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charts/chartEx1.xml" ContentType="application/vnd.ms-office.chartex+xml"/>
  <Override PartName="/xl/charts/style11.xml" ContentType="application/vnd.ms-office.chartstyle+xml"/>
  <Override PartName="/xl/charts/colors11.xml" ContentType="application/vnd.ms-office.chartcolorstyle+xml"/>
  <Override PartName="/xl/charts/chartEx2.xml" ContentType="application/vnd.ms-office.chartex+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charts/chart14.xml" ContentType="application/vnd.openxmlformats-officedocument.drawingml.chart+xml"/>
  <Override PartName="/xl/charts/style16.xml" ContentType="application/vnd.ms-office.chartstyle+xml"/>
  <Override PartName="/xl/charts/colors16.xml" ContentType="application/vnd.ms-office.chartcolorstyle+xml"/>
  <Override PartName="/xl/charts/chart15.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8.xml" ContentType="application/vnd.openxmlformats-officedocument.drawing+xml"/>
  <Override PartName="/xl/charts/chart16.xml" ContentType="application/vnd.openxmlformats-officedocument.drawingml.chart+xml"/>
  <Override PartName="/xl/drawings/drawing9.xml" ContentType="application/vnd.openxmlformats-officedocument.drawing+xml"/>
  <Override PartName="/xl/charts/chart17.xml" ContentType="application/vnd.openxmlformats-officedocument.drawingml.chart+xml"/>
  <Override PartName="/xl/drawings/drawing10.xml" ContentType="application/vnd.openxmlformats-officedocument.drawing+xml"/>
  <Override PartName="/xl/charts/chart18.xml" ContentType="application/vnd.openxmlformats-officedocument.drawingml.chart+xml"/>
  <Override PartName="/xl/drawings/drawing11.xml" ContentType="application/vnd.openxmlformats-officedocument.drawing+xml"/>
  <Override PartName="/xl/charts/chart19.xml" ContentType="application/vnd.openxmlformats-officedocument.drawingml.chart+xml"/>
  <Override PartName="/xl/drawings/drawing12.xml" ContentType="application/vnd.openxmlformats-officedocument.drawing+xml"/>
  <Override PartName="/xl/charts/chart2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227" codeName="{37A63EE7-654F-3FA9-A528-636911D70600}"/>
  <workbookPr codeName="ThisWorkbook"/>
  <mc:AlternateContent xmlns:mc="http://schemas.openxmlformats.org/markup-compatibility/2006">
    <mc:Choice Requires="x15">
      <x15ac:absPath xmlns:x15ac="http://schemas.microsoft.com/office/spreadsheetml/2010/11/ac" url="C:\Users\joelh\AppData\Local\Box\Box Edit\Documents\Pb+00bu+w0qT5iKfd2PpiQ==\"/>
    </mc:Choice>
  </mc:AlternateContent>
  <xr:revisionPtr revIDLastSave="0" documentId="13_ncr:1_{9D34AFAA-10E8-425B-B391-C05C74EE472B}" xr6:coauthVersionLast="47" xr6:coauthVersionMax="47" xr10:uidLastSave="{00000000-0000-0000-0000-000000000000}"/>
  <bookViews>
    <workbookView xWindow="-108" yWindow="-108" windowWidth="23256" windowHeight="12456" tabRatio="800" firstSheet="6" activeTab="13" xr2:uid="{00000000-000D-0000-FFFF-FFFF00000000}"/>
  </bookViews>
  <sheets>
    <sheet name="Controls" sheetId="1" r:id="rId1"/>
    <sheet name="CAD" sheetId="3" r:id="rId2"/>
    <sheet name="TS" sheetId="2" r:id="rId3"/>
    <sheet name="CADDB" sheetId="10" r:id="rId4"/>
    <sheet name="TSDB" sheetId="9" r:id="rId5"/>
    <sheet name="Possible_Matches" sheetId="11" r:id="rId6"/>
    <sheet name="Matches" sheetId="13" r:id="rId7"/>
    <sheet name="CAD_TS_Combined" sheetId="14" r:id="rId8"/>
    <sheet name="Sheet1" sheetId="15" state="hidden" r:id="rId9"/>
    <sheet name="Match" sheetId="8" state="hidden" r:id="rId10"/>
    <sheet name="PM_Histograms" sheetId="12" r:id="rId11"/>
    <sheet name="PM_Histograms2" sheetId="23" r:id="rId12"/>
    <sheet name="Data_Funnel" sheetId="16" r:id="rId13"/>
    <sheet name="Crash_Frequency" sheetId="18" r:id="rId14"/>
    <sheet name="Box_Plot" sheetId="17" r:id="rId15"/>
    <sheet name="Scatter_Plots" sheetId="19" r:id="rId16"/>
    <sheet name="CRVT_2" sheetId="24" state="hidden" r:id="rId17"/>
    <sheet name="CRVT_3" sheetId="25" state="hidden" r:id="rId18"/>
    <sheet name="CRVT_4" sheetId="26" state="hidden" r:id="rId19"/>
    <sheet name="CRVT_5" sheetId="27" state="hidden" r:id="rId20"/>
    <sheet name="CRVT_6" sheetId="22" state="hidden" r:id="rId21"/>
  </sheets>
  <functionGroups builtInGroupCount="19"/>
  <externalReferences>
    <externalReference r:id="rId22"/>
  </externalReferences>
  <definedNames>
    <definedName name="_xlnm._FilterDatabase" localSheetId="7" hidden="1">CAD_TS_Combined!$A$1:$G$1</definedName>
    <definedName name="_xlnm._FilterDatabase" localSheetId="3" hidden="1">CADDB!$A$1:$P$1098</definedName>
    <definedName name="_xlnm._FilterDatabase" localSheetId="2" hidden="1">TS!$A$1:$BA$2292</definedName>
    <definedName name="_xlchart.v1.0" hidden="1">Box_Plot!$L$2:$L$1098</definedName>
    <definedName name="_xlchart.v1.1" hidden="1">Box_Plot!$M$1</definedName>
    <definedName name="_xlchart.v1.2" hidden="1">Box_Plot!$M$2:$M$1098</definedName>
    <definedName name="_xlchart.v1.3" hidden="1">Box_Plot!$N$2:$N$1098</definedName>
    <definedName name="_xlchart.v1.4" hidden="1">Box_Plot!$O$1</definedName>
    <definedName name="_xlchart.v1.5" hidden="1">Box_Plot!$O$2:$O$1098</definedName>
    <definedName name="_xlchart.v1.6" hidden="1">Box_Plot!$S$1</definedName>
    <definedName name="_xlchart.v1.7" hidden="1">Box_Plot!$L$2:$L$1098</definedName>
    <definedName name="_xlchart.v1.8" hidden="1">Box_Plot!$P$1</definedName>
    <definedName name="_xlchart.v1.9" hidden="1">Box_Plot!$P$2:$P$1098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3" i="18" l="1"/>
  <c r="T4" i="18"/>
  <c r="T5" i="18"/>
  <c r="T6" i="18"/>
  <c r="T7" i="18"/>
  <c r="T2" i="18"/>
  <c r="D6" i="18"/>
  <c r="C6" i="18"/>
  <c r="N1098" i="17" l="1" a="1"/>
  <c r="N1098" i="17" s="1"/>
  <c r="N1097" i="17" a="1"/>
  <c r="N1097" i="17" s="1"/>
  <c r="N1096" i="17" a="1"/>
  <c r="N1096" i="17" s="1"/>
  <c r="N1095" i="17" a="1"/>
  <c r="N1095" i="17" s="1"/>
  <c r="N1092" i="17" a="1"/>
  <c r="N1092" i="17" s="1"/>
  <c r="N1089" i="17" a="1"/>
  <c r="N1089" i="17" s="1"/>
  <c r="N1088" i="17" a="1"/>
  <c r="N1088" i="17" s="1"/>
  <c r="N1085" i="17" a="1"/>
  <c r="N1085" i="17" s="1"/>
  <c r="N1079" i="17" a="1"/>
  <c r="N1079" i="17" s="1"/>
  <c r="N1076" i="17" a="1"/>
  <c r="N1076" i="17" s="1"/>
  <c r="N1075" i="17" a="1"/>
  <c r="N1075" i="17"/>
  <c r="N1073" i="17" a="1"/>
  <c r="N1073" i="17" s="1"/>
  <c r="N1072" i="17" a="1"/>
  <c r="N1072" i="17" s="1"/>
  <c r="N1070" i="17" a="1"/>
  <c r="N1070" i="17" s="1"/>
  <c r="N1067" i="17" a="1"/>
  <c r="N1067" i="17"/>
  <c r="N1066" i="17" a="1"/>
  <c r="N1066" i="17" s="1"/>
  <c r="N1065" i="17" a="1"/>
  <c r="N1065" i="17" s="1"/>
  <c r="N1063" i="17" a="1"/>
  <c r="N1063" i="17" s="1"/>
  <c r="N1062" i="17" a="1"/>
  <c r="N1062" i="17" s="1"/>
  <c r="N1056" i="17" a="1"/>
  <c r="N1056" i="17" s="1"/>
  <c r="N1054" i="17" a="1"/>
  <c r="N1054" i="17" s="1"/>
  <c r="N1053" i="17" a="1"/>
  <c r="N1053" i="17" s="1"/>
  <c r="N1052" i="17" a="1"/>
  <c r="N1052" i="17" s="1"/>
  <c r="N1049" i="17" a="1"/>
  <c r="N1049" i="17" s="1"/>
  <c r="N1047" i="17" a="1"/>
  <c r="N1047" i="17" s="1"/>
  <c r="N1046" i="17" a="1"/>
  <c r="N1046" i="17" s="1"/>
  <c r="N1044" i="17" a="1"/>
  <c r="N1044" i="17" s="1"/>
  <c r="N1043" i="17" a="1"/>
  <c r="N1043" i="17"/>
  <c r="N1042" i="17" a="1"/>
  <c r="N1042" i="17" s="1"/>
  <c r="N1041" i="17" a="1"/>
  <c r="N1041" i="17" s="1"/>
  <c r="N1040" i="17" a="1"/>
  <c r="N1040" i="17" s="1"/>
  <c r="N1039" i="17" a="1"/>
  <c r="N1039" i="17" s="1"/>
  <c r="N1036" i="17" a="1"/>
  <c r="N1036" i="17" s="1"/>
  <c r="N1035" i="17" a="1"/>
  <c r="N1035" i="17"/>
  <c r="N1033" i="17" a="1"/>
  <c r="N1033" i="17" s="1"/>
  <c r="N1032" i="17" a="1"/>
  <c r="N1032" i="17" s="1"/>
  <c r="N1031" i="17" a="1"/>
  <c r="N1031" i="17" s="1"/>
  <c r="N1029" i="17" a="1"/>
  <c r="N1029" i="17" s="1"/>
  <c r="N1028" i="17" a="1"/>
  <c r="N1028" i="17" s="1"/>
  <c r="N1027" i="17" a="1"/>
  <c r="N1027" i="17"/>
  <c r="N1020" i="17" a="1"/>
  <c r="N1020" i="17" s="1"/>
  <c r="N1016" i="17" a="1"/>
  <c r="N1016" i="17" s="1"/>
  <c r="N1013" i="17" a="1"/>
  <c r="N1013" i="17" s="1"/>
  <c r="N1012" i="17" a="1"/>
  <c r="N1012" i="17" s="1"/>
  <c r="N1007" i="17" a="1"/>
  <c r="N1007" i="17" s="1"/>
  <c r="N1006" i="17" a="1"/>
  <c r="N1006" i="17" s="1"/>
  <c r="N1005" i="17" a="1"/>
  <c r="N1005" i="17" s="1"/>
  <c r="N1004" i="17" a="1"/>
  <c r="N1004" i="17" s="1"/>
  <c r="N1003" i="17" a="1"/>
  <c r="N1003" i="17"/>
  <c r="N1001" i="17" a="1"/>
  <c r="N1001" i="17" s="1"/>
  <c r="N1000" i="17" a="1"/>
  <c r="N1000" i="17" s="1"/>
  <c r="N990" i="17" a="1"/>
  <c r="N990" i="17" s="1"/>
  <c r="N980" i="17" a="1"/>
  <c r="N980" i="17" s="1"/>
  <c r="N960" i="17" a="1"/>
  <c r="N960" i="17" s="1"/>
  <c r="N950" i="17" a="1"/>
  <c r="N950" i="17"/>
  <c r="N940" i="17" a="1"/>
  <c r="N940" i="17" s="1"/>
  <c r="N930" i="17" a="1"/>
  <c r="N930" i="17" s="1"/>
  <c r="N910" i="17" a="1"/>
  <c r="N910" i="17" s="1"/>
  <c r="N909" i="17" a="1"/>
  <c r="N909" i="17" s="1"/>
  <c r="N907" i="17" a="1"/>
  <c r="N907" i="17" s="1"/>
  <c r="N906" i="17" a="1"/>
  <c r="N906" i="17"/>
  <c r="N905" i="17" a="1"/>
  <c r="N905" i="17" s="1"/>
  <c r="N901" i="17" a="1"/>
  <c r="N901" i="17" s="1"/>
  <c r="N890" i="17" a="1"/>
  <c r="N890" i="17" s="1"/>
  <c r="N850" i="17" a="1"/>
  <c r="N850" i="17" s="1"/>
  <c r="N830" i="17" a="1"/>
  <c r="N830" i="17" s="1"/>
  <c r="N820" i="17" a="1"/>
  <c r="N820" i="17" s="1"/>
  <c r="N810" i="17" a="1"/>
  <c r="N810" i="17" s="1"/>
  <c r="N808" i="17" a="1"/>
  <c r="N808" i="17" s="1"/>
  <c r="N804" i="17" a="1"/>
  <c r="N804" i="17" s="1"/>
  <c r="N801" i="17" a="1"/>
  <c r="N801" i="17"/>
  <c r="N780" i="17" a="1"/>
  <c r="N780" i="17" s="1"/>
  <c r="N760" i="17" a="1"/>
  <c r="N760" i="17" s="1"/>
  <c r="N708" i="17" a="1"/>
  <c r="N708" i="17" s="1"/>
  <c r="N707" i="17" a="1"/>
  <c r="N707" i="17" s="1"/>
  <c r="N701" i="17" a="1"/>
  <c r="N701" i="17" s="1"/>
  <c r="N700" i="17" a="1"/>
  <c r="N700" i="17" s="1"/>
  <c r="N670" i="17" a="1"/>
  <c r="N670" i="17" s="1"/>
  <c r="N650" i="17" a="1"/>
  <c r="N650" i="17" s="1"/>
  <c r="N630" i="17" a="1"/>
  <c r="N630" i="17" s="1"/>
  <c r="N607" i="17" a="1"/>
  <c r="N607" i="17"/>
  <c r="N590" i="17" a="1"/>
  <c r="N590" i="17"/>
  <c r="N560" i="17" a="1"/>
  <c r="N560" i="17" s="1"/>
  <c r="N530" i="17" a="1"/>
  <c r="N530" i="17" s="1"/>
  <c r="N509" i="17" a="1"/>
  <c r="N509" i="17" s="1"/>
  <c r="N503" i="17" a="1"/>
  <c r="N503" i="17" s="1"/>
  <c r="N420" i="17" a="1"/>
  <c r="N420" i="17" s="1"/>
  <c r="N407" i="17" a="1"/>
  <c r="N407" i="17" s="1"/>
  <c r="N401" i="17" a="1"/>
  <c r="N401" i="17" s="1"/>
  <c r="N400" i="17" a="1"/>
  <c r="N400" i="17" s="1"/>
  <c r="N320" i="17" a="1"/>
  <c r="N320" i="17" s="1"/>
  <c r="N260" i="17" a="1"/>
  <c r="N260" i="17" s="1"/>
  <c r="N204" i="17" a="1"/>
  <c r="N204" i="17" s="1"/>
  <c r="N190" i="17" a="1"/>
  <c r="N190" i="17" s="1"/>
  <c r="N150" i="17" a="1"/>
  <c r="N150" i="17"/>
  <c r="N140" i="17" a="1"/>
  <c r="N140" i="17" s="1"/>
  <c r="N110" i="17" a="1"/>
  <c r="N110" i="17" s="1"/>
  <c r="N109" i="17" a="1"/>
  <c r="N109" i="17" s="1"/>
  <c r="N102" i="17" a="1"/>
  <c r="N102" i="17" s="1"/>
  <c r="N60" i="17" a="1"/>
  <c r="N60" i="17" s="1"/>
  <c r="N50" i="17" a="1"/>
  <c r="N50" i="17" s="1"/>
  <c r="N10" i="17" a="1"/>
  <c r="N10" i="17" s="1"/>
  <c r="N3" i="17" a="1"/>
  <c r="N3" i="17" s="1"/>
  <c r="N4" i="17" a="1"/>
  <c r="N4" i="17" s="1"/>
  <c r="N5" i="17" a="1"/>
  <c r="N5" i="17" s="1"/>
  <c r="N7" i="17" a="1"/>
  <c r="N7" i="17" s="1"/>
  <c r="N8" i="17" a="1"/>
  <c r="N8" i="17" s="1"/>
  <c r="N11" i="17" a="1"/>
  <c r="N11" i="17" s="1"/>
  <c r="N12" i="17" a="1"/>
  <c r="N12" i="17" s="1"/>
  <c r="N17" i="17" a="1"/>
  <c r="N17" i="17" s="1"/>
  <c r="N23" i="17" a="1"/>
  <c r="N23" i="17" s="1"/>
  <c r="N34" i="17" a="1"/>
  <c r="N34" i="17" s="1"/>
  <c r="N41" i="17" a="1"/>
  <c r="N41" i="17" s="1"/>
  <c r="N46" i="17" a="1"/>
  <c r="N46" i="17" s="1"/>
  <c r="N59" i="17" a="1"/>
  <c r="N59" i="17" s="1"/>
  <c r="N62" i="17" a="1"/>
  <c r="N62" i="17" s="1"/>
  <c r="N68" i="17" a="1"/>
  <c r="N68" i="17" s="1"/>
  <c r="N69" i="17" a="1"/>
  <c r="N69" i="17" s="1"/>
  <c r="N71" i="17" a="1"/>
  <c r="N71" i="17" s="1"/>
  <c r="N74" i="17" a="1"/>
  <c r="N74" i="17" s="1"/>
  <c r="N78" i="17" a="1"/>
  <c r="N78" i="17" s="1"/>
  <c r="N83" i="17" a="1"/>
  <c r="N83" i="17" s="1"/>
  <c r="N88" i="17" a="1"/>
  <c r="N88" i="17" s="1"/>
  <c r="N91" i="17" a="1"/>
  <c r="N91" i="17" s="1"/>
  <c r="N96" i="17" a="1"/>
  <c r="N96" i="17" s="1"/>
  <c r="N97" i="17" a="1"/>
  <c r="N97" i="17" s="1"/>
  <c r="N112" i="17" a="1"/>
  <c r="N112" i="17" s="1"/>
  <c r="N113" i="17" a="1"/>
  <c r="N113" i="17" s="1"/>
  <c r="N138" i="17" a="1"/>
  <c r="N138" i="17" s="1"/>
  <c r="N151" i="17" a="1"/>
  <c r="N151" i="17" s="1"/>
  <c r="N153" i="17" a="1"/>
  <c r="N153" i="17" s="1"/>
  <c r="N156" i="17" a="1"/>
  <c r="N156" i="17" s="1"/>
  <c r="N162" i="17" a="1"/>
  <c r="N162" i="17" s="1"/>
  <c r="N164" i="17" a="1"/>
  <c r="N164" i="17" s="1"/>
  <c r="N167" i="17" a="1"/>
  <c r="N167" i="17" s="1"/>
  <c r="N172" i="17" a="1"/>
  <c r="N172" i="17" s="1"/>
  <c r="N182" i="17" a="1"/>
  <c r="N182" i="17" s="1"/>
  <c r="N191" i="17" a="1"/>
  <c r="N191" i="17" s="1"/>
  <c r="N192" i="17" a="1"/>
  <c r="N192" i="17" s="1"/>
  <c r="N193" i="17" a="1"/>
  <c r="N193" i="17" s="1"/>
  <c r="N199" i="17" a="1"/>
  <c r="N199" i="17" s="1"/>
  <c r="N222" i="17" a="1"/>
  <c r="N222" i="17" s="1"/>
  <c r="N234" i="17" a="1"/>
  <c r="N234" i="17" s="1"/>
  <c r="N243" i="17" a="1"/>
  <c r="N243" i="17" s="1"/>
  <c r="N279" i="17" a="1"/>
  <c r="N279" i="17" s="1"/>
  <c r="N281" i="17" a="1"/>
  <c r="N281" i="17" s="1"/>
  <c r="N295" i="17" a="1"/>
  <c r="N295" i="17" s="1"/>
  <c r="N318" i="17" a="1"/>
  <c r="N318" i="17" s="1"/>
  <c r="N321" i="17" a="1"/>
  <c r="N321" i="17" s="1"/>
  <c r="N328" i="17" a="1"/>
  <c r="N328" i="17" s="1"/>
  <c r="N335" i="17" a="1"/>
  <c r="N335" i="17" s="1"/>
  <c r="N341" i="17" a="1"/>
  <c r="N341" i="17" s="1"/>
  <c r="N343" i="17" a="1"/>
  <c r="N343" i="17" s="1"/>
  <c r="N346" i="17" a="1"/>
  <c r="N346" i="17"/>
  <c r="N347" i="17" a="1"/>
  <c r="N347" i="17" s="1"/>
  <c r="N352" i="17" a="1"/>
  <c r="N352" i="17" s="1"/>
  <c r="N353" i="17" a="1"/>
  <c r="N353" i="17" s="1"/>
  <c r="N355" i="17" a="1"/>
  <c r="N355" i="17" s="1"/>
  <c r="N362" i="17" a="1"/>
  <c r="N362" i="17" s="1"/>
  <c r="N363" i="17" a="1"/>
  <c r="N363" i="17" s="1"/>
  <c r="N376" i="17" a="1"/>
  <c r="N376" i="17"/>
  <c r="N383" i="17" a="1"/>
  <c r="N383" i="17" s="1"/>
  <c r="N389" i="17" a="1"/>
  <c r="N389" i="17" s="1"/>
  <c r="N396" i="17" a="1"/>
  <c r="N396" i="17" s="1"/>
  <c r="N411" i="17" a="1"/>
  <c r="N411" i="17"/>
  <c r="N417" i="17" a="1"/>
  <c r="N417" i="17"/>
  <c r="N419" i="17" a="1"/>
  <c r="N419" i="17" s="1"/>
  <c r="N421" i="17" a="1"/>
  <c r="N421" i="17" s="1"/>
  <c r="N433" i="17" a="1"/>
  <c r="N433" i="17" s="1"/>
  <c r="N436" i="17" a="1"/>
  <c r="N436" i="17"/>
  <c r="N441" i="17" a="1"/>
  <c r="N441" i="17"/>
  <c r="N442" i="17" a="1"/>
  <c r="N442" i="17" s="1"/>
  <c r="N444" i="17" a="1"/>
  <c r="N444" i="17"/>
  <c r="N461" i="17" a="1"/>
  <c r="N461" i="17" s="1"/>
  <c r="N467" i="17" a="1"/>
  <c r="N467" i="17" s="1"/>
  <c r="N471" i="17" a="1"/>
  <c r="N471" i="17" s="1"/>
  <c r="N514" i="17" a="1"/>
  <c r="N514" i="17" s="1"/>
  <c r="N515" i="17" a="1"/>
  <c r="N515" i="17"/>
  <c r="N517" i="17" a="1"/>
  <c r="N517" i="17" s="1"/>
  <c r="N518" i="17" a="1"/>
  <c r="N518" i="17"/>
  <c r="N527" i="17" a="1"/>
  <c r="N527" i="17"/>
  <c r="N528" i="17" a="1"/>
  <c r="N528" i="17"/>
  <c r="N547" i="17" a="1"/>
  <c r="N547" i="17" s="1"/>
  <c r="N555" i="17" a="1"/>
  <c r="N555" i="17" s="1"/>
  <c r="N557" i="17" a="1"/>
  <c r="N557" i="17" s="1"/>
  <c r="N568" i="17" a="1"/>
  <c r="N568" i="17" s="1"/>
  <c r="N573" i="17" a="1"/>
  <c r="N573" i="17" s="1"/>
  <c r="N577" i="17" a="1"/>
  <c r="N577" i="17"/>
  <c r="N578" i="17" a="1"/>
  <c r="N578" i="17" s="1"/>
  <c r="N579" i="17" a="1"/>
  <c r="N579" i="17" s="1"/>
  <c r="N584" i="17" a="1"/>
  <c r="N584" i="17" s="1"/>
  <c r="N586" i="17" a="1"/>
  <c r="N586" i="17" s="1"/>
  <c r="N595" i="17" a="1"/>
  <c r="N595" i="17" s="1"/>
  <c r="N598" i="17" a="1"/>
  <c r="N598" i="17" s="1"/>
  <c r="N611" i="17" a="1"/>
  <c r="N611" i="17" s="1"/>
  <c r="N618" i="17" a="1"/>
  <c r="N618" i="17" s="1"/>
  <c r="N621" i="17" a="1"/>
  <c r="N621" i="17" s="1"/>
  <c r="N624" i="17" a="1"/>
  <c r="N624" i="17" s="1"/>
  <c r="N625" i="17" a="1"/>
  <c r="N625" i="17" s="1"/>
  <c r="N626" i="17" a="1"/>
  <c r="N626" i="17" s="1"/>
  <c r="N627" i="17" a="1"/>
  <c r="N627" i="17" s="1"/>
  <c r="N643" i="17" a="1"/>
  <c r="N643" i="17" s="1"/>
  <c r="N645" i="17" a="1"/>
  <c r="N645" i="17" s="1"/>
  <c r="N646" i="17" a="1"/>
  <c r="N646" i="17"/>
  <c r="N647" i="17" a="1"/>
  <c r="N647" i="17" s="1"/>
  <c r="N662" i="17" a="1"/>
  <c r="N662" i="17" s="1"/>
  <c r="N665" i="17" a="1"/>
  <c r="N665" i="17" s="1"/>
  <c r="N667" i="17" a="1"/>
  <c r="N667" i="17" s="1"/>
  <c r="N672" i="17" a="1"/>
  <c r="N672" i="17" s="1"/>
  <c r="N674" i="17" a="1"/>
  <c r="N674" i="17" s="1"/>
  <c r="N691" i="17" a="1"/>
  <c r="N691" i="17" s="1"/>
  <c r="N694" i="17" a="1"/>
  <c r="N694" i="17"/>
  <c r="N711" i="17" a="1"/>
  <c r="N711" i="17" s="1"/>
  <c r="N719" i="17" a="1"/>
  <c r="N719" i="17" s="1"/>
  <c r="N722" i="17" a="1"/>
  <c r="N722" i="17" s="1"/>
  <c r="N734" i="17" a="1"/>
  <c r="N734" i="17" s="1"/>
  <c r="N741" i="17" a="1"/>
  <c r="N741" i="17" s="1"/>
  <c r="N746" i="17" a="1"/>
  <c r="N746" i="17" s="1"/>
  <c r="N762" i="17" a="1"/>
  <c r="N762" i="17" s="1"/>
  <c r="N764" i="17" a="1"/>
  <c r="N764" i="17" s="1"/>
  <c r="N765" i="17" a="1"/>
  <c r="N765" i="17" s="1"/>
  <c r="N766" i="17" a="1"/>
  <c r="N766" i="17"/>
  <c r="N779" i="17" a="1"/>
  <c r="N779" i="17" s="1"/>
  <c r="N787" i="17" a="1"/>
  <c r="N787" i="17"/>
  <c r="N788" i="17" a="1"/>
  <c r="N788" i="17" s="1"/>
  <c r="N796" i="17" a="1"/>
  <c r="N796" i="17"/>
  <c r="N815" i="17" a="1"/>
  <c r="N815" i="17"/>
  <c r="N819" i="17" a="1"/>
  <c r="N819" i="17" s="1"/>
  <c r="N822" i="17" a="1"/>
  <c r="N822" i="17"/>
  <c r="N824" i="17" a="1"/>
  <c r="N824" i="17" s="1"/>
  <c r="N827" i="17" a="1"/>
  <c r="N827" i="17"/>
  <c r="N828" i="17" a="1"/>
  <c r="N828" i="17"/>
  <c r="N829" i="17" a="1"/>
  <c r="N829" i="17" s="1"/>
  <c r="N831" i="17" a="1"/>
  <c r="N831" i="17" s="1"/>
  <c r="N832" i="17" a="1"/>
  <c r="N832" i="17" s="1"/>
  <c r="N833" i="17" a="1"/>
  <c r="N833" i="17"/>
  <c r="N834" i="17" a="1"/>
  <c r="N834" i="17" s="1"/>
  <c r="N836" i="17" a="1"/>
  <c r="N836" i="17"/>
  <c r="N839" i="17" a="1"/>
  <c r="N839" i="17" s="1"/>
  <c r="N843" i="17" a="1"/>
  <c r="N843" i="17" s="1"/>
  <c r="N844" i="17" a="1"/>
  <c r="N844" i="17" s="1"/>
  <c r="N848" i="17" a="1"/>
  <c r="N848" i="17"/>
  <c r="N849" i="17" a="1"/>
  <c r="N849" i="17" s="1"/>
  <c r="N851" i="17" a="1"/>
  <c r="N851" i="17"/>
  <c r="N852" i="17" a="1"/>
  <c r="N852" i="17" s="1"/>
  <c r="N854" i="17" a="1"/>
  <c r="N854" i="17"/>
  <c r="N858" i="17" a="1"/>
  <c r="N858" i="17" s="1"/>
  <c r="N862" i="17" a="1"/>
  <c r="N862" i="17" s="1"/>
  <c r="N863" i="17" a="1"/>
  <c r="N863" i="17" s="1"/>
  <c r="N864" i="17" a="1"/>
  <c r="N864" i="17"/>
  <c r="N868" i="17" a="1"/>
  <c r="N868" i="17"/>
  <c r="N869" i="17" a="1"/>
  <c r="N869" i="17"/>
  <c r="N871" i="17" a="1"/>
  <c r="N871" i="17" s="1"/>
  <c r="N872" i="17" a="1"/>
  <c r="N872" i="17"/>
  <c r="N873" i="17" a="1"/>
  <c r="N873" i="17" s="1"/>
  <c r="N874" i="17" a="1"/>
  <c r="N874" i="17"/>
  <c r="N875" i="17" a="1"/>
  <c r="N875" i="17" s="1"/>
  <c r="N876" i="17" a="1"/>
  <c r="N876" i="17" s="1"/>
  <c r="N878" i="17" a="1"/>
  <c r="N878" i="17" s="1"/>
  <c r="N879" i="17" a="1"/>
  <c r="N879" i="17" s="1"/>
  <c r="N882" i="17" a="1"/>
  <c r="N882" i="17"/>
  <c r="N884" i="17" a="1"/>
  <c r="N884" i="17" s="1"/>
  <c r="N885" i="17" a="1"/>
  <c r="N885" i="17" s="1"/>
  <c r="N886" i="17" a="1"/>
  <c r="N886" i="17"/>
  <c r="N889" i="17" a="1"/>
  <c r="N889" i="17" s="1"/>
  <c r="N891" i="17" a="1"/>
  <c r="N891" i="17" s="1"/>
  <c r="N898" i="17" a="1"/>
  <c r="N898" i="17" s="1"/>
  <c r="N914" i="17" a="1"/>
  <c r="N914" i="17" s="1"/>
  <c r="N915" i="17" a="1"/>
  <c r="N915" i="17" s="1"/>
  <c r="N916" i="17" a="1"/>
  <c r="N916" i="17" s="1"/>
  <c r="N917" i="17" a="1"/>
  <c r="N917" i="17" s="1"/>
  <c r="N923" i="17" a="1"/>
  <c r="N923" i="17"/>
  <c r="N925" i="17" a="1"/>
  <c r="N925" i="17"/>
  <c r="N926" i="17" a="1"/>
  <c r="N926" i="17"/>
  <c r="N927" i="17" a="1"/>
  <c r="N927" i="17" s="1"/>
  <c r="N928" i="17" a="1"/>
  <c r="N928" i="17"/>
  <c r="N929" i="17" a="1"/>
  <c r="N929" i="17" s="1"/>
  <c r="N931" i="17" a="1"/>
  <c r="N931" i="17"/>
  <c r="N932" i="17" a="1"/>
  <c r="N932" i="17" s="1"/>
  <c r="N941" i="17" a="1"/>
  <c r="N941" i="17"/>
  <c r="N945" i="17" a="1"/>
  <c r="N945" i="17" s="1"/>
  <c r="N948" i="17" a="1"/>
  <c r="N948" i="17" s="1"/>
  <c r="N952" i="17" a="1"/>
  <c r="N952" i="17" s="1"/>
  <c r="N954" i="17" a="1"/>
  <c r="N954" i="17"/>
  <c r="N955" i="17" a="1"/>
  <c r="N955" i="17" s="1"/>
  <c r="N957" i="17" a="1"/>
  <c r="N957" i="17" s="1"/>
  <c r="N958" i="17" a="1"/>
  <c r="N958" i="17"/>
  <c r="N961" i="17" a="1"/>
  <c r="N961" i="17" s="1"/>
  <c r="N962" i="17" a="1"/>
  <c r="N962" i="17"/>
  <c r="N968" i="17" a="1"/>
  <c r="N968" i="17" s="1"/>
  <c r="N969" i="17" a="1"/>
  <c r="N969" i="17" s="1"/>
  <c r="N971" i="17" a="1"/>
  <c r="N971" i="17"/>
  <c r="N972" i="17" a="1"/>
  <c r="N972" i="17"/>
  <c r="N973" i="17" a="1"/>
  <c r="N973" i="17" s="1"/>
  <c r="N974" i="17" a="1"/>
  <c r="N974" i="17" s="1"/>
  <c r="N976" i="17" a="1"/>
  <c r="N976" i="17" s="1"/>
  <c r="N979" i="17" a="1"/>
  <c r="N979" i="17"/>
  <c r="N983" i="17" a="1"/>
  <c r="N983" i="17" s="1"/>
  <c r="N988" i="17" a="1"/>
  <c r="N988" i="17" s="1"/>
  <c r="N989" i="17" a="1"/>
  <c r="N989" i="17" s="1"/>
  <c r="N991" i="17" a="1"/>
  <c r="N991" i="17" s="1"/>
  <c r="N995" i="17" a="1"/>
  <c r="N995" i="17"/>
  <c r="N997" i="17" a="1"/>
  <c r="N997" i="17"/>
  <c r="N998" i="17" a="1"/>
  <c r="N998" i="17"/>
  <c r="N999" i="17" a="1"/>
  <c r="N999" i="17" s="1"/>
  <c r="N2" i="17" a="1"/>
  <c r="N2" i="17" s="1"/>
  <c r="M3" i="10" a="1"/>
  <c r="M3" i="10"/>
  <c r="M4" i="10" a="1"/>
  <c r="M4" i="10" s="1"/>
  <c r="M5" i="10" a="1"/>
  <c r="M5" i="10" s="1"/>
  <c r="M6" i="10" a="1"/>
  <c r="M6" i="10"/>
  <c r="M7" i="10" a="1"/>
  <c r="M7" i="10" s="1"/>
  <c r="M8" i="10" a="1"/>
  <c r="M8" i="10"/>
  <c r="M9" i="10" a="1"/>
  <c r="M9" i="10"/>
  <c r="M10" i="10" a="1"/>
  <c r="M10" i="10" s="1"/>
  <c r="M11" i="10" a="1"/>
  <c r="M11" i="10" s="1"/>
  <c r="M12" i="10" a="1"/>
  <c r="M12" i="10"/>
  <c r="M13" i="10" a="1"/>
  <c r="M13" i="10" s="1"/>
  <c r="M14" i="10" a="1"/>
  <c r="M14" i="10"/>
  <c r="M15" i="10" a="1"/>
  <c r="M15" i="10"/>
  <c r="M16" i="10" a="1"/>
  <c r="M16" i="10" s="1"/>
  <c r="M17" i="10" a="1"/>
  <c r="M17" i="10" s="1"/>
  <c r="M18" i="10" a="1"/>
  <c r="M18" i="10"/>
  <c r="M19" i="10" a="1"/>
  <c r="M19" i="10" s="1"/>
  <c r="M20" i="10" a="1"/>
  <c r="M20" i="10"/>
  <c r="M21" i="10" a="1"/>
  <c r="M21" i="10"/>
  <c r="M22" i="10" a="1"/>
  <c r="M22" i="10" s="1"/>
  <c r="M23" i="10" a="1"/>
  <c r="M23" i="10" s="1"/>
  <c r="M24" i="10" a="1"/>
  <c r="M24" i="10"/>
  <c r="M25" i="10" a="1"/>
  <c r="M25" i="10" s="1"/>
  <c r="M26" i="10" a="1"/>
  <c r="M26" i="10"/>
  <c r="M27" i="10" a="1"/>
  <c r="M27" i="10"/>
  <c r="M28" i="10" a="1"/>
  <c r="M28" i="10" s="1"/>
  <c r="M29" i="10" a="1"/>
  <c r="M29" i="10" s="1"/>
  <c r="M30" i="10" a="1"/>
  <c r="M30" i="10"/>
  <c r="M31" i="10" a="1"/>
  <c r="M31" i="10" s="1"/>
  <c r="M32" i="10" a="1"/>
  <c r="M32" i="10"/>
  <c r="M33" i="10" a="1"/>
  <c r="M33" i="10"/>
  <c r="M34" i="10" a="1"/>
  <c r="M34" i="10" s="1"/>
  <c r="M35" i="10" a="1"/>
  <c r="M35" i="10" s="1"/>
  <c r="M36" i="10" a="1"/>
  <c r="M36" i="10"/>
  <c r="M37" i="10" a="1"/>
  <c r="M37" i="10" s="1"/>
  <c r="M38" i="10" a="1"/>
  <c r="M38" i="10"/>
  <c r="M39" i="10" a="1"/>
  <c r="M39" i="10"/>
  <c r="M40" i="10" a="1"/>
  <c r="M40" i="10" s="1"/>
  <c r="M41" i="10" a="1"/>
  <c r="M41" i="10" s="1"/>
  <c r="M42" i="10" a="1"/>
  <c r="M42" i="10"/>
  <c r="M43" i="10" a="1"/>
  <c r="M43" i="10" s="1"/>
  <c r="M44" i="10" a="1"/>
  <c r="M44" i="10"/>
  <c r="M45" i="10" a="1"/>
  <c r="M45" i="10"/>
  <c r="M46" i="10" a="1"/>
  <c r="M46" i="10" s="1"/>
  <c r="M47" i="10" a="1"/>
  <c r="M47" i="10" s="1"/>
  <c r="M48" i="10" a="1"/>
  <c r="M48" i="10"/>
  <c r="M49" i="10" a="1"/>
  <c r="M49" i="10" s="1"/>
  <c r="M50" i="10" a="1"/>
  <c r="M50" i="10" s="1"/>
  <c r="M51" i="10" a="1"/>
  <c r="M51" i="10"/>
  <c r="M52" i="10" a="1"/>
  <c r="M52" i="10" s="1"/>
  <c r="M53" i="10" a="1"/>
  <c r="M53" i="10" s="1"/>
  <c r="M54" i="10" a="1"/>
  <c r="M54" i="10"/>
  <c r="M55" i="10" a="1"/>
  <c r="M55" i="10" s="1"/>
  <c r="M56" i="10" a="1"/>
  <c r="M56" i="10"/>
  <c r="M57" i="10" a="1"/>
  <c r="M57" i="10"/>
  <c r="M58" i="10" a="1"/>
  <c r="M58" i="10" s="1"/>
  <c r="M59" i="10" a="1"/>
  <c r="M59" i="10" s="1"/>
  <c r="M60" i="10" a="1"/>
  <c r="M60" i="10"/>
  <c r="M61" i="10" a="1"/>
  <c r="M61" i="10" s="1"/>
  <c r="M62" i="10" a="1"/>
  <c r="M62" i="10" s="1"/>
  <c r="M63" i="10" a="1"/>
  <c r="M63" i="10"/>
  <c r="M64" i="10" a="1"/>
  <c r="M64" i="10" s="1"/>
  <c r="M65" i="10" a="1"/>
  <c r="M65" i="10" s="1"/>
  <c r="M66" i="10" a="1"/>
  <c r="M66" i="10"/>
  <c r="M67" i="10" a="1"/>
  <c r="M67" i="10" s="1"/>
  <c r="M68" i="10" a="1"/>
  <c r="M68" i="10"/>
  <c r="M69" i="10" a="1"/>
  <c r="M69" i="10"/>
  <c r="M70" i="10" a="1"/>
  <c r="M70" i="10" s="1"/>
  <c r="M71" i="10" a="1"/>
  <c r="M71" i="10" s="1"/>
  <c r="M72" i="10" a="1"/>
  <c r="M72" i="10"/>
  <c r="M73" i="10" a="1"/>
  <c r="M73" i="10" s="1"/>
  <c r="M74" i="10" a="1"/>
  <c r="M74" i="10" s="1"/>
  <c r="M75" i="10" a="1"/>
  <c r="M75" i="10"/>
  <c r="M76" i="10" a="1"/>
  <c r="M76" i="10" s="1"/>
  <c r="M77" i="10" a="1"/>
  <c r="M77" i="10" s="1"/>
  <c r="M78" i="10" a="1"/>
  <c r="M78" i="10"/>
  <c r="M79" i="10" a="1"/>
  <c r="M79" i="10" s="1"/>
  <c r="M80" i="10" a="1"/>
  <c r="M80" i="10"/>
  <c r="M81" i="10" a="1"/>
  <c r="M81" i="10"/>
  <c r="M82" i="10" a="1"/>
  <c r="M82" i="10" s="1"/>
  <c r="M83" i="10" a="1"/>
  <c r="M83" i="10" s="1"/>
  <c r="M84" i="10" a="1"/>
  <c r="M84" i="10"/>
  <c r="M85" i="10" a="1"/>
  <c r="M85" i="10" s="1"/>
  <c r="M86" i="10" a="1"/>
  <c r="M86" i="10" s="1"/>
  <c r="M87" i="10" a="1"/>
  <c r="M87" i="10"/>
  <c r="M88" i="10" a="1"/>
  <c r="M88" i="10" s="1"/>
  <c r="M89" i="10" a="1"/>
  <c r="M89" i="10" s="1"/>
  <c r="M90" i="10" a="1"/>
  <c r="M90" i="10"/>
  <c r="M91" i="10" a="1"/>
  <c r="M91" i="10" s="1"/>
  <c r="M92" i="10" a="1"/>
  <c r="M92" i="10"/>
  <c r="M93" i="10" a="1"/>
  <c r="M93" i="10"/>
  <c r="M94" i="10" a="1"/>
  <c r="M94" i="10" s="1"/>
  <c r="M95" i="10" a="1"/>
  <c r="M95" i="10" s="1"/>
  <c r="M96" i="10" a="1"/>
  <c r="M96" i="10"/>
  <c r="M97" i="10" a="1"/>
  <c r="M97" i="10" s="1"/>
  <c r="M98" i="10" a="1"/>
  <c r="M98" i="10" s="1"/>
  <c r="M99" i="10" a="1"/>
  <c r="M99" i="10" s="1"/>
  <c r="M100" i="10" a="1"/>
  <c r="M100" i="10" s="1"/>
  <c r="M101" i="10" a="1"/>
  <c r="M101" i="10" s="1"/>
  <c r="M102" i="10" a="1"/>
  <c r="M102" i="10" s="1"/>
  <c r="M103" i="10" a="1"/>
  <c r="M103" i="10" s="1"/>
  <c r="M104" i="10" a="1"/>
  <c r="M104" i="10" s="1"/>
  <c r="M105" i="10" a="1"/>
  <c r="M105" i="10" s="1"/>
  <c r="M106" i="10" a="1"/>
  <c r="M106" i="10" s="1"/>
  <c r="M107" i="10" a="1"/>
  <c r="M107" i="10" s="1"/>
  <c r="M108" i="10" a="1"/>
  <c r="M108" i="10" s="1"/>
  <c r="M109" i="10" a="1"/>
  <c r="M109" i="10"/>
  <c r="M110" i="10" a="1"/>
  <c r="M110" i="10"/>
  <c r="M111" i="10" a="1"/>
  <c r="M111" i="10" s="1"/>
  <c r="M112" i="10" a="1"/>
  <c r="M112" i="10" s="1"/>
  <c r="M113" i="10" a="1"/>
  <c r="M113" i="10" s="1"/>
  <c r="M114" i="10" a="1"/>
  <c r="M114" i="10" s="1"/>
  <c r="M115" i="10" a="1"/>
  <c r="M115" i="10" s="1"/>
  <c r="M116" i="10" a="1"/>
  <c r="M116" i="10" s="1"/>
  <c r="M117" i="10" a="1"/>
  <c r="M117" i="10" s="1"/>
  <c r="M118" i="10" a="1"/>
  <c r="M118" i="10"/>
  <c r="M119" i="10" a="1"/>
  <c r="M119" i="10" s="1"/>
  <c r="M120" i="10" a="1"/>
  <c r="M120" i="10" s="1"/>
  <c r="M121" i="10" a="1"/>
  <c r="M121" i="10" s="1"/>
  <c r="M122" i="10" a="1"/>
  <c r="M122" i="10"/>
  <c r="M123" i="10" a="1"/>
  <c r="M123" i="10" s="1"/>
  <c r="M124" i="10" a="1"/>
  <c r="M124" i="10" s="1"/>
  <c r="M125" i="10" a="1"/>
  <c r="M125" i="10" s="1"/>
  <c r="M126" i="10" a="1"/>
  <c r="M126" i="10" s="1"/>
  <c r="M127" i="10" a="1"/>
  <c r="M127" i="10" s="1"/>
  <c r="M128" i="10" a="1"/>
  <c r="M128" i="10" s="1"/>
  <c r="M129" i="10" a="1"/>
  <c r="M129" i="10" s="1"/>
  <c r="M130" i="10" a="1"/>
  <c r="M130" i="10"/>
  <c r="M131" i="10" a="1"/>
  <c r="M131" i="10" s="1"/>
  <c r="M132" i="10" a="1"/>
  <c r="M132" i="10" s="1"/>
  <c r="M133" i="10" a="1"/>
  <c r="M133" i="10"/>
  <c r="M134" i="10" a="1"/>
  <c r="M134" i="10"/>
  <c r="M135" i="10" a="1"/>
  <c r="M135" i="10" s="1"/>
  <c r="M136" i="10" a="1"/>
  <c r="M136" i="10" s="1"/>
  <c r="M137" i="10" a="1"/>
  <c r="M137" i="10" s="1"/>
  <c r="M138" i="10" a="1"/>
  <c r="M138" i="10" s="1"/>
  <c r="M139" i="10" a="1"/>
  <c r="M139" i="10" s="1"/>
  <c r="M140" i="10" a="1"/>
  <c r="M140" i="10" s="1"/>
  <c r="M141" i="10" a="1"/>
  <c r="M141" i="10" s="1"/>
  <c r="M142" i="10" a="1"/>
  <c r="M142" i="10"/>
  <c r="M143" i="10" a="1"/>
  <c r="M143" i="10" s="1"/>
  <c r="M144" i="10" a="1"/>
  <c r="M144" i="10" s="1"/>
  <c r="M145" i="10" a="1"/>
  <c r="M145" i="10" s="1"/>
  <c r="M146" i="10" a="1"/>
  <c r="M146" i="10"/>
  <c r="M147" i="10" a="1"/>
  <c r="M147" i="10" s="1"/>
  <c r="M148" i="10" a="1"/>
  <c r="M148" i="10" s="1"/>
  <c r="M149" i="10" a="1"/>
  <c r="M149" i="10" s="1"/>
  <c r="M150" i="10" a="1"/>
  <c r="M150" i="10" s="1"/>
  <c r="M151" i="10" a="1"/>
  <c r="M151" i="10"/>
  <c r="M152" i="10" a="1"/>
  <c r="M152" i="10" s="1"/>
  <c r="M153" i="10" a="1"/>
  <c r="M153" i="10" s="1"/>
  <c r="M154" i="10" a="1"/>
  <c r="M154" i="10"/>
  <c r="M155" i="10" a="1"/>
  <c r="M155" i="10" s="1"/>
  <c r="M156" i="10" a="1"/>
  <c r="M156" i="10" s="1"/>
  <c r="M157" i="10" a="1"/>
  <c r="M157" i="10"/>
  <c r="M158" i="10" a="1"/>
  <c r="M158" i="10"/>
  <c r="M159" i="10" a="1"/>
  <c r="M159" i="10" s="1"/>
  <c r="M160" i="10" a="1"/>
  <c r="M160" i="10" s="1"/>
  <c r="M161" i="10" a="1"/>
  <c r="M161" i="10" s="1"/>
  <c r="M162" i="10" a="1"/>
  <c r="M162" i="10" s="1"/>
  <c r="M163" i="10" a="1"/>
  <c r="M163" i="10" s="1"/>
  <c r="M164" i="10" a="1"/>
  <c r="M164" i="10" s="1"/>
  <c r="M165" i="10" a="1"/>
  <c r="M165" i="10" s="1"/>
  <c r="M166" i="10" a="1"/>
  <c r="M166" i="10"/>
  <c r="M167" i="10" a="1"/>
  <c r="M167" i="10" s="1"/>
  <c r="M168" i="10" a="1"/>
  <c r="M168" i="10" s="1"/>
  <c r="M169" i="10" a="1"/>
  <c r="M169" i="10" s="1"/>
  <c r="M170" i="10" a="1"/>
  <c r="M170" i="10"/>
  <c r="M171" i="10" a="1"/>
  <c r="M171" i="10" s="1"/>
  <c r="M172" i="10" a="1"/>
  <c r="M172" i="10" s="1"/>
  <c r="O172" i="10" s="1"/>
  <c r="M173" i="10" a="1"/>
  <c r="M173" i="10" s="1"/>
  <c r="M174" i="10" a="1"/>
  <c r="M174" i="10" s="1"/>
  <c r="M175" i="10" a="1"/>
  <c r="M175" i="10"/>
  <c r="M176" i="10" a="1"/>
  <c r="M176" i="10" s="1"/>
  <c r="M177" i="10" a="1"/>
  <c r="M177" i="10"/>
  <c r="M178" i="10" a="1"/>
  <c r="M178" i="10" s="1"/>
  <c r="M179" i="10" a="1"/>
  <c r="M179" i="10" s="1"/>
  <c r="M180" i="10" a="1"/>
  <c r="M180" i="10"/>
  <c r="M181" i="10" a="1"/>
  <c r="M181" i="10"/>
  <c r="M182" i="10" a="1"/>
  <c r="M182" i="10" s="1"/>
  <c r="M183" i="10" a="1"/>
  <c r="M183" i="10" s="1"/>
  <c r="M184" i="10" a="1"/>
  <c r="M184" i="10"/>
  <c r="M185" i="10" a="1"/>
  <c r="M185" i="10" s="1"/>
  <c r="M186" i="10" a="1"/>
  <c r="M186" i="10" s="1"/>
  <c r="M187" i="10" a="1"/>
  <c r="M187" i="10"/>
  <c r="M188" i="10" a="1"/>
  <c r="M188" i="10"/>
  <c r="M189" i="10" a="1"/>
  <c r="M189" i="10" s="1"/>
  <c r="O189" i="10" s="1"/>
  <c r="M190" i="10" a="1"/>
  <c r="M190" i="10"/>
  <c r="M191" i="10" a="1"/>
  <c r="M191" i="10" s="1"/>
  <c r="M192" i="10" a="1"/>
  <c r="M192" i="10"/>
  <c r="M193" i="10" a="1"/>
  <c r="M193" i="10"/>
  <c r="M194" i="10" a="1"/>
  <c r="M194" i="10"/>
  <c r="M195" i="10" a="1"/>
  <c r="M195" i="10" s="1"/>
  <c r="M196" i="10" a="1"/>
  <c r="M196" i="10" s="1"/>
  <c r="M197" i="10" a="1"/>
  <c r="M197" i="10" s="1"/>
  <c r="M198" i="10" a="1"/>
  <c r="M198" i="10" s="1"/>
  <c r="M199" i="10" a="1"/>
  <c r="M199" i="10" s="1"/>
  <c r="M200" i="10" a="1"/>
  <c r="M200" i="10"/>
  <c r="M201" i="10" a="1"/>
  <c r="M201" i="10"/>
  <c r="M202" i="10" a="1"/>
  <c r="M202" i="10" s="1"/>
  <c r="M203" i="10" a="1"/>
  <c r="M203" i="10" s="1"/>
  <c r="M204" i="10" a="1"/>
  <c r="M204" i="10"/>
  <c r="M205" i="10" a="1"/>
  <c r="M205" i="10"/>
  <c r="O205" i="10" s="1"/>
  <c r="M206" i="10" a="1"/>
  <c r="M206" i="10"/>
  <c r="M207" i="10" a="1"/>
  <c r="M207" i="10"/>
  <c r="M208" i="10" a="1"/>
  <c r="M208" i="10" s="1"/>
  <c r="M209" i="10" a="1"/>
  <c r="M209" i="10" s="1"/>
  <c r="M210" i="10" a="1"/>
  <c r="M210" i="10"/>
  <c r="M211" i="10" a="1"/>
  <c r="M211" i="10" s="1"/>
  <c r="M212" i="10" a="1"/>
  <c r="M212" i="10" s="1"/>
  <c r="M213" i="10" a="1"/>
  <c r="M213" i="10"/>
  <c r="M214" i="10" a="1"/>
  <c r="M214" i="10"/>
  <c r="M215" i="10" a="1"/>
  <c r="M215" i="10" s="1"/>
  <c r="M216" i="10" a="1"/>
  <c r="M216" i="10" s="1"/>
  <c r="M217" i="10" a="1"/>
  <c r="M217" i="10"/>
  <c r="M218" i="10" a="1"/>
  <c r="M218" i="10"/>
  <c r="M219" i="10" a="1"/>
  <c r="M219" i="10"/>
  <c r="M220" i="10" a="1"/>
  <c r="M220" i="10"/>
  <c r="M221" i="10" a="1"/>
  <c r="M221" i="10" s="1"/>
  <c r="M222" i="10" a="1"/>
  <c r="M222" i="10" s="1"/>
  <c r="M223" i="10" a="1"/>
  <c r="M223" i="10"/>
  <c r="M224" i="10" a="1"/>
  <c r="M224" i="10" s="1"/>
  <c r="M225" i="10" a="1"/>
  <c r="M225" i="10" s="1"/>
  <c r="M226" i="10" a="1"/>
  <c r="M226" i="10"/>
  <c r="M227" i="10" a="1"/>
  <c r="M227" i="10" s="1"/>
  <c r="M228" i="10" a="1"/>
  <c r="M228" i="10" s="1"/>
  <c r="M229" i="10" a="1"/>
  <c r="M229" i="10" s="1"/>
  <c r="M230" i="10" a="1"/>
  <c r="M230" i="10"/>
  <c r="M231" i="10" a="1"/>
  <c r="M231" i="10"/>
  <c r="M232" i="10" a="1"/>
  <c r="M232" i="10"/>
  <c r="M233" i="10" a="1"/>
  <c r="M233" i="10" s="1"/>
  <c r="M234" i="10" a="1"/>
  <c r="M234" i="10"/>
  <c r="M235" i="10" a="1"/>
  <c r="M235" i="10" s="1"/>
  <c r="M236" i="10" a="1"/>
  <c r="M236" i="10"/>
  <c r="M237" i="10" a="1"/>
  <c r="M237" i="10" s="1"/>
  <c r="O237" i="10" s="1"/>
  <c r="M238" i="10" a="1"/>
  <c r="M238" i="10" s="1"/>
  <c r="M239" i="10" a="1"/>
  <c r="M239" i="10" s="1"/>
  <c r="M240" i="10" a="1"/>
  <c r="M240" i="10"/>
  <c r="M241" i="10" a="1"/>
  <c r="M241" i="10" s="1"/>
  <c r="M242" i="10" a="1"/>
  <c r="M242" i="10" s="1"/>
  <c r="M243" i="10" a="1"/>
  <c r="M243" i="10"/>
  <c r="M244" i="10" a="1"/>
  <c r="M244" i="10"/>
  <c r="M245" i="10" a="1"/>
  <c r="M245" i="10" s="1"/>
  <c r="M246" i="10" a="1"/>
  <c r="M246" i="10" s="1"/>
  <c r="O246" i="10" s="1"/>
  <c r="M247" i="10" a="1"/>
  <c r="M247" i="10"/>
  <c r="M248" i="10" a="1"/>
  <c r="M248" i="10" s="1"/>
  <c r="M249" i="10" a="1"/>
  <c r="M249" i="10"/>
  <c r="M250" i="10" a="1"/>
  <c r="M250" i="10" s="1"/>
  <c r="M251" i="10" a="1"/>
  <c r="M251" i="10" s="1"/>
  <c r="M252" i="10" a="1"/>
  <c r="M252" i="10"/>
  <c r="M253" i="10" a="1"/>
  <c r="M253" i="10"/>
  <c r="M254" i="10" a="1"/>
  <c r="M254" i="10" s="1"/>
  <c r="O254" i="10" s="1"/>
  <c r="M255" i="10" a="1"/>
  <c r="M255" i="10" s="1"/>
  <c r="M256" i="10" a="1"/>
  <c r="M256" i="10"/>
  <c r="M257" i="10" a="1"/>
  <c r="M257" i="10" s="1"/>
  <c r="M258" i="10" a="1"/>
  <c r="M258" i="10" s="1"/>
  <c r="M259" i="10" a="1"/>
  <c r="M259" i="10"/>
  <c r="M260" i="10" a="1"/>
  <c r="M260" i="10"/>
  <c r="M261" i="10" a="1"/>
  <c r="M261" i="10" s="1"/>
  <c r="M262" i="10" a="1"/>
  <c r="M262" i="10"/>
  <c r="M263" i="10" a="1"/>
  <c r="M263" i="10" s="1"/>
  <c r="M264" i="10" a="1"/>
  <c r="M264" i="10"/>
  <c r="M265" i="10" a="1"/>
  <c r="M265" i="10"/>
  <c r="M266" i="10" a="1"/>
  <c r="M266" i="10"/>
  <c r="M267" i="10" a="1"/>
  <c r="M267" i="10" s="1"/>
  <c r="O267" i="10" s="1"/>
  <c r="M268" i="10" a="1"/>
  <c r="M268" i="10" s="1"/>
  <c r="M269" i="10" a="1"/>
  <c r="M269" i="10" s="1"/>
  <c r="M270" i="10" a="1"/>
  <c r="M270" i="10" s="1"/>
  <c r="M271" i="10" a="1"/>
  <c r="M271" i="10" s="1"/>
  <c r="M272" i="10" a="1"/>
  <c r="M272" i="10"/>
  <c r="M273" i="10" a="1"/>
  <c r="M273" i="10"/>
  <c r="M274" i="10" a="1"/>
  <c r="M274" i="10" s="1"/>
  <c r="M275" i="10" a="1"/>
  <c r="M275" i="10" s="1"/>
  <c r="M276" i="10" a="1"/>
  <c r="M276" i="10"/>
  <c r="M277" i="10" a="1"/>
  <c r="M277" i="10"/>
  <c r="O277" i="10" s="1"/>
  <c r="M278" i="10" a="1"/>
  <c r="M278" i="10"/>
  <c r="M279" i="10" a="1"/>
  <c r="M279" i="10"/>
  <c r="M280" i="10" a="1"/>
  <c r="M280" i="10" s="1"/>
  <c r="M281" i="10" a="1"/>
  <c r="M281" i="10" s="1"/>
  <c r="M282" i="10" a="1"/>
  <c r="M282" i="10"/>
  <c r="M283" i="10" a="1"/>
  <c r="M283" i="10" s="1"/>
  <c r="M284" i="10" a="1"/>
  <c r="M284" i="10" s="1"/>
  <c r="M285" i="10" a="1"/>
  <c r="M285" i="10"/>
  <c r="M286" i="10" a="1"/>
  <c r="M286" i="10"/>
  <c r="M287" i="10" a="1"/>
  <c r="M287" i="10" s="1"/>
  <c r="M288" i="10" a="1"/>
  <c r="M288" i="10" s="1"/>
  <c r="M289" i="10" a="1"/>
  <c r="M289" i="10"/>
  <c r="M290" i="10" a="1"/>
  <c r="M290" i="10"/>
  <c r="M291" i="10" a="1"/>
  <c r="M291" i="10"/>
  <c r="M292" i="10" a="1"/>
  <c r="M292" i="10"/>
  <c r="M293" i="10" a="1"/>
  <c r="M293" i="10" s="1"/>
  <c r="M294" i="10" a="1"/>
  <c r="M294" i="10" s="1"/>
  <c r="M295" i="10" a="1"/>
  <c r="M295" i="10"/>
  <c r="M296" i="10" a="1"/>
  <c r="M296" i="10" s="1"/>
  <c r="M297" i="10" a="1"/>
  <c r="M297" i="10" s="1"/>
  <c r="M298" i="10" a="1"/>
  <c r="M298" i="10"/>
  <c r="M299" i="10" a="1"/>
  <c r="M299" i="10" s="1"/>
  <c r="M300" i="10" a="1"/>
  <c r="M300" i="10"/>
  <c r="M301" i="10" a="1"/>
  <c r="M301" i="10" s="1"/>
  <c r="M302" i="10" a="1"/>
  <c r="M302" i="10"/>
  <c r="M303" i="10" a="1"/>
  <c r="M303" i="10"/>
  <c r="M304" i="10" a="1"/>
  <c r="M304" i="10"/>
  <c r="M305" i="10" a="1"/>
  <c r="M305" i="10" s="1"/>
  <c r="M306" i="10" a="1"/>
  <c r="M306" i="10" s="1"/>
  <c r="M307" i="10" a="1"/>
  <c r="M307" i="10" s="1"/>
  <c r="M308" i="10" a="1"/>
  <c r="M308" i="10"/>
  <c r="M309" i="10" a="1"/>
  <c r="M309" i="10" s="1"/>
  <c r="M310" i="10" a="1"/>
  <c r="M310" i="10" s="1"/>
  <c r="M311" i="10" a="1"/>
  <c r="M311" i="10" s="1"/>
  <c r="M312" i="10" a="1"/>
  <c r="M312" i="10"/>
  <c r="M313" i="10" a="1"/>
  <c r="M313" i="10"/>
  <c r="M314" i="10" a="1"/>
  <c r="M314" i="10" s="1"/>
  <c r="M315" i="10" a="1"/>
  <c r="M315" i="10"/>
  <c r="M316" i="10" a="1"/>
  <c r="M316" i="10"/>
  <c r="M317" i="10" a="1"/>
  <c r="M317" i="10" s="1"/>
  <c r="M318" i="10" a="1"/>
  <c r="M318" i="10"/>
  <c r="M319" i="10" a="1"/>
  <c r="M319" i="10" s="1"/>
  <c r="O319" i="10" s="1"/>
  <c r="M320" i="10" a="1"/>
  <c r="M320" i="10" s="1"/>
  <c r="M321" i="10" a="1"/>
  <c r="M321" i="10"/>
  <c r="M322" i="10" a="1"/>
  <c r="M322" i="10" s="1"/>
  <c r="M323" i="10" a="1"/>
  <c r="M323" i="10" s="1"/>
  <c r="M324" i="10" a="1"/>
  <c r="M324" i="10"/>
  <c r="M325" i="10" a="1"/>
  <c r="M325" i="10"/>
  <c r="M326" i="10" a="1"/>
  <c r="M326" i="10"/>
  <c r="M327" i="10" a="1"/>
  <c r="M327" i="10" s="1"/>
  <c r="M328" i="10" a="1"/>
  <c r="M328" i="10"/>
  <c r="M329" i="10" a="1"/>
  <c r="M329" i="10" s="1"/>
  <c r="M330" i="10" a="1"/>
  <c r="M330" i="10" s="1"/>
  <c r="M331" i="10" a="1"/>
  <c r="M331" i="10"/>
  <c r="M332" i="10" a="1"/>
  <c r="M332" i="10"/>
  <c r="M333" i="10" a="1"/>
  <c r="M333" i="10" s="1"/>
  <c r="M334" i="10" a="1"/>
  <c r="M334" i="10"/>
  <c r="M335" i="10" a="1"/>
  <c r="M335" i="10" s="1"/>
  <c r="M336" i="10" a="1"/>
  <c r="M336" i="10"/>
  <c r="M337" i="10" a="1"/>
  <c r="M337" i="10"/>
  <c r="M338" i="10" a="1"/>
  <c r="M338" i="10"/>
  <c r="M339" i="10" a="1"/>
  <c r="M339" i="10"/>
  <c r="M340" i="10" a="1"/>
  <c r="M340" i="10" s="1"/>
  <c r="M341" i="10" a="1"/>
  <c r="M341" i="10" s="1"/>
  <c r="M342" i="10" a="1"/>
  <c r="M342" i="10" s="1"/>
  <c r="O342" i="10" s="1"/>
  <c r="M343" i="10" a="1"/>
  <c r="M343" i="10" s="1"/>
  <c r="M344" i="10" a="1"/>
  <c r="M344" i="10"/>
  <c r="M345" i="10" a="1"/>
  <c r="M345" i="10" s="1"/>
  <c r="O345" i="10" s="1"/>
  <c r="M346" i="10" a="1"/>
  <c r="M346" i="10" s="1"/>
  <c r="M347" i="10" a="1"/>
  <c r="M347" i="10" s="1"/>
  <c r="M348" i="10" a="1"/>
  <c r="M348" i="10"/>
  <c r="M349" i="10" a="1"/>
  <c r="M349" i="10"/>
  <c r="M350" i="10" a="1"/>
  <c r="M350" i="10"/>
  <c r="M351" i="10" a="1"/>
  <c r="M351" i="10"/>
  <c r="M352" i="10" a="1"/>
  <c r="M352" i="10" s="1"/>
  <c r="M353" i="10" a="1"/>
  <c r="M353" i="10" s="1"/>
  <c r="M354" i="10" a="1"/>
  <c r="M354" i="10"/>
  <c r="M355" i="10" a="1"/>
  <c r="M355" i="10" s="1"/>
  <c r="O355" i="10" s="1"/>
  <c r="M356" i="10" a="1"/>
  <c r="M356" i="10" s="1"/>
  <c r="M357" i="10" a="1"/>
  <c r="M357" i="10"/>
  <c r="M358" i="10" a="1"/>
  <c r="M358" i="10" s="1"/>
  <c r="M359" i="10" a="1"/>
  <c r="M359" i="10" s="1"/>
  <c r="M360" i="10" a="1"/>
  <c r="M360" i="10" s="1"/>
  <c r="M361" i="10" a="1"/>
  <c r="M361" i="10" s="1"/>
  <c r="O361" i="10" s="1"/>
  <c r="M362" i="10" a="1"/>
  <c r="M362" i="10"/>
  <c r="M363" i="10" a="1"/>
  <c r="M363" i="10"/>
  <c r="M364" i="10" a="1"/>
  <c r="M364" i="10" s="1"/>
  <c r="M365" i="10" a="1"/>
  <c r="M365" i="10" s="1"/>
  <c r="M366" i="10" a="1"/>
  <c r="M366" i="10" s="1"/>
  <c r="M367" i="10" a="1"/>
  <c r="M367" i="10"/>
  <c r="M368" i="10" a="1"/>
  <c r="M368" i="10" s="1"/>
  <c r="O368" i="10" s="1"/>
  <c r="M369" i="10" a="1"/>
  <c r="M369" i="10" s="1"/>
  <c r="M370" i="10" a="1"/>
  <c r="M370" i="10"/>
  <c r="M371" i="10" a="1"/>
  <c r="M371" i="10" s="1"/>
  <c r="M372" i="10" a="1"/>
  <c r="M372" i="10" s="1"/>
  <c r="M373" i="10" a="1"/>
  <c r="M373" i="10" s="1"/>
  <c r="M374" i="10" a="1"/>
  <c r="M374" i="10"/>
  <c r="M375" i="10" a="1"/>
  <c r="M375" i="10"/>
  <c r="O375" i="10" s="1"/>
  <c r="M376" i="10" a="1"/>
  <c r="M376" i="10"/>
  <c r="M377" i="10" a="1"/>
  <c r="M377" i="10" s="1"/>
  <c r="M378" i="10" a="1"/>
  <c r="M378" i="10"/>
  <c r="M379" i="10" a="1"/>
  <c r="M379" i="10" s="1"/>
  <c r="M380" i="10" a="1"/>
  <c r="M380" i="10"/>
  <c r="M381" i="10" a="1"/>
  <c r="M381" i="10"/>
  <c r="M382" i="10" a="1"/>
  <c r="M382" i="10" s="1"/>
  <c r="M383" i="10" a="1"/>
  <c r="M383" i="10" s="1"/>
  <c r="O383" i="10" s="1"/>
  <c r="M384" i="10" a="1"/>
  <c r="M384" i="10"/>
  <c r="M385" i="10" a="1"/>
  <c r="M385" i="10" s="1"/>
  <c r="O385" i="10" s="1"/>
  <c r="M386" i="10" a="1"/>
  <c r="M386" i="10" s="1"/>
  <c r="M387" i="10" a="1"/>
  <c r="M387" i="10" s="1"/>
  <c r="O387" i="10" s="1"/>
  <c r="M388" i="10" a="1"/>
  <c r="M388" i="10" s="1"/>
  <c r="M389" i="10" a="1"/>
  <c r="M389" i="10" s="1"/>
  <c r="M390" i="10" a="1"/>
  <c r="M390" i="10"/>
  <c r="M391" i="10" a="1"/>
  <c r="M391" i="10"/>
  <c r="M392" i="10" a="1"/>
  <c r="M392" i="10" s="1"/>
  <c r="M393" i="10" a="1"/>
  <c r="M393" i="10"/>
  <c r="M394" i="10" a="1"/>
  <c r="M394" i="10" s="1"/>
  <c r="M395" i="10" a="1"/>
  <c r="M395" i="10" s="1"/>
  <c r="M396" i="10" a="1"/>
  <c r="M396" i="10"/>
  <c r="M397" i="10" a="1"/>
  <c r="M397" i="10"/>
  <c r="O397" i="10" s="1"/>
  <c r="M398" i="10" a="1"/>
  <c r="M398" i="10"/>
  <c r="M399" i="10" a="1"/>
  <c r="M399" i="10" s="1"/>
  <c r="M400" i="10" a="1"/>
  <c r="M400" i="10"/>
  <c r="M401" i="10" a="1"/>
  <c r="M401" i="10" s="1"/>
  <c r="M402" i="10" a="1"/>
  <c r="M402" i="10" s="1"/>
  <c r="M403" i="10" a="1"/>
  <c r="M403" i="10" s="1"/>
  <c r="O403" i="10" s="1"/>
  <c r="M404" i="10" a="1"/>
  <c r="M404" i="10" s="1"/>
  <c r="M405" i="10" a="1"/>
  <c r="M405" i="10" s="1"/>
  <c r="O405" i="10" s="1"/>
  <c r="M406" i="10" a="1"/>
  <c r="M406" i="10"/>
  <c r="M407" i="10" a="1"/>
  <c r="M407" i="10" s="1"/>
  <c r="M408" i="10" a="1"/>
  <c r="M408" i="10"/>
  <c r="M409" i="10" a="1"/>
  <c r="M409" i="10"/>
  <c r="M410" i="10" a="1"/>
  <c r="M410" i="10" s="1"/>
  <c r="O410" i="10" s="1"/>
  <c r="M411" i="10" a="1"/>
  <c r="M411" i="10" s="1"/>
  <c r="O411" i="10" s="1"/>
  <c r="M412" i="10" a="1"/>
  <c r="M412" i="10" s="1"/>
  <c r="M413" i="10" a="1"/>
  <c r="M413" i="10" s="1"/>
  <c r="M414" i="10" a="1"/>
  <c r="M414" i="10"/>
  <c r="M415" i="10" a="1"/>
  <c r="M415" i="10" s="1"/>
  <c r="M416" i="10" a="1"/>
  <c r="M416" i="10" s="1"/>
  <c r="M417" i="10" a="1"/>
  <c r="M417" i="10"/>
  <c r="M418" i="10" a="1"/>
  <c r="M418" i="10" s="1"/>
  <c r="M419" i="10" a="1"/>
  <c r="M419" i="10" s="1"/>
  <c r="M420" i="10" a="1"/>
  <c r="M420" i="10"/>
  <c r="M421" i="10" a="1"/>
  <c r="M421" i="10"/>
  <c r="M422" i="10" a="1"/>
  <c r="M422" i="10"/>
  <c r="M423" i="10" a="1"/>
  <c r="M423" i="10" s="1"/>
  <c r="O423" i="10" s="1"/>
  <c r="M424" i="10" a="1"/>
  <c r="M424" i="10"/>
  <c r="M425" i="10" a="1"/>
  <c r="M425" i="10" s="1"/>
  <c r="M426" i="10" a="1"/>
  <c r="M426" i="10"/>
  <c r="M427" i="10" a="1"/>
  <c r="M427" i="10" s="1"/>
  <c r="O427" i="10" s="1"/>
  <c r="M428" i="10" a="1"/>
  <c r="M428" i="10" s="1"/>
  <c r="M429" i="10" a="1"/>
  <c r="M429" i="10" s="1"/>
  <c r="O429" i="10" s="1"/>
  <c r="M430" i="10" a="1"/>
  <c r="M430" i="10" s="1"/>
  <c r="M431" i="10" a="1"/>
  <c r="M431" i="10" s="1"/>
  <c r="M432" i="10" a="1"/>
  <c r="M432" i="10" s="1"/>
  <c r="M433" i="10" a="1"/>
  <c r="M433" i="10"/>
  <c r="M434" i="10" a="1"/>
  <c r="M434" i="10"/>
  <c r="M435" i="10" a="1"/>
  <c r="M435" i="10"/>
  <c r="M436" i="10" a="1"/>
  <c r="M436" i="10" s="1"/>
  <c r="O436" i="10" s="1"/>
  <c r="M437" i="10" a="1"/>
  <c r="M437" i="10" s="1"/>
  <c r="M438" i="10" a="1"/>
  <c r="M438" i="10" s="1"/>
  <c r="M439" i="10" a="1"/>
  <c r="M439" i="10"/>
  <c r="M440" i="10" a="1"/>
  <c r="M440" i="10"/>
  <c r="M441" i="10" a="1"/>
  <c r="M441" i="10" s="1"/>
  <c r="M442" i="10" a="1"/>
  <c r="M442" i="10" s="1"/>
  <c r="M443" i="10" a="1"/>
  <c r="M443" i="10" s="1"/>
  <c r="M444" i="10" a="1"/>
  <c r="M444" i="10" s="1"/>
  <c r="M445" i="10" a="1"/>
  <c r="M445" i="10" s="1"/>
  <c r="M446" i="10" a="1"/>
  <c r="M446" i="10" s="1"/>
  <c r="O446" i="10" s="1"/>
  <c r="M447" i="10" a="1"/>
  <c r="M447" i="10" s="1"/>
  <c r="O447" i="10" s="1"/>
  <c r="M448" i="10" a="1"/>
  <c r="M448" i="10"/>
  <c r="M449" i="10" a="1"/>
  <c r="M449" i="10" s="1"/>
  <c r="O449" i="10" s="1"/>
  <c r="M450" i="10" a="1"/>
  <c r="M450" i="10"/>
  <c r="M451" i="10" a="1"/>
  <c r="M451" i="10" s="1"/>
  <c r="M452" i="10" a="1"/>
  <c r="M452" i="10"/>
  <c r="M453" i="10" a="1"/>
  <c r="M453" i="10" s="1"/>
  <c r="O453" i="10" s="1"/>
  <c r="M454" i="10" a="1"/>
  <c r="M454" i="10" s="1"/>
  <c r="M455" i="10" a="1"/>
  <c r="M455" i="10" s="1"/>
  <c r="M456" i="10" a="1"/>
  <c r="M456" i="10" s="1"/>
  <c r="M457" i="10" a="1"/>
  <c r="M457" i="10" s="1"/>
  <c r="O457" i="10" s="1"/>
  <c r="M458" i="10" a="1"/>
  <c r="M458" i="10" s="1"/>
  <c r="M459" i="10" a="1"/>
  <c r="M459" i="10" s="1"/>
  <c r="O459" i="10" s="1"/>
  <c r="M460" i="10" a="1"/>
  <c r="M460" i="10" s="1"/>
  <c r="M461" i="10" a="1"/>
  <c r="M461" i="10" s="1"/>
  <c r="M462" i="10" a="1"/>
  <c r="M462" i="10" s="1"/>
  <c r="M463" i="10" a="1"/>
  <c r="M463" i="10" s="1"/>
  <c r="O463" i="10" s="1"/>
  <c r="M464" i="10" a="1"/>
  <c r="M464" i="10" s="1"/>
  <c r="M465" i="10" a="1"/>
  <c r="M465" i="10"/>
  <c r="M466" i="10" a="1"/>
  <c r="M466" i="10" s="1"/>
  <c r="O466" i="10" s="1"/>
  <c r="M467" i="10" a="1"/>
  <c r="M467" i="10" s="1"/>
  <c r="M468" i="10" a="1"/>
  <c r="M468" i="10"/>
  <c r="M469" i="10" a="1"/>
  <c r="M469" i="10" s="1"/>
  <c r="O469" i="10" s="1"/>
  <c r="M470" i="10" a="1"/>
  <c r="M470" i="10" s="1"/>
  <c r="M471" i="10" a="1"/>
  <c r="M471" i="10" s="1"/>
  <c r="O471" i="10" s="1"/>
  <c r="M472" i="10" a="1"/>
  <c r="M472" i="10"/>
  <c r="M473" i="10" a="1"/>
  <c r="M473" i="10" s="1"/>
  <c r="M474" i="10" a="1"/>
  <c r="M474" i="10" s="1"/>
  <c r="M475" i="10" a="1"/>
  <c r="M475" i="10" s="1"/>
  <c r="O475" i="10" s="1"/>
  <c r="M476" i="10" a="1"/>
  <c r="M476" i="10"/>
  <c r="M477" i="10" a="1"/>
  <c r="M477" i="10" s="1"/>
  <c r="M478" i="10" a="1"/>
  <c r="M478" i="10"/>
  <c r="M479" i="10" a="1"/>
  <c r="M479" i="10" s="1"/>
  <c r="O479" i="10" s="1"/>
  <c r="M480" i="10" a="1"/>
  <c r="M480" i="10"/>
  <c r="M481" i="10" a="1"/>
  <c r="M481" i="10"/>
  <c r="M482" i="10" a="1"/>
  <c r="M482" i="10" s="1"/>
  <c r="M483" i="10" a="1"/>
  <c r="M483" i="10"/>
  <c r="M484" i="10" a="1"/>
  <c r="M484" i="10" s="1"/>
  <c r="M485" i="10" a="1"/>
  <c r="M485" i="10" s="1"/>
  <c r="M486" i="10" a="1"/>
  <c r="M486" i="10"/>
  <c r="M487" i="10" a="1"/>
  <c r="M487" i="10" s="1"/>
  <c r="M488" i="10" a="1"/>
  <c r="M488" i="10"/>
  <c r="M489" i="10" a="1"/>
  <c r="M489" i="10"/>
  <c r="M490" i="10" a="1"/>
  <c r="M490" i="10" s="1"/>
  <c r="M491" i="10" a="1"/>
  <c r="M491" i="10" s="1"/>
  <c r="M492" i="10" a="1"/>
  <c r="M492" i="10" s="1"/>
  <c r="O492" i="10" s="1"/>
  <c r="M493" i="10" a="1"/>
  <c r="M493" i="10" s="1"/>
  <c r="O493" i="10" s="1"/>
  <c r="M494" i="10" a="1"/>
  <c r="M494" i="10"/>
  <c r="M495" i="10" a="1"/>
  <c r="M495" i="10"/>
  <c r="M496" i="10" a="1"/>
  <c r="M496" i="10"/>
  <c r="M497" i="10" a="1"/>
  <c r="M497" i="10" s="1"/>
  <c r="M498" i="10" a="1"/>
  <c r="M498" i="10"/>
  <c r="M499" i="10" a="1"/>
  <c r="M499" i="10"/>
  <c r="M500" i="10" a="1"/>
  <c r="M500" i="10" s="1"/>
  <c r="M501" i="10" a="1"/>
  <c r="M501" i="10" s="1"/>
  <c r="O501" i="10" s="1"/>
  <c r="M502" i="10" a="1"/>
  <c r="M502" i="10"/>
  <c r="M503" i="10" a="1"/>
  <c r="M503" i="10" s="1"/>
  <c r="M504" i="10" a="1"/>
  <c r="M504" i="10" s="1"/>
  <c r="M505" i="10" a="1"/>
  <c r="M505" i="10" s="1"/>
  <c r="O505" i="10" s="1"/>
  <c r="M506" i="10" a="1"/>
  <c r="M506" i="10" s="1"/>
  <c r="M507" i="10" a="1"/>
  <c r="M507" i="10"/>
  <c r="M508" i="10" a="1"/>
  <c r="M508" i="10" s="1"/>
  <c r="M509" i="10" a="1"/>
  <c r="M509" i="10" s="1"/>
  <c r="M510" i="10" a="1"/>
  <c r="M510" i="10" s="1"/>
  <c r="M511" i="10" a="1"/>
  <c r="M511" i="10"/>
  <c r="M512" i="10" a="1"/>
  <c r="M512" i="10" s="1"/>
  <c r="M513" i="10" a="1"/>
  <c r="M513" i="10" s="1"/>
  <c r="M514" i="10" a="1"/>
  <c r="M514" i="10"/>
  <c r="M515" i="10" a="1"/>
  <c r="M515" i="10"/>
  <c r="O515" i="10" s="1"/>
  <c r="M516" i="10" a="1"/>
  <c r="M516" i="10" s="1"/>
  <c r="M517" i="10" a="1"/>
  <c r="M517" i="10"/>
  <c r="M518" i="10" a="1"/>
  <c r="M518" i="10"/>
  <c r="M519" i="10" a="1"/>
  <c r="M519" i="10" s="1"/>
  <c r="M520" i="10" a="1"/>
  <c r="M520" i="10"/>
  <c r="M521" i="10" a="1"/>
  <c r="M521" i="10" s="1"/>
  <c r="O521" i="10" s="1"/>
  <c r="M522" i="10" a="1"/>
  <c r="M522" i="10" s="1"/>
  <c r="M523" i="10" a="1"/>
  <c r="M523" i="10"/>
  <c r="M524" i="10" a="1"/>
  <c r="M524" i="10"/>
  <c r="M525" i="10" a="1"/>
  <c r="M525" i="10" s="1"/>
  <c r="M526" i="10" a="1"/>
  <c r="M526" i="10" s="1"/>
  <c r="M527" i="10" a="1"/>
  <c r="M527" i="10"/>
  <c r="M528" i="10" a="1"/>
  <c r="M528" i="10" s="1"/>
  <c r="M529" i="10" a="1"/>
  <c r="M529" i="10"/>
  <c r="M530" i="10" a="1"/>
  <c r="M530" i="10" s="1"/>
  <c r="M531" i="10" a="1"/>
  <c r="M531" i="10" s="1"/>
  <c r="M532" i="10" a="1"/>
  <c r="M532" i="10" s="1"/>
  <c r="M533" i="10" a="1"/>
  <c r="M533" i="10" s="1"/>
  <c r="O533" i="10" s="1"/>
  <c r="M534" i="10" a="1"/>
  <c r="M534" i="10" s="1"/>
  <c r="M535" i="10" a="1"/>
  <c r="M535" i="10"/>
  <c r="M536" i="10" a="1"/>
  <c r="M536" i="10" s="1"/>
  <c r="M537" i="10" a="1"/>
  <c r="M537" i="10" s="1"/>
  <c r="O537" i="10" s="1"/>
  <c r="M538" i="10" a="1"/>
  <c r="M538" i="10"/>
  <c r="M539" i="10" a="1"/>
  <c r="M539" i="10" s="1"/>
  <c r="O539" i="10" s="1"/>
  <c r="M540" i="10" a="1"/>
  <c r="M540" i="10" s="1"/>
  <c r="M541" i="10" a="1"/>
  <c r="M541" i="10"/>
  <c r="M542" i="10" a="1"/>
  <c r="M542" i="10" s="1"/>
  <c r="M543" i="10" a="1"/>
  <c r="M543" i="10" s="1"/>
  <c r="M544" i="10" a="1"/>
  <c r="M544" i="10"/>
  <c r="M545" i="10" a="1"/>
  <c r="M545" i="10"/>
  <c r="M546" i="10" a="1"/>
  <c r="M546" i="10" s="1"/>
  <c r="M547" i="10" a="1"/>
  <c r="M547" i="10"/>
  <c r="M548" i="10" a="1"/>
  <c r="M548" i="10" s="1"/>
  <c r="M549" i="10" a="1"/>
  <c r="M549" i="10" s="1"/>
  <c r="M550" i="10" a="1"/>
  <c r="M550" i="10"/>
  <c r="M551" i="10" a="1"/>
  <c r="M551" i="10"/>
  <c r="O551" i="10" s="1"/>
  <c r="M552" i="10" a="1"/>
  <c r="M552" i="10" s="1"/>
  <c r="M553" i="10" a="1"/>
  <c r="M553" i="10"/>
  <c r="M554" i="10" a="1"/>
  <c r="M554" i="10"/>
  <c r="M555" i="10" a="1"/>
  <c r="M555" i="10" s="1"/>
  <c r="M556" i="10" a="1"/>
  <c r="M556" i="10"/>
  <c r="M557" i="10" a="1"/>
  <c r="M557" i="10" s="1"/>
  <c r="O557" i="10" s="1"/>
  <c r="M558" i="10" a="1"/>
  <c r="M558" i="10" s="1"/>
  <c r="M559" i="10" a="1"/>
  <c r="M559" i="10"/>
  <c r="M560" i="10" a="1"/>
  <c r="M560" i="10"/>
  <c r="M561" i="10" a="1"/>
  <c r="M561" i="10" s="1"/>
  <c r="M562" i="10" a="1"/>
  <c r="M562" i="10" s="1"/>
  <c r="M563" i="10" a="1"/>
  <c r="M563" i="10"/>
  <c r="M564" i="10" a="1"/>
  <c r="M564" i="10" s="1"/>
  <c r="M565" i="10" a="1"/>
  <c r="M565" i="10" s="1"/>
  <c r="M566" i="10" a="1"/>
  <c r="M566" i="10" s="1"/>
  <c r="M567" i="10" a="1"/>
  <c r="M567" i="10" s="1"/>
  <c r="M568" i="10" a="1"/>
  <c r="M568" i="10" s="1"/>
  <c r="M569" i="10" a="1"/>
  <c r="M569" i="10" s="1"/>
  <c r="O569" i="10" s="1"/>
  <c r="M570" i="10" a="1"/>
  <c r="M570" i="10" s="1"/>
  <c r="M571" i="10" a="1"/>
  <c r="M571" i="10" s="1"/>
  <c r="O571" i="10" s="1"/>
  <c r="M572" i="10" a="1"/>
  <c r="M572" i="10" s="1"/>
  <c r="M573" i="10" a="1"/>
  <c r="M573" i="10" s="1"/>
  <c r="O573" i="10" s="1"/>
  <c r="M574" i="10" a="1"/>
  <c r="M574" i="10"/>
  <c r="M575" i="10" a="1"/>
  <c r="M575" i="10" s="1"/>
  <c r="O575" i="10" s="1"/>
  <c r="M576" i="10" a="1"/>
  <c r="M576" i="10" s="1"/>
  <c r="M577" i="10" a="1"/>
  <c r="M577" i="10" s="1"/>
  <c r="M578" i="10" a="1"/>
  <c r="M578" i="10" s="1"/>
  <c r="M579" i="10" a="1"/>
  <c r="M579" i="10" s="1"/>
  <c r="M580" i="10" a="1"/>
  <c r="M580" i="10"/>
  <c r="M581" i="10" a="1"/>
  <c r="M581" i="10"/>
  <c r="M582" i="10" a="1"/>
  <c r="M582" i="10" s="1"/>
  <c r="M583" i="10" a="1"/>
  <c r="M583" i="10"/>
  <c r="M584" i="10" a="1"/>
  <c r="M584" i="10" s="1"/>
  <c r="M585" i="10" a="1"/>
  <c r="M585" i="10" s="1"/>
  <c r="M586" i="10" a="1"/>
  <c r="M586" i="10"/>
  <c r="M587" i="10" a="1"/>
  <c r="M587" i="10"/>
  <c r="O587" i="10" s="1"/>
  <c r="M588" i="10" a="1"/>
  <c r="M588" i="10" s="1"/>
  <c r="M589" i="10" a="1"/>
  <c r="M589" i="10"/>
  <c r="M590" i="10" a="1"/>
  <c r="M590" i="10"/>
  <c r="M591" i="10" a="1"/>
  <c r="M591" i="10" s="1"/>
  <c r="M592" i="10" a="1"/>
  <c r="M592" i="10"/>
  <c r="M593" i="10" a="1"/>
  <c r="M593" i="10" s="1"/>
  <c r="O593" i="10" s="1"/>
  <c r="M594" i="10" a="1"/>
  <c r="M594" i="10" s="1"/>
  <c r="M595" i="10" a="1"/>
  <c r="M595" i="10" s="1"/>
  <c r="O595" i="10" s="1"/>
  <c r="M596" i="10" a="1"/>
  <c r="M596" i="10"/>
  <c r="M597" i="10" a="1"/>
  <c r="M597" i="10" s="1"/>
  <c r="M598" i="10" a="1"/>
  <c r="M598" i="10" s="1"/>
  <c r="M599" i="10" a="1"/>
  <c r="M599" i="10"/>
  <c r="M600" i="10" a="1"/>
  <c r="M600" i="10" s="1"/>
  <c r="M601" i="10" a="1"/>
  <c r="M601" i="10" s="1"/>
  <c r="M602" i="10" a="1"/>
  <c r="M602" i="10" s="1"/>
  <c r="M603" i="10" a="1"/>
  <c r="M603" i="10" s="1"/>
  <c r="M604" i="10" a="1"/>
  <c r="M604" i="10" s="1"/>
  <c r="M605" i="10" a="1"/>
  <c r="M605" i="10" s="1"/>
  <c r="O605" i="10" s="1"/>
  <c r="M606" i="10" a="1"/>
  <c r="M606" i="10" s="1"/>
  <c r="M607" i="10" a="1"/>
  <c r="M607" i="10" s="1"/>
  <c r="O607" i="10" s="1"/>
  <c r="M608" i="10" a="1"/>
  <c r="M608" i="10" s="1"/>
  <c r="M609" i="10" a="1"/>
  <c r="M609" i="10" s="1"/>
  <c r="M610" i="10" a="1"/>
  <c r="M610" i="10"/>
  <c r="M611" i="10" a="1"/>
  <c r="M611" i="10" s="1"/>
  <c r="O611" i="10" s="1"/>
  <c r="M612" i="10" a="1"/>
  <c r="M612" i="10" s="1"/>
  <c r="M613" i="10" a="1"/>
  <c r="M613" i="10" s="1"/>
  <c r="M614" i="10" a="1"/>
  <c r="M614" i="10" s="1"/>
  <c r="M615" i="10" a="1"/>
  <c r="M615" i="10" s="1"/>
  <c r="M616" i="10" a="1"/>
  <c r="M616" i="10"/>
  <c r="O616" i="10" s="1"/>
  <c r="M617" i="10" a="1"/>
  <c r="M617" i="10"/>
  <c r="M618" i="10" a="1"/>
  <c r="M618" i="10" s="1"/>
  <c r="M619" i="10" a="1"/>
  <c r="M619" i="10"/>
  <c r="M620" i="10" a="1"/>
  <c r="M620" i="10" s="1"/>
  <c r="M621" i="10" a="1"/>
  <c r="M621" i="10" s="1"/>
  <c r="M622" i="10" a="1"/>
  <c r="M622" i="10"/>
  <c r="M623" i="10" a="1"/>
  <c r="M623" i="10"/>
  <c r="O623" i="10" s="1"/>
  <c r="M624" i="10" a="1"/>
  <c r="M624" i="10" s="1"/>
  <c r="M625" i="10" a="1"/>
  <c r="M625" i="10"/>
  <c r="M626" i="10" a="1"/>
  <c r="M626" i="10"/>
  <c r="M627" i="10" a="1"/>
  <c r="M627" i="10" s="1"/>
  <c r="M628" i="10" a="1"/>
  <c r="M628" i="10"/>
  <c r="M629" i="10" a="1"/>
  <c r="M629" i="10" s="1"/>
  <c r="O629" i="10" s="1"/>
  <c r="M630" i="10" a="1"/>
  <c r="M630" i="10" s="1"/>
  <c r="M631" i="10" a="1"/>
  <c r="M631" i="10" s="1"/>
  <c r="O631" i="10" s="1"/>
  <c r="M632" i="10" a="1"/>
  <c r="M632" i="10"/>
  <c r="M633" i="10" a="1"/>
  <c r="M633" i="10" s="1"/>
  <c r="M634" i="10" a="1"/>
  <c r="M634" i="10" s="1"/>
  <c r="M635" i="10" a="1"/>
  <c r="M635" i="10"/>
  <c r="M636" i="10" a="1"/>
  <c r="M636" i="10" s="1"/>
  <c r="M637" i="10" a="1"/>
  <c r="M637" i="10" s="1"/>
  <c r="M638" i="10" a="1"/>
  <c r="M638" i="10" s="1"/>
  <c r="M639" i="10" a="1"/>
  <c r="M639" i="10" s="1"/>
  <c r="M640" i="10" a="1"/>
  <c r="M640" i="10" s="1"/>
  <c r="M641" i="10" a="1"/>
  <c r="M641" i="10" s="1"/>
  <c r="O641" i="10" s="1"/>
  <c r="M642" i="10" a="1"/>
  <c r="M642" i="10" s="1"/>
  <c r="M643" i="10" a="1"/>
  <c r="M643" i="10" s="1"/>
  <c r="O643" i="10" s="1"/>
  <c r="M644" i="10" a="1"/>
  <c r="M644" i="10" s="1"/>
  <c r="M645" i="10" a="1"/>
  <c r="M645" i="10" s="1"/>
  <c r="M646" i="10" a="1"/>
  <c r="M646" i="10"/>
  <c r="M647" i="10" a="1"/>
  <c r="M647" i="10" s="1"/>
  <c r="O647" i="10" s="1"/>
  <c r="M648" i="10" a="1"/>
  <c r="M648" i="10" s="1"/>
  <c r="M649" i="10" a="1"/>
  <c r="M649" i="10" s="1"/>
  <c r="M650" i="10" a="1"/>
  <c r="M650" i="10" s="1"/>
  <c r="M651" i="10" a="1"/>
  <c r="M651" i="10" s="1"/>
  <c r="M652" i="10" a="1"/>
  <c r="M652" i="10"/>
  <c r="M653" i="10" a="1"/>
  <c r="M653" i="10"/>
  <c r="M654" i="10" a="1"/>
  <c r="M654" i="10" s="1"/>
  <c r="M655" i="10" a="1"/>
  <c r="M655" i="10"/>
  <c r="M656" i="10" a="1"/>
  <c r="M656" i="10" s="1"/>
  <c r="M657" i="10" a="1"/>
  <c r="M657" i="10" s="1"/>
  <c r="M658" i="10" a="1"/>
  <c r="M658" i="10"/>
  <c r="M659" i="10" a="1"/>
  <c r="M659" i="10"/>
  <c r="O659" i="10" s="1"/>
  <c r="M660" i="10" a="1"/>
  <c r="M660" i="10" s="1"/>
  <c r="M661" i="10" a="1"/>
  <c r="M661" i="10"/>
  <c r="M662" i="10" a="1"/>
  <c r="M662" i="10"/>
  <c r="M663" i="10" a="1"/>
  <c r="M663" i="10" s="1"/>
  <c r="M664" i="10" a="1"/>
  <c r="M664" i="10"/>
  <c r="M665" i="10" a="1"/>
  <c r="M665" i="10" s="1"/>
  <c r="O665" i="10" s="1"/>
  <c r="M666" i="10" a="1"/>
  <c r="M666" i="10" s="1"/>
  <c r="M667" i="10" a="1"/>
  <c r="M667" i="10" s="1"/>
  <c r="O667" i="10" s="1"/>
  <c r="M668" i="10" a="1"/>
  <c r="M668" i="10"/>
  <c r="M669" i="10" a="1"/>
  <c r="M669" i="10" s="1"/>
  <c r="M670" i="10" a="1"/>
  <c r="M670" i="10" s="1"/>
  <c r="M671" i="10" a="1"/>
  <c r="M671" i="10"/>
  <c r="M672" i="10" a="1"/>
  <c r="M672" i="10" s="1"/>
  <c r="M673" i="10" a="1"/>
  <c r="M673" i="10" s="1"/>
  <c r="M674" i="10" a="1"/>
  <c r="M674" i="10" s="1"/>
  <c r="M675" i="10" a="1"/>
  <c r="M675" i="10" s="1"/>
  <c r="M676" i="10" a="1"/>
  <c r="M676" i="10" s="1"/>
  <c r="M677" i="10" a="1"/>
  <c r="M677" i="10" s="1"/>
  <c r="O677" i="10" s="1"/>
  <c r="M678" i="10" a="1"/>
  <c r="M678" i="10" s="1"/>
  <c r="M679" i="10" a="1"/>
  <c r="M679" i="10" s="1"/>
  <c r="O679" i="10" s="1"/>
  <c r="M680" i="10" a="1"/>
  <c r="M680" i="10" s="1"/>
  <c r="O680" i="10" s="1"/>
  <c r="M681" i="10" a="1"/>
  <c r="M681" i="10" s="1"/>
  <c r="M682" i="10" a="1"/>
  <c r="M682" i="10"/>
  <c r="M683" i="10" a="1"/>
  <c r="M683" i="10" s="1"/>
  <c r="O683" i="10" s="1"/>
  <c r="M684" i="10" a="1"/>
  <c r="M684" i="10" s="1"/>
  <c r="M685" i="10" a="1"/>
  <c r="M685" i="10" s="1"/>
  <c r="M686" i="10" a="1"/>
  <c r="M686" i="10" s="1"/>
  <c r="M687" i="10" a="1"/>
  <c r="M687" i="10" s="1"/>
  <c r="M688" i="10" a="1"/>
  <c r="M688" i="10"/>
  <c r="M689" i="10" a="1"/>
  <c r="M689" i="10"/>
  <c r="M690" i="10" a="1"/>
  <c r="M690" i="10" s="1"/>
  <c r="M691" i="10" a="1"/>
  <c r="M691" i="10"/>
  <c r="M692" i="10" a="1"/>
  <c r="M692" i="10" s="1"/>
  <c r="M693" i="10" a="1"/>
  <c r="M693" i="10" s="1"/>
  <c r="M694" i="10" a="1"/>
  <c r="M694" i="10"/>
  <c r="M695" i="10" a="1"/>
  <c r="M695" i="10"/>
  <c r="O695" i="10" s="1"/>
  <c r="M696" i="10" a="1"/>
  <c r="M696" i="10" s="1"/>
  <c r="M697" i="10" a="1"/>
  <c r="M697" i="10"/>
  <c r="M698" i="10" a="1"/>
  <c r="M698" i="10"/>
  <c r="M699" i="10" a="1"/>
  <c r="M699" i="10" s="1"/>
  <c r="M700" i="10" a="1"/>
  <c r="M700" i="10"/>
  <c r="M701" i="10" a="1"/>
  <c r="M701" i="10" s="1"/>
  <c r="O701" i="10" s="1"/>
  <c r="M702" i="10" a="1"/>
  <c r="M702" i="10" s="1"/>
  <c r="M703" i="10" a="1"/>
  <c r="M703" i="10" s="1"/>
  <c r="M704" i="10" a="1"/>
  <c r="M704" i="10"/>
  <c r="M705" i="10" a="1"/>
  <c r="M705" i="10" s="1"/>
  <c r="M706" i="10" a="1"/>
  <c r="M706" i="10" s="1"/>
  <c r="O706" i="10" s="1"/>
  <c r="M707" i="10" a="1"/>
  <c r="M707" i="10"/>
  <c r="M708" i="10" a="1"/>
  <c r="M708" i="10" s="1"/>
  <c r="M709" i="10" a="1"/>
  <c r="M709" i="10" s="1"/>
  <c r="M710" i="10" a="1"/>
  <c r="M710" i="10" s="1"/>
  <c r="M711" i="10" a="1"/>
  <c r="M711" i="10" s="1"/>
  <c r="M712" i="10" a="1"/>
  <c r="M712" i="10" s="1"/>
  <c r="M713" i="10" a="1"/>
  <c r="M713" i="10" s="1"/>
  <c r="O713" i="10" s="1"/>
  <c r="M714" i="10" a="1"/>
  <c r="M714" i="10" s="1"/>
  <c r="M715" i="10" a="1"/>
  <c r="M715" i="10" s="1"/>
  <c r="M716" i="10" a="1"/>
  <c r="M716" i="10" s="1"/>
  <c r="M717" i="10" a="1"/>
  <c r="M717" i="10" s="1"/>
  <c r="O717" i="10" s="1"/>
  <c r="M718" i="10" a="1"/>
  <c r="M718" i="10"/>
  <c r="M719" i="10" a="1"/>
  <c r="M719" i="10" s="1"/>
  <c r="O719" i="10" s="1"/>
  <c r="M720" i="10" a="1"/>
  <c r="M720" i="10" s="1"/>
  <c r="M721" i="10" a="1"/>
  <c r="M721" i="10" s="1"/>
  <c r="M722" i="10" a="1"/>
  <c r="M722" i="10" s="1"/>
  <c r="M723" i="10" a="1"/>
  <c r="M723" i="10" s="1"/>
  <c r="M724" i="10" a="1"/>
  <c r="M724" i="10"/>
  <c r="M725" i="10" a="1"/>
  <c r="M725" i="10"/>
  <c r="M726" i="10" a="1"/>
  <c r="M726" i="10" s="1"/>
  <c r="M727" i="10" a="1"/>
  <c r="M727" i="10"/>
  <c r="M728" i="10" a="1"/>
  <c r="M728" i="10" s="1"/>
  <c r="M729" i="10" a="1"/>
  <c r="M729" i="10" s="1"/>
  <c r="M730" i="10" a="1"/>
  <c r="M730" i="10"/>
  <c r="M731" i="10" a="1"/>
  <c r="M731" i="10"/>
  <c r="O731" i="10" s="1"/>
  <c r="M732" i="10" a="1"/>
  <c r="M732" i="10" s="1"/>
  <c r="M733" i="10" a="1"/>
  <c r="M733" i="10"/>
  <c r="M734" i="10" a="1"/>
  <c r="M734" i="10"/>
  <c r="M735" i="10" a="1"/>
  <c r="M735" i="10" s="1"/>
  <c r="M736" i="10" a="1"/>
  <c r="M736" i="10"/>
  <c r="M737" i="10" a="1"/>
  <c r="M737" i="10" s="1"/>
  <c r="O737" i="10" s="1"/>
  <c r="M738" i="10" a="1"/>
  <c r="M738" i="10" s="1"/>
  <c r="M739" i="10" a="1"/>
  <c r="M739" i="10" s="1"/>
  <c r="M740" i="10" a="1"/>
  <c r="M740" i="10"/>
  <c r="M741" i="10" a="1"/>
  <c r="M741" i="10" s="1"/>
  <c r="M742" i="10" a="1"/>
  <c r="M742" i="10" s="1"/>
  <c r="M743" i="10" a="1"/>
  <c r="M743" i="10"/>
  <c r="M744" i="10" a="1"/>
  <c r="M744" i="10" s="1"/>
  <c r="M745" i="10" a="1"/>
  <c r="M745" i="10" s="1"/>
  <c r="M746" i="10" a="1"/>
  <c r="M746" i="10" s="1"/>
  <c r="M747" i="10" a="1"/>
  <c r="M747" i="10" s="1"/>
  <c r="M748" i="10" a="1"/>
  <c r="M748" i="10" s="1"/>
  <c r="M749" i="10" a="1"/>
  <c r="M749" i="10" s="1"/>
  <c r="O749" i="10" s="1"/>
  <c r="M750" i="10" a="1"/>
  <c r="M750" i="10" s="1"/>
  <c r="M751" i="10" a="1"/>
  <c r="M751" i="10" s="1"/>
  <c r="M752" i="10" a="1"/>
  <c r="M752" i="10" s="1"/>
  <c r="M753" i="10" a="1"/>
  <c r="M753" i="10" s="1"/>
  <c r="M754" i="10" a="1"/>
  <c r="M754" i="10"/>
  <c r="M755" i="10" a="1"/>
  <c r="M755" i="10" s="1"/>
  <c r="O755" i="10" s="1"/>
  <c r="M756" i="10" a="1"/>
  <c r="M756" i="10" s="1"/>
  <c r="M757" i="10" a="1"/>
  <c r="M757" i="10" s="1"/>
  <c r="M758" i="10" a="1"/>
  <c r="M758" i="10" s="1"/>
  <c r="M759" i="10" a="1"/>
  <c r="M759" i="10" s="1"/>
  <c r="M760" i="10" a="1"/>
  <c r="M760" i="10"/>
  <c r="M761" i="10" a="1"/>
  <c r="M761" i="10"/>
  <c r="M762" i="10" a="1"/>
  <c r="M762" i="10" s="1"/>
  <c r="M763" i="10" a="1"/>
  <c r="M763" i="10"/>
  <c r="M764" i="10" a="1"/>
  <c r="M764" i="10" s="1"/>
  <c r="M765" i="10" a="1"/>
  <c r="M765" i="10" s="1"/>
  <c r="M766" i="10" a="1"/>
  <c r="M766" i="10"/>
  <c r="M767" i="10" a="1"/>
  <c r="M767" i="10"/>
  <c r="M768" i="10" a="1"/>
  <c r="M768" i="10" s="1"/>
  <c r="M769" i="10" a="1"/>
  <c r="M769" i="10"/>
  <c r="M770" i="10" a="1"/>
  <c r="M770" i="10"/>
  <c r="M771" i="10" a="1"/>
  <c r="M771" i="10" s="1"/>
  <c r="M772" i="10" a="1"/>
  <c r="M772" i="10"/>
  <c r="M773" i="10" a="1"/>
  <c r="M773" i="10" s="1"/>
  <c r="O773" i="10" s="1"/>
  <c r="M774" i="10" a="1"/>
  <c r="M774" i="10" s="1"/>
  <c r="M775" i="10" a="1"/>
  <c r="M775" i="10" s="1"/>
  <c r="M776" i="10" a="1"/>
  <c r="M776" i="10"/>
  <c r="M777" i="10" a="1"/>
  <c r="M777" i="10" s="1"/>
  <c r="M778" i="10" a="1"/>
  <c r="M778" i="10" s="1"/>
  <c r="M779" i="10" a="1"/>
  <c r="M779" i="10"/>
  <c r="M780" i="10" a="1"/>
  <c r="M780" i="10" s="1"/>
  <c r="M781" i="10" a="1"/>
  <c r="M781" i="10" s="1"/>
  <c r="M782" i="10" a="1"/>
  <c r="M782" i="10" s="1"/>
  <c r="M783" i="10" a="1"/>
  <c r="M783" i="10" s="1"/>
  <c r="M784" i="10" a="1"/>
  <c r="M784" i="10" s="1"/>
  <c r="M785" i="10" a="1"/>
  <c r="M785" i="10" s="1"/>
  <c r="M786" i="10" a="1"/>
  <c r="M786" i="10" s="1"/>
  <c r="M787" i="10" a="1"/>
  <c r="M787" i="10" s="1"/>
  <c r="M788" i="10" a="1"/>
  <c r="M788" i="10" s="1"/>
  <c r="M789" i="10" a="1"/>
  <c r="M789" i="10" s="1"/>
  <c r="M790" i="10" a="1"/>
  <c r="M790" i="10"/>
  <c r="M791" i="10" a="1"/>
  <c r="M791" i="10" s="1"/>
  <c r="M792" i="10" a="1"/>
  <c r="M792" i="10" s="1"/>
  <c r="M793" i="10" a="1"/>
  <c r="M793" i="10" s="1"/>
  <c r="M794" i="10" a="1"/>
  <c r="M794" i="10" s="1"/>
  <c r="M795" i="10" a="1"/>
  <c r="M795" i="10" s="1"/>
  <c r="M796" i="10" a="1"/>
  <c r="M796" i="10"/>
  <c r="M797" i="10" a="1"/>
  <c r="M797" i="10"/>
  <c r="M798" i="10" a="1"/>
  <c r="M798" i="10" s="1"/>
  <c r="M799" i="10" a="1"/>
  <c r="M799" i="10"/>
  <c r="M800" i="10" a="1"/>
  <c r="M800" i="10" s="1"/>
  <c r="M801" i="10" a="1"/>
  <c r="M801" i="10" s="1"/>
  <c r="M802" i="10" a="1"/>
  <c r="M802" i="10"/>
  <c r="M803" i="10" a="1"/>
  <c r="M803" i="10"/>
  <c r="M804" i="10" a="1"/>
  <c r="M804" i="10" s="1"/>
  <c r="M805" i="10" a="1"/>
  <c r="M805" i="10"/>
  <c r="M806" i="10" a="1"/>
  <c r="M806" i="10"/>
  <c r="M807" i="10" a="1"/>
  <c r="M807" i="10" s="1"/>
  <c r="M808" i="10" a="1"/>
  <c r="M808" i="10"/>
  <c r="M809" i="10" a="1"/>
  <c r="M809" i="10" s="1"/>
  <c r="M810" i="10" a="1"/>
  <c r="M810" i="10" s="1"/>
  <c r="M811" i="10" a="1"/>
  <c r="M811" i="10" s="1"/>
  <c r="M812" i="10" a="1"/>
  <c r="M812" i="10"/>
  <c r="M813" i="10" a="1"/>
  <c r="M813" i="10" s="1"/>
  <c r="M814" i="10" a="1"/>
  <c r="M814" i="10" s="1"/>
  <c r="M815" i="10" a="1"/>
  <c r="M815" i="10"/>
  <c r="M816" i="10" a="1"/>
  <c r="M816" i="10" s="1"/>
  <c r="M817" i="10" a="1"/>
  <c r="M817" i="10" s="1"/>
  <c r="M818" i="10" a="1"/>
  <c r="M818" i="10" s="1"/>
  <c r="M819" i="10" a="1"/>
  <c r="M819" i="10" s="1"/>
  <c r="M820" i="10" a="1"/>
  <c r="M820" i="10" s="1"/>
  <c r="M821" i="10" a="1"/>
  <c r="M821" i="10" s="1"/>
  <c r="M822" i="10" a="1"/>
  <c r="M822" i="10" s="1"/>
  <c r="M823" i="10" a="1"/>
  <c r="M823" i="10" s="1"/>
  <c r="M824" i="10" a="1"/>
  <c r="M824" i="10" s="1"/>
  <c r="M825" i="10" a="1"/>
  <c r="M825" i="10" s="1"/>
  <c r="M826" i="10" a="1"/>
  <c r="M826" i="10"/>
  <c r="M827" i="10" a="1"/>
  <c r="M827" i="10" s="1"/>
  <c r="O827" i="10" s="1"/>
  <c r="M828" i="10" a="1"/>
  <c r="M828" i="10" s="1"/>
  <c r="M829" i="10" a="1"/>
  <c r="M829" i="10" s="1"/>
  <c r="M830" i="10" a="1"/>
  <c r="M830" i="10" s="1"/>
  <c r="M831" i="10" a="1"/>
  <c r="M831" i="10" s="1"/>
  <c r="M832" i="10" a="1"/>
  <c r="M832" i="10" s="1"/>
  <c r="M833" i="10" a="1"/>
  <c r="M833" i="10"/>
  <c r="M834" i="10" a="1"/>
  <c r="M834" i="10"/>
  <c r="M835" i="10" a="1"/>
  <c r="M835" i="10" s="1"/>
  <c r="M836" i="10" a="1"/>
  <c r="M836" i="10" s="1"/>
  <c r="M837" i="10" a="1"/>
  <c r="M837" i="10" s="1"/>
  <c r="O837" i="10" s="1"/>
  <c r="M838" i="10" a="1"/>
  <c r="M838" i="10" s="1"/>
  <c r="M839" i="10" a="1"/>
  <c r="M839" i="10"/>
  <c r="M840" i="10" a="1"/>
  <c r="M840" i="10"/>
  <c r="M841" i="10" a="1"/>
  <c r="M841" i="10" s="1"/>
  <c r="M842" i="10" a="1"/>
  <c r="M842" i="10" s="1"/>
  <c r="M843" i="10" a="1"/>
  <c r="M843" i="10" s="1"/>
  <c r="M844" i="10" a="1"/>
  <c r="M844" i="10" s="1"/>
  <c r="M845" i="10" a="1"/>
  <c r="M845" i="10"/>
  <c r="M846" i="10" a="1"/>
  <c r="M846" i="10"/>
  <c r="M847" i="10" a="1"/>
  <c r="M847" i="10" s="1"/>
  <c r="M848" i="10" a="1"/>
  <c r="M848" i="10" s="1"/>
  <c r="M849" i="10" a="1"/>
  <c r="M849" i="10" s="1"/>
  <c r="M850" i="10" a="1"/>
  <c r="M850" i="10" s="1"/>
  <c r="M851" i="10" a="1"/>
  <c r="M851" i="10" s="1"/>
  <c r="M852" i="10" a="1"/>
  <c r="M852" i="10"/>
  <c r="M853" i="10" a="1"/>
  <c r="M853" i="10" s="1"/>
  <c r="M854" i="10" a="1"/>
  <c r="M854" i="10" s="1"/>
  <c r="M855" i="10" a="1"/>
  <c r="M855" i="10" s="1"/>
  <c r="M856" i="10" a="1"/>
  <c r="M856" i="10" s="1"/>
  <c r="M857" i="10" a="1"/>
  <c r="M857" i="10" s="1"/>
  <c r="M858" i="10" a="1"/>
  <c r="M858" i="10"/>
  <c r="M859" i="10" a="1"/>
  <c r="M859" i="10" s="1"/>
  <c r="M860" i="10" a="1"/>
  <c r="M860" i="10" s="1"/>
  <c r="M861" i="10" a="1"/>
  <c r="M861" i="10" s="1"/>
  <c r="M862" i="10" a="1"/>
  <c r="M862" i="10" s="1"/>
  <c r="M863" i="10" a="1"/>
  <c r="M863" i="10" s="1"/>
  <c r="M864" i="10" a="1"/>
  <c r="M864" i="10"/>
  <c r="M865" i="10" a="1"/>
  <c r="M865" i="10" s="1"/>
  <c r="M866" i="10" a="1"/>
  <c r="M866" i="10" s="1"/>
  <c r="O866" i="10" s="1"/>
  <c r="M867" i="10" a="1"/>
  <c r="M867" i="10" s="1"/>
  <c r="M868" i="10" a="1"/>
  <c r="M868" i="10" s="1"/>
  <c r="M869" i="10" a="1"/>
  <c r="M869" i="10" s="1"/>
  <c r="M870" i="10" a="1"/>
  <c r="M870" i="10"/>
  <c r="M871" i="10" a="1"/>
  <c r="M871" i="10" s="1"/>
  <c r="M872" i="10" a="1"/>
  <c r="M872" i="10" s="1"/>
  <c r="M873" i="10" a="1"/>
  <c r="M873" i="10" s="1"/>
  <c r="M874" i="10" a="1"/>
  <c r="M874" i="10" s="1"/>
  <c r="M875" i="10" a="1"/>
  <c r="M875" i="10" s="1"/>
  <c r="M876" i="10" a="1"/>
  <c r="M876" i="10"/>
  <c r="M877" i="10" a="1"/>
  <c r="M877" i="10" s="1"/>
  <c r="M878" i="10" a="1"/>
  <c r="M878" i="10" s="1"/>
  <c r="M879" i="10" a="1"/>
  <c r="M879" i="10" s="1"/>
  <c r="M880" i="10" a="1"/>
  <c r="M880" i="10" s="1"/>
  <c r="M881" i="10" a="1"/>
  <c r="M881" i="10" s="1"/>
  <c r="M882" i="10" a="1"/>
  <c r="M882" i="10"/>
  <c r="M883" i="10" a="1"/>
  <c r="M883" i="10" s="1"/>
  <c r="M884" i="10" a="1"/>
  <c r="M884" i="10" s="1"/>
  <c r="M885" i="10" a="1"/>
  <c r="M885" i="10" s="1"/>
  <c r="M886" i="10" a="1"/>
  <c r="M886" i="10" s="1"/>
  <c r="M887" i="10" a="1"/>
  <c r="M887" i="10" s="1"/>
  <c r="O887" i="10" s="1"/>
  <c r="M888" i="10" a="1"/>
  <c r="M888" i="10"/>
  <c r="M889" i="10" a="1"/>
  <c r="M889" i="10" s="1"/>
  <c r="M890" i="10" a="1"/>
  <c r="M890" i="10" s="1"/>
  <c r="M891" i="10" a="1"/>
  <c r="M891" i="10" s="1"/>
  <c r="M892" i="10" a="1"/>
  <c r="M892" i="10" s="1"/>
  <c r="M893" i="10" a="1"/>
  <c r="M893" i="10" s="1"/>
  <c r="M894" i="10" a="1"/>
  <c r="M894" i="10"/>
  <c r="M895" i="10" a="1"/>
  <c r="M895" i="10" s="1"/>
  <c r="M896" i="10" a="1"/>
  <c r="M896" i="10" s="1"/>
  <c r="M897" i="10" a="1"/>
  <c r="M897" i="10" s="1"/>
  <c r="O897" i="10" s="1"/>
  <c r="M898" i="10" a="1"/>
  <c r="M898" i="10" s="1"/>
  <c r="M899" i="10" a="1"/>
  <c r="M899" i="10" s="1"/>
  <c r="M900" i="10" a="1"/>
  <c r="M900" i="10"/>
  <c r="M901" i="10" a="1"/>
  <c r="M901" i="10" s="1"/>
  <c r="M902" i="10" a="1"/>
  <c r="M902" i="10" s="1"/>
  <c r="M903" i="10" a="1"/>
  <c r="M903" i="10" s="1"/>
  <c r="M904" i="10" a="1"/>
  <c r="M904" i="10" s="1"/>
  <c r="M905" i="10" a="1"/>
  <c r="M905" i="10" s="1"/>
  <c r="M906" i="10" a="1"/>
  <c r="M906" i="10" s="1"/>
  <c r="M907" i="10" a="1"/>
  <c r="M907" i="10" s="1"/>
  <c r="M908" i="10" a="1"/>
  <c r="M908" i="10" s="1"/>
  <c r="O908" i="10" s="1"/>
  <c r="M909" i="10" a="1"/>
  <c r="M909" i="10" s="1"/>
  <c r="M910" i="10" a="1"/>
  <c r="M910" i="10" s="1"/>
  <c r="M911" i="10" a="1"/>
  <c r="M911" i="10" s="1"/>
  <c r="M912" i="10" a="1"/>
  <c r="M912" i="10" s="1"/>
  <c r="M913" i="10" a="1"/>
  <c r="M913" i="10" s="1"/>
  <c r="M914" i="10" a="1"/>
  <c r="M914" i="10" s="1"/>
  <c r="M915" i="10" a="1"/>
  <c r="M915" i="10" s="1"/>
  <c r="M916" i="10" a="1"/>
  <c r="M916" i="10" s="1"/>
  <c r="M917" i="10" a="1"/>
  <c r="M917" i="10" s="1"/>
  <c r="M918" i="10" a="1"/>
  <c r="M918" i="10" s="1"/>
  <c r="M919" i="10" a="1"/>
  <c r="M919" i="10" s="1"/>
  <c r="M920" i="10" a="1"/>
  <c r="M920" i="10" s="1"/>
  <c r="O920" i="10" s="1"/>
  <c r="M921" i="10" a="1"/>
  <c r="M921" i="10" s="1"/>
  <c r="M922" i="10" a="1"/>
  <c r="M922" i="10" s="1"/>
  <c r="M923" i="10" a="1"/>
  <c r="M923" i="10" s="1"/>
  <c r="M924" i="10" a="1"/>
  <c r="M924" i="10" s="1"/>
  <c r="M925" i="10" a="1"/>
  <c r="M925" i="10" s="1"/>
  <c r="M926" i="10" a="1"/>
  <c r="M926" i="10" s="1"/>
  <c r="M927" i="10" a="1"/>
  <c r="M927" i="10" s="1"/>
  <c r="M928" i="10" a="1"/>
  <c r="M928" i="10" s="1"/>
  <c r="M929" i="10" a="1"/>
  <c r="M929" i="10" s="1"/>
  <c r="M930" i="10" a="1"/>
  <c r="M930" i="10" s="1"/>
  <c r="M931" i="10" a="1"/>
  <c r="M931" i="10" s="1"/>
  <c r="M932" i="10" a="1"/>
  <c r="M932" i="10" s="1"/>
  <c r="O932" i="10" s="1"/>
  <c r="M933" i="10" a="1"/>
  <c r="M933" i="10" s="1"/>
  <c r="M934" i="10" a="1"/>
  <c r="M934" i="10" s="1"/>
  <c r="M935" i="10" a="1"/>
  <c r="M935" i="10" s="1"/>
  <c r="M936" i="10" a="1"/>
  <c r="M936" i="10" s="1"/>
  <c r="M937" i="10" a="1"/>
  <c r="M937" i="10" s="1"/>
  <c r="M938" i="10" a="1"/>
  <c r="M938" i="10" s="1"/>
  <c r="M939" i="10" a="1"/>
  <c r="M939" i="10" s="1"/>
  <c r="M940" i="10" a="1"/>
  <c r="M940" i="10" s="1"/>
  <c r="M941" i="10" a="1"/>
  <c r="M941" i="10" s="1"/>
  <c r="M942" i="10" a="1"/>
  <c r="M942" i="10" s="1"/>
  <c r="M943" i="10" a="1"/>
  <c r="M943" i="10" s="1"/>
  <c r="M944" i="10" a="1"/>
  <c r="M944" i="10" s="1"/>
  <c r="O944" i="10" s="1"/>
  <c r="M945" i="10" a="1"/>
  <c r="M945" i="10" s="1"/>
  <c r="M946" i="10" a="1"/>
  <c r="M946" i="10" s="1"/>
  <c r="M947" i="10" a="1"/>
  <c r="M947" i="10" s="1"/>
  <c r="M948" i="10" a="1"/>
  <c r="M948" i="10" s="1"/>
  <c r="M949" i="10" a="1"/>
  <c r="M949" i="10" s="1"/>
  <c r="M950" i="10" a="1"/>
  <c r="M950" i="10" s="1"/>
  <c r="M951" i="10" a="1"/>
  <c r="M951" i="10" s="1"/>
  <c r="M952" i="10" a="1"/>
  <c r="M952" i="10" s="1"/>
  <c r="M953" i="10" a="1"/>
  <c r="M953" i="10" s="1"/>
  <c r="M954" i="10" a="1"/>
  <c r="M954" i="10" s="1"/>
  <c r="M955" i="10" a="1"/>
  <c r="M955" i="10" s="1"/>
  <c r="M956" i="10" a="1"/>
  <c r="M956" i="10" s="1"/>
  <c r="O956" i="10" s="1"/>
  <c r="M957" i="10" a="1"/>
  <c r="M957" i="10" s="1"/>
  <c r="M958" i="10" a="1"/>
  <c r="M958" i="10" s="1"/>
  <c r="M959" i="10" a="1"/>
  <c r="M959" i="10" s="1"/>
  <c r="M960" i="10" a="1"/>
  <c r="M960" i="10" s="1"/>
  <c r="M961" i="10" a="1"/>
  <c r="M961" i="10" s="1"/>
  <c r="M962" i="10" a="1"/>
  <c r="M962" i="10" s="1"/>
  <c r="M963" i="10" a="1"/>
  <c r="M963" i="10" s="1"/>
  <c r="M964" i="10" a="1"/>
  <c r="M964" i="10" s="1"/>
  <c r="M965" i="10" a="1"/>
  <c r="M965" i="10" s="1"/>
  <c r="M966" i="10" a="1"/>
  <c r="M966" i="10" s="1"/>
  <c r="M967" i="10" a="1"/>
  <c r="M967" i="10" s="1"/>
  <c r="M968" i="10" a="1"/>
  <c r="M968" i="10" s="1"/>
  <c r="O968" i="10" s="1"/>
  <c r="M969" i="10" a="1"/>
  <c r="M969" i="10" s="1"/>
  <c r="M970" i="10" a="1"/>
  <c r="M970" i="10" s="1"/>
  <c r="M971" i="10" a="1"/>
  <c r="M971" i="10" s="1"/>
  <c r="M972" i="10" a="1"/>
  <c r="M972" i="10" s="1"/>
  <c r="M973" i="10" a="1"/>
  <c r="M973" i="10" s="1"/>
  <c r="M974" i="10" a="1"/>
  <c r="M974" i="10" s="1"/>
  <c r="M975" i="10" a="1"/>
  <c r="M975" i="10" s="1"/>
  <c r="M976" i="10" a="1"/>
  <c r="M976" i="10" s="1"/>
  <c r="M977" i="10" a="1"/>
  <c r="M977" i="10" s="1"/>
  <c r="M978" i="10" a="1"/>
  <c r="M978" i="10" s="1"/>
  <c r="M979" i="10" a="1"/>
  <c r="M979" i="10" s="1"/>
  <c r="M980" i="10" a="1"/>
  <c r="M980" i="10" s="1"/>
  <c r="O980" i="10" s="1"/>
  <c r="M981" i="10" a="1"/>
  <c r="M981" i="10" s="1"/>
  <c r="M982" i="10" a="1"/>
  <c r="M982" i="10" s="1"/>
  <c r="M983" i="10" a="1"/>
  <c r="M983" i="10" s="1"/>
  <c r="M984" i="10" a="1"/>
  <c r="M984" i="10" s="1"/>
  <c r="M985" i="10" a="1"/>
  <c r="M985" i="10" s="1"/>
  <c r="M986" i="10" a="1"/>
  <c r="M986" i="10" s="1"/>
  <c r="M987" i="10" a="1"/>
  <c r="M987" i="10" s="1"/>
  <c r="M988" i="10" a="1"/>
  <c r="M988" i="10" s="1"/>
  <c r="M989" i="10" a="1"/>
  <c r="M989" i="10" s="1"/>
  <c r="M990" i="10" a="1"/>
  <c r="M990" i="10" s="1"/>
  <c r="M991" i="10" a="1"/>
  <c r="M991" i="10" s="1"/>
  <c r="M992" i="10" a="1"/>
  <c r="M992" i="10" s="1"/>
  <c r="O992" i="10" s="1"/>
  <c r="M993" i="10" a="1"/>
  <c r="M993" i="10" s="1"/>
  <c r="M994" i="10" a="1"/>
  <c r="M994" i="10" s="1"/>
  <c r="M995" i="10" a="1"/>
  <c r="M995" i="10" s="1"/>
  <c r="M996" i="10" a="1"/>
  <c r="M996" i="10" s="1"/>
  <c r="M997" i="10" a="1"/>
  <c r="M997" i="10" s="1"/>
  <c r="M998" i="10" a="1"/>
  <c r="M998" i="10" s="1"/>
  <c r="M999" i="10" a="1"/>
  <c r="M999" i="10" s="1"/>
  <c r="M1000" i="10" a="1"/>
  <c r="M1000" i="10" s="1"/>
  <c r="M1001" i="10" a="1"/>
  <c r="M1001" i="10" s="1"/>
  <c r="M1002" i="10" a="1"/>
  <c r="M1002" i="10" s="1"/>
  <c r="M1003" i="10" a="1"/>
  <c r="M1003" i="10" s="1"/>
  <c r="M1004" i="10" a="1"/>
  <c r="M1004" i="10" s="1"/>
  <c r="O1004" i="10" s="1"/>
  <c r="M1005" i="10" a="1"/>
  <c r="M1005" i="10" s="1"/>
  <c r="M1006" i="10" a="1"/>
  <c r="M1006" i="10" s="1"/>
  <c r="M1007" i="10" a="1"/>
  <c r="M1007" i="10" s="1"/>
  <c r="M1008" i="10" a="1"/>
  <c r="M1008" i="10" s="1"/>
  <c r="M1009" i="10" a="1"/>
  <c r="M1009" i="10" s="1"/>
  <c r="M1010" i="10" a="1"/>
  <c r="M1010" i="10" s="1"/>
  <c r="M1011" i="10" a="1"/>
  <c r="M1011" i="10" s="1"/>
  <c r="M1012" i="10" a="1"/>
  <c r="M1012" i="10" s="1"/>
  <c r="M1013" i="10" a="1"/>
  <c r="M1013" i="10" s="1"/>
  <c r="M1014" i="10" a="1"/>
  <c r="M1014" i="10" s="1"/>
  <c r="M1015" i="10" a="1"/>
  <c r="M1015" i="10" s="1"/>
  <c r="M1016" i="10" a="1"/>
  <c r="M1016" i="10" s="1"/>
  <c r="O1016" i="10" s="1"/>
  <c r="M1017" i="10" a="1"/>
  <c r="M1017" i="10" s="1"/>
  <c r="M1018" i="10" a="1"/>
  <c r="M1018" i="10" s="1"/>
  <c r="M1019" i="10" a="1"/>
  <c r="M1019" i="10" s="1"/>
  <c r="M1020" i="10" a="1"/>
  <c r="M1020" i="10" s="1"/>
  <c r="M1021" i="10" a="1"/>
  <c r="M1021" i="10" s="1"/>
  <c r="M1022" i="10" a="1"/>
  <c r="M1022" i="10" s="1"/>
  <c r="M1023" i="10" a="1"/>
  <c r="M1023" i="10" s="1"/>
  <c r="M1024" i="10" a="1"/>
  <c r="M1024" i="10" s="1"/>
  <c r="M1025" i="10" a="1"/>
  <c r="M1025" i="10" s="1"/>
  <c r="M1026" i="10" a="1"/>
  <c r="M1026" i="10" s="1"/>
  <c r="M1027" i="10" a="1"/>
  <c r="M1027" i="10" s="1"/>
  <c r="M1028" i="10" a="1"/>
  <c r="M1028" i="10" s="1"/>
  <c r="O1028" i="10" s="1"/>
  <c r="M1029" i="10" a="1"/>
  <c r="M1029" i="10" s="1"/>
  <c r="M1030" i="10" a="1"/>
  <c r="M1030" i="10" s="1"/>
  <c r="M1031" i="10" a="1"/>
  <c r="M1031" i="10" s="1"/>
  <c r="M1032" i="10" a="1"/>
  <c r="M1032" i="10" s="1"/>
  <c r="M1033" i="10" a="1"/>
  <c r="M1033" i="10" s="1"/>
  <c r="M1034" i="10" a="1"/>
  <c r="M1034" i="10" s="1"/>
  <c r="M1035" i="10" a="1"/>
  <c r="M1035" i="10" s="1"/>
  <c r="M1036" i="10" a="1"/>
  <c r="M1036" i="10" s="1"/>
  <c r="M1037" i="10" a="1"/>
  <c r="M1037" i="10" s="1"/>
  <c r="M1038" i="10" a="1"/>
  <c r="M1038" i="10" s="1"/>
  <c r="M1039" i="10" a="1"/>
  <c r="M1039" i="10" s="1"/>
  <c r="M1040" i="10" a="1"/>
  <c r="M1040" i="10" s="1"/>
  <c r="O1040" i="10" s="1"/>
  <c r="M1041" i="10" a="1"/>
  <c r="M1041" i="10" s="1"/>
  <c r="M1042" i="10" a="1"/>
  <c r="M1042" i="10" s="1"/>
  <c r="M1043" i="10" a="1"/>
  <c r="M1043" i="10" s="1"/>
  <c r="M1044" i="10" a="1"/>
  <c r="M1044" i="10" s="1"/>
  <c r="M1045" i="10" a="1"/>
  <c r="M1045" i="10" s="1"/>
  <c r="M1046" i="10" a="1"/>
  <c r="M1046" i="10" s="1"/>
  <c r="M1047" i="10" a="1"/>
  <c r="M1047" i="10" s="1"/>
  <c r="M1048" i="10" a="1"/>
  <c r="M1048" i="10" s="1"/>
  <c r="M1049" i="10" a="1"/>
  <c r="M1049" i="10" s="1"/>
  <c r="M1050" i="10" a="1"/>
  <c r="M1050" i="10" s="1"/>
  <c r="M1051" i="10" a="1"/>
  <c r="M1051" i="10" s="1"/>
  <c r="M1052" i="10" a="1"/>
  <c r="M1052" i="10" s="1"/>
  <c r="O1052" i="10" s="1"/>
  <c r="M1053" i="10" a="1"/>
  <c r="M1053" i="10" s="1"/>
  <c r="M1054" i="10" a="1"/>
  <c r="M1054" i="10" s="1"/>
  <c r="M1055" i="10" a="1"/>
  <c r="M1055" i="10" s="1"/>
  <c r="M1056" i="10" a="1"/>
  <c r="M1056" i="10" s="1"/>
  <c r="M1057" i="10" a="1"/>
  <c r="M1057" i="10" s="1"/>
  <c r="M1058" i="10" a="1"/>
  <c r="M1058" i="10" s="1"/>
  <c r="M1059" i="10" a="1"/>
  <c r="M1059" i="10" s="1"/>
  <c r="M1060" i="10" a="1"/>
  <c r="M1060" i="10" s="1"/>
  <c r="M1061" i="10" a="1"/>
  <c r="M1061" i="10" s="1"/>
  <c r="M1062" i="10" a="1"/>
  <c r="M1062" i="10" s="1"/>
  <c r="M1063" i="10" a="1"/>
  <c r="M1063" i="10" s="1"/>
  <c r="M1064" i="10" a="1"/>
  <c r="M1064" i="10" s="1"/>
  <c r="O1064" i="10" s="1"/>
  <c r="M1065" i="10" a="1"/>
  <c r="M1065" i="10" s="1"/>
  <c r="M1066" i="10" a="1"/>
  <c r="M1066" i="10" s="1"/>
  <c r="M1067" i="10" a="1"/>
  <c r="M1067" i="10" s="1"/>
  <c r="M1068" i="10" a="1"/>
  <c r="M1068" i="10" s="1"/>
  <c r="M1069" i="10" a="1"/>
  <c r="M1069" i="10" s="1"/>
  <c r="M1070" i="10" a="1"/>
  <c r="M1070" i="10" s="1"/>
  <c r="M1071" i="10" a="1"/>
  <c r="M1071" i="10" s="1"/>
  <c r="M1072" i="10" a="1"/>
  <c r="M1072" i="10" s="1"/>
  <c r="M1073" i="10" a="1"/>
  <c r="M1073" i="10" s="1"/>
  <c r="M1074" i="10" a="1"/>
  <c r="M1074" i="10" s="1"/>
  <c r="M1075" i="10" a="1"/>
  <c r="M1075" i="10" s="1"/>
  <c r="M1076" i="10" a="1"/>
  <c r="M1076" i="10" s="1"/>
  <c r="O1076" i="10" s="1"/>
  <c r="M1077" i="10" a="1"/>
  <c r="M1077" i="10" s="1"/>
  <c r="M1078" i="10" a="1"/>
  <c r="M1078" i="10" s="1"/>
  <c r="M1079" i="10" a="1"/>
  <c r="M1079" i="10" s="1"/>
  <c r="M1080" i="10" a="1"/>
  <c r="M1080" i="10" s="1"/>
  <c r="M1081" i="10" a="1"/>
  <c r="M1081" i="10" s="1"/>
  <c r="M1082" i="10" a="1"/>
  <c r="M1082" i="10" s="1"/>
  <c r="M1083" i="10" a="1"/>
  <c r="M1083" i="10" s="1"/>
  <c r="M1084" i="10" a="1"/>
  <c r="M1084" i="10" s="1"/>
  <c r="M1085" i="10" a="1"/>
  <c r="M1085" i="10" s="1"/>
  <c r="M1086" i="10" a="1"/>
  <c r="M1086" i="10" s="1"/>
  <c r="M1087" i="10" a="1"/>
  <c r="M1087" i="10" s="1"/>
  <c r="M1088" i="10" a="1"/>
  <c r="M1088" i="10" s="1"/>
  <c r="O1088" i="10" s="1"/>
  <c r="M1089" i="10" a="1"/>
  <c r="M1089" i="10" s="1"/>
  <c r="M1090" i="10" a="1"/>
  <c r="M1090" i="10" s="1"/>
  <c r="M1091" i="10" a="1"/>
  <c r="M1091" i="10" s="1"/>
  <c r="M1092" i="10" a="1"/>
  <c r="M1092" i="10" s="1"/>
  <c r="M1093" i="10" a="1"/>
  <c r="M1093" i="10" s="1"/>
  <c r="M1094" i="10" a="1"/>
  <c r="M1094" i="10" s="1"/>
  <c r="M1095" i="10" a="1"/>
  <c r="M1095" i="10" s="1"/>
  <c r="M1096" i="10" a="1"/>
  <c r="M1096" i="10" s="1"/>
  <c r="M1097" i="10" a="1"/>
  <c r="M1097" i="10" s="1"/>
  <c r="M1098" i="10" a="1"/>
  <c r="M1098" i="10" s="1"/>
  <c r="M2" i="10" a="1"/>
  <c r="M2" i="10" s="1"/>
  <c r="N3" i="10"/>
  <c r="N4" i="10"/>
  <c r="N5" i="10"/>
  <c r="N6" i="10"/>
  <c r="N7" i="10"/>
  <c r="N8" i="10"/>
  <c r="N9" i="10"/>
  <c r="N10" i="10"/>
  <c r="N11" i="10"/>
  <c r="N12" i="10"/>
  <c r="N13" i="10"/>
  <c r="N14" i="10"/>
  <c r="N15" i="10"/>
  <c r="N16" i="10"/>
  <c r="N17" i="10"/>
  <c r="N18" i="10"/>
  <c r="N19" i="10"/>
  <c r="N20" i="10"/>
  <c r="N21" i="10"/>
  <c r="N22" i="10"/>
  <c r="N23" i="10"/>
  <c r="N24" i="10"/>
  <c r="N25" i="10"/>
  <c r="N26" i="10"/>
  <c r="N27" i="10"/>
  <c r="N28" i="10"/>
  <c r="N29" i="10"/>
  <c r="N30" i="10"/>
  <c r="N31" i="10"/>
  <c r="N32" i="10"/>
  <c r="N33" i="10"/>
  <c r="N34" i="10"/>
  <c r="N35" i="10"/>
  <c r="N36" i="10"/>
  <c r="N37" i="10"/>
  <c r="N38" i="10"/>
  <c r="N39" i="10"/>
  <c r="N40" i="10"/>
  <c r="N41" i="10"/>
  <c r="N42" i="10"/>
  <c r="N43" i="10"/>
  <c r="N44" i="10"/>
  <c r="N45" i="10"/>
  <c r="N46" i="10"/>
  <c r="N47" i="10"/>
  <c r="N48" i="10"/>
  <c r="N49" i="10"/>
  <c r="N50" i="10"/>
  <c r="N51" i="10"/>
  <c r="N52" i="10"/>
  <c r="N53" i="10"/>
  <c r="N54" i="10"/>
  <c r="N55" i="10"/>
  <c r="N56" i="10"/>
  <c r="N57" i="10"/>
  <c r="N58" i="10"/>
  <c r="N59" i="10"/>
  <c r="N60" i="10"/>
  <c r="N61" i="10"/>
  <c r="N62" i="10"/>
  <c r="N63" i="10"/>
  <c r="N64" i="10"/>
  <c r="N65" i="10"/>
  <c r="N66" i="10"/>
  <c r="N67" i="10"/>
  <c r="N68" i="10"/>
  <c r="N69" i="10"/>
  <c r="N70" i="10"/>
  <c r="N71" i="10"/>
  <c r="N72" i="10"/>
  <c r="N73" i="10"/>
  <c r="N74" i="10"/>
  <c r="N75" i="10"/>
  <c r="N76" i="10"/>
  <c r="N77" i="10"/>
  <c r="N78" i="10"/>
  <c r="N79" i="10"/>
  <c r="N80" i="10"/>
  <c r="N81" i="10"/>
  <c r="N82" i="10"/>
  <c r="N83" i="10"/>
  <c r="N84" i="10"/>
  <c r="N85" i="10"/>
  <c r="N86" i="10"/>
  <c r="N87" i="10"/>
  <c r="N88" i="10"/>
  <c r="N89" i="10"/>
  <c r="N90" i="10"/>
  <c r="N91" i="10"/>
  <c r="N92" i="10"/>
  <c r="N93" i="10"/>
  <c r="N94" i="10"/>
  <c r="N95" i="10"/>
  <c r="N96" i="10"/>
  <c r="N97" i="10"/>
  <c r="N98" i="10"/>
  <c r="N99" i="10"/>
  <c r="N100" i="10"/>
  <c r="N101" i="10"/>
  <c r="N102" i="10"/>
  <c r="N103" i="10"/>
  <c r="N104" i="10"/>
  <c r="N105" i="10"/>
  <c r="N106" i="10"/>
  <c r="N107" i="10"/>
  <c r="N108" i="10"/>
  <c r="N109" i="10"/>
  <c r="N110" i="10"/>
  <c r="N111" i="10"/>
  <c r="N112" i="10"/>
  <c r="N113" i="10"/>
  <c r="N114" i="10"/>
  <c r="N115" i="10"/>
  <c r="N116" i="10"/>
  <c r="N117" i="10"/>
  <c r="N118" i="10"/>
  <c r="N119" i="10"/>
  <c r="N120" i="10"/>
  <c r="N121" i="10"/>
  <c r="N122" i="10"/>
  <c r="N123" i="10"/>
  <c r="N124" i="10"/>
  <c r="N125" i="10"/>
  <c r="N126" i="10"/>
  <c r="N127" i="10"/>
  <c r="N128" i="10"/>
  <c r="N129" i="10"/>
  <c r="N130" i="10"/>
  <c r="N131" i="10"/>
  <c r="N132" i="10"/>
  <c r="N133" i="10"/>
  <c r="N134" i="10"/>
  <c r="N135" i="10"/>
  <c r="N136" i="10"/>
  <c r="N137" i="10"/>
  <c r="N138" i="10"/>
  <c r="N139" i="10"/>
  <c r="N140" i="10"/>
  <c r="N141" i="10"/>
  <c r="N142" i="10"/>
  <c r="N143" i="10"/>
  <c r="N144" i="10"/>
  <c r="N145" i="10"/>
  <c r="N146" i="10"/>
  <c r="N147" i="10"/>
  <c r="N148" i="10"/>
  <c r="N149" i="10"/>
  <c r="N150" i="10"/>
  <c r="N151" i="10"/>
  <c r="N152" i="10"/>
  <c r="N153" i="10"/>
  <c r="N154" i="10"/>
  <c r="N155" i="10"/>
  <c r="N156" i="10"/>
  <c r="N157" i="10"/>
  <c r="N158" i="10"/>
  <c r="N159" i="10"/>
  <c r="N160" i="10"/>
  <c r="N161" i="10"/>
  <c r="N162" i="10"/>
  <c r="N163" i="10"/>
  <c r="N164" i="10"/>
  <c r="N165" i="10"/>
  <c r="N166" i="10"/>
  <c r="N167" i="10"/>
  <c r="N168" i="10"/>
  <c r="N169" i="10"/>
  <c r="N170" i="10"/>
  <c r="N171" i="10"/>
  <c r="N172" i="10"/>
  <c r="N173" i="10"/>
  <c r="N174" i="10"/>
  <c r="N175" i="10"/>
  <c r="N176" i="10"/>
  <c r="N177" i="10"/>
  <c r="N178" i="10"/>
  <c r="N179" i="10"/>
  <c r="N180" i="10"/>
  <c r="N181" i="10"/>
  <c r="N182" i="10"/>
  <c r="N183" i="10"/>
  <c r="N184" i="10"/>
  <c r="N185" i="10"/>
  <c r="N186" i="10"/>
  <c r="N187" i="10"/>
  <c r="N188" i="10"/>
  <c r="N189" i="10"/>
  <c r="N190" i="10"/>
  <c r="N191" i="10"/>
  <c r="N192" i="10"/>
  <c r="N193" i="10"/>
  <c r="N194" i="10"/>
  <c r="N195" i="10"/>
  <c r="N196" i="10"/>
  <c r="N197" i="10"/>
  <c r="N198" i="10"/>
  <c r="N199" i="10"/>
  <c r="N200" i="10"/>
  <c r="N201" i="10"/>
  <c r="N202" i="10"/>
  <c r="N203" i="10"/>
  <c r="N204" i="10"/>
  <c r="N205" i="10"/>
  <c r="N206" i="10"/>
  <c r="N207" i="10"/>
  <c r="N208" i="10"/>
  <c r="N209" i="10"/>
  <c r="N210" i="10"/>
  <c r="N211" i="10"/>
  <c r="N212" i="10"/>
  <c r="N213" i="10"/>
  <c r="N214" i="10"/>
  <c r="N215" i="10"/>
  <c r="N216" i="10"/>
  <c r="N217" i="10"/>
  <c r="N218" i="10"/>
  <c r="N219" i="10"/>
  <c r="N220" i="10"/>
  <c r="N221" i="10"/>
  <c r="N222" i="10"/>
  <c r="N223" i="10"/>
  <c r="N224" i="10"/>
  <c r="N225" i="10"/>
  <c r="N226" i="10"/>
  <c r="N227" i="10"/>
  <c r="N228" i="10"/>
  <c r="N229" i="10"/>
  <c r="N230" i="10"/>
  <c r="N231" i="10"/>
  <c r="N232" i="10"/>
  <c r="N233" i="10"/>
  <c r="N234" i="10"/>
  <c r="N235" i="10"/>
  <c r="N236" i="10"/>
  <c r="N237" i="10"/>
  <c r="N238" i="10"/>
  <c r="N239" i="10"/>
  <c r="N240" i="10"/>
  <c r="N241" i="10"/>
  <c r="N242" i="10"/>
  <c r="N243" i="10"/>
  <c r="N244" i="10"/>
  <c r="N245" i="10"/>
  <c r="N246" i="10"/>
  <c r="N247" i="10"/>
  <c r="N248" i="10"/>
  <c r="N249" i="10"/>
  <c r="N250" i="10"/>
  <c r="N251" i="10"/>
  <c r="N252" i="10"/>
  <c r="N253" i="10"/>
  <c r="N254" i="10"/>
  <c r="N255" i="10"/>
  <c r="N256" i="10"/>
  <c r="N257" i="10"/>
  <c r="N258" i="10"/>
  <c r="N259" i="10"/>
  <c r="N260" i="10"/>
  <c r="N261" i="10"/>
  <c r="N262" i="10"/>
  <c r="N263" i="10"/>
  <c r="N264" i="10"/>
  <c r="N265" i="10"/>
  <c r="N266" i="10"/>
  <c r="N267" i="10"/>
  <c r="N268" i="10"/>
  <c r="N269" i="10"/>
  <c r="N270" i="10"/>
  <c r="N271" i="10"/>
  <c r="N272" i="10"/>
  <c r="N273" i="10"/>
  <c r="N274" i="10"/>
  <c r="N275" i="10"/>
  <c r="N276" i="10"/>
  <c r="N277" i="10"/>
  <c r="N278" i="10"/>
  <c r="N279" i="10"/>
  <c r="N280" i="10"/>
  <c r="N281" i="10"/>
  <c r="N282" i="10"/>
  <c r="N283" i="10"/>
  <c r="N284" i="10"/>
  <c r="N285" i="10"/>
  <c r="N286" i="10"/>
  <c r="N287" i="10"/>
  <c r="N288" i="10"/>
  <c r="N289" i="10"/>
  <c r="N290" i="10"/>
  <c r="N291" i="10"/>
  <c r="N292" i="10"/>
  <c r="N293" i="10"/>
  <c r="N294" i="10"/>
  <c r="N295" i="10"/>
  <c r="N296" i="10"/>
  <c r="N297" i="10"/>
  <c r="N298" i="10"/>
  <c r="N299" i="10"/>
  <c r="N300" i="10"/>
  <c r="N301" i="10"/>
  <c r="N302" i="10"/>
  <c r="N303" i="10"/>
  <c r="N304" i="10"/>
  <c r="N305" i="10"/>
  <c r="N306" i="10"/>
  <c r="N307" i="10"/>
  <c r="N308" i="10"/>
  <c r="N309" i="10"/>
  <c r="N310" i="10"/>
  <c r="N311" i="10"/>
  <c r="N312" i="10"/>
  <c r="N313" i="10"/>
  <c r="N314" i="10"/>
  <c r="N315" i="10"/>
  <c r="N316" i="10"/>
  <c r="N317" i="10"/>
  <c r="N318" i="10"/>
  <c r="N319" i="10"/>
  <c r="N320" i="10"/>
  <c r="N321" i="10"/>
  <c r="N322" i="10"/>
  <c r="N323" i="10"/>
  <c r="N324" i="10"/>
  <c r="N325" i="10"/>
  <c r="N326" i="10"/>
  <c r="N327" i="10"/>
  <c r="N328" i="10"/>
  <c r="N329" i="10"/>
  <c r="N330" i="10"/>
  <c r="N331" i="10"/>
  <c r="N332" i="10"/>
  <c r="N333" i="10"/>
  <c r="N334" i="10"/>
  <c r="N335" i="10"/>
  <c r="N336" i="10"/>
  <c r="N337" i="10"/>
  <c r="N338" i="10"/>
  <c r="N339" i="10"/>
  <c r="N340" i="10"/>
  <c r="N341" i="10"/>
  <c r="N342" i="10"/>
  <c r="N343" i="10"/>
  <c r="N344" i="10"/>
  <c r="N345" i="10"/>
  <c r="N346" i="10"/>
  <c r="N347" i="10"/>
  <c r="N348" i="10"/>
  <c r="N349" i="10"/>
  <c r="N350" i="10"/>
  <c r="N351" i="10"/>
  <c r="N352" i="10"/>
  <c r="N353" i="10"/>
  <c r="N354" i="10"/>
  <c r="N355" i="10"/>
  <c r="N356" i="10"/>
  <c r="N357" i="10"/>
  <c r="N358" i="10"/>
  <c r="N359" i="10"/>
  <c r="N360" i="10"/>
  <c r="N361" i="10"/>
  <c r="N362" i="10"/>
  <c r="N363" i="10"/>
  <c r="N364" i="10"/>
  <c r="N365" i="10"/>
  <c r="N366" i="10"/>
  <c r="N367" i="10"/>
  <c r="N368" i="10"/>
  <c r="N369" i="10"/>
  <c r="N370" i="10"/>
  <c r="N371" i="10"/>
  <c r="N372" i="10"/>
  <c r="N373" i="10"/>
  <c r="N374" i="10"/>
  <c r="N375" i="10"/>
  <c r="N376" i="10"/>
  <c r="N377" i="10"/>
  <c r="N378" i="10"/>
  <c r="N379" i="10"/>
  <c r="N380" i="10"/>
  <c r="N381" i="10"/>
  <c r="N382" i="10"/>
  <c r="N383" i="10"/>
  <c r="N384" i="10"/>
  <c r="N385" i="10"/>
  <c r="N386" i="10"/>
  <c r="N387" i="10"/>
  <c r="N388" i="10"/>
  <c r="N389" i="10"/>
  <c r="N390" i="10"/>
  <c r="N391" i="10"/>
  <c r="N392" i="10"/>
  <c r="N393" i="10"/>
  <c r="N394" i="10"/>
  <c r="N395" i="10"/>
  <c r="N396" i="10"/>
  <c r="N397" i="10"/>
  <c r="N398" i="10"/>
  <c r="N399" i="10"/>
  <c r="N400" i="10"/>
  <c r="N401" i="10"/>
  <c r="N402" i="10"/>
  <c r="N403" i="10"/>
  <c r="N404" i="10"/>
  <c r="N405" i="10"/>
  <c r="N406" i="10"/>
  <c r="N407" i="10"/>
  <c r="N408" i="10"/>
  <c r="N409" i="10"/>
  <c r="N410" i="10"/>
  <c r="N411" i="10"/>
  <c r="N412" i="10"/>
  <c r="N413" i="10"/>
  <c r="N414" i="10"/>
  <c r="N415" i="10"/>
  <c r="N416" i="10"/>
  <c r="N417" i="10"/>
  <c r="N418" i="10"/>
  <c r="N419" i="10"/>
  <c r="N420" i="10"/>
  <c r="N421" i="10"/>
  <c r="N422" i="10"/>
  <c r="N423" i="10"/>
  <c r="N424" i="10"/>
  <c r="N425" i="10"/>
  <c r="N426" i="10"/>
  <c r="N427" i="10"/>
  <c r="N428" i="10"/>
  <c r="N429" i="10"/>
  <c r="N430" i="10"/>
  <c r="N431" i="10"/>
  <c r="N432" i="10"/>
  <c r="N433" i="10"/>
  <c r="N434" i="10"/>
  <c r="N435" i="10"/>
  <c r="N436" i="10"/>
  <c r="N437" i="10"/>
  <c r="N438" i="10"/>
  <c r="N439" i="10"/>
  <c r="N440" i="10"/>
  <c r="N441" i="10"/>
  <c r="N442" i="10"/>
  <c r="N443" i="10"/>
  <c r="N444" i="10"/>
  <c r="N445" i="10"/>
  <c r="N446" i="10"/>
  <c r="N447" i="10"/>
  <c r="N448" i="10"/>
  <c r="N449" i="10"/>
  <c r="N450" i="10"/>
  <c r="N451" i="10"/>
  <c r="N452" i="10"/>
  <c r="N453" i="10"/>
  <c r="N454" i="10"/>
  <c r="N455" i="10"/>
  <c r="N456" i="10"/>
  <c r="N457" i="10"/>
  <c r="N458" i="10"/>
  <c r="N459" i="10"/>
  <c r="N460" i="10"/>
  <c r="N461" i="10"/>
  <c r="N462" i="10"/>
  <c r="N463" i="10"/>
  <c r="N464" i="10"/>
  <c r="N465" i="10"/>
  <c r="N466" i="10"/>
  <c r="N467" i="10"/>
  <c r="N468" i="10"/>
  <c r="N469" i="10"/>
  <c r="N470" i="10"/>
  <c r="N471" i="10"/>
  <c r="N472" i="10"/>
  <c r="N473" i="10"/>
  <c r="N474" i="10"/>
  <c r="N475" i="10"/>
  <c r="N476" i="10"/>
  <c r="N477" i="10"/>
  <c r="N478" i="10"/>
  <c r="N479" i="10"/>
  <c r="N480" i="10"/>
  <c r="N481" i="10"/>
  <c r="N482" i="10"/>
  <c r="N483" i="10"/>
  <c r="N484" i="10"/>
  <c r="N485" i="10"/>
  <c r="N486" i="10"/>
  <c r="N487" i="10"/>
  <c r="N488" i="10"/>
  <c r="N489" i="10"/>
  <c r="N490" i="10"/>
  <c r="N491" i="10"/>
  <c r="N492" i="10"/>
  <c r="N493" i="10"/>
  <c r="N494" i="10"/>
  <c r="N495" i="10"/>
  <c r="N496" i="10"/>
  <c r="N497" i="10"/>
  <c r="N498" i="10"/>
  <c r="N499" i="10"/>
  <c r="N500" i="10"/>
  <c r="N501" i="10"/>
  <c r="N502" i="10"/>
  <c r="N503" i="10"/>
  <c r="N504" i="10"/>
  <c r="N505" i="10"/>
  <c r="N506" i="10"/>
  <c r="N507" i="10"/>
  <c r="N508" i="10"/>
  <c r="N509" i="10"/>
  <c r="N510" i="10"/>
  <c r="N511" i="10"/>
  <c r="N512" i="10"/>
  <c r="N513" i="10"/>
  <c r="N514" i="10"/>
  <c r="N515" i="10"/>
  <c r="N516" i="10"/>
  <c r="N517" i="10"/>
  <c r="N518" i="10"/>
  <c r="N519" i="10"/>
  <c r="N520" i="10"/>
  <c r="N521" i="10"/>
  <c r="N522" i="10"/>
  <c r="N523" i="10"/>
  <c r="N524" i="10"/>
  <c r="N525" i="10"/>
  <c r="N526" i="10"/>
  <c r="N527" i="10"/>
  <c r="N528" i="10"/>
  <c r="N529" i="10"/>
  <c r="N530" i="10"/>
  <c r="N531" i="10"/>
  <c r="N532" i="10"/>
  <c r="N533" i="10"/>
  <c r="N534" i="10"/>
  <c r="N535" i="10"/>
  <c r="N536" i="10"/>
  <c r="N537" i="10"/>
  <c r="N538" i="10"/>
  <c r="N539" i="10"/>
  <c r="N540" i="10"/>
  <c r="N541" i="10"/>
  <c r="N542" i="10"/>
  <c r="N543" i="10"/>
  <c r="N544" i="10"/>
  <c r="N545" i="10"/>
  <c r="N546" i="10"/>
  <c r="N547" i="10"/>
  <c r="N548" i="10"/>
  <c r="N549" i="10"/>
  <c r="N550" i="10"/>
  <c r="N551" i="10"/>
  <c r="N552" i="10"/>
  <c r="N553" i="10"/>
  <c r="N554" i="10"/>
  <c r="N555" i="10"/>
  <c r="N556" i="10"/>
  <c r="N557" i="10"/>
  <c r="N558" i="10"/>
  <c r="N559" i="10"/>
  <c r="N560" i="10"/>
  <c r="N561" i="10"/>
  <c r="N562" i="10"/>
  <c r="N563" i="10"/>
  <c r="N564" i="10"/>
  <c r="N565" i="10"/>
  <c r="N566" i="10"/>
  <c r="N567" i="10"/>
  <c r="N568" i="10"/>
  <c r="N569" i="10"/>
  <c r="N570" i="10"/>
  <c r="N571" i="10"/>
  <c r="N572" i="10"/>
  <c r="N573" i="10"/>
  <c r="N574" i="10"/>
  <c r="N575" i="10"/>
  <c r="N576" i="10"/>
  <c r="N577" i="10"/>
  <c r="N578" i="10"/>
  <c r="N579" i="10"/>
  <c r="N580" i="10"/>
  <c r="N581" i="10"/>
  <c r="N582" i="10"/>
  <c r="N583" i="10"/>
  <c r="N584" i="10"/>
  <c r="N585" i="10"/>
  <c r="N586" i="10"/>
  <c r="N587" i="10"/>
  <c r="N588" i="10"/>
  <c r="N589" i="10"/>
  <c r="N590" i="10"/>
  <c r="N591" i="10"/>
  <c r="N592" i="10"/>
  <c r="N593" i="10"/>
  <c r="N594" i="10"/>
  <c r="N595" i="10"/>
  <c r="N596" i="10"/>
  <c r="N597" i="10"/>
  <c r="N598" i="10"/>
  <c r="N599" i="10"/>
  <c r="N600" i="10"/>
  <c r="N601" i="10"/>
  <c r="N602" i="10"/>
  <c r="N603" i="10"/>
  <c r="N604" i="10"/>
  <c r="N605" i="10"/>
  <c r="N606" i="10"/>
  <c r="N607" i="10"/>
  <c r="N608" i="10"/>
  <c r="N609" i="10"/>
  <c r="N610" i="10"/>
  <c r="N611" i="10"/>
  <c r="N612" i="10"/>
  <c r="N613" i="10"/>
  <c r="N614" i="10"/>
  <c r="N615" i="10"/>
  <c r="N616" i="10"/>
  <c r="N617" i="10"/>
  <c r="N618" i="10"/>
  <c r="N619" i="10"/>
  <c r="N620" i="10"/>
  <c r="N621" i="10"/>
  <c r="N622" i="10"/>
  <c r="N623" i="10"/>
  <c r="N624" i="10"/>
  <c r="N625" i="10"/>
  <c r="N626" i="10"/>
  <c r="N627" i="10"/>
  <c r="N628" i="10"/>
  <c r="N629" i="10"/>
  <c r="N630" i="10"/>
  <c r="N631" i="10"/>
  <c r="N632" i="10"/>
  <c r="N633" i="10"/>
  <c r="N634" i="10"/>
  <c r="N635" i="10"/>
  <c r="N636" i="10"/>
  <c r="N637" i="10"/>
  <c r="N638" i="10"/>
  <c r="N639" i="10"/>
  <c r="N640" i="10"/>
  <c r="N641" i="10"/>
  <c r="N642" i="10"/>
  <c r="N643" i="10"/>
  <c r="N644" i="10"/>
  <c r="N645" i="10"/>
  <c r="N646" i="10"/>
  <c r="N647" i="10"/>
  <c r="N648" i="10"/>
  <c r="N649" i="10"/>
  <c r="N650" i="10"/>
  <c r="N651" i="10"/>
  <c r="N652" i="10"/>
  <c r="N653" i="10"/>
  <c r="N654" i="10"/>
  <c r="N655" i="10"/>
  <c r="N656" i="10"/>
  <c r="N657" i="10"/>
  <c r="N658" i="10"/>
  <c r="N659" i="10"/>
  <c r="N660" i="10"/>
  <c r="N661" i="10"/>
  <c r="N662" i="10"/>
  <c r="N663" i="10"/>
  <c r="N664" i="10"/>
  <c r="N665" i="10"/>
  <c r="N666" i="10"/>
  <c r="N667" i="10"/>
  <c r="N668" i="10"/>
  <c r="N669" i="10"/>
  <c r="N670" i="10"/>
  <c r="N671" i="10"/>
  <c r="N672" i="10"/>
  <c r="N673" i="10"/>
  <c r="N674" i="10"/>
  <c r="N675" i="10"/>
  <c r="N676" i="10"/>
  <c r="N677" i="10"/>
  <c r="N678" i="10"/>
  <c r="N679" i="10"/>
  <c r="N680" i="10"/>
  <c r="N681" i="10"/>
  <c r="N682" i="10"/>
  <c r="N683" i="10"/>
  <c r="N684" i="10"/>
  <c r="N685" i="10"/>
  <c r="N686" i="10"/>
  <c r="N687" i="10"/>
  <c r="N688" i="10"/>
  <c r="N689" i="10"/>
  <c r="N690" i="10"/>
  <c r="N691" i="10"/>
  <c r="N692" i="10"/>
  <c r="N693" i="10"/>
  <c r="N694" i="10"/>
  <c r="N695" i="10"/>
  <c r="N696" i="10"/>
  <c r="N697" i="10"/>
  <c r="N698" i="10"/>
  <c r="N699" i="10"/>
  <c r="N700" i="10"/>
  <c r="N701" i="10"/>
  <c r="N702" i="10"/>
  <c r="N703" i="10"/>
  <c r="N704" i="10"/>
  <c r="N705" i="10"/>
  <c r="N706" i="10"/>
  <c r="N707" i="10"/>
  <c r="N708" i="10"/>
  <c r="N709" i="10"/>
  <c r="N710" i="10"/>
  <c r="N711" i="10"/>
  <c r="N712" i="10"/>
  <c r="N713" i="10"/>
  <c r="N714" i="10"/>
  <c r="N715" i="10"/>
  <c r="N716" i="10"/>
  <c r="N717" i="10"/>
  <c r="N718" i="10"/>
  <c r="N719" i="10"/>
  <c r="N720" i="10"/>
  <c r="N721" i="10"/>
  <c r="N722" i="10"/>
  <c r="N723" i="10"/>
  <c r="N724" i="10"/>
  <c r="N725" i="10"/>
  <c r="N726" i="10"/>
  <c r="N727" i="10"/>
  <c r="N728" i="10"/>
  <c r="N729" i="10"/>
  <c r="N730" i="10"/>
  <c r="N731" i="10"/>
  <c r="N732" i="10"/>
  <c r="N733" i="10"/>
  <c r="N734" i="10"/>
  <c r="N735" i="10"/>
  <c r="N736" i="10"/>
  <c r="N737" i="10"/>
  <c r="N738" i="10"/>
  <c r="N739" i="10"/>
  <c r="N740" i="10"/>
  <c r="N741" i="10"/>
  <c r="N742" i="10"/>
  <c r="N743" i="10"/>
  <c r="N744" i="10"/>
  <c r="N745" i="10"/>
  <c r="N746" i="10"/>
  <c r="N747" i="10"/>
  <c r="N748" i="10"/>
  <c r="N749" i="10"/>
  <c r="N750" i="10"/>
  <c r="N751" i="10"/>
  <c r="N752" i="10"/>
  <c r="N753" i="10"/>
  <c r="N754" i="10"/>
  <c r="N755" i="10"/>
  <c r="N756" i="10"/>
  <c r="N757" i="10"/>
  <c r="N758" i="10"/>
  <c r="N759" i="10"/>
  <c r="N760" i="10"/>
  <c r="N761" i="10"/>
  <c r="N762" i="10"/>
  <c r="N763" i="10"/>
  <c r="N764" i="10"/>
  <c r="N765" i="10"/>
  <c r="N766" i="10"/>
  <c r="N767" i="10"/>
  <c r="N768" i="10"/>
  <c r="N769" i="10"/>
  <c r="N770" i="10"/>
  <c r="N771" i="10"/>
  <c r="N772" i="10"/>
  <c r="N773" i="10"/>
  <c r="N774" i="10"/>
  <c r="N775" i="10"/>
  <c r="N776" i="10"/>
  <c r="N777" i="10"/>
  <c r="N778" i="10"/>
  <c r="N779" i="10"/>
  <c r="N780" i="10"/>
  <c r="N781" i="10"/>
  <c r="N782" i="10"/>
  <c r="N783" i="10"/>
  <c r="N784" i="10"/>
  <c r="N785" i="10"/>
  <c r="N786" i="10"/>
  <c r="N787" i="10"/>
  <c r="N788" i="10"/>
  <c r="N789" i="10"/>
  <c r="N790" i="10"/>
  <c r="N791" i="10"/>
  <c r="N792" i="10"/>
  <c r="N793" i="10"/>
  <c r="N794" i="10"/>
  <c r="N795" i="10"/>
  <c r="N796" i="10"/>
  <c r="N797" i="10"/>
  <c r="N798" i="10"/>
  <c r="N799" i="10"/>
  <c r="N800" i="10"/>
  <c r="N801" i="10"/>
  <c r="N802" i="10"/>
  <c r="N803" i="10"/>
  <c r="N804" i="10"/>
  <c r="N805" i="10"/>
  <c r="N806" i="10"/>
  <c r="N807" i="10"/>
  <c r="N808" i="10"/>
  <c r="N809" i="10"/>
  <c r="N810" i="10"/>
  <c r="N811" i="10"/>
  <c r="N812" i="10"/>
  <c r="N813" i="10"/>
  <c r="N814" i="10"/>
  <c r="N815" i="10"/>
  <c r="N816" i="10"/>
  <c r="N817" i="10"/>
  <c r="N818" i="10"/>
  <c r="N819" i="10"/>
  <c r="N820" i="10"/>
  <c r="N821" i="10"/>
  <c r="N822" i="10"/>
  <c r="N823" i="10"/>
  <c r="N824" i="10"/>
  <c r="N825" i="10"/>
  <c r="N826" i="10"/>
  <c r="N827" i="10"/>
  <c r="N828" i="10"/>
  <c r="N829" i="10"/>
  <c r="N830" i="10"/>
  <c r="N831" i="10"/>
  <c r="N832" i="10"/>
  <c r="N833" i="10"/>
  <c r="N834" i="10"/>
  <c r="N835" i="10"/>
  <c r="N836" i="10"/>
  <c r="N837" i="10"/>
  <c r="N838" i="10"/>
  <c r="N839" i="10"/>
  <c r="N840" i="10"/>
  <c r="N841" i="10"/>
  <c r="N842" i="10"/>
  <c r="N843" i="10"/>
  <c r="N844" i="10"/>
  <c r="N845" i="10"/>
  <c r="N846" i="10"/>
  <c r="N847" i="10"/>
  <c r="N848" i="10"/>
  <c r="N849" i="10"/>
  <c r="N850" i="10"/>
  <c r="N851" i="10"/>
  <c r="N852" i="10"/>
  <c r="N853" i="10"/>
  <c r="N854" i="10"/>
  <c r="N855" i="10"/>
  <c r="N856" i="10"/>
  <c r="N857" i="10"/>
  <c r="N858" i="10"/>
  <c r="N859" i="10"/>
  <c r="N860" i="10"/>
  <c r="N861" i="10"/>
  <c r="N862" i="10"/>
  <c r="N863" i="10"/>
  <c r="N864" i="10"/>
  <c r="N865" i="10"/>
  <c r="N866" i="10"/>
  <c r="N867" i="10"/>
  <c r="N868" i="10"/>
  <c r="N869" i="10"/>
  <c r="N870" i="10"/>
  <c r="N871" i="10"/>
  <c r="N872" i="10"/>
  <c r="N873" i="10"/>
  <c r="N874" i="10"/>
  <c r="N875" i="10"/>
  <c r="N876" i="10"/>
  <c r="N877" i="10"/>
  <c r="N878" i="10"/>
  <c r="N879" i="10"/>
  <c r="N880" i="10"/>
  <c r="N881" i="10"/>
  <c r="N882" i="10"/>
  <c r="N883" i="10"/>
  <c r="N884" i="10"/>
  <c r="N885" i="10"/>
  <c r="N886" i="10"/>
  <c r="N887" i="10"/>
  <c r="N888" i="10"/>
  <c r="N889" i="10"/>
  <c r="N890" i="10"/>
  <c r="N891" i="10"/>
  <c r="N892" i="10"/>
  <c r="N893" i="10"/>
  <c r="N894" i="10"/>
  <c r="N895" i="10"/>
  <c r="N896" i="10"/>
  <c r="N897" i="10"/>
  <c r="N898" i="10"/>
  <c r="N899" i="10"/>
  <c r="N900" i="10"/>
  <c r="N901" i="10"/>
  <c r="N902" i="10"/>
  <c r="N903" i="10"/>
  <c r="N904" i="10"/>
  <c r="N905" i="10"/>
  <c r="N906" i="10"/>
  <c r="N907" i="10"/>
  <c r="N908" i="10"/>
  <c r="N909" i="10"/>
  <c r="N910" i="10"/>
  <c r="N911" i="10"/>
  <c r="N912" i="10"/>
  <c r="N913" i="10"/>
  <c r="N914" i="10"/>
  <c r="N915" i="10"/>
  <c r="N916" i="10"/>
  <c r="N917" i="10"/>
  <c r="N918" i="10"/>
  <c r="N919" i="10"/>
  <c r="N920" i="10"/>
  <c r="N921" i="10"/>
  <c r="N922" i="10"/>
  <c r="N923" i="10"/>
  <c r="N924" i="10"/>
  <c r="N925" i="10"/>
  <c r="N926" i="10"/>
  <c r="N927" i="10"/>
  <c r="N928" i="10"/>
  <c r="N929" i="10"/>
  <c r="N930" i="10"/>
  <c r="N931" i="10"/>
  <c r="N932" i="10"/>
  <c r="N933" i="10"/>
  <c r="N934" i="10"/>
  <c r="N935" i="10"/>
  <c r="N936" i="10"/>
  <c r="N937" i="10"/>
  <c r="N938" i="10"/>
  <c r="N939" i="10"/>
  <c r="N940" i="10"/>
  <c r="N941" i="10"/>
  <c r="N942" i="10"/>
  <c r="N943" i="10"/>
  <c r="N944" i="10"/>
  <c r="N945" i="10"/>
  <c r="N946" i="10"/>
  <c r="N947" i="10"/>
  <c r="N948" i="10"/>
  <c r="N949" i="10"/>
  <c r="N950" i="10"/>
  <c r="N951" i="10"/>
  <c r="N952" i="10"/>
  <c r="N953" i="10"/>
  <c r="N954" i="10"/>
  <c r="N955" i="10"/>
  <c r="N956" i="10"/>
  <c r="N957" i="10"/>
  <c r="N958" i="10"/>
  <c r="N959" i="10"/>
  <c r="N960" i="10"/>
  <c r="N961" i="10"/>
  <c r="N962" i="10"/>
  <c r="N963" i="10"/>
  <c r="N964" i="10"/>
  <c r="N965" i="10"/>
  <c r="N966" i="10"/>
  <c r="N967" i="10"/>
  <c r="N968" i="10"/>
  <c r="N969" i="10"/>
  <c r="N970" i="10"/>
  <c r="N971" i="10"/>
  <c r="N972" i="10"/>
  <c r="N973" i="10"/>
  <c r="N974" i="10"/>
  <c r="N975" i="10"/>
  <c r="N976" i="10"/>
  <c r="N977" i="10"/>
  <c r="N978" i="10"/>
  <c r="N979" i="10"/>
  <c r="N980" i="10"/>
  <c r="N981" i="10"/>
  <c r="N982" i="10"/>
  <c r="N983" i="10"/>
  <c r="N984" i="10"/>
  <c r="N985" i="10"/>
  <c r="N986" i="10"/>
  <c r="N987" i="10"/>
  <c r="N988" i="10"/>
  <c r="N989" i="10"/>
  <c r="N990" i="10"/>
  <c r="N991" i="10"/>
  <c r="N992" i="10"/>
  <c r="N993" i="10"/>
  <c r="N994" i="10"/>
  <c r="N995" i="10"/>
  <c r="N996" i="10"/>
  <c r="N997" i="10"/>
  <c r="N998" i="10"/>
  <c r="N999" i="10"/>
  <c r="N1000" i="10"/>
  <c r="N1001" i="10"/>
  <c r="N1002" i="10"/>
  <c r="N1003" i="10"/>
  <c r="N1004" i="10"/>
  <c r="N1005" i="10"/>
  <c r="N1006" i="10"/>
  <c r="N1007" i="10"/>
  <c r="N1008" i="10"/>
  <c r="N1009" i="10"/>
  <c r="N1010" i="10"/>
  <c r="N1011" i="10"/>
  <c r="N1012" i="10"/>
  <c r="N1013" i="10"/>
  <c r="N1014" i="10"/>
  <c r="N1015" i="10"/>
  <c r="N1016" i="10"/>
  <c r="N1017" i="10"/>
  <c r="N1018" i="10"/>
  <c r="N1019" i="10"/>
  <c r="N1020" i="10"/>
  <c r="N1021" i="10"/>
  <c r="N1022" i="10"/>
  <c r="N1023" i="10"/>
  <c r="N1024" i="10"/>
  <c r="N1025" i="10"/>
  <c r="N1026" i="10"/>
  <c r="N1027" i="10"/>
  <c r="N1028" i="10"/>
  <c r="N1029" i="10"/>
  <c r="N1030" i="10"/>
  <c r="N1031" i="10"/>
  <c r="N1032" i="10"/>
  <c r="N1033" i="10"/>
  <c r="N1034" i="10"/>
  <c r="N1035" i="10"/>
  <c r="N1036" i="10"/>
  <c r="N1037" i="10"/>
  <c r="N1038" i="10"/>
  <c r="N1039" i="10"/>
  <c r="N1040" i="10"/>
  <c r="N1041" i="10"/>
  <c r="N1042" i="10"/>
  <c r="N1043" i="10"/>
  <c r="N1044" i="10"/>
  <c r="N1045" i="10"/>
  <c r="N1046" i="10"/>
  <c r="N1047" i="10"/>
  <c r="N1048" i="10"/>
  <c r="N1049" i="10"/>
  <c r="N1050" i="10"/>
  <c r="N1051" i="10"/>
  <c r="N1052" i="10"/>
  <c r="N1053" i="10"/>
  <c r="N1054" i="10"/>
  <c r="N1055" i="10"/>
  <c r="N1056" i="10"/>
  <c r="N1057" i="10"/>
  <c r="N1058" i="10"/>
  <c r="N1059" i="10"/>
  <c r="N1060" i="10"/>
  <c r="N1061" i="10"/>
  <c r="N1062" i="10"/>
  <c r="N1063" i="10"/>
  <c r="N1064" i="10"/>
  <c r="N1065" i="10"/>
  <c r="N1066" i="10"/>
  <c r="N1067" i="10"/>
  <c r="N1068" i="10"/>
  <c r="N1069" i="10"/>
  <c r="N1070" i="10"/>
  <c r="N1071" i="10"/>
  <c r="N1072" i="10"/>
  <c r="N1073" i="10"/>
  <c r="N1074" i="10"/>
  <c r="N1075" i="10"/>
  <c r="N1076" i="10"/>
  <c r="N1077" i="10"/>
  <c r="N1078" i="10"/>
  <c r="N1079" i="10"/>
  <c r="N1080" i="10"/>
  <c r="N1081" i="10"/>
  <c r="N1082" i="10"/>
  <c r="N1083" i="10"/>
  <c r="N1084" i="10"/>
  <c r="N1085" i="10"/>
  <c r="N1086" i="10"/>
  <c r="N1087" i="10"/>
  <c r="N1088" i="10"/>
  <c r="N1089" i="10"/>
  <c r="N1090" i="10"/>
  <c r="N1091" i="10"/>
  <c r="N1092" i="10"/>
  <c r="N1093" i="10"/>
  <c r="N1094" i="10"/>
  <c r="N1095" i="10"/>
  <c r="N1096" i="10"/>
  <c r="N1097" i="10"/>
  <c r="N1098" i="10"/>
  <c r="N2" i="10"/>
  <c r="I1101" i="10"/>
  <c r="M37" i="23"/>
  <c r="N37" i="23"/>
  <c r="L37" i="23"/>
  <c r="K37" i="23"/>
  <c r="O3" i="10"/>
  <c r="O4" i="10"/>
  <c r="O5" i="10"/>
  <c r="O6" i="10"/>
  <c r="O7" i="10"/>
  <c r="O8" i="10"/>
  <c r="O9" i="10"/>
  <c r="O10" i="10"/>
  <c r="O11" i="10"/>
  <c r="O12" i="10"/>
  <c r="O13" i="10"/>
  <c r="O14" i="10"/>
  <c r="O15" i="10"/>
  <c r="O16" i="10"/>
  <c r="O17" i="10"/>
  <c r="O18" i="10"/>
  <c r="O19" i="10"/>
  <c r="O20" i="10"/>
  <c r="O21" i="10"/>
  <c r="O22" i="10"/>
  <c r="O23" i="10"/>
  <c r="O24" i="10"/>
  <c r="O25" i="10"/>
  <c r="O26" i="10"/>
  <c r="O27" i="10"/>
  <c r="O28" i="10"/>
  <c r="O29" i="10"/>
  <c r="O30" i="10"/>
  <c r="O31" i="10"/>
  <c r="O32" i="10"/>
  <c r="O33" i="10"/>
  <c r="O34" i="10"/>
  <c r="O35" i="10"/>
  <c r="O36" i="10"/>
  <c r="O37" i="10"/>
  <c r="O38" i="10"/>
  <c r="O39" i="10"/>
  <c r="O40" i="10"/>
  <c r="O41" i="10"/>
  <c r="O42" i="10"/>
  <c r="O43" i="10"/>
  <c r="O44" i="10"/>
  <c r="O45" i="10"/>
  <c r="O46" i="10"/>
  <c r="O47" i="10"/>
  <c r="O48" i="10"/>
  <c r="O49" i="10"/>
  <c r="O50" i="10"/>
  <c r="O51" i="10"/>
  <c r="O52" i="10"/>
  <c r="O53" i="10"/>
  <c r="O54" i="10"/>
  <c r="O55" i="10"/>
  <c r="O56" i="10"/>
  <c r="O57" i="10"/>
  <c r="O58" i="10"/>
  <c r="O59" i="10"/>
  <c r="O60" i="10"/>
  <c r="O61" i="10"/>
  <c r="O62" i="10"/>
  <c r="O63" i="10"/>
  <c r="O64" i="10"/>
  <c r="O65" i="10"/>
  <c r="O66" i="10"/>
  <c r="O67" i="10"/>
  <c r="O68" i="10"/>
  <c r="O69" i="10"/>
  <c r="O70" i="10"/>
  <c r="O71" i="10"/>
  <c r="O72" i="10"/>
  <c r="O73" i="10"/>
  <c r="O74" i="10"/>
  <c r="O75" i="10"/>
  <c r="O76" i="10"/>
  <c r="O77" i="10"/>
  <c r="O78" i="10"/>
  <c r="O79" i="10"/>
  <c r="O80" i="10"/>
  <c r="O81" i="10"/>
  <c r="O82" i="10"/>
  <c r="O83" i="10"/>
  <c r="O84" i="10"/>
  <c r="O85" i="10"/>
  <c r="O86" i="10"/>
  <c r="O87" i="10"/>
  <c r="O88" i="10"/>
  <c r="O89" i="10"/>
  <c r="O90" i="10"/>
  <c r="O91" i="10"/>
  <c r="O92" i="10"/>
  <c r="O93" i="10"/>
  <c r="O94" i="10"/>
  <c r="O95" i="10"/>
  <c r="O96" i="10"/>
  <c r="O97" i="10"/>
  <c r="O98" i="10"/>
  <c r="O99" i="10"/>
  <c r="O100" i="10"/>
  <c r="O101" i="10"/>
  <c r="O102" i="10"/>
  <c r="O103" i="10"/>
  <c r="O104" i="10"/>
  <c r="O105" i="10"/>
  <c r="O106" i="10"/>
  <c r="O107" i="10"/>
  <c r="O108" i="10"/>
  <c r="O109" i="10"/>
  <c r="O110" i="10"/>
  <c r="O111" i="10"/>
  <c r="O112" i="10"/>
  <c r="O113" i="10"/>
  <c r="O114" i="10"/>
  <c r="O115" i="10"/>
  <c r="O116" i="10"/>
  <c r="O117" i="10"/>
  <c r="O118" i="10"/>
  <c r="O119" i="10"/>
  <c r="O120" i="10"/>
  <c r="O121" i="10"/>
  <c r="O122" i="10"/>
  <c r="O123" i="10"/>
  <c r="O124" i="10"/>
  <c r="O125" i="10"/>
  <c r="O126" i="10"/>
  <c r="O127" i="10"/>
  <c r="O128" i="10"/>
  <c r="O129" i="10"/>
  <c r="O130" i="10"/>
  <c r="O131" i="10"/>
  <c r="O132" i="10"/>
  <c r="O133" i="10"/>
  <c r="O134" i="10"/>
  <c r="O135" i="10"/>
  <c r="O136" i="10"/>
  <c r="O137" i="10"/>
  <c r="O138" i="10"/>
  <c r="O139" i="10"/>
  <c r="O140" i="10"/>
  <c r="O141" i="10"/>
  <c r="O142" i="10"/>
  <c r="O143" i="10"/>
  <c r="O144" i="10"/>
  <c r="O145" i="10"/>
  <c r="O146" i="10"/>
  <c r="O147" i="10"/>
  <c r="O148" i="10"/>
  <c r="O149" i="10"/>
  <c r="O150" i="10"/>
  <c r="O151" i="10"/>
  <c r="O152" i="10"/>
  <c r="O153" i="10"/>
  <c r="O154" i="10"/>
  <c r="O155" i="10"/>
  <c r="O156" i="10"/>
  <c r="O157" i="10"/>
  <c r="O158" i="10"/>
  <c r="O159" i="10"/>
  <c r="O160" i="10"/>
  <c r="O161" i="10"/>
  <c r="O162" i="10"/>
  <c r="O163" i="10"/>
  <c r="O164" i="10"/>
  <c r="O165" i="10"/>
  <c r="O166" i="10"/>
  <c r="O167" i="10"/>
  <c r="O168" i="10"/>
  <c r="O169" i="10"/>
  <c r="O170" i="10"/>
  <c r="O171" i="10"/>
  <c r="O173" i="10"/>
  <c r="O174" i="10"/>
  <c r="O175" i="10"/>
  <c r="O176" i="10"/>
  <c r="O177" i="10"/>
  <c r="O178" i="10"/>
  <c r="O179" i="10"/>
  <c r="O180" i="10"/>
  <c r="O181" i="10"/>
  <c r="O182" i="10"/>
  <c r="O183" i="10"/>
  <c r="O184" i="10"/>
  <c r="O185" i="10"/>
  <c r="O186" i="10"/>
  <c r="O187" i="10"/>
  <c r="O188" i="10"/>
  <c r="O190" i="10"/>
  <c r="O191" i="10"/>
  <c r="O192" i="10"/>
  <c r="O193" i="10"/>
  <c r="O194" i="10"/>
  <c r="O195" i="10"/>
  <c r="O196" i="10"/>
  <c r="O197" i="10"/>
  <c r="O198" i="10"/>
  <c r="O199" i="10"/>
  <c r="O200" i="10"/>
  <c r="O201" i="10"/>
  <c r="O202" i="10"/>
  <c r="O203" i="10"/>
  <c r="O204" i="10"/>
  <c r="O206" i="10"/>
  <c r="O207" i="10"/>
  <c r="O208" i="10"/>
  <c r="O209" i="10"/>
  <c r="O210" i="10"/>
  <c r="O211" i="10"/>
  <c r="O212" i="10"/>
  <c r="O213" i="10"/>
  <c r="O214" i="10"/>
  <c r="O215" i="10"/>
  <c r="O216" i="10"/>
  <c r="O217" i="10"/>
  <c r="O218" i="10"/>
  <c r="O219" i="10"/>
  <c r="O220" i="10"/>
  <c r="O221" i="10"/>
  <c r="O222" i="10"/>
  <c r="O223" i="10"/>
  <c r="O224" i="10"/>
  <c r="O225" i="10"/>
  <c r="O226" i="10"/>
  <c r="O227" i="10"/>
  <c r="O228" i="10"/>
  <c r="O229" i="10"/>
  <c r="O230" i="10"/>
  <c r="O231" i="10"/>
  <c r="O232" i="10"/>
  <c r="O233" i="10"/>
  <c r="O234" i="10"/>
  <c r="O235" i="10"/>
  <c r="O236" i="10"/>
  <c r="O238" i="10"/>
  <c r="O239" i="10"/>
  <c r="O240" i="10"/>
  <c r="O241" i="10"/>
  <c r="O242" i="10"/>
  <c r="O243" i="10"/>
  <c r="O244" i="10"/>
  <c r="O245" i="10"/>
  <c r="O247" i="10"/>
  <c r="O248" i="10"/>
  <c r="O249" i="10"/>
  <c r="O250" i="10"/>
  <c r="O251" i="10"/>
  <c r="O252" i="10"/>
  <c r="O253" i="10"/>
  <c r="O255" i="10"/>
  <c r="O256" i="10"/>
  <c r="O257" i="10"/>
  <c r="O258" i="10"/>
  <c r="O259" i="10"/>
  <c r="O260" i="10"/>
  <c r="O261" i="10"/>
  <c r="O262" i="10"/>
  <c r="O263" i="10"/>
  <c r="O264" i="10"/>
  <c r="O265" i="10"/>
  <c r="O266" i="10"/>
  <c r="O268" i="10"/>
  <c r="O269" i="10"/>
  <c r="O270" i="10"/>
  <c r="O271" i="10"/>
  <c r="O272" i="10"/>
  <c r="O273" i="10"/>
  <c r="O274" i="10"/>
  <c r="O275" i="10"/>
  <c r="O276" i="10"/>
  <c r="O278" i="10"/>
  <c r="O279" i="10"/>
  <c r="O280" i="10"/>
  <c r="O281" i="10"/>
  <c r="O282" i="10"/>
  <c r="O283" i="10"/>
  <c r="O284" i="10"/>
  <c r="O285" i="10"/>
  <c r="O286" i="10"/>
  <c r="O287" i="10"/>
  <c r="O288" i="10"/>
  <c r="O289" i="10"/>
  <c r="O290" i="10"/>
  <c r="O291" i="10"/>
  <c r="O292" i="10"/>
  <c r="O293" i="10"/>
  <c r="O294" i="10"/>
  <c r="O295" i="10"/>
  <c r="O296" i="10"/>
  <c r="O297" i="10"/>
  <c r="O298" i="10"/>
  <c r="O299" i="10"/>
  <c r="O300" i="10"/>
  <c r="O301" i="10"/>
  <c r="O302" i="10"/>
  <c r="O303" i="10"/>
  <c r="O304" i="10"/>
  <c r="O305" i="10"/>
  <c r="O306" i="10"/>
  <c r="O307" i="10"/>
  <c r="O308" i="10"/>
  <c r="O309" i="10"/>
  <c r="O310" i="10"/>
  <c r="O311" i="10"/>
  <c r="O312" i="10"/>
  <c r="O313" i="10"/>
  <c r="O314" i="10"/>
  <c r="O315" i="10"/>
  <c r="O316" i="10"/>
  <c r="O317" i="10"/>
  <c r="O318" i="10"/>
  <c r="O320" i="10"/>
  <c r="O321" i="10"/>
  <c r="O322" i="10"/>
  <c r="O323" i="10"/>
  <c r="O324" i="10"/>
  <c r="O325" i="10"/>
  <c r="O326" i="10"/>
  <c r="O327" i="10"/>
  <c r="O328" i="10"/>
  <c r="O329" i="10"/>
  <c r="O330" i="10"/>
  <c r="O331" i="10"/>
  <c r="O332" i="10"/>
  <c r="O333" i="10"/>
  <c r="O334" i="10"/>
  <c r="O335" i="10"/>
  <c r="O336" i="10"/>
  <c r="O337" i="10"/>
  <c r="O338" i="10"/>
  <c r="O339" i="10"/>
  <c r="O340" i="10"/>
  <c r="O341" i="10"/>
  <c r="O343" i="10"/>
  <c r="O344" i="10"/>
  <c r="O346" i="10"/>
  <c r="O347" i="10"/>
  <c r="O348" i="10"/>
  <c r="O349" i="10"/>
  <c r="O350" i="10"/>
  <c r="O351" i="10"/>
  <c r="O352" i="10"/>
  <c r="O353" i="10"/>
  <c r="O354" i="10"/>
  <c r="O356" i="10"/>
  <c r="O357" i="10"/>
  <c r="O358" i="10"/>
  <c r="O359" i="10"/>
  <c r="O360" i="10"/>
  <c r="O362" i="10"/>
  <c r="O363" i="10"/>
  <c r="O364" i="10"/>
  <c r="O365" i="10"/>
  <c r="O366" i="10"/>
  <c r="O367" i="10"/>
  <c r="O369" i="10"/>
  <c r="O370" i="10"/>
  <c r="O371" i="10"/>
  <c r="O372" i="10"/>
  <c r="O373" i="10"/>
  <c r="O374" i="10"/>
  <c r="O376" i="10"/>
  <c r="O377" i="10"/>
  <c r="O378" i="10"/>
  <c r="O379" i="10"/>
  <c r="O380" i="10"/>
  <c r="O381" i="10"/>
  <c r="O382" i="10"/>
  <c r="O384" i="10"/>
  <c r="O386" i="10"/>
  <c r="O388" i="10"/>
  <c r="O389" i="10"/>
  <c r="O390" i="10"/>
  <c r="O391" i="10"/>
  <c r="O392" i="10"/>
  <c r="O393" i="10"/>
  <c r="O394" i="10"/>
  <c r="O395" i="10"/>
  <c r="O396" i="10"/>
  <c r="O398" i="10"/>
  <c r="O399" i="10"/>
  <c r="O400" i="10"/>
  <c r="O401" i="10"/>
  <c r="O402" i="10"/>
  <c r="O404" i="10"/>
  <c r="O406" i="10"/>
  <c r="O407" i="10"/>
  <c r="O408" i="10"/>
  <c r="O409" i="10"/>
  <c r="O412" i="10"/>
  <c r="O413" i="10"/>
  <c r="O414" i="10"/>
  <c r="O415" i="10"/>
  <c r="O416" i="10"/>
  <c r="O417" i="10"/>
  <c r="O418" i="10"/>
  <c r="O419" i="10"/>
  <c r="O420" i="10"/>
  <c r="O421" i="10"/>
  <c r="O422" i="10"/>
  <c r="O424" i="10"/>
  <c r="O425" i="10"/>
  <c r="O426" i="10"/>
  <c r="O428" i="10"/>
  <c r="O430" i="10"/>
  <c r="O431" i="10"/>
  <c r="O432" i="10"/>
  <c r="O433" i="10"/>
  <c r="O434" i="10"/>
  <c r="O435" i="10"/>
  <c r="O437" i="10"/>
  <c r="O438" i="10"/>
  <c r="O439" i="10"/>
  <c r="O440" i="10"/>
  <c r="O441" i="10"/>
  <c r="O442" i="10"/>
  <c r="O443" i="10"/>
  <c r="O444" i="10"/>
  <c r="O445" i="10"/>
  <c r="O448" i="10"/>
  <c r="O450" i="10"/>
  <c r="O451" i="10"/>
  <c r="O452" i="10"/>
  <c r="O454" i="10"/>
  <c r="O455" i="10"/>
  <c r="O456" i="10"/>
  <c r="O458" i="10"/>
  <c r="O460" i="10"/>
  <c r="O461" i="10"/>
  <c r="O462" i="10"/>
  <c r="O464" i="10"/>
  <c r="O465" i="10"/>
  <c r="O467" i="10"/>
  <c r="O468" i="10"/>
  <c r="O470" i="10"/>
  <c r="O472" i="10"/>
  <c r="O473" i="10"/>
  <c r="O474" i="10"/>
  <c r="O476" i="10"/>
  <c r="O477" i="10"/>
  <c r="O478" i="10"/>
  <c r="O480" i="10"/>
  <c r="O481" i="10"/>
  <c r="O482" i="10"/>
  <c r="O483" i="10"/>
  <c r="O484" i="10"/>
  <c r="O485" i="10"/>
  <c r="O486" i="10"/>
  <c r="O487" i="10"/>
  <c r="O488" i="10"/>
  <c r="O489" i="10"/>
  <c r="O490" i="10"/>
  <c r="O491" i="10"/>
  <c r="O494" i="10"/>
  <c r="O495" i="10"/>
  <c r="O496" i="10"/>
  <c r="O497" i="10"/>
  <c r="O498" i="10"/>
  <c r="O499" i="10"/>
  <c r="O500" i="10"/>
  <c r="O502" i="10"/>
  <c r="O503" i="10"/>
  <c r="O504" i="10"/>
  <c r="O506" i="10"/>
  <c r="O507" i="10"/>
  <c r="O508" i="10"/>
  <c r="O509" i="10"/>
  <c r="O510" i="10"/>
  <c r="O511" i="10"/>
  <c r="O512" i="10"/>
  <c r="O513" i="10"/>
  <c r="O514" i="10"/>
  <c r="O516" i="10"/>
  <c r="O517" i="10"/>
  <c r="O518" i="10"/>
  <c r="O519" i="10"/>
  <c r="O520" i="10"/>
  <c r="O522" i="10"/>
  <c r="O523" i="10"/>
  <c r="O524" i="10"/>
  <c r="O525" i="10"/>
  <c r="O526" i="10"/>
  <c r="O527" i="10"/>
  <c r="O528" i="10"/>
  <c r="O529" i="10"/>
  <c r="O530" i="10"/>
  <c r="O531" i="10"/>
  <c r="O532" i="10"/>
  <c r="O534" i="10"/>
  <c r="O535" i="10"/>
  <c r="O536" i="10"/>
  <c r="O538" i="10"/>
  <c r="O540" i="10"/>
  <c r="O541" i="10"/>
  <c r="O542" i="10"/>
  <c r="O543" i="10"/>
  <c r="O544" i="10"/>
  <c r="O545" i="10"/>
  <c r="O546" i="10"/>
  <c r="O547" i="10"/>
  <c r="O548" i="10"/>
  <c r="O549" i="10"/>
  <c r="O550" i="10"/>
  <c r="O552" i="10"/>
  <c r="O553" i="10"/>
  <c r="O554" i="10"/>
  <c r="O555" i="10"/>
  <c r="O556" i="10"/>
  <c r="O558" i="10"/>
  <c r="O559" i="10"/>
  <c r="O560" i="10"/>
  <c r="O561" i="10"/>
  <c r="O562" i="10"/>
  <c r="O563" i="10"/>
  <c r="O564" i="10"/>
  <c r="O565" i="10"/>
  <c r="O566" i="10"/>
  <c r="O567" i="10"/>
  <c r="O568" i="10"/>
  <c r="O570" i="10"/>
  <c r="O572" i="10"/>
  <c r="O574" i="10"/>
  <c r="O576" i="10"/>
  <c r="O577" i="10"/>
  <c r="O578" i="10"/>
  <c r="O579" i="10"/>
  <c r="O580" i="10"/>
  <c r="O581" i="10"/>
  <c r="O582" i="10"/>
  <c r="O583" i="10"/>
  <c r="O584" i="10"/>
  <c r="O585" i="10"/>
  <c r="O586" i="10"/>
  <c r="O588" i="10"/>
  <c r="O589" i="10"/>
  <c r="O590" i="10"/>
  <c r="O591" i="10"/>
  <c r="O592" i="10"/>
  <c r="O594" i="10"/>
  <c r="O596" i="10"/>
  <c r="O597" i="10"/>
  <c r="O598" i="10"/>
  <c r="O599" i="10"/>
  <c r="O600" i="10"/>
  <c r="O601" i="10"/>
  <c r="O602" i="10"/>
  <c r="O603" i="10"/>
  <c r="O604" i="10"/>
  <c r="O606" i="10"/>
  <c r="O608" i="10"/>
  <c r="O609" i="10"/>
  <c r="O610" i="10"/>
  <c r="O612" i="10"/>
  <c r="O613" i="10"/>
  <c r="O614" i="10"/>
  <c r="O615" i="10"/>
  <c r="O617" i="10"/>
  <c r="O618" i="10"/>
  <c r="O619" i="10"/>
  <c r="O620" i="10"/>
  <c r="O621" i="10"/>
  <c r="O622" i="10"/>
  <c r="O624" i="10"/>
  <c r="O625" i="10"/>
  <c r="O626" i="10"/>
  <c r="O627" i="10"/>
  <c r="O628" i="10"/>
  <c r="O630" i="10"/>
  <c r="O632" i="10"/>
  <c r="O633" i="10"/>
  <c r="O634" i="10"/>
  <c r="O635" i="10"/>
  <c r="O636" i="10"/>
  <c r="O637" i="10"/>
  <c r="O638" i="10"/>
  <c r="O639" i="10"/>
  <c r="O640" i="10"/>
  <c r="O642" i="10"/>
  <c r="O644" i="10"/>
  <c r="O645" i="10"/>
  <c r="O646" i="10"/>
  <c r="O648" i="10"/>
  <c r="O649" i="10"/>
  <c r="O650" i="10"/>
  <c r="O651" i="10"/>
  <c r="O652" i="10"/>
  <c r="O653" i="10"/>
  <c r="O654" i="10"/>
  <c r="O655" i="10"/>
  <c r="O656" i="10"/>
  <c r="O657" i="10"/>
  <c r="O658" i="10"/>
  <c r="O660" i="10"/>
  <c r="O661" i="10"/>
  <c r="O662" i="10"/>
  <c r="O663" i="10"/>
  <c r="O664" i="10"/>
  <c r="O666" i="10"/>
  <c r="O668" i="10"/>
  <c r="O669" i="10"/>
  <c r="O670" i="10"/>
  <c r="O671" i="10"/>
  <c r="O672" i="10"/>
  <c r="O673" i="10"/>
  <c r="O674" i="10"/>
  <c r="O675" i="10"/>
  <c r="O676" i="10"/>
  <c r="O678" i="10"/>
  <c r="O681" i="10"/>
  <c r="O682" i="10"/>
  <c r="O684" i="10"/>
  <c r="O685" i="10"/>
  <c r="O686" i="10"/>
  <c r="O687" i="10"/>
  <c r="O688" i="10"/>
  <c r="O689" i="10"/>
  <c r="O690" i="10"/>
  <c r="O691" i="10"/>
  <c r="O692" i="10"/>
  <c r="O693" i="10"/>
  <c r="O694" i="10"/>
  <c r="O696" i="10"/>
  <c r="O697" i="10"/>
  <c r="O698" i="10"/>
  <c r="O699" i="10"/>
  <c r="O700" i="10"/>
  <c r="O702" i="10"/>
  <c r="O703" i="10"/>
  <c r="O704" i="10"/>
  <c r="O705" i="10"/>
  <c r="O707" i="10"/>
  <c r="O708" i="10"/>
  <c r="O709" i="10"/>
  <c r="O710" i="10"/>
  <c r="O711" i="10"/>
  <c r="O712" i="10"/>
  <c r="O714" i="10"/>
  <c r="O715" i="10"/>
  <c r="O716" i="10"/>
  <c r="O718" i="10"/>
  <c r="O720" i="10"/>
  <c r="O721" i="10"/>
  <c r="O722" i="10"/>
  <c r="O723" i="10"/>
  <c r="O724" i="10"/>
  <c r="O725" i="10"/>
  <c r="O726" i="10"/>
  <c r="O727" i="10"/>
  <c r="O728" i="10"/>
  <c r="O729" i="10"/>
  <c r="O730" i="10"/>
  <c r="O732" i="10"/>
  <c r="O733" i="10"/>
  <c r="O734" i="10"/>
  <c r="O735" i="10"/>
  <c r="O736" i="10"/>
  <c r="O738" i="10"/>
  <c r="O739" i="10"/>
  <c r="O740" i="10"/>
  <c r="O741" i="10"/>
  <c r="O742" i="10"/>
  <c r="O743" i="10"/>
  <c r="O744" i="10"/>
  <c r="O745" i="10"/>
  <c r="O746" i="10"/>
  <c r="O747" i="10"/>
  <c r="O748" i="10"/>
  <c r="O750" i="10"/>
  <c r="O751" i="10"/>
  <c r="O752" i="10"/>
  <c r="O753" i="10"/>
  <c r="O754" i="10"/>
  <c r="O756" i="10"/>
  <c r="O757" i="10"/>
  <c r="O758" i="10"/>
  <c r="O759" i="10"/>
  <c r="O760" i="10"/>
  <c r="O761" i="10"/>
  <c r="O762" i="10"/>
  <c r="O763" i="10"/>
  <c r="O764" i="10"/>
  <c r="O765" i="10"/>
  <c r="O766" i="10"/>
  <c r="O767" i="10"/>
  <c r="O768" i="10"/>
  <c r="O769" i="10"/>
  <c r="O770" i="10"/>
  <c r="O771" i="10"/>
  <c r="O772" i="10"/>
  <c r="O774" i="10"/>
  <c r="O775" i="10"/>
  <c r="O776" i="10"/>
  <c r="O777" i="10"/>
  <c r="O778" i="10"/>
  <c r="O779" i="10"/>
  <c r="O780" i="10"/>
  <c r="O781" i="10"/>
  <c r="O782" i="10"/>
  <c r="O783" i="10"/>
  <c r="O784" i="10"/>
  <c r="O785" i="10"/>
  <c r="O786" i="10"/>
  <c r="O787" i="10"/>
  <c r="O788" i="10"/>
  <c r="O789" i="10"/>
  <c r="O790" i="10"/>
  <c r="O791" i="10"/>
  <c r="O792" i="10"/>
  <c r="O793" i="10"/>
  <c r="O794" i="10"/>
  <c r="O795" i="10"/>
  <c r="O796" i="10"/>
  <c r="O797" i="10"/>
  <c r="O798" i="10"/>
  <c r="O799" i="10"/>
  <c r="O800" i="10"/>
  <c r="O801" i="10"/>
  <c r="O802" i="10"/>
  <c r="O803" i="10"/>
  <c r="O804" i="10"/>
  <c r="O805" i="10"/>
  <c r="O806" i="10"/>
  <c r="O807" i="10"/>
  <c r="O808" i="10"/>
  <c r="O809" i="10"/>
  <c r="O810" i="10"/>
  <c r="O811" i="10"/>
  <c r="O812" i="10"/>
  <c r="O813" i="10"/>
  <c r="O814" i="10"/>
  <c r="O815" i="10"/>
  <c r="O816" i="10"/>
  <c r="O817" i="10"/>
  <c r="O818" i="10"/>
  <c r="O819" i="10"/>
  <c r="O820" i="10"/>
  <c r="O821" i="10"/>
  <c r="O822" i="10"/>
  <c r="O823" i="10"/>
  <c r="O824" i="10"/>
  <c r="O825" i="10"/>
  <c r="O826" i="10"/>
  <c r="O828" i="10"/>
  <c r="O829" i="10"/>
  <c r="O830" i="10"/>
  <c r="O831" i="10"/>
  <c r="O832" i="10"/>
  <c r="O833" i="10"/>
  <c r="O834" i="10"/>
  <c r="O835" i="10"/>
  <c r="O836" i="10"/>
  <c r="O838" i="10"/>
  <c r="O839" i="10"/>
  <c r="O840" i="10"/>
  <c r="O841" i="10"/>
  <c r="O842" i="10"/>
  <c r="O843" i="10"/>
  <c r="O844" i="10"/>
  <c r="O845" i="10"/>
  <c r="O846" i="10"/>
  <c r="O847" i="10"/>
  <c r="O848" i="10"/>
  <c r="O849" i="10"/>
  <c r="O850" i="10"/>
  <c r="O851" i="10"/>
  <c r="O852" i="10"/>
  <c r="O853" i="10"/>
  <c r="O854" i="10"/>
  <c r="O855" i="10"/>
  <c r="O856" i="10"/>
  <c r="O857" i="10"/>
  <c r="O858" i="10"/>
  <c r="O859" i="10"/>
  <c r="O860" i="10"/>
  <c r="O861" i="10"/>
  <c r="O862" i="10"/>
  <c r="O863" i="10"/>
  <c r="O864" i="10"/>
  <c r="O865" i="10"/>
  <c r="O867" i="10"/>
  <c r="O868" i="10"/>
  <c r="O869" i="10"/>
  <c r="O870" i="10"/>
  <c r="O871" i="10"/>
  <c r="O872" i="10"/>
  <c r="O873" i="10"/>
  <c r="O874" i="10"/>
  <c r="O875" i="10"/>
  <c r="O876" i="10"/>
  <c r="O877" i="10"/>
  <c r="O878" i="10"/>
  <c r="O879" i="10"/>
  <c r="O880" i="10"/>
  <c r="O881" i="10"/>
  <c r="O882" i="10"/>
  <c r="O883" i="10"/>
  <c r="O884" i="10"/>
  <c r="O885" i="10"/>
  <c r="O886" i="10"/>
  <c r="O888" i="10"/>
  <c r="O889" i="10"/>
  <c r="O890" i="10"/>
  <c r="O891" i="10"/>
  <c r="O892" i="10"/>
  <c r="O893" i="10"/>
  <c r="O894" i="10"/>
  <c r="O895" i="10"/>
  <c r="O896" i="10"/>
  <c r="O898" i="10"/>
  <c r="O899" i="10"/>
  <c r="O900" i="10"/>
  <c r="O901" i="10"/>
  <c r="O902" i="10"/>
  <c r="O903" i="10"/>
  <c r="O904" i="10"/>
  <c r="O905" i="10"/>
  <c r="O906" i="10"/>
  <c r="O907" i="10"/>
  <c r="O909" i="10"/>
  <c r="O910" i="10"/>
  <c r="O911" i="10"/>
  <c r="O912" i="10"/>
  <c r="O913" i="10"/>
  <c r="O914" i="10"/>
  <c r="O915" i="10"/>
  <c r="O916" i="10"/>
  <c r="O917" i="10"/>
  <c r="O918" i="10"/>
  <c r="O919" i="10"/>
  <c r="O921" i="10"/>
  <c r="O922" i="10"/>
  <c r="O923" i="10"/>
  <c r="O924" i="10"/>
  <c r="O925" i="10"/>
  <c r="O926" i="10"/>
  <c r="O927" i="10"/>
  <c r="O928" i="10"/>
  <c r="O929" i="10"/>
  <c r="O930" i="10"/>
  <c r="O931" i="10"/>
  <c r="O933" i="10"/>
  <c r="O934" i="10"/>
  <c r="O935" i="10"/>
  <c r="O936" i="10"/>
  <c r="O937" i="10"/>
  <c r="O938" i="10"/>
  <c r="O939" i="10"/>
  <c r="O940" i="10"/>
  <c r="O941" i="10"/>
  <c r="O942" i="10"/>
  <c r="O943" i="10"/>
  <c r="O945" i="10"/>
  <c r="O946" i="10"/>
  <c r="O947" i="10"/>
  <c r="O948" i="10"/>
  <c r="O949" i="10"/>
  <c r="O950" i="10"/>
  <c r="O951" i="10"/>
  <c r="O952" i="10"/>
  <c r="O953" i="10"/>
  <c r="O954" i="10"/>
  <c r="O955" i="10"/>
  <c r="O957" i="10"/>
  <c r="O958" i="10"/>
  <c r="O959" i="10"/>
  <c r="O960" i="10"/>
  <c r="O961" i="10"/>
  <c r="O962" i="10"/>
  <c r="O963" i="10"/>
  <c r="O964" i="10"/>
  <c r="O965" i="10"/>
  <c r="O966" i="10"/>
  <c r="O967" i="10"/>
  <c r="O969" i="10"/>
  <c r="O970" i="10"/>
  <c r="O971" i="10"/>
  <c r="O972" i="10"/>
  <c r="O973" i="10"/>
  <c r="O974" i="10"/>
  <c r="O975" i="10"/>
  <c r="O976" i="10"/>
  <c r="O977" i="10"/>
  <c r="O978" i="10"/>
  <c r="O979" i="10"/>
  <c r="O982" i="10"/>
  <c r="O983" i="10"/>
  <c r="O984" i="10"/>
  <c r="O985" i="10"/>
  <c r="O986" i="10"/>
  <c r="O987" i="10"/>
  <c r="O988" i="10"/>
  <c r="O989" i="10"/>
  <c r="O990" i="10"/>
  <c r="O991" i="10"/>
  <c r="O993" i="10"/>
  <c r="O994" i="10"/>
  <c r="O995" i="10"/>
  <c r="O996" i="10"/>
  <c r="O997" i="10"/>
  <c r="O998" i="10"/>
  <c r="O999" i="10"/>
  <c r="O1000" i="10"/>
  <c r="O1001" i="10"/>
  <c r="O1002" i="10"/>
  <c r="O1003" i="10"/>
  <c r="O1005" i="10"/>
  <c r="O1006" i="10"/>
  <c r="O1007" i="10"/>
  <c r="O1008" i="10"/>
  <c r="O1009" i="10"/>
  <c r="O1010" i="10"/>
  <c r="O1011" i="10"/>
  <c r="O1012" i="10"/>
  <c r="O1013" i="10"/>
  <c r="O1014" i="10"/>
  <c r="O1015" i="10"/>
  <c r="O1017" i="10"/>
  <c r="O1018" i="10"/>
  <c r="O1019" i="10"/>
  <c r="O1020" i="10"/>
  <c r="O1021" i="10"/>
  <c r="O1022" i="10"/>
  <c r="O1023" i="10"/>
  <c r="O1024" i="10"/>
  <c r="O1025" i="10"/>
  <c r="O1026" i="10"/>
  <c r="O1027" i="10"/>
  <c r="O1029" i="10"/>
  <c r="O1030" i="10"/>
  <c r="O1031" i="10"/>
  <c r="O1032" i="10"/>
  <c r="O1033" i="10"/>
  <c r="O1034" i="10"/>
  <c r="O1035" i="10"/>
  <c r="O1036" i="10"/>
  <c r="O1037" i="10"/>
  <c r="O1038" i="10"/>
  <c r="O1039" i="10"/>
  <c r="O1041" i="10"/>
  <c r="O1042" i="10"/>
  <c r="O1043" i="10"/>
  <c r="O1044" i="10"/>
  <c r="O1045" i="10"/>
  <c r="O1046" i="10"/>
  <c r="O1047" i="10"/>
  <c r="O1048" i="10"/>
  <c r="O1049" i="10"/>
  <c r="O1050" i="10"/>
  <c r="O1051" i="10"/>
  <c r="O1053" i="10"/>
  <c r="O1054" i="10"/>
  <c r="O1055" i="10"/>
  <c r="O1056" i="10"/>
  <c r="O1057" i="10"/>
  <c r="O1058" i="10"/>
  <c r="O1059" i="10"/>
  <c r="O1060" i="10"/>
  <c r="O1061" i="10"/>
  <c r="O1062" i="10"/>
  <c r="O1063" i="10"/>
  <c r="O1065" i="10"/>
  <c r="O1066" i="10"/>
  <c r="O1067" i="10"/>
  <c r="O1068" i="10"/>
  <c r="O1069" i="10"/>
  <c r="O1070" i="10"/>
  <c r="O1071" i="10"/>
  <c r="O1072" i="10"/>
  <c r="O1073" i="10"/>
  <c r="O1074" i="10"/>
  <c r="O1075" i="10"/>
  <c r="O1077" i="10"/>
  <c r="O1078" i="10"/>
  <c r="O1079" i="10"/>
  <c r="O1080" i="10"/>
  <c r="O1081" i="10"/>
  <c r="O1082" i="10"/>
  <c r="O1083" i="10"/>
  <c r="O1084" i="10"/>
  <c r="O1085" i="10"/>
  <c r="O1086" i="10"/>
  <c r="O1087" i="10"/>
  <c r="O1089" i="10"/>
  <c r="O1090" i="10"/>
  <c r="O1091" i="10"/>
  <c r="O1092" i="10"/>
  <c r="O1093" i="10"/>
  <c r="O1094" i="10"/>
  <c r="O1095" i="10"/>
  <c r="O1096" i="10"/>
  <c r="O1097" i="10"/>
  <c r="O1098" i="10"/>
  <c r="S55" i="23"/>
  <c r="S54" i="23"/>
  <c r="S53" i="23"/>
  <c r="S52" i="23"/>
  <c r="S51" i="23"/>
  <c r="S50" i="23"/>
  <c r="S49" i="23"/>
  <c r="S48" i="23"/>
  <c r="S47" i="23"/>
  <c r="S46" i="23"/>
  <c r="S45" i="23"/>
  <c r="S44" i="23"/>
  <c r="S43" i="23"/>
  <c r="S42" i="23"/>
  <c r="S41" i="23"/>
  <c r="S40" i="23"/>
  <c r="T40" i="23" s="1"/>
  <c r="S37" i="23"/>
  <c r="S36" i="23"/>
  <c r="S35" i="23"/>
  <c r="S34" i="23"/>
  <c r="S33" i="23"/>
  <c r="S32" i="23"/>
  <c r="S31" i="23"/>
  <c r="S30" i="23"/>
  <c r="S29" i="23"/>
  <c r="S28" i="23"/>
  <c r="S27" i="23"/>
  <c r="S26" i="23"/>
  <c r="S25" i="23"/>
  <c r="S24" i="23"/>
  <c r="S23" i="23"/>
  <c r="S22" i="23"/>
  <c r="S21" i="23"/>
  <c r="T21" i="23" s="1"/>
  <c r="T4" i="23"/>
  <c r="T5" i="23" s="1"/>
  <c r="T6" i="23" s="1"/>
  <c r="T7" i="23" s="1"/>
  <c r="T8" i="23" s="1"/>
  <c r="T9" i="23" s="1"/>
  <c r="T10" i="23" s="1"/>
  <c r="T11" i="23" s="1"/>
  <c r="T12" i="23" s="1"/>
  <c r="T13" i="23" s="1"/>
  <c r="T14" i="23" s="1"/>
  <c r="T15" i="23" s="1"/>
  <c r="T16" i="23" s="1"/>
  <c r="T17" i="23" s="1"/>
  <c r="T3" i="23"/>
  <c r="T2" i="23"/>
  <c r="S18" i="23"/>
  <c r="S3" i="23"/>
  <c r="S4" i="23"/>
  <c r="S5" i="23"/>
  <c r="S6" i="23"/>
  <c r="S7" i="23"/>
  <c r="S8" i="23"/>
  <c r="S9" i="23"/>
  <c r="S10" i="23"/>
  <c r="S11" i="23"/>
  <c r="S12" i="23"/>
  <c r="S13" i="23"/>
  <c r="S14" i="23"/>
  <c r="S15" i="23"/>
  <c r="S16" i="23"/>
  <c r="S17" i="23"/>
  <c r="S2" i="23"/>
  <c r="E16" i="16"/>
  <c r="D16" i="16"/>
  <c r="E15" i="16"/>
  <c r="D15" i="16"/>
  <c r="E14" i="16"/>
  <c r="D14" i="16"/>
  <c r="E13" i="16"/>
  <c r="D13" i="16"/>
  <c r="E12" i="16"/>
  <c r="D12" i="16"/>
  <c r="E11" i="16"/>
  <c r="D11" i="16"/>
  <c r="Y33" i="23" l="1"/>
  <c r="AC33" i="23" s="1"/>
  <c r="Y30" i="23"/>
  <c r="AC30" i="23" s="1"/>
  <c r="Y36" i="23"/>
  <c r="AC36" i="23" s="1"/>
  <c r="P277" i="10"/>
  <c r="P133" i="10"/>
  <c r="Z21" i="23"/>
  <c r="Y23" i="23"/>
  <c r="AC23" i="23" s="1"/>
  <c r="P998" i="10"/>
  <c r="X24" i="23"/>
  <c r="AB24" i="23" s="1"/>
  <c r="X23" i="23"/>
  <c r="AB23" i="23" s="1"/>
  <c r="P1021" i="10"/>
  <c r="P1008" i="10"/>
  <c r="P995" i="10"/>
  <c r="P988" i="10"/>
  <c r="O981" i="10"/>
  <c r="P981" i="10" s="1"/>
  <c r="P975" i="10"/>
  <c r="P962" i="10"/>
  <c r="P949" i="10"/>
  <c r="P936" i="10"/>
  <c r="P923" i="10"/>
  <c r="P916" i="10"/>
  <c r="P903" i="10"/>
  <c r="P890" i="10"/>
  <c r="P877" i="10"/>
  <c r="P864" i="10"/>
  <c r="P851" i="10"/>
  <c r="P844" i="10"/>
  <c r="P831" i="10"/>
  <c r="P818" i="10"/>
  <c r="P805" i="10"/>
  <c r="P792" i="10"/>
  <c r="P779" i="10"/>
  <c r="P759" i="10"/>
  <c r="P746" i="10"/>
  <c r="P733" i="10"/>
  <c r="P719" i="10"/>
  <c r="P711" i="10"/>
  <c r="P685" i="10"/>
  <c r="P675" i="10"/>
  <c r="P654" i="10"/>
  <c r="P644" i="10"/>
  <c r="P572" i="10"/>
  <c r="Y35" i="23"/>
  <c r="AC35" i="23" s="1"/>
  <c r="Y32" i="23"/>
  <c r="AC32" i="23" s="1"/>
  <c r="Y29" i="23"/>
  <c r="AC29" i="23" s="1"/>
  <c r="X26" i="23"/>
  <c r="AB26" i="23" s="1"/>
  <c r="X35" i="23"/>
  <c r="AB35" i="23" s="1"/>
  <c r="X32" i="23"/>
  <c r="AB32" i="23" s="1"/>
  <c r="X29" i="23"/>
  <c r="AB29" i="23" s="1"/>
  <c r="O2" i="10"/>
  <c r="P2" i="10" s="1"/>
  <c r="P1093" i="10"/>
  <c r="P1087" i="10"/>
  <c r="P1081" i="10"/>
  <c r="P1075" i="10"/>
  <c r="P1069" i="10"/>
  <c r="P1063" i="10"/>
  <c r="P1057" i="10"/>
  <c r="P1051" i="10"/>
  <c r="P1045" i="10"/>
  <c r="P1039" i="10"/>
  <c r="P1033" i="10"/>
  <c r="P1027" i="10"/>
  <c r="P1014" i="10"/>
  <c r="P1001" i="10"/>
  <c r="P994" i="10"/>
  <c r="P968" i="10"/>
  <c r="P955" i="10"/>
  <c r="P942" i="10"/>
  <c r="P929" i="10"/>
  <c r="P922" i="10"/>
  <c r="P909" i="10"/>
  <c r="P896" i="10"/>
  <c r="P883" i="10"/>
  <c r="P870" i="10"/>
  <c r="P857" i="10"/>
  <c r="P850" i="10"/>
  <c r="P837" i="10"/>
  <c r="P824" i="10"/>
  <c r="P811" i="10"/>
  <c r="P798" i="10"/>
  <c r="P785" i="10"/>
  <c r="P765" i="10"/>
  <c r="P752" i="10"/>
  <c r="P739" i="10"/>
  <c r="P726" i="10"/>
  <c r="P710" i="10"/>
  <c r="P702" i="10"/>
  <c r="P684" i="10"/>
  <c r="P674" i="10"/>
  <c r="P602" i="10"/>
  <c r="P530" i="10"/>
  <c r="Z25" i="23"/>
  <c r="AD25" i="23" s="1"/>
  <c r="W21" i="23"/>
  <c r="P1020" i="10"/>
  <c r="P1007" i="10"/>
  <c r="P1000" i="10"/>
  <c r="P987" i="10"/>
  <c r="P974" i="10"/>
  <c r="P961" i="10"/>
  <c r="P948" i="10"/>
  <c r="P935" i="10"/>
  <c r="P928" i="10"/>
  <c r="P915" i="10"/>
  <c r="P902" i="10"/>
  <c r="P889" i="10"/>
  <c r="P876" i="10"/>
  <c r="P863" i="10"/>
  <c r="P856" i="10"/>
  <c r="P843" i="10"/>
  <c r="P830" i="10"/>
  <c r="P817" i="10"/>
  <c r="P804" i="10"/>
  <c r="P791" i="10"/>
  <c r="P771" i="10"/>
  <c r="P758" i="10"/>
  <c r="P745" i="10"/>
  <c r="P732" i="10"/>
  <c r="P709" i="10"/>
  <c r="P673" i="10"/>
  <c r="P663" i="10"/>
  <c r="P632" i="10"/>
  <c r="P560" i="10"/>
  <c r="Z34" i="23"/>
  <c r="AD34" i="23" s="1"/>
  <c r="Z31" i="23"/>
  <c r="AD31" i="23" s="1"/>
  <c r="Z28" i="23"/>
  <c r="AD28" i="23" s="1"/>
  <c r="Y25" i="23"/>
  <c r="AC25" i="23" s="1"/>
  <c r="P1098" i="10"/>
  <c r="P1092" i="10"/>
  <c r="P1086" i="10"/>
  <c r="P1080" i="10"/>
  <c r="P1074" i="10"/>
  <c r="P1068" i="10"/>
  <c r="P1062" i="10"/>
  <c r="P1056" i="10"/>
  <c r="P1050" i="10"/>
  <c r="P1044" i="10"/>
  <c r="P1038" i="10"/>
  <c r="P1032" i="10"/>
  <c r="P1026" i="10"/>
  <c r="P1013" i="10"/>
  <c r="P1006" i="10"/>
  <c r="P993" i="10"/>
  <c r="P980" i="10"/>
  <c r="P967" i="10"/>
  <c r="P954" i="10"/>
  <c r="P941" i="10"/>
  <c r="P934" i="10"/>
  <c r="P921" i="10"/>
  <c r="P908" i="10"/>
  <c r="P895" i="10"/>
  <c r="P882" i="10"/>
  <c r="P869" i="10"/>
  <c r="P862" i="10"/>
  <c r="P849" i="10"/>
  <c r="P836" i="10"/>
  <c r="P823" i="10"/>
  <c r="P810" i="10"/>
  <c r="P797" i="10"/>
  <c r="P777" i="10"/>
  <c r="P764" i="10"/>
  <c r="P751" i="10"/>
  <c r="P738" i="10"/>
  <c r="P725" i="10"/>
  <c r="P717" i="10"/>
  <c r="P693" i="10"/>
  <c r="P672" i="10"/>
  <c r="P662" i="10"/>
  <c r="P590" i="10"/>
  <c r="P518" i="10"/>
  <c r="X25" i="23"/>
  <c r="AB25" i="23" s="1"/>
  <c r="P1019" i="10"/>
  <c r="P1012" i="10"/>
  <c r="P999" i="10"/>
  <c r="P986" i="10"/>
  <c r="P973" i="10"/>
  <c r="P960" i="10"/>
  <c r="P947" i="10"/>
  <c r="P940" i="10"/>
  <c r="P927" i="10"/>
  <c r="P914" i="10"/>
  <c r="P901" i="10"/>
  <c r="P888" i="10"/>
  <c r="P875" i="10"/>
  <c r="P868" i="10"/>
  <c r="P855" i="10"/>
  <c r="P842" i="10"/>
  <c r="P829" i="10"/>
  <c r="P816" i="10"/>
  <c r="P803" i="10"/>
  <c r="P783" i="10"/>
  <c r="P770" i="10"/>
  <c r="P757" i="10"/>
  <c r="P744" i="10"/>
  <c r="P731" i="10"/>
  <c r="P716" i="10"/>
  <c r="P708" i="10"/>
  <c r="P692" i="10"/>
  <c r="P661" i="10"/>
  <c r="P651" i="10"/>
  <c r="P620" i="10"/>
  <c r="P548" i="10"/>
  <c r="X22" i="23"/>
  <c r="AB22" i="23" s="1"/>
  <c r="Y28" i="23"/>
  <c r="AC28" i="23" s="1"/>
  <c r="Y22" i="23"/>
  <c r="AC22" i="23" s="1"/>
  <c r="X34" i="23"/>
  <c r="AB34" i="23" s="1"/>
  <c r="X31" i="23"/>
  <c r="AB31" i="23" s="1"/>
  <c r="X28" i="23"/>
  <c r="AB28" i="23" s="1"/>
  <c r="P1097" i="10"/>
  <c r="P1091" i="10"/>
  <c r="P1085" i="10"/>
  <c r="P1079" i="10"/>
  <c r="P1073" i="10"/>
  <c r="P1067" i="10"/>
  <c r="P1061" i="10"/>
  <c r="P1055" i="10"/>
  <c r="P1049" i="10"/>
  <c r="P1043" i="10"/>
  <c r="P1037" i="10"/>
  <c r="P1031" i="10"/>
  <c r="P1025" i="10"/>
  <c r="P1018" i="10"/>
  <c r="P1005" i="10"/>
  <c r="P992" i="10"/>
  <c r="P979" i="10"/>
  <c r="P966" i="10"/>
  <c r="P953" i="10"/>
  <c r="P946" i="10"/>
  <c r="P933" i="10"/>
  <c r="P920" i="10"/>
  <c r="P907" i="10"/>
  <c r="P894" i="10"/>
  <c r="P881" i="10"/>
  <c r="P874" i="10"/>
  <c r="P861" i="10"/>
  <c r="P848" i="10"/>
  <c r="P835" i="10"/>
  <c r="P822" i="10"/>
  <c r="P809" i="10"/>
  <c r="P789" i="10"/>
  <c r="P776" i="10"/>
  <c r="P763" i="10"/>
  <c r="P750" i="10"/>
  <c r="P737" i="10"/>
  <c r="P715" i="10"/>
  <c r="P691" i="10"/>
  <c r="P681" i="10"/>
  <c r="P660" i="10"/>
  <c r="P650" i="10"/>
  <c r="P578" i="10"/>
  <c r="P506" i="10"/>
  <c r="Y34" i="23"/>
  <c r="AC34" i="23" s="1"/>
  <c r="Y31" i="23"/>
  <c r="AC31" i="23" s="1"/>
  <c r="Z22" i="23"/>
  <c r="AD22" i="23" s="1"/>
  <c r="Z24" i="23"/>
  <c r="AD24" i="23" s="1"/>
  <c r="AE24" i="23" s="1"/>
  <c r="P1024" i="10"/>
  <c r="P1011" i="10"/>
  <c r="P985" i="10"/>
  <c r="P972" i="10"/>
  <c r="P959" i="10"/>
  <c r="P952" i="10"/>
  <c r="P939" i="10"/>
  <c r="P926" i="10"/>
  <c r="P913" i="10"/>
  <c r="P900" i="10"/>
  <c r="P887" i="10"/>
  <c r="P880" i="10"/>
  <c r="P867" i="10"/>
  <c r="P854" i="10"/>
  <c r="P841" i="10"/>
  <c r="P828" i="10"/>
  <c r="P815" i="10"/>
  <c r="P808" i="10"/>
  <c r="P795" i="10"/>
  <c r="P782" i="10"/>
  <c r="P769" i="10"/>
  <c r="P756" i="10"/>
  <c r="P743" i="10"/>
  <c r="P723" i="10"/>
  <c r="P707" i="10"/>
  <c r="P699" i="10"/>
  <c r="P690" i="10"/>
  <c r="P680" i="10"/>
  <c r="P608" i="10"/>
  <c r="P536" i="10"/>
  <c r="P391" i="10"/>
  <c r="P379" i="10"/>
  <c r="P367" i="10"/>
  <c r="P355" i="10"/>
  <c r="Z36" i="23"/>
  <c r="AD36" i="23" s="1"/>
  <c r="Z33" i="23"/>
  <c r="AD33" i="23" s="1"/>
  <c r="Z30" i="23"/>
  <c r="AD30" i="23" s="1"/>
  <c r="Z27" i="23"/>
  <c r="AD27" i="23" s="1"/>
  <c r="Y24" i="23"/>
  <c r="AC24" i="23" s="1"/>
  <c r="X21" i="23"/>
  <c r="AB21" i="23" s="1"/>
  <c r="P1096" i="10"/>
  <c r="P1090" i="10"/>
  <c r="P1084" i="10"/>
  <c r="P1078" i="10"/>
  <c r="P1072" i="10"/>
  <c r="P1066" i="10"/>
  <c r="P1060" i="10"/>
  <c r="P1054" i="10"/>
  <c r="P1048" i="10"/>
  <c r="P1042" i="10"/>
  <c r="P1036" i="10"/>
  <c r="P1030" i="10"/>
  <c r="P1017" i="10"/>
  <c r="P1004" i="10"/>
  <c r="P991" i="10"/>
  <c r="P978" i="10"/>
  <c r="P965" i="10"/>
  <c r="P958" i="10"/>
  <c r="P945" i="10"/>
  <c r="P932" i="10"/>
  <c r="P919" i="10"/>
  <c r="P906" i="10"/>
  <c r="P893" i="10"/>
  <c r="P886" i="10"/>
  <c r="P873" i="10"/>
  <c r="P860" i="10"/>
  <c r="P847" i="10"/>
  <c r="P834" i="10"/>
  <c r="P821" i="10"/>
  <c r="P814" i="10"/>
  <c r="P801" i="10"/>
  <c r="P788" i="10"/>
  <c r="P775" i="10"/>
  <c r="P762" i="10"/>
  <c r="P749" i="10"/>
  <c r="P729" i="10"/>
  <c r="P722" i="10"/>
  <c r="P714" i="10"/>
  <c r="P698" i="10"/>
  <c r="P679" i="10"/>
  <c r="P669" i="10"/>
  <c r="P648" i="10"/>
  <c r="P638" i="10"/>
  <c r="P566" i="10"/>
  <c r="Y21" i="23"/>
  <c r="AC21" i="23" s="1"/>
  <c r="P1023" i="10"/>
  <c r="P1010" i="10"/>
  <c r="P997" i="10"/>
  <c r="P984" i="10"/>
  <c r="P971" i="10"/>
  <c r="P964" i="10"/>
  <c r="P951" i="10"/>
  <c r="P938" i="10"/>
  <c r="P925" i="10"/>
  <c r="P912" i="10"/>
  <c r="P899" i="10"/>
  <c r="P892" i="10"/>
  <c r="P879" i="10"/>
  <c r="P866" i="10"/>
  <c r="P853" i="10"/>
  <c r="P840" i="10"/>
  <c r="P827" i="10"/>
  <c r="P820" i="10"/>
  <c r="P807" i="10"/>
  <c r="P794" i="10"/>
  <c r="P781" i="10"/>
  <c r="P768" i="10"/>
  <c r="P755" i="10"/>
  <c r="P735" i="10"/>
  <c r="P721" i="10"/>
  <c r="P697" i="10"/>
  <c r="P678" i="10"/>
  <c r="P668" i="10"/>
  <c r="P596" i="10"/>
  <c r="P565" i="10"/>
  <c r="P524" i="10"/>
  <c r="P421" i="10"/>
  <c r="X36" i="23"/>
  <c r="AB36" i="23" s="1"/>
  <c r="X33" i="23"/>
  <c r="AB33" i="23" s="1"/>
  <c r="X30" i="23"/>
  <c r="AB30" i="23" s="1"/>
  <c r="AE30" i="23" s="1"/>
  <c r="X27" i="23"/>
  <c r="AB27" i="23" s="1"/>
  <c r="P1095" i="10"/>
  <c r="P1089" i="10"/>
  <c r="P1083" i="10"/>
  <c r="P1077" i="10"/>
  <c r="P1071" i="10"/>
  <c r="P1065" i="10"/>
  <c r="P1059" i="10"/>
  <c r="P1053" i="10"/>
  <c r="P1047" i="10"/>
  <c r="P1041" i="10"/>
  <c r="P1035" i="10"/>
  <c r="P1029" i="10"/>
  <c r="P1016" i="10"/>
  <c r="P1003" i="10"/>
  <c r="P990" i="10"/>
  <c r="P977" i="10"/>
  <c r="P970" i="10"/>
  <c r="P957" i="10"/>
  <c r="P944" i="10"/>
  <c r="P931" i="10"/>
  <c r="P918" i="10"/>
  <c r="P905" i="10"/>
  <c r="P898" i="10"/>
  <c r="P885" i="10"/>
  <c r="P872" i="10"/>
  <c r="P859" i="10"/>
  <c r="P846" i="10"/>
  <c r="P833" i="10"/>
  <c r="P826" i="10"/>
  <c r="P813" i="10"/>
  <c r="P800" i="10"/>
  <c r="P787" i="10"/>
  <c r="P774" i="10"/>
  <c r="P761" i="10"/>
  <c r="P741" i="10"/>
  <c r="P728" i="10"/>
  <c r="P713" i="10"/>
  <c r="P705" i="10"/>
  <c r="P667" i="10"/>
  <c r="P657" i="10"/>
  <c r="P626" i="10"/>
  <c r="P554" i="10"/>
  <c r="Y27" i="23"/>
  <c r="AC27" i="23" s="1"/>
  <c r="Z26" i="23"/>
  <c r="AD26" i="23" s="1"/>
  <c r="Z23" i="23"/>
  <c r="AD23" i="23" s="1"/>
  <c r="AE23" i="23" s="1"/>
  <c r="M1101" i="10"/>
  <c r="W22" i="23" s="1"/>
  <c r="P1022" i="10"/>
  <c r="P1009" i="10"/>
  <c r="P996" i="10"/>
  <c r="P983" i="10"/>
  <c r="P976" i="10"/>
  <c r="P963" i="10"/>
  <c r="P950" i="10"/>
  <c r="P937" i="10"/>
  <c r="P924" i="10"/>
  <c r="P911" i="10"/>
  <c r="P904" i="10"/>
  <c r="P891" i="10"/>
  <c r="P878" i="10"/>
  <c r="P865" i="10"/>
  <c r="P852" i="10"/>
  <c r="P839" i="10"/>
  <c r="P832" i="10"/>
  <c r="P819" i="10"/>
  <c r="P806" i="10"/>
  <c r="P793" i="10"/>
  <c r="P780" i="10"/>
  <c r="P767" i="10"/>
  <c r="P747" i="10"/>
  <c r="P734" i="10"/>
  <c r="P720" i="10"/>
  <c r="P704" i="10"/>
  <c r="P696" i="10"/>
  <c r="P687" i="10"/>
  <c r="P666" i="10"/>
  <c r="P656" i="10"/>
  <c r="P584" i="10"/>
  <c r="P512" i="10"/>
  <c r="Z35" i="23"/>
  <c r="AD35" i="23" s="1"/>
  <c r="Z32" i="23"/>
  <c r="AD32" i="23" s="1"/>
  <c r="Z29" i="23"/>
  <c r="AD29" i="23" s="1"/>
  <c r="Y26" i="23"/>
  <c r="AC26" i="23" s="1"/>
  <c r="P1094" i="10"/>
  <c r="P1088" i="10"/>
  <c r="P1082" i="10"/>
  <c r="P1076" i="10"/>
  <c r="P1070" i="10"/>
  <c r="P1064" i="10"/>
  <c r="P1058" i="10"/>
  <c r="P1052" i="10"/>
  <c r="P1046" i="10"/>
  <c r="P1040" i="10"/>
  <c r="P1034" i="10"/>
  <c r="P1028" i="10"/>
  <c r="P1015" i="10"/>
  <c r="P1002" i="10"/>
  <c r="P989" i="10"/>
  <c r="P982" i="10"/>
  <c r="P969" i="10"/>
  <c r="P956" i="10"/>
  <c r="P943" i="10"/>
  <c r="P930" i="10"/>
  <c r="P917" i="10"/>
  <c r="P910" i="10"/>
  <c r="P897" i="10"/>
  <c r="P884" i="10"/>
  <c r="P871" i="10"/>
  <c r="P858" i="10"/>
  <c r="P845" i="10"/>
  <c r="P838" i="10"/>
  <c r="P825" i="10"/>
  <c r="P812" i="10"/>
  <c r="P799" i="10"/>
  <c r="P786" i="10"/>
  <c r="P773" i="10"/>
  <c r="P753" i="10"/>
  <c r="P740" i="10"/>
  <c r="P727" i="10"/>
  <c r="P703" i="10"/>
  <c r="P686" i="10"/>
  <c r="P645" i="10"/>
  <c r="P614" i="10"/>
  <c r="P542" i="10"/>
  <c r="P701" i="10"/>
  <c r="P695" i="10"/>
  <c r="P689" i="10"/>
  <c r="P683" i="10"/>
  <c r="P677" i="10"/>
  <c r="P671" i="10"/>
  <c r="P665" i="10"/>
  <c r="P659" i="10"/>
  <c r="P653" i="10"/>
  <c r="P647" i="10"/>
  <c r="P641" i="10"/>
  <c r="P635" i="10"/>
  <c r="P629" i="10"/>
  <c r="P623" i="10"/>
  <c r="P617" i="10"/>
  <c r="P611" i="10"/>
  <c r="P605" i="10"/>
  <c r="P599" i="10"/>
  <c r="P593" i="10"/>
  <c r="P587" i="10"/>
  <c r="P581" i="10"/>
  <c r="P575" i="10"/>
  <c r="P569" i="10"/>
  <c r="P563" i="10"/>
  <c r="P557" i="10"/>
  <c r="P551" i="10"/>
  <c r="P545" i="10"/>
  <c r="P539" i="10"/>
  <c r="P533" i="10"/>
  <c r="P527" i="10"/>
  <c r="P521" i="10"/>
  <c r="P515" i="10"/>
  <c r="P509" i="10"/>
  <c r="P503" i="10"/>
  <c r="P497" i="10"/>
  <c r="P491" i="10"/>
  <c r="P485" i="10"/>
  <c r="P479" i="10"/>
  <c r="P473" i="10"/>
  <c r="P467" i="10"/>
  <c r="P461" i="10"/>
  <c r="P455" i="10"/>
  <c r="P449" i="10"/>
  <c r="P443" i="10"/>
  <c r="P437" i="10"/>
  <c r="P431" i="10"/>
  <c r="P425" i="10"/>
  <c r="P419" i="10"/>
  <c r="P413" i="10"/>
  <c r="P407" i="10"/>
  <c r="P401" i="10"/>
  <c r="P390" i="10"/>
  <c r="P378" i="10"/>
  <c r="P366" i="10"/>
  <c r="P354" i="10"/>
  <c r="P342" i="10"/>
  <c r="P330" i="10"/>
  <c r="P318" i="10"/>
  <c r="P306" i="10"/>
  <c r="P294" i="10"/>
  <c r="P282" i="10"/>
  <c r="P270" i="10"/>
  <c r="P258" i="10"/>
  <c r="P246" i="10"/>
  <c r="P234" i="10"/>
  <c r="P222" i="10"/>
  <c r="P210" i="10"/>
  <c r="P198" i="10"/>
  <c r="P186" i="10"/>
  <c r="P174" i="10"/>
  <c r="P162" i="10"/>
  <c r="P150" i="10"/>
  <c r="P138" i="10"/>
  <c r="P126" i="10"/>
  <c r="P114" i="10"/>
  <c r="P102" i="10"/>
  <c r="P90" i="10"/>
  <c r="P78" i="10"/>
  <c r="P66" i="10"/>
  <c r="P54" i="10"/>
  <c r="P42" i="10"/>
  <c r="P30" i="10"/>
  <c r="P18" i="10"/>
  <c r="P6" i="10"/>
  <c r="P400" i="10"/>
  <c r="P389" i="10"/>
  <c r="P377" i="10"/>
  <c r="P365" i="10"/>
  <c r="P353" i="10"/>
  <c r="P341" i="10"/>
  <c r="P329" i="10"/>
  <c r="P317" i="10"/>
  <c r="P305" i="10"/>
  <c r="P293" i="10"/>
  <c r="P802" i="10"/>
  <c r="P796" i="10"/>
  <c r="P790" i="10"/>
  <c r="P784" i="10"/>
  <c r="P778" i="10"/>
  <c r="P772" i="10"/>
  <c r="P766" i="10"/>
  <c r="P760" i="10"/>
  <c r="P754" i="10"/>
  <c r="P748" i="10"/>
  <c r="P742" i="10"/>
  <c r="P736" i="10"/>
  <c r="P730" i="10"/>
  <c r="P724" i="10"/>
  <c r="P718" i="10"/>
  <c r="P712" i="10"/>
  <c r="P706" i="10"/>
  <c r="P700" i="10"/>
  <c r="P694" i="10"/>
  <c r="P688" i="10"/>
  <c r="P682" i="10"/>
  <c r="P676" i="10"/>
  <c r="P670" i="10"/>
  <c r="P664" i="10"/>
  <c r="P658" i="10"/>
  <c r="P652" i="10"/>
  <c r="P646" i="10"/>
  <c r="P640" i="10"/>
  <c r="P634" i="10"/>
  <c r="P628" i="10"/>
  <c r="P622" i="10"/>
  <c r="P616" i="10"/>
  <c r="P610" i="10"/>
  <c r="P604" i="10"/>
  <c r="P598" i="10"/>
  <c r="P592" i="10"/>
  <c r="P586" i="10"/>
  <c r="P580" i="10"/>
  <c r="P574" i="10"/>
  <c r="P568" i="10"/>
  <c r="P562" i="10"/>
  <c r="P556" i="10"/>
  <c r="P550" i="10"/>
  <c r="P544" i="10"/>
  <c r="P538" i="10"/>
  <c r="P532" i="10"/>
  <c r="P526" i="10"/>
  <c r="P520" i="10"/>
  <c r="P514" i="10"/>
  <c r="P508" i="10"/>
  <c r="P502" i="10"/>
  <c r="P496" i="10"/>
  <c r="P490" i="10"/>
  <c r="P484" i="10"/>
  <c r="P478" i="10"/>
  <c r="P472" i="10"/>
  <c r="P466" i="10"/>
  <c r="P460" i="10"/>
  <c r="P454" i="10"/>
  <c r="P448" i="10"/>
  <c r="P442" i="10"/>
  <c r="P436" i="10"/>
  <c r="P430" i="10"/>
  <c r="P424" i="10"/>
  <c r="P418" i="10"/>
  <c r="P412" i="10"/>
  <c r="P406" i="10"/>
  <c r="P399" i="10"/>
  <c r="P388" i="10"/>
  <c r="P376" i="10"/>
  <c r="P364" i="10"/>
  <c r="P352" i="10"/>
  <c r="P340" i="10"/>
  <c r="P328" i="10"/>
  <c r="P387" i="10"/>
  <c r="P375" i="10"/>
  <c r="P363" i="10"/>
  <c r="P351" i="10"/>
  <c r="P339" i="10"/>
  <c r="P327" i="10"/>
  <c r="P315" i="10"/>
  <c r="P303" i="10"/>
  <c r="P291" i="10"/>
  <c r="P279" i="10"/>
  <c r="P267" i="10"/>
  <c r="P255" i="10"/>
  <c r="P243" i="10"/>
  <c r="P231" i="10"/>
  <c r="P639" i="10"/>
  <c r="P633" i="10"/>
  <c r="P627" i="10"/>
  <c r="P621" i="10"/>
  <c r="P615" i="10"/>
  <c r="P609" i="10"/>
  <c r="P603" i="10"/>
  <c r="P597" i="10"/>
  <c r="P591" i="10"/>
  <c r="P585" i="10"/>
  <c r="P579" i="10"/>
  <c r="P573" i="10"/>
  <c r="P567" i="10"/>
  <c r="P561" i="10"/>
  <c r="P555" i="10"/>
  <c r="P549" i="10"/>
  <c r="P543" i="10"/>
  <c r="P537" i="10"/>
  <c r="P531" i="10"/>
  <c r="P525" i="10"/>
  <c r="P519" i="10"/>
  <c r="P513" i="10"/>
  <c r="P507" i="10"/>
  <c r="P501" i="10"/>
  <c r="P495" i="10"/>
  <c r="P489" i="10"/>
  <c r="P483" i="10"/>
  <c r="P477" i="10"/>
  <c r="P471" i="10"/>
  <c r="P465" i="10"/>
  <c r="P459" i="10"/>
  <c r="P453" i="10"/>
  <c r="P447" i="10"/>
  <c r="P441" i="10"/>
  <c r="P435" i="10"/>
  <c r="P429" i="10"/>
  <c r="P423" i="10"/>
  <c r="P417" i="10"/>
  <c r="P411" i="10"/>
  <c r="P405" i="10"/>
  <c r="P398" i="10"/>
  <c r="P386" i="10"/>
  <c r="P374" i="10"/>
  <c r="P362" i="10"/>
  <c r="P350" i="10"/>
  <c r="P338" i="10"/>
  <c r="P326" i="10"/>
  <c r="P314" i="10"/>
  <c r="P302" i="10"/>
  <c r="P290" i="10"/>
  <c r="P397" i="10"/>
  <c r="P385" i="10"/>
  <c r="P373" i="10"/>
  <c r="P361" i="10"/>
  <c r="P349" i="10"/>
  <c r="P337" i="10"/>
  <c r="P325" i="10"/>
  <c r="P313" i="10"/>
  <c r="P301" i="10"/>
  <c r="P289" i="10"/>
  <c r="P265" i="10"/>
  <c r="P253" i="10"/>
  <c r="P241" i="10"/>
  <c r="P229" i="10"/>
  <c r="P217" i="10"/>
  <c r="P205" i="10"/>
  <c r="P193" i="10"/>
  <c r="P181" i="10"/>
  <c r="P169" i="10"/>
  <c r="P157" i="10"/>
  <c r="P145" i="10"/>
  <c r="P121" i="10"/>
  <c r="P109" i="10"/>
  <c r="P97" i="10"/>
  <c r="P85" i="10"/>
  <c r="P73" i="10"/>
  <c r="P61" i="10"/>
  <c r="P49" i="10"/>
  <c r="P37" i="10"/>
  <c r="P25" i="10"/>
  <c r="P13" i="10"/>
  <c r="P500" i="10"/>
  <c r="P494" i="10"/>
  <c r="P488" i="10"/>
  <c r="P482" i="10"/>
  <c r="P476" i="10"/>
  <c r="P470" i="10"/>
  <c r="P464" i="10"/>
  <c r="P458" i="10"/>
  <c r="P452" i="10"/>
  <c r="P446" i="10"/>
  <c r="P440" i="10"/>
  <c r="P434" i="10"/>
  <c r="P428" i="10"/>
  <c r="P422" i="10"/>
  <c r="P416" i="10"/>
  <c r="P410" i="10"/>
  <c r="P404" i="10"/>
  <c r="P396" i="10"/>
  <c r="P384" i="10"/>
  <c r="P372" i="10"/>
  <c r="P360" i="10"/>
  <c r="P348" i="10"/>
  <c r="P336" i="10"/>
  <c r="P324" i="10"/>
  <c r="P312" i="10"/>
  <c r="P300" i="10"/>
  <c r="P288" i="10"/>
  <c r="P276" i="10"/>
  <c r="P264" i="10"/>
  <c r="P252" i="10"/>
  <c r="P240" i="10"/>
  <c r="P228" i="10"/>
  <c r="P216" i="10"/>
  <c r="P204" i="10"/>
  <c r="P192" i="10"/>
  <c r="P180" i="10"/>
  <c r="P168" i="10"/>
  <c r="P156" i="10"/>
  <c r="P144" i="10"/>
  <c r="P132" i="10"/>
  <c r="P120" i="10"/>
  <c r="P108" i="10"/>
  <c r="P96" i="10"/>
  <c r="P84" i="10"/>
  <c r="P72" i="10"/>
  <c r="P60" i="10"/>
  <c r="P48" i="10"/>
  <c r="P36" i="10"/>
  <c r="P24" i="10"/>
  <c r="P12" i="10"/>
  <c r="P395" i="10"/>
  <c r="P383" i="10"/>
  <c r="P371" i="10"/>
  <c r="P359" i="10"/>
  <c r="P347" i="10"/>
  <c r="P335" i="10"/>
  <c r="P323" i="10"/>
  <c r="P311" i="10"/>
  <c r="P299" i="10"/>
  <c r="P655" i="10"/>
  <c r="P649" i="10"/>
  <c r="P643" i="10"/>
  <c r="P637" i="10"/>
  <c r="P631" i="10"/>
  <c r="P625" i="10"/>
  <c r="P619" i="10"/>
  <c r="P613" i="10"/>
  <c r="P607" i="10"/>
  <c r="P601" i="10"/>
  <c r="P595" i="10"/>
  <c r="P589" i="10"/>
  <c r="P583" i="10"/>
  <c r="P577" i="10"/>
  <c r="P571" i="10"/>
  <c r="P559" i="10"/>
  <c r="P553" i="10"/>
  <c r="P547" i="10"/>
  <c r="P541" i="10"/>
  <c r="P535" i="10"/>
  <c r="P529" i="10"/>
  <c r="P523" i="10"/>
  <c r="P517" i="10"/>
  <c r="P511" i="10"/>
  <c r="P505" i="10"/>
  <c r="P499" i="10"/>
  <c r="P493" i="10"/>
  <c r="P487" i="10"/>
  <c r="P481" i="10"/>
  <c r="P475" i="10"/>
  <c r="P469" i="10"/>
  <c r="P463" i="10"/>
  <c r="P457" i="10"/>
  <c r="P451" i="10"/>
  <c r="P445" i="10"/>
  <c r="P439" i="10"/>
  <c r="P433" i="10"/>
  <c r="P427" i="10"/>
  <c r="P415" i="10"/>
  <c r="P409" i="10"/>
  <c r="P403" i="10"/>
  <c r="P394" i="10"/>
  <c r="P382" i="10"/>
  <c r="P370" i="10"/>
  <c r="P358" i="10"/>
  <c r="P346" i="10"/>
  <c r="P334" i="10"/>
  <c r="P393" i="10"/>
  <c r="P381" i="10"/>
  <c r="P369" i="10"/>
  <c r="P357" i="10"/>
  <c r="P345" i="10"/>
  <c r="P333" i="10"/>
  <c r="P321" i="10"/>
  <c r="P309" i="10"/>
  <c r="P297" i="10"/>
  <c r="P285" i="10"/>
  <c r="P273" i="10"/>
  <c r="P261" i="10"/>
  <c r="P249" i="10"/>
  <c r="P237" i="10"/>
  <c r="P642" i="10"/>
  <c r="P636" i="10"/>
  <c r="P630" i="10"/>
  <c r="P624" i="10"/>
  <c r="P618" i="10"/>
  <c r="P612" i="10"/>
  <c r="P606" i="10"/>
  <c r="P600" i="10"/>
  <c r="P594" i="10"/>
  <c r="P588" i="10"/>
  <c r="P582" i="10"/>
  <c r="P576" i="10"/>
  <c r="P570" i="10"/>
  <c r="P564" i="10"/>
  <c r="P558" i="10"/>
  <c r="P552" i="10"/>
  <c r="P546" i="10"/>
  <c r="P540" i="10"/>
  <c r="P534" i="10"/>
  <c r="P528" i="10"/>
  <c r="P522" i="10"/>
  <c r="P516" i="10"/>
  <c r="P510" i="10"/>
  <c r="P504" i="10"/>
  <c r="P498" i="10"/>
  <c r="P492" i="10"/>
  <c r="P486" i="10"/>
  <c r="P480" i="10"/>
  <c r="P474" i="10"/>
  <c r="P468" i="10"/>
  <c r="P462" i="10"/>
  <c r="P456" i="10"/>
  <c r="P450" i="10"/>
  <c r="P444" i="10"/>
  <c r="P438" i="10"/>
  <c r="P432" i="10"/>
  <c r="P426" i="10"/>
  <c r="P420" i="10"/>
  <c r="P414" i="10"/>
  <c r="P408" i="10"/>
  <c r="P402" i="10"/>
  <c r="P392" i="10"/>
  <c r="P380" i="10"/>
  <c r="P368" i="10"/>
  <c r="P356" i="10"/>
  <c r="P344" i="10"/>
  <c r="P332" i="10"/>
  <c r="P320" i="10"/>
  <c r="P308" i="10"/>
  <c r="P296" i="10"/>
  <c r="P284" i="10"/>
  <c r="P287" i="10"/>
  <c r="P281" i="10"/>
  <c r="P275" i="10"/>
  <c r="P269" i="10"/>
  <c r="P263" i="10"/>
  <c r="P257" i="10"/>
  <c r="P251" i="10"/>
  <c r="P245" i="10"/>
  <c r="P239" i="10"/>
  <c r="P233" i="10"/>
  <c r="P227" i="10"/>
  <c r="P221" i="10"/>
  <c r="P215" i="10"/>
  <c r="P209" i="10"/>
  <c r="P203" i="10"/>
  <c r="P197" i="10"/>
  <c r="P191" i="10"/>
  <c r="P185" i="10"/>
  <c r="P179" i="10"/>
  <c r="P173" i="10"/>
  <c r="P167" i="10"/>
  <c r="P161" i="10"/>
  <c r="P155" i="10"/>
  <c r="P149" i="10"/>
  <c r="P143" i="10"/>
  <c r="P137" i="10"/>
  <c r="P131" i="10"/>
  <c r="P125" i="10"/>
  <c r="P119" i="10"/>
  <c r="P113" i="10"/>
  <c r="P107" i="10"/>
  <c r="P101" i="10"/>
  <c r="P95" i="10"/>
  <c r="P89" i="10"/>
  <c r="P83" i="10"/>
  <c r="P77" i="10"/>
  <c r="P71" i="10"/>
  <c r="P65" i="10"/>
  <c r="P59" i="10"/>
  <c r="P53" i="10"/>
  <c r="P47" i="10"/>
  <c r="P41" i="10"/>
  <c r="P35" i="10"/>
  <c r="P29" i="10"/>
  <c r="P23" i="10"/>
  <c r="P17" i="10"/>
  <c r="P11" i="10"/>
  <c r="P5" i="10"/>
  <c r="P322" i="10"/>
  <c r="P316" i="10"/>
  <c r="P310" i="10"/>
  <c r="P304" i="10"/>
  <c r="P298" i="10"/>
  <c r="P292" i="10"/>
  <c r="P286" i="10"/>
  <c r="P280" i="10"/>
  <c r="P274" i="10"/>
  <c r="P268" i="10"/>
  <c r="P262" i="10"/>
  <c r="P256" i="10"/>
  <c r="P250" i="10"/>
  <c r="P244" i="10"/>
  <c r="P238" i="10"/>
  <c r="P232" i="10"/>
  <c r="P226" i="10"/>
  <c r="P220" i="10"/>
  <c r="P214" i="10"/>
  <c r="P208" i="10"/>
  <c r="P202" i="10"/>
  <c r="P196" i="10"/>
  <c r="P190" i="10"/>
  <c r="P184" i="10"/>
  <c r="P178" i="10"/>
  <c r="P172" i="10"/>
  <c r="P166" i="10"/>
  <c r="P160" i="10"/>
  <c r="P154" i="10"/>
  <c r="P148" i="10"/>
  <c r="P142" i="10"/>
  <c r="P136" i="10"/>
  <c r="P130" i="10"/>
  <c r="P124" i="10"/>
  <c r="P118" i="10"/>
  <c r="P112" i="10"/>
  <c r="P106" i="10"/>
  <c r="P100" i="10"/>
  <c r="P94" i="10"/>
  <c r="P88" i="10"/>
  <c r="P82" i="10"/>
  <c r="P76" i="10"/>
  <c r="P70" i="10"/>
  <c r="P64" i="10"/>
  <c r="P58" i="10"/>
  <c r="P52" i="10"/>
  <c r="P46" i="10"/>
  <c r="P40" i="10"/>
  <c r="P34" i="10"/>
  <c r="P28" i="10"/>
  <c r="P22" i="10"/>
  <c r="P16" i="10"/>
  <c r="P10" i="10"/>
  <c r="P4" i="10"/>
  <c r="P225" i="10"/>
  <c r="P219" i="10"/>
  <c r="P213" i="10"/>
  <c r="P207" i="10"/>
  <c r="P201" i="10"/>
  <c r="P195" i="10"/>
  <c r="P189" i="10"/>
  <c r="P183" i="10"/>
  <c r="P177" i="10"/>
  <c r="P171" i="10"/>
  <c r="P165" i="10"/>
  <c r="P159" i="10"/>
  <c r="P153" i="10"/>
  <c r="P147" i="10"/>
  <c r="P141" i="10"/>
  <c r="P135" i="10"/>
  <c r="P129" i="10"/>
  <c r="P123" i="10"/>
  <c r="P117" i="10"/>
  <c r="P111" i="10"/>
  <c r="P105" i="10"/>
  <c r="P99" i="10"/>
  <c r="P93" i="10"/>
  <c r="P87" i="10"/>
  <c r="P81" i="10"/>
  <c r="P75" i="10"/>
  <c r="P69" i="10"/>
  <c r="P63" i="10"/>
  <c r="P57" i="10"/>
  <c r="P51" i="10"/>
  <c r="P45" i="10"/>
  <c r="P39" i="10"/>
  <c r="P33" i="10"/>
  <c r="P27" i="10"/>
  <c r="P21" i="10"/>
  <c r="P15" i="10"/>
  <c r="P9" i="10"/>
  <c r="P3" i="10"/>
  <c r="P278" i="10"/>
  <c r="P272" i="10"/>
  <c r="P266" i="10"/>
  <c r="P260" i="10"/>
  <c r="P254" i="10"/>
  <c r="P248" i="10"/>
  <c r="P242" i="10"/>
  <c r="P236" i="10"/>
  <c r="P230" i="10"/>
  <c r="P224" i="10"/>
  <c r="P218" i="10"/>
  <c r="P212" i="10"/>
  <c r="P206" i="10"/>
  <c r="P200" i="10"/>
  <c r="P194" i="10"/>
  <c r="P188" i="10"/>
  <c r="P182" i="10"/>
  <c r="P176" i="10"/>
  <c r="P170" i="10"/>
  <c r="P164" i="10"/>
  <c r="P158" i="10"/>
  <c r="P152" i="10"/>
  <c r="P146" i="10"/>
  <c r="P140" i="10"/>
  <c r="P134" i="10"/>
  <c r="P128" i="10"/>
  <c r="P122" i="10"/>
  <c r="P116" i="10"/>
  <c r="P110" i="10"/>
  <c r="P104" i="10"/>
  <c r="P98" i="10"/>
  <c r="P92" i="10"/>
  <c r="P86" i="10"/>
  <c r="P80" i="10"/>
  <c r="P74" i="10"/>
  <c r="P68" i="10"/>
  <c r="P62" i="10"/>
  <c r="P56" i="10"/>
  <c r="P50" i="10"/>
  <c r="P44" i="10"/>
  <c r="P38" i="10"/>
  <c r="P32" i="10"/>
  <c r="P26" i="10"/>
  <c r="P20" i="10"/>
  <c r="P14" i="10"/>
  <c r="P8" i="10"/>
  <c r="P343" i="10"/>
  <c r="P331" i="10"/>
  <c r="P319" i="10"/>
  <c r="P307" i="10"/>
  <c r="P295" i="10"/>
  <c r="P283" i="10"/>
  <c r="P271" i="10"/>
  <c r="P259" i="10"/>
  <c r="P247" i="10"/>
  <c r="P235" i="10"/>
  <c r="P223" i="10"/>
  <c r="P211" i="10"/>
  <c r="P199" i="10"/>
  <c r="P187" i="10"/>
  <c r="P175" i="10"/>
  <c r="P163" i="10"/>
  <c r="P151" i="10"/>
  <c r="P139" i="10"/>
  <c r="P127" i="10"/>
  <c r="P115" i="10"/>
  <c r="P103" i="10"/>
  <c r="P91" i="10"/>
  <c r="P79" i="10"/>
  <c r="P67" i="10"/>
  <c r="P55" i="10"/>
  <c r="P43" i="10"/>
  <c r="P31" i="10"/>
  <c r="P19" i="10"/>
  <c r="P7" i="10"/>
  <c r="AD21" i="23"/>
  <c r="T41" i="23"/>
  <c r="T42" i="23" s="1"/>
  <c r="T43" i="23" s="1"/>
  <c r="T44" i="23" s="1"/>
  <c r="T45" i="23" s="1"/>
  <c r="T46" i="23" s="1"/>
  <c r="T47" i="23" s="1"/>
  <c r="T48" i="23" s="1"/>
  <c r="T49" i="23" s="1"/>
  <c r="T50" i="23" s="1"/>
  <c r="T51" i="23" s="1"/>
  <c r="T52" i="23" s="1"/>
  <c r="T53" i="23" s="1"/>
  <c r="T54" i="23" s="1"/>
  <c r="T55" i="23" s="1"/>
  <c r="S56" i="23"/>
  <c r="T22" i="23"/>
  <c r="T23" i="23"/>
  <c r="T24" i="23"/>
  <c r="T25" i="23" s="1"/>
  <c r="T26" i="23" s="1"/>
  <c r="T27" i="23" s="1"/>
  <c r="T28" i="23" s="1"/>
  <c r="T29" i="23" s="1"/>
  <c r="T30" i="23" s="1"/>
  <c r="T31" i="23" s="1"/>
  <c r="T32" i="23" s="1"/>
  <c r="T33" i="23" s="1"/>
  <c r="T34" i="23" s="1"/>
  <c r="T35" i="23" s="1"/>
  <c r="T36" i="23" s="1"/>
  <c r="H13589"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251" i="3"/>
  <c r="H252" i="3"/>
  <c r="H253" i="3"/>
  <c r="H254" i="3"/>
  <c r="H255" i="3"/>
  <c r="H256" i="3"/>
  <c r="H257" i="3"/>
  <c r="H258" i="3"/>
  <c r="H259" i="3"/>
  <c r="H260" i="3"/>
  <c r="H261" i="3"/>
  <c r="H262" i="3"/>
  <c r="H263" i="3"/>
  <c r="H264" i="3"/>
  <c r="H265" i="3"/>
  <c r="H266" i="3"/>
  <c r="H267" i="3"/>
  <c r="H268" i="3"/>
  <c r="H269" i="3"/>
  <c r="H270" i="3"/>
  <c r="H271" i="3"/>
  <c r="H272" i="3"/>
  <c r="H273" i="3"/>
  <c r="H274" i="3"/>
  <c r="H275" i="3"/>
  <c r="H276" i="3"/>
  <c r="H277" i="3"/>
  <c r="H278" i="3"/>
  <c r="H279" i="3"/>
  <c r="H280" i="3"/>
  <c r="H281" i="3"/>
  <c r="H282" i="3"/>
  <c r="H283" i="3"/>
  <c r="H284" i="3"/>
  <c r="H285" i="3"/>
  <c r="H286" i="3"/>
  <c r="H287" i="3"/>
  <c r="H288" i="3"/>
  <c r="H289" i="3"/>
  <c r="H290" i="3"/>
  <c r="H291" i="3"/>
  <c r="H292" i="3"/>
  <c r="H293" i="3"/>
  <c r="H294" i="3"/>
  <c r="H295" i="3"/>
  <c r="H296" i="3"/>
  <c r="H297" i="3"/>
  <c r="H298" i="3"/>
  <c r="H299" i="3"/>
  <c r="H300" i="3"/>
  <c r="H301" i="3"/>
  <c r="H302" i="3"/>
  <c r="H303" i="3"/>
  <c r="H304" i="3"/>
  <c r="H305" i="3"/>
  <c r="H306" i="3"/>
  <c r="H307" i="3"/>
  <c r="H308" i="3"/>
  <c r="H309" i="3"/>
  <c r="H310" i="3"/>
  <c r="H311" i="3"/>
  <c r="H312" i="3"/>
  <c r="H313" i="3"/>
  <c r="H314" i="3"/>
  <c r="H315" i="3"/>
  <c r="H316" i="3"/>
  <c r="H317" i="3"/>
  <c r="H318" i="3"/>
  <c r="H319" i="3"/>
  <c r="H320" i="3"/>
  <c r="H321" i="3"/>
  <c r="H322" i="3"/>
  <c r="H323" i="3"/>
  <c r="H324" i="3"/>
  <c r="H325" i="3"/>
  <c r="H326" i="3"/>
  <c r="H327" i="3"/>
  <c r="H328" i="3"/>
  <c r="H329" i="3"/>
  <c r="H330" i="3"/>
  <c r="H331" i="3"/>
  <c r="H332" i="3"/>
  <c r="H333" i="3"/>
  <c r="H334" i="3"/>
  <c r="H335" i="3"/>
  <c r="H336" i="3"/>
  <c r="H337" i="3"/>
  <c r="H338" i="3"/>
  <c r="H339" i="3"/>
  <c r="H340" i="3"/>
  <c r="H341" i="3"/>
  <c r="H342" i="3"/>
  <c r="H343" i="3"/>
  <c r="H344" i="3"/>
  <c r="H345" i="3"/>
  <c r="H346" i="3"/>
  <c r="H347" i="3"/>
  <c r="H348" i="3"/>
  <c r="H349" i="3"/>
  <c r="H350" i="3"/>
  <c r="H351" i="3"/>
  <c r="H352" i="3"/>
  <c r="H353" i="3"/>
  <c r="H354" i="3"/>
  <c r="H355" i="3"/>
  <c r="H356" i="3"/>
  <c r="H357" i="3"/>
  <c r="H358" i="3"/>
  <c r="H359" i="3"/>
  <c r="H360" i="3"/>
  <c r="H361" i="3"/>
  <c r="H362" i="3"/>
  <c r="H363" i="3"/>
  <c r="H364" i="3"/>
  <c r="H365" i="3"/>
  <c r="H366" i="3"/>
  <c r="H367" i="3"/>
  <c r="H368" i="3"/>
  <c r="H369" i="3"/>
  <c r="H370" i="3"/>
  <c r="H371" i="3"/>
  <c r="H372" i="3"/>
  <c r="H373" i="3"/>
  <c r="H374" i="3"/>
  <c r="H375" i="3"/>
  <c r="H376" i="3"/>
  <c r="H377" i="3"/>
  <c r="H378" i="3"/>
  <c r="H379" i="3"/>
  <c r="H380" i="3"/>
  <c r="H381" i="3"/>
  <c r="H382" i="3"/>
  <c r="H383" i="3"/>
  <c r="H384" i="3"/>
  <c r="H385" i="3"/>
  <c r="H386" i="3"/>
  <c r="H387" i="3"/>
  <c r="H388" i="3"/>
  <c r="H389" i="3"/>
  <c r="H390" i="3"/>
  <c r="H391" i="3"/>
  <c r="H392" i="3"/>
  <c r="H393" i="3"/>
  <c r="H394" i="3"/>
  <c r="H395" i="3"/>
  <c r="H396" i="3"/>
  <c r="H397" i="3"/>
  <c r="H398" i="3"/>
  <c r="H399" i="3"/>
  <c r="H400" i="3"/>
  <c r="H401" i="3"/>
  <c r="H402" i="3"/>
  <c r="H403" i="3"/>
  <c r="H404" i="3"/>
  <c r="H405" i="3"/>
  <c r="H406" i="3"/>
  <c r="H407" i="3"/>
  <c r="H408" i="3"/>
  <c r="H409" i="3"/>
  <c r="H410" i="3"/>
  <c r="H411" i="3"/>
  <c r="H412" i="3"/>
  <c r="H413" i="3"/>
  <c r="H414" i="3"/>
  <c r="H415" i="3"/>
  <c r="H416" i="3"/>
  <c r="H417" i="3"/>
  <c r="H418" i="3"/>
  <c r="H419" i="3"/>
  <c r="H420" i="3"/>
  <c r="H421" i="3"/>
  <c r="H422" i="3"/>
  <c r="H423" i="3"/>
  <c r="H424" i="3"/>
  <c r="H425" i="3"/>
  <c r="H426" i="3"/>
  <c r="H427" i="3"/>
  <c r="H428" i="3"/>
  <c r="H429" i="3"/>
  <c r="H430" i="3"/>
  <c r="H431" i="3"/>
  <c r="H432" i="3"/>
  <c r="H433" i="3"/>
  <c r="H434" i="3"/>
  <c r="H435" i="3"/>
  <c r="H436" i="3"/>
  <c r="H437" i="3"/>
  <c r="H438" i="3"/>
  <c r="H439" i="3"/>
  <c r="H440" i="3"/>
  <c r="H441" i="3"/>
  <c r="H442" i="3"/>
  <c r="H443" i="3"/>
  <c r="H444" i="3"/>
  <c r="H445" i="3"/>
  <c r="H446" i="3"/>
  <c r="H447" i="3"/>
  <c r="H448" i="3"/>
  <c r="H449" i="3"/>
  <c r="H450" i="3"/>
  <c r="H451" i="3"/>
  <c r="H452" i="3"/>
  <c r="H453" i="3"/>
  <c r="H454" i="3"/>
  <c r="H455" i="3"/>
  <c r="H456" i="3"/>
  <c r="H457" i="3"/>
  <c r="H458" i="3"/>
  <c r="H459" i="3"/>
  <c r="H460" i="3"/>
  <c r="H461" i="3"/>
  <c r="H462" i="3"/>
  <c r="H463" i="3"/>
  <c r="H464" i="3"/>
  <c r="H465" i="3"/>
  <c r="H466" i="3"/>
  <c r="H467" i="3"/>
  <c r="H468" i="3"/>
  <c r="H469" i="3"/>
  <c r="H470" i="3"/>
  <c r="H471" i="3"/>
  <c r="H472" i="3"/>
  <c r="H473" i="3"/>
  <c r="H474" i="3"/>
  <c r="H475" i="3"/>
  <c r="H476" i="3"/>
  <c r="H477" i="3"/>
  <c r="H478" i="3"/>
  <c r="H479" i="3"/>
  <c r="H480" i="3"/>
  <c r="H481" i="3"/>
  <c r="H482" i="3"/>
  <c r="H483" i="3"/>
  <c r="H484" i="3"/>
  <c r="H485" i="3"/>
  <c r="H486" i="3"/>
  <c r="H487" i="3"/>
  <c r="H488" i="3"/>
  <c r="H489" i="3"/>
  <c r="H490" i="3"/>
  <c r="H491" i="3"/>
  <c r="H492" i="3"/>
  <c r="H493" i="3"/>
  <c r="H494" i="3"/>
  <c r="H495" i="3"/>
  <c r="H496" i="3"/>
  <c r="H497" i="3"/>
  <c r="H498" i="3"/>
  <c r="H499" i="3"/>
  <c r="H500" i="3"/>
  <c r="H501" i="3"/>
  <c r="H502" i="3"/>
  <c r="H503" i="3"/>
  <c r="H504" i="3"/>
  <c r="H505" i="3"/>
  <c r="H506" i="3"/>
  <c r="H507" i="3"/>
  <c r="H508" i="3"/>
  <c r="H509" i="3"/>
  <c r="H510" i="3"/>
  <c r="H511" i="3"/>
  <c r="H512" i="3"/>
  <c r="H513" i="3"/>
  <c r="H514" i="3"/>
  <c r="H515" i="3"/>
  <c r="H516" i="3"/>
  <c r="H517" i="3"/>
  <c r="H518" i="3"/>
  <c r="H519" i="3"/>
  <c r="H520" i="3"/>
  <c r="H521" i="3"/>
  <c r="H522" i="3"/>
  <c r="H523" i="3"/>
  <c r="H524" i="3"/>
  <c r="H525" i="3"/>
  <c r="H526" i="3"/>
  <c r="H527" i="3"/>
  <c r="H528" i="3"/>
  <c r="H529" i="3"/>
  <c r="H530" i="3"/>
  <c r="H531" i="3"/>
  <c r="H532" i="3"/>
  <c r="H533" i="3"/>
  <c r="H534" i="3"/>
  <c r="H535" i="3"/>
  <c r="H536" i="3"/>
  <c r="H537" i="3"/>
  <c r="H538" i="3"/>
  <c r="H539" i="3"/>
  <c r="H540" i="3"/>
  <c r="H541" i="3"/>
  <c r="H542" i="3"/>
  <c r="H543" i="3"/>
  <c r="H544" i="3"/>
  <c r="H545" i="3"/>
  <c r="H546" i="3"/>
  <c r="H547" i="3"/>
  <c r="H548" i="3"/>
  <c r="H549" i="3"/>
  <c r="H550" i="3"/>
  <c r="H551" i="3"/>
  <c r="H552" i="3"/>
  <c r="H553" i="3"/>
  <c r="H554" i="3"/>
  <c r="H555" i="3"/>
  <c r="H556" i="3"/>
  <c r="H557" i="3"/>
  <c r="H558" i="3"/>
  <c r="H559" i="3"/>
  <c r="H560" i="3"/>
  <c r="H561" i="3"/>
  <c r="H562" i="3"/>
  <c r="H563" i="3"/>
  <c r="H564" i="3"/>
  <c r="H565" i="3"/>
  <c r="H566" i="3"/>
  <c r="H567" i="3"/>
  <c r="H568" i="3"/>
  <c r="H569" i="3"/>
  <c r="H570" i="3"/>
  <c r="H571" i="3"/>
  <c r="H572" i="3"/>
  <c r="H573" i="3"/>
  <c r="H574" i="3"/>
  <c r="H575" i="3"/>
  <c r="H576" i="3"/>
  <c r="H577" i="3"/>
  <c r="H578" i="3"/>
  <c r="H579" i="3"/>
  <c r="H580" i="3"/>
  <c r="H581" i="3"/>
  <c r="H582" i="3"/>
  <c r="H583" i="3"/>
  <c r="H584" i="3"/>
  <c r="H585" i="3"/>
  <c r="H586" i="3"/>
  <c r="H587" i="3"/>
  <c r="H588" i="3"/>
  <c r="H589" i="3"/>
  <c r="H590" i="3"/>
  <c r="H591" i="3"/>
  <c r="H592" i="3"/>
  <c r="H593" i="3"/>
  <c r="H594" i="3"/>
  <c r="H595" i="3"/>
  <c r="H596" i="3"/>
  <c r="H597" i="3"/>
  <c r="H598" i="3"/>
  <c r="H599" i="3"/>
  <c r="H600" i="3"/>
  <c r="H601" i="3"/>
  <c r="H602" i="3"/>
  <c r="H603" i="3"/>
  <c r="H604" i="3"/>
  <c r="H605" i="3"/>
  <c r="H606" i="3"/>
  <c r="H607" i="3"/>
  <c r="H608" i="3"/>
  <c r="H609" i="3"/>
  <c r="H610" i="3"/>
  <c r="H611" i="3"/>
  <c r="H612" i="3"/>
  <c r="H613" i="3"/>
  <c r="H614" i="3"/>
  <c r="H615" i="3"/>
  <c r="H616" i="3"/>
  <c r="H617" i="3"/>
  <c r="H618" i="3"/>
  <c r="H619" i="3"/>
  <c r="H620" i="3"/>
  <c r="H621" i="3"/>
  <c r="H622" i="3"/>
  <c r="H623" i="3"/>
  <c r="H624" i="3"/>
  <c r="H625" i="3"/>
  <c r="H626" i="3"/>
  <c r="H627" i="3"/>
  <c r="H628" i="3"/>
  <c r="H629" i="3"/>
  <c r="H630" i="3"/>
  <c r="H631" i="3"/>
  <c r="H632" i="3"/>
  <c r="H633" i="3"/>
  <c r="H634" i="3"/>
  <c r="H635" i="3"/>
  <c r="H636" i="3"/>
  <c r="H637" i="3"/>
  <c r="H638" i="3"/>
  <c r="H639" i="3"/>
  <c r="H640" i="3"/>
  <c r="H641" i="3"/>
  <c r="H642" i="3"/>
  <c r="H643" i="3"/>
  <c r="H644" i="3"/>
  <c r="H645" i="3"/>
  <c r="H646" i="3"/>
  <c r="H647" i="3"/>
  <c r="H648" i="3"/>
  <c r="H649" i="3"/>
  <c r="H650" i="3"/>
  <c r="H651" i="3"/>
  <c r="H652" i="3"/>
  <c r="H653" i="3"/>
  <c r="H654" i="3"/>
  <c r="H655" i="3"/>
  <c r="H656" i="3"/>
  <c r="H657" i="3"/>
  <c r="H658" i="3"/>
  <c r="H659" i="3"/>
  <c r="H660" i="3"/>
  <c r="H661" i="3"/>
  <c r="H662" i="3"/>
  <c r="H663" i="3"/>
  <c r="H664" i="3"/>
  <c r="H665" i="3"/>
  <c r="H666" i="3"/>
  <c r="H667" i="3"/>
  <c r="H668" i="3"/>
  <c r="H669" i="3"/>
  <c r="H670" i="3"/>
  <c r="H671" i="3"/>
  <c r="H672" i="3"/>
  <c r="H673" i="3"/>
  <c r="H674" i="3"/>
  <c r="H675" i="3"/>
  <c r="H676" i="3"/>
  <c r="H677" i="3"/>
  <c r="H678" i="3"/>
  <c r="H679" i="3"/>
  <c r="H680" i="3"/>
  <c r="H681" i="3"/>
  <c r="H682" i="3"/>
  <c r="H683" i="3"/>
  <c r="H684" i="3"/>
  <c r="H685" i="3"/>
  <c r="H686" i="3"/>
  <c r="H687" i="3"/>
  <c r="H688" i="3"/>
  <c r="H689" i="3"/>
  <c r="H690" i="3"/>
  <c r="H691" i="3"/>
  <c r="H692" i="3"/>
  <c r="H693" i="3"/>
  <c r="H694" i="3"/>
  <c r="H695" i="3"/>
  <c r="H696" i="3"/>
  <c r="H697" i="3"/>
  <c r="H698" i="3"/>
  <c r="H699" i="3"/>
  <c r="H700" i="3"/>
  <c r="H701" i="3"/>
  <c r="H702" i="3"/>
  <c r="H703" i="3"/>
  <c r="H704" i="3"/>
  <c r="H705" i="3"/>
  <c r="H706" i="3"/>
  <c r="H707" i="3"/>
  <c r="H708" i="3"/>
  <c r="H709" i="3"/>
  <c r="H710" i="3"/>
  <c r="H711" i="3"/>
  <c r="H712" i="3"/>
  <c r="H713" i="3"/>
  <c r="H714" i="3"/>
  <c r="H715" i="3"/>
  <c r="H716" i="3"/>
  <c r="H717" i="3"/>
  <c r="H718" i="3"/>
  <c r="H719" i="3"/>
  <c r="H720" i="3"/>
  <c r="H721" i="3"/>
  <c r="H722" i="3"/>
  <c r="H723" i="3"/>
  <c r="H724" i="3"/>
  <c r="H725" i="3"/>
  <c r="H726" i="3"/>
  <c r="H727" i="3"/>
  <c r="H728" i="3"/>
  <c r="H729" i="3"/>
  <c r="H730" i="3"/>
  <c r="H731" i="3"/>
  <c r="H732" i="3"/>
  <c r="H733" i="3"/>
  <c r="H734" i="3"/>
  <c r="H735" i="3"/>
  <c r="H736" i="3"/>
  <c r="H737" i="3"/>
  <c r="H738" i="3"/>
  <c r="H739" i="3"/>
  <c r="H740" i="3"/>
  <c r="H741" i="3"/>
  <c r="H742" i="3"/>
  <c r="H743" i="3"/>
  <c r="H744" i="3"/>
  <c r="H745" i="3"/>
  <c r="H746" i="3"/>
  <c r="H747" i="3"/>
  <c r="H748" i="3"/>
  <c r="H749" i="3"/>
  <c r="H750" i="3"/>
  <c r="H751" i="3"/>
  <c r="H752" i="3"/>
  <c r="H753" i="3"/>
  <c r="H754" i="3"/>
  <c r="H755" i="3"/>
  <c r="H756" i="3"/>
  <c r="H757" i="3"/>
  <c r="H758" i="3"/>
  <c r="H759" i="3"/>
  <c r="H760" i="3"/>
  <c r="H761" i="3"/>
  <c r="H762" i="3"/>
  <c r="H763" i="3"/>
  <c r="H764" i="3"/>
  <c r="H765" i="3"/>
  <c r="H766" i="3"/>
  <c r="H767" i="3"/>
  <c r="H768" i="3"/>
  <c r="H769" i="3"/>
  <c r="H770" i="3"/>
  <c r="H771" i="3"/>
  <c r="H772" i="3"/>
  <c r="H773" i="3"/>
  <c r="H774" i="3"/>
  <c r="H775" i="3"/>
  <c r="H776" i="3"/>
  <c r="H777" i="3"/>
  <c r="H778" i="3"/>
  <c r="H779" i="3"/>
  <c r="H780" i="3"/>
  <c r="H781" i="3"/>
  <c r="H782" i="3"/>
  <c r="H783" i="3"/>
  <c r="H784" i="3"/>
  <c r="H785" i="3"/>
  <c r="H786" i="3"/>
  <c r="H787" i="3"/>
  <c r="H788" i="3"/>
  <c r="H789" i="3"/>
  <c r="H790" i="3"/>
  <c r="H791" i="3"/>
  <c r="H792" i="3"/>
  <c r="H793" i="3"/>
  <c r="H794" i="3"/>
  <c r="H795" i="3"/>
  <c r="H796" i="3"/>
  <c r="H797" i="3"/>
  <c r="H798" i="3"/>
  <c r="H799" i="3"/>
  <c r="H800" i="3"/>
  <c r="H801" i="3"/>
  <c r="H802" i="3"/>
  <c r="H803" i="3"/>
  <c r="H804" i="3"/>
  <c r="H805" i="3"/>
  <c r="H806" i="3"/>
  <c r="H807" i="3"/>
  <c r="H808" i="3"/>
  <c r="H809" i="3"/>
  <c r="H810" i="3"/>
  <c r="H811" i="3"/>
  <c r="H812" i="3"/>
  <c r="H813" i="3"/>
  <c r="H814" i="3"/>
  <c r="H815" i="3"/>
  <c r="H816" i="3"/>
  <c r="H817" i="3"/>
  <c r="H818" i="3"/>
  <c r="H819" i="3"/>
  <c r="H820" i="3"/>
  <c r="H821" i="3"/>
  <c r="H822" i="3"/>
  <c r="H823" i="3"/>
  <c r="H824" i="3"/>
  <c r="H825" i="3"/>
  <c r="H826" i="3"/>
  <c r="H827" i="3"/>
  <c r="H828" i="3"/>
  <c r="H829" i="3"/>
  <c r="H830" i="3"/>
  <c r="H831" i="3"/>
  <c r="H832" i="3"/>
  <c r="H833" i="3"/>
  <c r="H834" i="3"/>
  <c r="H835" i="3"/>
  <c r="H836" i="3"/>
  <c r="H837" i="3"/>
  <c r="H838" i="3"/>
  <c r="H839" i="3"/>
  <c r="H840" i="3"/>
  <c r="H841" i="3"/>
  <c r="H842" i="3"/>
  <c r="H843" i="3"/>
  <c r="H844" i="3"/>
  <c r="H845" i="3"/>
  <c r="H846" i="3"/>
  <c r="H847" i="3"/>
  <c r="H848" i="3"/>
  <c r="H849" i="3"/>
  <c r="H850" i="3"/>
  <c r="H851" i="3"/>
  <c r="H852" i="3"/>
  <c r="H853" i="3"/>
  <c r="H854" i="3"/>
  <c r="H855" i="3"/>
  <c r="H856" i="3"/>
  <c r="H857" i="3"/>
  <c r="H858" i="3"/>
  <c r="H859" i="3"/>
  <c r="H860" i="3"/>
  <c r="H861" i="3"/>
  <c r="H862" i="3"/>
  <c r="H863" i="3"/>
  <c r="H864" i="3"/>
  <c r="H865" i="3"/>
  <c r="H866" i="3"/>
  <c r="H867" i="3"/>
  <c r="H868" i="3"/>
  <c r="H869" i="3"/>
  <c r="H870" i="3"/>
  <c r="H871" i="3"/>
  <c r="H872" i="3"/>
  <c r="H873" i="3"/>
  <c r="H874" i="3"/>
  <c r="H875" i="3"/>
  <c r="H876" i="3"/>
  <c r="H877" i="3"/>
  <c r="H878" i="3"/>
  <c r="H879" i="3"/>
  <c r="H880" i="3"/>
  <c r="H881" i="3"/>
  <c r="H882" i="3"/>
  <c r="H883" i="3"/>
  <c r="H884" i="3"/>
  <c r="H885" i="3"/>
  <c r="H886" i="3"/>
  <c r="H887" i="3"/>
  <c r="H888" i="3"/>
  <c r="H889" i="3"/>
  <c r="H890" i="3"/>
  <c r="H891" i="3"/>
  <c r="H892" i="3"/>
  <c r="H893" i="3"/>
  <c r="H894" i="3"/>
  <c r="H895" i="3"/>
  <c r="H896" i="3"/>
  <c r="H897" i="3"/>
  <c r="H898" i="3"/>
  <c r="H899" i="3"/>
  <c r="H900" i="3"/>
  <c r="H901" i="3"/>
  <c r="H902" i="3"/>
  <c r="H903" i="3"/>
  <c r="H904" i="3"/>
  <c r="H905" i="3"/>
  <c r="H906" i="3"/>
  <c r="H907" i="3"/>
  <c r="H908" i="3"/>
  <c r="H909" i="3"/>
  <c r="H910" i="3"/>
  <c r="H911" i="3"/>
  <c r="H912" i="3"/>
  <c r="H913" i="3"/>
  <c r="H914" i="3"/>
  <c r="H915" i="3"/>
  <c r="H916" i="3"/>
  <c r="H917" i="3"/>
  <c r="H918" i="3"/>
  <c r="H919" i="3"/>
  <c r="H920" i="3"/>
  <c r="H921" i="3"/>
  <c r="H922" i="3"/>
  <c r="H923" i="3"/>
  <c r="H924" i="3"/>
  <c r="H925" i="3"/>
  <c r="H926" i="3"/>
  <c r="H927" i="3"/>
  <c r="H928" i="3"/>
  <c r="H929" i="3"/>
  <c r="H930" i="3"/>
  <c r="H931" i="3"/>
  <c r="H932" i="3"/>
  <c r="H933" i="3"/>
  <c r="H934" i="3"/>
  <c r="H935" i="3"/>
  <c r="H936" i="3"/>
  <c r="H937" i="3"/>
  <c r="H938" i="3"/>
  <c r="H939" i="3"/>
  <c r="H940" i="3"/>
  <c r="H941" i="3"/>
  <c r="H942" i="3"/>
  <c r="H943" i="3"/>
  <c r="H944" i="3"/>
  <c r="H945" i="3"/>
  <c r="H946" i="3"/>
  <c r="H947" i="3"/>
  <c r="H948" i="3"/>
  <c r="H949" i="3"/>
  <c r="H950" i="3"/>
  <c r="H951" i="3"/>
  <c r="H952" i="3"/>
  <c r="H953" i="3"/>
  <c r="H954" i="3"/>
  <c r="H955" i="3"/>
  <c r="H956" i="3"/>
  <c r="H957" i="3"/>
  <c r="H958" i="3"/>
  <c r="H959" i="3"/>
  <c r="H960" i="3"/>
  <c r="H961" i="3"/>
  <c r="H962" i="3"/>
  <c r="H963" i="3"/>
  <c r="H964" i="3"/>
  <c r="H965" i="3"/>
  <c r="H966" i="3"/>
  <c r="H967" i="3"/>
  <c r="H968" i="3"/>
  <c r="H969" i="3"/>
  <c r="H970" i="3"/>
  <c r="H971" i="3"/>
  <c r="H972" i="3"/>
  <c r="H973" i="3"/>
  <c r="H974" i="3"/>
  <c r="H975" i="3"/>
  <c r="H976" i="3"/>
  <c r="H977" i="3"/>
  <c r="H978" i="3"/>
  <c r="H979" i="3"/>
  <c r="H980" i="3"/>
  <c r="H981" i="3"/>
  <c r="H982" i="3"/>
  <c r="H983" i="3"/>
  <c r="H984" i="3"/>
  <c r="H985" i="3"/>
  <c r="H986" i="3"/>
  <c r="H987" i="3"/>
  <c r="H988" i="3"/>
  <c r="H989" i="3"/>
  <c r="H990" i="3"/>
  <c r="H991" i="3"/>
  <c r="H992" i="3"/>
  <c r="H993" i="3"/>
  <c r="H994" i="3"/>
  <c r="H995" i="3"/>
  <c r="H996" i="3"/>
  <c r="H997" i="3"/>
  <c r="H998" i="3"/>
  <c r="H999" i="3"/>
  <c r="H1000" i="3"/>
  <c r="H1001" i="3"/>
  <c r="H1002" i="3"/>
  <c r="H1003" i="3"/>
  <c r="H1004" i="3"/>
  <c r="H1005" i="3"/>
  <c r="H1006" i="3"/>
  <c r="H1007" i="3"/>
  <c r="H1008" i="3"/>
  <c r="H1009" i="3"/>
  <c r="H1010" i="3"/>
  <c r="H1011" i="3"/>
  <c r="H1012" i="3"/>
  <c r="H1013" i="3"/>
  <c r="H1014" i="3"/>
  <c r="H1015" i="3"/>
  <c r="H1016" i="3"/>
  <c r="H1017" i="3"/>
  <c r="H1018" i="3"/>
  <c r="H1019" i="3"/>
  <c r="H1020" i="3"/>
  <c r="H1021" i="3"/>
  <c r="H1022" i="3"/>
  <c r="H1023" i="3"/>
  <c r="H1024" i="3"/>
  <c r="H1025" i="3"/>
  <c r="H1026" i="3"/>
  <c r="H1027" i="3"/>
  <c r="H1028" i="3"/>
  <c r="H1029" i="3"/>
  <c r="H1030" i="3"/>
  <c r="H1031" i="3"/>
  <c r="H1032" i="3"/>
  <c r="H1033" i="3"/>
  <c r="H1034" i="3"/>
  <c r="H1035" i="3"/>
  <c r="H1036" i="3"/>
  <c r="H1037" i="3"/>
  <c r="H1038" i="3"/>
  <c r="H1039" i="3"/>
  <c r="H1040" i="3"/>
  <c r="H1041" i="3"/>
  <c r="H1042" i="3"/>
  <c r="H1043" i="3"/>
  <c r="H1044" i="3"/>
  <c r="H1045" i="3"/>
  <c r="H1046" i="3"/>
  <c r="H1047" i="3"/>
  <c r="H1048" i="3"/>
  <c r="H1049" i="3"/>
  <c r="H1050" i="3"/>
  <c r="H1051" i="3"/>
  <c r="H1052" i="3"/>
  <c r="H1053" i="3"/>
  <c r="H1054" i="3"/>
  <c r="H1055" i="3"/>
  <c r="H1056" i="3"/>
  <c r="H1057" i="3"/>
  <c r="H1058" i="3"/>
  <c r="H1059" i="3"/>
  <c r="H1060" i="3"/>
  <c r="H1061" i="3"/>
  <c r="H1062" i="3"/>
  <c r="H1063" i="3"/>
  <c r="H1064" i="3"/>
  <c r="H1065" i="3"/>
  <c r="H1066" i="3"/>
  <c r="H1067" i="3"/>
  <c r="H1068" i="3"/>
  <c r="H1069" i="3"/>
  <c r="H1070" i="3"/>
  <c r="H1071" i="3"/>
  <c r="H1072" i="3"/>
  <c r="H1073" i="3"/>
  <c r="H1074" i="3"/>
  <c r="H1075" i="3"/>
  <c r="H1076" i="3"/>
  <c r="H1077" i="3"/>
  <c r="H1078" i="3"/>
  <c r="H1079" i="3"/>
  <c r="H1080" i="3"/>
  <c r="H1081" i="3"/>
  <c r="H1082" i="3"/>
  <c r="H1083" i="3"/>
  <c r="H1084" i="3"/>
  <c r="H1085" i="3"/>
  <c r="H1086" i="3"/>
  <c r="H1087" i="3"/>
  <c r="H1088" i="3"/>
  <c r="H1089" i="3"/>
  <c r="H1090" i="3"/>
  <c r="H1091" i="3"/>
  <c r="H1092" i="3"/>
  <c r="H1093" i="3"/>
  <c r="H1094" i="3"/>
  <c r="H1095" i="3"/>
  <c r="H1096" i="3"/>
  <c r="H1097" i="3"/>
  <c r="H1098" i="3"/>
  <c r="H1099" i="3"/>
  <c r="H1100" i="3"/>
  <c r="H1101" i="3"/>
  <c r="H1102" i="3"/>
  <c r="H1103" i="3"/>
  <c r="H1104" i="3"/>
  <c r="H1105" i="3"/>
  <c r="H1106" i="3"/>
  <c r="H1107" i="3"/>
  <c r="H1108" i="3"/>
  <c r="H1109" i="3"/>
  <c r="H1110" i="3"/>
  <c r="H1111" i="3"/>
  <c r="H1112" i="3"/>
  <c r="H1113" i="3"/>
  <c r="H1114" i="3"/>
  <c r="H1115" i="3"/>
  <c r="H1116" i="3"/>
  <c r="H1117" i="3"/>
  <c r="H1118" i="3"/>
  <c r="H1119" i="3"/>
  <c r="H1120" i="3"/>
  <c r="H1121" i="3"/>
  <c r="H1122" i="3"/>
  <c r="H1123" i="3"/>
  <c r="H1124" i="3"/>
  <c r="H1125" i="3"/>
  <c r="H1126" i="3"/>
  <c r="H1127" i="3"/>
  <c r="H1128" i="3"/>
  <c r="H1129" i="3"/>
  <c r="H1130" i="3"/>
  <c r="H1131" i="3"/>
  <c r="H1132" i="3"/>
  <c r="H1133" i="3"/>
  <c r="H1134" i="3"/>
  <c r="H1135" i="3"/>
  <c r="H1136" i="3"/>
  <c r="H1137" i="3"/>
  <c r="H1138" i="3"/>
  <c r="H1139" i="3"/>
  <c r="H1140" i="3"/>
  <c r="H1141" i="3"/>
  <c r="H1142" i="3"/>
  <c r="H1143" i="3"/>
  <c r="H1144" i="3"/>
  <c r="H1145" i="3"/>
  <c r="H1146" i="3"/>
  <c r="H1147" i="3"/>
  <c r="H1148" i="3"/>
  <c r="H1149" i="3"/>
  <c r="H1150" i="3"/>
  <c r="H1151" i="3"/>
  <c r="H1152" i="3"/>
  <c r="H1153" i="3"/>
  <c r="H1154" i="3"/>
  <c r="H1155" i="3"/>
  <c r="H1156" i="3"/>
  <c r="H1157" i="3"/>
  <c r="H1158" i="3"/>
  <c r="H1159" i="3"/>
  <c r="H1160" i="3"/>
  <c r="H1161" i="3"/>
  <c r="H1162" i="3"/>
  <c r="H1163" i="3"/>
  <c r="H1164" i="3"/>
  <c r="H1165" i="3"/>
  <c r="H1166" i="3"/>
  <c r="H1167" i="3"/>
  <c r="H1168" i="3"/>
  <c r="H1169" i="3"/>
  <c r="H1170" i="3"/>
  <c r="H1171" i="3"/>
  <c r="H1172" i="3"/>
  <c r="H1173" i="3"/>
  <c r="H1174" i="3"/>
  <c r="H1175" i="3"/>
  <c r="H1176" i="3"/>
  <c r="H1177" i="3"/>
  <c r="H1178" i="3"/>
  <c r="H1179" i="3"/>
  <c r="H1180" i="3"/>
  <c r="H1181" i="3"/>
  <c r="H1182" i="3"/>
  <c r="H1183" i="3"/>
  <c r="H1184" i="3"/>
  <c r="H1185" i="3"/>
  <c r="H1186" i="3"/>
  <c r="H1187" i="3"/>
  <c r="H1188" i="3"/>
  <c r="H1189" i="3"/>
  <c r="H1190" i="3"/>
  <c r="H1191" i="3"/>
  <c r="H1192" i="3"/>
  <c r="H1193" i="3"/>
  <c r="H1194" i="3"/>
  <c r="H1195" i="3"/>
  <c r="H1196" i="3"/>
  <c r="H1197" i="3"/>
  <c r="H1198" i="3"/>
  <c r="H1199" i="3"/>
  <c r="H1200" i="3"/>
  <c r="H1201" i="3"/>
  <c r="H1202" i="3"/>
  <c r="H1203" i="3"/>
  <c r="H1204" i="3"/>
  <c r="H1205" i="3"/>
  <c r="H1206" i="3"/>
  <c r="H1207" i="3"/>
  <c r="H1208" i="3"/>
  <c r="H1209" i="3"/>
  <c r="H1210" i="3"/>
  <c r="H1211" i="3"/>
  <c r="H1212" i="3"/>
  <c r="H1213" i="3"/>
  <c r="H1214" i="3"/>
  <c r="H1215" i="3"/>
  <c r="H1216" i="3"/>
  <c r="H1217" i="3"/>
  <c r="H1218" i="3"/>
  <c r="H1219" i="3"/>
  <c r="H1220" i="3"/>
  <c r="H1221" i="3"/>
  <c r="H1222" i="3"/>
  <c r="H1223" i="3"/>
  <c r="H1224" i="3"/>
  <c r="H1225" i="3"/>
  <c r="H1226" i="3"/>
  <c r="H1227" i="3"/>
  <c r="H1228" i="3"/>
  <c r="H1229" i="3"/>
  <c r="H1230" i="3"/>
  <c r="H1231" i="3"/>
  <c r="H1232" i="3"/>
  <c r="H1233" i="3"/>
  <c r="H1234" i="3"/>
  <c r="H1235" i="3"/>
  <c r="H1236" i="3"/>
  <c r="H1237" i="3"/>
  <c r="H1238" i="3"/>
  <c r="H1239" i="3"/>
  <c r="H1240" i="3"/>
  <c r="H1241" i="3"/>
  <c r="H1242" i="3"/>
  <c r="H1243" i="3"/>
  <c r="H1244" i="3"/>
  <c r="H1245" i="3"/>
  <c r="H1246" i="3"/>
  <c r="H1247" i="3"/>
  <c r="H1248" i="3"/>
  <c r="H1249" i="3"/>
  <c r="H1250" i="3"/>
  <c r="H1251" i="3"/>
  <c r="H1252" i="3"/>
  <c r="H1253" i="3"/>
  <c r="H1254" i="3"/>
  <c r="H1255" i="3"/>
  <c r="H1256" i="3"/>
  <c r="H1257" i="3"/>
  <c r="H1258" i="3"/>
  <c r="H1259" i="3"/>
  <c r="H1260" i="3"/>
  <c r="H1261" i="3"/>
  <c r="H1262" i="3"/>
  <c r="H1263" i="3"/>
  <c r="H1264" i="3"/>
  <c r="H1265" i="3"/>
  <c r="H1266" i="3"/>
  <c r="H1267" i="3"/>
  <c r="H1268" i="3"/>
  <c r="H1269" i="3"/>
  <c r="H1270" i="3"/>
  <c r="H1271" i="3"/>
  <c r="H1272" i="3"/>
  <c r="H1273" i="3"/>
  <c r="H1274" i="3"/>
  <c r="H1275" i="3"/>
  <c r="H1276" i="3"/>
  <c r="H1277" i="3"/>
  <c r="H1278" i="3"/>
  <c r="H1279" i="3"/>
  <c r="H1280" i="3"/>
  <c r="H1281" i="3"/>
  <c r="H1282" i="3"/>
  <c r="H1283" i="3"/>
  <c r="H1284" i="3"/>
  <c r="H1285" i="3"/>
  <c r="H1286" i="3"/>
  <c r="H1287" i="3"/>
  <c r="H1288" i="3"/>
  <c r="H1289" i="3"/>
  <c r="H1290" i="3"/>
  <c r="H1291" i="3"/>
  <c r="H1292" i="3"/>
  <c r="H1293" i="3"/>
  <c r="H1294" i="3"/>
  <c r="H1295" i="3"/>
  <c r="H1296" i="3"/>
  <c r="H1297" i="3"/>
  <c r="H1298" i="3"/>
  <c r="H1299" i="3"/>
  <c r="H1300" i="3"/>
  <c r="H1301" i="3"/>
  <c r="H1302" i="3"/>
  <c r="H1303" i="3"/>
  <c r="H1304" i="3"/>
  <c r="H1305" i="3"/>
  <c r="H1306" i="3"/>
  <c r="H1307" i="3"/>
  <c r="H1308" i="3"/>
  <c r="H1309" i="3"/>
  <c r="H1310" i="3"/>
  <c r="H1311" i="3"/>
  <c r="H1312" i="3"/>
  <c r="H1313" i="3"/>
  <c r="H1314" i="3"/>
  <c r="H1315" i="3"/>
  <c r="H1316" i="3"/>
  <c r="H1317" i="3"/>
  <c r="H1318" i="3"/>
  <c r="H1319" i="3"/>
  <c r="H1320" i="3"/>
  <c r="H1321" i="3"/>
  <c r="H1322" i="3"/>
  <c r="H1323" i="3"/>
  <c r="H1324" i="3"/>
  <c r="H1325" i="3"/>
  <c r="H1326" i="3"/>
  <c r="H1327" i="3"/>
  <c r="H1328" i="3"/>
  <c r="H1329" i="3"/>
  <c r="H1330" i="3"/>
  <c r="H1331" i="3"/>
  <c r="H1332" i="3"/>
  <c r="H1333" i="3"/>
  <c r="H1334" i="3"/>
  <c r="H1335" i="3"/>
  <c r="H1336" i="3"/>
  <c r="H1337" i="3"/>
  <c r="H1338" i="3"/>
  <c r="H1339" i="3"/>
  <c r="H1340" i="3"/>
  <c r="H1341" i="3"/>
  <c r="H1342" i="3"/>
  <c r="H1343" i="3"/>
  <c r="H1344" i="3"/>
  <c r="H1345" i="3"/>
  <c r="H1346" i="3"/>
  <c r="H1347" i="3"/>
  <c r="H1348" i="3"/>
  <c r="H1349" i="3"/>
  <c r="H1350" i="3"/>
  <c r="H1351" i="3"/>
  <c r="H1352" i="3"/>
  <c r="H1353" i="3"/>
  <c r="H1354" i="3"/>
  <c r="H1355" i="3"/>
  <c r="H1356" i="3"/>
  <c r="H1357" i="3"/>
  <c r="H1358" i="3"/>
  <c r="H1359" i="3"/>
  <c r="H1360" i="3"/>
  <c r="H1361" i="3"/>
  <c r="H1362" i="3"/>
  <c r="H1363" i="3"/>
  <c r="H1364" i="3"/>
  <c r="H1365" i="3"/>
  <c r="H1366" i="3"/>
  <c r="H1367" i="3"/>
  <c r="H1368" i="3"/>
  <c r="H1369" i="3"/>
  <c r="H1370" i="3"/>
  <c r="H1371" i="3"/>
  <c r="H1372" i="3"/>
  <c r="H1373" i="3"/>
  <c r="H1374" i="3"/>
  <c r="H1375" i="3"/>
  <c r="H1376" i="3"/>
  <c r="H1377" i="3"/>
  <c r="H1378" i="3"/>
  <c r="H1379" i="3"/>
  <c r="H1380" i="3"/>
  <c r="H1381" i="3"/>
  <c r="H1382" i="3"/>
  <c r="H1383" i="3"/>
  <c r="H1384" i="3"/>
  <c r="H1385" i="3"/>
  <c r="H1386" i="3"/>
  <c r="H1387" i="3"/>
  <c r="H1388" i="3"/>
  <c r="H1389" i="3"/>
  <c r="H1390" i="3"/>
  <c r="H1391" i="3"/>
  <c r="H1392" i="3"/>
  <c r="H1393" i="3"/>
  <c r="H1394" i="3"/>
  <c r="H1395" i="3"/>
  <c r="H1396" i="3"/>
  <c r="H1397" i="3"/>
  <c r="H1398" i="3"/>
  <c r="H1399" i="3"/>
  <c r="H1400" i="3"/>
  <c r="H1401" i="3"/>
  <c r="H1402" i="3"/>
  <c r="H1403" i="3"/>
  <c r="H1404" i="3"/>
  <c r="H1405" i="3"/>
  <c r="H1406" i="3"/>
  <c r="H1407" i="3"/>
  <c r="H1408" i="3"/>
  <c r="H1409" i="3"/>
  <c r="H1410" i="3"/>
  <c r="H1411" i="3"/>
  <c r="H1412" i="3"/>
  <c r="H1413" i="3"/>
  <c r="H1414" i="3"/>
  <c r="H1415" i="3"/>
  <c r="H1416" i="3"/>
  <c r="H1417" i="3"/>
  <c r="H1418" i="3"/>
  <c r="H1419" i="3"/>
  <c r="H1420" i="3"/>
  <c r="H1421" i="3"/>
  <c r="H1422" i="3"/>
  <c r="H1423" i="3"/>
  <c r="H1424" i="3"/>
  <c r="H1425" i="3"/>
  <c r="H1426" i="3"/>
  <c r="H1427" i="3"/>
  <c r="H1428" i="3"/>
  <c r="H1429" i="3"/>
  <c r="H1430" i="3"/>
  <c r="H1431" i="3"/>
  <c r="H1432" i="3"/>
  <c r="H1433" i="3"/>
  <c r="H1434" i="3"/>
  <c r="H1435" i="3"/>
  <c r="H1436" i="3"/>
  <c r="H1437" i="3"/>
  <c r="H1438" i="3"/>
  <c r="H1439" i="3"/>
  <c r="H1440" i="3"/>
  <c r="H1441" i="3"/>
  <c r="H1442" i="3"/>
  <c r="H1443" i="3"/>
  <c r="H1444" i="3"/>
  <c r="H1445" i="3"/>
  <c r="H1446" i="3"/>
  <c r="H1447" i="3"/>
  <c r="H1448" i="3"/>
  <c r="H1449" i="3"/>
  <c r="H1450" i="3"/>
  <c r="H1451" i="3"/>
  <c r="H1452" i="3"/>
  <c r="H1453" i="3"/>
  <c r="H1454" i="3"/>
  <c r="H1455" i="3"/>
  <c r="H1456" i="3"/>
  <c r="H1457" i="3"/>
  <c r="H1458" i="3"/>
  <c r="H1459" i="3"/>
  <c r="H1460" i="3"/>
  <c r="H1461" i="3"/>
  <c r="H1462" i="3"/>
  <c r="H1463" i="3"/>
  <c r="H1464" i="3"/>
  <c r="H1465" i="3"/>
  <c r="H1466" i="3"/>
  <c r="H1467" i="3"/>
  <c r="H1468" i="3"/>
  <c r="H1469" i="3"/>
  <c r="H1470" i="3"/>
  <c r="H1471" i="3"/>
  <c r="H1472" i="3"/>
  <c r="H1473" i="3"/>
  <c r="H1474" i="3"/>
  <c r="H1475" i="3"/>
  <c r="H1476" i="3"/>
  <c r="H1477" i="3"/>
  <c r="H1478" i="3"/>
  <c r="H1479" i="3"/>
  <c r="H1480" i="3"/>
  <c r="H1481" i="3"/>
  <c r="H1482" i="3"/>
  <c r="H1483" i="3"/>
  <c r="H1484" i="3"/>
  <c r="H1485" i="3"/>
  <c r="H1486" i="3"/>
  <c r="H1487" i="3"/>
  <c r="H1488" i="3"/>
  <c r="H1489" i="3"/>
  <c r="H1490" i="3"/>
  <c r="H1491" i="3"/>
  <c r="H1492" i="3"/>
  <c r="H1493" i="3"/>
  <c r="H1494" i="3"/>
  <c r="H1495" i="3"/>
  <c r="H1496" i="3"/>
  <c r="H1497" i="3"/>
  <c r="H1498" i="3"/>
  <c r="H1499" i="3"/>
  <c r="H1500" i="3"/>
  <c r="H1501" i="3"/>
  <c r="H1502" i="3"/>
  <c r="H1503" i="3"/>
  <c r="H1504" i="3"/>
  <c r="H1505" i="3"/>
  <c r="H1506" i="3"/>
  <c r="H1507" i="3"/>
  <c r="H1508" i="3"/>
  <c r="H1509" i="3"/>
  <c r="H1510" i="3"/>
  <c r="H1511" i="3"/>
  <c r="H1512" i="3"/>
  <c r="H1513" i="3"/>
  <c r="H1514" i="3"/>
  <c r="H1515" i="3"/>
  <c r="H1516" i="3"/>
  <c r="H1517" i="3"/>
  <c r="H1518" i="3"/>
  <c r="H1519" i="3"/>
  <c r="H1520" i="3"/>
  <c r="H1521" i="3"/>
  <c r="H1522" i="3"/>
  <c r="H1523" i="3"/>
  <c r="H1524" i="3"/>
  <c r="H1525" i="3"/>
  <c r="H1526" i="3"/>
  <c r="H1527" i="3"/>
  <c r="H1528" i="3"/>
  <c r="H1529" i="3"/>
  <c r="H1530" i="3"/>
  <c r="H1531" i="3"/>
  <c r="H1532" i="3"/>
  <c r="H1533" i="3"/>
  <c r="H1534" i="3"/>
  <c r="H1535" i="3"/>
  <c r="H1536" i="3"/>
  <c r="H1537" i="3"/>
  <c r="H1538" i="3"/>
  <c r="H1539" i="3"/>
  <c r="H1540" i="3"/>
  <c r="H1541" i="3"/>
  <c r="H1542" i="3"/>
  <c r="H1543" i="3"/>
  <c r="H1544" i="3"/>
  <c r="H1545" i="3"/>
  <c r="H1546" i="3"/>
  <c r="H1547" i="3"/>
  <c r="H1548" i="3"/>
  <c r="H1549" i="3"/>
  <c r="H1550" i="3"/>
  <c r="H1551" i="3"/>
  <c r="H1552" i="3"/>
  <c r="H1553" i="3"/>
  <c r="H1554" i="3"/>
  <c r="H1555" i="3"/>
  <c r="H1556" i="3"/>
  <c r="H1557" i="3"/>
  <c r="H1558" i="3"/>
  <c r="H1559" i="3"/>
  <c r="H1560" i="3"/>
  <c r="H1561" i="3"/>
  <c r="H1562" i="3"/>
  <c r="H1563" i="3"/>
  <c r="H1564" i="3"/>
  <c r="H1565" i="3"/>
  <c r="H1566" i="3"/>
  <c r="H1567" i="3"/>
  <c r="H1568" i="3"/>
  <c r="H1569" i="3"/>
  <c r="H1570" i="3"/>
  <c r="H1571" i="3"/>
  <c r="H1572" i="3"/>
  <c r="H1573" i="3"/>
  <c r="H1574" i="3"/>
  <c r="H1575" i="3"/>
  <c r="H1576" i="3"/>
  <c r="H1577" i="3"/>
  <c r="H1578" i="3"/>
  <c r="H1579" i="3"/>
  <c r="H1580" i="3"/>
  <c r="H1581" i="3"/>
  <c r="H1582" i="3"/>
  <c r="H1583" i="3"/>
  <c r="H1584" i="3"/>
  <c r="H1585" i="3"/>
  <c r="H1586" i="3"/>
  <c r="H1587" i="3"/>
  <c r="H1588" i="3"/>
  <c r="H1589" i="3"/>
  <c r="H1590" i="3"/>
  <c r="H1591" i="3"/>
  <c r="H1592" i="3"/>
  <c r="H1593" i="3"/>
  <c r="H1594" i="3"/>
  <c r="H1595" i="3"/>
  <c r="H1596" i="3"/>
  <c r="H1597" i="3"/>
  <c r="H1598" i="3"/>
  <c r="H1599" i="3"/>
  <c r="H1600" i="3"/>
  <c r="H1601" i="3"/>
  <c r="H1602" i="3"/>
  <c r="H1603" i="3"/>
  <c r="H1604" i="3"/>
  <c r="H1605" i="3"/>
  <c r="H1606" i="3"/>
  <c r="H1607" i="3"/>
  <c r="H1608" i="3"/>
  <c r="H1609" i="3"/>
  <c r="H1610" i="3"/>
  <c r="H1611" i="3"/>
  <c r="H1612" i="3"/>
  <c r="H1613" i="3"/>
  <c r="H1614" i="3"/>
  <c r="H1615" i="3"/>
  <c r="H1616" i="3"/>
  <c r="H1617" i="3"/>
  <c r="H1618" i="3"/>
  <c r="H1619" i="3"/>
  <c r="H1620" i="3"/>
  <c r="H1621" i="3"/>
  <c r="H1622" i="3"/>
  <c r="H1623" i="3"/>
  <c r="H1624" i="3"/>
  <c r="H1625" i="3"/>
  <c r="H1626" i="3"/>
  <c r="H1627" i="3"/>
  <c r="H1628" i="3"/>
  <c r="H1629" i="3"/>
  <c r="H1630" i="3"/>
  <c r="H1631" i="3"/>
  <c r="H1632" i="3"/>
  <c r="H1633" i="3"/>
  <c r="H1634" i="3"/>
  <c r="H1635" i="3"/>
  <c r="H1636" i="3"/>
  <c r="H1637" i="3"/>
  <c r="H1638" i="3"/>
  <c r="H1639" i="3"/>
  <c r="H1640" i="3"/>
  <c r="H1641" i="3"/>
  <c r="H1642" i="3"/>
  <c r="H1643" i="3"/>
  <c r="H1644" i="3"/>
  <c r="H1645" i="3"/>
  <c r="H1646" i="3"/>
  <c r="H1647" i="3"/>
  <c r="H1648" i="3"/>
  <c r="H1649" i="3"/>
  <c r="H1650" i="3"/>
  <c r="H1651" i="3"/>
  <c r="H1652" i="3"/>
  <c r="H1653" i="3"/>
  <c r="H1654" i="3"/>
  <c r="H1655" i="3"/>
  <c r="H1656" i="3"/>
  <c r="H1657" i="3"/>
  <c r="H1658" i="3"/>
  <c r="H1659" i="3"/>
  <c r="H1660" i="3"/>
  <c r="H1661" i="3"/>
  <c r="H1662" i="3"/>
  <c r="H1663" i="3"/>
  <c r="H1664" i="3"/>
  <c r="H1665" i="3"/>
  <c r="H1666" i="3"/>
  <c r="H1667" i="3"/>
  <c r="H1668" i="3"/>
  <c r="H1669" i="3"/>
  <c r="H1670" i="3"/>
  <c r="H1671" i="3"/>
  <c r="H1672" i="3"/>
  <c r="H1673" i="3"/>
  <c r="H1674" i="3"/>
  <c r="H1675" i="3"/>
  <c r="H1676" i="3"/>
  <c r="H1677" i="3"/>
  <c r="H1678" i="3"/>
  <c r="H1679" i="3"/>
  <c r="H1680" i="3"/>
  <c r="H1681" i="3"/>
  <c r="H1682" i="3"/>
  <c r="H1683" i="3"/>
  <c r="H1684" i="3"/>
  <c r="H1685" i="3"/>
  <c r="H1686" i="3"/>
  <c r="H1687" i="3"/>
  <c r="H1688" i="3"/>
  <c r="H1689" i="3"/>
  <c r="H1690" i="3"/>
  <c r="H1691" i="3"/>
  <c r="H1692" i="3"/>
  <c r="H1693" i="3"/>
  <c r="H1694" i="3"/>
  <c r="H1695" i="3"/>
  <c r="H1696" i="3"/>
  <c r="H1697" i="3"/>
  <c r="H1698" i="3"/>
  <c r="H1699" i="3"/>
  <c r="H1700" i="3"/>
  <c r="H1701" i="3"/>
  <c r="H1702" i="3"/>
  <c r="H1703" i="3"/>
  <c r="H1704" i="3"/>
  <c r="H1705" i="3"/>
  <c r="H1706" i="3"/>
  <c r="H1707" i="3"/>
  <c r="H1708" i="3"/>
  <c r="H1709" i="3"/>
  <c r="H1710" i="3"/>
  <c r="H1711" i="3"/>
  <c r="H1712" i="3"/>
  <c r="H1713" i="3"/>
  <c r="H1714" i="3"/>
  <c r="H1715" i="3"/>
  <c r="H1716" i="3"/>
  <c r="H1717" i="3"/>
  <c r="H1718" i="3"/>
  <c r="H1719" i="3"/>
  <c r="H1720" i="3"/>
  <c r="H1721" i="3"/>
  <c r="H1722" i="3"/>
  <c r="H1723" i="3"/>
  <c r="H1724" i="3"/>
  <c r="H1725" i="3"/>
  <c r="H1726" i="3"/>
  <c r="H1727" i="3"/>
  <c r="H1728" i="3"/>
  <c r="H1729" i="3"/>
  <c r="H1730" i="3"/>
  <c r="H1731" i="3"/>
  <c r="H1732" i="3"/>
  <c r="H1733" i="3"/>
  <c r="H1734" i="3"/>
  <c r="H1735" i="3"/>
  <c r="H1736" i="3"/>
  <c r="H1737" i="3"/>
  <c r="H1738" i="3"/>
  <c r="H1739" i="3"/>
  <c r="H1740" i="3"/>
  <c r="H1741" i="3"/>
  <c r="H1742" i="3"/>
  <c r="H1743" i="3"/>
  <c r="H1744" i="3"/>
  <c r="H1745" i="3"/>
  <c r="H1746" i="3"/>
  <c r="H1747" i="3"/>
  <c r="H1748" i="3"/>
  <c r="H1749" i="3"/>
  <c r="H1750" i="3"/>
  <c r="H1751" i="3"/>
  <c r="H1752" i="3"/>
  <c r="H1753" i="3"/>
  <c r="H1754" i="3"/>
  <c r="H1755" i="3"/>
  <c r="H1756" i="3"/>
  <c r="H1757" i="3"/>
  <c r="H1758" i="3"/>
  <c r="H1759" i="3"/>
  <c r="H1760" i="3"/>
  <c r="H1761" i="3"/>
  <c r="H1762" i="3"/>
  <c r="H1763" i="3"/>
  <c r="H1764" i="3"/>
  <c r="H1765" i="3"/>
  <c r="H1766" i="3"/>
  <c r="H1767" i="3"/>
  <c r="H1768" i="3"/>
  <c r="H1769" i="3"/>
  <c r="H1770" i="3"/>
  <c r="H1771" i="3"/>
  <c r="H1772" i="3"/>
  <c r="H1773" i="3"/>
  <c r="H1774" i="3"/>
  <c r="H1775" i="3"/>
  <c r="H1776" i="3"/>
  <c r="H1777" i="3"/>
  <c r="H1778" i="3"/>
  <c r="H1779" i="3"/>
  <c r="H1780" i="3"/>
  <c r="H1781" i="3"/>
  <c r="H1782" i="3"/>
  <c r="H1783" i="3"/>
  <c r="H1784" i="3"/>
  <c r="H1785" i="3"/>
  <c r="H1786" i="3"/>
  <c r="H1787" i="3"/>
  <c r="H1788" i="3"/>
  <c r="H1789" i="3"/>
  <c r="H1790" i="3"/>
  <c r="H1791" i="3"/>
  <c r="H1792" i="3"/>
  <c r="H1793" i="3"/>
  <c r="H1794" i="3"/>
  <c r="H1795" i="3"/>
  <c r="H1796" i="3"/>
  <c r="H1797" i="3"/>
  <c r="H1798" i="3"/>
  <c r="H1799" i="3"/>
  <c r="H1800" i="3"/>
  <c r="H1801" i="3"/>
  <c r="H1802" i="3"/>
  <c r="H1803" i="3"/>
  <c r="H1804" i="3"/>
  <c r="H1805" i="3"/>
  <c r="H1806" i="3"/>
  <c r="H1807" i="3"/>
  <c r="H1808" i="3"/>
  <c r="H1809" i="3"/>
  <c r="H1810" i="3"/>
  <c r="H1811" i="3"/>
  <c r="H1812" i="3"/>
  <c r="H1813" i="3"/>
  <c r="H1814" i="3"/>
  <c r="H1815" i="3"/>
  <c r="H1816" i="3"/>
  <c r="H1817" i="3"/>
  <c r="H1818" i="3"/>
  <c r="H1819" i="3"/>
  <c r="H1820" i="3"/>
  <c r="H1821" i="3"/>
  <c r="H1822" i="3"/>
  <c r="H1823" i="3"/>
  <c r="H1824" i="3"/>
  <c r="H1825" i="3"/>
  <c r="H1826" i="3"/>
  <c r="H1827" i="3"/>
  <c r="H1828" i="3"/>
  <c r="H1829" i="3"/>
  <c r="H1830" i="3"/>
  <c r="H1831" i="3"/>
  <c r="H1832" i="3"/>
  <c r="H1833" i="3"/>
  <c r="H1834" i="3"/>
  <c r="H1835" i="3"/>
  <c r="H1836" i="3"/>
  <c r="H1837" i="3"/>
  <c r="H1838" i="3"/>
  <c r="H1839" i="3"/>
  <c r="H1840" i="3"/>
  <c r="H1841" i="3"/>
  <c r="H1842" i="3"/>
  <c r="H1843" i="3"/>
  <c r="H1844" i="3"/>
  <c r="H1845" i="3"/>
  <c r="H1846" i="3"/>
  <c r="H1847" i="3"/>
  <c r="H1848" i="3"/>
  <c r="H1849" i="3"/>
  <c r="H1850" i="3"/>
  <c r="H1851" i="3"/>
  <c r="H1852" i="3"/>
  <c r="H1853" i="3"/>
  <c r="H1854" i="3"/>
  <c r="H1855" i="3"/>
  <c r="H1856" i="3"/>
  <c r="H1857" i="3"/>
  <c r="H1858" i="3"/>
  <c r="H1859" i="3"/>
  <c r="H1860" i="3"/>
  <c r="H1861" i="3"/>
  <c r="H1862" i="3"/>
  <c r="H1863" i="3"/>
  <c r="H1864" i="3"/>
  <c r="H1865" i="3"/>
  <c r="H1866" i="3"/>
  <c r="H1867" i="3"/>
  <c r="H1868" i="3"/>
  <c r="H1869" i="3"/>
  <c r="H1870" i="3"/>
  <c r="H1871" i="3"/>
  <c r="H1872" i="3"/>
  <c r="H1873" i="3"/>
  <c r="H1874" i="3"/>
  <c r="H1875" i="3"/>
  <c r="H1876" i="3"/>
  <c r="H1877" i="3"/>
  <c r="H1878" i="3"/>
  <c r="H1879" i="3"/>
  <c r="H1880" i="3"/>
  <c r="H1881" i="3"/>
  <c r="H1882" i="3"/>
  <c r="H1883" i="3"/>
  <c r="H1884" i="3"/>
  <c r="H1885" i="3"/>
  <c r="H1886" i="3"/>
  <c r="H1887" i="3"/>
  <c r="H1888" i="3"/>
  <c r="H1889" i="3"/>
  <c r="H1890" i="3"/>
  <c r="H1891" i="3"/>
  <c r="H1892" i="3"/>
  <c r="H1893" i="3"/>
  <c r="H1894" i="3"/>
  <c r="H1895" i="3"/>
  <c r="H1896" i="3"/>
  <c r="H1897" i="3"/>
  <c r="H1898" i="3"/>
  <c r="H1899" i="3"/>
  <c r="H1900" i="3"/>
  <c r="H1901" i="3"/>
  <c r="H1902" i="3"/>
  <c r="H1903" i="3"/>
  <c r="H1904" i="3"/>
  <c r="H1905" i="3"/>
  <c r="H1906" i="3"/>
  <c r="H1907" i="3"/>
  <c r="H1908" i="3"/>
  <c r="H1909" i="3"/>
  <c r="H1910" i="3"/>
  <c r="H1911" i="3"/>
  <c r="H1912" i="3"/>
  <c r="H1913" i="3"/>
  <c r="H1914" i="3"/>
  <c r="H1915" i="3"/>
  <c r="H1916" i="3"/>
  <c r="H1917" i="3"/>
  <c r="H1918" i="3"/>
  <c r="H1919" i="3"/>
  <c r="H1920" i="3"/>
  <c r="H1921" i="3"/>
  <c r="H1922" i="3"/>
  <c r="H1923" i="3"/>
  <c r="H1924" i="3"/>
  <c r="H1925" i="3"/>
  <c r="H1926" i="3"/>
  <c r="H1927" i="3"/>
  <c r="H1928" i="3"/>
  <c r="H1929" i="3"/>
  <c r="H1930" i="3"/>
  <c r="H1931" i="3"/>
  <c r="H1932" i="3"/>
  <c r="H1933" i="3"/>
  <c r="H1934" i="3"/>
  <c r="H1935" i="3"/>
  <c r="H1936" i="3"/>
  <c r="H1937" i="3"/>
  <c r="H1938" i="3"/>
  <c r="H1939" i="3"/>
  <c r="H1940" i="3"/>
  <c r="H1941" i="3"/>
  <c r="H1942" i="3"/>
  <c r="H1943" i="3"/>
  <c r="H1944" i="3"/>
  <c r="H1945" i="3"/>
  <c r="H1946" i="3"/>
  <c r="H1947" i="3"/>
  <c r="H1948" i="3"/>
  <c r="H1949" i="3"/>
  <c r="H1950" i="3"/>
  <c r="H1951" i="3"/>
  <c r="H1952" i="3"/>
  <c r="H1953" i="3"/>
  <c r="H1954" i="3"/>
  <c r="H1955" i="3"/>
  <c r="H1956" i="3"/>
  <c r="H1957" i="3"/>
  <c r="H1958" i="3"/>
  <c r="H1959" i="3"/>
  <c r="H1960" i="3"/>
  <c r="H1961" i="3"/>
  <c r="H1962" i="3"/>
  <c r="H1963" i="3"/>
  <c r="H1964" i="3"/>
  <c r="H1965" i="3"/>
  <c r="H1966" i="3"/>
  <c r="H1967" i="3"/>
  <c r="H1968" i="3"/>
  <c r="H1969" i="3"/>
  <c r="H1970" i="3"/>
  <c r="H1971" i="3"/>
  <c r="H1972" i="3"/>
  <c r="H1973" i="3"/>
  <c r="H1974" i="3"/>
  <c r="H1975" i="3"/>
  <c r="H1976" i="3"/>
  <c r="H1977" i="3"/>
  <c r="H1978" i="3"/>
  <c r="H1979" i="3"/>
  <c r="H1980" i="3"/>
  <c r="H1981" i="3"/>
  <c r="H1982" i="3"/>
  <c r="H1983" i="3"/>
  <c r="H1984" i="3"/>
  <c r="H1985" i="3"/>
  <c r="H1986" i="3"/>
  <c r="H1987" i="3"/>
  <c r="H1988" i="3"/>
  <c r="H1989" i="3"/>
  <c r="H1990" i="3"/>
  <c r="H1991" i="3"/>
  <c r="H1992" i="3"/>
  <c r="H1993" i="3"/>
  <c r="H1994" i="3"/>
  <c r="H1995" i="3"/>
  <c r="H1996" i="3"/>
  <c r="H1997" i="3"/>
  <c r="H1998" i="3"/>
  <c r="H1999" i="3"/>
  <c r="H2000" i="3"/>
  <c r="H2001" i="3"/>
  <c r="H2002" i="3"/>
  <c r="H2003" i="3"/>
  <c r="H2004" i="3"/>
  <c r="H2005" i="3"/>
  <c r="H2006" i="3"/>
  <c r="H2007" i="3"/>
  <c r="H2008" i="3"/>
  <c r="H2009" i="3"/>
  <c r="H2010" i="3"/>
  <c r="H2011" i="3"/>
  <c r="H2012" i="3"/>
  <c r="H2013" i="3"/>
  <c r="H2014" i="3"/>
  <c r="H2015" i="3"/>
  <c r="H2016" i="3"/>
  <c r="H2017" i="3"/>
  <c r="H2018" i="3"/>
  <c r="H2019" i="3"/>
  <c r="H2020" i="3"/>
  <c r="H2021" i="3"/>
  <c r="H2022" i="3"/>
  <c r="H2023" i="3"/>
  <c r="H2024" i="3"/>
  <c r="H2025" i="3"/>
  <c r="H2026" i="3"/>
  <c r="H2027" i="3"/>
  <c r="H2028" i="3"/>
  <c r="H2029" i="3"/>
  <c r="H2030" i="3"/>
  <c r="H2031" i="3"/>
  <c r="H2032" i="3"/>
  <c r="H2033" i="3"/>
  <c r="H2034" i="3"/>
  <c r="H2035" i="3"/>
  <c r="H2036" i="3"/>
  <c r="H2037" i="3"/>
  <c r="H2038" i="3"/>
  <c r="H2039" i="3"/>
  <c r="H2040" i="3"/>
  <c r="H2041" i="3"/>
  <c r="H2042" i="3"/>
  <c r="H2043" i="3"/>
  <c r="H2044" i="3"/>
  <c r="H2045" i="3"/>
  <c r="H2046" i="3"/>
  <c r="H2047" i="3"/>
  <c r="H2048" i="3"/>
  <c r="H2049" i="3"/>
  <c r="H2050" i="3"/>
  <c r="H2051" i="3"/>
  <c r="H2052" i="3"/>
  <c r="H2053" i="3"/>
  <c r="H2054" i="3"/>
  <c r="H2055" i="3"/>
  <c r="H2056" i="3"/>
  <c r="H2057" i="3"/>
  <c r="H2058" i="3"/>
  <c r="H2059" i="3"/>
  <c r="H2060" i="3"/>
  <c r="H2061" i="3"/>
  <c r="H2062" i="3"/>
  <c r="H2063" i="3"/>
  <c r="H2064" i="3"/>
  <c r="H2065" i="3"/>
  <c r="H2066" i="3"/>
  <c r="H2067" i="3"/>
  <c r="H2068" i="3"/>
  <c r="H2069" i="3"/>
  <c r="H2070" i="3"/>
  <c r="H2071" i="3"/>
  <c r="H2072" i="3"/>
  <c r="H2073" i="3"/>
  <c r="H2074" i="3"/>
  <c r="H2075" i="3"/>
  <c r="H2076" i="3"/>
  <c r="H2077" i="3"/>
  <c r="H2078" i="3"/>
  <c r="H2079" i="3"/>
  <c r="H2080" i="3"/>
  <c r="H2081" i="3"/>
  <c r="H2082" i="3"/>
  <c r="H2083" i="3"/>
  <c r="H2084" i="3"/>
  <c r="H2085" i="3"/>
  <c r="H2086" i="3"/>
  <c r="H2087" i="3"/>
  <c r="H2088" i="3"/>
  <c r="H2089" i="3"/>
  <c r="H2090" i="3"/>
  <c r="H2091" i="3"/>
  <c r="H2092" i="3"/>
  <c r="H2093" i="3"/>
  <c r="H2094" i="3"/>
  <c r="H2095" i="3"/>
  <c r="H2096" i="3"/>
  <c r="H2097" i="3"/>
  <c r="H2098" i="3"/>
  <c r="H2099" i="3"/>
  <c r="H2100" i="3"/>
  <c r="H2101" i="3"/>
  <c r="H2102" i="3"/>
  <c r="H2103" i="3"/>
  <c r="H2104" i="3"/>
  <c r="H2105" i="3"/>
  <c r="H2106" i="3"/>
  <c r="H2107" i="3"/>
  <c r="H2108" i="3"/>
  <c r="H2109" i="3"/>
  <c r="H2110" i="3"/>
  <c r="H2111" i="3"/>
  <c r="H2112" i="3"/>
  <c r="H2113" i="3"/>
  <c r="H2114" i="3"/>
  <c r="H2115" i="3"/>
  <c r="H2116" i="3"/>
  <c r="H2117" i="3"/>
  <c r="H2118" i="3"/>
  <c r="H2119" i="3"/>
  <c r="H2120" i="3"/>
  <c r="H2121" i="3"/>
  <c r="H2122" i="3"/>
  <c r="H2123" i="3"/>
  <c r="H2124" i="3"/>
  <c r="H2125" i="3"/>
  <c r="H2126" i="3"/>
  <c r="H2127" i="3"/>
  <c r="H2128" i="3"/>
  <c r="H2129" i="3"/>
  <c r="H2130" i="3"/>
  <c r="H2131" i="3"/>
  <c r="H2132" i="3"/>
  <c r="H2133" i="3"/>
  <c r="H2134" i="3"/>
  <c r="H2135" i="3"/>
  <c r="H2136" i="3"/>
  <c r="H2137" i="3"/>
  <c r="H2138" i="3"/>
  <c r="H2139" i="3"/>
  <c r="H2140" i="3"/>
  <c r="H2141" i="3"/>
  <c r="H2142" i="3"/>
  <c r="H2143" i="3"/>
  <c r="H2144" i="3"/>
  <c r="H2145" i="3"/>
  <c r="H2146" i="3"/>
  <c r="H2147" i="3"/>
  <c r="H2148" i="3"/>
  <c r="H2149" i="3"/>
  <c r="H2150" i="3"/>
  <c r="H2151" i="3"/>
  <c r="H2152" i="3"/>
  <c r="H2153" i="3"/>
  <c r="H2154" i="3"/>
  <c r="H2155" i="3"/>
  <c r="H2156" i="3"/>
  <c r="H2157" i="3"/>
  <c r="H2158" i="3"/>
  <c r="H2159" i="3"/>
  <c r="H2160" i="3"/>
  <c r="H2161" i="3"/>
  <c r="H2162" i="3"/>
  <c r="H2163" i="3"/>
  <c r="H2164" i="3"/>
  <c r="H2165" i="3"/>
  <c r="H2166" i="3"/>
  <c r="H2167" i="3"/>
  <c r="H2168" i="3"/>
  <c r="H2169" i="3"/>
  <c r="H2170" i="3"/>
  <c r="H2171" i="3"/>
  <c r="H2172" i="3"/>
  <c r="H2173" i="3"/>
  <c r="H2174" i="3"/>
  <c r="H2175" i="3"/>
  <c r="H2176" i="3"/>
  <c r="H2177" i="3"/>
  <c r="H2178" i="3"/>
  <c r="H2179" i="3"/>
  <c r="H2180" i="3"/>
  <c r="H2181" i="3"/>
  <c r="H2182" i="3"/>
  <c r="H2183" i="3"/>
  <c r="H2184" i="3"/>
  <c r="H2185" i="3"/>
  <c r="H2186" i="3"/>
  <c r="H2187" i="3"/>
  <c r="H2188" i="3"/>
  <c r="H2189" i="3"/>
  <c r="H2190" i="3"/>
  <c r="H2191" i="3"/>
  <c r="H2192" i="3"/>
  <c r="H2193" i="3"/>
  <c r="H2194" i="3"/>
  <c r="H2195" i="3"/>
  <c r="H2196" i="3"/>
  <c r="H2197" i="3"/>
  <c r="H2198" i="3"/>
  <c r="H2199" i="3"/>
  <c r="H2200" i="3"/>
  <c r="H2201" i="3"/>
  <c r="H2202" i="3"/>
  <c r="H2203" i="3"/>
  <c r="H2204" i="3"/>
  <c r="H2205" i="3"/>
  <c r="H2206" i="3"/>
  <c r="H2207" i="3"/>
  <c r="H2208" i="3"/>
  <c r="H2209" i="3"/>
  <c r="H2210" i="3"/>
  <c r="H2211" i="3"/>
  <c r="H2212" i="3"/>
  <c r="H2213" i="3"/>
  <c r="H2214" i="3"/>
  <c r="H2215" i="3"/>
  <c r="H2216" i="3"/>
  <c r="H2217" i="3"/>
  <c r="H2218" i="3"/>
  <c r="H2219" i="3"/>
  <c r="H2220" i="3"/>
  <c r="H2221" i="3"/>
  <c r="H2222" i="3"/>
  <c r="H2223" i="3"/>
  <c r="H2224" i="3"/>
  <c r="H2225" i="3"/>
  <c r="H2226" i="3"/>
  <c r="H2227" i="3"/>
  <c r="H2228" i="3"/>
  <c r="H2229" i="3"/>
  <c r="H2230" i="3"/>
  <c r="H2231" i="3"/>
  <c r="H2232" i="3"/>
  <c r="H2233" i="3"/>
  <c r="H2234" i="3"/>
  <c r="H2235" i="3"/>
  <c r="H2236" i="3"/>
  <c r="H2237" i="3"/>
  <c r="H2238" i="3"/>
  <c r="H2239" i="3"/>
  <c r="H2240" i="3"/>
  <c r="H2241" i="3"/>
  <c r="H2242" i="3"/>
  <c r="H2243" i="3"/>
  <c r="H2244" i="3"/>
  <c r="H2245" i="3"/>
  <c r="H2246" i="3"/>
  <c r="H2247" i="3"/>
  <c r="H2248" i="3"/>
  <c r="H2249" i="3"/>
  <c r="H2250" i="3"/>
  <c r="H2251" i="3"/>
  <c r="H2252" i="3"/>
  <c r="H2253" i="3"/>
  <c r="H2254" i="3"/>
  <c r="H2255" i="3"/>
  <c r="H2256" i="3"/>
  <c r="H2257" i="3"/>
  <c r="H2258" i="3"/>
  <c r="H2259" i="3"/>
  <c r="H2260" i="3"/>
  <c r="H2261" i="3"/>
  <c r="H2262" i="3"/>
  <c r="H2263" i="3"/>
  <c r="H2264" i="3"/>
  <c r="H2265" i="3"/>
  <c r="H2266" i="3"/>
  <c r="H2267" i="3"/>
  <c r="H2268" i="3"/>
  <c r="H2269" i="3"/>
  <c r="H2270" i="3"/>
  <c r="H2271" i="3"/>
  <c r="H2272" i="3"/>
  <c r="H2273" i="3"/>
  <c r="H2274" i="3"/>
  <c r="H2275" i="3"/>
  <c r="H2276" i="3"/>
  <c r="H2277" i="3"/>
  <c r="H2278" i="3"/>
  <c r="H2279" i="3"/>
  <c r="H2280" i="3"/>
  <c r="H2281" i="3"/>
  <c r="H2282" i="3"/>
  <c r="H2283" i="3"/>
  <c r="H2284" i="3"/>
  <c r="H2285" i="3"/>
  <c r="H2286" i="3"/>
  <c r="H2287" i="3"/>
  <c r="H2288" i="3"/>
  <c r="H2289" i="3"/>
  <c r="H2290" i="3"/>
  <c r="H2291" i="3"/>
  <c r="H2292" i="3"/>
  <c r="H2293" i="3"/>
  <c r="H2294" i="3"/>
  <c r="H2295" i="3"/>
  <c r="H2296" i="3"/>
  <c r="H2297" i="3"/>
  <c r="H2298" i="3"/>
  <c r="H2299" i="3"/>
  <c r="H2300" i="3"/>
  <c r="H2301" i="3"/>
  <c r="H2302" i="3"/>
  <c r="H2303" i="3"/>
  <c r="H2304" i="3"/>
  <c r="H2305" i="3"/>
  <c r="H2306" i="3"/>
  <c r="H2307" i="3"/>
  <c r="H2308" i="3"/>
  <c r="H2309" i="3"/>
  <c r="H2310" i="3"/>
  <c r="H2311" i="3"/>
  <c r="H2312" i="3"/>
  <c r="H2313" i="3"/>
  <c r="H2314" i="3"/>
  <c r="H2315" i="3"/>
  <c r="H2316" i="3"/>
  <c r="H2317" i="3"/>
  <c r="H2318" i="3"/>
  <c r="H2319" i="3"/>
  <c r="H2320" i="3"/>
  <c r="H2321" i="3"/>
  <c r="H2322" i="3"/>
  <c r="H2323" i="3"/>
  <c r="H2324" i="3"/>
  <c r="H2325" i="3"/>
  <c r="H2326" i="3"/>
  <c r="H2327" i="3"/>
  <c r="H2328" i="3"/>
  <c r="H2329" i="3"/>
  <c r="H2330" i="3"/>
  <c r="H2331" i="3"/>
  <c r="H2332" i="3"/>
  <c r="H2333" i="3"/>
  <c r="H2334" i="3"/>
  <c r="H2335" i="3"/>
  <c r="H2336" i="3"/>
  <c r="H2337" i="3"/>
  <c r="H2338" i="3"/>
  <c r="H2339" i="3"/>
  <c r="H2340" i="3"/>
  <c r="H2341" i="3"/>
  <c r="H2342" i="3"/>
  <c r="H2343" i="3"/>
  <c r="H2344" i="3"/>
  <c r="H2345" i="3"/>
  <c r="H2346" i="3"/>
  <c r="H2347" i="3"/>
  <c r="H2348" i="3"/>
  <c r="H2349" i="3"/>
  <c r="H2350" i="3"/>
  <c r="H2351" i="3"/>
  <c r="H2352" i="3"/>
  <c r="H2353" i="3"/>
  <c r="H2354" i="3"/>
  <c r="H2355" i="3"/>
  <c r="H2356" i="3"/>
  <c r="H2357" i="3"/>
  <c r="H2358" i="3"/>
  <c r="H2359" i="3"/>
  <c r="H2360" i="3"/>
  <c r="H2361" i="3"/>
  <c r="H2362" i="3"/>
  <c r="H2363" i="3"/>
  <c r="H2364" i="3"/>
  <c r="H2365" i="3"/>
  <c r="H2366" i="3"/>
  <c r="H2367" i="3"/>
  <c r="H2368" i="3"/>
  <c r="H2369" i="3"/>
  <c r="H2370" i="3"/>
  <c r="H2371" i="3"/>
  <c r="H2372" i="3"/>
  <c r="H2373" i="3"/>
  <c r="H2374" i="3"/>
  <c r="H2375" i="3"/>
  <c r="H2376" i="3"/>
  <c r="H2377" i="3"/>
  <c r="H2378" i="3"/>
  <c r="H2379" i="3"/>
  <c r="H2380" i="3"/>
  <c r="H2381" i="3"/>
  <c r="H2382" i="3"/>
  <c r="H2383" i="3"/>
  <c r="H2384" i="3"/>
  <c r="H2385" i="3"/>
  <c r="H2386" i="3"/>
  <c r="H2387" i="3"/>
  <c r="H2388" i="3"/>
  <c r="H2389" i="3"/>
  <c r="H2390" i="3"/>
  <c r="H2391" i="3"/>
  <c r="H2392" i="3"/>
  <c r="H2393" i="3"/>
  <c r="H2394" i="3"/>
  <c r="H2395" i="3"/>
  <c r="H2396" i="3"/>
  <c r="H2397" i="3"/>
  <c r="H2398" i="3"/>
  <c r="H2399" i="3"/>
  <c r="H2400" i="3"/>
  <c r="H2401" i="3"/>
  <c r="H2402" i="3"/>
  <c r="H2403" i="3"/>
  <c r="H2404" i="3"/>
  <c r="H2405" i="3"/>
  <c r="H2406" i="3"/>
  <c r="H2407" i="3"/>
  <c r="H2408" i="3"/>
  <c r="H2409" i="3"/>
  <c r="H2410" i="3"/>
  <c r="H2411" i="3"/>
  <c r="H2412" i="3"/>
  <c r="H2413" i="3"/>
  <c r="H2414" i="3"/>
  <c r="H2415" i="3"/>
  <c r="H2416" i="3"/>
  <c r="H2417" i="3"/>
  <c r="H2418" i="3"/>
  <c r="H2419" i="3"/>
  <c r="H2420" i="3"/>
  <c r="H2421" i="3"/>
  <c r="H2422" i="3"/>
  <c r="H2423" i="3"/>
  <c r="H2424" i="3"/>
  <c r="H2425" i="3"/>
  <c r="H2426" i="3"/>
  <c r="H2427" i="3"/>
  <c r="H2428" i="3"/>
  <c r="H2429" i="3"/>
  <c r="H2430" i="3"/>
  <c r="H2431" i="3"/>
  <c r="H2432" i="3"/>
  <c r="H2433" i="3"/>
  <c r="H2434" i="3"/>
  <c r="H2435" i="3"/>
  <c r="H2436" i="3"/>
  <c r="H2437" i="3"/>
  <c r="H2438" i="3"/>
  <c r="H2439" i="3"/>
  <c r="H2440" i="3"/>
  <c r="H2441" i="3"/>
  <c r="H2442" i="3"/>
  <c r="H2443" i="3"/>
  <c r="H2444" i="3"/>
  <c r="H2445" i="3"/>
  <c r="H2446" i="3"/>
  <c r="H2447" i="3"/>
  <c r="H2448" i="3"/>
  <c r="H2449" i="3"/>
  <c r="H2450" i="3"/>
  <c r="H2451" i="3"/>
  <c r="H2452" i="3"/>
  <c r="H2453" i="3"/>
  <c r="H2454" i="3"/>
  <c r="H2455" i="3"/>
  <c r="H2456" i="3"/>
  <c r="H2457" i="3"/>
  <c r="H2458" i="3"/>
  <c r="H2459" i="3"/>
  <c r="H2460" i="3"/>
  <c r="H2461" i="3"/>
  <c r="H2462" i="3"/>
  <c r="H2463" i="3"/>
  <c r="H2464" i="3"/>
  <c r="H2465" i="3"/>
  <c r="H2466" i="3"/>
  <c r="H2467" i="3"/>
  <c r="H2468" i="3"/>
  <c r="H2469" i="3"/>
  <c r="H2470" i="3"/>
  <c r="H2471" i="3"/>
  <c r="H2472" i="3"/>
  <c r="H2473" i="3"/>
  <c r="H2474" i="3"/>
  <c r="H2475" i="3"/>
  <c r="H2476" i="3"/>
  <c r="H2477" i="3"/>
  <c r="H2478" i="3"/>
  <c r="H2479" i="3"/>
  <c r="H2480" i="3"/>
  <c r="H2481" i="3"/>
  <c r="H2482" i="3"/>
  <c r="H2483" i="3"/>
  <c r="H2484" i="3"/>
  <c r="H2485" i="3"/>
  <c r="H2486" i="3"/>
  <c r="H2487" i="3"/>
  <c r="H2488" i="3"/>
  <c r="H2489" i="3"/>
  <c r="H2490" i="3"/>
  <c r="H2491" i="3"/>
  <c r="H2492" i="3"/>
  <c r="H2493" i="3"/>
  <c r="H2494" i="3"/>
  <c r="H2495" i="3"/>
  <c r="H2496" i="3"/>
  <c r="H2497" i="3"/>
  <c r="H2498" i="3"/>
  <c r="H2499" i="3"/>
  <c r="H2500" i="3"/>
  <c r="H2501" i="3"/>
  <c r="H2502" i="3"/>
  <c r="H2503" i="3"/>
  <c r="H2504" i="3"/>
  <c r="H2505" i="3"/>
  <c r="H2506" i="3"/>
  <c r="H2507" i="3"/>
  <c r="H2508" i="3"/>
  <c r="H2509" i="3"/>
  <c r="H2510" i="3"/>
  <c r="H2511" i="3"/>
  <c r="H2512" i="3"/>
  <c r="H2513" i="3"/>
  <c r="H2514" i="3"/>
  <c r="H2515" i="3"/>
  <c r="H2516" i="3"/>
  <c r="H2517" i="3"/>
  <c r="H2518" i="3"/>
  <c r="H2519" i="3"/>
  <c r="H2520" i="3"/>
  <c r="H2521" i="3"/>
  <c r="H2522" i="3"/>
  <c r="H2523" i="3"/>
  <c r="H2524" i="3"/>
  <c r="H2525" i="3"/>
  <c r="H2526" i="3"/>
  <c r="H2527" i="3"/>
  <c r="H2528" i="3"/>
  <c r="H2529" i="3"/>
  <c r="H2530" i="3"/>
  <c r="H2531" i="3"/>
  <c r="H2532" i="3"/>
  <c r="H2533" i="3"/>
  <c r="H2534" i="3"/>
  <c r="H2535" i="3"/>
  <c r="H2536" i="3"/>
  <c r="H2537" i="3"/>
  <c r="H2538" i="3"/>
  <c r="H2539" i="3"/>
  <c r="H2540" i="3"/>
  <c r="H2541" i="3"/>
  <c r="H2542" i="3"/>
  <c r="H2543" i="3"/>
  <c r="H2544" i="3"/>
  <c r="H2545" i="3"/>
  <c r="H2546" i="3"/>
  <c r="H2547" i="3"/>
  <c r="H2548" i="3"/>
  <c r="H2549" i="3"/>
  <c r="H2550" i="3"/>
  <c r="H2551" i="3"/>
  <c r="H2552" i="3"/>
  <c r="H2553" i="3"/>
  <c r="H2554" i="3"/>
  <c r="H2555" i="3"/>
  <c r="H2556" i="3"/>
  <c r="H2557" i="3"/>
  <c r="H2558" i="3"/>
  <c r="H2559" i="3"/>
  <c r="H2560" i="3"/>
  <c r="H2561" i="3"/>
  <c r="H2562" i="3"/>
  <c r="H2563" i="3"/>
  <c r="H2564" i="3"/>
  <c r="H2565" i="3"/>
  <c r="H2566" i="3"/>
  <c r="H2567" i="3"/>
  <c r="H2568" i="3"/>
  <c r="H2569" i="3"/>
  <c r="H2570" i="3"/>
  <c r="H2571" i="3"/>
  <c r="H2572" i="3"/>
  <c r="H2573" i="3"/>
  <c r="H2574" i="3"/>
  <c r="H2575" i="3"/>
  <c r="H2576" i="3"/>
  <c r="H2577" i="3"/>
  <c r="H2578" i="3"/>
  <c r="H2579" i="3"/>
  <c r="H2580" i="3"/>
  <c r="H2581" i="3"/>
  <c r="H2582" i="3"/>
  <c r="H2583" i="3"/>
  <c r="H2584" i="3"/>
  <c r="H2585" i="3"/>
  <c r="H2586" i="3"/>
  <c r="H2587" i="3"/>
  <c r="H2588" i="3"/>
  <c r="H2589" i="3"/>
  <c r="H2590" i="3"/>
  <c r="H2591" i="3"/>
  <c r="H2592" i="3"/>
  <c r="H2593" i="3"/>
  <c r="H2594" i="3"/>
  <c r="H2595" i="3"/>
  <c r="H2596" i="3"/>
  <c r="H2597" i="3"/>
  <c r="H2598" i="3"/>
  <c r="H2599" i="3"/>
  <c r="H2600" i="3"/>
  <c r="H2601" i="3"/>
  <c r="H2602" i="3"/>
  <c r="H2603" i="3"/>
  <c r="H2604" i="3"/>
  <c r="H2605" i="3"/>
  <c r="H2606" i="3"/>
  <c r="H2607" i="3"/>
  <c r="H2608" i="3"/>
  <c r="H2609" i="3"/>
  <c r="H2610" i="3"/>
  <c r="H2611" i="3"/>
  <c r="H2612" i="3"/>
  <c r="H2613" i="3"/>
  <c r="H2614" i="3"/>
  <c r="H2615" i="3"/>
  <c r="H2616" i="3"/>
  <c r="H2617" i="3"/>
  <c r="H2618" i="3"/>
  <c r="H2619" i="3"/>
  <c r="H2620" i="3"/>
  <c r="H2621" i="3"/>
  <c r="H2622" i="3"/>
  <c r="H2623" i="3"/>
  <c r="H2624" i="3"/>
  <c r="H2625" i="3"/>
  <c r="H2626" i="3"/>
  <c r="H2627" i="3"/>
  <c r="H2628" i="3"/>
  <c r="H2629" i="3"/>
  <c r="H2630" i="3"/>
  <c r="H2631" i="3"/>
  <c r="H2632" i="3"/>
  <c r="H2633" i="3"/>
  <c r="H2634" i="3"/>
  <c r="H2635" i="3"/>
  <c r="H2636" i="3"/>
  <c r="H2637" i="3"/>
  <c r="H2638" i="3"/>
  <c r="H2639" i="3"/>
  <c r="H2640" i="3"/>
  <c r="H2641" i="3"/>
  <c r="H2642" i="3"/>
  <c r="H2643" i="3"/>
  <c r="H2644" i="3"/>
  <c r="H2645" i="3"/>
  <c r="H2646" i="3"/>
  <c r="H2647" i="3"/>
  <c r="H2648" i="3"/>
  <c r="H2649" i="3"/>
  <c r="H2650" i="3"/>
  <c r="H2651" i="3"/>
  <c r="H2652" i="3"/>
  <c r="H2653" i="3"/>
  <c r="H2654" i="3"/>
  <c r="H2655" i="3"/>
  <c r="H2656" i="3"/>
  <c r="H2657" i="3"/>
  <c r="H2658" i="3"/>
  <c r="H2659" i="3"/>
  <c r="H2660" i="3"/>
  <c r="H2661" i="3"/>
  <c r="H2662" i="3"/>
  <c r="H2663" i="3"/>
  <c r="H2664" i="3"/>
  <c r="H2665" i="3"/>
  <c r="H2666" i="3"/>
  <c r="H2667" i="3"/>
  <c r="H2668" i="3"/>
  <c r="H2669" i="3"/>
  <c r="H2670" i="3"/>
  <c r="H2671" i="3"/>
  <c r="H2672" i="3"/>
  <c r="H2673" i="3"/>
  <c r="H2674" i="3"/>
  <c r="H2675" i="3"/>
  <c r="H2676" i="3"/>
  <c r="H2677" i="3"/>
  <c r="H2678" i="3"/>
  <c r="H2679" i="3"/>
  <c r="H2680" i="3"/>
  <c r="H2681" i="3"/>
  <c r="H2682" i="3"/>
  <c r="H2683" i="3"/>
  <c r="H2684" i="3"/>
  <c r="H2685" i="3"/>
  <c r="H2686" i="3"/>
  <c r="H2687" i="3"/>
  <c r="H2688" i="3"/>
  <c r="H2689" i="3"/>
  <c r="H2690" i="3"/>
  <c r="H2691" i="3"/>
  <c r="H2692" i="3"/>
  <c r="H2693" i="3"/>
  <c r="H2694" i="3"/>
  <c r="H2695" i="3"/>
  <c r="H2696" i="3"/>
  <c r="H2697" i="3"/>
  <c r="H2698" i="3"/>
  <c r="H2699" i="3"/>
  <c r="H2700" i="3"/>
  <c r="H2701" i="3"/>
  <c r="H2702" i="3"/>
  <c r="H2703" i="3"/>
  <c r="H2704" i="3"/>
  <c r="H2705" i="3"/>
  <c r="H2706" i="3"/>
  <c r="H2707" i="3"/>
  <c r="H2708" i="3"/>
  <c r="H2709" i="3"/>
  <c r="H2710" i="3"/>
  <c r="H2711" i="3"/>
  <c r="H2712" i="3"/>
  <c r="H2713" i="3"/>
  <c r="H2714" i="3"/>
  <c r="H2715" i="3"/>
  <c r="H2716" i="3"/>
  <c r="H2717" i="3"/>
  <c r="H2718" i="3"/>
  <c r="H2719" i="3"/>
  <c r="H2720" i="3"/>
  <c r="H2721" i="3"/>
  <c r="H2722" i="3"/>
  <c r="H2723" i="3"/>
  <c r="H2724" i="3"/>
  <c r="H2725" i="3"/>
  <c r="H2726" i="3"/>
  <c r="H2727" i="3"/>
  <c r="H2728" i="3"/>
  <c r="H2729" i="3"/>
  <c r="H2730" i="3"/>
  <c r="H2731" i="3"/>
  <c r="H2732" i="3"/>
  <c r="H2733" i="3"/>
  <c r="H2734" i="3"/>
  <c r="H2735" i="3"/>
  <c r="H2736" i="3"/>
  <c r="H2737" i="3"/>
  <c r="H2738" i="3"/>
  <c r="H2739" i="3"/>
  <c r="H2740" i="3"/>
  <c r="H2741" i="3"/>
  <c r="H2742" i="3"/>
  <c r="H2743" i="3"/>
  <c r="H2744" i="3"/>
  <c r="H2745" i="3"/>
  <c r="H2746" i="3"/>
  <c r="H2747" i="3"/>
  <c r="H2748" i="3"/>
  <c r="H2749" i="3"/>
  <c r="H2750" i="3"/>
  <c r="H2751" i="3"/>
  <c r="H2752" i="3"/>
  <c r="H2753" i="3"/>
  <c r="H2754" i="3"/>
  <c r="H2755" i="3"/>
  <c r="H2756" i="3"/>
  <c r="H2757" i="3"/>
  <c r="H2758" i="3"/>
  <c r="H2759" i="3"/>
  <c r="H2760" i="3"/>
  <c r="H2761" i="3"/>
  <c r="H2762" i="3"/>
  <c r="H2763" i="3"/>
  <c r="H2764" i="3"/>
  <c r="H2765" i="3"/>
  <c r="H2766" i="3"/>
  <c r="H2767" i="3"/>
  <c r="H2768" i="3"/>
  <c r="H2769" i="3"/>
  <c r="H2770" i="3"/>
  <c r="H2771" i="3"/>
  <c r="H2772" i="3"/>
  <c r="H2773" i="3"/>
  <c r="H2774" i="3"/>
  <c r="H2775" i="3"/>
  <c r="H2776" i="3"/>
  <c r="H2777" i="3"/>
  <c r="H2778" i="3"/>
  <c r="H2779" i="3"/>
  <c r="H2780" i="3"/>
  <c r="H2781" i="3"/>
  <c r="H2782" i="3"/>
  <c r="H2783" i="3"/>
  <c r="H2784" i="3"/>
  <c r="H2785" i="3"/>
  <c r="H2786" i="3"/>
  <c r="H2787" i="3"/>
  <c r="H2788" i="3"/>
  <c r="H2789" i="3"/>
  <c r="H2790" i="3"/>
  <c r="H2791" i="3"/>
  <c r="H2792" i="3"/>
  <c r="H2793" i="3"/>
  <c r="H2794" i="3"/>
  <c r="H2795" i="3"/>
  <c r="H2796" i="3"/>
  <c r="H2797" i="3"/>
  <c r="H2798" i="3"/>
  <c r="H2799" i="3"/>
  <c r="H2800" i="3"/>
  <c r="H2801" i="3"/>
  <c r="H2802" i="3"/>
  <c r="H2803" i="3"/>
  <c r="H2804" i="3"/>
  <c r="H2805" i="3"/>
  <c r="H2806" i="3"/>
  <c r="H2807" i="3"/>
  <c r="H2808" i="3"/>
  <c r="H2809" i="3"/>
  <c r="H2810" i="3"/>
  <c r="H2811" i="3"/>
  <c r="H2812" i="3"/>
  <c r="H2813" i="3"/>
  <c r="H2814" i="3"/>
  <c r="H2815" i="3"/>
  <c r="H2816" i="3"/>
  <c r="H2817" i="3"/>
  <c r="H2818" i="3"/>
  <c r="H2819" i="3"/>
  <c r="H2820" i="3"/>
  <c r="H2821" i="3"/>
  <c r="H2822" i="3"/>
  <c r="H2823" i="3"/>
  <c r="H2824" i="3"/>
  <c r="H2825" i="3"/>
  <c r="H2826" i="3"/>
  <c r="H2827" i="3"/>
  <c r="H2828" i="3"/>
  <c r="H2829" i="3"/>
  <c r="H2830" i="3"/>
  <c r="H2831" i="3"/>
  <c r="H2832" i="3"/>
  <c r="H2833" i="3"/>
  <c r="H2834" i="3"/>
  <c r="H2835" i="3"/>
  <c r="H2836" i="3"/>
  <c r="H2837" i="3"/>
  <c r="H2838" i="3"/>
  <c r="H2839" i="3"/>
  <c r="H2840" i="3"/>
  <c r="H2841" i="3"/>
  <c r="H2842" i="3"/>
  <c r="H2843" i="3"/>
  <c r="H2844" i="3"/>
  <c r="H2845" i="3"/>
  <c r="H2846" i="3"/>
  <c r="H2847" i="3"/>
  <c r="H2848" i="3"/>
  <c r="H2849" i="3"/>
  <c r="H2850" i="3"/>
  <c r="H2851" i="3"/>
  <c r="H2852" i="3"/>
  <c r="H2853" i="3"/>
  <c r="H2854" i="3"/>
  <c r="H2855" i="3"/>
  <c r="H2856" i="3"/>
  <c r="H2857" i="3"/>
  <c r="H2858" i="3"/>
  <c r="H2859" i="3"/>
  <c r="H2860" i="3"/>
  <c r="H2861" i="3"/>
  <c r="H2862" i="3"/>
  <c r="H2863" i="3"/>
  <c r="H2864" i="3"/>
  <c r="H2865" i="3"/>
  <c r="H2866" i="3"/>
  <c r="H2867" i="3"/>
  <c r="H2868" i="3"/>
  <c r="H2869" i="3"/>
  <c r="H2870" i="3"/>
  <c r="H2871" i="3"/>
  <c r="H2872" i="3"/>
  <c r="H2873" i="3"/>
  <c r="H2874" i="3"/>
  <c r="H2875" i="3"/>
  <c r="H2876" i="3"/>
  <c r="H2877" i="3"/>
  <c r="H2878" i="3"/>
  <c r="H2879" i="3"/>
  <c r="H2880" i="3"/>
  <c r="H2881" i="3"/>
  <c r="H2882" i="3"/>
  <c r="H2883" i="3"/>
  <c r="H2884" i="3"/>
  <c r="H2885" i="3"/>
  <c r="H2886" i="3"/>
  <c r="H2887" i="3"/>
  <c r="H2888" i="3"/>
  <c r="H2889" i="3"/>
  <c r="H2890" i="3"/>
  <c r="H2891" i="3"/>
  <c r="H2892" i="3"/>
  <c r="H2893" i="3"/>
  <c r="H2894" i="3"/>
  <c r="H2895" i="3"/>
  <c r="H2896" i="3"/>
  <c r="H2897" i="3"/>
  <c r="H2898" i="3"/>
  <c r="H2899" i="3"/>
  <c r="H2900" i="3"/>
  <c r="H2901" i="3"/>
  <c r="H2902" i="3"/>
  <c r="H2903" i="3"/>
  <c r="H2904" i="3"/>
  <c r="H2905" i="3"/>
  <c r="H2906" i="3"/>
  <c r="H2907" i="3"/>
  <c r="H2908" i="3"/>
  <c r="H2909" i="3"/>
  <c r="H2910" i="3"/>
  <c r="H2911" i="3"/>
  <c r="H2912" i="3"/>
  <c r="H2913" i="3"/>
  <c r="H2914" i="3"/>
  <c r="H2915" i="3"/>
  <c r="H2916" i="3"/>
  <c r="H2917" i="3"/>
  <c r="H2918" i="3"/>
  <c r="H2919" i="3"/>
  <c r="H2920" i="3"/>
  <c r="H2921" i="3"/>
  <c r="H2922" i="3"/>
  <c r="H2923" i="3"/>
  <c r="H2924" i="3"/>
  <c r="H2925" i="3"/>
  <c r="H2926" i="3"/>
  <c r="H2927" i="3"/>
  <c r="H2928" i="3"/>
  <c r="H2929" i="3"/>
  <c r="H2930" i="3"/>
  <c r="H2931" i="3"/>
  <c r="H2932" i="3"/>
  <c r="H2933" i="3"/>
  <c r="H2934" i="3"/>
  <c r="H2935" i="3"/>
  <c r="H2936" i="3"/>
  <c r="H2937" i="3"/>
  <c r="H2938" i="3"/>
  <c r="H2939" i="3"/>
  <c r="H2940" i="3"/>
  <c r="H2941" i="3"/>
  <c r="H2942" i="3"/>
  <c r="H2943" i="3"/>
  <c r="H2944" i="3"/>
  <c r="H2945" i="3"/>
  <c r="H2946" i="3"/>
  <c r="H2947" i="3"/>
  <c r="H2948" i="3"/>
  <c r="H2949" i="3"/>
  <c r="H2950" i="3"/>
  <c r="H2951" i="3"/>
  <c r="H2952" i="3"/>
  <c r="H2953" i="3"/>
  <c r="H2954" i="3"/>
  <c r="H2955" i="3"/>
  <c r="H2956" i="3"/>
  <c r="H2957" i="3"/>
  <c r="H2958" i="3"/>
  <c r="H2959" i="3"/>
  <c r="H2960" i="3"/>
  <c r="H2961" i="3"/>
  <c r="H2962" i="3"/>
  <c r="H2963" i="3"/>
  <c r="H2964" i="3"/>
  <c r="H2965" i="3"/>
  <c r="H2966" i="3"/>
  <c r="H2967" i="3"/>
  <c r="H2968" i="3"/>
  <c r="H2969" i="3"/>
  <c r="H2970" i="3"/>
  <c r="H2971" i="3"/>
  <c r="H2972" i="3"/>
  <c r="H2973" i="3"/>
  <c r="H2974" i="3"/>
  <c r="H2975" i="3"/>
  <c r="H2976" i="3"/>
  <c r="H2977" i="3"/>
  <c r="H2978" i="3"/>
  <c r="H2979" i="3"/>
  <c r="H2980" i="3"/>
  <c r="H2981" i="3"/>
  <c r="H2982" i="3"/>
  <c r="H2983" i="3"/>
  <c r="H2984" i="3"/>
  <c r="H2985" i="3"/>
  <c r="H2986" i="3"/>
  <c r="H2987" i="3"/>
  <c r="H2988" i="3"/>
  <c r="H2989" i="3"/>
  <c r="H2990" i="3"/>
  <c r="H2991" i="3"/>
  <c r="H2992" i="3"/>
  <c r="H2993" i="3"/>
  <c r="H2994" i="3"/>
  <c r="H2995" i="3"/>
  <c r="H2996" i="3"/>
  <c r="H2997" i="3"/>
  <c r="H2998" i="3"/>
  <c r="H2999" i="3"/>
  <c r="H3000" i="3"/>
  <c r="H3001" i="3"/>
  <c r="H3002" i="3"/>
  <c r="H3003" i="3"/>
  <c r="H3004" i="3"/>
  <c r="H3005" i="3"/>
  <c r="H3006" i="3"/>
  <c r="H3007" i="3"/>
  <c r="H3008" i="3"/>
  <c r="H3009" i="3"/>
  <c r="H3010" i="3"/>
  <c r="H3011" i="3"/>
  <c r="H3012" i="3"/>
  <c r="H3013" i="3"/>
  <c r="H3014" i="3"/>
  <c r="H3015" i="3"/>
  <c r="H3016" i="3"/>
  <c r="H3017" i="3"/>
  <c r="H3018" i="3"/>
  <c r="H3019" i="3"/>
  <c r="H3020" i="3"/>
  <c r="H3021" i="3"/>
  <c r="H3022" i="3"/>
  <c r="H3023" i="3"/>
  <c r="H3024" i="3"/>
  <c r="H3025" i="3"/>
  <c r="H3026" i="3"/>
  <c r="H3027" i="3"/>
  <c r="H3028" i="3"/>
  <c r="H3029" i="3"/>
  <c r="H3030" i="3"/>
  <c r="H3031" i="3"/>
  <c r="H3032" i="3"/>
  <c r="H3033" i="3"/>
  <c r="H3034" i="3"/>
  <c r="H3035" i="3"/>
  <c r="H3036" i="3"/>
  <c r="H3037" i="3"/>
  <c r="H3038" i="3"/>
  <c r="H3039" i="3"/>
  <c r="H3040" i="3"/>
  <c r="H3041" i="3"/>
  <c r="H3042" i="3"/>
  <c r="H3043" i="3"/>
  <c r="H3044" i="3"/>
  <c r="H3045" i="3"/>
  <c r="H3046" i="3"/>
  <c r="H3047" i="3"/>
  <c r="H3048" i="3"/>
  <c r="H3049" i="3"/>
  <c r="H3050" i="3"/>
  <c r="H3051" i="3"/>
  <c r="H3052" i="3"/>
  <c r="H3053" i="3"/>
  <c r="H3054" i="3"/>
  <c r="H3055" i="3"/>
  <c r="H3056" i="3"/>
  <c r="H3057" i="3"/>
  <c r="H3058" i="3"/>
  <c r="H3059" i="3"/>
  <c r="H3060" i="3"/>
  <c r="H3061" i="3"/>
  <c r="H3062" i="3"/>
  <c r="H3063" i="3"/>
  <c r="H3064" i="3"/>
  <c r="H3065" i="3"/>
  <c r="H3066" i="3"/>
  <c r="H3067" i="3"/>
  <c r="H3068" i="3"/>
  <c r="H3069" i="3"/>
  <c r="H3070" i="3"/>
  <c r="H3071" i="3"/>
  <c r="H3072" i="3"/>
  <c r="H3073" i="3"/>
  <c r="H3074" i="3"/>
  <c r="H3075" i="3"/>
  <c r="H3076" i="3"/>
  <c r="H3077" i="3"/>
  <c r="H3078" i="3"/>
  <c r="H3079" i="3"/>
  <c r="H3080" i="3"/>
  <c r="H3081" i="3"/>
  <c r="H3082" i="3"/>
  <c r="H3083" i="3"/>
  <c r="H3084" i="3"/>
  <c r="H3085" i="3"/>
  <c r="H3086" i="3"/>
  <c r="H3087" i="3"/>
  <c r="H3088" i="3"/>
  <c r="H3089" i="3"/>
  <c r="H3090" i="3"/>
  <c r="H3091" i="3"/>
  <c r="H3092" i="3"/>
  <c r="H3093" i="3"/>
  <c r="H3094" i="3"/>
  <c r="H3095" i="3"/>
  <c r="H3096" i="3"/>
  <c r="H3097" i="3"/>
  <c r="H3098" i="3"/>
  <c r="H3099" i="3"/>
  <c r="H3100" i="3"/>
  <c r="H3101" i="3"/>
  <c r="H3102" i="3"/>
  <c r="H3103" i="3"/>
  <c r="H3104" i="3"/>
  <c r="H3105" i="3"/>
  <c r="H3106" i="3"/>
  <c r="H3107" i="3"/>
  <c r="H3108" i="3"/>
  <c r="H3109" i="3"/>
  <c r="H3110" i="3"/>
  <c r="H3111" i="3"/>
  <c r="H3112" i="3"/>
  <c r="H3113" i="3"/>
  <c r="H3114" i="3"/>
  <c r="H3115" i="3"/>
  <c r="H3116" i="3"/>
  <c r="H3117" i="3"/>
  <c r="H3118" i="3"/>
  <c r="H3119" i="3"/>
  <c r="H3120" i="3"/>
  <c r="H3121" i="3"/>
  <c r="H3122" i="3"/>
  <c r="H3123" i="3"/>
  <c r="H3124" i="3"/>
  <c r="H3125" i="3"/>
  <c r="H3126" i="3"/>
  <c r="H3127" i="3"/>
  <c r="H3128" i="3"/>
  <c r="H3129" i="3"/>
  <c r="H3130" i="3"/>
  <c r="H3131" i="3"/>
  <c r="H3132" i="3"/>
  <c r="H3133" i="3"/>
  <c r="H3134" i="3"/>
  <c r="H3135" i="3"/>
  <c r="H3136" i="3"/>
  <c r="H3137" i="3"/>
  <c r="H3138" i="3"/>
  <c r="H3139" i="3"/>
  <c r="H3140" i="3"/>
  <c r="H3141" i="3"/>
  <c r="H3142" i="3"/>
  <c r="H3143" i="3"/>
  <c r="H3144" i="3"/>
  <c r="H3145" i="3"/>
  <c r="H3146" i="3"/>
  <c r="H3147" i="3"/>
  <c r="H3148" i="3"/>
  <c r="H3149" i="3"/>
  <c r="H3150" i="3"/>
  <c r="H3151" i="3"/>
  <c r="H3152" i="3"/>
  <c r="H3153" i="3"/>
  <c r="H3154" i="3"/>
  <c r="H3155" i="3"/>
  <c r="H3156" i="3"/>
  <c r="H3157" i="3"/>
  <c r="H3158" i="3"/>
  <c r="H3159" i="3"/>
  <c r="H3160" i="3"/>
  <c r="H3161" i="3"/>
  <c r="H3162" i="3"/>
  <c r="H3163" i="3"/>
  <c r="H3164" i="3"/>
  <c r="H3165" i="3"/>
  <c r="H3166" i="3"/>
  <c r="H3167" i="3"/>
  <c r="H3168" i="3"/>
  <c r="H3169" i="3"/>
  <c r="H3170" i="3"/>
  <c r="H3171" i="3"/>
  <c r="H3172" i="3"/>
  <c r="H3173" i="3"/>
  <c r="H3174" i="3"/>
  <c r="H3175" i="3"/>
  <c r="H3176" i="3"/>
  <c r="H3177" i="3"/>
  <c r="H3178" i="3"/>
  <c r="H3179" i="3"/>
  <c r="H3180" i="3"/>
  <c r="H3181" i="3"/>
  <c r="H3182" i="3"/>
  <c r="H3183" i="3"/>
  <c r="H3184" i="3"/>
  <c r="H3185" i="3"/>
  <c r="H3186" i="3"/>
  <c r="H3187" i="3"/>
  <c r="H3188" i="3"/>
  <c r="H3189" i="3"/>
  <c r="H3190" i="3"/>
  <c r="H3191" i="3"/>
  <c r="H3192" i="3"/>
  <c r="H3193" i="3"/>
  <c r="H3194" i="3"/>
  <c r="H3195" i="3"/>
  <c r="H3196" i="3"/>
  <c r="H3197" i="3"/>
  <c r="H3198" i="3"/>
  <c r="H3199" i="3"/>
  <c r="H3200" i="3"/>
  <c r="H3201" i="3"/>
  <c r="H3202" i="3"/>
  <c r="H3203" i="3"/>
  <c r="H3204" i="3"/>
  <c r="H3205" i="3"/>
  <c r="H3206" i="3"/>
  <c r="H3207" i="3"/>
  <c r="H3208" i="3"/>
  <c r="H3209" i="3"/>
  <c r="H3210" i="3"/>
  <c r="H3211" i="3"/>
  <c r="H3212" i="3"/>
  <c r="H3213" i="3"/>
  <c r="H3214" i="3"/>
  <c r="H3215" i="3"/>
  <c r="H3216" i="3"/>
  <c r="H3217" i="3"/>
  <c r="H3218" i="3"/>
  <c r="H3219" i="3"/>
  <c r="H3220" i="3"/>
  <c r="H3221" i="3"/>
  <c r="H3222" i="3"/>
  <c r="H3223" i="3"/>
  <c r="H3224" i="3"/>
  <c r="H3225" i="3"/>
  <c r="H3226" i="3"/>
  <c r="H3227" i="3"/>
  <c r="H3228" i="3"/>
  <c r="H3229" i="3"/>
  <c r="H3230" i="3"/>
  <c r="H3231" i="3"/>
  <c r="H3232" i="3"/>
  <c r="H3233" i="3"/>
  <c r="H3234" i="3"/>
  <c r="H3235" i="3"/>
  <c r="H3236" i="3"/>
  <c r="H3237" i="3"/>
  <c r="H3238" i="3"/>
  <c r="H3239" i="3"/>
  <c r="H3240" i="3"/>
  <c r="H3241" i="3"/>
  <c r="H3242" i="3"/>
  <c r="H3243" i="3"/>
  <c r="H3244" i="3"/>
  <c r="H3245" i="3"/>
  <c r="H3246" i="3"/>
  <c r="H3247" i="3"/>
  <c r="H3248" i="3"/>
  <c r="H3249" i="3"/>
  <c r="H3250" i="3"/>
  <c r="H3251" i="3"/>
  <c r="H3252" i="3"/>
  <c r="H3253" i="3"/>
  <c r="H3254" i="3"/>
  <c r="H3255" i="3"/>
  <c r="H3256" i="3"/>
  <c r="H3257" i="3"/>
  <c r="H3258" i="3"/>
  <c r="H3259" i="3"/>
  <c r="H3260" i="3"/>
  <c r="H3261" i="3"/>
  <c r="H3262" i="3"/>
  <c r="H3263" i="3"/>
  <c r="H3264" i="3"/>
  <c r="H3265" i="3"/>
  <c r="H3266" i="3"/>
  <c r="H3267" i="3"/>
  <c r="H3268" i="3"/>
  <c r="H3269" i="3"/>
  <c r="H3270" i="3"/>
  <c r="H3271" i="3"/>
  <c r="H3272" i="3"/>
  <c r="H3273" i="3"/>
  <c r="H3274" i="3"/>
  <c r="H3275" i="3"/>
  <c r="H3276" i="3"/>
  <c r="H3277" i="3"/>
  <c r="H3278" i="3"/>
  <c r="H3279" i="3"/>
  <c r="H3280" i="3"/>
  <c r="H3281" i="3"/>
  <c r="H3282" i="3"/>
  <c r="H3283" i="3"/>
  <c r="H3284" i="3"/>
  <c r="H3285" i="3"/>
  <c r="H3286" i="3"/>
  <c r="H3287" i="3"/>
  <c r="H3288" i="3"/>
  <c r="H3289" i="3"/>
  <c r="H3290" i="3"/>
  <c r="H3291" i="3"/>
  <c r="H3292" i="3"/>
  <c r="H3293" i="3"/>
  <c r="H3294" i="3"/>
  <c r="H3295" i="3"/>
  <c r="H3296" i="3"/>
  <c r="H3297" i="3"/>
  <c r="H3298" i="3"/>
  <c r="H3299" i="3"/>
  <c r="H3300" i="3"/>
  <c r="H3301" i="3"/>
  <c r="H3302" i="3"/>
  <c r="H3303" i="3"/>
  <c r="H3304" i="3"/>
  <c r="H3305" i="3"/>
  <c r="H3306" i="3"/>
  <c r="H3307" i="3"/>
  <c r="H3308" i="3"/>
  <c r="H3309" i="3"/>
  <c r="H3310" i="3"/>
  <c r="H3311" i="3"/>
  <c r="H3312" i="3"/>
  <c r="H3313" i="3"/>
  <c r="H3314" i="3"/>
  <c r="H3315" i="3"/>
  <c r="H3316" i="3"/>
  <c r="H3317" i="3"/>
  <c r="H3318" i="3"/>
  <c r="H3319" i="3"/>
  <c r="H3320" i="3"/>
  <c r="H3321" i="3"/>
  <c r="H3322" i="3"/>
  <c r="H3323" i="3"/>
  <c r="H3324" i="3"/>
  <c r="H3325" i="3"/>
  <c r="H3326" i="3"/>
  <c r="H3327" i="3"/>
  <c r="H3328" i="3"/>
  <c r="H3329" i="3"/>
  <c r="H3330" i="3"/>
  <c r="H3331" i="3"/>
  <c r="H3332" i="3"/>
  <c r="H3333" i="3"/>
  <c r="H3334" i="3"/>
  <c r="H3335" i="3"/>
  <c r="H3336" i="3"/>
  <c r="H3337" i="3"/>
  <c r="H3338" i="3"/>
  <c r="H3339" i="3"/>
  <c r="H3340" i="3"/>
  <c r="H3341" i="3"/>
  <c r="H3342" i="3"/>
  <c r="H3343" i="3"/>
  <c r="H3344" i="3"/>
  <c r="H3345" i="3"/>
  <c r="H3346" i="3"/>
  <c r="H3347" i="3"/>
  <c r="H3348" i="3"/>
  <c r="H3349" i="3"/>
  <c r="H3350" i="3"/>
  <c r="H3351" i="3"/>
  <c r="H3352" i="3"/>
  <c r="H3353" i="3"/>
  <c r="H3354" i="3"/>
  <c r="H3355" i="3"/>
  <c r="H3356" i="3"/>
  <c r="H3357" i="3"/>
  <c r="H3358" i="3"/>
  <c r="H3359" i="3"/>
  <c r="H3360" i="3"/>
  <c r="H3361" i="3"/>
  <c r="H3362" i="3"/>
  <c r="H3363" i="3"/>
  <c r="H3364" i="3"/>
  <c r="H3365" i="3"/>
  <c r="H3366" i="3"/>
  <c r="H3367" i="3"/>
  <c r="H3368" i="3"/>
  <c r="H3369" i="3"/>
  <c r="H3370" i="3"/>
  <c r="H3371" i="3"/>
  <c r="H3372" i="3"/>
  <c r="H3373" i="3"/>
  <c r="H3374" i="3"/>
  <c r="H3375" i="3"/>
  <c r="H3376" i="3"/>
  <c r="H3377" i="3"/>
  <c r="H3378" i="3"/>
  <c r="H3379" i="3"/>
  <c r="H3380" i="3"/>
  <c r="H3381" i="3"/>
  <c r="H3382" i="3"/>
  <c r="H3383" i="3"/>
  <c r="H3384" i="3"/>
  <c r="H3385" i="3"/>
  <c r="H3386" i="3"/>
  <c r="H3387" i="3"/>
  <c r="H3388" i="3"/>
  <c r="H3389" i="3"/>
  <c r="H3390" i="3"/>
  <c r="H3391" i="3"/>
  <c r="H3392" i="3"/>
  <c r="H3393" i="3"/>
  <c r="H3394" i="3"/>
  <c r="H3395" i="3"/>
  <c r="H3396" i="3"/>
  <c r="H3397" i="3"/>
  <c r="H3398" i="3"/>
  <c r="H3399" i="3"/>
  <c r="H3400" i="3"/>
  <c r="H3401" i="3"/>
  <c r="H3402" i="3"/>
  <c r="H3403" i="3"/>
  <c r="H3404" i="3"/>
  <c r="H3405" i="3"/>
  <c r="H3406" i="3"/>
  <c r="H3407" i="3"/>
  <c r="H3408" i="3"/>
  <c r="H3409" i="3"/>
  <c r="H3410" i="3"/>
  <c r="H3411" i="3"/>
  <c r="H3412" i="3"/>
  <c r="H3413" i="3"/>
  <c r="H3414" i="3"/>
  <c r="H3415" i="3"/>
  <c r="H3416" i="3"/>
  <c r="H3417" i="3"/>
  <c r="H3418" i="3"/>
  <c r="H3419" i="3"/>
  <c r="H3420" i="3"/>
  <c r="H3421" i="3"/>
  <c r="H3422" i="3"/>
  <c r="H3423" i="3"/>
  <c r="H3424" i="3"/>
  <c r="H3425" i="3"/>
  <c r="H3426" i="3"/>
  <c r="H3427" i="3"/>
  <c r="H3428" i="3"/>
  <c r="H3429" i="3"/>
  <c r="H3430" i="3"/>
  <c r="H3431" i="3"/>
  <c r="H3432" i="3"/>
  <c r="H3433" i="3"/>
  <c r="H3434" i="3"/>
  <c r="H3435" i="3"/>
  <c r="H3436" i="3"/>
  <c r="H3437" i="3"/>
  <c r="H3438" i="3"/>
  <c r="H3439" i="3"/>
  <c r="H3440" i="3"/>
  <c r="H3441" i="3"/>
  <c r="H3442" i="3"/>
  <c r="H3443" i="3"/>
  <c r="H3444" i="3"/>
  <c r="H3445" i="3"/>
  <c r="H3446" i="3"/>
  <c r="H3447" i="3"/>
  <c r="H3448" i="3"/>
  <c r="H3449" i="3"/>
  <c r="H3450" i="3"/>
  <c r="H3451" i="3"/>
  <c r="H3452" i="3"/>
  <c r="H3453" i="3"/>
  <c r="H3454" i="3"/>
  <c r="H3455" i="3"/>
  <c r="H3456" i="3"/>
  <c r="H3457" i="3"/>
  <c r="H3458" i="3"/>
  <c r="H3459" i="3"/>
  <c r="H3460" i="3"/>
  <c r="H3461" i="3"/>
  <c r="H3462" i="3"/>
  <c r="H3463" i="3"/>
  <c r="H3464" i="3"/>
  <c r="H3465" i="3"/>
  <c r="H3466" i="3"/>
  <c r="H3467" i="3"/>
  <c r="H3468" i="3"/>
  <c r="H3469" i="3"/>
  <c r="H3470" i="3"/>
  <c r="H3471" i="3"/>
  <c r="H3472" i="3"/>
  <c r="H3473" i="3"/>
  <c r="H3474" i="3"/>
  <c r="H3475" i="3"/>
  <c r="H3476" i="3"/>
  <c r="H3477" i="3"/>
  <c r="H3478" i="3"/>
  <c r="H3479" i="3"/>
  <c r="H3480" i="3"/>
  <c r="H3481" i="3"/>
  <c r="H3482" i="3"/>
  <c r="H3483" i="3"/>
  <c r="H3484" i="3"/>
  <c r="H3485" i="3"/>
  <c r="H3486" i="3"/>
  <c r="H3487" i="3"/>
  <c r="H3488" i="3"/>
  <c r="H3489" i="3"/>
  <c r="H3490" i="3"/>
  <c r="H3491" i="3"/>
  <c r="H3492" i="3"/>
  <c r="H3493" i="3"/>
  <c r="H3494" i="3"/>
  <c r="H3495" i="3"/>
  <c r="H3496" i="3"/>
  <c r="H3497" i="3"/>
  <c r="H3498" i="3"/>
  <c r="H3499" i="3"/>
  <c r="H3500" i="3"/>
  <c r="H3501" i="3"/>
  <c r="H3502" i="3"/>
  <c r="H3503" i="3"/>
  <c r="H3504" i="3"/>
  <c r="H3505" i="3"/>
  <c r="H3506" i="3"/>
  <c r="H3507" i="3"/>
  <c r="H3508" i="3"/>
  <c r="H3509" i="3"/>
  <c r="H3510" i="3"/>
  <c r="H3511" i="3"/>
  <c r="H3512" i="3"/>
  <c r="H3513" i="3"/>
  <c r="H3514" i="3"/>
  <c r="H3515" i="3"/>
  <c r="H3516" i="3"/>
  <c r="H3517" i="3"/>
  <c r="H3518" i="3"/>
  <c r="H3519" i="3"/>
  <c r="H3520" i="3"/>
  <c r="H3521" i="3"/>
  <c r="H3522" i="3"/>
  <c r="H3523" i="3"/>
  <c r="H3524" i="3"/>
  <c r="H3525" i="3"/>
  <c r="H3526" i="3"/>
  <c r="H3527" i="3"/>
  <c r="H3528" i="3"/>
  <c r="H3529" i="3"/>
  <c r="H3530" i="3"/>
  <c r="H3531" i="3"/>
  <c r="H3532" i="3"/>
  <c r="H3533" i="3"/>
  <c r="H3534" i="3"/>
  <c r="H3535" i="3"/>
  <c r="H3536" i="3"/>
  <c r="H3537" i="3"/>
  <c r="H3538" i="3"/>
  <c r="H3539" i="3"/>
  <c r="H3540" i="3"/>
  <c r="H3541" i="3"/>
  <c r="H3542" i="3"/>
  <c r="H3543" i="3"/>
  <c r="H3544" i="3"/>
  <c r="H3545" i="3"/>
  <c r="H3546" i="3"/>
  <c r="H3547" i="3"/>
  <c r="H3548" i="3"/>
  <c r="H3549" i="3"/>
  <c r="H3550" i="3"/>
  <c r="H3551" i="3"/>
  <c r="H3552" i="3"/>
  <c r="H3553" i="3"/>
  <c r="H3554" i="3"/>
  <c r="H3555" i="3"/>
  <c r="H3556" i="3"/>
  <c r="H3557" i="3"/>
  <c r="H3558" i="3"/>
  <c r="H3559" i="3"/>
  <c r="H3560" i="3"/>
  <c r="H3561" i="3"/>
  <c r="H3562" i="3"/>
  <c r="H3563" i="3"/>
  <c r="H3564" i="3"/>
  <c r="H3565" i="3"/>
  <c r="H3566" i="3"/>
  <c r="H3567" i="3"/>
  <c r="H3568" i="3"/>
  <c r="H3569" i="3"/>
  <c r="H3570" i="3"/>
  <c r="H3571" i="3"/>
  <c r="H3572" i="3"/>
  <c r="H3573" i="3"/>
  <c r="H3574" i="3"/>
  <c r="H3575" i="3"/>
  <c r="H3576" i="3"/>
  <c r="H3577" i="3"/>
  <c r="H3578" i="3"/>
  <c r="H3579" i="3"/>
  <c r="H3580" i="3"/>
  <c r="H3581" i="3"/>
  <c r="H3582" i="3"/>
  <c r="H3583" i="3"/>
  <c r="H3584" i="3"/>
  <c r="H3585" i="3"/>
  <c r="H3586" i="3"/>
  <c r="H3587" i="3"/>
  <c r="H3588" i="3"/>
  <c r="H3589" i="3"/>
  <c r="H3590" i="3"/>
  <c r="H3591" i="3"/>
  <c r="H3592" i="3"/>
  <c r="H3593" i="3"/>
  <c r="H3594" i="3"/>
  <c r="H3595" i="3"/>
  <c r="H3596" i="3"/>
  <c r="H3597" i="3"/>
  <c r="H3598" i="3"/>
  <c r="H3599" i="3"/>
  <c r="H3600" i="3"/>
  <c r="H3601" i="3"/>
  <c r="H3602" i="3"/>
  <c r="H3603" i="3"/>
  <c r="H3604" i="3"/>
  <c r="H3605" i="3"/>
  <c r="H3606" i="3"/>
  <c r="H3607" i="3"/>
  <c r="H3608" i="3"/>
  <c r="H3609" i="3"/>
  <c r="H3610" i="3"/>
  <c r="H3611" i="3"/>
  <c r="H3612" i="3"/>
  <c r="H3613" i="3"/>
  <c r="H3614" i="3"/>
  <c r="H3615" i="3"/>
  <c r="H3616" i="3"/>
  <c r="H3617" i="3"/>
  <c r="H3618" i="3"/>
  <c r="H3619" i="3"/>
  <c r="H3620" i="3"/>
  <c r="H3621" i="3"/>
  <c r="H3622" i="3"/>
  <c r="H3623" i="3"/>
  <c r="H3624" i="3"/>
  <c r="H3625" i="3"/>
  <c r="H3626" i="3"/>
  <c r="H3627" i="3"/>
  <c r="H3628" i="3"/>
  <c r="H3629" i="3"/>
  <c r="H3630" i="3"/>
  <c r="H3631" i="3"/>
  <c r="H3632" i="3"/>
  <c r="H3633" i="3"/>
  <c r="H3634" i="3"/>
  <c r="H3635" i="3"/>
  <c r="H3636" i="3"/>
  <c r="H3637" i="3"/>
  <c r="H3638" i="3"/>
  <c r="H3639" i="3"/>
  <c r="H3640" i="3"/>
  <c r="H3641" i="3"/>
  <c r="H3642" i="3"/>
  <c r="H3643" i="3"/>
  <c r="H3644" i="3"/>
  <c r="H3645" i="3"/>
  <c r="H3646" i="3"/>
  <c r="H3647" i="3"/>
  <c r="H3648" i="3"/>
  <c r="H3649" i="3"/>
  <c r="H3650" i="3"/>
  <c r="H3651" i="3"/>
  <c r="H3652" i="3"/>
  <c r="H3653" i="3"/>
  <c r="H3654" i="3"/>
  <c r="H3655" i="3"/>
  <c r="H3656" i="3"/>
  <c r="H3657" i="3"/>
  <c r="H3658" i="3"/>
  <c r="H3659" i="3"/>
  <c r="H3660" i="3"/>
  <c r="H3661" i="3"/>
  <c r="H3662" i="3"/>
  <c r="H3663" i="3"/>
  <c r="H3664" i="3"/>
  <c r="H3665" i="3"/>
  <c r="H3666" i="3"/>
  <c r="H3667" i="3"/>
  <c r="H3668" i="3"/>
  <c r="H3669" i="3"/>
  <c r="H3670" i="3"/>
  <c r="H3671" i="3"/>
  <c r="H3672" i="3"/>
  <c r="H3673" i="3"/>
  <c r="H3674" i="3"/>
  <c r="H3675" i="3"/>
  <c r="H3676" i="3"/>
  <c r="H3677" i="3"/>
  <c r="H3678" i="3"/>
  <c r="H3679" i="3"/>
  <c r="H3680" i="3"/>
  <c r="H3681" i="3"/>
  <c r="H3682" i="3"/>
  <c r="H3683" i="3"/>
  <c r="H3684" i="3"/>
  <c r="H3685" i="3"/>
  <c r="H3686" i="3"/>
  <c r="H3687" i="3"/>
  <c r="H3688" i="3"/>
  <c r="H3689" i="3"/>
  <c r="H3690" i="3"/>
  <c r="H3691" i="3"/>
  <c r="H3692" i="3"/>
  <c r="H3693" i="3"/>
  <c r="H3694" i="3"/>
  <c r="H3695" i="3"/>
  <c r="H3696" i="3"/>
  <c r="H3697" i="3"/>
  <c r="H3698" i="3"/>
  <c r="H3699" i="3"/>
  <c r="H3700" i="3"/>
  <c r="H3701" i="3"/>
  <c r="H3702" i="3"/>
  <c r="H3703" i="3"/>
  <c r="H3704" i="3"/>
  <c r="H3705" i="3"/>
  <c r="H3706" i="3"/>
  <c r="H3707" i="3"/>
  <c r="H3708" i="3"/>
  <c r="H3709" i="3"/>
  <c r="H3710" i="3"/>
  <c r="H3711" i="3"/>
  <c r="H3712" i="3"/>
  <c r="H3713" i="3"/>
  <c r="H3714" i="3"/>
  <c r="H3715" i="3"/>
  <c r="H3716" i="3"/>
  <c r="H3717" i="3"/>
  <c r="H3718" i="3"/>
  <c r="H3719" i="3"/>
  <c r="H3720" i="3"/>
  <c r="H3721" i="3"/>
  <c r="H3722" i="3"/>
  <c r="H3723" i="3"/>
  <c r="H3724" i="3"/>
  <c r="H3725" i="3"/>
  <c r="H3726" i="3"/>
  <c r="H3727" i="3"/>
  <c r="H3728" i="3"/>
  <c r="H3729" i="3"/>
  <c r="H3730" i="3"/>
  <c r="H3731" i="3"/>
  <c r="H3732" i="3"/>
  <c r="H3733" i="3"/>
  <c r="H3734" i="3"/>
  <c r="H3735" i="3"/>
  <c r="H3736" i="3"/>
  <c r="H3737" i="3"/>
  <c r="H3738" i="3"/>
  <c r="H3739" i="3"/>
  <c r="H3740" i="3"/>
  <c r="H3741" i="3"/>
  <c r="H3742" i="3"/>
  <c r="H3743" i="3"/>
  <c r="H3744" i="3"/>
  <c r="H3745" i="3"/>
  <c r="H3746" i="3"/>
  <c r="H3747" i="3"/>
  <c r="H3748" i="3"/>
  <c r="H3749" i="3"/>
  <c r="H3750" i="3"/>
  <c r="H3751" i="3"/>
  <c r="H3752" i="3"/>
  <c r="H3753" i="3"/>
  <c r="H3754" i="3"/>
  <c r="H3755" i="3"/>
  <c r="H3756" i="3"/>
  <c r="H3757" i="3"/>
  <c r="H3758" i="3"/>
  <c r="H3759" i="3"/>
  <c r="H3760" i="3"/>
  <c r="H3761" i="3"/>
  <c r="H3762" i="3"/>
  <c r="H3763" i="3"/>
  <c r="H3764" i="3"/>
  <c r="H3765" i="3"/>
  <c r="H3766" i="3"/>
  <c r="H3767" i="3"/>
  <c r="H3768" i="3"/>
  <c r="H3769" i="3"/>
  <c r="H3770" i="3"/>
  <c r="H3771" i="3"/>
  <c r="H3772" i="3"/>
  <c r="H3773" i="3"/>
  <c r="H3774" i="3"/>
  <c r="H3775" i="3"/>
  <c r="H3776" i="3"/>
  <c r="H3777" i="3"/>
  <c r="H3778" i="3"/>
  <c r="H3779" i="3"/>
  <c r="H3780" i="3"/>
  <c r="H3781" i="3"/>
  <c r="H3782" i="3"/>
  <c r="H3783" i="3"/>
  <c r="H3784" i="3"/>
  <c r="H3785" i="3"/>
  <c r="H3786" i="3"/>
  <c r="H3787" i="3"/>
  <c r="H3788" i="3"/>
  <c r="H3789" i="3"/>
  <c r="H3790" i="3"/>
  <c r="H3791" i="3"/>
  <c r="H3792" i="3"/>
  <c r="H3793" i="3"/>
  <c r="H3794" i="3"/>
  <c r="H3795" i="3"/>
  <c r="H3796" i="3"/>
  <c r="H3797" i="3"/>
  <c r="H3798" i="3"/>
  <c r="H3799" i="3"/>
  <c r="H3800" i="3"/>
  <c r="H3801" i="3"/>
  <c r="H3802" i="3"/>
  <c r="H3803" i="3"/>
  <c r="H3804" i="3"/>
  <c r="H3805" i="3"/>
  <c r="H3806" i="3"/>
  <c r="H3807" i="3"/>
  <c r="H3808" i="3"/>
  <c r="H3809" i="3"/>
  <c r="H3810" i="3"/>
  <c r="H3811" i="3"/>
  <c r="H3812" i="3"/>
  <c r="H3813" i="3"/>
  <c r="H3814" i="3"/>
  <c r="H3815" i="3"/>
  <c r="H3816" i="3"/>
  <c r="H3817" i="3"/>
  <c r="H3818" i="3"/>
  <c r="H3819" i="3"/>
  <c r="H3820" i="3"/>
  <c r="H3821" i="3"/>
  <c r="H3822" i="3"/>
  <c r="H3823" i="3"/>
  <c r="H3824" i="3"/>
  <c r="H3825" i="3"/>
  <c r="H3826" i="3"/>
  <c r="H3827" i="3"/>
  <c r="H3828" i="3"/>
  <c r="H3829" i="3"/>
  <c r="H3830" i="3"/>
  <c r="H3831" i="3"/>
  <c r="H3832" i="3"/>
  <c r="H3833" i="3"/>
  <c r="H3834" i="3"/>
  <c r="H3835" i="3"/>
  <c r="H3836" i="3"/>
  <c r="H3837" i="3"/>
  <c r="H3838" i="3"/>
  <c r="H3839" i="3"/>
  <c r="H3840" i="3"/>
  <c r="H3841" i="3"/>
  <c r="H3842" i="3"/>
  <c r="H3843" i="3"/>
  <c r="H3844" i="3"/>
  <c r="H3845" i="3"/>
  <c r="H3846" i="3"/>
  <c r="H3847" i="3"/>
  <c r="H3848" i="3"/>
  <c r="H3849" i="3"/>
  <c r="H3850" i="3"/>
  <c r="H3851" i="3"/>
  <c r="H3852" i="3"/>
  <c r="H3853" i="3"/>
  <c r="H3854" i="3"/>
  <c r="H3855" i="3"/>
  <c r="H3856" i="3"/>
  <c r="H3857" i="3"/>
  <c r="H3858" i="3"/>
  <c r="H3859" i="3"/>
  <c r="H3860" i="3"/>
  <c r="H3861" i="3"/>
  <c r="H3862" i="3"/>
  <c r="H3863" i="3"/>
  <c r="H3864" i="3"/>
  <c r="H3865" i="3"/>
  <c r="H3866" i="3"/>
  <c r="H3867" i="3"/>
  <c r="H3868" i="3"/>
  <c r="H3869" i="3"/>
  <c r="H3870" i="3"/>
  <c r="H3871" i="3"/>
  <c r="H3872" i="3"/>
  <c r="H3873" i="3"/>
  <c r="H3874" i="3"/>
  <c r="H3875" i="3"/>
  <c r="H3876" i="3"/>
  <c r="H3877" i="3"/>
  <c r="H3878" i="3"/>
  <c r="H3879" i="3"/>
  <c r="H3880" i="3"/>
  <c r="H3881" i="3"/>
  <c r="H3882" i="3"/>
  <c r="H3883" i="3"/>
  <c r="H3884" i="3"/>
  <c r="H3885" i="3"/>
  <c r="H3886" i="3"/>
  <c r="H3887" i="3"/>
  <c r="H3888" i="3"/>
  <c r="H3889" i="3"/>
  <c r="H3890" i="3"/>
  <c r="H3891" i="3"/>
  <c r="H3892" i="3"/>
  <c r="H3893" i="3"/>
  <c r="H3894" i="3"/>
  <c r="H3895" i="3"/>
  <c r="H3896" i="3"/>
  <c r="H3897" i="3"/>
  <c r="H3898" i="3"/>
  <c r="H3899" i="3"/>
  <c r="H3900" i="3"/>
  <c r="H3901" i="3"/>
  <c r="H3902" i="3"/>
  <c r="H3903" i="3"/>
  <c r="H3904" i="3"/>
  <c r="H3905" i="3"/>
  <c r="H3906" i="3"/>
  <c r="H3907" i="3"/>
  <c r="H3908" i="3"/>
  <c r="H3909" i="3"/>
  <c r="H3910" i="3"/>
  <c r="H3911" i="3"/>
  <c r="H3912" i="3"/>
  <c r="H3913" i="3"/>
  <c r="H3914" i="3"/>
  <c r="H3915" i="3"/>
  <c r="H3916" i="3"/>
  <c r="H3917" i="3"/>
  <c r="H3918" i="3"/>
  <c r="H3919" i="3"/>
  <c r="H3920" i="3"/>
  <c r="H3921" i="3"/>
  <c r="H3922" i="3"/>
  <c r="H3923" i="3"/>
  <c r="H3924" i="3"/>
  <c r="H3925" i="3"/>
  <c r="H3926" i="3"/>
  <c r="H3927" i="3"/>
  <c r="H3928" i="3"/>
  <c r="H3929" i="3"/>
  <c r="H3930" i="3"/>
  <c r="H3931" i="3"/>
  <c r="H3932" i="3"/>
  <c r="H3933" i="3"/>
  <c r="H3934" i="3"/>
  <c r="H3935" i="3"/>
  <c r="H3936" i="3"/>
  <c r="H3937" i="3"/>
  <c r="H3938" i="3"/>
  <c r="H3939" i="3"/>
  <c r="H3940" i="3"/>
  <c r="H3941" i="3"/>
  <c r="H3942" i="3"/>
  <c r="H3943" i="3"/>
  <c r="H3944" i="3"/>
  <c r="H3945" i="3"/>
  <c r="H3946" i="3"/>
  <c r="H3947" i="3"/>
  <c r="H3948" i="3"/>
  <c r="H3949" i="3"/>
  <c r="H3950" i="3"/>
  <c r="H3951" i="3"/>
  <c r="H3952" i="3"/>
  <c r="H3953" i="3"/>
  <c r="H3954" i="3"/>
  <c r="H3955" i="3"/>
  <c r="H3956" i="3"/>
  <c r="H3957" i="3"/>
  <c r="H3958" i="3"/>
  <c r="H3959" i="3"/>
  <c r="H3960" i="3"/>
  <c r="H3961" i="3"/>
  <c r="H3962" i="3"/>
  <c r="H3963" i="3"/>
  <c r="H3964" i="3"/>
  <c r="H3965" i="3"/>
  <c r="H3966" i="3"/>
  <c r="H3967" i="3"/>
  <c r="H3968" i="3"/>
  <c r="H3969" i="3"/>
  <c r="H3970" i="3"/>
  <c r="H3971" i="3"/>
  <c r="H3972" i="3"/>
  <c r="H3973" i="3"/>
  <c r="H3974" i="3"/>
  <c r="H3975" i="3"/>
  <c r="H3976" i="3"/>
  <c r="H3977" i="3"/>
  <c r="H3978" i="3"/>
  <c r="H3979" i="3"/>
  <c r="H3980" i="3"/>
  <c r="H3981" i="3"/>
  <c r="H3982" i="3"/>
  <c r="H3983" i="3"/>
  <c r="H3984" i="3"/>
  <c r="H3985" i="3"/>
  <c r="H3986" i="3"/>
  <c r="H3987" i="3"/>
  <c r="H3988" i="3"/>
  <c r="H3989" i="3"/>
  <c r="H3990" i="3"/>
  <c r="H3991" i="3"/>
  <c r="H3992" i="3"/>
  <c r="H3993" i="3"/>
  <c r="H3994" i="3"/>
  <c r="H3995" i="3"/>
  <c r="H3996" i="3"/>
  <c r="H3997" i="3"/>
  <c r="H3998" i="3"/>
  <c r="H3999" i="3"/>
  <c r="H4000" i="3"/>
  <c r="H4001" i="3"/>
  <c r="H4002" i="3"/>
  <c r="H4003" i="3"/>
  <c r="H4004" i="3"/>
  <c r="H4005" i="3"/>
  <c r="H4006" i="3"/>
  <c r="H4007" i="3"/>
  <c r="H4008" i="3"/>
  <c r="H4009" i="3"/>
  <c r="H4010" i="3"/>
  <c r="H4011" i="3"/>
  <c r="H4012" i="3"/>
  <c r="H4013" i="3"/>
  <c r="H4014" i="3"/>
  <c r="H4015" i="3"/>
  <c r="H4016" i="3"/>
  <c r="H4017" i="3"/>
  <c r="H4018" i="3"/>
  <c r="H4019" i="3"/>
  <c r="H4020" i="3"/>
  <c r="H4021" i="3"/>
  <c r="H4022" i="3"/>
  <c r="H4023" i="3"/>
  <c r="H4024" i="3"/>
  <c r="H4025" i="3"/>
  <c r="H4026" i="3"/>
  <c r="H4027" i="3"/>
  <c r="H4028" i="3"/>
  <c r="H4029" i="3"/>
  <c r="H4030" i="3"/>
  <c r="H4031" i="3"/>
  <c r="H4032" i="3"/>
  <c r="H4033" i="3"/>
  <c r="H4034" i="3"/>
  <c r="H4035" i="3"/>
  <c r="H4036" i="3"/>
  <c r="H4037" i="3"/>
  <c r="H4038" i="3"/>
  <c r="H4039" i="3"/>
  <c r="H4040" i="3"/>
  <c r="H4041" i="3"/>
  <c r="H4042" i="3"/>
  <c r="H4043" i="3"/>
  <c r="H4044" i="3"/>
  <c r="H4045" i="3"/>
  <c r="H4046" i="3"/>
  <c r="H4047" i="3"/>
  <c r="H4048" i="3"/>
  <c r="H4049" i="3"/>
  <c r="H4050" i="3"/>
  <c r="H4051" i="3"/>
  <c r="H4052" i="3"/>
  <c r="H4053" i="3"/>
  <c r="H4054" i="3"/>
  <c r="H4055" i="3"/>
  <c r="H4056" i="3"/>
  <c r="H4057" i="3"/>
  <c r="H4058" i="3"/>
  <c r="H4059" i="3"/>
  <c r="H4060" i="3"/>
  <c r="H4061" i="3"/>
  <c r="H4062" i="3"/>
  <c r="H4063" i="3"/>
  <c r="H4064" i="3"/>
  <c r="H4065" i="3"/>
  <c r="H4066" i="3"/>
  <c r="H4067" i="3"/>
  <c r="H4068" i="3"/>
  <c r="H4069" i="3"/>
  <c r="H4070" i="3"/>
  <c r="H4071" i="3"/>
  <c r="H4072" i="3"/>
  <c r="H4073" i="3"/>
  <c r="H4074" i="3"/>
  <c r="H4075" i="3"/>
  <c r="H4076" i="3"/>
  <c r="H4077" i="3"/>
  <c r="H4078" i="3"/>
  <c r="H4079" i="3"/>
  <c r="H4080" i="3"/>
  <c r="H4081" i="3"/>
  <c r="H4082" i="3"/>
  <c r="H4083" i="3"/>
  <c r="H4084" i="3"/>
  <c r="H4085" i="3"/>
  <c r="H4086" i="3"/>
  <c r="H4087" i="3"/>
  <c r="H4088" i="3"/>
  <c r="H4089" i="3"/>
  <c r="H4090" i="3"/>
  <c r="H4091" i="3"/>
  <c r="H4092" i="3"/>
  <c r="H4093" i="3"/>
  <c r="H4094" i="3"/>
  <c r="H4095" i="3"/>
  <c r="H4096" i="3"/>
  <c r="H4097" i="3"/>
  <c r="H4098" i="3"/>
  <c r="H4099" i="3"/>
  <c r="H4100" i="3"/>
  <c r="H4101" i="3"/>
  <c r="H4102" i="3"/>
  <c r="H4103" i="3"/>
  <c r="H4104" i="3"/>
  <c r="H4105" i="3"/>
  <c r="H4106" i="3"/>
  <c r="H4107" i="3"/>
  <c r="H4108" i="3"/>
  <c r="H4109" i="3"/>
  <c r="H4110" i="3"/>
  <c r="H4111" i="3"/>
  <c r="H4112" i="3"/>
  <c r="H4113" i="3"/>
  <c r="H4114" i="3"/>
  <c r="H4115" i="3"/>
  <c r="H4116" i="3"/>
  <c r="H4117" i="3"/>
  <c r="H4118" i="3"/>
  <c r="H4119" i="3"/>
  <c r="H4120" i="3"/>
  <c r="H4121" i="3"/>
  <c r="H4122" i="3"/>
  <c r="H4123" i="3"/>
  <c r="H4124" i="3"/>
  <c r="H4125" i="3"/>
  <c r="H4126" i="3"/>
  <c r="H4127" i="3"/>
  <c r="H4128" i="3"/>
  <c r="H4129" i="3"/>
  <c r="H4130" i="3"/>
  <c r="H4131" i="3"/>
  <c r="H4132" i="3"/>
  <c r="H4133" i="3"/>
  <c r="H4134" i="3"/>
  <c r="H4135" i="3"/>
  <c r="H4136" i="3"/>
  <c r="H4137" i="3"/>
  <c r="H4138" i="3"/>
  <c r="H4139" i="3"/>
  <c r="H4140" i="3"/>
  <c r="H4141" i="3"/>
  <c r="H4142" i="3"/>
  <c r="H4143" i="3"/>
  <c r="H4144" i="3"/>
  <c r="H4145" i="3"/>
  <c r="H4146" i="3"/>
  <c r="H4147" i="3"/>
  <c r="H4148" i="3"/>
  <c r="H4149" i="3"/>
  <c r="H4150" i="3"/>
  <c r="H4151" i="3"/>
  <c r="H4152" i="3"/>
  <c r="H4153" i="3"/>
  <c r="H4154" i="3"/>
  <c r="H4155" i="3"/>
  <c r="H4156" i="3"/>
  <c r="H4157" i="3"/>
  <c r="H4158" i="3"/>
  <c r="H4159" i="3"/>
  <c r="H4160" i="3"/>
  <c r="H4161" i="3"/>
  <c r="H4162" i="3"/>
  <c r="H4163" i="3"/>
  <c r="H4164" i="3"/>
  <c r="H4165" i="3"/>
  <c r="H4166" i="3"/>
  <c r="H4167" i="3"/>
  <c r="H4168" i="3"/>
  <c r="H4169" i="3"/>
  <c r="H4170" i="3"/>
  <c r="H4171" i="3"/>
  <c r="H4172" i="3"/>
  <c r="H4173" i="3"/>
  <c r="H4174" i="3"/>
  <c r="H4175" i="3"/>
  <c r="H4176" i="3"/>
  <c r="H4177" i="3"/>
  <c r="H4178" i="3"/>
  <c r="H4179" i="3"/>
  <c r="H4180" i="3"/>
  <c r="H4181" i="3"/>
  <c r="H4182" i="3"/>
  <c r="H4183" i="3"/>
  <c r="H4184" i="3"/>
  <c r="H4185" i="3"/>
  <c r="H4186" i="3"/>
  <c r="H4187" i="3"/>
  <c r="H4188" i="3"/>
  <c r="H4189" i="3"/>
  <c r="H4190" i="3"/>
  <c r="H4191" i="3"/>
  <c r="H4192" i="3"/>
  <c r="H4193" i="3"/>
  <c r="H4194" i="3"/>
  <c r="H4195" i="3"/>
  <c r="H4196" i="3"/>
  <c r="H4197" i="3"/>
  <c r="H4198" i="3"/>
  <c r="H4199" i="3"/>
  <c r="H4200" i="3"/>
  <c r="H4201" i="3"/>
  <c r="H4202" i="3"/>
  <c r="H4203" i="3"/>
  <c r="H4204" i="3"/>
  <c r="H4205" i="3"/>
  <c r="H4206" i="3"/>
  <c r="H4207" i="3"/>
  <c r="H4208" i="3"/>
  <c r="H4209" i="3"/>
  <c r="H4210" i="3"/>
  <c r="H4211" i="3"/>
  <c r="H4212" i="3"/>
  <c r="H4213" i="3"/>
  <c r="H4214" i="3"/>
  <c r="H4215" i="3"/>
  <c r="H4216" i="3"/>
  <c r="H4217" i="3"/>
  <c r="H4218" i="3"/>
  <c r="H4219" i="3"/>
  <c r="H4220" i="3"/>
  <c r="H4221" i="3"/>
  <c r="H4222" i="3"/>
  <c r="H4223" i="3"/>
  <c r="H4224" i="3"/>
  <c r="H4225" i="3"/>
  <c r="H4226" i="3"/>
  <c r="H4227" i="3"/>
  <c r="H4228" i="3"/>
  <c r="H4229" i="3"/>
  <c r="H4230" i="3"/>
  <c r="H4231" i="3"/>
  <c r="H4232" i="3"/>
  <c r="H4233" i="3"/>
  <c r="H4234" i="3"/>
  <c r="H4235" i="3"/>
  <c r="H4236" i="3"/>
  <c r="H4237" i="3"/>
  <c r="H4238" i="3"/>
  <c r="H4239" i="3"/>
  <c r="H4240" i="3"/>
  <c r="H4241" i="3"/>
  <c r="H4242" i="3"/>
  <c r="H4243" i="3"/>
  <c r="H4244" i="3"/>
  <c r="H4245" i="3"/>
  <c r="H4246" i="3"/>
  <c r="H4247" i="3"/>
  <c r="H4248" i="3"/>
  <c r="H4249" i="3"/>
  <c r="H4250" i="3"/>
  <c r="H4251" i="3"/>
  <c r="H4252" i="3"/>
  <c r="H4253" i="3"/>
  <c r="H4254" i="3"/>
  <c r="H4255" i="3"/>
  <c r="H4256" i="3"/>
  <c r="H4257" i="3"/>
  <c r="H4258" i="3"/>
  <c r="H4259" i="3"/>
  <c r="H4260" i="3"/>
  <c r="H4261" i="3"/>
  <c r="H4262" i="3"/>
  <c r="H4263" i="3"/>
  <c r="H4264" i="3"/>
  <c r="H4265" i="3"/>
  <c r="H4266" i="3"/>
  <c r="H4267" i="3"/>
  <c r="H4268" i="3"/>
  <c r="H4269" i="3"/>
  <c r="H4270" i="3"/>
  <c r="H4271" i="3"/>
  <c r="H4272" i="3"/>
  <c r="H4273" i="3"/>
  <c r="H4274" i="3"/>
  <c r="H4275" i="3"/>
  <c r="H4276" i="3"/>
  <c r="H4277" i="3"/>
  <c r="H4278" i="3"/>
  <c r="H4279" i="3"/>
  <c r="H4280" i="3"/>
  <c r="H4281" i="3"/>
  <c r="H4282" i="3"/>
  <c r="H4283" i="3"/>
  <c r="H4284" i="3"/>
  <c r="H4285" i="3"/>
  <c r="H4286" i="3"/>
  <c r="H4287" i="3"/>
  <c r="H4288" i="3"/>
  <c r="H4289" i="3"/>
  <c r="H4290" i="3"/>
  <c r="H4291" i="3"/>
  <c r="H4292" i="3"/>
  <c r="H4293" i="3"/>
  <c r="H4294" i="3"/>
  <c r="H4295" i="3"/>
  <c r="H4296" i="3"/>
  <c r="H4297" i="3"/>
  <c r="H4298" i="3"/>
  <c r="H4299" i="3"/>
  <c r="H4300" i="3"/>
  <c r="H4301" i="3"/>
  <c r="H4302" i="3"/>
  <c r="H4303" i="3"/>
  <c r="H4304" i="3"/>
  <c r="H4305" i="3"/>
  <c r="H4306" i="3"/>
  <c r="H4307" i="3"/>
  <c r="H4308" i="3"/>
  <c r="H4309" i="3"/>
  <c r="H4310" i="3"/>
  <c r="H4311" i="3"/>
  <c r="H4312" i="3"/>
  <c r="H4313" i="3"/>
  <c r="H4314" i="3"/>
  <c r="H4315" i="3"/>
  <c r="H4316" i="3"/>
  <c r="H4317" i="3"/>
  <c r="H4318" i="3"/>
  <c r="H4319" i="3"/>
  <c r="H4320" i="3"/>
  <c r="H4321" i="3"/>
  <c r="H4322" i="3"/>
  <c r="H4323" i="3"/>
  <c r="H4324" i="3"/>
  <c r="H4325" i="3"/>
  <c r="H4326" i="3"/>
  <c r="H4327" i="3"/>
  <c r="H4328" i="3"/>
  <c r="H4329" i="3"/>
  <c r="H4330" i="3"/>
  <c r="H4331" i="3"/>
  <c r="H4332" i="3"/>
  <c r="H4333" i="3"/>
  <c r="H4334" i="3"/>
  <c r="H4335" i="3"/>
  <c r="H4336" i="3"/>
  <c r="H4337" i="3"/>
  <c r="H4338" i="3"/>
  <c r="H4339" i="3"/>
  <c r="H4340" i="3"/>
  <c r="H4341" i="3"/>
  <c r="H4342" i="3"/>
  <c r="H4343" i="3"/>
  <c r="H4344" i="3"/>
  <c r="H4345" i="3"/>
  <c r="H4346" i="3"/>
  <c r="H4347" i="3"/>
  <c r="H4348" i="3"/>
  <c r="H4349" i="3"/>
  <c r="H4350" i="3"/>
  <c r="H4351" i="3"/>
  <c r="H4352" i="3"/>
  <c r="H4353" i="3"/>
  <c r="H4354" i="3"/>
  <c r="H4355" i="3"/>
  <c r="H4356" i="3"/>
  <c r="H4357" i="3"/>
  <c r="H4358" i="3"/>
  <c r="H4359" i="3"/>
  <c r="H4360" i="3"/>
  <c r="H4361" i="3"/>
  <c r="H4362" i="3"/>
  <c r="H4363" i="3"/>
  <c r="H4364" i="3"/>
  <c r="H4365" i="3"/>
  <c r="H4366" i="3"/>
  <c r="H4367" i="3"/>
  <c r="H4368" i="3"/>
  <c r="H4369" i="3"/>
  <c r="H4370" i="3"/>
  <c r="H4371" i="3"/>
  <c r="H4372" i="3"/>
  <c r="H4373" i="3"/>
  <c r="H4374" i="3"/>
  <c r="H4375" i="3"/>
  <c r="H4376" i="3"/>
  <c r="H4377" i="3"/>
  <c r="H4378" i="3"/>
  <c r="H4379" i="3"/>
  <c r="H4380" i="3"/>
  <c r="H4381" i="3"/>
  <c r="H4382" i="3"/>
  <c r="H4383" i="3"/>
  <c r="H4384" i="3"/>
  <c r="H4385" i="3"/>
  <c r="H4386" i="3"/>
  <c r="H4387" i="3"/>
  <c r="H4388" i="3"/>
  <c r="H4389" i="3"/>
  <c r="H4390" i="3"/>
  <c r="H4391" i="3"/>
  <c r="H4392" i="3"/>
  <c r="H4393" i="3"/>
  <c r="H4394" i="3"/>
  <c r="H4395" i="3"/>
  <c r="H4396" i="3"/>
  <c r="H4397" i="3"/>
  <c r="H4398" i="3"/>
  <c r="H4399" i="3"/>
  <c r="H4400" i="3"/>
  <c r="H4401" i="3"/>
  <c r="H4402" i="3"/>
  <c r="H4403" i="3"/>
  <c r="H4404" i="3"/>
  <c r="H4405" i="3"/>
  <c r="H4406" i="3"/>
  <c r="H4407" i="3"/>
  <c r="H4408" i="3"/>
  <c r="H4409" i="3"/>
  <c r="H4410" i="3"/>
  <c r="H4411" i="3"/>
  <c r="H4412" i="3"/>
  <c r="H4413" i="3"/>
  <c r="H4414" i="3"/>
  <c r="H4415" i="3"/>
  <c r="H4416" i="3"/>
  <c r="H4417" i="3"/>
  <c r="H4418" i="3"/>
  <c r="H4419" i="3"/>
  <c r="H4420" i="3"/>
  <c r="H4421" i="3"/>
  <c r="H4422" i="3"/>
  <c r="H4423" i="3"/>
  <c r="H4424" i="3"/>
  <c r="H4425" i="3"/>
  <c r="H4426" i="3"/>
  <c r="H4427" i="3"/>
  <c r="H4428" i="3"/>
  <c r="H4429" i="3"/>
  <c r="H4430" i="3"/>
  <c r="H4431" i="3"/>
  <c r="H4432" i="3"/>
  <c r="H4433" i="3"/>
  <c r="H4434" i="3"/>
  <c r="H4435" i="3"/>
  <c r="H4436" i="3"/>
  <c r="H4437" i="3"/>
  <c r="H4438" i="3"/>
  <c r="H4439" i="3"/>
  <c r="H4440" i="3"/>
  <c r="H4441" i="3"/>
  <c r="H4442" i="3"/>
  <c r="H4443" i="3"/>
  <c r="H4444" i="3"/>
  <c r="H4445" i="3"/>
  <c r="H4446" i="3"/>
  <c r="H4447" i="3"/>
  <c r="H4448" i="3"/>
  <c r="H4449" i="3"/>
  <c r="H4450" i="3"/>
  <c r="H4451" i="3"/>
  <c r="H4452" i="3"/>
  <c r="H4453" i="3"/>
  <c r="H4454" i="3"/>
  <c r="H4455" i="3"/>
  <c r="H4456" i="3"/>
  <c r="H4457" i="3"/>
  <c r="H4458" i="3"/>
  <c r="H4459" i="3"/>
  <c r="H4460" i="3"/>
  <c r="H4461" i="3"/>
  <c r="H4462" i="3"/>
  <c r="H4463" i="3"/>
  <c r="H4464" i="3"/>
  <c r="H4465" i="3"/>
  <c r="H4466" i="3"/>
  <c r="H4467" i="3"/>
  <c r="H4468" i="3"/>
  <c r="H4469" i="3"/>
  <c r="H4470" i="3"/>
  <c r="H4471" i="3"/>
  <c r="H4472" i="3"/>
  <c r="H4473" i="3"/>
  <c r="H4474" i="3"/>
  <c r="H4475" i="3"/>
  <c r="H4476" i="3"/>
  <c r="H4477" i="3"/>
  <c r="H4478" i="3"/>
  <c r="H4479" i="3"/>
  <c r="H4480" i="3"/>
  <c r="H4481" i="3"/>
  <c r="H4482" i="3"/>
  <c r="H4483" i="3"/>
  <c r="H4484" i="3"/>
  <c r="H4485" i="3"/>
  <c r="H4486" i="3"/>
  <c r="H4487" i="3"/>
  <c r="H4488" i="3"/>
  <c r="H4489" i="3"/>
  <c r="H4490" i="3"/>
  <c r="H4491" i="3"/>
  <c r="H4492" i="3"/>
  <c r="H4493" i="3"/>
  <c r="H4494" i="3"/>
  <c r="H4495" i="3"/>
  <c r="H4496" i="3"/>
  <c r="H4497" i="3"/>
  <c r="H4498" i="3"/>
  <c r="H4499" i="3"/>
  <c r="H4500" i="3"/>
  <c r="H4501" i="3"/>
  <c r="H4502" i="3"/>
  <c r="H4503" i="3"/>
  <c r="H4504" i="3"/>
  <c r="H4505" i="3"/>
  <c r="H4506" i="3"/>
  <c r="H4507" i="3"/>
  <c r="H4508" i="3"/>
  <c r="H4509" i="3"/>
  <c r="H4510" i="3"/>
  <c r="H4511" i="3"/>
  <c r="H4512" i="3"/>
  <c r="H4513" i="3"/>
  <c r="H4514" i="3"/>
  <c r="H4515" i="3"/>
  <c r="H4516" i="3"/>
  <c r="H4517" i="3"/>
  <c r="H4518" i="3"/>
  <c r="H4519" i="3"/>
  <c r="H4520" i="3"/>
  <c r="H4521" i="3"/>
  <c r="H4522" i="3"/>
  <c r="H4523" i="3"/>
  <c r="H4524" i="3"/>
  <c r="H4525" i="3"/>
  <c r="H4526" i="3"/>
  <c r="H4527" i="3"/>
  <c r="H4528" i="3"/>
  <c r="H4529" i="3"/>
  <c r="H4530" i="3"/>
  <c r="H4531" i="3"/>
  <c r="H4532" i="3"/>
  <c r="H4533" i="3"/>
  <c r="H4534" i="3"/>
  <c r="H4535" i="3"/>
  <c r="H4536" i="3"/>
  <c r="H4537" i="3"/>
  <c r="H4538" i="3"/>
  <c r="H4539" i="3"/>
  <c r="H4540" i="3"/>
  <c r="H4541" i="3"/>
  <c r="H4542" i="3"/>
  <c r="H4543" i="3"/>
  <c r="H4544" i="3"/>
  <c r="H4545" i="3"/>
  <c r="H4546" i="3"/>
  <c r="H4547" i="3"/>
  <c r="H4548" i="3"/>
  <c r="H4549" i="3"/>
  <c r="H4550" i="3"/>
  <c r="H4551" i="3"/>
  <c r="H4552" i="3"/>
  <c r="H4553" i="3"/>
  <c r="H4554" i="3"/>
  <c r="H4555" i="3"/>
  <c r="H4556" i="3"/>
  <c r="H4557" i="3"/>
  <c r="H4558" i="3"/>
  <c r="H4559" i="3"/>
  <c r="H4560" i="3"/>
  <c r="H4561" i="3"/>
  <c r="H4562" i="3"/>
  <c r="H4563" i="3"/>
  <c r="H4564" i="3"/>
  <c r="H4565" i="3"/>
  <c r="H4566" i="3"/>
  <c r="H4567" i="3"/>
  <c r="H4568" i="3"/>
  <c r="H4569" i="3"/>
  <c r="H4570" i="3"/>
  <c r="H4571" i="3"/>
  <c r="H4572" i="3"/>
  <c r="H4573" i="3"/>
  <c r="H4574" i="3"/>
  <c r="H4575" i="3"/>
  <c r="H4576" i="3"/>
  <c r="H4577" i="3"/>
  <c r="H4578" i="3"/>
  <c r="H4579" i="3"/>
  <c r="H4580" i="3"/>
  <c r="H4581" i="3"/>
  <c r="H4582" i="3"/>
  <c r="H4583" i="3"/>
  <c r="H4584" i="3"/>
  <c r="H4585" i="3"/>
  <c r="H4586" i="3"/>
  <c r="H4587" i="3"/>
  <c r="H4588" i="3"/>
  <c r="H4589" i="3"/>
  <c r="H4590" i="3"/>
  <c r="H4591" i="3"/>
  <c r="H4592" i="3"/>
  <c r="H4593" i="3"/>
  <c r="H4594" i="3"/>
  <c r="H4595" i="3"/>
  <c r="H4596" i="3"/>
  <c r="H4597" i="3"/>
  <c r="H4598" i="3"/>
  <c r="H4599" i="3"/>
  <c r="H4600" i="3"/>
  <c r="H4601" i="3"/>
  <c r="H4602" i="3"/>
  <c r="H4603" i="3"/>
  <c r="H4604" i="3"/>
  <c r="H4605" i="3"/>
  <c r="H4606" i="3"/>
  <c r="H4607" i="3"/>
  <c r="H4608" i="3"/>
  <c r="H4609" i="3"/>
  <c r="H4610" i="3"/>
  <c r="H4611" i="3"/>
  <c r="H4612" i="3"/>
  <c r="H4613" i="3"/>
  <c r="H4614" i="3"/>
  <c r="H4615" i="3"/>
  <c r="H4616" i="3"/>
  <c r="H4617" i="3"/>
  <c r="H4618" i="3"/>
  <c r="H4619" i="3"/>
  <c r="H4620" i="3"/>
  <c r="H4621" i="3"/>
  <c r="H4622" i="3"/>
  <c r="H4623" i="3"/>
  <c r="H4624" i="3"/>
  <c r="H4625" i="3"/>
  <c r="H4626" i="3"/>
  <c r="H4627" i="3"/>
  <c r="H4628" i="3"/>
  <c r="H4629" i="3"/>
  <c r="H4630" i="3"/>
  <c r="H4631" i="3"/>
  <c r="H4632" i="3"/>
  <c r="H4633" i="3"/>
  <c r="H4634" i="3"/>
  <c r="H4635" i="3"/>
  <c r="H4636" i="3"/>
  <c r="H4637" i="3"/>
  <c r="H4638" i="3"/>
  <c r="H4639" i="3"/>
  <c r="H4640" i="3"/>
  <c r="H4641" i="3"/>
  <c r="H4642" i="3"/>
  <c r="H4643" i="3"/>
  <c r="H4644" i="3"/>
  <c r="H4645" i="3"/>
  <c r="H4646" i="3"/>
  <c r="H4647" i="3"/>
  <c r="H4648" i="3"/>
  <c r="H4649" i="3"/>
  <c r="H4650" i="3"/>
  <c r="H4651" i="3"/>
  <c r="H4652" i="3"/>
  <c r="H4653" i="3"/>
  <c r="H4654" i="3"/>
  <c r="H4655" i="3"/>
  <c r="H4656" i="3"/>
  <c r="H4657" i="3"/>
  <c r="H4658" i="3"/>
  <c r="H4659" i="3"/>
  <c r="H4660" i="3"/>
  <c r="H4661" i="3"/>
  <c r="H4662" i="3"/>
  <c r="H4663" i="3"/>
  <c r="H4664" i="3"/>
  <c r="H4665" i="3"/>
  <c r="H4666" i="3"/>
  <c r="H4667" i="3"/>
  <c r="H4668" i="3"/>
  <c r="H4669" i="3"/>
  <c r="H4670" i="3"/>
  <c r="H4671" i="3"/>
  <c r="H4672" i="3"/>
  <c r="H4673" i="3"/>
  <c r="H4674" i="3"/>
  <c r="H4675" i="3"/>
  <c r="H4676" i="3"/>
  <c r="H4677" i="3"/>
  <c r="H4678" i="3"/>
  <c r="H4679" i="3"/>
  <c r="H4680" i="3"/>
  <c r="H4681" i="3"/>
  <c r="H4682" i="3"/>
  <c r="H4683" i="3"/>
  <c r="H4684" i="3"/>
  <c r="H4685" i="3"/>
  <c r="H4686" i="3"/>
  <c r="H4687" i="3"/>
  <c r="H4688" i="3"/>
  <c r="H4689" i="3"/>
  <c r="H4690" i="3"/>
  <c r="H4691" i="3"/>
  <c r="H4692" i="3"/>
  <c r="H4693" i="3"/>
  <c r="H4694" i="3"/>
  <c r="H4695" i="3"/>
  <c r="H4696" i="3"/>
  <c r="H4697" i="3"/>
  <c r="H4698" i="3"/>
  <c r="H4699" i="3"/>
  <c r="H4700" i="3"/>
  <c r="H4701" i="3"/>
  <c r="H4702" i="3"/>
  <c r="H4703" i="3"/>
  <c r="H4704" i="3"/>
  <c r="H4705" i="3"/>
  <c r="H4706" i="3"/>
  <c r="H4707" i="3"/>
  <c r="H4708" i="3"/>
  <c r="H4709" i="3"/>
  <c r="H4710" i="3"/>
  <c r="H4711" i="3"/>
  <c r="H4712" i="3"/>
  <c r="H4713" i="3"/>
  <c r="H4714" i="3"/>
  <c r="H4715" i="3"/>
  <c r="H4716" i="3"/>
  <c r="H4717" i="3"/>
  <c r="H4718" i="3"/>
  <c r="H4719" i="3"/>
  <c r="H4720" i="3"/>
  <c r="H4721" i="3"/>
  <c r="H4722" i="3"/>
  <c r="H4723" i="3"/>
  <c r="H4724" i="3"/>
  <c r="H4725" i="3"/>
  <c r="H4726" i="3"/>
  <c r="H4727" i="3"/>
  <c r="H4728" i="3"/>
  <c r="H4729" i="3"/>
  <c r="H4730" i="3"/>
  <c r="H4731" i="3"/>
  <c r="H4732" i="3"/>
  <c r="H4733" i="3"/>
  <c r="H4734" i="3"/>
  <c r="H4735" i="3"/>
  <c r="H4736" i="3"/>
  <c r="H4737" i="3"/>
  <c r="H4738" i="3"/>
  <c r="H4739" i="3"/>
  <c r="H4740" i="3"/>
  <c r="H4741" i="3"/>
  <c r="H4742" i="3"/>
  <c r="H4743" i="3"/>
  <c r="H4744" i="3"/>
  <c r="H4745" i="3"/>
  <c r="H4746" i="3"/>
  <c r="H4747" i="3"/>
  <c r="H4748" i="3"/>
  <c r="H4749" i="3"/>
  <c r="H4750" i="3"/>
  <c r="H4751" i="3"/>
  <c r="H4752" i="3"/>
  <c r="H4753" i="3"/>
  <c r="H4754" i="3"/>
  <c r="H4755" i="3"/>
  <c r="H4756" i="3"/>
  <c r="H4757" i="3"/>
  <c r="H4758" i="3"/>
  <c r="H4759" i="3"/>
  <c r="H4760" i="3"/>
  <c r="H4761" i="3"/>
  <c r="H4762" i="3"/>
  <c r="H4763" i="3"/>
  <c r="H4764" i="3"/>
  <c r="H4765" i="3"/>
  <c r="H4766" i="3"/>
  <c r="H4767" i="3"/>
  <c r="H4768" i="3"/>
  <c r="H4769" i="3"/>
  <c r="H4770" i="3"/>
  <c r="H4771" i="3"/>
  <c r="H4772" i="3"/>
  <c r="H4773" i="3"/>
  <c r="H4774" i="3"/>
  <c r="H4775" i="3"/>
  <c r="H4776" i="3"/>
  <c r="H4777" i="3"/>
  <c r="H4778" i="3"/>
  <c r="H4779" i="3"/>
  <c r="H4780" i="3"/>
  <c r="H4781" i="3"/>
  <c r="H4782" i="3"/>
  <c r="H4783" i="3"/>
  <c r="H4784" i="3"/>
  <c r="H4785" i="3"/>
  <c r="H4786" i="3"/>
  <c r="H4787" i="3"/>
  <c r="H4788" i="3"/>
  <c r="H4789" i="3"/>
  <c r="H4790" i="3"/>
  <c r="H4791" i="3"/>
  <c r="H4792" i="3"/>
  <c r="H4793" i="3"/>
  <c r="H4794" i="3"/>
  <c r="H4795" i="3"/>
  <c r="H4796" i="3"/>
  <c r="H4797" i="3"/>
  <c r="H4798" i="3"/>
  <c r="H4799" i="3"/>
  <c r="H4800" i="3"/>
  <c r="H4801" i="3"/>
  <c r="H4802" i="3"/>
  <c r="H4803" i="3"/>
  <c r="H4804" i="3"/>
  <c r="H4805" i="3"/>
  <c r="H4806" i="3"/>
  <c r="H4807" i="3"/>
  <c r="H4808" i="3"/>
  <c r="H4809" i="3"/>
  <c r="H4810" i="3"/>
  <c r="H4811" i="3"/>
  <c r="H4812" i="3"/>
  <c r="H4813" i="3"/>
  <c r="H4814" i="3"/>
  <c r="H4815" i="3"/>
  <c r="H4816" i="3"/>
  <c r="H4817" i="3"/>
  <c r="H4818" i="3"/>
  <c r="H4819" i="3"/>
  <c r="H4820" i="3"/>
  <c r="H4821" i="3"/>
  <c r="H4822" i="3"/>
  <c r="H4823" i="3"/>
  <c r="H4824" i="3"/>
  <c r="H4825" i="3"/>
  <c r="H4826" i="3"/>
  <c r="H4827" i="3"/>
  <c r="H4828" i="3"/>
  <c r="H4829" i="3"/>
  <c r="H4830" i="3"/>
  <c r="H4831" i="3"/>
  <c r="H4832" i="3"/>
  <c r="H4833" i="3"/>
  <c r="H4834" i="3"/>
  <c r="H4835" i="3"/>
  <c r="H4836" i="3"/>
  <c r="H4837" i="3"/>
  <c r="H4838" i="3"/>
  <c r="H4839" i="3"/>
  <c r="H4840" i="3"/>
  <c r="H4841" i="3"/>
  <c r="H4842" i="3"/>
  <c r="H4843" i="3"/>
  <c r="H4844" i="3"/>
  <c r="H4845" i="3"/>
  <c r="H4846" i="3"/>
  <c r="H4847" i="3"/>
  <c r="H4848" i="3"/>
  <c r="H4849" i="3"/>
  <c r="H4850" i="3"/>
  <c r="H4851" i="3"/>
  <c r="H4852" i="3"/>
  <c r="H4853" i="3"/>
  <c r="H4854" i="3"/>
  <c r="H4855" i="3"/>
  <c r="H4856" i="3"/>
  <c r="H4857" i="3"/>
  <c r="H4858" i="3"/>
  <c r="H4859" i="3"/>
  <c r="H4860" i="3"/>
  <c r="H4861" i="3"/>
  <c r="H4862" i="3"/>
  <c r="H4863" i="3"/>
  <c r="H4864" i="3"/>
  <c r="H4865" i="3"/>
  <c r="H4866" i="3"/>
  <c r="H4867" i="3"/>
  <c r="H4868" i="3"/>
  <c r="H4869" i="3"/>
  <c r="H4870" i="3"/>
  <c r="H4871" i="3"/>
  <c r="H4872" i="3"/>
  <c r="H4873" i="3"/>
  <c r="H4874" i="3"/>
  <c r="H4875" i="3"/>
  <c r="H4876" i="3"/>
  <c r="H4877" i="3"/>
  <c r="H4878" i="3"/>
  <c r="H4879" i="3"/>
  <c r="H4880" i="3"/>
  <c r="H4881" i="3"/>
  <c r="H4882" i="3"/>
  <c r="H4883" i="3"/>
  <c r="H4884" i="3"/>
  <c r="H4885" i="3"/>
  <c r="H4886" i="3"/>
  <c r="H4887" i="3"/>
  <c r="H4888" i="3"/>
  <c r="H4889" i="3"/>
  <c r="H4890" i="3"/>
  <c r="H4891" i="3"/>
  <c r="H4892" i="3"/>
  <c r="H4893" i="3"/>
  <c r="H4894" i="3"/>
  <c r="H4895" i="3"/>
  <c r="H4896" i="3"/>
  <c r="H4897" i="3"/>
  <c r="H4898" i="3"/>
  <c r="H4899" i="3"/>
  <c r="H4900" i="3"/>
  <c r="H4901" i="3"/>
  <c r="H4902" i="3"/>
  <c r="H4903" i="3"/>
  <c r="H4904" i="3"/>
  <c r="H4905" i="3"/>
  <c r="H4906" i="3"/>
  <c r="H4907" i="3"/>
  <c r="H4908" i="3"/>
  <c r="H4909" i="3"/>
  <c r="H4910" i="3"/>
  <c r="H4911" i="3"/>
  <c r="H4912" i="3"/>
  <c r="H4913" i="3"/>
  <c r="H4914" i="3"/>
  <c r="H4915" i="3"/>
  <c r="H4916" i="3"/>
  <c r="H4917" i="3"/>
  <c r="H4918" i="3"/>
  <c r="H4919" i="3"/>
  <c r="H4920" i="3"/>
  <c r="H4921" i="3"/>
  <c r="H4922" i="3"/>
  <c r="H4923" i="3"/>
  <c r="H4924" i="3"/>
  <c r="H4925" i="3"/>
  <c r="H4926" i="3"/>
  <c r="H4927" i="3"/>
  <c r="H4928" i="3"/>
  <c r="H4929" i="3"/>
  <c r="H4930" i="3"/>
  <c r="H4931" i="3"/>
  <c r="H4932" i="3"/>
  <c r="H4933" i="3"/>
  <c r="H4934" i="3"/>
  <c r="H4935" i="3"/>
  <c r="H4936" i="3"/>
  <c r="H4937" i="3"/>
  <c r="H4938" i="3"/>
  <c r="H4939" i="3"/>
  <c r="H4940" i="3"/>
  <c r="H4941" i="3"/>
  <c r="H4942" i="3"/>
  <c r="H4943" i="3"/>
  <c r="H4944" i="3"/>
  <c r="H4945" i="3"/>
  <c r="H4946" i="3"/>
  <c r="H4947" i="3"/>
  <c r="H4948" i="3"/>
  <c r="H4949" i="3"/>
  <c r="H4950" i="3"/>
  <c r="H4951" i="3"/>
  <c r="H4952" i="3"/>
  <c r="H4953" i="3"/>
  <c r="H4954" i="3"/>
  <c r="H4955" i="3"/>
  <c r="H4956" i="3"/>
  <c r="H4957" i="3"/>
  <c r="H4958" i="3"/>
  <c r="H4959" i="3"/>
  <c r="H4960" i="3"/>
  <c r="H4961" i="3"/>
  <c r="H4962" i="3"/>
  <c r="H4963" i="3"/>
  <c r="H4964" i="3"/>
  <c r="H4965" i="3"/>
  <c r="H4966" i="3"/>
  <c r="H4967" i="3"/>
  <c r="H4968" i="3"/>
  <c r="H4969" i="3"/>
  <c r="H4970" i="3"/>
  <c r="H4971" i="3"/>
  <c r="H4972" i="3"/>
  <c r="H4973" i="3"/>
  <c r="H4974" i="3"/>
  <c r="H4975" i="3"/>
  <c r="H4976" i="3"/>
  <c r="H4977" i="3"/>
  <c r="H4978" i="3"/>
  <c r="H4979" i="3"/>
  <c r="H4980" i="3"/>
  <c r="H4981" i="3"/>
  <c r="H4982" i="3"/>
  <c r="H4983" i="3"/>
  <c r="H4984" i="3"/>
  <c r="H4985" i="3"/>
  <c r="H4986" i="3"/>
  <c r="H4987" i="3"/>
  <c r="H4988" i="3"/>
  <c r="H4989" i="3"/>
  <c r="H4990" i="3"/>
  <c r="H4991" i="3"/>
  <c r="H4992" i="3"/>
  <c r="H4993" i="3"/>
  <c r="H4994" i="3"/>
  <c r="H4995" i="3"/>
  <c r="H4996" i="3"/>
  <c r="H4997" i="3"/>
  <c r="H4998" i="3"/>
  <c r="H4999" i="3"/>
  <c r="H5000" i="3"/>
  <c r="H5001" i="3"/>
  <c r="H5002" i="3"/>
  <c r="H5003" i="3"/>
  <c r="H5004" i="3"/>
  <c r="H5005" i="3"/>
  <c r="H5006" i="3"/>
  <c r="H5007" i="3"/>
  <c r="H5008" i="3"/>
  <c r="H5009" i="3"/>
  <c r="H5010" i="3"/>
  <c r="H5011" i="3"/>
  <c r="H5012" i="3"/>
  <c r="H5013" i="3"/>
  <c r="H5014" i="3"/>
  <c r="H5015" i="3"/>
  <c r="H5016" i="3"/>
  <c r="H5017" i="3"/>
  <c r="H5018" i="3"/>
  <c r="H5019" i="3"/>
  <c r="H5020" i="3"/>
  <c r="H5021" i="3"/>
  <c r="H5022" i="3"/>
  <c r="H5023" i="3"/>
  <c r="H5024" i="3"/>
  <c r="H5025" i="3"/>
  <c r="H5026" i="3"/>
  <c r="H5027" i="3"/>
  <c r="H5028" i="3"/>
  <c r="H5029" i="3"/>
  <c r="H5030" i="3"/>
  <c r="H5031" i="3"/>
  <c r="H5032" i="3"/>
  <c r="H5033" i="3"/>
  <c r="H5034" i="3"/>
  <c r="H5035" i="3"/>
  <c r="H5036" i="3"/>
  <c r="H5037" i="3"/>
  <c r="H5038" i="3"/>
  <c r="H5039" i="3"/>
  <c r="H5040" i="3"/>
  <c r="H5041" i="3"/>
  <c r="H5042" i="3"/>
  <c r="H5043" i="3"/>
  <c r="H5044" i="3"/>
  <c r="H5045" i="3"/>
  <c r="H5046" i="3"/>
  <c r="H5047" i="3"/>
  <c r="H5048" i="3"/>
  <c r="H5049" i="3"/>
  <c r="H5050" i="3"/>
  <c r="H5051" i="3"/>
  <c r="H5052" i="3"/>
  <c r="H5053" i="3"/>
  <c r="H5054" i="3"/>
  <c r="H5055" i="3"/>
  <c r="H5056" i="3"/>
  <c r="H5057" i="3"/>
  <c r="H5058" i="3"/>
  <c r="H5059" i="3"/>
  <c r="H5060" i="3"/>
  <c r="H5061" i="3"/>
  <c r="H5062" i="3"/>
  <c r="H5063" i="3"/>
  <c r="H5064" i="3"/>
  <c r="H5065" i="3"/>
  <c r="H5066" i="3"/>
  <c r="H5067" i="3"/>
  <c r="H5068" i="3"/>
  <c r="H5069" i="3"/>
  <c r="H5070" i="3"/>
  <c r="H5071" i="3"/>
  <c r="H5072" i="3"/>
  <c r="H5073" i="3"/>
  <c r="H5074" i="3"/>
  <c r="H5075" i="3"/>
  <c r="H5076" i="3"/>
  <c r="H5077" i="3"/>
  <c r="H5078" i="3"/>
  <c r="H5079" i="3"/>
  <c r="H5080" i="3"/>
  <c r="H5081" i="3"/>
  <c r="H5082" i="3"/>
  <c r="H5083" i="3"/>
  <c r="H5084" i="3"/>
  <c r="H5085" i="3"/>
  <c r="H5086" i="3"/>
  <c r="H5087" i="3"/>
  <c r="H5088" i="3"/>
  <c r="H5089" i="3"/>
  <c r="H5090" i="3"/>
  <c r="H5091" i="3"/>
  <c r="H5092" i="3"/>
  <c r="H5093" i="3"/>
  <c r="H5094" i="3"/>
  <c r="H5095" i="3"/>
  <c r="H5096" i="3"/>
  <c r="H5097" i="3"/>
  <c r="H5098" i="3"/>
  <c r="H5099" i="3"/>
  <c r="H5100" i="3"/>
  <c r="H5101" i="3"/>
  <c r="H5102" i="3"/>
  <c r="H5103" i="3"/>
  <c r="H5104" i="3"/>
  <c r="H5105" i="3"/>
  <c r="H5106" i="3"/>
  <c r="H5107" i="3"/>
  <c r="H5108" i="3"/>
  <c r="H5109" i="3"/>
  <c r="H5110" i="3"/>
  <c r="H5111" i="3"/>
  <c r="H5112" i="3"/>
  <c r="H5113" i="3"/>
  <c r="H5114" i="3"/>
  <c r="H5115" i="3"/>
  <c r="H5116" i="3"/>
  <c r="H5117" i="3"/>
  <c r="H5118" i="3"/>
  <c r="H5119" i="3"/>
  <c r="H5120" i="3"/>
  <c r="H5121" i="3"/>
  <c r="H5122" i="3"/>
  <c r="H5123" i="3"/>
  <c r="H5124" i="3"/>
  <c r="H5125" i="3"/>
  <c r="H5126" i="3"/>
  <c r="H5127" i="3"/>
  <c r="H5128" i="3"/>
  <c r="H5129" i="3"/>
  <c r="H5130" i="3"/>
  <c r="H5131" i="3"/>
  <c r="H5132" i="3"/>
  <c r="H5133" i="3"/>
  <c r="H5134" i="3"/>
  <c r="H5135" i="3"/>
  <c r="H5136" i="3"/>
  <c r="H5137" i="3"/>
  <c r="H5138" i="3"/>
  <c r="H5139" i="3"/>
  <c r="H5140" i="3"/>
  <c r="H5141" i="3"/>
  <c r="H5142" i="3"/>
  <c r="H5143" i="3"/>
  <c r="H5144" i="3"/>
  <c r="H5145" i="3"/>
  <c r="H5146" i="3"/>
  <c r="H5147" i="3"/>
  <c r="H5148" i="3"/>
  <c r="H5149" i="3"/>
  <c r="H5150" i="3"/>
  <c r="H5151" i="3"/>
  <c r="H5152" i="3"/>
  <c r="H5153" i="3"/>
  <c r="H5154" i="3"/>
  <c r="H5155" i="3"/>
  <c r="H5156" i="3"/>
  <c r="H5157" i="3"/>
  <c r="H5158" i="3"/>
  <c r="H5159" i="3"/>
  <c r="H5160" i="3"/>
  <c r="H5161" i="3"/>
  <c r="H5162" i="3"/>
  <c r="H5163" i="3"/>
  <c r="H5164" i="3"/>
  <c r="H5165" i="3"/>
  <c r="H5166" i="3"/>
  <c r="H5167" i="3"/>
  <c r="H5168" i="3"/>
  <c r="H5169" i="3"/>
  <c r="H5170" i="3"/>
  <c r="H5171" i="3"/>
  <c r="H5172" i="3"/>
  <c r="H5173" i="3"/>
  <c r="H5174" i="3"/>
  <c r="H5175" i="3"/>
  <c r="H5176" i="3"/>
  <c r="H5177" i="3"/>
  <c r="H5178" i="3"/>
  <c r="H5179" i="3"/>
  <c r="H5180" i="3"/>
  <c r="H5181" i="3"/>
  <c r="H5182" i="3"/>
  <c r="H5183" i="3"/>
  <c r="H5184" i="3"/>
  <c r="H5185" i="3"/>
  <c r="H5186" i="3"/>
  <c r="H5187" i="3"/>
  <c r="H5188" i="3"/>
  <c r="H5189" i="3"/>
  <c r="H5190" i="3"/>
  <c r="H5191" i="3"/>
  <c r="H5192" i="3"/>
  <c r="H5193" i="3"/>
  <c r="H5194" i="3"/>
  <c r="H5195" i="3"/>
  <c r="H5196" i="3"/>
  <c r="H5197" i="3"/>
  <c r="H5198" i="3"/>
  <c r="H5199" i="3"/>
  <c r="H5200" i="3"/>
  <c r="H5201" i="3"/>
  <c r="H5202" i="3"/>
  <c r="H5203" i="3"/>
  <c r="H5204" i="3"/>
  <c r="H5205" i="3"/>
  <c r="H5206" i="3"/>
  <c r="H5207" i="3"/>
  <c r="H5208" i="3"/>
  <c r="H5209" i="3"/>
  <c r="H5210" i="3"/>
  <c r="H5211" i="3"/>
  <c r="H5212" i="3"/>
  <c r="H5213" i="3"/>
  <c r="H5214" i="3"/>
  <c r="H5215" i="3"/>
  <c r="H5216" i="3"/>
  <c r="H5217" i="3"/>
  <c r="H5218" i="3"/>
  <c r="H5219" i="3"/>
  <c r="H5220" i="3"/>
  <c r="H5221" i="3"/>
  <c r="H5222" i="3"/>
  <c r="H5223" i="3"/>
  <c r="H5224" i="3"/>
  <c r="H5225" i="3"/>
  <c r="H5226" i="3"/>
  <c r="H5227" i="3"/>
  <c r="H5228" i="3"/>
  <c r="H5229" i="3"/>
  <c r="H5230" i="3"/>
  <c r="H5231" i="3"/>
  <c r="H5232" i="3"/>
  <c r="H5233" i="3"/>
  <c r="H5234" i="3"/>
  <c r="H5235" i="3"/>
  <c r="H5236" i="3"/>
  <c r="H5237" i="3"/>
  <c r="H5238" i="3"/>
  <c r="H5239" i="3"/>
  <c r="H5240" i="3"/>
  <c r="H5241" i="3"/>
  <c r="H5242" i="3"/>
  <c r="H5243" i="3"/>
  <c r="H5244" i="3"/>
  <c r="H5245" i="3"/>
  <c r="H5246" i="3"/>
  <c r="H5247" i="3"/>
  <c r="H5248" i="3"/>
  <c r="H5249" i="3"/>
  <c r="H5250" i="3"/>
  <c r="H5251" i="3"/>
  <c r="H5252" i="3"/>
  <c r="H5253" i="3"/>
  <c r="H5254" i="3"/>
  <c r="H5255" i="3"/>
  <c r="H5256" i="3"/>
  <c r="H5257" i="3"/>
  <c r="H5258" i="3"/>
  <c r="H5259" i="3"/>
  <c r="H5260" i="3"/>
  <c r="H5261" i="3"/>
  <c r="H5262" i="3"/>
  <c r="H5263" i="3"/>
  <c r="H5264" i="3"/>
  <c r="H5265" i="3"/>
  <c r="H5266" i="3"/>
  <c r="H5267" i="3"/>
  <c r="H5268" i="3"/>
  <c r="H5269" i="3"/>
  <c r="H5270" i="3"/>
  <c r="H5271" i="3"/>
  <c r="H5272" i="3"/>
  <c r="H5273" i="3"/>
  <c r="H5274" i="3"/>
  <c r="H5275" i="3"/>
  <c r="H5276" i="3"/>
  <c r="H5277" i="3"/>
  <c r="H5278" i="3"/>
  <c r="H5279" i="3"/>
  <c r="H5280" i="3"/>
  <c r="H5281" i="3"/>
  <c r="H5282" i="3"/>
  <c r="H5283" i="3"/>
  <c r="H5284" i="3"/>
  <c r="H5285" i="3"/>
  <c r="H5286" i="3"/>
  <c r="H5287" i="3"/>
  <c r="H5288" i="3"/>
  <c r="H5289" i="3"/>
  <c r="H5290" i="3"/>
  <c r="H5291" i="3"/>
  <c r="H5292" i="3"/>
  <c r="H5293" i="3"/>
  <c r="H5294" i="3"/>
  <c r="H5295" i="3"/>
  <c r="H5296" i="3"/>
  <c r="H5297" i="3"/>
  <c r="H5298" i="3"/>
  <c r="H5299" i="3"/>
  <c r="H5300" i="3"/>
  <c r="H5301" i="3"/>
  <c r="H5302" i="3"/>
  <c r="H5303" i="3"/>
  <c r="H5304" i="3"/>
  <c r="H5305" i="3"/>
  <c r="H5306" i="3"/>
  <c r="H5307" i="3"/>
  <c r="H5308" i="3"/>
  <c r="H5309" i="3"/>
  <c r="H5310" i="3"/>
  <c r="H5311" i="3"/>
  <c r="H5312" i="3"/>
  <c r="H5313" i="3"/>
  <c r="H5314" i="3"/>
  <c r="H5315" i="3"/>
  <c r="H5316" i="3"/>
  <c r="H5317" i="3"/>
  <c r="H5318" i="3"/>
  <c r="H5319" i="3"/>
  <c r="H5320" i="3"/>
  <c r="H5321" i="3"/>
  <c r="H5322" i="3"/>
  <c r="H5323" i="3"/>
  <c r="H5324" i="3"/>
  <c r="H5325" i="3"/>
  <c r="H5326" i="3"/>
  <c r="H5327" i="3"/>
  <c r="H5328" i="3"/>
  <c r="H5329" i="3"/>
  <c r="H5330" i="3"/>
  <c r="H5331" i="3"/>
  <c r="H5332" i="3"/>
  <c r="H5333" i="3"/>
  <c r="H5334" i="3"/>
  <c r="H5335" i="3"/>
  <c r="H5336" i="3"/>
  <c r="H5337" i="3"/>
  <c r="H5338" i="3"/>
  <c r="H5339" i="3"/>
  <c r="H5340" i="3"/>
  <c r="H5341" i="3"/>
  <c r="H5342" i="3"/>
  <c r="H5343" i="3"/>
  <c r="H5344" i="3"/>
  <c r="H5345" i="3"/>
  <c r="H5346" i="3"/>
  <c r="H5347" i="3"/>
  <c r="H5348" i="3"/>
  <c r="H5349" i="3"/>
  <c r="H5350" i="3"/>
  <c r="H5351" i="3"/>
  <c r="H5352" i="3"/>
  <c r="H5353" i="3"/>
  <c r="H5354" i="3"/>
  <c r="H5355" i="3"/>
  <c r="H5356" i="3"/>
  <c r="H5357" i="3"/>
  <c r="H5358" i="3"/>
  <c r="H5359" i="3"/>
  <c r="H5360" i="3"/>
  <c r="H5361" i="3"/>
  <c r="H5362" i="3"/>
  <c r="H5363" i="3"/>
  <c r="H5364" i="3"/>
  <c r="H5365" i="3"/>
  <c r="H5366" i="3"/>
  <c r="H5367" i="3"/>
  <c r="H5368" i="3"/>
  <c r="H5369" i="3"/>
  <c r="H5370" i="3"/>
  <c r="H5371" i="3"/>
  <c r="H5372" i="3"/>
  <c r="H5373" i="3"/>
  <c r="H5374" i="3"/>
  <c r="H5375" i="3"/>
  <c r="H5376" i="3"/>
  <c r="H5377" i="3"/>
  <c r="H5378" i="3"/>
  <c r="H5379" i="3"/>
  <c r="H5380" i="3"/>
  <c r="H5381" i="3"/>
  <c r="H5382" i="3"/>
  <c r="H5383" i="3"/>
  <c r="H5384" i="3"/>
  <c r="H5385" i="3"/>
  <c r="H5386" i="3"/>
  <c r="H5387" i="3"/>
  <c r="H5388" i="3"/>
  <c r="H5389" i="3"/>
  <c r="H5390" i="3"/>
  <c r="H5391" i="3"/>
  <c r="H5392" i="3"/>
  <c r="H5393" i="3"/>
  <c r="H5394" i="3"/>
  <c r="H5395" i="3"/>
  <c r="H5396" i="3"/>
  <c r="H5397" i="3"/>
  <c r="H5398" i="3"/>
  <c r="H5399" i="3"/>
  <c r="H5400" i="3"/>
  <c r="H5401" i="3"/>
  <c r="H5402" i="3"/>
  <c r="H5403" i="3"/>
  <c r="H5404" i="3"/>
  <c r="H5405" i="3"/>
  <c r="H5406" i="3"/>
  <c r="H5407" i="3"/>
  <c r="H5408" i="3"/>
  <c r="H5409" i="3"/>
  <c r="H5410" i="3"/>
  <c r="H5411" i="3"/>
  <c r="H5412" i="3"/>
  <c r="H5413" i="3"/>
  <c r="H5414" i="3"/>
  <c r="H5415" i="3"/>
  <c r="H5416" i="3"/>
  <c r="H5417" i="3"/>
  <c r="H5418" i="3"/>
  <c r="H5419" i="3"/>
  <c r="H5420" i="3"/>
  <c r="H5421" i="3"/>
  <c r="H5422" i="3"/>
  <c r="H5423" i="3"/>
  <c r="H5424" i="3"/>
  <c r="H5425" i="3"/>
  <c r="H5426" i="3"/>
  <c r="H5427" i="3"/>
  <c r="H5428" i="3"/>
  <c r="H5429" i="3"/>
  <c r="H5430" i="3"/>
  <c r="H5431" i="3"/>
  <c r="H5432" i="3"/>
  <c r="H5433" i="3"/>
  <c r="H5434" i="3"/>
  <c r="H5435" i="3"/>
  <c r="H5436" i="3"/>
  <c r="H5437" i="3"/>
  <c r="H5438" i="3"/>
  <c r="H5439" i="3"/>
  <c r="H5440" i="3"/>
  <c r="H5441" i="3"/>
  <c r="H5442" i="3"/>
  <c r="H5443" i="3"/>
  <c r="H5444" i="3"/>
  <c r="H5445" i="3"/>
  <c r="H5446" i="3"/>
  <c r="H5447" i="3"/>
  <c r="H5448" i="3"/>
  <c r="H5449" i="3"/>
  <c r="H5450" i="3"/>
  <c r="H5451" i="3"/>
  <c r="H5452" i="3"/>
  <c r="H5453" i="3"/>
  <c r="H5454" i="3"/>
  <c r="H5455" i="3"/>
  <c r="H5456" i="3"/>
  <c r="H5457" i="3"/>
  <c r="H5458" i="3"/>
  <c r="H5459" i="3"/>
  <c r="H5460" i="3"/>
  <c r="H5461" i="3"/>
  <c r="H5462" i="3"/>
  <c r="H5463" i="3"/>
  <c r="H5464" i="3"/>
  <c r="H5465" i="3"/>
  <c r="H5466" i="3"/>
  <c r="H5467" i="3"/>
  <c r="H5468" i="3"/>
  <c r="H5469" i="3"/>
  <c r="H5470" i="3"/>
  <c r="H5471" i="3"/>
  <c r="H5472" i="3"/>
  <c r="H5473" i="3"/>
  <c r="H5474" i="3"/>
  <c r="H5475" i="3"/>
  <c r="H5476" i="3"/>
  <c r="H5477" i="3"/>
  <c r="H5478" i="3"/>
  <c r="H5479" i="3"/>
  <c r="H5480" i="3"/>
  <c r="H5481" i="3"/>
  <c r="H5482" i="3"/>
  <c r="H5483" i="3"/>
  <c r="H5484" i="3"/>
  <c r="H5485" i="3"/>
  <c r="H5486" i="3"/>
  <c r="H5487" i="3"/>
  <c r="H5488" i="3"/>
  <c r="H5489" i="3"/>
  <c r="H5490" i="3"/>
  <c r="H5491" i="3"/>
  <c r="H5492" i="3"/>
  <c r="H5493" i="3"/>
  <c r="H5494" i="3"/>
  <c r="H5495" i="3"/>
  <c r="H5496" i="3"/>
  <c r="H5497" i="3"/>
  <c r="H5498" i="3"/>
  <c r="H5499" i="3"/>
  <c r="H5500" i="3"/>
  <c r="H5501" i="3"/>
  <c r="H5502" i="3"/>
  <c r="H5503" i="3"/>
  <c r="H5504" i="3"/>
  <c r="H5505" i="3"/>
  <c r="H5506" i="3"/>
  <c r="H5507" i="3"/>
  <c r="H5508" i="3"/>
  <c r="H5509" i="3"/>
  <c r="H5510" i="3"/>
  <c r="H5511" i="3"/>
  <c r="H5512" i="3"/>
  <c r="H5513" i="3"/>
  <c r="H5514" i="3"/>
  <c r="H5515" i="3"/>
  <c r="H5516" i="3"/>
  <c r="H5517" i="3"/>
  <c r="H5518" i="3"/>
  <c r="H5519" i="3"/>
  <c r="H5520" i="3"/>
  <c r="H5521" i="3"/>
  <c r="H5522" i="3"/>
  <c r="H5523" i="3"/>
  <c r="H5524" i="3"/>
  <c r="H5525" i="3"/>
  <c r="H5526" i="3"/>
  <c r="H5527" i="3"/>
  <c r="H5528" i="3"/>
  <c r="H5529" i="3"/>
  <c r="H5530" i="3"/>
  <c r="H5531" i="3"/>
  <c r="H5532" i="3"/>
  <c r="H5533" i="3"/>
  <c r="H5534" i="3"/>
  <c r="H5535" i="3"/>
  <c r="H5536" i="3"/>
  <c r="H5537" i="3"/>
  <c r="H5538" i="3"/>
  <c r="H5539" i="3"/>
  <c r="H5540" i="3"/>
  <c r="H5541" i="3"/>
  <c r="H5542" i="3"/>
  <c r="H5543" i="3"/>
  <c r="H5544" i="3"/>
  <c r="H5545" i="3"/>
  <c r="H5546" i="3"/>
  <c r="H5547" i="3"/>
  <c r="H5548" i="3"/>
  <c r="H5549" i="3"/>
  <c r="H5550" i="3"/>
  <c r="H5551" i="3"/>
  <c r="H5552" i="3"/>
  <c r="H5553" i="3"/>
  <c r="H5554" i="3"/>
  <c r="H5555" i="3"/>
  <c r="H5556" i="3"/>
  <c r="H5557" i="3"/>
  <c r="H5558" i="3"/>
  <c r="H5559" i="3"/>
  <c r="H5560" i="3"/>
  <c r="H5561" i="3"/>
  <c r="H5562" i="3"/>
  <c r="H5563" i="3"/>
  <c r="H5564" i="3"/>
  <c r="H5565" i="3"/>
  <c r="H5566" i="3"/>
  <c r="H5567" i="3"/>
  <c r="H5568" i="3"/>
  <c r="H5569" i="3"/>
  <c r="H5570" i="3"/>
  <c r="H5571" i="3"/>
  <c r="H5572" i="3"/>
  <c r="H5573" i="3"/>
  <c r="H5574" i="3"/>
  <c r="H5575" i="3"/>
  <c r="H5576" i="3"/>
  <c r="H5577" i="3"/>
  <c r="H5578" i="3"/>
  <c r="H5579" i="3"/>
  <c r="H5580" i="3"/>
  <c r="H5581" i="3"/>
  <c r="H5582" i="3"/>
  <c r="H5583" i="3"/>
  <c r="H5584" i="3"/>
  <c r="H5585" i="3"/>
  <c r="H5586" i="3"/>
  <c r="H5587" i="3"/>
  <c r="H5588" i="3"/>
  <c r="H5589" i="3"/>
  <c r="H5590" i="3"/>
  <c r="H5591" i="3"/>
  <c r="H5592" i="3"/>
  <c r="H5593" i="3"/>
  <c r="H5594" i="3"/>
  <c r="H5595" i="3"/>
  <c r="H5596" i="3"/>
  <c r="H5597" i="3"/>
  <c r="H5598" i="3"/>
  <c r="H5599" i="3"/>
  <c r="H5600" i="3"/>
  <c r="H5601" i="3"/>
  <c r="H5602" i="3"/>
  <c r="H5603" i="3"/>
  <c r="H5604" i="3"/>
  <c r="H5605" i="3"/>
  <c r="H5606" i="3"/>
  <c r="H5607" i="3"/>
  <c r="H5608" i="3"/>
  <c r="H5609" i="3"/>
  <c r="H5610" i="3"/>
  <c r="H5611" i="3"/>
  <c r="H5612" i="3"/>
  <c r="H5613" i="3"/>
  <c r="H5614" i="3"/>
  <c r="H5615" i="3"/>
  <c r="H5616" i="3"/>
  <c r="H5617" i="3"/>
  <c r="H5618" i="3"/>
  <c r="H5619" i="3"/>
  <c r="H5620" i="3"/>
  <c r="H5621" i="3"/>
  <c r="H5622" i="3"/>
  <c r="H5623" i="3"/>
  <c r="H5624" i="3"/>
  <c r="H5625" i="3"/>
  <c r="H5626" i="3"/>
  <c r="H5627" i="3"/>
  <c r="H5628" i="3"/>
  <c r="H5629" i="3"/>
  <c r="H5630" i="3"/>
  <c r="H5631" i="3"/>
  <c r="H5632" i="3"/>
  <c r="H5633" i="3"/>
  <c r="H5634" i="3"/>
  <c r="H5635" i="3"/>
  <c r="H5636" i="3"/>
  <c r="H5637" i="3"/>
  <c r="H5638" i="3"/>
  <c r="H5639" i="3"/>
  <c r="H5640" i="3"/>
  <c r="H5641" i="3"/>
  <c r="H5642" i="3"/>
  <c r="H5643" i="3"/>
  <c r="H5644" i="3"/>
  <c r="H5645" i="3"/>
  <c r="H5646" i="3"/>
  <c r="H5647" i="3"/>
  <c r="H5648" i="3"/>
  <c r="H5649" i="3"/>
  <c r="H5650" i="3"/>
  <c r="H5651" i="3"/>
  <c r="H5652" i="3"/>
  <c r="H5653" i="3"/>
  <c r="H5654" i="3"/>
  <c r="H5655" i="3"/>
  <c r="H5656" i="3"/>
  <c r="H5657" i="3"/>
  <c r="H5658" i="3"/>
  <c r="H5659" i="3"/>
  <c r="H5660" i="3"/>
  <c r="H5661" i="3"/>
  <c r="H5662" i="3"/>
  <c r="H5663" i="3"/>
  <c r="H5664" i="3"/>
  <c r="H5665" i="3"/>
  <c r="H5666" i="3"/>
  <c r="H5667" i="3"/>
  <c r="H5668" i="3"/>
  <c r="H5669" i="3"/>
  <c r="H5670" i="3"/>
  <c r="H5671" i="3"/>
  <c r="H5672" i="3"/>
  <c r="H5673" i="3"/>
  <c r="H5674" i="3"/>
  <c r="H5675" i="3"/>
  <c r="H5676" i="3"/>
  <c r="H5677" i="3"/>
  <c r="H5678" i="3"/>
  <c r="H5679" i="3"/>
  <c r="H5680" i="3"/>
  <c r="H5681" i="3"/>
  <c r="H5682" i="3"/>
  <c r="H5683" i="3"/>
  <c r="H5684" i="3"/>
  <c r="H5685" i="3"/>
  <c r="H5686" i="3"/>
  <c r="H5687" i="3"/>
  <c r="H5688" i="3"/>
  <c r="H5689" i="3"/>
  <c r="H5690" i="3"/>
  <c r="H5691" i="3"/>
  <c r="H5692" i="3"/>
  <c r="H5693" i="3"/>
  <c r="H5694" i="3"/>
  <c r="H5695" i="3"/>
  <c r="H5696" i="3"/>
  <c r="H5697" i="3"/>
  <c r="H5698" i="3"/>
  <c r="H5699" i="3"/>
  <c r="H5700" i="3"/>
  <c r="H5701" i="3"/>
  <c r="H5702" i="3"/>
  <c r="H5703" i="3"/>
  <c r="H5704" i="3"/>
  <c r="H5705" i="3"/>
  <c r="H5706" i="3"/>
  <c r="H5707" i="3"/>
  <c r="H5708" i="3"/>
  <c r="H5709" i="3"/>
  <c r="H5710" i="3"/>
  <c r="H5711" i="3"/>
  <c r="H5712" i="3"/>
  <c r="H5713" i="3"/>
  <c r="H5714" i="3"/>
  <c r="H5715" i="3"/>
  <c r="H5716" i="3"/>
  <c r="H5717" i="3"/>
  <c r="H5718" i="3"/>
  <c r="H5719" i="3"/>
  <c r="H5720" i="3"/>
  <c r="H5721" i="3"/>
  <c r="H5722" i="3"/>
  <c r="H5723" i="3"/>
  <c r="H5724" i="3"/>
  <c r="H5725" i="3"/>
  <c r="H5726" i="3"/>
  <c r="H5727" i="3"/>
  <c r="H5728" i="3"/>
  <c r="H5729" i="3"/>
  <c r="H5730" i="3"/>
  <c r="H5731" i="3"/>
  <c r="H5732" i="3"/>
  <c r="H5733" i="3"/>
  <c r="H5734" i="3"/>
  <c r="H5735" i="3"/>
  <c r="H5736" i="3"/>
  <c r="H5737" i="3"/>
  <c r="H5738" i="3"/>
  <c r="H5739" i="3"/>
  <c r="H5740" i="3"/>
  <c r="H5741" i="3"/>
  <c r="H5742" i="3"/>
  <c r="H5743" i="3"/>
  <c r="H5744" i="3"/>
  <c r="H5745" i="3"/>
  <c r="H5746" i="3"/>
  <c r="H5747" i="3"/>
  <c r="H5748" i="3"/>
  <c r="H5749" i="3"/>
  <c r="H5750" i="3"/>
  <c r="H5751" i="3"/>
  <c r="H5752" i="3"/>
  <c r="H5753" i="3"/>
  <c r="H5754" i="3"/>
  <c r="H5755" i="3"/>
  <c r="H5756" i="3"/>
  <c r="H5757" i="3"/>
  <c r="H5758" i="3"/>
  <c r="H5759" i="3"/>
  <c r="H5760" i="3"/>
  <c r="H5761" i="3"/>
  <c r="H5762" i="3"/>
  <c r="H5763" i="3"/>
  <c r="H5764" i="3"/>
  <c r="H5765" i="3"/>
  <c r="H5766" i="3"/>
  <c r="H5767" i="3"/>
  <c r="H5768" i="3"/>
  <c r="H5769" i="3"/>
  <c r="H5770" i="3"/>
  <c r="H5771" i="3"/>
  <c r="H5772" i="3"/>
  <c r="H5773" i="3"/>
  <c r="H5774" i="3"/>
  <c r="H5775" i="3"/>
  <c r="H5776" i="3"/>
  <c r="H5777" i="3"/>
  <c r="H5778" i="3"/>
  <c r="H5779" i="3"/>
  <c r="H5780" i="3"/>
  <c r="H5781" i="3"/>
  <c r="H5782" i="3"/>
  <c r="H5783" i="3"/>
  <c r="H5784" i="3"/>
  <c r="H5785" i="3"/>
  <c r="H5786" i="3"/>
  <c r="H5787" i="3"/>
  <c r="H5788" i="3"/>
  <c r="H5789" i="3"/>
  <c r="H5790" i="3"/>
  <c r="H5791" i="3"/>
  <c r="H5792" i="3"/>
  <c r="H5793" i="3"/>
  <c r="H5794" i="3"/>
  <c r="H5795" i="3"/>
  <c r="H5796" i="3"/>
  <c r="H5797" i="3"/>
  <c r="H5798" i="3"/>
  <c r="H5799" i="3"/>
  <c r="H5800" i="3"/>
  <c r="H5801" i="3"/>
  <c r="H5802" i="3"/>
  <c r="H5803" i="3"/>
  <c r="H5804" i="3"/>
  <c r="H5805" i="3"/>
  <c r="H5806" i="3"/>
  <c r="H5807" i="3"/>
  <c r="H5808" i="3"/>
  <c r="H5809" i="3"/>
  <c r="H5810" i="3"/>
  <c r="H5811" i="3"/>
  <c r="H5812" i="3"/>
  <c r="H5813" i="3"/>
  <c r="H5814" i="3"/>
  <c r="H5815" i="3"/>
  <c r="H5816" i="3"/>
  <c r="H5817" i="3"/>
  <c r="H5818" i="3"/>
  <c r="H5819" i="3"/>
  <c r="H5820" i="3"/>
  <c r="H5821" i="3"/>
  <c r="H5822" i="3"/>
  <c r="H5823" i="3"/>
  <c r="H5824" i="3"/>
  <c r="H5825" i="3"/>
  <c r="H5826" i="3"/>
  <c r="H5827" i="3"/>
  <c r="H5828" i="3"/>
  <c r="H5829" i="3"/>
  <c r="H5830" i="3"/>
  <c r="H5831" i="3"/>
  <c r="H5832" i="3"/>
  <c r="H5833" i="3"/>
  <c r="H5834" i="3"/>
  <c r="H5835" i="3"/>
  <c r="H5836" i="3"/>
  <c r="H5837" i="3"/>
  <c r="H5838" i="3"/>
  <c r="H5839" i="3"/>
  <c r="H5840" i="3"/>
  <c r="H5841" i="3"/>
  <c r="H5842" i="3"/>
  <c r="H5843" i="3"/>
  <c r="H5844" i="3"/>
  <c r="H5845" i="3"/>
  <c r="H5846" i="3"/>
  <c r="H5847" i="3"/>
  <c r="H5848" i="3"/>
  <c r="H5849" i="3"/>
  <c r="H5850" i="3"/>
  <c r="H5851" i="3"/>
  <c r="H5852" i="3"/>
  <c r="H5853" i="3"/>
  <c r="H5854" i="3"/>
  <c r="H5855" i="3"/>
  <c r="H5856" i="3"/>
  <c r="H5857" i="3"/>
  <c r="H5858" i="3"/>
  <c r="H5859" i="3"/>
  <c r="H5860" i="3"/>
  <c r="H5861" i="3"/>
  <c r="H5862" i="3"/>
  <c r="H5863" i="3"/>
  <c r="H5864" i="3"/>
  <c r="H5865" i="3"/>
  <c r="H5866" i="3"/>
  <c r="H5867" i="3"/>
  <c r="H5868" i="3"/>
  <c r="H5869" i="3"/>
  <c r="H5870" i="3"/>
  <c r="H5871" i="3"/>
  <c r="H5872" i="3"/>
  <c r="H5873" i="3"/>
  <c r="H5874" i="3"/>
  <c r="H5875" i="3"/>
  <c r="H5876" i="3"/>
  <c r="H5877" i="3"/>
  <c r="H5878" i="3"/>
  <c r="H5879" i="3"/>
  <c r="H5880" i="3"/>
  <c r="H5881" i="3"/>
  <c r="H5882" i="3"/>
  <c r="H5883" i="3"/>
  <c r="H5884" i="3"/>
  <c r="H5885" i="3"/>
  <c r="H5886" i="3"/>
  <c r="H5887" i="3"/>
  <c r="H5888" i="3"/>
  <c r="H5889" i="3"/>
  <c r="H5890" i="3"/>
  <c r="H5891" i="3"/>
  <c r="H5892" i="3"/>
  <c r="H5893" i="3"/>
  <c r="H5894" i="3"/>
  <c r="H5895" i="3"/>
  <c r="H5896" i="3"/>
  <c r="H5897" i="3"/>
  <c r="H5898" i="3"/>
  <c r="H5899" i="3"/>
  <c r="H5900" i="3"/>
  <c r="H5901" i="3"/>
  <c r="H5902" i="3"/>
  <c r="H5903" i="3"/>
  <c r="H5904" i="3"/>
  <c r="H5905" i="3"/>
  <c r="H5906" i="3"/>
  <c r="H5907" i="3"/>
  <c r="H5908" i="3"/>
  <c r="H5909" i="3"/>
  <c r="H5910" i="3"/>
  <c r="H5911" i="3"/>
  <c r="H5912" i="3"/>
  <c r="H5913" i="3"/>
  <c r="H5914" i="3"/>
  <c r="H5915" i="3"/>
  <c r="H5916" i="3"/>
  <c r="H5917" i="3"/>
  <c r="H5918" i="3"/>
  <c r="H5919" i="3"/>
  <c r="H5920" i="3"/>
  <c r="H5921" i="3"/>
  <c r="H5922" i="3"/>
  <c r="H5923" i="3"/>
  <c r="H5924" i="3"/>
  <c r="H5925" i="3"/>
  <c r="H5926" i="3"/>
  <c r="H5927" i="3"/>
  <c r="H5928" i="3"/>
  <c r="H5929" i="3"/>
  <c r="H5930" i="3"/>
  <c r="H5931" i="3"/>
  <c r="H5932" i="3"/>
  <c r="H5933" i="3"/>
  <c r="H5934" i="3"/>
  <c r="H5935" i="3"/>
  <c r="H5936" i="3"/>
  <c r="H5937" i="3"/>
  <c r="H5938" i="3"/>
  <c r="H5939" i="3"/>
  <c r="H5940" i="3"/>
  <c r="H5941" i="3"/>
  <c r="H5942" i="3"/>
  <c r="H5943" i="3"/>
  <c r="H5944" i="3"/>
  <c r="H5945" i="3"/>
  <c r="H5946" i="3"/>
  <c r="H5947" i="3"/>
  <c r="H5948" i="3"/>
  <c r="H5949" i="3"/>
  <c r="H5950" i="3"/>
  <c r="H5951" i="3"/>
  <c r="H5952" i="3"/>
  <c r="H5953" i="3"/>
  <c r="H5954" i="3"/>
  <c r="H5955" i="3"/>
  <c r="H5956" i="3"/>
  <c r="H5957" i="3"/>
  <c r="H5958" i="3"/>
  <c r="H5959" i="3"/>
  <c r="H5960" i="3"/>
  <c r="H5961" i="3"/>
  <c r="H5962" i="3"/>
  <c r="H5963" i="3"/>
  <c r="H5964" i="3"/>
  <c r="H5965" i="3"/>
  <c r="H5966" i="3"/>
  <c r="H5967" i="3"/>
  <c r="H5968" i="3"/>
  <c r="H5969" i="3"/>
  <c r="H5970" i="3"/>
  <c r="H5971" i="3"/>
  <c r="H5972" i="3"/>
  <c r="H5973" i="3"/>
  <c r="H5974" i="3"/>
  <c r="H5975" i="3"/>
  <c r="H5976" i="3"/>
  <c r="H5977" i="3"/>
  <c r="H5978" i="3"/>
  <c r="H5979" i="3"/>
  <c r="H5980" i="3"/>
  <c r="H5981" i="3"/>
  <c r="H5982" i="3"/>
  <c r="H5983" i="3"/>
  <c r="H5984" i="3"/>
  <c r="H5985" i="3"/>
  <c r="H5986" i="3"/>
  <c r="H5987" i="3"/>
  <c r="H5988" i="3"/>
  <c r="H5989" i="3"/>
  <c r="H5990" i="3"/>
  <c r="H5991" i="3"/>
  <c r="H5992" i="3"/>
  <c r="H5993" i="3"/>
  <c r="H5994" i="3"/>
  <c r="H5995" i="3"/>
  <c r="H5996" i="3"/>
  <c r="H5997" i="3"/>
  <c r="H5998" i="3"/>
  <c r="H5999" i="3"/>
  <c r="H6000" i="3"/>
  <c r="H6001" i="3"/>
  <c r="H6002" i="3"/>
  <c r="H6003" i="3"/>
  <c r="H6004" i="3"/>
  <c r="H6005" i="3"/>
  <c r="H6006" i="3"/>
  <c r="H6007" i="3"/>
  <c r="H6008" i="3"/>
  <c r="H6009" i="3"/>
  <c r="H6010" i="3"/>
  <c r="H6011" i="3"/>
  <c r="H6012" i="3"/>
  <c r="H6013" i="3"/>
  <c r="H6014" i="3"/>
  <c r="H6015" i="3"/>
  <c r="H6016" i="3"/>
  <c r="H6017" i="3"/>
  <c r="H6018" i="3"/>
  <c r="H6019" i="3"/>
  <c r="H6020" i="3"/>
  <c r="H6021" i="3"/>
  <c r="H6022" i="3"/>
  <c r="H6023" i="3"/>
  <c r="H6024" i="3"/>
  <c r="H6025" i="3"/>
  <c r="H6026" i="3"/>
  <c r="H6027" i="3"/>
  <c r="H6028" i="3"/>
  <c r="H6029" i="3"/>
  <c r="H6030" i="3"/>
  <c r="H6031" i="3"/>
  <c r="H6032" i="3"/>
  <c r="H6033" i="3"/>
  <c r="H6034" i="3"/>
  <c r="H6035" i="3"/>
  <c r="H6036" i="3"/>
  <c r="H6037" i="3"/>
  <c r="H6038" i="3"/>
  <c r="H6039" i="3"/>
  <c r="H6040" i="3"/>
  <c r="H6041" i="3"/>
  <c r="H6042" i="3"/>
  <c r="H6043" i="3"/>
  <c r="H6044" i="3"/>
  <c r="H6045" i="3"/>
  <c r="H6046" i="3"/>
  <c r="H6047" i="3"/>
  <c r="H6048" i="3"/>
  <c r="H6049" i="3"/>
  <c r="H6050" i="3"/>
  <c r="H6051" i="3"/>
  <c r="H6052" i="3"/>
  <c r="H6053" i="3"/>
  <c r="H6054" i="3"/>
  <c r="H6055" i="3"/>
  <c r="H6056" i="3"/>
  <c r="H6057" i="3"/>
  <c r="H6058" i="3"/>
  <c r="H6059" i="3"/>
  <c r="H6060" i="3"/>
  <c r="H6061" i="3"/>
  <c r="H6062" i="3"/>
  <c r="H6063" i="3"/>
  <c r="H6064" i="3"/>
  <c r="H6065" i="3"/>
  <c r="H6066" i="3"/>
  <c r="H6067" i="3"/>
  <c r="H6068" i="3"/>
  <c r="H6069" i="3"/>
  <c r="H6070" i="3"/>
  <c r="H6071" i="3"/>
  <c r="H6072" i="3"/>
  <c r="H6073" i="3"/>
  <c r="H6074" i="3"/>
  <c r="H6075" i="3"/>
  <c r="H6076" i="3"/>
  <c r="H6077" i="3"/>
  <c r="H6078" i="3"/>
  <c r="H6079" i="3"/>
  <c r="H6080" i="3"/>
  <c r="H6081" i="3"/>
  <c r="H6082" i="3"/>
  <c r="H6083" i="3"/>
  <c r="H6084" i="3"/>
  <c r="H6085" i="3"/>
  <c r="H6086" i="3"/>
  <c r="H6087" i="3"/>
  <c r="H6088" i="3"/>
  <c r="H6089" i="3"/>
  <c r="H6090" i="3"/>
  <c r="H6091" i="3"/>
  <c r="H6092" i="3"/>
  <c r="H6093" i="3"/>
  <c r="H6094" i="3"/>
  <c r="H6095" i="3"/>
  <c r="H6096" i="3"/>
  <c r="H6097" i="3"/>
  <c r="H6098" i="3"/>
  <c r="H6099" i="3"/>
  <c r="H6100" i="3"/>
  <c r="H6101" i="3"/>
  <c r="H6102" i="3"/>
  <c r="H6103" i="3"/>
  <c r="H6104" i="3"/>
  <c r="H6105" i="3"/>
  <c r="H6106" i="3"/>
  <c r="H6107" i="3"/>
  <c r="H6108" i="3"/>
  <c r="H6109" i="3"/>
  <c r="H6110" i="3"/>
  <c r="H6111" i="3"/>
  <c r="H6112" i="3"/>
  <c r="H6113" i="3"/>
  <c r="H6114" i="3"/>
  <c r="H6115" i="3"/>
  <c r="H6116" i="3"/>
  <c r="H6117" i="3"/>
  <c r="H6118" i="3"/>
  <c r="H6119" i="3"/>
  <c r="H6120" i="3"/>
  <c r="H6121" i="3"/>
  <c r="H6122" i="3"/>
  <c r="H6123" i="3"/>
  <c r="H6124" i="3"/>
  <c r="H6125" i="3"/>
  <c r="H6126" i="3"/>
  <c r="H6127" i="3"/>
  <c r="H6128" i="3"/>
  <c r="H6129" i="3"/>
  <c r="H6130" i="3"/>
  <c r="H6131" i="3"/>
  <c r="H6132" i="3"/>
  <c r="H6133" i="3"/>
  <c r="H6134" i="3"/>
  <c r="H6135" i="3"/>
  <c r="H6136" i="3"/>
  <c r="H6137" i="3"/>
  <c r="H6138" i="3"/>
  <c r="H6139" i="3"/>
  <c r="H6140" i="3"/>
  <c r="H6141" i="3"/>
  <c r="H6142" i="3"/>
  <c r="H6143" i="3"/>
  <c r="H6144" i="3"/>
  <c r="H6145" i="3"/>
  <c r="H6146" i="3"/>
  <c r="H6147" i="3"/>
  <c r="H6148" i="3"/>
  <c r="H6149" i="3"/>
  <c r="H6150" i="3"/>
  <c r="H6151" i="3"/>
  <c r="H6152" i="3"/>
  <c r="H6153" i="3"/>
  <c r="H6154" i="3"/>
  <c r="H6155" i="3"/>
  <c r="H6156" i="3"/>
  <c r="H6157" i="3"/>
  <c r="H6158" i="3"/>
  <c r="H6159" i="3"/>
  <c r="H6160" i="3"/>
  <c r="H6161" i="3"/>
  <c r="H6162" i="3"/>
  <c r="H6163" i="3"/>
  <c r="H6164" i="3"/>
  <c r="H6165" i="3"/>
  <c r="H6166" i="3"/>
  <c r="H6167" i="3"/>
  <c r="H6168" i="3"/>
  <c r="H6169" i="3"/>
  <c r="H6170" i="3"/>
  <c r="H6171" i="3"/>
  <c r="H6172" i="3"/>
  <c r="H6173" i="3"/>
  <c r="H6174" i="3"/>
  <c r="H6175" i="3"/>
  <c r="H6176" i="3"/>
  <c r="H6177" i="3"/>
  <c r="H6178" i="3"/>
  <c r="H6179" i="3"/>
  <c r="H6180" i="3"/>
  <c r="H6181" i="3"/>
  <c r="H6182" i="3"/>
  <c r="H6183" i="3"/>
  <c r="H6184" i="3"/>
  <c r="H6185" i="3"/>
  <c r="H6186" i="3"/>
  <c r="H6187" i="3"/>
  <c r="H6188" i="3"/>
  <c r="H6189" i="3"/>
  <c r="H6190" i="3"/>
  <c r="H6191" i="3"/>
  <c r="H6192" i="3"/>
  <c r="H6193" i="3"/>
  <c r="H6194" i="3"/>
  <c r="H6195" i="3"/>
  <c r="H6196" i="3"/>
  <c r="H6197" i="3"/>
  <c r="H6198" i="3"/>
  <c r="H6199" i="3"/>
  <c r="H6200" i="3"/>
  <c r="H6201" i="3"/>
  <c r="H6202" i="3"/>
  <c r="H6203" i="3"/>
  <c r="H6204" i="3"/>
  <c r="H6205" i="3"/>
  <c r="H6206" i="3"/>
  <c r="H6207" i="3"/>
  <c r="H6208" i="3"/>
  <c r="H6209" i="3"/>
  <c r="H6210" i="3"/>
  <c r="H6211" i="3"/>
  <c r="H6212" i="3"/>
  <c r="H6213" i="3"/>
  <c r="H6214" i="3"/>
  <c r="H6215" i="3"/>
  <c r="H6216" i="3"/>
  <c r="H6217" i="3"/>
  <c r="H6218" i="3"/>
  <c r="H6219" i="3"/>
  <c r="H6220" i="3"/>
  <c r="H6221" i="3"/>
  <c r="H6222" i="3"/>
  <c r="H6223" i="3"/>
  <c r="H6224" i="3"/>
  <c r="H6225" i="3"/>
  <c r="H6226" i="3"/>
  <c r="H6227" i="3"/>
  <c r="H6228" i="3"/>
  <c r="H6229" i="3"/>
  <c r="H6230" i="3"/>
  <c r="H6231" i="3"/>
  <c r="H6232" i="3"/>
  <c r="H6233" i="3"/>
  <c r="H6234" i="3"/>
  <c r="H6235" i="3"/>
  <c r="H6236" i="3"/>
  <c r="H6237" i="3"/>
  <c r="H6238" i="3"/>
  <c r="H6239" i="3"/>
  <c r="H6240" i="3"/>
  <c r="H6241" i="3"/>
  <c r="H6242" i="3"/>
  <c r="H6243" i="3"/>
  <c r="H6244" i="3"/>
  <c r="H6245" i="3"/>
  <c r="H6246" i="3"/>
  <c r="H6247" i="3"/>
  <c r="H6248" i="3"/>
  <c r="H6249" i="3"/>
  <c r="H6250" i="3"/>
  <c r="H6251" i="3"/>
  <c r="H6252" i="3"/>
  <c r="H6253" i="3"/>
  <c r="H6254" i="3"/>
  <c r="H6255" i="3"/>
  <c r="H6256" i="3"/>
  <c r="H6257" i="3"/>
  <c r="H6258" i="3"/>
  <c r="H6259" i="3"/>
  <c r="H6260" i="3"/>
  <c r="H6261" i="3"/>
  <c r="H6262" i="3"/>
  <c r="H6263" i="3"/>
  <c r="H6264" i="3"/>
  <c r="H6265" i="3"/>
  <c r="H6266" i="3"/>
  <c r="H6267" i="3"/>
  <c r="H6268" i="3"/>
  <c r="H6269" i="3"/>
  <c r="H6270" i="3"/>
  <c r="H6271" i="3"/>
  <c r="H6272" i="3"/>
  <c r="H6273" i="3"/>
  <c r="H6274" i="3"/>
  <c r="H6275" i="3"/>
  <c r="H6276" i="3"/>
  <c r="H6277" i="3"/>
  <c r="H6278" i="3"/>
  <c r="H6279" i="3"/>
  <c r="H6280" i="3"/>
  <c r="H6281" i="3"/>
  <c r="H6282" i="3"/>
  <c r="H6283" i="3"/>
  <c r="H6284" i="3"/>
  <c r="H6285" i="3"/>
  <c r="H6286" i="3"/>
  <c r="H6287" i="3"/>
  <c r="H6288" i="3"/>
  <c r="H6289" i="3"/>
  <c r="H6290" i="3"/>
  <c r="H6291" i="3"/>
  <c r="H6292" i="3"/>
  <c r="H6293" i="3"/>
  <c r="H6294" i="3"/>
  <c r="H6295" i="3"/>
  <c r="H6296" i="3"/>
  <c r="H6297" i="3"/>
  <c r="H6298" i="3"/>
  <c r="H6299" i="3"/>
  <c r="H6300" i="3"/>
  <c r="H6301" i="3"/>
  <c r="H6302" i="3"/>
  <c r="H6303" i="3"/>
  <c r="H6304" i="3"/>
  <c r="H6305" i="3"/>
  <c r="H6306" i="3"/>
  <c r="H6307" i="3"/>
  <c r="H6308" i="3"/>
  <c r="H6309" i="3"/>
  <c r="H6310" i="3"/>
  <c r="H6311" i="3"/>
  <c r="H6312" i="3"/>
  <c r="H6313" i="3"/>
  <c r="H6314" i="3"/>
  <c r="H6315" i="3"/>
  <c r="H6316" i="3"/>
  <c r="H6317" i="3"/>
  <c r="H6318" i="3"/>
  <c r="H6319" i="3"/>
  <c r="H6320" i="3"/>
  <c r="H6321" i="3"/>
  <c r="H6322" i="3"/>
  <c r="H6323" i="3"/>
  <c r="H6324" i="3"/>
  <c r="H6325" i="3"/>
  <c r="H6326" i="3"/>
  <c r="H6327" i="3"/>
  <c r="H6328" i="3"/>
  <c r="H6329" i="3"/>
  <c r="H6330" i="3"/>
  <c r="H6331" i="3"/>
  <c r="H6332" i="3"/>
  <c r="H6333" i="3"/>
  <c r="H6334" i="3"/>
  <c r="H6335" i="3"/>
  <c r="H6336" i="3"/>
  <c r="H6337" i="3"/>
  <c r="H6338" i="3"/>
  <c r="H6339" i="3"/>
  <c r="H6340" i="3"/>
  <c r="H6341" i="3"/>
  <c r="H6342" i="3"/>
  <c r="H6343" i="3"/>
  <c r="H6344" i="3"/>
  <c r="H6345" i="3"/>
  <c r="H6346" i="3"/>
  <c r="H6347" i="3"/>
  <c r="H6348" i="3"/>
  <c r="H6349" i="3"/>
  <c r="H6350" i="3"/>
  <c r="H6351" i="3"/>
  <c r="H6352" i="3"/>
  <c r="H6353" i="3"/>
  <c r="H6354" i="3"/>
  <c r="H6355" i="3"/>
  <c r="H6356" i="3"/>
  <c r="H6357" i="3"/>
  <c r="H6358" i="3"/>
  <c r="H6359" i="3"/>
  <c r="H6360" i="3"/>
  <c r="H6361" i="3"/>
  <c r="H6362" i="3"/>
  <c r="H6363" i="3"/>
  <c r="H6364" i="3"/>
  <c r="H6365" i="3"/>
  <c r="H6366" i="3"/>
  <c r="H6367" i="3"/>
  <c r="H6368" i="3"/>
  <c r="H6369" i="3"/>
  <c r="H6370" i="3"/>
  <c r="H6371" i="3"/>
  <c r="H6372" i="3"/>
  <c r="H6373" i="3"/>
  <c r="H6374" i="3"/>
  <c r="H6375" i="3"/>
  <c r="H6376" i="3"/>
  <c r="H6377" i="3"/>
  <c r="H6378" i="3"/>
  <c r="H6379" i="3"/>
  <c r="H6380" i="3"/>
  <c r="H6381" i="3"/>
  <c r="H6382" i="3"/>
  <c r="H6383" i="3"/>
  <c r="H6384" i="3"/>
  <c r="H6385" i="3"/>
  <c r="H6386" i="3"/>
  <c r="H6387" i="3"/>
  <c r="H6388" i="3"/>
  <c r="H6389" i="3"/>
  <c r="H6390" i="3"/>
  <c r="H6391" i="3"/>
  <c r="H6392" i="3"/>
  <c r="H6393" i="3"/>
  <c r="H6394" i="3"/>
  <c r="H6395" i="3"/>
  <c r="H6396" i="3"/>
  <c r="H6397" i="3"/>
  <c r="H6398" i="3"/>
  <c r="H6399" i="3"/>
  <c r="H6400" i="3"/>
  <c r="H6401" i="3"/>
  <c r="H6402" i="3"/>
  <c r="H6403" i="3"/>
  <c r="H6404" i="3"/>
  <c r="H6405" i="3"/>
  <c r="H6406" i="3"/>
  <c r="H6407" i="3"/>
  <c r="H6408" i="3"/>
  <c r="H6409" i="3"/>
  <c r="H6410" i="3"/>
  <c r="H6411" i="3"/>
  <c r="H6412" i="3"/>
  <c r="H6413" i="3"/>
  <c r="H6414" i="3"/>
  <c r="H6415" i="3"/>
  <c r="H6416" i="3"/>
  <c r="H6417" i="3"/>
  <c r="H6418" i="3"/>
  <c r="H6419" i="3"/>
  <c r="H6420" i="3"/>
  <c r="H6421" i="3"/>
  <c r="H6422" i="3"/>
  <c r="H6423" i="3"/>
  <c r="H6424" i="3"/>
  <c r="H6425" i="3"/>
  <c r="H6426" i="3"/>
  <c r="H6427" i="3"/>
  <c r="H6428" i="3"/>
  <c r="H6429" i="3"/>
  <c r="H6430" i="3"/>
  <c r="H6431" i="3"/>
  <c r="H6432" i="3"/>
  <c r="H6433" i="3"/>
  <c r="H6434" i="3"/>
  <c r="H6435" i="3"/>
  <c r="H6436" i="3"/>
  <c r="H6437" i="3"/>
  <c r="H6438" i="3"/>
  <c r="H6439" i="3"/>
  <c r="H6440" i="3"/>
  <c r="H6441" i="3"/>
  <c r="H6442" i="3"/>
  <c r="H6443" i="3"/>
  <c r="H6444" i="3"/>
  <c r="H6445" i="3"/>
  <c r="H6446" i="3"/>
  <c r="H6447" i="3"/>
  <c r="H6448" i="3"/>
  <c r="H6449" i="3"/>
  <c r="H6450" i="3"/>
  <c r="H6451" i="3"/>
  <c r="H6452" i="3"/>
  <c r="H6453" i="3"/>
  <c r="H6454" i="3"/>
  <c r="H6455" i="3"/>
  <c r="H6456" i="3"/>
  <c r="H6457" i="3"/>
  <c r="H6458" i="3"/>
  <c r="H6459" i="3"/>
  <c r="H6460" i="3"/>
  <c r="H6461" i="3"/>
  <c r="H6462" i="3"/>
  <c r="H6463" i="3"/>
  <c r="H6464" i="3"/>
  <c r="H6465" i="3"/>
  <c r="H6466" i="3"/>
  <c r="H6467" i="3"/>
  <c r="H6468" i="3"/>
  <c r="H6469" i="3"/>
  <c r="H6470" i="3"/>
  <c r="H6471" i="3"/>
  <c r="H6472" i="3"/>
  <c r="H6473" i="3"/>
  <c r="H6474" i="3"/>
  <c r="H6475" i="3"/>
  <c r="H6476" i="3"/>
  <c r="H6477" i="3"/>
  <c r="H6478" i="3"/>
  <c r="H6479" i="3"/>
  <c r="H6480" i="3"/>
  <c r="H6481" i="3"/>
  <c r="H6482" i="3"/>
  <c r="H6483" i="3"/>
  <c r="H6484" i="3"/>
  <c r="H6485" i="3"/>
  <c r="H6486" i="3"/>
  <c r="H6487" i="3"/>
  <c r="H6488" i="3"/>
  <c r="H6489" i="3"/>
  <c r="H6490" i="3"/>
  <c r="H6491" i="3"/>
  <c r="H6492" i="3"/>
  <c r="H6493" i="3"/>
  <c r="H6494" i="3"/>
  <c r="H6495" i="3"/>
  <c r="H6496" i="3"/>
  <c r="H6497" i="3"/>
  <c r="H6498" i="3"/>
  <c r="H6499" i="3"/>
  <c r="H6500" i="3"/>
  <c r="H6501" i="3"/>
  <c r="H6502" i="3"/>
  <c r="H6503" i="3"/>
  <c r="H6504" i="3"/>
  <c r="H6505" i="3"/>
  <c r="H6506" i="3"/>
  <c r="H6507" i="3"/>
  <c r="H6508" i="3"/>
  <c r="H6509" i="3"/>
  <c r="H6510" i="3"/>
  <c r="H6511" i="3"/>
  <c r="H6512" i="3"/>
  <c r="H6513" i="3"/>
  <c r="H6514" i="3"/>
  <c r="H6515" i="3"/>
  <c r="H6516" i="3"/>
  <c r="H6517" i="3"/>
  <c r="H6518" i="3"/>
  <c r="H6519" i="3"/>
  <c r="H6520" i="3"/>
  <c r="H6521" i="3"/>
  <c r="H6522" i="3"/>
  <c r="H6523" i="3"/>
  <c r="H6524" i="3"/>
  <c r="H6525" i="3"/>
  <c r="H6526" i="3"/>
  <c r="H6527" i="3"/>
  <c r="H6528" i="3"/>
  <c r="H6529" i="3"/>
  <c r="H6530" i="3"/>
  <c r="H6531" i="3"/>
  <c r="H6532" i="3"/>
  <c r="H6533" i="3"/>
  <c r="H6534" i="3"/>
  <c r="H6535" i="3"/>
  <c r="H6536" i="3"/>
  <c r="H6537" i="3"/>
  <c r="H6538" i="3"/>
  <c r="H6539" i="3"/>
  <c r="H6540" i="3"/>
  <c r="H6541" i="3"/>
  <c r="H6542" i="3"/>
  <c r="H6543" i="3"/>
  <c r="H6544" i="3"/>
  <c r="H6545" i="3"/>
  <c r="H6546" i="3"/>
  <c r="H6547" i="3"/>
  <c r="H6548" i="3"/>
  <c r="H6549" i="3"/>
  <c r="H6550" i="3"/>
  <c r="H6551" i="3"/>
  <c r="H6552" i="3"/>
  <c r="H6553" i="3"/>
  <c r="H6554" i="3"/>
  <c r="H6555" i="3"/>
  <c r="H6556" i="3"/>
  <c r="H6557" i="3"/>
  <c r="H6558" i="3"/>
  <c r="H6559" i="3"/>
  <c r="H6560" i="3"/>
  <c r="H6561" i="3"/>
  <c r="H6562" i="3"/>
  <c r="H6563" i="3"/>
  <c r="H6564" i="3"/>
  <c r="H6565" i="3"/>
  <c r="H6566" i="3"/>
  <c r="H6567" i="3"/>
  <c r="H6568" i="3"/>
  <c r="H6569" i="3"/>
  <c r="H6570" i="3"/>
  <c r="H6571" i="3"/>
  <c r="H6572" i="3"/>
  <c r="H6573" i="3"/>
  <c r="H6574" i="3"/>
  <c r="H6575" i="3"/>
  <c r="H6576" i="3"/>
  <c r="H6577" i="3"/>
  <c r="H6578" i="3"/>
  <c r="H6579" i="3"/>
  <c r="H6580" i="3"/>
  <c r="H6581" i="3"/>
  <c r="H6582" i="3"/>
  <c r="H6583" i="3"/>
  <c r="H6584" i="3"/>
  <c r="H6585" i="3"/>
  <c r="H6586" i="3"/>
  <c r="H6587" i="3"/>
  <c r="H6588" i="3"/>
  <c r="H6589" i="3"/>
  <c r="H6590" i="3"/>
  <c r="H6591" i="3"/>
  <c r="H6592" i="3"/>
  <c r="H6593" i="3"/>
  <c r="H6594" i="3"/>
  <c r="H6595" i="3"/>
  <c r="H6596" i="3"/>
  <c r="H6597" i="3"/>
  <c r="H6598" i="3"/>
  <c r="H6599" i="3"/>
  <c r="H6600" i="3"/>
  <c r="H6601" i="3"/>
  <c r="H6602" i="3"/>
  <c r="H6603" i="3"/>
  <c r="H6604" i="3"/>
  <c r="H6605" i="3"/>
  <c r="H6606" i="3"/>
  <c r="H6607" i="3"/>
  <c r="H6608" i="3"/>
  <c r="H6609" i="3"/>
  <c r="H6610" i="3"/>
  <c r="H6611" i="3"/>
  <c r="H6612" i="3"/>
  <c r="H6613" i="3"/>
  <c r="H6614" i="3"/>
  <c r="H6615" i="3"/>
  <c r="H6616" i="3"/>
  <c r="H6617" i="3"/>
  <c r="H6618" i="3"/>
  <c r="H6619" i="3"/>
  <c r="H6620" i="3"/>
  <c r="H6621" i="3"/>
  <c r="H6622" i="3"/>
  <c r="H6623" i="3"/>
  <c r="H6624" i="3"/>
  <c r="H6625" i="3"/>
  <c r="H6626" i="3"/>
  <c r="H6627" i="3"/>
  <c r="H6628" i="3"/>
  <c r="H6629" i="3"/>
  <c r="H6630" i="3"/>
  <c r="H6631" i="3"/>
  <c r="H6632" i="3"/>
  <c r="H6633" i="3"/>
  <c r="H6634" i="3"/>
  <c r="H6635" i="3"/>
  <c r="H6636" i="3"/>
  <c r="H6637" i="3"/>
  <c r="H6638" i="3"/>
  <c r="H6639" i="3"/>
  <c r="H6640" i="3"/>
  <c r="H6641" i="3"/>
  <c r="H6642" i="3"/>
  <c r="H6643" i="3"/>
  <c r="H6644" i="3"/>
  <c r="H6645" i="3"/>
  <c r="H6646" i="3"/>
  <c r="H6647" i="3"/>
  <c r="H6648" i="3"/>
  <c r="H6649" i="3"/>
  <c r="H6650" i="3"/>
  <c r="H6651" i="3"/>
  <c r="H6652" i="3"/>
  <c r="H6653" i="3"/>
  <c r="H6654" i="3"/>
  <c r="H6655" i="3"/>
  <c r="H6656" i="3"/>
  <c r="H6657" i="3"/>
  <c r="H6658" i="3"/>
  <c r="H6659" i="3"/>
  <c r="H6660" i="3"/>
  <c r="H6661" i="3"/>
  <c r="H6662" i="3"/>
  <c r="H6663" i="3"/>
  <c r="H6664" i="3"/>
  <c r="H6665" i="3"/>
  <c r="H6666" i="3"/>
  <c r="H6667" i="3"/>
  <c r="H6668" i="3"/>
  <c r="H6669" i="3"/>
  <c r="H6670" i="3"/>
  <c r="H6671" i="3"/>
  <c r="H6672" i="3"/>
  <c r="H6673" i="3"/>
  <c r="H6674" i="3"/>
  <c r="H6675" i="3"/>
  <c r="H6676" i="3"/>
  <c r="H6677" i="3"/>
  <c r="H6678" i="3"/>
  <c r="H6679" i="3"/>
  <c r="H6680" i="3"/>
  <c r="H6681" i="3"/>
  <c r="H6682" i="3"/>
  <c r="H6683" i="3"/>
  <c r="H6684" i="3"/>
  <c r="H6685" i="3"/>
  <c r="H6686" i="3"/>
  <c r="H6687" i="3"/>
  <c r="H6688" i="3"/>
  <c r="H6689" i="3"/>
  <c r="H6690" i="3"/>
  <c r="H6691" i="3"/>
  <c r="H6692" i="3"/>
  <c r="H6693" i="3"/>
  <c r="H6694" i="3"/>
  <c r="H6695" i="3"/>
  <c r="H6696" i="3"/>
  <c r="H6697" i="3"/>
  <c r="H6698" i="3"/>
  <c r="H6699" i="3"/>
  <c r="H6700" i="3"/>
  <c r="H6701" i="3"/>
  <c r="H6702" i="3"/>
  <c r="H6703" i="3"/>
  <c r="H6704" i="3"/>
  <c r="H6705" i="3"/>
  <c r="H6706" i="3"/>
  <c r="H6707" i="3"/>
  <c r="H6708" i="3"/>
  <c r="H6709" i="3"/>
  <c r="H6710" i="3"/>
  <c r="H6711" i="3"/>
  <c r="H6712" i="3"/>
  <c r="H6713" i="3"/>
  <c r="H6714" i="3"/>
  <c r="H6715" i="3"/>
  <c r="H6716" i="3"/>
  <c r="H6717" i="3"/>
  <c r="H6718" i="3"/>
  <c r="H6719" i="3"/>
  <c r="H6720" i="3"/>
  <c r="H6721" i="3"/>
  <c r="H6722" i="3"/>
  <c r="H6723" i="3"/>
  <c r="H6724" i="3"/>
  <c r="H6725" i="3"/>
  <c r="H6726" i="3"/>
  <c r="H6727" i="3"/>
  <c r="H6728" i="3"/>
  <c r="H6729" i="3"/>
  <c r="H6730" i="3"/>
  <c r="H6731" i="3"/>
  <c r="H6732" i="3"/>
  <c r="H6733" i="3"/>
  <c r="H6734" i="3"/>
  <c r="H6735" i="3"/>
  <c r="H6736" i="3"/>
  <c r="H6737" i="3"/>
  <c r="H6738" i="3"/>
  <c r="H6739" i="3"/>
  <c r="H6740" i="3"/>
  <c r="H6741" i="3"/>
  <c r="H6742" i="3"/>
  <c r="H6743" i="3"/>
  <c r="H6744" i="3"/>
  <c r="H6745" i="3"/>
  <c r="H6746" i="3"/>
  <c r="H6747" i="3"/>
  <c r="H6748" i="3"/>
  <c r="H6749" i="3"/>
  <c r="H6750" i="3"/>
  <c r="H6751" i="3"/>
  <c r="H6752" i="3"/>
  <c r="H6753" i="3"/>
  <c r="H6754" i="3"/>
  <c r="H6755" i="3"/>
  <c r="H6756" i="3"/>
  <c r="H6757" i="3"/>
  <c r="H6758" i="3"/>
  <c r="H6759" i="3"/>
  <c r="H6760" i="3"/>
  <c r="H6761" i="3"/>
  <c r="H6762" i="3"/>
  <c r="H6763" i="3"/>
  <c r="H6764" i="3"/>
  <c r="H6765" i="3"/>
  <c r="H6766" i="3"/>
  <c r="H6767" i="3"/>
  <c r="H6768" i="3"/>
  <c r="H6769" i="3"/>
  <c r="H6770" i="3"/>
  <c r="H6771" i="3"/>
  <c r="H6772" i="3"/>
  <c r="H6773" i="3"/>
  <c r="H6774" i="3"/>
  <c r="H6775" i="3"/>
  <c r="H6776" i="3"/>
  <c r="H6777" i="3"/>
  <c r="H6778" i="3"/>
  <c r="H6779" i="3"/>
  <c r="H6780" i="3"/>
  <c r="H6781" i="3"/>
  <c r="H6782" i="3"/>
  <c r="H6783" i="3"/>
  <c r="H6784" i="3"/>
  <c r="H6785" i="3"/>
  <c r="H6786" i="3"/>
  <c r="H6787" i="3"/>
  <c r="H6788" i="3"/>
  <c r="H6789" i="3"/>
  <c r="H6790" i="3"/>
  <c r="H6791" i="3"/>
  <c r="H6792" i="3"/>
  <c r="H6793" i="3"/>
  <c r="H6794" i="3"/>
  <c r="H6795" i="3"/>
  <c r="H6796" i="3"/>
  <c r="H6797" i="3"/>
  <c r="H6798" i="3"/>
  <c r="H6799" i="3"/>
  <c r="H6800" i="3"/>
  <c r="H6801" i="3"/>
  <c r="H6802" i="3"/>
  <c r="H6803" i="3"/>
  <c r="H6804" i="3"/>
  <c r="H6805" i="3"/>
  <c r="H6806" i="3"/>
  <c r="H6807" i="3"/>
  <c r="H6808" i="3"/>
  <c r="H6809" i="3"/>
  <c r="H6810" i="3"/>
  <c r="H6811" i="3"/>
  <c r="H6812" i="3"/>
  <c r="H6813" i="3"/>
  <c r="H6814" i="3"/>
  <c r="H6815" i="3"/>
  <c r="H6816" i="3"/>
  <c r="H6817" i="3"/>
  <c r="H6818" i="3"/>
  <c r="H6819" i="3"/>
  <c r="H6820" i="3"/>
  <c r="H6821" i="3"/>
  <c r="H6822" i="3"/>
  <c r="H6823" i="3"/>
  <c r="H6824" i="3"/>
  <c r="H6825" i="3"/>
  <c r="H6826" i="3"/>
  <c r="H6827" i="3"/>
  <c r="H6828" i="3"/>
  <c r="H6829" i="3"/>
  <c r="H6830" i="3"/>
  <c r="H6831" i="3"/>
  <c r="H6832" i="3"/>
  <c r="H6833" i="3"/>
  <c r="H6834" i="3"/>
  <c r="H6835" i="3"/>
  <c r="H6836" i="3"/>
  <c r="H6837" i="3"/>
  <c r="H6838" i="3"/>
  <c r="H6839" i="3"/>
  <c r="H6840" i="3"/>
  <c r="H6841" i="3"/>
  <c r="H6842" i="3"/>
  <c r="H6843" i="3"/>
  <c r="H6844" i="3"/>
  <c r="H6845" i="3"/>
  <c r="H6846" i="3"/>
  <c r="H6847" i="3"/>
  <c r="H6848" i="3"/>
  <c r="H6849" i="3"/>
  <c r="H6850" i="3"/>
  <c r="H6851" i="3"/>
  <c r="H6852" i="3"/>
  <c r="H6853" i="3"/>
  <c r="H6854" i="3"/>
  <c r="H6855" i="3"/>
  <c r="H6856" i="3"/>
  <c r="H6857" i="3"/>
  <c r="H6858" i="3"/>
  <c r="H6859" i="3"/>
  <c r="H6860" i="3"/>
  <c r="H6861" i="3"/>
  <c r="H6862" i="3"/>
  <c r="H6863" i="3"/>
  <c r="H6864" i="3"/>
  <c r="H6865" i="3"/>
  <c r="H6866" i="3"/>
  <c r="H6867" i="3"/>
  <c r="H6868" i="3"/>
  <c r="H6869" i="3"/>
  <c r="H6870" i="3"/>
  <c r="H6871" i="3"/>
  <c r="H6872" i="3"/>
  <c r="H6873" i="3"/>
  <c r="H6874" i="3"/>
  <c r="H6875" i="3"/>
  <c r="H6876" i="3"/>
  <c r="H6877" i="3"/>
  <c r="H6878" i="3"/>
  <c r="H6879" i="3"/>
  <c r="H6880" i="3"/>
  <c r="H6881" i="3"/>
  <c r="H6882" i="3"/>
  <c r="H6883" i="3"/>
  <c r="H6884" i="3"/>
  <c r="H6885" i="3"/>
  <c r="H6886" i="3"/>
  <c r="H6887" i="3"/>
  <c r="H6888" i="3"/>
  <c r="H6889" i="3"/>
  <c r="H6890" i="3"/>
  <c r="H6891" i="3"/>
  <c r="H6892" i="3"/>
  <c r="H6893" i="3"/>
  <c r="H6894" i="3"/>
  <c r="H6895" i="3"/>
  <c r="H6896" i="3"/>
  <c r="H6897" i="3"/>
  <c r="H6898" i="3"/>
  <c r="H6899" i="3"/>
  <c r="H6900" i="3"/>
  <c r="H6901" i="3"/>
  <c r="H6902" i="3"/>
  <c r="H6903" i="3"/>
  <c r="H6904" i="3"/>
  <c r="H6905" i="3"/>
  <c r="H6906" i="3"/>
  <c r="H6907" i="3"/>
  <c r="H6908" i="3"/>
  <c r="H6909" i="3"/>
  <c r="H6910" i="3"/>
  <c r="H6911" i="3"/>
  <c r="H6912" i="3"/>
  <c r="H6913" i="3"/>
  <c r="H6914" i="3"/>
  <c r="H6915" i="3"/>
  <c r="H6916" i="3"/>
  <c r="H6917" i="3"/>
  <c r="H6918" i="3"/>
  <c r="H6919" i="3"/>
  <c r="H6920" i="3"/>
  <c r="H6921" i="3"/>
  <c r="H6922" i="3"/>
  <c r="H6923" i="3"/>
  <c r="H6924" i="3"/>
  <c r="H6925" i="3"/>
  <c r="H6926" i="3"/>
  <c r="H6927" i="3"/>
  <c r="H6928" i="3"/>
  <c r="H6929" i="3"/>
  <c r="H6930" i="3"/>
  <c r="H6931" i="3"/>
  <c r="H6932" i="3"/>
  <c r="H6933" i="3"/>
  <c r="H6934" i="3"/>
  <c r="H6935" i="3"/>
  <c r="H6936" i="3"/>
  <c r="H6937" i="3"/>
  <c r="H6938" i="3"/>
  <c r="H6939" i="3"/>
  <c r="H6940" i="3"/>
  <c r="H6941" i="3"/>
  <c r="H6942" i="3"/>
  <c r="H6943" i="3"/>
  <c r="H6944" i="3"/>
  <c r="H6945" i="3"/>
  <c r="H6946" i="3"/>
  <c r="H6947" i="3"/>
  <c r="H6948" i="3"/>
  <c r="H6949" i="3"/>
  <c r="H6950" i="3"/>
  <c r="H6951" i="3"/>
  <c r="H6952" i="3"/>
  <c r="H6953" i="3"/>
  <c r="H6954" i="3"/>
  <c r="H6955" i="3"/>
  <c r="H6956" i="3"/>
  <c r="H6957" i="3"/>
  <c r="H6958" i="3"/>
  <c r="H6959" i="3"/>
  <c r="H6960" i="3"/>
  <c r="H6961" i="3"/>
  <c r="H6962" i="3"/>
  <c r="H6963" i="3"/>
  <c r="H6964" i="3"/>
  <c r="H6965" i="3"/>
  <c r="H6966" i="3"/>
  <c r="H6967" i="3"/>
  <c r="H6968" i="3"/>
  <c r="H6969" i="3"/>
  <c r="H6970" i="3"/>
  <c r="H6971" i="3"/>
  <c r="H6972" i="3"/>
  <c r="H6973" i="3"/>
  <c r="H6974" i="3"/>
  <c r="H6975" i="3"/>
  <c r="H6976" i="3"/>
  <c r="H6977" i="3"/>
  <c r="H6978" i="3"/>
  <c r="H6979" i="3"/>
  <c r="H6980" i="3"/>
  <c r="H6981" i="3"/>
  <c r="H6982" i="3"/>
  <c r="H6983" i="3"/>
  <c r="H6984" i="3"/>
  <c r="H6985" i="3"/>
  <c r="H6986" i="3"/>
  <c r="H6987" i="3"/>
  <c r="H6988" i="3"/>
  <c r="H6989" i="3"/>
  <c r="H6990" i="3"/>
  <c r="H6991" i="3"/>
  <c r="H6992" i="3"/>
  <c r="H6993" i="3"/>
  <c r="H6994" i="3"/>
  <c r="H6995" i="3"/>
  <c r="H6996" i="3"/>
  <c r="H6997" i="3"/>
  <c r="H6998" i="3"/>
  <c r="H6999" i="3"/>
  <c r="H7000" i="3"/>
  <c r="H7001" i="3"/>
  <c r="H7002" i="3"/>
  <c r="H7003" i="3"/>
  <c r="H7004" i="3"/>
  <c r="H7005" i="3"/>
  <c r="H7006" i="3"/>
  <c r="H7007" i="3"/>
  <c r="H7008" i="3"/>
  <c r="H7009" i="3"/>
  <c r="H7010" i="3"/>
  <c r="H7011" i="3"/>
  <c r="H7012" i="3"/>
  <c r="H7013" i="3"/>
  <c r="H7014" i="3"/>
  <c r="H7015" i="3"/>
  <c r="H7016" i="3"/>
  <c r="H7017" i="3"/>
  <c r="H7018" i="3"/>
  <c r="H7019" i="3"/>
  <c r="H7020" i="3"/>
  <c r="H7021" i="3"/>
  <c r="H7022" i="3"/>
  <c r="H7023" i="3"/>
  <c r="H7024" i="3"/>
  <c r="H7025" i="3"/>
  <c r="H7026" i="3"/>
  <c r="H7027" i="3"/>
  <c r="H7028" i="3"/>
  <c r="H7029" i="3"/>
  <c r="H7030" i="3"/>
  <c r="H7031" i="3"/>
  <c r="H7032" i="3"/>
  <c r="H7033" i="3"/>
  <c r="H7034" i="3"/>
  <c r="H7035" i="3"/>
  <c r="H7036" i="3"/>
  <c r="H7037" i="3"/>
  <c r="H7038" i="3"/>
  <c r="H7039" i="3"/>
  <c r="H7040" i="3"/>
  <c r="H7041" i="3"/>
  <c r="H7042" i="3"/>
  <c r="H7043" i="3"/>
  <c r="H7044" i="3"/>
  <c r="H7045" i="3"/>
  <c r="H7046" i="3"/>
  <c r="H7047" i="3"/>
  <c r="H7048" i="3"/>
  <c r="H7049" i="3"/>
  <c r="H7050" i="3"/>
  <c r="H7051" i="3"/>
  <c r="H7052" i="3"/>
  <c r="H7053" i="3"/>
  <c r="H7054" i="3"/>
  <c r="H7055" i="3"/>
  <c r="H7056" i="3"/>
  <c r="H7057" i="3"/>
  <c r="H7058" i="3"/>
  <c r="H7059" i="3"/>
  <c r="H7060" i="3"/>
  <c r="H7061" i="3"/>
  <c r="H7062" i="3"/>
  <c r="H7063" i="3"/>
  <c r="H7064" i="3"/>
  <c r="H7065" i="3"/>
  <c r="H7066" i="3"/>
  <c r="H7067" i="3"/>
  <c r="H7068" i="3"/>
  <c r="H7069" i="3"/>
  <c r="H7070" i="3"/>
  <c r="H7071" i="3"/>
  <c r="H7072" i="3"/>
  <c r="H7073" i="3"/>
  <c r="H7074" i="3"/>
  <c r="H7075" i="3"/>
  <c r="H7076" i="3"/>
  <c r="H7077" i="3"/>
  <c r="H7078" i="3"/>
  <c r="H7079" i="3"/>
  <c r="H7080" i="3"/>
  <c r="H7081" i="3"/>
  <c r="H7082" i="3"/>
  <c r="H7083" i="3"/>
  <c r="H7084" i="3"/>
  <c r="H7085" i="3"/>
  <c r="H7086" i="3"/>
  <c r="H7087" i="3"/>
  <c r="H7088" i="3"/>
  <c r="H7089" i="3"/>
  <c r="H7090" i="3"/>
  <c r="H7091" i="3"/>
  <c r="H7092" i="3"/>
  <c r="H7093" i="3"/>
  <c r="H7094" i="3"/>
  <c r="H7095" i="3"/>
  <c r="H7096" i="3"/>
  <c r="H7097" i="3"/>
  <c r="H7098" i="3"/>
  <c r="H7099" i="3"/>
  <c r="H7100" i="3"/>
  <c r="H7101" i="3"/>
  <c r="H7102" i="3"/>
  <c r="H7103" i="3"/>
  <c r="H7104" i="3"/>
  <c r="H7105" i="3"/>
  <c r="H7106" i="3"/>
  <c r="H7107" i="3"/>
  <c r="H7108" i="3"/>
  <c r="H7109" i="3"/>
  <c r="H7110" i="3"/>
  <c r="H7111" i="3"/>
  <c r="H7112" i="3"/>
  <c r="H7113" i="3"/>
  <c r="H7114" i="3"/>
  <c r="H7115" i="3"/>
  <c r="H7116" i="3"/>
  <c r="H7117" i="3"/>
  <c r="H7118" i="3"/>
  <c r="H7119" i="3"/>
  <c r="H7120" i="3"/>
  <c r="H7121" i="3"/>
  <c r="H7122" i="3"/>
  <c r="H7123" i="3"/>
  <c r="H7124" i="3"/>
  <c r="H7125" i="3"/>
  <c r="H7126" i="3"/>
  <c r="H7127" i="3"/>
  <c r="H7128" i="3"/>
  <c r="H7129" i="3"/>
  <c r="H7130" i="3"/>
  <c r="H7131" i="3"/>
  <c r="H7132" i="3"/>
  <c r="H7133" i="3"/>
  <c r="H7134" i="3"/>
  <c r="H7135" i="3"/>
  <c r="H7136" i="3"/>
  <c r="H7137" i="3"/>
  <c r="H7138" i="3"/>
  <c r="H7139" i="3"/>
  <c r="H7140" i="3"/>
  <c r="H7141" i="3"/>
  <c r="H7142" i="3"/>
  <c r="H7143" i="3"/>
  <c r="H7144" i="3"/>
  <c r="H7145" i="3"/>
  <c r="H7146" i="3"/>
  <c r="H7147" i="3"/>
  <c r="H7148" i="3"/>
  <c r="H7149" i="3"/>
  <c r="H7150" i="3"/>
  <c r="H7151" i="3"/>
  <c r="H7152" i="3"/>
  <c r="H7153" i="3"/>
  <c r="H7154" i="3"/>
  <c r="H7155" i="3"/>
  <c r="H7156" i="3"/>
  <c r="H7157" i="3"/>
  <c r="H7158" i="3"/>
  <c r="H7159" i="3"/>
  <c r="H7160" i="3"/>
  <c r="H7161" i="3"/>
  <c r="H7162" i="3"/>
  <c r="H7163" i="3"/>
  <c r="H7164" i="3"/>
  <c r="H7165" i="3"/>
  <c r="H7166" i="3"/>
  <c r="H7167" i="3"/>
  <c r="H7168" i="3"/>
  <c r="H7169" i="3"/>
  <c r="H7170" i="3"/>
  <c r="H7171" i="3"/>
  <c r="H7172" i="3"/>
  <c r="H7173" i="3"/>
  <c r="H7174" i="3"/>
  <c r="H7175" i="3"/>
  <c r="H7176" i="3"/>
  <c r="H7177" i="3"/>
  <c r="H7178" i="3"/>
  <c r="H7179" i="3"/>
  <c r="H7180" i="3"/>
  <c r="H7181" i="3"/>
  <c r="H7182" i="3"/>
  <c r="H7183" i="3"/>
  <c r="H7184" i="3"/>
  <c r="H7185" i="3"/>
  <c r="H7186" i="3"/>
  <c r="H7187" i="3"/>
  <c r="H7188" i="3"/>
  <c r="H7189" i="3"/>
  <c r="H7190" i="3"/>
  <c r="H7191" i="3"/>
  <c r="H7192" i="3"/>
  <c r="H7193" i="3"/>
  <c r="H7194" i="3"/>
  <c r="H7195" i="3"/>
  <c r="H7196" i="3"/>
  <c r="H7197" i="3"/>
  <c r="H7198" i="3"/>
  <c r="H7199" i="3"/>
  <c r="H7200" i="3"/>
  <c r="H7201" i="3"/>
  <c r="H7202" i="3"/>
  <c r="H7203" i="3"/>
  <c r="H7204" i="3"/>
  <c r="H7205" i="3"/>
  <c r="H7206" i="3"/>
  <c r="H7207" i="3"/>
  <c r="H7208" i="3"/>
  <c r="H7209" i="3"/>
  <c r="H7210" i="3"/>
  <c r="H7211" i="3"/>
  <c r="H7212" i="3"/>
  <c r="H7213" i="3"/>
  <c r="H7214" i="3"/>
  <c r="H7215" i="3"/>
  <c r="H7216" i="3"/>
  <c r="H7217" i="3"/>
  <c r="H7218" i="3"/>
  <c r="H7219" i="3"/>
  <c r="H7220" i="3"/>
  <c r="H7221" i="3"/>
  <c r="H7222" i="3"/>
  <c r="H7223" i="3"/>
  <c r="H7224" i="3"/>
  <c r="H7225" i="3"/>
  <c r="H7226" i="3"/>
  <c r="H7227" i="3"/>
  <c r="H7228" i="3"/>
  <c r="H7229" i="3"/>
  <c r="H7230" i="3"/>
  <c r="H7231" i="3"/>
  <c r="H7232" i="3"/>
  <c r="H7233" i="3"/>
  <c r="H7234" i="3"/>
  <c r="H7235" i="3"/>
  <c r="H7236" i="3"/>
  <c r="H7237" i="3"/>
  <c r="H7238" i="3"/>
  <c r="H7239" i="3"/>
  <c r="H7240" i="3"/>
  <c r="H7241" i="3"/>
  <c r="H7242" i="3"/>
  <c r="H7243" i="3"/>
  <c r="H7244" i="3"/>
  <c r="H7245" i="3"/>
  <c r="H7246" i="3"/>
  <c r="H7247" i="3"/>
  <c r="H7248" i="3"/>
  <c r="H7249" i="3"/>
  <c r="H7250" i="3"/>
  <c r="H7251" i="3"/>
  <c r="H7252" i="3"/>
  <c r="H7253" i="3"/>
  <c r="H7254" i="3"/>
  <c r="H7255" i="3"/>
  <c r="H7256" i="3"/>
  <c r="H7257" i="3"/>
  <c r="H7258" i="3"/>
  <c r="H7259" i="3"/>
  <c r="H7260" i="3"/>
  <c r="H7261" i="3"/>
  <c r="H7262" i="3"/>
  <c r="H7263" i="3"/>
  <c r="H7264" i="3"/>
  <c r="H7265" i="3"/>
  <c r="H7266" i="3"/>
  <c r="H7267" i="3"/>
  <c r="H7268" i="3"/>
  <c r="H7269" i="3"/>
  <c r="H7270" i="3"/>
  <c r="H7271" i="3"/>
  <c r="H7272" i="3"/>
  <c r="H7273" i="3"/>
  <c r="H7274" i="3"/>
  <c r="H7275" i="3"/>
  <c r="H7276" i="3"/>
  <c r="H7277" i="3"/>
  <c r="H7278" i="3"/>
  <c r="H7279" i="3"/>
  <c r="H7280" i="3"/>
  <c r="H7281" i="3"/>
  <c r="H7282" i="3"/>
  <c r="H7283" i="3"/>
  <c r="H7284" i="3"/>
  <c r="H7285" i="3"/>
  <c r="H7286" i="3"/>
  <c r="H7287" i="3"/>
  <c r="H7288" i="3"/>
  <c r="H7289" i="3"/>
  <c r="H7290" i="3"/>
  <c r="H7291" i="3"/>
  <c r="H7292" i="3"/>
  <c r="H7293" i="3"/>
  <c r="H7294" i="3"/>
  <c r="H7295" i="3"/>
  <c r="H7296" i="3"/>
  <c r="H7297" i="3"/>
  <c r="H7298" i="3"/>
  <c r="H7299" i="3"/>
  <c r="H7300" i="3"/>
  <c r="H7301" i="3"/>
  <c r="H7302" i="3"/>
  <c r="H7303" i="3"/>
  <c r="H7304" i="3"/>
  <c r="H7305" i="3"/>
  <c r="H7306" i="3"/>
  <c r="H7307" i="3"/>
  <c r="H7308" i="3"/>
  <c r="H7309" i="3"/>
  <c r="H7310" i="3"/>
  <c r="H7311" i="3"/>
  <c r="H7312" i="3"/>
  <c r="H7313" i="3"/>
  <c r="H7314" i="3"/>
  <c r="H7315" i="3"/>
  <c r="H7316" i="3"/>
  <c r="H7317" i="3"/>
  <c r="H7318" i="3"/>
  <c r="H7319" i="3"/>
  <c r="H7320" i="3"/>
  <c r="H7321" i="3"/>
  <c r="H7322" i="3"/>
  <c r="H7323" i="3"/>
  <c r="H7324" i="3"/>
  <c r="H7325" i="3"/>
  <c r="H7326" i="3"/>
  <c r="H7327" i="3"/>
  <c r="H7328" i="3"/>
  <c r="H7329" i="3"/>
  <c r="H7330" i="3"/>
  <c r="H7331" i="3"/>
  <c r="H7332" i="3"/>
  <c r="H7333" i="3"/>
  <c r="H7334" i="3"/>
  <c r="H7335" i="3"/>
  <c r="H7336" i="3"/>
  <c r="H7337" i="3"/>
  <c r="H7338" i="3"/>
  <c r="H7339" i="3"/>
  <c r="H7340" i="3"/>
  <c r="H7341" i="3"/>
  <c r="H7342" i="3"/>
  <c r="H7343" i="3"/>
  <c r="H7344" i="3"/>
  <c r="H7345" i="3"/>
  <c r="H7346" i="3"/>
  <c r="H7347" i="3"/>
  <c r="H7348" i="3"/>
  <c r="H7349" i="3"/>
  <c r="H7350" i="3"/>
  <c r="H7351" i="3"/>
  <c r="H7352" i="3"/>
  <c r="H7353" i="3"/>
  <c r="H7354" i="3"/>
  <c r="H7355" i="3"/>
  <c r="H7356" i="3"/>
  <c r="H7357" i="3"/>
  <c r="H7358" i="3"/>
  <c r="H7359" i="3"/>
  <c r="H7360" i="3"/>
  <c r="H7361" i="3"/>
  <c r="H7362" i="3"/>
  <c r="H7363" i="3"/>
  <c r="H7364" i="3"/>
  <c r="H7365" i="3"/>
  <c r="H7366" i="3"/>
  <c r="H7367" i="3"/>
  <c r="H7368" i="3"/>
  <c r="H7369" i="3"/>
  <c r="H7370" i="3"/>
  <c r="H7371" i="3"/>
  <c r="H7372" i="3"/>
  <c r="H7373" i="3"/>
  <c r="H7374" i="3"/>
  <c r="H7375" i="3"/>
  <c r="H7376" i="3"/>
  <c r="H7377" i="3"/>
  <c r="H7378" i="3"/>
  <c r="H7379" i="3"/>
  <c r="H7380" i="3"/>
  <c r="H7381" i="3"/>
  <c r="H7382" i="3"/>
  <c r="H7383" i="3"/>
  <c r="H7384" i="3"/>
  <c r="H7385" i="3"/>
  <c r="H7386" i="3"/>
  <c r="H7387" i="3"/>
  <c r="H7388" i="3"/>
  <c r="H7389" i="3"/>
  <c r="H7390" i="3"/>
  <c r="H7391" i="3"/>
  <c r="H7392" i="3"/>
  <c r="H7393" i="3"/>
  <c r="H7394" i="3"/>
  <c r="H7395" i="3"/>
  <c r="H7396" i="3"/>
  <c r="H7397" i="3"/>
  <c r="H7398" i="3"/>
  <c r="H7399" i="3"/>
  <c r="H7400" i="3"/>
  <c r="H7401" i="3"/>
  <c r="H7402" i="3"/>
  <c r="H7403" i="3"/>
  <c r="H7404" i="3"/>
  <c r="H7405" i="3"/>
  <c r="H7406" i="3"/>
  <c r="H7407" i="3"/>
  <c r="H7408" i="3"/>
  <c r="H7409" i="3"/>
  <c r="H7410" i="3"/>
  <c r="H7411" i="3"/>
  <c r="H7412" i="3"/>
  <c r="H7413" i="3"/>
  <c r="H7414" i="3"/>
  <c r="H7415" i="3"/>
  <c r="H7416" i="3"/>
  <c r="H7417" i="3"/>
  <c r="H7418" i="3"/>
  <c r="H7419" i="3"/>
  <c r="H7420" i="3"/>
  <c r="H7421" i="3"/>
  <c r="H7422" i="3"/>
  <c r="H7423" i="3"/>
  <c r="H7424" i="3"/>
  <c r="H7425" i="3"/>
  <c r="H7426" i="3"/>
  <c r="H7427" i="3"/>
  <c r="H7428" i="3"/>
  <c r="H7429" i="3"/>
  <c r="H7430" i="3"/>
  <c r="H7431" i="3"/>
  <c r="H7432" i="3"/>
  <c r="H7433" i="3"/>
  <c r="H7434" i="3"/>
  <c r="H7435" i="3"/>
  <c r="H7436" i="3"/>
  <c r="H7437" i="3"/>
  <c r="H7438" i="3"/>
  <c r="H7439" i="3"/>
  <c r="H7440" i="3"/>
  <c r="H7441" i="3"/>
  <c r="H7442" i="3"/>
  <c r="H7443" i="3"/>
  <c r="H7444" i="3"/>
  <c r="H7445" i="3"/>
  <c r="H7446" i="3"/>
  <c r="H7447" i="3"/>
  <c r="H7448" i="3"/>
  <c r="H7449" i="3"/>
  <c r="H7450" i="3"/>
  <c r="H7451" i="3"/>
  <c r="H7452" i="3"/>
  <c r="H7453" i="3"/>
  <c r="H7454" i="3"/>
  <c r="H7455" i="3"/>
  <c r="H7456" i="3"/>
  <c r="H7457" i="3"/>
  <c r="H7458" i="3"/>
  <c r="H7459" i="3"/>
  <c r="H7460" i="3"/>
  <c r="H7461" i="3"/>
  <c r="H7462" i="3"/>
  <c r="H7463" i="3"/>
  <c r="H7464" i="3"/>
  <c r="H7465" i="3"/>
  <c r="H7466" i="3"/>
  <c r="H7467" i="3"/>
  <c r="H7468" i="3"/>
  <c r="H7469" i="3"/>
  <c r="H7470" i="3"/>
  <c r="H7471" i="3"/>
  <c r="H7472" i="3"/>
  <c r="H7473" i="3"/>
  <c r="H7474" i="3"/>
  <c r="H7475" i="3"/>
  <c r="H7476" i="3"/>
  <c r="H7477" i="3"/>
  <c r="H7478" i="3"/>
  <c r="H7479" i="3"/>
  <c r="H7480" i="3"/>
  <c r="H7481" i="3"/>
  <c r="H7482" i="3"/>
  <c r="H7483" i="3"/>
  <c r="H7484" i="3"/>
  <c r="H7485" i="3"/>
  <c r="H7486" i="3"/>
  <c r="H7487" i="3"/>
  <c r="H7488" i="3"/>
  <c r="H7489" i="3"/>
  <c r="H7490" i="3"/>
  <c r="H7491" i="3"/>
  <c r="H7492" i="3"/>
  <c r="H7493" i="3"/>
  <c r="H7494" i="3"/>
  <c r="H7495" i="3"/>
  <c r="H7496" i="3"/>
  <c r="H7497" i="3"/>
  <c r="H7498" i="3"/>
  <c r="H7499" i="3"/>
  <c r="H7500" i="3"/>
  <c r="H7501" i="3"/>
  <c r="H7502" i="3"/>
  <c r="H7503" i="3"/>
  <c r="H7504" i="3"/>
  <c r="H7505" i="3"/>
  <c r="H7506" i="3"/>
  <c r="H7507" i="3"/>
  <c r="H7508" i="3"/>
  <c r="H7509" i="3"/>
  <c r="H7510" i="3"/>
  <c r="H7511" i="3"/>
  <c r="H7512" i="3"/>
  <c r="H7513" i="3"/>
  <c r="H7514" i="3"/>
  <c r="H7515" i="3"/>
  <c r="H7516" i="3"/>
  <c r="H7517" i="3"/>
  <c r="H7518" i="3"/>
  <c r="H7519" i="3"/>
  <c r="H7520" i="3"/>
  <c r="H7521" i="3"/>
  <c r="H7522" i="3"/>
  <c r="H7523" i="3"/>
  <c r="H7524" i="3"/>
  <c r="H7525" i="3"/>
  <c r="H7526" i="3"/>
  <c r="H7527" i="3"/>
  <c r="H7528" i="3"/>
  <c r="H7529" i="3"/>
  <c r="H7530" i="3"/>
  <c r="H7531" i="3"/>
  <c r="H7532" i="3"/>
  <c r="H7533" i="3"/>
  <c r="H7534" i="3"/>
  <c r="H7535" i="3"/>
  <c r="H7536" i="3"/>
  <c r="H7537" i="3"/>
  <c r="H7538" i="3"/>
  <c r="H7539" i="3"/>
  <c r="H7540" i="3"/>
  <c r="H7541" i="3"/>
  <c r="H7542" i="3"/>
  <c r="H7543" i="3"/>
  <c r="H7544" i="3"/>
  <c r="H7545" i="3"/>
  <c r="H7546" i="3"/>
  <c r="H7547" i="3"/>
  <c r="H7548" i="3"/>
  <c r="H7549" i="3"/>
  <c r="H7550" i="3"/>
  <c r="H7551" i="3"/>
  <c r="H7552" i="3"/>
  <c r="H7553" i="3"/>
  <c r="H7554" i="3"/>
  <c r="H7555" i="3"/>
  <c r="H7556" i="3"/>
  <c r="H7557" i="3"/>
  <c r="H7558" i="3"/>
  <c r="H7559" i="3"/>
  <c r="H7560" i="3"/>
  <c r="H7561" i="3"/>
  <c r="H7562" i="3"/>
  <c r="H7563" i="3"/>
  <c r="H7564" i="3"/>
  <c r="H7565" i="3"/>
  <c r="H7566" i="3"/>
  <c r="H7567" i="3"/>
  <c r="H7568" i="3"/>
  <c r="H7569" i="3"/>
  <c r="H7570" i="3"/>
  <c r="H7571" i="3"/>
  <c r="H7572" i="3"/>
  <c r="H7573" i="3"/>
  <c r="H7574" i="3"/>
  <c r="H7575" i="3"/>
  <c r="H7576" i="3"/>
  <c r="H7577" i="3"/>
  <c r="H7578" i="3"/>
  <c r="H7579" i="3"/>
  <c r="H7580" i="3"/>
  <c r="H7581" i="3"/>
  <c r="H7582" i="3"/>
  <c r="H7583" i="3"/>
  <c r="H7584" i="3"/>
  <c r="H7585" i="3"/>
  <c r="H7586" i="3"/>
  <c r="H7587" i="3"/>
  <c r="H7588" i="3"/>
  <c r="H7589" i="3"/>
  <c r="H7590" i="3"/>
  <c r="H7591" i="3"/>
  <c r="H7592" i="3"/>
  <c r="H7593" i="3"/>
  <c r="H7594" i="3"/>
  <c r="H7595" i="3"/>
  <c r="H7596" i="3"/>
  <c r="H7597" i="3"/>
  <c r="H7598" i="3"/>
  <c r="H7599" i="3"/>
  <c r="H7600" i="3"/>
  <c r="H7601" i="3"/>
  <c r="H7602" i="3"/>
  <c r="H7603" i="3"/>
  <c r="H7604" i="3"/>
  <c r="H7605" i="3"/>
  <c r="H7606" i="3"/>
  <c r="H7607" i="3"/>
  <c r="H7608" i="3"/>
  <c r="H7609" i="3"/>
  <c r="H7610" i="3"/>
  <c r="H7611" i="3"/>
  <c r="H7612" i="3"/>
  <c r="H7613" i="3"/>
  <c r="H7614" i="3"/>
  <c r="H7615" i="3"/>
  <c r="H7616" i="3"/>
  <c r="H7617" i="3"/>
  <c r="H7618" i="3"/>
  <c r="H7619" i="3"/>
  <c r="H7620" i="3"/>
  <c r="H7621" i="3"/>
  <c r="H7622" i="3"/>
  <c r="H7623" i="3"/>
  <c r="H7624" i="3"/>
  <c r="H7625" i="3"/>
  <c r="H7626" i="3"/>
  <c r="H7627" i="3"/>
  <c r="H7628" i="3"/>
  <c r="H7629" i="3"/>
  <c r="H7630" i="3"/>
  <c r="H7631" i="3"/>
  <c r="H7632" i="3"/>
  <c r="H7633" i="3"/>
  <c r="H7634" i="3"/>
  <c r="H7635" i="3"/>
  <c r="H7636" i="3"/>
  <c r="H7637" i="3"/>
  <c r="H7638" i="3"/>
  <c r="H7639" i="3"/>
  <c r="H7640" i="3"/>
  <c r="H7641" i="3"/>
  <c r="H7642" i="3"/>
  <c r="H7643" i="3"/>
  <c r="H7644" i="3"/>
  <c r="H7645" i="3"/>
  <c r="H7646" i="3"/>
  <c r="H7647" i="3"/>
  <c r="H7648" i="3"/>
  <c r="H7649" i="3"/>
  <c r="H7650" i="3"/>
  <c r="H7651" i="3"/>
  <c r="H7652" i="3"/>
  <c r="H7653" i="3"/>
  <c r="H7654" i="3"/>
  <c r="H7655" i="3"/>
  <c r="H7656" i="3"/>
  <c r="H7657" i="3"/>
  <c r="H7658" i="3"/>
  <c r="H7659" i="3"/>
  <c r="H7660" i="3"/>
  <c r="H7661" i="3"/>
  <c r="H7662" i="3"/>
  <c r="H7663" i="3"/>
  <c r="H7664" i="3"/>
  <c r="H7665" i="3"/>
  <c r="H7666" i="3"/>
  <c r="H7667" i="3"/>
  <c r="H7668" i="3"/>
  <c r="H7669" i="3"/>
  <c r="H7670" i="3"/>
  <c r="H7671" i="3"/>
  <c r="H7672" i="3"/>
  <c r="H7673" i="3"/>
  <c r="H7674" i="3"/>
  <c r="H7675" i="3"/>
  <c r="H7676" i="3"/>
  <c r="H7677" i="3"/>
  <c r="H7678" i="3"/>
  <c r="H7679" i="3"/>
  <c r="H7680" i="3"/>
  <c r="H7681" i="3"/>
  <c r="H7682" i="3"/>
  <c r="H7683" i="3"/>
  <c r="H7684" i="3"/>
  <c r="H7685" i="3"/>
  <c r="H7686" i="3"/>
  <c r="H7687" i="3"/>
  <c r="H7688" i="3"/>
  <c r="H7689" i="3"/>
  <c r="H7690" i="3"/>
  <c r="H7691" i="3"/>
  <c r="H7692" i="3"/>
  <c r="H7693" i="3"/>
  <c r="H7694" i="3"/>
  <c r="H7695" i="3"/>
  <c r="H7696" i="3"/>
  <c r="H7697" i="3"/>
  <c r="H7698" i="3"/>
  <c r="H7699" i="3"/>
  <c r="H7700" i="3"/>
  <c r="H7701" i="3"/>
  <c r="H7702" i="3"/>
  <c r="H7703" i="3"/>
  <c r="H7704" i="3"/>
  <c r="H7705" i="3"/>
  <c r="H7706" i="3"/>
  <c r="H7707" i="3"/>
  <c r="H7708" i="3"/>
  <c r="H7709" i="3"/>
  <c r="H7710" i="3"/>
  <c r="H7711" i="3"/>
  <c r="H7712" i="3"/>
  <c r="H7713" i="3"/>
  <c r="H7714" i="3"/>
  <c r="H7715" i="3"/>
  <c r="H7716" i="3"/>
  <c r="H7717" i="3"/>
  <c r="H7718" i="3"/>
  <c r="H7719" i="3"/>
  <c r="H7720" i="3"/>
  <c r="H7721" i="3"/>
  <c r="H7722" i="3"/>
  <c r="H7723" i="3"/>
  <c r="H7724" i="3"/>
  <c r="H7725" i="3"/>
  <c r="H7726" i="3"/>
  <c r="H7727" i="3"/>
  <c r="H7728" i="3"/>
  <c r="H7729" i="3"/>
  <c r="H7730" i="3"/>
  <c r="H7731" i="3"/>
  <c r="H7732" i="3"/>
  <c r="H7733" i="3"/>
  <c r="H7734" i="3"/>
  <c r="H7735" i="3"/>
  <c r="H7736" i="3"/>
  <c r="H7737" i="3"/>
  <c r="H7738" i="3"/>
  <c r="H7739" i="3"/>
  <c r="H7740" i="3"/>
  <c r="H7741" i="3"/>
  <c r="H7742" i="3"/>
  <c r="H7743" i="3"/>
  <c r="H7744" i="3"/>
  <c r="H7745" i="3"/>
  <c r="H7746" i="3"/>
  <c r="H7747" i="3"/>
  <c r="H7748" i="3"/>
  <c r="H7749" i="3"/>
  <c r="H7750" i="3"/>
  <c r="H7751" i="3"/>
  <c r="H7752" i="3"/>
  <c r="H7753" i="3"/>
  <c r="H7754" i="3"/>
  <c r="H7755" i="3"/>
  <c r="H7756" i="3"/>
  <c r="H7757" i="3"/>
  <c r="H7758" i="3"/>
  <c r="H7759" i="3"/>
  <c r="H7760" i="3"/>
  <c r="H7761" i="3"/>
  <c r="H7762" i="3"/>
  <c r="H7763" i="3"/>
  <c r="H7764" i="3"/>
  <c r="H7765" i="3"/>
  <c r="H7766" i="3"/>
  <c r="H7767" i="3"/>
  <c r="H7768" i="3"/>
  <c r="H7769" i="3"/>
  <c r="H7770" i="3"/>
  <c r="H7771" i="3"/>
  <c r="H7772" i="3"/>
  <c r="H7773" i="3"/>
  <c r="H7774" i="3"/>
  <c r="H7775" i="3"/>
  <c r="H7776" i="3"/>
  <c r="H7777" i="3"/>
  <c r="H7778" i="3"/>
  <c r="H7779" i="3"/>
  <c r="H7780" i="3"/>
  <c r="H7781" i="3"/>
  <c r="H7782" i="3"/>
  <c r="H7783" i="3"/>
  <c r="H7784" i="3"/>
  <c r="H7785" i="3"/>
  <c r="H7786" i="3"/>
  <c r="H7787" i="3"/>
  <c r="H7788" i="3"/>
  <c r="H7789" i="3"/>
  <c r="H7790" i="3"/>
  <c r="H7791" i="3"/>
  <c r="H7792" i="3"/>
  <c r="H7793" i="3"/>
  <c r="H7794" i="3"/>
  <c r="H7795" i="3"/>
  <c r="H7796" i="3"/>
  <c r="H7797" i="3"/>
  <c r="H7798" i="3"/>
  <c r="H7799" i="3"/>
  <c r="H7800" i="3"/>
  <c r="H7801" i="3"/>
  <c r="H7802" i="3"/>
  <c r="H7803" i="3"/>
  <c r="H7804" i="3"/>
  <c r="H7805" i="3"/>
  <c r="H7806" i="3"/>
  <c r="H7807" i="3"/>
  <c r="H7808" i="3"/>
  <c r="H7809" i="3"/>
  <c r="H7810" i="3"/>
  <c r="H7811" i="3"/>
  <c r="H7812" i="3"/>
  <c r="H7813" i="3"/>
  <c r="H7814" i="3"/>
  <c r="H7815" i="3"/>
  <c r="H7816" i="3"/>
  <c r="H7817" i="3"/>
  <c r="H7818" i="3"/>
  <c r="H7819" i="3"/>
  <c r="H7820" i="3"/>
  <c r="H7821" i="3"/>
  <c r="H7822" i="3"/>
  <c r="H7823" i="3"/>
  <c r="H7824" i="3"/>
  <c r="H7825" i="3"/>
  <c r="H7826" i="3"/>
  <c r="H7827" i="3"/>
  <c r="H7828" i="3"/>
  <c r="H7829" i="3"/>
  <c r="H7830" i="3"/>
  <c r="H7831" i="3"/>
  <c r="H7832" i="3"/>
  <c r="H7833" i="3"/>
  <c r="H7834" i="3"/>
  <c r="H7835" i="3"/>
  <c r="H7836" i="3"/>
  <c r="H7837" i="3"/>
  <c r="H7838" i="3"/>
  <c r="H7839" i="3"/>
  <c r="H7840" i="3"/>
  <c r="H7841" i="3"/>
  <c r="H7842" i="3"/>
  <c r="H7843" i="3"/>
  <c r="H7844" i="3"/>
  <c r="H7845" i="3"/>
  <c r="H7846" i="3"/>
  <c r="H7847" i="3"/>
  <c r="H7848" i="3"/>
  <c r="H7849" i="3"/>
  <c r="H7850" i="3"/>
  <c r="H7851" i="3"/>
  <c r="H7852" i="3"/>
  <c r="H7853" i="3"/>
  <c r="H7854" i="3"/>
  <c r="H7855" i="3"/>
  <c r="H7856" i="3"/>
  <c r="H7857" i="3"/>
  <c r="H7858" i="3"/>
  <c r="H7859" i="3"/>
  <c r="H7860" i="3"/>
  <c r="H7861" i="3"/>
  <c r="H7862" i="3"/>
  <c r="H7863" i="3"/>
  <c r="H7864" i="3"/>
  <c r="H7865" i="3"/>
  <c r="H7866" i="3"/>
  <c r="H7867" i="3"/>
  <c r="H7868" i="3"/>
  <c r="H7869" i="3"/>
  <c r="H7870" i="3"/>
  <c r="H7871" i="3"/>
  <c r="H7872" i="3"/>
  <c r="H7873" i="3"/>
  <c r="H7874" i="3"/>
  <c r="H7875" i="3"/>
  <c r="H7876" i="3"/>
  <c r="H7877" i="3"/>
  <c r="H7878" i="3"/>
  <c r="H7879" i="3"/>
  <c r="H7880" i="3"/>
  <c r="H7881" i="3"/>
  <c r="H7882" i="3"/>
  <c r="H7883" i="3"/>
  <c r="H7884" i="3"/>
  <c r="H7885" i="3"/>
  <c r="H7886" i="3"/>
  <c r="H7887" i="3"/>
  <c r="H7888" i="3"/>
  <c r="H7889" i="3"/>
  <c r="H7890" i="3"/>
  <c r="H7891" i="3"/>
  <c r="H7892" i="3"/>
  <c r="H7893" i="3"/>
  <c r="H7894" i="3"/>
  <c r="H7895" i="3"/>
  <c r="H7896" i="3"/>
  <c r="H7897" i="3"/>
  <c r="H7898" i="3"/>
  <c r="H7899" i="3"/>
  <c r="H7900" i="3"/>
  <c r="H7901" i="3"/>
  <c r="H7902" i="3"/>
  <c r="H7903" i="3"/>
  <c r="H7904" i="3"/>
  <c r="H7905" i="3"/>
  <c r="H7906" i="3"/>
  <c r="H7907" i="3"/>
  <c r="H7908" i="3"/>
  <c r="H7909" i="3"/>
  <c r="H7910" i="3"/>
  <c r="H7911" i="3"/>
  <c r="H7912" i="3"/>
  <c r="H7913" i="3"/>
  <c r="H7914" i="3"/>
  <c r="H7915" i="3"/>
  <c r="H7916" i="3"/>
  <c r="H7917" i="3"/>
  <c r="H7918" i="3"/>
  <c r="H7919" i="3"/>
  <c r="H7920" i="3"/>
  <c r="H7921" i="3"/>
  <c r="H7922" i="3"/>
  <c r="H7923" i="3"/>
  <c r="H7924" i="3"/>
  <c r="H7925" i="3"/>
  <c r="H7926" i="3"/>
  <c r="H7927" i="3"/>
  <c r="H7928" i="3"/>
  <c r="H7929" i="3"/>
  <c r="H7930" i="3"/>
  <c r="H7931" i="3"/>
  <c r="H7932" i="3"/>
  <c r="H7933" i="3"/>
  <c r="H7934" i="3"/>
  <c r="H7935" i="3"/>
  <c r="H7936" i="3"/>
  <c r="H7937" i="3"/>
  <c r="H7938" i="3"/>
  <c r="H7939" i="3"/>
  <c r="H7940" i="3"/>
  <c r="H7941" i="3"/>
  <c r="H7942" i="3"/>
  <c r="H7943" i="3"/>
  <c r="H7944" i="3"/>
  <c r="H7945" i="3"/>
  <c r="H7946" i="3"/>
  <c r="H7947" i="3"/>
  <c r="H7948" i="3"/>
  <c r="H7949" i="3"/>
  <c r="H7950" i="3"/>
  <c r="H7951" i="3"/>
  <c r="H7952" i="3"/>
  <c r="H7953" i="3"/>
  <c r="H7954" i="3"/>
  <c r="H7955" i="3"/>
  <c r="H7956" i="3"/>
  <c r="H7957" i="3"/>
  <c r="H7958" i="3"/>
  <c r="H7959" i="3"/>
  <c r="H7960" i="3"/>
  <c r="H7961" i="3"/>
  <c r="H7962" i="3"/>
  <c r="H7963" i="3"/>
  <c r="H7964" i="3"/>
  <c r="H7965" i="3"/>
  <c r="H7966" i="3"/>
  <c r="H7967" i="3"/>
  <c r="H7968" i="3"/>
  <c r="H7969" i="3"/>
  <c r="H7970" i="3"/>
  <c r="H7971" i="3"/>
  <c r="H7972" i="3"/>
  <c r="H7973" i="3"/>
  <c r="H7974" i="3"/>
  <c r="H7975" i="3"/>
  <c r="H7976" i="3"/>
  <c r="H7977" i="3"/>
  <c r="H7978" i="3"/>
  <c r="H7979" i="3"/>
  <c r="H7980" i="3"/>
  <c r="H7981" i="3"/>
  <c r="H7982" i="3"/>
  <c r="H7983" i="3"/>
  <c r="H7984" i="3"/>
  <c r="H7985" i="3"/>
  <c r="H7986" i="3"/>
  <c r="H7987" i="3"/>
  <c r="H7988" i="3"/>
  <c r="H7989" i="3"/>
  <c r="H7990" i="3"/>
  <c r="H7991" i="3"/>
  <c r="H7992" i="3"/>
  <c r="H7993" i="3"/>
  <c r="H7994" i="3"/>
  <c r="H7995" i="3"/>
  <c r="H7996" i="3"/>
  <c r="H7997" i="3"/>
  <c r="H7998" i="3"/>
  <c r="H7999" i="3"/>
  <c r="H8000" i="3"/>
  <c r="H8001" i="3"/>
  <c r="H8002" i="3"/>
  <c r="H8003" i="3"/>
  <c r="H8004" i="3"/>
  <c r="H8005" i="3"/>
  <c r="H8006" i="3"/>
  <c r="H8007" i="3"/>
  <c r="H8008" i="3"/>
  <c r="H8009" i="3"/>
  <c r="H8010" i="3"/>
  <c r="H8011" i="3"/>
  <c r="H8012" i="3"/>
  <c r="H8013" i="3"/>
  <c r="H8014" i="3"/>
  <c r="H8015" i="3"/>
  <c r="H8016" i="3"/>
  <c r="H8017" i="3"/>
  <c r="H8018" i="3"/>
  <c r="H8019" i="3"/>
  <c r="H8020" i="3"/>
  <c r="H8021" i="3"/>
  <c r="H8022" i="3"/>
  <c r="H8023" i="3"/>
  <c r="H8024" i="3"/>
  <c r="H8025" i="3"/>
  <c r="H8026" i="3"/>
  <c r="H8027" i="3"/>
  <c r="H8028" i="3"/>
  <c r="H8029" i="3"/>
  <c r="H8030" i="3"/>
  <c r="H8031" i="3"/>
  <c r="H8032" i="3"/>
  <c r="H8033" i="3"/>
  <c r="H8034" i="3"/>
  <c r="H8035" i="3"/>
  <c r="H8036" i="3"/>
  <c r="H8037" i="3"/>
  <c r="H8038" i="3"/>
  <c r="H8039" i="3"/>
  <c r="H8040" i="3"/>
  <c r="H8041" i="3"/>
  <c r="H8042" i="3"/>
  <c r="H8043" i="3"/>
  <c r="H8044" i="3"/>
  <c r="H8045" i="3"/>
  <c r="H8046" i="3"/>
  <c r="H8047" i="3"/>
  <c r="H8048" i="3"/>
  <c r="H8049" i="3"/>
  <c r="H8050" i="3"/>
  <c r="H8051" i="3"/>
  <c r="H8052" i="3"/>
  <c r="H8053" i="3"/>
  <c r="H8054" i="3"/>
  <c r="H8055" i="3"/>
  <c r="H8056" i="3"/>
  <c r="H8057" i="3"/>
  <c r="H8058" i="3"/>
  <c r="H8059" i="3"/>
  <c r="H8060" i="3"/>
  <c r="H8061" i="3"/>
  <c r="H8062" i="3"/>
  <c r="H8063" i="3"/>
  <c r="H8064" i="3"/>
  <c r="H8065" i="3"/>
  <c r="H8066" i="3"/>
  <c r="H8067" i="3"/>
  <c r="H8068" i="3"/>
  <c r="H8069" i="3"/>
  <c r="H8070" i="3"/>
  <c r="H8071" i="3"/>
  <c r="H8072" i="3"/>
  <c r="H8073" i="3"/>
  <c r="H8074" i="3"/>
  <c r="H8075" i="3"/>
  <c r="H8076" i="3"/>
  <c r="H8077" i="3"/>
  <c r="H8078" i="3"/>
  <c r="H8079" i="3"/>
  <c r="H8080" i="3"/>
  <c r="H8081" i="3"/>
  <c r="H8082" i="3"/>
  <c r="H8083" i="3"/>
  <c r="H8084" i="3"/>
  <c r="H8085" i="3"/>
  <c r="H8086" i="3"/>
  <c r="H8087" i="3"/>
  <c r="H8088" i="3"/>
  <c r="H8089" i="3"/>
  <c r="H8090" i="3"/>
  <c r="H8091" i="3"/>
  <c r="H8092" i="3"/>
  <c r="H8093" i="3"/>
  <c r="H8094" i="3"/>
  <c r="H8095" i="3"/>
  <c r="H8096" i="3"/>
  <c r="H8097" i="3"/>
  <c r="H8098" i="3"/>
  <c r="H8099" i="3"/>
  <c r="H8100" i="3"/>
  <c r="H8101" i="3"/>
  <c r="H8102" i="3"/>
  <c r="H8103" i="3"/>
  <c r="H8104" i="3"/>
  <c r="H8105" i="3"/>
  <c r="H8106" i="3"/>
  <c r="H8107" i="3"/>
  <c r="H8108" i="3"/>
  <c r="H8109" i="3"/>
  <c r="H8110" i="3"/>
  <c r="H8111" i="3"/>
  <c r="H8112" i="3"/>
  <c r="H8113" i="3"/>
  <c r="H8114" i="3"/>
  <c r="H8115" i="3"/>
  <c r="H8116" i="3"/>
  <c r="H8117" i="3"/>
  <c r="H8118" i="3"/>
  <c r="H8119" i="3"/>
  <c r="H8120" i="3"/>
  <c r="H8121" i="3"/>
  <c r="H8122" i="3"/>
  <c r="H8123" i="3"/>
  <c r="H8124" i="3"/>
  <c r="H8125" i="3"/>
  <c r="H8126" i="3"/>
  <c r="H8127" i="3"/>
  <c r="H8128" i="3"/>
  <c r="H8129" i="3"/>
  <c r="H8130" i="3"/>
  <c r="H8131" i="3"/>
  <c r="H8132" i="3"/>
  <c r="H8133" i="3"/>
  <c r="H8134" i="3"/>
  <c r="H8135" i="3"/>
  <c r="H8136" i="3"/>
  <c r="H8137" i="3"/>
  <c r="H8138" i="3"/>
  <c r="H8139" i="3"/>
  <c r="H8140" i="3"/>
  <c r="H8141" i="3"/>
  <c r="H8142" i="3"/>
  <c r="H8143" i="3"/>
  <c r="H8144" i="3"/>
  <c r="H8145" i="3"/>
  <c r="H8146" i="3"/>
  <c r="H8147" i="3"/>
  <c r="H8148" i="3"/>
  <c r="H8149" i="3"/>
  <c r="H8150" i="3"/>
  <c r="H8151" i="3"/>
  <c r="H8152" i="3"/>
  <c r="H8153" i="3"/>
  <c r="H8154" i="3"/>
  <c r="H8155" i="3"/>
  <c r="H8156" i="3"/>
  <c r="H8157" i="3"/>
  <c r="H8158" i="3"/>
  <c r="H8159" i="3"/>
  <c r="H8160" i="3"/>
  <c r="H8161" i="3"/>
  <c r="H8162" i="3"/>
  <c r="H8163" i="3"/>
  <c r="H8164" i="3"/>
  <c r="H8165" i="3"/>
  <c r="H8166" i="3"/>
  <c r="H8167" i="3"/>
  <c r="H8168" i="3"/>
  <c r="H8169" i="3"/>
  <c r="H8170" i="3"/>
  <c r="H8171" i="3"/>
  <c r="H8172" i="3"/>
  <c r="H8173" i="3"/>
  <c r="H8174" i="3"/>
  <c r="H8175" i="3"/>
  <c r="H8176" i="3"/>
  <c r="H8177" i="3"/>
  <c r="H8178" i="3"/>
  <c r="H8179" i="3"/>
  <c r="H8180" i="3"/>
  <c r="H8181" i="3"/>
  <c r="H8182" i="3"/>
  <c r="H8183" i="3"/>
  <c r="H8184" i="3"/>
  <c r="H8185" i="3"/>
  <c r="H8186" i="3"/>
  <c r="H8187" i="3"/>
  <c r="H8188" i="3"/>
  <c r="H8189" i="3"/>
  <c r="H8190" i="3"/>
  <c r="H8191" i="3"/>
  <c r="H8192" i="3"/>
  <c r="H8193" i="3"/>
  <c r="H8194" i="3"/>
  <c r="H8195" i="3"/>
  <c r="H8196" i="3"/>
  <c r="H8197" i="3"/>
  <c r="H8198" i="3"/>
  <c r="H8199" i="3"/>
  <c r="H8200" i="3"/>
  <c r="H8201" i="3"/>
  <c r="H8202" i="3"/>
  <c r="H8203" i="3"/>
  <c r="H8204" i="3"/>
  <c r="H8205" i="3"/>
  <c r="H8206" i="3"/>
  <c r="H8207" i="3"/>
  <c r="H8208" i="3"/>
  <c r="H8209" i="3"/>
  <c r="H8210" i="3"/>
  <c r="H8211" i="3"/>
  <c r="H8212" i="3"/>
  <c r="H8213" i="3"/>
  <c r="H8214" i="3"/>
  <c r="H8215" i="3"/>
  <c r="H8216" i="3"/>
  <c r="H8217" i="3"/>
  <c r="H8218" i="3"/>
  <c r="H8219" i="3"/>
  <c r="H8220" i="3"/>
  <c r="H8221" i="3"/>
  <c r="H8222" i="3"/>
  <c r="H8223" i="3"/>
  <c r="H8224" i="3"/>
  <c r="H8225" i="3"/>
  <c r="H8226" i="3"/>
  <c r="H8227" i="3"/>
  <c r="H8228" i="3"/>
  <c r="H8229" i="3"/>
  <c r="H8230" i="3"/>
  <c r="H8231" i="3"/>
  <c r="H8232" i="3"/>
  <c r="H8233" i="3"/>
  <c r="H8234" i="3"/>
  <c r="H8235" i="3"/>
  <c r="H8236" i="3"/>
  <c r="H8237" i="3"/>
  <c r="H8238" i="3"/>
  <c r="H8239" i="3"/>
  <c r="H8240" i="3"/>
  <c r="H8241" i="3"/>
  <c r="H8242" i="3"/>
  <c r="H8243" i="3"/>
  <c r="H8244" i="3"/>
  <c r="H8245" i="3"/>
  <c r="H8246" i="3"/>
  <c r="H8247" i="3"/>
  <c r="H8248" i="3"/>
  <c r="H8249" i="3"/>
  <c r="H8250" i="3"/>
  <c r="H8251" i="3"/>
  <c r="H8252" i="3"/>
  <c r="H8253" i="3"/>
  <c r="H8254" i="3"/>
  <c r="H8255" i="3"/>
  <c r="H8256" i="3"/>
  <c r="H8257" i="3"/>
  <c r="H8258" i="3"/>
  <c r="H8259" i="3"/>
  <c r="H8260" i="3"/>
  <c r="H8261" i="3"/>
  <c r="H8262" i="3"/>
  <c r="H8263" i="3"/>
  <c r="H8264" i="3"/>
  <c r="H8265" i="3"/>
  <c r="H8266" i="3"/>
  <c r="H8267" i="3"/>
  <c r="H8268" i="3"/>
  <c r="H8269" i="3"/>
  <c r="H8270" i="3"/>
  <c r="H8271" i="3"/>
  <c r="H8272" i="3"/>
  <c r="H8273" i="3"/>
  <c r="H8274" i="3"/>
  <c r="H8275" i="3"/>
  <c r="H8276" i="3"/>
  <c r="H8277" i="3"/>
  <c r="H8278" i="3"/>
  <c r="H8279" i="3"/>
  <c r="H8280" i="3"/>
  <c r="H8281" i="3"/>
  <c r="H8282" i="3"/>
  <c r="H8283" i="3"/>
  <c r="H8284" i="3"/>
  <c r="H8285" i="3"/>
  <c r="H8286" i="3"/>
  <c r="H8287" i="3"/>
  <c r="H8288" i="3"/>
  <c r="H8289" i="3"/>
  <c r="H8290" i="3"/>
  <c r="H8291" i="3"/>
  <c r="H8292" i="3"/>
  <c r="H8293" i="3"/>
  <c r="H8294" i="3"/>
  <c r="H8295" i="3"/>
  <c r="H8296" i="3"/>
  <c r="H8297" i="3"/>
  <c r="H8298" i="3"/>
  <c r="H8299" i="3"/>
  <c r="H8300" i="3"/>
  <c r="H8301" i="3"/>
  <c r="H8302" i="3"/>
  <c r="H8303" i="3"/>
  <c r="H8304" i="3"/>
  <c r="H8305" i="3"/>
  <c r="H8306" i="3"/>
  <c r="H8307" i="3"/>
  <c r="H8308" i="3"/>
  <c r="H8309" i="3"/>
  <c r="H8310" i="3"/>
  <c r="H8311" i="3"/>
  <c r="H8312" i="3"/>
  <c r="H8313" i="3"/>
  <c r="H8314" i="3"/>
  <c r="H8315" i="3"/>
  <c r="H8316" i="3"/>
  <c r="H8317" i="3"/>
  <c r="H8318" i="3"/>
  <c r="H8319" i="3"/>
  <c r="H8320" i="3"/>
  <c r="H8321" i="3"/>
  <c r="H8322" i="3"/>
  <c r="H8323" i="3"/>
  <c r="H8324" i="3"/>
  <c r="H8325" i="3"/>
  <c r="H8326" i="3"/>
  <c r="H8327" i="3"/>
  <c r="H8328" i="3"/>
  <c r="H8329" i="3"/>
  <c r="H8330" i="3"/>
  <c r="H8331" i="3"/>
  <c r="H8332" i="3"/>
  <c r="H8333" i="3"/>
  <c r="H8334" i="3"/>
  <c r="H8335" i="3"/>
  <c r="H8336" i="3"/>
  <c r="H8337" i="3"/>
  <c r="H8338" i="3"/>
  <c r="H8339" i="3"/>
  <c r="H8340" i="3"/>
  <c r="H8341" i="3"/>
  <c r="H8342" i="3"/>
  <c r="H8343" i="3"/>
  <c r="H8344" i="3"/>
  <c r="H8345" i="3"/>
  <c r="H8346" i="3"/>
  <c r="H8347" i="3"/>
  <c r="H8348" i="3"/>
  <c r="H8349" i="3"/>
  <c r="H8350" i="3"/>
  <c r="H8351" i="3"/>
  <c r="H8352" i="3"/>
  <c r="H8353" i="3"/>
  <c r="H8354" i="3"/>
  <c r="H8355" i="3"/>
  <c r="H8356" i="3"/>
  <c r="H8357" i="3"/>
  <c r="H8358" i="3"/>
  <c r="H8359" i="3"/>
  <c r="H8360" i="3"/>
  <c r="H8361" i="3"/>
  <c r="H8362" i="3"/>
  <c r="H8363" i="3"/>
  <c r="H8364" i="3"/>
  <c r="H8365" i="3"/>
  <c r="H8366" i="3"/>
  <c r="H8367" i="3"/>
  <c r="H8368" i="3"/>
  <c r="H8369" i="3"/>
  <c r="H8370" i="3"/>
  <c r="H8371" i="3"/>
  <c r="H8372" i="3"/>
  <c r="H8373" i="3"/>
  <c r="H8374" i="3"/>
  <c r="H8375" i="3"/>
  <c r="H8376" i="3"/>
  <c r="H8377" i="3"/>
  <c r="H8378" i="3"/>
  <c r="H8379" i="3"/>
  <c r="H8380" i="3"/>
  <c r="H8381" i="3"/>
  <c r="H8382" i="3"/>
  <c r="H8383" i="3"/>
  <c r="H8384" i="3"/>
  <c r="H8385" i="3"/>
  <c r="H8386" i="3"/>
  <c r="H8387" i="3"/>
  <c r="H8388" i="3"/>
  <c r="H8389" i="3"/>
  <c r="H8390" i="3"/>
  <c r="H8391" i="3"/>
  <c r="H8392" i="3"/>
  <c r="H8393" i="3"/>
  <c r="H8394" i="3"/>
  <c r="H8395" i="3"/>
  <c r="H8396" i="3"/>
  <c r="H8397" i="3"/>
  <c r="H8398" i="3"/>
  <c r="H8399" i="3"/>
  <c r="H8400" i="3"/>
  <c r="H8401" i="3"/>
  <c r="H8402" i="3"/>
  <c r="H8403" i="3"/>
  <c r="H8404" i="3"/>
  <c r="H8405" i="3"/>
  <c r="H8406" i="3"/>
  <c r="H8407" i="3"/>
  <c r="H8408" i="3"/>
  <c r="H8409" i="3"/>
  <c r="H8410" i="3"/>
  <c r="H8411" i="3"/>
  <c r="H8412" i="3"/>
  <c r="H8413" i="3"/>
  <c r="H8414" i="3"/>
  <c r="H8415" i="3"/>
  <c r="H8416" i="3"/>
  <c r="H8417" i="3"/>
  <c r="H8418" i="3"/>
  <c r="H8419" i="3"/>
  <c r="H8420" i="3"/>
  <c r="H8421" i="3"/>
  <c r="H8422" i="3"/>
  <c r="H8423" i="3"/>
  <c r="H8424" i="3"/>
  <c r="H8425" i="3"/>
  <c r="H8426" i="3"/>
  <c r="H8427" i="3"/>
  <c r="H8428" i="3"/>
  <c r="H8429" i="3"/>
  <c r="H8430" i="3"/>
  <c r="H8431" i="3"/>
  <c r="H8432" i="3"/>
  <c r="H8433" i="3"/>
  <c r="H8434" i="3"/>
  <c r="H8435" i="3"/>
  <c r="H8436" i="3"/>
  <c r="H8437" i="3"/>
  <c r="H8438" i="3"/>
  <c r="H8439" i="3"/>
  <c r="H8440" i="3"/>
  <c r="H8441" i="3"/>
  <c r="H8442" i="3"/>
  <c r="H8443" i="3"/>
  <c r="H8444" i="3"/>
  <c r="H8445" i="3"/>
  <c r="H8446" i="3"/>
  <c r="H8447" i="3"/>
  <c r="H8448" i="3"/>
  <c r="H8449" i="3"/>
  <c r="H8450" i="3"/>
  <c r="H8451" i="3"/>
  <c r="H8452" i="3"/>
  <c r="H8453" i="3"/>
  <c r="H8454" i="3"/>
  <c r="H8455" i="3"/>
  <c r="H8456" i="3"/>
  <c r="H8457" i="3"/>
  <c r="H8458" i="3"/>
  <c r="H8459" i="3"/>
  <c r="H8460" i="3"/>
  <c r="H8461" i="3"/>
  <c r="H8462" i="3"/>
  <c r="H8463" i="3"/>
  <c r="H8464" i="3"/>
  <c r="H8465" i="3"/>
  <c r="H8466" i="3"/>
  <c r="H8467" i="3"/>
  <c r="H8468" i="3"/>
  <c r="H8469" i="3"/>
  <c r="H8470" i="3"/>
  <c r="H8471" i="3"/>
  <c r="H8472" i="3"/>
  <c r="H8473" i="3"/>
  <c r="H8474" i="3"/>
  <c r="H8475" i="3"/>
  <c r="H8476" i="3"/>
  <c r="H8477" i="3"/>
  <c r="H8478" i="3"/>
  <c r="H8479" i="3"/>
  <c r="H8480" i="3"/>
  <c r="H8481" i="3"/>
  <c r="H8482" i="3"/>
  <c r="H8483" i="3"/>
  <c r="H8484" i="3"/>
  <c r="H8485" i="3"/>
  <c r="H8486" i="3"/>
  <c r="H8487" i="3"/>
  <c r="H8488" i="3"/>
  <c r="H8489" i="3"/>
  <c r="H8490" i="3"/>
  <c r="H8491" i="3"/>
  <c r="H8492" i="3"/>
  <c r="H8493" i="3"/>
  <c r="H8494" i="3"/>
  <c r="H8495" i="3"/>
  <c r="H8496" i="3"/>
  <c r="H8497" i="3"/>
  <c r="H8498" i="3"/>
  <c r="H8499" i="3"/>
  <c r="H8500" i="3"/>
  <c r="H8501" i="3"/>
  <c r="H8502" i="3"/>
  <c r="H8503" i="3"/>
  <c r="H8504" i="3"/>
  <c r="H8505" i="3"/>
  <c r="H8506" i="3"/>
  <c r="H8507" i="3"/>
  <c r="H8508" i="3"/>
  <c r="H8509" i="3"/>
  <c r="H8510" i="3"/>
  <c r="H8511" i="3"/>
  <c r="H8512" i="3"/>
  <c r="H8513" i="3"/>
  <c r="H8514" i="3"/>
  <c r="H8515" i="3"/>
  <c r="H8516" i="3"/>
  <c r="H8517" i="3"/>
  <c r="H8518" i="3"/>
  <c r="H8519" i="3"/>
  <c r="H8520" i="3"/>
  <c r="H8521" i="3"/>
  <c r="H8522" i="3"/>
  <c r="H8523" i="3"/>
  <c r="H8524" i="3"/>
  <c r="H8525" i="3"/>
  <c r="H8526" i="3"/>
  <c r="H8527" i="3"/>
  <c r="H8528" i="3"/>
  <c r="H8529" i="3"/>
  <c r="H8530" i="3"/>
  <c r="H8531" i="3"/>
  <c r="H8532" i="3"/>
  <c r="H8533" i="3"/>
  <c r="H8534" i="3"/>
  <c r="H8535" i="3"/>
  <c r="H8536" i="3"/>
  <c r="H8537" i="3"/>
  <c r="H8538" i="3"/>
  <c r="H8539" i="3"/>
  <c r="H8540" i="3"/>
  <c r="H8541" i="3"/>
  <c r="H8542" i="3"/>
  <c r="H8543" i="3"/>
  <c r="H8544" i="3"/>
  <c r="H8545" i="3"/>
  <c r="H8546" i="3"/>
  <c r="H8547" i="3"/>
  <c r="H8548" i="3"/>
  <c r="H8549" i="3"/>
  <c r="H8550" i="3"/>
  <c r="H8551" i="3"/>
  <c r="H8552" i="3"/>
  <c r="H8553" i="3"/>
  <c r="H8554" i="3"/>
  <c r="H8555" i="3"/>
  <c r="H8556" i="3"/>
  <c r="H8557" i="3"/>
  <c r="H8558" i="3"/>
  <c r="H8559" i="3"/>
  <c r="H8560" i="3"/>
  <c r="H8561" i="3"/>
  <c r="H8562" i="3"/>
  <c r="H8563" i="3"/>
  <c r="H8564" i="3"/>
  <c r="H8565" i="3"/>
  <c r="H8566" i="3"/>
  <c r="H8567" i="3"/>
  <c r="H8568" i="3"/>
  <c r="H8569" i="3"/>
  <c r="H8570" i="3"/>
  <c r="H8571" i="3"/>
  <c r="H8572" i="3"/>
  <c r="H8573" i="3"/>
  <c r="H8574" i="3"/>
  <c r="H8575" i="3"/>
  <c r="H8576" i="3"/>
  <c r="H8577" i="3"/>
  <c r="H8578" i="3"/>
  <c r="H8579" i="3"/>
  <c r="H8580" i="3"/>
  <c r="H8581" i="3"/>
  <c r="H8582" i="3"/>
  <c r="H8583" i="3"/>
  <c r="H8584" i="3"/>
  <c r="H8585" i="3"/>
  <c r="H8586" i="3"/>
  <c r="H8587" i="3"/>
  <c r="H8588" i="3"/>
  <c r="H8589" i="3"/>
  <c r="H8590" i="3"/>
  <c r="H8591" i="3"/>
  <c r="H8592" i="3"/>
  <c r="H8593" i="3"/>
  <c r="H8594" i="3"/>
  <c r="H8595" i="3"/>
  <c r="H8596" i="3"/>
  <c r="H8597" i="3"/>
  <c r="H8598" i="3"/>
  <c r="H8599" i="3"/>
  <c r="H8600" i="3"/>
  <c r="H8601" i="3"/>
  <c r="H8602" i="3"/>
  <c r="H8603" i="3"/>
  <c r="H8604" i="3"/>
  <c r="H8605" i="3"/>
  <c r="H8606" i="3"/>
  <c r="H8607" i="3"/>
  <c r="H8608" i="3"/>
  <c r="H8609" i="3"/>
  <c r="H8610" i="3"/>
  <c r="H8611" i="3"/>
  <c r="H8612" i="3"/>
  <c r="H8613" i="3"/>
  <c r="H8614" i="3"/>
  <c r="H8615" i="3"/>
  <c r="H8616" i="3"/>
  <c r="H8617" i="3"/>
  <c r="H8618" i="3"/>
  <c r="H8619" i="3"/>
  <c r="H8620" i="3"/>
  <c r="H8621" i="3"/>
  <c r="H8622" i="3"/>
  <c r="H8623" i="3"/>
  <c r="H8624" i="3"/>
  <c r="H8625" i="3"/>
  <c r="H8626" i="3"/>
  <c r="H8627" i="3"/>
  <c r="H8628" i="3"/>
  <c r="H8629" i="3"/>
  <c r="H8630" i="3"/>
  <c r="H8631" i="3"/>
  <c r="H8632" i="3"/>
  <c r="H8633" i="3"/>
  <c r="H8634" i="3"/>
  <c r="H8635" i="3"/>
  <c r="H8636" i="3"/>
  <c r="H8637" i="3"/>
  <c r="H8638" i="3"/>
  <c r="H8639" i="3"/>
  <c r="H8640" i="3"/>
  <c r="H8641" i="3"/>
  <c r="H8642" i="3"/>
  <c r="H8643" i="3"/>
  <c r="H8644" i="3"/>
  <c r="H8645" i="3"/>
  <c r="H8646" i="3"/>
  <c r="H8647" i="3"/>
  <c r="H8648" i="3"/>
  <c r="H8649" i="3"/>
  <c r="H8650" i="3"/>
  <c r="H8651" i="3"/>
  <c r="H8652" i="3"/>
  <c r="H8653" i="3"/>
  <c r="H8654" i="3"/>
  <c r="H8655" i="3"/>
  <c r="H8656" i="3"/>
  <c r="H8657" i="3"/>
  <c r="H8658" i="3"/>
  <c r="H8659" i="3"/>
  <c r="H8660" i="3"/>
  <c r="H8661" i="3"/>
  <c r="H8662" i="3"/>
  <c r="H8663" i="3"/>
  <c r="H8664" i="3"/>
  <c r="H8665" i="3"/>
  <c r="H8666" i="3"/>
  <c r="H8667" i="3"/>
  <c r="H8668" i="3"/>
  <c r="H8669" i="3"/>
  <c r="H8670" i="3"/>
  <c r="H8671" i="3"/>
  <c r="H8672" i="3"/>
  <c r="H8673" i="3"/>
  <c r="H8674" i="3"/>
  <c r="H8675" i="3"/>
  <c r="H8676" i="3"/>
  <c r="H8677" i="3"/>
  <c r="H8678" i="3"/>
  <c r="H8679" i="3"/>
  <c r="H8680" i="3"/>
  <c r="H8681" i="3"/>
  <c r="H8682" i="3"/>
  <c r="H8683" i="3"/>
  <c r="H8684" i="3"/>
  <c r="H8685" i="3"/>
  <c r="H8686" i="3"/>
  <c r="H8687" i="3"/>
  <c r="H8688" i="3"/>
  <c r="H8689" i="3"/>
  <c r="H8690" i="3"/>
  <c r="H8691" i="3"/>
  <c r="H8692" i="3"/>
  <c r="H8693" i="3"/>
  <c r="H8694" i="3"/>
  <c r="H8695" i="3"/>
  <c r="H8696" i="3"/>
  <c r="H8697" i="3"/>
  <c r="H8698" i="3"/>
  <c r="H8699" i="3"/>
  <c r="H8700" i="3"/>
  <c r="H8701" i="3"/>
  <c r="H8702" i="3"/>
  <c r="H8703" i="3"/>
  <c r="H8704" i="3"/>
  <c r="H8705" i="3"/>
  <c r="H8706" i="3"/>
  <c r="H8707" i="3"/>
  <c r="H8708" i="3"/>
  <c r="H8709" i="3"/>
  <c r="H8710" i="3"/>
  <c r="H8711" i="3"/>
  <c r="H8712" i="3"/>
  <c r="H8713" i="3"/>
  <c r="H8714" i="3"/>
  <c r="H8715" i="3"/>
  <c r="H8716" i="3"/>
  <c r="H8717" i="3"/>
  <c r="H8718" i="3"/>
  <c r="H8719" i="3"/>
  <c r="H8720" i="3"/>
  <c r="H8721" i="3"/>
  <c r="H8722" i="3"/>
  <c r="H8723" i="3"/>
  <c r="H8724" i="3"/>
  <c r="H8725" i="3"/>
  <c r="H8726" i="3"/>
  <c r="H8727" i="3"/>
  <c r="H8728" i="3"/>
  <c r="H8729" i="3"/>
  <c r="H8730" i="3"/>
  <c r="H8731" i="3"/>
  <c r="H8732" i="3"/>
  <c r="H8733" i="3"/>
  <c r="H8734" i="3"/>
  <c r="H8735" i="3"/>
  <c r="H8736" i="3"/>
  <c r="H8737" i="3"/>
  <c r="H8738" i="3"/>
  <c r="H8739" i="3"/>
  <c r="H8740" i="3"/>
  <c r="H8741" i="3"/>
  <c r="H8742" i="3"/>
  <c r="H8743" i="3"/>
  <c r="H8744" i="3"/>
  <c r="H8745" i="3"/>
  <c r="H8746" i="3"/>
  <c r="H8747" i="3"/>
  <c r="H8748" i="3"/>
  <c r="H8749" i="3"/>
  <c r="H8750" i="3"/>
  <c r="H8751" i="3"/>
  <c r="H8752" i="3"/>
  <c r="H8753" i="3"/>
  <c r="H8754" i="3"/>
  <c r="H8755" i="3"/>
  <c r="H8756" i="3"/>
  <c r="H8757" i="3"/>
  <c r="H8758" i="3"/>
  <c r="H8759" i="3"/>
  <c r="H8760" i="3"/>
  <c r="H8761" i="3"/>
  <c r="H8762" i="3"/>
  <c r="H8763" i="3"/>
  <c r="H8764" i="3"/>
  <c r="H8765" i="3"/>
  <c r="H8766" i="3"/>
  <c r="H8767" i="3"/>
  <c r="H8768" i="3"/>
  <c r="H8769" i="3"/>
  <c r="H8770" i="3"/>
  <c r="H8771" i="3"/>
  <c r="H8772" i="3"/>
  <c r="H8773" i="3"/>
  <c r="H8774" i="3"/>
  <c r="H8775" i="3"/>
  <c r="H8776" i="3"/>
  <c r="H8777" i="3"/>
  <c r="H8778" i="3"/>
  <c r="H8779" i="3"/>
  <c r="H8780" i="3"/>
  <c r="H8781" i="3"/>
  <c r="H8782" i="3"/>
  <c r="H8783" i="3"/>
  <c r="H8784" i="3"/>
  <c r="H8785" i="3"/>
  <c r="H8786" i="3"/>
  <c r="H8787" i="3"/>
  <c r="H8788" i="3"/>
  <c r="H8789" i="3"/>
  <c r="H8790" i="3"/>
  <c r="H8791" i="3"/>
  <c r="H8792" i="3"/>
  <c r="H8793" i="3"/>
  <c r="H8794" i="3"/>
  <c r="H8795" i="3"/>
  <c r="H8796" i="3"/>
  <c r="H8797" i="3"/>
  <c r="H8798" i="3"/>
  <c r="H8799" i="3"/>
  <c r="H8800" i="3"/>
  <c r="H8801" i="3"/>
  <c r="H8802" i="3"/>
  <c r="H8803" i="3"/>
  <c r="H8804" i="3"/>
  <c r="H8805" i="3"/>
  <c r="H8806" i="3"/>
  <c r="H8807" i="3"/>
  <c r="H8808" i="3"/>
  <c r="H8809" i="3"/>
  <c r="H8810" i="3"/>
  <c r="H8811" i="3"/>
  <c r="H8812" i="3"/>
  <c r="H8813" i="3"/>
  <c r="H8814" i="3"/>
  <c r="H8815" i="3"/>
  <c r="H8816" i="3"/>
  <c r="H8817" i="3"/>
  <c r="H8818" i="3"/>
  <c r="H8819" i="3"/>
  <c r="H8820" i="3"/>
  <c r="H8821" i="3"/>
  <c r="H8822" i="3"/>
  <c r="H8823" i="3"/>
  <c r="H8824" i="3"/>
  <c r="H8825" i="3"/>
  <c r="H8826" i="3"/>
  <c r="H8827" i="3"/>
  <c r="H8828" i="3"/>
  <c r="H8829" i="3"/>
  <c r="H8830" i="3"/>
  <c r="H8831" i="3"/>
  <c r="H8832" i="3"/>
  <c r="H8833" i="3"/>
  <c r="H8834" i="3"/>
  <c r="H8835" i="3"/>
  <c r="H8836" i="3"/>
  <c r="H8837" i="3"/>
  <c r="H8838" i="3"/>
  <c r="H8839" i="3"/>
  <c r="H8840" i="3"/>
  <c r="H8841" i="3"/>
  <c r="H8842" i="3"/>
  <c r="H8843" i="3"/>
  <c r="H8844" i="3"/>
  <c r="H8845" i="3"/>
  <c r="H8846" i="3"/>
  <c r="H8847" i="3"/>
  <c r="H8848" i="3"/>
  <c r="H8849" i="3"/>
  <c r="H8850" i="3"/>
  <c r="H8851" i="3"/>
  <c r="H8852" i="3"/>
  <c r="H8853" i="3"/>
  <c r="H8854" i="3"/>
  <c r="H8855" i="3"/>
  <c r="H8856" i="3"/>
  <c r="H8857" i="3"/>
  <c r="H8858" i="3"/>
  <c r="H8859" i="3"/>
  <c r="H8860" i="3"/>
  <c r="H8861" i="3"/>
  <c r="H8862" i="3"/>
  <c r="H8863" i="3"/>
  <c r="H8864" i="3"/>
  <c r="H8865" i="3"/>
  <c r="H8866" i="3"/>
  <c r="H8867" i="3"/>
  <c r="H8868" i="3"/>
  <c r="H8869" i="3"/>
  <c r="H8870" i="3"/>
  <c r="H8871" i="3"/>
  <c r="H8872" i="3"/>
  <c r="H8873" i="3"/>
  <c r="H8874" i="3"/>
  <c r="H8875" i="3"/>
  <c r="H8876" i="3"/>
  <c r="H8877" i="3"/>
  <c r="H8878" i="3"/>
  <c r="H8879" i="3"/>
  <c r="H8880" i="3"/>
  <c r="H8881" i="3"/>
  <c r="H8882" i="3"/>
  <c r="H8883" i="3"/>
  <c r="H8884" i="3"/>
  <c r="H8885" i="3"/>
  <c r="H8886" i="3"/>
  <c r="H8887" i="3"/>
  <c r="H8888" i="3"/>
  <c r="H8889" i="3"/>
  <c r="H8890" i="3"/>
  <c r="H8891" i="3"/>
  <c r="H8892" i="3"/>
  <c r="H8893" i="3"/>
  <c r="H8894" i="3"/>
  <c r="H8895" i="3"/>
  <c r="H8896" i="3"/>
  <c r="H8897" i="3"/>
  <c r="H8898" i="3"/>
  <c r="H8899" i="3"/>
  <c r="H8900" i="3"/>
  <c r="H8901" i="3"/>
  <c r="H8902" i="3"/>
  <c r="H8903" i="3"/>
  <c r="H8904" i="3"/>
  <c r="H8905" i="3"/>
  <c r="H8906" i="3"/>
  <c r="H8907" i="3"/>
  <c r="H8908" i="3"/>
  <c r="H8909" i="3"/>
  <c r="H8910" i="3"/>
  <c r="H8911" i="3"/>
  <c r="H8912" i="3"/>
  <c r="H8913" i="3"/>
  <c r="H8914" i="3"/>
  <c r="H8915" i="3"/>
  <c r="H8916" i="3"/>
  <c r="H8917" i="3"/>
  <c r="H8918" i="3"/>
  <c r="H8919" i="3"/>
  <c r="H8920" i="3"/>
  <c r="H8921" i="3"/>
  <c r="H8922" i="3"/>
  <c r="H8923" i="3"/>
  <c r="H8924" i="3"/>
  <c r="H8925" i="3"/>
  <c r="H8926" i="3"/>
  <c r="H8927" i="3"/>
  <c r="H8928" i="3"/>
  <c r="H8929" i="3"/>
  <c r="H8930" i="3"/>
  <c r="H8931" i="3"/>
  <c r="H8932" i="3"/>
  <c r="H8933" i="3"/>
  <c r="H8934" i="3"/>
  <c r="H8935" i="3"/>
  <c r="H8936" i="3"/>
  <c r="H8937" i="3"/>
  <c r="H8938" i="3"/>
  <c r="H8939" i="3"/>
  <c r="H8940" i="3"/>
  <c r="H8941" i="3"/>
  <c r="H8942" i="3"/>
  <c r="H8943" i="3"/>
  <c r="H8944" i="3"/>
  <c r="H8945" i="3"/>
  <c r="H8946" i="3"/>
  <c r="H8947" i="3"/>
  <c r="H8948" i="3"/>
  <c r="H8949" i="3"/>
  <c r="H8950" i="3"/>
  <c r="H8951" i="3"/>
  <c r="H8952" i="3"/>
  <c r="H8953" i="3"/>
  <c r="H8954" i="3"/>
  <c r="H8955" i="3"/>
  <c r="H8956" i="3"/>
  <c r="H8957" i="3"/>
  <c r="H8958" i="3"/>
  <c r="H8959" i="3"/>
  <c r="H8960" i="3"/>
  <c r="H8961" i="3"/>
  <c r="H8962" i="3"/>
  <c r="H8963" i="3"/>
  <c r="H8964" i="3"/>
  <c r="H8965" i="3"/>
  <c r="H8966" i="3"/>
  <c r="H8967" i="3"/>
  <c r="H8968" i="3"/>
  <c r="H8969" i="3"/>
  <c r="H8970" i="3"/>
  <c r="H8971" i="3"/>
  <c r="H8972" i="3"/>
  <c r="H8973" i="3"/>
  <c r="H8974" i="3"/>
  <c r="H8975" i="3"/>
  <c r="H8976" i="3"/>
  <c r="H8977" i="3"/>
  <c r="H8978" i="3"/>
  <c r="H8979" i="3"/>
  <c r="H8980" i="3"/>
  <c r="H8981" i="3"/>
  <c r="H8982" i="3"/>
  <c r="H8983" i="3"/>
  <c r="H8984" i="3"/>
  <c r="H8985" i="3"/>
  <c r="H8986" i="3"/>
  <c r="H8987" i="3"/>
  <c r="H8988" i="3"/>
  <c r="H8989" i="3"/>
  <c r="H8990" i="3"/>
  <c r="H8991" i="3"/>
  <c r="H8992" i="3"/>
  <c r="H8993" i="3"/>
  <c r="H8994" i="3"/>
  <c r="H8995" i="3"/>
  <c r="H8996" i="3"/>
  <c r="H8997" i="3"/>
  <c r="H8998" i="3"/>
  <c r="H8999" i="3"/>
  <c r="H9000" i="3"/>
  <c r="H9001" i="3"/>
  <c r="H9002" i="3"/>
  <c r="H9003" i="3"/>
  <c r="H9004" i="3"/>
  <c r="H9005" i="3"/>
  <c r="H9006" i="3"/>
  <c r="H9007" i="3"/>
  <c r="H9008" i="3"/>
  <c r="H9009" i="3"/>
  <c r="H9010" i="3"/>
  <c r="H9011" i="3"/>
  <c r="H9012" i="3"/>
  <c r="H9013" i="3"/>
  <c r="H9014" i="3"/>
  <c r="H9015" i="3"/>
  <c r="H9016" i="3"/>
  <c r="H9017" i="3"/>
  <c r="H9018" i="3"/>
  <c r="H9019" i="3"/>
  <c r="H9020" i="3"/>
  <c r="H9021" i="3"/>
  <c r="H9022" i="3"/>
  <c r="H9023" i="3"/>
  <c r="H9024" i="3"/>
  <c r="H9025" i="3"/>
  <c r="H9026" i="3"/>
  <c r="H9027" i="3"/>
  <c r="H9028" i="3"/>
  <c r="H9029" i="3"/>
  <c r="H9030" i="3"/>
  <c r="H9031" i="3"/>
  <c r="H9032" i="3"/>
  <c r="H9033" i="3"/>
  <c r="H9034" i="3"/>
  <c r="H9035" i="3"/>
  <c r="H9036" i="3"/>
  <c r="H9037" i="3"/>
  <c r="H9038" i="3"/>
  <c r="H9039" i="3"/>
  <c r="H9040" i="3"/>
  <c r="H9041" i="3"/>
  <c r="H9042" i="3"/>
  <c r="H9043" i="3"/>
  <c r="H9044" i="3"/>
  <c r="H9045" i="3"/>
  <c r="H9046" i="3"/>
  <c r="H9047" i="3"/>
  <c r="H9048" i="3"/>
  <c r="H9049" i="3"/>
  <c r="H9050" i="3"/>
  <c r="H9051" i="3"/>
  <c r="H9052" i="3"/>
  <c r="H9053" i="3"/>
  <c r="H9054" i="3"/>
  <c r="H9055" i="3"/>
  <c r="H9056" i="3"/>
  <c r="H9057" i="3"/>
  <c r="H9058" i="3"/>
  <c r="H9059" i="3"/>
  <c r="H9060" i="3"/>
  <c r="H9061" i="3"/>
  <c r="H9062" i="3"/>
  <c r="H9063" i="3"/>
  <c r="H9064" i="3"/>
  <c r="H9065" i="3"/>
  <c r="H9066" i="3"/>
  <c r="H9067" i="3"/>
  <c r="H9068" i="3"/>
  <c r="H9069" i="3"/>
  <c r="H9070" i="3"/>
  <c r="H9071" i="3"/>
  <c r="H9072" i="3"/>
  <c r="H9073" i="3"/>
  <c r="H9074" i="3"/>
  <c r="H9075" i="3"/>
  <c r="H9076" i="3"/>
  <c r="H9077" i="3"/>
  <c r="H9078" i="3"/>
  <c r="H9079" i="3"/>
  <c r="H9080" i="3"/>
  <c r="H9081" i="3"/>
  <c r="H9082" i="3"/>
  <c r="H9083" i="3"/>
  <c r="H9084" i="3"/>
  <c r="H9085" i="3"/>
  <c r="H9086" i="3"/>
  <c r="H9087" i="3"/>
  <c r="H9088" i="3"/>
  <c r="H9089" i="3"/>
  <c r="H9090" i="3"/>
  <c r="H9091" i="3"/>
  <c r="H9092" i="3"/>
  <c r="H9093" i="3"/>
  <c r="H9094" i="3"/>
  <c r="H9095" i="3"/>
  <c r="H9096" i="3"/>
  <c r="H9097" i="3"/>
  <c r="H9098" i="3"/>
  <c r="H9099" i="3"/>
  <c r="H9100" i="3"/>
  <c r="H9101" i="3"/>
  <c r="H9102" i="3"/>
  <c r="H9103" i="3"/>
  <c r="H9104" i="3"/>
  <c r="H9105" i="3"/>
  <c r="H9106" i="3"/>
  <c r="H9107" i="3"/>
  <c r="H9108" i="3"/>
  <c r="H9109" i="3"/>
  <c r="H9110" i="3"/>
  <c r="H9111" i="3"/>
  <c r="H9112" i="3"/>
  <c r="H9113" i="3"/>
  <c r="H9114" i="3"/>
  <c r="H9115" i="3"/>
  <c r="H9116" i="3"/>
  <c r="H9117" i="3"/>
  <c r="H9118" i="3"/>
  <c r="H9119" i="3"/>
  <c r="H9120" i="3"/>
  <c r="H9121" i="3"/>
  <c r="H9122" i="3"/>
  <c r="H9123" i="3"/>
  <c r="H9124" i="3"/>
  <c r="H9125" i="3"/>
  <c r="H9126" i="3"/>
  <c r="H9127" i="3"/>
  <c r="H9128" i="3"/>
  <c r="H9129" i="3"/>
  <c r="H9130" i="3"/>
  <c r="H9131" i="3"/>
  <c r="H9132" i="3"/>
  <c r="H9133" i="3"/>
  <c r="H9134" i="3"/>
  <c r="H9135" i="3"/>
  <c r="H9136" i="3"/>
  <c r="H9137" i="3"/>
  <c r="H9138" i="3"/>
  <c r="H9139" i="3"/>
  <c r="H9140" i="3"/>
  <c r="H9141" i="3"/>
  <c r="H9142" i="3"/>
  <c r="H9143" i="3"/>
  <c r="H9144" i="3"/>
  <c r="H9145" i="3"/>
  <c r="H9146" i="3"/>
  <c r="H9147" i="3"/>
  <c r="H9148" i="3"/>
  <c r="H9149" i="3"/>
  <c r="H9150" i="3"/>
  <c r="H9151" i="3"/>
  <c r="H9152" i="3"/>
  <c r="H9153" i="3"/>
  <c r="H9154" i="3"/>
  <c r="H9155" i="3"/>
  <c r="H9156" i="3"/>
  <c r="H9157" i="3"/>
  <c r="H9158" i="3"/>
  <c r="H9159" i="3"/>
  <c r="H9160" i="3"/>
  <c r="H9161" i="3"/>
  <c r="H9162" i="3"/>
  <c r="H9163" i="3"/>
  <c r="H9164" i="3"/>
  <c r="H9165" i="3"/>
  <c r="H9166" i="3"/>
  <c r="H9167" i="3"/>
  <c r="H9168" i="3"/>
  <c r="H9169" i="3"/>
  <c r="H9170" i="3"/>
  <c r="H9171" i="3"/>
  <c r="H9172" i="3"/>
  <c r="H9173" i="3"/>
  <c r="H9174" i="3"/>
  <c r="H9175" i="3"/>
  <c r="H9176" i="3"/>
  <c r="H9177" i="3"/>
  <c r="H9178" i="3"/>
  <c r="H9179" i="3"/>
  <c r="H9180" i="3"/>
  <c r="H9181" i="3"/>
  <c r="H9182" i="3"/>
  <c r="H9183" i="3"/>
  <c r="H9184" i="3"/>
  <c r="H9185" i="3"/>
  <c r="H9186" i="3"/>
  <c r="H9187" i="3"/>
  <c r="H9188" i="3"/>
  <c r="H9189" i="3"/>
  <c r="H9190" i="3"/>
  <c r="H9191" i="3"/>
  <c r="H9192" i="3"/>
  <c r="H9193" i="3"/>
  <c r="H9194" i="3"/>
  <c r="H9195" i="3"/>
  <c r="H9196" i="3"/>
  <c r="H9197" i="3"/>
  <c r="H9198" i="3"/>
  <c r="H9199" i="3"/>
  <c r="H9200" i="3"/>
  <c r="H9201" i="3"/>
  <c r="H9202" i="3"/>
  <c r="H9203" i="3"/>
  <c r="H9204" i="3"/>
  <c r="H9205" i="3"/>
  <c r="H9206" i="3"/>
  <c r="H9207" i="3"/>
  <c r="H9208" i="3"/>
  <c r="H9209" i="3"/>
  <c r="H9210" i="3"/>
  <c r="H9211" i="3"/>
  <c r="H9212" i="3"/>
  <c r="H9213" i="3"/>
  <c r="H9214" i="3"/>
  <c r="H9215" i="3"/>
  <c r="H9216" i="3"/>
  <c r="H9217" i="3"/>
  <c r="H9218" i="3"/>
  <c r="H9219" i="3"/>
  <c r="H9220" i="3"/>
  <c r="H9221" i="3"/>
  <c r="H9222" i="3"/>
  <c r="H9223" i="3"/>
  <c r="H9224" i="3"/>
  <c r="H9225" i="3"/>
  <c r="H9226" i="3"/>
  <c r="H9227" i="3"/>
  <c r="H9228" i="3"/>
  <c r="H9229" i="3"/>
  <c r="H9230" i="3"/>
  <c r="H9231" i="3"/>
  <c r="H9232" i="3"/>
  <c r="H9233" i="3"/>
  <c r="H9234" i="3"/>
  <c r="H9235" i="3"/>
  <c r="H9236" i="3"/>
  <c r="H9237" i="3"/>
  <c r="H9238" i="3"/>
  <c r="H9239" i="3"/>
  <c r="H9240" i="3"/>
  <c r="H9241" i="3"/>
  <c r="H9242" i="3"/>
  <c r="H9243" i="3"/>
  <c r="H9244" i="3"/>
  <c r="H9245" i="3"/>
  <c r="H9246" i="3"/>
  <c r="H9247" i="3"/>
  <c r="H9248" i="3"/>
  <c r="H9249" i="3"/>
  <c r="H9250" i="3"/>
  <c r="H9251" i="3"/>
  <c r="H9252" i="3"/>
  <c r="H9253" i="3"/>
  <c r="H9254" i="3"/>
  <c r="H9255" i="3"/>
  <c r="H9256" i="3"/>
  <c r="H9257" i="3"/>
  <c r="H9258" i="3"/>
  <c r="H9259" i="3"/>
  <c r="H9260" i="3"/>
  <c r="H9261" i="3"/>
  <c r="H9262" i="3"/>
  <c r="H9263" i="3"/>
  <c r="H9264" i="3"/>
  <c r="H9265" i="3"/>
  <c r="H9266" i="3"/>
  <c r="H9267" i="3"/>
  <c r="H9268" i="3"/>
  <c r="H9269" i="3"/>
  <c r="H9270" i="3"/>
  <c r="H9271" i="3"/>
  <c r="H9272" i="3"/>
  <c r="H9273" i="3"/>
  <c r="H9274" i="3"/>
  <c r="H9275" i="3"/>
  <c r="H9276" i="3"/>
  <c r="H9277" i="3"/>
  <c r="H9278" i="3"/>
  <c r="H9279" i="3"/>
  <c r="H9280" i="3"/>
  <c r="H9281" i="3"/>
  <c r="H9282" i="3"/>
  <c r="H9283" i="3"/>
  <c r="H9284" i="3"/>
  <c r="H9285" i="3"/>
  <c r="H9286" i="3"/>
  <c r="H9287" i="3"/>
  <c r="H9288" i="3"/>
  <c r="H9289" i="3"/>
  <c r="H9290" i="3"/>
  <c r="H9291" i="3"/>
  <c r="H9292" i="3"/>
  <c r="H9293" i="3"/>
  <c r="H9294" i="3"/>
  <c r="H9295" i="3"/>
  <c r="H9296" i="3"/>
  <c r="H9297" i="3"/>
  <c r="H9298" i="3"/>
  <c r="H9299" i="3"/>
  <c r="H9300" i="3"/>
  <c r="H9301" i="3"/>
  <c r="H9302" i="3"/>
  <c r="H9303" i="3"/>
  <c r="H9304" i="3"/>
  <c r="H9305" i="3"/>
  <c r="H9306" i="3"/>
  <c r="H9307" i="3"/>
  <c r="H9308" i="3"/>
  <c r="H9309" i="3"/>
  <c r="H9310" i="3"/>
  <c r="H9311" i="3"/>
  <c r="H9312" i="3"/>
  <c r="H9313" i="3"/>
  <c r="H9314" i="3"/>
  <c r="H9315" i="3"/>
  <c r="H9316" i="3"/>
  <c r="H9317" i="3"/>
  <c r="H9318" i="3"/>
  <c r="H9319" i="3"/>
  <c r="H9320" i="3"/>
  <c r="H9321" i="3"/>
  <c r="H9322" i="3"/>
  <c r="H9323" i="3"/>
  <c r="H9324" i="3"/>
  <c r="H9325" i="3"/>
  <c r="H9326" i="3"/>
  <c r="H9327" i="3"/>
  <c r="H9328" i="3"/>
  <c r="H9329" i="3"/>
  <c r="H9330" i="3"/>
  <c r="H9331" i="3"/>
  <c r="H9332" i="3"/>
  <c r="H9333" i="3"/>
  <c r="H9334" i="3"/>
  <c r="H9335" i="3"/>
  <c r="H9336" i="3"/>
  <c r="H9337" i="3"/>
  <c r="H9338" i="3"/>
  <c r="H9339" i="3"/>
  <c r="H9340" i="3"/>
  <c r="H9341" i="3"/>
  <c r="H9342" i="3"/>
  <c r="H9343" i="3"/>
  <c r="H9344" i="3"/>
  <c r="H9345" i="3"/>
  <c r="H9346" i="3"/>
  <c r="H9347" i="3"/>
  <c r="H9348" i="3"/>
  <c r="H9349" i="3"/>
  <c r="H9350" i="3"/>
  <c r="H9351" i="3"/>
  <c r="H9352" i="3"/>
  <c r="H9353" i="3"/>
  <c r="H9354" i="3"/>
  <c r="H9355" i="3"/>
  <c r="H9356" i="3"/>
  <c r="H9357" i="3"/>
  <c r="H9358" i="3"/>
  <c r="H9359" i="3"/>
  <c r="H9360" i="3"/>
  <c r="H9361" i="3"/>
  <c r="H9362" i="3"/>
  <c r="H9363" i="3"/>
  <c r="H9364" i="3"/>
  <c r="H9365" i="3"/>
  <c r="H9366" i="3"/>
  <c r="H9367" i="3"/>
  <c r="H9368" i="3"/>
  <c r="H9369" i="3"/>
  <c r="H9370" i="3"/>
  <c r="H9371" i="3"/>
  <c r="H9372" i="3"/>
  <c r="H9373" i="3"/>
  <c r="H9374" i="3"/>
  <c r="H9375" i="3"/>
  <c r="H9376" i="3"/>
  <c r="H9377" i="3"/>
  <c r="H9378" i="3"/>
  <c r="H9379" i="3"/>
  <c r="H9380" i="3"/>
  <c r="H9381" i="3"/>
  <c r="H9382" i="3"/>
  <c r="H9383" i="3"/>
  <c r="H9384" i="3"/>
  <c r="H9385" i="3"/>
  <c r="H9386" i="3"/>
  <c r="H9387" i="3"/>
  <c r="H9388" i="3"/>
  <c r="H9389" i="3"/>
  <c r="H9390" i="3"/>
  <c r="H9391" i="3"/>
  <c r="H9392" i="3"/>
  <c r="H9393" i="3"/>
  <c r="H9394" i="3"/>
  <c r="H9395" i="3"/>
  <c r="H9396" i="3"/>
  <c r="H9397" i="3"/>
  <c r="H9398" i="3"/>
  <c r="H9399" i="3"/>
  <c r="H9400" i="3"/>
  <c r="H9401" i="3"/>
  <c r="H9402" i="3"/>
  <c r="H9403" i="3"/>
  <c r="H9404" i="3"/>
  <c r="H9405" i="3"/>
  <c r="H9406" i="3"/>
  <c r="H9407" i="3"/>
  <c r="H9408" i="3"/>
  <c r="H9409" i="3"/>
  <c r="H9410" i="3"/>
  <c r="H9411" i="3"/>
  <c r="H9412" i="3"/>
  <c r="H9413" i="3"/>
  <c r="H9414" i="3"/>
  <c r="H9415" i="3"/>
  <c r="H9416" i="3"/>
  <c r="H9417" i="3"/>
  <c r="H9418" i="3"/>
  <c r="H9419" i="3"/>
  <c r="H9420" i="3"/>
  <c r="H9421" i="3"/>
  <c r="H9422" i="3"/>
  <c r="H9423" i="3"/>
  <c r="H9424" i="3"/>
  <c r="H9425" i="3"/>
  <c r="H9426" i="3"/>
  <c r="H9427" i="3"/>
  <c r="H9428" i="3"/>
  <c r="H9429" i="3"/>
  <c r="H9430" i="3"/>
  <c r="H9431" i="3"/>
  <c r="H9432" i="3"/>
  <c r="H9433" i="3"/>
  <c r="H9434" i="3"/>
  <c r="H9435" i="3"/>
  <c r="H9436" i="3"/>
  <c r="H9437" i="3"/>
  <c r="H9438" i="3"/>
  <c r="H9439" i="3"/>
  <c r="H9440" i="3"/>
  <c r="H9441" i="3"/>
  <c r="H9442" i="3"/>
  <c r="H9443" i="3"/>
  <c r="H9444" i="3"/>
  <c r="H9445" i="3"/>
  <c r="H9446" i="3"/>
  <c r="H9447" i="3"/>
  <c r="H9448" i="3"/>
  <c r="H9449" i="3"/>
  <c r="H9450" i="3"/>
  <c r="H9451" i="3"/>
  <c r="H9452" i="3"/>
  <c r="H9453" i="3"/>
  <c r="H9454" i="3"/>
  <c r="H9455" i="3"/>
  <c r="H9456" i="3"/>
  <c r="H9457" i="3"/>
  <c r="H9458" i="3"/>
  <c r="H9459" i="3"/>
  <c r="H9460" i="3"/>
  <c r="H9461" i="3"/>
  <c r="H9462" i="3"/>
  <c r="H9463" i="3"/>
  <c r="H9464" i="3"/>
  <c r="H9465" i="3"/>
  <c r="H9466" i="3"/>
  <c r="H9467" i="3"/>
  <c r="H9468" i="3"/>
  <c r="H9469" i="3"/>
  <c r="H9470" i="3"/>
  <c r="H9471" i="3"/>
  <c r="H9472" i="3"/>
  <c r="H9473" i="3"/>
  <c r="H9474" i="3"/>
  <c r="H9475" i="3"/>
  <c r="H9476" i="3"/>
  <c r="H9477" i="3"/>
  <c r="H9478" i="3"/>
  <c r="H9479" i="3"/>
  <c r="H9480" i="3"/>
  <c r="H9481" i="3"/>
  <c r="H9482" i="3"/>
  <c r="H9483" i="3"/>
  <c r="H9484" i="3"/>
  <c r="H9485" i="3"/>
  <c r="H9486" i="3"/>
  <c r="H9487" i="3"/>
  <c r="H9488" i="3"/>
  <c r="H9489" i="3"/>
  <c r="H9490" i="3"/>
  <c r="H9491" i="3"/>
  <c r="H9492" i="3"/>
  <c r="H9493" i="3"/>
  <c r="H9494" i="3"/>
  <c r="H9495" i="3"/>
  <c r="H9496" i="3"/>
  <c r="H9497" i="3"/>
  <c r="H9498" i="3"/>
  <c r="H9499" i="3"/>
  <c r="H9500" i="3"/>
  <c r="H9501" i="3"/>
  <c r="H9502" i="3"/>
  <c r="H9503" i="3"/>
  <c r="H9504" i="3"/>
  <c r="H9505" i="3"/>
  <c r="H9506" i="3"/>
  <c r="H9507" i="3"/>
  <c r="H9508" i="3"/>
  <c r="H9509" i="3"/>
  <c r="H9510" i="3"/>
  <c r="H9511" i="3"/>
  <c r="H9512" i="3"/>
  <c r="H9513" i="3"/>
  <c r="H9514" i="3"/>
  <c r="H9515" i="3"/>
  <c r="H9516" i="3"/>
  <c r="H9517" i="3"/>
  <c r="H9518" i="3"/>
  <c r="H9519" i="3"/>
  <c r="H9520" i="3"/>
  <c r="H9521" i="3"/>
  <c r="H9522" i="3"/>
  <c r="H9523" i="3"/>
  <c r="H9524" i="3"/>
  <c r="H9525" i="3"/>
  <c r="H9526" i="3"/>
  <c r="H9527" i="3"/>
  <c r="H9528" i="3"/>
  <c r="H9529" i="3"/>
  <c r="H9530" i="3"/>
  <c r="H9531" i="3"/>
  <c r="H9532" i="3"/>
  <c r="H9533" i="3"/>
  <c r="H9534" i="3"/>
  <c r="H9535" i="3"/>
  <c r="H9536" i="3"/>
  <c r="H9537" i="3"/>
  <c r="H9538" i="3"/>
  <c r="H9539" i="3"/>
  <c r="H9540" i="3"/>
  <c r="H9541" i="3"/>
  <c r="H9542" i="3"/>
  <c r="H9543" i="3"/>
  <c r="H9544" i="3"/>
  <c r="H9545" i="3"/>
  <c r="H9546" i="3"/>
  <c r="H9547" i="3"/>
  <c r="H9548" i="3"/>
  <c r="H9549" i="3"/>
  <c r="H9550" i="3"/>
  <c r="H9551" i="3"/>
  <c r="H9552" i="3"/>
  <c r="H9553" i="3"/>
  <c r="H9554" i="3"/>
  <c r="H9555" i="3"/>
  <c r="H9556" i="3"/>
  <c r="H9557" i="3"/>
  <c r="H9558" i="3"/>
  <c r="H9559" i="3"/>
  <c r="H9560" i="3"/>
  <c r="H9561" i="3"/>
  <c r="H9562" i="3"/>
  <c r="H9563" i="3"/>
  <c r="H9564" i="3"/>
  <c r="H9565" i="3"/>
  <c r="H9566" i="3"/>
  <c r="H9567" i="3"/>
  <c r="H9568" i="3"/>
  <c r="H9569" i="3"/>
  <c r="H9570" i="3"/>
  <c r="H9571" i="3"/>
  <c r="H9572" i="3"/>
  <c r="H9573" i="3"/>
  <c r="H9574" i="3"/>
  <c r="H9575" i="3"/>
  <c r="H9576" i="3"/>
  <c r="H9577" i="3"/>
  <c r="H9578" i="3"/>
  <c r="H9579" i="3"/>
  <c r="H9580" i="3"/>
  <c r="H9581" i="3"/>
  <c r="H9582" i="3"/>
  <c r="H9583" i="3"/>
  <c r="H9584" i="3"/>
  <c r="H9585" i="3"/>
  <c r="H9586" i="3"/>
  <c r="H9587" i="3"/>
  <c r="H9588" i="3"/>
  <c r="H9589" i="3"/>
  <c r="H9590" i="3"/>
  <c r="H9591" i="3"/>
  <c r="H9592" i="3"/>
  <c r="H9593" i="3"/>
  <c r="H9594" i="3"/>
  <c r="H9595" i="3"/>
  <c r="H9596" i="3"/>
  <c r="H9597" i="3"/>
  <c r="H9598" i="3"/>
  <c r="H9599" i="3"/>
  <c r="H9600" i="3"/>
  <c r="H9601" i="3"/>
  <c r="H9602" i="3"/>
  <c r="H9603" i="3"/>
  <c r="H9604" i="3"/>
  <c r="H9605" i="3"/>
  <c r="H9606" i="3"/>
  <c r="H9607" i="3"/>
  <c r="H9608" i="3"/>
  <c r="H9609" i="3"/>
  <c r="H9610" i="3"/>
  <c r="H9611" i="3"/>
  <c r="H9612" i="3"/>
  <c r="H9613" i="3"/>
  <c r="H9614" i="3"/>
  <c r="H9615" i="3"/>
  <c r="H9616" i="3"/>
  <c r="H9617" i="3"/>
  <c r="H9618" i="3"/>
  <c r="H9619" i="3"/>
  <c r="H9620" i="3"/>
  <c r="H9621" i="3"/>
  <c r="H9622" i="3"/>
  <c r="H9623" i="3"/>
  <c r="H9624" i="3"/>
  <c r="H9625" i="3"/>
  <c r="H9626" i="3"/>
  <c r="H9627" i="3"/>
  <c r="H9628" i="3"/>
  <c r="H9629" i="3"/>
  <c r="H9630" i="3"/>
  <c r="H9631" i="3"/>
  <c r="H9632" i="3"/>
  <c r="H9633" i="3"/>
  <c r="H9634" i="3"/>
  <c r="H9635" i="3"/>
  <c r="H9636" i="3"/>
  <c r="H9637" i="3"/>
  <c r="H9638" i="3"/>
  <c r="H9639" i="3"/>
  <c r="H9640" i="3"/>
  <c r="H9641" i="3"/>
  <c r="H9642" i="3"/>
  <c r="H9643" i="3"/>
  <c r="H9644" i="3"/>
  <c r="H9645" i="3"/>
  <c r="H9646" i="3"/>
  <c r="H9647" i="3"/>
  <c r="H9648" i="3"/>
  <c r="H9649" i="3"/>
  <c r="H9650" i="3"/>
  <c r="H9651" i="3"/>
  <c r="H9652" i="3"/>
  <c r="H9653" i="3"/>
  <c r="H9654" i="3"/>
  <c r="H9655" i="3"/>
  <c r="H9656" i="3"/>
  <c r="H9657" i="3"/>
  <c r="H9658" i="3"/>
  <c r="H9659" i="3"/>
  <c r="H9660" i="3"/>
  <c r="H9661" i="3"/>
  <c r="H9662" i="3"/>
  <c r="H9663" i="3"/>
  <c r="H9664" i="3"/>
  <c r="H9665" i="3"/>
  <c r="H9666" i="3"/>
  <c r="H9667" i="3"/>
  <c r="H9668" i="3"/>
  <c r="H9669" i="3"/>
  <c r="H9670" i="3"/>
  <c r="H9671" i="3"/>
  <c r="H9672" i="3"/>
  <c r="H9673" i="3"/>
  <c r="H9674" i="3"/>
  <c r="H9675" i="3"/>
  <c r="H9676" i="3"/>
  <c r="H9677" i="3"/>
  <c r="H9678" i="3"/>
  <c r="H9679" i="3"/>
  <c r="H9680" i="3"/>
  <c r="H9681" i="3"/>
  <c r="H9682" i="3"/>
  <c r="H9683" i="3"/>
  <c r="H9684" i="3"/>
  <c r="H9685" i="3"/>
  <c r="H9686" i="3"/>
  <c r="H9687" i="3"/>
  <c r="H9688" i="3"/>
  <c r="H9689" i="3"/>
  <c r="H9690" i="3"/>
  <c r="H9691" i="3"/>
  <c r="H9692" i="3"/>
  <c r="H9693" i="3"/>
  <c r="H9694" i="3"/>
  <c r="H9695" i="3"/>
  <c r="H9696" i="3"/>
  <c r="H9697" i="3"/>
  <c r="H9698" i="3"/>
  <c r="H9699" i="3"/>
  <c r="H9700" i="3"/>
  <c r="H9701" i="3"/>
  <c r="H9702" i="3"/>
  <c r="H9703" i="3"/>
  <c r="H9704" i="3"/>
  <c r="H9705" i="3"/>
  <c r="H9706" i="3"/>
  <c r="H9707" i="3"/>
  <c r="H9708" i="3"/>
  <c r="H9709" i="3"/>
  <c r="H9710" i="3"/>
  <c r="H9711" i="3"/>
  <c r="H9712" i="3"/>
  <c r="H9713" i="3"/>
  <c r="H9714" i="3"/>
  <c r="H9715" i="3"/>
  <c r="H9716" i="3"/>
  <c r="H9717" i="3"/>
  <c r="H9718" i="3"/>
  <c r="H9719" i="3"/>
  <c r="H9720" i="3"/>
  <c r="H9721" i="3"/>
  <c r="H9722" i="3"/>
  <c r="H9723" i="3"/>
  <c r="H9724" i="3"/>
  <c r="H9725" i="3"/>
  <c r="H9726" i="3"/>
  <c r="H9727" i="3"/>
  <c r="H9728" i="3"/>
  <c r="H9729" i="3"/>
  <c r="H9730" i="3"/>
  <c r="H9731" i="3"/>
  <c r="H9732" i="3"/>
  <c r="H9733" i="3"/>
  <c r="H9734" i="3"/>
  <c r="H9735" i="3"/>
  <c r="H9736" i="3"/>
  <c r="H9737" i="3"/>
  <c r="H9738" i="3"/>
  <c r="H9739" i="3"/>
  <c r="H9740" i="3"/>
  <c r="H9741" i="3"/>
  <c r="H9742" i="3"/>
  <c r="H9743" i="3"/>
  <c r="H9744" i="3"/>
  <c r="H9745" i="3"/>
  <c r="H9746" i="3"/>
  <c r="H9747" i="3"/>
  <c r="H9748" i="3"/>
  <c r="H9749" i="3"/>
  <c r="H9750" i="3"/>
  <c r="H9751" i="3"/>
  <c r="H9752" i="3"/>
  <c r="H9753" i="3"/>
  <c r="H9754" i="3"/>
  <c r="H9755" i="3"/>
  <c r="H9756" i="3"/>
  <c r="H9757" i="3"/>
  <c r="H9758" i="3"/>
  <c r="H9759" i="3"/>
  <c r="H9760" i="3"/>
  <c r="H9761" i="3"/>
  <c r="H9762" i="3"/>
  <c r="H9763" i="3"/>
  <c r="H9764" i="3"/>
  <c r="H9765" i="3"/>
  <c r="H9766" i="3"/>
  <c r="H9767" i="3"/>
  <c r="H9768" i="3"/>
  <c r="H9769" i="3"/>
  <c r="H9770" i="3"/>
  <c r="H9771" i="3"/>
  <c r="H9772" i="3"/>
  <c r="H9773" i="3"/>
  <c r="H9774" i="3"/>
  <c r="H9775" i="3"/>
  <c r="H9776" i="3"/>
  <c r="H9777" i="3"/>
  <c r="H9778" i="3"/>
  <c r="H9779" i="3"/>
  <c r="H9780" i="3"/>
  <c r="H9781" i="3"/>
  <c r="H9782" i="3"/>
  <c r="H9783" i="3"/>
  <c r="H9784" i="3"/>
  <c r="H9785" i="3"/>
  <c r="H9786" i="3"/>
  <c r="H9787" i="3"/>
  <c r="H9788" i="3"/>
  <c r="H9789" i="3"/>
  <c r="H9790" i="3"/>
  <c r="H9791" i="3"/>
  <c r="H9792" i="3"/>
  <c r="H9793" i="3"/>
  <c r="H9794" i="3"/>
  <c r="H9795" i="3"/>
  <c r="H9796" i="3"/>
  <c r="H9797" i="3"/>
  <c r="H9798" i="3"/>
  <c r="H9799" i="3"/>
  <c r="H9800" i="3"/>
  <c r="H9801" i="3"/>
  <c r="H9802" i="3"/>
  <c r="H9803" i="3"/>
  <c r="H9804" i="3"/>
  <c r="H9805" i="3"/>
  <c r="H9806" i="3"/>
  <c r="H9807" i="3"/>
  <c r="H9808" i="3"/>
  <c r="H9809" i="3"/>
  <c r="H9810" i="3"/>
  <c r="H9811" i="3"/>
  <c r="H9812" i="3"/>
  <c r="H9813" i="3"/>
  <c r="H9814" i="3"/>
  <c r="H9815" i="3"/>
  <c r="H9816" i="3"/>
  <c r="H9817" i="3"/>
  <c r="H9818" i="3"/>
  <c r="H9819" i="3"/>
  <c r="H9820" i="3"/>
  <c r="H9821" i="3"/>
  <c r="H9822" i="3"/>
  <c r="H9823" i="3"/>
  <c r="H9824" i="3"/>
  <c r="H9825" i="3"/>
  <c r="H9826" i="3"/>
  <c r="H9827" i="3"/>
  <c r="H9828" i="3"/>
  <c r="H9829" i="3"/>
  <c r="H9830" i="3"/>
  <c r="H9831" i="3"/>
  <c r="H9832" i="3"/>
  <c r="H9833" i="3"/>
  <c r="H9834" i="3"/>
  <c r="H9835" i="3"/>
  <c r="H9836" i="3"/>
  <c r="H9837" i="3"/>
  <c r="H9838" i="3"/>
  <c r="H9839" i="3"/>
  <c r="H9840" i="3"/>
  <c r="H9841" i="3"/>
  <c r="H9842" i="3"/>
  <c r="H9843" i="3"/>
  <c r="H9844" i="3"/>
  <c r="H9845" i="3"/>
  <c r="H9846" i="3"/>
  <c r="H9847" i="3"/>
  <c r="H9848" i="3"/>
  <c r="H9849" i="3"/>
  <c r="H9850" i="3"/>
  <c r="H9851" i="3"/>
  <c r="H9852" i="3"/>
  <c r="H9853" i="3"/>
  <c r="H9854" i="3"/>
  <c r="H9855" i="3"/>
  <c r="H9856" i="3"/>
  <c r="H9857" i="3"/>
  <c r="H9858" i="3"/>
  <c r="H9859" i="3"/>
  <c r="H9860" i="3"/>
  <c r="H9861" i="3"/>
  <c r="H9862" i="3"/>
  <c r="H9863" i="3"/>
  <c r="H9864" i="3"/>
  <c r="H9865" i="3"/>
  <c r="H9866" i="3"/>
  <c r="H9867" i="3"/>
  <c r="H9868" i="3"/>
  <c r="H9869" i="3"/>
  <c r="H9870" i="3"/>
  <c r="H9871" i="3"/>
  <c r="H9872" i="3"/>
  <c r="H9873" i="3"/>
  <c r="H9874" i="3"/>
  <c r="H9875" i="3"/>
  <c r="H9876" i="3"/>
  <c r="H9877" i="3"/>
  <c r="H9878" i="3"/>
  <c r="H9879" i="3"/>
  <c r="H9880" i="3"/>
  <c r="H9881" i="3"/>
  <c r="H9882" i="3"/>
  <c r="H9883" i="3"/>
  <c r="H9884" i="3"/>
  <c r="H9885" i="3"/>
  <c r="H9886" i="3"/>
  <c r="H9887" i="3"/>
  <c r="H9888" i="3"/>
  <c r="H9889" i="3"/>
  <c r="H9890" i="3"/>
  <c r="H9891" i="3"/>
  <c r="H9892" i="3"/>
  <c r="H9893" i="3"/>
  <c r="H9894" i="3"/>
  <c r="H9895" i="3"/>
  <c r="H9896" i="3"/>
  <c r="H9897" i="3"/>
  <c r="H9898" i="3"/>
  <c r="H9899" i="3"/>
  <c r="H9900" i="3"/>
  <c r="H9901" i="3"/>
  <c r="H9902" i="3"/>
  <c r="H9903" i="3"/>
  <c r="H9904" i="3"/>
  <c r="H9905" i="3"/>
  <c r="H9906" i="3"/>
  <c r="H9907" i="3"/>
  <c r="H9908" i="3"/>
  <c r="H9909" i="3"/>
  <c r="H9910" i="3"/>
  <c r="H9911" i="3"/>
  <c r="H9912" i="3"/>
  <c r="H9913" i="3"/>
  <c r="H9914" i="3"/>
  <c r="H9915" i="3"/>
  <c r="H9916" i="3"/>
  <c r="H9917" i="3"/>
  <c r="H9918" i="3"/>
  <c r="H9919" i="3"/>
  <c r="H9920" i="3"/>
  <c r="H9921" i="3"/>
  <c r="H9922" i="3"/>
  <c r="H9923" i="3"/>
  <c r="H9924" i="3"/>
  <c r="H9925" i="3"/>
  <c r="H9926" i="3"/>
  <c r="H9927" i="3"/>
  <c r="H9928" i="3"/>
  <c r="H9929" i="3"/>
  <c r="H9930" i="3"/>
  <c r="H9931" i="3"/>
  <c r="H9932" i="3"/>
  <c r="H9933" i="3"/>
  <c r="H9934" i="3"/>
  <c r="H9935" i="3"/>
  <c r="H9936" i="3"/>
  <c r="H9937" i="3"/>
  <c r="H9938" i="3"/>
  <c r="H9939" i="3"/>
  <c r="H9940" i="3"/>
  <c r="H9941" i="3"/>
  <c r="H9942" i="3"/>
  <c r="H9943" i="3"/>
  <c r="H9944" i="3"/>
  <c r="H9945" i="3"/>
  <c r="H9946" i="3"/>
  <c r="H9947" i="3"/>
  <c r="H9948" i="3"/>
  <c r="H9949" i="3"/>
  <c r="H9950" i="3"/>
  <c r="H9951" i="3"/>
  <c r="H9952" i="3"/>
  <c r="H9953" i="3"/>
  <c r="H9954" i="3"/>
  <c r="H9955" i="3"/>
  <c r="H9956" i="3"/>
  <c r="H9957" i="3"/>
  <c r="H9958" i="3"/>
  <c r="H9959" i="3"/>
  <c r="H9960" i="3"/>
  <c r="H9961" i="3"/>
  <c r="H9962" i="3"/>
  <c r="H9963" i="3"/>
  <c r="H9964" i="3"/>
  <c r="H9965" i="3"/>
  <c r="H9966" i="3"/>
  <c r="H9967" i="3"/>
  <c r="H9968" i="3"/>
  <c r="H9969" i="3"/>
  <c r="H9970" i="3"/>
  <c r="H9971" i="3"/>
  <c r="H9972" i="3"/>
  <c r="H9973" i="3"/>
  <c r="H9974" i="3"/>
  <c r="H9975" i="3"/>
  <c r="H9976" i="3"/>
  <c r="H9977" i="3"/>
  <c r="H9978" i="3"/>
  <c r="H9979" i="3"/>
  <c r="H9980" i="3"/>
  <c r="H9981" i="3"/>
  <c r="H9982" i="3"/>
  <c r="H9983" i="3"/>
  <c r="H9984" i="3"/>
  <c r="H9985" i="3"/>
  <c r="H9986" i="3"/>
  <c r="H9987" i="3"/>
  <c r="H9988" i="3"/>
  <c r="H9989" i="3"/>
  <c r="H9990" i="3"/>
  <c r="H9991" i="3"/>
  <c r="H9992" i="3"/>
  <c r="H9993" i="3"/>
  <c r="H9994" i="3"/>
  <c r="H9995" i="3"/>
  <c r="H9996" i="3"/>
  <c r="H9997" i="3"/>
  <c r="H9998" i="3"/>
  <c r="H9999" i="3"/>
  <c r="H10000" i="3"/>
  <c r="H10001" i="3"/>
  <c r="H10002" i="3"/>
  <c r="H10003" i="3"/>
  <c r="H10004" i="3"/>
  <c r="H10005" i="3"/>
  <c r="H10006" i="3"/>
  <c r="H10007" i="3"/>
  <c r="H10008" i="3"/>
  <c r="H10009" i="3"/>
  <c r="H10010" i="3"/>
  <c r="H10011" i="3"/>
  <c r="H10012" i="3"/>
  <c r="H10013" i="3"/>
  <c r="H10014" i="3"/>
  <c r="H10015" i="3"/>
  <c r="H10016" i="3"/>
  <c r="H10017" i="3"/>
  <c r="H10018" i="3"/>
  <c r="H10019" i="3"/>
  <c r="H10020" i="3"/>
  <c r="H10021" i="3"/>
  <c r="H10022" i="3"/>
  <c r="H10023" i="3"/>
  <c r="H10024" i="3"/>
  <c r="H10025" i="3"/>
  <c r="H10026" i="3"/>
  <c r="H10027" i="3"/>
  <c r="H10028" i="3"/>
  <c r="H10029" i="3"/>
  <c r="H10030" i="3"/>
  <c r="H10031" i="3"/>
  <c r="H10032" i="3"/>
  <c r="H10033" i="3"/>
  <c r="H10034" i="3"/>
  <c r="H10035" i="3"/>
  <c r="H10036" i="3"/>
  <c r="H10037" i="3"/>
  <c r="H10038" i="3"/>
  <c r="H10039" i="3"/>
  <c r="H10040" i="3"/>
  <c r="H10041" i="3"/>
  <c r="H10042" i="3"/>
  <c r="H10043" i="3"/>
  <c r="H10044" i="3"/>
  <c r="H10045" i="3"/>
  <c r="H10046" i="3"/>
  <c r="H10047" i="3"/>
  <c r="H10048" i="3"/>
  <c r="H10049" i="3"/>
  <c r="H10050" i="3"/>
  <c r="H10051" i="3"/>
  <c r="H10052" i="3"/>
  <c r="H10053" i="3"/>
  <c r="H10054" i="3"/>
  <c r="H10055" i="3"/>
  <c r="H10056" i="3"/>
  <c r="H10057" i="3"/>
  <c r="H10058" i="3"/>
  <c r="H10059" i="3"/>
  <c r="H10060" i="3"/>
  <c r="H10061" i="3"/>
  <c r="H10062" i="3"/>
  <c r="H10063" i="3"/>
  <c r="H10064" i="3"/>
  <c r="H10065" i="3"/>
  <c r="H10066" i="3"/>
  <c r="H10067" i="3"/>
  <c r="H10068" i="3"/>
  <c r="H10069" i="3"/>
  <c r="H10070" i="3"/>
  <c r="H10071" i="3"/>
  <c r="H10072" i="3"/>
  <c r="H10073" i="3"/>
  <c r="H10074" i="3"/>
  <c r="H10075" i="3"/>
  <c r="H10076" i="3"/>
  <c r="H10077" i="3"/>
  <c r="H10078" i="3"/>
  <c r="H10079" i="3"/>
  <c r="H10080" i="3"/>
  <c r="H10081" i="3"/>
  <c r="H10082" i="3"/>
  <c r="H10083" i="3"/>
  <c r="H10084" i="3"/>
  <c r="H10085" i="3"/>
  <c r="H10086" i="3"/>
  <c r="H10087" i="3"/>
  <c r="H10088" i="3"/>
  <c r="H10089" i="3"/>
  <c r="H10090" i="3"/>
  <c r="H10091" i="3"/>
  <c r="H10092" i="3"/>
  <c r="H10093" i="3"/>
  <c r="H10094" i="3"/>
  <c r="H10095" i="3"/>
  <c r="H10096" i="3"/>
  <c r="H10097" i="3"/>
  <c r="H10098" i="3"/>
  <c r="H10099" i="3"/>
  <c r="H10100" i="3"/>
  <c r="H10101" i="3"/>
  <c r="H10102" i="3"/>
  <c r="H10103" i="3"/>
  <c r="H10104" i="3"/>
  <c r="H10105" i="3"/>
  <c r="H10106" i="3"/>
  <c r="H10107" i="3"/>
  <c r="H10108" i="3"/>
  <c r="H10109" i="3"/>
  <c r="H10110" i="3"/>
  <c r="H10111" i="3"/>
  <c r="H10112" i="3"/>
  <c r="H10113" i="3"/>
  <c r="H10114" i="3"/>
  <c r="H10115" i="3"/>
  <c r="H10116" i="3"/>
  <c r="H10117" i="3"/>
  <c r="H10118" i="3"/>
  <c r="H10119" i="3"/>
  <c r="H10120" i="3"/>
  <c r="H10121" i="3"/>
  <c r="H10122" i="3"/>
  <c r="H10123" i="3"/>
  <c r="H10124" i="3"/>
  <c r="H10125" i="3"/>
  <c r="H10126" i="3"/>
  <c r="H10127" i="3"/>
  <c r="H10128" i="3"/>
  <c r="H10129" i="3"/>
  <c r="H10130" i="3"/>
  <c r="H10131" i="3"/>
  <c r="H10132" i="3"/>
  <c r="H10133" i="3"/>
  <c r="H10134" i="3"/>
  <c r="H10135" i="3"/>
  <c r="H10136" i="3"/>
  <c r="H10137" i="3"/>
  <c r="H10138" i="3"/>
  <c r="H10139" i="3"/>
  <c r="H10140" i="3"/>
  <c r="H10141" i="3"/>
  <c r="H10142" i="3"/>
  <c r="H10143" i="3"/>
  <c r="H10144" i="3"/>
  <c r="H10145" i="3"/>
  <c r="H10146" i="3"/>
  <c r="H10147" i="3"/>
  <c r="H10148" i="3"/>
  <c r="H10149" i="3"/>
  <c r="H10150" i="3"/>
  <c r="H10151" i="3"/>
  <c r="H10152" i="3"/>
  <c r="H10153" i="3"/>
  <c r="H10154" i="3"/>
  <c r="H10155" i="3"/>
  <c r="H10156" i="3"/>
  <c r="H10157" i="3"/>
  <c r="H10158" i="3"/>
  <c r="H10159" i="3"/>
  <c r="H10160" i="3"/>
  <c r="H10161" i="3"/>
  <c r="H10162" i="3"/>
  <c r="H10163" i="3"/>
  <c r="H10164" i="3"/>
  <c r="H10165" i="3"/>
  <c r="H10166" i="3"/>
  <c r="H10167" i="3"/>
  <c r="H10168" i="3"/>
  <c r="H10169" i="3"/>
  <c r="H10170" i="3"/>
  <c r="H10171" i="3"/>
  <c r="H10172" i="3"/>
  <c r="H10173" i="3"/>
  <c r="H10174" i="3"/>
  <c r="H10175" i="3"/>
  <c r="H10176" i="3"/>
  <c r="H10177" i="3"/>
  <c r="H10178" i="3"/>
  <c r="H10179" i="3"/>
  <c r="H10180" i="3"/>
  <c r="H10181" i="3"/>
  <c r="H10182" i="3"/>
  <c r="H10183" i="3"/>
  <c r="H10184" i="3"/>
  <c r="H10185" i="3"/>
  <c r="H10186" i="3"/>
  <c r="H10187" i="3"/>
  <c r="H10188" i="3"/>
  <c r="H10189" i="3"/>
  <c r="H10190" i="3"/>
  <c r="H10191" i="3"/>
  <c r="H10192" i="3"/>
  <c r="H10193" i="3"/>
  <c r="H10194" i="3"/>
  <c r="H10195" i="3"/>
  <c r="H10196" i="3"/>
  <c r="H10197" i="3"/>
  <c r="H10198" i="3"/>
  <c r="H10199" i="3"/>
  <c r="H10200" i="3"/>
  <c r="H10201" i="3"/>
  <c r="H10202" i="3"/>
  <c r="H10203" i="3"/>
  <c r="H10204" i="3"/>
  <c r="H10205" i="3"/>
  <c r="H10206" i="3"/>
  <c r="H10207" i="3"/>
  <c r="H10208" i="3"/>
  <c r="H10209" i="3"/>
  <c r="H10210" i="3"/>
  <c r="H10211" i="3"/>
  <c r="H10212" i="3"/>
  <c r="H10213" i="3"/>
  <c r="H10214" i="3"/>
  <c r="H10215" i="3"/>
  <c r="H10216" i="3"/>
  <c r="H10217" i="3"/>
  <c r="H10218" i="3"/>
  <c r="H10219" i="3"/>
  <c r="H10220" i="3"/>
  <c r="H10221" i="3"/>
  <c r="H10222" i="3"/>
  <c r="H10223" i="3"/>
  <c r="H10224" i="3"/>
  <c r="H10225" i="3"/>
  <c r="H10226" i="3"/>
  <c r="H10227" i="3"/>
  <c r="H10228" i="3"/>
  <c r="H10229" i="3"/>
  <c r="H10230" i="3"/>
  <c r="H10231" i="3"/>
  <c r="H10232" i="3"/>
  <c r="H10233" i="3"/>
  <c r="H10234" i="3"/>
  <c r="H10235" i="3"/>
  <c r="H10236" i="3"/>
  <c r="H10237" i="3"/>
  <c r="H10238" i="3"/>
  <c r="H10239" i="3"/>
  <c r="H10240" i="3"/>
  <c r="H10241" i="3"/>
  <c r="H10242" i="3"/>
  <c r="H10243" i="3"/>
  <c r="H10244" i="3"/>
  <c r="H10245" i="3"/>
  <c r="H10246" i="3"/>
  <c r="H10247" i="3"/>
  <c r="H10248" i="3"/>
  <c r="H10249" i="3"/>
  <c r="H10250" i="3"/>
  <c r="H10251" i="3"/>
  <c r="H10252" i="3"/>
  <c r="H10253" i="3"/>
  <c r="H10254" i="3"/>
  <c r="H10255" i="3"/>
  <c r="H10256" i="3"/>
  <c r="H10257" i="3"/>
  <c r="H10258" i="3"/>
  <c r="H10259" i="3"/>
  <c r="H10260" i="3"/>
  <c r="H10261" i="3"/>
  <c r="H10262" i="3"/>
  <c r="H10263" i="3"/>
  <c r="H10264" i="3"/>
  <c r="H10265" i="3"/>
  <c r="H10266" i="3"/>
  <c r="H10267" i="3"/>
  <c r="H10268" i="3"/>
  <c r="H10269" i="3"/>
  <c r="H10270" i="3"/>
  <c r="H10271" i="3"/>
  <c r="H10272" i="3"/>
  <c r="H10273" i="3"/>
  <c r="H10274" i="3"/>
  <c r="H10275" i="3"/>
  <c r="H10276" i="3"/>
  <c r="H10277" i="3"/>
  <c r="H10278" i="3"/>
  <c r="H10279" i="3"/>
  <c r="H10280" i="3"/>
  <c r="H10281" i="3"/>
  <c r="H10282" i="3"/>
  <c r="H10283" i="3"/>
  <c r="H10284" i="3"/>
  <c r="H10285" i="3"/>
  <c r="H10286" i="3"/>
  <c r="H10287" i="3"/>
  <c r="H10288" i="3"/>
  <c r="H10289" i="3"/>
  <c r="H10290" i="3"/>
  <c r="H10291" i="3"/>
  <c r="H10292" i="3"/>
  <c r="H10293" i="3"/>
  <c r="H10294" i="3"/>
  <c r="H10295" i="3"/>
  <c r="H10296" i="3"/>
  <c r="H10297" i="3"/>
  <c r="H10298" i="3"/>
  <c r="H10299" i="3"/>
  <c r="H10300" i="3"/>
  <c r="H10301" i="3"/>
  <c r="H10302" i="3"/>
  <c r="H10303" i="3"/>
  <c r="H10304" i="3"/>
  <c r="H10305" i="3"/>
  <c r="H10306" i="3"/>
  <c r="H10307" i="3"/>
  <c r="H10308" i="3"/>
  <c r="H10309" i="3"/>
  <c r="H10310" i="3"/>
  <c r="H10311" i="3"/>
  <c r="H10312" i="3"/>
  <c r="H10313" i="3"/>
  <c r="H10314" i="3"/>
  <c r="H10315" i="3"/>
  <c r="H10316" i="3"/>
  <c r="H10317" i="3"/>
  <c r="H10318" i="3"/>
  <c r="H10319" i="3"/>
  <c r="H10320" i="3"/>
  <c r="H10321" i="3"/>
  <c r="H10322" i="3"/>
  <c r="H10323" i="3"/>
  <c r="H10324" i="3"/>
  <c r="H10325" i="3"/>
  <c r="H10326" i="3"/>
  <c r="H10327" i="3"/>
  <c r="H10328" i="3"/>
  <c r="H10329" i="3"/>
  <c r="H10330" i="3"/>
  <c r="H10331" i="3"/>
  <c r="H10332" i="3"/>
  <c r="H10333" i="3"/>
  <c r="H10334" i="3"/>
  <c r="H10335" i="3"/>
  <c r="H10336" i="3"/>
  <c r="H10337" i="3"/>
  <c r="H10338" i="3"/>
  <c r="H10339" i="3"/>
  <c r="H10340" i="3"/>
  <c r="H10341" i="3"/>
  <c r="H10342" i="3"/>
  <c r="H10343" i="3"/>
  <c r="H10344" i="3"/>
  <c r="H10345" i="3"/>
  <c r="H10346" i="3"/>
  <c r="H10347" i="3"/>
  <c r="H10348" i="3"/>
  <c r="H10349" i="3"/>
  <c r="H10350" i="3"/>
  <c r="H10351" i="3"/>
  <c r="H10352" i="3"/>
  <c r="H10353" i="3"/>
  <c r="H10354" i="3"/>
  <c r="H10355" i="3"/>
  <c r="H10356" i="3"/>
  <c r="H10357" i="3"/>
  <c r="H10358" i="3"/>
  <c r="H10359" i="3"/>
  <c r="H10360" i="3"/>
  <c r="H10361" i="3"/>
  <c r="H10362" i="3"/>
  <c r="H10363" i="3"/>
  <c r="H10364" i="3"/>
  <c r="H10365" i="3"/>
  <c r="H10366" i="3"/>
  <c r="H10367" i="3"/>
  <c r="H10368" i="3"/>
  <c r="H10369" i="3"/>
  <c r="H10370" i="3"/>
  <c r="H10371" i="3"/>
  <c r="H10372" i="3"/>
  <c r="H10373" i="3"/>
  <c r="H10374" i="3"/>
  <c r="H10375" i="3"/>
  <c r="H10376" i="3"/>
  <c r="H10377" i="3"/>
  <c r="H10378" i="3"/>
  <c r="H10379" i="3"/>
  <c r="H10380" i="3"/>
  <c r="H10381" i="3"/>
  <c r="H10382" i="3"/>
  <c r="H10383" i="3"/>
  <c r="H10384" i="3"/>
  <c r="H10385" i="3"/>
  <c r="H10386" i="3"/>
  <c r="H10387" i="3"/>
  <c r="H10388" i="3"/>
  <c r="H10389" i="3"/>
  <c r="H10390" i="3"/>
  <c r="H10391" i="3"/>
  <c r="H10392" i="3"/>
  <c r="H10393" i="3"/>
  <c r="H10394" i="3"/>
  <c r="H10395" i="3"/>
  <c r="H10396" i="3"/>
  <c r="H10397" i="3"/>
  <c r="H10398" i="3"/>
  <c r="H10399" i="3"/>
  <c r="H10400" i="3"/>
  <c r="H10401" i="3"/>
  <c r="H10402" i="3"/>
  <c r="H10403" i="3"/>
  <c r="H10404" i="3"/>
  <c r="H10405" i="3"/>
  <c r="H10406" i="3"/>
  <c r="H10407" i="3"/>
  <c r="H10408" i="3"/>
  <c r="H10409" i="3"/>
  <c r="H10410" i="3"/>
  <c r="H10411" i="3"/>
  <c r="H10412" i="3"/>
  <c r="H10413" i="3"/>
  <c r="H10414" i="3"/>
  <c r="H10415" i="3"/>
  <c r="H10416" i="3"/>
  <c r="H10417" i="3"/>
  <c r="H10418" i="3"/>
  <c r="H10419" i="3"/>
  <c r="H10420" i="3"/>
  <c r="H10421" i="3"/>
  <c r="H10422" i="3"/>
  <c r="H10423" i="3"/>
  <c r="H10424" i="3"/>
  <c r="H10425" i="3"/>
  <c r="H10426" i="3"/>
  <c r="H10427" i="3"/>
  <c r="H10428" i="3"/>
  <c r="H10429" i="3"/>
  <c r="H10430" i="3"/>
  <c r="H10431" i="3"/>
  <c r="H10432" i="3"/>
  <c r="H10433" i="3"/>
  <c r="H10434" i="3"/>
  <c r="H10435" i="3"/>
  <c r="H10436" i="3"/>
  <c r="H10437" i="3"/>
  <c r="H10438" i="3"/>
  <c r="H10439" i="3"/>
  <c r="H10440" i="3"/>
  <c r="H10441" i="3"/>
  <c r="H10442" i="3"/>
  <c r="H10443" i="3"/>
  <c r="H10444" i="3"/>
  <c r="H10445" i="3"/>
  <c r="H10446" i="3"/>
  <c r="H10447" i="3"/>
  <c r="H10448" i="3"/>
  <c r="H10449" i="3"/>
  <c r="H10450" i="3"/>
  <c r="H10451" i="3"/>
  <c r="H10452" i="3"/>
  <c r="H10453" i="3"/>
  <c r="H10454" i="3"/>
  <c r="H10455" i="3"/>
  <c r="H10456" i="3"/>
  <c r="H10457" i="3"/>
  <c r="H10458" i="3"/>
  <c r="H10459" i="3"/>
  <c r="H10460" i="3"/>
  <c r="H10461" i="3"/>
  <c r="H10462" i="3"/>
  <c r="H10463" i="3"/>
  <c r="H10464" i="3"/>
  <c r="H10465" i="3"/>
  <c r="H10466" i="3"/>
  <c r="H10467" i="3"/>
  <c r="H10468" i="3"/>
  <c r="H10469" i="3"/>
  <c r="H10470" i="3"/>
  <c r="H10471" i="3"/>
  <c r="H10472" i="3"/>
  <c r="H10473" i="3"/>
  <c r="H10474" i="3"/>
  <c r="H10475" i="3"/>
  <c r="H10476" i="3"/>
  <c r="H10477" i="3"/>
  <c r="H10478" i="3"/>
  <c r="H10479" i="3"/>
  <c r="H10480" i="3"/>
  <c r="H10481" i="3"/>
  <c r="H10482" i="3"/>
  <c r="H10483" i="3"/>
  <c r="H10484" i="3"/>
  <c r="H10485" i="3"/>
  <c r="H10486" i="3"/>
  <c r="H10487" i="3"/>
  <c r="H10488" i="3"/>
  <c r="H10489" i="3"/>
  <c r="H10490" i="3"/>
  <c r="H10491" i="3"/>
  <c r="H10492" i="3"/>
  <c r="H10493" i="3"/>
  <c r="H10494" i="3"/>
  <c r="H10495" i="3"/>
  <c r="H10496" i="3"/>
  <c r="H10497" i="3"/>
  <c r="H10498" i="3"/>
  <c r="H10499" i="3"/>
  <c r="H10500" i="3"/>
  <c r="H10501" i="3"/>
  <c r="H10502" i="3"/>
  <c r="H10503" i="3"/>
  <c r="H10504" i="3"/>
  <c r="H10505" i="3"/>
  <c r="H10506" i="3"/>
  <c r="H10507" i="3"/>
  <c r="H10508" i="3"/>
  <c r="H10509" i="3"/>
  <c r="H10510" i="3"/>
  <c r="H10511" i="3"/>
  <c r="H10512" i="3"/>
  <c r="H10513" i="3"/>
  <c r="H10514" i="3"/>
  <c r="H10515" i="3"/>
  <c r="H10516" i="3"/>
  <c r="H10517" i="3"/>
  <c r="H10518" i="3"/>
  <c r="H10519" i="3"/>
  <c r="H10520" i="3"/>
  <c r="H10521" i="3"/>
  <c r="H10522" i="3"/>
  <c r="H10523" i="3"/>
  <c r="H10524" i="3"/>
  <c r="H10525" i="3"/>
  <c r="H10526" i="3"/>
  <c r="H10527" i="3"/>
  <c r="H10528" i="3"/>
  <c r="H10529" i="3"/>
  <c r="H10530" i="3"/>
  <c r="H10531" i="3"/>
  <c r="H10532" i="3"/>
  <c r="H10533" i="3"/>
  <c r="H10534" i="3"/>
  <c r="H10535" i="3"/>
  <c r="H10536" i="3"/>
  <c r="H10537" i="3"/>
  <c r="H10538" i="3"/>
  <c r="H10539" i="3"/>
  <c r="H10540" i="3"/>
  <c r="H10541" i="3"/>
  <c r="H10542" i="3"/>
  <c r="H10543" i="3"/>
  <c r="H10544" i="3"/>
  <c r="H10545" i="3"/>
  <c r="H10546" i="3"/>
  <c r="H10547" i="3"/>
  <c r="H10548" i="3"/>
  <c r="H10549" i="3"/>
  <c r="H10550" i="3"/>
  <c r="H10551" i="3"/>
  <c r="H10552" i="3"/>
  <c r="H10553" i="3"/>
  <c r="H10554" i="3"/>
  <c r="H10555" i="3"/>
  <c r="H10556" i="3"/>
  <c r="H10557" i="3"/>
  <c r="H10558" i="3"/>
  <c r="H10559" i="3"/>
  <c r="H10560" i="3"/>
  <c r="H10561" i="3"/>
  <c r="H10562" i="3"/>
  <c r="H10563" i="3"/>
  <c r="H10564" i="3"/>
  <c r="H10565" i="3"/>
  <c r="H10566" i="3"/>
  <c r="H10567" i="3"/>
  <c r="H10568" i="3"/>
  <c r="H10569" i="3"/>
  <c r="H10570" i="3"/>
  <c r="H10571" i="3"/>
  <c r="H10572" i="3"/>
  <c r="H10573" i="3"/>
  <c r="H10574" i="3"/>
  <c r="H10575" i="3"/>
  <c r="H10576" i="3"/>
  <c r="H10577" i="3"/>
  <c r="H10578" i="3"/>
  <c r="H10579" i="3"/>
  <c r="H10580" i="3"/>
  <c r="H10581" i="3"/>
  <c r="H10582" i="3"/>
  <c r="H10583" i="3"/>
  <c r="H10584" i="3"/>
  <c r="H10585" i="3"/>
  <c r="H10586" i="3"/>
  <c r="H10587" i="3"/>
  <c r="H10588" i="3"/>
  <c r="H10589" i="3"/>
  <c r="H10590" i="3"/>
  <c r="H10591" i="3"/>
  <c r="H10592" i="3"/>
  <c r="H10593" i="3"/>
  <c r="H10594" i="3"/>
  <c r="H10595" i="3"/>
  <c r="H10596" i="3"/>
  <c r="H10597" i="3"/>
  <c r="H10598" i="3"/>
  <c r="H10599" i="3"/>
  <c r="H10600" i="3"/>
  <c r="H10601" i="3"/>
  <c r="H10602" i="3"/>
  <c r="H10603" i="3"/>
  <c r="H10604" i="3"/>
  <c r="H10605" i="3"/>
  <c r="H10606" i="3"/>
  <c r="H10607" i="3"/>
  <c r="H10608" i="3"/>
  <c r="H10609" i="3"/>
  <c r="H10610" i="3"/>
  <c r="H10611" i="3"/>
  <c r="H10612" i="3"/>
  <c r="H10613" i="3"/>
  <c r="H10614" i="3"/>
  <c r="H10615" i="3"/>
  <c r="H10616" i="3"/>
  <c r="H10617" i="3"/>
  <c r="H10618" i="3"/>
  <c r="H10619" i="3"/>
  <c r="H10620" i="3"/>
  <c r="H10621" i="3"/>
  <c r="H10622" i="3"/>
  <c r="H10623" i="3"/>
  <c r="H10624" i="3"/>
  <c r="H10625" i="3"/>
  <c r="H10626" i="3"/>
  <c r="H10627" i="3"/>
  <c r="H10628" i="3"/>
  <c r="H10629" i="3"/>
  <c r="H10630" i="3"/>
  <c r="H10631" i="3"/>
  <c r="H10632" i="3"/>
  <c r="H10633" i="3"/>
  <c r="H10634" i="3"/>
  <c r="H10635" i="3"/>
  <c r="H10636" i="3"/>
  <c r="H10637" i="3"/>
  <c r="H10638" i="3"/>
  <c r="H10639" i="3"/>
  <c r="H10640" i="3"/>
  <c r="H10641" i="3"/>
  <c r="H10642" i="3"/>
  <c r="H10643" i="3"/>
  <c r="H10644" i="3"/>
  <c r="H10645" i="3"/>
  <c r="H10646" i="3"/>
  <c r="H10647" i="3"/>
  <c r="H10648" i="3"/>
  <c r="H10649" i="3"/>
  <c r="H10650" i="3"/>
  <c r="H10651" i="3"/>
  <c r="H10652" i="3"/>
  <c r="H10653" i="3"/>
  <c r="H10654" i="3"/>
  <c r="H10655" i="3"/>
  <c r="H10656" i="3"/>
  <c r="H10657" i="3"/>
  <c r="H10658" i="3"/>
  <c r="H10659" i="3"/>
  <c r="H10660" i="3"/>
  <c r="H10661" i="3"/>
  <c r="H10662" i="3"/>
  <c r="H10663" i="3"/>
  <c r="H10664" i="3"/>
  <c r="H10665" i="3"/>
  <c r="H10666" i="3"/>
  <c r="H10667" i="3"/>
  <c r="H10668" i="3"/>
  <c r="H10669" i="3"/>
  <c r="H10670" i="3"/>
  <c r="H10671" i="3"/>
  <c r="H10672" i="3"/>
  <c r="H10673" i="3"/>
  <c r="H10674" i="3"/>
  <c r="H10675" i="3"/>
  <c r="H10676" i="3"/>
  <c r="H10677" i="3"/>
  <c r="H10678" i="3"/>
  <c r="H10679" i="3"/>
  <c r="H10680" i="3"/>
  <c r="H10681" i="3"/>
  <c r="H10682" i="3"/>
  <c r="H10683" i="3"/>
  <c r="H10684" i="3"/>
  <c r="H10685" i="3"/>
  <c r="H10686" i="3"/>
  <c r="H10687" i="3"/>
  <c r="H10688" i="3"/>
  <c r="H10689" i="3"/>
  <c r="H10690" i="3"/>
  <c r="H10691" i="3"/>
  <c r="H10692" i="3"/>
  <c r="H10693" i="3"/>
  <c r="H10694" i="3"/>
  <c r="H10695" i="3"/>
  <c r="H10696" i="3"/>
  <c r="H10697" i="3"/>
  <c r="H10698" i="3"/>
  <c r="H10699" i="3"/>
  <c r="H10700" i="3"/>
  <c r="H10701" i="3"/>
  <c r="H10702" i="3"/>
  <c r="H10703" i="3"/>
  <c r="H10704" i="3"/>
  <c r="H10705" i="3"/>
  <c r="H10706" i="3"/>
  <c r="H10707" i="3"/>
  <c r="H10708" i="3"/>
  <c r="H10709" i="3"/>
  <c r="H10710" i="3"/>
  <c r="H10711" i="3"/>
  <c r="H10712" i="3"/>
  <c r="H10713" i="3"/>
  <c r="H10714" i="3"/>
  <c r="H10715" i="3"/>
  <c r="H10716" i="3"/>
  <c r="H10717" i="3"/>
  <c r="H10718" i="3"/>
  <c r="H10719" i="3"/>
  <c r="H10720" i="3"/>
  <c r="H10721" i="3"/>
  <c r="H10722" i="3"/>
  <c r="H10723" i="3"/>
  <c r="H10724" i="3"/>
  <c r="H10725" i="3"/>
  <c r="H10726" i="3"/>
  <c r="H10727" i="3"/>
  <c r="H10728" i="3"/>
  <c r="H10729" i="3"/>
  <c r="H10730" i="3"/>
  <c r="H10731" i="3"/>
  <c r="H10732" i="3"/>
  <c r="H10733" i="3"/>
  <c r="H10734" i="3"/>
  <c r="H10735" i="3"/>
  <c r="H10736" i="3"/>
  <c r="H10737" i="3"/>
  <c r="H10738" i="3"/>
  <c r="H10739" i="3"/>
  <c r="H10740" i="3"/>
  <c r="H10741" i="3"/>
  <c r="H10742" i="3"/>
  <c r="H10743" i="3"/>
  <c r="H10744" i="3"/>
  <c r="H10745" i="3"/>
  <c r="H10746" i="3"/>
  <c r="H10747" i="3"/>
  <c r="H10748" i="3"/>
  <c r="H10749" i="3"/>
  <c r="H10750" i="3"/>
  <c r="H10751" i="3"/>
  <c r="H10752" i="3"/>
  <c r="H10753" i="3"/>
  <c r="H10754" i="3"/>
  <c r="H10755" i="3"/>
  <c r="H10756" i="3"/>
  <c r="H10757" i="3"/>
  <c r="H10758" i="3"/>
  <c r="H10759" i="3"/>
  <c r="H10760" i="3"/>
  <c r="H10761" i="3"/>
  <c r="H10762" i="3"/>
  <c r="H10763" i="3"/>
  <c r="H10764" i="3"/>
  <c r="H10765" i="3"/>
  <c r="H10766" i="3"/>
  <c r="H10767" i="3"/>
  <c r="H10768" i="3"/>
  <c r="H10769" i="3"/>
  <c r="H10770" i="3"/>
  <c r="H10771" i="3"/>
  <c r="H10772" i="3"/>
  <c r="H10773" i="3"/>
  <c r="H10774" i="3"/>
  <c r="H10775" i="3"/>
  <c r="H10776" i="3"/>
  <c r="H10777" i="3"/>
  <c r="H10778" i="3"/>
  <c r="H10779" i="3"/>
  <c r="H10780" i="3"/>
  <c r="H10781" i="3"/>
  <c r="H10782" i="3"/>
  <c r="H10783" i="3"/>
  <c r="H10784" i="3"/>
  <c r="H10785" i="3"/>
  <c r="H10786" i="3"/>
  <c r="H10787" i="3"/>
  <c r="H10788" i="3"/>
  <c r="H10789" i="3"/>
  <c r="H10790" i="3"/>
  <c r="H10791" i="3"/>
  <c r="H10792" i="3"/>
  <c r="H10793" i="3"/>
  <c r="H10794" i="3"/>
  <c r="H10795" i="3"/>
  <c r="H10796" i="3"/>
  <c r="H10797" i="3"/>
  <c r="H10798" i="3"/>
  <c r="H10799" i="3"/>
  <c r="H10800" i="3"/>
  <c r="H10801" i="3"/>
  <c r="H10802" i="3"/>
  <c r="H10803" i="3"/>
  <c r="H10804" i="3"/>
  <c r="H10805" i="3"/>
  <c r="H10806" i="3"/>
  <c r="H10807" i="3"/>
  <c r="H10808" i="3"/>
  <c r="H10809" i="3"/>
  <c r="H10810" i="3"/>
  <c r="H10811" i="3"/>
  <c r="H10812" i="3"/>
  <c r="H10813" i="3"/>
  <c r="H10814" i="3"/>
  <c r="H10815" i="3"/>
  <c r="H10816" i="3"/>
  <c r="H10817" i="3"/>
  <c r="H10818" i="3"/>
  <c r="H10819" i="3"/>
  <c r="H10820" i="3"/>
  <c r="H10821" i="3"/>
  <c r="H10822" i="3"/>
  <c r="H10823" i="3"/>
  <c r="H10824" i="3"/>
  <c r="H10825" i="3"/>
  <c r="H10826" i="3"/>
  <c r="H10827" i="3"/>
  <c r="H10828" i="3"/>
  <c r="H10829" i="3"/>
  <c r="H10830" i="3"/>
  <c r="H10831" i="3"/>
  <c r="H10832" i="3"/>
  <c r="H10833" i="3"/>
  <c r="H10834" i="3"/>
  <c r="H10835" i="3"/>
  <c r="H10836" i="3"/>
  <c r="H10837" i="3"/>
  <c r="H10838" i="3"/>
  <c r="H10839" i="3"/>
  <c r="H10840" i="3"/>
  <c r="H10841" i="3"/>
  <c r="H10842" i="3"/>
  <c r="H10843" i="3"/>
  <c r="H10844" i="3"/>
  <c r="H10845" i="3"/>
  <c r="H10846" i="3"/>
  <c r="H10847" i="3"/>
  <c r="H10848" i="3"/>
  <c r="H10849" i="3"/>
  <c r="H10850" i="3"/>
  <c r="H10851" i="3"/>
  <c r="H10852" i="3"/>
  <c r="H10853" i="3"/>
  <c r="H10854" i="3"/>
  <c r="H10855" i="3"/>
  <c r="H10856" i="3"/>
  <c r="H10857" i="3"/>
  <c r="H10858" i="3"/>
  <c r="H10859" i="3"/>
  <c r="H10860" i="3"/>
  <c r="H10861" i="3"/>
  <c r="H10862" i="3"/>
  <c r="H10863" i="3"/>
  <c r="H10864" i="3"/>
  <c r="H10865" i="3"/>
  <c r="H10866" i="3"/>
  <c r="H10867" i="3"/>
  <c r="H10868" i="3"/>
  <c r="H10869" i="3"/>
  <c r="H10870" i="3"/>
  <c r="H10871" i="3"/>
  <c r="H10872" i="3"/>
  <c r="H10873" i="3"/>
  <c r="H10874" i="3"/>
  <c r="H10875" i="3"/>
  <c r="H10876" i="3"/>
  <c r="H10877" i="3"/>
  <c r="H10878" i="3"/>
  <c r="H10879" i="3"/>
  <c r="H10880" i="3"/>
  <c r="H10881" i="3"/>
  <c r="H10882" i="3"/>
  <c r="H10883" i="3"/>
  <c r="H10884" i="3"/>
  <c r="H10885" i="3"/>
  <c r="H10886" i="3"/>
  <c r="H10887" i="3"/>
  <c r="H10888" i="3"/>
  <c r="H10889" i="3"/>
  <c r="H10890" i="3"/>
  <c r="H10891" i="3"/>
  <c r="H10892" i="3"/>
  <c r="H10893" i="3"/>
  <c r="H10894" i="3"/>
  <c r="H10895" i="3"/>
  <c r="H10896" i="3"/>
  <c r="H10897" i="3"/>
  <c r="H10898" i="3"/>
  <c r="H10899" i="3"/>
  <c r="H10900" i="3"/>
  <c r="H10901" i="3"/>
  <c r="H10902" i="3"/>
  <c r="H10903" i="3"/>
  <c r="H10904" i="3"/>
  <c r="H10905" i="3"/>
  <c r="H10906" i="3"/>
  <c r="H10907" i="3"/>
  <c r="H10908" i="3"/>
  <c r="H10909" i="3"/>
  <c r="H10910" i="3"/>
  <c r="H10911" i="3"/>
  <c r="H10912" i="3"/>
  <c r="H10913" i="3"/>
  <c r="H10914" i="3"/>
  <c r="H10915" i="3"/>
  <c r="H10916" i="3"/>
  <c r="H10917" i="3"/>
  <c r="H10918" i="3"/>
  <c r="H10919" i="3"/>
  <c r="H10920" i="3"/>
  <c r="H10921" i="3"/>
  <c r="H10922" i="3"/>
  <c r="H10923" i="3"/>
  <c r="H10924" i="3"/>
  <c r="H10925" i="3"/>
  <c r="H10926" i="3"/>
  <c r="H10927" i="3"/>
  <c r="H10928" i="3"/>
  <c r="H10929" i="3"/>
  <c r="H10930" i="3"/>
  <c r="H10931" i="3"/>
  <c r="H10932" i="3"/>
  <c r="H10933" i="3"/>
  <c r="H10934" i="3"/>
  <c r="H10935" i="3"/>
  <c r="H10936" i="3"/>
  <c r="H10937" i="3"/>
  <c r="H10938" i="3"/>
  <c r="H10939" i="3"/>
  <c r="H10940" i="3"/>
  <c r="H10941" i="3"/>
  <c r="H10942" i="3"/>
  <c r="H10943" i="3"/>
  <c r="H10944" i="3"/>
  <c r="H10945" i="3"/>
  <c r="H10946" i="3"/>
  <c r="H10947" i="3"/>
  <c r="H10948" i="3"/>
  <c r="H10949" i="3"/>
  <c r="H10950" i="3"/>
  <c r="H10951" i="3"/>
  <c r="H10952" i="3"/>
  <c r="H10953" i="3"/>
  <c r="H10954" i="3"/>
  <c r="H10955" i="3"/>
  <c r="H10956" i="3"/>
  <c r="H10957" i="3"/>
  <c r="H10958" i="3"/>
  <c r="H10959" i="3"/>
  <c r="H10960" i="3"/>
  <c r="H10961" i="3"/>
  <c r="H10962" i="3"/>
  <c r="H10963" i="3"/>
  <c r="H10964" i="3"/>
  <c r="H10965" i="3"/>
  <c r="H10966" i="3"/>
  <c r="H10967" i="3"/>
  <c r="H10968" i="3"/>
  <c r="H10969" i="3"/>
  <c r="H10970" i="3"/>
  <c r="H10971" i="3"/>
  <c r="H10972" i="3"/>
  <c r="H10973" i="3"/>
  <c r="H10974" i="3"/>
  <c r="H10975" i="3"/>
  <c r="H10976" i="3"/>
  <c r="H10977" i="3"/>
  <c r="H10978" i="3"/>
  <c r="H10979" i="3"/>
  <c r="H10980" i="3"/>
  <c r="H10981" i="3"/>
  <c r="H10982" i="3"/>
  <c r="H10983" i="3"/>
  <c r="H10984" i="3"/>
  <c r="H10985" i="3"/>
  <c r="H10986" i="3"/>
  <c r="H10987" i="3"/>
  <c r="H10988" i="3"/>
  <c r="H10989" i="3"/>
  <c r="H10990" i="3"/>
  <c r="H10991" i="3"/>
  <c r="H10992" i="3"/>
  <c r="H10993" i="3"/>
  <c r="H10994" i="3"/>
  <c r="H10995" i="3"/>
  <c r="H10996" i="3"/>
  <c r="H10997" i="3"/>
  <c r="H10998" i="3"/>
  <c r="H10999" i="3"/>
  <c r="H11000" i="3"/>
  <c r="H11001" i="3"/>
  <c r="H11002" i="3"/>
  <c r="H11003" i="3"/>
  <c r="H11004" i="3"/>
  <c r="H11005" i="3"/>
  <c r="H11006" i="3"/>
  <c r="H11007" i="3"/>
  <c r="H11008" i="3"/>
  <c r="H11009" i="3"/>
  <c r="H11010" i="3"/>
  <c r="H11011" i="3"/>
  <c r="H11012" i="3"/>
  <c r="H11013" i="3"/>
  <c r="H11014" i="3"/>
  <c r="H11015" i="3"/>
  <c r="H11016" i="3"/>
  <c r="H11017" i="3"/>
  <c r="H11018" i="3"/>
  <c r="H11019" i="3"/>
  <c r="H11020" i="3"/>
  <c r="H11021" i="3"/>
  <c r="H11022" i="3"/>
  <c r="H11023" i="3"/>
  <c r="H11024" i="3"/>
  <c r="H11025" i="3"/>
  <c r="H11026" i="3"/>
  <c r="H11027" i="3"/>
  <c r="H11028" i="3"/>
  <c r="H11029" i="3"/>
  <c r="H11030" i="3"/>
  <c r="H11031" i="3"/>
  <c r="H11032" i="3"/>
  <c r="H11033" i="3"/>
  <c r="H11034" i="3"/>
  <c r="H11035" i="3"/>
  <c r="H11036" i="3"/>
  <c r="H11037" i="3"/>
  <c r="H11038" i="3"/>
  <c r="H11039" i="3"/>
  <c r="H11040" i="3"/>
  <c r="H11041" i="3"/>
  <c r="H11042" i="3"/>
  <c r="H11043" i="3"/>
  <c r="H11044" i="3"/>
  <c r="H11045" i="3"/>
  <c r="H11046" i="3"/>
  <c r="H11047" i="3"/>
  <c r="H11048" i="3"/>
  <c r="H11049" i="3"/>
  <c r="H11050" i="3"/>
  <c r="H11051" i="3"/>
  <c r="H11052" i="3"/>
  <c r="H11053" i="3"/>
  <c r="H11054" i="3"/>
  <c r="H11055" i="3"/>
  <c r="H11056" i="3"/>
  <c r="H11057" i="3"/>
  <c r="H11058" i="3"/>
  <c r="H11059" i="3"/>
  <c r="H11060" i="3"/>
  <c r="H11061" i="3"/>
  <c r="H11062" i="3"/>
  <c r="H11063" i="3"/>
  <c r="H11064" i="3"/>
  <c r="H11065" i="3"/>
  <c r="H11066" i="3"/>
  <c r="H11067" i="3"/>
  <c r="H11068" i="3"/>
  <c r="H11069" i="3"/>
  <c r="H11070" i="3"/>
  <c r="H11071" i="3"/>
  <c r="H11072" i="3"/>
  <c r="H11073" i="3"/>
  <c r="H11074" i="3"/>
  <c r="H11075" i="3"/>
  <c r="H11076" i="3"/>
  <c r="H11077" i="3"/>
  <c r="H11078" i="3"/>
  <c r="H11079" i="3"/>
  <c r="H11080" i="3"/>
  <c r="H11081" i="3"/>
  <c r="H11082" i="3"/>
  <c r="H11083" i="3"/>
  <c r="H11084" i="3"/>
  <c r="H11085" i="3"/>
  <c r="H11086" i="3"/>
  <c r="H11087" i="3"/>
  <c r="H11088" i="3"/>
  <c r="H11089" i="3"/>
  <c r="H11090" i="3"/>
  <c r="H11091" i="3"/>
  <c r="H11092" i="3"/>
  <c r="H11093" i="3"/>
  <c r="H11094" i="3"/>
  <c r="H11095" i="3"/>
  <c r="H11096" i="3"/>
  <c r="H11097" i="3"/>
  <c r="H11098" i="3"/>
  <c r="H11099" i="3"/>
  <c r="H11100" i="3"/>
  <c r="H11101" i="3"/>
  <c r="H11102" i="3"/>
  <c r="H11103" i="3"/>
  <c r="H11104" i="3"/>
  <c r="H11105" i="3"/>
  <c r="H11106" i="3"/>
  <c r="H11107" i="3"/>
  <c r="H11108" i="3"/>
  <c r="H11109" i="3"/>
  <c r="H11110" i="3"/>
  <c r="H11111" i="3"/>
  <c r="H11112" i="3"/>
  <c r="H11113" i="3"/>
  <c r="H11114" i="3"/>
  <c r="H11115" i="3"/>
  <c r="H11116" i="3"/>
  <c r="H11117" i="3"/>
  <c r="H11118" i="3"/>
  <c r="H11119" i="3"/>
  <c r="H11120" i="3"/>
  <c r="H11121" i="3"/>
  <c r="H11122" i="3"/>
  <c r="H11123" i="3"/>
  <c r="H11124" i="3"/>
  <c r="H11125" i="3"/>
  <c r="H11126" i="3"/>
  <c r="H11127" i="3"/>
  <c r="H11128" i="3"/>
  <c r="H11129" i="3"/>
  <c r="H11130" i="3"/>
  <c r="H11131" i="3"/>
  <c r="H11132" i="3"/>
  <c r="H11133" i="3"/>
  <c r="H11134" i="3"/>
  <c r="H11135" i="3"/>
  <c r="H11136" i="3"/>
  <c r="H11137" i="3"/>
  <c r="H11138" i="3"/>
  <c r="H11139" i="3"/>
  <c r="H11140" i="3"/>
  <c r="H11141" i="3"/>
  <c r="H11142" i="3"/>
  <c r="H11143" i="3"/>
  <c r="H11144" i="3"/>
  <c r="H11145" i="3"/>
  <c r="H11146" i="3"/>
  <c r="H11147" i="3"/>
  <c r="H11148" i="3"/>
  <c r="H11149" i="3"/>
  <c r="H11150" i="3"/>
  <c r="H11151" i="3"/>
  <c r="H11152" i="3"/>
  <c r="H11153" i="3"/>
  <c r="H11154" i="3"/>
  <c r="H11155" i="3"/>
  <c r="H11156" i="3"/>
  <c r="H11157" i="3"/>
  <c r="H11158" i="3"/>
  <c r="H11159" i="3"/>
  <c r="H11160" i="3"/>
  <c r="H11161" i="3"/>
  <c r="H11162" i="3"/>
  <c r="H11163" i="3"/>
  <c r="H11164" i="3"/>
  <c r="H11165" i="3"/>
  <c r="H11166" i="3"/>
  <c r="H11167" i="3"/>
  <c r="H11168" i="3"/>
  <c r="H11169" i="3"/>
  <c r="H11170" i="3"/>
  <c r="H11171" i="3"/>
  <c r="H11172" i="3"/>
  <c r="H11173" i="3"/>
  <c r="H11174" i="3"/>
  <c r="H11175" i="3"/>
  <c r="H11176" i="3"/>
  <c r="H11177" i="3"/>
  <c r="H11178" i="3"/>
  <c r="H11179" i="3"/>
  <c r="H11180" i="3"/>
  <c r="H11181" i="3"/>
  <c r="H11182" i="3"/>
  <c r="H11183" i="3"/>
  <c r="H11184" i="3"/>
  <c r="H11185" i="3"/>
  <c r="H11186" i="3"/>
  <c r="H11187" i="3"/>
  <c r="H11188" i="3"/>
  <c r="H11189" i="3"/>
  <c r="H11190" i="3"/>
  <c r="H11191" i="3"/>
  <c r="H11192" i="3"/>
  <c r="H11193" i="3"/>
  <c r="H11194" i="3"/>
  <c r="H11195" i="3"/>
  <c r="H11196" i="3"/>
  <c r="H11197" i="3"/>
  <c r="H11198" i="3"/>
  <c r="H11199" i="3"/>
  <c r="H11200" i="3"/>
  <c r="H11201" i="3"/>
  <c r="H11202" i="3"/>
  <c r="H11203" i="3"/>
  <c r="H11204" i="3"/>
  <c r="H11205" i="3"/>
  <c r="H11206" i="3"/>
  <c r="H11207" i="3"/>
  <c r="H11208" i="3"/>
  <c r="H11209" i="3"/>
  <c r="H11210" i="3"/>
  <c r="H11211" i="3"/>
  <c r="H11212" i="3"/>
  <c r="H11213" i="3"/>
  <c r="H11214" i="3"/>
  <c r="H11215" i="3"/>
  <c r="H11216" i="3"/>
  <c r="H11217" i="3"/>
  <c r="H11218" i="3"/>
  <c r="H11219" i="3"/>
  <c r="H11220" i="3"/>
  <c r="H11221" i="3"/>
  <c r="H11222" i="3"/>
  <c r="H11223" i="3"/>
  <c r="H11224" i="3"/>
  <c r="H11225" i="3"/>
  <c r="H11226" i="3"/>
  <c r="H11227" i="3"/>
  <c r="H11228" i="3"/>
  <c r="H11229" i="3"/>
  <c r="H11230" i="3"/>
  <c r="H11231" i="3"/>
  <c r="H11232" i="3"/>
  <c r="H11233" i="3"/>
  <c r="H11234" i="3"/>
  <c r="H11235" i="3"/>
  <c r="H11236" i="3"/>
  <c r="H11237" i="3"/>
  <c r="H11238" i="3"/>
  <c r="H11239" i="3"/>
  <c r="H11240" i="3"/>
  <c r="H11241" i="3"/>
  <c r="H11242" i="3"/>
  <c r="H11243" i="3"/>
  <c r="H11244" i="3"/>
  <c r="H11245" i="3"/>
  <c r="H11246" i="3"/>
  <c r="H11247" i="3"/>
  <c r="H11248" i="3"/>
  <c r="H11249" i="3"/>
  <c r="H11250" i="3"/>
  <c r="H11251" i="3"/>
  <c r="H11252" i="3"/>
  <c r="H11253" i="3"/>
  <c r="H11254" i="3"/>
  <c r="H11255" i="3"/>
  <c r="H11256" i="3"/>
  <c r="H11257" i="3"/>
  <c r="H11258" i="3"/>
  <c r="H11259" i="3"/>
  <c r="H11260" i="3"/>
  <c r="H11261" i="3"/>
  <c r="H11262" i="3"/>
  <c r="H11263" i="3"/>
  <c r="H11264" i="3"/>
  <c r="H11265" i="3"/>
  <c r="H11266" i="3"/>
  <c r="H11267" i="3"/>
  <c r="H11268" i="3"/>
  <c r="H11269" i="3"/>
  <c r="H11270" i="3"/>
  <c r="H11271" i="3"/>
  <c r="H11272" i="3"/>
  <c r="H11273" i="3"/>
  <c r="H11274" i="3"/>
  <c r="H11275" i="3"/>
  <c r="H11276" i="3"/>
  <c r="H11277" i="3"/>
  <c r="H11278" i="3"/>
  <c r="H11279" i="3"/>
  <c r="H11280" i="3"/>
  <c r="H11281" i="3"/>
  <c r="H11282" i="3"/>
  <c r="H11283" i="3"/>
  <c r="H11284" i="3"/>
  <c r="H11285" i="3"/>
  <c r="H11286" i="3"/>
  <c r="H11287" i="3"/>
  <c r="H11288" i="3"/>
  <c r="H11289" i="3"/>
  <c r="H11290" i="3"/>
  <c r="H11291" i="3"/>
  <c r="H11292" i="3"/>
  <c r="H11293" i="3"/>
  <c r="H11294" i="3"/>
  <c r="H11295" i="3"/>
  <c r="H11296" i="3"/>
  <c r="H11297" i="3"/>
  <c r="H11298" i="3"/>
  <c r="H11299" i="3"/>
  <c r="H11300" i="3"/>
  <c r="H11301" i="3"/>
  <c r="H11302" i="3"/>
  <c r="H11303" i="3"/>
  <c r="H11304" i="3"/>
  <c r="H11305" i="3"/>
  <c r="H11306" i="3"/>
  <c r="H11307" i="3"/>
  <c r="H11308" i="3"/>
  <c r="H11309" i="3"/>
  <c r="H11310" i="3"/>
  <c r="H11311" i="3"/>
  <c r="H11312" i="3"/>
  <c r="H11313" i="3"/>
  <c r="H11314" i="3"/>
  <c r="H11315" i="3"/>
  <c r="H11316" i="3"/>
  <c r="H11317" i="3"/>
  <c r="H11318" i="3"/>
  <c r="H11319" i="3"/>
  <c r="H11320" i="3"/>
  <c r="H11321" i="3"/>
  <c r="H11322" i="3"/>
  <c r="H11323" i="3"/>
  <c r="H11324" i="3"/>
  <c r="H11325" i="3"/>
  <c r="H11326" i="3"/>
  <c r="H11327" i="3"/>
  <c r="H11328" i="3"/>
  <c r="H11329" i="3"/>
  <c r="H11330" i="3"/>
  <c r="H11331" i="3"/>
  <c r="H11332" i="3"/>
  <c r="H11333" i="3"/>
  <c r="H11334" i="3"/>
  <c r="H11335" i="3"/>
  <c r="H11336" i="3"/>
  <c r="H11337" i="3"/>
  <c r="H11338" i="3"/>
  <c r="H11339" i="3"/>
  <c r="H11340" i="3"/>
  <c r="H11341" i="3"/>
  <c r="H11342" i="3"/>
  <c r="H11343" i="3"/>
  <c r="H11344" i="3"/>
  <c r="H11345" i="3"/>
  <c r="H11346" i="3"/>
  <c r="H11347" i="3"/>
  <c r="H11348" i="3"/>
  <c r="H11349" i="3"/>
  <c r="H11350" i="3"/>
  <c r="H11351" i="3"/>
  <c r="H11352" i="3"/>
  <c r="H11353" i="3"/>
  <c r="H11354" i="3"/>
  <c r="H11355" i="3"/>
  <c r="H11356" i="3"/>
  <c r="H11357" i="3"/>
  <c r="H11358" i="3"/>
  <c r="H11359" i="3"/>
  <c r="H11360" i="3"/>
  <c r="H11361" i="3"/>
  <c r="H11362" i="3"/>
  <c r="H11363" i="3"/>
  <c r="H11364" i="3"/>
  <c r="H11365" i="3"/>
  <c r="H11366" i="3"/>
  <c r="H11367" i="3"/>
  <c r="H11368" i="3"/>
  <c r="H11369" i="3"/>
  <c r="H11370" i="3"/>
  <c r="H11371" i="3"/>
  <c r="H11372" i="3"/>
  <c r="H11373" i="3"/>
  <c r="H11374" i="3"/>
  <c r="H11375" i="3"/>
  <c r="H11376" i="3"/>
  <c r="H11377" i="3"/>
  <c r="H11378" i="3"/>
  <c r="H11379" i="3"/>
  <c r="H11380" i="3"/>
  <c r="H11381" i="3"/>
  <c r="H11382" i="3"/>
  <c r="H11383" i="3"/>
  <c r="H11384" i="3"/>
  <c r="H11385" i="3"/>
  <c r="H11386" i="3"/>
  <c r="H11387" i="3"/>
  <c r="H11388" i="3"/>
  <c r="H11389" i="3"/>
  <c r="H11390" i="3"/>
  <c r="H11391" i="3"/>
  <c r="H11392" i="3"/>
  <c r="H11393" i="3"/>
  <c r="H11394" i="3"/>
  <c r="H11395" i="3"/>
  <c r="H11396" i="3"/>
  <c r="H11397" i="3"/>
  <c r="H11398" i="3"/>
  <c r="H11399" i="3"/>
  <c r="H11400" i="3"/>
  <c r="H11401" i="3"/>
  <c r="H11402" i="3"/>
  <c r="H11403" i="3"/>
  <c r="H11404" i="3"/>
  <c r="H11405" i="3"/>
  <c r="H11406" i="3"/>
  <c r="H11407" i="3"/>
  <c r="H11408" i="3"/>
  <c r="H11409" i="3"/>
  <c r="H11410" i="3"/>
  <c r="H11411" i="3"/>
  <c r="H11412" i="3"/>
  <c r="H11413" i="3"/>
  <c r="H11414" i="3"/>
  <c r="H11415" i="3"/>
  <c r="H11416" i="3"/>
  <c r="H11417" i="3"/>
  <c r="H11418" i="3"/>
  <c r="H11419" i="3"/>
  <c r="H11420" i="3"/>
  <c r="H11421" i="3"/>
  <c r="H11422" i="3"/>
  <c r="H11423" i="3"/>
  <c r="H11424" i="3"/>
  <c r="H11425" i="3"/>
  <c r="H11426" i="3"/>
  <c r="H11427" i="3"/>
  <c r="H11428" i="3"/>
  <c r="H11429" i="3"/>
  <c r="H11430" i="3"/>
  <c r="H11431" i="3"/>
  <c r="H11432" i="3"/>
  <c r="H11433" i="3"/>
  <c r="H11434" i="3"/>
  <c r="H11435" i="3"/>
  <c r="H11436" i="3"/>
  <c r="H11437" i="3"/>
  <c r="H11438" i="3"/>
  <c r="H11439" i="3"/>
  <c r="H11440" i="3"/>
  <c r="H11441" i="3"/>
  <c r="H11442" i="3"/>
  <c r="H11443" i="3"/>
  <c r="H11444" i="3"/>
  <c r="H11445" i="3"/>
  <c r="H11446" i="3"/>
  <c r="H11447" i="3"/>
  <c r="H11448" i="3"/>
  <c r="H11449" i="3"/>
  <c r="H11450" i="3"/>
  <c r="H11451" i="3"/>
  <c r="H11452" i="3"/>
  <c r="H11453" i="3"/>
  <c r="H11454" i="3"/>
  <c r="H11455" i="3"/>
  <c r="H11456" i="3"/>
  <c r="H11457" i="3"/>
  <c r="H11458" i="3"/>
  <c r="H11459" i="3"/>
  <c r="H11460" i="3"/>
  <c r="H11461" i="3"/>
  <c r="H11462" i="3"/>
  <c r="H11463" i="3"/>
  <c r="H11464" i="3"/>
  <c r="H11465" i="3"/>
  <c r="H11466" i="3"/>
  <c r="H11467" i="3"/>
  <c r="H11468" i="3"/>
  <c r="H11469" i="3"/>
  <c r="H11470" i="3"/>
  <c r="H11471" i="3"/>
  <c r="H11472" i="3"/>
  <c r="H11473" i="3"/>
  <c r="H11474" i="3"/>
  <c r="H11475" i="3"/>
  <c r="H11476" i="3"/>
  <c r="H11477" i="3"/>
  <c r="H11478" i="3"/>
  <c r="H11479" i="3"/>
  <c r="H11480" i="3"/>
  <c r="H11481" i="3"/>
  <c r="H11482" i="3"/>
  <c r="H11483" i="3"/>
  <c r="H11484" i="3"/>
  <c r="H11485" i="3"/>
  <c r="H11486" i="3"/>
  <c r="H11487" i="3"/>
  <c r="H11488" i="3"/>
  <c r="H11489" i="3"/>
  <c r="H11490" i="3"/>
  <c r="H11491" i="3"/>
  <c r="H11492" i="3"/>
  <c r="H11493" i="3"/>
  <c r="H11494" i="3"/>
  <c r="H11495" i="3"/>
  <c r="H11496" i="3"/>
  <c r="H11497" i="3"/>
  <c r="H11498" i="3"/>
  <c r="H11499" i="3"/>
  <c r="H11500" i="3"/>
  <c r="H11501" i="3"/>
  <c r="H11502" i="3"/>
  <c r="H11503" i="3"/>
  <c r="H11504" i="3"/>
  <c r="H11505" i="3"/>
  <c r="H11506" i="3"/>
  <c r="H11507" i="3"/>
  <c r="H11508" i="3"/>
  <c r="H11509" i="3"/>
  <c r="H11510" i="3"/>
  <c r="H11511" i="3"/>
  <c r="H11512" i="3"/>
  <c r="H11513" i="3"/>
  <c r="H11514" i="3"/>
  <c r="H11515" i="3"/>
  <c r="H11516" i="3"/>
  <c r="H11517" i="3"/>
  <c r="H11518" i="3"/>
  <c r="H11519" i="3"/>
  <c r="H11520" i="3"/>
  <c r="H11521" i="3"/>
  <c r="H11522" i="3"/>
  <c r="H11523" i="3"/>
  <c r="H11524" i="3"/>
  <c r="H11525" i="3"/>
  <c r="H11526" i="3"/>
  <c r="H11527" i="3"/>
  <c r="H11528" i="3"/>
  <c r="H11529" i="3"/>
  <c r="H11530" i="3"/>
  <c r="H11531" i="3"/>
  <c r="H11532" i="3"/>
  <c r="H11533" i="3"/>
  <c r="H11534" i="3"/>
  <c r="H11535" i="3"/>
  <c r="H11536" i="3"/>
  <c r="H11537" i="3"/>
  <c r="H11538" i="3"/>
  <c r="H11539" i="3"/>
  <c r="H11540" i="3"/>
  <c r="H11541" i="3"/>
  <c r="H11542" i="3"/>
  <c r="H11543" i="3"/>
  <c r="H11544" i="3"/>
  <c r="H11545" i="3"/>
  <c r="H11546" i="3"/>
  <c r="H11547" i="3"/>
  <c r="H11548" i="3"/>
  <c r="H11549" i="3"/>
  <c r="H11550" i="3"/>
  <c r="H11551" i="3"/>
  <c r="H11552" i="3"/>
  <c r="H11553" i="3"/>
  <c r="H11554" i="3"/>
  <c r="H11555" i="3"/>
  <c r="H11556" i="3"/>
  <c r="H11557" i="3"/>
  <c r="H11558" i="3"/>
  <c r="H11559" i="3"/>
  <c r="H11560" i="3"/>
  <c r="H11561" i="3"/>
  <c r="H11562" i="3"/>
  <c r="H11563" i="3"/>
  <c r="H11564" i="3"/>
  <c r="H11565" i="3"/>
  <c r="H11566" i="3"/>
  <c r="H11567" i="3"/>
  <c r="H11568" i="3"/>
  <c r="H11569" i="3"/>
  <c r="H11570" i="3"/>
  <c r="H11571" i="3"/>
  <c r="H11572" i="3"/>
  <c r="H11573" i="3"/>
  <c r="H11574" i="3"/>
  <c r="H11575" i="3"/>
  <c r="H11576" i="3"/>
  <c r="H11577" i="3"/>
  <c r="H11578" i="3"/>
  <c r="H11579" i="3"/>
  <c r="H11580" i="3"/>
  <c r="H11581" i="3"/>
  <c r="H11582" i="3"/>
  <c r="H11583" i="3"/>
  <c r="H11584" i="3"/>
  <c r="H11585" i="3"/>
  <c r="H11586" i="3"/>
  <c r="H11587" i="3"/>
  <c r="H11588" i="3"/>
  <c r="H11589" i="3"/>
  <c r="H11590" i="3"/>
  <c r="H11591" i="3"/>
  <c r="H11592" i="3"/>
  <c r="H11593" i="3"/>
  <c r="H11594" i="3"/>
  <c r="H11595" i="3"/>
  <c r="H11596" i="3"/>
  <c r="H11597" i="3"/>
  <c r="H11598" i="3"/>
  <c r="H11599" i="3"/>
  <c r="H11600" i="3"/>
  <c r="H11601" i="3"/>
  <c r="H11602" i="3"/>
  <c r="H11603" i="3"/>
  <c r="H11604" i="3"/>
  <c r="H11605" i="3"/>
  <c r="H11606" i="3"/>
  <c r="H11607" i="3"/>
  <c r="H11608" i="3"/>
  <c r="H11609" i="3"/>
  <c r="H11610" i="3"/>
  <c r="H11611" i="3"/>
  <c r="H11612" i="3"/>
  <c r="H11613" i="3"/>
  <c r="H11614" i="3"/>
  <c r="H11615" i="3"/>
  <c r="H11616" i="3"/>
  <c r="H11617" i="3"/>
  <c r="H11618" i="3"/>
  <c r="H11619" i="3"/>
  <c r="H11620" i="3"/>
  <c r="H11621" i="3"/>
  <c r="H11622" i="3"/>
  <c r="H11623" i="3"/>
  <c r="H11624" i="3"/>
  <c r="H11625" i="3"/>
  <c r="H11626" i="3"/>
  <c r="H11627" i="3"/>
  <c r="H11628" i="3"/>
  <c r="H11629" i="3"/>
  <c r="H11630" i="3"/>
  <c r="H11631" i="3"/>
  <c r="H11632" i="3"/>
  <c r="H11633" i="3"/>
  <c r="H11634" i="3"/>
  <c r="H11635" i="3"/>
  <c r="H11636" i="3"/>
  <c r="H11637" i="3"/>
  <c r="H11638" i="3"/>
  <c r="H11639" i="3"/>
  <c r="H11640" i="3"/>
  <c r="H11641" i="3"/>
  <c r="H11642" i="3"/>
  <c r="H11643" i="3"/>
  <c r="H11644" i="3"/>
  <c r="H11645" i="3"/>
  <c r="H11646" i="3"/>
  <c r="H11647" i="3"/>
  <c r="H11648" i="3"/>
  <c r="H11649" i="3"/>
  <c r="H11650" i="3"/>
  <c r="H11651" i="3"/>
  <c r="H11652" i="3"/>
  <c r="H11653" i="3"/>
  <c r="H11654" i="3"/>
  <c r="H11655" i="3"/>
  <c r="H11656" i="3"/>
  <c r="H11657" i="3"/>
  <c r="H11658" i="3"/>
  <c r="H11659" i="3"/>
  <c r="H11660" i="3"/>
  <c r="H11661" i="3"/>
  <c r="H11662" i="3"/>
  <c r="H11663" i="3"/>
  <c r="H11664" i="3"/>
  <c r="H11665" i="3"/>
  <c r="H11666" i="3"/>
  <c r="H11667" i="3"/>
  <c r="H11668" i="3"/>
  <c r="H11669" i="3"/>
  <c r="H11670" i="3"/>
  <c r="H11671" i="3"/>
  <c r="H11672" i="3"/>
  <c r="H11673" i="3"/>
  <c r="H11674" i="3"/>
  <c r="H11675" i="3"/>
  <c r="H11676" i="3"/>
  <c r="H11677" i="3"/>
  <c r="H11678" i="3"/>
  <c r="H11679" i="3"/>
  <c r="H11680" i="3"/>
  <c r="H11681" i="3"/>
  <c r="H11682" i="3"/>
  <c r="H11683" i="3"/>
  <c r="H11684" i="3"/>
  <c r="H11685" i="3"/>
  <c r="H11686" i="3"/>
  <c r="H11687" i="3"/>
  <c r="H11688" i="3"/>
  <c r="H11689" i="3"/>
  <c r="H11690" i="3"/>
  <c r="H11691" i="3"/>
  <c r="H11692" i="3"/>
  <c r="H11693" i="3"/>
  <c r="H11694" i="3"/>
  <c r="H11695" i="3"/>
  <c r="H11696" i="3"/>
  <c r="H11697" i="3"/>
  <c r="H11698" i="3"/>
  <c r="H11699" i="3"/>
  <c r="H11700" i="3"/>
  <c r="H11701" i="3"/>
  <c r="H11702" i="3"/>
  <c r="H11703" i="3"/>
  <c r="H11704" i="3"/>
  <c r="H11705" i="3"/>
  <c r="H11706" i="3"/>
  <c r="H11707" i="3"/>
  <c r="H11708" i="3"/>
  <c r="H11709" i="3"/>
  <c r="H11710" i="3"/>
  <c r="H11711" i="3"/>
  <c r="H11712" i="3"/>
  <c r="H11713" i="3"/>
  <c r="H11714" i="3"/>
  <c r="H11715" i="3"/>
  <c r="H11716" i="3"/>
  <c r="H11717" i="3"/>
  <c r="H11718" i="3"/>
  <c r="H11719" i="3"/>
  <c r="H11720" i="3"/>
  <c r="H11721" i="3"/>
  <c r="H11722" i="3"/>
  <c r="H11723" i="3"/>
  <c r="H11724" i="3"/>
  <c r="H11725" i="3"/>
  <c r="H11726" i="3"/>
  <c r="H11727" i="3"/>
  <c r="H11728" i="3"/>
  <c r="H11729" i="3"/>
  <c r="H11730" i="3"/>
  <c r="H11731" i="3"/>
  <c r="H11732" i="3"/>
  <c r="H11733" i="3"/>
  <c r="H11734" i="3"/>
  <c r="H11735" i="3"/>
  <c r="H11736" i="3"/>
  <c r="H11737" i="3"/>
  <c r="H11738" i="3"/>
  <c r="H11739" i="3"/>
  <c r="H11740" i="3"/>
  <c r="H11741" i="3"/>
  <c r="H11742" i="3"/>
  <c r="H11743" i="3"/>
  <c r="H11744" i="3"/>
  <c r="H11745" i="3"/>
  <c r="H11746" i="3"/>
  <c r="H11747" i="3"/>
  <c r="H11748" i="3"/>
  <c r="H11749" i="3"/>
  <c r="H11750" i="3"/>
  <c r="H11751" i="3"/>
  <c r="H11752" i="3"/>
  <c r="H11753" i="3"/>
  <c r="H11754" i="3"/>
  <c r="H11755" i="3"/>
  <c r="H11756" i="3"/>
  <c r="H11757" i="3"/>
  <c r="H11758" i="3"/>
  <c r="H11759" i="3"/>
  <c r="H11760" i="3"/>
  <c r="H11761" i="3"/>
  <c r="H11762" i="3"/>
  <c r="H11763" i="3"/>
  <c r="H11764" i="3"/>
  <c r="H11765" i="3"/>
  <c r="H11766" i="3"/>
  <c r="H11767" i="3"/>
  <c r="H11768" i="3"/>
  <c r="H11769" i="3"/>
  <c r="H11770" i="3"/>
  <c r="H11771" i="3"/>
  <c r="H11772" i="3"/>
  <c r="H11773" i="3"/>
  <c r="H11774" i="3"/>
  <c r="H11775" i="3"/>
  <c r="H11776" i="3"/>
  <c r="H11777" i="3"/>
  <c r="H11778" i="3"/>
  <c r="H11779" i="3"/>
  <c r="H11780" i="3"/>
  <c r="H11781" i="3"/>
  <c r="H11782" i="3"/>
  <c r="H11783" i="3"/>
  <c r="H11784" i="3"/>
  <c r="H11785" i="3"/>
  <c r="H11786" i="3"/>
  <c r="H11787" i="3"/>
  <c r="H11788" i="3"/>
  <c r="H11789" i="3"/>
  <c r="H11790" i="3"/>
  <c r="H11791" i="3"/>
  <c r="H11792" i="3"/>
  <c r="H11793" i="3"/>
  <c r="H11794" i="3"/>
  <c r="H11795" i="3"/>
  <c r="H11796" i="3"/>
  <c r="H11797" i="3"/>
  <c r="H11798" i="3"/>
  <c r="H11799" i="3"/>
  <c r="H11800" i="3"/>
  <c r="H11801" i="3"/>
  <c r="H11802" i="3"/>
  <c r="H11803" i="3"/>
  <c r="H11804" i="3"/>
  <c r="H11805" i="3"/>
  <c r="H11806" i="3"/>
  <c r="H11807" i="3"/>
  <c r="H11808" i="3"/>
  <c r="H11809" i="3"/>
  <c r="H11810" i="3"/>
  <c r="H11811" i="3"/>
  <c r="H11812" i="3"/>
  <c r="H11813" i="3"/>
  <c r="H11814" i="3"/>
  <c r="H11815" i="3"/>
  <c r="H11816" i="3"/>
  <c r="H11817" i="3"/>
  <c r="H11818" i="3"/>
  <c r="H11819" i="3"/>
  <c r="H11820" i="3"/>
  <c r="H11821" i="3"/>
  <c r="H11822" i="3"/>
  <c r="H11823" i="3"/>
  <c r="H11824" i="3"/>
  <c r="H11825" i="3"/>
  <c r="H11826" i="3"/>
  <c r="H11827" i="3"/>
  <c r="H11828" i="3"/>
  <c r="H11829" i="3"/>
  <c r="H11830" i="3"/>
  <c r="H11831" i="3"/>
  <c r="H11832" i="3"/>
  <c r="H11833" i="3"/>
  <c r="H11834" i="3"/>
  <c r="H11835" i="3"/>
  <c r="H11836" i="3"/>
  <c r="H11837" i="3"/>
  <c r="H11838" i="3"/>
  <c r="H11839" i="3"/>
  <c r="H11840" i="3"/>
  <c r="H11841" i="3"/>
  <c r="H11842" i="3"/>
  <c r="H11843" i="3"/>
  <c r="H11844" i="3"/>
  <c r="H11845" i="3"/>
  <c r="H11846" i="3"/>
  <c r="H11847" i="3"/>
  <c r="H11848" i="3"/>
  <c r="H11849" i="3"/>
  <c r="H11850" i="3"/>
  <c r="H11851" i="3"/>
  <c r="H11852" i="3"/>
  <c r="H11853" i="3"/>
  <c r="H11854" i="3"/>
  <c r="H11855" i="3"/>
  <c r="H11856" i="3"/>
  <c r="H11857" i="3"/>
  <c r="H11858" i="3"/>
  <c r="H11859" i="3"/>
  <c r="H11860" i="3"/>
  <c r="H11861" i="3"/>
  <c r="H11862" i="3"/>
  <c r="H11863" i="3"/>
  <c r="H11864" i="3"/>
  <c r="H11865" i="3"/>
  <c r="H11866" i="3"/>
  <c r="H11867" i="3"/>
  <c r="H11868" i="3"/>
  <c r="H11869" i="3"/>
  <c r="H11870" i="3"/>
  <c r="H11871" i="3"/>
  <c r="H11872" i="3"/>
  <c r="H11873" i="3"/>
  <c r="H11874" i="3"/>
  <c r="H11875" i="3"/>
  <c r="H11876" i="3"/>
  <c r="H11877" i="3"/>
  <c r="H11878" i="3"/>
  <c r="H11879" i="3"/>
  <c r="H11880" i="3"/>
  <c r="H11881" i="3"/>
  <c r="H11882" i="3"/>
  <c r="H11883" i="3"/>
  <c r="H11884" i="3"/>
  <c r="H11885" i="3"/>
  <c r="H11886" i="3"/>
  <c r="H11887" i="3"/>
  <c r="H11888" i="3"/>
  <c r="H11889" i="3"/>
  <c r="H11890" i="3"/>
  <c r="H11891" i="3"/>
  <c r="H11892" i="3"/>
  <c r="H11893" i="3"/>
  <c r="H11894" i="3"/>
  <c r="H11895" i="3"/>
  <c r="H11896" i="3"/>
  <c r="H11897" i="3"/>
  <c r="H11898" i="3"/>
  <c r="H11899" i="3"/>
  <c r="H11900" i="3"/>
  <c r="H11901" i="3"/>
  <c r="H11902" i="3"/>
  <c r="H11903" i="3"/>
  <c r="H11904" i="3"/>
  <c r="H11905" i="3"/>
  <c r="H11906" i="3"/>
  <c r="H11907" i="3"/>
  <c r="H11908" i="3"/>
  <c r="H11909" i="3"/>
  <c r="H11910" i="3"/>
  <c r="H11911" i="3"/>
  <c r="H11912" i="3"/>
  <c r="H11913" i="3"/>
  <c r="H11914" i="3"/>
  <c r="H11915" i="3"/>
  <c r="H11916" i="3"/>
  <c r="H11917" i="3"/>
  <c r="H11918" i="3"/>
  <c r="H11919" i="3"/>
  <c r="H11920" i="3"/>
  <c r="H11921" i="3"/>
  <c r="H11922" i="3"/>
  <c r="H11923" i="3"/>
  <c r="H11924" i="3"/>
  <c r="H11925" i="3"/>
  <c r="H11926" i="3"/>
  <c r="H11927" i="3"/>
  <c r="H11928" i="3"/>
  <c r="H11929" i="3"/>
  <c r="H11930" i="3"/>
  <c r="H11931" i="3"/>
  <c r="H11932" i="3"/>
  <c r="H11933" i="3"/>
  <c r="H11934" i="3"/>
  <c r="H11935" i="3"/>
  <c r="H11936" i="3"/>
  <c r="H11937" i="3"/>
  <c r="H11938" i="3"/>
  <c r="H11939" i="3"/>
  <c r="H11940" i="3"/>
  <c r="H11941" i="3"/>
  <c r="H11942" i="3"/>
  <c r="H11943" i="3"/>
  <c r="H11944" i="3"/>
  <c r="H11945" i="3"/>
  <c r="H11946" i="3"/>
  <c r="H11947" i="3"/>
  <c r="H11948" i="3"/>
  <c r="H11949" i="3"/>
  <c r="H11950" i="3"/>
  <c r="H11951" i="3"/>
  <c r="H11952" i="3"/>
  <c r="H11953" i="3"/>
  <c r="H11954" i="3"/>
  <c r="H11955" i="3"/>
  <c r="H11956" i="3"/>
  <c r="H11957" i="3"/>
  <c r="H11958" i="3"/>
  <c r="H11959" i="3"/>
  <c r="H11960" i="3"/>
  <c r="H11961" i="3"/>
  <c r="H11962" i="3"/>
  <c r="H11963" i="3"/>
  <c r="H11964" i="3"/>
  <c r="H11965" i="3"/>
  <c r="H11966" i="3"/>
  <c r="H11967" i="3"/>
  <c r="H11968" i="3"/>
  <c r="H11969" i="3"/>
  <c r="H11970" i="3"/>
  <c r="H11971" i="3"/>
  <c r="H11972" i="3"/>
  <c r="H11973" i="3"/>
  <c r="H11974" i="3"/>
  <c r="H11975" i="3"/>
  <c r="H11976" i="3"/>
  <c r="H11977" i="3"/>
  <c r="H11978" i="3"/>
  <c r="H11979" i="3"/>
  <c r="H11980" i="3"/>
  <c r="H11981" i="3"/>
  <c r="H11982" i="3"/>
  <c r="H11983" i="3"/>
  <c r="H11984" i="3"/>
  <c r="H11985" i="3"/>
  <c r="H11986" i="3"/>
  <c r="H11987" i="3"/>
  <c r="H11988" i="3"/>
  <c r="H11989" i="3"/>
  <c r="H11990" i="3"/>
  <c r="H11991" i="3"/>
  <c r="H11992" i="3"/>
  <c r="H11993" i="3"/>
  <c r="H11994" i="3"/>
  <c r="H11995" i="3"/>
  <c r="H11996" i="3"/>
  <c r="H11997" i="3"/>
  <c r="H11998" i="3"/>
  <c r="H11999" i="3"/>
  <c r="H12000" i="3"/>
  <c r="H12001" i="3"/>
  <c r="H12002" i="3"/>
  <c r="H12003" i="3"/>
  <c r="H12004" i="3"/>
  <c r="H12005" i="3"/>
  <c r="H12006" i="3"/>
  <c r="H12007" i="3"/>
  <c r="H12008" i="3"/>
  <c r="H12009" i="3"/>
  <c r="H12010" i="3"/>
  <c r="H12011" i="3"/>
  <c r="H12012" i="3"/>
  <c r="H12013" i="3"/>
  <c r="H12014" i="3"/>
  <c r="H12015" i="3"/>
  <c r="H12016" i="3"/>
  <c r="H12017" i="3"/>
  <c r="H12018" i="3"/>
  <c r="H12019" i="3"/>
  <c r="H12020" i="3"/>
  <c r="H12021" i="3"/>
  <c r="H12022" i="3"/>
  <c r="H12023" i="3"/>
  <c r="H12024" i="3"/>
  <c r="H12025" i="3"/>
  <c r="H12026" i="3"/>
  <c r="H12027" i="3"/>
  <c r="H12028" i="3"/>
  <c r="H12029" i="3"/>
  <c r="H12030" i="3"/>
  <c r="H12031" i="3"/>
  <c r="H12032" i="3"/>
  <c r="H12033" i="3"/>
  <c r="H12034" i="3"/>
  <c r="H12035" i="3"/>
  <c r="H12036" i="3"/>
  <c r="H12037" i="3"/>
  <c r="H12038" i="3"/>
  <c r="H12039" i="3"/>
  <c r="H12040" i="3"/>
  <c r="H12041" i="3"/>
  <c r="H12042" i="3"/>
  <c r="H12043" i="3"/>
  <c r="H12044" i="3"/>
  <c r="H12045" i="3"/>
  <c r="H12046" i="3"/>
  <c r="H12047" i="3"/>
  <c r="H12048" i="3"/>
  <c r="H12049" i="3"/>
  <c r="H12050" i="3"/>
  <c r="H12051" i="3"/>
  <c r="H12052" i="3"/>
  <c r="H12053" i="3"/>
  <c r="H12054" i="3"/>
  <c r="H12055" i="3"/>
  <c r="H12056" i="3"/>
  <c r="H12057" i="3"/>
  <c r="H12058" i="3"/>
  <c r="H12059" i="3"/>
  <c r="H12060" i="3"/>
  <c r="H12061" i="3"/>
  <c r="H12062" i="3"/>
  <c r="H12063" i="3"/>
  <c r="H12064" i="3"/>
  <c r="H12065" i="3"/>
  <c r="H12066" i="3"/>
  <c r="H12067" i="3"/>
  <c r="H12068" i="3"/>
  <c r="H12069" i="3"/>
  <c r="H12070" i="3"/>
  <c r="H12071" i="3"/>
  <c r="H12072" i="3"/>
  <c r="H12073" i="3"/>
  <c r="H12074" i="3"/>
  <c r="H12075" i="3"/>
  <c r="H12076" i="3"/>
  <c r="H12077" i="3"/>
  <c r="H12078" i="3"/>
  <c r="H12079" i="3"/>
  <c r="H12080" i="3"/>
  <c r="H12081" i="3"/>
  <c r="H12082" i="3"/>
  <c r="H12083" i="3"/>
  <c r="H12084" i="3"/>
  <c r="H12085" i="3"/>
  <c r="H12086" i="3"/>
  <c r="H12087" i="3"/>
  <c r="H12088" i="3"/>
  <c r="H12089" i="3"/>
  <c r="H12090" i="3"/>
  <c r="H12091" i="3"/>
  <c r="H12092" i="3"/>
  <c r="H12093" i="3"/>
  <c r="H12094" i="3"/>
  <c r="H12095" i="3"/>
  <c r="H12096" i="3"/>
  <c r="H12097" i="3"/>
  <c r="H12098" i="3"/>
  <c r="H12099" i="3"/>
  <c r="H12100" i="3"/>
  <c r="H12101" i="3"/>
  <c r="H12102" i="3"/>
  <c r="H12103" i="3"/>
  <c r="H12104" i="3"/>
  <c r="H12105" i="3"/>
  <c r="H12106" i="3"/>
  <c r="H12107" i="3"/>
  <c r="H12108" i="3"/>
  <c r="H12109" i="3"/>
  <c r="H12110" i="3"/>
  <c r="H12111" i="3"/>
  <c r="H12112" i="3"/>
  <c r="H12113" i="3"/>
  <c r="H12114" i="3"/>
  <c r="H12115" i="3"/>
  <c r="H12116" i="3"/>
  <c r="H12117" i="3"/>
  <c r="H12118" i="3"/>
  <c r="H12119" i="3"/>
  <c r="H12120" i="3"/>
  <c r="H12121" i="3"/>
  <c r="H12122" i="3"/>
  <c r="H12123" i="3"/>
  <c r="H12124" i="3"/>
  <c r="H12125" i="3"/>
  <c r="H12126" i="3"/>
  <c r="H12127" i="3"/>
  <c r="H12128" i="3"/>
  <c r="H12129" i="3"/>
  <c r="H12130" i="3"/>
  <c r="H12131" i="3"/>
  <c r="H12132" i="3"/>
  <c r="H12133" i="3"/>
  <c r="H12134" i="3"/>
  <c r="H12135" i="3"/>
  <c r="H12136" i="3"/>
  <c r="H12137" i="3"/>
  <c r="H12138" i="3"/>
  <c r="H12139" i="3"/>
  <c r="H12140" i="3"/>
  <c r="H12141" i="3"/>
  <c r="H12142" i="3"/>
  <c r="H12143" i="3"/>
  <c r="H12144" i="3"/>
  <c r="H12145" i="3"/>
  <c r="H12146" i="3"/>
  <c r="H12147" i="3"/>
  <c r="H12148" i="3"/>
  <c r="H12149" i="3"/>
  <c r="H12150" i="3"/>
  <c r="H12151" i="3"/>
  <c r="H12152" i="3"/>
  <c r="H12153" i="3"/>
  <c r="H12154" i="3"/>
  <c r="H12155" i="3"/>
  <c r="H12156" i="3"/>
  <c r="H12157" i="3"/>
  <c r="H12158" i="3"/>
  <c r="H12159" i="3"/>
  <c r="H12160" i="3"/>
  <c r="H12161" i="3"/>
  <c r="H12162" i="3"/>
  <c r="H12163" i="3"/>
  <c r="H12164" i="3"/>
  <c r="H12165" i="3"/>
  <c r="H12166" i="3"/>
  <c r="H12167" i="3"/>
  <c r="H12168" i="3"/>
  <c r="H12169" i="3"/>
  <c r="H12170" i="3"/>
  <c r="H12171" i="3"/>
  <c r="H12172" i="3"/>
  <c r="H12173" i="3"/>
  <c r="H12174" i="3"/>
  <c r="H12175" i="3"/>
  <c r="H12176" i="3"/>
  <c r="H12177" i="3"/>
  <c r="H12178" i="3"/>
  <c r="H12179" i="3"/>
  <c r="H12180" i="3"/>
  <c r="H12181" i="3"/>
  <c r="H12182" i="3"/>
  <c r="H12183" i="3"/>
  <c r="H12184" i="3"/>
  <c r="H12185" i="3"/>
  <c r="H12186" i="3"/>
  <c r="H12187" i="3"/>
  <c r="H12188" i="3"/>
  <c r="H12189" i="3"/>
  <c r="H12190" i="3"/>
  <c r="H12191" i="3"/>
  <c r="H12192" i="3"/>
  <c r="H12193" i="3"/>
  <c r="H12194" i="3"/>
  <c r="H12195" i="3"/>
  <c r="H12196" i="3"/>
  <c r="H12197" i="3"/>
  <c r="H12198" i="3"/>
  <c r="H12199" i="3"/>
  <c r="H12200" i="3"/>
  <c r="H12201" i="3"/>
  <c r="H12202" i="3"/>
  <c r="H12203" i="3"/>
  <c r="H12204" i="3"/>
  <c r="H12205" i="3"/>
  <c r="H12206" i="3"/>
  <c r="H12207" i="3"/>
  <c r="H12208" i="3"/>
  <c r="H12209" i="3"/>
  <c r="H12210" i="3"/>
  <c r="H12211" i="3"/>
  <c r="H12212" i="3"/>
  <c r="H12213" i="3"/>
  <c r="H12214" i="3"/>
  <c r="H12215" i="3"/>
  <c r="H12216" i="3"/>
  <c r="H12217" i="3"/>
  <c r="H12218" i="3"/>
  <c r="H12219" i="3"/>
  <c r="H12220" i="3"/>
  <c r="H12221" i="3"/>
  <c r="H12222" i="3"/>
  <c r="H12223" i="3"/>
  <c r="H12224" i="3"/>
  <c r="H12225" i="3"/>
  <c r="H12226" i="3"/>
  <c r="H12227" i="3"/>
  <c r="H12228" i="3"/>
  <c r="H12229" i="3"/>
  <c r="H12230" i="3"/>
  <c r="H12231" i="3"/>
  <c r="H12232" i="3"/>
  <c r="H12233" i="3"/>
  <c r="H12234" i="3"/>
  <c r="H12235" i="3"/>
  <c r="H12236" i="3"/>
  <c r="H12237" i="3"/>
  <c r="H12238" i="3"/>
  <c r="H12239" i="3"/>
  <c r="H12240" i="3"/>
  <c r="H12241" i="3"/>
  <c r="H12242" i="3"/>
  <c r="H12243" i="3"/>
  <c r="H12244" i="3"/>
  <c r="H12245" i="3"/>
  <c r="H12246" i="3"/>
  <c r="H12247" i="3"/>
  <c r="H12248" i="3"/>
  <c r="H12249" i="3"/>
  <c r="H12250" i="3"/>
  <c r="H12251" i="3"/>
  <c r="H12252" i="3"/>
  <c r="H12253" i="3"/>
  <c r="H12254" i="3"/>
  <c r="H12255" i="3"/>
  <c r="H12256" i="3"/>
  <c r="H12257" i="3"/>
  <c r="H12258" i="3"/>
  <c r="H12259" i="3"/>
  <c r="H12260" i="3"/>
  <c r="H12261" i="3"/>
  <c r="H12262" i="3"/>
  <c r="H12263" i="3"/>
  <c r="H12264" i="3"/>
  <c r="H12265" i="3"/>
  <c r="H12266" i="3"/>
  <c r="H12267" i="3"/>
  <c r="H12268" i="3"/>
  <c r="H12269" i="3"/>
  <c r="H12270" i="3"/>
  <c r="H12271" i="3"/>
  <c r="H12272" i="3"/>
  <c r="H12273" i="3"/>
  <c r="H12274" i="3"/>
  <c r="H12275" i="3"/>
  <c r="H12276" i="3"/>
  <c r="H12277" i="3"/>
  <c r="H12278" i="3"/>
  <c r="H12279" i="3"/>
  <c r="H12280" i="3"/>
  <c r="H12281" i="3"/>
  <c r="H12282" i="3"/>
  <c r="H12283" i="3"/>
  <c r="H12284" i="3"/>
  <c r="H12285" i="3"/>
  <c r="H12286" i="3"/>
  <c r="H12287" i="3"/>
  <c r="H12288" i="3"/>
  <c r="H12289" i="3"/>
  <c r="H12290" i="3"/>
  <c r="H12291" i="3"/>
  <c r="H12292" i="3"/>
  <c r="H12293" i="3"/>
  <c r="H12294" i="3"/>
  <c r="H12295" i="3"/>
  <c r="H12296" i="3"/>
  <c r="H12297" i="3"/>
  <c r="H12298" i="3"/>
  <c r="H12299" i="3"/>
  <c r="H12300" i="3"/>
  <c r="H12301" i="3"/>
  <c r="H12302" i="3"/>
  <c r="H12303" i="3"/>
  <c r="H12304" i="3"/>
  <c r="H12305" i="3"/>
  <c r="H12306" i="3"/>
  <c r="H12307" i="3"/>
  <c r="H12308" i="3"/>
  <c r="H12309" i="3"/>
  <c r="H12310" i="3"/>
  <c r="H12311" i="3"/>
  <c r="H12312" i="3"/>
  <c r="H12313" i="3"/>
  <c r="H12314" i="3"/>
  <c r="H12315" i="3"/>
  <c r="H12316" i="3"/>
  <c r="H12317" i="3"/>
  <c r="H12318" i="3"/>
  <c r="H12319" i="3"/>
  <c r="H12320" i="3"/>
  <c r="H12321" i="3"/>
  <c r="H12322" i="3"/>
  <c r="H12323" i="3"/>
  <c r="H12324" i="3"/>
  <c r="H12325" i="3"/>
  <c r="H12326" i="3"/>
  <c r="H12327" i="3"/>
  <c r="H12328" i="3"/>
  <c r="H12329" i="3"/>
  <c r="H12330" i="3"/>
  <c r="H12331" i="3"/>
  <c r="H12332" i="3"/>
  <c r="H12333" i="3"/>
  <c r="H12334" i="3"/>
  <c r="H12335" i="3"/>
  <c r="H12336" i="3"/>
  <c r="H12337" i="3"/>
  <c r="H12338" i="3"/>
  <c r="H12339" i="3"/>
  <c r="H12340" i="3"/>
  <c r="H12341" i="3"/>
  <c r="H12342" i="3"/>
  <c r="H12343" i="3"/>
  <c r="H12344" i="3"/>
  <c r="H12345" i="3"/>
  <c r="H12346" i="3"/>
  <c r="H12347" i="3"/>
  <c r="H12348" i="3"/>
  <c r="H12349" i="3"/>
  <c r="H12350" i="3"/>
  <c r="H12351" i="3"/>
  <c r="H12352" i="3"/>
  <c r="H12353" i="3"/>
  <c r="H12354" i="3"/>
  <c r="H12355" i="3"/>
  <c r="H12356" i="3"/>
  <c r="H12357" i="3"/>
  <c r="H12358" i="3"/>
  <c r="H12359" i="3"/>
  <c r="H12360" i="3"/>
  <c r="H12361" i="3"/>
  <c r="H12362" i="3"/>
  <c r="H12363" i="3"/>
  <c r="H12364" i="3"/>
  <c r="H12365" i="3"/>
  <c r="H12366" i="3"/>
  <c r="H12367" i="3"/>
  <c r="H12368" i="3"/>
  <c r="H12369" i="3"/>
  <c r="H12370" i="3"/>
  <c r="H12371" i="3"/>
  <c r="H12372" i="3"/>
  <c r="H12373" i="3"/>
  <c r="H12374" i="3"/>
  <c r="H12375" i="3"/>
  <c r="H12376" i="3"/>
  <c r="H12377" i="3"/>
  <c r="H12378" i="3"/>
  <c r="H12379" i="3"/>
  <c r="H12380" i="3"/>
  <c r="H12381" i="3"/>
  <c r="H12382" i="3"/>
  <c r="H12383" i="3"/>
  <c r="H12384" i="3"/>
  <c r="H12385" i="3"/>
  <c r="H12386" i="3"/>
  <c r="H12387" i="3"/>
  <c r="H12388" i="3"/>
  <c r="H12389" i="3"/>
  <c r="H12390" i="3"/>
  <c r="H12391" i="3"/>
  <c r="H12392" i="3"/>
  <c r="H12393" i="3"/>
  <c r="H12394" i="3"/>
  <c r="H12395" i="3"/>
  <c r="H12396" i="3"/>
  <c r="H12397" i="3"/>
  <c r="H12398" i="3"/>
  <c r="H12399" i="3"/>
  <c r="H12400" i="3"/>
  <c r="H12401" i="3"/>
  <c r="H12402" i="3"/>
  <c r="H12403" i="3"/>
  <c r="H12404" i="3"/>
  <c r="H12405" i="3"/>
  <c r="H12406" i="3"/>
  <c r="H12407" i="3"/>
  <c r="H12408" i="3"/>
  <c r="H12409" i="3"/>
  <c r="H12410" i="3"/>
  <c r="H12411" i="3"/>
  <c r="H12412" i="3"/>
  <c r="H12413" i="3"/>
  <c r="H12414" i="3"/>
  <c r="H12415" i="3"/>
  <c r="H12416" i="3"/>
  <c r="H12417" i="3"/>
  <c r="H12418" i="3"/>
  <c r="H12419" i="3"/>
  <c r="H12420" i="3"/>
  <c r="H12421" i="3"/>
  <c r="H12422" i="3"/>
  <c r="H12423" i="3"/>
  <c r="H12424" i="3"/>
  <c r="H12425" i="3"/>
  <c r="H12426" i="3"/>
  <c r="H12427" i="3"/>
  <c r="H12428" i="3"/>
  <c r="H12429" i="3"/>
  <c r="H12430" i="3"/>
  <c r="H12431" i="3"/>
  <c r="H12432" i="3"/>
  <c r="H12433" i="3"/>
  <c r="H12434" i="3"/>
  <c r="H12435" i="3"/>
  <c r="H12436" i="3"/>
  <c r="H12437" i="3"/>
  <c r="H12438" i="3"/>
  <c r="H12439" i="3"/>
  <c r="H12440" i="3"/>
  <c r="H12441" i="3"/>
  <c r="H12442" i="3"/>
  <c r="H12443" i="3"/>
  <c r="H12444" i="3"/>
  <c r="H12445" i="3"/>
  <c r="H12446" i="3"/>
  <c r="H12447" i="3"/>
  <c r="H12448" i="3"/>
  <c r="H12449" i="3"/>
  <c r="H12450" i="3"/>
  <c r="H12451" i="3"/>
  <c r="H12452" i="3"/>
  <c r="H12453" i="3"/>
  <c r="H12454" i="3"/>
  <c r="H12455" i="3"/>
  <c r="H12456" i="3"/>
  <c r="H12457" i="3"/>
  <c r="H12458" i="3"/>
  <c r="H12459" i="3"/>
  <c r="H12460" i="3"/>
  <c r="H12461" i="3"/>
  <c r="H12462" i="3"/>
  <c r="H12463" i="3"/>
  <c r="H12464" i="3"/>
  <c r="H12465" i="3"/>
  <c r="H12466" i="3"/>
  <c r="H12467" i="3"/>
  <c r="H12468" i="3"/>
  <c r="H12469" i="3"/>
  <c r="H12470" i="3"/>
  <c r="H12471" i="3"/>
  <c r="H12472" i="3"/>
  <c r="H12473" i="3"/>
  <c r="H12474" i="3"/>
  <c r="H12475" i="3"/>
  <c r="H12476" i="3"/>
  <c r="H12477" i="3"/>
  <c r="H12478" i="3"/>
  <c r="H12479" i="3"/>
  <c r="H12480" i="3"/>
  <c r="H12481" i="3"/>
  <c r="H12482" i="3"/>
  <c r="H12483" i="3"/>
  <c r="H12484" i="3"/>
  <c r="H12485" i="3"/>
  <c r="H12486" i="3"/>
  <c r="H12487" i="3"/>
  <c r="H12488" i="3"/>
  <c r="H12489" i="3"/>
  <c r="H12490" i="3"/>
  <c r="H12491" i="3"/>
  <c r="H12492" i="3"/>
  <c r="H12493" i="3"/>
  <c r="H12494" i="3"/>
  <c r="H12495" i="3"/>
  <c r="H12496" i="3"/>
  <c r="H12497" i="3"/>
  <c r="H12498" i="3"/>
  <c r="H12499" i="3"/>
  <c r="H12500" i="3"/>
  <c r="H12501" i="3"/>
  <c r="H12502" i="3"/>
  <c r="H12503" i="3"/>
  <c r="H12504" i="3"/>
  <c r="H12505" i="3"/>
  <c r="H12506" i="3"/>
  <c r="H12507" i="3"/>
  <c r="H12508" i="3"/>
  <c r="H12509" i="3"/>
  <c r="H12510" i="3"/>
  <c r="H12511" i="3"/>
  <c r="H12512" i="3"/>
  <c r="H12513" i="3"/>
  <c r="H12514" i="3"/>
  <c r="H12515" i="3"/>
  <c r="H12516" i="3"/>
  <c r="H12517" i="3"/>
  <c r="H12518" i="3"/>
  <c r="H12519" i="3"/>
  <c r="H12520" i="3"/>
  <c r="H12521" i="3"/>
  <c r="H12522" i="3"/>
  <c r="H12523" i="3"/>
  <c r="H12524" i="3"/>
  <c r="H12525" i="3"/>
  <c r="H12526" i="3"/>
  <c r="H12527" i="3"/>
  <c r="H12528" i="3"/>
  <c r="H12529" i="3"/>
  <c r="H12530" i="3"/>
  <c r="H12531" i="3"/>
  <c r="H12532" i="3"/>
  <c r="H12533" i="3"/>
  <c r="H12534" i="3"/>
  <c r="H12535" i="3"/>
  <c r="H12536" i="3"/>
  <c r="H12537" i="3"/>
  <c r="H12538" i="3"/>
  <c r="H12539" i="3"/>
  <c r="H12540" i="3"/>
  <c r="H12541" i="3"/>
  <c r="H12542" i="3"/>
  <c r="H12543" i="3"/>
  <c r="H12544" i="3"/>
  <c r="H12545" i="3"/>
  <c r="H12546" i="3"/>
  <c r="H12547" i="3"/>
  <c r="H12548" i="3"/>
  <c r="H12549" i="3"/>
  <c r="H12550" i="3"/>
  <c r="H12551" i="3"/>
  <c r="H12552" i="3"/>
  <c r="H12553" i="3"/>
  <c r="H12554" i="3"/>
  <c r="H12555" i="3"/>
  <c r="H12556" i="3"/>
  <c r="H12557" i="3"/>
  <c r="H12558" i="3"/>
  <c r="H12559" i="3"/>
  <c r="H12560" i="3"/>
  <c r="H12561" i="3"/>
  <c r="H12562" i="3"/>
  <c r="H12563" i="3"/>
  <c r="H12564" i="3"/>
  <c r="H12565" i="3"/>
  <c r="H12566" i="3"/>
  <c r="H12567" i="3"/>
  <c r="H12568" i="3"/>
  <c r="H12569" i="3"/>
  <c r="H12570" i="3"/>
  <c r="H12571" i="3"/>
  <c r="H12572" i="3"/>
  <c r="H12573" i="3"/>
  <c r="H12574" i="3"/>
  <c r="H12575" i="3"/>
  <c r="H12576" i="3"/>
  <c r="H12577" i="3"/>
  <c r="H12578" i="3"/>
  <c r="H12579" i="3"/>
  <c r="H12580" i="3"/>
  <c r="H12581" i="3"/>
  <c r="H12582" i="3"/>
  <c r="H12583" i="3"/>
  <c r="H12584" i="3"/>
  <c r="H12585" i="3"/>
  <c r="H12586" i="3"/>
  <c r="H12587" i="3"/>
  <c r="H12588" i="3"/>
  <c r="H12589" i="3"/>
  <c r="H12590" i="3"/>
  <c r="H12591" i="3"/>
  <c r="H12592" i="3"/>
  <c r="H12593" i="3"/>
  <c r="H12594" i="3"/>
  <c r="H12595" i="3"/>
  <c r="H12596" i="3"/>
  <c r="H12597" i="3"/>
  <c r="H12598" i="3"/>
  <c r="H12599" i="3"/>
  <c r="H12600" i="3"/>
  <c r="H12601" i="3"/>
  <c r="H12602" i="3"/>
  <c r="H12603" i="3"/>
  <c r="H12604" i="3"/>
  <c r="H12605" i="3"/>
  <c r="H12606" i="3"/>
  <c r="H12607" i="3"/>
  <c r="H12608" i="3"/>
  <c r="H12609" i="3"/>
  <c r="H12610" i="3"/>
  <c r="H12611" i="3"/>
  <c r="H12612" i="3"/>
  <c r="H12613" i="3"/>
  <c r="H12614" i="3"/>
  <c r="H12615" i="3"/>
  <c r="H12616" i="3"/>
  <c r="H12617" i="3"/>
  <c r="H12618" i="3"/>
  <c r="H12619" i="3"/>
  <c r="H12620" i="3"/>
  <c r="H12621" i="3"/>
  <c r="H12622" i="3"/>
  <c r="H12623" i="3"/>
  <c r="H12624" i="3"/>
  <c r="H12625" i="3"/>
  <c r="H12626" i="3"/>
  <c r="H12627" i="3"/>
  <c r="H12628" i="3"/>
  <c r="H12629" i="3"/>
  <c r="H12630" i="3"/>
  <c r="H12631" i="3"/>
  <c r="H12632" i="3"/>
  <c r="H12633" i="3"/>
  <c r="H12634" i="3"/>
  <c r="H12635" i="3"/>
  <c r="H12636" i="3"/>
  <c r="H12637" i="3"/>
  <c r="H12638" i="3"/>
  <c r="H12639" i="3"/>
  <c r="H12640" i="3"/>
  <c r="H12641" i="3"/>
  <c r="H12642" i="3"/>
  <c r="H12643" i="3"/>
  <c r="H12644" i="3"/>
  <c r="H12645" i="3"/>
  <c r="H12646" i="3"/>
  <c r="H12647" i="3"/>
  <c r="H12648" i="3"/>
  <c r="H12649" i="3"/>
  <c r="H12650" i="3"/>
  <c r="H12651" i="3"/>
  <c r="H12652" i="3"/>
  <c r="H12653" i="3"/>
  <c r="H12654" i="3"/>
  <c r="H12655" i="3"/>
  <c r="H12656" i="3"/>
  <c r="H12657" i="3"/>
  <c r="H12658" i="3"/>
  <c r="H12659" i="3"/>
  <c r="H12660" i="3"/>
  <c r="H12661" i="3"/>
  <c r="H12662" i="3"/>
  <c r="H12663" i="3"/>
  <c r="H12664" i="3"/>
  <c r="H12665" i="3"/>
  <c r="H12666" i="3"/>
  <c r="H12667" i="3"/>
  <c r="H12668" i="3"/>
  <c r="H12669" i="3"/>
  <c r="H12670" i="3"/>
  <c r="H12671" i="3"/>
  <c r="H12672" i="3"/>
  <c r="H12673" i="3"/>
  <c r="H12674" i="3"/>
  <c r="H12675" i="3"/>
  <c r="H12676" i="3"/>
  <c r="H12677" i="3"/>
  <c r="H12678" i="3"/>
  <c r="H12679" i="3"/>
  <c r="H12680" i="3"/>
  <c r="H12681" i="3"/>
  <c r="H12682" i="3"/>
  <c r="H12683" i="3"/>
  <c r="H12684" i="3"/>
  <c r="H12685" i="3"/>
  <c r="H12686" i="3"/>
  <c r="H12687" i="3"/>
  <c r="H12688" i="3"/>
  <c r="H12689" i="3"/>
  <c r="H12690" i="3"/>
  <c r="H12691" i="3"/>
  <c r="H12692" i="3"/>
  <c r="H12693" i="3"/>
  <c r="H12694" i="3"/>
  <c r="H12695" i="3"/>
  <c r="H12696" i="3"/>
  <c r="H12697" i="3"/>
  <c r="H12698" i="3"/>
  <c r="H12699" i="3"/>
  <c r="H12700" i="3"/>
  <c r="H12701" i="3"/>
  <c r="H12702" i="3"/>
  <c r="H12703" i="3"/>
  <c r="H12704" i="3"/>
  <c r="H12705" i="3"/>
  <c r="H12706" i="3"/>
  <c r="H12707" i="3"/>
  <c r="H12708" i="3"/>
  <c r="H12709" i="3"/>
  <c r="H12710" i="3"/>
  <c r="H12711" i="3"/>
  <c r="H12712" i="3"/>
  <c r="H12713" i="3"/>
  <c r="H12714" i="3"/>
  <c r="H12715" i="3"/>
  <c r="H12716" i="3"/>
  <c r="H12717" i="3"/>
  <c r="H12718" i="3"/>
  <c r="H12719" i="3"/>
  <c r="H12720" i="3"/>
  <c r="H12721" i="3"/>
  <c r="H12722" i="3"/>
  <c r="H12723" i="3"/>
  <c r="H12724" i="3"/>
  <c r="H12725" i="3"/>
  <c r="H12726" i="3"/>
  <c r="H12727" i="3"/>
  <c r="H12728" i="3"/>
  <c r="H12729" i="3"/>
  <c r="H12730" i="3"/>
  <c r="H12731" i="3"/>
  <c r="H12732" i="3"/>
  <c r="H12733" i="3"/>
  <c r="H12734" i="3"/>
  <c r="H12735" i="3"/>
  <c r="H12736" i="3"/>
  <c r="H12737" i="3"/>
  <c r="H12738" i="3"/>
  <c r="H12739" i="3"/>
  <c r="H12740" i="3"/>
  <c r="H12741" i="3"/>
  <c r="H12742" i="3"/>
  <c r="H12743" i="3"/>
  <c r="H12744" i="3"/>
  <c r="H12745" i="3"/>
  <c r="H12746" i="3"/>
  <c r="H12747" i="3"/>
  <c r="H12748" i="3"/>
  <c r="H12749" i="3"/>
  <c r="H12750" i="3"/>
  <c r="H12751" i="3"/>
  <c r="H12752" i="3"/>
  <c r="H12753" i="3"/>
  <c r="H12754" i="3"/>
  <c r="H12755" i="3"/>
  <c r="H12756" i="3"/>
  <c r="H12757" i="3"/>
  <c r="H12758" i="3"/>
  <c r="H12759" i="3"/>
  <c r="H12760" i="3"/>
  <c r="H12761" i="3"/>
  <c r="H12762" i="3"/>
  <c r="H12763" i="3"/>
  <c r="H12764" i="3"/>
  <c r="H12765" i="3"/>
  <c r="H12766" i="3"/>
  <c r="H12767" i="3"/>
  <c r="H12768" i="3"/>
  <c r="H12769" i="3"/>
  <c r="H12770" i="3"/>
  <c r="H12771" i="3"/>
  <c r="H12772" i="3"/>
  <c r="H12773" i="3"/>
  <c r="H12774" i="3"/>
  <c r="H12775" i="3"/>
  <c r="H12776" i="3"/>
  <c r="H12777" i="3"/>
  <c r="H12778" i="3"/>
  <c r="H12779" i="3"/>
  <c r="H12780" i="3"/>
  <c r="H12781" i="3"/>
  <c r="H12782" i="3"/>
  <c r="H12783" i="3"/>
  <c r="H12784" i="3"/>
  <c r="H12785" i="3"/>
  <c r="H12786" i="3"/>
  <c r="H12787" i="3"/>
  <c r="H12788" i="3"/>
  <c r="H12789" i="3"/>
  <c r="H12790" i="3"/>
  <c r="H12791" i="3"/>
  <c r="H12792" i="3"/>
  <c r="H12793" i="3"/>
  <c r="H12794" i="3"/>
  <c r="H12795" i="3"/>
  <c r="H12796" i="3"/>
  <c r="H12797" i="3"/>
  <c r="H12798" i="3"/>
  <c r="H12799" i="3"/>
  <c r="H12800" i="3"/>
  <c r="H12801" i="3"/>
  <c r="H12802" i="3"/>
  <c r="H12803" i="3"/>
  <c r="H12804" i="3"/>
  <c r="H12805" i="3"/>
  <c r="H12806" i="3"/>
  <c r="H12807" i="3"/>
  <c r="H12808" i="3"/>
  <c r="H12809" i="3"/>
  <c r="H12810" i="3"/>
  <c r="H12811" i="3"/>
  <c r="H12812" i="3"/>
  <c r="H12813" i="3"/>
  <c r="H12814" i="3"/>
  <c r="H12815" i="3"/>
  <c r="H12816" i="3"/>
  <c r="H12817" i="3"/>
  <c r="H12818" i="3"/>
  <c r="H12819" i="3"/>
  <c r="H12820" i="3"/>
  <c r="H12821" i="3"/>
  <c r="H12822" i="3"/>
  <c r="H12823" i="3"/>
  <c r="H12824" i="3"/>
  <c r="H12825" i="3"/>
  <c r="H12826" i="3"/>
  <c r="H12827" i="3"/>
  <c r="H12828" i="3"/>
  <c r="H12829" i="3"/>
  <c r="H12830" i="3"/>
  <c r="H12831" i="3"/>
  <c r="H12832" i="3"/>
  <c r="H12833" i="3"/>
  <c r="H12834" i="3"/>
  <c r="H12835" i="3"/>
  <c r="H12836" i="3"/>
  <c r="H12837" i="3"/>
  <c r="H12838" i="3"/>
  <c r="H12839" i="3"/>
  <c r="H12840" i="3"/>
  <c r="H12841" i="3"/>
  <c r="H12842" i="3"/>
  <c r="H12843" i="3"/>
  <c r="H12844" i="3"/>
  <c r="H12845" i="3"/>
  <c r="H12846" i="3"/>
  <c r="H12847" i="3"/>
  <c r="H12848" i="3"/>
  <c r="H12849" i="3"/>
  <c r="H12850" i="3"/>
  <c r="H12851" i="3"/>
  <c r="H12852" i="3"/>
  <c r="H12853" i="3"/>
  <c r="H12854" i="3"/>
  <c r="H12855" i="3"/>
  <c r="H12856" i="3"/>
  <c r="H12857" i="3"/>
  <c r="H12858" i="3"/>
  <c r="H12859" i="3"/>
  <c r="H12860" i="3"/>
  <c r="H12861" i="3"/>
  <c r="H12862" i="3"/>
  <c r="H12863" i="3"/>
  <c r="H12864" i="3"/>
  <c r="H12865" i="3"/>
  <c r="H12866" i="3"/>
  <c r="H12867" i="3"/>
  <c r="H12868" i="3"/>
  <c r="H12869" i="3"/>
  <c r="H12870" i="3"/>
  <c r="H12871" i="3"/>
  <c r="H12872" i="3"/>
  <c r="H12873" i="3"/>
  <c r="H12874" i="3"/>
  <c r="H12875" i="3"/>
  <c r="H12876" i="3"/>
  <c r="H12877" i="3"/>
  <c r="H12878" i="3"/>
  <c r="H12879" i="3"/>
  <c r="H12880" i="3"/>
  <c r="H12881" i="3"/>
  <c r="H12882" i="3"/>
  <c r="H12883" i="3"/>
  <c r="H12884" i="3"/>
  <c r="H12885" i="3"/>
  <c r="H12886" i="3"/>
  <c r="H12887" i="3"/>
  <c r="H12888" i="3"/>
  <c r="H12889" i="3"/>
  <c r="H12890" i="3"/>
  <c r="H12891" i="3"/>
  <c r="H12892" i="3"/>
  <c r="H12893" i="3"/>
  <c r="H12894" i="3"/>
  <c r="H12895" i="3"/>
  <c r="H12896" i="3"/>
  <c r="H12897" i="3"/>
  <c r="H12898" i="3"/>
  <c r="H12899" i="3"/>
  <c r="H12900" i="3"/>
  <c r="H12901" i="3"/>
  <c r="H12902" i="3"/>
  <c r="H12903" i="3"/>
  <c r="H12904" i="3"/>
  <c r="H12905" i="3"/>
  <c r="H12906" i="3"/>
  <c r="H12907" i="3"/>
  <c r="H12908" i="3"/>
  <c r="H12909" i="3"/>
  <c r="H12910" i="3"/>
  <c r="H12911" i="3"/>
  <c r="H12912" i="3"/>
  <c r="H12913" i="3"/>
  <c r="H12914" i="3"/>
  <c r="H12915" i="3"/>
  <c r="H12916" i="3"/>
  <c r="H12917" i="3"/>
  <c r="H12918" i="3"/>
  <c r="H12919" i="3"/>
  <c r="H12920" i="3"/>
  <c r="H12921" i="3"/>
  <c r="H12922" i="3"/>
  <c r="H12923" i="3"/>
  <c r="H12924" i="3"/>
  <c r="H12925" i="3"/>
  <c r="H12926" i="3"/>
  <c r="H12927" i="3"/>
  <c r="H12928" i="3"/>
  <c r="H12929" i="3"/>
  <c r="H12930" i="3"/>
  <c r="H12931" i="3"/>
  <c r="H12932" i="3"/>
  <c r="H12933" i="3"/>
  <c r="H12934" i="3"/>
  <c r="H12935" i="3"/>
  <c r="H12936" i="3"/>
  <c r="H12937" i="3"/>
  <c r="H12938" i="3"/>
  <c r="H12939" i="3"/>
  <c r="H12940" i="3"/>
  <c r="H12941" i="3"/>
  <c r="H12942" i="3"/>
  <c r="H12943" i="3"/>
  <c r="H12944" i="3"/>
  <c r="H12945" i="3"/>
  <c r="H12946" i="3"/>
  <c r="H12947" i="3"/>
  <c r="H12948" i="3"/>
  <c r="H12949" i="3"/>
  <c r="H12950" i="3"/>
  <c r="H12951" i="3"/>
  <c r="H12952" i="3"/>
  <c r="H12953" i="3"/>
  <c r="H12954" i="3"/>
  <c r="H12955" i="3"/>
  <c r="H12956" i="3"/>
  <c r="H12957" i="3"/>
  <c r="H12958" i="3"/>
  <c r="H12959" i="3"/>
  <c r="H12960" i="3"/>
  <c r="H12961" i="3"/>
  <c r="H12962" i="3"/>
  <c r="H12963" i="3"/>
  <c r="H12964" i="3"/>
  <c r="H12965" i="3"/>
  <c r="H12966" i="3"/>
  <c r="H12967" i="3"/>
  <c r="H12968" i="3"/>
  <c r="H12969" i="3"/>
  <c r="H12970" i="3"/>
  <c r="H12971" i="3"/>
  <c r="H12972" i="3"/>
  <c r="H12973" i="3"/>
  <c r="H12974" i="3"/>
  <c r="H12975" i="3"/>
  <c r="H12976" i="3"/>
  <c r="H12977" i="3"/>
  <c r="H12978" i="3"/>
  <c r="H12979" i="3"/>
  <c r="H12980" i="3"/>
  <c r="H12981" i="3"/>
  <c r="H12982" i="3"/>
  <c r="H12983" i="3"/>
  <c r="H12984" i="3"/>
  <c r="H12985" i="3"/>
  <c r="H12986" i="3"/>
  <c r="H12987" i="3"/>
  <c r="H12988" i="3"/>
  <c r="H12989" i="3"/>
  <c r="H12990" i="3"/>
  <c r="H12991" i="3"/>
  <c r="H12992" i="3"/>
  <c r="H12993" i="3"/>
  <c r="H12994" i="3"/>
  <c r="H12995" i="3"/>
  <c r="H12996" i="3"/>
  <c r="H12997" i="3"/>
  <c r="H12998" i="3"/>
  <c r="H12999" i="3"/>
  <c r="H13000" i="3"/>
  <c r="H13001" i="3"/>
  <c r="H13002" i="3"/>
  <c r="H13003" i="3"/>
  <c r="H13004" i="3"/>
  <c r="H13005" i="3"/>
  <c r="H13006" i="3"/>
  <c r="H13007" i="3"/>
  <c r="H13008" i="3"/>
  <c r="H13009" i="3"/>
  <c r="H13010" i="3"/>
  <c r="H13011" i="3"/>
  <c r="H13012" i="3"/>
  <c r="H13013" i="3"/>
  <c r="H13014" i="3"/>
  <c r="H13015" i="3"/>
  <c r="H13016" i="3"/>
  <c r="H13017" i="3"/>
  <c r="H13018" i="3"/>
  <c r="H13019" i="3"/>
  <c r="H13020" i="3"/>
  <c r="H13021" i="3"/>
  <c r="H13022" i="3"/>
  <c r="H13023" i="3"/>
  <c r="H13024" i="3"/>
  <c r="H13025" i="3"/>
  <c r="H13026" i="3"/>
  <c r="H13027" i="3"/>
  <c r="H13028" i="3"/>
  <c r="H13029" i="3"/>
  <c r="H13030" i="3"/>
  <c r="H13031" i="3"/>
  <c r="H13032" i="3"/>
  <c r="H13033" i="3"/>
  <c r="H13034" i="3"/>
  <c r="H13035" i="3"/>
  <c r="H13036" i="3"/>
  <c r="H13037" i="3"/>
  <c r="H13038" i="3"/>
  <c r="H13039" i="3"/>
  <c r="H13040" i="3"/>
  <c r="H13041" i="3"/>
  <c r="H13042" i="3"/>
  <c r="H13043" i="3"/>
  <c r="H13044" i="3"/>
  <c r="H13045" i="3"/>
  <c r="H13046" i="3"/>
  <c r="H13047" i="3"/>
  <c r="H13048" i="3"/>
  <c r="H13049" i="3"/>
  <c r="H13050" i="3"/>
  <c r="H13051" i="3"/>
  <c r="H13052" i="3"/>
  <c r="H13053" i="3"/>
  <c r="H13054" i="3"/>
  <c r="H13055" i="3"/>
  <c r="H13056" i="3"/>
  <c r="H13057" i="3"/>
  <c r="H13058" i="3"/>
  <c r="H13059" i="3"/>
  <c r="H13060" i="3"/>
  <c r="H13061" i="3"/>
  <c r="H13062" i="3"/>
  <c r="H13063" i="3"/>
  <c r="H13064" i="3"/>
  <c r="H13065" i="3"/>
  <c r="H13066" i="3"/>
  <c r="H13067" i="3"/>
  <c r="H13068" i="3"/>
  <c r="H13069" i="3"/>
  <c r="H13070" i="3"/>
  <c r="H13071" i="3"/>
  <c r="H13072" i="3"/>
  <c r="H13073" i="3"/>
  <c r="H13074" i="3"/>
  <c r="H13075" i="3"/>
  <c r="H13076" i="3"/>
  <c r="H13077" i="3"/>
  <c r="H13078" i="3"/>
  <c r="H13079" i="3"/>
  <c r="H13080" i="3"/>
  <c r="H13081" i="3"/>
  <c r="H13082" i="3"/>
  <c r="H13083" i="3"/>
  <c r="H13084" i="3"/>
  <c r="H13085" i="3"/>
  <c r="H13086" i="3"/>
  <c r="H13087" i="3"/>
  <c r="H13088" i="3"/>
  <c r="H13089" i="3"/>
  <c r="H13090" i="3"/>
  <c r="H13091" i="3"/>
  <c r="H13092" i="3"/>
  <c r="H13093" i="3"/>
  <c r="H13094" i="3"/>
  <c r="H13095" i="3"/>
  <c r="H13096" i="3"/>
  <c r="H13097" i="3"/>
  <c r="H13098" i="3"/>
  <c r="H13099" i="3"/>
  <c r="H13100" i="3"/>
  <c r="H13101" i="3"/>
  <c r="H13102" i="3"/>
  <c r="H13103" i="3"/>
  <c r="H13104" i="3"/>
  <c r="H13105" i="3"/>
  <c r="H13106" i="3"/>
  <c r="H13107" i="3"/>
  <c r="H13108" i="3"/>
  <c r="H13109" i="3"/>
  <c r="H13110" i="3"/>
  <c r="H13111" i="3"/>
  <c r="H13112" i="3"/>
  <c r="H13113" i="3"/>
  <c r="H13114" i="3"/>
  <c r="H13115" i="3"/>
  <c r="H13116" i="3"/>
  <c r="H13117" i="3"/>
  <c r="H13118" i="3"/>
  <c r="H13119" i="3"/>
  <c r="H13120" i="3"/>
  <c r="H13121" i="3"/>
  <c r="H13122" i="3"/>
  <c r="H13123" i="3"/>
  <c r="H13124" i="3"/>
  <c r="H13125" i="3"/>
  <c r="H13126" i="3"/>
  <c r="H13127" i="3"/>
  <c r="H13128" i="3"/>
  <c r="H13129" i="3"/>
  <c r="H13130" i="3"/>
  <c r="H13131" i="3"/>
  <c r="H13132" i="3"/>
  <c r="H13133" i="3"/>
  <c r="H13134" i="3"/>
  <c r="H13135" i="3"/>
  <c r="H13136" i="3"/>
  <c r="H13137" i="3"/>
  <c r="H13138" i="3"/>
  <c r="H13139" i="3"/>
  <c r="H13140" i="3"/>
  <c r="H13141" i="3"/>
  <c r="H13142" i="3"/>
  <c r="H13143" i="3"/>
  <c r="H13144" i="3"/>
  <c r="H13145" i="3"/>
  <c r="H13146" i="3"/>
  <c r="H13147" i="3"/>
  <c r="H13148" i="3"/>
  <c r="H13149" i="3"/>
  <c r="H13150" i="3"/>
  <c r="H13151" i="3"/>
  <c r="H13152" i="3"/>
  <c r="H13153" i="3"/>
  <c r="H13154" i="3"/>
  <c r="H13155" i="3"/>
  <c r="H13156" i="3"/>
  <c r="H13157" i="3"/>
  <c r="H13158" i="3"/>
  <c r="H13159" i="3"/>
  <c r="H13160" i="3"/>
  <c r="H13161" i="3"/>
  <c r="H13162" i="3"/>
  <c r="H13163" i="3"/>
  <c r="H13164" i="3"/>
  <c r="H13165" i="3"/>
  <c r="H13166" i="3"/>
  <c r="H13167" i="3"/>
  <c r="H13168" i="3"/>
  <c r="H13169" i="3"/>
  <c r="H13170" i="3"/>
  <c r="H13171" i="3"/>
  <c r="H13172" i="3"/>
  <c r="H13173" i="3"/>
  <c r="H13174" i="3"/>
  <c r="H13175" i="3"/>
  <c r="H13176" i="3"/>
  <c r="H13177" i="3"/>
  <c r="H13178" i="3"/>
  <c r="H13179" i="3"/>
  <c r="H13180" i="3"/>
  <c r="H13181" i="3"/>
  <c r="H13182" i="3"/>
  <c r="H13183" i="3"/>
  <c r="H13184" i="3"/>
  <c r="H13185" i="3"/>
  <c r="H13186" i="3"/>
  <c r="H13187" i="3"/>
  <c r="H13188" i="3"/>
  <c r="H13189" i="3"/>
  <c r="H13190" i="3"/>
  <c r="H13191" i="3"/>
  <c r="H13192" i="3"/>
  <c r="H13193" i="3"/>
  <c r="H13194" i="3"/>
  <c r="H13195" i="3"/>
  <c r="H13196" i="3"/>
  <c r="H13197" i="3"/>
  <c r="H13198" i="3"/>
  <c r="H13199" i="3"/>
  <c r="H13200" i="3"/>
  <c r="H13201" i="3"/>
  <c r="H13202" i="3"/>
  <c r="H13203" i="3"/>
  <c r="H13204" i="3"/>
  <c r="H13205" i="3"/>
  <c r="H13206" i="3"/>
  <c r="H13207" i="3"/>
  <c r="H13208" i="3"/>
  <c r="H13209" i="3"/>
  <c r="H13210" i="3"/>
  <c r="H13211" i="3"/>
  <c r="H13212" i="3"/>
  <c r="H13213" i="3"/>
  <c r="H13214" i="3"/>
  <c r="H13215" i="3"/>
  <c r="H13216" i="3"/>
  <c r="H13217" i="3"/>
  <c r="H13218" i="3"/>
  <c r="H13219" i="3"/>
  <c r="H13220" i="3"/>
  <c r="H13221" i="3"/>
  <c r="H13222" i="3"/>
  <c r="H13223" i="3"/>
  <c r="H13224" i="3"/>
  <c r="H13225" i="3"/>
  <c r="H13226" i="3"/>
  <c r="H13227" i="3"/>
  <c r="H13228" i="3"/>
  <c r="H13229" i="3"/>
  <c r="H13230" i="3"/>
  <c r="H13231" i="3"/>
  <c r="H13232" i="3"/>
  <c r="H13233" i="3"/>
  <c r="H13234" i="3"/>
  <c r="H13235" i="3"/>
  <c r="H13236" i="3"/>
  <c r="H13237" i="3"/>
  <c r="H13238" i="3"/>
  <c r="H13239" i="3"/>
  <c r="H13240" i="3"/>
  <c r="H13241" i="3"/>
  <c r="H13242" i="3"/>
  <c r="H13243" i="3"/>
  <c r="H13244" i="3"/>
  <c r="H13245" i="3"/>
  <c r="H13246" i="3"/>
  <c r="H13247" i="3"/>
  <c r="H13248" i="3"/>
  <c r="H13249" i="3"/>
  <c r="H13250" i="3"/>
  <c r="H13251" i="3"/>
  <c r="H13252" i="3"/>
  <c r="H13253" i="3"/>
  <c r="H13254" i="3"/>
  <c r="H13255" i="3"/>
  <c r="H13256" i="3"/>
  <c r="H13257" i="3"/>
  <c r="H13258" i="3"/>
  <c r="H13259" i="3"/>
  <c r="H13260" i="3"/>
  <c r="H13261" i="3"/>
  <c r="H13262" i="3"/>
  <c r="H13263" i="3"/>
  <c r="H13264" i="3"/>
  <c r="H13265" i="3"/>
  <c r="H13266" i="3"/>
  <c r="H13267" i="3"/>
  <c r="H13268" i="3"/>
  <c r="H13269" i="3"/>
  <c r="H13270" i="3"/>
  <c r="H13271" i="3"/>
  <c r="H13272" i="3"/>
  <c r="H13273" i="3"/>
  <c r="H13274" i="3"/>
  <c r="H13275" i="3"/>
  <c r="H13276" i="3"/>
  <c r="H13277" i="3"/>
  <c r="H13278" i="3"/>
  <c r="H13279" i="3"/>
  <c r="H13280" i="3"/>
  <c r="H13281" i="3"/>
  <c r="H13282" i="3"/>
  <c r="H13283" i="3"/>
  <c r="H13284" i="3"/>
  <c r="H13285" i="3"/>
  <c r="H13286" i="3"/>
  <c r="H13287" i="3"/>
  <c r="H13288" i="3"/>
  <c r="H13289" i="3"/>
  <c r="H13290" i="3"/>
  <c r="H13291" i="3"/>
  <c r="H13292" i="3"/>
  <c r="H13293" i="3"/>
  <c r="H13294" i="3"/>
  <c r="H13295" i="3"/>
  <c r="H13296" i="3"/>
  <c r="H13297" i="3"/>
  <c r="H13298" i="3"/>
  <c r="H13299" i="3"/>
  <c r="H13300" i="3"/>
  <c r="H13301" i="3"/>
  <c r="H13302" i="3"/>
  <c r="H13303" i="3"/>
  <c r="H13304" i="3"/>
  <c r="H13305" i="3"/>
  <c r="H13306" i="3"/>
  <c r="H13307" i="3"/>
  <c r="H13308" i="3"/>
  <c r="H13309" i="3"/>
  <c r="H13310" i="3"/>
  <c r="H13311" i="3"/>
  <c r="H13312" i="3"/>
  <c r="H13313" i="3"/>
  <c r="H13314" i="3"/>
  <c r="H13315" i="3"/>
  <c r="H13316" i="3"/>
  <c r="H13317" i="3"/>
  <c r="H13318" i="3"/>
  <c r="H13319" i="3"/>
  <c r="H13320" i="3"/>
  <c r="H13321" i="3"/>
  <c r="H13322" i="3"/>
  <c r="H13323" i="3"/>
  <c r="H13324" i="3"/>
  <c r="H13325" i="3"/>
  <c r="H13326" i="3"/>
  <c r="H13327" i="3"/>
  <c r="H13328" i="3"/>
  <c r="H13329" i="3"/>
  <c r="H13330" i="3"/>
  <c r="H13331" i="3"/>
  <c r="H13332" i="3"/>
  <c r="H13333" i="3"/>
  <c r="H13334" i="3"/>
  <c r="H13335" i="3"/>
  <c r="H13336" i="3"/>
  <c r="H13337" i="3"/>
  <c r="H13338" i="3"/>
  <c r="H13339" i="3"/>
  <c r="H13340" i="3"/>
  <c r="H13341" i="3"/>
  <c r="H13342" i="3"/>
  <c r="H13343" i="3"/>
  <c r="H13344" i="3"/>
  <c r="H13345" i="3"/>
  <c r="H13346" i="3"/>
  <c r="H13347" i="3"/>
  <c r="H13348" i="3"/>
  <c r="H13349" i="3"/>
  <c r="H13350" i="3"/>
  <c r="H13351" i="3"/>
  <c r="H13352" i="3"/>
  <c r="H13353" i="3"/>
  <c r="H13354" i="3"/>
  <c r="H13355" i="3"/>
  <c r="H13356" i="3"/>
  <c r="H13357" i="3"/>
  <c r="H13358" i="3"/>
  <c r="H13359" i="3"/>
  <c r="H13360" i="3"/>
  <c r="H13361" i="3"/>
  <c r="H13362" i="3"/>
  <c r="H13363" i="3"/>
  <c r="H13364" i="3"/>
  <c r="H13365" i="3"/>
  <c r="H13366" i="3"/>
  <c r="H13367" i="3"/>
  <c r="H13368" i="3"/>
  <c r="H13369" i="3"/>
  <c r="H13370" i="3"/>
  <c r="H13371" i="3"/>
  <c r="H13372" i="3"/>
  <c r="H13373" i="3"/>
  <c r="H13374" i="3"/>
  <c r="H13375" i="3"/>
  <c r="H13376" i="3"/>
  <c r="H13377" i="3"/>
  <c r="H13378" i="3"/>
  <c r="H13379" i="3"/>
  <c r="H13380" i="3"/>
  <c r="H13381" i="3"/>
  <c r="H13382" i="3"/>
  <c r="H13383" i="3"/>
  <c r="H13384" i="3"/>
  <c r="H13385" i="3"/>
  <c r="H13386" i="3"/>
  <c r="H13387" i="3"/>
  <c r="H13388" i="3"/>
  <c r="H13389" i="3"/>
  <c r="H13390" i="3"/>
  <c r="H13391" i="3"/>
  <c r="H13392" i="3"/>
  <c r="H13393" i="3"/>
  <c r="H13394" i="3"/>
  <c r="H13395" i="3"/>
  <c r="H13396" i="3"/>
  <c r="H13397" i="3"/>
  <c r="H13398" i="3"/>
  <c r="H13399" i="3"/>
  <c r="H13400" i="3"/>
  <c r="H13401" i="3"/>
  <c r="H13402" i="3"/>
  <c r="H13403" i="3"/>
  <c r="H13404" i="3"/>
  <c r="H13405" i="3"/>
  <c r="H13406" i="3"/>
  <c r="H13407" i="3"/>
  <c r="H13408" i="3"/>
  <c r="H13409" i="3"/>
  <c r="H13410" i="3"/>
  <c r="H13411" i="3"/>
  <c r="H13412" i="3"/>
  <c r="H13413" i="3"/>
  <c r="H13414" i="3"/>
  <c r="H13415" i="3"/>
  <c r="H13416" i="3"/>
  <c r="H13417" i="3"/>
  <c r="H13418" i="3"/>
  <c r="H13419" i="3"/>
  <c r="H13420" i="3"/>
  <c r="H13421" i="3"/>
  <c r="H13422" i="3"/>
  <c r="H13423" i="3"/>
  <c r="H13424" i="3"/>
  <c r="H13425" i="3"/>
  <c r="H13426" i="3"/>
  <c r="H13427" i="3"/>
  <c r="H13428" i="3"/>
  <c r="H13429" i="3"/>
  <c r="H13430" i="3"/>
  <c r="H13431" i="3"/>
  <c r="H13432" i="3"/>
  <c r="H13433" i="3"/>
  <c r="H13434" i="3"/>
  <c r="H13435" i="3"/>
  <c r="H13436" i="3"/>
  <c r="H13437" i="3"/>
  <c r="H13438" i="3"/>
  <c r="H13439" i="3"/>
  <c r="H13440" i="3"/>
  <c r="H13441" i="3"/>
  <c r="H13442" i="3"/>
  <c r="H13443" i="3"/>
  <c r="H13444" i="3"/>
  <c r="H13445" i="3"/>
  <c r="H13446" i="3"/>
  <c r="H13447" i="3"/>
  <c r="H13448" i="3"/>
  <c r="H13449" i="3"/>
  <c r="H13450" i="3"/>
  <c r="H13451" i="3"/>
  <c r="H13452" i="3"/>
  <c r="H13453" i="3"/>
  <c r="H13454" i="3"/>
  <c r="H13455" i="3"/>
  <c r="H13456" i="3"/>
  <c r="H13457" i="3"/>
  <c r="H13458" i="3"/>
  <c r="H13459" i="3"/>
  <c r="H13460" i="3"/>
  <c r="H13461" i="3"/>
  <c r="H13462" i="3"/>
  <c r="H13463" i="3"/>
  <c r="H13464" i="3"/>
  <c r="H13465" i="3"/>
  <c r="H13466" i="3"/>
  <c r="H13467" i="3"/>
  <c r="H13468" i="3"/>
  <c r="H13469" i="3"/>
  <c r="H13470" i="3"/>
  <c r="H13471" i="3"/>
  <c r="H13472" i="3"/>
  <c r="H13473" i="3"/>
  <c r="H13474" i="3"/>
  <c r="H13475" i="3"/>
  <c r="H13476" i="3"/>
  <c r="H13477" i="3"/>
  <c r="H13478" i="3"/>
  <c r="H13479" i="3"/>
  <c r="H13480" i="3"/>
  <c r="H13481" i="3"/>
  <c r="H13482" i="3"/>
  <c r="H13483" i="3"/>
  <c r="H13484" i="3"/>
  <c r="H13485" i="3"/>
  <c r="H13486" i="3"/>
  <c r="H13487" i="3"/>
  <c r="H13488" i="3"/>
  <c r="H13489" i="3"/>
  <c r="H13490" i="3"/>
  <c r="H13491" i="3"/>
  <c r="H13492" i="3"/>
  <c r="H13493" i="3"/>
  <c r="H13494" i="3"/>
  <c r="H13495" i="3"/>
  <c r="H13496" i="3"/>
  <c r="H13497" i="3"/>
  <c r="H13498" i="3"/>
  <c r="H13499" i="3"/>
  <c r="H13500" i="3"/>
  <c r="H13501" i="3"/>
  <c r="H13502" i="3"/>
  <c r="H13503" i="3"/>
  <c r="H13504" i="3"/>
  <c r="H13505" i="3"/>
  <c r="H13506" i="3"/>
  <c r="H13507" i="3"/>
  <c r="H13508" i="3"/>
  <c r="H13509" i="3"/>
  <c r="H13510" i="3"/>
  <c r="H13511" i="3"/>
  <c r="H13512" i="3"/>
  <c r="H13513" i="3"/>
  <c r="H13514" i="3"/>
  <c r="H13515" i="3"/>
  <c r="H13516" i="3"/>
  <c r="H13517" i="3"/>
  <c r="H13518" i="3"/>
  <c r="H13519" i="3"/>
  <c r="H13520" i="3"/>
  <c r="H13521" i="3"/>
  <c r="H13522" i="3"/>
  <c r="H13523" i="3"/>
  <c r="H13524" i="3"/>
  <c r="H13525" i="3"/>
  <c r="H13526" i="3"/>
  <c r="H13527" i="3"/>
  <c r="H13528" i="3"/>
  <c r="H13529" i="3"/>
  <c r="H13530" i="3"/>
  <c r="H13531" i="3"/>
  <c r="H13532" i="3"/>
  <c r="H13533" i="3"/>
  <c r="H13534" i="3"/>
  <c r="H13535" i="3"/>
  <c r="H13536" i="3"/>
  <c r="H13537" i="3"/>
  <c r="H13538" i="3"/>
  <c r="H13539" i="3"/>
  <c r="H13540" i="3"/>
  <c r="H13541" i="3"/>
  <c r="H13542" i="3"/>
  <c r="H13543" i="3"/>
  <c r="H13544" i="3"/>
  <c r="H13545" i="3"/>
  <c r="H13546" i="3"/>
  <c r="H13547" i="3"/>
  <c r="H13548" i="3"/>
  <c r="H13549" i="3"/>
  <c r="H13550" i="3"/>
  <c r="H13551" i="3"/>
  <c r="H13552" i="3"/>
  <c r="H13553" i="3"/>
  <c r="H13554" i="3"/>
  <c r="H13555" i="3"/>
  <c r="H13556" i="3"/>
  <c r="H13557" i="3"/>
  <c r="H13558" i="3"/>
  <c r="H13559" i="3"/>
  <c r="H13560" i="3"/>
  <c r="H13561" i="3"/>
  <c r="H13562" i="3"/>
  <c r="H13563" i="3"/>
  <c r="H13564" i="3"/>
  <c r="H13565" i="3"/>
  <c r="H13566" i="3"/>
  <c r="H13567" i="3"/>
  <c r="H13568" i="3"/>
  <c r="H13569" i="3"/>
  <c r="H13570" i="3"/>
  <c r="H13571" i="3"/>
  <c r="H13572" i="3"/>
  <c r="H13573" i="3"/>
  <c r="H13574" i="3"/>
  <c r="H13575" i="3"/>
  <c r="H13576" i="3"/>
  <c r="H13577" i="3"/>
  <c r="H13578" i="3"/>
  <c r="H13579" i="3"/>
  <c r="H13580" i="3"/>
  <c r="H13581" i="3"/>
  <c r="H13582" i="3"/>
  <c r="H13583" i="3"/>
  <c r="H13584" i="3"/>
  <c r="H13585" i="3"/>
  <c r="H13586" i="3"/>
  <c r="H13587" i="3"/>
  <c r="H13588" i="3"/>
  <c r="H2" i="3"/>
  <c r="AE28" i="23" l="1"/>
  <c r="AE35" i="23"/>
  <c r="AE25" i="23"/>
  <c r="Z37" i="23"/>
  <c r="AE33" i="23"/>
  <c r="AE34" i="23"/>
  <c r="AE29" i="23"/>
  <c r="AE36" i="23"/>
  <c r="AE32" i="23"/>
  <c r="AE22" i="23"/>
  <c r="W24" i="23"/>
  <c r="AE27" i="23"/>
  <c r="X37" i="23"/>
  <c r="AE26" i="23"/>
  <c r="AE31" i="23"/>
  <c r="W27" i="23"/>
  <c r="W23" i="23"/>
  <c r="W30" i="23"/>
  <c r="W26" i="23"/>
  <c r="W33" i="23"/>
  <c r="W29" i="23"/>
  <c r="Y37" i="23"/>
  <c r="W36" i="23"/>
  <c r="W28" i="23"/>
  <c r="W32" i="23"/>
  <c r="W31" i="23"/>
  <c r="W25" i="23"/>
  <c r="W35" i="23"/>
  <c r="W34" i="23"/>
  <c r="AE21" i="23"/>
  <c r="AF21" i="23" s="1"/>
  <c r="AF22" i="23" s="1"/>
  <c r="AF23" i="23" s="1"/>
  <c r="AF24" i="23" s="1"/>
  <c r="AF25" i="23" s="1"/>
  <c r="AF26" i="23" s="1"/>
  <c r="P26" i="27"/>
  <c r="P25" i="27"/>
  <c r="P24" i="27"/>
  <c r="P23" i="27"/>
  <c r="Q23" i="27" s="1"/>
  <c r="Q22" i="27"/>
  <c r="Q21" i="27"/>
  <c r="P20" i="27"/>
  <c r="Q20" i="27" s="1"/>
  <c r="P19" i="27"/>
  <c r="Q19" i="27" s="1"/>
  <c r="T2" i="27" s="1"/>
  <c r="Q18" i="27"/>
  <c r="Q17" i="27"/>
  <c r="S3" i="27" s="1"/>
  <c r="Q16" i="27"/>
  <c r="Q15" i="27"/>
  <c r="R2" i="27" s="1"/>
  <c r="Q14" i="27"/>
  <c r="Q3" i="27" s="1"/>
  <c r="Q13" i="27"/>
  <c r="Q2" i="27" s="1"/>
  <c r="Q12" i="27"/>
  <c r="Q11" i="27"/>
  <c r="P2" i="27" s="1"/>
  <c r="P10" i="27"/>
  <c r="P26" i="26"/>
  <c r="P25" i="26"/>
  <c r="P24" i="26"/>
  <c r="P23" i="26"/>
  <c r="Q22" i="26"/>
  <c r="Q21" i="26"/>
  <c r="P20" i="26"/>
  <c r="P19" i="26"/>
  <c r="Q18" i="26"/>
  <c r="Q17" i="26"/>
  <c r="S2" i="26" s="1"/>
  <c r="Q16" i="26"/>
  <c r="Q15" i="26"/>
  <c r="R3" i="26" s="1"/>
  <c r="Q14" i="26"/>
  <c r="Q3" i="26" s="1"/>
  <c r="Q13" i="26"/>
  <c r="Q2" i="26" s="1"/>
  <c r="Q12" i="26"/>
  <c r="P3" i="26" s="1"/>
  <c r="Q11" i="26"/>
  <c r="P2" i="26" s="1"/>
  <c r="P10" i="26"/>
  <c r="P26" i="25"/>
  <c r="P25" i="25"/>
  <c r="P24" i="25"/>
  <c r="Q24" i="25" s="1"/>
  <c r="P23" i="25"/>
  <c r="Q22" i="25"/>
  <c r="Q21" i="25"/>
  <c r="P20" i="25"/>
  <c r="Q20" i="25" s="1"/>
  <c r="P19" i="25"/>
  <c r="Q18" i="25"/>
  <c r="Q17" i="25"/>
  <c r="Q16" i="25"/>
  <c r="Q15" i="25"/>
  <c r="R2" i="25" s="1"/>
  <c r="Q14" i="25"/>
  <c r="Q13" i="25"/>
  <c r="Q2" i="25" s="1"/>
  <c r="Q12" i="25"/>
  <c r="P3" i="25" s="1"/>
  <c r="Q11" i="25"/>
  <c r="P2" i="25" s="1"/>
  <c r="P10" i="25"/>
  <c r="P26" i="24"/>
  <c r="P25" i="24"/>
  <c r="P24" i="24"/>
  <c r="P23" i="24"/>
  <c r="Q23" i="24" s="1"/>
  <c r="Q22" i="24"/>
  <c r="Q21" i="24"/>
  <c r="P20" i="24"/>
  <c r="P19" i="24"/>
  <c r="Q19" i="24" s="1"/>
  <c r="Q18" i="24"/>
  <c r="Q17" i="24"/>
  <c r="Q16" i="24"/>
  <c r="Q15" i="24"/>
  <c r="Q14" i="24"/>
  <c r="Q13" i="24"/>
  <c r="Q2" i="24" s="1"/>
  <c r="Q12" i="24"/>
  <c r="Q11" i="24"/>
  <c r="P3" i="24" s="1"/>
  <c r="P10" i="24"/>
  <c r="AF27" i="23" l="1"/>
  <c r="AF28" i="23" s="1"/>
  <c r="AF29" i="23" s="1"/>
  <c r="AF30" i="23" s="1"/>
  <c r="AF31" i="23" s="1"/>
  <c r="AF32" i="23" s="1"/>
  <c r="AF33" i="23" s="1"/>
  <c r="AF34" i="23" s="1"/>
  <c r="AF35" i="23" s="1"/>
  <c r="AF36" i="23" s="1"/>
  <c r="W37" i="23"/>
  <c r="R2" i="26"/>
  <c r="S2" i="27"/>
  <c r="R3" i="25"/>
  <c r="P2" i="24"/>
  <c r="Q3" i="25"/>
  <c r="R3" i="27"/>
  <c r="Q24" i="27"/>
  <c r="R6" i="27" s="1"/>
  <c r="Q20" i="24"/>
  <c r="Q24" i="24"/>
  <c r="Q6" i="24" s="1"/>
  <c r="Q25" i="24"/>
  <c r="P7" i="24" s="1"/>
  <c r="Q3" i="24"/>
  <c r="Q26" i="24"/>
  <c r="Q4" i="24" s="1"/>
  <c r="Q25" i="25"/>
  <c r="R7" i="25" s="1"/>
  <c r="Q26" i="25"/>
  <c r="P4" i="25" s="1"/>
  <c r="Q19" i="25"/>
  <c r="Q23" i="25"/>
  <c r="P5" i="25" s="1"/>
  <c r="Q19" i="26"/>
  <c r="Q23" i="26"/>
  <c r="R5" i="26" s="1"/>
  <c r="Q20" i="26"/>
  <c r="Q24" i="26"/>
  <c r="P6" i="26" s="1"/>
  <c r="Q26" i="26"/>
  <c r="R4" i="26" s="1"/>
  <c r="S3" i="26"/>
  <c r="Q25" i="26"/>
  <c r="R7" i="26" s="1"/>
  <c r="Q25" i="27"/>
  <c r="T7" i="27" s="1"/>
  <c r="P3" i="27"/>
  <c r="Q26" i="27"/>
  <c r="Q4" i="27" s="1"/>
  <c r="T5" i="27"/>
  <c r="P5" i="27"/>
  <c r="Q5" i="27"/>
  <c r="S5" i="27"/>
  <c r="R5" i="27"/>
  <c r="T3" i="27"/>
  <c r="S7" i="27"/>
  <c r="R7" i="27"/>
  <c r="P7" i="26"/>
  <c r="S7" i="26"/>
  <c r="P5" i="26"/>
  <c r="S5" i="26"/>
  <c r="R6" i="25"/>
  <c r="Q6" i="25"/>
  <c r="P6" i="25"/>
  <c r="P5" i="24"/>
  <c r="Q5" i="24"/>
  <c r="Q4" i="26" l="1"/>
  <c r="S4" i="26"/>
  <c r="P7" i="27"/>
  <c r="Q7" i="25"/>
  <c r="P6" i="24"/>
  <c r="P7" i="25"/>
  <c r="P6" i="27"/>
  <c r="Q6" i="27"/>
  <c r="Q7" i="27"/>
  <c r="S6" i="27"/>
  <c r="T6" i="27"/>
  <c r="P4" i="26"/>
  <c r="Q7" i="24"/>
  <c r="Q6" i="26"/>
  <c r="Q5" i="26"/>
  <c r="P4" i="24"/>
  <c r="R5" i="25"/>
  <c r="R4" i="25"/>
  <c r="Q4" i="25"/>
  <c r="Q5" i="25"/>
  <c r="R6" i="26"/>
  <c r="S6" i="26"/>
  <c r="Q7" i="26"/>
  <c r="T4" i="27"/>
  <c r="S4" i="27"/>
  <c r="R4" i="27"/>
  <c r="P4" i="27"/>
  <c r="U3" i="22"/>
  <c r="Q11" i="22"/>
  <c r="P2" i="22" s="1"/>
  <c r="Q12" i="22"/>
  <c r="Q13" i="22"/>
  <c r="Q3" i="22" s="1"/>
  <c r="Q14" i="22"/>
  <c r="Q15" i="22"/>
  <c r="R2" i="22" s="1"/>
  <c r="Q16" i="22"/>
  <c r="Q17" i="22"/>
  <c r="S2" i="22" s="1"/>
  <c r="Q18" i="22"/>
  <c r="S3" i="22" s="1"/>
  <c r="Q21" i="22"/>
  <c r="U2" i="22" s="1"/>
  <c r="Q22" i="22"/>
  <c r="P19" i="22"/>
  <c r="Q19" i="22" s="1"/>
  <c r="T2" i="22" s="1"/>
  <c r="P25" i="22"/>
  <c r="Q25" i="22" s="1"/>
  <c r="P24" i="22"/>
  <c r="Q24" i="22" s="1"/>
  <c r="P23" i="22"/>
  <c r="Q23" i="22" s="1"/>
  <c r="P26" i="22"/>
  <c r="P10" i="22"/>
  <c r="S7" i="22" l="1"/>
  <c r="Q7" i="22"/>
  <c r="R7" i="22"/>
  <c r="R3" i="22"/>
  <c r="Q2" i="22"/>
  <c r="T6" i="22"/>
  <c r="U6" i="22"/>
  <c r="S6" i="22"/>
  <c r="P6" i="22"/>
  <c r="R6" i="22"/>
  <c r="Q6" i="22"/>
  <c r="P5" i="22"/>
  <c r="Q5" i="22"/>
  <c r="R5" i="22"/>
  <c r="S5" i="22"/>
  <c r="T5" i="22"/>
  <c r="U5" i="22"/>
  <c r="P7" i="22"/>
  <c r="U7" i="22"/>
  <c r="T7" i="22"/>
  <c r="Q26" i="22"/>
  <c r="P4" i="22" s="1"/>
  <c r="Q20" i="22"/>
  <c r="T3" i="22" s="1"/>
  <c r="P3" i="22"/>
  <c r="M2" i="12"/>
  <c r="K2" i="12" s="1"/>
  <c r="O2" i="12"/>
  <c r="J2" i="12" s="1"/>
  <c r="K21" i="23"/>
  <c r="J22" i="23" s="1"/>
  <c r="J41" i="23" s="1"/>
  <c r="K55" i="23"/>
  <c r="J40" i="23"/>
  <c r="K2" i="23"/>
  <c r="J3" i="23" s="1"/>
  <c r="U4" i="22" l="1"/>
  <c r="T4" i="22"/>
  <c r="Q4" i="22"/>
  <c r="R4" i="22"/>
  <c r="S4" i="22"/>
  <c r="K3" i="23"/>
  <c r="K40" i="23"/>
  <c r="O40" i="23" s="1"/>
  <c r="O2" i="23"/>
  <c r="L3" i="12"/>
  <c r="K22" i="23"/>
  <c r="N3" i="12"/>
  <c r="Q41" i="23"/>
  <c r="Q45" i="23"/>
  <c r="R50" i="23"/>
  <c r="R54" i="23"/>
  <c r="Q52" i="23"/>
  <c r="Q40" i="23"/>
  <c r="R41" i="23"/>
  <c r="P43" i="23"/>
  <c r="Q44" i="23"/>
  <c r="R45" i="23"/>
  <c r="P47" i="23"/>
  <c r="Q48" i="23"/>
  <c r="R49" i="23"/>
  <c r="P51" i="23"/>
  <c r="R53" i="23"/>
  <c r="P55" i="23"/>
  <c r="R42" i="23"/>
  <c r="R46" i="23"/>
  <c r="Q49" i="23"/>
  <c r="Q53" i="23"/>
  <c r="R40" i="23"/>
  <c r="P42" i="23"/>
  <c r="Q43" i="23"/>
  <c r="R44" i="23"/>
  <c r="P46" i="23"/>
  <c r="Q47" i="23"/>
  <c r="R48" i="23"/>
  <c r="P50" i="23"/>
  <c r="Q51" i="23"/>
  <c r="R52" i="23"/>
  <c r="P54" i="23"/>
  <c r="Q55" i="23"/>
  <c r="P40" i="23"/>
  <c r="P44" i="23"/>
  <c r="P48" i="23"/>
  <c r="P52" i="23"/>
  <c r="P41" i="23"/>
  <c r="Q42" i="23"/>
  <c r="R43" i="23"/>
  <c r="P45" i="23"/>
  <c r="Q46" i="23"/>
  <c r="R47" i="23"/>
  <c r="P49" i="23"/>
  <c r="Q50" i="23"/>
  <c r="R51" i="23"/>
  <c r="P53" i="23"/>
  <c r="Q54" i="23"/>
  <c r="R55" i="23"/>
  <c r="Q24" i="23"/>
  <c r="Q28" i="23"/>
  <c r="P31" i="23"/>
  <c r="Q36" i="23"/>
  <c r="P22" i="23"/>
  <c r="Q23" i="23"/>
  <c r="R24" i="23"/>
  <c r="P26" i="23"/>
  <c r="Q27" i="23"/>
  <c r="R28" i="23"/>
  <c r="P30" i="23"/>
  <c r="Q31" i="23"/>
  <c r="R32" i="23"/>
  <c r="P34" i="23"/>
  <c r="Q35" i="23"/>
  <c r="R36" i="23"/>
  <c r="P23" i="23"/>
  <c r="P27" i="23"/>
  <c r="Q32" i="23"/>
  <c r="P35" i="23"/>
  <c r="P21" i="23"/>
  <c r="Q22" i="23"/>
  <c r="R23" i="23"/>
  <c r="P25" i="23"/>
  <c r="Q26" i="23"/>
  <c r="R27" i="23"/>
  <c r="P29" i="23"/>
  <c r="Q30" i="23"/>
  <c r="R31" i="23"/>
  <c r="P33" i="23"/>
  <c r="Q34" i="23"/>
  <c r="R35" i="23"/>
  <c r="R21" i="23"/>
  <c r="R25" i="23"/>
  <c r="R29" i="23"/>
  <c r="R33" i="23"/>
  <c r="Q21" i="23"/>
  <c r="R22" i="23"/>
  <c r="P24" i="23"/>
  <c r="Q25" i="23"/>
  <c r="R26" i="23"/>
  <c r="P28" i="23"/>
  <c r="Q29" i="23"/>
  <c r="R30" i="23"/>
  <c r="P32" i="23"/>
  <c r="Q33" i="23"/>
  <c r="R34" i="23"/>
  <c r="P36" i="23"/>
  <c r="O21" i="23"/>
  <c r="R2" i="23"/>
  <c r="P17" i="23"/>
  <c r="R15" i="23"/>
  <c r="Q14" i="23"/>
  <c r="P13" i="23"/>
  <c r="R11" i="23"/>
  <c r="Q10" i="23"/>
  <c r="P9" i="23"/>
  <c r="R7" i="23"/>
  <c r="Q6" i="23"/>
  <c r="P5" i="23"/>
  <c r="R3" i="23"/>
  <c r="R16" i="23"/>
  <c r="Q15" i="23"/>
  <c r="P14" i="23"/>
  <c r="R12" i="23"/>
  <c r="Q11" i="23"/>
  <c r="P10" i="23"/>
  <c r="R8" i="23"/>
  <c r="Q7" i="23"/>
  <c r="P6" i="23"/>
  <c r="R4" i="23"/>
  <c r="Q3" i="23"/>
  <c r="R17" i="23"/>
  <c r="Q16" i="23"/>
  <c r="P15" i="23"/>
  <c r="R13" i="23"/>
  <c r="Q12" i="23"/>
  <c r="P11" i="23"/>
  <c r="R9" i="23"/>
  <c r="Q8" i="23"/>
  <c r="P7" i="23"/>
  <c r="R5" i="23"/>
  <c r="Q4" i="23"/>
  <c r="P3" i="23"/>
  <c r="Q17" i="23"/>
  <c r="R14" i="23"/>
  <c r="P12" i="23"/>
  <c r="R6" i="23"/>
  <c r="P4" i="23"/>
  <c r="P16" i="23"/>
  <c r="Q13" i="23"/>
  <c r="R10" i="23"/>
  <c r="P8" i="23"/>
  <c r="Q5" i="23"/>
  <c r="Q9" i="23"/>
  <c r="P2" i="23"/>
  <c r="Q2" i="23"/>
  <c r="V4" i="18"/>
  <c r="C3" i="18" s="1"/>
  <c r="V3" i="18"/>
  <c r="C4" i="18" s="1"/>
  <c r="V2" i="18"/>
  <c r="C5" i="18" s="1"/>
  <c r="K4" i="23" l="1"/>
  <c r="J4" i="23"/>
  <c r="O4" i="23" s="1"/>
  <c r="O3" i="23"/>
  <c r="M3" i="12"/>
  <c r="K3" i="12" s="1"/>
  <c r="O3" i="12"/>
  <c r="N4" i="12" s="1"/>
  <c r="J23" i="23"/>
  <c r="K41" i="23"/>
  <c r="O41" i="23" s="1"/>
  <c r="O22" i="23"/>
  <c r="K5" i="23" l="1"/>
  <c r="J5" i="23"/>
  <c r="O4" i="12"/>
  <c r="N5" i="12" s="1"/>
  <c r="J4" i="12"/>
  <c r="J3" i="12"/>
  <c r="J42" i="23"/>
  <c r="K23" i="23"/>
  <c r="O23" i="23" s="1"/>
  <c r="F12" i="16"/>
  <c r="F13" i="16"/>
  <c r="F14" i="16"/>
  <c r="F15" i="16"/>
  <c r="F16" i="16"/>
  <c r="F11" i="16"/>
  <c r="J24" i="23" l="1"/>
  <c r="O5" i="23"/>
  <c r="K42" i="23"/>
  <c r="O42" i="23" s="1"/>
  <c r="K6" i="23"/>
  <c r="K7" i="23" s="1"/>
  <c r="J6" i="23"/>
  <c r="O5" i="12"/>
  <c r="N6" i="12" s="1"/>
  <c r="J43" i="23"/>
  <c r="K24" i="23"/>
  <c r="J25" i="23" s="1"/>
  <c r="D4" i="18"/>
  <c r="D5" i="18"/>
  <c r="D3" i="18"/>
  <c r="O6" i="23" l="1"/>
  <c r="J5" i="12"/>
  <c r="J7" i="23"/>
  <c r="O6" i="12"/>
  <c r="N7" i="12" s="1"/>
  <c r="J6" i="12"/>
  <c r="J44" i="23"/>
  <c r="K25" i="23"/>
  <c r="J26" i="23" s="1"/>
  <c r="K43" i="23"/>
  <c r="O43" i="23" s="1"/>
  <c r="O24" i="23"/>
  <c r="Z3" i="12"/>
  <c r="Z4" i="12"/>
  <c r="Z5" i="12"/>
  <c r="Z6" i="12"/>
  <c r="Z7" i="12"/>
  <c r="Z8" i="12"/>
  <c r="Z9" i="12"/>
  <c r="Z10" i="12"/>
  <c r="Z11" i="12"/>
  <c r="Z12" i="12"/>
  <c r="Z13" i="12"/>
  <c r="Z14" i="12"/>
  <c r="Z15" i="12"/>
  <c r="Z16" i="12"/>
  <c r="Z17" i="12"/>
  <c r="Z2" i="12"/>
  <c r="V3" i="12"/>
  <c r="V4" i="12"/>
  <c r="V5" i="12"/>
  <c r="V6" i="12"/>
  <c r="V7" i="12"/>
  <c r="V8" i="12"/>
  <c r="V9" i="12"/>
  <c r="V10" i="12"/>
  <c r="V11" i="12"/>
  <c r="V12" i="12"/>
  <c r="V13" i="12"/>
  <c r="V14" i="12"/>
  <c r="V15" i="12"/>
  <c r="V16" i="12"/>
  <c r="V17" i="12"/>
  <c r="V2" i="12"/>
  <c r="O7" i="23" l="1"/>
  <c r="K8" i="23"/>
  <c r="J8" i="23"/>
  <c r="K44" i="23"/>
  <c r="O44" i="23" s="1"/>
  <c r="O25" i="23"/>
  <c r="O7" i="12"/>
  <c r="N8" i="12" s="1"/>
  <c r="J45" i="23"/>
  <c r="K26" i="23"/>
  <c r="J27" i="23" s="1"/>
  <c r="K27" i="23" s="1"/>
  <c r="R3" i="12"/>
  <c r="R4" i="12"/>
  <c r="R5" i="12"/>
  <c r="R6" i="12"/>
  <c r="R7" i="12"/>
  <c r="R8" i="12"/>
  <c r="R9" i="12"/>
  <c r="R10" i="12"/>
  <c r="R11" i="12"/>
  <c r="R12" i="12"/>
  <c r="R13" i="12"/>
  <c r="R14" i="12"/>
  <c r="R15" i="12"/>
  <c r="R16" i="12"/>
  <c r="R17" i="12"/>
  <c r="R2" i="12"/>
  <c r="J7" i="12" l="1"/>
  <c r="O8" i="23"/>
  <c r="K9" i="23"/>
  <c r="J9" i="23"/>
  <c r="O8" i="12"/>
  <c r="N9" i="12" s="1"/>
  <c r="J46" i="23"/>
  <c r="J28" i="23"/>
  <c r="K28" i="23" s="1"/>
  <c r="O26" i="23"/>
  <c r="K45" i="23"/>
  <c r="O45" i="23" s="1"/>
  <c r="K46" i="23"/>
  <c r="O46" i="23" s="1"/>
  <c r="O27" i="23"/>
  <c r="O9" i="23" l="1"/>
  <c r="K10" i="23"/>
  <c r="J10" i="23"/>
  <c r="O10" i="23" s="1"/>
  <c r="O9" i="12"/>
  <c r="N10" i="12" s="1"/>
  <c r="J9" i="12"/>
  <c r="J8" i="12"/>
  <c r="J47" i="23"/>
  <c r="J29" i="23"/>
  <c r="K47" i="23"/>
  <c r="O28" i="23"/>
  <c r="K11" i="23" l="1"/>
  <c r="J11" i="23"/>
  <c r="O47" i="23"/>
  <c r="O10" i="12"/>
  <c r="N11" i="12" s="1"/>
  <c r="J48" i="23"/>
  <c r="K29" i="23"/>
  <c r="O29" i="23" s="1"/>
  <c r="O11" i="23" l="1"/>
  <c r="J10" i="12"/>
  <c r="K12" i="23"/>
  <c r="J12" i="23"/>
  <c r="O11" i="12"/>
  <c r="N12" i="12" s="1"/>
  <c r="J30" i="23"/>
  <c r="K30" i="23" s="1"/>
  <c r="K48" i="23"/>
  <c r="O48" i="23" s="1"/>
  <c r="O12" i="23" l="1"/>
  <c r="K13" i="23"/>
  <c r="J13" i="23"/>
  <c r="O13" i="23" s="1"/>
  <c r="J11" i="12"/>
  <c r="O12" i="12"/>
  <c r="N13" i="12" s="1"/>
  <c r="J49" i="23"/>
  <c r="J12" i="12" l="1"/>
  <c r="K14" i="23"/>
  <c r="J14" i="23"/>
  <c r="O13" i="12"/>
  <c r="N14" i="12" s="1"/>
  <c r="J31" i="23"/>
  <c r="K31" i="23" s="1"/>
  <c r="K49" i="23"/>
  <c r="O49" i="23" s="1"/>
  <c r="O30" i="23"/>
  <c r="O14" i="23" l="1"/>
  <c r="K15" i="23"/>
  <c r="J15" i="23"/>
  <c r="J13" i="12"/>
  <c r="O14" i="12"/>
  <c r="N15" i="12" s="1"/>
  <c r="J50" i="23"/>
  <c r="O31" i="23"/>
  <c r="O15" i="23" l="1"/>
  <c r="J14" i="12"/>
  <c r="K16" i="23"/>
  <c r="J17" i="23" s="1"/>
  <c r="O17" i="23" s="1"/>
  <c r="J16" i="23"/>
  <c r="O15" i="12"/>
  <c r="N16" i="12" s="1"/>
  <c r="J32" i="23"/>
  <c r="K32" i="23" s="1"/>
  <c r="K50" i="23"/>
  <c r="O50" i="23" s="1"/>
  <c r="O16" i="23" l="1"/>
  <c r="J15" i="12"/>
  <c r="O16" i="12"/>
  <c r="N17" i="12" s="1"/>
  <c r="J17" i="12" s="1"/>
  <c r="J51" i="23"/>
  <c r="O32" i="23"/>
  <c r="J16" i="12" l="1"/>
  <c r="J33" i="23"/>
  <c r="K33" i="23" s="1"/>
  <c r="K51" i="23"/>
  <c r="O51" i="23"/>
  <c r="J52" i="23" l="1"/>
  <c r="O33" i="23"/>
  <c r="J34" i="23" l="1"/>
  <c r="K34" i="23" s="1"/>
  <c r="K52" i="23"/>
  <c r="O52" i="23" s="1"/>
  <c r="J53" i="23" l="1"/>
  <c r="O34" i="23"/>
  <c r="J35" i="23" l="1"/>
  <c r="K35" i="23" s="1"/>
  <c r="K53" i="23"/>
  <c r="O53" i="23" s="1"/>
  <c r="J54" i="23" l="1"/>
  <c r="O35" i="23"/>
  <c r="J36" i="23" l="1"/>
  <c r="K54" i="23"/>
  <c r="O54" i="23" s="1"/>
  <c r="O36" i="23" l="1"/>
  <c r="J55" i="23"/>
  <c r="O55" i="23" s="1"/>
  <c r="L4" i="12"/>
  <c r="M4" i="12" l="1"/>
  <c r="L5" i="12" s="1"/>
  <c r="K4" i="12" l="1"/>
  <c r="M5" i="12"/>
  <c r="L6" i="12" s="1"/>
  <c r="K5" i="12"/>
  <c r="M6" i="12" l="1"/>
  <c r="L7" i="12" s="1"/>
  <c r="K6" i="12" l="1"/>
  <c r="M7" i="12"/>
  <c r="L8" i="12" s="1"/>
  <c r="K7" i="12" l="1"/>
  <c r="M8" i="12"/>
  <c r="L9" i="12" s="1"/>
  <c r="K8" i="12" l="1"/>
  <c r="M9" i="12"/>
  <c r="L10" i="12" s="1"/>
  <c r="K9" i="12"/>
  <c r="M10" i="12" l="1"/>
  <c r="L11" i="12" s="1"/>
  <c r="K10" i="12" l="1"/>
  <c r="M11" i="12"/>
  <c r="L12" i="12" s="1"/>
  <c r="K11" i="12"/>
  <c r="M12" i="12" l="1"/>
  <c r="L13" i="12" s="1"/>
  <c r="K12" i="12" l="1"/>
  <c r="M13" i="12"/>
  <c r="L14" i="12" s="1"/>
  <c r="K13" i="12" l="1"/>
  <c r="M14" i="12"/>
  <c r="L15" i="12" s="1"/>
  <c r="K14" i="12" l="1"/>
  <c r="M15" i="12"/>
  <c r="L16" i="12" s="1"/>
  <c r="K15" i="12"/>
  <c r="M16" i="12" l="1"/>
  <c r="L17" i="12" s="1"/>
  <c r="K17" i="12" s="1"/>
  <c r="K16" i="12"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<sst xmlns="http://schemas.openxmlformats.org/spreadsheetml/2006/main" count="151834" uniqueCount="2311">
  <si>
    <t>This button will delete incidents in the CAD file that do not occur on I-15, I-80, or I-215 and will delete incidents with no IMT. This will also delete TS lane closures that occur on shoulders. The yellow tabs will be populated, which contain information about CAD and TS incidents. Before this step is completed, CAD and TS data must be pasted into the orange tabs.</t>
  </si>
  <si>
    <t>Value</t>
  </si>
  <si>
    <t>Measure</t>
  </si>
  <si>
    <t>Unit</t>
  </si>
  <si>
    <t>= User input reqired</t>
  </si>
  <si>
    <t>Time Tolerance</t>
  </si>
  <si>
    <t>minutes</t>
  </si>
  <si>
    <t>This button will identify possible matches between CAD and TS</t>
  </si>
  <si>
    <t>Manually go through the the "Possible_Matches" Sheet to quickly confirm potential matches. If there are more than one possible TS event for a CAD event then choose which one if any is the real match, then click the button below. This button will populate the light blue sheet.</t>
  </si>
  <si>
    <t>This button will combine CAD and TS into one file, which will be poulated in the dark blue tab.</t>
  </si>
  <si>
    <t>Once all previous steps have been completed, this button will generate all perfomance measures for all incidents. This button will also generate  some graphs that may be useful in the data analysis process. Graphs are located in the purpule tabs. This code may tave several minutes to run.</t>
  </si>
  <si>
    <t>PM</t>
  </si>
  <si>
    <t>Histogram Bin Size</t>
  </si>
  <si>
    <t>RT</t>
  </si>
  <si>
    <t>RCT &amp; ICT</t>
  </si>
  <si>
    <t>This button allows the user to enter a CAD ID number and the number of lanes that coorespond to that crash location and see a graphical representation of the crash response. These tabs are colored black. For this step to work, the CAD and TS files must already be combined (the files are combined if the dark blue tab is populated)</t>
  </si>
  <si>
    <t>Call ID Number</t>
  </si>
  <si>
    <t>Call Received Time</t>
  </si>
  <si>
    <t>Call Type</t>
  </si>
  <si>
    <t>Call Address</t>
  </si>
  <si>
    <t>Status Time Stamp</t>
  </si>
  <si>
    <t>Status</t>
  </si>
  <si>
    <t>Unit Number</t>
  </si>
  <si>
    <t xml:space="preserve">PI Accident    </t>
  </si>
  <si>
    <t xml:space="preserve">8200 S I15 NB                                               </t>
  </si>
  <si>
    <t>CMPLT</t>
  </si>
  <si>
    <t>328</t>
  </si>
  <si>
    <t>HOSPI</t>
  </si>
  <si>
    <t>T292</t>
  </si>
  <si>
    <t xml:space="preserve">ENRT </t>
  </si>
  <si>
    <t>463</t>
  </si>
  <si>
    <t>ARRVD</t>
  </si>
  <si>
    <t>VHREG</t>
  </si>
  <si>
    <t>SERVI</t>
  </si>
  <si>
    <t>315</t>
  </si>
  <si>
    <t>460</t>
  </si>
  <si>
    <t xml:space="preserve">PD Accident    </t>
  </si>
  <si>
    <t xml:space="preserve">10700 S I15 NB                                              </t>
  </si>
  <si>
    <t>T294</t>
  </si>
  <si>
    <t>369</t>
  </si>
  <si>
    <t xml:space="preserve">281917 I15 SB                                               </t>
  </si>
  <si>
    <t>515</t>
  </si>
  <si>
    <t>T391</t>
  </si>
  <si>
    <t>T392</t>
  </si>
  <si>
    <t xml:space="preserve">376 N I215W NB                                              </t>
  </si>
  <si>
    <t>T296</t>
  </si>
  <si>
    <t>86</t>
  </si>
  <si>
    <t xml:space="preserve">1700 S I215W SB                                             </t>
  </si>
  <si>
    <t>174</t>
  </si>
  <si>
    <t>224</t>
  </si>
  <si>
    <t xml:space="preserve">3300 S I15 SB                                               </t>
  </si>
  <si>
    <t>458</t>
  </si>
  <si>
    <t>DLINQ</t>
  </si>
  <si>
    <t>374</t>
  </si>
  <si>
    <t xml:space="preserve">14793 S I15 SB                                              </t>
  </si>
  <si>
    <t>404</t>
  </si>
  <si>
    <t xml:space="preserve">3551 E I80 WB                                               </t>
  </si>
  <si>
    <t>340</t>
  </si>
  <si>
    <t xml:space="preserve">277023 I15 NB                                               </t>
  </si>
  <si>
    <t>571</t>
  </si>
  <si>
    <t>506</t>
  </si>
  <si>
    <t>398</t>
  </si>
  <si>
    <t>VHINQ</t>
  </si>
  <si>
    <t xml:space="preserve">36   </t>
  </si>
  <si>
    <t>44</t>
  </si>
  <si>
    <t>461</t>
  </si>
  <si>
    <t xml:space="preserve">274983 I15 NB                                               </t>
  </si>
  <si>
    <t>A345</t>
  </si>
  <si>
    <t>23</t>
  </si>
  <si>
    <t xml:space="preserve">TS   </t>
  </si>
  <si>
    <t xml:space="preserve">4500 S I15 SB                                               </t>
  </si>
  <si>
    <t>225</t>
  </si>
  <si>
    <t>T293</t>
  </si>
  <si>
    <t xml:space="preserve">I15 NB TO I80 EB                                            </t>
  </si>
  <si>
    <t>516</t>
  </si>
  <si>
    <t>310</t>
  </si>
  <si>
    <t>T295</t>
  </si>
  <si>
    <t xml:space="preserve">269012 I15 NB                                               </t>
  </si>
  <si>
    <t>TRANS</t>
  </si>
  <si>
    <t>27</t>
  </si>
  <si>
    <t xml:space="preserve">284049 I15 SB                                               </t>
  </si>
  <si>
    <t>485</t>
  </si>
  <si>
    <t>538</t>
  </si>
  <si>
    <t>529</t>
  </si>
  <si>
    <t xml:space="preserve">26500 I15 SB                                                </t>
  </si>
  <si>
    <t>155</t>
  </si>
  <si>
    <t xml:space="preserve">12800 S I15 NB                                              </t>
  </si>
  <si>
    <t xml:space="preserve">5925 S I15 SB                                               </t>
  </si>
  <si>
    <t>508</t>
  </si>
  <si>
    <t>488</t>
  </si>
  <si>
    <t xml:space="preserve">13000 S I15 NB                                              </t>
  </si>
  <si>
    <t xml:space="preserve">I15 SB 5300 S EB OFR                                        </t>
  </si>
  <si>
    <t>476</t>
  </si>
  <si>
    <t>312</t>
  </si>
  <si>
    <t>356</t>
  </si>
  <si>
    <t>63</t>
  </si>
  <si>
    <t>237</t>
  </si>
  <si>
    <t>367</t>
  </si>
  <si>
    <t xml:space="preserve">1300 E I80 EB                                               </t>
  </si>
  <si>
    <t>459</t>
  </si>
  <si>
    <t>140</t>
  </si>
  <si>
    <t xml:space="preserve">1300 S I15 NB                                               </t>
  </si>
  <si>
    <t>CANCEL</t>
  </si>
  <si>
    <t>94</t>
  </si>
  <si>
    <t>456</t>
  </si>
  <si>
    <t>509</t>
  </si>
  <si>
    <t xml:space="preserve">400 S I15 NB                                                </t>
  </si>
  <si>
    <t xml:space="preserve">400 S I15 SB                                                </t>
  </si>
  <si>
    <t xml:space="preserve">I80 EB TO I15 SB                                            </t>
  </si>
  <si>
    <t>238</t>
  </si>
  <si>
    <t xml:space="preserve">I80 EB STATE ST OFR                                         </t>
  </si>
  <si>
    <t>449</t>
  </si>
  <si>
    <t xml:space="preserve">600 S I15 SB                                                </t>
  </si>
  <si>
    <t>T290</t>
  </si>
  <si>
    <t xml:space="preserve">3900 S I215E SB                                             </t>
  </si>
  <si>
    <t>T291</t>
  </si>
  <si>
    <t xml:space="preserve">125 E I80 EB                                                </t>
  </si>
  <si>
    <t>307</t>
  </si>
  <si>
    <t xml:space="preserve">I80 WB 700 E OFR                                            </t>
  </si>
  <si>
    <t xml:space="preserve">500 S I15 SB                                                </t>
  </si>
  <si>
    <t xml:space="preserve">2100 S I15 NB                                               </t>
  </si>
  <si>
    <t>186</t>
  </si>
  <si>
    <t xml:space="preserve">600 N I15 NB                                                </t>
  </si>
  <si>
    <t xml:space="preserve">278101 I15 NB; MM 278 I15 NB                                </t>
  </si>
  <si>
    <t>217</t>
  </si>
  <si>
    <t xml:space="preserve">200 N I15 SB                                                </t>
  </si>
  <si>
    <t xml:space="preserve">280003 I15 NB                                               </t>
  </si>
  <si>
    <t>138</t>
  </si>
  <si>
    <t xml:space="preserve">249974 I15 NB; MM 250 I15 NB                                </t>
  </si>
  <si>
    <t>377</t>
  </si>
  <si>
    <t xml:space="preserve">779 W I215S WB                                              </t>
  </si>
  <si>
    <t xml:space="preserve">BUSY </t>
  </si>
  <si>
    <t>9A232</t>
  </si>
  <si>
    <t>130</t>
  </si>
  <si>
    <t xml:space="preserve">8900 S I15 NB                                               </t>
  </si>
  <si>
    <t>309</t>
  </si>
  <si>
    <t>324</t>
  </si>
  <si>
    <t xml:space="preserve">380 N I15 NB                                                </t>
  </si>
  <si>
    <t>504</t>
  </si>
  <si>
    <t>115</t>
  </si>
  <si>
    <t xml:space="preserve">7300 S I15 NB                                               </t>
  </si>
  <si>
    <t>202</t>
  </si>
  <si>
    <t>522</t>
  </si>
  <si>
    <t xml:space="preserve">279002 I15 NB                                               </t>
  </si>
  <si>
    <t xml:space="preserve">I15 NB 261 OFR                                              </t>
  </si>
  <si>
    <t>520</t>
  </si>
  <si>
    <t xml:space="preserve">3800 S I215E SB                                             </t>
  </si>
  <si>
    <t>553</t>
  </si>
  <si>
    <t>9A244</t>
  </si>
  <si>
    <t xml:space="preserve">I15 SB 265 OFR                                              </t>
  </si>
  <si>
    <t xml:space="preserve">4    </t>
  </si>
  <si>
    <t xml:space="preserve">278101 I15 NB                                               </t>
  </si>
  <si>
    <t>384</t>
  </si>
  <si>
    <t>366</t>
  </si>
  <si>
    <t xml:space="preserve">7762 E I80 EB                                               </t>
  </si>
  <si>
    <t xml:space="preserve">24   </t>
  </si>
  <si>
    <t>329</t>
  </si>
  <si>
    <t>183</t>
  </si>
  <si>
    <t xml:space="preserve">279008 I15 SB                                               </t>
  </si>
  <si>
    <t xml:space="preserve">277562 I15 NB                                               </t>
  </si>
  <si>
    <t xml:space="preserve">JAIL </t>
  </si>
  <si>
    <t>OFFIC</t>
  </si>
  <si>
    <t xml:space="preserve">82   </t>
  </si>
  <si>
    <t>14</t>
  </si>
  <si>
    <t xml:space="preserve">281930 I15 NB; MM 282 I15 NB                                </t>
  </si>
  <si>
    <t xml:space="preserve">8162 S I15 NB                                               </t>
  </si>
  <si>
    <t xml:space="preserve">1900 S I215W NB                                             </t>
  </si>
  <si>
    <t xml:space="preserve">I80 WB 700 E ONR                                            </t>
  </si>
  <si>
    <t xml:space="preserve">9000 S I15 NB                                               </t>
  </si>
  <si>
    <t xml:space="preserve">1400 W I215S WB                                             </t>
  </si>
  <si>
    <t>263</t>
  </si>
  <si>
    <t>248</t>
  </si>
  <si>
    <t>419</t>
  </si>
  <si>
    <t>182</t>
  </si>
  <si>
    <t xml:space="preserve">I15 SB 9000 S OFR                                           </t>
  </si>
  <si>
    <t xml:space="preserve">2900 S I15 NB                                               </t>
  </si>
  <si>
    <t>249</t>
  </si>
  <si>
    <t>235</t>
  </si>
  <si>
    <t xml:space="preserve">900 S I15 SB                                                </t>
  </si>
  <si>
    <t>368</t>
  </si>
  <si>
    <t>171</t>
  </si>
  <si>
    <t xml:space="preserve">9488 S I15 NB                                               </t>
  </si>
  <si>
    <t>442</t>
  </si>
  <si>
    <t xml:space="preserve">1630 N I215W NB                                             </t>
  </si>
  <si>
    <t>102</t>
  </si>
  <si>
    <t>170</t>
  </si>
  <si>
    <t>257</t>
  </si>
  <si>
    <t xml:space="preserve">5300 S I15 SB                                               </t>
  </si>
  <si>
    <t xml:space="preserve">1    </t>
  </si>
  <si>
    <t xml:space="preserve">1700 S I15 SB                                               </t>
  </si>
  <si>
    <t>527</t>
  </si>
  <si>
    <t xml:space="preserve">I15 SB 1300 S ONR                                           </t>
  </si>
  <si>
    <t xml:space="preserve">275943 I15 NB; MM 276 I15 NB                                </t>
  </si>
  <si>
    <t>T390</t>
  </si>
  <si>
    <t xml:space="preserve">I80 WB TO I15 SB                                            </t>
  </si>
  <si>
    <t xml:space="preserve">11268 S I15 NB                                              </t>
  </si>
  <si>
    <t>438</t>
  </si>
  <si>
    <t xml:space="preserve">6000 S I15 NB                                               </t>
  </si>
  <si>
    <t>125</t>
  </si>
  <si>
    <t xml:space="preserve">I80 WB 500 S ONR                                            </t>
  </si>
  <si>
    <t xml:space="preserve">6400 S I15 NB                                               </t>
  </si>
  <si>
    <t>OFFDT</t>
  </si>
  <si>
    <t xml:space="preserve">331 N I15 SB                                                </t>
  </si>
  <si>
    <t>338</t>
  </si>
  <si>
    <t xml:space="preserve">273001 I15 SB                                               </t>
  </si>
  <si>
    <t>266</t>
  </si>
  <si>
    <t xml:space="preserve">281917 I15 SB; MM 282 I15 SB                                </t>
  </si>
  <si>
    <t xml:space="preserve">1200 S I15 NB                                               </t>
  </si>
  <si>
    <t xml:space="preserve">1400 S I15 NB                                               </t>
  </si>
  <si>
    <t xml:space="preserve">281008 I15 SB                                               </t>
  </si>
  <si>
    <t xml:space="preserve">I215W SB CALIFORNIA ONR                                     </t>
  </si>
  <si>
    <t xml:space="preserve">271005 I15 SB                                               </t>
  </si>
  <si>
    <t xml:space="preserve">     </t>
  </si>
  <si>
    <t xml:space="preserve">11100 S I15 NB                                              </t>
  </si>
  <si>
    <t xml:space="preserve">10800 S I15 SB                                              </t>
  </si>
  <si>
    <t xml:space="preserve">264995 I15 NB                                               </t>
  </si>
  <si>
    <t xml:space="preserve">265000 I15 NB                                               </t>
  </si>
  <si>
    <t xml:space="preserve">7100 S I15 NB                                               </t>
  </si>
  <si>
    <t xml:space="preserve">I80 WB 1300 E ONR                                           </t>
  </si>
  <si>
    <t xml:space="preserve">NOTE </t>
  </si>
  <si>
    <t>97</t>
  </si>
  <si>
    <t xml:space="preserve">2730 S I15 NB                                               </t>
  </si>
  <si>
    <t xml:space="preserve">1300 E I80 WB                                               </t>
  </si>
  <si>
    <t xml:space="preserve">264991 I15 SB                                               </t>
  </si>
  <si>
    <t xml:space="preserve">9559 E I80 EB                                               </t>
  </si>
  <si>
    <t>429</t>
  </si>
  <si>
    <t xml:space="preserve">6528 E I80 EB                                               </t>
  </si>
  <si>
    <t xml:space="preserve">9540 E I80 WB                                               </t>
  </si>
  <si>
    <t xml:space="preserve">7682 E I80 WB                                               </t>
  </si>
  <si>
    <t xml:space="preserve">2800 S I215E NB                                             </t>
  </si>
  <si>
    <t xml:space="preserve">3160 E I80 WB                                               </t>
  </si>
  <si>
    <t>346</t>
  </si>
  <si>
    <t xml:space="preserve">246951 I15 SB                                               </t>
  </si>
  <si>
    <t xml:space="preserve">261033 I15 NB                                               </t>
  </si>
  <si>
    <t xml:space="preserve">3000 S I15 SB                                               </t>
  </si>
  <si>
    <t xml:space="preserve">2100 S I15 SB                                               </t>
  </si>
  <si>
    <t xml:space="preserve">279002 I15 NB; MM 279 I15 NB                                </t>
  </si>
  <si>
    <t xml:space="preserve">4100 S I215E NB                                             </t>
  </si>
  <si>
    <t xml:space="preserve">281930 I15 NB                                               </t>
  </si>
  <si>
    <t xml:space="preserve">Fatal Accident </t>
  </si>
  <si>
    <t xml:space="preserve">253007 I15 SB                                               </t>
  </si>
  <si>
    <t>524</t>
  </si>
  <si>
    <t>50</t>
  </si>
  <si>
    <t>98</t>
  </si>
  <si>
    <t>525</t>
  </si>
  <si>
    <t xml:space="preserve">I215S WB UNION PARK NB ONR                                  </t>
  </si>
  <si>
    <t xml:space="preserve">2961 S I15 NB                                               </t>
  </si>
  <si>
    <t xml:space="preserve">I215S WB 280 E ONR                                          </t>
  </si>
  <si>
    <t xml:space="preserve">255017 I15 SB                                               </t>
  </si>
  <si>
    <t xml:space="preserve">5400 S I15 NB                                               </t>
  </si>
  <si>
    <t>518</t>
  </si>
  <si>
    <t xml:space="preserve">4900 S I215W NB                                             </t>
  </si>
  <si>
    <t>9A230</t>
  </si>
  <si>
    <t xml:space="preserve">2336 N I15 NB; MM 312 I15 NB                                </t>
  </si>
  <si>
    <t>T190</t>
  </si>
  <si>
    <t>297</t>
  </si>
  <si>
    <t xml:space="preserve">3300 S I15 NB                                               </t>
  </si>
  <si>
    <t xml:space="preserve">3800 S I15 NB                                               </t>
  </si>
  <si>
    <t xml:space="preserve">4100 S I15 SB                                               </t>
  </si>
  <si>
    <t>473</t>
  </si>
  <si>
    <t>320</t>
  </si>
  <si>
    <t>484</t>
  </si>
  <si>
    <t>292</t>
  </si>
  <si>
    <t>450</t>
  </si>
  <si>
    <t>483</t>
  </si>
  <si>
    <t>300</t>
  </si>
  <si>
    <t xml:space="preserve">32   </t>
  </si>
  <si>
    <t>481</t>
  </si>
  <si>
    <t xml:space="preserve">12   </t>
  </si>
  <si>
    <t>A323</t>
  </si>
  <si>
    <t>A341</t>
  </si>
  <si>
    <t xml:space="preserve">2700 W I80 WB                                               </t>
  </si>
  <si>
    <t>198</t>
  </si>
  <si>
    <t>67</t>
  </si>
  <si>
    <t xml:space="preserve">10324 W I80 EB                                              </t>
  </si>
  <si>
    <t>87</t>
  </si>
  <si>
    <t xml:space="preserve">5300 S I15 NB                                               </t>
  </si>
  <si>
    <t>501</t>
  </si>
  <si>
    <t>427</t>
  </si>
  <si>
    <t xml:space="preserve">500 E I80 WB                                                </t>
  </si>
  <si>
    <t xml:space="preserve">248992 I15 NB; MM 249 I15 NB                                </t>
  </si>
  <si>
    <t xml:space="preserve">12500 S I15 NB                                              </t>
  </si>
  <si>
    <t xml:space="preserve">3526 S I15 SB                                               </t>
  </si>
  <si>
    <t xml:space="preserve">400 N I15 SB                                                </t>
  </si>
  <si>
    <t xml:space="preserve">I215S WB TO I15 SB                                          </t>
  </si>
  <si>
    <t>131</t>
  </si>
  <si>
    <t xml:space="preserve">11200 S I15 NB                                              </t>
  </si>
  <si>
    <t xml:space="preserve">274983 I15 NB; MM 275 I15 NB                                </t>
  </si>
  <si>
    <t xml:space="preserve">200 W I80 EB                                                </t>
  </si>
  <si>
    <t xml:space="preserve">248014 I15 SB                                               </t>
  </si>
  <si>
    <t xml:space="preserve">2336 N I15 NB                                               </t>
  </si>
  <si>
    <t xml:space="preserve">1746 N I15 NB; MM 311 I15 NB                                </t>
  </si>
  <si>
    <t xml:space="preserve">2335 N I215W SB; MM 26 I215W SB                             </t>
  </si>
  <si>
    <t xml:space="preserve">SR201 EB TO I15 NB                                          </t>
  </si>
  <si>
    <t xml:space="preserve">I80 EB TO BANG TEMPLE OFR                                   </t>
  </si>
  <si>
    <t xml:space="preserve">I15 SB 900 S ONR                                            </t>
  </si>
  <si>
    <t>152</t>
  </si>
  <si>
    <t xml:space="preserve">I15 SB 2300 N OFR                                           </t>
  </si>
  <si>
    <t xml:space="preserve">10517 W I80 EB                                              </t>
  </si>
  <si>
    <t>9A224</t>
  </si>
  <si>
    <t xml:space="preserve">13600 S I15 NB                                              </t>
  </si>
  <si>
    <t xml:space="preserve">277006 I15 SB                                               </t>
  </si>
  <si>
    <t xml:space="preserve">249973 I15 SB                                               </t>
  </si>
  <si>
    <t xml:space="preserve">4700 S I15 SB                                               </t>
  </si>
  <si>
    <t xml:space="preserve">627 E I80 EB                                                </t>
  </si>
  <si>
    <t xml:space="preserve">1900 E I215S EB                                             </t>
  </si>
  <si>
    <t xml:space="preserve">7200 S I15 SB                                               </t>
  </si>
  <si>
    <t xml:space="preserve">I15 SB 284 OFR                                              </t>
  </si>
  <si>
    <t xml:space="preserve">3700 S I15 SB                                               </t>
  </si>
  <si>
    <t xml:space="preserve">2300 N I15 NB                                               </t>
  </si>
  <si>
    <t xml:space="preserve">139961 I80 EB                                               </t>
  </si>
  <si>
    <t xml:space="preserve">5700 S I215W NB                                             </t>
  </si>
  <si>
    <t xml:space="preserve">I80 WB TO I215W SB                                          </t>
  </si>
  <si>
    <t xml:space="preserve">I215W NB 3500 S ONR                                         </t>
  </si>
  <si>
    <t>445</t>
  </si>
  <si>
    <t xml:space="preserve">6000 W I80 WB                                               </t>
  </si>
  <si>
    <t>446</t>
  </si>
  <si>
    <t xml:space="preserve">I215W NB 4700 S EB ONR                                      </t>
  </si>
  <si>
    <t xml:space="preserve">I15 NB 250 ONR                                              </t>
  </si>
  <si>
    <t xml:space="preserve">I215W SB 4700 S ONR                                         </t>
  </si>
  <si>
    <t xml:space="preserve">5000 S I215W SB                                             </t>
  </si>
  <si>
    <t xml:space="preserve">11400 S I15 SB                                              </t>
  </si>
  <si>
    <t xml:space="preserve">I15 NB 244 OFR                                              </t>
  </si>
  <si>
    <t xml:space="preserve">2941 S I15 SB                                               </t>
  </si>
  <si>
    <t>205</t>
  </si>
  <si>
    <t xml:space="preserve">I215S EB TO I15 SB                                          </t>
  </si>
  <si>
    <t xml:space="preserve">700 E I80 WB                                                </t>
  </si>
  <si>
    <t>37</t>
  </si>
  <si>
    <t>470</t>
  </si>
  <si>
    <t>375</t>
  </si>
  <si>
    <t xml:space="preserve">600 E I215S WB                                              </t>
  </si>
  <si>
    <t xml:space="preserve">1100 S I215W NB                                             </t>
  </si>
  <si>
    <t>423</t>
  </si>
  <si>
    <t xml:space="preserve">I80 WB REDWOOD OFR                                          </t>
  </si>
  <si>
    <t xml:space="preserve">625 W I215S EB                                              </t>
  </si>
  <si>
    <t xml:space="preserve">50 S I15 NB                                                 </t>
  </si>
  <si>
    <t xml:space="preserve">3900 S I15 SB                                               </t>
  </si>
  <si>
    <t xml:space="preserve">2200 S I15 SB                                               </t>
  </si>
  <si>
    <t xml:space="preserve">600 W I215S WB                                              </t>
  </si>
  <si>
    <t xml:space="preserve">I215S EB STATE OFR                                          </t>
  </si>
  <si>
    <t xml:space="preserve">2700 S I15 NB                                               </t>
  </si>
  <si>
    <t xml:space="preserve">14000 S I15 NB                                              </t>
  </si>
  <si>
    <t>A020</t>
  </si>
  <si>
    <t xml:space="preserve">8000 S I15 SB                                               </t>
  </si>
  <si>
    <t xml:space="preserve">I15 NB 5300 S ONR                                           </t>
  </si>
  <si>
    <t xml:space="preserve">300 W I215S WB                                              </t>
  </si>
  <si>
    <t>451</t>
  </si>
  <si>
    <t xml:space="preserve">3500 S I215W NB                                             </t>
  </si>
  <si>
    <t>133</t>
  </si>
  <si>
    <t xml:space="preserve">266977 I15 SB                                               </t>
  </si>
  <si>
    <t xml:space="preserve">2264 S I15 NB                                               </t>
  </si>
  <si>
    <t xml:space="preserve">7200 S I15 NB                                               </t>
  </si>
  <si>
    <t xml:space="preserve">2511 W I80 WB                                               </t>
  </si>
  <si>
    <t xml:space="preserve">12900 S I15 NB                                              </t>
  </si>
  <si>
    <t xml:space="preserve">9000 S I15 SB                                               </t>
  </si>
  <si>
    <t xml:space="preserve">4800 S I15 SB                                               </t>
  </si>
  <si>
    <t xml:space="preserve">10600 S I15 NB                                              </t>
  </si>
  <si>
    <t xml:space="preserve">8800 S I15 NB                                               </t>
  </si>
  <si>
    <t xml:space="preserve">1500 S I15 NB                                               </t>
  </si>
  <si>
    <t xml:space="preserve">12100 S I15 SB                                              </t>
  </si>
  <si>
    <t xml:space="preserve">1300 S I15 SB                                               </t>
  </si>
  <si>
    <t xml:space="preserve">3    </t>
  </si>
  <si>
    <t xml:space="preserve">I215W SB 3500 S EB ONR                                      </t>
  </si>
  <si>
    <t xml:space="preserve">7600 S I15 SB                                               </t>
  </si>
  <si>
    <t>448</t>
  </si>
  <si>
    <t xml:space="preserve">6000 S I215E NB                                             </t>
  </si>
  <si>
    <t xml:space="preserve">248019 I15 NB                                               </t>
  </si>
  <si>
    <t>271</t>
  </si>
  <si>
    <t>168</t>
  </si>
  <si>
    <t>277</t>
  </si>
  <si>
    <t xml:space="preserve">I15 SB 4500 S ONR                                           </t>
  </si>
  <si>
    <t xml:space="preserve">I15 NB 9000 S OFR                                           </t>
  </si>
  <si>
    <t xml:space="preserve">I215W NB TO SR201 EB                                        </t>
  </si>
  <si>
    <t xml:space="preserve">3000 S I15 NB                                               </t>
  </si>
  <si>
    <t>426</t>
  </si>
  <si>
    <t xml:space="preserve">3140 S I215W SB                                             </t>
  </si>
  <si>
    <t xml:space="preserve">243980 I15 NB                                               </t>
  </si>
  <si>
    <t xml:space="preserve">245000 I15 NB                                               </t>
  </si>
  <si>
    <t>336</t>
  </si>
  <si>
    <t xml:space="preserve">5200 S I15 SB                                               </t>
  </si>
  <si>
    <t xml:space="preserve">245979 I15 NB                                               </t>
  </si>
  <si>
    <t>9A324</t>
  </si>
  <si>
    <t xml:space="preserve">7800 S I15 SB                                               </t>
  </si>
  <si>
    <t xml:space="preserve">6800 S I15 SB                                               </t>
  </si>
  <si>
    <t xml:space="preserve">259970 I15 NB                                               </t>
  </si>
  <si>
    <t xml:space="preserve">1400 E I80 WB                                               </t>
  </si>
  <si>
    <t xml:space="preserve">259003 I15 SB                                               </t>
  </si>
  <si>
    <t xml:space="preserve">I15 SB 5300 S OFR                                           </t>
  </si>
  <si>
    <t xml:space="preserve">I15 SB 272 OFR                                              </t>
  </si>
  <si>
    <t xml:space="preserve">244000 I15 NB                                               </t>
  </si>
  <si>
    <t>154</t>
  </si>
  <si>
    <t xml:space="preserve">7800 S I15 NB                                               </t>
  </si>
  <si>
    <t>302</t>
  </si>
  <si>
    <t>55</t>
  </si>
  <si>
    <t xml:space="preserve">1767 S I215W SB                                             </t>
  </si>
  <si>
    <t>32</t>
  </si>
  <si>
    <t xml:space="preserve">2400 S I15 NB                                               </t>
  </si>
  <si>
    <t xml:space="preserve">I15 SB 500 S ONR                                            </t>
  </si>
  <si>
    <t xml:space="preserve">281401 I15 NB                                               </t>
  </si>
  <si>
    <t xml:space="preserve">7400 S I15 SB                                               </t>
  </si>
  <si>
    <t xml:space="preserve">282999 I15 NB                                               </t>
  </si>
  <si>
    <t xml:space="preserve">1700 E I215S EB                                             </t>
  </si>
  <si>
    <t xml:space="preserve">285054 I15 SB                                               </t>
  </si>
  <si>
    <t xml:space="preserve">2100 S I215W NB                                             </t>
  </si>
  <si>
    <t>A286</t>
  </si>
  <si>
    <t>A328</t>
  </si>
  <si>
    <t xml:space="preserve">1720 S I15 NB COL                                           </t>
  </si>
  <si>
    <t xml:space="preserve">SR201 EB TO I215W NB                                        </t>
  </si>
  <si>
    <t xml:space="preserve">4900 S I15 NB                                               </t>
  </si>
  <si>
    <t xml:space="preserve">12300 S I15 NB                                              </t>
  </si>
  <si>
    <t xml:space="preserve">I15 NB 269 ONR                                              </t>
  </si>
  <si>
    <t>9A327</t>
  </si>
  <si>
    <t xml:space="preserve">266981 I15 NB                                               </t>
  </si>
  <si>
    <t xml:space="preserve">272003 I15 SB                                               </t>
  </si>
  <si>
    <t xml:space="preserve">13300 S I15 NB                                              </t>
  </si>
  <si>
    <t xml:space="preserve">8700 S I15 SB                                               </t>
  </si>
  <si>
    <t xml:space="preserve">12300 S I15 SB                                              </t>
  </si>
  <si>
    <t xml:space="preserve">285054 I15 SB; MM 285 I15 SB                                </t>
  </si>
  <si>
    <t xml:space="preserve">1200 S I15 SB                                               </t>
  </si>
  <si>
    <t xml:space="preserve">I15 SB 279 OFR                                              </t>
  </si>
  <si>
    <t xml:space="preserve">255999 I15 SB                                               </t>
  </si>
  <si>
    <t>452</t>
  </si>
  <si>
    <t xml:space="preserve">2500 S I15 NB                                               </t>
  </si>
  <si>
    <t xml:space="preserve">2700 S I15 SB                                               </t>
  </si>
  <si>
    <t xml:space="preserve">10168 E I80 EB                                              </t>
  </si>
  <si>
    <t xml:space="preserve">1600 S I15 NB                                               </t>
  </si>
  <si>
    <t xml:space="preserve">5000 S I15 SB                                               </t>
  </si>
  <si>
    <t xml:space="preserve">1767 N I15 SB                                               </t>
  </si>
  <si>
    <t xml:space="preserve">284059 I15 NB; MM 284 I15 NB                                </t>
  </si>
  <si>
    <t>9A323</t>
  </si>
  <si>
    <t>364</t>
  </si>
  <si>
    <t xml:space="preserve">I15 SB TO SR201 WB                                          </t>
  </si>
  <si>
    <t>455</t>
  </si>
  <si>
    <t xml:space="preserve">1100 W I215S EB                                             </t>
  </si>
  <si>
    <t xml:space="preserve">380 N I15 NB; MM 309 I15 NB                                 </t>
  </si>
  <si>
    <t xml:space="preserve">11879 S I15 SB                                              </t>
  </si>
  <si>
    <t xml:space="preserve">7700 S I15 SB                                               </t>
  </si>
  <si>
    <t xml:space="preserve">7500 S I15 NB                                               </t>
  </si>
  <si>
    <t xml:space="preserve">275940 I15 SB                                               </t>
  </si>
  <si>
    <t xml:space="preserve">271005 I15 NB                                               </t>
  </si>
  <si>
    <t>13A8</t>
  </si>
  <si>
    <t xml:space="preserve">I215S WB UNION PARK OFR                                     </t>
  </si>
  <si>
    <t xml:space="preserve">11400 S I15 NB                                              </t>
  </si>
  <si>
    <t xml:space="preserve">700 N I215W NB                                              </t>
  </si>
  <si>
    <t xml:space="preserve">2800 E I215S EB                                             </t>
  </si>
  <si>
    <t xml:space="preserve">252015 I15 SB                                               </t>
  </si>
  <si>
    <t xml:space="preserve">I15 SB 275 OFR                                              </t>
  </si>
  <si>
    <t>18</t>
  </si>
  <si>
    <t xml:space="preserve">249973 I15 SB; MM 250 I15 SB                                </t>
  </si>
  <si>
    <t xml:space="preserve">I15 SB 253 OFR                                              </t>
  </si>
  <si>
    <t xml:space="preserve">I215S EB REDWOOD NB ONR                                     </t>
  </si>
  <si>
    <t xml:space="preserve">266 S I15 NB                                                </t>
  </si>
  <si>
    <t xml:space="preserve">2264 S I15 NB; MM 305 I15 NB                                </t>
  </si>
  <si>
    <t xml:space="preserve">11114 S I15 NB                                              </t>
  </si>
  <si>
    <t xml:space="preserve">2200 S I15 NB                                               </t>
  </si>
  <si>
    <t xml:space="preserve">I15 NB 2100 S OFR                                           </t>
  </si>
  <si>
    <t>INTOX</t>
  </si>
  <si>
    <t>9A225</t>
  </si>
  <si>
    <t xml:space="preserve">3400 S I15 SB                                               </t>
  </si>
  <si>
    <t>396</t>
  </si>
  <si>
    <t xml:space="preserve">700 E I80 EB                                                </t>
  </si>
  <si>
    <t xml:space="preserve">8000 S I15 NB                                               </t>
  </si>
  <si>
    <t xml:space="preserve">15572 S I15 SB                                              </t>
  </si>
  <si>
    <t xml:space="preserve">9539 W I80 EB                                               </t>
  </si>
  <si>
    <t xml:space="preserve">3500 S I15 SB                                               </t>
  </si>
  <si>
    <t xml:space="preserve">2700 W I80 EB                                               </t>
  </si>
  <si>
    <t xml:space="preserve">2400 N I215W NB                                             </t>
  </si>
  <si>
    <t xml:space="preserve">284059 I15 NB                                               </t>
  </si>
  <si>
    <t>192</t>
  </si>
  <si>
    <t xml:space="preserve">1700 W I80 WB                                               </t>
  </si>
  <si>
    <t xml:space="preserve">243979 I15 SB                                               </t>
  </si>
  <si>
    <t xml:space="preserve">14100 S I15 NB;primary                                      </t>
  </si>
  <si>
    <t>203</t>
  </si>
  <si>
    <t xml:space="preserve">I15 NB TO I80 WB                                            </t>
  </si>
  <si>
    <t>550</t>
  </si>
  <si>
    <t>52</t>
  </si>
  <si>
    <t xml:space="preserve">I15 SB 279 ONR                                              </t>
  </si>
  <si>
    <t xml:space="preserve">8600 S I15 SB                                               </t>
  </si>
  <si>
    <t xml:space="preserve">11878 S I15 NB                                              </t>
  </si>
  <si>
    <t xml:space="preserve">1836 E I80 WB                                               </t>
  </si>
  <si>
    <t xml:space="preserve">242983 I15 NB                                               </t>
  </si>
  <si>
    <t xml:space="preserve">382 S I215W SB                                              </t>
  </si>
  <si>
    <t>322</t>
  </si>
  <si>
    <t xml:space="preserve">50 E I80 WB                                                 </t>
  </si>
  <si>
    <t xml:space="preserve">3900 S I15 NB                                               </t>
  </si>
  <si>
    <t xml:space="preserve">278066 I15 SB                                               </t>
  </si>
  <si>
    <t xml:space="preserve">5604 S I15 SB; MM 300 I15 SB                                </t>
  </si>
  <si>
    <t xml:space="preserve">5604 S I15 SB                                               </t>
  </si>
  <si>
    <t xml:space="preserve">7700 S I15 NB                                               </t>
  </si>
  <si>
    <t xml:space="preserve">2200 E I215S WB                                             </t>
  </si>
  <si>
    <t>218</t>
  </si>
  <si>
    <t xml:space="preserve">256997 I15 NB                                               </t>
  </si>
  <si>
    <t>282</t>
  </si>
  <si>
    <t xml:space="preserve">I15 SB 7200 S OFR                                           </t>
  </si>
  <si>
    <t xml:space="preserve">I15 NB 282 OFR                                              </t>
  </si>
  <si>
    <t xml:space="preserve">273997 I15 NB                                               </t>
  </si>
  <si>
    <t xml:space="preserve">274985 I15 SB                                               </t>
  </si>
  <si>
    <t xml:space="preserve">I215W SB 700 N ONR                                          </t>
  </si>
  <si>
    <t xml:space="preserve">270000 I15 NB                                               </t>
  </si>
  <si>
    <t>507</t>
  </si>
  <si>
    <t xml:space="preserve">1700 S I15 NB COL                                           </t>
  </si>
  <si>
    <t xml:space="preserve">I80 WB FOOTHILL OFR                                         </t>
  </si>
  <si>
    <t xml:space="preserve">4892 E I80 EB                                               </t>
  </si>
  <si>
    <t xml:space="preserve">4500 S I15 NB                                               </t>
  </si>
  <si>
    <t>517</t>
  </si>
  <si>
    <t>519</t>
  </si>
  <si>
    <t>A389</t>
  </si>
  <si>
    <t>213</t>
  </si>
  <si>
    <t>286</t>
  </si>
  <si>
    <t>A350</t>
  </si>
  <si>
    <t>9A326</t>
  </si>
  <si>
    <t xml:space="preserve">9467 S I15 SB                                               </t>
  </si>
  <si>
    <t xml:space="preserve">I15 SB 260 OFR                                              </t>
  </si>
  <si>
    <t xml:space="preserve">I15 NB 1300 S OFR                                           </t>
  </si>
  <si>
    <t xml:space="preserve">8300 S I15 SB                                               </t>
  </si>
  <si>
    <t xml:space="preserve">267998 I15 NB                                               </t>
  </si>
  <si>
    <t xml:space="preserve">16450 S I15 NB                                              </t>
  </si>
  <si>
    <t xml:space="preserve">I15 NB 12300 S ONR                                          </t>
  </si>
  <si>
    <t xml:space="preserve">2800 S I15 NB                                               </t>
  </si>
  <si>
    <t xml:space="preserve">I215S EB STATE ONR                                          </t>
  </si>
  <si>
    <t xml:space="preserve">262995 I15 NB                                               </t>
  </si>
  <si>
    <t xml:space="preserve">10000 S I15 NB                                              </t>
  </si>
  <si>
    <t xml:space="preserve">2800 S I15 SB                                               </t>
  </si>
  <si>
    <t xml:space="preserve">I80 EB TO I215W SB                                          </t>
  </si>
  <si>
    <t xml:space="preserve">600 S I15 NB                                                </t>
  </si>
  <si>
    <t xml:space="preserve">8800 S I15 SB                                               </t>
  </si>
  <si>
    <t xml:space="preserve">1700 S I15 SB COL                                           </t>
  </si>
  <si>
    <t xml:space="preserve">1116 S I15 NB                                               </t>
  </si>
  <si>
    <t xml:space="preserve">8900 S I15 SB                                               </t>
  </si>
  <si>
    <t xml:space="preserve">12700 S I15 NB                                              </t>
  </si>
  <si>
    <t xml:space="preserve">5800 S I15 SB                                               </t>
  </si>
  <si>
    <t>513</t>
  </si>
  <si>
    <t xml:space="preserve">14931 S I15 NB                                              </t>
  </si>
  <si>
    <t xml:space="preserve">279000 I15 SB                                               </t>
  </si>
  <si>
    <t xml:space="preserve">SR201 EB TO I80 EB                                          </t>
  </si>
  <si>
    <t xml:space="preserve">1350 S I215W NB                                             </t>
  </si>
  <si>
    <t xml:space="preserve">2350 S I15 SB                                               </t>
  </si>
  <si>
    <t>416</t>
  </si>
  <si>
    <t>25A15</t>
  </si>
  <si>
    <t xml:space="preserve">400 E I80 WB                                                </t>
  </si>
  <si>
    <t>A071</t>
  </si>
  <si>
    <t xml:space="preserve">12560 S I15 NB                                              </t>
  </si>
  <si>
    <t xml:space="preserve">I215W SB TO SR201 WB                                        </t>
  </si>
  <si>
    <t>353</t>
  </si>
  <si>
    <t xml:space="preserve">700 S I15 SB                                                </t>
  </si>
  <si>
    <t xml:space="preserve">282986 I15 SB                                               </t>
  </si>
  <si>
    <t>298</t>
  </si>
  <si>
    <t>ATL6</t>
  </si>
  <si>
    <t>536</t>
  </si>
  <si>
    <t xml:space="preserve">900 S I15 NB                                                </t>
  </si>
  <si>
    <t>92</t>
  </si>
  <si>
    <t>90</t>
  </si>
  <si>
    <t>9A234</t>
  </si>
  <si>
    <t xml:space="preserve">273000 I15 NB                                               </t>
  </si>
  <si>
    <t>25A11</t>
  </si>
  <si>
    <t xml:space="preserve">280 E I215S WB                                              </t>
  </si>
  <si>
    <t xml:space="preserve">2512 S I215W NB                                             </t>
  </si>
  <si>
    <t xml:space="preserve">1866 W I215S EB                                             </t>
  </si>
  <si>
    <t>295</t>
  </si>
  <si>
    <t xml:space="preserve">13900 S I15 NB                                              </t>
  </si>
  <si>
    <t xml:space="preserve">I15 NB 272 OFR                                              </t>
  </si>
  <si>
    <t xml:space="preserve">100 E I80 EB                                                </t>
  </si>
  <si>
    <t xml:space="preserve">7146 S I15 NB                                               </t>
  </si>
  <si>
    <t xml:space="preserve">267996 I15 SB                                               </t>
  </si>
  <si>
    <t xml:space="preserve">249974 I15 NB                                               </t>
  </si>
  <si>
    <t xml:space="preserve">270007 I15 SB                                               </t>
  </si>
  <si>
    <t xml:space="preserve">1900 S I215W SB                                             </t>
  </si>
  <si>
    <t xml:space="preserve">800 W I215S EB                                              </t>
  </si>
  <si>
    <t>243</t>
  </si>
  <si>
    <t xml:space="preserve">5900 S I15 SB                                               </t>
  </si>
  <si>
    <t xml:space="preserve">269011 I15 SB                                               </t>
  </si>
  <si>
    <t>T192</t>
  </si>
  <si>
    <t xml:space="preserve">I15 NB 253 OFR                                              </t>
  </si>
  <si>
    <t xml:space="preserve">I15 NB 265 OFR                                              </t>
  </si>
  <si>
    <t xml:space="preserve">4924 S I15 NB                                               </t>
  </si>
  <si>
    <t xml:space="preserve">262996 I15 SB                                               </t>
  </si>
  <si>
    <t xml:space="preserve">8492 E I80 WB                                               </t>
  </si>
  <si>
    <t xml:space="preserve">278 W I215S WB                                              </t>
  </si>
  <si>
    <t xml:space="preserve">7400 S I15 NB                                               </t>
  </si>
  <si>
    <t xml:space="preserve">2500 S I15 SB                                               </t>
  </si>
  <si>
    <t xml:space="preserve">1131 W I215S EB                                             </t>
  </si>
  <si>
    <t xml:space="preserve">275943 I15 NB                                               </t>
  </si>
  <si>
    <t xml:space="preserve">2    </t>
  </si>
  <si>
    <t xml:space="preserve">525 E I215S WB                                              </t>
  </si>
  <si>
    <t xml:space="preserve">I15 SB 278 OFR                                              </t>
  </si>
  <si>
    <t xml:space="preserve">SR201 WB TO I215W SB                                        </t>
  </si>
  <si>
    <t xml:space="preserve">272499 I15 SB                                               </t>
  </si>
  <si>
    <t>146</t>
  </si>
  <si>
    <t>19</t>
  </si>
  <si>
    <t xml:space="preserve">5605 S I15 NB                                               </t>
  </si>
  <si>
    <t>254</t>
  </si>
  <si>
    <t xml:space="preserve">I215S EB TO I15 NB                                          </t>
  </si>
  <si>
    <t xml:space="preserve">6700 S I15 SB                                               </t>
  </si>
  <si>
    <t>327</t>
  </si>
  <si>
    <t xml:space="preserve">1505 W I80 EB                                               </t>
  </si>
  <si>
    <t xml:space="preserve">7600 S I15 NB                                               </t>
  </si>
  <si>
    <t xml:space="preserve">12041 S I15 NB                                              </t>
  </si>
  <si>
    <t xml:space="preserve">6000 S I15 SB                                               </t>
  </si>
  <si>
    <t xml:space="preserve">2600 N I215W NB                                             </t>
  </si>
  <si>
    <t>290</t>
  </si>
  <si>
    <t xml:space="preserve">4054 E I80 EB                                               </t>
  </si>
  <si>
    <t xml:space="preserve">I15 NB 1300 S ONR                                           </t>
  </si>
  <si>
    <t xml:space="preserve">I15 SB 257A NB OFR                                          </t>
  </si>
  <si>
    <t xml:space="preserve">274530 I15 NB                                               </t>
  </si>
  <si>
    <t>58</t>
  </si>
  <si>
    <t xml:space="preserve">14600 S I15 NB                                              </t>
  </si>
  <si>
    <t xml:space="preserve">4000 W I80 EB                                               </t>
  </si>
  <si>
    <t>106</t>
  </si>
  <si>
    <t xml:space="preserve">800 E I80 WB                                                </t>
  </si>
  <si>
    <t xml:space="preserve">100 E I80 WB                                                </t>
  </si>
  <si>
    <t xml:space="preserve">1100 S I15 SB                                               </t>
  </si>
  <si>
    <t xml:space="preserve">272000 I15 NB                                               </t>
  </si>
  <si>
    <t xml:space="preserve">7146 S I15 NB; MM 298 I15 NB                                </t>
  </si>
  <si>
    <t xml:space="preserve">273003 I15 NB                                               </t>
  </si>
  <si>
    <t>NMINQ</t>
  </si>
  <si>
    <t xml:space="preserve">284000 I15 NB                                               </t>
  </si>
  <si>
    <t xml:space="preserve">4835 E I80 WB                                               </t>
  </si>
  <si>
    <t xml:space="preserve">16450 S I15 SB                                              </t>
  </si>
  <si>
    <t xml:space="preserve">4949 W I80 EB                                               </t>
  </si>
  <si>
    <t xml:space="preserve">266048 I15 SB                                               </t>
  </si>
  <si>
    <t>OOSRV</t>
  </si>
  <si>
    <t xml:space="preserve">6200 S I15 SB                                               </t>
  </si>
  <si>
    <t xml:space="preserve">3800 W I80 EB                                               </t>
  </si>
  <si>
    <t xml:space="preserve">I80 WB TO BANGERTER SB                                      </t>
  </si>
  <si>
    <t xml:space="preserve">259970 I15 SB                                               </t>
  </si>
  <si>
    <t xml:space="preserve">I215W SB TO SR201 EB                                        </t>
  </si>
  <si>
    <t xml:space="preserve">266000 I15 SB                                               </t>
  </si>
  <si>
    <t xml:space="preserve">300 W I215S EB                                              </t>
  </si>
  <si>
    <t xml:space="preserve">263929 I15 SB                                               </t>
  </si>
  <si>
    <t xml:space="preserve">14094 S I15 SB                                              </t>
  </si>
  <si>
    <t xml:space="preserve">I15 SB 257A SB OFR                                          </t>
  </si>
  <si>
    <t xml:space="preserve">285054 I15 NB                                               </t>
  </si>
  <si>
    <t xml:space="preserve">I80 WB 1300 E OFR                                           </t>
  </si>
  <si>
    <t xml:space="preserve">I15 NB 10600 S OFR                                          </t>
  </si>
  <si>
    <t xml:space="preserve">7300 S I15 SB                                               </t>
  </si>
  <si>
    <t xml:space="preserve">4000 S I15 SB                                               </t>
  </si>
  <si>
    <t xml:space="preserve">I15 SB 14600 S OFR                                          </t>
  </si>
  <si>
    <t xml:space="preserve">1800 S I15 NB                                               </t>
  </si>
  <si>
    <t xml:space="preserve">I215W SB TO I80 WB TERMINAL                                 </t>
  </si>
  <si>
    <t>544</t>
  </si>
  <si>
    <t>272</t>
  </si>
  <si>
    <t xml:space="preserve">4934 W I80 WB; MM 114 I80 WB                                </t>
  </si>
  <si>
    <t xml:space="preserve">I15 SB 260 ONR                                              </t>
  </si>
  <si>
    <t xml:space="preserve">4000 W I80 WB                                               </t>
  </si>
  <si>
    <t xml:space="preserve">I80 EB 700 E OFR                                            </t>
  </si>
  <si>
    <t>533</t>
  </si>
  <si>
    <t xml:space="preserve">281007 I15 SB                                               </t>
  </si>
  <si>
    <t xml:space="preserve">I15 NB 278 ONR                                              </t>
  </si>
  <si>
    <t xml:space="preserve">7000 S I15 NB                                               </t>
  </si>
  <si>
    <t xml:space="preserve">I15 NB 275 OFR                                              </t>
  </si>
  <si>
    <t xml:space="preserve">9100 S I15 NB                                               </t>
  </si>
  <si>
    <t xml:space="preserve">1011 N I15 NB                                               </t>
  </si>
  <si>
    <t>547</t>
  </si>
  <si>
    <t xml:space="preserve">2100 N I215W SB                                             </t>
  </si>
  <si>
    <t xml:space="preserve">1092 S I215W NB; MM 21 I215W NB                             </t>
  </si>
  <si>
    <t xml:space="preserve">10600 S I15 SB                                              </t>
  </si>
  <si>
    <t>1A9</t>
  </si>
  <si>
    <t xml:space="preserve">5750 S I15 SB                                               </t>
  </si>
  <si>
    <t xml:space="preserve">I15 SB 5300 S ONR                                           </t>
  </si>
  <si>
    <t xml:space="preserve">1000 N I15 NB                                               </t>
  </si>
  <si>
    <t xml:space="preserve">1300 S I215W SB                                             </t>
  </si>
  <si>
    <t xml:space="preserve">I15 SB 600 N ONR                                            </t>
  </si>
  <si>
    <t xml:space="preserve">282000 I15 SB                                               </t>
  </si>
  <si>
    <t xml:space="preserve">2900 S I215W SB                                             </t>
  </si>
  <si>
    <t xml:space="preserve">4900 S I15 SB                                               </t>
  </si>
  <si>
    <t xml:space="preserve">1700 N I215W NB                                             </t>
  </si>
  <si>
    <t xml:space="preserve">I15 SB TO I80 WB                                            </t>
  </si>
  <si>
    <t>75</t>
  </si>
  <si>
    <t xml:space="preserve">I15 SB 282 OFR                                              </t>
  </si>
  <si>
    <t xml:space="preserve">I15 SB TO I215S                                             </t>
  </si>
  <si>
    <t xml:space="preserve">9500 S I15 NB                                               </t>
  </si>
  <si>
    <t xml:space="preserve">SR201 EB TO I215W SB                                        </t>
  </si>
  <si>
    <t xml:space="preserve">9400 S I15 NB                                               </t>
  </si>
  <si>
    <t xml:space="preserve">I15 NB 257A NB OFR                                          </t>
  </si>
  <si>
    <t xml:space="preserve">SR201 EB TO I15 SB                                          </t>
  </si>
  <si>
    <t xml:space="preserve">4917 S I15 SB                                               </t>
  </si>
  <si>
    <t xml:space="preserve">13200 S I15 NB                                              </t>
  </si>
  <si>
    <t xml:space="preserve">270004 I15 NB                                               </t>
  </si>
  <si>
    <t xml:space="preserve">1501 E I215S WB                                             </t>
  </si>
  <si>
    <t xml:space="preserve">10900 S I15 NB                                              </t>
  </si>
  <si>
    <t xml:space="preserve">300 W I80 WB                                                </t>
  </si>
  <si>
    <t>T29</t>
  </si>
  <si>
    <t xml:space="preserve">I15 SB 7200 S ONR                                           </t>
  </si>
  <si>
    <t xml:space="preserve">1900 S I15 SB                                               </t>
  </si>
  <si>
    <t xml:space="preserve">I80 WB TO I215W NB                                          </t>
  </si>
  <si>
    <t xml:space="preserve">2300 E I80 WB                                               </t>
  </si>
  <si>
    <t xml:space="preserve">I215S WB 2000 E ONR                                         </t>
  </si>
  <si>
    <t xml:space="preserve">272005 I15 NB                                               </t>
  </si>
  <si>
    <t xml:space="preserve">900 N I15 NB                                                </t>
  </si>
  <si>
    <t xml:space="preserve">150 E I80 WB                                                </t>
  </si>
  <si>
    <t xml:space="preserve">8500 S I15 NB                                               </t>
  </si>
  <si>
    <t xml:space="preserve">800 S I15 SB                                                </t>
  </si>
  <si>
    <t xml:space="preserve">I15 SB 273 ONR                                              </t>
  </si>
  <si>
    <t xml:space="preserve">13800 S I15 NB                                              </t>
  </si>
  <si>
    <t xml:space="preserve">I15 SB 278 ONR                                              </t>
  </si>
  <si>
    <t xml:space="preserve">I15 NB 3300 S OFR                                           </t>
  </si>
  <si>
    <t xml:space="preserve">14600 S I15 SB                                              </t>
  </si>
  <si>
    <t xml:space="preserve">3200 S I15 SB                                               </t>
  </si>
  <si>
    <t xml:space="preserve">I80 WB 5600 W OFR                                           </t>
  </si>
  <si>
    <t xml:space="preserve">1208 S I15 SB                                               </t>
  </si>
  <si>
    <t xml:space="preserve">I15 NB 7200 S ONR                                           </t>
  </si>
  <si>
    <t xml:space="preserve">7082 E I80 WB                                               </t>
  </si>
  <si>
    <t>123</t>
  </si>
  <si>
    <t>WRCKR</t>
  </si>
  <si>
    <t>T394</t>
  </si>
  <si>
    <t>31</t>
  </si>
  <si>
    <t xml:space="preserve">6200 S I215E SB                                             </t>
  </si>
  <si>
    <t xml:space="preserve">256001 I15 NB                                               </t>
  </si>
  <si>
    <t xml:space="preserve">4267 W I80 EB                                               </t>
  </si>
  <si>
    <t>25A4</t>
  </si>
  <si>
    <t xml:space="preserve">279999 I15 SB                                               </t>
  </si>
  <si>
    <t xml:space="preserve">I15 SB 273 OFR                                              </t>
  </si>
  <si>
    <t xml:space="preserve">273997 I15 NB; MM 274 I15 NB                                </t>
  </si>
  <si>
    <t>209</t>
  </si>
  <si>
    <t xml:space="preserve">1700 E I80 WB                                               </t>
  </si>
  <si>
    <t xml:space="preserve">282999 I15 NB; MM 283 I15 NB                                </t>
  </si>
  <si>
    <t>1A31</t>
  </si>
  <si>
    <t xml:space="preserve">900 W I80 WB                                                </t>
  </si>
  <si>
    <t xml:space="preserve">500 S I15 NB                                                </t>
  </si>
  <si>
    <t xml:space="preserve">2400 N I15 SB                                               </t>
  </si>
  <si>
    <t xml:space="preserve">273995 I15 SB                                               </t>
  </si>
  <si>
    <t xml:space="preserve">1000 N I15 SB                                               </t>
  </si>
  <si>
    <t xml:space="preserve">9200 S I15 NB                                               </t>
  </si>
  <si>
    <t xml:space="preserve">10400 S I15 NB                                              </t>
  </si>
  <si>
    <t xml:space="preserve">8500 S I15 SB                                               </t>
  </si>
  <si>
    <t xml:space="preserve">I15 NB 273 OFR                                              </t>
  </si>
  <si>
    <t xml:space="preserve">56 W I80 WB                                                 </t>
  </si>
  <si>
    <t xml:space="preserve">2300 N I215W NB                                             </t>
  </si>
  <si>
    <t xml:space="preserve">1100 W I80 EB                                               </t>
  </si>
  <si>
    <t xml:space="preserve">I15 NB 279 OFR                                              </t>
  </si>
  <si>
    <t>1A51</t>
  </si>
  <si>
    <t xml:space="preserve">I15 NB 282 ONR                                              </t>
  </si>
  <si>
    <t xml:space="preserve">BANGERTER NB TO TEMPLE I80 EB                               </t>
  </si>
  <si>
    <t xml:space="preserve">16400 S I15 SB                                              </t>
  </si>
  <si>
    <t>A27</t>
  </si>
  <si>
    <t>431</t>
  </si>
  <si>
    <t>541</t>
  </si>
  <si>
    <t xml:space="preserve">14700 S I15 NB                                              </t>
  </si>
  <si>
    <t xml:space="preserve">8100 S I15 NB                                               </t>
  </si>
  <si>
    <t xml:space="preserve">SR201 WB TO I215W NB                                        </t>
  </si>
  <si>
    <t xml:space="preserve">1135 E I215S WB                                             </t>
  </si>
  <si>
    <t xml:space="preserve">11600 S I15 NB                                              </t>
  </si>
  <si>
    <t xml:space="preserve">I15 NB 10600 S ONR                                          </t>
  </si>
  <si>
    <t>545</t>
  </si>
  <si>
    <t xml:space="preserve">10800 S I15 NB                                              </t>
  </si>
  <si>
    <t>279</t>
  </si>
  <si>
    <t xml:space="preserve">300 E I80 WB                                                </t>
  </si>
  <si>
    <t xml:space="preserve">285000 I15 NB                                               </t>
  </si>
  <si>
    <t xml:space="preserve">5761 E I80 WB                                               </t>
  </si>
  <si>
    <t xml:space="preserve">7121 S I15 SB                                               </t>
  </si>
  <si>
    <t xml:space="preserve">1300 W I215S WB                                             </t>
  </si>
  <si>
    <t xml:space="preserve">I15 NB 9000 S ONR                                           </t>
  </si>
  <si>
    <t xml:space="preserve">1000 S I15 SB                                               </t>
  </si>
  <si>
    <t xml:space="preserve">756 W I215S EB                                              </t>
  </si>
  <si>
    <t xml:space="preserve">1100 S I15 NB                                               </t>
  </si>
  <si>
    <t xml:space="preserve">273000 I15 SB                                               </t>
  </si>
  <si>
    <t xml:space="preserve">1800 W I80 WB                                               </t>
  </si>
  <si>
    <t xml:space="preserve">2335 N I215W SB                                             </t>
  </si>
  <si>
    <t xml:space="preserve">281008 I15 NB                                               </t>
  </si>
  <si>
    <t xml:space="preserve">11800 S I15 NB                                              </t>
  </si>
  <si>
    <t xml:space="preserve">500 E I80 EB                                                </t>
  </si>
  <si>
    <t xml:space="preserve">9800 S I15 NB                                               </t>
  </si>
  <si>
    <t xml:space="preserve">587 E I80 WB                                                </t>
  </si>
  <si>
    <t xml:space="preserve">1500 W I215S WB                                             </t>
  </si>
  <si>
    <t>72</t>
  </si>
  <si>
    <t>587</t>
  </si>
  <si>
    <t xml:space="preserve">7000 S I15 SB                                               </t>
  </si>
  <si>
    <t>247</t>
  </si>
  <si>
    <t xml:space="preserve">275940 I15 SB; MM 276 I15 SB                                </t>
  </si>
  <si>
    <t xml:space="preserve">I215S EB 2000 E OFR                                         </t>
  </si>
  <si>
    <t xml:space="preserve">700 E I215S WB                                              </t>
  </si>
  <si>
    <t xml:space="preserve">2300 N I15 SB                                               </t>
  </si>
  <si>
    <t xml:space="preserve">5500 S I15 SB                                               </t>
  </si>
  <si>
    <t xml:space="preserve">I15 NB 271 ONR                                              </t>
  </si>
  <si>
    <t xml:space="preserve">175 W I215S WB                                              </t>
  </si>
  <si>
    <t xml:space="preserve">1500 W I80 WB                                               </t>
  </si>
  <si>
    <t xml:space="preserve">5400 S I15 SB                                               </t>
  </si>
  <si>
    <t xml:space="preserve">3100 S I15 SB                                               </t>
  </si>
  <si>
    <t xml:space="preserve">I15 SB 14600 S ONR                                          </t>
  </si>
  <si>
    <t>584</t>
  </si>
  <si>
    <t>13A10</t>
  </si>
  <si>
    <t xml:space="preserve">161 W I215S EB                                              </t>
  </si>
  <si>
    <t xml:space="preserve">9276 E I80 WB                                               </t>
  </si>
  <si>
    <t>333</t>
  </si>
  <si>
    <t xml:space="preserve">313012 I15 NB                                               </t>
  </si>
  <si>
    <t>T191</t>
  </si>
  <si>
    <t>378</t>
  </si>
  <si>
    <t xml:space="preserve">I15 SB 271 ONR                                              </t>
  </si>
  <si>
    <t>25A6</t>
  </si>
  <si>
    <t xml:space="preserve">I15 SB BANGERTER OFR                                        </t>
  </si>
  <si>
    <t>283</t>
  </si>
  <si>
    <t xml:space="preserve">2300 S I15 NB                                               </t>
  </si>
  <si>
    <t xml:space="preserve">13932 S I15 NB                                              </t>
  </si>
  <si>
    <t xml:space="preserve">2106 S I15 SB                                               </t>
  </si>
  <si>
    <t xml:space="preserve">I215W SB CALIFORNIA OFR                                     </t>
  </si>
  <si>
    <t xml:space="preserve">I15 NB 600 N OFR                                            </t>
  </si>
  <si>
    <t xml:space="preserve">I15 SB 269 OFR                                              </t>
  </si>
  <si>
    <t xml:space="preserve">1500 E I215S WB                                             </t>
  </si>
  <si>
    <t xml:space="preserve">4000 S I215W NB                                             </t>
  </si>
  <si>
    <t xml:space="preserve">10291 S I15 SB                                              </t>
  </si>
  <si>
    <t xml:space="preserve">1100 E I80 EB                                               </t>
  </si>
  <si>
    <t xml:space="preserve">2000 E I80 WB                                               </t>
  </si>
  <si>
    <t xml:space="preserve">1500 S I15 NB COL                                           </t>
  </si>
  <si>
    <t xml:space="preserve">3600 S I15 SB                                               </t>
  </si>
  <si>
    <t xml:space="preserve">I15 SB 275 ONR                                              </t>
  </si>
  <si>
    <t>546</t>
  </si>
  <si>
    <t xml:space="preserve">I215E NB TO I80 WB                                          </t>
  </si>
  <si>
    <t xml:space="preserve">2400 S I15 SB                                               </t>
  </si>
  <si>
    <t xml:space="preserve">261972 I15 NB                                               </t>
  </si>
  <si>
    <t xml:space="preserve">1300 S I215W NB                                             </t>
  </si>
  <si>
    <t xml:space="preserve">13000 S I15 SB                                              </t>
  </si>
  <si>
    <t xml:space="preserve">243000 I15 NB                                               </t>
  </si>
  <si>
    <t xml:space="preserve">I15 SB 10600 S OFR                                          </t>
  </si>
  <si>
    <t xml:space="preserve">I15 NB 278 OFR                                              </t>
  </si>
  <si>
    <t>11</t>
  </si>
  <si>
    <t>103</t>
  </si>
  <si>
    <t xml:space="preserve">I80 WB 2300 E ONR                                           </t>
  </si>
  <si>
    <t xml:space="preserve">I15 SB 4500 S OFR                                           </t>
  </si>
  <si>
    <t xml:space="preserve">284000 I15 SB                                               </t>
  </si>
  <si>
    <t xml:space="preserve">779 W I215S WB; MM 12 I215S WB                              </t>
  </si>
  <si>
    <t xml:space="preserve">4700 S I215W NB                                             </t>
  </si>
  <si>
    <t>256</t>
  </si>
  <si>
    <t xml:space="preserve">2000 E I215S EB                                             </t>
  </si>
  <si>
    <t xml:space="preserve">I15 NB 4500 S ONR                                           </t>
  </si>
  <si>
    <t xml:space="preserve">2100 N I215W NB                                             </t>
  </si>
  <si>
    <t xml:space="preserve">281000 I15 NB                                               </t>
  </si>
  <si>
    <t xml:space="preserve">263000 I15 SB                                               </t>
  </si>
  <si>
    <t xml:space="preserve">I15 NB 4500 S OFR                                           </t>
  </si>
  <si>
    <t xml:space="preserve">5600 S I15 NB                                               </t>
  </si>
  <si>
    <t xml:space="preserve">268000 I15 SB                                               </t>
  </si>
  <si>
    <t xml:space="preserve">312861 I15 SB                                               </t>
  </si>
  <si>
    <t>CPAT2</t>
  </si>
  <si>
    <t xml:space="preserve">10505 W I80 WB                                              </t>
  </si>
  <si>
    <t xml:space="preserve">46   </t>
  </si>
  <si>
    <t xml:space="preserve">I215W SB 3500 S WB ONR                                      </t>
  </si>
  <si>
    <t xml:space="preserve">I80 WB TO I15 NB NCOL                                       </t>
  </si>
  <si>
    <t xml:space="preserve">I80 EB STATE ONR                                            </t>
  </si>
  <si>
    <t xml:space="preserve">8382 E I80 EB                                               </t>
  </si>
  <si>
    <t xml:space="preserve">I15 NB 7200 S OFR                                           </t>
  </si>
  <si>
    <t xml:space="preserve">16423 S I15 SB                                              </t>
  </si>
  <si>
    <t xml:space="preserve">I80 WB TO I15 NB                                            </t>
  </si>
  <si>
    <t xml:space="preserve">1300 W I215S EB                                             </t>
  </si>
  <si>
    <t xml:space="preserve">3100 S I15 NB                                               </t>
  </si>
  <si>
    <t xml:space="preserve">12200 S I15 SB                                              </t>
  </si>
  <si>
    <t xml:space="preserve">I15 NB 263 OFR                                              </t>
  </si>
  <si>
    <t xml:space="preserve">1700 W I80 EB                                               </t>
  </si>
  <si>
    <t xml:space="preserve">I15 SB 4500 S EB ONR                                        </t>
  </si>
  <si>
    <t xml:space="preserve">514 E I215S WB                                              </t>
  </si>
  <si>
    <t>221</t>
  </si>
  <si>
    <t xml:space="preserve">5805 E I80 EB                                               </t>
  </si>
  <si>
    <t xml:space="preserve">10157 E I80 WB                                              </t>
  </si>
  <si>
    <t xml:space="preserve">277000 I15 SB                                               </t>
  </si>
  <si>
    <t xml:space="preserve">12000 S I15 SB                                              </t>
  </si>
  <si>
    <t xml:space="preserve">2900 S I15 SB                                               </t>
  </si>
  <si>
    <t xml:space="preserve">369   </t>
  </si>
  <si>
    <t>229</t>
  </si>
  <si>
    <t xml:space="preserve">14   </t>
  </si>
  <si>
    <t>552</t>
  </si>
  <si>
    <t>444</t>
  </si>
  <si>
    <t>542</t>
  </si>
  <si>
    <t>380</t>
  </si>
  <si>
    <t xml:space="preserve">13500 S I15 SB                                              </t>
  </si>
  <si>
    <t>95</t>
  </si>
  <si>
    <t xml:space="preserve">2495 W I80 EB                                               </t>
  </si>
  <si>
    <t xml:space="preserve">14200 S I15 NB                                              </t>
  </si>
  <si>
    <t xml:space="preserve">1700 W I215S WB                                             </t>
  </si>
  <si>
    <t xml:space="preserve">I15 NB 14600 S OFR                                          </t>
  </si>
  <si>
    <t xml:space="preserve">2100 S I215W SB                                             </t>
  </si>
  <si>
    <t xml:space="preserve">I80 WB STATE ONR                                            </t>
  </si>
  <si>
    <t xml:space="preserve">10505 W I80 WB; MM 104 I80 WB                               </t>
  </si>
  <si>
    <t>54</t>
  </si>
  <si>
    <t>299</t>
  </si>
  <si>
    <t xml:space="preserve">I15 NB 269 OFR                                              </t>
  </si>
  <si>
    <t>142</t>
  </si>
  <si>
    <t>572</t>
  </si>
  <si>
    <t xml:space="preserve">261034 I15 SB                                               </t>
  </si>
  <si>
    <t xml:space="preserve">1508 W I80 WB                                               </t>
  </si>
  <si>
    <t xml:space="preserve">180 E I215S WB                                              </t>
  </si>
  <si>
    <t xml:space="preserve">3100 S I215W NB                                             </t>
  </si>
  <si>
    <t xml:space="preserve">275000 I15 NB                                               </t>
  </si>
  <si>
    <t>558</t>
  </si>
  <si>
    <t xml:space="preserve">268000 I15 NB                                               </t>
  </si>
  <si>
    <t xml:space="preserve">2000 S I15 SB COL                                           </t>
  </si>
  <si>
    <t xml:space="preserve">600 E I80 WB                                                </t>
  </si>
  <si>
    <t xml:space="preserve">200 E I80 WB                                                </t>
  </si>
  <si>
    <t xml:space="preserve">274000 I15 SB                                               </t>
  </si>
  <si>
    <t xml:space="preserve">5225 S I15 SB                                               </t>
  </si>
  <si>
    <t>611</t>
  </si>
  <si>
    <t>433</t>
  </si>
  <si>
    <t xml:space="preserve">272501 I15 NB                                               </t>
  </si>
  <si>
    <t xml:space="preserve">900 E I215S WB                                              </t>
  </si>
  <si>
    <t>389</t>
  </si>
  <si>
    <t xml:space="preserve">I215S WB 6200 S ONR                                         </t>
  </si>
  <si>
    <t xml:space="preserve">I15 SB 253 ONR                                              </t>
  </si>
  <si>
    <t>554</t>
  </si>
  <si>
    <t>567</t>
  </si>
  <si>
    <t xml:space="preserve">267996 I15 SB; MM 268 I15 SB                                </t>
  </si>
  <si>
    <t xml:space="preserve">2775 E I215E NB                                             </t>
  </si>
  <si>
    <t xml:space="preserve">1133 N I15 SB                                               </t>
  </si>
  <si>
    <t xml:space="preserve">3315 S I215E NB                                             </t>
  </si>
  <si>
    <t xml:space="preserve">8189 S I15 NB                                               </t>
  </si>
  <si>
    <t xml:space="preserve">2700 S I215W NB                                             </t>
  </si>
  <si>
    <t xml:space="preserve">I15 NB 11400 S OFR                                          </t>
  </si>
  <si>
    <t xml:space="preserve">3356 S I215E NB                                             </t>
  </si>
  <si>
    <t xml:space="preserve">I15 NB 600 S OFR                                            </t>
  </si>
  <si>
    <t xml:space="preserve">2900 S I215E NB                                             </t>
  </si>
  <si>
    <t xml:space="preserve">I80 EB TO I215W NB                                          </t>
  </si>
  <si>
    <t>556</t>
  </si>
  <si>
    <t xml:space="preserve">I15 SB 11400 S OFR EB                                       </t>
  </si>
  <si>
    <t>9A227</t>
  </si>
  <si>
    <t xml:space="preserve">10000 S I15 SB                                              </t>
  </si>
  <si>
    <t>IntId</t>
  </si>
  <si>
    <t>Name</t>
  </si>
  <si>
    <t>DateCreated</t>
  </si>
  <si>
    <t>LastUpdated</t>
  </si>
  <si>
    <t>WebDescription</t>
  </si>
  <si>
    <t>EventId</t>
  </si>
  <si>
    <t>LaneId</t>
  </si>
  <si>
    <t>ActionAt</t>
  </si>
  <si>
    <t>Closed</t>
  </si>
  <si>
    <t>tmddPriority</t>
  </si>
  <si>
    <t>tmddSeverity</t>
  </si>
  <si>
    <t>tmddStartTime</t>
  </si>
  <si>
    <t>tmddDuration</t>
  </si>
  <si>
    <t>ClearedAt</t>
  </si>
  <si>
    <t>CounterId</t>
  </si>
  <si>
    <t>Count</t>
  </si>
  <si>
    <t>name</t>
  </si>
  <si>
    <t>DisplaySeq</t>
  </si>
  <si>
    <t>HumanVehSpec</t>
  </si>
  <si>
    <t>FIPSName</t>
  </si>
  <si>
    <t>MainStreet</t>
  </si>
  <si>
    <t>CrossStreet</t>
  </si>
  <si>
    <t>tmddLinkDirection</t>
  </si>
  <si>
    <t>ItisEventTypeName</t>
  </si>
  <si>
    <t>Direction</t>
  </si>
  <si>
    <t>Location</t>
  </si>
  <si>
    <t>tmddLanesTotalAffected</t>
  </si>
  <si>
    <t>tmddLanesTotalOriginal</t>
  </si>
  <si>
    <t>2018-03-01-0006</t>
  </si>
  <si>
    <t>Stalled Vehicle  NB I-15 at MP 299 (I-15/I-215 Jct) Salt Lake Co.  Right Lane Blocked  Est. Clearance Time: 8:56 AM</t>
  </si>
  <si>
    <t>Lane 5</t>
  </si>
  <si>
    <t>IMT</t>
  </si>
  <si>
    <t>Truck</t>
  </si>
  <si>
    <t>Salt Lake</t>
  </si>
  <si>
    <t>I-15</t>
  </si>
  <si>
    <t>MP 299</t>
  </si>
  <si>
    <t>NB-SB</t>
  </si>
  <si>
    <t>Stalled Vehicle</t>
  </si>
  <si>
    <t>NB</t>
  </si>
  <si>
    <t>I-15 @ MP 299</t>
  </si>
  <si>
    <t>2018-03-01-0017</t>
  </si>
  <si>
    <t>Crash  NB I-15 at MP 296 (8000 S) Salt Lake Co.  Cleared at 3:45 PM  Cleared At 3:45 PM</t>
  </si>
  <si>
    <t>MP 296</t>
  </si>
  <si>
    <t>Crash</t>
  </si>
  <si>
    <t>I-15 @ MP 296</t>
  </si>
  <si>
    <t>2018-03-01-0023</t>
  </si>
  <si>
    <t>Crash  NB I-15 at MP 293 (10600 S) Salt Lake Co.  Cleared at 4:29 PM  Cleared At 4:29 PM</t>
  </si>
  <si>
    <t>Lane 2</t>
  </si>
  <si>
    <t>MP 293</t>
  </si>
  <si>
    <t>I-15 @ MP 293</t>
  </si>
  <si>
    <t>Lane 1</t>
  </si>
  <si>
    <t>2018-03-01-0032</t>
  </si>
  <si>
    <t>Crash  SB I-15 at MP 288 (14600 S) Salt Lake Co.  Cleared at 6:12 PM  Cleared At 6:12 PM</t>
  </si>
  <si>
    <t>MP 288</t>
  </si>
  <si>
    <t>CW</t>
  </si>
  <si>
    <t>SB</t>
  </si>
  <si>
    <t>I-15 @ MP 288</t>
  </si>
  <si>
    <t>2018-03-02-0007</t>
  </si>
  <si>
    <t>Crash  NB I-15 at MP 277 (S of Pioneer Xing) Utah Co.  Est. Clearance Time: 9:00 AM</t>
  </si>
  <si>
    <t>Injuries</t>
  </si>
  <si>
    <t>Injury</t>
  </si>
  <si>
    <t>Utah</t>
  </si>
  <si>
    <t>MP 277</t>
  </si>
  <si>
    <t>ERROR!</t>
  </si>
  <si>
    <t>2018-03-02-0009</t>
  </si>
  <si>
    <t>Crash  NB I-15 at MP 275 (PG Blvd) Utah Co.  Left Shoulder  Est. Clearance Time: 9:30 AM</t>
  </si>
  <si>
    <t>MP 275</t>
  </si>
  <si>
    <t>I-15 @ MP 275</t>
  </si>
  <si>
    <t>2018-03-02-0046</t>
  </si>
  <si>
    <t>Crash  SB I-15 at MP 299 (I-15/I-215 Jct) Salt Lake Co.  Cleared At 5:57 PM</t>
  </si>
  <si>
    <t>2018-03-03-0006</t>
  </si>
  <si>
    <t>Crash  SB I-15 at MP 301 (5300 S OFR) Salt Lake Co.  Exit Closed, Use Alt  Est. Clearance Time: 9:00 AM</t>
  </si>
  <si>
    <t>MP 301</t>
  </si>
  <si>
    <t>2018-03-04-0070</t>
  </si>
  <si>
    <t>Stalled Vehicle  NB I-15 at MP 307 (600 S) Salt Lake Co.  Right Shoulder  Cleared At 9:24 AM</t>
  </si>
  <si>
    <t>Lane 4</t>
  </si>
  <si>
    <t>MP 307</t>
  </si>
  <si>
    <t>I-15 @ MP 307</t>
  </si>
  <si>
    <t>2018-03-04-0095</t>
  </si>
  <si>
    <t>Crash  SB I-15 at MP 307 (600 S) Salt Lake Co.  Cleared at 12:41 PM  Cleared At 12:42 PM</t>
  </si>
  <si>
    <t>Lane 3</t>
  </si>
  <si>
    <t>2018-03-04-0097</t>
  </si>
  <si>
    <t>Crash  EB I-80 at MP 123 (I-15 Jct) Salt Lake Co.  Cleared at 1:08 PM  Cleared At 1:08 PM</t>
  </si>
  <si>
    <t>I-80</t>
  </si>
  <si>
    <t>MP 123</t>
  </si>
  <si>
    <t>CCW</t>
  </si>
  <si>
    <t>EB</t>
  </si>
  <si>
    <t>I-80 @ MP 123</t>
  </si>
  <si>
    <t>2018-03-05-0011</t>
  </si>
  <si>
    <t>Crash  NB I-15 at MP 308 (N Temple) Salt Lake Co.  Right Shoulder  Cleared At 8:47 AM</t>
  </si>
  <si>
    <t>MP 308</t>
  </si>
  <si>
    <t>I-15 @ MP 308</t>
  </si>
  <si>
    <t>2018-03-05-0012</t>
  </si>
  <si>
    <t>Crash  SB I-15 at MP 309 (600 N) Salt Lake Co.  Right Shoulder  Cleared At 9:46 AM</t>
  </si>
  <si>
    <t>MP 309</t>
  </si>
  <si>
    <t>I-15 @ MP 309</t>
  </si>
  <si>
    <t>2018-03-05-0023</t>
  </si>
  <si>
    <t>Crash  NB I-15 at MP 295 (9000 S) Salt Lake Co.  Right Lane Closed  Est. Clearance Time: 4:37 PM</t>
  </si>
  <si>
    <t>MP 295</t>
  </si>
  <si>
    <t>I-15 @ MP 295</t>
  </si>
  <si>
    <t>2018-03-06-0012</t>
  </si>
  <si>
    <t>Crash  SB I-215 E at MP 3 (3900 S), Milcreek, Salt Lake Co.  Right Lane Closed  Est. Clearance Time: 10:30 AM</t>
  </si>
  <si>
    <t>I-215 E</t>
  </si>
  <si>
    <t>MP 3</t>
  </si>
  <si>
    <t>2018-03-06-0038</t>
  </si>
  <si>
    <t>Crash  NB I-215 W at MP 22 (N Temple) Salt Lake Co.  Right Shoulder  Cleared At 6:49 PM</t>
  </si>
  <si>
    <t>I-215 W</t>
  </si>
  <si>
    <t>MP 22</t>
  </si>
  <si>
    <t>I-215 W @ MP 22</t>
  </si>
  <si>
    <t>2018-03-07-0006</t>
  </si>
  <si>
    <t>Crash  EB I-80 at MP 134 (East Canyon) Salt Lake Co.  Right Shoulder  Est. Clearance Time: 9:15 AM</t>
  </si>
  <si>
    <t>MP 134</t>
  </si>
  <si>
    <t>2018-03-07-0007</t>
  </si>
  <si>
    <t>Crash  WB I-215 S at MP 10 (700 E) Salt Lake Co.  Est. Clearance Time: 9:00 AM</t>
  </si>
  <si>
    <t>I-215 S</t>
  </si>
  <si>
    <t>MP 10</t>
  </si>
  <si>
    <t>Pos</t>
  </si>
  <si>
    <t>WB</t>
  </si>
  <si>
    <t>I-215 S @ MP 10</t>
  </si>
  <si>
    <t>2018-03-07-0008</t>
  </si>
  <si>
    <t>Crash  NB I-15 at MP 278 (Pioneer Xing) Utah Co.  Est. Clearance Time: 9:30 AM</t>
  </si>
  <si>
    <t>MP 278</t>
  </si>
  <si>
    <t>I-15 @ MP 278</t>
  </si>
  <si>
    <t>2018-03-07-0020</t>
  </si>
  <si>
    <t>Crash  NB I-15 at MP 277 (N of 500 E, American Fork) Utah Co.  Right Shoulder  Est. Clearance Time: 9:59 AM</t>
  </si>
  <si>
    <t>2018-03-07-0021</t>
  </si>
  <si>
    <t>Crash  NB I-15 at MP 282 (Lehi) Utah Co.  HOV Lane Closed  Est. Clearance Time: 10:45 AM</t>
  </si>
  <si>
    <t>MP 282</t>
  </si>
  <si>
    <t>2018-03-07-0047</t>
  </si>
  <si>
    <t>Crash  WB I-215 S at MP 13 (Redwood Rd, SLC) Salt Lake Co.  Cleared at 6:28 PM  Cleared At 6:28 PM</t>
  </si>
  <si>
    <t>MP 13</t>
  </si>
  <si>
    <t>I-215 S @ MP 13</t>
  </si>
  <si>
    <t>2018-03-08-0010</t>
  </si>
  <si>
    <t>Crash  SB I-15 at MP 296 (9000 S OFR) Salt Lake Co.  Right Lane Closed  Est. Clearance Time: 9:30 AM</t>
  </si>
  <si>
    <t>2018-03-08-0022</t>
  </si>
  <si>
    <t>Stalled Vehicle  Ramp to NB I-15 at MP 295 (9000 S) Salt Lake Co.  Left Lane Closed  Est. Clearance Time: 4:06 PM</t>
  </si>
  <si>
    <t>2018-03-08-0027</t>
  </si>
  <si>
    <t>Crash  SB I-15 at MP 304 (2700 S) Salt Lake Co.  Cleared at 5:24 PM  Cleared At 5:24 PM</t>
  </si>
  <si>
    <t>MP 304</t>
  </si>
  <si>
    <t>I-15 @ MP 304</t>
  </si>
  <si>
    <t>2018-03-08-0028</t>
  </si>
  <si>
    <t>Crash  SB I-15 at MP 307 (600 S) Salt Lake Co.  Cleared at 4:51 PM  Cleared At 5:22 PM</t>
  </si>
  <si>
    <t>Lane 6</t>
  </si>
  <si>
    <t>Cars</t>
  </si>
  <si>
    <t>Car</t>
  </si>
  <si>
    <t>2018-03-09-0010</t>
  </si>
  <si>
    <t>Crash  NB I-15 at MP 295 (9600 S) Salt Lake Co.  Est. Clearance Time: 11:24 AM</t>
  </si>
  <si>
    <t>2018-03-09-0011</t>
  </si>
  <si>
    <t>Crash  NB I-215 W at MP 25 (2100 N,) Salt Lake Co.  Right Lane Blocked  Est. Clearance Time: 12:56 AM</t>
  </si>
  <si>
    <t>MP 25</t>
  </si>
  <si>
    <t>I-215 W @ MP 25</t>
  </si>
  <si>
    <t>2018-03-09-0017</t>
  </si>
  <si>
    <t>Crash  SB I-15 at MP 305 (2100 S) Salt Lake Co.  Cleared At 5:24 PM</t>
  </si>
  <si>
    <t>MP 305</t>
  </si>
  <si>
    <t>I-15 @ MP 305</t>
  </si>
  <si>
    <t>2018-03-12-0017</t>
  </si>
  <si>
    <t>Crash  NB I-15 at MP 297 (7200 S) Salt Lake Co.  Right Shoulder  Est. Clearance Time: 8:18 PM</t>
  </si>
  <si>
    <t>MP 297</t>
  </si>
  <si>
    <t>I-15 @ MP 297</t>
  </si>
  <si>
    <t>2018-03-13-0006</t>
  </si>
  <si>
    <t>Crash  NB I-15 at MP 299 (N of I-215 Jct) Salt Lake Co.  HOV Lane Closed  Est. Clearance Time: 9:00 AM</t>
  </si>
  <si>
    <t>2018-03-13-0010</t>
  </si>
  <si>
    <t>Crash  NB I-15 Ramp to WB I-80 Salt Lake Co.  500 S Ramp to WB I-80  Right Lane Closed  Est. Clearance Time: 9:34 AM</t>
  </si>
  <si>
    <t>2018-03-13-0018</t>
  </si>
  <si>
    <t>Crash  NB I-15 at MP 299 (I-15/I-215 Jct) Salt Lake Co.  Est. Clearance Time: 1:13 PM</t>
  </si>
  <si>
    <t>2018-03-13-0023</t>
  </si>
  <si>
    <t>Crash  NB I-15 at MP 299 (I-15/I-215 Jct) Salt Lake Co.  Cleared at 1:15 PM  Cleared At 1:16 PM</t>
  </si>
  <si>
    <t>2018-03-13-0026</t>
  </si>
  <si>
    <t>Crash  SB I-15 at MP 304 (2700 S) Salt Lake Co.  Cleared at 3:03 PM  Cleared At 3:03 PM</t>
  </si>
  <si>
    <t>2018-03-13-0028</t>
  </si>
  <si>
    <t>Crash  SB I-15 at MP 281 (Lehi) Utah Co.  Cleared at 3:46 PM  Cleared At 3:46 PM</t>
  </si>
  <si>
    <t>MP 281</t>
  </si>
  <si>
    <t>I-15 @ MP 281</t>
  </si>
  <si>
    <t>2018-03-13-0030</t>
  </si>
  <si>
    <t>Crash  NB I-15 at MP 306 (1100 S) Salt Lake Co.  Right Lane Closed  Est. Clearance Time: 4:05 PM</t>
  </si>
  <si>
    <t>MP 306</t>
  </si>
  <si>
    <t>I-15 @ MP 306</t>
  </si>
  <si>
    <t>2018-03-13-0039</t>
  </si>
  <si>
    <t>Crash  SB I-15 at MP 270 (Center St / Orem) Utah Co.  In the gore area on the right  Est. Clearance Time: 6:32 PM</t>
  </si>
  <si>
    <t>MP 270</t>
  </si>
  <si>
    <t>I-15 @ MP 270</t>
  </si>
  <si>
    <t>2018-03-14-0005</t>
  </si>
  <si>
    <t>Crash  NB I-15 at MP 293 (11400 S) Salt Lake Co.  On Ramp  Est. Clearance Time: 8:30 AM</t>
  </si>
  <si>
    <t>2018-03-14-0035</t>
  </si>
  <si>
    <t>Police incident  NB I-15 at MP 280 (Lehi) Utah Co.  Right Shoulder  Cleared At 2:52 PM</t>
  </si>
  <si>
    <t>MP 280</t>
  </si>
  <si>
    <t>Police incident</t>
  </si>
  <si>
    <t>I-15 @ MP 280</t>
  </si>
  <si>
    <t>2018-03-14-0039</t>
  </si>
  <si>
    <t>Crash  WB I-80 at MP 125 (1300 E On Ramp / Salt Lake City) Salt Lake Co.  Right Lane Closed  Est. Clearance Time: 4:31 PM</t>
  </si>
  <si>
    <t>MP 125</t>
  </si>
  <si>
    <t>I-80 @ MP 125</t>
  </si>
  <si>
    <t>2018-03-14-0045</t>
  </si>
  <si>
    <t>Crash  EB I-215 S at MP 8 (1300 E) Salt Lake Co.  Cleared at 4:33 PM  Cleared At 4:33 PM</t>
  </si>
  <si>
    <t>MP 8</t>
  </si>
  <si>
    <t>I-215 S @ MP 8</t>
  </si>
  <si>
    <t>2018-03-14-0085</t>
  </si>
  <si>
    <t>Crash  EB I-215 S at MP 8 (1800 E) Salt Lake Co.  2 Left Lanes Closed  Est. Clearance Time: 10:50 PM</t>
  </si>
  <si>
    <t>2018-03-15-0025</t>
  </si>
  <si>
    <t>Crash  WB I-215 S at MP 11 (100 W) Salt Lake Co.  Left Shoulder  Est. Clearance Time: 9:45 AM</t>
  </si>
  <si>
    <t>MP 11</t>
  </si>
  <si>
    <t>2018-03-15-0032</t>
  </si>
  <si>
    <t>Crash  WB I-80 at MP 136 (Lambs Canyon) Salt Lake Co.  Cleared at 10:19 AM  Cleared At 10:19 AM</t>
  </si>
  <si>
    <t>MP 136</t>
  </si>
  <si>
    <t>I-80 @ MP 136</t>
  </si>
  <si>
    <t>2018-03-15-0047</t>
  </si>
  <si>
    <t>Crash  WB I-80 at MP 133 (Emigration Canyon) Salt Lake Co.  Right Lane Blocked  Est. Clearance Time: 1:50 PM</t>
  </si>
  <si>
    <t>MP 133</t>
  </si>
  <si>
    <t>I-80 @ MP 133</t>
  </si>
  <si>
    <t>Trucks</t>
  </si>
  <si>
    <t>2018-03-15-0054</t>
  </si>
  <si>
    <t>Crash  NB I-215 E at 2800 S) Salt Lake Co.  Right Lane Closed  Est. Clearance Time: 2:30 PM</t>
  </si>
  <si>
    <t>MP 0</t>
  </si>
  <si>
    <t>I-215 E @ MP 0</t>
  </si>
  <si>
    <t>2018-03-15-0062</t>
  </si>
  <si>
    <t>Crash  SB I-15 at MP 248 (1 mi S of Payson) Utah Co.  Cleared at 3:12 PM  Cleared At 3:12 PM</t>
  </si>
  <si>
    <t>MP 248</t>
  </si>
  <si>
    <t>I-15 @ MP 248</t>
  </si>
  <si>
    <t>2018-03-15-0065</t>
  </si>
  <si>
    <t>Crash  SB I-15 at MP 246 (2 mi N of Santaquin) Utah Co.  Cleared at 3:12 PM  Cleared At 3:12 PM</t>
  </si>
  <si>
    <t>MP 246</t>
  </si>
  <si>
    <t>I-15 @ MP 246</t>
  </si>
  <si>
    <t>2018-03-15-0090</t>
  </si>
  <si>
    <t>Crash  NB I-215 E at MP 3 (4500 S) Salt Lake Co.  Right Shoulder  Cleared At 6:14 PM</t>
  </si>
  <si>
    <t>I-215 E @ MP 3</t>
  </si>
  <si>
    <t>2018-03-15-0091</t>
  </si>
  <si>
    <t>Crash  NB I-15 at MP 282 (Lehi) Utah Co.  Right Shoudler  Est. Clearance Time: 6:59 PM</t>
  </si>
  <si>
    <t>I-15 @ MP 282</t>
  </si>
  <si>
    <t>2018-03-16-0014</t>
  </si>
  <si>
    <t>Crash  SB I-15 at MP 253 (8000 S Spanish Fork), Utah Co,  SB Lanes Closed, Traffic Using Exit 253 Off/On Ramps, Expect Delays  Est. Clearance Time: 10:00 AM</t>
  </si>
  <si>
    <t>MP 253</t>
  </si>
  <si>
    <t>I-15 @ MP 253</t>
  </si>
  <si>
    <t>Fatalities</t>
  </si>
  <si>
    <t>Fatality</t>
  </si>
  <si>
    <t>2018-03-16-0052</t>
  </si>
  <si>
    <t>Crash  NB I-15 at MP 299 (I-15/I-215 Jct) Salt Lake Co.  Left Shoulder  Est. Clearance Time: 1:07 PM</t>
  </si>
  <si>
    <t>2018-03-16-0054</t>
  </si>
  <si>
    <t>Crash  NB I-215 W at MP 20 (California Ave) Salt Lake Co.  Est. Clearance Time: 12:50 PM</t>
  </si>
  <si>
    <t>MP 20</t>
  </si>
  <si>
    <t>I-215 W @ MP 20</t>
  </si>
  <si>
    <t>2018-03-16-0055</t>
  </si>
  <si>
    <t>Crash  NB I-15 at MP 297 (8000 S), Midvale, Salt Lake Co.  Est. Clearance Time: 1:30 PM</t>
  </si>
  <si>
    <t>2018-03-17-0001</t>
  </si>
  <si>
    <t>Crash  SB I-15 at MP 302 / 3900 S, South Salt Lake SL Co,  All SB Lanes Closed At 3300 S, Use I-215 As Alt,   Est. Clear Time: 06:00 AM</t>
  </si>
  <si>
    <t>MP 302</t>
  </si>
  <si>
    <t>I-15 @ MP 302</t>
  </si>
  <si>
    <t>2018-03-17-0025</t>
  </si>
  <si>
    <t>Crash  NB I-15 at MP 304 (2700 S) Salt Lake Co.  Right Lane Closed  Est. Clearance Time: 1:30 PM</t>
  </si>
  <si>
    <t>2018-03-19-0008</t>
  </si>
  <si>
    <t>Crash  NB I-15 at MP 304 (3000 S) Salt Lake Co.  Right Shoulder  Est. Clearance Time: 9:57 AM</t>
  </si>
  <si>
    <t>2018-03-19-0026</t>
  </si>
  <si>
    <t>Crash  NB I-15 at MP 300 (5200 S) Salt Lake Co.  Cleared At 5:55 PM</t>
  </si>
  <si>
    <t>MP 300</t>
  </si>
  <si>
    <t>I-15 @ MP 300</t>
  </si>
  <si>
    <t>2018-03-20-0008</t>
  </si>
  <si>
    <t>Crash  WB I-80 at MP 124 (400 E, Salt Lake City) Salt Lake Co.  Est. Clearance Time 9:30 AM</t>
  </si>
  <si>
    <t>MP 124</t>
  </si>
  <si>
    <t>I-80 @ MP 124</t>
  </si>
  <si>
    <t>2018-03-20-0033</t>
  </si>
  <si>
    <t>Stalled Vehicle  SB I-15 at MP 296 (8000 S) Salt Lake Co.  Cleared at 4:33 PM  Cleared At 4:33 PM</t>
  </si>
  <si>
    <t>2018-03-20-0035</t>
  </si>
  <si>
    <t xml:space="preserve">Crash  NB I-15 at MP 291 (12600 S) Salt Lake Co.  Left Shoulder  </t>
  </si>
  <si>
    <t>MP 291</t>
  </si>
  <si>
    <t>I-15 @ MP 291</t>
  </si>
  <si>
    <t>2018-03-20-0039</t>
  </si>
  <si>
    <t xml:space="preserve">Crash  EB I-215 S at MP 12 (1200 W) Salt Lake Co.  Right Shoulder  </t>
  </si>
  <si>
    <t>MP 12</t>
  </si>
  <si>
    <t>I-215 S @ MP 12</t>
  </si>
  <si>
    <t>2018-03-20-0042</t>
  </si>
  <si>
    <t>Crash  SB I-15 at MP 302 (4100 S) Salt Lake Co.  Cleared at 6:37 PM  Cleared At 6:37 PM</t>
  </si>
  <si>
    <t>2018-03-21-0011</t>
  </si>
  <si>
    <t xml:space="preserve">Crash  SB I-15 at MP 298 (6600 S) Salt Lake Co.  Collector Ramp  Center Lane Closed  Est. Clearance Time 9:30 AM  </t>
  </si>
  <si>
    <t>MP 298</t>
  </si>
  <si>
    <t>I-15 @ MP 298</t>
  </si>
  <si>
    <t>2018-03-21-0014</t>
  </si>
  <si>
    <t xml:space="preserve">Crash  NB I-15 at MP 279 (Main St, Lehi) Utah Co.  Est. Clearance Time: 10:17  </t>
  </si>
  <si>
    <t>MP 279</t>
  </si>
  <si>
    <t>I-15 @ MP 279</t>
  </si>
  <si>
    <t>2018-03-21-0017</t>
  </si>
  <si>
    <t>Crash  NB I-15 at MP 275 (PG Blvd) Utah Co.  HOV Lane Blocked  Est. Clearance Time: 10:44</t>
  </si>
  <si>
    <t>2018-03-21-0019</t>
  </si>
  <si>
    <t xml:space="preserve">Crash  NB I-15 at MP 305 (2100 S) Salt Lake Co.  Est. Clearance Time 12:30 PM  </t>
  </si>
  <si>
    <t>2018-03-21-0020</t>
  </si>
  <si>
    <t>Crash  EB I-80 at MP 123 (300 W) Salt Lake Co.  Right Lane Closed  Est. Clearance Time: 1:00 PM</t>
  </si>
  <si>
    <t>2018-03-21-0030</t>
  </si>
  <si>
    <t>Crash  NB I-15 at MP 310 (1000 N) Salt Lake Co.  Cleared at 5:08 PM  Cleared At 5:08 PM</t>
  </si>
  <si>
    <t>MP 310</t>
  </si>
  <si>
    <t>I-15 @ MP 310</t>
  </si>
  <si>
    <t>2018-03-23-0017</t>
  </si>
  <si>
    <t>Crash  SB I-15 at MP 300 (4500 S ONR) Salt Lake Co.  Est. Clearance Time: 8:04 AM</t>
  </si>
  <si>
    <t>2018-03-23-0031</t>
  </si>
  <si>
    <t>Crash  SB I-15 7200 S WB ONR, Midvale, Salt Lake Co.  Right Lane Blocked  Est. Clearance Time: 11:00 AM</t>
  </si>
  <si>
    <t>I-15 SB X297 ON 7200 S EB RAMP</t>
  </si>
  <si>
    <t>7200 S</t>
  </si>
  <si>
    <t>2018-03-26-0035</t>
  </si>
  <si>
    <t>Crash  WB I-80 at MP 113 (5600 W / Salt Lake City) Salt Lake Co.  Cleared at 7:47 AM  Cleared At 7:47 AM</t>
  </si>
  <si>
    <t>MP 113</t>
  </si>
  <si>
    <t>I-80 @ MP 113</t>
  </si>
  <si>
    <t>2018-03-26-0041</t>
  </si>
  <si>
    <t>Crash  NB I-215 W at MP 15 (4700 S) Salt Lake Co.  Right Shoulder  Cleared At 9:11 AM</t>
  </si>
  <si>
    <t>MP 15</t>
  </si>
  <si>
    <t>I-215 W @ MP 15</t>
  </si>
  <si>
    <t>2018-03-26-0046</t>
  </si>
  <si>
    <t>Crash  SB I-215 W at MP 15 (5100 S) Salt Lake Co.  Left Shoulder  Est. Clearance Time: 9:25 AM</t>
  </si>
  <si>
    <t>2018-03-26-0053</t>
  </si>
  <si>
    <t>Crash  SB I-15 at MP 292 (11400 S) Salt Lake Co.  Cleared at 10:31 AM  Cleared At 10:31 AM</t>
  </si>
  <si>
    <t>MP 292</t>
  </si>
  <si>
    <t>I-15 @ MP 292</t>
  </si>
  <si>
    <t>2018-03-26-0061</t>
  </si>
  <si>
    <t>Crash  NB I-15 at MP 312 (Beck St / US-89) Salt Lake Co.  Cleared At 5:39 PM</t>
  </si>
  <si>
    <t>MP 312</t>
  </si>
  <si>
    <t>I-15 @ MP 312</t>
  </si>
  <si>
    <t>2018-03-27-0001</t>
  </si>
  <si>
    <t>Crash  WB I-80 at MP 124 / 400 E, Salt Lake City Salt Lake Co,  All Lanes Closed At 700 E, Use I-215 As Alt Route,  Est Clear Time: 5:00 AM</t>
  </si>
  <si>
    <t>2018-03-27-0010</t>
  </si>
  <si>
    <t>Crash  NB I-15 at MP 280 (Lehi) Utah Co.  Est. Clearance Time: 9:30 AM</t>
  </si>
  <si>
    <t>2018-03-27-0015</t>
  </si>
  <si>
    <t>Crash  WB I-215 S at MP 10 (500 E) Salt Lake Co.  Right Lane Closed  Est. Clearance Time: 9:45 AM</t>
  </si>
  <si>
    <t>Motorcycles</t>
  </si>
  <si>
    <t>2018-03-27-0039</t>
  </si>
  <si>
    <t>Crash  NB I-15 at MP 308 (N Temple) Salt Lake Co.  Cleared at 5:17 PM  Cleared At 5:17 PM</t>
  </si>
  <si>
    <t>2018-03-28-0023</t>
  </si>
  <si>
    <t>Crash  NB I-15 at MP 300 (5300 S) Salt Lake Co.  2 Right Lanes Closed  Est. Clearance Time: 2:30 PM</t>
  </si>
  <si>
    <t>2018-03-28-0025</t>
  </si>
  <si>
    <t>Crash  NB I-15 at MP 297 (8000 S) Salt Lake Co.  Left Shoulder  Est. Clearance Time: 3:37 PM</t>
  </si>
  <si>
    <t>2018-03-29-0016</t>
  </si>
  <si>
    <t>Crash  NB I-15 at MP 278 (Pioneer Xing) Utah Co.  Left Shoulder  Est. Clearance Time: 10:00 AM</t>
  </si>
  <si>
    <t>2018-03-29-0028</t>
  </si>
  <si>
    <t>Crash  EB I-215 S State St OFR, Murray, Salt Lake Co.  2 Right Lanes Closed  Est. Clearance Time: 2:15 PM</t>
  </si>
  <si>
    <t>I-215S EB X11 OFF STATE RAMP</t>
  </si>
  <si>
    <t>STATE ST</t>
  </si>
  <si>
    <t>2018-03-29-0034</t>
  </si>
  <si>
    <t>Crash  NB I-15 at MP 304 (2700 S) Salt Lake Co.  Right Lane Closed  Est. Clearance Time: 3:35 PM</t>
  </si>
  <si>
    <t>2018-03-29-0044</t>
  </si>
  <si>
    <t>Crash  NB I-15 at MP 289 (14200 S) Salt Lake Co.  Left Shoulder  Est. Clearance Time: 6:01 PM</t>
  </si>
  <si>
    <t>MP 289</t>
  </si>
  <si>
    <t>I-15 @ MP 289</t>
  </si>
  <si>
    <t>2018-03-29-0048</t>
  </si>
  <si>
    <t>Crash  SB I-15 at MP 296 (8000 S) Salt Lake Co.  Right Shoulder  Est. Clearance Time: 7:22 PM</t>
  </si>
  <si>
    <t>2018-03-30-0029</t>
  </si>
  <si>
    <t>Crash  NB I-215 W at MP 17 (3900 S) Salt Lake Co.  Left Shoulder  Est. Clearance Time: 1:16 PM</t>
  </si>
  <si>
    <t>MP 17</t>
  </si>
  <si>
    <t>I-215 W @ MP 17</t>
  </si>
  <si>
    <t>2018-03-30-0037</t>
  </si>
  <si>
    <t>Crash  NB I-15 at MP 283 (2100 N, Lehi) Utah Co.  Right shoulder   Est. Clearance Time: 3:00 PM</t>
  </si>
  <si>
    <t>MP 283</t>
  </si>
  <si>
    <t>2018-03-30-0041</t>
  </si>
  <si>
    <t>Crash  SB I-15 Off-Ramp at MP 284 (SR-92 Exit) Utah Co.  Right Lane Closed  Est. Clearance Time: 4:21 PM</t>
  </si>
  <si>
    <t>MP 284</t>
  </si>
  <si>
    <t>I-15 @ MP 284</t>
  </si>
  <si>
    <t>2018-03-30-0056</t>
  </si>
  <si>
    <t>Crash  NB I-15 at MP 304 (2700 S) Salt Lake Co.  Cleared At 6:56 PM</t>
  </si>
  <si>
    <t>2018-04-02-0010</t>
  </si>
  <si>
    <t>Crash  NB I-15 at MP 297 (7200 S) Salt Lake Co.  Cleared at 11:07 AM  Cleared At 11:07 AM</t>
  </si>
  <si>
    <t>2018-04-02-0025</t>
  </si>
  <si>
    <t>Crash  NB I-15 at MP 290 (13400 S) Salt Lake Co.  Right Shoulder  Est. Clearance Time: 6:27 PM</t>
  </si>
  <si>
    <t>MP 290</t>
  </si>
  <si>
    <t>I-15 @ MP 290</t>
  </si>
  <si>
    <t>2018-04-02-0029</t>
  </si>
  <si>
    <t>Crash  SB I-15 at MP 301 (4500 S) Salt Lake Co.  Left Shoulder  Cleared At 6:36 PM</t>
  </si>
  <si>
    <t>I-15 @ MP 301</t>
  </si>
  <si>
    <t>2018-04-03-0025</t>
  </si>
  <si>
    <t>Crash  NB I-15 at MP 296 (8000 S) Salt Lake Co.  Right Shoulder  Cleared At 4:30 PM</t>
  </si>
  <si>
    <t>2018-04-03-0026</t>
  </si>
  <si>
    <t>Vehicle on fire  NB I-15 at MP 277 (American Fork) Utah Co.  Right Shoulder  Cleared At 4:00 PM</t>
  </si>
  <si>
    <t>Vehicle on fire</t>
  </si>
  <si>
    <t>I-15 @ MP 277</t>
  </si>
  <si>
    <t>2018-04-04-0038</t>
  </si>
  <si>
    <t>Medical  SB I-15 at MP 303 (3300 S) Salt Lake Co.  Cleared at 4:54 PM  Cleared At 4:54 PM</t>
  </si>
  <si>
    <t>MP 303</t>
  </si>
  <si>
    <t>Medical</t>
  </si>
  <si>
    <t>I-15 @ MP 303</t>
  </si>
  <si>
    <t>2018-04-04-0039</t>
  </si>
  <si>
    <t>Crash  WB 700 N at NB I-215W, Salt Lake Co.  Right Lane Closed  Est. Clearance Time: 7:14 PM</t>
  </si>
  <si>
    <t>MP 23</t>
  </si>
  <si>
    <t>Neg</t>
  </si>
  <si>
    <t>Ramp</t>
  </si>
  <si>
    <t>I-215 W @ MP 23</t>
  </si>
  <si>
    <t>2018-04-04-0043</t>
  </si>
  <si>
    <t>Crash  SB I-15 at MP 296 (8000 S) Salt Lake Co.  Cleared at 5:41 PM  Cleared At 5:41 PM</t>
  </si>
  <si>
    <t>2018-04-04-0049</t>
  </si>
  <si>
    <t>Medical  NB I-15 at MP 295 (9000 S ONRamp) Salt Lake Co.  Right Shoulder  Est. Clearance Time: 7:03 PM</t>
  </si>
  <si>
    <t>2018-04-05-0002</t>
  </si>
  <si>
    <t>Crash  NB I-215 E at MP 5 (5800 S) Salt Lake Co.  Right Shoulder  Est. Clearance Time: 7:45 AM</t>
  </si>
  <si>
    <t>MP 5</t>
  </si>
  <si>
    <t>I-215 E @ MP 5</t>
  </si>
  <si>
    <t>2018-04-05-0007</t>
  </si>
  <si>
    <t>Crash  NB I-15 at MP 249 (800 S, Payson) Utah Co.  Right Lane Closed, Expect Delays</t>
  </si>
  <si>
    <t>MP 249</t>
  </si>
  <si>
    <t>I-15 @ MP 249</t>
  </si>
  <si>
    <t>2018-04-05-0020</t>
  </si>
  <si>
    <t>Crash  NB I-15 at 9000 S OFR, Sandy, Salt Lake Co.  2 Left Lanes Closed  Est. Clearance Time: 3:00 PM</t>
  </si>
  <si>
    <t>I-15 NB X295 Off 9000 S Ramp</t>
  </si>
  <si>
    <t>9000 S</t>
  </si>
  <si>
    <t>2018-04-05-0024</t>
  </si>
  <si>
    <t>Crash  Center St at NB I-15, Utah Co.  NB Right Lane Closed, EB/WB left lane closed   Est. Clearance Time: 3:19 PM</t>
  </si>
  <si>
    <t>MP 265</t>
  </si>
  <si>
    <t>I-15 @ MP 265</t>
  </si>
  <si>
    <t>2018-04-05-0025</t>
  </si>
  <si>
    <t>Crash  NB I-15 at MP 304 (2700 S) Salt Lake Co.  Cleared at 4:26 PM  Cleared At 4:26 PM</t>
  </si>
  <si>
    <t>2018-04-06-0010</t>
  </si>
  <si>
    <t>Vehicle on Fire  SB I-15 at MP 305 (2100 S) Salt Lake Co.  Right lane closed  Use Caution</t>
  </si>
  <si>
    <t>2018-04-06-0033</t>
  </si>
  <si>
    <t>Crash  NB I-15 at MP 294 (10000 S) Salt Lake Co.  Est. Clearance Time: 2:30 PM</t>
  </si>
  <si>
    <t>MP 294</t>
  </si>
  <si>
    <t>I-15 @ MP 294</t>
  </si>
  <si>
    <t>2018-04-06-0035</t>
  </si>
  <si>
    <t>Crash  SB I-15 at MP 301 (5000 S) Salt Lake Co.  Right Lane Closed  Est. Clearance Time: 2:30 PM</t>
  </si>
  <si>
    <t>2018-04-06-0038</t>
  </si>
  <si>
    <t>Crash  NB I-15 at MP 246 (2 mi N of Santaquin) Utah Co.  Cleared At 3:07 PM</t>
  </si>
  <si>
    <t>2018-04-06-0045</t>
  </si>
  <si>
    <t>Crash  SB I-15 at MP 297 (7200 S) Salt Lake Co.  Cleared At 2:59 PM</t>
  </si>
  <si>
    <t>2018-04-06-0060</t>
  </si>
  <si>
    <t>Crash  NB I-15 at MP 291 (12300 S) Salt Lake Co.  Cleared at 11:48 PM  Cleared At 12:22 AM</t>
  </si>
  <si>
    <t>2018-04-07-0011</t>
  </si>
  <si>
    <t>Crash  SB I-15 at MP 306 (700 S) Salt Lake Co.  Right lane blocked.  Est. Clearance Time: 12:51 PM</t>
  </si>
  <si>
    <t>2018-04-09-0021</t>
  </si>
  <si>
    <t>Stalled Vehicle  NB I-15 at MP 288 (14300 S) Salt Lake Co.  Right Shoulder  Est. Clearance Time: 10:28 AM</t>
  </si>
  <si>
    <t>2018-04-10-0023</t>
  </si>
  <si>
    <t>Crash  SB I-15 at MP 303 (3500 S) Salt Lake Co.  Left Lane Closed  Est. Clearance Time: 4:34 PM</t>
  </si>
  <si>
    <t>2018-04-10-0024</t>
  </si>
  <si>
    <t>Crash  NB I-15 at MP 304 (2700 S) Salt Lake Co.  Cleared at 5:18 PM  Cleared At 5:18 PM</t>
  </si>
  <si>
    <t>2018-04-10-0025</t>
  </si>
  <si>
    <t>Crash  NB I-15 at MP 297 (7200 S) Salt Lake Co.  Cleared at 5:49 PM  Cleared At 5:49 PM</t>
  </si>
  <si>
    <t>2018-04-10-0029</t>
  </si>
  <si>
    <t>Crash  NB I-15 at MP 281 (Lehi) Utah Co.  Cleared at 4:52 PM  Cleared At 5:50 PM</t>
  </si>
  <si>
    <t>2018-04-10-0033</t>
  </si>
  <si>
    <t>Crash  SB I-15 at MP 303 (3300 S) Salt Lake Co.  Cleared at 6:21 PM  Cleared At 6:21 PM</t>
  </si>
  <si>
    <t>2018-04-10-0034</t>
  </si>
  <si>
    <t>Crash  SB I-215 W at MP 20 (California Ave) Salt Lake Co.  Cleared at 5:31 PM  Cleared At 5:31 PM</t>
  </si>
  <si>
    <t>2018-04-11-0036</t>
  </si>
  <si>
    <t>Crash  SB I-15 at MP 297 (7200 S) Salt Lake Co.  Cleared at 7:07 PM  Cleared At 7:07 PM</t>
  </si>
  <si>
    <t>2018-04-12-0016</t>
  </si>
  <si>
    <t>Crash  EB I-215 S at MP 8 (1700 E) Salt Lake Co.  Left Shoulder  Est. Clearance Time: 10:30 AM</t>
  </si>
  <si>
    <t>2018-04-12-0029</t>
  </si>
  <si>
    <t>Crash  NB I-215 W at MP 19 (2300 S) Salt Lake Co.  Est. Clearance Time: 11:09 AM</t>
  </si>
  <si>
    <t>MP 19</t>
  </si>
  <si>
    <t>I-215 W @ MP 19</t>
  </si>
  <si>
    <t>2018-04-12-0033</t>
  </si>
  <si>
    <t>Crash  NB I-15 at MP 305 (1600 S) Salt Lake Co.  Collector Ramp  Est. Clearance Time: 12:15 PM</t>
  </si>
  <si>
    <t>2018-04-12-0051</t>
  </si>
  <si>
    <t>Medical  NB I-15 at MP 260 (Springville) Utah Co.  Right Shoulder  Est. Clearance Time: 3:30 PM</t>
  </si>
  <si>
    <t>MP 260</t>
  </si>
  <si>
    <t>I-15 @ MP 260</t>
  </si>
  <si>
    <t>2018-04-12-0056</t>
  </si>
  <si>
    <t>Vehicle fire  Ramp Bangerter On Ramp to I-80 WB MP 115   Salt Lake Co.  Use Alt Route</t>
  </si>
  <si>
    <t>MP 115</t>
  </si>
  <si>
    <t>I-80 @ MP 115</t>
  </si>
  <si>
    <t>2018-04-13-0012</t>
  </si>
  <si>
    <t>Crash  NB I-15 at MP 291 / 12300 S, Draper Salt Lake Co,  Left Lanes Closed  Est. Clearance Time: 08:00 AM</t>
  </si>
  <si>
    <t>2018-04-13-0020</t>
  </si>
  <si>
    <t>Crash  NB I-15 at MP 265 (Center St / Provo) Utah Co.  Off Ramp  Est. Clearance Time: 8:27 AM</t>
  </si>
  <si>
    <t>2018-04-14-0021</t>
  </si>
  <si>
    <t>Crash  NB I-15 at MP 296 (8200 S) Salt Lake Co.  HOV Lane Closed  Est. Clearance Time: 2:27 PM</t>
  </si>
  <si>
    <t>2018-04-16-0017</t>
  </si>
  <si>
    <t>Crash  SB I-15 at MP 312 (Beck St / US-89) Salt Lake Co.  Cleared at 11:32 AM  Cleared At 11:32 AM</t>
  </si>
  <si>
    <t>2018-04-16-0019</t>
  </si>
  <si>
    <t>Crash  NB I-15 Off-Ramp at MP 284 (SR-92 Exit) Utah Co.  Left Shoulder  Est. Clearance Time: 1:28 PM</t>
  </si>
  <si>
    <t>2018-04-17-0015</t>
  </si>
  <si>
    <t>Crash  SB I-215 W at MP 20 (California Ave) Salt Lake Co.  Right Lane Closed  Est. Clearance Time: 8:45 AM</t>
  </si>
  <si>
    <t>2018-04-18-0025</t>
  </si>
  <si>
    <t>Crash  SB I-15 at MP 297 (7700 S) Salt Lake Co.  Est. Clearance Time: 10:30 AM</t>
  </si>
  <si>
    <t>Lane 7</t>
  </si>
  <si>
    <t>2018-04-19-0013</t>
  </si>
  <si>
    <t>Crash  EB I-215 S at MP 7 (6200 S Exit) Salt Lake Co.    Est. Clearance Time: 12:30 PM</t>
  </si>
  <si>
    <t>MP 7</t>
  </si>
  <si>
    <t>2018-04-19-0027</t>
  </si>
  <si>
    <t>Crash  SB I-15 at MP 252 (1 mi NE of Payson) Utah Co.  Right Shoulder  Est. Clearance Time: 5:09 PM</t>
  </si>
  <si>
    <t>MP 252</t>
  </si>
  <si>
    <t>I-15 @ MP 252</t>
  </si>
  <si>
    <t>2018-04-20-0026</t>
  </si>
  <si>
    <t>Crash  NB I-15 at MP 265 (North of Center St / Provo) Utah Co.  Est. Clearance Time: 11:30 AM</t>
  </si>
  <si>
    <t>2018-04-20-0027</t>
  </si>
  <si>
    <t>Crash  NB I-15 at MP 290 (13000 S) Salt Lake Co.  HOV Lane Closed  Est. Clearance Time: 11:45 AM</t>
  </si>
  <si>
    <t>2018-04-21-0009</t>
  </si>
  <si>
    <t>Crash  SB I-215 W at MP 24 (900 N) Salt Lake Co.  Est. Clearance Time: 11:45 AM</t>
  </si>
  <si>
    <t>MP 24</t>
  </si>
  <si>
    <t>I-215 W @ MP 24</t>
  </si>
  <si>
    <t>2018-04-23-0013</t>
  </si>
  <si>
    <t>Crash  WB I-215S Ramp to SB I-15 Fwy (Murray) Salt Lake Co.  Left Lane Closed  Est. Clearance Time: 11:30 AM</t>
  </si>
  <si>
    <t>I-215s WB X12 To I-15 SB Col Ramp</t>
  </si>
  <si>
    <t>I-15 SB Fwy</t>
  </si>
  <si>
    <t>2018-04-23-0026</t>
  </si>
  <si>
    <t xml:space="preserve">Crash  EB I-80 Off-Ramp at MP 125 (700 E / Salt Lake City) Salt Lake Co.  Right Lane Closed  </t>
  </si>
  <si>
    <t>2018-04-24-0004</t>
  </si>
  <si>
    <t>Crash  NB I-15 at MP 290 (13000 S) Salt Lake Co.  Est. Clearance Time: 8:56 AM</t>
  </si>
  <si>
    <t>2018-04-24-0014</t>
  </si>
  <si>
    <t>Vehicle on fire  SB I-15 at MP 293 (10600 S) Salt Lake Co.  Est. Clearance Time: 10:41 AM</t>
  </si>
  <si>
    <t>2018-04-24-0037</t>
  </si>
  <si>
    <t>Crash  SB I-15 at MP 285 (Lehi) Utah Co.  Right Shoulder  Est. Clearance Time: 6:40 PM</t>
  </si>
  <si>
    <t>MP 285</t>
  </si>
  <si>
    <t>I-15 @ MP 285</t>
  </si>
  <si>
    <t>2018-04-25-0026</t>
  </si>
  <si>
    <t>Crash  NB I-15 at MP 289 (14000 S), Draper, Salt Lake Co.  HOV Lane Closed  Est. Clearance Time: 10:23 AM</t>
  </si>
  <si>
    <t>2018-04-25-0028</t>
  </si>
  <si>
    <t>Crash  NB I-15 Ramp to WB I-80, SLC, Salt Lake Co.  Ramp Closed, Use Alt  Est. Clearance Time: 1:00 PM</t>
  </si>
  <si>
    <t>MP 119</t>
  </si>
  <si>
    <t>2018-04-25-0043</t>
  </si>
  <si>
    <t>Stalled Vehicle  Off Ramp SB I-15 at MP 275 (PG Blvd) Utah Co.  Right Lane Closed  Est. Clearance Time: 2:07 PM</t>
  </si>
  <si>
    <t>2018-04-25-0059</t>
  </si>
  <si>
    <t>Crash  SB I-15 at MP 302 (4100 S) Salt Lake Co.  Cleared at 6:08 PM  Cleared At 6:08 PM</t>
  </si>
  <si>
    <t>2018-04-25-0060</t>
  </si>
  <si>
    <t>Crash  NB I-15 at MP 309 (400 N) Salt Lake Co.  Left Shoulder  Est. Clearance Time: 7:33PM</t>
  </si>
  <si>
    <t>2018-04-26-0035</t>
  </si>
  <si>
    <t>Crash  SB I-15 at MP 285 (Lehi) Utah Co.  Left Lanes Closed  Est. Clearance Time: 2:37 PM</t>
  </si>
  <si>
    <t>2018-04-26-0057</t>
  </si>
  <si>
    <t>Crash  WB I-80 at MP 117 (Redwood) Salt Lake Co.  Right Lane Closed  Est. Clearance Time: 7:06 PM</t>
  </si>
  <si>
    <t>MP 117</t>
  </si>
  <si>
    <t>I-80 @ MP 117</t>
  </si>
  <si>
    <t>2018-04-26-0061</t>
  </si>
  <si>
    <t>Crash  WB I-215 S at MP 8 (1700 E) Salt Lake Co.  Left Shoulder  Est. Clearance Time: 8:06 PM</t>
  </si>
  <si>
    <t>2018-04-26-0063</t>
  </si>
  <si>
    <t>Crash  NB I-15 at MP 296 (8200 S) Salt Lake Co.  Right Shoulder  Est. Clearance Time: 11:30 PM</t>
  </si>
  <si>
    <t>2018-04-27-0005</t>
  </si>
  <si>
    <t>Crash  NB I-15 at MP 257 (Main St), Spanish Fork, Utah Co.  2 Left Lanes Closed  Est. Clearance Time: 8:30 AM</t>
  </si>
  <si>
    <t>MP 257</t>
  </si>
  <si>
    <t>2018-04-27-0016</t>
  </si>
  <si>
    <t>Crash  NB I-15 at MP 279 (Main St, Lehi) Utah Co.  Cleared at 1:10 PM  Cleared At 1:41 PM</t>
  </si>
  <si>
    <t>2018-04-30-0004</t>
  </si>
  <si>
    <t>Crash  SB I-15 at MP 292 (11400 S) Salt Lake Co.  Cleared at 7:40 AM  Cleared At 7:40 AM</t>
  </si>
  <si>
    <t>2018-04-30-0007</t>
  </si>
  <si>
    <t>Crash  WB I-80 at MP 125 (1300 E / Salt Lake City) Salt Lake Co.  Right Shoulder  Est. Clearance Time: 8:13 AM</t>
  </si>
  <si>
    <t>2018-04-30-0008</t>
  </si>
  <si>
    <t>Crash  SB I-215 W at MP 23 (700 N OnRamp) Salt Lake Co.  Right Shoulder  Est. Clearance Time: 8:36 AM</t>
  </si>
  <si>
    <t>2018-04-30-0015</t>
  </si>
  <si>
    <t>Crash  WB I-80 at MP 128 (I-215 South Belt) Salt Lake Co.  Cleared at 8:30 AM  Cleared At 8:30 AM</t>
  </si>
  <si>
    <t>MP 128</t>
  </si>
  <si>
    <t>I-80 @ MP 128</t>
  </si>
  <si>
    <t>2018-04-30-0029</t>
  </si>
  <si>
    <t>Crash  EB I-80 at MP 114 (Wright Brothers Drive) Salt Lake Co.  Cleared at 10:24 AM  Cleared At 10:24 AM</t>
  </si>
  <si>
    <t>MP 114</t>
  </si>
  <si>
    <t>I-80 @ MP 114</t>
  </si>
  <si>
    <t>2018-04-30-0032</t>
  </si>
  <si>
    <t>Crash  WB I-80 at MP 118 (Redwood Rd / SLC) Salt Lake Co.  Cleared at 2:08 PM  Cleared At 2:08 PM</t>
  </si>
  <si>
    <t>MP 118</t>
  </si>
  <si>
    <t>I-80 @ MP 118</t>
  </si>
  <si>
    <t>2018-04-30-0039</t>
  </si>
  <si>
    <t>Crash  SB I-15 on Exit 295 (9000 S) Salt Lake Co.  Left Lane Closed  Est. Clearance Time: 12:40 PM</t>
  </si>
  <si>
    <t>2018-04-30-0053</t>
  </si>
  <si>
    <t>Crash  NB I-15 Collector Off-Ramp at MP 306 (1500 S) Salt Lake Co.  Right Lane Closed  Est. Clearance Time: 6:05 PM</t>
  </si>
  <si>
    <t>2018-05-01-0011</t>
  </si>
  <si>
    <t>Crash  NB I-15 at MP 269 (Univ Pkwy / Orem) Utah Co.  HOV Lane Closed  Est. Clearance Time: 8:15 AM</t>
  </si>
  <si>
    <t>MP 269</t>
  </si>
  <si>
    <t>2018-05-01-0027</t>
  </si>
  <si>
    <t>Stalled Vehicle  I-215 S Col Ramp to SB I-15, Midvale, Salt Lake Co.  Right Lane Blocked  Est. Clearance Time: 12:15 PM</t>
  </si>
  <si>
    <t>I-15 SB COL RAMP</t>
  </si>
  <si>
    <t>I-215W EB FWY</t>
  </si>
  <si>
    <t>2018-05-01-0030</t>
  </si>
  <si>
    <t>Crash  NB I-15 at MP 304 (2700 S) Salt Lake Co.  Right Shoulder  Est. Clearance Time: 1:23 PM</t>
  </si>
  <si>
    <t>2018-05-01-0053</t>
  </si>
  <si>
    <t>Crash  SB I-215 W at MP 22 (600 S) Salt Lake Co.  3 Left Lanes Closed  Est. Clearance Time: 7:30 PM</t>
  </si>
  <si>
    <t>2018-05-02-0010</t>
  </si>
  <si>
    <t>Crash  NB I-15 at MP 291 (12300 S OFR), Draper, Salt Lake Co.  Right Shoulder  Est. Clearance Time: 9:00 AM</t>
  </si>
  <si>
    <t>2018-05-02-0040</t>
  </si>
  <si>
    <t>Crash  NB I-15 at MP 294 (9800 S) Salt Lake Co.  Left Shoulder  Est. Clearance Time: 4:29 PM</t>
  </si>
  <si>
    <t>2018-05-02-0043</t>
  </si>
  <si>
    <t>Crash  NB I-15 at MP 305 (2100 S) Salt Lake Co.  Cleared at 4:38 PM  Cleared At 4:38 PM</t>
  </si>
  <si>
    <t>2018-05-02-0046</t>
  </si>
  <si>
    <t>Crash  EB I-80 Ramp to I-215W SB Fwy Salt Lake Co.  Right Shoulder  Est. Clearance Time: 5:30 PM</t>
  </si>
  <si>
    <t>I-80 EB Fwy</t>
  </si>
  <si>
    <t>I-215w EB Fwy</t>
  </si>
  <si>
    <t>2018-05-02-0052</t>
  </si>
  <si>
    <t>Crash  SB I-15 Collector Ramp to SR-201 (2100 S) Salt Lake Co.  Est. Clearance Time: 6:35 PM</t>
  </si>
  <si>
    <t>2018-05-03-0028</t>
  </si>
  <si>
    <t>Crash  SB I-15 at MP 300 (5800 S) Salt Lake Co.  Right Shoulder  Est. Clearance Time: 10:30 AM</t>
  </si>
  <si>
    <t>2018-05-03-0036</t>
  </si>
  <si>
    <t>Crash  NB I-15 at MP 305 (2100 S) Salt Lake Co.  Collector Ramp  Left Lanes Closed  Est. Clearance Time: 2:34 PM</t>
  </si>
  <si>
    <t>2018-05-03-0038</t>
  </si>
  <si>
    <t>Crash  NB I-15 at MP 296 (8600 S) Salt Lake Co.  Right Shoulder  Est. Clearance Time: 3:00 PM</t>
  </si>
  <si>
    <t>2018-05-03-0039</t>
  </si>
  <si>
    <t>Stalled Vehicle  SB I-15 Collector Ramp to 2100 S (SLC) Salt Lake Co.  Left Lane Closed  Est. Clearance Time: 3:57 PM</t>
  </si>
  <si>
    <t>2018-05-03-0043</t>
  </si>
  <si>
    <t>Crash  NB I-15 at MP 291 (12300 S) Salt Lake Co.  Cleared at 4:30 PM  Cleared At 4:31 PM</t>
  </si>
  <si>
    <t>2018-05-03-0050</t>
  </si>
  <si>
    <t>Stalled Vehicle  WB I-80 at MP 123 (State St Exit) Salt Lake Co.  Left Lane Closed  Est. Clearance Time: 5:22 PM</t>
  </si>
  <si>
    <t>2018-05-03-0055</t>
  </si>
  <si>
    <t>Crash  NB I-15 at MP 287 (15200 S) Salt Lake Co.  Cleared at 6:56 PM  Cleared At 6:56 PM</t>
  </si>
  <si>
    <t>MP 287</t>
  </si>
  <si>
    <t>I-15 @ MP 287</t>
  </si>
  <si>
    <t>2018-05-03-0058</t>
  </si>
  <si>
    <t>Crash  SB I-15 at MP 279 (Main St, Lehi) Utah Co.  Right Shoulder  Est. Clearance Time: 6:32 PM</t>
  </si>
  <si>
    <t>2018-05-04-0004</t>
  </si>
  <si>
    <t>Crash  NB I-215 W at MP 20 (California Ave) Salt Lake Co.  Est. Clearance Time: 8:30 AM</t>
  </si>
  <si>
    <t>2018-05-04-0009</t>
  </si>
  <si>
    <t>Crash  SB I-15 Collector Ramp/2100 S to SB I-15 Salt Lake Co.  Right Lane Closed  Est. Clearance Time: 11:30 AM</t>
  </si>
  <si>
    <t>2018-05-04-0019</t>
  </si>
  <si>
    <t>Crash  WB I-80 at MP 125 (400 E / Salt Lake City) Salt Lake Co.  Right Shoulder  Est. Clearance Time: 3:53 PM</t>
  </si>
  <si>
    <t>2018-05-04-0024</t>
  </si>
  <si>
    <t>Crash  SB I-15 at MP 305 (2100 S) Salt Lake Co.  Left Shoulder  Est. Clearance Time: 4:47 PM</t>
  </si>
  <si>
    <t>2018-05-05-0005</t>
  </si>
  <si>
    <t>Crash  SB I-15 at MP 297 (8000 S) Salt Lake Co.  Est. Clearance Time: 9:41 AM</t>
  </si>
  <si>
    <t>2018-05-06-0022</t>
  </si>
  <si>
    <t>Crash  NB I-15 Entrance Ramp From 7200 S, Midvale Salt Lake Co,  EB to NB Right Lane Closed  Est. Clearance Time: 11:29 PM</t>
  </si>
  <si>
    <t>2018-05-07-0028</t>
  </si>
  <si>
    <t>Crash  NB I-15 at MP 306 (1100 S) Salt Lake Co.  Right Shoulder  Est. Clearance Time: 5:32 PM</t>
  </si>
  <si>
    <t>2018-05-08-0001</t>
  </si>
  <si>
    <t>Crash  SB I-15 Ramp to WB SR 201 (800 W), South Salt Lake Salt Lake Co,  Right Lane Closed  Est. Clearance Time: 07:15 AM</t>
  </si>
  <si>
    <t>I-15 SB X305 OFF 2100 S EB RAMP</t>
  </si>
  <si>
    <t>HWY 201</t>
  </si>
  <si>
    <t>2018-05-08-0004</t>
  </si>
  <si>
    <t>Crash  SB I-15 at RAMP to WB SR 201, SLC, Salt Lake Co.  Right Lane Closed  Est. Clearance Time: 7:30 AM</t>
  </si>
  <si>
    <t>2018-05-08-0026</t>
  </si>
  <si>
    <t>Crash  EB I-80 at MP 133 (Emigration Canyon) Salt Lake Co.  Cleared at 1:15 PM  Cleared At 1:16 PM</t>
  </si>
  <si>
    <t>2018-05-08-0036</t>
  </si>
  <si>
    <t>Crash  NB I-215 W at MP 19 (2400 S) Salt Lake Co.  2 Right Lanes Closed  Est. Clearance Time: 6:03 PM</t>
  </si>
  <si>
    <t>2018-05-08-0040</t>
  </si>
  <si>
    <t>Crash  EB I-215 S at MP 13 (Redwood Rd, SLC) Salt Lake Co.  Cleared at 6:32 PM  Cleared At 6:32 PM</t>
  </si>
  <si>
    <t>2018-05-09-0025</t>
  </si>
  <si>
    <t>Debris  WB I-80 at MP 102 (SR-201 Exit / Magna) Salt Lake Co.  Cleared at 2:27 PM  Cleared At 2:29 PM</t>
  </si>
  <si>
    <t>MP 102</t>
  </si>
  <si>
    <t>Debris</t>
  </si>
  <si>
    <t>I-80 @ MP 102</t>
  </si>
  <si>
    <t>2018-05-09-0029</t>
  </si>
  <si>
    <t>Crash  NB I-15 at MP 304 (2700 S) Salt Lake Co.  Est. Clearance Time: 2:12 PM</t>
  </si>
  <si>
    <t>2018-05-09-0037</t>
  </si>
  <si>
    <t>Crash  SB I-15 at MP 295 (9000 S) Salt Lake Co.  Right Shoulder  Cleared At 2:59 PM</t>
  </si>
  <si>
    <t>2018-05-09-0044</t>
  </si>
  <si>
    <t>Crash  NB I-15 on Exit 271 (800 N / Orem) Utah Co.  Right Shoulder  Est. Clearance Time: 5:05 PM</t>
  </si>
  <si>
    <t>MP 271</t>
  </si>
  <si>
    <t>I-15 @ MP 271</t>
  </si>
  <si>
    <t>2018-05-09-0047</t>
  </si>
  <si>
    <t>Crash  EB I-80 at MP 123 (State St) Salt Lake Co.  Right Lane Closed  Est. Clearance Time: 6:05 PM</t>
  </si>
  <si>
    <t>2018-05-09-0051</t>
  </si>
  <si>
    <t>Crash  SB I-15 at MP 265 (Center St / Provo) Utah Co.  Right Shoulder  Cleared At 6:37 PM</t>
  </si>
  <si>
    <t>2018-05-10-0019</t>
  </si>
  <si>
    <t>Crash  SB I-15 at MP 301 (4500 S) Salt Lake Co.  On Ramp  Right Lane Closed  Est. Clearance Time: 11:00 AM</t>
  </si>
  <si>
    <t>2018-05-10-0040</t>
  </si>
  <si>
    <t>Crash  SB I-15 at MP 299 (I-15/I-215 Jct) Salt Lake Co.  Cleared at 7:27 PM  Cleared At 7:27 PM</t>
  </si>
  <si>
    <t>2018-05-11-0009</t>
  </si>
  <si>
    <t>Crash  NB I-15 at MP 303 (3300 S) Salt Lake Co.  Right Lane Blocked.  Est. Clearance Time: 8:33 AM</t>
  </si>
  <si>
    <t>2018-05-11-0050</t>
  </si>
  <si>
    <t>Crash  NB I-15 Off-Ramp at MP 265 (Center St / Provo) Utah Co.  Left Lane Closed  Est. Clearance Time: 6:46 PM</t>
  </si>
  <si>
    <t>2018-05-14-0016</t>
  </si>
  <si>
    <t>Crash  SB I-15 at MP 297 (7200 S) Salt Lake Co.  Cleared at 9:58 AM  Cleared At 9:59 AM</t>
  </si>
  <si>
    <t>2018-05-15-0036</t>
  </si>
  <si>
    <t>Vehicle on fire  NB I-15 at MP 266 (N of Center St) Utah Co.  Right Shoulder  Cleared At 1:00 PM</t>
  </si>
  <si>
    <t>MP 266</t>
  </si>
  <si>
    <t>I-15 @ MP 266</t>
  </si>
  <si>
    <t>2018-05-15-0044</t>
  </si>
  <si>
    <t>Crash  SB I-15 at MP 304 (2700 S) Salt Lake Co.  Cleared at 4:37 PM  Cleared At 4:37 PM</t>
  </si>
  <si>
    <t>2018-05-16-0016</t>
  </si>
  <si>
    <t>Crash  WB I-215 S at MP 9 (700 E) Salt Lake Co.  3 Right Lanes Closed  Est. Clearance Time: 10:15 AM</t>
  </si>
  <si>
    <t>I-215S WB X10 OFF 280 E RAMP</t>
  </si>
  <si>
    <t>280 E</t>
  </si>
  <si>
    <t>2018-05-16-0049</t>
  </si>
  <si>
    <t>Crash  SB I-15 at MP 275 (PG Blvd) Utah Co.  Right Shoulder  Est. Clearance Time: 6:40 PM</t>
  </si>
  <si>
    <t>2018-05-17-0015</t>
  </si>
  <si>
    <t>Crash  SB I-15 at MP 272 (800 N / Orem) Utah Co.  SB Closed, Traffic Being Diverted Off at 1600 N in Lindon  Est. Clearance Time: 3:00 PM</t>
  </si>
  <si>
    <t>MP 272</t>
  </si>
  <si>
    <t>2018-05-17-0021</t>
  </si>
  <si>
    <t>Crash  NB I-15 at MP 298 (6600 S, I-215 Jct) Salt Lake Co.  Right Lane Closed  Est. Clearance Time: 2:30 PM</t>
  </si>
  <si>
    <t>2018-05-17-0036</t>
  </si>
  <si>
    <t>Crash  WB I-215 S at MP 11 (300 W) Salt Lake Co.  Cleared at 4:57 PM  Cleared At 4:57 PM</t>
  </si>
  <si>
    <t>I-215 S @ MP 11</t>
  </si>
  <si>
    <t>2018-05-17-0039</t>
  </si>
  <si>
    <t>Crash  SB I-15 at MP 304 (2700 S) Salt Lake Co.  Cleared at 5:01 PM  Cleared At 5:01 PM</t>
  </si>
  <si>
    <t>2018-05-17-0040</t>
  </si>
  <si>
    <t>Crash  SB I-15 at MP 299 (I-15/I-215 Jct) Salt Lake Co.  Cleared at 4:32 PM  Cleared At 5:34 PM</t>
  </si>
  <si>
    <t>2018-05-17-0042</t>
  </si>
  <si>
    <t>Debris  SB I-15 at MP 307 (600 S) Salt Lake Co.  Left Lanes  Est. Clearance Time: 8:00 PM</t>
  </si>
  <si>
    <t>2018-05-18-0009</t>
  </si>
  <si>
    <t>Crash  NB I-15 at MP 307 (1100 S), SLC, Salt Lake Co.  Est. Clearance: 10:30 AM</t>
  </si>
  <si>
    <t>2018-05-18-0010</t>
  </si>
  <si>
    <t>Exit Closed  SB I-15 Ramp to EB US 6, Spanish Fork, Utah Co.  2 Left Lanes Closed, NB Left Lane Closed  Est. Clearance Time: 9:30 AM</t>
  </si>
  <si>
    <t>I-15 SB X257 OFF US 6 RAMP</t>
  </si>
  <si>
    <t>US 6</t>
  </si>
  <si>
    <t>2018-05-18-0021</t>
  </si>
  <si>
    <t>Crash  NB I-15 at MP 305 (2100 S) Salt Lake Co.  Est. Clearance Time: 2:30 PM</t>
  </si>
  <si>
    <t>2018-05-18-0037</t>
  </si>
  <si>
    <t>Crash  NB I-15 at MP 289 (14000 S) Salt Lake Co.  Left Shoulder  Est. Clearance Time: 5:04 PM</t>
  </si>
  <si>
    <t>2018-05-18-0049</t>
  </si>
  <si>
    <t>Crash  SB I-15 Off-Ramp at MP 265 (Center St / Provo) Utah Co.  Right Shoulder  Est. Clearance Time: 6:39 PM</t>
  </si>
  <si>
    <t>2018-05-21-0005</t>
  </si>
  <si>
    <t>Crash  WB I-80 at MP 123 (State St) Salt Lake Co.  Right Lane Blocked  Est. Clearance Time: 10:00 AM</t>
  </si>
  <si>
    <t>2018-05-21-0010</t>
  </si>
  <si>
    <t>Crash  WB I-80 at MP 123 (State St) Salt Lake Co.  Right Lane Closed  Est. Clearance Time: 10:09 AM</t>
  </si>
  <si>
    <t>2018-05-21-0019</t>
  </si>
  <si>
    <t>Crash  SB I-15 at MP 306 (1100 S) Salt Lake Co.  Right Shoulder  Est. Clearance Time: 2:54 PM</t>
  </si>
  <si>
    <t>2018-05-22-0028</t>
  </si>
  <si>
    <t>Crash  NB I-15 at MP 278 (Pioneer Xing) Utah Co.  Cleared at 2:46 PM  Cleared At 2:46 PM</t>
  </si>
  <si>
    <t>2018-05-22-0029</t>
  </si>
  <si>
    <t>Vehicle on fire  NB I-15 at MP 307 (600 S) Salt Lake Co.  Cleared at 5:05 PM  Cleared At 5:05 PM</t>
  </si>
  <si>
    <t>2018-05-22-0041</t>
  </si>
  <si>
    <t>Crash  NB I-15 at MP 288 (14600 S) Salt Lake Co.  Cleared at 5:51 PM  Cleared At 5:51 PM</t>
  </si>
  <si>
    <t>2018-05-22-0047</t>
  </si>
  <si>
    <t>Crash  SB I-15 at MP 285 (Lehi) Utah Co.  Left Shoulder  Est. Clearance Time: 5:45 PM</t>
  </si>
  <si>
    <t>2018-05-22-0055</t>
  </si>
  <si>
    <t>Crash  EB I-80 at MP 114 (Wright Brothers Drive) Salt Lake Co.  Right Shoulder  Cleared At 7:46 PM</t>
  </si>
  <si>
    <t>2018-05-22-0056</t>
  </si>
  <si>
    <t>Crash  SB I-15 at MP 266 (N of Center St) Utah Co.  Cleared at 6:33 PM  Cleared At 6:33 PM</t>
  </si>
  <si>
    <t>2018-05-23-0034</t>
  </si>
  <si>
    <t>Crash  SB I-15 at MP 275 (PG Blvd) Utah Co.  Cleared at 3:22 PM  Cleared At 3:40 PM</t>
  </si>
  <si>
    <t>2018-05-23-0040</t>
  </si>
  <si>
    <t>Crash  EB I-80 at MP 115 (40th W / Salt Lake City) Salt Lake Co.  Right Lane Closed  Est. Clearance Time: 5:31 PM</t>
  </si>
  <si>
    <t>2018-05-23-0049</t>
  </si>
  <si>
    <t>Crash  SB I-15 at MP 277 (American Fork) Utah Co.  Cleared at 7:19 PM  Cleared At 7:19 PM</t>
  </si>
  <si>
    <t>2018-05-24-0028</t>
  </si>
  <si>
    <t>Stalled Vehicle  EB I-215 S at MP 14 (2300 W) Salt Lake Co.  Right Lane Closed  Est. Clearance Time: 2:42 PM</t>
  </si>
  <si>
    <t>MP 14</t>
  </si>
  <si>
    <t>I-215 S @ MP 14</t>
  </si>
  <si>
    <t>2018-05-24-0042</t>
  </si>
  <si>
    <t>Crash  NB I-15 at MP 294 (10200 S) Salt Lake Co.  Left Shoulder  Cleared At 4:11 PM</t>
  </si>
  <si>
    <t>2018-05-24-0048</t>
  </si>
  <si>
    <t>Crash  NB I-15 at MP 296 (8000 S) Salt Lake Co.  Right Shoulder  Cleared At 6:09 PM</t>
  </si>
  <si>
    <t>2018-05-24-0057</t>
  </si>
  <si>
    <t>Stalled Vehicle  NB I-15 at MP 294 (10400 S) Salt Lake Co.  Right Shoulder  Est. Clearance Time: 6:31 PM</t>
  </si>
  <si>
    <t>2018-05-25-0003</t>
  </si>
  <si>
    <t>Crash  SB I-215 W Ramp to EB SR-201, WVC, Salt Lake Co.  Ramp Closed, Use Alt  Est. Clearance Time: 8:45 AM</t>
  </si>
  <si>
    <t>I-215w SB Fwy</t>
  </si>
  <si>
    <t>NULL</t>
  </si>
  <si>
    <t>1 I-215w SB Fwy</t>
  </si>
  <si>
    <t>2018-05-25-0005</t>
  </si>
  <si>
    <t>Medical  NB I-15 at MP 298 (6600 S) Salt Lake Co.  Est. Clearance Time: 7:28 AM</t>
  </si>
  <si>
    <t>2018-05-25-0009</t>
  </si>
  <si>
    <t>Crash  NB I-15 at MP 281 (1200 N, Lehi) Utah Co.  Right Shoulder  Est. Clearance Time: 10:15 AM</t>
  </si>
  <si>
    <t>2018-05-25-0026</t>
  </si>
  <si>
    <t>Debris  NB I-15 at MP 300 (5300 S) Salt Lake Co.  NB On Ramp Closed  Est. Clearance Time: 3:15 PM</t>
  </si>
  <si>
    <t>2018-05-25-0035</t>
  </si>
  <si>
    <t>Crash  SB I-15 at MP 278 (Pioneer Xing) Utah Co.  Cleared At 3:30 PM</t>
  </si>
  <si>
    <t>2018-05-29-0008</t>
  </si>
  <si>
    <t>Crash  NB I-15 at MP 279 (Main St, Lehi) Utah Co.  Est. Clearance Time: 9:10 AM</t>
  </si>
  <si>
    <t>2018-05-29-0026</t>
  </si>
  <si>
    <t>Crash  NB I-15 at MP 293 (10600 S) Salt Lake Co.  Cleared at 4:00 PM  Cleared At 4:00 PM</t>
  </si>
  <si>
    <t>2018-05-29-0048</t>
  </si>
  <si>
    <t>Crash  NB I-15 at MP 305 (1700 S) Salt Lake Co.  Left shoulder  Est. Clearance Time: 6:27 PM</t>
  </si>
  <si>
    <t>2018-05-30-0043</t>
  </si>
  <si>
    <t>Crash  SB I-215 W to WB I-80  Salt Lake Co.  Est. Clearance Time: 5:45 PM</t>
  </si>
  <si>
    <t>2018-05-30-0045</t>
  </si>
  <si>
    <t>Crash  NB I-15 at MP 307 (600 S) Salt Lake Co.  Cleared at 5:18 PM  Cleared At 5:18 PM</t>
  </si>
  <si>
    <t>2018-05-30-0046</t>
  </si>
  <si>
    <t>Crash  WB I-80 at MP 114 (Wright Brothers Drive) Salt Lake Co.  Cleared at 4:44 PM  Cleared At 4:44 PM</t>
  </si>
  <si>
    <t>2018-05-30-0053</t>
  </si>
  <si>
    <t>Crash  NB I-215 E at MP 1 (3300 S) Salt Lake Co.  Cleared at 5:17 PM  Cleared At 5:17 PM</t>
  </si>
  <si>
    <t>MP 1</t>
  </si>
  <si>
    <t>I-215 E @ MP 1</t>
  </si>
  <si>
    <t>2018-05-31-0008</t>
  </si>
  <si>
    <t>Crash  Off Ramp EB I-80 at MP 124 (State St / Salt Lake City) Salt Lake Co.  Right lane blocked.  Est. Clearance Time: 8:42 AM</t>
  </si>
  <si>
    <t>2018-05-31-0012</t>
  </si>
  <si>
    <t>Crash  NB I-15 at MP 278 (Pioneer Xing) Utah Co.  On Ramp  Est. Clearance Time: 10:00 AM</t>
  </si>
  <si>
    <t>2018-05-31-0024</t>
  </si>
  <si>
    <t>Crash  NB I-15 at MP 297 (7200 S) Salt Lake Co.  HOV Lane Closed  Est. Clearance Time: 12:30 PM</t>
  </si>
  <si>
    <t>2018-05-31-0042</t>
  </si>
  <si>
    <t>Crash  NB I-15 at MP 296 (8000 S) Salt Lake Co.  Cleared at 4:43 PM  Cleared At 4:43 PM</t>
  </si>
  <si>
    <t>2018-05-31-0043</t>
  </si>
  <si>
    <t>Crash  NB I-15 at MP 295 (9000 S) Salt Lake Co.  Cleared at 4:14 PM  Cleared At 4:14 PM</t>
  </si>
  <si>
    <t>2018-06-01-0038</t>
  </si>
  <si>
    <t>Crash  NB I-15 at MP 300 (5800 S) Salt Lake Co.  HOV Lane Blocked.  Est. Clearance Time: 2:43 PM</t>
  </si>
  <si>
    <t>2018-06-02-0015</t>
  </si>
  <si>
    <t>Crash  NB I-15 at MP 297 (7400 S), Midvale, Salt Lake Co.  4 Left Lanes Closed  Est. Clearance Time: 10:45 AM</t>
  </si>
  <si>
    <t>2018-06-04-0016</t>
  </si>
  <si>
    <t>Other  SB I-215 W at MP 23 (700 N) Salt Lake Co.  Entrance Ramp Closed  Est. Clearance Time: 11:44 AM</t>
  </si>
  <si>
    <t>Other</t>
  </si>
  <si>
    <t>2018-06-04-0036</t>
  </si>
  <si>
    <t>Crash  SB I-215 W at MP 20 (California Ave) Salt Lake Co.  Cleared At 4:55 PM</t>
  </si>
  <si>
    <t>2018-06-04-0045</t>
  </si>
  <si>
    <t>Crash  NB I-15 at MP 300 (5500 S) Salt Lake Co.  Left Lane Closed  Est. Clearance Time: 7:26 PM</t>
  </si>
  <si>
    <t>2018-06-05-0023</t>
  </si>
  <si>
    <t>Crash  SB I-15 at 9000 S OFR, Sandy, Salt Lake Co.  Right Shoulder  Est. Clearance Time: 12:45 PM</t>
  </si>
  <si>
    <t>I-15 SB X 295 OFF 9000 S WB RAMP</t>
  </si>
  <si>
    <t>2018-06-05-0042</t>
  </si>
  <si>
    <t>Crash  NB I-15 at MP 290 (13000 S) Salt Lake Co.  Right Shoulder  Est. Clearance Time: 6:37 PM</t>
  </si>
  <si>
    <t>2018-06-06-0028</t>
  </si>
  <si>
    <t>Crash  SB I-15 Ramp to WB I-80, SLC, Salt Lake Co.  Ramp Closed  Est. Clearance Time: 12:00 PM</t>
  </si>
  <si>
    <t>I-15 SB X308 To I-80 WB Ramp</t>
  </si>
  <si>
    <t>I-80 WB</t>
  </si>
  <si>
    <t>Both Directions</t>
  </si>
  <si>
    <t>2018-06-06-0056</t>
  </si>
  <si>
    <t>Crash  SB I-15 at MP 297 (7400 S) Salt Lake Co.  Center Lane Closed  Est. Clearance Time: 6:05 PM</t>
  </si>
  <si>
    <t>2018-06-07-0008</t>
  </si>
  <si>
    <t>Crash  SB I-15 Ramp to EB I-215 S, Murray, Salt Lake Co.  Left Lane Blocked  Est. Clearance Time: 10:30 AM</t>
  </si>
  <si>
    <t>I-15 SB X298 To I-215s EB Ramp</t>
  </si>
  <si>
    <t>I-215s EB</t>
  </si>
  <si>
    <t>2018-06-07-0012</t>
  </si>
  <si>
    <t>Crash  NB I-15 at MP 295 (9100 S), Sandy, Salt Lake Co.  Left Shoulder  Est. Clearance Time: 10:45 AM</t>
  </si>
  <si>
    <t>2018-06-07-0042</t>
  </si>
  <si>
    <t>Crash  EB SR 201 700 W, Salt Lake Co.  Right Shoulder  Est. Clearance Time: 5:57 PM</t>
  </si>
  <si>
    <t>SR 201 EB TO I-15 SB RAMP</t>
  </si>
  <si>
    <t>I-15 SB</t>
  </si>
  <si>
    <t>2018-06-08-0012</t>
  </si>
  <si>
    <t>Crash  NB I-15 at MP 269 (Univ Pkwy / Orem) Utah Co.  Right lane blocked.  Est. Clearance Time: 9:09 AM</t>
  </si>
  <si>
    <t>I-15 @ MP 269</t>
  </si>
  <si>
    <t>2018-06-08-0020</t>
  </si>
  <si>
    <t>Vehicle on fire  On Ramp WB I-80 at MP 125 (1300 E / Salt Lake City) Salt Lake Co.  Traffic using left shoulder.  Est. Clearance Time: 11:12 AM</t>
  </si>
  <si>
    <t>2018-06-09-0002</t>
  </si>
  <si>
    <t>Crash  NB I-15 at MP 308 (N Temple) Salt Lake Co.  Cleared at 3:46 AM  Cleared At 3:46 AM</t>
  </si>
  <si>
    <t>2018-06-09-0023</t>
  </si>
  <si>
    <t>Crash  NB I-15 at MP 285 (4800 N Lehi) Utah Co.  Right Lane Blocked.  Est. Clearance Time: 2:20 PM</t>
  </si>
  <si>
    <t>2018-06-10-0010</t>
  </si>
  <si>
    <t>Crash  NB I-15 at MP 304 (2700 S) Salt Lake Co.  Cleared at 11:09 AM  Cleared At 11:09 AM</t>
  </si>
  <si>
    <t>Tractor Trailers</t>
  </si>
  <si>
    <t>2018-06-12-0036</t>
  </si>
  <si>
    <t>Crash  NB I-15 at MP 310 (1000 N) Salt Lake Co.  Cleared at 4:23 PM  Cleared At 5:16 PM</t>
  </si>
  <si>
    <t>2018-06-12-0040</t>
  </si>
  <si>
    <t>Stalled Vehicle  EB I-80 at MP 137 (1 mi E of Lambs Canyon) Salt Lake Co.  Cleared at 6:33 PM  Cleared At 6:33 PM</t>
  </si>
  <si>
    <t>MP 137</t>
  </si>
  <si>
    <t>I-80 @ MP 137</t>
  </si>
  <si>
    <t>2018-06-13-0013</t>
  </si>
  <si>
    <t>Crash  NB I-215 W at MP 19 (1900 S) Salt Lake Co.  Right Lanes Blocked.  Est. Clearance Time: 9:45 AM</t>
  </si>
  <si>
    <t>2018-06-13-0046</t>
  </si>
  <si>
    <t>Stalled Vehicle  NB I-15 at MP 306 (1700 S) Salt Lake Co.  Left Lane Closed  Est. Clearance Time: 6:48 PM</t>
  </si>
  <si>
    <t>2018-06-14-0016</t>
  </si>
  <si>
    <t>Stalled Vehicle  SB I-15 at MP 295 (9200 S) Salt Lake Co.  Right Lane Closed  Est. Clearance Time: 10:06 AM</t>
  </si>
  <si>
    <t>2018-06-14-0035</t>
  </si>
  <si>
    <t>Medical  NB I-15 at MP 285 (Lehi) Utah Co.  HOV Lane Closed  Est. Clearance Time: 2:48 PM</t>
  </si>
  <si>
    <t>2018-06-14-0037</t>
  </si>
  <si>
    <t>Vehicle on fire  NB I-15 at MP 257 (Main St / Spanish Fork) Utah Co.  Right Shoulder  Est. Clearance Time: 4:30 PM</t>
  </si>
  <si>
    <t>I-15 @ MP 257</t>
  </si>
  <si>
    <t>2018-06-15-0029</t>
  </si>
  <si>
    <t>Crash  NB I-15 at MP 296 (8400 S) Salt Lake Co.  Est. Clearance Time: 2:30 PM</t>
  </si>
  <si>
    <t>2018-06-15-0036</t>
  </si>
  <si>
    <t>Crash  NB I-15 at MP 309 (600 N) Salt Lake Co.  Cleared At 4:19 PM</t>
  </si>
  <si>
    <t>2018-06-16-0007</t>
  </si>
  <si>
    <t>Crash  NB I-215 W at MP 17 (4100 S), WVC, Salt Lake Co.  Right Shoulder  Est. Clearance Time: 9:30 AM</t>
  </si>
  <si>
    <t>2018-06-18-0007</t>
  </si>
  <si>
    <t>Crash  Ramp to NB I-15 at MP 297 (7200 S) Salt Lake Co.  Left Lane Closed  Est. Clearance Time: 8:05 AM</t>
  </si>
  <si>
    <t>2018-06-18-0013</t>
  </si>
  <si>
    <t>Crash  SB I-15 at MP 295 (9000 S) Salt Lake Co.  Cleared at 9:53 AM  Cleared At 9:53 AM</t>
  </si>
  <si>
    <t>2018-06-18-0037</t>
  </si>
  <si>
    <t>Crash  NB I-15 at MP 277 (American Fork) Utah Co.  Cleared At 5:14 PM</t>
  </si>
  <si>
    <t>2018-06-18-0038</t>
  </si>
  <si>
    <t>Crash  EB I-80 at MP 115 (40th W / Salt Lake City) Salt Lake Co.  Right Shoulder Closed  Est. Clearance Time: 4:55 PM</t>
  </si>
  <si>
    <t>2018-06-19-0018</t>
  </si>
  <si>
    <t>Crash  NB I-15 at MP 280 (Lehi Main St) Utah Co.  Right Lane Blocked  Est. Clearance Time: 10:30 AM</t>
  </si>
  <si>
    <t>2018-06-19-0020</t>
  </si>
  <si>
    <t>Crash  NB I-15 at MP 277 (Pioneer Xing, American Fork) Utah Co.  Est. Clearance Time: 10:25 AM</t>
  </si>
  <si>
    <t>2018-06-19-0027</t>
  </si>
  <si>
    <t>Crash  WB I-80 at MP 126 (1700 E / Sugar House) Salt Lake Co.  Est. Clearance Time: 12:00 PM</t>
  </si>
  <si>
    <t>MP 126</t>
  </si>
  <si>
    <t>I-80 @ MP 126</t>
  </si>
  <si>
    <t>2018-06-19-0033</t>
  </si>
  <si>
    <t>Crash  SB I-15 at MP 285 (Lehi) Utah Co.  Right Shoulder  Cleared At 4:02 PM</t>
  </si>
  <si>
    <t>2018-06-19-0037</t>
  </si>
  <si>
    <t>Crash  WB I-80 at MP 118 (1200 W / SLC) Salt Lake Co.  Right Shoulder  Est. Clearance Time: 7:15 PM</t>
  </si>
  <si>
    <t>2018-06-19-0038</t>
  </si>
  <si>
    <t>Crash  NB I-15 at MP 307 (600 S) Salt Lake Co.  Cleared at 6:35 PM  Cleared At 6:35 PM</t>
  </si>
  <si>
    <t>2018-06-19-0040</t>
  </si>
  <si>
    <t>Medical  SB I-15 at MP 299 (I-15/I-215 Jct) Salt Lake Co.  Cleared at 6:20 PM  Cleared At 6:20 PM</t>
  </si>
  <si>
    <t>2018-06-20-0014</t>
  </si>
  <si>
    <t>Crash  SB I-15 at MP 312 (Beck St / US-89) Salt Lake Co.  HOV Lane Blocked.  Est. Clearance Time: 9:59 AM</t>
  </si>
  <si>
    <t>2018-06-20-0016</t>
  </si>
  <si>
    <t>Crash  SB I-15 at MP 300 (6000 S) Salt Lake Co.  Right Shoulder  Est. Clearance Time: 10:45 AM</t>
  </si>
  <si>
    <t>2018-06-20-0028</t>
  </si>
  <si>
    <t>Vehicle Fire  SB I-15 at MP 276 (N of PG Blvd, American Fork) Utah Co.  Est. Clearance Time: 2:30 PM</t>
  </si>
  <si>
    <t>MP 276</t>
  </si>
  <si>
    <t>2018-06-20-0036</t>
  </si>
  <si>
    <t>Crash  SB I-15 at MP 274 (Lindon) Utah Co.  Right Shoulder  Est. Clearance Time: 4:43 PM</t>
  </si>
  <si>
    <t>MP 274</t>
  </si>
  <si>
    <t>I-15 @ MP 274</t>
  </si>
  <si>
    <t>2018-06-20-0041</t>
  </si>
  <si>
    <t>Crash  NB I-15 at MP 275 (PG Blvd) Utah Co.  Est. Clearance Time: 6:28 PM</t>
  </si>
  <si>
    <t>2018-06-20-0048</t>
  </si>
  <si>
    <t>Crash  SB I-15 at MP 310 (1000 N) Salt Lake Co.  Cleared at 7:14 PM  Cleared At 7:14 PM</t>
  </si>
  <si>
    <t>2018-06-21-0002</t>
  </si>
  <si>
    <t>Crash  SB I-15 at MP 259 / about 2 miles prior to US-6 Jct, Springville Utah Co,  All Lanes Closed, Use Exit 260 to head WB on 400 S, travel WB until 2600 W/Main St, then SB until it rejoins I-15,  Est. Clear Time: 6:00 AM</t>
  </si>
  <si>
    <t>MP 259</t>
  </si>
  <si>
    <t>I-15 @ MP 259</t>
  </si>
  <si>
    <t>2018-06-21-0003</t>
  </si>
  <si>
    <t>Hazmat  EB I-80 at MP 126 (1400 E, Sugar House), Salt Lake Co,  Right Lane Closed  Est. Clearance Time: 7:30 AM</t>
  </si>
  <si>
    <t>HAZMAT</t>
  </si>
  <si>
    <t>2018-06-21-0022</t>
  </si>
  <si>
    <t>Stalled Vehicle  NB I-15 at MP 289 (4200 S) Salt Lake Co.  Left Lanes Blocked  Est. Clearance Time: 10:30 AM</t>
  </si>
  <si>
    <t>2018-06-21-0028</t>
  </si>
  <si>
    <t>Crash  Off Ramp SB I-215 W at MP 15 (4700 S) Salt Lake Co.  SB to EB Blocked. WB 4700 S Blocked.  Est. Clearance Time: 12:57 PM</t>
  </si>
  <si>
    <t>2018-06-21-0036</t>
  </si>
  <si>
    <t>Vehicle on Fire  NB I-15 at MP 284 (SR-92) Utah Co.  NB on ramp closed.  Est. Clearance Time: 2:17 PM</t>
  </si>
  <si>
    <t>2018-06-21-0043</t>
  </si>
  <si>
    <t>Crash  NB I-215 W at MP 25 (2100 N,) Salt Lake Co.  Cleared at 5:16 PM  Cleared At 5:16 PM</t>
  </si>
  <si>
    <t>2018-06-21-0044</t>
  </si>
  <si>
    <t>Crash  NB I-15 at MP 305 (2100 S) Salt Lake Co.  Cleared at 5:25 PM  Cleared At 5:25 PM</t>
  </si>
  <si>
    <t>2018-06-21-0057</t>
  </si>
  <si>
    <t>Crash  EB I-80 at MP 118 (1300 W / SLC) Salt Lake Co.  Right Lane Blocked  Est. Clearance Time: 7:11 PM</t>
  </si>
  <si>
    <t>2018-06-21-0061</t>
  </si>
  <si>
    <t>Crash  NB I-15 at MP 279 (Main St, Lehi) Utah Co.  Right Shoulder  Cleared At 6:49 PM</t>
  </si>
  <si>
    <t>2018-06-22-0029</t>
  </si>
  <si>
    <t>Crash  NB I-15 at MP 295 (9600 S) Salt Lake Co.  Left Shoulder  Est. Clearance Time: 2:30 PM</t>
  </si>
  <si>
    <t>2018-06-23-0022</t>
  </si>
  <si>
    <t>Crash  SB I-15 at MP 304 (3300 S) Salt Lake Co.  2 Right Lanes Closed  Est. Clearance Time: 3:30 PM</t>
  </si>
  <si>
    <t>2018-06-26-0026</t>
  </si>
  <si>
    <t>Crash  NB I-15 at MP 297 (8200 S), Midvale, Salt Lake Co.  Right Shoulder  Est. Clearance Time: 11:30 AM</t>
  </si>
  <si>
    <t>2018-06-26-0035</t>
  </si>
  <si>
    <t>Crash  SB I-15 at MP 301 (4500 S) Salt Lake Co.  Cleared at 2:01 PM  Cleared At 2:01 PM</t>
  </si>
  <si>
    <t>2018-06-26-0052</t>
  </si>
  <si>
    <t>Crash  NB I-15 at MP 310 (1000 N) Salt Lake Co.  Cleared at 6:51 PM  Cleared At 7:29 PM</t>
  </si>
  <si>
    <t>2018-06-27-0009</t>
  </si>
  <si>
    <t>Crash  NB I-15 at MP 304 (2700 S) Salt Lake Co.  Right Lane Blocked.  Est. Clearance Time: 9:05 AM</t>
  </si>
  <si>
    <t>2018-06-27-0022</t>
  </si>
  <si>
    <t>Vehicle on fire  NB I-15 at MP 305 (1700 S) Salt Lake Co.  Right Lane Closed  Est. Clearance Time: 2:30 PM</t>
  </si>
  <si>
    <t>2018-06-28-0032</t>
  </si>
  <si>
    <t>Vehicle on fire  EB I-80 at MP 138 (2 mi E of Lambs Canyon) Salt Lake Co.  Right Shoulder  Cleared At 5:14 PM</t>
  </si>
  <si>
    <t>MP 138</t>
  </si>
  <si>
    <t>I-80 @ MP 138</t>
  </si>
  <si>
    <t>2018-06-28-0034</t>
  </si>
  <si>
    <t>Crash  NB I-215 W at MP 24 (1200 N) Salt Lake Co.  Cleared at 5:15 PM  Cleared At 5:15 PM</t>
  </si>
  <si>
    <t>SUVs</t>
  </si>
  <si>
    <t>2018-06-28-0046</t>
  </si>
  <si>
    <t>Crash  WB I-80 at MP 124 (State St / Salt Lake City) Salt Lake Co.  Right Shoulder  Cleared At 6:39 PM</t>
  </si>
  <si>
    <t>2018-06-28-0050</t>
  </si>
  <si>
    <t>Crash  NB I-15 at MP 281 (Lehi) Utah Co.  Right Shoulder  Cleared At 6:56 PM</t>
  </si>
  <si>
    <t>2018-06-28-0052</t>
  </si>
  <si>
    <t>Crash  SB I-15 at MP 299 (I-15/I-215 Jct) Salt Lake Co.  Cleared at 8:23 PM  Cleared At 8:23 PM</t>
  </si>
  <si>
    <t>2018-06-29-0009</t>
  </si>
  <si>
    <t>Crash  WB I-80 at MP 118 (1100 W / SLC) Salt Lake Co.  Est. Clearance Time: 9:45 AM</t>
  </si>
  <si>
    <t>2018-06-30-0012</t>
  </si>
  <si>
    <t>Crash  Ramp EB SR 201 to EB I-80/SB I-15 Salt Lake Co.  Left Lane Blocked  Est. Clearance Time: 12:08 PM</t>
  </si>
  <si>
    <t>SR 201 EB TO I-15 SB I-80E EB RAMP</t>
  </si>
  <si>
    <t>I-80E EB</t>
  </si>
  <si>
    <t>2018-06-30-0019</t>
  </si>
  <si>
    <t>Crash  SB I-15 at MP 266 (N of Center St), Provo, Utah Co.  Left Shoulder  Est. Clearance Time: 2:45 PM</t>
  </si>
  <si>
    <t>2018-07-02-0007</t>
  </si>
  <si>
    <t>Stalled Vehicle  SB I-15 at MP 294 (9800 S) Salt Lake Co.  Right Lane Closed  Est. Clearance Time: 8:26 AM</t>
  </si>
  <si>
    <t>2018-07-02-0010</t>
  </si>
  <si>
    <t>Crash  NB I-15 at MP 282 (Lehi) Utah Co.  Cleared at 10:01 AM  Cleared At 10:01 AM</t>
  </si>
  <si>
    <t>2018-07-03-0009</t>
  </si>
  <si>
    <t>Crash  WB I-215 S at MP 13 (1300 W), Murray, Salt Lake Co.  Left Lane Closed  Est. Clearance Time: 8:00 AM</t>
  </si>
  <si>
    <t>2018-07-03-0048</t>
  </si>
  <si>
    <t>Crash  NB I-15 at MP 271 (800 N / Orem) Utah Co.  Right Shoulder  Cleared At 7:12 PM</t>
  </si>
  <si>
    <t>2018-07-05-0014</t>
  </si>
  <si>
    <t>Crash  NB I-15 at MP 280 (Lehi) Utah Co.  Cleared at 10:25 AM  Cleared At 10:56 AM</t>
  </si>
  <si>
    <t>2018-07-05-0023</t>
  </si>
  <si>
    <t>Vehicle on fire  SB I-15 at MP 269 (Univ Pkwy / Orem) Utah Co.  Cleared at 2:40 PM  Cleared At 2:40 PM</t>
  </si>
  <si>
    <t>2018-07-05-0027</t>
  </si>
  <si>
    <t>Crash  NB I-15 at MP 304 (2900 S) Salt Lake Co.  Right Shoulder  Est. Clearance Time: 4:54 PM</t>
  </si>
  <si>
    <t>2018-07-06-0008</t>
  </si>
  <si>
    <t>Crash  NB I-215 W at MP 26 (2600 N) Salt Lake Co.  Right Split Left Lane Closed  Est. Clearance Time: 9:45 AM</t>
  </si>
  <si>
    <t>MP 26</t>
  </si>
  <si>
    <t>2018-07-06-0010</t>
  </si>
  <si>
    <t>Crash  EB I-80 at MP 129 (Parleys Canyon) Salt Lake Co.  Right Shoulder  Est. Clearance Time: 10:30 AM</t>
  </si>
  <si>
    <t>MP 129</t>
  </si>
  <si>
    <t>I-80 @ MP 129</t>
  </si>
  <si>
    <t>2018-07-06-0041</t>
  </si>
  <si>
    <t>Stalled Vehicle  SB I-15 at MP 284 (SR-92 Exit) Utah Co.  Right Shoulder  Est. Clearance Time: 5:42 PM</t>
  </si>
  <si>
    <t>2018-07-09-0001</t>
  </si>
  <si>
    <t>Vehicle on fire  WB I-80 at MP 127 / 2800 E, SLC SL Co,  WB Lanes Closed at I-215 E Jct, Use I-215 E as an alt route  Est. Clearance Time: 10:30 AM</t>
  </si>
  <si>
    <t>MP 127</t>
  </si>
  <si>
    <t>I-80 @ MP 127</t>
  </si>
  <si>
    <t>2018-07-09-0010</t>
  </si>
  <si>
    <t>Lane Closure  NB I-215 E at MP 1 (Parleys Cyn) Salt Lake Co.  Right Lane Closed  Est. Clearance Time: 10:30 AM</t>
  </si>
  <si>
    <t>Lane Closure</t>
  </si>
  <si>
    <t>2018-07-09-0011</t>
  </si>
  <si>
    <t>Crash  NB I-15 at MP 294 (10200 S) Salt Lake Co.  Cleared at 8:29 AM  Cleared At 8:30 AM</t>
  </si>
  <si>
    <t>2018-07-09-0013</t>
  </si>
  <si>
    <t>Crash  SB I-15 at MP 284 (SR-92 Exit) Utah Co.  Right Shoulder  Est. Clearance Time: 9:49 AM</t>
  </si>
  <si>
    <t>2018-07-09-0020</t>
  </si>
  <si>
    <t>Crash  SB I-15 at MP 293 (10600 S) Salt Lake Co.  Cleared At 12:50 PM</t>
  </si>
  <si>
    <t>2018-07-10-0013</t>
  </si>
  <si>
    <t>Crash  WB I-80 at MP 124 (500 E), SLC, Salt Lake Co.  Right Lane Closed  Est. Clearance Time: 9:30 AM</t>
  </si>
  <si>
    <t>2018-07-10-0016</t>
  </si>
  <si>
    <t>Crash  NB I-15 at MP 290 (13000 S) Salt Lake Co.  Est. Clearance Time: 9:34 AM</t>
  </si>
  <si>
    <t>2018-07-10-0020</t>
  </si>
  <si>
    <t>Crash  WB I-80 at MP 124 (700 E/ Salt Lake City) Salt Lake Co.  Right Shoulder  Est. Clearance Time: 10:45 AM</t>
  </si>
  <si>
    <t>2018-07-10-0024</t>
  </si>
  <si>
    <t>Stalled Vehicle  Off Ramp NB I-15 at MP 270 (Center St / Orem) Utah Co.  Traffic using right shoulder.  Est. Clearance Time: 11:04 AM</t>
  </si>
  <si>
    <t>2018-07-10-0033</t>
  </si>
  <si>
    <t>Crash  NB I-15 at MP 301 (4500 S) Salt Lake Co.  Cleared at 2:16 PM  Cleared At 2:16 PM</t>
  </si>
  <si>
    <t>2018-07-10-0037</t>
  </si>
  <si>
    <t>Crash  EB I-80 at MP 123 (I-15 Jct) Salt Lake Co.  Right Lane Closed  Est. Clearance Time: 4:25 PM</t>
  </si>
  <si>
    <t>2018-07-10-0061</t>
  </si>
  <si>
    <t>Maintenance  Ramp from 9000 S  to NB I-15, Sandy Salt Lake Co,  3 Right Lanes Closed  Est. Clear Time: 6:00 AM</t>
  </si>
  <si>
    <t>Maintenance</t>
  </si>
  <si>
    <t>2018-07-11-0007</t>
  </si>
  <si>
    <t>Crash  NB I-15 at MP 304 (3300 S), S Salt Lake, Salt Lake Co.  Right Shoulder  Est. Clearance Time: 9:00 AM</t>
  </si>
  <si>
    <t>2018-07-11-0038</t>
  </si>
  <si>
    <t>Crash  SB I-15 at MP 298 (7000 S) Salt Lake Co.  Left Shoulder  Est. Clearance Time: 4:24 PM</t>
  </si>
  <si>
    <t>2018-07-11-0040</t>
  </si>
  <si>
    <t>Crash  NB I-15 at MP 309 (600 N) Salt Lake Co.  Cleared at 5:35 PM  Cleared At 5:35 PM</t>
  </si>
  <si>
    <t>2018-07-12-0048</t>
  </si>
  <si>
    <t>Crash  SB I-15 at MP 300 (5500 S) Salt Lake Co.  Left Shoulder  Est. Clearance Time: 4:10 PM</t>
  </si>
  <si>
    <t>2018-07-12-0071</t>
  </si>
  <si>
    <t>Crash  WB I-215 S at MP 11 (300 W) Salt Lake Co.  Right Shoulder  Est. Clearance Time: 8:00 PM</t>
  </si>
  <si>
    <t>2018-07-13-0018</t>
  </si>
  <si>
    <t>Debris  WB I-80 at MP 118 (Redwood Rd / SLC) Salt Lake Co.  Cleared at 2:04 PM  Cleared At 2:04 PM</t>
  </si>
  <si>
    <t>2018-07-14-0009</t>
  </si>
  <si>
    <t>Crash  EB I-215 S at MP 13 (1300 W, SLC) Salt Lake Co.  Left Lane Closed  Est. Clearance Time: 2:15 PM</t>
  </si>
  <si>
    <t>2018-07-16-0003</t>
  </si>
  <si>
    <t>Crash  Ramp to SB I-15 at MP 288 (14600 S) Salt Lake Co.  Right Shoulder  Est. Clearance Time: 9:08 AM</t>
  </si>
  <si>
    <t>2018-07-16-0008</t>
  </si>
  <si>
    <t>Crash  WB I-80 at MP 118 (900 W) Salt Lake Co.  Right Shoulder  Est. Clearance Time: 8:10 AM</t>
  </si>
  <si>
    <t>2018-07-16-0020</t>
  </si>
  <si>
    <t>Crash  SB I-15 at MP 271 (800 N / Orem) Utah Co.  Cleared At 1:59 PM</t>
  </si>
  <si>
    <t>2018-07-16-0024</t>
  </si>
  <si>
    <t>Crash  NB I-15 at MP 305 (2100 S) Salt Lake Co.  Cleared At 4:40 PM</t>
  </si>
  <si>
    <t>2018-07-17-0015</t>
  </si>
  <si>
    <t>Crash  NB I-15 at MP 282 (Lehi) Utah Co.  Cleared at 8:29 AM  Cleared At 9:21 AM</t>
  </si>
  <si>
    <t>2018-07-17-0016</t>
  </si>
  <si>
    <t>Crash  SB I-15 at MP 290 (Bangerter Hwy OFR), Draper, Salt Lake Co.  Left Lane Closed  Est. Clearance Time: 9:30 AM</t>
  </si>
  <si>
    <t>2018-07-17-0024</t>
  </si>
  <si>
    <t>Stalled Vehicle  SB I-15 at MP 270 (Center St / Orem) Utah Co.  Cleared at 10:57 AM  Cleared At 10:57 AM</t>
  </si>
  <si>
    <t>2018-07-17-0039</t>
  </si>
  <si>
    <t>Stalled Vehicle  SB I-15 at MP 295 (9000 S Exit) Salt Lake Co.  Left Lane Closed  Est. Clearance Time: 4:02 PM</t>
  </si>
  <si>
    <t>2018-07-17-0051</t>
  </si>
  <si>
    <t>Crash  NB I-15 at MP 304 (2300 S) Salt Lake Co.  Left Shoulder  Est. Clearance Time: 6:25 PM</t>
  </si>
  <si>
    <t>2018-07-17-0053</t>
  </si>
  <si>
    <t>Crash  NB I-15 at MP 289 (Bngrtr Hwy) Salt Lake Co.  Cleared at 6:49 PM  Cleared At 6:49 PM</t>
  </si>
  <si>
    <t>2018-07-17-0056</t>
  </si>
  <si>
    <t>Crash  SB I-15 on 2100 S Exit Collector (SLC) Salt Lake Co.  Left Lane Closed  Est. Clearance Time: 7:30 PM</t>
  </si>
  <si>
    <t>2018-07-17-0057</t>
  </si>
  <si>
    <t>Crash  NB I-15 at MP 283 (Lehi) Utah Co.  Right Lane Closed  Est. Clearance Time: 7:37 PM</t>
  </si>
  <si>
    <t>I-15 @ MP 283</t>
  </si>
  <si>
    <t>2018-07-17-0063</t>
  </si>
  <si>
    <t>Stalled Vehicle  NB I-15 at MP 295 (8900 S) Salt Lake Co.  Right Lane Closed   3 Right Lanes Closed 9000 S On Ramp  Est. Clearance Time: 7:38 PM</t>
  </si>
  <si>
    <t>2018-07-18-0008</t>
  </si>
  <si>
    <t>Crash  SB I-215 W at California Ave OFR, SLC, Salt Lake Co.  Left Lane Closed  Est. Clearance Time: 9:00 AM</t>
  </si>
  <si>
    <t>I-215W SB X21 OFF CALIFORNIA RAMP</t>
  </si>
  <si>
    <t>CALIFORNIA AVE</t>
  </si>
  <si>
    <t>2018-07-18-0017</t>
  </si>
  <si>
    <t>Crash  SB I-15 at MP 300 (5300 S), Murray, Salt Lake Co.  Right lane blocked.  Est. Clearance Time: 1:45 PM</t>
  </si>
  <si>
    <t>2018-07-18-0019</t>
  </si>
  <si>
    <t>Crash  NB I-15 at MP 296 (8400 S) Salt Lake Co.  Right Lane Closed  Est. Clearance Time: 2:45 PM</t>
  </si>
  <si>
    <t>2018-07-18-0027</t>
  </si>
  <si>
    <t>Crash  NB I-15 at MP 291 (12300 S) Salt Lake Co.  Right Lane Closed  Est. Clearance Time: 5:00 PM</t>
  </si>
  <si>
    <t>2018-07-18-0029</t>
  </si>
  <si>
    <t>Crash  SB I-15 at MP 272 (1600 N / Orem) Utah Co.  Cleared at 3:12 PM  Cleared At 3:12 PM</t>
  </si>
  <si>
    <t>I-15 @ MP 272</t>
  </si>
  <si>
    <t>2018-07-18-0035</t>
  </si>
  <si>
    <t>Vehicle on fire  NB I-15 at MP 307 (800 S) Salt Lake Co.  Left Lane Closed  Est. Clearance Time: 4:53 PM</t>
  </si>
  <si>
    <t>2018-07-18-0046</t>
  </si>
  <si>
    <t>Crash  WB I-215 S at MP 8 (1900 E) Salt Lake Co.  Right Shoulder  Est. Clearance Time: 7:08 PM</t>
  </si>
  <si>
    <t>2018-07-19-0007</t>
  </si>
  <si>
    <t>Crash  SB I-215 W at MP 21 (Prior to California Ave), SLC, Salt Lake Co.  Left Shoulder  Est. Clearance Time: 8:`5 AM</t>
  </si>
  <si>
    <t>MP 21</t>
  </si>
  <si>
    <t>2018-07-19-0013</t>
  </si>
  <si>
    <t>Crash  SB I-15 at MP 294 (10600 S OFR), Sandy, Salt Lake Co.  Right Lane Closed  Est. Clearance Time: 10:15 AM</t>
  </si>
  <si>
    <t>2018-07-19-0016</t>
  </si>
  <si>
    <t>Crash  EB I-80 at MP 124 (700 E), SLC, Salt Lake Co.  Right Shoulder  Est. Clearance Time: 10:15 AM</t>
  </si>
  <si>
    <t>2018-07-19-0025</t>
  </si>
  <si>
    <t>Crash  SB I-15 at MP 299 (I-215 Jct), Midvale, Salt Lake Co.  Right Lane Closed  Est. Clearance Time: 12:30 PM</t>
  </si>
  <si>
    <t>2018-07-19-0032</t>
  </si>
  <si>
    <t>Crash  EB I-80 at MP 125 (1300 E), SLC, Salt Lake Co.  Left Lane Closed  Est. Clearance Time: 2:15 PM</t>
  </si>
  <si>
    <t>2018-07-19-0038</t>
  </si>
  <si>
    <t>Crash  EB I-80 at MP 125 (1300 E / Salt Lake City) Salt Lake Co.  Est. Clearance Time: 2:39 PM</t>
  </si>
  <si>
    <t>2018-07-19-0040</t>
  </si>
  <si>
    <t>Crash  WB I-80 at MP 125 (2000 E / Salt Lake City) Salt Lake Co.  Right Lane Closed  Est. Clearance Time: 3:15 PM</t>
  </si>
  <si>
    <t>2018-07-19-0046</t>
  </si>
  <si>
    <t>Crash  WB I-80 on Exit 125 (1300 E / Salt Lake City) Salt Lake Co.  Right Lane Closed  Est. Clearance Time: 5:15 PM</t>
  </si>
  <si>
    <t>2018-07-19-0058</t>
  </si>
  <si>
    <t>Crash  NB I-15 at MP 305 (1500 S Collector Ramp)   Salt Lake Co.  Left Lane Closed  Est. Clearance Time: 6:28 PM</t>
  </si>
  <si>
    <t>2018-07-19-0062</t>
  </si>
  <si>
    <t>Crash  SB I-15 at MP 302 (3900 S) Salt Lake Co.  Right Shoulder  Est. Clearance Time: 7:05 PM</t>
  </si>
  <si>
    <t>2018-07-19-0063</t>
  </si>
  <si>
    <t>Debris  SB I-15 at MP 304 (Ramp to EB I-80) Salt Lake Co.  Left Lane Closed  Est. Clearance Time: 7:17 PM</t>
  </si>
  <si>
    <t>2018-07-20-0007</t>
  </si>
  <si>
    <t>Crash  NB I-15 at MP 306 (1100 S) Salt Lake Co.  Est. Clearance Time: 9:56 AM</t>
  </si>
  <si>
    <t>2018-07-21-0003</t>
  </si>
  <si>
    <t>Crash  WB I-80 at MP 133 (Emigration Canyon), SLC, Salt Lake Co.  Right Shoulder  Est. Clearance Time: 8:30 AM</t>
  </si>
  <si>
    <t>2018-07-23-0009</t>
  </si>
  <si>
    <t>Crash  SB I-15 at MP 306 (1300 S) Salt Lake Co.  Cleared at 9:30 AM  Cleared At 10:08 AM</t>
  </si>
  <si>
    <t>2018-07-25-0004</t>
  </si>
  <si>
    <t>Crash  I-15 at MP 243 (Santaquin) Utah Co.  SB Left Lane Closed  Est. Clearance Time: 8:15 AM</t>
  </si>
  <si>
    <t>MP 243</t>
  </si>
  <si>
    <t>I-15 @ MP 243</t>
  </si>
  <si>
    <t>2018-07-25-0008</t>
  </si>
  <si>
    <t>Exit Closed  SB I-15 at 10600 S OFR, S Jordan, Salt Lake Co.  Right Shoulder  Est. Clearance Time: 9:30 AM</t>
  </si>
  <si>
    <t>I-15 SB X 293 OFF 10600 S RAMP</t>
  </si>
  <si>
    <t>10600 S</t>
  </si>
  <si>
    <t>2018-07-25-0012</t>
  </si>
  <si>
    <t>Medical  NB I-15 Ramp to WB I-80, SLC, Salt Lake Co.  Right Lane Closed  Est. Clearance Time: 11:30 AM</t>
  </si>
  <si>
    <t>2018-07-25-0021</t>
  </si>
  <si>
    <t>Fire affecting roadway  NB I-215 W at 700 S (SLC), Salt Lake Co.  Right Lane Closed  Use Caution</t>
  </si>
  <si>
    <t>Fire affecting roadway</t>
  </si>
  <si>
    <t>I-215 W @ MP 21</t>
  </si>
  <si>
    <t>2018-07-25-0022</t>
  </si>
  <si>
    <t>Crash  WB I-80 at MP 126 (1700 E), Sugar House, Salt Lake Co.  Right Shoulder  Est. Clearance Time: 2:30 PM</t>
  </si>
  <si>
    <t>2018-07-25-0024</t>
  </si>
  <si>
    <t>Crash  WB I-80  at 2300 E ONR, SLC, Salt Lake Co.  ONR Closed, Use Alt</t>
  </si>
  <si>
    <t>I-80 WB X127 ON 2300 E NB RAMP</t>
  </si>
  <si>
    <t>2300 E</t>
  </si>
  <si>
    <t>2018-07-25-0045</t>
  </si>
  <si>
    <t>Crash  SB I-15 at MP 297 (7800 S) Salt Lake Co.  Right Lane Closed  Est. Clearance Time: 5:57 PM</t>
  </si>
  <si>
    <t>2018-07-26-0008</t>
  </si>
  <si>
    <t>Crash  WB I-80 at State St ONR, SLC, Salt Lake Co.  Right Shoulder  Est. Clearance Time: 8:00 AM</t>
  </si>
  <si>
    <t>I-15 NB/I-15 SB ON STATE ST RAMP</t>
  </si>
  <si>
    <t>2018-07-26-0020</t>
  </si>
  <si>
    <t>Crash  WB I-215 S at MP 10 (500 E) Salt Lake Co.  Est. Clearance Time: 9:45 AM</t>
  </si>
  <si>
    <t>2018-07-27-0013</t>
  </si>
  <si>
    <t>Crash  NB I-15 at MP 294 (10400 S) Salt Lake Co.  HOV Lane Closed  Est. Clearance Time: 9:30 AM</t>
  </si>
  <si>
    <t>2018-07-27-0019</t>
  </si>
  <si>
    <t>Crash  NB I-15 at 4500 S ONR, Murray, Salt Lake Co.  Right Shoulder  Est. Clearance Time: 10:30 AM</t>
  </si>
  <si>
    <t>I-15 NB X301 ON 4500 S RAMP</t>
  </si>
  <si>
    <t>4500 S</t>
  </si>
  <si>
    <t>2018-07-27-0053</t>
  </si>
  <si>
    <t>Crash  SB I-15 at MP 312 (Beck St / US-89) Salt Lake Co.  Right Shoulder  Est. Clearance Time: 5:00 PM</t>
  </si>
  <si>
    <t>2018-07-28-0009</t>
  </si>
  <si>
    <t>Crash  NB I-15 at MP 246 (N of Santaquin Main St) Utah Co.  Right Shoulder  Est. Clearance Time: 11:00 AM</t>
  </si>
  <si>
    <t>2018-07-30-0014</t>
  </si>
  <si>
    <t>Crash  NB I-15 at MP 283 (Lehi) Utah Co.  Right Lane Closed  Est. Clearance Time: 9:04 AM</t>
  </si>
  <si>
    <t>2018-07-30-0022</t>
  </si>
  <si>
    <t>Crash  NB I-15 at Exit 301 (4500 S) Salt Lake Co.  Center Lane Closed to go EB 4500 S   Est. Clearance Time: 11:30 AM</t>
  </si>
  <si>
    <t>2018-07-30-0024</t>
  </si>
  <si>
    <t>Vehicle on fire  EB I-80 at MP 134 (Emigration Canyon) Salt Lake Co.  Right Shoulder  Cleared At 2:50 PM</t>
  </si>
  <si>
    <t>I-80 @ MP 134</t>
  </si>
  <si>
    <t>2018-07-30-0030</t>
  </si>
  <si>
    <t>Stalled Vehicle  NB I-15 at MP 306 (1300 S) Salt Lake Co.  Cleared At 4:40 PM</t>
  </si>
  <si>
    <t>2018-07-30-0031</t>
  </si>
  <si>
    <t>Crash  SB I-15 at MP 303 (3300 S) Salt Lake Co.  Cleared At 6:34 PM</t>
  </si>
  <si>
    <t>2018-07-30-0040</t>
  </si>
  <si>
    <t>Crash  NB I-15 Ramp to WB I=80 at MP 307 Salt Lake Co.  Left Lane Closed  Est. Clearance Time: 6:55 PM</t>
  </si>
  <si>
    <t>2018-07-30-0043</t>
  </si>
  <si>
    <t>Crash  SB I-15 at MP 293 (11400 S) Salt Lake Co.  right shoulder   Est. Clearance Time: 7:20 PM</t>
  </si>
  <si>
    <t>2018-07-31-0022</t>
  </si>
  <si>
    <t>Crash  SB I-15 at MP 264 (N of Univ Ave / Provo) Utah Co.  Cleared at 2:07 PM  Cleared At 2:07 PM</t>
  </si>
  <si>
    <t>MP 264</t>
  </si>
  <si>
    <t>I-15 @ MP 264</t>
  </si>
  <si>
    <t>2018-07-31-0024</t>
  </si>
  <si>
    <t>Crash  WB I-80 at MP 125 (1700 E / Salt Lake City) Salt Lake Co.  Right Lane Blocked  Est. Clearance Time: 3:41 PM</t>
  </si>
  <si>
    <t>2018-07-31-0029</t>
  </si>
  <si>
    <t>Crash  SB I-15 at MP 267 (N of Center St) Utah Co.  Right Shoulder  Cleared At 4:38 PM</t>
  </si>
  <si>
    <t>MP 267</t>
  </si>
  <si>
    <t>I-15 @ MP 267</t>
  </si>
  <si>
    <t>2018-07-31-0033</t>
  </si>
  <si>
    <t>Stalled Vehicle  SB I-15 at MP 289 (Bngrtr Hwy Exit) Salt Lake Co.  Center Lane Closed  Est. Clearance Time: 5:45 PM</t>
  </si>
  <si>
    <t>2018-07-31-0040</t>
  </si>
  <si>
    <t>Crash  SB I-15 at MP 289 (14200 S) Salt Lake Co.  Left Lane Closed  Est. Clearance Time: 6:27 PM</t>
  </si>
  <si>
    <t>2018-07-31-0047</t>
  </si>
  <si>
    <t>Vehicle on fire  SB I-15 at MP 312 (Beck St / US-89) Salt Lake Co.  Cleared at 7:31 PM  Cleared At 8:33 PM</t>
  </si>
  <si>
    <t>2018-08-01-0009</t>
  </si>
  <si>
    <t>Stalled Vehicle  SB I-15 at MP 300 (5300 S) Salt Lake Co.  Right Shoulder  Est. Clearance Time: 9:27 AM</t>
  </si>
  <si>
    <t>2018-08-02-0008</t>
  </si>
  <si>
    <t>Fire affecting roadway  WB I-215 S at MP 7 (2400 E), Cottonwood Heights, Salt Lake Co.  2 Right Lanes Closed  Est. Clearance Time: 9:30 AM</t>
  </si>
  <si>
    <t>2018-08-03-0004</t>
  </si>
  <si>
    <t>Crash  NB I-15 Ramp To I-215 S, Midvale, Salt Lake Co.  Left Shoulder  Est. Clear Time: 8:30 AM</t>
  </si>
  <si>
    <t>I-15 NB TO I-215 EB COL S RAMP</t>
  </si>
  <si>
    <t>I-215 EB</t>
  </si>
  <si>
    <t>2018-08-03-0035</t>
  </si>
  <si>
    <t>Crash  NB I-15 at MP 285 (Lehi) Utah Co.  Cleared At 6:25 PM</t>
  </si>
  <si>
    <t>2018-08-06-0009</t>
  </si>
  <si>
    <t>Crash  NB I-15 at MP 303 (3200 S) Salt Lake Co.  3 Left Lanes Closed  Est. Clearance Time: 8:48 AM</t>
  </si>
  <si>
    <t>2018-08-06-0010</t>
  </si>
  <si>
    <t>Crash  EB I-215 S at MP 13 (Redwood Rd, SLC) Salt Lake Co.  Cleared at 9:34 AM  Cleared At 9:34 AM</t>
  </si>
  <si>
    <t>2018-08-06-0016</t>
  </si>
  <si>
    <t>Crash  SB I-15 at MP 292 (12200 S) Salt Lake Co.  Right Lane Closed  Est. Clearance Time: 11:51 AM</t>
  </si>
  <si>
    <t>2018-08-06-0034</t>
  </si>
  <si>
    <t>Crash  SB I-15 at MP 299 (I-15/I-215 Jct) Salt Lake Co.  Cleared At 6:04 PM</t>
  </si>
  <si>
    <t>2018-08-07-0005</t>
  </si>
  <si>
    <t>Crash  On Ramp SB I-15 at MP 301 (4500 S) Salt Lake Co.  Right lane blocked.  Est. Clearance Time: 9:15 AM</t>
  </si>
  <si>
    <t>2018-08-07-0010</t>
  </si>
  <si>
    <t>Vehicle on fire  Ramp I-15 at MP 263 (University Ave / Provo) Utah Co.  Right Lane Blocked.  Est. Clearance Time: 9:38 AM</t>
  </si>
  <si>
    <t>MP 263</t>
  </si>
  <si>
    <t>I-15 @ MP 263</t>
  </si>
  <si>
    <t>2018-08-07-0038</t>
  </si>
  <si>
    <t>Crash  SB I-15 at MP 301 (4500 S) Salt Lake Co.  Cleared at 5:14 PM  Cleared At 6:03 PM</t>
  </si>
  <si>
    <t>2018-08-08-0013</t>
  </si>
  <si>
    <t>Crash  NB I-15 at MP 270 (Center St / Orem) Utah Co.  Est. Clearance Time: 9:30 AM</t>
  </si>
  <si>
    <t>2018-08-08-0030</t>
  </si>
  <si>
    <t>Crash  SB I-15 at MP 296 (8400 S) Salt Lake Co.  Est. Clearance Time: 2:15 PM</t>
  </si>
  <si>
    <t>2018-08-08-0032</t>
  </si>
  <si>
    <t>Crash  SB I-15 at MP 297 (8400 S), Midvale, Salt Lake Co.  HOV Lane Closed  Est. Clearance Time: 2:00 PM</t>
  </si>
  <si>
    <t>2018-08-08-0047</t>
  </si>
  <si>
    <t>Crash  SB I-15 at MP 274 (Lindon) Utah Co.  Right Shoulder  Cleared At 5:04 PM</t>
  </si>
  <si>
    <t>2018-08-08-0050</t>
  </si>
  <si>
    <t>Stalled Vehicle  SB I-15 at MP 292 (11400 S Exit) Salt Lake Co.  Center Lane Closed  Est. Clearance Time: 6:19 PM</t>
  </si>
  <si>
    <t>2018-08-08-0057</t>
  </si>
  <si>
    <t>Crash  NB I-15 at MP 309 (400 N) Salt Lake Co.  Left Shoulder  Est. Clearance Time: 7:51 PM</t>
  </si>
  <si>
    <t>2018-08-09-0004</t>
  </si>
  <si>
    <t>Crash  WB I-80 at MP 123 (I-15 Jct) Salt Lake Co.  Ramp to SB I-15  Right Lane Closed  Est. Clearance Time: 9:00 AM</t>
  </si>
  <si>
    <t>2018-08-09-0005</t>
  </si>
  <si>
    <t>Crash  NB I-15 at MP 282 (Lehi) Utah Co.  Est. Clearance Time: 9:00 AM</t>
  </si>
  <si>
    <t>2018-08-09-0042</t>
  </si>
  <si>
    <t>Stalled Vehicle  SB I-15 at MP 297 (7200 S) Salt Lake Co.  Center Lane Closed  Est. Clearance Time: 5:18 PM</t>
  </si>
  <si>
    <t>2018-08-09-0054</t>
  </si>
  <si>
    <t>Crash  WB I-80 at MP 136 / Prior to Lambs Canyon,   Parleys Canyon SL Co,  All lanes open  Est. Clear Time: 12:30 AM</t>
  </si>
  <si>
    <t>2018-08-10-0011</t>
  </si>
  <si>
    <t>Crash  NB I-15 at MP 290 (13200 S), Draper, Salt Lake Co.  HOV Lane Blocked  Est. Clearance Time: 9:30 AM</t>
  </si>
  <si>
    <t>2018-08-10-0014</t>
  </si>
  <si>
    <t>Crash  SB I-15 at MP 281 (Lehi) Utah Co.  2 Right Lanes Closed  Heavy Delays</t>
  </si>
  <si>
    <t>2018-08-10-0020</t>
  </si>
  <si>
    <t>Crash  SB I-15 at SR-92 OFR, Lehi, Utah Co.  Right Lane Blocked  Est. Clearance Time: 12:00 PM</t>
  </si>
  <si>
    <t>I-15 SB X 284 OFF 11000 N RAMP</t>
  </si>
  <si>
    <t>11000 N</t>
  </si>
  <si>
    <t>2018-08-10-0034</t>
  </si>
  <si>
    <t>Crash  NB I-15 at MP 284 (SR-92 Exit) Utah Co.  Cleared At 4:53 PM</t>
  </si>
  <si>
    <t>2018-08-11-0011</t>
  </si>
  <si>
    <t>Crash  WB I-80 at State St OFR, SLC, Salt Lake Co.  Right Lane Blocked  Est. Clearance Time: 12:30 PM</t>
  </si>
  <si>
    <t>I-80 WB X124 OFF STATE ST RAMP</t>
  </si>
  <si>
    <t>2018-08-13-0003</t>
  </si>
  <si>
    <t>Crash  SB I-215 W to EB SR 201 RAMP, SLC SL Co,  SB I-215 W to EB SR-201 Closed, EB SR-201 to SB I-215 W Closed, Use Alt Route  Est. Clear Time: 07:00 AM</t>
  </si>
  <si>
    <t>I-215W SB X20 TO SR 201 EB RAMP</t>
  </si>
  <si>
    <t>SR 201 EB</t>
  </si>
  <si>
    <t>2018-08-13-0007</t>
  </si>
  <si>
    <t>Stalled Vehicle  EB I-80 at MP 128 (E of Foothill) Salt Lake Co.  Right Lane Closed  Est. Clearance Time: 8:38 AM</t>
  </si>
  <si>
    <t>2018-08-13-0022</t>
  </si>
  <si>
    <t>Stalled Vehicle  SB I-15 at Exit 297 (7200 S) Salt Lake Co.  Left Lane Closed to EB 7200 S  Est. Clearance Time: 11:41 AM</t>
  </si>
  <si>
    <t>2018-08-13-0039</t>
  </si>
  <si>
    <t>Crash  NB I-15 at MP 297 (7200 S) Salt Lake Co.  Right Shoulder  Cleared At 5:12 PM</t>
  </si>
  <si>
    <t>2018-08-14-0048</t>
  </si>
  <si>
    <t>Crash  NB I-15 at MP 276 (500 E / American Fork) Utah Co.  Right Shoulder  Est. Clearance Time: 6:46 PM</t>
  </si>
  <si>
    <t>I-15 @ MP 276</t>
  </si>
  <si>
    <t>2018-08-14-0051</t>
  </si>
  <si>
    <t>Stalled Vehicle  NB I-15 on Exit 271 (800 N / Orem) Utah Co.  Right Shoulder  Est. Clearance Time: 7:40 PM</t>
  </si>
  <si>
    <t>2018-08-15-0025</t>
  </si>
  <si>
    <t>Vehicle on fire  WB I-80 at MP 123 (State St) Salt Lake Co.  Off Ramp, Right Lane Closed  Est. Clearance Time: 2:15 PM</t>
  </si>
  <si>
    <t>2018-08-16-0007</t>
  </si>
  <si>
    <t>Crash  NB I-15 at MP 289 (Bngrtr Hwy) Salt Lake Co.  Right Lane Closed  Est. Clearance Time: 9:30 AM</t>
  </si>
  <si>
    <t>2018-08-16-0010</t>
  </si>
  <si>
    <t>Crash  NB I-15 at MP 282 (Prior to 2100 N, Lehi) Utah Co.  Right Shoulder  Est. Clearance Time: 10:30 AM</t>
  </si>
  <si>
    <t>2018-08-16-0034</t>
  </si>
  <si>
    <t>Stalled Vehicle  SB I-15 at MP 300 (5300 S On Ramp) Salt Lake Co.  Right Lane Closed  Est. Clearance Time: 6:00 PM</t>
  </si>
  <si>
    <t>2018-08-17-0016</t>
  </si>
  <si>
    <t>Crash  NB I-215 E at MP 4 (4800 S), Holladay, Salt Lake Co.  Left Shoulder  Est. Clearance Time: 10:45 AM</t>
  </si>
  <si>
    <t>MP 4</t>
  </si>
  <si>
    <t>2018-08-17-0018</t>
  </si>
  <si>
    <t>Vehicle on fire  SB I-15 at MP 291 (12300 S), Draper, Salt Lake Co.  Right Lane Closed  Est. Clearance Time: 1:00 PM</t>
  </si>
  <si>
    <t>2018-08-17-0030</t>
  </si>
  <si>
    <t>Crash  On Ramp WB I-80 at MP 123 (State ST) Salt Lake Co.  Right Lane Blocked  Est. Clearance Time: 2:15 PM</t>
  </si>
  <si>
    <t>2018-08-17-0053</t>
  </si>
  <si>
    <t>Stalled Vehicle  NB I-15 at MP 288 (14600 S) Salt Lake Co.  Cleared At 7:06 PM</t>
  </si>
  <si>
    <t>2018-08-19-0002</t>
  </si>
  <si>
    <t>Crash  WB I-80 at MP 104 (SR-202 Exit / Saltair) Salt Lake Co.  Cleared at 7:35 AM  Cleared At 7:35 AM</t>
  </si>
  <si>
    <t>MP 104</t>
  </si>
  <si>
    <t>I-80 @ MP 104</t>
  </si>
  <si>
    <t>2018-08-20-0018</t>
  </si>
  <si>
    <t>Crash  SB I-15 at MP 298 / 6600 S, Midvale Salt Lake Co,  Left Lane Closed  Est. Clearance Time: 10:25 AM</t>
  </si>
  <si>
    <t>2018-08-21-0032</t>
  </si>
  <si>
    <t>Crash  WB I-215 S at MP 11 (300 W) Salt Lake Co.  Cleared at 4:36 PM  Cleared At 4:36 PM</t>
  </si>
  <si>
    <t>2018-08-21-0037</t>
  </si>
  <si>
    <t>Crash  NB I-15 at MP 277 (American Fork) Utah Co.  Cleared at 5:46 PM  Cleared At 6:45 PM</t>
  </si>
  <si>
    <t>2018-08-21-0040</t>
  </si>
  <si>
    <t>Crash  NB I-15 at MP 273 (Gneva Rd / Orem) Utah Co.  Cleared at 6:55 PM  Cleared At 6:55 PM</t>
  </si>
  <si>
    <t>MP 273</t>
  </si>
  <si>
    <t>I-15 @ MP 273</t>
  </si>
  <si>
    <t>2018-08-22-0014</t>
  </si>
  <si>
    <t>Crash  NB I-15 at MP 275 (S of PG Blvd), Pleasant Grove, Utah Co.  Right Shoulder  Est. Clearance Time: 9:30 AM</t>
  </si>
  <si>
    <t>2018-08-22-0018</t>
  </si>
  <si>
    <t>Crash  WB I-80 at MP 124 (State St / Salt Lake City) Salt Lake Co.  Est. Clearance Time: 9:45 AM</t>
  </si>
  <si>
    <t>2018-08-22-0022</t>
  </si>
  <si>
    <t>Crash  SB I-15 at MP 299 (I-15/I-215 Jct) Salt Lake Co.  HOV Lane Closed  Est. Clearance Time: 11:00 AM</t>
  </si>
  <si>
    <t>2018-08-22-0024</t>
  </si>
  <si>
    <t>Crash  NB I-15 at MP 295 (9000 S) Salt Lake Co.  HOV Lane Closed  Est. Clearance Time: 11:30 AM</t>
  </si>
  <si>
    <t>I-15 NB X 295 ON 9000 S RAMP</t>
  </si>
  <si>
    <t>2018-08-22-0038</t>
  </si>
  <si>
    <t>Crash  SB I-15 at MP 269 (Univ Pkwy / Orem) Utah Co.  Cleared At 3:09 PM</t>
  </si>
  <si>
    <t>2018-08-22-0048</t>
  </si>
  <si>
    <t>Crash  NB I-15 at MP 250 (400 N /Payson) Utah Co.  Cleared At 4:28 PM</t>
  </si>
  <si>
    <t>MP 250</t>
  </si>
  <si>
    <t>I-15 @ MP 250</t>
  </si>
  <si>
    <t>2018-08-22-0060</t>
  </si>
  <si>
    <t>Crash  WB I-80 at MP 123 (I-15 Jct) Salt Lake Co.  Right Shoulder closed  Est. Clearance Time: 8:15 PM</t>
  </si>
  <si>
    <t>2018-08-23-0004</t>
  </si>
  <si>
    <t>Crash  NB I-15 at MP 296 (8600 S), Midvale, Salt Lake Co.  Left Shoulder  Est. Clearance Time: 8:00 AM</t>
  </si>
  <si>
    <t>2018-08-23-0026</t>
  </si>
  <si>
    <t>Crash  SB I-15 at MP 261 (1000 N Springville) Utah Co.  Left Shoulder  Est. Clearance Time: 3:00 PM</t>
  </si>
  <si>
    <t>MP 261</t>
  </si>
  <si>
    <t>2018-08-23-0028</t>
  </si>
  <si>
    <t>Crash  NB I-15 at MP 296 (8000 S) Salt Lake Co.  Right Shoulder  Est. Clearance Time: 4:20 PM</t>
  </si>
  <si>
    <t>2018-08-23-0055</t>
  </si>
  <si>
    <t>Stalled Vehicle  SB I-15 at MP 293 (10600 S) Salt Lake Co.  Right Lane Closed  Est. Clearance Time: 7:52 PM</t>
  </si>
  <si>
    <t>2018-08-24-0017</t>
  </si>
  <si>
    <t>Crash  Ramp I-215 S at MP 9 (Union Park Ave) Salt Lake Co.  Est. Clearance Time: 10:00 AM</t>
  </si>
  <si>
    <t>MP 9</t>
  </si>
  <si>
    <t>I-215 S @ MP 9</t>
  </si>
  <si>
    <t>2018-08-24-0045</t>
  </si>
  <si>
    <t>Crash  EB I-80 at MP 125 (700 E / Salt Lake City) Salt Lake Co.  Right Shoulder  Est. Clearance Time: 6:54 PM</t>
  </si>
  <si>
    <t>2018-08-24-0051</t>
  </si>
  <si>
    <t>Construction  EB I-215 N Ramp to NB I-15 Closed   at MP 27 (Redwood Rd, NSL) Salt Lake Co, Use Alt Route, Legacy Open to All</t>
  </si>
  <si>
    <t>I-215 N</t>
  </si>
  <si>
    <t>MP 27</t>
  </si>
  <si>
    <t>Construction</t>
  </si>
  <si>
    <t>I-215 N @ MP 27</t>
  </si>
  <si>
    <t>2018-08-25-0008</t>
  </si>
  <si>
    <t>Crash  Ramp EB SR 201 TO EB I-80 Salt Lake Co.  Est. Clearance Time: 11:21 AM</t>
  </si>
  <si>
    <t>2018-08-25-0024</t>
  </si>
  <si>
    <t>Crash  NB I-15 at MP 296 (8000 S) Salt Lake Co.  Right Shoulder  Cleared At 7:25 PM</t>
  </si>
  <si>
    <t>2018-08-26-0002</t>
  </si>
  <si>
    <t>Crash  WB I-80 at MP 104 (SR-202 Exit / Saltair) Salt Lake Co.  Cleared at 5:37 AM  Cleared At 6:34 AM</t>
  </si>
  <si>
    <t>2018-08-26-0015</t>
  </si>
  <si>
    <t>SB On/Off ramp I-15 Closed at MP 253 (8000 S / Spanish Fork) Utah Co.  Intersection closed  Use Alt Route</t>
  </si>
  <si>
    <t>All Directions</t>
  </si>
  <si>
    <t>2018-08-27-0010</t>
  </si>
  <si>
    <t>Crash  NB I-15 at MP 267 (N of Center St) Utah Co.  Right Shoulder  Cleared At 8:24 AM</t>
  </si>
  <si>
    <t>2018-08-27-0022</t>
  </si>
  <si>
    <t>Crash  SB I-15 at MP 310 / prior to 1000 N, Salt Lake City Salt Lake Co,  Left Lane Closed  Est. Clearance Time: 10:42 AM</t>
  </si>
  <si>
    <t>2018-08-27-0035</t>
  </si>
  <si>
    <t>Crash  NB I-215 E at MP 2 (3500 S) Salt Lake Co.  Right Shoulder  Est. Clearance Time: 2:58 PM</t>
  </si>
  <si>
    <t>MP 2</t>
  </si>
  <si>
    <t>I-215 E @ MP 2</t>
  </si>
  <si>
    <t>2018-08-27-0043</t>
  </si>
  <si>
    <t>Crash  NB I-15 at MP 304 (2700 S) Salt Lake Co.  Cleared At 6:30 PM</t>
  </si>
  <si>
    <t>2018-08-28-0025</t>
  </si>
  <si>
    <t>Crash  NB I-15 at MP 295 (9000 S) Salt Lake Co.  Est. Clearance Time: 10:51 AM</t>
  </si>
  <si>
    <t>2018-08-28-0030</t>
  </si>
  <si>
    <t>Stalled Vehicle  NB I-15 at MP 291 (12300 S Exit) Salt Lake Co.  Left Lane Closed to EB 12300 S  Est. Clearance Time: 1:40 PM</t>
  </si>
  <si>
    <t>2018-08-28-0032</t>
  </si>
  <si>
    <t>Crash NB I-15    at MP 242 (1 mi S of Santaquin) Utah Co.  Est. Clearance time 4:34 PM</t>
  </si>
  <si>
    <t>MP 242</t>
  </si>
  <si>
    <t>I-15 @ MP 242</t>
  </si>
  <si>
    <t>2018-08-28-0034</t>
  </si>
  <si>
    <t>Crash  NB I-15 Off-Ramp at MP 292 (11400 S) Salt Lake Co.  Right Shoulder  Est. Clearance Time: 3:51 PM</t>
  </si>
  <si>
    <t>2018-08-29-0037</t>
  </si>
  <si>
    <t>Crash  NB I-15 at MP 304 (2700 S) Salt Lake Co.  Cleared At 2:45 PM</t>
  </si>
  <si>
    <t>2018-08-29-0041</t>
  </si>
  <si>
    <t>Crash  SB I-15 at MP 281 (Lehi) Utah Co.  Cleared at 4:30 PM  Cleared At 4:30 PM</t>
  </si>
  <si>
    <t>2018-08-29-0050</t>
  </si>
  <si>
    <t>Crash  EB/WB US-6 at SB I-15 at MP 257 (Main St / Spanish Fork) Utah Co.  EB Left Lane Closed  WB Left Lane Closed   Est. Clearance Time: 8:18 PM</t>
  </si>
  <si>
    <t>2018-08-30-0010</t>
  </si>
  <si>
    <t>Crash  SB I-15 at MP 312 (Beck St / US-89) Salt Lake Co.  HOV Lane Closed  Est. Clearance Time: 8:16 AM</t>
  </si>
  <si>
    <t>2018-08-30-0013</t>
  </si>
  <si>
    <t>Crash  NB I-215 E at MP 1 (3300 S) Salt Lake Co.  Right Lane Closed  Est. Clearance Time: 9:00 AM</t>
  </si>
  <si>
    <t>2018-08-30-0024</t>
  </si>
  <si>
    <t>Stalled Vehicle  EB I-80 at MP 128 (Foothill Dr ON/OFF Ramp), SLC, Salt Lake Co.  Right Lane Closed  Est. Clearance Time: 10:30 AM</t>
  </si>
  <si>
    <t>2018-08-31-0015</t>
  </si>
  <si>
    <t>Stalled Vehicle  SB I-15 at MP 271 (Center St) Utah Co.  Left Lane Closed  Est. Clearance Time: 10:11 AM</t>
  </si>
  <si>
    <t>2018-08-31-0016</t>
  </si>
  <si>
    <t>Crash  WB I-215 S at MP 9 (1500 E), Cottonwood Heights, Salt Lake Co.  2 Left Lanes Closed  Est. Clearance Time: 11:30 AM</t>
  </si>
  <si>
    <t>2018-08-31-0025</t>
  </si>
  <si>
    <t>Crash  SB I-15 at MP 293 (11400 S), S Jordan, Salt Lake Co.  SB Off-Ramp Left Lane Blocked  Est. Clearance Time: 2:30 PM</t>
  </si>
  <si>
    <t>Event Number CAD</t>
  </si>
  <si>
    <t>Roadway</t>
  </si>
  <si>
    <t>Full Address</t>
  </si>
  <si>
    <t>Crash Type</t>
  </si>
  <si>
    <t>RT IMT</t>
  </si>
  <si>
    <t>RCT IMT</t>
  </si>
  <si>
    <t xml:space="preserve">ICT IMT </t>
  </si>
  <si>
    <t>IMT Units</t>
  </si>
  <si>
    <t>Lanes Closed</t>
  </si>
  <si>
    <t>Event Number TS</t>
  </si>
  <si>
    <t>CAD Event Number</t>
  </si>
  <si>
    <t>CAD ID</t>
  </si>
  <si>
    <t>Time</t>
  </si>
  <si>
    <t>Descritpion</t>
  </si>
  <si>
    <t>TS Event Number</t>
  </si>
  <si>
    <t>TS ID</t>
  </si>
  <si>
    <t>Match?</t>
  </si>
  <si>
    <t xml:space="preserve">C    </t>
  </si>
  <si>
    <t>CLOSED</t>
  </si>
  <si>
    <t>Yes</t>
  </si>
  <si>
    <t>No</t>
  </si>
  <si>
    <t>Possible</t>
  </si>
  <si>
    <t>None</t>
  </si>
  <si>
    <t>See Below</t>
  </si>
  <si>
    <t>Bins</t>
  </si>
  <si>
    <t>Lower Bound</t>
  </si>
  <si>
    <t>Upper Bound</t>
  </si>
  <si>
    <t>RT Freq</t>
  </si>
  <si>
    <t>RT%</t>
  </si>
  <si>
    <t>RT Data</t>
  </si>
  <si>
    <t>RCT Freq</t>
  </si>
  <si>
    <t>RCT%</t>
  </si>
  <si>
    <t>RCT Data</t>
  </si>
  <si>
    <t>ICT Freq</t>
  </si>
  <si>
    <t>ICT%</t>
  </si>
  <si>
    <t>ICT Data</t>
  </si>
  <si>
    <t>More</t>
  </si>
  <si>
    <t>Lower</t>
  </si>
  <si>
    <t>Upper</t>
  </si>
  <si>
    <t>PDO</t>
  </si>
  <si>
    <t>PI</t>
  </si>
  <si>
    <t>FII</t>
  </si>
  <si>
    <t>Data Type</t>
  </si>
  <si>
    <t>Number of Data Points</t>
  </si>
  <si>
    <t>*shows the data funnel for only I-15, I-80, and I-295 for incidents with IMTS</t>
  </si>
  <si>
    <t>Incidents</t>
  </si>
  <si>
    <t>ICT</t>
  </si>
  <si>
    <t>RCT</t>
  </si>
  <si>
    <t>ICT, RT, and RCT</t>
  </si>
  <si>
    <t>Estimated</t>
  </si>
  <si>
    <t xml:space="preserve">Number of Data Points </t>
  </si>
  <si>
    <t>Percent of Total</t>
  </si>
  <si>
    <t>Month</t>
  </si>
  <si>
    <t>Total</t>
  </si>
  <si>
    <t>Crash Severity Type</t>
  </si>
  <si>
    <t>Crashes</t>
  </si>
  <si>
    <t>Percent of Crashes</t>
  </si>
  <si>
    <t>Mar</t>
  </si>
  <si>
    <t>Apr</t>
  </si>
  <si>
    <t>May</t>
  </si>
  <si>
    <t>Jun</t>
  </si>
  <si>
    <t>Jul</t>
  </si>
  <si>
    <t>Aug</t>
  </si>
  <si>
    <t>Type of Crash</t>
  </si>
  <si>
    <t>RCT v.s. RT</t>
  </si>
  <si>
    <t>ICT v.s RT</t>
  </si>
  <si>
    <t>ICT v.s. RCT</t>
  </si>
  <si>
    <t>IMT Units vs RCT</t>
  </si>
  <si>
    <t>Lanes Closed v.s. RCT</t>
  </si>
  <si>
    <t>Lane</t>
  </si>
  <si>
    <t>Open</t>
  </si>
  <si>
    <t>Data</t>
  </si>
  <si>
    <t>In Minutes</t>
  </si>
  <si>
    <t>Call Time</t>
  </si>
  <si>
    <t>Lane 1 Closed</t>
  </si>
  <si>
    <t>Lane 1 Open</t>
  </si>
  <si>
    <t>Lane 2 Closed</t>
  </si>
  <si>
    <t>Lane 2 Open</t>
  </si>
  <si>
    <t>Lane 3 Closed</t>
  </si>
  <si>
    <t>Lane 3 Open</t>
  </si>
  <si>
    <t>Lane 4 Closed</t>
  </si>
  <si>
    <t>Lane 4 Open</t>
  </si>
  <si>
    <t>Lane 5 Closed</t>
  </si>
  <si>
    <t>Lane 5 Open</t>
  </si>
  <si>
    <t>Lane 6 Closed</t>
  </si>
  <si>
    <t>Lane 6 Open</t>
  </si>
  <si>
    <t>Duration</t>
  </si>
  <si>
    <t>RCT Corrected</t>
  </si>
  <si>
    <t>Total Crashes</t>
  </si>
  <si>
    <t>Number of Crashes by Type</t>
  </si>
  <si>
    <t>Frequency</t>
  </si>
  <si>
    <t>Cumulative</t>
  </si>
  <si>
    <t>Count RCT</t>
  </si>
  <si>
    <t>Count Corrected</t>
  </si>
  <si>
    <t>Check</t>
  </si>
  <si>
    <t>Incidents Analyzed for User Impacts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</si>
</sst>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400]h:mm:ss\ AM/PM"/>
    <numFmt numFmtId="165" formatCode="0E+00"/>
    <numFmt numFmtId="166" formatCode="0.0"/>
  </numFmts>
  <fonts count="9"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sz val="12"/>
      <color rgb="FF000000"/>
      <name val="Times New Roman"/>
      <family val="1"/>
    </font>
    <font>
      <sz val="12"/>
      <color rgb="FF000000"/>
      <name val="Times New Roman"/>
      <family val="1"/>
    </font>
    <font>
      <sz val="11"/>
      <name val="Calibri"/>
      <family val="2"/>
      <scheme val="minor"/>
    </font>
    <font>
      <sz val="11"/>
      <color theme="1"/>
      <name val="Calibri"/>
      <family val="2"/>
      <scheme val="minor"/>
    </font>
    <font>
      <sz val="12"/>
      <color theme="1"/>
      <name val="Times New Roman"/>
      <family val="1"/>
    </font>
  </fonts>
  <fills count="10">
    <fill>
      <patternFill patternType="none"/>
    </fill>
    <fill>
      <patternFill patternType="gray125"/>
    </fill>
    <fill>
      <patternFill patternType="solid">
        <fgColor theme="8" tint="-0.499984740745262"/>
        <bgColor indexed="64"/>
      </patternFill>
    </fill>
    <fill>
      <patternFill patternType="solid">
        <fgColor rgb="FFFFFF00"/>
        <bgColor indexed="64"/>
      </patternFill>
    </fill>
    <fill>
      <patternFill patternType="solid">
        <fgColor theme="8" tint="-0.249977111117893"/>
        <bgColor indexed="64"/>
      </patternFill>
    </fill>
    <fill>
      <patternFill patternType="solid">
        <fgColor rgb="FFFF0000"/>
        <bgColor indexed="64"/>
      </patternFill>
    </fill>
    <fill>
      <patternFill patternType="solid">
        <fgColor rgb="FFFFFFFF"/>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4"/>
        <bgColor indexed="64"/>
      </patternFill>
    </fill>
  </fills>
  <borders count="17">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top/>
      <bottom style="thin">
        <color indexed="64"/>
      </bottom>
      <diagonal/>
    </border>
    <border>
      <left/>
      <right/>
      <top style="thin">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s>
  <cellStyleXfs count="2">
    <xf numFmtId="0" fontId="0" fillId="0" borderId="0"/>
    <xf numFmtId="9" fontId="7" fillId="0" borderId="0" applyFont="0" applyFill="0" applyBorder="0" applyAlignment="0" applyProtection="0"/>
  </cellStyleXfs>
  <cellXfs count="100">
    <xf numFmtId="0" fontId="0" fillId="0" borderId="0" xfId="0"/>
    <xf numFmtId="2" fontId="0" fillId="0" borderId="0" xfId="0" applyNumberFormat="1"/>
    <xf numFmtId="1" fontId="0" fillId="0" borderId="0" xfId="0" applyNumberFormat="1" applyAlignment="1">
      <alignment horizontal="center"/>
    </xf>
    <xf numFmtId="0" fontId="0" fillId="0" borderId="0" xfId="0" applyAlignment="1">
      <alignment horizontal="center"/>
    </xf>
    <xf numFmtId="49" fontId="0" fillId="0" borderId="0" xfId="0" applyNumberFormat="1" applyAlignment="1">
      <alignment horizontal="center"/>
    </xf>
    <xf numFmtId="49" fontId="0" fillId="0" borderId="0" xfId="0" applyNumberFormat="1" applyAlignment="1">
      <alignment horizontal="left"/>
    </xf>
    <xf numFmtId="22" fontId="0" fillId="0" borderId="0" xfId="0" applyNumberFormat="1" applyAlignment="1">
      <alignment horizontal="center"/>
    </xf>
    <xf numFmtId="49" fontId="0" fillId="0" borderId="0" xfId="0" applyNumberFormat="1"/>
    <xf numFmtId="22" fontId="0" fillId="0" borderId="0" xfId="0" applyNumberFormat="1"/>
    <xf numFmtId="1" fontId="0" fillId="0" borderId="0" xfId="0" applyNumberFormat="1"/>
    <xf numFmtId="0" fontId="0" fillId="0" borderId="2" xfId="0" applyBorder="1" applyAlignment="1">
      <alignment horizontal="center"/>
    </xf>
    <xf numFmtId="0" fontId="1" fillId="2" borderId="2" xfId="0" applyFont="1" applyFill="1" applyBorder="1" applyAlignment="1">
      <alignment horizontal="center"/>
    </xf>
    <xf numFmtId="0" fontId="0" fillId="3" borderId="2" xfId="0" applyFill="1" applyBorder="1"/>
    <xf numFmtId="0" fontId="0" fillId="3" borderId="2" xfId="0" applyFill="1" applyBorder="1" applyAlignment="1">
      <alignment horizontal="center"/>
    </xf>
    <xf numFmtId="0" fontId="0" fillId="0" borderId="3" xfId="0" applyBorder="1"/>
    <xf numFmtId="0" fontId="0" fillId="0" borderId="4" xfId="0" applyBorder="1"/>
    <xf numFmtId="0" fontId="0" fillId="0" borderId="5" xfId="0" applyBorder="1"/>
    <xf numFmtId="0" fontId="0" fillId="0" borderId="6" xfId="0" applyBorder="1"/>
    <xf numFmtId="0" fontId="0" fillId="0" borderId="0" xfId="0" quotePrefix="1"/>
    <xf numFmtId="0" fontId="0" fillId="0" borderId="7" xfId="0" applyBorder="1"/>
    <xf numFmtId="0" fontId="0" fillId="0" borderId="8" xfId="0" applyBorder="1"/>
    <xf numFmtId="0" fontId="0" fillId="0" borderId="1" xfId="0" applyBorder="1"/>
    <xf numFmtId="0" fontId="0" fillId="0" borderId="9" xfId="0" applyBorder="1"/>
    <xf numFmtId="164" fontId="0" fillId="0" borderId="0" xfId="0" applyNumberFormat="1"/>
    <xf numFmtId="0" fontId="0" fillId="0" borderId="0" xfId="0" applyAlignment="1">
      <alignment wrapText="1"/>
    </xf>
    <xf numFmtId="0" fontId="1" fillId="4" borderId="0" xfId="0" applyFont="1" applyFill="1"/>
    <xf numFmtId="0" fontId="3" fillId="4" borderId="0" xfId="0" applyFont="1" applyFill="1"/>
    <xf numFmtId="0" fontId="2" fillId="5" borderId="0" xfId="0" applyFont="1" applyFill="1"/>
    <xf numFmtId="0" fontId="2" fillId="3" borderId="0" xfId="0" applyFont="1" applyFill="1"/>
    <xf numFmtId="0" fontId="4" fillId="6" borderId="10" xfId="0" applyFont="1" applyFill="1" applyBorder="1" applyAlignment="1">
      <alignment horizontal="center" vertical="center"/>
    </xf>
    <xf numFmtId="0" fontId="4" fillId="6" borderId="11" xfId="0" applyFont="1" applyFill="1" applyBorder="1" applyAlignment="1">
      <alignment horizontal="center" vertical="center"/>
    </xf>
    <xf numFmtId="0" fontId="5" fillId="6" borderId="12" xfId="0" applyFont="1" applyFill="1" applyBorder="1" applyAlignment="1">
      <alignment horizontal="center" vertical="center"/>
    </xf>
    <xf numFmtId="0" fontId="5" fillId="6" borderId="9" xfId="0" applyFont="1" applyFill="1" applyBorder="1" applyAlignment="1">
      <alignment horizontal="center" vertical="center"/>
    </xf>
    <xf numFmtId="0" fontId="5" fillId="6" borderId="12" xfId="0" applyFont="1" applyFill="1" applyBorder="1" applyAlignment="1">
      <alignment horizontal="center" vertical="center" wrapText="1"/>
    </xf>
    <xf numFmtId="165" fontId="0" fillId="0" borderId="0" xfId="0" applyNumberFormat="1"/>
    <xf numFmtId="16" fontId="0" fillId="0" borderId="0" xfId="0" applyNumberFormat="1"/>
    <xf numFmtId="16" fontId="0" fillId="0" borderId="0" xfId="0" quotePrefix="1" applyNumberFormat="1"/>
    <xf numFmtId="0" fontId="1" fillId="2" borderId="0" xfId="0" applyFont="1" applyFill="1"/>
    <xf numFmtId="0" fontId="1" fillId="5" borderId="0" xfId="0" applyFont="1" applyFill="1"/>
    <xf numFmtId="0" fontId="0" fillId="0" borderId="0" xfId="0" applyAlignment="1">
      <alignment vertical="center"/>
    </xf>
    <xf numFmtId="2" fontId="0" fillId="0" borderId="2" xfId="0" applyNumberFormat="1" applyBorder="1" applyAlignment="1">
      <alignment horizontal="left"/>
    </xf>
    <xf numFmtId="0" fontId="2" fillId="0" borderId="2" xfId="0" applyFont="1" applyBorder="1"/>
    <xf numFmtId="2" fontId="2" fillId="0" borderId="2" xfId="0" applyNumberFormat="1" applyFont="1" applyBorder="1"/>
    <xf numFmtId="1" fontId="2" fillId="0" borderId="2" xfId="0" applyNumberFormat="1" applyFont="1" applyBorder="1" applyAlignment="1">
      <alignment horizontal="left"/>
    </xf>
    <xf numFmtId="0" fontId="2" fillId="0" borderId="2" xfId="0" applyFont="1" applyBorder="1" applyAlignment="1">
      <alignment horizontal="left"/>
    </xf>
    <xf numFmtId="1" fontId="2" fillId="0" borderId="2" xfId="0" applyNumberFormat="1" applyFont="1" applyBorder="1" applyAlignment="1">
      <alignment horizontal="center"/>
    </xf>
    <xf numFmtId="0" fontId="2" fillId="0" borderId="2" xfId="0" applyFont="1" applyBorder="1" applyAlignment="1">
      <alignment horizontal="center"/>
    </xf>
    <xf numFmtId="49" fontId="2" fillId="0" borderId="2" xfId="0" applyNumberFormat="1" applyFont="1" applyBorder="1" applyAlignment="1">
      <alignment horizontal="center"/>
    </xf>
    <xf numFmtId="49" fontId="2" fillId="0" borderId="2" xfId="0" applyNumberFormat="1" applyFont="1" applyBorder="1" applyAlignment="1">
      <alignment horizontal="left"/>
    </xf>
    <xf numFmtId="166" fontId="0" fillId="0" borderId="2" xfId="0" applyNumberFormat="1" applyBorder="1"/>
    <xf numFmtId="2" fontId="0" fillId="0" borderId="0" xfId="0" applyNumberFormat="1" applyAlignment="1">
      <alignment horizontal="center"/>
    </xf>
    <xf numFmtId="0" fontId="0" fillId="7" borderId="0" xfId="0" applyFill="1"/>
    <xf numFmtId="47" fontId="0" fillId="0" borderId="0" xfId="0" applyNumberFormat="1"/>
    <xf numFmtId="47" fontId="0" fillId="7" borderId="0" xfId="0" applyNumberFormat="1" applyFill="1"/>
    <xf numFmtId="0" fontId="0" fillId="0" borderId="1" xfId="0" applyBorder="1" applyAlignment="1">
      <alignment horizontal="center"/>
    </xf>
    <xf numFmtId="22" fontId="0" fillId="0" borderId="1" xfId="0" applyNumberFormat="1" applyBorder="1" applyAlignment="1">
      <alignment horizontal="center"/>
    </xf>
    <xf numFmtId="49" fontId="0" fillId="0" borderId="1" xfId="0" applyNumberFormat="1" applyBorder="1" applyAlignment="1">
      <alignment horizontal="center"/>
    </xf>
    <xf numFmtId="49" fontId="0" fillId="0" borderId="1" xfId="0" applyNumberFormat="1" applyBorder="1"/>
    <xf numFmtId="1" fontId="6" fillId="0" borderId="0" xfId="0" applyNumberFormat="1" applyFont="1" applyAlignment="1">
      <alignment horizontal="center"/>
    </xf>
    <xf numFmtId="22" fontId="6" fillId="0" borderId="0" xfId="0" applyNumberFormat="1" applyFont="1" applyAlignment="1">
      <alignment horizontal="center"/>
    </xf>
    <xf numFmtId="49" fontId="6" fillId="0" borderId="0" xfId="0" applyNumberFormat="1" applyFont="1" applyAlignment="1">
      <alignment horizontal="center"/>
    </xf>
    <xf numFmtId="49" fontId="6" fillId="0" borderId="0" xfId="0" applyNumberFormat="1" applyFont="1" applyAlignment="1">
      <alignment horizontal="left"/>
    </xf>
    <xf numFmtId="0" fontId="6" fillId="0" borderId="0" xfId="0" applyFont="1" applyAlignment="1">
      <alignment horizontal="center"/>
    </xf>
    <xf numFmtId="14" fontId="0" fillId="0" borderId="0" xfId="0" applyNumberFormat="1"/>
    <xf numFmtId="22" fontId="0" fillId="7" borderId="0" xfId="0" applyNumberFormat="1" applyFill="1"/>
    <xf numFmtId="14" fontId="0" fillId="7" borderId="0" xfId="0" applyNumberFormat="1" applyFill="1"/>
    <xf numFmtId="0" fontId="0" fillId="8" borderId="0" xfId="0" applyFill="1"/>
    <xf numFmtId="22" fontId="0" fillId="8" borderId="0" xfId="0" applyNumberFormat="1" applyFill="1"/>
    <xf numFmtId="14" fontId="0" fillId="8" borderId="0" xfId="0" applyNumberFormat="1" applyFill="1"/>
    <xf numFmtId="0" fontId="0" fillId="7" borderId="13" xfId="0" applyFill="1" applyBorder="1"/>
    <xf numFmtId="22" fontId="0" fillId="7" borderId="13" xfId="0" applyNumberFormat="1" applyFill="1" applyBorder="1"/>
    <xf numFmtId="14" fontId="0" fillId="7" borderId="13" xfId="0" applyNumberFormat="1" applyFill="1" applyBorder="1"/>
    <xf numFmtId="0" fontId="0" fillId="7" borderId="14" xfId="0" applyFill="1" applyBorder="1"/>
    <xf numFmtId="22" fontId="0" fillId="7" borderId="14" xfId="0" applyNumberFormat="1" applyFill="1" applyBorder="1"/>
    <xf numFmtId="14" fontId="0" fillId="7" borderId="14" xfId="0" applyNumberFormat="1" applyFill="1" applyBorder="1"/>
    <xf numFmtId="0" fontId="0" fillId="9" borderId="0" xfId="0" applyFill="1"/>
    <xf numFmtId="22" fontId="0" fillId="9" borderId="0" xfId="0" applyNumberFormat="1" applyFill="1"/>
    <xf numFmtId="14" fontId="0" fillId="9" borderId="0" xfId="0" applyNumberFormat="1" applyFill="1"/>
    <xf numFmtId="0" fontId="0" fillId="3" borderId="0" xfId="0" applyFill="1"/>
    <xf numFmtId="164" fontId="0" fillId="3" borderId="0" xfId="0" applyNumberFormat="1" applyFill="1"/>
    <xf numFmtId="164" fontId="0" fillId="7" borderId="0" xfId="0" applyNumberFormat="1" applyFill="1"/>
    <xf numFmtId="164" fontId="0" fillId="8" borderId="0" xfId="0" applyNumberFormat="1" applyFill="1"/>
    <xf numFmtId="164" fontId="0" fillId="7" borderId="13" xfId="0" applyNumberFormat="1" applyFill="1" applyBorder="1"/>
    <xf numFmtId="164" fontId="0" fillId="7" borderId="14" xfId="0" applyNumberFormat="1" applyFill="1" applyBorder="1"/>
    <xf numFmtId="164" fontId="0" fillId="9" borderId="0" xfId="0" applyNumberFormat="1" applyFill="1"/>
    <xf numFmtId="47" fontId="0" fillId="8" borderId="0" xfId="0" applyNumberFormat="1" applyFill="1"/>
    <xf numFmtId="47" fontId="0" fillId="7" borderId="13" xfId="0" applyNumberFormat="1" applyFill="1" applyBorder="1"/>
    <xf numFmtId="47" fontId="0" fillId="7" borderId="14" xfId="0" applyNumberFormat="1" applyFill="1" applyBorder="1"/>
    <xf numFmtId="47" fontId="0" fillId="9" borderId="0" xfId="0" applyNumberFormat="1" applyFill="1"/>
    <xf numFmtId="0" fontId="0" fillId="0" borderId="0" xfId="0" applyAlignment="1">
      <alignment horizontal="left" vertical="center" wrapText="1"/>
    </xf>
    <xf numFmtId="9" fontId="5" fillId="6" borderId="9" xfId="0" applyNumberFormat="1" applyFont="1" applyFill="1" applyBorder="1" applyAlignment="1">
      <alignment horizontal="center" vertical="center"/>
    </xf>
    <xf numFmtId="0" fontId="5" fillId="6" borderId="15" xfId="0" applyFont="1" applyFill="1" applyBorder="1" applyAlignment="1">
      <alignment horizontal="center" vertical="center"/>
    </xf>
    <xf numFmtId="0" fontId="5" fillId="6" borderId="16" xfId="0" applyFont="1" applyFill="1" applyBorder="1" applyAlignment="1">
      <alignment horizontal="center" vertical="center"/>
    </xf>
    <xf numFmtId="0" fontId="8" fillId="0" borderId="10" xfId="0" applyFont="1" applyBorder="1" applyAlignment="1">
      <alignment horizontal="center"/>
    </xf>
    <xf numFmtId="9" fontId="5" fillId="6" borderId="7" xfId="0" applyNumberFormat="1" applyFont="1" applyFill="1" applyBorder="1" applyAlignment="1">
      <alignment horizontal="center" vertical="center"/>
    </xf>
    <xf numFmtId="9" fontId="8" fillId="0" borderId="10" xfId="1" applyFont="1" applyBorder="1" applyAlignment="1">
      <alignment horizontal="center"/>
    </xf>
    <xf numFmtId="0" fontId="0" fillId="0" borderId="0" xfId="0" applyAlignment="1">
      <alignment horizontal="left" vertical="center" wrapText="1"/>
    </xf>
    <xf numFmtId="0" fontId="0" fillId="0" borderId="1" xfId="0" applyBorder="1" applyAlignment="1">
      <alignment horizontal="left" vertical="center" wrapText="1"/>
    </xf>
    <xf numFmtId="0" fontId="0" fillId="0" borderId="0" xfId="0" applyAlignment="1">
      <alignment horizontal="center"/>
    </xf>
    <xf numFmtId="0" fontId="0" fillId="0" borderId="0" xfId="0" applyAlignment="1">
      <alignment horizontal="center" wrapText="1"/>
    </xf>
  </cellXfs>
  <cellStyles count="2">
    <cellStyle name="Normal" xfId="0" builtinId="0"/>
    <cellStyle name="Percent" xfId="1" builtinId="5"/>
  </cellStyles>
  <dxfs count="3">
    <dxf>
      <font>
        <color rgb="FF9C6500"/>
      </font>
      <fill>
        <patternFill>
          <bgColor rgb="FFFFEB9C"/>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5757"/>
      <color rgb="FF8500C8"/>
      <color rgb="FFB625FF"/>
      <color rgb="FFBF3FFF"/>
      <color rgb="FFCC66FF"/>
      <color rgb="FF3E003E"/>
      <color rgb="FF660066"/>
      <color rgb="FF820082"/>
      <color rgb="FF5C005C"/>
      <color rgb="FF9E009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Ex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Frequency</c:v>
          </c:tx>
          <c:spPr>
            <a:solidFill>
              <a:schemeClr val="accent5">
                <a:lumMod val="75000"/>
              </a:schemeClr>
            </a:solidFill>
            <a:ln w="9525">
              <a:solidFill>
                <a:schemeClr val="tx1"/>
              </a:solidFill>
            </a:ln>
            <a:effectLst>
              <a:outerShdw blurRad="50800" dist="38100" dir="18900000" algn="bl" rotWithShape="0">
                <a:prstClr val="black">
                  <a:alpha val="40000"/>
                </a:prstClr>
              </a:outerShdw>
            </a:effectLst>
          </c:spPr>
          <c:invertIfNegative val="0"/>
          <c:cat>
            <c:strRef>
              <c:f>PM_Histograms!$J$2:$J$17</c:f>
              <c:strCache>
                <c:ptCount val="16"/>
                <c:pt idx="0">
                  <c:v>0-5</c:v>
                </c:pt>
                <c:pt idx="1">
                  <c:v>5-10</c:v>
                </c:pt>
                <c:pt idx="2">
                  <c:v>10-15</c:v>
                </c:pt>
                <c:pt idx="3">
                  <c:v>15-20</c:v>
                </c:pt>
                <c:pt idx="4">
                  <c:v>20-25</c:v>
                </c:pt>
                <c:pt idx="5">
                  <c:v>25-30</c:v>
                </c:pt>
                <c:pt idx="6">
                  <c:v>30-35</c:v>
                </c:pt>
                <c:pt idx="7">
                  <c:v>35-40</c:v>
                </c:pt>
                <c:pt idx="8">
                  <c:v>40-45</c:v>
                </c:pt>
                <c:pt idx="9">
                  <c:v>45-50</c:v>
                </c:pt>
                <c:pt idx="10">
                  <c:v>50-55</c:v>
                </c:pt>
                <c:pt idx="11">
                  <c:v>55-60</c:v>
                </c:pt>
                <c:pt idx="12">
                  <c:v>60-65</c:v>
                </c:pt>
                <c:pt idx="13">
                  <c:v>65-70</c:v>
                </c:pt>
                <c:pt idx="14">
                  <c:v>70-75</c:v>
                </c:pt>
                <c:pt idx="15">
                  <c:v>75+</c:v>
                </c:pt>
              </c:strCache>
            </c:strRef>
          </c:cat>
          <c:val>
            <c:numRef>
              <c:f>PM_Histograms!$R$2:$R$17</c:f>
              <c:numCache>
                <c:formatCode>General</c:formatCode>
                <c:ptCount val="16"/>
                <c:pt idx="0">
                  <c:v>0.19173728813559321</c:v>
                </c:pt>
                <c:pt idx="1">
                  <c:v>0.18008474576271186</c:v>
                </c:pt>
                <c:pt idx="2">
                  <c:v>0.2097457627118644</c:v>
                </c:pt>
                <c:pt idx="3">
                  <c:v>0.14088983050847459</c:v>
                </c:pt>
                <c:pt idx="4">
                  <c:v>9.0042372881355928E-2</c:v>
                </c:pt>
                <c:pt idx="5">
                  <c:v>4.6610169491525424E-2</c:v>
                </c:pt>
                <c:pt idx="6">
                  <c:v>4.6610169491525424E-2</c:v>
                </c:pt>
                <c:pt idx="7">
                  <c:v>3.1779661016949151E-2</c:v>
                </c:pt>
                <c:pt idx="8">
                  <c:v>1.4830508474576272E-2</c:v>
                </c:pt>
                <c:pt idx="9">
                  <c:v>1.2711864406779662E-2</c:v>
                </c:pt>
                <c:pt idx="10">
                  <c:v>5.2966101694915252E-3</c:v>
                </c:pt>
                <c:pt idx="11">
                  <c:v>4.2372881355932203E-3</c:v>
                </c:pt>
                <c:pt idx="12">
                  <c:v>2.1186440677966102E-3</c:v>
                </c:pt>
                <c:pt idx="13">
                  <c:v>7.4152542372881358E-3</c:v>
                </c:pt>
                <c:pt idx="14">
                  <c:v>2.1186440677966102E-3</c:v>
                </c:pt>
                <c:pt idx="15">
                  <c:v>1.3771186440677966E-2</c:v>
                </c:pt>
              </c:numCache>
            </c:numRef>
          </c:val>
          <c:extLst>
            <c:ext xmlns:c16="http://schemas.microsoft.com/office/drawing/2014/chart" uri="{C3380CC4-5D6E-409C-BE32-E72D297353CC}">
              <c16:uniqueId val="{00000001-7367-433C-8024-0469EA4B95B0}"/>
            </c:ext>
          </c:extLst>
        </c:ser>
        <c:dLbls>
          <c:showLegendKey val="0"/>
          <c:showVal val="0"/>
          <c:showCatName val="0"/>
          <c:showSerName val="0"/>
          <c:showPercent val="0"/>
          <c:showBubbleSize val="0"/>
        </c:dLbls>
        <c:gapWidth val="0"/>
        <c:axId val="343574128"/>
        <c:axId val="343575112"/>
      </c:barChart>
      <c:catAx>
        <c:axId val="343574128"/>
        <c:scaling>
          <c:orientation val="minMax"/>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Minutes</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5400000" spcFirstLastPara="1" vertOverflow="ellipsis"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5112"/>
        <c:crosses val="autoZero"/>
        <c:auto val="1"/>
        <c:lblAlgn val="ctr"/>
        <c:lblOffset val="100"/>
        <c:noMultiLvlLbl val="0"/>
      </c:catAx>
      <c:valAx>
        <c:axId val="3435751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RT Frequency</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none"/>
        <c:minorTickMark val="none"/>
        <c:tickLblPos val="nextTo"/>
        <c:spPr>
          <a:noFill/>
          <a:ln>
            <a:solidFill>
              <a:sysClr val="windowText" lastClr="000000"/>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4128"/>
        <c:crosses val="autoZero"/>
        <c:crossBetween val="between"/>
      </c:valAx>
      <c:spPr>
        <a:noFill/>
        <a:ln>
          <a:solidFill>
            <a:sysClr val="windowText" lastClr="000000"/>
          </a:solid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sz="11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116743229536166"/>
          <c:y val="4.7272741827030833E-2"/>
          <c:w val="0.84021709018099522"/>
          <c:h val="0.72069079538821146"/>
        </c:manualLayout>
      </c:layout>
      <c:barChart>
        <c:barDir val="col"/>
        <c:grouping val="clustered"/>
        <c:varyColors val="0"/>
        <c:ser>
          <c:idx val="0"/>
          <c:order val="0"/>
          <c:spPr>
            <a:solidFill>
              <a:srgbClr val="FF0000"/>
            </a:solidFill>
            <a:ln>
              <a:solidFill>
                <a:schemeClr val="tx1"/>
              </a:solidFill>
            </a:ln>
            <a:effectLst>
              <a:outerShdw blurRad="50800" dist="38100" dir="18900000" algn="bl" rotWithShape="0">
                <a:prstClr val="black">
                  <a:alpha val="40000"/>
                </a:prstClr>
              </a:outerShdw>
            </a:effectLst>
          </c:spPr>
          <c:invertIfNegative val="0"/>
          <c:cat>
            <c:strRef>
              <c:f>PM_Histograms!$K$2:$K$17</c:f>
              <c:strCache>
                <c:ptCount val="16"/>
                <c:pt idx="0">
                  <c:v>0-15</c:v>
                </c:pt>
                <c:pt idx="1">
                  <c:v>15-30</c:v>
                </c:pt>
                <c:pt idx="2">
                  <c:v>30-45</c:v>
                </c:pt>
                <c:pt idx="3">
                  <c:v>45-60</c:v>
                </c:pt>
                <c:pt idx="4">
                  <c:v>60-75</c:v>
                </c:pt>
                <c:pt idx="5">
                  <c:v>75-90</c:v>
                </c:pt>
                <c:pt idx="6">
                  <c:v>90-105</c:v>
                </c:pt>
                <c:pt idx="7">
                  <c:v>105-120</c:v>
                </c:pt>
                <c:pt idx="8">
                  <c:v>120-135</c:v>
                </c:pt>
                <c:pt idx="9">
                  <c:v>135-150</c:v>
                </c:pt>
                <c:pt idx="10">
                  <c:v>150-165</c:v>
                </c:pt>
                <c:pt idx="11">
                  <c:v>165-180</c:v>
                </c:pt>
                <c:pt idx="12">
                  <c:v>180-195</c:v>
                </c:pt>
                <c:pt idx="13">
                  <c:v>195-210</c:v>
                </c:pt>
                <c:pt idx="14">
                  <c:v>210-225</c:v>
                </c:pt>
                <c:pt idx="15">
                  <c:v>225+</c:v>
                </c:pt>
              </c:strCache>
            </c:strRef>
          </c:cat>
          <c:val>
            <c:numRef>
              <c:f>PM_Histograms!$V$2:$V$17</c:f>
              <c:numCache>
                <c:formatCode>General</c:formatCode>
                <c:ptCount val="16"/>
                <c:pt idx="0">
                  <c:v>0.19672131147540983</c:v>
                </c:pt>
                <c:pt idx="1">
                  <c:v>0.21311475409836064</c:v>
                </c:pt>
                <c:pt idx="2">
                  <c:v>0.14754098360655737</c:v>
                </c:pt>
                <c:pt idx="3">
                  <c:v>0.11803278688524591</c:v>
                </c:pt>
                <c:pt idx="4">
                  <c:v>0.14098360655737704</c:v>
                </c:pt>
                <c:pt idx="5">
                  <c:v>2.6229508196721311E-2</c:v>
                </c:pt>
                <c:pt idx="6">
                  <c:v>4.5901639344262293E-2</c:v>
                </c:pt>
                <c:pt idx="7">
                  <c:v>3.6065573770491806E-2</c:v>
                </c:pt>
                <c:pt idx="8">
                  <c:v>1.9672131147540985E-2</c:v>
                </c:pt>
                <c:pt idx="9">
                  <c:v>9.8360655737704927E-3</c:v>
                </c:pt>
                <c:pt idx="10">
                  <c:v>3.2786885245901639E-3</c:v>
                </c:pt>
                <c:pt idx="11">
                  <c:v>9.8360655737704927E-3</c:v>
                </c:pt>
                <c:pt idx="12">
                  <c:v>3.2786885245901639E-3</c:v>
                </c:pt>
                <c:pt idx="13">
                  <c:v>3.2786885245901639E-3</c:v>
                </c:pt>
                <c:pt idx="14">
                  <c:v>0</c:v>
                </c:pt>
                <c:pt idx="15">
                  <c:v>2.6229508196721311E-2</c:v>
                </c:pt>
              </c:numCache>
            </c:numRef>
          </c:val>
          <c:extLst>
            <c:ext xmlns:c16="http://schemas.microsoft.com/office/drawing/2014/chart" uri="{C3380CC4-5D6E-409C-BE32-E72D297353CC}">
              <c16:uniqueId val="{00000000-4C21-4B04-A854-4DB6250CF95D}"/>
            </c:ext>
          </c:extLst>
        </c:ser>
        <c:dLbls>
          <c:showLegendKey val="0"/>
          <c:showVal val="0"/>
          <c:showCatName val="0"/>
          <c:showSerName val="0"/>
          <c:showPercent val="0"/>
          <c:showBubbleSize val="0"/>
        </c:dLbls>
        <c:gapWidth val="0"/>
        <c:axId val="343574128"/>
        <c:axId val="343575112"/>
      </c:barChart>
      <c:catAx>
        <c:axId val="343574128"/>
        <c:scaling>
          <c:orientation val="minMax"/>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Minutes</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5400000" spcFirstLastPara="1" vertOverflow="ellipsis"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5112"/>
        <c:crosses val="autoZero"/>
        <c:auto val="1"/>
        <c:lblAlgn val="ctr"/>
        <c:lblOffset val="100"/>
        <c:noMultiLvlLbl val="0"/>
      </c:catAx>
      <c:valAx>
        <c:axId val="3435751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RCT Frequency</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none"/>
        <c:minorTickMark val="none"/>
        <c:tickLblPos val="nextTo"/>
        <c:spPr>
          <a:noFill/>
          <a:ln>
            <a:solidFill>
              <a:sysClr val="windowText" lastClr="000000"/>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4128"/>
        <c:crosses val="autoZero"/>
        <c:crossBetween val="between"/>
      </c:valAx>
      <c:spPr>
        <a:noFill/>
        <a:ln>
          <a:solidFill>
            <a:sysClr val="windowText" lastClr="000000"/>
          </a:solid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sz="11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rgbClr val="FFFF00"/>
            </a:solidFill>
            <a:ln>
              <a:solidFill>
                <a:schemeClr val="tx1"/>
              </a:solidFill>
            </a:ln>
            <a:effectLst>
              <a:outerShdw blurRad="50800" dist="38100" dir="18900000" algn="bl" rotWithShape="0">
                <a:prstClr val="black">
                  <a:alpha val="40000"/>
                </a:prstClr>
              </a:outerShdw>
            </a:effectLst>
          </c:spPr>
          <c:invertIfNegative val="0"/>
          <c:cat>
            <c:strRef>
              <c:f>PM_Histograms!$K$2:$K$17</c:f>
              <c:strCache>
                <c:ptCount val="16"/>
                <c:pt idx="0">
                  <c:v>0-15</c:v>
                </c:pt>
                <c:pt idx="1">
                  <c:v>15-30</c:v>
                </c:pt>
                <c:pt idx="2">
                  <c:v>30-45</c:v>
                </c:pt>
                <c:pt idx="3">
                  <c:v>45-60</c:v>
                </c:pt>
                <c:pt idx="4">
                  <c:v>60-75</c:v>
                </c:pt>
                <c:pt idx="5">
                  <c:v>75-90</c:v>
                </c:pt>
                <c:pt idx="6">
                  <c:v>90-105</c:v>
                </c:pt>
                <c:pt idx="7">
                  <c:v>105-120</c:v>
                </c:pt>
                <c:pt idx="8">
                  <c:v>120-135</c:v>
                </c:pt>
                <c:pt idx="9">
                  <c:v>135-150</c:v>
                </c:pt>
                <c:pt idx="10">
                  <c:v>150-165</c:v>
                </c:pt>
                <c:pt idx="11">
                  <c:v>165-180</c:v>
                </c:pt>
                <c:pt idx="12">
                  <c:v>180-195</c:v>
                </c:pt>
                <c:pt idx="13">
                  <c:v>195-210</c:v>
                </c:pt>
                <c:pt idx="14">
                  <c:v>210-225</c:v>
                </c:pt>
                <c:pt idx="15">
                  <c:v>225+</c:v>
                </c:pt>
              </c:strCache>
            </c:strRef>
          </c:cat>
          <c:val>
            <c:numRef>
              <c:f>PM_Histograms!$Z$2:$Z$17</c:f>
              <c:numCache>
                <c:formatCode>General</c:formatCode>
                <c:ptCount val="16"/>
                <c:pt idx="0">
                  <c:v>0.11937557392102846</c:v>
                </c:pt>
                <c:pt idx="1">
                  <c:v>0.20018365472910926</c:v>
                </c:pt>
                <c:pt idx="2">
                  <c:v>0.21303948576675849</c:v>
                </c:pt>
                <c:pt idx="3">
                  <c:v>0.17814508723599631</c:v>
                </c:pt>
                <c:pt idx="4">
                  <c:v>0.12029384756657484</c:v>
                </c:pt>
                <c:pt idx="5">
                  <c:v>6.7033976124885222E-2</c:v>
                </c:pt>
                <c:pt idx="6">
                  <c:v>3.5812672176308541E-2</c:v>
                </c:pt>
                <c:pt idx="7">
                  <c:v>2.0202020202020204E-2</c:v>
                </c:pt>
                <c:pt idx="8">
                  <c:v>1.4692378328741965E-2</c:v>
                </c:pt>
                <c:pt idx="9">
                  <c:v>6.4279155188246093E-3</c:v>
                </c:pt>
                <c:pt idx="10">
                  <c:v>5.5096418732782371E-3</c:v>
                </c:pt>
                <c:pt idx="11">
                  <c:v>1.8365472910927456E-3</c:v>
                </c:pt>
                <c:pt idx="12">
                  <c:v>3.6730945821854912E-3</c:v>
                </c:pt>
                <c:pt idx="13">
                  <c:v>2.7548209366391185E-3</c:v>
                </c:pt>
                <c:pt idx="14">
                  <c:v>1.8365472910927456E-3</c:v>
                </c:pt>
                <c:pt idx="15">
                  <c:v>9.1827364554637279E-3</c:v>
                </c:pt>
              </c:numCache>
            </c:numRef>
          </c:val>
          <c:extLst>
            <c:ext xmlns:c16="http://schemas.microsoft.com/office/drawing/2014/chart" uri="{C3380CC4-5D6E-409C-BE32-E72D297353CC}">
              <c16:uniqueId val="{00000000-EC7E-4140-8681-4BF9E6F9DA5C}"/>
            </c:ext>
          </c:extLst>
        </c:ser>
        <c:dLbls>
          <c:showLegendKey val="0"/>
          <c:showVal val="0"/>
          <c:showCatName val="0"/>
          <c:showSerName val="0"/>
          <c:showPercent val="0"/>
          <c:showBubbleSize val="0"/>
        </c:dLbls>
        <c:gapWidth val="0"/>
        <c:axId val="343574128"/>
        <c:axId val="343575112"/>
      </c:barChart>
      <c:catAx>
        <c:axId val="343574128"/>
        <c:scaling>
          <c:orientation val="minMax"/>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Minutes</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5400000" spcFirstLastPara="1" vertOverflow="ellipsis"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5112"/>
        <c:crosses val="autoZero"/>
        <c:auto val="1"/>
        <c:lblAlgn val="ctr"/>
        <c:lblOffset val="100"/>
        <c:noMultiLvlLbl val="0"/>
      </c:catAx>
      <c:valAx>
        <c:axId val="3435751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ICT Frequency</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none"/>
        <c:minorTickMark val="none"/>
        <c:tickLblPos val="nextTo"/>
        <c:spPr>
          <a:noFill/>
          <a:ln>
            <a:solidFill>
              <a:sysClr val="windowText" lastClr="000000"/>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4128"/>
        <c:crosses val="autoZero"/>
        <c:crossBetween val="between"/>
      </c:valAx>
      <c:spPr>
        <a:noFill/>
        <a:ln>
          <a:solidFill>
            <a:sysClr val="windowText" lastClr="000000"/>
          </a:solid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sz="11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PM_Histograms2!$P$1</c:f>
              <c:strCache>
                <c:ptCount val="1"/>
                <c:pt idx="0">
                  <c:v>PDO</c:v>
                </c:pt>
              </c:strCache>
            </c:strRef>
          </c:tx>
          <c:spPr>
            <a:solidFill>
              <a:srgbClr val="0070C0"/>
            </a:solidFill>
            <a:ln>
              <a:solidFill>
                <a:schemeClr val="tx1"/>
              </a:solidFill>
            </a:ln>
            <a:effectLst>
              <a:outerShdw blurRad="50800" dist="38100" dir="18900000" algn="bl" rotWithShape="0">
                <a:prstClr val="black">
                  <a:alpha val="40000"/>
                </a:prstClr>
              </a:outerShdw>
            </a:effectLst>
          </c:spPr>
          <c:invertIfNegative val="0"/>
          <c:cat>
            <c:strRef>
              <c:f>PM_Histograms2!$O$2:$O$17</c:f>
              <c:strCache>
                <c:ptCount val="16"/>
                <c:pt idx="0">
                  <c:v>0-5</c:v>
                </c:pt>
                <c:pt idx="1">
                  <c:v>5-10</c:v>
                </c:pt>
                <c:pt idx="2">
                  <c:v>10-15</c:v>
                </c:pt>
                <c:pt idx="3">
                  <c:v>15-20</c:v>
                </c:pt>
                <c:pt idx="4">
                  <c:v>20-25</c:v>
                </c:pt>
                <c:pt idx="5">
                  <c:v>25-30</c:v>
                </c:pt>
                <c:pt idx="6">
                  <c:v>30-35</c:v>
                </c:pt>
                <c:pt idx="7">
                  <c:v>35-40</c:v>
                </c:pt>
                <c:pt idx="8">
                  <c:v>40-45</c:v>
                </c:pt>
                <c:pt idx="9">
                  <c:v>45-50</c:v>
                </c:pt>
                <c:pt idx="10">
                  <c:v>50-55</c:v>
                </c:pt>
                <c:pt idx="11">
                  <c:v>55-60</c:v>
                </c:pt>
                <c:pt idx="12">
                  <c:v>60-65</c:v>
                </c:pt>
                <c:pt idx="13">
                  <c:v>65-70</c:v>
                </c:pt>
                <c:pt idx="14">
                  <c:v>70-75</c:v>
                </c:pt>
                <c:pt idx="15">
                  <c:v>75+</c:v>
                </c:pt>
              </c:strCache>
            </c:strRef>
          </c:cat>
          <c:val>
            <c:numRef>
              <c:f>PM_Histograms2!$P$2:$P$17</c:f>
              <c:numCache>
                <c:formatCode>General</c:formatCode>
                <c:ptCount val="16"/>
                <c:pt idx="0">
                  <c:v>0.1673728813559322</c:v>
                </c:pt>
                <c:pt idx="1">
                  <c:v>0.1228813559322034</c:v>
                </c:pt>
                <c:pt idx="2">
                  <c:v>0.13771186440677965</c:v>
                </c:pt>
                <c:pt idx="3">
                  <c:v>0.10169491525423729</c:v>
                </c:pt>
                <c:pt idx="4">
                  <c:v>6.25E-2</c:v>
                </c:pt>
                <c:pt idx="5">
                  <c:v>3.1779661016949151E-2</c:v>
                </c:pt>
                <c:pt idx="6">
                  <c:v>3.7076271186440676E-2</c:v>
                </c:pt>
                <c:pt idx="7">
                  <c:v>2.4364406779661018E-2</c:v>
                </c:pt>
                <c:pt idx="8">
                  <c:v>1.059322033898305E-2</c:v>
                </c:pt>
                <c:pt idx="9">
                  <c:v>8.4745762711864406E-3</c:v>
                </c:pt>
                <c:pt idx="10">
                  <c:v>4.2372881355932203E-3</c:v>
                </c:pt>
                <c:pt idx="11">
                  <c:v>3.1779661016949155E-3</c:v>
                </c:pt>
                <c:pt idx="12">
                  <c:v>2.1186440677966102E-3</c:v>
                </c:pt>
                <c:pt idx="13">
                  <c:v>7.4152542372881358E-3</c:v>
                </c:pt>
                <c:pt idx="14">
                  <c:v>1.0593220338983051E-3</c:v>
                </c:pt>
                <c:pt idx="15">
                  <c:v>8.4745762711864406E-3</c:v>
                </c:pt>
              </c:numCache>
            </c:numRef>
          </c:val>
          <c:extLst>
            <c:ext xmlns:c16="http://schemas.microsoft.com/office/drawing/2014/chart" uri="{C3380CC4-5D6E-409C-BE32-E72D297353CC}">
              <c16:uniqueId val="{00000000-26EE-4A23-8383-730174E86B41}"/>
            </c:ext>
          </c:extLst>
        </c:ser>
        <c:ser>
          <c:idx val="1"/>
          <c:order val="1"/>
          <c:tx>
            <c:strRef>
              <c:f>PM_Histograms2!$Q$1</c:f>
              <c:strCache>
                <c:ptCount val="1"/>
                <c:pt idx="0">
                  <c:v>PI</c:v>
                </c:pt>
              </c:strCache>
            </c:strRef>
          </c:tx>
          <c:spPr>
            <a:solidFill>
              <a:srgbClr val="00B050"/>
            </a:solidFill>
            <a:ln>
              <a:solidFill>
                <a:sysClr val="windowText" lastClr="000000"/>
              </a:solidFill>
            </a:ln>
            <a:effectLst>
              <a:outerShdw blurRad="50800" dist="38100" dir="18900000" algn="bl" rotWithShape="0">
                <a:prstClr val="black">
                  <a:alpha val="40000"/>
                </a:prstClr>
              </a:outerShdw>
            </a:effectLst>
          </c:spPr>
          <c:invertIfNegative val="0"/>
          <c:cat>
            <c:strRef>
              <c:f>PM_Histograms2!$O$2:$O$17</c:f>
              <c:strCache>
                <c:ptCount val="16"/>
                <c:pt idx="0">
                  <c:v>0-5</c:v>
                </c:pt>
                <c:pt idx="1">
                  <c:v>5-10</c:v>
                </c:pt>
                <c:pt idx="2">
                  <c:v>10-15</c:v>
                </c:pt>
                <c:pt idx="3">
                  <c:v>15-20</c:v>
                </c:pt>
                <c:pt idx="4">
                  <c:v>20-25</c:v>
                </c:pt>
                <c:pt idx="5">
                  <c:v>25-30</c:v>
                </c:pt>
                <c:pt idx="6">
                  <c:v>30-35</c:v>
                </c:pt>
                <c:pt idx="7">
                  <c:v>35-40</c:v>
                </c:pt>
                <c:pt idx="8">
                  <c:v>40-45</c:v>
                </c:pt>
                <c:pt idx="9">
                  <c:v>45-50</c:v>
                </c:pt>
                <c:pt idx="10">
                  <c:v>50-55</c:v>
                </c:pt>
                <c:pt idx="11">
                  <c:v>55-60</c:v>
                </c:pt>
                <c:pt idx="12">
                  <c:v>60-65</c:v>
                </c:pt>
                <c:pt idx="13">
                  <c:v>65-70</c:v>
                </c:pt>
                <c:pt idx="14">
                  <c:v>70-75</c:v>
                </c:pt>
                <c:pt idx="15">
                  <c:v>75+</c:v>
                </c:pt>
              </c:strCache>
            </c:strRef>
          </c:cat>
          <c:val>
            <c:numRef>
              <c:f>PM_Histograms2!$Q$2:$Q$17</c:f>
              <c:numCache>
                <c:formatCode>General</c:formatCode>
                <c:ptCount val="16"/>
                <c:pt idx="0">
                  <c:v>2.4364406779661018E-2</c:v>
                </c:pt>
                <c:pt idx="1">
                  <c:v>5.6144067796610173E-2</c:v>
                </c:pt>
                <c:pt idx="2">
                  <c:v>7.0974576271186446E-2</c:v>
                </c:pt>
                <c:pt idx="3">
                  <c:v>3.9194915254237288E-2</c:v>
                </c:pt>
                <c:pt idx="4">
                  <c:v>2.7542372881355932E-2</c:v>
                </c:pt>
                <c:pt idx="5">
                  <c:v>1.3771186440677966E-2</c:v>
                </c:pt>
                <c:pt idx="6">
                  <c:v>9.5338983050847464E-3</c:v>
                </c:pt>
                <c:pt idx="7">
                  <c:v>6.3559322033898309E-3</c:v>
                </c:pt>
                <c:pt idx="8">
                  <c:v>4.2372881355932203E-3</c:v>
                </c:pt>
                <c:pt idx="9">
                  <c:v>1.0593220338983051E-3</c:v>
                </c:pt>
                <c:pt idx="10">
                  <c:v>1.0593220338983051E-3</c:v>
                </c:pt>
                <c:pt idx="11">
                  <c:v>1.0593220338983051E-3</c:v>
                </c:pt>
                <c:pt idx="12">
                  <c:v>0</c:v>
                </c:pt>
                <c:pt idx="13">
                  <c:v>0</c:v>
                </c:pt>
                <c:pt idx="14">
                  <c:v>1.0593220338983051E-3</c:v>
                </c:pt>
                <c:pt idx="15">
                  <c:v>2.1186440677966102E-3</c:v>
                </c:pt>
              </c:numCache>
            </c:numRef>
          </c:val>
          <c:extLst>
            <c:ext xmlns:c16="http://schemas.microsoft.com/office/drawing/2014/chart" uri="{C3380CC4-5D6E-409C-BE32-E72D297353CC}">
              <c16:uniqueId val="{00000001-26EE-4A23-8383-730174E86B41}"/>
            </c:ext>
          </c:extLst>
        </c:ser>
        <c:ser>
          <c:idx val="2"/>
          <c:order val="2"/>
          <c:tx>
            <c:strRef>
              <c:f>PM_Histograms2!$R$1</c:f>
              <c:strCache>
                <c:ptCount val="1"/>
                <c:pt idx="0">
                  <c:v>FII</c:v>
                </c:pt>
              </c:strCache>
            </c:strRef>
          </c:tx>
          <c:spPr>
            <a:solidFill>
              <a:srgbClr val="C00000"/>
            </a:solidFill>
            <a:ln>
              <a:solidFill>
                <a:sysClr val="windowText" lastClr="000000"/>
              </a:solidFill>
            </a:ln>
            <a:effectLst>
              <a:outerShdw blurRad="50800" dist="38100" dir="18900000" algn="bl" rotWithShape="0">
                <a:prstClr val="black">
                  <a:alpha val="40000"/>
                </a:prstClr>
              </a:outerShdw>
            </a:effectLst>
          </c:spPr>
          <c:invertIfNegative val="0"/>
          <c:cat>
            <c:strRef>
              <c:f>PM_Histograms2!$O$2:$O$17</c:f>
              <c:strCache>
                <c:ptCount val="16"/>
                <c:pt idx="0">
                  <c:v>0-5</c:v>
                </c:pt>
                <c:pt idx="1">
                  <c:v>5-10</c:v>
                </c:pt>
                <c:pt idx="2">
                  <c:v>10-15</c:v>
                </c:pt>
                <c:pt idx="3">
                  <c:v>15-20</c:v>
                </c:pt>
                <c:pt idx="4">
                  <c:v>20-25</c:v>
                </c:pt>
                <c:pt idx="5">
                  <c:v>25-30</c:v>
                </c:pt>
                <c:pt idx="6">
                  <c:v>30-35</c:v>
                </c:pt>
                <c:pt idx="7">
                  <c:v>35-40</c:v>
                </c:pt>
                <c:pt idx="8">
                  <c:v>40-45</c:v>
                </c:pt>
                <c:pt idx="9">
                  <c:v>45-50</c:v>
                </c:pt>
                <c:pt idx="10">
                  <c:v>50-55</c:v>
                </c:pt>
                <c:pt idx="11">
                  <c:v>55-60</c:v>
                </c:pt>
                <c:pt idx="12">
                  <c:v>60-65</c:v>
                </c:pt>
                <c:pt idx="13">
                  <c:v>65-70</c:v>
                </c:pt>
                <c:pt idx="14">
                  <c:v>70-75</c:v>
                </c:pt>
                <c:pt idx="15">
                  <c:v>75+</c:v>
                </c:pt>
              </c:strCache>
            </c:strRef>
          </c:cat>
          <c:val>
            <c:numRef>
              <c:f>PM_Histograms2!$R$2:$R$17</c:f>
              <c:numCache>
                <c:formatCode>General</c:formatCode>
                <c:ptCount val="16"/>
                <c:pt idx="0">
                  <c:v>0</c:v>
                </c:pt>
                <c:pt idx="1">
                  <c:v>1.0593220338983051E-3</c:v>
                </c:pt>
                <c:pt idx="2">
                  <c:v>1.0593220338983051E-3</c:v>
                </c:pt>
                <c:pt idx="3">
                  <c:v>0</c:v>
                </c:pt>
                <c:pt idx="4">
                  <c:v>0</c:v>
                </c:pt>
                <c:pt idx="5">
                  <c:v>1.0593220338983051E-3</c:v>
                </c:pt>
                <c:pt idx="6">
                  <c:v>0</c:v>
                </c:pt>
                <c:pt idx="7">
                  <c:v>1.0593220338983051E-3</c:v>
                </c:pt>
                <c:pt idx="8">
                  <c:v>0</c:v>
                </c:pt>
                <c:pt idx="9">
                  <c:v>3.1779661016949155E-3</c:v>
                </c:pt>
                <c:pt idx="10">
                  <c:v>0</c:v>
                </c:pt>
                <c:pt idx="11">
                  <c:v>0</c:v>
                </c:pt>
                <c:pt idx="12">
                  <c:v>0</c:v>
                </c:pt>
                <c:pt idx="13">
                  <c:v>0</c:v>
                </c:pt>
                <c:pt idx="14">
                  <c:v>0</c:v>
                </c:pt>
                <c:pt idx="15">
                  <c:v>3.1779661016949155E-3</c:v>
                </c:pt>
              </c:numCache>
            </c:numRef>
          </c:val>
          <c:extLst>
            <c:ext xmlns:c16="http://schemas.microsoft.com/office/drawing/2014/chart" uri="{C3380CC4-5D6E-409C-BE32-E72D297353CC}">
              <c16:uniqueId val="{00000002-26EE-4A23-8383-730174E86B41}"/>
            </c:ext>
          </c:extLst>
        </c:ser>
        <c:dLbls>
          <c:showLegendKey val="0"/>
          <c:showVal val="0"/>
          <c:showCatName val="0"/>
          <c:showSerName val="0"/>
          <c:showPercent val="0"/>
          <c:showBubbleSize val="0"/>
        </c:dLbls>
        <c:gapWidth val="0"/>
        <c:overlap val="100"/>
        <c:axId val="422414192"/>
        <c:axId val="422409272"/>
      </c:barChart>
      <c:catAx>
        <c:axId val="422414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a:t>Minutes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22409272"/>
        <c:crosses val="autoZero"/>
        <c:auto val="1"/>
        <c:lblAlgn val="ctr"/>
        <c:lblOffset val="100"/>
        <c:noMultiLvlLbl val="0"/>
      </c:catAx>
      <c:valAx>
        <c:axId val="42240927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a:t>RT Frequency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22414192"/>
        <c:crosses val="autoZero"/>
        <c:crossBetween val="between"/>
      </c:valAx>
      <c:spPr>
        <a:noFill/>
        <a:ln>
          <a:solidFill>
            <a:schemeClr val="tx1"/>
          </a:solid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PM_Histograms2!$AB$1</c:f>
              <c:strCache>
                <c:ptCount val="1"/>
                <c:pt idx="0">
                  <c:v>PDO</c:v>
                </c:pt>
              </c:strCache>
            </c:strRef>
          </c:tx>
          <c:spPr>
            <a:solidFill>
              <a:srgbClr val="0070C0"/>
            </a:solidFill>
            <a:ln>
              <a:solidFill>
                <a:schemeClr val="tx1"/>
              </a:solidFill>
            </a:ln>
            <a:effectLst/>
          </c:spPr>
          <c:invertIfNegative val="0"/>
          <c:cat>
            <c:strRef>
              <c:f>PM_Histograms2!$O$21:$O$36</c:f>
              <c:strCache>
                <c:ptCount val="16"/>
                <c:pt idx="0">
                  <c:v>0-15</c:v>
                </c:pt>
                <c:pt idx="1">
                  <c:v>15-30</c:v>
                </c:pt>
                <c:pt idx="2">
                  <c:v>30-45</c:v>
                </c:pt>
                <c:pt idx="3">
                  <c:v>45-60</c:v>
                </c:pt>
                <c:pt idx="4">
                  <c:v>60-75</c:v>
                </c:pt>
                <c:pt idx="5">
                  <c:v>75-90</c:v>
                </c:pt>
                <c:pt idx="6">
                  <c:v>90-105</c:v>
                </c:pt>
                <c:pt idx="7">
                  <c:v>105-120</c:v>
                </c:pt>
                <c:pt idx="8">
                  <c:v>120-135</c:v>
                </c:pt>
                <c:pt idx="9">
                  <c:v>135-150</c:v>
                </c:pt>
                <c:pt idx="10">
                  <c:v>150-165</c:v>
                </c:pt>
                <c:pt idx="11">
                  <c:v>165-180</c:v>
                </c:pt>
                <c:pt idx="12">
                  <c:v>180-195</c:v>
                </c:pt>
                <c:pt idx="13">
                  <c:v>195-210</c:v>
                </c:pt>
                <c:pt idx="14">
                  <c:v>210-225</c:v>
                </c:pt>
                <c:pt idx="15">
                  <c:v>225+</c:v>
                </c:pt>
              </c:strCache>
            </c:strRef>
          </c:cat>
          <c:val>
            <c:numRef>
              <c:f>PM_Histograms2!$AB$21:$AB$36</c:f>
              <c:numCache>
                <c:formatCode>General</c:formatCode>
                <c:ptCount val="16"/>
                <c:pt idx="0">
                  <c:v>4.7669491525423727E-2</c:v>
                </c:pt>
                <c:pt idx="1">
                  <c:v>4.025423728813559E-2</c:v>
                </c:pt>
                <c:pt idx="2">
                  <c:v>2.2245762711864406E-2</c:v>
                </c:pt>
                <c:pt idx="3">
                  <c:v>1.4830508474576272E-2</c:v>
                </c:pt>
                <c:pt idx="4">
                  <c:v>1.4830508474576272E-2</c:v>
                </c:pt>
                <c:pt idx="5">
                  <c:v>1.0593220338983051E-3</c:v>
                </c:pt>
                <c:pt idx="6">
                  <c:v>7.4152542372881358E-3</c:v>
                </c:pt>
                <c:pt idx="7">
                  <c:v>6.3559322033898309E-3</c:v>
                </c:pt>
                <c:pt idx="8">
                  <c:v>5.2966101694915252E-3</c:v>
                </c:pt>
                <c:pt idx="9">
                  <c:v>0</c:v>
                </c:pt>
                <c:pt idx="10">
                  <c:v>0</c:v>
                </c:pt>
                <c:pt idx="11">
                  <c:v>0</c:v>
                </c:pt>
                <c:pt idx="12">
                  <c:v>0</c:v>
                </c:pt>
                <c:pt idx="13">
                  <c:v>1.0593220338983051E-3</c:v>
                </c:pt>
                <c:pt idx="14">
                  <c:v>0</c:v>
                </c:pt>
                <c:pt idx="15">
                  <c:v>1.0593220338983051E-3</c:v>
                </c:pt>
              </c:numCache>
            </c:numRef>
          </c:val>
          <c:extLst>
            <c:ext xmlns:c16="http://schemas.microsoft.com/office/drawing/2014/chart" uri="{C3380CC4-5D6E-409C-BE32-E72D297353CC}">
              <c16:uniqueId val="{00000000-4672-43D4-A959-7F2A580C238B}"/>
            </c:ext>
          </c:extLst>
        </c:ser>
        <c:ser>
          <c:idx val="1"/>
          <c:order val="1"/>
          <c:tx>
            <c:strRef>
              <c:f>PM_Histograms2!$AC$1</c:f>
              <c:strCache>
                <c:ptCount val="1"/>
                <c:pt idx="0">
                  <c:v>PI</c:v>
                </c:pt>
              </c:strCache>
            </c:strRef>
          </c:tx>
          <c:spPr>
            <a:solidFill>
              <a:srgbClr val="00B050"/>
            </a:solidFill>
            <a:ln>
              <a:solidFill>
                <a:schemeClr val="tx1"/>
              </a:solidFill>
            </a:ln>
            <a:effectLst/>
          </c:spPr>
          <c:invertIfNegative val="0"/>
          <c:cat>
            <c:strRef>
              <c:f>PM_Histograms2!$O$21:$O$36</c:f>
              <c:strCache>
                <c:ptCount val="16"/>
                <c:pt idx="0">
                  <c:v>0-15</c:v>
                </c:pt>
                <c:pt idx="1">
                  <c:v>15-30</c:v>
                </c:pt>
                <c:pt idx="2">
                  <c:v>30-45</c:v>
                </c:pt>
                <c:pt idx="3">
                  <c:v>45-60</c:v>
                </c:pt>
                <c:pt idx="4">
                  <c:v>60-75</c:v>
                </c:pt>
                <c:pt idx="5">
                  <c:v>75-90</c:v>
                </c:pt>
                <c:pt idx="6">
                  <c:v>90-105</c:v>
                </c:pt>
                <c:pt idx="7">
                  <c:v>105-120</c:v>
                </c:pt>
                <c:pt idx="8">
                  <c:v>120-135</c:v>
                </c:pt>
                <c:pt idx="9">
                  <c:v>135-150</c:v>
                </c:pt>
                <c:pt idx="10">
                  <c:v>150-165</c:v>
                </c:pt>
                <c:pt idx="11">
                  <c:v>165-180</c:v>
                </c:pt>
                <c:pt idx="12">
                  <c:v>180-195</c:v>
                </c:pt>
                <c:pt idx="13">
                  <c:v>195-210</c:v>
                </c:pt>
                <c:pt idx="14">
                  <c:v>210-225</c:v>
                </c:pt>
                <c:pt idx="15">
                  <c:v>225+</c:v>
                </c:pt>
              </c:strCache>
            </c:strRef>
          </c:cat>
          <c:val>
            <c:numRef>
              <c:f>PM_Histograms2!$AC$21:$AC$36</c:f>
              <c:numCache>
                <c:formatCode>General</c:formatCode>
                <c:ptCount val="16"/>
                <c:pt idx="0">
                  <c:v>1.9067796610169493E-2</c:v>
                </c:pt>
                <c:pt idx="1">
                  <c:v>3.283898305084746E-2</c:v>
                </c:pt>
                <c:pt idx="2">
                  <c:v>2.7542372881355932E-2</c:v>
                </c:pt>
                <c:pt idx="3">
                  <c:v>2.2245762711864406E-2</c:v>
                </c:pt>
                <c:pt idx="4">
                  <c:v>2.4364406779661018E-2</c:v>
                </c:pt>
                <c:pt idx="5">
                  <c:v>7.4152542372881358E-3</c:v>
                </c:pt>
                <c:pt idx="6">
                  <c:v>7.4152542372881358E-3</c:v>
                </c:pt>
                <c:pt idx="7">
                  <c:v>3.1779661016949155E-3</c:v>
                </c:pt>
                <c:pt idx="8">
                  <c:v>1.0593220338983051E-3</c:v>
                </c:pt>
                <c:pt idx="9">
                  <c:v>3.1779661016949155E-3</c:v>
                </c:pt>
                <c:pt idx="10">
                  <c:v>1.0593220338983051E-3</c:v>
                </c:pt>
                <c:pt idx="11">
                  <c:v>2.1186440677966102E-3</c:v>
                </c:pt>
                <c:pt idx="12">
                  <c:v>0</c:v>
                </c:pt>
                <c:pt idx="13">
                  <c:v>0</c:v>
                </c:pt>
                <c:pt idx="14">
                  <c:v>0</c:v>
                </c:pt>
                <c:pt idx="15">
                  <c:v>1.0593220338983051E-3</c:v>
                </c:pt>
              </c:numCache>
            </c:numRef>
          </c:val>
          <c:extLst>
            <c:ext xmlns:c16="http://schemas.microsoft.com/office/drawing/2014/chart" uri="{C3380CC4-5D6E-409C-BE32-E72D297353CC}">
              <c16:uniqueId val="{00000001-4672-43D4-A959-7F2A580C238B}"/>
            </c:ext>
          </c:extLst>
        </c:ser>
        <c:ser>
          <c:idx val="2"/>
          <c:order val="2"/>
          <c:tx>
            <c:strRef>
              <c:f>PM_Histograms2!$AD$1</c:f>
              <c:strCache>
                <c:ptCount val="1"/>
                <c:pt idx="0">
                  <c:v>FII</c:v>
                </c:pt>
              </c:strCache>
            </c:strRef>
          </c:tx>
          <c:spPr>
            <a:solidFill>
              <a:srgbClr val="FF0000"/>
            </a:solidFill>
            <a:ln>
              <a:solidFill>
                <a:schemeClr val="tx1"/>
              </a:solidFill>
            </a:ln>
            <a:effectLst/>
          </c:spPr>
          <c:invertIfNegative val="0"/>
          <c:cat>
            <c:strRef>
              <c:f>PM_Histograms2!$O$21:$O$36</c:f>
              <c:strCache>
                <c:ptCount val="16"/>
                <c:pt idx="0">
                  <c:v>0-15</c:v>
                </c:pt>
                <c:pt idx="1">
                  <c:v>15-30</c:v>
                </c:pt>
                <c:pt idx="2">
                  <c:v>30-45</c:v>
                </c:pt>
                <c:pt idx="3">
                  <c:v>45-60</c:v>
                </c:pt>
                <c:pt idx="4">
                  <c:v>60-75</c:v>
                </c:pt>
                <c:pt idx="5">
                  <c:v>75-90</c:v>
                </c:pt>
                <c:pt idx="6">
                  <c:v>90-105</c:v>
                </c:pt>
                <c:pt idx="7">
                  <c:v>105-120</c:v>
                </c:pt>
                <c:pt idx="8">
                  <c:v>120-135</c:v>
                </c:pt>
                <c:pt idx="9">
                  <c:v>135-150</c:v>
                </c:pt>
                <c:pt idx="10">
                  <c:v>150-165</c:v>
                </c:pt>
                <c:pt idx="11">
                  <c:v>165-180</c:v>
                </c:pt>
                <c:pt idx="12">
                  <c:v>180-195</c:v>
                </c:pt>
                <c:pt idx="13">
                  <c:v>195-210</c:v>
                </c:pt>
                <c:pt idx="14">
                  <c:v>210-225</c:v>
                </c:pt>
                <c:pt idx="15">
                  <c:v>225+</c:v>
                </c:pt>
              </c:strCache>
            </c:strRef>
          </c:cat>
          <c:val>
            <c:numRef>
              <c:f>PM_Histograms2!$AD$21:$AD$36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1.0593220338983051E-3</c:v>
                </c:pt>
                <c:pt idx="12">
                  <c:v>1.0593220338983051E-3</c:v>
                </c:pt>
                <c:pt idx="13">
                  <c:v>0</c:v>
                </c:pt>
                <c:pt idx="14">
                  <c:v>0</c:v>
                </c:pt>
                <c:pt idx="15">
                  <c:v>6.3559322033898309E-3</c:v>
                </c:pt>
              </c:numCache>
            </c:numRef>
          </c:val>
          <c:extLst>
            <c:ext xmlns:c16="http://schemas.microsoft.com/office/drawing/2014/chart" uri="{C3380CC4-5D6E-409C-BE32-E72D297353CC}">
              <c16:uniqueId val="{00000002-4672-43D4-A959-7F2A580C238B}"/>
            </c:ext>
          </c:extLst>
        </c:ser>
        <c:dLbls>
          <c:showLegendKey val="0"/>
          <c:showVal val="0"/>
          <c:showCatName val="0"/>
          <c:showSerName val="0"/>
          <c:showPercent val="0"/>
          <c:showBubbleSize val="0"/>
        </c:dLbls>
        <c:gapWidth val="0"/>
        <c:overlap val="100"/>
        <c:axId val="422414192"/>
        <c:axId val="422409272"/>
      </c:barChart>
      <c:catAx>
        <c:axId val="422414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a:t>Minutes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22409272"/>
        <c:crosses val="autoZero"/>
        <c:auto val="1"/>
        <c:lblAlgn val="ctr"/>
        <c:lblOffset val="100"/>
        <c:noMultiLvlLbl val="0"/>
      </c:catAx>
      <c:valAx>
        <c:axId val="42240927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a:t>RCT Frequency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22414192"/>
        <c:crosses val="autoZero"/>
        <c:crossBetween val="between"/>
      </c:valAx>
      <c:spPr>
        <a:noFill/>
        <a:ln>
          <a:solidFill>
            <a:schemeClr val="tx1"/>
          </a:solid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PM_Histograms2!$P$1</c:f>
              <c:strCache>
                <c:ptCount val="1"/>
                <c:pt idx="0">
                  <c:v>PDO</c:v>
                </c:pt>
              </c:strCache>
            </c:strRef>
          </c:tx>
          <c:spPr>
            <a:solidFill>
              <a:srgbClr val="0070C0"/>
            </a:solidFill>
            <a:ln>
              <a:solidFill>
                <a:schemeClr val="tx1"/>
              </a:solidFill>
            </a:ln>
            <a:effectLst>
              <a:outerShdw blurRad="50800" dist="38100" dir="18900000" algn="bl" rotWithShape="0">
                <a:prstClr val="black">
                  <a:alpha val="40000"/>
                </a:prstClr>
              </a:outerShdw>
            </a:effectLst>
          </c:spPr>
          <c:invertIfNegative val="0"/>
          <c:cat>
            <c:strRef>
              <c:f>PM_Histograms2!$O$40:$O$55</c:f>
              <c:strCache>
                <c:ptCount val="16"/>
                <c:pt idx="0">
                  <c:v>0-15</c:v>
                </c:pt>
                <c:pt idx="1">
                  <c:v>15-30</c:v>
                </c:pt>
                <c:pt idx="2">
                  <c:v>30-45</c:v>
                </c:pt>
                <c:pt idx="3">
                  <c:v>45-60</c:v>
                </c:pt>
                <c:pt idx="4">
                  <c:v>60-75</c:v>
                </c:pt>
                <c:pt idx="5">
                  <c:v>75-90</c:v>
                </c:pt>
                <c:pt idx="6">
                  <c:v>90-105</c:v>
                </c:pt>
                <c:pt idx="7">
                  <c:v>105-120</c:v>
                </c:pt>
                <c:pt idx="8">
                  <c:v>120-135</c:v>
                </c:pt>
                <c:pt idx="9">
                  <c:v>135-150</c:v>
                </c:pt>
                <c:pt idx="10">
                  <c:v>150-165</c:v>
                </c:pt>
                <c:pt idx="11">
                  <c:v>165-180</c:v>
                </c:pt>
                <c:pt idx="12">
                  <c:v>180-195</c:v>
                </c:pt>
                <c:pt idx="13">
                  <c:v>195-210</c:v>
                </c:pt>
                <c:pt idx="14">
                  <c:v>210-225</c:v>
                </c:pt>
                <c:pt idx="15">
                  <c:v>225+</c:v>
                </c:pt>
              </c:strCache>
            </c:strRef>
          </c:cat>
          <c:val>
            <c:numRef>
              <c:f>PM_Histograms2!$P$40:$P$55</c:f>
              <c:numCache>
                <c:formatCode>General</c:formatCode>
                <c:ptCount val="16"/>
                <c:pt idx="0">
                  <c:v>0.11970338983050847</c:v>
                </c:pt>
                <c:pt idx="1">
                  <c:v>0.19809322033898305</c:v>
                </c:pt>
                <c:pt idx="2">
                  <c:v>0.19491525423728814</c:v>
                </c:pt>
                <c:pt idx="3">
                  <c:v>0.14194915254237289</c:v>
                </c:pt>
                <c:pt idx="4">
                  <c:v>7.5211864406779655E-2</c:v>
                </c:pt>
                <c:pt idx="5">
                  <c:v>4.9788135593220338E-2</c:v>
                </c:pt>
                <c:pt idx="6">
                  <c:v>2.9661016949152543E-2</c:v>
                </c:pt>
                <c:pt idx="7">
                  <c:v>1.8008474576271187E-2</c:v>
                </c:pt>
                <c:pt idx="8">
                  <c:v>1.1652542372881356E-2</c:v>
                </c:pt>
                <c:pt idx="9">
                  <c:v>4.2372881355932203E-3</c:v>
                </c:pt>
                <c:pt idx="10">
                  <c:v>1.0593220338983051E-3</c:v>
                </c:pt>
                <c:pt idx="11">
                  <c:v>0</c:v>
                </c:pt>
                <c:pt idx="12">
                  <c:v>2.1186440677966102E-3</c:v>
                </c:pt>
                <c:pt idx="13">
                  <c:v>1.0593220338983051E-3</c:v>
                </c:pt>
                <c:pt idx="14">
                  <c:v>1.0593220338983051E-3</c:v>
                </c:pt>
                <c:pt idx="15">
                  <c:v>1.0593220338983051E-3</c:v>
                </c:pt>
              </c:numCache>
            </c:numRef>
          </c:val>
          <c:extLst>
            <c:ext xmlns:c16="http://schemas.microsoft.com/office/drawing/2014/chart" uri="{C3380CC4-5D6E-409C-BE32-E72D297353CC}">
              <c16:uniqueId val="{00000000-C50A-45FB-B4C1-C7190B0C3D26}"/>
            </c:ext>
          </c:extLst>
        </c:ser>
        <c:ser>
          <c:idx val="1"/>
          <c:order val="1"/>
          <c:tx>
            <c:strRef>
              <c:f>PM_Histograms2!$Q$1</c:f>
              <c:strCache>
                <c:ptCount val="1"/>
                <c:pt idx="0">
                  <c:v>PI</c:v>
                </c:pt>
              </c:strCache>
            </c:strRef>
          </c:tx>
          <c:spPr>
            <a:solidFill>
              <a:srgbClr val="00B050"/>
            </a:solidFill>
            <a:ln>
              <a:solidFill>
                <a:schemeClr val="tx1"/>
              </a:solidFill>
            </a:ln>
            <a:effectLst>
              <a:outerShdw blurRad="50800" dist="38100" dir="18900000" algn="bl" rotWithShape="0">
                <a:prstClr val="black">
                  <a:alpha val="40000"/>
                </a:prstClr>
              </a:outerShdw>
            </a:effectLst>
          </c:spPr>
          <c:invertIfNegative val="0"/>
          <c:cat>
            <c:strRef>
              <c:f>PM_Histograms2!$O$40:$O$55</c:f>
              <c:strCache>
                <c:ptCount val="16"/>
                <c:pt idx="0">
                  <c:v>0-15</c:v>
                </c:pt>
                <c:pt idx="1">
                  <c:v>15-30</c:v>
                </c:pt>
                <c:pt idx="2">
                  <c:v>30-45</c:v>
                </c:pt>
                <c:pt idx="3">
                  <c:v>45-60</c:v>
                </c:pt>
                <c:pt idx="4">
                  <c:v>60-75</c:v>
                </c:pt>
                <c:pt idx="5">
                  <c:v>75-90</c:v>
                </c:pt>
                <c:pt idx="6">
                  <c:v>90-105</c:v>
                </c:pt>
                <c:pt idx="7">
                  <c:v>105-120</c:v>
                </c:pt>
                <c:pt idx="8">
                  <c:v>120-135</c:v>
                </c:pt>
                <c:pt idx="9">
                  <c:v>135-150</c:v>
                </c:pt>
                <c:pt idx="10">
                  <c:v>150-165</c:v>
                </c:pt>
                <c:pt idx="11">
                  <c:v>165-180</c:v>
                </c:pt>
                <c:pt idx="12">
                  <c:v>180-195</c:v>
                </c:pt>
                <c:pt idx="13">
                  <c:v>195-210</c:v>
                </c:pt>
                <c:pt idx="14">
                  <c:v>210-225</c:v>
                </c:pt>
                <c:pt idx="15">
                  <c:v>225+</c:v>
                </c:pt>
              </c:strCache>
            </c:strRef>
          </c:cat>
          <c:val>
            <c:numRef>
              <c:f>PM_Histograms2!$Q$40:$Q$55</c:f>
              <c:numCache>
                <c:formatCode>General</c:formatCode>
                <c:ptCount val="16"/>
                <c:pt idx="0">
                  <c:v>1.8008474576271187E-2</c:v>
                </c:pt>
                <c:pt idx="1">
                  <c:v>3.283898305084746E-2</c:v>
                </c:pt>
                <c:pt idx="2">
                  <c:v>5.0847457627118647E-2</c:v>
                </c:pt>
                <c:pt idx="3">
                  <c:v>6.3559322033898302E-2</c:v>
                </c:pt>
                <c:pt idx="4">
                  <c:v>6.3559322033898302E-2</c:v>
                </c:pt>
                <c:pt idx="5">
                  <c:v>2.7542372881355932E-2</c:v>
                </c:pt>
                <c:pt idx="6">
                  <c:v>1.1652542372881356E-2</c:v>
                </c:pt>
                <c:pt idx="7">
                  <c:v>5.2966101694915252E-3</c:v>
                </c:pt>
                <c:pt idx="8">
                  <c:v>5.2966101694915252E-3</c:v>
                </c:pt>
                <c:pt idx="9">
                  <c:v>3.1779661016949155E-3</c:v>
                </c:pt>
                <c:pt idx="10">
                  <c:v>5.2966101694915252E-3</c:v>
                </c:pt>
                <c:pt idx="11">
                  <c:v>2.1186440677966102E-3</c:v>
                </c:pt>
                <c:pt idx="12">
                  <c:v>1.0593220338983051E-3</c:v>
                </c:pt>
                <c:pt idx="13">
                  <c:v>1.0593220338983051E-3</c:v>
                </c:pt>
                <c:pt idx="14">
                  <c:v>1.0593220338983051E-3</c:v>
                </c:pt>
                <c:pt idx="15">
                  <c:v>2.1186440677966102E-3</c:v>
                </c:pt>
              </c:numCache>
            </c:numRef>
          </c:val>
          <c:extLst>
            <c:ext xmlns:c16="http://schemas.microsoft.com/office/drawing/2014/chart" uri="{C3380CC4-5D6E-409C-BE32-E72D297353CC}">
              <c16:uniqueId val="{00000001-C50A-45FB-B4C1-C7190B0C3D26}"/>
            </c:ext>
          </c:extLst>
        </c:ser>
        <c:ser>
          <c:idx val="2"/>
          <c:order val="2"/>
          <c:tx>
            <c:strRef>
              <c:f>PM_Histograms2!$R$1</c:f>
              <c:strCache>
                <c:ptCount val="1"/>
                <c:pt idx="0">
                  <c:v>FII</c:v>
                </c:pt>
              </c:strCache>
            </c:strRef>
          </c:tx>
          <c:spPr>
            <a:solidFill>
              <a:srgbClr val="C00000"/>
            </a:solidFill>
            <a:ln>
              <a:solidFill>
                <a:schemeClr val="tx1"/>
              </a:solidFill>
            </a:ln>
            <a:effectLst>
              <a:outerShdw blurRad="50800" dist="38100" dir="18900000" algn="bl" rotWithShape="0">
                <a:prstClr val="black">
                  <a:alpha val="40000"/>
                </a:prstClr>
              </a:outerShdw>
            </a:effectLst>
          </c:spPr>
          <c:invertIfNegative val="0"/>
          <c:cat>
            <c:strRef>
              <c:f>PM_Histograms2!$O$40:$O$55</c:f>
              <c:strCache>
                <c:ptCount val="16"/>
                <c:pt idx="0">
                  <c:v>0-15</c:v>
                </c:pt>
                <c:pt idx="1">
                  <c:v>15-30</c:v>
                </c:pt>
                <c:pt idx="2">
                  <c:v>30-45</c:v>
                </c:pt>
                <c:pt idx="3">
                  <c:v>45-60</c:v>
                </c:pt>
                <c:pt idx="4">
                  <c:v>60-75</c:v>
                </c:pt>
                <c:pt idx="5">
                  <c:v>75-90</c:v>
                </c:pt>
                <c:pt idx="6">
                  <c:v>90-105</c:v>
                </c:pt>
                <c:pt idx="7">
                  <c:v>105-120</c:v>
                </c:pt>
                <c:pt idx="8">
                  <c:v>120-135</c:v>
                </c:pt>
                <c:pt idx="9">
                  <c:v>135-150</c:v>
                </c:pt>
                <c:pt idx="10">
                  <c:v>150-165</c:v>
                </c:pt>
                <c:pt idx="11">
                  <c:v>165-180</c:v>
                </c:pt>
                <c:pt idx="12">
                  <c:v>180-195</c:v>
                </c:pt>
                <c:pt idx="13">
                  <c:v>195-210</c:v>
                </c:pt>
                <c:pt idx="14">
                  <c:v>210-225</c:v>
                </c:pt>
                <c:pt idx="15">
                  <c:v>225+</c:v>
                </c:pt>
              </c:strCache>
            </c:strRef>
          </c:cat>
          <c:val>
            <c:numRef>
              <c:f>PM_Histograms2!$R$40:$R$55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1.0593220338983051E-3</c:v>
                </c:pt>
                <c:pt idx="13">
                  <c:v>1.0593220338983051E-3</c:v>
                </c:pt>
                <c:pt idx="14">
                  <c:v>0</c:v>
                </c:pt>
                <c:pt idx="15">
                  <c:v>7.4152542372881358E-3</c:v>
                </c:pt>
              </c:numCache>
            </c:numRef>
          </c:val>
          <c:extLst>
            <c:ext xmlns:c16="http://schemas.microsoft.com/office/drawing/2014/chart" uri="{C3380CC4-5D6E-409C-BE32-E72D297353CC}">
              <c16:uniqueId val="{00000002-C50A-45FB-B4C1-C7190B0C3D26}"/>
            </c:ext>
          </c:extLst>
        </c:ser>
        <c:dLbls>
          <c:showLegendKey val="0"/>
          <c:showVal val="0"/>
          <c:showCatName val="0"/>
          <c:showSerName val="0"/>
          <c:showPercent val="0"/>
          <c:showBubbleSize val="0"/>
        </c:dLbls>
        <c:gapWidth val="0"/>
        <c:overlap val="100"/>
        <c:axId val="422414192"/>
        <c:axId val="422409272"/>
      </c:barChart>
      <c:catAx>
        <c:axId val="422414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a:t>Minutes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22409272"/>
        <c:crosses val="autoZero"/>
        <c:auto val="1"/>
        <c:lblAlgn val="ctr"/>
        <c:lblOffset val="100"/>
        <c:noMultiLvlLbl val="0"/>
      </c:catAx>
      <c:valAx>
        <c:axId val="42240927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a:t>ICT Frequency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22414192"/>
        <c:crosses val="autoZero"/>
        <c:crossBetween val="between"/>
      </c:valAx>
      <c:spPr>
        <a:noFill/>
        <a:ln>
          <a:solidFill>
            <a:schemeClr val="tx1"/>
          </a:solid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Crash_Frequency!$Q$1</c:f>
              <c:strCache>
                <c:ptCount val="1"/>
                <c:pt idx="0">
                  <c:v>PDO</c:v>
                </c:pt>
              </c:strCache>
            </c:strRef>
          </c:tx>
          <c:spPr>
            <a:solidFill>
              <a:srgbClr val="0070C0"/>
            </a:solidFill>
            <a:ln>
              <a:noFill/>
            </a:ln>
            <a:effectLst/>
          </c:spPr>
          <c:invertIfNegative val="0"/>
          <c:cat>
            <c:strRef>
              <c:f>Crash_Frequency!$P$2:$P$7</c:f>
              <c:strCache>
                <c:ptCount val="6"/>
                <c:pt idx="0">
                  <c:v>Mar</c:v>
                </c:pt>
                <c:pt idx="1">
                  <c:v>Apr</c:v>
                </c:pt>
                <c:pt idx="2">
                  <c:v>May</c:v>
                </c:pt>
                <c:pt idx="3">
                  <c:v>Jun</c:v>
                </c:pt>
                <c:pt idx="4">
                  <c:v>Jul</c:v>
                </c:pt>
                <c:pt idx="5">
                  <c:v>Aug</c:v>
                </c:pt>
              </c:strCache>
            </c:strRef>
          </c:cat>
          <c:val>
            <c:numRef>
              <c:f>Crash_Frequency!$Q$2:$Q$7</c:f>
              <c:numCache>
                <c:formatCode>General</c:formatCode>
                <c:ptCount val="6"/>
                <c:pt idx="0">
                  <c:v>149</c:v>
                </c:pt>
                <c:pt idx="1">
                  <c:v>149</c:v>
                </c:pt>
                <c:pt idx="2">
                  <c:v>137</c:v>
                </c:pt>
                <c:pt idx="3">
                  <c:v>110</c:v>
                </c:pt>
                <c:pt idx="4">
                  <c:v>118</c:v>
                </c:pt>
                <c:pt idx="5">
                  <c:v>144</c:v>
                </c:pt>
              </c:numCache>
            </c:numRef>
          </c:val>
          <c:extLst>
            <c:ext xmlns:c16="http://schemas.microsoft.com/office/drawing/2014/chart" uri="{C3380CC4-5D6E-409C-BE32-E72D297353CC}">
              <c16:uniqueId val="{00000000-825E-4CED-8319-B2CBE9E81A84}"/>
            </c:ext>
          </c:extLst>
        </c:ser>
        <c:ser>
          <c:idx val="1"/>
          <c:order val="1"/>
          <c:tx>
            <c:strRef>
              <c:f>Crash_Frequency!$R$1</c:f>
              <c:strCache>
                <c:ptCount val="1"/>
                <c:pt idx="0">
                  <c:v>PI</c:v>
                </c:pt>
              </c:strCache>
            </c:strRef>
          </c:tx>
          <c:spPr>
            <a:solidFill>
              <a:srgbClr val="00B050"/>
            </a:solidFill>
            <a:ln>
              <a:noFill/>
            </a:ln>
            <a:effectLst/>
          </c:spPr>
          <c:invertIfNegative val="0"/>
          <c:cat>
            <c:strRef>
              <c:f>Crash_Frequency!$P$2:$P$7</c:f>
              <c:strCache>
                <c:ptCount val="6"/>
                <c:pt idx="0">
                  <c:v>Mar</c:v>
                </c:pt>
                <c:pt idx="1">
                  <c:v>Apr</c:v>
                </c:pt>
                <c:pt idx="2">
                  <c:v>May</c:v>
                </c:pt>
                <c:pt idx="3">
                  <c:v>Jun</c:v>
                </c:pt>
                <c:pt idx="4">
                  <c:v>Jul</c:v>
                </c:pt>
                <c:pt idx="5">
                  <c:v>Aug</c:v>
                </c:pt>
              </c:strCache>
            </c:strRef>
          </c:cat>
          <c:val>
            <c:numRef>
              <c:f>Crash_Frequency!$R$2:$R$7</c:f>
              <c:numCache>
                <c:formatCode>General</c:formatCode>
                <c:ptCount val="6"/>
                <c:pt idx="0">
                  <c:v>57</c:v>
                </c:pt>
                <c:pt idx="1">
                  <c:v>47</c:v>
                </c:pt>
                <c:pt idx="2">
                  <c:v>53</c:v>
                </c:pt>
                <c:pt idx="3">
                  <c:v>45</c:v>
                </c:pt>
                <c:pt idx="4">
                  <c:v>47</c:v>
                </c:pt>
                <c:pt idx="5">
                  <c:v>31</c:v>
                </c:pt>
              </c:numCache>
            </c:numRef>
          </c:val>
          <c:extLst>
            <c:ext xmlns:c16="http://schemas.microsoft.com/office/drawing/2014/chart" uri="{C3380CC4-5D6E-409C-BE32-E72D297353CC}">
              <c16:uniqueId val="{00000001-825E-4CED-8319-B2CBE9E81A84}"/>
            </c:ext>
          </c:extLst>
        </c:ser>
        <c:ser>
          <c:idx val="2"/>
          <c:order val="2"/>
          <c:tx>
            <c:strRef>
              <c:f>Crash_Frequency!$S$1</c:f>
              <c:strCache>
                <c:ptCount val="1"/>
                <c:pt idx="0">
                  <c:v>FII</c:v>
                </c:pt>
              </c:strCache>
            </c:strRef>
          </c:tx>
          <c:spPr>
            <a:solidFill>
              <a:srgbClr val="C00000"/>
            </a:solidFill>
            <a:ln>
              <a:noFill/>
            </a:ln>
            <a:effectLst/>
          </c:spPr>
          <c:invertIfNegative val="0"/>
          <c:cat>
            <c:strRef>
              <c:f>Crash_Frequency!$P$2:$P$7</c:f>
              <c:strCache>
                <c:ptCount val="6"/>
                <c:pt idx="0">
                  <c:v>Mar</c:v>
                </c:pt>
                <c:pt idx="1">
                  <c:v>Apr</c:v>
                </c:pt>
                <c:pt idx="2">
                  <c:v>May</c:v>
                </c:pt>
                <c:pt idx="3">
                  <c:v>Jun</c:v>
                </c:pt>
                <c:pt idx="4">
                  <c:v>Jul</c:v>
                </c:pt>
                <c:pt idx="5">
                  <c:v>Aug</c:v>
                </c:pt>
              </c:strCache>
            </c:strRef>
          </c:cat>
          <c:val>
            <c:numRef>
              <c:f>Crash_Frequency!$S$2:$S$7</c:f>
              <c:numCache>
                <c:formatCode>General</c:formatCode>
                <c:ptCount val="6"/>
                <c:pt idx="0">
                  <c:v>3</c:v>
                </c:pt>
                <c:pt idx="1">
                  <c:v>0</c:v>
                </c:pt>
                <c:pt idx="2">
                  <c:v>2</c:v>
                </c:pt>
                <c:pt idx="3">
                  <c:v>1</c:v>
                </c:pt>
                <c:pt idx="4">
                  <c:v>0</c:v>
                </c:pt>
                <c:pt idx="5">
                  <c:v>4</c:v>
                </c:pt>
              </c:numCache>
            </c:numRef>
          </c:val>
          <c:extLst>
            <c:ext xmlns:c16="http://schemas.microsoft.com/office/drawing/2014/chart" uri="{C3380CC4-5D6E-409C-BE32-E72D297353CC}">
              <c16:uniqueId val="{00000002-825E-4CED-8319-B2CBE9E81A84}"/>
            </c:ext>
          </c:extLst>
        </c:ser>
        <c:dLbls>
          <c:showLegendKey val="0"/>
          <c:showVal val="0"/>
          <c:showCatName val="0"/>
          <c:showSerName val="0"/>
          <c:showPercent val="0"/>
          <c:showBubbleSize val="0"/>
        </c:dLbls>
        <c:gapWidth val="40"/>
        <c:overlap val="100"/>
        <c:axId val="414395952"/>
        <c:axId val="414396280"/>
      </c:barChart>
      <c:catAx>
        <c:axId val="414395952"/>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14396280"/>
        <c:crosses val="autoZero"/>
        <c:auto val="1"/>
        <c:lblAlgn val="ctr"/>
        <c:lblOffset val="100"/>
        <c:noMultiLvlLbl val="0"/>
      </c:catAx>
      <c:valAx>
        <c:axId val="414396280"/>
        <c:scaling>
          <c:orientation val="minMax"/>
          <c:max val="3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a:t>Number of Crashes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14395952"/>
        <c:crosses val="autoZero"/>
        <c:crossBetween val="between"/>
      </c:valAx>
      <c:spPr>
        <a:noFill/>
        <a:ln>
          <a:solidFill>
            <a:schemeClr val="tx1"/>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Times New Roman" panose="02020603050405020304" pitchFamily="18" charset="0"/>
                <a:ea typeface="+mn-ea"/>
                <a:cs typeface="Times New Roman" panose="02020603050405020304" pitchFamily="18" charset="0"/>
              </a:defRPr>
            </a:pPr>
            <a:r>
              <a:rPr lang="en-US"/>
              <a:t>Crash Type Percentages by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barChart>
        <c:barDir val="col"/>
        <c:grouping val="percentStacked"/>
        <c:varyColors val="0"/>
        <c:ser>
          <c:idx val="0"/>
          <c:order val="0"/>
          <c:tx>
            <c:strRef>
              <c:f>Crash_Frequency!$Q$1</c:f>
              <c:strCache>
                <c:ptCount val="1"/>
                <c:pt idx="0">
                  <c:v>PDO</c:v>
                </c:pt>
              </c:strCache>
            </c:strRef>
          </c:tx>
          <c:spPr>
            <a:solidFill>
              <a:srgbClr val="0070C0"/>
            </a:solidFill>
            <a:ln>
              <a:noFill/>
            </a:ln>
            <a:effectLst/>
          </c:spPr>
          <c:invertIfNegative val="0"/>
          <c:cat>
            <c:strRef>
              <c:f>Crash_Frequency!$P$2:$P$7</c:f>
              <c:strCache>
                <c:ptCount val="6"/>
                <c:pt idx="0">
                  <c:v>Mar</c:v>
                </c:pt>
                <c:pt idx="1">
                  <c:v>Apr</c:v>
                </c:pt>
                <c:pt idx="2">
                  <c:v>May</c:v>
                </c:pt>
                <c:pt idx="3">
                  <c:v>Jun</c:v>
                </c:pt>
                <c:pt idx="4">
                  <c:v>Jul</c:v>
                </c:pt>
                <c:pt idx="5">
                  <c:v>Aug</c:v>
                </c:pt>
              </c:strCache>
            </c:strRef>
          </c:cat>
          <c:val>
            <c:numRef>
              <c:f>Crash_Frequency!$Q$2:$Q$7</c:f>
              <c:numCache>
                <c:formatCode>General</c:formatCode>
                <c:ptCount val="6"/>
                <c:pt idx="0">
                  <c:v>149</c:v>
                </c:pt>
                <c:pt idx="1">
                  <c:v>149</c:v>
                </c:pt>
                <c:pt idx="2">
                  <c:v>137</c:v>
                </c:pt>
                <c:pt idx="3">
                  <c:v>110</c:v>
                </c:pt>
                <c:pt idx="4">
                  <c:v>118</c:v>
                </c:pt>
                <c:pt idx="5">
                  <c:v>144</c:v>
                </c:pt>
              </c:numCache>
            </c:numRef>
          </c:val>
          <c:extLst>
            <c:ext xmlns:c16="http://schemas.microsoft.com/office/drawing/2014/chart" uri="{C3380CC4-5D6E-409C-BE32-E72D297353CC}">
              <c16:uniqueId val="{00000000-89ED-4272-BF16-6D074EF7EE2A}"/>
            </c:ext>
          </c:extLst>
        </c:ser>
        <c:ser>
          <c:idx val="1"/>
          <c:order val="1"/>
          <c:tx>
            <c:strRef>
              <c:f>Crash_Frequency!$R$1</c:f>
              <c:strCache>
                <c:ptCount val="1"/>
                <c:pt idx="0">
                  <c:v>PI</c:v>
                </c:pt>
              </c:strCache>
            </c:strRef>
          </c:tx>
          <c:spPr>
            <a:solidFill>
              <a:srgbClr val="00B050"/>
            </a:solidFill>
            <a:ln>
              <a:noFill/>
            </a:ln>
            <a:effectLst/>
          </c:spPr>
          <c:invertIfNegative val="0"/>
          <c:cat>
            <c:strRef>
              <c:f>Crash_Frequency!$P$2:$P$7</c:f>
              <c:strCache>
                <c:ptCount val="6"/>
                <c:pt idx="0">
                  <c:v>Mar</c:v>
                </c:pt>
                <c:pt idx="1">
                  <c:v>Apr</c:v>
                </c:pt>
                <c:pt idx="2">
                  <c:v>May</c:v>
                </c:pt>
                <c:pt idx="3">
                  <c:v>Jun</c:v>
                </c:pt>
                <c:pt idx="4">
                  <c:v>Jul</c:v>
                </c:pt>
                <c:pt idx="5">
                  <c:v>Aug</c:v>
                </c:pt>
              </c:strCache>
            </c:strRef>
          </c:cat>
          <c:val>
            <c:numRef>
              <c:f>Crash_Frequency!$R$2:$R$7</c:f>
              <c:numCache>
                <c:formatCode>General</c:formatCode>
                <c:ptCount val="6"/>
                <c:pt idx="0">
                  <c:v>57</c:v>
                </c:pt>
                <c:pt idx="1">
                  <c:v>47</c:v>
                </c:pt>
                <c:pt idx="2">
                  <c:v>53</c:v>
                </c:pt>
                <c:pt idx="3">
                  <c:v>45</c:v>
                </c:pt>
                <c:pt idx="4">
                  <c:v>47</c:v>
                </c:pt>
                <c:pt idx="5">
                  <c:v>31</c:v>
                </c:pt>
              </c:numCache>
            </c:numRef>
          </c:val>
          <c:extLst>
            <c:ext xmlns:c16="http://schemas.microsoft.com/office/drawing/2014/chart" uri="{C3380CC4-5D6E-409C-BE32-E72D297353CC}">
              <c16:uniqueId val="{00000001-89ED-4272-BF16-6D074EF7EE2A}"/>
            </c:ext>
          </c:extLst>
        </c:ser>
        <c:ser>
          <c:idx val="2"/>
          <c:order val="2"/>
          <c:tx>
            <c:strRef>
              <c:f>Crash_Frequency!$S$1</c:f>
              <c:strCache>
                <c:ptCount val="1"/>
                <c:pt idx="0">
                  <c:v>FII</c:v>
                </c:pt>
              </c:strCache>
            </c:strRef>
          </c:tx>
          <c:spPr>
            <a:solidFill>
              <a:srgbClr val="C00000"/>
            </a:solidFill>
            <a:ln>
              <a:noFill/>
            </a:ln>
            <a:effectLst/>
          </c:spPr>
          <c:invertIfNegative val="0"/>
          <c:cat>
            <c:strRef>
              <c:f>Crash_Frequency!$P$2:$P$7</c:f>
              <c:strCache>
                <c:ptCount val="6"/>
                <c:pt idx="0">
                  <c:v>Mar</c:v>
                </c:pt>
                <c:pt idx="1">
                  <c:v>Apr</c:v>
                </c:pt>
                <c:pt idx="2">
                  <c:v>May</c:v>
                </c:pt>
                <c:pt idx="3">
                  <c:v>Jun</c:v>
                </c:pt>
                <c:pt idx="4">
                  <c:v>Jul</c:v>
                </c:pt>
                <c:pt idx="5">
                  <c:v>Aug</c:v>
                </c:pt>
              </c:strCache>
            </c:strRef>
          </c:cat>
          <c:val>
            <c:numRef>
              <c:f>Crash_Frequency!$S$2:$S$7</c:f>
              <c:numCache>
                <c:formatCode>General</c:formatCode>
                <c:ptCount val="6"/>
                <c:pt idx="0">
                  <c:v>3</c:v>
                </c:pt>
                <c:pt idx="1">
                  <c:v>0</c:v>
                </c:pt>
                <c:pt idx="2">
                  <c:v>2</c:v>
                </c:pt>
                <c:pt idx="3">
                  <c:v>1</c:v>
                </c:pt>
                <c:pt idx="4">
                  <c:v>0</c:v>
                </c:pt>
                <c:pt idx="5">
                  <c:v>4</c:v>
                </c:pt>
              </c:numCache>
            </c:numRef>
          </c:val>
          <c:extLst>
            <c:ext xmlns:c16="http://schemas.microsoft.com/office/drawing/2014/chart" uri="{C3380CC4-5D6E-409C-BE32-E72D297353CC}">
              <c16:uniqueId val="{00000002-89ED-4272-BF16-6D074EF7EE2A}"/>
            </c:ext>
          </c:extLst>
        </c:ser>
        <c:dLbls>
          <c:showLegendKey val="0"/>
          <c:showVal val="0"/>
          <c:showCatName val="0"/>
          <c:showSerName val="0"/>
          <c:showPercent val="0"/>
          <c:showBubbleSize val="0"/>
        </c:dLbls>
        <c:gapWidth val="40"/>
        <c:overlap val="100"/>
        <c:axId val="414401856"/>
        <c:axId val="414402184"/>
      </c:barChart>
      <c:catAx>
        <c:axId val="414401856"/>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14402184"/>
        <c:crosses val="autoZero"/>
        <c:auto val="1"/>
        <c:lblAlgn val="ctr"/>
        <c:lblOffset val="100"/>
        <c:noMultiLvlLbl val="0"/>
      </c:catAx>
      <c:valAx>
        <c:axId val="414402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14401856"/>
        <c:crosses val="autoZero"/>
        <c:crossBetween val="between"/>
      </c:valAx>
      <c:spPr>
        <a:noFill/>
        <a:ln>
          <a:solidFill>
            <a:schemeClr val="tx1"/>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cap="all" spc="50" baseline="0">
                <a:solidFill>
                  <a:schemeClr val="tx1"/>
                </a:solidFill>
                <a:latin typeface="Times New Roman" panose="02020603050405020304" pitchFamily="18" charset="0"/>
                <a:ea typeface="+mn-ea"/>
                <a:cs typeface="Times New Roman" panose="02020603050405020304" pitchFamily="18" charset="0"/>
              </a:defRPr>
            </a:pPr>
            <a:r>
              <a:rPr lang="en-US"/>
              <a:t>Crash</a:t>
            </a:r>
            <a:r>
              <a:rPr lang="en-US" baseline="0"/>
              <a:t> Type Percentages</a:t>
            </a:r>
            <a:endParaRPr lang="en-US"/>
          </a:p>
        </c:rich>
      </c:tx>
      <c:overlay val="0"/>
      <c:spPr>
        <a:noFill/>
        <a:ln>
          <a:noFill/>
        </a:ln>
        <a:effectLst/>
      </c:spPr>
      <c:txPr>
        <a:bodyPr rot="0" spcFirstLastPara="1" vertOverflow="ellipsis" vert="horz" wrap="square" anchor="ctr" anchorCtr="1"/>
        <a:lstStyle/>
        <a:p>
          <a:pPr>
            <a:defRPr sz="1200" b="1" i="0" u="none" strike="noStrike" kern="1200" cap="all" spc="5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pieChart>
        <c:varyColors val="1"/>
        <c:ser>
          <c:idx val="0"/>
          <c:order val="0"/>
          <c:tx>
            <c:strRef>
              <c:f>Crash_Frequency!$C$2</c:f>
              <c:strCache>
                <c:ptCount val="1"/>
                <c:pt idx="0">
                  <c:v>Crashes</c:v>
                </c:pt>
              </c:strCache>
            </c:strRef>
          </c:tx>
          <c:dPt>
            <c:idx val="0"/>
            <c:bubble3D val="0"/>
            <c:spPr>
              <a:solidFill>
                <a:srgbClr val="C00000"/>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3C1F-43D9-8D8C-6A06E3AC4522}"/>
              </c:ext>
            </c:extLst>
          </c:dPt>
          <c:dPt>
            <c:idx val="1"/>
            <c:bubble3D val="0"/>
            <c:spPr>
              <a:solidFill>
                <a:srgbClr val="00B050"/>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3C1F-43D9-8D8C-6A06E3AC4522}"/>
              </c:ext>
            </c:extLst>
          </c:dPt>
          <c:dPt>
            <c:idx val="2"/>
            <c:bubble3D val="0"/>
            <c:spPr>
              <a:solidFill>
                <a:srgbClr val="0070C0"/>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3C1F-43D9-8D8C-6A06E3AC4522}"/>
              </c:ext>
            </c:extLst>
          </c:dPt>
          <c:dLbls>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Crash_Frequency!$B$3:$B$5</c:f>
              <c:strCache>
                <c:ptCount val="3"/>
                <c:pt idx="0">
                  <c:v>FII</c:v>
                </c:pt>
                <c:pt idx="1">
                  <c:v>PI</c:v>
                </c:pt>
                <c:pt idx="2">
                  <c:v>PDO</c:v>
                </c:pt>
              </c:strCache>
            </c:strRef>
          </c:cat>
          <c:val>
            <c:numRef>
              <c:f>Crash_Frequency!$C$3:$C$5</c:f>
              <c:numCache>
                <c:formatCode>General</c:formatCode>
                <c:ptCount val="3"/>
                <c:pt idx="0">
                  <c:v>10</c:v>
                </c:pt>
                <c:pt idx="1">
                  <c:v>280</c:v>
                </c:pt>
                <c:pt idx="2">
                  <c:v>807</c:v>
                </c:pt>
              </c:numCache>
            </c:numRef>
          </c:val>
          <c:extLst>
            <c:ext xmlns:c16="http://schemas.microsoft.com/office/drawing/2014/chart" uri="{C3380CC4-5D6E-409C-BE32-E72D297353CC}">
              <c16:uniqueId val="{00000006-3C1F-43D9-8D8C-6A06E3AC4522}"/>
            </c:ext>
          </c:extLst>
        </c:ser>
        <c:ser>
          <c:idx val="1"/>
          <c:order val="1"/>
          <c:tx>
            <c:strRef>
              <c:f>Crash_Frequency!$D$2</c:f>
              <c:strCache>
                <c:ptCount val="1"/>
                <c:pt idx="0">
                  <c:v>Percent of Crashes</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8-3C1F-43D9-8D8C-6A06E3AC4522}"/>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A-3C1F-43D9-8D8C-6A06E3AC4522}"/>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C-3C1F-43D9-8D8C-6A06E3AC4522}"/>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Crash_Frequency!$B$3:$B$5</c:f>
              <c:strCache>
                <c:ptCount val="3"/>
                <c:pt idx="0">
                  <c:v>FII</c:v>
                </c:pt>
                <c:pt idx="1">
                  <c:v>PI</c:v>
                </c:pt>
                <c:pt idx="2">
                  <c:v>PDO</c:v>
                </c:pt>
              </c:strCache>
            </c:strRef>
          </c:cat>
          <c:val>
            <c:numRef>
              <c:f>Crash_Frequency!$D$3:$D$5</c:f>
              <c:numCache>
                <c:formatCode>0%</c:formatCode>
                <c:ptCount val="3"/>
                <c:pt idx="0">
                  <c:v>9.1157702825888781E-3</c:v>
                </c:pt>
                <c:pt idx="1">
                  <c:v>0.25524156791248859</c:v>
                </c:pt>
                <c:pt idx="2">
                  <c:v>0.73564266180492255</c:v>
                </c:pt>
              </c:numCache>
            </c:numRef>
          </c:val>
          <c:extLst>
            <c:ext xmlns:c16="http://schemas.microsoft.com/office/drawing/2014/chart" uri="{C3380CC4-5D6E-409C-BE32-E72D297353CC}">
              <c16:uniqueId val="{0000000D-3C1F-43D9-8D8C-6A06E3AC4522}"/>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sz="1000">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cap="all" spc="50" baseline="0">
                <a:solidFill>
                  <a:schemeClr val="tx1"/>
                </a:solidFill>
                <a:latin typeface="Times New Roman" panose="02020603050405020304" pitchFamily="18" charset="0"/>
                <a:ea typeface="+mn-ea"/>
                <a:cs typeface="Times New Roman" panose="02020603050405020304" pitchFamily="18" charset="0"/>
              </a:defRPr>
            </a:pPr>
            <a:r>
              <a:rPr lang="en-US"/>
              <a:t>Crash</a:t>
            </a:r>
            <a:r>
              <a:rPr lang="en-US" baseline="0"/>
              <a:t> Type</a:t>
            </a:r>
            <a:endParaRPr lang="en-US"/>
          </a:p>
        </c:rich>
      </c:tx>
      <c:overlay val="0"/>
      <c:spPr>
        <a:noFill/>
        <a:ln>
          <a:noFill/>
        </a:ln>
        <a:effectLst/>
      </c:spPr>
      <c:txPr>
        <a:bodyPr rot="0" spcFirstLastPara="1" vertOverflow="ellipsis" vert="horz" wrap="square" anchor="ctr" anchorCtr="1"/>
        <a:lstStyle/>
        <a:p>
          <a:pPr>
            <a:defRPr sz="1200" b="1" i="0" u="none" strike="noStrike" kern="1200" cap="all" spc="5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pieChart>
        <c:varyColors val="1"/>
        <c:ser>
          <c:idx val="0"/>
          <c:order val="0"/>
          <c:tx>
            <c:strRef>
              <c:f>Crash_Frequency!$C$2</c:f>
              <c:strCache>
                <c:ptCount val="1"/>
                <c:pt idx="0">
                  <c:v>Crashes</c:v>
                </c:pt>
              </c:strCache>
            </c:strRef>
          </c:tx>
          <c:dPt>
            <c:idx val="0"/>
            <c:bubble3D val="0"/>
            <c:spPr>
              <a:solidFill>
                <a:srgbClr val="C00000"/>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AFBF-4494-9CF7-74AFD59662E8}"/>
              </c:ext>
            </c:extLst>
          </c:dPt>
          <c:dPt>
            <c:idx val="1"/>
            <c:bubble3D val="0"/>
            <c:spPr>
              <a:solidFill>
                <a:srgbClr val="00B050"/>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AFBF-4494-9CF7-74AFD59662E8}"/>
              </c:ext>
            </c:extLst>
          </c:dPt>
          <c:dPt>
            <c:idx val="2"/>
            <c:bubble3D val="0"/>
            <c:spPr>
              <a:solidFill>
                <a:srgbClr val="0070C0"/>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AFBF-4494-9CF7-74AFD59662E8}"/>
              </c:ext>
            </c:extLst>
          </c:dPt>
          <c:dLbls>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Crash_Frequency!$B$3:$B$5</c:f>
              <c:strCache>
                <c:ptCount val="3"/>
                <c:pt idx="0">
                  <c:v>FII</c:v>
                </c:pt>
                <c:pt idx="1">
                  <c:v>PI</c:v>
                </c:pt>
                <c:pt idx="2">
                  <c:v>PDO</c:v>
                </c:pt>
              </c:strCache>
            </c:strRef>
          </c:cat>
          <c:val>
            <c:numRef>
              <c:f>Crash_Frequency!$C$3:$C$5</c:f>
              <c:numCache>
                <c:formatCode>General</c:formatCode>
                <c:ptCount val="3"/>
                <c:pt idx="0">
                  <c:v>10</c:v>
                </c:pt>
                <c:pt idx="1">
                  <c:v>280</c:v>
                </c:pt>
                <c:pt idx="2">
                  <c:v>807</c:v>
                </c:pt>
              </c:numCache>
            </c:numRef>
          </c:val>
          <c:extLst>
            <c:ext xmlns:c16="http://schemas.microsoft.com/office/drawing/2014/chart" uri="{C3380CC4-5D6E-409C-BE32-E72D297353CC}">
              <c16:uniqueId val="{00000006-AFBF-4494-9CF7-74AFD59662E8}"/>
            </c:ext>
          </c:extLst>
        </c:ser>
        <c:ser>
          <c:idx val="1"/>
          <c:order val="1"/>
          <c:tx>
            <c:strRef>
              <c:f>Crash_Frequency!$D$2</c:f>
              <c:strCache>
                <c:ptCount val="1"/>
                <c:pt idx="0">
                  <c:v>Percent of Crashes</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8-AFBF-4494-9CF7-74AFD59662E8}"/>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A-AFBF-4494-9CF7-74AFD59662E8}"/>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C-AFBF-4494-9CF7-74AFD59662E8}"/>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Crash_Frequency!$B$3:$B$5</c:f>
              <c:strCache>
                <c:ptCount val="3"/>
                <c:pt idx="0">
                  <c:v>FII</c:v>
                </c:pt>
                <c:pt idx="1">
                  <c:v>PI</c:v>
                </c:pt>
                <c:pt idx="2">
                  <c:v>PDO</c:v>
                </c:pt>
              </c:strCache>
            </c:strRef>
          </c:cat>
          <c:val>
            <c:numRef>
              <c:f>Crash_Frequency!$D$3:$D$5</c:f>
              <c:numCache>
                <c:formatCode>0%</c:formatCode>
                <c:ptCount val="3"/>
                <c:pt idx="0">
                  <c:v>9.1157702825888781E-3</c:v>
                </c:pt>
                <c:pt idx="1">
                  <c:v>0.25524156791248859</c:v>
                </c:pt>
                <c:pt idx="2">
                  <c:v>0.73564266180492255</c:v>
                </c:pt>
              </c:numCache>
            </c:numRef>
          </c:val>
          <c:extLst>
            <c:ext xmlns:c16="http://schemas.microsoft.com/office/drawing/2014/chart" uri="{C3380CC4-5D6E-409C-BE32-E72D297353CC}">
              <c16:uniqueId val="{0000000D-AFBF-4494-9CF7-74AFD59662E8}"/>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sz="1000">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FII</c:v>
          </c:tx>
          <c:spPr>
            <a:ln w="25400" cap="rnd">
              <a:noFill/>
              <a:round/>
            </a:ln>
            <a:effectLst/>
          </c:spPr>
          <c:marker>
            <c:symbol val="circle"/>
            <c:size val="5"/>
            <c:spPr>
              <a:solidFill>
                <a:srgbClr val="C00000">
                  <a:alpha val="50000"/>
                </a:srgbClr>
              </a:solidFill>
              <a:ln w="9525">
                <a:solidFill>
                  <a:srgbClr val="C00000"/>
                </a:solidFill>
              </a:ln>
              <a:effectLst/>
            </c:spPr>
          </c:marker>
          <c:xVal>
            <c:numRef>
              <c:f>Box_Plot!$M$2:$M$11</c:f>
              <c:numCache>
                <c:formatCode>General</c:formatCode>
                <c:ptCount val="10"/>
                <c:pt idx="0">
                  <c:v>39.31666666874662</c:v>
                </c:pt>
                <c:pt idx="1">
                  <c:v>47.450000006938353</c:v>
                </c:pt>
                <c:pt idx="2">
                  <c:v>45.283333336701617</c:v>
                </c:pt>
                <c:pt idx="3">
                  <c:v>10.666666666511446</c:v>
                </c:pt>
                <c:pt idx="4">
                  <c:v>8.2999999914318323</c:v>
                </c:pt>
                <c:pt idx="5">
                  <c:v>76.86666666646488</c:v>
                </c:pt>
                <c:pt idx="6">
                  <c:v>27.533333336468786</c:v>
                </c:pt>
                <c:pt idx="7">
                  <c:v>175.30000000144355</c:v>
                </c:pt>
                <c:pt idx="8">
                  <c:v>135.64999999478459</c:v>
                </c:pt>
                <c:pt idx="9">
                  <c:v>45.116666672984138</c:v>
                </c:pt>
              </c:numCache>
            </c:numRef>
          </c:xVal>
          <c:yVal>
            <c:numRef>
              <c:f>Box_Plot!$S$2:$S$11</c:f>
              <c:numCache>
                <c:formatCode>General</c:formatCode>
                <c:ptCount val="10"/>
                <c:pt idx="0">
                  <c:v>227.54999999888241</c:v>
                </c:pt>
                <c:pt idx="1">
                  <c:v>270.81666666897945</c:v>
                </c:pt>
                <c:pt idx="2">
                  <c:v>300.3166666708421</c:v>
                </c:pt>
                <c:pt idx="3">
                  <c:v>172.70000000135042</c:v>
                </c:pt>
                <c:pt idx="5">
                  <c:v>185.48333333688788</c:v>
                </c:pt>
                <c:pt idx="6">
                  <c:v>287.20000000786968</c:v>
                </c:pt>
                <c:pt idx="8">
                  <c:v>238.44999999040738</c:v>
                </c:pt>
                <c:pt idx="9">
                  <c:v>233.83333333418705</c:v>
                </c:pt>
              </c:numCache>
            </c:numRef>
          </c:yVal>
          <c:smooth val="0"/>
          <c:extLst>
            <c:ext xmlns:c16="http://schemas.microsoft.com/office/drawing/2014/chart" uri="{C3380CC4-5D6E-409C-BE32-E72D297353CC}">
              <c16:uniqueId val="{00000000-0405-427B-82A9-53361D84D6B7}"/>
            </c:ext>
          </c:extLst>
        </c:ser>
        <c:ser>
          <c:idx val="1"/>
          <c:order val="1"/>
          <c:tx>
            <c:v>PDO</c:v>
          </c:tx>
          <c:spPr>
            <a:ln w="25400" cap="rnd">
              <a:noFill/>
              <a:round/>
            </a:ln>
            <a:effectLst/>
          </c:spPr>
          <c:marker>
            <c:symbol val="circle"/>
            <c:size val="5"/>
            <c:spPr>
              <a:solidFill>
                <a:srgbClr val="0070C0">
                  <a:alpha val="50000"/>
                </a:srgbClr>
              </a:solidFill>
              <a:ln w="9525">
                <a:solidFill>
                  <a:srgbClr val="0070C0"/>
                </a:solidFill>
              </a:ln>
              <a:effectLst/>
            </c:spPr>
          </c:marker>
          <c:xVal>
            <c:numRef>
              <c:f>Box_Plot!$M$12:$M$818</c:f>
              <c:numCache>
                <c:formatCode>General</c:formatCode>
                <c:ptCount val="807"/>
                <c:pt idx="0">
                  <c:v>15.93333333847113</c:v>
                </c:pt>
                <c:pt idx="1">
                  <c:v>16.766666667535901</c:v>
                </c:pt>
                <c:pt idx="3">
                  <c:v>12.816666666185483</c:v>
                </c:pt>
                <c:pt idx="4">
                  <c:v>10.500000002793968</c:v>
                </c:pt>
                <c:pt idx="5">
                  <c:v>20.416666661622003</c:v>
                </c:pt>
                <c:pt idx="6">
                  <c:v>20.400000001536682</c:v>
                </c:pt>
                <c:pt idx="7">
                  <c:v>15.733333333628252</c:v>
                </c:pt>
                <c:pt idx="8">
                  <c:v>8.0833333369810134</c:v>
                </c:pt>
                <c:pt idx="9">
                  <c:v>15.750000004190952</c:v>
                </c:pt>
                <c:pt idx="10">
                  <c:v>8.8833333249203861</c:v>
                </c:pt>
                <c:pt idx="11">
                  <c:v>11.499999995576218</c:v>
                </c:pt>
                <c:pt idx="13">
                  <c:v>12.700000003678724</c:v>
                </c:pt>
                <c:pt idx="14">
                  <c:v>12.433333337539807</c:v>
                </c:pt>
                <c:pt idx="16">
                  <c:v>0</c:v>
                </c:pt>
                <c:pt idx="17">
                  <c:v>0</c:v>
                </c:pt>
                <c:pt idx="18">
                  <c:v>43.966666666092351</c:v>
                </c:pt>
                <c:pt idx="19">
                  <c:v>0</c:v>
                </c:pt>
                <c:pt idx="20">
                  <c:v>20.433333332184702</c:v>
                </c:pt>
                <c:pt idx="21">
                  <c:v>0</c:v>
                </c:pt>
                <c:pt idx="22">
                  <c:v>19.600000003119931</c:v>
                </c:pt>
                <c:pt idx="23">
                  <c:v>1.7166666593402624</c:v>
                </c:pt>
                <c:pt idx="24">
                  <c:v>16.050000000977889</c:v>
                </c:pt>
                <c:pt idx="25">
                  <c:v>5.7166666723787785</c:v>
                </c:pt>
                <c:pt idx="26">
                  <c:v>16.199999994132668</c:v>
                </c:pt>
                <c:pt idx="27">
                  <c:v>9.8666666680946946</c:v>
                </c:pt>
                <c:pt idx="28">
                  <c:v>9.733333335025236</c:v>
                </c:pt>
                <c:pt idx="29">
                  <c:v>19.916666670469567</c:v>
                </c:pt>
                <c:pt idx="31">
                  <c:v>14.100000006146729</c:v>
                </c:pt>
                <c:pt idx="32">
                  <c:v>11.849999993573874</c:v>
                </c:pt>
                <c:pt idx="33">
                  <c:v>40.566666667582467</c:v>
                </c:pt>
                <c:pt idx="34">
                  <c:v>29.966666662367061</c:v>
                </c:pt>
                <c:pt idx="35">
                  <c:v>7.5333333341404796</c:v>
                </c:pt>
                <c:pt idx="38">
                  <c:v>20.283333339029923</c:v>
                </c:pt>
                <c:pt idx="40">
                  <c:v>45.01666666008532</c:v>
                </c:pt>
                <c:pt idx="41">
                  <c:v>1.4166666625533253</c:v>
                </c:pt>
                <c:pt idx="42">
                  <c:v>0</c:v>
                </c:pt>
                <c:pt idx="43">
                  <c:v>19.949999990640208</c:v>
                </c:pt>
                <c:pt idx="44">
                  <c:v>3.3333341125398874E-2</c:v>
                </c:pt>
                <c:pt idx="45">
                  <c:v>7.3166666692122817</c:v>
                </c:pt>
                <c:pt idx="46">
                  <c:v>10.699999997159466</c:v>
                </c:pt>
                <c:pt idx="47">
                  <c:v>26.666666666278616</c:v>
                </c:pt>
                <c:pt idx="48">
                  <c:v>13.816666669445112</c:v>
                </c:pt>
                <c:pt idx="50">
                  <c:v>11.949999995995313</c:v>
                </c:pt>
                <c:pt idx="51">
                  <c:v>7.883333332138136</c:v>
                </c:pt>
                <c:pt idx="52">
                  <c:v>83.583333331625909</c:v>
                </c:pt>
                <c:pt idx="55">
                  <c:v>37.700000001350418</c:v>
                </c:pt>
                <c:pt idx="57">
                  <c:v>6.2000000034458935</c:v>
                </c:pt>
                <c:pt idx="58">
                  <c:v>2.9999999993015081</c:v>
                </c:pt>
                <c:pt idx="59">
                  <c:v>11.100000006845221</c:v>
                </c:pt>
                <c:pt idx="61">
                  <c:v>5.0999999977648258</c:v>
                </c:pt>
                <c:pt idx="62">
                  <c:v>14.983333325944841</c:v>
                </c:pt>
                <c:pt idx="63">
                  <c:v>31.933333338238299</c:v>
                </c:pt>
                <c:pt idx="64">
                  <c:v>9.5500000007450581</c:v>
                </c:pt>
                <c:pt idx="66">
                  <c:v>3.333333064801991E-2</c:v>
                </c:pt>
                <c:pt idx="67">
                  <c:v>1.8166666722390801</c:v>
                </c:pt>
                <c:pt idx="68">
                  <c:v>21.283333331812173</c:v>
                </c:pt>
                <c:pt idx="69">
                  <c:v>4.0166666626464576</c:v>
                </c:pt>
                <c:pt idx="70">
                  <c:v>14.150000007357448</c:v>
                </c:pt>
                <c:pt idx="71">
                  <c:v>29.866666670423001</c:v>
                </c:pt>
                <c:pt idx="72">
                  <c:v>3.8166666578035802</c:v>
                </c:pt>
                <c:pt idx="73">
                  <c:v>13.850000000093132</c:v>
                </c:pt>
                <c:pt idx="74">
                  <c:v>19.750000006752089</c:v>
                </c:pt>
                <c:pt idx="77">
                  <c:v>1.0166666633449495</c:v>
                </c:pt>
                <c:pt idx="78">
                  <c:v>22.383333337493241</c:v>
                </c:pt>
                <c:pt idx="79">
                  <c:v>30.833333332557231</c:v>
                </c:pt>
                <c:pt idx="80">
                  <c:v>13.316666657337919</c:v>
                </c:pt>
                <c:pt idx="81">
                  <c:v>3.9166666602250189</c:v>
                </c:pt>
                <c:pt idx="82">
                  <c:v>0</c:v>
                </c:pt>
                <c:pt idx="83">
                  <c:v>0</c:v>
                </c:pt>
                <c:pt idx="84">
                  <c:v>30.833333332557231</c:v>
                </c:pt>
                <c:pt idx="85">
                  <c:v>25.899999998509884</c:v>
                </c:pt>
                <c:pt idx="86">
                  <c:v>61.450000000186265</c:v>
                </c:pt>
                <c:pt idx="87">
                  <c:v>10.683333337074146</c:v>
                </c:pt>
                <c:pt idx="88">
                  <c:v>68.816666670609266</c:v>
                </c:pt>
                <c:pt idx="89">
                  <c:v>11.883333334699273</c:v>
                </c:pt>
                <c:pt idx="90">
                  <c:v>12.033333327854052</c:v>
                </c:pt>
                <c:pt idx="91">
                  <c:v>94.733333339681849</c:v>
                </c:pt>
                <c:pt idx="92">
                  <c:v>24.683333340799436</c:v>
                </c:pt>
                <c:pt idx="93">
                  <c:v>11.683333329856396</c:v>
                </c:pt>
                <c:pt idx="94">
                  <c:v>1.0666666750330478</c:v>
                </c:pt>
                <c:pt idx="95">
                  <c:v>21.949999997159466</c:v>
                </c:pt>
                <c:pt idx="97">
                  <c:v>19.833333338610828</c:v>
                </c:pt>
                <c:pt idx="98">
                  <c:v>18.033333326457068</c:v>
                </c:pt>
                <c:pt idx="99">
                  <c:v>0</c:v>
                </c:pt>
                <c:pt idx="100">
                  <c:v>15.466666667489335</c:v>
                </c:pt>
                <c:pt idx="101">
                  <c:v>9.0499999991152436</c:v>
                </c:pt>
                <c:pt idx="102">
                  <c:v>0</c:v>
                </c:pt>
                <c:pt idx="103">
                  <c:v>0</c:v>
                </c:pt>
                <c:pt idx="104">
                  <c:v>1.6666660085320473E-2</c:v>
                </c:pt>
                <c:pt idx="105">
                  <c:v>28.366666665533558</c:v>
                </c:pt>
                <c:pt idx="106">
                  <c:v>9.9833333306014538</c:v>
                </c:pt>
                <c:pt idx="108">
                  <c:v>39.450000001816079</c:v>
                </c:pt>
                <c:pt idx="109">
                  <c:v>29.566666663158685</c:v>
                </c:pt>
                <c:pt idx="110">
                  <c:v>13.266666666604578</c:v>
                </c:pt>
                <c:pt idx="111">
                  <c:v>1.6666670562699437E-2</c:v>
                </c:pt>
                <c:pt idx="112">
                  <c:v>6.5333333308808506</c:v>
                </c:pt>
                <c:pt idx="113">
                  <c:v>14.883333334000781</c:v>
                </c:pt>
                <c:pt idx="114">
                  <c:v>3.516666661016643</c:v>
                </c:pt>
                <c:pt idx="115">
                  <c:v>22.799999996786937</c:v>
                </c:pt>
                <c:pt idx="117">
                  <c:v>21.733333332231268</c:v>
                </c:pt>
                <c:pt idx="119">
                  <c:v>50.949999997392297</c:v>
                </c:pt>
                <c:pt idx="120">
                  <c:v>7.4333333317190409</c:v>
                </c:pt>
                <c:pt idx="121">
                  <c:v>31.116666658781469</c:v>
                </c:pt>
                <c:pt idx="122">
                  <c:v>44.13333332980983</c:v>
                </c:pt>
                <c:pt idx="123">
                  <c:v>21.350000003585592</c:v>
                </c:pt>
                <c:pt idx="124">
                  <c:v>71.616666665067896</c:v>
                </c:pt>
                <c:pt idx="125">
                  <c:v>91.016666663344949</c:v>
                </c:pt>
                <c:pt idx="126">
                  <c:v>20.033333332976326</c:v>
                </c:pt>
                <c:pt idx="127">
                  <c:v>8.3666666736826301</c:v>
                </c:pt>
                <c:pt idx="128">
                  <c:v>2.9166666674427688</c:v>
                </c:pt>
                <c:pt idx="129">
                  <c:v>29.183333334513009</c:v>
                </c:pt>
                <c:pt idx="130">
                  <c:v>0</c:v>
                </c:pt>
                <c:pt idx="131">
                  <c:v>21.400000004796311</c:v>
                </c:pt>
                <c:pt idx="132">
                  <c:v>8.7499999918509275</c:v>
                </c:pt>
                <c:pt idx="133">
                  <c:v>23.666666666977108</c:v>
                </c:pt>
                <c:pt idx="136">
                  <c:v>32.550000002374873</c:v>
                </c:pt>
                <c:pt idx="137">
                  <c:v>0</c:v>
                </c:pt>
                <c:pt idx="138">
                  <c:v>11.23333333991468</c:v>
                </c:pt>
                <c:pt idx="139">
                  <c:v>12.250000003259629</c:v>
                </c:pt>
                <c:pt idx="140">
                  <c:v>12.883333337958902</c:v>
                </c:pt>
                <c:pt idx="142">
                  <c:v>7.883333332138136</c:v>
                </c:pt>
                <c:pt idx="143">
                  <c:v>18.650000001071021</c:v>
                </c:pt>
                <c:pt idx="144">
                  <c:v>4.2333333275746554</c:v>
                </c:pt>
                <c:pt idx="146">
                  <c:v>0.38333333912305534</c:v>
                </c:pt>
                <c:pt idx="147">
                  <c:v>0</c:v>
                </c:pt>
                <c:pt idx="148">
                  <c:v>0</c:v>
                </c:pt>
                <c:pt idx="149">
                  <c:v>10.483333342708647</c:v>
                </c:pt>
                <c:pt idx="150">
                  <c:v>12.816666666185483</c:v>
                </c:pt>
                <c:pt idx="151">
                  <c:v>23.866666671819985</c:v>
                </c:pt>
                <c:pt idx="152">
                  <c:v>11.833333333488554</c:v>
                </c:pt>
                <c:pt idx="154">
                  <c:v>5.9666666679549962</c:v>
                </c:pt>
                <c:pt idx="155">
                  <c:v>8.0999999970663339</c:v>
                </c:pt>
                <c:pt idx="156">
                  <c:v>38.949999989708886</c:v>
                </c:pt>
                <c:pt idx="157">
                  <c:v>13.399999999674037</c:v>
                </c:pt>
                <c:pt idx="159">
                  <c:v>1.6666660085320473E-2</c:v>
                </c:pt>
                <c:pt idx="160">
                  <c:v>2.6333333412185311</c:v>
                </c:pt>
                <c:pt idx="161">
                  <c:v>27.849999993341044</c:v>
                </c:pt>
                <c:pt idx="162">
                  <c:v>0</c:v>
                </c:pt>
                <c:pt idx="163">
                  <c:v>5.8166666748002172</c:v>
                </c:pt>
                <c:pt idx="164">
                  <c:v>7.5166666740551591</c:v>
                </c:pt>
                <c:pt idx="166">
                  <c:v>9.2666666640434414</c:v>
                </c:pt>
                <c:pt idx="168">
                  <c:v>18.516666668001562</c:v>
                </c:pt>
                <c:pt idx="169">
                  <c:v>12.616666661342606</c:v>
                </c:pt>
                <c:pt idx="171">
                  <c:v>4.9666666751727462</c:v>
                </c:pt>
                <c:pt idx="172">
                  <c:v>7.2666666680015624</c:v>
                </c:pt>
                <c:pt idx="173">
                  <c:v>13.11666666297242</c:v>
                </c:pt>
                <c:pt idx="175">
                  <c:v>30.699999999487773</c:v>
                </c:pt>
                <c:pt idx="177">
                  <c:v>18.549999998649582</c:v>
                </c:pt>
                <c:pt idx="178">
                  <c:v>22.51666666008532</c:v>
                </c:pt>
                <c:pt idx="179">
                  <c:v>25.533333329949528</c:v>
                </c:pt>
                <c:pt idx="180">
                  <c:v>14.216666668653488</c:v>
                </c:pt>
                <c:pt idx="182">
                  <c:v>33.050000004004687</c:v>
                </c:pt>
                <c:pt idx="183">
                  <c:v>0</c:v>
                </c:pt>
                <c:pt idx="184">
                  <c:v>0</c:v>
                </c:pt>
                <c:pt idx="185">
                  <c:v>9.4833333394490182</c:v>
                </c:pt>
                <c:pt idx="187">
                  <c:v>10.450000001583248</c:v>
                </c:pt>
                <c:pt idx="188">
                  <c:v>0.48333333106711507</c:v>
                </c:pt>
                <c:pt idx="189">
                  <c:v>1.7500000004656613</c:v>
                </c:pt>
                <c:pt idx="190">
                  <c:v>7.2499999974388629</c:v>
                </c:pt>
                <c:pt idx="192">
                  <c:v>69.749999991618097</c:v>
                </c:pt>
                <c:pt idx="193">
                  <c:v>65.483333333395422</c:v>
                </c:pt>
                <c:pt idx="195">
                  <c:v>0</c:v>
                </c:pt>
                <c:pt idx="196">
                  <c:v>6.1333333316724747</c:v>
                </c:pt>
                <c:pt idx="197">
                  <c:v>10.816666670143604</c:v>
                </c:pt>
                <c:pt idx="199">
                  <c:v>8.7666666728910059</c:v>
                </c:pt>
                <c:pt idx="200">
                  <c:v>0.26666667661629617</c:v>
                </c:pt>
                <c:pt idx="201">
                  <c:v>18.650000001071021</c:v>
                </c:pt>
                <c:pt idx="202">
                  <c:v>32.716666666092351</c:v>
                </c:pt>
                <c:pt idx="203">
                  <c:v>14.533333325525746</c:v>
                </c:pt>
                <c:pt idx="204">
                  <c:v>6.9500000006519258</c:v>
                </c:pt>
                <c:pt idx="205">
                  <c:v>18.583333339774981</c:v>
                </c:pt>
                <c:pt idx="206">
                  <c:v>7.400000001071021</c:v>
                </c:pt>
                <c:pt idx="207">
                  <c:v>37.933333336841315</c:v>
                </c:pt>
                <c:pt idx="208">
                  <c:v>0</c:v>
                </c:pt>
                <c:pt idx="209">
                  <c:v>48.733333325944841</c:v>
                </c:pt>
                <c:pt idx="210">
                  <c:v>15.516666668700054</c:v>
                </c:pt>
                <c:pt idx="211">
                  <c:v>0</c:v>
                </c:pt>
                <c:pt idx="212">
                  <c:v>17.433333332883194</c:v>
                </c:pt>
                <c:pt idx="213">
                  <c:v>27.866666663903743</c:v>
                </c:pt>
                <c:pt idx="214">
                  <c:v>20.833333331393078</c:v>
                </c:pt>
                <c:pt idx="215">
                  <c:v>14.216666668653488</c:v>
                </c:pt>
                <c:pt idx="216">
                  <c:v>24.116666667396203</c:v>
                </c:pt>
                <c:pt idx="217">
                  <c:v>11.416666663717479</c:v>
                </c:pt>
                <c:pt idx="219">
                  <c:v>0</c:v>
                </c:pt>
                <c:pt idx="220">
                  <c:v>38.833333337679505</c:v>
                </c:pt>
                <c:pt idx="221">
                  <c:v>16.88333333004266</c:v>
                </c:pt>
                <c:pt idx="222">
                  <c:v>7.4833333329297602</c:v>
                </c:pt>
                <c:pt idx="224">
                  <c:v>1.9833333359565586</c:v>
                </c:pt>
                <c:pt idx="226">
                  <c:v>20.716666668886319</c:v>
                </c:pt>
                <c:pt idx="230">
                  <c:v>2.3166666633915156</c:v>
                </c:pt>
                <c:pt idx="231">
                  <c:v>14.249999999301508</c:v>
                </c:pt>
                <c:pt idx="232">
                  <c:v>1.6666670562699437E-2</c:v>
                </c:pt>
                <c:pt idx="233">
                  <c:v>18.499999997438863</c:v>
                </c:pt>
                <c:pt idx="234">
                  <c:v>18.73333333292976</c:v>
                </c:pt>
                <c:pt idx="235">
                  <c:v>12.600000001257285</c:v>
                </c:pt>
                <c:pt idx="236">
                  <c:v>6.8333333276677877</c:v>
                </c:pt>
                <c:pt idx="237">
                  <c:v>68.050000002840534</c:v>
                </c:pt>
                <c:pt idx="238">
                  <c:v>1.333333330694586</c:v>
                </c:pt>
                <c:pt idx="239">
                  <c:v>63.78333333414048</c:v>
                </c:pt>
                <c:pt idx="241">
                  <c:v>19.68333333497867</c:v>
                </c:pt>
                <c:pt idx="242">
                  <c:v>18.683333331719041</c:v>
                </c:pt>
                <c:pt idx="244">
                  <c:v>26.466666671913117</c:v>
                </c:pt>
                <c:pt idx="245">
                  <c:v>9.8499999975319952</c:v>
                </c:pt>
                <c:pt idx="247">
                  <c:v>0.88333333027549088</c:v>
                </c:pt>
                <c:pt idx="248">
                  <c:v>15.549999999348074</c:v>
                </c:pt>
                <c:pt idx="249">
                  <c:v>1.6666670562699437E-2</c:v>
                </c:pt>
                <c:pt idx="250">
                  <c:v>30.533333335770294</c:v>
                </c:pt>
                <c:pt idx="251">
                  <c:v>8.1666666688397527</c:v>
                </c:pt>
                <c:pt idx="253">
                  <c:v>0</c:v>
                </c:pt>
                <c:pt idx="255">
                  <c:v>15.350000004982576</c:v>
                </c:pt>
                <c:pt idx="256">
                  <c:v>20.800000000745058</c:v>
                </c:pt>
                <c:pt idx="257">
                  <c:v>30.633333338191733</c:v>
                </c:pt>
                <c:pt idx="258">
                  <c:v>22.083333340706304</c:v>
                </c:pt>
                <c:pt idx="259">
                  <c:v>11.21666666935198</c:v>
                </c:pt>
                <c:pt idx="260">
                  <c:v>12.16666667140089</c:v>
                </c:pt>
                <c:pt idx="261">
                  <c:v>0</c:v>
                </c:pt>
                <c:pt idx="262">
                  <c:v>18.966666657943279</c:v>
                </c:pt>
                <c:pt idx="263">
                  <c:v>23.800000000046566</c:v>
                </c:pt>
                <c:pt idx="264">
                  <c:v>0.18333333428017795</c:v>
                </c:pt>
                <c:pt idx="265">
                  <c:v>19.483333330135792</c:v>
                </c:pt>
                <c:pt idx="266">
                  <c:v>18.166666659526527</c:v>
                </c:pt>
                <c:pt idx="267">
                  <c:v>1.8000000016763806</c:v>
                </c:pt>
                <c:pt idx="268">
                  <c:v>22.816666667349637</c:v>
                </c:pt>
                <c:pt idx="269">
                  <c:v>11.899999994784594</c:v>
                </c:pt>
                <c:pt idx="270">
                  <c:v>28.583333330461755</c:v>
                </c:pt>
                <c:pt idx="271">
                  <c:v>16.183333334047347</c:v>
                </c:pt>
                <c:pt idx="273">
                  <c:v>17.316666670376435</c:v>
                </c:pt>
                <c:pt idx="275">
                  <c:v>22.216666663298383</c:v>
                </c:pt>
                <c:pt idx="276">
                  <c:v>0</c:v>
                </c:pt>
                <c:pt idx="277">
                  <c:v>0</c:v>
                </c:pt>
                <c:pt idx="278">
                  <c:v>13.583333333954215</c:v>
                </c:pt>
                <c:pt idx="279">
                  <c:v>7.0166666724253446</c:v>
                </c:pt>
                <c:pt idx="280">
                  <c:v>11.366666662506759</c:v>
                </c:pt>
                <c:pt idx="281">
                  <c:v>53.199999999487773</c:v>
                </c:pt>
                <c:pt idx="282">
                  <c:v>24.700000000884756</c:v>
                </c:pt>
                <c:pt idx="283">
                  <c:v>39.966666663531214</c:v>
                </c:pt>
                <c:pt idx="284">
                  <c:v>20.583333325339481</c:v>
                </c:pt>
                <c:pt idx="285">
                  <c:v>3.6666666646488011</c:v>
                </c:pt>
                <c:pt idx="286">
                  <c:v>0</c:v>
                </c:pt>
                <c:pt idx="287">
                  <c:v>16.81666666874662</c:v>
                </c:pt>
                <c:pt idx="288">
                  <c:v>10.133333334233612</c:v>
                </c:pt>
                <c:pt idx="289">
                  <c:v>10.699999997159466</c:v>
                </c:pt>
                <c:pt idx="290">
                  <c:v>12.550000000046566</c:v>
                </c:pt>
                <c:pt idx="291">
                  <c:v>23.583333335118368</c:v>
                </c:pt>
                <c:pt idx="292">
                  <c:v>9.8833333386573941</c:v>
                </c:pt>
                <c:pt idx="293">
                  <c:v>5.2000000001862645</c:v>
                </c:pt>
                <c:pt idx="294">
                  <c:v>1.3000000000465661</c:v>
                </c:pt>
                <c:pt idx="295">
                  <c:v>1.6666670562699437E-2</c:v>
                </c:pt>
                <c:pt idx="296">
                  <c:v>14.283333329949528</c:v>
                </c:pt>
                <c:pt idx="297">
                  <c:v>10.316666658036411</c:v>
                </c:pt>
                <c:pt idx="299">
                  <c:v>17.400000002235174</c:v>
                </c:pt>
                <c:pt idx="300">
                  <c:v>9.8166666668839753</c:v>
                </c:pt>
                <c:pt idx="301">
                  <c:v>7.4166666716337204</c:v>
                </c:pt>
                <c:pt idx="302">
                  <c:v>7.0333333325106651</c:v>
                </c:pt>
                <c:pt idx="303">
                  <c:v>4.9666666751727462</c:v>
                </c:pt>
                <c:pt idx="304">
                  <c:v>26.066666662227362</c:v>
                </c:pt>
                <c:pt idx="305">
                  <c:v>24.649999999674037</c:v>
                </c:pt>
                <c:pt idx="306">
                  <c:v>16.316666667116806</c:v>
                </c:pt>
                <c:pt idx="307">
                  <c:v>0</c:v>
                </c:pt>
                <c:pt idx="308">
                  <c:v>13.583333333954215</c:v>
                </c:pt>
                <c:pt idx="309">
                  <c:v>10.400000000372529</c:v>
                </c:pt>
                <c:pt idx="310">
                  <c:v>0</c:v>
                </c:pt>
                <c:pt idx="311">
                  <c:v>0</c:v>
                </c:pt>
                <c:pt idx="312">
                  <c:v>12.066666658502072</c:v>
                </c:pt>
                <c:pt idx="313">
                  <c:v>17.216666667954996</c:v>
                </c:pt>
                <c:pt idx="314">
                  <c:v>8.0499999958556145</c:v>
                </c:pt>
                <c:pt idx="315">
                  <c:v>1.2000000081025064</c:v>
                </c:pt>
                <c:pt idx="316">
                  <c:v>5.1666666695382446</c:v>
                </c:pt>
                <c:pt idx="317">
                  <c:v>3.9500000013504177</c:v>
                </c:pt>
                <c:pt idx="319">
                  <c:v>47.449999996460974</c:v>
                </c:pt>
                <c:pt idx="321">
                  <c:v>7.9166666732635349</c:v>
                </c:pt>
                <c:pt idx="322">
                  <c:v>18.200000000651926</c:v>
                </c:pt>
                <c:pt idx="323">
                  <c:v>13.516666662180796</c:v>
                </c:pt>
                <c:pt idx="324">
                  <c:v>7.1833333256654441</c:v>
                </c:pt>
                <c:pt idx="325">
                  <c:v>16.683333335677162</c:v>
                </c:pt>
                <c:pt idx="327">
                  <c:v>0</c:v>
                </c:pt>
                <c:pt idx="329">
                  <c:v>7.9333333333488554</c:v>
                </c:pt>
                <c:pt idx="330">
                  <c:v>2.666666671866551</c:v>
                </c:pt>
                <c:pt idx="331">
                  <c:v>13.799999998882413</c:v>
                </c:pt>
                <c:pt idx="332">
                  <c:v>30.933333324501291</c:v>
                </c:pt>
                <c:pt idx="333">
                  <c:v>17.266666669165716</c:v>
                </c:pt>
                <c:pt idx="334">
                  <c:v>18.133333339355886</c:v>
                </c:pt>
                <c:pt idx="335">
                  <c:v>23.283333327854052</c:v>
                </c:pt>
                <c:pt idx="336">
                  <c:v>8.9999999979045242</c:v>
                </c:pt>
                <c:pt idx="339">
                  <c:v>14.816666672704741</c:v>
                </c:pt>
                <c:pt idx="340">
                  <c:v>2.3833333351649344</c:v>
                </c:pt>
                <c:pt idx="341">
                  <c:v>11.716666670981795</c:v>
                </c:pt>
                <c:pt idx="342">
                  <c:v>20.016666662413627</c:v>
                </c:pt>
                <c:pt idx="343">
                  <c:v>24.816666673868895</c:v>
                </c:pt>
                <c:pt idx="344">
                  <c:v>1.6666660085320473E-2</c:v>
                </c:pt>
                <c:pt idx="345">
                  <c:v>1.6666670562699437E-2</c:v>
                </c:pt>
                <c:pt idx="346">
                  <c:v>15.566666669910774</c:v>
                </c:pt>
                <c:pt idx="347">
                  <c:v>11.850000004051253</c:v>
                </c:pt>
                <c:pt idx="348">
                  <c:v>26.483333331998438</c:v>
                </c:pt>
                <c:pt idx="349">
                  <c:v>9.8166666668839753</c:v>
                </c:pt>
                <c:pt idx="350">
                  <c:v>1.6666660085320473E-2</c:v>
                </c:pt>
                <c:pt idx="351">
                  <c:v>0.68333333590999246</c:v>
                </c:pt>
                <c:pt idx="352">
                  <c:v>81.316666669445112</c:v>
                </c:pt>
                <c:pt idx="353">
                  <c:v>39.4499999913387</c:v>
                </c:pt>
                <c:pt idx="354">
                  <c:v>12.383333336329088</c:v>
                </c:pt>
                <c:pt idx="356">
                  <c:v>3.9166666707023978</c:v>
                </c:pt>
                <c:pt idx="357">
                  <c:v>5.1333333284128457</c:v>
                </c:pt>
                <c:pt idx="358">
                  <c:v>9.1166666708886623</c:v>
                </c:pt>
                <c:pt idx="359">
                  <c:v>42.583333334187046</c:v>
                </c:pt>
                <c:pt idx="360">
                  <c:v>12.383333325851709</c:v>
                </c:pt>
                <c:pt idx="361">
                  <c:v>39.583333334885538</c:v>
                </c:pt>
                <c:pt idx="362">
                  <c:v>10.950000003213063</c:v>
                </c:pt>
                <c:pt idx="363">
                  <c:v>18.683333331719041</c:v>
                </c:pt>
                <c:pt idx="364">
                  <c:v>16.566666673170403</c:v>
                </c:pt>
                <c:pt idx="365">
                  <c:v>24.050000006100163</c:v>
                </c:pt>
                <c:pt idx="366">
                  <c:v>20.566666665254161</c:v>
                </c:pt>
                <c:pt idx="368">
                  <c:v>8.9999999979045242</c:v>
                </c:pt>
                <c:pt idx="370">
                  <c:v>11.416666663717479</c:v>
                </c:pt>
                <c:pt idx="371">
                  <c:v>23.566666664555669</c:v>
                </c:pt>
                <c:pt idx="373">
                  <c:v>39.450000001816079</c:v>
                </c:pt>
                <c:pt idx="377">
                  <c:v>9.0499999991152436</c:v>
                </c:pt>
                <c:pt idx="378">
                  <c:v>0</c:v>
                </c:pt>
                <c:pt idx="379">
                  <c:v>0</c:v>
                </c:pt>
                <c:pt idx="381">
                  <c:v>13.383333339588717</c:v>
                </c:pt>
                <c:pt idx="384">
                  <c:v>13.000000000465661</c:v>
                </c:pt>
                <c:pt idx="385">
                  <c:v>0.11666666250675917</c:v>
                </c:pt>
                <c:pt idx="386">
                  <c:v>0</c:v>
                </c:pt>
                <c:pt idx="387">
                  <c:v>0</c:v>
                </c:pt>
                <c:pt idx="388">
                  <c:v>19.74999999627471</c:v>
                </c:pt>
                <c:pt idx="389">
                  <c:v>19.066666670842096</c:v>
                </c:pt>
                <c:pt idx="392">
                  <c:v>26.399999989662319</c:v>
                </c:pt>
                <c:pt idx="393">
                  <c:v>18.349999993806705</c:v>
                </c:pt>
                <c:pt idx="394">
                  <c:v>6.9166666700039059</c:v>
                </c:pt>
                <c:pt idx="395">
                  <c:v>45.616666664136574</c:v>
                </c:pt>
                <c:pt idx="397">
                  <c:v>9.066666669677943</c:v>
                </c:pt>
                <c:pt idx="399">
                  <c:v>25.100000000093132</c:v>
                </c:pt>
                <c:pt idx="401">
                  <c:v>0</c:v>
                </c:pt>
                <c:pt idx="402">
                  <c:v>0</c:v>
                </c:pt>
                <c:pt idx="404">
                  <c:v>21.866666665300727</c:v>
                </c:pt>
                <c:pt idx="405">
                  <c:v>15.533333339262754</c:v>
                </c:pt>
                <c:pt idx="406">
                  <c:v>22.633333333069459</c:v>
                </c:pt>
                <c:pt idx="407">
                  <c:v>12.616666661342606</c:v>
                </c:pt>
                <c:pt idx="408">
                  <c:v>150.23333333199844</c:v>
                </c:pt>
                <c:pt idx="409">
                  <c:v>3.1333333323709667</c:v>
                </c:pt>
                <c:pt idx="410">
                  <c:v>14.450000004144385</c:v>
                </c:pt>
                <c:pt idx="411">
                  <c:v>14.166666667442769</c:v>
                </c:pt>
                <c:pt idx="412">
                  <c:v>16.533333332045004</c:v>
                </c:pt>
                <c:pt idx="413">
                  <c:v>2.9833333287388086</c:v>
                </c:pt>
                <c:pt idx="414">
                  <c:v>16.749999996973202</c:v>
                </c:pt>
                <c:pt idx="415">
                  <c:v>13.016666660550982</c:v>
                </c:pt>
                <c:pt idx="417">
                  <c:v>13.13333333353512</c:v>
                </c:pt>
                <c:pt idx="418">
                  <c:v>17.083333324408159</c:v>
                </c:pt>
                <c:pt idx="419">
                  <c:v>34.916666666977108</c:v>
                </c:pt>
                <c:pt idx="420">
                  <c:v>13.299999997252598</c:v>
                </c:pt>
                <c:pt idx="421">
                  <c:v>25.216666662599891</c:v>
                </c:pt>
                <c:pt idx="422">
                  <c:v>8.1500000087544322</c:v>
                </c:pt>
                <c:pt idx="423">
                  <c:v>1.6666660085320473E-2</c:v>
                </c:pt>
                <c:pt idx="424">
                  <c:v>18.549999998649582</c:v>
                </c:pt>
                <c:pt idx="425">
                  <c:v>5.8999999961815774</c:v>
                </c:pt>
                <c:pt idx="426">
                  <c:v>9.5999999914783984</c:v>
                </c:pt>
                <c:pt idx="427">
                  <c:v>0</c:v>
                </c:pt>
                <c:pt idx="428">
                  <c:v>17.266666669165716</c:v>
                </c:pt>
                <c:pt idx="429">
                  <c:v>2.7833333343733102</c:v>
                </c:pt>
                <c:pt idx="430">
                  <c:v>19.566666672471911</c:v>
                </c:pt>
                <c:pt idx="431">
                  <c:v>6.1500000022351742</c:v>
                </c:pt>
                <c:pt idx="432">
                  <c:v>8.5000000067520887</c:v>
                </c:pt>
                <c:pt idx="433">
                  <c:v>9.4499999983236194</c:v>
                </c:pt>
                <c:pt idx="434">
                  <c:v>10.599999994738027</c:v>
                </c:pt>
                <c:pt idx="436">
                  <c:v>43.400000003166497</c:v>
                </c:pt>
                <c:pt idx="437">
                  <c:v>25.816666666651145</c:v>
                </c:pt>
                <c:pt idx="438">
                  <c:v>30.366666672052816</c:v>
                </c:pt>
                <c:pt idx="439">
                  <c:v>31.80000000516884</c:v>
                </c:pt>
                <c:pt idx="440">
                  <c:v>32.383333338657394</c:v>
                </c:pt>
                <c:pt idx="441">
                  <c:v>14.183333327528089</c:v>
                </c:pt>
                <c:pt idx="442">
                  <c:v>15.583333329996094</c:v>
                </c:pt>
                <c:pt idx="443">
                  <c:v>23.283333327854052</c:v>
                </c:pt>
                <c:pt idx="444">
                  <c:v>47.666666671866551</c:v>
                </c:pt>
                <c:pt idx="446">
                  <c:v>15.533333339262754</c:v>
                </c:pt>
                <c:pt idx="447">
                  <c:v>59.516666665440425</c:v>
                </c:pt>
                <c:pt idx="448">
                  <c:v>3.4499999997206032</c:v>
                </c:pt>
                <c:pt idx="449">
                  <c:v>8.2500000006984919</c:v>
                </c:pt>
                <c:pt idx="450">
                  <c:v>18.450000006705523</c:v>
                </c:pt>
                <c:pt idx="451">
                  <c:v>15.433333336841315</c:v>
                </c:pt>
                <c:pt idx="452">
                  <c:v>13.450000000884756</c:v>
                </c:pt>
                <c:pt idx="453">
                  <c:v>88.616666668094695</c:v>
                </c:pt>
                <c:pt idx="454">
                  <c:v>14.616666667861864</c:v>
                </c:pt>
                <c:pt idx="455">
                  <c:v>1.5833333367481828</c:v>
                </c:pt>
                <c:pt idx="456">
                  <c:v>11.449999994365498</c:v>
                </c:pt>
                <c:pt idx="457">
                  <c:v>6.9333333300892264</c:v>
                </c:pt>
                <c:pt idx="458">
                  <c:v>6.7166666756384075</c:v>
                </c:pt>
                <c:pt idx="459">
                  <c:v>15.849999996135011</c:v>
                </c:pt>
                <c:pt idx="460">
                  <c:v>10.883333331439644</c:v>
                </c:pt>
                <c:pt idx="461">
                  <c:v>30.849999992642552</c:v>
                </c:pt>
                <c:pt idx="462">
                  <c:v>40.466666665161029</c:v>
                </c:pt>
                <c:pt idx="463">
                  <c:v>10.366666669724509</c:v>
                </c:pt>
                <c:pt idx="464">
                  <c:v>1.6666670562699437E-2</c:v>
                </c:pt>
                <c:pt idx="465">
                  <c:v>14.400000002933666</c:v>
                </c:pt>
                <c:pt idx="466">
                  <c:v>14.850000003352761</c:v>
                </c:pt>
                <c:pt idx="467">
                  <c:v>9.4999999995343387</c:v>
                </c:pt>
                <c:pt idx="468">
                  <c:v>9.3666666664648801</c:v>
                </c:pt>
                <c:pt idx="469">
                  <c:v>0</c:v>
                </c:pt>
                <c:pt idx="470">
                  <c:v>0</c:v>
                </c:pt>
                <c:pt idx="472">
                  <c:v>1.6666660085320473E-2</c:v>
                </c:pt>
                <c:pt idx="473">
                  <c:v>4.3500000005587935</c:v>
                </c:pt>
                <c:pt idx="474">
                  <c:v>0</c:v>
                </c:pt>
                <c:pt idx="475">
                  <c:v>12.23333333269693</c:v>
                </c:pt>
                <c:pt idx="476">
                  <c:v>0.50000000162981451</c:v>
                </c:pt>
                <c:pt idx="477">
                  <c:v>14.566666666651145</c:v>
                </c:pt>
                <c:pt idx="478">
                  <c:v>12.15000000083819</c:v>
                </c:pt>
                <c:pt idx="479">
                  <c:v>0</c:v>
                </c:pt>
                <c:pt idx="480">
                  <c:v>13.366666669026017</c:v>
                </c:pt>
                <c:pt idx="481">
                  <c:v>7.4166666611563414</c:v>
                </c:pt>
                <c:pt idx="483">
                  <c:v>10.41666666045785</c:v>
                </c:pt>
                <c:pt idx="484">
                  <c:v>21.133333328180015</c:v>
                </c:pt>
                <c:pt idx="485">
                  <c:v>7.9666666639968753</c:v>
                </c:pt>
                <c:pt idx="487">
                  <c:v>0</c:v>
                </c:pt>
                <c:pt idx="489">
                  <c:v>8.1499999982770532</c:v>
                </c:pt>
                <c:pt idx="490">
                  <c:v>15.849999996135011</c:v>
                </c:pt>
                <c:pt idx="491">
                  <c:v>0.25000000605359674</c:v>
                </c:pt>
                <c:pt idx="492">
                  <c:v>12.516666669398546</c:v>
                </c:pt>
                <c:pt idx="494">
                  <c:v>0</c:v>
                </c:pt>
                <c:pt idx="495">
                  <c:v>29.650000005494803</c:v>
                </c:pt>
                <c:pt idx="496">
                  <c:v>19.583333332557231</c:v>
                </c:pt>
                <c:pt idx="497">
                  <c:v>36.850000001722947</c:v>
                </c:pt>
                <c:pt idx="498">
                  <c:v>11.133333337493241</c:v>
                </c:pt>
                <c:pt idx="499">
                  <c:v>8.9666666672565043</c:v>
                </c:pt>
                <c:pt idx="500">
                  <c:v>19.300000006332994</c:v>
                </c:pt>
                <c:pt idx="501">
                  <c:v>8.9499999966938049</c:v>
                </c:pt>
                <c:pt idx="502">
                  <c:v>14.800000002142042</c:v>
                </c:pt>
                <c:pt idx="503">
                  <c:v>31.433333326131105</c:v>
                </c:pt>
                <c:pt idx="504">
                  <c:v>0</c:v>
                </c:pt>
                <c:pt idx="505">
                  <c:v>14.483333334792405</c:v>
                </c:pt>
                <c:pt idx="506">
                  <c:v>19.866666658781469</c:v>
                </c:pt>
                <c:pt idx="508">
                  <c:v>8.2833333313465118</c:v>
                </c:pt>
                <c:pt idx="509">
                  <c:v>3.3166666666511446</c:v>
                </c:pt>
                <c:pt idx="510">
                  <c:v>17.850000002654269</c:v>
                </c:pt>
                <c:pt idx="511">
                  <c:v>0</c:v>
                </c:pt>
                <c:pt idx="512">
                  <c:v>21.483333336655051</c:v>
                </c:pt>
                <c:pt idx="513">
                  <c:v>46.316666670609266</c:v>
                </c:pt>
                <c:pt idx="515">
                  <c:v>58.850000000093132</c:v>
                </c:pt>
                <c:pt idx="516">
                  <c:v>43.599999997531995</c:v>
                </c:pt>
                <c:pt idx="518">
                  <c:v>3.1500000029336661</c:v>
                </c:pt>
                <c:pt idx="519">
                  <c:v>18.816666664788499</c:v>
                </c:pt>
                <c:pt idx="520">
                  <c:v>0</c:v>
                </c:pt>
                <c:pt idx="521">
                  <c:v>1.6666670562699437E-2</c:v>
                </c:pt>
                <c:pt idx="522">
                  <c:v>0</c:v>
                </c:pt>
                <c:pt idx="523">
                  <c:v>33.78333333064802</c:v>
                </c:pt>
                <c:pt idx="524">
                  <c:v>8.6833333305548877</c:v>
                </c:pt>
                <c:pt idx="525">
                  <c:v>2.5666666589677334</c:v>
                </c:pt>
                <c:pt idx="526">
                  <c:v>28.316666664322838</c:v>
                </c:pt>
                <c:pt idx="527">
                  <c:v>17.966666665161029</c:v>
                </c:pt>
                <c:pt idx="528">
                  <c:v>39.766666669165716</c:v>
                </c:pt>
                <c:pt idx="529">
                  <c:v>12.11666667019017</c:v>
                </c:pt>
                <c:pt idx="530">
                  <c:v>7.5333333341404796</c:v>
                </c:pt>
                <c:pt idx="531">
                  <c:v>14.016666663810611</c:v>
                </c:pt>
                <c:pt idx="532">
                  <c:v>12.266666663344949</c:v>
                </c:pt>
                <c:pt idx="533">
                  <c:v>6.9333333405666053</c:v>
                </c:pt>
                <c:pt idx="534">
                  <c:v>4.2000000074040145</c:v>
                </c:pt>
                <c:pt idx="535">
                  <c:v>5.0666666671168059</c:v>
                </c:pt>
                <c:pt idx="536">
                  <c:v>17.999999995809048</c:v>
                </c:pt>
                <c:pt idx="537">
                  <c:v>29.616666664369404</c:v>
                </c:pt>
                <c:pt idx="538">
                  <c:v>6.700000005075708</c:v>
                </c:pt>
                <c:pt idx="539">
                  <c:v>11.766666661715135</c:v>
                </c:pt>
                <c:pt idx="540">
                  <c:v>36.283333338797092</c:v>
                </c:pt>
                <c:pt idx="542">
                  <c:v>1.7166666698176414</c:v>
                </c:pt>
                <c:pt idx="543">
                  <c:v>19.216666663996875</c:v>
                </c:pt>
                <c:pt idx="544">
                  <c:v>31.633333330973983</c:v>
                </c:pt>
                <c:pt idx="545">
                  <c:v>0.28333332622423768</c:v>
                </c:pt>
                <c:pt idx="546">
                  <c:v>12.600000001257285</c:v>
                </c:pt>
                <c:pt idx="547">
                  <c:v>1.6666670562699437E-2</c:v>
                </c:pt>
                <c:pt idx="548">
                  <c:v>11.550000007264316</c:v>
                </c:pt>
                <c:pt idx="549">
                  <c:v>41.849999997066334</c:v>
                </c:pt>
                <c:pt idx="551">
                  <c:v>7.8500000014901161</c:v>
                </c:pt>
                <c:pt idx="552">
                  <c:v>66.166666669305414</c:v>
                </c:pt>
                <c:pt idx="553">
                  <c:v>57.16666667140089</c:v>
                </c:pt>
                <c:pt idx="554">
                  <c:v>0.58333333348855376</c:v>
                </c:pt>
                <c:pt idx="555">
                  <c:v>31.250000002328306</c:v>
                </c:pt>
                <c:pt idx="556">
                  <c:v>1.4999999944120646</c:v>
                </c:pt>
                <c:pt idx="558">
                  <c:v>18.549999998649582</c:v>
                </c:pt>
                <c:pt idx="559">
                  <c:v>7.9499999934341758</c:v>
                </c:pt>
                <c:pt idx="560">
                  <c:v>15.083333338843659</c:v>
                </c:pt>
                <c:pt idx="561">
                  <c:v>33.800000001210719</c:v>
                </c:pt>
                <c:pt idx="562">
                  <c:v>30.649999998277053</c:v>
                </c:pt>
                <c:pt idx="563">
                  <c:v>1.6666670562699437E-2</c:v>
                </c:pt>
                <c:pt idx="564">
                  <c:v>1.6666670562699437E-2</c:v>
                </c:pt>
                <c:pt idx="565">
                  <c:v>66.233333330601454</c:v>
                </c:pt>
                <c:pt idx="566">
                  <c:v>0</c:v>
                </c:pt>
                <c:pt idx="567">
                  <c:v>8.0333333357702941</c:v>
                </c:pt>
                <c:pt idx="568">
                  <c:v>37.56666665780358</c:v>
                </c:pt>
                <c:pt idx="569">
                  <c:v>0</c:v>
                </c:pt>
                <c:pt idx="571">
                  <c:v>19.466666670050472</c:v>
                </c:pt>
                <c:pt idx="572">
                  <c:v>20.666666667675599</c:v>
                </c:pt>
                <c:pt idx="573">
                  <c:v>33.350000000791624</c:v>
                </c:pt>
                <c:pt idx="574">
                  <c:v>9.7833333362359554</c:v>
                </c:pt>
                <c:pt idx="575">
                  <c:v>12.883333327481523</c:v>
                </c:pt>
                <c:pt idx="576">
                  <c:v>0</c:v>
                </c:pt>
                <c:pt idx="577">
                  <c:v>0</c:v>
                </c:pt>
                <c:pt idx="578">
                  <c:v>9.4833333394490182</c:v>
                </c:pt>
                <c:pt idx="579">
                  <c:v>34.566666668979451</c:v>
                </c:pt>
                <c:pt idx="581">
                  <c:v>18.533333338564262</c:v>
                </c:pt>
                <c:pt idx="582">
                  <c:v>17.933333334513009</c:v>
                </c:pt>
                <c:pt idx="583">
                  <c:v>10.500000002793968</c:v>
                </c:pt>
                <c:pt idx="584">
                  <c:v>15.299999993294477</c:v>
                </c:pt>
                <c:pt idx="585">
                  <c:v>37.300000002142042</c:v>
                </c:pt>
                <c:pt idx="586">
                  <c:v>15.91666666790843</c:v>
                </c:pt>
                <c:pt idx="587">
                  <c:v>14.566666666651145</c:v>
                </c:pt>
                <c:pt idx="588">
                  <c:v>13.749999997671694</c:v>
                </c:pt>
                <c:pt idx="589">
                  <c:v>11.933333335909992</c:v>
                </c:pt>
                <c:pt idx="590">
                  <c:v>9.5333333301823586</c:v>
                </c:pt>
                <c:pt idx="591">
                  <c:v>6.216666663531214</c:v>
                </c:pt>
                <c:pt idx="593">
                  <c:v>10.000000001164153</c:v>
                </c:pt>
                <c:pt idx="594">
                  <c:v>22.53333333064802</c:v>
                </c:pt>
                <c:pt idx="596">
                  <c:v>30.433333333348855</c:v>
                </c:pt>
                <c:pt idx="597">
                  <c:v>38.48333332920447</c:v>
                </c:pt>
                <c:pt idx="599">
                  <c:v>5.700000001816079</c:v>
                </c:pt>
                <c:pt idx="600">
                  <c:v>0</c:v>
                </c:pt>
                <c:pt idx="601">
                  <c:v>4.9999999953433871</c:v>
                </c:pt>
                <c:pt idx="602">
                  <c:v>8.4666666656266898</c:v>
                </c:pt>
                <c:pt idx="603">
                  <c:v>36.050000003306195</c:v>
                </c:pt>
                <c:pt idx="604">
                  <c:v>6.3333333260379732</c:v>
                </c:pt>
                <c:pt idx="605">
                  <c:v>22.483333329437301</c:v>
                </c:pt>
                <c:pt idx="606">
                  <c:v>37.54999999771826</c:v>
                </c:pt>
                <c:pt idx="607">
                  <c:v>31.316666663624346</c:v>
                </c:pt>
                <c:pt idx="608">
                  <c:v>12.516666669398546</c:v>
                </c:pt>
                <c:pt idx="609">
                  <c:v>27.850000003818423</c:v>
                </c:pt>
                <c:pt idx="611">
                  <c:v>10.166666675359011</c:v>
                </c:pt>
                <c:pt idx="612">
                  <c:v>8.916666666045785</c:v>
                </c:pt>
                <c:pt idx="613">
                  <c:v>34.149999999208376</c:v>
                </c:pt>
                <c:pt idx="614">
                  <c:v>11.366666672984138</c:v>
                </c:pt>
                <c:pt idx="615">
                  <c:v>23.516666663344949</c:v>
                </c:pt>
                <c:pt idx="616">
                  <c:v>6.8666666687931865</c:v>
                </c:pt>
                <c:pt idx="617">
                  <c:v>2.3500000045169145</c:v>
                </c:pt>
                <c:pt idx="618">
                  <c:v>7.0999999938067049</c:v>
                </c:pt>
                <c:pt idx="620">
                  <c:v>7.0333333325106651</c:v>
                </c:pt>
                <c:pt idx="621">
                  <c:v>0</c:v>
                </c:pt>
                <c:pt idx="622">
                  <c:v>9.2000000027474016</c:v>
                </c:pt>
                <c:pt idx="623">
                  <c:v>0</c:v>
                </c:pt>
                <c:pt idx="624">
                  <c:v>15.300000003771856</c:v>
                </c:pt>
                <c:pt idx="625">
                  <c:v>14.633333338424563</c:v>
                </c:pt>
                <c:pt idx="626">
                  <c:v>0</c:v>
                </c:pt>
                <c:pt idx="627">
                  <c:v>32.649999994318932</c:v>
                </c:pt>
                <c:pt idx="628">
                  <c:v>7.2000000067055225</c:v>
                </c:pt>
                <c:pt idx="629">
                  <c:v>9.3833333370275795</c:v>
                </c:pt>
                <c:pt idx="630">
                  <c:v>21.849999994738027</c:v>
                </c:pt>
                <c:pt idx="631">
                  <c:v>12.083333329064772</c:v>
                </c:pt>
                <c:pt idx="632">
                  <c:v>7.4166666716337204</c:v>
                </c:pt>
                <c:pt idx="633">
                  <c:v>8.7166666716802865</c:v>
                </c:pt>
                <c:pt idx="634">
                  <c:v>11.933333335909992</c:v>
                </c:pt>
                <c:pt idx="635">
                  <c:v>26.283333337632939</c:v>
                </c:pt>
                <c:pt idx="637">
                  <c:v>108.99999999906868</c:v>
                </c:pt>
                <c:pt idx="638">
                  <c:v>5.8666666655335575</c:v>
                </c:pt>
                <c:pt idx="639">
                  <c:v>13.383333339588717</c:v>
                </c:pt>
                <c:pt idx="640">
                  <c:v>1.6666670562699437E-2</c:v>
                </c:pt>
                <c:pt idx="642">
                  <c:v>2.6666666613891721</c:v>
                </c:pt>
                <c:pt idx="643">
                  <c:v>0</c:v>
                </c:pt>
                <c:pt idx="644">
                  <c:v>12.600000001257285</c:v>
                </c:pt>
                <c:pt idx="645">
                  <c:v>21.849999994738027</c:v>
                </c:pt>
                <c:pt idx="647">
                  <c:v>10.28333333786577</c:v>
                </c:pt>
                <c:pt idx="648">
                  <c:v>0</c:v>
                </c:pt>
                <c:pt idx="649">
                  <c:v>7.4666666728444397</c:v>
                </c:pt>
                <c:pt idx="650">
                  <c:v>12.916666668606922</c:v>
                </c:pt>
                <c:pt idx="651">
                  <c:v>0</c:v>
                </c:pt>
                <c:pt idx="652">
                  <c:v>0</c:v>
                </c:pt>
                <c:pt idx="653">
                  <c:v>4.2999999993480742</c:v>
                </c:pt>
                <c:pt idx="654">
                  <c:v>2.0500000077299774</c:v>
                </c:pt>
                <c:pt idx="655">
                  <c:v>32.166666663251817</c:v>
                </c:pt>
                <c:pt idx="658">
                  <c:v>44.90000000805594</c:v>
                </c:pt>
                <c:pt idx="660">
                  <c:v>1.7166666698176414</c:v>
                </c:pt>
                <c:pt idx="661">
                  <c:v>24.066666666185483</c:v>
                </c:pt>
                <c:pt idx="662">
                  <c:v>12.899999998044223</c:v>
                </c:pt>
                <c:pt idx="663">
                  <c:v>21.016666665673256</c:v>
                </c:pt>
                <c:pt idx="664">
                  <c:v>7.6333333260845393</c:v>
                </c:pt>
                <c:pt idx="665">
                  <c:v>28.700000003445894</c:v>
                </c:pt>
                <c:pt idx="666">
                  <c:v>6.5166666707955301</c:v>
                </c:pt>
                <c:pt idx="667">
                  <c:v>1.6666670562699437E-2</c:v>
                </c:pt>
                <c:pt idx="668">
                  <c:v>34.400000005261973</c:v>
                </c:pt>
                <c:pt idx="669">
                  <c:v>14.08333333558403</c:v>
                </c:pt>
                <c:pt idx="670">
                  <c:v>5.6833333312533796</c:v>
                </c:pt>
                <c:pt idx="671">
                  <c:v>7.3333333292976022</c:v>
                </c:pt>
                <c:pt idx="672">
                  <c:v>11.799999992363155</c:v>
                </c:pt>
                <c:pt idx="674">
                  <c:v>20.350000000325963</c:v>
                </c:pt>
                <c:pt idx="675">
                  <c:v>48.233333334792405</c:v>
                </c:pt>
                <c:pt idx="676">
                  <c:v>9.8499999975319952</c:v>
                </c:pt>
                <c:pt idx="678">
                  <c:v>38.41666666790843</c:v>
                </c:pt>
                <c:pt idx="679">
                  <c:v>7.3333333397749811</c:v>
                </c:pt>
                <c:pt idx="680">
                  <c:v>27.933333335677162</c:v>
                </c:pt>
                <c:pt idx="681">
                  <c:v>20.983333335025236</c:v>
                </c:pt>
                <c:pt idx="682">
                  <c:v>0.18333333428017795</c:v>
                </c:pt>
                <c:pt idx="684">
                  <c:v>0</c:v>
                </c:pt>
                <c:pt idx="685">
                  <c:v>4.5999999961350113</c:v>
                </c:pt>
                <c:pt idx="687">
                  <c:v>4.9666666751727462</c:v>
                </c:pt>
                <c:pt idx="688">
                  <c:v>16.533333332045004</c:v>
                </c:pt>
                <c:pt idx="689">
                  <c:v>5.3000000026077032</c:v>
                </c:pt>
                <c:pt idx="690">
                  <c:v>8.2500000006984919</c:v>
                </c:pt>
                <c:pt idx="691">
                  <c:v>0</c:v>
                </c:pt>
                <c:pt idx="692">
                  <c:v>8.2500000006984919</c:v>
                </c:pt>
                <c:pt idx="693">
                  <c:v>19.150000002700835</c:v>
                </c:pt>
                <c:pt idx="694">
                  <c:v>53.000000005122274</c:v>
                </c:pt>
                <c:pt idx="695">
                  <c:v>1.4166666625533253</c:v>
                </c:pt>
                <c:pt idx="696">
                  <c:v>40.133333327248693</c:v>
                </c:pt>
                <c:pt idx="697">
                  <c:v>14.216666668653488</c:v>
                </c:pt>
                <c:pt idx="698">
                  <c:v>21.216666670516133</c:v>
                </c:pt>
                <c:pt idx="699">
                  <c:v>21.933333337074146</c:v>
                </c:pt>
                <c:pt idx="700">
                  <c:v>45.650000005261973</c:v>
                </c:pt>
                <c:pt idx="701">
                  <c:v>2.7333333331625909</c:v>
                </c:pt>
                <c:pt idx="702">
                  <c:v>10.450000001583248</c:v>
                </c:pt>
                <c:pt idx="704">
                  <c:v>1.6666670562699437E-2</c:v>
                </c:pt>
                <c:pt idx="705">
                  <c:v>31.8999999971129</c:v>
                </c:pt>
                <c:pt idx="706">
                  <c:v>6.2666666647419333</c:v>
                </c:pt>
                <c:pt idx="707">
                  <c:v>31.466666667256504</c:v>
                </c:pt>
                <c:pt idx="708">
                  <c:v>11.049999995157123</c:v>
                </c:pt>
                <c:pt idx="709">
                  <c:v>1.7166666698176414</c:v>
                </c:pt>
                <c:pt idx="710">
                  <c:v>9.1833333321847022</c:v>
                </c:pt>
                <c:pt idx="712">
                  <c:v>35.966666671447456</c:v>
                </c:pt>
                <c:pt idx="714">
                  <c:v>11.966666666558012</c:v>
                </c:pt>
                <c:pt idx="715">
                  <c:v>30.833333332557231</c:v>
                </c:pt>
                <c:pt idx="716">
                  <c:v>25.683333333581686</c:v>
                </c:pt>
                <c:pt idx="717">
                  <c:v>1.6666660085320473E-2</c:v>
                </c:pt>
                <c:pt idx="718">
                  <c:v>21.833333334652707</c:v>
                </c:pt>
                <c:pt idx="719">
                  <c:v>1.5666666766628623</c:v>
                </c:pt>
                <c:pt idx="720">
                  <c:v>15.90000000782311</c:v>
                </c:pt>
                <c:pt idx="722">
                  <c:v>12.683333333116025</c:v>
                </c:pt>
                <c:pt idx="723">
                  <c:v>5.3833333239890635</c:v>
                </c:pt>
                <c:pt idx="727">
                  <c:v>0</c:v>
                </c:pt>
                <c:pt idx="728">
                  <c:v>16.266666665906087</c:v>
                </c:pt>
                <c:pt idx="729">
                  <c:v>4.8666666622739285</c:v>
                </c:pt>
                <c:pt idx="731">
                  <c:v>0</c:v>
                </c:pt>
                <c:pt idx="732">
                  <c:v>18.499999997438863</c:v>
                </c:pt>
                <c:pt idx="733">
                  <c:v>0</c:v>
                </c:pt>
                <c:pt idx="734">
                  <c:v>15.866666666697711</c:v>
                </c:pt>
                <c:pt idx="735">
                  <c:v>22.083333340706304</c:v>
                </c:pt>
                <c:pt idx="736">
                  <c:v>6.1500000022351742</c:v>
                </c:pt>
                <c:pt idx="738">
                  <c:v>18.316666673636064</c:v>
                </c:pt>
                <c:pt idx="739">
                  <c:v>11.549999996786937</c:v>
                </c:pt>
                <c:pt idx="740">
                  <c:v>12.416666666977108</c:v>
                </c:pt>
                <c:pt idx="741">
                  <c:v>30.449999993434176</c:v>
                </c:pt>
                <c:pt idx="742">
                  <c:v>17.516666664741933</c:v>
                </c:pt>
                <c:pt idx="743">
                  <c:v>14.750000000931323</c:v>
                </c:pt>
                <c:pt idx="745">
                  <c:v>23.41666667140089</c:v>
                </c:pt>
                <c:pt idx="746">
                  <c:v>19.71666666562669</c:v>
                </c:pt>
                <c:pt idx="747">
                  <c:v>13.866666670655832</c:v>
                </c:pt>
                <c:pt idx="748">
                  <c:v>17.83333333209157</c:v>
                </c:pt>
                <c:pt idx="749">
                  <c:v>29.266666666371748</c:v>
                </c:pt>
                <c:pt idx="750">
                  <c:v>10.433333331020549</c:v>
                </c:pt>
                <c:pt idx="751">
                  <c:v>18.383333334932104</c:v>
                </c:pt>
                <c:pt idx="752">
                  <c:v>16.633333334466442</c:v>
                </c:pt>
                <c:pt idx="753">
                  <c:v>10.716666667722166</c:v>
                </c:pt>
                <c:pt idx="754">
                  <c:v>9.7166666644625366</c:v>
                </c:pt>
                <c:pt idx="755">
                  <c:v>14.699999999720603</c:v>
                </c:pt>
                <c:pt idx="756">
                  <c:v>0</c:v>
                </c:pt>
                <c:pt idx="757">
                  <c:v>1.6333333379589021</c:v>
                </c:pt>
                <c:pt idx="759">
                  <c:v>16.116666662273929</c:v>
                </c:pt>
                <c:pt idx="761">
                  <c:v>1.6666670562699437E-2</c:v>
                </c:pt>
                <c:pt idx="762">
                  <c:v>27.416666663484648</c:v>
                </c:pt>
                <c:pt idx="763">
                  <c:v>10.650000006426126</c:v>
                </c:pt>
                <c:pt idx="764">
                  <c:v>23.249999997206032</c:v>
                </c:pt>
                <c:pt idx="765">
                  <c:v>36.800000000512227</c:v>
                </c:pt>
                <c:pt idx="766">
                  <c:v>12.833333336748183</c:v>
                </c:pt>
                <c:pt idx="767">
                  <c:v>5.4000000050291419</c:v>
                </c:pt>
                <c:pt idx="768">
                  <c:v>37.233333340846002</c:v>
                </c:pt>
                <c:pt idx="769">
                  <c:v>11.28333333064802</c:v>
                </c:pt>
                <c:pt idx="770">
                  <c:v>78.816666671773419</c:v>
                </c:pt>
                <c:pt idx="771">
                  <c:v>0.11666666250675917</c:v>
                </c:pt>
                <c:pt idx="772">
                  <c:v>9.3666666664648801</c:v>
                </c:pt>
                <c:pt idx="773">
                  <c:v>39.183333335677162</c:v>
                </c:pt>
                <c:pt idx="774">
                  <c:v>25.683333333581686</c:v>
                </c:pt>
                <c:pt idx="775">
                  <c:v>15.300000003771856</c:v>
                </c:pt>
                <c:pt idx="776">
                  <c:v>20.533333334606141</c:v>
                </c:pt>
                <c:pt idx="777">
                  <c:v>12.449999997625127</c:v>
                </c:pt>
                <c:pt idx="778">
                  <c:v>13.283333337167278</c:v>
                </c:pt>
                <c:pt idx="779">
                  <c:v>21.199999999953434</c:v>
                </c:pt>
                <c:pt idx="780">
                  <c:v>18.650000001071021</c:v>
                </c:pt>
                <c:pt idx="781">
                  <c:v>0</c:v>
                </c:pt>
                <c:pt idx="783">
                  <c:v>4.7333333292044699</c:v>
                </c:pt>
                <c:pt idx="784">
                  <c:v>24.933333325898275</c:v>
                </c:pt>
                <c:pt idx="785">
                  <c:v>6.4333333389367908</c:v>
                </c:pt>
                <c:pt idx="786">
                  <c:v>0.10000000242143869</c:v>
                </c:pt>
                <c:pt idx="787">
                  <c:v>16.550000002607703</c:v>
                </c:pt>
                <c:pt idx="788">
                  <c:v>7.0500000030733645</c:v>
                </c:pt>
                <c:pt idx="789">
                  <c:v>9.3833333265502006</c:v>
                </c:pt>
                <c:pt idx="790">
                  <c:v>18.316666673636064</c:v>
                </c:pt>
                <c:pt idx="791">
                  <c:v>33.883333333069459</c:v>
                </c:pt>
                <c:pt idx="793">
                  <c:v>19.383333338191733</c:v>
                </c:pt>
                <c:pt idx="794">
                  <c:v>36.266666668234393</c:v>
                </c:pt>
                <c:pt idx="795">
                  <c:v>21.716666661668569</c:v>
                </c:pt>
                <c:pt idx="797">
                  <c:v>69.116666667396203</c:v>
                </c:pt>
                <c:pt idx="798">
                  <c:v>50.483333326410502</c:v>
                </c:pt>
                <c:pt idx="799">
                  <c:v>6.3499999966006726</c:v>
                </c:pt>
                <c:pt idx="800">
                  <c:v>10.516666673356667</c:v>
                </c:pt>
                <c:pt idx="801">
                  <c:v>16.349999997764826</c:v>
                </c:pt>
                <c:pt idx="802">
                  <c:v>10.633333335863426</c:v>
                </c:pt>
                <c:pt idx="803">
                  <c:v>17.116666665533558</c:v>
                </c:pt>
                <c:pt idx="804">
                  <c:v>28.216666661901399</c:v>
                </c:pt>
                <c:pt idx="805">
                  <c:v>0</c:v>
                </c:pt>
                <c:pt idx="806">
                  <c:v>15.733333333628252</c:v>
                </c:pt>
              </c:numCache>
            </c:numRef>
          </c:xVal>
          <c:yVal>
            <c:numRef>
              <c:f>Box_Plot!$S$12:$S$818</c:f>
              <c:numCache>
                <c:formatCode>General</c:formatCode>
                <c:ptCount val="807"/>
                <c:pt idx="0">
                  <c:v>29.200000005075708</c:v>
                </c:pt>
                <c:pt idx="5">
                  <c:v>9.6999999938998371</c:v>
                </c:pt>
                <c:pt idx="11">
                  <c:v>19.316666666418314</c:v>
                </c:pt>
                <c:pt idx="22">
                  <c:v>42.750000008381903</c:v>
                </c:pt>
                <c:pt idx="29">
                  <c:v>16.383333338890225</c:v>
                </c:pt>
                <c:pt idx="34">
                  <c:v>28.750000004656613</c:v>
                </c:pt>
                <c:pt idx="38">
                  <c:v>26.900000001769513</c:v>
                </c:pt>
                <c:pt idx="47">
                  <c:v>23.716666657710448</c:v>
                </c:pt>
                <c:pt idx="48">
                  <c:v>48.433333339635283</c:v>
                </c:pt>
                <c:pt idx="50">
                  <c:v>19.616666663205251</c:v>
                </c:pt>
                <c:pt idx="56">
                  <c:v>12.949999999254942</c:v>
                </c:pt>
                <c:pt idx="57">
                  <c:v>119.8333333292976</c:v>
                </c:pt>
                <c:pt idx="59">
                  <c:v>66.316666672937572</c:v>
                </c:pt>
                <c:pt idx="62">
                  <c:v>14.949999995296821</c:v>
                </c:pt>
                <c:pt idx="66">
                  <c:v>4.549999994924292</c:v>
                </c:pt>
                <c:pt idx="71">
                  <c:v>53.833333334187046</c:v>
                </c:pt>
                <c:pt idx="76">
                  <c:v>42.833333329763263</c:v>
                </c:pt>
                <c:pt idx="79">
                  <c:v>42.416666659992188</c:v>
                </c:pt>
                <c:pt idx="84">
                  <c:v>81.983333334792405</c:v>
                </c:pt>
                <c:pt idx="85">
                  <c:v>16.100000002188608</c:v>
                </c:pt>
                <c:pt idx="90">
                  <c:v>12.666666662553325</c:v>
                </c:pt>
                <c:pt idx="97">
                  <c:v>17.016666673589498</c:v>
                </c:pt>
                <c:pt idx="98">
                  <c:v>14.616666657384485</c:v>
                </c:pt>
                <c:pt idx="100">
                  <c:v>17.84999999217689</c:v>
                </c:pt>
                <c:pt idx="101">
                  <c:v>20.783333330182359</c:v>
                </c:pt>
                <c:pt idx="126">
                  <c:v>56.116666666930541</c:v>
                </c:pt>
                <c:pt idx="128">
                  <c:v>62.983333335723728</c:v>
                </c:pt>
                <c:pt idx="138">
                  <c:v>7.4500000022817403</c:v>
                </c:pt>
                <c:pt idx="139">
                  <c:v>63.450000006705523</c:v>
                </c:pt>
                <c:pt idx="141">
                  <c:v>18.149999999441206</c:v>
                </c:pt>
                <c:pt idx="144">
                  <c:v>9.6666666632518172</c:v>
                </c:pt>
                <c:pt idx="150">
                  <c:v>106.533333332045</c:v>
                </c:pt>
                <c:pt idx="152">
                  <c:v>10.999999993946403</c:v>
                </c:pt>
                <c:pt idx="155">
                  <c:v>33.716666658874601</c:v>
                </c:pt>
                <c:pt idx="160">
                  <c:v>13.466666671447456</c:v>
                </c:pt>
                <c:pt idx="170">
                  <c:v>11.266666670562699</c:v>
                </c:pt>
                <c:pt idx="178">
                  <c:v>43.533333325758576</c:v>
                </c:pt>
                <c:pt idx="179">
                  <c:v>93.283333325525746</c:v>
                </c:pt>
                <c:pt idx="180">
                  <c:v>10.433333331020549</c:v>
                </c:pt>
                <c:pt idx="181">
                  <c:v>24.949999996460974</c:v>
                </c:pt>
                <c:pt idx="187">
                  <c:v>53.966666667256504</c:v>
                </c:pt>
                <c:pt idx="192">
                  <c:v>91.166666666977108</c:v>
                </c:pt>
                <c:pt idx="210">
                  <c:v>30.583333336981013</c:v>
                </c:pt>
                <c:pt idx="222">
                  <c:v>38.349999996135011</c:v>
                </c:pt>
                <c:pt idx="231">
                  <c:v>56.516666666138917</c:v>
                </c:pt>
                <c:pt idx="248">
                  <c:v>11.400000003632158</c:v>
                </c:pt>
                <c:pt idx="267">
                  <c:v>44.93333333870396</c:v>
                </c:pt>
                <c:pt idx="269">
                  <c:v>114.64999999967404</c:v>
                </c:pt>
                <c:pt idx="283">
                  <c:v>29.816666669212282</c:v>
                </c:pt>
                <c:pt idx="306">
                  <c:v>13.433333330322057</c:v>
                </c:pt>
                <c:pt idx="308">
                  <c:v>26.283333337632939</c:v>
                </c:pt>
                <c:pt idx="309">
                  <c:v>8.9999999979045242</c:v>
                </c:pt>
                <c:pt idx="316">
                  <c:v>6.5000000002328306</c:v>
                </c:pt>
                <c:pt idx="323">
                  <c:v>74.299999997019768</c:v>
                </c:pt>
                <c:pt idx="329">
                  <c:v>55.616666675778106</c:v>
                </c:pt>
                <c:pt idx="331">
                  <c:v>17.016666663112119</c:v>
                </c:pt>
                <c:pt idx="334">
                  <c:v>101.60000000847504</c:v>
                </c:pt>
                <c:pt idx="335">
                  <c:v>36.233333327108994</c:v>
                </c:pt>
                <c:pt idx="340">
                  <c:v>23.900000002468005</c:v>
                </c:pt>
                <c:pt idx="341">
                  <c:v>69.133333337958902</c:v>
                </c:pt>
                <c:pt idx="343">
                  <c:v>33.433333332650363</c:v>
                </c:pt>
                <c:pt idx="350">
                  <c:v>1.9333333347458392</c:v>
                </c:pt>
                <c:pt idx="351">
                  <c:v>44.183333331020549</c:v>
                </c:pt>
                <c:pt idx="364">
                  <c:v>4.7166666691191494</c:v>
                </c:pt>
                <c:pt idx="371">
                  <c:v>62.699999999022111</c:v>
                </c:pt>
                <c:pt idx="377">
                  <c:v>5.3166666626930237</c:v>
                </c:pt>
                <c:pt idx="384">
                  <c:v>61.81666666874662</c:v>
                </c:pt>
                <c:pt idx="388">
                  <c:v>44.666666672565043</c:v>
                </c:pt>
                <c:pt idx="389">
                  <c:v>12.816666666185483</c:v>
                </c:pt>
                <c:pt idx="395">
                  <c:v>126.46666666259989</c:v>
                </c:pt>
                <c:pt idx="399">
                  <c:v>13.983333333162591</c:v>
                </c:pt>
                <c:pt idx="405">
                  <c:v>65.900000003166497</c:v>
                </c:pt>
                <c:pt idx="407">
                  <c:v>36.466666662599891</c:v>
                </c:pt>
                <c:pt idx="408">
                  <c:v>198.13333333935589</c:v>
                </c:pt>
                <c:pt idx="409">
                  <c:v>52.499999993015081</c:v>
                </c:pt>
                <c:pt idx="421">
                  <c:v>17.699999999022111</c:v>
                </c:pt>
                <c:pt idx="424">
                  <c:v>125.95000000088476</c:v>
                </c:pt>
                <c:pt idx="429">
                  <c:v>45.500000001629815</c:v>
                </c:pt>
                <c:pt idx="430">
                  <c:v>70.650000002933666</c:v>
                </c:pt>
                <c:pt idx="432">
                  <c:v>10.483333332231268</c:v>
                </c:pt>
                <c:pt idx="449">
                  <c:v>6.7333333357237279</c:v>
                </c:pt>
                <c:pt idx="455">
                  <c:v>120.41666667326353</c:v>
                </c:pt>
                <c:pt idx="459">
                  <c:v>39.883333331672475</c:v>
                </c:pt>
                <c:pt idx="491">
                  <c:v>43.08333333581686</c:v>
                </c:pt>
                <c:pt idx="497">
                  <c:v>72.633333338890225</c:v>
                </c:pt>
                <c:pt idx="502">
                  <c:v>35.466666669817641</c:v>
                </c:pt>
                <c:pt idx="503">
                  <c:v>41.766666665207595</c:v>
                </c:pt>
                <c:pt idx="505">
                  <c:v>22.983333331067115</c:v>
                </c:pt>
                <c:pt idx="506">
                  <c:v>34.283333332277834</c:v>
                </c:pt>
                <c:pt idx="515">
                  <c:v>102.18333333148621</c:v>
                </c:pt>
                <c:pt idx="516">
                  <c:v>103.11666666297242</c:v>
                </c:pt>
                <c:pt idx="518">
                  <c:v>3.1333333323709667</c:v>
                </c:pt>
                <c:pt idx="535">
                  <c:v>29.333333338145167</c:v>
                </c:pt>
                <c:pt idx="543">
                  <c:v>109.16666667326353</c:v>
                </c:pt>
                <c:pt idx="545">
                  <c:v>11.049999995157123</c:v>
                </c:pt>
                <c:pt idx="548">
                  <c:v>24.450000005308539</c:v>
                </c:pt>
                <c:pt idx="556">
                  <c:v>8.0333333252929151</c:v>
                </c:pt>
                <c:pt idx="561">
                  <c:v>23.016666672192514</c:v>
                </c:pt>
                <c:pt idx="565">
                  <c:v>131.46666666842066</c:v>
                </c:pt>
                <c:pt idx="566">
                  <c:v>0.26666666613891721</c:v>
                </c:pt>
                <c:pt idx="567">
                  <c:v>13.000000000465661</c:v>
                </c:pt>
                <c:pt idx="572">
                  <c:v>14.450000004144385</c:v>
                </c:pt>
                <c:pt idx="574">
                  <c:v>25.066666669445112</c:v>
                </c:pt>
                <c:pt idx="578">
                  <c:v>23.383333330275491</c:v>
                </c:pt>
                <c:pt idx="583">
                  <c:v>25.600000001722947</c:v>
                </c:pt>
                <c:pt idx="586">
                  <c:v>2.7666666638106108</c:v>
                </c:pt>
                <c:pt idx="595">
                  <c:v>4.8500000021886081</c:v>
                </c:pt>
                <c:pt idx="599">
                  <c:v>70.150000001303852</c:v>
                </c:pt>
                <c:pt idx="606">
                  <c:v>71.433333330787718</c:v>
                </c:pt>
                <c:pt idx="609">
                  <c:v>106.06666667154059</c:v>
                </c:pt>
                <c:pt idx="612">
                  <c:v>55.866666671354324</c:v>
                </c:pt>
                <c:pt idx="613">
                  <c:v>69.283333331113681</c:v>
                </c:pt>
                <c:pt idx="614">
                  <c:v>55.683333337074146</c:v>
                </c:pt>
                <c:pt idx="615">
                  <c:v>8.8500000047497451</c:v>
                </c:pt>
                <c:pt idx="618">
                  <c:v>49.266666658222675</c:v>
                </c:pt>
                <c:pt idx="631">
                  <c:v>4.5666666654869914</c:v>
                </c:pt>
                <c:pt idx="633">
                  <c:v>18.099999998230487</c:v>
                </c:pt>
                <c:pt idx="634">
                  <c:v>361.96666666539386</c:v>
                </c:pt>
                <c:pt idx="635">
                  <c:v>68.349999999627471</c:v>
                </c:pt>
                <c:pt idx="638">
                  <c:v>23.900000002468005</c:v>
                </c:pt>
                <c:pt idx="650">
                  <c:v>14.666666669072583</c:v>
                </c:pt>
                <c:pt idx="653">
                  <c:v>16.749999996973202</c:v>
                </c:pt>
                <c:pt idx="655">
                  <c:v>50.65000000060536</c:v>
                </c:pt>
                <c:pt idx="658">
                  <c:v>130.36666667321697</c:v>
                </c:pt>
                <c:pt idx="660">
                  <c:v>4.9833333352580667</c:v>
                </c:pt>
                <c:pt idx="662">
                  <c:v>93.666666664648801</c:v>
                </c:pt>
                <c:pt idx="679">
                  <c:v>17.883333333302289</c:v>
                </c:pt>
                <c:pt idx="682">
                  <c:v>4.0166666626464576</c:v>
                </c:pt>
                <c:pt idx="688">
                  <c:v>9.7000000043772161</c:v>
                </c:pt>
                <c:pt idx="689">
                  <c:v>74.98333333292976</c:v>
                </c:pt>
                <c:pt idx="695">
                  <c:v>27.049999994924292</c:v>
                </c:pt>
                <c:pt idx="696">
                  <c:v>59.149999996880069</c:v>
                </c:pt>
                <c:pt idx="699">
                  <c:v>10.933333343127742</c:v>
                </c:pt>
                <c:pt idx="707">
                  <c:v>112.9166666592937</c:v>
                </c:pt>
                <c:pt idx="710">
                  <c:v>3.6499999940861017</c:v>
                </c:pt>
                <c:pt idx="722">
                  <c:v>17.199999997392297</c:v>
                </c:pt>
                <c:pt idx="729">
                  <c:v>11.433333334280178</c:v>
                </c:pt>
                <c:pt idx="734">
                  <c:v>65.283333328552544</c:v>
                </c:pt>
                <c:pt idx="748">
                  <c:v>56.066666665719822</c:v>
                </c:pt>
                <c:pt idx="750">
                  <c:v>14.683333339635283</c:v>
                </c:pt>
                <c:pt idx="752">
                  <c:v>27.750000001396984</c:v>
                </c:pt>
                <c:pt idx="753">
                  <c:v>71.900000001769513</c:v>
                </c:pt>
                <c:pt idx="754">
                  <c:v>65.783333330182359</c:v>
                </c:pt>
                <c:pt idx="767">
                  <c:v>17.283333339728415</c:v>
                </c:pt>
                <c:pt idx="768">
                  <c:v>26.23333333642222</c:v>
                </c:pt>
                <c:pt idx="775">
                  <c:v>13.900000001303852</c:v>
                </c:pt>
                <c:pt idx="776">
                  <c:v>29.516666672425345</c:v>
                </c:pt>
                <c:pt idx="784">
                  <c:v>31.766666664043441</c:v>
                </c:pt>
                <c:pt idx="789">
                  <c:v>13.699999996460974</c:v>
                </c:pt>
                <c:pt idx="792">
                  <c:v>21.283333342289552</c:v>
                </c:pt>
                <c:pt idx="796">
                  <c:v>8.0500000063329935</c:v>
                </c:pt>
                <c:pt idx="798">
                  <c:v>63.549999998649582</c:v>
                </c:pt>
                <c:pt idx="803">
                  <c:v>107.15000000665896</c:v>
                </c:pt>
              </c:numCache>
            </c:numRef>
          </c:yVal>
          <c:smooth val="0"/>
          <c:extLst>
            <c:ext xmlns:c16="http://schemas.microsoft.com/office/drawing/2014/chart" uri="{C3380CC4-5D6E-409C-BE32-E72D297353CC}">
              <c16:uniqueId val="{00000001-0405-427B-82A9-53361D84D6B7}"/>
            </c:ext>
          </c:extLst>
        </c:ser>
        <c:ser>
          <c:idx val="2"/>
          <c:order val="2"/>
          <c:tx>
            <c:v>PI</c:v>
          </c:tx>
          <c:spPr>
            <a:ln w="25400" cap="rnd">
              <a:noFill/>
              <a:round/>
            </a:ln>
            <a:effectLst/>
          </c:spPr>
          <c:marker>
            <c:symbol val="circle"/>
            <c:size val="5"/>
            <c:spPr>
              <a:solidFill>
                <a:srgbClr val="00B050">
                  <a:alpha val="50000"/>
                </a:srgbClr>
              </a:solidFill>
              <a:ln w="9525">
                <a:solidFill>
                  <a:srgbClr val="00B050"/>
                </a:solidFill>
              </a:ln>
              <a:effectLst/>
            </c:spPr>
          </c:marker>
          <c:xVal>
            <c:numRef>
              <c:f>Box_Plot!$M$819:$M$1098</c:f>
              <c:numCache>
                <c:formatCode>General</c:formatCode>
                <c:ptCount val="280"/>
                <c:pt idx="0">
                  <c:v>22.083333340706304</c:v>
                </c:pt>
                <c:pt idx="1">
                  <c:v>10.699999997159466</c:v>
                </c:pt>
                <c:pt idx="2">
                  <c:v>16.9499999913387</c:v>
                </c:pt>
                <c:pt idx="3">
                  <c:v>39.233333336887881</c:v>
                </c:pt>
                <c:pt idx="4">
                  <c:v>19.583333332557231</c:v>
                </c:pt>
                <c:pt idx="5">
                  <c:v>55.516666662879288</c:v>
                </c:pt>
                <c:pt idx="7">
                  <c:v>8.583333328133449</c:v>
                </c:pt>
                <c:pt idx="8">
                  <c:v>7.9666666639968753</c:v>
                </c:pt>
                <c:pt idx="10">
                  <c:v>13.183333334745839</c:v>
                </c:pt>
                <c:pt idx="11">
                  <c:v>12.716666663764045</c:v>
                </c:pt>
                <c:pt idx="12">
                  <c:v>12.866666667396203</c:v>
                </c:pt>
                <c:pt idx="13">
                  <c:v>9.8333333374466747</c:v>
                </c:pt>
                <c:pt idx="15">
                  <c:v>11.883333334699273</c:v>
                </c:pt>
                <c:pt idx="16">
                  <c:v>23.533333333907649</c:v>
                </c:pt>
                <c:pt idx="17">
                  <c:v>18.983333328505978</c:v>
                </c:pt>
                <c:pt idx="18">
                  <c:v>33.499999993946403</c:v>
                </c:pt>
                <c:pt idx="19">
                  <c:v>0</c:v>
                </c:pt>
                <c:pt idx="20">
                  <c:v>25.783333336003125</c:v>
                </c:pt>
                <c:pt idx="22">
                  <c:v>17.86666666273959</c:v>
                </c:pt>
                <c:pt idx="23">
                  <c:v>1.3500000012572855</c:v>
                </c:pt>
                <c:pt idx="24">
                  <c:v>7.4833333329297602</c:v>
                </c:pt>
                <c:pt idx="25">
                  <c:v>3.699999995296821</c:v>
                </c:pt>
                <c:pt idx="26">
                  <c:v>18.566666669212282</c:v>
                </c:pt>
                <c:pt idx="27">
                  <c:v>6.5000000002328306</c:v>
                </c:pt>
                <c:pt idx="28">
                  <c:v>3.1499999924562871</c:v>
                </c:pt>
                <c:pt idx="29">
                  <c:v>5.8000000042375177</c:v>
                </c:pt>
                <c:pt idx="30">
                  <c:v>6.883333328878507</c:v>
                </c:pt>
                <c:pt idx="31">
                  <c:v>11.149999997578561</c:v>
                </c:pt>
                <c:pt idx="32">
                  <c:v>11.166666668141261</c:v>
                </c:pt>
                <c:pt idx="33">
                  <c:v>13.966666662599891</c:v>
                </c:pt>
                <c:pt idx="34">
                  <c:v>15.216666671913117</c:v>
                </c:pt>
                <c:pt idx="35">
                  <c:v>0</c:v>
                </c:pt>
                <c:pt idx="36">
                  <c:v>14.233333339216188</c:v>
                </c:pt>
                <c:pt idx="37">
                  <c:v>19.283333335770294</c:v>
                </c:pt>
                <c:pt idx="39">
                  <c:v>15.766666664276272</c:v>
                </c:pt>
                <c:pt idx="41">
                  <c:v>21.633333340287209</c:v>
                </c:pt>
                <c:pt idx="42">
                  <c:v>21.59999999916181</c:v>
                </c:pt>
                <c:pt idx="43">
                  <c:v>9.7000000043772161</c:v>
                </c:pt>
                <c:pt idx="44">
                  <c:v>11.683333329856396</c:v>
                </c:pt>
                <c:pt idx="45">
                  <c:v>13.399999999674037</c:v>
                </c:pt>
                <c:pt idx="46">
                  <c:v>10.100000003585592</c:v>
                </c:pt>
                <c:pt idx="48">
                  <c:v>7.3166666587349027</c:v>
                </c:pt>
                <c:pt idx="49">
                  <c:v>11.049999995157123</c:v>
                </c:pt>
                <c:pt idx="50">
                  <c:v>4.9333333340473473</c:v>
                </c:pt>
                <c:pt idx="51">
                  <c:v>11.999999997206032</c:v>
                </c:pt>
                <c:pt idx="52">
                  <c:v>16.199999994132668</c:v>
                </c:pt>
                <c:pt idx="53">
                  <c:v>11.583333337912336</c:v>
                </c:pt>
                <c:pt idx="54">
                  <c:v>29.033333330880851</c:v>
                </c:pt>
                <c:pt idx="55">
                  <c:v>12.350000005681068</c:v>
                </c:pt>
                <c:pt idx="56">
                  <c:v>5.5999999993946403</c:v>
                </c:pt>
                <c:pt idx="57">
                  <c:v>12.566666670609266</c:v>
                </c:pt>
                <c:pt idx="58">
                  <c:v>17.633333337726071</c:v>
                </c:pt>
                <c:pt idx="59">
                  <c:v>27.933333335677162</c:v>
                </c:pt>
                <c:pt idx="60">
                  <c:v>17.249999998603016</c:v>
                </c:pt>
                <c:pt idx="62">
                  <c:v>7.8333333309274167</c:v>
                </c:pt>
                <c:pt idx="63">
                  <c:v>9.9666666705161333</c:v>
                </c:pt>
                <c:pt idx="64">
                  <c:v>29.349999998230487</c:v>
                </c:pt>
                <c:pt idx="65">
                  <c:v>16.083333331625909</c:v>
                </c:pt>
                <c:pt idx="66">
                  <c:v>10.916666672565043</c:v>
                </c:pt>
                <c:pt idx="67">
                  <c:v>13.299999997252598</c:v>
                </c:pt>
                <c:pt idx="68">
                  <c:v>11.266666670562699</c:v>
                </c:pt>
                <c:pt idx="69">
                  <c:v>8.6333333293441683</c:v>
                </c:pt>
                <c:pt idx="71">
                  <c:v>12.816666666185483</c:v>
                </c:pt>
                <c:pt idx="72">
                  <c:v>8.9999999979045242</c:v>
                </c:pt>
                <c:pt idx="73">
                  <c:v>36.766666659386829</c:v>
                </c:pt>
                <c:pt idx="74">
                  <c:v>12.300000004470348</c:v>
                </c:pt>
                <c:pt idx="75">
                  <c:v>1.8833333335351199</c:v>
                </c:pt>
                <c:pt idx="76">
                  <c:v>7.2999999986495823</c:v>
                </c:pt>
                <c:pt idx="77">
                  <c:v>41.266666674055159</c:v>
                </c:pt>
                <c:pt idx="78">
                  <c:v>7.9500000039115548</c:v>
                </c:pt>
                <c:pt idx="79">
                  <c:v>24.199999999254942</c:v>
                </c:pt>
                <c:pt idx="80">
                  <c:v>10.36666665924713</c:v>
                </c:pt>
                <c:pt idx="82">
                  <c:v>9.0333333390299231</c:v>
                </c:pt>
                <c:pt idx="84">
                  <c:v>3.6166666634380817</c:v>
                </c:pt>
                <c:pt idx="85">
                  <c:v>10.233333336655051</c:v>
                </c:pt>
                <c:pt idx="87">
                  <c:v>13.216666665393859</c:v>
                </c:pt>
                <c:pt idx="88">
                  <c:v>20.866666662041098</c:v>
                </c:pt>
                <c:pt idx="89">
                  <c:v>24.33333334280178</c:v>
                </c:pt>
                <c:pt idx="90">
                  <c:v>12.18333333148621</c:v>
                </c:pt>
                <c:pt idx="92">
                  <c:v>8.3500000031199306</c:v>
                </c:pt>
                <c:pt idx="93">
                  <c:v>24.499999996041879</c:v>
                </c:pt>
                <c:pt idx="95">
                  <c:v>15.483333338052034</c:v>
                </c:pt>
                <c:pt idx="96">
                  <c:v>32.916666670935228</c:v>
                </c:pt>
                <c:pt idx="97">
                  <c:v>42.000000000698492</c:v>
                </c:pt>
                <c:pt idx="98">
                  <c:v>7.3499999998603016</c:v>
                </c:pt>
                <c:pt idx="99">
                  <c:v>23.000000001629815</c:v>
                </c:pt>
                <c:pt idx="100">
                  <c:v>4.6333333372604102</c:v>
                </c:pt>
                <c:pt idx="103">
                  <c:v>21.349999993108213</c:v>
                </c:pt>
                <c:pt idx="104">
                  <c:v>3.5833333327900618</c:v>
                </c:pt>
                <c:pt idx="105">
                  <c:v>6.6500000038649887</c:v>
                </c:pt>
                <c:pt idx="106">
                  <c:v>20.299999999115244</c:v>
                </c:pt>
                <c:pt idx="107">
                  <c:v>7.2666666680015624</c:v>
                </c:pt>
                <c:pt idx="108">
                  <c:v>16.966666672378778</c:v>
                </c:pt>
                <c:pt idx="109">
                  <c:v>23.233333326643333</c:v>
                </c:pt>
                <c:pt idx="110">
                  <c:v>12.550000000046566</c:v>
                </c:pt>
                <c:pt idx="111">
                  <c:v>21.583333339076489</c:v>
                </c:pt>
                <c:pt idx="112">
                  <c:v>11.583333327434957</c:v>
                </c:pt>
                <c:pt idx="113">
                  <c:v>22.950000000419095</c:v>
                </c:pt>
                <c:pt idx="114">
                  <c:v>25.450000008568168</c:v>
                </c:pt>
                <c:pt idx="115">
                  <c:v>16.90000000060536</c:v>
                </c:pt>
                <c:pt idx="116">
                  <c:v>41.28333333414048</c:v>
                </c:pt>
                <c:pt idx="117">
                  <c:v>27.366666672751307</c:v>
                </c:pt>
                <c:pt idx="118">
                  <c:v>7.1166666643694043</c:v>
                </c:pt>
                <c:pt idx="119">
                  <c:v>36.51666667428799</c:v>
                </c:pt>
                <c:pt idx="121">
                  <c:v>23.749999998835847</c:v>
                </c:pt>
                <c:pt idx="122">
                  <c:v>23.083333333488554</c:v>
                </c:pt>
                <c:pt idx="124">
                  <c:v>10.466666661668569</c:v>
                </c:pt>
                <c:pt idx="125">
                  <c:v>1.6666670562699437E-2</c:v>
                </c:pt>
                <c:pt idx="126">
                  <c:v>9.6333333326037973</c:v>
                </c:pt>
                <c:pt idx="127">
                  <c:v>6.3999999978113919</c:v>
                </c:pt>
                <c:pt idx="128">
                  <c:v>10.433333331020549</c:v>
                </c:pt>
                <c:pt idx="129">
                  <c:v>15.166666670702398</c:v>
                </c:pt>
                <c:pt idx="130">
                  <c:v>19.200000003911555</c:v>
                </c:pt>
                <c:pt idx="132">
                  <c:v>16.283333336468786</c:v>
                </c:pt>
                <c:pt idx="133">
                  <c:v>5.7833333336748183</c:v>
                </c:pt>
                <c:pt idx="134">
                  <c:v>37.700000001350418</c:v>
                </c:pt>
                <c:pt idx="135">
                  <c:v>10.816666670143604</c:v>
                </c:pt>
                <c:pt idx="137">
                  <c:v>9.7166666644625366</c:v>
                </c:pt>
                <c:pt idx="138">
                  <c:v>0</c:v>
                </c:pt>
                <c:pt idx="139">
                  <c:v>21.050000006798655</c:v>
                </c:pt>
                <c:pt idx="141">
                  <c:v>13.250000006519258</c:v>
                </c:pt>
                <c:pt idx="142">
                  <c:v>21.166666669305414</c:v>
                </c:pt>
                <c:pt idx="143">
                  <c:v>13.433333340799436</c:v>
                </c:pt>
                <c:pt idx="145">
                  <c:v>15.099999998928979</c:v>
                </c:pt>
                <c:pt idx="146">
                  <c:v>20.68333332776092</c:v>
                </c:pt>
                <c:pt idx="147">
                  <c:v>34.366666664136574</c:v>
                </c:pt>
                <c:pt idx="148">
                  <c:v>1.8166666722390801</c:v>
                </c:pt>
                <c:pt idx="149">
                  <c:v>27.883333334466442</c:v>
                </c:pt>
                <c:pt idx="150">
                  <c:v>3.7166666658595204</c:v>
                </c:pt>
                <c:pt idx="151">
                  <c:v>14.449999993667006</c:v>
                </c:pt>
                <c:pt idx="152">
                  <c:v>26.216666676336899</c:v>
                </c:pt>
                <c:pt idx="153">
                  <c:v>5.0999999977648258</c:v>
                </c:pt>
                <c:pt idx="154">
                  <c:v>6.883333339355886</c:v>
                </c:pt>
                <c:pt idx="155">
                  <c:v>14.800000002142042</c:v>
                </c:pt>
                <c:pt idx="157">
                  <c:v>15.516666668700054</c:v>
                </c:pt>
                <c:pt idx="158">
                  <c:v>34.149999999208376</c:v>
                </c:pt>
                <c:pt idx="159">
                  <c:v>8.4999999962747097</c:v>
                </c:pt>
                <c:pt idx="160">
                  <c:v>17.666666668374091</c:v>
                </c:pt>
                <c:pt idx="161">
                  <c:v>25.483333339216188</c:v>
                </c:pt>
                <c:pt idx="162">
                  <c:v>6.1166666611097753</c:v>
                </c:pt>
                <c:pt idx="163">
                  <c:v>23.283333327854052</c:v>
                </c:pt>
                <c:pt idx="164">
                  <c:v>10.183333335444331</c:v>
                </c:pt>
                <c:pt idx="165">
                  <c:v>14.133333336794749</c:v>
                </c:pt>
                <c:pt idx="166">
                  <c:v>14.766666661016643</c:v>
                </c:pt>
                <c:pt idx="167">
                  <c:v>12.166666660923511</c:v>
                </c:pt>
                <c:pt idx="168">
                  <c:v>13.983333333162591</c:v>
                </c:pt>
                <c:pt idx="169">
                  <c:v>9.2333333333954215</c:v>
                </c:pt>
                <c:pt idx="170">
                  <c:v>14.933333335211501</c:v>
                </c:pt>
                <c:pt idx="171">
                  <c:v>23.550000004470348</c:v>
                </c:pt>
                <c:pt idx="172">
                  <c:v>10.483333342708647</c:v>
                </c:pt>
                <c:pt idx="173">
                  <c:v>12.833333326270804</c:v>
                </c:pt>
                <c:pt idx="174">
                  <c:v>7.2833333385642618</c:v>
                </c:pt>
                <c:pt idx="176">
                  <c:v>11.616666668560356</c:v>
                </c:pt>
                <c:pt idx="177">
                  <c:v>13.433333330322057</c:v>
                </c:pt>
                <c:pt idx="178">
                  <c:v>16.999999992549419</c:v>
                </c:pt>
                <c:pt idx="179">
                  <c:v>8.883333335397765</c:v>
                </c:pt>
                <c:pt idx="180">
                  <c:v>18.183333330089226</c:v>
                </c:pt>
                <c:pt idx="181">
                  <c:v>14.05000000493601</c:v>
                </c:pt>
                <c:pt idx="182">
                  <c:v>7.3666666704230011</c:v>
                </c:pt>
                <c:pt idx="183">
                  <c:v>15.633333331206813</c:v>
                </c:pt>
                <c:pt idx="184">
                  <c:v>16.083333331625909</c:v>
                </c:pt>
                <c:pt idx="185">
                  <c:v>7.5999999954365194</c:v>
                </c:pt>
                <c:pt idx="186">
                  <c:v>17.399999991757795</c:v>
                </c:pt>
                <c:pt idx="187">
                  <c:v>35.866666669026017</c:v>
                </c:pt>
                <c:pt idx="189">
                  <c:v>30.816666661994532</c:v>
                </c:pt>
                <c:pt idx="190">
                  <c:v>4.1333333356305957</c:v>
                </c:pt>
                <c:pt idx="191">
                  <c:v>1.1166666657663882</c:v>
                </c:pt>
                <c:pt idx="192">
                  <c:v>72.766666661482304</c:v>
                </c:pt>
                <c:pt idx="193">
                  <c:v>9.2333333333954215</c:v>
                </c:pt>
                <c:pt idx="194">
                  <c:v>5.1333333284128457</c:v>
                </c:pt>
                <c:pt idx="195">
                  <c:v>4.5166666642762721</c:v>
                </c:pt>
                <c:pt idx="197">
                  <c:v>10.26666666730307</c:v>
                </c:pt>
                <c:pt idx="199">
                  <c:v>14.766666661016643</c:v>
                </c:pt>
                <c:pt idx="200">
                  <c:v>15.383333335630596</c:v>
                </c:pt>
                <c:pt idx="201">
                  <c:v>2.3833333351649344</c:v>
                </c:pt>
                <c:pt idx="202">
                  <c:v>6.4333333284594119</c:v>
                </c:pt>
                <c:pt idx="203">
                  <c:v>28.416666666744277</c:v>
                </c:pt>
                <c:pt idx="204">
                  <c:v>45.783333327854052</c:v>
                </c:pt>
                <c:pt idx="206">
                  <c:v>15.849999996135011</c:v>
                </c:pt>
                <c:pt idx="207">
                  <c:v>8.2666666607838124</c:v>
                </c:pt>
                <c:pt idx="208">
                  <c:v>30.499999994644895</c:v>
                </c:pt>
                <c:pt idx="209">
                  <c:v>15.01666666707024</c:v>
                </c:pt>
                <c:pt idx="210">
                  <c:v>13.933333331951872</c:v>
                </c:pt>
                <c:pt idx="212">
                  <c:v>10.516666662879288</c:v>
                </c:pt>
                <c:pt idx="213">
                  <c:v>9.0833333297632635</c:v>
                </c:pt>
                <c:pt idx="214">
                  <c:v>15.899999997345731</c:v>
                </c:pt>
                <c:pt idx="215">
                  <c:v>5.0166666659060866</c:v>
                </c:pt>
                <c:pt idx="216">
                  <c:v>141.95000000065193</c:v>
                </c:pt>
                <c:pt idx="217">
                  <c:v>17.483333334093913</c:v>
                </c:pt>
                <c:pt idx="218">
                  <c:v>4.7333333396818489</c:v>
                </c:pt>
                <c:pt idx="219">
                  <c:v>28.516666669165716</c:v>
                </c:pt>
                <c:pt idx="220">
                  <c:v>14.616666667861864</c:v>
                </c:pt>
                <c:pt idx="221">
                  <c:v>20.150000005960464</c:v>
                </c:pt>
                <c:pt idx="222">
                  <c:v>11.21666666935198</c:v>
                </c:pt>
                <c:pt idx="224">
                  <c:v>40.216666669584811</c:v>
                </c:pt>
                <c:pt idx="225">
                  <c:v>12.533333329483867</c:v>
                </c:pt>
                <c:pt idx="226">
                  <c:v>4.6166666666977108</c:v>
                </c:pt>
                <c:pt idx="227">
                  <c:v>13.316666667815298</c:v>
                </c:pt>
                <c:pt idx="228">
                  <c:v>14.749999990453944</c:v>
                </c:pt>
                <c:pt idx="229">
                  <c:v>38.43333333847113</c:v>
                </c:pt>
                <c:pt idx="230">
                  <c:v>12.783333335537463</c:v>
                </c:pt>
                <c:pt idx="231">
                  <c:v>11.083333336282521</c:v>
                </c:pt>
                <c:pt idx="232">
                  <c:v>16.500000001396984</c:v>
                </c:pt>
                <c:pt idx="233">
                  <c:v>7.6500000071246177</c:v>
                </c:pt>
                <c:pt idx="234">
                  <c:v>7.9333333333488554</c:v>
                </c:pt>
                <c:pt idx="235">
                  <c:v>0</c:v>
                </c:pt>
                <c:pt idx="236">
                  <c:v>6.55000000144355</c:v>
                </c:pt>
                <c:pt idx="237">
                  <c:v>11.900000005261973</c:v>
                </c:pt>
                <c:pt idx="239">
                  <c:v>18.716666662367061</c:v>
                </c:pt>
                <c:pt idx="241">
                  <c:v>5.2333333308342844</c:v>
                </c:pt>
                <c:pt idx="244">
                  <c:v>6.5000000002328306</c:v>
                </c:pt>
                <c:pt idx="245">
                  <c:v>22.583333331858739</c:v>
                </c:pt>
                <c:pt idx="246">
                  <c:v>27.500000005820766</c:v>
                </c:pt>
                <c:pt idx="247">
                  <c:v>81.53333333437331</c:v>
                </c:pt>
                <c:pt idx="248">
                  <c:v>14.616666667861864</c:v>
                </c:pt>
                <c:pt idx="249">
                  <c:v>53.683333330554888</c:v>
                </c:pt>
                <c:pt idx="250">
                  <c:v>9.2833333346061409</c:v>
                </c:pt>
                <c:pt idx="251">
                  <c:v>11.783333332277834</c:v>
                </c:pt>
                <c:pt idx="252">
                  <c:v>26.183333335211501</c:v>
                </c:pt>
                <c:pt idx="253">
                  <c:v>8.7166666716802865</c:v>
                </c:pt>
                <c:pt idx="254">
                  <c:v>13.16666666418314</c:v>
                </c:pt>
                <c:pt idx="256">
                  <c:v>14.08333333558403</c:v>
                </c:pt>
                <c:pt idx="257">
                  <c:v>10.416666670935228</c:v>
                </c:pt>
                <c:pt idx="258">
                  <c:v>22.333333325805143</c:v>
                </c:pt>
                <c:pt idx="259">
                  <c:v>13.050000001676381</c:v>
                </c:pt>
                <c:pt idx="260">
                  <c:v>8.2500000006984919</c:v>
                </c:pt>
                <c:pt idx="261">
                  <c:v>14.800000002142042</c:v>
                </c:pt>
                <c:pt idx="262">
                  <c:v>18.916666667209938</c:v>
                </c:pt>
                <c:pt idx="263">
                  <c:v>24.750000002095476</c:v>
                </c:pt>
                <c:pt idx="264">
                  <c:v>34.599999999627471</c:v>
                </c:pt>
                <c:pt idx="265">
                  <c:v>18.183333330089226</c:v>
                </c:pt>
                <c:pt idx="266">
                  <c:v>8.7666666624136269</c:v>
                </c:pt>
                <c:pt idx="267">
                  <c:v>4.366666660644114</c:v>
                </c:pt>
                <c:pt idx="268">
                  <c:v>7.0000000018626451</c:v>
                </c:pt>
                <c:pt idx="269">
                  <c:v>20.899999992689118</c:v>
                </c:pt>
                <c:pt idx="270">
                  <c:v>11.116666666930541</c:v>
                </c:pt>
                <c:pt idx="271">
                  <c:v>34.699999991571531</c:v>
                </c:pt>
                <c:pt idx="272">
                  <c:v>31.733333333395422</c:v>
                </c:pt>
                <c:pt idx="273">
                  <c:v>0.21666666492819786</c:v>
                </c:pt>
                <c:pt idx="274">
                  <c:v>9.8333333374466747</c:v>
                </c:pt>
                <c:pt idx="275">
                  <c:v>18.866666665999219</c:v>
                </c:pt>
                <c:pt idx="276">
                  <c:v>15.849999996135011</c:v>
                </c:pt>
                <c:pt idx="278">
                  <c:v>8.2333333301357925</c:v>
                </c:pt>
                <c:pt idx="279">
                  <c:v>12.499999998835847</c:v>
                </c:pt>
              </c:numCache>
            </c:numRef>
          </c:xVal>
          <c:yVal>
            <c:numRef>
              <c:f>Box_Plot!$S$819:$S$1098</c:f>
              <c:numCache>
                <c:formatCode>General</c:formatCode>
                <c:ptCount val="280"/>
                <c:pt idx="0">
                  <c:v>71.550000003771856</c:v>
                </c:pt>
                <c:pt idx="1">
                  <c:v>24.116666667396203</c:v>
                </c:pt>
                <c:pt idx="3">
                  <c:v>33.883333333069459</c:v>
                </c:pt>
                <c:pt idx="5">
                  <c:v>128.79999999655411</c:v>
                </c:pt>
                <c:pt idx="8">
                  <c:v>56.166666668141261</c:v>
                </c:pt>
                <c:pt idx="9">
                  <c:v>39.466666661901399</c:v>
                </c:pt>
                <c:pt idx="10">
                  <c:v>40.31666666152887</c:v>
                </c:pt>
                <c:pt idx="11">
                  <c:v>16.299999996554106</c:v>
                </c:pt>
                <c:pt idx="12">
                  <c:v>62.883333333302289</c:v>
                </c:pt>
                <c:pt idx="13">
                  <c:v>17.533333335304633</c:v>
                </c:pt>
                <c:pt idx="14">
                  <c:v>7.3833333409857005</c:v>
                </c:pt>
                <c:pt idx="15">
                  <c:v>66.683333331020549</c:v>
                </c:pt>
                <c:pt idx="17">
                  <c:v>58.183333334745839</c:v>
                </c:pt>
                <c:pt idx="20">
                  <c:v>10.066666672937572</c:v>
                </c:pt>
                <c:pt idx="24">
                  <c:v>64.316666666418314</c:v>
                </c:pt>
                <c:pt idx="25">
                  <c:v>21.316666662460193</c:v>
                </c:pt>
                <c:pt idx="29">
                  <c:v>46.8500000028871</c:v>
                </c:pt>
                <c:pt idx="30">
                  <c:v>23.683333327062428</c:v>
                </c:pt>
                <c:pt idx="31">
                  <c:v>34.61666667019017</c:v>
                </c:pt>
                <c:pt idx="32">
                  <c:v>27.700000000186265</c:v>
                </c:pt>
                <c:pt idx="33">
                  <c:v>62.333333330461755</c:v>
                </c:pt>
                <c:pt idx="35">
                  <c:v>20.183333336608484</c:v>
                </c:pt>
                <c:pt idx="39">
                  <c:v>50.56666666874662</c:v>
                </c:pt>
                <c:pt idx="43">
                  <c:v>43.416666663251817</c:v>
                </c:pt>
                <c:pt idx="44">
                  <c:v>16.199999994132668</c:v>
                </c:pt>
                <c:pt idx="45">
                  <c:v>77.333333326969296</c:v>
                </c:pt>
                <c:pt idx="49">
                  <c:v>38.38333333726041</c:v>
                </c:pt>
                <c:pt idx="50">
                  <c:v>91.166666666977108</c:v>
                </c:pt>
                <c:pt idx="52">
                  <c:v>69.799999992828816</c:v>
                </c:pt>
                <c:pt idx="53">
                  <c:v>66.966666667722166</c:v>
                </c:pt>
                <c:pt idx="54">
                  <c:v>42.483333331765607</c:v>
                </c:pt>
                <c:pt idx="55">
                  <c:v>29.183333334513009</c:v>
                </c:pt>
                <c:pt idx="56">
                  <c:v>61.666666675591841</c:v>
                </c:pt>
                <c:pt idx="57">
                  <c:v>27.833333333255723</c:v>
                </c:pt>
                <c:pt idx="59">
                  <c:v>58.299999997252598</c:v>
                </c:pt>
                <c:pt idx="60">
                  <c:v>515.89999999268912</c:v>
                </c:pt>
                <c:pt idx="63">
                  <c:v>56.999999997206032</c:v>
                </c:pt>
                <c:pt idx="65">
                  <c:v>49.199999996926636</c:v>
                </c:pt>
                <c:pt idx="66">
                  <c:v>67.333333336282521</c:v>
                </c:pt>
                <c:pt idx="67">
                  <c:v>69.116666667396203</c:v>
                </c:pt>
                <c:pt idx="70">
                  <c:v>9.8833333281800151</c:v>
                </c:pt>
                <c:pt idx="71">
                  <c:v>7.3666666599456221</c:v>
                </c:pt>
                <c:pt idx="72">
                  <c:v>18.366666664369404</c:v>
                </c:pt>
                <c:pt idx="79">
                  <c:v>6.7499999958090484</c:v>
                </c:pt>
                <c:pt idx="82">
                  <c:v>66.416666664881632</c:v>
                </c:pt>
                <c:pt idx="86">
                  <c:v>57.283333333907649</c:v>
                </c:pt>
                <c:pt idx="87">
                  <c:v>73.11666666995734</c:v>
                </c:pt>
                <c:pt idx="88">
                  <c:v>178.94999999552965</c:v>
                </c:pt>
                <c:pt idx="90">
                  <c:v>42.066666661994532</c:v>
                </c:pt>
                <c:pt idx="91">
                  <c:v>22.383333327015862</c:v>
                </c:pt>
                <c:pt idx="95">
                  <c:v>94.66666666790843</c:v>
                </c:pt>
                <c:pt idx="96">
                  <c:v>147.09999999962747</c:v>
                </c:pt>
                <c:pt idx="97">
                  <c:v>63.283333332510665</c:v>
                </c:pt>
                <c:pt idx="98">
                  <c:v>12.449999997625127</c:v>
                </c:pt>
                <c:pt idx="104">
                  <c:v>49.69999999855645</c:v>
                </c:pt>
                <c:pt idx="106">
                  <c:v>92.516666668234393</c:v>
                </c:pt>
                <c:pt idx="107">
                  <c:v>11.000000004423782</c:v>
                </c:pt>
                <c:pt idx="108">
                  <c:v>67.43333333870396</c:v>
                </c:pt>
                <c:pt idx="109">
                  <c:v>20.699999998323619</c:v>
                </c:pt>
                <c:pt idx="110">
                  <c:v>17.73333334014751</c:v>
                </c:pt>
                <c:pt idx="111">
                  <c:v>32.066666671307757</c:v>
                </c:pt>
                <c:pt idx="112">
                  <c:v>8.4666666656266898</c:v>
                </c:pt>
                <c:pt idx="113">
                  <c:v>75.283333329716697</c:v>
                </c:pt>
                <c:pt idx="121">
                  <c:v>10.849999990314245</c:v>
                </c:pt>
                <c:pt idx="122">
                  <c:v>41.116666670423001</c:v>
                </c:pt>
                <c:pt idx="126">
                  <c:v>59.516666665440425</c:v>
                </c:pt>
                <c:pt idx="129">
                  <c:v>118.76666666474193</c:v>
                </c:pt>
                <c:pt idx="131">
                  <c:v>15.166666670702398</c:v>
                </c:pt>
                <c:pt idx="133">
                  <c:v>55.866666660876945</c:v>
                </c:pt>
                <c:pt idx="135">
                  <c:v>146.33333333185874</c:v>
                </c:pt>
                <c:pt idx="136">
                  <c:v>52.083333333721384</c:v>
                </c:pt>
                <c:pt idx="138">
                  <c:v>32.249999995110556</c:v>
                </c:pt>
                <c:pt idx="139">
                  <c:v>98.766666672891006</c:v>
                </c:pt>
                <c:pt idx="141">
                  <c:v>80.616666673449799</c:v>
                </c:pt>
                <c:pt idx="142">
                  <c:v>42.100000003119931</c:v>
                </c:pt>
                <c:pt idx="143">
                  <c:v>79.216666670981795</c:v>
                </c:pt>
                <c:pt idx="149">
                  <c:v>60.616666671121493</c:v>
                </c:pt>
                <c:pt idx="150">
                  <c:v>38.966666660271585</c:v>
                </c:pt>
                <c:pt idx="152">
                  <c:v>112.25000000442378</c:v>
                </c:pt>
                <c:pt idx="153">
                  <c:v>74.633333334932104</c:v>
                </c:pt>
                <c:pt idx="154">
                  <c:v>51.666666674427688</c:v>
                </c:pt>
                <c:pt idx="155">
                  <c:v>43.333333341870457</c:v>
                </c:pt>
                <c:pt idx="157">
                  <c:v>50.766666663112119</c:v>
                </c:pt>
                <c:pt idx="160">
                  <c:v>67.816666667349637</c:v>
                </c:pt>
                <c:pt idx="161">
                  <c:v>30.116666665999219</c:v>
                </c:pt>
                <c:pt idx="164">
                  <c:v>18.549999998649582</c:v>
                </c:pt>
                <c:pt idx="169">
                  <c:v>16.950000001816079</c:v>
                </c:pt>
                <c:pt idx="170">
                  <c:v>11.050000005634502</c:v>
                </c:pt>
                <c:pt idx="171">
                  <c:v>29.749999997438863</c:v>
                </c:pt>
                <c:pt idx="172">
                  <c:v>28.783333335304633</c:v>
                </c:pt>
                <c:pt idx="176">
                  <c:v>87.966666662832722</c:v>
                </c:pt>
                <c:pt idx="178">
                  <c:v>30.350000001490116</c:v>
                </c:pt>
                <c:pt idx="179">
                  <c:v>39.099999993341044</c:v>
                </c:pt>
                <c:pt idx="180">
                  <c:v>35.449999999254942</c:v>
                </c:pt>
                <c:pt idx="181">
                  <c:v>93.216666664229706</c:v>
                </c:pt>
                <c:pt idx="182">
                  <c:v>55.683333337074146</c:v>
                </c:pt>
                <c:pt idx="184">
                  <c:v>42.866666670888662</c:v>
                </c:pt>
                <c:pt idx="185">
                  <c:v>0.45000000041909516</c:v>
                </c:pt>
                <c:pt idx="186">
                  <c:v>81.733333328738809</c:v>
                </c:pt>
                <c:pt idx="187">
                  <c:v>50.250000001396984</c:v>
                </c:pt>
                <c:pt idx="188">
                  <c:v>8.733333331765607</c:v>
                </c:pt>
                <c:pt idx="193">
                  <c:v>69.333333332324401</c:v>
                </c:pt>
                <c:pt idx="194">
                  <c:v>19.78333332692273</c:v>
                </c:pt>
                <c:pt idx="197">
                  <c:v>39.36666666995734</c:v>
                </c:pt>
                <c:pt idx="201">
                  <c:v>72.366666672751307</c:v>
                </c:pt>
                <c:pt idx="208">
                  <c:v>18.099999998230487</c:v>
                </c:pt>
                <c:pt idx="209">
                  <c:v>12.15000000083819</c:v>
                </c:pt>
                <c:pt idx="210">
                  <c:v>45.583333333488554</c:v>
                </c:pt>
                <c:pt idx="212">
                  <c:v>34.783333333907649</c:v>
                </c:pt>
                <c:pt idx="214">
                  <c:v>12.749999994412065</c:v>
                </c:pt>
                <c:pt idx="216">
                  <c:v>160.56666667107493</c:v>
                </c:pt>
                <c:pt idx="217">
                  <c:v>95.916666666744277</c:v>
                </c:pt>
                <c:pt idx="220">
                  <c:v>34.533333338331431</c:v>
                </c:pt>
                <c:pt idx="221">
                  <c:v>64.083333341404796</c:v>
                </c:pt>
                <c:pt idx="222">
                  <c:v>34.200000000419095</c:v>
                </c:pt>
                <c:pt idx="223">
                  <c:v>27.283333330415189</c:v>
                </c:pt>
                <c:pt idx="224">
                  <c:v>69.400000004097819</c:v>
                </c:pt>
                <c:pt idx="225">
                  <c:v>36.383333330741152</c:v>
                </c:pt>
                <c:pt idx="227">
                  <c:v>103.5166666621808</c:v>
                </c:pt>
                <c:pt idx="228">
                  <c:v>23.183333325432613</c:v>
                </c:pt>
                <c:pt idx="230">
                  <c:v>18.149999999441206</c:v>
                </c:pt>
                <c:pt idx="233">
                  <c:v>42.233333336189389</c:v>
                </c:pt>
                <c:pt idx="234">
                  <c:v>16.81666666874662</c:v>
                </c:pt>
                <c:pt idx="235">
                  <c:v>56.300000001210719</c:v>
                </c:pt>
                <c:pt idx="237">
                  <c:v>29.91666667163372</c:v>
                </c:pt>
                <c:pt idx="243">
                  <c:v>7.9499999934341758</c:v>
                </c:pt>
                <c:pt idx="244">
                  <c:v>30.93333333497867</c:v>
                </c:pt>
                <c:pt idx="246">
                  <c:v>95.083333337679505</c:v>
                </c:pt>
                <c:pt idx="247">
                  <c:v>78.68333333870396</c:v>
                </c:pt>
                <c:pt idx="248">
                  <c:v>106.5166666614823</c:v>
                </c:pt>
                <c:pt idx="251">
                  <c:v>179.53333332901821</c:v>
                </c:pt>
                <c:pt idx="253">
                  <c:v>61.233333335258067</c:v>
                </c:pt>
                <c:pt idx="254">
                  <c:v>7.8166666603647172</c:v>
                </c:pt>
                <c:pt idx="256">
                  <c:v>50.050000007031485</c:v>
                </c:pt>
                <c:pt idx="257">
                  <c:v>66.083333337446675</c:v>
                </c:pt>
                <c:pt idx="260">
                  <c:v>21.700000001583248</c:v>
                </c:pt>
                <c:pt idx="266">
                  <c:v>47.016666666604578</c:v>
                </c:pt>
                <c:pt idx="269">
                  <c:v>18.483333326876163</c:v>
                </c:pt>
                <c:pt idx="270">
                  <c:v>23.449999991571531</c:v>
                </c:pt>
                <c:pt idx="273">
                  <c:v>50.250000001396984</c:v>
                </c:pt>
                <c:pt idx="276">
                  <c:v>50.933333326829597</c:v>
                </c:pt>
                <c:pt idx="277">
                  <c:v>115.7666666759178</c:v>
                </c:pt>
                <c:pt idx="278">
                  <c:v>139.91666666348465</c:v>
                </c:pt>
                <c:pt idx="279">
                  <c:v>71.749999998137355</c:v>
                </c:pt>
              </c:numCache>
            </c:numRef>
          </c:yVal>
          <c:smooth val="0"/>
          <c:extLst>
            <c:ext xmlns:c16="http://schemas.microsoft.com/office/drawing/2014/chart" uri="{C3380CC4-5D6E-409C-BE32-E72D297353CC}">
              <c16:uniqueId val="{00000002-0405-427B-82A9-53361D84D6B7}"/>
            </c:ext>
          </c:extLst>
        </c:ser>
        <c:dLbls>
          <c:showLegendKey val="0"/>
          <c:showVal val="0"/>
          <c:showCatName val="0"/>
          <c:showSerName val="0"/>
          <c:showPercent val="0"/>
          <c:showBubbleSize val="0"/>
        </c:dLbls>
        <c:axId val="571246248"/>
        <c:axId val="571245920"/>
      </c:scatterChart>
      <c:valAx>
        <c:axId val="5712462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a:t>RT (Minutes)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571245920"/>
        <c:crosses val="autoZero"/>
        <c:crossBetween val="midCat"/>
      </c:valAx>
      <c:valAx>
        <c:axId val="5712459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a:t>RCT (Minutes)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57124624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FII</c:v>
          </c:tx>
          <c:spPr>
            <a:ln w="25400" cap="rnd">
              <a:noFill/>
              <a:round/>
            </a:ln>
            <a:effectLst/>
          </c:spPr>
          <c:marker>
            <c:symbol val="circle"/>
            <c:size val="5"/>
            <c:spPr>
              <a:solidFill>
                <a:srgbClr val="C00000">
                  <a:alpha val="50000"/>
                </a:srgbClr>
              </a:solidFill>
              <a:ln w="9525">
                <a:solidFill>
                  <a:srgbClr val="C00000"/>
                </a:solidFill>
              </a:ln>
              <a:effectLst/>
            </c:spPr>
          </c:marker>
          <c:xVal>
            <c:numRef>
              <c:f>Box_Plot!$M$2:$M$11</c:f>
              <c:numCache>
                <c:formatCode>General</c:formatCode>
                <c:ptCount val="10"/>
                <c:pt idx="0">
                  <c:v>39.31666666874662</c:v>
                </c:pt>
                <c:pt idx="1">
                  <c:v>47.450000006938353</c:v>
                </c:pt>
                <c:pt idx="2">
                  <c:v>45.283333336701617</c:v>
                </c:pt>
                <c:pt idx="3">
                  <c:v>10.666666666511446</c:v>
                </c:pt>
                <c:pt idx="4">
                  <c:v>8.2999999914318323</c:v>
                </c:pt>
                <c:pt idx="5">
                  <c:v>76.86666666646488</c:v>
                </c:pt>
                <c:pt idx="6">
                  <c:v>27.533333336468786</c:v>
                </c:pt>
                <c:pt idx="7">
                  <c:v>175.30000000144355</c:v>
                </c:pt>
                <c:pt idx="8">
                  <c:v>135.64999999478459</c:v>
                </c:pt>
                <c:pt idx="9">
                  <c:v>45.116666672984138</c:v>
                </c:pt>
              </c:numCache>
            </c:numRef>
          </c:xVal>
          <c:yVal>
            <c:numRef>
              <c:f>Box_Plot!$O$2:$O$11</c:f>
              <c:numCache>
                <c:formatCode>General</c:formatCode>
                <c:ptCount val="10"/>
                <c:pt idx="0">
                  <c:v>256.74999999348074</c:v>
                </c:pt>
                <c:pt idx="1">
                  <c:v>294.1333333379589</c:v>
                </c:pt>
                <c:pt idx="2">
                  <c:v>308.03333333926275</c:v>
                </c:pt>
                <c:pt idx="3">
                  <c:v>184.21666666748933</c:v>
                </c:pt>
                <c:pt idx="4">
                  <c:v>236.2166666588746</c:v>
                </c:pt>
                <c:pt idx="5">
                  <c:v>196.81666666874662</c:v>
                </c:pt>
                <c:pt idx="6">
                  <c:v>344.38333333935589</c:v>
                </c:pt>
                <c:pt idx="7">
                  <c:v>266.89999999827705</c:v>
                </c:pt>
                <c:pt idx="9">
                  <c:v>251.76666666870005</c:v>
                </c:pt>
              </c:numCache>
            </c:numRef>
          </c:yVal>
          <c:smooth val="0"/>
          <c:extLst>
            <c:ext xmlns:c16="http://schemas.microsoft.com/office/drawing/2014/chart" uri="{C3380CC4-5D6E-409C-BE32-E72D297353CC}">
              <c16:uniqueId val="{00000000-2F8A-43E3-B6EF-48189CE729EE}"/>
            </c:ext>
          </c:extLst>
        </c:ser>
        <c:ser>
          <c:idx val="1"/>
          <c:order val="1"/>
          <c:tx>
            <c:v>PDO</c:v>
          </c:tx>
          <c:spPr>
            <a:ln w="25400" cap="rnd">
              <a:noFill/>
              <a:round/>
            </a:ln>
            <a:effectLst/>
          </c:spPr>
          <c:marker>
            <c:symbol val="circle"/>
            <c:size val="5"/>
            <c:spPr>
              <a:solidFill>
                <a:srgbClr val="0070C0">
                  <a:alpha val="50000"/>
                </a:srgbClr>
              </a:solidFill>
              <a:ln w="9525">
                <a:solidFill>
                  <a:srgbClr val="0070C0"/>
                </a:solidFill>
              </a:ln>
              <a:effectLst/>
            </c:spPr>
          </c:marker>
          <c:xVal>
            <c:numRef>
              <c:f>Box_Plot!$M$12:$M$818</c:f>
              <c:numCache>
                <c:formatCode>General</c:formatCode>
                <c:ptCount val="807"/>
                <c:pt idx="0">
                  <c:v>15.93333333847113</c:v>
                </c:pt>
                <c:pt idx="1">
                  <c:v>16.766666667535901</c:v>
                </c:pt>
                <c:pt idx="3">
                  <c:v>12.816666666185483</c:v>
                </c:pt>
                <c:pt idx="4">
                  <c:v>10.500000002793968</c:v>
                </c:pt>
                <c:pt idx="5">
                  <c:v>20.416666661622003</c:v>
                </c:pt>
                <c:pt idx="6">
                  <c:v>20.400000001536682</c:v>
                </c:pt>
                <c:pt idx="7">
                  <c:v>15.733333333628252</c:v>
                </c:pt>
                <c:pt idx="8">
                  <c:v>8.0833333369810134</c:v>
                </c:pt>
                <c:pt idx="9">
                  <c:v>15.750000004190952</c:v>
                </c:pt>
                <c:pt idx="10">
                  <c:v>8.8833333249203861</c:v>
                </c:pt>
                <c:pt idx="11">
                  <c:v>11.499999995576218</c:v>
                </c:pt>
                <c:pt idx="13">
                  <c:v>12.700000003678724</c:v>
                </c:pt>
                <c:pt idx="14">
                  <c:v>12.433333337539807</c:v>
                </c:pt>
                <c:pt idx="16">
                  <c:v>0</c:v>
                </c:pt>
                <c:pt idx="17">
                  <c:v>0</c:v>
                </c:pt>
                <c:pt idx="18">
                  <c:v>43.966666666092351</c:v>
                </c:pt>
                <c:pt idx="19">
                  <c:v>0</c:v>
                </c:pt>
                <c:pt idx="20">
                  <c:v>20.433333332184702</c:v>
                </c:pt>
                <c:pt idx="21">
                  <c:v>0</c:v>
                </c:pt>
                <c:pt idx="22">
                  <c:v>19.600000003119931</c:v>
                </c:pt>
                <c:pt idx="23">
                  <c:v>1.7166666593402624</c:v>
                </c:pt>
                <c:pt idx="24">
                  <c:v>16.050000000977889</c:v>
                </c:pt>
                <c:pt idx="25">
                  <c:v>5.7166666723787785</c:v>
                </c:pt>
                <c:pt idx="26">
                  <c:v>16.199999994132668</c:v>
                </c:pt>
                <c:pt idx="27">
                  <c:v>9.8666666680946946</c:v>
                </c:pt>
                <c:pt idx="28">
                  <c:v>9.733333335025236</c:v>
                </c:pt>
                <c:pt idx="29">
                  <c:v>19.916666670469567</c:v>
                </c:pt>
                <c:pt idx="31">
                  <c:v>14.100000006146729</c:v>
                </c:pt>
                <c:pt idx="32">
                  <c:v>11.849999993573874</c:v>
                </c:pt>
                <c:pt idx="33">
                  <c:v>40.566666667582467</c:v>
                </c:pt>
                <c:pt idx="34">
                  <c:v>29.966666662367061</c:v>
                </c:pt>
                <c:pt idx="35">
                  <c:v>7.5333333341404796</c:v>
                </c:pt>
                <c:pt idx="38">
                  <c:v>20.283333339029923</c:v>
                </c:pt>
                <c:pt idx="40">
                  <c:v>45.01666666008532</c:v>
                </c:pt>
                <c:pt idx="41">
                  <c:v>1.4166666625533253</c:v>
                </c:pt>
                <c:pt idx="42">
                  <c:v>0</c:v>
                </c:pt>
                <c:pt idx="43">
                  <c:v>19.949999990640208</c:v>
                </c:pt>
                <c:pt idx="44">
                  <c:v>3.3333341125398874E-2</c:v>
                </c:pt>
                <c:pt idx="45">
                  <c:v>7.3166666692122817</c:v>
                </c:pt>
                <c:pt idx="46">
                  <c:v>10.699999997159466</c:v>
                </c:pt>
                <c:pt idx="47">
                  <c:v>26.666666666278616</c:v>
                </c:pt>
                <c:pt idx="48">
                  <c:v>13.816666669445112</c:v>
                </c:pt>
                <c:pt idx="50">
                  <c:v>11.949999995995313</c:v>
                </c:pt>
                <c:pt idx="51">
                  <c:v>7.883333332138136</c:v>
                </c:pt>
                <c:pt idx="52">
                  <c:v>83.583333331625909</c:v>
                </c:pt>
                <c:pt idx="55">
                  <c:v>37.700000001350418</c:v>
                </c:pt>
                <c:pt idx="57">
                  <c:v>6.2000000034458935</c:v>
                </c:pt>
                <c:pt idx="58">
                  <c:v>2.9999999993015081</c:v>
                </c:pt>
                <c:pt idx="59">
                  <c:v>11.100000006845221</c:v>
                </c:pt>
                <c:pt idx="61">
                  <c:v>5.0999999977648258</c:v>
                </c:pt>
                <c:pt idx="62">
                  <c:v>14.983333325944841</c:v>
                </c:pt>
                <c:pt idx="63">
                  <c:v>31.933333338238299</c:v>
                </c:pt>
                <c:pt idx="64">
                  <c:v>9.5500000007450581</c:v>
                </c:pt>
                <c:pt idx="66">
                  <c:v>3.333333064801991E-2</c:v>
                </c:pt>
                <c:pt idx="67">
                  <c:v>1.8166666722390801</c:v>
                </c:pt>
                <c:pt idx="68">
                  <c:v>21.283333331812173</c:v>
                </c:pt>
                <c:pt idx="69">
                  <c:v>4.0166666626464576</c:v>
                </c:pt>
                <c:pt idx="70">
                  <c:v>14.150000007357448</c:v>
                </c:pt>
                <c:pt idx="71">
                  <c:v>29.866666670423001</c:v>
                </c:pt>
                <c:pt idx="72">
                  <c:v>3.8166666578035802</c:v>
                </c:pt>
                <c:pt idx="73">
                  <c:v>13.850000000093132</c:v>
                </c:pt>
                <c:pt idx="74">
                  <c:v>19.750000006752089</c:v>
                </c:pt>
                <c:pt idx="77">
                  <c:v>1.0166666633449495</c:v>
                </c:pt>
                <c:pt idx="78">
                  <c:v>22.383333337493241</c:v>
                </c:pt>
                <c:pt idx="79">
                  <c:v>30.833333332557231</c:v>
                </c:pt>
                <c:pt idx="80">
                  <c:v>13.316666657337919</c:v>
                </c:pt>
                <c:pt idx="81">
                  <c:v>3.9166666602250189</c:v>
                </c:pt>
                <c:pt idx="82">
                  <c:v>0</c:v>
                </c:pt>
                <c:pt idx="83">
                  <c:v>0</c:v>
                </c:pt>
                <c:pt idx="84">
                  <c:v>30.833333332557231</c:v>
                </c:pt>
                <c:pt idx="85">
                  <c:v>25.899999998509884</c:v>
                </c:pt>
                <c:pt idx="86">
                  <c:v>61.450000000186265</c:v>
                </c:pt>
                <c:pt idx="87">
                  <c:v>10.683333337074146</c:v>
                </c:pt>
                <c:pt idx="88">
                  <c:v>68.816666670609266</c:v>
                </c:pt>
                <c:pt idx="89">
                  <c:v>11.883333334699273</c:v>
                </c:pt>
                <c:pt idx="90">
                  <c:v>12.033333327854052</c:v>
                </c:pt>
                <c:pt idx="91">
                  <c:v>94.733333339681849</c:v>
                </c:pt>
                <c:pt idx="92">
                  <c:v>24.683333340799436</c:v>
                </c:pt>
                <c:pt idx="93">
                  <c:v>11.683333329856396</c:v>
                </c:pt>
                <c:pt idx="94">
                  <c:v>1.0666666750330478</c:v>
                </c:pt>
                <c:pt idx="95">
                  <c:v>21.949999997159466</c:v>
                </c:pt>
                <c:pt idx="97">
                  <c:v>19.833333338610828</c:v>
                </c:pt>
                <c:pt idx="98">
                  <c:v>18.033333326457068</c:v>
                </c:pt>
                <c:pt idx="99">
                  <c:v>0</c:v>
                </c:pt>
                <c:pt idx="100">
                  <c:v>15.466666667489335</c:v>
                </c:pt>
                <c:pt idx="101">
                  <c:v>9.0499999991152436</c:v>
                </c:pt>
                <c:pt idx="102">
                  <c:v>0</c:v>
                </c:pt>
                <c:pt idx="103">
                  <c:v>0</c:v>
                </c:pt>
                <c:pt idx="104">
                  <c:v>1.6666660085320473E-2</c:v>
                </c:pt>
                <c:pt idx="105">
                  <c:v>28.366666665533558</c:v>
                </c:pt>
                <c:pt idx="106">
                  <c:v>9.9833333306014538</c:v>
                </c:pt>
                <c:pt idx="108">
                  <c:v>39.450000001816079</c:v>
                </c:pt>
                <c:pt idx="109">
                  <c:v>29.566666663158685</c:v>
                </c:pt>
                <c:pt idx="110">
                  <c:v>13.266666666604578</c:v>
                </c:pt>
                <c:pt idx="111">
                  <c:v>1.6666670562699437E-2</c:v>
                </c:pt>
                <c:pt idx="112">
                  <c:v>6.5333333308808506</c:v>
                </c:pt>
                <c:pt idx="113">
                  <c:v>14.883333334000781</c:v>
                </c:pt>
                <c:pt idx="114">
                  <c:v>3.516666661016643</c:v>
                </c:pt>
                <c:pt idx="115">
                  <c:v>22.799999996786937</c:v>
                </c:pt>
                <c:pt idx="117">
                  <c:v>21.733333332231268</c:v>
                </c:pt>
                <c:pt idx="119">
                  <c:v>50.949999997392297</c:v>
                </c:pt>
                <c:pt idx="120">
                  <c:v>7.4333333317190409</c:v>
                </c:pt>
                <c:pt idx="121">
                  <c:v>31.116666658781469</c:v>
                </c:pt>
                <c:pt idx="122">
                  <c:v>44.13333332980983</c:v>
                </c:pt>
                <c:pt idx="123">
                  <c:v>21.350000003585592</c:v>
                </c:pt>
                <c:pt idx="124">
                  <c:v>71.616666665067896</c:v>
                </c:pt>
                <c:pt idx="125">
                  <c:v>91.016666663344949</c:v>
                </c:pt>
                <c:pt idx="126">
                  <c:v>20.033333332976326</c:v>
                </c:pt>
                <c:pt idx="127">
                  <c:v>8.3666666736826301</c:v>
                </c:pt>
                <c:pt idx="128">
                  <c:v>2.9166666674427688</c:v>
                </c:pt>
                <c:pt idx="129">
                  <c:v>29.183333334513009</c:v>
                </c:pt>
                <c:pt idx="130">
                  <c:v>0</c:v>
                </c:pt>
                <c:pt idx="131">
                  <c:v>21.400000004796311</c:v>
                </c:pt>
                <c:pt idx="132">
                  <c:v>8.7499999918509275</c:v>
                </c:pt>
                <c:pt idx="133">
                  <c:v>23.666666666977108</c:v>
                </c:pt>
                <c:pt idx="136">
                  <c:v>32.550000002374873</c:v>
                </c:pt>
                <c:pt idx="137">
                  <c:v>0</c:v>
                </c:pt>
                <c:pt idx="138">
                  <c:v>11.23333333991468</c:v>
                </c:pt>
                <c:pt idx="139">
                  <c:v>12.250000003259629</c:v>
                </c:pt>
                <c:pt idx="140">
                  <c:v>12.883333337958902</c:v>
                </c:pt>
                <c:pt idx="142">
                  <c:v>7.883333332138136</c:v>
                </c:pt>
                <c:pt idx="143">
                  <c:v>18.650000001071021</c:v>
                </c:pt>
                <c:pt idx="144">
                  <c:v>4.2333333275746554</c:v>
                </c:pt>
                <c:pt idx="146">
                  <c:v>0.38333333912305534</c:v>
                </c:pt>
                <c:pt idx="147">
                  <c:v>0</c:v>
                </c:pt>
                <c:pt idx="148">
                  <c:v>0</c:v>
                </c:pt>
                <c:pt idx="149">
                  <c:v>10.483333342708647</c:v>
                </c:pt>
                <c:pt idx="150">
                  <c:v>12.816666666185483</c:v>
                </c:pt>
                <c:pt idx="151">
                  <c:v>23.866666671819985</c:v>
                </c:pt>
                <c:pt idx="152">
                  <c:v>11.833333333488554</c:v>
                </c:pt>
                <c:pt idx="154">
                  <c:v>5.9666666679549962</c:v>
                </c:pt>
                <c:pt idx="155">
                  <c:v>8.0999999970663339</c:v>
                </c:pt>
                <c:pt idx="156">
                  <c:v>38.949999989708886</c:v>
                </c:pt>
                <c:pt idx="157">
                  <c:v>13.399999999674037</c:v>
                </c:pt>
                <c:pt idx="159">
                  <c:v>1.6666660085320473E-2</c:v>
                </c:pt>
                <c:pt idx="160">
                  <c:v>2.6333333412185311</c:v>
                </c:pt>
                <c:pt idx="161">
                  <c:v>27.849999993341044</c:v>
                </c:pt>
                <c:pt idx="162">
                  <c:v>0</c:v>
                </c:pt>
                <c:pt idx="163">
                  <c:v>5.8166666748002172</c:v>
                </c:pt>
                <c:pt idx="164">
                  <c:v>7.5166666740551591</c:v>
                </c:pt>
                <c:pt idx="166">
                  <c:v>9.2666666640434414</c:v>
                </c:pt>
                <c:pt idx="168">
                  <c:v>18.516666668001562</c:v>
                </c:pt>
                <c:pt idx="169">
                  <c:v>12.616666661342606</c:v>
                </c:pt>
                <c:pt idx="171">
                  <c:v>4.9666666751727462</c:v>
                </c:pt>
                <c:pt idx="172">
                  <c:v>7.2666666680015624</c:v>
                </c:pt>
                <c:pt idx="173">
                  <c:v>13.11666666297242</c:v>
                </c:pt>
                <c:pt idx="175">
                  <c:v>30.699999999487773</c:v>
                </c:pt>
                <c:pt idx="177">
                  <c:v>18.549999998649582</c:v>
                </c:pt>
                <c:pt idx="178">
                  <c:v>22.51666666008532</c:v>
                </c:pt>
                <c:pt idx="179">
                  <c:v>25.533333329949528</c:v>
                </c:pt>
                <c:pt idx="180">
                  <c:v>14.216666668653488</c:v>
                </c:pt>
                <c:pt idx="182">
                  <c:v>33.050000004004687</c:v>
                </c:pt>
                <c:pt idx="183">
                  <c:v>0</c:v>
                </c:pt>
                <c:pt idx="184">
                  <c:v>0</c:v>
                </c:pt>
                <c:pt idx="185">
                  <c:v>9.4833333394490182</c:v>
                </c:pt>
                <c:pt idx="187">
                  <c:v>10.450000001583248</c:v>
                </c:pt>
                <c:pt idx="188">
                  <c:v>0.48333333106711507</c:v>
                </c:pt>
                <c:pt idx="189">
                  <c:v>1.7500000004656613</c:v>
                </c:pt>
                <c:pt idx="190">
                  <c:v>7.2499999974388629</c:v>
                </c:pt>
                <c:pt idx="192">
                  <c:v>69.749999991618097</c:v>
                </c:pt>
                <c:pt idx="193">
                  <c:v>65.483333333395422</c:v>
                </c:pt>
                <c:pt idx="195">
                  <c:v>0</c:v>
                </c:pt>
                <c:pt idx="196">
                  <c:v>6.1333333316724747</c:v>
                </c:pt>
                <c:pt idx="197">
                  <c:v>10.816666670143604</c:v>
                </c:pt>
                <c:pt idx="199">
                  <c:v>8.7666666728910059</c:v>
                </c:pt>
                <c:pt idx="200">
                  <c:v>0.26666667661629617</c:v>
                </c:pt>
                <c:pt idx="201">
                  <c:v>18.650000001071021</c:v>
                </c:pt>
                <c:pt idx="202">
                  <c:v>32.716666666092351</c:v>
                </c:pt>
                <c:pt idx="203">
                  <c:v>14.533333325525746</c:v>
                </c:pt>
                <c:pt idx="204">
                  <c:v>6.9500000006519258</c:v>
                </c:pt>
                <c:pt idx="205">
                  <c:v>18.583333339774981</c:v>
                </c:pt>
                <c:pt idx="206">
                  <c:v>7.400000001071021</c:v>
                </c:pt>
                <c:pt idx="207">
                  <c:v>37.933333336841315</c:v>
                </c:pt>
                <c:pt idx="208">
                  <c:v>0</c:v>
                </c:pt>
                <c:pt idx="209">
                  <c:v>48.733333325944841</c:v>
                </c:pt>
                <c:pt idx="210">
                  <c:v>15.516666668700054</c:v>
                </c:pt>
                <c:pt idx="211">
                  <c:v>0</c:v>
                </c:pt>
                <c:pt idx="212">
                  <c:v>17.433333332883194</c:v>
                </c:pt>
                <c:pt idx="213">
                  <c:v>27.866666663903743</c:v>
                </c:pt>
                <c:pt idx="214">
                  <c:v>20.833333331393078</c:v>
                </c:pt>
                <c:pt idx="215">
                  <c:v>14.216666668653488</c:v>
                </c:pt>
                <c:pt idx="216">
                  <c:v>24.116666667396203</c:v>
                </c:pt>
                <c:pt idx="217">
                  <c:v>11.416666663717479</c:v>
                </c:pt>
                <c:pt idx="219">
                  <c:v>0</c:v>
                </c:pt>
                <c:pt idx="220">
                  <c:v>38.833333337679505</c:v>
                </c:pt>
                <c:pt idx="221">
                  <c:v>16.88333333004266</c:v>
                </c:pt>
                <c:pt idx="222">
                  <c:v>7.4833333329297602</c:v>
                </c:pt>
                <c:pt idx="224">
                  <c:v>1.9833333359565586</c:v>
                </c:pt>
                <c:pt idx="226">
                  <c:v>20.716666668886319</c:v>
                </c:pt>
                <c:pt idx="230">
                  <c:v>2.3166666633915156</c:v>
                </c:pt>
                <c:pt idx="231">
                  <c:v>14.249999999301508</c:v>
                </c:pt>
                <c:pt idx="232">
                  <c:v>1.6666670562699437E-2</c:v>
                </c:pt>
                <c:pt idx="233">
                  <c:v>18.499999997438863</c:v>
                </c:pt>
                <c:pt idx="234">
                  <c:v>18.73333333292976</c:v>
                </c:pt>
                <c:pt idx="235">
                  <c:v>12.600000001257285</c:v>
                </c:pt>
                <c:pt idx="236">
                  <c:v>6.8333333276677877</c:v>
                </c:pt>
                <c:pt idx="237">
                  <c:v>68.050000002840534</c:v>
                </c:pt>
                <c:pt idx="238">
                  <c:v>1.333333330694586</c:v>
                </c:pt>
                <c:pt idx="239">
                  <c:v>63.78333333414048</c:v>
                </c:pt>
                <c:pt idx="241">
                  <c:v>19.68333333497867</c:v>
                </c:pt>
                <c:pt idx="242">
                  <c:v>18.683333331719041</c:v>
                </c:pt>
                <c:pt idx="244">
                  <c:v>26.466666671913117</c:v>
                </c:pt>
                <c:pt idx="245">
                  <c:v>9.8499999975319952</c:v>
                </c:pt>
                <c:pt idx="247">
                  <c:v>0.88333333027549088</c:v>
                </c:pt>
                <c:pt idx="248">
                  <c:v>15.549999999348074</c:v>
                </c:pt>
                <c:pt idx="249">
                  <c:v>1.6666670562699437E-2</c:v>
                </c:pt>
                <c:pt idx="250">
                  <c:v>30.533333335770294</c:v>
                </c:pt>
                <c:pt idx="251">
                  <c:v>8.1666666688397527</c:v>
                </c:pt>
                <c:pt idx="253">
                  <c:v>0</c:v>
                </c:pt>
                <c:pt idx="255">
                  <c:v>15.350000004982576</c:v>
                </c:pt>
                <c:pt idx="256">
                  <c:v>20.800000000745058</c:v>
                </c:pt>
                <c:pt idx="257">
                  <c:v>30.633333338191733</c:v>
                </c:pt>
                <c:pt idx="258">
                  <c:v>22.083333340706304</c:v>
                </c:pt>
                <c:pt idx="259">
                  <c:v>11.21666666935198</c:v>
                </c:pt>
                <c:pt idx="260">
                  <c:v>12.16666667140089</c:v>
                </c:pt>
                <c:pt idx="261">
                  <c:v>0</c:v>
                </c:pt>
                <c:pt idx="262">
                  <c:v>18.966666657943279</c:v>
                </c:pt>
                <c:pt idx="263">
                  <c:v>23.800000000046566</c:v>
                </c:pt>
                <c:pt idx="264">
                  <c:v>0.18333333428017795</c:v>
                </c:pt>
                <c:pt idx="265">
                  <c:v>19.483333330135792</c:v>
                </c:pt>
                <c:pt idx="266">
                  <c:v>18.166666659526527</c:v>
                </c:pt>
                <c:pt idx="267">
                  <c:v>1.8000000016763806</c:v>
                </c:pt>
                <c:pt idx="268">
                  <c:v>22.816666667349637</c:v>
                </c:pt>
                <c:pt idx="269">
                  <c:v>11.899999994784594</c:v>
                </c:pt>
                <c:pt idx="270">
                  <c:v>28.583333330461755</c:v>
                </c:pt>
                <c:pt idx="271">
                  <c:v>16.183333334047347</c:v>
                </c:pt>
                <c:pt idx="273">
                  <c:v>17.316666670376435</c:v>
                </c:pt>
                <c:pt idx="275">
                  <c:v>22.216666663298383</c:v>
                </c:pt>
                <c:pt idx="276">
                  <c:v>0</c:v>
                </c:pt>
                <c:pt idx="277">
                  <c:v>0</c:v>
                </c:pt>
                <c:pt idx="278">
                  <c:v>13.583333333954215</c:v>
                </c:pt>
                <c:pt idx="279">
                  <c:v>7.0166666724253446</c:v>
                </c:pt>
                <c:pt idx="280">
                  <c:v>11.366666662506759</c:v>
                </c:pt>
                <c:pt idx="281">
                  <c:v>53.199999999487773</c:v>
                </c:pt>
                <c:pt idx="282">
                  <c:v>24.700000000884756</c:v>
                </c:pt>
                <c:pt idx="283">
                  <c:v>39.966666663531214</c:v>
                </c:pt>
                <c:pt idx="284">
                  <c:v>20.583333325339481</c:v>
                </c:pt>
                <c:pt idx="285">
                  <c:v>3.6666666646488011</c:v>
                </c:pt>
                <c:pt idx="286">
                  <c:v>0</c:v>
                </c:pt>
                <c:pt idx="287">
                  <c:v>16.81666666874662</c:v>
                </c:pt>
                <c:pt idx="288">
                  <c:v>10.133333334233612</c:v>
                </c:pt>
                <c:pt idx="289">
                  <c:v>10.699999997159466</c:v>
                </c:pt>
                <c:pt idx="290">
                  <c:v>12.550000000046566</c:v>
                </c:pt>
                <c:pt idx="291">
                  <c:v>23.583333335118368</c:v>
                </c:pt>
                <c:pt idx="292">
                  <c:v>9.8833333386573941</c:v>
                </c:pt>
                <c:pt idx="293">
                  <c:v>5.2000000001862645</c:v>
                </c:pt>
                <c:pt idx="294">
                  <c:v>1.3000000000465661</c:v>
                </c:pt>
                <c:pt idx="295">
                  <c:v>1.6666670562699437E-2</c:v>
                </c:pt>
                <c:pt idx="296">
                  <c:v>14.283333329949528</c:v>
                </c:pt>
                <c:pt idx="297">
                  <c:v>10.316666658036411</c:v>
                </c:pt>
                <c:pt idx="299">
                  <c:v>17.400000002235174</c:v>
                </c:pt>
                <c:pt idx="300">
                  <c:v>9.8166666668839753</c:v>
                </c:pt>
                <c:pt idx="301">
                  <c:v>7.4166666716337204</c:v>
                </c:pt>
                <c:pt idx="302">
                  <c:v>7.0333333325106651</c:v>
                </c:pt>
                <c:pt idx="303">
                  <c:v>4.9666666751727462</c:v>
                </c:pt>
                <c:pt idx="304">
                  <c:v>26.066666662227362</c:v>
                </c:pt>
                <c:pt idx="305">
                  <c:v>24.649999999674037</c:v>
                </c:pt>
                <c:pt idx="306">
                  <c:v>16.316666667116806</c:v>
                </c:pt>
                <c:pt idx="307">
                  <c:v>0</c:v>
                </c:pt>
                <c:pt idx="308">
                  <c:v>13.583333333954215</c:v>
                </c:pt>
                <c:pt idx="309">
                  <c:v>10.400000000372529</c:v>
                </c:pt>
                <c:pt idx="310">
                  <c:v>0</c:v>
                </c:pt>
                <c:pt idx="311">
                  <c:v>0</c:v>
                </c:pt>
                <c:pt idx="312">
                  <c:v>12.066666658502072</c:v>
                </c:pt>
                <c:pt idx="313">
                  <c:v>17.216666667954996</c:v>
                </c:pt>
                <c:pt idx="314">
                  <c:v>8.0499999958556145</c:v>
                </c:pt>
                <c:pt idx="315">
                  <c:v>1.2000000081025064</c:v>
                </c:pt>
                <c:pt idx="316">
                  <c:v>5.1666666695382446</c:v>
                </c:pt>
                <c:pt idx="317">
                  <c:v>3.9500000013504177</c:v>
                </c:pt>
                <c:pt idx="319">
                  <c:v>47.449999996460974</c:v>
                </c:pt>
                <c:pt idx="321">
                  <c:v>7.9166666732635349</c:v>
                </c:pt>
                <c:pt idx="322">
                  <c:v>18.200000000651926</c:v>
                </c:pt>
                <c:pt idx="323">
                  <c:v>13.516666662180796</c:v>
                </c:pt>
                <c:pt idx="324">
                  <c:v>7.1833333256654441</c:v>
                </c:pt>
                <c:pt idx="325">
                  <c:v>16.683333335677162</c:v>
                </c:pt>
                <c:pt idx="327">
                  <c:v>0</c:v>
                </c:pt>
                <c:pt idx="329">
                  <c:v>7.9333333333488554</c:v>
                </c:pt>
                <c:pt idx="330">
                  <c:v>2.666666671866551</c:v>
                </c:pt>
                <c:pt idx="331">
                  <c:v>13.799999998882413</c:v>
                </c:pt>
                <c:pt idx="332">
                  <c:v>30.933333324501291</c:v>
                </c:pt>
                <c:pt idx="333">
                  <c:v>17.266666669165716</c:v>
                </c:pt>
                <c:pt idx="334">
                  <c:v>18.133333339355886</c:v>
                </c:pt>
                <c:pt idx="335">
                  <c:v>23.283333327854052</c:v>
                </c:pt>
                <c:pt idx="336">
                  <c:v>8.9999999979045242</c:v>
                </c:pt>
                <c:pt idx="339">
                  <c:v>14.816666672704741</c:v>
                </c:pt>
                <c:pt idx="340">
                  <c:v>2.3833333351649344</c:v>
                </c:pt>
                <c:pt idx="341">
                  <c:v>11.716666670981795</c:v>
                </c:pt>
                <c:pt idx="342">
                  <c:v>20.016666662413627</c:v>
                </c:pt>
                <c:pt idx="343">
                  <c:v>24.816666673868895</c:v>
                </c:pt>
                <c:pt idx="344">
                  <c:v>1.6666660085320473E-2</c:v>
                </c:pt>
                <c:pt idx="345">
                  <c:v>1.6666670562699437E-2</c:v>
                </c:pt>
                <c:pt idx="346">
                  <c:v>15.566666669910774</c:v>
                </c:pt>
                <c:pt idx="347">
                  <c:v>11.850000004051253</c:v>
                </c:pt>
                <c:pt idx="348">
                  <c:v>26.483333331998438</c:v>
                </c:pt>
                <c:pt idx="349">
                  <c:v>9.8166666668839753</c:v>
                </c:pt>
                <c:pt idx="350">
                  <c:v>1.6666660085320473E-2</c:v>
                </c:pt>
                <c:pt idx="351">
                  <c:v>0.68333333590999246</c:v>
                </c:pt>
                <c:pt idx="352">
                  <c:v>81.316666669445112</c:v>
                </c:pt>
                <c:pt idx="353">
                  <c:v>39.4499999913387</c:v>
                </c:pt>
                <c:pt idx="354">
                  <c:v>12.383333336329088</c:v>
                </c:pt>
                <c:pt idx="356">
                  <c:v>3.9166666707023978</c:v>
                </c:pt>
                <c:pt idx="357">
                  <c:v>5.1333333284128457</c:v>
                </c:pt>
                <c:pt idx="358">
                  <c:v>9.1166666708886623</c:v>
                </c:pt>
                <c:pt idx="359">
                  <c:v>42.583333334187046</c:v>
                </c:pt>
                <c:pt idx="360">
                  <c:v>12.383333325851709</c:v>
                </c:pt>
                <c:pt idx="361">
                  <c:v>39.583333334885538</c:v>
                </c:pt>
                <c:pt idx="362">
                  <c:v>10.950000003213063</c:v>
                </c:pt>
                <c:pt idx="363">
                  <c:v>18.683333331719041</c:v>
                </c:pt>
                <c:pt idx="364">
                  <c:v>16.566666673170403</c:v>
                </c:pt>
                <c:pt idx="365">
                  <c:v>24.050000006100163</c:v>
                </c:pt>
                <c:pt idx="366">
                  <c:v>20.566666665254161</c:v>
                </c:pt>
                <c:pt idx="368">
                  <c:v>8.9999999979045242</c:v>
                </c:pt>
                <c:pt idx="370">
                  <c:v>11.416666663717479</c:v>
                </c:pt>
                <c:pt idx="371">
                  <c:v>23.566666664555669</c:v>
                </c:pt>
                <c:pt idx="373">
                  <c:v>39.450000001816079</c:v>
                </c:pt>
                <c:pt idx="377">
                  <c:v>9.0499999991152436</c:v>
                </c:pt>
                <c:pt idx="378">
                  <c:v>0</c:v>
                </c:pt>
                <c:pt idx="379">
                  <c:v>0</c:v>
                </c:pt>
                <c:pt idx="381">
                  <c:v>13.383333339588717</c:v>
                </c:pt>
                <c:pt idx="384">
                  <c:v>13.000000000465661</c:v>
                </c:pt>
                <c:pt idx="385">
                  <c:v>0.11666666250675917</c:v>
                </c:pt>
                <c:pt idx="386">
                  <c:v>0</c:v>
                </c:pt>
                <c:pt idx="387">
                  <c:v>0</c:v>
                </c:pt>
                <c:pt idx="388">
                  <c:v>19.74999999627471</c:v>
                </c:pt>
                <c:pt idx="389">
                  <c:v>19.066666670842096</c:v>
                </c:pt>
                <c:pt idx="392">
                  <c:v>26.399999989662319</c:v>
                </c:pt>
                <c:pt idx="393">
                  <c:v>18.349999993806705</c:v>
                </c:pt>
                <c:pt idx="394">
                  <c:v>6.9166666700039059</c:v>
                </c:pt>
                <c:pt idx="395">
                  <c:v>45.616666664136574</c:v>
                </c:pt>
                <c:pt idx="397">
                  <c:v>9.066666669677943</c:v>
                </c:pt>
                <c:pt idx="399">
                  <c:v>25.100000000093132</c:v>
                </c:pt>
                <c:pt idx="401">
                  <c:v>0</c:v>
                </c:pt>
                <c:pt idx="402">
                  <c:v>0</c:v>
                </c:pt>
                <c:pt idx="404">
                  <c:v>21.866666665300727</c:v>
                </c:pt>
                <c:pt idx="405">
                  <c:v>15.533333339262754</c:v>
                </c:pt>
                <c:pt idx="406">
                  <c:v>22.633333333069459</c:v>
                </c:pt>
                <c:pt idx="407">
                  <c:v>12.616666661342606</c:v>
                </c:pt>
                <c:pt idx="408">
                  <c:v>150.23333333199844</c:v>
                </c:pt>
                <c:pt idx="409">
                  <c:v>3.1333333323709667</c:v>
                </c:pt>
                <c:pt idx="410">
                  <c:v>14.450000004144385</c:v>
                </c:pt>
                <c:pt idx="411">
                  <c:v>14.166666667442769</c:v>
                </c:pt>
                <c:pt idx="412">
                  <c:v>16.533333332045004</c:v>
                </c:pt>
                <c:pt idx="413">
                  <c:v>2.9833333287388086</c:v>
                </c:pt>
                <c:pt idx="414">
                  <c:v>16.749999996973202</c:v>
                </c:pt>
                <c:pt idx="415">
                  <c:v>13.016666660550982</c:v>
                </c:pt>
                <c:pt idx="417">
                  <c:v>13.13333333353512</c:v>
                </c:pt>
                <c:pt idx="418">
                  <c:v>17.083333324408159</c:v>
                </c:pt>
                <c:pt idx="419">
                  <c:v>34.916666666977108</c:v>
                </c:pt>
                <c:pt idx="420">
                  <c:v>13.299999997252598</c:v>
                </c:pt>
                <c:pt idx="421">
                  <c:v>25.216666662599891</c:v>
                </c:pt>
                <c:pt idx="422">
                  <c:v>8.1500000087544322</c:v>
                </c:pt>
                <c:pt idx="423">
                  <c:v>1.6666660085320473E-2</c:v>
                </c:pt>
                <c:pt idx="424">
                  <c:v>18.549999998649582</c:v>
                </c:pt>
                <c:pt idx="425">
                  <c:v>5.8999999961815774</c:v>
                </c:pt>
                <c:pt idx="426">
                  <c:v>9.5999999914783984</c:v>
                </c:pt>
                <c:pt idx="427">
                  <c:v>0</c:v>
                </c:pt>
                <c:pt idx="428">
                  <c:v>17.266666669165716</c:v>
                </c:pt>
                <c:pt idx="429">
                  <c:v>2.7833333343733102</c:v>
                </c:pt>
                <c:pt idx="430">
                  <c:v>19.566666672471911</c:v>
                </c:pt>
                <c:pt idx="431">
                  <c:v>6.1500000022351742</c:v>
                </c:pt>
                <c:pt idx="432">
                  <c:v>8.5000000067520887</c:v>
                </c:pt>
                <c:pt idx="433">
                  <c:v>9.4499999983236194</c:v>
                </c:pt>
                <c:pt idx="434">
                  <c:v>10.599999994738027</c:v>
                </c:pt>
                <c:pt idx="436">
                  <c:v>43.400000003166497</c:v>
                </c:pt>
                <c:pt idx="437">
                  <c:v>25.816666666651145</c:v>
                </c:pt>
                <c:pt idx="438">
                  <c:v>30.366666672052816</c:v>
                </c:pt>
                <c:pt idx="439">
                  <c:v>31.80000000516884</c:v>
                </c:pt>
                <c:pt idx="440">
                  <c:v>32.383333338657394</c:v>
                </c:pt>
                <c:pt idx="441">
                  <c:v>14.183333327528089</c:v>
                </c:pt>
                <c:pt idx="442">
                  <c:v>15.583333329996094</c:v>
                </c:pt>
                <c:pt idx="443">
                  <c:v>23.283333327854052</c:v>
                </c:pt>
                <c:pt idx="444">
                  <c:v>47.666666671866551</c:v>
                </c:pt>
                <c:pt idx="446">
                  <c:v>15.533333339262754</c:v>
                </c:pt>
                <c:pt idx="447">
                  <c:v>59.516666665440425</c:v>
                </c:pt>
                <c:pt idx="448">
                  <c:v>3.4499999997206032</c:v>
                </c:pt>
                <c:pt idx="449">
                  <c:v>8.2500000006984919</c:v>
                </c:pt>
                <c:pt idx="450">
                  <c:v>18.450000006705523</c:v>
                </c:pt>
                <c:pt idx="451">
                  <c:v>15.433333336841315</c:v>
                </c:pt>
                <c:pt idx="452">
                  <c:v>13.450000000884756</c:v>
                </c:pt>
                <c:pt idx="453">
                  <c:v>88.616666668094695</c:v>
                </c:pt>
                <c:pt idx="454">
                  <c:v>14.616666667861864</c:v>
                </c:pt>
                <c:pt idx="455">
                  <c:v>1.5833333367481828</c:v>
                </c:pt>
                <c:pt idx="456">
                  <c:v>11.449999994365498</c:v>
                </c:pt>
                <c:pt idx="457">
                  <c:v>6.9333333300892264</c:v>
                </c:pt>
                <c:pt idx="458">
                  <c:v>6.7166666756384075</c:v>
                </c:pt>
                <c:pt idx="459">
                  <c:v>15.849999996135011</c:v>
                </c:pt>
                <c:pt idx="460">
                  <c:v>10.883333331439644</c:v>
                </c:pt>
                <c:pt idx="461">
                  <c:v>30.849999992642552</c:v>
                </c:pt>
                <c:pt idx="462">
                  <c:v>40.466666665161029</c:v>
                </c:pt>
                <c:pt idx="463">
                  <c:v>10.366666669724509</c:v>
                </c:pt>
                <c:pt idx="464">
                  <c:v>1.6666670562699437E-2</c:v>
                </c:pt>
                <c:pt idx="465">
                  <c:v>14.400000002933666</c:v>
                </c:pt>
                <c:pt idx="466">
                  <c:v>14.850000003352761</c:v>
                </c:pt>
                <c:pt idx="467">
                  <c:v>9.4999999995343387</c:v>
                </c:pt>
                <c:pt idx="468">
                  <c:v>9.3666666664648801</c:v>
                </c:pt>
                <c:pt idx="469">
                  <c:v>0</c:v>
                </c:pt>
                <c:pt idx="470">
                  <c:v>0</c:v>
                </c:pt>
                <c:pt idx="472">
                  <c:v>1.6666660085320473E-2</c:v>
                </c:pt>
                <c:pt idx="473">
                  <c:v>4.3500000005587935</c:v>
                </c:pt>
                <c:pt idx="474">
                  <c:v>0</c:v>
                </c:pt>
                <c:pt idx="475">
                  <c:v>12.23333333269693</c:v>
                </c:pt>
                <c:pt idx="476">
                  <c:v>0.50000000162981451</c:v>
                </c:pt>
                <c:pt idx="477">
                  <c:v>14.566666666651145</c:v>
                </c:pt>
                <c:pt idx="478">
                  <c:v>12.15000000083819</c:v>
                </c:pt>
                <c:pt idx="479">
                  <c:v>0</c:v>
                </c:pt>
                <c:pt idx="480">
                  <c:v>13.366666669026017</c:v>
                </c:pt>
                <c:pt idx="481">
                  <c:v>7.4166666611563414</c:v>
                </c:pt>
                <c:pt idx="483">
                  <c:v>10.41666666045785</c:v>
                </c:pt>
                <c:pt idx="484">
                  <c:v>21.133333328180015</c:v>
                </c:pt>
                <c:pt idx="485">
                  <c:v>7.9666666639968753</c:v>
                </c:pt>
                <c:pt idx="487">
                  <c:v>0</c:v>
                </c:pt>
                <c:pt idx="489">
                  <c:v>8.1499999982770532</c:v>
                </c:pt>
                <c:pt idx="490">
                  <c:v>15.849999996135011</c:v>
                </c:pt>
                <c:pt idx="491">
                  <c:v>0.25000000605359674</c:v>
                </c:pt>
                <c:pt idx="492">
                  <c:v>12.516666669398546</c:v>
                </c:pt>
                <c:pt idx="494">
                  <c:v>0</c:v>
                </c:pt>
                <c:pt idx="495">
                  <c:v>29.650000005494803</c:v>
                </c:pt>
                <c:pt idx="496">
                  <c:v>19.583333332557231</c:v>
                </c:pt>
                <c:pt idx="497">
                  <c:v>36.850000001722947</c:v>
                </c:pt>
                <c:pt idx="498">
                  <c:v>11.133333337493241</c:v>
                </c:pt>
                <c:pt idx="499">
                  <c:v>8.9666666672565043</c:v>
                </c:pt>
                <c:pt idx="500">
                  <c:v>19.300000006332994</c:v>
                </c:pt>
                <c:pt idx="501">
                  <c:v>8.9499999966938049</c:v>
                </c:pt>
                <c:pt idx="502">
                  <c:v>14.800000002142042</c:v>
                </c:pt>
                <c:pt idx="503">
                  <c:v>31.433333326131105</c:v>
                </c:pt>
                <c:pt idx="504">
                  <c:v>0</c:v>
                </c:pt>
                <c:pt idx="505">
                  <c:v>14.483333334792405</c:v>
                </c:pt>
                <c:pt idx="506">
                  <c:v>19.866666658781469</c:v>
                </c:pt>
                <c:pt idx="508">
                  <c:v>8.2833333313465118</c:v>
                </c:pt>
                <c:pt idx="509">
                  <c:v>3.3166666666511446</c:v>
                </c:pt>
                <c:pt idx="510">
                  <c:v>17.850000002654269</c:v>
                </c:pt>
                <c:pt idx="511">
                  <c:v>0</c:v>
                </c:pt>
                <c:pt idx="512">
                  <c:v>21.483333336655051</c:v>
                </c:pt>
                <c:pt idx="513">
                  <c:v>46.316666670609266</c:v>
                </c:pt>
                <c:pt idx="515">
                  <c:v>58.850000000093132</c:v>
                </c:pt>
                <c:pt idx="516">
                  <c:v>43.599999997531995</c:v>
                </c:pt>
                <c:pt idx="518">
                  <c:v>3.1500000029336661</c:v>
                </c:pt>
                <c:pt idx="519">
                  <c:v>18.816666664788499</c:v>
                </c:pt>
                <c:pt idx="520">
                  <c:v>0</c:v>
                </c:pt>
                <c:pt idx="521">
                  <c:v>1.6666670562699437E-2</c:v>
                </c:pt>
                <c:pt idx="522">
                  <c:v>0</c:v>
                </c:pt>
                <c:pt idx="523">
                  <c:v>33.78333333064802</c:v>
                </c:pt>
                <c:pt idx="524">
                  <c:v>8.6833333305548877</c:v>
                </c:pt>
                <c:pt idx="525">
                  <c:v>2.5666666589677334</c:v>
                </c:pt>
                <c:pt idx="526">
                  <c:v>28.316666664322838</c:v>
                </c:pt>
                <c:pt idx="527">
                  <c:v>17.966666665161029</c:v>
                </c:pt>
                <c:pt idx="528">
                  <c:v>39.766666669165716</c:v>
                </c:pt>
                <c:pt idx="529">
                  <c:v>12.11666667019017</c:v>
                </c:pt>
                <c:pt idx="530">
                  <c:v>7.5333333341404796</c:v>
                </c:pt>
                <c:pt idx="531">
                  <c:v>14.016666663810611</c:v>
                </c:pt>
                <c:pt idx="532">
                  <c:v>12.266666663344949</c:v>
                </c:pt>
                <c:pt idx="533">
                  <c:v>6.9333333405666053</c:v>
                </c:pt>
                <c:pt idx="534">
                  <c:v>4.2000000074040145</c:v>
                </c:pt>
                <c:pt idx="535">
                  <c:v>5.0666666671168059</c:v>
                </c:pt>
                <c:pt idx="536">
                  <c:v>17.999999995809048</c:v>
                </c:pt>
                <c:pt idx="537">
                  <c:v>29.616666664369404</c:v>
                </c:pt>
                <c:pt idx="538">
                  <c:v>6.700000005075708</c:v>
                </c:pt>
                <c:pt idx="539">
                  <c:v>11.766666661715135</c:v>
                </c:pt>
                <c:pt idx="540">
                  <c:v>36.283333338797092</c:v>
                </c:pt>
                <c:pt idx="542">
                  <c:v>1.7166666698176414</c:v>
                </c:pt>
                <c:pt idx="543">
                  <c:v>19.216666663996875</c:v>
                </c:pt>
                <c:pt idx="544">
                  <c:v>31.633333330973983</c:v>
                </c:pt>
                <c:pt idx="545">
                  <c:v>0.28333332622423768</c:v>
                </c:pt>
                <c:pt idx="546">
                  <c:v>12.600000001257285</c:v>
                </c:pt>
                <c:pt idx="547">
                  <c:v>1.6666670562699437E-2</c:v>
                </c:pt>
                <c:pt idx="548">
                  <c:v>11.550000007264316</c:v>
                </c:pt>
                <c:pt idx="549">
                  <c:v>41.849999997066334</c:v>
                </c:pt>
                <c:pt idx="551">
                  <c:v>7.8500000014901161</c:v>
                </c:pt>
                <c:pt idx="552">
                  <c:v>66.166666669305414</c:v>
                </c:pt>
                <c:pt idx="553">
                  <c:v>57.16666667140089</c:v>
                </c:pt>
                <c:pt idx="554">
                  <c:v>0.58333333348855376</c:v>
                </c:pt>
                <c:pt idx="555">
                  <c:v>31.250000002328306</c:v>
                </c:pt>
                <c:pt idx="556">
                  <c:v>1.4999999944120646</c:v>
                </c:pt>
                <c:pt idx="558">
                  <c:v>18.549999998649582</c:v>
                </c:pt>
                <c:pt idx="559">
                  <c:v>7.9499999934341758</c:v>
                </c:pt>
                <c:pt idx="560">
                  <c:v>15.083333338843659</c:v>
                </c:pt>
                <c:pt idx="561">
                  <c:v>33.800000001210719</c:v>
                </c:pt>
                <c:pt idx="562">
                  <c:v>30.649999998277053</c:v>
                </c:pt>
                <c:pt idx="563">
                  <c:v>1.6666670562699437E-2</c:v>
                </c:pt>
                <c:pt idx="564">
                  <c:v>1.6666670562699437E-2</c:v>
                </c:pt>
                <c:pt idx="565">
                  <c:v>66.233333330601454</c:v>
                </c:pt>
                <c:pt idx="566">
                  <c:v>0</c:v>
                </c:pt>
                <c:pt idx="567">
                  <c:v>8.0333333357702941</c:v>
                </c:pt>
                <c:pt idx="568">
                  <c:v>37.56666665780358</c:v>
                </c:pt>
                <c:pt idx="569">
                  <c:v>0</c:v>
                </c:pt>
                <c:pt idx="571">
                  <c:v>19.466666670050472</c:v>
                </c:pt>
                <c:pt idx="572">
                  <c:v>20.666666667675599</c:v>
                </c:pt>
                <c:pt idx="573">
                  <c:v>33.350000000791624</c:v>
                </c:pt>
                <c:pt idx="574">
                  <c:v>9.7833333362359554</c:v>
                </c:pt>
                <c:pt idx="575">
                  <c:v>12.883333327481523</c:v>
                </c:pt>
                <c:pt idx="576">
                  <c:v>0</c:v>
                </c:pt>
                <c:pt idx="577">
                  <c:v>0</c:v>
                </c:pt>
                <c:pt idx="578">
                  <c:v>9.4833333394490182</c:v>
                </c:pt>
                <c:pt idx="579">
                  <c:v>34.566666668979451</c:v>
                </c:pt>
                <c:pt idx="581">
                  <c:v>18.533333338564262</c:v>
                </c:pt>
                <c:pt idx="582">
                  <c:v>17.933333334513009</c:v>
                </c:pt>
                <c:pt idx="583">
                  <c:v>10.500000002793968</c:v>
                </c:pt>
                <c:pt idx="584">
                  <c:v>15.299999993294477</c:v>
                </c:pt>
                <c:pt idx="585">
                  <c:v>37.300000002142042</c:v>
                </c:pt>
                <c:pt idx="586">
                  <c:v>15.91666666790843</c:v>
                </c:pt>
                <c:pt idx="587">
                  <c:v>14.566666666651145</c:v>
                </c:pt>
                <c:pt idx="588">
                  <c:v>13.749999997671694</c:v>
                </c:pt>
                <c:pt idx="589">
                  <c:v>11.933333335909992</c:v>
                </c:pt>
                <c:pt idx="590">
                  <c:v>9.5333333301823586</c:v>
                </c:pt>
                <c:pt idx="591">
                  <c:v>6.216666663531214</c:v>
                </c:pt>
                <c:pt idx="593">
                  <c:v>10.000000001164153</c:v>
                </c:pt>
                <c:pt idx="594">
                  <c:v>22.53333333064802</c:v>
                </c:pt>
                <c:pt idx="596">
                  <c:v>30.433333333348855</c:v>
                </c:pt>
                <c:pt idx="597">
                  <c:v>38.48333332920447</c:v>
                </c:pt>
                <c:pt idx="599">
                  <c:v>5.700000001816079</c:v>
                </c:pt>
                <c:pt idx="600">
                  <c:v>0</c:v>
                </c:pt>
                <c:pt idx="601">
                  <c:v>4.9999999953433871</c:v>
                </c:pt>
                <c:pt idx="602">
                  <c:v>8.4666666656266898</c:v>
                </c:pt>
                <c:pt idx="603">
                  <c:v>36.050000003306195</c:v>
                </c:pt>
                <c:pt idx="604">
                  <c:v>6.3333333260379732</c:v>
                </c:pt>
                <c:pt idx="605">
                  <c:v>22.483333329437301</c:v>
                </c:pt>
                <c:pt idx="606">
                  <c:v>37.54999999771826</c:v>
                </c:pt>
                <c:pt idx="607">
                  <c:v>31.316666663624346</c:v>
                </c:pt>
                <c:pt idx="608">
                  <c:v>12.516666669398546</c:v>
                </c:pt>
                <c:pt idx="609">
                  <c:v>27.850000003818423</c:v>
                </c:pt>
                <c:pt idx="611">
                  <c:v>10.166666675359011</c:v>
                </c:pt>
                <c:pt idx="612">
                  <c:v>8.916666666045785</c:v>
                </c:pt>
                <c:pt idx="613">
                  <c:v>34.149999999208376</c:v>
                </c:pt>
                <c:pt idx="614">
                  <c:v>11.366666672984138</c:v>
                </c:pt>
                <c:pt idx="615">
                  <c:v>23.516666663344949</c:v>
                </c:pt>
                <c:pt idx="616">
                  <c:v>6.8666666687931865</c:v>
                </c:pt>
                <c:pt idx="617">
                  <c:v>2.3500000045169145</c:v>
                </c:pt>
                <c:pt idx="618">
                  <c:v>7.0999999938067049</c:v>
                </c:pt>
                <c:pt idx="620">
                  <c:v>7.0333333325106651</c:v>
                </c:pt>
                <c:pt idx="621">
                  <c:v>0</c:v>
                </c:pt>
                <c:pt idx="622">
                  <c:v>9.2000000027474016</c:v>
                </c:pt>
                <c:pt idx="623">
                  <c:v>0</c:v>
                </c:pt>
                <c:pt idx="624">
                  <c:v>15.300000003771856</c:v>
                </c:pt>
                <c:pt idx="625">
                  <c:v>14.633333338424563</c:v>
                </c:pt>
                <c:pt idx="626">
                  <c:v>0</c:v>
                </c:pt>
                <c:pt idx="627">
                  <c:v>32.649999994318932</c:v>
                </c:pt>
                <c:pt idx="628">
                  <c:v>7.2000000067055225</c:v>
                </c:pt>
                <c:pt idx="629">
                  <c:v>9.3833333370275795</c:v>
                </c:pt>
                <c:pt idx="630">
                  <c:v>21.849999994738027</c:v>
                </c:pt>
                <c:pt idx="631">
                  <c:v>12.083333329064772</c:v>
                </c:pt>
                <c:pt idx="632">
                  <c:v>7.4166666716337204</c:v>
                </c:pt>
                <c:pt idx="633">
                  <c:v>8.7166666716802865</c:v>
                </c:pt>
                <c:pt idx="634">
                  <c:v>11.933333335909992</c:v>
                </c:pt>
                <c:pt idx="635">
                  <c:v>26.283333337632939</c:v>
                </c:pt>
                <c:pt idx="637">
                  <c:v>108.99999999906868</c:v>
                </c:pt>
                <c:pt idx="638">
                  <c:v>5.8666666655335575</c:v>
                </c:pt>
                <c:pt idx="639">
                  <c:v>13.383333339588717</c:v>
                </c:pt>
                <c:pt idx="640">
                  <c:v>1.6666670562699437E-2</c:v>
                </c:pt>
                <c:pt idx="642">
                  <c:v>2.6666666613891721</c:v>
                </c:pt>
                <c:pt idx="643">
                  <c:v>0</c:v>
                </c:pt>
                <c:pt idx="644">
                  <c:v>12.600000001257285</c:v>
                </c:pt>
                <c:pt idx="645">
                  <c:v>21.849999994738027</c:v>
                </c:pt>
                <c:pt idx="647">
                  <c:v>10.28333333786577</c:v>
                </c:pt>
                <c:pt idx="648">
                  <c:v>0</c:v>
                </c:pt>
                <c:pt idx="649">
                  <c:v>7.4666666728444397</c:v>
                </c:pt>
                <c:pt idx="650">
                  <c:v>12.916666668606922</c:v>
                </c:pt>
                <c:pt idx="651">
                  <c:v>0</c:v>
                </c:pt>
                <c:pt idx="652">
                  <c:v>0</c:v>
                </c:pt>
                <c:pt idx="653">
                  <c:v>4.2999999993480742</c:v>
                </c:pt>
                <c:pt idx="654">
                  <c:v>2.0500000077299774</c:v>
                </c:pt>
                <c:pt idx="655">
                  <c:v>32.166666663251817</c:v>
                </c:pt>
                <c:pt idx="658">
                  <c:v>44.90000000805594</c:v>
                </c:pt>
                <c:pt idx="660">
                  <c:v>1.7166666698176414</c:v>
                </c:pt>
                <c:pt idx="661">
                  <c:v>24.066666666185483</c:v>
                </c:pt>
                <c:pt idx="662">
                  <c:v>12.899999998044223</c:v>
                </c:pt>
                <c:pt idx="663">
                  <c:v>21.016666665673256</c:v>
                </c:pt>
                <c:pt idx="664">
                  <c:v>7.6333333260845393</c:v>
                </c:pt>
                <c:pt idx="665">
                  <c:v>28.700000003445894</c:v>
                </c:pt>
                <c:pt idx="666">
                  <c:v>6.5166666707955301</c:v>
                </c:pt>
                <c:pt idx="667">
                  <c:v>1.6666670562699437E-2</c:v>
                </c:pt>
                <c:pt idx="668">
                  <c:v>34.400000005261973</c:v>
                </c:pt>
                <c:pt idx="669">
                  <c:v>14.08333333558403</c:v>
                </c:pt>
                <c:pt idx="670">
                  <c:v>5.6833333312533796</c:v>
                </c:pt>
                <c:pt idx="671">
                  <c:v>7.3333333292976022</c:v>
                </c:pt>
                <c:pt idx="672">
                  <c:v>11.799999992363155</c:v>
                </c:pt>
                <c:pt idx="674">
                  <c:v>20.350000000325963</c:v>
                </c:pt>
                <c:pt idx="675">
                  <c:v>48.233333334792405</c:v>
                </c:pt>
                <c:pt idx="676">
                  <c:v>9.8499999975319952</c:v>
                </c:pt>
                <c:pt idx="678">
                  <c:v>38.41666666790843</c:v>
                </c:pt>
                <c:pt idx="679">
                  <c:v>7.3333333397749811</c:v>
                </c:pt>
                <c:pt idx="680">
                  <c:v>27.933333335677162</c:v>
                </c:pt>
                <c:pt idx="681">
                  <c:v>20.983333335025236</c:v>
                </c:pt>
                <c:pt idx="682">
                  <c:v>0.18333333428017795</c:v>
                </c:pt>
                <c:pt idx="684">
                  <c:v>0</c:v>
                </c:pt>
                <c:pt idx="685">
                  <c:v>4.5999999961350113</c:v>
                </c:pt>
                <c:pt idx="687">
                  <c:v>4.9666666751727462</c:v>
                </c:pt>
                <c:pt idx="688">
                  <c:v>16.533333332045004</c:v>
                </c:pt>
                <c:pt idx="689">
                  <c:v>5.3000000026077032</c:v>
                </c:pt>
                <c:pt idx="690">
                  <c:v>8.2500000006984919</c:v>
                </c:pt>
                <c:pt idx="691">
                  <c:v>0</c:v>
                </c:pt>
                <c:pt idx="692">
                  <c:v>8.2500000006984919</c:v>
                </c:pt>
                <c:pt idx="693">
                  <c:v>19.150000002700835</c:v>
                </c:pt>
                <c:pt idx="694">
                  <c:v>53.000000005122274</c:v>
                </c:pt>
                <c:pt idx="695">
                  <c:v>1.4166666625533253</c:v>
                </c:pt>
                <c:pt idx="696">
                  <c:v>40.133333327248693</c:v>
                </c:pt>
                <c:pt idx="697">
                  <c:v>14.216666668653488</c:v>
                </c:pt>
                <c:pt idx="698">
                  <c:v>21.216666670516133</c:v>
                </c:pt>
                <c:pt idx="699">
                  <c:v>21.933333337074146</c:v>
                </c:pt>
                <c:pt idx="700">
                  <c:v>45.650000005261973</c:v>
                </c:pt>
                <c:pt idx="701">
                  <c:v>2.7333333331625909</c:v>
                </c:pt>
                <c:pt idx="702">
                  <c:v>10.450000001583248</c:v>
                </c:pt>
                <c:pt idx="704">
                  <c:v>1.6666670562699437E-2</c:v>
                </c:pt>
                <c:pt idx="705">
                  <c:v>31.8999999971129</c:v>
                </c:pt>
                <c:pt idx="706">
                  <c:v>6.2666666647419333</c:v>
                </c:pt>
                <c:pt idx="707">
                  <c:v>31.466666667256504</c:v>
                </c:pt>
                <c:pt idx="708">
                  <c:v>11.049999995157123</c:v>
                </c:pt>
                <c:pt idx="709">
                  <c:v>1.7166666698176414</c:v>
                </c:pt>
                <c:pt idx="710">
                  <c:v>9.1833333321847022</c:v>
                </c:pt>
                <c:pt idx="712">
                  <c:v>35.966666671447456</c:v>
                </c:pt>
                <c:pt idx="714">
                  <c:v>11.966666666558012</c:v>
                </c:pt>
                <c:pt idx="715">
                  <c:v>30.833333332557231</c:v>
                </c:pt>
                <c:pt idx="716">
                  <c:v>25.683333333581686</c:v>
                </c:pt>
                <c:pt idx="717">
                  <c:v>1.6666660085320473E-2</c:v>
                </c:pt>
                <c:pt idx="718">
                  <c:v>21.833333334652707</c:v>
                </c:pt>
                <c:pt idx="719">
                  <c:v>1.5666666766628623</c:v>
                </c:pt>
                <c:pt idx="720">
                  <c:v>15.90000000782311</c:v>
                </c:pt>
                <c:pt idx="722">
                  <c:v>12.683333333116025</c:v>
                </c:pt>
                <c:pt idx="723">
                  <c:v>5.3833333239890635</c:v>
                </c:pt>
                <c:pt idx="727">
                  <c:v>0</c:v>
                </c:pt>
                <c:pt idx="728">
                  <c:v>16.266666665906087</c:v>
                </c:pt>
                <c:pt idx="729">
                  <c:v>4.8666666622739285</c:v>
                </c:pt>
                <c:pt idx="731">
                  <c:v>0</c:v>
                </c:pt>
                <c:pt idx="732">
                  <c:v>18.499999997438863</c:v>
                </c:pt>
                <c:pt idx="733">
                  <c:v>0</c:v>
                </c:pt>
                <c:pt idx="734">
                  <c:v>15.866666666697711</c:v>
                </c:pt>
                <c:pt idx="735">
                  <c:v>22.083333340706304</c:v>
                </c:pt>
                <c:pt idx="736">
                  <c:v>6.1500000022351742</c:v>
                </c:pt>
                <c:pt idx="738">
                  <c:v>18.316666673636064</c:v>
                </c:pt>
                <c:pt idx="739">
                  <c:v>11.549999996786937</c:v>
                </c:pt>
                <c:pt idx="740">
                  <c:v>12.416666666977108</c:v>
                </c:pt>
                <c:pt idx="741">
                  <c:v>30.449999993434176</c:v>
                </c:pt>
                <c:pt idx="742">
                  <c:v>17.516666664741933</c:v>
                </c:pt>
                <c:pt idx="743">
                  <c:v>14.750000000931323</c:v>
                </c:pt>
                <c:pt idx="745">
                  <c:v>23.41666667140089</c:v>
                </c:pt>
                <c:pt idx="746">
                  <c:v>19.71666666562669</c:v>
                </c:pt>
                <c:pt idx="747">
                  <c:v>13.866666670655832</c:v>
                </c:pt>
                <c:pt idx="748">
                  <c:v>17.83333333209157</c:v>
                </c:pt>
                <c:pt idx="749">
                  <c:v>29.266666666371748</c:v>
                </c:pt>
                <c:pt idx="750">
                  <c:v>10.433333331020549</c:v>
                </c:pt>
                <c:pt idx="751">
                  <c:v>18.383333334932104</c:v>
                </c:pt>
                <c:pt idx="752">
                  <c:v>16.633333334466442</c:v>
                </c:pt>
                <c:pt idx="753">
                  <c:v>10.716666667722166</c:v>
                </c:pt>
                <c:pt idx="754">
                  <c:v>9.7166666644625366</c:v>
                </c:pt>
                <c:pt idx="755">
                  <c:v>14.699999999720603</c:v>
                </c:pt>
                <c:pt idx="756">
                  <c:v>0</c:v>
                </c:pt>
                <c:pt idx="757">
                  <c:v>1.6333333379589021</c:v>
                </c:pt>
                <c:pt idx="759">
                  <c:v>16.116666662273929</c:v>
                </c:pt>
                <c:pt idx="761">
                  <c:v>1.6666670562699437E-2</c:v>
                </c:pt>
                <c:pt idx="762">
                  <c:v>27.416666663484648</c:v>
                </c:pt>
                <c:pt idx="763">
                  <c:v>10.650000006426126</c:v>
                </c:pt>
                <c:pt idx="764">
                  <c:v>23.249999997206032</c:v>
                </c:pt>
                <c:pt idx="765">
                  <c:v>36.800000000512227</c:v>
                </c:pt>
                <c:pt idx="766">
                  <c:v>12.833333336748183</c:v>
                </c:pt>
                <c:pt idx="767">
                  <c:v>5.4000000050291419</c:v>
                </c:pt>
                <c:pt idx="768">
                  <c:v>37.233333340846002</c:v>
                </c:pt>
                <c:pt idx="769">
                  <c:v>11.28333333064802</c:v>
                </c:pt>
                <c:pt idx="770">
                  <c:v>78.816666671773419</c:v>
                </c:pt>
                <c:pt idx="771">
                  <c:v>0.11666666250675917</c:v>
                </c:pt>
                <c:pt idx="772">
                  <c:v>9.3666666664648801</c:v>
                </c:pt>
                <c:pt idx="773">
                  <c:v>39.183333335677162</c:v>
                </c:pt>
                <c:pt idx="774">
                  <c:v>25.683333333581686</c:v>
                </c:pt>
                <c:pt idx="775">
                  <c:v>15.300000003771856</c:v>
                </c:pt>
                <c:pt idx="776">
                  <c:v>20.533333334606141</c:v>
                </c:pt>
                <c:pt idx="777">
                  <c:v>12.449999997625127</c:v>
                </c:pt>
                <c:pt idx="778">
                  <c:v>13.283333337167278</c:v>
                </c:pt>
                <c:pt idx="779">
                  <c:v>21.199999999953434</c:v>
                </c:pt>
                <c:pt idx="780">
                  <c:v>18.650000001071021</c:v>
                </c:pt>
                <c:pt idx="781">
                  <c:v>0</c:v>
                </c:pt>
                <c:pt idx="783">
                  <c:v>4.7333333292044699</c:v>
                </c:pt>
                <c:pt idx="784">
                  <c:v>24.933333325898275</c:v>
                </c:pt>
                <c:pt idx="785">
                  <c:v>6.4333333389367908</c:v>
                </c:pt>
                <c:pt idx="786">
                  <c:v>0.10000000242143869</c:v>
                </c:pt>
                <c:pt idx="787">
                  <c:v>16.550000002607703</c:v>
                </c:pt>
                <c:pt idx="788">
                  <c:v>7.0500000030733645</c:v>
                </c:pt>
                <c:pt idx="789">
                  <c:v>9.3833333265502006</c:v>
                </c:pt>
                <c:pt idx="790">
                  <c:v>18.316666673636064</c:v>
                </c:pt>
                <c:pt idx="791">
                  <c:v>33.883333333069459</c:v>
                </c:pt>
                <c:pt idx="793">
                  <c:v>19.383333338191733</c:v>
                </c:pt>
                <c:pt idx="794">
                  <c:v>36.266666668234393</c:v>
                </c:pt>
                <c:pt idx="795">
                  <c:v>21.716666661668569</c:v>
                </c:pt>
                <c:pt idx="797">
                  <c:v>69.116666667396203</c:v>
                </c:pt>
                <c:pt idx="798">
                  <c:v>50.483333326410502</c:v>
                </c:pt>
                <c:pt idx="799">
                  <c:v>6.3499999966006726</c:v>
                </c:pt>
                <c:pt idx="800">
                  <c:v>10.516666673356667</c:v>
                </c:pt>
                <c:pt idx="801">
                  <c:v>16.349999997764826</c:v>
                </c:pt>
                <c:pt idx="802">
                  <c:v>10.633333335863426</c:v>
                </c:pt>
                <c:pt idx="803">
                  <c:v>17.116666665533558</c:v>
                </c:pt>
                <c:pt idx="804">
                  <c:v>28.216666661901399</c:v>
                </c:pt>
                <c:pt idx="805">
                  <c:v>0</c:v>
                </c:pt>
                <c:pt idx="806">
                  <c:v>15.733333333628252</c:v>
                </c:pt>
              </c:numCache>
            </c:numRef>
          </c:xVal>
          <c:yVal>
            <c:numRef>
              <c:f>Box_Plot!$O$12:$O$818</c:f>
              <c:numCache>
                <c:formatCode>General</c:formatCode>
                <c:ptCount val="807"/>
                <c:pt idx="0">
                  <c:v>79.100000008475035</c:v>
                </c:pt>
                <c:pt idx="1">
                  <c:v>80.63333333353512</c:v>
                </c:pt>
                <c:pt idx="2">
                  <c:v>13.366666669026017</c:v>
                </c:pt>
                <c:pt idx="3">
                  <c:v>18.250000001862645</c:v>
                </c:pt>
                <c:pt idx="4">
                  <c:v>25.433333327528089</c:v>
                </c:pt>
                <c:pt idx="5">
                  <c:v>55.583333324175328</c:v>
                </c:pt>
                <c:pt idx="6">
                  <c:v>29.933333331719041</c:v>
                </c:pt>
                <c:pt idx="7">
                  <c:v>39.916666672797874</c:v>
                </c:pt>
                <c:pt idx="8">
                  <c:v>27.866666663903743</c:v>
                </c:pt>
                <c:pt idx="9">
                  <c:v>53.866666675312445</c:v>
                </c:pt>
                <c:pt idx="10">
                  <c:v>25.38333332631737</c:v>
                </c:pt>
                <c:pt idx="11">
                  <c:v>41.316666664788499</c:v>
                </c:pt>
                <c:pt idx="12">
                  <c:v>17.266666669165716</c:v>
                </c:pt>
                <c:pt idx="13">
                  <c:v>19.283333335770294</c:v>
                </c:pt>
                <c:pt idx="14">
                  <c:v>19.449999999487773</c:v>
                </c:pt>
                <c:pt idx="15">
                  <c:v>5.366666663903743</c:v>
                </c:pt>
                <c:pt idx="16">
                  <c:v>5.7500000030267984</c:v>
                </c:pt>
                <c:pt idx="17">
                  <c:v>21.483333336655051</c:v>
                </c:pt>
                <c:pt idx="18">
                  <c:v>64.316666666418314</c:v>
                </c:pt>
                <c:pt idx="19">
                  <c:v>39.633333336096257</c:v>
                </c:pt>
                <c:pt idx="20">
                  <c:v>58.233333335956559</c:v>
                </c:pt>
                <c:pt idx="21">
                  <c:v>22.633333333069459</c:v>
                </c:pt>
                <c:pt idx="22">
                  <c:v>83.483333339681849</c:v>
                </c:pt>
                <c:pt idx="23">
                  <c:v>62.666666668374091</c:v>
                </c:pt>
                <c:pt idx="24">
                  <c:v>19.100000001490116</c:v>
                </c:pt>
                <c:pt idx="25">
                  <c:v>12.616666671819985</c:v>
                </c:pt>
                <c:pt idx="26">
                  <c:v>64.449999999487773</c:v>
                </c:pt>
                <c:pt idx="27">
                  <c:v>33.866666662506759</c:v>
                </c:pt>
                <c:pt idx="28">
                  <c:v>56.833333333488554</c:v>
                </c:pt>
                <c:pt idx="29">
                  <c:v>64.516666671261191</c:v>
                </c:pt>
                <c:pt idx="30">
                  <c:v>8.1166666676290333</c:v>
                </c:pt>
                <c:pt idx="31">
                  <c:v>112.0666666701436</c:v>
                </c:pt>
                <c:pt idx="32">
                  <c:v>53.899999995483086</c:v>
                </c:pt>
                <c:pt idx="33">
                  <c:v>44.833333336282521</c:v>
                </c:pt>
                <c:pt idx="34">
                  <c:v>130.93333333614282</c:v>
                </c:pt>
                <c:pt idx="35">
                  <c:v>35.016666669398546</c:v>
                </c:pt>
                <c:pt idx="36">
                  <c:v>13.16666666418314</c:v>
                </c:pt>
                <c:pt idx="37">
                  <c:v>15.733333333628252</c:v>
                </c:pt>
                <c:pt idx="38">
                  <c:v>95.016666676383466</c:v>
                </c:pt>
                <c:pt idx="39">
                  <c:v>8.4500000055413693</c:v>
                </c:pt>
                <c:pt idx="40">
                  <c:v>62.649999997811392</c:v>
                </c:pt>
                <c:pt idx="41">
                  <c:v>23.050000002840534</c:v>
                </c:pt>
                <c:pt idx="42">
                  <c:v>27.566666667116806</c:v>
                </c:pt>
                <c:pt idx="43">
                  <c:v>33.483333323383704</c:v>
                </c:pt>
                <c:pt idx="44">
                  <c:v>15.81666667596437</c:v>
                </c:pt>
                <c:pt idx="45">
                  <c:v>132.43333334103227</c:v>
                </c:pt>
                <c:pt idx="46">
                  <c:v>15.266666673123837</c:v>
                </c:pt>
                <c:pt idx="47">
                  <c:v>55.049999991897494</c:v>
                </c:pt>
                <c:pt idx="48">
                  <c:v>68.566666675033048</c:v>
                </c:pt>
                <c:pt idx="49">
                  <c:v>11.399999993154779</c:v>
                </c:pt>
                <c:pt idx="50">
                  <c:v>16.416666659060866</c:v>
                </c:pt>
                <c:pt idx="51">
                  <c:v>39.516666673589498</c:v>
                </c:pt>
                <c:pt idx="52">
                  <c:v>83.616666662273929</c:v>
                </c:pt>
                <c:pt idx="53">
                  <c:v>16.683333335677162</c:v>
                </c:pt>
                <c:pt idx="54">
                  <c:v>12.933333339169621</c:v>
                </c:pt>
                <c:pt idx="55">
                  <c:v>51.833333338145167</c:v>
                </c:pt>
                <c:pt idx="57">
                  <c:v>121.25000000232831</c:v>
                </c:pt>
                <c:pt idx="59">
                  <c:v>96.066666670376435</c:v>
                </c:pt>
                <c:pt idx="60">
                  <c:v>23.550000004470348</c:v>
                </c:pt>
                <c:pt idx="61">
                  <c:v>25.433333327528089</c:v>
                </c:pt>
                <c:pt idx="62">
                  <c:v>32.216666664462537</c:v>
                </c:pt>
                <c:pt idx="63">
                  <c:v>44.816666665719822</c:v>
                </c:pt>
                <c:pt idx="64">
                  <c:v>39.783333339728415</c:v>
                </c:pt>
                <c:pt idx="65">
                  <c:v>7.6333333365619183</c:v>
                </c:pt>
                <c:pt idx="66">
                  <c:v>9.6833333338145167</c:v>
                </c:pt>
                <c:pt idx="67">
                  <c:v>8.5000000067520887</c:v>
                </c:pt>
                <c:pt idx="68">
                  <c:v>41.816666666418314</c:v>
                </c:pt>
                <c:pt idx="69">
                  <c:v>19.766666666837409</c:v>
                </c:pt>
                <c:pt idx="70">
                  <c:v>47.166666670236737</c:v>
                </c:pt>
                <c:pt idx="71">
                  <c:v>48.816666668280959</c:v>
                </c:pt>
                <c:pt idx="72">
                  <c:v>33.033333333441988</c:v>
                </c:pt>
                <c:pt idx="73">
                  <c:v>36.633333336794749</c:v>
                </c:pt>
                <c:pt idx="74">
                  <c:v>52.766666669631377</c:v>
                </c:pt>
                <c:pt idx="75">
                  <c:v>39.733333328040317</c:v>
                </c:pt>
                <c:pt idx="76">
                  <c:v>44.883333337493241</c:v>
                </c:pt>
                <c:pt idx="77">
                  <c:v>2.8333333355840296</c:v>
                </c:pt>
                <c:pt idx="78">
                  <c:v>31.983333339449018</c:v>
                </c:pt>
                <c:pt idx="79">
                  <c:v>56.649999999208376</c:v>
                </c:pt>
                <c:pt idx="80">
                  <c:v>28.016666657058522</c:v>
                </c:pt>
                <c:pt idx="81">
                  <c:v>24.483333335956559</c:v>
                </c:pt>
                <c:pt idx="82">
                  <c:v>28.266666663112119</c:v>
                </c:pt>
                <c:pt idx="83">
                  <c:v>7.1500000054948032</c:v>
                </c:pt>
                <c:pt idx="84">
                  <c:v>87.16666666441597</c:v>
                </c:pt>
                <c:pt idx="85">
                  <c:v>55.866666671354324</c:v>
                </c:pt>
                <c:pt idx="86">
                  <c:v>132.60000000474975</c:v>
                </c:pt>
                <c:pt idx="87">
                  <c:v>37.49999999650754</c:v>
                </c:pt>
                <c:pt idx="88">
                  <c:v>94.60000000661239</c:v>
                </c:pt>
                <c:pt idx="89">
                  <c:v>18.033333336934447</c:v>
                </c:pt>
                <c:pt idx="90">
                  <c:v>18.883333326084539</c:v>
                </c:pt>
                <c:pt idx="91">
                  <c:v>180.05000000121072</c:v>
                </c:pt>
                <c:pt idx="92">
                  <c:v>82.650000000139698</c:v>
                </c:pt>
                <c:pt idx="93">
                  <c:v>33.066666664090008</c:v>
                </c:pt>
                <c:pt idx="94">
                  <c:v>13.96666667307727</c:v>
                </c:pt>
                <c:pt idx="95">
                  <c:v>84.183333335677162</c:v>
                </c:pt>
                <c:pt idx="96">
                  <c:v>17.516666664741933</c:v>
                </c:pt>
                <c:pt idx="97">
                  <c:v>84.683333337306976</c:v>
                </c:pt>
                <c:pt idx="98">
                  <c:v>56.833333323011175</c:v>
                </c:pt>
                <c:pt idx="99">
                  <c:v>19.233333334559575</c:v>
                </c:pt>
                <c:pt idx="100">
                  <c:v>26.183333335211501</c:v>
                </c:pt>
                <c:pt idx="101">
                  <c:v>30.483333334559575</c:v>
                </c:pt>
                <c:pt idx="102">
                  <c:v>3.6500000045634806</c:v>
                </c:pt>
                <c:pt idx="103">
                  <c:v>52.50000000349246</c:v>
                </c:pt>
                <c:pt idx="104">
                  <c:v>46.466666663764045</c:v>
                </c:pt>
                <c:pt idx="105">
                  <c:v>97.550000004703179</c:v>
                </c:pt>
                <c:pt idx="106">
                  <c:v>45.583333333488554</c:v>
                </c:pt>
                <c:pt idx="107">
                  <c:v>11.533333336701617</c:v>
                </c:pt>
                <c:pt idx="108">
                  <c:v>69.416666674660519</c:v>
                </c:pt>
                <c:pt idx="109">
                  <c:v>48.433333329157904</c:v>
                </c:pt>
                <c:pt idx="110">
                  <c:v>74.166666663950309</c:v>
                </c:pt>
                <c:pt idx="111">
                  <c:v>4.3833333416841924</c:v>
                </c:pt>
                <c:pt idx="112">
                  <c:v>18.149999999441206</c:v>
                </c:pt>
                <c:pt idx="113">
                  <c:v>55.233333326177672</c:v>
                </c:pt>
                <c:pt idx="114">
                  <c:v>52.53333333414048</c:v>
                </c:pt>
                <c:pt idx="115">
                  <c:v>32.033333330182359</c:v>
                </c:pt>
                <c:pt idx="116">
                  <c:v>30.01666666357778</c:v>
                </c:pt>
                <c:pt idx="117">
                  <c:v>50.250000001396984</c:v>
                </c:pt>
                <c:pt idx="118">
                  <c:v>105.88333333726041</c:v>
                </c:pt>
                <c:pt idx="119">
                  <c:v>80.033333329483867</c:v>
                </c:pt>
                <c:pt idx="120">
                  <c:v>49.516666664276272</c:v>
                </c:pt>
                <c:pt idx="121">
                  <c:v>36.016666662180796</c:v>
                </c:pt>
                <c:pt idx="122">
                  <c:v>48.283333336003125</c:v>
                </c:pt>
                <c:pt idx="123">
                  <c:v>42.416666670469567</c:v>
                </c:pt>
                <c:pt idx="124">
                  <c:v>185.59999999939464</c:v>
                </c:pt>
                <c:pt idx="125">
                  <c:v>99.349999995902181</c:v>
                </c:pt>
                <c:pt idx="126">
                  <c:v>37.899999995715916</c:v>
                </c:pt>
                <c:pt idx="127">
                  <c:v>56.283333341125399</c:v>
                </c:pt>
                <c:pt idx="128">
                  <c:v>64.433333339402452</c:v>
                </c:pt>
                <c:pt idx="129">
                  <c:v>35.69999999483116</c:v>
                </c:pt>
                <c:pt idx="130">
                  <c:v>15.449999996926636</c:v>
                </c:pt>
                <c:pt idx="131">
                  <c:v>24.966666667023674</c:v>
                </c:pt>
                <c:pt idx="132">
                  <c:v>64.266666665207595</c:v>
                </c:pt>
                <c:pt idx="133">
                  <c:v>56.000000004423782</c:v>
                </c:pt>
                <c:pt idx="134">
                  <c:v>8.9833333378192037</c:v>
                </c:pt>
                <c:pt idx="135">
                  <c:v>11.116666666930541</c:v>
                </c:pt>
                <c:pt idx="136">
                  <c:v>40.983333337353542</c:v>
                </c:pt>
                <c:pt idx="137">
                  <c:v>18.366666664369404</c:v>
                </c:pt>
                <c:pt idx="138">
                  <c:v>36.833333341637626</c:v>
                </c:pt>
                <c:pt idx="139">
                  <c:v>46.000000003259629</c:v>
                </c:pt>
                <c:pt idx="140">
                  <c:v>64.983333342242986</c:v>
                </c:pt>
                <c:pt idx="141">
                  <c:v>81.916666663018987</c:v>
                </c:pt>
                <c:pt idx="142">
                  <c:v>14.09999999566935</c:v>
                </c:pt>
                <c:pt idx="143">
                  <c:v>44.849999996367842</c:v>
                </c:pt>
                <c:pt idx="144">
                  <c:v>23.133333324221894</c:v>
                </c:pt>
                <c:pt idx="145">
                  <c:v>5.2666666719596833</c:v>
                </c:pt>
                <c:pt idx="146">
                  <c:v>0.86666667019017041</c:v>
                </c:pt>
                <c:pt idx="147">
                  <c:v>35.183333333116025</c:v>
                </c:pt>
                <c:pt idx="148">
                  <c:v>22.049999999580905</c:v>
                </c:pt>
                <c:pt idx="149">
                  <c:v>34.050000007264316</c:v>
                </c:pt>
                <c:pt idx="150">
                  <c:v>106.75000000745058</c:v>
                </c:pt>
                <c:pt idx="151">
                  <c:v>107.48333333409391</c:v>
                </c:pt>
                <c:pt idx="152">
                  <c:v>29.716666666790843</c:v>
                </c:pt>
                <c:pt idx="153">
                  <c:v>10.000000001164153</c:v>
                </c:pt>
                <c:pt idx="154">
                  <c:v>31.549999999115244</c:v>
                </c:pt>
                <c:pt idx="155">
                  <c:v>33.116666665300727</c:v>
                </c:pt>
                <c:pt idx="156">
                  <c:v>58.249999996041879</c:v>
                </c:pt>
                <c:pt idx="157">
                  <c:v>38.666666663484648</c:v>
                </c:pt>
                <c:pt idx="158">
                  <c:v>21.233333330601454</c:v>
                </c:pt>
                <c:pt idx="159">
                  <c:v>54.266666664043441</c:v>
                </c:pt>
                <c:pt idx="160">
                  <c:v>20.800000000745058</c:v>
                </c:pt>
                <c:pt idx="161">
                  <c:v>48.73333333642222</c:v>
                </c:pt>
                <c:pt idx="162">
                  <c:v>18.749999993015081</c:v>
                </c:pt>
                <c:pt idx="163">
                  <c:v>43.13333333702758</c:v>
                </c:pt>
                <c:pt idx="164">
                  <c:v>9.3833333370275795</c:v>
                </c:pt>
                <c:pt idx="165">
                  <c:v>8.1500000087544322</c:v>
                </c:pt>
                <c:pt idx="166">
                  <c:v>34.549999998416752</c:v>
                </c:pt>
                <c:pt idx="167">
                  <c:v>20.983333335025236</c:v>
                </c:pt>
                <c:pt idx="168">
                  <c:v>34.233333341544494</c:v>
                </c:pt>
                <c:pt idx="169">
                  <c:v>50.049999996554106</c:v>
                </c:pt>
                <c:pt idx="170">
                  <c:v>60.333333334419876</c:v>
                </c:pt>
                <c:pt idx="171">
                  <c:v>19.883333339821547</c:v>
                </c:pt>
                <c:pt idx="172">
                  <c:v>37.633333329576999</c:v>
                </c:pt>
                <c:pt idx="173">
                  <c:v>59.216666668653488</c:v>
                </c:pt>
                <c:pt idx="174">
                  <c:v>14.850000003352761</c:v>
                </c:pt>
                <c:pt idx="175">
                  <c:v>39.016666661482304</c:v>
                </c:pt>
                <c:pt idx="176">
                  <c:v>7.6833333377726376</c:v>
                </c:pt>
                <c:pt idx="177">
                  <c:v>27.499999995343387</c:v>
                </c:pt>
                <c:pt idx="178">
                  <c:v>43.166666667675599</c:v>
                </c:pt>
                <c:pt idx="179">
                  <c:v>124.1833333298564</c:v>
                </c:pt>
                <c:pt idx="180">
                  <c:v>61.916666671168059</c:v>
                </c:pt>
                <c:pt idx="181">
                  <c:v>23.966666663764045</c:v>
                </c:pt>
                <c:pt idx="182">
                  <c:v>61.650000005029142</c:v>
                </c:pt>
                <c:pt idx="183">
                  <c:v>71.400000000139698</c:v>
                </c:pt>
                <c:pt idx="184">
                  <c:v>58.949999992037192</c:v>
                </c:pt>
                <c:pt idx="185">
                  <c:v>23.249999997206032</c:v>
                </c:pt>
                <c:pt idx="186">
                  <c:v>10.29999999795109</c:v>
                </c:pt>
                <c:pt idx="187">
                  <c:v>53.649999999906868</c:v>
                </c:pt>
                <c:pt idx="188">
                  <c:v>2.8999999968800694</c:v>
                </c:pt>
                <c:pt idx="189">
                  <c:v>21.216666660038754</c:v>
                </c:pt>
                <c:pt idx="190">
                  <c:v>43.683333329390734</c:v>
                </c:pt>
                <c:pt idx="191">
                  <c:v>1.9666666653938591</c:v>
                </c:pt>
                <c:pt idx="192">
                  <c:v>90.583333333488554</c:v>
                </c:pt>
                <c:pt idx="193">
                  <c:v>72.266666670329869</c:v>
                </c:pt>
                <c:pt idx="194">
                  <c:v>25.350000006146729</c:v>
                </c:pt>
                <c:pt idx="195">
                  <c:v>11.566666667349637</c:v>
                </c:pt>
                <c:pt idx="196">
                  <c:v>23.566666664555669</c:v>
                </c:pt>
                <c:pt idx="197">
                  <c:v>40.633333339355886</c:v>
                </c:pt>
                <c:pt idx="198">
                  <c:v>17.466666663531214</c:v>
                </c:pt>
                <c:pt idx="199">
                  <c:v>72.000000004190952</c:v>
                </c:pt>
                <c:pt idx="200">
                  <c:v>2.700000002514571</c:v>
                </c:pt>
                <c:pt idx="201">
                  <c:v>42.200000005541369</c:v>
                </c:pt>
                <c:pt idx="202">
                  <c:v>39.099999993341044</c:v>
                </c:pt>
                <c:pt idx="203">
                  <c:v>33.133333325386047</c:v>
                </c:pt>
                <c:pt idx="204">
                  <c:v>44.449999997159466</c:v>
                </c:pt>
                <c:pt idx="205">
                  <c:v>29.666666665580124</c:v>
                </c:pt>
                <c:pt idx="206">
                  <c:v>20.333333329763263</c:v>
                </c:pt>
                <c:pt idx="207">
                  <c:v>56.566666667349637</c:v>
                </c:pt>
                <c:pt idx="208">
                  <c:v>16.950000001816079</c:v>
                </c:pt>
                <c:pt idx="209">
                  <c:v>65.133333335397765</c:v>
                </c:pt>
                <c:pt idx="210">
                  <c:v>66.483333336655051</c:v>
                </c:pt>
                <c:pt idx="211">
                  <c:v>3.3833333279471844</c:v>
                </c:pt>
                <c:pt idx="212">
                  <c:v>22.516666670562699</c:v>
                </c:pt>
                <c:pt idx="213">
                  <c:v>51.416666657896712</c:v>
                </c:pt>
                <c:pt idx="214">
                  <c:v>23.599999995203689</c:v>
                </c:pt>
                <c:pt idx="215">
                  <c:v>27.066666665486991</c:v>
                </c:pt>
                <c:pt idx="216">
                  <c:v>38.433333327993751</c:v>
                </c:pt>
                <c:pt idx="217">
                  <c:v>15.833333336049691</c:v>
                </c:pt>
                <c:pt idx="218">
                  <c:v>7.400000001071021</c:v>
                </c:pt>
                <c:pt idx="219">
                  <c:v>4.4666666630655527</c:v>
                </c:pt>
                <c:pt idx="220">
                  <c:v>50.266666671959683</c:v>
                </c:pt>
                <c:pt idx="221">
                  <c:v>57.566666670609266</c:v>
                </c:pt>
                <c:pt idx="222">
                  <c:v>40.883333334932104</c:v>
                </c:pt>
                <c:pt idx="223">
                  <c:v>9.8333333374466747</c:v>
                </c:pt>
                <c:pt idx="224">
                  <c:v>17.999999995809048</c:v>
                </c:pt>
                <c:pt idx="225">
                  <c:v>13.383333339588717</c:v>
                </c:pt>
                <c:pt idx="226">
                  <c:v>30.966666676104069</c:v>
                </c:pt>
                <c:pt idx="227">
                  <c:v>3.7333333364222199</c:v>
                </c:pt>
                <c:pt idx="228">
                  <c:v>19.833333338610828</c:v>
                </c:pt>
                <c:pt idx="229">
                  <c:v>11.066666665719822</c:v>
                </c:pt>
                <c:pt idx="230">
                  <c:v>13.916666661389172</c:v>
                </c:pt>
                <c:pt idx="231">
                  <c:v>58.566666663391516</c:v>
                </c:pt>
                <c:pt idx="232">
                  <c:v>38.133333331206813</c:v>
                </c:pt>
                <c:pt idx="233">
                  <c:v>78.950000004842877</c:v>
                </c:pt>
                <c:pt idx="234">
                  <c:v>39.150000005029142</c:v>
                </c:pt>
                <c:pt idx="235">
                  <c:v>26.483333342475817</c:v>
                </c:pt>
                <c:pt idx="236">
                  <c:v>67.416666668141261</c:v>
                </c:pt>
                <c:pt idx="237">
                  <c:v>76.433333336608484</c:v>
                </c:pt>
                <c:pt idx="238">
                  <c:v>25.466666668653488</c:v>
                </c:pt>
                <c:pt idx="239">
                  <c:v>91.050000004470348</c:v>
                </c:pt>
                <c:pt idx="240">
                  <c:v>42.149999993853271</c:v>
                </c:pt>
                <c:pt idx="241">
                  <c:v>42.349999998696148</c:v>
                </c:pt>
                <c:pt idx="242">
                  <c:v>29.550000003073364</c:v>
                </c:pt>
                <c:pt idx="243">
                  <c:v>9.066666669677943</c:v>
                </c:pt>
                <c:pt idx="244">
                  <c:v>81.450000002514571</c:v>
                </c:pt>
                <c:pt idx="245">
                  <c:v>65.68333332776092</c:v>
                </c:pt>
                <c:pt idx="246">
                  <c:v>11.716666670981795</c:v>
                </c:pt>
                <c:pt idx="247">
                  <c:v>40.649999999441206</c:v>
                </c:pt>
                <c:pt idx="248">
                  <c:v>42.883333330973983</c:v>
                </c:pt>
                <c:pt idx="249">
                  <c:v>106.23333333525807</c:v>
                </c:pt>
                <c:pt idx="250">
                  <c:v>103.38333333958872</c:v>
                </c:pt>
                <c:pt idx="251">
                  <c:v>18.983333338983357</c:v>
                </c:pt>
                <c:pt idx="252">
                  <c:v>18.349999993806705</c:v>
                </c:pt>
                <c:pt idx="253">
                  <c:v>31.86666666646488</c:v>
                </c:pt>
                <c:pt idx="254">
                  <c:v>78.816666671773419</c:v>
                </c:pt>
                <c:pt idx="255">
                  <c:v>18.466666666790843</c:v>
                </c:pt>
                <c:pt idx="256">
                  <c:v>38.950000000186265</c:v>
                </c:pt>
                <c:pt idx="257">
                  <c:v>65.400000001536682</c:v>
                </c:pt>
                <c:pt idx="258">
                  <c:v>32.950000001583248</c:v>
                </c:pt>
                <c:pt idx="259">
                  <c:v>14.249999999301508</c:v>
                </c:pt>
                <c:pt idx="260">
                  <c:v>16.433333329623565</c:v>
                </c:pt>
                <c:pt idx="261">
                  <c:v>19.69999999506399</c:v>
                </c:pt>
                <c:pt idx="262">
                  <c:v>24.016666664974764</c:v>
                </c:pt>
                <c:pt idx="263">
                  <c:v>58.633333335164934</c:v>
                </c:pt>
                <c:pt idx="264">
                  <c:v>6.0499999998137355</c:v>
                </c:pt>
                <c:pt idx="265">
                  <c:v>35.033333329483867</c:v>
                </c:pt>
                <c:pt idx="266">
                  <c:v>20.633333326550201</c:v>
                </c:pt>
                <c:pt idx="267">
                  <c:v>86.783333335770294</c:v>
                </c:pt>
                <c:pt idx="268">
                  <c:v>63.950000008335337</c:v>
                </c:pt>
                <c:pt idx="269">
                  <c:v>94.199999996926636</c:v>
                </c:pt>
                <c:pt idx="270">
                  <c:v>37.700000001350418</c:v>
                </c:pt>
                <c:pt idx="271">
                  <c:v>34.933333337539807</c:v>
                </c:pt>
                <c:pt idx="272">
                  <c:v>15.450000007404014</c:v>
                </c:pt>
                <c:pt idx="273">
                  <c:v>33.883333333069459</c:v>
                </c:pt>
                <c:pt idx="274">
                  <c:v>7.9333333333488554</c:v>
                </c:pt>
                <c:pt idx="275">
                  <c:v>37.300000002142042</c:v>
                </c:pt>
                <c:pt idx="276">
                  <c:v>59.016666663810611</c:v>
                </c:pt>
                <c:pt idx="277">
                  <c:v>5.4833333264105022</c:v>
                </c:pt>
                <c:pt idx="278">
                  <c:v>37.183333339635283</c:v>
                </c:pt>
                <c:pt idx="279">
                  <c:v>10.650000006426126</c:v>
                </c:pt>
                <c:pt idx="280">
                  <c:v>36.733333328738809</c:v>
                </c:pt>
                <c:pt idx="281">
                  <c:v>81.883333332370967</c:v>
                </c:pt>
                <c:pt idx="282">
                  <c:v>71.883333331206813</c:v>
                </c:pt>
                <c:pt idx="283">
                  <c:v>41.533333329716697</c:v>
                </c:pt>
                <c:pt idx="284">
                  <c:v>85.31666666152887</c:v>
                </c:pt>
                <c:pt idx="285">
                  <c:v>44.933333328226581</c:v>
                </c:pt>
                <c:pt idx="286">
                  <c:v>20.333333329763263</c:v>
                </c:pt>
                <c:pt idx="287">
                  <c:v>33.383333341917023</c:v>
                </c:pt>
                <c:pt idx="288">
                  <c:v>18.099999998230487</c:v>
                </c:pt>
                <c:pt idx="289">
                  <c:v>41.949999999487773</c:v>
                </c:pt>
                <c:pt idx="290">
                  <c:v>210.38333333213814</c:v>
                </c:pt>
                <c:pt idx="291">
                  <c:v>48.866666669491678</c:v>
                </c:pt>
                <c:pt idx="292">
                  <c:v>37.333333332790062</c:v>
                </c:pt>
                <c:pt idx="293">
                  <c:v>50.333333333255723</c:v>
                </c:pt>
                <c:pt idx="294">
                  <c:v>12.18333333148621</c:v>
                </c:pt>
                <c:pt idx="295">
                  <c:v>13.300000007729977</c:v>
                </c:pt>
                <c:pt idx="296">
                  <c:v>88.199999998323619</c:v>
                </c:pt>
                <c:pt idx="297">
                  <c:v>48.066666660597548</c:v>
                </c:pt>
                <c:pt idx="298">
                  <c:v>8.40000000433065</c:v>
                </c:pt>
                <c:pt idx="299">
                  <c:v>25.383333336794749</c:v>
                </c:pt>
                <c:pt idx="300">
                  <c:v>28.316666664322838</c:v>
                </c:pt>
                <c:pt idx="301">
                  <c:v>14.99999999650754</c:v>
                </c:pt>
                <c:pt idx="302">
                  <c:v>63.7999999942258</c:v>
                </c:pt>
                <c:pt idx="303">
                  <c:v>16.416666669538245</c:v>
                </c:pt>
                <c:pt idx="304">
                  <c:v>48.883333329576999</c:v>
                </c:pt>
                <c:pt idx="305">
                  <c:v>44.733333333861083</c:v>
                </c:pt>
                <c:pt idx="306">
                  <c:v>66.716666672145948</c:v>
                </c:pt>
                <c:pt idx="307">
                  <c:v>5.700000001816079</c:v>
                </c:pt>
                <c:pt idx="308">
                  <c:v>96.51666667079553</c:v>
                </c:pt>
                <c:pt idx="309">
                  <c:v>22.53333333064802</c:v>
                </c:pt>
                <c:pt idx="310">
                  <c:v>16.316666667116806</c:v>
                </c:pt>
                <c:pt idx="311">
                  <c:v>10.31666666851379</c:v>
                </c:pt>
                <c:pt idx="312">
                  <c:v>60.233333331998438</c:v>
                </c:pt>
                <c:pt idx="313">
                  <c:v>33.733333329437301</c:v>
                </c:pt>
                <c:pt idx="314">
                  <c:v>9.3666666664648801</c:v>
                </c:pt>
                <c:pt idx="315">
                  <c:v>42.433333341032267</c:v>
                </c:pt>
                <c:pt idx="316">
                  <c:v>13.233333335956559</c:v>
                </c:pt>
                <c:pt idx="317">
                  <c:v>29.566666673636064</c:v>
                </c:pt>
                <c:pt idx="318">
                  <c:v>42.583333334187046</c:v>
                </c:pt>
                <c:pt idx="319">
                  <c:v>123.23333332780749</c:v>
                </c:pt>
                <c:pt idx="320">
                  <c:v>22.583333342336118</c:v>
                </c:pt>
                <c:pt idx="321">
                  <c:v>37.800000003771856</c:v>
                </c:pt>
                <c:pt idx="322">
                  <c:v>35.783333337167278</c:v>
                </c:pt>
                <c:pt idx="323">
                  <c:v>24.250000000465661</c:v>
                </c:pt>
                <c:pt idx="324">
                  <c:v>32.316666666883975</c:v>
                </c:pt>
                <c:pt idx="325">
                  <c:v>29.216666665161029</c:v>
                </c:pt>
                <c:pt idx="326">
                  <c:v>30.93333333497867</c:v>
                </c:pt>
                <c:pt idx="327">
                  <c:v>25.866666667861864</c:v>
                </c:pt>
                <c:pt idx="328">
                  <c:v>7.6666666672099382</c:v>
                </c:pt>
                <c:pt idx="329">
                  <c:v>27.016666674753651</c:v>
                </c:pt>
                <c:pt idx="330">
                  <c:v>18.149999999441206</c:v>
                </c:pt>
                <c:pt idx="331">
                  <c:v>28.09999999939464</c:v>
                </c:pt>
                <c:pt idx="332">
                  <c:v>96.666666663950309</c:v>
                </c:pt>
                <c:pt idx="333">
                  <c:v>29.483333331299946</c:v>
                </c:pt>
                <c:pt idx="334">
                  <c:v>97.783333340194076</c:v>
                </c:pt>
                <c:pt idx="335">
                  <c:v>62.683333328459412</c:v>
                </c:pt>
                <c:pt idx="336">
                  <c:v>34.383333334699273</c:v>
                </c:pt>
                <c:pt idx="337">
                  <c:v>4.8500000021886081</c:v>
                </c:pt>
                <c:pt idx="339">
                  <c:v>28.016666667535901</c:v>
                </c:pt>
                <c:pt idx="340">
                  <c:v>70.733333334792405</c:v>
                </c:pt>
                <c:pt idx="341">
                  <c:v>69.950000006938353</c:v>
                </c:pt>
                <c:pt idx="342">
                  <c:v>52.099999993806705</c:v>
                </c:pt>
                <c:pt idx="343">
                  <c:v>66.099999997531995</c:v>
                </c:pt>
                <c:pt idx="344">
                  <c:v>6.2833333353046328</c:v>
                </c:pt>
                <c:pt idx="345">
                  <c:v>60.600000000558794</c:v>
                </c:pt>
                <c:pt idx="346">
                  <c:v>46.166666666977108</c:v>
                </c:pt>
                <c:pt idx="347">
                  <c:v>27.549999996554106</c:v>
                </c:pt>
                <c:pt idx="348">
                  <c:v>47.583333329530433</c:v>
                </c:pt>
                <c:pt idx="349">
                  <c:v>51.166666672797874</c:v>
                </c:pt>
                <c:pt idx="350">
                  <c:v>21.399999994318932</c:v>
                </c:pt>
                <c:pt idx="351">
                  <c:v>59.833333332790062</c:v>
                </c:pt>
                <c:pt idx="352">
                  <c:v>86.183333331719041</c:v>
                </c:pt>
                <c:pt idx="353">
                  <c:v>49.183333326363936</c:v>
                </c:pt>
                <c:pt idx="354">
                  <c:v>59.9500000057742</c:v>
                </c:pt>
                <c:pt idx="355">
                  <c:v>42.21666666562669</c:v>
                </c:pt>
                <c:pt idx="356">
                  <c:v>7.6166666659992188</c:v>
                </c:pt>
                <c:pt idx="357">
                  <c:v>55.31666666851379</c:v>
                </c:pt>
                <c:pt idx="358">
                  <c:v>27.566666667116806</c:v>
                </c:pt>
                <c:pt idx="359">
                  <c:v>48.74999999650754</c:v>
                </c:pt>
                <c:pt idx="360">
                  <c:v>43.066666665254161</c:v>
                </c:pt>
                <c:pt idx="361">
                  <c:v>53.333333332557231</c:v>
                </c:pt>
                <c:pt idx="362">
                  <c:v>33.233333338284865</c:v>
                </c:pt>
                <c:pt idx="363">
                  <c:v>30.433333333348855</c:v>
                </c:pt>
                <c:pt idx="364">
                  <c:v>39.36666666995734</c:v>
                </c:pt>
                <c:pt idx="365">
                  <c:v>32.383333338657394</c:v>
                </c:pt>
                <c:pt idx="366">
                  <c:v>21.66666666045785</c:v>
                </c:pt>
                <c:pt idx="367">
                  <c:v>14.366666672285646</c:v>
                </c:pt>
                <c:pt idx="368">
                  <c:v>52.566666664788499</c:v>
                </c:pt>
                <c:pt idx="369">
                  <c:v>10.033333331812173</c:v>
                </c:pt>
                <c:pt idx="370">
                  <c:v>52.51666666357778</c:v>
                </c:pt>
                <c:pt idx="371">
                  <c:v>51.383333327248693</c:v>
                </c:pt>
                <c:pt idx="372">
                  <c:v>24.266666671028361</c:v>
                </c:pt>
                <c:pt idx="373">
                  <c:v>66.266666661249474</c:v>
                </c:pt>
                <c:pt idx="374">
                  <c:v>4.2499999981373549</c:v>
                </c:pt>
                <c:pt idx="375">
                  <c:v>55.633333335863426</c:v>
                </c:pt>
                <c:pt idx="376">
                  <c:v>4.4333333324175328</c:v>
                </c:pt>
                <c:pt idx="377">
                  <c:v>49.433333332417533</c:v>
                </c:pt>
                <c:pt idx="378">
                  <c:v>16.249999995343387</c:v>
                </c:pt>
                <c:pt idx="379">
                  <c:v>20.733333339449018</c:v>
                </c:pt>
                <c:pt idx="380">
                  <c:v>3.9166666707023978</c:v>
                </c:pt>
                <c:pt idx="381">
                  <c:v>47.016666666604578</c:v>
                </c:pt>
                <c:pt idx="382">
                  <c:v>31.433333336608484</c:v>
                </c:pt>
                <c:pt idx="383">
                  <c:v>75.90000000433065</c:v>
                </c:pt>
                <c:pt idx="384">
                  <c:v>30.93333333497867</c:v>
                </c:pt>
                <c:pt idx="385">
                  <c:v>34.266666661715135</c:v>
                </c:pt>
                <c:pt idx="386">
                  <c:v>8.3333331858739257E-2</c:v>
                </c:pt>
                <c:pt idx="387">
                  <c:v>30.96666666562669</c:v>
                </c:pt>
                <c:pt idx="388">
                  <c:v>56.300000001210719</c:v>
                </c:pt>
                <c:pt idx="389">
                  <c:v>48.833333338843659</c:v>
                </c:pt>
                <c:pt idx="390">
                  <c:v>10.41666666045785</c:v>
                </c:pt>
                <c:pt idx="391">
                  <c:v>18.216666660737246</c:v>
                </c:pt>
                <c:pt idx="392">
                  <c:v>35.299999995622784</c:v>
                </c:pt>
                <c:pt idx="393">
                  <c:v>61.950000001816079</c:v>
                </c:pt>
                <c:pt idx="394">
                  <c:v>41.533333340194076</c:v>
                </c:pt>
                <c:pt idx="395">
                  <c:v>136.51666666497476</c:v>
                </c:pt>
                <c:pt idx="396">
                  <c:v>21.916666666511446</c:v>
                </c:pt>
                <c:pt idx="397">
                  <c:v>19.916666670469567</c:v>
                </c:pt>
                <c:pt idx="398">
                  <c:v>23.000000001629815</c:v>
                </c:pt>
                <c:pt idx="399">
                  <c:v>52.566666664788499</c:v>
                </c:pt>
                <c:pt idx="400">
                  <c:v>19.100000001490116</c:v>
                </c:pt>
                <c:pt idx="401">
                  <c:v>11.833333333488554</c:v>
                </c:pt>
                <c:pt idx="402">
                  <c:v>24.516666666604578</c:v>
                </c:pt>
                <c:pt idx="403">
                  <c:v>18.76666666357778</c:v>
                </c:pt>
                <c:pt idx="404">
                  <c:v>101.88333333469927</c:v>
                </c:pt>
                <c:pt idx="405">
                  <c:v>81.166666665812954</c:v>
                </c:pt>
                <c:pt idx="406">
                  <c:v>50.666666671168059</c:v>
                </c:pt>
                <c:pt idx="407">
                  <c:v>79.983333328273147</c:v>
                </c:pt>
                <c:pt idx="408">
                  <c:v>199.36666666762903</c:v>
                </c:pt>
                <c:pt idx="409">
                  <c:v>70.749999994877726</c:v>
                </c:pt>
                <c:pt idx="410">
                  <c:v>32.516666671726853</c:v>
                </c:pt>
                <c:pt idx="411">
                  <c:v>17.199999997392297</c:v>
                </c:pt>
                <c:pt idx="412">
                  <c:v>90.783333327854052</c:v>
                </c:pt>
                <c:pt idx="413">
                  <c:v>15.366666665067896</c:v>
                </c:pt>
                <c:pt idx="414">
                  <c:v>20.633333326550201</c:v>
                </c:pt>
                <c:pt idx="415">
                  <c:v>30.666666668839753</c:v>
                </c:pt>
                <c:pt idx="416">
                  <c:v>45.483333331067115</c:v>
                </c:pt>
                <c:pt idx="417">
                  <c:v>87.883333330973983</c:v>
                </c:pt>
                <c:pt idx="418">
                  <c:v>31.349999994272366</c:v>
                </c:pt>
                <c:pt idx="419">
                  <c:v>39.166666665114462</c:v>
                </c:pt>
                <c:pt idx="420">
                  <c:v>72.000000004190952</c:v>
                </c:pt>
                <c:pt idx="421">
                  <c:v>51.383333327248693</c:v>
                </c:pt>
                <c:pt idx="422">
                  <c:v>57.316666675033048</c:v>
                </c:pt>
                <c:pt idx="423">
                  <c:v>21.533333327388391</c:v>
                </c:pt>
                <c:pt idx="424">
                  <c:v>124.25000000162981</c:v>
                </c:pt>
                <c:pt idx="425">
                  <c:v>19.066666670842096</c:v>
                </c:pt>
                <c:pt idx="426">
                  <c:v>26.000000000931323</c:v>
                </c:pt>
                <c:pt idx="427">
                  <c:v>2.1333333291113377</c:v>
                </c:pt>
                <c:pt idx="428">
                  <c:v>43.583333326969296</c:v>
                </c:pt>
                <c:pt idx="429">
                  <c:v>46.88333333353512</c:v>
                </c:pt>
                <c:pt idx="430">
                  <c:v>78.73333333991468</c:v>
                </c:pt>
                <c:pt idx="431">
                  <c:v>15.766666664276272</c:v>
                </c:pt>
                <c:pt idx="432">
                  <c:v>12.550000000046566</c:v>
                </c:pt>
                <c:pt idx="433">
                  <c:v>15.400000006193295</c:v>
                </c:pt>
                <c:pt idx="434">
                  <c:v>21.283333331812173</c:v>
                </c:pt>
                <c:pt idx="435">
                  <c:v>14.883333334000781</c:v>
                </c:pt>
                <c:pt idx="436">
                  <c:v>82.46666666585952</c:v>
                </c:pt>
                <c:pt idx="437">
                  <c:v>37.48333333642222</c:v>
                </c:pt>
                <c:pt idx="438">
                  <c:v>40.666666670003906</c:v>
                </c:pt>
                <c:pt idx="439">
                  <c:v>37.616666669491678</c:v>
                </c:pt>
                <c:pt idx="440">
                  <c:v>60.183333341265097</c:v>
                </c:pt>
                <c:pt idx="441">
                  <c:v>53.733333331765607</c:v>
                </c:pt>
                <c:pt idx="442">
                  <c:v>28.400000006658956</c:v>
                </c:pt>
                <c:pt idx="443">
                  <c:v>44.08333332859911</c:v>
                </c:pt>
                <c:pt idx="444">
                  <c:v>53.133333338191733</c:v>
                </c:pt>
                <c:pt idx="445">
                  <c:v>11.166666668141261</c:v>
                </c:pt>
                <c:pt idx="446">
                  <c:v>39.716666667954996</c:v>
                </c:pt>
                <c:pt idx="447">
                  <c:v>136.21666666818783</c:v>
                </c:pt>
                <c:pt idx="448">
                  <c:v>8.2666666712611914</c:v>
                </c:pt>
                <c:pt idx="449">
                  <c:v>66.650000000372529</c:v>
                </c:pt>
                <c:pt idx="450">
                  <c:v>55.033333342289552</c:v>
                </c:pt>
                <c:pt idx="451">
                  <c:v>87.583333334187046</c:v>
                </c:pt>
                <c:pt idx="452">
                  <c:v>49.783333330415189</c:v>
                </c:pt>
                <c:pt idx="453">
                  <c:v>91.716666669817641</c:v>
                </c:pt>
                <c:pt idx="454">
                  <c:v>19.249999994644895</c:v>
                </c:pt>
                <c:pt idx="455">
                  <c:v>121.53333333902992</c:v>
                </c:pt>
                <c:pt idx="456">
                  <c:v>23.249999997206032</c:v>
                </c:pt>
                <c:pt idx="457">
                  <c:v>54.083333329763263</c:v>
                </c:pt>
                <c:pt idx="458">
                  <c:v>17.033333333674818</c:v>
                </c:pt>
                <c:pt idx="459">
                  <c:v>46.283333329483867</c:v>
                </c:pt>
                <c:pt idx="460">
                  <c:v>62.549999995389953</c:v>
                </c:pt>
                <c:pt idx="461">
                  <c:v>43.899999994318932</c:v>
                </c:pt>
                <c:pt idx="462">
                  <c:v>99.216666662832722</c:v>
                </c:pt>
                <c:pt idx="463">
                  <c:v>12.749999994412065</c:v>
                </c:pt>
                <c:pt idx="464">
                  <c:v>3.2999999960884452</c:v>
                </c:pt>
                <c:pt idx="465">
                  <c:v>74.11666666273959</c:v>
                </c:pt>
                <c:pt idx="466">
                  <c:v>65.800000000745058</c:v>
                </c:pt>
                <c:pt idx="467">
                  <c:v>60.94999999855645</c:v>
                </c:pt>
                <c:pt idx="468">
                  <c:v>21.51666666730307</c:v>
                </c:pt>
                <c:pt idx="469">
                  <c:v>1.7666666710283607</c:v>
                </c:pt>
                <c:pt idx="470">
                  <c:v>37.333333332790062</c:v>
                </c:pt>
                <c:pt idx="471">
                  <c:v>15.600000000558794</c:v>
                </c:pt>
                <c:pt idx="472">
                  <c:v>13.850000000093132</c:v>
                </c:pt>
                <c:pt idx="473">
                  <c:v>38.516666670329869</c:v>
                </c:pt>
                <c:pt idx="474">
                  <c:v>19.383333327714354</c:v>
                </c:pt>
                <c:pt idx="475">
                  <c:v>13.866666670655832</c:v>
                </c:pt>
                <c:pt idx="476">
                  <c:v>53.633333329344168</c:v>
                </c:pt>
                <c:pt idx="477">
                  <c:v>16.999999992549419</c:v>
                </c:pt>
                <c:pt idx="478">
                  <c:v>26.599999994505197</c:v>
                </c:pt>
                <c:pt idx="479">
                  <c:v>48.699999995296821</c:v>
                </c:pt>
                <c:pt idx="480">
                  <c:v>52.316666669212282</c:v>
                </c:pt>
                <c:pt idx="481">
                  <c:v>63.983333328505978</c:v>
                </c:pt>
                <c:pt idx="482">
                  <c:v>50.750000003026798</c:v>
                </c:pt>
                <c:pt idx="483">
                  <c:v>28.733333334093913</c:v>
                </c:pt>
                <c:pt idx="484">
                  <c:v>69.38333333353512</c:v>
                </c:pt>
                <c:pt idx="485">
                  <c:v>50.483333336887881</c:v>
                </c:pt>
                <c:pt idx="486">
                  <c:v>18.999999999068677</c:v>
                </c:pt>
                <c:pt idx="488">
                  <c:v>15.816666665486991</c:v>
                </c:pt>
                <c:pt idx="489">
                  <c:v>58.483333331532776</c:v>
                </c:pt>
                <c:pt idx="490">
                  <c:v>19.983333331765607</c:v>
                </c:pt>
                <c:pt idx="491">
                  <c:v>42.000000000698492</c:v>
                </c:pt>
                <c:pt idx="492">
                  <c:v>60.85000000661239</c:v>
                </c:pt>
                <c:pt idx="493">
                  <c:v>13.649999995250255</c:v>
                </c:pt>
                <c:pt idx="494">
                  <c:v>56.300000001210719</c:v>
                </c:pt>
                <c:pt idx="495">
                  <c:v>37.566666668280959</c:v>
                </c:pt>
                <c:pt idx="496">
                  <c:v>41.866666667629033</c:v>
                </c:pt>
                <c:pt idx="497">
                  <c:v>91.450000003678724</c:v>
                </c:pt>
                <c:pt idx="498">
                  <c:v>11.18333333870396</c:v>
                </c:pt>
                <c:pt idx="499">
                  <c:v>29.500000001862645</c:v>
                </c:pt>
                <c:pt idx="500">
                  <c:v>24.466666665393859</c:v>
                </c:pt>
                <c:pt idx="501">
                  <c:v>14.96666666585952</c:v>
                </c:pt>
                <c:pt idx="502">
                  <c:v>36.366666670655832</c:v>
                </c:pt>
                <c:pt idx="503">
                  <c:v>50.316666662693024</c:v>
                </c:pt>
                <c:pt idx="504">
                  <c:v>42.733333327341825</c:v>
                </c:pt>
                <c:pt idx="505">
                  <c:v>29.733333337353542</c:v>
                </c:pt>
                <c:pt idx="506">
                  <c:v>52.066666663158685</c:v>
                </c:pt>
                <c:pt idx="508">
                  <c:v>30.616666667629033</c:v>
                </c:pt>
                <c:pt idx="509">
                  <c:v>21.750000002793968</c:v>
                </c:pt>
                <c:pt idx="510">
                  <c:v>29.066666672006249</c:v>
                </c:pt>
                <c:pt idx="511">
                  <c:v>20.183333336608484</c:v>
                </c:pt>
                <c:pt idx="512">
                  <c:v>39.616666665533558</c:v>
                </c:pt>
                <c:pt idx="513">
                  <c:v>122.43333333986811</c:v>
                </c:pt>
                <c:pt idx="514">
                  <c:v>21.049999996321276</c:v>
                </c:pt>
                <c:pt idx="515">
                  <c:v>105.14999998966232</c:v>
                </c:pt>
                <c:pt idx="516">
                  <c:v>113.41666666092351</c:v>
                </c:pt>
                <c:pt idx="517">
                  <c:v>3.2333333347924054</c:v>
                </c:pt>
                <c:pt idx="518">
                  <c:v>76.416666666045785</c:v>
                </c:pt>
                <c:pt idx="519">
                  <c:v>48.016666659386829</c:v>
                </c:pt>
                <c:pt idx="520">
                  <c:v>51.749999995809048</c:v>
                </c:pt>
                <c:pt idx="521">
                  <c:v>44.833333336282521</c:v>
                </c:pt>
                <c:pt idx="522">
                  <c:v>41.899999998277053</c:v>
                </c:pt>
                <c:pt idx="523">
                  <c:v>86.099999999860302</c:v>
                </c:pt>
                <c:pt idx="524">
                  <c:v>88.533333325758576</c:v>
                </c:pt>
                <c:pt idx="525">
                  <c:v>5.8166666643228382</c:v>
                </c:pt>
                <c:pt idx="526">
                  <c:v>109.10000000149012</c:v>
                </c:pt>
                <c:pt idx="527">
                  <c:v>26.150000004563481</c:v>
                </c:pt>
                <c:pt idx="528">
                  <c:v>41.016666668001562</c:v>
                </c:pt>
                <c:pt idx="529">
                  <c:v>13.016666671028361</c:v>
                </c:pt>
                <c:pt idx="530">
                  <c:v>46.8500000028871</c:v>
                </c:pt>
                <c:pt idx="531">
                  <c:v>58.533333332743496</c:v>
                </c:pt>
                <c:pt idx="532">
                  <c:v>42.616666664835066</c:v>
                </c:pt>
                <c:pt idx="533">
                  <c:v>45.066666671773419</c:v>
                </c:pt>
                <c:pt idx="534">
                  <c:v>33.616666666930541</c:v>
                </c:pt>
                <c:pt idx="535">
                  <c:v>33.300000010058284</c:v>
                </c:pt>
                <c:pt idx="536">
                  <c:v>40.216666659107432</c:v>
                </c:pt>
                <c:pt idx="537">
                  <c:v>53.549999997485429</c:v>
                </c:pt>
                <c:pt idx="538">
                  <c:v>39.216666666325182</c:v>
                </c:pt>
                <c:pt idx="539">
                  <c:v>29.133333333302289</c:v>
                </c:pt>
                <c:pt idx="540">
                  <c:v>71.833333329996094</c:v>
                </c:pt>
                <c:pt idx="541">
                  <c:v>68.516666663344949</c:v>
                </c:pt>
                <c:pt idx="542">
                  <c:v>13.650000005727634</c:v>
                </c:pt>
                <c:pt idx="543">
                  <c:v>109.36666666762903</c:v>
                </c:pt>
                <c:pt idx="544">
                  <c:v>55.599999994738027</c:v>
                </c:pt>
                <c:pt idx="545">
                  <c:v>65.466666662832722</c:v>
                </c:pt>
                <c:pt idx="546">
                  <c:v>37.183333329157904</c:v>
                </c:pt>
                <c:pt idx="547">
                  <c:v>20.800000000745058</c:v>
                </c:pt>
                <c:pt idx="548">
                  <c:v>42.950000002747402</c:v>
                </c:pt>
                <c:pt idx="549">
                  <c:v>56.183333328226581</c:v>
                </c:pt>
                <c:pt idx="550">
                  <c:v>10.216666666092351</c:v>
                </c:pt>
                <c:pt idx="551">
                  <c:v>138.9166666707024</c:v>
                </c:pt>
                <c:pt idx="552">
                  <c:v>79.116666668560356</c:v>
                </c:pt>
                <c:pt idx="553">
                  <c:v>73.733333334093913</c:v>
                </c:pt>
                <c:pt idx="554">
                  <c:v>25.516666669864208</c:v>
                </c:pt>
                <c:pt idx="555">
                  <c:v>68.516666673822328</c:v>
                </c:pt>
                <c:pt idx="556">
                  <c:v>21.949999997159466</c:v>
                </c:pt>
                <c:pt idx="557">
                  <c:v>17.583333336515352</c:v>
                </c:pt>
                <c:pt idx="558">
                  <c:v>67.5</c:v>
                </c:pt>
                <c:pt idx="559">
                  <c:v>75.316666660364717</c:v>
                </c:pt>
                <c:pt idx="560">
                  <c:v>38.38333333726041</c:v>
                </c:pt>
                <c:pt idx="561">
                  <c:v>38.816666667116806</c:v>
                </c:pt>
                <c:pt idx="562">
                  <c:v>53.300000001909211</c:v>
                </c:pt>
                <c:pt idx="563">
                  <c:v>46.716666669817641</c:v>
                </c:pt>
                <c:pt idx="564">
                  <c:v>39.783333329251036</c:v>
                </c:pt>
                <c:pt idx="565">
                  <c:v>128.95000000018626</c:v>
                </c:pt>
                <c:pt idx="566">
                  <c:v>37.316666672704741</c:v>
                </c:pt>
                <c:pt idx="567">
                  <c:v>28.850000007078052</c:v>
                </c:pt>
                <c:pt idx="568">
                  <c:v>113.61666666576639</c:v>
                </c:pt>
                <c:pt idx="569">
                  <c:v>154.13333333213814</c:v>
                </c:pt>
                <c:pt idx="570">
                  <c:v>33.266666668932885</c:v>
                </c:pt>
                <c:pt idx="571">
                  <c:v>58.833333340007812</c:v>
                </c:pt>
                <c:pt idx="572">
                  <c:v>74.416666670003906</c:v>
                </c:pt>
                <c:pt idx="573">
                  <c:v>80.249999994412065</c:v>
                </c:pt>
                <c:pt idx="574">
                  <c:v>62.76666667079553</c:v>
                </c:pt>
                <c:pt idx="575">
                  <c:v>32.299999996321276</c:v>
                </c:pt>
                <c:pt idx="576">
                  <c:v>22.950000000419095</c:v>
                </c:pt>
                <c:pt idx="577">
                  <c:v>12.849999996833503</c:v>
                </c:pt>
                <c:pt idx="578">
                  <c:v>50.549999998183921</c:v>
                </c:pt>
                <c:pt idx="579">
                  <c:v>115.41666666744277</c:v>
                </c:pt>
                <c:pt idx="580">
                  <c:v>87.283333337400109</c:v>
                </c:pt>
                <c:pt idx="581">
                  <c:v>44.499999998370185</c:v>
                </c:pt>
                <c:pt idx="582">
                  <c:v>29.183333334513009</c:v>
                </c:pt>
                <c:pt idx="583">
                  <c:v>30.266666669631377</c:v>
                </c:pt>
                <c:pt idx="584">
                  <c:v>47.733333333162591</c:v>
                </c:pt>
                <c:pt idx="585">
                  <c:v>86.483333338983357</c:v>
                </c:pt>
                <c:pt idx="586">
                  <c:v>55.883333331439644</c:v>
                </c:pt>
                <c:pt idx="587">
                  <c:v>45.99999999278225</c:v>
                </c:pt>
                <c:pt idx="588">
                  <c:v>35.300000006100163</c:v>
                </c:pt>
                <c:pt idx="589">
                  <c:v>35.250000004889444</c:v>
                </c:pt>
                <c:pt idx="590">
                  <c:v>100.13333333423361</c:v>
                </c:pt>
                <c:pt idx="591">
                  <c:v>47.949999998090789</c:v>
                </c:pt>
                <c:pt idx="592">
                  <c:v>32.84999999916181</c:v>
                </c:pt>
                <c:pt idx="593">
                  <c:v>53.099999997066334</c:v>
                </c:pt>
                <c:pt idx="594">
                  <c:v>56.166666668141261</c:v>
                </c:pt>
                <c:pt idx="595">
                  <c:v>6.1666666623204947</c:v>
                </c:pt>
                <c:pt idx="596">
                  <c:v>56.716666660504416</c:v>
                </c:pt>
                <c:pt idx="597">
                  <c:v>116.53333333320916</c:v>
                </c:pt>
                <c:pt idx="598">
                  <c:v>30.866666663205251</c:v>
                </c:pt>
                <c:pt idx="599">
                  <c:v>74.033333330880851</c:v>
                </c:pt>
                <c:pt idx="600">
                  <c:v>10.633333325386047</c:v>
                </c:pt>
                <c:pt idx="601">
                  <c:v>29.233333335723728</c:v>
                </c:pt>
                <c:pt idx="602">
                  <c:v>37.54999999771826</c:v>
                </c:pt>
                <c:pt idx="603">
                  <c:v>68.533333333907649</c:v>
                </c:pt>
                <c:pt idx="604">
                  <c:v>25.033333328319713</c:v>
                </c:pt>
                <c:pt idx="605">
                  <c:v>39.333333328831941</c:v>
                </c:pt>
                <c:pt idx="606">
                  <c:v>71.983333333628252</c:v>
                </c:pt>
                <c:pt idx="607">
                  <c:v>49.266666668700054</c:v>
                </c:pt>
                <c:pt idx="608">
                  <c:v>14.466666664229706</c:v>
                </c:pt>
                <c:pt idx="609">
                  <c:v>105.1500000001397</c:v>
                </c:pt>
                <c:pt idx="610">
                  <c:v>3.5999999928753823</c:v>
                </c:pt>
                <c:pt idx="611">
                  <c:v>20.800000000745058</c:v>
                </c:pt>
                <c:pt idx="612">
                  <c:v>56.383333333069459</c:v>
                </c:pt>
                <c:pt idx="613">
                  <c:v>70.366666666232049</c:v>
                </c:pt>
                <c:pt idx="614">
                  <c:v>55.25000000721775</c:v>
                </c:pt>
                <c:pt idx="615">
                  <c:v>31.049999997485429</c:v>
                </c:pt>
                <c:pt idx="616">
                  <c:v>39.816666659899056</c:v>
                </c:pt>
                <c:pt idx="617">
                  <c:v>36.216666667023674</c:v>
                </c:pt>
                <c:pt idx="618">
                  <c:v>95.883333325618878</c:v>
                </c:pt>
                <c:pt idx="619">
                  <c:v>14.933333324734122</c:v>
                </c:pt>
                <c:pt idx="620">
                  <c:v>41.566666660364717</c:v>
                </c:pt>
                <c:pt idx="621">
                  <c:v>9.066666659200564</c:v>
                </c:pt>
                <c:pt idx="622">
                  <c:v>44.266666662879288</c:v>
                </c:pt>
                <c:pt idx="623">
                  <c:v>16.81666666874662</c:v>
                </c:pt>
                <c:pt idx="624">
                  <c:v>18.76666666357778</c:v>
                </c:pt>
                <c:pt idx="625">
                  <c:v>52.250000007916242</c:v>
                </c:pt>
                <c:pt idx="626">
                  <c:v>14.583333337213844</c:v>
                </c:pt>
                <c:pt idx="627">
                  <c:v>52.316666669212282</c:v>
                </c:pt>
                <c:pt idx="628">
                  <c:v>43.08333333581686</c:v>
                </c:pt>
                <c:pt idx="629">
                  <c:v>56.366666672984138</c:v>
                </c:pt>
                <c:pt idx="630">
                  <c:v>41.550000000279397</c:v>
                </c:pt>
                <c:pt idx="631">
                  <c:v>104.78333333157934</c:v>
                </c:pt>
                <c:pt idx="632">
                  <c:v>32.066666671307757</c:v>
                </c:pt>
                <c:pt idx="633">
                  <c:v>86.700000003911555</c:v>
                </c:pt>
                <c:pt idx="634">
                  <c:v>353.20000000298023</c:v>
                </c:pt>
                <c:pt idx="635">
                  <c:v>66.700000001583248</c:v>
                </c:pt>
                <c:pt idx="636">
                  <c:v>37.800000003771856</c:v>
                </c:pt>
                <c:pt idx="637">
                  <c:v>118.30000000423752</c:v>
                </c:pt>
                <c:pt idx="638">
                  <c:v>80.800000007729977</c:v>
                </c:pt>
                <c:pt idx="639">
                  <c:v>38.883333338890225</c:v>
                </c:pt>
                <c:pt idx="640">
                  <c:v>23.749999998835847</c:v>
                </c:pt>
                <c:pt idx="641">
                  <c:v>15.899999997345731</c:v>
                </c:pt>
                <c:pt idx="642">
                  <c:v>7.2666666575241834</c:v>
                </c:pt>
                <c:pt idx="643">
                  <c:v>73.799999995389953</c:v>
                </c:pt>
                <c:pt idx="644">
                  <c:v>56.650000009685755</c:v>
                </c:pt>
                <c:pt idx="645">
                  <c:v>34.466666666558012</c:v>
                </c:pt>
                <c:pt idx="646">
                  <c:v>9.9499999999534339</c:v>
                </c:pt>
                <c:pt idx="647">
                  <c:v>60.866666666697711</c:v>
                </c:pt>
                <c:pt idx="648">
                  <c:v>37.6166666590143</c:v>
                </c:pt>
                <c:pt idx="649">
                  <c:v>42.900000001536682</c:v>
                </c:pt>
                <c:pt idx="650">
                  <c:v>49.116666665067896</c:v>
                </c:pt>
                <c:pt idx="651">
                  <c:v>25.200000002514571</c:v>
                </c:pt>
                <c:pt idx="652">
                  <c:v>25.649999992456287</c:v>
                </c:pt>
                <c:pt idx="653">
                  <c:v>19.66666666441597</c:v>
                </c:pt>
                <c:pt idx="654">
                  <c:v>19.850000009173527</c:v>
                </c:pt>
                <c:pt idx="655">
                  <c:v>50.983333328040317</c:v>
                </c:pt>
                <c:pt idx="656">
                  <c:v>12.033333338331431</c:v>
                </c:pt>
                <c:pt idx="657">
                  <c:v>13.566666663391516</c:v>
                </c:pt>
                <c:pt idx="658">
                  <c:v>142.1333333349321</c:v>
                </c:pt>
                <c:pt idx="659">
                  <c:v>93.883333329576999</c:v>
                </c:pt>
                <c:pt idx="660">
                  <c:v>40.250000000232831</c:v>
                </c:pt>
                <c:pt idx="661">
                  <c:v>40.283333330880851</c:v>
                </c:pt>
                <c:pt idx="662">
                  <c:v>93.76666666707024</c:v>
                </c:pt>
                <c:pt idx="663">
                  <c:v>44.700000003213063</c:v>
                </c:pt>
                <c:pt idx="664">
                  <c:v>16.466666660271585</c:v>
                </c:pt>
                <c:pt idx="665">
                  <c:v>77.616666663670912</c:v>
                </c:pt>
                <c:pt idx="666">
                  <c:v>12.916666668606922</c:v>
                </c:pt>
                <c:pt idx="667">
                  <c:v>10.400000000372529</c:v>
                </c:pt>
                <c:pt idx="668">
                  <c:v>58.083333332324401</c:v>
                </c:pt>
                <c:pt idx="669">
                  <c:v>36.350000000093132</c:v>
                </c:pt>
                <c:pt idx="670">
                  <c:v>27.300000000977889</c:v>
                </c:pt>
                <c:pt idx="671">
                  <c:v>27.566666667116806</c:v>
                </c:pt>
                <c:pt idx="672">
                  <c:v>14.783333331579342</c:v>
                </c:pt>
                <c:pt idx="673">
                  <c:v>132.85000000032596</c:v>
                </c:pt>
                <c:pt idx="674">
                  <c:v>59.683333329157904</c:v>
                </c:pt>
                <c:pt idx="675">
                  <c:v>89.183333341497928</c:v>
                </c:pt>
                <c:pt idx="676">
                  <c:v>21.983333327807486</c:v>
                </c:pt>
                <c:pt idx="677">
                  <c:v>11.549999996786937</c:v>
                </c:pt>
                <c:pt idx="678">
                  <c:v>76.749999993480742</c:v>
                </c:pt>
                <c:pt idx="679">
                  <c:v>35.56666667223908</c:v>
                </c:pt>
                <c:pt idx="680">
                  <c:v>66.183333339868113</c:v>
                </c:pt>
                <c:pt idx="681">
                  <c:v>48.183333333581686</c:v>
                </c:pt>
                <c:pt idx="682">
                  <c:v>58.716666667023674</c:v>
                </c:pt>
                <c:pt idx="683">
                  <c:v>13.833333329530433</c:v>
                </c:pt>
                <c:pt idx="684">
                  <c:v>19.550000001909211</c:v>
                </c:pt>
                <c:pt idx="685">
                  <c:v>28.416666666744277</c:v>
                </c:pt>
                <c:pt idx="686">
                  <c:v>14.116666666232049</c:v>
                </c:pt>
                <c:pt idx="687">
                  <c:v>20.266666668467224</c:v>
                </c:pt>
                <c:pt idx="688">
                  <c:v>77.333333337446675</c:v>
                </c:pt>
                <c:pt idx="689">
                  <c:v>11.483333335490897</c:v>
                </c:pt>
                <c:pt idx="690">
                  <c:v>37.533333337632939</c:v>
                </c:pt>
                <c:pt idx="691">
                  <c:v>27.833333333255723</c:v>
                </c:pt>
                <c:pt idx="692">
                  <c:v>28.750000004656613</c:v>
                </c:pt>
                <c:pt idx="693">
                  <c:v>109.89999999990687</c:v>
                </c:pt>
                <c:pt idx="694">
                  <c:v>63.73333333292976</c:v>
                </c:pt>
                <c:pt idx="695">
                  <c:v>56.849999993573874</c:v>
                </c:pt>
                <c:pt idx="696">
                  <c:v>100.41666666045785</c:v>
                </c:pt>
                <c:pt idx="697">
                  <c:v>34.183333340333775</c:v>
                </c:pt>
                <c:pt idx="698">
                  <c:v>49.066666663857177</c:v>
                </c:pt>
                <c:pt idx="699">
                  <c:v>35.58333334280178</c:v>
                </c:pt>
                <c:pt idx="700">
                  <c:v>54.233333333395422</c:v>
                </c:pt>
                <c:pt idx="701">
                  <c:v>33.016666662879288</c:v>
                </c:pt>
                <c:pt idx="702">
                  <c:v>33.883333333069459</c:v>
                </c:pt>
                <c:pt idx="703">
                  <c:v>4.6833333279937506</c:v>
                </c:pt>
                <c:pt idx="704">
                  <c:v>17.583333336515352</c:v>
                </c:pt>
                <c:pt idx="705">
                  <c:v>55.966666663298383</c:v>
                </c:pt>
                <c:pt idx="706">
                  <c:v>41.616666661575437</c:v>
                </c:pt>
                <c:pt idx="707">
                  <c:v>113.28333332785405</c:v>
                </c:pt>
                <c:pt idx="708">
                  <c:v>25.899999998509884</c:v>
                </c:pt>
                <c:pt idx="709">
                  <c:v>50.216666660271585</c:v>
                </c:pt>
                <c:pt idx="710">
                  <c:v>22.466666658874601</c:v>
                </c:pt>
                <c:pt idx="711">
                  <c:v>16.983333332464099</c:v>
                </c:pt>
                <c:pt idx="712">
                  <c:v>96.066666670376435</c:v>
                </c:pt>
                <c:pt idx="713">
                  <c:v>17.466666663531214</c:v>
                </c:pt>
                <c:pt idx="714">
                  <c:v>52.083333333721384</c:v>
                </c:pt>
                <c:pt idx="715">
                  <c:v>74.533333332510665</c:v>
                </c:pt>
                <c:pt idx="716">
                  <c:v>84.283333327621222</c:v>
                </c:pt>
                <c:pt idx="717">
                  <c:v>33.049999993527308</c:v>
                </c:pt>
                <c:pt idx="718">
                  <c:v>45.750000007683411</c:v>
                </c:pt>
                <c:pt idx="719">
                  <c:v>18.583333339774981</c:v>
                </c:pt>
                <c:pt idx="720">
                  <c:v>55.28333333786577</c:v>
                </c:pt>
                <c:pt idx="721">
                  <c:v>36.56666666502133</c:v>
                </c:pt>
                <c:pt idx="722">
                  <c:v>43.516666665673256</c:v>
                </c:pt>
                <c:pt idx="723">
                  <c:v>20.916666663251817</c:v>
                </c:pt>
                <c:pt idx="724">
                  <c:v>12.266666663344949</c:v>
                </c:pt>
                <c:pt idx="725">
                  <c:v>18.233333331299946</c:v>
                </c:pt>
                <c:pt idx="726">
                  <c:v>13.316666667815298</c:v>
                </c:pt>
                <c:pt idx="727">
                  <c:v>20.466666673310101</c:v>
                </c:pt>
                <c:pt idx="728">
                  <c:v>18.066666667582467</c:v>
                </c:pt>
                <c:pt idx="729">
                  <c:v>22.550000001210719</c:v>
                </c:pt>
                <c:pt idx="730">
                  <c:v>16.266666665906087</c:v>
                </c:pt>
                <c:pt idx="731">
                  <c:v>3.2166666642297059</c:v>
                </c:pt>
                <c:pt idx="732">
                  <c:v>75.266666669631377</c:v>
                </c:pt>
                <c:pt idx="733">
                  <c:v>21.63333332980983</c:v>
                </c:pt>
                <c:pt idx="734">
                  <c:v>60.999999999767169</c:v>
                </c:pt>
                <c:pt idx="735">
                  <c:v>52.000000001862645</c:v>
                </c:pt>
                <c:pt idx="736">
                  <c:v>26.133333334000781</c:v>
                </c:pt>
                <c:pt idx="737">
                  <c:v>8.0500000063329935</c:v>
                </c:pt>
                <c:pt idx="738">
                  <c:v>30.350000001490116</c:v>
                </c:pt>
                <c:pt idx="739">
                  <c:v>28.18333333125338</c:v>
                </c:pt>
                <c:pt idx="740">
                  <c:v>27.13333333726041</c:v>
                </c:pt>
                <c:pt idx="741">
                  <c:v>53.816666663624346</c:v>
                </c:pt>
                <c:pt idx="742">
                  <c:v>58.283333337167278</c:v>
                </c:pt>
                <c:pt idx="743">
                  <c:v>18.183333330089226</c:v>
                </c:pt>
                <c:pt idx="744">
                  <c:v>76.433333326131105</c:v>
                </c:pt>
                <c:pt idx="745">
                  <c:v>36.966666674707085</c:v>
                </c:pt>
                <c:pt idx="746">
                  <c:v>32.666666664881632</c:v>
                </c:pt>
                <c:pt idx="747">
                  <c:v>53.383333333767951</c:v>
                </c:pt>
                <c:pt idx="748">
                  <c:v>63.76666666357778</c:v>
                </c:pt>
                <c:pt idx="749">
                  <c:v>41.28333333414048</c:v>
                </c:pt>
                <c:pt idx="750">
                  <c:v>41.433333337772638</c:v>
                </c:pt>
                <c:pt idx="751">
                  <c:v>20.466666673310101</c:v>
                </c:pt>
                <c:pt idx="752">
                  <c:v>92.133333339588717</c:v>
                </c:pt>
                <c:pt idx="753">
                  <c:v>74.683333336142823</c:v>
                </c:pt>
                <c:pt idx="754">
                  <c:v>66.916666666511446</c:v>
                </c:pt>
                <c:pt idx="755">
                  <c:v>103.59999999403954</c:v>
                </c:pt>
                <c:pt idx="756">
                  <c:v>47.416666665812954</c:v>
                </c:pt>
                <c:pt idx="757">
                  <c:v>37.533333337632939</c:v>
                </c:pt>
                <c:pt idx="758">
                  <c:v>15.583333340473473</c:v>
                </c:pt>
                <c:pt idx="759">
                  <c:v>58.1000000028871</c:v>
                </c:pt>
                <c:pt idx="760">
                  <c:v>8.6499999999068677</c:v>
                </c:pt>
                <c:pt idx="761">
                  <c:v>39.583333334885538</c:v>
                </c:pt>
                <c:pt idx="762">
                  <c:v>77.900000000372529</c:v>
                </c:pt>
                <c:pt idx="763">
                  <c:v>47.099999998463318</c:v>
                </c:pt>
                <c:pt idx="764">
                  <c:v>40.566666667582467</c:v>
                </c:pt>
                <c:pt idx="765">
                  <c:v>43.13333333702758</c:v>
                </c:pt>
                <c:pt idx="766">
                  <c:v>31.550000009592623</c:v>
                </c:pt>
                <c:pt idx="767">
                  <c:v>34.166666669771075</c:v>
                </c:pt>
                <c:pt idx="768">
                  <c:v>89.850000006845221</c:v>
                </c:pt>
                <c:pt idx="769">
                  <c:v>82.700000001350418</c:v>
                </c:pt>
                <c:pt idx="770">
                  <c:v>98.36666667368263</c:v>
                </c:pt>
                <c:pt idx="771">
                  <c:v>28.916666668374091</c:v>
                </c:pt>
                <c:pt idx="772">
                  <c:v>42.966666662832722</c:v>
                </c:pt>
                <c:pt idx="773">
                  <c:v>50.066666667116806</c:v>
                </c:pt>
                <c:pt idx="774">
                  <c:v>44.050000008428469</c:v>
                </c:pt>
                <c:pt idx="775">
                  <c:v>55.28333333786577</c:v>
                </c:pt>
                <c:pt idx="776">
                  <c:v>40.116666667163372</c:v>
                </c:pt>
                <c:pt idx="777">
                  <c:v>21.833333334652707</c:v>
                </c:pt>
                <c:pt idx="778">
                  <c:v>41.099999999860302</c:v>
                </c:pt>
                <c:pt idx="779">
                  <c:v>45.733333337120712</c:v>
                </c:pt>
                <c:pt idx="780">
                  <c:v>40.23333334014751</c:v>
                </c:pt>
                <c:pt idx="781">
                  <c:v>23.333333329064772</c:v>
                </c:pt>
                <c:pt idx="782">
                  <c:v>13.550000003306195</c:v>
                </c:pt>
                <c:pt idx="783">
                  <c:v>25.150000001303852</c:v>
                </c:pt>
                <c:pt idx="784">
                  <c:v>34.149999999208376</c:v>
                </c:pt>
                <c:pt idx="785">
                  <c:v>28.399999996181577</c:v>
                </c:pt>
                <c:pt idx="786">
                  <c:v>10.799999999580905</c:v>
                </c:pt>
                <c:pt idx="787">
                  <c:v>26.483333331998438</c:v>
                </c:pt>
                <c:pt idx="788">
                  <c:v>35.716666665393859</c:v>
                </c:pt>
                <c:pt idx="789">
                  <c:v>20.966666664462537</c:v>
                </c:pt>
                <c:pt idx="790">
                  <c:v>44.166666670935228</c:v>
                </c:pt>
                <c:pt idx="791">
                  <c:v>43.683333329390734</c:v>
                </c:pt>
                <c:pt idx="792">
                  <c:v>58.700000006938353</c:v>
                </c:pt>
                <c:pt idx="793">
                  <c:v>85.083333336515352</c:v>
                </c:pt>
                <c:pt idx="794">
                  <c:v>62.450000003445894</c:v>
                </c:pt>
                <c:pt idx="795">
                  <c:v>69.933333325898275</c:v>
                </c:pt>
                <c:pt idx="796">
                  <c:v>15.183333341265097</c:v>
                </c:pt>
                <c:pt idx="797">
                  <c:v>98.616666669258848</c:v>
                </c:pt>
                <c:pt idx="798">
                  <c:v>62.350000001024455</c:v>
                </c:pt>
                <c:pt idx="799">
                  <c:v>29.433333330089226</c:v>
                </c:pt>
                <c:pt idx="800">
                  <c:v>22.383333337493241</c:v>
                </c:pt>
                <c:pt idx="801">
                  <c:v>30.783333331346512</c:v>
                </c:pt>
                <c:pt idx="802">
                  <c:v>71.416666670702398</c:v>
                </c:pt>
                <c:pt idx="803">
                  <c:v>107.90000000386499</c:v>
                </c:pt>
                <c:pt idx="804">
                  <c:v>52.149999995017424</c:v>
                </c:pt>
                <c:pt idx="805">
                  <c:v>25.383333336794749</c:v>
                </c:pt>
                <c:pt idx="806">
                  <c:v>34.483333326643333</c:v>
                </c:pt>
              </c:numCache>
            </c:numRef>
          </c:yVal>
          <c:smooth val="0"/>
          <c:extLst>
            <c:ext xmlns:c16="http://schemas.microsoft.com/office/drawing/2014/chart" uri="{C3380CC4-5D6E-409C-BE32-E72D297353CC}">
              <c16:uniqueId val="{00000001-2F8A-43E3-B6EF-48189CE729EE}"/>
            </c:ext>
          </c:extLst>
        </c:ser>
        <c:ser>
          <c:idx val="2"/>
          <c:order val="2"/>
          <c:tx>
            <c:v>PI</c:v>
          </c:tx>
          <c:spPr>
            <a:ln w="25400" cap="rnd">
              <a:noFill/>
              <a:round/>
            </a:ln>
            <a:effectLst/>
          </c:spPr>
          <c:marker>
            <c:symbol val="circle"/>
            <c:size val="5"/>
            <c:spPr>
              <a:solidFill>
                <a:srgbClr val="00B050">
                  <a:alpha val="50000"/>
                </a:srgbClr>
              </a:solidFill>
              <a:ln w="9525">
                <a:solidFill>
                  <a:srgbClr val="00B050"/>
                </a:solidFill>
              </a:ln>
              <a:effectLst/>
            </c:spPr>
          </c:marker>
          <c:xVal>
            <c:numRef>
              <c:f>Box_Plot!$M$819:$M$1098</c:f>
              <c:numCache>
                <c:formatCode>General</c:formatCode>
                <c:ptCount val="280"/>
                <c:pt idx="0">
                  <c:v>22.083333340706304</c:v>
                </c:pt>
                <c:pt idx="1">
                  <c:v>10.699999997159466</c:v>
                </c:pt>
                <c:pt idx="2">
                  <c:v>16.9499999913387</c:v>
                </c:pt>
                <c:pt idx="3">
                  <c:v>39.233333336887881</c:v>
                </c:pt>
                <c:pt idx="4">
                  <c:v>19.583333332557231</c:v>
                </c:pt>
                <c:pt idx="5">
                  <c:v>55.516666662879288</c:v>
                </c:pt>
                <c:pt idx="7">
                  <c:v>8.583333328133449</c:v>
                </c:pt>
                <c:pt idx="8">
                  <c:v>7.9666666639968753</c:v>
                </c:pt>
                <c:pt idx="10">
                  <c:v>13.183333334745839</c:v>
                </c:pt>
                <c:pt idx="11">
                  <c:v>12.716666663764045</c:v>
                </c:pt>
                <c:pt idx="12">
                  <c:v>12.866666667396203</c:v>
                </c:pt>
                <c:pt idx="13">
                  <c:v>9.8333333374466747</c:v>
                </c:pt>
                <c:pt idx="15">
                  <c:v>11.883333334699273</c:v>
                </c:pt>
                <c:pt idx="16">
                  <c:v>23.533333333907649</c:v>
                </c:pt>
                <c:pt idx="17">
                  <c:v>18.983333328505978</c:v>
                </c:pt>
                <c:pt idx="18">
                  <c:v>33.499999993946403</c:v>
                </c:pt>
                <c:pt idx="19">
                  <c:v>0</c:v>
                </c:pt>
                <c:pt idx="20">
                  <c:v>25.783333336003125</c:v>
                </c:pt>
                <c:pt idx="22">
                  <c:v>17.86666666273959</c:v>
                </c:pt>
                <c:pt idx="23">
                  <c:v>1.3500000012572855</c:v>
                </c:pt>
                <c:pt idx="24">
                  <c:v>7.4833333329297602</c:v>
                </c:pt>
                <c:pt idx="25">
                  <c:v>3.699999995296821</c:v>
                </c:pt>
                <c:pt idx="26">
                  <c:v>18.566666669212282</c:v>
                </c:pt>
                <c:pt idx="27">
                  <c:v>6.5000000002328306</c:v>
                </c:pt>
                <c:pt idx="28">
                  <c:v>3.1499999924562871</c:v>
                </c:pt>
                <c:pt idx="29">
                  <c:v>5.8000000042375177</c:v>
                </c:pt>
                <c:pt idx="30">
                  <c:v>6.883333328878507</c:v>
                </c:pt>
                <c:pt idx="31">
                  <c:v>11.149999997578561</c:v>
                </c:pt>
                <c:pt idx="32">
                  <c:v>11.166666668141261</c:v>
                </c:pt>
                <c:pt idx="33">
                  <c:v>13.966666662599891</c:v>
                </c:pt>
                <c:pt idx="34">
                  <c:v>15.216666671913117</c:v>
                </c:pt>
                <c:pt idx="35">
                  <c:v>0</c:v>
                </c:pt>
                <c:pt idx="36">
                  <c:v>14.233333339216188</c:v>
                </c:pt>
                <c:pt idx="37">
                  <c:v>19.283333335770294</c:v>
                </c:pt>
                <c:pt idx="39">
                  <c:v>15.766666664276272</c:v>
                </c:pt>
                <c:pt idx="41">
                  <c:v>21.633333340287209</c:v>
                </c:pt>
                <c:pt idx="42">
                  <c:v>21.59999999916181</c:v>
                </c:pt>
                <c:pt idx="43">
                  <c:v>9.7000000043772161</c:v>
                </c:pt>
                <c:pt idx="44">
                  <c:v>11.683333329856396</c:v>
                </c:pt>
                <c:pt idx="45">
                  <c:v>13.399999999674037</c:v>
                </c:pt>
                <c:pt idx="46">
                  <c:v>10.100000003585592</c:v>
                </c:pt>
                <c:pt idx="48">
                  <c:v>7.3166666587349027</c:v>
                </c:pt>
                <c:pt idx="49">
                  <c:v>11.049999995157123</c:v>
                </c:pt>
                <c:pt idx="50">
                  <c:v>4.9333333340473473</c:v>
                </c:pt>
                <c:pt idx="51">
                  <c:v>11.999999997206032</c:v>
                </c:pt>
                <c:pt idx="52">
                  <c:v>16.199999994132668</c:v>
                </c:pt>
                <c:pt idx="53">
                  <c:v>11.583333337912336</c:v>
                </c:pt>
                <c:pt idx="54">
                  <c:v>29.033333330880851</c:v>
                </c:pt>
                <c:pt idx="55">
                  <c:v>12.350000005681068</c:v>
                </c:pt>
                <c:pt idx="56">
                  <c:v>5.5999999993946403</c:v>
                </c:pt>
                <c:pt idx="57">
                  <c:v>12.566666670609266</c:v>
                </c:pt>
                <c:pt idx="58">
                  <c:v>17.633333337726071</c:v>
                </c:pt>
                <c:pt idx="59">
                  <c:v>27.933333335677162</c:v>
                </c:pt>
                <c:pt idx="60">
                  <c:v>17.249999998603016</c:v>
                </c:pt>
                <c:pt idx="62">
                  <c:v>7.8333333309274167</c:v>
                </c:pt>
                <c:pt idx="63">
                  <c:v>9.9666666705161333</c:v>
                </c:pt>
                <c:pt idx="64">
                  <c:v>29.349999998230487</c:v>
                </c:pt>
                <c:pt idx="65">
                  <c:v>16.083333331625909</c:v>
                </c:pt>
                <c:pt idx="66">
                  <c:v>10.916666672565043</c:v>
                </c:pt>
                <c:pt idx="67">
                  <c:v>13.299999997252598</c:v>
                </c:pt>
                <c:pt idx="68">
                  <c:v>11.266666670562699</c:v>
                </c:pt>
                <c:pt idx="69">
                  <c:v>8.6333333293441683</c:v>
                </c:pt>
                <c:pt idx="71">
                  <c:v>12.816666666185483</c:v>
                </c:pt>
                <c:pt idx="72">
                  <c:v>8.9999999979045242</c:v>
                </c:pt>
                <c:pt idx="73">
                  <c:v>36.766666659386829</c:v>
                </c:pt>
                <c:pt idx="74">
                  <c:v>12.300000004470348</c:v>
                </c:pt>
                <c:pt idx="75">
                  <c:v>1.8833333335351199</c:v>
                </c:pt>
                <c:pt idx="76">
                  <c:v>7.2999999986495823</c:v>
                </c:pt>
                <c:pt idx="77">
                  <c:v>41.266666674055159</c:v>
                </c:pt>
                <c:pt idx="78">
                  <c:v>7.9500000039115548</c:v>
                </c:pt>
                <c:pt idx="79">
                  <c:v>24.199999999254942</c:v>
                </c:pt>
                <c:pt idx="80">
                  <c:v>10.36666665924713</c:v>
                </c:pt>
                <c:pt idx="82">
                  <c:v>9.0333333390299231</c:v>
                </c:pt>
                <c:pt idx="84">
                  <c:v>3.6166666634380817</c:v>
                </c:pt>
                <c:pt idx="85">
                  <c:v>10.233333336655051</c:v>
                </c:pt>
                <c:pt idx="87">
                  <c:v>13.216666665393859</c:v>
                </c:pt>
                <c:pt idx="88">
                  <c:v>20.866666662041098</c:v>
                </c:pt>
                <c:pt idx="89">
                  <c:v>24.33333334280178</c:v>
                </c:pt>
                <c:pt idx="90">
                  <c:v>12.18333333148621</c:v>
                </c:pt>
                <c:pt idx="92">
                  <c:v>8.3500000031199306</c:v>
                </c:pt>
                <c:pt idx="93">
                  <c:v>24.499999996041879</c:v>
                </c:pt>
                <c:pt idx="95">
                  <c:v>15.483333338052034</c:v>
                </c:pt>
                <c:pt idx="96">
                  <c:v>32.916666670935228</c:v>
                </c:pt>
                <c:pt idx="97">
                  <c:v>42.000000000698492</c:v>
                </c:pt>
                <c:pt idx="98">
                  <c:v>7.3499999998603016</c:v>
                </c:pt>
                <c:pt idx="99">
                  <c:v>23.000000001629815</c:v>
                </c:pt>
                <c:pt idx="100">
                  <c:v>4.6333333372604102</c:v>
                </c:pt>
                <c:pt idx="103">
                  <c:v>21.349999993108213</c:v>
                </c:pt>
                <c:pt idx="104">
                  <c:v>3.5833333327900618</c:v>
                </c:pt>
                <c:pt idx="105">
                  <c:v>6.6500000038649887</c:v>
                </c:pt>
                <c:pt idx="106">
                  <c:v>20.299999999115244</c:v>
                </c:pt>
                <c:pt idx="107">
                  <c:v>7.2666666680015624</c:v>
                </c:pt>
                <c:pt idx="108">
                  <c:v>16.966666672378778</c:v>
                </c:pt>
                <c:pt idx="109">
                  <c:v>23.233333326643333</c:v>
                </c:pt>
                <c:pt idx="110">
                  <c:v>12.550000000046566</c:v>
                </c:pt>
                <c:pt idx="111">
                  <c:v>21.583333339076489</c:v>
                </c:pt>
                <c:pt idx="112">
                  <c:v>11.583333327434957</c:v>
                </c:pt>
                <c:pt idx="113">
                  <c:v>22.950000000419095</c:v>
                </c:pt>
                <c:pt idx="114">
                  <c:v>25.450000008568168</c:v>
                </c:pt>
                <c:pt idx="115">
                  <c:v>16.90000000060536</c:v>
                </c:pt>
                <c:pt idx="116">
                  <c:v>41.28333333414048</c:v>
                </c:pt>
                <c:pt idx="117">
                  <c:v>27.366666672751307</c:v>
                </c:pt>
                <c:pt idx="118">
                  <c:v>7.1166666643694043</c:v>
                </c:pt>
                <c:pt idx="119">
                  <c:v>36.51666667428799</c:v>
                </c:pt>
                <c:pt idx="121">
                  <c:v>23.749999998835847</c:v>
                </c:pt>
                <c:pt idx="122">
                  <c:v>23.083333333488554</c:v>
                </c:pt>
                <c:pt idx="124">
                  <c:v>10.466666661668569</c:v>
                </c:pt>
                <c:pt idx="125">
                  <c:v>1.6666670562699437E-2</c:v>
                </c:pt>
                <c:pt idx="126">
                  <c:v>9.6333333326037973</c:v>
                </c:pt>
                <c:pt idx="127">
                  <c:v>6.3999999978113919</c:v>
                </c:pt>
                <c:pt idx="128">
                  <c:v>10.433333331020549</c:v>
                </c:pt>
                <c:pt idx="129">
                  <c:v>15.166666670702398</c:v>
                </c:pt>
                <c:pt idx="130">
                  <c:v>19.200000003911555</c:v>
                </c:pt>
                <c:pt idx="132">
                  <c:v>16.283333336468786</c:v>
                </c:pt>
                <c:pt idx="133">
                  <c:v>5.7833333336748183</c:v>
                </c:pt>
                <c:pt idx="134">
                  <c:v>37.700000001350418</c:v>
                </c:pt>
                <c:pt idx="135">
                  <c:v>10.816666670143604</c:v>
                </c:pt>
                <c:pt idx="137">
                  <c:v>9.7166666644625366</c:v>
                </c:pt>
                <c:pt idx="138">
                  <c:v>0</c:v>
                </c:pt>
                <c:pt idx="139">
                  <c:v>21.050000006798655</c:v>
                </c:pt>
                <c:pt idx="141">
                  <c:v>13.250000006519258</c:v>
                </c:pt>
                <c:pt idx="142">
                  <c:v>21.166666669305414</c:v>
                </c:pt>
                <c:pt idx="143">
                  <c:v>13.433333340799436</c:v>
                </c:pt>
                <c:pt idx="145">
                  <c:v>15.099999998928979</c:v>
                </c:pt>
                <c:pt idx="146">
                  <c:v>20.68333332776092</c:v>
                </c:pt>
                <c:pt idx="147">
                  <c:v>34.366666664136574</c:v>
                </c:pt>
                <c:pt idx="148">
                  <c:v>1.8166666722390801</c:v>
                </c:pt>
                <c:pt idx="149">
                  <c:v>27.883333334466442</c:v>
                </c:pt>
                <c:pt idx="150">
                  <c:v>3.7166666658595204</c:v>
                </c:pt>
                <c:pt idx="151">
                  <c:v>14.449999993667006</c:v>
                </c:pt>
                <c:pt idx="152">
                  <c:v>26.216666676336899</c:v>
                </c:pt>
                <c:pt idx="153">
                  <c:v>5.0999999977648258</c:v>
                </c:pt>
                <c:pt idx="154">
                  <c:v>6.883333339355886</c:v>
                </c:pt>
                <c:pt idx="155">
                  <c:v>14.800000002142042</c:v>
                </c:pt>
                <c:pt idx="157">
                  <c:v>15.516666668700054</c:v>
                </c:pt>
                <c:pt idx="158">
                  <c:v>34.149999999208376</c:v>
                </c:pt>
                <c:pt idx="159">
                  <c:v>8.4999999962747097</c:v>
                </c:pt>
                <c:pt idx="160">
                  <c:v>17.666666668374091</c:v>
                </c:pt>
                <c:pt idx="161">
                  <c:v>25.483333339216188</c:v>
                </c:pt>
                <c:pt idx="162">
                  <c:v>6.1166666611097753</c:v>
                </c:pt>
                <c:pt idx="163">
                  <c:v>23.283333327854052</c:v>
                </c:pt>
                <c:pt idx="164">
                  <c:v>10.183333335444331</c:v>
                </c:pt>
                <c:pt idx="165">
                  <c:v>14.133333336794749</c:v>
                </c:pt>
                <c:pt idx="166">
                  <c:v>14.766666661016643</c:v>
                </c:pt>
                <c:pt idx="167">
                  <c:v>12.166666660923511</c:v>
                </c:pt>
                <c:pt idx="168">
                  <c:v>13.983333333162591</c:v>
                </c:pt>
                <c:pt idx="169">
                  <c:v>9.2333333333954215</c:v>
                </c:pt>
                <c:pt idx="170">
                  <c:v>14.933333335211501</c:v>
                </c:pt>
                <c:pt idx="171">
                  <c:v>23.550000004470348</c:v>
                </c:pt>
                <c:pt idx="172">
                  <c:v>10.483333342708647</c:v>
                </c:pt>
                <c:pt idx="173">
                  <c:v>12.833333326270804</c:v>
                </c:pt>
                <c:pt idx="174">
                  <c:v>7.2833333385642618</c:v>
                </c:pt>
                <c:pt idx="176">
                  <c:v>11.616666668560356</c:v>
                </c:pt>
                <c:pt idx="177">
                  <c:v>13.433333330322057</c:v>
                </c:pt>
                <c:pt idx="178">
                  <c:v>16.999999992549419</c:v>
                </c:pt>
                <c:pt idx="179">
                  <c:v>8.883333335397765</c:v>
                </c:pt>
                <c:pt idx="180">
                  <c:v>18.183333330089226</c:v>
                </c:pt>
                <c:pt idx="181">
                  <c:v>14.05000000493601</c:v>
                </c:pt>
                <c:pt idx="182">
                  <c:v>7.3666666704230011</c:v>
                </c:pt>
                <c:pt idx="183">
                  <c:v>15.633333331206813</c:v>
                </c:pt>
                <c:pt idx="184">
                  <c:v>16.083333331625909</c:v>
                </c:pt>
                <c:pt idx="185">
                  <c:v>7.5999999954365194</c:v>
                </c:pt>
                <c:pt idx="186">
                  <c:v>17.399999991757795</c:v>
                </c:pt>
                <c:pt idx="187">
                  <c:v>35.866666669026017</c:v>
                </c:pt>
                <c:pt idx="189">
                  <c:v>30.816666661994532</c:v>
                </c:pt>
                <c:pt idx="190">
                  <c:v>4.1333333356305957</c:v>
                </c:pt>
                <c:pt idx="191">
                  <c:v>1.1166666657663882</c:v>
                </c:pt>
                <c:pt idx="192">
                  <c:v>72.766666661482304</c:v>
                </c:pt>
                <c:pt idx="193">
                  <c:v>9.2333333333954215</c:v>
                </c:pt>
                <c:pt idx="194">
                  <c:v>5.1333333284128457</c:v>
                </c:pt>
                <c:pt idx="195">
                  <c:v>4.5166666642762721</c:v>
                </c:pt>
                <c:pt idx="197">
                  <c:v>10.26666666730307</c:v>
                </c:pt>
                <c:pt idx="199">
                  <c:v>14.766666661016643</c:v>
                </c:pt>
                <c:pt idx="200">
                  <c:v>15.383333335630596</c:v>
                </c:pt>
                <c:pt idx="201">
                  <c:v>2.3833333351649344</c:v>
                </c:pt>
                <c:pt idx="202">
                  <c:v>6.4333333284594119</c:v>
                </c:pt>
                <c:pt idx="203">
                  <c:v>28.416666666744277</c:v>
                </c:pt>
                <c:pt idx="204">
                  <c:v>45.783333327854052</c:v>
                </c:pt>
                <c:pt idx="206">
                  <c:v>15.849999996135011</c:v>
                </c:pt>
                <c:pt idx="207">
                  <c:v>8.2666666607838124</c:v>
                </c:pt>
                <c:pt idx="208">
                  <c:v>30.499999994644895</c:v>
                </c:pt>
                <c:pt idx="209">
                  <c:v>15.01666666707024</c:v>
                </c:pt>
                <c:pt idx="210">
                  <c:v>13.933333331951872</c:v>
                </c:pt>
                <c:pt idx="212">
                  <c:v>10.516666662879288</c:v>
                </c:pt>
                <c:pt idx="213">
                  <c:v>9.0833333297632635</c:v>
                </c:pt>
                <c:pt idx="214">
                  <c:v>15.899999997345731</c:v>
                </c:pt>
                <c:pt idx="215">
                  <c:v>5.0166666659060866</c:v>
                </c:pt>
                <c:pt idx="216">
                  <c:v>141.95000000065193</c:v>
                </c:pt>
                <c:pt idx="217">
                  <c:v>17.483333334093913</c:v>
                </c:pt>
                <c:pt idx="218">
                  <c:v>4.7333333396818489</c:v>
                </c:pt>
                <c:pt idx="219">
                  <c:v>28.516666669165716</c:v>
                </c:pt>
                <c:pt idx="220">
                  <c:v>14.616666667861864</c:v>
                </c:pt>
                <c:pt idx="221">
                  <c:v>20.150000005960464</c:v>
                </c:pt>
                <c:pt idx="222">
                  <c:v>11.21666666935198</c:v>
                </c:pt>
                <c:pt idx="224">
                  <c:v>40.216666669584811</c:v>
                </c:pt>
                <c:pt idx="225">
                  <c:v>12.533333329483867</c:v>
                </c:pt>
                <c:pt idx="226">
                  <c:v>4.6166666666977108</c:v>
                </c:pt>
                <c:pt idx="227">
                  <c:v>13.316666667815298</c:v>
                </c:pt>
                <c:pt idx="228">
                  <c:v>14.749999990453944</c:v>
                </c:pt>
                <c:pt idx="229">
                  <c:v>38.43333333847113</c:v>
                </c:pt>
                <c:pt idx="230">
                  <c:v>12.783333335537463</c:v>
                </c:pt>
                <c:pt idx="231">
                  <c:v>11.083333336282521</c:v>
                </c:pt>
                <c:pt idx="232">
                  <c:v>16.500000001396984</c:v>
                </c:pt>
                <c:pt idx="233">
                  <c:v>7.6500000071246177</c:v>
                </c:pt>
                <c:pt idx="234">
                  <c:v>7.9333333333488554</c:v>
                </c:pt>
                <c:pt idx="235">
                  <c:v>0</c:v>
                </c:pt>
                <c:pt idx="236">
                  <c:v>6.55000000144355</c:v>
                </c:pt>
                <c:pt idx="237">
                  <c:v>11.900000005261973</c:v>
                </c:pt>
                <c:pt idx="239">
                  <c:v>18.716666662367061</c:v>
                </c:pt>
                <c:pt idx="241">
                  <c:v>5.2333333308342844</c:v>
                </c:pt>
                <c:pt idx="244">
                  <c:v>6.5000000002328306</c:v>
                </c:pt>
                <c:pt idx="245">
                  <c:v>22.583333331858739</c:v>
                </c:pt>
                <c:pt idx="246">
                  <c:v>27.500000005820766</c:v>
                </c:pt>
                <c:pt idx="247">
                  <c:v>81.53333333437331</c:v>
                </c:pt>
                <c:pt idx="248">
                  <c:v>14.616666667861864</c:v>
                </c:pt>
                <c:pt idx="249">
                  <c:v>53.683333330554888</c:v>
                </c:pt>
                <c:pt idx="250">
                  <c:v>9.2833333346061409</c:v>
                </c:pt>
                <c:pt idx="251">
                  <c:v>11.783333332277834</c:v>
                </c:pt>
                <c:pt idx="252">
                  <c:v>26.183333335211501</c:v>
                </c:pt>
                <c:pt idx="253">
                  <c:v>8.7166666716802865</c:v>
                </c:pt>
                <c:pt idx="254">
                  <c:v>13.16666666418314</c:v>
                </c:pt>
                <c:pt idx="256">
                  <c:v>14.08333333558403</c:v>
                </c:pt>
                <c:pt idx="257">
                  <c:v>10.416666670935228</c:v>
                </c:pt>
                <c:pt idx="258">
                  <c:v>22.333333325805143</c:v>
                </c:pt>
                <c:pt idx="259">
                  <c:v>13.050000001676381</c:v>
                </c:pt>
                <c:pt idx="260">
                  <c:v>8.2500000006984919</c:v>
                </c:pt>
                <c:pt idx="261">
                  <c:v>14.800000002142042</c:v>
                </c:pt>
                <c:pt idx="262">
                  <c:v>18.916666667209938</c:v>
                </c:pt>
                <c:pt idx="263">
                  <c:v>24.750000002095476</c:v>
                </c:pt>
                <c:pt idx="264">
                  <c:v>34.599999999627471</c:v>
                </c:pt>
                <c:pt idx="265">
                  <c:v>18.183333330089226</c:v>
                </c:pt>
                <c:pt idx="266">
                  <c:v>8.7666666624136269</c:v>
                </c:pt>
                <c:pt idx="267">
                  <c:v>4.366666660644114</c:v>
                </c:pt>
                <c:pt idx="268">
                  <c:v>7.0000000018626451</c:v>
                </c:pt>
                <c:pt idx="269">
                  <c:v>20.899999992689118</c:v>
                </c:pt>
                <c:pt idx="270">
                  <c:v>11.116666666930541</c:v>
                </c:pt>
                <c:pt idx="271">
                  <c:v>34.699999991571531</c:v>
                </c:pt>
                <c:pt idx="272">
                  <c:v>31.733333333395422</c:v>
                </c:pt>
                <c:pt idx="273">
                  <c:v>0.21666666492819786</c:v>
                </c:pt>
                <c:pt idx="274">
                  <c:v>9.8333333374466747</c:v>
                </c:pt>
                <c:pt idx="275">
                  <c:v>18.866666665999219</c:v>
                </c:pt>
                <c:pt idx="276">
                  <c:v>15.849999996135011</c:v>
                </c:pt>
                <c:pt idx="278">
                  <c:v>8.2333333301357925</c:v>
                </c:pt>
                <c:pt idx="279">
                  <c:v>12.499999998835847</c:v>
                </c:pt>
              </c:numCache>
            </c:numRef>
          </c:xVal>
          <c:yVal>
            <c:numRef>
              <c:f>Box_Plot!$O$819:$O$1098</c:f>
              <c:numCache>
                <c:formatCode>General</c:formatCode>
                <c:ptCount val="280"/>
                <c:pt idx="0">
                  <c:v>72.883333334466442</c:v>
                </c:pt>
                <c:pt idx="1">
                  <c:v>30.766666660783812</c:v>
                </c:pt>
                <c:pt idx="2">
                  <c:v>52.699999997857958</c:v>
                </c:pt>
                <c:pt idx="3">
                  <c:v>74.233333335723728</c:v>
                </c:pt>
                <c:pt idx="4">
                  <c:v>112.6999999943655</c:v>
                </c:pt>
                <c:pt idx="5">
                  <c:v>160.46666666865349</c:v>
                </c:pt>
                <c:pt idx="6">
                  <c:v>60.333333334419876</c:v>
                </c:pt>
                <c:pt idx="7">
                  <c:v>55.933333332650363</c:v>
                </c:pt>
                <c:pt idx="8">
                  <c:v>58.11666666297242</c:v>
                </c:pt>
                <c:pt idx="9">
                  <c:v>48.399999998509884</c:v>
                </c:pt>
                <c:pt idx="10">
                  <c:v>68.266666667768732</c:v>
                </c:pt>
                <c:pt idx="11">
                  <c:v>31.149999999906868</c:v>
                </c:pt>
                <c:pt idx="12">
                  <c:v>67.283333335071802</c:v>
                </c:pt>
                <c:pt idx="13">
                  <c:v>20.366666670888662</c:v>
                </c:pt>
                <c:pt idx="14">
                  <c:v>68.050000002840534</c:v>
                </c:pt>
                <c:pt idx="15">
                  <c:v>70.566666660597548</c:v>
                </c:pt>
                <c:pt idx="16">
                  <c:v>71.416666670702398</c:v>
                </c:pt>
                <c:pt idx="17">
                  <c:v>59.049999994458631</c:v>
                </c:pt>
                <c:pt idx="18">
                  <c:v>74.233333335723728</c:v>
                </c:pt>
                <c:pt idx="19">
                  <c:v>31.600000000325963</c:v>
                </c:pt>
                <c:pt idx="20">
                  <c:v>34.70000000204891</c:v>
                </c:pt>
                <c:pt idx="21">
                  <c:v>45.149999993154779</c:v>
                </c:pt>
                <c:pt idx="22">
                  <c:v>20.133333335397765</c:v>
                </c:pt>
                <c:pt idx="23">
                  <c:v>4.6166666666977108</c:v>
                </c:pt>
                <c:pt idx="24">
                  <c:v>81.55000000493601</c:v>
                </c:pt>
                <c:pt idx="25">
                  <c:v>51.083333330461755</c:v>
                </c:pt>
                <c:pt idx="26">
                  <c:v>36.333333329530433</c:v>
                </c:pt>
                <c:pt idx="27">
                  <c:v>195.51666666870005</c:v>
                </c:pt>
                <c:pt idx="28">
                  <c:v>59.300000000512227</c:v>
                </c:pt>
                <c:pt idx="29">
                  <c:v>61.050000000977889</c:v>
                </c:pt>
                <c:pt idx="30">
                  <c:v>64.916666659992188</c:v>
                </c:pt>
                <c:pt idx="31">
                  <c:v>50.316666662693024</c:v>
                </c:pt>
                <c:pt idx="32">
                  <c:v>60.816666665486991</c:v>
                </c:pt>
                <c:pt idx="33">
                  <c:v>62.983333335723728</c:v>
                </c:pt>
                <c:pt idx="34">
                  <c:v>37.083333337213844</c:v>
                </c:pt>
                <c:pt idx="35">
                  <c:v>25.066666669445112</c:v>
                </c:pt>
                <c:pt idx="36">
                  <c:v>60.033333337632939</c:v>
                </c:pt>
                <c:pt idx="37">
                  <c:v>53.333333332557231</c:v>
                </c:pt>
                <c:pt idx="38">
                  <c:v>44.350000005215406</c:v>
                </c:pt>
                <c:pt idx="39">
                  <c:v>50.816666664322838</c:v>
                </c:pt>
                <c:pt idx="40">
                  <c:v>19.849999998696148</c:v>
                </c:pt>
                <c:pt idx="41">
                  <c:v>35.449999999254942</c:v>
                </c:pt>
                <c:pt idx="42">
                  <c:v>93.383333338424563</c:v>
                </c:pt>
                <c:pt idx="43">
                  <c:v>51.51666667079553</c:v>
                </c:pt>
                <c:pt idx="44">
                  <c:v>42.983333333395422</c:v>
                </c:pt>
                <c:pt idx="45">
                  <c:v>77.683333324966952</c:v>
                </c:pt>
                <c:pt idx="46">
                  <c:v>52.45000000228174</c:v>
                </c:pt>
                <c:pt idx="47">
                  <c:v>2.850000006146729</c:v>
                </c:pt>
                <c:pt idx="48">
                  <c:v>32.966666661668569</c:v>
                </c:pt>
                <c:pt idx="49">
                  <c:v>37.666666670702398</c:v>
                </c:pt>
                <c:pt idx="50">
                  <c:v>99.083333329763263</c:v>
                </c:pt>
                <c:pt idx="51">
                  <c:v>69.883333335164934</c:v>
                </c:pt>
                <c:pt idx="52">
                  <c:v>71.3666666590143</c:v>
                </c:pt>
                <c:pt idx="53">
                  <c:v>72.850000003818423</c:v>
                </c:pt>
                <c:pt idx="54">
                  <c:v>47.483333327108994</c:v>
                </c:pt>
                <c:pt idx="55">
                  <c:v>43.766666671726853</c:v>
                </c:pt>
                <c:pt idx="56">
                  <c:v>77.250000005587935</c:v>
                </c:pt>
                <c:pt idx="57">
                  <c:v>38.983333330834284</c:v>
                </c:pt>
                <c:pt idx="58">
                  <c:v>71.633333335630596</c:v>
                </c:pt>
                <c:pt idx="59">
                  <c:v>58.900000001303852</c:v>
                </c:pt>
                <c:pt idx="60">
                  <c:v>558.18333333008923</c:v>
                </c:pt>
                <c:pt idx="61">
                  <c:v>26.750000008614734</c:v>
                </c:pt>
                <c:pt idx="62">
                  <c:v>83.266666664276272</c:v>
                </c:pt>
                <c:pt idx="63">
                  <c:v>54.150000001536682</c:v>
                </c:pt>
                <c:pt idx="64">
                  <c:v>58.933333331951872</c:v>
                </c:pt>
                <c:pt idx="65">
                  <c:v>68.36666667019017</c:v>
                </c:pt>
                <c:pt idx="66">
                  <c:v>68.550000004470348</c:v>
                </c:pt>
                <c:pt idx="67">
                  <c:v>135.16666666371748</c:v>
                </c:pt>
                <c:pt idx="68">
                  <c:v>166.96666666888632</c:v>
                </c:pt>
                <c:pt idx="69">
                  <c:v>69.316666661761701</c:v>
                </c:pt>
                <c:pt idx="70">
                  <c:v>9.7833333257585764</c:v>
                </c:pt>
                <c:pt idx="71">
                  <c:v>26.016666661016643</c:v>
                </c:pt>
                <c:pt idx="72">
                  <c:v>49.266666668700054</c:v>
                </c:pt>
                <c:pt idx="73">
                  <c:v>52.58333332487382</c:v>
                </c:pt>
                <c:pt idx="74">
                  <c:v>16.683333335677162</c:v>
                </c:pt>
                <c:pt idx="75">
                  <c:v>61.816666658269241</c:v>
                </c:pt>
                <c:pt idx="76">
                  <c:v>57.033333327854052</c:v>
                </c:pt>
                <c:pt idx="77">
                  <c:v>121.76666667452082</c:v>
                </c:pt>
                <c:pt idx="78">
                  <c:v>93.466666670283303</c:v>
                </c:pt>
                <c:pt idx="79">
                  <c:v>55.949999992735684</c:v>
                </c:pt>
                <c:pt idx="80">
                  <c:v>50.783333333674818</c:v>
                </c:pt>
                <c:pt idx="81">
                  <c:v>27.066666665486991</c:v>
                </c:pt>
                <c:pt idx="82">
                  <c:v>212.28333333623596</c:v>
                </c:pt>
                <c:pt idx="83">
                  <c:v>77.76666666730307</c:v>
                </c:pt>
                <c:pt idx="84">
                  <c:v>38.299999994924292</c:v>
                </c:pt>
                <c:pt idx="85">
                  <c:v>76.366666664835066</c:v>
                </c:pt>
                <c:pt idx="86">
                  <c:v>21.499999996740371</c:v>
                </c:pt>
                <c:pt idx="87">
                  <c:v>73.016666667535901</c:v>
                </c:pt>
                <c:pt idx="88">
                  <c:v>187.89999999222346</c:v>
                </c:pt>
                <c:pt idx="89">
                  <c:v>27.866666674381122</c:v>
                </c:pt>
                <c:pt idx="90">
                  <c:v>58.16666666418314</c:v>
                </c:pt>
                <c:pt idx="91">
                  <c:v>14.416666663018987</c:v>
                </c:pt>
                <c:pt idx="92">
                  <c:v>48.466666670283303</c:v>
                </c:pt>
                <c:pt idx="93">
                  <c:v>28.833333336515352</c:v>
                </c:pt>
                <c:pt idx="94">
                  <c:v>14.9500000057742</c:v>
                </c:pt>
                <c:pt idx="95">
                  <c:v>97.116666664369404</c:v>
                </c:pt>
                <c:pt idx="96">
                  <c:v>161.01666667149402</c:v>
                </c:pt>
                <c:pt idx="97">
                  <c:v>86.833333336981013</c:v>
                </c:pt>
                <c:pt idx="99">
                  <c:v>73.749999994179234</c:v>
                </c:pt>
                <c:pt idx="100">
                  <c:v>57.366666665766388</c:v>
                </c:pt>
                <c:pt idx="101">
                  <c:v>25.116666660178453</c:v>
                </c:pt>
                <c:pt idx="102">
                  <c:v>6.8499999982304871</c:v>
                </c:pt>
                <c:pt idx="103">
                  <c:v>80.383333327481523</c:v>
                </c:pt>
                <c:pt idx="104">
                  <c:v>49.949999994132668</c:v>
                </c:pt>
                <c:pt idx="105">
                  <c:v>70.683333333581686</c:v>
                </c:pt>
                <c:pt idx="106">
                  <c:v>92.549999998882413</c:v>
                </c:pt>
                <c:pt idx="107">
                  <c:v>43.850000003585592</c:v>
                </c:pt>
                <c:pt idx="108">
                  <c:v>70.566666671074927</c:v>
                </c:pt>
                <c:pt idx="109">
                  <c:v>40.750000001862645</c:v>
                </c:pt>
                <c:pt idx="110">
                  <c:v>46.050000004470348</c:v>
                </c:pt>
                <c:pt idx="111">
                  <c:v>23.649999996414408</c:v>
                </c:pt>
                <c:pt idx="112">
                  <c:v>308.01666666870005</c:v>
                </c:pt>
                <c:pt idx="113">
                  <c:v>90.216666664928198</c:v>
                </c:pt>
                <c:pt idx="114">
                  <c:v>41.016666668001562</c:v>
                </c:pt>
                <c:pt idx="115">
                  <c:v>63.850000005913898</c:v>
                </c:pt>
                <c:pt idx="116">
                  <c:v>148.2999999972526</c:v>
                </c:pt>
                <c:pt idx="117">
                  <c:v>61.550000002607703</c:v>
                </c:pt>
                <c:pt idx="118">
                  <c:v>11.25</c:v>
                </c:pt>
                <c:pt idx="119">
                  <c:v>44.93333333870396</c:v>
                </c:pt>
                <c:pt idx="120">
                  <c:v>26.33333332836628</c:v>
                </c:pt>
                <c:pt idx="121">
                  <c:v>38.066666659433395</c:v>
                </c:pt>
                <c:pt idx="122">
                  <c:v>80.983333331532776</c:v>
                </c:pt>
                <c:pt idx="123">
                  <c:v>10.816666670143604</c:v>
                </c:pt>
                <c:pt idx="124">
                  <c:v>32.083333331393078</c:v>
                </c:pt>
                <c:pt idx="125">
                  <c:v>60.683333332417533</c:v>
                </c:pt>
                <c:pt idx="126">
                  <c:v>55.900000002002344</c:v>
                </c:pt>
                <c:pt idx="127">
                  <c:v>113.64999999641441</c:v>
                </c:pt>
                <c:pt idx="128">
                  <c:v>54.066666659200564</c:v>
                </c:pt>
                <c:pt idx="129">
                  <c:v>128.61666667275131</c:v>
                </c:pt>
                <c:pt idx="130">
                  <c:v>42.266666666837409</c:v>
                </c:pt>
                <c:pt idx="131">
                  <c:v>60.449999996926636</c:v>
                </c:pt>
                <c:pt idx="132">
                  <c:v>66.133333328180015</c:v>
                </c:pt>
                <c:pt idx="133">
                  <c:v>55.883333331439644</c:v>
                </c:pt>
                <c:pt idx="134">
                  <c:v>72.483333335258067</c:v>
                </c:pt>
                <c:pt idx="135">
                  <c:v>151.31666666711681</c:v>
                </c:pt>
                <c:pt idx="136">
                  <c:v>53.799999993061647</c:v>
                </c:pt>
                <c:pt idx="137">
                  <c:v>68.783333329483867</c:v>
                </c:pt>
                <c:pt idx="138">
                  <c:v>55.400000000372529</c:v>
                </c:pt>
                <c:pt idx="139">
                  <c:v>123.35000000079162</c:v>
                </c:pt>
                <c:pt idx="140">
                  <c:v>10.199999995529652</c:v>
                </c:pt>
                <c:pt idx="141">
                  <c:v>81.816666671074927</c:v>
                </c:pt>
                <c:pt idx="142">
                  <c:v>53.40000000433065</c:v>
                </c:pt>
                <c:pt idx="143">
                  <c:v>69.966666667023674</c:v>
                </c:pt>
                <c:pt idx="144">
                  <c:v>7.4166666611563414</c:v>
                </c:pt>
                <c:pt idx="145">
                  <c:v>131.3166666647885</c:v>
                </c:pt>
                <c:pt idx="146">
                  <c:v>71.699999996926636</c:v>
                </c:pt>
                <c:pt idx="147">
                  <c:v>72.616666668327525</c:v>
                </c:pt>
                <c:pt idx="148">
                  <c:v>47.516666668234393</c:v>
                </c:pt>
                <c:pt idx="149">
                  <c:v>63.866666665999219</c:v>
                </c:pt>
                <c:pt idx="150">
                  <c:v>73.516666669165716</c:v>
                </c:pt>
                <c:pt idx="151">
                  <c:v>18.283333332510665</c:v>
                </c:pt>
                <c:pt idx="152">
                  <c:v>112.0833333407063</c:v>
                </c:pt>
                <c:pt idx="153">
                  <c:v>67.53333333064802</c:v>
                </c:pt>
                <c:pt idx="154">
                  <c:v>53.250000000698492</c:v>
                </c:pt>
                <c:pt idx="155">
                  <c:v>48.783333337632939</c:v>
                </c:pt>
                <c:pt idx="156">
                  <c:v>75.750000000698492</c:v>
                </c:pt>
                <c:pt idx="157">
                  <c:v>69.216666659340262</c:v>
                </c:pt>
                <c:pt idx="158">
                  <c:v>89.683333332650363</c:v>
                </c:pt>
                <c:pt idx="159">
                  <c:v>39.34999999939464</c:v>
                </c:pt>
                <c:pt idx="160">
                  <c:v>42.466666671680287</c:v>
                </c:pt>
                <c:pt idx="161">
                  <c:v>34.083333337912336</c:v>
                </c:pt>
                <c:pt idx="162">
                  <c:v>33.75</c:v>
                </c:pt>
                <c:pt idx="163">
                  <c:v>79.849999995203689</c:v>
                </c:pt>
                <c:pt idx="164">
                  <c:v>21.883333335863426</c:v>
                </c:pt>
                <c:pt idx="165">
                  <c:v>32.500000001164153</c:v>
                </c:pt>
                <c:pt idx="166">
                  <c:v>29.09999999217689</c:v>
                </c:pt>
                <c:pt idx="167">
                  <c:v>38.650000003399327</c:v>
                </c:pt>
                <c:pt idx="168">
                  <c:v>48.916666660225019</c:v>
                </c:pt>
                <c:pt idx="169">
                  <c:v>19.400000008754432</c:v>
                </c:pt>
                <c:pt idx="170">
                  <c:v>81.900000002933666</c:v>
                </c:pt>
                <c:pt idx="171">
                  <c:v>89.833333336282521</c:v>
                </c:pt>
                <c:pt idx="172">
                  <c:v>71.766666668700054</c:v>
                </c:pt>
                <c:pt idx="173">
                  <c:v>49.71666665864177</c:v>
                </c:pt>
                <c:pt idx="174">
                  <c:v>47.999999999301508</c:v>
                </c:pt>
                <c:pt idx="175">
                  <c:v>66.399999994318932</c:v>
                </c:pt>
                <c:pt idx="176">
                  <c:v>97.633333336561918</c:v>
                </c:pt>
                <c:pt idx="177">
                  <c:v>44.04999999795109</c:v>
                </c:pt>
                <c:pt idx="178">
                  <c:v>58.099999992409721</c:v>
                </c:pt>
                <c:pt idx="179">
                  <c:v>44.283333333441988</c:v>
                </c:pt>
                <c:pt idx="180">
                  <c:v>43.649999998742715</c:v>
                </c:pt>
                <c:pt idx="181">
                  <c:v>95.833333334885538</c:v>
                </c:pt>
                <c:pt idx="182">
                  <c:v>51.183333343360573</c:v>
                </c:pt>
                <c:pt idx="183">
                  <c:v>71.433333330787718</c:v>
                </c:pt>
                <c:pt idx="184">
                  <c:v>78.450000003213063</c:v>
                </c:pt>
                <c:pt idx="185">
                  <c:v>74.333333327667788</c:v>
                </c:pt>
                <c:pt idx="187">
                  <c:v>52.666666667209938</c:v>
                </c:pt>
                <c:pt idx="188">
                  <c:v>34.633333330275491</c:v>
                </c:pt>
                <c:pt idx="189">
                  <c:v>54.583333331393078</c:v>
                </c:pt>
                <c:pt idx="190">
                  <c:v>30.666666668839753</c:v>
                </c:pt>
                <c:pt idx="191">
                  <c:v>35.250000004889444</c:v>
                </c:pt>
                <c:pt idx="192">
                  <c:v>76.83333333581686</c:v>
                </c:pt>
                <c:pt idx="193">
                  <c:v>70.566666671074927</c:v>
                </c:pt>
                <c:pt idx="194">
                  <c:v>13.14999999362044</c:v>
                </c:pt>
                <c:pt idx="195">
                  <c:v>63.800000004703179</c:v>
                </c:pt>
                <c:pt idx="196">
                  <c:v>29.283333336934447</c:v>
                </c:pt>
                <c:pt idx="197">
                  <c:v>58.600000004516914</c:v>
                </c:pt>
                <c:pt idx="198">
                  <c:v>26.016666671494022</c:v>
                </c:pt>
                <c:pt idx="199">
                  <c:v>74.349999998230487</c:v>
                </c:pt>
                <c:pt idx="200">
                  <c:v>23.283333338331431</c:v>
                </c:pt>
                <c:pt idx="201">
                  <c:v>78.299999999580905</c:v>
                </c:pt>
                <c:pt idx="202">
                  <c:v>34.449999995995313</c:v>
                </c:pt>
                <c:pt idx="203">
                  <c:v>42.566666663624346</c:v>
                </c:pt>
                <c:pt idx="204">
                  <c:v>50.583333328831941</c:v>
                </c:pt>
                <c:pt idx="205">
                  <c:v>10.533333333441988</c:v>
                </c:pt>
                <c:pt idx="206">
                  <c:v>58.516666662180796</c:v>
                </c:pt>
                <c:pt idx="207">
                  <c:v>65.116666664835066</c:v>
                </c:pt>
                <c:pt idx="208">
                  <c:v>56.516666666138917</c:v>
                </c:pt>
                <c:pt idx="209">
                  <c:v>73.866666667163372</c:v>
                </c:pt>
                <c:pt idx="210">
                  <c:v>60.800000005401671</c:v>
                </c:pt>
                <c:pt idx="211">
                  <c:v>5.4500000062398612</c:v>
                </c:pt>
                <c:pt idx="212">
                  <c:v>73.483333338517696</c:v>
                </c:pt>
                <c:pt idx="213">
                  <c:v>11.633333328645676</c:v>
                </c:pt>
                <c:pt idx="214">
                  <c:v>31.316666663624346</c:v>
                </c:pt>
                <c:pt idx="215">
                  <c:v>55.033333331812173</c:v>
                </c:pt>
                <c:pt idx="216">
                  <c:v>161.48333334247582</c:v>
                </c:pt>
                <c:pt idx="217">
                  <c:v>84.816666670376435</c:v>
                </c:pt>
                <c:pt idx="218">
                  <c:v>45.366666668560356</c:v>
                </c:pt>
                <c:pt idx="219">
                  <c:v>87.483333331765607</c:v>
                </c:pt>
                <c:pt idx="220">
                  <c:v>41.366666665999219</c:v>
                </c:pt>
                <c:pt idx="221">
                  <c:v>64.833333338610828</c:v>
                </c:pt>
                <c:pt idx="222">
                  <c:v>53.599999998696148</c:v>
                </c:pt>
                <c:pt idx="223">
                  <c:v>28.299999993760139</c:v>
                </c:pt>
                <c:pt idx="224">
                  <c:v>56.350000002421439</c:v>
                </c:pt>
                <c:pt idx="225">
                  <c:v>57.300000004470348</c:v>
                </c:pt>
                <c:pt idx="226">
                  <c:v>62.199999997392297</c:v>
                </c:pt>
                <c:pt idx="227">
                  <c:v>164.43333333008923</c:v>
                </c:pt>
                <c:pt idx="228">
                  <c:v>73.283333323197439</c:v>
                </c:pt>
                <c:pt idx="229">
                  <c:v>50.833333334885538</c:v>
                </c:pt>
                <c:pt idx="230">
                  <c:v>31.516666668467224</c:v>
                </c:pt>
                <c:pt idx="231">
                  <c:v>78.350000000791624</c:v>
                </c:pt>
                <c:pt idx="232">
                  <c:v>27.18333333847113</c:v>
                </c:pt>
                <c:pt idx="233">
                  <c:v>44.03333333786577</c:v>
                </c:pt>
                <c:pt idx="234">
                  <c:v>36.900000002933666</c:v>
                </c:pt>
                <c:pt idx="235">
                  <c:v>57.350000005681068</c:v>
                </c:pt>
                <c:pt idx="236">
                  <c:v>89.183333331020549</c:v>
                </c:pt>
                <c:pt idx="237">
                  <c:v>36.299999998882413</c:v>
                </c:pt>
                <c:pt idx="238">
                  <c:v>12.966666669817641</c:v>
                </c:pt>
                <c:pt idx="239">
                  <c:v>78.616666666930541</c:v>
                </c:pt>
                <c:pt idx="240">
                  <c:v>22.566666671773419</c:v>
                </c:pt>
                <c:pt idx="241">
                  <c:v>19.74999999627471</c:v>
                </c:pt>
                <c:pt idx="242">
                  <c:v>19.233333334559575</c:v>
                </c:pt>
                <c:pt idx="243">
                  <c:v>9.0166666684672236</c:v>
                </c:pt>
                <c:pt idx="244">
                  <c:v>30.883333333767951</c:v>
                </c:pt>
                <c:pt idx="245">
                  <c:v>47.666666661389172</c:v>
                </c:pt>
                <c:pt idx="246">
                  <c:v>104.45000000414439</c:v>
                </c:pt>
                <c:pt idx="247">
                  <c:v>91.133333336329088</c:v>
                </c:pt>
                <c:pt idx="248">
                  <c:v>107.48333333409391</c:v>
                </c:pt>
                <c:pt idx="249">
                  <c:v>90.93333333148621</c:v>
                </c:pt>
                <c:pt idx="250">
                  <c:v>37.150000008987263</c:v>
                </c:pt>
                <c:pt idx="251">
                  <c:v>177.18333332450129</c:v>
                </c:pt>
                <c:pt idx="252">
                  <c:v>81.350000000093132</c:v>
                </c:pt>
                <c:pt idx="253">
                  <c:v>83.166666672332212</c:v>
                </c:pt>
                <c:pt idx="254">
                  <c:v>48.533333331579342</c:v>
                </c:pt>
                <c:pt idx="255">
                  <c:v>11.449999994365498</c:v>
                </c:pt>
                <c:pt idx="256">
                  <c:v>60.316666674334556</c:v>
                </c:pt>
                <c:pt idx="257">
                  <c:v>67.766666666138917</c:v>
                </c:pt>
                <c:pt idx="258">
                  <c:v>66.849999994738027</c:v>
                </c:pt>
                <c:pt idx="259">
                  <c:v>66.283333331812173</c:v>
                </c:pt>
                <c:pt idx="260">
                  <c:v>29.516666672425345</c:v>
                </c:pt>
                <c:pt idx="261">
                  <c:v>41.849999997066334</c:v>
                </c:pt>
                <c:pt idx="262">
                  <c:v>62.916666674427688</c:v>
                </c:pt>
                <c:pt idx="263">
                  <c:v>44.633333331439644</c:v>
                </c:pt>
                <c:pt idx="264">
                  <c:v>39.31666666874662</c:v>
                </c:pt>
                <c:pt idx="265">
                  <c:v>45.083333331858739</c:v>
                </c:pt>
                <c:pt idx="266">
                  <c:v>48.033333329949528</c:v>
                </c:pt>
                <c:pt idx="267">
                  <c:v>28.300000004237518</c:v>
                </c:pt>
                <c:pt idx="268">
                  <c:v>16.366666668327525</c:v>
                </c:pt>
                <c:pt idx="269">
                  <c:v>71.900000001769513</c:v>
                </c:pt>
                <c:pt idx="270">
                  <c:v>37.266666661016643</c:v>
                </c:pt>
                <c:pt idx="271">
                  <c:v>106.81666665826924</c:v>
                </c:pt>
                <c:pt idx="272">
                  <c:v>34.300000002840534</c:v>
                </c:pt>
                <c:pt idx="273">
                  <c:v>57.550000000046566</c:v>
                </c:pt>
                <c:pt idx="274">
                  <c:v>81.850000001722947</c:v>
                </c:pt>
                <c:pt idx="275">
                  <c:v>57.866666667396203</c:v>
                </c:pt>
                <c:pt idx="276">
                  <c:v>28.399999996181577</c:v>
                </c:pt>
                <c:pt idx="277">
                  <c:v>24.616666669026017</c:v>
                </c:pt>
                <c:pt idx="278">
                  <c:v>139.35000000055879</c:v>
                </c:pt>
                <c:pt idx="279">
                  <c:v>127.06666666665114</c:v>
                </c:pt>
              </c:numCache>
            </c:numRef>
          </c:yVal>
          <c:smooth val="0"/>
          <c:extLst>
            <c:ext xmlns:c16="http://schemas.microsoft.com/office/drawing/2014/chart" uri="{C3380CC4-5D6E-409C-BE32-E72D297353CC}">
              <c16:uniqueId val="{00000002-2F8A-43E3-B6EF-48189CE729EE}"/>
            </c:ext>
          </c:extLst>
        </c:ser>
        <c:dLbls>
          <c:showLegendKey val="0"/>
          <c:showVal val="0"/>
          <c:showCatName val="0"/>
          <c:showSerName val="0"/>
          <c:showPercent val="0"/>
          <c:showBubbleSize val="0"/>
        </c:dLbls>
        <c:axId val="571246248"/>
        <c:axId val="571245920"/>
      </c:scatterChart>
      <c:valAx>
        <c:axId val="5712462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a:t>RT (Minutes)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571245920"/>
        <c:crosses val="autoZero"/>
        <c:crossBetween val="midCat"/>
      </c:valAx>
      <c:valAx>
        <c:axId val="5712459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a:t>ICT (Minutes)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57124624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FII</c:v>
          </c:tx>
          <c:spPr>
            <a:ln w="25400" cap="rnd">
              <a:noFill/>
              <a:round/>
            </a:ln>
            <a:effectLst/>
          </c:spPr>
          <c:marker>
            <c:symbol val="circle"/>
            <c:size val="5"/>
            <c:spPr>
              <a:solidFill>
                <a:srgbClr val="C00000">
                  <a:alpha val="50000"/>
                </a:srgbClr>
              </a:solidFill>
              <a:ln w="9525">
                <a:solidFill>
                  <a:srgbClr val="C00000"/>
                </a:solidFill>
              </a:ln>
              <a:effectLst/>
            </c:spPr>
          </c:marker>
          <c:xVal>
            <c:numRef>
              <c:f>Box_Plot!$S$2:$S$11</c:f>
              <c:numCache>
                <c:formatCode>General</c:formatCode>
                <c:ptCount val="10"/>
                <c:pt idx="0">
                  <c:v>227.54999999888241</c:v>
                </c:pt>
                <c:pt idx="1">
                  <c:v>270.81666666897945</c:v>
                </c:pt>
                <c:pt idx="2">
                  <c:v>300.3166666708421</c:v>
                </c:pt>
                <c:pt idx="3">
                  <c:v>172.70000000135042</c:v>
                </c:pt>
                <c:pt idx="5">
                  <c:v>185.48333333688788</c:v>
                </c:pt>
                <c:pt idx="6">
                  <c:v>287.20000000786968</c:v>
                </c:pt>
                <c:pt idx="8">
                  <c:v>238.44999999040738</c:v>
                </c:pt>
                <c:pt idx="9">
                  <c:v>233.83333333418705</c:v>
                </c:pt>
              </c:numCache>
            </c:numRef>
          </c:xVal>
          <c:yVal>
            <c:numRef>
              <c:f>Box_Plot!$O$2:$O$11</c:f>
              <c:numCache>
                <c:formatCode>General</c:formatCode>
                <c:ptCount val="10"/>
                <c:pt idx="0">
                  <c:v>256.74999999348074</c:v>
                </c:pt>
                <c:pt idx="1">
                  <c:v>294.1333333379589</c:v>
                </c:pt>
                <c:pt idx="2">
                  <c:v>308.03333333926275</c:v>
                </c:pt>
                <c:pt idx="3">
                  <c:v>184.21666666748933</c:v>
                </c:pt>
                <c:pt idx="4">
                  <c:v>236.2166666588746</c:v>
                </c:pt>
                <c:pt idx="5">
                  <c:v>196.81666666874662</c:v>
                </c:pt>
                <c:pt idx="6">
                  <c:v>344.38333333935589</c:v>
                </c:pt>
                <c:pt idx="7">
                  <c:v>266.89999999827705</c:v>
                </c:pt>
                <c:pt idx="9">
                  <c:v>251.76666666870005</c:v>
                </c:pt>
              </c:numCache>
            </c:numRef>
          </c:yVal>
          <c:smooth val="0"/>
          <c:extLst>
            <c:ext xmlns:c16="http://schemas.microsoft.com/office/drawing/2014/chart" uri="{C3380CC4-5D6E-409C-BE32-E72D297353CC}">
              <c16:uniqueId val="{00000000-4FEA-4A91-B9B4-1A9A88BCFC7F}"/>
            </c:ext>
          </c:extLst>
        </c:ser>
        <c:ser>
          <c:idx val="1"/>
          <c:order val="1"/>
          <c:tx>
            <c:v>PDO</c:v>
          </c:tx>
          <c:spPr>
            <a:ln w="25400" cap="rnd">
              <a:noFill/>
              <a:round/>
            </a:ln>
            <a:effectLst/>
          </c:spPr>
          <c:marker>
            <c:symbol val="circle"/>
            <c:size val="5"/>
            <c:spPr>
              <a:solidFill>
                <a:srgbClr val="0070C0">
                  <a:alpha val="50000"/>
                </a:srgbClr>
              </a:solidFill>
              <a:ln w="9525">
                <a:solidFill>
                  <a:srgbClr val="0070C0"/>
                </a:solidFill>
              </a:ln>
              <a:effectLst/>
            </c:spPr>
          </c:marker>
          <c:xVal>
            <c:numRef>
              <c:f>Box_Plot!$S$12:$S$818</c:f>
              <c:numCache>
                <c:formatCode>General</c:formatCode>
                <c:ptCount val="807"/>
                <c:pt idx="0">
                  <c:v>29.200000005075708</c:v>
                </c:pt>
                <c:pt idx="5">
                  <c:v>9.6999999938998371</c:v>
                </c:pt>
                <c:pt idx="11">
                  <c:v>19.316666666418314</c:v>
                </c:pt>
                <c:pt idx="22">
                  <c:v>42.750000008381903</c:v>
                </c:pt>
                <c:pt idx="29">
                  <c:v>16.383333338890225</c:v>
                </c:pt>
                <c:pt idx="34">
                  <c:v>28.750000004656613</c:v>
                </c:pt>
                <c:pt idx="38">
                  <c:v>26.900000001769513</c:v>
                </c:pt>
                <c:pt idx="47">
                  <c:v>23.716666657710448</c:v>
                </c:pt>
                <c:pt idx="48">
                  <c:v>48.433333339635283</c:v>
                </c:pt>
                <c:pt idx="50">
                  <c:v>19.616666663205251</c:v>
                </c:pt>
                <c:pt idx="56">
                  <c:v>12.949999999254942</c:v>
                </c:pt>
                <c:pt idx="57">
                  <c:v>119.8333333292976</c:v>
                </c:pt>
                <c:pt idx="59">
                  <c:v>66.316666672937572</c:v>
                </c:pt>
                <c:pt idx="62">
                  <c:v>14.949999995296821</c:v>
                </c:pt>
                <c:pt idx="66">
                  <c:v>4.549999994924292</c:v>
                </c:pt>
                <c:pt idx="71">
                  <c:v>53.833333334187046</c:v>
                </c:pt>
                <c:pt idx="76">
                  <c:v>42.833333329763263</c:v>
                </c:pt>
                <c:pt idx="79">
                  <c:v>42.416666659992188</c:v>
                </c:pt>
                <c:pt idx="84">
                  <c:v>81.983333334792405</c:v>
                </c:pt>
                <c:pt idx="85">
                  <c:v>16.100000002188608</c:v>
                </c:pt>
                <c:pt idx="90">
                  <c:v>12.666666662553325</c:v>
                </c:pt>
                <c:pt idx="97">
                  <c:v>17.016666673589498</c:v>
                </c:pt>
                <c:pt idx="98">
                  <c:v>14.616666657384485</c:v>
                </c:pt>
                <c:pt idx="100">
                  <c:v>17.84999999217689</c:v>
                </c:pt>
                <c:pt idx="101">
                  <c:v>20.783333330182359</c:v>
                </c:pt>
                <c:pt idx="126">
                  <c:v>56.116666666930541</c:v>
                </c:pt>
                <c:pt idx="128">
                  <c:v>62.983333335723728</c:v>
                </c:pt>
                <c:pt idx="138">
                  <c:v>7.4500000022817403</c:v>
                </c:pt>
                <c:pt idx="139">
                  <c:v>63.450000006705523</c:v>
                </c:pt>
                <c:pt idx="141">
                  <c:v>18.149999999441206</c:v>
                </c:pt>
                <c:pt idx="144">
                  <c:v>9.6666666632518172</c:v>
                </c:pt>
                <c:pt idx="150">
                  <c:v>106.533333332045</c:v>
                </c:pt>
                <c:pt idx="152">
                  <c:v>10.999999993946403</c:v>
                </c:pt>
                <c:pt idx="155">
                  <c:v>33.716666658874601</c:v>
                </c:pt>
                <c:pt idx="160">
                  <c:v>13.466666671447456</c:v>
                </c:pt>
                <c:pt idx="170">
                  <c:v>11.266666670562699</c:v>
                </c:pt>
                <c:pt idx="178">
                  <c:v>43.533333325758576</c:v>
                </c:pt>
                <c:pt idx="179">
                  <c:v>93.283333325525746</c:v>
                </c:pt>
                <c:pt idx="180">
                  <c:v>10.433333331020549</c:v>
                </c:pt>
                <c:pt idx="181">
                  <c:v>24.949999996460974</c:v>
                </c:pt>
                <c:pt idx="187">
                  <c:v>53.966666667256504</c:v>
                </c:pt>
                <c:pt idx="192">
                  <c:v>91.166666666977108</c:v>
                </c:pt>
                <c:pt idx="210">
                  <c:v>30.583333336981013</c:v>
                </c:pt>
                <c:pt idx="222">
                  <c:v>38.349999996135011</c:v>
                </c:pt>
                <c:pt idx="231">
                  <c:v>56.516666666138917</c:v>
                </c:pt>
                <c:pt idx="248">
                  <c:v>11.400000003632158</c:v>
                </c:pt>
                <c:pt idx="267">
                  <c:v>44.93333333870396</c:v>
                </c:pt>
                <c:pt idx="269">
                  <c:v>114.64999999967404</c:v>
                </c:pt>
                <c:pt idx="283">
                  <c:v>29.816666669212282</c:v>
                </c:pt>
                <c:pt idx="306">
                  <c:v>13.433333330322057</c:v>
                </c:pt>
                <c:pt idx="308">
                  <c:v>26.283333337632939</c:v>
                </c:pt>
                <c:pt idx="309">
                  <c:v>8.9999999979045242</c:v>
                </c:pt>
                <c:pt idx="316">
                  <c:v>6.5000000002328306</c:v>
                </c:pt>
                <c:pt idx="323">
                  <c:v>74.299999997019768</c:v>
                </c:pt>
                <c:pt idx="329">
                  <c:v>55.616666675778106</c:v>
                </c:pt>
                <c:pt idx="331">
                  <c:v>17.016666663112119</c:v>
                </c:pt>
                <c:pt idx="334">
                  <c:v>101.60000000847504</c:v>
                </c:pt>
                <c:pt idx="335">
                  <c:v>36.233333327108994</c:v>
                </c:pt>
                <c:pt idx="340">
                  <c:v>23.900000002468005</c:v>
                </c:pt>
                <c:pt idx="341">
                  <c:v>69.133333337958902</c:v>
                </c:pt>
                <c:pt idx="343">
                  <c:v>33.433333332650363</c:v>
                </c:pt>
                <c:pt idx="350">
                  <c:v>1.9333333347458392</c:v>
                </c:pt>
                <c:pt idx="351">
                  <c:v>44.183333331020549</c:v>
                </c:pt>
                <c:pt idx="364">
                  <c:v>4.7166666691191494</c:v>
                </c:pt>
                <c:pt idx="371">
                  <c:v>62.699999999022111</c:v>
                </c:pt>
                <c:pt idx="377">
                  <c:v>5.3166666626930237</c:v>
                </c:pt>
                <c:pt idx="384">
                  <c:v>61.81666666874662</c:v>
                </c:pt>
                <c:pt idx="388">
                  <c:v>44.666666672565043</c:v>
                </c:pt>
                <c:pt idx="389">
                  <c:v>12.816666666185483</c:v>
                </c:pt>
                <c:pt idx="395">
                  <c:v>126.46666666259989</c:v>
                </c:pt>
                <c:pt idx="399">
                  <c:v>13.983333333162591</c:v>
                </c:pt>
                <c:pt idx="405">
                  <c:v>65.900000003166497</c:v>
                </c:pt>
                <c:pt idx="407">
                  <c:v>36.466666662599891</c:v>
                </c:pt>
                <c:pt idx="408">
                  <c:v>198.13333333935589</c:v>
                </c:pt>
                <c:pt idx="409">
                  <c:v>52.499999993015081</c:v>
                </c:pt>
                <c:pt idx="421">
                  <c:v>17.699999999022111</c:v>
                </c:pt>
                <c:pt idx="424">
                  <c:v>125.95000000088476</c:v>
                </c:pt>
                <c:pt idx="429">
                  <c:v>45.500000001629815</c:v>
                </c:pt>
                <c:pt idx="430">
                  <c:v>70.650000002933666</c:v>
                </c:pt>
                <c:pt idx="432">
                  <c:v>10.483333332231268</c:v>
                </c:pt>
                <c:pt idx="449">
                  <c:v>6.7333333357237279</c:v>
                </c:pt>
                <c:pt idx="455">
                  <c:v>120.41666667326353</c:v>
                </c:pt>
                <c:pt idx="459">
                  <c:v>39.883333331672475</c:v>
                </c:pt>
                <c:pt idx="491">
                  <c:v>43.08333333581686</c:v>
                </c:pt>
                <c:pt idx="497">
                  <c:v>72.633333338890225</c:v>
                </c:pt>
                <c:pt idx="502">
                  <c:v>35.466666669817641</c:v>
                </c:pt>
                <c:pt idx="503">
                  <c:v>41.766666665207595</c:v>
                </c:pt>
                <c:pt idx="505">
                  <c:v>22.983333331067115</c:v>
                </c:pt>
                <c:pt idx="506">
                  <c:v>34.283333332277834</c:v>
                </c:pt>
                <c:pt idx="515">
                  <c:v>102.18333333148621</c:v>
                </c:pt>
                <c:pt idx="516">
                  <c:v>103.11666666297242</c:v>
                </c:pt>
                <c:pt idx="518">
                  <c:v>3.1333333323709667</c:v>
                </c:pt>
                <c:pt idx="535">
                  <c:v>29.333333338145167</c:v>
                </c:pt>
                <c:pt idx="543">
                  <c:v>109.16666667326353</c:v>
                </c:pt>
                <c:pt idx="545">
                  <c:v>11.049999995157123</c:v>
                </c:pt>
                <c:pt idx="548">
                  <c:v>24.450000005308539</c:v>
                </c:pt>
                <c:pt idx="556">
                  <c:v>8.0333333252929151</c:v>
                </c:pt>
                <c:pt idx="561">
                  <c:v>23.016666672192514</c:v>
                </c:pt>
                <c:pt idx="565">
                  <c:v>131.46666666842066</c:v>
                </c:pt>
                <c:pt idx="566">
                  <c:v>0.26666666613891721</c:v>
                </c:pt>
                <c:pt idx="567">
                  <c:v>13.000000000465661</c:v>
                </c:pt>
                <c:pt idx="572">
                  <c:v>14.450000004144385</c:v>
                </c:pt>
                <c:pt idx="574">
                  <c:v>25.066666669445112</c:v>
                </c:pt>
                <c:pt idx="578">
                  <c:v>23.383333330275491</c:v>
                </c:pt>
                <c:pt idx="583">
                  <c:v>25.600000001722947</c:v>
                </c:pt>
                <c:pt idx="586">
                  <c:v>2.7666666638106108</c:v>
                </c:pt>
                <c:pt idx="595">
                  <c:v>4.8500000021886081</c:v>
                </c:pt>
                <c:pt idx="599">
                  <c:v>70.150000001303852</c:v>
                </c:pt>
                <c:pt idx="606">
                  <c:v>71.433333330787718</c:v>
                </c:pt>
                <c:pt idx="609">
                  <c:v>106.06666667154059</c:v>
                </c:pt>
                <c:pt idx="612">
                  <c:v>55.866666671354324</c:v>
                </c:pt>
                <c:pt idx="613">
                  <c:v>69.283333331113681</c:v>
                </c:pt>
                <c:pt idx="614">
                  <c:v>55.683333337074146</c:v>
                </c:pt>
                <c:pt idx="615">
                  <c:v>8.8500000047497451</c:v>
                </c:pt>
                <c:pt idx="618">
                  <c:v>49.266666658222675</c:v>
                </c:pt>
                <c:pt idx="631">
                  <c:v>4.5666666654869914</c:v>
                </c:pt>
                <c:pt idx="633">
                  <c:v>18.099999998230487</c:v>
                </c:pt>
                <c:pt idx="634">
                  <c:v>361.96666666539386</c:v>
                </c:pt>
                <c:pt idx="635">
                  <c:v>68.349999999627471</c:v>
                </c:pt>
                <c:pt idx="638">
                  <c:v>23.900000002468005</c:v>
                </c:pt>
                <c:pt idx="650">
                  <c:v>14.666666669072583</c:v>
                </c:pt>
                <c:pt idx="653">
                  <c:v>16.749999996973202</c:v>
                </c:pt>
                <c:pt idx="655">
                  <c:v>50.65000000060536</c:v>
                </c:pt>
                <c:pt idx="658">
                  <c:v>130.36666667321697</c:v>
                </c:pt>
                <c:pt idx="660">
                  <c:v>4.9833333352580667</c:v>
                </c:pt>
                <c:pt idx="662">
                  <c:v>93.666666664648801</c:v>
                </c:pt>
                <c:pt idx="679">
                  <c:v>17.883333333302289</c:v>
                </c:pt>
                <c:pt idx="682">
                  <c:v>4.0166666626464576</c:v>
                </c:pt>
                <c:pt idx="688">
                  <c:v>9.7000000043772161</c:v>
                </c:pt>
                <c:pt idx="689">
                  <c:v>74.98333333292976</c:v>
                </c:pt>
                <c:pt idx="695">
                  <c:v>27.049999994924292</c:v>
                </c:pt>
                <c:pt idx="696">
                  <c:v>59.149999996880069</c:v>
                </c:pt>
                <c:pt idx="699">
                  <c:v>10.933333343127742</c:v>
                </c:pt>
                <c:pt idx="707">
                  <c:v>112.9166666592937</c:v>
                </c:pt>
                <c:pt idx="710">
                  <c:v>3.6499999940861017</c:v>
                </c:pt>
                <c:pt idx="722">
                  <c:v>17.199999997392297</c:v>
                </c:pt>
                <c:pt idx="729">
                  <c:v>11.433333334280178</c:v>
                </c:pt>
                <c:pt idx="734">
                  <c:v>65.283333328552544</c:v>
                </c:pt>
                <c:pt idx="748">
                  <c:v>56.066666665719822</c:v>
                </c:pt>
                <c:pt idx="750">
                  <c:v>14.683333339635283</c:v>
                </c:pt>
                <c:pt idx="752">
                  <c:v>27.750000001396984</c:v>
                </c:pt>
                <c:pt idx="753">
                  <c:v>71.900000001769513</c:v>
                </c:pt>
                <c:pt idx="754">
                  <c:v>65.783333330182359</c:v>
                </c:pt>
                <c:pt idx="767">
                  <c:v>17.283333339728415</c:v>
                </c:pt>
                <c:pt idx="768">
                  <c:v>26.23333333642222</c:v>
                </c:pt>
                <c:pt idx="775">
                  <c:v>13.900000001303852</c:v>
                </c:pt>
                <c:pt idx="776">
                  <c:v>29.516666672425345</c:v>
                </c:pt>
                <c:pt idx="784">
                  <c:v>31.766666664043441</c:v>
                </c:pt>
                <c:pt idx="789">
                  <c:v>13.699999996460974</c:v>
                </c:pt>
                <c:pt idx="792">
                  <c:v>21.283333342289552</c:v>
                </c:pt>
                <c:pt idx="796">
                  <c:v>8.0500000063329935</c:v>
                </c:pt>
                <c:pt idx="798">
                  <c:v>63.549999998649582</c:v>
                </c:pt>
                <c:pt idx="803">
                  <c:v>107.15000000665896</c:v>
                </c:pt>
              </c:numCache>
            </c:numRef>
          </c:xVal>
          <c:yVal>
            <c:numRef>
              <c:f>Box_Plot!$O$12:$O$818</c:f>
              <c:numCache>
                <c:formatCode>General</c:formatCode>
                <c:ptCount val="807"/>
                <c:pt idx="0">
                  <c:v>79.100000008475035</c:v>
                </c:pt>
                <c:pt idx="1">
                  <c:v>80.63333333353512</c:v>
                </c:pt>
                <c:pt idx="2">
                  <c:v>13.366666669026017</c:v>
                </c:pt>
                <c:pt idx="3">
                  <c:v>18.250000001862645</c:v>
                </c:pt>
                <c:pt idx="4">
                  <c:v>25.433333327528089</c:v>
                </c:pt>
                <c:pt idx="5">
                  <c:v>55.583333324175328</c:v>
                </c:pt>
                <c:pt idx="6">
                  <c:v>29.933333331719041</c:v>
                </c:pt>
                <c:pt idx="7">
                  <c:v>39.916666672797874</c:v>
                </c:pt>
                <c:pt idx="8">
                  <c:v>27.866666663903743</c:v>
                </c:pt>
                <c:pt idx="9">
                  <c:v>53.866666675312445</c:v>
                </c:pt>
                <c:pt idx="10">
                  <c:v>25.38333332631737</c:v>
                </c:pt>
                <c:pt idx="11">
                  <c:v>41.316666664788499</c:v>
                </c:pt>
                <c:pt idx="12">
                  <c:v>17.266666669165716</c:v>
                </c:pt>
                <c:pt idx="13">
                  <c:v>19.283333335770294</c:v>
                </c:pt>
                <c:pt idx="14">
                  <c:v>19.449999999487773</c:v>
                </c:pt>
                <c:pt idx="15">
                  <c:v>5.366666663903743</c:v>
                </c:pt>
                <c:pt idx="16">
                  <c:v>5.7500000030267984</c:v>
                </c:pt>
                <c:pt idx="17">
                  <c:v>21.483333336655051</c:v>
                </c:pt>
                <c:pt idx="18">
                  <c:v>64.316666666418314</c:v>
                </c:pt>
                <c:pt idx="19">
                  <c:v>39.633333336096257</c:v>
                </c:pt>
                <c:pt idx="20">
                  <c:v>58.233333335956559</c:v>
                </c:pt>
                <c:pt idx="21">
                  <c:v>22.633333333069459</c:v>
                </c:pt>
                <c:pt idx="22">
                  <c:v>83.483333339681849</c:v>
                </c:pt>
                <c:pt idx="23">
                  <c:v>62.666666668374091</c:v>
                </c:pt>
                <c:pt idx="24">
                  <c:v>19.100000001490116</c:v>
                </c:pt>
                <c:pt idx="25">
                  <c:v>12.616666671819985</c:v>
                </c:pt>
                <c:pt idx="26">
                  <c:v>64.449999999487773</c:v>
                </c:pt>
                <c:pt idx="27">
                  <c:v>33.866666662506759</c:v>
                </c:pt>
                <c:pt idx="28">
                  <c:v>56.833333333488554</c:v>
                </c:pt>
                <c:pt idx="29">
                  <c:v>64.516666671261191</c:v>
                </c:pt>
                <c:pt idx="30">
                  <c:v>8.1166666676290333</c:v>
                </c:pt>
                <c:pt idx="31">
                  <c:v>112.0666666701436</c:v>
                </c:pt>
                <c:pt idx="32">
                  <c:v>53.899999995483086</c:v>
                </c:pt>
                <c:pt idx="33">
                  <c:v>44.833333336282521</c:v>
                </c:pt>
                <c:pt idx="34">
                  <c:v>130.93333333614282</c:v>
                </c:pt>
                <c:pt idx="35">
                  <c:v>35.016666669398546</c:v>
                </c:pt>
                <c:pt idx="36">
                  <c:v>13.16666666418314</c:v>
                </c:pt>
                <c:pt idx="37">
                  <c:v>15.733333333628252</c:v>
                </c:pt>
                <c:pt idx="38">
                  <c:v>95.016666676383466</c:v>
                </c:pt>
                <c:pt idx="39">
                  <c:v>8.4500000055413693</c:v>
                </c:pt>
                <c:pt idx="40">
                  <c:v>62.649999997811392</c:v>
                </c:pt>
                <c:pt idx="41">
                  <c:v>23.050000002840534</c:v>
                </c:pt>
                <c:pt idx="42">
                  <c:v>27.566666667116806</c:v>
                </c:pt>
                <c:pt idx="43">
                  <c:v>33.483333323383704</c:v>
                </c:pt>
                <c:pt idx="44">
                  <c:v>15.81666667596437</c:v>
                </c:pt>
                <c:pt idx="45">
                  <c:v>132.43333334103227</c:v>
                </c:pt>
                <c:pt idx="46">
                  <c:v>15.266666673123837</c:v>
                </c:pt>
                <c:pt idx="47">
                  <c:v>55.049999991897494</c:v>
                </c:pt>
                <c:pt idx="48">
                  <c:v>68.566666675033048</c:v>
                </c:pt>
                <c:pt idx="49">
                  <c:v>11.399999993154779</c:v>
                </c:pt>
                <c:pt idx="50">
                  <c:v>16.416666659060866</c:v>
                </c:pt>
                <c:pt idx="51">
                  <c:v>39.516666673589498</c:v>
                </c:pt>
                <c:pt idx="52">
                  <c:v>83.616666662273929</c:v>
                </c:pt>
                <c:pt idx="53">
                  <c:v>16.683333335677162</c:v>
                </c:pt>
                <c:pt idx="54">
                  <c:v>12.933333339169621</c:v>
                </c:pt>
                <c:pt idx="55">
                  <c:v>51.833333338145167</c:v>
                </c:pt>
                <c:pt idx="57">
                  <c:v>121.25000000232831</c:v>
                </c:pt>
                <c:pt idx="59">
                  <c:v>96.066666670376435</c:v>
                </c:pt>
                <c:pt idx="60">
                  <c:v>23.550000004470348</c:v>
                </c:pt>
                <c:pt idx="61">
                  <c:v>25.433333327528089</c:v>
                </c:pt>
                <c:pt idx="62">
                  <c:v>32.216666664462537</c:v>
                </c:pt>
                <c:pt idx="63">
                  <c:v>44.816666665719822</c:v>
                </c:pt>
                <c:pt idx="64">
                  <c:v>39.783333339728415</c:v>
                </c:pt>
                <c:pt idx="65">
                  <c:v>7.6333333365619183</c:v>
                </c:pt>
                <c:pt idx="66">
                  <c:v>9.6833333338145167</c:v>
                </c:pt>
                <c:pt idx="67">
                  <c:v>8.5000000067520887</c:v>
                </c:pt>
                <c:pt idx="68">
                  <c:v>41.816666666418314</c:v>
                </c:pt>
                <c:pt idx="69">
                  <c:v>19.766666666837409</c:v>
                </c:pt>
                <c:pt idx="70">
                  <c:v>47.166666670236737</c:v>
                </c:pt>
                <c:pt idx="71">
                  <c:v>48.816666668280959</c:v>
                </c:pt>
                <c:pt idx="72">
                  <c:v>33.033333333441988</c:v>
                </c:pt>
                <c:pt idx="73">
                  <c:v>36.633333336794749</c:v>
                </c:pt>
                <c:pt idx="74">
                  <c:v>52.766666669631377</c:v>
                </c:pt>
                <c:pt idx="75">
                  <c:v>39.733333328040317</c:v>
                </c:pt>
                <c:pt idx="76">
                  <c:v>44.883333337493241</c:v>
                </c:pt>
                <c:pt idx="77">
                  <c:v>2.8333333355840296</c:v>
                </c:pt>
                <c:pt idx="78">
                  <c:v>31.983333339449018</c:v>
                </c:pt>
                <c:pt idx="79">
                  <c:v>56.649999999208376</c:v>
                </c:pt>
                <c:pt idx="80">
                  <c:v>28.016666657058522</c:v>
                </c:pt>
                <c:pt idx="81">
                  <c:v>24.483333335956559</c:v>
                </c:pt>
                <c:pt idx="82">
                  <c:v>28.266666663112119</c:v>
                </c:pt>
                <c:pt idx="83">
                  <c:v>7.1500000054948032</c:v>
                </c:pt>
                <c:pt idx="84">
                  <c:v>87.16666666441597</c:v>
                </c:pt>
                <c:pt idx="85">
                  <c:v>55.866666671354324</c:v>
                </c:pt>
                <c:pt idx="86">
                  <c:v>132.60000000474975</c:v>
                </c:pt>
                <c:pt idx="87">
                  <c:v>37.49999999650754</c:v>
                </c:pt>
                <c:pt idx="88">
                  <c:v>94.60000000661239</c:v>
                </c:pt>
                <c:pt idx="89">
                  <c:v>18.033333336934447</c:v>
                </c:pt>
                <c:pt idx="90">
                  <c:v>18.883333326084539</c:v>
                </c:pt>
                <c:pt idx="91">
                  <c:v>180.05000000121072</c:v>
                </c:pt>
                <c:pt idx="92">
                  <c:v>82.650000000139698</c:v>
                </c:pt>
                <c:pt idx="93">
                  <c:v>33.066666664090008</c:v>
                </c:pt>
                <c:pt idx="94">
                  <c:v>13.96666667307727</c:v>
                </c:pt>
                <c:pt idx="95">
                  <c:v>84.183333335677162</c:v>
                </c:pt>
                <c:pt idx="96">
                  <c:v>17.516666664741933</c:v>
                </c:pt>
                <c:pt idx="97">
                  <c:v>84.683333337306976</c:v>
                </c:pt>
                <c:pt idx="98">
                  <c:v>56.833333323011175</c:v>
                </c:pt>
                <c:pt idx="99">
                  <c:v>19.233333334559575</c:v>
                </c:pt>
                <c:pt idx="100">
                  <c:v>26.183333335211501</c:v>
                </c:pt>
                <c:pt idx="101">
                  <c:v>30.483333334559575</c:v>
                </c:pt>
                <c:pt idx="102">
                  <c:v>3.6500000045634806</c:v>
                </c:pt>
                <c:pt idx="103">
                  <c:v>52.50000000349246</c:v>
                </c:pt>
                <c:pt idx="104">
                  <c:v>46.466666663764045</c:v>
                </c:pt>
                <c:pt idx="105">
                  <c:v>97.550000004703179</c:v>
                </c:pt>
                <c:pt idx="106">
                  <c:v>45.583333333488554</c:v>
                </c:pt>
                <c:pt idx="107">
                  <c:v>11.533333336701617</c:v>
                </c:pt>
                <c:pt idx="108">
                  <c:v>69.416666674660519</c:v>
                </c:pt>
                <c:pt idx="109">
                  <c:v>48.433333329157904</c:v>
                </c:pt>
                <c:pt idx="110">
                  <c:v>74.166666663950309</c:v>
                </c:pt>
                <c:pt idx="111">
                  <c:v>4.3833333416841924</c:v>
                </c:pt>
                <c:pt idx="112">
                  <c:v>18.149999999441206</c:v>
                </c:pt>
                <c:pt idx="113">
                  <c:v>55.233333326177672</c:v>
                </c:pt>
                <c:pt idx="114">
                  <c:v>52.53333333414048</c:v>
                </c:pt>
                <c:pt idx="115">
                  <c:v>32.033333330182359</c:v>
                </c:pt>
                <c:pt idx="116">
                  <c:v>30.01666666357778</c:v>
                </c:pt>
                <c:pt idx="117">
                  <c:v>50.250000001396984</c:v>
                </c:pt>
                <c:pt idx="118">
                  <c:v>105.88333333726041</c:v>
                </c:pt>
                <c:pt idx="119">
                  <c:v>80.033333329483867</c:v>
                </c:pt>
                <c:pt idx="120">
                  <c:v>49.516666664276272</c:v>
                </c:pt>
                <c:pt idx="121">
                  <c:v>36.016666662180796</c:v>
                </c:pt>
                <c:pt idx="122">
                  <c:v>48.283333336003125</c:v>
                </c:pt>
                <c:pt idx="123">
                  <c:v>42.416666670469567</c:v>
                </c:pt>
                <c:pt idx="124">
                  <c:v>185.59999999939464</c:v>
                </c:pt>
                <c:pt idx="125">
                  <c:v>99.349999995902181</c:v>
                </c:pt>
                <c:pt idx="126">
                  <c:v>37.899999995715916</c:v>
                </c:pt>
                <c:pt idx="127">
                  <c:v>56.283333341125399</c:v>
                </c:pt>
                <c:pt idx="128">
                  <c:v>64.433333339402452</c:v>
                </c:pt>
                <c:pt idx="129">
                  <c:v>35.69999999483116</c:v>
                </c:pt>
                <c:pt idx="130">
                  <c:v>15.449999996926636</c:v>
                </c:pt>
                <c:pt idx="131">
                  <c:v>24.966666667023674</c:v>
                </c:pt>
                <c:pt idx="132">
                  <c:v>64.266666665207595</c:v>
                </c:pt>
                <c:pt idx="133">
                  <c:v>56.000000004423782</c:v>
                </c:pt>
                <c:pt idx="134">
                  <c:v>8.9833333378192037</c:v>
                </c:pt>
                <c:pt idx="135">
                  <c:v>11.116666666930541</c:v>
                </c:pt>
                <c:pt idx="136">
                  <c:v>40.983333337353542</c:v>
                </c:pt>
                <c:pt idx="137">
                  <c:v>18.366666664369404</c:v>
                </c:pt>
                <c:pt idx="138">
                  <c:v>36.833333341637626</c:v>
                </c:pt>
                <c:pt idx="139">
                  <c:v>46.000000003259629</c:v>
                </c:pt>
                <c:pt idx="140">
                  <c:v>64.983333342242986</c:v>
                </c:pt>
                <c:pt idx="141">
                  <c:v>81.916666663018987</c:v>
                </c:pt>
                <c:pt idx="142">
                  <c:v>14.09999999566935</c:v>
                </c:pt>
                <c:pt idx="143">
                  <c:v>44.849999996367842</c:v>
                </c:pt>
                <c:pt idx="144">
                  <c:v>23.133333324221894</c:v>
                </c:pt>
                <c:pt idx="145">
                  <c:v>5.2666666719596833</c:v>
                </c:pt>
                <c:pt idx="146">
                  <c:v>0.86666667019017041</c:v>
                </c:pt>
                <c:pt idx="147">
                  <c:v>35.183333333116025</c:v>
                </c:pt>
                <c:pt idx="148">
                  <c:v>22.049999999580905</c:v>
                </c:pt>
                <c:pt idx="149">
                  <c:v>34.050000007264316</c:v>
                </c:pt>
                <c:pt idx="150">
                  <c:v>106.75000000745058</c:v>
                </c:pt>
                <c:pt idx="151">
                  <c:v>107.48333333409391</c:v>
                </c:pt>
                <c:pt idx="152">
                  <c:v>29.716666666790843</c:v>
                </c:pt>
                <c:pt idx="153">
                  <c:v>10.000000001164153</c:v>
                </c:pt>
                <c:pt idx="154">
                  <c:v>31.549999999115244</c:v>
                </c:pt>
                <c:pt idx="155">
                  <c:v>33.116666665300727</c:v>
                </c:pt>
                <c:pt idx="156">
                  <c:v>58.249999996041879</c:v>
                </c:pt>
                <c:pt idx="157">
                  <c:v>38.666666663484648</c:v>
                </c:pt>
                <c:pt idx="158">
                  <c:v>21.233333330601454</c:v>
                </c:pt>
                <c:pt idx="159">
                  <c:v>54.266666664043441</c:v>
                </c:pt>
                <c:pt idx="160">
                  <c:v>20.800000000745058</c:v>
                </c:pt>
                <c:pt idx="161">
                  <c:v>48.73333333642222</c:v>
                </c:pt>
                <c:pt idx="162">
                  <c:v>18.749999993015081</c:v>
                </c:pt>
                <c:pt idx="163">
                  <c:v>43.13333333702758</c:v>
                </c:pt>
                <c:pt idx="164">
                  <c:v>9.3833333370275795</c:v>
                </c:pt>
                <c:pt idx="165">
                  <c:v>8.1500000087544322</c:v>
                </c:pt>
                <c:pt idx="166">
                  <c:v>34.549999998416752</c:v>
                </c:pt>
                <c:pt idx="167">
                  <c:v>20.983333335025236</c:v>
                </c:pt>
                <c:pt idx="168">
                  <c:v>34.233333341544494</c:v>
                </c:pt>
                <c:pt idx="169">
                  <c:v>50.049999996554106</c:v>
                </c:pt>
                <c:pt idx="170">
                  <c:v>60.333333334419876</c:v>
                </c:pt>
                <c:pt idx="171">
                  <c:v>19.883333339821547</c:v>
                </c:pt>
                <c:pt idx="172">
                  <c:v>37.633333329576999</c:v>
                </c:pt>
                <c:pt idx="173">
                  <c:v>59.216666668653488</c:v>
                </c:pt>
                <c:pt idx="174">
                  <c:v>14.850000003352761</c:v>
                </c:pt>
                <c:pt idx="175">
                  <c:v>39.016666661482304</c:v>
                </c:pt>
                <c:pt idx="176">
                  <c:v>7.6833333377726376</c:v>
                </c:pt>
                <c:pt idx="177">
                  <c:v>27.499999995343387</c:v>
                </c:pt>
                <c:pt idx="178">
                  <c:v>43.166666667675599</c:v>
                </c:pt>
                <c:pt idx="179">
                  <c:v>124.1833333298564</c:v>
                </c:pt>
                <c:pt idx="180">
                  <c:v>61.916666671168059</c:v>
                </c:pt>
                <c:pt idx="181">
                  <c:v>23.966666663764045</c:v>
                </c:pt>
                <c:pt idx="182">
                  <c:v>61.650000005029142</c:v>
                </c:pt>
                <c:pt idx="183">
                  <c:v>71.400000000139698</c:v>
                </c:pt>
                <c:pt idx="184">
                  <c:v>58.949999992037192</c:v>
                </c:pt>
                <c:pt idx="185">
                  <c:v>23.249999997206032</c:v>
                </c:pt>
                <c:pt idx="186">
                  <c:v>10.29999999795109</c:v>
                </c:pt>
                <c:pt idx="187">
                  <c:v>53.649999999906868</c:v>
                </c:pt>
                <c:pt idx="188">
                  <c:v>2.8999999968800694</c:v>
                </c:pt>
                <c:pt idx="189">
                  <c:v>21.216666660038754</c:v>
                </c:pt>
                <c:pt idx="190">
                  <c:v>43.683333329390734</c:v>
                </c:pt>
                <c:pt idx="191">
                  <c:v>1.9666666653938591</c:v>
                </c:pt>
                <c:pt idx="192">
                  <c:v>90.583333333488554</c:v>
                </c:pt>
                <c:pt idx="193">
                  <c:v>72.266666670329869</c:v>
                </c:pt>
                <c:pt idx="194">
                  <c:v>25.350000006146729</c:v>
                </c:pt>
                <c:pt idx="195">
                  <c:v>11.566666667349637</c:v>
                </c:pt>
                <c:pt idx="196">
                  <c:v>23.566666664555669</c:v>
                </c:pt>
                <c:pt idx="197">
                  <c:v>40.633333339355886</c:v>
                </c:pt>
                <c:pt idx="198">
                  <c:v>17.466666663531214</c:v>
                </c:pt>
                <c:pt idx="199">
                  <c:v>72.000000004190952</c:v>
                </c:pt>
                <c:pt idx="200">
                  <c:v>2.700000002514571</c:v>
                </c:pt>
                <c:pt idx="201">
                  <c:v>42.200000005541369</c:v>
                </c:pt>
                <c:pt idx="202">
                  <c:v>39.099999993341044</c:v>
                </c:pt>
                <c:pt idx="203">
                  <c:v>33.133333325386047</c:v>
                </c:pt>
                <c:pt idx="204">
                  <c:v>44.449999997159466</c:v>
                </c:pt>
                <c:pt idx="205">
                  <c:v>29.666666665580124</c:v>
                </c:pt>
                <c:pt idx="206">
                  <c:v>20.333333329763263</c:v>
                </c:pt>
                <c:pt idx="207">
                  <c:v>56.566666667349637</c:v>
                </c:pt>
                <c:pt idx="208">
                  <c:v>16.950000001816079</c:v>
                </c:pt>
                <c:pt idx="209">
                  <c:v>65.133333335397765</c:v>
                </c:pt>
                <c:pt idx="210">
                  <c:v>66.483333336655051</c:v>
                </c:pt>
                <c:pt idx="211">
                  <c:v>3.3833333279471844</c:v>
                </c:pt>
                <c:pt idx="212">
                  <c:v>22.516666670562699</c:v>
                </c:pt>
                <c:pt idx="213">
                  <c:v>51.416666657896712</c:v>
                </c:pt>
                <c:pt idx="214">
                  <c:v>23.599999995203689</c:v>
                </c:pt>
                <c:pt idx="215">
                  <c:v>27.066666665486991</c:v>
                </c:pt>
                <c:pt idx="216">
                  <c:v>38.433333327993751</c:v>
                </c:pt>
                <c:pt idx="217">
                  <c:v>15.833333336049691</c:v>
                </c:pt>
                <c:pt idx="218">
                  <c:v>7.400000001071021</c:v>
                </c:pt>
                <c:pt idx="219">
                  <c:v>4.4666666630655527</c:v>
                </c:pt>
                <c:pt idx="220">
                  <c:v>50.266666671959683</c:v>
                </c:pt>
                <c:pt idx="221">
                  <c:v>57.566666670609266</c:v>
                </c:pt>
                <c:pt idx="222">
                  <c:v>40.883333334932104</c:v>
                </c:pt>
                <c:pt idx="223">
                  <c:v>9.8333333374466747</c:v>
                </c:pt>
                <c:pt idx="224">
                  <c:v>17.999999995809048</c:v>
                </c:pt>
                <c:pt idx="225">
                  <c:v>13.383333339588717</c:v>
                </c:pt>
                <c:pt idx="226">
                  <c:v>30.966666676104069</c:v>
                </c:pt>
                <c:pt idx="227">
                  <c:v>3.7333333364222199</c:v>
                </c:pt>
                <c:pt idx="228">
                  <c:v>19.833333338610828</c:v>
                </c:pt>
                <c:pt idx="229">
                  <c:v>11.066666665719822</c:v>
                </c:pt>
                <c:pt idx="230">
                  <c:v>13.916666661389172</c:v>
                </c:pt>
                <c:pt idx="231">
                  <c:v>58.566666663391516</c:v>
                </c:pt>
                <c:pt idx="232">
                  <c:v>38.133333331206813</c:v>
                </c:pt>
                <c:pt idx="233">
                  <c:v>78.950000004842877</c:v>
                </c:pt>
                <c:pt idx="234">
                  <c:v>39.150000005029142</c:v>
                </c:pt>
                <c:pt idx="235">
                  <c:v>26.483333342475817</c:v>
                </c:pt>
                <c:pt idx="236">
                  <c:v>67.416666668141261</c:v>
                </c:pt>
                <c:pt idx="237">
                  <c:v>76.433333336608484</c:v>
                </c:pt>
                <c:pt idx="238">
                  <c:v>25.466666668653488</c:v>
                </c:pt>
                <c:pt idx="239">
                  <c:v>91.050000004470348</c:v>
                </c:pt>
                <c:pt idx="240">
                  <c:v>42.149999993853271</c:v>
                </c:pt>
                <c:pt idx="241">
                  <c:v>42.349999998696148</c:v>
                </c:pt>
                <c:pt idx="242">
                  <c:v>29.550000003073364</c:v>
                </c:pt>
                <c:pt idx="243">
                  <c:v>9.066666669677943</c:v>
                </c:pt>
                <c:pt idx="244">
                  <c:v>81.450000002514571</c:v>
                </c:pt>
                <c:pt idx="245">
                  <c:v>65.68333332776092</c:v>
                </c:pt>
                <c:pt idx="246">
                  <c:v>11.716666670981795</c:v>
                </c:pt>
                <c:pt idx="247">
                  <c:v>40.649999999441206</c:v>
                </c:pt>
                <c:pt idx="248">
                  <c:v>42.883333330973983</c:v>
                </c:pt>
                <c:pt idx="249">
                  <c:v>106.23333333525807</c:v>
                </c:pt>
                <c:pt idx="250">
                  <c:v>103.38333333958872</c:v>
                </c:pt>
                <c:pt idx="251">
                  <c:v>18.983333338983357</c:v>
                </c:pt>
                <c:pt idx="252">
                  <c:v>18.349999993806705</c:v>
                </c:pt>
                <c:pt idx="253">
                  <c:v>31.86666666646488</c:v>
                </c:pt>
                <c:pt idx="254">
                  <c:v>78.816666671773419</c:v>
                </c:pt>
                <c:pt idx="255">
                  <c:v>18.466666666790843</c:v>
                </c:pt>
                <c:pt idx="256">
                  <c:v>38.950000000186265</c:v>
                </c:pt>
                <c:pt idx="257">
                  <c:v>65.400000001536682</c:v>
                </c:pt>
                <c:pt idx="258">
                  <c:v>32.950000001583248</c:v>
                </c:pt>
                <c:pt idx="259">
                  <c:v>14.249999999301508</c:v>
                </c:pt>
                <c:pt idx="260">
                  <c:v>16.433333329623565</c:v>
                </c:pt>
                <c:pt idx="261">
                  <c:v>19.69999999506399</c:v>
                </c:pt>
                <c:pt idx="262">
                  <c:v>24.016666664974764</c:v>
                </c:pt>
                <c:pt idx="263">
                  <c:v>58.633333335164934</c:v>
                </c:pt>
                <c:pt idx="264">
                  <c:v>6.0499999998137355</c:v>
                </c:pt>
                <c:pt idx="265">
                  <c:v>35.033333329483867</c:v>
                </c:pt>
                <c:pt idx="266">
                  <c:v>20.633333326550201</c:v>
                </c:pt>
                <c:pt idx="267">
                  <c:v>86.783333335770294</c:v>
                </c:pt>
                <c:pt idx="268">
                  <c:v>63.950000008335337</c:v>
                </c:pt>
                <c:pt idx="269">
                  <c:v>94.199999996926636</c:v>
                </c:pt>
                <c:pt idx="270">
                  <c:v>37.700000001350418</c:v>
                </c:pt>
                <c:pt idx="271">
                  <c:v>34.933333337539807</c:v>
                </c:pt>
                <c:pt idx="272">
                  <c:v>15.450000007404014</c:v>
                </c:pt>
                <c:pt idx="273">
                  <c:v>33.883333333069459</c:v>
                </c:pt>
                <c:pt idx="274">
                  <c:v>7.9333333333488554</c:v>
                </c:pt>
                <c:pt idx="275">
                  <c:v>37.300000002142042</c:v>
                </c:pt>
                <c:pt idx="276">
                  <c:v>59.016666663810611</c:v>
                </c:pt>
                <c:pt idx="277">
                  <c:v>5.4833333264105022</c:v>
                </c:pt>
                <c:pt idx="278">
                  <c:v>37.183333339635283</c:v>
                </c:pt>
                <c:pt idx="279">
                  <c:v>10.650000006426126</c:v>
                </c:pt>
                <c:pt idx="280">
                  <c:v>36.733333328738809</c:v>
                </c:pt>
                <c:pt idx="281">
                  <c:v>81.883333332370967</c:v>
                </c:pt>
                <c:pt idx="282">
                  <c:v>71.883333331206813</c:v>
                </c:pt>
                <c:pt idx="283">
                  <c:v>41.533333329716697</c:v>
                </c:pt>
                <c:pt idx="284">
                  <c:v>85.31666666152887</c:v>
                </c:pt>
                <c:pt idx="285">
                  <c:v>44.933333328226581</c:v>
                </c:pt>
                <c:pt idx="286">
                  <c:v>20.333333329763263</c:v>
                </c:pt>
                <c:pt idx="287">
                  <c:v>33.383333341917023</c:v>
                </c:pt>
                <c:pt idx="288">
                  <c:v>18.099999998230487</c:v>
                </c:pt>
                <c:pt idx="289">
                  <c:v>41.949999999487773</c:v>
                </c:pt>
                <c:pt idx="290">
                  <c:v>210.38333333213814</c:v>
                </c:pt>
                <c:pt idx="291">
                  <c:v>48.866666669491678</c:v>
                </c:pt>
                <c:pt idx="292">
                  <c:v>37.333333332790062</c:v>
                </c:pt>
                <c:pt idx="293">
                  <c:v>50.333333333255723</c:v>
                </c:pt>
                <c:pt idx="294">
                  <c:v>12.18333333148621</c:v>
                </c:pt>
                <c:pt idx="295">
                  <c:v>13.300000007729977</c:v>
                </c:pt>
                <c:pt idx="296">
                  <c:v>88.199999998323619</c:v>
                </c:pt>
                <c:pt idx="297">
                  <c:v>48.066666660597548</c:v>
                </c:pt>
                <c:pt idx="298">
                  <c:v>8.40000000433065</c:v>
                </c:pt>
                <c:pt idx="299">
                  <c:v>25.383333336794749</c:v>
                </c:pt>
                <c:pt idx="300">
                  <c:v>28.316666664322838</c:v>
                </c:pt>
                <c:pt idx="301">
                  <c:v>14.99999999650754</c:v>
                </c:pt>
                <c:pt idx="302">
                  <c:v>63.7999999942258</c:v>
                </c:pt>
                <c:pt idx="303">
                  <c:v>16.416666669538245</c:v>
                </c:pt>
                <c:pt idx="304">
                  <c:v>48.883333329576999</c:v>
                </c:pt>
                <c:pt idx="305">
                  <c:v>44.733333333861083</c:v>
                </c:pt>
                <c:pt idx="306">
                  <c:v>66.716666672145948</c:v>
                </c:pt>
                <c:pt idx="307">
                  <c:v>5.700000001816079</c:v>
                </c:pt>
                <c:pt idx="308">
                  <c:v>96.51666667079553</c:v>
                </c:pt>
                <c:pt idx="309">
                  <c:v>22.53333333064802</c:v>
                </c:pt>
                <c:pt idx="310">
                  <c:v>16.316666667116806</c:v>
                </c:pt>
                <c:pt idx="311">
                  <c:v>10.31666666851379</c:v>
                </c:pt>
                <c:pt idx="312">
                  <c:v>60.233333331998438</c:v>
                </c:pt>
                <c:pt idx="313">
                  <c:v>33.733333329437301</c:v>
                </c:pt>
                <c:pt idx="314">
                  <c:v>9.3666666664648801</c:v>
                </c:pt>
                <c:pt idx="315">
                  <c:v>42.433333341032267</c:v>
                </c:pt>
                <c:pt idx="316">
                  <c:v>13.233333335956559</c:v>
                </c:pt>
                <c:pt idx="317">
                  <c:v>29.566666673636064</c:v>
                </c:pt>
                <c:pt idx="318">
                  <c:v>42.583333334187046</c:v>
                </c:pt>
                <c:pt idx="319">
                  <c:v>123.23333332780749</c:v>
                </c:pt>
                <c:pt idx="320">
                  <c:v>22.583333342336118</c:v>
                </c:pt>
                <c:pt idx="321">
                  <c:v>37.800000003771856</c:v>
                </c:pt>
                <c:pt idx="322">
                  <c:v>35.783333337167278</c:v>
                </c:pt>
                <c:pt idx="323">
                  <c:v>24.250000000465661</c:v>
                </c:pt>
                <c:pt idx="324">
                  <c:v>32.316666666883975</c:v>
                </c:pt>
                <c:pt idx="325">
                  <c:v>29.216666665161029</c:v>
                </c:pt>
                <c:pt idx="326">
                  <c:v>30.93333333497867</c:v>
                </c:pt>
                <c:pt idx="327">
                  <c:v>25.866666667861864</c:v>
                </c:pt>
                <c:pt idx="328">
                  <c:v>7.6666666672099382</c:v>
                </c:pt>
                <c:pt idx="329">
                  <c:v>27.016666674753651</c:v>
                </c:pt>
                <c:pt idx="330">
                  <c:v>18.149999999441206</c:v>
                </c:pt>
                <c:pt idx="331">
                  <c:v>28.09999999939464</c:v>
                </c:pt>
                <c:pt idx="332">
                  <c:v>96.666666663950309</c:v>
                </c:pt>
                <c:pt idx="333">
                  <c:v>29.483333331299946</c:v>
                </c:pt>
                <c:pt idx="334">
                  <c:v>97.783333340194076</c:v>
                </c:pt>
                <c:pt idx="335">
                  <c:v>62.683333328459412</c:v>
                </c:pt>
                <c:pt idx="336">
                  <c:v>34.383333334699273</c:v>
                </c:pt>
                <c:pt idx="337">
                  <c:v>4.8500000021886081</c:v>
                </c:pt>
                <c:pt idx="339">
                  <c:v>28.016666667535901</c:v>
                </c:pt>
                <c:pt idx="340">
                  <c:v>70.733333334792405</c:v>
                </c:pt>
                <c:pt idx="341">
                  <c:v>69.950000006938353</c:v>
                </c:pt>
                <c:pt idx="342">
                  <c:v>52.099999993806705</c:v>
                </c:pt>
                <c:pt idx="343">
                  <c:v>66.099999997531995</c:v>
                </c:pt>
                <c:pt idx="344">
                  <c:v>6.2833333353046328</c:v>
                </c:pt>
                <c:pt idx="345">
                  <c:v>60.600000000558794</c:v>
                </c:pt>
                <c:pt idx="346">
                  <c:v>46.166666666977108</c:v>
                </c:pt>
                <c:pt idx="347">
                  <c:v>27.549999996554106</c:v>
                </c:pt>
                <c:pt idx="348">
                  <c:v>47.583333329530433</c:v>
                </c:pt>
                <c:pt idx="349">
                  <c:v>51.166666672797874</c:v>
                </c:pt>
                <c:pt idx="350">
                  <c:v>21.399999994318932</c:v>
                </c:pt>
                <c:pt idx="351">
                  <c:v>59.833333332790062</c:v>
                </c:pt>
                <c:pt idx="352">
                  <c:v>86.183333331719041</c:v>
                </c:pt>
                <c:pt idx="353">
                  <c:v>49.183333326363936</c:v>
                </c:pt>
                <c:pt idx="354">
                  <c:v>59.9500000057742</c:v>
                </c:pt>
                <c:pt idx="355">
                  <c:v>42.21666666562669</c:v>
                </c:pt>
                <c:pt idx="356">
                  <c:v>7.6166666659992188</c:v>
                </c:pt>
                <c:pt idx="357">
                  <c:v>55.31666666851379</c:v>
                </c:pt>
                <c:pt idx="358">
                  <c:v>27.566666667116806</c:v>
                </c:pt>
                <c:pt idx="359">
                  <c:v>48.74999999650754</c:v>
                </c:pt>
                <c:pt idx="360">
                  <c:v>43.066666665254161</c:v>
                </c:pt>
                <c:pt idx="361">
                  <c:v>53.333333332557231</c:v>
                </c:pt>
                <c:pt idx="362">
                  <c:v>33.233333338284865</c:v>
                </c:pt>
                <c:pt idx="363">
                  <c:v>30.433333333348855</c:v>
                </c:pt>
                <c:pt idx="364">
                  <c:v>39.36666666995734</c:v>
                </c:pt>
                <c:pt idx="365">
                  <c:v>32.383333338657394</c:v>
                </c:pt>
                <c:pt idx="366">
                  <c:v>21.66666666045785</c:v>
                </c:pt>
                <c:pt idx="367">
                  <c:v>14.366666672285646</c:v>
                </c:pt>
                <c:pt idx="368">
                  <c:v>52.566666664788499</c:v>
                </c:pt>
                <c:pt idx="369">
                  <c:v>10.033333331812173</c:v>
                </c:pt>
                <c:pt idx="370">
                  <c:v>52.51666666357778</c:v>
                </c:pt>
                <c:pt idx="371">
                  <c:v>51.383333327248693</c:v>
                </c:pt>
                <c:pt idx="372">
                  <c:v>24.266666671028361</c:v>
                </c:pt>
                <c:pt idx="373">
                  <c:v>66.266666661249474</c:v>
                </c:pt>
                <c:pt idx="374">
                  <c:v>4.2499999981373549</c:v>
                </c:pt>
                <c:pt idx="375">
                  <c:v>55.633333335863426</c:v>
                </c:pt>
                <c:pt idx="376">
                  <c:v>4.4333333324175328</c:v>
                </c:pt>
                <c:pt idx="377">
                  <c:v>49.433333332417533</c:v>
                </c:pt>
                <c:pt idx="378">
                  <c:v>16.249999995343387</c:v>
                </c:pt>
                <c:pt idx="379">
                  <c:v>20.733333339449018</c:v>
                </c:pt>
                <c:pt idx="380">
                  <c:v>3.9166666707023978</c:v>
                </c:pt>
                <c:pt idx="381">
                  <c:v>47.016666666604578</c:v>
                </c:pt>
                <c:pt idx="382">
                  <c:v>31.433333336608484</c:v>
                </c:pt>
                <c:pt idx="383">
                  <c:v>75.90000000433065</c:v>
                </c:pt>
                <c:pt idx="384">
                  <c:v>30.93333333497867</c:v>
                </c:pt>
                <c:pt idx="385">
                  <c:v>34.266666661715135</c:v>
                </c:pt>
                <c:pt idx="386">
                  <c:v>8.3333331858739257E-2</c:v>
                </c:pt>
                <c:pt idx="387">
                  <c:v>30.96666666562669</c:v>
                </c:pt>
                <c:pt idx="388">
                  <c:v>56.300000001210719</c:v>
                </c:pt>
                <c:pt idx="389">
                  <c:v>48.833333338843659</c:v>
                </c:pt>
                <c:pt idx="390">
                  <c:v>10.41666666045785</c:v>
                </c:pt>
                <c:pt idx="391">
                  <c:v>18.216666660737246</c:v>
                </c:pt>
                <c:pt idx="392">
                  <c:v>35.299999995622784</c:v>
                </c:pt>
                <c:pt idx="393">
                  <c:v>61.950000001816079</c:v>
                </c:pt>
                <c:pt idx="394">
                  <c:v>41.533333340194076</c:v>
                </c:pt>
                <c:pt idx="395">
                  <c:v>136.51666666497476</c:v>
                </c:pt>
                <c:pt idx="396">
                  <c:v>21.916666666511446</c:v>
                </c:pt>
                <c:pt idx="397">
                  <c:v>19.916666670469567</c:v>
                </c:pt>
                <c:pt idx="398">
                  <c:v>23.000000001629815</c:v>
                </c:pt>
                <c:pt idx="399">
                  <c:v>52.566666664788499</c:v>
                </c:pt>
                <c:pt idx="400">
                  <c:v>19.100000001490116</c:v>
                </c:pt>
                <c:pt idx="401">
                  <c:v>11.833333333488554</c:v>
                </c:pt>
                <c:pt idx="402">
                  <c:v>24.516666666604578</c:v>
                </c:pt>
                <c:pt idx="403">
                  <c:v>18.76666666357778</c:v>
                </c:pt>
                <c:pt idx="404">
                  <c:v>101.88333333469927</c:v>
                </c:pt>
                <c:pt idx="405">
                  <c:v>81.166666665812954</c:v>
                </c:pt>
                <c:pt idx="406">
                  <c:v>50.666666671168059</c:v>
                </c:pt>
                <c:pt idx="407">
                  <c:v>79.983333328273147</c:v>
                </c:pt>
                <c:pt idx="408">
                  <c:v>199.36666666762903</c:v>
                </c:pt>
                <c:pt idx="409">
                  <c:v>70.749999994877726</c:v>
                </c:pt>
                <c:pt idx="410">
                  <c:v>32.516666671726853</c:v>
                </c:pt>
                <c:pt idx="411">
                  <c:v>17.199999997392297</c:v>
                </c:pt>
                <c:pt idx="412">
                  <c:v>90.783333327854052</c:v>
                </c:pt>
                <c:pt idx="413">
                  <c:v>15.366666665067896</c:v>
                </c:pt>
                <c:pt idx="414">
                  <c:v>20.633333326550201</c:v>
                </c:pt>
                <c:pt idx="415">
                  <c:v>30.666666668839753</c:v>
                </c:pt>
                <c:pt idx="416">
                  <c:v>45.483333331067115</c:v>
                </c:pt>
                <c:pt idx="417">
                  <c:v>87.883333330973983</c:v>
                </c:pt>
                <c:pt idx="418">
                  <c:v>31.349999994272366</c:v>
                </c:pt>
                <c:pt idx="419">
                  <c:v>39.166666665114462</c:v>
                </c:pt>
                <c:pt idx="420">
                  <c:v>72.000000004190952</c:v>
                </c:pt>
                <c:pt idx="421">
                  <c:v>51.383333327248693</c:v>
                </c:pt>
                <c:pt idx="422">
                  <c:v>57.316666675033048</c:v>
                </c:pt>
                <c:pt idx="423">
                  <c:v>21.533333327388391</c:v>
                </c:pt>
                <c:pt idx="424">
                  <c:v>124.25000000162981</c:v>
                </c:pt>
                <c:pt idx="425">
                  <c:v>19.066666670842096</c:v>
                </c:pt>
                <c:pt idx="426">
                  <c:v>26.000000000931323</c:v>
                </c:pt>
                <c:pt idx="427">
                  <c:v>2.1333333291113377</c:v>
                </c:pt>
                <c:pt idx="428">
                  <c:v>43.583333326969296</c:v>
                </c:pt>
                <c:pt idx="429">
                  <c:v>46.88333333353512</c:v>
                </c:pt>
                <c:pt idx="430">
                  <c:v>78.73333333991468</c:v>
                </c:pt>
                <c:pt idx="431">
                  <c:v>15.766666664276272</c:v>
                </c:pt>
                <c:pt idx="432">
                  <c:v>12.550000000046566</c:v>
                </c:pt>
                <c:pt idx="433">
                  <c:v>15.400000006193295</c:v>
                </c:pt>
                <c:pt idx="434">
                  <c:v>21.283333331812173</c:v>
                </c:pt>
                <c:pt idx="435">
                  <c:v>14.883333334000781</c:v>
                </c:pt>
                <c:pt idx="436">
                  <c:v>82.46666666585952</c:v>
                </c:pt>
                <c:pt idx="437">
                  <c:v>37.48333333642222</c:v>
                </c:pt>
                <c:pt idx="438">
                  <c:v>40.666666670003906</c:v>
                </c:pt>
                <c:pt idx="439">
                  <c:v>37.616666669491678</c:v>
                </c:pt>
                <c:pt idx="440">
                  <c:v>60.183333341265097</c:v>
                </c:pt>
                <c:pt idx="441">
                  <c:v>53.733333331765607</c:v>
                </c:pt>
                <c:pt idx="442">
                  <c:v>28.400000006658956</c:v>
                </c:pt>
                <c:pt idx="443">
                  <c:v>44.08333332859911</c:v>
                </c:pt>
                <c:pt idx="444">
                  <c:v>53.133333338191733</c:v>
                </c:pt>
                <c:pt idx="445">
                  <c:v>11.166666668141261</c:v>
                </c:pt>
                <c:pt idx="446">
                  <c:v>39.716666667954996</c:v>
                </c:pt>
                <c:pt idx="447">
                  <c:v>136.21666666818783</c:v>
                </c:pt>
                <c:pt idx="448">
                  <c:v>8.2666666712611914</c:v>
                </c:pt>
                <c:pt idx="449">
                  <c:v>66.650000000372529</c:v>
                </c:pt>
                <c:pt idx="450">
                  <c:v>55.033333342289552</c:v>
                </c:pt>
                <c:pt idx="451">
                  <c:v>87.583333334187046</c:v>
                </c:pt>
                <c:pt idx="452">
                  <c:v>49.783333330415189</c:v>
                </c:pt>
                <c:pt idx="453">
                  <c:v>91.716666669817641</c:v>
                </c:pt>
                <c:pt idx="454">
                  <c:v>19.249999994644895</c:v>
                </c:pt>
                <c:pt idx="455">
                  <c:v>121.53333333902992</c:v>
                </c:pt>
                <c:pt idx="456">
                  <c:v>23.249999997206032</c:v>
                </c:pt>
                <c:pt idx="457">
                  <c:v>54.083333329763263</c:v>
                </c:pt>
                <c:pt idx="458">
                  <c:v>17.033333333674818</c:v>
                </c:pt>
                <c:pt idx="459">
                  <c:v>46.283333329483867</c:v>
                </c:pt>
                <c:pt idx="460">
                  <c:v>62.549999995389953</c:v>
                </c:pt>
                <c:pt idx="461">
                  <c:v>43.899999994318932</c:v>
                </c:pt>
                <c:pt idx="462">
                  <c:v>99.216666662832722</c:v>
                </c:pt>
                <c:pt idx="463">
                  <c:v>12.749999994412065</c:v>
                </c:pt>
                <c:pt idx="464">
                  <c:v>3.2999999960884452</c:v>
                </c:pt>
                <c:pt idx="465">
                  <c:v>74.11666666273959</c:v>
                </c:pt>
                <c:pt idx="466">
                  <c:v>65.800000000745058</c:v>
                </c:pt>
                <c:pt idx="467">
                  <c:v>60.94999999855645</c:v>
                </c:pt>
                <c:pt idx="468">
                  <c:v>21.51666666730307</c:v>
                </c:pt>
                <c:pt idx="469">
                  <c:v>1.7666666710283607</c:v>
                </c:pt>
                <c:pt idx="470">
                  <c:v>37.333333332790062</c:v>
                </c:pt>
                <c:pt idx="471">
                  <c:v>15.600000000558794</c:v>
                </c:pt>
                <c:pt idx="472">
                  <c:v>13.850000000093132</c:v>
                </c:pt>
                <c:pt idx="473">
                  <c:v>38.516666670329869</c:v>
                </c:pt>
                <c:pt idx="474">
                  <c:v>19.383333327714354</c:v>
                </c:pt>
                <c:pt idx="475">
                  <c:v>13.866666670655832</c:v>
                </c:pt>
                <c:pt idx="476">
                  <c:v>53.633333329344168</c:v>
                </c:pt>
                <c:pt idx="477">
                  <c:v>16.999999992549419</c:v>
                </c:pt>
                <c:pt idx="478">
                  <c:v>26.599999994505197</c:v>
                </c:pt>
                <c:pt idx="479">
                  <c:v>48.699999995296821</c:v>
                </c:pt>
                <c:pt idx="480">
                  <c:v>52.316666669212282</c:v>
                </c:pt>
                <c:pt idx="481">
                  <c:v>63.983333328505978</c:v>
                </c:pt>
                <c:pt idx="482">
                  <c:v>50.750000003026798</c:v>
                </c:pt>
                <c:pt idx="483">
                  <c:v>28.733333334093913</c:v>
                </c:pt>
                <c:pt idx="484">
                  <c:v>69.38333333353512</c:v>
                </c:pt>
                <c:pt idx="485">
                  <c:v>50.483333336887881</c:v>
                </c:pt>
                <c:pt idx="486">
                  <c:v>18.999999999068677</c:v>
                </c:pt>
                <c:pt idx="488">
                  <c:v>15.816666665486991</c:v>
                </c:pt>
                <c:pt idx="489">
                  <c:v>58.483333331532776</c:v>
                </c:pt>
                <c:pt idx="490">
                  <c:v>19.983333331765607</c:v>
                </c:pt>
                <c:pt idx="491">
                  <c:v>42.000000000698492</c:v>
                </c:pt>
                <c:pt idx="492">
                  <c:v>60.85000000661239</c:v>
                </c:pt>
                <c:pt idx="493">
                  <c:v>13.649999995250255</c:v>
                </c:pt>
                <c:pt idx="494">
                  <c:v>56.300000001210719</c:v>
                </c:pt>
                <c:pt idx="495">
                  <c:v>37.566666668280959</c:v>
                </c:pt>
                <c:pt idx="496">
                  <c:v>41.866666667629033</c:v>
                </c:pt>
                <c:pt idx="497">
                  <c:v>91.450000003678724</c:v>
                </c:pt>
                <c:pt idx="498">
                  <c:v>11.18333333870396</c:v>
                </c:pt>
                <c:pt idx="499">
                  <c:v>29.500000001862645</c:v>
                </c:pt>
                <c:pt idx="500">
                  <c:v>24.466666665393859</c:v>
                </c:pt>
                <c:pt idx="501">
                  <c:v>14.96666666585952</c:v>
                </c:pt>
                <c:pt idx="502">
                  <c:v>36.366666670655832</c:v>
                </c:pt>
                <c:pt idx="503">
                  <c:v>50.316666662693024</c:v>
                </c:pt>
                <c:pt idx="504">
                  <c:v>42.733333327341825</c:v>
                </c:pt>
                <c:pt idx="505">
                  <c:v>29.733333337353542</c:v>
                </c:pt>
                <c:pt idx="506">
                  <c:v>52.066666663158685</c:v>
                </c:pt>
                <c:pt idx="508">
                  <c:v>30.616666667629033</c:v>
                </c:pt>
                <c:pt idx="509">
                  <c:v>21.750000002793968</c:v>
                </c:pt>
                <c:pt idx="510">
                  <c:v>29.066666672006249</c:v>
                </c:pt>
                <c:pt idx="511">
                  <c:v>20.183333336608484</c:v>
                </c:pt>
                <c:pt idx="512">
                  <c:v>39.616666665533558</c:v>
                </c:pt>
                <c:pt idx="513">
                  <c:v>122.43333333986811</c:v>
                </c:pt>
                <c:pt idx="514">
                  <c:v>21.049999996321276</c:v>
                </c:pt>
                <c:pt idx="515">
                  <c:v>105.14999998966232</c:v>
                </c:pt>
                <c:pt idx="516">
                  <c:v>113.41666666092351</c:v>
                </c:pt>
                <c:pt idx="517">
                  <c:v>3.2333333347924054</c:v>
                </c:pt>
                <c:pt idx="518">
                  <c:v>76.416666666045785</c:v>
                </c:pt>
                <c:pt idx="519">
                  <c:v>48.016666659386829</c:v>
                </c:pt>
                <c:pt idx="520">
                  <c:v>51.749999995809048</c:v>
                </c:pt>
                <c:pt idx="521">
                  <c:v>44.833333336282521</c:v>
                </c:pt>
                <c:pt idx="522">
                  <c:v>41.899999998277053</c:v>
                </c:pt>
                <c:pt idx="523">
                  <c:v>86.099999999860302</c:v>
                </c:pt>
                <c:pt idx="524">
                  <c:v>88.533333325758576</c:v>
                </c:pt>
                <c:pt idx="525">
                  <c:v>5.8166666643228382</c:v>
                </c:pt>
                <c:pt idx="526">
                  <c:v>109.10000000149012</c:v>
                </c:pt>
                <c:pt idx="527">
                  <c:v>26.150000004563481</c:v>
                </c:pt>
                <c:pt idx="528">
                  <c:v>41.016666668001562</c:v>
                </c:pt>
                <c:pt idx="529">
                  <c:v>13.016666671028361</c:v>
                </c:pt>
                <c:pt idx="530">
                  <c:v>46.8500000028871</c:v>
                </c:pt>
                <c:pt idx="531">
                  <c:v>58.533333332743496</c:v>
                </c:pt>
                <c:pt idx="532">
                  <c:v>42.616666664835066</c:v>
                </c:pt>
                <c:pt idx="533">
                  <c:v>45.066666671773419</c:v>
                </c:pt>
                <c:pt idx="534">
                  <c:v>33.616666666930541</c:v>
                </c:pt>
                <c:pt idx="535">
                  <c:v>33.300000010058284</c:v>
                </c:pt>
                <c:pt idx="536">
                  <c:v>40.216666659107432</c:v>
                </c:pt>
                <c:pt idx="537">
                  <c:v>53.549999997485429</c:v>
                </c:pt>
                <c:pt idx="538">
                  <c:v>39.216666666325182</c:v>
                </c:pt>
                <c:pt idx="539">
                  <c:v>29.133333333302289</c:v>
                </c:pt>
                <c:pt idx="540">
                  <c:v>71.833333329996094</c:v>
                </c:pt>
                <c:pt idx="541">
                  <c:v>68.516666663344949</c:v>
                </c:pt>
                <c:pt idx="542">
                  <c:v>13.650000005727634</c:v>
                </c:pt>
                <c:pt idx="543">
                  <c:v>109.36666666762903</c:v>
                </c:pt>
                <c:pt idx="544">
                  <c:v>55.599999994738027</c:v>
                </c:pt>
                <c:pt idx="545">
                  <c:v>65.466666662832722</c:v>
                </c:pt>
                <c:pt idx="546">
                  <c:v>37.183333329157904</c:v>
                </c:pt>
                <c:pt idx="547">
                  <c:v>20.800000000745058</c:v>
                </c:pt>
                <c:pt idx="548">
                  <c:v>42.950000002747402</c:v>
                </c:pt>
                <c:pt idx="549">
                  <c:v>56.183333328226581</c:v>
                </c:pt>
                <c:pt idx="550">
                  <c:v>10.216666666092351</c:v>
                </c:pt>
                <c:pt idx="551">
                  <c:v>138.9166666707024</c:v>
                </c:pt>
                <c:pt idx="552">
                  <c:v>79.116666668560356</c:v>
                </c:pt>
                <c:pt idx="553">
                  <c:v>73.733333334093913</c:v>
                </c:pt>
                <c:pt idx="554">
                  <c:v>25.516666669864208</c:v>
                </c:pt>
                <c:pt idx="555">
                  <c:v>68.516666673822328</c:v>
                </c:pt>
                <c:pt idx="556">
                  <c:v>21.949999997159466</c:v>
                </c:pt>
                <c:pt idx="557">
                  <c:v>17.583333336515352</c:v>
                </c:pt>
                <c:pt idx="558">
                  <c:v>67.5</c:v>
                </c:pt>
                <c:pt idx="559">
                  <c:v>75.316666660364717</c:v>
                </c:pt>
                <c:pt idx="560">
                  <c:v>38.38333333726041</c:v>
                </c:pt>
                <c:pt idx="561">
                  <c:v>38.816666667116806</c:v>
                </c:pt>
                <c:pt idx="562">
                  <c:v>53.300000001909211</c:v>
                </c:pt>
                <c:pt idx="563">
                  <c:v>46.716666669817641</c:v>
                </c:pt>
                <c:pt idx="564">
                  <c:v>39.783333329251036</c:v>
                </c:pt>
                <c:pt idx="565">
                  <c:v>128.95000000018626</c:v>
                </c:pt>
                <c:pt idx="566">
                  <c:v>37.316666672704741</c:v>
                </c:pt>
                <c:pt idx="567">
                  <c:v>28.850000007078052</c:v>
                </c:pt>
                <c:pt idx="568">
                  <c:v>113.61666666576639</c:v>
                </c:pt>
                <c:pt idx="569">
                  <c:v>154.13333333213814</c:v>
                </c:pt>
                <c:pt idx="570">
                  <c:v>33.266666668932885</c:v>
                </c:pt>
                <c:pt idx="571">
                  <c:v>58.833333340007812</c:v>
                </c:pt>
                <c:pt idx="572">
                  <c:v>74.416666670003906</c:v>
                </c:pt>
                <c:pt idx="573">
                  <c:v>80.249999994412065</c:v>
                </c:pt>
                <c:pt idx="574">
                  <c:v>62.76666667079553</c:v>
                </c:pt>
                <c:pt idx="575">
                  <c:v>32.299999996321276</c:v>
                </c:pt>
                <c:pt idx="576">
                  <c:v>22.950000000419095</c:v>
                </c:pt>
                <c:pt idx="577">
                  <c:v>12.849999996833503</c:v>
                </c:pt>
                <c:pt idx="578">
                  <c:v>50.549999998183921</c:v>
                </c:pt>
                <c:pt idx="579">
                  <c:v>115.41666666744277</c:v>
                </c:pt>
                <c:pt idx="580">
                  <c:v>87.283333337400109</c:v>
                </c:pt>
                <c:pt idx="581">
                  <c:v>44.499999998370185</c:v>
                </c:pt>
                <c:pt idx="582">
                  <c:v>29.183333334513009</c:v>
                </c:pt>
                <c:pt idx="583">
                  <c:v>30.266666669631377</c:v>
                </c:pt>
                <c:pt idx="584">
                  <c:v>47.733333333162591</c:v>
                </c:pt>
                <c:pt idx="585">
                  <c:v>86.483333338983357</c:v>
                </c:pt>
                <c:pt idx="586">
                  <c:v>55.883333331439644</c:v>
                </c:pt>
                <c:pt idx="587">
                  <c:v>45.99999999278225</c:v>
                </c:pt>
                <c:pt idx="588">
                  <c:v>35.300000006100163</c:v>
                </c:pt>
                <c:pt idx="589">
                  <c:v>35.250000004889444</c:v>
                </c:pt>
                <c:pt idx="590">
                  <c:v>100.13333333423361</c:v>
                </c:pt>
                <c:pt idx="591">
                  <c:v>47.949999998090789</c:v>
                </c:pt>
                <c:pt idx="592">
                  <c:v>32.84999999916181</c:v>
                </c:pt>
                <c:pt idx="593">
                  <c:v>53.099999997066334</c:v>
                </c:pt>
                <c:pt idx="594">
                  <c:v>56.166666668141261</c:v>
                </c:pt>
                <c:pt idx="595">
                  <c:v>6.1666666623204947</c:v>
                </c:pt>
                <c:pt idx="596">
                  <c:v>56.716666660504416</c:v>
                </c:pt>
                <c:pt idx="597">
                  <c:v>116.53333333320916</c:v>
                </c:pt>
                <c:pt idx="598">
                  <c:v>30.866666663205251</c:v>
                </c:pt>
                <c:pt idx="599">
                  <c:v>74.033333330880851</c:v>
                </c:pt>
                <c:pt idx="600">
                  <c:v>10.633333325386047</c:v>
                </c:pt>
                <c:pt idx="601">
                  <c:v>29.233333335723728</c:v>
                </c:pt>
                <c:pt idx="602">
                  <c:v>37.54999999771826</c:v>
                </c:pt>
                <c:pt idx="603">
                  <c:v>68.533333333907649</c:v>
                </c:pt>
                <c:pt idx="604">
                  <c:v>25.033333328319713</c:v>
                </c:pt>
                <c:pt idx="605">
                  <c:v>39.333333328831941</c:v>
                </c:pt>
                <c:pt idx="606">
                  <c:v>71.983333333628252</c:v>
                </c:pt>
                <c:pt idx="607">
                  <c:v>49.266666668700054</c:v>
                </c:pt>
                <c:pt idx="608">
                  <c:v>14.466666664229706</c:v>
                </c:pt>
                <c:pt idx="609">
                  <c:v>105.1500000001397</c:v>
                </c:pt>
                <c:pt idx="610">
                  <c:v>3.5999999928753823</c:v>
                </c:pt>
                <c:pt idx="611">
                  <c:v>20.800000000745058</c:v>
                </c:pt>
                <c:pt idx="612">
                  <c:v>56.383333333069459</c:v>
                </c:pt>
                <c:pt idx="613">
                  <c:v>70.366666666232049</c:v>
                </c:pt>
                <c:pt idx="614">
                  <c:v>55.25000000721775</c:v>
                </c:pt>
                <c:pt idx="615">
                  <c:v>31.049999997485429</c:v>
                </c:pt>
                <c:pt idx="616">
                  <c:v>39.816666659899056</c:v>
                </c:pt>
                <c:pt idx="617">
                  <c:v>36.216666667023674</c:v>
                </c:pt>
                <c:pt idx="618">
                  <c:v>95.883333325618878</c:v>
                </c:pt>
                <c:pt idx="619">
                  <c:v>14.933333324734122</c:v>
                </c:pt>
                <c:pt idx="620">
                  <c:v>41.566666660364717</c:v>
                </c:pt>
                <c:pt idx="621">
                  <c:v>9.066666659200564</c:v>
                </c:pt>
                <c:pt idx="622">
                  <c:v>44.266666662879288</c:v>
                </c:pt>
                <c:pt idx="623">
                  <c:v>16.81666666874662</c:v>
                </c:pt>
                <c:pt idx="624">
                  <c:v>18.76666666357778</c:v>
                </c:pt>
                <c:pt idx="625">
                  <c:v>52.250000007916242</c:v>
                </c:pt>
                <c:pt idx="626">
                  <c:v>14.583333337213844</c:v>
                </c:pt>
                <c:pt idx="627">
                  <c:v>52.316666669212282</c:v>
                </c:pt>
                <c:pt idx="628">
                  <c:v>43.08333333581686</c:v>
                </c:pt>
                <c:pt idx="629">
                  <c:v>56.366666672984138</c:v>
                </c:pt>
                <c:pt idx="630">
                  <c:v>41.550000000279397</c:v>
                </c:pt>
                <c:pt idx="631">
                  <c:v>104.78333333157934</c:v>
                </c:pt>
                <c:pt idx="632">
                  <c:v>32.066666671307757</c:v>
                </c:pt>
                <c:pt idx="633">
                  <c:v>86.700000003911555</c:v>
                </c:pt>
                <c:pt idx="634">
                  <c:v>353.20000000298023</c:v>
                </c:pt>
                <c:pt idx="635">
                  <c:v>66.700000001583248</c:v>
                </c:pt>
                <c:pt idx="636">
                  <c:v>37.800000003771856</c:v>
                </c:pt>
                <c:pt idx="637">
                  <c:v>118.30000000423752</c:v>
                </c:pt>
                <c:pt idx="638">
                  <c:v>80.800000007729977</c:v>
                </c:pt>
                <c:pt idx="639">
                  <c:v>38.883333338890225</c:v>
                </c:pt>
                <c:pt idx="640">
                  <c:v>23.749999998835847</c:v>
                </c:pt>
                <c:pt idx="641">
                  <c:v>15.899999997345731</c:v>
                </c:pt>
                <c:pt idx="642">
                  <c:v>7.2666666575241834</c:v>
                </c:pt>
                <c:pt idx="643">
                  <c:v>73.799999995389953</c:v>
                </c:pt>
                <c:pt idx="644">
                  <c:v>56.650000009685755</c:v>
                </c:pt>
                <c:pt idx="645">
                  <c:v>34.466666666558012</c:v>
                </c:pt>
                <c:pt idx="646">
                  <c:v>9.9499999999534339</c:v>
                </c:pt>
                <c:pt idx="647">
                  <c:v>60.866666666697711</c:v>
                </c:pt>
                <c:pt idx="648">
                  <c:v>37.6166666590143</c:v>
                </c:pt>
                <c:pt idx="649">
                  <c:v>42.900000001536682</c:v>
                </c:pt>
                <c:pt idx="650">
                  <c:v>49.116666665067896</c:v>
                </c:pt>
                <c:pt idx="651">
                  <c:v>25.200000002514571</c:v>
                </c:pt>
                <c:pt idx="652">
                  <c:v>25.649999992456287</c:v>
                </c:pt>
                <c:pt idx="653">
                  <c:v>19.66666666441597</c:v>
                </c:pt>
                <c:pt idx="654">
                  <c:v>19.850000009173527</c:v>
                </c:pt>
                <c:pt idx="655">
                  <c:v>50.983333328040317</c:v>
                </c:pt>
                <c:pt idx="656">
                  <c:v>12.033333338331431</c:v>
                </c:pt>
                <c:pt idx="657">
                  <c:v>13.566666663391516</c:v>
                </c:pt>
                <c:pt idx="658">
                  <c:v>142.1333333349321</c:v>
                </c:pt>
                <c:pt idx="659">
                  <c:v>93.883333329576999</c:v>
                </c:pt>
                <c:pt idx="660">
                  <c:v>40.250000000232831</c:v>
                </c:pt>
                <c:pt idx="661">
                  <c:v>40.283333330880851</c:v>
                </c:pt>
                <c:pt idx="662">
                  <c:v>93.76666666707024</c:v>
                </c:pt>
                <c:pt idx="663">
                  <c:v>44.700000003213063</c:v>
                </c:pt>
                <c:pt idx="664">
                  <c:v>16.466666660271585</c:v>
                </c:pt>
                <c:pt idx="665">
                  <c:v>77.616666663670912</c:v>
                </c:pt>
                <c:pt idx="666">
                  <c:v>12.916666668606922</c:v>
                </c:pt>
                <c:pt idx="667">
                  <c:v>10.400000000372529</c:v>
                </c:pt>
                <c:pt idx="668">
                  <c:v>58.083333332324401</c:v>
                </c:pt>
                <c:pt idx="669">
                  <c:v>36.350000000093132</c:v>
                </c:pt>
                <c:pt idx="670">
                  <c:v>27.300000000977889</c:v>
                </c:pt>
                <c:pt idx="671">
                  <c:v>27.566666667116806</c:v>
                </c:pt>
                <c:pt idx="672">
                  <c:v>14.783333331579342</c:v>
                </c:pt>
                <c:pt idx="673">
                  <c:v>132.85000000032596</c:v>
                </c:pt>
                <c:pt idx="674">
                  <c:v>59.683333329157904</c:v>
                </c:pt>
                <c:pt idx="675">
                  <c:v>89.183333341497928</c:v>
                </c:pt>
                <c:pt idx="676">
                  <c:v>21.983333327807486</c:v>
                </c:pt>
                <c:pt idx="677">
                  <c:v>11.549999996786937</c:v>
                </c:pt>
                <c:pt idx="678">
                  <c:v>76.749999993480742</c:v>
                </c:pt>
                <c:pt idx="679">
                  <c:v>35.56666667223908</c:v>
                </c:pt>
                <c:pt idx="680">
                  <c:v>66.183333339868113</c:v>
                </c:pt>
                <c:pt idx="681">
                  <c:v>48.183333333581686</c:v>
                </c:pt>
                <c:pt idx="682">
                  <c:v>58.716666667023674</c:v>
                </c:pt>
                <c:pt idx="683">
                  <c:v>13.833333329530433</c:v>
                </c:pt>
                <c:pt idx="684">
                  <c:v>19.550000001909211</c:v>
                </c:pt>
                <c:pt idx="685">
                  <c:v>28.416666666744277</c:v>
                </c:pt>
                <c:pt idx="686">
                  <c:v>14.116666666232049</c:v>
                </c:pt>
                <c:pt idx="687">
                  <c:v>20.266666668467224</c:v>
                </c:pt>
                <c:pt idx="688">
                  <c:v>77.333333337446675</c:v>
                </c:pt>
                <c:pt idx="689">
                  <c:v>11.483333335490897</c:v>
                </c:pt>
                <c:pt idx="690">
                  <c:v>37.533333337632939</c:v>
                </c:pt>
                <c:pt idx="691">
                  <c:v>27.833333333255723</c:v>
                </c:pt>
                <c:pt idx="692">
                  <c:v>28.750000004656613</c:v>
                </c:pt>
                <c:pt idx="693">
                  <c:v>109.89999999990687</c:v>
                </c:pt>
                <c:pt idx="694">
                  <c:v>63.73333333292976</c:v>
                </c:pt>
                <c:pt idx="695">
                  <c:v>56.849999993573874</c:v>
                </c:pt>
                <c:pt idx="696">
                  <c:v>100.41666666045785</c:v>
                </c:pt>
                <c:pt idx="697">
                  <c:v>34.183333340333775</c:v>
                </c:pt>
                <c:pt idx="698">
                  <c:v>49.066666663857177</c:v>
                </c:pt>
                <c:pt idx="699">
                  <c:v>35.58333334280178</c:v>
                </c:pt>
                <c:pt idx="700">
                  <c:v>54.233333333395422</c:v>
                </c:pt>
                <c:pt idx="701">
                  <c:v>33.016666662879288</c:v>
                </c:pt>
                <c:pt idx="702">
                  <c:v>33.883333333069459</c:v>
                </c:pt>
                <c:pt idx="703">
                  <c:v>4.6833333279937506</c:v>
                </c:pt>
                <c:pt idx="704">
                  <c:v>17.583333336515352</c:v>
                </c:pt>
                <c:pt idx="705">
                  <c:v>55.966666663298383</c:v>
                </c:pt>
                <c:pt idx="706">
                  <c:v>41.616666661575437</c:v>
                </c:pt>
                <c:pt idx="707">
                  <c:v>113.28333332785405</c:v>
                </c:pt>
                <c:pt idx="708">
                  <c:v>25.899999998509884</c:v>
                </c:pt>
                <c:pt idx="709">
                  <c:v>50.216666660271585</c:v>
                </c:pt>
                <c:pt idx="710">
                  <c:v>22.466666658874601</c:v>
                </c:pt>
                <c:pt idx="711">
                  <c:v>16.983333332464099</c:v>
                </c:pt>
                <c:pt idx="712">
                  <c:v>96.066666670376435</c:v>
                </c:pt>
                <c:pt idx="713">
                  <c:v>17.466666663531214</c:v>
                </c:pt>
                <c:pt idx="714">
                  <c:v>52.083333333721384</c:v>
                </c:pt>
                <c:pt idx="715">
                  <c:v>74.533333332510665</c:v>
                </c:pt>
                <c:pt idx="716">
                  <c:v>84.283333327621222</c:v>
                </c:pt>
                <c:pt idx="717">
                  <c:v>33.049999993527308</c:v>
                </c:pt>
                <c:pt idx="718">
                  <c:v>45.750000007683411</c:v>
                </c:pt>
                <c:pt idx="719">
                  <c:v>18.583333339774981</c:v>
                </c:pt>
                <c:pt idx="720">
                  <c:v>55.28333333786577</c:v>
                </c:pt>
                <c:pt idx="721">
                  <c:v>36.56666666502133</c:v>
                </c:pt>
                <c:pt idx="722">
                  <c:v>43.516666665673256</c:v>
                </c:pt>
                <c:pt idx="723">
                  <c:v>20.916666663251817</c:v>
                </c:pt>
                <c:pt idx="724">
                  <c:v>12.266666663344949</c:v>
                </c:pt>
                <c:pt idx="725">
                  <c:v>18.233333331299946</c:v>
                </c:pt>
                <c:pt idx="726">
                  <c:v>13.316666667815298</c:v>
                </c:pt>
                <c:pt idx="727">
                  <c:v>20.466666673310101</c:v>
                </c:pt>
                <c:pt idx="728">
                  <c:v>18.066666667582467</c:v>
                </c:pt>
                <c:pt idx="729">
                  <c:v>22.550000001210719</c:v>
                </c:pt>
                <c:pt idx="730">
                  <c:v>16.266666665906087</c:v>
                </c:pt>
                <c:pt idx="731">
                  <c:v>3.2166666642297059</c:v>
                </c:pt>
                <c:pt idx="732">
                  <c:v>75.266666669631377</c:v>
                </c:pt>
                <c:pt idx="733">
                  <c:v>21.63333332980983</c:v>
                </c:pt>
                <c:pt idx="734">
                  <c:v>60.999999999767169</c:v>
                </c:pt>
                <c:pt idx="735">
                  <c:v>52.000000001862645</c:v>
                </c:pt>
                <c:pt idx="736">
                  <c:v>26.133333334000781</c:v>
                </c:pt>
                <c:pt idx="737">
                  <c:v>8.0500000063329935</c:v>
                </c:pt>
                <c:pt idx="738">
                  <c:v>30.350000001490116</c:v>
                </c:pt>
                <c:pt idx="739">
                  <c:v>28.18333333125338</c:v>
                </c:pt>
                <c:pt idx="740">
                  <c:v>27.13333333726041</c:v>
                </c:pt>
                <c:pt idx="741">
                  <c:v>53.816666663624346</c:v>
                </c:pt>
                <c:pt idx="742">
                  <c:v>58.283333337167278</c:v>
                </c:pt>
                <c:pt idx="743">
                  <c:v>18.183333330089226</c:v>
                </c:pt>
                <c:pt idx="744">
                  <c:v>76.433333326131105</c:v>
                </c:pt>
                <c:pt idx="745">
                  <c:v>36.966666674707085</c:v>
                </c:pt>
                <c:pt idx="746">
                  <c:v>32.666666664881632</c:v>
                </c:pt>
                <c:pt idx="747">
                  <c:v>53.383333333767951</c:v>
                </c:pt>
                <c:pt idx="748">
                  <c:v>63.76666666357778</c:v>
                </c:pt>
                <c:pt idx="749">
                  <c:v>41.28333333414048</c:v>
                </c:pt>
                <c:pt idx="750">
                  <c:v>41.433333337772638</c:v>
                </c:pt>
                <c:pt idx="751">
                  <c:v>20.466666673310101</c:v>
                </c:pt>
                <c:pt idx="752">
                  <c:v>92.133333339588717</c:v>
                </c:pt>
                <c:pt idx="753">
                  <c:v>74.683333336142823</c:v>
                </c:pt>
                <c:pt idx="754">
                  <c:v>66.916666666511446</c:v>
                </c:pt>
                <c:pt idx="755">
                  <c:v>103.59999999403954</c:v>
                </c:pt>
                <c:pt idx="756">
                  <c:v>47.416666665812954</c:v>
                </c:pt>
                <c:pt idx="757">
                  <c:v>37.533333337632939</c:v>
                </c:pt>
                <c:pt idx="758">
                  <c:v>15.583333340473473</c:v>
                </c:pt>
                <c:pt idx="759">
                  <c:v>58.1000000028871</c:v>
                </c:pt>
                <c:pt idx="760">
                  <c:v>8.6499999999068677</c:v>
                </c:pt>
                <c:pt idx="761">
                  <c:v>39.583333334885538</c:v>
                </c:pt>
                <c:pt idx="762">
                  <c:v>77.900000000372529</c:v>
                </c:pt>
                <c:pt idx="763">
                  <c:v>47.099999998463318</c:v>
                </c:pt>
                <c:pt idx="764">
                  <c:v>40.566666667582467</c:v>
                </c:pt>
                <c:pt idx="765">
                  <c:v>43.13333333702758</c:v>
                </c:pt>
                <c:pt idx="766">
                  <c:v>31.550000009592623</c:v>
                </c:pt>
                <c:pt idx="767">
                  <c:v>34.166666669771075</c:v>
                </c:pt>
                <c:pt idx="768">
                  <c:v>89.850000006845221</c:v>
                </c:pt>
                <c:pt idx="769">
                  <c:v>82.700000001350418</c:v>
                </c:pt>
                <c:pt idx="770">
                  <c:v>98.36666667368263</c:v>
                </c:pt>
                <c:pt idx="771">
                  <c:v>28.916666668374091</c:v>
                </c:pt>
                <c:pt idx="772">
                  <c:v>42.966666662832722</c:v>
                </c:pt>
                <c:pt idx="773">
                  <c:v>50.066666667116806</c:v>
                </c:pt>
                <c:pt idx="774">
                  <c:v>44.050000008428469</c:v>
                </c:pt>
                <c:pt idx="775">
                  <c:v>55.28333333786577</c:v>
                </c:pt>
                <c:pt idx="776">
                  <c:v>40.116666667163372</c:v>
                </c:pt>
                <c:pt idx="777">
                  <c:v>21.833333334652707</c:v>
                </c:pt>
                <c:pt idx="778">
                  <c:v>41.099999999860302</c:v>
                </c:pt>
                <c:pt idx="779">
                  <c:v>45.733333337120712</c:v>
                </c:pt>
                <c:pt idx="780">
                  <c:v>40.23333334014751</c:v>
                </c:pt>
                <c:pt idx="781">
                  <c:v>23.333333329064772</c:v>
                </c:pt>
                <c:pt idx="782">
                  <c:v>13.550000003306195</c:v>
                </c:pt>
                <c:pt idx="783">
                  <c:v>25.150000001303852</c:v>
                </c:pt>
                <c:pt idx="784">
                  <c:v>34.149999999208376</c:v>
                </c:pt>
                <c:pt idx="785">
                  <c:v>28.399999996181577</c:v>
                </c:pt>
                <c:pt idx="786">
                  <c:v>10.799999999580905</c:v>
                </c:pt>
                <c:pt idx="787">
                  <c:v>26.483333331998438</c:v>
                </c:pt>
                <c:pt idx="788">
                  <c:v>35.716666665393859</c:v>
                </c:pt>
                <c:pt idx="789">
                  <c:v>20.966666664462537</c:v>
                </c:pt>
                <c:pt idx="790">
                  <c:v>44.166666670935228</c:v>
                </c:pt>
                <c:pt idx="791">
                  <c:v>43.683333329390734</c:v>
                </c:pt>
                <c:pt idx="792">
                  <c:v>58.700000006938353</c:v>
                </c:pt>
                <c:pt idx="793">
                  <c:v>85.083333336515352</c:v>
                </c:pt>
                <c:pt idx="794">
                  <c:v>62.450000003445894</c:v>
                </c:pt>
                <c:pt idx="795">
                  <c:v>69.933333325898275</c:v>
                </c:pt>
                <c:pt idx="796">
                  <c:v>15.183333341265097</c:v>
                </c:pt>
                <c:pt idx="797">
                  <c:v>98.616666669258848</c:v>
                </c:pt>
                <c:pt idx="798">
                  <c:v>62.350000001024455</c:v>
                </c:pt>
                <c:pt idx="799">
                  <c:v>29.433333330089226</c:v>
                </c:pt>
                <c:pt idx="800">
                  <c:v>22.383333337493241</c:v>
                </c:pt>
                <c:pt idx="801">
                  <c:v>30.783333331346512</c:v>
                </c:pt>
                <c:pt idx="802">
                  <c:v>71.416666670702398</c:v>
                </c:pt>
                <c:pt idx="803">
                  <c:v>107.90000000386499</c:v>
                </c:pt>
                <c:pt idx="804">
                  <c:v>52.149999995017424</c:v>
                </c:pt>
                <c:pt idx="805">
                  <c:v>25.383333336794749</c:v>
                </c:pt>
                <c:pt idx="806">
                  <c:v>34.483333326643333</c:v>
                </c:pt>
              </c:numCache>
            </c:numRef>
          </c:yVal>
          <c:smooth val="0"/>
          <c:extLst>
            <c:ext xmlns:c16="http://schemas.microsoft.com/office/drawing/2014/chart" uri="{C3380CC4-5D6E-409C-BE32-E72D297353CC}">
              <c16:uniqueId val="{00000001-4FEA-4A91-B9B4-1A9A88BCFC7F}"/>
            </c:ext>
          </c:extLst>
        </c:ser>
        <c:ser>
          <c:idx val="2"/>
          <c:order val="2"/>
          <c:tx>
            <c:v>PI</c:v>
          </c:tx>
          <c:spPr>
            <a:ln w="25400" cap="rnd">
              <a:noFill/>
              <a:round/>
            </a:ln>
            <a:effectLst/>
          </c:spPr>
          <c:marker>
            <c:symbol val="circle"/>
            <c:size val="5"/>
            <c:spPr>
              <a:solidFill>
                <a:srgbClr val="00B050">
                  <a:alpha val="50000"/>
                </a:srgbClr>
              </a:solidFill>
              <a:ln w="9525">
                <a:solidFill>
                  <a:srgbClr val="00B050"/>
                </a:solidFill>
              </a:ln>
              <a:effectLst/>
            </c:spPr>
          </c:marker>
          <c:xVal>
            <c:numRef>
              <c:f>Box_Plot!$S$819:$S$1098</c:f>
              <c:numCache>
                <c:formatCode>General</c:formatCode>
                <c:ptCount val="280"/>
                <c:pt idx="0">
                  <c:v>71.550000003771856</c:v>
                </c:pt>
                <c:pt idx="1">
                  <c:v>24.116666667396203</c:v>
                </c:pt>
                <c:pt idx="3">
                  <c:v>33.883333333069459</c:v>
                </c:pt>
                <c:pt idx="5">
                  <c:v>128.79999999655411</c:v>
                </c:pt>
                <c:pt idx="8">
                  <c:v>56.166666668141261</c:v>
                </c:pt>
                <c:pt idx="9">
                  <c:v>39.466666661901399</c:v>
                </c:pt>
                <c:pt idx="10">
                  <c:v>40.31666666152887</c:v>
                </c:pt>
                <c:pt idx="11">
                  <c:v>16.299999996554106</c:v>
                </c:pt>
                <c:pt idx="12">
                  <c:v>62.883333333302289</c:v>
                </c:pt>
                <c:pt idx="13">
                  <c:v>17.533333335304633</c:v>
                </c:pt>
                <c:pt idx="14">
                  <c:v>7.3833333409857005</c:v>
                </c:pt>
                <c:pt idx="15">
                  <c:v>66.683333331020549</c:v>
                </c:pt>
                <c:pt idx="17">
                  <c:v>58.183333334745839</c:v>
                </c:pt>
                <c:pt idx="20">
                  <c:v>10.066666672937572</c:v>
                </c:pt>
                <c:pt idx="24">
                  <c:v>64.316666666418314</c:v>
                </c:pt>
                <c:pt idx="25">
                  <c:v>21.316666662460193</c:v>
                </c:pt>
                <c:pt idx="29">
                  <c:v>46.8500000028871</c:v>
                </c:pt>
                <c:pt idx="30">
                  <c:v>23.683333327062428</c:v>
                </c:pt>
                <c:pt idx="31">
                  <c:v>34.61666667019017</c:v>
                </c:pt>
                <c:pt idx="32">
                  <c:v>27.700000000186265</c:v>
                </c:pt>
                <c:pt idx="33">
                  <c:v>62.333333330461755</c:v>
                </c:pt>
                <c:pt idx="35">
                  <c:v>20.183333336608484</c:v>
                </c:pt>
                <c:pt idx="39">
                  <c:v>50.56666666874662</c:v>
                </c:pt>
                <c:pt idx="43">
                  <c:v>43.416666663251817</c:v>
                </c:pt>
                <c:pt idx="44">
                  <c:v>16.199999994132668</c:v>
                </c:pt>
                <c:pt idx="45">
                  <c:v>77.333333326969296</c:v>
                </c:pt>
                <c:pt idx="49">
                  <c:v>38.38333333726041</c:v>
                </c:pt>
                <c:pt idx="50">
                  <c:v>91.166666666977108</c:v>
                </c:pt>
                <c:pt idx="52">
                  <c:v>69.799999992828816</c:v>
                </c:pt>
                <c:pt idx="53">
                  <c:v>66.966666667722166</c:v>
                </c:pt>
                <c:pt idx="54">
                  <c:v>42.483333331765607</c:v>
                </c:pt>
                <c:pt idx="55">
                  <c:v>29.183333334513009</c:v>
                </c:pt>
                <c:pt idx="56">
                  <c:v>61.666666675591841</c:v>
                </c:pt>
                <c:pt idx="57">
                  <c:v>27.833333333255723</c:v>
                </c:pt>
                <c:pt idx="59">
                  <c:v>58.299999997252598</c:v>
                </c:pt>
                <c:pt idx="60">
                  <c:v>515.89999999268912</c:v>
                </c:pt>
                <c:pt idx="63">
                  <c:v>56.999999997206032</c:v>
                </c:pt>
                <c:pt idx="65">
                  <c:v>49.199999996926636</c:v>
                </c:pt>
                <c:pt idx="66">
                  <c:v>67.333333336282521</c:v>
                </c:pt>
                <c:pt idx="67">
                  <c:v>69.116666667396203</c:v>
                </c:pt>
                <c:pt idx="70">
                  <c:v>9.8833333281800151</c:v>
                </c:pt>
                <c:pt idx="71">
                  <c:v>7.3666666599456221</c:v>
                </c:pt>
                <c:pt idx="72">
                  <c:v>18.366666664369404</c:v>
                </c:pt>
                <c:pt idx="79">
                  <c:v>6.7499999958090484</c:v>
                </c:pt>
                <c:pt idx="82">
                  <c:v>66.416666664881632</c:v>
                </c:pt>
                <c:pt idx="86">
                  <c:v>57.283333333907649</c:v>
                </c:pt>
                <c:pt idx="87">
                  <c:v>73.11666666995734</c:v>
                </c:pt>
                <c:pt idx="88">
                  <c:v>178.94999999552965</c:v>
                </c:pt>
                <c:pt idx="90">
                  <c:v>42.066666661994532</c:v>
                </c:pt>
                <c:pt idx="91">
                  <c:v>22.383333327015862</c:v>
                </c:pt>
                <c:pt idx="95">
                  <c:v>94.66666666790843</c:v>
                </c:pt>
                <c:pt idx="96">
                  <c:v>147.09999999962747</c:v>
                </c:pt>
                <c:pt idx="97">
                  <c:v>63.283333332510665</c:v>
                </c:pt>
                <c:pt idx="98">
                  <c:v>12.449999997625127</c:v>
                </c:pt>
                <c:pt idx="104">
                  <c:v>49.69999999855645</c:v>
                </c:pt>
                <c:pt idx="106">
                  <c:v>92.516666668234393</c:v>
                </c:pt>
                <c:pt idx="107">
                  <c:v>11.000000004423782</c:v>
                </c:pt>
                <c:pt idx="108">
                  <c:v>67.43333333870396</c:v>
                </c:pt>
                <c:pt idx="109">
                  <c:v>20.699999998323619</c:v>
                </c:pt>
                <c:pt idx="110">
                  <c:v>17.73333334014751</c:v>
                </c:pt>
                <c:pt idx="111">
                  <c:v>32.066666671307757</c:v>
                </c:pt>
                <c:pt idx="112">
                  <c:v>8.4666666656266898</c:v>
                </c:pt>
                <c:pt idx="113">
                  <c:v>75.283333329716697</c:v>
                </c:pt>
                <c:pt idx="121">
                  <c:v>10.849999990314245</c:v>
                </c:pt>
                <c:pt idx="122">
                  <c:v>41.116666670423001</c:v>
                </c:pt>
                <c:pt idx="126">
                  <c:v>59.516666665440425</c:v>
                </c:pt>
                <c:pt idx="129">
                  <c:v>118.76666666474193</c:v>
                </c:pt>
                <c:pt idx="131">
                  <c:v>15.166666670702398</c:v>
                </c:pt>
                <c:pt idx="133">
                  <c:v>55.866666660876945</c:v>
                </c:pt>
                <c:pt idx="135">
                  <c:v>146.33333333185874</c:v>
                </c:pt>
                <c:pt idx="136">
                  <c:v>52.083333333721384</c:v>
                </c:pt>
                <c:pt idx="138">
                  <c:v>32.249999995110556</c:v>
                </c:pt>
                <c:pt idx="139">
                  <c:v>98.766666672891006</c:v>
                </c:pt>
                <c:pt idx="141">
                  <c:v>80.616666673449799</c:v>
                </c:pt>
                <c:pt idx="142">
                  <c:v>42.100000003119931</c:v>
                </c:pt>
                <c:pt idx="143">
                  <c:v>79.216666670981795</c:v>
                </c:pt>
                <c:pt idx="149">
                  <c:v>60.616666671121493</c:v>
                </c:pt>
                <c:pt idx="150">
                  <c:v>38.966666660271585</c:v>
                </c:pt>
                <c:pt idx="152">
                  <c:v>112.25000000442378</c:v>
                </c:pt>
                <c:pt idx="153">
                  <c:v>74.633333334932104</c:v>
                </c:pt>
                <c:pt idx="154">
                  <c:v>51.666666674427688</c:v>
                </c:pt>
                <c:pt idx="155">
                  <c:v>43.333333341870457</c:v>
                </c:pt>
                <c:pt idx="157">
                  <c:v>50.766666663112119</c:v>
                </c:pt>
                <c:pt idx="160">
                  <c:v>67.816666667349637</c:v>
                </c:pt>
                <c:pt idx="161">
                  <c:v>30.116666665999219</c:v>
                </c:pt>
                <c:pt idx="164">
                  <c:v>18.549999998649582</c:v>
                </c:pt>
                <c:pt idx="169">
                  <c:v>16.950000001816079</c:v>
                </c:pt>
                <c:pt idx="170">
                  <c:v>11.050000005634502</c:v>
                </c:pt>
                <c:pt idx="171">
                  <c:v>29.749999997438863</c:v>
                </c:pt>
                <c:pt idx="172">
                  <c:v>28.783333335304633</c:v>
                </c:pt>
                <c:pt idx="176">
                  <c:v>87.966666662832722</c:v>
                </c:pt>
                <c:pt idx="178">
                  <c:v>30.350000001490116</c:v>
                </c:pt>
                <c:pt idx="179">
                  <c:v>39.099999993341044</c:v>
                </c:pt>
                <c:pt idx="180">
                  <c:v>35.449999999254942</c:v>
                </c:pt>
                <c:pt idx="181">
                  <c:v>93.216666664229706</c:v>
                </c:pt>
                <c:pt idx="182">
                  <c:v>55.683333337074146</c:v>
                </c:pt>
                <c:pt idx="184">
                  <c:v>42.866666670888662</c:v>
                </c:pt>
                <c:pt idx="185">
                  <c:v>0.45000000041909516</c:v>
                </c:pt>
                <c:pt idx="186">
                  <c:v>81.733333328738809</c:v>
                </c:pt>
                <c:pt idx="187">
                  <c:v>50.250000001396984</c:v>
                </c:pt>
                <c:pt idx="188">
                  <c:v>8.733333331765607</c:v>
                </c:pt>
                <c:pt idx="193">
                  <c:v>69.333333332324401</c:v>
                </c:pt>
                <c:pt idx="194">
                  <c:v>19.78333332692273</c:v>
                </c:pt>
                <c:pt idx="197">
                  <c:v>39.36666666995734</c:v>
                </c:pt>
                <c:pt idx="201">
                  <c:v>72.366666672751307</c:v>
                </c:pt>
                <c:pt idx="208">
                  <c:v>18.099999998230487</c:v>
                </c:pt>
                <c:pt idx="209">
                  <c:v>12.15000000083819</c:v>
                </c:pt>
                <c:pt idx="210">
                  <c:v>45.583333333488554</c:v>
                </c:pt>
                <c:pt idx="212">
                  <c:v>34.783333333907649</c:v>
                </c:pt>
                <c:pt idx="214">
                  <c:v>12.749999994412065</c:v>
                </c:pt>
                <c:pt idx="216">
                  <c:v>160.56666667107493</c:v>
                </c:pt>
                <c:pt idx="217">
                  <c:v>95.916666666744277</c:v>
                </c:pt>
                <c:pt idx="220">
                  <c:v>34.533333338331431</c:v>
                </c:pt>
                <c:pt idx="221">
                  <c:v>64.083333341404796</c:v>
                </c:pt>
                <c:pt idx="222">
                  <c:v>34.200000000419095</c:v>
                </c:pt>
                <c:pt idx="223">
                  <c:v>27.283333330415189</c:v>
                </c:pt>
                <c:pt idx="224">
                  <c:v>69.400000004097819</c:v>
                </c:pt>
                <c:pt idx="225">
                  <c:v>36.383333330741152</c:v>
                </c:pt>
                <c:pt idx="227">
                  <c:v>103.5166666621808</c:v>
                </c:pt>
                <c:pt idx="228">
                  <c:v>23.183333325432613</c:v>
                </c:pt>
                <c:pt idx="230">
                  <c:v>18.149999999441206</c:v>
                </c:pt>
                <c:pt idx="233">
                  <c:v>42.233333336189389</c:v>
                </c:pt>
                <c:pt idx="234">
                  <c:v>16.81666666874662</c:v>
                </c:pt>
                <c:pt idx="235">
                  <c:v>56.300000001210719</c:v>
                </c:pt>
                <c:pt idx="237">
                  <c:v>29.91666667163372</c:v>
                </c:pt>
                <c:pt idx="243">
                  <c:v>7.9499999934341758</c:v>
                </c:pt>
                <c:pt idx="244">
                  <c:v>30.93333333497867</c:v>
                </c:pt>
                <c:pt idx="246">
                  <c:v>95.083333337679505</c:v>
                </c:pt>
                <c:pt idx="247">
                  <c:v>78.68333333870396</c:v>
                </c:pt>
                <c:pt idx="248">
                  <c:v>106.5166666614823</c:v>
                </c:pt>
                <c:pt idx="251">
                  <c:v>179.53333332901821</c:v>
                </c:pt>
                <c:pt idx="253">
                  <c:v>61.233333335258067</c:v>
                </c:pt>
                <c:pt idx="254">
                  <c:v>7.8166666603647172</c:v>
                </c:pt>
                <c:pt idx="256">
                  <c:v>50.050000007031485</c:v>
                </c:pt>
                <c:pt idx="257">
                  <c:v>66.083333337446675</c:v>
                </c:pt>
                <c:pt idx="260">
                  <c:v>21.700000001583248</c:v>
                </c:pt>
                <c:pt idx="266">
                  <c:v>47.016666666604578</c:v>
                </c:pt>
                <c:pt idx="269">
                  <c:v>18.483333326876163</c:v>
                </c:pt>
                <c:pt idx="270">
                  <c:v>23.449999991571531</c:v>
                </c:pt>
                <c:pt idx="273">
                  <c:v>50.250000001396984</c:v>
                </c:pt>
                <c:pt idx="276">
                  <c:v>50.933333326829597</c:v>
                </c:pt>
                <c:pt idx="277">
                  <c:v>115.7666666759178</c:v>
                </c:pt>
                <c:pt idx="278">
                  <c:v>139.91666666348465</c:v>
                </c:pt>
                <c:pt idx="279">
                  <c:v>71.749999998137355</c:v>
                </c:pt>
              </c:numCache>
            </c:numRef>
          </c:xVal>
          <c:yVal>
            <c:numRef>
              <c:f>Box_Plot!$O$819:$O$1098</c:f>
              <c:numCache>
                <c:formatCode>General</c:formatCode>
                <c:ptCount val="280"/>
                <c:pt idx="0">
                  <c:v>72.883333334466442</c:v>
                </c:pt>
                <c:pt idx="1">
                  <c:v>30.766666660783812</c:v>
                </c:pt>
                <c:pt idx="2">
                  <c:v>52.699999997857958</c:v>
                </c:pt>
                <c:pt idx="3">
                  <c:v>74.233333335723728</c:v>
                </c:pt>
                <c:pt idx="4">
                  <c:v>112.6999999943655</c:v>
                </c:pt>
                <c:pt idx="5">
                  <c:v>160.46666666865349</c:v>
                </c:pt>
                <c:pt idx="6">
                  <c:v>60.333333334419876</c:v>
                </c:pt>
                <c:pt idx="7">
                  <c:v>55.933333332650363</c:v>
                </c:pt>
                <c:pt idx="8">
                  <c:v>58.11666666297242</c:v>
                </c:pt>
                <c:pt idx="9">
                  <c:v>48.399999998509884</c:v>
                </c:pt>
                <c:pt idx="10">
                  <c:v>68.266666667768732</c:v>
                </c:pt>
                <c:pt idx="11">
                  <c:v>31.149999999906868</c:v>
                </c:pt>
                <c:pt idx="12">
                  <c:v>67.283333335071802</c:v>
                </c:pt>
                <c:pt idx="13">
                  <c:v>20.366666670888662</c:v>
                </c:pt>
                <c:pt idx="14">
                  <c:v>68.050000002840534</c:v>
                </c:pt>
                <c:pt idx="15">
                  <c:v>70.566666660597548</c:v>
                </c:pt>
                <c:pt idx="16">
                  <c:v>71.416666670702398</c:v>
                </c:pt>
                <c:pt idx="17">
                  <c:v>59.049999994458631</c:v>
                </c:pt>
                <c:pt idx="18">
                  <c:v>74.233333335723728</c:v>
                </c:pt>
                <c:pt idx="19">
                  <c:v>31.600000000325963</c:v>
                </c:pt>
                <c:pt idx="20">
                  <c:v>34.70000000204891</c:v>
                </c:pt>
                <c:pt idx="21">
                  <c:v>45.149999993154779</c:v>
                </c:pt>
                <c:pt idx="22">
                  <c:v>20.133333335397765</c:v>
                </c:pt>
                <c:pt idx="23">
                  <c:v>4.6166666666977108</c:v>
                </c:pt>
                <c:pt idx="24">
                  <c:v>81.55000000493601</c:v>
                </c:pt>
                <c:pt idx="25">
                  <c:v>51.083333330461755</c:v>
                </c:pt>
                <c:pt idx="26">
                  <c:v>36.333333329530433</c:v>
                </c:pt>
                <c:pt idx="27">
                  <c:v>195.51666666870005</c:v>
                </c:pt>
                <c:pt idx="28">
                  <c:v>59.300000000512227</c:v>
                </c:pt>
                <c:pt idx="29">
                  <c:v>61.050000000977889</c:v>
                </c:pt>
                <c:pt idx="30">
                  <c:v>64.916666659992188</c:v>
                </c:pt>
                <c:pt idx="31">
                  <c:v>50.316666662693024</c:v>
                </c:pt>
                <c:pt idx="32">
                  <c:v>60.816666665486991</c:v>
                </c:pt>
                <c:pt idx="33">
                  <c:v>62.983333335723728</c:v>
                </c:pt>
                <c:pt idx="34">
                  <c:v>37.083333337213844</c:v>
                </c:pt>
                <c:pt idx="35">
                  <c:v>25.066666669445112</c:v>
                </c:pt>
                <c:pt idx="36">
                  <c:v>60.033333337632939</c:v>
                </c:pt>
                <c:pt idx="37">
                  <c:v>53.333333332557231</c:v>
                </c:pt>
                <c:pt idx="38">
                  <c:v>44.350000005215406</c:v>
                </c:pt>
                <c:pt idx="39">
                  <c:v>50.816666664322838</c:v>
                </c:pt>
                <c:pt idx="40">
                  <c:v>19.849999998696148</c:v>
                </c:pt>
                <c:pt idx="41">
                  <c:v>35.449999999254942</c:v>
                </c:pt>
                <c:pt idx="42">
                  <c:v>93.383333338424563</c:v>
                </c:pt>
                <c:pt idx="43">
                  <c:v>51.51666667079553</c:v>
                </c:pt>
                <c:pt idx="44">
                  <c:v>42.983333333395422</c:v>
                </c:pt>
                <c:pt idx="45">
                  <c:v>77.683333324966952</c:v>
                </c:pt>
                <c:pt idx="46">
                  <c:v>52.45000000228174</c:v>
                </c:pt>
                <c:pt idx="47">
                  <c:v>2.850000006146729</c:v>
                </c:pt>
                <c:pt idx="48">
                  <c:v>32.966666661668569</c:v>
                </c:pt>
                <c:pt idx="49">
                  <c:v>37.666666670702398</c:v>
                </c:pt>
                <c:pt idx="50">
                  <c:v>99.083333329763263</c:v>
                </c:pt>
                <c:pt idx="51">
                  <c:v>69.883333335164934</c:v>
                </c:pt>
                <c:pt idx="52">
                  <c:v>71.3666666590143</c:v>
                </c:pt>
                <c:pt idx="53">
                  <c:v>72.850000003818423</c:v>
                </c:pt>
                <c:pt idx="54">
                  <c:v>47.483333327108994</c:v>
                </c:pt>
                <c:pt idx="55">
                  <c:v>43.766666671726853</c:v>
                </c:pt>
                <c:pt idx="56">
                  <c:v>77.250000005587935</c:v>
                </c:pt>
                <c:pt idx="57">
                  <c:v>38.983333330834284</c:v>
                </c:pt>
                <c:pt idx="58">
                  <c:v>71.633333335630596</c:v>
                </c:pt>
                <c:pt idx="59">
                  <c:v>58.900000001303852</c:v>
                </c:pt>
                <c:pt idx="60">
                  <c:v>558.18333333008923</c:v>
                </c:pt>
                <c:pt idx="61">
                  <c:v>26.750000008614734</c:v>
                </c:pt>
                <c:pt idx="62">
                  <c:v>83.266666664276272</c:v>
                </c:pt>
                <c:pt idx="63">
                  <c:v>54.150000001536682</c:v>
                </c:pt>
                <c:pt idx="64">
                  <c:v>58.933333331951872</c:v>
                </c:pt>
                <c:pt idx="65">
                  <c:v>68.36666667019017</c:v>
                </c:pt>
                <c:pt idx="66">
                  <c:v>68.550000004470348</c:v>
                </c:pt>
                <c:pt idx="67">
                  <c:v>135.16666666371748</c:v>
                </c:pt>
                <c:pt idx="68">
                  <c:v>166.96666666888632</c:v>
                </c:pt>
                <c:pt idx="69">
                  <c:v>69.316666661761701</c:v>
                </c:pt>
                <c:pt idx="70">
                  <c:v>9.7833333257585764</c:v>
                </c:pt>
                <c:pt idx="71">
                  <c:v>26.016666661016643</c:v>
                </c:pt>
                <c:pt idx="72">
                  <c:v>49.266666668700054</c:v>
                </c:pt>
                <c:pt idx="73">
                  <c:v>52.58333332487382</c:v>
                </c:pt>
                <c:pt idx="74">
                  <c:v>16.683333335677162</c:v>
                </c:pt>
                <c:pt idx="75">
                  <c:v>61.816666658269241</c:v>
                </c:pt>
                <c:pt idx="76">
                  <c:v>57.033333327854052</c:v>
                </c:pt>
                <c:pt idx="77">
                  <c:v>121.76666667452082</c:v>
                </c:pt>
                <c:pt idx="78">
                  <c:v>93.466666670283303</c:v>
                </c:pt>
                <c:pt idx="79">
                  <c:v>55.949999992735684</c:v>
                </c:pt>
                <c:pt idx="80">
                  <c:v>50.783333333674818</c:v>
                </c:pt>
                <c:pt idx="81">
                  <c:v>27.066666665486991</c:v>
                </c:pt>
                <c:pt idx="82">
                  <c:v>212.28333333623596</c:v>
                </c:pt>
                <c:pt idx="83">
                  <c:v>77.76666666730307</c:v>
                </c:pt>
                <c:pt idx="84">
                  <c:v>38.299999994924292</c:v>
                </c:pt>
                <c:pt idx="85">
                  <c:v>76.366666664835066</c:v>
                </c:pt>
                <c:pt idx="86">
                  <c:v>21.499999996740371</c:v>
                </c:pt>
                <c:pt idx="87">
                  <c:v>73.016666667535901</c:v>
                </c:pt>
                <c:pt idx="88">
                  <c:v>187.89999999222346</c:v>
                </c:pt>
                <c:pt idx="89">
                  <c:v>27.866666674381122</c:v>
                </c:pt>
                <c:pt idx="90">
                  <c:v>58.16666666418314</c:v>
                </c:pt>
                <c:pt idx="91">
                  <c:v>14.416666663018987</c:v>
                </c:pt>
                <c:pt idx="92">
                  <c:v>48.466666670283303</c:v>
                </c:pt>
                <c:pt idx="93">
                  <c:v>28.833333336515352</c:v>
                </c:pt>
                <c:pt idx="94">
                  <c:v>14.9500000057742</c:v>
                </c:pt>
                <c:pt idx="95">
                  <c:v>97.116666664369404</c:v>
                </c:pt>
                <c:pt idx="96">
                  <c:v>161.01666667149402</c:v>
                </c:pt>
                <c:pt idx="97">
                  <c:v>86.833333336981013</c:v>
                </c:pt>
                <c:pt idx="99">
                  <c:v>73.749999994179234</c:v>
                </c:pt>
                <c:pt idx="100">
                  <c:v>57.366666665766388</c:v>
                </c:pt>
                <c:pt idx="101">
                  <c:v>25.116666660178453</c:v>
                </c:pt>
                <c:pt idx="102">
                  <c:v>6.8499999982304871</c:v>
                </c:pt>
                <c:pt idx="103">
                  <c:v>80.383333327481523</c:v>
                </c:pt>
                <c:pt idx="104">
                  <c:v>49.949999994132668</c:v>
                </c:pt>
                <c:pt idx="105">
                  <c:v>70.683333333581686</c:v>
                </c:pt>
                <c:pt idx="106">
                  <c:v>92.549999998882413</c:v>
                </c:pt>
                <c:pt idx="107">
                  <c:v>43.850000003585592</c:v>
                </c:pt>
                <c:pt idx="108">
                  <c:v>70.566666671074927</c:v>
                </c:pt>
                <c:pt idx="109">
                  <c:v>40.750000001862645</c:v>
                </c:pt>
                <c:pt idx="110">
                  <c:v>46.050000004470348</c:v>
                </c:pt>
                <c:pt idx="111">
                  <c:v>23.649999996414408</c:v>
                </c:pt>
                <c:pt idx="112">
                  <c:v>308.01666666870005</c:v>
                </c:pt>
                <c:pt idx="113">
                  <c:v>90.216666664928198</c:v>
                </c:pt>
                <c:pt idx="114">
                  <c:v>41.016666668001562</c:v>
                </c:pt>
                <c:pt idx="115">
                  <c:v>63.850000005913898</c:v>
                </c:pt>
                <c:pt idx="116">
                  <c:v>148.2999999972526</c:v>
                </c:pt>
                <c:pt idx="117">
                  <c:v>61.550000002607703</c:v>
                </c:pt>
                <c:pt idx="118">
                  <c:v>11.25</c:v>
                </c:pt>
                <c:pt idx="119">
                  <c:v>44.93333333870396</c:v>
                </c:pt>
                <c:pt idx="120">
                  <c:v>26.33333332836628</c:v>
                </c:pt>
                <c:pt idx="121">
                  <c:v>38.066666659433395</c:v>
                </c:pt>
                <c:pt idx="122">
                  <c:v>80.983333331532776</c:v>
                </c:pt>
                <c:pt idx="123">
                  <c:v>10.816666670143604</c:v>
                </c:pt>
                <c:pt idx="124">
                  <c:v>32.083333331393078</c:v>
                </c:pt>
                <c:pt idx="125">
                  <c:v>60.683333332417533</c:v>
                </c:pt>
                <c:pt idx="126">
                  <c:v>55.900000002002344</c:v>
                </c:pt>
                <c:pt idx="127">
                  <c:v>113.64999999641441</c:v>
                </c:pt>
                <c:pt idx="128">
                  <c:v>54.066666659200564</c:v>
                </c:pt>
                <c:pt idx="129">
                  <c:v>128.61666667275131</c:v>
                </c:pt>
                <c:pt idx="130">
                  <c:v>42.266666666837409</c:v>
                </c:pt>
                <c:pt idx="131">
                  <c:v>60.449999996926636</c:v>
                </c:pt>
                <c:pt idx="132">
                  <c:v>66.133333328180015</c:v>
                </c:pt>
                <c:pt idx="133">
                  <c:v>55.883333331439644</c:v>
                </c:pt>
                <c:pt idx="134">
                  <c:v>72.483333335258067</c:v>
                </c:pt>
                <c:pt idx="135">
                  <c:v>151.31666666711681</c:v>
                </c:pt>
                <c:pt idx="136">
                  <c:v>53.799999993061647</c:v>
                </c:pt>
                <c:pt idx="137">
                  <c:v>68.783333329483867</c:v>
                </c:pt>
                <c:pt idx="138">
                  <c:v>55.400000000372529</c:v>
                </c:pt>
                <c:pt idx="139">
                  <c:v>123.35000000079162</c:v>
                </c:pt>
                <c:pt idx="140">
                  <c:v>10.199999995529652</c:v>
                </c:pt>
                <c:pt idx="141">
                  <c:v>81.816666671074927</c:v>
                </c:pt>
                <c:pt idx="142">
                  <c:v>53.40000000433065</c:v>
                </c:pt>
                <c:pt idx="143">
                  <c:v>69.966666667023674</c:v>
                </c:pt>
                <c:pt idx="144">
                  <c:v>7.4166666611563414</c:v>
                </c:pt>
                <c:pt idx="145">
                  <c:v>131.3166666647885</c:v>
                </c:pt>
                <c:pt idx="146">
                  <c:v>71.699999996926636</c:v>
                </c:pt>
                <c:pt idx="147">
                  <c:v>72.616666668327525</c:v>
                </c:pt>
                <c:pt idx="148">
                  <c:v>47.516666668234393</c:v>
                </c:pt>
                <c:pt idx="149">
                  <c:v>63.866666665999219</c:v>
                </c:pt>
                <c:pt idx="150">
                  <c:v>73.516666669165716</c:v>
                </c:pt>
                <c:pt idx="151">
                  <c:v>18.283333332510665</c:v>
                </c:pt>
                <c:pt idx="152">
                  <c:v>112.0833333407063</c:v>
                </c:pt>
                <c:pt idx="153">
                  <c:v>67.53333333064802</c:v>
                </c:pt>
                <c:pt idx="154">
                  <c:v>53.250000000698492</c:v>
                </c:pt>
                <c:pt idx="155">
                  <c:v>48.783333337632939</c:v>
                </c:pt>
                <c:pt idx="156">
                  <c:v>75.750000000698492</c:v>
                </c:pt>
                <c:pt idx="157">
                  <c:v>69.216666659340262</c:v>
                </c:pt>
                <c:pt idx="158">
                  <c:v>89.683333332650363</c:v>
                </c:pt>
                <c:pt idx="159">
                  <c:v>39.34999999939464</c:v>
                </c:pt>
                <c:pt idx="160">
                  <c:v>42.466666671680287</c:v>
                </c:pt>
                <c:pt idx="161">
                  <c:v>34.083333337912336</c:v>
                </c:pt>
                <c:pt idx="162">
                  <c:v>33.75</c:v>
                </c:pt>
                <c:pt idx="163">
                  <c:v>79.849999995203689</c:v>
                </c:pt>
                <c:pt idx="164">
                  <c:v>21.883333335863426</c:v>
                </c:pt>
                <c:pt idx="165">
                  <c:v>32.500000001164153</c:v>
                </c:pt>
                <c:pt idx="166">
                  <c:v>29.09999999217689</c:v>
                </c:pt>
                <c:pt idx="167">
                  <c:v>38.650000003399327</c:v>
                </c:pt>
                <c:pt idx="168">
                  <c:v>48.916666660225019</c:v>
                </c:pt>
                <c:pt idx="169">
                  <c:v>19.400000008754432</c:v>
                </c:pt>
                <c:pt idx="170">
                  <c:v>81.900000002933666</c:v>
                </c:pt>
                <c:pt idx="171">
                  <c:v>89.833333336282521</c:v>
                </c:pt>
                <c:pt idx="172">
                  <c:v>71.766666668700054</c:v>
                </c:pt>
                <c:pt idx="173">
                  <c:v>49.71666665864177</c:v>
                </c:pt>
                <c:pt idx="174">
                  <c:v>47.999999999301508</c:v>
                </c:pt>
                <c:pt idx="175">
                  <c:v>66.399999994318932</c:v>
                </c:pt>
                <c:pt idx="176">
                  <c:v>97.633333336561918</c:v>
                </c:pt>
                <c:pt idx="177">
                  <c:v>44.04999999795109</c:v>
                </c:pt>
                <c:pt idx="178">
                  <c:v>58.099999992409721</c:v>
                </c:pt>
                <c:pt idx="179">
                  <c:v>44.283333333441988</c:v>
                </c:pt>
                <c:pt idx="180">
                  <c:v>43.649999998742715</c:v>
                </c:pt>
                <c:pt idx="181">
                  <c:v>95.833333334885538</c:v>
                </c:pt>
                <c:pt idx="182">
                  <c:v>51.183333343360573</c:v>
                </c:pt>
                <c:pt idx="183">
                  <c:v>71.433333330787718</c:v>
                </c:pt>
                <c:pt idx="184">
                  <c:v>78.450000003213063</c:v>
                </c:pt>
                <c:pt idx="185">
                  <c:v>74.333333327667788</c:v>
                </c:pt>
                <c:pt idx="187">
                  <c:v>52.666666667209938</c:v>
                </c:pt>
                <c:pt idx="188">
                  <c:v>34.633333330275491</c:v>
                </c:pt>
                <c:pt idx="189">
                  <c:v>54.583333331393078</c:v>
                </c:pt>
                <c:pt idx="190">
                  <c:v>30.666666668839753</c:v>
                </c:pt>
                <c:pt idx="191">
                  <c:v>35.250000004889444</c:v>
                </c:pt>
                <c:pt idx="192">
                  <c:v>76.83333333581686</c:v>
                </c:pt>
                <c:pt idx="193">
                  <c:v>70.566666671074927</c:v>
                </c:pt>
                <c:pt idx="194">
                  <c:v>13.14999999362044</c:v>
                </c:pt>
                <c:pt idx="195">
                  <c:v>63.800000004703179</c:v>
                </c:pt>
                <c:pt idx="196">
                  <c:v>29.283333336934447</c:v>
                </c:pt>
                <c:pt idx="197">
                  <c:v>58.600000004516914</c:v>
                </c:pt>
                <c:pt idx="198">
                  <c:v>26.016666671494022</c:v>
                </c:pt>
                <c:pt idx="199">
                  <c:v>74.349999998230487</c:v>
                </c:pt>
                <c:pt idx="200">
                  <c:v>23.283333338331431</c:v>
                </c:pt>
                <c:pt idx="201">
                  <c:v>78.299999999580905</c:v>
                </c:pt>
                <c:pt idx="202">
                  <c:v>34.449999995995313</c:v>
                </c:pt>
                <c:pt idx="203">
                  <c:v>42.566666663624346</c:v>
                </c:pt>
                <c:pt idx="204">
                  <c:v>50.583333328831941</c:v>
                </c:pt>
                <c:pt idx="205">
                  <c:v>10.533333333441988</c:v>
                </c:pt>
                <c:pt idx="206">
                  <c:v>58.516666662180796</c:v>
                </c:pt>
                <c:pt idx="207">
                  <c:v>65.116666664835066</c:v>
                </c:pt>
                <c:pt idx="208">
                  <c:v>56.516666666138917</c:v>
                </c:pt>
                <c:pt idx="209">
                  <c:v>73.866666667163372</c:v>
                </c:pt>
                <c:pt idx="210">
                  <c:v>60.800000005401671</c:v>
                </c:pt>
                <c:pt idx="211">
                  <c:v>5.4500000062398612</c:v>
                </c:pt>
                <c:pt idx="212">
                  <c:v>73.483333338517696</c:v>
                </c:pt>
                <c:pt idx="213">
                  <c:v>11.633333328645676</c:v>
                </c:pt>
                <c:pt idx="214">
                  <c:v>31.316666663624346</c:v>
                </c:pt>
                <c:pt idx="215">
                  <c:v>55.033333331812173</c:v>
                </c:pt>
                <c:pt idx="216">
                  <c:v>161.48333334247582</c:v>
                </c:pt>
                <c:pt idx="217">
                  <c:v>84.816666670376435</c:v>
                </c:pt>
                <c:pt idx="218">
                  <c:v>45.366666668560356</c:v>
                </c:pt>
                <c:pt idx="219">
                  <c:v>87.483333331765607</c:v>
                </c:pt>
                <c:pt idx="220">
                  <c:v>41.366666665999219</c:v>
                </c:pt>
                <c:pt idx="221">
                  <c:v>64.833333338610828</c:v>
                </c:pt>
                <c:pt idx="222">
                  <c:v>53.599999998696148</c:v>
                </c:pt>
                <c:pt idx="223">
                  <c:v>28.299999993760139</c:v>
                </c:pt>
                <c:pt idx="224">
                  <c:v>56.350000002421439</c:v>
                </c:pt>
                <c:pt idx="225">
                  <c:v>57.300000004470348</c:v>
                </c:pt>
                <c:pt idx="226">
                  <c:v>62.199999997392297</c:v>
                </c:pt>
                <c:pt idx="227">
                  <c:v>164.43333333008923</c:v>
                </c:pt>
                <c:pt idx="228">
                  <c:v>73.283333323197439</c:v>
                </c:pt>
                <c:pt idx="229">
                  <c:v>50.833333334885538</c:v>
                </c:pt>
                <c:pt idx="230">
                  <c:v>31.516666668467224</c:v>
                </c:pt>
                <c:pt idx="231">
                  <c:v>78.350000000791624</c:v>
                </c:pt>
                <c:pt idx="232">
                  <c:v>27.18333333847113</c:v>
                </c:pt>
                <c:pt idx="233">
                  <c:v>44.03333333786577</c:v>
                </c:pt>
                <c:pt idx="234">
                  <c:v>36.900000002933666</c:v>
                </c:pt>
                <c:pt idx="235">
                  <c:v>57.350000005681068</c:v>
                </c:pt>
                <c:pt idx="236">
                  <c:v>89.183333331020549</c:v>
                </c:pt>
                <c:pt idx="237">
                  <c:v>36.299999998882413</c:v>
                </c:pt>
                <c:pt idx="238">
                  <c:v>12.966666669817641</c:v>
                </c:pt>
                <c:pt idx="239">
                  <c:v>78.616666666930541</c:v>
                </c:pt>
                <c:pt idx="240">
                  <c:v>22.566666671773419</c:v>
                </c:pt>
                <c:pt idx="241">
                  <c:v>19.74999999627471</c:v>
                </c:pt>
                <c:pt idx="242">
                  <c:v>19.233333334559575</c:v>
                </c:pt>
                <c:pt idx="243">
                  <c:v>9.0166666684672236</c:v>
                </c:pt>
                <c:pt idx="244">
                  <c:v>30.883333333767951</c:v>
                </c:pt>
                <c:pt idx="245">
                  <c:v>47.666666661389172</c:v>
                </c:pt>
                <c:pt idx="246">
                  <c:v>104.45000000414439</c:v>
                </c:pt>
                <c:pt idx="247">
                  <c:v>91.133333336329088</c:v>
                </c:pt>
                <c:pt idx="248">
                  <c:v>107.48333333409391</c:v>
                </c:pt>
                <c:pt idx="249">
                  <c:v>90.93333333148621</c:v>
                </c:pt>
                <c:pt idx="250">
                  <c:v>37.150000008987263</c:v>
                </c:pt>
                <c:pt idx="251">
                  <c:v>177.18333332450129</c:v>
                </c:pt>
                <c:pt idx="252">
                  <c:v>81.350000000093132</c:v>
                </c:pt>
                <c:pt idx="253">
                  <c:v>83.166666672332212</c:v>
                </c:pt>
                <c:pt idx="254">
                  <c:v>48.533333331579342</c:v>
                </c:pt>
                <c:pt idx="255">
                  <c:v>11.449999994365498</c:v>
                </c:pt>
                <c:pt idx="256">
                  <c:v>60.316666674334556</c:v>
                </c:pt>
                <c:pt idx="257">
                  <c:v>67.766666666138917</c:v>
                </c:pt>
                <c:pt idx="258">
                  <c:v>66.849999994738027</c:v>
                </c:pt>
                <c:pt idx="259">
                  <c:v>66.283333331812173</c:v>
                </c:pt>
                <c:pt idx="260">
                  <c:v>29.516666672425345</c:v>
                </c:pt>
                <c:pt idx="261">
                  <c:v>41.849999997066334</c:v>
                </c:pt>
                <c:pt idx="262">
                  <c:v>62.916666674427688</c:v>
                </c:pt>
                <c:pt idx="263">
                  <c:v>44.633333331439644</c:v>
                </c:pt>
                <c:pt idx="264">
                  <c:v>39.31666666874662</c:v>
                </c:pt>
                <c:pt idx="265">
                  <c:v>45.083333331858739</c:v>
                </c:pt>
                <c:pt idx="266">
                  <c:v>48.033333329949528</c:v>
                </c:pt>
                <c:pt idx="267">
                  <c:v>28.300000004237518</c:v>
                </c:pt>
                <c:pt idx="268">
                  <c:v>16.366666668327525</c:v>
                </c:pt>
                <c:pt idx="269">
                  <c:v>71.900000001769513</c:v>
                </c:pt>
                <c:pt idx="270">
                  <c:v>37.266666661016643</c:v>
                </c:pt>
                <c:pt idx="271">
                  <c:v>106.81666665826924</c:v>
                </c:pt>
                <c:pt idx="272">
                  <c:v>34.300000002840534</c:v>
                </c:pt>
                <c:pt idx="273">
                  <c:v>57.550000000046566</c:v>
                </c:pt>
                <c:pt idx="274">
                  <c:v>81.850000001722947</c:v>
                </c:pt>
                <c:pt idx="275">
                  <c:v>57.866666667396203</c:v>
                </c:pt>
                <c:pt idx="276">
                  <c:v>28.399999996181577</c:v>
                </c:pt>
                <c:pt idx="277">
                  <c:v>24.616666669026017</c:v>
                </c:pt>
                <c:pt idx="278">
                  <c:v>139.35000000055879</c:v>
                </c:pt>
                <c:pt idx="279">
                  <c:v>127.06666666665114</c:v>
                </c:pt>
              </c:numCache>
            </c:numRef>
          </c:yVal>
          <c:smooth val="0"/>
          <c:extLst>
            <c:ext xmlns:c16="http://schemas.microsoft.com/office/drawing/2014/chart" uri="{C3380CC4-5D6E-409C-BE32-E72D297353CC}">
              <c16:uniqueId val="{00000002-4FEA-4A91-B9B4-1A9A88BCFC7F}"/>
            </c:ext>
          </c:extLst>
        </c:ser>
        <c:dLbls>
          <c:showLegendKey val="0"/>
          <c:showVal val="0"/>
          <c:showCatName val="0"/>
          <c:showSerName val="0"/>
          <c:showPercent val="0"/>
          <c:showBubbleSize val="0"/>
        </c:dLbls>
        <c:axId val="571246248"/>
        <c:axId val="571245920"/>
      </c:scatterChart>
      <c:valAx>
        <c:axId val="5712462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a:t>RCT (Minutes)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571245920"/>
        <c:crosses val="autoZero"/>
        <c:crossBetween val="midCat"/>
      </c:valAx>
      <c:valAx>
        <c:axId val="5712459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a:t>ICT (Minutes)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57124624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FII</c:v>
          </c:tx>
          <c:spPr>
            <a:ln w="25400" cap="rnd">
              <a:noFill/>
              <a:round/>
            </a:ln>
            <a:effectLst/>
          </c:spPr>
          <c:marker>
            <c:symbol val="circle"/>
            <c:size val="5"/>
            <c:spPr>
              <a:solidFill>
                <a:srgbClr val="C00000">
                  <a:alpha val="50000"/>
                </a:srgbClr>
              </a:solidFill>
              <a:ln w="9525">
                <a:solidFill>
                  <a:srgbClr val="C00000"/>
                </a:solidFill>
              </a:ln>
              <a:effectLst/>
            </c:spPr>
          </c:marker>
          <c:xVal>
            <c:numRef>
              <c:f>Box_Plot!$S$2:$S$11</c:f>
              <c:numCache>
                <c:formatCode>General</c:formatCode>
                <c:ptCount val="10"/>
                <c:pt idx="0">
                  <c:v>227.54999999888241</c:v>
                </c:pt>
                <c:pt idx="1">
                  <c:v>270.81666666897945</c:v>
                </c:pt>
                <c:pt idx="2">
                  <c:v>300.3166666708421</c:v>
                </c:pt>
                <c:pt idx="3">
                  <c:v>172.70000000135042</c:v>
                </c:pt>
                <c:pt idx="5">
                  <c:v>185.48333333688788</c:v>
                </c:pt>
                <c:pt idx="6">
                  <c:v>287.20000000786968</c:v>
                </c:pt>
                <c:pt idx="8">
                  <c:v>238.44999999040738</c:v>
                </c:pt>
                <c:pt idx="9">
                  <c:v>233.83333333418705</c:v>
                </c:pt>
              </c:numCache>
            </c:numRef>
          </c:xVal>
          <c:yVal>
            <c:numRef>
              <c:f>Box_Plot!$P$2:$P$11</c:f>
              <c:numCache>
                <c:formatCode>General</c:formatCode>
                <c:ptCount val="10"/>
                <c:pt idx="0">
                  <c:v>2</c:v>
                </c:pt>
                <c:pt idx="1">
                  <c:v>2</c:v>
                </c:pt>
                <c:pt idx="2">
                  <c:v>3</c:v>
                </c:pt>
                <c:pt idx="3">
                  <c:v>4</c:v>
                </c:pt>
                <c:pt idx="4">
                  <c:v>2</c:v>
                </c:pt>
                <c:pt idx="5">
                  <c:v>2</c:v>
                </c:pt>
                <c:pt idx="6">
                  <c:v>2</c:v>
                </c:pt>
                <c:pt idx="7">
                  <c:v>1</c:v>
                </c:pt>
                <c:pt idx="8">
                  <c:v>1</c:v>
                </c:pt>
                <c:pt idx="9">
                  <c:v>2</c:v>
                </c:pt>
              </c:numCache>
            </c:numRef>
          </c:yVal>
          <c:smooth val="0"/>
          <c:extLst>
            <c:ext xmlns:c16="http://schemas.microsoft.com/office/drawing/2014/chart" uri="{C3380CC4-5D6E-409C-BE32-E72D297353CC}">
              <c16:uniqueId val="{00000000-F313-44D6-A54A-6BFFF8B7D27E}"/>
            </c:ext>
          </c:extLst>
        </c:ser>
        <c:ser>
          <c:idx val="1"/>
          <c:order val="1"/>
          <c:tx>
            <c:v>PDO</c:v>
          </c:tx>
          <c:spPr>
            <a:ln w="25400" cap="rnd">
              <a:noFill/>
              <a:round/>
            </a:ln>
            <a:effectLst/>
          </c:spPr>
          <c:marker>
            <c:symbol val="circle"/>
            <c:size val="5"/>
            <c:spPr>
              <a:solidFill>
                <a:srgbClr val="0070C0">
                  <a:alpha val="50000"/>
                </a:srgbClr>
              </a:solidFill>
              <a:ln w="9525">
                <a:solidFill>
                  <a:srgbClr val="0070C0"/>
                </a:solidFill>
              </a:ln>
              <a:effectLst/>
            </c:spPr>
          </c:marker>
          <c:xVal>
            <c:numRef>
              <c:f>Box_Plot!$S$12:$S$818</c:f>
              <c:numCache>
                <c:formatCode>General</c:formatCode>
                <c:ptCount val="807"/>
                <c:pt idx="0">
                  <c:v>29.200000005075708</c:v>
                </c:pt>
                <c:pt idx="5">
                  <c:v>9.6999999938998371</c:v>
                </c:pt>
                <c:pt idx="11">
                  <c:v>19.316666666418314</c:v>
                </c:pt>
                <c:pt idx="22">
                  <c:v>42.750000008381903</c:v>
                </c:pt>
                <c:pt idx="29">
                  <c:v>16.383333338890225</c:v>
                </c:pt>
                <c:pt idx="34">
                  <c:v>28.750000004656613</c:v>
                </c:pt>
                <c:pt idx="38">
                  <c:v>26.900000001769513</c:v>
                </c:pt>
                <c:pt idx="47">
                  <c:v>23.716666657710448</c:v>
                </c:pt>
                <c:pt idx="48">
                  <c:v>48.433333339635283</c:v>
                </c:pt>
                <c:pt idx="50">
                  <c:v>19.616666663205251</c:v>
                </c:pt>
                <c:pt idx="56">
                  <c:v>12.949999999254942</c:v>
                </c:pt>
                <c:pt idx="57">
                  <c:v>119.8333333292976</c:v>
                </c:pt>
                <c:pt idx="59">
                  <c:v>66.316666672937572</c:v>
                </c:pt>
                <c:pt idx="62">
                  <c:v>14.949999995296821</c:v>
                </c:pt>
                <c:pt idx="66">
                  <c:v>4.549999994924292</c:v>
                </c:pt>
                <c:pt idx="71">
                  <c:v>53.833333334187046</c:v>
                </c:pt>
                <c:pt idx="76">
                  <c:v>42.833333329763263</c:v>
                </c:pt>
                <c:pt idx="79">
                  <c:v>42.416666659992188</c:v>
                </c:pt>
                <c:pt idx="84">
                  <c:v>81.983333334792405</c:v>
                </c:pt>
                <c:pt idx="85">
                  <c:v>16.100000002188608</c:v>
                </c:pt>
                <c:pt idx="90">
                  <c:v>12.666666662553325</c:v>
                </c:pt>
                <c:pt idx="97">
                  <c:v>17.016666673589498</c:v>
                </c:pt>
                <c:pt idx="98">
                  <c:v>14.616666657384485</c:v>
                </c:pt>
                <c:pt idx="100">
                  <c:v>17.84999999217689</c:v>
                </c:pt>
                <c:pt idx="101">
                  <c:v>20.783333330182359</c:v>
                </c:pt>
                <c:pt idx="126">
                  <c:v>56.116666666930541</c:v>
                </c:pt>
                <c:pt idx="128">
                  <c:v>62.983333335723728</c:v>
                </c:pt>
                <c:pt idx="138">
                  <c:v>7.4500000022817403</c:v>
                </c:pt>
                <c:pt idx="139">
                  <c:v>63.450000006705523</c:v>
                </c:pt>
                <c:pt idx="141">
                  <c:v>18.149999999441206</c:v>
                </c:pt>
                <c:pt idx="144">
                  <c:v>9.6666666632518172</c:v>
                </c:pt>
                <c:pt idx="150">
                  <c:v>106.533333332045</c:v>
                </c:pt>
                <c:pt idx="152">
                  <c:v>10.999999993946403</c:v>
                </c:pt>
                <c:pt idx="155">
                  <c:v>33.716666658874601</c:v>
                </c:pt>
                <c:pt idx="160">
                  <c:v>13.466666671447456</c:v>
                </c:pt>
                <c:pt idx="170">
                  <c:v>11.266666670562699</c:v>
                </c:pt>
                <c:pt idx="178">
                  <c:v>43.533333325758576</c:v>
                </c:pt>
                <c:pt idx="179">
                  <c:v>93.283333325525746</c:v>
                </c:pt>
                <c:pt idx="180">
                  <c:v>10.433333331020549</c:v>
                </c:pt>
                <c:pt idx="181">
                  <c:v>24.949999996460974</c:v>
                </c:pt>
                <c:pt idx="187">
                  <c:v>53.966666667256504</c:v>
                </c:pt>
                <c:pt idx="192">
                  <c:v>91.166666666977108</c:v>
                </c:pt>
                <c:pt idx="210">
                  <c:v>30.583333336981013</c:v>
                </c:pt>
                <c:pt idx="222">
                  <c:v>38.349999996135011</c:v>
                </c:pt>
                <c:pt idx="231">
                  <c:v>56.516666666138917</c:v>
                </c:pt>
                <c:pt idx="248">
                  <c:v>11.400000003632158</c:v>
                </c:pt>
                <c:pt idx="267">
                  <c:v>44.93333333870396</c:v>
                </c:pt>
                <c:pt idx="269">
                  <c:v>114.64999999967404</c:v>
                </c:pt>
                <c:pt idx="283">
                  <c:v>29.816666669212282</c:v>
                </c:pt>
                <c:pt idx="306">
                  <c:v>13.433333330322057</c:v>
                </c:pt>
                <c:pt idx="308">
                  <c:v>26.283333337632939</c:v>
                </c:pt>
                <c:pt idx="309">
                  <c:v>8.9999999979045242</c:v>
                </c:pt>
                <c:pt idx="316">
                  <c:v>6.5000000002328306</c:v>
                </c:pt>
                <c:pt idx="323">
                  <c:v>74.299999997019768</c:v>
                </c:pt>
                <c:pt idx="329">
                  <c:v>55.616666675778106</c:v>
                </c:pt>
                <c:pt idx="331">
                  <c:v>17.016666663112119</c:v>
                </c:pt>
                <c:pt idx="334">
                  <c:v>101.60000000847504</c:v>
                </c:pt>
                <c:pt idx="335">
                  <c:v>36.233333327108994</c:v>
                </c:pt>
                <c:pt idx="340">
                  <c:v>23.900000002468005</c:v>
                </c:pt>
                <c:pt idx="341">
                  <c:v>69.133333337958902</c:v>
                </c:pt>
                <c:pt idx="343">
                  <c:v>33.433333332650363</c:v>
                </c:pt>
                <c:pt idx="350">
                  <c:v>1.9333333347458392</c:v>
                </c:pt>
                <c:pt idx="351">
                  <c:v>44.183333331020549</c:v>
                </c:pt>
                <c:pt idx="364">
                  <c:v>4.7166666691191494</c:v>
                </c:pt>
                <c:pt idx="371">
                  <c:v>62.699999999022111</c:v>
                </c:pt>
                <c:pt idx="377">
                  <c:v>5.3166666626930237</c:v>
                </c:pt>
                <c:pt idx="384">
                  <c:v>61.81666666874662</c:v>
                </c:pt>
                <c:pt idx="388">
                  <c:v>44.666666672565043</c:v>
                </c:pt>
                <c:pt idx="389">
                  <c:v>12.816666666185483</c:v>
                </c:pt>
                <c:pt idx="395">
                  <c:v>126.46666666259989</c:v>
                </c:pt>
                <c:pt idx="399">
                  <c:v>13.983333333162591</c:v>
                </c:pt>
                <c:pt idx="405">
                  <c:v>65.900000003166497</c:v>
                </c:pt>
                <c:pt idx="407">
                  <c:v>36.466666662599891</c:v>
                </c:pt>
                <c:pt idx="408">
                  <c:v>198.13333333935589</c:v>
                </c:pt>
                <c:pt idx="409">
                  <c:v>52.499999993015081</c:v>
                </c:pt>
                <c:pt idx="421">
                  <c:v>17.699999999022111</c:v>
                </c:pt>
                <c:pt idx="424">
                  <c:v>125.95000000088476</c:v>
                </c:pt>
                <c:pt idx="429">
                  <c:v>45.500000001629815</c:v>
                </c:pt>
                <c:pt idx="430">
                  <c:v>70.650000002933666</c:v>
                </c:pt>
                <c:pt idx="432">
                  <c:v>10.483333332231268</c:v>
                </c:pt>
                <c:pt idx="449">
                  <c:v>6.7333333357237279</c:v>
                </c:pt>
                <c:pt idx="455">
                  <c:v>120.41666667326353</c:v>
                </c:pt>
                <c:pt idx="459">
                  <c:v>39.883333331672475</c:v>
                </c:pt>
                <c:pt idx="491">
                  <c:v>43.08333333581686</c:v>
                </c:pt>
                <c:pt idx="497">
                  <c:v>72.633333338890225</c:v>
                </c:pt>
                <c:pt idx="502">
                  <c:v>35.466666669817641</c:v>
                </c:pt>
                <c:pt idx="503">
                  <c:v>41.766666665207595</c:v>
                </c:pt>
                <c:pt idx="505">
                  <c:v>22.983333331067115</c:v>
                </c:pt>
                <c:pt idx="506">
                  <c:v>34.283333332277834</c:v>
                </c:pt>
                <c:pt idx="515">
                  <c:v>102.18333333148621</c:v>
                </c:pt>
                <c:pt idx="516">
                  <c:v>103.11666666297242</c:v>
                </c:pt>
                <c:pt idx="518">
                  <c:v>3.1333333323709667</c:v>
                </c:pt>
                <c:pt idx="535">
                  <c:v>29.333333338145167</c:v>
                </c:pt>
                <c:pt idx="543">
                  <c:v>109.16666667326353</c:v>
                </c:pt>
                <c:pt idx="545">
                  <c:v>11.049999995157123</c:v>
                </c:pt>
                <c:pt idx="548">
                  <c:v>24.450000005308539</c:v>
                </c:pt>
                <c:pt idx="556">
                  <c:v>8.0333333252929151</c:v>
                </c:pt>
                <c:pt idx="561">
                  <c:v>23.016666672192514</c:v>
                </c:pt>
                <c:pt idx="565">
                  <c:v>131.46666666842066</c:v>
                </c:pt>
                <c:pt idx="566">
                  <c:v>0.26666666613891721</c:v>
                </c:pt>
                <c:pt idx="567">
                  <c:v>13.000000000465661</c:v>
                </c:pt>
                <c:pt idx="572">
                  <c:v>14.450000004144385</c:v>
                </c:pt>
                <c:pt idx="574">
                  <c:v>25.066666669445112</c:v>
                </c:pt>
                <c:pt idx="578">
                  <c:v>23.383333330275491</c:v>
                </c:pt>
                <c:pt idx="583">
                  <c:v>25.600000001722947</c:v>
                </c:pt>
                <c:pt idx="586">
                  <c:v>2.7666666638106108</c:v>
                </c:pt>
                <c:pt idx="595">
                  <c:v>4.8500000021886081</c:v>
                </c:pt>
                <c:pt idx="599">
                  <c:v>70.150000001303852</c:v>
                </c:pt>
                <c:pt idx="606">
                  <c:v>71.433333330787718</c:v>
                </c:pt>
                <c:pt idx="609">
                  <c:v>106.06666667154059</c:v>
                </c:pt>
                <c:pt idx="612">
                  <c:v>55.866666671354324</c:v>
                </c:pt>
                <c:pt idx="613">
                  <c:v>69.283333331113681</c:v>
                </c:pt>
                <c:pt idx="614">
                  <c:v>55.683333337074146</c:v>
                </c:pt>
                <c:pt idx="615">
                  <c:v>8.8500000047497451</c:v>
                </c:pt>
                <c:pt idx="618">
                  <c:v>49.266666658222675</c:v>
                </c:pt>
                <c:pt idx="631">
                  <c:v>4.5666666654869914</c:v>
                </c:pt>
                <c:pt idx="633">
                  <c:v>18.099999998230487</c:v>
                </c:pt>
                <c:pt idx="634">
                  <c:v>361.96666666539386</c:v>
                </c:pt>
                <c:pt idx="635">
                  <c:v>68.349999999627471</c:v>
                </c:pt>
                <c:pt idx="638">
                  <c:v>23.900000002468005</c:v>
                </c:pt>
                <c:pt idx="650">
                  <c:v>14.666666669072583</c:v>
                </c:pt>
                <c:pt idx="653">
                  <c:v>16.749999996973202</c:v>
                </c:pt>
                <c:pt idx="655">
                  <c:v>50.65000000060536</c:v>
                </c:pt>
                <c:pt idx="658">
                  <c:v>130.36666667321697</c:v>
                </c:pt>
                <c:pt idx="660">
                  <c:v>4.9833333352580667</c:v>
                </c:pt>
                <c:pt idx="662">
                  <c:v>93.666666664648801</c:v>
                </c:pt>
                <c:pt idx="679">
                  <c:v>17.883333333302289</c:v>
                </c:pt>
                <c:pt idx="682">
                  <c:v>4.0166666626464576</c:v>
                </c:pt>
                <c:pt idx="688">
                  <c:v>9.7000000043772161</c:v>
                </c:pt>
                <c:pt idx="689">
                  <c:v>74.98333333292976</c:v>
                </c:pt>
                <c:pt idx="695">
                  <c:v>27.049999994924292</c:v>
                </c:pt>
                <c:pt idx="696">
                  <c:v>59.149999996880069</c:v>
                </c:pt>
                <c:pt idx="699">
                  <c:v>10.933333343127742</c:v>
                </c:pt>
                <c:pt idx="707">
                  <c:v>112.9166666592937</c:v>
                </c:pt>
                <c:pt idx="710">
                  <c:v>3.6499999940861017</c:v>
                </c:pt>
                <c:pt idx="722">
                  <c:v>17.199999997392297</c:v>
                </c:pt>
                <c:pt idx="729">
                  <c:v>11.433333334280178</c:v>
                </c:pt>
                <c:pt idx="734">
                  <c:v>65.283333328552544</c:v>
                </c:pt>
                <c:pt idx="748">
                  <c:v>56.066666665719822</c:v>
                </c:pt>
                <c:pt idx="750">
                  <c:v>14.683333339635283</c:v>
                </c:pt>
                <c:pt idx="752">
                  <c:v>27.750000001396984</c:v>
                </c:pt>
                <c:pt idx="753">
                  <c:v>71.900000001769513</c:v>
                </c:pt>
                <c:pt idx="754">
                  <c:v>65.783333330182359</c:v>
                </c:pt>
                <c:pt idx="767">
                  <c:v>17.283333339728415</c:v>
                </c:pt>
                <c:pt idx="768">
                  <c:v>26.23333333642222</c:v>
                </c:pt>
                <c:pt idx="775">
                  <c:v>13.900000001303852</c:v>
                </c:pt>
                <c:pt idx="776">
                  <c:v>29.516666672425345</c:v>
                </c:pt>
                <c:pt idx="784">
                  <c:v>31.766666664043441</c:v>
                </c:pt>
                <c:pt idx="789">
                  <c:v>13.699999996460974</c:v>
                </c:pt>
                <c:pt idx="792">
                  <c:v>21.283333342289552</c:v>
                </c:pt>
                <c:pt idx="796">
                  <c:v>8.0500000063329935</c:v>
                </c:pt>
                <c:pt idx="798">
                  <c:v>63.549999998649582</c:v>
                </c:pt>
                <c:pt idx="803">
                  <c:v>107.15000000665896</c:v>
                </c:pt>
              </c:numCache>
            </c:numRef>
          </c:xVal>
          <c:yVal>
            <c:numRef>
              <c:f>Box_Plot!$P$12:$P$818</c:f>
              <c:numCache>
                <c:formatCode>General</c:formatCode>
                <c:ptCount val="807"/>
                <c:pt idx="0">
                  <c:v>1</c:v>
                </c:pt>
                <c:pt idx="1">
                  <c:v>2</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2</c:v>
                </c:pt>
                <c:pt idx="27">
                  <c:v>1</c:v>
                </c:pt>
                <c:pt idx="28">
                  <c:v>1</c:v>
                </c:pt>
                <c:pt idx="29">
                  <c:v>2</c:v>
                </c:pt>
                <c:pt idx="30">
                  <c:v>1</c:v>
                </c:pt>
                <c:pt idx="31">
                  <c:v>2</c:v>
                </c:pt>
                <c:pt idx="32">
                  <c:v>1</c:v>
                </c:pt>
                <c:pt idx="33">
                  <c:v>1</c:v>
                </c:pt>
                <c:pt idx="34">
                  <c:v>1</c:v>
                </c:pt>
                <c:pt idx="35">
                  <c:v>1</c:v>
                </c:pt>
                <c:pt idx="36">
                  <c:v>1</c:v>
                </c:pt>
                <c:pt idx="37">
                  <c:v>1</c:v>
                </c:pt>
                <c:pt idx="38">
                  <c:v>2</c:v>
                </c:pt>
                <c:pt idx="39">
                  <c:v>1</c:v>
                </c:pt>
                <c:pt idx="40">
                  <c:v>1</c:v>
                </c:pt>
                <c:pt idx="41">
                  <c:v>1</c:v>
                </c:pt>
                <c:pt idx="42">
                  <c:v>1</c:v>
                </c:pt>
                <c:pt idx="43">
                  <c:v>1</c:v>
                </c:pt>
                <c:pt idx="44">
                  <c:v>1</c:v>
                </c:pt>
                <c:pt idx="45">
                  <c:v>2</c:v>
                </c:pt>
                <c:pt idx="46">
                  <c:v>1</c:v>
                </c:pt>
                <c:pt idx="47">
                  <c:v>1</c:v>
                </c:pt>
                <c:pt idx="48">
                  <c:v>2</c:v>
                </c:pt>
                <c:pt idx="49">
                  <c:v>1</c:v>
                </c:pt>
                <c:pt idx="50">
                  <c:v>1</c:v>
                </c:pt>
                <c:pt idx="51">
                  <c:v>1</c:v>
                </c:pt>
                <c:pt idx="52">
                  <c:v>1</c:v>
                </c:pt>
                <c:pt idx="53">
                  <c:v>1</c:v>
                </c:pt>
                <c:pt idx="54">
                  <c:v>2</c:v>
                </c:pt>
                <c:pt idx="55">
                  <c:v>1</c:v>
                </c:pt>
                <c:pt idx="56">
                  <c:v>1</c:v>
                </c:pt>
                <c:pt idx="57">
                  <c:v>2</c:v>
                </c:pt>
                <c:pt idx="58">
                  <c:v>1</c:v>
                </c:pt>
                <c:pt idx="59">
                  <c:v>2</c:v>
                </c:pt>
                <c:pt idx="60">
                  <c:v>1</c:v>
                </c:pt>
                <c:pt idx="61">
                  <c:v>2</c:v>
                </c:pt>
                <c:pt idx="62">
                  <c:v>1</c:v>
                </c:pt>
                <c:pt idx="63">
                  <c:v>1</c:v>
                </c:pt>
                <c:pt idx="64">
                  <c:v>1</c:v>
                </c:pt>
                <c:pt idx="65">
                  <c:v>1</c:v>
                </c:pt>
                <c:pt idx="66">
                  <c:v>1</c:v>
                </c:pt>
                <c:pt idx="67">
                  <c:v>1</c:v>
                </c:pt>
                <c:pt idx="68">
                  <c:v>3</c:v>
                </c:pt>
                <c:pt idx="69">
                  <c:v>1</c:v>
                </c:pt>
                <c:pt idx="70">
                  <c:v>1</c:v>
                </c:pt>
                <c:pt idx="71">
                  <c:v>2</c:v>
                </c:pt>
                <c:pt idx="72">
                  <c:v>1</c:v>
                </c:pt>
                <c:pt idx="73">
                  <c:v>1</c:v>
                </c:pt>
                <c:pt idx="74">
                  <c:v>1</c:v>
                </c:pt>
                <c:pt idx="75">
                  <c:v>1</c:v>
                </c:pt>
                <c:pt idx="76">
                  <c:v>2</c:v>
                </c:pt>
                <c:pt idx="77">
                  <c:v>1</c:v>
                </c:pt>
                <c:pt idx="78">
                  <c:v>2</c:v>
                </c:pt>
                <c:pt idx="79">
                  <c:v>2</c:v>
                </c:pt>
                <c:pt idx="80">
                  <c:v>1</c:v>
                </c:pt>
                <c:pt idx="81">
                  <c:v>1</c:v>
                </c:pt>
                <c:pt idx="82">
                  <c:v>1</c:v>
                </c:pt>
                <c:pt idx="83">
                  <c:v>1</c:v>
                </c:pt>
                <c:pt idx="84">
                  <c:v>2</c:v>
                </c:pt>
                <c:pt idx="85">
                  <c:v>1</c:v>
                </c:pt>
                <c:pt idx="86">
                  <c:v>1</c:v>
                </c:pt>
                <c:pt idx="87">
                  <c:v>2</c:v>
                </c:pt>
                <c:pt idx="88">
                  <c:v>1</c:v>
                </c:pt>
                <c:pt idx="89">
                  <c:v>1</c:v>
                </c:pt>
                <c:pt idx="90">
                  <c:v>1</c:v>
                </c:pt>
                <c:pt idx="91">
                  <c:v>1</c:v>
                </c:pt>
                <c:pt idx="92">
                  <c:v>1</c:v>
                </c:pt>
                <c:pt idx="93">
                  <c:v>1</c:v>
                </c:pt>
                <c:pt idx="94">
                  <c:v>1</c:v>
                </c:pt>
                <c:pt idx="95">
                  <c:v>1</c:v>
                </c:pt>
                <c:pt idx="96">
                  <c:v>1</c:v>
                </c:pt>
                <c:pt idx="97">
                  <c:v>1</c:v>
                </c:pt>
                <c:pt idx="98">
                  <c:v>2</c:v>
                </c:pt>
                <c:pt idx="99">
                  <c:v>1</c:v>
                </c:pt>
                <c:pt idx="100">
                  <c:v>2</c:v>
                </c:pt>
                <c:pt idx="101">
                  <c:v>2</c:v>
                </c:pt>
                <c:pt idx="102">
                  <c:v>1</c:v>
                </c:pt>
                <c:pt idx="103">
                  <c:v>2</c:v>
                </c:pt>
                <c:pt idx="104">
                  <c:v>1</c:v>
                </c:pt>
                <c:pt idx="105">
                  <c:v>1</c:v>
                </c:pt>
                <c:pt idx="106">
                  <c:v>2</c:v>
                </c:pt>
                <c:pt idx="107">
                  <c:v>1</c:v>
                </c:pt>
                <c:pt idx="108">
                  <c:v>1</c:v>
                </c:pt>
                <c:pt idx="109">
                  <c:v>1</c:v>
                </c:pt>
                <c:pt idx="110">
                  <c:v>1</c:v>
                </c:pt>
                <c:pt idx="111">
                  <c:v>1</c:v>
                </c:pt>
                <c:pt idx="112">
                  <c:v>1</c:v>
                </c:pt>
                <c:pt idx="113">
                  <c:v>1</c:v>
                </c:pt>
                <c:pt idx="114">
                  <c:v>3</c:v>
                </c:pt>
                <c:pt idx="115">
                  <c:v>1</c:v>
                </c:pt>
                <c:pt idx="116">
                  <c:v>1</c:v>
                </c:pt>
                <c:pt idx="117">
                  <c:v>3</c:v>
                </c:pt>
                <c:pt idx="118">
                  <c:v>1</c:v>
                </c:pt>
                <c:pt idx="119">
                  <c:v>1</c:v>
                </c:pt>
                <c:pt idx="120">
                  <c:v>1</c:v>
                </c:pt>
                <c:pt idx="121">
                  <c:v>1</c:v>
                </c:pt>
                <c:pt idx="122">
                  <c:v>1</c:v>
                </c:pt>
                <c:pt idx="123">
                  <c:v>1</c:v>
                </c:pt>
                <c:pt idx="124">
                  <c:v>1</c:v>
                </c:pt>
                <c:pt idx="125">
                  <c:v>1</c:v>
                </c:pt>
                <c:pt idx="126">
                  <c:v>1</c:v>
                </c:pt>
                <c:pt idx="127">
                  <c:v>1</c:v>
                </c:pt>
                <c:pt idx="128">
                  <c:v>2</c:v>
                </c:pt>
                <c:pt idx="129">
                  <c:v>1</c:v>
                </c:pt>
                <c:pt idx="130">
                  <c:v>1</c:v>
                </c:pt>
                <c:pt idx="131">
                  <c:v>1</c:v>
                </c:pt>
                <c:pt idx="132">
                  <c:v>1</c:v>
                </c:pt>
                <c:pt idx="133">
                  <c:v>2</c:v>
                </c:pt>
                <c:pt idx="134">
                  <c:v>1</c:v>
                </c:pt>
                <c:pt idx="135">
                  <c:v>1</c:v>
                </c:pt>
                <c:pt idx="136">
                  <c:v>1</c:v>
                </c:pt>
                <c:pt idx="137">
                  <c:v>1</c:v>
                </c:pt>
                <c:pt idx="138">
                  <c:v>2</c:v>
                </c:pt>
                <c:pt idx="139">
                  <c:v>2</c:v>
                </c:pt>
                <c:pt idx="140">
                  <c:v>1</c:v>
                </c:pt>
                <c:pt idx="141">
                  <c:v>2</c:v>
                </c:pt>
                <c:pt idx="142">
                  <c:v>1</c:v>
                </c:pt>
                <c:pt idx="143">
                  <c:v>2</c:v>
                </c:pt>
                <c:pt idx="144">
                  <c:v>1</c:v>
                </c:pt>
                <c:pt idx="145">
                  <c:v>1</c:v>
                </c:pt>
                <c:pt idx="146">
                  <c:v>1</c:v>
                </c:pt>
                <c:pt idx="147">
                  <c:v>1</c:v>
                </c:pt>
                <c:pt idx="148">
                  <c:v>1</c:v>
                </c:pt>
                <c:pt idx="149">
                  <c:v>1</c:v>
                </c:pt>
                <c:pt idx="150">
                  <c:v>3</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2</c:v>
                </c:pt>
                <c:pt idx="171">
                  <c:v>1</c:v>
                </c:pt>
                <c:pt idx="172">
                  <c:v>1</c:v>
                </c:pt>
                <c:pt idx="173">
                  <c:v>1</c:v>
                </c:pt>
                <c:pt idx="174">
                  <c:v>1</c:v>
                </c:pt>
                <c:pt idx="175">
                  <c:v>1</c:v>
                </c:pt>
                <c:pt idx="176">
                  <c:v>1</c:v>
                </c:pt>
                <c:pt idx="177">
                  <c:v>1</c:v>
                </c:pt>
                <c:pt idx="178">
                  <c:v>1</c:v>
                </c:pt>
                <c:pt idx="179">
                  <c:v>2</c:v>
                </c:pt>
                <c:pt idx="180">
                  <c:v>2</c:v>
                </c:pt>
                <c:pt idx="181">
                  <c:v>1</c:v>
                </c:pt>
                <c:pt idx="182">
                  <c:v>1</c:v>
                </c:pt>
                <c:pt idx="183">
                  <c:v>1</c:v>
                </c:pt>
                <c:pt idx="184">
                  <c:v>2</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2</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2</c:v>
                </c:pt>
                <c:pt idx="216">
                  <c:v>1</c:v>
                </c:pt>
                <c:pt idx="217">
                  <c:v>1</c:v>
                </c:pt>
                <c:pt idx="218">
                  <c:v>1</c:v>
                </c:pt>
                <c:pt idx="219">
                  <c:v>1</c:v>
                </c:pt>
                <c:pt idx="220">
                  <c:v>1</c:v>
                </c:pt>
                <c:pt idx="221">
                  <c:v>1</c:v>
                </c:pt>
                <c:pt idx="222">
                  <c:v>2</c:v>
                </c:pt>
                <c:pt idx="223">
                  <c:v>1</c:v>
                </c:pt>
                <c:pt idx="224">
                  <c:v>1</c:v>
                </c:pt>
                <c:pt idx="225">
                  <c:v>1</c:v>
                </c:pt>
                <c:pt idx="226">
                  <c:v>1</c:v>
                </c:pt>
                <c:pt idx="227">
                  <c:v>1</c:v>
                </c:pt>
                <c:pt idx="228">
                  <c:v>1</c:v>
                </c:pt>
                <c:pt idx="229">
                  <c:v>1</c:v>
                </c:pt>
                <c:pt idx="230">
                  <c:v>1</c:v>
                </c:pt>
                <c:pt idx="231">
                  <c:v>3</c:v>
                </c:pt>
                <c:pt idx="232">
                  <c:v>1</c:v>
                </c:pt>
                <c:pt idx="233">
                  <c:v>1</c:v>
                </c:pt>
                <c:pt idx="234">
                  <c:v>1</c:v>
                </c:pt>
                <c:pt idx="235">
                  <c:v>2</c:v>
                </c:pt>
                <c:pt idx="236">
                  <c:v>2</c:v>
                </c:pt>
                <c:pt idx="237">
                  <c:v>1</c:v>
                </c:pt>
                <c:pt idx="238">
                  <c:v>2</c:v>
                </c:pt>
                <c:pt idx="239">
                  <c:v>1</c:v>
                </c:pt>
                <c:pt idx="240">
                  <c:v>1</c:v>
                </c:pt>
                <c:pt idx="241">
                  <c:v>1</c:v>
                </c:pt>
                <c:pt idx="242">
                  <c:v>1</c:v>
                </c:pt>
                <c:pt idx="243">
                  <c:v>1</c:v>
                </c:pt>
                <c:pt idx="244">
                  <c:v>2</c:v>
                </c:pt>
                <c:pt idx="245">
                  <c:v>2</c:v>
                </c:pt>
                <c:pt idx="246">
                  <c:v>1</c:v>
                </c:pt>
                <c:pt idx="247">
                  <c:v>2</c:v>
                </c:pt>
                <c:pt idx="248">
                  <c:v>2</c:v>
                </c:pt>
                <c:pt idx="249">
                  <c:v>1</c:v>
                </c:pt>
                <c:pt idx="250">
                  <c:v>1</c:v>
                </c:pt>
                <c:pt idx="251">
                  <c:v>2</c:v>
                </c:pt>
                <c:pt idx="252">
                  <c:v>1</c:v>
                </c:pt>
                <c:pt idx="253">
                  <c:v>1</c:v>
                </c:pt>
                <c:pt idx="254">
                  <c:v>2</c:v>
                </c:pt>
                <c:pt idx="255">
                  <c:v>1</c:v>
                </c:pt>
                <c:pt idx="256">
                  <c:v>1</c:v>
                </c:pt>
                <c:pt idx="257">
                  <c:v>1</c:v>
                </c:pt>
                <c:pt idx="258">
                  <c:v>1</c:v>
                </c:pt>
                <c:pt idx="259">
                  <c:v>2</c:v>
                </c:pt>
                <c:pt idx="260">
                  <c:v>2</c:v>
                </c:pt>
                <c:pt idx="261">
                  <c:v>1</c:v>
                </c:pt>
                <c:pt idx="262">
                  <c:v>1</c:v>
                </c:pt>
                <c:pt idx="263">
                  <c:v>1</c:v>
                </c:pt>
                <c:pt idx="264">
                  <c:v>1</c:v>
                </c:pt>
                <c:pt idx="265">
                  <c:v>1</c:v>
                </c:pt>
                <c:pt idx="266">
                  <c:v>1</c:v>
                </c:pt>
                <c:pt idx="267">
                  <c:v>2</c:v>
                </c:pt>
                <c:pt idx="268">
                  <c:v>1</c:v>
                </c:pt>
                <c:pt idx="269">
                  <c:v>2</c:v>
                </c:pt>
                <c:pt idx="270">
                  <c:v>1</c:v>
                </c:pt>
                <c:pt idx="271">
                  <c:v>1</c:v>
                </c:pt>
                <c:pt idx="272">
                  <c:v>1</c:v>
                </c:pt>
                <c:pt idx="273">
                  <c:v>1</c:v>
                </c:pt>
                <c:pt idx="274">
                  <c:v>1</c:v>
                </c:pt>
                <c:pt idx="275">
                  <c:v>1</c:v>
                </c:pt>
                <c:pt idx="276">
                  <c:v>1</c:v>
                </c:pt>
                <c:pt idx="277">
                  <c:v>1</c:v>
                </c:pt>
                <c:pt idx="278">
                  <c:v>2</c:v>
                </c:pt>
                <c:pt idx="279">
                  <c:v>1</c:v>
                </c:pt>
                <c:pt idx="280">
                  <c:v>1</c:v>
                </c:pt>
                <c:pt idx="281">
                  <c:v>1</c:v>
                </c:pt>
                <c:pt idx="282">
                  <c:v>1</c:v>
                </c:pt>
                <c:pt idx="283">
                  <c:v>1</c:v>
                </c:pt>
                <c:pt idx="284">
                  <c:v>1</c:v>
                </c:pt>
                <c:pt idx="285">
                  <c:v>1</c:v>
                </c:pt>
                <c:pt idx="286">
                  <c:v>1</c:v>
                </c:pt>
                <c:pt idx="287">
                  <c:v>1</c:v>
                </c:pt>
                <c:pt idx="288">
                  <c:v>2</c:v>
                </c:pt>
                <c:pt idx="289">
                  <c:v>1</c:v>
                </c:pt>
                <c:pt idx="290">
                  <c:v>4</c:v>
                </c:pt>
                <c:pt idx="291">
                  <c:v>1</c:v>
                </c:pt>
                <c:pt idx="292">
                  <c:v>2</c:v>
                </c:pt>
                <c:pt idx="293">
                  <c:v>2</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2</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2</c:v>
                </c:pt>
                <c:pt idx="332">
                  <c:v>3</c:v>
                </c:pt>
                <c:pt idx="333">
                  <c:v>1</c:v>
                </c:pt>
                <c:pt idx="334">
                  <c:v>3</c:v>
                </c:pt>
                <c:pt idx="335">
                  <c:v>1</c:v>
                </c:pt>
                <c:pt idx="336">
                  <c:v>1</c:v>
                </c:pt>
                <c:pt idx="337">
                  <c:v>1</c:v>
                </c:pt>
                <c:pt idx="338">
                  <c:v>1</c:v>
                </c:pt>
                <c:pt idx="339">
                  <c:v>1</c:v>
                </c:pt>
                <c:pt idx="340">
                  <c:v>2</c:v>
                </c:pt>
                <c:pt idx="341">
                  <c:v>1</c:v>
                </c:pt>
                <c:pt idx="342">
                  <c:v>1</c:v>
                </c:pt>
                <c:pt idx="343">
                  <c:v>1</c:v>
                </c:pt>
                <c:pt idx="344">
                  <c:v>1</c:v>
                </c:pt>
                <c:pt idx="345">
                  <c:v>1</c:v>
                </c:pt>
                <c:pt idx="346">
                  <c:v>1</c:v>
                </c:pt>
                <c:pt idx="347">
                  <c:v>2</c:v>
                </c:pt>
                <c:pt idx="348">
                  <c:v>1</c:v>
                </c:pt>
                <c:pt idx="349">
                  <c:v>2</c:v>
                </c:pt>
                <c:pt idx="350">
                  <c:v>1</c:v>
                </c:pt>
                <c:pt idx="351">
                  <c:v>2</c:v>
                </c:pt>
                <c:pt idx="352">
                  <c:v>2</c:v>
                </c:pt>
                <c:pt idx="353">
                  <c:v>1</c:v>
                </c:pt>
                <c:pt idx="354">
                  <c:v>2</c:v>
                </c:pt>
                <c:pt idx="355">
                  <c:v>1</c:v>
                </c:pt>
                <c:pt idx="356">
                  <c:v>1</c:v>
                </c:pt>
                <c:pt idx="357">
                  <c:v>1</c:v>
                </c:pt>
                <c:pt idx="358">
                  <c:v>1</c:v>
                </c:pt>
                <c:pt idx="359">
                  <c:v>1</c:v>
                </c:pt>
                <c:pt idx="360">
                  <c:v>2</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2</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2</c:v>
                </c:pt>
                <c:pt idx="395">
                  <c:v>2</c:v>
                </c:pt>
                <c:pt idx="396">
                  <c:v>1</c:v>
                </c:pt>
                <c:pt idx="397">
                  <c:v>1</c:v>
                </c:pt>
                <c:pt idx="398">
                  <c:v>1</c:v>
                </c:pt>
                <c:pt idx="399">
                  <c:v>1</c:v>
                </c:pt>
                <c:pt idx="400">
                  <c:v>1</c:v>
                </c:pt>
                <c:pt idx="401">
                  <c:v>1</c:v>
                </c:pt>
                <c:pt idx="402">
                  <c:v>2</c:v>
                </c:pt>
                <c:pt idx="403">
                  <c:v>1</c:v>
                </c:pt>
                <c:pt idx="404">
                  <c:v>2</c:v>
                </c:pt>
                <c:pt idx="405">
                  <c:v>1</c:v>
                </c:pt>
                <c:pt idx="406">
                  <c:v>2</c:v>
                </c:pt>
                <c:pt idx="407">
                  <c:v>1</c:v>
                </c:pt>
                <c:pt idx="408">
                  <c:v>1</c:v>
                </c:pt>
                <c:pt idx="409">
                  <c:v>2</c:v>
                </c:pt>
                <c:pt idx="410">
                  <c:v>1</c:v>
                </c:pt>
                <c:pt idx="411">
                  <c:v>1</c:v>
                </c:pt>
                <c:pt idx="412">
                  <c:v>1</c:v>
                </c:pt>
                <c:pt idx="413">
                  <c:v>1</c:v>
                </c:pt>
                <c:pt idx="414">
                  <c:v>1</c:v>
                </c:pt>
                <c:pt idx="415">
                  <c:v>1</c:v>
                </c:pt>
                <c:pt idx="416">
                  <c:v>1</c:v>
                </c:pt>
                <c:pt idx="417">
                  <c:v>2</c:v>
                </c:pt>
                <c:pt idx="418">
                  <c:v>1</c:v>
                </c:pt>
                <c:pt idx="419">
                  <c:v>1</c:v>
                </c:pt>
                <c:pt idx="420">
                  <c:v>1</c:v>
                </c:pt>
                <c:pt idx="421">
                  <c:v>1</c:v>
                </c:pt>
                <c:pt idx="422">
                  <c:v>1</c:v>
                </c:pt>
                <c:pt idx="423">
                  <c:v>1</c:v>
                </c:pt>
                <c:pt idx="424">
                  <c:v>2</c:v>
                </c:pt>
                <c:pt idx="425">
                  <c:v>1</c:v>
                </c:pt>
                <c:pt idx="426">
                  <c:v>1</c:v>
                </c:pt>
                <c:pt idx="427">
                  <c:v>1</c:v>
                </c:pt>
                <c:pt idx="428">
                  <c:v>1</c:v>
                </c:pt>
                <c:pt idx="429">
                  <c:v>2</c:v>
                </c:pt>
                <c:pt idx="430">
                  <c:v>1</c:v>
                </c:pt>
                <c:pt idx="431">
                  <c:v>1</c:v>
                </c:pt>
                <c:pt idx="432">
                  <c:v>1</c:v>
                </c:pt>
                <c:pt idx="433">
                  <c:v>1</c:v>
                </c:pt>
                <c:pt idx="434">
                  <c:v>1</c:v>
                </c:pt>
                <c:pt idx="435">
                  <c:v>1</c:v>
                </c:pt>
                <c:pt idx="436">
                  <c:v>1</c:v>
                </c:pt>
                <c:pt idx="437">
                  <c:v>2</c:v>
                </c:pt>
                <c:pt idx="438">
                  <c:v>1</c:v>
                </c:pt>
                <c:pt idx="439">
                  <c:v>1</c:v>
                </c:pt>
                <c:pt idx="440">
                  <c:v>1</c:v>
                </c:pt>
                <c:pt idx="441">
                  <c:v>2</c:v>
                </c:pt>
                <c:pt idx="442">
                  <c:v>2</c:v>
                </c:pt>
                <c:pt idx="443">
                  <c:v>1</c:v>
                </c:pt>
                <c:pt idx="444">
                  <c:v>1</c:v>
                </c:pt>
                <c:pt idx="445">
                  <c:v>1</c:v>
                </c:pt>
                <c:pt idx="446">
                  <c:v>1</c:v>
                </c:pt>
                <c:pt idx="447">
                  <c:v>1</c:v>
                </c:pt>
                <c:pt idx="448">
                  <c:v>1</c:v>
                </c:pt>
                <c:pt idx="449">
                  <c:v>1</c:v>
                </c:pt>
                <c:pt idx="450">
                  <c:v>1</c:v>
                </c:pt>
                <c:pt idx="451">
                  <c:v>4</c:v>
                </c:pt>
                <c:pt idx="452">
                  <c:v>2</c:v>
                </c:pt>
                <c:pt idx="453">
                  <c:v>1</c:v>
                </c:pt>
                <c:pt idx="454">
                  <c:v>1</c:v>
                </c:pt>
                <c:pt idx="455">
                  <c:v>2</c:v>
                </c:pt>
                <c:pt idx="456">
                  <c:v>1</c:v>
                </c:pt>
                <c:pt idx="457">
                  <c:v>3</c:v>
                </c:pt>
                <c:pt idx="458">
                  <c:v>1</c:v>
                </c:pt>
                <c:pt idx="459">
                  <c:v>2</c:v>
                </c:pt>
                <c:pt idx="460">
                  <c:v>1</c:v>
                </c:pt>
                <c:pt idx="461">
                  <c:v>1</c:v>
                </c:pt>
                <c:pt idx="462">
                  <c:v>1</c:v>
                </c:pt>
                <c:pt idx="463">
                  <c:v>1</c:v>
                </c:pt>
                <c:pt idx="464">
                  <c:v>1</c:v>
                </c:pt>
                <c:pt idx="465">
                  <c:v>2</c:v>
                </c:pt>
                <c:pt idx="466">
                  <c:v>1</c:v>
                </c:pt>
                <c:pt idx="467">
                  <c:v>2</c:v>
                </c:pt>
                <c:pt idx="468">
                  <c:v>1</c:v>
                </c:pt>
                <c:pt idx="469">
                  <c:v>1</c:v>
                </c:pt>
                <c:pt idx="470">
                  <c:v>2</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2</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2</c:v>
                </c:pt>
                <c:pt idx="503">
                  <c:v>1</c:v>
                </c:pt>
                <c:pt idx="504">
                  <c:v>1</c:v>
                </c:pt>
                <c:pt idx="505">
                  <c:v>1</c:v>
                </c:pt>
                <c:pt idx="506">
                  <c:v>1</c:v>
                </c:pt>
                <c:pt idx="507">
                  <c:v>1</c:v>
                </c:pt>
                <c:pt idx="508">
                  <c:v>1</c:v>
                </c:pt>
                <c:pt idx="509">
                  <c:v>1</c:v>
                </c:pt>
                <c:pt idx="510">
                  <c:v>1</c:v>
                </c:pt>
                <c:pt idx="511">
                  <c:v>1</c:v>
                </c:pt>
                <c:pt idx="512">
                  <c:v>2</c:v>
                </c:pt>
                <c:pt idx="513">
                  <c:v>1</c:v>
                </c:pt>
                <c:pt idx="514">
                  <c:v>1</c:v>
                </c:pt>
                <c:pt idx="515">
                  <c:v>1</c:v>
                </c:pt>
                <c:pt idx="516">
                  <c:v>1</c:v>
                </c:pt>
                <c:pt idx="517">
                  <c:v>1</c:v>
                </c:pt>
                <c:pt idx="518">
                  <c:v>1</c:v>
                </c:pt>
                <c:pt idx="519">
                  <c:v>1</c:v>
                </c:pt>
                <c:pt idx="520">
                  <c:v>2</c:v>
                </c:pt>
                <c:pt idx="521">
                  <c:v>2</c:v>
                </c:pt>
                <c:pt idx="522">
                  <c:v>1</c:v>
                </c:pt>
                <c:pt idx="523">
                  <c:v>1</c:v>
                </c:pt>
                <c:pt idx="524">
                  <c:v>2</c:v>
                </c:pt>
                <c:pt idx="525">
                  <c:v>1</c:v>
                </c:pt>
                <c:pt idx="526">
                  <c:v>1</c:v>
                </c:pt>
                <c:pt idx="527">
                  <c:v>2</c:v>
                </c:pt>
                <c:pt idx="528">
                  <c:v>2</c:v>
                </c:pt>
                <c:pt idx="529">
                  <c:v>1</c:v>
                </c:pt>
                <c:pt idx="530">
                  <c:v>2</c:v>
                </c:pt>
                <c:pt idx="531">
                  <c:v>1</c:v>
                </c:pt>
                <c:pt idx="532">
                  <c:v>2</c:v>
                </c:pt>
                <c:pt idx="533">
                  <c:v>1</c:v>
                </c:pt>
                <c:pt idx="534">
                  <c:v>2</c:v>
                </c:pt>
                <c:pt idx="535">
                  <c:v>2</c:v>
                </c:pt>
                <c:pt idx="536">
                  <c:v>1</c:v>
                </c:pt>
                <c:pt idx="537">
                  <c:v>1</c:v>
                </c:pt>
                <c:pt idx="538">
                  <c:v>1</c:v>
                </c:pt>
                <c:pt idx="539">
                  <c:v>1</c:v>
                </c:pt>
                <c:pt idx="540">
                  <c:v>1</c:v>
                </c:pt>
                <c:pt idx="541">
                  <c:v>1</c:v>
                </c:pt>
                <c:pt idx="542">
                  <c:v>1</c:v>
                </c:pt>
                <c:pt idx="543">
                  <c:v>1</c:v>
                </c:pt>
                <c:pt idx="544">
                  <c:v>1</c:v>
                </c:pt>
                <c:pt idx="545">
                  <c:v>1</c:v>
                </c:pt>
                <c:pt idx="546">
                  <c:v>2</c:v>
                </c:pt>
                <c:pt idx="547">
                  <c:v>1</c:v>
                </c:pt>
                <c:pt idx="548">
                  <c:v>2</c:v>
                </c:pt>
                <c:pt idx="549">
                  <c:v>1</c:v>
                </c:pt>
                <c:pt idx="550">
                  <c:v>1</c:v>
                </c:pt>
                <c:pt idx="551">
                  <c:v>2</c:v>
                </c:pt>
                <c:pt idx="552">
                  <c:v>1</c:v>
                </c:pt>
                <c:pt idx="553">
                  <c:v>1</c:v>
                </c:pt>
                <c:pt idx="554">
                  <c:v>1</c:v>
                </c:pt>
                <c:pt idx="555">
                  <c:v>1</c:v>
                </c:pt>
                <c:pt idx="556">
                  <c:v>1</c:v>
                </c:pt>
                <c:pt idx="557">
                  <c:v>1</c:v>
                </c:pt>
                <c:pt idx="558">
                  <c:v>1</c:v>
                </c:pt>
                <c:pt idx="559">
                  <c:v>1</c:v>
                </c:pt>
                <c:pt idx="560">
                  <c:v>1</c:v>
                </c:pt>
                <c:pt idx="561">
                  <c:v>2</c:v>
                </c:pt>
                <c:pt idx="562">
                  <c:v>1</c:v>
                </c:pt>
                <c:pt idx="563">
                  <c:v>1</c:v>
                </c:pt>
                <c:pt idx="564">
                  <c:v>1</c:v>
                </c:pt>
                <c:pt idx="565">
                  <c:v>1</c:v>
                </c:pt>
                <c:pt idx="566">
                  <c:v>1</c:v>
                </c:pt>
                <c:pt idx="567">
                  <c:v>1</c:v>
                </c:pt>
                <c:pt idx="568">
                  <c:v>1</c:v>
                </c:pt>
                <c:pt idx="569">
                  <c:v>2</c:v>
                </c:pt>
                <c:pt idx="570">
                  <c:v>1</c:v>
                </c:pt>
                <c:pt idx="571">
                  <c:v>1</c:v>
                </c:pt>
                <c:pt idx="572">
                  <c:v>1</c:v>
                </c:pt>
                <c:pt idx="573">
                  <c:v>3</c:v>
                </c:pt>
                <c:pt idx="574">
                  <c:v>2</c:v>
                </c:pt>
                <c:pt idx="575">
                  <c:v>1</c:v>
                </c:pt>
                <c:pt idx="576">
                  <c:v>1</c:v>
                </c:pt>
                <c:pt idx="577">
                  <c:v>1</c:v>
                </c:pt>
                <c:pt idx="578">
                  <c:v>1</c:v>
                </c:pt>
                <c:pt idx="579">
                  <c:v>2</c:v>
                </c:pt>
                <c:pt idx="580">
                  <c:v>2</c:v>
                </c:pt>
                <c:pt idx="581">
                  <c:v>1</c:v>
                </c:pt>
                <c:pt idx="582">
                  <c:v>1</c:v>
                </c:pt>
                <c:pt idx="583">
                  <c:v>2</c:v>
                </c:pt>
                <c:pt idx="584">
                  <c:v>2</c:v>
                </c:pt>
                <c:pt idx="585">
                  <c:v>2</c:v>
                </c:pt>
                <c:pt idx="586">
                  <c:v>1</c:v>
                </c:pt>
                <c:pt idx="587">
                  <c:v>1</c:v>
                </c:pt>
                <c:pt idx="588">
                  <c:v>1</c:v>
                </c:pt>
                <c:pt idx="589">
                  <c:v>1</c:v>
                </c:pt>
                <c:pt idx="590">
                  <c:v>2</c:v>
                </c:pt>
                <c:pt idx="591">
                  <c:v>2</c:v>
                </c:pt>
                <c:pt idx="592">
                  <c:v>1</c:v>
                </c:pt>
                <c:pt idx="593">
                  <c:v>1</c:v>
                </c:pt>
                <c:pt idx="594">
                  <c:v>1</c:v>
                </c:pt>
                <c:pt idx="595">
                  <c:v>1</c:v>
                </c:pt>
                <c:pt idx="596">
                  <c:v>2</c:v>
                </c:pt>
                <c:pt idx="597">
                  <c:v>1</c:v>
                </c:pt>
                <c:pt idx="598">
                  <c:v>1</c:v>
                </c:pt>
                <c:pt idx="599">
                  <c:v>1</c:v>
                </c:pt>
                <c:pt idx="600">
                  <c:v>1</c:v>
                </c:pt>
                <c:pt idx="601">
                  <c:v>1</c:v>
                </c:pt>
                <c:pt idx="602">
                  <c:v>1</c:v>
                </c:pt>
                <c:pt idx="603">
                  <c:v>2</c:v>
                </c:pt>
                <c:pt idx="604">
                  <c:v>1</c:v>
                </c:pt>
                <c:pt idx="605">
                  <c:v>2</c:v>
                </c:pt>
                <c:pt idx="606">
                  <c:v>2</c:v>
                </c:pt>
                <c:pt idx="607">
                  <c:v>1</c:v>
                </c:pt>
                <c:pt idx="608">
                  <c:v>1</c:v>
                </c:pt>
                <c:pt idx="609">
                  <c:v>2</c:v>
                </c:pt>
                <c:pt idx="610">
                  <c:v>1</c:v>
                </c:pt>
                <c:pt idx="611">
                  <c:v>1</c:v>
                </c:pt>
                <c:pt idx="612">
                  <c:v>4</c:v>
                </c:pt>
                <c:pt idx="613">
                  <c:v>1</c:v>
                </c:pt>
                <c:pt idx="614">
                  <c:v>1</c:v>
                </c:pt>
                <c:pt idx="615">
                  <c:v>1</c:v>
                </c:pt>
                <c:pt idx="616">
                  <c:v>1</c:v>
                </c:pt>
                <c:pt idx="617">
                  <c:v>2</c:v>
                </c:pt>
                <c:pt idx="618">
                  <c:v>2</c:v>
                </c:pt>
                <c:pt idx="619">
                  <c:v>1</c:v>
                </c:pt>
                <c:pt idx="620">
                  <c:v>1</c:v>
                </c:pt>
                <c:pt idx="621">
                  <c:v>2</c:v>
                </c:pt>
                <c:pt idx="622">
                  <c:v>2</c:v>
                </c:pt>
                <c:pt idx="623">
                  <c:v>1</c:v>
                </c:pt>
                <c:pt idx="624">
                  <c:v>1</c:v>
                </c:pt>
                <c:pt idx="625">
                  <c:v>1</c:v>
                </c:pt>
                <c:pt idx="626">
                  <c:v>1</c:v>
                </c:pt>
                <c:pt idx="627">
                  <c:v>1</c:v>
                </c:pt>
                <c:pt idx="628">
                  <c:v>1</c:v>
                </c:pt>
                <c:pt idx="629">
                  <c:v>1</c:v>
                </c:pt>
                <c:pt idx="630">
                  <c:v>1</c:v>
                </c:pt>
                <c:pt idx="631">
                  <c:v>2</c:v>
                </c:pt>
                <c:pt idx="632">
                  <c:v>1</c:v>
                </c:pt>
                <c:pt idx="633">
                  <c:v>2</c:v>
                </c:pt>
                <c:pt idx="634">
                  <c:v>3</c:v>
                </c:pt>
                <c:pt idx="635">
                  <c:v>1</c:v>
                </c:pt>
                <c:pt idx="636">
                  <c:v>2</c:v>
                </c:pt>
                <c:pt idx="637">
                  <c:v>2</c:v>
                </c:pt>
                <c:pt idx="638">
                  <c:v>1</c:v>
                </c:pt>
                <c:pt idx="639">
                  <c:v>2</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2</c:v>
                </c:pt>
                <c:pt idx="659">
                  <c:v>1</c:v>
                </c:pt>
                <c:pt idx="660">
                  <c:v>3</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2</c:v>
                </c:pt>
                <c:pt idx="689">
                  <c:v>1</c:v>
                </c:pt>
                <c:pt idx="690">
                  <c:v>1</c:v>
                </c:pt>
                <c:pt idx="691">
                  <c:v>1</c:v>
                </c:pt>
                <c:pt idx="692">
                  <c:v>1</c:v>
                </c:pt>
                <c:pt idx="693">
                  <c:v>1</c:v>
                </c:pt>
                <c:pt idx="694">
                  <c:v>1</c:v>
                </c:pt>
                <c:pt idx="695">
                  <c:v>2</c:v>
                </c:pt>
                <c:pt idx="696">
                  <c:v>1</c:v>
                </c:pt>
                <c:pt idx="697">
                  <c:v>1</c:v>
                </c:pt>
                <c:pt idx="698">
                  <c:v>1</c:v>
                </c:pt>
                <c:pt idx="699">
                  <c:v>1</c:v>
                </c:pt>
                <c:pt idx="700">
                  <c:v>1</c:v>
                </c:pt>
                <c:pt idx="701">
                  <c:v>1</c:v>
                </c:pt>
                <c:pt idx="702">
                  <c:v>1</c:v>
                </c:pt>
                <c:pt idx="703">
                  <c:v>1</c:v>
                </c:pt>
                <c:pt idx="704">
                  <c:v>1</c:v>
                </c:pt>
                <c:pt idx="705">
                  <c:v>1</c:v>
                </c:pt>
                <c:pt idx="706">
                  <c:v>1</c:v>
                </c:pt>
                <c:pt idx="707">
                  <c:v>2</c:v>
                </c:pt>
                <c:pt idx="708">
                  <c:v>1</c:v>
                </c:pt>
                <c:pt idx="709">
                  <c:v>1</c:v>
                </c:pt>
                <c:pt idx="710">
                  <c:v>1</c:v>
                </c:pt>
                <c:pt idx="711">
                  <c:v>1</c:v>
                </c:pt>
                <c:pt idx="712">
                  <c:v>1</c:v>
                </c:pt>
                <c:pt idx="713">
                  <c:v>1</c:v>
                </c:pt>
                <c:pt idx="714">
                  <c:v>1</c:v>
                </c:pt>
                <c:pt idx="715">
                  <c:v>1</c:v>
                </c:pt>
                <c:pt idx="716">
                  <c:v>1</c:v>
                </c:pt>
                <c:pt idx="717">
                  <c:v>1</c:v>
                </c:pt>
                <c:pt idx="718">
                  <c:v>1</c:v>
                </c:pt>
                <c:pt idx="719">
                  <c:v>1</c:v>
                </c:pt>
                <c:pt idx="720">
                  <c:v>1</c:v>
                </c:pt>
                <c:pt idx="721">
                  <c:v>1</c:v>
                </c:pt>
                <c:pt idx="722">
                  <c:v>2</c:v>
                </c:pt>
                <c:pt idx="723">
                  <c:v>1</c:v>
                </c:pt>
                <c:pt idx="724">
                  <c:v>1</c:v>
                </c:pt>
                <c:pt idx="725">
                  <c:v>1</c:v>
                </c:pt>
                <c:pt idx="726">
                  <c:v>1</c:v>
                </c:pt>
                <c:pt idx="727">
                  <c:v>1</c:v>
                </c:pt>
                <c:pt idx="728">
                  <c:v>1</c:v>
                </c:pt>
                <c:pt idx="729">
                  <c:v>1</c:v>
                </c:pt>
                <c:pt idx="730">
                  <c:v>1</c:v>
                </c:pt>
                <c:pt idx="731">
                  <c:v>1</c:v>
                </c:pt>
                <c:pt idx="732">
                  <c:v>1</c:v>
                </c:pt>
                <c:pt idx="733">
                  <c:v>1</c:v>
                </c:pt>
                <c:pt idx="734">
                  <c:v>1</c:v>
                </c:pt>
                <c:pt idx="735">
                  <c:v>1</c:v>
                </c:pt>
                <c:pt idx="736">
                  <c:v>1</c:v>
                </c:pt>
                <c:pt idx="737">
                  <c:v>2</c:v>
                </c:pt>
                <c:pt idx="738">
                  <c:v>1</c:v>
                </c:pt>
                <c:pt idx="739">
                  <c:v>1</c:v>
                </c:pt>
                <c:pt idx="740">
                  <c:v>1</c:v>
                </c:pt>
                <c:pt idx="741">
                  <c:v>1</c:v>
                </c:pt>
                <c:pt idx="742">
                  <c:v>1</c:v>
                </c:pt>
                <c:pt idx="743">
                  <c:v>1</c:v>
                </c:pt>
                <c:pt idx="744">
                  <c:v>1</c:v>
                </c:pt>
                <c:pt idx="745">
                  <c:v>1</c:v>
                </c:pt>
                <c:pt idx="746">
                  <c:v>1</c:v>
                </c:pt>
                <c:pt idx="747">
                  <c:v>1</c:v>
                </c:pt>
                <c:pt idx="748">
                  <c:v>1</c:v>
                </c:pt>
                <c:pt idx="749">
                  <c:v>2</c:v>
                </c:pt>
                <c:pt idx="750">
                  <c:v>1</c:v>
                </c:pt>
                <c:pt idx="751">
                  <c:v>2</c:v>
                </c:pt>
                <c:pt idx="752">
                  <c:v>1</c:v>
                </c:pt>
                <c:pt idx="753">
                  <c:v>1</c:v>
                </c:pt>
                <c:pt idx="754">
                  <c:v>1</c:v>
                </c:pt>
                <c:pt idx="755">
                  <c:v>2</c:v>
                </c:pt>
                <c:pt idx="756">
                  <c:v>1</c:v>
                </c:pt>
                <c:pt idx="757">
                  <c:v>2</c:v>
                </c:pt>
                <c:pt idx="758">
                  <c:v>1</c:v>
                </c:pt>
                <c:pt idx="759">
                  <c:v>1</c:v>
                </c:pt>
                <c:pt idx="760">
                  <c:v>1</c:v>
                </c:pt>
                <c:pt idx="761">
                  <c:v>1</c:v>
                </c:pt>
                <c:pt idx="762">
                  <c:v>1</c:v>
                </c:pt>
                <c:pt idx="763">
                  <c:v>1</c:v>
                </c:pt>
                <c:pt idx="764">
                  <c:v>1</c:v>
                </c:pt>
                <c:pt idx="765">
                  <c:v>1</c:v>
                </c:pt>
                <c:pt idx="766">
                  <c:v>2</c:v>
                </c:pt>
                <c:pt idx="767">
                  <c:v>2</c:v>
                </c:pt>
                <c:pt idx="768">
                  <c:v>1</c:v>
                </c:pt>
                <c:pt idx="769">
                  <c:v>1</c:v>
                </c:pt>
                <c:pt idx="770">
                  <c:v>1</c:v>
                </c:pt>
                <c:pt idx="771">
                  <c:v>1</c:v>
                </c:pt>
                <c:pt idx="772">
                  <c:v>2</c:v>
                </c:pt>
                <c:pt idx="773">
                  <c:v>1</c:v>
                </c:pt>
                <c:pt idx="774">
                  <c:v>1</c:v>
                </c:pt>
                <c:pt idx="775">
                  <c:v>1</c:v>
                </c:pt>
                <c:pt idx="776">
                  <c:v>1</c:v>
                </c:pt>
                <c:pt idx="777">
                  <c:v>1</c:v>
                </c:pt>
                <c:pt idx="778">
                  <c:v>1</c:v>
                </c:pt>
                <c:pt idx="779">
                  <c:v>1</c:v>
                </c:pt>
                <c:pt idx="780">
                  <c:v>1</c:v>
                </c:pt>
                <c:pt idx="781">
                  <c:v>1</c:v>
                </c:pt>
                <c:pt idx="782">
                  <c:v>1</c:v>
                </c:pt>
                <c:pt idx="783">
                  <c:v>1</c:v>
                </c:pt>
                <c:pt idx="784">
                  <c:v>1</c:v>
                </c:pt>
                <c:pt idx="785">
                  <c:v>1</c:v>
                </c:pt>
                <c:pt idx="786">
                  <c:v>1</c:v>
                </c:pt>
                <c:pt idx="787">
                  <c:v>1</c:v>
                </c:pt>
                <c:pt idx="788">
                  <c:v>2</c:v>
                </c:pt>
                <c:pt idx="789">
                  <c:v>2</c:v>
                </c:pt>
                <c:pt idx="790">
                  <c:v>1</c:v>
                </c:pt>
                <c:pt idx="791">
                  <c:v>1</c:v>
                </c:pt>
                <c:pt idx="792">
                  <c:v>2</c:v>
                </c:pt>
                <c:pt idx="793">
                  <c:v>1</c:v>
                </c:pt>
                <c:pt idx="794">
                  <c:v>1</c:v>
                </c:pt>
                <c:pt idx="795">
                  <c:v>1</c:v>
                </c:pt>
                <c:pt idx="796">
                  <c:v>2</c:v>
                </c:pt>
                <c:pt idx="797">
                  <c:v>1</c:v>
                </c:pt>
                <c:pt idx="798">
                  <c:v>1</c:v>
                </c:pt>
                <c:pt idx="799">
                  <c:v>1</c:v>
                </c:pt>
                <c:pt idx="800">
                  <c:v>1</c:v>
                </c:pt>
                <c:pt idx="801">
                  <c:v>1</c:v>
                </c:pt>
                <c:pt idx="802">
                  <c:v>2</c:v>
                </c:pt>
                <c:pt idx="803">
                  <c:v>1</c:v>
                </c:pt>
                <c:pt idx="804">
                  <c:v>1</c:v>
                </c:pt>
                <c:pt idx="805">
                  <c:v>1</c:v>
                </c:pt>
                <c:pt idx="806">
                  <c:v>1</c:v>
                </c:pt>
              </c:numCache>
            </c:numRef>
          </c:yVal>
          <c:smooth val="0"/>
          <c:extLst>
            <c:ext xmlns:c16="http://schemas.microsoft.com/office/drawing/2014/chart" uri="{C3380CC4-5D6E-409C-BE32-E72D297353CC}">
              <c16:uniqueId val="{00000001-F313-44D6-A54A-6BFFF8B7D27E}"/>
            </c:ext>
          </c:extLst>
        </c:ser>
        <c:ser>
          <c:idx val="2"/>
          <c:order val="2"/>
          <c:tx>
            <c:v>PI</c:v>
          </c:tx>
          <c:spPr>
            <a:ln w="25400" cap="rnd">
              <a:noFill/>
              <a:round/>
            </a:ln>
            <a:effectLst/>
          </c:spPr>
          <c:marker>
            <c:symbol val="circle"/>
            <c:size val="5"/>
            <c:spPr>
              <a:solidFill>
                <a:srgbClr val="00B050">
                  <a:alpha val="50000"/>
                </a:srgbClr>
              </a:solidFill>
              <a:ln w="9525">
                <a:solidFill>
                  <a:srgbClr val="00B050"/>
                </a:solidFill>
              </a:ln>
              <a:effectLst/>
            </c:spPr>
          </c:marker>
          <c:xVal>
            <c:numRef>
              <c:f>Box_Plot!$S$819:$S$1098</c:f>
              <c:numCache>
                <c:formatCode>General</c:formatCode>
                <c:ptCount val="280"/>
                <c:pt idx="0">
                  <c:v>71.550000003771856</c:v>
                </c:pt>
                <c:pt idx="1">
                  <c:v>24.116666667396203</c:v>
                </c:pt>
                <c:pt idx="3">
                  <c:v>33.883333333069459</c:v>
                </c:pt>
                <c:pt idx="5">
                  <c:v>128.79999999655411</c:v>
                </c:pt>
                <c:pt idx="8">
                  <c:v>56.166666668141261</c:v>
                </c:pt>
                <c:pt idx="9">
                  <c:v>39.466666661901399</c:v>
                </c:pt>
                <c:pt idx="10">
                  <c:v>40.31666666152887</c:v>
                </c:pt>
                <c:pt idx="11">
                  <c:v>16.299999996554106</c:v>
                </c:pt>
                <c:pt idx="12">
                  <c:v>62.883333333302289</c:v>
                </c:pt>
                <c:pt idx="13">
                  <c:v>17.533333335304633</c:v>
                </c:pt>
                <c:pt idx="14">
                  <c:v>7.3833333409857005</c:v>
                </c:pt>
                <c:pt idx="15">
                  <c:v>66.683333331020549</c:v>
                </c:pt>
                <c:pt idx="17">
                  <c:v>58.183333334745839</c:v>
                </c:pt>
                <c:pt idx="20">
                  <c:v>10.066666672937572</c:v>
                </c:pt>
                <c:pt idx="24">
                  <c:v>64.316666666418314</c:v>
                </c:pt>
                <c:pt idx="25">
                  <c:v>21.316666662460193</c:v>
                </c:pt>
                <c:pt idx="29">
                  <c:v>46.8500000028871</c:v>
                </c:pt>
                <c:pt idx="30">
                  <c:v>23.683333327062428</c:v>
                </c:pt>
                <c:pt idx="31">
                  <c:v>34.61666667019017</c:v>
                </c:pt>
                <c:pt idx="32">
                  <c:v>27.700000000186265</c:v>
                </c:pt>
                <c:pt idx="33">
                  <c:v>62.333333330461755</c:v>
                </c:pt>
                <c:pt idx="35">
                  <c:v>20.183333336608484</c:v>
                </c:pt>
                <c:pt idx="39">
                  <c:v>50.56666666874662</c:v>
                </c:pt>
                <c:pt idx="43">
                  <c:v>43.416666663251817</c:v>
                </c:pt>
                <c:pt idx="44">
                  <c:v>16.199999994132668</c:v>
                </c:pt>
                <c:pt idx="45">
                  <c:v>77.333333326969296</c:v>
                </c:pt>
                <c:pt idx="49">
                  <c:v>38.38333333726041</c:v>
                </c:pt>
                <c:pt idx="50">
                  <c:v>91.166666666977108</c:v>
                </c:pt>
                <c:pt idx="52">
                  <c:v>69.799999992828816</c:v>
                </c:pt>
                <c:pt idx="53">
                  <c:v>66.966666667722166</c:v>
                </c:pt>
                <c:pt idx="54">
                  <c:v>42.483333331765607</c:v>
                </c:pt>
                <c:pt idx="55">
                  <c:v>29.183333334513009</c:v>
                </c:pt>
                <c:pt idx="56">
                  <c:v>61.666666675591841</c:v>
                </c:pt>
                <c:pt idx="57">
                  <c:v>27.833333333255723</c:v>
                </c:pt>
                <c:pt idx="59">
                  <c:v>58.299999997252598</c:v>
                </c:pt>
                <c:pt idx="60">
                  <c:v>515.89999999268912</c:v>
                </c:pt>
                <c:pt idx="63">
                  <c:v>56.999999997206032</c:v>
                </c:pt>
                <c:pt idx="65">
                  <c:v>49.199999996926636</c:v>
                </c:pt>
                <c:pt idx="66">
                  <c:v>67.333333336282521</c:v>
                </c:pt>
                <c:pt idx="67">
                  <c:v>69.116666667396203</c:v>
                </c:pt>
                <c:pt idx="70">
                  <c:v>9.8833333281800151</c:v>
                </c:pt>
                <c:pt idx="71">
                  <c:v>7.3666666599456221</c:v>
                </c:pt>
                <c:pt idx="72">
                  <c:v>18.366666664369404</c:v>
                </c:pt>
                <c:pt idx="79">
                  <c:v>6.7499999958090484</c:v>
                </c:pt>
                <c:pt idx="82">
                  <c:v>66.416666664881632</c:v>
                </c:pt>
                <c:pt idx="86">
                  <c:v>57.283333333907649</c:v>
                </c:pt>
                <c:pt idx="87">
                  <c:v>73.11666666995734</c:v>
                </c:pt>
                <c:pt idx="88">
                  <c:v>178.94999999552965</c:v>
                </c:pt>
                <c:pt idx="90">
                  <c:v>42.066666661994532</c:v>
                </c:pt>
                <c:pt idx="91">
                  <c:v>22.383333327015862</c:v>
                </c:pt>
                <c:pt idx="95">
                  <c:v>94.66666666790843</c:v>
                </c:pt>
                <c:pt idx="96">
                  <c:v>147.09999999962747</c:v>
                </c:pt>
                <c:pt idx="97">
                  <c:v>63.283333332510665</c:v>
                </c:pt>
                <c:pt idx="98">
                  <c:v>12.449999997625127</c:v>
                </c:pt>
                <c:pt idx="104">
                  <c:v>49.69999999855645</c:v>
                </c:pt>
                <c:pt idx="106">
                  <c:v>92.516666668234393</c:v>
                </c:pt>
                <c:pt idx="107">
                  <c:v>11.000000004423782</c:v>
                </c:pt>
                <c:pt idx="108">
                  <c:v>67.43333333870396</c:v>
                </c:pt>
                <c:pt idx="109">
                  <c:v>20.699999998323619</c:v>
                </c:pt>
                <c:pt idx="110">
                  <c:v>17.73333334014751</c:v>
                </c:pt>
                <c:pt idx="111">
                  <c:v>32.066666671307757</c:v>
                </c:pt>
                <c:pt idx="112">
                  <c:v>8.4666666656266898</c:v>
                </c:pt>
                <c:pt idx="113">
                  <c:v>75.283333329716697</c:v>
                </c:pt>
                <c:pt idx="121">
                  <c:v>10.849999990314245</c:v>
                </c:pt>
                <c:pt idx="122">
                  <c:v>41.116666670423001</c:v>
                </c:pt>
                <c:pt idx="126">
                  <c:v>59.516666665440425</c:v>
                </c:pt>
                <c:pt idx="129">
                  <c:v>118.76666666474193</c:v>
                </c:pt>
                <c:pt idx="131">
                  <c:v>15.166666670702398</c:v>
                </c:pt>
                <c:pt idx="133">
                  <c:v>55.866666660876945</c:v>
                </c:pt>
                <c:pt idx="135">
                  <c:v>146.33333333185874</c:v>
                </c:pt>
                <c:pt idx="136">
                  <c:v>52.083333333721384</c:v>
                </c:pt>
                <c:pt idx="138">
                  <c:v>32.249999995110556</c:v>
                </c:pt>
                <c:pt idx="139">
                  <c:v>98.766666672891006</c:v>
                </c:pt>
                <c:pt idx="141">
                  <c:v>80.616666673449799</c:v>
                </c:pt>
                <c:pt idx="142">
                  <c:v>42.100000003119931</c:v>
                </c:pt>
                <c:pt idx="143">
                  <c:v>79.216666670981795</c:v>
                </c:pt>
                <c:pt idx="149">
                  <c:v>60.616666671121493</c:v>
                </c:pt>
                <c:pt idx="150">
                  <c:v>38.966666660271585</c:v>
                </c:pt>
                <c:pt idx="152">
                  <c:v>112.25000000442378</c:v>
                </c:pt>
                <c:pt idx="153">
                  <c:v>74.633333334932104</c:v>
                </c:pt>
                <c:pt idx="154">
                  <c:v>51.666666674427688</c:v>
                </c:pt>
                <c:pt idx="155">
                  <c:v>43.333333341870457</c:v>
                </c:pt>
                <c:pt idx="157">
                  <c:v>50.766666663112119</c:v>
                </c:pt>
                <c:pt idx="160">
                  <c:v>67.816666667349637</c:v>
                </c:pt>
                <c:pt idx="161">
                  <c:v>30.116666665999219</c:v>
                </c:pt>
                <c:pt idx="164">
                  <c:v>18.549999998649582</c:v>
                </c:pt>
                <c:pt idx="169">
                  <c:v>16.950000001816079</c:v>
                </c:pt>
                <c:pt idx="170">
                  <c:v>11.050000005634502</c:v>
                </c:pt>
                <c:pt idx="171">
                  <c:v>29.749999997438863</c:v>
                </c:pt>
                <c:pt idx="172">
                  <c:v>28.783333335304633</c:v>
                </c:pt>
                <c:pt idx="176">
                  <c:v>87.966666662832722</c:v>
                </c:pt>
                <c:pt idx="178">
                  <c:v>30.350000001490116</c:v>
                </c:pt>
                <c:pt idx="179">
                  <c:v>39.099999993341044</c:v>
                </c:pt>
                <c:pt idx="180">
                  <c:v>35.449999999254942</c:v>
                </c:pt>
                <c:pt idx="181">
                  <c:v>93.216666664229706</c:v>
                </c:pt>
                <c:pt idx="182">
                  <c:v>55.683333337074146</c:v>
                </c:pt>
                <c:pt idx="184">
                  <c:v>42.866666670888662</c:v>
                </c:pt>
                <c:pt idx="185">
                  <c:v>0.45000000041909516</c:v>
                </c:pt>
                <c:pt idx="186">
                  <c:v>81.733333328738809</c:v>
                </c:pt>
                <c:pt idx="187">
                  <c:v>50.250000001396984</c:v>
                </c:pt>
                <c:pt idx="188">
                  <c:v>8.733333331765607</c:v>
                </c:pt>
                <c:pt idx="193">
                  <c:v>69.333333332324401</c:v>
                </c:pt>
                <c:pt idx="194">
                  <c:v>19.78333332692273</c:v>
                </c:pt>
                <c:pt idx="197">
                  <c:v>39.36666666995734</c:v>
                </c:pt>
                <c:pt idx="201">
                  <c:v>72.366666672751307</c:v>
                </c:pt>
                <c:pt idx="208">
                  <c:v>18.099999998230487</c:v>
                </c:pt>
                <c:pt idx="209">
                  <c:v>12.15000000083819</c:v>
                </c:pt>
                <c:pt idx="210">
                  <c:v>45.583333333488554</c:v>
                </c:pt>
                <c:pt idx="212">
                  <c:v>34.783333333907649</c:v>
                </c:pt>
                <c:pt idx="214">
                  <c:v>12.749999994412065</c:v>
                </c:pt>
                <c:pt idx="216">
                  <c:v>160.56666667107493</c:v>
                </c:pt>
                <c:pt idx="217">
                  <c:v>95.916666666744277</c:v>
                </c:pt>
                <c:pt idx="220">
                  <c:v>34.533333338331431</c:v>
                </c:pt>
                <c:pt idx="221">
                  <c:v>64.083333341404796</c:v>
                </c:pt>
                <c:pt idx="222">
                  <c:v>34.200000000419095</c:v>
                </c:pt>
                <c:pt idx="223">
                  <c:v>27.283333330415189</c:v>
                </c:pt>
                <c:pt idx="224">
                  <c:v>69.400000004097819</c:v>
                </c:pt>
                <c:pt idx="225">
                  <c:v>36.383333330741152</c:v>
                </c:pt>
                <c:pt idx="227">
                  <c:v>103.5166666621808</c:v>
                </c:pt>
                <c:pt idx="228">
                  <c:v>23.183333325432613</c:v>
                </c:pt>
                <c:pt idx="230">
                  <c:v>18.149999999441206</c:v>
                </c:pt>
                <c:pt idx="233">
                  <c:v>42.233333336189389</c:v>
                </c:pt>
                <c:pt idx="234">
                  <c:v>16.81666666874662</c:v>
                </c:pt>
                <c:pt idx="235">
                  <c:v>56.300000001210719</c:v>
                </c:pt>
                <c:pt idx="237">
                  <c:v>29.91666667163372</c:v>
                </c:pt>
                <c:pt idx="243">
                  <c:v>7.9499999934341758</c:v>
                </c:pt>
                <c:pt idx="244">
                  <c:v>30.93333333497867</c:v>
                </c:pt>
                <c:pt idx="246">
                  <c:v>95.083333337679505</c:v>
                </c:pt>
                <c:pt idx="247">
                  <c:v>78.68333333870396</c:v>
                </c:pt>
                <c:pt idx="248">
                  <c:v>106.5166666614823</c:v>
                </c:pt>
                <c:pt idx="251">
                  <c:v>179.53333332901821</c:v>
                </c:pt>
                <c:pt idx="253">
                  <c:v>61.233333335258067</c:v>
                </c:pt>
                <c:pt idx="254">
                  <c:v>7.8166666603647172</c:v>
                </c:pt>
                <c:pt idx="256">
                  <c:v>50.050000007031485</c:v>
                </c:pt>
                <c:pt idx="257">
                  <c:v>66.083333337446675</c:v>
                </c:pt>
                <c:pt idx="260">
                  <c:v>21.700000001583248</c:v>
                </c:pt>
                <c:pt idx="266">
                  <c:v>47.016666666604578</c:v>
                </c:pt>
                <c:pt idx="269">
                  <c:v>18.483333326876163</c:v>
                </c:pt>
                <c:pt idx="270">
                  <c:v>23.449999991571531</c:v>
                </c:pt>
                <c:pt idx="273">
                  <c:v>50.250000001396984</c:v>
                </c:pt>
                <c:pt idx="276">
                  <c:v>50.933333326829597</c:v>
                </c:pt>
                <c:pt idx="277">
                  <c:v>115.7666666759178</c:v>
                </c:pt>
                <c:pt idx="278">
                  <c:v>139.91666666348465</c:v>
                </c:pt>
                <c:pt idx="279">
                  <c:v>71.749999998137355</c:v>
                </c:pt>
              </c:numCache>
            </c:numRef>
          </c:xVal>
          <c:yVal>
            <c:numRef>
              <c:f>Box_Plot!$P$819:$P$1098</c:f>
              <c:numCache>
                <c:formatCode>General</c:formatCode>
                <c:ptCount val="280"/>
                <c:pt idx="0">
                  <c:v>1</c:v>
                </c:pt>
                <c:pt idx="1">
                  <c:v>1</c:v>
                </c:pt>
                <c:pt idx="2">
                  <c:v>1</c:v>
                </c:pt>
                <c:pt idx="3">
                  <c:v>2</c:v>
                </c:pt>
                <c:pt idx="4">
                  <c:v>2</c:v>
                </c:pt>
                <c:pt idx="5">
                  <c:v>1</c:v>
                </c:pt>
                <c:pt idx="6">
                  <c:v>1</c:v>
                </c:pt>
                <c:pt idx="7">
                  <c:v>2</c:v>
                </c:pt>
                <c:pt idx="8">
                  <c:v>2</c:v>
                </c:pt>
                <c:pt idx="9">
                  <c:v>1</c:v>
                </c:pt>
                <c:pt idx="10">
                  <c:v>2</c:v>
                </c:pt>
                <c:pt idx="11">
                  <c:v>1</c:v>
                </c:pt>
                <c:pt idx="12">
                  <c:v>2</c:v>
                </c:pt>
                <c:pt idx="13">
                  <c:v>1</c:v>
                </c:pt>
                <c:pt idx="14">
                  <c:v>1</c:v>
                </c:pt>
                <c:pt idx="15">
                  <c:v>3</c:v>
                </c:pt>
                <c:pt idx="16">
                  <c:v>1</c:v>
                </c:pt>
                <c:pt idx="17">
                  <c:v>2</c:v>
                </c:pt>
                <c:pt idx="18">
                  <c:v>1</c:v>
                </c:pt>
                <c:pt idx="19">
                  <c:v>1</c:v>
                </c:pt>
                <c:pt idx="20">
                  <c:v>1</c:v>
                </c:pt>
                <c:pt idx="21">
                  <c:v>2</c:v>
                </c:pt>
                <c:pt idx="22">
                  <c:v>1</c:v>
                </c:pt>
                <c:pt idx="23">
                  <c:v>1</c:v>
                </c:pt>
                <c:pt idx="24">
                  <c:v>2</c:v>
                </c:pt>
                <c:pt idx="25">
                  <c:v>1</c:v>
                </c:pt>
                <c:pt idx="26">
                  <c:v>1</c:v>
                </c:pt>
                <c:pt idx="27">
                  <c:v>2</c:v>
                </c:pt>
                <c:pt idx="28">
                  <c:v>1</c:v>
                </c:pt>
                <c:pt idx="29">
                  <c:v>2</c:v>
                </c:pt>
                <c:pt idx="30">
                  <c:v>1</c:v>
                </c:pt>
                <c:pt idx="31">
                  <c:v>3</c:v>
                </c:pt>
                <c:pt idx="32">
                  <c:v>2</c:v>
                </c:pt>
                <c:pt idx="33">
                  <c:v>1</c:v>
                </c:pt>
                <c:pt idx="34">
                  <c:v>1</c:v>
                </c:pt>
                <c:pt idx="35">
                  <c:v>1</c:v>
                </c:pt>
                <c:pt idx="36">
                  <c:v>1</c:v>
                </c:pt>
                <c:pt idx="37">
                  <c:v>2</c:v>
                </c:pt>
                <c:pt idx="38">
                  <c:v>1</c:v>
                </c:pt>
                <c:pt idx="39">
                  <c:v>1</c:v>
                </c:pt>
                <c:pt idx="40">
                  <c:v>1</c:v>
                </c:pt>
                <c:pt idx="41">
                  <c:v>1</c:v>
                </c:pt>
                <c:pt idx="42">
                  <c:v>1</c:v>
                </c:pt>
                <c:pt idx="43">
                  <c:v>2</c:v>
                </c:pt>
                <c:pt idx="44">
                  <c:v>1</c:v>
                </c:pt>
                <c:pt idx="45">
                  <c:v>1</c:v>
                </c:pt>
                <c:pt idx="46">
                  <c:v>2</c:v>
                </c:pt>
                <c:pt idx="47">
                  <c:v>1</c:v>
                </c:pt>
                <c:pt idx="48">
                  <c:v>2</c:v>
                </c:pt>
                <c:pt idx="49">
                  <c:v>1</c:v>
                </c:pt>
                <c:pt idx="50">
                  <c:v>2</c:v>
                </c:pt>
                <c:pt idx="51">
                  <c:v>2</c:v>
                </c:pt>
                <c:pt idx="52">
                  <c:v>1</c:v>
                </c:pt>
                <c:pt idx="53">
                  <c:v>1</c:v>
                </c:pt>
                <c:pt idx="54">
                  <c:v>1</c:v>
                </c:pt>
                <c:pt idx="55">
                  <c:v>2</c:v>
                </c:pt>
                <c:pt idx="56">
                  <c:v>2</c:v>
                </c:pt>
                <c:pt idx="57">
                  <c:v>1</c:v>
                </c:pt>
                <c:pt idx="58">
                  <c:v>1</c:v>
                </c:pt>
                <c:pt idx="59">
                  <c:v>2</c:v>
                </c:pt>
                <c:pt idx="60">
                  <c:v>2</c:v>
                </c:pt>
                <c:pt idx="61">
                  <c:v>1</c:v>
                </c:pt>
                <c:pt idx="62">
                  <c:v>2</c:v>
                </c:pt>
                <c:pt idx="63">
                  <c:v>2</c:v>
                </c:pt>
                <c:pt idx="64">
                  <c:v>1</c:v>
                </c:pt>
                <c:pt idx="65">
                  <c:v>2</c:v>
                </c:pt>
                <c:pt idx="66">
                  <c:v>1</c:v>
                </c:pt>
                <c:pt idx="67">
                  <c:v>1</c:v>
                </c:pt>
                <c:pt idx="68">
                  <c:v>1</c:v>
                </c:pt>
                <c:pt idx="69">
                  <c:v>3</c:v>
                </c:pt>
                <c:pt idx="70">
                  <c:v>2</c:v>
                </c:pt>
                <c:pt idx="71">
                  <c:v>1</c:v>
                </c:pt>
                <c:pt idx="72">
                  <c:v>1</c:v>
                </c:pt>
                <c:pt idx="73">
                  <c:v>1</c:v>
                </c:pt>
                <c:pt idx="74">
                  <c:v>1</c:v>
                </c:pt>
                <c:pt idx="75">
                  <c:v>1</c:v>
                </c:pt>
                <c:pt idx="76">
                  <c:v>2</c:v>
                </c:pt>
                <c:pt idx="77">
                  <c:v>2</c:v>
                </c:pt>
                <c:pt idx="78">
                  <c:v>1</c:v>
                </c:pt>
                <c:pt idx="79">
                  <c:v>1</c:v>
                </c:pt>
                <c:pt idx="80">
                  <c:v>1</c:v>
                </c:pt>
                <c:pt idx="81">
                  <c:v>1</c:v>
                </c:pt>
                <c:pt idx="82">
                  <c:v>3</c:v>
                </c:pt>
                <c:pt idx="83">
                  <c:v>1</c:v>
                </c:pt>
                <c:pt idx="84">
                  <c:v>1</c:v>
                </c:pt>
                <c:pt idx="85">
                  <c:v>2</c:v>
                </c:pt>
                <c:pt idx="86">
                  <c:v>1</c:v>
                </c:pt>
                <c:pt idx="87">
                  <c:v>2</c:v>
                </c:pt>
                <c:pt idx="88">
                  <c:v>3</c:v>
                </c:pt>
                <c:pt idx="89">
                  <c:v>1</c:v>
                </c:pt>
                <c:pt idx="90">
                  <c:v>3</c:v>
                </c:pt>
                <c:pt idx="91">
                  <c:v>1</c:v>
                </c:pt>
                <c:pt idx="92">
                  <c:v>1</c:v>
                </c:pt>
                <c:pt idx="93">
                  <c:v>1</c:v>
                </c:pt>
                <c:pt idx="94">
                  <c:v>1</c:v>
                </c:pt>
                <c:pt idx="95">
                  <c:v>2</c:v>
                </c:pt>
                <c:pt idx="96">
                  <c:v>3</c:v>
                </c:pt>
                <c:pt idx="97">
                  <c:v>1</c:v>
                </c:pt>
                <c:pt idx="98">
                  <c:v>1</c:v>
                </c:pt>
                <c:pt idx="99">
                  <c:v>1</c:v>
                </c:pt>
                <c:pt idx="100">
                  <c:v>1</c:v>
                </c:pt>
                <c:pt idx="101">
                  <c:v>1</c:v>
                </c:pt>
                <c:pt idx="102">
                  <c:v>1</c:v>
                </c:pt>
                <c:pt idx="103">
                  <c:v>1</c:v>
                </c:pt>
                <c:pt idx="104">
                  <c:v>1</c:v>
                </c:pt>
                <c:pt idx="105">
                  <c:v>1</c:v>
                </c:pt>
                <c:pt idx="106">
                  <c:v>2</c:v>
                </c:pt>
                <c:pt idx="107">
                  <c:v>1</c:v>
                </c:pt>
                <c:pt idx="108">
                  <c:v>2</c:v>
                </c:pt>
                <c:pt idx="109">
                  <c:v>1</c:v>
                </c:pt>
                <c:pt idx="110">
                  <c:v>1</c:v>
                </c:pt>
                <c:pt idx="111">
                  <c:v>1</c:v>
                </c:pt>
                <c:pt idx="112">
                  <c:v>2</c:v>
                </c:pt>
                <c:pt idx="113">
                  <c:v>1</c:v>
                </c:pt>
                <c:pt idx="114">
                  <c:v>2</c:v>
                </c:pt>
                <c:pt idx="115">
                  <c:v>1</c:v>
                </c:pt>
                <c:pt idx="116">
                  <c:v>1</c:v>
                </c:pt>
                <c:pt idx="117">
                  <c:v>1</c:v>
                </c:pt>
                <c:pt idx="118">
                  <c:v>1</c:v>
                </c:pt>
                <c:pt idx="119">
                  <c:v>2</c:v>
                </c:pt>
                <c:pt idx="120">
                  <c:v>1</c:v>
                </c:pt>
                <c:pt idx="121">
                  <c:v>1</c:v>
                </c:pt>
                <c:pt idx="122">
                  <c:v>2</c:v>
                </c:pt>
                <c:pt idx="123">
                  <c:v>1</c:v>
                </c:pt>
                <c:pt idx="124">
                  <c:v>1</c:v>
                </c:pt>
                <c:pt idx="125">
                  <c:v>1</c:v>
                </c:pt>
                <c:pt idx="126">
                  <c:v>1</c:v>
                </c:pt>
                <c:pt idx="127">
                  <c:v>1</c:v>
                </c:pt>
                <c:pt idx="128">
                  <c:v>2</c:v>
                </c:pt>
                <c:pt idx="129">
                  <c:v>3</c:v>
                </c:pt>
                <c:pt idx="130">
                  <c:v>1</c:v>
                </c:pt>
                <c:pt idx="131">
                  <c:v>2</c:v>
                </c:pt>
                <c:pt idx="132">
                  <c:v>2</c:v>
                </c:pt>
                <c:pt idx="133">
                  <c:v>1</c:v>
                </c:pt>
                <c:pt idx="134">
                  <c:v>1</c:v>
                </c:pt>
                <c:pt idx="135">
                  <c:v>2</c:v>
                </c:pt>
                <c:pt idx="136">
                  <c:v>1</c:v>
                </c:pt>
                <c:pt idx="137">
                  <c:v>2</c:v>
                </c:pt>
                <c:pt idx="138">
                  <c:v>1</c:v>
                </c:pt>
                <c:pt idx="139">
                  <c:v>3</c:v>
                </c:pt>
                <c:pt idx="140">
                  <c:v>1</c:v>
                </c:pt>
                <c:pt idx="141">
                  <c:v>1</c:v>
                </c:pt>
                <c:pt idx="142">
                  <c:v>2</c:v>
                </c:pt>
                <c:pt idx="143">
                  <c:v>1</c:v>
                </c:pt>
                <c:pt idx="144">
                  <c:v>1</c:v>
                </c:pt>
                <c:pt idx="145">
                  <c:v>1</c:v>
                </c:pt>
                <c:pt idx="146">
                  <c:v>2</c:v>
                </c:pt>
                <c:pt idx="147">
                  <c:v>1</c:v>
                </c:pt>
                <c:pt idx="148">
                  <c:v>1</c:v>
                </c:pt>
                <c:pt idx="149">
                  <c:v>1</c:v>
                </c:pt>
                <c:pt idx="150">
                  <c:v>1</c:v>
                </c:pt>
                <c:pt idx="151">
                  <c:v>1</c:v>
                </c:pt>
                <c:pt idx="152">
                  <c:v>3</c:v>
                </c:pt>
                <c:pt idx="153">
                  <c:v>1</c:v>
                </c:pt>
                <c:pt idx="154">
                  <c:v>3</c:v>
                </c:pt>
                <c:pt idx="155">
                  <c:v>1</c:v>
                </c:pt>
                <c:pt idx="156">
                  <c:v>1</c:v>
                </c:pt>
                <c:pt idx="157">
                  <c:v>1</c:v>
                </c:pt>
                <c:pt idx="158">
                  <c:v>1</c:v>
                </c:pt>
                <c:pt idx="159">
                  <c:v>3</c:v>
                </c:pt>
                <c:pt idx="160">
                  <c:v>1</c:v>
                </c:pt>
                <c:pt idx="161">
                  <c:v>1</c:v>
                </c:pt>
                <c:pt idx="162">
                  <c:v>1</c:v>
                </c:pt>
                <c:pt idx="163">
                  <c:v>1</c:v>
                </c:pt>
                <c:pt idx="164">
                  <c:v>1</c:v>
                </c:pt>
                <c:pt idx="165">
                  <c:v>1</c:v>
                </c:pt>
                <c:pt idx="166">
                  <c:v>1</c:v>
                </c:pt>
                <c:pt idx="167">
                  <c:v>1</c:v>
                </c:pt>
                <c:pt idx="168">
                  <c:v>2</c:v>
                </c:pt>
                <c:pt idx="169">
                  <c:v>1</c:v>
                </c:pt>
                <c:pt idx="170">
                  <c:v>2</c:v>
                </c:pt>
                <c:pt idx="171">
                  <c:v>2</c:v>
                </c:pt>
                <c:pt idx="172">
                  <c:v>1</c:v>
                </c:pt>
                <c:pt idx="173">
                  <c:v>2</c:v>
                </c:pt>
                <c:pt idx="174">
                  <c:v>1</c:v>
                </c:pt>
                <c:pt idx="175">
                  <c:v>2</c:v>
                </c:pt>
                <c:pt idx="176">
                  <c:v>3</c:v>
                </c:pt>
                <c:pt idx="177">
                  <c:v>1</c:v>
                </c:pt>
                <c:pt idx="178">
                  <c:v>1</c:v>
                </c:pt>
                <c:pt idx="179">
                  <c:v>2</c:v>
                </c:pt>
                <c:pt idx="180">
                  <c:v>2</c:v>
                </c:pt>
                <c:pt idx="181">
                  <c:v>1</c:v>
                </c:pt>
                <c:pt idx="182">
                  <c:v>1</c:v>
                </c:pt>
                <c:pt idx="183">
                  <c:v>2</c:v>
                </c:pt>
                <c:pt idx="184">
                  <c:v>2</c:v>
                </c:pt>
                <c:pt idx="185">
                  <c:v>2</c:v>
                </c:pt>
                <c:pt idx="186">
                  <c:v>2</c:v>
                </c:pt>
                <c:pt idx="187">
                  <c:v>1</c:v>
                </c:pt>
                <c:pt idx="188">
                  <c:v>1</c:v>
                </c:pt>
                <c:pt idx="189">
                  <c:v>1</c:v>
                </c:pt>
                <c:pt idx="190">
                  <c:v>1</c:v>
                </c:pt>
                <c:pt idx="191">
                  <c:v>2</c:v>
                </c:pt>
                <c:pt idx="192">
                  <c:v>1</c:v>
                </c:pt>
                <c:pt idx="193">
                  <c:v>1</c:v>
                </c:pt>
                <c:pt idx="194">
                  <c:v>2</c:v>
                </c:pt>
                <c:pt idx="195">
                  <c:v>1</c:v>
                </c:pt>
                <c:pt idx="196">
                  <c:v>2</c:v>
                </c:pt>
                <c:pt idx="197">
                  <c:v>2</c:v>
                </c:pt>
                <c:pt idx="198">
                  <c:v>1</c:v>
                </c:pt>
                <c:pt idx="199">
                  <c:v>1</c:v>
                </c:pt>
                <c:pt idx="200">
                  <c:v>1</c:v>
                </c:pt>
                <c:pt idx="201">
                  <c:v>1</c:v>
                </c:pt>
                <c:pt idx="202">
                  <c:v>1</c:v>
                </c:pt>
                <c:pt idx="203">
                  <c:v>1</c:v>
                </c:pt>
                <c:pt idx="204">
                  <c:v>1</c:v>
                </c:pt>
                <c:pt idx="205">
                  <c:v>1</c:v>
                </c:pt>
                <c:pt idx="206">
                  <c:v>2</c:v>
                </c:pt>
                <c:pt idx="207">
                  <c:v>2</c:v>
                </c:pt>
                <c:pt idx="208">
                  <c:v>2</c:v>
                </c:pt>
                <c:pt idx="209">
                  <c:v>1</c:v>
                </c:pt>
                <c:pt idx="210">
                  <c:v>1</c:v>
                </c:pt>
                <c:pt idx="211">
                  <c:v>1</c:v>
                </c:pt>
                <c:pt idx="212">
                  <c:v>1</c:v>
                </c:pt>
                <c:pt idx="213">
                  <c:v>1</c:v>
                </c:pt>
                <c:pt idx="214">
                  <c:v>2</c:v>
                </c:pt>
                <c:pt idx="215">
                  <c:v>1</c:v>
                </c:pt>
                <c:pt idx="216">
                  <c:v>1</c:v>
                </c:pt>
                <c:pt idx="217">
                  <c:v>1</c:v>
                </c:pt>
                <c:pt idx="218">
                  <c:v>1</c:v>
                </c:pt>
                <c:pt idx="219">
                  <c:v>1</c:v>
                </c:pt>
                <c:pt idx="220">
                  <c:v>2</c:v>
                </c:pt>
                <c:pt idx="221">
                  <c:v>1</c:v>
                </c:pt>
                <c:pt idx="222">
                  <c:v>1</c:v>
                </c:pt>
                <c:pt idx="223">
                  <c:v>1</c:v>
                </c:pt>
                <c:pt idx="224">
                  <c:v>1</c:v>
                </c:pt>
                <c:pt idx="225">
                  <c:v>1</c:v>
                </c:pt>
                <c:pt idx="226">
                  <c:v>1</c:v>
                </c:pt>
                <c:pt idx="227">
                  <c:v>4</c:v>
                </c:pt>
                <c:pt idx="228">
                  <c:v>1</c:v>
                </c:pt>
                <c:pt idx="229">
                  <c:v>1</c:v>
                </c:pt>
                <c:pt idx="230">
                  <c:v>1</c:v>
                </c:pt>
                <c:pt idx="231">
                  <c:v>1</c:v>
                </c:pt>
                <c:pt idx="232">
                  <c:v>1</c:v>
                </c:pt>
                <c:pt idx="233">
                  <c:v>1</c:v>
                </c:pt>
                <c:pt idx="234">
                  <c:v>3</c:v>
                </c:pt>
                <c:pt idx="235">
                  <c:v>3</c:v>
                </c:pt>
                <c:pt idx="236">
                  <c:v>1</c:v>
                </c:pt>
                <c:pt idx="237">
                  <c:v>2</c:v>
                </c:pt>
                <c:pt idx="238">
                  <c:v>1</c:v>
                </c:pt>
                <c:pt idx="239">
                  <c:v>1</c:v>
                </c:pt>
                <c:pt idx="240">
                  <c:v>1</c:v>
                </c:pt>
                <c:pt idx="241">
                  <c:v>1</c:v>
                </c:pt>
                <c:pt idx="242">
                  <c:v>1</c:v>
                </c:pt>
                <c:pt idx="243">
                  <c:v>2</c:v>
                </c:pt>
                <c:pt idx="244">
                  <c:v>1</c:v>
                </c:pt>
                <c:pt idx="245">
                  <c:v>2</c:v>
                </c:pt>
                <c:pt idx="246">
                  <c:v>1</c:v>
                </c:pt>
                <c:pt idx="247">
                  <c:v>1</c:v>
                </c:pt>
                <c:pt idx="248">
                  <c:v>3</c:v>
                </c:pt>
                <c:pt idx="249">
                  <c:v>1</c:v>
                </c:pt>
                <c:pt idx="250">
                  <c:v>1</c:v>
                </c:pt>
                <c:pt idx="251">
                  <c:v>2</c:v>
                </c:pt>
                <c:pt idx="252">
                  <c:v>1</c:v>
                </c:pt>
                <c:pt idx="253">
                  <c:v>2</c:v>
                </c:pt>
                <c:pt idx="254">
                  <c:v>1</c:v>
                </c:pt>
                <c:pt idx="255">
                  <c:v>1</c:v>
                </c:pt>
                <c:pt idx="256">
                  <c:v>2</c:v>
                </c:pt>
                <c:pt idx="257">
                  <c:v>1</c:v>
                </c:pt>
                <c:pt idx="258">
                  <c:v>1</c:v>
                </c:pt>
                <c:pt idx="259">
                  <c:v>1</c:v>
                </c:pt>
                <c:pt idx="260">
                  <c:v>2</c:v>
                </c:pt>
                <c:pt idx="261">
                  <c:v>2</c:v>
                </c:pt>
                <c:pt idx="262">
                  <c:v>1</c:v>
                </c:pt>
                <c:pt idx="263">
                  <c:v>1</c:v>
                </c:pt>
                <c:pt idx="264">
                  <c:v>1</c:v>
                </c:pt>
                <c:pt idx="265">
                  <c:v>1</c:v>
                </c:pt>
                <c:pt idx="266">
                  <c:v>2</c:v>
                </c:pt>
                <c:pt idx="267">
                  <c:v>1</c:v>
                </c:pt>
                <c:pt idx="268">
                  <c:v>1</c:v>
                </c:pt>
                <c:pt idx="269">
                  <c:v>2</c:v>
                </c:pt>
                <c:pt idx="270">
                  <c:v>1</c:v>
                </c:pt>
                <c:pt idx="271">
                  <c:v>2</c:v>
                </c:pt>
                <c:pt idx="272">
                  <c:v>1</c:v>
                </c:pt>
                <c:pt idx="273">
                  <c:v>1</c:v>
                </c:pt>
                <c:pt idx="274">
                  <c:v>2</c:v>
                </c:pt>
                <c:pt idx="275">
                  <c:v>1</c:v>
                </c:pt>
                <c:pt idx="276">
                  <c:v>1</c:v>
                </c:pt>
                <c:pt idx="277">
                  <c:v>1</c:v>
                </c:pt>
                <c:pt idx="278">
                  <c:v>2</c:v>
                </c:pt>
                <c:pt idx="279">
                  <c:v>2</c:v>
                </c:pt>
              </c:numCache>
            </c:numRef>
          </c:yVal>
          <c:smooth val="0"/>
          <c:extLst>
            <c:ext xmlns:c16="http://schemas.microsoft.com/office/drawing/2014/chart" uri="{C3380CC4-5D6E-409C-BE32-E72D297353CC}">
              <c16:uniqueId val="{00000002-F313-44D6-A54A-6BFFF8B7D27E}"/>
            </c:ext>
          </c:extLst>
        </c:ser>
        <c:dLbls>
          <c:showLegendKey val="0"/>
          <c:showVal val="0"/>
          <c:showCatName val="0"/>
          <c:showSerName val="0"/>
          <c:showPercent val="0"/>
          <c:showBubbleSize val="0"/>
        </c:dLbls>
        <c:axId val="571246248"/>
        <c:axId val="571245920"/>
      </c:scatterChart>
      <c:valAx>
        <c:axId val="5712462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a:t>RCT (Minutes)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571245920"/>
        <c:crosses val="autoZero"/>
        <c:crossBetween val="midCat"/>
      </c:valAx>
      <c:valAx>
        <c:axId val="5712459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a:t>IMT Units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57124624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FII</c:v>
          </c:tx>
          <c:spPr>
            <a:ln w="25400" cap="rnd">
              <a:noFill/>
              <a:round/>
            </a:ln>
            <a:effectLst/>
          </c:spPr>
          <c:marker>
            <c:symbol val="circle"/>
            <c:size val="5"/>
            <c:spPr>
              <a:solidFill>
                <a:srgbClr val="C00000">
                  <a:alpha val="50000"/>
                </a:srgbClr>
              </a:solidFill>
              <a:ln w="9525">
                <a:solidFill>
                  <a:srgbClr val="C00000"/>
                </a:solidFill>
              </a:ln>
              <a:effectLst/>
            </c:spPr>
          </c:marker>
          <c:xVal>
            <c:numRef>
              <c:f>Box_Plot!$S$2:$S$11</c:f>
              <c:numCache>
                <c:formatCode>General</c:formatCode>
                <c:ptCount val="10"/>
                <c:pt idx="0">
                  <c:v>227.54999999888241</c:v>
                </c:pt>
                <c:pt idx="1">
                  <c:v>270.81666666897945</c:v>
                </c:pt>
                <c:pt idx="2">
                  <c:v>300.3166666708421</c:v>
                </c:pt>
                <c:pt idx="3">
                  <c:v>172.70000000135042</c:v>
                </c:pt>
                <c:pt idx="5">
                  <c:v>185.48333333688788</c:v>
                </c:pt>
                <c:pt idx="6">
                  <c:v>287.20000000786968</c:v>
                </c:pt>
                <c:pt idx="8">
                  <c:v>238.44999999040738</c:v>
                </c:pt>
                <c:pt idx="9">
                  <c:v>233.83333333418705</c:v>
                </c:pt>
              </c:numCache>
            </c:numRef>
          </c:xVal>
          <c:yVal>
            <c:numRef>
              <c:f>Box_Plot!$Q$2:$Q$11</c:f>
              <c:numCache>
                <c:formatCode>General</c:formatCode>
                <c:ptCount val="10"/>
                <c:pt idx="0">
                  <c:v>3</c:v>
                </c:pt>
                <c:pt idx="1">
                  <c:v>5</c:v>
                </c:pt>
                <c:pt idx="2">
                  <c:v>5</c:v>
                </c:pt>
                <c:pt idx="3">
                  <c:v>4</c:v>
                </c:pt>
                <c:pt idx="5">
                  <c:v>6</c:v>
                </c:pt>
                <c:pt idx="6">
                  <c:v>3</c:v>
                </c:pt>
                <c:pt idx="8">
                  <c:v>2</c:v>
                </c:pt>
                <c:pt idx="9">
                  <c:v>2</c:v>
                </c:pt>
              </c:numCache>
            </c:numRef>
          </c:yVal>
          <c:smooth val="0"/>
          <c:extLst>
            <c:ext xmlns:c16="http://schemas.microsoft.com/office/drawing/2014/chart" uri="{C3380CC4-5D6E-409C-BE32-E72D297353CC}">
              <c16:uniqueId val="{00000000-AF4B-474B-B819-C21A449AFC42}"/>
            </c:ext>
          </c:extLst>
        </c:ser>
        <c:ser>
          <c:idx val="1"/>
          <c:order val="1"/>
          <c:tx>
            <c:v>PDO</c:v>
          </c:tx>
          <c:spPr>
            <a:ln w="25400" cap="rnd">
              <a:noFill/>
              <a:round/>
            </a:ln>
            <a:effectLst/>
          </c:spPr>
          <c:marker>
            <c:symbol val="circle"/>
            <c:size val="5"/>
            <c:spPr>
              <a:solidFill>
                <a:srgbClr val="0070C0">
                  <a:alpha val="50000"/>
                </a:srgbClr>
              </a:solidFill>
              <a:ln w="9525">
                <a:solidFill>
                  <a:srgbClr val="0070C0"/>
                </a:solidFill>
              </a:ln>
              <a:effectLst/>
            </c:spPr>
          </c:marker>
          <c:xVal>
            <c:numRef>
              <c:f>Box_Plot!$S$12:$S$818</c:f>
              <c:numCache>
                <c:formatCode>General</c:formatCode>
                <c:ptCount val="807"/>
                <c:pt idx="0">
                  <c:v>29.200000005075708</c:v>
                </c:pt>
                <c:pt idx="5">
                  <c:v>9.6999999938998371</c:v>
                </c:pt>
                <c:pt idx="11">
                  <c:v>19.316666666418314</c:v>
                </c:pt>
                <c:pt idx="22">
                  <c:v>42.750000008381903</c:v>
                </c:pt>
                <c:pt idx="29">
                  <c:v>16.383333338890225</c:v>
                </c:pt>
                <c:pt idx="34">
                  <c:v>28.750000004656613</c:v>
                </c:pt>
                <c:pt idx="38">
                  <c:v>26.900000001769513</c:v>
                </c:pt>
                <c:pt idx="47">
                  <c:v>23.716666657710448</c:v>
                </c:pt>
                <c:pt idx="48">
                  <c:v>48.433333339635283</c:v>
                </c:pt>
                <c:pt idx="50">
                  <c:v>19.616666663205251</c:v>
                </c:pt>
                <c:pt idx="56">
                  <c:v>12.949999999254942</c:v>
                </c:pt>
                <c:pt idx="57">
                  <c:v>119.8333333292976</c:v>
                </c:pt>
                <c:pt idx="59">
                  <c:v>66.316666672937572</c:v>
                </c:pt>
                <c:pt idx="62">
                  <c:v>14.949999995296821</c:v>
                </c:pt>
                <c:pt idx="66">
                  <c:v>4.549999994924292</c:v>
                </c:pt>
                <c:pt idx="71">
                  <c:v>53.833333334187046</c:v>
                </c:pt>
                <c:pt idx="76">
                  <c:v>42.833333329763263</c:v>
                </c:pt>
                <c:pt idx="79">
                  <c:v>42.416666659992188</c:v>
                </c:pt>
                <c:pt idx="84">
                  <c:v>81.983333334792405</c:v>
                </c:pt>
                <c:pt idx="85">
                  <c:v>16.100000002188608</c:v>
                </c:pt>
                <c:pt idx="90">
                  <c:v>12.666666662553325</c:v>
                </c:pt>
                <c:pt idx="97">
                  <c:v>17.016666673589498</c:v>
                </c:pt>
                <c:pt idx="98">
                  <c:v>14.616666657384485</c:v>
                </c:pt>
                <c:pt idx="100">
                  <c:v>17.84999999217689</c:v>
                </c:pt>
                <c:pt idx="101">
                  <c:v>20.783333330182359</c:v>
                </c:pt>
                <c:pt idx="126">
                  <c:v>56.116666666930541</c:v>
                </c:pt>
                <c:pt idx="128">
                  <c:v>62.983333335723728</c:v>
                </c:pt>
                <c:pt idx="138">
                  <c:v>7.4500000022817403</c:v>
                </c:pt>
                <c:pt idx="139">
                  <c:v>63.450000006705523</c:v>
                </c:pt>
                <c:pt idx="141">
                  <c:v>18.149999999441206</c:v>
                </c:pt>
                <c:pt idx="144">
                  <c:v>9.6666666632518172</c:v>
                </c:pt>
                <c:pt idx="150">
                  <c:v>106.533333332045</c:v>
                </c:pt>
                <c:pt idx="152">
                  <c:v>10.999999993946403</c:v>
                </c:pt>
                <c:pt idx="155">
                  <c:v>33.716666658874601</c:v>
                </c:pt>
                <c:pt idx="160">
                  <c:v>13.466666671447456</c:v>
                </c:pt>
                <c:pt idx="170">
                  <c:v>11.266666670562699</c:v>
                </c:pt>
                <c:pt idx="178">
                  <c:v>43.533333325758576</c:v>
                </c:pt>
                <c:pt idx="179">
                  <c:v>93.283333325525746</c:v>
                </c:pt>
                <c:pt idx="180">
                  <c:v>10.433333331020549</c:v>
                </c:pt>
                <c:pt idx="181">
                  <c:v>24.949999996460974</c:v>
                </c:pt>
                <c:pt idx="187">
                  <c:v>53.966666667256504</c:v>
                </c:pt>
                <c:pt idx="192">
                  <c:v>91.166666666977108</c:v>
                </c:pt>
                <c:pt idx="210">
                  <c:v>30.583333336981013</c:v>
                </c:pt>
                <c:pt idx="222">
                  <c:v>38.349999996135011</c:v>
                </c:pt>
                <c:pt idx="231">
                  <c:v>56.516666666138917</c:v>
                </c:pt>
                <c:pt idx="248">
                  <c:v>11.400000003632158</c:v>
                </c:pt>
                <c:pt idx="267">
                  <c:v>44.93333333870396</c:v>
                </c:pt>
                <c:pt idx="269">
                  <c:v>114.64999999967404</c:v>
                </c:pt>
                <c:pt idx="283">
                  <c:v>29.816666669212282</c:v>
                </c:pt>
                <c:pt idx="306">
                  <c:v>13.433333330322057</c:v>
                </c:pt>
                <c:pt idx="308">
                  <c:v>26.283333337632939</c:v>
                </c:pt>
                <c:pt idx="309">
                  <c:v>8.9999999979045242</c:v>
                </c:pt>
                <c:pt idx="316">
                  <c:v>6.5000000002328306</c:v>
                </c:pt>
                <c:pt idx="323">
                  <c:v>74.299999997019768</c:v>
                </c:pt>
                <c:pt idx="329">
                  <c:v>55.616666675778106</c:v>
                </c:pt>
                <c:pt idx="331">
                  <c:v>17.016666663112119</c:v>
                </c:pt>
                <c:pt idx="334">
                  <c:v>101.60000000847504</c:v>
                </c:pt>
                <c:pt idx="335">
                  <c:v>36.233333327108994</c:v>
                </c:pt>
                <c:pt idx="340">
                  <c:v>23.900000002468005</c:v>
                </c:pt>
                <c:pt idx="341">
                  <c:v>69.133333337958902</c:v>
                </c:pt>
                <c:pt idx="343">
                  <c:v>33.433333332650363</c:v>
                </c:pt>
                <c:pt idx="350">
                  <c:v>1.9333333347458392</c:v>
                </c:pt>
                <c:pt idx="351">
                  <c:v>44.183333331020549</c:v>
                </c:pt>
                <c:pt idx="364">
                  <c:v>4.7166666691191494</c:v>
                </c:pt>
                <c:pt idx="371">
                  <c:v>62.699999999022111</c:v>
                </c:pt>
                <c:pt idx="377">
                  <c:v>5.3166666626930237</c:v>
                </c:pt>
                <c:pt idx="384">
                  <c:v>61.81666666874662</c:v>
                </c:pt>
                <c:pt idx="388">
                  <c:v>44.666666672565043</c:v>
                </c:pt>
                <c:pt idx="389">
                  <c:v>12.816666666185483</c:v>
                </c:pt>
                <c:pt idx="395">
                  <c:v>126.46666666259989</c:v>
                </c:pt>
                <c:pt idx="399">
                  <c:v>13.983333333162591</c:v>
                </c:pt>
                <c:pt idx="405">
                  <c:v>65.900000003166497</c:v>
                </c:pt>
                <c:pt idx="407">
                  <c:v>36.466666662599891</c:v>
                </c:pt>
                <c:pt idx="408">
                  <c:v>198.13333333935589</c:v>
                </c:pt>
                <c:pt idx="409">
                  <c:v>52.499999993015081</c:v>
                </c:pt>
                <c:pt idx="421">
                  <c:v>17.699999999022111</c:v>
                </c:pt>
                <c:pt idx="424">
                  <c:v>125.95000000088476</c:v>
                </c:pt>
                <c:pt idx="429">
                  <c:v>45.500000001629815</c:v>
                </c:pt>
                <c:pt idx="430">
                  <c:v>70.650000002933666</c:v>
                </c:pt>
                <c:pt idx="432">
                  <c:v>10.483333332231268</c:v>
                </c:pt>
                <c:pt idx="449">
                  <c:v>6.7333333357237279</c:v>
                </c:pt>
                <c:pt idx="455">
                  <c:v>120.41666667326353</c:v>
                </c:pt>
                <c:pt idx="459">
                  <c:v>39.883333331672475</c:v>
                </c:pt>
                <c:pt idx="491">
                  <c:v>43.08333333581686</c:v>
                </c:pt>
                <c:pt idx="497">
                  <c:v>72.633333338890225</c:v>
                </c:pt>
                <c:pt idx="502">
                  <c:v>35.466666669817641</c:v>
                </c:pt>
                <c:pt idx="503">
                  <c:v>41.766666665207595</c:v>
                </c:pt>
                <c:pt idx="505">
                  <c:v>22.983333331067115</c:v>
                </c:pt>
                <c:pt idx="506">
                  <c:v>34.283333332277834</c:v>
                </c:pt>
                <c:pt idx="515">
                  <c:v>102.18333333148621</c:v>
                </c:pt>
                <c:pt idx="516">
                  <c:v>103.11666666297242</c:v>
                </c:pt>
                <c:pt idx="518">
                  <c:v>3.1333333323709667</c:v>
                </c:pt>
                <c:pt idx="535">
                  <c:v>29.333333338145167</c:v>
                </c:pt>
                <c:pt idx="543">
                  <c:v>109.16666667326353</c:v>
                </c:pt>
                <c:pt idx="545">
                  <c:v>11.049999995157123</c:v>
                </c:pt>
                <c:pt idx="548">
                  <c:v>24.450000005308539</c:v>
                </c:pt>
                <c:pt idx="556">
                  <c:v>8.0333333252929151</c:v>
                </c:pt>
                <c:pt idx="561">
                  <c:v>23.016666672192514</c:v>
                </c:pt>
                <c:pt idx="565">
                  <c:v>131.46666666842066</c:v>
                </c:pt>
                <c:pt idx="566">
                  <c:v>0.26666666613891721</c:v>
                </c:pt>
                <c:pt idx="567">
                  <c:v>13.000000000465661</c:v>
                </c:pt>
                <c:pt idx="572">
                  <c:v>14.450000004144385</c:v>
                </c:pt>
                <c:pt idx="574">
                  <c:v>25.066666669445112</c:v>
                </c:pt>
                <c:pt idx="578">
                  <c:v>23.383333330275491</c:v>
                </c:pt>
                <c:pt idx="583">
                  <c:v>25.600000001722947</c:v>
                </c:pt>
                <c:pt idx="586">
                  <c:v>2.7666666638106108</c:v>
                </c:pt>
                <c:pt idx="595">
                  <c:v>4.8500000021886081</c:v>
                </c:pt>
                <c:pt idx="599">
                  <c:v>70.150000001303852</c:v>
                </c:pt>
                <c:pt idx="606">
                  <c:v>71.433333330787718</c:v>
                </c:pt>
                <c:pt idx="609">
                  <c:v>106.06666667154059</c:v>
                </c:pt>
                <c:pt idx="612">
                  <c:v>55.866666671354324</c:v>
                </c:pt>
                <c:pt idx="613">
                  <c:v>69.283333331113681</c:v>
                </c:pt>
                <c:pt idx="614">
                  <c:v>55.683333337074146</c:v>
                </c:pt>
                <c:pt idx="615">
                  <c:v>8.8500000047497451</c:v>
                </c:pt>
                <c:pt idx="618">
                  <c:v>49.266666658222675</c:v>
                </c:pt>
                <c:pt idx="631">
                  <c:v>4.5666666654869914</c:v>
                </c:pt>
                <c:pt idx="633">
                  <c:v>18.099999998230487</c:v>
                </c:pt>
                <c:pt idx="634">
                  <c:v>361.96666666539386</c:v>
                </c:pt>
                <c:pt idx="635">
                  <c:v>68.349999999627471</c:v>
                </c:pt>
                <c:pt idx="638">
                  <c:v>23.900000002468005</c:v>
                </c:pt>
                <c:pt idx="650">
                  <c:v>14.666666669072583</c:v>
                </c:pt>
                <c:pt idx="653">
                  <c:v>16.749999996973202</c:v>
                </c:pt>
                <c:pt idx="655">
                  <c:v>50.65000000060536</c:v>
                </c:pt>
                <c:pt idx="658">
                  <c:v>130.36666667321697</c:v>
                </c:pt>
                <c:pt idx="660">
                  <c:v>4.9833333352580667</c:v>
                </c:pt>
                <c:pt idx="662">
                  <c:v>93.666666664648801</c:v>
                </c:pt>
                <c:pt idx="679">
                  <c:v>17.883333333302289</c:v>
                </c:pt>
                <c:pt idx="682">
                  <c:v>4.0166666626464576</c:v>
                </c:pt>
                <c:pt idx="688">
                  <c:v>9.7000000043772161</c:v>
                </c:pt>
                <c:pt idx="689">
                  <c:v>74.98333333292976</c:v>
                </c:pt>
                <c:pt idx="695">
                  <c:v>27.049999994924292</c:v>
                </c:pt>
                <c:pt idx="696">
                  <c:v>59.149999996880069</c:v>
                </c:pt>
                <c:pt idx="699">
                  <c:v>10.933333343127742</c:v>
                </c:pt>
                <c:pt idx="707">
                  <c:v>112.9166666592937</c:v>
                </c:pt>
                <c:pt idx="710">
                  <c:v>3.6499999940861017</c:v>
                </c:pt>
                <c:pt idx="722">
                  <c:v>17.199999997392297</c:v>
                </c:pt>
                <c:pt idx="729">
                  <c:v>11.433333334280178</c:v>
                </c:pt>
                <c:pt idx="734">
                  <c:v>65.283333328552544</c:v>
                </c:pt>
                <c:pt idx="748">
                  <c:v>56.066666665719822</c:v>
                </c:pt>
                <c:pt idx="750">
                  <c:v>14.683333339635283</c:v>
                </c:pt>
                <c:pt idx="752">
                  <c:v>27.750000001396984</c:v>
                </c:pt>
                <c:pt idx="753">
                  <c:v>71.900000001769513</c:v>
                </c:pt>
                <c:pt idx="754">
                  <c:v>65.783333330182359</c:v>
                </c:pt>
                <c:pt idx="767">
                  <c:v>17.283333339728415</c:v>
                </c:pt>
                <c:pt idx="768">
                  <c:v>26.23333333642222</c:v>
                </c:pt>
                <c:pt idx="775">
                  <c:v>13.900000001303852</c:v>
                </c:pt>
                <c:pt idx="776">
                  <c:v>29.516666672425345</c:v>
                </c:pt>
                <c:pt idx="784">
                  <c:v>31.766666664043441</c:v>
                </c:pt>
                <c:pt idx="789">
                  <c:v>13.699999996460974</c:v>
                </c:pt>
                <c:pt idx="792">
                  <c:v>21.283333342289552</c:v>
                </c:pt>
                <c:pt idx="796">
                  <c:v>8.0500000063329935</c:v>
                </c:pt>
                <c:pt idx="798">
                  <c:v>63.549999998649582</c:v>
                </c:pt>
                <c:pt idx="803">
                  <c:v>107.15000000665896</c:v>
                </c:pt>
              </c:numCache>
            </c:numRef>
          </c:xVal>
          <c:yVal>
            <c:numRef>
              <c:f>Box_Plot!$Q$12:$Q$818</c:f>
              <c:numCache>
                <c:formatCode>General</c:formatCode>
                <c:ptCount val="807"/>
                <c:pt idx="0">
                  <c:v>2</c:v>
                </c:pt>
                <c:pt idx="5">
                  <c:v>1</c:v>
                </c:pt>
                <c:pt idx="11">
                  <c:v>1</c:v>
                </c:pt>
                <c:pt idx="22">
                  <c:v>3</c:v>
                </c:pt>
                <c:pt idx="29">
                  <c:v>2</c:v>
                </c:pt>
                <c:pt idx="34">
                  <c:v>1</c:v>
                </c:pt>
                <c:pt idx="38">
                  <c:v>1</c:v>
                </c:pt>
                <c:pt idx="47">
                  <c:v>2</c:v>
                </c:pt>
                <c:pt idx="48">
                  <c:v>2</c:v>
                </c:pt>
                <c:pt idx="50">
                  <c:v>2</c:v>
                </c:pt>
                <c:pt idx="56">
                  <c:v>1</c:v>
                </c:pt>
                <c:pt idx="57">
                  <c:v>3</c:v>
                </c:pt>
                <c:pt idx="59">
                  <c:v>2</c:v>
                </c:pt>
                <c:pt idx="62">
                  <c:v>1</c:v>
                </c:pt>
                <c:pt idx="66">
                  <c:v>4</c:v>
                </c:pt>
                <c:pt idx="71">
                  <c:v>1</c:v>
                </c:pt>
                <c:pt idx="76">
                  <c:v>1</c:v>
                </c:pt>
                <c:pt idx="79">
                  <c:v>1</c:v>
                </c:pt>
                <c:pt idx="84">
                  <c:v>1</c:v>
                </c:pt>
                <c:pt idx="85">
                  <c:v>2</c:v>
                </c:pt>
                <c:pt idx="90">
                  <c:v>2</c:v>
                </c:pt>
                <c:pt idx="97">
                  <c:v>2</c:v>
                </c:pt>
                <c:pt idx="98">
                  <c:v>1</c:v>
                </c:pt>
                <c:pt idx="100">
                  <c:v>1</c:v>
                </c:pt>
                <c:pt idx="101">
                  <c:v>2</c:v>
                </c:pt>
                <c:pt idx="126">
                  <c:v>1</c:v>
                </c:pt>
                <c:pt idx="128">
                  <c:v>1</c:v>
                </c:pt>
                <c:pt idx="138">
                  <c:v>1</c:v>
                </c:pt>
                <c:pt idx="139">
                  <c:v>1</c:v>
                </c:pt>
                <c:pt idx="141">
                  <c:v>3</c:v>
                </c:pt>
                <c:pt idx="144">
                  <c:v>1</c:v>
                </c:pt>
                <c:pt idx="150">
                  <c:v>4</c:v>
                </c:pt>
                <c:pt idx="152">
                  <c:v>2</c:v>
                </c:pt>
                <c:pt idx="155">
                  <c:v>2</c:v>
                </c:pt>
                <c:pt idx="160">
                  <c:v>1</c:v>
                </c:pt>
                <c:pt idx="170">
                  <c:v>2</c:v>
                </c:pt>
                <c:pt idx="178">
                  <c:v>2</c:v>
                </c:pt>
                <c:pt idx="179">
                  <c:v>2</c:v>
                </c:pt>
                <c:pt idx="180">
                  <c:v>1</c:v>
                </c:pt>
                <c:pt idx="181">
                  <c:v>2</c:v>
                </c:pt>
                <c:pt idx="187">
                  <c:v>2</c:v>
                </c:pt>
                <c:pt idx="192">
                  <c:v>4</c:v>
                </c:pt>
                <c:pt idx="210">
                  <c:v>1</c:v>
                </c:pt>
                <c:pt idx="222">
                  <c:v>7</c:v>
                </c:pt>
                <c:pt idx="231">
                  <c:v>2</c:v>
                </c:pt>
                <c:pt idx="248">
                  <c:v>2</c:v>
                </c:pt>
                <c:pt idx="267">
                  <c:v>2</c:v>
                </c:pt>
                <c:pt idx="269">
                  <c:v>1</c:v>
                </c:pt>
                <c:pt idx="283">
                  <c:v>1</c:v>
                </c:pt>
                <c:pt idx="306">
                  <c:v>2</c:v>
                </c:pt>
                <c:pt idx="308">
                  <c:v>1</c:v>
                </c:pt>
                <c:pt idx="309">
                  <c:v>2</c:v>
                </c:pt>
                <c:pt idx="316">
                  <c:v>2</c:v>
                </c:pt>
                <c:pt idx="323">
                  <c:v>2</c:v>
                </c:pt>
                <c:pt idx="329">
                  <c:v>3</c:v>
                </c:pt>
                <c:pt idx="331">
                  <c:v>2</c:v>
                </c:pt>
                <c:pt idx="334">
                  <c:v>2</c:v>
                </c:pt>
                <c:pt idx="335">
                  <c:v>1</c:v>
                </c:pt>
                <c:pt idx="340">
                  <c:v>4</c:v>
                </c:pt>
                <c:pt idx="341">
                  <c:v>1</c:v>
                </c:pt>
                <c:pt idx="343">
                  <c:v>1</c:v>
                </c:pt>
                <c:pt idx="350">
                  <c:v>1</c:v>
                </c:pt>
                <c:pt idx="351">
                  <c:v>2</c:v>
                </c:pt>
                <c:pt idx="364">
                  <c:v>2</c:v>
                </c:pt>
                <c:pt idx="371">
                  <c:v>4</c:v>
                </c:pt>
                <c:pt idx="377">
                  <c:v>1</c:v>
                </c:pt>
                <c:pt idx="384">
                  <c:v>1</c:v>
                </c:pt>
                <c:pt idx="388">
                  <c:v>1</c:v>
                </c:pt>
                <c:pt idx="389">
                  <c:v>1</c:v>
                </c:pt>
                <c:pt idx="395">
                  <c:v>2</c:v>
                </c:pt>
                <c:pt idx="399">
                  <c:v>3</c:v>
                </c:pt>
                <c:pt idx="405">
                  <c:v>2</c:v>
                </c:pt>
                <c:pt idx="407">
                  <c:v>1</c:v>
                </c:pt>
                <c:pt idx="408">
                  <c:v>1</c:v>
                </c:pt>
                <c:pt idx="409">
                  <c:v>3</c:v>
                </c:pt>
                <c:pt idx="421">
                  <c:v>2</c:v>
                </c:pt>
                <c:pt idx="424">
                  <c:v>3</c:v>
                </c:pt>
                <c:pt idx="429">
                  <c:v>1</c:v>
                </c:pt>
                <c:pt idx="430">
                  <c:v>1</c:v>
                </c:pt>
                <c:pt idx="432">
                  <c:v>1</c:v>
                </c:pt>
                <c:pt idx="449">
                  <c:v>2</c:v>
                </c:pt>
                <c:pt idx="455">
                  <c:v>1</c:v>
                </c:pt>
                <c:pt idx="459">
                  <c:v>1</c:v>
                </c:pt>
                <c:pt idx="491">
                  <c:v>1</c:v>
                </c:pt>
                <c:pt idx="497">
                  <c:v>1</c:v>
                </c:pt>
                <c:pt idx="502">
                  <c:v>1</c:v>
                </c:pt>
                <c:pt idx="503">
                  <c:v>1</c:v>
                </c:pt>
                <c:pt idx="505">
                  <c:v>1</c:v>
                </c:pt>
                <c:pt idx="506">
                  <c:v>2</c:v>
                </c:pt>
                <c:pt idx="515">
                  <c:v>1</c:v>
                </c:pt>
                <c:pt idx="516">
                  <c:v>4</c:v>
                </c:pt>
                <c:pt idx="518">
                  <c:v>1</c:v>
                </c:pt>
                <c:pt idx="535">
                  <c:v>1</c:v>
                </c:pt>
                <c:pt idx="543">
                  <c:v>1</c:v>
                </c:pt>
                <c:pt idx="545">
                  <c:v>1</c:v>
                </c:pt>
                <c:pt idx="548">
                  <c:v>1</c:v>
                </c:pt>
                <c:pt idx="556">
                  <c:v>1</c:v>
                </c:pt>
                <c:pt idx="561">
                  <c:v>2</c:v>
                </c:pt>
                <c:pt idx="565">
                  <c:v>1</c:v>
                </c:pt>
                <c:pt idx="566">
                  <c:v>1</c:v>
                </c:pt>
                <c:pt idx="567">
                  <c:v>3</c:v>
                </c:pt>
                <c:pt idx="572">
                  <c:v>2</c:v>
                </c:pt>
                <c:pt idx="574">
                  <c:v>3</c:v>
                </c:pt>
                <c:pt idx="578">
                  <c:v>1</c:v>
                </c:pt>
                <c:pt idx="583">
                  <c:v>3</c:v>
                </c:pt>
                <c:pt idx="586">
                  <c:v>1</c:v>
                </c:pt>
                <c:pt idx="595">
                  <c:v>1</c:v>
                </c:pt>
                <c:pt idx="599">
                  <c:v>2</c:v>
                </c:pt>
                <c:pt idx="606">
                  <c:v>1</c:v>
                </c:pt>
                <c:pt idx="609">
                  <c:v>3</c:v>
                </c:pt>
                <c:pt idx="612">
                  <c:v>3</c:v>
                </c:pt>
                <c:pt idx="613">
                  <c:v>1</c:v>
                </c:pt>
                <c:pt idx="614">
                  <c:v>1</c:v>
                </c:pt>
                <c:pt idx="615">
                  <c:v>1</c:v>
                </c:pt>
                <c:pt idx="618">
                  <c:v>5</c:v>
                </c:pt>
                <c:pt idx="631">
                  <c:v>1</c:v>
                </c:pt>
                <c:pt idx="633">
                  <c:v>1</c:v>
                </c:pt>
                <c:pt idx="634">
                  <c:v>1</c:v>
                </c:pt>
                <c:pt idx="635">
                  <c:v>3</c:v>
                </c:pt>
                <c:pt idx="638">
                  <c:v>2</c:v>
                </c:pt>
                <c:pt idx="650">
                  <c:v>1</c:v>
                </c:pt>
                <c:pt idx="653">
                  <c:v>1</c:v>
                </c:pt>
                <c:pt idx="655">
                  <c:v>1</c:v>
                </c:pt>
                <c:pt idx="658">
                  <c:v>1</c:v>
                </c:pt>
                <c:pt idx="660">
                  <c:v>1</c:v>
                </c:pt>
                <c:pt idx="662">
                  <c:v>3</c:v>
                </c:pt>
                <c:pt idx="679">
                  <c:v>3</c:v>
                </c:pt>
                <c:pt idx="682">
                  <c:v>1</c:v>
                </c:pt>
                <c:pt idx="688">
                  <c:v>1</c:v>
                </c:pt>
                <c:pt idx="689">
                  <c:v>2</c:v>
                </c:pt>
                <c:pt idx="695">
                  <c:v>2</c:v>
                </c:pt>
                <c:pt idx="696">
                  <c:v>1</c:v>
                </c:pt>
                <c:pt idx="699">
                  <c:v>1</c:v>
                </c:pt>
                <c:pt idx="707">
                  <c:v>4</c:v>
                </c:pt>
                <c:pt idx="710">
                  <c:v>1</c:v>
                </c:pt>
                <c:pt idx="722">
                  <c:v>2</c:v>
                </c:pt>
                <c:pt idx="729">
                  <c:v>1</c:v>
                </c:pt>
                <c:pt idx="734">
                  <c:v>1</c:v>
                </c:pt>
                <c:pt idx="748">
                  <c:v>1</c:v>
                </c:pt>
                <c:pt idx="750">
                  <c:v>2</c:v>
                </c:pt>
                <c:pt idx="752">
                  <c:v>3</c:v>
                </c:pt>
                <c:pt idx="753">
                  <c:v>1</c:v>
                </c:pt>
                <c:pt idx="754">
                  <c:v>1</c:v>
                </c:pt>
                <c:pt idx="767">
                  <c:v>1</c:v>
                </c:pt>
                <c:pt idx="768">
                  <c:v>3</c:v>
                </c:pt>
                <c:pt idx="775">
                  <c:v>1</c:v>
                </c:pt>
                <c:pt idx="776">
                  <c:v>2</c:v>
                </c:pt>
                <c:pt idx="784">
                  <c:v>1</c:v>
                </c:pt>
                <c:pt idx="789">
                  <c:v>1</c:v>
                </c:pt>
                <c:pt idx="792">
                  <c:v>3</c:v>
                </c:pt>
                <c:pt idx="796">
                  <c:v>1</c:v>
                </c:pt>
                <c:pt idx="798">
                  <c:v>1</c:v>
                </c:pt>
                <c:pt idx="803">
                  <c:v>1</c:v>
                </c:pt>
              </c:numCache>
            </c:numRef>
          </c:yVal>
          <c:smooth val="0"/>
          <c:extLst>
            <c:ext xmlns:c16="http://schemas.microsoft.com/office/drawing/2014/chart" uri="{C3380CC4-5D6E-409C-BE32-E72D297353CC}">
              <c16:uniqueId val="{00000001-AF4B-474B-B819-C21A449AFC42}"/>
            </c:ext>
          </c:extLst>
        </c:ser>
        <c:ser>
          <c:idx val="2"/>
          <c:order val="2"/>
          <c:tx>
            <c:v>PI</c:v>
          </c:tx>
          <c:spPr>
            <a:ln w="25400" cap="rnd">
              <a:noFill/>
              <a:round/>
            </a:ln>
            <a:effectLst/>
          </c:spPr>
          <c:marker>
            <c:symbol val="circle"/>
            <c:size val="5"/>
            <c:spPr>
              <a:solidFill>
                <a:srgbClr val="00B050">
                  <a:alpha val="50000"/>
                </a:srgbClr>
              </a:solidFill>
              <a:ln w="9525">
                <a:solidFill>
                  <a:srgbClr val="00B050"/>
                </a:solidFill>
              </a:ln>
              <a:effectLst/>
            </c:spPr>
          </c:marker>
          <c:xVal>
            <c:numRef>
              <c:f>Box_Plot!$S$819:$S$1098</c:f>
              <c:numCache>
                <c:formatCode>General</c:formatCode>
                <c:ptCount val="280"/>
                <c:pt idx="0">
                  <c:v>71.550000003771856</c:v>
                </c:pt>
                <c:pt idx="1">
                  <c:v>24.116666667396203</c:v>
                </c:pt>
                <c:pt idx="3">
                  <c:v>33.883333333069459</c:v>
                </c:pt>
                <c:pt idx="5">
                  <c:v>128.79999999655411</c:v>
                </c:pt>
                <c:pt idx="8">
                  <c:v>56.166666668141261</c:v>
                </c:pt>
                <c:pt idx="9">
                  <c:v>39.466666661901399</c:v>
                </c:pt>
                <c:pt idx="10">
                  <c:v>40.31666666152887</c:v>
                </c:pt>
                <c:pt idx="11">
                  <c:v>16.299999996554106</c:v>
                </c:pt>
                <c:pt idx="12">
                  <c:v>62.883333333302289</c:v>
                </c:pt>
                <c:pt idx="13">
                  <c:v>17.533333335304633</c:v>
                </c:pt>
                <c:pt idx="14">
                  <c:v>7.3833333409857005</c:v>
                </c:pt>
                <c:pt idx="15">
                  <c:v>66.683333331020549</c:v>
                </c:pt>
                <c:pt idx="17">
                  <c:v>58.183333334745839</c:v>
                </c:pt>
                <c:pt idx="20">
                  <c:v>10.066666672937572</c:v>
                </c:pt>
                <c:pt idx="24">
                  <c:v>64.316666666418314</c:v>
                </c:pt>
                <c:pt idx="25">
                  <c:v>21.316666662460193</c:v>
                </c:pt>
                <c:pt idx="29">
                  <c:v>46.8500000028871</c:v>
                </c:pt>
                <c:pt idx="30">
                  <c:v>23.683333327062428</c:v>
                </c:pt>
                <c:pt idx="31">
                  <c:v>34.61666667019017</c:v>
                </c:pt>
                <c:pt idx="32">
                  <c:v>27.700000000186265</c:v>
                </c:pt>
                <c:pt idx="33">
                  <c:v>62.333333330461755</c:v>
                </c:pt>
                <c:pt idx="35">
                  <c:v>20.183333336608484</c:v>
                </c:pt>
                <c:pt idx="39">
                  <c:v>50.56666666874662</c:v>
                </c:pt>
                <c:pt idx="43">
                  <c:v>43.416666663251817</c:v>
                </c:pt>
                <c:pt idx="44">
                  <c:v>16.199999994132668</c:v>
                </c:pt>
                <c:pt idx="45">
                  <c:v>77.333333326969296</c:v>
                </c:pt>
                <c:pt idx="49">
                  <c:v>38.38333333726041</c:v>
                </c:pt>
                <c:pt idx="50">
                  <c:v>91.166666666977108</c:v>
                </c:pt>
                <c:pt idx="52">
                  <c:v>69.799999992828816</c:v>
                </c:pt>
                <c:pt idx="53">
                  <c:v>66.966666667722166</c:v>
                </c:pt>
                <c:pt idx="54">
                  <c:v>42.483333331765607</c:v>
                </c:pt>
                <c:pt idx="55">
                  <c:v>29.183333334513009</c:v>
                </c:pt>
                <c:pt idx="56">
                  <c:v>61.666666675591841</c:v>
                </c:pt>
                <c:pt idx="57">
                  <c:v>27.833333333255723</c:v>
                </c:pt>
                <c:pt idx="59">
                  <c:v>58.299999997252598</c:v>
                </c:pt>
                <c:pt idx="60">
                  <c:v>515.89999999268912</c:v>
                </c:pt>
                <c:pt idx="63">
                  <c:v>56.999999997206032</c:v>
                </c:pt>
                <c:pt idx="65">
                  <c:v>49.199999996926636</c:v>
                </c:pt>
                <c:pt idx="66">
                  <c:v>67.333333336282521</c:v>
                </c:pt>
                <c:pt idx="67">
                  <c:v>69.116666667396203</c:v>
                </c:pt>
                <c:pt idx="70">
                  <c:v>9.8833333281800151</c:v>
                </c:pt>
                <c:pt idx="71">
                  <c:v>7.3666666599456221</c:v>
                </c:pt>
                <c:pt idx="72">
                  <c:v>18.366666664369404</c:v>
                </c:pt>
                <c:pt idx="79">
                  <c:v>6.7499999958090484</c:v>
                </c:pt>
                <c:pt idx="82">
                  <c:v>66.416666664881632</c:v>
                </c:pt>
                <c:pt idx="86">
                  <c:v>57.283333333907649</c:v>
                </c:pt>
                <c:pt idx="87">
                  <c:v>73.11666666995734</c:v>
                </c:pt>
                <c:pt idx="88">
                  <c:v>178.94999999552965</c:v>
                </c:pt>
                <c:pt idx="90">
                  <c:v>42.066666661994532</c:v>
                </c:pt>
                <c:pt idx="91">
                  <c:v>22.383333327015862</c:v>
                </c:pt>
                <c:pt idx="95">
                  <c:v>94.66666666790843</c:v>
                </c:pt>
                <c:pt idx="96">
                  <c:v>147.09999999962747</c:v>
                </c:pt>
                <c:pt idx="97">
                  <c:v>63.283333332510665</c:v>
                </c:pt>
                <c:pt idx="98">
                  <c:v>12.449999997625127</c:v>
                </c:pt>
                <c:pt idx="104">
                  <c:v>49.69999999855645</c:v>
                </c:pt>
                <c:pt idx="106">
                  <c:v>92.516666668234393</c:v>
                </c:pt>
                <c:pt idx="107">
                  <c:v>11.000000004423782</c:v>
                </c:pt>
                <c:pt idx="108">
                  <c:v>67.43333333870396</c:v>
                </c:pt>
                <c:pt idx="109">
                  <c:v>20.699999998323619</c:v>
                </c:pt>
                <c:pt idx="110">
                  <c:v>17.73333334014751</c:v>
                </c:pt>
                <c:pt idx="111">
                  <c:v>32.066666671307757</c:v>
                </c:pt>
                <c:pt idx="112">
                  <c:v>8.4666666656266898</c:v>
                </c:pt>
                <c:pt idx="113">
                  <c:v>75.283333329716697</c:v>
                </c:pt>
                <c:pt idx="121">
                  <c:v>10.849999990314245</c:v>
                </c:pt>
                <c:pt idx="122">
                  <c:v>41.116666670423001</c:v>
                </c:pt>
                <c:pt idx="126">
                  <c:v>59.516666665440425</c:v>
                </c:pt>
                <c:pt idx="129">
                  <c:v>118.76666666474193</c:v>
                </c:pt>
                <c:pt idx="131">
                  <c:v>15.166666670702398</c:v>
                </c:pt>
                <c:pt idx="133">
                  <c:v>55.866666660876945</c:v>
                </c:pt>
                <c:pt idx="135">
                  <c:v>146.33333333185874</c:v>
                </c:pt>
                <c:pt idx="136">
                  <c:v>52.083333333721384</c:v>
                </c:pt>
                <c:pt idx="138">
                  <c:v>32.249999995110556</c:v>
                </c:pt>
                <c:pt idx="139">
                  <c:v>98.766666672891006</c:v>
                </c:pt>
                <c:pt idx="141">
                  <c:v>80.616666673449799</c:v>
                </c:pt>
                <c:pt idx="142">
                  <c:v>42.100000003119931</c:v>
                </c:pt>
                <c:pt idx="143">
                  <c:v>79.216666670981795</c:v>
                </c:pt>
                <c:pt idx="149">
                  <c:v>60.616666671121493</c:v>
                </c:pt>
                <c:pt idx="150">
                  <c:v>38.966666660271585</c:v>
                </c:pt>
                <c:pt idx="152">
                  <c:v>112.25000000442378</c:v>
                </c:pt>
                <c:pt idx="153">
                  <c:v>74.633333334932104</c:v>
                </c:pt>
                <c:pt idx="154">
                  <c:v>51.666666674427688</c:v>
                </c:pt>
                <c:pt idx="155">
                  <c:v>43.333333341870457</c:v>
                </c:pt>
                <c:pt idx="157">
                  <c:v>50.766666663112119</c:v>
                </c:pt>
                <c:pt idx="160">
                  <c:v>67.816666667349637</c:v>
                </c:pt>
                <c:pt idx="161">
                  <c:v>30.116666665999219</c:v>
                </c:pt>
                <c:pt idx="164">
                  <c:v>18.549999998649582</c:v>
                </c:pt>
                <c:pt idx="169">
                  <c:v>16.950000001816079</c:v>
                </c:pt>
                <c:pt idx="170">
                  <c:v>11.050000005634502</c:v>
                </c:pt>
                <c:pt idx="171">
                  <c:v>29.749999997438863</c:v>
                </c:pt>
                <c:pt idx="172">
                  <c:v>28.783333335304633</c:v>
                </c:pt>
                <c:pt idx="176">
                  <c:v>87.966666662832722</c:v>
                </c:pt>
                <c:pt idx="178">
                  <c:v>30.350000001490116</c:v>
                </c:pt>
                <c:pt idx="179">
                  <c:v>39.099999993341044</c:v>
                </c:pt>
                <c:pt idx="180">
                  <c:v>35.449999999254942</c:v>
                </c:pt>
                <c:pt idx="181">
                  <c:v>93.216666664229706</c:v>
                </c:pt>
                <c:pt idx="182">
                  <c:v>55.683333337074146</c:v>
                </c:pt>
                <c:pt idx="184">
                  <c:v>42.866666670888662</c:v>
                </c:pt>
                <c:pt idx="185">
                  <c:v>0.45000000041909516</c:v>
                </c:pt>
                <c:pt idx="186">
                  <c:v>81.733333328738809</c:v>
                </c:pt>
                <c:pt idx="187">
                  <c:v>50.250000001396984</c:v>
                </c:pt>
                <c:pt idx="188">
                  <c:v>8.733333331765607</c:v>
                </c:pt>
                <c:pt idx="193">
                  <c:v>69.333333332324401</c:v>
                </c:pt>
                <c:pt idx="194">
                  <c:v>19.78333332692273</c:v>
                </c:pt>
                <c:pt idx="197">
                  <c:v>39.36666666995734</c:v>
                </c:pt>
                <c:pt idx="201">
                  <c:v>72.366666672751307</c:v>
                </c:pt>
                <c:pt idx="208">
                  <c:v>18.099999998230487</c:v>
                </c:pt>
                <c:pt idx="209">
                  <c:v>12.15000000083819</c:v>
                </c:pt>
                <c:pt idx="210">
                  <c:v>45.583333333488554</c:v>
                </c:pt>
                <c:pt idx="212">
                  <c:v>34.783333333907649</c:v>
                </c:pt>
                <c:pt idx="214">
                  <c:v>12.749999994412065</c:v>
                </c:pt>
                <c:pt idx="216">
                  <c:v>160.56666667107493</c:v>
                </c:pt>
                <c:pt idx="217">
                  <c:v>95.916666666744277</c:v>
                </c:pt>
                <c:pt idx="220">
                  <c:v>34.533333338331431</c:v>
                </c:pt>
                <c:pt idx="221">
                  <c:v>64.083333341404796</c:v>
                </c:pt>
                <c:pt idx="222">
                  <c:v>34.200000000419095</c:v>
                </c:pt>
                <c:pt idx="223">
                  <c:v>27.283333330415189</c:v>
                </c:pt>
                <c:pt idx="224">
                  <c:v>69.400000004097819</c:v>
                </c:pt>
                <c:pt idx="225">
                  <c:v>36.383333330741152</c:v>
                </c:pt>
                <c:pt idx="227">
                  <c:v>103.5166666621808</c:v>
                </c:pt>
                <c:pt idx="228">
                  <c:v>23.183333325432613</c:v>
                </c:pt>
                <c:pt idx="230">
                  <c:v>18.149999999441206</c:v>
                </c:pt>
                <c:pt idx="233">
                  <c:v>42.233333336189389</c:v>
                </c:pt>
                <c:pt idx="234">
                  <c:v>16.81666666874662</c:v>
                </c:pt>
                <c:pt idx="235">
                  <c:v>56.300000001210719</c:v>
                </c:pt>
                <c:pt idx="237">
                  <c:v>29.91666667163372</c:v>
                </c:pt>
                <c:pt idx="243">
                  <c:v>7.9499999934341758</c:v>
                </c:pt>
                <c:pt idx="244">
                  <c:v>30.93333333497867</c:v>
                </c:pt>
                <c:pt idx="246">
                  <c:v>95.083333337679505</c:v>
                </c:pt>
                <c:pt idx="247">
                  <c:v>78.68333333870396</c:v>
                </c:pt>
                <c:pt idx="248">
                  <c:v>106.5166666614823</c:v>
                </c:pt>
                <c:pt idx="251">
                  <c:v>179.53333332901821</c:v>
                </c:pt>
                <c:pt idx="253">
                  <c:v>61.233333335258067</c:v>
                </c:pt>
                <c:pt idx="254">
                  <c:v>7.8166666603647172</c:v>
                </c:pt>
                <c:pt idx="256">
                  <c:v>50.050000007031485</c:v>
                </c:pt>
                <c:pt idx="257">
                  <c:v>66.083333337446675</c:v>
                </c:pt>
                <c:pt idx="260">
                  <c:v>21.700000001583248</c:v>
                </c:pt>
                <c:pt idx="266">
                  <c:v>47.016666666604578</c:v>
                </c:pt>
                <c:pt idx="269">
                  <c:v>18.483333326876163</c:v>
                </c:pt>
                <c:pt idx="270">
                  <c:v>23.449999991571531</c:v>
                </c:pt>
                <c:pt idx="273">
                  <c:v>50.250000001396984</c:v>
                </c:pt>
                <c:pt idx="276">
                  <c:v>50.933333326829597</c:v>
                </c:pt>
                <c:pt idx="277">
                  <c:v>115.7666666759178</c:v>
                </c:pt>
                <c:pt idx="278">
                  <c:v>139.91666666348465</c:v>
                </c:pt>
                <c:pt idx="279">
                  <c:v>71.749999998137355</c:v>
                </c:pt>
              </c:numCache>
            </c:numRef>
          </c:xVal>
          <c:yVal>
            <c:numRef>
              <c:f>Box_Plot!$Q$819:$Q$1098</c:f>
              <c:numCache>
                <c:formatCode>General</c:formatCode>
                <c:ptCount val="280"/>
                <c:pt idx="0">
                  <c:v>1</c:v>
                </c:pt>
                <c:pt idx="1">
                  <c:v>2</c:v>
                </c:pt>
                <c:pt idx="3">
                  <c:v>2</c:v>
                </c:pt>
                <c:pt idx="5">
                  <c:v>2</c:v>
                </c:pt>
                <c:pt idx="8">
                  <c:v>2</c:v>
                </c:pt>
                <c:pt idx="9">
                  <c:v>2</c:v>
                </c:pt>
                <c:pt idx="10">
                  <c:v>2</c:v>
                </c:pt>
                <c:pt idx="11">
                  <c:v>1</c:v>
                </c:pt>
                <c:pt idx="12">
                  <c:v>4</c:v>
                </c:pt>
                <c:pt idx="13">
                  <c:v>1</c:v>
                </c:pt>
                <c:pt idx="14">
                  <c:v>1</c:v>
                </c:pt>
                <c:pt idx="15">
                  <c:v>3</c:v>
                </c:pt>
                <c:pt idx="17">
                  <c:v>2</c:v>
                </c:pt>
                <c:pt idx="20">
                  <c:v>2</c:v>
                </c:pt>
                <c:pt idx="24">
                  <c:v>2</c:v>
                </c:pt>
                <c:pt idx="25">
                  <c:v>1</c:v>
                </c:pt>
                <c:pt idx="29">
                  <c:v>3</c:v>
                </c:pt>
                <c:pt idx="30">
                  <c:v>1</c:v>
                </c:pt>
                <c:pt idx="31">
                  <c:v>1</c:v>
                </c:pt>
                <c:pt idx="32">
                  <c:v>4</c:v>
                </c:pt>
                <c:pt idx="33">
                  <c:v>1</c:v>
                </c:pt>
                <c:pt idx="35">
                  <c:v>1</c:v>
                </c:pt>
                <c:pt idx="39">
                  <c:v>1</c:v>
                </c:pt>
                <c:pt idx="43">
                  <c:v>3</c:v>
                </c:pt>
                <c:pt idx="44">
                  <c:v>3</c:v>
                </c:pt>
                <c:pt idx="45">
                  <c:v>1</c:v>
                </c:pt>
                <c:pt idx="49">
                  <c:v>1</c:v>
                </c:pt>
                <c:pt idx="50">
                  <c:v>2</c:v>
                </c:pt>
                <c:pt idx="52">
                  <c:v>2</c:v>
                </c:pt>
                <c:pt idx="53">
                  <c:v>3</c:v>
                </c:pt>
                <c:pt idx="54">
                  <c:v>1</c:v>
                </c:pt>
                <c:pt idx="55">
                  <c:v>2</c:v>
                </c:pt>
                <c:pt idx="56">
                  <c:v>1</c:v>
                </c:pt>
                <c:pt idx="57">
                  <c:v>1</c:v>
                </c:pt>
                <c:pt idx="59">
                  <c:v>2</c:v>
                </c:pt>
                <c:pt idx="60">
                  <c:v>2</c:v>
                </c:pt>
                <c:pt idx="63">
                  <c:v>2</c:v>
                </c:pt>
                <c:pt idx="65">
                  <c:v>2</c:v>
                </c:pt>
                <c:pt idx="66">
                  <c:v>1</c:v>
                </c:pt>
                <c:pt idx="67">
                  <c:v>1</c:v>
                </c:pt>
                <c:pt idx="70">
                  <c:v>2</c:v>
                </c:pt>
                <c:pt idx="71">
                  <c:v>1</c:v>
                </c:pt>
                <c:pt idx="72">
                  <c:v>1</c:v>
                </c:pt>
                <c:pt idx="79">
                  <c:v>1</c:v>
                </c:pt>
                <c:pt idx="82">
                  <c:v>1</c:v>
                </c:pt>
                <c:pt idx="86">
                  <c:v>1</c:v>
                </c:pt>
                <c:pt idx="87">
                  <c:v>2</c:v>
                </c:pt>
                <c:pt idx="88">
                  <c:v>3</c:v>
                </c:pt>
                <c:pt idx="90">
                  <c:v>2</c:v>
                </c:pt>
                <c:pt idx="91">
                  <c:v>1</c:v>
                </c:pt>
                <c:pt idx="95">
                  <c:v>2</c:v>
                </c:pt>
                <c:pt idx="96">
                  <c:v>5</c:v>
                </c:pt>
                <c:pt idx="97">
                  <c:v>2</c:v>
                </c:pt>
                <c:pt idx="98">
                  <c:v>3</c:v>
                </c:pt>
                <c:pt idx="104">
                  <c:v>1</c:v>
                </c:pt>
                <c:pt idx="106">
                  <c:v>5</c:v>
                </c:pt>
                <c:pt idx="107">
                  <c:v>1</c:v>
                </c:pt>
                <c:pt idx="108">
                  <c:v>2</c:v>
                </c:pt>
                <c:pt idx="109">
                  <c:v>1</c:v>
                </c:pt>
                <c:pt idx="110">
                  <c:v>2</c:v>
                </c:pt>
                <c:pt idx="111">
                  <c:v>1</c:v>
                </c:pt>
                <c:pt idx="112">
                  <c:v>1</c:v>
                </c:pt>
                <c:pt idx="113">
                  <c:v>3</c:v>
                </c:pt>
                <c:pt idx="121">
                  <c:v>1</c:v>
                </c:pt>
                <c:pt idx="122">
                  <c:v>2</c:v>
                </c:pt>
                <c:pt idx="126">
                  <c:v>1</c:v>
                </c:pt>
                <c:pt idx="129">
                  <c:v>3</c:v>
                </c:pt>
                <c:pt idx="131">
                  <c:v>1</c:v>
                </c:pt>
                <c:pt idx="133">
                  <c:v>2</c:v>
                </c:pt>
                <c:pt idx="135">
                  <c:v>2</c:v>
                </c:pt>
                <c:pt idx="136">
                  <c:v>2</c:v>
                </c:pt>
                <c:pt idx="138">
                  <c:v>3</c:v>
                </c:pt>
                <c:pt idx="139">
                  <c:v>4</c:v>
                </c:pt>
                <c:pt idx="141">
                  <c:v>3</c:v>
                </c:pt>
                <c:pt idx="142">
                  <c:v>2</c:v>
                </c:pt>
                <c:pt idx="143">
                  <c:v>1</c:v>
                </c:pt>
                <c:pt idx="149">
                  <c:v>3</c:v>
                </c:pt>
                <c:pt idx="150">
                  <c:v>1</c:v>
                </c:pt>
                <c:pt idx="152">
                  <c:v>3</c:v>
                </c:pt>
                <c:pt idx="153">
                  <c:v>1</c:v>
                </c:pt>
                <c:pt idx="154">
                  <c:v>2</c:v>
                </c:pt>
                <c:pt idx="155">
                  <c:v>1</c:v>
                </c:pt>
                <c:pt idx="157">
                  <c:v>1</c:v>
                </c:pt>
                <c:pt idx="160">
                  <c:v>1</c:v>
                </c:pt>
                <c:pt idx="161">
                  <c:v>1</c:v>
                </c:pt>
                <c:pt idx="164">
                  <c:v>1</c:v>
                </c:pt>
                <c:pt idx="169">
                  <c:v>3</c:v>
                </c:pt>
                <c:pt idx="170">
                  <c:v>2</c:v>
                </c:pt>
                <c:pt idx="171">
                  <c:v>2</c:v>
                </c:pt>
                <c:pt idx="172">
                  <c:v>1</c:v>
                </c:pt>
                <c:pt idx="176">
                  <c:v>2</c:v>
                </c:pt>
                <c:pt idx="178">
                  <c:v>1</c:v>
                </c:pt>
                <c:pt idx="179">
                  <c:v>2</c:v>
                </c:pt>
                <c:pt idx="180">
                  <c:v>1</c:v>
                </c:pt>
                <c:pt idx="181">
                  <c:v>2</c:v>
                </c:pt>
                <c:pt idx="182">
                  <c:v>1</c:v>
                </c:pt>
                <c:pt idx="184">
                  <c:v>3</c:v>
                </c:pt>
                <c:pt idx="185">
                  <c:v>1</c:v>
                </c:pt>
                <c:pt idx="186">
                  <c:v>3</c:v>
                </c:pt>
                <c:pt idx="187">
                  <c:v>1</c:v>
                </c:pt>
                <c:pt idx="188">
                  <c:v>1</c:v>
                </c:pt>
                <c:pt idx="193">
                  <c:v>3</c:v>
                </c:pt>
                <c:pt idx="194">
                  <c:v>1</c:v>
                </c:pt>
                <c:pt idx="197">
                  <c:v>1</c:v>
                </c:pt>
                <c:pt idx="201">
                  <c:v>1</c:v>
                </c:pt>
                <c:pt idx="208">
                  <c:v>1</c:v>
                </c:pt>
                <c:pt idx="209">
                  <c:v>1</c:v>
                </c:pt>
                <c:pt idx="210">
                  <c:v>1</c:v>
                </c:pt>
                <c:pt idx="212">
                  <c:v>1</c:v>
                </c:pt>
                <c:pt idx="214">
                  <c:v>3</c:v>
                </c:pt>
                <c:pt idx="216">
                  <c:v>2</c:v>
                </c:pt>
                <c:pt idx="217">
                  <c:v>3</c:v>
                </c:pt>
                <c:pt idx="220">
                  <c:v>3</c:v>
                </c:pt>
                <c:pt idx="221">
                  <c:v>1</c:v>
                </c:pt>
                <c:pt idx="222">
                  <c:v>1</c:v>
                </c:pt>
                <c:pt idx="223">
                  <c:v>1</c:v>
                </c:pt>
                <c:pt idx="224">
                  <c:v>4</c:v>
                </c:pt>
                <c:pt idx="225">
                  <c:v>1</c:v>
                </c:pt>
                <c:pt idx="227">
                  <c:v>4</c:v>
                </c:pt>
                <c:pt idx="228">
                  <c:v>1</c:v>
                </c:pt>
                <c:pt idx="230">
                  <c:v>2</c:v>
                </c:pt>
                <c:pt idx="233">
                  <c:v>1</c:v>
                </c:pt>
                <c:pt idx="234">
                  <c:v>2</c:v>
                </c:pt>
                <c:pt idx="235">
                  <c:v>1</c:v>
                </c:pt>
                <c:pt idx="237">
                  <c:v>3</c:v>
                </c:pt>
                <c:pt idx="243">
                  <c:v>1</c:v>
                </c:pt>
                <c:pt idx="244">
                  <c:v>1</c:v>
                </c:pt>
                <c:pt idx="246">
                  <c:v>3</c:v>
                </c:pt>
                <c:pt idx="247">
                  <c:v>3</c:v>
                </c:pt>
                <c:pt idx="248">
                  <c:v>3</c:v>
                </c:pt>
                <c:pt idx="251">
                  <c:v>1</c:v>
                </c:pt>
                <c:pt idx="253">
                  <c:v>1</c:v>
                </c:pt>
                <c:pt idx="254">
                  <c:v>1</c:v>
                </c:pt>
                <c:pt idx="256">
                  <c:v>1</c:v>
                </c:pt>
                <c:pt idx="257">
                  <c:v>1</c:v>
                </c:pt>
                <c:pt idx="260">
                  <c:v>2</c:v>
                </c:pt>
                <c:pt idx="266">
                  <c:v>2</c:v>
                </c:pt>
                <c:pt idx="269">
                  <c:v>1</c:v>
                </c:pt>
                <c:pt idx="270">
                  <c:v>2</c:v>
                </c:pt>
                <c:pt idx="273">
                  <c:v>2</c:v>
                </c:pt>
                <c:pt idx="276">
                  <c:v>1</c:v>
                </c:pt>
                <c:pt idx="277">
                  <c:v>1</c:v>
                </c:pt>
                <c:pt idx="278">
                  <c:v>2</c:v>
                </c:pt>
                <c:pt idx="279">
                  <c:v>2</c:v>
                </c:pt>
              </c:numCache>
            </c:numRef>
          </c:yVal>
          <c:smooth val="0"/>
          <c:extLst>
            <c:ext xmlns:c16="http://schemas.microsoft.com/office/drawing/2014/chart" uri="{C3380CC4-5D6E-409C-BE32-E72D297353CC}">
              <c16:uniqueId val="{00000002-AF4B-474B-B819-C21A449AFC42}"/>
            </c:ext>
          </c:extLst>
        </c:ser>
        <c:dLbls>
          <c:showLegendKey val="0"/>
          <c:showVal val="0"/>
          <c:showCatName val="0"/>
          <c:showSerName val="0"/>
          <c:showPercent val="0"/>
          <c:showBubbleSize val="0"/>
        </c:dLbls>
        <c:axId val="571246248"/>
        <c:axId val="571245920"/>
      </c:scatterChart>
      <c:valAx>
        <c:axId val="5712462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a:t>RCT (Minutes)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571245920"/>
        <c:crosses val="autoZero"/>
        <c:crossBetween val="midCat"/>
      </c:valAx>
      <c:valAx>
        <c:axId val="5712459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a:t>Lanes Closed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57124624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2120198996102381E-2"/>
          <c:y val="0.15415897880031629"/>
          <c:w val="0.88683723446751306"/>
          <c:h val="0.73152385796758657"/>
        </c:manualLayout>
      </c:layout>
      <c:barChart>
        <c:barDir val="col"/>
        <c:grouping val="stacked"/>
        <c:varyColors val="0"/>
        <c:ser>
          <c:idx val="0"/>
          <c:order val="0"/>
          <c:tx>
            <c:strRef>
              <c:f>CRVT_2!$O$2</c:f>
              <c:strCache>
                <c:ptCount val="1"/>
                <c:pt idx="0">
                  <c:v>Open</c:v>
                </c:pt>
              </c:strCache>
            </c:strRef>
          </c:tx>
          <c:spPr>
            <a:solidFill>
              <a:schemeClr val="bg1">
                <a:lumMod val="50000"/>
                <a:alpha val="50000"/>
              </a:schemeClr>
            </a:solidFill>
            <a:ln>
              <a:solidFill>
                <a:schemeClr val="tx1"/>
              </a:solidFill>
            </a:ln>
            <a:effectLst/>
          </c:spPr>
          <c:invertIfNegative val="0"/>
          <c:dLbls>
            <c:delete val="1"/>
          </c:dLbls>
          <c:cat>
            <c:strRef>
              <c:f>CRVT_2!$P$1:$Q$1</c:f>
              <c:strCache>
                <c:ptCount val="2"/>
                <c:pt idx="0">
                  <c:v>Lane 1</c:v>
                </c:pt>
                <c:pt idx="1">
                  <c:v>Lane 2</c:v>
                </c:pt>
              </c:strCache>
            </c:strRef>
          </c:cat>
          <c:val>
            <c:numRef>
              <c:f>CRVT_2!$P$2:$Q$2</c:f>
              <c:numCache>
                <c:formatCode>0.0</c:formatCode>
                <c:ptCount val="2"/>
                <c:pt idx="0">
                  <c:v>0</c:v>
                </c:pt>
                <c:pt idx="1">
                  <c:v>0</c:v>
                </c:pt>
              </c:numCache>
            </c:numRef>
          </c:val>
          <c:extLst>
            <c:ext xmlns:c16="http://schemas.microsoft.com/office/drawing/2014/chart" uri="{C3380CC4-5D6E-409C-BE32-E72D297353CC}">
              <c16:uniqueId val="{00000000-8412-4B41-8FB6-6EADD73E7069}"/>
            </c:ext>
          </c:extLst>
        </c:ser>
        <c:ser>
          <c:idx val="1"/>
          <c:order val="1"/>
          <c:tx>
            <c:strRef>
              <c:f>CRVT_2!$O$3</c:f>
              <c:strCache>
                <c:ptCount val="1"/>
                <c:pt idx="0">
                  <c:v>Closed</c:v>
                </c:pt>
              </c:strCache>
            </c:strRef>
          </c:tx>
          <c:spPr>
            <a:solidFill>
              <a:srgbClr val="FF5757">
                <a:alpha val="50000"/>
              </a:srgbClr>
            </a:solidFill>
            <a:ln>
              <a:solidFill>
                <a:schemeClr val="tx1"/>
              </a:solidFill>
            </a:ln>
            <a:effectLst/>
          </c:spPr>
          <c:invertIfNegative val="0"/>
          <c:dLbls>
            <c:delete val="1"/>
          </c:dLbls>
          <c:cat>
            <c:strRef>
              <c:f>CRVT_2!$P$1:$Q$1</c:f>
              <c:strCache>
                <c:ptCount val="2"/>
                <c:pt idx="0">
                  <c:v>Lane 1</c:v>
                </c:pt>
                <c:pt idx="1">
                  <c:v>Lane 2</c:v>
                </c:pt>
              </c:strCache>
            </c:strRef>
          </c:cat>
          <c:val>
            <c:numRef>
              <c:f>CRVT_2!$P$3:$Q$3</c:f>
              <c:numCache>
                <c:formatCode>0.0</c:formatCode>
                <c:ptCount val="2"/>
                <c:pt idx="0">
                  <c:v>0</c:v>
                </c:pt>
                <c:pt idx="1">
                  <c:v>0</c:v>
                </c:pt>
              </c:numCache>
            </c:numRef>
          </c:val>
          <c:extLst>
            <c:ext xmlns:c16="http://schemas.microsoft.com/office/drawing/2014/chart" uri="{C3380CC4-5D6E-409C-BE32-E72D297353CC}">
              <c16:uniqueId val="{00000001-8412-4B41-8FB6-6EADD73E7069}"/>
            </c:ext>
          </c:extLst>
        </c:ser>
        <c:ser>
          <c:idx val="2"/>
          <c:order val="2"/>
          <c:tx>
            <c:strRef>
              <c:f>CRVT_2!$O$4</c:f>
              <c:strCache>
                <c:ptCount val="1"/>
                <c:pt idx="0">
                  <c:v>Open</c:v>
                </c:pt>
              </c:strCache>
            </c:strRef>
          </c:tx>
          <c:spPr>
            <a:solidFill>
              <a:schemeClr val="bg1">
                <a:lumMod val="50000"/>
                <a:alpha val="50000"/>
              </a:schemeClr>
            </a:solidFill>
            <a:ln>
              <a:solidFill>
                <a:schemeClr val="tx1"/>
              </a:solidFill>
            </a:ln>
            <a:effectLst/>
          </c:spPr>
          <c:invertIfNegative val="0"/>
          <c:dLbls>
            <c:delete val="1"/>
          </c:dLbls>
          <c:cat>
            <c:strRef>
              <c:f>CRVT_2!$P$1:$Q$1</c:f>
              <c:strCache>
                <c:ptCount val="2"/>
                <c:pt idx="0">
                  <c:v>Lane 1</c:v>
                </c:pt>
                <c:pt idx="1">
                  <c:v>Lane 2</c:v>
                </c:pt>
              </c:strCache>
            </c:strRef>
          </c:cat>
          <c:val>
            <c:numRef>
              <c:f>CRVT_2!$P$4:$Q$4</c:f>
              <c:numCache>
                <c:formatCode>0.0</c:formatCode>
                <c:ptCount val="2"/>
                <c:pt idx="0">
                  <c:v>100</c:v>
                </c:pt>
                <c:pt idx="1">
                  <c:v>100</c:v>
                </c:pt>
              </c:numCache>
            </c:numRef>
          </c:val>
          <c:extLst>
            <c:ext xmlns:c16="http://schemas.microsoft.com/office/drawing/2014/chart" uri="{C3380CC4-5D6E-409C-BE32-E72D297353CC}">
              <c16:uniqueId val="{00000002-8412-4B41-8FB6-6EADD73E7069}"/>
            </c:ext>
          </c:extLst>
        </c:ser>
        <c:dLbls>
          <c:showLegendKey val="0"/>
          <c:showVal val="1"/>
          <c:showCatName val="0"/>
          <c:showSerName val="0"/>
          <c:showPercent val="0"/>
          <c:showBubbleSize val="0"/>
        </c:dLbls>
        <c:gapWidth val="0"/>
        <c:overlap val="100"/>
        <c:axId val="475597872"/>
        <c:axId val="475598856"/>
      </c:barChart>
      <c:scatterChart>
        <c:scatterStyle val="lineMarker"/>
        <c:varyColors val="0"/>
        <c:ser>
          <c:idx val="3"/>
          <c:order val="3"/>
          <c:tx>
            <c:strRef>
              <c:f>CRVT_2!$O$5</c:f>
              <c:strCache>
                <c:ptCount val="1"/>
                <c:pt idx="0">
                  <c:v>RT</c:v>
                </c:pt>
              </c:strCache>
            </c:strRef>
          </c:tx>
          <c:spPr>
            <a:ln w="25400" cap="rnd">
              <a:noFill/>
              <a:round/>
            </a:ln>
            <a:effectLst/>
          </c:spPr>
          <c:marker>
            <c:symbol val="dash"/>
            <c:size val="5"/>
            <c:spPr>
              <a:solidFill>
                <a:srgbClr val="0070C0"/>
              </a:solidFill>
              <a:ln w="9525">
                <a:solidFill>
                  <a:srgbClr val="0070C0"/>
                </a:solidFill>
              </a:ln>
              <a:effectLst/>
            </c:spPr>
          </c:marker>
          <c:dLbls>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8412-4B41-8FB6-6EADD73E70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errBars>
            <c:errDir val="x"/>
            <c:errBarType val="both"/>
            <c:errValType val="fixedVal"/>
            <c:noEndCap val="1"/>
            <c:val val="1"/>
            <c:spPr>
              <a:noFill/>
              <a:ln w="25400" cap="flat" cmpd="sng" algn="ctr">
                <a:solidFill>
                  <a:srgbClr val="0070C0"/>
                </a:solidFill>
                <a:round/>
              </a:ln>
              <a:effectLst/>
            </c:spPr>
          </c:errBars>
          <c:xVal>
            <c:strRef>
              <c:f>CRVT_2!$P$1:$Q$1</c:f>
              <c:strCache>
                <c:ptCount val="2"/>
                <c:pt idx="0">
                  <c:v>Lane 1</c:v>
                </c:pt>
                <c:pt idx="1">
                  <c:v>Lane 2</c:v>
                </c:pt>
              </c:strCache>
            </c:strRef>
          </c:xVal>
          <c:yVal>
            <c:numRef>
              <c:f>CRVT_2!$P$5:$Q$5</c:f>
              <c:numCache>
                <c:formatCode>0.0</c:formatCode>
                <c:ptCount val="2"/>
                <c:pt idx="0">
                  <c:v>22.083333340706304</c:v>
                </c:pt>
                <c:pt idx="1">
                  <c:v>22.083333340706304</c:v>
                </c:pt>
              </c:numCache>
            </c:numRef>
          </c:yVal>
          <c:smooth val="0"/>
          <c:extLst>
            <c:ext xmlns:c16="http://schemas.microsoft.com/office/drawing/2014/chart" uri="{C3380CC4-5D6E-409C-BE32-E72D297353CC}">
              <c16:uniqueId val="{00000003-8412-4B41-8FB6-6EADD73E7069}"/>
            </c:ext>
          </c:extLst>
        </c:ser>
        <c:ser>
          <c:idx val="4"/>
          <c:order val="4"/>
          <c:tx>
            <c:strRef>
              <c:f>CRVT_2!$O$6</c:f>
              <c:strCache>
                <c:ptCount val="1"/>
                <c:pt idx="0">
                  <c:v>RCT</c:v>
                </c:pt>
              </c:strCache>
            </c:strRef>
          </c:tx>
          <c:spPr>
            <a:ln w="25400" cap="rnd">
              <a:noFill/>
              <a:round/>
            </a:ln>
            <a:effectLst/>
          </c:spPr>
          <c:marker>
            <c:symbol val="dash"/>
            <c:size val="5"/>
            <c:spPr>
              <a:solidFill>
                <a:srgbClr val="FF0000"/>
              </a:solidFill>
              <a:ln w="9525">
                <a:solidFill>
                  <a:srgbClr val="FF0000"/>
                </a:solidFill>
              </a:ln>
              <a:effectLst/>
            </c:spPr>
          </c:marker>
          <c:dLbls>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412-4B41-8FB6-6EADD73E70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errBars>
            <c:errDir val="x"/>
            <c:errBarType val="both"/>
            <c:errValType val="fixedVal"/>
            <c:noEndCap val="1"/>
            <c:val val="1"/>
            <c:spPr>
              <a:noFill/>
              <a:ln w="25400" cap="flat" cmpd="sng" algn="ctr">
                <a:solidFill>
                  <a:srgbClr val="FF0000"/>
                </a:solidFill>
                <a:round/>
              </a:ln>
              <a:effectLst/>
            </c:spPr>
          </c:errBars>
          <c:xVal>
            <c:strRef>
              <c:f>CRVT_2!$P$1:$Q$1</c:f>
              <c:strCache>
                <c:ptCount val="2"/>
                <c:pt idx="0">
                  <c:v>Lane 1</c:v>
                </c:pt>
                <c:pt idx="1">
                  <c:v>Lane 2</c:v>
                </c:pt>
              </c:strCache>
            </c:strRef>
          </c:xVal>
          <c:yVal>
            <c:numRef>
              <c:f>CRVT_2!$P$6:$Q$6</c:f>
              <c:numCache>
                <c:formatCode>0.0</c:formatCode>
                <c:ptCount val="2"/>
                <c:pt idx="0">
                  <c:v>71.550000003771856</c:v>
                </c:pt>
                <c:pt idx="1">
                  <c:v>71.550000003771856</c:v>
                </c:pt>
              </c:numCache>
            </c:numRef>
          </c:yVal>
          <c:smooth val="0"/>
          <c:extLst>
            <c:ext xmlns:c16="http://schemas.microsoft.com/office/drawing/2014/chart" uri="{C3380CC4-5D6E-409C-BE32-E72D297353CC}">
              <c16:uniqueId val="{00000004-8412-4B41-8FB6-6EADD73E7069}"/>
            </c:ext>
          </c:extLst>
        </c:ser>
        <c:ser>
          <c:idx val="5"/>
          <c:order val="5"/>
          <c:tx>
            <c:strRef>
              <c:f>CRVT_2!$O$7</c:f>
              <c:strCache>
                <c:ptCount val="1"/>
                <c:pt idx="0">
                  <c:v>ICT</c:v>
                </c:pt>
              </c:strCache>
            </c:strRef>
          </c:tx>
          <c:spPr>
            <a:ln w="25400" cap="rnd">
              <a:noFill/>
              <a:round/>
            </a:ln>
            <a:effectLst/>
          </c:spPr>
          <c:marker>
            <c:symbol val="dash"/>
            <c:size val="5"/>
            <c:spPr>
              <a:solidFill>
                <a:srgbClr val="FFC000"/>
              </a:solidFill>
              <a:ln w="9525">
                <a:solidFill>
                  <a:srgbClr val="FFC000"/>
                </a:solidFill>
              </a:ln>
              <a:effectLst/>
            </c:spPr>
          </c:marker>
          <c:dLbls>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412-4B41-8FB6-6EADD73E70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LeaderLines val="1"/>
              </c:ext>
            </c:extLst>
          </c:dLbls>
          <c:errBars>
            <c:errDir val="x"/>
            <c:errBarType val="both"/>
            <c:errValType val="fixedVal"/>
            <c:noEndCap val="1"/>
            <c:val val="1"/>
            <c:spPr>
              <a:noFill/>
              <a:ln w="25400" cap="flat" cmpd="sng" algn="ctr">
                <a:solidFill>
                  <a:srgbClr val="FFC000"/>
                </a:solidFill>
                <a:round/>
              </a:ln>
              <a:effectLst/>
            </c:spPr>
          </c:errBars>
          <c:xVal>
            <c:strRef>
              <c:f>CRVT_2!$P$1:$Q$1</c:f>
              <c:strCache>
                <c:ptCount val="2"/>
                <c:pt idx="0">
                  <c:v>Lane 1</c:v>
                </c:pt>
                <c:pt idx="1">
                  <c:v>Lane 2</c:v>
                </c:pt>
              </c:strCache>
            </c:strRef>
          </c:xVal>
          <c:yVal>
            <c:numRef>
              <c:f>CRVT_2!$P$7:$Q$7</c:f>
              <c:numCache>
                <c:formatCode>0.0</c:formatCode>
                <c:ptCount val="2"/>
                <c:pt idx="0">
                  <c:v>72.883333334466442</c:v>
                </c:pt>
                <c:pt idx="1">
                  <c:v>72.883333334466442</c:v>
                </c:pt>
              </c:numCache>
            </c:numRef>
          </c:yVal>
          <c:smooth val="0"/>
          <c:extLst>
            <c:ext xmlns:c16="http://schemas.microsoft.com/office/drawing/2014/chart" uri="{C3380CC4-5D6E-409C-BE32-E72D297353CC}">
              <c16:uniqueId val="{00000005-8412-4B41-8FB6-6EADD73E7069}"/>
            </c:ext>
          </c:extLst>
        </c:ser>
        <c:dLbls>
          <c:showLegendKey val="0"/>
          <c:showVal val="1"/>
          <c:showCatName val="0"/>
          <c:showSerName val="0"/>
          <c:showPercent val="0"/>
          <c:showBubbleSize val="0"/>
        </c:dLbls>
        <c:axId val="475597872"/>
        <c:axId val="475598856"/>
      </c:scatterChart>
      <c:catAx>
        <c:axId val="475597872"/>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Lane</a:t>
                </a:r>
              </a:p>
            </c:rich>
          </c:tx>
          <c:overlay val="0"/>
          <c:spPr>
            <a:noFill/>
            <a:ln>
              <a:noFill/>
            </a:ln>
            <a:effectLst/>
          </c:sp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475598856"/>
        <c:crosses val="autoZero"/>
        <c:auto val="1"/>
        <c:lblAlgn val="ctr"/>
        <c:lblOffset val="100"/>
        <c:noMultiLvlLbl val="0"/>
      </c:catAx>
      <c:valAx>
        <c:axId val="475598856"/>
        <c:scaling>
          <c:orientation val="minMax"/>
          <c:max val="100"/>
        </c:scaling>
        <c:delete val="0"/>
        <c:axPos val="l"/>
        <c:majorGridlines>
          <c:spPr>
            <a:ln w="9525" cap="flat" cmpd="sng" algn="ctr">
              <a:solidFill>
                <a:schemeClr val="bg1">
                  <a:lumMod val="7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Minutes</a:t>
                </a:r>
              </a:p>
            </c:rich>
          </c:tx>
          <c:overlay val="0"/>
          <c:spPr>
            <a:noFill/>
            <a:ln>
              <a:noFill/>
            </a:ln>
            <a:effectLst/>
          </c:spPr>
        </c:title>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475597872"/>
        <c:crosses val="autoZero"/>
        <c:crossBetween val="between"/>
      </c:valAx>
      <c:spPr>
        <a:noFill/>
        <a:ln>
          <a:solidFill>
            <a:sysClr val="windowText" lastClr="000000"/>
          </a:solidFill>
        </a:ln>
        <a:effectLst/>
      </c:spPr>
    </c:plotArea>
    <c:legend>
      <c:legendPos val="t"/>
      <c:legendEntry>
        <c:idx val="2"/>
        <c:delete val="1"/>
      </c:legendEntry>
      <c:layout>
        <c:manualLayout>
          <c:xMode val="edge"/>
          <c:yMode val="edge"/>
          <c:x val="0.64842646187846098"/>
          <c:y val="2.5072389864334022E-2"/>
          <c:w val="0.32485926936352932"/>
          <c:h val="9.2017830105971823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2120198996102381E-2"/>
          <c:y val="0.15415897880031629"/>
          <c:w val="0.88683723446751306"/>
          <c:h val="0.73152385796758657"/>
        </c:manualLayout>
      </c:layout>
      <c:barChart>
        <c:barDir val="col"/>
        <c:grouping val="stacked"/>
        <c:varyColors val="0"/>
        <c:ser>
          <c:idx val="0"/>
          <c:order val="0"/>
          <c:tx>
            <c:strRef>
              <c:f>CRVT_3!$O$2</c:f>
              <c:strCache>
                <c:ptCount val="1"/>
                <c:pt idx="0">
                  <c:v>Open</c:v>
                </c:pt>
              </c:strCache>
            </c:strRef>
          </c:tx>
          <c:spPr>
            <a:solidFill>
              <a:schemeClr val="bg1">
                <a:lumMod val="50000"/>
                <a:alpha val="50000"/>
              </a:schemeClr>
            </a:solidFill>
            <a:ln>
              <a:solidFill>
                <a:schemeClr val="tx1"/>
              </a:solidFill>
            </a:ln>
            <a:effectLst/>
          </c:spPr>
          <c:invertIfNegative val="0"/>
          <c:dLbls>
            <c:delete val="1"/>
          </c:dLbls>
          <c:cat>
            <c:strRef>
              <c:f>CRVT_3!$P$1:$R$1</c:f>
              <c:strCache>
                <c:ptCount val="3"/>
                <c:pt idx="0">
                  <c:v>Lane 1</c:v>
                </c:pt>
                <c:pt idx="1">
                  <c:v>Lane 2</c:v>
                </c:pt>
                <c:pt idx="2">
                  <c:v>Lane 3</c:v>
                </c:pt>
              </c:strCache>
            </c:strRef>
          </c:cat>
          <c:val>
            <c:numRef>
              <c:f>CRVT_3!$P$2:$R$2</c:f>
              <c:numCache>
                <c:formatCode>0.0</c:formatCode>
                <c:ptCount val="3"/>
                <c:pt idx="0">
                  <c:v>0</c:v>
                </c:pt>
                <c:pt idx="1">
                  <c:v>0</c:v>
                </c:pt>
                <c:pt idx="2">
                  <c:v>0</c:v>
                </c:pt>
              </c:numCache>
            </c:numRef>
          </c:val>
          <c:extLst>
            <c:ext xmlns:c16="http://schemas.microsoft.com/office/drawing/2014/chart" uri="{C3380CC4-5D6E-409C-BE32-E72D297353CC}">
              <c16:uniqueId val="{00000000-0ED4-4E41-8614-1EAC83E898D3}"/>
            </c:ext>
          </c:extLst>
        </c:ser>
        <c:ser>
          <c:idx val="1"/>
          <c:order val="1"/>
          <c:tx>
            <c:strRef>
              <c:f>CRVT_3!$O$3</c:f>
              <c:strCache>
                <c:ptCount val="1"/>
                <c:pt idx="0">
                  <c:v>Closed</c:v>
                </c:pt>
              </c:strCache>
            </c:strRef>
          </c:tx>
          <c:spPr>
            <a:solidFill>
              <a:srgbClr val="FF5757">
                <a:alpha val="50000"/>
              </a:srgbClr>
            </a:solidFill>
            <a:ln>
              <a:solidFill>
                <a:schemeClr val="tx1"/>
              </a:solidFill>
            </a:ln>
            <a:effectLst/>
          </c:spPr>
          <c:invertIfNegative val="0"/>
          <c:dLbls>
            <c:delete val="1"/>
          </c:dLbls>
          <c:cat>
            <c:strRef>
              <c:f>CRVT_3!$P$1:$R$1</c:f>
              <c:strCache>
                <c:ptCount val="3"/>
                <c:pt idx="0">
                  <c:v>Lane 1</c:v>
                </c:pt>
                <c:pt idx="1">
                  <c:v>Lane 2</c:v>
                </c:pt>
                <c:pt idx="2">
                  <c:v>Lane 3</c:v>
                </c:pt>
              </c:strCache>
            </c:strRef>
          </c:cat>
          <c:val>
            <c:numRef>
              <c:f>CRVT_3!$P$3:$R$3</c:f>
              <c:numCache>
                <c:formatCode>0.0</c:formatCode>
                <c:ptCount val="3"/>
                <c:pt idx="0">
                  <c:v>0</c:v>
                </c:pt>
                <c:pt idx="1">
                  <c:v>0</c:v>
                </c:pt>
                <c:pt idx="2">
                  <c:v>0</c:v>
                </c:pt>
              </c:numCache>
            </c:numRef>
          </c:val>
          <c:extLst>
            <c:ext xmlns:c16="http://schemas.microsoft.com/office/drawing/2014/chart" uri="{C3380CC4-5D6E-409C-BE32-E72D297353CC}">
              <c16:uniqueId val="{00000001-0ED4-4E41-8614-1EAC83E898D3}"/>
            </c:ext>
          </c:extLst>
        </c:ser>
        <c:ser>
          <c:idx val="2"/>
          <c:order val="2"/>
          <c:tx>
            <c:strRef>
              <c:f>CRVT_3!$O$4</c:f>
              <c:strCache>
                <c:ptCount val="1"/>
                <c:pt idx="0">
                  <c:v>Open</c:v>
                </c:pt>
              </c:strCache>
            </c:strRef>
          </c:tx>
          <c:spPr>
            <a:solidFill>
              <a:schemeClr val="bg1">
                <a:lumMod val="50000"/>
                <a:alpha val="50000"/>
              </a:schemeClr>
            </a:solidFill>
            <a:ln>
              <a:solidFill>
                <a:schemeClr val="tx1"/>
              </a:solidFill>
            </a:ln>
            <a:effectLst/>
          </c:spPr>
          <c:invertIfNegative val="0"/>
          <c:dLbls>
            <c:delete val="1"/>
          </c:dLbls>
          <c:cat>
            <c:strRef>
              <c:f>CRVT_3!$P$1:$R$1</c:f>
              <c:strCache>
                <c:ptCount val="3"/>
                <c:pt idx="0">
                  <c:v>Lane 1</c:v>
                </c:pt>
                <c:pt idx="1">
                  <c:v>Lane 2</c:v>
                </c:pt>
                <c:pt idx="2">
                  <c:v>Lane 3</c:v>
                </c:pt>
              </c:strCache>
            </c:strRef>
          </c:cat>
          <c:val>
            <c:numRef>
              <c:f>CRVT_3!$P$4:$R$4</c:f>
              <c:numCache>
                <c:formatCode>0.0</c:formatCode>
                <c:ptCount val="3"/>
                <c:pt idx="0">
                  <c:v>100</c:v>
                </c:pt>
                <c:pt idx="1">
                  <c:v>100</c:v>
                </c:pt>
                <c:pt idx="2">
                  <c:v>100</c:v>
                </c:pt>
              </c:numCache>
            </c:numRef>
          </c:val>
          <c:extLst>
            <c:ext xmlns:c16="http://schemas.microsoft.com/office/drawing/2014/chart" uri="{C3380CC4-5D6E-409C-BE32-E72D297353CC}">
              <c16:uniqueId val="{00000002-0ED4-4E41-8614-1EAC83E898D3}"/>
            </c:ext>
          </c:extLst>
        </c:ser>
        <c:dLbls>
          <c:showLegendKey val="0"/>
          <c:showVal val="1"/>
          <c:showCatName val="0"/>
          <c:showSerName val="0"/>
          <c:showPercent val="0"/>
          <c:showBubbleSize val="0"/>
        </c:dLbls>
        <c:gapWidth val="0"/>
        <c:overlap val="100"/>
        <c:axId val="475597872"/>
        <c:axId val="475598856"/>
      </c:barChart>
      <c:scatterChart>
        <c:scatterStyle val="lineMarker"/>
        <c:varyColors val="0"/>
        <c:ser>
          <c:idx val="3"/>
          <c:order val="3"/>
          <c:tx>
            <c:strRef>
              <c:f>CRVT_3!$O$5</c:f>
              <c:strCache>
                <c:ptCount val="1"/>
                <c:pt idx="0">
                  <c:v>RT</c:v>
                </c:pt>
              </c:strCache>
            </c:strRef>
          </c:tx>
          <c:spPr>
            <a:ln w="25400" cap="rnd">
              <a:noFill/>
              <a:round/>
            </a:ln>
            <a:effectLst/>
          </c:spPr>
          <c:marker>
            <c:symbol val="dash"/>
            <c:size val="5"/>
            <c:spPr>
              <a:solidFill>
                <a:srgbClr val="0070C0"/>
              </a:solidFill>
              <a:ln w="9525">
                <a:solidFill>
                  <a:srgbClr val="0070C0"/>
                </a:solidFill>
              </a:ln>
              <a:effectLst/>
            </c:spPr>
          </c:marker>
          <c:dLbls>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ED4-4E41-8614-1EAC83E898D3}"/>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errBars>
            <c:errDir val="x"/>
            <c:errBarType val="both"/>
            <c:errValType val="fixedVal"/>
            <c:noEndCap val="1"/>
            <c:val val="1"/>
            <c:spPr>
              <a:noFill/>
              <a:ln w="25400" cap="flat" cmpd="sng" algn="ctr">
                <a:solidFill>
                  <a:srgbClr val="0070C0"/>
                </a:solidFill>
                <a:round/>
              </a:ln>
              <a:effectLst/>
            </c:spPr>
          </c:errBars>
          <c:xVal>
            <c:strRef>
              <c:f>CRVT_3!$P$1:$R$1</c:f>
              <c:strCache>
                <c:ptCount val="3"/>
                <c:pt idx="0">
                  <c:v>Lane 1</c:v>
                </c:pt>
                <c:pt idx="1">
                  <c:v>Lane 2</c:v>
                </c:pt>
                <c:pt idx="2">
                  <c:v>Lane 3</c:v>
                </c:pt>
              </c:strCache>
            </c:strRef>
          </c:xVal>
          <c:yVal>
            <c:numRef>
              <c:f>CRVT_3!$P$5:$R$5</c:f>
              <c:numCache>
                <c:formatCode>0.0</c:formatCode>
                <c:ptCount val="3"/>
                <c:pt idx="0">
                  <c:v>22.083333340706304</c:v>
                </c:pt>
                <c:pt idx="1">
                  <c:v>22.083333340706304</c:v>
                </c:pt>
                <c:pt idx="2">
                  <c:v>22.083333340706304</c:v>
                </c:pt>
              </c:numCache>
            </c:numRef>
          </c:yVal>
          <c:smooth val="0"/>
          <c:extLst>
            <c:ext xmlns:c16="http://schemas.microsoft.com/office/drawing/2014/chart" uri="{C3380CC4-5D6E-409C-BE32-E72D297353CC}">
              <c16:uniqueId val="{00000003-0ED4-4E41-8614-1EAC83E898D3}"/>
            </c:ext>
          </c:extLst>
        </c:ser>
        <c:ser>
          <c:idx val="4"/>
          <c:order val="4"/>
          <c:tx>
            <c:strRef>
              <c:f>CRVT_3!$O$6</c:f>
              <c:strCache>
                <c:ptCount val="1"/>
                <c:pt idx="0">
                  <c:v>RCT</c:v>
                </c:pt>
              </c:strCache>
            </c:strRef>
          </c:tx>
          <c:spPr>
            <a:ln w="25400" cap="rnd">
              <a:noFill/>
              <a:round/>
            </a:ln>
            <a:effectLst/>
          </c:spPr>
          <c:marker>
            <c:symbol val="dash"/>
            <c:size val="5"/>
            <c:spPr>
              <a:solidFill>
                <a:srgbClr val="FF0000"/>
              </a:solidFill>
              <a:ln w="9525">
                <a:solidFill>
                  <a:srgbClr val="FF0000"/>
                </a:solidFill>
              </a:ln>
              <a:effectLst/>
            </c:spPr>
          </c:marker>
          <c:dLbls>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ED4-4E41-8614-1EAC83E898D3}"/>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errBars>
            <c:errDir val="x"/>
            <c:errBarType val="both"/>
            <c:errValType val="fixedVal"/>
            <c:noEndCap val="1"/>
            <c:val val="1"/>
            <c:spPr>
              <a:noFill/>
              <a:ln w="25400" cap="flat" cmpd="sng" algn="ctr">
                <a:solidFill>
                  <a:srgbClr val="FF0000"/>
                </a:solidFill>
                <a:round/>
              </a:ln>
              <a:effectLst/>
            </c:spPr>
          </c:errBars>
          <c:xVal>
            <c:strRef>
              <c:f>CRVT_3!$P$1:$R$1</c:f>
              <c:strCache>
                <c:ptCount val="3"/>
                <c:pt idx="0">
                  <c:v>Lane 1</c:v>
                </c:pt>
                <c:pt idx="1">
                  <c:v>Lane 2</c:v>
                </c:pt>
                <c:pt idx="2">
                  <c:v>Lane 3</c:v>
                </c:pt>
              </c:strCache>
            </c:strRef>
          </c:xVal>
          <c:yVal>
            <c:numRef>
              <c:f>CRVT_3!$P$6:$R$6</c:f>
              <c:numCache>
                <c:formatCode>0.0</c:formatCode>
                <c:ptCount val="3"/>
                <c:pt idx="0">
                  <c:v>71.550000003771856</c:v>
                </c:pt>
                <c:pt idx="1">
                  <c:v>71.550000003771856</c:v>
                </c:pt>
                <c:pt idx="2">
                  <c:v>71.550000003771856</c:v>
                </c:pt>
              </c:numCache>
            </c:numRef>
          </c:yVal>
          <c:smooth val="0"/>
          <c:extLst>
            <c:ext xmlns:c16="http://schemas.microsoft.com/office/drawing/2014/chart" uri="{C3380CC4-5D6E-409C-BE32-E72D297353CC}">
              <c16:uniqueId val="{00000004-0ED4-4E41-8614-1EAC83E898D3}"/>
            </c:ext>
          </c:extLst>
        </c:ser>
        <c:ser>
          <c:idx val="5"/>
          <c:order val="5"/>
          <c:tx>
            <c:strRef>
              <c:f>CRVT_3!$O$7</c:f>
              <c:strCache>
                <c:ptCount val="1"/>
                <c:pt idx="0">
                  <c:v>ICT</c:v>
                </c:pt>
              </c:strCache>
            </c:strRef>
          </c:tx>
          <c:spPr>
            <a:ln w="25400" cap="rnd">
              <a:noFill/>
              <a:round/>
            </a:ln>
            <a:effectLst/>
          </c:spPr>
          <c:marker>
            <c:symbol val="dash"/>
            <c:size val="5"/>
            <c:spPr>
              <a:solidFill>
                <a:srgbClr val="FFC000"/>
              </a:solidFill>
              <a:ln w="9525">
                <a:solidFill>
                  <a:srgbClr val="FFC000"/>
                </a:solidFill>
              </a:ln>
              <a:effectLst/>
            </c:spPr>
          </c:marker>
          <c:dLbls>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ED4-4E41-8614-1EAC83E898D3}"/>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LeaderLines val="1"/>
              </c:ext>
            </c:extLst>
          </c:dLbls>
          <c:errBars>
            <c:errDir val="x"/>
            <c:errBarType val="both"/>
            <c:errValType val="fixedVal"/>
            <c:noEndCap val="1"/>
            <c:val val="1"/>
            <c:spPr>
              <a:noFill/>
              <a:ln w="25400" cap="flat" cmpd="sng" algn="ctr">
                <a:solidFill>
                  <a:srgbClr val="FFC000"/>
                </a:solidFill>
                <a:round/>
              </a:ln>
              <a:effectLst/>
            </c:spPr>
          </c:errBars>
          <c:xVal>
            <c:strRef>
              <c:f>CRVT_3!$P$1:$R$1</c:f>
              <c:strCache>
                <c:ptCount val="3"/>
                <c:pt idx="0">
                  <c:v>Lane 1</c:v>
                </c:pt>
                <c:pt idx="1">
                  <c:v>Lane 2</c:v>
                </c:pt>
                <c:pt idx="2">
                  <c:v>Lane 3</c:v>
                </c:pt>
              </c:strCache>
            </c:strRef>
          </c:xVal>
          <c:yVal>
            <c:numRef>
              <c:f>CRVT_3!$P$7:$R$7</c:f>
              <c:numCache>
                <c:formatCode>0.0</c:formatCode>
                <c:ptCount val="3"/>
                <c:pt idx="0">
                  <c:v>72.883333334466442</c:v>
                </c:pt>
                <c:pt idx="1">
                  <c:v>72.883333334466442</c:v>
                </c:pt>
                <c:pt idx="2">
                  <c:v>72.883333334466442</c:v>
                </c:pt>
              </c:numCache>
            </c:numRef>
          </c:yVal>
          <c:smooth val="0"/>
          <c:extLst>
            <c:ext xmlns:c16="http://schemas.microsoft.com/office/drawing/2014/chart" uri="{C3380CC4-5D6E-409C-BE32-E72D297353CC}">
              <c16:uniqueId val="{00000005-0ED4-4E41-8614-1EAC83E898D3}"/>
            </c:ext>
          </c:extLst>
        </c:ser>
        <c:dLbls>
          <c:showLegendKey val="0"/>
          <c:showVal val="1"/>
          <c:showCatName val="0"/>
          <c:showSerName val="0"/>
          <c:showPercent val="0"/>
          <c:showBubbleSize val="0"/>
        </c:dLbls>
        <c:axId val="475597872"/>
        <c:axId val="475598856"/>
      </c:scatterChart>
      <c:catAx>
        <c:axId val="475597872"/>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Lane</a:t>
                </a:r>
              </a:p>
            </c:rich>
          </c:tx>
          <c:overlay val="0"/>
          <c:spPr>
            <a:noFill/>
            <a:ln>
              <a:noFill/>
            </a:ln>
            <a:effectLst/>
          </c:sp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475598856"/>
        <c:crosses val="autoZero"/>
        <c:auto val="1"/>
        <c:lblAlgn val="ctr"/>
        <c:lblOffset val="100"/>
        <c:noMultiLvlLbl val="0"/>
      </c:catAx>
      <c:valAx>
        <c:axId val="475598856"/>
        <c:scaling>
          <c:orientation val="minMax"/>
          <c:max val="100"/>
        </c:scaling>
        <c:delete val="0"/>
        <c:axPos val="l"/>
        <c:majorGridlines>
          <c:spPr>
            <a:ln w="9525" cap="flat" cmpd="sng" algn="ctr">
              <a:solidFill>
                <a:schemeClr val="bg1">
                  <a:lumMod val="7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Minutes</a:t>
                </a:r>
              </a:p>
            </c:rich>
          </c:tx>
          <c:overlay val="0"/>
          <c:spPr>
            <a:noFill/>
            <a:ln>
              <a:noFill/>
            </a:ln>
            <a:effectLst/>
          </c:spPr>
        </c:title>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475597872"/>
        <c:crosses val="autoZero"/>
        <c:crossBetween val="between"/>
      </c:valAx>
      <c:spPr>
        <a:noFill/>
        <a:ln>
          <a:solidFill>
            <a:sysClr val="windowText" lastClr="000000"/>
          </a:solidFill>
        </a:ln>
        <a:effectLst/>
      </c:spPr>
    </c:plotArea>
    <c:legend>
      <c:legendPos val="t"/>
      <c:legendEntry>
        <c:idx val="2"/>
        <c:delete val="1"/>
      </c:legendEntry>
      <c:layout>
        <c:manualLayout>
          <c:xMode val="edge"/>
          <c:yMode val="edge"/>
          <c:x val="0.64842646187846098"/>
          <c:y val="2.5072389864334022E-2"/>
          <c:w val="0.32485926936352932"/>
          <c:h val="9.2017830105971823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2120198996102381E-2"/>
          <c:y val="0.15415897880031629"/>
          <c:w val="0.88683723446751306"/>
          <c:h val="0.73152385796758657"/>
        </c:manualLayout>
      </c:layout>
      <c:barChart>
        <c:barDir val="col"/>
        <c:grouping val="stacked"/>
        <c:varyColors val="0"/>
        <c:ser>
          <c:idx val="0"/>
          <c:order val="0"/>
          <c:tx>
            <c:strRef>
              <c:f>CRVT_4!$O$2</c:f>
              <c:strCache>
                <c:ptCount val="1"/>
                <c:pt idx="0">
                  <c:v>Open</c:v>
                </c:pt>
              </c:strCache>
            </c:strRef>
          </c:tx>
          <c:spPr>
            <a:solidFill>
              <a:schemeClr val="bg1">
                <a:lumMod val="50000"/>
                <a:alpha val="50000"/>
              </a:schemeClr>
            </a:solidFill>
            <a:ln>
              <a:solidFill>
                <a:schemeClr val="tx1"/>
              </a:solidFill>
            </a:ln>
            <a:effectLst/>
          </c:spPr>
          <c:invertIfNegative val="0"/>
          <c:dLbls>
            <c:delete val="1"/>
          </c:dLbls>
          <c:cat>
            <c:strRef>
              <c:f>CRVT_4!$P$1:$S$1</c:f>
              <c:strCache>
                <c:ptCount val="4"/>
                <c:pt idx="0">
                  <c:v>Lane 1</c:v>
                </c:pt>
                <c:pt idx="1">
                  <c:v>Lane 2</c:v>
                </c:pt>
                <c:pt idx="2">
                  <c:v>Lane 3</c:v>
                </c:pt>
                <c:pt idx="3">
                  <c:v>Lane 4</c:v>
                </c:pt>
              </c:strCache>
            </c:strRef>
          </c:cat>
          <c:val>
            <c:numRef>
              <c:f>CRVT_4!$P$2:$S$2</c:f>
              <c:numCache>
                <c:formatCode>0.0</c:formatCode>
                <c:ptCount val="4"/>
                <c:pt idx="0">
                  <c:v>0</c:v>
                </c:pt>
                <c:pt idx="1">
                  <c:v>0</c:v>
                </c:pt>
                <c:pt idx="2">
                  <c:v>0</c:v>
                </c:pt>
                <c:pt idx="3">
                  <c:v>0</c:v>
                </c:pt>
              </c:numCache>
            </c:numRef>
          </c:val>
          <c:extLst>
            <c:ext xmlns:c16="http://schemas.microsoft.com/office/drawing/2014/chart" uri="{C3380CC4-5D6E-409C-BE32-E72D297353CC}">
              <c16:uniqueId val="{00000000-A090-4C9C-B424-595C97D22C1D}"/>
            </c:ext>
          </c:extLst>
        </c:ser>
        <c:ser>
          <c:idx val="1"/>
          <c:order val="1"/>
          <c:tx>
            <c:strRef>
              <c:f>CRVT_4!$O$3</c:f>
              <c:strCache>
                <c:ptCount val="1"/>
                <c:pt idx="0">
                  <c:v>Closed</c:v>
                </c:pt>
              </c:strCache>
            </c:strRef>
          </c:tx>
          <c:spPr>
            <a:solidFill>
              <a:srgbClr val="FF5757">
                <a:alpha val="50000"/>
              </a:srgbClr>
            </a:solidFill>
            <a:ln>
              <a:solidFill>
                <a:schemeClr val="tx1"/>
              </a:solidFill>
            </a:ln>
            <a:effectLst/>
          </c:spPr>
          <c:invertIfNegative val="0"/>
          <c:dLbls>
            <c:delete val="1"/>
          </c:dLbls>
          <c:cat>
            <c:strRef>
              <c:f>CRVT_4!$P$1:$S$1</c:f>
              <c:strCache>
                <c:ptCount val="4"/>
                <c:pt idx="0">
                  <c:v>Lane 1</c:v>
                </c:pt>
                <c:pt idx="1">
                  <c:v>Lane 2</c:v>
                </c:pt>
                <c:pt idx="2">
                  <c:v>Lane 3</c:v>
                </c:pt>
                <c:pt idx="3">
                  <c:v>Lane 4</c:v>
                </c:pt>
              </c:strCache>
            </c:strRef>
          </c:cat>
          <c:val>
            <c:numRef>
              <c:f>CRVT_4!$P$3:$S$3</c:f>
              <c:numCache>
                <c:formatCode>0.0</c:formatCode>
                <c:ptCount val="4"/>
                <c:pt idx="0">
                  <c:v>0</c:v>
                </c:pt>
                <c:pt idx="1">
                  <c:v>0</c:v>
                </c:pt>
                <c:pt idx="2">
                  <c:v>0</c:v>
                </c:pt>
                <c:pt idx="3">
                  <c:v>0</c:v>
                </c:pt>
              </c:numCache>
            </c:numRef>
          </c:val>
          <c:extLst>
            <c:ext xmlns:c16="http://schemas.microsoft.com/office/drawing/2014/chart" uri="{C3380CC4-5D6E-409C-BE32-E72D297353CC}">
              <c16:uniqueId val="{00000001-A090-4C9C-B424-595C97D22C1D}"/>
            </c:ext>
          </c:extLst>
        </c:ser>
        <c:ser>
          <c:idx val="2"/>
          <c:order val="2"/>
          <c:tx>
            <c:strRef>
              <c:f>CRVT_4!$O$4</c:f>
              <c:strCache>
                <c:ptCount val="1"/>
                <c:pt idx="0">
                  <c:v>Open</c:v>
                </c:pt>
              </c:strCache>
            </c:strRef>
          </c:tx>
          <c:spPr>
            <a:solidFill>
              <a:schemeClr val="bg1">
                <a:lumMod val="50000"/>
                <a:alpha val="50000"/>
              </a:schemeClr>
            </a:solidFill>
            <a:ln>
              <a:solidFill>
                <a:schemeClr val="tx1"/>
              </a:solidFill>
            </a:ln>
            <a:effectLst/>
          </c:spPr>
          <c:invertIfNegative val="0"/>
          <c:dLbls>
            <c:delete val="1"/>
          </c:dLbls>
          <c:cat>
            <c:strRef>
              <c:f>CRVT_4!$P$1:$S$1</c:f>
              <c:strCache>
                <c:ptCount val="4"/>
                <c:pt idx="0">
                  <c:v>Lane 1</c:v>
                </c:pt>
                <c:pt idx="1">
                  <c:v>Lane 2</c:v>
                </c:pt>
                <c:pt idx="2">
                  <c:v>Lane 3</c:v>
                </c:pt>
                <c:pt idx="3">
                  <c:v>Lane 4</c:v>
                </c:pt>
              </c:strCache>
            </c:strRef>
          </c:cat>
          <c:val>
            <c:numRef>
              <c:f>CRVT_4!$P$4:$S$4</c:f>
              <c:numCache>
                <c:formatCode>0.0</c:formatCode>
                <c:ptCount val="4"/>
                <c:pt idx="0">
                  <c:v>100</c:v>
                </c:pt>
                <c:pt idx="1">
                  <c:v>100</c:v>
                </c:pt>
                <c:pt idx="2">
                  <c:v>100</c:v>
                </c:pt>
                <c:pt idx="3">
                  <c:v>100</c:v>
                </c:pt>
              </c:numCache>
            </c:numRef>
          </c:val>
          <c:extLst>
            <c:ext xmlns:c16="http://schemas.microsoft.com/office/drawing/2014/chart" uri="{C3380CC4-5D6E-409C-BE32-E72D297353CC}">
              <c16:uniqueId val="{00000002-A090-4C9C-B424-595C97D22C1D}"/>
            </c:ext>
          </c:extLst>
        </c:ser>
        <c:dLbls>
          <c:showLegendKey val="0"/>
          <c:showVal val="1"/>
          <c:showCatName val="0"/>
          <c:showSerName val="0"/>
          <c:showPercent val="0"/>
          <c:showBubbleSize val="0"/>
        </c:dLbls>
        <c:gapWidth val="0"/>
        <c:overlap val="100"/>
        <c:axId val="475597872"/>
        <c:axId val="475598856"/>
      </c:barChart>
      <c:scatterChart>
        <c:scatterStyle val="lineMarker"/>
        <c:varyColors val="0"/>
        <c:ser>
          <c:idx val="3"/>
          <c:order val="3"/>
          <c:tx>
            <c:strRef>
              <c:f>CRVT_4!$O$5</c:f>
              <c:strCache>
                <c:ptCount val="1"/>
                <c:pt idx="0">
                  <c:v>RT</c:v>
                </c:pt>
              </c:strCache>
            </c:strRef>
          </c:tx>
          <c:spPr>
            <a:ln w="25400" cap="rnd">
              <a:noFill/>
              <a:round/>
            </a:ln>
            <a:effectLst/>
          </c:spPr>
          <c:marker>
            <c:symbol val="dash"/>
            <c:size val="5"/>
            <c:spPr>
              <a:solidFill>
                <a:srgbClr val="0070C0"/>
              </a:solidFill>
              <a:ln w="9525">
                <a:solidFill>
                  <a:srgbClr val="0070C0"/>
                </a:solidFill>
              </a:ln>
              <a:effectLst/>
            </c:spPr>
          </c:marker>
          <c:dLbls>
            <c:dLbl>
              <c:idx val="3"/>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090-4C9C-B424-595C97D22C1D}"/>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errBars>
            <c:errDir val="x"/>
            <c:errBarType val="both"/>
            <c:errValType val="fixedVal"/>
            <c:noEndCap val="1"/>
            <c:val val="1"/>
            <c:spPr>
              <a:noFill/>
              <a:ln w="25400" cap="flat" cmpd="sng" algn="ctr">
                <a:solidFill>
                  <a:srgbClr val="0070C0"/>
                </a:solidFill>
                <a:round/>
              </a:ln>
              <a:effectLst/>
            </c:spPr>
          </c:errBars>
          <c:xVal>
            <c:strRef>
              <c:f>CRVT_4!$P$1:$S$1</c:f>
              <c:strCache>
                <c:ptCount val="4"/>
                <c:pt idx="0">
                  <c:v>Lane 1</c:v>
                </c:pt>
                <c:pt idx="1">
                  <c:v>Lane 2</c:v>
                </c:pt>
                <c:pt idx="2">
                  <c:v>Lane 3</c:v>
                </c:pt>
                <c:pt idx="3">
                  <c:v>Lane 4</c:v>
                </c:pt>
              </c:strCache>
            </c:strRef>
          </c:xVal>
          <c:yVal>
            <c:numRef>
              <c:f>CRVT_4!$P$5:$S$5</c:f>
              <c:numCache>
                <c:formatCode>0.0</c:formatCode>
                <c:ptCount val="4"/>
                <c:pt idx="0">
                  <c:v>22.083333340706304</c:v>
                </c:pt>
                <c:pt idx="1">
                  <c:v>22.083333340706304</c:v>
                </c:pt>
                <c:pt idx="2">
                  <c:v>22.083333340706304</c:v>
                </c:pt>
                <c:pt idx="3">
                  <c:v>22.083333340706304</c:v>
                </c:pt>
              </c:numCache>
            </c:numRef>
          </c:yVal>
          <c:smooth val="0"/>
          <c:extLst>
            <c:ext xmlns:c16="http://schemas.microsoft.com/office/drawing/2014/chart" uri="{C3380CC4-5D6E-409C-BE32-E72D297353CC}">
              <c16:uniqueId val="{00000003-A090-4C9C-B424-595C97D22C1D}"/>
            </c:ext>
          </c:extLst>
        </c:ser>
        <c:ser>
          <c:idx val="4"/>
          <c:order val="4"/>
          <c:tx>
            <c:strRef>
              <c:f>CRVT_4!$O$6</c:f>
              <c:strCache>
                <c:ptCount val="1"/>
                <c:pt idx="0">
                  <c:v>RCT</c:v>
                </c:pt>
              </c:strCache>
            </c:strRef>
          </c:tx>
          <c:spPr>
            <a:ln w="25400" cap="rnd">
              <a:noFill/>
              <a:round/>
            </a:ln>
            <a:effectLst/>
          </c:spPr>
          <c:marker>
            <c:symbol val="dash"/>
            <c:size val="5"/>
            <c:spPr>
              <a:solidFill>
                <a:srgbClr val="FF0000"/>
              </a:solidFill>
              <a:ln w="9525">
                <a:solidFill>
                  <a:srgbClr val="FF0000"/>
                </a:solidFill>
              </a:ln>
              <a:effectLst/>
            </c:spPr>
          </c:marker>
          <c:dLbls>
            <c:dLbl>
              <c:idx val="3"/>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090-4C9C-B424-595C97D22C1D}"/>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errBars>
            <c:errDir val="x"/>
            <c:errBarType val="both"/>
            <c:errValType val="fixedVal"/>
            <c:noEndCap val="1"/>
            <c:val val="1"/>
            <c:spPr>
              <a:noFill/>
              <a:ln w="25400" cap="flat" cmpd="sng" algn="ctr">
                <a:solidFill>
                  <a:srgbClr val="FF0000"/>
                </a:solidFill>
                <a:round/>
              </a:ln>
              <a:effectLst/>
            </c:spPr>
          </c:errBars>
          <c:xVal>
            <c:strRef>
              <c:f>CRVT_4!$P$1:$S$1</c:f>
              <c:strCache>
                <c:ptCount val="4"/>
                <c:pt idx="0">
                  <c:v>Lane 1</c:v>
                </c:pt>
                <c:pt idx="1">
                  <c:v>Lane 2</c:v>
                </c:pt>
                <c:pt idx="2">
                  <c:v>Lane 3</c:v>
                </c:pt>
                <c:pt idx="3">
                  <c:v>Lane 4</c:v>
                </c:pt>
              </c:strCache>
            </c:strRef>
          </c:xVal>
          <c:yVal>
            <c:numRef>
              <c:f>CRVT_4!$P$6:$S$6</c:f>
              <c:numCache>
                <c:formatCode>0.0</c:formatCode>
                <c:ptCount val="4"/>
                <c:pt idx="0">
                  <c:v>71.550000003771856</c:v>
                </c:pt>
                <c:pt idx="1">
                  <c:v>71.550000003771856</c:v>
                </c:pt>
                <c:pt idx="2">
                  <c:v>71.550000003771856</c:v>
                </c:pt>
                <c:pt idx="3">
                  <c:v>71.550000003771856</c:v>
                </c:pt>
              </c:numCache>
            </c:numRef>
          </c:yVal>
          <c:smooth val="0"/>
          <c:extLst>
            <c:ext xmlns:c16="http://schemas.microsoft.com/office/drawing/2014/chart" uri="{C3380CC4-5D6E-409C-BE32-E72D297353CC}">
              <c16:uniqueId val="{00000004-A090-4C9C-B424-595C97D22C1D}"/>
            </c:ext>
          </c:extLst>
        </c:ser>
        <c:ser>
          <c:idx val="5"/>
          <c:order val="5"/>
          <c:tx>
            <c:strRef>
              <c:f>CRVT_4!$O$7</c:f>
              <c:strCache>
                <c:ptCount val="1"/>
                <c:pt idx="0">
                  <c:v>ICT</c:v>
                </c:pt>
              </c:strCache>
            </c:strRef>
          </c:tx>
          <c:spPr>
            <a:ln w="25400" cap="rnd">
              <a:noFill/>
              <a:round/>
            </a:ln>
            <a:effectLst/>
          </c:spPr>
          <c:marker>
            <c:symbol val="dash"/>
            <c:size val="5"/>
            <c:spPr>
              <a:solidFill>
                <a:srgbClr val="FFC000"/>
              </a:solidFill>
              <a:ln w="9525">
                <a:solidFill>
                  <a:srgbClr val="FFC000"/>
                </a:solidFill>
              </a:ln>
              <a:effectLst/>
            </c:spPr>
          </c:marker>
          <c:dLbls>
            <c:dLbl>
              <c:idx val="3"/>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090-4C9C-B424-595C97D22C1D}"/>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LeaderLines val="1"/>
              </c:ext>
            </c:extLst>
          </c:dLbls>
          <c:errBars>
            <c:errDir val="x"/>
            <c:errBarType val="both"/>
            <c:errValType val="fixedVal"/>
            <c:noEndCap val="1"/>
            <c:val val="1"/>
            <c:spPr>
              <a:noFill/>
              <a:ln w="25400" cap="flat" cmpd="sng" algn="ctr">
                <a:solidFill>
                  <a:srgbClr val="FFC000"/>
                </a:solidFill>
                <a:round/>
              </a:ln>
              <a:effectLst/>
            </c:spPr>
          </c:errBars>
          <c:xVal>
            <c:strRef>
              <c:f>CRVT_4!$P$1:$S$1</c:f>
              <c:strCache>
                <c:ptCount val="4"/>
                <c:pt idx="0">
                  <c:v>Lane 1</c:v>
                </c:pt>
                <c:pt idx="1">
                  <c:v>Lane 2</c:v>
                </c:pt>
                <c:pt idx="2">
                  <c:v>Lane 3</c:v>
                </c:pt>
                <c:pt idx="3">
                  <c:v>Lane 4</c:v>
                </c:pt>
              </c:strCache>
            </c:strRef>
          </c:xVal>
          <c:yVal>
            <c:numRef>
              <c:f>CRVT_4!$P$7:$S$7</c:f>
              <c:numCache>
                <c:formatCode>0.0</c:formatCode>
                <c:ptCount val="4"/>
                <c:pt idx="0">
                  <c:v>72.883333334466442</c:v>
                </c:pt>
                <c:pt idx="1">
                  <c:v>72.883333334466442</c:v>
                </c:pt>
                <c:pt idx="2">
                  <c:v>72.883333334466442</c:v>
                </c:pt>
                <c:pt idx="3">
                  <c:v>72.883333334466442</c:v>
                </c:pt>
              </c:numCache>
            </c:numRef>
          </c:yVal>
          <c:smooth val="0"/>
          <c:extLst>
            <c:ext xmlns:c16="http://schemas.microsoft.com/office/drawing/2014/chart" uri="{C3380CC4-5D6E-409C-BE32-E72D297353CC}">
              <c16:uniqueId val="{00000005-A090-4C9C-B424-595C97D22C1D}"/>
            </c:ext>
          </c:extLst>
        </c:ser>
        <c:dLbls>
          <c:showLegendKey val="0"/>
          <c:showVal val="1"/>
          <c:showCatName val="0"/>
          <c:showSerName val="0"/>
          <c:showPercent val="0"/>
          <c:showBubbleSize val="0"/>
        </c:dLbls>
        <c:axId val="475597872"/>
        <c:axId val="475598856"/>
      </c:scatterChart>
      <c:catAx>
        <c:axId val="475597872"/>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Lane</a:t>
                </a:r>
              </a:p>
            </c:rich>
          </c:tx>
          <c:overlay val="0"/>
          <c:spPr>
            <a:noFill/>
            <a:ln>
              <a:noFill/>
            </a:ln>
            <a:effectLst/>
          </c:sp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475598856"/>
        <c:crosses val="autoZero"/>
        <c:auto val="1"/>
        <c:lblAlgn val="ctr"/>
        <c:lblOffset val="100"/>
        <c:noMultiLvlLbl val="0"/>
      </c:catAx>
      <c:valAx>
        <c:axId val="475598856"/>
        <c:scaling>
          <c:orientation val="minMax"/>
          <c:max val="100"/>
        </c:scaling>
        <c:delete val="0"/>
        <c:axPos val="l"/>
        <c:majorGridlines>
          <c:spPr>
            <a:ln w="9525" cap="flat" cmpd="sng" algn="ctr">
              <a:solidFill>
                <a:schemeClr val="bg1">
                  <a:lumMod val="7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Minutes</a:t>
                </a:r>
              </a:p>
            </c:rich>
          </c:tx>
          <c:overlay val="0"/>
          <c:spPr>
            <a:noFill/>
            <a:ln>
              <a:noFill/>
            </a:ln>
            <a:effectLst/>
          </c:spPr>
        </c:title>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475597872"/>
        <c:crosses val="autoZero"/>
        <c:crossBetween val="between"/>
      </c:valAx>
      <c:spPr>
        <a:noFill/>
        <a:ln>
          <a:solidFill>
            <a:sysClr val="windowText" lastClr="000000"/>
          </a:solidFill>
        </a:ln>
        <a:effectLst/>
      </c:spPr>
    </c:plotArea>
    <c:legend>
      <c:legendPos val="t"/>
      <c:legendEntry>
        <c:idx val="2"/>
        <c:delete val="1"/>
      </c:legendEntry>
      <c:layout>
        <c:manualLayout>
          <c:xMode val="edge"/>
          <c:yMode val="edge"/>
          <c:x val="0.64842646187846098"/>
          <c:y val="2.5072389864334022E-2"/>
          <c:w val="0.32485926936352932"/>
          <c:h val="9.2017830105971823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2120198996102381E-2"/>
          <c:y val="0.15415897880031629"/>
          <c:w val="0.88683723446751306"/>
          <c:h val="0.73152385796758657"/>
        </c:manualLayout>
      </c:layout>
      <c:barChart>
        <c:barDir val="col"/>
        <c:grouping val="stacked"/>
        <c:varyColors val="0"/>
        <c:ser>
          <c:idx val="0"/>
          <c:order val="0"/>
          <c:tx>
            <c:strRef>
              <c:f>CRVT_5!$O$2</c:f>
              <c:strCache>
                <c:ptCount val="1"/>
                <c:pt idx="0">
                  <c:v>Open</c:v>
                </c:pt>
              </c:strCache>
            </c:strRef>
          </c:tx>
          <c:spPr>
            <a:solidFill>
              <a:schemeClr val="bg1">
                <a:lumMod val="50000"/>
                <a:alpha val="50000"/>
              </a:schemeClr>
            </a:solidFill>
            <a:ln>
              <a:solidFill>
                <a:schemeClr val="tx1"/>
              </a:solidFill>
            </a:ln>
            <a:effectLst/>
          </c:spPr>
          <c:invertIfNegative val="0"/>
          <c:dLbls>
            <c:delete val="1"/>
          </c:dLbls>
          <c:cat>
            <c:strRef>
              <c:f>CRVT_5!$P$1:$T$1</c:f>
              <c:strCache>
                <c:ptCount val="5"/>
                <c:pt idx="0">
                  <c:v>Lane 1</c:v>
                </c:pt>
                <c:pt idx="1">
                  <c:v>Lane 2</c:v>
                </c:pt>
                <c:pt idx="2">
                  <c:v>Lane 3</c:v>
                </c:pt>
                <c:pt idx="3">
                  <c:v>Lane 4</c:v>
                </c:pt>
                <c:pt idx="4">
                  <c:v>Lane 5</c:v>
                </c:pt>
              </c:strCache>
            </c:strRef>
          </c:cat>
          <c:val>
            <c:numRef>
              <c:f>CRVT_5!$P$2:$T$2</c:f>
              <c:numCache>
                <c:formatCode>0.0</c:formatCode>
                <c:ptCount val="5"/>
                <c:pt idx="0">
                  <c:v>0</c:v>
                </c:pt>
                <c:pt idx="1">
                  <c:v>0</c:v>
                </c:pt>
                <c:pt idx="2">
                  <c:v>0</c:v>
                </c:pt>
                <c:pt idx="3">
                  <c:v>0</c:v>
                </c:pt>
                <c:pt idx="4">
                  <c:v>3.5500000021420419</c:v>
                </c:pt>
              </c:numCache>
            </c:numRef>
          </c:val>
          <c:extLst>
            <c:ext xmlns:c16="http://schemas.microsoft.com/office/drawing/2014/chart" uri="{C3380CC4-5D6E-409C-BE32-E72D297353CC}">
              <c16:uniqueId val="{00000000-5ACB-4662-984B-58431D29EED1}"/>
            </c:ext>
          </c:extLst>
        </c:ser>
        <c:ser>
          <c:idx val="1"/>
          <c:order val="1"/>
          <c:tx>
            <c:strRef>
              <c:f>CRVT_5!$O$3</c:f>
              <c:strCache>
                <c:ptCount val="1"/>
                <c:pt idx="0">
                  <c:v>Closed</c:v>
                </c:pt>
              </c:strCache>
            </c:strRef>
          </c:tx>
          <c:spPr>
            <a:solidFill>
              <a:srgbClr val="FF5757">
                <a:alpha val="50000"/>
              </a:srgbClr>
            </a:solidFill>
            <a:ln>
              <a:solidFill>
                <a:schemeClr val="tx1"/>
              </a:solidFill>
            </a:ln>
            <a:effectLst/>
          </c:spPr>
          <c:invertIfNegative val="0"/>
          <c:dLbls>
            <c:delete val="1"/>
          </c:dLbls>
          <c:cat>
            <c:strRef>
              <c:f>CRVT_5!$P$1:$T$1</c:f>
              <c:strCache>
                <c:ptCount val="5"/>
                <c:pt idx="0">
                  <c:v>Lane 1</c:v>
                </c:pt>
                <c:pt idx="1">
                  <c:v>Lane 2</c:v>
                </c:pt>
                <c:pt idx="2">
                  <c:v>Lane 3</c:v>
                </c:pt>
                <c:pt idx="3">
                  <c:v>Lane 4</c:v>
                </c:pt>
                <c:pt idx="4">
                  <c:v>Lane 5</c:v>
                </c:pt>
              </c:strCache>
            </c:strRef>
          </c:cat>
          <c:val>
            <c:numRef>
              <c:f>CRVT_5!$P$3:$T$3</c:f>
              <c:numCache>
                <c:formatCode>0.0</c:formatCode>
                <c:ptCount val="5"/>
                <c:pt idx="0">
                  <c:v>0</c:v>
                </c:pt>
                <c:pt idx="1">
                  <c:v>0</c:v>
                </c:pt>
                <c:pt idx="2">
                  <c:v>0</c:v>
                </c:pt>
                <c:pt idx="3">
                  <c:v>0</c:v>
                </c:pt>
                <c:pt idx="4">
                  <c:v>68.000000001629815</c:v>
                </c:pt>
              </c:numCache>
            </c:numRef>
          </c:val>
          <c:extLst>
            <c:ext xmlns:c16="http://schemas.microsoft.com/office/drawing/2014/chart" uri="{C3380CC4-5D6E-409C-BE32-E72D297353CC}">
              <c16:uniqueId val="{00000001-5ACB-4662-984B-58431D29EED1}"/>
            </c:ext>
          </c:extLst>
        </c:ser>
        <c:ser>
          <c:idx val="2"/>
          <c:order val="2"/>
          <c:tx>
            <c:strRef>
              <c:f>CRVT_5!$O$4</c:f>
              <c:strCache>
                <c:ptCount val="1"/>
                <c:pt idx="0">
                  <c:v>Open</c:v>
                </c:pt>
              </c:strCache>
            </c:strRef>
          </c:tx>
          <c:spPr>
            <a:solidFill>
              <a:schemeClr val="bg1">
                <a:lumMod val="50000"/>
                <a:alpha val="50000"/>
              </a:schemeClr>
            </a:solidFill>
            <a:ln>
              <a:solidFill>
                <a:schemeClr val="tx1"/>
              </a:solidFill>
            </a:ln>
            <a:effectLst/>
          </c:spPr>
          <c:invertIfNegative val="0"/>
          <c:dLbls>
            <c:delete val="1"/>
          </c:dLbls>
          <c:cat>
            <c:strRef>
              <c:f>CRVT_5!$P$1:$T$1</c:f>
              <c:strCache>
                <c:ptCount val="5"/>
                <c:pt idx="0">
                  <c:v>Lane 1</c:v>
                </c:pt>
                <c:pt idx="1">
                  <c:v>Lane 2</c:v>
                </c:pt>
                <c:pt idx="2">
                  <c:v>Lane 3</c:v>
                </c:pt>
                <c:pt idx="3">
                  <c:v>Lane 4</c:v>
                </c:pt>
                <c:pt idx="4">
                  <c:v>Lane 5</c:v>
                </c:pt>
              </c:strCache>
            </c:strRef>
          </c:cat>
          <c:val>
            <c:numRef>
              <c:f>CRVT_5!$P$4:$T$4</c:f>
              <c:numCache>
                <c:formatCode>0.0</c:formatCode>
                <c:ptCount val="5"/>
                <c:pt idx="0">
                  <c:v>100</c:v>
                </c:pt>
                <c:pt idx="1">
                  <c:v>100</c:v>
                </c:pt>
                <c:pt idx="2">
                  <c:v>100</c:v>
                </c:pt>
                <c:pt idx="3">
                  <c:v>100</c:v>
                </c:pt>
                <c:pt idx="4">
                  <c:v>28.449999996228144</c:v>
                </c:pt>
              </c:numCache>
            </c:numRef>
          </c:val>
          <c:extLst>
            <c:ext xmlns:c16="http://schemas.microsoft.com/office/drawing/2014/chart" uri="{C3380CC4-5D6E-409C-BE32-E72D297353CC}">
              <c16:uniqueId val="{00000002-5ACB-4662-984B-58431D29EED1}"/>
            </c:ext>
          </c:extLst>
        </c:ser>
        <c:dLbls>
          <c:showLegendKey val="0"/>
          <c:showVal val="1"/>
          <c:showCatName val="0"/>
          <c:showSerName val="0"/>
          <c:showPercent val="0"/>
          <c:showBubbleSize val="0"/>
        </c:dLbls>
        <c:gapWidth val="0"/>
        <c:overlap val="100"/>
        <c:axId val="475597872"/>
        <c:axId val="475598856"/>
      </c:barChart>
      <c:scatterChart>
        <c:scatterStyle val="lineMarker"/>
        <c:varyColors val="0"/>
        <c:ser>
          <c:idx val="3"/>
          <c:order val="3"/>
          <c:tx>
            <c:strRef>
              <c:f>CRVT_5!$O$5</c:f>
              <c:strCache>
                <c:ptCount val="1"/>
                <c:pt idx="0">
                  <c:v>RT</c:v>
                </c:pt>
              </c:strCache>
            </c:strRef>
          </c:tx>
          <c:spPr>
            <a:ln w="25400" cap="rnd">
              <a:noFill/>
              <a:round/>
            </a:ln>
            <a:effectLst/>
          </c:spPr>
          <c:marker>
            <c:symbol val="dash"/>
            <c:size val="5"/>
            <c:spPr>
              <a:solidFill>
                <a:srgbClr val="0070C0"/>
              </a:solidFill>
              <a:ln w="9525">
                <a:solidFill>
                  <a:srgbClr val="0070C0"/>
                </a:solidFill>
              </a:ln>
              <a:effectLst/>
            </c:spPr>
          </c:marker>
          <c:dLbls>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5ACB-4662-984B-58431D29EED1}"/>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errBars>
            <c:errDir val="x"/>
            <c:errBarType val="both"/>
            <c:errValType val="fixedVal"/>
            <c:noEndCap val="1"/>
            <c:val val="1"/>
            <c:spPr>
              <a:noFill/>
              <a:ln w="25400" cap="flat" cmpd="sng" algn="ctr">
                <a:solidFill>
                  <a:srgbClr val="0070C0"/>
                </a:solidFill>
                <a:round/>
              </a:ln>
              <a:effectLst/>
            </c:spPr>
          </c:errBars>
          <c:xVal>
            <c:strRef>
              <c:f>CRVT_5!$P$1:$T$1</c:f>
              <c:strCache>
                <c:ptCount val="5"/>
                <c:pt idx="0">
                  <c:v>Lane 1</c:v>
                </c:pt>
                <c:pt idx="1">
                  <c:v>Lane 2</c:v>
                </c:pt>
                <c:pt idx="2">
                  <c:v>Lane 3</c:v>
                </c:pt>
                <c:pt idx="3">
                  <c:v>Lane 4</c:v>
                </c:pt>
                <c:pt idx="4">
                  <c:v>Lane 5</c:v>
                </c:pt>
              </c:strCache>
            </c:strRef>
          </c:xVal>
          <c:yVal>
            <c:numRef>
              <c:f>CRVT_5!$P$5:$T$5</c:f>
              <c:numCache>
                <c:formatCode>0.0</c:formatCode>
                <c:ptCount val="5"/>
                <c:pt idx="0">
                  <c:v>22.083333340706304</c:v>
                </c:pt>
                <c:pt idx="1">
                  <c:v>22.083333340706304</c:v>
                </c:pt>
                <c:pt idx="2">
                  <c:v>22.083333340706304</c:v>
                </c:pt>
                <c:pt idx="3">
                  <c:v>22.083333340706304</c:v>
                </c:pt>
                <c:pt idx="4">
                  <c:v>22.083333340706304</c:v>
                </c:pt>
              </c:numCache>
            </c:numRef>
          </c:yVal>
          <c:smooth val="0"/>
          <c:extLst>
            <c:ext xmlns:c16="http://schemas.microsoft.com/office/drawing/2014/chart" uri="{C3380CC4-5D6E-409C-BE32-E72D297353CC}">
              <c16:uniqueId val="{00000003-5ACB-4662-984B-58431D29EED1}"/>
            </c:ext>
          </c:extLst>
        </c:ser>
        <c:ser>
          <c:idx val="4"/>
          <c:order val="4"/>
          <c:tx>
            <c:strRef>
              <c:f>CRVT_5!$O$6</c:f>
              <c:strCache>
                <c:ptCount val="1"/>
                <c:pt idx="0">
                  <c:v>RCT</c:v>
                </c:pt>
              </c:strCache>
            </c:strRef>
          </c:tx>
          <c:spPr>
            <a:ln w="25400" cap="rnd">
              <a:noFill/>
              <a:round/>
            </a:ln>
            <a:effectLst/>
          </c:spPr>
          <c:marker>
            <c:symbol val="dash"/>
            <c:size val="5"/>
            <c:spPr>
              <a:solidFill>
                <a:srgbClr val="FF0000"/>
              </a:solidFill>
              <a:ln w="9525">
                <a:solidFill>
                  <a:srgbClr val="FF0000"/>
                </a:solidFill>
              </a:ln>
              <a:effectLst/>
            </c:spPr>
          </c:marker>
          <c:dLbls>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5ACB-4662-984B-58431D29EED1}"/>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errBars>
            <c:errDir val="x"/>
            <c:errBarType val="both"/>
            <c:errValType val="fixedVal"/>
            <c:noEndCap val="1"/>
            <c:val val="1"/>
            <c:spPr>
              <a:noFill/>
              <a:ln w="25400" cap="flat" cmpd="sng" algn="ctr">
                <a:solidFill>
                  <a:srgbClr val="FF0000"/>
                </a:solidFill>
                <a:round/>
              </a:ln>
              <a:effectLst/>
            </c:spPr>
          </c:errBars>
          <c:xVal>
            <c:strRef>
              <c:f>CRVT_5!$P$1:$T$1</c:f>
              <c:strCache>
                <c:ptCount val="5"/>
                <c:pt idx="0">
                  <c:v>Lane 1</c:v>
                </c:pt>
                <c:pt idx="1">
                  <c:v>Lane 2</c:v>
                </c:pt>
                <c:pt idx="2">
                  <c:v>Lane 3</c:v>
                </c:pt>
                <c:pt idx="3">
                  <c:v>Lane 4</c:v>
                </c:pt>
                <c:pt idx="4">
                  <c:v>Lane 5</c:v>
                </c:pt>
              </c:strCache>
            </c:strRef>
          </c:xVal>
          <c:yVal>
            <c:numRef>
              <c:f>CRVT_5!$P$6:$T$6</c:f>
              <c:numCache>
                <c:formatCode>0.0</c:formatCode>
                <c:ptCount val="5"/>
                <c:pt idx="0">
                  <c:v>71.550000003771856</c:v>
                </c:pt>
                <c:pt idx="1">
                  <c:v>71.550000003771856</c:v>
                </c:pt>
                <c:pt idx="2">
                  <c:v>71.550000003771856</c:v>
                </c:pt>
                <c:pt idx="3">
                  <c:v>71.550000003771856</c:v>
                </c:pt>
                <c:pt idx="4">
                  <c:v>71.550000003771856</c:v>
                </c:pt>
              </c:numCache>
            </c:numRef>
          </c:yVal>
          <c:smooth val="0"/>
          <c:extLst>
            <c:ext xmlns:c16="http://schemas.microsoft.com/office/drawing/2014/chart" uri="{C3380CC4-5D6E-409C-BE32-E72D297353CC}">
              <c16:uniqueId val="{00000004-5ACB-4662-984B-58431D29EED1}"/>
            </c:ext>
          </c:extLst>
        </c:ser>
        <c:ser>
          <c:idx val="5"/>
          <c:order val="5"/>
          <c:tx>
            <c:strRef>
              <c:f>CRVT_5!$O$7</c:f>
              <c:strCache>
                <c:ptCount val="1"/>
                <c:pt idx="0">
                  <c:v>ICT</c:v>
                </c:pt>
              </c:strCache>
            </c:strRef>
          </c:tx>
          <c:spPr>
            <a:ln w="25400" cap="rnd">
              <a:noFill/>
              <a:round/>
            </a:ln>
            <a:effectLst/>
          </c:spPr>
          <c:marker>
            <c:symbol val="dash"/>
            <c:size val="5"/>
            <c:spPr>
              <a:solidFill>
                <a:srgbClr val="FFC000"/>
              </a:solidFill>
              <a:ln w="9525">
                <a:solidFill>
                  <a:srgbClr val="FFC000"/>
                </a:solidFill>
              </a:ln>
              <a:effectLst/>
            </c:spPr>
          </c:marker>
          <c:dLbls>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5ACB-4662-984B-58431D29EED1}"/>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LeaderLines val="1"/>
              </c:ext>
            </c:extLst>
          </c:dLbls>
          <c:errBars>
            <c:errDir val="x"/>
            <c:errBarType val="both"/>
            <c:errValType val="fixedVal"/>
            <c:noEndCap val="1"/>
            <c:val val="1"/>
            <c:spPr>
              <a:noFill/>
              <a:ln w="25400" cap="flat" cmpd="sng" algn="ctr">
                <a:solidFill>
                  <a:srgbClr val="FFC000"/>
                </a:solidFill>
                <a:round/>
              </a:ln>
              <a:effectLst/>
            </c:spPr>
          </c:errBars>
          <c:xVal>
            <c:strRef>
              <c:f>CRVT_5!$P$1:$T$1</c:f>
              <c:strCache>
                <c:ptCount val="5"/>
                <c:pt idx="0">
                  <c:v>Lane 1</c:v>
                </c:pt>
                <c:pt idx="1">
                  <c:v>Lane 2</c:v>
                </c:pt>
                <c:pt idx="2">
                  <c:v>Lane 3</c:v>
                </c:pt>
                <c:pt idx="3">
                  <c:v>Lane 4</c:v>
                </c:pt>
                <c:pt idx="4">
                  <c:v>Lane 5</c:v>
                </c:pt>
              </c:strCache>
            </c:strRef>
          </c:xVal>
          <c:yVal>
            <c:numRef>
              <c:f>CRVT_5!$P$7:$T$7</c:f>
              <c:numCache>
                <c:formatCode>0.0</c:formatCode>
                <c:ptCount val="5"/>
                <c:pt idx="0">
                  <c:v>72.883333334466442</c:v>
                </c:pt>
                <c:pt idx="1">
                  <c:v>72.883333334466442</c:v>
                </c:pt>
                <c:pt idx="2">
                  <c:v>72.883333334466442</c:v>
                </c:pt>
                <c:pt idx="3">
                  <c:v>72.883333334466442</c:v>
                </c:pt>
                <c:pt idx="4">
                  <c:v>72.883333334466442</c:v>
                </c:pt>
              </c:numCache>
            </c:numRef>
          </c:yVal>
          <c:smooth val="0"/>
          <c:extLst>
            <c:ext xmlns:c16="http://schemas.microsoft.com/office/drawing/2014/chart" uri="{C3380CC4-5D6E-409C-BE32-E72D297353CC}">
              <c16:uniqueId val="{00000005-5ACB-4662-984B-58431D29EED1}"/>
            </c:ext>
          </c:extLst>
        </c:ser>
        <c:dLbls>
          <c:showLegendKey val="0"/>
          <c:showVal val="1"/>
          <c:showCatName val="0"/>
          <c:showSerName val="0"/>
          <c:showPercent val="0"/>
          <c:showBubbleSize val="0"/>
        </c:dLbls>
        <c:axId val="475597872"/>
        <c:axId val="475598856"/>
      </c:scatterChart>
      <c:catAx>
        <c:axId val="475597872"/>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Lane</a:t>
                </a:r>
              </a:p>
            </c:rich>
          </c:tx>
          <c:overlay val="0"/>
          <c:spPr>
            <a:noFill/>
            <a:ln>
              <a:noFill/>
            </a:ln>
            <a:effectLst/>
          </c:sp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475598856"/>
        <c:crosses val="autoZero"/>
        <c:auto val="1"/>
        <c:lblAlgn val="ctr"/>
        <c:lblOffset val="100"/>
        <c:noMultiLvlLbl val="0"/>
      </c:catAx>
      <c:valAx>
        <c:axId val="475598856"/>
        <c:scaling>
          <c:orientation val="minMax"/>
          <c:max val="100"/>
        </c:scaling>
        <c:delete val="0"/>
        <c:axPos val="l"/>
        <c:majorGridlines>
          <c:spPr>
            <a:ln w="9525" cap="flat" cmpd="sng" algn="ctr">
              <a:solidFill>
                <a:schemeClr val="bg1">
                  <a:lumMod val="7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Minutes</a:t>
                </a:r>
              </a:p>
            </c:rich>
          </c:tx>
          <c:overlay val="0"/>
          <c:spPr>
            <a:noFill/>
            <a:ln>
              <a:noFill/>
            </a:ln>
            <a:effectLst/>
          </c:spPr>
        </c:title>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475597872"/>
        <c:crosses val="autoZero"/>
        <c:crossBetween val="between"/>
      </c:valAx>
      <c:spPr>
        <a:noFill/>
        <a:ln>
          <a:solidFill>
            <a:sysClr val="windowText" lastClr="000000"/>
          </a:solidFill>
        </a:ln>
        <a:effectLst/>
      </c:spPr>
    </c:plotArea>
    <c:legend>
      <c:legendPos val="t"/>
      <c:legendEntry>
        <c:idx val="2"/>
        <c:delete val="1"/>
      </c:legendEntry>
      <c:layout>
        <c:manualLayout>
          <c:xMode val="edge"/>
          <c:yMode val="edge"/>
          <c:x val="0.64842646187846098"/>
          <c:y val="2.5072389864334022E-2"/>
          <c:w val="0.32485926936352932"/>
          <c:h val="9.2017830105971823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2120198996102381E-2"/>
          <c:y val="0.15415897880031629"/>
          <c:w val="0.88683723446751306"/>
          <c:h val="0.73152385796758657"/>
        </c:manualLayout>
      </c:layout>
      <c:barChart>
        <c:barDir val="col"/>
        <c:grouping val="stacked"/>
        <c:varyColors val="0"/>
        <c:ser>
          <c:idx val="0"/>
          <c:order val="0"/>
          <c:tx>
            <c:strRef>
              <c:f>CRVT_6!$O$2</c:f>
              <c:strCache>
                <c:ptCount val="1"/>
                <c:pt idx="0">
                  <c:v>Open</c:v>
                </c:pt>
              </c:strCache>
            </c:strRef>
          </c:tx>
          <c:spPr>
            <a:solidFill>
              <a:schemeClr val="bg1">
                <a:lumMod val="50000"/>
                <a:alpha val="50000"/>
              </a:schemeClr>
            </a:solidFill>
            <a:ln>
              <a:solidFill>
                <a:schemeClr val="tx1"/>
              </a:solidFill>
            </a:ln>
            <a:effectLst/>
          </c:spPr>
          <c:invertIfNegative val="0"/>
          <c:dLbls>
            <c:delete val="1"/>
          </c:dLbls>
          <c:cat>
            <c:strRef>
              <c:f>CRVT_6!$P$1:$U$1</c:f>
              <c:strCache>
                <c:ptCount val="6"/>
                <c:pt idx="0">
                  <c:v>Lane 1</c:v>
                </c:pt>
                <c:pt idx="1">
                  <c:v>Lane 2</c:v>
                </c:pt>
                <c:pt idx="2">
                  <c:v>Lane 3</c:v>
                </c:pt>
                <c:pt idx="3">
                  <c:v>Lane 4</c:v>
                </c:pt>
                <c:pt idx="4">
                  <c:v>Lane 5</c:v>
                </c:pt>
                <c:pt idx="5">
                  <c:v>Lane 6</c:v>
                </c:pt>
              </c:strCache>
            </c:strRef>
          </c:cat>
          <c:val>
            <c:numRef>
              <c:f>CRVT_6!$P$2:$U$2</c:f>
              <c:numCache>
                <c:formatCode>0.0</c:formatCode>
                <c:ptCount val="6"/>
                <c:pt idx="0">
                  <c:v>0</c:v>
                </c:pt>
                <c:pt idx="1">
                  <c:v>0</c:v>
                </c:pt>
                <c:pt idx="2">
                  <c:v>0</c:v>
                </c:pt>
                <c:pt idx="3">
                  <c:v>0</c:v>
                </c:pt>
                <c:pt idx="4">
                  <c:v>3.5500000021420419</c:v>
                </c:pt>
                <c:pt idx="5">
                  <c:v>0</c:v>
                </c:pt>
              </c:numCache>
            </c:numRef>
          </c:val>
          <c:extLst>
            <c:ext xmlns:c16="http://schemas.microsoft.com/office/drawing/2014/chart" uri="{C3380CC4-5D6E-409C-BE32-E72D297353CC}">
              <c16:uniqueId val="{00000000-C128-4F76-9113-B3D1F8E86EBC}"/>
            </c:ext>
          </c:extLst>
        </c:ser>
        <c:ser>
          <c:idx val="1"/>
          <c:order val="1"/>
          <c:tx>
            <c:strRef>
              <c:f>CRVT_6!$O$3</c:f>
              <c:strCache>
                <c:ptCount val="1"/>
                <c:pt idx="0">
                  <c:v>Closed</c:v>
                </c:pt>
              </c:strCache>
            </c:strRef>
          </c:tx>
          <c:spPr>
            <a:solidFill>
              <a:srgbClr val="FF5757">
                <a:alpha val="50000"/>
              </a:srgbClr>
            </a:solidFill>
            <a:ln>
              <a:solidFill>
                <a:schemeClr val="tx1"/>
              </a:solidFill>
            </a:ln>
            <a:effectLst/>
          </c:spPr>
          <c:invertIfNegative val="0"/>
          <c:dLbls>
            <c:delete val="1"/>
          </c:dLbls>
          <c:cat>
            <c:strRef>
              <c:f>CRVT_6!$P$1:$U$1</c:f>
              <c:strCache>
                <c:ptCount val="6"/>
                <c:pt idx="0">
                  <c:v>Lane 1</c:v>
                </c:pt>
                <c:pt idx="1">
                  <c:v>Lane 2</c:v>
                </c:pt>
                <c:pt idx="2">
                  <c:v>Lane 3</c:v>
                </c:pt>
                <c:pt idx="3">
                  <c:v>Lane 4</c:v>
                </c:pt>
                <c:pt idx="4">
                  <c:v>Lane 5</c:v>
                </c:pt>
                <c:pt idx="5">
                  <c:v>Lane 6</c:v>
                </c:pt>
              </c:strCache>
            </c:strRef>
          </c:cat>
          <c:val>
            <c:numRef>
              <c:f>CRVT_6!$P$3:$U$3</c:f>
              <c:numCache>
                <c:formatCode>0.0</c:formatCode>
                <c:ptCount val="6"/>
                <c:pt idx="0">
                  <c:v>0</c:v>
                </c:pt>
                <c:pt idx="1">
                  <c:v>0</c:v>
                </c:pt>
                <c:pt idx="2">
                  <c:v>0</c:v>
                </c:pt>
                <c:pt idx="3">
                  <c:v>0</c:v>
                </c:pt>
                <c:pt idx="4">
                  <c:v>68.000000001629815</c:v>
                </c:pt>
                <c:pt idx="5">
                  <c:v>0</c:v>
                </c:pt>
              </c:numCache>
            </c:numRef>
          </c:val>
          <c:extLst>
            <c:ext xmlns:c16="http://schemas.microsoft.com/office/drawing/2014/chart" uri="{C3380CC4-5D6E-409C-BE32-E72D297353CC}">
              <c16:uniqueId val="{00000001-C128-4F76-9113-B3D1F8E86EBC}"/>
            </c:ext>
          </c:extLst>
        </c:ser>
        <c:ser>
          <c:idx val="2"/>
          <c:order val="2"/>
          <c:tx>
            <c:strRef>
              <c:f>CRVT_6!$O$4</c:f>
              <c:strCache>
                <c:ptCount val="1"/>
                <c:pt idx="0">
                  <c:v>Open</c:v>
                </c:pt>
              </c:strCache>
            </c:strRef>
          </c:tx>
          <c:spPr>
            <a:solidFill>
              <a:schemeClr val="bg1">
                <a:lumMod val="50000"/>
                <a:alpha val="50000"/>
              </a:schemeClr>
            </a:solidFill>
            <a:ln>
              <a:solidFill>
                <a:schemeClr val="tx1"/>
              </a:solidFill>
            </a:ln>
            <a:effectLst/>
          </c:spPr>
          <c:invertIfNegative val="0"/>
          <c:dLbls>
            <c:delete val="1"/>
          </c:dLbls>
          <c:cat>
            <c:strRef>
              <c:f>CRVT_6!$P$1:$U$1</c:f>
              <c:strCache>
                <c:ptCount val="6"/>
                <c:pt idx="0">
                  <c:v>Lane 1</c:v>
                </c:pt>
                <c:pt idx="1">
                  <c:v>Lane 2</c:v>
                </c:pt>
                <c:pt idx="2">
                  <c:v>Lane 3</c:v>
                </c:pt>
                <c:pt idx="3">
                  <c:v>Lane 4</c:v>
                </c:pt>
                <c:pt idx="4">
                  <c:v>Lane 5</c:v>
                </c:pt>
                <c:pt idx="5">
                  <c:v>Lane 6</c:v>
                </c:pt>
              </c:strCache>
            </c:strRef>
          </c:cat>
          <c:val>
            <c:numRef>
              <c:f>CRVT_6!$P$4:$U$4</c:f>
              <c:numCache>
                <c:formatCode>0.0</c:formatCode>
                <c:ptCount val="6"/>
                <c:pt idx="0">
                  <c:v>100</c:v>
                </c:pt>
                <c:pt idx="1">
                  <c:v>100</c:v>
                </c:pt>
                <c:pt idx="2">
                  <c:v>100</c:v>
                </c:pt>
                <c:pt idx="3">
                  <c:v>100</c:v>
                </c:pt>
                <c:pt idx="4">
                  <c:v>28.449999996228144</c:v>
                </c:pt>
                <c:pt idx="5">
                  <c:v>100</c:v>
                </c:pt>
              </c:numCache>
            </c:numRef>
          </c:val>
          <c:extLst>
            <c:ext xmlns:c16="http://schemas.microsoft.com/office/drawing/2014/chart" uri="{C3380CC4-5D6E-409C-BE32-E72D297353CC}">
              <c16:uniqueId val="{00000002-C128-4F76-9113-B3D1F8E86EBC}"/>
            </c:ext>
          </c:extLst>
        </c:ser>
        <c:dLbls>
          <c:showLegendKey val="0"/>
          <c:showVal val="1"/>
          <c:showCatName val="0"/>
          <c:showSerName val="0"/>
          <c:showPercent val="0"/>
          <c:showBubbleSize val="0"/>
        </c:dLbls>
        <c:gapWidth val="0"/>
        <c:overlap val="100"/>
        <c:axId val="475597872"/>
        <c:axId val="475598856"/>
      </c:barChart>
      <c:scatterChart>
        <c:scatterStyle val="lineMarker"/>
        <c:varyColors val="0"/>
        <c:ser>
          <c:idx val="3"/>
          <c:order val="3"/>
          <c:tx>
            <c:strRef>
              <c:f>CRVT_6!$O$5</c:f>
              <c:strCache>
                <c:ptCount val="1"/>
                <c:pt idx="0">
                  <c:v>RT</c:v>
                </c:pt>
              </c:strCache>
            </c:strRef>
          </c:tx>
          <c:spPr>
            <a:ln w="25400" cap="rnd">
              <a:noFill/>
              <a:round/>
            </a:ln>
            <a:effectLst/>
          </c:spPr>
          <c:marker>
            <c:symbol val="dash"/>
            <c:size val="5"/>
            <c:spPr>
              <a:solidFill>
                <a:srgbClr val="0070C0"/>
              </a:solidFill>
              <a:ln w="9525">
                <a:solidFill>
                  <a:srgbClr val="0070C0"/>
                </a:solidFill>
              </a:ln>
              <a:effectLst/>
            </c:spPr>
          </c:marker>
          <c:dLbls>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72C-49FA-992E-86894681B901}"/>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errBars>
            <c:errDir val="x"/>
            <c:errBarType val="both"/>
            <c:errValType val="fixedVal"/>
            <c:noEndCap val="1"/>
            <c:val val="1"/>
            <c:spPr>
              <a:noFill/>
              <a:ln w="25400" cap="flat" cmpd="sng" algn="ctr">
                <a:solidFill>
                  <a:srgbClr val="0070C0"/>
                </a:solidFill>
                <a:round/>
              </a:ln>
              <a:effectLst/>
            </c:spPr>
          </c:errBars>
          <c:xVal>
            <c:strRef>
              <c:f>CRVT_6!$P$1:$U$1</c:f>
              <c:strCache>
                <c:ptCount val="6"/>
                <c:pt idx="0">
                  <c:v>Lane 1</c:v>
                </c:pt>
                <c:pt idx="1">
                  <c:v>Lane 2</c:v>
                </c:pt>
                <c:pt idx="2">
                  <c:v>Lane 3</c:v>
                </c:pt>
                <c:pt idx="3">
                  <c:v>Lane 4</c:v>
                </c:pt>
                <c:pt idx="4">
                  <c:v>Lane 5</c:v>
                </c:pt>
                <c:pt idx="5">
                  <c:v>Lane 6</c:v>
                </c:pt>
              </c:strCache>
            </c:strRef>
          </c:xVal>
          <c:yVal>
            <c:numRef>
              <c:f>CRVT_6!$P$5:$U$5</c:f>
              <c:numCache>
                <c:formatCode>0.0</c:formatCode>
                <c:ptCount val="6"/>
                <c:pt idx="0">
                  <c:v>22.083333340706304</c:v>
                </c:pt>
                <c:pt idx="1">
                  <c:v>22.083333340706304</c:v>
                </c:pt>
                <c:pt idx="2">
                  <c:v>22.083333340706304</c:v>
                </c:pt>
                <c:pt idx="3">
                  <c:v>22.083333340706304</c:v>
                </c:pt>
                <c:pt idx="4">
                  <c:v>22.083333340706304</c:v>
                </c:pt>
                <c:pt idx="5">
                  <c:v>22.083333340706304</c:v>
                </c:pt>
              </c:numCache>
            </c:numRef>
          </c:yVal>
          <c:smooth val="0"/>
          <c:extLst>
            <c:ext xmlns:c16="http://schemas.microsoft.com/office/drawing/2014/chart" uri="{C3380CC4-5D6E-409C-BE32-E72D297353CC}">
              <c16:uniqueId val="{00000003-C128-4F76-9113-B3D1F8E86EBC}"/>
            </c:ext>
          </c:extLst>
        </c:ser>
        <c:ser>
          <c:idx val="4"/>
          <c:order val="4"/>
          <c:tx>
            <c:strRef>
              <c:f>CRVT_6!$O$6</c:f>
              <c:strCache>
                <c:ptCount val="1"/>
                <c:pt idx="0">
                  <c:v>RCT</c:v>
                </c:pt>
              </c:strCache>
            </c:strRef>
          </c:tx>
          <c:spPr>
            <a:ln w="25400" cap="rnd">
              <a:noFill/>
              <a:round/>
            </a:ln>
            <a:effectLst/>
          </c:spPr>
          <c:marker>
            <c:symbol val="dash"/>
            <c:size val="5"/>
            <c:spPr>
              <a:solidFill>
                <a:srgbClr val="FF0000"/>
              </a:solidFill>
              <a:ln w="9525">
                <a:solidFill>
                  <a:srgbClr val="FF0000"/>
                </a:solidFill>
              </a:ln>
              <a:effectLst/>
            </c:spPr>
          </c:marker>
          <c:dLbls>
            <c:dLbl>
              <c:idx val="5"/>
              <c:spPr>
                <a:noFill/>
                <a:ln>
                  <a:noFill/>
                </a:ln>
                <a:effectLst/>
              </c:spPr>
              <c:txPr>
                <a:bodyPr wrap="none" lIns="73152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0-F72C-49FA-992E-86894681B901}"/>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errBars>
            <c:errDir val="x"/>
            <c:errBarType val="both"/>
            <c:errValType val="fixedVal"/>
            <c:noEndCap val="1"/>
            <c:val val="1"/>
            <c:spPr>
              <a:noFill/>
              <a:ln w="25400" cap="flat" cmpd="sng" algn="ctr">
                <a:solidFill>
                  <a:srgbClr val="FF0000"/>
                </a:solidFill>
                <a:round/>
              </a:ln>
              <a:effectLst/>
            </c:spPr>
          </c:errBars>
          <c:xVal>
            <c:strRef>
              <c:f>CRVT_6!$P$1:$U$1</c:f>
              <c:strCache>
                <c:ptCount val="6"/>
                <c:pt idx="0">
                  <c:v>Lane 1</c:v>
                </c:pt>
                <c:pt idx="1">
                  <c:v>Lane 2</c:v>
                </c:pt>
                <c:pt idx="2">
                  <c:v>Lane 3</c:v>
                </c:pt>
                <c:pt idx="3">
                  <c:v>Lane 4</c:v>
                </c:pt>
                <c:pt idx="4">
                  <c:v>Lane 5</c:v>
                </c:pt>
                <c:pt idx="5">
                  <c:v>Lane 6</c:v>
                </c:pt>
              </c:strCache>
            </c:strRef>
          </c:xVal>
          <c:yVal>
            <c:numRef>
              <c:f>CRVT_6!$P$6:$U$6</c:f>
              <c:numCache>
                <c:formatCode>0.0</c:formatCode>
                <c:ptCount val="6"/>
                <c:pt idx="0">
                  <c:v>71.550000003771856</c:v>
                </c:pt>
                <c:pt idx="1">
                  <c:v>71.550000003771856</c:v>
                </c:pt>
                <c:pt idx="2">
                  <c:v>71.550000003771856</c:v>
                </c:pt>
                <c:pt idx="3">
                  <c:v>71.550000003771856</c:v>
                </c:pt>
                <c:pt idx="4">
                  <c:v>71.550000003771856</c:v>
                </c:pt>
                <c:pt idx="5">
                  <c:v>71.550000003771856</c:v>
                </c:pt>
              </c:numCache>
            </c:numRef>
          </c:yVal>
          <c:smooth val="0"/>
          <c:extLst>
            <c:ext xmlns:c16="http://schemas.microsoft.com/office/drawing/2014/chart" uri="{C3380CC4-5D6E-409C-BE32-E72D297353CC}">
              <c16:uniqueId val="{00000004-C128-4F76-9113-B3D1F8E86EBC}"/>
            </c:ext>
          </c:extLst>
        </c:ser>
        <c:ser>
          <c:idx val="5"/>
          <c:order val="5"/>
          <c:tx>
            <c:strRef>
              <c:f>CRVT_6!$O$7</c:f>
              <c:strCache>
                <c:ptCount val="1"/>
                <c:pt idx="0">
                  <c:v>ICT</c:v>
                </c:pt>
              </c:strCache>
            </c:strRef>
          </c:tx>
          <c:spPr>
            <a:ln w="25400" cap="rnd">
              <a:noFill/>
              <a:round/>
            </a:ln>
            <a:effectLst/>
          </c:spPr>
          <c:marker>
            <c:symbol val="dash"/>
            <c:size val="5"/>
            <c:spPr>
              <a:solidFill>
                <a:srgbClr val="FFC000"/>
              </a:solidFill>
              <a:ln w="9525">
                <a:solidFill>
                  <a:srgbClr val="FFC000"/>
                </a:solidFill>
              </a:ln>
              <a:effectLst/>
            </c:spPr>
          </c:marker>
          <c:dLbls>
            <c:dLbl>
              <c:idx val="5"/>
              <c:spPr>
                <a:noFill/>
                <a:ln>
                  <a:noFill/>
                </a:ln>
                <a:effectLst/>
              </c:spPr>
              <c:txPr>
                <a:bodyPr vertOverflow="overflow" horzOverflow="overflow" wrap="none" lIns="73152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1-F72C-49FA-992E-86894681B901}"/>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errBars>
            <c:errDir val="x"/>
            <c:errBarType val="both"/>
            <c:errValType val="fixedVal"/>
            <c:noEndCap val="1"/>
            <c:val val="1"/>
            <c:spPr>
              <a:noFill/>
              <a:ln w="25400" cap="flat" cmpd="sng" algn="ctr">
                <a:solidFill>
                  <a:srgbClr val="FFC000"/>
                </a:solidFill>
                <a:round/>
              </a:ln>
              <a:effectLst/>
            </c:spPr>
          </c:errBars>
          <c:xVal>
            <c:strRef>
              <c:f>CRVT_6!$P$1:$U$1</c:f>
              <c:strCache>
                <c:ptCount val="6"/>
                <c:pt idx="0">
                  <c:v>Lane 1</c:v>
                </c:pt>
                <c:pt idx="1">
                  <c:v>Lane 2</c:v>
                </c:pt>
                <c:pt idx="2">
                  <c:v>Lane 3</c:v>
                </c:pt>
                <c:pt idx="3">
                  <c:v>Lane 4</c:v>
                </c:pt>
                <c:pt idx="4">
                  <c:v>Lane 5</c:v>
                </c:pt>
                <c:pt idx="5">
                  <c:v>Lane 6</c:v>
                </c:pt>
              </c:strCache>
            </c:strRef>
          </c:xVal>
          <c:yVal>
            <c:numRef>
              <c:f>CRVT_6!$P$7:$U$7</c:f>
              <c:numCache>
                <c:formatCode>0.0</c:formatCode>
                <c:ptCount val="6"/>
                <c:pt idx="0">
                  <c:v>72.883333334466442</c:v>
                </c:pt>
                <c:pt idx="1">
                  <c:v>72.883333334466442</c:v>
                </c:pt>
                <c:pt idx="2">
                  <c:v>72.883333334466442</c:v>
                </c:pt>
                <c:pt idx="3">
                  <c:v>72.883333334466442</c:v>
                </c:pt>
                <c:pt idx="4">
                  <c:v>72.883333334466442</c:v>
                </c:pt>
                <c:pt idx="5">
                  <c:v>72.883333334466442</c:v>
                </c:pt>
              </c:numCache>
            </c:numRef>
          </c:yVal>
          <c:smooth val="0"/>
          <c:extLst>
            <c:ext xmlns:c16="http://schemas.microsoft.com/office/drawing/2014/chart" uri="{C3380CC4-5D6E-409C-BE32-E72D297353CC}">
              <c16:uniqueId val="{00000005-C128-4F76-9113-B3D1F8E86EBC}"/>
            </c:ext>
          </c:extLst>
        </c:ser>
        <c:dLbls>
          <c:showLegendKey val="0"/>
          <c:showVal val="1"/>
          <c:showCatName val="0"/>
          <c:showSerName val="0"/>
          <c:showPercent val="0"/>
          <c:showBubbleSize val="0"/>
        </c:dLbls>
        <c:axId val="475597872"/>
        <c:axId val="475598856"/>
      </c:scatterChart>
      <c:catAx>
        <c:axId val="475597872"/>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Lane</a:t>
                </a:r>
              </a:p>
            </c:rich>
          </c:tx>
          <c:overlay val="0"/>
          <c:spPr>
            <a:noFill/>
            <a:ln>
              <a:noFill/>
            </a:ln>
            <a:effectLst/>
          </c:sp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475598856"/>
        <c:crosses val="autoZero"/>
        <c:auto val="1"/>
        <c:lblAlgn val="ctr"/>
        <c:lblOffset val="100"/>
        <c:noMultiLvlLbl val="0"/>
      </c:catAx>
      <c:valAx>
        <c:axId val="475598856"/>
        <c:scaling>
          <c:orientation val="minMax"/>
          <c:max val="100"/>
        </c:scaling>
        <c:delete val="0"/>
        <c:axPos val="l"/>
        <c:majorGridlines>
          <c:spPr>
            <a:ln w="9525" cap="flat" cmpd="sng" algn="ctr">
              <a:solidFill>
                <a:schemeClr val="bg1">
                  <a:lumMod val="7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Minutes</a:t>
                </a:r>
              </a:p>
            </c:rich>
          </c:tx>
          <c:overlay val="0"/>
          <c:spPr>
            <a:noFill/>
            <a:ln>
              <a:noFill/>
            </a:ln>
            <a:effectLst/>
          </c:spPr>
        </c:title>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475597872"/>
        <c:crosses val="autoZero"/>
        <c:crossBetween val="between"/>
      </c:valAx>
      <c:spPr>
        <a:noFill/>
        <a:ln>
          <a:solidFill>
            <a:sysClr val="windowText" lastClr="000000"/>
          </a:solidFill>
        </a:ln>
        <a:effectLst/>
      </c:spPr>
    </c:plotArea>
    <c:legend>
      <c:legendPos val="t"/>
      <c:legendEntry>
        <c:idx val="2"/>
        <c:delete val="1"/>
      </c:legendEntry>
      <c:layout>
        <c:manualLayout>
          <c:xMode val="edge"/>
          <c:yMode val="edge"/>
          <c:x val="0.64842646187846098"/>
          <c:y val="2.5072389864334022E-2"/>
          <c:w val="0.32485926936352932"/>
          <c:h val="9.2017830105971823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data id="1">
      <cx:strDim type="cat">
        <cx:f>_xlchart.v1.0</cx:f>
      </cx:strDim>
      <cx:numDim type="val">
        <cx:f>_xlchart.v1.3</cx:f>
      </cx:numDim>
    </cx:data>
    <cx:data id="2">
      <cx:strDim type="cat">
        <cx:f>_xlchart.v1.0</cx:f>
      </cx:strDim>
      <cx:numDim type="val">
        <cx:f>_xlchart.v1.5</cx:f>
      </cx:numDim>
    </cx:data>
  </cx:chartData>
  <cx:chart>
    <cx:plotArea>
      <cx:plotAreaRegion>
        <cx:series layoutId="boxWhisker" uniqueId="{667F931F-CDB2-4546-96A3-9C13712D1004}">
          <cx:tx>
            <cx:txData>
              <cx:f>_xlchart.v1.1</cx:f>
              <cx:v>RT</cx:v>
            </cx:txData>
          </cx:tx>
          <cx:spPr>
            <a:solidFill>
              <a:srgbClr val="0000FF"/>
            </a:solidFill>
            <a:ln>
              <a:solidFill>
                <a:srgbClr val="000080"/>
              </a:solidFill>
            </a:ln>
          </cx:spPr>
          <cx:dataId val="0"/>
          <cx:layoutPr>
            <cx:statistics quartileMethod="exclusive"/>
          </cx:layoutPr>
        </cx:series>
        <cx:series layoutId="boxWhisker" uniqueId="{B5FFC633-E886-4D7E-8D7A-2164131E5A6C}">
          <cx:tx>
            <cx:txData>
              <cx:f>_xlchart.v1.6</cx:f>
              <cx:v>RCT</cx:v>
            </cx:txData>
          </cx:tx>
          <cx:spPr>
            <a:solidFill>
              <a:srgbClr val="FF0000"/>
            </a:solidFill>
            <a:ln>
              <a:solidFill>
                <a:srgbClr val="800000"/>
              </a:solidFill>
            </a:ln>
          </cx:spPr>
          <cx:dataId val="1"/>
          <cx:layoutPr>
            <cx:statistics quartileMethod="exclusive"/>
          </cx:layoutPr>
        </cx:series>
        <cx:series layoutId="boxWhisker" uniqueId="{0F454599-76DD-4AB3-A252-554D4BCAD7BD}">
          <cx:tx>
            <cx:txData>
              <cx:f>_xlchart.v1.4</cx:f>
              <cx:v>ICT</cx:v>
            </cx:txData>
          </cx:tx>
          <cx:spPr>
            <a:solidFill>
              <a:srgbClr val="FFFF00"/>
            </a:solidFill>
            <a:ln>
              <a:solidFill>
                <a:srgbClr val="FFCC00"/>
              </a:solidFill>
            </a:ln>
          </cx:spPr>
          <cx:dataId val="2"/>
          <cx:layoutPr>
            <cx:statistics quartileMethod="exclusive"/>
          </cx:layoutPr>
        </cx:series>
      </cx:plotAreaRegion>
      <cx:axis id="0">
        <cx:catScaling gapWidth="0.25"/>
        <cx:title>
          <cx:tx>
            <cx:rich>
              <a:bodyPr spcFirstLastPara="1" vertOverflow="ellipsis" wrap="square" lIns="0" tIns="0" rIns="0" bIns="0" anchor="ctr" anchorCtr="1"/>
              <a:lstStyle/>
              <a:p>
                <a:pPr algn="ctr">
                  <a:defRPr sz="1100">
                    <a:solidFill>
                      <a:sysClr val="windowText" lastClr="000000"/>
                    </a:solidFill>
                    <a:latin typeface="Times New Roman" panose="02020603050405020304" pitchFamily="18" charset="0"/>
                    <a:ea typeface="Times New Roman" panose="02020603050405020304" pitchFamily="18" charset="0"/>
                    <a:cs typeface="Times New Roman" panose="02020603050405020304" pitchFamily="18" charset="0"/>
                  </a:defRPr>
                </a:pPr>
                <a:r>
                  <a:rPr lang="en-US" sz="1100">
                    <a:solidFill>
                      <a:sysClr val="windowText" lastClr="000000"/>
                    </a:solidFill>
                    <a:latin typeface="Times New Roman" panose="02020603050405020304" pitchFamily="18" charset="0"/>
                    <a:cs typeface="Times New Roman" panose="02020603050405020304" pitchFamily="18" charset="0"/>
                  </a:rPr>
                  <a:t>Crash Type</a:t>
                </a:r>
                <a:endParaRPr lang="en-US">
                  <a:solidFill>
                    <a:sysClr val="windowText" lastClr="000000"/>
                  </a:solidFill>
                  <a:latin typeface="Times New Roman" panose="02020603050405020304" pitchFamily="18" charset="0"/>
                  <a:cs typeface="Times New Roman" panose="02020603050405020304" pitchFamily="18" charset="0"/>
                </a:endParaRPr>
              </a:p>
            </cx:rich>
          </cx:tx>
        </cx:title>
        <cx:tickLabels/>
        <cx:spPr>
          <a:ln>
            <a:solidFill>
              <a:schemeClr val="tx1"/>
            </a:solidFill>
          </a:ln>
        </cx:spPr>
        <cx:txPr>
          <a:bodyPr rot="-60000000" spcFirstLastPara="1" vertOverflow="ellipsis" vert="horz" wrap="square" lIns="0" tIns="0" rIns="0" bIns="0" anchor="ctr" anchorCtr="1"/>
          <a:lstStyle/>
          <a:p>
            <a:pPr>
              <a:defRPr lang="en-US" sz="900" b="0" i="0" u="none" strike="noStrike" kern="1200" baseline="0">
                <a:solidFill>
                  <a:sysClr val="windowText" lastClr="000000"/>
                </a:solidFill>
                <a:latin typeface="Times New Roman" panose="02020603050405020304" pitchFamily="18" charset="0"/>
                <a:ea typeface="Times New Roman" panose="02020603050405020304" pitchFamily="18" charset="0"/>
                <a:cs typeface="Times New Roman" panose="02020603050405020304" pitchFamily="18" charset="0"/>
              </a:defRPr>
            </a:pPr>
            <a:endParaRPr lang="en-US">
              <a:solidFill>
                <a:sysClr val="windowText" lastClr="000000"/>
              </a:solidFill>
              <a:latin typeface="Times New Roman" panose="02020603050405020304" pitchFamily="18" charset="0"/>
              <a:cs typeface="Times New Roman" panose="02020603050405020304" pitchFamily="18" charset="0"/>
            </a:endParaRPr>
          </a:p>
        </cx:txPr>
      </cx:axis>
      <cx:axis id="1">
        <cx:valScaling/>
        <cx:title>
          <cx:tx>
            <cx:txData>
              <cx:v>Time (Minutes)</cx:v>
            </cx:txData>
          </cx:tx>
          <cx:txPr>
            <a:bodyPr spcFirstLastPara="1" vertOverflow="ellipsis" wrap="square" lIns="0" tIns="0" rIns="0" bIns="0" anchor="ctr" anchorCtr="1"/>
            <a:lstStyle/>
            <a:p>
              <a:pPr algn="ctr">
                <a:defRPr>
                  <a:solidFill>
                    <a:sysClr val="windowText" lastClr="000000"/>
                  </a:solidFill>
                  <a:latin typeface="Times New Roman" panose="02020603050405020304" pitchFamily="18" charset="0"/>
                  <a:ea typeface="Times New Roman" panose="02020603050405020304" pitchFamily="18" charset="0"/>
                  <a:cs typeface="Times New Roman" panose="02020603050405020304" pitchFamily="18" charset="0"/>
                </a:defRPr>
              </a:pPr>
              <a:r>
                <a:rPr lang="en-US" sz="1100">
                  <a:solidFill>
                    <a:sysClr val="windowText" lastClr="000000"/>
                  </a:solidFill>
                  <a:latin typeface="Times New Roman" panose="02020603050405020304" pitchFamily="18" charset="0"/>
                  <a:cs typeface="Times New Roman" panose="02020603050405020304" pitchFamily="18" charset="0"/>
                </a:rPr>
                <a:t>Time (Minutes)</a:t>
              </a:r>
            </a:p>
          </cx:txPr>
        </cx:title>
        <cx:majorGridlines>
          <cx:spPr>
            <a:ln>
              <a:solidFill>
                <a:schemeClr val="tx1"/>
              </a:solidFill>
            </a:ln>
          </cx:spPr>
        </cx:majorGridlines>
        <cx:tickLabels/>
        <cx:spPr>
          <a:ln>
            <a:solidFill>
              <a:schemeClr val="tx1"/>
            </a:solidFill>
          </a:ln>
        </cx:spPr>
        <cx:txPr>
          <a:bodyPr rot="-60000000" spcFirstLastPara="1" vertOverflow="ellipsis" vert="horz" wrap="square" lIns="0" tIns="0" rIns="0" bIns="0" anchor="ctr" anchorCtr="1"/>
          <a:lstStyle/>
          <a:p>
            <a:pPr>
              <a:defRPr>
                <a:solidFill>
                  <a:sysClr val="windowText" lastClr="000000"/>
                </a:solidFill>
                <a:latin typeface="Times New Roman" panose="02020603050405020304" pitchFamily="18" charset="0"/>
                <a:ea typeface="Times New Roman" panose="02020603050405020304" pitchFamily="18" charset="0"/>
                <a:cs typeface="Times New Roman" panose="02020603050405020304" pitchFamily="18" charset="0"/>
              </a:defRPr>
            </a:pPr>
            <a:endParaRPr lang="en-US">
              <a:solidFill>
                <a:sysClr val="windowText" lastClr="000000"/>
              </a:solidFill>
              <a:latin typeface="Times New Roman" panose="02020603050405020304" pitchFamily="18" charset="0"/>
              <a:cs typeface="Times New Roman" panose="02020603050405020304" pitchFamily="18" charset="0"/>
            </a:endParaRPr>
          </a:p>
        </cx:txPr>
      </cx:axis>
    </cx:plotArea>
    <cx:legend pos="t" align="ctr" overlay="0">
      <cx:txPr>
        <a:bodyPr spcFirstLastPara="1" vertOverflow="ellipsis" wrap="square" lIns="0" tIns="0" rIns="0" bIns="0" anchor="ctr" anchorCtr="1"/>
        <a:lstStyle/>
        <a:p>
          <a:pPr>
            <a:defRPr sz="1100">
              <a:solidFill>
                <a:sysClr val="windowText" lastClr="000000"/>
              </a:solidFill>
              <a:latin typeface="Times New Roman" panose="02020603050405020304" pitchFamily="18" charset="0"/>
              <a:ea typeface="Times New Roman" panose="02020603050405020304" pitchFamily="18" charset="0"/>
              <a:cs typeface="Times New Roman" panose="02020603050405020304" pitchFamily="18" charset="0"/>
            </a:defRPr>
          </a:pPr>
          <a:endParaRPr lang="en-US" sz="1100">
            <a:solidFill>
              <a:sysClr val="windowText" lastClr="000000"/>
            </a:solidFill>
            <a:latin typeface="Times New Roman" panose="02020603050405020304" pitchFamily="18" charset="0"/>
            <a:cs typeface="Times New Roman" panose="02020603050405020304" pitchFamily="18" charset="0"/>
          </a:endParaRPr>
        </a:p>
      </cx:txPr>
    </cx:legend>
  </cx:chart>
  <cx:spPr>
    <a:ln>
      <a:solidFill>
        <a:schemeClr val="tx1"/>
      </a:solidFill>
    </a:ln>
  </cx:spPr>
  <cx:clrMapOvr bg1="lt1" tx1="dk1" bg2="lt2" tx2="dk2" accent1="accent1" accent2="accent2" accent3="accent3" accent4="accent4" accent5="accent5" accent6="accent6" hlink="hlink" folHlink="folHlink"/>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_xlchart.v1.7</cx:f>
      </cx:strDim>
      <cx:numDim type="val">
        <cx:f>_xlchart.v1.9</cx:f>
      </cx:numDim>
    </cx:data>
  </cx:chartData>
  <cx:chart>
    <cx:plotArea>
      <cx:plotAreaRegion>
        <cx:series layoutId="boxWhisker" uniqueId="{B81F24E3-6CF6-42C8-94CB-E4EF7DFF2A72}">
          <cx:tx>
            <cx:txData>
              <cx:f>_xlchart.v1.8</cx:f>
              <cx:v>IMT Units</cx:v>
            </cx:txData>
          </cx:tx>
          <cx:spPr>
            <a:solidFill>
              <a:srgbClr val="9999FF"/>
            </a:solidFill>
            <a:ln>
              <a:solidFill>
                <a:srgbClr val="000080"/>
              </a:solidFill>
            </a:ln>
          </cx:spPr>
          <cx:dataId val="0"/>
          <cx:layoutPr>
            <cx:statistics quartileMethod="exclusive"/>
          </cx:layoutPr>
        </cx:series>
      </cx:plotAreaRegion>
      <cx:axis id="0">
        <cx:catScaling gapWidth="1"/>
        <cx:title>
          <cx:tx>
            <cx:rich>
              <a:bodyPr spcFirstLastPara="1" vertOverflow="ellipsis" wrap="square" lIns="0" tIns="0" rIns="0" bIns="0" anchor="ctr" anchorCtr="1"/>
              <a:lstStyle/>
              <a:p>
                <a:pPr algn="ctr">
                  <a:defRPr sz="1100">
                    <a:solidFill>
                      <a:sysClr val="windowText" lastClr="000000"/>
                    </a:solidFill>
                    <a:latin typeface="Times New Roman" panose="02020603050405020304" pitchFamily="18" charset="0"/>
                    <a:ea typeface="Times New Roman" panose="02020603050405020304" pitchFamily="18" charset="0"/>
                    <a:cs typeface="Times New Roman" panose="02020603050405020304" pitchFamily="18" charset="0"/>
                  </a:defRPr>
                </a:pPr>
                <a:r>
                  <a:rPr lang="en-US" sz="1100">
                    <a:solidFill>
                      <a:sysClr val="windowText" lastClr="000000"/>
                    </a:solidFill>
                    <a:latin typeface="Times New Roman" panose="02020603050405020304" pitchFamily="18" charset="0"/>
                    <a:cs typeface="Times New Roman" panose="02020603050405020304" pitchFamily="18" charset="0"/>
                  </a:rPr>
                  <a:t>Crash Type</a:t>
                </a:r>
                <a:endParaRPr lang="en-US">
                  <a:solidFill>
                    <a:sysClr val="windowText" lastClr="000000"/>
                  </a:solidFill>
                  <a:latin typeface="Times New Roman" panose="02020603050405020304" pitchFamily="18" charset="0"/>
                  <a:cs typeface="Times New Roman" panose="02020603050405020304" pitchFamily="18" charset="0"/>
                </a:endParaRPr>
              </a:p>
            </cx:rich>
          </cx:tx>
        </cx:title>
        <cx:tickLabels/>
        <cx:spPr>
          <a:ln>
            <a:solidFill>
              <a:schemeClr val="tx1"/>
            </a:solidFill>
          </a:ln>
        </cx:spPr>
        <cx:txPr>
          <a:bodyPr rot="-60000000" spcFirstLastPara="1" vertOverflow="ellipsis" vert="horz" wrap="square" lIns="0" tIns="0" rIns="0" bIns="0" anchor="ctr" anchorCtr="1"/>
          <a:lstStyle/>
          <a:p>
            <a:pPr>
              <a:defRPr lang="en-US" sz="900" b="0" i="0" u="none" strike="noStrike" kern="1200" baseline="0">
                <a:solidFill>
                  <a:sysClr val="windowText" lastClr="000000"/>
                </a:solidFill>
                <a:latin typeface="Times New Roman" panose="02020603050405020304" pitchFamily="18" charset="0"/>
                <a:ea typeface="Times New Roman" panose="02020603050405020304" pitchFamily="18" charset="0"/>
                <a:cs typeface="Times New Roman" panose="02020603050405020304" pitchFamily="18" charset="0"/>
              </a:defRPr>
            </a:pPr>
            <a:endParaRPr lang="en-US">
              <a:solidFill>
                <a:sysClr val="windowText" lastClr="000000"/>
              </a:solidFill>
              <a:latin typeface="Times New Roman" panose="02020603050405020304" pitchFamily="18" charset="0"/>
              <a:cs typeface="Times New Roman" panose="02020603050405020304" pitchFamily="18" charset="0"/>
            </a:endParaRPr>
          </a:p>
        </cx:txPr>
      </cx:axis>
      <cx:axis id="1">
        <cx:valScaling max="5"/>
        <cx:title>
          <cx:tx>
            <cx:txData>
              <cx:v>Number of IMTs</cx:v>
            </cx:txData>
          </cx:tx>
          <cx:txPr>
            <a:bodyPr spcFirstLastPara="1" vertOverflow="ellipsis" wrap="square" lIns="0" tIns="0" rIns="0" bIns="0" anchor="ctr" anchorCtr="1"/>
            <a:lstStyle/>
            <a:p>
              <a:pPr algn="ctr">
                <a:defRPr>
                  <a:solidFill>
                    <a:sysClr val="windowText" lastClr="000000"/>
                  </a:solidFill>
                  <a:latin typeface="Times New Roman" panose="02020603050405020304" pitchFamily="18" charset="0"/>
                  <a:ea typeface="Times New Roman" panose="02020603050405020304" pitchFamily="18" charset="0"/>
                  <a:cs typeface="Times New Roman" panose="02020603050405020304" pitchFamily="18" charset="0"/>
                </a:defRPr>
              </a:pPr>
              <a:r>
                <a:rPr lang="en-US" sz="1100">
                  <a:solidFill>
                    <a:sysClr val="windowText" lastClr="000000"/>
                  </a:solidFill>
                  <a:latin typeface="Times New Roman" panose="02020603050405020304" pitchFamily="18" charset="0"/>
                  <a:cs typeface="Times New Roman" panose="02020603050405020304" pitchFamily="18" charset="0"/>
                </a:rPr>
                <a:t>Number of IMTs</a:t>
              </a:r>
            </a:p>
          </cx:txPr>
        </cx:title>
        <cx:majorGridlines>
          <cx:spPr>
            <a:ln>
              <a:solidFill>
                <a:schemeClr val="tx1"/>
              </a:solidFill>
            </a:ln>
          </cx:spPr>
        </cx:majorGridlines>
        <cx:tickLabels/>
        <cx:spPr>
          <a:ln>
            <a:solidFill>
              <a:schemeClr val="tx1"/>
            </a:solidFill>
          </a:ln>
        </cx:spPr>
        <cx:txPr>
          <a:bodyPr rot="-60000000" spcFirstLastPara="1" vertOverflow="ellipsis" vert="horz" wrap="square" lIns="0" tIns="0" rIns="0" bIns="0" anchor="ctr" anchorCtr="1"/>
          <a:lstStyle/>
          <a:p>
            <a:pPr>
              <a:defRPr>
                <a:solidFill>
                  <a:sysClr val="windowText" lastClr="000000"/>
                </a:solidFill>
                <a:latin typeface="Times New Roman" panose="02020603050405020304" pitchFamily="18" charset="0"/>
                <a:ea typeface="Times New Roman" panose="02020603050405020304" pitchFamily="18" charset="0"/>
                <a:cs typeface="Times New Roman" panose="02020603050405020304" pitchFamily="18" charset="0"/>
              </a:defRPr>
            </a:pPr>
            <a:endParaRPr lang="en-US">
              <a:solidFill>
                <a:sysClr val="windowText" lastClr="000000"/>
              </a:solidFill>
              <a:latin typeface="Times New Roman" panose="02020603050405020304" pitchFamily="18" charset="0"/>
              <a:cs typeface="Times New Roman" panose="02020603050405020304" pitchFamily="18" charset="0"/>
            </a:endParaRPr>
          </a:p>
        </cx:txPr>
      </cx:axis>
    </cx:plotArea>
    <cx:legend pos="t" align="ctr" overlay="0">
      <cx:txPr>
        <a:bodyPr spcFirstLastPara="1" vertOverflow="ellipsis" wrap="square" lIns="0" tIns="0" rIns="0" bIns="0" anchor="ctr" anchorCtr="1"/>
        <a:lstStyle/>
        <a:p>
          <a:pPr>
            <a:defRPr sz="1100">
              <a:solidFill>
                <a:sysClr val="windowText" lastClr="000000"/>
              </a:solidFill>
              <a:latin typeface="Times New Roman" panose="02020603050405020304" pitchFamily="18" charset="0"/>
              <a:ea typeface="Times New Roman" panose="02020603050405020304" pitchFamily="18" charset="0"/>
              <a:cs typeface="Times New Roman" panose="02020603050405020304" pitchFamily="18" charset="0"/>
            </a:defRPr>
          </a:pPr>
          <a:endParaRPr lang="en-US" sz="1100">
            <a:solidFill>
              <a:sysClr val="windowText" lastClr="000000"/>
            </a:solidFill>
            <a:latin typeface="Times New Roman" panose="02020603050405020304" pitchFamily="18" charset="0"/>
            <a:cs typeface="Times New Roman" panose="02020603050405020304" pitchFamily="18" charset="0"/>
          </a:endParaRPr>
        </a:p>
      </cx:txPr>
    </cx:legend>
  </cx:chart>
  <cx:spPr>
    <a:ln>
      <a:solidFill>
        <a:schemeClr val="tx1"/>
      </a:solidFill>
    </a:ln>
  </cx:spPr>
  <cx:clrMapOvr bg1="lt1" tx1="dk1" bg2="lt2" tx2="dk2" accent1="accent1" accent2="accent2" accent3="accent3" accent4="accent4" accent5="accent5" accent6="accent6" hlink="hlink" folHlink="folHlink"/>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bodyPr rot="-60000000" vert="horz"/>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a:solidFill>
          <a:schemeClr val="tx1">
            <a:lumMod val="15000"/>
            <a:lumOff val="85000"/>
            <a:lumOff val="10000"/>
          </a:schemeClr>
        </a:solidFill>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bodyPr rot="-60000000" vert="horz"/>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bodyPr rot="0" vert="horz"/>
  </cs:title>
  <cs:trendline>
    <cs:lnRef idx="0"/>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bodyPr rot="-60000000" vert="horz"/>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bodyPr rot="-60000000" vert="horz"/>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a:solidFill>
          <a:schemeClr val="tx1">
            <a:lumMod val="15000"/>
            <a:lumOff val="85000"/>
            <a:lumOff val="10000"/>
          </a:schemeClr>
        </a:solidFill>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bodyPr rot="-60000000" vert="horz"/>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bodyPr rot="0" vert="horz"/>
  </cs:title>
  <cs:trendline>
    <cs:lnRef idx="0"/>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bodyPr rot="-60000000" vert="horz"/>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2" Type="http://schemas.microsoft.com/office/2014/relationships/chartEx" Target="../charts/chartEx2.xml"/><Relationship Id="rId1" Type="http://schemas.microsoft.com/office/2014/relationships/chartEx" Target="../charts/chartEx1.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5" Type="http://schemas.openxmlformats.org/officeDocument/2006/relationships/chart" Target="../charts/chart15.xml"/><Relationship Id="rId4"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45720</xdr:colOff>
          <xdr:row>1</xdr:row>
          <xdr:rowOff>76200</xdr:rowOff>
        </xdr:from>
        <xdr:to>
          <xdr:col>5</xdr:col>
          <xdr:colOff>464820</xdr:colOff>
          <xdr:row>3</xdr:row>
          <xdr:rowOff>152400</xdr:rowOff>
        </xdr:to>
        <xdr:sp macro="" textlink="">
          <xdr:nvSpPr>
            <xdr:cNvPr id="2049" name="Combine"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7</xdr:col>
      <xdr:colOff>603551</xdr:colOff>
      <xdr:row>16</xdr:row>
      <xdr:rowOff>26485</xdr:rowOff>
    </xdr:from>
    <xdr:ext cx="1231299" cy="593304"/>
    <xdr:sp macro="" textlink="">
      <xdr:nvSpPr>
        <xdr:cNvPr id="2" name="Rectangle 1">
          <a:extLst>
            <a:ext uri="{FF2B5EF4-FFF2-40B4-BE49-F238E27FC236}">
              <a16:creationId xmlns:a16="http://schemas.microsoft.com/office/drawing/2014/main" id="{00000000-0008-0000-0000-000002000000}"/>
            </a:ext>
          </a:extLst>
        </xdr:cNvPr>
        <xdr:cNvSpPr/>
      </xdr:nvSpPr>
      <xdr:spPr>
        <a:xfrm>
          <a:off x="4527851" y="3207835"/>
          <a:ext cx="1231299"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 2</a:t>
          </a:r>
        </a:p>
      </xdr:txBody>
    </xdr:sp>
    <xdr:clientData/>
  </xdr:oneCellAnchor>
  <xdr:oneCellAnchor>
    <xdr:from>
      <xdr:col>7</xdr:col>
      <xdr:colOff>603551</xdr:colOff>
      <xdr:row>24</xdr:row>
      <xdr:rowOff>159835</xdr:rowOff>
    </xdr:from>
    <xdr:ext cx="1231299" cy="593304"/>
    <xdr:sp macro="" textlink="">
      <xdr:nvSpPr>
        <xdr:cNvPr id="7" name="Rectangle 6">
          <a:extLst>
            <a:ext uri="{FF2B5EF4-FFF2-40B4-BE49-F238E27FC236}">
              <a16:creationId xmlns:a16="http://schemas.microsoft.com/office/drawing/2014/main" id="{00000000-0008-0000-0000-000007000000}"/>
            </a:ext>
          </a:extLst>
        </xdr:cNvPr>
        <xdr:cNvSpPr/>
      </xdr:nvSpPr>
      <xdr:spPr>
        <a:xfrm>
          <a:off x="4527851" y="4741360"/>
          <a:ext cx="1231299"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 3</a:t>
          </a:r>
        </a:p>
      </xdr:txBody>
    </xdr:sp>
    <xdr:clientData/>
  </xdr:oneCellAnchor>
  <xdr:oneCellAnchor>
    <xdr:from>
      <xdr:col>8</xdr:col>
      <xdr:colOff>3476</xdr:colOff>
      <xdr:row>6</xdr:row>
      <xdr:rowOff>188410</xdr:rowOff>
    </xdr:from>
    <xdr:ext cx="1231299" cy="593304"/>
    <xdr:sp macro="" textlink="">
      <xdr:nvSpPr>
        <xdr:cNvPr id="9" name="Rectangle 8">
          <a:extLst>
            <a:ext uri="{FF2B5EF4-FFF2-40B4-BE49-F238E27FC236}">
              <a16:creationId xmlns:a16="http://schemas.microsoft.com/office/drawing/2014/main" id="{00000000-0008-0000-0000-000009000000}"/>
            </a:ext>
          </a:extLst>
        </xdr:cNvPr>
        <xdr:cNvSpPr/>
      </xdr:nvSpPr>
      <xdr:spPr>
        <a:xfrm>
          <a:off x="4537376" y="1464760"/>
          <a:ext cx="1231299"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 1</a:t>
          </a:r>
        </a:p>
      </xdr:txBody>
    </xdr:sp>
    <xdr:clientData/>
  </xdr:oneCellAnchor>
  <mc:AlternateContent xmlns:mc="http://schemas.openxmlformats.org/markup-compatibility/2006">
    <mc:Choice xmlns:a14="http://schemas.microsoft.com/office/drawing/2010/main" Requires="a14">
      <xdr:twoCellAnchor editAs="oneCell">
        <xdr:from>
          <xdr:col>2</xdr:col>
          <xdr:colOff>22860</xdr:colOff>
          <xdr:row>13</xdr:row>
          <xdr:rowOff>106680</xdr:rowOff>
        </xdr:from>
        <xdr:to>
          <xdr:col>5</xdr:col>
          <xdr:colOff>388620</xdr:colOff>
          <xdr:row>16</xdr:row>
          <xdr:rowOff>76200</xdr:rowOff>
        </xdr:to>
        <xdr:sp macro="" textlink="">
          <xdr:nvSpPr>
            <xdr:cNvPr id="2050" name="CombineActual"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25</xdr:row>
          <xdr:rowOff>60960</xdr:rowOff>
        </xdr:from>
        <xdr:to>
          <xdr:col>5</xdr:col>
          <xdr:colOff>312420</xdr:colOff>
          <xdr:row>27</xdr:row>
          <xdr:rowOff>137160</xdr:rowOff>
        </xdr:to>
        <xdr:sp macro="" textlink="">
          <xdr:nvSpPr>
            <xdr:cNvPr id="2051" name="CommandButton1"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29</xdr:row>
          <xdr:rowOff>60960</xdr:rowOff>
        </xdr:from>
        <xdr:to>
          <xdr:col>5</xdr:col>
          <xdr:colOff>289560</xdr:colOff>
          <xdr:row>31</xdr:row>
          <xdr:rowOff>114300</xdr:rowOff>
        </xdr:to>
        <xdr:sp macro="" textlink="">
          <xdr:nvSpPr>
            <xdr:cNvPr id="2052" name="CommandButton2"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36</xdr:row>
          <xdr:rowOff>7620</xdr:rowOff>
        </xdr:from>
        <xdr:to>
          <xdr:col>5</xdr:col>
          <xdr:colOff>601980</xdr:colOff>
          <xdr:row>38</xdr:row>
          <xdr:rowOff>83820</xdr:rowOff>
        </xdr:to>
        <xdr:sp macro="" textlink="">
          <xdr:nvSpPr>
            <xdr:cNvPr id="2053" name="CommandButton3"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7</xdr:col>
      <xdr:colOff>603551</xdr:colOff>
      <xdr:row>32</xdr:row>
      <xdr:rowOff>0</xdr:rowOff>
    </xdr:from>
    <xdr:ext cx="1231299" cy="593304"/>
    <xdr:sp macro="" textlink="">
      <xdr:nvSpPr>
        <xdr:cNvPr id="11" name="Rectangle 10">
          <a:extLst>
            <a:ext uri="{FF2B5EF4-FFF2-40B4-BE49-F238E27FC236}">
              <a16:creationId xmlns:a16="http://schemas.microsoft.com/office/drawing/2014/main" id="{00000000-0008-0000-0000-00000B000000}"/>
            </a:ext>
          </a:extLst>
        </xdr:cNvPr>
        <xdr:cNvSpPr/>
      </xdr:nvSpPr>
      <xdr:spPr>
        <a:xfrm>
          <a:off x="4527851" y="6115050"/>
          <a:ext cx="1231299"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 4</a:t>
          </a:r>
        </a:p>
      </xdr:txBody>
    </xdr:sp>
    <xdr:clientData/>
  </xdr:oneCellAnchor>
  <xdr:oneCellAnchor>
    <xdr:from>
      <xdr:col>7</xdr:col>
      <xdr:colOff>603551</xdr:colOff>
      <xdr:row>45</xdr:row>
      <xdr:rowOff>178885</xdr:rowOff>
    </xdr:from>
    <xdr:ext cx="1231299" cy="593304"/>
    <xdr:sp macro="" textlink="">
      <xdr:nvSpPr>
        <xdr:cNvPr id="12" name="Rectangle 11">
          <a:extLst>
            <a:ext uri="{FF2B5EF4-FFF2-40B4-BE49-F238E27FC236}">
              <a16:creationId xmlns:a16="http://schemas.microsoft.com/office/drawing/2014/main" id="{00000000-0008-0000-0000-00000C000000}"/>
            </a:ext>
          </a:extLst>
        </xdr:cNvPr>
        <xdr:cNvSpPr/>
      </xdr:nvSpPr>
      <xdr:spPr>
        <a:xfrm>
          <a:off x="4527851" y="9351460"/>
          <a:ext cx="1231299"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 5</a:t>
          </a:r>
        </a:p>
      </xdr:txBody>
    </xdr:sp>
    <xdr:clientData/>
  </xdr:oneCellAnchor>
  <xdr:oneCellAnchor>
    <xdr:from>
      <xdr:col>5</xdr:col>
      <xdr:colOff>102299</xdr:colOff>
      <xdr:row>58</xdr:row>
      <xdr:rowOff>7435</xdr:rowOff>
    </xdr:from>
    <xdr:ext cx="3014864" cy="593304"/>
    <xdr:sp macro="" textlink="">
      <xdr:nvSpPr>
        <xdr:cNvPr id="13" name="Rectangle 12">
          <a:extLst>
            <a:ext uri="{FF2B5EF4-FFF2-40B4-BE49-F238E27FC236}">
              <a16:creationId xmlns:a16="http://schemas.microsoft.com/office/drawing/2014/main" id="{00000000-0008-0000-0000-00000D000000}"/>
            </a:ext>
          </a:extLst>
        </xdr:cNvPr>
        <xdr:cNvSpPr/>
      </xdr:nvSpPr>
      <xdr:spPr>
        <a:xfrm>
          <a:off x="2807399" y="11285035"/>
          <a:ext cx="3014864"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a:t>
          </a:r>
          <a:r>
            <a:rPr lang="en-US" sz="3200" b="0" cap="none" spc="0" baseline="0">
              <a:ln w="0"/>
              <a:solidFill>
                <a:schemeClr val="tx1"/>
              </a:solidFill>
              <a:effectLst>
                <a:outerShdw blurRad="38100" dist="19050" dir="2700000" algn="tl" rotWithShape="0">
                  <a:schemeClr val="dk1">
                    <a:alpha val="40000"/>
                  </a:schemeClr>
                </a:outerShdw>
              </a:effectLst>
            </a:rPr>
            <a:t> 6 (Optional)</a:t>
          </a:r>
          <a:endParaRPr lang="en-US" sz="3200" b="0" cap="none" spc="0">
            <a:ln w="0"/>
            <a:solidFill>
              <a:schemeClr val="tx1"/>
            </a:solidFill>
            <a:effectLst>
              <a:outerShdw blurRad="38100" dist="19050" dir="2700000" algn="tl" rotWithShape="0">
                <a:schemeClr val="dk1">
                  <a:alpha val="40000"/>
                </a:schemeClr>
              </a:outerShdw>
            </a:effectLst>
          </a:endParaRPr>
        </a:p>
      </xdr:txBody>
    </xdr:sp>
    <xdr:clientData/>
  </xdr:oneCellAnchor>
  <mc:AlternateContent xmlns:mc="http://schemas.openxmlformats.org/markup-compatibility/2006">
    <mc:Choice xmlns:a14="http://schemas.microsoft.com/office/drawing/2010/main" Requires="a14">
      <xdr:twoCellAnchor editAs="oneCell">
        <xdr:from>
          <xdr:col>2</xdr:col>
          <xdr:colOff>22860</xdr:colOff>
          <xdr:row>50</xdr:row>
          <xdr:rowOff>7620</xdr:rowOff>
        </xdr:from>
        <xdr:to>
          <xdr:col>6</xdr:col>
          <xdr:colOff>0</xdr:colOff>
          <xdr:row>52</xdr:row>
          <xdr:rowOff>106680</xdr:rowOff>
        </xdr:to>
        <xdr:sp macro="" textlink="">
          <xdr:nvSpPr>
            <xdr:cNvPr id="2054" name="CommandButton4"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9525</xdr:rowOff>
    </xdr:from>
    <xdr:to>
      <xdr:col>8</xdr:col>
      <xdr:colOff>581024</xdr:colOff>
      <xdr:row>17</xdr:row>
      <xdr:rowOff>19049</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17</xdr:row>
      <xdr:rowOff>47625</xdr:rowOff>
    </xdr:from>
    <xdr:to>
      <xdr:col>8</xdr:col>
      <xdr:colOff>581024</xdr:colOff>
      <xdr:row>34</xdr:row>
      <xdr:rowOff>57149</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34</xdr:row>
      <xdr:rowOff>85725</xdr:rowOff>
    </xdr:from>
    <xdr:to>
      <xdr:col>8</xdr:col>
      <xdr:colOff>581024</xdr:colOff>
      <xdr:row>51</xdr:row>
      <xdr:rowOff>95249</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28574</xdr:colOff>
      <xdr:row>0</xdr:row>
      <xdr:rowOff>23811</xdr:rowOff>
    </xdr:from>
    <xdr:to>
      <xdr:col>8</xdr:col>
      <xdr:colOff>571499</xdr:colOff>
      <xdr:row>17</xdr:row>
      <xdr:rowOff>152400</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28575</xdr:colOff>
      <xdr:row>18</xdr:row>
      <xdr:rowOff>180975</xdr:rowOff>
    </xdr:from>
    <xdr:to>
      <xdr:col>8</xdr:col>
      <xdr:colOff>571500</xdr:colOff>
      <xdr:row>36</xdr:row>
      <xdr:rowOff>119064</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28575</xdr:colOff>
      <xdr:row>38</xdr:row>
      <xdr:rowOff>47625</xdr:rowOff>
    </xdr:from>
    <xdr:to>
      <xdr:col>8</xdr:col>
      <xdr:colOff>571500</xdr:colOff>
      <xdr:row>55</xdr:row>
      <xdr:rowOff>176214</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180974</xdr:colOff>
      <xdr:row>9</xdr:row>
      <xdr:rowOff>139063</xdr:rowOff>
    </xdr:from>
    <xdr:to>
      <xdr:col>10</xdr:col>
      <xdr:colOff>560069</xdr:colOff>
      <xdr:row>15</xdr:row>
      <xdr:rowOff>354329</xdr:rowOff>
    </xdr:to>
    <xdr:sp macro="" textlink="">
      <xdr:nvSpPr>
        <xdr:cNvPr id="3" name="Isosceles Triangle 2">
          <a:extLst>
            <a:ext uri="{FF2B5EF4-FFF2-40B4-BE49-F238E27FC236}">
              <a16:creationId xmlns:a16="http://schemas.microsoft.com/office/drawing/2014/main" id="{00000000-0008-0000-0C00-000003000000}"/>
            </a:ext>
          </a:extLst>
        </xdr:cNvPr>
        <xdr:cNvSpPr/>
      </xdr:nvSpPr>
      <xdr:spPr>
        <a:xfrm rot="10800000">
          <a:off x="9576434" y="1792603"/>
          <a:ext cx="2207895" cy="1449706"/>
        </a:xfrm>
        <a:prstGeom prst="triangle">
          <a:avLst/>
        </a:prstGeom>
        <a:solidFill>
          <a:schemeClr val="accent1">
            <a:lumMod val="75000"/>
            <a:alpha val="39000"/>
          </a:schemeClr>
        </a:solidFill>
        <a:ln w="9525">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23812</xdr:colOff>
      <xdr:row>0</xdr:row>
      <xdr:rowOff>0</xdr:rowOff>
    </xdr:from>
    <xdr:to>
      <xdr:col>12</xdr:col>
      <xdr:colOff>328612</xdr:colOff>
      <xdr:row>13</xdr:row>
      <xdr:rowOff>180975</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14287</xdr:colOff>
      <xdr:row>14</xdr:row>
      <xdr:rowOff>42862</xdr:rowOff>
    </xdr:from>
    <xdr:to>
      <xdr:col>12</xdr:col>
      <xdr:colOff>319087</xdr:colOff>
      <xdr:row>28</xdr:row>
      <xdr:rowOff>119062</xdr:rowOff>
    </xdr:to>
    <xdr:graphicFrame macro="">
      <xdr:nvGraphicFramePr>
        <xdr:cNvPr id="4" name="Chart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428625</xdr:colOff>
      <xdr:row>22</xdr:row>
      <xdr:rowOff>133350</xdr:rowOff>
    </xdr:from>
    <xdr:to>
      <xdr:col>3</xdr:col>
      <xdr:colOff>1290638</xdr:colOff>
      <xdr:row>34</xdr:row>
      <xdr:rowOff>109538</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447675</xdr:colOff>
      <xdr:row>10</xdr:row>
      <xdr:rowOff>114300</xdr:rowOff>
    </xdr:from>
    <xdr:to>
      <xdr:col>4</xdr:col>
      <xdr:colOff>14288</xdr:colOff>
      <xdr:row>22</xdr:row>
      <xdr:rowOff>90488</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28575</xdr:colOff>
      <xdr:row>0</xdr:row>
      <xdr:rowOff>28575</xdr:rowOff>
    </xdr:from>
    <xdr:to>
      <xdr:col>9</xdr:col>
      <xdr:colOff>723900</xdr:colOff>
      <xdr:row>23</xdr:row>
      <xdr:rowOff>19049</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6670" y="26670"/>
              <a:ext cx="6183630" cy="415861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38100</xdr:colOff>
      <xdr:row>24</xdr:row>
      <xdr:rowOff>19050</xdr:rowOff>
    </xdr:from>
    <xdr:to>
      <xdr:col>9</xdr:col>
      <xdr:colOff>733425</xdr:colOff>
      <xdr:row>47</xdr:row>
      <xdr:rowOff>9524</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38100" y="4358640"/>
              <a:ext cx="6183630" cy="415861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0</xdr:col>
      <xdr:colOff>38099</xdr:colOff>
      <xdr:row>1</xdr:row>
      <xdr:rowOff>90486</xdr:rowOff>
    </xdr:from>
    <xdr:to>
      <xdr:col>8</xdr:col>
      <xdr:colOff>600074</xdr:colOff>
      <xdr:row>16</xdr:row>
      <xdr:rowOff>190499</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47625</xdr:colOff>
      <xdr:row>19</xdr:row>
      <xdr:rowOff>95250</xdr:rowOff>
    </xdr:from>
    <xdr:to>
      <xdr:col>9</xdr:col>
      <xdr:colOff>0</xdr:colOff>
      <xdr:row>35</xdr:row>
      <xdr:rowOff>4763</xdr:rowOff>
    </xdr:to>
    <xdr:graphicFrame macro="">
      <xdr:nvGraphicFramePr>
        <xdr:cNvPr id="3" name="Chart 2">
          <a:extLst>
            <a:ext uri="{FF2B5EF4-FFF2-40B4-BE49-F238E27FC236}">
              <a16:creationId xmlns:a16="http://schemas.microsoft.com/office/drawing/2014/main" id="{00000000-0008-0000-0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38100</xdr:colOff>
      <xdr:row>37</xdr:row>
      <xdr:rowOff>85725</xdr:rowOff>
    </xdr:from>
    <xdr:to>
      <xdr:col>8</xdr:col>
      <xdr:colOff>600075</xdr:colOff>
      <xdr:row>52</xdr:row>
      <xdr:rowOff>185738</xdr:rowOff>
    </xdr:to>
    <xdr:graphicFrame macro="">
      <xdr:nvGraphicFramePr>
        <xdr:cNvPr id="4" name="Chart 3">
          <a:extLst>
            <a:ext uri="{FF2B5EF4-FFF2-40B4-BE49-F238E27FC236}">
              <a16:creationId xmlns:a16="http://schemas.microsoft.com/office/drawing/2014/main" id="{00000000-0008-0000-0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47625</xdr:colOff>
      <xdr:row>55</xdr:row>
      <xdr:rowOff>114300</xdr:rowOff>
    </xdr:from>
    <xdr:to>
      <xdr:col>9</xdr:col>
      <xdr:colOff>0</xdr:colOff>
      <xdr:row>71</xdr:row>
      <xdr:rowOff>23813</xdr:rowOff>
    </xdr:to>
    <xdr:graphicFrame macro="">
      <xdr:nvGraphicFramePr>
        <xdr:cNvPr id="6" name="Chart 5">
          <a:extLst>
            <a:ext uri="{FF2B5EF4-FFF2-40B4-BE49-F238E27FC236}">
              <a16:creationId xmlns:a16="http://schemas.microsoft.com/office/drawing/2014/main" id="{00000000-0008-0000-0F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38100</xdr:colOff>
      <xdr:row>73</xdr:row>
      <xdr:rowOff>85725</xdr:rowOff>
    </xdr:from>
    <xdr:to>
      <xdr:col>8</xdr:col>
      <xdr:colOff>600075</xdr:colOff>
      <xdr:row>88</xdr:row>
      <xdr:rowOff>185738</xdr:rowOff>
    </xdr:to>
    <xdr:graphicFrame macro="">
      <xdr:nvGraphicFramePr>
        <xdr:cNvPr id="7" name="Chart 6">
          <a:extLst>
            <a:ext uri="{FF2B5EF4-FFF2-40B4-BE49-F238E27FC236}">
              <a16:creationId xmlns:a16="http://schemas.microsoft.com/office/drawing/2014/main" id="{00000000-0008-0000-0F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19051</xdr:colOff>
      <xdr:row>0</xdr:row>
      <xdr:rowOff>33336</xdr:rowOff>
    </xdr:from>
    <xdr:to>
      <xdr:col>10</xdr:col>
      <xdr:colOff>561975</xdr:colOff>
      <xdr:row>24</xdr:row>
      <xdr:rowOff>161925</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266700</xdr:colOff>
      <xdr:row>0</xdr:row>
      <xdr:rowOff>38099</xdr:rowOff>
    </xdr:from>
    <xdr:to>
      <xdr:col>7</xdr:col>
      <xdr:colOff>76200</xdr:colOff>
      <xdr:row>3</xdr:row>
      <xdr:rowOff>95250</xdr:rowOff>
    </xdr:to>
    <xdr:sp macro="" textlink="">
      <xdr:nvSpPr>
        <xdr:cNvPr id="3" name="TextBox 2">
          <a:extLst>
            <a:ext uri="{FF2B5EF4-FFF2-40B4-BE49-F238E27FC236}">
              <a16:creationId xmlns:a16="http://schemas.microsoft.com/office/drawing/2014/main" id="{00000000-0008-0000-1000-000003000000}"/>
            </a:ext>
          </a:extLst>
        </xdr:cNvPr>
        <xdr:cNvSpPr txBox="1"/>
      </xdr:nvSpPr>
      <xdr:spPr>
        <a:xfrm>
          <a:off x="266700" y="38099"/>
          <a:ext cx="4076700" cy="628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Times New Roman" panose="02020603050405020304" pitchFamily="18" charset="0"/>
              <a:cs typeface="Times New Roman" panose="02020603050405020304" pitchFamily="18" charset="0"/>
            </a:rPr>
            <a:t>Crash Time:	</a:t>
          </a:r>
        </a:p>
        <a:p>
          <a:r>
            <a:rPr lang="en-US" sz="1100">
              <a:latin typeface="Times New Roman" panose="02020603050405020304" pitchFamily="18" charset="0"/>
              <a:cs typeface="Times New Roman" panose="02020603050405020304" pitchFamily="18" charset="0"/>
            </a:rPr>
            <a:t>Crash Location:	8200 S I-15 NB </a:t>
          </a:r>
        </a:p>
        <a:p>
          <a:r>
            <a:rPr lang="en-US" sz="1100">
              <a:latin typeface="Times New Roman" panose="02020603050405020304" pitchFamily="18" charset="0"/>
              <a:cs typeface="Times New Roman" panose="02020603050405020304" pitchFamily="18" charset="0"/>
            </a:rPr>
            <a:t>Crash Type:	PI</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19051</xdr:colOff>
      <xdr:row>0</xdr:row>
      <xdr:rowOff>33336</xdr:rowOff>
    </xdr:from>
    <xdr:to>
      <xdr:col>10</xdr:col>
      <xdr:colOff>561975</xdr:colOff>
      <xdr:row>24</xdr:row>
      <xdr:rowOff>161925</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266700</xdr:colOff>
      <xdr:row>0</xdr:row>
      <xdr:rowOff>38099</xdr:rowOff>
    </xdr:from>
    <xdr:to>
      <xdr:col>7</xdr:col>
      <xdr:colOff>76200</xdr:colOff>
      <xdr:row>3</xdr:row>
      <xdr:rowOff>95250</xdr:rowOff>
    </xdr:to>
    <xdr:sp macro="" textlink="">
      <xdr:nvSpPr>
        <xdr:cNvPr id="3" name="TextBox 2">
          <a:extLst>
            <a:ext uri="{FF2B5EF4-FFF2-40B4-BE49-F238E27FC236}">
              <a16:creationId xmlns:a16="http://schemas.microsoft.com/office/drawing/2014/main" id="{00000000-0008-0000-1100-000003000000}"/>
            </a:ext>
          </a:extLst>
        </xdr:cNvPr>
        <xdr:cNvSpPr txBox="1"/>
      </xdr:nvSpPr>
      <xdr:spPr>
        <a:xfrm>
          <a:off x="266700" y="38099"/>
          <a:ext cx="4076700" cy="628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Times New Roman" panose="02020603050405020304" pitchFamily="18" charset="0"/>
              <a:cs typeface="Times New Roman" panose="02020603050405020304" pitchFamily="18" charset="0"/>
            </a:rPr>
            <a:t>Crash Time:	</a:t>
          </a:r>
        </a:p>
        <a:p>
          <a:r>
            <a:rPr lang="en-US" sz="1100">
              <a:latin typeface="Times New Roman" panose="02020603050405020304" pitchFamily="18" charset="0"/>
              <a:cs typeface="Times New Roman" panose="02020603050405020304" pitchFamily="18" charset="0"/>
            </a:rPr>
            <a:t>Crash Location:	8200 S I-15 NB </a:t>
          </a:r>
        </a:p>
        <a:p>
          <a:r>
            <a:rPr lang="en-US" sz="1100">
              <a:latin typeface="Times New Roman" panose="02020603050405020304" pitchFamily="18" charset="0"/>
              <a:cs typeface="Times New Roman" panose="02020603050405020304" pitchFamily="18" charset="0"/>
            </a:rPr>
            <a:t>Crash Type:	PI</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19051</xdr:colOff>
      <xdr:row>0</xdr:row>
      <xdr:rowOff>33336</xdr:rowOff>
    </xdr:from>
    <xdr:to>
      <xdr:col>10</xdr:col>
      <xdr:colOff>561975</xdr:colOff>
      <xdr:row>24</xdr:row>
      <xdr:rowOff>161925</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266700</xdr:colOff>
      <xdr:row>0</xdr:row>
      <xdr:rowOff>38099</xdr:rowOff>
    </xdr:from>
    <xdr:to>
      <xdr:col>7</xdr:col>
      <xdr:colOff>76200</xdr:colOff>
      <xdr:row>3</xdr:row>
      <xdr:rowOff>95250</xdr:rowOff>
    </xdr:to>
    <xdr:sp macro="" textlink="">
      <xdr:nvSpPr>
        <xdr:cNvPr id="3" name="TextBox 2">
          <a:extLst>
            <a:ext uri="{FF2B5EF4-FFF2-40B4-BE49-F238E27FC236}">
              <a16:creationId xmlns:a16="http://schemas.microsoft.com/office/drawing/2014/main" id="{00000000-0008-0000-1200-000003000000}"/>
            </a:ext>
          </a:extLst>
        </xdr:cNvPr>
        <xdr:cNvSpPr txBox="1"/>
      </xdr:nvSpPr>
      <xdr:spPr>
        <a:xfrm>
          <a:off x="266700" y="38099"/>
          <a:ext cx="4076700" cy="628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Times New Roman" panose="02020603050405020304" pitchFamily="18" charset="0"/>
              <a:cs typeface="Times New Roman" panose="02020603050405020304" pitchFamily="18" charset="0"/>
            </a:rPr>
            <a:t>Crash Time:	</a:t>
          </a:r>
        </a:p>
        <a:p>
          <a:r>
            <a:rPr lang="en-US" sz="1100">
              <a:latin typeface="Times New Roman" panose="02020603050405020304" pitchFamily="18" charset="0"/>
              <a:cs typeface="Times New Roman" panose="02020603050405020304" pitchFamily="18" charset="0"/>
            </a:rPr>
            <a:t>Crash Location:	8200 S I-15 NB </a:t>
          </a:r>
        </a:p>
        <a:p>
          <a:r>
            <a:rPr lang="en-US" sz="1100">
              <a:latin typeface="Times New Roman" panose="02020603050405020304" pitchFamily="18" charset="0"/>
              <a:cs typeface="Times New Roman" panose="02020603050405020304" pitchFamily="18" charset="0"/>
            </a:rPr>
            <a:t>Crash Type:	PI</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19051</xdr:colOff>
      <xdr:row>0</xdr:row>
      <xdr:rowOff>33336</xdr:rowOff>
    </xdr:from>
    <xdr:to>
      <xdr:col>10</xdr:col>
      <xdr:colOff>561975</xdr:colOff>
      <xdr:row>24</xdr:row>
      <xdr:rowOff>161925</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266700</xdr:colOff>
      <xdr:row>0</xdr:row>
      <xdr:rowOff>38099</xdr:rowOff>
    </xdr:from>
    <xdr:to>
      <xdr:col>7</xdr:col>
      <xdr:colOff>76200</xdr:colOff>
      <xdr:row>3</xdr:row>
      <xdr:rowOff>95250</xdr:rowOff>
    </xdr:to>
    <xdr:sp macro="" textlink="">
      <xdr:nvSpPr>
        <xdr:cNvPr id="3" name="TextBox 2">
          <a:extLst>
            <a:ext uri="{FF2B5EF4-FFF2-40B4-BE49-F238E27FC236}">
              <a16:creationId xmlns:a16="http://schemas.microsoft.com/office/drawing/2014/main" id="{00000000-0008-0000-1300-000003000000}"/>
            </a:ext>
          </a:extLst>
        </xdr:cNvPr>
        <xdr:cNvSpPr txBox="1"/>
      </xdr:nvSpPr>
      <xdr:spPr>
        <a:xfrm>
          <a:off x="266700" y="38099"/>
          <a:ext cx="4076700" cy="628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Times New Roman" panose="02020603050405020304" pitchFamily="18" charset="0"/>
              <a:cs typeface="Times New Roman" panose="02020603050405020304" pitchFamily="18" charset="0"/>
            </a:rPr>
            <a:t>Crash Time:	</a:t>
          </a:r>
        </a:p>
        <a:p>
          <a:r>
            <a:rPr lang="en-US" sz="1100">
              <a:latin typeface="Times New Roman" panose="02020603050405020304" pitchFamily="18" charset="0"/>
              <a:cs typeface="Times New Roman" panose="02020603050405020304" pitchFamily="18" charset="0"/>
            </a:rPr>
            <a:t>Crash Location:	8200 S I-15 NB </a:t>
          </a:r>
        </a:p>
        <a:p>
          <a:r>
            <a:rPr lang="en-US" sz="1100">
              <a:latin typeface="Times New Roman" panose="02020603050405020304" pitchFamily="18" charset="0"/>
              <a:cs typeface="Times New Roman" panose="02020603050405020304" pitchFamily="18" charset="0"/>
            </a:rPr>
            <a:t>Crash Type:	PI</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19051</xdr:colOff>
      <xdr:row>0</xdr:row>
      <xdr:rowOff>33336</xdr:rowOff>
    </xdr:from>
    <xdr:to>
      <xdr:col>10</xdr:col>
      <xdr:colOff>561975</xdr:colOff>
      <xdr:row>24</xdr:row>
      <xdr:rowOff>161925</xdr:rowOff>
    </xdr:to>
    <xdr:graphicFrame macro="">
      <xdr:nvGraphicFramePr>
        <xdr:cNvPr id="4" name="Chart 3">
          <a:extLst>
            <a:ext uri="{FF2B5EF4-FFF2-40B4-BE49-F238E27FC236}">
              <a16:creationId xmlns:a16="http://schemas.microsoft.com/office/drawing/2014/main" id="{00000000-0008-0000-1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266700</xdr:colOff>
      <xdr:row>0</xdr:row>
      <xdr:rowOff>38099</xdr:rowOff>
    </xdr:from>
    <xdr:to>
      <xdr:col>7</xdr:col>
      <xdr:colOff>76200</xdr:colOff>
      <xdr:row>3</xdr:row>
      <xdr:rowOff>95250</xdr:rowOff>
    </xdr:to>
    <xdr:sp macro="" textlink="">
      <xdr:nvSpPr>
        <xdr:cNvPr id="2" name="TextBox 1">
          <a:extLst>
            <a:ext uri="{FF2B5EF4-FFF2-40B4-BE49-F238E27FC236}">
              <a16:creationId xmlns:a16="http://schemas.microsoft.com/office/drawing/2014/main" id="{00000000-0008-0000-1400-000002000000}"/>
            </a:ext>
          </a:extLst>
        </xdr:cNvPr>
        <xdr:cNvSpPr txBox="1"/>
      </xdr:nvSpPr>
      <xdr:spPr>
        <a:xfrm>
          <a:off x="266700" y="38099"/>
          <a:ext cx="4076700" cy="628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Times New Roman" panose="02020603050405020304" pitchFamily="18" charset="0"/>
              <a:cs typeface="Times New Roman" panose="02020603050405020304" pitchFamily="18" charset="0"/>
            </a:rPr>
            <a:t>Crash Time:	</a:t>
          </a:r>
        </a:p>
        <a:p>
          <a:r>
            <a:rPr lang="en-US" sz="1100">
              <a:latin typeface="Times New Roman" panose="02020603050405020304" pitchFamily="18" charset="0"/>
              <a:cs typeface="Times New Roman" panose="02020603050405020304" pitchFamily="18" charset="0"/>
            </a:rPr>
            <a:t>Crash Location:	8200 S I-15 NB </a:t>
          </a:r>
        </a:p>
        <a:p>
          <a:r>
            <a:rPr lang="en-US" sz="1100">
              <a:latin typeface="Times New Roman" panose="02020603050405020304" pitchFamily="18" charset="0"/>
              <a:cs typeface="Times New Roman" panose="02020603050405020304" pitchFamily="18" charset="0"/>
            </a:rPr>
            <a:t>Crash Type:	PI</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joelh\AppData\Local\Box\Box%20Edit\Documents\JeXeUzwoiUClZKUAsM1grA==\Combinder_CAD+TS%202022%20All%20-%20Modified%20RCT.xlsm" TargetMode="External"/><Relationship Id="rId1" Type="http://schemas.openxmlformats.org/officeDocument/2006/relationships/externalLinkPath" Target="/Users/joelh/AppData/Local/Box/Box%20Edit/Documents/JeXeUzwoiUClZKUAsM1grA==/Combinder_CAD+TS%202022%20All%20-%20Modified%20RC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trols"/>
      <sheetName val="CAD"/>
      <sheetName val="TS"/>
      <sheetName val="CADDB"/>
      <sheetName val="TSDB"/>
      <sheetName val="Possible_Matches"/>
      <sheetName val="Matches"/>
      <sheetName val="CAD_TS_Combined"/>
      <sheetName val="Sheet1"/>
      <sheetName val="Match"/>
      <sheetName val="PM_Histograms"/>
      <sheetName val="PM_Histograms2"/>
      <sheetName val="Data_Funnel"/>
      <sheetName val="Crash_Frequency"/>
      <sheetName val="Box_Plot"/>
      <sheetName val="Scatter_Plots"/>
      <sheetName val="CRVT_2"/>
      <sheetName val="CRVT_3"/>
      <sheetName val="CRVT_4"/>
      <sheetName val="CRVT_5"/>
      <sheetName val="CRVT_6"/>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ow r="1">
          <cell r="Q1" t="str">
            <v>PDO</v>
          </cell>
          <cell r="R1" t="str">
            <v>PI</v>
          </cell>
          <cell r="S1" t="str">
            <v>FII</v>
          </cell>
        </row>
        <row r="2">
          <cell r="P2" t="str">
            <v>Mar</v>
          </cell>
          <cell r="Q2">
            <v>182</v>
          </cell>
          <cell r="R2">
            <v>79</v>
          </cell>
          <cell r="S2">
            <v>1</v>
          </cell>
        </row>
        <row r="3">
          <cell r="P3" t="str">
            <v>Apr</v>
          </cell>
          <cell r="Q3">
            <v>172</v>
          </cell>
          <cell r="R3">
            <v>67</v>
          </cell>
          <cell r="S3">
            <v>0</v>
          </cell>
        </row>
        <row r="4">
          <cell r="P4" t="str">
            <v>May</v>
          </cell>
          <cell r="Q4">
            <v>179</v>
          </cell>
          <cell r="R4">
            <v>101</v>
          </cell>
          <cell r="S4">
            <v>1</v>
          </cell>
        </row>
        <row r="5">
          <cell r="P5" t="str">
            <v>Jun</v>
          </cell>
          <cell r="Q5">
            <v>166</v>
          </cell>
          <cell r="R5">
            <v>104</v>
          </cell>
          <cell r="S5">
            <v>1</v>
          </cell>
        </row>
        <row r="6">
          <cell r="P6" t="str">
            <v>Jul</v>
          </cell>
          <cell r="Q6">
            <v>133</v>
          </cell>
          <cell r="R6">
            <v>84</v>
          </cell>
          <cell r="S6">
            <v>6</v>
          </cell>
        </row>
        <row r="7">
          <cell r="P7" t="str">
            <v>Aug</v>
          </cell>
          <cell r="Q7">
            <v>173</v>
          </cell>
          <cell r="R7">
            <v>77</v>
          </cell>
          <cell r="S7">
            <v>0</v>
          </cell>
        </row>
      </sheetData>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00000"/>
  </sheetPr>
  <dimension ref="B1:M61"/>
  <sheetViews>
    <sheetView workbookViewId="0">
      <selection activeCell="L50" sqref="L50:L53"/>
    </sheetView>
  </sheetViews>
  <sheetFormatPr defaultRowHeight="14.4" x14ac:dyDescent="0.3"/>
  <cols>
    <col min="1" max="2" width="2.109375" customWidth="1"/>
    <col min="4" max="4" width="18" bestFit="1" customWidth="1"/>
    <col min="12" max="12" width="10" bestFit="1" customWidth="1"/>
  </cols>
  <sheetData>
    <row r="1" spans="2:13" ht="15" customHeight="1" thickBot="1" x14ac:dyDescent="0.35"/>
    <row r="2" spans="2:13" ht="25.5" customHeight="1" x14ac:dyDescent="0.3">
      <c r="B2" s="14"/>
      <c r="C2" s="15"/>
      <c r="D2" s="15"/>
      <c r="E2" s="15"/>
      <c r="F2" s="15"/>
      <c r="G2" s="15"/>
      <c r="H2" s="15"/>
      <c r="I2" s="15"/>
      <c r="J2" s="16"/>
      <c r="M2" s="18"/>
    </row>
    <row r="3" spans="2:13" ht="15" customHeight="1" x14ac:dyDescent="0.3">
      <c r="B3" s="17"/>
      <c r="J3" s="19"/>
      <c r="M3" s="18"/>
    </row>
    <row r="4" spans="2:13" ht="15" customHeight="1" x14ac:dyDescent="0.3">
      <c r="B4" s="17"/>
      <c r="J4" s="19"/>
    </row>
    <row r="5" spans="2:13" ht="15" customHeight="1" x14ac:dyDescent="0.3">
      <c r="B5" s="17"/>
      <c r="C5" s="96" t="s">
        <v>0</v>
      </c>
      <c r="D5" s="96"/>
      <c r="E5" s="96"/>
      <c r="F5" s="96"/>
      <c r="G5" s="96"/>
      <c r="H5" s="96"/>
      <c r="J5" s="19"/>
    </row>
    <row r="6" spans="2:13" ht="15" customHeight="1" x14ac:dyDescent="0.3">
      <c r="B6" s="17"/>
      <c r="C6" s="96"/>
      <c r="D6" s="96"/>
      <c r="E6" s="96"/>
      <c r="F6" s="96"/>
      <c r="G6" s="96"/>
      <c r="H6" s="96"/>
      <c r="J6" s="19"/>
    </row>
    <row r="7" spans="2:13" ht="15" customHeight="1" x14ac:dyDescent="0.3">
      <c r="B7" s="17"/>
      <c r="C7" s="96"/>
      <c r="D7" s="96"/>
      <c r="E7" s="96"/>
      <c r="F7" s="96"/>
      <c r="G7" s="96"/>
      <c r="H7" s="96"/>
      <c r="J7" s="19"/>
    </row>
    <row r="8" spans="2:13" ht="15" customHeight="1" x14ac:dyDescent="0.3">
      <c r="B8" s="17"/>
      <c r="C8" s="96"/>
      <c r="D8" s="96"/>
      <c r="E8" s="96"/>
      <c r="F8" s="96"/>
      <c r="G8" s="96"/>
      <c r="H8" s="96"/>
      <c r="J8" s="19"/>
    </row>
    <row r="9" spans="2:13" ht="15" customHeight="1" x14ac:dyDescent="0.3">
      <c r="B9" s="17"/>
      <c r="C9" s="96"/>
      <c r="D9" s="96"/>
      <c r="E9" s="96"/>
      <c r="F9" s="96"/>
      <c r="G9" s="96"/>
      <c r="H9" s="96"/>
      <c r="J9" s="19"/>
    </row>
    <row r="10" spans="2:13" ht="15" customHeight="1" thickBot="1" x14ac:dyDescent="0.35">
      <c r="B10" s="20"/>
      <c r="C10" s="97"/>
      <c r="D10" s="97"/>
      <c r="E10" s="97"/>
      <c r="F10" s="97"/>
      <c r="G10" s="97"/>
      <c r="H10" s="97"/>
      <c r="I10" s="21"/>
      <c r="J10" s="22"/>
    </row>
    <row r="11" spans="2:13" ht="15" customHeight="1" x14ac:dyDescent="0.3">
      <c r="B11" s="14"/>
      <c r="C11" s="15"/>
      <c r="D11" s="15"/>
      <c r="E11" s="15"/>
      <c r="F11" s="15"/>
      <c r="G11" s="15"/>
      <c r="H11" s="15"/>
      <c r="I11" s="15"/>
      <c r="J11" s="16"/>
    </row>
    <row r="12" spans="2:13" x14ac:dyDescent="0.3">
      <c r="B12" s="17"/>
      <c r="C12" s="11" t="s">
        <v>1</v>
      </c>
      <c r="D12" s="11" t="s">
        <v>2</v>
      </c>
      <c r="E12" s="11" t="s">
        <v>3</v>
      </c>
      <c r="G12" s="12"/>
      <c r="H12" s="18" t="s">
        <v>4</v>
      </c>
      <c r="J12" s="19"/>
    </row>
    <row r="13" spans="2:13" x14ac:dyDescent="0.3">
      <c r="B13" s="17"/>
      <c r="C13" s="13">
        <v>15</v>
      </c>
      <c r="D13" s="10" t="s">
        <v>5</v>
      </c>
      <c r="E13" s="10" t="s">
        <v>6</v>
      </c>
      <c r="J13" s="19"/>
    </row>
    <row r="14" spans="2:13" x14ac:dyDescent="0.3">
      <c r="B14" s="17"/>
      <c r="J14" s="19"/>
    </row>
    <row r="15" spans="2:13" x14ac:dyDescent="0.3">
      <c r="B15" s="17"/>
      <c r="J15" s="19"/>
    </row>
    <row r="16" spans="2:13" x14ac:dyDescent="0.3">
      <c r="B16" s="17"/>
      <c r="J16" s="19"/>
    </row>
    <row r="17" spans="2:10" x14ac:dyDescent="0.3">
      <c r="B17" s="17"/>
      <c r="J17" s="19"/>
    </row>
    <row r="18" spans="2:10" x14ac:dyDescent="0.3">
      <c r="B18" s="17"/>
      <c r="C18" s="96" t="s">
        <v>7</v>
      </c>
      <c r="D18" s="96"/>
      <c r="E18" s="96"/>
      <c r="F18" s="96"/>
      <c r="G18" s="96"/>
      <c r="H18" s="96"/>
      <c r="J18" s="19"/>
    </row>
    <row r="19" spans="2:10" ht="15" thickBot="1" x14ac:dyDescent="0.35">
      <c r="B19" s="20"/>
      <c r="C19" s="97"/>
      <c r="D19" s="97"/>
      <c r="E19" s="97"/>
      <c r="F19" s="97"/>
      <c r="G19" s="97"/>
      <c r="H19" s="97"/>
      <c r="I19" s="21"/>
      <c r="J19" s="22"/>
    </row>
    <row r="20" spans="2:10" x14ac:dyDescent="0.3">
      <c r="B20" s="14"/>
      <c r="C20" s="15"/>
      <c r="D20" s="15"/>
      <c r="E20" s="15"/>
      <c r="F20" s="15"/>
      <c r="G20" s="15"/>
      <c r="H20" s="15"/>
      <c r="I20" s="15"/>
      <c r="J20" s="16"/>
    </row>
    <row r="21" spans="2:10" x14ac:dyDescent="0.3">
      <c r="B21" s="17"/>
      <c r="C21" s="96" t="s">
        <v>8</v>
      </c>
      <c r="D21" s="96"/>
      <c r="E21" s="96"/>
      <c r="F21" s="96"/>
      <c r="G21" s="96"/>
      <c r="J21" s="19"/>
    </row>
    <row r="22" spans="2:10" x14ac:dyDescent="0.3">
      <c r="B22" s="17"/>
      <c r="C22" s="96"/>
      <c r="D22" s="96"/>
      <c r="E22" s="96"/>
      <c r="F22" s="96"/>
      <c r="G22" s="96"/>
      <c r="J22" s="19"/>
    </row>
    <row r="23" spans="2:10" x14ac:dyDescent="0.3">
      <c r="B23" s="17"/>
      <c r="C23" s="96"/>
      <c r="D23" s="96"/>
      <c r="E23" s="96"/>
      <c r="F23" s="96"/>
      <c r="G23" s="96"/>
      <c r="J23" s="19"/>
    </row>
    <row r="24" spans="2:10" x14ac:dyDescent="0.3">
      <c r="B24" s="17"/>
      <c r="C24" s="96"/>
      <c r="D24" s="96"/>
      <c r="E24" s="96"/>
      <c r="F24" s="96"/>
      <c r="G24" s="96"/>
      <c r="J24" s="19"/>
    </row>
    <row r="25" spans="2:10" x14ac:dyDescent="0.3">
      <c r="B25" s="17"/>
      <c r="C25" s="96"/>
      <c r="D25" s="96"/>
      <c r="E25" s="96"/>
      <c r="F25" s="96"/>
      <c r="G25" s="96"/>
      <c r="J25" s="19"/>
    </row>
    <row r="26" spans="2:10" x14ac:dyDescent="0.3">
      <c r="B26" s="17"/>
      <c r="J26" s="19"/>
    </row>
    <row r="27" spans="2:10" x14ac:dyDescent="0.3">
      <c r="B27" s="17"/>
      <c r="J27" s="19"/>
    </row>
    <row r="28" spans="2:10" ht="15" thickBot="1" x14ac:dyDescent="0.35">
      <c r="B28" s="20"/>
      <c r="C28" s="21"/>
      <c r="D28" s="21"/>
      <c r="E28" s="21"/>
      <c r="F28" s="21"/>
      <c r="G28" s="21"/>
      <c r="H28" s="21"/>
      <c r="I28" s="21"/>
      <c r="J28" s="22"/>
    </row>
    <row r="29" spans="2:10" x14ac:dyDescent="0.3">
      <c r="B29" s="14"/>
      <c r="C29" s="15"/>
      <c r="D29" s="15"/>
      <c r="E29" s="15"/>
      <c r="F29" s="15"/>
      <c r="G29" s="15"/>
      <c r="H29" s="15"/>
      <c r="I29" s="15"/>
      <c r="J29" s="16"/>
    </row>
    <row r="30" spans="2:10" x14ac:dyDescent="0.3">
      <c r="B30" s="17"/>
      <c r="J30" s="19"/>
    </row>
    <row r="31" spans="2:10" x14ac:dyDescent="0.3">
      <c r="B31" s="17"/>
      <c r="J31" s="19"/>
    </row>
    <row r="32" spans="2:10" x14ac:dyDescent="0.3">
      <c r="B32" s="17"/>
      <c r="J32" s="19"/>
    </row>
    <row r="33" spans="2:10" x14ac:dyDescent="0.3">
      <c r="B33" s="17"/>
      <c r="C33" s="96" t="s">
        <v>9</v>
      </c>
      <c r="D33" s="96"/>
      <c r="E33" s="96"/>
      <c r="F33" s="96"/>
      <c r="G33" s="96"/>
      <c r="H33" s="96"/>
      <c r="J33" s="19"/>
    </row>
    <row r="34" spans="2:10" x14ac:dyDescent="0.3">
      <c r="B34" s="17"/>
      <c r="C34" s="96"/>
      <c r="D34" s="96"/>
      <c r="E34" s="96"/>
      <c r="F34" s="96"/>
      <c r="G34" s="96"/>
      <c r="H34" s="96"/>
      <c r="J34" s="19"/>
    </row>
    <row r="35" spans="2:10" ht="15" thickBot="1" x14ac:dyDescent="0.35">
      <c r="B35" s="20"/>
      <c r="C35" s="21"/>
      <c r="D35" s="21"/>
      <c r="E35" s="21"/>
      <c r="F35" s="21"/>
      <c r="G35" s="21"/>
      <c r="H35" s="21"/>
      <c r="I35" s="21"/>
      <c r="J35" s="22"/>
    </row>
    <row r="36" spans="2:10" x14ac:dyDescent="0.3">
      <c r="B36" s="14"/>
      <c r="C36" s="15"/>
      <c r="D36" s="15"/>
      <c r="E36" s="15"/>
      <c r="F36" s="15"/>
      <c r="G36" s="15"/>
      <c r="H36" s="15"/>
      <c r="I36" s="15"/>
      <c r="J36" s="16"/>
    </row>
    <row r="37" spans="2:10" x14ac:dyDescent="0.3">
      <c r="B37" s="17"/>
      <c r="J37" s="19"/>
    </row>
    <row r="38" spans="2:10" x14ac:dyDescent="0.3">
      <c r="B38" s="17"/>
      <c r="J38" s="19"/>
    </row>
    <row r="39" spans="2:10" x14ac:dyDescent="0.3">
      <c r="B39" s="17"/>
      <c r="J39" s="19"/>
    </row>
    <row r="40" spans="2:10" ht="15" customHeight="1" x14ac:dyDescent="0.3">
      <c r="B40" s="17"/>
      <c r="C40" s="96" t="s">
        <v>10</v>
      </c>
      <c r="D40" s="96"/>
      <c r="E40" s="96"/>
      <c r="F40" s="96"/>
      <c r="G40" s="96"/>
      <c r="H40" s="96"/>
      <c r="I40" s="96"/>
      <c r="J40" s="19"/>
    </row>
    <row r="41" spans="2:10" x14ac:dyDescent="0.3">
      <c r="B41" s="17"/>
      <c r="C41" s="96"/>
      <c r="D41" s="96"/>
      <c r="E41" s="96"/>
      <c r="F41" s="96"/>
      <c r="G41" s="96"/>
      <c r="H41" s="96"/>
      <c r="I41" s="96"/>
      <c r="J41" s="19"/>
    </row>
    <row r="42" spans="2:10" x14ac:dyDescent="0.3">
      <c r="B42" s="17"/>
      <c r="C42" s="96"/>
      <c r="D42" s="96"/>
      <c r="E42" s="96"/>
      <c r="F42" s="96"/>
      <c r="G42" s="96"/>
      <c r="H42" s="96"/>
      <c r="I42" s="96"/>
      <c r="J42" s="19"/>
    </row>
    <row r="43" spans="2:10" x14ac:dyDescent="0.3">
      <c r="B43" s="17"/>
      <c r="C43" s="96"/>
      <c r="D43" s="96"/>
      <c r="E43" s="96"/>
      <c r="F43" s="96"/>
      <c r="G43" s="96"/>
      <c r="H43" s="96"/>
      <c r="I43" s="96"/>
      <c r="J43" s="19"/>
    </row>
    <row r="44" spans="2:10" x14ac:dyDescent="0.3">
      <c r="B44" s="17"/>
      <c r="C44" s="89"/>
      <c r="D44" s="89"/>
      <c r="E44" s="89"/>
      <c r="F44" s="89"/>
      <c r="G44" s="89"/>
      <c r="H44" s="89"/>
      <c r="J44" s="19"/>
    </row>
    <row r="45" spans="2:10" x14ac:dyDescent="0.3">
      <c r="B45" s="17"/>
      <c r="C45" s="11" t="s">
        <v>11</v>
      </c>
      <c r="D45" s="11" t="s">
        <v>12</v>
      </c>
      <c r="G45" s="12"/>
      <c r="H45" s="18" t="s">
        <v>4</v>
      </c>
      <c r="J45" s="19"/>
    </row>
    <row r="46" spans="2:10" x14ac:dyDescent="0.3">
      <c r="B46" s="17"/>
      <c r="C46" s="10" t="s">
        <v>13</v>
      </c>
      <c r="D46" s="13">
        <v>5</v>
      </c>
      <c r="J46" s="19"/>
    </row>
    <row r="47" spans="2:10" x14ac:dyDescent="0.3">
      <c r="B47" s="17"/>
      <c r="C47" s="10" t="s">
        <v>14</v>
      </c>
      <c r="D47" s="13">
        <v>15</v>
      </c>
      <c r="F47" s="89"/>
      <c r="G47" s="89"/>
      <c r="H47" s="89"/>
      <c r="J47" s="19"/>
    </row>
    <row r="48" spans="2:10" x14ac:dyDescent="0.3">
      <c r="B48" s="17"/>
      <c r="C48" s="89"/>
      <c r="D48" s="89"/>
      <c r="E48" s="89"/>
      <c r="F48" s="89"/>
      <c r="G48" s="89"/>
      <c r="H48" s="89"/>
      <c r="J48" s="19"/>
    </row>
    <row r="49" spans="2:10" ht="15" thickBot="1" x14ac:dyDescent="0.35">
      <c r="B49" s="20"/>
      <c r="C49" s="21"/>
      <c r="D49" s="21"/>
      <c r="E49" s="21"/>
      <c r="F49" s="21"/>
      <c r="G49" s="21"/>
      <c r="H49" s="21"/>
      <c r="I49" s="21"/>
      <c r="J49" s="22"/>
    </row>
    <row r="50" spans="2:10" x14ac:dyDescent="0.3">
      <c r="B50" s="14"/>
      <c r="C50" s="15"/>
      <c r="D50" s="15"/>
      <c r="E50" s="15"/>
      <c r="F50" s="15"/>
      <c r="G50" s="15"/>
      <c r="H50" s="15"/>
      <c r="I50" s="15"/>
      <c r="J50" s="16"/>
    </row>
    <row r="51" spans="2:10" x14ac:dyDescent="0.3">
      <c r="B51" s="17"/>
      <c r="J51" s="19"/>
    </row>
    <row r="52" spans="2:10" x14ac:dyDescent="0.3">
      <c r="B52" s="17"/>
      <c r="J52" s="19"/>
    </row>
    <row r="53" spans="2:10" x14ac:dyDescent="0.3">
      <c r="B53" s="17"/>
      <c r="C53" s="39"/>
      <c r="D53" s="39"/>
      <c r="E53" s="39"/>
      <c r="F53" s="39"/>
      <c r="G53" s="39"/>
      <c r="H53" s="39"/>
      <c r="J53" s="19"/>
    </row>
    <row r="54" spans="2:10" x14ac:dyDescent="0.3">
      <c r="B54" s="17"/>
      <c r="C54" s="96" t="s">
        <v>15</v>
      </c>
      <c r="D54" s="96"/>
      <c r="E54" s="96"/>
      <c r="F54" s="96"/>
      <c r="G54" s="96"/>
      <c r="H54" s="96"/>
      <c r="I54" s="96"/>
      <c r="J54" s="19"/>
    </row>
    <row r="55" spans="2:10" x14ac:dyDescent="0.3">
      <c r="B55" s="17"/>
      <c r="C55" s="96"/>
      <c r="D55" s="96"/>
      <c r="E55" s="96"/>
      <c r="F55" s="96"/>
      <c r="G55" s="96"/>
      <c r="H55" s="96"/>
      <c r="I55" s="96"/>
      <c r="J55" s="19"/>
    </row>
    <row r="56" spans="2:10" x14ac:dyDescent="0.3">
      <c r="B56" s="17"/>
      <c r="C56" s="96"/>
      <c r="D56" s="96"/>
      <c r="E56" s="96"/>
      <c r="F56" s="96"/>
      <c r="G56" s="96"/>
      <c r="H56" s="96"/>
      <c r="I56" s="96"/>
      <c r="J56" s="19"/>
    </row>
    <row r="57" spans="2:10" x14ac:dyDescent="0.3">
      <c r="B57" s="17"/>
      <c r="C57" s="96"/>
      <c r="D57" s="96"/>
      <c r="E57" s="96"/>
      <c r="F57" s="96"/>
      <c r="G57" s="96"/>
      <c r="H57" s="96"/>
      <c r="I57" s="96"/>
      <c r="J57" s="19"/>
    </row>
    <row r="58" spans="2:10" x14ac:dyDescent="0.3">
      <c r="B58" s="17"/>
      <c r="C58" s="96"/>
      <c r="D58" s="96"/>
      <c r="E58" s="96"/>
      <c r="F58" s="96"/>
      <c r="G58" s="96"/>
      <c r="H58" s="96"/>
      <c r="I58" s="96"/>
      <c r="J58" s="19"/>
    </row>
    <row r="59" spans="2:10" x14ac:dyDescent="0.3">
      <c r="B59" s="17"/>
      <c r="J59" s="19"/>
    </row>
    <row r="60" spans="2:10" x14ac:dyDescent="0.3">
      <c r="B60" s="17"/>
      <c r="J60" s="19"/>
    </row>
    <row r="61" spans="2:10" ht="15" thickBot="1" x14ac:dyDescent="0.35">
      <c r="B61" s="20"/>
      <c r="C61" s="21"/>
      <c r="D61" s="21"/>
      <c r="E61" s="21"/>
      <c r="F61" s="21"/>
      <c r="G61" s="21"/>
      <c r="H61" s="21"/>
      <c r="I61" s="21"/>
      <c r="J61" s="22"/>
    </row>
  </sheetData>
  <mergeCells count="6">
    <mergeCell ref="C5:H10"/>
    <mergeCell ref="C54:I58"/>
    <mergeCell ref="C21:G25"/>
    <mergeCell ref="C18:H19"/>
    <mergeCell ref="C33:H34"/>
    <mergeCell ref="C40:I43"/>
  </mergeCells>
  <pageMargins left="0.7" right="0.7" top="0.75" bottom="0.75" header="0.3" footer="0.3"/>
  <pageSetup orientation="portrait" r:id="rId1"/>
  <drawing r:id="rId2"/>
  <legacyDrawing r:id="rId3"/>
  <controls>
    <mc:AlternateContent xmlns:mc="http://schemas.openxmlformats.org/markup-compatibility/2006">
      <mc:Choice Requires="x14">
        <control shapeId="2049" r:id="rId4" name="Combine">
          <controlPr defaultSize="0" autoLine="0" r:id="rId5">
            <anchor moveWithCells="1">
              <from>
                <xdr:col>2</xdr:col>
                <xdr:colOff>45720</xdr:colOff>
                <xdr:row>1</xdr:row>
                <xdr:rowOff>76200</xdr:rowOff>
              </from>
              <to>
                <xdr:col>5</xdr:col>
                <xdr:colOff>426720</xdr:colOff>
                <xdr:row>3</xdr:row>
                <xdr:rowOff>152400</xdr:rowOff>
              </to>
            </anchor>
          </controlPr>
        </control>
      </mc:Choice>
      <mc:Fallback>
        <control shapeId="2049" r:id="rId4" name="Combine"/>
      </mc:Fallback>
    </mc:AlternateContent>
    <mc:AlternateContent xmlns:mc="http://schemas.openxmlformats.org/markup-compatibility/2006">
      <mc:Choice Requires="x14">
        <control shapeId="2050" r:id="rId6" name="CombineActual">
          <controlPr defaultSize="0" autoLine="0" autoPict="0" r:id="rId7">
            <anchor moveWithCells="1">
              <from>
                <xdr:col>2</xdr:col>
                <xdr:colOff>22860</xdr:colOff>
                <xdr:row>13</xdr:row>
                <xdr:rowOff>106680</xdr:rowOff>
              </from>
              <to>
                <xdr:col>5</xdr:col>
                <xdr:colOff>388620</xdr:colOff>
                <xdr:row>16</xdr:row>
                <xdr:rowOff>76200</xdr:rowOff>
              </to>
            </anchor>
          </controlPr>
        </control>
      </mc:Choice>
      <mc:Fallback>
        <control shapeId="2050" r:id="rId6" name="CombineActual"/>
      </mc:Fallback>
    </mc:AlternateContent>
    <mc:AlternateContent xmlns:mc="http://schemas.openxmlformats.org/markup-compatibility/2006">
      <mc:Choice Requires="x14">
        <control shapeId="2051" r:id="rId8" name="CommandButton1">
          <controlPr defaultSize="0" autoLine="0" r:id="rId9">
            <anchor moveWithCells="1">
              <from>
                <xdr:col>2</xdr:col>
                <xdr:colOff>7620</xdr:colOff>
                <xdr:row>25</xdr:row>
                <xdr:rowOff>60960</xdr:rowOff>
              </from>
              <to>
                <xdr:col>5</xdr:col>
                <xdr:colOff>274320</xdr:colOff>
                <xdr:row>27</xdr:row>
                <xdr:rowOff>152400</xdr:rowOff>
              </to>
            </anchor>
          </controlPr>
        </control>
      </mc:Choice>
      <mc:Fallback>
        <control shapeId="2051" r:id="rId8" name="CommandButton1"/>
      </mc:Fallback>
    </mc:AlternateContent>
    <mc:AlternateContent xmlns:mc="http://schemas.openxmlformats.org/markup-compatibility/2006">
      <mc:Choice Requires="x14">
        <control shapeId="2052" r:id="rId10" name="CommandButton2">
          <controlPr defaultSize="0" autoLine="0" autoPict="0" r:id="rId11">
            <anchor moveWithCells="1">
              <from>
                <xdr:col>2</xdr:col>
                <xdr:colOff>7620</xdr:colOff>
                <xdr:row>29</xdr:row>
                <xdr:rowOff>60960</xdr:rowOff>
              </from>
              <to>
                <xdr:col>5</xdr:col>
                <xdr:colOff>289560</xdr:colOff>
                <xdr:row>31</xdr:row>
                <xdr:rowOff>114300</xdr:rowOff>
              </to>
            </anchor>
          </controlPr>
        </control>
      </mc:Choice>
      <mc:Fallback>
        <control shapeId="2052" r:id="rId10" name="CommandButton2"/>
      </mc:Fallback>
    </mc:AlternateContent>
    <mc:AlternateContent xmlns:mc="http://schemas.openxmlformats.org/markup-compatibility/2006">
      <mc:Choice Requires="x14">
        <control shapeId="2053" r:id="rId12" name="CommandButton3">
          <controlPr defaultSize="0" autoLine="0" r:id="rId13">
            <anchor moveWithCells="1">
              <from>
                <xdr:col>2</xdr:col>
                <xdr:colOff>7620</xdr:colOff>
                <xdr:row>36</xdr:row>
                <xdr:rowOff>7620</xdr:rowOff>
              </from>
              <to>
                <xdr:col>5</xdr:col>
                <xdr:colOff>563880</xdr:colOff>
                <xdr:row>38</xdr:row>
                <xdr:rowOff>106680</xdr:rowOff>
              </to>
            </anchor>
          </controlPr>
        </control>
      </mc:Choice>
      <mc:Fallback>
        <control shapeId="2053" r:id="rId12" name="CommandButton3"/>
      </mc:Fallback>
    </mc:AlternateContent>
    <mc:AlternateContent xmlns:mc="http://schemas.openxmlformats.org/markup-compatibility/2006">
      <mc:Choice Requires="x14">
        <control shapeId="2054" r:id="rId14" name="CommandButton4">
          <controlPr defaultSize="0" autoLine="0" r:id="rId15">
            <anchor moveWithCells="1">
              <from>
                <xdr:col>2</xdr:col>
                <xdr:colOff>22860</xdr:colOff>
                <xdr:row>50</xdr:row>
                <xdr:rowOff>7620</xdr:rowOff>
              </from>
              <to>
                <xdr:col>5</xdr:col>
                <xdr:colOff>571500</xdr:colOff>
                <xdr:row>52</xdr:row>
                <xdr:rowOff>121920</xdr:rowOff>
              </to>
            </anchor>
          </controlPr>
        </control>
      </mc:Choice>
      <mc:Fallback>
        <control shapeId="2054" r:id="rId14" name="CommandButton4"/>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5"/>
  </sheetPr>
  <dimension ref="A1:H13589"/>
  <sheetViews>
    <sheetView workbookViewId="0">
      <pane ySplit="1" topLeftCell="A2" activePane="bottomLeft" state="frozen"/>
      <selection pane="bottomLeft" activeCell="A2" sqref="A2"/>
    </sheetView>
  </sheetViews>
  <sheetFormatPr defaultRowHeight="14.4" x14ac:dyDescent="0.3"/>
  <cols>
    <col min="1" max="1" width="14.44140625" style="9" bestFit="1" customWidth="1"/>
    <col min="2" max="2" width="18" bestFit="1" customWidth="1"/>
    <col min="3" max="3" width="14" bestFit="1" customWidth="1"/>
    <col min="4" max="4" width="61.109375" bestFit="1" customWidth="1"/>
    <col min="5" max="5" width="17.5546875" bestFit="1" customWidth="1"/>
    <col min="6" max="6" width="7.5546875" bestFit="1" customWidth="1"/>
    <col min="7" max="7" width="12.44140625" bestFit="1" customWidth="1"/>
  </cols>
  <sheetData>
    <row r="1" spans="1:8" x14ac:dyDescent="0.3">
      <c r="A1" s="2" t="s">
        <v>16</v>
      </c>
      <c r="B1" s="3" t="s">
        <v>17</v>
      </c>
      <c r="C1" s="4" t="s">
        <v>18</v>
      </c>
      <c r="D1" s="5" t="s">
        <v>19</v>
      </c>
      <c r="E1" s="3" t="s">
        <v>20</v>
      </c>
      <c r="F1" s="4" t="s">
        <v>21</v>
      </c>
      <c r="G1" s="4" t="s">
        <v>22</v>
      </c>
    </row>
    <row r="2" spans="1:8" x14ac:dyDescent="0.3">
      <c r="A2" s="3">
        <v>180042928</v>
      </c>
      <c r="B2" s="6">
        <v>43160.606562499997</v>
      </c>
      <c r="C2" s="4" t="s">
        <v>23</v>
      </c>
      <c r="D2" s="7" t="s">
        <v>24</v>
      </c>
      <c r="E2" s="6">
        <v>43160.67082175926</v>
      </c>
      <c r="F2" s="4" t="s">
        <v>25</v>
      </c>
      <c r="G2" s="4" t="s">
        <v>26</v>
      </c>
      <c r="H2">
        <f>IF(AND(A2&lt;&gt;A1,C2="PD Accident    "),1,0)</f>
        <v>0</v>
      </c>
    </row>
    <row r="3" spans="1:8" x14ac:dyDescent="0.3">
      <c r="A3" s="3">
        <v>180042928</v>
      </c>
      <c r="B3" s="6">
        <v>43160.606562499997</v>
      </c>
      <c r="C3" s="4" t="s">
        <v>23</v>
      </c>
      <c r="D3" s="7" t="s">
        <v>24</v>
      </c>
      <c r="E3" s="6">
        <v>43160.662673611114</v>
      </c>
      <c r="F3" s="4" t="s">
        <v>27</v>
      </c>
      <c r="G3" s="4" t="s">
        <v>26</v>
      </c>
      <c r="H3">
        <f t="shared" ref="H3:H66" si="0">IF(AND(A3&lt;&gt;A2,C3="PD Accident    "),1,0)</f>
        <v>0</v>
      </c>
    </row>
    <row r="4" spans="1:8" x14ac:dyDescent="0.3">
      <c r="A4" s="3">
        <v>180042928</v>
      </c>
      <c r="B4" s="6">
        <v>43160.606562499997</v>
      </c>
      <c r="C4" s="4" t="s">
        <v>23</v>
      </c>
      <c r="D4" s="7" t="s">
        <v>24</v>
      </c>
      <c r="E4" s="6">
        <v>43160.657175925924</v>
      </c>
      <c r="F4" s="4" t="s">
        <v>25</v>
      </c>
      <c r="G4" s="4" t="s">
        <v>28</v>
      </c>
      <c r="H4">
        <f t="shared" si="0"/>
        <v>0</v>
      </c>
    </row>
    <row r="5" spans="1:8" x14ac:dyDescent="0.3">
      <c r="A5" s="3">
        <v>180042928</v>
      </c>
      <c r="B5" s="6">
        <v>43160.606562499997</v>
      </c>
      <c r="C5" s="4" t="s">
        <v>23</v>
      </c>
      <c r="D5" s="7" t="s">
        <v>24</v>
      </c>
      <c r="E5" s="6">
        <v>43160.656793981485</v>
      </c>
      <c r="F5" s="4" t="s">
        <v>29</v>
      </c>
      <c r="G5" s="4" t="s">
        <v>26</v>
      </c>
      <c r="H5">
        <f t="shared" si="0"/>
        <v>0</v>
      </c>
    </row>
    <row r="6" spans="1:8" x14ac:dyDescent="0.3">
      <c r="A6" s="3">
        <v>180042928</v>
      </c>
      <c r="B6" s="6">
        <v>43160.606562499997</v>
      </c>
      <c r="C6" s="4" t="s">
        <v>23</v>
      </c>
      <c r="D6" s="7" t="s">
        <v>24</v>
      </c>
      <c r="E6" s="6">
        <v>43160.626909722225</v>
      </c>
      <c r="F6" s="4" t="s">
        <v>25</v>
      </c>
      <c r="G6" s="4" t="s">
        <v>30</v>
      </c>
      <c r="H6">
        <f t="shared" si="0"/>
        <v>0</v>
      </c>
    </row>
    <row r="7" spans="1:8" x14ac:dyDescent="0.3">
      <c r="A7" s="3">
        <v>180042928</v>
      </c>
      <c r="B7" s="6">
        <v>43160.606562499997</v>
      </c>
      <c r="C7" s="4" t="s">
        <v>23</v>
      </c>
      <c r="D7" s="7" t="s">
        <v>24</v>
      </c>
      <c r="E7" s="6">
        <v>43160.621898148151</v>
      </c>
      <c r="F7" s="4" t="s">
        <v>31</v>
      </c>
      <c r="G7" s="4" t="s">
        <v>28</v>
      </c>
      <c r="H7">
        <f t="shared" si="0"/>
        <v>0</v>
      </c>
    </row>
    <row r="8" spans="1:8" x14ac:dyDescent="0.3">
      <c r="A8" s="3">
        <v>180042928</v>
      </c>
      <c r="B8" s="6">
        <v>43160.606562499997</v>
      </c>
      <c r="C8" s="4" t="s">
        <v>23</v>
      </c>
      <c r="D8" s="7" t="s">
        <v>24</v>
      </c>
      <c r="E8" s="6">
        <v>43160.621261574073</v>
      </c>
      <c r="F8" s="4" t="s">
        <v>32</v>
      </c>
      <c r="G8" s="4" t="s">
        <v>30</v>
      </c>
      <c r="H8">
        <f t="shared" si="0"/>
        <v>0</v>
      </c>
    </row>
    <row r="9" spans="1:8" x14ac:dyDescent="0.3">
      <c r="A9" s="3">
        <v>180042928</v>
      </c>
      <c r="B9" s="6">
        <v>43160.606562499997</v>
      </c>
      <c r="C9" s="4" t="s">
        <v>23</v>
      </c>
      <c r="D9" s="7" t="s">
        <v>24</v>
      </c>
      <c r="E9" s="6">
        <v>43160.619409722225</v>
      </c>
      <c r="F9" s="4" t="s">
        <v>32</v>
      </c>
      <c r="G9" s="4" t="s">
        <v>30</v>
      </c>
      <c r="H9">
        <f t="shared" si="0"/>
        <v>0</v>
      </c>
    </row>
    <row r="10" spans="1:8" x14ac:dyDescent="0.3">
      <c r="A10" s="3">
        <v>180042928</v>
      </c>
      <c r="B10" s="6">
        <v>43160.606562499997</v>
      </c>
      <c r="C10" s="4" t="s">
        <v>23</v>
      </c>
      <c r="D10" s="7" t="s">
        <v>24</v>
      </c>
      <c r="E10" s="6">
        <v>43160.616307870368</v>
      </c>
      <c r="F10" s="4" t="s">
        <v>33</v>
      </c>
      <c r="G10" s="4" t="s">
        <v>30</v>
      </c>
      <c r="H10">
        <f t="shared" si="0"/>
        <v>0</v>
      </c>
    </row>
    <row r="11" spans="1:8" x14ac:dyDescent="0.3">
      <c r="A11" s="3">
        <v>180042928</v>
      </c>
      <c r="B11" s="6">
        <v>43160.606562499997</v>
      </c>
      <c r="C11" s="4" t="s">
        <v>23</v>
      </c>
      <c r="D11" s="7" t="s">
        <v>24</v>
      </c>
      <c r="E11" s="6">
        <v>43160.614398148151</v>
      </c>
      <c r="F11" s="4" t="s">
        <v>25</v>
      </c>
      <c r="G11" s="4" t="s">
        <v>34</v>
      </c>
      <c r="H11">
        <f t="shared" si="0"/>
        <v>0</v>
      </c>
    </row>
    <row r="12" spans="1:8" x14ac:dyDescent="0.3">
      <c r="A12" s="3">
        <v>180042928</v>
      </c>
      <c r="B12" s="6">
        <v>43160.606562499997</v>
      </c>
      <c r="C12" s="4" t="s">
        <v>23</v>
      </c>
      <c r="D12" s="7" t="s">
        <v>24</v>
      </c>
      <c r="E12" s="6">
        <v>43160.613125000003</v>
      </c>
      <c r="F12" s="4" t="s">
        <v>31</v>
      </c>
      <c r="G12" s="4" t="s">
        <v>26</v>
      </c>
      <c r="H12">
        <f t="shared" si="0"/>
        <v>0</v>
      </c>
    </row>
    <row r="13" spans="1:8" x14ac:dyDescent="0.3">
      <c r="A13" s="3">
        <v>180042928</v>
      </c>
      <c r="B13" s="6">
        <v>43160.606562499997</v>
      </c>
      <c r="C13" s="4" t="s">
        <v>23</v>
      </c>
      <c r="D13" s="7" t="s">
        <v>24</v>
      </c>
      <c r="E13" s="6">
        <v>43160.610729166663</v>
      </c>
      <c r="F13" s="4" t="s">
        <v>31</v>
      </c>
      <c r="G13" s="4" t="s">
        <v>30</v>
      </c>
      <c r="H13">
        <f t="shared" si="0"/>
        <v>0</v>
      </c>
    </row>
    <row r="14" spans="1:8" x14ac:dyDescent="0.3">
      <c r="A14" s="3">
        <v>180042928</v>
      </c>
      <c r="B14" s="6">
        <v>43160.606562499997</v>
      </c>
      <c r="C14" s="4" t="s">
        <v>23</v>
      </c>
      <c r="D14" s="7" t="s">
        <v>24</v>
      </c>
      <c r="E14" s="6">
        <v>43160.610671296294</v>
      </c>
      <c r="F14" s="4" t="s">
        <v>25</v>
      </c>
      <c r="G14" s="4" t="s">
        <v>35</v>
      </c>
      <c r="H14">
        <f t="shared" si="0"/>
        <v>0</v>
      </c>
    </row>
    <row r="15" spans="1:8" x14ac:dyDescent="0.3">
      <c r="A15" s="3">
        <v>180042928</v>
      </c>
      <c r="B15" s="6">
        <v>43160.606562499997</v>
      </c>
      <c r="C15" s="4" t="s">
        <v>23</v>
      </c>
      <c r="D15" s="7" t="s">
        <v>24</v>
      </c>
      <c r="E15" s="6">
        <v>43160.610601851855</v>
      </c>
      <c r="F15" s="4" t="s">
        <v>31</v>
      </c>
      <c r="G15" s="4" t="s">
        <v>35</v>
      </c>
      <c r="H15">
        <f t="shared" si="0"/>
        <v>0</v>
      </c>
    </row>
    <row r="16" spans="1:8" x14ac:dyDescent="0.3">
      <c r="A16" s="3">
        <v>180042928</v>
      </c>
      <c r="B16" s="6">
        <v>43160.606562499997</v>
      </c>
      <c r="C16" s="4" t="s">
        <v>23</v>
      </c>
      <c r="D16" s="7" t="s">
        <v>24</v>
      </c>
      <c r="E16" s="6">
        <v>43160.610266203701</v>
      </c>
      <c r="F16" s="4" t="s">
        <v>31</v>
      </c>
      <c r="G16" s="4" t="s">
        <v>34</v>
      </c>
      <c r="H16">
        <f t="shared" si="0"/>
        <v>0</v>
      </c>
    </row>
    <row r="17" spans="1:8" x14ac:dyDescent="0.3">
      <c r="A17" s="3">
        <v>180042928</v>
      </c>
      <c r="B17" s="6">
        <v>43160.606562499997</v>
      </c>
      <c r="C17" s="4" t="s">
        <v>23</v>
      </c>
      <c r="D17" s="7" t="s">
        <v>24</v>
      </c>
      <c r="E17" s="6">
        <v>43160.608784722222</v>
      </c>
      <c r="F17" s="4" t="s">
        <v>29</v>
      </c>
      <c r="G17" s="4" t="s">
        <v>28</v>
      </c>
      <c r="H17">
        <f t="shared" si="0"/>
        <v>0</v>
      </c>
    </row>
    <row r="18" spans="1:8" x14ac:dyDescent="0.3">
      <c r="A18" s="3">
        <v>180042928</v>
      </c>
      <c r="B18" s="6">
        <v>43160.606562499997</v>
      </c>
      <c r="C18" s="4" t="s">
        <v>23</v>
      </c>
      <c r="D18" s="7" t="s">
        <v>24</v>
      </c>
      <c r="E18" s="6">
        <v>43160.608310185184</v>
      </c>
      <c r="F18" s="4" t="s">
        <v>29</v>
      </c>
      <c r="G18" s="4" t="s">
        <v>34</v>
      </c>
      <c r="H18">
        <f t="shared" si="0"/>
        <v>0</v>
      </c>
    </row>
    <row r="19" spans="1:8" x14ac:dyDescent="0.3">
      <c r="A19" s="3">
        <v>180042928</v>
      </c>
      <c r="B19" s="6">
        <v>43160.606562499997</v>
      </c>
      <c r="C19" s="4" t="s">
        <v>23</v>
      </c>
      <c r="D19" s="7" t="s">
        <v>24</v>
      </c>
      <c r="E19" s="6">
        <v>43160.606585648151</v>
      </c>
      <c r="F19" s="4" t="s">
        <v>29</v>
      </c>
      <c r="G19" s="4" t="s">
        <v>26</v>
      </c>
      <c r="H19">
        <f t="shared" si="0"/>
        <v>0</v>
      </c>
    </row>
    <row r="20" spans="1:8" x14ac:dyDescent="0.3">
      <c r="A20" s="3">
        <v>180042928</v>
      </c>
      <c r="B20" s="6">
        <v>43160.606562499997</v>
      </c>
      <c r="C20" s="4" t="s">
        <v>23</v>
      </c>
      <c r="D20" s="7" t="s">
        <v>24</v>
      </c>
      <c r="E20" s="6">
        <v>43160.606562499997</v>
      </c>
      <c r="F20" s="4" t="s">
        <v>31</v>
      </c>
      <c r="G20" s="4" t="s">
        <v>26</v>
      </c>
      <c r="H20">
        <f t="shared" si="0"/>
        <v>0</v>
      </c>
    </row>
    <row r="21" spans="1:8" x14ac:dyDescent="0.3">
      <c r="A21" s="3">
        <v>180042961</v>
      </c>
      <c r="B21" s="6">
        <v>43160.633888888886</v>
      </c>
      <c r="C21" s="4" t="s">
        <v>36</v>
      </c>
      <c r="D21" s="7" t="s">
        <v>37</v>
      </c>
      <c r="E21" s="6">
        <v>43160.688819444447</v>
      </c>
      <c r="F21" s="4" t="s">
        <v>25</v>
      </c>
      <c r="G21" s="4" t="s">
        <v>38</v>
      </c>
      <c r="H21">
        <f t="shared" si="0"/>
        <v>1</v>
      </c>
    </row>
    <row r="22" spans="1:8" x14ac:dyDescent="0.3">
      <c r="A22" s="3">
        <v>180042961</v>
      </c>
      <c r="B22" s="6">
        <v>43160.633888888886</v>
      </c>
      <c r="C22" s="4" t="s">
        <v>36</v>
      </c>
      <c r="D22" s="7" t="s">
        <v>37</v>
      </c>
      <c r="E22" s="6">
        <v>43160.688738425924</v>
      </c>
      <c r="F22" s="4" t="s">
        <v>25</v>
      </c>
      <c r="G22" s="4" t="s">
        <v>39</v>
      </c>
      <c r="H22">
        <f t="shared" si="0"/>
        <v>0</v>
      </c>
    </row>
    <row r="23" spans="1:8" x14ac:dyDescent="0.3">
      <c r="A23" s="3">
        <v>180042961</v>
      </c>
      <c r="B23" s="6">
        <v>43160.633888888886</v>
      </c>
      <c r="C23" s="4" t="s">
        <v>36</v>
      </c>
      <c r="D23" s="7" t="s">
        <v>37</v>
      </c>
      <c r="E23" s="6">
        <v>43160.654513888891</v>
      </c>
      <c r="F23" s="4" t="s">
        <v>32</v>
      </c>
      <c r="G23" s="4" t="s">
        <v>39</v>
      </c>
      <c r="H23">
        <f t="shared" si="0"/>
        <v>0</v>
      </c>
    </row>
    <row r="24" spans="1:8" x14ac:dyDescent="0.3">
      <c r="A24" s="3">
        <v>180042961</v>
      </c>
      <c r="B24" s="6">
        <v>43160.633888888886</v>
      </c>
      <c r="C24" s="4" t="s">
        <v>36</v>
      </c>
      <c r="D24" s="7" t="s">
        <v>37</v>
      </c>
      <c r="E24" s="6">
        <v>43160.652939814812</v>
      </c>
      <c r="F24" s="4" t="s">
        <v>33</v>
      </c>
      <c r="G24" s="4" t="s">
        <v>39</v>
      </c>
      <c r="H24">
        <f t="shared" si="0"/>
        <v>0</v>
      </c>
    </row>
    <row r="25" spans="1:8" x14ac:dyDescent="0.3">
      <c r="A25" s="3">
        <v>180042961</v>
      </c>
      <c r="B25" s="6">
        <v>43160.633888888886</v>
      </c>
      <c r="C25" s="4" t="s">
        <v>36</v>
      </c>
      <c r="D25" s="7" t="s">
        <v>37</v>
      </c>
      <c r="E25" s="6">
        <v>43160.646817129629</v>
      </c>
      <c r="F25" s="4" t="s">
        <v>31</v>
      </c>
      <c r="G25" s="4" t="s">
        <v>39</v>
      </c>
      <c r="H25">
        <f t="shared" si="0"/>
        <v>0</v>
      </c>
    </row>
    <row r="26" spans="1:8" x14ac:dyDescent="0.3">
      <c r="A26" s="3">
        <v>180042961</v>
      </c>
      <c r="B26" s="6">
        <v>43160.633888888886</v>
      </c>
      <c r="C26" s="4" t="s">
        <v>36</v>
      </c>
      <c r="D26" s="7" t="s">
        <v>37</v>
      </c>
      <c r="E26" s="6">
        <v>43160.644953703704</v>
      </c>
      <c r="F26" s="4" t="s">
        <v>31</v>
      </c>
      <c r="G26" s="4" t="s">
        <v>38</v>
      </c>
      <c r="H26">
        <f t="shared" si="0"/>
        <v>0</v>
      </c>
    </row>
    <row r="27" spans="1:8" x14ac:dyDescent="0.3">
      <c r="A27" s="3">
        <v>180042961</v>
      </c>
      <c r="B27" s="6">
        <v>43160.633888888886</v>
      </c>
      <c r="C27" s="4" t="s">
        <v>36</v>
      </c>
      <c r="D27" s="7" t="s">
        <v>37</v>
      </c>
      <c r="E27" s="6">
        <v>43160.638449074075</v>
      </c>
      <c r="F27" s="4" t="s">
        <v>29</v>
      </c>
      <c r="G27" s="4" t="s">
        <v>38</v>
      </c>
      <c r="H27">
        <f t="shared" si="0"/>
        <v>0</v>
      </c>
    </row>
    <row r="28" spans="1:8" x14ac:dyDescent="0.3">
      <c r="A28" s="3">
        <v>180042961</v>
      </c>
      <c r="B28" s="6">
        <v>43160.633888888886</v>
      </c>
      <c r="C28" s="4" t="s">
        <v>36</v>
      </c>
      <c r="D28" s="7" t="s">
        <v>37</v>
      </c>
      <c r="E28" s="6">
        <v>43160.638310185182</v>
      </c>
      <c r="F28" s="4" t="s">
        <v>29</v>
      </c>
      <c r="G28" s="4" t="s">
        <v>39</v>
      </c>
      <c r="H28">
        <f t="shared" si="0"/>
        <v>0</v>
      </c>
    </row>
    <row r="29" spans="1:8" x14ac:dyDescent="0.3">
      <c r="A29" s="3">
        <v>180042962</v>
      </c>
      <c r="B29" s="6">
        <v>43160.634456018517</v>
      </c>
      <c r="C29" s="4" t="s">
        <v>36</v>
      </c>
      <c r="D29" s="7" t="s">
        <v>40</v>
      </c>
      <c r="E29" s="6">
        <v>43160.69189814815</v>
      </c>
      <c r="F29" s="4" t="s">
        <v>25</v>
      </c>
      <c r="G29" s="4" t="s">
        <v>41</v>
      </c>
      <c r="H29">
        <f t="shared" si="0"/>
        <v>1</v>
      </c>
    </row>
    <row r="30" spans="1:8" x14ac:dyDescent="0.3">
      <c r="A30" s="3">
        <v>180042962</v>
      </c>
      <c r="B30" s="6">
        <v>43160.634456018517</v>
      </c>
      <c r="C30" s="4" t="s">
        <v>36</v>
      </c>
      <c r="D30" s="7" t="s">
        <v>40</v>
      </c>
      <c r="E30" s="6">
        <v>43160.690451388888</v>
      </c>
      <c r="F30" s="4" t="s">
        <v>25</v>
      </c>
      <c r="G30" s="4" t="s">
        <v>42</v>
      </c>
      <c r="H30">
        <f t="shared" si="0"/>
        <v>0</v>
      </c>
    </row>
    <row r="31" spans="1:8" x14ac:dyDescent="0.3">
      <c r="A31" s="3">
        <v>180042962</v>
      </c>
      <c r="B31" s="6">
        <v>43160.634456018517</v>
      </c>
      <c r="C31" s="4" t="s">
        <v>36</v>
      </c>
      <c r="D31" s="7" t="s">
        <v>40</v>
      </c>
      <c r="E31" s="6">
        <v>43160.681747685187</v>
      </c>
      <c r="F31" s="4" t="s">
        <v>25</v>
      </c>
      <c r="G31" s="4" t="s">
        <v>43</v>
      </c>
      <c r="H31">
        <f t="shared" si="0"/>
        <v>0</v>
      </c>
    </row>
    <row r="32" spans="1:8" x14ac:dyDescent="0.3">
      <c r="A32" s="3">
        <v>180042962</v>
      </c>
      <c r="B32" s="6">
        <v>43160.634456018517</v>
      </c>
      <c r="C32" s="4" t="s">
        <v>36</v>
      </c>
      <c r="D32" s="7" t="s">
        <v>40</v>
      </c>
      <c r="E32" s="6">
        <v>43160.671273148146</v>
      </c>
      <c r="F32" s="4" t="s">
        <v>31</v>
      </c>
      <c r="G32" s="4" t="s">
        <v>43</v>
      </c>
      <c r="H32">
        <f t="shared" si="0"/>
        <v>0</v>
      </c>
    </row>
    <row r="33" spans="1:8" x14ac:dyDescent="0.3">
      <c r="A33" s="3">
        <v>180042962</v>
      </c>
      <c r="B33" s="6">
        <v>43160.634456018517</v>
      </c>
      <c r="C33" s="4" t="s">
        <v>36</v>
      </c>
      <c r="D33" s="7" t="s">
        <v>40</v>
      </c>
      <c r="E33" s="6">
        <v>43160.655995370369</v>
      </c>
      <c r="F33" s="4" t="s">
        <v>31</v>
      </c>
      <c r="G33" s="4" t="s">
        <v>41</v>
      </c>
      <c r="H33">
        <f t="shared" si="0"/>
        <v>0</v>
      </c>
    </row>
    <row r="34" spans="1:8" x14ac:dyDescent="0.3">
      <c r="A34" s="3">
        <v>180042962</v>
      </c>
      <c r="B34" s="6">
        <v>43160.634456018517</v>
      </c>
      <c r="C34" s="4" t="s">
        <v>36</v>
      </c>
      <c r="D34" s="7" t="s">
        <v>40</v>
      </c>
      <c r="E34" s="6">
        <v>43160.654479166667</v>
      </c>
      <c r="F34" s="4" t="s">
        <v>29</v>
      </c>
      <c r="G34" s="4" t="s">
        <v>43</v>
      </c>
      <c r="H34">
        <f t="shared" si="0"/>
        <v>0</v>
      </c>
    </row>
    <row r="35" spans="1:8" x14ac:dyDescent="0.3">
      <c r="A35" s="3">
        <v>180042962</v>
      </c>
      <c r="B35" s="6">
        <v>43160.634456018517</v>
      </c>
      <c r="C35" s="4" t="s">
        <v>36</v>
      </c>
      <c r="D35" s="7" t="s">
        <v>40</v>
      </c>
      <c r="E35" s="6">
        <v>43160.649421296293</v>
      </c>
      <c r="F35" s="4" t="s">
        <v>29</v>
      </c>
      <c r="G35" s="4" t="s">
        <v>41</v>
      </c>
      <c r="H35">
        <f t="shared" si="0"/>
        <v>0</v>
      </c>
    </row>
    <row r="36" spans="1:8" x14ac:dyDescent="0.3">
      <c r="A36" s="3">
        <v>180042962</v>
      </c>
      <c r="B36" s="6">
        <v>43160.634456018517</v>
      </c>
      <c r="C36" s="4" t="s">
        <v>36</v>
      </c>
      <c r="D36" s="7" t="s">
        <v>40</v>
      </c>
      <c r="E36" s="6">
        <v>43160.646643518521</v>
      </c>
      <c r="F36" s="4" t="s">
        <v>32</v>
      </c>
      <c r="G36" s="4" t="s">
        <v>42</v>
      </c>
      <c r="H36">
        <f t="shared" si="0"/>
        <v>0</v>
      </c>
    </row>
    <row r="37" spans="1:8" x14ac:dyDescent="0.3">
      <c r="A37" s="3">
        <v>180042962</v>
      </c>
      <c r="B37" s="6">
        <v>43160.634456018517</v>
      </c>
      <c r="C37" s="4" t="s">
        <v>36</v>
      </c>
      <c r="D37" s="7" t="s">
        <v>40</v>
      </c>
      <c r="E37" s="6">
        <v>43160.646099537036</v>
      </c>
      <c r="F37" s="4" t="s">
        <v>31</v>
      </c>
      <c r="G37" s="4" t="s">
        <v>42</v>
      </c>
      <c r="H37">
        <f t="shared" si="0"/>
        <v>0</v>
      </c>
    </row>
    <row r="38" spans="1:8" x14ac:dyDescent="0.3">
      <c r="A38" s="3">
        <v>180042962</v>
      </c>
      <c r="B38" s="6">
        <v>43160.634456018517</v>
      </c>
      <c r="C38" s="4" t="s">
        <v>36</v>
      </c>
      <c r="D38" s="7" t="s">
        <v>40</v>
      </c>
      <c r="E38" s="6">
        <v>43160.637349537035</v>
      </c>
      <c r="F38" s="4" t="s">
        <v>29</v>
      </c>
      <c r="G38" s="4" t="s">
        <v>42</v>
      </c>
      <c r="H38">
        <f t="shared" si="0"/>
        <v>0</v>
      </c>
    </row>
    <row r="39" spans="1:8" x14ac:dyDescent="0.3">
      <c r="A39" s="3">
        <v>180043022</v>
      </c>
      <c r="B39" s="6">
        <v>43160.686469907407</v>
      </c>
      <c r="C39" s="4" t="s">
        <v>36</v>
      </c>
      <c r="D39" s="7" t="s">
        <v>44</v>
      </c>
      <c r="E39" s="6">
        <v>43160.695752314816</v>
      </c>
      <c r="F39" s="4" t="s">
        <v>25</v>
      </c>
      <c r="G39" s="4" t="s">
        <v>45</v>
      </c>
      <c r="H39">
        <f t="shared" si="0"/>
        <v>1</v>
      </c>
    </row>
    <row r="40" spans="1:8" x14ac:dyDescent="0.3">
      <c r="A40" s="3">
        <v>180043022</v>
      </c>
      <c r="B40" s="6">
        <v>43160.686469907407</v>
      </c>
      <c r="C40" s="4" t="s">
        <v>36</v>
      </c>
      <c r="D40" s="7" t="s">
        <v>44</v>
      </c>
      <c r="E40" s="6">
        <v>43160.692141203705</v>
      </c>
      <c r="F40" s="4" t="s">
        <v>25</v>
      </c>
      <c r="G40" s="4" t="s">
        <v>46</v>
      </c>
      <c r="H40">
        <f t="shared" si="0"/>
        <v>0</v>
      </c>
    </row>
    <row r="41" spans="1:8" x14ac:dyDescent="0.3">
      <c r="A41" s="3">
        <v>180043022</v>
      </c>
      <c r="B41" s="6">
        <v>43160.686469907407</v>
      </c>
      <c r="C41" s="4" t="s">
        <v>36</v>
      </c>
      <c r="D41" s="7" t="s">
        <v>44</v>
      </c>
      <c r="E41" s="6">
        <v>43160.691562499997</v>
      </c>
      <c r="F41" s="4" t="s">
        <v>29</v>
      </c>
      <c r="G41" s="4" t="s">
        <v>45</v>
      </c>
      <c r="H41">
        <f t="shared" si="0"/>
        <v>0</v>
      </c>
    </row>
    <row r="42" spans="1:8" x14ac:dyDescent="0.3">
      <c r="A42" s="3">
        <v>180043022</v>
      </c>
      <c r="B42" s="6">
        <v>43160.686469907407</v>
      </c>
      <c r="C42" s="4" t="s">
        <v>36</v>
      </c>
      <c r="D42" s="7" t="s">
        <v>44</v>
      </c>
      <c r="E42" s="6">
        <v>43160.690868055557</v>
      </c>
      <c r="F42" s="4" t="s">
        <v>25</v>
      </c>
      <c r="G42" s="4" t="s">
        <v>39</v>
      </c>
      <c r="H42">
        <f t="shared" si="0"/>
        <v>0</v>
      </c>
    </row>
    <row r="43" spans="1:8" x14ac:dyDescent="0.3">
      <c r="A43" s="3">
        <v>180043022</v>
      </c>
      <c r="B43" s="6">
        <v>43160.686469907407</v>
      </c>
      <c r="C43" s="4" t="s">
        <v>36</v>
      </c>
      <c r="D43" s="7" t="s">
        <v>44</v>
      </c>
      <c r="E43" s="6">
        <v>43160.690868055557</v>
      </c>
      <c r="F43" s="4" t="s">
        <v>29</v>
      </c>
      <c r="G43" s="4" t="s">
        <v>46</v>
      </c>
      <c r="H43">
        <f t="shared" si="0"/>
        <v>0</v>
      </c>
    </row>
    <row r="44" spans="1:8" x14ac:dyDescent="0.3">
      <c r="A44" s="3">
        <v>180043022</v>
      </c>
      <c r="B44" s="6">
        <v>43160.686469907407</v>
      </c>
      <c r="C44" s="4" t="s">
        <v>36</v>
      </c>
      <c r="D44" s="7" t="s">
        <v>44</v>
      </c>
      <c r="E44" s="6">
        <v>43160.690601851849</v>
      </c>
      <c r="F44" s="4" t="s">
        <v>29</v>
      </c>
      <c r="G44" s="4" t="s">
        <v>39</v>
      </c>
      <c r="H44">
        <f t="shared" si="0"/>
        <v>0</v>
      </c>
    </row>
    <row r="45" spans="1:8" x14ac:dyDescent="0.3">
      <c r="A45" s="3">
        <v>180043029</v>
      </c>
      <c r="B45" s="6">
        <v>43160.690150462964</v>
      </c>
      <c r="C45" s="4" t="s">
        <v>36</v>
      </c>
      <c r="D45" s="7" t="s">
        <v>47</v>
      </c>
      <c r="E45" s="6">
        <v>43160.774004629631</v>
      </c>
      <c r="F45" s="4" t="s">
        <v>25</v>
      </c>
      <c r="G45" s="4" t="s">
        <v>46</v>
      </c>
      <c r="H45">
        <f t="shared" si="0"/>
        <v>1</v>
      </c>
    </row>
    <row r="46" spans="1:8" x14ac:dyDescent="0.3">
      <c r="A46" s="3">
        <v>180043029</v>
      </c>
      <c r="B46" s="6">
        <v>43160.690150462964</v>
      </c>
      <c r="C46" s="4" t="s">
        <v>36</v>
      </c>
      <c r="D46" s="7" t="s">
        <v>47</v>
      </c>
      <c r="E46" s="6">
        <v>43160.702824074076</v>
      </c>
      <c r="F46" s="4" t="s">
        <v>25</v>
      </c>
      <c r="G46" s="4" t="s">
        <v>28</v>
      </c>
      <c r="H46">
        <f t="shared" si="0"/>
        <v>0</v>
      </c>
    </row>
    <row r="47" spans="1:8" x14ac:dyDescent="0.3">
      <c r="A47" s="3">
        <v>180043029</v>
      </c>
      <c r="B47" s="6">
        <v>43160.690150462964</v>
      </c>
      <c r="C47" s="4" t="s">
        <v>36</v>
      </c>
      <c r="D47" s="7" t="s">
        <v>47</v>
      </c>
      <c r="E47" s="6">
        <v>43160.701354166667</v>
      </c>
      <c r="F47" s="4" t="s">
        <v>25</v>
      </c>
      <c r="G47" s="4" t="s">
        <v>48</v>
      </c>
      <c r="H47">
        <f t="shared" si="0"/>
        <v>0</v>
      </c>
    </row>
    <row r="48" spans="1:8" x14ac:dyDescent="0.3">
      <c r="A48" s="3">
        <v>180043029</v>
      </c>
      <c r="B48" s="6">
        <v>43160.690150462964</v>
      </c>
      <c r="C48" s="4" t="s">
        <v>36</v>
      </c>
      <c r="D48" s="7" t="s">
        <v>47</v>
      </c>
      <c r="E48" s="6">
        <v>43160.699050925927</v>
      </c>
      <c r="F48" s="4" t="s">
        <v>31</v>
      </c>
      <c r="G48" s="4" t="s">
        <v>28</v>
      </c>
      <c r="H48">
        <f t="shared" si="0"/>
        <v>0</v>
      </c>
    </row>
    <row r="49" spans="1:8" x14ac:dyDescent="0.3">
      <c r="A49" s="3">
        <v>180043029</v>
      </c>
      <c r="B49" s="6">
        <v>43160.690150462964</v>
      </c>
      <c r="C49" s="4" t="s">
        <v>36</v>
      </c>
      <c r="D49" s="7" t="s">
        <v>47</v>
      </c>
      <c r="E49" s="6">
        <v>43160.696030092593</v>
      </c>
      <c r="F49" s="4" t="s">
        <v>31</v>
      </c>
      <c r="G49" s="4" t="s">
        <v>46</v>
      </c>
      <c r="H49">
        <f t="shared" si="0"/>
        <v>0</v>
      </c>
    </row>
    <row r="50" spans="1:8" x14ac:dyDescent="0.3">
      <c r="A50" s="3">
        <v>180043029</v>
      </c>
      <c r="B50" s="6">
        <v>43160.690150462964</v>
      </c>
      <c r="C50" s="4" t="s">
        <v>36</v>
      </c>
      <c r="D50" s="7" t="s">
        <v>47</v>
      </c>
      <c r="E50" s="6">
        <v>43160.692152777781</v>
      </c>
      <c r="F50" s="4" t="s">
        <v>29</v>
      </c>
      <c r="G50" s="4" t="s">
        <v>46</v>
      </c>
      <c r="H50">
        <f t="shared" si="0"/>
        <v>0</v>
      </c>
    </row>
    <row r="51" spans="1:8" x14ac:dyDescent="0.3">
      <c r="A51" s="3">
        <v>180043029</v>
      </c>
      <c r="B51" s="6">
        <v>43160.690150462964</v>
      </c>
      <c r="C51" s="4" t="s">
        <v>36</v>
      </c>
      <c r="D51" s="7" t="s">
        <v>47</v>
      </c>
      <c r="E51" s="6">
        <v>43160.69127314815</v>
      </c>
      <c r="F51" s="4" t="s">
        <v>25</v>
      </c>
      <c r="G51" s="4" t="s">
        <v>49</v>
      </c>
      <c r="H51">
        <f t="shared" si="0"/>
        <v>0</v>
      </c>
    </row>
    <row r="52" spans="1:8" x14ac:dyDescent="0.3">
      <c r="A52" s="3">
        <v>180043029</v>
      </c>
      <c r="B52" s="6">
        <v>43160.690150462964</v>
      </c>
      <c r="C52" s="4" t="s">
        <v>36</v>
      </c>
      <c r="D52" s="7" t="s">
        <v>47</v>
      </c>
      <c r="E52" s="6">
        <v>43160.691250000003</v>
      </c>
      <c r="F52" s="4" t="s">
        <v>31</v>
      </c>
      <c r="G52" s="4" t="s">
        <v>48</v>
      </c>
      <c r="H52">
        <f t="shared" si="0"/>
        <v>0</v>
      </c>
    </row>
    <row r="53" spans="1:8" x14ac:dyDescent="0.3">
      <c r="A53" s="3">
        <v>180043029</v>
      </c>
      <c r="B53" s="6">
        <v>43160.690150462964</v>
      </c>
      <c r="C53" s="4" t="s">
        <v>36</v>
      </c>
      <c r="D53" s="7" t="s">
        <v>47</v>
      </c>
      <c r="E53" s="6">
        <v>43160.691087962965</v>
      </c>
      <c r="F53" s="4" t="s">
        <v>29</v>
      </c>
      <c r="G53" s="4" t="s">
        <v>28</v>
      </c>
      <c r="H53">
        <f t="shared" si="0"/>
        <v>0</v>
      </c>
    </row>
    <row r="54" spans="1:8" x14ac:dyDescent="0.3">
      <c r="A54" s="3">
        <v>180043029</v>
      </c>
      <c r="B54" s="6">
        <v>43160.690150462964</v>
      </c>
      <c r="C54" s="4" t="s">
        <v>36</v>
      </c>
      <c r="D54" s="7" t="s">
        <v>47</v>
      </c>
      <c r="E54" s="6">
        <v>43160.690150462964</v>
      </c>
      <c r="F54" s="4" t="s">
        <v>31</v>
      </c>
      <c r="G54" s="4" t="s">
        <v>49</v>
      </c>
      <c r="H54">
        <f t="shared" si="0"/>
        <v>0</v>
      </c>
    </row>
    <row r="55" spans="1:8" x14ac:dyDescent="0.3">
      <c r="A55" s="3">
        <v>180043038</v>
      </c>
      <c r="B55" s="6">
        <v>43160.696562500001</v>
      </c>
      <c r="C55" s="4" t="s">
        <v>36</v>
      </c>
      <c r="D55" s="7" t="s">
        <v>50</v>
      </c>
      <c r="E55" s="6">
        <v>43160.755682870367</v>
      </c>
      <c r="F55" s="4" t="s">
        <v>25</v>
      </c>
      <c r="G55" s="4" t="s">
        <v>51</v>
      </c>
      <c r="H55">
        <f t="shared" si="0"/>
        <v>1</v>
      </c>
    </row>
    <row r="56" spans="1:8" x14ac:dyDescent="0.3">
      <c r="A56" s="3">
        <v>180043038</v>
      </c>
      <c r="B56" s="6">
        <v>43160.696562500001</v>
      </c>
      <c r="C56" s="4" t="s">
        <v>36</v>
      </c>
      <c r="D56" s="7" t="s">
        <v>50</v>
      </c>
      <c r="E56" s="6">
        <v>43160.739016203705</v>
      </c>
      <c r="F56" s="4" t="s">
        <v>52</v>
      </c>
      <c r="G56" s="4" t="s">
        <v>51</v>
      </c>
      <c r="H56">
        <f t="shared" si="0"/>
        <v>0</v>
      </c>
    </row>
    <row r="57" spans="1:8" x14ac:dyDescent="0.3">
      <c r="A57" s="3">
        <v>180043038</v>
      </c>
      <c r="B57" s="6">
        <v>43160.696562500001</v>
      </c>
      <c r="C57" s="4" t="s">
        <v>36</v>
      </c>
      <c r="D57" s="7" t="s">
        <v>50</v>
      </c>
      <c r="E57" s="6">
        <v>43160.738796296297</v>
      </c>
      <c r="F57" s="4" t="s">
        <v>33</v>
      </c>
      <c r="G57" s="4" t="s">
        <v>51</v>
      </c>
      <c r="H57">
        <f t="shared" si="0"/>
        <v>0</v>
      </c>
    </row>
    <row r="58" spans="1:8" x14ac:dyDescent="0.3">
      <c r="A58" s="3">
        <v>180043038</v>
      </c>
      <c r="B58" s="6">
        <v>43160.696562500001</v>
      </c>
      <c r="C58" s="4" t="s">
        <v>36</v>
      </c>
      <c r="D58" s="7" t="s">
        <v>50</v>
      </c>
      <c r="E58" s="6">
        <v>43160.732754629629</v>
      </c>
      <c r="F58" s="4" t="s">
        <v>25</v>
      </c>
      <c r="G58" s="4" t="s">
        <v>53</v>
      </c>
      <c r="H58">
        <f t="shared" si="0"/>
        <v>0</v>
      </c>
    </row>
    <row r="59" spans="1:8" x14ac:dyDescent="0.3">
      <c r="A59" s="3">
        <v>180043038</v>
      </c>
      <c r="B59" s="6">
        <v>43160.696562500001</v>
      </c>
      <c r="C59" s="4" t="s">
        <v>36</v>
      </c>
      <c r="D59" s="7" t="s">
        <v>50</v>
      </c>
      <c r="E59" s="6">
        <v>43160.714224537034</v>
      </c>
      <c r="F59" s="4" t="s">
        <v>25</v>
      </c>
      <c r="G59" s="4" t="s">
        <v>45</v>
      </c>
      <c r="H59">
        <f t="shared" si="0"/>
        <v>0</v>
      </c>
    </row>
    <row r="60" spans="1:8" x14ac:dyDescent="0.3">
      <c r="A60" s="3">
        <v>180043038</v>
      </c>
      <c r="B60" s="6">
        <v>43160.696562500001</v>
      </c>
      <c r="C60" s="4" t="s">
        <v>36</v>
      </c>
      <c r="D60" s="7" t="s">
        <v>50</v>
      </c>
      <c r="E60" s="6">
        <v>43160.70385416667</v>
      </c>
      <c r="F60" s="4" t="s">
        <v>31</v>
      </c>
      <c r="G60" s="4" t="s">
        <v>45</v>
      </c>
      <c r="H60">
        <f t="shared" si="0"/>
        <v>0</v>
      </c>
    </row>
    <row r="61" spans="1:8" x14ac:dyDescent="0.3">
      <c r="A61" s="3">
        <v>180043038</v>
      </c>
      <c r="B61" s="6">
        <v>43160.696562500001</v>
      </c>
      <c r="C61" s="4" t="s">
        <v>36</v>
      </c>
      <c r="D61" s="7" t="s">
        <v>50</v>
      </c>
      <c r="E61" s="6">
        <v>43160.701226851852</v>
      </c>
      <c r="F61" s="4" t="s">
        <v>31</v>
      </c>
      <c r="G61" s="4" t="s">
        <v>53</v>
      </c>
      <c r="H61">
        <f t="shared" si="0"/>
        <v>0</v>
      </c>
    </row>
    <row r="62" spans="1:8" x14ac:dyDescent="0.3">
      <c r="A62" s="3">
        <v>180043038</v>
      </c>
      <c r="B62" s="6">
        <v>43160.696562500001</v>
      </c>
      <c r="C62" s="4" t="s">
        <v>36</v>
      </c>
      <c r="D62" s="7" t="s">
        <v>50</v>
      </c>
      <c r="E62" s="6">
        <v>43160.70113425926</v>
      </c>
      <c r="F62" s="4" t="s">
        <v>31</v>
      </c>
      <c r="G62" s="4" t="s">
        <v>51</v>
      </c>
      <c r="H62">
        <f t="shared" si="0"/>
        <v>0</v>
      </c>
    </row>
    <row r="63" spans="1:8" x14ac:dyDescent="0.3">
      <c r="A63" s="3">
        <v>180043038</v>
      </c>
      <c r="B63" s="6">
        <v>43160.696562500001</v>
      </c>
      <c r="C63" s="4" t="s">
        <v>36</v>
      </c>
      <c r="D63" s="7" t="s">
        <v>50</v>
      </c>
      <c r="E63" s="6">
        <v>43160.699884259258</v>
      </c>
      <c r="F63" s="4" t="s">
        <v>29</v>
      </c>
      <c r="G63" s="4" t="s">
        <v>53</v>
      </c>
      <c r="H63">
        <f t="shared" si="0"/>
        <v>0</v>
      </c>
    </row>
    <row r="64" spans="1:8" x14ac:dyDescent="0.3">
      <c r="A64" s="3">
        <v>180043038</v>
      </c>
      <c r="B64" s="6">
        <v>43160.696562500001</v>
      </c>
      <c r="C64" s="4" t="s">
        <v>36</v>
      </c>
      <c r="D64" s="7" t="s">
        <v>50</v>
      </c>
      <c r="E64" s="6">
        <v>43160.699733796297</v>
      </c>
      <c r="F64" s="4" t="s">
        <v>29</v>
      </c>
      <c r="G64" s="4" t="s">
        <v>51</v>
      </c>
      <c r="H64">
        <f t="shared" si="0"/>
        <v>0</v>
      </c>
    </row>
    <row r="65" spans="1:8" x14ac:dyDescent="0.3">
      <c r="A65" s="3">
        <v>180043071</v>
      </c>
      <c r="B65" s="6">
        <v>43160.729780092595</v>
      </c>
      <c r="C65" s="4" t="s">
        <v>23</v>
      </c>
      <c r="D65" s="7" t="s">
        <v>54</v>
      </c>
      <c r="E65" s="6">
        <v>43160.828842592593</v>
      </c>
      <c r="F65" s="4" t="s">
        <v>25</v>
      </c>
      <c r="G65" s="4" t="s">
        <v>39</v>
      </c>
      <c r="H65">
        <f t="shared" si="0"/>
        <v>0</v>
      </c>
    </row>
    <row r="66" spans="1:8" x14ac:dyDescent="0.3">
      <c r="A66" s="3">
        <v>180043071</v>
      </c>
      <c r="B66" s="6">
        <v>43160.729780092595</v>
      </c>
      <c r="C66" s="4" t="s">
        <v>23</v>
      </c>
      <c r="D66" s="7" t="s">
        <v>54</v>
      </c>
      <c r="E66" s="6">
        <v>43160.778136574074</v>
      </c>
      <c r="F66" s="4" t="s">
        <v>27</v>
      </c>
      <c r="G66" s="4" t="s">
        <v>39</v>
      </c>
      <c r="H66">
        <f t="shared" si="0"/>
        <v>0</v>
      </c>
    </row>
    <row r="67" spans="1:8" x14ac:dyDescent="0.3">
      <c r="A67" s="3">
        <v>180043071</v>
      </c>
      <c r="B67" s="6">
        <v>43160.729780092595</v>
      </c>
      <c r="C67" s="4" t="s">
        <v>23</v>
      </c>
      <c r="D67" s="7" t="s">
        <v>54</v>
      </c>
      <c r="E67" s="6">
        <v>43160.769236111111</v>
      </c>
      <c r="F67" s="4" t="s">
        <v>29</v>
      </c>
      <c r="G67" s="4" t="s">
        <v>39</v>
      </c>
      <c r="H67">
        <f t="shared" ref="H67:H130" si="1">IF(AND(A67&lt;&gt;A66,C67="PD Accident    "),1,0)</f>
        <v>0</v>
      </c>
    </row>
    <row r="68" spans="1:8" x14ac:dyDescent="0.3">
      <c r="A68" s="3">
        <v>180043071</v>
      </c>
      <c r="B68" s="6">
        <v>43160.729780092595</v>
      </c>
      <c r="C68" s="4" t="s">
        <v>23</v>
      </c>
      <c r="D68" s="7" t="s">
        <v>54</v>
      </c>
      <c r="E68" s="6">
        <v>43160.751145833332</v>
      </c>
      <c r="F68" s="4" t="s">
        <v>25</v>
      </c>
      <c r="G68" s="4" t="s">
        <v>38</v>
      </c>
      <c r="H68">
        <f t="shared" si="1"/>
        <v>0</v>
      </c>
    </row>
    <row r="69" spans="1:8" x14ac:dyDescent="0.3">
      <c r="A69" s="3">
        <v>180043071</v>
      </c>
      <c r="B69" s="6">
        <v>43160.729780092595</v>
      </c>
      <c r="C69" s="4" t="s">
        <v>23</v>
      </c>
      <c r="D69" s="7" t="s">
        <v>54</v>
      </c>
      <c r="E69" s="6">
        <v>43160.737210648149</v>
      </c>
      <c r="F69" s="4" t="s">
        <v>31</v>
      </c>
      <c r="G69" s="4" t="s">
        <v>38</v>
      </c>
      <c r="H69">
        <f t="shared" si="1"/>
        <v>0</v>
      </c>
    </row>
    <row r="70" spans="1:8" x14ac:dyDescent="0.3">
      <c r="A70" s="3">
        <v>180043071</v>
      </c>
      <c r="B70" s="6">
        <v>43160.729780092595</v>
      </c>
      <c r="C70" s="4" t="s">
        <v>23</v>
      </c>
      <c r="D70" s="7" t="s">
        <v>54</v>
      </c>
      <c r="E70" s="6">
        <v>43160.734317129631</v>
      </c>
      <c r="F70" s="4" t="s">
        <v>25</v>
      </c>
      <c r="G70" s="4" t="s">
        <v>55</v>
      </c>
      <c r="H70">
        <f t="shared" si="1"/>
        <v>0</v>
      </c>
    </row>
    <row r="71" spans="1:8" x14ac:dyDescent="0.3">
      <c r="A71" s="3">
        <v>180043071</v>
      </c>
      <c r="B71" s="6">
        <v>43160.729780092595</v>
      </c>
      <c r="C71" s="4" t="s">
        <v>23</v>
      </c>
      <c r="D71" s="7" t="s">
        <v>54</v>
      </c>
      <c r="E71" s="6">
        <v>43160.731562499997</v>
      </c>
      <c r="F71" s="4" t="s">
        <v>31</v>
      </c>
      <c r="G71" s="4" t="s">
        <v>39</v>
      </c>
      <c r="H71">
        <f t="shared" si="1"/>
        <v>0</v>
      </c>
    </row>
    <row r="72" spans="1:8" x14ac:dyDescent="0.3">
      <c r="A72" s="3">
        <v>180043071</v>
      </c>
      <c r="B72" s="6">
        <v>43160.729780092595</v>
      </c>
      <c r="C72" s="4" t="s">
        <v>23</v>
      </c>
      <c r="D72" s="7" t="s">
        <v>54</v>
      </c>
      <c r="E72" s="6">
        <v>43160.730532407404</v>
      </c>
      <c r="F72" s="4" t="s">
        <v>29</v>
      </c>
      <c r="G72" s="4" t="s">
        <v>38</v>
      </c>
      <c r="H72">
        <f t="shared" si="1"/>
        <v>0</v>
      </c>
    </row>
    <row r="73" spans="1:8" x14ac:dyDescent="0.3">
      <c r="A73" s="3">
        <v>180043071</v>
      </c>
      <c r="B73" s="6">
        <v>43160.729780092595</v>
      </c>
      <c r="C73" s="4" t="s">
        <v>23</v>
      </c>
      <c r="D73" s="7" t="s">
        <v>54</v>
      </c>
      <c r="E73" s="6">
        <v>43160.729814814818</v>
      </c>
      <c r="F73" s="4" t="s">
        <v>29</v>
      </c>
      <c r="G73" s="4" t="s">
        <v>39</v>
      </c>
      <c r="H73">
        <f t="shared" si="1"/>
        <v>0</v>
      </c>
    </row>
    <row r="74" spans="1:8" x14ac:dyDescent="0.3">
      <c r="A74" s="3">
        <v>180043071</v>
      </c>
      <c r="B74" s="6">
        <v>43160.729780092595</v>
      </c>
      <c r="C74" s="4" t="s">
        <v>23</v>
      </c>
      <c r="D74" s="7" t="s">
        <v>54</v>
      </c>
      <c r="E74" s="6">
        <v>43160.729780092595</v>
      </c>
      <c r="F74" s="4" t="s">
        <v>31</v>
      </c>
      <c r="G74" s="4" t="s">
        <v>55</v>
      </c>
      <c r="H74">
        <f t="shared" si="1"/>
        <v>0</v>
      </c>
    </row>
    <row r="75" spans="1:8" x14ac:dyDescent="0.3">
      <c r="A75" s="3">
        <v>180043097</v>
      </c>
      <c r="B75" s="6">
        <v>43160.75203703704</v>
      </c>
      <c r="C75" s="4" t="s">
        <v>23</v>
      </c>
      <c r="D75" s="7" t="s">
        <v>56</v>
      </c>
      <c r="E75" s="6">
        <v>43160.817916666667</v>
      </c>
      <c r="F75" s="4" t="s">
        <v>25</v>
      </c>
      <c r="G75" s="4" t="s">
        <v>57</v>
      </c>
      <c r="H75">
        <f t="shared" si="1"/>
        <v>0</v>
      </c>
    </row>
    <row r="76" spans="1:8" x14ac:dyDescent="0.3">
      <c r="A76" s="3">
        <v>180043097</v>
      </c>
      <c r="B76" s="6">
        <v>43160.75203703704</v>
      </c>
      <c r="C76" s="4" t="s">
        <v>23</v>
      </c>
      <c r="D76" s="7" t="s">
        <v>56</v>
      </c>
      <c r="E76" s="6">
        <v>43160.788634259261</v>
      </c>
      <c r="F76" s="4" t="s">
        <v>25</v>
      </c>
      <c r="G76" s="4" t="s">
        <v>45</v>
      </c>
      <c r="H76">
        <f t="shared" si="1"/>
        <v>0</v>
      </c>
    </row>
    <row r="77" spans="1:8" x14ac:dyDescent="0.3">
      <c r="A77" s="3">
        <v>180043097</v>
      </c>
      <c r="B77" s="6">
        <v>43160.75203703704</v>
      </c>
      <c r="C77" s="4" t="s">
        <v>23</v>
      </c>
      <c r="D77" s="7" t="s">
        <v>56</v>
      </c>
      <c r="E77" s="6">
        <v>43160.773240740738</v>
      </c>
      <c r="F77" s="4" t="s">
        <v>31</v>
      </c>
      <c r="G77" s="4" t="s">
        <v>57</v>
      </c>
      <c r="H77">
        <f t="shared" si="1"/>
        <v>0</v>
      </c>
    </row>
    <row r="78" spans="1:8" x14ac:dyDescent="0.3">
      <c r="A78" s="3">
        <v>180043097</v>
      </c>
      <c r="B78" s="6">
        <v>43160.75203703704</v>
      </c>
      <c r="C78" s="4" t="s">
        <v>23</v>
      </c>
      <c r="D78" s="7" t="s">
        <v>56</v>
      </c>
      <c r="E78" s="6">
        <v>43160.767245370371</v>
      </c>
      <c r="F78" s="4" t="s">
        <v>32</v>
      </c>
      <c r="G78" s="4" t="s">
        <v>57</v>
      </c>
      <c r="H78">
        <f t="shared" si="1"/>
        <v>0</v>
      </c>
    </row>
    <row r="79" spans="1:8" x14ac:dyDescent="0.3">
      <c r="A79" s="3">
        <v>180043097</v>
      </c>
      <c r="B79" s="6">
        <v>43160.75203703704</v>
      </c>
      <c r="C79" s="4" t="s">
        <v>23</v>
      </c>
      <c r="D79" s="7" t="s">
        <v>56</v>
      </c>
      <c r="E79" s="6">
        <v>43160.7656712963</v>
      </c>
      <c r="F79" s="4" t="s">
        <v>33</v>
      </c>
      <c r="G79" s="4" t="s">
        <v>45</v>
      </c>
      <c r="H79">
        <f t="shared" si="1"/>
        <v>0</v>
      </c>
    </row>
    <row r="80" spans="1:8" x14ac:dyDescent="0.3">
      <c r="A80" s="3">
        <v>180043097</v>
      </c>
      <c r="B80" s="6">
        <v>43160.75203703704</v>
      </c>
      <c r="C80" s="4" t="s">
        <v>23</v>
      </c>
      <c r="D80" s="7" t="s">
        <v>56</v>
      </c>
      <c r="E80" s="6">
        <v>43160.763807870368</v>
      </c>
      <c r="F80" s="4" t="s">
        <v>31</v>
      </c>
      <c r="G80" s="4" t="s">
        <v>45</v>
      </c>
      <c r="H80">
        <f t="shared" si="1"/>
        <v>0</v>
      </c>
    </row>
    <row r="81" spans="1:8" x14ac:dyDescent="0.3">
      <c r="A81" s="3">
        <v>180043097</v>
      </c>
      <c r="B81" s="6">
        <v>43160.75203703704</v>
      </c>
      <c r="C81" s="4" t="s">
        <v>23</v>
      </c>
      <c r="D81" s="7" t="s">
        <v>56</v>
      </c>
      <c r="E81" s="6">
        <v>43160.754108796296</v>
      </c>
      <c r="F81" s="4" t="s">
        <v>29</v>
      </c>
      <c r="G81" s="4" t="s">
        <v>57</v>
      </c>
      <c r="H81">
        <f t="shared" si="1"/>
        <v>0</v>
      </c>
    </row>
    <row r="82" spans="1:8" x14ac:dyDescent="0.3">
      <c r="A82" s="3">
        <v>180043336</v>
      </c>
      <c r="B82" s="6">
        <v>43161.312013888892</v>
      </c>
      <c r="C82" s="4" t="s">
        <v>36</v>
      </c>
      <c r="D82" s="7" t="s">
        <v>58</v>
      </c>
      <c r="E82" s="6">
        <v>43161.380127314813</v>
      </c>
      <c r="F82" s="4" t="s">
        <v>25</v>
      </c>
      <c r="G82" s="4" t="s">
        <v>59</v>
      </c>
      <c r="H82">
        <f t="shared" si="1"/>
        <v>1</v>
      </c>
    </row>
    <row r="83" spans="1:8" x14ac:dyDescent="0.3">
      <c r="A83" s="3">
        <v>180043336</v>
      </c>
      <c r="B83" s="6">
        <v>43161.312013888892</v>
      </c>
      <c r="C83" s="4" t="s">
        <v>36</v>
      </c>
      <c r="D83" s="7" t="s">
        <v>58</v>
      </c>
      <c r="E83" s="6">
        <v>43161.374756944446</v>
      </c>
      <c r="F83" s="4" t="s">
        <v>25</v>
      </c>
      <c r="G83" s="4" t="s">
        <v>60</v>
      </c>
      <c r="H83">
        <f t="shared" si="1"/>
        <v>0</v>
      </c>
    </row>
    <row r="84" spans="1:8" x14ac:dyDescent="0.3">
      <c r="A84" s="3">
        <v>180043336</v>
      </c>
      <c r="B84" s="6">
        <v>43161.312013888892</v>
      </c>
      <c r="C84" s="4" t="s">
        <v>36</v>
      </c>
      <c r="D84" s="7" t="s">
        <v>58</v>
      </c>
      <c r="E84" s="6">
        <v>43161.359837962962</v>
      </c>
      <c r="F84" s="4" t="s">
        <v>25</v>
      </c>
      <c r="G84" s="4" t="s">
        <v>61</v>
      </c>
      <c r="H84">
        <f t="shared" si="1"/>
        <v>0</v>
      </c>
    </row>
    <row r="85" spans="1:8" x14ac:dyDescent="0.3">
      <c r="A85" s="3">
        <v>180043336</v>
      </c>
      <c r="B85" s="6">
        <v>43161.312013888892</v>
      </c>
      <c r="C85" s="4" t="s">
        <v>36</v>
      </c>
      <c r="D85" s="7" t="s">
        <v>58</v>
      </c>
      <c r="E85" s="6">
        <v>43161.358263888891</v>
      </c>
      <c r="F85" s="4" t="s">
        <v>62</v>
      </c>
      <c r="G85" s="4" t="s">
        <v>60</v>
      </c>
      <c r="H85">
        <f t="shared" si="1"/>
        <v>0</v>
      </c>
    </row>
    <row r="86" spans="1:8" x14ac:dyDescent="0.3">
      <c r="A86" s="3">
        <v>180043336</v>
      </c>
      <c r="B86" s="6">
        <v>43161.312013888892</v>
      </c>
      <c r="C86" s="4" t="s">
        <v>36</v>
      </c>
      <c r="D86" s="7" t="s">
        <v>58</v>
      </c>
      <c r="E86" s="6">
        <v>43161.350613425922</v>
      </c>
      <c r="F86" s="4" t="s">
        <v>25</v>
      </c>
      <c r="G86" s="4" t="s">
        <v>42</v>
      </c>
      <c r="H86">
        <f t="shared" si="1"/>
        <v>0</v>
      </c>
    </row>
    <row r="87" spans="1:8" x14ac:dyDescent="0.3">
      <c r="A87" s="3">
        <v>180043336</v>
      </c>
      <c r="B87" s="6">
        <v>43161.312013888892</v>
      </c>
      <c r="C87" s="4" t="s">
        <v>36</v>
      </c>
      <c r="D87" s="7" t="s">
        <v>58</v>
      </c>
      <c r="E87" s="6">
        <v>43161.350138888891</v>
      </c>
      <c r="F87" s="4" t="s">
        <v>63</v>
      </c>
      <c r="G87" s="4" t="s">
        <v>60</v>
      </c>
      <c r="H87">
        <f t="shared" si="1"/>
        <v>0</v>
      </c>
    </row>
    <row r="88" spans="1:8" x14ac:dyDescent="0.3">
      <c r="A88" s="3">
        <v>180043336</v>
      </c>
      <c r="B88" s="6">
        <v>43161.312013888892</v>
      </c>
      <c r="C88" s="4" t="s">
        <v>36</v>
      </c>
      <c r="D88" s="7" t="s">
        <v>58</v>
      </c>
      <c r="E88" s="6">
        <v>43161.34851851852</v>
      </c>
      <c r="F88" s="4" t="s">
        <v>25</v>
      </c>
      <c r="G88" s="4" t="s">
        <v>64</v>
      </c>
      <c r="H88">
        <f t="shared" si="1"/>
        <v>0</v>
      </c>
    </row>
    <row r="89" spans="1:8" x14ac:dyDescent="0.3">
      <c r="A89" s="3">
        <v>180043336</v>
      </c>
      <c r="B89" s="6">
        <v>43161.312013888892</v>
      </c>
      <c r="C89" s="4" t="s">
        <v>36</v>
      </c>
      <c r="D89" s="7" t="s">
        <v>58</v>
      </c>
      <c r="E89" s="6">
        <v>43161.345729166664</v>
      </c>
      <c r="F89" s="4" t="s">
        <v>62</v>
      </c>
      <c r="G89" s="4" t="s">
        <v>60</v>
      </c>
      <c r="H89">
        <f t="shared" si="1"/>
        <v>0</v>
      </c>
    </row>
    <row r="90" spans="1:8" x14ac:dyDescent="0.3">
      <c r="A90" s="3">
        <v>180043336</v>
      </c>
      <c r="B90" s="6">
        <v>43161.312013888892</v>
      </c>
      <c r="C90" s="4" t="s">
        <v>36</v>
      </c>
      <c r="D90" s="7" t="s">
        <v>58</v>
      </c>
      <c r="E90" s="6">
        <v>43161.336064814815</v>
      </c>
      <c r="F90" s="4" t="s">
        <v>25</v>
      </c>
      <c r="G90" s="4" t="s">
        <v>65</v>
      </c>
      <c r="H90">
        <f t="shared" si="1"/>
        <v>0</v>
      </c>
    </row>
    <row r="91" spans="1:8" x14ac:dyDescent="0.3">
      <c r="A91" s="3">
        <v>180043336</v>
      </c>
      <c r="B91" s="6">
        <v>43161.312013888892</v>
      </c>
      <c r="C91" s="4" t="s">
        <v>36</v>
      </c>
      <c r="D91" s="7" t="s">
        <v>58</v>
      </c>
      <c r="E91" s="6">
        <v>43161.334074074075</v>
      </c>
      <c r="F91" s="4" t="s">
        <v>62</v>
      </c>
      <c r="G91" s="4" t="s">
        <v>61</v>
      </c>
      <c r="H91">
        <f t="shared" si="1"/>
        <v>0</v>
      </c>
    </row>
    <row r="92" spans="1:8" x14ac:dyDescent="0.3">
      <c r="A92" s="3">
        <v>180043336</v>
      </c>
      <c r="B92" s="6">
        <v>43161.312013888892</v>
      </c>
      <c r="C92" s="4" t="s">
        <v>36</v>
      </c>
      <c r="D92" s="7" t="s">
        <v>58</v>
      </c>
      <c r="E92" s="6">
        <v>43161.326192129629</v>
      </c>
      <c r="F92" s="4" t="s">
        <v>31</v>
      </c>
      <c r="G92" s="4" t="s">
        <v>42</v>
      </c>
      <c r="H92">
        <f t="shared" si="1"/>
        <v>0</v>
      </c>
    </row>
    <row r="93" spans="1:8" x14ac:dyDescent="0.3">
      <c r="A93" s="3">
        <v>180043336</v>
      </c>
      <c r="B93" s="6">
        <v>43161.312013888892</v>
      </c>
      <c r="C93" s="4" t="s">
        <v>36</v>
      </c>
      <c r="D93" s="7" t="s">
        <v>58</v>
      </c>
      <c r="E93" s="6">
        <v>43161.326111111113</v>
      </c>
      <c r="F93" s="4" t="s">
        <v>31</v>
      </c>
      <c r="G93" s="4" t="s">
        <v>64</v>
      </c>
      <c r="H93">
        <f t="shared" si="1"/>
        <v>0</v>
      </c>
    </row>
    <row r="94" spans="1:8" x14ac:dyDescent="0.3">
      <c r="A94" s="3">
        <v>180043336</v>
      </c>
      <c r="B94" s="6">
        <v>43161.312013888892</v>
      </c>
      <c r="C94" s="4" t="s">
        <v>36</v>
      </c>
      <c r="D94" s="7" t="s">
        <v>58</v>
      </c>
      <c r="E94" s="6">
        <v>43161.323506944442</v>
      </c>
      <c r="F94" s="4" t="s">
        <v>31</v>
      </c>
      <c r="G94" s="4" t="s">
        <v>59</v>
      </c>
      <c r="H94">
        <f t="shared" si="1"/>
        <v>0</v>
      </c>
    </row>
    <row r="95" spans="1:8" x14ac:dyDescent="0.3">
      <c r="A95" s="3">
        <v>180043336</v>
      </c>
      <c r="B95" s="6">
        <v>43161.312013888892</v>
      </c>
      <c r="C95" s="4" t="s">
        <v>36</v>
      </c>
      <c r="D95" s="7" t="s">
        <v>58</v>
      </c>
      <c r="E95" s="6">
        <v>43161.323472222219</v>
      </c>
      <c r="F95" s="4" t="s">
        <v>31</v>
      </c>
      <c r="G95" s="4" t="s">
        <v>65</v>
      </c>
      <c r="H95">
        <f t="shared" si="1"/>
        <v>0</v>
      </c>
    </row>
    <row r="96" spans="1:8" x14ac:dyDescent="0.3">
      <c r="A96" s="3">
        <v>180043336</v>
      </c>
      <c r="B96" s="6">
        <v>43161.312013888892</v>
      </c>
      <c r="C96" s="4" t="s">
        <v>36</v>
      </c>
      <c r="D96" s="7" t="s">
        <v>58</v>
      </c>
      <c r="E96" s="6">
        <v>43161.317789351851</v>
      </c>
      <c r="F96" s="4" t="s">
        <v>31</v>
      </c>
      <c r="G96" s="4" t="s">
        <v>60</v>
      </c>
      <c r="H96">
        <f t="shared" si="1"/>
        <v>0</v>
      </c>
    </row>
    <row r="97" spans="1:8" x14ac:dyDescent="0.3">
      <c r="A97" s="3">
        <v>180043336</v>
      </c>
      <c r="B97" s="6">
        <v>43161.312013888892</v>
      </c>
      <c r="C97" s="4" t="s">
        <v>36</v>
      </c>
      <c r="D97" s="7" t="s">
        <v>58</v>
      </c>
      <c r="E97" s="6">
        <v>43161.315115740741</v>
      </c>
      <c r="F97" s="4" t="s">
        <v>62</v>
      </c>
      <c r="G97" s="4" t="s">
        <v>61</v>
      </c>
      <c r="H97">
        <f t="shared" si="1"/>
        <v>0</v>
      </c>
    </row>
    <row r="98" spans="1:8" x14ac:dyDescent="0.3">
      <c r="A98" s="3">
        <v>180043336</v>
      </c>
      <c r="B98" s="6">
        <v>43161.312013888892</v>
      </c>
      <c r="C98" s="4" t="s">
        <v>36</v>
      </c>
      <c r="D98" s="7" t="s">
        <v>58</v>
      </c>
      <c r="E98" s="6">
        <v>43161.314409722225</v>
      </c>
      <c r="F98" s="4" t="s">
        <v>29</v>
      </c>
      <c r="G98" s="4" t="s">
        <v>65</v>
      </c>
      <c r="H98">
        <f t="shared" si="1"/>
        <v>0</v>
      </c>
    </row>
    <row r="99" spans="1:8" x14ac:dyDescent="0.3">
      <c r="A99" s="3">
        <v>180043336</v>
      </c>
      <c r="B99" s="6">
        <v>43161.312013888892</v>
      </c>
      <c r="C99" s="4" t="s">
        <v>36</v>
      </c>
      <c r="D99" s="7" t="s">
        <v>58</v>
      </c>
      <c r="E99" s="6">
        <v>43161.314236111109</v>
      </c>
      <c r="F99" s="4" t="s">
        <v>29</v>
      </c>
      <c r="G99" s="4" t="s">
        <v>64</v>
      </c>
      <c r="H99">
        <f t="shared" si="1"/>
        <v>0</v>
      </c>
    </row>
    <row r="100" spans="1:8" x14ac:dyDescent="0.3">
      <c r="A100" s="3">
        <v>180043336</v>
      </c>
      <c r="B100" s="6">
        <v>43161.312013888892</v>
      </c>
      <c r="C100" s="4" t="s">
        <v>36</v>
      </c>
      <c r="D100" s="7" t="s">
        <v>58</v>
      </c>
      <c r="E100" s="6">
        <v>43161.31318287037</v>
      </c>
      <c r="F100" s="4" t="s">
        <v>29</v>
      </c>
      <c r="G100" s="4" t="s">
        <v>42</v>
      </c>
      <c r="H100">
        <f t="shared" si="1"/>
        <v>0</v>
      </c>
    </row>
    <row r="101" spans="1:8" x14ac:dyDescent="0.3">
      <c r="A101" s="3">
        <v>180043336</v>
      </c>
      <c r="B101" s="6">
        <v>43161.312013888892</v>
      </c>
      <c r="C101" s="4" t="s">
        <v>36</v>
      </c>
      <c r="D101" s="7" t="s">
        <v>58</v>
      </c>
      <c r="E101" s="6">
        <v>43161.312881944446</v>
      </c>
      <c r="F101" s="4" t="s">
        <v>29</v>
      </c>
      <c r="G101" s="4" t="s">
        <v>60</v>
      </c>
      <c r="H101">
        <f t="shared" si="1"/>
        <v>0</v>
      </c>
    </row>
    <row r="102" spans="1:8" x14ac:dyDescent="0.3">
      <c r="A102" s="3">
        <v>180043336</v>
      </c>
      <c r="B102" s="6">
        <v>43161.312013888892</v>
      </c>
      <c r="C102" s="4" t="s">
        <v>36</v>
      </c>
      <c r="D102" s="7" t="s">
        <v>58</v>
      </c>
      <c r="E102" s="6">
        <v>43161.312118055554</v>
      </c>
      <c r="F102" s="4" t="s">
        <v>29</v>
      </c>
      <c r="G102" s="4" t="s">
        <v>59</v>
      </c>
      <c r="H102">
        <f t="shared" si="1"/>
        <v>0</v>
      </c>
    </row>
    <row r="103" spans="1:8" ht="15" thickBot="1" x14ac:dyDescent="0.35">
      <c r="A103" s="54">
        <v>180043336</v>
      </c>
      <c r="B103" s="55">
        <v>43161.312013888892</v>
      </c>
      <c r="C103" s="56" t="s">
        <v>36</v>
      </c>
      <c r="D103" s="57" t="s">
        <v>58</v>
      </c>
      <c r="E103" s="55">
        <v>43161.312025462961</v>
      </c>
      <c r="F103" s="56" t="s">
        <v>31</v>
      </c>
      <c r="G103" s="56" t="s">
        <v>61</v>
      </c>
      <c r="H103">
        <f t="shared" si="1"/>
        <v>0</v>
      </c>
    </row>
    <row r="104" spans="1:8" x14ac:dyDescent="0.3">
      <c r="A104" s="3">
        <v>180043349</v>
      </c>
      <c r="B104" s="6">
        <v>43161.332719907405</v>
      </c>
      <c r="C104" s="4" t="s">
        <v>23</v>
      </c>
      <c r="D104" s="7" t="s">
        <v>66</v>
      </c>
      <c r="E104" s="6">
        <v>43161.405428240738</v>
      </c>
      <c r="F104" s="4" t="s">
        <v>25</v>
      </c>
      <c r="G104" s="4" t="s">
        <v>65</v>
      </c>
      <c r="H104">
        <f t="shared" si="1"/>
        <v>0</v>
      </c>
    </row>
    <row r="105" spans="1:8" x14ac:dyDescent="0.3">
      <c r="A105" s="3">
        <v>180043349</v>
      </c>
      <c r="B105" s="6">
        <v>43161.332719907405</v>
      </c>
      <c r="C105" s="4" t="s">
        <v>23</v>
      </c>
      <c r="D105" s="7" t="s">
        <v>66</v>
      </c>
      <c r="E105" s="6">
        <v>43161.389780092592</v>
      </c>
      <c r="F105" s="4" t="s">
        <v>25</v>
      </c>
      <c r="G105" s="4" t="s">
        <v>67</v>
      </c>
      <c r="H105">
        <f t="shared" si="1"/>
        <v>0</v>
      </c>
    </row>
    <row r="106" spans="1:8" x14ac:dyDescent="0.3">
      <c r="A106" s="3">
        <v>180043349</v>
      </c>
      <c r="B106" s="6">
        <v>43161.332719907405</v>
      </c>
      <c r="C106" s="4" t="s">
        <v>23</v>
      </c>
      <c r="D106" s="7" t="s">
        <v>66</v>
      </c>
      <c r="E106" s="6">
        <v>43161.389756944445</v>
      </c>
      <c r="F106" s="4" t="s">
        <v>27</v>
      </c>
      <c r="G106" s="4" t="s">
        <v>65</v>
      </c>
      <c r="H106">
        <f t="shared" si="1"/>
        <v>0</v>
      </c>
    </row>
    <row r="107" spans="1:8" x14ac:dyDescent="0.3">
      <c r="A107" s="3">
        <v>180043349</v>
      </c>
      <c r="B107" s="6">
        <v>43161.332719907405</v>
      </c>
      <c r="C107" s="4" t="s">
        <v>23</v>
      </c>
      <c r="D107" s="7" t="s">
        <v>66</v>
      </c>
      <c r="E107" s="6">
        <v>43161.387395833335</v>
      </c>
      <c r="F107" s="4" t="s">
        <v>29</v>
      </c>
      <c r="G107" s="4" t="s">
        <v>65</v>
      </c>
      <c r="H107">
        <f t="shared" si="1"/>
        <v>0</v>
      </c>
    </row>
    <row r="108" spans="1:8" x14ac:dyDescent="0.3">
      <c r="A108" s="3">
        <v>180043349</v>
      </c>
      <c r="B108" s="6">
        <v>43161.332719907405</v>
      </c>
      <c r="C108" s="4" t="s">
        <v>23</v>
      </c>
      <c r="D108" s="7" t="s">
        <v>66</v>
      </c>
      <c r="E108" s="6">
        <v>43161.385983796295</v>
      </c>
      <c r="F108" s="4" t="s">
        <v>25</v>
      </c>
      <c r="G108" s="4" t="s">
        <v>68</v>
      </c>
      <c r="H108">
        <f t="shared" si="1"/>
        <v>0</v>
      </c>
    </row>
    <row r="109" spans="1:8" x14ac:dyDescent="0.3">
      <c r="A109" s="3">
        <v>180043349</v>
      </c>
      <c r="B109" s="6">
        <v>43161.332719907405</v>
      </c>
      <c r="C109" s="4" t="s">
        <v>23</v>
      </c>
      <c r="D109" s="7" t="s">
        <v>66</v>
      </c>
      <c r="E109" s="6">
        <v>43161.385972222219</v>
      </c>
      <c r="F109" s="4" t="s">
        <v>69</v>
      </c>
      <c r="G109" s="4" t="s">
        <v>68</v>
      </c>
      <c r="H109">
        <f t="shared" si="1"/>
        <v>0</v>
      </c>
    </row>
    <row r="110" spans="1:8" x14ac:dyDescent="0.3">
      <c r="A110" s="3">
        <v>180043349</v>
      </c>
      <c r="B110" s="6">
        <v>43161.332719907405</v>
      </c>
      <c r="C110" s="4" t="s">
        <v>23</v>
      </c>
      <c r="D110" s="7" t="s">
        <v>66</v>
      </c>
      <c r="E110" s="6">
        <v>43161.384270833332</v>
      </c>
      <c r="F110" s="4" t="s">
        <v>25</v>
      </c>
      <c r="G110" s="4" t="s">
        <v>43</v>
      </c>
      <c r="H110">
        <f t="shared" si="1"/>
        <v>0</v>
      </c>
    </row>
    <row r="111" spans="1:8" x14ac:dyDescent="0.3">
      <c r="A111" s="3">
        <v>180043349</v>
      </c>
      <c r="B111" s="6">
        <v>43161.332719907405</v>
      </c>
      <c r="C111" s="4" t="s">
        <v>23</v>
      </c>
      <c r="D111" s="7" t="s">
        <v>66</v>
      </c>
      <c r="E111" s="6">
        <v>43161.384074074071</v>
      </c>
      <c r="F111" s="4" t="s">
        <v>25</v>
      </c>
      <c r="G111" s="4" t="s">
        <v>42</v>
      </c>
      <c r="H111">
        <f t="shared" si="1"/>
        <v>0</v>
      </c>
    </row>
    <row r="112" spans="1:8" x14ac:dyDescent="0.3">
      <c r="A112" s="3">
        <v>180043349</v>
      </c>
      <c r="B112" s="6">
        <v>43161.332719907405</v>
      </c>
      <c r="C112" s="4" t="s">
        <v>23</v>
      </c>
      <c r="D112" s="7" t="s">
        <v>66</v>
      </c>
      <c r="E112" s="6">
        <v>43161.381620370368</v>
      </c>
      <c r="F112" s="4" t="s">
        <v>31</v>
      </c>
      <c r="G112" s="4" t="s">
        <v>43</v>
      </c>
      <c r="H112">
        <f t="shared" si="1"/>
        <v>0</v>
      </c>
    </row>
    <row r="113" spans="1:8" x14ac:dyDescent="0.3">
      <c r="A113" s="3">
        <v>180043349</v>
      </c>
      <c r="B113" s="6">
        <v>43161.332719907405</v>
      </c>
      <c r="C113" s="4" t="s">
        <v>23</v>
      </c>
      <c r="D113" s="7" t="s">
        <v>66</v>
      </c>
      <c r="E113" s="6">
        <v>43161.368657407409</v>
      </c>
      <c r="F113" s="4" t="s">
        <v>25</v>
      </c>
      <c r="G113" s="4" t="s">
        <v>64</v>
      </c>
      <c r="H113">
        <f t="shared" si="1"/>
        <v>0</v>
      </c>
    </row>
    <row r="114" spans="1:8" x14ac:dyDescent="0.3">
      <c r="A114" s="3">
        <v>180043349</v>
      </c>
      <c r="B114" s="6">
        <v>43161.332719907405</v>
      </c>
      <c r="C114" s="4" t="s">
        <v>23</v>
      </c>
      <c r="D114" s="7" t="s">
        <v>66</v>
      </c>
      <c r="E114" s="6">
        <v>43161.368645833332</v>
      </c>
      <c r="F114" s="4" t="s">
        <v>69</v>
      </c>
      <c r="G114" s="4" t="s">
        <v>64</v>
      </c>
      <c r="H114">
        <f t="shared" si="1"/>
        <v>0</v>
      </c>
    </row>
    <row r="115" spans="1:8" x14ac:dyDescent="0.3">
      <c r="A115" s="3">
        <v>180043349</v>
      </c>
      <c r="B115" s="6">
        <v>43161.332719907405</v>
      </c>
      <c r="C115" s="4" t="s">
        <v>23</v>
      </c>
      <c r="D115" s="7" t="s">
        <v>66</v>
      </c>
      <c r="E115" s="6">
        <v>43161.359965277778</v>
      </c>
      <c r="F115" s="4" t="s">
        <v>31</v>
      </c>
      <c r="G115" s="4" t="s">
        <v>42</v>
      </c>
      <c r="H115">
        <f t="shared" si="1"/>
        <v>0</v>
      </c>
    </row>
    <row r="116" spans="1:8" x14ac:dyDescent="0.3">
      <c r="A116" s="3">
        <v>180043349</v>
      </c>
      <c r="B116" s="6">
        <v>43161.332719907405</v>
      </c>
      <c r="C116" s="4" t="s">
        <v>23</v>
      </c>
      <c r="D116" s="7" t="s">
        <v>66</v>
      </c>
      <c r="E116" s="6">
        <v>43161.355509259258</v>
      </c>
      <c r="F116" s="4" t="s">
        <v>62</v>
      </c>
      <c r="G116" s="4" t="s">
        <v>65</v>
      </c>
      <c r="H116">
        <f t="shared" si="1"/>
        <v>0</v>
      </c>
    </row>
    <row r="117" spans="1:8" x14ac:dyDescent="0.3">
      <c r="A117" s="3">
        <v>180043349</v>
      </c>
      <c r="B117" s="6">
        <v>43161.332719907405</v>
      </c>
      <c r="C117" s="4" t="s">
        <v>23</v>
      </c>
      <c r="D117" s="7" t="s">
        <v>66</v>
      </c>
      <c r="E117" s="6">
        <v>43161.355196759258</v>
      </c>
      <c r="F117" s="4" t="s">
        <v>29</v>
      </c>
      <c r="G117" s="4" t="s">
        <v>64</v>
      </c>
      <c r="H117">
        <f t="shared" si="1"/>
        <v>0</v>
      </c>
    </row>
    <row r="118" spans="1:8" x14ac:dyDescent="0.3">
      <c r="A118" s="3">
        <v>180043349</v>
      </c>
      <c r="B118" s="6">
        <v>43161.332719907405</v>
      </c>
      <c r="C118" s="4" t="s">
        <v>23</v>
      </c>
      <c r="D118" s="7" t="s">
        <v>66</v>
      </c>
      <c r="E118" s="6">
        <v>43161.351030092592</v>
      </c>
      <c r="F118" s="4" t="s">
        <v>29</v>
      </c>
      <c r="G118" s="4" t="s">
        <v>43</v>
      </c>
      <c r="H118">
        <f t="shared" si="1"/>
        <v>0</v>
      </c>
    </row>
    <row r="119" spans="1:8" x14ac:dyDescent="0.3">
      <c r="A119" s="3">
        <v>180043349</v>
      </c>
      <c r="B119" s="6">
        <v>43161.332719907405</v>
      </c>
      <c r="C119" s="4" t="s">
        <v>23</v>
      </c>
      <c r="D119" s="7" t="s">
        <v>66</v>
      </c>
      <c r="E119" s="6">
        <v>43161.350648148145</v>
      </c>
      <c r="F119" s="4" t="s">
        <v>29</v>
      </c>
      <c r="G119" s="4" t="s">
        <v>42</v>
      </c>
      <c r="H119">
        <f t="shared" si="1"/>
        <v>0</v>
      </c>
    </row>
    <row r="120" spans="1:8" x14ac:dyDescent="0.3">
      <c r="A120" s="3">
        <v>180043349</v>
      </c>
      <c r="B120" s="6">
        <v>43161.332719907405</v>
      </c>
      <c r="C120" s="4" t="s">
        <v>23</v>
      </c>
      <c r="D120" s="7" t="s">
        <v>66</v>
      </c>
      <c r="E120" s="6">
        <v>43161.346354166664</v>
      </c>
      <c r="F120" s="4" t="s">
        <v>31</v>
      </c>
      <c r="G120" s="4" t="s">
        <v>68</v>
      </c>
      <c r="H120">
        <f t="shared" si="1"/>
        <v>0</v>
      </c>
    </row>
    <row r="121" spans="1:8" x14ac:dyDescent="0.3">
      <c r="A121" s="3">
        <v>180043349</v>
      </c>
      <c r="B121" s="6">
        <v>43161.332719907405</v>
      </c>
      <c r="C121" s="4" t="s">
        <v>23</v>
      </c>
      <c r="D121" s="7" t="s">
        <v>66</v>
      </c>
      <c r="E121" s="6">
        <v>43161.344004629631</v>
      </c>
      <c r="F121" s="4" t="s">
        <v>29</v>
      </c>
      <c r="G121" s="4" t="s">
        <v>68</v>
      </c>
      <c r="H121">
        <f t="shared" si="1"/>
        <v>0</v>
      </c>
    </row>
    <row r="122" spans="1:8" x14ac:dyDescent="0.3">
      <c r="A122" s="3">
        <v>180043349</v>
      </c>
      <c r="B122" s="6">
        <v>43161.332719907405</v>
      </c>
      <c r="C122" s="4" t="s">
        <v>23</v>
      </c>
      <c r="D122" s="7" t="s">
        <v>66</v>
      </c>
      <c r="E122" s="6">
        <v>43161.342002314814</v>
      </c>
      <c r="F122" s="4" t="s">
        <v>31</v>
      </c>
      <c r="G122" s="4" t="s">
        <v>65</v>
      </c>
      <c r="H122">
        <f t="shared" si="1"/>
        <v>0</v>
      </c>
    </row>
    <row r="123" spans="1:8" x14ac:dyDescent="0.3">
      <c r="A123" s="3">
        <v>180043349</v>
      </c>
      <c r="B123" s="6">
        <v>43161.332719907405</v>
      </c>
      <c r="C123" s="4" t="s">
        <v>23</v>
      </c>
      <c r="D123" s="7" t="s">
        <v>66</v>
      </c>
      <c r="E123" s="6">
        <v>43161.34065972222</v>
      </c>
      <c r="F123" s="4" t="s">
        <v>29</v>
      </c>
      <c r="G123" s="4" t="s">
        <v>67</v>
      </c>
      <c r="H123">
        <f t="shared" si="1"/>
        <v>0</v>
      </c>
    </row>
    <row r="124" spans="1:8" x14ac:dyDescent="0.3">
      <c r="A124" s="3">
        <v>180043349</v>
      </c>
      <c r="B124" s="6">
        <v>43161.332719907405</v>
      </c>
      <c r="C124" s="4" t="s">
        <v>23</v>
      </c>
      <c r="D124" s="7" t="s">
        <v>66</v>
      </c>
      <c r="E124" s="6">
        <v>43161.336076388892</v>
      </c>
      <c r="F124" s="4" t="s">
        <v>29</v>
      </c>
      <c r="G124" s="4" t="s">
        <v>65</v>
      </c>
      <c r="H124">
        <f t="shared" si="1"/>
        <v>0</v>
      </c>
    </row>
    <row r="125" spans="1:8" x14ac:dyDescent="0.3">
      <c r="A125" s="3">
        <v>180043384</v>
      </c>
      <c r="B125" s="6">
        <v>43161.365474537037</v>
      </c>
      <c r="C125" s="4" t="s">
        <v>36</v>
      </c>
      <c r="D125" s="7" t="s">
        <v>70</v>
      </c>
      <c r="E125" s="6">
        <v>43161.392314814817</v>
      </c>
      <c r="F125" s="4" t="s">
        <v>25</v>
      </c>
      <c r="G125" s="4" t="s">
        <v>71</v>
      </c>
      <c r="H125">
        <f t="shared" si="1"/>
        <v>1</v>
      </c>
    </row>
    <row r="126" spans="1:8" x14ac:dyDescent="0.3">
      <c r="A126" s="3">
        <v>180043384</v>
      </c>
      <c r="B126" s="6">
        <v>43161.365474537037</v>
      </c>
      <c r="C126" s="4" t="s">
        <v>36</v>
      </c>
      <c r="D126" s="7" t="s">
        <v>70</v>
      </c>
      <c r="E126" s="6">
        <v>43161.386504629627</v>
      </c>
      <c r="F126" s="4" t="s">
        <v>31</v>
      </c>
      <c r="G126" s="4" t="s">
        <v>71</v>
      </c>
      <c r="H126">
        <f t="shared" si="1"/>
        <v>0</v>
      </c>
    </row>
    <row r="127" spans="1:8" x14ac:dyDescent="0.3">
      <c r="A127" s="3">
        <v>180043384</v>
      </c>
      <c r="B127" s="6">
        <v>43161.365474537037</v>
      </c>
      <c r="C127" s="4" t="s">
        <v>36</v>
      </c>
      <c r="D127" s="7" t="s">
        <v>70</v>
      </c>
      <c r="E127" s="6">
        <v>43161.386261574073</v>
      </c>
      <c r="F127" s="4" t="s">
        <v>25</v>
      </c>
      <c r="G127" s="4" t="s">
        <v>72</v>
      </c>
      <c r="H127">
        <f t="shared" si="1"/>
        <v>0</v>
      </c>
    </row>
    <row r="128" spans="1:8" x14ac:dyDescent="0.3">
      <c r="A128" s="3">
        <v>180043384</v>
      </c>
      <c r="B128" s="6">
        <v>43161.365474537037</v>
      </c>
      <c r="C128" s="4" t="s">
        <v>36</v>
      </c>
      <c r="D128" s="7" t="s">
        <v>70</v>
      </c>
      <c r="E128" s="6">
        <v>43161.379641203705</v>
      </c>
      <c r="F128" s="4" t="s">
        <v>31</v>
      </c>
      <c r="G128" s="4" t="s">
        <v>72</v>
      </c>
      <c r="H128">
        <f t="shared" si="1"/>
        <v>0</v>
      </c>
    </row>
    <row r="129" spans="1:8" x14ac:dyDescent="0.3">
      <c r="A129" s="3">
        <v>180043384</v>
      </c>
      <c r="B129" s="6">
        <v>43161.365474537037</v>
      </c>
      <c r="C129" s="4" t="s">
        <v>36</v>
      </c>
      <c r="D129" s="7" t="s">
        <v>70</v>
      </c>
      <c r="E129" s="6">
        <v>43161.379594907405</v>
      </c>
      <c r="F129" s="4" t="s">
        <v>29</v>
      </c>
      <c r="G129" s="4" t="s">
        <v>72</v>
      </c>
      <c r="H129">
        <f t="shared" si="1"/>
        <v>0</v>
      </c>
    </row>
    <row r="130" spans="1:8" x14ac:dyDescent="0.3">
      <c r="A130" s="3">
        <v>180043384</v>
      </c>
      <c r="B130" s="6">
        <v>43161.365474537037</v>
      </c>
      <c r="C130" s="4" t="s">
        <v>36</v>
      </c>
      <c r="D130" s="7" t="s">
        <v>70</v>
      </c>
      <c r="E130" s="6">
        <v>43161.372314814813</v>
      </c>
      <c r="F130" s="4" t="s">
        <v>29</v>
      </c>
      <c r="G130" s="4" t="s">
        <v>71</v>
      </c>
      <c r="H130">
        <f t="shared" si="1"/>
        <v>0</v>
      </c>
    </row>
    <row r="131" spans="1:8" x14ac:dyDescent="0.3">
      <c r="A131" s="3">
        <v>180043439</v>
      </c>
      <c r="B131" s="6">
        <v>43161.399791666663</v>
      </c>
      <c r="C131" s="4" t="s">
        <v>36</v>
      </c>
      <c r="D131" s="7" t="s">
        <v>73</v>
      </c>
      <c r="E131" s="6">
        <v>43161.462847222225</v>
      </c>
      <c r="F131" s="4" t="s">
        <v>25</v>
      </c>
      <c r="G131" s="4" t="s">
        <v>74</v>
      </c>
      <c r="H131">
        <f t="shared" ref="H131:H194" si="2">IF(AND(A131&lt;&gt;A130,C131="PD Accident    "),1,0)</f>
        <v>1</v>
      </c>
    </row>
    <row r="132" spans="1:8" x14ac:dyDescent="0.3">
      <c r="A132" s="3">
        <v>180043439</v>
      </c>
      <c r="B132" s="6">
        <v>43161.399791666663</v>
      </c>
      <c r="C132" s="4" t="s">
        <v>36</v>
      </c>
      <c r="D132" s="7" t="s">
        <v>73</v>
      </c>
      <c r="E132" s="6">
        <v>43161.448750000003</v>
      </c>
      <c r="F132" s="4" t="s">
        <v>25</v>
      </c>
      <c r="G132" s="4" t="s">
        <v>75</v>
      </c>
      <c r="H132">
        <f t="shared" si="2"/>
        <v>0</v>
      </c>
    </row>
    <row r="133" spans="1:8" x14ac:dyDescent="0.3">
      <c r="A133" s="3">
        <v>180043439</v>
      </c>
      <c r="B133" s="6">
        <v>43161.399791666663</v>
      </c>
      <c r="C133" s="4" t="s">
        <v>36</v>
      </c>
      <c r="D133" s="7" t="s">
        <v>73</v>
      </c>
      <c r="E133" s="6">
        <v>43161.427511574075</v>
      </c>
      <c r="F133" s="4" t="s">
        <v>25</v>
      </c>
      <c r="G133" s="4" t="s">
        <v>76</v>
      </c>
      <c r="H133">
        <f t="shared" si="2"/>
        <v>0</v>
      </c>
    </row>
    <row r="134" spans="1:8" x14ac:dyDescent="0.3">
      <c r="A134" s="3">
        <v>180043439</v>
      </c>
      <c r="B134" s="6">
        <v>43161.399791666663</v>
      </c>
      <c r="C134" s="4" t="s">
        <v>36</v>
      </c>
      <c r="D134" s="7" t="s">
        <v>73</v>
      </c>
      <c r="E134" s="6">
        <v>43161.412395833337</v>
      </c>
      <c r="F134" s="4" t="s">
        <v>32</v>
      </c>
      <c r="G134" s="4" t="s">
        <v>76</v>
      </c>
      <c r="H134">
        <f t="shared" si="2"/>
        <v>0</v>
      </c>
    </row>
    <row r="135" spans="1:8" x14ac:dyDescent="0.3">
      <c r="A135" s="3">
        <v>180043439</v>
      </c>
      <c r="B135" s="6">
        <v>43161.399791666663</v>
      </c>
      <c r="C135" s="4" t="s">
        <v>36</v>
      </c>
      <c r="D135" s="7" t="s">
        <v>73</v>
      </c>
      <c r="E135" s="6">
        <v>43161.410717592589</v>
      </c>
      <c r="F135" s="4" t="s">
        <v>31</v>
      </c>
      <c r="G135" s="4" t="s">
        <v>76</v>
      </c>
      <c r="H135">
        <f t="shared" si="2"/>
        <v>0</v>
      </c>
    </row>
    <row r="136" spans="1:8" x14ac:dyDescent="0.3">
      <c r="A136" s="3">
        <v>180043439</v>
      </c>
      <c r="B136" s="6">
        <v>43161.399791666663</v>
      </c>
      <c r="C136" s="4" t="s">
        <v>36</v>
      </c>
      <c r="D136" s="7" t="s">
        <v>73</v>
      </c>
      <c r="E136" s="6">
        <v>43161.405578703707</v>
      </c>
      <c r="F136" s="4" t="s">
        <v>31</v>
      </c>
      <c r="G136" s="4" t="s">
        <v>74</v>
      </c>
      <c r="H136">
        <f t="shared" si="2"/>
        <v>0</v>
      </c>
    </row>
    <row r="137" spans="1:8" x14ac:dyDescent="0.3">
      <c r="A137" s="3">
        <v>180043439</v>
      </c>
      <c r="B137" s="6">
        <v>43161.399791666663</v>
      </c>
      <c r="C137" s="4" t="s">
        <v>36</v>
      </c>
      <c r="D137" s="7" t="s">
        <v>73</v>
      </c>
      <c r="E137" s="6">
        <v>43161.404583333337</v>
      </c>
      <c r="F137" s="4" t="s">
        <v>31</v>
      </c>
      <c r="G137" s="4" t="s">
        <v>75</v>
      </c>
      <c r="H137">
        <f t="shared" si="2"/>
        <v>0</v>
      </c>
    </row>
    <row r="138" spans="1:8" x14ac:dyDescent="0.3">
      <c r="A138" s="3">
        <v>180043439</v>
      </c>
      <c r="B138" s="6">
        <v>43161.399791666663</v>
      </c>
      <c r="C138" s="4" t="s">
        <v>36</v>
      </c>
      <c r="D138" s="7" t="s">
        <v>73</v>
      </c>
      <c r="E138" s="6">
        <v>43161.40347222222</v>
      </c>
      <c r="F138" s="4" t="s">
        <v>29</v>
      </c>
      <c r="G138" s="4" t="s">
        <v>75</v>
      </c>
      <c r="H138">
        <f t="shared" si="2"/>
        <v>0</v>
      </c>
    </row>
    <row r="139" spans="1:8" x14ac:dyDescent="0.3">
      <c r="A139" s="3">
        <v>180043439</v>
      </c>
      <c r="B139" s="6">
        <v>43161.399791666663</v>
      </c>
      <c r="C139" s="4" t="s">
        <v>36</v>
      </c>
      <c r="D139" s="7" t="s">
        <v>73</v>
      </c>
      <c r="E139" s="6">
        <v>43161.401400462964</v>
      </c>
      <c r="F139" s="4" t="s">
        <v>29</v>
      </c>
      <c r="G139" s="4" t="s">
        <v>76</v>
      </c>
      <c r="H139">
        <f t="shared" si="2"/>
        <v>0</v>
      </c>
    </row>
    <row r="140" spans="1:8" x14ac:dyDescent="0.3">
      <c r="A140" s="3">
        <v>180043439</v>
      </c>
      <c r="B140" s="6">
        <v>43161.399791666663</v>
      </c>
      <c r="C140" s="4" t="s">
        <v>36</v>
      </c>
      <c r="D140" s="7" t="s">
        <v>73</v>
      </c>
      <c r="E140" s="6">
        <v>43161.40121527778</v>
      </c>
      <c r="F140" s="4" t="s">
        <v>29</v>
      </c>
      <c r="G140" s="4" t="s">
        <v>74</v>
      </c>
      <c r="H140">
        <f t="shared" si="2"/>
        <v>0</v>
      </c>
    </row>
    <row r="141" spans="1:8" x14ac:dyDescent="0.3">
      <c r="A141" s="3">
        <v>180043492</v>
      </c>
      <c r="B141" s="6">
        <v>43161.459918981483</v>
      </c>
      <c r="C141" s="4" t="s">
        <v>23</v>
      </c>
      <c r="D141" s="7" t="s">
        <v>77</v>
      </c>
      <c r="E141" s="6">
        <v>43161.543287037035</v>
      </c>
      <c r="F141" s="4" t="s">
        <v>25</v>
      </c>
      <c r="G141" s="4" t="s">
        <v>65</v>
      </c>
      <c r="H141">
        <f t="shared" si="2"/>
        <v>0</v>
      </c>
    </row>
    <row r="142" spans="1:8" x14ac:dyDescent="0.3">
      <c r="A142" s="3">
        <v>180043492</v>
      </c>
      <c r="B142" s="6">
        <v>43161.459918981483</v>
      </c>
      <c r="C142" s="4" t="s">
        <v>23</v>
      </c>
      <c r="D142" s="7" t="s">
        <v>77</v>
      </c>
      <c r="E142" s="6">
        <v>43161.538182870368</v>
      </c>
      <c r="F142" s="4" t="s">
        <v>25</v>
      </c>
      <c r="G142" s="4" t="s">
        <v>43</v>
      </c>
      <c r="H142">
        <f t="shared" si="2"/>
        <v>0</v>
      </c>
    </row>
    <row r="143" spans="1:8" x14ac:dyDescent="0.3">
      <c r="A143" s="3">
        <v>180043492</v>
      </c>
      <c r="B143" s="6">
        <v>43161.459918981483</v>
      </c>
      <c r="C143" s="4" t="s">
        <v>23</v>
      </c>
      <c r="D143" s="7" t="s">
        <v>77</v>
      </c>
      <c r="E143" s="6">
        <v>43161.534675925926</v>
      </c>
      <c r="F143" s="4" t="s">
        <v>78</v>
      </c>
      <c r="G143" s="4" t="s">
        <v>43</v>
      </c>
      <c r="H143">
        <f t="shared" si="2"/>
        <v>0</v>
      </c>
    </row>
    <row r="144" spans="1:8" x14ac:dyDescent="0.3">
      <c r="A144" s="3">
        <v>180043492</v>
      </c>
      <c r="B144" s="6">
        <v>43161.459918981483</v>
      </c>
      <c r="C144" s="4" t="s">
        <v>23</v>
      </c>
      <c r="D144" s="7" t="s">
        <v>77</v>
      </c>
      <c r="E144" s="6">
        <v>43161.534421296295</v>
      </c>
      <c r="F144" s="4" t="s">
        <v>63</v>
      </c>
      <c r="G144" s="4" t="s">
        <v>65</v>
      </c>
      <c r="H144">
        <f t="shared" si="2"/>
        <v>0</v>
      </c>
    </row>
    <row r="145" spans="1:8" x14ac:dyDescent="0.3">
      <c r="A145" s="3">
        <v>180043492</v>
      </c>
      <c r="B145" s="6">
        <v>43161.459918981483</v>
      </c>
      <c r="C145" s="4" t="s">
        <v>23</v>
      </c>
      <c r="D145" s="7" t="s">
        <v>77</v>
      </c>
      <c r="E145" s="6">
        <v>43161.534166666665</v>
      </c>
      <c r="F145" s="4" t="s">
        <v>25</v>
      </c>
      <c r="G145" s="4" t="s">
        <v>42</v>
      </c>
      <c r="H145">
        <f t="shared" si="2"/>
        <v>0</v>
      </c>
    </row>
    <row r="146" spans="1:8" x14ac:dyDescent="0.3">
      <c r="A146" s="3">
        <v>180043492</v>
      </c>
      <c r="B146" s="6">
        <v>43161.459918981483</v>
      </c>
      <c r="C146" s="4" t="s">
        <v>23</v>
      </c>
      <c r="D146" s="7" t="s">
        <v>77</v>
      </c>
      <c r="E146" s="6">
        <v>43161.518842592595</v>
      </c>
      <c r="F146" s="4" t="s">
        <v>63</v>
      </c>
      <c r="G146" s="4" t="s">
        <v>65</v>
      </c>
      <c r="H146">
        <f t="shared" si="2"/>
        <v>0</v>
      </c>
    </row>
    <row r="147" spans="1:8" x14ac:dyDescent="0.3">
      <c r="A147" s="3">
        <v>180043492</v>
      </c>
      <c r="B147" s="6">
        <v>43161.459918981483</v>
      </c>
      <c r="C147" s="4" t="s">
        <v>23</v>
      </c>
      <c r="D147" s="7" t="s">
        <v>77</v>
      </c>
      <c r="E147" s="6">
        <v>43161.512708333335</v>
      </c>
      <c r="F147" s="4" t="s">
        <v>25</v>
      </c>
      <c r="G147" s="4" t="s">
        <v>79</v>
      </c>
      <c r="H147">
        <f t="shared" si="2"/>
        <v>0</v>
      </c>
    </row>
    <row r="148" spans="1:8" x14ac:dyDescent="0.3">
      <c r="A148" s="3">
        <v>180043492</v>
      </c>
      <c r="B148" s="6">
        <v>43161.459918981483</v>
      </c>
      <c r="C148" s="4" t="s">
        <v>23</v>
      </c>
      <c r="D148" s="7" t="s">
        <v>77</v>
      </c>
      <c r="E148" s="6">
        <v>43161.507013888891</v>
      </c>
      <c r="F148" s="4" t="s">
        <v>25</v>
      </c>
      <c r="G148" s="4" t="s">
        <v>64</v>
      </c>
      <c r="H148">
        <f t="shared" si="2"/>
        <v>0</v>
      </c>
    </row>
    <row r="149" spans="1:8" x14ac:dyDescent="0.3">
      <c r="A149" s="3">
        <v>180043492</v>
      </c>
      <c r="B149" s="6">
        <v>43161.459918981483</v>
      </c>
      <c r="C149" s="4" t="s">
        <v>23</v>
      </c>
      <c r="D149" s="7" t="s">
        <v>77</v>
      </c>
      <c r="E149" s="6">
        <v>43161.504907407405</v>
      </c>
      <c r="F149" s="4" t="s">
        <v>25</v>
      </c>
      <c r="G149" s="4" t="s">
        <v>60</v>
      </c>
      <c r="H149">
        <f t="shared" si="2"/>
        <v>0</v>
      </c>
    </row>
    <row r="150" spans="1:8" x14ac:dyDescent="0.3">
      <c r="A150" s="3">
        <v>180043492</v>
      </c>
      <c r="B150" s="6">
        <v>43161.459918981483</v>
      </c>
      <c r="C150" s="4" t="s">
        <v>23</v>
      </c>
      <c r="D150" s="7" t="s">
        <v>77</v>
      </c>
      <c r="E150" s="6">
        <v>43161.494699074072</v>
      </c>
      <c r="F150" s="4" t="s">
        <v>63</v>
      </c>
      <c r="G150" s="4" t="s">
        <v>65</v>
      </c>
      <c r="H150">
        <f t="shared" si="2"/>
        <v>0</v>
      </c>
    </row>
    <row r="151" spans="1:8" x14ac:dyDescent="0.3">
      <c r="A151" s="3">
        <v>180043492</v>
      </c>
      <c r="B151" s="6">
        <v>43161.459918981483</v>
      </c>
      <c r="C151" s="4" t="s">
        <v>23</v>
      </c>
      <c r="D151" s="7" t="s">
        <v>77</v>
      </c>
      <c r="E151" s="6">
        <v>43161.488437499997</v>
      </c>
      <c r="F151" s="4" t="s">
        <v>25</v>
      </c>
      <c r="G151" s="4" t="s">
        <v>34</v>
      </c>
      <c r="H151">
        <f t="shared" si="2"/>
        <v>0</v>
      </c>
    </row>
    <row r="152" spans="1:8" x14ac:dyDescent="0.3">
      <c r="A152" s="3">
        <v>180043492</v>
      </c>
      <c r="B152" s="6">
        <v>43161.459918981483</v>
      </c>
      <c r="C152" s="4" t="s">
        <v>23</v>
      </c>
      <c r="D152" s="7" t="s">
        <v>77</v>
      </c>
      <c r="E152" s="6">
        <v>43161.487951388888</v>
      </c>
      <c r="F152" s="4" t="s">
        <v>63</v>
      </c>
      <c r="G152" s="4" t="s">
        <v>65</v>
      </c>
      <c r="H152">
        <f t="shared" si="2"/>
        <v>0</v>
      </c>
    </row>
    <row r="153" spans="1:8" x14ac:dyDescent="0.3">
      <c r="A153" s="3">
        <v>180043492</v>
      </c>
      <c r="B153" s="6">
        <v>43161.459918981483</v>
      </c>
      <c r="C153" s="4" t="s">
        <v>23</v>
      </c>
      <c r="D153" s="7" t="s">
        <v>77</v>
      </c>
      <c r="E153" s="6">
        <v>43161.484016203707</v>
      </c>
      <c r="F153" s="4" t="s">
        <v>31</v>
      </c>
      <c r="G153" s="4" t="s">
        <v>34</v>
      </c>
      <c r="H153">
        <f t="shared" si="2"/>
        <v>0</v>
      </c>
    </row>
    <row r="154" spans="1:8" x14ac:dyDescent="0.3">
      <c r="A154" s="3">
        <v>180043492</v>
      </c>
      <c r="B154" s="6">
        <v>43161.459918981483</v>
      </c>
      <c r="C154" s="4" t="s">
        <v>23</v>
      </c>
      <c r="D154" s="7" t="s">
        <v>77</v>
      </c>
      <c r="E154" s="6">
        <v>43161.483877314815</v>
      </c>
      <c r="F154" s="4" t="s">
        <v>25</v>
      </c>
      <c r="G154" s="4" t="s">
        <v>34</v>
      </c>
      <c r="H154">
        <f t="shared" si="2"/>
        <v>0</v>
      </c>
    </row>
    <row r="155" spans="1:8" x14ac:dyDescent="0.3">
      <c r="A155" s="3">
        <v>180043492</v>
      </c>
      <c r="B155" s="6">
        <v>43161.459918981483</v>
      </c>
      <c r="C155" s="4" t="s">
        <v>23</v>
      </c>
      <c r="D155" s="7" t="s">
        <v>77</v>
      </c>
      <c r="E155" s="6">
        <v>43161.483854166669</v>
      </c>
      <c r="F155" s="4" t="s">
        <v>25</v>
      </c>
      <c r="G155" s="4" t="s">
        <v>61</v>
      </c>
      <c r="H155">
        <f t="shared" si="2"/>
        <v>0</v>
      </c>
    </row>
    <row r="156" spans="1:8" x14ac:dyDescent="0.3">
      <c r="A156" s="3">
        <v>180043492</v>
      </c>
      <c r="B156" s="6">
        <v>43161.459918981483</v>
      </c>
      <c r="C156" s="4" t="s">
        <v>23</v>
      </c>
      <c r="D156" s="7" t="s">
        <v>77</v>
      </c>
      <c r="E156" s="6">
        <v>43161.482187499998</v>
      </c>
      <c r="F156" s="4" t="s">
        <v>62</v>
      </c>
      <c r="G156" s="4" t="s">
        <v>60</v>
      </c>
      <c r="H156">
        <f t="shared" si="2"/>
        <v>0</v>
      </c>
    </row>
    <row r="157" spans="1:8" x14ac:dyDescent="0.3">
      <c r="A157" s="3">
        <v>180043492</v>
      </c>
      <c r="B157" s="6">
        <v>43161.459918981483</v>
      </c>
      <c r="C157" s="4" t="s">
        <v>23</v>
      </c>
      <c r="D157" s="7" t="s">
        <v>77</v>
      </c>
      <c r="E157" s="6">
        <v>43161.477037037039</v>
      </c>
      <c r="F157" s="4" t="s">
        <v>31</v>
      </c>
      <c r="G157" s="4" t="s">
        <v>42</v>
      </c>
      <c r="H157">
        <f t="shared" si="2"/>
        <v>0</v>
      </c>
    </row>
    <row r="158" spans="1:8" x14ac:dyDescent="0.3">
      <c r="A158" s="3">
        <v>180043492</v>
      </c>
      <c r="B158" s="6">
        <v>43161.459918981483</v>
      </c>
      <c r="C158" s="4" t="s">
        <v>23</v>
      </c>
      <c r="D158" s="7" t="s">
        <v>77</v>
      </c>
      <c r="E158" s="6">
        <v>43161.47420138889</v>
      </c>
      <c r="F158" s="4" t="s">
        <v>62</v>
      </c>
      <c r="G158" s="4" t="s">
        <v>34</v>
      </c>
      <c r="H158">
        <f t="shared" si="2"/>
        <v>0</v>
      </c>
    </row>
    <row r="159" spans="1:8" x14ac:dyDescent="0.3">
      <c r="A159" s="3">
        <v>180043492</v>
      </c>
      <c r="B159" s="6">
        <v>43161.459918981483</v>
      </c>
      <c r="C159" s="4" t="s">
        <v>23</v>
      </c>
      <c r="D159" s="7" t="s">
        <v>77</v>
      </c>
      <c r="E159" s="6">
        <v>43161.47351851852</v>
      </c>
      <c r="F159" s="4" t="s">
        <v>31</v>
      </c>
      <c r="G159" s="4" t="s">
        <v>43</v>
      </c>
      <c r="H159">
        <f t="shared" si="2"/>
        <v>0</v>
      </c>
    </row>
    <row r="160" spans="1:8" x14ac:dyDescent="0.3">
      <c r="A160" s="3">
        <v>180043492</v>
      </c>
      <c r="B160" s="6">
        <v>43161.459918981483</v>
      </c>
      <c r="C160" s="4" t="s">
        <v>23</v>
      </c>
      <c r="D160" s="7" t="s">
        <v>77</v>
      </c>
      <c r="E160" s="6">
        <v>43161.47246527778</v>
      </c>
      <c r="F160" s="4" t="s">
        <v>31</v>
      </c>
      <c r="G160" s="4" t="s">
        <v>64</v>
      </c>
      <c r="H160">
        <f t="shared" si="2"/>
        <v>0</v>
      </c>
    </row>
    <row r="161" spans="1:8" x14ac:dyDescent="0.3">
      <c r="A161" s="3">
        <v>180043492</v>
      </c>
      <c r="B161" s="6">
        <v>43161.459918981483</v>
      </c>
      <c r="C161" s="4" t="s">
        <v>23</v>
      </c>
      <c r="D161" s="7" t="s">
        <v>77</v>
      </c>
      <c r="E161" s="6">
        <v>43161.469490740739</v>
      </c>
      <c r="F161" s="4" t="s">
        <v>31</v>
      </c>
      <c r="G161" s="4" t="s">
        <v>61</v>
      </c>
      <c r="H161">
        <f t="shared" si="2"/>
        <v>0</v>
      </c>
    </row>
    <row r="162" spans="1:8" x14ac:dyDescent="0.3">
      <c r="A162" s="3">
        <v>180043492</v>
      </c>
      <c r="B162" s="6">
        <v>43161.459918981483</v>
      </c>
      <c r="C162" s="4" t="s">
        <v>23</v>
      </c>
      <c r="D162" s="7" t="s">
        <v>77</v>
      </c>
      <c r="E162" s="6">
        <v>43161.469490740739</v>
      </c>
      <c r="F162" s="4" t="s">
        <v>31</v>
      </c>
      <c r="G162" s="4" t="s">
        <v>65</v>
      </c>
      <c r="H162">
        <f t="shared" si="2"/>
        <v>0</v>
      </c>
    </row>
    <row r="163" spans="1:8" x14ac:dyDescent="0.3">
      <c r="A163" s="3">
        <v>180043492</v>
      </c>
      <c r="B163" s="6">
        <v>43161.459918981483</v>
      </c>
      <c r="C163" s="4" t="s">
        <v>23</v>
      </c>
      <c r="D163" s="7" t="s">
        <v>77</v>
      </c>
      <c r="E163" s="6">
        <v>43161.469490740739</v>
      </c>
      <c r="F163" s="4" t="s">
        <v>31</v>
      </c>
      <c r="G163" s="4" t="s">
        <v>60</v>
      </c>
      <c r="H163">
        <f t="shared" si="2"/>
        <v>0</v>
      </c>
    </row>
    <row r="164" spans="1:8" x14ac:dyDescent="0.3">
      <c r="A164" s="3">
        <v>180043492</v>
      </c>
      <c r="B164" s="6">
        <v>43161.459918981483</v>
      </c>
      <c r="C164" s="4" t="s">
        <v>23</v>
      </c>
      <c r="D164" s="7" t="s">
        <v>77</v>
      </c>
      <c r="E164" s="6">
        <v>43161.467245370368</v>
      </c>
      <c r="F164" s="4" t="s">
        <v>31</v>
      </c>
      <c r="G164" s="4" t="s">
        <v>34</v>
      </c>
      <c r="H164">
        <f t="shared" si="2"/>
        <v>0</v>
      </c>
    </row>
    <row r="165" spans="1:8" x14ac:dyDescent="0.3">
      <c r="A165" s="3">
        <v>180043492</v>
      </c>
      <c r="B165" s="6">
        <v>43161.459918981483</v>
      </c>
      <c r="C165" s="4" t="s">
        <v>23</v>
      </c>
      <c r="D165" s="7" t="s">
        <v>77</v>
      </c>
      <c r="E165" s="6">
        <v>43161.466377314813</v>
      </c>
      <c r="F165" s="4" t="s">
        <v>31</v>
      </c>
      <c r="G165" s="4" t="s">
        <v>79</v>
      </c>
      <c r="H165">
        <f t="shared" si="2"/>
        <v>0</v>
      </c>
    </row>
    <row r="166" spans="1:8" x14ac:dyDescent="0.3">
      <c r="A166" s="3">
        <v>180043492</v>
      </c>
      <c r="B166" s="6">
        <v>43161.459918981483</v>
      </c>
      <c r="C166" s="4" t="s">
        <v>23</v>
      </c>
      <c r="D166" s="7" t="s">
        <v>77</v>
      </c>
      <c r="E166" s="6">
        <v>43161.464525462965</v>
      </c>
      <c r="F166" s="4" t="s">
        <v>29</v>
      </c>
      <c r="G166" s="4" t="s">
        <v>60</v>
      </c>
      <c r="H166">
        <f t="shared" si="2"/>
        <v>0</v>
      </c>
    </row>
    <row r="167" spans="1:8" x14ac:dyDescent="0.3">
      <c r="A167" s="3">
        <v>180043492</v>
      </c>
      <c r="B167" s="6">
        <v>43161.459918981483</v>
      </c>
      <c r="C167" s="4" t="s">
        <v>23</v>
      </c>
      <c r="D167" s="7" t="s">
        <v>77</v>
      </c>
      <c r="E167" s="6">
        <v>43161.463159722225</v>
      </c>
      <c r="F167" s="4" t="s">
        <v>29</v>
      </c>
      <c r="G167" s="4" t="s">
        <v>34</v>
      </c>
      <c r="H167">
        <f t="shared" si="2"/>
        <v>0</v>
      </c>
    </row>
    <row r="168" spans="1:8" x14ac:dyDescent="0.3">
      <c r="A168" s="3">
        <v>180043492</v>
      </c>
      <c r="B168" s="6">
        <v>43161.459918981483</v>
      </c>
      <c r="C168" s="4" t="s">
        <v>23</v>
      </c>
      <c r="D168" s="7" t="s">
        <v>77</v>
      </c>
      <c r="E168" s="6">
        <v>43161.463101851848</v>
      </c>
      <c r="F168" s="4" t="s">
        <v>29</v>
      </c>
      <c r="G168" s="4" t="s">
        <v>42</v>
      </c>
      <c r="H168">
        <f t="shared" si="2"/>
        <v>0</v>
      </c>
    </row>
    <row r="169" spans="1:8" x14ac:dyDescent="0.3">
      <c r="A169" s="3">
        <v>180043492</v>
      </c>
      <c r="B169" s="6">
        <v>43161.459918981483</v>
      </c>
      <c r="C169" s="4" t="s">
        <v>23</v>
      </c>
      <c r="D169" s="7" t="s">
        <v>77</v>
      </c>
      <c r="E169" s="6">
        <v>43161.462939814817</v>
      </c>
      <c r="F169" s="4" t="s">
        <v>29</v>
      </c>
      <c r="G169" s="4" t="s">
        <v>61</v>
      </c>
      <c r="H169">
        <f t="shared" si="2"/>
        <v>0</v>
      </c>
    </row>
    <row r="170" spans="1:8" x14ac:dyDescent="0.3">
      <c r="A170" s="3">
        <v>180043492</v>
      </c>
      <c r="B170" s="6">
        <v>43161.459918981483</v>
      </c>
      <c r="C170" s="4" t="s">
        <v>23</v>
      </c>
      <c r="D170" s="7" t="s">
        <v>77</v>
      </c>
      <c r="E170" s="6">
        <v>43161.462847222225</v>
      </c>
      <c r="F170" s="4" t="s">
        <v>29</v>
      </c>
      <c r="G170" s="4" t="s">
        <v>64</v>
      </c>
      <c r="H170">
        <f t="shared" si="2"/>
        <v>0</v>
      </c>
    </row>
    <row r="171" spans="1:8" x14ac:dyDescent="0.3">
      <c r="A171" s="3">
        <v>180043492</v>
      </c>
      <c r="B171" s="6">
        <v>43161.459918981483</v>
      </c>
      <c r="C171" s="4" t="s">
        <v>23</v>
      </c>
      <c r="D171" s="7" t="s">
        <v>77</v>
      </c>
      <c r="E171" s="6">
        <v>43161.461817129632</v>
      </c>
      <c r="F171" s="4" t="s">
        <v>29</v>
      </c>
      <c r="G171" s="4" t="s">
        <v>43</v>
      </c>
      <c r="H171">
        <f t="shared" si="2"/>
        <v>0</v>
      </c>
    </row>
    <row r="172" spans="1:8" x14ac:dyDescent="0.3">
      <c r="A172" s="3">
        <v>180043492</v>
      </c>
      <c r="B172" s="6">
        <v>43161.459918981483</v>
      </c>
      <c r="C172" s="4" t="s">
        <v>23</v>
      </c>
      <c r="D172" s="7" t="s">
        <v>77</v>
      </c>
      <c r="E172" s="6">
        <v>43161.461759259262</v>
      </c>
      <c r="F172" s="4" t="s">
        <v>29</v>
      </c>
      <c r="G172" s="4" t="s">
        <v>65</v>
      </c>
      <c r="H172">
        <f t="shared" si="2"/>
        <v>0</v>
      </c>
    </row>
    <row r="173" spans="1:8" x14ac:dyDescent="0.3">
      <c r="A173" s="3">
        <v>180043719</v>
      </c>
      <c r="B173" s="6">
        <v>43161.6953125</v>
      </c>
      <c r="C173" s="4" t="s">
        <v>36</v>
      </c>
      <c r="D173" s="7" t="s">
        <v>80</v>
      </c>
      <c r="E173" s="6">
        <v>43161.738969907405</v>
      </c>
      <c r="F173" s="4" t="s">
        <v>25</v>
      </c>
      <c r="G173" s="4" t="s">
        <v>81</v>
      </c>
      <c r="H173">
        <f t="shared" si="2"/>
        <v>1</v>
      </c>
    </row>
    <row r="174" spans="1:8" x14ac:dyDescent="0.3">
      <c r="A174" s="3">
        <v>180043719</v>
      </c>
      <c r="B174" s="6">
        <v>43161.6953125</v>
      </c>
      <c r="C174" s="4" t="s">
        <v>36</v>
      </c>
      <c r="D174" s="7" t="s">
        <v>80</v>
      </c>
      <c r="E174" s="6">
        <v>43161.721701388888</v>
      </c>
      <c r="F174" s="4" t="s">
        <v>25</v>
      </c>
      <c r="G174" s="4" t="s">
        <v>82</v>
      </c>
      <c r="H174">
        <f t="shared" si="2"/>
        <v>0</v>
      </c>
    </row>
    <row r="175" spans="1:8" x14ac:dyDescent="0.3">
      <c r="A175" s="3">
        <v>180043719</v>
      </c>
      <c r="B175" s="6">
        <v>43161.6953125</v>
      </c>
      <c r="C175" s="4" t="s">
        <v>36</v>
      </c>
      <c r="D175" s="7" t="s">
        <v>80</v>
      </c>
      <c r="E175" s="6">
        <v>43161.721689814818</v>
      </c>
      <c r="F175" s="4" t="s">
        <v>62</v>
      </c>
      <c r="G175" s="4" t="s">
        <v>82</v>
      </c>
      <c r="H175">
        <f t="shared" si="2"/>
        <v>0</v>
      </c>
    </row>
    <row r="176" spans="1:8" x14ac:dyDescent="0.3">
      <c r="A176" s="3">
        <v>180043719</v>
      </c>
      <c r="B176" s="6">
        <v>43161.6953125</v>
      </c>
      <c r="C176" s="4" t="s">
        <v>36</v>
      </c>
      <c r="D176" s="7" t="s">
        <v>80</v>
      </c>
      <c r="E176" s="6">
        <v>43161.71466435185</v>
      </c>
      <c r="F176" s="4" t="s">
        <v>25</v>
      </c>
      <c r="G176" s="4" t="s">
        <v>42</v>
      </c>
      <c r="H176">
        <f t="shared" si="2"/>
        <v>0</v>
      </c>
    </row>
    <row r="177" spans="1:8" x14ac:dyDescent="0.3">
      <c r="A177" s="3">
        <v>180043719</v>
      </c>
      <c r="B177" s="6">
        <v>43161.6953125</v>
      </c>
      <c r="C177" s="4" t="s">
        <v>36</v>
      </c>
      <c r="D177" s="7" t="s">
        <v>80</v>
      </c>
      <c r="E177" s="6">
        <v>43161.707476851851</v>
      </c>
      <c r="F177" s="4" t="s">
        <v>31</v>
      </c>
      <c r="G177" s="4" t="s">
        <v>81</v>
      </c>
      <c r="H177">
        <f t="shared" si="2"/>
        <v>0</v>
      </c>
    </row>
    <row r="178" spans="1:8" x14ac:dyDescent="0.3">
      <c r="A178" s="3">
        <v>180043719</v>
      </c>
      <c r="B178" s="6">
        <v>43161.6953125</v>
      </c>
      <c r="C178" s="4" t="s">
        <v>36</v>
      </c>
      <c r="D178" s="7" t="s">
        <v>80</v>
      </c>
      <c r="E178" s="6">
        <v>43161.700925925928</v>
      </c>
      <c r="F178" s="4" t="s">
        <v>31</v>
      </c>
      <c r="G178" s="4" t="s">
        <v>42</v>
      </c>
      <c r="H178">
        <f t="shared" si="2"/>
        <v>0</v>
      </c>
    </row>
    <row r="179" spans="1:8" x14ac:dyDescent="0.3">
      <c r="A179" s="3">
        <v>180043719</v>
      </c>
      <c r="B179" s="6">
        <v>43161.6953125</v>
      </c>
      <c r="C179" s="4" t="s">
        <v>36</v>
      </c>
      <c r="D179" s="7" t="s">
        <v>80</v>
      </c>
      <c r="E179" s="6">
        <v>43161.698692129627</v>
      </c>
      <c r="F179" s="4" t="s">
        <v>29</v>
      </c>
      <c r="G179" s="4" t="s">
        <v>81</v>
      </c>
      <c r="H179">
        <f t="shared" si="2"/>
        <v>0</v>
      </c>
    </row>
    <row r="180" spans="1:8" x14ac:dyDescent="0.3">
      <c r="A180" s="3">
        <v>180043719</v>
      </c>
      <c r="B180" s="6">
        <v>43161.6953125</v>
      </c>
      <c r="C180" s="4" t="s">
        <v>36</v>
      </c>
      <c r="D180" s="7" t="s">
        <v>80</v>
      </c>
      <c r="E180" s="6">
        <v>43161.698159722226</v>
      </c>
      <c r="F180" s="4" t="s">
        <v>25</v>
      </c>
      <c r="G180" s="4" t="s">
        <v>83</v>
      </c>
      <c r="H180">
        <f t="shared" si="2"/>
        <v>0</v>
      </c>
    </row>
    <row r="181" spans="1:8" x14ac:dyDescent="0.3">
      <c r="A181" s="3">
        <v>180043719</v>
      </c>
      <c r="B181" s="6">
        <v>43161.6953125</v>
      </c>
      <c r="C181" s="4" t="s">
        <v>36</v>
      </c>
      <c r="D181" s="7" t="s">
        <v>80</v>
      </c>
      <c r="E181" s="6">
        <v>43161.69804398148</v>
      </c>
      <c r="F181" s="4" t="s">
        <v>29</v>
      </c>
      <c r="G181" s="4" t="s">
        <v>82</v>
      </c>
      <c r="H181">
        <f t="shared" si="2"/>
        <v>0</v>
      </c>
    </row>
    <row r="182" spans="1:8" x14ac:dyDescent="0.3">
      <c r="A182" s="3">
        <v>180043719</v>
      </c>
      <c r="B182" s="6">
        <v>43161.6953125</v>
      </c>
      <c r="C182" s="4" t="s">
        <v>36</v>
      </c>
      <c r="D182" s="7" t="s">
        <v>80</v>
      </c>
      <c r="E182" s="6">
        <v>43161.697997685187</v>
      </c>
      <c r="F182" s="4" t="s">
        <v>29</v>
      </c>
      <c r="G182" s="4" t="s">
        <v>42</v>
      </c>
      <c r="H182">
        <f t="shared" si="2"/>
        <v>0</v>
      </c>
    </row>
    <row r="183" spans="1:8" x14ac:dyDescent="0.3">
      <c r="A183" s="3">
        <v>180043719</v>
      </c>
      <c r="B183" s="6">
        <v>43161.6953125</v>
      </c>
      <c r="C183" s="4" t="s">
        <v>36</v>
      </c>
      <c r="D183" s="7" t="s">
        <v>80</v>
      </c>
      <c r="E183" s="6">
        <v>43161.697071759256</v>
      </c>
      <c r="F183" s="4" t="s">
        <v>29</v>
      </c>
      <c r="G183" s="4" t="s">
        <v>83</v>
      </c>
      <c r="H183">
        <f t="shared" si="2"/>
        <v>0</v>
      </c>
    </row>
    <row r="184" spans="1:8" x14ac:dyDescent="0.3">
      <c r="A184" s="3">
        <v>180043732</v>
      </c>
      <c r="B184" s="6">
        <v>43161.70890046296</v>
      </c>
      <c r="C184" s="4" t="s">
        <v>36</v>
      </c>
      <c r="D184" s="7" t="s">
        <v>84</v>
      </c>
      <c r="E184" s="6">
        <v>43161.747418981482</v>
      </c>
      <c r="F184" s="4" t="s">
        <v>25</v>
      </c>
      <c r="G184" s="4" t="s">
        <v>85</v>
      </c>
      <c r="H184">
        <f t="shared" si="2"/>
        <v>1</v>
      </c>
    </row>
    <row r="185" spans="1:8" x14ac:dyDescent="0.3">
      <c r="A185" s="3">
        <v>180043732</v>
      </c>
      <c r="B185" s="6">
        <v>43161.70890046296</v>
      </c>
      <c r="C185" s="4" t="s">
        <v>36</v>
      </c>
      <c r="D185" s="7" t="s">
        <v>84</v>
      </c>
      <c r="E185" s="6">
        <v>43161.747349537036</v>
      </c>
      <c r="F185" s="4" t="s">
        <v>62</v>
      </c>
      <c r="G185" s="4" t="s">
        <v>85</v>
      </c>
      <c r="H185">
        <f t="shared" si="2"/>
        <v>0</v>
      </c>
    </row>
    <row r="186" spans="1:8" x14ac:dyDescent="0.3">
      <c r="A186" s="3">
        <v>180043732</v>
      </c>
      <c r="B186" s="6">
        <v>43161.70890046296</v>
      </c>
      <c r="C186" s="4" t="s">
        <v>36</v>
      </c>
      <c r="D186" s="7" t="s">
        <v>84</v>
      </c>
      <c r="E186" s="6">
        <v>43161.746307870373</v>
      </c>
      <c r="F186" s="4" t="s">
        <v>25</v>
      </c>
      <c r="G186" s="4" t="s">
        <v>43</v>
      </c>
      <c r="H186">
        <f t="shared" si="2"/>
        <v>0</v>
      </c>
    </row>
    <row r="187" spans="1:8" x14ac:dyDescent="0.3">
      <c r="A187" s="3">
        <v>180043732</v>
      </c>
      <c r="B187" s="6">
        <v>43161.70890046296</v>
      </c>
      <c r="C187" s="4" t="s">
        <v>36</v>
      </c>
      <c r="D187" s="7" t="s">
        <v>84</v>
      </c>
      <c r="E187" s="6">
        <v>43161.745717592596</v>
      </c>
      <c r="F187" s="4" t="s">
        <v>31</v>
      </c>
      <c r="G187" s="4" t="s">
        <v>85</v>
      </c>
      <c r="H187">
        <f t="shared" si="2"/>
        <v>0</v>
      </c>
    </row>
    <row r="188" spans="1:8" x14ac:dyDescent="0.3">
      <c r="A188" s="3">
        <v>180043732</v>
      </c>
      <c r="B188" s="6">
        <v>43161.70890046296</v>
      </c>
      <c r="C188" s="4" t="s">
        <v>36</v>
      </c>
      <c r="D188" s="7" t="s">
        <v>84</v>
      </c>
      <c r="E188" s="6">
        <v>43161.736400462964</v>
      </c>
      <c r="F188" s="4" t="s">
        <v>25</v>
      </c>
      <c r="G188" s="4" t="s">
        <v>85</v>
      </c>
      <c r="H188">
        <f t="shared" si="2"/>
        <v>0</v>
      </c>
    </row>
    <row r="189" spans="1:8" x14ac:dyDescent="0.3">
      <c r="A189" s="3">
        <v>180043732</v>
      </c>
      <c r="B189" s="6">
        <v>43161.70890046296</v>
      </c>
      <c r="C189" s="4" t="s">
        <v>36</v>
      </c>
      <c r="D189" s="7" t="s">
        <v>84</v>
      </c>
      <c r="E189" s="6">
        <v>43161.720636574071</v>
      </c>
      <c r="F189" s="4" t="s">
        <v>25</v>
      </c>
      <c r="G189" s="4" t="s">
        <v>83</v>
      </c>
      <c r="H189">
        <f t="shared" si="2"/>
        <v>0</v>
      </c>
    </row>
    <row r="190" spans="1:8" x14ac:dyDescent="0.3">
      <c r="A190" s="3">
        <v>180043732</v>
      </c>
      <c r="B190" s="6">
        <v>43161.70890046296</v>
      </c>
      <c r="C190" s="4" t="s">
        <v>36</v>
      </c>
      <c r="D190" s="7" t="s">
        <v>84</v>
      </c>
      <c r="E190" s="6">
        <v>43161.719884259262</v>
      </c>
      <c r="F190" s="4" t="s">
        <v>31</v>
      </c>
      <c r="G190" s="4" t="s">
        <v>85</v>
      </c>
      <c r="H190">
        <f t="shared" si="2"/>
        <v>0</v>
      </c>
    </row>
    <row r="191" spans="1:8" x14ac:dyDescent="0.3">
      <c r="A191" s="3">
        <v>180043732</v>
      </c>
      <c r="B191" s="6">
        <v>43161.70890046296</v>
      </c>
      <c r="C191" s="4" t="s">
        <v>36</v>
      </c>
      <c r="D191" s="7" t="s">
        <v>84</v>
      </c>
      <c r="E191" s="6">
        <v>43161.719837962963</v>
      </c>
      <c r="F191" s="4" t="s">
        <v>31</v>
      </c>
      <c r="G191" s="4" t="s">
        <v>43</v>
      </c>
      <c r="H191">
        <f t="shared" si="2"/>
        <v>0</v>
      </c>
    </row>
    <row r="192" spans="1:8" x14ac:dyDescent="0.3">
      <c r="A192" s="3">
        <v>180043732</v>
      </c>
      <c r="B192" s="6">
        <v>43161.70890046296</v>
      </c>
      <c r="C192" s="4" t="s">
        <v>36</v>
      </c>
      <c r="D192" s="7" t="s">
        <v>84</v>
      </c>
      <c r="E192" s="6">
        <v>43161.713020833333</v>
      </c>
      <c r="F192" s="4" t="s">
        <v>29</v>
      </c>
      <c r="G192" s="4" t="s">
        <v>85</v>
      </c>
      <c r="H192">
        <f t="shared" si="2"/>
        <v>0</v>
      </c>
    </row>
    <row r="193" spans="1:8" x14ac:dyDescent="0.3">
      <c r="A193" s="3">
        <v>180043732</v>
      </c>
      <c r="B193" s="6">
        <v>43161.70890046296</v>
      </c>
      <c r="C193" s="4" t="s">
        <v>36</v>
      </c>
      <c r="D193" s="7" t="s">
        <v>84</v>
      </c>
      <c r="E193" s="6">
        <v>43161.712627314817</v>
      </c>
      <c r="F193" s="4" t="s">
        <v>29</v>
      </c>
      <c r="G193" s="4" t="s">
        <v>43</v>
      </c>
      <c r="H193">
        <f t="shared" si="2"/>
        <v>0</v>
      </c>
    </row>
    <row r="194" spans="1:8" x14ac:dyDescent="0.3">
      <c r="A194" s="3">
        <v>180043732</v>
      </c>
      <c r="B194" s="6">
        <v>43161.70890046296</v>
      </c>
      <c r="C194" s="4" t="s">
        <v>36</v>
      </c>
      <c r="D194" s="7" t="s">
        <v>84</v>
      </c>
      <c r="E194" s="6">
        <v>43161.712488425925</v>
      </c>
      <c r="F194" s="4" t="s">
        <v>29</v>
      </c>
      <c r="G194" s="4" t="s">
        <v>83</v>
      </c>
      <c r="H194">
        <f t="shared" si="2"/>
        <v>0</v>
      </c>
    </row>
    <row r="195" spans="1:8" x14ac:dyDescent="0.3">
      <c r="A195" s="3">
        <v>180043751</v>
      </c>
      <c r="B195" s="6">
        <v>43161.723900462966</v>
      </c>
      <c r="C195" s="4" t="s">
        <v>36</v>
      </c>
      <c r="D195" s="7" t="s">
        <v>86</v>
      </c>
      <c r="E195" s="6">
        <v>43161.748564814814</v>
      </c>
      <c r="F195" s="4" t="s">
        <v>25</v>
      </c>
      <c r="G195" s="4" t="s">
        <v>39</v>
      </c>
      <c r="H195">
        <f t="shared" ref="H195:H258" si="3">IF(AND(A195&lt;&gt;A194,C195="PD Accident    "),1,0)</f>
        <v>1</v>
      </c>
    </row>
    <row r="196" spans="1:8" x14ac:dyDescent="0.3">
      <c r="A196" s="3">
        <v>180043751</v>
      </c>
      <c r="B196" s="6">
        <v>43161.723900462966</v>
      </c>
      <c r="C196" s="4" t="s">
        <v>36</v>
      </c>
      <c r="D196" s="7" t="s">
        <v>86</v>
      </c>
      <c r="E196" s="6">
        <v>43161.741527777776</v>
      </c>
      <c r="F196" s="4" t="s">
        <v>25</v>
      </c>
      <c r="G196" s="4" t="s">
        <v>45</v>
      </c>
      <c r="H196">
        <f t="shared" si="3"/>
        <v>0</v>
      </c>
    </row>
    <row r="197" spans="1:8" x14ac:dyDescent="0.3">
      <c r="A197" s="3">
        <v>180043751</v>
      </c>
      <c r="B197" s="6">
        <v>43161.723900462966</v>
      </c>
      <c r="C197" s="4" t="s">
        <v>36</v>
      </c>
      <c r="D197" s="7" t="s">
        <v>86</v>
      </c>
      <c r="E197" s="6">
        <v>43161.730069444442</v>
      </c>
      <c r="F197" s="4" t="s">
        <v>31</v>
      </c>
      <c r="G197" s="4" t="s">
        <v>45</v>
      </c>
      <c r="H197">
        <f t="shared" si="3"/>
        <v>0</v>
      </c>
    </row>
    <row r="198" spans="1:8" x14ac:dyDescent="0.3">
      <c r="A198" s="3">
        <v>180043751</v>
      </c>
      <c r="B198" s="6">
        <v>43161.723900462966</v>
      </c>
      <c r="C198" s="4" t="s">
        <v>36</v>
      </c>
      <c r="D198" s="7" t="s">
        <v>86</v>
      </c>
      <c r="E198" s="6">
        <v>43161.72997685185</v>
      </c>
      <c r="F198" s="4" t="s">
        <v>31</v>
      </c>
      <c r="G198" s="4" t="s">
        <v>39</v>
      </c>
      <c r="H198">
        <f t="shared" si="3"/>
        <v>0</v>
      </c>
    </row>
    <row r="199" spans="1:8" x14ac:dyDescent="0.3">
      <c r="A199" s="3">
        <v>180043751</v>
      </c>
      <c r="B199" s="6">
        <v>43161.723900462966</v>
      </c>
      <c r="C199" s="4" t="s">
        <v>36</v>
      </c>
      <c r="D199" s="7" t="s">
        <v>86</v>
      </c>
      <c r="E199" s="6">
        <v>43161.726400462961</v>
      </c>
      <c r="F199" s="4" t="s">
        <v>29</v>
      </c>
      <c r="G199" s="4" t="s">
        <v>39</v>
      </c>
      <c r="H199">
        <f t="shared" si="3"/>
        <v>0</v>
      </c>
    </row>
    <row r="200" spans="1:8" x14ac:dyDescent="0.3">
      <c r="A200" s="3">
        <v>180043751</v>
      </c>
      <c r="B200" s="6">
        <v>43161.723900462966</v>
      </c>
      <c r="C200" s="4" t="s">
        <v>36</v>
      </c>
      <c r="D200" s="7" t="s">
        <v>86</v>
      </c>
      <c r="E200" s="6">
        <v>43161.726400462961</v>
      </c>
      <c r="F200" s="4" t="s">
        <v>29</v>
      </c>
      <c r="G200" s="4" t="s">
        <v>45</v>
      </c>
      <c r="H200">
        <f t="shared" si="3"/>
        <v>0</v>
      </c>
    </row>
    <row r="201" spans="1:8" x14ac:dyDescent="0.3">
      <c r="A201" s="3">
        <v>180043760</v>
      </c>
      <c r="B201" s="6">
        <v>43161.734502314815</v>
      </c>
      <c r="C201" s="4" t="s">
        <v>36</v>
      </c>
      <c r="D201" s="7" t="s">
        <v>87</v>
      </c>
      <c r="E201" s="6">
        <v>43161.811736111114</v>
      </c>
      <c r="F201" s="4" t="s">
        <v>25</v>
      </c>
      <c r="G201" s="4" t="s">
        <v>30</v>
      </c>
      <c r="H201">
        <f t="shared" si="3"/>
        <v>1</v>
      </c>
    </row>
    <row r="202" spans="1:8" x14ac:dyDescent="0.3">
      <c r="A202" s="3">
        <v>180043760</v>
      </c>
      <c r="B202" s="6">
        <v>43161.734502314815</v>
      </c>
      <c r="C202" s="4" t="s">
        <v>36</v>
      </c>
      <c r="D202" s="7" t="s">
        <v>87</v>
      </c>
      <c r="E202" s="6">
        <v>43161.811643518522</v>
      </c>
      <c r="F202" s="4" t="s">
        <v>25</v>
      </c>
      <c r="G202" s="4" t="s">
        <v>57</v>
      </c>
      <c r="H202">
        <f t="shared" si="3"/>
        <v>0</v>
      </c>
    </row>
    <row r="203" spans="1:8" x14ac:dyDescent="0.3">
      <c r="A203" s="3">
        <v>180043760</v>
      </c>
      <c r="B203" s="6">
        <v>43161.734502314815</v>
      </c>
      <c r="C203" s="4" t="s">
        <v>36</v>
      </c>
      <c r="D203" s="7" t="s">
        <v>87</v>
      </c>
      <c r="E203" s="6">
        <v>43161.790347222224</v>
      </c>
      <c r="F203" s="4" t="s">
        <v>31</v>
      </c>
      <c r="G203" s="4" t="s">
        <v>57</v>
      </c>
      <c r="H203">
        <f t="shared" si="3"/>
        <v>0</v>
      </c>
    </row>
    <row r="204" spans="1:8" x14ac:dyDescent="0.3">
      <c r="A204" s="3">
        <v>180043760</v>
      </c>
      <c r="B204" s="6">
        <v>43161.734502314815</v>
      </c>
      <c r="C204" s="4" t="s">
        <v>36</v>
      </c>
      <c r="D204" s="7" t="s">
        <v>87</v>
      </c>
      <c r="E204" s="6">
        <v>43161.790266203701</v>
      </c>
      <c r="F204" s="4" t="s">
        <v>25</v>
      </c>
      <c r="G204" s="4" t="s">
        <v>57</v>
      </c>
      <c r="H204">
        <f t="shared" si="3"/>
        <v>0</v>
      </c>
    </row>
    <row r="205" spans="1:8" x14ac:dyDescent="0.3">
      <c r="A205" s="3">
        <v>180043760</v>
      </c>
      <c r="B205" s="6">
        <v>43161.734502314815</v>
      </c>
      <c r="C205" s="4" t="s">
        <v>36</v>
      </c>
      <c r="D205" s="7" t="s">
        <v>87</v>
      </c>
      <c r="E205" s="6">
        <v>43161.78434027778</v>
      </c>
      <c r="F205" s="4" t="s">
        <v>63</v>
      </c>
      <c r="G205" s="4" t="s">
        <v>30</v>
      </c>
      <c r="H205">
        <f t="shared" si="3"/>
        <v>0</v>
      </c>
    </row>
    <row r="206" spans="1:8" x14ac:dyDescent="0.3">
      <c r="A206" s="3">
        <v>180043760</v>
      </c>
      <c r="B206" s="6">
        <v>43161.734502314815</v>
      </c>
      <c r="C206" s="4" t="s">
        <v>36</v>
      </c>
      <c r="D206" s="7" t="s">
        <v>87</v>
      </c>
      <c r="E206" s="6">
        <v>43161.78429398148</v>
      </c>
      <c r="F206" s="4" t="s">
        <v>29</v>
      </c>
      <c r="G206" s="4" t="s">
        <v>57</v>
      </c>
      <c r="H206">
        <f t="shared" si="3"/>
        <v>0</v>
      </c>
    </row>
    <row r="207" spans="1:8" x14ac:dyDescent="0.3">
      <c r="A207" s="3">
        <v>180043760</v>
      </c>
      <c r="B207" s="6">
        <v>43161.734502314815</v>
      </c>
      <c r="C207" s="4" t="s">
        <v>36</v>
      </c>
      <c r="D207" s="7" t="s">
        <v>87</v>
      </c>
      <c r="E207" s="6">
        <v>43161.782731481479</v>
      </c>
      <c r="F207" s="4" t="s">
        <v>63</v>
      </c>
      <c r="G207" s="4" t="s">
        <v>30</v>
      </c>
      <c r="H207">
        <f t="shared" si="3"/>
        <v>0</v>
      </c>
    </row>
    <row r="208" spans="1:8" x14ac:dyDescent="0.3">
      <c r="A208" s="3">
        <v>180043760</v>
      </c>
      <c r="B208" s="6">
        <v>43161.734502314815</v>
      </c>
      <c r="C208" s="4" t="s">
        <v>36</v>
      </c>
      <c r="D208" s="7" t="s">
        <v>87</v>
      </c>
      <c r="E208" s="6">
        <v>43161.763194444444</v>
      </c>
      <c r="F208" s="4" t="s">
        <v>25</v>
      </c>
      <c r="G208" s="4" t="s">
        <v>28</v>
      </c>
      <c r="H208">
        <f t="shared" si="3"/>
        <v>0</v>
      </c>
    </row>
    <row r="209" spans="1:8" x14ac:dyDescent="0.3">
      <c r="A209" s="3">
        <v>180043760</v>
      </c>
      <c r="B209" s="6">
        <v>43161.734502314815</v>
      </c>
      <c r="C209" s="4" t="s">
        <v>36</v>
      </c>
      <c r="D209" s="7" t="s">
        <v>87</v>
      </c>
      <c r="E209" s="6">
        <v>43161.748229166667</v>
      </c>
      <c r="F209" s="4" t="s">
        <v>25</v>
      </c>
      <c r="G209" s="4" t="s">
        <v>88</v>
      </c>
      <c r="H209">
        <f t="shared" si="3"/>
        <v>0</v>
      </c>
    </row>
    <row r="210" spans="1:8" x14ac:dyDescent="0.3">
      <c r="A210" s="3">
        <v>180043760</v>
      </c>
      <c r="B210" s="6">
        <v>43161.734502314815</v>
      </c>
      <c r="C210" s="4" t="s">
        <v>36</v>
      </c>
      <c r="D210" s="7" t="s">
        <v>87</v>
      </c>
      <c r="E210" s="6">
        <v>43161.748182870368</v>
      </c>
      <c r="F210" s="4" t="s">
        <v>25</v>
      </c>
      <c r="G210" s="4" t="s">
        <v>89</v>
      </c>
      <c r="H210">
        <f t="shared" si="3"/>
        <v>0</v>
      </c>
    </row>
    <row r="211" spans="1:8" x14ac:dyDescent="0.3">
      <c r="A211" s="3">
        <v>180043760</v>
      </c>
      <c r="B211" s="6">
        <v>43161.734502314815</v>
      </c>
      <c r="C211" s="4" t="s">
        <v>36</v>
      </c>
      <c r="D211" s="7" t="s">
        <v>87</v>
      </c>
      <c r="E211" s="6">
        <v>43161.743067129632</v>
      </c>
      <c r="F211" s="4" t="s">
        <v>32</v>
      </c>
      <c r="G211" s="4" t="s">
        <v>30</v>
      </c>
      <c r="H211">
        <f t="shared" si="3"/>
        <v>0</v>
      </c>
    </row>
    <row r="212" spans="1:8" x14ac:dyDescent="0.3">
      <c r="A212" s="3">
        <v>180043760</v>
      </c>
      <c r="B212" s="6">
        <v>43161.734502314815</v>
      </c>
      <c r="C212" s="4" t="s">
        <v>36</v>
      </c>
      <c r="D212" s="7" t="s">
        <v>87</v>
      </c>
      <c r="E212" s="6">
        <v>43161.742488425924</v>
      </c>
      <c r="F212" s="4" t="s">
        <v>31</v>
      </c>
      <c r="G212" s="4" t="s">
        <v>28</v>
      </c>
      <c r="H212">
        <f t="shared" si="3"/>
        <v>0</v>
      </c>
    </row>
    <row r="213" spans="1:8" x14ac:dyDescent="0.3">
      <c r="A213" s="3">
        <v>180043760</v>
      </c>
      <c r="B213" s="6">
        <v>43161.734502314815</v>
      </c>
      <c r="C213" s="4" t="s">
        <v>36</v>
      </c>
      <c r="D213" s="7" t="s">
        <v>87</v>
      </c>
      <c r="E213" s="6">
        <v>43161.741782407407</v>
      </c>
      <c r="F213" s="4" t="s">
        <v>33</v>
      </c>
      <c r="G213" s="4" t="s">
        <v>30</v>
      </c>
      <c r="H213">
        <f t="shared" si="3"/>
        <v>0</v>
      </c>
    </row>
    <row r="214" spans="1:8" x14ac:dyDescent="0.3">
      <c r="A214" s="3">
        <v>180043760</v>
      </c>
      <c r="B214" s="6">
        <v>43161.734502314815</v>
      </c>
      <c r="C214" s="4" t="s">
        <v>36</v>
      </c>
      <c r="D214" s="7" t="s">
        <v>87</v>
      </c>
      <c r="E214" s="6">
        <v>43161.739675925928</v>
      </c>
      <c r="F214" s="4" t="s">
        <v>31</v>
      </c>
      <c r="G214" s="4" t="s">
        <v>30</v>
      </c>
      <c r="H214">
        <f t="shared" si="3"/>
        <v>0</v>
      </c>
    </row>
    <row r="215" spans="1:8" x14ac:dyDescent="0.3">
      <c r="A215" s="3">
        <v>180043760</v>
      </c>
      <c r="B215" s="6">
        <v>43161.734502314815</v>
      </c>
      <c r="C215" s="4" t="s">
        <v>36</v>
      </c>
      <c r="D215" s="7" t="s">
        <v>87</v>
      </c>
      <c r="E215" s="6">
        <v>43161.738969907405</v>
      </c>
      <c r="F215" s="4" t="s">
        <v>29</v>
      </c>
      <c r="G215" s="4" t="s">
        <v>28</v>
      </c>
      <c r="H215">
        <f t="shared" si="3"/>
        <v>0</v>
      </c>
    </row>
    <row r="216" spans="1:8" x14ac:dyDescent="0.3">
      <c r="A216" s="3">
        <v>180043760</v>
      </c>
      <c r="B216" s="6">
        <v>43161.734502314815</v>
      </c>
      <c r="C216" s="4" t="s">
        <v>36</v>
      </c>
      <c r="D216" s="7" t="s">
        <v>87</v>
      </c>
      <c r="E216" s="6">
        <v>43161.738599537035</v>
      </c>
      <c r="F216" s="4" t="s">
        <v>31</v>
      </c>
      <c r="G216" s="4" t="s">
        <v>89</v>
      </c>
      <c r="H216">
        <f t="shared" si="3"/>
        <v>0</v>
      </c>
    </row>
    <row r="217" spans="1:8" x14ac:dyDescent="0.3">
      <c r="A217" s="3">
        <v>180043760</v>
      </c>
      <c r="B217" s="6">
        <v>43161.734502314815</v>
      </c>
      <c r="C217" s="4" t="s">
        <v>36</v>
      </c>
      <c r="D217" s="7" t="s">
        <v>87</v>
      </c>
      <c r="E217" s="6">
        <v>43161.73847222222</v>
      </c>
      <c r="F217" s="4" t="s">
        <v>31</v>
      </c>
      <c r="G217" s="4" t="s">
        <v>88</v>
      </c>
      <c r="H217">
        <f t="shared" si="3"/>
        <v>0</v>
      </c>
    </row>
    <row r="218" spans="1:8" x14ac:dyDescent="0.3">
      <c r="A218" s="3">
        <v>180043760</v>
      </c>
      <c r="B218" s="6">
        <v>43161.734502314815</v>
      </c>
      <c r="C218" s="4" t="s">
        <v>36</v>
      </c>
      <c r="D218" s="7" t="s">
        <v>87</v>
      </c>
      <c r="E218" s="6">
        <v>43161.738009259258</v>
      </c>
      <c r="F218" s="4" t="s">
        <v>29</v>
      </c>
      <c r="G218" s="4" t="s">
        <v>89</v>
      </c>
      <c r="H218">
        <f t="shared" si="3"/>
        <v>0</v>
      </c>
    </row>
    <row r="219" spans="1:8" x14ac:dyDescent="0.3">
      <c r="A219" s="3">
        <v>180043760</v>
      </c>
      <c r="B219" s="6">
        <v>43161.734502314815</v>
      </c>
      <c r="C219" s="4" t="s">
        <v>36</v>
      </c>
      <c r="D219" s="7" t="s">
        <v>87</v>
      </c>
      <c r="E219" s="6">
        <v>43161.738009259258</v>
      </c>
      <c r="F219" s="4" t="s">
        <v>29</v>
      </c>
      <c r="G219" s="4" t="s">
        <v>88</v>
      </c>
      <c r="H219">
        <f t="shared" si="3"/>
        <v>0</v>
      </c>
    </row>
    <row r="220" spans="1:8" x14ac:dyDescent="0.3">
      <c r="A220" s="3">
        <v>180043760</v>
      </c>
      <c r="B220" s="6">
        <v>43161.734502314815</v>
      </c>
      <c r="C220" s="4" t="s">
        <v>36</v>
      </c>
      <c r="D220" s="7" t="s">
        <v>87</v>
      </c>
      <c r="E220" s="6">
        <v>43161.736990740741</v>
      </c>
      <c r="F220" s="4" t="s">
        <v>29</v>
      </c>
      <c r="G220" s="4" t="s">
        <v>30</v>
      </c>
      <c r="H220">
        <f t="shared" si="3"/>
        <v>0</v>
      </c>
    </row>
    <row r="221" spans="1:8" x14ac:dyDescent="0.3">
      <c r="A221" s="3">
        <v>180043779</v>
      </c>
      <c r="B221" s="6">
        <v>43161.758981481478</v>
      </c>
      <c r="C221" s="4" t="s">
        <v>36</v>
      </c>
      <c r="D221" s="7" t="s">
        <v>90</v>
      </c>
      <c r="E221" s="6">
        <v>43161.776863425926</v>
      </c>
      <c r="F221" s="4" t="s">
        <v>25</v>
      </c>
      <c r="G221" s="4" t="s">
        <v>39</v>
      </c>
      <c r="H221">
        <f t="shared" si="3"/>
        <v>1</v>
      </c>
    </row>
    <row r="222" spans="1:8" x14ac:dyDescent="0.3">
      <c r="A222" s="3">
        <v>180043779</v>
      </c>
      <c r="B222" s="6">
        <v>43161.758981481478</v>
      </c>
      <c r="C222" s="4" t="s">
        <v>36</v>
      </c>
      <c r="D222" s="7" t="s">
        <v>90</v>
      </c>
      <c r="E222" s="6">
        <v>43161.770972222221</v>
      </c>
      <c r="F222" s="4" t="s">
        <v>25</v>
      </c>
      <c r="G222" s="4" t="s">
        <v>38</v>
      </c>
      <c r="H222">
        <f t="shared" si="3"/>
        <v>0</v>
      </c>
    </row>
    <row r="223" spans="1:8" x14ac:dyDescent="0.3">
      <c r="A223" s="3">
        <v>180043779</v>
      </c>
      <c r="B223" s="6">
        <v>43161.758981481478</v>
      </c>
      <c r="C223" s="4" t="s">
        <v>36</v>
      </c>
      <c r="D223" s="7" t="s">
        <v>90</v>
      </c>
      <c r="E223" s="6">
        <v>43161.770601851851</v>
      </c>
      <c r="F223" s="4" t="s">
        <v>31</v>
      </c>
      <c r="G223" s="4" t="s">
        <v>39</v>
      </c>
      <c r="H223">
        <f t="shared" si="3"/>
        <v>0</v>
      </c>
    </row>
    <row r="224" spans="1:8" x14ac:dyDescent="0.3">
      <c r="A224" s="3">
        <v>180043779</v>
      </c>
      <c r="B224" s="6">
        <v>43161.758981481478</v>
      </c>
      <c r="C224" s="4" t="s">
        <v>36</v>
      </c>
      <c r="D224" s="7" t="s">
        <v>90</v>
      </c>
      <c r="E224" s="6">
        <v>43161.763368055559</v>
      </c>
      <c r="F224" s="4" t="s">
        <v>25</v>
      </c>
      <c r="G224" s="4" t="s">
        <v>89</v>
      </c>
      <c r="H224">
        <f t="shared" si="3"/>
        <v>0</v>
      </c>
    </row>
    <row r="225" spans="1:8" x14ac:dyDescent="0.3">
      <c r="A225" s="3">
        <v>180043779</v>
      </c>
      <c r="B225" s="6">
        <v>43161.758981481478</v>
      </c>
      <c r="C225" s="4" t="s">
        <v>36</v>
      </c>
      <c r="D225" s="7" t="s">
        <v>90</v>
      </c>
      <c r="E225" s="6">
        <v>43161.763368055559</v>
      </c>
      <c r="F225" s="4" t="s">
        <v>25</v>
      </c>
      <c r="G225" s="4" t="s">
        <v>88</v>
      </c>
      <c r="H225">
        <f t="shared" si="3"/>
        <v>0</v>
      </c>
    </row>
    <row r="226" spans="1:8" x14ac:dyDescent="0.3">
      <c r="A226" s="3">
        <v>180043779</v>
      </c>
      <c r="B226" s="6">
        <v>43161.758981481478</v>
      </c>
      <c r="C226" s="4" t="s">
        <v>36</v>
      </c>
      <c r="D226" s="7" t="s">
        <v>90</v>
      </c>
      <c r="E226" s="6">
        <v>43161.763009259259</v>
      </c>
      <c r="F226" s="4" t="s">
        <v>29</v>
      </c>
      <c r="G226" s="4" t="s">
        <v>39</v>
      </c>
      <c r="H226">
        <f t="shared" si="3"/>
        <v>0</v>
      </c>
    </row>
    <row r="227" spans="1:8" x14ac:dyDescent="0.3">
      <c r="A227" s="3">
        <v>180043779</v>
      </c>
      <c r="B227" s="6">
        <v>43161.758981481478</v>
      </c>
      <c r="C227" s="4" t="s">
        <v>36</v>
      </c>
      <c r="D227" s="7" t="s">
        <v>90</v>
      </c>
      <c r="E227" s="6">
        <v>43161.763009259259</v>
      </c>
      <c r="F227" s="4" t="s">
        <v>29</v>
      </c>
      <c r="G227" s="4" t="s">
        <v>38</v>
      </c>
      <c r="H227">
        <f t="shared" si="3"/>
        <v>0</v>
      </c>
    </row>
    <row r="228" spans="1:8" x14ac:dyDescent="0.3">
      <c r="A228" s="3">
        <v>180043779</v>
      </c>
      <c r="B228" s="6">
        <v>43161.758981481478</v>
      </c>
      <c r="C228" s="4" t="s">
        <v>36</v>
      </c>
      <c r="D228" s="7" t="s">
        <v>90</v>
      </c>
      <c r="E228" s="6">
        <v>43161.761631944442</v>
      </c>
      <c r="F228" s="4" t="s">
        <v>29</v>
      </c>
      <c r="G228" s="4" t="s">
        <v>89</v>
      </c>
      <c r="H228">
        <f t="shared" si="3"/>
        <v>0</v>
      </c>
    </row>
    <row r="229" spans="1:8" x14ac:dyDescent="0.3">
      <c r="A229" s="3">
        <v>180043779</v>
      </c>
      <c r="B229" s="6">
        <v>43161.758981481478</v>
      </c>
      <c r="C229" s="4" t="s">
        <v>36</v>
      </c>
      <c r="D229" s="7" t="s">
        <v>90</v>
      </c>
      <c r="E229" s="6">
        <v>43161.761516203704</v>
      </c>
      <c r="F229" s="4" t="s">
        <v>29</v>
      </c>
      <c r="G229" s="4" t="s">
        <v>88</v>
      </c>
      <c r="H229">
        <f t="shared" si="3"/>
        <v>0</v>
      </c>
    </row>
    <row r="230" spans="1:8" x14ac:dyDescent="0.3">
      <c r="A230" s="3">
        <v>180044018</v>
      </c>
      <c r="B230" s="6">
        <v>43162.271666666667</v>
      </c>
      <c r="C230" s="4" t="s">
        <v>23</v>
      </c>
      <c r="D230" s="7" t="s">
        <v>91</v>
      </c>
      <c r="E230" s="6">
        <v>43162.383101851854</v>
      </c>
      <c r="F230" s="4" t="s">
        <v>25</v>
      </c>
      <c r="G230" s="4" t="s">
        <v>38</v>
      </c>
      <c r="H230">
        <f t="shared" si="3"/>
        <v>0</v>
      </c>
    </row>
    <row r="231" spans="1:8" x14ac:dyDescent="0.3">
      <c r="A231" s="3">
        <v>180044018</v>
      </c>
      <c r="B231" s="6">
        <v>43162.271666666667</v>
      </c>
      <c r="C231" s="4" t="s">
        <v>23</v>
      </c>
      <c r="D231" s="7" t="s">
        <v>91</v>
      </c>
      <c r="E231" s="6">
        <v>43162.3830787037</v>
      </c>
      <c r="F231" s="4" t="s">
        <v>25</v>
      </c>
      <c r="G231" s="4" t="s">
        <v>92</v>
      </c>
      <c r="H231">
        <f t="shared" si="3"/>
        <v>0</v>
      </c>
    </row>
    <row r="232" spans="1:8" x14ac:dyDescent="0.3">
      <c r="A232" s="3">
        <v>180044018</v>
      </c>
      <c r="B232" s="6">
        <v>43162.271666666667</v>
      </c>
      <c r="C232" s="4" t="s">
        <v>23</v>
      </c>
      <c r="D232" s="7" t="s">
        <v>91</v>
      </c>
      <c r="E232" s="6">
        <v>43162.363842592589</v>
      </c>
      <c r="F232" s="4" t="s">
        <v>25</v>
      </c>
      <c r="G232" s="4" t="s">
        <v>74</v>
      </c>
      <c r="H232">
        <f t="shared" si="3"/>
        <v>0</v>
      </c>
    </row>
    <row r="233" spans="1:8" x14ac:dyDescent="0.3">
      <c r="A233" s="3">
        <v>180044018</v>
      </c>
      <c r="B233" s="6">
        <v>43162.271666666667</v>
      </c>
      <c r="C233" s="4" t="s">
        <v>23</v>
      </c>
      <c r="D233" s="7" t="s">
        <v>91</v>
      </c>
      <c r="E233" s="6">
        <v>43162.363321759258</v>
      </c>
      <c r="F233" s="4" t="s">
        <v>25</v>
      </c>
      <c r="G233" s="4" t="s">
        <v>75</v>
      </c>
      <c r="H233">
        <f t="shared" si="3"/>
        <v>0</v>
      </c>
    </row>
    <row r="234" spans="1:8" x14ac:dyDescent="0.3">
      <c r="A234" s="3">
        <v>180044018</v>
      </c>
      <c r="B234" s="6">
        <v>43162.271666666667</v>
      </c>
      <c r="C234" s="4" t="s">
        <v>23</v>
      </c>
      <c r="D234" s="7" t="s">
        <v>91</v>
      </c>
      <c r="E234" s="6">
        <v>43162.363298611112</v>
      </c>
      <c r="F234" s="4" t="s">
        <v>25</v>
      </c>
      <c r="G234" s="4" t="s">
        <v>93</v>
      </c>
      <c r="H234">
        <f t="shared" si="3"/>
        <v>0</v>
      </c>
    </row>
    <row r="235" spans="1:8" x14ac:dyDescent="0.3">
      <c r="A235" s="3">
        <v>180044018</v>
      </c>
      <c r="B235" s="6">
        <v>43162.271666666667</v>
      </c>
      <c r="C235" s="4" t="s">
        <v>23</v>
      </c>
      <c r="D235" s="7" t="s">
        <v>91</v>
      </c>
      <c r="E235" s="6">
        <v>43162.360937500001</v>
      </c>
      <c r="F235" s="4" t="s">
        <v>27</v>
      </c>
      <c r="G235" s="4" t="s">
        <v>92</v>
      </c>
      <c r="H235">
        <f t="shared" si="3"/>
        <v>0</v>
      </c>
    </row>
    <row r="236" spans="1:8" x14ac:dyDescent="0.3">
      <c r="A236" s="3">
        <v>180044018</v>
      </c>
      <c r="B236" s="6">
        <v>43162.271666666667</v>
      </c>
      <c r="C236" s="4" t="s">
        <v>23</v>
      </c>
      <c r="D236" s="7" t="s">
        <v>91</v>
      </c>
      <c r="E236" s="6">
        <v>43162.360879629632</v>
      </c>
      <c r="F236" s="4" t="s">
        <v>63</v>
      </c>
      <c r="G236" s="4" t="s">
        <v>92</v>
      </c>
      <c r="H236">
        <f t="shared" si="3"/>
        <v>0</v>
      </c>
    </row>
    <row r="237" spans="1:8" x14ac:dyDescent="0.3">
      <c r="A237" s="3">
        <v>180044018</v>
      </c>
      <c r="B237" s="6">
        <v>43162.271666666667</v>
      </c>
      <c r="C237" s="4" t="s">
        <v>23</v>
      </c>
      <c r="D237" s="7" t="s">
        <v>91</v>
      </c>
      <c r="E237" s="6">
        <v>43162.359965277778</v>
      </c>
      <c r="F237" s="4" t="s">
        <v>25</v>
      </c>
      <c r="G237" s="4" t="s">
        <v>94</v>
      </c>
      <c r="H237">
        <f t="shared" si="3"/>
        <v>0</v>
      </c>
    </row>
    <row r="238" spans="1:8" x14ac:dyDescent="0.3">
      <c r="A238" s="3">
        <v>180044018</v>
      </c>
      <c r="B238" s="6">
        <v>43162.271666666667</v>
      </c>
      <c r="C238" s="4" t="s">
        <v>23</v>
      </c>
      <c r="D238" s="7" t="s">
        <v>91</v>
      </c>
      <c r="E238" s="6">
        <v>43162.357129629629</v>
      </c>
      <c r="F238" s="4" t="s">
        <v>25</v>
      </c>
      <c r="G238" s="4" t="s">
        <v>95</v>
      </c>
      <c r="H238">
        <f t="shared" si="3"/>
        <v>0</v>
      </c>
    </row>
    <row r="239" spans="1:8" x14ac:dyDescent="0.3">
      <c r="A239" s="3">
        <v>180044018</v>
      </c>
      <c r="B239" s="6">
        <v>43162.271666666667</v>
      </c>
      <c r="C239" s="4" t="s">
        <v>23</v>
      </c>
      <c r="D239" s="7" t="s">
        <v>91</v>
      </c>
      <c r="E239" s="6">
        <v>43162.35659722222</v>
      </c>
      <c r="F239" s="4" t="s">
        <v>29</v>
      </c>
      <c r="G239" s="4" t="s">
        <v>92</v>
      </c>
      <c r="H239">
        <f t="shared" si="3"/>
        <v>0</v>
      </c>
    </row>
    <row r="240" spans="1:8" x14ac:dyDescent="0.3">
      <c r="A240" s="3">
        <v>180044018</v>
      </c>
      <c r="B240" s="6">
        <v>43162.271666666667</v>
      </c>
      <c r="C240" s="4" t="s">
        <v>23</v>
      </c>
      <c r="D240" s="7" t="s">
        <v>91</v>
      </c>
      <c r="E240" s="6">
        <v>43162.351076388892</v>
      </c>
      <c r="F240" s="4" t="s">
        <v>63</v>
      </c>
      <c r="G240" s="4" t="s">
        <v>92</v>
      </c>
      <c r="H240">
        <f t="shared" si="3"/>
        <v>0</v>
      </c>
    </row>
    <row r="241" spans="1:8" x14ac:dyDescent="0.3">
      <c r="A241" s="3">
        <v>180044018</v>
      </c>
      <c r="B241" s="6">
        <v>43162.271666666667</v>
      </c>
      <c r="C241" s="4" t="s">
        <v>23</v>
      </c>
      <c r="D241" s="7" t="s">
        <v>91</v>
      </c>
      <c r="E241" s="6">
        <v>43162.349733796298</v>
      </c>
      <c r="F241" s="4" t="s">
        <v>25</v>
      </c>
      <c r="G241" s="4" t="s">
        <v>96</v>
      </c>
      <c r="H241">
        <f t="shared" si="3"/>
        <v>0</v>
      </c>
    </row>
    <row r="242" spans="1:8" x14ac:dyDescent="0.3">
      <c r="A242" s="3">
        <v>180044018</v>
      </c>
      <c r="B242" s="6">
        <v>43162.271666666667</v>
      </c>
      <c r="C242" s="4" t="s">
        <v>23</v>
      </c>
      <c r="D242" s="7" t="s">
        <v>91</v>
      </c>
      <c r="E242" s="6">
        <v>43162.336296296293</v>
      </c>
      <c r="F242" s="4" t="s">
        <v>63</v>
      </c>
      <c r="G242" s="4" t="s">
        <v>92</v>
      </c>
      <c r="H242">
        <f t="shared" si="3"/>
        <v>0</v>
      </c>
    </row>
    <row r="243" spans="1:8" x14ac:dyDescent="0.3">
      <c r="A243" s="3">
        <v>180044018</v>
      </c>
      <c r="B243" s="6">
        <v>43162.271666666667</v>
      </c>
      <c r="C243" s="4" t="s">
        <v>23</v>
      </c>
      <c r="D243" s="7" t="s">
        <v>91</v>
      </c>
      <c r="E243" s="6">
        <v>43162.335405092592</v>
      </c>
      <c r="F243" s="4" t="s">
        <v>25</v>
      </c>
      <c r="G243" s="4" t="s">
        <v>97</v>
      </c>
      <c r="H243">
        <f t="shared" si="3"/>
        <v>0</v>
      </c>
    </row>
    <row r="244" spans="1:8" x14ac:dyDescent="0.3">
      <c r="A244" s="3">
        <v>180044018</v>
      </c>
      <c r="B244" s="6">
        <v>43162.271666666667</v>
      </c>
      <c r="C244" s="4" t="s">
        <v>23</v>
      </c>
      <c r="D244" s="7" t="s">
        <v>91</v>
      </c>
      <c r="E244" s="6">
        <v>43162.323958333334</v>
      </c>
      <c r="F244" s="4" t="s">
        <v>63</v>
      </c>
      <c r="G244" s="4" t="s">
        <v>92</v>
      </c>
      <c r="H244">
        <f t="shared" si="3"/>
        <v>0</v>
      </c>
    </row>
    <row r="245" spans="1:8" x14ac:dyDescent="0.3">
      <c r="A245" s="3">
        <v>180044018</v>
      </c>
      <c r="B245" s="6">
        <v>43162.271666666667</v>
      </c>
      <c r="C245" s="4" t="s">
        <v>23</v>
      </c>
      <c r="D245" s="7" t="s">
        <v>91</v>
      </c>
      <c r="E245" s="6">
        <v>43162.316296296296</v>
      </c>
      <c r="F245" s="4" t="s">
        <v>31</v>
      </c>
      <c r="G245" s="4" t="s">
        <v>94</v>
      </c>
      <c r="H245">
        <f t="shared" si="3"/>
        <v>0</v>
      </c>
    </row>
    <row r="246" spans="1:8" x14ac:dyDescent="0.3">
      <c r="A246" s="3">
        <v>180044018</v>
      </c>
      <c r="B246" s="6">
        <v>43162.271666666667</v>
      </c>
      <c r="C246" s="4" t="s">
        <v>23</v>
      </c>
      <c r="D246" s="7" t="s">
        <v>91</v>
      </c>
      <c r="E246" s="6">
        <v>43162.313715277778</v>
      </c>
      <c r="F246" s="4" t="s">
        <v>31</v>
      </c>
      <c r="G246" s="4" t="s">
        <v>95</v>
      </c>
      <c r="H246">
        <f t="shared" si="3"/>
        <v>0</v>
      </c>
    </row>
    <row r="247" spans="1:8" x14ac:dyDescent="0.3">
      <c r="A247" s="3">
        <v>180044018</v>
      </c>
      <c r="B247" s="6">
        <v>43162.271666666667</v>
      </c>
      <c r="C247" s="4" t="s">
        <v>23</v>
      </c>
      <c r="D247" s="7" t="s">
        <v>91</v>
      </c>
      <c r="E247" s="6">
        <v>43162.311932870369</v>
      </c>
      <c r="F247" s="4" t="s">
        <v>31</v>
      </c>
      <c r="G247" s="4" t="s">
        <v>97</v>
      </c>
      <c r="H247">
        <f t="shared" si="3"/>
        <v>0</v>
      </c>
    </row>
    <row r="248" spans="1:8" x14ac:dyDescent="0.3">
      <c r="A248" s="3">
        <v>180044018</v>
      </c>
      <c r="B248" s="6">
        <v>43162.271666666667</v>
      </c>
      <c r="C248" s="4" t="s">
        <v>23</v>
      </c>
      <c r="D248" s="7" t="s">
        <v>91</v>
      </c>
      <c r="E248" s="6">
        <v>43162.310810185183</v>
      </c>
      <c r="F248" s="4" t="s">
        <v>27</v>
      </c>
      <c r="G248" s="4" t="s">
        <v>93</v>
      </c>
      <c r="H248">
        <f t="shared" si="3"/>
        <v>0</v>
      </c>
    </row>
    <row r="249" spans="1:8" x14ac:dyDescent="0.3">
      <c r="A249" s="3">
        <v>180044018</v>
      </c>
      <c r="B249" s="6">
        <v>43162.271666666667</v>
      </c>
      <c r="C249" s="4" t="s">
        <v>23</v>
      </c>
      <c r="D249" s="7" t="s">
        <v>91</v>
      </c>
      <c r="E249" s="6">
        <v>43162.310428240744</v>
      </c>
      <c r="F249" s="4" t="s">
        <v>52</v>
      </c>
      <c r="G249" s="4" t="s">
        <v>74</v>
      </c>
      <c r="H249">
        <f t="shared" si="3"/>
        <v>0</v>
      </c>
    </row>
    <row r="250" spans="1:8" x14ac:dyDescent="0.3">
      <c r="A250" s="3">
        <v>180044018</v>
      </c>
      <c r="B250" s="6">
        <v>43162.271666666667</v>
      </c>
      <c r="C250" s="4" t="s">
        <v>23</v>
      </c>
      <c r="D250" s="7" t="s">
        <v>91</v>
      </c>
      <c r="E250" s="6">
        <v>43162.310370370367</v>
      </c>
      <c r="F250" s="4" t="s">
        <v>52</v>
      </c>
      <c r="G250" s="4" t="s">
        <v>74</v>
      </c>
      <c r="H250">
        <f t="shared" si="3"/>
        <v>0</v>
      </c>
    </row>
    <row r="251" spans="1:8" x14ac:dyDescent="0.3">
      <c r="A251" s="3">
        <v>180044018</v>
      </c>
      <c r="B251" s="6">
        <v>43162.271666666667</v>
      </c>
      <c r="C251" s="4" t="s">
        <v>23</v>
      </c>
      <c r="D251" s="7" t="s">
        <v>91</v>
      </c>
      <c r="E251" s="6">
        <v>43162.310219907406</v>
      </c>
      <c r="F251" s="4" t="s">
        <v>31</v>
      </c>
      <c r="G251" s="4" t="s">
        <v>38</v>
      </c>
      <c r="H251">
        <f t="shared" si="3"/>
        <v>0</v>
      </c>
    </row>
    <row r="252" spans="1:8" x14ac:dyDescent="0.3">
      <c r="A252" s="3">
        <v>180044018</v>
      </c>
      <c r="B252" s="6">
        <v>43162.271666666667</v>
      </c>
      <c r="C252" s="4" t="s">
        <v>23</v>
      </c>
      <c r="D252" s="7" t="s">
        <v>91</v>
      </c>
      <c r="E252" s="6">
        <v>43162.307557870372</v>
      </c>
      <c r="F252" s="4" t="s">
        <v>52</v>
      </c>
      <c r="G252" s="4" t="s">
        <v>93</v>
      </c>
      <c r="H252">
        <f t="shared" si="3"/>
        <v>0</v>
      </c>
    </row>
    <row r="253" spans="1:8" x14ac:dyDescent="0.3">
      <c r="A253" s="3">
        <v>180044018</v>
      </c>
      <c r="B253" s="6">
        <v>43162.271666666667</v>
      </c>
      <c r="C253" s="4" t="s">
        <v>23</v>
      </c>
      <c r="D253" s="7" t="s">
        <v>91</v>
      </c>
      <c r="E253" s="6">
        <v>43162.306851851848</v>
      </c>
      <c r="F253" s="4" t="s">
        <v>29</v>
      </c>
      <c r="G253" s="4" t="s">
        <v>93</v>
      </c>
      <c r="H253">
        <f t="shared" si="3"/>
        <v>0</v>
      </c>
    </row>
    <row r="254" spans="1:8" x14ac:dyDescent="0.3">
      <c r="A254" s="3">
        <v>180044018</v>
      </c>
      <c r="B254" s="6">
        <v>43162.271666666667</v>
      </c>
      <c r="C254" s="4" t="s">
        <v>23</v>
      </c>
      <c r="D254" s="7" t="s">
        <v>91</v>
      </c>
      <c r="E254" s="6">
        <v>43162.303599537037</v>
      </c>
      <c r="F254" s="4" t="s">
        <v>63</v>
      </c>
      <c r="G254" s="4" t="s">
        <v>92</v>
      </c>
      <c r="H254">
        <f t="shared" si="3"/>
        <v>0</v>
      </c>
    </row>
    <row r="255" spans="1:8" x14ac:dyDescent="0.3">
      <c r="A255" s="3">
        <v>180044018</v>
      </c>
      <c r="B255" s="6">
        <v>43162.271666666667</v>
      </c>
      <c r="C255" s="4" t="s">
        <v>23</v>
      </c>
      <c r="D255" s="7" t="s">
        <v>91</v>
      </c>
      <c r="E255" s="6">
        <v>43162.302291666667</v>
      </c>
      <c r="F255" s="4" t="s">
        <v>31</v>
      </c>
      <c r="G255" s="4" t="s">
        <v>75</v>
      </c>
      <c r="H255">
        <f t="shared" si="3"/>
        <v>0</v>
      </c>
    </row>
    <row r="256" spans="1:8" x14ac:dyDescent="0.3">
      <c r="A256" s="3">
        <v>180044018</v>
      </c>
      <c r="B256" s="6">
        <v>43162.271666666667</v>
      </c>
      <c r="C256" s="4" t="s">
        <v>23</v>
      </c>
      <c r="D256" s="7" t="s">
        <v>91</v>
      </c>
      <c r="E256" s="6">
        <v>43162.30196759259</v>
      </c>
      <c r="F256" s="4" t="s">
        <v>31</v>
      </c>
      <c r="G256" s="4" t="s">
        <v>96</v>
      </c>
      <c r="H256">
        <f t="shared" si="3"/>
        <v>0</v>
      </c>
    </row>
    <row r="257" spans="1:8" x14ac:dyDescent="0.3">
      <c r="A257" s="3">
        <v>180044018</v>
      </c>
      <c r="B257" s="6">
        <v>43162.271666666667</v>
      </c>
      <c r="C257" s="4" t="s">
        <v>23</v>
      </c>
      <c r="D257" s="7" t="s">
        <v>91</v>
      </c>
      <c r="E257" s="6">
        <v>43162.300717592596</v>
      </c>
      <c r="F257" s="4" t="s">
        <v>29</v>
      </c>
      <c r="G257" s="4" t="s">
        <v>94</v>
      </c>
      <c r="H257">
        <f t="shared" si="3"/>
        <v>0</v>
      </c>
    </row>
    <row r="258" spans="1:8" x14ac:dyDescent="0.3">
      <c r="A258" s="3">
        <v>180044018</v>
      </c>
      <c r="B258" s="6">
        <v>43162.271666666667</v>
      </c>
      <c r="C258" s="4" t="s">
        <v>23</v>
      </c>
      <c r="D258" s="7" t="s">
        <v>91</v>
      </c>
      <c r="E258" s="6">
        <v>43162.299421296295</v>
      </c>
      <c r="F258" s="4" t="s">
        <v>29</v>
      </c>
      <c r="G258" s="4" t="s">
        <v>95</v>
      </c>
      <c r="H258">
        <f t="shared" si="3"/>
        <v>0</v>
      </c>
    </row>
    <row r="259" spans="1:8" x14ac:dyDescent="0.3">
      <c r="A259" s="3">
        <v>180044018</v>
      </c>
      <c r="B259" s="6">
        <v>43162.271666666667</v>
      </c>
      <c r="C259" s="4" t="s">
        <v>23</v>
      </c>
      <c r="D259" s="7" t="s">
        <v>91</v>
      </c>
      <c r="E259" s="6">
        <v>43162.299386574072</v>
      </c>
      <c r="F259" s="4" t="s">
        <v>29</v>
      </c>
      <c r="G259" s="4" t="s">
        <v>97</v>
      </c>
      <c r="H259">
        <f t="shared" ref="H259:H322" si="4">IF(AND(A259&lt;&gt;A258,C259="PD Accident    "),1,0)</f>
        <v>0</v>
      </c>
    </row>
    <row r="260" spans="1:8" x14ac:dyDescent="0.3">
      <c r="A260" s="3">
        <v>180044018</v>
      </c>
      <c r="B260" s="6">
        <v>43162.271666666667</v>
      </c>
      <c r="C260" s="4" t="s">
        <v>23</v>
      </c>
      <c r="D260" s="7" t="s">
        <v>91</v>
      </c>
      <c r="E260" s="6">
        <v>43162.29828703704</v>
      </c>
      <c r="F260" s="4" t="s">
        <v>29</v>
      </c>
      <c r="G260" s="4" t="s">
        <v>38</v>
      </c>
      <c r="H260">
        <f t="shared" si="4"/>
        <v>0</v>
      </c>
    </row>
    <row r="261" spans="1:8" x14ac:dyDescent="0.3">
      <c r="A261" s="3">
        <v>180044018</v>
      </c>
      <c r="B261" s="6">
        <v>43162.271666666667</v>
      </c>
      <c r="C261" s="4" t="s">
        <v>23</v>
      </c>
      <c r="D261" s="7" t="s">
        <v>91</v>
      </c>
      <c r="E261" s="6">
        <v>43162.291631944441</v>
      </c>
      <c r="F261" s="4" t="s">
        <v>29</v>
      </c>
      <c r="G261" s="4" t="s">
        <v>96</v>
      </c>
      <c r="H261">
        <f t="shared" si="4"/>
        <v>0</v>
      </c>
    </row>
    <row r="262" spans="1:8" x14ac:dyDescent="0.3">
      <c r="A262" s="3">
        <v>180044018</v>
      </c>
      <c r="B262" s="6">
        <v>43162.271666666667</v>
      </c>
      <c r="C262" s="4" t="s">
        <v>23</v>
      </c>
      <c r="D262" s="7" t="s">
        <v>91</v>
      </c>
      <c r="E262" s="6">
        <v>43162.277708333335</v>
      </c>
      <c r="F262" s="4" t="s">
        <v>62</v>
      </c>
      <c r="G262" s="4" t="s">
        <v>74</v>
      </c>
      <c r="H262">
        <f t="shared" si="4"/>
        <v>0</v>
      </c>
    </row>
    <row r="263" spans="1:8" x14ac:dyDescent="0.3">
      <c r="A263" s="3">
        <v>180044018</v>
      </c>
      <c r="B263" s="6">
        <v>43162.271666666667</v>
      </c>
      <c r="C263" s="4" t="s">
        <v>23</v>
      </c>
      <c r="D263" s="7" t="s">
        <v>91</v>
      </c>
      <c r="E263" s="6">
        <v>43162.276666666665</v>
      </c>
      <c r="F263" s="4" t="s">
        <v>31</v>
      </c>
      <c r="G263" s="4" t="s">
        <v>93</v>
      </c>
      <c r="H263">
        <f t="shared" si="4"/>
        <v>0</v>
      </c>
    </row>
    <row r="264" spans="1:8" x14ac:dyDescent="0.3">
      <c r="A264" s="3">
        <v>180044018</v>
      </c>
      <c r="B264" s="6">
        <v>43162.271666666667</v>
      </c>
      <c r="C264" s="4" t="s">
        <v>23</v>
      </c>
      <c r="D264" s="7" t="s">
        <v>91</v>
      </c>
      <c r="E264" s="6">
        <v>43162.276435185187</v>
      </c>
      <c r="F264" s="4" t="s">
        <v>31</v>
      </c>
      <c r="G264" s="4" t="s">
        <v>92</v>
      </c>
      <c r="H264">
        <f t="shared" si="4"/>
        <v>0</v>
      </c>
    </row>
    <row r="265" spans="1:8" x14ac:dyDescent="0.3">
      <c r="A265" s="3">
        <v>180044018</v>
      </c>
      <c r="B265" s="6">
        <v>43162.271666666667</v>
      </c>
      <c r="C265" s="4" t="s">
        <v>23</v>
      </c>
      <c r="D265" s="7" t="s">
        <v>91</v>
      </c>
      <c r="E265" s="6">
        <v>43162.27611111111</v>
      </c>
      <c r="F265" s="4" t="s">
        <v>31</v>
      </c>
      <c r="G265" s="4" t="s">
        <v>74</v>
      </c>
      <c r="H265">
        <f t="shared" si="4"/>
        <v>0</v>
      </c>
    </row>
    <row r="266" spans="1:8" x14ac:dyDescent="0.3">
      <c r="A266" s="3">
        <v>180044018</v>
      </c>
      <c r="B266" s="6">
        <v>43162.271666666667</v>
      </c>
      <c r="C266" s="4" t="s">
        <v>23</v>
      </c>
      <c r="D266" s="7" t="s">
        <v>91</v>
      </c>
      <c r="E266" s="6">
        <v>43162.274155092593</v>
      </c>
      <c r="F266" s="4" t="s">
        <v>29</v>
      </c>
      <c r="G266" s="4" t="s">
        <v>92</v>
      </c>
      <c r="H266">
        <f t="shared" si="4"/>
        <v>0</v>
      </c>
    </row>
    <row r="267" spans="1:8" x14ac:dyDescent="0.3">
      <c r="A267" s="3">
        <v>180044018</v>
      </c>
      <c r="B267" s="6">
        <v>43162.271666666667</v>
      </c>
      <c r="C267" s="4" t="s">
        <v>23</v>
      </c>
      <c r="D267" s="7" t="s">
        <v>91</v>
      </c>
      <c r="E267" s="6">
        <v>43162.273842592593</v>
      </c>
      <c r="F267" s="4" t="s">
        <v>29</v>
      </c>
      <c r="G267" s="4" t="s">
        <v>74</v>
      </c>
      <c r="H267">
        <f t="shared" si="4"/>
        <v>0</v>
      </c>
    </row>
    <row r="268" spans="1:8" x14ac:dyDescent="0.3">
      <c r="A268" s="3">
        <v>180044018</v>
      </c>
      <c r="B268" s="6">
        <v>43162.271666666667</v>
      </c>
      <c r="C268" s="4" t="s">
        <v>23</v>
      </c>
      <c r="D268" s="7" t="s">
        <v>91</v>
      </c>
      <c r="E268" s="6">
        <v>43162.273252314815</v>
      </c>
      <c r="F268" s="4" t="s">
        <v>29</v>
      </c>
      <c r="G268" s="4" t="s">
        <v>75</v>
      </c>
      <c r="H268">
        <f t="shared" si="4"/>
        <v>0</v>
      </c>
    </row>
    <row r="269" spans="1:8" x14ac:dyDescent="0.3">
      <c r="A269" s="3">
        <v>180044018</v>
      </c>
      <c r="B269" s="6">
        <v>43162.271666666667</v>
      </c>
      <c r="C269" s="4" t="s">
        <v>23</v>
      </c>
      <c r="D269" s="7" t="s">
        <v>91</v>
      </c>
      <c r="E269" s="6">
        <v>43162.273252314815</v>
      </c>
      <c r="F269" s="4" t="s">
        <v>29</v>
      </c>
      <c r="G269" s="4" t="s">
        <v>93</v>
      </c>
      <c r="H269">
        <f t="shared" si="4"/>
        <v>0</v>
      </c>
    </row>
    <row r="270" spans="1:8" x14ac:dyDescent="0.3">
      <c r="A270" s="3">
        <v>180044663</v>
      </c>
      <c r="B270" s="6">
        <v>43163.372071759259</v>
      </c>
      <c r="C270" s="4" t="s">
        <v>36</v>
      </c>
      <c r="D270" s="7" t="s">
        <v>98</v>
      </c>
      <c r="E270" s="6">
        <v>43163.387928240743</v>
      </c>
      <c r="F270" s="4" t="s">
        <v>25</v>
      </c>
      <c r="G270" s="4" t="s">
        <v>99</v>
      </c>
      <c r="H270">
        <f t="shared" si="4"/>
        <v>1</v>
      </c>
    </row>
    <row r="271" spans="1:8" x14ac:dyDescent="0.3">
      <c r="A271" s="3">
        <v>180044663</v>
      </c>
      <c r="B271" s="6">
        <v>43163.372071759259</v>
      </c>
      <c r="C271" s="4" t="s">
        <v>36</v>
      </c>
      <c r="D271" s="7" t="s">
        <v>98</v>
      </c>
      <c r="E271" s="6">
        <v>43163.387685185182</v>
      </c>
      <c r="F271" s="4" t="s">
        <v>25</v>
      </c>
      <c r="G271" s="4" t="s">
        <v>100</v>
      </c>
      <c r="H271">
        <f t="shared" si="4"/>
        <v>0</v>
      </c>
    </row>
    <row r="272" spans="1:8" x14ac:dyDescent="0.3">
      <c r="A272" s="3">
        <v>180044663</v>
      </c>
      <c r="B272" s="6">
        <v>43163.372071759259</v>
      </c>
      <c r="C272" s="4" t="s">
        <v>36</v>
      </c>
      <c r="D272" s="7" t="s">
        <v>98</v>
      </c>
      <c r="E272" s="6">
        <v>43163.385462962964</v>
      </c>
      <c r="F272" s="4" t="s">
        <v>25</v>
      </c>
      <c r="G272" s="4" t="s">
        <v>28</v>
      </c>
      <c r="H272">
        <f t="shared" si="4"/>
        <v>0</v>
      </c>
    </row>
    <row r="273" spans="1:8" x14ac:dyDescent="0.3">
      <c r="A273" s="3">
        <v>180044663</v>
      </c>
      <c r="B273" s="6">
        <v>43163.372071759259</v>
      </c>
      <c r="C273" s="4" t="s">
        <v>36</v>
      </c>
      <c r="D273" s="7" t="s">
        <v>98</v>
      </c>
      <c r="E273" s="6">
        <v>43163.380891203706</v>
      </c>
      <c r="F273" s="4" t="s">
        <v>31</v>
      </c>
      <c r="G273" s="4" t="s">
        <v>28</v>
      </c>
      <c r="H273">
        <f t="shared" si="4"/>
        <v>0</v>
      </c>
    </row>
    <row r="274" spans="1:8" x14ac:dyDescent="0.3">
      <c r="A274" s="3">
        <v>180044663</v>
      </c>
      <c r="B274" s="6">
        <v>43163.372071759259</v>
      </c>
      <c r="C274" s="4" t="s">
        <v>36</v>
      </c>
      <c r="D274" s="7" t="s">
        <v>98</v>
      </c>
      <c r="E274" s="6">
        <v>43163.375706018516</v>
      </c>
      <c r="F274" s="4" t="s">
        <v>29</v>
      </c>
      <c r="G274" s="4" t="s">
        <v>99</v>
      </c>
      <c r="H274">
        <f t="shared" si="4"/>
        <v>0</v>
      </c>
    </row>
    <row r="275" spans="1:8" x14ac:dyDescent="0.3">
      <c r="A275" s="3">
        <v>180044663</v>
      </c>
      <c r="B275" s="6">
        <v>43163.372071759259</v>
      </c>
      <c r="C275" s="4" t="s">
        <v>36</v>
      </c>
      <c r="D275" s="7" t="s">
        <v>98</v>
      </c>
      <c r="E275" s="6">
        <v>43163.372696759259</v>
      </c>
      <c r="F275" s="4" t="s">
        <v>29</v>
      </c>
      <c r="G275" s="4" t="s">
        <v>100</v>
      </c>
      <c r="H275">
        <f t="shared" si="4"/>
        <v>0</v>
      </c>
    </row>
    <row r="276" spans="1:8" x14ac:dyDescent="0.3">
      <c r="A276" s="3">
        <v>180044672</v>
      </c>
      <c r="B276" s="6">
        <v>43163.387476851851</v>
      </c>
      <c r="C276" s="4" t="s">
        <v>36</v>
      </c>
      <c r="D276" s="7" t="s">
        <v>101</v>
      </c>
      <c r="E276" s="6">
        <v>43163.452523148146</v>
      </c>
      <c r="F276" s="4" t="s">
        <v>25</v>
      </c>
      <c r="G276" s="4" t="s">
        <v>102</v>
      </c>
      <c r="H276">
        <f t="shared" si="4"/>
        <v>1</v>
      </c>
    </row>
    <row r="277" spans="1:8" x14ac:dyDescent="0.3">
      <c r="A277" s="3">
        <v>180044672</v>
      </c>
      <c r="B277" s="6">
        <v>43163.387476851851</v>
      </c>
      <c r="C277" s="4" t="s">
        <v>36</v>
      </c>
      <c r="D277" s="7" t="s">
        <v>101</v>
      </c>
      <c r="E277" s="6">
        <v>43163.433888888889</v>
      </c>
      <c r="F277" s="4" t="s">
        <v>25</v>
      </c>
      <c r="G277" s="4" t="s">
        <v>103</v>
      </c>
      <c r="H277">
        <f t="shared" si="4"/>
        <v>0</v>
      </c>
    </row>
    <row r="278" spans="1:8" x14ac:dyDescent="0.3">
      <c r="A278" s="3">
        <v>180044672</v>
      </c>
      <c r="B278" s="6">
        <v>43163.387476851851</v>
      </c>
      <c r="C278" s="4" t="s">
        <v>36</v>
      </c>
      <c r="D278" s="7" t="s">
        <v>101</v>
      </c>
      <c r="E278" s="6">
        <v>43163.421446759261</v>
      </c>
      <c r="F278" s="4" t="s">
        <v>31</v>
      </c>
      <c r="G278" s="4" t="s">
        <v>103</v>
      </c>
      <c r="H278">
        <f t="shared" si="4"/>
        <v>0</v>
      </c>
    </row>
    <row r="279" spans="1:8" x14ac:dyDescent="0.3">
      <c r="A279" s="3">
        <v>180044672</v>
      </c>
      <c r="B279" s="6">
        <v>43163.387476851851</v>
      </c>
      <c r="C279" s="4" t="s">
        <v>36</v>
      </c>
      <c r="D279" s="7" t="s">
        <v>101</v>
      </c>
      <c r="E279" s="6">
        <v>43163.403217592589</v>
      </c>
      <c r="F279" s="4" t="s">
        <v>31</v>
      </c>
      <c r="G279" s="4" t="s">
        <v>103</v>
      </c>
      <c r="H279">
        <f t="shared" si="4"/>
        <v>0</v>
      </c>
    </row>
    <row r="280" spans="1:8" x14ac:dyDescent="0.3">
      <c r="A280" s="3">
        <v>180044672</v>
      </c>
      <c r="B280" s="6">
        <v>43163.387476851851</v>
      </c>
      <c r="C280" s="4" t="s">
        <v>36</v>
      </c>
      <c r="D280" s="7" t="s">
        <v>101</v>
      </c>
      <c r="E280" s="6">
        <v>43163.400983796295</v>
      </c>
      <c r="F280" s="4" t="s">
        <v>25</v>
      </c>
      <c r="G280" s="4" t="s">
        <v>28</v>
      </c>
      <c r="H280">
        <f t="shared" si="4"/>
        <v>0</v>
      </c>
    </row>
    <row r="281" spans="1:8" x14ac:dyDescent="0.3">
      <c r="A281" s="3">
        <v>180044672</v>
      </c>
      <c r="B281" s="6">
        <v>43163.387476851851</v>
      </c>
      <c r="C281" s="4" t="s">
        <v>36</v>
      </c>
      <c r="D281" s="7" t="s">
        <v>101</v>
      </c>
      <c r="E281" s="6">
        <v>43163.400231481479</v>
      </c>
      <c r="F281" s="4" t="s">
        <v>25</v>
      </c>
      <c r="G281" s="4" t="s">
        <v>104</v>
      </c>
      <c r="H281">
        <f t="shared" si="4"/>
        <v>0</v>
      </c>
    </row>
    <row r="282" spans="1:8" x14ac:dyDescent="0.3">
      <c r="A282" s="3">
        <v>180044672</v>
      </c>
      <c r="B282" s="6">
        <v>43163.387476851851</v>
      </c>
      <c r="C282" s="4" t="s">
        <v>36</v>
      </c>
      <c r="D282" s="7" t="s">
        <v>101</v>
      </c>
      <c r="E282" s="6">
        <v>43163.396215277775</v>
      </c>
      <c r="F282" s="4" t="s">
        <v>25</v>
      </c>
      <c r="G282" s="4" t="s">
        <v>105</v>
      </c>
      <c r="H282">
        <f t="shared" si="4"/>
        <v>0</v>
      </c>
    </row>
    <row r="283" spans="1:8" x14ac:dyDescent="0.3">
      <c r="A283" s="3">
        <v>180044672</v>
      </c>
      <c r="B283" s="6">
        <v>43163.387476851851</v>
      </c>
      <c r="C283" s="4" t="s">
        <v>36</v>
      </c>
      <c r="D283" s="7" t="s">
        <v>101</v>
      </c>
      <c r="E283" s="6">
        <v>43163.396111111113</v>
      </c>
      <c r="F283" s="4" t="s">
        <v>31</v>
      </c>
      <c r="G283" s="4" t="s">
        <v>28</v>
      </c>
      <c r="H283">
        <f t="shared" si="4"/>
        <v>0</v>
      </c>
    </row>
    <row r="284" spans="1:8" x14ac:dyDescent="0.3">
      <c r="A284" s="3">
        <v>180044672</v>
      </c>
      <c r="B284" s="6">
        <v>43163.387476851851</v>
      </c>
      <c r="C284" s="4" t="s">
        <v>36</v>
      </c>
      <c r="D284" s="7" t="s">
        <v>101</v>
      </c>
      <c r="E284" s="6">
        <v>43163.395682870374</v>
      </c>
      <c r="F284" s="4" t="s">
        <v>29</v>
      </c>
      <c r="G284" s="4" t="s">
        <v>103</v>
      </c>
      <c r="H284">
        <f t="shared" si="4"/>
        <v>0</v>
      </c>
    </row>
    <row r="285" spans="1:8" x14ac:dyDescent="0.3">
      <c r="A285" s="3">
        <v>180044672</v>
      </c>
      <c r="B285" s="6">
        <v>43163.387476851851</v>
      </c>
      <c r="C285" s="4" t="s">
        <v>36</v>
      </c>
      <c r="D285" s="7" t="s">
        <v>101</v>
      </c>
      <c r="E285" s="6">
        <v>43163.395439814813</v>
      </c>
      <c r="F285" s="4" t="s">
        <v>31</v>
      </c>
      <c r="G285" s="4" t="s">
        <v>104</v>
      </c>
      <c r="H285">
        <f t="shared" si="4"/>
        <v>0</v>
      </c>
    </row>
    <row r="286" spans="1:8" x14ac:dyDescent="0.3">
      <c r="A286" s="3">
        <v>180044672</v>
      </c>
      <c r="B286" s="6">
        <v>43163.387476851851</v>
      </c>
      <c r="C286" s="4" t="s">
        <v>36</v>
      </c>
      <c r="D286" s="7" t="s">
        <v>101</v>
      </c>
      <c r="E286" s="6">
        <v>43163.39267361111</v>
      </c>
      <c r="F286" s="4" t="s">
        <v>29</v>
      </c>
      <c r="G286" s="4" t="s">
        <v>105</v>
      </c>
      <c r="H286">
        <f t="shared" si="4"/>
        <v>0</v>
      </c>
    </row>
    <row r="287" spans="1:8" x14ac:dyDescent="0.3">
      <c r="A287" s="3">
        <v>180044683</v>
      </c>
      <c r="B287" s="6">
        <v>43163.398634259262</v>
      </c>
      <c r="C287" s="4" t="s">
        <v>36</v>
      </c>
      <c r="D287" s="7" t="s">
        <v>106</v>
      </c>
      <c r="E287" s="6">
        <v>43163.402361111112</v>
      </c>
      <c r="F287" s="4" t="s">
        <v>25</v>
      </c>
      <c r="G287" s="4" t="s">
        <v>28</v>
      </c>
      <c r="H287">
        <f t="shared" si="4"/>
        <v>1</v>
      </c>
    </row>
    <row r="288" spans="1:8" x14ac:dyDescent="0.3">
      <c r="A288" s="3">
        <v>180044683</v>
      </c>
      <c r="B288" s="6">
        <v>43163.398634259262</v>
      </c>
      <c r="C288" s="4" t="s">
        <v>36</v>
      </c>
      <c r="D288" s="7" t="s">
        <v>106</v>
      </c>
      <c r="E288" s="6">
        <v>43163.401377314818</v>
      </c>
      <c r="F288" s="4" t="s">
        <v>25</v>
      </c>
      <c r="G288" s="4" t="s">
        <v>99</v>
      </c>
      <c r="H288">
        <f t="shared" si="4"/>
        <v>0</v>
      </c>
    </row>
    <row r="289" spans="1:8" x14ac:dyDescent="0.3">
      <c r="A289" s="3">
        <v>180044683</v>
      </c>
      <c r="B289" s="6">
        <v>43163.398634259262</v>
      </c>
      <c r="C289" s="4" t="s">
        <v>36</v>
      </c>
      <c r="D289" s="7" t="s">
        <v>106</v>
      </c>
      <c r="E289" s="6">
        <v>43163.400995370372</v>
      </c>
      <c r="F289" s="4" t="s">
        <v>29</v>
      </c>
      <c r="G289" s="4" t="s">
        <v>28</v>
      </c>
      <c r="H289">
        <f t="shared" si="4"/>
        <v>0</v>
      </c>
    </row>
    <row r="290" spans="1:8" x14ac:dyDescent="0.3">
      <c r="A290" s="3">
        <v>180044683</v>
      </c>
      <c r="B290" s="6">
        <v>43163.398634259262</v>
      </c>
      <c r="C290" s="4" t="s">
        <v>36</v>
      </c>
      <c r="D290" s="7" t="s">
        <v>106</v>
      </c>
      <c r="E290" s="6">
        <v>43163.398645833331</v>
      </c>
      <c r="F290" s="4" t="s">
        <v>31</v>
      </c>
      <c r="G290" s="4" t="s">
        <v>99</v>
      </c>
      <c r="H290">
        <f t="shared" si="4"/>
        <v>0</v>
      </c>
    </row>
    <row r="291" spans="1:8" x14ac:dyDescent="0.3">
      <c r="A291" s="3">
        <v>180044695</v>
      </c>
      <c r="B291" s="6">
        <v>43163.404398148145</v>
      </c>
      <c r="C291" s="4" t="s">
        <v>36</v>
      </c>
      <c r="D291" s="7" t="s">
        <v>107</v>
      </c>
      <c r="E291" s="6">
        <v>43163.409004629626</v>
      </c>
      <c r="F291" s="4" t="s">
        <v>25</v>
      </c>
      <c r="G291" s="4" t="s">
        <v>99</v>
      </c>
      <c r="H291">
        <f t="shared" si="4"/>
        <v>1</v>
      </c>
    </row>
    <row r="292" spans="1:8" x14ac:dyDescent="0.3">
      <c r="A292" s="3">
        <v>180044695</v>
      </c>
      <c r="B292" s="6">
        <v>43163.404398148145</v>
      </c>
      <c r="C292" s="4" t="s">
        <v>36</v>
      </c>
      <c r="D292" s="7" t="s">
        <v>107</v>
      </c>
      <c r="E292" s="6">
        <v>43163.408391203702</v>
      </c>
      <c r="F292" s="4" t="s">
        <v>25</v>
      </c>
      <c r="G292" s="4" t="s">
        <v>28</v>
      </c>
      <c r="H292">
        <f t="shared" si="4"/>
        <v>0</v>
      </c>
    </row>
    <row r="293" spans="1:8" x14ac:dyDescent="0.3">
      <c r="A293" s="3">
        <v>180044695</v>
      </c>
      <c r="B293" s="6">
        <v>43163.404398148145</v>
      </c>
      <c r="C293" s="4" t="s">
        <v>36</v>
      </c>
      <c r="D293" s="7" t="s">
        <v>107</v>
      </c>
      <c r="E293" s="6">
        <v>43163.404409722221</v>
      </c>
      <c r="F293" s="4" t="s">
        <v>31</v>
      </c>
      <c r="G293" s="4" t="s">
        <v>99</v>
      </c>
      <c r="H293">
        <f t="shared" si="4"/>
        <v>0</v>
      </c>
    </row>
    <row r="294" spans="1:8" x14ac:dyDescent="0.3">
      <c r="A294" s="3">
        <v>180044695</v>
      </c>
      <c r="B294" s="6">
        <v>43163.404398148145</v>
      </c>
      <c r="C294" s="4" t="s">
        <v>36</v>
      </c>
      <c r="D294" s="7" t="s">
        <v>107</v>
      </c>
      <c r="E294" s="6">
        <v>43163.404398148145</v>
      </c>
      <c r="F294" s="4" t="s">
        <v>31</v>
      </c>
      <c r="G294" s="4" t="s">
        <v>28</v>
      </c>
      <c r="H294">
        <f t="shared" si="4"/>
        <v>0</v>
      </c>
    </row>
    <row r="295" spans="1:8" x14ac:dyDescent="0.3">
      <c r="A295" s="3">
        <v>180044706</v>
      </c>
      <c r="B295" s="6">
        <v>43163.409421296295</v>
      </c>
      <c r="C295" s="4" t="s">
        <v>36</v>
      </c>
      <c r="D295" s="7" t="s">
        <v>108</v>
      </c>
      <c r="E295" s="6">
        <v>43163.424340277779</v>
      </c>
      <c r="F295" s="4" t="s">
        <v>25</v>
      </c>
      <c r="G295" s="4" t="s">
        <v>28</v>
      </c>
      <c r="H295">
        <f t="shared" si="4"/>
        <v>1</v>
      </c>
    </row>
    <row r="296" spans="1:8" x14ac:dyDescent="0.3">
      <c r="A296" s="3">
        <v>180044706</v>
      </c>
      <c r="B296" s="6">
        <v>43163.409421296295</v>
      </c>
      <c r="C296" s="4" t="s">
        <v>36</v>
      </c>
      <c r="D296" s="7" t="s">
        <v>108</v>
      </c>
      <c r="E296" s="6">
        <v>43163.424305555556</v>
      </c>
      <c r="F296" s="4" t="s">
        <v>25</v>
      </c>
      <c r="G296" s="4" t="s">
        <v>99</v>
      </c>
      <c r="H296">
        <f t="shared" si="4"/>
        <v>0</v>
      </c>
    </row>
    <row r="297" spans="1:8" x14ac:dyDescent="0.3">
      <c r="A297" s="3">
        <v>180044706</v>
      </c>
      <c r="B297" s="6">
        <v>43163.409421296295</v>
      </c>
      <c r="C297" s="4" t="s">
        <v>36</v>
      </c>
      <c r="D297" s="7" t="s">
        <v>108</v>
      </c>
      <c r="E297" s="6">
        <v>43163.414375</v>
      </c>
      <c r="F297" s="4" t="s">
        <v>25</v>
      </c>
      <c r="G297" s="4" t="s">
        <v>109</v>
      </c>
      <c r="H297">
        <f t="shared" si="4"/>
        <v>0</v>
      </c>
    </row>
    <row r="298" spans="1:8" x14ac:dyDescent="0.3">
      <c r="A298" s="3">
        <v>180044706</v>
      </c>
      <c r="B298" s="6">
        <v>43163.409421296295</v>
      </c>
      <c r="C298" s="4" t="s">
        <v>36</v>
      </c>
      <c r="D298" s="7" t="s">
        <v>108</v>
      </c>
      <c r="E298" s="6">
        <v>43163.411828703705</v>
      </c>
      <c r="F298" s="4" t="s">
        <v>31</v>
      </c>
      <c r="G298" s="4" t="s">
        <v>99</v>
      </c>
      <c r="H298">
        <f t="shared" si="4"/>
        <v>0</v>
      </c>
    </row>
    <row r="299" spans="1:8" x14ac:dyDescent="0.3">
      <c r="A299" s="3">
        <v>180044706</v>
      </c>
      <c r="B299" s="6">
        <v>43163.409421296295</v>
      </c>
      <c r="C299" s="4" t="s">
        <v>36</v>
      </c>
      <c r="D299" s="7" t="s">
        <v>108</v>
      </c>
      <c r="E299" s="6">
        <v>43163.409432870372</v>
      </c>
      <c r="F299" s="4" t="s">
        <v>31</v>
      </c>
      <c r="G299" s="4" t="s">
        <v>109</v>
      </c>
      <c r="H299">
        <f t="shared" si="4"/>
        <v>0</v>
      </c>
    </row>
    <row r="300" spans="1:8" x14ac:dyDescent="0.3">
      <c r="A300" s="3">
        <v>180044706</v>
      </c>
      <c r="B300" s="6">
        <v>43163.409421296295</v>
      </c>
      <c r="C300" s="4" t="s">
        <v>36</v>
      </c>
      <c r="D300" s="7" t="s">
        <v>108</v>
      </c>
      <c r="E300" s="6">
        <v>43163.409421296295</v>
      </c>
      <c r="F300" s="4" t="s">
        <v>31</v>
      </c>
      <c r="G300" s="4" t="s">
        <v>28</v>
      </c>
      <c r="H300">
        <f t="shared" si="4"/>
        <v>0</v>
      </c>
    </row>
    <row r="301" spans="1:8" x14ac:dyDescent="0.3">
      <c r="A301" s="3">
        <v>180044713</v>
      </c>
      <c r="B301" s="6">
        <v>43163.417696759258</v>
      </c>
      <c r="C301" s="4" t="s">
        <v>36</v>
      </c>
      <c r="D301" s="7" t="s">
        <v>110</v>
      </c>
      <c r="E301" s="6">
        <v>43163.462361111109</v>
      </c>
      <c r="F301" s="4" t="s">
        <v>25</v>
      </c>
      <c r="G301" s="4" t="s">
        <v>28</v>
      </c>
      <c r="H301">
        <f t="shared" si="4"/>
        <v>1</v>
      </c>
    </row>
    <row r="302" spans="1:8" x14ac:dyDescent="0.3">
      <c r="A302" s="3">
        <v>180044713</v>
      </c>
      <c r="B302" s="6">
        <v>43163.417696759258</v>
      </c>
      <c r="C302" s="4" t="s">
        <v>36</v>
      </c>
      <c r="D302" s="7" t="s">
        <v>110</v>
      </c>
      <c r="E302" s="6">
        <v>43163.462268518517</v>
      </c>
      <c r="F302" s="4" t="s">
        <v>25</v>
      </c>
      <c r="G302" s="4" t="s">
        <v>111</v>
      </c>
      <c r="H302">
        <f t="shared" si="4"/>
        <v>0</v>
      </c>
    </row>
    <row r="303" spans="1:8" x14ac:dyDescent="0.3">
      <c r="A303" s="3">
        <v>180044713</v>
      </c>
      <c r="B303" s="6">
        <v>43163.417696759258</v>
      </c>
      <c r="C303" s="4" t="s">
        <v>36</v>
      </c>
      <c r="D303" s="7" t="s">
        <v>110</v>
      </c>
      <c r="E303" s="6">
        <v>43163.448229166665</v>
      </c>
      <c r="F303" s="4" t="s">
        <v>31</v>
      </c>
      <c r="G303" s="4" t="s">
        <v>28</v>
      </c>
      <c r="H303">
        <f t="shared" si="4"/>
        <v>0</v>
      </c>
    </row>
    <row r="304" spans="1:8" x14ac:dyDescent="0.3">
      <c r="A304" s="3">
        <v>180044713</v>
      </c>
      <c r="B304" s="6">
        <v>43163.417696759258</v>
      </c>
      <c r="C304" s="4" t="s">
        <v>36</v>
      </c>
      <c r="D304" s="7" t="s">
        <v>110</v>
      </c>
      <c r="E304" s="6">
        <v>43163.417708333334</v>
      </c>
      <c r="F304" s="4" t="s">
        <v>31</v>
      </c>
      <c r="G304" s="4" t="s">
        <v>111</v>
      </c>
      <c r="H304">
        <f t="shared" si="4"/>
        <v>0</v>
      </c>
    </row>
    <row r="305" spans="1:8" x14ac:dyDescent="0.3">
      <c r="A305" s="3">
        <v>180044727</v>
      </c>
      <c r="B305" s="6">
        <v>43163.430590277778</v>
      </c>
      <c r="C305" s="4" t="s">
        <v>36</v>
      </c>
      <c r="D305" s="7" t="s">
        <v>112</v>
      </c>
      <c r="E305" s="6">
        <v>43163.46197916667</v>
      </c>
      <c r="F305" s="4" t="s">
        <v>25</v>
      </c>
      <c r="G305" s="4" t="s">
        <v>109</v>
      </c>
      <c r="H305">
        <f t="shared" si="4"/>
        <v>1</v>
      </c>
    </row>
    <row r="306" spans="1:8" x14ac:dyDescent="0.3">
      <c r="A306" s="3">
        <v>180044727</v>
      </c>
      <c r="B306" s="6">
        <v>43163.430590277778</v>
      </c>
      <c r="C306" s="4" t="s">
        <v>36</v>
      </c>
      <c r="D306" s="7" t="s">
        <v>112</v>
      </c>
      <c r="E306" s="6">
        <v>43163.458113425928</v>
      </c>
      <c r="F306" s="4" t="s">
        <v>25</v>
      </c>
      <c r="G306" s="4" t="s">
        <v>113</v>
      </c>
      <c r="H306">
        <f t="shared" si="4"/>
        <v>0</v>
      </c>
    </row>
    <row r="307" spans="1:8" x14ac:dyDescent="0.3">
      <c r="A307" s="3">
        <v>180044727</v>
      </c>
      <c r="B307" s="6">
        <v>43163.430590277778</v>
      </c>
      <c r="C307" s="4" t="s">
        <v>36</v>
      </c>
      <c r="D307" s="7" t="s">
        <v>112</v>
      </c>
      <c r="E307" s="6">
        <v>43163.436840277776</v>
      </c>
      <c r="F307" s="4" t="s">
        <v>32</v>
      </c>
      <c r="G307" s="4" t="s">
        <v>113</v>
      </c>
      <c r="H307">
        <f t="shared" si="4"/>
        <v>0</v>
      </c>
    </row>
    <row r="308" spans="1:8" x14ac:dyDescent="0.3">
      <c r="A308" s="3">
        <v>180044727</v>
      </c>
      <c r="B308" s="6">
        <v>43163.430590277778</v>
      </c>
      <c r="C308" s="4" t="s">
        <v>36</v>
      </c>
      <c r="D308" s="7" t="s">
        <v>112</v>
      </c>
      <c r="E308" s="6">
        <v>43163.436365740738</v>
      </c>
      <c r="F308" s="4" t="s">
        <v>31</v>
      </c>
      <c r="G308" s="4" t="s">
        <v>109</v>
      </c>
      <c r="H308">
        <f t="shared" si="4"/>
        <v>0</v>
      </c>
    </row>
    <row r="309" spans="1:8" x14ac:dyDescent="0.3">
      <c r="A309" s="3">
        <v>180044727</v>
      </c>
      <c r="B309" s="6">
        <v>43163.430590277778</v>
      </c>
      <c r="C309" s="4" t="s">
        <v>36</v>
      </c>
      <c r="D309" s="7" t="s">
        <v>112</v>
      </c>
      <c r="E309" s="6">
        <v>43163.435682870368</v>
      </c>
      <c r="F309" s="4" t="s">
        <v>32</v>
      </c>
      <c r="G309" s="4" t="s">
        <v>113</v>
      </c>
      <c r="H309">
        <f t="shared" si="4"/>
        <v>0</v>
      </c>
    </row>
    <row r="310" spans="1:8" x14ac:dyDescent="0.3">
      <c r="A310" s="3">
        <v>180044727</v>
      </c>
      <c r="B310" s="6">
        <v>43163.430590277778</v>
      </c>
      <c r="C310" s="4" t="s">
        <v>36</v>
      </c>
      <c r="D310" s="7" t="s">
        <v>112</v>
      </c>
      <c r="E310" s="6">
        <v>43163.432835648149</v>
      </c>
      <c r="F310" s="4" t="s">
        <v>33</v>
      </c>
      <c r="G310" s="4" t="s">
        <v>113</v>
      </c>
      <c r="H310">
        <f t="shared" si="4"/>
        <v>0</v>
      </c>
    </row>
    <row r="311" spans="1:8" x14ac:dyDescent="0.3">
      <c r="A311" s="3">
        <v>180044727</v>
      </c>
      <c r="B311" s="6">
        <v>43163.430590277778</v>
      </c>
      <c r="C311" s="4" t="s">
        <v>36</v>
      </c>
      <c r="D311" s="7" t="s">
        <v>112</v>
      </c>
      <c r="E311" s="6">
        <v>43163.430590277778</v>
      </c>
      <c r="F311" s="4" t="s">
        <v>31</v>
      </c>
      <c r="G311" s="4" t="s">
        <v>113</v>
      </c>
      <c r="H311">
        <f t="shared" si="4"/>
        <v>0</v>
      </c>
    </row>
    <row r="312" spans="1:8" x14ac:dyDescent="0.3">
      <c r="A312" s="3">
        <v>180044741</v>
      </c>
      <c r="B312" s="6">
        <v>43163.44809027778</v>
      </c>
      <c r="C312" s="4" t="s">
        <v>23</v>
      </c>
      <c r="D312" s="7" t="s">
        <v>114</v>
      </c>
      <c r="E312" s="6">
        <v>43163.563425925924</v>
      </c>
      <c r="F312" s="4" t="s">
        <v>25</v>
      </c>
      <c r="G312" s="4" t="s">
        <v>92</v>
      </c>
      <c r="H312">
        <f t="shared" si="4"/>
        <v>0</v>
      </c>
    </row>
    <row r="313" spans="1:8" x14ac:dyDescent="0.3">
      <c r="A313" s="3">
        <v>180044741</v>
      </c>
      <c r="B313" s="6">
        <v>43163.44809027778</v>
      </c>
      <c r="C313" s="4" t="s">
        <v>23</v>
      </c>
      <c r="D313" s="7" t="s">
        <v>114</v>
      </c>
      <c r="E313" s="6">
        <v>43163.489988425928</v>
      </c>
      <c r="F313" s="4" t="s">
        <v>25</v>
      </c>
      <c r="G313" s="4" t="s">
        <v>115</v>
      </c>
      <c r="H313">
        <f t="shared" si="4"/>
        <v>0</v>
      </c>
    </row>
    <row r="314" spans="1:8" x14ac:dyDescent="0.3">
      <c r="A314" s="3">
        <v>180044741</v>
      </c>
      <c r="B314" s="6">
        <v>43163.44809027778</v>
      </c>
      <c r="C314" s="4" t="s">
        <v>23</v>
      </c>
      <c r="D314" s="7" t="s">
        <v>114</v>
      </c>
      <c r="E314" s="6">
        <v>43163.489849537036</v>
      </c>
      <c r="F314" s="4" t="s">
        <v>25</v>
      </c>
      <c r="G314" s="4" t="s">
        <v>100</v>
      </c>
      <c r="H314">
        <f t="shared" si="4"/>
        <v>0</v>
      </c>
    </row>
    <row r="315" spans="1:8" x14ac:dyDescent="0.3">
      <c r="A315" s="3">
        <v>180044741</v>
      </c>
      <c r="B315" s="6">
        <v>43163.44809027778</v>
      </c>
      <c r="C315" s="4" t="s">
        <v>23</v>
      </c>
      <c r="D315" s="7" t="s">
        <v>114</v>
      </c>
      <c r="E315" s="6">
        <v>43163.462037037039</v>
      </c>
      <c r="F315" s="4" t="s">
        <v>32</v>
      </c>
      <c r="G315" s="4" t="s">
        <v>100</v>
      </c>
      <c r="H315">
        <f t="shared" si="4"/>
        <v>0</v>
      </c>
    </row>
    <row r="316" spans="1:8" x14ac:dyDescent="0.3">
      <c r="A316" s="3">
        <v>180044741</v>
      </c>
      <c r="B316" s="6">
        <v>43163.44809027778</v>
      </c>
      <c r="C316" s="4" t="s">
        <v>23</v>
      </c>
      <c r="D316" s="7" t="s">
        <v>114</v>
      </c>
      <c r="E316" s="6">
        <v>43163.458229166667</v>
      </c>
      <c r="F316" s="4" t="s">
        <v>29</v>
      </c>
      <c r="G316" s="4" t="s">
        <v>115</v>
      </c>
      <c r="H316">
        <f t="shared" si="4"/>
        <v>0</v>
      </c>
    </row>
    <row r="317" spans="1:8" x14ac:dyDescent="0.3">
      <c r="A317" s="3">
        <v>180044741</v>
      </c>
      <c r="B317" s="6">
        <v>43163.44809027778</v>
      </c>
      <c r="C317" s="4" t="s">
        <v>23</v>
      </c>
      <c r="D317" s="7" t="s">
        <v>114</v>
      </c>
      <c r="E317" s="6">
        <v>43163.452766203707</v>
      </c>
      <c r="F317" s="4" t="s">
        <v>31</v>
      </c>
      <c r="G317" s="4" t="s">
        <v>92</v>
      </c>
      <c r="H317">
        <f t="shared" si="4"/>
        <v>0</v>
      </c>
    </row>
    <row r="318" spans="1:8" x14ac:dyDescent="0.3">
      <c r="A318" s="3">
        <v>180044741</v>
      </c>
      <c r="B318" s="6">
        <v>43163.44809027778</v>
      </c>
      <c r="C318" s="4" t="s">
        <v>23</v>
      </c>
      <c r="D318" s="7" t="s">
        <v>114</v>
      </c>
      <c r="E318" s="6">
        <v>43163.450046296297</v>
      </c>
      <c r="F318" s="4" t="s">
        <v>29</v>
      </c>
      <c r="G318" s="4" t="s">
        <v>100</v>
      </c>
      <c r="H318">
        <f t="shared" si="4"/>
        <v>0</v>
      </c>
    </row>
    <row r="319" spans="1:8" x14ac:dyDescent="0.3">
      <c r="A319" s="3">
        <v>180044741</v>
      </c>
      <c r="B319" s="6">
        <v>43163.44809027778</v>
      </c>
      <c r="C319" s="4" t="s">
        <v>23</v>
      </c>
      <c r="D319" s="7" t="s">
        <v>114</v>
      </c>
      <c r="E319" s="6">
        <v>43163.449988425928</v>
      </c>
      <c r="F319" s="4" t="s">
        <v>29</v>
      </c>
      <c r="G319" s="4" t="s">
        <v>92</v>
      </c>
      <c r="H319">
        <f t="shared" si="4"/>
        <v>0</v>
      </c>
    </row>
    <row r="320" spans="1:8" x14ac:dyDescent="0.3">
      <c r="A320" s="3">
        <v>180044745</v>
      </c>
      <c r="B320" s="6">
        <v>43163.460104166668</v>
      </c>
      <c r="C320" s="4" t="s">
        <v>36</v>
      </c>
      <c r="D320" s="7" t="s">
        <v>116</v>
      </c>
      <c r="E320" s="6">
        <v>43163.501863425925</v>
      </c>
      <c r="F320" s="4" t="s">
        <v>25</v>
      </c>
      <c r="G320" s="4" t="s">
        <v>117</v>
      </c>
      <c r="H320">
        <f t="shared" si="4"/>
        <v>1</v>
      </c>
    </row>
    <row r="321" spans="1:8" x14ac:dyDescent="0.3">
      <c r="A321" s="3">
        <v>180044745</v>
      </c>
      <c r="B321" s="6">
        <v>43163.460104166668</v>
      </c>
      <c r="C321" s="4" t="s">
        <v>36</v>
      </c>
      <c r="D321" s="7" t="s">
        <v>116</v>
      </c>
      <c r="E321" s="6">
        <v>43163.500543981485</v>
      </c>
      <c r="F321" s="4" t="s">
        <v>25</v>
      </c>
      <c r="G321" s="4" t="s">
        <v>28</v>
      </c>
      <c r="H321">
        <f t="shared" si="4"/>
        <v>0</v>
      </c>
    </row>
    <row r="322" spans="1:8" x14ac:dyDescent="0.3">
      <c r="A322" s="3">
        <v>180044745</v>
      </c>
      <c r="B322" s="6">
        <v>43163.460104166668</v>
      </c>
      <c r="C322" s="4" t="s">
        <v>36</v>
      </c>
      <c r="D322" s="7" t="s">
        <v>116</v>
      </c>
      <c r="E322" s="6">
        <v>43163.474293981482</v>
      </c>
      <c r="F322" s="4" t="s">
        <v>31</v>
      </c>
      <c r="G322" s="4" t="s">
        <v>28</v>
      </c>
      <c r="H322">
        <f t="shared" si="4"/>
        <v>0</v>
      </c>
    </row>
    <row r="323" spans="1:8" x14ac:dyDescent="0.3">
      <c r="A323" s="3">
        <v>180044745</v>
      </c>
      <c r="B323" s="6">
        <v>43163.460104166668</v>
      </c>
      <c r="C323" s="4" t="s">
        <v>36</v>
      </c>
      <c r="D323" s="7" t="s">
        <v>116</v>
      </c>
      <c r="E323" s="6">
        <v>43163.473657407405</v>
      </c>
      <c r="F323" s="4" t="s">
        <v>32</v>
      </c>
      <c r="G323" s="4" t="s">
        <v>117</v>
      </c>
      <c r="H323">
        <f t="shared" ref="H323:H386" si="5">IF(AND(A323&lt;&gt;A322,C323="PD Accident    "),1,0)</f>
        <v>0</v>
      </c>
    </row>
    <row r="324" spans="1:8" x14ac:dyDescent="0.3">
      <c r="A324" s="3">
        <v>180044745</v>
      </c>
      <c r="B324" s="6">
        <v>43163.460104166668</v>
      </c>
      <c r="C324" s="4" t="s">
        <v>36</v>
      </c>
      <c r="D324" s="7" t="s">
        <v>116</v>
      </c>
      <c r="E324" s="6">
        <v>43163.467789351853</v>
      </c>
      <c r="F324" s="4" t="s">
        <v>31</v>
      </c>
      <c r="G324" s="4" t="s">
        <v>117</v>
      </c>
      <c r="H324">
        <f t="shared" si="5"/>
        <v>0</v>
      </c>
    </row>
    <row r="325" spans="1:8" x14ac:dyDescent="0.3">
      <c r="A325" s="3">
        <v>180044745</v>
      </c>
      <c r="B325" s="6">
        <v>43163.460104166668</v>
      </c>
      <c r="C325" s="4" t="s">
        <v>36</v>
      </c>
      <c r="D325" s="7" t="s">
        <v>116</v>
      </c>
      <c r="E325" s="6">
        <v>43163.461898148147</v>
      </c>
      <c r="F325" s="4" t="s">
        <v>29</v>
      </c>
      <c r="G325" s="4" t="s">
        <v>117</v>
      </c>
      <c r="H325">
        <f t="shared" si="5"/>
        <v>0</v>
      </c>
    </row>
    <row r="326" spans="1:8" x14ac:dyDescent="0.3">
      <c r="A326" s="3">
        <v>180044754</v>
      </c>
      <c r="B326" s="6">
        <v>43163.482442129629</v>
      </c>
      <c r="C326" s="4" t="s">
        <v>36</v>
      </c>
      <c r="D326" s="7" t="s">
        <v>118</v>
      </c>
      <c r="E326" s="6">
        <v>43163.508518518516</v>
      </c>
      <c r="F326" s="4" t="s">
        <v>25</v>
      </c>
      <c r="G326" s="4" t="s">
        <v>102</v>
      </c>
      <c r="H326">
        <f t="shared" si="5"/>
        <v>1</v>
      </c>
    </row>
    <row r="327" spans="1:8" x14ac:dyDescent="0.3">
      <c r="A327" s="3">
        <v>180044754</v>
      </c>
      <c r="B327" s="6">
        <v>43163.482442129629</v>
      </c>
      <c r="C327" s="4" t="s">
        <v>36</v>
      </c>
      <c r="D327" s="7" t="s">
        <v>118</v>
      </c>
      <c r="E327" s="6">
        <v>43163.502511574072</v>
      </c>
      <c r="F327" s="4" t="s">
        <v>25</v>
      </c>
      <c r="G327" s="4" t="s">
        <v>103</v>
      </c>
      <c r="H327">
        <f t="shared" si="5"/>
        <v>0</v>
      </c>
    </row>
    <row r="328" spans="1:8" x14ac:dyDescent="0.3">
      <c r="A328" s="3">
        <v>180044754</v>
      </c>
      <c r="B328" s="6">
        <v>43163.482442129629</v>
      </c>
      <c r="C328" s="4" t="s">
        <v>36</v>
      </c>
      <c r="D328" s="7" t="s">
        <v>118</v>
      </c>
      <c r="E328" s="6">
        <v>43163.498159722221</v>
      </c>
      <c r="F328" s="4" t="s">
        <v>25</v>
      </c>
      <c r="G328" s="4" t="s">
        <v>113</v>
      </c>
      <c r="H328">
        <f t="shared" si="5"/>
        <v>0</v>
      </c>
    </row>
    <row r="329" spans="1:8" x14ac:dyDescent="0.3">
      <c r="A329" s="3">
        <v>180044754</v>
      </c>
      <c r="B329" s="6">
        <v>43163.482442129629</v>
      </c>
      <c r="C329" s="4" t="s">
        <v>36</v>
      </c>
      <c r="D329" s="7" t="s">
        <v>118</v>
      </c>
      <c r="E329" s="6">
        <v>43163.490219907406</v>
      </c>
      <c r="F329" s="4" t="s">
        <v>31</v>
      </c>
      <c r="G329" s="4" t="s">
        <v>103</v>
      </c>
      <c r="H329">
        <f t="shared" si="5"/>
        <v>0</v>
      </c>
    </row>
    <row r="330" spans="1:8" x14ac:dyDescent="0.3">
      <c r="A330" s="3">
        <v>180044754</v>
      </c>
      <c r="B330" s="6">
        <v>43163.482442129629</v>
      </c>
      <c r="C330" s="4" t="s">
        <v>36</v>
      </c>
      <c r="D330" s="7" t="s">
        <v>118</v>
      </c>
      <c r="E330" s="6">
        <v>43163.482511574075</v>
      </c>
      <c r="F330" s="4" t="s">
        <v>29</v>
      </c>
      <c r="G330" s="4" t="s">
        <v>103</v>
      </c>
      <c r="H330">
        <f t="shared" si="5"/>
        <v>0</v>
      </c>
    </row>
    <row r="331" spans="1:8" x14ac:dyDescent="0.3">
      <c r="A331" s="3">
        <v>180044754</v>
      </c>
      <c r="B331" s="6">
        <v>43163.482442129629</v>
      </c>
      <c r="C331" s="4" t="s">
        <v>36</v>
      </c>
      <c r="D331" s="7" t="s">
        <v>118</v>
      </c>
      <c r="E331" s="6">
        <v>43163.482453703706</v>
      </c>
      <c r="F331" s="4" t="s">
        <v>31</v>
      </c>
      <c r="G331" s="4" t="s">
        <v>103</v>
      </c>
      <c r="H331">
        <f t="shared" si="5"/>
        <v>0</v>
      </c>
    </row>
    <row r="332" spans="1:8" x14ac:dyDescent="0.3">
      <c r="A332" s="3">
        <v>180044754</v>
      </c>
      <c r="B332" s="6">
        <v>43163.482442129629</v>
      </c>
      <c r="C332" s="4" t="s">
        <v>36</v>
      </c>
      <c r="D332" s="7" t="s">
        <v>118</v>
      </c>
      <c r="E332" s="6">
        <v>43163.482442129629</v>
      </c>
      <c r="F332" s="4" t="s">
        <v>31</v>
      </c>
      <c r="G332" s="4" t="s">
        <v>113</v>
      </c>
      <c r="H332">
        <f t="shared" si="5"/>
        <v>0</v>
      </c>
    </row>
    <row r="333" spans="1:8" x14ac:dyDescent="0.3">
      <c r="A333" s="3">
        <v>180044757</v>
      </c>
      <c r="B333" s="6">
        <v>43163.486979166664</v>
      </c>
      <c r="C333" s="4" t="s">
        <v>36</v>
      </c>
      <c r="D333" s="7" t="s">
        <v>119</v>
      </c>
      <c r="E333" s="6">
        <v>43163.553865740738</v>
      </c>
      <c r="F333" s="4" t="s">
        <v>25</v>
      </c>
      <c r="G333" s="4" t="s">
        <v>93</v>
      </c>
      <c r="H333">
        <f t="shared" si="5"/>
        <v>1</v>
      </c>
    </row>
    <row r="334" spans="1:8" x14ac:dyDescent="0.3">
      <c r="A334" s="3">
        <v>180044757</v>
      </c>
      <c r="B334" s="6">
        <v>43163.486979166664</v>
      </c>
      <c r="C334" s="4" t="s">
        <v>36</v>
      </c>
      <c r="D334" s="7" t="s">
        <v>119</v>
      </c>
      <c r="E334" s="6">
        <v>43163.544953703706</v>
      </c>
      <c r="F334" s="4" t="s">
        <v>25</v>
      </c>
      <c r="G334" s="4" t="s">
        <v>28</v>
      </c>
      <c r="H334">
        <f t="shared" si="5"/>
        <v>0</v>
      </c>
    </row>
    <row r="335" spans="1:8" x14ac:dyDescent="0.3">
      <c r="A335" s="3">
        <v>180044757</v>
      </c>
      <c r="B335" s="6">
        <v>43163.486979166664</v>
      </c>
      <c r="C335" s="4" t="s">
        <v>36</v>
      </c>
      <c r="D335" s="7" t="s">
        <v>119</v>
      </c>
      <c r="E335" s="6">
        <v>43163.537627314814</v>
      </c>
      <c r="F335" s="4" t="s">
        <v>27</v>
      </c>
      <c r="G335" s="4" t="s">
        <v>93</v>
      </c>
      <c r="H335">
        <f t="shared" si="5"/>
        <v>0</v>
      </c>
    </row>
    <row r="336" spans="1:8" x14ac:dyDescent="0.3">
      <c r="A336" s="3">
        <v>180044757</v>
      </c>
      <c r="B336" s="6">
        <v>43163.486979166664</v>
      </c>
      <c r="C336" s="4" t="s">
        <v>36</v>
      </c>
      <c r="D336" s="7" t="s">
        <v>119</v>
      </c>
      <c r="E336" s="6">
        <v>43163.534016203703</v>
      </c>
      <c r="F336" s="4" t="s">
        <v>25</v>
      </c>
      <c r="G336" s="4" t="s">
        <v>111</v>
      </c>
      <c r="H336">
        <f t="shared" si="5"/>
        <v>0</v>
      </c>
    </row>
    <row r="337" spans="1:8" x14ac:dyDescent="0.3">
      <c r="A337" s="3">
        <v>180044757</v>
      </c>
      <c r="B337" s="6">
        <v>43163.486979166664</v>
      </c>
      <c r="C337" s="4" t="s">
        <v>36</v>
      </c>
      <c r="D337" s="7" t="s">
        <v>119</v>
      </c>
      <c r="E337" s="6">
        <v>43163.532256944447</v>
      </c>
      <c r="F337" s="4" t="s">
        <v>25</v>
      </c>
      <c r="G337" s="4" t="s">
        <v>105</v>
      </c>
      <c r="H337">
        <f t="shared" si="5"/>
        <v>0</v>
      </c>
    </row>
    <row r="338" spans="1:8" x14ac:dyDescent="0.3">
      <c r="A338" s="3">
        <v>180044757</v>
      </c>
      <c r="B338" s="6">
        <v>43163.486979166664</v>
      </c>
      <c r="C338" s="4" t="s">
        <v>36</v>
      </c>
      <c r="D338" s="7" t="s">
        <v>119</v>
      </c>
      <c r="E338" s="6">
        <v>43163.525335648148</v>
      </c>
      <c r="F338" s="4" t="s">
        <v>78</v>
      </c>
      <c r="G338" s="4" t="s">
        <v>93</v>
      </c>
      <c r="H338">
        <f t="shared" si="5"/>
        <v>0</v>
      </c>
    </row>
    <row r="339" spans="1:8" x14ac:dyDescent="0.3">
      <c r="A339" s="3">
        <v>180044757</v>
      </c>
      <c r="B339" s="6">
        <v>43163.486979166664</v>
      </c>
      <c r="C339" s="4" t="s">
        <v>36</v>
      </c>
      <c r="D339" s="7" t="s">
        <v>119</v>
      </c>
      <c r="E339" s="6">
        <v>43163.523842592593</v>
      </c>
      <c r="F339" s="4" t="s">
        <v>25</v>
      </c>
      <c r="G339" s="4" t="s">
        <v>100</v>
      </c>
      <c r="H339">
        <f t="shared" si="5"/>
        <v>0</v>
      </c>
    </row>
    <row r="340" spans="1:8" x14ac:dyDescent="0.3">
      <c r="A340" s="3">
        <v>180044757</v>
      </c>
      <c r="B340" s="6">
        <v>43163.486979166664</v>
      </c>
      <c r="C340" s="4" t="s">
        <v>36</v>
      </c>
      <c r="D340" s="7" t="s">
        <v>119</v>
      </c>
      <c r="E340" s="6">
        <v>43163.512384259258</v>
      </c>
      <c r="F340" s="4" t="s">
        <v>78</v>
      </c>
      <c r="G340" s="4" t="s">
        <v>100</v>
      </c>
      <c r="H340">
        <f t="shared" si="5"/>
        <v>0</v>
      </c>
    </row>
    <row r="341" spans="1:8" x14ac:dyDescent="0.3">
      <c r="A341" s="3">
        <v>180044757</v>
      </c>
      <c r="B341" s="6">
        <v>43163.486979166664</v>
      </c>
      <c r="C341" s="4" t="s">
        <v>36</v>
      </c>
      <c r="D341" s="7" t="s">
        <v>119</v>
      </c>
      <c r="E341" s="6">
        <v>43163.508645833332</v>
      </c>
      <c r="F341" s="4" t="s">
        <v>31</v>
      </c>
      <c r="G341" s="4" t="s">
        <v>111</v>
      </c>
      <c r="H341">
        <f t="shared" si="5"/>
        <v>0</v>
      </c>
    </row>
    <row r="342" spans="1:8" x14ac:dyDescent="0.3">
      <c r="A342" s="3">
        <v>180044757</v>
      </c>
      <c r="B342" s="6">
        <v>43163.486979166664</v>
      </c>
      <c r="C342" s="4" t="s">
        <v>36</v>
      </c>
      <c r="D342" s="7" t="s">
        <v>119</v>
      </c>
      <c r="E342" s="6">
        <v>43163.508611111109</v>
      </c>
      <c r="F342" s="4" t="s">
        <v>31</v>
      </c>
      <c r="G342" s="4" t="s">
        <v>93</v>
      </c>
      <c r="H342">
        <f t="shared" si="5"/>
        <v>0</v>
      </c>
    </row>
    <row r="343" spans="1:8" x14ac:dyDescent="0.3">
      <c r="A343" s="3">
        <v>180044757</v>
      </c>
      <c r="B343" s="6">
        <v>43163.486979166664</v>
      </c>
      <c r="C343" s="4" t="s">
        <v>36</v>
      </c>
      <c r="D343" s="7" t="s">
        <v>119</v>
      </c>
      <c r="E343" s="6">
        <v>43163.5075</v>
      </c>
      <c r="F343" s="4" t="s">
        <v>78</v>
      </c>
      <c r="G343" s="4" t="s">
        <v>93</v>
      </c>
      <c r="H343">
        <f t="shared" si="5"/>
        <v>0</v>
      </c>
    </row>
    <row r="344" spans="1:8" x14ac:dyDescent="0.3">
      <c r="A344" s="3">
        <v>180044757</v>
      </c>
      <c r="B344" s="6">
        <v>43163.486979166664</v>
      </c>
      <c r="C344" s="4" t="s">
        <v>36</v>
      </c>
      <c r="D344" s="7" t="s">
        <v>119</v>
      </c>
      <c r="E344" s="6">
        <v>43163.500590277778</v>
      </c>
      <c r="F344" s="4" t="s">
        <v>31</v>
      </c>
      <c r="G344" s="4" t="s">
        <v>28</v>
      </c>
      <c r="H344">
        <f t="shared" si="5"/>
        <v>0</v>
      </c>
    </row>
    <row r="345" spans="1:8" x14ac:dyDescent="0.3">
      <c r="A345" s="3">
        <v>180044757</v>
      </c>
      <c r="B345" s="6">
        <v>43163.486979166664</v>
      </c>
      <c r="C345" s="4" t="s">
        <v>36</v>
      </c>
      <c r="D345" s="7" t="s">
        <v>119</v>
      </c>
      <c r="E345" s="6">
        <v>43163.496203703704</v>
      </c>
      <c r="F345" s="4" t="s">
        <v>32</v>
      </c>
      <c r="G345" s="4" t="s">
        <v>93</v>
      </c>
      <c r="H345">
        <f t="shared" si="5"/>
        <v>0</v>
      </c>
    </row>
    <row r="346" spans="1:8" x14ac:dyDescent="0.3">
      <c r="A346" s="3">
        <v>180044757</v>
      </c>
      <c r="B346" s="6">
        <v>43163.486979166664</v>
      </c>
      <c r="C346" s="4" t="s">
        <v>36</v>
      </c>
      <c r="D346" s="7" t="s">
        <v>119</v>
      </c>
      <c r="E346" s="6">
        <v>43163.494826388887</v>
      </c>
      <c r="F346" s="4" t="s">
        <v>32</v>
      </c>
      <c r="G346" s="4" t="s">
        <v>93</v>
      </c>
      <c r="H346">
        <f t="shared" si="5"/>
        <v>0</v>
      </c>
    </row>
    <row r="347" spans="1:8" x14ac:dyDescent="0.3">
      <c r="A347" s="3">
        <v>180044757</v>
      </c>
      <c r="B347" s="6">
        <v>43163.486979166664</v>
      </c>
      <c r="C347" s="4" t="s">
        <v>36</v>
      </c>
      <c r="D347" s="7" t="s">
        <v>119</v>
      </c>
      <c r="E347" s="6">
        <v>43163.494305555556</v>
      </c>
      <c r="F347" s="4" t="s">
        <v>31</v>
      </c>
      <c r="G347" s="4" t="s">
        <v>100</v>
      </c>
      <c r="H347">
        <f t="shared" si="5"/>
        <v>0</v>
      </c>
    </row>
    <row r="348" spans="1:8" x14ac:dyDescent="0.3">
      <c r="A348" s="3">
        <v>180044757</v>
      </c>
      <c r="B348" s="6">
        <v>43163.486979166664</v>
      </c>
      <c r="C348" s="4" t="s">
        <v>36</v>
      </c>
      <c r="D348" s="7" t="s">
        <v>119</v>
      </c>
      <c r="E348" s="6">
        <v>43163.494166666664</v>
      </c>
      <c r="F348" s="4" t="s">
        <v>31</v>
      </c>
      <c r="G348" s="4" t="s">
        <v>105</v>
      </c>
      <c r="H348">
        <f t="shared" si="5"/>
        <v>0</v>
      </c>
    </row>
    <row r="349" spans="1:8" x14ac:dyDescent="0.3">
      <c r="A349" s="3">
        <v>180044757</v>
      </c>
      <c r="B349" s="6">
        <v>43163.486979166664</v>
      </c>
      <c r="C349" s="4" t="s">
        <v>36</v>
      </c>
      <c r="D349" s="7" t="s">
        <v>119</v>
      </c>
      <c r="E349" s="6">
        <v>43163.492777777778</v>
      </c>
      <c r="F349" s="4" t="s">
        <v>29</v>
      </c>
      <c r="G349" s="4" t="s">
        <v>111</v>
      </c>
      <c r="H349">
        <f t="shared" si="5"/>
        <v>0</v>
      </c>
    </row>
    <row r="350" spans="1:8" x14ac:dyDescent="0.3">
      <c r="A350" s="3">
        <v>180044757</v>
      </c>
      <c r="B350" s="6">
        <v>43163.486979166664</v>
      </c>
      <c r="C350" s="4" t="s">
        <v>36</v>
      </c>
      <c r="D350" s="7" t="s">
        <v>119</v>
      </c>
      <c r="E350" s="6">
        <v>43163.489861111113</v>
      </c>
      <c r="F350" s="4" t="s">
        <v>29</v>
      </c>
      <c r="G350" s="4" t="s">
        <v>100</v>
      </c>
      <c r="H350">
        <f t="shared" si="5"/>
        <v>0</v>
      </c>
    </row>
    <row r="351" spans="1:8" x14ac:dyDescent="0.3">
      <c r="A351" s="3">
        <v>180044757</v>
      </c>
      <c r="B351" s="6">
        <v>43163.486979166664</v>
      </c>
      <c r="C351" s="4" t="s">
        <v>36</v>
      </c>
      <c r="D351" s="7" t="s">
        <v>119</v>
      </c>
      <c r="E351" s="6">
        <v>43163.489849537036</v>
      </c>
      <c r="F351" s="4" t="s">
        <v>29</v>
      </c>
      <c r="G351" s="4" t="s">
        <v>105</v>
      </c>
      <c r="H351">
        <f t="shared" si="5"/>
        <v>0</v>
      </c>
    </row>
    <row r="352" spans="1:8" x14ac:dyDescent="0.3">
      <c r="A352" s="3">
        <v>180044757</v>
      </c>
      <c r="B352" s="6">
        <v>43163.486979166664</v>
      </c>
      <c r="C352" s="4" t="s">
        <v>36</v>
      </c>
      <c r="D352" s="7" t="s">
        <v>119</v>
      </c>
      <c r="E352" s="6">
        <v>43163.489444444444</v>
      </c>
      <c r="F352" s="4" t="s">
        <v>31</v>
      </c>
      <c r="G352" s="4" t="s">
        <v>93</v>
      </c>
      <c r="H352">
        <f t="shared" si="5"/>
        <v>0</v>
      </c>
    </row>
    <row r="353" spans="1:8" x14ac:dyDescent="0.3">
      <c r="A353" s="3">
        <v>180044757</v>
      </c>
      <c r="B353" s="6">
        <v>43163.486979166664</v>
      </c>
      <c r="C353" s="4" t="s">
        <v>36</v>
      </c>
      <c r="D353" s="7" t="s">
        <v>119</v>
      </c>
      <c r="E353" s="6">
        <v>43163.488761574074</v>
      </c>
      <c r="F353" s="4" t="s">
        <v>29</v>
      </c>
      <c r="G353" s="4" t="s">
        <v>93</v>
      </c>
      <c r="H353">
        <f t="shared" si="5"/>
        <v>0</v>
      </c>
    </row>
    <row r="354" spans="1:8" x14ac:dyDescent="0.3">
      <c r="A354" s="3">
        <v>180044760</v>
      </c>
      <c r="B354" s="6">
        <v>43163.497986111113</v>
      </c>
      <c r="C354" s="4" t="s">
        <v>36</v>
      </c>
      <c r="D354" s="7" t="s">
        <v>120</v>
      </c>
      <c r="E354" s="6">
        <v>43163.541527777779</v>
      </c>
      <c r="F354" s="4" t="s">
        <v>25</v>
      </c>
      <c r="G354" s="4" t="s">
        <v>71</v>
      </c>
      <c r="H354">
        <f t="shared" si="5"/>
        <v>1</v>
      </c>
    </row>
    <row r="355" spans="1:8" x14ac:dyDescent="0.3">
      <c r="A355" s="3">
        <v>180044760</v>
      </c>
      <c r="B355" s="6">
        <v>43163.497986111113</v>
      </c>
      <c r="C355" s="4" t="s">
        <v>36</v>
      </c>
      <c r="D355" s="7" t="s">
        <v>120</v>
      </c>
      <c r="E355" s="6">
        <v>43163.541504629633</v>
      </c>
      <c r="F355" s="4" t="s">
        <v>25</v>
      </c>
      <c r="G355" s="4" t="s">
        <v>113</v>
      </c>
      <c r="H355">
        <f t="shared" si="5"/>
        <v>0</v>
      </c>
    </row>
    <row r="356" spans="1:8" x14ac:dyDescent="0.3">
      <c r="A356" s="3">
        <v>180044760</v>
      </c>
      <c r="B356" s="6">
        <v>43163.497986111113</v>
      </c>
      <c r="C356" s="4" t="s">
        <v>36</v>
      </c>
      <c r="D356" s="7" t="s">
        <v>120</v>
      </c>
      <c r="E356" s="6">
        <v>43163.538171296299</v>
      </c>
      <c r="F356" s="4" t="s">
        <v>25</v>
      </c>
      <c r="G356" s="4" t="s">
        <v>74</v>
      </c>
      <c r="H356">
        <f t="shared" si="5"/>
        <v>0</v>
      </c>
    </row>
    <row r="357" spans="1:8" x14ac:dyDescent="0.3">
      <c r="A357" s="3">
        <v>180044760</v>
      </c>
      <c r="B357" s="6">
        <v>43163.497986111113</v>
      </c>
      <c r="C357" s="4" t="s">
        <v>36</v>
      </c>
      <c r="D357" s="7" t="s">
        <v>120</v>
      </c>
      <c r="E357" s="6">
        <v>43163.508900462963</v>
      </c>
      <c r="F357" s="4" t="s">
        <v>32</v>
      </c>
      <c r="G357" s="4" t="s">
        <v>71</v>
      </c>
      <c r="H357">
        <f t="shared" si="5"/>
        <v>0</v>
      </c>
    </row>
    <row r="358" spans="1:8" x14ac:dyDescent="0.3">
      <c r="A358" s="3">
        <v>180044760</v>
      </c>
      <c r="B358" s="6">
        <v>43163.497986111113</v>
      </c>
      <c r="C358" s="4" t="s">
        <v>36</v>
      </c>
      <c r="D358" s="7" t="s">
        <v>120</v>
      </c>
      <c r="E358" s="6">
        <v>43163.503692129627</v>
      </c>
      <c r="F358" s="4" t="s">
        <v>31</v>
      </c>
      <c r="G358" s="4" t="s">
        <v>71</v>
      </c>
      <c r="H358">
        <f t="shared" si="5"/>
        <v>0</v>
      </c>
    </row>
    <row r="359" spans="1:8" x14ac:dyDescent="0.3">
      <c r="A359" s="3">
        <v>180044760</v>
      </c>
      <c r="B359" s="6">
        <v>43163.497986111113</v>
      </c>
      <c r="C359" s="4" t="s">
        <v>36</v>
      </c>
      <c r="D359" s="7" t="s">
        <v>120</v>
      </c>
      <c r="E359" s="6">
        <v>43163.502847222226</v>
      </c>
      <c r="F359" s="4" t="s">
        <v>29</v>
      </c>
      <c r="G359" s="4" t="s">
        <v>71</v>
      </c>
      <c r="H359">
        <f t="shared" si="5"/>
        <v>0</v>
      </c>
    </row>
    <row r="360" spans="1:8" x14ac:dyDescent="0.3">
      <c r="A360" s="3">
        <v>180044760</v>
      </c>
      <c r="B360" s="6">
        <v>43163.497986111113</v>
      </c>
      <c r="C360" s="4" t="s">
        <v>36</v>
      </c>
      <c r="D360" s="7" t="s">
        <v>120</v>
      </c>
      <c r="E360" s="6">
        <v>43163.501793981479</v>
      </c>
      <c r="F360" s="4" t="s">
        <v>25</v>
      </c>
      <c r="G360" s="4" t="s">
        <v>121</v>
      </c>
      <c r="H360">
        <f t="shared" si="5"/>
        <v>0</v>
      </c>
    </row>
    <row r="361" spans="1:8" x14ac:dyDescent="0.3">
      <c r="A361" s="3">
        <v>180044760</v>
      </c>
      <c r="B361" s="6">
        <v>43163.497986111113</v>
      </c>
      <c r="C361" s="4" t="s">
        <v>36</v>
      </c>
      <c r="D361" s="7" t="s">
        <v>120</v>
      </c>
      <c r="E361" s="6">
        <v>43163.499456018515</v>
      </c>
      <c r="F361" s="4" t="s">
        <v>29</v>
      </c>
      <c r="G361" s="4" t="s">
        <v>74</v>
      </c>
      <c r="H361">
        <f t="shared" si="5"/>
        <v>0</v>
      </c>
    </row>
    <row r="362" spans="1:8" x14ac:dyDescent="0.3">
      <c r="A362" s="3">
        <v>180044760</v>
      </c>
      <c r="B362" s="6">
        <v>43163.497986111113</v>
      </c>
      <c r="C362" s="4" t="s">
        <v>36</v>
      </c>
      <c r="D362" s="7" t="s">
        <v>120</v>
      </c>
      <c r="E362" s="6">
        <v>43163.499178240738</v>
      </c>
      <c r="F362" s="4" t="s">
        <v>31</v>
      </c>
      <c r="G362" s="4" t="s">
        <v>113</v>
      </c>
      <c r="H362">
        <f t="shared" si="5"/>
        <v>0</v>
      </c>
    </row>
    <row r="363" spans="1:8" x14ac:dyDescent="0.3">
      <c r="A363" s="3">
        <v>180044760</v>
      </c>
      <c r="B363" s="6">
        <v>43163.497986111113</v>
      </c>
      <c r="C363" s="4" t="s">
        <v>36</v>
      </c>
      <c r="D363" s="7" t="s">
        <v>120</v>
      </c>
      <c r="E363" s="6">
        <v>43163.498460648145</v>
      </c>
      <c r="F363" s="4" t="s">
        <v>29</v>
      </c>
      <c r="G363" s="4" t="s">
        <v>113</v>
      </c>
      <c r="H363">
        <f t="shared" si="5"/>
        <v>0</v>
      </c>
    </row>
    <row r="364" spans="1:8" x14ac:dyDescent="0.3">
      <c r="A364" s="3">
        <v>180044760</v>
      </c>
      <c r="B364" s="6">
        <v>43163.497986111113</v>
      </c>
      <c r="C364" s="4" t="s">
        <v>36</v>
      </c>
      <c r="D364" s="7" t="s">
        <v>120</v>
      </c>
      <c r="E364" s="6">
        <v>43163.498020833336</v>
      </c>
      <c r="F364" s="4" t="s">
        <v>29</v>
      </c>
      <c r="G364" s="4" t="s">
        <v>121</v>
      </c>
      <c r="H364">
        <f t="shared" si="5"/>
        <v>0</v>
      </c>
    </row>
    <row r="365" spans="1:8" x14ac:dyDescent="0.3">
      <c r="A365" s="3">
        <v>180044760</v>
      </c>
      <c r="B365" s="6">
        <v>43163.497986111113</v>
      </c>
      <c r="C365" s="4" t="s">
        <v>36</v>
      </c>
      <c r="D365" s="7" t="s">
        <v>120</v>
      </c>
      <c r="E365" s="6">
        <v>43163.497986111113</v>
      </c>
      <c r="F365" s="4" t="s">
        <v>31</v>
      </c>
      <c r="G365" s="4" t="s">
        <v>121</v>
      </c>
      <c r="H365">
        <f t="shared" si="5"/>
        <v>0</v>
      </c>
    </row>
    <row r="366" spans="1:8" x14ac:dyDescent="0.3">
      <c r="A366" s="3">
        <v>180045153</v>
      </c>
      <c r="B366" s="6">
        <v>43164.320902777778</v>
      </c>
      <c r="C366" s="4" t="s">
        <v>36</v>
      </c>
      <c r="D366" s="7" t="s">
        <v>122</v>
      </c>
      <c r="E366" s="6">
        <v>43164.374409722222</v>
      </c>
      <c r="F366" s="4" t="s">
        <v>25</v>
      </c>
      <c r="G366" s="4" t="s">
        <v>117</v>
      </c>
      <c r="H366">
        <f t="shared" si="5"/>
        <v>1</v>
      </c>
    </row>
    <row r="367" spans="1:8" x14ac:dyDescent="0.3">
      <c r="A367" s="3">
        <v>180045153</v>
      </c>
      <c r="B367" s="6">
        <v>43164.320902777778</v>
      </c>
      <c r="C367" s="4" t="s">
        <v>36</v>
      </c>
      <c r="D367" s="7" t="s">
        <v>122</v>
      </c>
      <c r="E367" s="6">
        <v>43164.361250000002</v>
      </c>
      <c r="F367" s="4" t="s">
        <v>25</v>
      </c>
      <c r="G367" s="4" t="s">
        <v>117</v>
      </c>
      <c r="H367">
        <f t="shared" si="5"/>
        <v>0</v>
      </c>
    </row>
    <row r="368" spans="1:8" x14ac:dyDescent="0.3">
      <c r="A368" s="3">
        <v>180045153</v>
      </c>
      <c r="B368" s="6">
        <v>43164.320902777778</v>
      </c>
      <c r="C368" s="4" t="s">
        <v>36</v>
      </c>
      <c r="D368" s="7" t="s">
        <v>122</v>
      </c>
      <c r="E368" s="6">
        <v>43164.334166666667</v>
      </c>
      <c r="F368" s="4" t="s">
        <v>25</v>
      </c>
      <c r="G368" s="4" t="s">
        <v>72</v>
      </c>
      <c r="H368">
        <f t="shared" si="5"/>
        <v>0</v>
      </c>
    </row>
    <row r="369" spans="1:8" x14ac:dyDescent="0.3">
      <c r="A369" s="3">
        <v>180045153</v>
      </c>
      <c r="B369" s="6">
        <v>43164.320902777778</v>
      </c>
      <c r="C369" s="4" t="s">
        <v>36</v>
      </c>
      <c r="D369" s="7" t="s">
        <v>122</v>
      </c>
      <c r="E369" s="6">
        <v>43164.332048611112</v>
      </c>
      <c r="F369" s="4" t="s">
        <v>31</v>
      </c>
      <c r="G369" s="4" t="s">
        <v>72</v>
      </c>
      <c r="H369">
        <f t="shared" si="5"/>
        <v>0</v>
      </c>
    </row>
    <row r="370" spans="1:8" x14ac:dyDescent="0.3">
      <c r="A370" s="3">
        <v>180045153</v>
      </c>
      <c r="B370" s="6">
        <v>43164.320902777778</v>
      </c>
      <c r="C370" s="4" t="s">
        <v>36</v>
      </c>
      <c r="D370" s="7" t="s">
        <v>122</v>
      </c>
      <c r="E370" s="6">
        <v>43164.331909722219</v>
      </c>
      <c r="F370" s="4" t="s">
        <v>31</v>
      </c>
      <c r="G370" s="4" t="s">
        <v>117</v>
      </c>
      <c r="H370">
        <f t="shared" si="5"/>
        <v>0</v>
      </c>
    </row>
    <row r="371" spans="1:8" x14ac:dyDescent="0.3">
      <c r="A371" s="3">
        <v>180045153</v>
      </c>
      <c r="B371" s="6">
        <v>43164.320902777778</v>
      </c>
      <c r="C371" s="4" t="s">
        <v>36</v>
      </c>
      <c r="D371" s="7" t="s">
        <v>122</v>
      </c>
      <c r="E371" s="6">
        <v>43164.325740740744</v>
      </c>
      <c r="F371" s="4" t="s">
        <v>29</v>
      </c>
      <c r="G371" s="4" t="s">
        <v>117</v>
      </c>
      <c r="H371">
        <f t="shared" si="5"/>
        <v>0</v>
      </c>
    </row>
    <row r="372" spans="1:8" x14ac:dyDescent="0.3">
      <c r="A372" s="3">
        <v>180045216</v>
      </c>
      <c r="B372" s="6">
        <v>43164.357719907406</v>
      </c>
      <c r="C372" s="4" t="s">
        <v>36</v>
      </c>
      <c r="D372" s="7" t="s">
        <v>123</v>
      </c>
      <c r="E372" s="6">
        <v>43164.366562499999</v>
      </c>
      <c r="F372" s="4" t="s">
        <v>25</v>
      </c>
      <c r="G372" s="4" t="s">
        <v>124</v>
      </c>
      <c r="H372">
        <f t="shared" si="5"/>
        <v>1</v>
      </c>
    </row>
    <row r="373" spans="1:8" x14ac:dyDescent="0.3">
      <c r="A373" s="3">
        <v>180045216</v>
      </c>
      <c r="B373" s="6">
        <v>43164.357719907406</v>
      </c>
      <c r="C373" s="4" t="s">
        <v>36</v>
      </c>
      <c r="D373" s="7" t="s">
        <v>123</v>
      </c>
      <c r="E373" s="6">
        <v>43164.366481481484</v>
      </c>
      <c r="F373" s="4" t="s">
        <v>25</v>
      </c>
      <c r="G373" s="4" t="s">
        <v>43</v>
      </c>
      <c r="H373">
        <f t="shared" si="5"/>
        <v>0</v>
      </c>
    </row>
    <row r="374" spans="1:8" x14ac:dyDescent="0.3">
      <c r="A374" s="3">
        <v>180045216</v>
      </c>
      <c r="B374" s="6">
        <v>43164.357719907406</v>
      </c>
      <c r="C374" s="4" t="s">
        <v>36</v>
      </c>
      <c r="D374" s="7" t="s">
        <v>123</v>
      </c>
      <c r="E374" s="6">
        <v>43164.361689814818</v>
      </c>
      <c r="F374" s="4" t="s">
        <v>31</v>
      </c>
      <c r="G374" s="4" t="s">
        <v>43</v>
      </c>
      <c r="H374">
        <f t="shared" si="5"/>
        <v>0</v>
      </c>
    </row>
    <row r="375" spans="1:8" x14ac:dyDescent="0.3">
      <c r="A375" s="3">
        <v>180045216</v>
      </c>
      <c r="B375" s="6">
        <v>43164.357719907406</v>
      </c>
      <c r="C375" s="4" t="s">
        <v>36</v>
      </c>
      <c r="D375" s="7" t="s">
        <v>123</v>
      </c>
      <c r="E375" s="6">
        <v>43164.361643518518</v>
      </c>
      <c r="F375" s="4" t="s">
        <v>25</v>
      </c>
      <c r="G375" s="4" t="s">
        <v>65</v>
      </c>
      <c r="H375">
        <f t="shared" si="5"/>
        <v>0</v>
      </c>
    </row>
    <row r="376" spans="1:8" x14ac:dyDescent="0.3">
      <c r="A376" s="3">
        <v>180045216</v>
      </c>
      <c r="B376" s="6">
        <v>43164.357719907406</v>
      </c>
      <c r="C376" s="4" t="s">
        <v>36</v>
      </c>
      <c r="D376" s="7" t="s">
        <v>123</v>
      </c>
      <c r="E376" s="6">
        <v>43164.361493055556</v>
      </c>
      <c r="F376" s="4" t="s">
        <v>31</v>
      </c>
      <c r="G376" s="4" t="s">
        <v>65</v>
      </c>
      <c r="H376">
        <f t="shared" si="5"/>
        <v>0</v>
      </c>
    </row>
    <row r="377" spans="1:8" x14ac:dyDescent="0.3">
      <c r="A377" s="3">
        <v>180045216</v>
      </c>
      <c r="B377" s="6">
        <v>43164.357719907406</v>
      </c>
      <c r="C377" s="4" t="s">
        <v>36</v>
      </c>
      <c r="D377" s="7" t="s">
        <v>123</v>
      </c>
      <c r="E377" s="6">
        <v>43164.357719907406</v>
      </c>
      <c r="F377" s="4" t="s">
        <v>31</v>
      </c>
      <c r="G377" s="4" t="s">
        <v>124</v>
      </c>
      <c r="H377">
        <f t="shared" si="5"/>
        <v>0</v>
      </c>
    </row>
    <row r="378" spans="1:8" x14ac:dyDescent="0.3">
      <c r="A378" s="3">
        <v>180045218</v>
      </c>
      <c r="B378" s="6">
        <v>43164.357916666668</v>
      </c>
      <c r="C378" s="4" t="s">
        <v>36</v>
      </c>
      <c r="D378" s="7" t="s">
        <v>125</v>
      </c>
      <c r="E378" s="6">
        <v>43164.373055555552</v>
      </c>
      <c r="F378" s="4" t="s">
        <v>31</v>
      </c>
      <c r="G378" s="4" t="s">
        <v>111</v>
      </c>
      <c r="H378">
        <f t="shared" si="5"/>
        <v>1</v>
      </c>
    </row>
    <row r="379" spans="1:8" x14ac:dyDescent="0.3">
      <c r="A379" s="3">
        <v>180045218</v>
      </c>
      <c r="B379" s="6">
        <v>43164.357916666668</v>
      </c>
      <c r="C379" s="4" t="s">
        <v>36</v>
      </c>
      <c r="D379" s="7" t="s">
        <v>125</v>
      </c>
      <c r="E379" s="6">
        <v>43164.369270833333</v>
      </c>
      <c r="F379" s="4" t="s">
        <v>31</v>
      </c>
      <c r="G379" s="4" t="s">
        <v>72</v>
      </c>
      <c r="H379">
        <f t="shared" si="5"/>
        <v>0</v>
      </c>
    </row>
    <row r="380" spans="1:8" x14ac:dyDescent="0.3">
      <c r="A380" s="3">
        <v>180045218</v>
      </c>
      <c r="B380" s="6">
        <v>43164.357916666668</v>
      </c>
      <c r="C380" s="4" t="s">
        <v>36</v>
      </c>
      <c r="D380" s="7" t="s">
        <v>125</v>
      </c>
      <c r="E380" s="6">
        <v>43164.369166666664</v>
      </c>
      <c r="F380" s="4" t="s">
        <v>31</v>
      </c>
      <c r="G380" s="4" t="s">
        <v>76</v>
      </c>
      <c r="H380">
        <f t="shared" si="5"/>
        <v>0</v>
      </c>
    </row>
    <row r="381" spans="1:8" x14ac:dyDescent="0.3">
      <c r="A381" s="3">
        <v>180045218</v>
      </c>
      <c r="B381" s="6">
        <v>43164.357916666668</v>
      </c>
      <c r="C381" s="4" t="s">
        <v>36</v>
      </c>
      <c r="D381" s="7" t="s">
        <v>125</v>
      </c>
      <c r="E381" s="6">
        <v>43164.36886574074</v>
      </c>
      <c r="F381" s="4" t="s">
        <v>29</v>
      </c>
      <c r="G381" s="4" t="s">
        <v>111</v>
      </c>
      <c r="H381">
        <f t="shared" si="5"/>
        <v>0</v>
      </c>
    </row>
    <row r="382" spans="1:8" x14ac:dyDescent="0.3">
      <c r="A382" s="3">
        <v>180045218</v>
      </c>
      <c r="B382" s="6">
        <v>43164.357916666668</v>
      </c>
      <c r="C382" s="4" t="s">
        <v>36</v>
      </c>
      <c r="D382" s="7" t="s">
        <v>125</v>
      </c>
      <c r="E382" s="6">
        <v>43164.367210648146</v>
      </c>
      <c r="F382" s="4" t="s">
        <v>32</v>
      </c>
      <c r="G382" s="4" t="s">
        <v>117</v>
      </c>
      <c r="H382">
        <f t="shared" si="5"/>
        <v>0</v>
      </c>
    </row>
    <row r="383" spans="1:8" x14ac:dyDescent="0.3">
      <c r="A383" s="3">
        <v>180045218</v>
      </c>
      <c r="B383" s="6">
        <v>43164.357916666668</v>
      </c>
      <c r="C383" s="4" t="s">
        <v>36</v>
      </c>
      <c r="D383" s="7" t="s">
        <v>125</v>
      </c>
      <c r="E383" s="6">
        <v>43164.363518518519</v>
      </c>
      <c r="F383" s="4" t="s">
        <v>31</v>
      </c>
      <c r="G383" s="4" t="s">
        <v>117</v>
      </c>
      <c r="H383">
        <f t="shared" si="5"/>
        <v>0</v>
      </c>
    </row>
    <row r="384" spans="1:8" x14ac:dyDescent="0.3">
      <c r="A384" s="3">
        <v>180045218</v>
      </c>
      <c r="B384" s="6">
        <v>43164.357916666668</v>
      </c>
      <c r="C384" s="4" t="s">
        <v>36</v>
      </c>
      <c r="D384" s="7" t="s">
        <v>125</v>
      </c>
      <c r="E384" s="6">
        <v>43164.361261574071</v>
      </c>
      <c r="F384" s="4" t="s">
        <v>29</v>
      </c>
      <c r="G384" s="4" t="s">
        <v>117</v>
      </c>
      <c r="H384">
        <f t="shared" si="5"/>
        <v>0</v>
      </c>
    </row>
    <row r="385" spans="1:8" x14ac:dyDescent="0.3">
      <c r="A385" s="3">
        <v>180045218</v>
      </c>
      <c r="B385" s="6">
        <v>43164.357916666668</v>
      </c>
      <c r="C385" s="4" t="s">
        <v>36</v>
      </c>
      <c r="D385" s="7" t="s">
        <v>125</v>
      </c>
      <c r="E385" s="6">
        <v>43164.361250000002</v>
      </c>
      <c r="F385" s="4" t="s">
        <v>29</v>
      </c>
      <c r="G385" s="4" t="s">
        <v>76</v>
      </c>
      <c r="H385">
        <f t="shared" si="5"/>
        <v>0</v>
      </c>
    </row>
    <row r="386" spans="1:8" x14ac:dyDescent="0.3">
      <c r="A386" s="2">
        <v>180045153</v>
      </c>
      <c r="B386" s="6">
        <v>43164.320902777778</v>
      </c>
      <c r="C386" s="4" t="s">
        <v>36</v>
      </c>
      <c r="D386" s="5" t="s">
        <v>122</v>
      </c>
      <c r="E386" s="6">
        <v>43164.374409722222</v>
      </c>
      <c r="F386" s="4" t="s">
        <v>25</v>
      </c>
      <c r="G386" s="4" t="s">
        <v>117</v>
      </c>
      <c r="H386">
        <f t="shared" si="5"/>
        <v>1</v>
      </c>
    </row>
    <row r="387" spans="1:8" x14ac:dyDescent="0.3">
      <c r="A387" s="2">
        <v>180045153</v>
      </c>
      <c r="B387" s="6">
        <v>43164.320902777778</v>
      </c>
      <c r="C387" s="4" t="s">
        <v>36</v>
      </c>
      <c r="D387" s="5" t="s">
        <v>122</v>
      </c>
      <c r="E387" s="6">
        <v>43164.361250000002</v>
      </c>
      <c r="F387" s="4" t="s">
        <v>25</v>
      </c>
      <c r="G387" s="4" t="s">
        <v>117</v>
      </c>
      <c r="H387">
        <f t="shared" ref="H387:H450" si="6">IF(AND(A387&lt;&gt;A386,C387="PD Accident    "),1,0)</f>
        <v>0</v>
      </c>
    </row>
    <row r="388" spans="1:8" x14ac:dyDescent="0.3">
      <c r="A388" s="2">
        <v>180045153</v>
      </c>
      <c r="B388" s="6">
        <v>43164.320902777778</v>
      </c>
      <c r="C388" s="4" t="s">
        <v>36</v>
      </c>
      <c r="D388" s="5" t="s">
        <v>122</v>
      </c>
      <c r="E388" s="6">
        <v>43164.334166666667</v>
      </c>
      <c r="F388" s="4" t="s">
        <v>25</v>
      </c>
      <c r="G388" s="4" t="s">
        <v>72</v>
      </c>
      <c r="H388">
        <f t="shared" si="6"/>
        <v>0</v>
      </c>
    </row>
    <row r="389" spans="1:8" x14ac:dyDescent="0.3">
      <c r="A389" s="2">
        <v>180045216</v>
      </c>
      <c r="B389" s="6">
        <v>43164.357719907406</v>
      </c>
      <c r="C389" s="4" t="s">
        <v>36</v>
      </c>
      <c r="D389" s="5" t="s">
        <v>123</v>
      </c>
      <c r="E389" s="6">
        <v>43164.366562499999</v>
      </c>
      <c r="F389" s="4" t="s">
        <v>25</v>
      </c>
      <c r="G389" s="4" t="s">
        <v>124</v>
      </c>
      <c r="H389">
        <f t="shared" si="6"/>
        <v>1</v>
      </c>
    </row>
    <row r="390" spans="1:8" x14ac:dyDescent="0.3">
      <c r="A390" s="2">
        <v>180045216</v>
      </c>
      <c r="B390" s="6">
        <v>43164.357719907406</v>
      </c>
      <c r="C390" s="4" t="s">
        <v>36</v>
      </c>
      <c r="D390" s="5" t="s">
        <v>123</v>
      </c>
      <c r="E390" s="6">
        <v>43164.366481481484</v>
      </c>
      <c r="F390" s="4" t="s">
        <v>25</v>
      </c>
      <c r="G390" s="4" t="s">
        <v>43</v>
      </c>
      <c r="H390">
        <f t="shared" si="6"/>
        <v>0</v>
      </c>
    </row>
    <row r="391" spans="1:8" x14ac:dyDescent="0.3">
      <c r="A391" s="2">
        <v>180045216</v>
      </c>
      <c r="B391" s="6">
        <v>43164.357719907406</v>
      </c>
      <c r="C391" s="4" t="s">
        <v>36</v>
      </c>
      <c r="D391" s="5" t="s">
        <v>123</v>
      </c>
      <c r="E391" s="6">
        <v>43164.361689814818</v>
      </c>
      <c r="F391" s="4" t="s">
        <v>31</v>
      </c>
      <c r="G391" s="4" t="s">
        <v>43</v>
      </c>
      <c r="H391">
        <f t="shared" si="6"/>
        <v>0</v>
      </c>
    </row>
    <row r="392" spans="1:8" x14ac:dyDescent="0.3">
      <c r="A392" s="2">
        <v>180045216</v>
      </c>
      <c r="B392" s="6">
        <v>43164.357719907406</v>
      </c>
      <c r="C392" s="4" t="s">
        <v>36</v>
      </c>
      <c r="D392" s="5" t="s">
        <v>123</v>
      </c>
      <c r="E392" s="6">
        <v>43164.361643518518</v>
      </c>
      <c r="F392" s="4" t="s">
        <v>25</v>
      </c>
      <c r="G392" s="4" t="s">
        <v>65</v>
      </c>
      <c r="H392">
        <f t="shared" si="6"/>
        <v>0</v>
      </c>
    </row>
    <row r="393" spans="1:8" x14ac:dyDescent="0.3">
      <c r="A393" s="2">
        <v>180045216</v>
      </c>
      <c r="B393" s="6">
        <v>43164.357719907406</v>
      </c>
      <c r="C393" s="4" t="s">
        <v>36</v>
      </c>
      <c r="D393" s="5" t="s">
        <v>123</v>
      </c>
      <c r="E393" s="6">
        <v>43164.361493055556</v>
      </c>
      <c r="F393" s="4" t="s">
        <v>31</v>
      </c>
      <c r="G393" s="4" t="s">
        <v>65</v>
      </c>
      <c r="H393">
        <f t="shared" si="6"/>
        <v>0</v>
      </c>
    </row>
    <row r="394" spans="1:8" x14ac:dyDescent="0.3">
      <c r="A394" s="2">
        <v>180045216</v>
      </c>
      <c r="B394" s="6">
        <v>43164.357719907406</v>
      </c>
      <c r="C394" s="4" t="s">
        <v>36</v>
      </c>
      <c r="D394" s="5" t="s">
        <v>123</v>
      </c>
      <c r="E394" s="6">
        <v>43164.357719907406</v>
      </c>
      <c r="F394" s="4" t="s">
        <v>31</v>
      </c>
      <c r="G394" s="4" t="s">
        <v>124</v>
      </c>
      <c r="H394">
        <f t="shared" si="6"/>
        <v>0</v>
      </c>
    </row>
    <row r="395" spans="1:8" x14ac:dyDescent="0.3">
      <c r="A395" s="2">
        <v>180045218</v>
      </c>
      <c r="B395" s="6">
        <v>43164.357916666668</v>
      </c>
      <c r="C395" s="4" t="s">
        <v>36</v>
      </c>
      <c r="D395" s="5" t="s">
        <v>125</v>
      </c>
      <c r="E395" s="6">
        <v>43164.427893518521</v>
      </c>
      <c r="F395" s="4" t="s">
        <v>25</v>
      </c>
      <c r="G395" s="4" t="s">
        <v>117</v>
      </c>
      <c r="H395">
        <f t="shared" si="6"/>
        <v>1</v>
      </c>
    </row>
    <row r="396" spans="1:8" x14ac:dyDescent="0.3">
      <c r="A396" s="2">
        <v>180045218</v>
      </c>
      <c r="B396" s="6">
        <v>43164.357916666668</v>
      </c>
      <c r="C396" s="4" t="s">
        <v>36</v>
      </c>
      <c r="D396" s="5" t="s">
        <v>125</v>
      </c>
      <c r="E396" s="6">
        <v>43164.402673611112</v>
      </c>
      <c r="F396" s="4" t="s">
        <v>25</v>
      </c>
      <c r="G396" s="4" t="s">
        <v>76</v>
      </c>
      <c r="H396">
        <f t="shared" si="6"/>
        <v>0</v>
      </c>
    </row>
    <row r="397" spans="1:8" x14ac:dyDescent="0.3">
      <c r="A397" s="2">
        <v>180045218</v>
      </c>
      <c r="B397" s="6">
        <v>43164.357916666668</v>
      </c>
      <c r="C397" s="4" t="s">
        <v>36</v>
      </c>
      <c r="D397" s="5" t="s">
        <v>125</v>
      </c>
      <c r="E397" s="6">
        <v>43164.39770833333</v>
      </c>
      <c r="F397" s="4" t="s">
        <v>25</v>
      </c>
      <c r="G397" s="4" t="s">
        <v>111</v>
      </c>
      <c r="H397">
        <f t="shared" si="6"/>
        <v>0</v>
      </c>
    </row>
    <row r="398" spans="1:8" x14ac:dyDescent="0.3">
      <c r="A398" s="2">
        <v>180045218</v>
      </c>
      <c r="B398" s="6">
        <v>43164.357916666668</v>
      </c>
      <c r="C398" s="4" t="s">
        <v>36</v>
      </c>
      <c r="D398" s="5" t="s">
        <v>125</v>
      </c>
      <c r="E398" s="6">
        <v>43164.397673611114</v>
      </c>
      <c r="F398" s="4" t="s">
        <v>62</v>
      </c>
      <c r="G398" s="4" t="s">
        <v>111</v>
      </c>
      <c r="H398">
        <f t="shared" si="6"/>
        <v>0</v>
      </c>
    </row>
    <row r="399" spans="1:8" x14ac:dyDescent="0.3">
      <c r="A399" s="2">
        <v>180045218</v>
      </c>
      <c r="B399" s="6">
        <v>43164.357916666668</v>
      </c>
      <c r="C399" s="4" t="s">
        <v>36</v>
      </c>
      <c r="D399" s="5" t="s">
        <v>125</v>
      </c>
      <c r="E399" s="6">
        <v>43164.395185185182</v>
      </c>
      <c r="F399" s="4" t="s">
        <v>25</v>
      </c>
      <c r="G399" s="4" t="s">
        <v>72</v>
      </c>
      <c r="H399">
        <f t="shared" si="6"/>
        <v>0</v>
      </c>
    </row>
    <row r="400" spans="1:8" x14ac:dyDescent="0.3">
      <c r="A400" s="2">
        <v>180045218</v>
      </c>
      <c r="B400" s="6">
        <v>43164.357916666668</v>
      </c>
      <c r="C400" s="4" t="s">
        <v>36</v>
      </c>
      <c r="D400" s="5" t="s">
        <v>125</v>
      </c>
      <c r="E400" s="6">
        <v>43164.373055555552</v>
      </c>
      <c r="F400" s="4" t="s">
        <v>31</v>
      </c>
      <c r="G400" s="4" t="s">
        <v>111</v>
      </c>
      <c r="H400">
        <f t="shared" si="6"/>
        <v>0</v>
      </c>
    </row>
    <row r="401" spans="1:8" x14ac:dyDescent="0.3">
      <c r="A401" s="2">
        <v>180045218</v>
      </c>
      <c r="B401" s="6">
        <v>43164.357916666668</v>
      </c>
      <c r="C401" s="4" t="s">
        <v>36</v>
      </c>
      <c r="D401" s="5" t="s">
        <v>125</v>
      </c>
      <c r="E401" s="6">
        <v>43164.369270833333</v>
      </c>
      <c r="F401" s="4" t="s">
        <v>31</v>
      </c>
      <c r="G401" s="4" t="s">
        <v>72</v>
      </c>
      <c r="H401">
        <f t="shared" si="6"/>
        <v>0</v>
      </c>
    </row>
    <row r="402" spans="1:8" x14ac:dyDescent="0.3">
      <c r="A402" s="2">
        <v>180045218</v>
      </c>
      <c r="B402" s="6">
        <v>43164.357916666668</v>
      </c>
      <c r="C402" s="4" t="s">
        <v>36</v>
      </c>
      <c r="D402" s="5" t="s">
        <v>125</v>
      </c>
      <c r="E402" s="6">
        <v>43164.369166666664</v>
      </c>
      <c r="F402" s="4" t="s">
        <v>31</v>
      </c>
      <c r="G402" s="4" t="s">
        <v>76</v>
      </c>
      <c r="H402">
        <f t="shared" si="6"/>
        <v>0</v>
      </c>
    </row>
    <row r="403" spans="1:8" x14ac:dyDescent="0.3">
      <c r="A403" s="2">
        <v>180045218</v>
      </c>
      <c r="B403" s="6">
        <v>43164.357916666668</v>
      </c>
      <c r="C403" s="4" t="s">
        <v>36</v>
      </c>
      <c r="D403" s="5" t="s">
        <v>125</v>
      </c>
      <c r="E403" s="6">
        <v>43164.36886574074</v>
      </c>
      <c r="F403" s="4" t="s">
        <v>29</v>
      </c>
      <c r="G403" s="4" t="s">
        <v>111</v>
      </c>
      <c r="H403">
        <f t="shared" si="6"/>
        <v>0</v>
      </c>
    </row>
    <row r="404" spans="1:8" x14ac:dyDescent="0.3">
      <c r="A404" s="2">
        <v>180045218</v>
      </c>
      <c r="B404" s="6">
        <v>43164.357916666668</v>
      </c>
      <c r="C404" s="4" t="s">
        <v>36</v>
      </c>
      <c r="D404" s="5" t="s">
        <v>125</v>
      </c>
      <c r="E404" s="6">
        <v>43164.367210648146</v>
      </c>
      <c r="F404" s="4" t="s">
        <v>32</v>
      </c>
      <c r="G404" s="4" t="s">
        <v>117</v>
      </c>
      <c r="H404">
        <f t="shared" si="6"/>
        <v>0</v>
      </c>
    </row>
    <row r="405" spans="1:8" x14ac:dyDescent="0.3">
      <c r="A405" s="2">
        <v>180045218</v>
      </c>
      <c r="B405" s="6">
        <v>43164.357916666668</v>
      </c>
      <c r="C405" s="4" t="s">
        <v>36</v>
      </c>
      <c r="D405" s="5" t="s">
        <v>125</v>
      </c>
      <c r="E405" s="6">
        <v>43164.363518518519</v>
      </c>
      <c r="F405" s="4" t="s">
        <v>31</v>
      </c>
      <c r="G405" s="4" t="s">
        <v>117</v>
      </c>
      <c r="H405">
        <f t="shared" si="6"/>
        <v>0</v>
      </c>
    </row>
    <row r="406" spans="1:8" x14ac:dyDescent="0.3">
      <c r="A406" s="2">
        <v>180045218</v>
      </c>
      <c r="B406" s="6">
        <v>43164.357916666668</v>
      </c>
      <c r="C406" s="4" t="s">
        <v>36</v>
      </c>
      <c r="D406" s="5" t="s">
        <v>125</v>
      </c>
      <c r="E406" s="6">
        <v>43164.361261574071</v>
      </c>
      <c r="F406" s="4" t="s">
        <v>29</v>
      </c>
      <c r="G406" s="4" t="s">
        <v>117</v>
      </c>
      <c r="H406">
        <f t="shared" si="6"/>
        <v>0</v>
      </c>
    </row>
    <row r="407" spans="1:8" x14ac:dyDescent="0.3">
      <c r="A407" s="2">
        <v>180045218</v>
      </c>
      <c r="B407" s="6">
        <v>43164.357916666668</v>
      </c>
      <c r="C407" s="4" t="s">
        <v>36</v>
      </c>
      <c r="D407" s="5" t="s">
        <v>125</v>
      </c>
      <c r="E407" s="6">
        <v>43164.361250000002</v>
      </c>
      <c r="F407" s="4" t="s">
        <v>29</v>
      </c>
      <c r="G407" s="4" t="s">
        <v>76</v>
      </c>
      <c r="H407">
        <f t="shared" si="6"/>
        <v>0</v>
      </c>
    </row>
    <row r="408" spans="1:8" x14ac:dyDescent="0.3">
      <c r="A408" s="2">
        <v>180045246</v>
      </c>
      <c r="B408" s="6">
        <v>43164.377800925926</v>
      </c>
      <c r="C408" s="4" t="s">
        <v>36</v>
      </c>
      <c r="D408" s="5" t="s">
        <v>126</v>
      </c>
      <c r="E408" s="6">
        <v>43164.416944444441</v>
      </c>
      <c r="F408" s="4" t="s">
        <v>25</v>
      </c>
      <c r="G408" s="4" t="s">
        <v>64</v>
      </c>
      <c r="H408">
        <f t="shared" si="6"/>
        <v>1</v>
      </c>
    </row>
    <row r="409" spans="1:8" x14ac:dyDescent="0.3">
      <c r="A409" s="2">
        <v>180045246</v>
      </c>
      <c r="B409" s="6">
        <v>43164.377800925926</v>
      </c>
      <c r="C409" s="4" t="s">
        <v>36</v>
      </c>
      <c r="D409" s="5" t="s">
        <v>126</v>
      </c>
      <c r="E409" s="6">
        <v>43164.401319444441</v>
      </c>
      <c r="F409" s="4" t="s">
        <v>25</v>
      </c>
      <c r="G409" s="4" t="s">
        <v>43</v>
      </c>
      <c r="H409">
        <f t="shared" si="6"/>
        <v>0</v>
      </c>
    </row>
    <row r="410" spans="1:8" x14ac:dyDescent="0.3">
      <c r="A410" s="2">
        <v>180045246</v>
      </c>
      <c r="B410" s="6">
        <v>43164.377800925926</v>
      </c>
      <c r="C410" s="4" t="s">
        <v>36</v>
      </c>
      <c r="D410" s="5" t="s">
        <v>126</v>
      </c>
      <c r="E410" s="6">
        <v>43164.396319444444</v>
      </c>
      <c r="F410" s="4" t="s">
        <v>25</v>
      </c>
      <c r="G410" s="4" t="s">
        <v>127</v>
      </c>
      <c r="H410">
        <f t="shared" si="6"/>
        <v>0</v>
      </c>
    </row>
    <row r="411" spans="1:8" x14ac:dyDescent="0.3">
      <c r="A411" s="2">
        <v>180045246</v>
      </c>
      <c r="B411" s="6">
        <v>43164.377800925926</v>
      </c>
      <c r="C411" s="4" t="s">
        <v>36</v>
      </c>
      <c r="D411" s="5" t="s">
        <v>126</v>
      </c>
      <c r="E411" s="6">
        <v>43164.384652777779</v>
      </c>
      <c r="F411" s="4" t="s">
        <v>31</v>
      </c>
      <c r="G411" s="4" t="s">
        <v>43</v>
      </c>
      <c r="H411">
        <f t="shared" si="6"/>
        <v>0</v>
      </c>
    </row>
    <row r="412" spans="1:8" x14ac:dyDescent="0.3">
      <c r="A412" s="2">
        <v>180045246</v>
      </c>
      <c r="B412" s="6">
        <v>43164.377800925926</v>
      </c>
      <c r="C412" s="4" t="s">
        <v>36</v>
      </c>
      <c r="D412" s="5" t="s">
        <v>126</v>
      </c>
      <c r="E412" s="6">
        <v>43164.383402777778</v>
      </c>
      <c r="F412" s="4" t="s">
        <v>29</v>
      </c>
      <c r="G412" s="4" t="s">
        <v>43</v>
      </c>
      <c r="H412">
        <f t="shared" si="6"/>
        <v>0</v>
      </c>
    </row>
    <row r="413" spans="1:8" x14ac:dyDescent="0.3">
      <c r="A413" s="2">
        <v>180045246</v>
      </c>
      <c r="B413" s="6">
        <v>43164.377800925926</v>
      </c>
      <c r="C413" s="4" t="s">
        <v>36</v>
      </c>
      <c r="D413" s="5" t="s">
        <v>126</v>
      </c>
      <c r="E413" s="6">
        <v>43164.383067129631</v>
      </c>
      <c r="F413" s="4" t="s">
        <v>31</v>
      </c>
      <c r="G413" s="4" t="s">
        <v>127</v>
      </c>
      <c r="H413">
        <f t="shared" si="6"/>
        <v>0</v>
      </c>
    </row>
    <row r="414" spans="1:8" x14ac:dyDescent="0.3">
      <c r="A414" s="2">
        <v>180045246</v>
      </c>
      <c r="B414" s="6">
        <v>43164.377800925926</v>
      </c>
      <c r="C414" s="4" t="s">
        <v>36</v>
      </c>
      <c r="D414" s="5" t="s">
        <v>126</v>
      </c>
      <c r="E414" s="6">
        <v>43164.3828587963</v>
      </c>
      <c r="F414" s="4" t="s">
        <v>29</v>
      </c>
      <c r="G414" s="4" t="s">
        <v>64</v>
      </c>
      <c r="H414">
        <f t="shared" si="6"/>
        <v>0</v>
      </c>
    </row>
    <row r="415" spans="1:8" x14ac:dyDescent="0.3">
      <c r="A415" s="2">
        <v>180045324</v>
      </c>
      <c r="B415" s="6">
        <v>43164.43540509259</v>
      </c>
      <c r="C415" s="4" t="s">
        <v>36</v>
      </c>
      <c r="D415" s="5" t="s">
        <v>128</v>
      </c>
      <c r="E415" s="6">
        <v>43164.479849537034</v>
      </c>
      <c r="F415" s="4" t="s">
        <v>25</v>
      </c>
      <c r="G415" s="4" t="s">
        <v>65</v>
      </c>
      <c r="H415">
        <f t="shared" si="6"/>
        <v>1</v>
      </c>
    </row>
    <row r="416" spans="1:8" x14ac:dyDescent="0.3">
      <c r="A416" s="2">
        <v>180045324</v>
      </c>
      <c r="B416" s="6">
        <v>43164.43540509259</v>
      </c>
      <c r="C416" s="4" t="s">
        <v>36</v>
      </c>
      <c r="D416" s="5" t="s">
        <v>128</v>
      </c>
      <c r="E416" s="6">
        <v>43164.474918981483</v>
      </c>
      <c r="F416" s="4" t="s">
        <v>31</v>
      </c>
      <c r="G416" s="4" t="s">
        <v>65</v>
      </c>
      <c r="H416">
        <f t="shared" si="6"/>
        <v>0</v>
      </c>
    </row>
    <row r="417" spans="1:8" x14ac:dyDescent="0.3">
      <c r="A417" s="2">
        <v>180045324</v>
      </c>
      <c r="B417" s="6">
        <v>43164.43540509259</v>
      </c>
      <c r="C417" s="4" t="s">
        <v>36</v>
      </c>
      <c r="D417" s="5" t="s">
        <v>128</v>
      </c>
      <c r="E417" s="6">
        <v>43164.474872685183</v>
      </c>
      <c r="F417" s="4" t="s">
        <v>25</v>
      </c>
      <c r="G417" s="4" t="s">
        <v>43</v>
      </c>
      <c r="H417">
        <f t="shared" si="6"/>
        <v>0</v>
      </c>
    </row>
    <row r="418" spans="1:8" x14ac:dyDescent="0.3">
      <c r="A418" s="2">
        <v>180045324</v>
      </c>
      <c r="B418" s="6">
        <v>43164.43540509259</v>
      </c>
      <c r="C418" s="4" t="s">
        <v>36</v>
      </c>
      <c r="D418" s="5" t="s">
        <v>128</v>
      </c>
      <c r="E418" s="6">
        <v>43164.468831018516</v>
      </c>
      <c r="F418" s="4" t="s">
        <v>29</v>
      </c>
      <c r="G418" s="4" t="s">
        <v>65</v>
      </c>
      <c r="H418">
        <f t="shared" si="6"/>
        <v>0</v>
      </c>
    </row>
    <row r="419" spans="1:8" x14ac:dyDescent="0.3">
      <c r="A419" s="2">
        <v>180045324</v>
      </c>
      <c r="B419" s="6">
        <v>43164.43540509259</v>
      </c>
      <c r="C419" s="4" t="s">
        <v>36</v>
      </c>
      <c r="D419" s="5" t="s">
        <v>128</v>
      </c>
      <c r="E419" s="6">
        <v>43164.45689814815</v>
      </c>
      <c r="F419" s="4" t="s">
        <v>25</v>
      </c>
      <c r="G419" s="4" t="s">
        <v>65</v>
      </c>
      <c r="H419">
        <f t="shared" si="6"/>
        <v>0</v>
      </c>
    </row>
    <row r="420" spans="1:8" x14ac:dyDescent="0.3">
      <c r="A420" s="2">
        <v>180045324</v>
      </c>
      <c r="B420" s="6">
        <v>43164.43540509259</v>
      </c>
      <c r="C420" s="4" t="s">
        <v>36</v>
      </c>
      <c r="D420" s="5" t="s">
        <v>128</v>
      </c>
      <c r="E420" s="6">
        <v>43164.452627314815</v>
      </c>
      <c r="F420" s="4" t="s">
        <v>32</v>
      </c>
      <c r="G420" s="4" t="s">
        <v>65</v>
      </c>
      <c r="H420">
        <f t="shared" si="6"/>
        <v>0</v>
      </c>
    </row>
    <row r="421" spans="1:8" x14ac:dyDescent="0.3">
      <c r="A421" s="2">
        <v>180045324</v>
      </c>
      <c r="B421" s="6">
        <v>43164.43540509259</v>
      </c>
      <c r="C421" s="4" t="s">
        <v>36</v>
      </c>
      <c r="D421" s="5" t="s">
        <v>128</v>
      </c>
      <c r="E421" s="6">
        <v>43164.444467592592</v>
      </c>
      <c r="F421" s="4" t="s">
        <v>25</v>
      </c>
      <c r="G421" s="4" t="s">
        <v>129</v>
      </c>
      <c r="H421">
        <f t="shared" si="6"/>
        <v>0</v>
      </c>
    </row>
    <row r="422" spans="1:8" x14ac:dyDescent="0.3">
      <c r="A422" s="2">
        <v>180045324</v>
      </c>
      <c r="B422" s="6">
        <v>43164.43540509259</v>
      </c>
      <c r="C422" s="4" t="s">
        <v>36</v>
      </c>
      <c r="D422" s="5" t="s">
        <v>128</v>
      </c>
      <c r="E422" s="6">
        <v>43164.442164351851</v>
      </c>
      <c r="F422" s="4" t="s">
        <v>31</v>
      </c>
      <c r="G422" s="4" t="s">
        <v>43</v>
      </c>
      <c r="H422">
        <f t="shared" si="6"/>
        <v>0</v>
      </c>
    </row>
    <row r="423" spans="1:8" x14ac:dyDescent="0.3">
      <c r="A423" s="2">
        <v>180045324</v>
      </c>
      <c r="B423" s="6">
        <v>43164.43540509259</v>
      </c>
      <c r="C423" s="4" t="s">
        <v>36</v>
      </c>
      <c r="D423" s="5" t="s">
        <v>128</v>
      </c>
      <c r="E423" s="6">
        <v>43164.440995370373</v>
      </c>
      <c r="F423" s="4" t="s">
        <v>31</v>
      </c>
      <c r="G423" s="4" t="s">
        <v>129</v>
      </c>
      <c r="H423">
        <f t="shared" si="6"/>
        <v>0</v>
      </c>
    </row>
    <row r="424" spans="1:8" x14ac:dyDescent="0.3">
      <c r="A424" s="2">
        <v>180045324</v>
      </c>
      <c r="B424" s="6">
        <v>43164.43540509259</v>
      </c>
      <c r="C424" s="4" t="s">
        <v>36</v>
      </c>
      <c r="D424" s="5" t="s">
        <v>128</v>
      </c>
      <c r="E424" s="6">
        <v>43164.440775462965</v>
      </c>
      <c r="F424" s="4" t="s">
        <v>29</v>
      </c>
      <c r="G424" s="4" t="s">
        <v>43</v>
      </c>
      <c r="H424">
        <f t="shared" si="6"/>
        <v>0</v>
      </c>
    </row>
    <row r="425" spans="1:8" x14ac:dyDescent="0.3">
      <c r="A425" s="2">
        <v>180045324</v>
      </c>
      <c r="B425" s="6">
        <v>43164.43540509259</v>
      </c>
      <c r="C425" s="4" t="s">
        <v>36</v>
      </c>
      <c r="D425" s="5" t="s">
        <v>128</v>
      </c>
      <c r="E425" s="6">
        <v>43164.440486111111</v>
      </c>
      <c r="F425" s="4" t="s">
        <v>29</v>
      </c>
      <c r="G425" s="4" t="s">
        <v>65</v>
      </c>
      <c r="H425">
        <f t="shared" si="6"/>
        <v>0</v>
      </c>
    </row>
    <row r="426" spans="1:8" x14ac:dyDescent="0.3">
      <c r="A426" s="2">
        <v>180045451</v>
      </c>
      <c r="B426" s="6">
        <v>43164.579965277779</v>
      </c>
      <c r="C426" s="4" t="s">
        <v>23</v>
      </c>
      <c r="D426" s="5" t="s">
        <v>130</v>
      </c>
      <c r="E426" s="6">
        <v>43164.625381944446</v>
      </c>
      <c r="F426" s="4" t="s">
        <v>25</v>
      </c>
      <c r="G426" s="4" t="s">
        <v>88</v>
      </c>
      <c r="H426">
        <f t="shared" si="6"/>
        <v>0</v>
      </c>
    </row>
    <row r="427" spans="1:8" x14ac:dyDescent="0.3">
      <c r="A427" s="2">
        <v>180045451</v>
      </c>
      <c r="B427" s="6">
        <v>43164.579965277779</v>
      </c>
      <c r="C427" s="4" t="s">
        <v>23</v>
      </c>
      <c r="D427" s="5" t="s">
        <v>130</v>
      </c>
      <c r="E427" s="6">
        <v>43164.618807870371</v>
      </c>
      <c r="F427" s="4" t="s">
        <v>25</v>
      </c>
      <c r="G427" s="4" t="s">
        <v>72</v>
      </c>
      <c r="H427">
        <f t="shared" si="6"/>
        <v>0</v>
      </c>
    </row>
    <row r="428" spans="1:8" x14ac:dyDescent="0.3">
      <c r="A428" s="2">
        <v>180045451</v>
      </c>
      <c r="B428" s="6">
        <v>43164.579965277779</v>
      </c>
      <c r="C428" s="4" t="s">
        <v>23</v>
      </c>
      <c r="D428" s="5" t="s">
        <v>130</v>
      </c>
      <c r="E428" s="6">
        <v>43164.616342592592</v>
      </c>
      <c r="F428" s="4" t="s">
        <v>25</v>
      </c>
      <c r="G428" s="4" t="s">
        <v>104</v>
      </c>
      <c r="H428">
        <f t="shared" si="6"/>
        <v>0</v>
      </c>
    </row>
    <row r="429" spans="1:8" x14ac:dyDescent="0.3">
      <c r="A429" s="2">
        <v>180045451</v>
      </c>
      <c r="B429" s="6">
        <v>43164.579965277779</v>
      </c>
      <c r="C429" s="4" t="s">
        <v>23</v>
      </c>
      <c r="D429" s="5" t="s">
        <v>130</v>
      </c>
      <c r="E429" s="6">
        <v>43164.616226851853</v>
      </c>
      <c r="F429" s="4" t="s">
        <v>131</v>
      </c>
      <c r="G429" s="4" t="s">
        <v>104</v>
      </c>
      <c r="H429">
        <f t="shared" si="6"/>
        <v>0</v>
      </c>
    </row>
    <row r="430" spans="1:8" x14ac:dyDescent="0.3">
      <c r="A430" s="2">
        <v>180045451</v>
      </c>
      <c r="B430" s="6">
        <v>43164.579965277779</v>
      </c>
      <c r="C430" s="4" t="s">
        <v>23</v>
      </c>
      <c r="D430" s="5" t="s">
        <v>130</v>
      </c>
      <c r="E430" s="6">
        <v>43164.615868055553</v>
      </c>
      <c r="F430" s="4" t="s">
        <v>25</v>
      </c>
      <c r="G430" s="4" t="s">
        <v>76</v>
      </c>
      <c r="H430">
        <f t="shared" si="6"/>
        <v>0</v>
      </c>
    </row>
    <row r="431" spans="1:8" x14ac:dyDescent="0.3">
      <c r="A431" s="2">
        <v>180045451</v>
      </c>
      <c r="B431" s="6">
        <v>43164.579965277779</v>
      </c>
      <c r="C431" s="4" t="s">
        <v>23</v>
      </c>
      <c r="D431" s="5" t="s">
        <v>130</v>
      </c>
      <c r="E431" s="6">
        <v>43164.615474537037</v>
      </c>
      <c r="F431" s="4" t="s">
        <v>63</v>
      </c>
      <c r="G431" s="4" t="s">
        <v>88</v>
      </c>
      <c r="H431">
        <f t="shared" si="6"/>
        <v>0</v>
      </c>
    </row>
    <row r="432" spans="1:8" x14ac:dyDescent="0.3">
      <c r="A432" s="2">
        <v>180045451</v>
      </c>
      <c r="B432" s="6">
        <v>43164.579965277779</v>
      </c>
      <c r="C432" s="4" t="s">
        <v>23</v>
      </c>
      <c r="D432" s="5" t="s">
        <v>130</v>
      </c>
      <c r="E432" s="6">
        <v>43164.609780092593</v>
      </c>
      <c r="F432" s="4" t="s">
        <v>25</v>
      </c>
      <c r="G432" s="4" t="s">
        <v>132</v>
      </c>
      <c r="H432">
        <f t="shared" si="6"/>
        <v>0</v>
      </c>
    </row>
    <row r="433" spans="1:8" x14ac:dyDescent="0.3">
      <c r="A433" s="2">
        <v>180045451</v>
      </c>
      <c r="B433" s="6">
        <v>43164.579965277779</v>
      </c>
      <c r="C433" s="4" t="s">
        <v>23</v>
      </c>
      <c r="D433" s="5" t="s">
        <v>130</v>
      </c>
      <c r="E433" s="6">
        <v>43164.609537037039</v>
      </c>
      <c r="F433" s="4" t="s">
        <v>25</v>
      </c>
      <c r="G433" s="4" t="s">
        <v>111</v>
      </c>
      <c r="H433">
        <f t="shared" si="6"/>
        <v>0</v>
      </c>
    </row>
    <row r="434" spans="1:8" x14ac:dyDescent="0.3">
      <c r="A434" s="2">
        <v>180045451</v>
      </c>
      <c r="B434" s="6">
        <v>43164.579965277779</v>
      </c>
      <c r="C434" s="4" t="s">
        <v>23</v>
      </c>
      <c r="D434" s="5" t="s">
        <v>130</v>
      </c>
      <c r="E434" s="6">
        <v>43164.597418981481</v>
      </c>
      <c r="F434" s="4" t="s">
        <v>25</v>
      </c>
      <c r="G434" s="4" t="s">
        <v>133</v>
      </c>
      <c r="H434">
        <f t="shared" si="6"/>
        <v>0</v>
      </c>
    </row>
    <row r="435" spans="1:8" x14ac:dyDescent="0.3">
      <c r="A435" s="2">
        <v>180045451</v>
      </c>
      <c r="B435" s="6">
        <v>43164.579965277779</v>
      </c>
      <c r="C435" s="4" t="s">
        <v>23</v>
      </c>
      <c r="D435" s="5" t="s">
        <v>130</v>
      </c>
      <c r="E435" s="6">
        <v>43164.592662037037</v>
      </c>
      <c r="F435" s="4" t="s">
        <v>32</v>
      </c>
      <c r="G435" s="4" t="s">
        <v>72</v>
      </c>
      <c r="H435">
        <f t="shared" si="6"/>
        <v>0</v>
      </c>
    </row>
    <row r="436" spans="1:8" x14ac:dyDescent="0.3">
      <c r="A436" s="2">
        <v>180045451</v>
      </c>
      <c r="B436" s="6">
        <v>43164.579965277779</v>
      </c>
      <c r="C436" s="4" t="s">
        <v>23</v>
      </c>
      <c r="D436" s="5" t="s">
        <v>130</v>
      </c>
      <c r="E436" s="6">
        <v>43164.592627314814</v>
      </c>
      <c r="F436" s="4" t="s">
        <v>29</v>
      </c>
      <c r="G436" s="4" t="s">
        <v>132</v>
      </c>
      <c r="H436">
        <f t="shared" si="6"/>
        <v>0</v>
      </c>
    </row>
    <row r="437" spans="1:8" x14ac:dyDescent="0.3">
      <c r="A437" s="2">
        <v>180045451</v>
      </c>
      <c r="B437" s="6">
        <v>43164.579965277779</v>
      </c>
      <c r="C437" s="4" t="s">
        <v>23</v>
      </c>
      <c r="D437" s="5" t="s">
        <v>130</v>
      </c>
      <c r="E437" s="6">
        <v>43164.592048611114</v>
      </c>
      <c r="F437" s="4" t="s">
        <v>31</v>
      </c>
      <c r="G437" s="4" t="s">
        <v>76</v>
      </c>
      <c r="H437">
        <f t="shared" si="6"/>
        <v>0</v>
      </c>
    </row>
    <row r="438" spans="1:8" x14ac:dyDescent="0.3">
      <c r="A438" s="2">
        <v>180045451</v>
      </c>
      <c r="B438" s="6">
        <v>43164.579965277779</v>
      </c>
      <c r="C438" s="4" t="s">
        <v>23</v>
      </c>
      <c r="D438" s="5" t="s">
        <v>130</v>
      </c>
      <c r="E438" s="6">
        <v>43164.591944444444</v>
      </c>
      <c r="F438" s="4" t="s">
        <v>31</v>
      </c>
      <c r="G438" s="4" t="s">
        <v>88</v>
      </c>
      <c r="H438">
        <f t="shared" si="6"/>
        <v>0</v>
      </c>
    </row>
    <row r="439" spans="1:8" x14ac:dyDescent="0.3">
      <c r="A439" s="2">
        <v>180045451</v>
      </c>
      <c r="B439" s="6">
        <v>43164.579965277779</v>
      </c>
      <c r="C439" s="4" t="s">
        <v>23</v>
      </c>
      <c r="D439" s="5" t="s">
        <v>130</v>
      </c>
      <c r="E439" s="6">
        <v>43164.591122685182</v>
      </c>
      <c r="F439" s="4" t="s">
        <v>31</v>
      </c>
      <c r="G439" s="4" t="s">
        <v>133</v>
      </c>
      <c r="H439">
        <f t="shared" si="6"/>
        <v>0</v>
      </c>
    </row>
    <row r="440" spans="1:8" x14ac:dyDescent="0.3">
      <c r="A440" s="2">
        <v>180045451</v>
      </c>
      <c r="B440" s="6">
        <v>43164.579965277779</v>
      </c>
      <c r="C440" s="4" t="s">
        <v>23</v>
      </c>
      <c r="D440" s="5" t="s">
        <v>130</v>
      </c>
      <c r="E440" s="6">
        <v>43164.589768518519</v>
      </c>
      <c r="F440" s="4" t="s">
        <v>31</v>
      </c>
      <c r="G440" s="4" t="s">
        <v>111</v>
      </c>
      <c r="H440">
        <f t="shared" si="6"/>
        <v>0</v>
      </c>
    </row>
    <row r="441" spans="1:8" x14ac:dyDescent="0.3">
      <c r="A441" s="2">
        <v>180045451</v>
      </c>
      <c r="B441" s="6">
        <v>43164.579965277779</v>
      </c>
      <c r="C441" s="4" t="s">
        <v>23</v>
      </c>
      <c r="D441" s="5" t="s">
        <v>130</v>
      </c>
      <c r="E441" s="6">
        <v>43164.588645833333</v>
      </c>
      <c r="F441" s="4" t="s">
        <v>31</v>
      </c>
      <c r="G441" s="4" t="s">
        <v>104</v>
      </c>
      <c r="H441">
        <f t="shared" si="6"/>
        <v>0</v>
      </c>
    </row>
    <row r="442" spans="1:8" x14ac:dyDescent="0.3">
      <c r="A442" s="2">
        <v>180045451</v>
      </c>
      <c r="B442" s="6">
        <v>43164.579965277779</v>
      </c>
      <c r="C442" s="4" t="s">
        <v>23</v>
      </c>
      <c r="D442" s="5" t="s">
        <v>130</v>
      </c>
      <c r="E442" s="6">
        <v>43164.586481481485</v>
      </c>
      <c r="F442" s="4" t="s">
        <v>29</v>
      </c>
      <c r="G442" s="4" t="s">
        <v>104</v>
      </c>
      <c r="H442">
        <f t="shared" si="6"/>
        <v>0</v>
      </c>
    </row>
    <row r="443" spans="1:8" x14ac:dyDescent="0.3">
      <c r="A443" s="2">
        <v>180045451</v>
      </c>
      <c r="B443" s="6">
        <v>43164.579965277779</v>
      </c>
      <c r="C443" s="4" t="s">
        <v>23</v>
      </c>
      <c r="D443" s="5" t="s">
        <v>130</v>
      </c>
      <c r="E443" s="6">
        <v>43164.585925925923</v>
      </c>
      <c r="F443" s="4" t="s">
        <v>31</v>
      </c>
      <c r="G443" s="4" t="s">
        <v>72</v>
      </c>
      <c r="H443">
        <f t="shared" si="6"/>
        <v>0</v>
      </c>
    </row>
    <row r="444" spans="1:8" x14ac:dyDescent="0.3">
      <c r="A444" s="2">
        <v>180045451</v>
      </c>
      <c r="B444" s="6">
        <v>43164.579965277779</v>
      </c>
      <c r="C444" s="4" t="s">
        <v>23</v>
      </c>
      <c r="D444" s="5" t="s">
        <v>130</v>
      </c>
      <c r="E444" s="6">
        <v>43164.58488425926</v>
      </c>
      <c r="F444" s="4" t="s">
        <v>29</v>
      </c>
      <c r="G444" s="4" t="s">
        <v>111</v>
      </c>
      <c r="H444">
        <f t="shared" si="6"/>
        <v>0</v>
      </c>
    </row>
    <row r="445" spans="1:8" x14ac:dyDescent="0.3">
      <c r="A445" s="2">
        <v>180045451</v>
      </c>
      <c r="B445" s="6">
        <v>43164.579965277779</v>
      </c>
      <c r="C445" s="4" t="s">
        <v>23</v>
      </c>
      <c r="D445" s="5" t="s">
        <v>130</v>
      </c>
      <c r="E445" s="6">
        <v>43164.583715277775</v>
      </c>
      <c r="F445" s="4" t="s">
        <v>29</v>
      </c>
      <c r="G445" s="4" t="s">
        <v>76</v>
      </c>
      <c r="H445">
        <f t="shared" si="6"/>
        <v>0</v>
      </c>
    </row>
    <row r="446" spans="1:8" x14ac:dyDescent="0.3">
      <c r="A446" s="2">
        <v>180045451</v>
      </c>
      <c r="B446" s="6">
        <v>43164.579965277779</v>
      </c>
      <c r="C446" s="4" t="s">
        <v>23</v>
      </c>
      <c r="D446" s="5" t="s">
        <v>130</v>
      </c>
      <c r="E446" s="6">
        <v>43164.583287037036</v>
      </c>
      <c r="F446" s="4" t="s">
        <v>29</v>
      </c>
      <c r="G446" s="4" t="s">
        <v>72</v>
      </c>
      <c r="H446">
        <f t="shared" si="6"/>
        <v>0</v>
      </c>
    </row>
    <row r="447" spans="1:8" x14ac:dyDescent="0.3">
      <c r="A447" s="2">
        <v>180045451</v>
      </c>
      <c r="B447" s="6">
        <v>43164.579965277779</v>
      </c>
      <c r="C447" s="4" t="s">
        <v>23</v>
      </c>
      <c r="D447" s="5" t="s">
        <v>130</v>
      </c>
      <c r="E447" s="6">
        <v>43164.583101851851</v>
      </c>
      <c r="F447" s="4" t="s">
        <v>29</v>
      </c>
      <c r="G447" s="4" t="s">
        <v>88</v>
      </c>
      <c r="H447">
        <f t="shared" si="6"/>
        <v>0</v>
      </c>
    </row>
    <row r="448" spans="1:8" x14ac:dyDescent="0.3">
      <c r="A448" s="2">
        <v>180045518</v>
      </c>
      <c r="B448" s="6">
        <v>43164.647650462961</v>
      </c>
      <c r="C448" s="4" t="s">
        <v>36</v>
      </c>
      <c r="D448" s="5" t="s">
        <v>134</v>
      </c>
      <c r="E448" s="6">
        <v>43164.692453703705</v>
      </c>
      <c r="F448" s="4" t="s">
        <v>25</v>
      </c>
      <c r="G448" s="4" t="s">
        <v>135</v>
      </c>
      <c r="H448">
        <f t="shared" si="6"/>
        <v>1</v>
      </c>
    </row>
    <row r="449" spans="1:8" x14ac:dyDescent="0.3">
      <c r="A449" s="2">
        <v>180045518</v>
      </c>
      <c r="B449" s="6">
        <v>43164.647650462961</v>
      </c>
      <c r="C449" s="4" t="s">
        <v>36</v>
      </c>
      <c r="D449" s="5" t="s">
        <v>134</v>
      </c>
      <c r="E449" s="6">
        <v>43164.692453703705</v>
      </c>
      <c r="F449" s="4" t="s">
        <v>25</v>
      </c>
      <c r="G449" s="4" t="s">
        <v>136</v>
      </c>
      <c r="H449">
        <f t="shared" si="6"/>
        <v>0</v>
      </c>
    </row>
    <row r="450" spans="1:8" x14ac:dyDescent="0.3">
      <c r="A450" s="2">
        <v>180045518</v>
      </c>
      <c r="B450" s="6">
        <v>43164.647650462961</v>
      </c>
      <c r="C450" s="4" t="s">
        <v>36</v>
      </c>
      <c r="D450" s="5" t="s">
        <v>134</v>
      </c>
      <c r="E450" s="6">
        <v>43164.692453703705</v>
      </c>
      <c r="F450" s="4" t="s">
        <v>25</v>
      </c>
      <c r="G450" s="4" t="s">
        <v>28</v>
      </c>
      <c r="H450">
        <f t="shared" si="6"/>
        <v>0</v>
      </c>
    </row>
    <row r="451" spans="1:8" x14ac:dyDescent="0.3">
      <c r="A451" s="2">
        <v>180045518</v>
      </c>
      <c r="B451" s="6">
        <v>43164.647650462961</v>
      </c>
      <c r="C451" s="4" t="s">
        <v>36</v>
      </c>
      <c r="D451" s="5" t="s">
        <v>134</v>
      </c>
      <c r="E451" s="6">
        <v>43164.692453703705</v>
      </c>
      <c r="F451" s="4" t="s">
        <v>25</v>
      </c>
      <c r="G451" s="4" t="s">
        <v>38</v>
      </c>
      <c r="H451">
        <f t="shared" ref="H451:H514" si="7">IF(AND(A451&lt;&gt;A450,C451="PD Accident    "),1,0)</f>
        <v>0</v>
      </c>
    </row>
    <row r="452" spans="1:8" x14ac:dyDescent="0.3">
      <c r="A452" s="2">
        <v>180045518</v>
      </c>
      <c r="B452" s="6">
        <v>43164.647650462961</v>
      </c>
      <c r="C452" s="4" t="s">
        <v>36</v>
      </c>
      <c r="D452" s="5" t="s">
        <v>134</v>
      </c>
      <c r="E452" s="6">
        <v>43164.686157407406</v>
      </c>
      <c r="F452" s="4" t="s">
        <v>25</v>
      </c>
      <c r="G452" s="4" t="s">
        <v>88</v>
      </c>
      <c r="H452">
        <f t="shared" si="7"/>
        <v>0</v>
      </c>
    </row>
    <row r="453" spans="1:8" x14ac:dyDescent="0.3">
      <c r="A453" s="2">
        <v>180045518</v>
      </c>
      <c r="B453" s="6">
        <v>43164.647650462961</v>
      </c>
      <c r="C453" s="4" t="s">
        <v>36</v>
      </c>
      <c r="D453" s="5" t="s">
        <v>134</v>
      </c>
      <c r="E453" s="6">
        <v>43164.668171296296</v>
      </c>
      <c r="F453" s="4" t="s">
        <v>32</v>
      </c>
      <c r="G453" s="4" t="s">
        <v>135</v>
      </c>
      <c r="H453">
        <f t="shared" si="7"/>
        <v>0</v>
      </c>
    </row>
    <row r="454" spans="1:8" x14ac:dyDescent="0.3">
      <c r="A454" s="2">
        <v>180045518</v>
      </c>
      <c r="B454" s="6">
        <v>43164.647650462961</v>
      </c>
      <c r="C454" s="4" t="s">
        <v>36</v>
      </c>
      <c r="D454" s="5" t="s">
        <v>134</v>
      </c>
      <c r="E454" s="6">
        <v>43164.667164351849</v>
      </c>
      <c r="F454" s="4" t="s">
        <v>32</v>
      </c>
      <c r="G454" s="4" t="s">
        <v>135</v>
      </c>
      <c r="H454">
        <f t="shared" si="7"/>
        <v>0</v>
      </c>
    </row>
    <row r="455" spans="1:8" x14ac:dyDescent="0.3">
      <c r="A455" s="2">
        <v>180045518</v>
      </c>
      <c r="B455" s="6">
        <v>43164.647650462961</v>
      </c>
      <c r="C455" s="4" t="s">
        <v>36</v>
      </c>
      <c r="D455" s="5" t="s">
        <v>134</v>
      </c>
      <c r="E455" s="6">
        <v>43164.662719907406</v>
      </c>
      <c r="F455" s="4" t="s">
        <v>25</v>
      </c>
      <c r="G455" s="4" t="s">
        <v>48</v>
      </c>
      <c r="H455">
        <f t="shared" si="7"/>
        <v>0</v>
      </c>
    </row>
    <row r="456" spans="1:8" x14ac:dyDescent="0.3">
      <c r="A456" s="2">
        <v>180045518</v>
      </c>
      <c r="B456" s="6">
        <v>43164.647650462961</v>
      </c>
      <c r="C456" s="4" t="s">
        <v>36</v>
      </c>
      <c r="D456" s="5" t="s">
        <v>134</v>
      </c>
      <c r="E456" s="6">
        <v>43164.661481481482</v>
      </c>
      <c r="F456" s="4" t="s">
        <v>31</v>
      </c>
      <c r="G456" s="4" t="s">
        <v>28</v>
      </c>
      <c r="H456">
        <f t="shared" si="7"/>
        <v>0</v>
      </c>
    </row>
    <row r="457" spans="1:8" x14ac:dyDescent="0.3">
      <c r="A457" s="2">
        <v>180045518</v>
      </c>
      <c r="B457" s="6">
        <v>43164.647650462961</v>
      </c>
      <c r="C457" s="4" t="s">
        <v>36</v>
      </c>
      <c r="D457" s="5" t="s">
        <v>134</v>
      </c>
      <c r="E457" s="6">
        <v>43164.661481481482</v>
      </c>
      <c r="F457" s="4" t="s">
        <v>31</v>
      </c>
      <c r="G457" s="4" t="s">
        <v>38</v>
      </c>
      <c r="H457">
        <f t="shared" si="7"/>
        <v>0</v>
      </c>
    </row>
    <row r="458" spans="1:8" x14ac:dyDescent="0.3">
      <c r="A458" s="2">
        <v>180045518</v>
      </c>
      <c r="B458" s="6">
        <v>43164.647650462961</v>
      </c>
      <c r="C458" s="4" t="s">
        <v>36</v>
      </c>
      <c r="D458" s="5" t="s">
        <v>134</v>
      </c>
      <c r="E458" s="6">
        <v>43164.657395833332</v>
      </c>
      <c r="F458" s="4" t="s">
        <v>31</v>
      </c>
      <c r="G458" s="4" t="s">
        <v>48</v>
      </c>
      <c r="H458">
        <f t="shared" si="7"/>
        <v>0</v>
      </c>
    </row>
    <row r="459" spans="1:8" x14ac:dyDescent="0.3">
      <c r="A459" s="2">
        <v>180045518</v>
      </c>
      <c r="B459" s="6">
        <v>43164.647650462961</v>
      </c>
      <c r="C459" s="4" t="s">
        <v>36</v>
      </c>
      <c r="D459" s="5" t="s">
        <v>134</v>
      </c>
      <c r="E459" s="6">
        <v>43164.657210648147</v>
      </c>
      <c r="F459" s="4" t="s">
        <v>31</v>
      </c>
      <c r="G459" s="4" t="s">
        <v>136</v>
      </c>
      <c r="H459">
        <f t="shared" si="7"/>
        <v>0</v>
      </c>
    </row>
    <row r="460" spans="1:8" x14ac:dyDescent="0.3">
      <c r="A460" s="2">
        <v>180045518</v>
      </c>
      <c r="B460" s="6">
        <v>43164.647650462961</v>
      </c>
      <c r="C460" s="4" t="s">
        <v>36</v>
      </c>
      <c r="D460" s="5" t="s">
        <v>134</v>
      </c>
      <c r="E460" s="6">
        <v>43164.654351851852</v>
      </c>
      <c r="F460" s="4" t="s">
        <v>31</v>
      </c>
      <c r="G460" s="4" t="s">
        <v>88</v>
      </c>
      <c r="H460">
        <f t="shared" si="7"/>
        <v>0</v>
      </c>
    </row>
    <row r="461" spans="1:8" x14ac:dyDescent="0.3">
      <c r="A461" s="2">
        <v>180045518</v>
      </c>
      <c r="B461" s="6">
        <v>43164.647650462961</v>
      </c>
      <c r="C461" s="4" t="s">
        <v>36</v>
      </c>
      <c r="D461" s="5" t="s">
        <v>134</v>
      </c>
      <c r="E461" s="6">
        <v>43164.654108796298</v>
      </c>
      <c r="F461" s="4" t="s">
        <v>31</v>
      </c>
      <c r="G461" s="4" t="s">
        <v>135</v>
      </c>
      <c r="H461">
        <f t="shared" si="7"/>
        <v>0</v>
      </c>
    </row>
    <row r="462" spans="1:8" x14ac:dyDescent="0.3">
      <c r="A462" s="2">
        <v>180045518</v>
      </c>
      <c r="B462" s="6">
        <v>43164.647650462961</v>
      </c>
      <c r="C462" s="4" t="s">
        <v>36</v>
      </c>
      <c r="D462" s="5" t="s">
        <v>134</v>
      </c>
      <c r="E462" s="6">
        <v>43164.652337962965</v>
      </c>
      <c r="F462" s="4" t="s">
        <v>29</v>
      </c>
      <c r="G462" s="4" t="s">
        <v>38</v>
      </c>
      <c r="H462">
        <f t="shared" si="7"/>
        <v>0</v>
      </c>
    </row>
    <row r="463" spans="1:8" x14ac:dyDescent="0.3">
      <c r="A463" s="2">
        <v>180045518</v>
      </c>
      <c r="B463" s="6">
        <v>43164.647650462961</v>
      </c>
      <c r="C463" s="4" t="s">
        <v>36</v>
      </c>
      <c r="D463" s="5" t="s">
        <v>134</v>
      </c>
      <c r="E463" s="6">
        <v>43164.652083333334</v>
      </c>
      <c r="F463" s="4" t="s">
        <v>29</v>
      </c>
      <c r="G463" s="4" t="s">
        <v>48</v>
      </c>
      <c r="H463">
        <f t="shared" si="7"/>
        <v>0</v>
      </c>
    </row>
    <row r="464" spans="1:8" x14ac:dyDescent="0.3">
      <c r="A464" s="2">
        <v>180045518</v>
      </c>
      <c r="B464" s="6">
        <v>43164.647650462961</v>
      </c>
      <c r="C464" s="4" t="s">
        <v>36</v>
      </c>
      <c r="D464" s="5" t="s">
        <v>134</v>
      </c>
      <c r="E464" s="6">
        <v>43164.651979166665</v>
      </c>
      <c r="F464" s="4" t="s">
        <v>29</v>
      </c>
      <c r="G464" s="4" t="s">
        <v>28</v>
      </c>
      <c r="H464">
        <f t="shared" si="7"/>
        <v>0</v>
      </c>
    </row>
    <row r="465" spans="1:8" x14ac:dyDescent="0.3">
      <c r="A465" s="2">
        <v>180045518</v>
      </c>
      <c r="B465" s="6">
        <v>43164.647650462961</v>
      </c>
      <c r="C465" s="4" t="s">
        <v>36</v>
      </c>
      <c r="D465" s="5" t="s">
        <v>134</v>
      </c>
      <c r="E465" s="6">
        <v>43164.650358796294</v>
      </c>
      <c r="F465" s="4" t="s">
        <v>29</v>
      </c>
      <c r="G465" s="4" t="s">
        <v>135</v>
      </c>
      <c r="H465">
        <f t="shared" si="7"/>
        <v>0</v>
      </c>
    </row>
    <row r="466" spans="1:8" x14ac:dyDescent="0.3">
      <c r="A466" s="2">
        <v>180045518</v>
      </c>
      <c r="B466" s="6">
        <v>43164.647650462961</v>
      </c>
      <c r="C466" s="4" t="s">
        <v>36</v>
      </c>
      <c r="D466" s="5" t="s">
        <v>134</v>
      </c>
      <c r="E466" s="6">
        <v>43164.65011574074</v>
      </c>
      <c r="F466" s="4" t="s">
        <v>29</v>
      </c>
      <c r="G466" s="4" t="s">
        <v>88</v>
      </c>
      <c r="H466">
        <f t="shared" si="7"/>
        <v>0</v>
      </c>
    </row>
    <row r="467" spans="1:8" x14ac:dyDescent="0.3">
      <c r="A467" s="2">
        <v>180045518</v>
      </c>
      <c r="B467" s="6">
        <v>43164.647650462961</v>
      </c>
      <c r="C467" s="4" t="s">
        <v>36</v>
      </c>
      <c r="D467" s="5" t="s">
        <v>134</v>
      </c>
      <c r="E467" s="6">
        <v>43164.649861111109</v>
      </c>
      <c r="F467" s="4" t="s">
        <v>29</v>
      </c>
      <c r="G467" s="4" t="s">
        <v>136</v>
      </c>
      <c r="H467">
        <f t="shared" si="7"/>
        <v>0</v>
      </c>
    </row>
    <row r="468" spans="1:8" x14ac:dyDescent="0.3">
      <c r="A468" s="2">
        <v>180045610</v>
      </c>
      <c r="B468" s="6">
        <v>43164.719618055555</v>
      </c>
      <c r="C468" s="4" t="s">
        <v>36</v>
      </c>
      <c r="D468" s="5" t="s">
        <v>137</v>
      </c>
      <c r="E468" s="6">
        <v>43164.775069444448</v>
      </c>
      <c r="F468" s="4" t="s">
        <v>25</v>
      </c>
      <c r="G468" s="4" t="s">
        <v>138</v>
      </c>
      <c r="H468">
        <f t="shared" si="7"/>
        <v>1</v>
      </c>
    </row>
    <row r="469" spans="1:8" x14ac:dyDescent="0.3">
      <c r="A469" s="2">
        <v>180045610</v>
      </c>
      <c r="B469" s="6">
        <v>43164.719618055555</v>
      </c>
      <c r="C469" s="4" t="s">
        <v>36</v>
      </c>
      <c r="D469" s="5" t="s">
        <v>137</v>
      </c>
      <c r="E469" s="6">
        <v>43164.74523148148</v>
      </c>
      <c r="F469" s="4" t="s">
        <v>63</v>
      </c>
      <c r="G469" s="4" t="s">
        <v>138</v>
      </c>
      <c r="H469">
        <f t="shared" si="7"/>
        <v>0</v>
      </c>
    </row>
    <row r="470" spans="1:8" x14ac:dyDescent="0.3">
      <c r="A470" s="2">
        <v>180045610</v>
      </c>
      <c r="B470" s="6">
        <v>43164.719618055555</v>
      </c>
      <c r="C470" s="4" t="s">
        <v>36</v>
      </c>
      <c r="D470" s="5" t="s">
        <v>137</v>
      </c>
      <c r="E470" s="6">
        <v>43164.740810185183</v>
      </c>
      <c r="F470" s="4" t="s">
        <v>25</v>
      </c>
      <c r="G470" s="4" t="s">
        <v>139</v>
      </c>
      <c r="H470">
        <f t="shared" si="7"/>
        <v>0</v>
      </c>
    </row>
    <row r="471" spans="1:8" x14ac:dyDescent="0.3">
      <c r="A471" s="2">
        <v>180045610</v>
      </c>
      <c r="B471" s="6">
        <v>43164.719618055555</v>
      </c>
      <c r="C471" s="4" t="s">
        <v>36</v>
      </c>
      <c r="D471" s="5" t="s">
        <v>137</v>
      </c>
      <c r="E471" s="6">
        <v>43164.733425925922</v>
      </c>
      <c r="F471" s="4" t="s">
        <v>31</v>
      </c>
      <c r="G471" s="4" t="s">
        <v>138</v>
      </c>
      <c r="H471">
        <f t="shared" si="7"/>
        <v>0</v>
      </c>
    </row>
    <row r="472" spans="1:8" x14ac:dyDescent="0.3">
      <c r="A472" s="2">
        <v>180045610</v>
      </c>
      <c r="B472" s="6">
        <v>43164.719618055555</v>
      </c>
      <c r="C472" s="4" t="s">
        <v>36</v>
      </c>
      <c r="D472" s="5" t="s">
        <v>137</v>
      </c>
      <c r="E472" s="6">
        <v>43164.73238425926</v>
      </c>
      <c r="F472" s="4" t="s">
        <v>25</v>
      </c>
      <c r="G472" s="4" t="s">
        <v>39</v>
      </c>
      <c r="H472">
        <f t="shared" si="7"/>
        <v>0</v>
      </c>
    </row>
    <row r="473" spans="1:8" x14ac:dyDescent="0.3">
      <c r="A473" s="2">
        <v>180045610</v>
      </c>
      <c r="B473" s="6">
        <v>43164.719618055555</v>
      </c>
      <c r="C473" s="4" t="s">
        <v>36</v>
      </c>
      <c r="D473" s="5" t="s">
        <v>137</v>
      </c>
      <c r="E473" s="6">
        <v>43164.730312500003</v>
      </c>
      <c r="F473" s="4" t="s">
        <v>32</v>
      </c>
      <c r="G473" s="4" t="s">
        <v>39</v>
      </c>
      <c r="H473">
        <f t="shared" si="7"/>
        <v>0</v>
      </c>
    </row>
    <row r="474" spans="1:8" x14ac:dyDescent="0.3">
      <c r="A474" s="2">
        <v>180045610</v>
      </c>
      <c r="B474" s="6">
        <v>43164.719618055555</v>
      </c>
      <c r="C474" s="4" t="s">
        <v>36</v>
      </c>
      <c r="D474" s="5" t="s">
        <v>137</v>
      </c>
      <c r="E474" s="6">
        <v>43164.729629629626</v>
      </c>
      <c r="F474" s="4" t="s">
        <v>31</v>
      </c>
      <c r="G474" s="4" t="s">
        <v>139</v>
      </c>
      <c r="H474">
        <f t="shared" si="7"/>
        <v>0</v>
      </c>
    </row>
    <row r="475" spans="1:8" x14ac:dyDescent="0.3">
      <c r="A475" s="2">
        <v>180045610</v>
      </c>
      <c r="B475" s="6">
        <v>43164.719618055555</v>
      </c>
      <c r="C475" s="4" t="s">
        <v>36</v>
      </c>
      <c r="D475" s="5" t="s">
        <v>137</v>
      </c>
      <c r="E475" s="6">
        <v>43164.725254629629</v>
      </c>
      <c r="F475" s="4" t="s">
        <v>25</v>
      </c>
      <c r="G475" s="4" t="s">
        <v>38</v>
      </c>
      <c r="H475">
        <f t="shared" si="7"/>
        <v>0</v>
      </c>
    </row>
    <row r="476" spans="1:8" x14ac:dyDescent="0.3">
      <c r="A476" s="2">
        <v>180045610</v>
      </c>
      <c r="B476" s="6">
        <v>43164.719618055555</v>
      </c>
      <c r="C476" s="4" t="s">
        <v>36</v>
      </c>
      <c r="D476" s="5" t="s">
        <v>137</v>
      </c>
      <c r="E476" s="6">
        <v>43164.72351851852</v>
      </c>
      <c r="F476" s="4" t="s">
        <v>29</v>
      </c>
      <c r="G476" s="4" t="s">
        <v>139</v>
      </c>
      <c r="H476">
        <f t="shared" si="7"/>
        <v>0</v>
      </c>
    </row>
    <row r="477" spans="1:8" x14ac:dyDescent="0.3">
      <c r="A477" s="2">
        <v>180045610</v>
      </c>
      <c r="B477" s="6">
        <v>43164.719618055555</v>
      </c>
      <c r="C477" s="4" t="s">
        <v>36</v>
      </c>
      <c r="D477" s="5" t="s">
        <v>137</v>
      </c>
      <c r="E477" s="6">
        <v>43164.723136574074</v>
      </c>
      <c r="F477" s="4" t="s">
        <v>31</v>
      </c>
      <c r="G477" s="4" t="s">
        <v>39</v>
      </c>
      <c r="H477">
        <f t="shared" si="7"/>
        <v>0</v>
      </c>
    </row>
    <row r="478" spans="1:8" x14ac:dyDescent="0.3">
      <c r="A478" s="2">
        <v>180045610</v>
      </c>
      <c r="B478" s="6">
        <v>43164.719618055555</v>
      </c>
      <c r="C478" s="4" t="s">
        <v>36</v>
      </c>
      <c r="D478" s="5" t="s">
        <v>137</v>
      </c>
      <c r="E478" s="6">
        <v>43164.722326388888</v>
      </c>
      <c r="F478" s="4" t="s">
        <v>29</v>
      </c>
      <c r="G478" s="4" t="s">
        <v>38</v>
      </c>
      <c r="H478">
        <f t="shared" si="7"/>
        <v>0</v>
      </c>
    </row>
    <row r="479" spans="1:8" x14ac:dyDescent="0.3">
      <c r="A479" s="2">
        <v>180045610</v>
      </c>
      <c r="B479" s="6">
        <v>43164.719618055555</v>
      </c>
      <c r="C479" s="4" t="s">
        <v>36</v>
      </c>
      <c r="D479" s="5" t="s">
        <v>137</v>
      </c>
      <c r="E479" s="6">
        <v>43164.721851851849</v>
      </c>
      <c r="F479" s="4" t="s">
        <v>29</v>
      </c>
      <c r="G479" s="4" t="s">
        <v>138</v>
      </c>
      <c r="H479">
        <f t="shared" si="7"/>
        <v>0</v>
      </c>
    </row>
    <row r="480" spans="1:8" x14ac:dyDescent="0.3">
      <c r="A480" s="2">
        <v>180045707</v>
      </c>
      <c r="B480" s="6">
        <v>43164.78</v>
      </c>
      <c r="C480" s="4" t="s">
        <v>36</v>
      </c>
      <c r="D480" s="5" t="s">
        <v>140</v>
      </c>
      <c r="E480" s="6">
        <v>43164.857870370368</v>
      </c>
      <c r="F480" s="4" t="s">
        <v>25</v>
      </c>
      <c r="G480" s="4" t="s">
        <v>136</v>
      </c>
      <c r="H480">
        <f t="shared" si="7"/>
        <v>1</v>
      </c>
    </row>
    <row r="481" spans="1:8" x14ac:dyDescent="0.3">
      <c r="A481" s="2">
        <v>180045707</v>
      </c>
      <c r="B481" s="6">
        <v>43164.78</v>
      </c>
      <c r="C481" s="4" t="s">
        <v>36</v>
      </c>
      <c r="D481" s="5" t="s">
        <v>140</v>
      </c>
      <c r="E481" s="6">
        <v>43164.857858796298</v>
      </c>
      <c r="F481" s="4" t="s">
        <v>25</v>
      </c>
      <c r="G481" s="4" t="s">
        <v>141</v>
      </c>
      <c r="H481">
        <f t="shared" si="7"/>
        <v>0</v>
      </c>
    </row>
    <row r="482" spans="1:8" x14ac:dyDescent="0.3">
      <c r="A482" s="2">
        <v>180045707</v>
      </c>
      <c r="B482" s="6">
        <v>43164.78</v>
      </c>
      <c r="C482" s="4" t="s">
        <v>36</v>
      </c>
      <c r="D482" s="5" t="s">
        <v>140</v>
      </c>
      <c r="E482" s="6">
        <v>43164.857824074075</v>
      </c>
      <c r="F482" s="4" t="s">
        <v>25</v>
      </c>
      <c r="G482" s="4" t="s">
        <v>38</v>
      </c>
      <c r="H482">
        <f t="shared" si="7"/>
        <v>0</v>
      </c>
    </row>
    <row r="483" spans="1:8" x14ac:dyDescent="0.3">
      <c r="A483" s="2">
        <v>180045707</v>
      </c>
      <c r="B483" s="6">
        <v>43164.78</v>
      </c>
      <c r="C483" s="4" t="s">
        <v>36</v>
      </c>
      <c r="D483" s="5" t="s">
        <v>140</v>
      </c>
      <c r="E483" s="6">
        <v>43164.857789351852</v>
      </c>
      <c r="F483" s="4" t="s">
        <v>25</v>
      </c>
      <c r="G483" s="4" t="s">
        <v>28</v>
      </c>
      <c r="H483">
        <f t="shared" si="7"/>
        <v>0</v>
      </c>
    </row>
    <row r="484" spans="1:8" x14ac:dyDescent="0.3">
      <c r="A484" s="2">
        <v>180045707</v>
      </c>
      <c r="B484" s="6">
        <v>43164.78</v>
      </c>
      <c r="C484" s="4" t="s">
        <v>36</v>
      </c>
      <c r="D484" s="5" t="s">
        <v>140</v>
      </c>
      <c r="E484" s="6">
        <v>43164.857754629629</v>
      </c>
      <c r="F484" s="4" t="s">
        <v>25</v>
      </c>
      <c r="G484" s="4" t="s">
        <v>135</v>
      </c>
      <c r="H484">
        <f t="shared" si="7"/>
        <v>0</v>
      </c>
    </row>
    <row r="485" spans="1:8" x14ac:dyDescent="0.3">
      <c r="A485" s="2">
        <v>180045707</v>
      </c>
      <c r="B485" s="6">
        <v>43164.78</v>
      </c>
      <c r="C485" s="4" t="s">
        <v>36</v>
      </c>
      <c r="D485" s="5" t="s">
        <v>140</v>
      </c>
      <c r="E485" s="6">
        <v>43164.857743055552</v>
      </c>
      <c r="F485" s="4" t="s">
        <v>25</v>
      </c>
      <c r="G485" s="4" t="s">
        <v>142</v>
      </c>
      <c r="H485">
        <f t="shared" si="7"/>
        <v>0</v>
      </c>
    </row>
    <row r="486" spans="1:8" x14ac:dyDescent="0.3">
      <c r="A486" s="2">
        <v>180045707</v>
      </c>
      <c r="B486" s="6">
        <v>43164.78</v>
      </c>
      <c r="C486" s="4" t="s">
        <v>36</v>
      </c>
      <c r="D486" s="5" t="s">
        <v>140</v>
      </c>
      <c r="E486" s="6">
        <v>43164.847071759257</v>
      </c>
      <c r="F486" s="4" t="s">
        <v>33</v>
      </c>
      <c r="G486" s="4" t="s">
        <v>141</v>
      </c>
      <c r="H486">
        <f t="shared" si="7"/>
        <v>0</v>
      </c>
    </row>
    <row r="487" spans="1:8" x14ac:dyDescent="0.3">
      <c r="A487" s="2">
        <v>180045707</v>
      </c>
      <c r="B487" s="6">
        <v>43164.78</v>
      </c>
      <c r="C487" s="4" t="s">
        <v>36</v>
      </c>
      <c r="D487" s="5" t="s">
        <v>140</v>
      </c>
      <c r="E487" s="6">
        <v>43164.797500000001</v>
      </c>
      <c r="F487" s="4" t="s">
        <v>31</v>
      </c>
      <c r="G487" s="4" t="s">
        <v>142</v>
      </c>
      <c r="H487">
        <f t="shared" si="7"/>
        <v>0</v>
      </c>
    </row>
    <row r="488" spans="1:8" x14ac:dyDescent="0.3">
      <c r="A488" s="2">
        <v>180045707</v>
      </c>
      <c r="B488" s="6">
        <v>43164.78</v>
      </c>
      <c r="C488" s="4" t="s">
        <v>36</v>
      </c>
      <c r="D488" s="5" t="s">
        <v>140</v>
      </c>
      <c r="E488" s="6">
        <v>43164.79478009259</v>
      </c>
      <c r="F488" s="4" t="s">
        <v>32</v>
      </c>
      <c r="G488" s="4" t="s">
        <v>136</v>
      </c>
      <c r="H488">
        <f t="shared" si="7"/>
        <v>0</v>
      </c>
    </row>
    <row r="489" spans="1:8" x14ac:dyDescent="0.3">
      <c r="A489" s="2">
        <v>180045707</v>
      </c>
      <c r="B489" s="6">
        <v>43164.78</v>
      </c>
      <c r="C489" s="4" t="s">
        <v>36</v>
      </c>
      <c r="D489" s="5" t="s">
        <v>140</v>
      </c>
      <c r="E489" s="6">
        <v>43164.791770833333</v>
      </c>
      <c r="F489" s="4" t="s">
        <v>31</v>
      </c>
      <c r="G489" s="4" t="s">
        <v>38</v>
      </c>
      <c r="H489">
        <f t="shared" si="7"/>
        <v>0</v>
      </c>
    </row>
    <row r="490" spans="1:8" x14ac:dyDescent="0.3">
      <c r="A490" s="2">
        <v>180045707</v>
      </c>
      <c r="B490" s="6">
        <v>43164.78</v>
      </c>
      <c r="C490" s="4" t="s">
        <v>36</v>
      </c>
      <c r="D490" s="5" t="s">
        <v>140</v>
      </c>
      <c r="E490" s="6">
        <v>43164.791585648149</v>
      </c>
      <c r="F490" s="4" t="s">
        <v>32</v>
      </c>
      <c r="G490" s="4" t="s">
        <v>136</v>
      </c>
      <c r="H490">
        <f t="shared" si="7"/>
        <v>0</v>
      </c>
    </row>
    <row r="491" spans="1:8" x14ac:dyDescent="0.3">
      <c r="A491" s="2">
        <v>180045707</v>
      </c>
      <c r="B491" s="6">
        <v>43164.78</v>
      </c>
      <c r="C491" s="4" t="s">
        <v>36</v>
      </c>
      <c r="D491" s="5" t="s">
        <v>140</v>
      </c>
      <c r="E491" s="6">
        <v>43164.790243055555</v>
      </c>
      <c r="F491" s="4" t="s">
        <v>33</v>
      </c>
      <c r="G491" s="4" t="s">
        <v>136</v>
      </c>
      <c r="H491">
        <f t="shared" si="7"/>
        <v>0</v>
      </c>
    </row>
    <row r="492" spans="1:8" x14ac:dyDescent="0.3">
      <c r="A492" s="2">
        <v>180045707</v>
      </c>
      <c r="B492" s="6">
        <v>43164.78</v>
      </c>
      <c r="C492" s="4" t="s">
        <v>36</v>
      </c>
      <c r="D492" s="5" t="s">
        <v>140</v>
      </c>
      <c r="E492" s="6">
        <v>43164.78979166667</v>
      </c>
      <c r="F492" s="4" t="s">
        <v>31</v>
      </c>
      <c r="G492" s="4" t="s">
        <v>28</v>
      </c>
      <c r="H492">
        <f t="shared" si="7"/>
        <v>0</v>
      </c>
    </row>
    <row r="493" spans="1:8" x14ac:dyDescent="0.3">
      <c r="A493" s="2">
        <v>180045707</v>
      </c>
      <c r="B493" s="6">
        <v>43164.78</v>
      </c>
      <c r="C493" s="4" t="s">
        <v>36</v>
      </c>
      <c r="D493" s="5" t="s">
        <v>140</v>
      </c>
      <c r="E493" s="6">
        <v>43164.788287037038</v>
      </c>
      <c r="F493" s="4" t="s">
        <v>29</v>
      </c>
      <c r="G493" s="4" t="s">
        <v>142</v>
      </c>
      <c r="H493">
        <f t="shared" si="7"/>
        <v>0</v>
      </c>
    </row>
    <row r="494" spans="1:8" x14ac:dyDescent="0.3">
      <c r="A494" s="2">
        <v>180045707</v>
      </c>
      <c r="B494" s="6">
        <v>43164.78</v>
      </c>
      <c r="C494" s="4" t="s">
        <v>36</v>
      </c>
      <c r="D494" s="5" t="s">
        <v>140</v>
      </c>
      <c r="E494" s="6">
        <v>43164.788159722222</v>
      </c>
      <c r="F494" s="4" t="s">
        <v>31</v>
      </c>
      <c r="G494" s="4" t="s">
        <v>135</v>
      </c>
      <c r="H494">
        <f t="shared" si="7"/>
        <v>0</v>
      </c>
    </row>
    <row r="495" spans="1:8" x14ac:dyDescent="0.3">
      <c r="A495" s="2">
        <v>180045707</v>
      </c>
      <c r="B495" s="6">
        <v>43164.78</v>
      </c>
      <c r="C495" s="4" t="s">
        <v>36</v>
      </c>
      <c r="D495" s="5" t="s">
        <v>140</v>
      </c>
      <c r="E495" s="6">
        <v>43164.787557870368</v>
      </c>
      <c r="F495" s="4" t="s">
        <v>31</v>
      </c>
      <c r="G495" s="4" t="s">
        <v>136</v>
      </c>
      <c r="H495">
        <f t="shared" si="7"/>
        <v>0</v>
      </c>
    </row>
    <row r="496" spans="1:8" x14ac:dyDescent="0.3">
      <c r="A496" s="2">
        <v>180045707</v>
      </c>
      <c r="B496" s="6">
        <v>43164.78</v>
      </c>
      <c r="C496" s="4" t="s">
        <v>36</v>
      </c>
      <c r="D496" s="5" t="s">
        <v>140</v>
      </c>
      <c r="E496" s="6">
        <v>43164.787245370368</v>
      </c>
      <c r="F496" s="4" t="s">
        <v>29</v>
      </c>
      <c r="G496" s="4" t="s">
        <v>38</v>
      </c>
      <c r="H496">
        <f t="shared" si="7"/>
        <v>0</v>
      </c>
    </row>
    <row r="497" spans="1:8" x14ac:dyDescent="0.3">
      <c r="A497" s="2">
        <v>180045707</v>
      </c>
      <c r="B497" s="6">
        <v>43164.78</v>
      </c>
      <c r="C497" s="4" t="s">
        <v>36</v>
      </c>
      <c r="D497" s="5" t="s">
        <v>140</v>
      </c>
      <c r="E497" s="6">
        <v>43164.786226851851</v>
      </c>
      <c r="F497" s="4" t="s">
        <v>29</v>
      </c>
      <c r="G497" s="4" t="s">
        <v>28</v>
      </c>
      <c r="H497">
        <f t="shared" si="7"/>
        <v>0</v>
      </c>
    </row>
    <row r="498" spans="1:8" x14ac:dyDescent="0.3">
      <c r="A498" s="2">
        <v>180045707</v>
      </c>
      <c r="B498" s="6">
        <v>43164.78</v>
      </c>
      <c r="C498" s="4" t="s">
        <v>36</v>
      </c>
      <c r="D498" s="5" t="s">
        <v>140</v>
      </c>
      <c r="E498" s="6">
        <v>43164.785856481481</v>
      </c>
      <c r="F498" s="4" t="s">
        <v>29</v>
      </c>
      <c r="G498" s="4" t="s">
        <v>135</v>
      </c>
      <c r="H498">
        <f t="shared" si="7"/>
        <v>0</v>
      </c>
    </row>
    <row r="499" spans="1:8" x14ac:dyDescent="0.3">
      <c r="A499" s="2">
        <v>180045707</v>
      </c>
      <c r="B499" s="6">
        <v>43164.78</v>
      </c>
      <c r="C499" s="4" t="s">
        <v>36</v>
      </c>
      <c r="D499" s="5" t="s">
        <v>140</v>
      </c>
      <c r="E499" s="6">
        <v>43164.782268518517</v>
      </c>
      <c r="F499" s="4" t="s">
        <v>29</v>
      </c>
      <c r="G499" s="4" t="s">
        <v>136</v>
      </c>
      <c r="H499">
        <f t="shared" si="7"/>
        <v>0</v>
      </c>
    </row>
    <row r="500" spans="1:8" x14ac:dyDescent="0.3">
      <c r="A500" s="2">
        <v>180046044</v>
      </c>
      <c r="B500" s="6">
        <v>43165.335416666669</v>
      </c>
      <c r="C500" s="4" t="s">
        <v>36</v>
      </c>
      <c r="D500" s="5" t="s">
        <v>143</v>
      </c>
      <c r="E500" s="6">
        <v>43165.381064814814</v>
      </c>
      <c r="F500" s="4" t="s">
        <v>25</v>
      </c>
      <c r="G500" s="4" t="s">
        <v>124</v>
      </c>
      <c r="H500">
        <f t="shared" si="7"/>
        <v>1</v>
      </c>
    </row>
    <row r="501" spans="1:8" x14ac:dyDescent="0.3">
      <c r="A501" s="2">
        <v>180046044</v>
      </c>
      <c r="B501" s="6">
        <v>43165.335416666669</v>
      </c>
      <c r="C501" s="4" t="s">
        <v>36</v>
      </c>
      <c r="D501" s="5" t="s">
        <v>143</v>
      </c>
      <c r="E501" s="6">
        <v>43165.372847222221</v>
      </c>
      <c r="F501" s="4" t="s">
        <v>25</v>
      </c>
      <c r="G501" s="4" t="s">
        <v>43</v>
      </c>
      <c r="H501">
        <f t="shared" si="7"/>
        <v>0</v>
      </c>
    </row>
    <row r="502" spans="1:8" x14ac:dyDescent="0.3">
      <c r="A502" s="2">
        <v>180046044</v>
      </c>
      <c r="B502" s="6">
        <v>43165.335416666669</v>
      </c>
      <c r="C502" s="4" t="s">
        <v>36</v>
      </c>
      <c r="D502" s="5" t="s">
        <v>143</v>
      </c>
      <c r="E502" s="6">
        <v>43165.367638888885</v>
      </c>
      <c r="F502" s="4" t="s">
        <v>32</v>
      </c>
      <c r="G502" s="4" t="s">
        <v>124</v>
      </c>
      <c r="H502">
        <f t="shared" si="7"/>
        <v>0</v>
      </c>
    </row>
    <row r="503" spans="1:8" x14ac:dyDescent="0.3">
      <c r="A503" s="2">
        <v>180046044</v>
      </c>
      <c r="B503" s="6">
        <v>43165.335416666669</v>
      </c>
      <c r="C503" s="4" t="s">
        <v>36</v>
      </c>
      <c r="D503" s="5" t="s">
        <v>143</v>
      </c>
      <c r="E503" s="6">
        <v>43165.348900462966</v>
      </c>
      <c r="F503" s="4" t="s">
        <v>25</v>
      </c>
      <c r="G503" s="4" t="s">
        <v>34</v>
      </c>
      <c r="H503">
        <f t="shared" si="7"/>
        <v>0</v>
      </c>
    </row>
    <row r="504" spans="1:8" x14ac:dyDescent="0.3">
      <c r="A504" s="2">
        <v>180046044</v>
      </c>
      <c r="B504" s="6">
        <v>43165.335416666669</v>
      </c>
      <c r="C504" s="4" t="s">
        <v>36</v>
      </c>
      <c r="D504" s="5" t="s">
        <v>143</v>
      </c>
      <c r="E504" s="6">
        <v>43165.348761574074</v>
      </c>
      <c r="F504" s="4" t="s">
        <v>25</v>
      </c>
      <c r="G504" s="4" t="s">
        <v>61</v>
      </c>
      <c r="H504">
        <f t="shared" si="7"/>
        <v>0</v>
      </c>
    </row>
    <row r="505" spans="1:8" x14ac:dyDescent="0.3">
      <c r="A505" s="2">
        <v>180046044</v>
      </c>
      <c r="B505" s="6">
        <v>43165.335416666669</v>
      </c>
      <c r="C505" s="4" t="s">
        <v>36</v>
      </c>
      <c r="D505" s="5" t="s">
        <v>143</v>
      </c>
      <c r="E505" s="6">
        <v>43165.346921296295</v>
      </c>
      <c r="F505" s="4" t="s">
        <v>31</v>
      </c>
      <c r="G505" s="4" t="s">
        <v>61</v>
      </c>
      <c r="H505">
        <f t="shared" si="7"/>
        <v>0</v>
      </c>
    </row>
    <row r="506" spans="1:8" x14ac:dyDescent="0.3">
      <c r="A506" s="2">
        <v>180046044</v>
      </c>
      <c r="B506" s="6">
        <v>43165.335416666669</v>
      </c>
      <c r="C506" s="4" t="s">
        <v>36</v>
      </c>
      <c r="D506" s="5" t="s">
        <v>143</v>
      </c>
      <c r="E506" s="6">
        <v>43165.345937500002</v>
      </c>
      <c r="F506" s="4" t="s">
        <v>31</v>
      </c>
      <c r="G506" s="4" t="s">
        <v>34</v>
      </c>
      <c r="H506">
        <f t="shared" si="7"/>
        <v>0</v>
      </c>
    </row>
    <row r="507" spans="1:8" x14ac:dyDescent="0.3">
      <c r="A507" s="2">
        <v>180046044</v>
      </c>
      <c r="B507" s="6">
        <v>43165.335416666669</v>
      </c>
      <c r="C507" s="4" t="s">
        <v>36</v>
      </c>
      <c r="D507" s="5" t="s">
        <v>143</v>
      </c>
      <c r="E507" s="6">
        <v>43165.34412037037</v>
      </c>
      <c r="F507" s="4" t="s">
        <v>31</v>
      </c>
      <c r="G507" s="4" t="s">
        <v>124</v>
      </c>
      <c r="H507">
        <f t="shared" si="7"/>
        <v>0</v>
      </c>
    </row>
    <row r="508" spans="1:8" x14ac:dyDescent="0.3">
      <c r="A508" s="2">
        <v>180046044</v>
      </c>
      <c r="B508" s="6">
        <v>43165.335416666669</v>
      </c>
      <c r="C508" s="4" t="s">
        <v>36</v>
      </c>
      <c r="D508" s="5" t="s">
        <v>143</v>
      </c>
      <c r="E508" s="6">
        <v>43165.343645833331</v>
      </c>
      <c r="F508" s="4" t="s">
        <v>31</v>
      </c>
      <c r="G508" s="4" t="s">
        <v>43</v>
      </c>
      <c r="H508">
        <f t="shared" si="7"/>
        <v>0</v>
      </c>
    </row>
    <row r="509" spans="1:8" x14ac:dyDescent="0.3">
      <c r="A509" s="2">
        <v>180046044</v>
      </c>
      <c r="B509" s="6">
        <v>43165.335416666669</v>
      </c>
      <c r="C509" s="4" t="s">
        <v>36</v>
      </c>
      <c r="D509" s="5" t="s">
        <v>143</v>
      </c>
      <c r="E509" s="6">
        <v>43165.340671296297</v>
      </c>
      <c r="F509" s="4" t="s">
        <v>29</v>
      </c>
      <c r="G509" s="4" t="s">
        <v>124</v>
      </c>
      <c r="H509">
        <f t="shared" si="7"/>
        <v>0</v>
      </c>
    </row>
    <row r="510" spans="1:8" x14ac:dyDescent="0.3">
      <c r="A510" s="2">
        <v>180046044</v>
      </c>
      <c r="B510" s="6">
        <v>43165.335416666669</v>
      </c>
      <c r="C510" s="4" t="s">
        <v>36</v>
      </c>
      <c r="D510" s="5" t="s">
        <v>143</v>
      </c>
      <c r="E510" s="6">
        <v>43165.339548611111</v>
      </c>
      <c r="F510" s="4" t="s">
        <v>29</v>
      </c>
      <c r="G510" s="4" t="s">
        <v>61</v>
      </c>
      <c r="H510">
        <f t="shared" si="7"/>
        <v>0</v>
      </c>
    </row>
    <row r="511" spans="1:8" x14ac:dyDescent="0.3">
      <c r="A511" s="2">
        <v>180046044</v>
      </c>
      <c r="B511" s="6">
        <v>43165.335416666669</v>
      </c>
      <c r="C511" s="4" t="s">
        <v>36</v>
      </c>
      <c r="D511" s="5" t="s">
        <v>143</v>
      </c>
      <c r="E511" s="6">
        <v>43165.339548611111</v>
      </c>
      <c r="F511" s="4" t="s">
        <v>29</v>
      </c>
      <c r="G511" s="4" t="s">
        <v>43</v>
      </c>
      <c r="H511">
        <f t="shared" si="7"/>
        <v>0</v>
      </c>
    </row>
    <row r="512" spans="1:8" x14ac:dyDescent="0.3">
      <c r="A512" s="2">
        <v>180046090</v>
      </c>
      <c r="B512" s="6">
        <v>43165.368356481478</v>
      </c>
      <c r="C512" s="4" t="s">
        <v>36</v>
      </c>
      <c r="D512" s="5" t="s">
        <v>144</v>
      </c>
      <c r="E512" s="6">
        <v>43165.412638888891</v>
      </c>
      <c r="F512" s="4" t="s">
        <v>25</v>
      </c>
      <c r="G512" s="4" t="s">
        <v>145</v>
      </c>
      <c r="H512">
        <f t="shared" si="7"/>
        <v>1</v>
      </c>
    </row>
    <row r="513" spans="1:8" x14ac:dyDescent="0.3">
      <c r="A513" s="2">
        <v>180046090</v>
      </c>
      <c r="B513" s="6">
        <v>43165.368356481478</v>
      </c>
      <c r="C513" s="4" t="s">
        <v>36</v>
      </c>
      <c r="D513" s="5" t="s">
        <v>144</v>
      </c>
      <c r="E513" s="6">
        <v>43165.39949074074</v>
      </c>
      <c r="F513" s="4" t="s">
        <v>25</v>
      </c>
      <c r="G513" s="4" t="s">
        <v>42</v>
      </c>
      <c r="H513">
        <f t="shared" si="7"/>
        <v>0</v>
      </c>
    </row>
    <row r="514" spans="1:8" x14ac:dyDescent="0.3">
      <c r="A514" s="2">
        <v>180046090</v>
      </c>
      <c r="B514" s="6">
        <v>43165.368356481478</v>
      </c>
      <c r="C514" s="4" t="s">
        <v>36</v>
      </c>
      <c r="D514" s="5" t="s">
        <v>144</v>
      </c>
      <c r="E514" s="6">
        <v>43165.396527777775</v>
      </c>
      <c r="F514" s="4" t="s">
        <v>31</v>
      </c>
      <c r="G514" s="4" t="s">
        <v>42</v>
      </c>
      <c r="H514">
        <f t="shared" si="7"/>
        <v>0</v>
      </c>
    </row>
    <row r="515" spans="1:8" x14ac:dyDescent="0.3">
      <c r="A515" s="2">
        <v>180046090</v>
      </c>
      <c r="B515" s="6">
        <v>43165.368356481478</v>
      </c>
      <c r="C515" s="4" t="s">
        <v>36</v>
      </c>
      <c r="D515" s="5" t="s">
        <v>144</v>
      </c>
      <c r="E515" s="6">
        <v>43165.385972222219</v>
      </c>
      <c r="F515" s="4" t="s">
        <v>31</v>
      </c>
      <c r="G515" s="4" t="s">
        <v>145</v>
      </c>
      <c r="H515">
        <f t="shared" ref="H515:H578" si="8">IF(AND(A515&lt;&gt;A514,C515="PD Accident    "),1,0)</f>
        <v>0</v>
      </c>
    </row>
    <row r="516" spans="1:8" x14ac:dyDescent="0.3">
      <c r="A516" s="2">
        <v>180046090</v>
      </c>
      <c r="B516" s="6">
        <v>43165.368356481478</v>
      </c>
      <c r="C516" s="4" t="s">
        <v>36</v>
      </c>
      <c r="D516" s="5" t="s">
        <v>144</v>
      </c>
      <c r="E516" s="6">
        <v>43165.370625000003</v>
      </c>
      <c r="F516" s="4" t="s">
        <v>29</v>
      </c>
      <c r="G516" s="4" t="s">
        <v>145</v>
      </c>
      <c r="H516">
        <f t="shared" si="8"/>
        <v>0</v>
      </c>
    </row>
    <row r="517" spans="1:8" x14ac:dyDescent="0.3">
      <c r="A517" s="2">
        <v>180046099</v>
      </c>
      <c r="B517" s="6">
        <v>43165.376967592594</v>
      </c>
      <c r="C517" s="4" t="s">
        <v>23</v>
      </c>
      <c r="D517" s="5" t="s">
        <v>146</v>
      </c>
      <c r="E517" s="6">
        <v>43165.439710648148</v>
      </c>
      <c r="F517" s="4" t="s">
        <v>25</v>
      </c>
      <c r="G517" s="4" t="s">
        <v>117</v>
      </c>
      <c r="H517">
        <f t="shared" si="8"/>
        <v>0</v>
      </c>
    </row>
    <row r="518" spans="1:8" x14ac:dyDescent="0.3">
      <c r="A518" s="2">
        <v>180046099</v>
      </c>
      <c r="B518" s="6">
        <v>43165.376967592594</v>
      </c>
      <c r="C518" s="4" t="s">
        <v>23</v>
      </c>
      <c r="D518" s="5" t="s">
        <v>146</v>
      </c>
      <c r="E518" s="6">
        <v>43165.417326388888</v>
      </c>
      <c r="F518" s="4" t="s">
        <v>25</v>
      </c>
      <c r="G518" s="4" t="s">
        <v>72</v>
      </c>
      <c r="H518">
        <f t="shared" si="8"/>
        <v>0</v>
      </c>
    </row>
    <row r="519" spans="1:8" x14ac:dyDescent="0.3">
      <c r="A519" s="2">
        <v>180046099</v>
      </c>
      <c r="B519" s="6">
        <v>43165.376967592594</v>
      </c>
      <c r="C519" s="4" t="s">
        <v>23</v>
      </c>
      <c r="D519" s="5" t="s">
        <v>146</v>
      </c>
      <c r="E519" s="6">
        <v>43165.416967592595</v>
      </c>
      <c r="F519" s="4" t="s">
        <v>25</v>
      </c>
      <c r="G519" s="4" t="s">
        <v>111</v>
      </c>
      <c r="H519">
        <f t="shared" si="8"/>
        <v>0</v>
      </c>
    </row>
    <row r="520" spans="1:8" x14ac:dyDescent="0.3">
      <c r="A520" s="2">
        <v>180046099</v>
      </c>
      <c r="B520" s="6">
        <v>43165.376967592594</v>
      </c>
      <c r="C520" s="4" t="s">
        <v>23</v>
      </c>
      <c r="D520" s="5" t="s">
        <v>146</v>
      </c>
      <c r="E520" s="6">
        <v>43165.414479166669</v>
      </c>
      <c r="F520" s="4" t="s">
        <v>63</v>
      </c>
      <c r="G520" s="4" t="s">
        <v>117</v>
      </c>
      <c r="H520">
        <f t="shared" si="8"/>
        <v>0</v>
      </c>
    </row>
    <row r="521" spans="1:8" x14ac:dyDescent="0.3">
      <c r="A521" s="2">
        <v>180046099</v>
      </c>
      <c r="B521" s="6">
        <v>43165.376967592594</v>
      </c>
      <c r="C521" s="4" t="s">
        <v>23</v>
      </c>
      <c r="D521" s="5" t="s">
        <v>146</v>
      </c>
      <c r="E521" s="6">
        <v>43165.41375</v>
      </c>
      <c r="F521" s="4" t="s">
        <v>25</v>
      </c>
      <c r="G521" s="4" t="s">
        <v>100</v>
      </c>
      <c r="H521">
        <f t="shared" si="8"/>
        <v>0</v>
      </c>
    </row>
    <row r="522" spans="1:8" x14ac:dyDescent="0.3">
      <c r="A522" s="2">
        <v>180046099</v>
      </c>
      <c r="B522" s="6">
        <v>43165.376967592594</v>
      </c>
      <c r="C522" s="4" t="s">
        <v>23</v>
      </c>
      <c r="D522" s="5" t="s">
        <v>146</v>
      </c>
      <c r="E522" s="6">
        <v>43165.399548611109</v>
      </c>
      <c r="F522" s="4" t="s">
        <v>25</v>
      </c>
      <c r="G522" s="4" t="s">
        <v>76</v>
      </c>
      <c r="H522">
        <f t="shared" si="8"/>
        <v>0</v>
      </c>
    </row>
    <row r="523" spans="1:8" x14ac:dyDescent="0.3">
      <c r="A523" s="2">
        <v>180046099</v>
      </c>
      <c r="B523" s="6">
        <v>43165.376967592594</v>
      </c>
      <c r="C523" s="4" t="s">
        <v>23</v>
      </c>
      <c r="D523" s="5" t="s">
        <v>146</v>
      </c>
      <c r="E523" s="6">
        <v>43165.396689814814</v>
      </c>
      <c r="F523" s="4" t="s">
        <v>63</v>
      </c>
      <c r="G523" s="4" t="s">
        <v>117</v>
      </c>
      <c r="H523">
        <f t="shared" si="8"/>
        <v>0</v>
      </c>
    </row>
    <row r="524" spans="1:8" x14ac:dyDescent="0.3">
      <c r="A524" s="2">
        <v>180046099</v>
      </c>
      <c r="B524" s="6">
        <v>43165.376967592594</v>
      </c>
      <c r="C524" s="4" t="s">
        <v>23</v>
      </c>
      <c r="D524" s="5" t="s">
        <v>146</v>
      </c>
      <c r="E524" s="6">
        <v>43165.387638888889</v>
      </c>
      <c r="F524" s="4" t="s">
        <v>31</v>
      </c>
      <c r="G524" s="4" t="s">
        <v>76</v>
      </c>
      <c r="H524">
        <f t="shared" si="8"/>
        <v>0</v>
      </c>
    </row>
    <row r="525" spans="1:8" x14ac:dyDescent="0.3">
      <c r="A525" s="2">
        <v>180046099</v>
      </c>
      <c r="B525" s="6">
        <v>43165.376967592594</v>
      </c>
      <c r="C525" s="4" t="s">
        <v>23</v>
      </c>
      <c r="D525" s="5" t="s">
        <v>146</v>
      </c>
      <c r="E525" s="6">
        <v>43165.387569444443</v>
      </c>
      <c r="F525" s="4" t="s">
        <v>31</v>
      </c>
      <c r="G525" s="4" t="s">
        <v>72</v>
      </c>
      <c r="H525">
        <f t="shared" si="8"/>
        <v>0</v>
      </c>
    </row>
    <row r="526" spans="1:8" x14ac:dyDescent="0.3">
      <c r="A526" s="2">
        <v>180046099</v>
      </c>
      <c r="B526" s="6">
        <v>43165.376967592594</v>
      </c>
      <c r="C526" s="4" t="s">
        <v>23</v>
      </c>
      <c r="D526" s="5" t="s">
        <v>146</v>
      </c>
      <c r="E526" s="6">
        <v>43165.386863425927</v>
      </c>
      <c r="F526" s="4" t="s">
        <v>31</v>
      </c>
      <c r="G526" s="4" t="s">
        <v>100</v>
      </c>
      <c r="H526">
        <f t="shared" si="8"/>
        <v>0</v>
      </c>
    </row>
    <row r="527" spans="1:8" x14ac:dyDescent="0.3">
      <c r="A527" s="2">
        <v>180046099</v>
      </c>
      <c r="B527" s="6">
        <v>43165.376967592594</v>
      </c>
      <c r="C527" s="4" t="s">
        <v>23</v>
      </c>
      <c r="D527" s="5" t="s">
        <v>146</v>
      </c>
      <c r="E527" s="6">
        <v>43165.385081018518</v>
      </c>
      <c r="F527" s="4" t="s">
        <v>62</v>
      </c>
      <c r="G527" s="4" t="s">
        <v>117</v>
      </c>
      <c r="H527">
        <f t="shared" si="8"/>
        <v>0</v>
      </c>
    </row>
    <row r="528" spans="1:8" x14ac:dyDescent="0.3">
      <c r="A528" s="2">
        <v>180046099</v>
      </c>
      <c r="B528" s="6">
        <v>43165.376967592594</v>
      </c>
      <c r="C528" s="4" t="s">
        <v>23</v>
      </c>
      <c r="D528" s="5" t="s">
        <v>146</v>
      </c>
      <c r="E528" s="6">
        <v>43165.383425925924</v>
      </c>
      <c r="F528" s="4" t="s">
        <v>31</v>
      </c>
      <c r="G528" s="4" t="s">
        <v>111</v>
      </c>
      <c r="H528">
        <f t="shared" si="8"/>
        <v>0</v>
      </c>
    </row>
    <row r="529" spans="1:8" x14ac:dyDescent="0.3">
      <c r="A529" s="2">
        <v>180046099</v>
      </c>
      <c r="B529" s="6">
        <v>43165.376967592594</v>
      </c>
      <c r="C529" s="4" t="s">
        <v>23</v>
      </c>
      <c r="D529" s="5" t="s">
        <v>146</v>
      </c>
      <c r="E529" s="6">
        <v>43165.382557870369</v>
      </c>
      <c r="F529" s="4" t="s">
        <v>31</v>
      </c>
      <c r="G529" s="4" t="s">
        <v>117</v>
      </c>
      <c r="H529">
        <f t="shared" si="8"/>
        <v>0</v>
      </c>
    </row>
    <row r="530" spans="1:8" x14ac:dyDescent="0.3">
      <c r="A530" s="2">
        <v>180046099</v>
      </c>
      <c r="B530" s="6">
        <v>43165.376967592594</v>
      </c>
      <c r="C530" s="4" t="s">
        <v>23</v>
      </c>
      <c r="D530" s="5" t="s">
        <v>146</v>
      </c>
      <c r="E530" s="6">
        <v>43165.3825</v>
      </c>
      <c r="F530" s="4" t="s">
        <v>31</v>
      </c>
      <c r="G530" s="4" t="s">
        <v>111</v>
      </c>
      <c r="H530">
        <f t="shared" si="8"/>
        <v>0</v>
      </c>
    </row>
    <row r="531" spans="1:8" x14ac:dyDescent="0.3">
      <c r="A531" s="2">
        <v>180046099</v>
      </c>
      <c r="B531" s="6">
        <v>43165.376967592594</v>
      </c>
      <c r="C531" s="4" t="s">
        <v>23</v>
      </c>
      <c r="D531" s="5" t="s">
        <v>146</v>
      </c>
      <c r="E531" s="6">
        <v>43165.3825</v>
      </c>
      <c r="F531" s="4" t="s">
        <v>31</v>
      </c>
      <c r="G531" s="4" t="s">
        <v>72</v>
      </c>
      <c r="H531">
        <f t="shared" si="8"/>
        <v>0</v>
      </c>
    </row>
    <row r="532" spans="1:8" x14ac:dyDescent="0.3">
      <c r="A532" s="2">
        <v>180046099</v>
      </c>
      <c r="B532" s="6">
        <v>43165.376967592594</v>
      </c>
      <c r="C532" s="4" t="s">
        <v>23</v>
      </c>
      <c r="D532" s="5" t="s">
        <v>146</v>
      </c>
      <c r="E532" s="6">
        <v>43165.382407407407</v>
      </c>
      <c r="F532" s="4" t="s">
        <v>25</v>
      </c>
      <c r="G532" s="4" t="s">
        <v>111</v>
      </c>
      <c r="H532">
        <f t="shared" si="8"/>
        <v>0</v>
      </c>
    </row>
    <row r="533" spans="1:8" x14ac:dyDescent="0.3">
      <c r="A533" s="2">
        <v>180046099</v>
      </c>
      <c r="B533" s="6">
        <v>43165.376967592594</v>
      </c>
      <c r="C533" s="4" t="s">
        <v>23</v>
      </c>
      <c r="D533" s="5" t="s">
        <v>146</v>
      </c>
      <c r="E533" s="6">
        <v>43165.382326388892</v>
      </c>
      <c r="F533" s="4" t="s">
        <v>25</v>
      </c>
      <c r="G533" s="4" t="s">
        <v>72</v>
      </c>
      <c r="H533">
        <f t="shared" si="8"/>
        <v>0</v>
      </c>
    </row>
    <row r="534" spans="1:8" x14ac:dyDescent="0.3">
      <c r="A534" s="2">
        <v>180046099</v>
      </c>
      <c r="B534" s="6">
        <v>43165.376967592594</v>
      </c>
      <c r="C534" s="4" t="s">
        <v>23</v>
      </c>
      <c r="D534" s="5" t="s">
        <v>146</v>
      </c>
      <c r="E534" s="6">
        <v>43165.379317129627</v>
      </c>
      <c r="F534" s="4" t="s">
        <v>29</v>
      </c>
      <c r="G534" s="4" t="s">
        <v>72</v>
      </c>
      <c r="H534">
        <f t="shared" si="8"/>
        <v>0</v>
      </c>
    </row>
    <row r="535" spans="1:8" x14ac:dyDescent="0.3">
      <c r="A535" s="2">
        <v>180046099</v>
      </c>
      <c r="B535" s="6">
        <v>43165.376967592594</v>
      </c>
      <c r="C535" s="4" t="s">
        <v>23</v>
      </c>
      <c r="D535" s="5" t="s">
        <v>146</v>
      </c>
      <c r="E535" s="6">
        <v>43165.378969907404</v>
      </c>
      <c r="F535" s="4" t="s">
        <v>29</v>
      </c>
      <c r="G535" s="4" t="s">
        <v>76</v>
      </c>
      <c r="H535">
        <f t="shared" si="8"/>
        <v>0</v>
      </c>
    </row>
    <row r="536" spans="1:8" x14ac:dyDescent="0.3">
      <c r="A536" s="2">
        <v>180046099</v>
      </c>
      <c r="B536" s="6">
        <v>43165.376967592594</v>
      </c>
      <c r="C536" s="4" t="s">
        <v>23</v>
      </c>
      <c r="D536" s="5" t="s">
        <v>146</v>
      </c>
      <c r="E536" s="6">
        <v>43165.37877314815</v>
      </c>
      <c r="F536" s="4" t="s">
        <v>25</v>
      </c>
      <c r="G536" s="4" t="s">
        <v>147</v>
      </c>
      <c r="H536">
        <f t="shared" si="8"/>
        <v>0</v>
      </c>
    </row>
    <row r="537" spans="1:8" x14ac:dyDescent="0.3">
      <c r="A537" s="2">
        <v>180046099</v>
      </c>
      <c r="B537" s="6">
        <v>43165.376967592594</v>
      </c>
      <c r="C537" s="4" t="s">
        <v>23</v>
      </c>
      <c r="D537" s="5" t="s">
        <v>146</v>
      </c>
      <c r="E537" s="6">
        <v>43165.378761574073</v>
      </c>
      <c r="F537" s="4" t="s">
        <v>29</v>
      </c>
      <c r="G537" s="4" t="s">
        <v>111</v>
      </c>
      <c r="H537">
        <f t="shared" si="8"/>
        <v>0</v>
      </c>
    </row>
    <row r="538" spans="1:8" x14ac:dyDescent="0.3">
      <c r="A538" s="2">
        <v>180046099</v>
      </c>
      <c r="B538" s="6">
        <v>43165.376967592594</v>
      </c>
      <c r="C538" s="4" t="s">
        <v>23</v>
      </c>
      <c r="D538" s="5" t="s">
        <v>146</v>
      </c>
      <c r="E538" s="6">
        <v>43165.378680555557</v>
      </c>
      <c r="F538" s="4" t="s">
        <v>29</v>
      </c>
      <c r="G538" s="4" t="s">
        <v>147</v>
      </c>
      <c r="H538">
        <f t="shared" si="8"/>
        <v>0</v>
      </c>
    </row>
    <row r="539" spans="1:8" x14ac:dyDescent="0.3">
      <c r="A539" s="2">
        <v>180046099</v>
      </c>
      <c r="B539" s="6">
        <v>43165.376967592594</v>
      </c>
      <c r="C539" s="4" t="s">
        <v>23</v>
      </c>
      <c r="D539" s="5" t="s">
        <v>146</v>
      </c>
      <c r="E539" s="6">
        <v>43165.378668981481</v>
      </c>
      <c r="F539" s="4" t="s">
        <v>29</v>
      </c>
      <c r="G539" s="4" t="s">
        <v>117</v>
      </c>
      <c r="H539">
        <f t="shared" si="8"/>
        <v>0</v>
      </c>
    </row>
    <row r="540" spans="1:8" x14ac:dyDescent="0.3">
      <c r="A540" s="2">
        <v>180046433</v>
      </c>
      <c r="B540" s="6">
        <v>43165.6953125</v>
      </c>
      <c r="C540" s="4" t="s">
        <v>36</v>
      </c>
      <c r="D540" s="5" t="s">
        <v>44</v>
      </c>
      <c r="E540" s="6">
        <v>43165.786238425928</v>
      </c>
      <c r="F540" s="4" t="s">
        <v>25</v>
      </c>
      <c r="G540" s="4" t="s">
        <v>28</v>
      </c>
      <c r="H540">
        <f t="shared" si="8"/>
        <v>1</v>
      </c>
    </row>
    <row r="541" spans="1:8" x14ac:dyDescent="0.3">
      <c r="A541" s="2">
        <v>180046433</v>
      </c>
      <c r="B541" s="6">
        <v>43165.6953125</v>
      </c>
      <c r="C541" s="4" t="s">
        <v>36</v>
      </c>
      <c r="D541" s="5" t="s">
        <v>44</v>
      </c>
      <c r="E541" s="6">
        <v>43165.78466435185</v>
      </c>
      <c r="F541" s="4" t="s">
        <v>25</v>
      </c>
      <c r="G541" s="4" t="s">
        <v>141</v>
      </c>
      <c r="H541">
        <f t="shared" si="8"/>
        <v>0</v>
      </c>
    </row>
    <row r="542" spans="1:8" x14ac:dyDescent="0.3">
      <c r="A542" s="2">
        <v>180046433</v>
      </c>
      <c r="B542" s="6">
        <v>43165.6953125</v>
      </c>
      <c r="C542" s="4" t="s">
        <v>36</v>
      </c>
      <c r="D542" s="5" t="s">
        <v>44</v>
      </c>
      <c r="E542" s="6">
        <v>43165.759513888886</v>
      </c>
      <c r="F542" s="4" t="s">
        <v>25</v>
      </c>
      <c r="G542" s="4" t="s">
        <v>148</v>
      </c>
      <c r="H542">
        <f t="shared" si="8"/>
        <v>0</v>
      </c>
    </row>
    <row r="543" spans="1:8" x14ac:dyDescent="0.3">
      <c r="A543" s="2">
        <v>180046433</v>
      </c>
      <c r="B543" s="6">
        <v>43165.6953125</v>
      </c>
      <c r="C543" s="4" t="s">
        <v>36</v>
      </c>
      <c r="D543" s="5" t="s">
        <v>44</v>
      </c>
      <c r="E543" s="6">
        <v>43165.759444444448</v>
      </c>
      <c r="F543" s="4" t="s">
        <v>29</v>
      </c>
      <c r="G543" s="4" t="s">
        <v>148</v>
      </c>
      <c r="H543">
        <f t="shared" si="8"/>
        <v>0</v>
      </c>
    </row>
    <row r="544" spans="1:8" x14ac:dyDescent="0.3">
      <c r="A544" s="2">
        <v>180046433</v>
      </c>
      <c r="B544" s="6">
        <v>43165.6953125</v>
      </c>
      <c r="C544" s="4" t="s">
        <v>36</v>
      </c>
      <c r="D544" s="5" t="s">
        <v>44</v>
      </c>
      <c r="E544" s="6">
        <v>43165.759432870371</v>
      </c>
      <c r="F544" s="4" t="s">
        <v>25</v>
      </c>
      <c r="G544" s="4" t="s">
        <v>148</v>
      </c>
      <c r="H544">
        <f t="shared" si="8"/>
        <v>0</v>
      </c>
    </row>
    <row r="545" spans="1:8" x14ac:dyDescent="0.3">
      <c r="A545" s="2">
        <v>180046433</v>
      </c>
      <c r="B545" s="6">
        <v>43165.6953125</v>
      </c>
      <c r="C545" s="4" t="s">
        <v>36</v>
      </c>
      <c r="D545" s="5" t="s">
        <v>44</v>
      </c>
      <c r="E545" s="6">
        <v>43165.716122685182</v>
      </c>
      <c r="F545" s="4" t="s">
        <v>31</v>
      </c>
      <c r="G545" s="4" t="s">
        <v>28</v>
      </c>
      <c r="H545">
        <f t="shared" si="8"/>
        <v>0</v>
      </c>
    </row>
    <row r="546" spans="1:8" x14ac:dyDescent="0.3">
      <c r="A546" s="2">
        <v>180046433</v>
      </c>
      <c r="B546" s="6">
        <v>43165.6953125</v>
      </c>
      <c r="C546" s="4" t="s">
        <v>36</v>
      </c>
      <c r="D546" s="5" t="s">
        <v>44</v>
      </c>
      <c r="E546" s="6">
        <v>43165.712337962963</v>
      </c>
      <c r="F546" s="4" t="s">
        <v>32</v>
      </c>
      <c r="G546" s="4" t="s">
        <v>141</v>
      </c>
      <c r="H546">
        <f t="shared" si="8"/>
        <v>0</v>
      </c>
    </row>
    <row r="547" spans="1:8" x14ac:dyDescent="0.3">
      <c r="A547" s="2">
        <v>180046433</v>
      </c>
      <c r="B547" s="6">
        <v>43165.6953125</v>
      </c>
      <c r="C547" s="4" t="s">
        <v>36</v>
      </c>
      <c r="D547" s="5" t="s">
        <v>44</v>
      </c>
      <c r="E547" s="6">
        <v>43165.710775462961</v>
      </c>
      <c r="F547" s="4" t="s">
        <v>33</v>
      </c>
      <c r="G547" s="4" t="s">
        <v>141</v>
      </c>
      <c r="H547">
        <f t="shared" si="8"/>
        <v>0</v>
      </c>
    </row>
    <row r="548" spans="1:8" x14ac:dyDescent="0.3">
      <c r="A548" s="2">
        <v>180046433</v>
      </c>
      <c r="B548" s="6">
        <v>43165.6953125</v>
      </c>
      <c r="C548" s="4" t="s">
        <v>36</v>
      </c>
      <c r="D548" s="5" t="s">
        <v>44</v>
      </c>
      <c r="E548" s="6">
        <v>43165.709074074075</v>
      </c>
      <c r="F548" s="4" t="s">
        <v>29</v>
      </c>
      <c r="G548" s="4" t="s">
        <v>28</v>
      </c>
      <c r="H548">
        <f t="shared" si="8"/>
        <v>0</v>
      </c>
    </row>
    <row r="549" spans="1:8" x14ac:dyDescent="0.3">
      <c r="A549" s="2">
        <v>180046433</v>
      </c>
      <c r="B549" s="6">
        <v>43165.6953125</v>
      </c>
      <c r="C549" s="4" t="s">
        <v>36</v>
      </c>
      <c r="D549" s="5" t="s">
        <v>44</v>
      </c>
      <c r="E549" s="6">
        <v>43165.708831018521</v>
      </c>
      <c r="F549" s="4" t="s">
        <v>31</v>
      </c>
      <c r="G549" s="4" t="s">
        <v>141</v>
      </c>
      <c r="H549">
        <f t="shared" si="8"/>
        <v>0</v>
      </c>
    </row>
    <row r="550" spans="1:8" x14ac:dyDescent="0.3">
      <c r="A550" s="2">
        <v>180046433</v>
      </c>
      <c r="B550" s="6">
        <v>43165.6953125</v>
      </c>
      <c r="C550" s="4" t="s">
        <v>36</v>
      </c>
      <c r="D550" s="5" t="s">
        <v>44</v>
      </c>
      <c r="E550" s="6">
        <v>43165.697951388887</v>
      </c>
      <c r="F550" s="4" t="s">
        <v>29</v>
      </c>
      <c r="G550" s="4" t="s">
        <v>141</v>
      </c>
      <c r="H550">
        <f t="shared" si="8"/>
        <v>0</v>
      </c>
    </row>
    <row r="551" spans="1:8" x14ac:dyDescent="0.3">
      <c r="A551" s="2">
        <v>180046449</v>
      </c>
      <c r="B551" s="6">
        <v>43165.708287037036</v>
      </c>
      <c r="C551" s="4" t="s">
        <v>36</v>
      </c>
      <c r="D551" s="5" t="s">
        <v>149</v>
      </c>
      <c r="E551" s="6">
        <v>43165.752557870372</v>
      </c>
      <c r="F551" s="4" t="s">
        <v>25</v>
      </c>
      <c r="G551" s="4" t="s">
        <v>85</v>
      </c>
      <c r="H551">
        <f t="shared" si="8"/>
        <v>1</v>
      </c>
    </row>
    <row r="552" spans="1:8" x14ac:dyDescent="0.3">
      <c r="A552" s="2">
        <v>180046449</v>
      </c>
      <c r="B552" s="6">
        <v>43165.708287037036</v>
      </c>
      <c r="C552" s="4" t="s">
        <v>36</v>
      </c>
      <c r="D552" s="5" t="s">
        <v>149</v>
      </c>
      <c r="E552" s="6">
        <v>43165.747835648152</v>
      </c>
      <c r="F552" s="4" t="s">
        <v>25</v>
      </c>
      <c r="G552" s="4" t="s">
        <v>41</v>
      </c>
      <c r="H552">
        <f t="shared" si="8"/>
        <v>0</v>
      </c>
    </row>
    <row r="553" spans="1:8" x14ac:dyDescent="0.3">
      <c r="A553" s="2">
        <v>180046449</v>
      </c>
      <c r="B553" s="6">
        <v>43165.708287037036</v>
      </c>
      <c r="C553" s="4" t="s">
        <v>36</v>
      </c>
      <c r="D553" s="5" t="s">
        <v>149</v>
      </c>
      <c r="E553" s="6">
        <v>43165.741400462961</v>
      </c>
      <c r="F553" s="4" t="s">
        <v>150</v>
      </c>
      <c r="G553" s="4" t="s">
        <v>85</v>
      </c>
      <c r="H553">
        <f t="shared" si="8"/>
        <v>0</v>
      </c>
    </row>
    <row r="554" spans="1:8" x14ac:dyDescent="0.3">
      <c r="A554" s="2">
        <v>180046449</v>
      </c>
      <c r="B554" s="6">
        <v>43165.708287037036</v>
      </c>
      <c r="C554" s="4" t="s">
        <v>36</v>
      </c>
      <c r="D554" s="5" t="s">
        <v>149</v>
      </c>
      <c r="E554" s="6">
        <v>43165.740335648145</v>
      </c>
      <c r="F554" s="4" t="s">
        <v>31</v>
      </c>
      <c r="G554" s="4" t="s">
        <v>41</v>
      </c>
      <c r="H554">
        <f t="shared" si="8"/>
        <v>0</v>
      </c>
    </row>
    <row r="555" spans="1:8" x14ac:dyDescent="0.3">
      <c r="A555" s="2">
        <v>180046449</v>
      </c>
      <c r="B555" s="6">
        <v>43165.708287037036</v>
      </c>
      <c r="C555" s="4" t="s">
        <v>36</v>
      </c>
      <c r="D555" s="5" t="s">
        <v>149</v>
      </c>
      <c r="E555" s="6">
        <v>43165.733738425923</v>
      </c>
      <c r="F555" s="4" t="s">
        <v>29</v>
      </c>
      <c r="G555" s="4" t="s">
        <v>41</v>
      </c>
      <c r="H555">
        <f t="shared" si="8"/>
        <v>0</v>
      </c>
    </row>
    <row r="556" spans="1:8" x14ac:dyDescent="0.3">
      <c r="A556" s="2">
        <v>180046449</v>
      </c>
      <c r="B556" s="6">
        <v>43165.708287037036</v>
      </c>
      <c r="C556" s="4" t="s">
        <v>36</v>
      </c>
      <c r="D556" s="5" t="s">
        <v>149</v>
      </c>
      <c r="E556" s="6">
        <v>43165.732604166667</v>
      </c>
      <c r="F556" s="4" t="s">
        <v>25</v>
      </c>
      <c r="G556" s="4" t="s">
        <v>42</v>
      </c>
      <c r="H556">
        <f t="shared" si="8"/>
        <v>0</v>
      </c>
    </row>
    <row r="557" spans="1:8" x14ac:dyDescent="0.3">
      <c r="A557" s="2">
        <v>180046449</v>
      </c>
      <c r="B557" s="6">
        <v>43165.708287037036</v>
      </c>
      <c r="C557" s="4" t="s">
        <v>36</v>
      </c>
      <c r="D557" s="5" t="s">
        <v>149</v>
      </c>
      <c r="E557" s="6">
        <v>43165.713518518518</v>
      </c>
      <c r="F557" s="4" t="s">
        <v>31</v>
      </c>
      <c r="G557" s="4" t="s">
        <v>42</v>
      </c>
      <c r="H557">
        <f t="shared" si="8"/>
        <v>0</v>
      </c>
    </row>
    <row r="558" spans="1:8" x14ac:dyDescent="0.3">
      <c r="A558" s="2">
        <v>180046449</v>
      </c>
      <c r="B558" s="6">
        <v>43165.708287037036</v>
      </c>
      <c r="C558" s="4" t="s">
        <v>36</v>
      </c>
      <c r="D558" s="5" t="s">
        <v>149</v>
      </c>
      <c r="E558" s="6">
        <v>43165.713472222225</v>
      </c>
      <c r="F558" s="4" t="s">
        <v>29</v>
      </c>
      <c r="G558" s="4" t="s">
        <v>42</v>
      </c>
      <c r="H558">
        <f t="shared" si="8"/>
        <v>0</v>
      </c>
    </row>
    <row r="559" spans="1:8" x14ac:dyDescent="0.3">
      <c r="A559" s="2">
        <v>180046449</v>
      </c>
      <c r="B559" s="6">
        <v>43165.708287037036</v>
      </c>
      <c r="C559" s="4" t="s">
        <v>36</v>
      </c>
      <c r="D559" s="5" t="s">
        <v>149</v>
      </c>
      <c r="E559" s="6">
        <v>43165.708287037036</v>
      </c>
      <c r="F559" s="4" t="s">
        <v>31</v>
      </c>
      <c r="G559" s="4" t="s">
        <v>85</v>
      </c>
      <c r="H559">
        <f t="shared" si="8"/>
        <v>0</v>
      </c>
    </row>
    <row r="560" spans="1:8" x14ac:dyDescent="0.3">
      <c r="A560" s="2">
        <v>180046477</v>
      </c>
      <c r="B560" s="6">
        <v>43165.733761574076</v>
      </c>
      <c r="C560" s="4" t="s">
        <v>36</v>
      </c>
      <c r="D560" s="5" t="s">
        <v>151</v>
      </c>
      <c r="E560" s="6">
        <v>43165.763981481483</v>
      </c>
      <c r="F560" s="4" t="s">
        <v>25</v>
      </c>
      <c r="G560" s="4" t="s">
        <v>152</v>
      </c>
      <c r="H560">
        <f t="shared" si="8"/>
        <v>1</v>
      </c>
    </row>
    <row r="561" spans="1:8" x14ac:dyDescent="0.3">
      <c r="A561" s="2">
        <v>180046477</v>
      </c>
      <c r="B561" s="6">
        <v>43165.733761574076</v>
      </c>
      <c r="C561" s="4" t="s">
        <v>36</v>
      </c>
      <c r="D561" s="5" t="s">
        <v>151</v>
      </c>
      <c r="E561" s="6">
        <v>43165.742905092593</v>
      </c>
      <c r="F561" s="4" t="s">
        <v>25</v>
      </c>
      <c r="G561" s="4" t="s">
        <v>42</v>
      </c>
      <c r="H561">
        <f t="shared" si="8"/>
        <v>0</v>
      </c>
    </row>
    <row r="562" spans="1:8" x14ac:dyDescent="0.3">
      <c r="A562" s="2">
        <v>180046477</v>
      </c>
      <c r="B562" s="6">
        <v>43165.733761574076</v>
      </c>
      <c r="C562" s="4" t="s">
        <v>36</v>
      </c>
      <c r="D562" s="5" t="s">
        <v>151</v>
      </c>
      <c r="E562" s="6">
        <v>43165.741365740738</v>
      </c>
      <c r="F562" s="4" t="s">
        <v>29</v>
      </c>
      <c r="G562" s="4" t="s">
        <v>42</v>
      </c>
      <c r="H562">
        <f t="shared" si="8"/>
        <v>0</v>
      </c>
    </row>
    <row r="563" spans="1:8" x14ac:dyDescent="0.3">
      <c r="A563" s="2">
        <v>180046477</v>
      </c>
      <c r="B563" s="6">
        <v>43165.733761574076</v>
      </c>
      <c r="C563" s="4" t="s">
        <v>36</v>
      </c>
      <c r="D563" s="5" t="s">
        <v>151</v>
      </c>
      <c r="E563" s="6">
        <v>43165.738159722219</v>
      </c>
      <c r="F563" s="4" t="s">
        <v>31</v>
      </c>
      <c r="G563" s="4" t="s">
        <v>152</v>
      </c>
      <c r="H563">
        <f t="shared" si="8"/>
        <v>0</v>
      </c>
    </row>
    <row r="564" spans="1:8" x14ac:dyDescent="0.3">
      <c r="A564" s="2">
        <v>180046477</v>
      </c>
      <c r="B564" s="6">
        <v>43165.733761574076</v>
      </c>
      <c r="C564" s="4" t="s">
        <v>36</v>
      </c>
      <c r="D564" s="5" t="s">
        <v>151</v>
      </c>
      <c r="E564" s="6">
        <v>43165.737824074073</v>
      </c>
      <c r="F564" s="4" t="s">
        <v>29</v>
      </c>
      <c r="G564" s="4" t="s">
        <v>152</v>
      </c>
      <c r="H564">
        <f t="shared" si="8"/>
        <v>0</v>
      </c>
    </row>
    <row r="565" spans="1:8" x14ac:dyDescent="0.3">
      <c r="A565" s="2">
        <v>180046487</v>
      </c>
      <c r="B565" s="6">
        <v>43165.741307870368</v>
      </c>
      <c r="C565" s="4" t="s">
        <v>36</v>
      </c>
      <c r="D565" s="5" t="s">
        <v>151</v>
      </c>
      <c r="E565" s="6">
        <v>43165.794918981483</v>
      </c>
      <c r="F565" s="4" t="s">
        <v>25</v>
      </c>
      <c r="G565" s="4" t="s">
        <v>153</v>
      </c>
      <c r="H565">
        <f t="shared" si="8"/>
        <v>1</v>
      </c>
    </row>
    <row r="566" spans="1:8" x14ac:dyDescent="0.3">
      <c r="A566" s="2">
        <v>180046487</v>
      </c>
      <c r="B566" s="6">
        <v>43165.741307870368</v>
      </c>
      <c r="C566" s="4" t="s">
        <v>36</v>
      </c>
      <c r="D566" s="5" t="s">
        <v>151</v>
      </c>
      <c r="E566" s="6">
        <v>43165.759131944447</v>
      </c>
      <c r="F566" s="4" t="s">
        <v>32</v>
      </c>
      <c r="G566" s="4" t="s">
        <v>153</v>
      </c>
      <c r="H566">
        <f t="shared" si="8"/>
        <v>0</v>
      </c>
    </row>
    <row r="567" spans="1:8" x14ac:dyDescent="0.3">
      <c r="A567" s="2">
        <v>180046487</v>
      </c>
      <c r="B567" s="6">
        <v>43165.741307870368</v>
      </c>
      <c r="C567" s="4" t="s">
        <v>36</v>
      </c>
      <c r="D567" s="5" t="s">
        <v>151</v>
      </c>
      <c r="E567" s="6">
        <v>43165.758171296293</v>
      </c>
      <c r="F567" s="4" t="s">
        <v>32</v>
      </c>
      <c r="G567" s="4" t="s">
        <v>153</v>
      </c>
      <c r="H567">
        <f t="shared" si="8"/>
        <v>0</v>
      </c>
    </row>
    <row r="568" spans="1:8" x14ac:dyDescent="0.3">
      <c r="A568" s="2">
        <v>180046487</v>
      </c>
      <c r="B568" s="6">
        <v>43165.741307870368</v>
      </c>
      <c r="C568" s="4" t="s">
        <v>36</v>
      </c>
      <c r="D568" s="5" t="s">
        <v>151</v>
      </c>
      <c r="E568" s="6">
        <v>43165.755925925929</v>
      </c>
      <c r="F568" s="4" t="s">
        <v>25</v>
      </c>
      <c r="G568" s="4" t="s">
        <v>81</v>
      </c>
      <c r="H568">
        <f t="shared" si="8"/>
        <v>0</v>
      </c>
    </row>
    <row r="569" spans="1:8" x14ac:dyDescent="0.3">
      <c r="A569" s="2">
        <v>180046487</v>
      </c>
      <c r="B569" s="6">
        <v>43165.741307870368</v>
      </c>
      <c r="C569" s="4" t="s">
        <v>36</v>
      </c>
      <c r="D569" s="5" t="s">
        <v>151</v>
      </c>
      <c r="E569" s="6">
        <v>43165.755914351852</v>
      </c>
      <c r="F569" s="4" t="s">
        <v>69</v>
      </c>
      <c r="G569" s="4" t="s">
        <v>81</v>
      </c>
      <c r="H569">
        <f t="shared" si="8"/>
        <v>0</v>
      </c>
    </row>
    <row r="570" spans="1:8" x14ac:dyDescent="0.3">
      <c r="A570" s="2">
        <v>180046487</v>
      </c>
      <c r="B570" s="6">
        <v>43165.741307870368</v>
      </c>
      <c r="C570" s="4" t="s">
        <v>36</v>
      </c>
      <c r="D570" s="5" t="s">
        <v>151</v>
      </c>
      <c r="E570" s="6">
        <v>43165.752233796295</v>
      </c>
      <c r="F570" s="4" t="s">
        <v>25</v>
      </c>
      <c r="G570" s="4" t="s">
        <v>42</v>
      </c>
      <c r="H570">
        <f t="shared" si="8"/>
        <v>0</v>
      </c>
    </row>
    <row r="571" spans="1:8" x14ac:dyDescent="0.3">
      <c r="A571" s="2">
        <v>180046487</v>
      </c>
      <c r="B571" s="6">
        <v>43165.741307870368</v>
      </c>
      <c r="C571" s="4" t="s">
        <v>36</v>
      </c>
      <c r="D571" s="5" t="s">
        <v>151</v>
      </c>
      <c r="E571" s="6">
        <v>43165.74291666667</v>
      </c>
      <c r="F571" s="4" t="s">
        <v>29</v>
      </c>
      <c r="G571" s="4" t="s">
        <v>42</v>
      </c>
      <c r="H571">
        <f t="shared" si="8"/>
        <v>0</v>
      </c>
    </row>
    <row r="572" spans="1:8" x14ac:dyDescent="0.3">
      <c r="A572" s="2">
        <v>180046487</v>
      </c>
      <c r="B572" s="6">
        <v>43165.741307870368</v>
      </c>
      <c r="C572" s="4" t="s">
        <v>36</v>
      </c>
      <c r="D572" s="5" t="s">
        <v>151</v>
      </c>
      <c r="E572" s="6">
        <v>43165.742812500001</v>
      </c>
      <c r="F572" s="4" t="s">
        <v>29</v>
      </c>
      <c r="G572" s="4" t="s">
        <v>81</v>
      </c>
      <c r="H572">
        <f t="shared" si="8"/>
        <v>0</v>
      </c>
    </row>
    <row r="573" spans="1:8" x14ac:dyDescent="0.3">
      <c r="A573" s="2">
        <v>180046487</v>
      </c>
      <c r="B573" s="6">
        <v>43165.741307870368</v>
      </c>
      <c r="C573" s="4" t="s">
        <v>36</v>
      </c>
      <c r="D573" s="5" t="s">
        <v>151</v>
      </c>
      <c r="E573" s="6">
        <v>43165.741307870368</v>
      </c>
      <c r="F573" s="4" t="s">
        <v>31</v>
      </c>
      <c r="G573" s="4" t="s">
        <v>153</v>
      </c>
      <c r="H573">
        <f t="shared" si="8"/>
        <v>0</v>
      </c>
    </row>
    <row r="574" spans="1:8" x14ac:dyDescent="0.3">
      <c r="A574" s="2">
        <v>180046783</v>
      </c>
      <c r="B574" s="6">
        <v>43166.313263888886</v>
      </c>
      <c r="C574" s="4" t="s">
        <v>36</v>
      </c>
      <c r="D574" s="5" t="s">
        <v>154</v>
      </c>
      <c r="E574" s="6">
        <v>43166.382210648146</v>
      </c>
      <c r="F574" s="4" t="s">
        <v>155</v>
      </c>
      <c r="G574" s="4" t="s">
        <v>156</v>
      </c>
      <c r="H574">
        <f t="shared" si="8"/>
        <v>1</v>
      </c>
    </row>
    <row r="575" spans="1:8" x14ac:dyDescent="0.3">
      <c r="A575" s="2">
        <v>180046783</v>
      </c>
      <c r="B575" s="6">
        <v>43166.313263888886</v>
      </c>
      <c r="C575" s="4" t="s">
        <v>36</v>
      </c>
      <c r="D575" s="5" t="s">
        <v>154</v>
      </c>
      <c r="E575" s="6">
        <v>43166.379247685189</v>
      </c>
      <c r="F575" s="4" t="s">
        <v>25</v>
      </c>
      <c r="G575" s="4" t="s">
        <v>76</v>
      </c>
      <c r="H575">
        <f t="shared" si="8"/>
        <v>0</v>
      </c>
    </row>
    <row r="576" spans="1:8" x14ac:dyDescent="0.3">
      <c r="A576" s="2">
        <v>180046783</v>
      </c>
      <c r="B576" s="6">
        <v>43166.313263888886</v>
      </c>
      <c r="C576" s="4" t="s">
        <v>36</v>
      </c>
      <c r="D576" s="5" t="s">
        <v>154</v>
      </c>
      <c r="E576" s="6">
        <v>43166.379236111112</v>
      </c>
      <c r="F576" s="4" t="s">
        <v>62</v>
      </c>
      <c r="G576" s="4" t="s">
        <v>76</v>
      </c>
      <c r="H576">
        <f t="shared" si="8"/>
        <v>0</v>
      </c>
    </row>
    <row r="577" spans="1:8" x14ac:dyDescent="0.3">
      <c r="A577" s="2">
        <v>180046783</v>
      </c>
      <c r="B577" s="6">
        <v>43166.313263888886</v>
      </c>
      <c r="C577" s="4" t="s">
        <v>36</v>
      </c>
      <c r="D577" s="5" t="s">
        <v>154</v>
      </c>
      <c r="E577" s="6">
        <v>43166.368148148147</v>
      </c>
      <c r="F577" s="4" t="s">
        <v>25</v>
      </c>
      <c r="G577" s="4" t="s">
        <v>156</v>
      </c>
      <c r="H577">
        <f t="shared" si="8"/>
        <v>0</v>
      </c>
    </row>
    <row r="578" spans="1:8" x14ac:dyDescent="0.3">
      <c r="A578" s="2">
        <v>180046783</v>
      </c>
      <c r="B578" s="6">
        <v>43166.313263888886</v>
      </c>
      <c r="C578" s="4" t="s">
        <v>36</v>
      </c>
      <c r="D578" s="5" t="s">
        <v>154</v>
      </c>
      <c r="E578" s="6">
        <v>43166.365185185183</v>
      </c>
      <c r="F578" s="4" t="s">
        <v>25</v>
      </c>
      <c r="G578" s="4" t="s">
        <v>113</v>
      </c>
      <c r="H578">
        <f t="shared" si="8"/>
        <v>0</v>
      </c>
    </row>
    <row r="579" spans="1:8" x14ac:dyDescent="0.3">
      <c r="A579" s="2">
        <v>180046783</v>
      </c>
      <c r="B579" s="6">
        <v>43166.313263888886</v>
      </c>
      <c r="C579" s="4" t="s">
        <v>36</v>
      </c>
      <c r="D579" s="5" t="s">
        <v>154</v>
      </c>
      <c r="E579" s="6">
        <v>43166.351956018516</v>
      </c>
      <c r="F579" s="4" t="s">
        <v>31</v>
      </c>
      <c r="G579" s="4" t="s">
        <v>156</v>
      </c>
      <c r="H579">
        <f t="shared" ref="H579:H642" si="9">IF(AND(A579&lt;&gt;A578,C579="PD Accident    "),1,0)</f>
        <v>0</v>
      </c>
    </row>
    <row r="580" spans="1:8" x14ac:dyDescent="0.3">
      <c r="A580" s="2">
        <v>180046783</v>
      </c>
      <c r="B580" s="6">
        <v>43166.313263888886</v>
      </c>
      <c r="C580" s="4" t="s">
        <v>36</v>
      </c>
      <c r="D580" s="5" t="s">
        <v>154</v>
      </c>
      <c r="E580" s="6">
        <v>43166.351956018516</v>
      </c>
      <c r="F580" s="4" t="s">
        <v>31</v>
      </c>
      <c r="G580" s="4" t="s">
        <v>113</v>
      </c>
      <c r="H580">
        <f t="shared" si="9"/>
        <v>0</v>
      </c>
    </row>
    <row r="581" spans="1:8" x14ac:dyDescent="0.3">
      <c r="A581" s="2">
        <v>180046783</v>
      </c>
      <c r="B581" s="6">
        <v>43166.313263888886</v>
      </c>
      <c r="C581" s="4" t="s">
        <v>36</v>
      </c>
      <c r="D581" s="5" t="s">
        <v>154</v>
      </c>
      <c r="E581" s="6">
        <v>43166.351956018516</v>
      </c>
      <c r="F581" s="4" t="s">
        <v>31</v>
      </c>
      <c r="G581" s="4" t="s">
        <v>76</v>
      </c>
      <c r="H581">
        <f t="shared" si="9"/>
        <v>0</v>
      </c>
    </row>
    <row r="582" spans="1:8" x14ac:dyDescent="0.3">
      <c r="A582" s="2">
        <v>180046783</v>
      </c>
      <c r="B582" s="6">
        <v>43166.313263888886</v>
      </c>
      <c r="C582" s="4" t="s">
        <v>36</v>
      </c>
      <c r="D582" s="5" t="s">
        <v>154</v>
      </c>
      <c r="E582" s="6">
        <v>43166.351585648146</v>
      </c>
      <c r="F582" s="4" t="s">
        <v>25</v>
      </c>
      <c r="G582" s="4" t="s">
        <v>156</v>
      </c>
      <c r="H582">
        <f t="shared" si="9"/>
        <v>0</v>
      </c>
    </row>
    <row r="583" spans="1:8" x14ac:dyDescent="0.3">
      <c r="A583" s="2">
        <v>180046783</v>
      </c>
      <c r="B583" s="6">
        <v>43166.313263888886</v>
      </c>
      <c r="C583" s="4" t="s">
        <v>36</v>
      </c>
      <c r="D583" s="5" t="s">
        <v>154</v>
      </c>
      <c r="E583" s="6">
        <v>43166.351504629631</v>
      </c>
      <c r="F583" s="4" t="s">
        <v>25</v>
      </c>
      <c r="G583" s="4" t="s">
        <v>99</v>
      </c>
      <c r="H583">
        <f t="shared" si="9"/>
        <v>0</v>
      </c>
    </row>
    <row r="584" spans="1:8" x14ac:dyDescent="0.3">
      <c r="A584" s="2">
        <v>180046783</v>
      </c>
      <c r="B584" s="6">
        <v>43166.313263888886</v>
      </c>
      <c r="C584" s="4" t="s">
        <v>36</v>
      </c>
      <c r="D584" s="5" t="s">
        <v>154</v>
      </c>
      <c r="E584" s="6">
        <v>43166.349606481483</v>
      </c>
      <c r="F584" s="4" t="s">
        <v>25</v>
      </c>
      <c r="G584" s="4" t="s">
        <v>104</v>
      </c>
      <c r="H584">
        <f t="shared" si="9"/>
        <v>0</v>
      </c>
    </row>
    <row r="585" spans="1:8" x14ac:dyDescent="0.3">
      <c r="A585" s="2">
        <v>180046783</v>
      </c>
      <c r="B585" s="6">
        <v>43166.313263888886</v>
      </c>
      <c r="C585" s="4" t="s">
        <v>36</v>
      </c>
      <c r="D585" s="5" t="s">
        <v>154</v>
      </c>
      <c r="E585" s="6">
        <v>43166.33252314815</v>
      </c>
      <c r="F585" s="4" t="s">
        <v>62</v>
      </c>
      <c r="G585" s="4" t="s">
        <v>99</v>
      </c>
      <c r="H585">
        <f t="shared" si="9"/>
        <v>0</v>
      </c>
    </row>
    <row r="586" spans="1:8" x14ac:dyDescent="0.3">
      <c r="A586" s="2">
        <v>180046783</v>
      </c>
      <c r="B586" s="6">
        <v>43166.313263888886</v>
      </c>
      <c r="C586" s="4" t="s">
        <v>36</v>
      </c>
      <c r="D586" s="5" t="s">
        <v>154</v>
      </c>
      <c r="E586" s="6">
        <v>43166.328229166669</v>
      </c>
      <c r="F586" s="4" t="s">
        <v>31</v>
      </c>
      <c r="G586" s="4" t="s">
        <v>104</v>
      </c>
      <c r="H586">
        <f t="shared" si="9"/>
        <v>0</v>
      </c>
    </row>
    <row r="587" spans="1:8" x14ac:dyDescent="0.3">
      <c r="A587" s="2">
        <v>180046783</v>
      </c>
      <c r="B587" s="6">
        <v>43166.313263888886</v>
      </c>
      <c r="C587" s="4" t="s">
        <v>36</v>
      </c>
      <c r="D587" s="5" t="s">
        <v>154</v>
      </c>
      <c r="E587" s="6">
        <v>43166.327800925923</v>
      </c>
      <c r="F587" s="4" t="s">
        <v>31</v>
      </c>
      <c r="G587" s="4" t="s">
        <v>76</v>
      </c>
      <c r="H587">
        <f t="shared" si="9"/>
        <v>0</v>
      </c>
    </row>
    <row r="588" spans="1:8" x14ac:dyDescent="0.3">
      <c r="A588" s="2">
        <v>180046783</v>
      </c>
      <c r="B588" s="6">
        <v>43166.313263888886</v>
      </c>
      <c r="C588" s="4" t="s">
        <v>36</v>
      </c>
      <c r="D588" s="5" t="s">
        <v>154</v>
      </c>
      <c r="E588" s="6">
        <v>43166.327349537038</v>
      </c>
      <c r="F588" s="4" t="s">
        <v>31</v>
      </c>
      <c r="G588" s="4" t="s">
        <v>113</v>
      </c>
      <c r="H588">
        <f t="shared" si="9"/>
        <v>0</v>
      </c>
    </row>
    <row r="589" spans="1:8" x14ac:dyDescent="0.3">
      <c r="A589" s="2">
        <v>180046783</v>
      </c>
      <c r="B589" s="6">
        <v>43166.313263888886</v>
      </c>
      <c r="C589" s="4" t="s">
        <v>36</v>
      </c>
      <c r="D589" s="5" t="s">
        <v>154</v>
      </c>
      <c r="E589" s="6">
        <v>43166.323321759257</v>
      </c>
      <c r="F589" s="4" t="s">
        <v>63</v>
      </c>
      <c r="G589" s="4" t="s">
        <v>156</v>
      </c>
      <c r="H589">
        <f t="shared" si="9"/>
        <v>0</v>
      </c>
    </row>
    <row r="590" spans="1:8" x14ac:dyDescent="0.3">
      <c r="A590" s="2">
        <v>180046783</v>
      </c>
      <c r="B590" s="6">
        <v>43166.313263888886</v>
      </c>
      <c r="C590" s="4" t="s">
        <v>36</v>
      </c>
      <c r="D590" s="5" t="s">
        <v>154</v>
      </c>
      <c r="E590" s="6">
        <v>43166.321539351855</v>
      </c>
      <c r="F590" s="4" t="s">
        <v>31</v>
      </c>
      <c r="G590" s="4" t="s">
        <v>99</v>
      </c>
      <c r="H590">
        <f t="shared" si="9"/>
        <v>0</v>
      </c>
    </row>
    <row r="591" spans="1:8" x14ac:dyDescent="0.3">
      <c r="A591" s="2">
        <v>180046783</v>
      </c>
      <c r="B591" s="6">
        <v>43166.313263888886</v>
      </c>
      <c r="C591" s="4" t="s">
        <v>36</v>
      </c>
      <c r="D591" s="5" t="s">
        <v>154</v>
      </c>
      <c r="E591" s="6">
        <v>43166.314895833333</v>
      </c>
      <c r="F591" s="4" t="s">
        <v>29</v>
      </c>
      <c r="G591" s="4" t="s">
        <v>99</v>
      </c>
      <c r="H591">
        <f t="shared" si="9"/>
        <v>0</v>
      </c>
    </row>
    <row r="592" spans="1:8" x14ac:dyDescent="0.3">
      <c r="A592" s="2">
        <v>180046783</v>
      </c>
      <c r="B592" s="6">
        <v>43166.313263888886</v>
      </c>
      <c r="C592" s="4" t="s">
        <v>36</v>
      </c>
      <c r="D592" s="5" t="s">
        <v>154</v>
      </c>
      <c r="E592" s="6">
        <v>43166.314837962964</v>
      </c>
      <c r="F592" s="4" t="s">
        <v>29</v>
      </c>
      <c r="G592" s="4" t="s">
        <v>76</v>
      </c>
      <c r="H592">
        <f t="shared" si="9"/>
        <v>0</v>
      </c>
    </row>
    <row r="593" spans="1:8" x14ac:dyDescent="0.3">
      <c r="A593" s="2">
        <v>180046783</v>
      </c>
      <c r="B593" s="6">
        <v>43166.313263888886</v>
      </c>
      <c r="C593" s="4" t="s">
        <v>36</v>
      </c>
      <c r="D593" s="5" t="s">
        <v>154</v>
      </c>
      <c r="E593" s="6">
        <v>43166.314768518518</v>
      </c>
      <c r="F593" s="4" t="s">
        <v>29</v>
      </c>
      <c r="G593" s="4" t="s">
        <v>156</v>
      </c>
      <c r="H593">
        <f t="shared" si="9"/>
        <v>0</v>
      </c>
    </row>
    <row r="594" spans="1:8" x14ac:dyDescent="0.3">
      <c r="A594" s="2">
        <v>180046799</v>
      </c>
      <c r="B594" s="6">
        <v>43166.324675925927</v>
      </c>
      <c r="C594" s="4" t="s">
        <v>23</v>
      </c>
      <c r="D594" s="5" t="s">
        <v>151</v>
      </c>
      <c r="E594" s="6">
        <v>43166.358344907407</v>
      </c>
      <c r="F594" s="4" t="s">
        <v>25</v>
      </c>
      <c r="G594" s="4" t="s">
        <v>34</v>
      </c>
      <c r="H594">
        <f t="shared" si="9"/>
        <v>0</v>
      </c>
    </row>
    <row r="595" spans="1:8" x14ac:dyDescent="0.3">
      <c r="A595" s="2">
        <v>180046799</v>
      </c>
      <c r="B595" s="6">
        <v>43166.324675925927</v>
      </c>
      <c r="C595" s="4" t="s">
        <v>23</v>
      </c>
      <c r="D595" s="5" t="s">
        <v>151</v>
      </c>
      <c r="E595" s="6">
        <v>43166.358287037037</v>
      </c>
      <c r="F595" s="4" t="s">
        <v>25</v>
      </c>
      <c r="G595" s="4" t="s">
        <v>157</v>
      </c>
      <c r="H595">
        <f t="shared" si="9"/>
        <v>0</v>
      </c>
    </row>
    <row r="596" spans="1:8" x14ac:dyDescent="0.3">
      <c r="A596" s="2">
        <v>180046799</v>
      </c>
      <c r="B596" s="6">
        <v>43166.324675925927</v>
      </c>
      <c r="C596" s="4" t="s">
        <v>23</v>
      </c>
      <c r="D596" s="5" t="s">
        <v>151</v>
      </c>
      <c r="E596" s="6">
        <v>43166.358287037037</v>
      </c>
      <c r="F596" s="4" t="s">
        <v>25</v>
      </c>
      <c r="G596" s="4" t="s">
        <v>43</v>
      </c>
      <c r="H596">
        <f t="shared" si="9"/>
        <v>0</v>
      </c>
    </row>
    <row r="597" spans="1:8" x14ac:dyDescent="0.3">
      <c r="A597" s="2">
        <v>180046799</v>
      </c>
      <c r="B597" s="6">
        <v>43166.324675925927</v>
      </c>
      <c r="C597" s="4" t="s">
        <v>23</v>
      </c>
      <c r="D597" s="5" t="s">
        <v>151</v>
      </c>
      <c r="E597" s="6">
        <v>43166.355879629627</v>
      </c>
      <c r="F597" s="4" t="s">
        <v>63</v>
      </c>
      <c r="G597" s="4" t="s">
        <v>157</v>
      </c>
      <c r="H597">
        <f t="shared" si="9"/>
        <v>0</v>
      </c>
    </row>
    <row r="598" spans="1:8" x14ac:dyDescent="0.3">
      <c r="A598" s="2">
        <v>180046799</v>
      </c>
      <c r="B598" s="6">
        <v>43166.324675925927</v>
      </c>
      <c r="C598" s="4" t="s">
        <v>23</v>
      </c>
      <c r="D598" s="5" t="s">
        <v>151</v>
      </c>
      <c r="E598" s="6">
        <v>43166.338946759257</v>
      </c>
      <c r="F598" s="4" t="s">
        <v>32</v>
      </c>
      <c r="G598" s="4" t="s">
        <v>157</v>
      </c>
      <c r="H598">
        <f t="shared" si="9"/>
        <v>0</v>
      </c>
    </row>
    <row r="599" spans="1:8" x14ac:dyDescent="0.3">
      <c r="A599" s="2">
        <v>180046799</v>
      </c>
      <c r="B599" s="6">
        <v>43166.324675925927</v>
      </c>
      <c r="C599" s="4" t="s">
        <v>23</v>
      </c>
      <c r="D599" s="5" t="s">
        <v>151</v>
      </c>
      <c r="E599" s="6">
        <v>43166.336539351854</v>
      </c>
      <c r="F599" s="4" t="s">
        <v>31</v>
      </c>
      <c r="G599" s="4" t="s">
        <v>34</v>
      </c>
      <c r="H599">
        <f t="shared" si="9"/>
        <v>0</v>
      </c>
    </row>
    <row r="600" spans="1:8" x14ac:dyDescent="0.3">
      <c r="A600" s="2">
        <v>180046799</v>
      </c>
      <c r="B600" s="6">
        <v>43166.324675925927</v>
      </c>
      <c r="C600" s="4" t="s">
        <v>23</v>
      </c>
      <c r="D600" s="5" t="s">
        <v>151</v>
      </c>
      <c r="E600" s="6">
        <v>43166.336377314816</v>
      </c>
      <c r="F600" s="4" t="s">
        <v>32</v>
      </c>
      <c r="G600" s="4" t="s">
        <v>157</v>
      </c>
      <c r="H600">
        <f t="shared" si="9"/>
        <v>0</v>
      </c>
    </row>
    <row r="601" spans="1:8" x14ac:dyDescent="0.3">
      <c r="A601" s="2">
        <v>180046799</v>
      </c>
      <c r="B601" s="6">
        <v>43166.324675925927</v>
      </c>
      <c r="C601" s="4" t="s">
        <v>23</v>
      </c>
      <c r="D601" s="5" t="s">
        <v>151</v>
      </c>
      <c r="E601" s="6">
        <v>43166.33121527778</v>
      </c>
      <c r="F601" s="4" t="s">
        <v>25</v>
      </c>
      <c r="G601" s="4" t="s">
        <v>82</v>
      </c>
      <c r="H601">
        <f t="shared" si="9"/>
        <v>0</v>
      </c>
    </row>
    <row r="602" spans="1:8" x14ac:dyDescent="0.3">
      <c r="A602" s="2">
        <v>180046799</v>
      </c>
      <c r="B602" s="6">
        <v>43166.324675925927</v>
      </c>
      <c r="C602" s="4" t="s">
        <v>23</v>
      </c>
      <c r="D602" s="5" t="s">
        <v>151</v>
      </c>
      <c r="E602" s="6">
        <v>43166.32984953704</v>
      </c>
      <c r="F602" s="4" t="s">
        <v>29</v>
      </c>
      <c r="G602" s="4" t="s">
        <v>82</v>
      </c>
      <c r="H602">
        <f t="shared" si="9"/>
        <v>0</v>
      </c>
    </row>
    <row r="603" spans="1:8" x14ac:dyDescent="0.3">
      <c r="A603" s="2">
        <v>180046799</v>
      </c>
      <c r="B603" s="6">
        <v>43166.324675925927</v>
      </c>
      <c r="C603" s="4" t="s">
        <v>23</v>
      </c>
      <c r="D603" s="5" t="s">
        <v>151</v>
      </c>
      <c r="E603" s="6">
        <v>43166.329062500001</v>
      </c>
      <c r="F603" s="4" t="s">
        <v>31</v>
      </c>
      <c r="G603" s="4" t="s">
        <v>157</v>
      </c>
      <c r="H603">
        <f t="shared" si="9"/>
        <v>0</v>
      </c>
    </row>
    <row r="604" spans="1:8" x14ac:dyDescent="0.3">
      <c r="A604" s="2">
        <v>180046799</v>
      </c>
      <c r="B604" s="6">
        <v>43166.324675925927</v>
      </c>
      <c r="C604" s="4" t="s">
        <v>23</v>
      </c>
      <c r="D604" s="5" t="s">
        <v>151</v>
      </c>
      <c r="E604" s="6">
        <v>43166.326967592591</v>
      </c>
      <c r="F604" s="4" t="s">
        <v>29</v>
      </c>
      <c r="G604" s="4" t="s">
        <v>34</v>
      </c>
      <c r="H604">
        <f t="shared" si="9"/>
        <v>0</v>
      </c>
    </row>
    <row r="605" spans="1:8" x14ac:dyDescent="0.3">
      <c r="A605" s="2">
        <v>180046799</v>
      </c>
      <c r="B605" s="6">
        <v>43166.324675925927</v>
      </c>
      <c r="C605" s="4" t="s">
        <v>23</v>
      </c>
      <c r="D605" s="5" t="s">
        <v>151</v>
      </c>
      <c r="E605" s="6">
        <v>43166.324988425928</v>
      </c>
      <c r="F605" s="4" t="s">
        <v>29</v>
      </c>
      <c r="G605" s="4" t="s">
        <v>43</v>
      </c>
      <c r="H605">
        <f t="shared" si="9"/>
        <v>0</v>
      </c>
    </row>
    <row r="606" spans="1:8" x14ac:dyDescent="0.3">
      <c r="A606" s="2">
        <v>180046799</v>
      </c>
      <c r="B606" s="6">
        <v>43166.324675925927</v>
      </c>
      <c r="C606" s="4" t="s">
        <v>23</v>
      </c>
      <c r="D606" s="5" t="s">
        <v>151</v>
      </c>
      <c r="E606" s="6">
        <v>43166.324930555558</v>
      </c>
      <c r="F606" s="4" t="s">
        <v>29</v>
      </c>
      <c r="G606" s="4" t="s">
        <v>157</v>
      </c>
      <c r="H606">
        <f t="shared" si="9"/>
        <v>0</v>
      </c>
    </row>
    <row r="607" spans="1:8" x14ac:dyDescent="0.3">
      <c r="A607" s="2">
        <v>180046799</v>
      </c>
      <c r="B607" s="6">
        <v>43166.324675925927</v>
      </c>
      <c r="C607" s="4" t="s">
        <v>23</v>
      </c>
      <c r="D607" s="5" t="s">
        <v>151</v>
      </c>
      <c r="E607" s="6">
        <v>43166.324803240743</v>
      </c>
      <c r="F607" s="4" t="s">
        <v>31</v>
      </c>
      <c r="G607" s="4" t="s">
        <v>157</v>
      </c>
      <c r="H607">
        <f t="shared" si="9"/>
        <v>0</v>
      </c>
    </row>
    <row r="608" spans="1:8" x14ac:dyDescent="0.3">
      <c r="A608" s="2">
        <v>180046841</v>
      </c>
      <c r="B608" s="6">
        <v>43166.366087962961</v>
      </c>
      <c r="C608" s="4" t="s">
        <v>36</v>
      </c>
      <c r="D608" s="5" t="s">
        <v>158</v>
      </c>
      <c r="E608" s="6">
        <v>43166.372187499997</v>
      </c>
      <c r="F608" s="4" t="s">
        <v>25</v>
      </c>
      <c r="G608" s="4" t="s">
        <v>157</v>
      </c>
      <c r="H608">
        <f t="shared" si="9"/>
        <v>1</v>
      </c>
    </row>
    <row r="609" spans="1:8" x14ac:dyDescent="0.3">
      <c r="A609" s="2">
        <v>180046841</v>
      </c>
      <c r="B609" s="6">
        <v>43166.366087962961</v>
      </c>
      <c r="C609" s="4" t="s">
        <v>36</v>
      </c>
      <c r="D609" s="5" t="s">
        <v>158</v>
      </c>
      <c r="E609" s="6">
        <v>43166.372187499997</v>
      </c>
      <c r="F609" s="4" t="s">
        <v>25</v>
      </c>
      <c r="G609" s="4" t="s">
        <v>124</v>
      </c>
      <c r="H609">
        <f t="shared" si="9"/>
        <v>0</v>
      </c>
    </row>
    <row r="610" spans="1:8" x14ac:dyDescent="0.3">
      <c r="A610" s="2">
        <v>180046841</v>
      </c>
      <c r="B610" s="6">
        <v>43166.366087962961</v>
      </c>
      <c r="C610" s="4" t="s">
        <v>36</v>
      </c>
      <c r="D610" s="5" t="s">
        <v>158</v>
      </c>
      <c r="E610" s="6">
        <v>43166.37195601852</v>
      </c>
      <c r="F610" s="4" t="s">
        <v>25</v>
      </c>
      <c r="G610" s="4" t="s">
        <v>43</v>
      </c>
      <c r="H610">
        <f t="shared" si="9"/>
        <v>0</v>
      </c>
    </row>
    <row r="611" spans="1:8" x14ac:dyDescent="0.3">
      <c r="A611" s="2">
        <v>180046841</v>
      </c>
      <c r="B611" s="6">
        <v>43166.366087962961</v>
      </c>
      <c r="C611" s="4" t="s">
        <v>36</v>
      </c>
      <c r="D611" s="5" t="s">
        <v>158</v>
      </c>
      <c r="E611" s="6">
        <v>43166.37059027778</v>
      </c>
      <c r="F611" s="4" t="s">
        <v>29</v>
      </c>
      <c r="G611" s="4" t="s">
        <v>43</v>
      </c>
      <c r="H611">
        <f t="shared" si="9"/>
        <v>0</v>
      </c>
    </row>
    <row r="612" spans="1:8" x14ac:dyDescent="0.3">
      <c r="A612" s="2">
        <v>180046841</v>
      </c>
      <c r="B612" s="6">
        <v>43166.366087962961</v>
      </c>
      <c r="C612" s="4" t="s">
        <v>36</v>
      </c>
      <c r="D612" s="5" t="s">
        <v>158</v>
      </c>
      <c r="E612" s="6">
        <v>43166.369421296295</v>
      </c>
      <c r="F612" s="4" t="s">
        <v>29</v>
      </c>
      <c r="G612" s="4" t="s">
        <v>157</v>
      </c>
      <c r="H612">
        <f t="shared" si="9"/>
        <v>0</v>
      </c>
    </row>
    <row r="613" spans="1:8" x14ac:dyDescent="0.3">
      <c r="A613" s="2">
        <v>180046841</v>
      </c>
      <c r="B613" s="6">
        <v>43166.366087962961</v>
      </c>
      <c r="C613" s="4" t="s">
        <v>36</v>
      </c>
      <c r="D613" s="5" t="s">
        <v>158</v>
      </c>
      <c r="E613" s="6">
        <v>43166.368645833332</v>
      </c>
      <c r="F613" s="4" t="s">
        <v>29</v>
      </c>
      <c r="G613" s="4" t="s">
        <v>124</v>
      </c>
      <c r="H613">
        <f t="shared" si="9"/>
        <v>0</v>
      </c>
    </row>
    <row r="614" spans="1:8" x14ac:dyDescent="0.3">
      <c r="A614" s="2">
        <v>180046851</v>
      </c>
      <c r="B614" s="6">
        <v>43166.372696759259</v>
      </c>
      <c r="C614" s="4" t="s">
        <v>23</v>
      </c>
      <c r="D614" s="5" t="s">
        <v>159</v>
      </c>
      <c r="E614" s="6">
        <v>43166.523541666669</v>
      </c>
      <c r="F614" s="4" t="s">
        <v>25</v>
      </c>
      <c r="G614" s="4" t="s">
        <v>157</v>
      </c>
      <c r="H614">
        <f t="shared" si="9"/>
        <v>0</v>
      </c>
    </row>
    <row r="615" spans="1:8" x14ac:dyDescent="0.3">
      <c r="A615" s="2">
        <v>180046851</v>
      </c>
      <c r="B615" s="6">
        <v>43166.372696759259</v>
      </c>
      <c r="C615" s="4" t="s">
        <v>23</v>
      </c>
      <c r="D615" s="5" t="s">
        <v>159</v>
      </c>
      <c r="E615" s="6">
        <v>43166.500324074077</v>
      </c>
      <c r="F615" s="4" t="s">
        <v>160</v>
      </c>
      <c r="G615" s="4" t="s">
        <v>157</v>
      </c>
      <c r="H615">
        <f t="shared" si="9"/>
        <v>0</v>
      </c>
    </row>
    <row r="616" spans="1:8" x14ac:dyDescent="0.3">
      <c r="A616" s="2">
        <v>180046851</v>
      </c>
      <c r="B616" s="6">
        <v>43166.372696759259</v>
      </c>
      <c r="C616" s="4" t="s">
        <v>23</v>
      </c>
      <c r="D616" s="5" t="s">
        <v>159</v>
      </c>
      <c r="E616" s="6">
        <v>43166.489756944444</v>
      </c>
      <c r="F616" s="4" t="s">
        <v>78</v>
      </c>
      <c r="G616" s="4" t="s">
        <v>157</v>
      </c>
      <c r="H616">
        <f t="shared" si="9"/>
        <v>0</v>
      </c>
    </row>
    <row r="617" spans="1:8" x14ac:dyDescent="0.3">
      <c r="A617" s="2">
        <v>180046851</v>
      </c>
      <c r="B617" s="6">
        <v>43166.372696759259</v>
      </c>
      <c r="C617" s="4" t="s">
        <v>23</v>
      </c>
      <c r="D617" s="5" t="s">
        <v>159</v>
      </c>
      <c r="E617" s="6">
        <v>43166.468622685185</v>
      </c>
      <c r="F617" s="4" t="s">
        <v>27</v>
      </c>
      <c r="G617" s="4" t="s">
        <v>157</v>
      </c>
      <c r="H617">
        <f t="shared" si="9"/>
        <v>0</v>
      </c>
    </row>
    <row r="618" spans="1:8" x14ac:dyDescent="0.3">
      <c r="A618" s="2">
        <v>180046851</v>
      </c>
      <c r="B618" s="6">
        <v>43166.372696759259</v>
      </c>
      <c r="C618" s="4" t="s">
        <v>23</v>
      </c>
      <c r="D618" s="5" t="s">
        <v>159</v>
      </c>
      <c r="E618" s="6">
        <v>43166.466458333336</v>
      </c>
      <c r="F618" s="4" t="s">
        <v>78</v>
      </c>
      <c r="G618" s="4" t="s">
        <v>157</v>
      </c>
      <c r="H618">
        <f t="shared" si="9"/>
        <v>0</v>
      </c>
    </row>
    <row r="619" spans="1:8" x14ac:dyDescent="0.3">
      <c r="A619" s="2">
        <v>180046851</v>
      </c>
      <c r="B619" s="6">
        <v>43166.372696759259</v>
      </c>
      <c r="C619" s="4" t="s">
        <v>23</v>
      </c>
      <c r="D619" s="5" t="s">
        <v>159</v>
      </c>
      <c r="E619" s="6">
        <v>43166.457476851851</v>
      </c>
      <c r="F619" s="4" t="s">
        <v>161</v>
      </c>
      <c r="G619" s="4" t="s">
        <v>157</v>
      </c>
      <c r="H619">
        <f t="shared" si="9"/>
        <v>0</v>
      </c>
    </row>
    <row r="620" spans="1:8" x14ac:dyDescent="0.3">
      <c r="A620" s="2">
        <v>180046851</v>
      </c>
      <c r="B620" s="6">
        <v>43166.372696759259</v>
      </c>
      <c r="C620" s="4" t="s">
        <v>23</v>
      </c>
      <c r="D620" s="5" t="s">
        <v>159</v>
      </c>
      <c r="E620" s="6">
        <v>43166.457418981481</v>
      </c>
      <c r="F620" s="4" t="s">
        <v>31</v>
      </c>
      <c r="G620" s="4" t="s">
        <v>157</v>
      </c>
      <c r="H620">
        <f t="shared" si="9"/>
        <v>0</v>
      </c>
    </row>
    <row r="621" spans="1:8" x14ac:dyDescent="0.3">
      <c r="A621" s="2">
        <v>180046851</v>
      </c>
      <c r="B621" s="6">
        <v>43166.372696759259</v>
      </c>
      <c r="C621" s="4" t="s">
        <v>23</v>
      </c>
      <c r="D621" s="5" t="s">
        <v>159</v>
      </c>
      <c r="E621" s="6">
        <v>43166.447662037041</v>
      </c>
      <c r="F621" s="4" t="s">
        <v>78</v>
      </c>
      <c r="G621" s="4" t="s">
        <v>157</v>
      </c>
      <c r="H621">
        <f t="shared" si="9"/>
        <v>0</v>
      </c>
    </row>
    <row r="622" spans="1:8" x14ac:dyDescent="0.3">
      <c r="A622" s="2">
        <v>180046851</v>
      </c>
      <c r="B622" s="6">
        <v>43166.372696759259</v>
      </c>
      <c r="C622" s="4" t="s">
        <v>23</v>
      </c>
      <c r="D622" s="5" t="s">
        <v>159</v>
      </c>
      <c r="E622" s="6">
        <v>43166.439675925925</v>
      </c>
      <c r="F622" s="4" t="s">
        <v>52</v>
      </c>
      <c r="G622" s="4" t="s">
        <v>157</v>
      </c>
      <c r="H622">
        <f t="shared" si="9"/>
        <v>0</v>
      </c>
    </row>
    <row r="623" spans="1:8" x14ac:dyDescent="0.3">
      <c r="A623" s="2">
        <v>180046851</v>
      </c>
      <c r="B623" s="6">
        <v>43166.372696759259</v>
      </c>
      <c r="C623" s="4" t="s">
        <v>23</v>
      </c>
      <c r="D623" s="5" t="s">
        <v>159</v>
      </c>
      <c r="E623" s="6">
        <v>43166.438078703701</v>
      </c>
      <c r="F623" s="4" t="s">
        <v>63</v>
      </c>
      <c r="G623" s="4" t="s">
        <v>157</v>
      </c>
      <c r="H623">
        <f t="shared" si="9"/>
        <v>0</v>
      </c>
    </row>
    <row r="624" spans="1:8" x14ac:dyDescent="0.3">
      <c r="A624" s="2">
        <v>180046851</v>
      </c>
      <c r="B624" s="6">
        <v>43166.372696759259</v>
      </c>
      <c r="C624" s="4" t="s">
        <v>23</v>
      </c>
      <c r="D624" s="5" t="s">
        <v>159</v>
      </c>
      <c r="E624" s="6">
        <v>43166.436203703706</v>
      </c>
      <c r="F624" s="4" t="s">
        <v>162</v>
      </c>
      <c r="G624" s="4" t="s">
        <v>157</v>
      </c>
      <c r="H624">
        <f t="shared" si="9"/>
        <v>0</v>
      </c>
    </row>
    <row r="625" spans="1:8" x14ac:dyDescent="0.3">
      <c r="A625" s="2">
        <v>180046851</v>
      </c>
      <c r="B625" s="6">
        <v>43166.372696759259</v>
      </c>
      <c r="C625" s="4" t="s">
        <v>23</v>
      </c>
      <c r="D625" s="5" t="s">
        <v>159</v>
      </c>
      <c r="E625" s="6">
        <v>43166.420104166667</v>
      </c>
      <c r="F625" s="4" t="s">
        <v>25</v>
      </c>
      <c r="G625" s="4" t="s">
        <v>43</v>
      </c>
      <c r="H625">
        <f t="shared" si="9"/>
        <v>0</v>
      </c>
    </row>
    <row r="626" spans="1:8" x14ac:dyDescent="0.3">
      <c r="A626" s="2">
        <v>180046851</v>
      </c>
      <c r="B626" s="6">
        <v>43166.372696759259</v>
      </c>
      <c r="C626" s="4" t="s">
        <v>23</v>
      </c>
      <c r="D626" s="5" t="s">
        <v>159</v>
      </c>
      <c r="E626" s="6">
        <v>43166.417743055557</v>
      </c>
      <c r="F626" s="4" t="s">
        <v>25</v>
      </c>
      <c r="G626" s="4" t="s">
        <v>127</v>
      </c>
      <c r="H626">
        <f t="shared" si="9"/>
        <v>0</v>
      </c>
    </row>
    <row r="627" spans="1:8" x14ac:dyDescent="0.3">
      <c r="A627" s="2">
        <v>180046851</v>
      </c>
      <c r="B627" s="6">
        <v>43166.372696759259</v>
      </c>
      <c r="C627" s="4" t="s">
        <v>23</v>
      </c>
      <c r="D627" s="5" t="s">
        <v>159</v>
      </c>
      <c r="E627" s="6">
        <v>43166.400960648149</v>
      </c>
      <c r="F627" s="4" t="s">
        <v>63</v>
      </c>
      <c r="G627" s="4" t="s">
        <v>157</v>
      </c>
      <c r="H627">
        <f t="shared" si="9"/>
        <v>0</v>
      </c>
    </row>
    <row r="628" spans="1:8" x14ac:dyDescent="0.3">
      <c r="A628" s="2">
        <v>180046851</v>
      </c>
      <c r="B628" s="6">
        <v>43166.372696759259</v>
      </c>
      <c r="C628" s="4" t="s">
        <v>23</v>
      </c>
      <c r="D628" s="5" t="s">
        <v>159</v>
      </c>
      <c r="E628" s="6">
        <v>43166.395844907405</v>
      </c>
      <c r="F628" s="4" t="s">
        <v>25</v>
      </c>
      <c r="G628" s="4" t="s">
        <v>163</v>
      </c>
      <c r="H628">
        <f t="shared" si="9"/>
        <v>0</v>
      </c>
    </row>
    <row r="629" spans="1:8" x14ac:dyDescent="0.3">
      <c r="A629" s="2">
        <v>180046851</v>
      </c>
      <c r="B629" s="6">
        <v>43166.372696759259</v>
      </c>
      <c r="C629" s="4" t="s">
        <v>23</v>
      </c>
      <c r="D629" s="5" t="s">
        <v>159</v>
      </c>
      <c r="E629" s="6">
        <v>43166.391435185185</v>
      </c>
      <c r="F629" s="4" t="s">
        <v>25</v>
      </c>
      <c r="G629" s="4" t="s">
        <v>42</v>
      </c>
      <c r="H629">
        <f t="shared" si="9"/>
        <v>0</v>
      </c>
    </row>
    <row r="630" spans="1:8" x14ac:dyDescent="0.3">
      <c r="A630" s="2">
        <v>180046851</v>
      </c>
      <c r="B630" s="6">
        <v>43166.372696759259</v>
      </c>
      <c r="C630" s="4" t="s">
        <v>23</v>
      </c>
      <c r="D630" s="5" t="s">
        <v>159</v>
      </c>
      <c r="E630" s="6">
        <v>43166.390023148146</v>
      </c>
      <c r="F630" s="4" t="s">
        <v>31</v>
      </c>
      <c r="G630" s="4" t="s">
        <v>42</v>
      </c>
      <c r="H630">
        <f t="shared" si="9"/>
        <v>0</v>
      </c>
    </row>
    <row r="631" spans="1:8" x14ac:dyDescent="0.3">
      <c r="A631" s="2">
        <v>180046851</v>
      </c>
      <c r="B631" s="6">
        <v>43166.372696759259</v>
      </c>
      <c r="C631" s="4" t="s">
        <v>23</v>
      </c>
      <c r="D631" s="5" t="s">
        <v>159</v>
      </c>
      <c r="E631" s="6">
        <v>43166.388483796298</v>
      </c>
      <c r="F631" s="4" t="s">
        <v>32</v>
      </c>
      <c r="G631" s="4" t="s">
        <v>157</v>
      </c>
      <c r="H631">
        <f t="shared" si="9"/>
        <v>0</v>
      </c>
    </row>
    <row r="632" spans="1:8" x14ac:dyDescent="0.3">
      <c r="A632" s="2">
        <v>180046851</v>
      </c>
      <c r="B632" s="6">
        <v>43166.372696759259</v>
      </c>
      <c r="C632" s="4" t="s">
        <v>23</v>
      </c>
      <c r="D632" s="5" t="s">
        <v>159</v>
      </c>
      <c r="E632" s="6">
        <v>43166.387986111113</v>
      </c>
      <c r="F632" s="4" t="s">
        <v>32</v>
      </c>
      <c r="G632" s="4" t="s">
        <v>157</v>
      </c>
      <c r="H632">
        <f t="shared" si="9"/>
        <v>0</v>
      </c>
    </row>
    <row r="633" spans="1:8" x14ac:dyDescent="0.3">
      <c r="A633" s="2">
        <v>180046851</v>
      </c>
      <c r="B633" s="6">
        <v>43166.372696759259</v>
      </c>
      <c r="C633" s="4" t="s">
        <v>23</v>
      </c>
      <c r="D633" s="5" t="s">
        <v>159</v>
      </c>
      <c r="E633" s="6">
        <v>43166.385833333334</v>
      </c>
      <c r="F633" s="4" t="s">
        <v>25</v>
      </c>
      <c r="G633" s="4" t="s">
        <v>34</v>
      </c>
      <c r="H633">
        <f t="shared" si="9"/>
        <v>0</v>
      </c>
    </row>
    <row r="634" spans="1:8" x14ac:dyDescent="0.3">
      <c r="A634" s="2">
        <v>180046851</v>
      </c>
      <c r="B634" s="6">
        <v>43166.372696759259</v>
      </c>
      <c r="C634" s="4" t="s">
        <v>23</v>
      </c>
      <c r="D634" s="5" t="s">
        <v>159</v>
      </c>
      <c r="E634" s="6">
        <v>43166.385613425926</v>
      </c>
      <c r="F634" s="4" t="s">
        <v>31</v>
      </c>
      <c r="G634" s="4" t="s">
        <v>34</v>
      </c>
      <c r="H634">
        <f t="shared" si="9"/>
        <v>0</v>
      </c>
    </row>
    <row r="635" spans="1:8" x14ac:dyDescent="0.3">
      <c r="A635" s="2">
        <v>180046851</v>
      </c>
      <c r="B635" s="6">
        <v>43166.372696759259</v>
      </c>
      <c r="C635" s="4" t="s">
        <v>23</v>
      </c>
      <c r="D635" s="5" t="s">
        <v>159</v>
      </c>
      <c r="E635" s="6">
        <v>43166.384131944447</v>
      </c>
      <c r="F635" s="4" t="s">
        <v>31</v>
      </c>
      <c r="G635" s="4" t="s">
        <v>127</v>
      </c>
      <c r="H635">
        <f t="shared" si="9"/>
        <v>0</v>
      </c>
    </row>
    <row r="636" spans="1:8" x14ac:dyDescent="0.3">
      <c r="A636" s="2">
        <v>180046851</v>
      </c>
      <c r="B636" s="6">
        <v>43166.372696759259</v>
      </c>
      <c r="C636" s="4" t="s">
        <v>23</v>
      </c>
      <c r="D636" s="5" t="s">
        <v>159</v>
      </c>
      <c r="E636" s="6">
        <v>43166.383796296293</v>
      </c>
      <c r="F636" s="4" t="s">
        <v>25</v>
      </c>
      <c r="G636" s="4" t="s">
        <v>127</v>
      </c>
      <c r="H636">
        <f t="shared" si="9"/>
        <v>0</v>
      </c>
    </row>
    <row r="637" spans="1:8" x14ac:dyDescent="0.3">
      <c r="A637" s="2">
        <v>180046851</v>
      </c>
      <c r="B637" s="6">
        <v>43166.372696759259</v>
      </c>
      <c r="C637" s="4" t="s">
        <v>23</v>
      </c>
      <c r="D637" s="5" t="s">
        <v>159</v>
      </c>
      <c r="E637" s="6">
        <v>43166.383680555555</v>
      </c>
      <c r="F637" s="4" t="s">
        <v>31</v>
      </c>
      <c r="G637" s="4" t="s">
        <v>157</v>
      </c>
      <c r="H637">
        <f t="shared" si="9"/>
        <v>0</v>
      </c>
    </row>
    <row r="638" spans="1:8" x14ac:dyDescent="0.3">
      <c r="A638" s="2">
        <v>180046851</v>
      </c>
      <c r="B638" s="6">
        <v>43166.372696759259</v>
      </c>
      <c r="C638" s="4" t="s">
        <v>23</v>
      </c>
      <c r="D638" s="5" t="s">
        <v>159</v>
      </c>
      <c r="E638" s="6">
        <v>43166.382731481484</v>
      </c>
      <c r="F638" s="4" t="s">
        <v>31</v>
      </c>
      <c r="G638" s="4" t="s">
        <v>127</v>
      </c>
      <c r="H638">
        <f t="shared" si="9"/>
        <v>0</v>
      </c>
    </row>
    <row r="639" spans="1:8" x14ac:dyDescent="0.3">
      <c r="A639" s="2">
        <v>180046851</v>
      </c>
      <c r="B639" s="6">
        <v>43166.372696759259</v>
      </c>
      <c r="C639" s="4" t="s">
        <v>23</v>
      </c>
      <c r="D639" s="5" t="s">
        <v>159</v>
      </c>
      <c r="E639" s="6">
        <v>43166.381851851853</v>
      </c>
      <c r="F639" s="4" t="s">
        <v>31</v>
      </c>
      <c r="G639" s="4" t="s">
        <v>43</v>
      </c>
      <c r="H639">
        <f t="shared" si="9"/>
        <v>0</v>
      </c>
    </row>
    <row r="640" spans="1:8" x14ac:dyDescent="0.3">
      <c r="A640" s="2">
        <v>180046851</v>
      </c>
      <c r="B640" s="6">
        <v>43166.372696759259</v>
      </c>
      <c r="C640" s="4" t="s">
        <v>23</v>
      </c>
      <c r="D640" s="5" t="s">
        <v>159</v>
      </c>
      <c r="E640" s="6">
        <v>43166.37940972222</v>
      </c>
      <c r="F640" s="4" t="s">
        <v>32</v>
      </c>
      <c r="G640" s="4" t="s">
        <v>157</v>
      </c>
      <c r="H640">
        <f t="shared" si="9"/>
        <v>0</v>
      </c>
    </row>
    <row r="641" spans="1:8" x14ac:dyDescent="0.3">
      <c r="A641" s="2">
        <v>180046851</v>
      </c>
      <c r="B641" s="6">
        <v>43166.372696759259</v>
      </c>
      <c r="C641" s="4" t="s">
        <v>23</v>
      </c>
      <c r="D641" s="5" t="s">
        <v>159</v>
      </c>
      <c r="E641" s="6">
        <v>43166.37771990741</v>
      </c>
      <c r="F641" s="4" t="s">
        <v>31</v>
      </c>
      <c r="G641" s="4" t="s">
        <v>157</v>
      </c>
      <c r="H641">
        <f t="shared" si="9"/>
        <v>0</v>
      </c>
    </row>
    <row r="642" spans="1:8" x14ac:dyDescent="0.3">
      <c r="A642" s="2">
        <v>180046851</v>
      </c>
      <c r="B642" s="6">
        <v>43166.372696759259</v>
      </c>
      <c r="C642" s="4" t="s">
        <v>23</v>
      </c>
      <c r="D642" s="5" t="s">
        <v>159</v>
      </c>
      <c r="E642" s="6">
        <v>43166.376215277778</v>
      </c>
      <c r="F642" s="4" t="s">
        <v>29</v>
      </c>
      <c r="G642" s="4" t="s">
        <v>42</v>
      </c>
      <c r="H642">
        <f t="shared" si="9"/>
        <v>0</v>
      </c>
    </row>
    <row r="643" spans="1:8" x14ac:dyDescent="0.3">
      <c r="A643" s="2">
        <v>180046851</v>
      </c>
      <c r="B643" s="6">
        <v>43166.372696759259</v>
      </c>
      <c r="C643" s="4" t="s">
        <v>23</v>
      </c>
      <c r="D643" s="5" t="s">
        <v>159</v>
      </c>
      <c r="E643" s="6">
        <v>43166.3746875</v>
      </c>
      <c r="F643" s="4" t="s">
        <v>31</v>
      </c>
      <c r="G643" s="4" t="s">
        <v>163</v>
      </c>
      <c r="H643">
        <f t="shared" ref="H643:H706" si="10">IF(AND(A643&lt;&gt;A642,C643="PD Accident    "),1,0)</f>
        <v>0</v>
      </c>
    </row>
    <row r="644" spans="1:8" x14ac:dyDescent="0.3">
      <c r="A644" s="2">
        <v>180046851</v>
      </c>
      <c r="B644" s="6">
        <v>43166.372696759259</v>
      </c>
      <c r="C644" s="4" t="s">
        <v>23</v>
      </c>
      <c r="D644" s="5" t="s">
        <v>159</v>
      </c>
      <c r="E644" s="6">
        <v>43166.37290509259</v>
      </c>
      <c r="F644" s="4" t="s">
        <v>29</v>
      </c>
      <c r="G644" s="4" t="s">
        <v>157</v>
      </c>
      <c r="H644">
        <f t="shared" si="10"/>
        <v>0</v>
      </c>
    </row>
    <row r="645" spans="1:8" x14ac:dyDescent="0.3">
      <c r="A645" s="2">
        <v>180046851</v>
      </c>
      <c r="B645" s="6">
        <v>43166.372696759259</v>
      </c>
      <c r="C645" s="4" t="s">
        <v>23</v>
      </c>
      <c r="D645" s="5" t="s">
        <v>159</v>
      </c>
      <c r="E645" s="6">
        <v>43166.37290509259</v>
      </c>
      <c r="F645" s="4" t="s">
        <v>29</v>
      </c>
      <c r="G645" s="4" t="s">
        <v>43</v>
      </c>
      <c r="H645">
        <f t="shared" si="10"/>
        <v>0</v>
      </c>
    </row>
    <row r="646" spans="1:8" x14ac:dyDescent="0.3">
      <c r="A646" s="2">
        <v>180046854</v>
      </c>
      <c r="B646" s="6">
        <v>43166.375659722224</v>
      </c>
      <c r="C646" s="4" t="s">
        <v>36</v>
      </c>
      <c r="D646" s="5" t="s">
        <v>159</v>
      </c>
      <c r="E646" s="6">
        <v>43166.419166666667</v>
      </c>
      <c r="F646" s="4" t="s">
        <v>25</v>
      </c>
      <c r="G646" s="4" t="s">
        <v>42</v>
      </c>
      <c r="H646">
        <f t="shared" si="10"/>
        <v>1</v>
      </c>
    </row>
    <row r="647" spans="1:8" x14ac:dyDescent="0.3">
      <c r="A647" s="2">
        <v>180046854</v>
      </c>
      <c r="B647" s="6">
        <v>43166.375659722224</v>
      </c>
      <c r="C647" s="4" t="s">
        <v>36</v>
      </c>
      <c r="D647" s="5" t="s">
        <v>159</v>
      </c>
      <c r="E647" s="6">
        <v>43166.418194444443</v>
      </c>
      <c r="F647" s="4" t="s">
        <v>25</v>
      </c>
      <c r="G647" s="4" t="s">
        <v>82</v>
      </c>
      <c r="H647">
        <f t="shared" si="10"/>
        <v>0</v>
      </c>
    </row>
    <row r="648" spans="1:8" x14ac:dyDescent="0.3">
      <c r="A648" s="2">
        <v>180046854</v>
      </c>
      <c r="B648" s="6">
        <v>43166.375659722224</v>
      </c>
      <c r="C648" s="4" t="s">
        <v>36</v>
      </c>
      <c r="D648" s="5" t="s">
        <v>159</v>
      </c>
      <c r="E648" s="6">
        <v>43166.41814814815</v>
      </c>
      <c r="F648" s="4" t="s">
        <v>25</v>
      </c>
      <c r="G648" s="4" t="s">
        <v>124</v>
      </c>
      <c r="H648">
        <f t="shared" si="10"/>
        <v>0</v>
      </c>
    </row>
    <row r="649" spans="1:8" x14ac:dyDescent="0.3">
      <c r="A649" s="2">
        <v>180046854</v>
      </c>
      <c r="B649" s="6">
        <v>43166.375659722224</v>
      </c>
      <c r="C649" s="4" t="s">
        <v>36</v>
      </c>
      <c r="D649" s="5" t="s">
        <v>159</v>
      </c>
      <c r="E649" s="6">
        <v>43166.406921296293</v>
      </c>
      <c r="F649" s="4" t="s">
        <v>31</v>
      </c>
      <c r="G649" s="4" t="s">
        <v>42</v>
      </c>
      <c r="H649">
        <f t="shared" si="10"/>
        <v>0</v>
      </c>
    </row>
    <row r="650" spans="1:8" x14ac:dyDescent="0.3">
      <c r="A650" s="2">
        <v>180046854</v>
      </c>
      <c r="B650" s="6">
        <v>43166.375659722224</v>
      </c>
      <c r="C650" s="4" t="s">
        <v>36</v>
      </c>
      <c r="D650" s="5" t="s">
        <v>159</v>
      </c>
      <c r="E650" s="6">
        <v>43166.39162037037</v>
      </c>
      <c r="F650" s="4" t="s">
        <v>31</v>
      </c>
      <c r="G650" s="4" t="s">
        <v>124</v>
      </c>
      <c r="H650">
        <f t="shared" si="10"/>
        <v>0</v>
      </c>
    </row>
    <row r="651" spans="1:8" x14ac:dyDescent="0.3">
      <c r="A651" s="2">
        <v>180046854</v>
      </c>
      <c r="B651" s="6">
        <v>43166.375659722224</v>
      </c>
      <c r="C651" s="4" t="s">
        <v>36</v>
      </c>
      <c r="D651" s="5" t="s">
        <v>159</v>
      </c>
      <c r="E651" s="6">
        <v>43166.391319444447</v>
      </c>
      <c r="F651" s="4" t="s">
        <v>25</v>
      </c>
      <c r="G651" s="4" t="s">
        <v>124</v>
      </c>
      <c r="H651">
        <f t="shared" si="10"/>
        <v>0</v>
      </c>
    </row>
    <row r="652" spans="1:8" x14ac:dyDescent="0.3">
      <c r="A652" s="2">
        <v>180046854</v>
      </c>
      <c r="B652" s="6">
        <v>43166.375659722224</v>
      </c>
      <c r="C652" s="4" t="s">
        <v>36</v>
      </c>
      <c r="D652" s="5" t="s">
        <v>159</v>
      </c>
      <c r="E652" s="6">
        <v>43166.389930555553</v>
      </c>
      <c r="F652" s="4" t="s">
        <v>25</v>
      </c>
      <c r="G652" s="4" t="s">
        <v>34</v>
      </c>
      <c r="H652">
        <f t="shared" si="10"/>
        <v>0</v>
      </c>
    </row>
    <row r="653" spans="1:8" x14ac:dyDescent="0.3">
      <c r="A653" s="2">
        <v>180046854</v>
      </c>
      <c r="B653" s="6">
        <v>43166.375659722224</v>
      </c>
      <c r="C653" s="4" t="s">
        <v>36</v>
      </c>
      <c r="D653" s="5" t="s">
        <v>159</v>
      </c>
      <c r="E653" s="6">
        <v>43166.387326388889</v>
      </c>
      <c r="F653" s="4" t="s">
        <v>31</v>
      </c>
      <c r="G653" s="4" t="s">
        <v>82</v>
      </c>
      <c r="H653">
        <f t="shared" si="10"/>
        <v>0</v>
      </c>
    </row>
    <row r="654" spans="1:8" x14ac:dyDescent="0.3">
      <c r="A654" s="2">
        <v>180046854</v>
      </c>
      <c r="B654" s="6">
        <v>43166.375659722224</v>
      </c>
      <c r="C654" s="4" t="s">
        <v>36</v>
      </c>
      <c r="D654" s="5" t="s">
        <v>159</v>
      </c>
      <c r="E654" s="6">
        <v>43166.385844907411</v>
      </c>
      <c r="F654" s="4" t="s">
        <v>31</v>
      </c>
      <c r="G654" s="4" t="s">
        <v>34</v>
      </c>
      <c r="H654">
        <f t="shared" si="10"/>
        <v>0</v>
      </c>
    </row>
    <row r="655" spans="1:8" x14ac:dyDescent="0.3">
      <c r="A655" s="2">
        <v>180046854</v>
      </c>
      <c r="B655" s="6">
        <v>43166.375659722224</v>
      </c>
      <c r="C655" s="4" t="s">
        <v>36</v>
      </c>
      <c r="D655" s="5" t="s">
        <v>159</v>
      </c>
      <c r="E655" s="6">
        <v>43166.385601851849</v>
      </c>
      <c r="F655" s="4" t="s">
        <v>25</v>
      </c>
      <c r="G655" s="4" t="s">
        <v>34</v>
      </c>
      <c r="H655">
        <f t="shared" si="10"/>
        <v>0</v>
      </c>
    </row>
    <row r="656" spans="1:8" x14ac:dyDescent="0.3">
      <c r="A656" s="2">
        <v>180046854</v>
      </c>
      <c r="B656" s="6">
        <v>43166.375659722224</v>
      </c>
      <c r="C656" s="4" t="s">
        <v>36</v>
      </c>
      <c r="D656" s="5" t="s">
        <v>159</v>
      </c>
      <c r="E656" s="6">
        <v>43166.384965277779</v>
      </c>
      <c r="F656" s="4" t="s">
        <v>29</v>
      </c>
      <c r="G656" s="4" t="s">
        <v>124</v>
      </c>
      <c r="H656">
        <f t="shared" si="10"/>
        <v>0</v>
      </c>
    </row>
    <row r="657" spans="1:8" x14ac:dyDescent="0.3">
      <c r="A657" s="2">
        <v>180046854</v>
      </c>
      <c r="B657" s="6">
        <v>43166.375659722224</v>
      </c>
      <c r="C657" s="4" t="s">
        <v>36</v>
      </c>
      <c r="D657" s="5" t="s">
        <v>159</v>
      </c>
      <c r="E657" s="6">
        <v>43166.38480324074</v>
      </c>
      <c r="F657" s="4" t="s">
        <v>25</v>
      </c>
      <c r="G657" s="4" t="s">
        <v>124</v>
      </c>
      <c r="H657">
        <f t="shared" si="10"/>
        <v>0</v>
      </c>
    </row>
    <row r="658" spans="1:8" x14ac:dyDescent="0.3">
      <c r="A658" s="2">
        <v>180046854</v>
      </c>
      <c r="B658" s="6">
        <v>43166.375659722224</v>
      </c>
      <c r="C658" s="4" t="s">
        <v>36</v>
      </c>
      <c r="D658" s="5" t="s">
        <v>159</v>
      </c>
      <c r="E658" s="6">
        <v>43166.384120370371</v>
      </c>
      <c r="F658" s="4" t="s">
        <v>25</v>
      </c>
      <c r="G658" s="4" t="s">
        <v>127</v>
      </c>
      <c r="H658">
        <f t="shared" si="10"/>
        <v>0</v>
      </c>
    </row>
    <row r="659" spans="1:8" x14ac:dyDescent="0.3">
      <c r="A659" s="2">
        <v>180046854</v>
      </c>
      <c r="B659" s="6">
        <v>43166.375659722224</v>
      </c>
      <c r="C659" s="4" t="s">
        <v>36</v>
      </c>
      <c r="D659" s="5" t="s">
        <v>159</v>
      </c>
      <c r="E659" s="6">
        <v>43166.38380787037</v>
      </c>
      <c r="F659" s="4" t="s">
        <v>31</v>
      </c>
      <c r="G659" s="4" t="s">
        <v>127</v>
      </c>
      <c r="H659">
        <f t="shared" si="10"/>
        <v>0</v>
      </c>
    </row>
    <row r="660" spans="1:8" x14ac:dyDescent="0.3">
      <c r="A660" s="2">
        <v>180046854</v>
      </c>
      <c r="B660" s="6">
        <v>43166.375659722224</v>
      </c>
      <c r="C660" s="4" t="s">
        <v>36</v>
      </c>
      <c r="D660" s="5" t="s">
        <v>159</v>
      </c>
      <c r="E660" s="6">
        <v>43166.380173611113</v>
      </c>
      <c r="F660" s="4" t="s">
        <v>29</v>
      </c>
      <c r="G660" s="4" t="s">
        <v>82</v>
      </c>
      <c r="H660">
        <f t="shared" si="10"/>
        <v>0</v>
      </c>
    </row>
    <row r="661" spans="1:8" x14ac:dyDescent="0.3">
      <c r="A661" s="2">
        <v>180046854</v>
      </c>
      <c r="B661" s="6">
        <v>43166.375659722224</v>
      </c>
      <c r="C661" s="4" t="s">
        <v>36</v>
      </c>
      <c r="D661" s="5" t="s">
        <v>159</v>
      </c>
      <c r="E661" s="6">
        <v>43166.380104166667</v>
      </c>
      <c r="F661" s="4" t="s">
        <v>29</v>
      </c>
      <c r="G661" s="4" t="s">
        <v>124</v>
      </c>
      <c r="H661">
        <f t="shared" si="10"/>
        <v>0</v>
      </c>
    </row>
    <row r="662" spans="1:8" x14ac:dyDescent="0.3">
      <c r="A662" s="2">
        <v>180046854</v>
      </c>
      <c r="B662" s="6">
        <v>43166.375659722224</v>
      </c>
      <c r="C662" s="4" t="s">
        <v>36</v>
      </c>
      <c r="D662" s="5" t="s">
        <v>159</v>
      </c>
      <c r="E662" s="6">
        <v>43166.380057870374</v>
      </c>
      <c r="F662" s="4" t="s">
        <v>25</v>
      </c>
      <c r="G662" s="4" t="s">
        <v>124</v>
      </c>
      <c r="H662">
        <f t="shared" si="10"/>
        <v>0</v>
      </c>
    </row>
    <row r="663" spans="1:8" x14ac:dyDescent="0.3">
      <c r="A663" s="2">
        <v>180046854</v>
      </c>
      <c r="B663" s="6">
        <v>43166.375659722224</v>
      </c>
      <c r="C663" s="4" t="s">
        <v>36</v>
      </c>
      <c r="D663" s="5" t="s">
        <v>159</v>
      </c>
      <c r="E663" s="6">
        <v>43166.377129629633</v>
      </c>
      <c r="F663" s="4" t="s">
        <v>29</v>
      </c>
      <c r="G663" s="4" t="s">
        <v>34</v>
      </c>
      <c r="H663">
        <f t="shared" si="10"/>
        <v>0</v>
      </c>
    </row>
    <row r="664" spans="1:8" x14ac:dyDescent="0.3">
      <c r="A664" s="2">
        <v>180046854</v>
      </c>
      <c r="B664" s="6">
        <v>43166.375659722224</v>
      </c>
      <c r="C664" s="4" t="s">
        <v>36</v>
      </c>
      <c r="D664" s="5" t="s">
        <v>159</v>
      </c>
      <c r="E664" s="6">
        <v>43166.375925925924</v>
      </c>
      <c r="F664" s="4" t="s">
        <v>29</v>
      </c>
      <c r="G664" s="4" t="s">
        <v>124</v>
      </c>
      <c r="H664">
        <f t="shared" si="10"/>
        <v>0</v>
      </c>
    </row>
    <row r="665" spans="1:8" x14ac:dyDescent="0.3">
      <c r="A665" s="2">
        <v>180046861</v>
      </c>
      <c r="B665" s="6">
        <v>43166.385208333333</v>
      </c>
      <c r="C665" s="4" t="s">
        <v>23</v>
      </c>
      <c r="D665" s="5" t="s">
        <v>164</v>
      </c>
      <c r="E665" s="6">
        <v>43166.442476851851</v>
      </c>
      <c r="F665" s="4" t="s">
        <v>25</v>
      </c>
      <c r="G665" s="4" t="s">
        <v>145</v>
      </c>
      <c r="H665">
        <f t="shared" si="10"/>
        <v>0</v>
      </c>
    </row>
    <row r="666" spans="1:8" x14ac:dyDescent="0.3">
      <c r="A666" s="2">
        <v>180046861</v>
      </c>
      <c r="B666" s="6">
        <v>43166.385208333333</v>
      </c>
      <c r="C666" s="4" t="s">
        <v>23</v>
      </c>
      <c r="D666" s="5" t="s">
        <v>164</v>
      </c>
      <c r="E666" s="6">
        <v>43166.438240740739</v>
      </c>
      <c r="F666" s="4" t="s">
        <v>63</v>
      </c>
      <c r="G666" s="4" t="s">
        <v>145</v>
      </c>
      <c r="H666">
        <f t="shared" si="10"/>
        <v>0</v>
      </c>
    </row>
    <row r="667" spans="1:8" x14ac:dyDescent="0.3">
      <c r="A667" s="2">
        <v>180046861</v>
      </c>
      <c r="B667" s="6">
        <v>43166.385208333333</v>
      </c>
      <c r="C667" s="4" t="s">
        <v>23</v>
      </c>
      <c r="D667" s="5" t="s">
        <v>164</v>
      </c>
      <c r="E667" s="6">
        <v>43166.422696759262</v>
      </c>
      <c r="F667" s="4" t="s">
        <v>32</v>
      </c>
      <c r="G667" s="4" t="s">
        <v>145</v>
      </c>
      <c r="H667">
        <f t="shared" si="10"/>
        <v>0</v>
      </c>
    </row>
    <row r="668" spans="1:8" x14ac:dyDescent="0.3">
      <c r="A668" s="2">
        <v>180046861</v>
      </c>
      <c r="B668" s="6">
        <v>43166.385208333333</v>
      </c>
      <c r="C668" s="4" t="s">
        <v>23</v>
      </c>
      <c r="D668" s="5" t="s">
        <v>164</v>
      </c>
      <c r="E668" s="6">
        <v>43166.406840277778</v>
      </c>
      <c r="F668" s="4" t="s">
        <v>25</v>
      </c>
      <c r="G668" s="4" t="s">
        <v>42</v>
      </c>
      <c r="H668">
        <f t="shared" si="10"/>
        <v>0</v>
      </c>
    </row>
    <row r="669" spans="1:8" x14ac:dyDescent="0.3">
      <c r="A669" s="2">
        <v>180046861</v>
      </c>
      <c r="B669" s="6">
        <v>43166.385208333333</v>
      </c>
      <c r="C669" s="4" t="s">
        <v>23</v>
      </c>
      <c r="D669" s="5" t="s">
        <v>164</v>
      </c>
      <c r="E669" s="6">
        <v>43166.401562500003</v>
      </c>
      <c r="F669" s="4" t="s">
        <v>25</v>
      </c>
      <c r="G669" s="4" t="s">
        <v>34</v>
      </c>
      <c r="H669">
        <f t="shared" si="10"/>
        <v>0</v>
      </c>
    </row>
    <row r="670" spans="1:8" x14ac:dyDescent="0.3">
      <c r="A670" s="2">
        <v>180046861</v>
      </c>
      <c r="B670" s="6">
        <v>43166.385208333333</v>
      </c>
      <c r="C670" s="4" t="s">
        <v>23</v>
      </c>
      <c r="D670" s="5" t="s">
        <v>164</v>
      </c>
      <c r="E670" s="6">
        <v>43166.401284722226</v>
      </c>
      <c r="F670" s="4" t="s">
        <v>31</v>
      </c>
      <c r="G670" s="4" t="s">
        <v>34</v>
      </c>
      <c r="H670">
        <f t="shared" si="10"/>
        <v>0</v>
      </c>
    </row>
    <row r="671" spans="1:8" x14ac:dyDescent="0.3">
      <c r="A671" s="2">
        <v>180046861</v>
      </c>
      <c r="B671" s="6">
        <v>43166.385208333333</v>
      </c>
      <c r="C671" s="4" t="s">
        <v>23</v>
      </c>
      <c r="D671" s="5" t="s">
        <v>164</v>
      </c>
      <c r="E671" s="6">
        <v>43166.39403935185</v>
      </c>
      <c r="F671" s="4" t="s">
        <v>31</v>
      </c>
      <c r="G671" s="4" t="s">
        <v>42</v>
      </c>
      <c r="H671">
        <f t="shared" si="10"/>
        <v>0</v>
      </c>
    </row>
    <row r="672" spans="1:8" x14ac:dyDescent="0.3">
      <c r="A672" s="2">
        <v>180046861</v>
      </c>
      <c r="B672" s="6">
        <v>43166.385208333333</v>
      </c>
      <c r="C672" s="4" t="s">
        <v>23</v>
      </c>
      <c r="D672" s="5" t="s">
        <v>164</v>
      </c>
      <c r="E672" s="6">
        <v>43166.391608796293</v>
      </c>
      <c r="F672" s="4" t="s">
        <v>25</v>
      </c>
      <c r="G672" s="4" t="s">
        <v>124</v>
      </c>
      <c r="H672">
        <f t="shared" si="10"/>
        <v>0</v>
      </c>
    </row>
    <row r="673" spans="1:8" x14ac:dyDescent="0.3">
      <c r="A673" s="2">
        <v>180046861</v>
      </c>
      <c r="B673" s="6">
        <v>43166.385208333333</v>
      </c>
      <c r="C673" s="4" t="s">
        <v>23</v>
      </c>
      <c r="D673" s="5" t="s">
        <v>164</v>
      </c>
      <c r="E673" s="6">
        <v>43166.391446759262</v>
      </c>
      <c r="F673" s="4" t="s">
        <v>29</v>
      </c>
      <c r="G673" s="4" t="s">
        <v>42</v>
      </c>
      <c r="H673">
        <f t="shared" si="10"/>
        <v>0</v>
      </c>
    </row>
    <row r="674" spans="1:8" x14ac:dyDescent="0.3">
      <c r="A674" s="2">
        <v>180046861</v>
      </c>
      <c r="B674" s="6">
        <v>43166.385208333333</v>
      </c>
      <c r="C674" s="4" t="s">
        <v>23</v>
      </c>
      <c r="D674" s="5" t="s">
        <v>164</v>
      </c>
      <c r="E674" s="6">
        <v>43166.391331018516</v>
      </c>
      <c r="F674" s="4" t="s">
        <v>29</v>
      </c>
      <c r="G674" s="4" t="s">
        <v>124</v>
      </c>
      <c r="H674">
        <f t="shared" si="10"/>
        <v>0</v>
      </c>
    </row>
    <row r="675" spans="1:8" x14ac:dyDescent="0.3">
      <c r="A675" s="2">
        <v>180046861</v>
      </c>
      <c r="B675" s="6">
        <v>43166.385208333333</v>
      </c>
      <c r="C675" s="4" t="s">
        <v>23</v>
      </c>
      <c r="D675" s="5" t="s">
        <v>164</v>
      </c>
      <c r="E675" s="6">
        <v>43166.390196759261</v>
      </c>
      <c r="F675" s="4" t="s">
        <v>31</v>
      </c>
      <c r="G675" s="4" t="s">
        <v>145</v>
      </c>
      <c r="H675">
        <f t="shared" si="10"/>
        <v>0</v>
      </c>
    </row>
    <row r="676" spans="1:8" x14ac:dyDescent="0.3">
      <c r="A676" s="2">
        <v>180046861</v>
      </c>
      <c r="B676" s="6">
        <v>43166.385208333333</v>
      </c>
      <c r="C676" s="4" t="s">
        <v>23</v>
      </c>
      <c r="D676" s="5" t="s">
        <v>164</v>
      </c>
      <c r="E676" s="6">
        <v>43166.38994212963</v>
      </c>
      <c r="F676" s="4" t="s">
        <v>29</v>
      </c>
      <c r="G676" s="4" t="s">
        <v>34</v>
      </c>
      <c r="H676">
        <f t="shared" si="10"/>
        <v>0</v>
      </c>
    </row>
    <row r="677" spans="1:8" x14ac:dyDescent="0.3">
      <c r="A677" s="2">
        <v>180046861</v>
      </c>
      <c r="B677" s="6">
        <v>43166.385208333333</v>
      </c>
      <c r="C677" s="4" t="s">
        <v>23</v>
      </c>
      <c r="D677" s="5" t="s">
        <v>164</v>
      </c>
      <c r="E677" s="6">
        <v>43166.389050925929</v>
      </c>
      <c r="F677" s="4" t="s">
        <v>29</v>
      </c>
      <c r="G677" s="4" t="s">
        <v>145</v>
      </c>
      <c r="H677">
        <f t="shared" si="10"/>
        <v>0</v>
      </c>
    </row>
    <row r="678" spans="1:8" x14ac:dyDescent="0.3">
      <c r="A678" s="2">
        <v>180047118</v>
      </c>
      <c r="B678" s="6">
        <v>43166.663506944446</v>
      </c>
      <c r="C678" s="4" t="s">
        <v>36</v>
      </c>
      <c r="D678" s="5" t="s">
        <v>165</v>
      </c>
      <c r="E678" s="6">
        <v>43166.705543981479</v>
      </c>
      <c r="F678" s="4" t="s">
        <v>25</v>
      </c>
      <c r="G678" s="4" t="s">
        <v>141</v>
      </c>
      <c r="H678">
        <f t="shared" si="10"/>
        <v>1</v>
      </c>
    </row>
    <row r="679" spans="1:8" x14ac:dyDescent="0.3">
      <c r="A679" s="2">
        <v>180047118</v>
      </c>
      <c r="B679" s="6">
        <v>43166.663506944446</v>
      </c>
      <c r="C679" s="4" t="s">
        <v>36</v>
      </c>
      <c r="D679" s="5" t="s">
        <v>165</v>
      </c>
      <c r="E679" s="6">
        <v>43166.679513888892</v>
      </c>
      <c r="F679" s="4" t="s">
        <v>25</v>
      </c>
      <c r="G679" s="4" t="s">
        <v>38</v>
      </c>
      <c r="H679">
        <f t="shared" si="10"/>
        <v>0</v>
      </c>
    </row>
    <row r="680" spans="1:8" x14ac:dyDescent="0.3">
      <c r="A680" s="2">
        <v>180047118</v>
      </c>
      <c r="B680" s="6">
        <v>43166.663506944446</v>
      </c>
      <c r="C680" s="4" t="s">
        <v>36</v>
      </c>
      <c r="D680" s="5" t="s">
        <v>165</v>
      </c>
      <c r="E680" s="6">
        <v>43166.673229166663</v>
      </c>
      <c r="F680" s="4" t="s">
        <v>31</v>
      </c>
      <c r="G680" s="4" t="s">
        <v>141</v>
      </c>
      <c r="H680">
        <f t="shared" si="10"/>
        <v>0</v>
      </c>
    </row>
    <row r="681" spans="1:8" x14ac:dyDescent="0.3">
      <c r="A681" s="2">
        <v>180047118</v>
      </c>
      <c r="B681" s="6">
        <v>43166.663506944446</v>
      </c>
      <c r="C681" s="4" t="s">
        <v>36</v>
      </c>
      <c r="D681" s="5" t="s">
        <v>165</v>
      </c>
      <c r="E681" s="6">
        <v>43166.665462962963</v>
      </c>
      <c r="F681" s="4" t="s">
        <v>29</v>
      </c>
      <c r="G681" s="4" t="s">
        <v>141</v>
      </c>
      <c r="H681">
        <f t="shared" si="10"/>
        <v>0</v>
      </c>
    </row>
    <row r="682" spans="1:8" x14ac:dyDescent="0.3">
      <c r="A682" s="2">
        <v>180047118</v>
      </c>
      <c r="B682" s="6">
        <v>43166.663506944446</v>
      </c>
      <c r="C682" s="4" t="s">
        <v>36</v>
      </c>
      <c r="D682" s="5" t="s">
        <v>165</v>
      </c>
      <c r="E682" s="6">
        <v>43166.664490740739</v>
      </c>
      <c r="F682" s="4" t="s">
        <v>31</v>
      </c>
      <c r="G682" s="4" t="s">
        <v>38</v>
      </c>
      <c r="H682">
        <f t="shared" si="10"/>
        <v>0</v>
      </c>
    </row>
    <row r="683" spans="1:8" x14ac:dyDescent="0.3">
      <c r="A683" s="2">
        <v>180047129</v>
      </c>
      <c r="B683" s="6">
        <v>43166.672766203701</v>
      </c>
      <c r="C683" s="4" t="s">
        <v>36</v>
      </c>
      <c r="D683" s="5" t="s">
        <v>166</v>
      </c>
      <c r="E683" s="6">
        <v>43166.711099537039</v>
      </c>
      <c r="F683" s="4" t="s">
        <v>25</v>
      </c>
      <c r="G683" s="4" t="s">
        <v>30</v>
      </c>
      <c r="H683">
        <f t="shared" si="10"/>
        <v>1</v>
      </c>
    </row>
    <row r="684" spans="1:8" x14ac:dyDescent="0.3">
      <c r="A684" s="2">
        <v>180047129</v>
      </c>
      <c r="B684" s="6">
        <v>43166.672766203701</v>
      </c>
      <c r="C684" s="4" t="s">
        <v>36</v>
      </c>
      <c r="D684" s="5" t="s">
        <v>166</v>
      </c>
      <c r="E684" s="6">
        <v>43166.69190972222</v>
      </c>
      <c r="F684" s="4" t="s">
        <v>25</v>
      </c>
      <c r="G684" s="4" t="s">
        <v>115</v>
      </c>
      <c r="H684">
        <f t="shared" si="10"/>
        <v>0</v>
      </c>
    </row>
    <row r="685" spans="1:8" x14ac:dyDescent="0.3">
      <c r="A685" s="2">
        <v>180047129</v>
      </c>
      <c r="B685" s="6">
        <v>43166.672766203701</v>
      </c>
      <c r="C685" s="4" t="s">
        <v>36</v>
      </c>
      <c r="D685" s="5" t="s">
        <v>166</v>
      </c>
      <c r="E685" s="6">
        <v>43166.690416666665</v>
      </c>
      <c r="F685" s="4" t="s">
        <v>31</v>
      </c>
      <c r="G685" s="4" t="s">
        <v>30</v>
      </c>
      <c r="H685">
        <f t="shared" si="10"/>
        <v>0</v>
      </c>
    </row>
    <row r="686" spans="1:8" x14ac:dyDescent="0.3">
      <c r="A686" s="2">
        <v>180047129</v>
      </c>
      <c r="B686" s="6">
        <v>43166.672766203701</v>
      </c>
      <c r="C686" s="4" t="s">
        <v>36</v>
      </c>
      <c r="D686" s="5" t="s">
        <v>166</v>
      </c>
      <c r="E686" s="6">
        <v>43166.672847222224</v>
      </c>
      <c r="F686" s="4" t="s">
        <v>29</v>
      </c>
      <c r="G686" s="4" t="s">
        <v>30</v>
      </c>
      <c r="H686">
        <f t="shared" si="10"/>
        <v>0</v>
      </c>
    </row>
    <row r="687" spans="1:8" x14ac:dyDescent="0.3">
      <c r="A687" s="2">
        <v>180047129</v>
      </c>
      <c r="B687" s="6">
        <v>43166.672766203701</v>
      </c>
      <c r="C687" s="4" t="s">
        <v>36</v>
      </c>
      <c r="D687" s="5" t="s">
        <v>166</v>
      </c>
      <c r="E687" s="6">
        <v>43166.672766203701</v>
      </c>
      <c r="F687" s="4" t="s">
        <v>31</v>
      </c>
      <c r="G687" s="4" t="s">
        <v>115</v>
      </c>
      <c r="H687">
        <f t="shared" si="10"/>
        <v>0</v>
      </c>
    </row>
    <row r="688" spans="1:8" x14ac:dyDescent="0.3">
      <c r="A688" s="2">
        <v>180047133</v>
      </c>
      <c r="B688" s="6">
        <v>43166.676527777781</v>
      </c>
      <c r="C688" s="4" t="s">
        <v>36</v>
      </c>
      <c r="D688" s="5" t="s">
        <v>167</v>
      </c>
      <c r="E688" s="6">
        <v>43166.746076388888</v>
      </c>
      <c r="F688" s="4" t="s">
        <v>25</v>
      </c>
      <c r="G688" s="4" t="s">
        <v>46</v>
      </c>
      <c r="H688">
        <f t="shared" si="10"/>
        <v>1</v>
      </c>
    </row>
    <row r="689" spans="1:8" x14ac:dyDescent="0.3">
      <c r="A689" s="2">
        <v>180047133</v>
      </c>
      <c r="B689" s="6">
        <v>43166.676527777781</v>
      </c>
      <c r="C689" s="4" t="s">
        <v>36</v>
      </c>
      <c r="D689" s="5" t="s">
        <v>167</v>
      </c>
      <c r="E689" s="6">
        <v>43166.699780092589</v>
      </c>
      <c r="F689" s="4" t="s">
        <v>25</v>
      </c>
      <c r="G689" s="4" t="s">
        <v>38</v>
      </c>
      <c r="H689">
        <f t="shared" si="10"/>
        <v>0</v>
      </c>
    </row>
    <row r="690" spans="1:8" x14ac:dyDescent="0.3">
      <c r="A690" s="2">
        <v>180047133</v>
      </c>
      <c r="B690" s="6">
        <v>43166.676527777781</v>
      </c>
      <c r="C690" s="4" t="s">
        <v>36</v>
      </c>
      <c r="D690" s="5" t="s">
        <v>167</v>
      </c>
      <c r="E690" s="6">
        <v>43166.693425925929</v>
      </c>
      <c r="F690" s="4" t="s">
        <v>31</v>
      </c>
      <c r="G690" s="4" t="s">
        <v>46</v>
      </c>
      <c r="H690">
        <f t="shared" si="10"/>
        <v>0</v>
      </c>
    </row>
    <row r="691" spans="1:8" x14ac:dyDescent="0.3">
      <c r="A691" s="2">
        <v>180047133</v>
      </c>
      <c r="B691" s="6">
        <v>43166.676527777781</v>
      </c>
      <c r="C691" s="4" t="s">
        <v>36</v>
      </c>
      <c r="D691" s="5" t="s">
        <v>167</v>
      </c>
      <c r="E691" s="6">
        <v>43166.690381944441</v>
      </c>
      <c r="F691" s="4" t="s">
        <v>31</v>
      </c>
      <c r="G691" s="4" t="s">
        <v>38</v>
      </c>
      <c r="H691">
        <f t="shared" si="10"/>
        <v>0</v>
      </c>
    </row>
    <row r="692" spans="1:8" x14ac:dyDescent="0.3">
      <c r="A692" s="2">
        <v>180047133</v>
      </c>
      <c r="B692" s="6">
        <v>43166.676527777781</v>
      </c>
      <c r="C692" s="4" t="s">
        <v>36</v>
      </c>
      <c r="D692" s="5" t="s">
        <v>167</v>
      </c>
      <c r="E692" s="6">
        <v>43166.689386574071</v>
      </c>
      <c r="F692" s="4" t="s">
        <v>29</v>
      </c>
      <c r="G692" s="4" t="s">
        <v>46</v>
      </c>
      <c r="H692">
        <f t="shared" si="10"/>
        <v>0</v>
      </c>
    </row>
    <row r="693" spans="1:8" x14ac:dyDescent="0.3">
      <c r="A693" s="2">
        <v>180047133</v>
      </c>
      <c r="B693" s="6">
        <v>43166.676527777781</v>
      </c>
      <c r="C693" s="4" t="s">
        <v>36</v>
      </c>
      <c r="D693" s="5" t="s">
        <v>167</v>
      </c>
      <c r="E693" s="6">
        <v>43166.686296296299</v>
      </c>
      <c r="F693" s="4" t="s">
        <v>25</v>
      </c>
      <c r="G693" s="4" t="s">
        <v>46</v>
      </c>
      <c r="H693">
        <f t="shared" si="10"/>
        <v>0</v>
      </c>
    </row>
    <row r="694" spans="1:8" x14ac:dyDescent="0.3">
      <c r="A694" s="2">
        <v>180047133</v>
      </c>
      <c r="B694" s="6">
        <v>43166.676527777781</v>
      </c>
      <c r="C694" s="4" t="s">
        <v>36</v>
      </c>
      <c r="D694" s="5" t="s">
        <v>167</v>
      </c>
      <c r="E694" s="6">
        <v>43166.678715277776</v>
      </c>
      <c r="F694" s="4" t="s">
        <v>29</v>
      </c>
      <c r="G694" s="4" t="s">
        <v>46</v>
      </c>
      <c r="H694">
        <f t="shared" si="10"/>
        <v>0</v>
      </c>
    </row>
    <row r="695" spans="1:8" x14ac:dyDescent="0.3">
      <c r="A695" s="2">
        <v>180047198</v>
      </c>
      <c r="B695" s="6">
        <v>43166.723715277774</v>
      </c>
      <c r="C695" s="4" t="s">
        <v>36</v>
      </c>
      <c r="D695" s="5" t="s">
        <v>168</v>
      </c>
      <c r="E695" s="6">
        <v>43166.75984953704</v>
      </c>
      <c r="F695" s="4" t="s">
        <v>25</v>
      </c>
      <c r="G695" s="4" t="s">
        <v>141</v>
      </c>
      <c r="H695">
        <f t="shared" si="10"/>
        <v>1</v>
      </c>
    </row>
    <row r="696" spans="1:8" x14ac:dyDescent="0.3">
      <c r="A696" s="2">
        <v>180047198</v>
      </c>
      <c r="B696" s="6">
        <v>43166.723715277774</v>
      </c>
      <c r="C696" s="4" t="s">
        <v>36</v>
      </c>
      <c r="D696" s="5" t="s">
        <v>168</v>
      </c>
      <c r="E696" s="6">
        <v>43166.734699074077</v>
      </c>
      <c r="F696" s="4" t="s">
        <v>25</v>
      </c>
      <c r="G696" s="4" t="s">
        <v>28</v>
      </c>
      <c r="H696">
        <f t="shared" si="10"/>
        <v>0</v>
      </c>
    </row>
    <row r="697" spans="1:8" x14ac:dyDescent="0.3">
      <c r="A697" s="2">
        <v>180047198</v>
      </c>
      <c r="B697" s="6">
        <v>43166.723715277774</v>
      </c>
      <c r="C697" s="4" t="s">
        <v>36</v>
      </c>
      <c r="D697" s="5" t="s">
        <v>168</v>
      </c>
      <c r="E697" s="6">
        <v>43166.733078703706</v>
      </c>
      <c r="F697" s="4" t="s">
        <v>31</v>
      </c>
      <c r="G697" s="4" t="s">
        <v>141</v>
      </c>
      <c r="H697">
        <f t="shared" si="10"/>
        <v>0</v>
      </c>
    </row>
    <row r="698" spans="1:8" x14ac:dyDescent="0.3">
      <c r="A698" s="2">
        <v>180047198</v>
      </c>
      <c r="B698" s="6">
        <v>43166.723715277774</v>
      </c>
      <c r="C698" s="4" t="s">
        <v>36</v>
      </c>
      <c r="D698" s="5" t="s">
        <v>168</v>
      </c>
      <c r="E698" s="6">
        <v>43166.725543981483</v>
      </c>
      <c r="F698" s="4" t="s">
        <v>31</v>
      </c>
      <c r="G698" s="4" t="s">
        <v>141</v>
      </c>
      <c r="H698">
        <f t="shared" si="10"/>
        <v>0</v>
      </c>
    </row>
    <row r="699" spans="1:8" x14ac:dyDescent="0.3">
      <c r="A699" s="2">
        <v>180047198</v>
      </c>
      <c r="B699" s="6">
        <v>43166.723715277774</v>
      </c>
      <c r="C699" s="4" t="s">
        <v>36</v>
      </c>
      <c r="D699" s="5" t="s">
        <v>168</v>
      </c>
      <c r="E699" s="6">
        <v>43166.72550925926</v>
      </c>
      <c r="F699" s="4" t="s">
        <v>25</v>
      </c>
      <c r="G699" s="4" t="s">
        <v>136</v>
      </c>
      <c r="H699">
        <f t="shared" si="10"/>
        <v>0</v>
      </c>
    </row>
    <row r="700" spans="1:8" x14ac:dyDescent="0.3">
      <c r="A700" s="2">
        <v>180047198</v>
      </c>
      <c r="B700" s="6">
        <v>43166.723715277774</v>
      </c>
      <c r="C700" s="4" t="s">
        <v>36</v>
      </c>
      <c r="D700" s="5" t="s">
        <v>168</v>
      </c>
      <c r="E700" s="6">
        <v>43166.724861111114</v>
      </c>
      <c r="F700" s="4" t="s">
        <v>29</v>
      </c>
      <c r="G700" s="4" t="s">
        <v>136</v>
      </c>
      <c r="H700">
        <f t="shared" si="10"/>
        <v>0</v>
      </c>
    </row>
    <row r="701" spans="1:8" x14ac:dyDescent="0.3">
      <c r="A701" s="2">
        <v>180047198</v>
      </c>
      <c r="B701" s="6">
        <v>43166.723715277774</v>
      </c>
      <c r="C701" s="4" t="s">
        <v>36</v>
      </c>
      <c r="D701" s="5" t="s">
        <v>168</v>
      </c>
      <c r="E701" s="6">
        <v>43166.723796296297</v>
      </c>
      <c r="F701" s="4" t="s">
        <v>29</v>
      </c>
      <c r="G701" s="4" t="s">
        <v>136</v>
      </c>
      <c r="H701">
        <f t="shared" si="10"/>
        <v>0</v>
      </c>
    </row>
    <row r="702" spans="1:8" x14ac:dyDescent="0.3">
      <c r="A702" s="2">
        <v>180047198</v>
      </c>
      <c r="B702" s="6">
        <v>43166.723715277774</v>
      </c>
      <c r="C702" s="4" t="s">
        <v>36</v>
      </c>
      <c r="D702" s="5" t="s">
        <v>168</v>
      </c>
      <c r="E702" s="6">
        <v>43166.723738425928</v>
      </c>
      <c r="F702" s="4" t="s">
        <v>31</v>
      </c>
      <c r="G702" s="4" t="s">
        <v>28</v>
      </c>
      <c r="H702">
        <f t="shared" si="10"/>
        <v>0</v>
      </c>
    </row>
    <row r="703" spans="1:8" x14ac:dyDescent="0.3">
      <c r="A703" s="2">
        <v>180047203</v>
      </c>
      <c r="B703" s="6">
        <v>43166.725775462961</v>
      </c>
      <c r="C703" s="4" t="s">
        <v>23</v>
      </c>
      <c r="D703" s="5" t="s">
        <v>169</v>
      </c>
      <c r="E703" s="6">
        <v>43166.780162037037</v>
      </c>
      <c r="F703" s="4" t="s">
        <v>25</v>
      </c>
      <c r="G703" s="4" t="s">
        <v>170</v>
      </c>
      <c r="H703">
        <f t="shared" si="10"/>
        <v>0</v>
      </c>
    </row>
    <row r="704" spans="1:8" x14ac:dyDescent="0.3">
      <c r="A704" s="2">
        <v>180047203</v>
      </c>
      <c r="B704" s="6">
        <v>43166.725775462961</v>
      </c>
      <c r="C704" s="4" t="s">
        <v>23</v>
      </c>
      <c r="D704" s="5" t="s">
        <v>169</v>
      </c>
      <c r="E704" s="6">
        <v>43166.775729166664</v>
      </c>
      <c r="F704" s="4" t="s">
        <v>25</v>
      </c>
      <c r="G704" s="4" t="s">
        <v>136</v>
      </c>
      <c r="H704">
        <f t="shared" si="10"/>
        <v>0</v>
      </c>
    </row>
    <row r="705" spans="1:8" x14ac:dyDescent="0.3">
      <c r="A705" s="2">
        <v>180047203</v>
      </c>
      <c r="B705" s="6">
        <v>43166.725775462961</v>
      </c>
      <c r="C705" s="4" t="s">
        <v>23</v>
      </c>
      <c r="D705" s="5" t="s">
        <v>169</v>
      </c>
      <c r="E705" s="6">
        <v>43166.775613425925</v>
      </c>
      <c r="F705" s="4" t="s">
        <v>25</v>
      </c>
      <c r="G705" s="4" t="s">
        <v>171</v>
      </c>
      <c r="H705">
        <f t="shared" si="10"/>
        <v>0</v>
      </c>
    </row>
    <row r="706" spans="1:8" x14ac:dyDescent="0.3">
      <c r="A706" s="2">
        <v>180047203</v>
      </c>
      <c r="B706" s="6">
        <v>43166.725775462961</v>
      </c>
      <c r="C706" s="4" t="s">
        <v>23</v>
      </c>
      <c r="D706" s="5" t="s">
        <v>169</v>
      </c>
      <c r="E706" s="6">
        <v>43166.774085648147</v>
      </c>
      <c r="F706" s="4" t="s">
        <v>25</v>
      </c>
      <c r="G706" s="4" t="s">
        <v>30</v>
      </c>
      <c r="H706">
        <f t="shared" si="10"/>
        <v>0</v>
      </c>
    </row>
    <row r="707" spans="1:8" x14ac:dyDescent="0.3">
      <c r="A707" s="2">
        <v>180047203</v>
      </c>
      <c r="B707" s="6">
        <v>43166.725775462961</v>
      </c>
      <c r="C707" s="4" t="s">
        <v>23</v>
      </c>
      <c r="D707" s="5" t="s">
        <v>169</v>
      </c>
      <c r="E707" s="6">
        <v>43166.772916666669</v>
      </c>
      <c r="F707" s="4" t="s">
        <v>31</v>
      </c>
      <c r="G707" s="4" t="s">
        <v>30</v>
      </c>
      <c r="H707">
        <f t="shared" ref="H707:H770" si="11">IF(AND(A707&lt;&gt;A706,C707="PD Accident    "),1,0)</f>
        <v>0</v>
      </c>
    </row>
    <row r="708" spans="1:8" x14ac:dyDescent="0.3">
      <c r="A708" s="2">
        <v>180047203</v>
      </c>
      <c r="B708" s="6">
        <v>43166.725775462961</v>
      </c>
      <c r="C708" s="4" t="s">
        <v>23</v>
      </c>
      <c r="D708" s="5" t="s">
        <v>169</v>
      </c>
      <c r="E708" s="6">
        <v>43166.772499999999</v>
      </c>
      <c r="F708" s="4" t="s">
        <v>25</v>
      </c>
      <c r="G708" s="4" t="s">
        <v>28</v>
      </c>
      <c r="H708">
        <f t="shared" si="11"/>
        <v>0</v>
      </c>
    </row>
    <row r="709" spans="1:8" x14ac:dyDescent="0.3">
      <c r="A709" s="2">
        <v>180047203</v>
      </c>
      <c r="B709" s="6">
        <v>43166.725775462961</v>
      </c>
      <c r="C709" s="4" t="s">
        <v>23</v>
      </c>
      <c r="D709" s="5" t="s">
        <v>169</v>
      </c>
      <c r="E709" s="6">
        <v>43166.77238425926</v>
      </c>
      <c r="F709" s="4" t="s">
        <v>25</v>
      </c>
      <c r="G709" s="4" t="s">
        <v>38</v>
      </c>
      <c r="H709">
        <f t="shared" si="11"/>
        <v>0</v>
      </c>
    </row>
    <row r="710" spans="1:8" x14ac:dyDescent="0.3">
      <c r="A710" s="2">
        <v>180047203</v>
      </c>
      <c r="B710" s="6">
        <v>43166.725775462961</v>
      </c>
      <c r="C710" s="4" t="s">
        <v>23</v>
      </c>
      <c r="D710" s="5" t="s">
        <v>169</v>
      </c>
      <c r="E710" s="6">
        <v>43166.771724537037</v>
      </c>
      <c r="F710" s="4" t="s">
        <v>25</v>
      </c>
      <c r="G710" s="4" t="s">
        <v>51</v>
      </c>
      <c r="H710">
        <f t="shared" si="11"/>
        <v>0</v>
      </c>
    </row>
    <row r="711" spans="1:8" x14ac:dyDescent="0.3">
      <c r="A711" s="2">
        <v>180047203</v>
      </c>
      <c r="B711" s="6">
        <v>43166.725775462961</v>
      </c>
      <c r="C711" s="4" t="s">
        <v>23</v>
      </c>
      <c r="D711" s="5" t="s">
        <v>169</v>
      </c>
      <c r="E711" s="6">
        <v>43166.768703703703</v>
      </c>
      <c r="F711" s="4" t="s">
        <v>25</v>
      </c>
      <c r="G711" s="4" t="s">
        <v>172</v>
      </c>
      <c r="H711">
        <f t="shared" si="11"/>
        <v>0</v>
      </c>
    </row>
    <row r="712" spans="1:8" x14ac:dyDescent="0.3">
      <c r="A712" s="2">
        <v>180047203</v>
      </c>
      <c r="B712" s="6">
        <v>43166.725775462961</v>
      </c>
      <c r="C712" s="4" t="s">
        <v>23</v>
      </c>
      <c r="D712" s="5" t="s">
        <v>169</v>
      </c>
      <c r="E712" s="6">
        <v>43166.768576388888</v>
      </c>
      <c r="F712" s="4" t="s">
        <v>25</v>
      </c>
      <c r="G712" s="4" t="s">
        <v>142</v>
      </c>
      <c r="H712">
        <f t="shared" si="11"/>
        <v>0</v>
      </c>
    </row>
    <row r="713" spans="1:8" x14ac:dyDescent="0.3">
      <c r="A713" s="2">
        <v>180047203</v>
      </c>
      <c r="B713" s="6">
        <v>43166.725775462961</v>
      </c>
      <c r="C713" s="4" t="s">
        <v>23</v>
      </c>
      <c r="D713" s="5" t="s">
        <v>169</v>
      </c>
      <c r="E713" s="6">
        <v>43166.767789351848</v>
      </c>
      <c r="F713" s="4" t="s">
        <v>29</v>
      </c>
      <c r="G713" s="4" t="s">
        <v>30</v>
      </c>
      <c r="H713">
        <f t="shared" si="11"/>
        <v>0</v>
      </c>
    </row>
    <row r="714" spans="1:8" x14ac:dyDescent="0.3">
      <c r="A714" s="2">
        <v>180047203</v>
      </c>
      <c r="B714" s="6">
        <v>43166.725775462961</v>
      </c>
      <c r="C714" s="4" t="s">
        <v>23</v>
      </c>
      <c r="D714" s="5" t="s">
        <v>169</v>
      </c>
      <c r="E714" s="6">
        <v>43166.738182870373</v>
      </c>
      <c r="F714" s="4" t="s">
        <v>32</v>
      </c>
      <c r="G714" s="4" t="s">
        <v>51</v>
      </c>
      <c r="H714">
        <f t="shared" si="11"/>
        <v>0</v>
      </c>
    </row>
    <row r="715" spans="1:8" x14ac:dyDescent="0.3">
      <c r="A715" s="2">
        <v>180047203</v>
      </c>
      <c r="B715" s="6">
        <v>43166.725775462961</v>
      </c>
      <c r="C715" s="4" t="s">
        <v>23</v>
      </c>
      <c r="D715" s="5" t="s">
        <v>169</v>
      </c>
      <c r="E715" s="6">
        <v>43166.737951388888</v>
      </c>
      <c r="F715" s="4" t="s">
        <v>31</v>
      </c>
      <c r="G715" s="4" t="s">
        <v>171</v>
      </c>
      <c r="H715">
        <f t="shared" si="11"/>
        <v>0</v>
      </c>
    </row>
    <row r="716" spans="1:8" x14ac:dyDescent="0.3">
      <c r="A716" s="2">
        <v>180047203</v>
      </c>
      <c r="B716" s="6">
        <v>43166.725775462961</v>
      </c>
      <c r="C716" s="4" t="s">
        <v>23</v>
      </c>
      <c r="D716" s="5" t="s">
        <v>169</v>
      </c>
      <c r="E716" s="6">
        <v>43166.737847222219</v>
      </c>
      <c r="F716" s="4" t="s">
        <v>31</v>
      </c>
      <c r="G716" s="4" t="s">
        <v>38</v>
      </c>
      <c r="H716">
        <f t="shared" si="11"/>
        <v>0</v>
      </c>
    </row>
    <row r="717" spans="1:8" x14ac:dyDescent="0.3">
      <c r="A717" s="2">
        <v>180047203</v>
      </c>
      <c r="B717" s="6">
        <v>43166.725775462961</v>
      </c>
      <c r="C717" s="4" t="s">
        <v>23</v>
      </c>
      <c r="D717" s="5" t="s">
        <v>169</v>
      </c>
      <c r="E717" s="6">
        <v>43166.736250000002</v>
      </c>
      <c r="F717" s="4" t="s">
        <v>31</v>
      </c>
      <c r="G717" s="4" t="s">
        <v>30</v>
      </c>
      <c r="H717">
        <f t="shared" si="11"/>
        <v>0</v>
      </c>
    </row>
    <row r="718" spans="1:8" x14ac:dyDescent="0.3">
      <c r="A718" s="2">
        <v>180047203</v>
      </c>
      <c r="B718" s="6">
        <v>43166.725775462961</v>
      </c>
      <c r="C718" s="4" t="s">
        <v>23</v>
      </c>
      <c r="D718" s="5" t="s">
        <v>169</v>
      </c>
      <c r="E718" s="6">
        <v>43166.736006944448</v>
      </c>
      <c r="F718" s="4" t="s">
        <v>31</v>
      </c>
      <c r="G718" s="4" t="s">
        <v>136</v>
      </c>
      <c r="H718">
        <f t="shared" si="11"/>
        <v>0</v>
      </c>
    </row>
    <row r="719" spans="1:8" x14ac:dyDescent="0.3">
      <c r="A719" s="2">
        <v>180047203</v>
      </c>
      <c r="B719" s="6">
        <v>43166.725775462961</v>
      </c>
      <c r="C719" s="4" t="s">
        <v>23</v>
      </c>
      <c r="D719" s="5" t="s">
        <v>169</v>
      </c>
      <c r="E719" s="6">
        <v>43166.735844907409</v>
      </c>
      <c r="F719" s="4" t="s">
        <v>31</v>
      </c>
      <c r="G719" s="4" t="s">
        <v>172</v>
      </c>
      <c r="H719">
        <f t="shared" si="11"/>
        <v>0</v>
      </c>
    </row>
    <row r="720" spans="1:8" x14ac:dyDescent="0.3">
      <c r="A720" s="2">
        <v>180047203</v>
      </c>
      <c r="B720" s="6">
        <v>43166.725775462961</v>
      </c>
      <c r="C720" s="4" t="s">
        <v>23</v>
      </c>
      <c r="D720" s="5" t="s">
        <v>169</v>
      </c>
      <c r="E720" s="6">
        <v>43166.734710648147</v>
      </c>
      <c r="F720" s="4" t="s">
        <v>31</v>
      </c>
      <c r="G720" s="4" t="s">
        <v>28</v>
      </c>
      <c r="H720">
        <f t="shared" si="11"/>
        <v>0</v>
      </c>
    </row>
    <row r="721" spans="1:8" x14ac:dyDescent="0.3">
      <c r="A721" s="2">
        <v>180047203</v>
      </c>
      <c r="B721" s="6">
        <v>43166.725775462961</v>
      </c>
      <c r="C721" s="4" t="s">
        <v>23</v>
      </c>
      <c r="D721" s="5" t="s">
        <v>169</v>
      </c>
      <c r="E721" s="6">
        <v>43166.733807870369</v>
      </c>
      <c r="F721" s="4" t="s">
        <v>32</v>
      </c>
      <c r="G721" s="4" t="s">
        <v>51</v>
      </c>
      <c r="H721">
        <f t="shared" si="11"/>
        <v>0</v>
      </c>
    </row>
    <row r="722" spans="1:8" x14ac:dyDescent="0.3">
      <c r="A722" s="2">
        <v>180047203</v>
      </c>
      <c r="B722" s="6">
        <v>43166.725775462961</v>
      </c>
      <c r="C722" s="4" t="s">
        <v>23</v>
      </c>
      <c r="D722" s="5" t="s">
        <v>169</v>
      </c>
      <c r="E722" s="6">
        <v>43166.732141203705</v>
      </c>
      <c r="F722" s="4" t="s">
        <v>32</v>
      </c>
      <c r="G722" s="4" t="s">
        <v>51</v>
      </c>
      <c r="H722">
        <f t="shared" si="11"/>
        <v>0</v>
      </c>
    </row>
    <row r="723" spans="1:8" x14ac:dyDescent="0.3">
      <c r="A723" s="2">
        <v>180047203</v>
      </c>
      <c r="B723" s="6">
        <v>43166.725775462961</v>
      </c>
      <c r="C723" s="4" t="s">
        <v>23</v>
      </c>
      <c r="D723" s="5" t="s">
        <v>169</v>
      </c>
      <c r="E723" s="6">
        <v>43166.731377314813</v>
      </c>
      <c r="F723" s="4" t="s">
        <v>31</v>
      </c>
      <c r="G723" s="4" t="s">
        <v>142</v>
      </c>
      <c r="H723">
        <f t="shared" si="11"/>
        <v>0</v>
      </c>
    </row>
    <row r="724" spans="1:8" x14ac:dyDescent="0.3">
      <c r="A724" s="2">
        <v>180047203</v>
      </c>
      <c r="B724" s="6">
        <v>43166.725775462961</v>
      </c>
      <c r="C724" s="4" t="s">
        <v>23</v>
      </c>
      <c r="D724" s="5" t="s">
        <v>169</v>
      </c>
      <c r="E724" s="6">
        <v>43166.730057870373</v>
      </c>
      <c r="F724" s="4" t="s">
        <v>29</v>
      </c>
      <c r="G724" s="4" t="s">
        <v>172</v>
      </c>
      <c r="H724">
        <f t="shared" si="11"/>
        <v>0</v>
      </c>
    </row>
    <row r="725" spans="1:8" x14ac:dyDescent="0.3">
      <c r="A725" s="2">
        <v>180047203</v>
      </c>
      <c r="B725" s="6">
        <v>43166.725775462961</v>
      </c>
      <c r="C725" s="4" t="s">
        <v>23</v>
      </c>
      <c r="D725" s="5" t="s">
        <v>169</v>
      </c>
      <c r="E725" s="6">
        <v>43166.729733796295</v>
      </c>
      <c r="F725" s="4" t="s">
        <v>29</v>
      </c>
      <c r="G725" s="4" t="s">
        <v>38</v>
      </c>
      <c r="H725">
        <f t="shared" si="11"/>
        <v>0</v>
      </c>
    </row>
    <row r="726" spans="1:8" x14ac:dyDescent="0.3">
      <c r="A726" s="2">
        <v>180047203</v>
      </c>
      <c r="B726" s="6">
        <v>43166.725775462961</v>
      </c>
      <c r="C726" s="4" t="s">
        <v>23</v>
      </c>
      <c r="D726" s="5" t="s">
        <v>169</v>
      </c>
      <c r="E726" s="6">
        <v>43166.729583333334</v>
      </c>
      <c r="F726" s="4" t="s">
        <v>31</v>
      </c>
      <c r="G726" s="4" t="s">
        <v>170</v>
      </c>
      <c r="H726">
        <f t="shared" si="11"/>
        <v>0</v>
      </c>
    </row>
    <row r="727" spans="1:8" x14ac:dyDescent="0.3">
      <c r="A727" s="2">
        <v>180047203</v>
      </c>
      <c r="B727" s="6">
        <v>43166.725775462961</v>
      </c>
      <c r="C727" s="4" t="s">
        <v>23</v>
      </c>
      <c r="D727" s="5" t="s">
        <v>169</v>
      </c>
      <c r="E727" s="6">
        <v>43166.729583333334</v>
      </c>
      <c r="F727" s="4" t="s">
        <v>31</v>
      </c>
      <c r="G727" s="4" t="s">
        <v>51</v>
      </c>
      <c r="H727">
        <f t="shared" si="11"/>
        <v>0</v>
      </c>
    </row>
    <row r="728" spans="1:8" x14ac:dyDescent="0.3">
      <c r="A728" s="2">
        <v>180047203</v>
      </c>
      <c r="B728" s="6">
        <v>43166.725775462961</v>
      </c>
      <c r="C728" s="4" t="s">
        <v>23</v>
      </c>
      <c r="D728" s="5" t="s">
        <v>169</v>
      </c>
      <c r="E728" s="6">
        <v>43166.729201388887</v>
      </c>
      <c r="F728" s="4" t="s">
        <v>29</v>
      </c>
      <c r="G728" s="4" t="s">
        <v>142</v>
      </c>
      <c r="H728">
        <f t="shared" si="11"/>
        <v>0</v>
      </c>
    </row>
    <row r="729" spans="1:8" x14ac:dyDescent="0.3">
      <c r="A729" s="2">
        <v>180047203</v>
      </c>
      <c r="B729" s="6">
        <v>43166.725775462961</v>
      </c>
      <c r="C729" s="4" t="s">
        <v>23</v>
      </c>
      <c r="D729" s="5" t="s">
        <v>169</v>
      </c>
      <c r="E729" s="6">
        <v>43166.729050925926</v>
      </c>
      <c r="F729" s="4" t="s">
        <v>29</v>
      </c>
      <c r="G729" s="4" t="s">
        <v>30</v>
      </c>
      <c r="H729">
        <f t="shared" si="11"/>
        <v>0</v>
      </c>
    </row>
    <row r="730" spans="1:8" x14ac:dyDescent="0.3">
      <c r="A730" s="2">
        <v>180047203</v>
      </c>
      <c r="B730" s="6">
        <v>43166.725775462961</v>
      </c>
      <c r="C730" s="4" t="s">
        <v>23</v>
      </c>
      <c r="D730" s="5" t="s">
        <v>169</v>
      </c>
      <c r="E730" s="6">
        <v>43166.728321759256</v>
      </c>
      <c r="F730" s="4" t="s">
        <v>29</v>
      </c>
      <c r="G730" s="4" t="s">
        <v>51</v>
      </c>
      <c r="H730">
        <f t="shared" si="11"/>
        <v>0</v>
      </c>
    </row>
    <row r="731" spans="1:8" x14ac:dyDescent="0.3">
      <c r="A731" s="2">
        <v>180047203</v>
      </c>
      <c r="B731" s="6">
        <v>43166.725775462961</v>
      </c>
      <c r="C731" s="4" t="s">
        <v>23</v>
      </c>
      <c r="D731" s="5" t="s">
        <v>169</v>
      </c>
      <c r="E731" s="6">
        <v>43166.726423611108</v>
      </c>
      <c r="F731" s="4" t="s">
        <v>29</v>
      </c>
      <c r="G731" s="4" t="s">
        <v>170</v>
      </c>
      <c r="H731">
        <f t="shared" si="11"/>
        <v>0</v>
      </c>
    </row>
    <row r="732" spans="1:8" x14ac:dyDescent="0.3">
      <c r="A732" s="2">
        <v>180047203</v>
      </c>
      <c r="B732" s="6">
        <v>43166.725775462961</v>
      </c>
      <c r="C732" s="4" t="s">
        <v>23</v>
      </c>
      <c r="D732" s="5" t="s">
        <v>169</v>
      </c>
      <c r="E732" s="6">
        <v>43166.726307870369</v>
      </c>
      <c r="F732" s="4" t="s">
        <v>29</v>
      </c>
      <c r="G732" s="4" t="s">
        <v>136</v>
      </c>
      <c r="H732">
        <f t="shared" si="11"/>
        <v>0</v>
      </c>
    </row>
    <row r="733" spans="1:8" x14ac:dyDescent="0.3">
      <c r="A733" s="2">
        <v>180047591</v>
      </c>
      <c r="B733" s="6">
        <v>43167.322013888886</v>
      </c>
      <c r="C733" s="4" t="s">
        <v>36</v>
      </c>
      <c r="D733" s="5" t="s">
        <v>168</v>
      </c>
      <c r="E733" s="6">
        <v>43167.413981481484</v>
      </c>
      <c r="F733" s="4" t="s">
        <v>25</v>
      </c>
      <c r="G733" s="4" t="s">
        <v>71</v>
      </c>
      <c r="H733">
        <f t="shared" si="11"/>
        <v>1</v>
      </c>
    </row>
    <row r="734" spans="1:8" x14ac:dyDescent="0.3">
      <c r="A734" s="2">
        <v>180047591</v>
      </c>
      <c r="B734" s="6">
        <v>43167.322013888886</v>
      </c>
      <c r="C734" s="4" t="s">
        <v>36</v>
      </c>
      <c r="D734" s="5" t="s">
        <v>168</v>
      </c>
      <c r="E734" s="6">
        <v>43167.413981481484</v>
      </c>
      <c r="F734" s="4" t="s">
        <v>25</v>
      </c>
      <c r="G734" s="4" t="s">
        <v>115</v>
      </c>
      <c r="H734">
        <f t="shared" si="11"/>
        <v>0</v>
      </c>
    </row>
    <row r="735" spans="1:8" x14ac:dyDescent="0.3">
      <c r="A735" s="2">
        <v>180047591</v>
      </c>
      <c r="B735" s="6">
        <v>43167.322013888886</v>
      </c>
      <c r="C735" s="4" t="s">
        <v>36</v>
      </c>
      <c r="D735" s="5" t="s">
        <v>168</v>
      </c>
      <c r="E735" s="6">
        <v>43167.413923611108</v>
      </c>
      <c r="F735" s="4" t="s">
        <v>31</v>
      </c>
      <c r="G735" s="4" t="s">
        <v>71</v>
      </c>
      <c r="H735">
        <f t="shared" si="11"/>
        <v>0</v>
      </c>
    </row>
    <row r="736" spans="1:8" x14ac:dyDescent="0.3">
      <c r="A736" s="2">
        <v>180047591</v>
      </c>
      <c r="B736" s="6">
        <v>43167.322013888886</v>
      </c>
      <c r="C736" s="4" t="s">
        <v>36</v>
      </c>
      <c r="D736" s="5" t="s">
        <v>168</v>
      </c>
      <c r="E736" s="6">
        <v>43167.413888888892</v>
      </c>
      <c r="F736" s="4" t="s">
        <v>25</v>
      </c>
      <c r="G736" s="4" t="s">
        <v>71</v>
      </c>
      <c r="H736">
        <f t="shared" si="11"/>
        <v>0</v>
      </c>
    </row>
    <row r="737" spans="1:8" x14ac:dyDescent="0.3">
      <c r="A737" s="2">
        <v>180047591</v>
      </c>
      <c r="B737" s="6">
        <v>43167.322013888886</v>
      </c>
      <c r="C737" s="4" t="s">
        <v>36</v>
      </c>
      <c r="D737" s="5" t="s">
        <v>168</v>
      </c>
      <c r="E737" s="6">
        <v>43167.404618055552</v>
      </c>
      <c r="F737" s="4" t="s">
        <v>161</v>
      </c>
      <c r="G737" s="4" t="s">
        <v>115</v>
      </c>
      <c r="H737">
        <f t="shared" si="11"/>
        <v>0</v>
      </c>
    </row>
    <row r="738" spans="1:8" x14ac:dyDescent="0.3">
      <c r="A738" s="2">
        <v>180047591</v>
      </c>
      <c r="B738" s="6">
        <v>43167.322013888886</v>
      </c>
      <c r="C738" s="4" t="s">
        <v>36</v>
      </c>
      <c r="D738" s="5" t="s">
        <v>168</v>
      </c>
      <c r="E738" s="6">
        <v>43167.367523148147</v>
      </c>
      <c r="F738" s="4" t="s">
        <v>25</v>
      </c>
      <c r="G738" s="4" t="s">
        <v>71</v>
      </c>
      <c r="H738">
        <f t="shared" si="11"/>
        <v>0</v>
      </c>
    </row>
    <row r="739" spans="1:8" x14ac:dyDescent="0.3">
      <c r="A739" s="2">
        <v>180047591</v>
      </c>
      <c r="B739" s="6">
        <v>43167.322013888886</v>
      </c>
      <c r="C739" s="4" t="s">
        <v>36</v>
      </c>
      <c r="D739" s="5" t="s">
        <v>168</v>
      </c>
      <c r="E739" s="6">
        <v>43167.352511574078</v>
      </c>
      <c r="F739" s="4" t="s">
        <v>25</v>
      </c>
      <c r="G739" s="4" t="s">
        <v>113</v>
      </c>
      <c r="H739">
        <f t="shared" si="11"/>
        <v>0</v>
      </c>
    </row>
    <row r="740" spans="1:8" x14ac:dyDescent="0.3">
      <c r="A740" s="2">
        <v>180047591</v>
      </c>
      <c r="B740" s="6">
        <v>43167.322013888886</v>
      </c>
      <c r="C740" s="4" t="s">
        <v>36</v>
      </c>
      <c r="D740" s="5" t="s">
        <v>168</v>
      </c>
      <c r="E740" s="6">
        <v>43167.336342592593</v>
      </c>
      <c r="F740" s="4" t="s">
        <v>25</v>
      </c>
      <c r="G740" s="4" t="s">
        <v>173</v>
      </c>
      <c r="H740">
        <f t="shared" si="11"/>
        <v>0</v>
      </c>
    </row>
    <row r="741" spans="1:8" x14ac:dyDescent="0.3">
      <c r="A741" s="2">
        <v>180047591</v>
      </c>
      <c r="B741" s="6">
        <v>43167.322013888886</v>
      </c>
      <c r="C741" s="4" t="s">
        <v>36</v>
      </c>
      <c r="D741" s="5" t="s">
        <v>168</v>
      </c>
      <c r="E741" s="6">
        <v>43167.336076388892</v>
      </c>
      <c r="F741" s="4" t="s">
        <v>29</v>
      </c>
      <c r="G741" s="4" t="s">
        <v>115</v>
      </c>
      <c r="H741">
        <f t="shared" si="11"/>
        <v>0</v>
      </c>
    </row>
    <row r="742" spans="1:8" x14ac:dyDescent="0.3">
      <c r="A742" s="2">
        <v>180047591</v>
      </c>
      <c r="B742" s="6">
        <v>43167.322013888886</v>
      </c>
      <c r="C742" s="4" t="s">
        <v>36</v>
      </c>
      <c r="D742" s="5" t="s">
        <v>168</v>
      </c>
      <c r="E742" s="6">
        <v>43167.332673611112</v>
      </c>
      <c r="F742" s="4" t="s">
        <v>25</v>
      </c>
      <c r="G742" s="4" t="s">
        <v>115</v>
      </c>
      <c r="H742">
        <f t="shared" si="11"/>
        <v>0</v>
      </c>
    </row>
    <row r="743" spans="1:8" x14ac:dyDescent="0.3">
      <c r="A743" s="2">
        <v>180047591</v>
      </c>
      <c r="B743" s="6">
        <v>43167.322013888886</v>
      </c>
      <c r="C743" s="4" t="s">
        <v>36</v>
      </c>
      <c r="D743" s="5" t="s">
        <v>168</v>
      </c>
      <c r="E743" s="6">
        <v>43167.32980324074</v>
      </c>
      <c r="F743" s="4" t="s">
        <v>31</v>
      </c>
      <c r="G743" s="4" t="s">
        <v>71</v>
      </c>
      <c r="H743">
        <f t="shared" si="11"/>
        <v>0</v>
      </c>
    </row>
    <row r="744" spans="1:8" x14ac:dyDescent="0.3">
      <c r="A744" s="2">
        <v>180047591</v>
      </c>
      <c r="B744" s="6">
        <v>43167.322013888886</v>
      </c>
      <c r="C744" s="4" t="s">
        <v>36</v>
      </c>
      <c r="D744" s="5" t="s">
        <v>168</v>
      </c>
      <c r="E744" s="6">
        <v>43167.327094907407</v>
      </c>
      <c r="F744" s="4" t="s">
        <v>31</v>
      </c>
      <c r="G744" s="4" t="s">
        <v>113</v>
      </c>
      <c r="H744">
        <f t="shared" si="11"/>
        <v>0</v>
      </c>
    </row>
    <row r="745" spans="1:8" x14ac:dyDescent="0.3">
      <c r="A745" s="2">
        <v>180047591</v>
      </c>
      <c r="B745" s="6">
        <v>43167.322013888886</v>
      </c>
      <c r="C745" s="4" t="s">
        <v>36</v>
      </c>
      <c r="D745" s="5" t="s">
        <v>168</v>
      </c>
      <c r="E745" s="6">
        <v>43167.325659722221</v>
      </c>
      <c r="F745" s="4" t="s">
        <v>29</v>
      </c>
      <c r="G745" s="4" t="s">
        <v>173</v>
      </c>
      <c r="H745">
        <f t="shared" si="11"/>
        <v>0</v>
      </c>
    </row>
    <row r="746" spans="1:8" x14ac:dyDescent="0.3">
      <c r="A746" s="2">
        <v>180047591</v>
      </c>
      <c r="B746" s="6">
        <v>43167.322013888886</v>
      </c>
      <c r="C746" s="4" t="s">
        <v>36</v>
      </c>
      <c r="D746" s="5" t="s">
        <v>168</v>
      </c>
      <c r="E746" s="6">
        <v>43167.325659722221</v>
      </c>
      <c r="F746" s="4" t="s">
        <v>29</v>
      </c>
      <c r="G746" s="4" t="s">
        <v>71</v>
      </c>
      <c r="H746">
        <f t="shared" si="11"/>
        <v>0</v>
      </c>
    </row>
    <row r="747" spans="1:8" x14ac:dyDescent="0.3">
      <c r="A747" s="2">
        <v>180047591</v>
      </c>
      <c r="B747" s="6">
        <v>43167.322013888886</v>
      </c>
      <c r="C747" s="4" t="s">
        <v>36</v>
      </c>
      <c r="D747" s="5" t="s">
        <v>168</v>
      </c>
      <c r="E747" s="6">
        <v>43167.325659722221</v>
      </c>
      <c r="F747" s="4" t="s">
        <v>29</v>
      </c>
      <c r="G747" s="4" t="s">
        <v>113</v>
      </c>
      <c r="H747">
        <f t="shared" si="11"/>
        <v>0</v>
      </c>
    </row>
    <row r="748" spans="1:8" x14ac:dyDescent="0.3">
      <c r="A748" s="2">
        <v>180047591</v>
      </c>
      <c r="B748" s="6">
        <v>43167.322013888886</v>
      </c>
      <c r="C748" s="4" t="s">
        <v>36</v>
      </c>
      <c r="D748" s="5" t="s">
        <v>168</v>
      </c>
      <c r="E748" s="6">
        <v>43167.325659722221</v>
      </c>
      <c r="F748" s="4" t="s">
        <v>29</v>
      </c>
      <c r="G748" s="4" t="s">
        <v>115</v>
      </c>
      <c r="H748">
        <f t="shared" si="11"/>
        <v>0</v>
      </c>
    </row>
    <row r="749" spans="1:8" x14ac:dyDescent="0.3">
      <c r="A749" s="2">
        <v>180047606</v>
      </c>
      <c r="B749" s="6">
        <v>43167.333657407406</v>
      </c>
      <c r="C749" s="4" t="s">
        <v>23</v>
      </c>
      <c r="D749" s="5" t="s">
        <v>174</v>
      </c>
      <c r="E749" s="6">
        <v>43167.400520833333</v>
      </c>
      <c r="F749" s="4" t="s">
        <v>25</v>
      </c>
      <c r="G749" s="4" t="s">
        <v>109</v>
      </c>
      <c r="H749">
        <f t="shared" si="11"/>
        <v>0</v>
      </c>
    </row>
    <row r="750" spans="1:8" x14ac:dyDescent="0.3">
      <c r="A750" s="2">
        <v>180047606</v>
      </c>
      <c r="B750" s="6">
        <v>43167.333657407406</v>
      </c>
      <c r="C750" s="4" t="s">
        <v>23</v>
      </c>
      <c r="D750" s="5" t="s">
        <v>174</v>
      </c>
      <c r="E750" s="6">
        <v>43167.387418981481</v>
      </c>
      <c r="F750" s="4" t="s">
        <v>25</v>
      </c>
      <c r="G750" s="4" t="s">
        <v>173</v>
      </c>
      <c r="H750">
        <f t="shared" si="11"/>
        <v>0</v>
      </c>
    </row>
    <row r="751" spans="1:8" x14ac:dyDescent="0.3">
      <c r="A751" s="2">
        <v>180047606</v>
      </c>
      <c r="B751" s="6">
        <v>43167.333657407406</v>
      </c>
      <c r="C751" s="4" t="s">
        <v>23</v>
      </c>
      <c r="D751" s="5" t="s">
        <v>174</v>
      </c>
      <c r="E751" s="6">
        <v>43167.364872685182</v>
      </c>
      <c r="F751" s="4" t="s">
        <v>32</v>
      </c>
      <c r="G751" s="4" t="s">
        <v>173</v>
      </c>
      <c r="H751">
        <f t="shared" si="11"/>
        <v>0</v>
      </c>
    </row>
    <row r="752" spans="1:8" x14ac:dyDescent="0.3">
      <c r="A752" s="2">
        <v>180047606</v>
      </c>
      <c r="B752" s="6">
        <v>43167.333657407406</v>
      </c>
      <c r="C752" s="4" t="s">
        <v>23</v>
      </c>
      <c r="D752" s="5" t="s">
        <v>174</v>
      </c>
      <c r="E752" s="6">
        <v>43167.347800925927</v>
      </c>
      <c r="F752" s="4" t="s">
        <v>25</v>
      </c>
      <c r="G752" s="4" t="s">
        <v>72</v>
      </c>
      <c r="H752">
        <f t="shared" si="11"/>
        <v>0</v>
      </c>
    </row>
    <row r="753" spans="1:8" x14ac:dyDescent="0.3">
      <c r="A753" s="2">
        <v>180047606</v>
      </c>
      <c r="B753" s="6">
        <v>43167.333657407406</v>
      </c>
      <c r="C753" s="4" t="s">
        <v>23</v>
      </c>
      <c r="D753" s="5" t="s">
        <v>174</v>
      </c>
      <c r="E753" s="6">
        <v>43167.340486111112</v>
      </c>
      <c r="F753" s="4" t="s">
        <v>31</v>
      </c>
      <c r="G753" s="4" t="s">
        <v>72</v>
      </c>
      <c r="H753">
        <f t="shared" si="11"/>
        <v>0</v>
      </c>
    </row>
    <row r="754" spans="1:8" x14ac:dyDescent="0.3">
      <c r="A754" s="2">
        <v>180047606</v>
      </c>
      <c r="B754" s="6">
        <v>43167.333657407406</v>
      </c>
      <c r="C754" s="4" t="s">
        <v>23</v>
      </c>
      <c r="D754" s="5" t="s">
        <v>174</v>
      </c>
      <c r="E754" s="6">
        <v>43167.340289351851</v>
      </c>
      <c r="F754" s="4" t="s">
        <v>29</v>
      </c>
      <c r="G754" s="4" t="s">
        <v>72</v>
      </c>
      <c r="H754">
        <f t="shared" si="11"/>
        <v>0</v>
      </c>
    </row>
    <row r="755" spans="1:8" x14ac:dyDescent="0.3">
      <c r="A755" s="2">
        <v>180047606</v>
      </c>
      <c r="B755" s="6">
        <v>43167.333657407406</v>
      </c>
      <c r="C755" s="4" t="s">
        <v>23</v>
      </c>
      <c r="D755" s="5" t="s">
        <v>174</v>
      </c>
      <c r="E755" s="6">
        <v>43167.339837962965</v>
      </c>
      <c r="F755" s="4" t="s">
        <v>32</v>
      </c>
      <c r="G755" s="4" t="s">
        <v>109</v>
      </c>
      <c r="H755">
        <f t="shared" si="11"/>
        <v>0</v>
      </c>
    </row>
    <row r="756" spans="1:8" x14ac:dyDescent="0.3">
      <c r="A756" s="2">
        <v>180047606</v>
      </c>
      <c r="B756" s="6">
        <v>43167.333657407406</v>
      </c>
      <c r="C756" s="4" t="s">
        <v>23</v>
      </c>
      <c r="D756" s="5" t="s">
        <v>174</v>
      </c>
      <c r="E756" s="6">
        <v>43167.338159722225</v>
      </c>
      <c r="F756" s="4" t="s">
        <v>32</v>
      </c>
      <c r="G756" s="4" t="s">
        <v>109</v>
      </c>
      <c r="H756">
        <f t="shared" si="11"/>
        <v>0</v>
      </c>
    </row>
    <row r="757" spans="1:8" x14ac:dyDescent="0.3">
      <c r="A757" s="2">
        <v>180047606</v>
      </c>
      <c r="B757" s="6">
        <v>43167.333657407406</v>
      </c>
      <c r="C757" s="4" t="s">
        <v>23</v>
      </c>
      <c r="D757" s="5" t="s">
        <v>174</v>
      </c>
      <c r="E757" s="6">
        <v>43167.336354166669</v>
      </c>
      <c r="F757" s="4" t="s">
        <v>31</v>
      </c>
      <c r="G757" s="4" t="s">
        <v>173</v>
      </c>
      <c r="H757">
        <f t="shared" si="11"/>
        <v>0</v>
      </c>
    </row>
    <row r="758" spans="1:8" x14ac:dyDescent="0.3">
      <c r="A758" s="2">
        <v>180047606</v>
      </c>
      <c r="B758" s="6">
        <v>43167.333657407406</v>
      </c>
      <c r="C758" s="4" t="s">
        <v>23</v>
      </c>
      <c r="D758" s="5" t="s">
        <v>174</v>
      </c>
      <c r="E758" s="6">
        <v>43167.336354166669</v>
      </c>
      <c r="F758" s="4" t="s">
        <v>31</v>
      </c>
      <c r="G758" s="4" t="s">
        <v>109</v>
      </c>
      <c r="H758">
        <f t="shared" si="11"/>
        <v>0</v>
      </c>
    </row>
    <row r="759" spans="1:8" x14ac:dyDescent="0.3">
      <c r="A759" s="2">
        <v>180047737</v>
      </c>
      <c r="B759" s="6">
        <v>43167.443344907406</v>
      </c>
      <c r="C759" s="4" t="s">
        <v>36</v>
      </c>
      <c r="D759" s="5" t="s">
        <v>175</v>
      </c>
      <c r="E759" s="6">
        <v>43167.479525462964</v>
      </c>
      <c r="F759" s="4" t="s">
        <v>25</v>
      </c>
      <c r="G759" s="4" t="s">
        <v>176</v>
      </c>
      <c r="H759">
        <f t="shared" si="11"/>
        <v>1</v>
      </c>
    </row>
    <row r="760" spans="1:8" x14ac:dyDescent="0.3">
      <c r="A760" s="2">
        <v>180047737</v>
      </c>
      <c r="B760" s="6">
        <v>43167.443344907406</v>
      </c>
      <c r="C760" s="4" t="s">
        <v>36</v>
      </c>
      <c r="D760" s="5" t="s">
        <v>175</v>
      </c>
      <c r="E760" s="6">
        <v>43167.45894675926</v>
      </c>
      <c r="F760" s="4" t="s">
        <v>25</v>
      </c>
      <c r="G760" s="4" t="s">
        <v>103</v>
      </c>
      <c r="H760">
        <f t="shared" si="11"/>
        <v>0</v>
      </c>
    </row>
    <row r="761" spans="1:8" x14ac:dyDescent="0.3">
      <c r="A761" s="2">
        <v>180047737</v>
      </c>
      <c r="B761" s="6">
        <v>43167.443344907406</v>
      </c>
      <c r="C761" s="4" t="s">
        <v>36</v>
      </c>
      <c r="D761" s="5" t="s">
        <v>175</v>
      </c>
      <c r="E761" s="6">
        <v>43167.457881944443</v>
      </c>
      <c r="F761" s="4" t="s">
        <v>31</v>
      </c>
      <c r="G761" s="4" t="s">
        <v>103</v>
      </c>
      <c r="H761">
        <f t="shared" si="11"/>
        <v>0</v>
      </c>
    </row>
    <row r="762" spans="1:8" x14ac:dyDescent="0.3">
      <c r="A762" s="2">
        <v>180047737</v>
      </c>
      <c r="B762" s="6">
        <v>43167.443344907406</v>
      </c>
      <c r="C762" s="4" t="s">
        <v>36</v>
      </c>
      <c r="D762" s="5" t="s">
        <v>175</v>
      </c>
      <c r="E762" s="6">
        <v>43167.453946759262</v>
      </c>
      <c r="F762" s="4" t="s">
        <v>25</v>
      </c>
      <c r="G762" s="4" t="s">
        <v>72</v>
      </c>
      <c r="H762">
        <f t="shared" si="11"/>
        <v>0</v>
      </c>
    </row>
    <row r="763" spans="1:8" x14ac:dyDescent="0.3">
      <c r="A763" s="2">
        <v>180047737</v>
      </c>
      <c r="B763" s="6">
        <v>43167.443344907406</v>
      </c>
      <c r="C763" s="4" t="s">
        <v>36</v>
      </c>
      <c r="D763" s="5" t="s">
        <v>175</v>
      </c>
      <c r="E763" s="6">
        <v>43167.452974537038</v>
      </c>
      <c r="F763" s="4" t="s">
        <v>29</v>
      </c>
      <c r="G763" s="4" t="s">
        <v>103</v>
      </c>
      <c r="H763">
        <f t="shared" si="11"/>
        <v>0</v>
      </c>
    </row>
    <row r="764" spans="1:8" x14ac:dyDescent="0.3">
      <c r="A764" s="2">
        <v>180047737</v>
      </c>
      <c r="B764" s="6">
        <v>43167.443344907406</v>
      </c>
      <c r="C764" s="4" t="s">
        <v>36</v>
      </c>
      <c r="D764" s="5" t="s">
        <v>175</v>
      </c>
      <c r="E764" s="6">
        <v>43167.451874999999</v>
      </c>
      <c r="F764" s="4" t="s">
        <v>31</v>
      </c>
      <c r="G764" s="4" t="s">
        <v>176</v>
      </c>
      <c r="H764">
        <f t="shared" si="11"/>
        <v>0</v>
      </c>
    </row>
    <row r="765" spans="1:8" x14ac:dyDescent="0.3">
      <c r="A765" s="2">
        <v>180047737</v>
      </c>
      <c r="B765" s="6">
        <v>43167.443344907406</v>
      </c>
      <c r="C765" s="4" t="s">
        <v>36</v>
      </c>
      <c r="D765" s="5" t="s">
        <v>175</v>
      </c>
      <c r="E765" s="6">
        <v>43167.450775462959</v>
      </c>
      <c r="F765" s="4" t="s">
        <v>31</v>
      </c>
      <c r="G765" s="4" t="s">
        <v>72</v>
      </c>
      <c r="H765">
        <f t="shared" si="11"/>
        <v>0</v>
      </c>
    </row>
    <row r="766" spans="1:8" x14ac:dyDescent="0.3">
      <c r="A766" s="2">
        <v>180047737</v>
      </c>
      <c r="B766" s="6">
        <v>43167.443344907406</v>
      </c>
      <c r="C766" s="4" t="s">
        <v>36</v>
      </c>
      <c r="D766" s="5" t="s">
        <v>175</v>
      </c>
      <c r="E766" s="6">
        <v>43167.450740740744</v>
      </c>
      <c r="F766" s="4" t="s">
        <v>31</v>
      </c>
      <c r="G766" s="4" t="s">
        <v>176</v>
      </c>
      <c r="H766">
        <f t="shared" si="11"/>
        <v>0</v>
      </c>
    </row>
    <row r="767" spans="1:8" x14ac:dyDescent="0.3">
      <c r="A767" s="2">
        <v>180047737</v>
      </c>
      <c r="B767" s="6">
        <v>43167.443344907406</v>
      </c>
      <c r="C767" s="4" t="s">
        <v>36</v>
      </c>
      <c r="D767" s="5" t="s">
        <v>175</v>
      </c>
      <c r="E767" s="6">
        <v>43167.446932870371</v>
      </c>
      <c r="F767" s="4" t="s">
        <v>29</v>
      </c>
      <c r="G767" s="4" t="s">
        <v>176</v>
      </c>
      <c r="H767">
        <f t="shared" si="11"/>
        <v>0</v>
      </c>
    </row>
    <row r="768" spans="1:8" x14ac:dyDescent="0.3">
      <c r="A768" s="2">
        <v>180047737</v>
      </c>
      <c r="B768" s="6">
        <v>43167.443344907406</v>
      </c>
      <c r="C768" s="4" t="s">
        <v>36</v>
      </c>
      <c r="D768" s="5" t="s">
        <v>175</v>
      </c>
      <c r="E768" s="6">
        <v>43167.446898148148</v>
      </c>
      <c r="F768" s="4" t="s">
        <v>25</v>
      </c>
      <c r="G768" s="4" t="s">
        <v>176</v>
      </c>
      <c r="H768">
        <f t="shared" si="11"/>
        <v>0</v>
      </c>
    </row>
    <row r="769" spans="1:8" x14ac:dyDescent="0.3">
      <c r="A769" s="2">
        <v>180047737</v>
      </c>
      <c r="B769" s="6">
        <v>43167.443344907406</v>
      </c>
      <c r="C769" s="4" t="s">
        <v>36</v>
      </c>
      <c r="D769" s="5" t="s">
        <v>175</v>
      </c>
      <c r="E769" s="6">
        <v>43167.445821759262</v>
      </c>
      <c r="F769" s="4" t="s">
        <v>29</v>
      </c>
      <c r="G769" s="4" t="s">
        <v>176</v>
      </c>
      <c r="H769">
        <f t="shared" si="11"/>
        <v>0</v>
      </c>
    </row>
    <row r="770" spans="1:8" x14ac:dyDescent="0.3">
      <c r="A770" s="2">
        <v>180048059</v>
      </c>
      <c r="B770" s="6">
        <v>43167.671956018516</v>
      </c>
      <c r="C770" s="4" t="s">
        <v>23</v>
      </c>
      <c r="D770" s="5" t="s">
        <v>50</v>
      </c>
      <c r="E770" s="6">
        <v>43167.721203703702</v>
      </c>
      <c r="F770" s="4" t="s">
        <v>25</v>
      </c>
      <c r="G770" s="4" t="s">
        <v>177</v>
      </c>
      <c r="H770">
        <f t="shared" si="11"/>
        <v>0</v>
      </c>
    </row>
    <row r="771" spans="1:8" x14ac:dyDescent="0.3">
      <c r="A771" s="2">
        <v>180048059</v>
      </c>
      <c r="B771" s="6">
        <v>43167.671956018516</v>
      </c>
      <c r="C771" s="4" t="s">
        <v>23</v>
      </c>
      <c r="D771" s="5" t="s">
        <v>50</v>
      </c>
      <c r="E771" s="6">
        <v>43167.719988425924</v>
      </c>
      <c r="F771" s="4" t="s">
        <v>25</v>
      </c>
      <c r="G771" s="4" t="s">
        <v>39</v>
      </c>
      <c r="H771">
        <f t="shared" ref="H771:H834" si="12">IF(AND(A771&lt;&gt;A770,C771="PD Accident    "),1,0)</f>
        <v>0</v>
      </c>
    </row>
    <row r="772" spans="1:8" x14ac:dyDescent="0.3">
      <c r="A772" s="2">
        <v>180048059</v>
      </c>
      <c r="B772" s="6">
        <v>43167.671956018516</v>
      </c>
      <c r="C772" s="4" t="s">
        <v>23</v>
      </c>
      <c r="D772" s="5" t="s">
        <v>50</v>
      </c>
      <c r="E772" s="6">
        <v>43167.719212962962</v>
      </c>
      <c r="F772" s="4" t="s">
        <v>25</v>
      </c>
      <c r="G772" s="4" t="s">
        <v>38</v>
      </c>
      <c r="H772">
        <f t="shared" si="12"/>
        <v>0</v>
      </c>
    </row>
    <row r="773" spans="1:8" x14ac:dyDescent="0.3">
      <c r="A773" s="2">
        <v>180048059</v>
      </c>
      <c r="B773" s="6">
        <v>43167.671956018516</v>
      </c>
      <c r="C773" s="4" t="s">
        <v>23</v>
      </c>
      <c r="D773" s="5" t="s">
        <v>50</v>
      </c>
      <c r="E773" s="6">
        <v>43167.684988425928</v>
      </c>
      <c r="F773" s="4" t="s">
        <v>31</v>
      </c>
      <c r="G773" s="4" t="s">
        <v>177</v>
      </c>
      <c r="H773">
        <f t="shared" si="12"/>
        <v>0</v>
      </c>
    </row>
    <row r="774" spans="1:8" x14ac:dyDescent="0.3">
      <c r="A774" s="2">
        <v>180048059</v>
      </c>
      <c r="B774" s="6">
        <v>43167.671956018516</v>
      </c>
      <c r="C774" s="4" t="s">
        <v>23</v>
      </c>
      <c r="D774" s="5" t="s">
        <v>50</v>
      </c>
      <c r="E774" s="6">
        <v>43167.678460648145</v>
      </c>
      <c r="F774" s="4" t="s">
        <v>32</v>
      </c>
      <c r="G774" s="4" t="s">
        <v>39</v>
      </c>
      <c r="H774">
        <f t="shared" si="12"/>
        <v>0</v>
      </c>
    </row>
    <row r="775" spans="1:8" x14ac:dyDescent="0.3">
      <c r="A775" s="2">
        <v>180048059</v>
      </c>
      <c r="B775" s="6">
        <v>43167.671956018516</v>
      </c>
      <c r="C775" s="4" t="s">
        <v>23</v>
      </c>
      <c r="D775" s="5" t="s">
        <v>50</v>
      </c>
      <c r="E775" s="6">
        <v>43167.676759259259</v>
      </c>
      <c r="F775" s="4" t="s">
        <v>33</v>
      </c>
      <c r="G775" s="4" t="s">
        <v>39</v>
      </c>
      <c r="H775">
        <f t="shared" si="12"/>
        <v>0</v>
      </c>
    </row>
    <row r="776" spans="1:8" x14ac:dyDescent="0.3">
      <c r="A776" s="2">
        <v>180048059</v>
      </c>
      <c r="B776" s="6">
        <v>43167.671956018516</v>
      </c>
      <c r="C776" s="4" t="s">
        <v>23</v>
      </c>
      <c r="D776" s="5" t="s">
        <v>50</v>
      </c>
      <c r="E776" s="6">
        <v>43167.676192129627</v>
      </c>
      <c r="F776" s="4" t="s">
        <v>29</v>
      </c>
      <c r="G776" s="4" t="s">
        <v>177</v>
      </c>
      <c r="H776">
        <f t="shared" si="12"/>
        <v>0</v>
      </c>
    </row>
    <row r="777" spans="1:8" x14ac:dyDescent="0.3">
      <c r="A777" s="2">
        <v>180048059</v>
      </c>
      <c r="B777" s="6">
        <v>43167.671956018516</v>
      </c>
      <c r="C777" s="4" t="s">
        <v>23</v>
      </c>
      <c r="D777" s="5" t="s">
        <v>50</v>
      </c>
      <c r="E777" s="6">
        <v>43167.672129629631</v>
      </c>
      <c r="F777" s="4" t="s">
        <v>31</v>
      </c>
      <c r="G777" s="4" t="s">
        <v>39</v>
      </c>
      <c r="H777">
        <f t="shared" si="12"/>
        <v>0</v>
      </c>
    </row>
    <row r="778" spans="1:8" x14ac:dyDescent="0.3">
      <c r="A778" s="2">
        <v>180048059</v>
      </c>
      <c r="B778" s="6">
        <v>43167.671956018516</v>
      </c>
      <c r="C778" s="4" t="s">
        <v>23</v>
      </c>
      <c r="D778" s="5" t="s">
        <v>50</v>
      </c>
      <c r="E778" s="6">
        <v>43167.672013888892</v>
      </c>
      <c r="F778" s="4" t="s">
        <v>29</v>
      </c>
      <c r="G778" s="4" t="s">
        <v>38</v>
      </c>
      <c r="H778">
        <f t="shared" si="12"/>
        <v>0</v>
      </c>
    </row>
    <row r="779" spans="1:8" x14ac:dyDescent="0.3">
      <c r="A779" s="2">
        <v>180048059</v>
      </c>
      <c r="B779" s="6">
        <v>43167.671956018516</v>
      </c>
      <c r="C779" s="4" t="s">
        <v>23</v>
      </c>
      <c r="D779" s="5" t="s">
        <v>50</v>
      </c>
      <c r="E779" s="6">
        <v>43167.671956018516</v>
      </c>
      <c r="F779" s="4" t="s">
        <v>31</v>
      </c>
      <c r="G779" s="4" t="s">
        <v>39</v>
      </c>
      <c r="H779">
        <f t="shared" si="12"/>
        <v>0</v>
      </c>
    </row>
    <row r="780" spans="1:8" x14ac:dyDescent="0.3">
      <c r="A780" s="2">
        <v>180048084</v>
      </c>
      <c r="B780" s="6">
        <v>43167.685613425929</v>
      </c>
      <c r="C780" s="4" t="s">
        <v>36</v>
      </c>
      <c r="D780" s="5" t="s">
        <v>178</v>
      </c>
      <c r="E780" s="6">
        <v>43167.72384259259</v>
      </c>
      <c r="F780" s="4" t="s">
        <v>25</v>
      </c>
      <c r="G780" s="4" t="s">
        <v>28</v>
      </c>
      <c r="H780">
        <f t="shared" si="12"/>
        <v>1</v>
      </c>
    </row>
    <row r="781" spans="1:8" x14ac:dyDescent="0.3">
      <c r="A781" s="2">
        <v>180048084</v>
      </c>
      <c r="B781" s="6">
        <v>43167.685613425929</v>
      </c>
      <c r="C781" s="4" t="s">
        <v>36</v>
      </c>
      <c r="D781" s="5" t="s">
        <v>178</v>
      </c>
      <c r="E781" s="6">
        <v>43167.723668981482</v>
      </c>
      <c r="F781" s="4" t="s">
        <v>25</v>
      </c>
      <c r="G781" s="4" t="s">
        <v>179</v>
      </c>
      <c r="H781">
        <f t="shared" si="12"/>
        <v>0</v>
      </c>
    </row>
    <row r="782" spans="1:8" x14ac:dyDescent="0.3">
      <c r="A782" s="2">
        <v>180048084</v>
      </c>
      <c r="B782" s="6">
        <v>43167.685613425929</v>
      </c>
      <c r="C782" s="4" t="s">
        <v>36</v>
      </c>
      <c r="D782" s="5" t="s">
        <v>178</v>
      </c>
      <c r="E782" s="6">
        <v>43167.704131944447</v>
      </c>
      <c r="F782" s="4" t="s">
        <v>31</v>
      </c>
      <c r="G782" s="4" t="s">
        <v>28</v>
      </c>
      <c r="H782">
        <f t="shared" si="12"/>
        <v>0</v>
      </c>
    </row>
    <row r="783" spans="1:8" x14ac:dyDescent="0.3">
      <c r="A783" s="2">
        <v>180048084</v>
      </c>
      <c r="B783" s="6">
        <v>43167.685613425929</v>
      </c>
      <c r="C783" s="4" t="s">
        <v>36</v>
      </c>
      <c r="D783" s="5" t="s">
        <v>178</v>
      </c>
      <c r="E783" s="6">
        <v>43167.703506944446</v>
      </c>
      <c r="F783" s="4" t="s">
        <v>25</v>
      </c>
      <c r="G783" s="4" t="s">
        <v>171</v>
      </c>
      <c r="H783">
        <f t="shared" si="12"/>
        <v>0</v>
      </c>
    </row>
    <row r="784" spans="1:8" x14ac:dyDescent="0.3">
      <c r="A784" s="2">
        <v>180048084</v>
      </c>
      <c r="B784" s="6">
        <v>43167.685613425929</v>
      </c>
      <c r="C784" s="4" t="s">
        <v>36</v>
      </c>
      <c r="D784" s="5" t="s">
        <v>178</v>
      </c>
      <c r="E784" s="6">
        <v>43167.702233796299</v>
      </c>
      <c r="F784" s="4" t="s">
        <v>25</v>
      </c>
      <c r="G784" s="4" t="s">
        <v>180</v>
      </c>
      <c r="H784">
        <f t="shared" si="12"/>
        <v>0</v>
      </c>
    </row>
    <row r="785" spans="1:8" x14ac:dyDescent="0.3">
      <c r="A785" s="2">
        <v>180048084</v>
      </c>
      <c r="B785" s="6">
        <v>43167.685613425929</v>
      </c>
      <c r="C785" s="4" t="s">
        <v>36</v>
      </c>
      <c r="D785" s="5" t="s">
        <v>178</v>
      </c>
      <c r="E785" s="6">
        <v>43167.69771990741</v>
      </c>
      <c r="F785" s="4" t="s">
        <v>32</v>
      </c>
      <c r="G785" s="4" t="s">
        <v>180</v>
      </c>
      <c r="H785">
        <f t="shared" si="12"/>
        <v>0</v>
      </c>
    </row>
    <row r="786" spans="1:8" x14ac:dyDescent="0.3">
      <c r="A786" s="2">
        <v>180048084</v>
      </c>
      <c r="B786" s="6">
        <v>43167.685613425929</v>
      </c>
      <c r="C786" s="4" t="s">
        <v>36</v>
      </c>
      <c r="D786" s="5" t="s">
        <v>178</v>
      </c>
      <c r="E786" s="6">
        <v>43167.69730324074</v>
      </c>
      <c r="F786" s="4" t="s">
        <v>31</v>
      </c>
      <c r="G786" s="4" t="s">
        <v>179</v>
      </c>
      <c r="H786">
        <f t="shared" si="12"/>
        <v>0</v>
      </c>
    </row>
    <row r="787" spans="1:8" x14ac:dyDescent="0.3">
      <c r="A787" s="2">
        <v>180048084</v>
      </c>
      <c r="B787" s="6">
        <v>43167.685613425929</v>
      </c>
      <c r="C787" s="4" t="s">
        <v>36</v>
      </c>
      <c r="D787" s="5" t="s">
        <v>178</v>
      </c>
      <c r="E787" s="6">
        <v>43167.694571759261</v>
      </c>
      <c r="F787" s="4" t="s">
        <v>33</v>
      </c>
      <c r="G787" s="4" t="s">
        <v>180</v>
      </c>
      <c r="H787">
        <f t="shared" si="12"/>
        <v>0</v>
      </c>
    </row>
    <row r="788" spans="1:8" x14ac:dyDescent="0.3">
      <c r="A788" s="2">
        <v>180048084</v>
      </c>
      <c r="B788" s="6">
        <v>43167.685613425929</v>
      </c>
      <c r="C788" s="4" t="s">
        <v>36</v>
      </c>
      <c r="D788" s="5" t="s">
        <v>178</v>
      </c>
      <c r="E788" s="6">
        <v>43167.692708333336</v>
      </c>
      <c r="F788" s="4" t="s">
        <v>31</v>
      </c>
      <c r="G788" s="4" t="s">
        <v>180</v>
      </c>
      <c r="H788">
        <f t="shared" si="12"/>
        <v>0</v>
      </c>
    </row>
    <row r="789" spans="1:8" x14ac:dyDescent="0.3">
      <c r="A789" s="2">
        <v>180048084</v>
      </c>
      <c r="B789" s="6">
        <v>43167.685613425929</v>
      </c>
      <c r="C789" s="4" t="s">
        <v>36</v>
      </c>
      <c r="D789" s="5" t="s">
        <v>178</v>
      </c>
      <c r="E789" s="6">
        <v>43167.690694444442</v>
      </c>
      <c r="F789" s="4" t="s">
        <v>29</v>
      </c>
      <c r="G789" s="4" t="s">
        <v>28</v>
      </c>
      <c r="H789">
        <f t="shared" si="12"/>
        <v>0</v>
      </c>
    </row>
    <row r="790" spans="1:8" x14ac:dyDescent="0.3">
      <c r="A790" s="2">
        <v>180048084</v>
      </c>
      <c r="B790" s="6">
        <v>43167.685613425929</v>
      </c>
      <c r="C790" s="4" t="s">
        <v>36</v>
      </c>
      <c r="D790" s="5" t="s">
        <v>178</v>
      </c>
      <c r="E790" s="6">
        <v>43167.690613425926</v>
      </c>
      <c r="F790" s="4" t="s">
        <v>29</v>
      </c>
      <c r="G790" s="4" t="s">
        <v>171</v>
      </c>
      <c r="H790">
        <f t="shared" si="12"/>
        <v>0</v>
      </c>
    </row>
    <row r="791" spans="1:8" x14ac:dyDescent="0.3">
      <c r="A791" s="2">
        <v>180048084</v>
      </c>
      <c r="B791" s="6">
        <v>43167.685613425929</v>
      </c>
      <c r="C791" s="4" t="s">
        <v>36</v>
      </c>
      <c r="D791" s="5" t="s">
        <v>178</v>
      </c>
      <c r="E791" s="6">
        <v>43167.689641203702</v>
      </c>
      <c r="F791" s="4" t="s">
        <v>29</v>
      </c>
      <c r="G791" s="4" t="s">
        <v>179</v>
      </c>
      <c r="H791">
        <f t="shared" si="12"/>
        <v>0</v>
      </c>
    </row>
    <row r="792" spans="1:8" x14ac:dyDescent="0.3">
      <c r="A792" s="2">
        <v>180048653</v>
      </c>
      <c r="B792" s="6">
        <v>43168.410810185182</v>
      </c>
      <c r="C792" s="4" t="s">
        <v>36</v>
      </c>
      <c r="D792" s="5" t="s">
        <v>181</v>
      </c>
      <c r="E792" s="6">
        <v>43168.460578703707</v>
      </c>
      <c r="F792" s="4" t="s">
        <v>25</v>
      </c>
      <c r="G792" s="4" t="s">
        <v>74</v>
      </c>
      <c r="H792">
        <f t="shared" si="12"/>
        <v>1</v>
      </c>
    </row>
    <row r="793" spans="1:8" x14ac:dyDescent="0.3">
      <c r="A793" s="2">
        <v>180048653</v>
      </c>
      <c r="B793" s="6">
        <v>43168.410810185182</v>
      </c>
      <c r="C793" s="4" t="s">
        <v>36</v>
      </c>
      <c r="D793" s="5" t="s">
        <v>181</v>
      </c>
      <c r="E793" s="6">
        <v>43168.458425925928</v>
      </c>
      <c r="F793" s="4" t="s">
        <v>25</v>
      </c>
      <c r="G793" s="4" t="s">
        <v>72</v>
      </c>
      <c r="H793">
        <f t="shared" si="12"/>
        <v>0</v>
      </c>
    </row>
    <row r="794" spans="1:8" x14ac:dyDescent="0.3">
      <c r="A794" s="2">
        <v>180048653</v>
      </c>
      <c r="B794" s="6">
        <v>43168.410810185182</v>
      </c>
      <c r="C794" s="4" t="s">
        <v>36</v>
      </c>
      <c r="D794" s="5" t="s">
        <v>181</v>
      </c>
      <c r="E794" s="6">
        <v>43168.458379629628</v>
      </c>
      <c r="F794" s="4" t="s">
        <v>25</v>
      </c>
      <c r="G794" s="4" t="s">
        <v>76</v>
      </c>
      <c r="H794">
        <f t="shared" si="12"/>
        <v>0</v>
      </c>
    </row>
    <row r="795" spans="1:8" x14ac:dyDescent="0.3">
      <c r="A795" s="2">
        <v>180048653</v>
      </c>
      <c r="B795" s="6">
        <v>43168.410810185182</v>
      </c>
      <c r="C795" s="4" t="s">
        <v>36</v>
      </c>
      <c r="D795" s="5" t="s">
        <v>181</v>
      </c>
      <c r="E795" s="6">
        <v>43168.457858796297</v>
      </c>
      <c r="F795" s="4" t="s">
        <v>29</v>
      </c>
      <c r="G795" s="4" t="s">
        <v>72</v>
      </c>
      <c r="H795">
        <f t="shared" si="12"/>
        <v>0</v>
      </c>
    </row>
    <row r="796" spans="1:8" x14ac:dyDescent="0.3">
      <c r="A796" s="2">
        <v>180048653</v>
      </c>
      <c r="B796" s="6">
        <v>43168.410810185182</v>
      </c>
      <c r="C796" s="4" t="s">
        <v>36</v>
      </c>
      <c r="D796" s="5" t="s">
        <v>181</v>
      </c>
      <c r="E796" s="6">
        <v>43168.456620370373</v>
      </c>
      <c r="F796" s="4" t="s">
        <v>62</v>
      </c>
      <c r="G796" s="4" t="s">
        <v>74</v>
      </c>
      <c r="H796">
        <f t="shared" si="12"/>
        <v>0</v>
      </c>
    </row>
    <row r="797" spans="1:8" x14ac:dyDescent="0.3">
      <c r="A797" s="2">
        <v>180048653</v>
      </c>
      <c r="B797" s="6">
        <v>43168.410810185182</v>
      </c>
      <c r="C797" s="4" t="s">
        <v>36</v>
      </c>
      <c r="D797" s="5" t="s">
        <v>181</v>
      </c>
      <c r="E797" s="6">
        <v>43168.454942129632</v>
      </c>
      <c r="F797" s="4" t="s">
        <v>25</v>
      </c>
      <c r="G797" s="4" t="s">
        <v>72</v>
      </c>
      <c r="H797">
        <f t="shared" si="12"/>
        <v>0</v>
      </c>
    </row>
    <row r="798" spans="1:8" x14ac:dyDescent="0.3">
      <c r="A798" s="2">
        <v>180048653</v>
      </c>
      <c r="B798" s="6">
        <v>43168.410810185182</v>
      </c>
      <c r="C798" s="4" t="s">
        <v>36</v>
      </c>
      <c r="D798" s="5" t="s">
        <v>181</v>
      </c>
      <c r="E798" s="6">
        <v>43168.428888888891</v>
      </c>
      <c r="F798" s="4" t="s">
        <v>63</v>
      </c>
      <c r="G798" s="4" t="s">
        <v>74</v>
      </c>
      <c r="H798">
        <f t="shared" si="12"/>
        <v>0</v>
      </c>
    </row>
    <row r="799" spans="1:8" x14ac:dyDescent="0.3">
      <c r="A799" s="2">
        <v>180048653</v>
      </c>
      <c r="B799" s="6">
        <v>43168.410810185182</v>
      </c>
      <c r="C799" s="4" t="s">
        <v>36</v>
      </c>
      <c r="D799" s="5" t="s">
        <v>181</v>
      </c>
      <c r="E799" s="6">
        <v>43168.423506944448</v>
      </c>
      <c r="F799" s="4" t="s">
        <v>25</v>
      </c>
      <c r="G799" s="4" t="s">
        <v>182</v>
      </c>
      <c r="H799">
        <f t="shared" si="12"/>
        <v>0</v>
      </c>
    </row>
    <row r="800" spans="1:8" x14ac:dyDescent="0.3">
      <c r="A800" s="2">
        <v>180048653</v>
      </c>
      <c r="B800" s="6">
        <v>43168.410810185182</v>
      </c>
      <c r="C800" s="4" t="s">
        <v>36</v>
      </c>
      <c r="D800" s="5" t="s">
        <v>181</v>
      </c>
      <c r="E800" s="6">
        <v>43168.420405092591</v>
      </c>
      <c r="F800" s="4" t="s">
        <v>31</v>
      </c>
      <c r="G800" s="4" t="s">
        <v>72</v>
      </c>
      <c r="H800">
        <f t="shared" si="12"/>
        <v>0</v>
      </c>
    </row>
    <row r="801" spans="1:8" x14ac:dyDescent="0.3">
      <c r="A801" s="2">
        <v>180048653</v>
      </c>
      <c r="B801" s="6">
        <v>43168.410810185182</v>
      </c>
      <c r="C801" s="4" t="s">
        <v>36</v>
      </c>
      <c r="D801" s="5" t="s">
        <v>181</v>
      </c>
      <c r="E801" s="6">
        <v>43168.420405092591</v>
      </c>
      <c r="F801" s="4" t="s">
        <v>31</v>
      </c>
      <c r="G801" s="4" t="s">
        <v>76</v>
      </c>
      <c r="H801">
        <f t="shared" si="12"/>
        <v>0</v>
      </c>
    </row>
    <row r="802" spans="1:8" x14ac:dyDescent="0.3">
      <c r="A802" s="2">
        <v>180048653</v>
      </c>
      <c r="B802" s="6">
        <v>43168.410810185182</v>
      </c>
      <c r="C802" s="4" t="s">
        <v>36</v>
      </c>
      <c r="D802" s="5" t="s">
        <v>181</v>
      </c>
      <c r="E802" s="6">
        <v>43168.419108796297</v>
      </c>
      <c r="F802" s="4" t="s">
        <v>31</v>
      </c>
      <c r="G802" s="4" t="s">
        <v>74</v>
      </c>
      <c r="H802">
        <f t="shared" si="12"/>
        <v>0</v>
      </c>
    </row>
    <row r="803" spans="1:8" x14ac:dyDescent="0.3">
      <c r="A803" s="2">
        <v>180048653</v>
      </c>
      <c r="B803" s="6">
        <v>43168.410810185182</v>
      </c>
      <c r="C803" s="4" t="s">
        <v>36</v>
      </c>
      <c r="D803" s="5" t="s">
        <v>181</v>
      </c>
      <c r="E803" s="6">
        <v>43168.417939814812</v>
      </c>
      <c r="F803" s="4" t="s">
        <v>31</v>
      </c>
      <c r="G803" s="4" t="s">
        <v>182</v>
      </c>
      <c r="H803">
        <f t="shared" si="12"/>
        <v>0</v>
      </c>
    </row>
    <row r="804" spans="1:8" x14ac:dyDescent="0.3">
      <c r="A804" s="2">
        <v>180048653</v>
      </c>
      <c r="B804" s="6">
        <v>43168.410810185182</v>
      </c>
      <c r="C804" s="4" t="s">
        <v>36</v>
      </c>
      <c r="D804" s="5" t="s">
        <v>181</v>
      </c>
      <c r="E804" s="6">
        <v>43168.412824074076</v>
      </c>
      <c r="F804" s="4" t="s">
        <v>29</v>
      </c>
      <c r="G804" s="4" t="s">
        <v>76</v>
      </c>
      <c r="H804">
        <f t="shared" si="12"/>
        <v>0</v>
      </c>
    </row>
    <row r="805" spans="1:8" x14ac:dyDescent="0.3">
      <c r="A805" s="2">
        <v>180048653</v>
      </c>
      <c r="B805" s="6">
        <v>43168.410810185182</v>
      </c>
      <c r="C805" s="4" t="s">
        <v>36</v>
      </c>
      <c r="D805" s="5" t="s">
        <v>181</v>
      </c>
      <c r="E805" s="6">
        <v>43168.412719907406</v>
      </c>
      <c r="F805" s="4" t="s">
        <v>29</v>
      </c>
      <c r="G805" s="4" t="s">
        <v>72</v>
      </c>
      <c r="H805">
        <f t="shared" si="12"/>
        <v>0</v>
      </c>
    </row>
    <row r="806" spans="1:8" x14ac:dyDescent="0.3">
      <c r="A806" s="2">
        <v>180048653</v>
      </c>
      <c r="B806" s="6">
        <v>43168.410810185182</v>
      </c>
      <c r="C806" s="4" t="s">
        <v>36</v>
      </c>
      <c r="D806" s="5" t="s">
        <v>181</v>
      </c>
      <c r="E806" s="6">
        <v>43168.412557870368</v>
      </c>
      <c r="F806" s="4" t="s">
        <v>29</v>
      </c>
      <c r="G806" s="4" t="s">
        <v>74</v>
      </c>
      <c r="H806">
        <f t="shared" si="12"/>
        <v>0</v>
      </c>
    </row>
    <row r="807" spans="1:8" x14ac:dyDescent="0.3">
      <c r="A807" s="2">
        <v>180048700</v>
      </c>
      <c r="B807" s="6">
        <v>43168.455775462964</v>
      </c>
      <c r="C807" s="4" t="s">
        <v>23</v>
      </c>
      <c r="D807" s="5" t="s">
        <v>183</v>
      </c>
      <c r="E807" s="6">
        <v>43168.530601851853</v>
      </c>
      <c r="F807" s="4" t="s">
        <v>25</v>
      </c>
      <c r="G807" s="4" t="s">
        <v>184</v>
      </c>
      <c r="H807">
        <f t="shared" si="12"/>
        <v>0</v>
      </c>
    </row>
    <row r="808" spans="1:8" x14ac:dyDescent="0.3">
      <c r="A808" s="2">
        <v>180048700</v>
      </c>
      <c r="B808" s="6">
        <v>43168.455775462964</v>
      </c>
      <c r="C808" s="4" t="s">
        <v>23</v>
      </c>
      <c r="D808" s="5" t="s">
        <v>183</v>
      </c>
      <c r="E808" s="6">
        <v>43168.526319444441</v>
      </c>
      <c r="F808" s="4" t="s">
        <v>25</v>
      </c>
      <c r="G808" s="4" t="s">
        <v>185</v>
      </c>
      <c r="H808">
        <f t="shared" si="12"/>
        <v>0</v>
      </c>
    </row>
    <row r="809" spans="1:8" x14ac:dyDescent="0.3">
      <c r="A809" s="2">
        <v>180048700</v>
      </c>
      <c r="B809" s="6">
        <v>43168.455775462964</v>
      </c>
      <c r="C809" s="4" t="s">
        <v>23</v>
      </c>
      <c r="D809" s="5" t="s">
        <v>183</v>
      </c>
      <c r="E809" s="6">
        <v>43168.519189814811</v>
      </c>
      <c r="F809" s="4" t="s">
        <v>31</v>
      </c>
      <c r="G809" s="4" t="s">
        <v>184</v>
      </c>
      <c r="H809">
        <f t="shared" si="12"/>
        <v>0</v>
      </c>
    </row>
    <row r="810" spans="1:8" x14ac:dyDescent="0.3">
      <c r="A810" s="2">
        <v>180048700</v>
      </c>
      <c r="B810" s="6">
        <v>43168.455775462964</v>
      </c>
      <c r="C810" s="4" t="s">
        <v>23</v>
      </c>
      <c r="D810" s="5" t="s">
        <v>183</v>
      </c>
      <c r="E810" s="6">
        <v>43168.51903935185</v>
      </c>
      <c r="F810" s="4" t="s">
        <v>25</v>
      </c>
      <c r="G810" s="4" t="s">
        <v>173</v>
      </c>
      <c r="H810">
        <f t="shared" si="12"/>
        <v>0</v>
      </c>
    </row>
    <row r="811" spans="1:8" x14ac:dyDescent="0.3">
      <c r="A811" s="2">
        <v>180048700</v>
      </c>
      <c r="B811" s="6">
        <v>43168.455775462964</v>
      </c>
      <c r="C811" s="4" t="s">
        <v>23</v>
      </c>
      <c r="D811" s="5" t="s">
        <v>183</v>
      </c>
      <c r="E811" s="6">
        <v>43168.506226851852</v>
      </c>
      <c r="F811" s="4" t="s">
        <v>25</v>
      </c>
      <c r="G811" s="4" t="s">
        <v>93</v>
      </c>
      <c r="H811">
        <f t="shared" si="12"/>
        <v>0</v>
      </c>
    </row>
    <row r="812" spans="1:8" x14ac:dyDescent="0.3">
      <c r="A812" s="2">
        <v>180048700</v>
      </c>
      <c r="B812" s="6">
        <v>43168.455775462964</v>
      </c>
      <c r="C812" s="4" t="s">
        <v>23</v>
      </c>
      <c r="D812" s="5" t="s">
        <v>183</v>
      </c>
      <c r="E812" s="6">
        <v>43168.504780092589</v>
      </c>
      <c r="F812" s="4" t="s">
        <v>25</v>
      </c>
      <c r="G812" s="4" t="s">
        <v>38</v>
      </c>
      <c r="H812">
        <f t="shared" si="12"/>
        <v>0</v>
      </c>
    </row>
    <row r="813" spans="1:8" x14ac:dyDescent="0.3">
      <c r="A813" s="2">
        <v>180048700</v>
      </c>
      <c r="B813" s="6">
        <v>43168.455775462964</v>
      </c>
      <c r="C813" s="4" t="s">
        <v>23</v>
      </c>
      <c r="D813" s="5" t="s">
        <v>183</v>
      </c>
      <c r="E813" s="6">
        <v>43168.503252314818</v>
      </c>
      <c r="F813" s="4" t="s">
        <v>25</v>
      </c>
      <c r="G813" s="4" t="s">
        <v>72</v>
      </c>
      <c r="H813">
        <f t="shared" si="12"/>
        <v>0</v>
      </c>
    </row>
    <row r="814" spans="1:8" x14ac:dyDescent="0.3">
      <c r="A814" s="2">
        <v>180048700</v>
      </c>
      <c r="B814" s="6">
        <v>43168.455775462964</v>
      </c>
      <c r="C814" s="4" t="s">
        <v>23</v>
      </c>
      <c r="D814" s="5" t="s">
        <v>183</v>
      </c>
      <c r="E814" s="6">
        <v>43168.502870370372</v>
      </c>
      <c r="F814" s="4" t="s">
        <v>25</v>
      </c>
      <c r="G814" s="4" t="s">
        <v>76</v>
      </c>
      <c r="H814">
        <f t="shared" si="12"/>
        <v>0</v>
      </c>
    </row>
    <row r="815" spans="1:8" x14ac:dyDescent="0.3">
      <c r="A815" s="2">
        <v>180048700</v>
      </c>
      <c r="B815" s="6">
        <v>43168.455775462964</v>
      </c>
      <c r="C815" s="4" t="s">
        <v>23</v>
      </c>
      <c r="D815" s="5" t="s">
        <v>183</v>
      </c>
      <c r="E815" s="6">
        <v>43168.502743055556</v>
      </c>
      <c r="F815" s="4" t="s">
        <v>63</v>
      </c>
      <c r="G815" s="4" t="s">
        <v>173</v>
      </c>
      <c r="H815">
        <f t="shared" si="12"/>
        <v>0</v>
      </c>
    </row>
    <row r="816" spans="1:8" x14ac:dyDescent="0.3">
      <c r="A816" s="2">
        <v>180048700</v>
      </c>
      <c r="B816" s="6">
        <v>43168.455775462964</v>
      </c>
      <c r="C816" s="4" t="s">
        <v>23</v>
      </c>
      <c r="D816" s="5" t="s">
        <v>183</v>
      </c>
      <c r="E816" s="6">
        <v>43168.473310185182</v>
      </c>
      <c r="F816" s="4" t="s">
        <v>63</v>
      </c>
      <c r="G816" s="4" t="s">
        <v>93</v>
      </c>
      <c r="H816">
        <f t="shared" si="12"/>
        <v>0</v>
      </c>
    </row>
    <row r="817" spans="1:8" x14ac:dyDescent="0.3">
      <c r="A817" s="2">
        <v>180048700</v>
      </c>
      <c r="B817" s="6">
        <v>43168.455775462964</v>
      </c>
      <c r="C817" s="4" t="s">
        <v>23</v>
      </c>
      <c r="D817" s="5" t="s">
        <v>183</v>
      </c>
      <c r="E817" s="6">
        <v>43168.471863425926</v>
      </c>
      <c r="F817" s="4" t="s">
        <v>25</v>
      </c>
      <c r="G817" s="4" t="s">
        <v>186</v>
      </c>
      <c r="H817">
        <f t="shared" si="12"/>
        <v>0</v>
      </c>
    </row>
    <row r="818" spans="1:8" x14ac:dyDescent="0.3">
      <c r="A818" s="2">
        <v>180048700</v>
      </c>
      <c r="B818" s="6">
        <v>43168.455775462964</v>
      </c>
      <c r="C818" s="4" t="s">
        <v>23</v>
      </c>
      <c r="D818" s="5" t="s">
        <v>183</v>
      </c>
      <c r="E818" s="6">
        <v>43168.468078703707</v>
      </c>
      <c r="F818" s="4" t="s">
        <v>32</v>
      </c>
      <c r="G818" s="4" t="s">
        <v>93</v>
      </c>
      <c r="H818">
        <f t="shared" si="12"/>
        <v>0</v>
      </c>
    </row>
    <row r="819" spans="1:8" x14ac:dyDescent="0.3">
      <c r="A819" s="2">
        <v>180048700</v>
      </c>
      <c r="B819" s="6">
        <v>43168.455775462964</v>
      </c>
      <c r="C819" s="4" t="s">
        <v>23</v>
      </c>
      <c r="D819" s="5" t="s">
        <v>183</v>
      </c>
      <c r="E819" s="6">
        <v>43168.467083333337</v>
      </c>
      <c r="F819" s="4" t="s">
        <v>31</v>
      </c>
      <c r="G819" s="4" t="s">
        <v>185</v>
      </c>
      <c r="H819">
        <f t="shared" si="12"/>
        <v>0</v>
      </c>
    </row>
    <row r="820" spans="1:8" x14ac:dyDescent="0.3">
      <c r="A820" s="2">
        <v>180048700</v>
      </c>
      <c r="B820" s="6">
        <v>43168.455775462964</v>
      </c>
      <c r="C820" s="4" t="s">
        <v>23</v>
      </c>
      <c r="D820" s="5" t="s">
        <v>183</v>
      </c>
      <c r="E820" s="6">
        <v>43168.465474537035</v>
      </c>
      <c r="F820" s="4" t="s">
        <v>31</v>
      </c>
      <c r="G820" s="4" t="s">
        <v>72</v>
      </c>
      <c r="H820">
        <f t="shared" si="12"/>
        <v>0</v>
      </c>
    </row>
    <row r="821" spans="1:8" x14ac:dyDescent="0.3">
      <c r="A821" s="2">
        <v>180048700</v>
      </c>
      <c r="B821" s="6">
        <v>43168.455775462964</v>
      </c>
      <c r="C821" s="4" t="s">
        <v>23</v>
      </c>
      <c r="D821" s="5" t="s">
        <v>183</v>
      </c>
      <c r="E821" s="6">
        <v>43168.465474537035</v>
      </c>
      <c r="F821" s="4" t="s">
        <v>31</v>
      </c>
      <c r="G821" s="4" t="s">
        <v>76</v>
      </c>
      <c r="H821">
        <f t="shared" si="12"/>
        <v>0</v>
      </c>
    </row>
    <row r="822" spans="1:8" x14ac:dyDescent="0.3">
      <c r="A822" s="2">
        <v>180048700</v>
      </c>
      <c r="B822" s="6">
        <v>43168.455775462964</v>
      </c>
      <c r="C822" s="4" t="s">
        <v>23</v>
      </c>
      <c r="D822" s="5" t="s">
        <v>183</v>
      </c>
      <c r="E822" s="6">
        <v>43168.46402777778</v>
      </c>
      <c r="F822" s="4" t="s">
        <v>31</v>
      </c>
      <c r="G822" s="4" t="s">
        <v>38</v>
      </c>
      <c r="H822">
        <f t="shared" si="12"/>
        <v>0</v>
      </c>
    </row>
    <row r="823" spans="1:8" x14ac:dyDescent="0.3">
      <c r="A823" s="2">
        <v>180048700</v>
      </c>
      <c r="B823" s="6">
        <v>43168.455775462964</v>
      </c>
      <c r="C823" s="4" t="s">
        <v>23</v>
      </c>
      <c r="D823" s="5" t="s">
        <v>183</v>
      </c>
      <c r="E823" s="6">
        <v>43168.462106481478</v>
      </c>
      <c r="F823" s="4" t="s">
        <v>31</v>
      </c>
      <c r="G823" s="4" t="s">
        <v>93</v>
      </c>
      <c r="H823">
        <f t="shared" si="12"/>
        <v>0</v>
      </c>
    </row>
    <row r="824" spans="1:8" x14ac:dyDescent="0.3">
      <c r="A824" s="2">
        <v>180048700</v>
      </c>
      <c r="B824" s="6">
        <v>43168.455775462964</v>
      </c>
      <c r="C824" s="4" t="s">
        <v>23</v>
      </c>
      <c r="D824" s="5" t="s">
        <v>183</v>
      </c>
      <c r="E824" s="6">
        <v>43168.461851851855</v>
      </c>
      <c r="F824" s="4" t="s">
        <v>31</v>
      </c>
      <c r="G824" s="4" t="s">
        <v>173</v>
      </c>
      <c r="H824">
        <f t="shared" si="12"/>
        <v>0</v>
      </c>
    </row>
    <row r="825" spans="1:8" x14ac:dyDescent="0.3">
      <c r="A825" s="2">
        <v>180048700</v>
      </c>
      <c r="B825" s="6">
        <v>43168.455775462964</v>
      </c>
      <c r="C825" s="4" t="s">
        <v>23</v>
      </c>
      <c r="D825" s="5" t="s">
        <v>183</v>
      </c>
      <c r="E825" s="6">
        <v>43168.458877314813</v>
      </c>
      <c r="F825" s="4" t="s">
        <v>31</v>
      </c>
      <c r="G825" s="4" t="s">
        <v>186</v>
      </c>
      <c r="H825">
        <f t="shared" si="12"/>
        <v>0</v>
      </c>
    </row>
    <row r="826" spans="1:8" x14ac:dyDescent="0.3">
      <c r="A826" s="2">
        <v>180048700</v>
      </c>
      <c r="B826" s="6">
        <v>43168.455775462964</v>
      </c>
      <c r="C826" s="4" t="s">
        <v>23</v>
      </c>
      <c r="D826" s="5" t="s">
        <v>183</v>
      </c>
      <c r="E826" s="6">
        <v>43168.458738425928</v>
      </c>
      <c r="F826" s="4" t="s">
        <v>29</v>
      </c>
      <c r="G826" s="4" t="s">
        <v>38</v>
      </c>
      <c r="H826">
        <f t="shared" si="12"/>
        <v>0</v>
      </c>
    </row>
    <row r="827" spans="1:8" x14ac:dyDescent="0.3">
      <c r="A827" s="2">
        <v>180048700</v>
      </c>
      <c r="B827" s="6">
        <v>43168.455775462964</v>
      </c>
      <c r="C827" s="4" t="s">
        <v>23</v>
      </c>
      <c r="D827" s="5" t="s">
        <v>183</v>
      </c>
      <c r="E827" s="6">
        <v>43168.458437499998</v>
      </c>
      <c r="F827" s="4" t="s">
        <v>29</v>
      </c>
      <c r="G827" s="4" t="s">
        <v>72</v>
      </c>
      <c r="H827">
        <f t="shared" si="12"/>
        <v>0</v>
      </c>
    </row>
    <row r="828" spans="1:8" x14ac:dyDescent="0.3">
      <c r="A828" s="2">
        <v>180048700</v>
      </c>
      <c r="B828" s="6">
        <v>43168.455775462964</v>
      </c>
      <c r="C828" s="4" t="s">
        <v>23</v>
      </c>
      <c r="D828" s="5" t="s">
        <v>183</v>
      </c>
      <c r="E828" s="6">
        <v>43168.458391203705</v>
      </c>
      <c r="F828" s="4" t="s">
        <v>29</v>
      </c>
      <c r="G828" s="4" t="s">
        <v>76</v>
      </c>
      <c r="H828">
        <f t="shared" si="12"/>
        <v>0</v>
      </c>
    </row>
    <row r="829" spans="1:8" x14ac:dyDescent="0.3">
      <c r="A829" s="2">
        <v>180048700</v>
      </c>
      <c r="B829" s="6">
        <v>43168.455775462964</v>
      </c>
      <c r="C829" s="4" t="s">
        <v>23</v>
      </c>
      <c r="D829" s="5" t="s">
        <v>183</v>
      </c>
      <c r="E829" s="6">
        <v>43168.458333333336</v>
      </c>
      <c r="F829" s="4" t="s">
        <v>29</v>
      </c>
      <c r="G829" s="4" t="s">
        <v>185</v>
      </c>
      <c r="H829">
        <f t="shared" si="12"/>
        <v>0</v>
      </c>
    </row>
    <row r="830" spans="1:8" x14ac:dyDescent="0.3">
      <c r="A830" s="2">
        <v>180048700</v>
      </c>
      <c r="B830" s="6">
        <v>43168.455775462964</v>
      </c>
      <c r="C830" s="4" t="s">
        <v>23</v>
      </c>
      <c r="D830" s="5" t="s">
        <v>183</v>
      </c>
      <c r="E830" s="6">
        <v>43168.458275462966</v>
      </c>
      <c r="F830" s="4" t="s">
        <v>31</v>
      </c>
      <c r="G830" s="4" t="s">
        <v>184</v>
      </c>
      <c r="H830">
        <f t="shared" si="12"/>
        <v>0</v>
      </c>
    </row>
    <row r="831" spans="1:8" x14ac:dyDescent="0.3">
      <c r="A831" s="2">
        <v>180048700</v>
      </c>
      <c r="B831" s="6">
        <v>43168.455775462964</v>
      </c>
      <c r="C831" s="4" t="s">
        <v>23</v>
      </c>
      <c r="D831" s="5" t="s">
        <v>183</v>
      </c>
      <c r="E831" s="6">
        <v>43168.457800925928</v>
      </c>
      <c r="F831" s="4" t="s">
        <v>29</v>
      </c>
      <c r="G831" s="4" t="s">
        <v>186</v>
      </c>
      <c r="H831">
        <f t="shared" si="12"/>
        <v>0</v>
      </c>
    </row>
    <row r="832" spans="1:8" x14ac:dyDescent="0.3">
      <c r="A832" s="2">
        <v>180048700</v>
      </c>
      <c r="B832" s="6">
        <v>43168.455775462964</v>
      </c>
      <c r="C832" s="4" t="s">
        <v>23</v>
      </c>
      <c r="D832" s="5" t="s">
        <v>183</v>
      </c>
      <c r="E832" s="6">
        <v>43168.457476851851</v>
      </c>
      <c r="F832" s="4" t="s">
        <v>29</v>
      </c>
      <c r="G832" s="4" t="s">
        <v>93</v>
      </c>
      <c r="H832">
        <f t="shared" si="12"/>
        <v>0</v>
      </c>
    </row>
    <row r="833" spans="1:8" x14ac:dyDescent="0.3">
      <c r="A833" s="2">
        <v>180048877</v>
      </c>
      <c r="B833" s="6">
        <v>43168.650902777779</v>
      </c>
      <c r="C833" s="4" t="s">
        <v>36</v>
      </c>
      <c r="D833" s="5" t="s">
        <v>187</v>
      </c>
      <c r="E833" s="6">
        <v>43168.685983796298</v>
      </c>
      <c r="F833" s="4" t="s">
        <v>25</v>
      </c>
      <c r="G833" s="4" t="s">
        <v>89</v>
      </c>
      <c r="H833">
        <f t="shared" si="12"/>
        <v>1</v>
      </c>
    </row>
    <row r="834" spans="1:8" x14ac:dyDescent="0.3">
      <c r="A834" s="2">
        <v>180048877</v>
      </c>
      <c r="B834" s="6">
        <v>43168.650902777779</v>
      </c>
      <c r="C834" s="4" t="s">
        <v>36</v>
      </c>
      <c r="D834" s="5" t="s">
        <v>187</v>
      </c>
      <c r="E834" s="6">
        <v>43168.685983796298</v>
      </c>
      <c r="F834" s="4" t="s">
        <v>25</v>
      </c>
      <c r="G834" s="4" t="s">
        <v>88</v>
      </c>
      <c r="H834">
        <f t="shared" si="12"/>
        <v>0</v>
      </c>
    </row>
    <row r="835" spans="1:8" x14ac:dyDescent="0.3">
      <c r="A835" s="2">
        <v>180048877</v>
      </c>
      <c r="B835" s="6">
        <v>43168.650902777779</v>
      </c>
      <c r="C835" s="4" t="s">
        <v>36</v>
      </c>
      <c r="D835" s="5" t="s">
        <v>187</v>
      </c>
      <c r="E835" s="6">
        <v>43168.659780092596</v>
      </c>
      <c r="F835" s="4" t="s">
        <v>32</v>
      </c>
      <c r="G835" s="4" t="s">
        <v>88</v>
      </c>
      <c r="H835">
        <f t="shared" ref="H835:H898" si="13">IF(AND(A835&lt;&gt;A834,C835="PD Accident    "),1,0)</f>
        <v>0</v>
      </c>
    </row>
    <row r="836" spans="1:8" x14ac:dyDescent="0.3">
      <c r="A836" s="2">
        <v>180048877</v>
      </c>
      <c r="B836" s="6">
        <v>43168.650902777779</v>
      </c>
      <c r="C836" s="4" t="s">
        <v>36</v>
      </c>
      <c r="D836" s="5" t="s">
        <v>187</v>
      </c>
      <c r="E836" s="6">
        <v>43168.658865740741</v>
      </c>
      <c r="F836" s="4" t="s">
        <v>31</v>
      </c>
      <c r="G836" s="4" t="s">
        <v>88</v>
      </c>
      <c r="H836">
        <f t="shared" si="13"/>
        <v>0</v>
      </c>
    </row>
    <row r="837" spans="1:8" x14ac:dyDescent="0.3">
      <c r="A837" s="2">
        <v>180048877</v>
      </c>
      <c r="B837" s="6">
        <v>43168.650902777779</v>
      </c>
      <c r="C837" s="4" t="s">
        <v>36</v>
      </c>
      <c r="D837" s="5" t="s">
        <v>187</v>
      </c>
      <c r="E837" s="6">
        <v>43168.658819444441</v>
      </c>
      <c r="F837" s="4" t="s">
        <v>25</v>
      </c>
      <c r="G837" s="4" t="s">
        <v>28</v>
      </c>
      <c r="H837">
        <f t="shared" si="13"/>
        <v>0</v>
      </c>
    </row>
    <row r="838" spans="1:8" x14ac:dyDescent="0.3">
      <c r="A838" s="2">
        <v>180048877</v>
      </c>
      <c r="B838" s="6">
        <v>43168.650902777779</v>
      </c>
      <c r="C838" s="4" t="s">
        <v>36</v>
      </c>
      <c r="D838" s="5" t="s">
        <v>187</v>
      </c>
      <c r="E838" s="6">
        <v>43168.658692129633</v>
      </c>
      <c r="F838" s="4" t="s">
        <v>25</v>
      </c>
      <c r="G838" s="4" t="s">
        <v>139</v>
      </c>
      <c r="H838">
        <f t="shared" si="13"/>
        <v>0</v>
      </c>
    </row>
    <row r="839" spans="1:8" x14ac:dyDescent="0.3">
      <c r="A839" s="2">
        <v>180048877</v>
      </c>
      <c r="B839" s="6">
        <v>43168.650902777779</v>
      </c>
      <c r="C839" s="4" t="s">
        <v>36</v>
      </c>
      <c r="D839" s="5" t="s">
        <v>187</v>
      </c>
      <c r="E839" s="6">
        <v>43168.657800925925</v>
      </c>
      <c r="F839" s="4" t="s">
        <v>29</v>
      </c>
      <c r="G839" s="4" t="s">
        <v>139</v>
      </c>
      <c r="H839">
        <f t="shared" si="13"/>
        <v>0</v>
      </c>
    </row>
    <row r="840" spans="1:8" x14ac:dyDescent="0.3">
      <c r="A840" s="2">
        <v>180048877</v>
      </c>
      <c r="B840" s="6">
        <v>43168.650902777779</v>
      </c>
      <c r="C840" s="4" t="s">
        <v>36</v>
      </c>
      <c r="D840" s="5" t="s">
        <v>187</v>
      </c>
      <c r="E840" s="6">
        <v>43168.657743055555</v>
      </c>
      <c r="F840" s="4" t="s">
        <v>188</v>
      </c>
      <c r="G840" s="4" t="s">
        <v>139</v>
      </c>
      <c r="H840">
        <f t="shared" si="13"/>
        <v>0</v>
      </c>
    </row>
    <row r="841" spans="1:8" x14ac:dyDescent="0.3">
      <c r="A841" s="2">
        <v>180048877</v>
      </c>
      <c r="B841" s="6">
        <v>43168.650902777779</v>
      </c>
      <c r="C841" s="4" t="s">
        <v>36</v>
      </c>
      <c r="D841" s="5" t="s">
        <v>187</v>
      </c>
      <c r="E841" s="6">
        <v>43168.657060185185</v>
      </c>
      <c r="F841" s="4" t="s">
        <v>29</v>
      </c>
      <c r="G841" s="4" t="s">
        <v>28</v>
      </c>
      <c r="H841">
        <f t="shared" si="13"/>
        <v>0</v>
      </c>
    </row>
    <row r="842" spans="1:8" x14ac:dyDescent="0.3">
      <c r="A842" s="2">
        <v>180048877</v>
      </c>
      <c r="B842" s="6">
        <v>43168.650902777779</v>
      </c>
      <c r="C842" s="4" t="s">
        <v>36</v>
      </c>
      <c r="D842" s="5" t="s">
        <v>187</v>
      </c>
      <c r="E842" s="6">
        <v>43168.656828703701</v>
      </c>
      <c r="F842" s="4" t="s">
        <v>31</v>
      </c>
      <c r="G842" s="4" t="s">
        <v>89</v>
      </c>
      <c r="H842">
        <f t="shared" si="13"/>
        <v>0</v>
      </c>
    </row>
    <row r="843" spans="1:8" x14ac:dyDescent="0.3">
      <c r="A843" s="2">
        <v>180048877</v>
      </c>
      <c r="B843" s="6">
        <v>43168.650902777779</v>
      </c>
      <c r="C843" s="4" t="s">
        <v>36</v>
      </c>
      <c r="D843" s="5" t="s">
        <v>187</v>
      </c>
      <c r="E843" s="6">
        <v>43168.656712962962</v>
      </c>
      <c r="F843" s="4" t="s">
        <v>31</v>
      </c>
      <c r="G843" s="4" t="s">
        <v>88</v>
      </c>
      <c r="H843">
        <f t="shared" si="13"/>
        <v>0</v>
      </c>
    </row>
    <row r="844" spans="1:8" x14ac:dyDescent="0.3">
      <c r="A844" s="2">
        <v>180048877</v>
      </c>
      <c r="B844" s="6">
        <v>43168.650902777779</v>
      </c>
      <c r="C844" s="4" t="s">
        <v>36</v>
      </c>
      <c r="D844" s="5" t="s">
        <v>187</v>
      </c>
      <c r="E844" s="6">
        <v>43168.654189814813</v>
      </c>
      <c r="F844" s="4" t="s">
        <v>29</v>
      </c>
      <c r="G844" s="4" t="s">
        <v>89</v>
      </c>
      <c r="H844">
        <f t="shared" si="13"/>
        <v>0</v>
      </c>
    </row>
    <row r="845" spans="1:8" x14ac:dyDescent="0.3">
      <c r="A845" s="2">
        <v>180048877</v>
      </c>
      <c r="B845" s="6">
        <v>43168.650902777779</v>
      </c>
      <c r="C845" s="4" t="s">
        <v>36</v>
      </c>
      <c r="D845" s="5" t="s">
        <v>187</v>
      </c>
      <c r="E845" s="6">
        <v>43168.654189814813</v>
      </c>
      <c r="F845" s="4" t="s">
        <v>29</v>
      </c>
      <c r="G845" s="4" t="s">
        <v>88</v>
      </c>
      <c r="H845">
        <f t="shared" si="13"/>
        <v>0</v>
      </c>
    </row>
    <row r="846" spans="1:8" x14ac:dyDescent="0.3">
      <c r="A846" s="2">
        <v>180048907</v>
      </c>
      <c r="B846" s="6">
        <v>43168.67596064815</v>
      </c>
      <c r="C846" s="4" t="s">
        <v>36</v>
      </c>
      <c r="D846" s="5" t="s">
        <v>189</v>
      </c>
      <c r="E846" s="6">
        <v>43168.725578703707</v>
      </c>
      <c r="F846" s="4" t="s">
        <v>25</v>
      </c>
      <c r="G846" s="4" t="s">
        <v>179</v>
      </c>
      <c r="H846">
        <f t="shared" si="13"/>
        <v>1</v>
      </c>
    </row>
    <row r="847" spans="1:8" x14ac:dyDescent="0.3">
      <c r="A847" s="2">
        <v>180048907</v>
      </c>
      <c r="B847" s="6">
        <v>43168.67596064815</v>
      </c>
      <c r="C847" s="4" t="s">
        <v>36</v>
      </c>
      <c r="D847" s="5" t="s">
        <v>189</v>
      </c>
      <c r="E847" s="6">
        <v>43168.722881944443</v>
      </c>
      <c r="F847" s="4" t="s">
        <v>29</v>
      </c>
      <c r="G847" s="4" t="s">
        <v>179</v>
      </c>
      <c r="H847">
        <f t="shared" si="13"/>
        <v>0</v>
      </c>
    </row>
    <row r="848" spans="1:8" x14ac:dyDescent="0.3">
      <c r="A848" s="2">
        <v>180048907</v>
      </c>
      <c r="B848" s="6">
        <v>43168.67596064815</v>
      </c>
      <c r="C848" s="4" t="s">
        <v>36</v>
      </c>
      <c r="D848" s="5" t="s">
        <v>189</v>
      </c>
      <c r="E848" s="6">
        <v>43168.693888888891</v>
      </c>
      <c r="F848" s="4" t="s">
        <v>32</v>
      </c>
      <c r="G848" s="4" t="s">
        <v>179</v>
      </c>
      <c r="H848">
        <f t="shared" si="13"/>
        <v>0</v>
      </c>
    </row>
    <row r="849" spans="1:8" x14ac:dyDescent="0.3">
      <c r="A849" s="2">
        <v>180048907</v>
      </c>
      <c r="B849" s="6">
        <v>43168.67596064815</v>
      </c>
      <c r="C849" s="4" t="s">
        <v>36</v>
      </c>
      <c r="D849" s="5" t="s">
        <v>189</v>
      </c>
      <c r="E849" s="6">
        <v>43168.690937500003</v>
      </c>
      <c r="F849" s="4" t="s">
        <v>25</v>
      </c>
      <c r="G849" s="4" t="s">
        <v>190</v>
      </c>
      <c r="H849">
        <f t="shared" si="13"/>
        <v>0</v>
      </c>
    </row>
    <row r="850" spans="1:8" x14ac:dyDescent="0.3">
      <c r="A850" s="2">
        <v>180048907</v>
      </c>
      <c r="B850" s="6">
        <v>43168.67596064815</v>
      </c>
      <c r="C850" s="4" t="s">
        <v>36</v>
      </c>
      <c r="D850" s="5" t="s">
        <v>189</v>
      </c>
      <c r="E850" s="6">
        <v>43168.687361111108</v>
      </c>
      <c r="F850" s="4" t="s">
        <v>25</v>
      </c>
      <c r="G850" s="4" t="s">
        <v>38</v>
      </c>
      <c r="H850">
        <f t="shared" si="13"/>
        <v>0</v>
      </c>
    </row>
    <row r="851" spans="1:8" x14ac:dyDescent="0.3">
      <c r="A851" s="2">
        <v>180048907</v>
      </c>
      <c r="B851" s="6">
        <v>43168.67596064815</v>
      </c>
      <c r="C851" s="4" t="s">
        <v>36</v>
      </c>
      <c r="D851" s="5" t="s">
        <v>189</v>
      </c>
      <c r="E851" s="6">
        <v>43168.687303240738</v>
      </c>
      <c r="F851" s="4" t="s">
        <v>25</v>
      </c>
      <c r="G851" s="4" t="s">
        <v>53</v>
      </c>
      <c r="H851">
        <f t="shared" si="13"/>
        <v>0</v>
      </c>
    </row>
    <row r="852" spans="1:8" x14ac:dyDescent="0.3">
      <c r="A852" s="2">
        <v>180048907</v>
      </c>
      <c r="B852" s="6">
        <v>43168.67596064815</v>
      </c>
      <c r="C852" s="4" t="s">
        <v>36</v>
      </c>
      <c r="D852" s="5" t="s">
        <v>189</v>
      </c>
      <c r="E852" s="6">
        <v>43168.685393518521</v>
      </c>
      <c r="F852" s="4" t="s">
        <v>31</v>
      </c>
      <c r="G852" s="4" t="s">
        <v>53</v>
      </c>
      <c r="H852">
        <f t="shared" si="13"/>
        <v>0</v>
      </c>
    </row>
    <row r="853" spans="1:8" x14ac:dyDescent="0.3">
      <c r="A853" s="2">
        <v>180048907</v>
      </c>
      <c r="B853" s="6">
        <v>43168.67596064815</v>
      </c>
      <c r="C853" s="4" t="s">
        <v>36</v>
      </c>
      <c r="D853" s="5" t="s">
        <v>189</v>
      </c>
      <c r="E853" s="6">
        <v>43168.684259259258</v>
      </c>
      <c r="F853" s="4" t="s">
        <v>31</v>
      </c>
      <c r="G853" s="4" t="s">
        <v>38</v>
      </c>
      <c r="H853">
        <f t="shared" si="13"/>
        <v>0</v>
      </c>
    </row>
    <row r="854" spans="1:8" x14ac:dyDescent="0.3">
      <c r="A854" s="2">
        <v>180048907</v>
      </c>
      <c r="B854" s="6">
        <v>43168.67596064815</v>
      </c>
      <c r="C854" s="4" t="s">
        <v>36</v>
      </c>
      <c r="D854" s="5" t="s">
        <v>189</v>
      </c>
      <c r="E854" s="6">
        <v>43168.683449074073</v>
      </c>
      <c r="F854" s="4" t="s">
        <v>31</v>
      </c>
      <c r="G854" s="4" t="s">
        <v>179</v>
      </c>
      <c r="H854">
        <f t="shared" si="13"/>
        <v>0</v>
      </c>
    </row>
    <row r="855" spans="1:8" x14ac:dyDescent="0.3">
      <c r="A855" s="2">
        <v>180048907</v>
      </c>
      <c r="B855" s="6">
        <v>43168.67596064815</v>
      </c>
      <c r="C855" s="4" t="s">
        <v>36</v>
      </c>
      <c r="D855" s="5" t="s">
        <v>189</v>
      </c>
      <c r="E855" s="6">
        <v>43168.677465277775</v>
      </c>
      <c r="F855" s="4" t="s">
        <v>29</v>
      </c>
      <c r="G855" s="4" t="s">
        <v>38</v>
      </c>
      <c r="H855">
        <f t="shared" si="13"/>
        <v>0</v>
      </c>
    </row>
    <row r="856" spans="1:8" x14ac:dyDescent="0.3">
      <c r="A856" s="2">
        <v>180048907</v>
      </c>
      <c r="B856" s="6">
        <v>43168.67596064815</v>
      </c>
      <c r="C856" s="4" t="s">
        <v>36</v>
      </c>
      <c r="D856" s="5" t="s">
        <v>189</v>
      </c>
      <c r="E856" s="6">
        <v>43168.676319444443</v>
      </c>
      <c r="F856" s="4" t="s">
        <v>29</v>
      </c>
      <c r="G856" s="4" t="s">
        <v>53</v>
      </c>
      <c r="H856">
        <f t="shared" si="13"/>
        <v>0</v>
      </c>
    </row>
    <row r="857" spans="1:8" x14ac:dyDescent="0.3">
      <c r="A857" s="2">
        <v>180048907</v>
      </c>
      <c r="B857" s="6">
        <v>43168.67596064815</v>
      </c>
      <c r="C857" s="4" t="s">
        <v>36</v>
      </c>
      <c r="D857" s="5" t="s">
        <v>189</v>
      </c>
      <c r="E857" s="6">
        <v>43168.676053240742</v>
      </c>
      <c r="F857" s="4" t="s">
        <v>29</v>
      </c>
      <c r="G857" s="4" t="s">
        <v>179</v>
      </c>
      <c r="H857">
        <f t="shared" si="13"/>
        <v>0</v>
      </c>
    </row>
    <row r="858" spans="1:8" x14ac:dyDescent="0.3">
      <c r="A858" s="2">
        <v>180048907</v>
      </c>
      <c r="B858" s="6">
        <v>43168.67596064815</v>
      </c>
      <c r="C858" s="4" t="s">
        <v>36</v>
      </c>
      <c r="D858" s="5" t="s">
        <v>189</v>
      </c>
      <c r="E858" s="6">
        <v>43168.67596064815</v>
      </c>
      <c r="F858" s="4" t="s">
        <v>31</v>
      </c>
      <c r="G858" s="4" t="s">
        <v>190</v>
      </c>
      <c r="H858">
        <f t="shared" si="13"/>
        <v>0</v>
      </c>
    </row>
    <row r="859" spans="1:8" x14ac:dyDescent="0.3">
      <c r="A859" s="2">
        <v>180048995</v>
      </c>
      <c r="B859" s="6">
        <v>43168.74324074074</v>
      </c>
      <c r="C859" s="4" t="s">
        <v>36</v>
      </c>
      <c r="D859" s="5" t="s">
        <v>151</v>
      </c>
      <c r="E859" s="6">
        <v>43168.806770833333</v>
      </c>
      <c r="F859" s="4" t="s">
        <v>25</v>
      </c>
      <c r="G859" s="4" t="s">
        <v>85</v>
      </c>
      <c r="H859">
        <f t="shared" si="13"/>
        <v>1</v>
      </c>
    </row>
    <row r="860" spans="1:8" x14ac:dyDescent="0.3">
      <c r="A860" s="2">
        <v>180048995</v>
      </c>
      <c r="B860" s="6">
        <v>43168.74324074074</v>
      </c>
      <c r="C860" s="4" t="s">
        <v>36</v>
      </c>
      <c r="D860" s="5" t="s">
        <v>151</v>
      </c>
      <c r="E860" s="6">
        <v>43168.787638888891</v>
      </c>
      <c r="F860" s="4" t="s">
        <v>63</v>
      </c>
      <c r="G860" s="4" t="s">
        <v>85</v>
      </c>
      <c r="H860">
        <f t="shared" si="13"/>
        <v>0</v>
      </c>
    </row>
    <row r="861" spans="1:8" x14ac:dyDescent="0.3">
      <c r="A861" s="2">
        <v>180048995</v>
      </c>
      <c r="B861" s="6">
        <v>43168.74324074074</v>
      </c>
      <c r="C861" s="4" t="s">
        <v>36</v>
      </c>
      <c r="D861" s="5" t="s">
        <v>151</v>
      </c>
      <c r="E861" s="6">
        <v>43168.770682870374</v>
      </c>
      <c r="F861" s="4" t="s">
        <v>25</v>
      </c>
      <c r="G861" s="4" t="s">
        <v>42</v>
      </c>
      <c r="H861">
        <f t="shared" si="13"/>
        <v>0</v>
      </c>
    </row>
    <row r="862" spans="1:8" x14ac:dyDescent="0.3">
      <c r="A862" s="2">
        <v>180048995</v>
      </c>
      <c r="B862" s="6">
        <v>43168.74324074074</v>
      </c>
      <c r="C862" s="4" t="s">
        <v>36</v>
      </c>
      <c r="D862" s="5" t="s">
        <v>151</v>
      </c>
      <c r="E862" s="6">
        <v>43168.753067129626</v>
      </c>
      <c r="F862" s="4" t="s">
        <v>31</v>
      </c>
      <c r="G862" s="4" t="s">
        <v>85</v>
      </c>
      <c r="H862">
        <f t="shared" si="13"/>
        <v>0</v>
      </c>
    </row>
    <row r="863" spans="1:8" x14ac:dyDescent="0.3">
      <c r="A863" s="2">
        <v>180048995</v>
      </c>
      <c r="B863" s="6">
        <v>43168.74324074074</v>
      </c>
      <c r="C863" s="4" t="s">
        <v>36</v>
      </c>
      <c r="D863" s="5" t="s">
        <v>151</v>
      </c>
      <c r="E863" s="6">
        <v>43168.751759259256</v>
      </c>
      <c r="F863" s="4" t="s">
        <v>25</v>
      </c>
      <c r="G863" s="4" t="s">
        <v>152</v>
      </c>
      <c r="H863">
        <f t="shared" si="13"/>
        <v>0</v>
      </c>
    </row>
    <row r="864" spans="1:8" x14ac:dyDescent="0.3">
      <c r="A864" s="2">
        <v>180048995</v>
      </c>
      <c r="B864" s="6">
        <v>43168.74324074074</v>
      </c>
      <c r="C864" s="4" t="s">
        <v>36</v>
      </c>
      <c r="D864" s="5" t="s">
        <v>151</v>
      </c>
      <c r="E864" s="6">
        <v>43168.7497337963</v>
      </c>
      <c r="F864" s="4" t="s">
        <v>29</v>
      </c>
      <c r="G864" s="4" t="s">
        <v>152</v>
      </c>
      <c r="H864">
        <f t="shared" si="13"/>
        <v>0</v>
      </c>
    </row>
    <row r="865" spans="1:8" x14ac:dyDescent="0.3">
      <c r="A865" s="2">
        <v>180048995</v>
      </c>
      <c r="B865" s="6">
        <v>43168.74324074074</v>
      </c>
      <c r="C865" s="4" t="s">
        <v>36</v>
      </c>
      <c r="D865" s="5" t="s">
        <v>151</v>
      </c>
      <c r="E865" s="6">
        <v>43168.748715277776</v>
      </c>
      <c r="F865" s="4" t="s">
        <v>31</v>
      </c>
      <c r="G865" s="4" t="s">
        <v>42</v>
      </c>
      <c r="H865">
        <f t="shared" si="13"/>
        <v>0</v>
      </c>
    </row>
    <row r="866" spans="1:8" x14ac:dyDescent="0.3">
      <c r="A866" s="2">
        <v>180048995</v>
      </c>
      <c r="B866" s="6">
        <v>43168.74324074074</v>
      </c>
      <c r="C866" s="4" t="s">
        <v>36</v>
      </c>
      <c r="D866" s="5" t="s">
        <v>151</v>
      </c>
      <c r="E866" s="6">
        <v>43168.747361111113</v>
      </c>
      <c r="F866" s="4" t="s">
        <v>29</v>
      </c>
      <c r="G866" s="4" t="s">
        <v>85</v>
      </c>
      <c r="H866">
        <f t="shared" si="13"/>
        <v>0</v>
      </c>
    </row>
    <row r="867" spans="1:8" x14ac:dyDescent="0.3">
      <c r="A867" s="2">
        <v>180048995</v>
      </c>
      <c r="B867" s="6">
        <v>43168.74324074074</v>
      </c>
      <c r="C867" s="4" t="s">
        <v>36</v>
      </c>
      <c r="D867" s="5" t="s">
        <v>151</v>
      </c>
      <c r="E867" s="6">
        <v>43168.747361111113</v>
      </c>
      <c r="F867" s="4" t="s">
        <v>29</v>
      </c>
      <c r="G867" s="4" t="s">
        <v>42</v>
      </c>
      <c r="H867">
        <f t="shared" si="13"/>
        <v>0</v>
      </c>
    </row>
    <row r="868" spans="1:8" x14ac:dyDescent="0.3">
      <c r="A868" s="2">
        <v>180050439</v>
      </c>
      <c r="B868" s="6">
        <v>43171.409305555557</v>
      </c>
      <c r="C868" s="4" t="s">
        <v>36</v>
      </c>
      <c r="D868" s="5" t="s">
        <v>191</v>
      </c>
      <c r="E868" s="6">
        <v>43171.468032407407</v>
      </c>
      <c r="F868" s="4" t="s">
        <v>25</v>
      </c>
      <c r="G868" s="4" t="s">
        <v>75</v>
      </c>
      <c r="H868">
        <f t="shared" si="13"/>
        <v>1</v>
      </c>
    </row>
    <row r="869" spans="1:8" x14ac:dyDescent="0.3">
      <c r="A869" s="2">
        <v>180050439</v>
      </c>
      <c r="B869" s="6">
        <v>43171.409305555557</v>
      </c>
      <c r="C869" s="4" t="s">
        <v>36</v>
      </c>
      <c r="D869" s="5" t="s">
        <v>191</v>
      </c>
      <c r="E869" s="6">
        <v>43171.467372685183</v>
      </c>
      <c r="F869" s="4" t="s">
        <v>25</v>
      </c>
      <c r="G869" s="4" t="s">
        <v>38</v>
      </c>
      <c r="H869">
        <f t="shared" si="13"/>
        <v>0</v>
      </c>
    </row>
    <row r="870" spans="1:8" x14ac:dyDescent="0.3">
      <c r="A870" s="2">
        <v>180050439</v>
      </c>
      <c r="B870" s="6">
        <v>43171.409305555557</v>
      </c>
      <c r="C870" s="4" t="s">
        <v>36</v>
      </c>
      <c r="D870" s="5" t="s">
        <v>191</v>
      </c>
      <c r="E870" s="6">
        <v>43171.467349537037</v>
      </c>
      <c r="F870" s="4" t="s">
        <v>31</v>
      </c>
      <c r="G870" s="4" t="s">
        <v>38</v>
      </c>
      <c r="H870">
        <f t="shared" si="13"/>
        <v>0</v>
      </c>
    </row>
    <row r="871" spans="1:8" x14ac:dyDescent="0.3">
      <c r="A871" s="2">
        <v>180050439</v>
      </c>
      <c r="B871" s="6">
        <v>43171.409305555557</v>
      </c>
      <c r="C871" s="4" t="s">
        <v>36</v>
      </c>
      <c r="D871" s="5" t="s">
        <v>191</v>
      </c>
      <c r="E871" s="6">
        <v>43171.455960648149</v>
      </c>
      <c r="F871" s="4" t="s">
        <v>29</v>
      </c>
      <c r="G871" s="4" t="s">
        <v>38</v>
      </c>
      <c r="H871">
        <f t="shared" si="13"/>
        <v>0</v>
      </c>
    </row>
    <row r="872" spans="1:8" x14ac:dyDescent="0.3">
      <c r="A872" s="2">
        <v>180050439</v>
      </c>
      <c r="B872" s="6">
        <v>43171.409305555557</v>
      </c>
      <c r="C872" s="4" t="s">
        <v>36</v>
      </c>
      <c r="D872" s="5" t="s">
        <v>191</v>
      </c>
      <c r="E872" s="6">
        <v>43171.420717592591</v>
      </c>
      <c r="F872" s="4" t="s">
        <v>31</v>
      </c>
      <c r="G872" s="4" t="s">
        <v>75</v>
      </c>
      <c r="H872">
        <f t="shared" si="13"/>
        <v>0</v>
      </c>
    </row>
    <row r="873" spans="1:8" x14ac:dyDescent="0.3">
      <c r="A873" s="2">
        <v>180050439</v>
      </c>
      <c r="B873" s="6">
        <v>43171.409305555557</v>
      </c>
      <c r="C873" s="4" t="s">
        <v>36</v>
      </c>
      <c r="D873" s="5" t="s">
        <v>191</v>
      </c>
      <c r="E873" s="6">
        <v>43171.411747685182</v>
      </c>
      <c r="F873" s="4" t="s">
        <v>29</v>
      </c>
      <c r="G873" s="4" t="s">
        <v>75</v>
      </c>
      <c r="H873">
        <f t="shared" si="13"/>
        <v>0</v>
      </c>
    </row>
    <row r="874" spans="1:8" x14ac:dyDescent="0.3">
      <c r="A874" s="2">
        <v>180050651</v>
      </c>
      <c r="B874" s="6">
        <v>43171.60728009259</v>
      </c>
      <c r="C874" s="4" t="s">
        <v>36</v>
      </c>
      <c r="D874" s="5" t="s">
        <v>192</v>
      </c>
      <c r="E874" s="6">
        <v>43171.628958333335</v>
      </c>
      <c r="F874" s="4" t="s">
        <v>25</v>
      </c>
      <c r="G874" s="4" t="s">
        <v>68</v>
      </c>
      <c r="H874">
        <f t="shared" si="13"/>
        <v>1</v>
      </c>
    </row>
    <row r="875" spans="1:8" x14ac:dyDescent="0.3">
      <c r="A875" s="2">
        <v>180050651</v>
      </c>
      <c r="B875" s="6">
        <v>43171.60728009259</v>
      </c>
      <c r="C875" s="4" t="s">
        <v>36</v>
      </c>
      <c r="D875" s="5" t="s">
        <v>192</v>
      </c>
      <c r="E875" s="6">
        <v>43171.61886574074</v>
      </c>
      <c r="F875" s="4" t="s">
        <v>25</v>
      </c>
      <c r="G875" s="4" t="s">
        <v>193</v>
      </c>
      <c r="H875">
        <f t="shared" si="13"/>
        <v>0</v>
      </c>
    </row>
    <row r="876" spans="1:8" x14ac:dyDescent="0.3">
      <c r="A876" s="2">
        <v>180050651</v>
      </c>
      <c r="B876" s="6">
        <v>43171.60728009259</v>
      </c>
      <c r="C876" s="4" t="s">
        <v>36</v>
      </c>
      <c r="D876" s="5" t="s">
        <v>192</v>
      </c>
      <c r="E876" s="6">
        <v>43171.617719907408</v>
      </c>
      <c r="F876" s="4" t="s">
        <v>31</v>
      </c>
      <c r="G876" s="4" t="s">
        <v>68</v>
      </c>
      <c r="H876">
        <f t="shared" si="13"/>
        <v>0</v>
      </c>
    </row>
    <row r="877" spans="1:8" x14ac:dyDescent="0.3">
      <c r="A877" s="2">
        <v>180050651</v>
      </c>
      <c r="B877" s="6">
        <v>43171.60728009259</v>
      </c>
      <c r="C877" s="4" t="s">
        <v>36</v>
      </c>
      <c r="D877" s="5" t="s">
        <v>192</v>
      </c>
      <c r="E877" s="6">
        <v>43171.612685185188</v>
      </c>
      <c r="F877" s="4" t="s">
        <v>29</v>
      </c>
      <c r="G877" s="4" t="s">
        <v>193</v>
      </c>
      <c r="H877">
        <f t="shared" si="13"/>
        <v>0</v>
      </c>
    </row>
    <row r="878" spans="1:8" x14ac:dyDescent="0.3">
      <c r="A878" s="2">
        <v>180050651</v>
      </c>
      <c r="B878" s="6">
        <v>43171.60728009259</v>
      </c>
      <c r="C878" s="4" t="s">
        <v>36</v>
      </c>
      <c r="D878" s="5" t="s">
        <v>192</v>
      </c>
      <c r="E878" s="6">
        <v>43171.612384259257</v>
      </c>
      <c r="F878" s="4" t="s">
        <v>29</v>
      </c>
      <c r="G878" s="4" t="s">
        <v>68</v>
      </c>
      <c r="H878">
        <f t="shared" si="13"/>
        <v>0</v>
      </c>
    </row>
    <row r="879" spans="1:8" x14ac:dyDescent="0.3">
      <c r="A879" s="2">
        <v>180050651</v>
      </c>
      <c r="B879" s="6">
        <v>43171.60728009259</v>
      </c>
      <c r="C879" s="4" t="s">
        <v>36</v>
      </c>
      <c r="D879" s="5" t="s">
        <v>192</v>
      </c>
      <c r="E879" s="6">
        <v>43171.612384259257</v>
      </c>
      <c r="F879" s="4" t="s">
        <v>25</v>
      </c>
      <c r="G879" s="4" t="s">
        <v>60</v>
      </c>
      <c r="H879">
        <f t="shared" si="13"/>
        <v>0</v>
      </c>
    </row>
    <row r="880" spans="1:8" x14ac:dyDescent="0.3">
      <c r="A880" s="2">
        <v>180050651</v>
      </c>
      <c r="B880" s="6">
        <v>43171.60728009259</v>
      </c>
      <c r="C880" s="4" t="s">
        <v>36</v>
      </c>
      <c r="D880" s="5" t="s">
        <v>192</v>
      </c>
      <c r="E880" s="6">
        <v>43171.611643518518</v>
      </c>
      <c r="F880" s="4" t="s">
        <v>29</v>
      </c>
      <c r="G880" s="4" t="s">
        <v>60</v>
      </c>
      <c r="H880">
        <f t="shared" si="13"/>
        <v>0</v>
      </c>
    </row>
    <row r="881" spans="1:8" x14ac:dyDescent="0.3">
      <c r="A881" s="2">
        <v>180050703</v>
      </c>
      <c r="B881" s="6">
        <v>43171.648738425924</v>
      </c>
      <c r="C881" s="4" t="s">
        <v>36</v>
      </c>
      <c r="D881" s="5" t="s">
        <v>194</v>
      </c>
      <c r="E881" s="6">
        <v>43171.657719907409</v>
      </c>
      <c r="F881" s="4" t="s">
        <v>25</v>
      </c>
      <c r="G881" s="4" t="s">
        <v>28</v>
      </c>
      <c r="H881">
        <f t="shared" si="13"/>
        <v>1</v>
      </c>
    </row>
    <row r="882" spans="1:8" x14ac:dyDescent="0.3">
      <c r="A882" s="2">
        <v>180050703</v>
      </c>
      <c r="B882" s="6">
        <v>43171.648738425924</v>
      </c>
      <c r="C882" s="4" t="s">
        <v>36</v>
      </c>
      <c r="D882" s="5" t="s">
        <v>194</v>
      </c>
      <c r="E882" s="6">
        <v>43171.657696759263</v>
      </c>
      <c r="F882" s="4" t="s">
        <v>25</v>
      </c>
      <c r="G882" s="4" t="s">
        <v>38</v>
      </c>
      <c r="H882">
        <f t="shared" si="13"/>
        <v>0</v>
      </c>
    </row>
    <row r="883" spans="1:8" x14ac:dyDescent="0.3">
      <c r="A883" s="2">
        <v>180050703</v>
      </c>
      <c r="B883" s="6">
        <v>43171.648738425924</v>
      </c>
      <c r="C883" s="4" t="s">
        <v>36</v>
      </c>
      <c r="D883" s="5" t="s">
        <v>194</v>
      </c>
      <c r="E883" s="6">
        <v>43171.657685185186</v>
      </c>
      <c r="F883" s="4" t="s">
        <v>25</v>
      </c>
      <c r="G883" s="4" t="s">
        <v>139</v>
      </c>
      <c r="H883">
        <f t="shared" si="13"/>
        <v>0</v>
      </c>
    </row>
    <row r="884" spans="1:8" x14ac:dyDescent="0.3">
      <c r="A884" s="2">
        <v>180050703</v>
      </c>
      <c r="B884" s="6">
        <v>43171.648738425924</v>
      </c>
      <c r="C884" s="4" t="s">
        <v>36</v>
      </c>
      <c r="D884" s="5" t="s">
        <v>194</v>
      </c>
      <c r="E884" s="6">
        <v>43171.651631944442</v>
      </c>
      <c r="F884" s="4" t="s">
        <v>29</v>
      </c>
      <c r="G884" s="4" t="s">
        <v>28</v>
      </c>
      <c r="H884">
        <f t="shared" si="13"/>
        <v>0</v>
      </c>
    </row>
    <row r="885" spans="1:8" x14ac:dyDescent="0.3">
      <c r="A885" s="2">
        <v>180050703</v>
      </c>
      <c r="B885" s="6">
        <v>43171.648738425924</v>
      </c>
      <c r="C885" s="4" t="s">
        <v>36</v>
      </c>
      <c r="D885" s="5" t="s">
        <v>194</v>
      </c>
      <c r="E885" s="6">
        <v>43171.651423611111</v>
      </c>
      <c r="F885" s="4" t="s">
        <v>29</v>
      </c>
      <c r="G885" s="4" t="s">
        <v>38</v>
      </c>
      <c r="H885">
        <f t="shared" si="13"/>
        <v>0</v>
      </c>
    </row>
    <row r="886" spans="1:8" x14ac:dyDescent="0.3">
      <c r="A886" s="2">
        <v>180050703</v>
      </c>
      <c r="B886" s="6">
        <v>43171.648738425924</v>
      </c>
      <c r="C886" s="4" t="s">
        <v>36</v>
      </c>
      <c r="D886" s="5" t="s">
        <v>194</v>
      </c>
      <c r="E886" s="6">
        <v>43171.651064814818</v>
      </c>
      <c r="F886" s="4" t="s">
        <v>29</v>
      </c>
      <c r="G886" s="4" t="s">
        <v>139</v>
      </c>
      <c r="H886">
        <f t="shared" si="13"/>
        <v>0</v>
      </c>
    </row>
    <row r="887" spans="1:8" x14ac:dyDescent="0.3">
      <c r="A887" s="2">
        <v>180050774</v>
      </c>
      <c r="B887" s="6">
        <v>43171.696620370371</v>
      </c>
      <c r="C887" s="4" t="s">
        <v>36</v>
      </c>
      <c r="D887" s="5" t="s">
        <v>195</v>
      </c>
      <c r="E887" s="6">
        <v>43171.746006944442</v>
      </c>
      <c r="F887" s="4" t="s">
        <v>25</v>
      </c>
      <c r="G887" s="4" t="s">
        <v>88</v>
      </c>
      <c r="H887">
        <f t="shared" si="13"/>
        <v>1</v>
      </c>
    </row>
    <row r="888" spans="1:8" x14ac:dyDescent="0.3">
      <c r="A888" s="2">
        <v>180050774</v>
      </c>
      <c r="B888" s="6">
        <v>43171.696620370371</v>
      </c>
      <c r="C888" s="4" t="s">
        <v>36</v>
      </c>
      <c r="D888" s="5" t="s">
        <v>195</v>
      </c>
      <c r="E888" s="6">
        <v>43171.732615740744</v>
      </c>
      <c r="F888" s="4" t="s">
        <v>25</v>
      </c>
      <c r="G888" s="4" t="s">
        <v>38</v>
      </c>
      <c r="H888">
        <f t="shared" si="13"/>
        <v>0</v>
      </c>
    </row>
    <row r="889" spans="1:8" x14ac:dyDescent="0.3">
      <c r="A889" s="2">
        <v>180050774</v>
      </c>
      <c r="B889" s="6">
        <v>43171.696620370371</v>
      </c>
      <c r="C889" s="4" t="s">
        <v>36</v>
      </c>
      <c r="D889" s="5" t="s">
        <v>195</v>
      </c>
      <c r="E889" s="6">
        <v>43171.722800925927</v>
      </c>
      <c r="F889" s="4" t="s">
        <v>31</v>
      </c>
      <c r="G889" s="4" t="s">
        <v>38</v>
      </c>
      <c r="H889">
        <f t="shared" si="13"/>
        <v>0</v>
      </c>
    </row>
    <row r="890" spans="1:8" x14ac:dyDescent="0.3">
      <c r="A890" s="2">
        <v>180050774</v>
      </c>
      <c r="B890" s="6">
        <v>43171.696620370371</v>
      </c>
      <c r="C890" s="4" t="s">
        <v>36</v>
      </c>
      <c r="D890" s="5" t="s">
        <v>195</v>
      </c>
      <c r="E890" s="6">
        <v>43171.721689814818</v>
      </c>
      <c r="F890" s="4" t="s">
        <v>32</v>
      </c>
      <c r="G890" s="4" t="s">
        <v>88</v>
      </c>
      <c r="H890">
        <f t="shared" si="13"/>
        <v>0</v>
      </c>
    </row>
    <row r="891" spans="1:8" x14ac:dyDescent="0.3">
      <c r="A891" s="2">
        <v>180050774</v>
      </c>
      <c r="B891" s="6">
        <v>43171.696620370371</v>
      </c>
      <c r="C891" s="4" t="s">
        <v>36</v>
      </c>
      <c r="D891" s="5" t="s">
        <v>195</v>
      </c>
      <c r="E891" s="6">
        <v>43171.718344907407</v>
      </c>
      <c r="F891" s="4" t="s">
        <v>29</v>
      </c>
      <c r="G891" s="4" t="s">
        <v>38</v>
      </c>
      <c r="H891">
        <f t="shared" si="13"/>
        <v>0</v>
      </c>
    </row>
    <row r="892" spans="1:8" x14ac:dyDescent="0.3">
      <c r="A892" s="2">
        <v>180050774</v>
      </c>
      <c r="B892" s="6">
        <v>43171.696620370371</v>
      </c>
      <c r="C892" s="4" t="s">
        <v>36</v>
      </c>
      <c r="D892" s="5" t="s">
        <v>195</v>
      </c>
      <c r="E892" s="6">
        <v>43171.713020833333</v>
      </c>
      <c r="F892" s="4" t="s">
        <v>29</v>
      </c>
      <c r="G892" s="4" t="s">
        <v>38</v>
      </c>
      <c r="H892">
        <f t="shared" si="13"/>
        <v>0</v>
      </c>
    </row>
    <row r="893" spans="1:8" x14ac:dyDescent="0.3">
      <c r="A893" s="2">
        <v>180050774</v>
      </c>
      <c r="B893" s="6">
        <v>43171.696620370371</v>
      </c>
      <c r="C893" s="4" t="s">
        <v>36</v>
      </c>
      <c r="D893" s="5" t="s">
        <v>195</v>
      </c>
      <c r="E893" s="6">
        <v>43171.712141203701</v>
      </c>
      <c r="F893" s="4" t="s">
        <v>31</v>
      </c>
      <c r="G893" s="4" t="s">
        <v>88</v>
      </c>
      <c r="H893">
        <f t="shared" si="13"/>
        <v>0</v>
      </c>
    </row>
    <row r="894" spans="1:8" x14ac:dyDescent="0.3">
      <c r="A894" s="2">
        <v>180050774</v>
      </c>
      <c r="B894" s="6">
        <v>43171.696620370371</v>
      </c>
      <c r="C894" s="4" t="s">
        <v>36</v>
      </c>
      <c r="D894" s="5" t="s">
        <v>195</v>
      </c>
      <c r="E894" s="6">
        <v>43171.699074074073</v>
      </c>
      <c r="F894" s="4" t="s">
        <v>29</v>
      </c>
      <c r="G894" s="4" t="s">
        <v>88</v>
      </c>
      <c r="H894">
        <f t="shared" si="13"/>
        <v>0</v>
      </c>
    </row>
    <row r="895" spans="1:8" x14ac:dyDescent="0.3">
      <c r="A895" s="2">
        <v>180050814</v>
      </c>
      <c r="B895" s="6">
        <v>43171.729201388887</v>
      </c>
      <c r="C895" s="4" t="s">
        <v>36</v>
      </c>
      <c r="D895" s="5" t="s">
        <v>168</v>
      </c>
      <c r="E895" s="6">
        <v>43171.777442129627</v>
      </c>
      <c r="F895" s="4" t="s">
        <v>25</v>
      </c>
      <c r="G895" s="4" t="s">
        <v>88</v>
      </c>
      <c r="H895">
        <f t="shared" si="13"/>
        <v>1</v>
      </c>
    </row>
    <row r="896" spans="1:8" x14ac:dyDescent="0.3">
      <c r="A896" s="2">
        <v>180050814</v>
      </c>
      <c r="B896" s="6">
        <v>43171.729201388887</v>
      </c>
      <c r="C896" s="4" t="s">
        <v>36</v>
      </c>
      <c r="D896" s="5" t="s">
        <v>168</v>
      </c>
      <c r="E896" s="6">
        <v>43171.749247685184</v>
      </c>
      <c r="F896" s="4" t="s">
        <v>25</v>
      </c>
      <c r="G896" s="4" t="s">
        <v>196</v>
      </c>
      <c r="H896">
        <f t="shared" si="13"/>
        <v>0</v>
      </c>
    </row>
    <row r="897" spans="1:8" x14ac:dyDescent="0.3">
      <c r="A897" s="2">
        <v>180050814</v>
      </c>
      <c r="B897" s="6">
        <v>43171.729201388887</v>
      </c>
      <c r="C897" s="4" t="s">
        <v>36</v>
      </c>
      <c r="D897" s="5" t="s">
        <v>168</v>
      </c>
      <c r="E897" s="6">
        <v>43171.74627314815</v>
      </c>
      <c r="F897" s="4" t="s">
        <v>31</v>
      </c>
      <c r="G897" s="4" t="s">
        <v>88</v>
      </c>
      <c r="H897">
        <f t="shared" si="13"/>
        <v>0</v>
      </c>
    </row>
    <row r="898" spans="1:8" x14ac:dyDescent="0.3">
      <c r="A898" s="2">
        <v>180050814</v>
      </c>
      <c r="B898" s="6">
        <v>43171.729201388887</v>
      </c>
      <c r="C898" s="4" t="s">
        <v>36</v>
      </c>
      <c r="D898" s="5" t="s">
        <v>168</v>
      </c>
      <c r="E898" s="6">
        <v>43171.739155092589</v>
      </c>
      <c r="F898" s="4" t="s">
        <v>29</v>
      </c>
      <c r="G898" s="4" t="s">
        <v>196</v>
      </c>
      <c r="H898">
        <f t="shared" si="13"/>
        <v>0</v>
      </c>
    </row>
    <row r="899" spans="1:8" x14ac:dyDescent="0.3">
      <c r="A899" s="2">
        <v>180050814</v>
      </c>
      <c r="B899" s="6">
        <v>43171.729201388887</v>
      </c>
      <c r="C899" s="4" t="s">
        <v>36</v>
      </c>
      <c r="D899" s="5" t="s">
        <v>168</v>
      </c>
      <c r="E899" s="6">
        <v>43171.732673611114</v>
      </c>
      <c r="F899" s="4" t="s">
        <v>29</v>
      </c>
      <c r="G899" s="4" t="s">
        <v>38</v>
      </c>
      <c r="H899">
        <f t="shared" ref="H899:H962" si="14">IF(AND(A899&lt;&gt;A898,C899="PD Accident    "),1,0)</f>
        <v>0</v>
      </c>
    </row>
    <row r="900" spans="1:8" x14ac:dyDescent="0.3">
      <c r="A900" s="2">
        <v>180050814</v>
      </c>
      <c r="B900" s="6">
        <v>43171.729201388887</v>
      </c>
      <c r="C900" s="4" t="s">
        <v>36</v>
      </c>
      <c r="D900" s="5" t="s">
        <v>168</v>
      </c>
      <c r="E900" s="6">
        <v>43171.731354166666</v>
      </c>
      <c r="F900" s="4" t="s">
        <v>29</v>
      </c>
      <c r="G900" s="4" t="s">
        <v>138</v>
      </c>
      <c r="H900">
        <f t="shared" si="14"/>
        <v>0</v>
      </c>
    </row>
    <row r="901" spans="1:8" x14ac:dyDescent="0.3">
      <c r="A901" s="2">
        <v>180051070</v>
      </c>
      <c r="B901" s="6">
        <v>43172.284143518518</v>
      </c>
      <c r="C901" s="4" t="s">
        <v>36</v>
      </c>
      <c r="D901" s="5" t="s">
        <v>197</v>
      </c>
      <c r="E901" s="6">
        <v>43172.375231481485</v>
      </c>
      <c r="F901" s="4" t="s">
        <v>25</v>
      </c>
      <c r="G901" s="4" t="s">
        <v>100</v>
      </c>
      <c r="H901">
        <f t="shared" si="14"/>
        <v>1</v>
      </c>
    </row>
    <row r="902" spans="1:8" x14ac:dyDescent="0.3">
      <c r="A902" s="2">
        <v>180051070</v>
      </c>
      <c r="B902" s="6">
        <v>43172.284143518518</v>
      </c>
      <c r="C902" s="4" t="s">
        <v>36</v>
      </c>
      <c r="D902" s="5" t="s">
        <v>197</v>
      </c>
      <c r="E902" s="6">
        <v>43172.375196759262</v>
      </c>
      <c r="F902" s="4" t="s">
        <v>25</v>
      </c>
      <c r="G902" s="4" t="s">
        <v>109</v>
      </c>
      <c r="H902">
        <f t="shared" si="14"/>
        <v>0</v>
      </c>
    </row>
    <row r="903" spans="1:8" x14ac:dyDescent="0.3">
      <c r="A903" s="2">
        <v>180051070</v>
      </c>
      <c r="B903" s="6">
        <v>43172.284143518518</v>
      </c>
      <c r="C903" s="4" t="s">
        <v>36</v>
      </c>
      <c r="D903" s="5" t="s">
        <v>197</v>
      </c>
      <c r="E903" s="6">
        <v>43172.368344907409</v>
      </c>
      <c r="F903" s="4" t="s">
        <v>25</v>
      </c>
      <c r="G903" s="4" t="s">
        <v>76</v>
      </c>
      <c r="H903">
        <f t="shared" si="14"/>
        <v>0</v>
      </c>
    </row>
    <row r="904" spans="1:8" x14ac:dyDescent="0.3">
      <c r="A904" s="2">
        <v>180051070</v>
      </c>
      <c r="B904" s="6">
        <v>43172.284143518518</v>
      </c>
      <c r="C904" s="4" t="s">
        <v>36</v>
      </c>
      <c r="D904" s="5" t="s">
        <v>197</v>
      </c>
      <c r="E904" s="6">
        <v>43172.354398148149</v>
      </c>
      <c r="F904" s="4" t="s">
        <v>25</v>
      </c>
      <c r="G904" s="4" t="s">
        <v>113</v>
      </c>
      <c r="H904">
        <f t="shared" si="14"/>
        <v>0</v>
      </c>
    </row>
    <row r="905" spans="1:8" x14ac:dyDescent="0.3">
      <c r="A905" s="2">
        <v>180051070</v>
      </c>
      <c r="B905" s="6">
        <v>43172.284143518518</v>
      </c>
      <c r="C905" s="4" t="s">
        <v>36</v>
      </c>
      <c r="D905" s="5" t="s">
        <v>197</v>
      </c>
      <c r="E905" s="6">
        <v>43172.336192129631</v>
      </c>
      <c r="F905" s="4" t="s">
        <v>25</v>
      </c>
      <c r="G905" s="4" t="s">
        <v>104</v>
      </c>
      <c r="H905">
        <f t="shared" si="14"/>
        <v>0</v>
      </c>
    </row>
    <row r="906" spans="1:8" x14ac:dyDescent="0.3">
      <c r="A906" s="2">
        <v>180051070</v>
      </c>
      <c r="B906" s="6">
        <v>43172.284143518518</v>
      </c>
      <c r="C906" s="4" t="s">
        <v>36</v>
      </c>
      <c r="D906" s="5" t="s">
        <v>197</v>
      </c>
      <c r="E906" s="6">
        <v>43172.329988425925</v>
      </c>
      <c r="F906" s="4" t="s">
        <v>31</v>
      </c>
      <c r="G906" s="4" t="s">
        <v>113</v>
      </c>
      <c r="H906">
        <f t="shared" si="14"/>
        <v>0</v>
      </c>
    </row>
    <row r="907" spans="1:8" x14ac:dyDescent="0.3">
      <c r="A907" s="2">
        <v>180051070</v>
      </c>
      <c r="B907" s="6">
        <v>43172.284143518518</v>
      </c>
      <c r="C907" s="4" t="s">
        <v>36</v>
      </c>
      <c r="D907" s="5" t="s">
        <v>197</v>
      </c>
      <c r="E907" s="6">
        <v>43172.313171296293</v>
      </c>
      <c r="F907" s="4" t="s">
        <v>25</v>
      </c>
      <c r="G907" s="4" t="s">
        <v>198</v>
      </c>
      <c r="H907">
        <f t="shared" si="14"/>
        <v>0</v>
      </c>
    </row>
    <row r="908" spans="1:8" x14ac:dyDescent="0.3">
      <c r="A908" s="2">
        <v>180051070</v>
      </c>
      <c r="B908" s="6">
        <v>43172.284143518518</v>
      </c>
      <c r="C908" s="4" t="s">
        <v>36</v>
      </c>
      <c r="D908" s="5" t="s">
        <v>197</v>
      </c>
      <c r="E908" s="6">
        <v>43172.303622685184</v>
      </c>
      <c r="F908" s="4" t="s">
        <v>25</v>
      </c>
      <c r="G908" s="4" t="s">
        <v>99</v>
      </c>
      <c r="H908">
        <f t="shared" si="14"/>
        <v>0</v>
      </c>
    </row>
    <row r="909" spans="1:8" x14ac:dyDescent="0.3">
      <c r="A909" s="2">
        <v>180051070</v>
      </c>
      <c r="B909" s="6">
        <v>43172.284143518518</v>
      </c>
      <c r="C909" s="4" t="s">
        <v>36</v>
      </c>
      <c r="D909" s="5" t="s">
        <v>197</v>
      </c>
      <c r="E909" s="6">
        <v>43172.299490740741</v>
      </c>
      <c r="F909" s="4" t="s">
        <v>25</v>
      </c>
      <c r="G909" s="4" t="s">
        <v>71</v>
      </c>
      <c r="H909">
        <f t="shared" si="14"/>
        <v>0</v>
      </c>
    </row>
    <row r="910" spans="1:8" x14ac:dyDescent="0.3">
      <c r="A910" s="2">
        <v>180051070</v>
      </c>
      <c r="B910" s="6">
        <v>43172.284143518518</v>
      </c>
      <c r="C910" s="4" t="s">
        <v>36</v>
      </c>
      <c r="D910" s="5" t="s">
        <v>197</v>
      </c>
      <c r="E910" s="6">
        <v>43172.297060185185</v>
      </c>
      <c r="F910" s="4" t="s">
        <v>62</v>
      </c>
      <c r="G910" s="4" t="s">
        <v>109</v>
      </c>
      <c r="H910">
        <f t="shared" si="14"/>
        <v>0</v>
      </c>
    </row>
    <row r="911" spans="1:8" x14ac:dyDescent="0.3">
      <c r="A911" s="2">
        <v>180051070</v>
      </c>
      <c r="B911" s="6">
        <v>43172.284143518518</v>
      </c>
      <c r="C911" s="4" t="s">
        <v>36</v>
      </c>
      <c r="D911" s="5" t="s">
        <v>197</v>
      </c>
      <c r="E911" s="6">
        <v>43172.295844907407</v>
      </c>
      <c r="F911" s="4" t="s">
        <v>62</v>
      </c>
      <c r="G911" s="4" t="s">
        <v>109</v>
      </c>
      <c r="H911">
        <f t="shared" si="14"/>
        <v>0</v>
      </c>
    </row>
    <row r="912" spans="1:8" x14ac:dyDescent="0.3">
      <c r="A912" s="2">
        <v>180051070</v>
      </c>
      <c r="B912" s="6">
        <v>43172.284143518518</v>
      </c>
      <c r="C912" s="4" t="s">
        <v>36</v>
      </c>
      <c r="D912" s="5" t="s">
        <v>197</v>
      </c>
      <c r="E912" s="6">
        <v>43172.29446759259</v>
      </c>
      <c r="F912" s="4" t="s">
        <v>62</v>
      </c>
      <c r="G912" s="4" t="s">
        <v>109</v>
      </c>
      <c r="H912">
        <f t="shared" si="14"/>
        <v>0</v>
      </c>
    </row>
    <row r="913" spans="1:8" x14ac:dyDescent="0.3">
      <c r="A913" s="2">
        <v>180051070</v>
      </c>
      <c r="B913" s="6">
        <v>43172.284143518518</v>
      </c>
      <c r="C913" s="4" t="s">
        <v>36</v>
      </c>
      <c r="D913" s="5" t="s">
        <v>197</v>
      </c>
      <c r="E913" s="6">
        <v>43172.294270833336</v>
      </c>
      <c r="F913" s="4" t="s">
        <v>31</v>
      </c>
      <c r="G913" s="4" t="s">
        <v>198</v>
      </c>
      <c r="H913">
        <f t="shared" si="14"/>
        <v>0</v>
      </c>
    </row>
    <row r="914" spans="1:8" x14ac:dyDescent="0.3">
      <c r="A914" s="2">
        <v>180051070</v>
      </c>
      <c r="B914" s="6">
        <v>43172.284143518518</v>
      </c>
      <c r="C914" s="4" t="s">
        <v>36</v>
      </c>
      <c r="D914" s="5" t="s">
        <v>197</v>
      </c>
      <c r="E914" s="6">
        <v>43172.293634259258</v>
      </c>
      <c r="F914" s="4" t="s">
        <v>62</v>
      </c>
      <c r="G914" s="4" t="s">
        <v>109</v>
      </c>
      <c r="H914">
        <f t="shared" si="14"/>
        <v>0</v>
      </c>
    </row>
    <row r="915" spans="1:8" x14ac:dyDescent="0.3">
      <c r="A915" s="2">
        <v>180051070</v>
      </c>
      <c r="B915" s="6">
        <v>43172.284143518518</v>
      </c>
      <c r="C915" s="4" t="s">
        <v>36</v>
      </c>
      <c r="D915" s="5" t="s">
        <v>197</v>
      </c>
      <c r="E915" s="6">
        <v>43172.292500000003</v>
      </c>
      <c r="F915" s="4" t="s">
        <v>31</v>
      </c>
      <c r="G915" s="4" t="s">
        <v>71</v>
      </c>
      <c r="H915">
        <f t="shared" si="14"/>
        <v>0</v>
      </c>
    </row>
    <row r="916" spans="1:8" x14ac:dyDescent="0.3">
      <c r="A916" s="2">
        <v>180051070</v>
      </c>
      <c r="B916" s="6">
        <v>43172.284143518518</v>
      </c>
      <c r="C916" s="4" t="s">
        <v>36</v>
      </c>
      <c r="D916" s="5" t="s">
        <v>197</v>
      </c>
      <c r="E916" s="6">
        <v>43172.290312500001</v>
      </c>
      <c r="F916" s="4" t="s">
        <v>31</v>
      </c>
      <c r="G916" s="4" t="s">
        <v>100</v>
      </c>
      <c r="H916">
        <f t="shared" si="14"/>
        <v>0</v>
      </c>
    </row>
    <row r="917" spans="1:8" x14ac:dyDescent="0.3">
      <c r="A917" s="2">
        <v>180051070</v>
      </c>
      <c r="B917" s="6">
        <v>43172.284143518518</v>
      </c>
      <c r="C917" s="4" t="s">
        <v>36</v>
      </c>
      <c r="D917" s="5" t="s">
        <v>197</v>
      </c>
      <c r="E917" s="6">
        <v>43172.289768518516</v>
      </c>
      <c r="F917" s="4" t="s">
        <v>29</v>
      </c>
      <c r="G917" s="4" t="s">
        <v>198</v>
      </c>
      <c r="H917">
        <f t="shared" si="14"/>
        <v>0</v>
      </c>
    </row>
    <row r="918" spans="1:8" x14ac:dyDescent="0.3">
      <c r="A918" s="2">
        <v>180051070</v>
      </c>
      <c r="B918" s="6">
        <v>43172.284143518518</v>
      </c>
      <c r="C918" s="4" t="s">
        <v>36</v>
      </c>
      <c r="D918" s="5" t="s">
        <v>197</v>
      </c>
      <c r="E918" s="6">
        <v>43172.289085648146</v>
      </c>
      <c r="F918" s="4" t="s">
        <v>31</v>
      </c>
      <c r="G918" s="4" t="s">
        <v>99</v>
      </c>
      <c r="H918">
        <f t="shared" si="14"/>
        <v>0</v>
      </c>
    </row>
    <row r="919" spans="1:8" x14ac:dyDescent="0.3">
      <c r="A919" s="2">
        <v>180051070</v>
      </c>
      <c r="B919" s="6">
        <v>43172.284143518518</v>
      </c>
      <c r="C919" s="4" t="s">
        <v>36</v>
      </c>
      <c r="D919" s="5" t="s">
        <v>197</v>
      </c>
      <c r="E919" s="6">
        <v>43172.288993055554</v>
      </c>
      <c r="F919" s="4" t="s">
        <v>31</v>
      </c>
      <c r="G919" s="4" t="s">
        <v>104</v>
      </c>
      <c r="H919">
        <f t="shared" si="14"/>
        <v>0</v>
      </c>
    </row>
    <row r="920" spans="1:8" x14ac:dyDescent="0.3">
      <c r="A920" s="2">
        <v>180051070</v>
      </c>
      <c r="B920" s="6">
        <v>43172.284143518518</v>
      </c>
      <c r="C920" s="4" t="s">
        <v>36</v>
      </c>
      <c r="D920" s="5" t="s">
        <v>197</v>
      </c>
      <c r="E920" s="6">
        <v>43172.288449074076</v>
      </c>
      <c r="F920" s="4" t="s">
        <v>31</v>
      </c>
      <c r="G920" s="4" t="s">
        <v>76</v>
      </c>
      <c r="H920">
        <f t="shared" si="14"/>
        <v>0</v>
      </c>
    </row>
    <row r="921" spans="1:8" x14ac:dyDescent="0.3">
      <c r="A921" s="2">
        <v>180051070</v>
      </c>
      <c r="B921" s="6">
        <v>43172.284143518518</v>
      </c>
      <c r="C921" s="4" t="s">
        <v>36</v>
      </c>
      <c r="D921" s="5" t="s">
        <v>197</v>
      </c>
      <c r="E921" s="6">
        <v>43172.286666666667</v>
      </c>
      <c r="F921" s="4" t="s">
        <v>31</v>
      </c>
      <c r="G921" s="4" t="s">
        <v>109</v>
      </c>
      <c r="H921">
        <f t="shared" si="14"/>
        <v>0</v>
      </c>
    </row>
    <row r="922" spans="1:8" x14ac:dyDescent="0.3">
      <c r="A922" s="2">
        <v>180051070</v>
      </c>
      <c r="B922" s="6">
        <v>43172.284143518518</v>
      </c>
      <c r="C922" s="4" t="s">
        <v>36</v>
      </c>
      <c r="D922" s="5" t="s">
        <v>197</v>
      </c>
      <c r="E922" s="6">
        <v>43172.286145833335</v>
      </c>
      <c r="F922" s="4" t="s">
        <v>29</v>
      </c>
      <c r="G922" s="4" t="s">
        <v>113</v>
      </c>
      <c r="H922">
        <f t="shared" si="14"/>
        <v>0</v>
      </c>
    </row>
    <row r="923" spans="1:8" x14ac:dyDescent="0.3">
      <c r="A923" s="2">
        <v>180051070</v>
      </c>
      <c r="B923" s="6">
        <v>43172.284143518518</v>
      </c>
      <c r="C923" s="4" t="s">
        <v>36</v>
      </c>
      <c r="D923" s="5" t="s">
        <v>197</v>
      </c>
      <c r="E923" s="6">
        <v>43172.285439814812</v>
      </c>
      <c r="F923" s="4" t="s">
        <v>29</v>
      </c>
      <c r="G923" s="4" t="s">
        <v>109</v>
      </c>
      <c r="H923">
        <f t="shared" si="14"/>
        <v>0</v>
      </c>
    </row>
    <row r="924" spans="1:8" x14ac:dyDescent="0.3">
      <c r="A924" s="2">
        <v>180051070</v>
      </c>
      <c r="B924" s="6">
        <v>43172.284143518518</v>
      </c>
      <c r="C924" s="4" t="s">
        <v>36</v>
      </c>
      <c r="D924" s="5" t="s">
        <v>197</v>
      </c>
      <c r="E924" s="6">
        <v>43172.285393518519</v>
      </c>
      <c r="F924" s="4" t="s">
        <v>29</v>
      </c>
      <c r="G924" s="4" t="s">
        <v>71</v>
      </c>
      <c r="H924">
        <f t="shared" si="14"/>
        <v>0</v>
      </c>
    </row>
    <row r="925" spans="1:8" x14ac:dyDescent="0.3">
      <c r="A925" s="2">
        <v>180051070</v>
      </c>
      <c r="B925" s="6">
        <v>43172.284143518518</v>
      </c>
      <c r="C925" s="4" t="s">
        <v>36</v>
      </c>
      <c r="D925" s="5" t="s">
        <v>197</v>
      </c>
      <c r="E925" s="6">
        <v>43172.284768518519</v>
      </c>
      <c r="F925" s="4" t="s">
        <v>29</v>
      </c>
      <c r="G925" s="4" t="s">
        <v>76</v>
      </c>
      <c r="H925">
        <f t="shared" si="14"/>
        <v>0</v>
      </c>
    </row>
    <row r="926" spans="1:8" x14ac:dyDescent="0.3">
      <c r="A926" s="2">
        <v>180051070</v>
      </c>
      <c r="B926" s="6">
        <v>43172.284143518518</v>
      </c>
      <c r="C926" s="4" t="s">
        <v>36</v>
      </c>
      <c r="D926" s="5" t="s">
        <v>197</v>
      </c>
      <c r="E926" s="6">
        <v>43172.284502314818</v>
      </c>
      <c r="F926" s="4" t="s">
        <v>29</v>
      </c>
      <c r="G926" s="4" t="s">
        <v>99</v>
      </c>
      <c r="H926">
        <f t="shared" si="14"/>
        <v>0</v>
      </c>
    </row>
    <row r="927" spans="1:8" x14ac:dyDescent="0.3">
      <c r="A927" s="2">
        <v>180051107</v>
      </c>
      <c r="B927" s="6">
        <v>43172.315567129626</v>
      </c>
      <c r="C927" s="4" t="s">
        <v>23</v>
      </c>
      <c r="D927" s="5" t="s">
        <v>199</v>
      </c>
      <c r="E927" s="6">
        <v>43172.365162037036</v>
      </c>
      <c r="F927" s="4" t="s">
        <v>25</v>
      </c>
      <c r="G927" s="4" t="s">
        <v>72</v>
      </c>
      <c r="H927">
        <f t="shared" si="14"/>
        <v>0</v>
      </c>
    </row>
    <row r="928" spans="1:8" x14ac:dyDescent="0.3">
      <c r="A928" s="2">
        <v>180051107</v>
      </c>
      <c r="B928" s="6">
        <v>43172.315567129626</v>
      </c>
      <c r="C928" s="4" t="s">
        <v>23</v>
      </c>
      <c r="D928" s="5" t="s">
        <v>199</v>
      </c>
      <c r="E928" s="6">
        <v>43172.363993055558</v>
      </c>
      <c r="F928" s="4" t="s">
        <v>25</v>
      </c>
      <c r="G928" s="4" t="s">
        <v>133</v>
      </c>
      <c r="H928">
        <f t="shared" si="14"/>
        <v>0</v>
      </c>
    </row>
    <row r="929" spans="1:8" x14ac:dyDescent="0.3">
      <c r="A929" s="2">
        <v>180051107</v>
      </c>
      <c r="B929" s="6">
        <v>43172.315567129626</v>
      </c>
      <c r="C929" s="4" t="s">
        <v>23</v>
      </c>
      <c r="D929" s="5" t="s">
        <v>199</v>
      </c>
      <c r="E929" s="6">
        <v>43172.363530092596</v>
      </c>
      <c r="F929" s="4" t="s">
        <v>25</v>
      </c>
      <c r="G929" s="4" t="s">
        <v>103</v>
      </c>
      <c r="H929">
        <f t="shared" si="14"/>
        <v>0</v>
      </c>
    </row>
    <row r="930" spans="1:8" x14ac:dyDescent="0.3">
      <c r="A930" s="2">
        <v>180051107</v>
      </c>
      <c r="B930" s="6">
        <v>43172.315567129626</v>
      </c>
      <c r="C930" s="4" t="s">
        <v>23</v>
      </c>
      <c r="D930" s="5" t="s">
        <v>199</v>
      </c>
      <c r="E930" s="6">
        <v>43172.341331018521</v>
      </c>
      <c r="F930" s="4" t="s">
        <v>31</v>
      </c>
      <c r="G930" s="4" t="s">
        <v>133</v>
      </c>
      <c r="H930">
        <f t="shared" si="14"/>
        <v>0</v>
      </c>
    </row>
    <row r="931" spans="1:8" x14ac:dyDescent="0.3">
      <c r="A931" s="2">
        <v>180051107</v>
      </c>
      <c r="B931" s="6">
        <v>43172.315567129626</v>
      </c>
      <c r="C931" s="4" t="s">
        <v>23</v>
      </c>
      <c r="D931" s="5" t="s">
        <v>199</v>
      </c>
      <c r="E931" s="6">
        <v>43172.331909722219</v>
      </c>
      <c r="F931" s="4" t="s">
        <v>31</v>
      </c>
      <c r="G931" s="4" t="s">
        <v>72</v>
      </c>
      <c r="H931">
        <f t="shared" si="14"/>
        <v>0</v>
      </c>
    </row>
    <row r="932" spans="1:8" x14ac:dyDescent="0.3">
      <c r="A932" s="2">
        <v>180051107</v>
      </c>
      <c r="B932" s="6">
        <v>43172.315567129626</v>
      </c>
      <c r="C932" s="4" t="s">
        <v>23</v>
      </c>
      <c r="D932" s="5" t="s">
        <v>199</v>
      </c>
      <c r="E932" s="6">
        <v>43172.327002314814</v>
      </c>
      <c r="F932" s="4" t="s">
        <v>62</v>
      </c>
      <c r="G932" s="4" t="s">
        <v>103</v>
      </c>
      <c r="H932">
        <f t="shared" si="14"/>
        <v>0</v>
      </c>
    </row>
    <row r="933" spans="1:8" x14ac:dyDescent="0.3">
      <c r="A933" s="2">
        <v>180051107</v>
      </c>
      <c r="B933" s="6">
        <v>43172.315567129626</v>
      </c>
      <c r="C933" s="4" t="s">
        <v>23</v>
      </c>
      <c r="D933" s="5" t="s">
        <v>199</v>
      </c>
      <c r="E933" s="6">
        <v>43172.325162037036</v>
      </c>
      <c r="F933" s="4" t="s">
        <v>62</v>
      </c>
      <c r="G933" s="4" t="s">
        <v>103</v>
      </c>
      <c r="H933">
        <f t="shared" si="14"/>
        <v>0</v>
      </c>
    </row>
    <row r="934" spans="1:8" x14ac:dyDescent="0.3">
      <c r="A934" s="2">
        <v>180051107</v>
      </c>
      <c r="B934" s="6">
        <v>43172.315567129626</v>
      </c>
      <c r="C934" s="4" t="s">
        <v>23</v>
      </c>
      <c r="D934" s="5" t="s">
        <v>199</v>
      </c>
      <c r="E934" s="6">
        <v>43172.324594907404</v>
      </c>
      <c r="F934" s="4" t="s">
        <v>33</v>
      </c>
      <c r="G934" s="4" t="s">
        <v>103</v>
      </c>
      <c r="H934">
        <f t="shared" si="14"/>
        <v>0</v>
      </c>
    </row>
    <row r="935" spans="1:8" x14ac:dyDescent="0.3">
      <c r="A935" s="2">
        <v>180051107</v>
      </c>
      <c r="B935" s="6">
        <v>43172.315567129626</v>
      </c>
      <c r="C935" s="4" t="s">
        <v>23</v>
      </c>
      <c r="D935" s="5" t="s">
        <v>199</v>
      </c>
      <c r="E935" s="6">
        <v>43172.324155092596</v>
      </c>
      <c r="F935" s="4" t="s">
        <v>29</v>
      </c>
      <c r="G935" s="4" t="s">
        <v>72</v>
      </c>
      <c r="H935">
        <f t="shared" si="14"/>
        <v>0</v>
      </c>
    </row>
    <row r="936" spans="1:8" x14ac:dyDescent="0.3">
      <c r="A936" s="2">
        <v>180051107</v>
      </c>
      <c r="B936" s="6">
        <v>43172.315567129626</v>
      </c>
      <c r="C936" s="4" t="s">
        <v>23</v>
      </c>
      <c r="D936" s="5" t="s">
        <v>199</v>
      </c>
      <c r="E936" s="6">
        <v>43172.322546296295</v>
      </c>
      <c r="F936" s="4" t="s">
        <v>25</v>
      </c>
      <c r="G936" s="4" t="s">
        <v>99</v>
      </c>
      <c r="H936">
        <f t="shared" si="14"/>
        <v>0</v>
      </c>
    </row>
    <row r="937" spans="1:8" x14ac:dyDescent="0.3">
      <c r="A937" s="2">
        <v>180051107</v>
      </c>
      <c r="B937" s="6">
        <v>43172.315567129626</v>
      </c>
      <c r="C937" s="4" t="s">
        <v>23</v>
      </c>
      <c r="D937" s="5" t="s">
        <v>199</v>
      </c>
      <c r="E937" s="6">
        <v>43172.32135416667</v>
      </c>
      <c r="F937" s="4" t="s">
        <v>31</v>
      </c>
      <c r="G937" s="4" t="s">
        <v>103</v>
      </c>
      <c r="H937">
        <f t="shared" si="14"/>
        <v>0</v>
      </c>
    </row>
    <row r="938" spans="1:8" x14ac:dyDescent="0.3">
      <c r="A938" s="2">
        <v>180051107</v>
      </c>
      <c r="B938" s="6">
        <v>43172.315567129626</v>
      </c>
      <c r="C938" s="4" t="s">
        <v>23</v>
      </c>
      <c r="D938" s="5" t="s">
        <v>199</v>
      </c>
      <c r="E938" s="6">
        <v>43172.320451388892</v>
      </c>
      <c r="F938" s="4" t="s">
        <v>29</v>
      </c>
      <c r="G938" s="4" t="s">
        <v>103</v>
      </c>
      <c r="H938">
        <f t="shared" si="14"/>
        <v>0</v>
      </c>
    </row>
    <row r="939" spans="1:8" x14ac:dyDescent="0.3">
      <c r="A939" s="2">
        <v>180051107</v>
      </c>
      <c r="B939" s="6">
        <v>43172.315567129626</v>
      </c>
      <c r="C939" s="4" t="s">
        <v>23</v>
      </c>
      <c r="D939" s="5" t="s">
        <v>199</v>
      </c>
      <c r="E939" s="6">
        <v>43172.320439814815</v>
      </c>
      <c r="F939" s="4" t="s">
        <v>29</v>
      </c>
      <c r="G939" s="4" t="s">
        <v>99</v>
      </c>
      <c r="H939">
        <f t="shared" si="14"/>
        <v>0</v>
      </c>
    </row>
    <row r="940" spans="1:8" x14ac:dyDescent="0.3">
      <c r="A940" s="2">
        <v>180051108</v>
      </c>
      <c r="B940" s="6">
        <v>43172.315949074073</v>
      </c>
      <c r="C940" s="4" t="s">
        <v>36</v>
      </c>
      <c r="D940" s="5" t="s">
        <v>168</v>
      </c>
      <c r="E940" s="6">
        <v>43172.348333333335</v>
      </c>
      <c r="F940" s="4" t="s">
        <v>25</v>
      </c>
      <c r="G940" s="4" t="s">
        <v>117</v>
      </c>
      <c r="H940">
        <f t="shared" si="14"/>
        <v>1</v>
      </c>
    </row>
    <row r="941" spans="1:8" x14ac:dyDescent="0.3">
      <c r="A941" s="2">
        <v>180051108</v>
      </c>
      <c r="B941" s="6">
        <v>43172.315949074073</v>
      </c>
      <c r="C941" s="4" t="s">
        <v>36</v>
      </c>
      <c r="D941" s="5" t="s">
        <v>168</v>
      </c>
      <c r="E941" s="6">
        <v>43172.325162037036</v>
      </c>
      <c r="F941" s="4" t="s">
        <v>25</v>
      </c>
      <c r="G941" s="4" t="s">
        <v>117</v>
      </c>
      <c r="H941">
        <f t="shared" si="14"/>
        <v>0</v>
      </c>
    </row>
    <row r="942" spans="1:8" x14ac:dyDescent="0.3">
      <c r="A942" s="2">
        <v>180051108</v>
      </c>
      <c r="B942" s="6">
        <v>43172.315949074073</v>
      </c>
      <c r="C942" s="4" t="s">
        <v>36</v>
      </c>
      <c r="D942" s="5" t="s">
        <v>168</v>
      </c>
      <c r="E942" s="6">
        <v>43172.322997685187</v>
      </c>
      <c r="F942" s="4" t="s">
        <v>31</v>
      </c>
      <c r="G942" s="4" t="s">
        <v>117</v>
      </c>
      <c r="H942">
        <f t="shared" si="14"/>
        <v>0</v>
      </c>
    </row>
    <row r="943" spans="1:8" x14ac:dyDescent="0.3">
      <c r="A943" s="2">
        <v>180051108</v>
      </c>
      <c r="B943" s="6">
        <v>43172.315949074073</v>
      </c>
      <c r="C943" s="4" t="s">
        <v>36</v>
      </c>
      <c r="D943" s="5" t="s">
        <v>168</v>
      </c>
      <c r="E943" s="6">
        <v>43172.32167824074</v>
      </c>
      <c r="F943" s="4" t="s">
        <v>29</v>
      </c>
      <c r="G943" s="4" t="s">
        <v>117</v>
      </c>
      <c r="H943">
        <f t="shared" si="14"/>
        <v>0</v>
      </c>
    </row>
    <row r="944" spans="1:8" x14ac:dyDescent="0.3">
      <c r="A944" s="2">
        <v>180051108</v>
      </c>
      <c r="B944" s="6">
        <v>43172.315949074073</v>
      </c>
      <c r="C944" s="4" t="s">
        <v>36</v>
      </c>
      <c r="D944" s="5" t="s">
        <v>168</v>
      </c>
      <c r="E944" s="6">
        <v>43172.319930555554</v>
      </c>
      <c r="F944" s="4" t="s">
        <v>25</v>
      </c>
      <c r="G944" s="4" t="s">
        <v>99</v>
      </c>
      <c r="H944">
        <f t="shared" si="14"/>
        <v>0</v>
      </c>
    </row>
    <row r="945" spans="1:8" x14ac:dyDescent="0.3">
      <c r="A945" s="2">
        <v>180051108</v>
      </c>
      <c r="B945" s="6">
        <v>43172.315949074073</v>
      </c>
      <c r="C945" s="4" t="s">
        <v>36</v>
      </c>
      <c r="D945" s="5" t="s">
        <v>168</v>
      </c>
      <c r="E945" s="6">
        <v>43172.318032407406</v>
      </c>
      <c r="F945" s="4" t="s">
        <v>31</v>
      </c>
      <c r="G945" s="4" t="s">
        <v>99</v>
      </c>
      <c r="H945">
        <f t="shared" si="14"/>
        <v>0</v>
      </c>
    </row>
    <row r="946" spans="1:8" x14ac:dyDescent="0.3">
      <c r="A946" s="2">
        <v>180051108</v>
      </c>
      <c r="B946" s="6">
        <v>43172.315949074073</v>
      </c>
      <c r="C946" s="4" t="s">
        <v>36</v>
      </c>
      <c r="D946" s="5" t="s">
        <v>168</v>
      </c>
      <c r="E946" s="6">
        <v>43172.318032407406</v>
      </c>
      <c r="F946" s="4" t="s">
        <v>31</v>
      </c>
      <c r="G946" s="4" t="s">
        <v>72</v>
      </c>
      <c r="H946">
        <f t="shared" si="14"/>
        <v>0</v>
      </c>
    </row>
    <row r="947" spans="1:8" x14ac:dyDescent="0.3">
      <c r="A947" s="2">
        <v>180051234</v>
      </c>
      <c r="B947" s="6">
        <v>43172.467835648145</v>
      </c>
      <c r="C947" s="4" t="s">
        <v>36</v>
      </c>
      <c r="D947" s="5" t="s">
        <v>200</v>
      </c>
      <c r="E947" s="6">
        <v>43172.678113425929</v>
      </c>
      <c r="F947" s="4" t="s">
        <v>25</v>
      </c>
      <c r="G947" s="4" t="s">
        <v>111</v>
      </c>
      <c r="H947">
        <f t="shared" si="14"/>
        <v>1</v>
      </c>
    </row>
    <row r="948" spans="1:8" x14ac:dyDescent="0.3">
      <c r="A948" s="2">
        <v>180051234</v>
      </c>
      <c r="B948" s="6">
        <v>43172.467835648145</v>
      </c>
      <c r="C948" s="4" t="s">
        <v>36</v>
      </c>
      <c r="D948" s="5" t="s">
        <v>200</v>
      </c>
      <c r="E948" s="6">
        <v>43172.647326388891</v>
      </c>
      <c r="F948" s="4" t="s">
        <v>63</v>
      </c>
      <c r="G948" s="4" t="s">
        <v>111</v>
      </c>
      <c r="H948">
        <f t="shared" si="14"/>
        <v>0</v>
      </c>
    </row>
    <row r="949" spans="1:8" x14ac:dyDescent="0.3">
      <c r="A949" s="2">
        <v>180051234</v>
      </c>
      <c r="B949" s="6">
        <v>43172.467835648145</v>
      </c>
      <c r="C949" s="4" t="s">
        <v>36</v>
      </c>
      <c r="D949" s="5" t="s">
        <v>200</v>
      </c>
      <c r="E949" s="6">
        <v>43172.612071759257</v>
      </c>
      <c r="F949" s="4" t="s">
        <v>63</v>
      </c>
      <c r="G949" s="4" t="s">
        <v>111</v>
      </c>
      <c r="H949">
        <f t="shared" si="14"/>
        <v>0</v>
      </c>
    </row>
    <row r="950" spans="1:8" x14ac:dyDescent="0.3">
      <c r="A950" s="2">
        <v>180051234</v>
      </c>
      <c r="B950" s="6">
        <v>43172.467835648145</v>
      </c>
      <c r="C950" s="4" t="s">
        <v>36</v>
      </c>
      <c r="D950" s="5" t="s">
        <v>200</v>
      </c>
      <c r="E950" s="6">
        <v>43172.594675925924</v>
      </c>
      <c r="F950" s="4" t="s">
        <v>201</v>
      </c>
      <c r="G950" s="4" t="s">
        <v>117</v>
      </c>
      <c r="H950">
        <f t="shared" si="14"/>
        <v>0</v>
      </c>
    </row>
    <row r="951" spans="1:8" x14ac:dyDescent="0.3">
      <c r="A951" s="2">
        <v>180051234</v>
      </c>
      <c r="B951" s="6">
        <v>43172.467835648145</v>
      </c>
      <c r="C951" s="4" t="s">
        <v>36</v>
      </c>
      <c r="D951" s="5" t="s">
        <v>200</v>
      </c>
      <c r="E951" s="6">
        <v>43172.592141203706</v>
      </c>
      <c r="F951" s="4" t="s">
        <v>52</v>
      </c>
      <c r="G951" s="4" t="s">
        <v>111</v>
      </c>
      <c r="H951">
        <f t="shared" si="14"/>
        <v>0</v>
      </c>
    </row>
    <row r="952" spans="1:8" x14ac:dyDescent="0.3">
      <c r="A952" s="2">
        <v>180051234</v>
      </c>
      <c r="B952" s="6">
        <v>43172.467835648145</v>
      </c>
      <c r="C952" s="4" t="s">
        <v>36</v>
      </c>
      <c r="D952" s="5" t="s">
        <v>200</v>
      </c>
      <c r="E952" s="6">
        <v>43172.548564814817</v>
      </c>
      <c r="F952" s="4" t="s">
        <v>161</v>
      </c>
      <c r="G952" s="4" t="s">
        <v>117</v>
      </c>
      <c r="H952">
        <f t="shared" si="14"/>
        <v>0</v>
      </c>
    </row>
    <row r="953" spans="1:8" x14ac:dyDescent="0.3">
      <c r="A953" s="2">
        <v>180051234</v>
      </c>
      <c r="B953" s="6">
        <v>43172.467835648145</v>
      </c>
      <c r="C953" s="4" t="s">
        <v>36</v>
      </c>
      <c r="D953" s="5" t="s">
        <v>200</v>
      </c>
      <c r="E953" s="6">
        <v>43172.536712962959</v>
      </c>
      <c r="F953" s="4" t="s">
        <v>32</v>
      </c>
      <c r="G953" s="4" t="s">
        <v>117</v>
      </c>
      <c r="H953">
        <f t="shared" si="14"/>
        <v>0</v>
      </c>
    </row>
    <row r="954" spans="1:8" x14ac:dyDescent="0.3">
      <c r="A954" s="2">
        <v>180051234</v>
      </c>
      <c r="B954" s="6">
        <v>43172.467835648145</v>
      </c>
      <c r="C954" s="4" t="s">
        <v>36</v>
      </c>
      <c r="D954" s="5" t="s">
        <v>200</v>
      </c>
      <c r="E954" s="6">
        <v>43172.534548611111</v>
      </c>
      <c r="F954" s="4" t="s">
        <v>25</v>
      </c>
      <c r="G954" s="4" t="s">
        <v>76</v>
      </c>
      <c r="H954">
        <f t="shared" si="14"/>
        <v>0</v>
      </c>
    </row>
    <row r="955" spans="1:8" x14ac:dyDescent="0.3">
      <c r="A955" s="2">
        <v>180051234</v>
      </c>
      <c r="B955" s="6">
        <v>43172.467835648145</v>
      </c>
      <c r="C955" s="4" t="s">
        <v>36</v>
      </c>
      <c r="D955" s="5" t="s">
        <v>200</v>
      </c>
      <c r="E955" s="6">
        <v>43172.534236111111</v>
      </c>
      <c r="F955" s="4" t="s">
        <v>52</v>
      </c>
      <c r="G955" s="4" t="s">
        <v>117</v>
      </c>
      <c r="H955">
        <f t="shared" si="14"/>
        <v>0</v>
      </c>
    </row>
    <row r="956" spans="1:8" x14ac:dyDescent="0.3">
      <c r="A956" s="2">
        <v>180051234</v>
      </c>
      <c r="B956" s="6">
        <v>43172.467835648145</v>
      </c>
      <c r="C956" s="4" t="s">
        <v>36</v>
      </c>
      <c r="D956" s="5" t="s">
        <v>200</v>
      </c>
      <c r="E956" s="6">
        <v>43172.534178240741</v>
      </c>
      <c r="F956" s="4" t="s">
        <v>52</v>
      </c>
      <c r="G956" s="4" t="s">
        <v>117</v>
      </c>
      <c r="H956">
        <f t="shared" si="14"/>
        <v>0</v>
      </c>
    </row>
    <row r="957" spans="1:8" x14ac:dyDescent="0.3">
      <c r="A957" s="2">
        <v>180051234</v>
      </c>
      <c r="B957" s="6">
        <v>43172.467835648145</v>
      </c>
      <c r="C957" s="4" t="s">
        <v>36</v>
      </c>
      <c r="D957" s="5" t="s">
        <v>200</v>
      </c>
      <c r="E957" s="6">
        <v>43172.534050925926</v>
      </c>
      <c r="F957" s="4" t="s">
        <v>32</v>
      </c>
      <c r="G957" s="4" t="s">
        <v>117</v>
      </c>
      <c r="H957">
        <f t="shared" si="14"/>
        <v>0</v>
      </c>
    </row>
    <row r="958" spans="1:8" x14ac:dyDescent="0.3">
      <c r="A958" s="2">
        <v>180051234</v>
      </c>
      <c r="B958" s="6">
        <v>43172.467835648145</v>
      </c>
      <c r="C958" s="4" t="s">
        <v>36</v>
      </c>
      <c r="D958" s="5" t="s">
        <v>200</v>
      </c>
      <c r="E958" s="6">
        <v>43172.533900462964</v>
      </c>
      <c r="F958" s="4" t="s">
        <v>31</v>
      </c>
      <c r="G958" s="4" t="s">
        <v>111</v>
      </c>
      <c r="H958">
        <f t="shared" si="14"/>
        <v>0</v>
      </c>
    </row>
    <row r="959" spans="1:8" x14ac:dyDescent="0.3">
      <c r="A959" s="2">
        <v>180051234</v>
      </c>
      <c r="B959" s="6">
        <v>43172.467835648145</v>
      </c>
      <c r="C959" s="4" t="s">
        <v>36</v>
      </c>
      <c r="D959" s="5" t="s">
        <v>200</v>
      </c>
      <c r="E959" s="6">
        <v>43172.5315625</v>
      </c>
      <c r="F959" s="4" t="s">
        <v>78</v>
      </c>
      <c r="G959" s="4" t="s">
        <v>111</v>
      </c>
      <c r="H959">
        <f t="shared" si="14"/>
        <v>0</v>
      </c>
    </row>
    <row r="960" spans="1:8" x14ac:dyDescent="0.3">
      <c r="A960" s="2">
        <v>180051234</v>
      </c>
      <c r="B960" s="6">
        <v>43172.467835648145</v>
      </c>
      <c r="C960" s="4" t="s">
        <v>36</v>
      </c>
      <c r="D960" s="5" t="s">
        <v>200</v>
      </c>
      <c r="E960" s="6">
        <v>43172.525358796294</v>
      </c>
      <c r="F960" s="4" t="s">
        <v>25</v>
      </c>
      <c r="G960" s="4" t="s">
        <v>104</v>
      </c>
      <c r="H960">
        <f t="shared" si="14"/>
        <v>0</v>
      </c>
    </row>
    <row r="961" spans="1:8" x14ac:dyDescent="0.3">
      <c r="A961" s="2">
        <v>180051234</v>
      </c>
      <c r="B961" s="6">
        <v>43172.467835648145</v>
      </c>
      <c r="C961" s="4" t="s">
        <v>36</v>
      </c>
      <c r="D961" s="5" t="s">
        <v>200</v>
      </c>
      <c r="E961" s="6">
        <v>43172.513541666667</v>
      </c>
      <c r="F961" s="4" t="s">
        <v>25</v>
      </c>
      <c r="G961" s="4" t="s">
        <v>28</v>
      </c>
      <c r="H961">
        <f t="shared" si="14"/>
        <v>0</v>
      </c>
    </row>
    <row r="962" spans="1:8" x14ac:dyDescent="0.3">
      <c r="A962" s="2">
        <v>180051234</v>
      </c>
      <c r="B962" s="6">
        <v>43172.467835648145</v>
      </c>
      <c r="C962" s="4" t="s">
        <v>36</v>
      </c>
      <c r="D962" s="5" t="s">
        <v>200</v>
      </c>
      <c r="E962" s="6">
        <v>43172.506874999999</v>
      </c>
      <c r="F962" s="4" t="s">
        <v>63</v>
      </c>
      <c r="G962" s="4" t="s">
        <v>111</v>
      </c>
      <c r="H962">
        <f t="shared" si="14"/>
        <v>0</v>
      </c>
    </row>
    <row r="963" spans="1:8" x14ac:dyDescent="0.3">
      <c r="A963" s="2">
        <v>180051234</v>
      </c>
      <c r="B963" s="6">
        <v>43172.467835648145</v>
      </c>
      <c r="C963" s="4" t="s">
        <v>36</v>
      </c>
      <c r="D963" s="5" t="s">
        <v>200</v>
      </c>
      <c r="E963" s="6">
        <v>43172.494745370372</v>
      </c>
      <c r="F963" s="4" t="s">
        <v>25</v>
      </c>
      <c r="G963" s="4" t="s">
        <v>99</v>
      </c>
      <c r="H963">
        <f t="shared" ref="H963:H1026" si="15">IF(AND(A963&lt;&gt;A962,C963="PD Accident    "),1,0)</f>
        <v>0</v>
      </c>
    </row>
    <row r="964" spans="1:8" x14ac:dyDescent="0.3">
      <c r="A964" s="2">
        <v>180051234</v>
      </c>
      <c r="B964" s="6">
        <v>43172.467835648145</v>
      </c>
      <c r="C964" s="4" t="s">
        <v>36</v>
      </c>
      <c r="D964" s="5" t="s">
        <v>200</v>
      </c>
      <c r="E964" s="6">
        <v>43172.47892361111</v>
      </c>
      <c r="F964" s="4" t="s">
        <v>31</v>
      </c>
      <c r="G964" s="4" t="s">
        <v>28</v>
      </c>
      <c r="H964">
        <f t="shared" si="15"/>
        <v>0</v>
      </c>
    </row>
    <row r="965" spans="1:8" x14ac:dyDescent="0.3">
      <c r="A965" s="2">
        <v>180051234</v>
      </c>
      <c r="B965" s="6">
        <v>43172.467835648145</v>
      </c>
      <c r="C965" s="4" t="s">
        <v>36</v>
      </c>
      <c r="D965" s="5" t="s">
        <v>200</v>
      </c>
      <c r="E965" s="6">
        <v>43172.477280092593</v>
      </c>
      <c r="F965" s="4" t="s">
        <v>32</v>
      </c>
      <c r="G965" s="4" t="s">
        <v>104</v>
      </c>
      <c r="H965">
        <f t="shared" si="15"/>
        <v>0</v>
      </c>
    </row>
    <row r="966" spans="1:8" x14ac:dyDescent="0.3">
      <c r="A966" s="2">
        <v>180051234</v>
      </c>
      <c r="B966" s="6">
        <v>43172.467835648145</v>
      </c>
      <c r="C966" s="4" t="s">
        <v>36</v>
      </c>
      <c r="D966" s="5" t="s">
        <v>200</v>
      </c>
      <c r="E966" s="6">
        <v>43172.475543981483</v>
      </c>
      <c r="F966" s="4" t="s">
        <v>31</v>
      </c>
      <c r="G966" s="4" t="s">
        <v>76</v>
      </c>
      <c r="H966">
        <f t="shared" si="15"/>
        <v>0</v>
      </c>
    </row>
    <row r="967" spans="1:8" x14ac:dyDescent="0.3">
      <c r="A967" s="2">
        <v>180051234</v>
      </c>
      <c r="B967" s="6">
        <v>43172.467835648145</v>
      </c>
      <c r="C967" s="4" t="s">
        <v>36</v>
      </c>
      <c r="D967" s="5" t="s">
        <v>200</v>
      </c>
      <c r="E967" s="6">
        <v>43172.475023148145</v>
      </c>
      <c r="F967" s="4" t="s">
        <v>29</v>
      </c>
      <c r="G967" s="4" t="s">
        <v>28</v>
      </c>
      <c r="H967">
        <f t="shared" si="15"/>
        <v>0</v>
      </c>
    </row>
    <row r="968" spans="1:8" x14ac:dyDescent="0.3">
      <c r="A968" s="2">
        <v>180051234</v>
      </c>
      <c r="B968" s="6">
        <v>43172.467835648145</v>
      </c>
      <c r="C968" s="4" t="s">
        <v>36</v>
      </c>
      <c r="D968" s="5" t="s">
        <v>200</v>
      </c>
      <c r="E968" s="6">
        <v>43172.474537037036</v>
      </c>
      <c r="F968" s="4" t="s">
        <v>31</v>
      </c>
      <c r="G968" s="4" t="s">
        <v>117</v>
      </c>
      <c r="H968">
        <f t="shared" si="15"/>
        <v>0</v>
      </c>
    </row>
    <row r="969" spans="1:8" x14ac:dyDescent="0.3">
      <c r="A969" s="2">
        <v>180051234</v>
      </c>
      <c r="B969" s="6">
        <v>43172.467835648145</v>
      </c>
      <c r="C969" s="4" t="s">
        <v>36</v>
      </c>
      <c r="D969" s="5" t="s">
        <v>200</v>
      </c>
      <c r="E969" s="6">
        <v>43172.473483796297</v>
      </c>
      <c r="F969" s="4" t="s">
        <v>31</v>
      </c>
      <c r="G969" s="4" t="s">
        <v>99</v>
      </c>
      <c r="H969">
        <f t="shared" si="15"/>
        <v>0</v>
      </c>
    </row>
    <row r="970" spans="1:8" x14ac:dyDescent="0.3">
      <c r="A970" s="2">
        <v>180051234</v>
      </c>
      <c r="B970" s="6">
        <v>43172.467835648145</v>
      </c>
      <c r="C970" s="4" t="s">
        <v>36</v>
      </c>
      <c r="D970" s="5" t="s">
        <v>200</v>
      </c>
      <c r="E970" s="6">
        <v>43172.469004629631</v>
      </c>
      <c r="F970" s="4" t="s">
        <v>31</v>
      </c>
      <c r="G970" s="4" t="s">
        <v>104</v>
      </c>
      <c r="H970">
        <f t="shared" si="15"/>
        <v>0</v>
      </c>
    </row>
    <row r="971" spans="1:8" x14ac:dyDescent="0.3">
      <c r="A971" s="2">
        <v>180051234</v>
      </c>
      <c r="B971" s="6">
        <v>43172.467835648145</v>
      </c>
      <c r="C971" s="4" t="s">
        <v>36</v>
      </c>
      <c r="D971" s="5" t="s">
        <v>200</v>
      </c>
      <c r="E971" s="6">
        <v>43172.468043981484</v>
      </c>
      <c r="F971" s="4" t="s">
        <v>29</v>
      </c>
      <c r="G971" s="4" t="s">
        <v>76</v>
      </c>
      <c r="H971">
        <f t="shared" si="15"/>
        <v>0</v>
      </c>
    </row>
    <row r="972" spans="1:8" x14ac:dyDescent="0.3">
      <c r="A972" s="2">
        <v>180051234</v>
      </c>
      <c r="B972" s="6">
        <v>43172.467835648145</v>
      </c>
      <c r="C972" s="4" t="s">
        <v>36</v>
      </c>
      <c r="D972" s="5" t="s">
        <v>200</v>
      </c>
      <c r="E972" s="6">
        <v>43172.467986111114</v>
      </c>
      <c r="F972" s="4" t="s">
        <v>29</v>
      </c>
      <c r="G972" s="4" t="s">
        <v>117</v>
      </c>
      <c r="H972">
        <f t="shared" si="15"/>
        <v>0</v>
      </c>
    </row>
    <row r="973" spans="1:8" x14ac:dyDescent="0.3">
      <c r="A973" s="2">
        <v>180051234</v>
      </c>
      <c r="B973" s="6">
        <v>43172.467835648145</v>
      </c>
      <c r="C973" s="4" t="s">
        <v>36</v>
      </c>
      <c r="D973" s="5" t="s">
        <v>200</v>
      </c>
      <c r="E973" s="6">
        <v>43172.467939814815</v>
      </c>
      <c r="F973" s="4" t="s">
        <v>29</v>
      </c>
      <c r="G973" s="4" t="s">
        <v>104</v>
      </c>
      <c r="H973">
        <f t="shared" si="15"/>
        <v>0</v>
      </c>
    </row>
    <row r="974" spans="1:8" x14ac:dyDescent="0.3">
      <c r="A974" s="2">
        <v>180051234</v>
      </c>
      <c r="B974" s="6">
        <v>43172.467835648145</v>
      </c>
      <c r="C974" s="4" t="s">
        <v>36</v>
      </c>
      <c r="D974" s="5" t="s">
        <v>200</v>
      </c>
      <c r="E974" s="6">
        <v>43172.467835648145</v>
      </c>
      <c r="F974" s="4" t="s">
        <v>31</v>
      </c>
      <c r="G974" s="4" t="s">
        <v>111</v>
      </c>
      <c r="H974">
        <f t="shared" si="15"/>
        <v>0</v>
      </c>
    </row>
    <row r="975" spans="1:8" x14ac:dyDescent="0.3">
      <c r="A975" s="2">
        <v>180051244</v>
      </c>
      <c r="B975" s="6">
        <v>43172.476898148147</v>
      </c>
      <c r="C975" s="4" t="s">
        <v>36</v>
      </c>
      <c r="D975" s="5" t="s">
        <v>202</v>
      </c>
      <c r="E975" s="6">
        <v>43172.743888888886</v>
      </c>
      <c r="F975" s="4" t="s">
        <v>25</v>
      </c>
      <c r="G975" s="4" t="s">
        <v>203</v>
      </c>
      <c r="H975">
        <f t="shared" si="15"/>
        <v>1</v>
      </c>
    </row>
    <row r="976" spans="1:8" x14ac:dyDescent="0.3">
      <c r="A976" s="2">
        <v>180051244</v>
      </c>
      <c r="B976" s="6">
        <v>43172.476898148147</v>
      </c>
      <c r="C976" s="4" t="s">
        <v>36</v>
      </c>
      <c r="D976" s="5" t="s">
        <v>202</v>
      </c>
      <c r="E976" s="6">
        <v>43172.729745370372</v>
      </c>
      <c r="F976" s="4" t="s">
        <v>25</v>
      </c>
      <c r="G976" s="4" t="s">
        <v>71</v>
      </c>
      <c r="H976">
        <f t="shared" si="15"/>
        <v>0</v>
      </c>
    </row>
    <row r="977" spans="1:8" x14ac:dyDescent="0.3">
      <c r="A977" s="2">
        <v>180051244</v>
      </c>
      <c r="B977" s="6">
        <v>43172.476898148147</v>
      </c>
      <c r="C977" s="4" t="s">
        <v>36</v>
      </c>
      <c r="D977" s="5" t="s">
        <v>202</v>
      </c>
      <c r="E977" s="6">
        <v>43172.715127314812</v>
      </c>
      <c r="F977" s="4" t="s">
        <v>201</v>
      </c>
      <c r="G977" s="4" t="s">
        <v>109</v>
      </c>
      <c r="H977">
        <f t="shared" si="15"/>
        <v>0</v>
      </c>
    </row>
    <row r="978" spans="1:8" x14ac:dyDescent="0.3">
      <c r="A978" s="2">
        <v>180051244</v>
      </c>
      <c r="B978" s="6">
        <v>43172.476898148147</v>
      </c>
      <c r="C978" s="4" t="s">
        <v>36</v>
      </c>
      <c r="D978" s="5" t="s">
        <v>202</v>
      </c>
      <c r="E978" s="6">
        <v>43172.66646990741</v>
      </c>
      <c r="F978" s="4" t="s">
        <v>31</v>
      </c>
      <c r="G978" s="4" t="s">
        <v>203</v>
      </c>
      <c r="H978">
        <f t="shared" si="15"/>
        <v>0</v>
      </c>
    </row>
    <row r="979" spans="1:8" x14ac:dyDescent="0.3">
      <c r="A979" s="2">
        <v>180051244</v>
      </c>
      <c r="B979" s="6">
        <v>43172.476898148147</v>
      </c>
      <c r="C979" s="4" t="s">
        <v>36</v>
      </c>
      <c r="D979" s="5" t="s">
        <v>202</v>
      </c>
      <c r="E979" s="6">
        <v>43172.657789351855</v>
      </c>
      <c r="F979" s="4" t="s">
        <v>160</v>
      </c>
      <c r="G979" s="4" t="s">
        <v>109</v>
      </c>
      <c r="H979">
        <f t="shared" si="15"/>
        <v>0</v>
      </c>
    </row>
    <row r="980" spans="1:8" x14ac:dyDescent="0.3">
      <c r="A980" s="2">
        <v>180051244</v>
      </c>
      <c r="B980" s="6">
        <v>43172.476898148147</v>
      </c>
      <c r="C980" s="4" t="s">
        <v>36</v>
      </c>
      <c r="D980" s="5" t="s">
        <v>202</v>
      </c>
      <c r="E980" s="6">
        <v>43172.647835648146</v>
      </c>
      <c r="F980" s="4" t="s">
        <v>78</v>
      </c>
      <c r="G980" s="4" t="s">
        <v>109</v>
      </c>
      <c r="H980">
        <f t="shared" si="15"/>
        <v>0</v>
      </c>
    </row>
    <row r="981" spans="1:8" x14ac:dyDescent="0.3">
      <c r="A981" s="2">
        <v>180051244</v>
      </c>
      <c r="B981" s="6">
        <v>43172.476898148147</v>
      </c>
      <c r="C981" s="4" t="s">
        <v>36</v>
      </c>
      <c r="D981" s="5" t="s">
        <v>202</v>
      </c>
      <c r="E981" s="6">
        <v>43172.627083333333</v>
      </c>
      <c r="F981" s="4" t="s">
        <v>201</v>
      </c>
      <c r="G981" s="4" t="s">
        <v>71</v>
      </c>
      <c r="H981">
        <f t="shared" si="15"/>
        <v>0</v>
      </c>
    </row>
    <row r="982" spans="1:8" x14ac:dyDescent="0.3">
      <c r="A982" s="2">
        <v>180051244</v>
      </c>
      <c r="B982" s="6">
        <v>43172.476898148147</v>
      </c>
      <c r="C982" s="4" t="s">
        <v>36</v>
      </c>
      <c r="D982" s="5" t="s">
        <v>202</v>
      </c>
      <c r="E982" s="6">
        <v>43172.569872685184</v>
      </c>
      <c r="F982" s="4" t="s">
        <v>31</v>
      </c>
      <c r="G982" s="4" t="s">
        <v>109</v>
      </c>
      <c r="H982">
        <f t="shared" si="15"/>
        <v>0</v>
      </c>
    </row>
    <row r="983" spans="1:8" x14ac:dyDescent="0.3">
      <c r="A983" s="2">
        <v>180051244</v>
      </c>
      <c r="B983" s="6">
        <v>43172.476898148147</v>
      </c>
      <c r="C983" s="4" t="s">
        <v>36</v>
      </c>
      <c r="D983" s="5" t="s">
        <v>202</v>
      </c>
      <c r="E983" s="6">
        <v>43172.552129629628</v>
      </c>
      <c r="F983" s="4" t="s">
        <v>25</v>
      </c>
      <c r="G983" s="4" t="s">
        <v>198</v>
      </c>
      <c r="H983">
        <f t="shared" si="15"/>
        <v>0</v>
      </c>
    </row>
    <row r="984" spans="1:8" x14ac:dyDescent="0.3">
      <c r="A984" s="2">
        <v>180051244</v>
      </c>
      <c r="B984" s="6">
        <v>43172.476898148147</v>
      </c>
      <c r="C984" s="4" t="s">
        <v>36</v>
      </c>
      <c r="D984" s="5" t="s">
        <v>202</v>
      </c>
      <c r="E984" s="6">
        <v>43172.541180555556</v>
      </c>
      <c r="F984" s="4" t="s">
        <v>31</v>
      </c>
      <c r="G984" s="4" t="s">
        <v>71</v>
      </c>
      <c r="H984">
        <f t="shared" si="15"/>
        <v>0</v>
      </c>
    </row>
    <row r="985" spans="1:8" x14ac:dyDescent="0.3">
      <c r="A985" s="2">
        <v>180051244</v>
      </c>
      <c r="B985" s="6">
        <v>43172.476898148147</v>
      </c>
      <c r="C985" s="4" t="s">
        <v>36</v>
      </c>
      <c r="D985" s="5" t="s">
        <v>202</v>
      </c>
      <c r="E985" s="6">
        <v>43172.540868055556</v>
      </c>
      <c r="F985" s="4" t="s">
        <v>25</v>
      </c>
      <c r="G985" s="4" t="s">
        <v>173</v>
      </c>
      <c r="H985">
        <f t="shared" si="15"/>
        <v>0</v>
      </c>
    </row>
    <row r="986" spans="1:8" x14ac:dyDescent="0.3">
      <c r="A986" s="2">
        <v>180051244</v>
      </c>
      <c r="B986" s="6">
        <v>43172.476898148147</v>
      </c>
      <c r="C986" s="4" t="s">
        <v>36</v>
      </c>
      <c r="D986" s="5" t="s">
        <v>202</v>
      </c>
      <c r="E986" s="6">
        <v>43172.539652777778</v>
      </c>
      <c r="F986" s="4" t="s">
        <v>131</v>
      </c>
      <c r="G986" s="4" t="s">
        <v>198</v>
      </c>
      <c r="H986">
        <f t="shared" si="15"/>
        <v>0</v>
      </c>
    </row>
    <row r="987" spans="1:8" x14ac:dyDescent="0.3">
      <c r="A987" s="2">
        <v>180051244</v>
      </c>
      <c r="B987" s="6">
        <v>43172.476898148147</v>
      </c>
      <c r="C987" s="4" t="s">
        <v>36</v>
      </c>
      <c r="D987" s="5" t="s">
        <v>202</v>
      </c>
      <c r="E987" s="6">
        <v>43172.534837962965</v>
      </c>
      <c r="F987" s="4" t="s">
        <v>78</v>
      </c>
      <c r="G987" s="4" t="s">
        <v>109</v>
      </c>
      <c r="H987">
        <f t="shared" si="15"/>
        <v>0</v>
      </c>
    </row>
    <row r="988" spans="1:8" x14ac:dyDescent="0.3">
      <c r="A988" s="2">
        <v>180051244</v>
      </c>
      <c r="B988" s="6">
        <v>43172.476898148147</v>
      </c>
      <c r="C988" s="4" t="s">
        <v>36</v>
      </c>
      <c r="D988" s="5" t="s">
        <v>202</v>
      </c>
      <c r="E988" s="6">
        <v>43172.528391203705</v>
      </c>
      <c r="F988" s="4" t="s">
        <v>63</v>
      </c>
      <c r="G988" s="4" t="s">
        <v>109</v>
      </c>
      <c r="H988">
        <f t="shared" si="15"/>
        <v>0</v>
      </c>
    </row>
    <row r="989" spans="1:8" x14ac:dyDescent="0.3">
      <c r="A989" s="2">
        <v>180051244</v>
      </c>
      <c r="B989" s="6">
        <v>43172.476898148147</v>
      </c>
      <c r="C989" s="4" t="s">
        <v>36</v>
      </c>
      <c r="D989" s="5" t="s">
        <v>202</v>
      </c>
      <c r="E989" s="6">
        <v>43172.496423611112</v>
      </c>
      <c r="F989" s="4" t="s">
        <v>29</v>
      </c>
      <c r="G989" s="4" t="s">
        <v>198</v>
      </c>
      <c r="H989">
        <f t="shared" si="15"/>
        <v>0</v>
      </c>
    </row>
    <row r="990" spans="1:8" x14ac:dyDescent="0.3">
      <c r="A990" s="2">
        <v>180051244</v>
      </c>
      <c r="B990" s="6">
        <v>43172.476898148147</v>
      </c>
      <c r="C990" s="4" t="s">
        <v>36</v>
      </c>
      <c r="D990" s="5" t="s">
        <v>202</v>
      </c>
      <c r="E990" s="6">
        <v>43172.493252314816</v>
      </c>
      <c r="F990" s="4" t="s">
        <v>25</v>
      </c>
      <c r="G990" s="4" t="s">
        <v>45</v>
      </c>
      <c r="H990">
        <f t="shared" si="15"/>
        <v>0</v>
      </c>
    </row>
    <row r="991" spans="1:8" x14ac:dyDescent="0.3">
      <c r="A991" s="2">
        <v>180051244</v>
      </c>
      <c r="B991" s="6">
        <v>43172.476898148147</v>
      </c>
      <c r="C991" s="4" t="s">
        <v>36</v>
      </c>
      <c r="D991" s="5" t="s">
        <v>202</v>
      </c>
      <c r="E991" s="6">
        <v>43172.492511574077</v>
      </c>
      <c r="F991" s="4" t="s">
        <v>31</v>
      </c>
      <c r="G991" s="4" t="s">
        <v>109</v>
      </c>
      <c r="H991">
        <f t="shared" si="15"/>
        <v>0</v>
      </c>
    </row>
    <row r="992" spans="1:8" x14ac:dyDescent="0.3">
      <c r="A992" s="2">
        <v>180051244</v>
      </c>
      <c r="B992" s="6">
        <v>43172.476898148147</v>
      </c>
      <c r="C992" s="4" t="s">
        <v>36</v>
      </c>
      <c r="D992" s="5" t="s">
        <v>202</v>
      </c>
      <c r="E992" s="6">
        <v>43172.491689814815</v>
      </c>
      <c r="F992" s="4" t="s">
        <v>29</v>
      </c>
      <c r="G992" s="4" t="s">
        <v>45</v>
      </c>
      <c r="H992">
        <f t="shared" si="15"/>
        <v>0</v>
      </c>
    </row>
    <row r="993" spans="1:8" x14ac:dyDescent="0.3">
      <c r="A993" s="2">
        <v>180051244</v>
      </c>
      <c r="B993" s="6">
        <v>43172.476898148147</v>
      </c>
      <c r="C993" s="4" t="s">
        <v>36</v>
      </c>
      <c r="D993" s="5" t="s">
        <v>202</v>
      </c>
      <c r="E993" s="6">
        <v>43172.489803240744</v>
      </c>
      <c r="F993" s="4" t="s">
        <v>29</v>
      </c>
      <c r="G993" s="4" t="s">
        <v>109</v>
      </c>
      <c r="H993">
        <f t="shared" si="15"/>
        <v>0</v>
      </c>
    </row>
    <row r="994" spans="1:8" x14ac:dyDescent="0.3">
      <c r="A994" s="2">
        <v>180051244</v>
      </c>
      <c r="B994" s="6">
        <v>43172.476898148147</v>
      </c>
      <c r="C994" s="4" t="s">
        <v>36</v>
      </c>
      <c r="D994" s="5" t="s">
        <v>202</v>
      </c>
      <c r="E994" s="6">
        <v>43172.488020833334</v>
      </c>
      <c r="F994" s="4" t="s">
        <v>25</v>
      </c>
      <c r="G994" s="4" t="s">
        <v>45</v>
      </c>
      <c r="H994">
        <f t="shared" si="15"/>
        <v>0</v>
      </c>
    </row>
    <row r="995" spans="1:8" x14ac:dyDescent="0.3">
      <c r="A995" s="2">
        <v>180051244</v>
      </c>
      <c r="B995" s="6">
        <v>43172.476898148147</v>
      </c>
      <c r="C995" s="4" t="s">
        <v>36</v>
      </c>
      <c r="D995" s="5" t="s">
        <v>202</v>
      </c>
      <c r="E995" s="6">
        <v>43172.487581018519</v>
      </c>
      <c r="F995" s="4" t="s">
        <v>29</v>
      </c>
      <c r="G995" s="4" t="s">
        <v>173</v>
      </c>
      <c r="H995">
        <f t="shared" si="15"/>
        <v>0</v>
      </c>
    </row>
    <row r="996" spans="1:8" x14ac:dyDescent="0.3">
      <c r="A996" s="2">
        <v>180051244</v>
      </c>
      <c r="B996" s="6">
        <v>43172.476898148147</v>
      </c>
      <c r="C996" s="4" t="s">
        <v>36</v>
      </c>
      <c r="D996" s="5" t="s">
        <v>202</v>
      </c>
      <c r="E996" s="6">
        <v>43172.477847222224</v>
      </c>
      <c r="F996" s="4" t="s">
        <v>29</v>
      </c>
      <c r="G996" s="4" t="s">
        <v>45</v>
      </c>
      <c r="H996">
        <f t="shared" si="15"/>
        <v>0</v>
      </c>
    </row>
    <row r="997" spans="1:8" x14ac:dyDescent="0.3">
      <c r="A997" s="2">
        <v>180051372</v>
      </c>
      <c r="B997" s="6">
        <v>43172.592453703706</v>
      </c>
      <c r="C997" s="4" t="s">
        <v>36</v>
      </c>
      <c r="D997" s="5" t="s">
        <v>204</v>
      </c>
      <c r="E997" s="6">
        <v>43172.610115740739</v>
      </c>
      <c r="F997" s="4" t="s">
        <v>25</v>
      </c>
      <c r="G997" s="4" t="s">
        <v>193</v>
      </c>
      <c r="H997">
        <f t="shared" si="15"/>
        <v>1</v>
      </c>
    </row>
    <row r="998" spans="1:8" x14ac:dyDescent="0.3">
      <c r="A998" s="2">
        <v>180051372</v>
      </c>
      <c r="B998" s="6">
        <v>43172.592453703706</v>
      </c>
      <c r="C998" s="4" t="s">
        <v>36</v>
      </c>
      <c r="D998" s="5" t="s">
        <v>204</v>
      </c>
      <c r="E998" s="6">
        <v>43172.610081018516</v>
      </c>
      <c r="F998" s="4" t="s">
        <v>25</v>
      </c>
      <c r="G998" s="4" t="s">
        <v>205</v>
      </c>
      <c r="H998">
        <f t="shared" si="15"/>
        <v>0</v>
      </c>
    </row>
    <row r="999" spans="1:8" x14ac:dyDescent="0.3">
      <c r="A999" s="2">
        <v>180051372</v>
      </c>
      <c r="B999" s="6">
        <v>43172.592453703706</v>
      </c>
      <c r="C999" s="4" t="s">
        <v>36</v>
      </c>
      <c r="D999" s="5" t="s">
        <v>204</v>
      </c>
      <c r="E999" s="6">
        <v>43172.603622685187</v>
      </c>
      <c r="F999" s="4" t="s">
        <v>25</v>
      </c>
      <c r="G999" s="4" t="s">
        <v>42</v>
      </c>
      <c r="H999">
        <f t="shared" si="15"/>
        <v>0</v>
      </c>
    </row>
    <row r="1000" spans="1:8" x14ac:dyDescent="0.3">
      <c r="A1000" s="2">
        <v>180051372</v>
      </c>
      <c r="B1000" s="6">
        <v>43172.592453703706</v>
      </c>
      <c r="C1000" s="4" t="s">
        <v>36</v>
      </c>
      <c r="D1000" s="5" t="s">
        <v>204</v>
      </c>
      <c r="E1000" s="6">
        <v>43172.603321759256</v>
      </c>
      <c r="F1000" s="4" t="s">
        <v>25</v>
      </c>
      <c r="G1000" s="4" t="s">
        <v>124</v>
      </c>
      <c r="H1000">
        <f t="shared" si="15"/>
        <v>0</v>
      </c>
    </row>
    <row r="1001" spans="1:8" x14ac:dyDescent="0.3">
      <c r="A1001" s="2">
        <v>180051372</v>
      </c>
      <c r="B1001" s="6">
        <v>43172.592453703706</v>
      </c>
      <c r="C1001" s="4" t="s">
        <v>36</v>
      </c>
      <c r="D1001" s="5" t="s">
        <v>204</v>
      </c>
      <c r="E1001" s="6">
        <v>43172.603206018517</v>
      </c>
      <c r="F1001" s="4" t="s">
        <v>25</v>
      </c>
      <c r="G1001" s="4" t="s">
        <v>34</v>
      </c>
      <c r="H1001">
        <f t="shared" si="15"/>
        <v>0</v>
      </c>
    </row>
    <row r="1002" spans="1:8" x14ac:dyDescent="0.3">
      <c r="A1002" s="2">
        <v>180051372</v>
      </c>
      <c r="B1002" s="6">
        <v>43172.592453703706</v>
      </c>
      <c r="C1002" s="4" t="s">
        <v>36</v>
      </c>
      <c r="D1002" s="5" t="s">
        <v>204</v>
      </c>
      <c r="E1002" s="6">
        <v>43172.597962962966</v>
      </c>
      <c r="F1002" s="4" t="s">
        <v>31</v>
      </c>
      <c r="G1002" s="4" t="s">
        <v>124</v>
      </c>
      <c r="H1002">
        <f t="shared" si="15"/>
        <v>0</v>
      </c>
    </row>
    <row r="1003" spans="1:8" x14ac:dyDescent="0.3">
      <c r="A1003" s="2">
        <v>180051372</v>
      </c>
      <c r="B1003" s="6">
        <v>43172.592453703706</v>
      </c>
      <c r="C1003" s="4" t="s">
        <v>36</v>
      </c>
      <c r="D1003" s="5" t="s">
        <v>204</v>
      </c>
      <c r="E1003" s="6">
        <v>43172.597939814812</v>
      </c>
      <c r="F1003" s="4" t="s">
        <v>31</v>
      </c>
      <c r="G1003" s="4" t="s">
        <v>42</v>
      </c>
      <c r="H1003">
        <f t="shared" si="15"/>
        <v>0</v>
      </c>
    </row>
    <row r="1004" spans="1:8" x14ac:dyDescent="0.3">
      <c r="A1004" s="2">
        <v>180051372</v>
      </c>
      <c r="B1004" s="6">
        <v>43172.592453703706</v>
      </c>
      <c r="C1004" s="4" t="s">
        <v>36</v>
      </c>
      <c r="D1004" s="5" t="s">
        <v>204</v>
      </c>
      <c r="E1004" s="6">
        <v>43172.597916666666</v>
      </c>
      <c r="F1004" s="4" t="s">
        <v>31</v>
      </c>
      <c r="G1004" s="4" t="s">
        <v>34</v>
      </c>
      <c r="H1004">
        <f t="shared" si="15"/>
        <v>0</v>
      </c>
    </row>
    <row r="1005" spans="1:8" x14ac:dyDescent="0.3">
      <c r="A1005" s="2">
        <v>180051372</v>
      </c>
      <c r="B1005" s="6">
        <v>43172.592453703706</v>
      </c>
      <c r="C1005" s="4" t="s">
        <v>36</v>
      </c>
      <c r="D1005" s="5" t="s">
        <v>204</v>
      </c>
      <c r="E1005" s="6">
        <v>43172.595995370371</v>
      </c>
      <c r="F1005" s="4" t="s">
        <v>31</v>
      </c>
      <c r="G1005" s="4" t="s">
        <v>193</v>
      </c>
      <c r="H1005">
        <f t="shared" si="15"/>
        <v>0</v>
      </c>
    </row>
    <row r="1006" spans="1:8" x14ac:dyDescent="0.3">
      <c r="A1006" s="2">
        <v>180051372</v>
      </c>
      <c r="B1006" s="6">
        <v>43172.592453703706</v>
      </c>
      <c r="C1006" s="4" t="s">
        <v>36</v>
      </c>
      <c r="D1006" s="5" t="s">
        <v>204</v>
      </c>
      <c r="E1006" s="6">
        <v>43172.593599537038</v>
      </c>
      <c r="F1006" s="4" t="s">
        <v>29</v>
      </c>
      <c r="G1006" s="4" t="s">
        <v>42</v>
      </c>
      <c r="H1006">
        <f t="shared" si="15"/>
        <v>0</v>
      </c>
    </row>
    <row r="1007" spans="1:8" x14ac:dyDescent="0.3">
      <c r="A1007" s="2">
        <v>180051372</v>
      </c>
      <c r="B1007" s="6">
        <v>43172.592453703706</v>
      </c>
      <c r="C1007" s="4" t="s">
        <v>36</v>
      </c>
      <c r="D1007" s="5" t="s">
        <v>204</v>
      </c>
      <c r="E1007" s="6">
        <v>43172.592824074076</v>
      </c>
      <c r="F1007" s="4" t="s">
        <v>29</v>
      </c>
      <c r="G1007" s="4" t="s">
        <v>193</v>
      </c>
      <c r="H1007">
        <f t="shared" si="15"/>
        <v>0</v>
      </c>
    </row>
    <row r="1008" spans="1:8" x14ac:dyDescent="0.3">
      <c r="A1008" s="2">
        <v>180051372</v>
      </c>
      <c r="B1008" s="6">
        <v>43172.592453703706</v>
      </c>
      <c r="C1008" s="4" t="s">
        <v>36</v>
      </c>
      <c r="D1008" s="5" t="s">
        <v>204</v>
      </c>
      <c r="E1008" s="6">
        <v>43172.592719907407</v>
      </c>
      <c r="F1008" s="4" t="s">
        <v>29</v>
      </c>
      <c r="G1008" s="4" t="s">
        <v>124</v>
      </c>
      <c r="H1008">
        <f t="shared" si="15"/>
        <v>0</v>
      </c>
    </row>
    <row r="1009" spans="1:8" x14ac:dyDescent="0.3">
      <c r="A1009" s="2">
        <v>180051372</v>
      </c>
      <c r="B1009" s="6">
        <v>43172.592453703706</v>
      </c>
      <c r="C1009" s="4" t="s">
        <v>36</v>
      </c>
      <c r="D1009" s="5" t="s">
        <v>204</v>
      </c>
      <c r="E1009" s="6">
        <v>43172.592453703706</v>
      </c>
      <c r="F1009" s="4" t="s">
        <v>31</v>
      </c>
      <c r="G1009" s="4" t="s">
        <v>205</v>
      </c>
      <c r="H1009">
        <f t="shared" si="15"/>
        <v>0</v>
      </c>
    </row>
    <row r="1010" spans="1:8" x14ac:dyDescent="0.3">
      <c r="A1010" s="2">
        <v>180051385</v>
      </c>
      <c r="B1010" s="6">
        <v>43172.605590277781</v>
      </c>
      <c r="C1010" s="4" t="s">
        <v>36</v>
      </c>
      <c r="D1010" s="5" t="s">
        <v>50</v>
      </c>
      <c r="E1010" s="6">
        <v>43172.662395833337</v>
      </c>
      <c r="F1010" s="4" t="s">
        <v>25</v>
      </c>
      <c r="G1010" s="4" t="s">
        <v>141</v>
      </c>
      <c r="H1010">
        <f t="shared" si="15"/>
        <v>1</v>
      </c>
    </row>
    <row r="1011" spans="1:8" x14ac:dyDescent="0.3">
      <c r="A1011" s="2">
        <v>180051385</v>
      </c>
      <c r="B1011" s="6">
        <v>43172.605590277781</v>
      </c>
      <c r="C1011" s="4" t="s">
        <v>36</v>
      </c>
      <c r="D1011" s="5" t="s">
        <v>50</v>
      </c>
      <c r="E1011" s="6">
        <v>43172.628564814811</v>
      </c>
      <c r="F1011" s="4" t="s">
        <v>25</v>
      </c>
      <c r="G1011" s="4" t="s">
        <v>135</v>
      </c>
      <c r="H1011">
        <f t="shared" si="15"/>
        <v>0</v>
      </c>
    </row>
    <row r="1012" spans="1:8" x14ac:dyDescent="0.3">
      <c r="A1012" s="2">
        <v>180051385</v>
      </c>
      <c r="B1012" s="6">
        <v>43172.605590277781</v>
      </c>
      <c r="C1012" s="4" t="s">
        <v>36</v>
      </c>
      <c r="D1012" s="5" t="s">
        <v>50</v>
      </c>
      <c r="E1012" s="6">
        <v>43172.627962962964</v>
      </c>
      <c r="F1012" s="4" t="s">
        <v>25</v>
      </c>
      <c r="G1012" s="4" t="s">
        <v>28</v>
      </c>
      <c r="H1012">
        <f t="shared" si="15"/>
        <v>0</v>
      </c>
    </row>
    <row r="1013" spans="1:8" x14ac:dyDescent="0.3">
      <c r="A1013" s="2">
        <v>180051385</v>
      </c>
      <c r="B1013" s="6">
        <v>43172.605590277781</v>
      </c>
      <c r="C1013" s="4" t="s">
        <v>36</v>
      </c>
      <c r="D1013" s="5" t="s">
        <v>50</v>
      </c>
      <c r="E1013" s="6">
        <v>43172.616990740738</v>
      </c>
      <c r="F1013" s="4" t="s">
        <v>31</v>
      </c>
      <c r="G1013" s="4" t="s">
        <v>135</v>
      </c>
      <c r="H1013">
        <f t="shared" si="15"/>
        <v>0</v>
      </c>
    </row>
    <row r="1014" spans="1:8" x14ac:dyDescent="0.3">
      <c r="A1014" s="2">
        <v>180051385</v>
      </c>
      <c r="B1014" s="6">
        <v>43172.605590277781</v>
      </c>
      <c r="C1014" s="4" t="s">
        <v>36</v>
      </c>
      <c r="D1014" s="5" t="s">
        <v>50</v>
      </c>
      <c r="E1014" s="6">
        <v>43172.615995370368</v>
      </c>
      <c r="F1014" s="4" t="s">
        <v>31</v>
      </c>
      <c r="G1014" s="4" t="s">
        <v>28</v>
      </c>
      <c r="H1014">
        <f t="shared" si="15"/>
        <v>0</v>
      </c>
    </row>
    <row r="1015" spans="1:8" x14ac:dyDescent="0.3">
      <c r="A1015" s="2">
        <v>180051385</v>
      </c>
      <c r="B1015" s="6">
        <v>43172.605590277781</v>
      </c>
      <c r="C1015" s="4" t="s">
        <v>36</v>
      </c>
      <c r="D1015" s="5" t="s">
        <v>50</v>
      </c>
      <c r="E1015" s="6">
        <v>43172.614502314813</v>
      </c>
      <c r="F1015" s="4" t="s">
        <v>31</v>
      </c>
      <c r="G1015" s="4" t="s">
        <v>141</v>
      </c>
      <c r="H1015">
        <f t="shared" si="15"/>
        <v>0</v>
      </c>
    </row>
    <row r="1016" spans="1:8" x14ac:dyDescent="0.3">
      <c r="A1016" s="2">
        <v>180051385</v>
      </c>
      <c r="B1016" s="6">
        <v>43172.605590277781</v>
      </c>
      <c r="C1016" s="4" t="s">
        <v>36</v>
      </c>
      <c r="D1016" s="5" t="s">
        <v>50</v>
      </c>
      <c r="E1016" s="6">
        <v>43172.612361111111</v>
      </c>
      <c r="F1016" s="4" t="s">
        <v>29</v>
      </c>
      <c r="G1016" s="4" t="s">
        <v>28</v>
      </c>
      <c r="H1016">
        <f t="shared" si="15"/>
        <v>0</v>
      </c>
    </row>
    <row r="1017" spans="1:8" x14ac:dyDescent="0.3">
      <c r="A1017" s="2">
        <v>180051385</v>
      </c>
      <c r="B1017" s="6">
        <v>43172.605590277781</v>
      </c>
      <c r="C1017" s="4" t="s">
        <v>36</v>
      </c>
      <c r="D1017" s="5" t="s">
        <v>50</v>
      </c>
      <c r="E1017" s="6">
        <v>43172.60900462963</v>
      </c>
      <c r="F1017" s="4" t="s">
        <v>29</v>
      </c>
      <c r="G1017" s="4" t="s">
        <v>141</v>
      </c>
      <c r="H1017">
        <f t="shared" si="15"/>
        <v>0</v>
      </c>
    </row>
    <row r="1018" spans="1:8" x14ac:dyDescent="0.3">
      <c r="A1018" s="2">
        <v>180051385</v>
      </c>
      <c r="B1018" s="6">
        <v>43172.605590277781</v>
      </c>
      <c r="C1018" s="4" t="s">
        <v>36</v>
      </c>
      <c r="D1018" s="5" t="s">
        <v>50</v>
      </c>
      <c r="E1018" s="6">
        <v>43172.608784722222</v>
      </c>
      <c r="F1018" s="4" t="s">
        <v>29</v>
      </c>
      <c r="G1018" s="4" t="s">
        <v>135</v>
      </c>
      <c r="H1018">
        <f t="shared" si="15"/>
        <v>0</v>
      </c>
    </row>
    <row r="1019" spans="1:8" x14ac:dyDescent="0.3">
      <c r="A1019" s="2">
        <v>180051395</v>
      </c>
      <c r="B1019" s="6">
        <v>43172.616539351853</v>
      </c>
      <c r="C1019" s="4" t="s">
        <v>23</v>
      </c>
      <c r="D1019" s="5" t="s">
        <v>206</v>
      </c>
      <c r="E1019" s="6">
        <v>43172.687951388885</v>
      </c>
      <c r="F1019" s="4" t="s">
        <v>25</v>
      </c>
      <c r="G1019" s="4" t="s">
        <v>145</v>
      </c>
      <c r="H1019">
        <f t="shared" si="15"/>
        <v>0</v>
      </c>
    </row>
    <row r="1020" spans="1:8" x14ac:dyDescent="0.3">
      <c r="A1020" s="2">
        <v>180051395</v>
      </c>
      <c r="B1020" s="6">
        <v>43172.616539351853</v>
      </c>
      <c r="C1020" s="4" t="s">
        <v>23</v>
      </c>
      <c r="D1020" s="5" t="s">
        <v>206</v>
      </c>
      <c r="E1020" s="6">
        <v>43172.683553240742</v>
      </c>
      <c r="F1020" s="4" t="s">
        <v>25</v>
      </c>
      <c r="G1020" s="4" t="s">
        <v>34</v>
      </c>
      <c r="H1020">
        <f t="shared" si="15"/>
        <v>0</v>
      </c>
    </row>
    <row r="1021" spans="1:8" x14ac:dyDescent="0.3">
      <c r="A1021" s="2">
        <v>180051395</v>
      </c>
      <c r="B1021" s="6">
        <v>43172.616539351853</v>
      </c>
      <c r="C1021" s="4" t="s">
        <v>23</v>
      </c>
      <c r="D1021" s="5" t="s">
        <v>206</v>
      </c>
      <c r="E1021" s="6">
        <v>43172.68346064815</v>
      </c>
      <c r="F1021" s="4" t="s">
        <v>201</v>
      </c>
      <c r="G1021" s="4" t="s">
        <v>34</v>
      </c>
      <c r="H1021">
        <f t="shared" si="15"/>
        <v>0</v>
      </c>
    </row>
    <row r="1022" spans="1:8" x14ac:dyDescent="0.3">
      <c r="A1022" s="2">
        <v>180051395</v>
      </c>
      <c r="B1022" s="6">
        <v>43172.616539351853</v>
      </c>
      <c r="C1022" s="4" t="s">
        <v>23</v>
      </c>
      <c r="D1022" s="5" t="s">
        <v>206</v>
      </c>
      <c r="E1022" s="6">
        <v>43172.667800925927</v>
      </c>
      <c r="F1022" s="4" t="s">
        <v>31</v>
      </c>
      <c r="G1022" s="4" t="s">
        <v>145</v>
      </c>
      <c r="H1022">
        <f t="shared" si="15"/>
        <v>0</v>
      </c>
    </row>
    <row r="1023" spans="1:8" x14ac:dyDescent="0.3">
      <c r="A1023" s="2">
        <v>180051395</v>
      </c>
      <c r="B1023" s="6">
        <v>43172.616539351853</v>
      </c>
      <c r="C1023" s="4" t="s">
        <v>23</v>
      </c>
      <c r="D1023" s="5" t="s">
        <v>206</v>
      </c>
      <c r="E1023" s="6">
        <v>43172.660069444442</v>
      </c>
      <c r="F1023" s="4" t="s">
        <v>25</v>
      </c>
      <c r="G1023" s="4" t="s">
        <v>152</v>
      </c>
      <c r="H1023">
        <f t="shared" si="15"/>
        <v>0</v>
      </c>
    </row>
    <row r="1024" spans="1:8" x14ac:dyDescent="0.3">
      <c r="A1024" s="2">
        <v>180051395</v>
      </c>
      <c r="B1024" s="6">
        <v>43172.616539351853</v>
      </c>
      <c r="C1024" s="4" t="s">
        <v>23</v>
      </c>
      <c r="D1024" s="5" t="s">
        <v>206</v>
      </c>
      <c r="E1024" s="6">
        <v>43172.657546296294</v>
      </c>
      <c r="F1024" s="4" t="s">
        <v>25</v>
      </c>
      <c r="G1024" s="4" t="s">
        <v>193</v>
      </c>
      <c r="H1024">
        <f t="shared" si="15"/>
        <v>0</v>
      </c>
    </row>
    <row r="1025" spans="1:8" x14ac:dyDescent="0.3">
      <c r="A1025" s="2">
        <v>180051395</v>
      </c>
      <c r="B1025" s="6">
        <v>43172.616539351853</v>
      </c>
      <c r="C1025" s="4" t="s">
        <v>23</v>
      </c>
      <c r="D1025" s="5" t="s">
        <v>206</v>
      </c>
      <c r="E1025" s="6">
        <v>43172.657534722224</v>
      </c>
      <c r="F1025" s="4" t="s">
        <v>25</v>
      </c>
      <c r="G1025" s="4" t="s">
        <v>42</v>
      </c>
      <c r="H1025">
        <f t="shared" si="15"/>
        <v>0</v>
      </c>
    </row>
    <row r="1026" spans="1:8" x14ac:dyDescent="0.3">
      <c r="A1026" s="2">
        <v>180051395</v>
      </c>
      <c r="B1026" s="6">
        <v>43172.616539351853</v>
      </c>
      <c r="C1026" s="4" t="s">
        <v>23</v>
      </c>
      <c r="D1026" s="5" t="s">
        <v>206</v>
      </c>
      <c r="E1026" s="6">
        <v>43172.653055555558</v>
      </c>
      <c r="F1026" s="4" t="s">
        <v>25</v>
      </c>
      <c r="G1026" s="4" t="s">
        <v>124</v>
      </c>
      <c r="H1026">
        <f t="shared" si="15"/>
        <v>0</v>
      </c>
    </row>
    <row r="1027" spans="1:8" x14ac:dyDescent="0.3">
      <c r="A1027" s="2">
        <v>180051395</v>
      </c>
      <c r="B1027" s="6">
        <v>43172.616539351853</v>
      </c>
      <c r="C1027" s="4" t="s">
        <v>23</v>
      </c>
      <c r="D1027" s="5" t="s">
        <v>206</v>
      </c>
      <c r="E1027" s="6">
        <v>43172.652256944442</v>
      </c>
      <c r="F1027" s="4" t="s">
        <v>29</v>
      </c>
      <c r="G1027" s="4" t="s">
        <v>145</v>
      </c>
      <c r="H1027">
        <f t="shared" ref="H1027:H1090" si="16">IF(AND(A1027&lt;&gt;A1026,C1027="PD Accident    "),1,0)</f>
        <v>0</v>
      </c>
    </row>
    <row r="1028" spans="1:8" x14ac:dyDescent="0.3">
      <c r="A1028" s="2">
        <v>180051395</v>
      </c>
      <c r="B1028" s="6">
        <v>43172.616539351853</v>
      </c>
      <c r="C1028" s="4" t="s">
        <v>23</v>
      </c>
      <c r="D1028" s="5" t="s">
        <v>206</v>
      </c>
      <c r="E1028" s="6">
        <v>43172.649907407409</v>
      </c>
      <c r="F1028" s="4" t="s">
        <v>27</v>
      </c>
      <c r="G1028" s="4" t="s">
        <v>152</v>
      </c>
      <c r="H1028">
        <f t="shared" si="16"/>
        <v>0</v>
      </c>
    </row>
    <row r="1029" spans="1:8" x14ac:dyDescent="0.3">
      <c r="A1029" s="2">
        <v>180051395</v>
      </c>
      <c r="B1029" s="6">
        <v>43172.616539351853</v>
      </c>
      <c r="C1029" s="4" t="s">
        <v>23</v>
      </c>
      <c r="D1029" s="5" t="s">
        <v>206</v>
      </c>
      <c r="E1029" s="6">
        <v>43172.638043981482</v>
      </c>
      <c r="F1029" s="4" t="s">
        <v>29</v>
      </c>
      <c r="G1029" s="4" t="s">
        <v>152</v>
      </c>
      <c r="H1029">
        <f t="shared" si="16"/>
        <v>0</v>
      </c>
    </row>
    <row r="1030" spans="1:8" x14ac:dyDescent="0.3">
      <c r="A1030" s="2">
        <v>180051395</v>
      </c>
      <c r="B1030" s="6">
        <v>43172.616539351853</v>
      </c>
      <c r="C1030" s="4" t="s">
        <v>23</v>
      </c>
      <c r="D1030" s="5" t="s">
        <v>206</v>
      </c>
      <c r="E1030" s="6">
        <v>43172.634629629632</v>
      </c>
      <c r="F1030" s="4" t="s">
        <v>31</v>
      </c>
      <c r="G1030" s="4" t="s">
        <v>193</v>
      </c>
      <c r="H1030">
        <f t="shared" si="16"/>
        <v>0</v>
      </c>
    </row>
    <row r="1031" spans="1:8" x14ac:dyDescent="0.3">
      <c r="A1031" s="2">
        <v>180051395</v>
      </c>
      <c r="B1031" s="6">
        <v>43172.616539351853</v>
      </c>
      <c r="C1031" s="4" t="s">
        <v>23</v>
      </c>
      <c r="D1031" s="5" t="s">
        <v>206</v>
      </c>
      <c r="E1031" s="6">
        <v>43172.631967592592</v>
      </c>
      <c r="F1031" s="4" t="s">
        <v>62</v>
      </c>
      <c r="G1031" s="4" t="s">
        <v>34</v>
      </c>
      <c r="H1031">
        <f t="shared" si="16"/>
        <v>0</v>
      </c>
    </row>
    <row r="1032" spans="1:8" x14ac:dyDescent="0.3">
      <c r="A1032" s="2">
        <v>180051395</v>
      </c>
      <c r="B1032" s="6">
        <v>43172.616539351853</v>
      </c>
      <c r="C1032" s="4" t="s">
        <v>23</v>
      </c>
      <c r="D1032" s="5" t="s">
        <v>206</v>
      </c>
      <c r="E1032" s="6">
        <v>43172.62972222222</v>
      </c>
      <c r="F1032" s="4" t="s">
        <v>31</v>
      </c>
      <c r="G1032" s="4" t="s">
        <v>42</v>
      </c>
      <c r="H1032">
        <f t="shared" si="16"/>
        <v>0</v>
      </c>
    </row>
    <row r="1033" spans="1:8" x14ac:dyDescent="0.3">
      <c r="A1033" s="2">
        <v>180051395</v>
      </c>
      <c r="B1033" s="6">
        <v>43172.616539351853</v>
      </c>
      <c r="C1033" s="4" t="s">
        <v>23</v>
      </c>
      <c r="D1033" s="5" t="s">
        <v>206</v>
      </c>
      <c r="E1033" s="6">
        <v>43172.629571759258</v>
      </c>
      <c r="F1033" s="4" t="s">
        <v>62</v>
      </c>
      <c r="G1033" s="4" t="s">
        <v>34</v>
      </c>
      <c r="H1033">
        <f t="shared" si="16"/>
        <v>0</v>
      </c>
    </row>
    <row r="1034" spans="1:8" x14ac:dyDescent="0.3">
      <c r="A1034" s="2">
        <v>180051395</v>
      </c>
      <c r="B1034" s="6">
        <v>43172.616539351853</v>
      </c>
      <c r="C1034" s="4" t="s">
        <v>23</v>
      </c>
      <c r="D1034" s="5" t="s">
        <v>206</v>
      </c>
      <c r="E1034" s="6">
        <v>43172.626377314817</v>
      </c>
      <c r="F1034" s="4" t="s">
        <v>31</v>
      </c>
      <c r="G1034" s="4" t="s">
        <v>124</v>
      </c>
      <c r="H1034">
        <f t="shared" si="16"/>
        <v>0</v>
      </c>
    </row>
    <row r="1035" spans="1:8" x14ac:dyDescent="0.3">
      <c r="A1035" s="2">
        <v>180051395</v>
      </c>
      <c r="B1035" s="6">
        <v>43172.616539351853</v>
      </c>
      <c r="C1035" s="4" t="s">
        <v>23</v>
      </c>
      <c r="D1035" s="5" t="s">
        <v>206</v>
      </c>
      <c r="E1035" s="6">
        <v>43172.623749999999</v>
      </c>
      <c r="F1035" s="4" t="s">
        <v>29</v>
      </c>
      <c r="G1035" s="4" t="s">
        <v>193</v>
      </c>
      <c r="H1035">
        <f t="shared" si="16"/>
        <v>0</v>
      </c>
    </row>
    <row r="1036" spans="1:8" x14ac:dyDescent="0.3">
      <c r="A1036" s="2">
        <v>180051395</v>
      </c>
      <c r="B1036" s="6">
        <v>43172.616539351853</v>
      </c>
      <c r="C1036" s="4" t="s">
        <v>23</v>
      </c>
      <c r="D1036" s="5" t="s">
        <v>206</v>
      </c>
      <c r="E1036" s="6">
        <v>43172.622604166667</v>
      </c>
      <c r="F1036" s="4" t="s">
        <v>31</v>
      </c>
      <c r="G1036" s="4" t="s">
        <v>145</v>
      </c>
      <c r="H1036">
        <f t="shared" si="16"/>
        <v>0</v>
      </c>
    </row>
    <row r="1037" spans="1:8" x14ac:dyDescent="0.3">
      <c r="A1037" s="2">
        <v>180051395</v>
      </c>
      <c r="B1037" s="6">
        <v>43172.616539351853</v>
      </c>
      <c r="C1037" s="4" t="s">
        <v>23</v>
      </c>
      <c r="D1037" s="5" t="s">
        <v>206</v>
      </c>
      <c r="E1037" s="6">
        <v>43172.618668981479</v>
      </c>
      <c r="F1037" s="4" t="s">
        <v>31</v>
      </c>
      <c r="G1037" s="4" t="s">
        <v>34</v>
      </c>
      <c r="H1037">
        <f t="shared" si="16"/>
        <v>0</v>
      </c>
    </row>
    <row r="1038" spans="1:8" x14ac:dyDescent="0.3">
      <c r="A1038" s="2">
        <v>180051395</v>
      </c>
      <c r="B1038" s="6">
        <v>43172.616539351853</v>
      </c>
      <c r="C1038" s="4" t="s">
        <v>23</v>
      </c>
      <c r="D1038" s="5" t="s">
        <v>206</v>
      </c>
      <c r="E1038" s="6">
        <v>43172.618344907409</v>
      </c>
      <c r="F1038" s="4" t="s">
        <v>29</v>
      </c>
      <c r="G1038" s="4" t="s">
        <v>124</v>
      </c>
      <c r="H1038">
        <f t="shared" si="16"/>
        <v>0</v>
      </c>
    </row>
    <row r="1039" spans="1:8" x14ac:dyDescent="0.3">
      <c r="A1039" s="2">
        <v>180051395</v>
      </c>
      <c r="B1039" s="6">
        <v>43172.616539351853</v>
      </c>
      <c r="C1039" s="4" t="s">
        <v>23</v>
      </c>
      <c r="D1039" s="5" t="s">
        <v>206</v>
      </c>
      <c r="E1039" s="6">
        <v>43172.618263888886</v>
      </c>
      <c r="F1039" s="4" t="s">
        <v>29</v>
      </c>
      <c r="G1039" s="4" t="s">
        <v>42</v>
      </c>
      <c r="H1039">
        <f t="shared" si="16"/>
        <v>0</v>
      </c>
    </row>
    <row r="1040" spans="1:8" x14ac:dyDescent="0.3">
      <c r="A1040" s="2">
        <v>180051395</v>
      </c>
      <c r="B1040" s="6">
        <v>43172.616539351853</v>
      </c>
      <c r="C1040" s="4" t="s">
        <v>23</v>
      </c>
      <c r="D1040" s="5" t="s">
        <v>206</v>
      </c>
      <c r="E1040" s="6">
        <v>43172.617835648147</v>
      </c>
      <c r="F1040" s="4" t="s">
        <v>29</v>
      </c>
      <c r="G1040" s="4" t="s">
        <v>145</v>
      </c>
      <c r="H1040">
        <f t="shared" si="16"/>
        <v>0</v>
      </c>
    </row>
    <row r="1041" spans="1:8" x14ac:dyDescent="0.3">
      <c r="A1041" s="2">
        <v>180051410</v>
      </c>
      <c r="B1041" s="6">
        <v>43172.625879629632</v>
      </c>
      <c r="C1041" s="4" t="s">
        <v>23</v>
      </c>
      <c r="D1041" s="5" t="s">
        <v>207</v>
      </c>
      <c r="E1041" s="6">
        <v>43172.695486111108</v>
      </c>
      <c r="F1041" s="4" t="s">
        <v>25</v>
      </c>
      <c r="G1041" s="4" t="s">
        <v>26</v>
      </c>
      <c r="H1041">
        <f t="shared" si="16"/>
        <v>0</v>
      </c>
    </row>
    <row r="1042" spans="1:8" x14ac:dyDescent="0.3">
      <c r="A1042" s="2">
        <v>180051410</v>
      </c>
      <c r="B1042" s="6">
        <v>43172.625879629632</v>
      </c>
      <c r="C1042" s="4" t="s">
        <v>23</v>
      </c>
      <c r="D1042" s="5" t="s">
        <v>207</v>
      </c>
      <c r="E1042" s="6">
        <v>43172.677499999998</v>
      </c>
      <c r="F1042" s="4" t="s">
        <v>63</v>
      </c>
      <c r="G1042" s="4" t="s">
        <v>26</v>
      </c>
      <c r="H1042">
        <f t="shared" si="16"/>
        <v>0</v>
      </c>
    </row>
    <row r="1043" spans="1:8" x14ac:dyDescent="0.3">
      <c r="A1043" s="2">
        <v>180051410</v>
      </c>
      <c r="B1043" s="6">
        <v>43172.625879629632</v>
      </c>
      <c r="C1043" s="4" t="s">
        <v>23</v>
      </c>
      <c r="D1043" s="5" t="s">
        <v>207</v>
      </c>
      <c r="E1043" s="6">
        <v>43172.677430555559</v>
      </c>
      <c r="F1043" s="4" t="s">
        <v>25</v>
      </c>
      <c r="G1043" s="4" t="s">
        <v>28</v>
      </c>
      <c r="H1043">
        <f t="shared" si="16"/>
        <v>0</v>
      </c>
    </row>
    <row r="1044" spans="1:8" x14ac:dyDescent="0.3">
      <c r="A1044" s="2">
        <v>180051410</v>
      </c>
      <c r="B1044" s="6">
        <v>43172.625879629632</v>
      </c>
      <c r="C1044" s="4" t="s">
        <v>23</v>
      </c>
      <c r="D1044" s="5" t="s">
        <v>207</v>
      </c>
      <c r="E1044" s="6">
        <v>43172.653368055559</v>
      </c>
      <c r="F1044" s="4" t="s">
        <v>63</v>
      </c>
      <c r="G1044" s="4" t="s">
        <v>26</v>
      </c>
      <c r="H1044">
        <f t="shared" si="16"/>
        <v>0</v>
      </c>
    </row>
    <row r="1045" spans="1:8" x14ac:dyDescent="0.3">
      <c r="A1045" s="2">
        <v>180051410</v>
      </c>
      <c r="B1045" s="6">
        <v>43172.625879629632</v>
      </c>
      <c r="C1045" s="4" t="s">
        <v>23</v>
      </c>
      <c r="D1045" s="5" t="s">
        <v>207</v>
      </c>
      <c r="E1045" s="6">
        <v>43172.652465277781</v>
      </c>
      <c r="F1045" s="4" t="s">
        <v>63</v>
      </c>
      <c r="G1045" s="4" t="s">
        <v>26</v>
      </c>
      <c r="H1045">
        <f t="shared" si="16"/>
        <v>0</v>
      </c>
    </row>
    <row r="1046" spans="1:8" x14ac:dyDescent="0.3">
      <c r="A1046" s="2">
        <v>180051410</v>
      </c>
      <c r="B1046" s="6">
        <v>43172.625879629632</v>
      </c>
      <c r="C1046" s="4" t="s">
        <v>23</v>
      </c>
      <c r="D1046" s="5" t="s">
        <v>207</v>
      </c>
      <c r="E1046" s="6">
        <v>43172.649143518516</v>
      </c>
      <c r="F1046" s="4" t="s">
        <v>31</v>
      </c>
      <c r="G1046" s="4" t="s">
        <v>28</v>
      </c>
      <c r="H1046">
        <f t="shared" si="16"/>
        <v>0</v>
      </c>
    </row>
    <row r="1047" spans="1:8" x14ac:dyDescent="0.3">
      <c r="A1047" s="2">
        <v>180051410</v>
      </c>
      <c r="B1047" s="6">
        <v>43172.625879629632</v>
      </c>
      <c r="C1047" s="4" t="s">
        <v>23</v>
      </c>
      <c r="D1047" s="5" t="s">
        <v>207</v>
      </c>
      <c r="E1047" s="6">
        <v>43172.637615740743</v>
      </c>
      <c r="F1047" s="4" t="s">
        <v>31</v>
      </c>
      <c r="G1047" s="4" t="s">
        <v>26</v>
      </c>
      <c r="H1047">
        <f t="shared" si="16"/>
        <v>0</v>
      </c>
    </row>
    <row r="1048" spans="1:8" x14ac:dyDescent="0.3">
      <c r="A1048" s="2">
        <v>180051410</v>
      </c>
      <c r="B1048" s="6">
        <v>43172.625879629632</v>
      </c>
      <c r="C1048" s="4" t="s">
        <v>23</v>
      </c>
      <c r="D1048" s="5" t="s">
        <v>207</v>
      </c>
      <c r="E1048" s="6">
        <v>43172.636550925927</v>
      </c>
      <c r="F1048" s="4" t="s">
        <v>29</v>
      </c>
      <c r="G1048" s="4" t="s">
        <v>26</v>
      </c>
      <c r="H1048">
        <f t="shared" si="16"/>
        <v>0</v>
      </c>
    </row>
    <row r="1049" spans="1:8" x14ac:dyDescent="0.3">
      <c r="A1049" s="2">
        <v>180051410</v>
      </c>
      <c r="B1049" s="6">
        <v>43172.625879629632</v>
      </c>
      <c r="C1049" s="4" t="s">
        <v>23</v>
      </c>
      <c r="D1049" s="5" t="s">
        <v>207</v>
      </c>
      <c r="E1049" s="6">
        <v>43172.636296296296</v>
      </c>
      <c r="F1049" s="4" t="s">
        <v>29</v>
      </c>
      <c r="G1049" s="4" t="s">
        <v>28</v>
      </c>
      <c r="H1049">
        <f t="shared" si="16"/>
        <v>0</v>
      </c>
    </row>
    <row r="1050" spans="1:8" x14ac:dyDescent="0.3">
      <c r="A1050" s="2">
        <v>180051419</v>
      </c>
      <c r="B1050" s="6">
        <v>43172.631180555552</v>
      </c>
      <c r="C1050" s="4" t="s">
        <v>23</v>
      </c>
      <c r="D1050" s="5" t="s">
        <v>208</v>
      </c>
      <c r="E1050" s="6">
        <v>43172.666817129626</v>
      </c>
      <c r="F1050" s="4" t="s">
        <v>25</v>
      </c>
      <c r="G1050" s="4" t="s">
        <v>135</v>
      </c>
      <c r="H1050">
        <f t="shared" si="16"/>
        <v>0</v>
      </c>
    </row>
    <row r="1051" spans="1:8" x14ac:dyDescent="0.3">
      <c r="A1051" s="2">
        <v>180051419</v>
      </c>
      <c r="B1051" s="6">
        <v>43172.631180555552</v>
      </c>
      <c r="C1051" s="4" t="s">
        <v>23</v>
      </c>
      <c r="D1051" s="5" t="s">
        <v>208</v>
      </c>
      <c r="E1051" s="6">
        <v>43172.65357638889</v>
      </c>
      <c r="F1051" s="4" t="s">
        <v>63</v>
      </c>
      <c r="G1051" s="4" t="s">
        <v>135</v>
      </c>
      <c r="H1051">
        <f t="shared" si="16"/>
        <v>0</v>
      </c>
    </row>
    <row r="1052" spans="1:8" x14ac:dyDescent="0.3">
      <c r="A1052" s="2">
        <v>180051419</v>
      </c>
      <c r="B1052" s="6">
        <v>43172.631180555552</v>
      </c>
      <c r="C1052" s="4" t="s">
        <v>23</v>
      </c>
      <c r="D1052" s="5" t="s">
        <v>208</v>
      </c>
      <c r="E1052" s="6">
        <v>43172.653124999997</v>
      </c>
      <c r="F1052" s="4" t="s">
        <v>25</v>
      </c>
      <c r="G1052" s="4" t="s">
        <v>38</v>
      </c>
      <c r="H1052">
        <f t="shared" si="16"/>
        <v>0</v>
      </c>
    </row>
    <row r="1053" spans="1:8" x14ac:dyDescent="0.3">
      <c r="A1053" s="2">
        <v>180051419</v>
      </c>
      <c r="B1053" s="6">
        <v>43172.631180555552</v>
      </c>
      <c r="C1053" s="4" t="s">
        <v>23</v>
      </c>
      <c r="D1053" s="5" t="s">
        <v>208</v>
      </c>
      <c r="E1053" s="6">
        <v>43172.652499999997</v>
      </c>
      <c r="F1053" s="4" t="s">
        <v>63</v>
      </c>
      <c r="G1053" s="4" t="s">
        <v>135</v>
      </c>
      <c r="H1053">
        <f t="shared" si="16"/>
        <v>0</v>
      </c>
    </row>
    <row r="1054" spans="1:8" x14ac:dyDescent="0.3">
      <c r="A1054" s="2">
        <v>180051419</v>
      </c>
      <c r="B1054" s="6">
        <v>43172.631180555552</v>
      </c>
      <c r="C1054" s="4" t="s">
        <v>23</v>
      </c>
      <c r="D1054" s="5" t="s">
        <v>208</v>
      </c>
      <c r="E1054" s="6">
        <v>43172.63653935185</v>
      </c>
      <c r="F1054" s="4" t="s">
        <v>25</v>
      </c>
      <c r="G1054" s="4" t="s">
        <v>26</v>
      </c>
      <c r="H1054">
        <f t="shared" si="16"/>
        <v>0</v>
      </c>
    </row>
    <row r="1055" spans="1:8" x14ac:dyDescent="0.3">
      <c r="A1055" s="2">
        <v>180051419</v>
      </c>
      <c r="B1055" s="6">
        <v>43172.631180555552</v>
      </c>
      <c r="C1055" s="4" t="s">
        <v>23</v>
      </c>
      <c r="D1055" s="5" t="s">
        <v>208</v>
      </c>
      <c r="E1055" s="6">
        <v>43172.635648148149</v>
      </c>
      <c r="F1055" s="4" t="s">
        <v>31</v>
      </c>
      <c r="G1055" s="4" t="s">
        <v>135</v>
      </c>
      <c r="H1055">
        <f t="shared" si="16"/>
        <v>0</v>
      </c>
    </row>
    <row r="1056" spans="1:8" x14ac:dyDescent="0.3">
      <c r="A1056" s="2">
        <v>180051419</v>
      </c>
      <c r="B1056" s="6">
        <v>43172.631180555552</v>
      </c>
      <c r="C1056" s="4" t="s">
        <v>23</v>
      </c>
      <c r="D1056" s="5" t="s">
        <v>208</v>
      </c>
      <c r="E1056" s="6">
        <v>43172.633750000001</v>
      </c>
      <c r="F1056" s="4" t="s">
        <v>29</v>
      </c>
      <c r="G1056" s="4" t="s">
        <v>135</v>
      </c>
      <c r="H1056">
        <f t="shared" si="16"/>
        <v>0</v>
      </c>
    </row>
    <row r="1057" spans="1:8" x14ac:dyDescent="0.3">
      <c r="A1057" s="2">
        <v>180051419</v>
      </c>
      <c r="B1057" s="6">
        <v>43172.631180555552</v>
      </c>
      <c r="C1057" s="4" t="s">
        <v>23</v>
      </c>
      <c r="D1057" s="5" t="s">
        <v>208</v>
      </c>
      <c r="E1057" s="6">
        <v>43172.631365740737</v>
      </c>
      <c r="F1057" s="4" t="s">
        <v>29</v>
      </c>
      <c r="G1057" s="4" t="s">
        <v>26</v>
      </c>
      <c r="H1057">
        <f t="shared" si="16"/>
        <v>0</v>
      </c>
    </row>
    <row r="1058" spans="1:8" x14ac:dyDescent="0.3">
      <c r="A1058" s="2">
        <v>180051419</v>
      </c>
      <c r="B1058" s="6">
        <v>43172.631180555552</v>
      </c>
      <c r="C1058" s="4" t="s">
        <v>23</v>
      </c>
      <c r="D1058" s="5" t="s">
        <v>208</v>
      </c>
      <c r="E1058" s="6">
        <v>43172.631180555552</v>
      </c>
      <c r="F1058" s="4" t="s">
        <v>31</v>
      </c>
      <c r="G1058" s="4" t="s">
        <v>38</v>
      </c>
      <c r="H1058">
        <f t="shared" si="16"/>
        <v>0</v>
      </c>
    </row>
    <row r="1059" spans="1:8" x14ac:dyDescent="0.3">
      <c r="A1059" s="2">
        <v>180051480</v>
      </c>
      <c r="B1059" s="6">
        <v>43172.676886574074</v>
      </c>
      <c r="C1059" s="4" t="s">
        <v>36</v>
      </c>
      <c r="D1059" s="5" t="s">
        <v>209</v>
      </c>
      <c r="E1059" s="6">
        <v>43172.720752314817</v>
      </c>
      <c r="F1059" s="4" t="s">
        <v>25</v>
      </c>
      <c r="G1059" s="4" t="s">
        <v>41</v>
      </c>
      <c r="H1059">
        <f t="shared" si="16"/>
        <v>1</v>
      </c>
    </row>
    <row r="1060" spans="1:8" x14ac:dyDescent="0.3">
      <c r="A1060" s="2">
        <v>180051480</v>
      </c>
      <c r="B1060" s="6">
        <v>43172.676886574074</v>
      </c>
      <c r="C1060" s="4" t="s">
        <v>36</v>
      </c>
      <c r="D1060" s="5" t="s">
        <v>209</v>
      </c>
      <c r="E1060" s="6">
        <v>43172.708009259259</v>
      </c>
      <c r="F1060" s="4" t="s">
        <v>25</v>
      </c>
      <c r="G1060" s="4" t="s">
        <v>42</v>
      </c>
      <c r="H1060">
        <f t="shared" si="16"/>
        <v>0</v>
      </c>
    </row>
    <row r="1061" spans="1:8" x14ac:dyDescent="0.3">
      <c r="A1061" s="2">
        <v>180051480</v>
      </c>
      <c r="B1061" s="6">
        <v>43172.676886574074</v>
      </c>
      <c r="C1061" s="4" t="s">
        <v>36</v>
      </c>
      <c r="D1061" s="5" t="s">
        <v>209</v>
      </c>
      <c r="E1061" s="6">
        <v>43172.701342592591</v>
      </c>
      <c r="F1061" s="4" t="s">
        <v>62</v>
      </c>
      <c r="G1061" s="4" t="s">
        <v>41</v>
      </c>
      <c r="H1061">
        <f t="shared" si="16"/>
        <v>0</v>
      </c>
    </row>
    <row r="1062" spans="1:8" x14ac:dyDescent="0.3">
      <c r="A1062" s="2">
        <v>180051480</v>
      </c>
      <c r="B1062" s="6">
        <v>43172.676886574074</v>
      </c>
      <c r="C1062" s="4" t="s">
        <v>36</v>
      </c>
      <c r="D1062" s="5" t="s">
        <v>209</v>
      </c>
      <c r="E1062" s="6">
        <v>43172.700960648152</v>
      </c>
      <c r="F1062" s="4" t="s">
        <v>62</v>
      </c>
      <c r="G1062" s="4" t="s">
        <v>41</v>
      </c>
      <c r="H1062">
        <f t="shared" si="16"/>
        <v>0</v>
      </c>
    </row>
    <row r="1063" spans="1:8" x14ac:dyDescent="0.3">
      <c r="A1063" s="2">
        <v>180051480</v>
      </c>
      <c r="B1063" s="6">
        <v>43172.676886574074</v>
      </c>
      <c r="C1063" s="4" t="s">
        <v>36</v>
      </c>
      <c r="D1063" s="5" t="s">
        <v>209</v>
      </c>
      <c r="E1063" s="6">
        <v>43172.699062500003</v>
      </c>
      <c r="F1063" s="4" t="s">
        <v>31</v>
      </c>
      <c r="G1063" s="4" t="s">
        <v>42</v>
      </c>
      <c r="H1063">
        <f t="shared" si="16"/>
        <v>0</v>
      </c>
    </row>
    <row r="1064" spans="1:8" x14ac:dyDescent="0.3">
      <c r="A1064" s="2">
        <v>180051480</v>
      </c>
      <c r="B1064" s="6">
        <v>43172.676886574074</v>
      </c>
      <c r="C1064" s="4" t="s">
        <v>36</v>
      </c>
      <c r="D1064" s="5" t="s">
        <v>209</v>
      </c>
      <c r="E1064" s="6">
        <v>43172.678032407406</v>
      </c>
      <c r="F1064" s="4" t="s">
        <v>29</v>
      </c>
      <c r="G1064" s="4" t="s">
        <v>42</v>
      </c>
      <c r="H1064">
        <f t="shared" si="16"/>
        <v>0</v>
      </c>
    </row>
    <row r="1065" spans="1:8" x14ac:dyDescent="0.3">
      <c r="A1065" s="2">
        <v>180051480</v>
      </c>
      <c r="B1065" s="6">
        <v>43172.676886574074</v>
      </c>
      <c r="C1065" s="4" t="s">
        <v>36</v>
      </c>
      <c r="D1065" s="5" t="s">
        <v>209</v>
      </c>
      <c r="E1065" s="6">
        <v>43172.676886574074</v>
      </c>
      <c r="F1065" s="4" t="s">
        <v>31</v>
      </c>
      <c r="G1065" s="4" t="s">
        <v>41</v>
      </c>
      <c r="H1065">
        <f t="shared" si="16"/>
        <v>0</v>
      </c>
    </row>
    <row r="1066" spans="1:8" x14ac:dyDescent="0.3">
      <c r="A1066" s="2">
        <v>180051521</v>
      </c>
      <c r="B1066" s="6">
        <v>43172.704988425925</v>
      </c>
      <c r="C1066" s="4" t="s">
        <v>36</v>
      </c>
      <c r="D1066" s="5" t="s">
        <v>210</v>
      </c>
      <c r="E1066" s="6">
        <v>43172.75408564815</v>
      </c>
      <c r="F1066" s="4" t="s">
        <v>25</v>
      </c>
      <c r="G1066" s="4" t="s">
        <v>26</v>
      </c>
      <c r="H1066">
        <f t="shared" si="16"/>
        <v>1</v>
      </c>
    </row>
    <row r="1067" spans="1:8" x14ac:dyDescent="0.3">
      <c r="A1067" s="2">
        <v>180051521</v>
      </c>
      <c r="B1067" s="6">
        <v>43172.704988425925</v>
      </c>
      <c r="C1067" s="4" t="s">
        <v>36</v>
      </c>
      <c r="D1067" s="5" t="s">
        <v>210</v>
      </c>
      <c r="E1067" s="6">
        <v>43172.749293981484</v>
      </c>
      <c r="F1067" s="4" t="s">
        <v>63</v>
      </c>
      <c r="G1067" s="4" t="s">
        <v>26</v>
      </c>
      <c r="H1067">
        <f t="shared" si="16"/>
        <v>0</v>
      </c>
    </row>
    <row r="1068" spans="1:8" x14ac:dyDescent="0.3">
      <c r="A1068" s="2">
        <v>180051521</v>
      </c>
      <c r="B1068" s="6">
        <v>43172.704988425925</v>
      </c>
      <c r="C1068" s="4" t="s">
        <v>36</v>
      </c>
      <c r="D1068" s="5" t="s">
        <v>210</v>
      </c>
      <c r="E1068" s="6">
        <v>43172.746377314812</v>
      </c>
      <c r="F1068" s="4" t="s">
        <v>31</v>
      </c>
      <c r="G1068" s="4" t="s">
        <v>26</v>
      </c>
      <c r="H1068">
        <f t="shared" si="16"/>
        <v>0</v>
      </c>
    </row>
    <row r="1069" spans="1:8" x14ac:dyDescent="0.3">
      <c r="A1069" s="2">
        <v>180051521</v>
      </c>
      <c r="B1069" s="6">
        <v>43172.704988425925</v>
      </c>
      <c r="C1069" s="4" t="s">
        <v>36</v>
      </c>
      <c r="D1069" s="5" t="s">
        <v>210</v>
      </c>
      <c r="E1069" s="6">
        <v>43172.732615740744</v>
      </c>
      <c r="F1069" s="4" t="s">
        <v>25</v>
      </c>
      <c r="G1069" s="4" t="s">
        <v>28</v>
      </c>
      <c r="H1069">
        <f t="shared" si="16"/>
        <v>0</v>
      </c>
    </row>
    <row r="1070" spans="1:8" x14ac:dyDescent="0.3">
      <c r="A1070" s="2">
        <v>180051521</v>
      </c>
      <c r="B1070" s="6">
        <v>43172.704988425925</v>
      </c>
      <c r="C1070" s="4" t="s">
        <v>36</v>
      </c>
      <c r="D1070" s="5" t="s">
        <v>210</v>
      </c>
      <c r="E1070" s="6">
        <v>43172.71162037037</v>
      </c>
      <c r="F1070" s="4" t="s">
        <v>31</v>
      </c>
      <c r="G1070" s="4" t="s">
        <v>28</v>
      </c>
      <c r="H1070">
        <f t="shared" si="16"/>
        <v>0</v>
      </c>
    </row>
    <row r="1071" spans="1:8" x14ac:dyDescent="0.3">
      <c r="A1071" s="2">
        <v>180051521</v>
      </c>
      <c r="B1071" s="6">
        <v>43172.704988425925</v>
      </c>
      <c r="C1071" s="4" t="s">
        <v>36</v>
      </c>
      <c r="D1071" s="5" t="s">
        <v>210</v>
      </c>
      <c r="E1071" s="6">
        <v>43172.70925925926</v>
      </c>
      <c r="F1071" s="4" t="s">
        <v>29</v>
      </c>
      <c r="G1071" s="4" t="s">
        <v>26</v>
      </c>
      <c r="H1071">
        <f t="shared" si="16"/>
        <v>0</v>
      </c>
    </row>
    <row r="1072" spans="1:8" x14ac:dyDescent="0.3">
      <c r="A1072" s="2">
        <v>180051550</v>
      </c>
      <c r="B1072" s="6">
        <v>43172.728425925925</v>
      </c>
      <c r="C1072" s="4" t="s">
        <v>23</v>
      </c>
      <c r="D1072" s="5" t="s">
        <v>211</v>
      </c>
      <c r="E1072" s="6">
        <v>43172.765532407408</v>
      </c>
      <c r="F1072" s="4" t="s">
        <v>25</v>
      </c>
      <c r="G1072" s="4" t="s">
        <v>81</v>
      </c>
      <c r="H1072">
        <f t="shared" si="16"/>
        <v>0</v>
      </c>
    </row>
    <row r="1073" spans="1:8" x14ac:dyDescent="0.3">
      <c r="A1073" s="2">
        <v>180051550</v>
      </c>
      <c r="B1073" s="6">
        <v>43172.728425925925</v>
      </c>
      <c r="C1073" s="4" t="s">
        <v>23</v>
      </c>
      <c r="D1073" s="5" t="s">
        <v>211</v>
      </c>
      <c r="E1073" s="6">
        <v>43172.752523148149</v>
      </c>
      <c r="F1073" s="4" t="s">
        <v>25</v>
      </c>
      <c r="G1073" s="4" t="s">
        <v>193</v>
      </c>
      <c r="H1073">
        <f t="shared" si="16"/>
        <v>0</v>
      </c>
    </row>
    <row r="1074" spans="1:8" x14ac:dyDescent="0.3">
      <c r="A1074" s="2">
        <v>180051550</v>
      </c>
      <c r="B1074" s="6">
        <v>43172.728425925925</v>
      </c>
      <c r="C1074" s="4" t="s">
        <v>23</v>
      </c>
      <c r="D1074" s="5" t="s">
        <v>211</v>
      </c>
      <c r="E1074" s="6">
        <v>43172.748101851852</v>
      </c>
      <c r="F1074" s="4" t="s">
        <v>25</v>
      </c>
      <c r="G1074" s="4" t="s">
        <v>71</v>
      </c>
      <c r="H1074">
        <f t="shared" si="16"/>
        <v>0</v>
      </c>
    </row>
    <row r="1075" spans="1:8" x14ac:dyDescent="0.3">
      <c r="A1075" s="2">
        <v>180051550</v>
      </c>
      <c r="B1075" s="6">
        <v>43172.728425925925</v>
      </c>
      <c r="C1075" s="4" t="s">
        <v>23</v>
      </c>
      <c r="D1075" s="5" t="s">
        <v>211</v>
      </c>
      <c r="E1075" s="6">
        <v>43172.746331018519</v>
      </c>
      <c r="F1075" s="4" t="s">
        <v>31</v>
      </c>
      <c r="G1075" s="4" t="s">
        <v>193</v>
      </c>
      <c r="H1075">
        <f t="shared" si="16"/>
        <v>0</v>
      </c>
    </row>
    <row r="1076" spans="1:8" x14ac:dyDescent="0.3">
      <c r="A1076" s="2">
        <v>180051550</v>
      </c>
      <c r="B1076" s="6">
        <v>43172.728425925925</v>
      </c>
      <c r="C1076" s="4" t="s">
        <v>23</v>
      </c>
      <c r="D1076" s="5" t="s">
        <v>211</v>
      </c>
      <c r="E1076" s="6">
        <v>43172.738888888889</v>
      </c>
      <c r="F1076" s="4" t="s">
        <v>62</v>
      </c>
      <c r="G1076" s="4" t="s">
        <v>71</v>
      </c>
      <c r="H1076">
        <f t="shared" si="16"/>
        <v>0</v>
      </c>
    </row>
    <row r="1077" spans="1:8" x14ac:dyDescent="0.3">
      <c r="A1077" s="2">
        <v>180051550</v>
      </c>
      <c r="B1077" s="6">
        <v>43172.728425925925</v>
      </c>
      <c r="C1077" s="4" t="s">
        <v>23</v>
      </c>
      <c r="D1077" s="5" t="s">
        <v>211</v>
      </c>
      <c r="E1077" s="6">
        <v>43172.737986111111</v>
      </c>
      <c r="F1077" s="4" t="s">
        <v>62</v>
      </c>
      <c r="G1077" s="4" t="s">
        <v>71</v>
      </c>
      <c r="H1077">
        <f t="shared" si="16"/>
        <v>0</v>
      </c>
    </row>
    <row r="1078" spans="1:8" x14ac:dyDescent="0.3">
      <c r="A1078" s="2">
        <v>180051550</v>
      </c>
      <c r="B1078" s="6">
        <v>43172.728425925925</v>
      </c>
      <c r="C1078" s="4" t="s">
        <v>23</v>
      </c>
      <c r="D1078" s="5" t="s">
        <v>211</v>
      </c>
      <c r="E1078" s="6">
        <v>43172.736620370371</v>
      </c>
      <c r="F1078" s="4" t="s">
        <v>25</v>
      </c>
      <c r="G1078" s="4" t="s">
        <v>85</v>
      </c>
      <c r="H1078">
        <f t="shared" si="16"/>
        <v>0</v>
      </c>
    </row>
    <row r="1079" spans="1:8" x14ac:dyDescent="0.3">
      <c r="A1079" s="2">
        <v>180051550</v>
      </c>
      <c r="B1079" s="6">
        <v>43172.728425925925</v>
      </c>
      <c r="C1079" s="4" t="s">
        <v>23</v>
      </c>
      <c r="D1079" s="5" t="s">
        <v>211</v>
      </c>
      <c r="E1079" s="6">
        <v>43172.735509259262</v>
      </c>
      <c r="F1079" s="4" t="s">
        <v>31</v>
      </c>
      <c r="G1079" s="4" t="s">
        <v>85</v>
      </c>
      <c r="H1079">
        <f t="shared" si="16"/>
        <v>0</v>
      </c>
    </row>
    <row r="1080" spans="1:8" x14ac:dyDescent="0.3">
      <c r="A1080" s="2">
        <v>180051550</v>
      </c>
      <c r="B1080" s="6">
        <v>43172.728425925925</v>
      </c>
      <c r="C1080" s="4" t="s">
        <v>23</v>
      </c>
      <c r="D1080" s="5" t="s">
        <v>211</v>
      </c>
      <c r="E1080" s="6">
        <v>43172.734456018516</v>
      </c>
      <c r="F1080" s="4" t="s">
        <v>62</v>
      </c>
      <c r="G1080" s="4" t="s">
        <v>81</v>
      </c>
      <c r="H1080">
        <f t="shared" si="16"/>
        <v>0</v>
      </c>
    </row>
    <row r="1081" spans="1:8" x14ac:dyDescent="0.3">
      <c r="A1081" s="2">
        <v>180051550</v>
      </c>
      <c r="B1081" s="6">
        <v>43172.728425925925</v>
      </c>
      <c r="C1081" s="4" t="s">
        <v>23</v>
      </c>
      <c r="D1081" s="5" t="s">
        <v>211</v>
      </c>
      <c r="E1081" s="6">
        <v>43172.734120370369</v>
      </c>
      <c r="F1081" s="4" t="s">
        <v>29</v>
      </c>
      <c r="G1081" s="4" t="s">
        <v>193</v>
      </c>
      <c r="H1081">
        <f t="shared" si="16"/>
        <v>0</v>
      </c>
    </row>
    <row r="1082" spans="1:8" x14ac:dyDescent="0.3">
      <c r="A1082" s="2">
        <v>180051550</v>
      </c>
      <c r="B1082" s="6">
        <v>43172.728425925925</v>
      </c>
      <c r="C1082" s="4" t="s">
        <v>23</v>
      </c>
      <c r="D1082" s="5" t="s">
        <v>211</v>
      </c>
      <c r="E1082" s="6">
        <v>43172.731932870367</v>
      </c>
      <c r="F1082" s="4" t="s">
        <v>31</v>
      </c>
      <c r="G1082" s="4" t="s">
        <v>71</v>
      </c>
      <c r="H1082">
        <f t="shared" si="16"/>
        <v>0</v>
      </c>
    </row>
    <row r="1083" spans="1:8" x14ac:dyDescent="0.3">
      <c r="A1083" s="2">
        <v>180051550</v>
      </c>
      <c r="B1083" s="6">
        <v>43172.728425925925</v>
      </c>
      <c r="C1083" s="4" t="s">
        <v>23</v>
      </c>
      <c r="D1083" s="5" t="s">
        <v>211</v>
      </c>
      <c r="E1083" s="6">
        <v>43172.731840277775</v>
      </c>
      <c r="F1083" s="4" t="s">
        <v>31</v>
      </c>
      <c r="G1083" s="4" t="s">
        <v>81</v>
      </c>
      <c r="H1083">
        <f t="shared" si="16"/>
        <v>0</v>
      </c>
    </row>
    <row r="1084" spans="1:8" x14ac:dyDescent="0.3">
      <c r="A1084" s="2">
        <v>180051550</v>
      </c>
      <c r="B1084" s="6">
        <v>43172.728425925925</v>
      </c>
      <c r="C1084" s="4" t="s">
        <v>23</v>
      </c>
      <c r="D1084" s="5" t="s">
        <v>211</v>
      </c>
      <c r="E1084" s="6">
        <v>43172.731770833336</v>
      </c>
      <c r="F1084" s="4" t="s">
        <v>25</v>
      </c>
      <c r="G1084" s="4" t="s">
        <v>193</v>
      </c>
      <c r="H1084">
        <f t="shared" si="16"/>
        <v>0</v>
      </c>
    </row>
    <row r="1085" spans="1:8" x14ac:dyDescent="0.3">
      <c r="A1085" s="2">
        <v>180051550</v>
      </c>
      <c r="B1085" s="6">
        <v>43172.728425925925</v>
      </c>
      <c r="C1085" s="4" t="s">
        <v>23</v>
      </c>
      <c r="D1085" s="5" t="s">
        <v>211</v>
      </c>
      <c r="E1085" s="6">
        <v>43172.731307870374</v>
      </c>
      <c r="F1085" s="4" t="s">
        <v>29</v>
      </c>
      <c r="G1085" s="4" t="s">
        <v>85</v>
      </c>
      <c r="H1085">
        <f t="shared" si="16"/>
        <v>0</v>
      </c>
    </row>
    <row r="1086" spans="1:8" x14ac:dyDescent="0.3">
      <c r="A1086" s="2">
        <v>180051550</v>
      </c>
      <c r="B1086" s="6">
        <v>43172.728425925925</v>
      </c>
      <c r="C1086" s="4" t="s">
        <v>23</v>
      </c>
      <c r="D1086" s="5" t="s">
        <v>211</v>
      </c>
      <c r="E1086" s="6">
        <v>43172.729756944442</v>
      </c>
      <c r="F1086" s="4" t="s">
        <v>29</v>
      </c>
      <c r="G1086" s="4" t="s">
        <v>71</v>
      </c>
      <c r="H1086">
        <f t="shared" si="16"/>
        <v>0</v>
      </c>
    </row>
    <row r="1087" spans="1:8" x14ac:dyDescent="0.3">
      <c r="A1087" s="2">
        <v>180051550</v>
      </c>
      <c r="B1087" s="6">
        <v>43172.728425925925</v>
      </c>
      <c r="C1087" s="4" t="s">
        <v>23</v>
      </c>
      <c r="D1087" s="5" t="s">
        <v>211</v>
      </c>
      <c r="E1087" s="6">
        <v>43172.729745370372</v>
      </c>
      <c r="F1087" s="4" t="s">
        <v>212</v>
      </c>
      <c r="G1087" s="3"/>
      <c r="H1087">
        <f t="shared" si="16"/>
        <v>0</v>
      </c>
    </row>
    <row r="1088" spans="1:8" x14ac:dyDescent="0.3">
      <c r="A1088" s="2">
        <v>180051550</v>
      </c>
      <c r="B1088" s="6">
        <v>43172.728425925925</v>
      </c>
      <c r="C1088" s="4" t="s">
        <v>23</v>
      </c>
      <c r="D1088" s="5" t="s">
        <v>211</v>
      </c>
      <c r="E1088" s="6">
        <v>43172.729699074072</v>
      </c>
      <c r="F1088" s="4" t="s">
        <v>212</v>
      </c>
      <c r="G1088" s="3"/>
      <c r="H1088">
        <f t="shared" si="16"/>
        <v>0</v>
      </c>
    </row>
    <row r="1089" spans="1:8" x14ac:dyDescent="0.3">
      <c r="A1089" s="2">
        <v>180051550</v>
      </c>
      <c r="B1089" s="6">
        <v>43172.728425925925</v>
      </c>
      <c r="C1089" s="4" t="s">
        <v>23</v>
      </c>
      <c r="D1089" s="5" t="s">
        <v>211</v>
      </c>
      <c r="E1089" s="6">
        <v>43172.729687500003</v>
      </c>
      <c r="F1089" s="4" t="s">
        <v>212</v>
      </c>
      <c r="G1089" s="3"/>
      <c r="H1089">
        <f t="shared" si="16"/>
        <v>0</v>
      </c>
    </row>
    <row r="1090" spans="1:8" x14ac:dyDescent="0.3">
      <c r="A1090" s="2">
        <v>180051550</v>
      </c>
      <c r="B1090" s="6">
        <v>43172.728425925925</v>
      </c>
      <c r="C1090" s="4" t="s">
        <v>23</v>
      </c>
      <c r="D1090" s="5" t="s">
        <v>211</v>
      </c>
      <c r="E1090" s="6">
        <v>43172.729687500003</v>
      </c>
      <c r="F1090" s="4" t="s">
        <v>29</v>
      </c>
      <c r="G1090" s="4" t="s">
        <v>81</v>
      </c>
      <c r="H1090">
        <f t="shared" si="16"/>
        <v>0</v>
      </c>
    </row>
    <row r="1091" spans="1:8" x14ac:dyDescent="0.3">
      <c r="A1091" s="2">
        <v>180051550</v>
      </c>
      <c r="B1091" s="6">
        <v>43172.728425925925</v>
      </c>
      <c r="C1091" s="4" t="s">
        <v>23</v>
      </c>
      <c r="D1091" s="5" t="s">
        <v>211</v>
      </c>
      <c r="E1091" s="6">
        <v>43172.729687500003</v>
      </c>
      <c r="F1091" s="4" t="s">
        <v>29</v>
      </c>
      <c r="G1091" s="4" t="s">
        <v>193</v>
      </c>
      <c r="H1091">
        <f t="shared" ref="H1091:H1154" si="17">IF(AND(A1091&lt;&gt;A1090,C1091="PD Accident    "),1,0)</f>
        <v>0</v>
      </c>
    </row>
    <row r="1092" spans="1:8" x14ac:dyDescent="0.3">
      <c r="A1092" s="2">
        <v>180051550</v>
      </c>
      <c r="B1092" s="6">
        <v>43172.728425925925</v>
      </c>
      <c r="C1092" s="4" t="s">
        <v>23</v>
      </c>
      <c r="D1092" s="5" t="s">
        <v>211</v>
      </c>
      <c r="E1092" s="6">
        <v>43172.729641203703</v>
      </c>
      <c r="F1092" s="4" t="s">
        <v>212</v>
      </c>
      <c r="G1092" s="3"/>
      <c r="H1092">
        <f t="shared" si="17"/>
        <v>0</v>
      </c>
    </row>
    <row r="1093" spans="1:8" x14ac:dyDescent="0.3">
      <c r="A1093" s="2">
        <v>180051550</v>
      </c>
      <c r="B1093" s="6">
        <v>43172.728425925925</v>
      </c>
      <c r="C1093" s="4" t="s">
        <v>23</v>
      </c>
      <c r="D1093" s="5" t="s">
        <v>211</v>
      </c>
      <c r="E1093" s="6">
        <v>43172.729629629626</v>
      </c>
      <c r="F1093" s="4" t="s">
        <v>212</v>
      </c>
      <c r="G1093" s="3"/>
      <c r="H1093">
        <f t="shared" si="17"/>
        <v>0</v>
      </c>
    </row>
    <row r="1094" spans="1:8" x14ac:dyDescent="0.3">
      <c r="A1094" s="2">
        <v>180051551</v>
      </c>
      <c r="B1094" s="6">
        <v>43172.728807870371</v>
      </c>
      <c r="C1094" s="4" t="s">
        <v>36</v>
      </c>
      <c r="D1094" s="5" t="s">
        <v>211</v>
      </c>
      <c r="E1094" s="6">
        <v>43172.741990740738</v>
      </c>
      <c r="F1094" s="4" t="s">
        <v>25</v>
      </c>
      <c r="G1094" s="4" t="s">
        <v>85</v>
      </c>
      <c r="H1094">
        <f t="shared" si="17"/>
        <v>1</v>
      </c>
    </row>
    <row r="1095" spans="1:8" x14ac:dyDescent="0.3">
      <c r="A1095" s="2">
        <v>180051551</v>
      </c>
      <c r="B1095" s="6">
        <v>43172.728807870371</v>
      </c>
      <c r="C1095" s="4" t="s">
        <v>36</v>
      </c>
      <c r="D1095" s="5" t="s">
        <v>211</v>
      </c>
      <c r="E1095" s="6">
        <v>43172.736689814818</v>
      </c>
      <c r="F1095" s="4" t="s">
        <v>31</v>
      </c>
      <c r="G1095" s="4" t="s">
        <v>85</v>
      </c>
      <c r="H1095">
        <f t="shared" si="17"/>
        <v>0</v>
      </c>
    </row>
    <row r="1096" spans="1:8" x14ac:dyDescent="0.3">
      <c r="A1096" s="2">
        <v>180051551</v>
      </c>
      <c r="B1096" s="6">
        <v>43172.728807870371</v>
      </c>
      <c r="C1096" s="4" t="s">
        <v>36</v>
      </c>
      <c r="D1096" s="5" t="s">
        <v>211</v>
      </c>
      <c r="E1096" s="6">
        <v>43172.736631944441</v>
      </c>
      <c r="F1096" s="4" t="s">
        <v>29</v>
      </c>
      <c r="G1096" s="4" t="s">
        <v>85</v>
      </c>
      <c r="H1096">
        <f t="shared" si="17"/>
        <v>0</v>
      </c>
    </row>
    <row r="1097" spans="1:8" x14ac:dyDescent="0.3">
      <c r="A1097" s="2">
        <v>180051551</v>
      </c>
      <c r="B1097" s="6">
        <v>43172.728807870371</v>
      </c>
      <c r="C1097" s="4" t="s">
        <v>36</v>
      </c>
      <c r="D1097" s="5" t="s">
        <v>211</v>
      </c>
      <c r="E1097" s="6">
        <v>43172.7341087963</v>
      </c>
      <c r="F1097" s="4" t="s">
        <v>25</v>
      </c>
      <c r="G1097" s="4" t="s">
        <v>193</v>
      </c>
      <c r="H1097">
        <f t="shared" si="17"/>
        <v>0</v>
      </c>
    </row>
    <row r="1098" spans="1:8" x14ac:dyDescent="0.3">
      <c r="A1098" s="2">
        <v>180051551</v>
      </c>
      <c r="B1098" s="6">
        <v>43172.728807870371</v>
      </c>
      <c r="C1098" s="4" t="s">
        <v>36</v>
      </c>
      <c r="D1098" s="5" t="s">
        <v>211</v>
      </c>
      <c r="E1098" s="6">
        <v>43172.731782407405</v>
      </c>
      <c r="F1098" s="4" t="s">
        <v>29</v>
      </c>
      <c r="G1098" s="4" t="s">
        <v>193</v>
      </c>
      <c r="H1098">
        <f t="shared" si="17"/>
        <v>0</v>
      </c>
    </row>
    <row r="1099" spans="1:8" x14ac:dyDescent="0.3">
      <c r="A1099" s="2">
        <v>180051877</v>
      </c>
      <c r="B1099" s="6">
        <v>43173.297534722224</v>
      </c>
      <c r="C1099" s="4" t="s">
        <v>36</v>
      </c>
      <c r="D1099" s="5" t="s">
        <v>213</v>
      </c>
      <c r="E1099" s="6">
        <v>43173.33697916667</v>
      </c>
      <c r="F1099" s="4" t="s">
        <v>25</v>
      </c>
      <c r="G1099" s="4" t="s">
        <v>94</v>
      </c>
      <c r="H1099">
        <f t="shared" si="17"/>
        <v>1</v>
      </c>
    </row>
    <row r="1100" spans="1:8" x14ac:dyDescent="0.3">
      <c r="A1100" s="2">
        <v>180051877</v>
      </c>
      <c r="B1100" s="6">
        <v>43173.297534722224</v>
      </c>
      <c r="C1100" s="4" t="s">
        <v>36</v>
      </c>
      <c r="D1100" s="5" t="s">
        <v>213</v>
      </c>
      <c r="E1100" s="6">
        <v>43173.304259259261</v>
      </c>
      <c r="F1100" s="4" t="s">
        <v>25</v>
      </c>
      <c r="G1100" s="4" t="s">
        <v>72</v>
      </c>
      <c r="H1100">
        <f t="shared" si="17"/>
        <v>0</v>
      </c>
    </row>
    <row r="1101" spans="1:8" x14ac:dyDescent="0.3">
      <c r="A1101" s="2">
        <v>180051877</v>
      </c>
      <c r="B1101" s="6">
        <v>43173.297534722224</v>
      </c>
      <c r="C1101" s="4" t="s">
        <v>36</v>
      </c>
      <c r="D1101" s="5" t="s">
        <v>213</v>
      </c>
      <c r="E1101" s="6">
        <v>43173.302303240744</v>
      </c>
      <c r="F1101" s="4" t="s">
        <v>62</v>
      </c>
      <c r="G1101" s="4" t="s">
        <v>94</v>
      </c>
      <c r="H1101">
        <f t="shared" si="17"/>
        <v>0</v>
      </c>
    </row>
    <row r="1102" spans="1:8" x14ac:dyDescent="0.3">
      <c r="A1102" s="2">
        <v>180051877</v>
      </c>
      <c r="B1102" s="6">
        <v>43173.297534722224</v>
      </c>
      <c r="C1102" s="4" t="s">
        <v>36</v>
      </c>
      <c r="D1102" s="5" t="s">
        <v>213</v>
      </c>
      <c r="E1102" s="6">
        <v>43173.299201388887</v>
      </c>
      <c r="F1102" s="4" t="s">
        <v>25</v>
      </c>
      <c r="G1102" s="4" t="s">
        <v>117</v>
      </c>
      <c r="H1102">
        <f t="shared" si="17"/>
        <v>0</v>
      </c>
    </row>
    <row r="1103" spans="1:8" x14ac:dyDescent="0.3">
      <c r="A1103" s="2">
        <v>180051877</v>
      </c>
      <c r="B1103" s="6">
        <v>43173.297534722224</v>
      </c>
      <c r="C1103" s="4" t="s">
        <v>36</v>
      </c>
      <c r="D1103" s="5" t="s">
        <v>213</v>
      </c>
      <c r="E1103" s="6">
        <v>43173.299178240741</v>
      </c>
      <c r="F1103" s="4" t="s">
        <v>31</v>
      </c>
      <c r="G1103" s="4" t="s">
        <v>94</v>
      </c>
      <c r="H1103">
        <f t="shared" si="17"/>
        <v>0</v>
      </c>
    </row>
    <row r="1104" spans="1:8" x14ac:dyDescent="0.3">
      <c r="A1104" s="2">
        <v>180051877</v>
      </c>
      <c r="B1104" s="6">
        <v>43173.297534722224</v>
      </c>
      <c r="C1104" s="4" t="s">
        <v>36</v>
      </c>
      <c r="D1104" s="5" t="s">
        <v>213</v>
      </c>
      <c r="E1104" s="6">
        <v>43173.298032407409</v>
      </c>
      <c r="F1104" s="4" t="s">
        <v>29</v>
      </c>
      <c r="G1104" s="4" t="s">
        <v>94</v>
      </c>
      <c r="H1104">
        <f t="shared" si="17"/>
        <v>0</v>
      </c>
    </row>
    <row r="1105" spans="1:8" x14ac:dyDescent="0.3">
      <c r="A1105" s="2">
        <v>180051877</v>
      </c>
      <c r="B1105" s="6">
        <v>43173.297534722224</v>
      </c>
      <c r="C1105" s="4" t="s">
        <v>36</v>
      </c>
      <c r="D1105" s="5" t="s">
        <v>213</v>
      </c>
      <c r="E1105" s="6">
        <v>43173.297673611109</v>
      </c>
      <c r="F1105" s="4" t="s">
        <v>29</v>
      </c>
      <c r="G1105" s="4" t="s">
        <v>117</v>
      </c>
      <c r="H1105">
        <f t="shared" si="17"/>
        <v>0</v>
      </c>
    </row>
    <row r="1106" spans="1:8" x14ac:dyDescent="0.3">
      <c r="A1106" s="2">
        <v>180051877</v>
      </c>
      <c r="B1106" s="6">
        <v>43173.297534722224</v>
      </c>
      <c r="C1106" s="4" t="s">
        <v>36</v>
      </c>
      <c r="D1106" s="5" t="s">
        <v>213</v>
      </c>
      <c r="E1106" s="6">
        <v>43173.29760416667</v>
      </c>
      <c r="F1106" s="4" t="s">
        <v>31</v>
      </c>
      <c r="G1106" s="4" t="s">
        <v>117</v>
      </c>
      <c r="H1106">
        <f t="shared" si="17"/>
        <v>0</v>
      </c>
    </row>
    <row r="1107" spans="1:8" x14ac:dyDescent="0.3">
      <c r="A1107" s="2">
        <v>180051877</v>
      </c>
      <c r="B1107" s="6">
        <v>43173.297534722224</v>
      </c>
      <c r="C1107" s="4" t="s">
        <v>36</v>
      </c>
      <c r="D1107" s="5" t="s">
        <v>213</v>
      </c>
      <c r="E1107" s="6">
        <v>43173.29755787037</v>
      </c>
      <c r="F1107" s="4" t="s">
        <v>31</v>
      </c>
      <c r="G1107" s="4" t="s">
        <v>72</v>
      </c>
      <c r="H1107">
        <f t="shared" si="17"/>
        <v>0</v>
      </c>
    </row>
    <row r="1108" spans="1:8" x14ac:dyDescent="0.3">
      <c r="A1108" s="2">
        <v>180051917</v>
      </c>
      <c r="B1108" s="6">
        <v>43173.326273148145</v>
      </c>
      <c r="C1108" s="4" t="s">
        <v>36</v>
      </c>
      <c r="D1108" s="5" t="s">
        <v>214</v>
      </c>
      <c r="E1108" s="6">
        <v>43173.361979166664</v>
      </c>
      <c r="F1108" s="4" t="s">
        <v>25</v>
      </c>
      <c r="G1108" s="4" t="s">
        <v>104</v>
      </c>
      <c r="H1108">
        <f t="shared" si="17"/>
        <v>1</v>
      </c>
    </row>
    <row r="1109" spans="1:8" x14ac:dyDescent="0.3">
      <c r="A1109" s="2">
        <v>180051917</v>
      </c>
      <c r="B1109" s="6">
        <v>43173.326273148145</v>
      </c>
      <c r="C1109" s="4" t="s">
        <v>36</v>
      </c>
      <c r="D1109" s="5" t="s">
        <v>214</v>
      </c>
      <c r="E1109" s="6">
        <v>43173.35670138889</v>
      </c>
      <c r="F1109" s="4" t="s">
        <v>78</v>
      </c>
      <c r="G1109" s="4" t="s">
        <v>104</v>
      </c>
      <c r="H1109">
        <f t="shared" si="17"/>
        <v>0</v>
      </c>
    </row>
    <row r="1110" spans="1:8" x14ac:dyDescent="0.3">
      <c r="A1110" s="2">
        <v>180051917</v>
      </c>
      <c r="B1110" s="6">
        <v>43173.326273148145</v>
      </c>
      <c r="C1110" s="4" t="s">
        <v>36</v>
      </c>
      <c r="D1110" s="5" t="s">
        <v>214</v>
      </c>
      <c r="E1110" s="6">
        <v>43173.34752314815</v>
      </c>
      <c r="F1110" s="4" t="s">
        <v>31</v>
      </c>
      <c r="G1110" s="4" t="s">
        <v>104</v>
      </c>
      <c r="H1110">
        <f t="shared" si="17"/>
        <v>0</v>
      </c>
    </row>
    <row r="1111" spans="1:8" x14ac:dyDescent="0.3">
      <c r="A1111" s="2">
        <v>180051917</v>
      </c>
      <c r="B1111" s="6">
        <v>43173.326273148145</v>
      </c>
      <c r="C1111" s="4" t="s">
        <v>36</v>
      </c>
      <c r="D1111" s="5" t="s">
        <v>214</v>
      </c>
      <c r="E1111" s="6">
        <v>43173.332175925927</v>
      </c>
      <c r="F1111" s="4" t="s">
        <v>25</v>
      </c>
      <c r="G1111" s="4" t="s">
        <v>45</v>
      </c>
      <c r="H1111">
        <f t="shared" si="17"/>
        <v>0</v>
      </c>
    </row>
    <row r="1112" spans="1:8" x14ac:dyDescent="0.3">
      <c r="A1112" s="2">
        <v>180051917</v>
      </c>
      <c r="B1112" s="6">
        <v>43173.326273148145</v>
      </c>
      <c r="C1112" s="4" t="s">
        <v>36</v>
      </c>
      <c r="D1112" s="5" t="s">
        <v>214</v>
      </c>
      <c r="E1112" s="6">
        <v>43173.331759259258</v>
      </c>
      <c r="F1112" s="4" t="s">
        <v>62</v>
      </c>
      <c r="G1112" s="4" t="s">
        <v>104</v>
      </c>
      <c r="H1112">
        <f t="shared" si="17"/>
        <v>0</v>
      </c>
    </row>
    <row r="1113" spans="1:8" x14ac:dyDescent="0.3">
      <c r="A1113" s="2">
        <v>180051917</v>
      </c>
      <c r="B1113" s="6">
        <v>43173.326273148145</v>
      </c>
      <c r="C1113" s="4" t="s">
        <v>36</v>
      </c>
      <c r="D1113" s="5" t="s">
        <v>214</v>
      </c>
      <c r="E1113" s="6">
        <v>43173.327534722222</v>
      </c>
      <c r="F1113" s="4" t="s">
        <v>31</v>
      </c>
      <c r="G1113" s="4" t="s">
        <v>45</v>
      </c>
      <c r="H1113">
        <f t="shared" si="17"/>
        <v>0</v>
      </c>
    </row>
    <row r="1114" spans="1:8" x14ac:dyDescent="0.3">
      <c r="A1114" s="2">
        <v>180051917</v>
      </c>
      <c r="B1114" s="6">
        <v>43173.326273148145</v>
      </c>
      <c r="C1114" s="4" t="s">
        <v>36</v>
      </c>
      <c r="D1114" s="5" t="s">
        <v>214</v>
      </c>
      <c r="E1114" s="6">
        <v>43173.327175925922</v>
      </c>
      <c r="F1114" s="4" t="s">
        <v>29</v>
      </c>
      <c r="G1114" s="4" t="s">
        <v>104</v>
      </c>
      <c r="H1114">
        <f t="shared" si="17"/>
        <v>0</v>
      </c>
    </row>
    <row r="1115" spans="1:8" x14ac:dyDescent="0.3">
      <c r="A1115" s="2">
        <v>180051943</v>
      </c>
      <c r="B1115" s="6">
        <v>43173.352106481485</v>
      </c>
      <c r="C1115" s="4" t="s">
        <v>36</v>
      </c>
      <c r="D1115" s="5" t="s">
        <v>215</v>
      </c>
      <c r="E1115" s="6">
        <v>43173.395520833335</v>
      </c>
      <c r="F1115" s="4" t="s">
        <v>25</v>
      </c>
      <c r="G1115" s="4" t="s">
        <v>124</v>
      </c>
      <c r="H1115">
        <f t="shared" si="17"/>
        <v>1</v>
      </c>
    </row>
    <row r="1116" spans="1:8" x14ac:dyDescent="0.3">
      <c r="A1116" s="2">
        <v>180051943</v>
      </c>
      <c r="B1116" s="6">
        <v>43173.352106481485</v>
      </c>
      <c r="C1116" s="4" t="s">
        <v>36</v>
      </c>
      <c r="D1116" s="5" t="s">
        <v>215</v>
      </c>
      <c r="E1116" s="6">
        <v>43173.389525462961</v>
      </c>
      <c r="F1116" s="4" t="s">
        <v>25</v>
      </c>
      <c r="G1116" s="4" t="s">
        <v>34</v>
      </c>
      <c r="H1116">
        <f t="shared" si="17"/>
        <v>0</v>
      </c>
    </row>
    <row r="1117" spans="1:8" x14ac:dyDescent="0.3">
      <c r="A1117" s="2">
        <v>180051943</v>
      </c>
      <c r="B1117" s="6">
        <v>43173.352106481485</v>
      </c>
      <c r="C1117" s="4" t="s">
        <v>36</v>
      </c>
      <c r="D1117" s="5" t="s">
        <v>215</v>
      </c>
      <c r="E1117" s="6">
        <v>43173.381145833337</v>
      </c>
      <c r="F1117" s="4" t="s">
        <v>25</v>
      </c>
      <c r="G1117" s="4" t="s">
        <v>193</v>
      </c>
      <c r="H1117">
        <f t="shared" si="17"/>
        <v>0</v>
      </c>
    </row>
    <row r="1118" spans="1:8" x14ac:dyDescent="0.3">
      <c r="A1118" s="2">
        <v>180051943</v>
      </c>
      <c r="B1118" s="6">
        <v>43173.352106481485</v>
      </c>
      <c r="C1118" s="4" t="s">
        <v>36</v>
      </c>
      <c r="D1118" s="5" t="s">
        <v>215</v>
      </c>
      <c r="E1118" s="6">
        <v>43173.377002314817</v>
      </c>
      <c r="F1118" s="4" t="s">
        <v>31</v>
      </c>
      <c r="G1118" s="4" t="s">
        <v>193</v>
      </c>
      <c r="H1118">
        <f t="shared" si="17"/>
        <v>0</v>
      </c>
    </row>
    <row r="1119" spans="1:8" x14ac:dyDescent="0.3">
      <c r="A1119" s="2">
        <v>180051943</v>
      </c>
      <c r="B1119" s="6">
        <v>43173.352106481485</v>
      </c>
      <c r="C1119" s="4" t="s">
        <v>36</v>
      </c>
      <c r="D1119" s="5" t="s">
        <v>215</v>
      </c>
      <c r="E1119" s="6">
        <v>43173.3750462963</v>
      </c>
      <c r="F1119" s="4" t="s">
        <v>25</v>
      </c>
      <c r="G1119" s="4" t="s">
        <v>42</v>
      </c>
      <c r="H1119">
        <f t="shared" si="17"/>
        <v>0</v>
      </c>
    </row>
    <row r="1120" spans="1:8" x14ac:dyDescent="0.3">
      <c r="A1120" s="2">
        <v>180051943</v>
      </c>
      <c r="B1120" s="6">
        <v>43173.352106481485</v>
      </c>
      <c r="C1120" s="4" t="s">
        <v>36</v>
      </c>
      <c r="D1120" s="5" t="s">
        <v>215</v>
      </c>
      <c r="E1120" s="6">
        <v>43173.373784722222</v>
      </c>
      <c r="F1120" s="4" t="s">
        <v>78</v>
      </c>
      <c r="G1120" s="4" t="s">
        <v>124</v>
      </c>
      <c r="H1120">
        <f t="shared" si="17"/>
        <v>0</v>
      </c>
    </row>
    <row r="1121" spans="1:8" x14ac:dyDescent="0.3">
      <c r="A1121" s="2">
        <v>180051943</v>
      </c>
      <c r="B1121" s="6">
        <v>43173.352106481485</v>
      </c>
      <c r="C1121" s="4" t="s">
        <v>36</v>
      </c>
      <c r="D1121" s="5" t="s">
        <v>215</v>
      </c>
      <c r="E1121" s="6">
        <v>43173.373541666668</v>
      </c>
      <c r="F1121" s="4" t="s">
        <v>31</v>
      </c>
      <c r="G1121" s="4" t="s">
        <v>42</v>
      </c>
      <c r="H1121">
        <f t="shared" si="17"/>
        <v>0</v>
      </c>
    </row>
    <row r="1122" spans="1:8" x14ac:dyDescent="0.3">
      <c r="A1122" s="2">
        <v>180051943</v>
      </c>
      <c r="B1122" s="6">
        <v>43173.352106481485</v>
      </c>
      <c r="C1122" s="4" t="s">
        <v>36</v>
      </c>
      <c r="D1122" s="5" t="s">
        <v>215</v>
      </c>
      <c r="E1122" s="6">
        <v>43173.371828703705</v>
      </c>
      <c r="F1122" s="4" t="s">
        <v>25</v>
      </c>
      <c r="G1122" s="4" t="s">
        <v>145</v>
      </c>
      <c r="H1122">
        <f t="shared" si="17"/>
        <v>0</v>
      </c>
    </row>
    <row r="1123" spans="1:8" x14ac:dyDescent="0.3">
      <c r="A1123" s="2">
        <v>180051943</v>
      </c>
      <c r="B1123" s="6">
        <v>43173.352106481485</v>
      </c>
      <c r="C1123" s="4" t="s">
        <v>36</v>
      </c>
      <c r="D1123" s="5" t="s">
        <v>215</v>
      </c>
      <c r="E1123" s="6">
        <v>43173.369629629633</v>
      </c>
      <c r="F1123" s="4" t="s">
        <v>25</v>
      </c>
      <c r="G1123" s="4" t="s">
        <v>157</v>
      </c>
      <c r="H1123">
        <f t="shared" si="17"/>
        <v>0</v>
      </c>
    </row>
    <row r="1124" spans="1:8" x14ac:dyDescent="0.3">
      <c r="A1124" s="2">
        <v>180051943</v>
      </c>
      <c r="B1124" s="6">
        <v>43173.352106481485</v>
      </c>
      <c r="C1124" s="4" t="s">
        <v>36</v>
      </c>
      <c r="D1124" s="5" t="s">
        <v>215</v>
      </c>
      <c r="E1124" s="6">
        <v>43173.369143518517</v>
      </c>
      <c r="F1124" s="4" t="s">
        <v>31</v>
      </c>
      <c r="G1124" s="4" t="s">
        <v>145</v>
      </c>
      <c r="H1124">
        <f t="shared" si="17"/>
        <v>0</v>
      </c>
    </row>
    <row r="1125" spans="1:8" x14ac:dyDescent="0.3">
      <c r="A1125" s="2">
        <v>180051943</v>
      </c>
      <c r="B1125" s="6">
        <v>43173.352106481485</v>
      </c>
      <c r="C1125" s="4" t="s">
        <v>36</v>
      </c>
      <c r="D1125" s="5" t="s">
        <v>215</v>
      </c>
      <c r="E1125" s="6">
        <v>43173.369120370371</v>
      </c>
      <c r="F1125" s="4" t="s">
        <v>31</v>
      </c>
      <c r="G1125" s="4" t="s">
        <v>34</v>
      </c>
      <c r="H1125">
        <f t="shared" si="17"/>
        <v>0</v>
      </c>
    </row>
    <row r="1126" spans="1:8" x14ac:dyDescent="0.3">
      <c r="A1126" s="2">
        <v>180051943</v>
      </c>
      <c r="B1126" s="6">
        <v>43173.352106481485</v>
      </c>
      <c r="C1126" s="4" t="s">
        <v>36</v>
      </c>
      <c r="D1126" s="5" t="s">
        <v>215</v>
      </c>
      <c r="E1126" s="6">
        <v>43173.369097222225</v>
      </c>
      <c r="F1126" s="4" t="s">
        <v>25</v>
      </c>
      <c r="G1126" s="4" t="s">
        <v>43</v>
      </c>
      <c r="H1126">
        <f t="shared" si="17"/>
        <v>0</v>
      </c>
    </row>
    <row r="1127" spans="1:8" x14ac:dyDescent="0.3">
      <c r="A1127" s="2">
        <v>180051943</v>
      </c>
      <c r="B1127" s="6">
        <v>43173.352106481485</v>
      </c>
      <c r="C1127" s="4" t="s">
        <v>36</v>
      </c>
      <c r="D1127" s="5" t="s">
        <v>215</v>
      </c>
      <c r="E1127" s="6">
        <v>43173.368148148147</v>
      </c>
      <c r="F1127" s="4" t="s">
        <v>63</v>
      </c>
      <c r="G1127" s="4" t="s">
        <v>124</v>
      </c>
      <c r="H1127">
        <f t="shared" si="17"/>
        <v>0</v>
      </c>
    </row>
    <row r="1128" spans="1:8" x14ac:dyDescent="0.3">
      <c r="A1128" s="2">
        <v>180051943</v>
      </c>
      <c r="B1128" s="6">
        <v>43173.352106481485</v>
      </c>
      <c r="C1128" s="4" t="s">
        <v>36</v>
      </c>
      <c r="D1128" s="5" t="s">
        <v>215</v>
      </c>
      <c r="E1128" s="6">
        <v>43173.367395833331</v>
      </c>
      <c r="F1128" s="4" t="s">
        <v>25</v>
      </c>
      <c r="G1128" s="4" t="s">
        <v>193</v>
      </c>
      <c r="H1128">
        <f t="shared" si="17"/>
        <v>0</v>
      </c>
    </row>
    <row r="1129" spans="1:8" x14ac:dyDescent="0.3">
      <c r="A1129" s="2">
        <v>180051943</v>
      </c>
      <c r="B1129" s="6">
        <v>43173.352106481485</v>
      </c>
      <c r="C1129" s="4" t="s">
        <v>36</v>
      </c>
      <c r="D1129" s="5" t="s">
        <v>215</v>
      </c>
      <c r="E1129" s="6">
        <v>43173.367372685185</v>
      </c>
      <c r="F1129" s="4" t="s">
        <v>62</v>
      </c>
      <c r="G1129" s="4" t="s">
        <v>193</v>
      </c>
      <c r="H1129">
        <f t="shared" si="17"/>
        <v>0</v>
      </c>
    </row>
    <row r="1130" spans="1:8" x14ac:dyDescent="0.3">
      <c r="A1130" s="2">
        <v>180051943</v>
      </c>
      <c r="B1130" s="6">
        <v>43173.352106481485</v>
      </c>
      <c r="C1130" s="4" t="s">
        <v>36</v>
      </c>
      <c r="D1130" s="5" t="s">
        <v>215</v>
      </c>
      <c r="E1130" s="6">
        <v>43173.366886574076</v>
      </c>
      <c r="F1130" s="4" t="s">
        <v>31</v>
      </c>
      <c r="G1130" s="4" t="s">
        <v>193</v>
      </c>
      <c r="H1130">
        <f t="shared" si="17"/>
        <v>0</v>
      </c>
    </row>
    <row r="1131" spans="1:8" x14ac:dyDescent="0.3">
      <c r="A1131" s="2">
        <v>180051943</v>
      </c>
      <c r="B1131" s="6">
        <v>43173.352106481485</v>
      </c>
      <c r="C1131" s="4" t="s">
        <v>36</v>
      </c>
      <c r="D1131" s="5" t="s">
        <v>215</v>
      </c>
      <c r="E1131" s="6">
        <v>43173.365497685183</v>
      </c>
      <c r="F1131" s="4" t="s">
        <v>62</v>
      </c>
      <c r="G1131" s="4" t="s">
        <v>34</v>
      </c>
      <c r="H1131">
        <f t="shared" si="17"/>
        <v>0</v>
      </c>
    </row>
    <row r="1132" spans="1:8" x14ac:dyDescent="0.3">
      <c r="A1132" s="2">
        <v>180051943</v>
      </c>
      <c r="B1132" s="6">
        <v>43173.352106481485</v>
      </c>
      <c r="C1132" s="4" t="s">
        <v>36</v>
      </c>
      <c r="D1132" s="5" t="s">
        <v>215</v>
      </c>
      <c r="E1132" s="6">
        <v>43173.358831018515</v>
      </c>
      <c r="F1132" s="4" t="s">
        <v>31</v>
      </c>
      <c r="G1132" s="4" t="s">
        <v>157</v>
      </c>
      <c r="H1132">
        <f t="shared" si="17"/>
        <v>0</v>
      </c>
    </row>
    <row r="1133" spans="1:8" x14ac:dyDescent="0.3">
      <c r="A1133" s="2">
        <v>180051943</v>
      </c>
      <c r="B1133" s="6">
        <v>43173.352106481485</v>
      </c>
      <c r="C1133" s="4" t="s">
        <v>36</v>
      </c>
      <c r="D1133" s="5" t="s">
        <v>215</v>
      </c>
      <c r="E1133" s="6">
        <v>43173.357210648152</v>
      </c>
      <c r="F1133" s="4" t="s">
        <v>25</v>
      </c>
      <c r="G1133" s="4" t="s">
        <v>82</v>
      </c>
      <c r="H1133">
        <f t="shared" si="17"/>
        <v>0</v>
      </c>
    </row>
    <row r="1134" spans="1:8" x14ac:dyDescent="0.3">
      <c r="A1134" s="2">
        <v>180051943</v>
      </c>
      <c r="B1134" s="6">
        <v>43173.352106481485</v>
      </c>
      <c r="C1134" s="4" t="s">
        <v>36</v>
      </c>
      <c r="D1134" s="5" t="s">
        <v>215</v>
      </c>
      <c r="E1134" s="6">
        <v>43173.355416666665</v>
      </c>
      <c r="F1134" s="4" t="s">
        <v>29</v>
      </c>
      <c r="G1134" s="4" t="s">
        <v>43</v>
      </c>
      <c r="H1134">
        <f t="shared" si="17"/>
        <v>0</v>
      </c>
    </row>
    <row r="1135" spans="1:8" x14ac:dyDescent="0.3">
      <c r="A1135" s="2">
        <v>180051943</v>
      </c>
      <c r="B1135" s="6">
        <v>43173.352106481485</v>
      </c>
      <c r="C1135" s="4" t="s">
        <v>36</v>
      </c>
      <c r="D1135" s="5" t="s">
        <v>215</v>
      </c>
      <c r="E1135" s="6">
        <v>43173.355358796296</v>
      </c>
      <c r="F1135" s="4" t="s">
        <v>31</v>
      </c>
      <c r="G1135" s="4" t="s">
        <v>124</v>
      </c>
      <c r="H1135">
        <f t="shared" si="17"/>
        <v>0</v>
      </c>
    </row>
    <row r="1136" spans="1:8" x14ac:dyDescent="0.3">
      <c r="A1136" s="2">
        <v>180051943</v>
      </c>
      <c r="B1136" s="6">
        <v>43173.352106481485</v>
      </c>
      <c r="C1136" s="4" t="s">
        <v>36</v>
      </c>
      <c r="D1136" s="5" t="s">
        <v>215</v>
      </c>
      <c r="E1136" s="6">
        <v>43173.355081018519</v>
      </c>
      <c r="F1136" s="4" t="s">
        <v>29</v>
      </c>
      <c r="G1136" s="4" t="s">
        <v>145</v>
      </c>
      <c r="H1136">
        <f t="shared" si="17"/>
        <v>0</v>
      </c>
    </row>
    <row r="1137" spans="1:8" x14ac:dyDescent="0.3">
      <c r="A1137" s="2">
        <v>180051943</v>
      </c>
      <c r="B1137" s="6">
        <v>43173.352106481485</v>
      </c>
      <c r="C1137" s="4" t="s">
        <v>36</v>
      </c>
      <c r="D1137" s="5" t="s">
        <v>215</v>
      </c>
      <c r="E1137" s="6">
        <v>43173.355000000003</v>
      </c>
      <c r="F1137" s="4" t="s">
        <v>29</v>
      </c>
      <c r="G1137" s="4" t="s">
        <v>193</v>
      </c>
      <c r="H1137">
        <f t="shared" si="17"/>
        <v>0</v>
      </c>
    </row>
    <row r="1138" spans="1:8" x14ac:dyDescent="0.3">
      <c r="A1138" s="2">
        <v>180051943</v>
      </c>
      <c r="B1138" s="6">
        <v>43173.352106481485</v>
      </c>
      <c r="C1138" s="4" t="s">
        <v>36</v>
      </c>
      <c r="D1138" s="5" t="s">
        <v>215</v>
      </c>
      <c r="E1138" s="6">
        <v>43173.35429398148</v>
      </c>
      <c r="F1138" s="4" t="s">
        <v>29</v>
      </c>
      <c r="G1138" s="4" t="s">
        <v>34</v>
      </c>
      <c r="H1138">
        <f t="shared" si="17"/>
        <v>0</v>
      </c>
    </row>
    <row r="1139" spans="1:8" x14ac:dyDescent="0.3">
      <c r="A1139" s="2">
        <v>180051943</v>
      </c>
      <c r="B1139" s="6">
        <v>43173.352106481485</v>
      </c>
      <c r="C1139" s="4" t="s">
        <v>36</v>
      </c>
      <c r="D1139" s="5" t="s">
        <v>215</v>
      </c>
      <c r="E1139" s="6">
        <v>43173.354131944441</v>
      </c>
      <c r="F1139" s="4" t="s">
        <v>29</v>
      </c>
      <c r="G1139" s="4" t="s">
        <v>124</v>
      </c>
      <c r="H1139">
        <f t="shared" si="17"/>
        <v>0</v>
      </c>
    </row>
    <row r="1140" spans="1:8" x14ac:dyDescent="0.3">
      <c r="A1140" s="2">
        <v>180051943</v>
      </c>
      <c r="B1140" s="6">
        <v>43173.352106481485</v>
      </c>
      <c r="C1140" s="4" t="s">
        <v>36</v>
      </c>
      <c r="D1140" s="5" t="s">
        <v>215</v>
      </c>
      <c r="E1140" s="6">
        <v>43173.354097222225</v>
      </c>
      <c r="F1140" s="4" t="s">
        <v>29</v>
      </c>
      <c r="G1140" s="4" t="s">
        <v>82</v>
      </c>
      <c r="H1140">
        <f t="shared" si="17"/>
        <v>0</v>
      </c>
    </row>
    <row r="1141" spans="1:8" x14ac:dyDescent="0.3">
      <c r="A1141" s="2">
        <v>180051943</v>
      </c>
      <c r="B1141" s="6">
        <v>43173.352106481485</v>
      </c>
      <c r="C1141" s="4" t="s">
        <v>36</v>
      </c>
      <c r="D1141" s="5" t="s">
        <v>215</v>
      </c>
      <c r="E1141" s="6">
        <v>43173.353622685187</v>
      </c>
      <c r="F1141" s="4" t="s">
        <v>29</v>
      </c>
      <c r="G1141" s="4" t="s">
        <v>157</v>
      </c>
      <c r="H1141">
        <f t="shared" si="17"/>
        <v>0</v>
      </c>
    </row>
    <row r="1142" spans="1:8" x14ac:dyDescent="0.3">
      <c r="A1142" s="2">
        <v>180051961</v>
      </c>
      <c r="B1142" s="6">
        <v>43173.367974537039</v>
      </c>
      <c r="C1142" s="4" t="s">
        <v>36</v>
      </c>
      <c r="D1142" s="5" t="s">
        <v>216</v>
      </c>
      <c r="E1142" s="6">
        <v>43173.407337962963</v>
      </c>
      <c r="F1142" s="4" t="s">
        <v>25</v>
      </c>
      <c r="G1142" s="4" t="s">
        <v>157</v>
      </c>
      <c r="H1142">
        <f t="shared" si="17"/>
        <v>1</v>
      </c>
    </row>
    <row r="1143" spans="1:8" x14ac:dyDescent="0.3">
      <c r="A1143" s="2">
        <v>180051961</v>
      </c>
      <c r="B1143" s="6">
        <v>43173.367974537039</v>
      </c>
      <c r="C1143" s="4" t="s">
        <v>36</v>
      </c>
      <c r="D1143" s="5" t="s">
        <v>216</v>
      </c>
      <c r="E1143" s="6">
        <v>43173.381701388891</v>
      </c>
      <c r="F1143" s="4" t="s">
        <v>25</v>
      </c>
      <c r="G1143" s="4" t="s">
        <v>43</v>
      </c>
      <c r="H1143">
        <f t="shared" si="17"/>
        <v>0</v>
      </c>
    </row>
    <row r="1144" spans="1:8" x14ac:dyDescent="0.3">
      <c r="A1144" s="2">
        <v>180051961</v>
      </c>
      <c r="B1144" s="6">
        <v>43173.367974537039</v>
      </c>
      <c r="C1144" s="4" t="s">
        <v>36</v>
      </c>
      <c r="D1144" s="5" t="s">
        <v>216</v>
      </c>
      <c r="E1144" s="6">
        <v>43173.374930555554</v>
      </c>
      <c r="F1144" s="4" t="s">
        <v>31</v>
      </c>
      <c r="G1144" s="4" t="s">
        <v>157</v>
      </c>
      <c r="H1144">
        <f t="shared" si="17"/>
        <v>0</v>
      </c>
    </row>
    <row r="1145" spans="1:8" x14ac:dyDescent="0.3">
      <c r="A1145" s="2">
        <v>180051961</v>
      </c>
      <c r="B1145" s="6">
        <v>43173.367974537039</v>
      </c>
      <c r="C1145" s="4" t="s">
        <v>36</v>
      </c>
      <c r="D1145" s="5" t="s">
        <v>216</v>
      </c>
      <c r="E1145" s="6">
        <v>43173.374849537038</v>
      </c>
      <c r="F1145" s="4" t="s">
        <v>31</v>
      </c>
      <c r="G1145" s="4" t="s">
        <v>157</v>
      </c>
      <c r="H1145">
        <f t="shared" si="17"/>
        <v>0</v>
      </c>
    </row>
    <row r="1146" spans="1:8" x14ac:dyDescent="0.3">
      <c r="A1146" s="2">
        <v>180051961</v>
      </c>
      <c r="B1146" s="6">
        <v>43173.367974537039</v>
      </c>
      <c r="C1146" s="4" t="s">
        <v>36</v>
      </c>
      <c r="D1146" s="5" t="s">
        <v>216</v>
      </c>
      <c r="E1146" s="6">
        <v>43173.370763888888</v>
      </c>
      <c r="F1146" s="4" t="s">
        <v>31</v>
      </c>
      <c r="G1146" s="4" t="s">
        <v>43</v>
      </c>
      <c r="H1146">
        <f t="shared" si="17"/>
        <v>0</v>
      </c>
    </row>
    <row r="1147" spans="1:8" x14ac:dyDescent="0.3">
      <c r="A1147" s="2">
        <v>180051961</v>
      </c>
      <c r="B1147" s="6">
        <v>43173.367974537039</v>
      </c>
      <c r="C1147" s="4" t="s">
        <v>36</v>
      </c>
      <c r="D1147" s="5" t="s">
        <v>216</v>
      </c>
      <c r="E1147" s="6">
        <v>43173.369641203702</v>
      </c>
      <c r="F1147" s="4" t="s">
        <v>29</v>
      </c>
      <c r="G1147" s="4" t="s">
        <v>157</v>
      </c>
      <c r="H1147">
        <f t="shared" si="17"/>
        <v>0</v>
      </c>
    </row>
    <row r="1148" spans="1:8" x14ac:dyDescent="0.3">
      <c r="A1148" s="2">
        <v>180052225</v>
      </c>
      <c r="B1148" s="6">
        <v>43173.622627314813</v>
      </c>
      <c r="C1148" s="4" t="s">
        <v>36</v>
      </c>
      <c r="D1148" s="5" t="s">
        <v>217</v>
      </c>
      <c r="E1148" s="6">
        <v>43173.67564814815</v>
      </c>
      <c r="F1148" s="4" t="s">
        <v>25</v>
      </c>
      <c r="G1148" s="4" t="s">
        <v>39</v>
      </c>
      <c r="H1148">
        <f t="shared" si="17"/>
        <v>1</v>
      </c>
    </row>
    <row r="1149" spans="1:8" x14ac:dyDescent="0.3">
      <c r="A1149" s="2">
        <v>180052225</v>
      </c>
      <c r="B1149" s="6">
        <v>43173.622627314813</v>
      </c>
      <c r="C1149" s="4" t="s">
        <v>36</v>
      </c>
      <c r="D1149" s="5" t="s">
        <v>217</v>
      </c>
      <c r="E1149" s="6">
        <v>43173.659490740742</v>
      </c>
      <c r="F1149" s="4" t="s">
        <v>31</v>
      </c>
      <c r="G1149" s="4" t="s">
        <v>39</v>
      </c>
      <c r="H1149">
        <f t="shared" si="17"/>
        <v>0</v>
      </c>
    </row>
    <row r="1150" spans="1:8" x14ac:dyDescent="0.3">
      <c r="A1150" s="2">
        <v>180052225</v>
      </c>
      <c r="B1150" s="6">
        <v>43173.622627314813</v>
      </c>
      <c r="C1150" s="4" t="s">
        <v>36</v>
      </c>
      <c r="D1150" s="5" t="s">
        <v>217</v>
      </c>
      <c r="E1150" s="6">
        <v>43173.655381944445</v>
      </c>
      <c r="F1150" s="4" t="s">
        <v>25</v>
      </c>
      <c r="G1150" s="4" t="s">
        <v>38</v>
      </c>
      <c r="H1150">
        <f t="shared" si="17"/>
        <v>0</v>
      </c>
    </row>
    <row r="1151" spans="1:8" x14ac:dyDescent="0.3">
      <c r="A1151" s="2">
        <v>180052225</v>
      </c>
      <c r="B1151" s="6">
        <v>43173.622627314813</v>
      </c>
      <c r="C1151" s="4" t="s">
        <v>36</v>
      </c>
      <c r="D1151" s="5" t="s">
        <v>217</v>
      </c>
      <c r="E1151" s="6">
        <v>43173.65488425926</v>
      </c>
      <c r="F1151" s="4" t="s">
        <v>32</v>
      </c>
      <c r="G1151" s="4" t="s">
        <v>39</v>
      </c>
      <c r="H1151">
        <f t="shared" si="17"/>
        <v>0</v>
      </c>
    </row>
    <row r="1152" spans="1:8" x14ac:dyDescent="0.3">
      <c r="A1152" s="2">
        <v>180052225</v>
      </c>
      <c r="B1152" s="6">
        <v>43173.622627314813</v>
      </c>
      <c r="C1152" s="4" t="s">
        <v>36</v>
      </c>
      <c r="D1152" s="5" t="s">
        <v>217</v>
      </c>
      <c r="E1152" s="6">
        <v>43173.644548611112</v>
      </c>
      <c r="F1152" s="4" t="s">
        <v>25</v>
      </c>
      <c r="G1152" s="4" t="s">
        <v>89</v>
      </c>
      <c r="H1152">
        <f t="shared" si="17"/>
        <v>0</v>
      </c>
    </row>
    <row r="1153" spans="1:8" x14ac:dyDescent="0.3">
      <c r="A1153" s="2">
        <v>180052225</v>
      </c>
      <c r="B1153" s="6">
        <v>43173.622627314813</v>
      </c>
      <c r="C1153" s="4" t="s">
        <v>36</v>
      </c>
      <c r="D1153" s="5" t="s">
        <v>217</v>
      </c>
      <c r="E1153" s="6">
        <v>43173.632453703707</v>
      </c>
      <c r="F1153" s="4" t="s">
        <v>31</v>
      </c>
      <c r="G1153" s="4" t="s">
        <v>38</v>
      </c>
      <c r="H1153">
        <f t="shared" si="17"/>
        <v>0</v>
      </c>
    </row>
    <row r="1154" spans="1:8" x14ac:dyDescent="0.3">
      <c r="A1154" s="2">
        <v>180052225</v>
      </c>
      <c r="B1154" s="6">
        <v>43173.622627314813</v>
      </c>
      <c r="C1154" s="4" t="s">
        <v>36</v>
      </c>
      <c r="D1154" s="5" t="s">
        <v>217</v>
      </c>
      <c r="E1154" s="6">
        <v>43173.63244212963</v>
      </c>
      <c r="F1154" s="4" t="s">
        <v>31</v>
      </c>
      <c r="G1154" s="4" t="s">
        <v>89</v>
      </c>
      <c r="H1154">
        <f t="shared" si="17"/>
        <v>0</v>
      </c>
    </row>
    <row r="1155" spans="1:8" x14ac:dyDescent="0.3">
      <c r="A1155" s="2">
        <v>180052225</v>
      </c>
      <c r="B1155" s="6">
        <v>43173.622627314813</v>
      </c>
      <c r="C1155" s="4" t="s">
        <v>36</v>
      </c>
      <c r="D1155" s="5" t="s">
        <v>217</v>
      </c>
      <c r="E1155" s="6">
        <v>43173.627476851849</v>
      </c>
      <c r="F1155" s="4" t="s">
        <v>29</v>
      </c>
      <c r="G1155" s="4" t="s">
        <v>38</v>
      </c>
      <c r="H1155">
        <f t="shared" ref="H1155:H1218" si="18">IF(AND(A1155&lt;&gt;A1154,C1155="PD Accident    "),1,0)</f>
        <v>0</v>
      </c>
    </row>
    <row r="1156" spans="1:8" x14ac:dyDescent="0.3">
      <c r="A1156" s="2">
        <v>180052225</v>
      </c>
      <c r="B1156" s="6">
        <v>43173.622627314813</v>
      </c>
      <c r="C1156" s="4" t="s">
        <v>36</v>
      </c>
      <c r="D1156" s="5" t="s">
        <v>217</v>
      </c>
      <c r="E1156" s="6">
        <v>43173.625879629632</v>
      </c>
      <c r="F1156" s="4" t="s">
        <v>29</v>
      </c>
      <c r="G1156" s="4" t="s">
        <v>39</v>
      </c>
      <c r="H1156">
        <f t="shared" si="18"/>
        <v>0</v>
      </c>
    </row>
    <row r="1157" spans="1:8" x14ac:dyDescent="0.3">
      <c r="A1157" s="2">
        <v>180052225</v>
      </c>
      <c r="B1157" s="6">
        <v>43173.622627314813</v>
      </c>
      <c r="C1157" s="4" t="s">
        <v>36</v>
      </c>
      <c r="D1157" s="5" t="s">
        <v>217</v>
      </c>
      <c r="E1157" s="6">
        <v>43173.625879629632</v>
      </c>
      <c r="F1157" s="4" t="s">
        <v>29</v>
      </c>
      <c r="G1157" s="4" t="s">
        <v>89</v>
      </c>
      <c r="H1157">
        <f t="shared" si="18"/>
        <v>0</v>
      </c>
    </row>
    <row r="1158" spans="1:8" x14ac:dyDescent="0.3">
      <c r="A1158" s="2">
        <v>180052225</v>
      </c>
      <c r="B1158" s="6">
        <v>43173.622627314813</v>
      </c>
      <c r="C1158" s="4" t="s">
        <v>36</v>
      </c>
      <c r="D1158" s="5" t="s">
        <v>217</v>
      </c>
      <c r="E1158" s="6">
        <v>43173.624490740738</v>
      </c>
      <c r="F1158" s="4" t="s">
        <v>29</v>
      </c>
      <c r="G1158" s="4" t="s">
        <v>39</v>
      </c>
      <c r="H1158">
        <f t="shared" si="18"/>
        <v>0</v>
      </c>
    </row>
    <row r="1159" spans="1:8" x14ac:dyDescent="0.3">
      <c r="A1159" s="2">
        <v>180052243</v>
      </c>
      <c r="B1159" s="6">
        <v>43173.643865740742</v>
      </c>
      <c r="C1159" s="4" t="s">
        <v>36</v>
      </c>
      <c r="D1159" s="5" t="s">
        <v>218</v>
      </c>
      <c r="E1159" s="6">
        <v>43173.677766203706</v>
      </c>
      <c r="F1159" s="4" t="s">
        <v>25</v>
      </c>
      <c r="G1159" s="4" t="s">
        <v>38</v>
      </c>
      <c r="H1159">
        <f t="shared" si="18"/>
        <v>1</v>
      </c>
    </row>
    <row r="1160" spans="1:8" x14ac:dyDescent="0.3">
      <c r="A1160" s="2">
        <v>180052243</v>
      </c>
      <c r="B1160" s="6">
        <v>43173.643865740742</v>
      </c>
      <c r="C1160" s="4" t="s">
        <v>36</v>
      </c>
      <c r="D1160" s="5" t="s">
        <v>218</v>
      </c>
      <c r="E1160" s="6">
        <v>43173.677731481483</v>
      </c>
      <c r="F1160" s="4" t="s">
        <v>25</v>
      </c>
      <c r="G1160" s="4" t="s">
        <v>30</v>
      </c>
      <c r="H1160">
        <f t="shared" si="18"/>
        <v>0</v>
      </c>
    </row>
    <row r="1161" spans="1:8" x14ac:dyDescent="0.3">
      <c r="A1161" s="2">
        <v>180052243</v>
      </c>
      <c r="B1161" s="6">
        <v>43173.643865740742</v>
      </c>
      <c r="C1161" s="4" t="s">
        <v>36</v>
      </c>
      <c r="D1161" s="5" t="s">
        <v>218</v>
      </c>
      <c r="E1161" s="6">
        <v>43173.664606481485</v>
      </c>
      <c r="F1161" s="4" t="s">
        <v>31</v>
      </c>
      <c r="G1161" s="4" t="s">
        <v>38</v>
      </c>
      <c r="H1161">
        <f t="shared" si="18"/>
        <v>0</v>
      </c>
    </row>
    <row r="1162" spans="1:8" x14ac:dyDescent="0.3">
      <c r="A1162" s="2">
        <v>180052243</v>
      </c>
      <c r="B1162" s="6">
        <v>43173.643865740742</v>
      </c>
      <c r="C1162" s="4" t="s">
        <v>36</v>
      </c>
      <c r="D1162" s="5" t="s">
        <v>218</v>
      </c>
      <c r="E1162" s="6">
        <v>43173.656886574077</v>
      </c>
      <c r="F1162" s="4" t="s">
        <v>25</v>
      </c>
      <c r="G1162" s="4" t="s">
        <v>28</v>
      </c>
      <c r="H1162">
        <f t="shared" si="18"/>
        <v>0</v>
      </c>
    </row>
    <row r="1163" spans="1:8" x14ac:dyDescent="0.3">
      <c r="A1163" s="2">
        <v>180052243</v>
      </c>
      <c r="B1163" s="6">
        <v>43173.643865740742</v>
      </c>
      <c r="C1163" s="4" t="s">
        <v>36</v>
      </c>
      <c r="D1163" s="5" t="s">
        <v>218</v>
      </c>
      <c r="E1163" s="6">
        <v>43173.656863425924</v>
      </c>
      <c r="F1163" s="4" t="s">
        <v>29</v>
      </c>
      <c r="G1163" s="4" t="s">
        <v>38</v>
      </c>
      <c r="H1163">
        <f t="shared" si="18"/>
        <v>0</v>
      </c>
    </row>
    <row r="1164" spans="1:8" x14ac:dyDescent="0.3">
      <c r="A1164" s="2">
        <v>180052243</v>
      </c>
      <c r="B1164" s="6">
        <v>43173.643865740742</v>
      </c>
      <c r="C1164" s="4" t="s">
        <v>36</v>
      </c>
      <c r="D1164" s="5" t="s">
        <v>218</v>
      </c>
      <c r="E1164" s="6">
        <v>43173.656400462962</v>
      </c>
      <c r="F1164" s="4" t="s">
        <v>32</v>
      </c>
      <c r="G1164" s="4" t="s">
        <v>30</v>
      </c>
      <c r="H1164">
        <f t="shared" si="18"/>
        <v>0</v>
      </c>
    </row>
    <row r="1165" spans="1:8" x14ac:dyDescent="0.3">
      <c r="A1165" s="2">
        <v>180052243</v>
      </c>
      <c r="B1165" s="6">
        <v>43173.643865740742</v>
      </c>
      <c r="C1165" s="4" t="s">
        <v>36</v>
      </c>
      <c r="D1165" s="5" t="s">
        <v>218</v>
      </c>
      <c r="E1165" s="6">
        <v>43173.656354166669</v>
      </c>
      <c r="F1165" s="4" t="s">
        <v>219</v>
      </c>
      <c r="G1165" s="4" t="s">
        <v>28</v>
      </c>
      <c r="H1165">
        <f t="shared" si="18"/>
        <v>0</v>
      </c>
    </row>
    <row r="1166" spans="1:8" x14ac:dyDescent="0.3">
      <c r="A1166" s="2">
        <v>180052243</v>
      </c>
      <c r="B1166" s="6">
        <v>43173.643865740742</v>
      </c>
      <c r="C1166" s="4" t="s">
        <v>36</v>
      </c>
      <c r="D1166" s="5" t="s">
        <v>218</v>
      </c>
      <c r="E1166" s="6">
        <v>43173.65625</v>
      </c>
      <c r="F1166" s="4" t="s">
        <v>29</v>
      </c>
      <c r="G1166" s="4" t="s">
        <v>28</v>
      </c>
      <c r="H1166">
        <f t="shared" si="18"/>
        <v>0</v>
      </c>
    </row>
    <row r="1167" spans="1:8" x14ac:dyDescent="0.3">
      <c r="A1167" s="2">
        <v>180052243</v>
      </c>
      <c r="B1167" s="6">
        <v>43173.643865740742</v>
      </c>
      <c r="C1167" s="4" t="s">
        <v>36</v>
      </c>
      <c r="D1167" s="5" t="s">
        <v>218</v>
      </c>
      <c r="E1167" s="6">
        <v>43173.655914351853</v>
      </c>
      <c r="F1167" s="4" t="s">
        <v>33</v>
      </c>
      <c r="G1167" s="4" t="s">
        <v>30</v>
      </c>
      <c r="H1167">
        <f t="shared" si="18"/>
        <v>0</v>
      </c>
    </row>
    <row r="1168" spans="1:8" x14ac:dyDescent="0.3">
      <c r="A1168" s="2">
        <v>180052243</v>
      </c>
      <c r="B1168" s="6">
        <v>43173.643865740742</v>
      </c>
      <c r="C1168" s="4" t="s">
        <v>36</v>
      </c>
      <c r="D1168" s="5" t="s">
        <v>218</v>
      </c>
      <c r="E1168" s="6">
        <v>43173.649513888886</v>
      </c>
      <c r="F1168" s="4" t="s">
        <v>31</v>
      </c>
      <c r="G1168" s="4" t="s">
        <v>30</v>
      </c>
      <c r="H1168">
        <f t="shared" si="18"/>
        <v>0</v>
      </c>
    </row>
    <row r="1169" spans="1:8" x14ac:dyDescent="0.3">
      <c r="A1169" s="2">
        <v>180052243</v>
      </c>
      <c r="B1169" s="6">
        <v>43173.643865740742</v>
      </c>
      <c r="C1169" s="4" t="s">
        <v>36</v>
      </c>
      <c r="D1169" s="5" t="s">
        <v>218</v>
      </c>
      <c r="E1169" s="6">
        <v>43173.646168981482</v>
      </c>
      <c r="F1169" s="4" t="s">
        <v>29</v>
      </c>
      <c r="G1169" s="4" t="s">
        <v>30</v>
      </c>
      <c r="H1169">
        <f t="shared" si="18"/>
        <v>0</v>
      </c>
    </row>
    <row r="1170" spans="1:8" x14ac:dyDescent="0.3">
      <c r="A1170" s="2">
        <v>180052288</v>
      </c>
      <c r="B1170" s="6">
        <v>43173.686921296299</v>
      </c>
      <c r="C1170" s="4" t="s">
        <v>36</v>
      </c>
      <c r="D1170" s="5" t="s">
        <v>122</v>
      </c>
      <c r="E1170" s="6">
        <v>43173.762685185182</v>
      </c>
      <c r="F1170" s="4" t="s">
        <v>25</v>
      </c>
      <c r="G1170" s="4" t="s">
        <v>53</v>
      </c>
      <c r="H1170">
        <f t="shared" si="18"/>
        <v>1</v>
      </c>
    </row>
    <row r="1171" spans="1:8" x14ac:dyDescent="0.3">
      <c r="A1171" s="2">
        <v>180052288</v>
      </c>
      <c r="B1171" s="6">
        <v>43173.686921296299</v>
      </c>
      <c r="C1171" s="4" t="s">
        <v>36</v>
      </c>
      <c r="D1171" s="5" t="s">
        <v>122</v>
      </c>
      <c r="E1171" s="6">
        <v>43173.724652777775</v>
      </c>
      <c r="F1171" s="4" t="s">
        <v>32</v>
      </c>
      <c r="G1171" s="4" t="s">
        <v>53</v>
      </c>
      <c r="H1171">
        <f t="shared" si="18"/>
        <v>0</v>
      </c>
    </row>
    <row r="1172" spans="1:8" x14ac:dyDescent="0.3">
      <c r="A1172" s="2">
        <v>180052288</v>
      </c>
      <c r="B1172" s="6">
        <v>43173.686921296299</v>
      </c>
      <c r="C1172" s="4" t="s">
        <v>36</v>
      </c>
      <c r="D1172" s="5" t="s">
        <v>122</v>
      </c>
      <c r="E1172" s="6">
        <v>43173.709861111114</v>
      </c>
      <c r="F1172" s="4" t="s">
        <v>25</v>
      </c>
      <c r="G1172" s="4" t="s">
        <v>38</v>
      </c>
      <c r="H1172">
        <f t="shared" si="18"/>
        <v>0</v>
      </c>
    </row>
    <row r="1173" spans="1:8" x14ac:dyDescent="0.3">
      <c r="A1173" s="2">
        <v>180052288</v>
      </c>
      <c r="B1173" s="6">
        <v>43173.686921296299</v>
      </c>
      <c r="C1173" s="4" t="s">
        <v>36</v>
      </c>
      <c r="D1173" s="5" t="s">
        <v>122</v>
      </c>
      <c r="E1173" s="6">
        <v>43173.701608796298</v>
      </c>
      <c r="F1173" s="4" t="s">
        <v>31</v>
      </c>
      <c r="G1173" s="4" t="s">
        <v>53</v>
      </c>
      <c r="H1173">
        <f t="shared" si="18"/>
        <v>0</v>
      </c>
    </row>
    <row r="1174" spans="1:8" x14ac:dyDescent="0.3">
      <c r="A1174" s="2">
        <v>180052288</v>
      </c>
      <c r="B1174" s="6">
        <v>43173.686921296299</v>
      </c>
      <c r="C1174" s="4" t="s">
        <v>36</v>
      </c>
      <c r="D1174" s="5" t="s">
        <v>122</v>
      </c>
      <c r="E1174" s="6">
        <v>43173.701122685183</v>
      </c>
      <c r="F1174" s="4" t="s">
        <v>31</v>
      </c>
      <c r="G1174" s="4" t="s">
        <v>38</v>
      </c>
      <c r="H1174">
        <f t="shared" si="18"/>
        <v>0</v>
      </c>
    </row>
    <row r="1175" spans="1:8" x14ac:dyDescent="0.3">
      <c r="A1175" s="2">
        <v>180052288</v>
      </c>
      <c r="B1175" s="6">
        <v>43173.686921296299</v>
      </c>
      <c r="C1175" s="4" t="s">
        <v>36</v>
      </c>
      <c r="D1175" s="5" t="s">
        <v>122</v>
      </c>
      <c r="E1175" s="6">
        <v>43173.694826388892</v>
      </c>
      <c r="F1175" s="4" t="s">
        <v>25</v>
      </c>
      <c r="G1175" s="4" t="s">
        <v>220</v>
      </c>
      <c r="H1175">
        <f t="shared" si="18"/>
        <v>0</v>
      </c>
    </row>
    <row r="1176" spans="1:8" x14ac:dyDescent="0.3">
      <c r="A1176" s="2">
        <v>180052288</v>
      </c>
      <c r="B1176" s="6">
        <v>43173.686921296299</v>
      </c>
      <c r="C1176" s="4" t="s">
        <v>36</v>
      </c>
      <c r="D1176" s="5" t="s">
        <v>122</v>
      </c>
      <c r="E1176" s="6">
        <v>43173.690439814818</v>
      </c>
      <c r="F1176" s="4" t="s">
        <v>29</v>
      </c>
      <c r="G1176" s="4" t="s">
        <v>53</v>
      </c>
      <c r="H1176">
        <f t="shared" si="18"/>
        <v>0</v>
      </c>
    </row>
    <row r="1177" spans="1:8" x14ac:dyDescent="0.3">
      <c r="A1177" s="2">
        <v>180052288</v>
      </c>
      <c r="B1177" s="6">
        <v>43173.686921296299</v>
      </c>
      <c r="C1177" s="4" t="s">
        <v>36</v>
      </c>
      <c r="D1177" s="5" t="s">
        <v>122</v>
      </c>
      <c r="E1177" s="6">
        <v>43173.689745370371</v>
      </c>
      <c r="F1177" s="4" t="s">
        <v>29</v>
      </c>
      <c r="G1177" s="4" t="s">
        <v>220</v>
      </c>
      <c r="H1177">
        <f t="shared" si="18"/>
        <v>0</v>
      </c>
    </row>
    <row r="1178" spans="1:8" x14ac:dyDescent="0.3">
      <c r="A1178" s="2">
        <v>180052288</v>
      </c>
      <c r="B1178" s="6">
        <v>43173.686921296299</v>
      </c>
      <c r="C1178" s="4" t="s">
        <v>36</v>
      </c>
      <c r="D1178" s="5" t="s">
        <v>122</v>
      </c>
      <c r="E1178" s="6">
        <v>43173.689710648148</v>
      </c>
      <c r="F1178" s="4" t="s">
        <v>31</v>
      </c>
      <c r="G1178" s="4" t="s">
        <v>220</v>
      </c>
      <c r="H1178">
        <f t="shared" si="18"/>
        <v>0</v>
      </c>
    </row>
    <row r="1179" spans="1:8" x14ac:dyDescent="0.3">
      <c r="A1179" s="2">
        <v>180052288</v>
      </c>
      <c r="B1179" s="6">
        <v>43173.686921296299</v>
      </c>
      <c r="C1179" s="4" t="s">
        <v>36</v>
      </c>
      <c r="D1179" s="5" t="s">
        <v>122</v>
      </c>
      <c r="E1179" s="6">
        <v>43173.689571759256</v>
      </c>
      <c r="F1179" s="4" t="s">
        <v>31</v>
      </c>
      <c r="G1179" s="4" t="s">
        <v>38</v>
      </c>
      <c r="H1179">
        <f t="shared" si="18"/>
        <v>0</v>
      </c>
    </row>
    <row r="1180" spans="1:8" x14ac:dyDescent="0.3">
      <c r="A1180" s="2">
        <v>180052298</v>
      </c>
      <c r="B1180" s="6">
        <v>43173.695810185185</v>
      </c>
      <c r="C1180" s="4" t="s">
        <v>36</v>
      </c>
      <c r="D1180" s="5" t="s">
        <v>221</v>
      </c>
      <c r="E1180" s="6">
        <v>43173.721250000002</v>
      </c>
      <c r="F1180" s="4" t="s">
        <v>25</v>
      </c>
      <c r="G1180" s="4" t="s">
        <v>28</v>
      </c>
      <c r="H1180">
        <f t="shared" si="18"/>
        <v>1</v>
      </c>
    </row>
    <row r="1181" spans="1:8" x14ac:dyDescent="0.3">
      <c r="A1181" s="2">
        <v>180052298</v>
      </c>
      <c r="B1181" s="6">
        <v>43173.695810185185</v>
      </c>
      <c r="C1181" s="4" t="s">
        <v>36</v>
      </c>
      <c r="D1181" s="5" t="s">
        <v>221</v>
      </c>
      <c r="E1181" s="6">
        <v>43173.720752314817</v>
      </c>
      <c r="F1181" s="4" t="s">
        <v>25</v>
      </c>
      <c r="G1181" s="4" t="s">
        <v>30</v>
      </c>
      <c r="H1181">
        <f t="shared" si="18"/>
        <v>0</v>
      </c>
    </row>
    <row r="1182" spans="1:8" x14ac:dyDescent="0.3">
      <c r="A1182" s="2">
        <v>180052298</v>
      </c>
      <c r="B1182" s="6">
        <v>43173.695810185185</v>
      </c>
      <c r="C1182" s="4" t="s">
        <v>36</v>
      </c>
      <c r="D1182" s="5" t="s">
        <v>221</v>
      </c>
      <c r="E1182" s="6">
        <v>43173.705428240741</v>
      </c>
      <c r="F1182" s="4" t="s">
        <v>31</v>
      </c>
      <c r="G1182" s="4" t="s">
        <v>28</v>
      </c>
      <c r="H1182">
        <f t="shared" si="18"/>
        <v>0</v>
      </c>
    </row>
    <row r="1183" spans="1:8" x14ac:dyDescent="0.3">
      <c r="A1183" s="2">
        <v>180052298</v>
      </c>
      <c r="B1183" s="6">
        <v>43173.695810185185</v>
      </c>
      <c r="C1183" s="4" t="s">
        <v>36</v>
      </c>
      <c r="D1183" s="5" t="s">
        <v>221</v>
      </c>
      <c r="E1183" s="6">
        <v>43173.701886574076</v>
      </c>
      <c r="F1183" s="4" t="s">
        <v>29</v>
      </c>
      <c r="G1183" s="4" t="s">
        <v>30</v>
      </c>
      <c r="H1183">
        <f t="shared" si="18"/>
        <v>0</v>
      </c>
    </row>
    <row r="1184" spans="1:8" x14ac:dyDescent="0.3">
      <c r="A1184" s="2">
        <v>180052318</v>
      </c>
      <c r="B1184" s="6">
        <v>43173.711458333331</v>
      </c>
      <c r="C1184" s="4" t="s">
        <v>36</v>
      </c>
      <c r="D1184" s="5" t="s">
        <v>222</v>
      </c>
      <c r="E1184" s="6">
        <v>43173.768506944441</v>
      </c>
      <c r="F1184" s="4" t="s">
        <v>25</v>
      </c>
      <c r="G1184" s="4" t="s">
        <v>102</v>
      </c>
      <c r="H1184">
        <f t="shared" si="18"/>
        <v>1</v>
      </c>
    </row>
    <row r="1185" spans="1:8" x14ac:dyDescent="0.3">
      <c r="A1185" s="2">
        <v>180052318</v>
      </c>
      <c r="B1185" s="6">
        <v>43173.711458333331</v>
      </c>
      <c r="C1185" s="4" t="s">
        <v>36</v>
      </c>
      <c r="D1185" s="5" t="s">
        <v>222</v>
      </c>
      <c r="E1185" s="6">
        <v>43173.750196759262</v>
      </c>
      <c r="F1185" s="4" t="s">
        <v>25</v>
      </c>
      <c r="G1185" s="4" t="s">
        <v>135</v>
      </c>
      <c r="H1185">
        <f t="shared" si="18"/>
        <v>0</v>
      </c>
    </row>
    <row r="1186" spans="1:8" x14ac:dyDescent="0.3">
      <c r="A1186" s="2">
        <v>180052318</v>
      </c>
      <c r="B1186" s="6">
        <v>43173.711458333331</v>
      </c>
      <c r="C1186" s="4" t="s">
        <v>36</v>
      </c>
      <c r="D1186" s="5" t="s">
        <v>222</v>
      </c>
      <c r="E1186" s="6">
        <v>43173.748101851852</v>
      </c>
      <c r="F1186" s="4" t="s">
        <v>25</v>
      </c>
      <c r="G1186" s="4" t="s">
        <v>38</v>
      </c>
      <c r="H1186">
        <f t="shared" si="18"/>
        <v>0</v>
      </c>
    </row>
    <row r="1187" spans="1:8" x14ac:dyDescent="0.3">
      <c r="A1187" s="2">
        <v>180052318</v>
      </c>
      <c r="B1187" s="6">
        <v>43173.711458333331</v>
      </c>
      <c r="C1187" s="4" t="s">
        <v>36</v>
      </c>
      <c r="D1187" s="5" t="s">
        <v>222</v>
      </c>
      <c r="E1187" s="6">
        <v>43173.738877314812</v>
      </c>
      <c r="F1187" s="4" t="s">
        <v>31</v>
      </c>
      <c r="G1187" s="4" t="s">
        <v>135</v>
      </c>
      <c r="H1187">
        <f t="shared" si="18"/>
        <v>0</v>
      </c>
    </row>
    <row r="1188" spans="1:8" x14ac:dyDescent="0.3">
      <c r="A1188" s="2">
        <v>180052318</v>
      </c>
      <c r="B1188" s="6">
        <v>43173.711458333331</v>
      </c>
      <c r="C1188" s="4" t="s">
        <v>36</v>
      </c>
      <c r="D1188" s="5" t="s">
        <v>222</v>
      </c>
      <c r="E1188" s="6">
        <v>43173.725347222222</v>
      </c>
      <c r="F1188" s="4" t="s">
        <v>29</v>
      </c>
      <c r="G1188" s="4" t="s">
        <v>135</v>
      </c>
      <c r="H1188">
        <f t="shared" si="18"/>
        <v>0</v>
      </c>
    </row>
    <row r="1189" spans="1:8" x14ac:dyDescent="0.3">
      <c r="A1189" s="2">
        <v>180052318</v>
      </c>
      <c r="B1189" s="6">
        <v>43173.711458333331</v>
      </c>
      <c r="C1189" s="4" t="s">
        <v>36</v>
      </c>
      <c r="D1189" s="5" t="s">
        <v>222</v>
      </c>
      <c r="E1189" s="6">
        <v>43173.725173611114</v>
      </c>
      <c r="F1189" s="4" t="s">
        <v>31</v>
      </c>
      <c r="G1189" s="4" t="s">
        <v>38</v>
      </c>
      <c r="H1189">
        <f t="shared" si="18"/>
        <v>0</v>
      </c>
    </row>
    <row r="1190" spans="1:8" x14ac:dyDescent="0.3">
      <c r="A1190" s="2">
        <v>180052318</v>
      </c>
      <c r="B1190" s="6">
        <v>43173.711458333331</v>
      </c>
      <c r="C1190" s="4" t="s">
        <v>36</v>
      </c>
      <c r="D1190" s="5" t="s">
        <v>222</v>
      </c>
      <c r="E1190" s="6">
        <v>43173.71429398148</v>
      </c>
      <c r="F1190" s="4" t="s">
        <v>29</v>
      </c>
      <c r="G1190" s="4" t="s">
        <v>38</v>
      </c>
      <c r="H1190">
        <f t="shared" si="18"/>
        <v>0</v>
      </c>
    </row>
    <row r="1191" spans="1:8" x14ac:dyDescent="0.3">
      <c r="A1191" s="2">
        <v>180052331</v>
      </c>
      <c r="B1191" s="6">
        <v>43173.718634259261</v>
      </c>
      <c r="C1191" s="4" t="s">
        <v>23</v>
      </c>
      <c r="D1191" s="5" t="s">
        <v>223</v>
      </c>
      <c r="E1191" s="6">
        <v>43173.749988425923</v>
      </c>
      <c r="F1191" s="4" t="s">
        <v>25</v>
      </c>
      <c r="G1191" s="4" t="s">
        <v>193</v>
      </c>
      <c r="H1191">
        <f t="shared" si="18"/>
        <v>0</v>
      </c>
    </row>
    <row r="1192" spans="1:8" x14ac:dyDescent="0.3">
      <c r="A1192" s="2">
        <v>180052331</v>
      </c>
      <c r="B1192" s="6">
        <v>43173.718634259261</v>
      </c>
      <c r="C1192" s="4" t="s">
        <v>23</v>
      </c>
      <c r="D1192" s="5" t="s">
        <v>223</v>
      </c>
      <c r="E1192" s="6">
        <v>43173.749571759261</v>
      </c>
      <c r="F1192" s="4" t="s">
        <v>25</v>
      </c>
      <c r="G1192" s="4" t="s">
        <v>152</v>
      </c>
      <c r="H1192">
        <f t="shared" si="18"/>
        <v>0</v>
      </c>
    </row>
    <row r="1193" spans="1:8" x14ac:dyDescent="0.3">
      <c r="A1193" s="2">
        <v>180052331</v>
      </c>
      <c r="B1193" s="6">
        <v>43173.718634259261</v>
      </c>
      <c r="C1193" s="4" t="s">
        <v>23</v>
      </c>
      <c r="D1193" s="5" t="s">
        <v>223</v>
      </c>
      <c r="E1193" s="6">
        <v>43173.738680555558</v>
      </c>
      <c r="F1193" s="4" t="s">
        <v>25</v>
      </c>
      <c r="G1193" s="4" t="s">
        <v>42</v>
      </c>
      <c r="H1193">
        <f t="shared" si="18"/>
        <v>0</v>
      </c>
    </row>
    <row r="1194" spans="1:8" x14ac:dyDescent="0.3">
      <c r="A1194" s="2">
        <v>180052331</v>
      </c>
      <c r="B1194" s="6">
        <v>43173.718634259261</v>
      </c>
      <c r="C1194" s="4" t="s">
        <v>23</v>
      </c>
      <c r="D1194" s="5" t="s">
        <v>223</v>
      </c>
      <c r="E1194" s="6">
        <v>43173.727986111109</v>
      </c>
      <c r="F1194" s="4" t="s">
        <v>25</v>
      </c>
      <c r="G1194" s="4" t="s">
        <v>81</v>
      </c>
      <c r="H1194">
        <f t="shared" si="18"/>
        <v>0</v>
      </c>
    </row>
    <row r="1195" spans="1:8" x14ac:dyDescent="0.3">
      <c r="A1195" s="2">
        <v>180052331</v>
      </c>
      <c r="B1195" s="6">
        <v>43173.718634259261</v>
      </c>
      <c r="C1195" s="4" t="s">
        <v>23</v>
      </c>
      <c r="D1195" s="5" t="s">
        <v>223</v>
      </c>
      <c r="E1195" s="6">
        <v>43173.726979166669</v>
      </c>
      <c r="F1195" s="4" t="s">
        <v>62</v>
      </c>
      <c r="G1195" s="4" t="s">
        <v>152</v>
      </c>
      <c r="H1195">
        <f t="shared" si="18"/>
        <v>0</v>
      </c>
    </row>
    <row r="1196" spans="1:8" x14ac:dyDescent="0.3">
      <c r="A1196" s="2">
        <v>180052331</v>
      </c>
      <c r="B1196" s="6">
        <v>43173.718634259261</v>
      </c>
      <c r="C1196" s="4" t="s">
        <v>23</v>
      </c>
      <c r="D1196" s="5" t="s">
        <v>223</v>
      </c>
      <c r="E1196" s="6">
        <v>43173.72351851852</v>
      </c>
      <c r="F1196" s="4" t="s">
        <v>31</v>
      </c>
      <c r="G1196" s="4" t="s">
        <v>152</v>
      </c>
      <c r="H1196">
        <f t="shared" si="18"/>
        <v>0</v>
      </c>
    </row>
    <row r="1197" spans="1:8" x14ac:dyDescent="0.3">
      <c r="A1197" s="2">
        <v>180052331</v>
      </c>
      <c r="B1197" s="6">
        <v>43173.718634259261</v>
      </c>
      <c r="C1197" s="4" t="s">
        <v>23</v>
      </c>
      <c r="D1197" s="5" t="s">
        <v>223</v>
      </c>
      <c r="E1197" s="6">
        <v>43173.723506944443</v>
      </c>
      <c r="F1197" s="4" t="s">
        <v>29</v>
      </c>
      <c r="G1197" s="4" t="s">
        <v>42</v>
      </c>
      <c r="H1197">
        <f t="shared" si="18"/>
        <v>0</v>
      </c>
    </row>
    <row r="1198" spans="1:8" x14ac:dyDescent="0.3">
      <c r="A1198" s="2">
        <v>180052331</v>
      </c>
      <c r="B1198" s="6">
        <v>43173.718634259261</v>
      </c>
      <c r="C1198" s="4" t="s">
        <v>23</v>
      </c>
      <c r="D1198" s="5" t="s">
        <v>223</v>
      </c>
      <c r="E1198" s="6">
        <v>43173.72016203704</v>
      </c>
      <c r="F1198" s="4" t="s">
        <v>29</v>
      </c>
      <c r="G1198" s="4" t="s">
        <v>193</v>
      </c>
      <c r="H1198">
        <f t="shared" si="18"/>
        <v>0</v>
      </c>
    </row>
    <row r="1199" spans="1:8" x14ac:dyDescent="0.3">
      <c r="A1199" s="2">
        <v>180052331</v>
      </c>
      <c r="B1199" s="6">
        <v>43173.718634259261</v>
      </c>
      <c r="C1199" s="4" t="s">
        <v>23</v>
      </c>
      <c r="D1199" s="5" t="s">
        <v>223</v>
      </c>
      <c r="E1199" s="6">
        <v>43173.7190162037</v>
      </c>
      <c r="F1199" s="4" t="s">
        <v>29</v>
      </c>
      <c r="G1199" s="4" t="s">
        <v>81</v>
      </c>
      <c r="H1199">
        <f t="shared" si="18"/>
        <v>0</v>
      </c>
    </row>
    <row r="1200" spans="1:8" x14ac:dyDescent="0.3">
      <c r="A1200" s="2">
        <v>180052331</v>
      </c>
      <c r="B1200" s="6">
        <v>43173.718634259261</v>
      </c>
      <c r="C1200" s="4" t="s">
        <v>23</v>
      </c>
      <c r="D1200" s="5" t="s">
        <v>223</v>
      </c>
      <c r="E1200" s="6">
        <v>43173.718993055554</v>
      </c>
      <c r="F1200" s="4" t="s">
        <v>29</v>
      </c>
      <c r="G1200" s="4" t="s">
        <v>152</v>
      </c>
      <c r="H1200">
        <f t="shared" si="18"/>
        <v>0</v>
      </c>
    </row>
    <row r="1201" spans="1:8" x14ac:dyDescent="0.3">
      <c r="A1201" s="2">
        <v>180052331</v>
      </c>
      <c r="B1201" s="6">
        <v>43173.718634259261</v>
      </c>
      <c r="C1201" s="4" t="s">
        <v>23</v>
      </c>
      <c r="D1201" s="5" t="s">
        <v>223</v>
      </c>
      <c r="E1201" s="6">
        <v>43173.718726851854</v>
      </c>
      <c r="F1201" s="4" t="s">
        <v>29</v>
      </c>
      <c r="G1201" s="4" t="s">
        <v>152</v>
      </c>
      <c r="H1201">
        <f t="shared" si="18"/>
        <v>0</v>
      </c>
    </row>
    <row r="1202" spans="1:8" x14ac:dyDescent="0.3">
      <c r="A1202" s="2">
        <v>180052362</v>
      </c>
      <c r="B1202" s="6">
        <v>43173.750196759262</v>
      </c>
      <c r="C1202" s="4" t="s">
        <v>36</v>
      </c>
      <c r="D1202" s="5" t="s">
        <v>222</v>
      </c>
      <c r="E1202" s="6">
        <v>43173.778564814813</v>
      </c>
      <c r="F1202" s="4" t="s">
        <v>25</v>
      </c>
      <c r="G1202" s="4" t="s">
        <v>135</v>
      </c>
      <c r="H1202">
        <f t="shared" si="18"/>
        <v>1</v>
      </c>
    </row>
    <row r="1203" spans="1:8" x14ac:dyDescent="0.3">
      <c r="A1203" s="2">
        <v>180052362</v>
      </c>
      <c r="B1203" s="6">
        <v>43173.750196759262</v>
      </c>
      <c r="C1203" s="4" t="s">
        <v>36</v>
      </c>
      <c r="D1203" s="5" t="s">
        <v>222</v>
      </c>
      <c r="E1203" s="6">
        <v>43173.777789351851</v>
      </c>
      <c r="F1203" s="4" t="s">
        <v>25</v>
      </c>
      <c r="G1203" s="4" t="s">
        <v>38</v>
      </c>
      <c r="H1203">
        <f t="shared" si="18"/>
        <v>0</v>
      </c>
    </row>
    <row r="1204" spans="1:8" x14ac:dyDescent="0.3">
      <c r="A1204" s="2">
        <v>180052362</v>
      </c>
      <c r="B1204" s="6">
        <v>43173.750196759262</v>
      </c>
      <c r="C1204" s="4" t="s">
        <v>36</v>
      </c>
      <c r="D1204" s="5" t="s">
        <v>222</v>
      </c>
      <c r="E1204" s="6">
        <v>43173.764548611114</v>
      </c>
      <c r="F1204" s="4" t="s">
        <v>29</v>
      </c>
      <c r="G1204" s="4" t="s">
        <v>38</v>
      </c>
      <c r="H1204">
        <f t="shared" si="18"/>
        <v>0</v>
      </c>
    </row>
    <row r="1205" spans="1:8" x14ac:dyDescent="0.3">
      <c r="A1205" s="2">
        <v>180052362</v>
      </c>
      <c r="B1205" s="6">
        <v>43173.750196759262</v>
      </c>
      <c r="C1205" s="4" t="s">
        <v>36</v>
      </c>
      <c r="D1205" s="5" t="s">
        <v>222</v>
      </c>
      <c r="E1205" s="6">
        <v>43173.750208333331</v>
      </c>
      <c r="F1205" s="4" t="s">
        <v>31</v>
      </c>
      <c r="G1205" s="4" t="s">
        <v>135</v>
      </c>
      <c r="H1205">
        <f t="shared" si="18"/>
        <v>0</v>
      </c>
    </row>
    <row r="1206" spans="1:8" x14ac:dyDescent="0.3">
      <c r="A1206" s="2">
        <v>180052369</v>
      </c>
      <c r="B1206" s="6">
        <v>43173.756886574076</v>
      </c>
      <c r="C1206" s="4" t="s">
        <v>23</v>
      </c>
      <c r="D1206" s="5" t="s">
        <v>224</v>
      </c>
      <c r="E1206" s="6">
        <v>43173.819537037038</v>
      </c>
      <c r="F1206" s="4" t="s">
        <v>25</v>
      </c>
      <c r="G1206" s="4" t="s">
        <v>225</v>
      </c>
      <c r="H1206">
        <f t="shared" si="18"/>
        <v>0</v>
      </c>
    </row>
    <row r="1207" spans="1:8" x14ac:dyDescent="0.3">
      <c r="A1207" s="2">
        <v>180052369</v>
      </c>
      <c r="B1207" s="6">
        <v>43173.756886574076</v>
      </c>
      <c r="C1207" s="4" t="s">
        <v>23</v>
      </c>
      <c r="D1207" s="5" t="s">
        <v>224</v>
      </c>
      <c r="E1207" s="6">
        <v>43173.777905092589</v>
      </c>
      <c r="F1207" s="4" t="s">
        <v>25</v>
      </c>
      <c r="G1207" s="4" t="s">
        <v>170</v>
      </c>
      <c r="H1207">
        <f t="shared" si="18"/>
        <v>0</v>
      </c>
    </row>
    <row r="1208" spans="1:8" x14ac:dyDescent="0.3">
      <c r="A1208" s="2">
        <v>180052369</v>
      </c>
      <c r="B1208" s="6">
        <v>43173.756886574076</v>
      </c>
      <c r="C1208" s="4" t="s">
        <v>23</v>
      </c>
      <c r="D1208" s="5" t="s">
        <v>224</v>
      </c>
      <c r="E1208" s="6">
        <v>43173.775173611109</v>
      </c>
      <c r="F1208" s="4" t="s">
        <v>31</v>
      </c>
      <c r="G1208" s="4" t="s">
        <v>170</v>
      </c>
      <c r="H1208">
        <f t="shared" si="18"/>
        <v>0</v>
      </c>
    </row>
    <row r="1209" spans="1:8" x14ac:dyDescent="0.3">
      <c r="A1209" s="2">
        <v>180052369</v>
      </c>
      <c r="B1209" s="6">
        <v>43173.756886574076</v>
      </c>
      <c r="C1209" s="4" t="s">
        <v>23</v>
      </c>
      <c r="D1209" s="5" t="s">
        <v>224</v>
      </c>
      <c r="E1209" s="6">
        <v>43173.771620370368</v>
      </c>
      <c r="F1209" s="4" t="s">
        <v>32</v>
      </c>
      <c r="G1209" s="4" t="s">
        <v>225</v>
      </c>
      <c r="H1209">
        <f t="shared" si="18"/>
        <v>0</v>
      </c>
    </row>
    <row r="1210" spans="1:8" x14ac:dyDescent="0.3">
      <c r="A1210" s="2">
        <v>180052369</v>
      </c>
      <c r="B1210" s="6">
        <v>43173.756886574076</v>
      </c>
      <c r="C1210" s="4" t="s">
        <v>23</v>
      </c>
      <c r="D1210" s="5" t="s">
        <v>224</v>
      </c>
      <c r="E1210" s="6">
        <v>43173.770868055559</v>
      </c>
      <c r="F1210" s="4" t="s">
        <v>25</v>
      </c>
      <c r="G1210" s="4" t="s">
        <v>115</v>
      </c>
      <c r="H1210">
        <f t="shared" si="18"/>
        <v>0</v>
      </c>
    </row>
    <row r="1211" spans="1:8" x14ac:dyDescent="0.3">
      <c r="A1211" s="2">
        <v>180052369</v>
      </c>
      <c r="B1211" s="6">
        <v>43173.756886574076</v>
      </c>
      <c r="C1211" s="4" t="s">
        <v>23</v>
      </c>
      <c r="D1211" s="5" t="s">
        <v>224</v>
      </c>
      <c r="E1211" s="6">
        <v>43173.769293981481</v>
      </c>
      <c r="F1211" s="4" t="s">
        <v>31</v>
      </c>
      <c r="G1211" s="4" t="s">
        <v>115</v>
      </c>
      <c r="H1211">
        <f t="shared" si="18"/>
        <v>0</v>
      </c>
    </row>
    <row r="1212" spans="1:8" x14ac:dyDescent="0.3">
      <c r="A1212" s="2">
        <v>180052369</v>
      </c>
      <c r="B1212" s="6">
        <v>43173.756886574076</v>
      </c>
      <c r="C1212" s="4" t="s">
        <v>23</v>
      </c>
      <c r="D1212" s="5" t="s">
        <v>224</v>
      </c>
      <c r="E1212" s="6">
        <v>43173.766331018516</v>
      </c>
      <c r="F1212" s="4" t="s">
        <v>31</v>
      </c>
      <c r="G1212" s="4" t="s">
        <v>225</v>
      </c>
      <c r="H1212">
        <f t="shared" si="18"/>
        <v>0</v>
      </c>
    </row>
    <row r="1213" spans="1:8" x14ac:dyDescent="0.3">
      <c r="A1213" s="2">
        <v>180052369</v>
      </c>
      <c r="B1213" s="6">
        <v>43173.756886574076</v>
      </c>
      <c r="C1213" s="4" t="s">
        <v>23</v>
      </c>
      <c r="D1213" s="5" t="s">
        <v>224</v>
      </c>
      <c r="E1213" s="6">
        <v>43173.757928240739</v>
      </c>
      <c r="F1213" s="4" t="s">
        <v>29</v>
      </c>
      <c r="G1213" s="4" t="s">
        <v>170</v>
      </c>
      <c r="H1213">
        <f t="shared" si="18"/>
        <v>0</v>
      </c>
    </row>
    <row r="1214" spans="1:8" x14ac:dyDescent="0.3">
      <c r="A1214" s="2">
        <v>180052369</v>
      </c>
      <c r="B1214" s="6">
        <v>43173.756886574076</v>
      </c>
      <c r="C1214" s="4" t="s">
        <v>23</v>
      </c>
      <c r="D1214" s="5" t="s">
        <v>224</v>
      </c>
      <c r="E1214" s="6">
        <v>43173.757847222223</v>
      </c>
      <c r="F1214" s="4" t="s">
        <v>29</v>
      </c>
      <c r="G1214" s="4" t="s">
        <v>225</v>
      </c>
      <c r="H1214">
        <f t="shared" si="18"/>
        <v>0</v>
      </c>
    </row>
    <row r="1215" spans="1:8" x14ac:dyDescent="0.3">
      <c r="A1215" s="2">
        <v>180052620</v>
      </c>
      <c r="B1215" s="6">
        <v>43174.344641203701</v>
      </c>
      <c r="C1215" s="4" t="s">
        <v>23</v>
      </c>
      <c r="D1215" s="5" t="s">
        <v>226</v>
      </c>
      <c r="E1215" s="6">
        <v>43174.399710648147</v>
      </c>
      <c r="F1215" s="4" t="s">
        <v>25</v>
      </c>
      <c r="G1215" s="4" t="s">
        <v>198</v>
      </c>
      <c r="H1215">
        <f t="shared" si="18"/>
        <v>0</v>
      </c>
    </row>
    <row r="1216" spans="1:8" x14ac:dyDescent="0.3">
      <c r="A1216" s="2">
        <v>180052620</v>
      </c>
      <c r="B1216" s="6">
        <v>43174.344641203701</v>
      </c>
      <c r="C1216" s="4" t="s">
        <v>23</v>
      </c>
      <c r="D1216" s="5" t="s">
        <v>226</v>
      </c>
      <c r="E1216" s="6">
        <v>43174.34784722222</v>
      </c>
      <c r="F1216" s="4" t="s">
        <v>25</v>
      </c>
      <c r="G1216" s="4" t="s">
        <v>115</v>
      </c>
      <c r="H1216">
        <f t="shared" si="18"/>
        <v>0</v>
      </c>
    </row>
    <row r="1217" spans="1:8" x14ac:dyDescent="0.3">
      <c r="A1217" s="2">
        <v>180052620</v>
      </c>
      <c r="B1217" s="6">
        <v>43174.344641203701</v>
      </c>
      <c r="C1217" s="4" t="s">
        <v>23</v>
      </c>
      <c r="D1217" s="5" t="s">
        <v>226</v>
      </c>
      <c r="E1217" s="6">
        <v>43174.346238425926</v>
      </c>
      <c r="F1217" s="4" t="s">
        <v>32</v>
      </c>
      <c r="G1217" s="4" t="s">
        <v>198</v>
      </c>
      <c r="H1217">
        <f t="shared" si="18"/>
        <v>0</v>
      </c>
    </row>
    <row r="1218" spans="1:8" x14ac:dyDescent="0.3">
      <c r="A1218" s="2">
        <v>180052620</v>
      </c>
      <c r="B1218" s="6">
        <v>43174.344641203701</v>
      </c>
      <c r="C1218" s="4" t="s">
        <v>23</v>
      </c>
      <c r="D1218" s="5" t="s">
        <v>226</v>
      </c>
      <c r="E1218" s="6">
        <v>43174.346180555556</v>
      </c>
      <c r="F1218" s="4" t="s">
        <v>33</v>
      </c>
      <c r="G1218" s="4" t="s">
        <v>198</v>
      </c>
      <c r="H1218">
        <f t="shared" si="18"/>
        <v>0</v>
      </c>
    </row>
    <row r="1219" spans="1:8" x14ac:dyDescent="0.3">
      <c r="A1219" s="2">
        <v>180052620</v>
      </c>
      <c r="B1219" s="6">
        <v>43174.344641203701</v>
      </c>
      <c r="C1219" s="4" t="s">
        <v>23</v>
      </c>
      <c r="D1219" s="5" t="s">
        <v>226</v>
      </c>
      <c r="E1219" s="6">
        <v>43174.345578703702</v>
      </c>
      <c r="F1219" s="4" t="s">
        <v>31</v>
      </c>
      <c r="G1219" s="4" t="s">
        <v>115</v>
      </c>
      <c r="H1219">
        <f t="shared" ref="H1219:H1282" si="19">IF(AND(A1219&lt;&gt;A1218,C1219="PD Accident    "),1,0)</f>
        <v>0</v>
      </c>
    </row>
    <row r="1220" spans="1:8" x14ac:dyDescent="0.3">
      <c r="A1220" s="2">
        <v>180052620</v>
      </c>
      <c r="B1220" s="6">
        <v>43174.344641203701</v>
      </c>
      <c r="C1220" s="4" t="s">
        <v>23</v>
      </c>
      <c r="D1220" s="5" t="s">
        <v>226</v>
      </c>
      <c r="E1220" s="6">
        <v>43174.34542824074</v>
      </c>
      <c r="F1220" s="4" t="s">
        <v>31</v>
      </c>
      <c r="G1220" s="4" t="s">
        <v>198</v>
      </c>
      <c r="H1220">
        <f t="shared" si="19"/>
        <v>0</v>
      </c>
    </row>
    <row r="1221" spans="1:8" x14ac:dyDescent="0.3">
      <c r="A1221" s="2">
        <v>180052686</v>
      </c>
      <c r="B1221" s="6">
        <v>43174.40011574074</v>
      </c>
      <c r="C1221" s="4" t="s">
        <v>36</v>
      </c>
      <c r="D1221" s="5" t="s">
        <v>227</v>
      </c>
      <c r="E1221" s="6">
        <v>43174.431284722225</v>
      </c>
      <c r="F1221" s="4" t="s">
        <v>25</v>
      </c>
      <c r="G1221" s="4" t="s">
        <v>115</v>
      </c>
      <c r="H1221">
        <f t="shared" si="19"/>
        <v>1</v>
      </c>
    </row>
    <row r="1222" spans="1:8" x14ac:dyDescent="0.3">
      <c r="A1222" s="2">
        <v>180052686</v>
      </c>
      <c r="B1222" s="6">
        <v>43174.40011574074</v>
      </c>
      <c r="C1222" s="4" t="s">
        <v>36</v>
      </c>
      <c r="D1222" s="5" t="s">
        <v>227</v>
      </c>
      <c r="E1222" s="6">
        <v>43174.431261574071</v>
      </c>
      <c r="F1222" s="4" t="s">
        <v>25</v>
      </c>
      <c r="G1222" s="4" t="s">
        <v>113</v>
      </c>
      <c r="H1222">
        <f t="shared" si="19"/>
        <v>0</v>
      </c>
    </row>
    <row r="1223" spans="1:8" x14ac:dyDescent="0.3">
      <c r="A1223" s="2">
        <v>180052686</v>
      </c>
      <c r="B1223" s="6">
        <v>43174.40011574074</v>
      </c>
      <c r="C1223" s="4" t="s">
        <v>36</v>
      </c>
      <c r="D1223" s="5" t="s">
        <v>227</v>
      </c>
      <c r="E1223" s="6">
        <v>43174.428912037038</v>
      </c>
      <c r="F1223" s="4" t="s">
        <v>25</v>
      </c>
      <c r="G1223" s="4" t="s">
        <v>198</v>
      </c>
      <c r="H1223">
        <f t="shared" si="19"/>
        <v>0</v>
      </c>
    </row>
    <row r="1224" spans="1:8" x14ac:dyDescent="0.3">
      <c r="A1224" s="2">
        <v>180052686</v>
      </c>
      <c r="B1224" s="6">
        <v>43174.40011574074</v>
      </c>
      <c r="C1224" s="4" t="s">
        <v>36</v>
      </c>
      <c r="D1224" s="5" t="s">
        <v>227</v>
      </c>
      <c r="E1224" s="6">
        <v>43174.426898148151</v>
      </c>
      <c r="F1224" s="4" t="s">
        <v>25</v>
      </c>
      <c r="G1224" s="4" t="s">
        <v>71</v>
      </c>
      <c r="H1224">
        <f t="shared" si="19"/>
        <v>0</v>
      </c>
    </row>
    <row r="1225" spans="1:8" x14ac:dyDescent="0.3">
      <c r="A1225" s="2">
        <v>180052686</v>
      </c>
      <c r="B1225" s="6">
        <v>43174.40011574074</v>
      </c>
      <c r="C1225" s="4" t="s">
        <v>36</v>
      </c>
      <c r="D1225" s="5" t="s">
        <v>227</v>
      </c>
      <c r="E1225" s="6">
        <v>43174.411134259259</v>
      </c>
      <c r="F1225" s="4" t="s">
        <v>29</v>
      </c>
      <c r="G1225" s="4" t="s">
        <v>71</v>
      </c>
      <c r="H1225">
        <f t="shared" si="19"/>
        <v>0</v>
      </c>
    </row>
    <row r="1226" spans="1:8" x14ac:dyDescent="0.3">
      <c r="A1226" s="2">
        <v>180052686</v>
      </c>
      <c r="B1226" s="6">
        <v>43174.40011574074</v>
      </c>
      <c r="C1226" s="4" t="s">
        <v>36</v>
      </c>
      <c r="D1226" s="5" t="s">
        <v>227</v>
      </c>
      <c r="E1226" s="6">
        <v>43174.411087962966</v>
      </c>
      <c r="F1226" s="4" t="s">
        <v>29</v>
      </c>
      <c r="G1226" s="4" t="s">
        <v>71</v>
      </c>
      <c r="H1226">
        <f t="shared" si="19"/>
        <v>0</v>
      </c>
    </row>
    <row r="1227" spans="1:8" x14ac:dyDescent="0.3">
      <c r="A1227" s="2">
        <v>180052686</v>
      </c>
      <c r="B1227" s="6">
        <v>43174.40011574074</v>
      </c>
      <c r="C1227" s="4" t="s">
        <v>36</v>
      </c>
      <c r="D1227" s="5" t="s">
        <v>227</v>
      </c>
      <c r="E1227" s="6">
        <v>43174.407210648147</v>
      </c>
      <c r="F1227" s="4" t="s">
        <v>29</v>
      </c>
      <c r="G1227" s="4" t="s">
        <v>115</v>
      </c>
      <c r="H1227">
        <f t="shared" si="19"/>
        <v>0</v>
      </c>
    </row>
    <row r="1228" spans="1:8" x14ac:dyDescent="0.3">
      <c r="A1228" s="2">
        <v>180052686</v>
      </c>
      <c r="B1228" s="6">
        <v>43174.40011574074</v>
      </c>
      <c r="C1228" s="4" t="s">
        <v>36</v>
      </c>
      <c r="D1228" s="5" t="s">
        <v>227</v>
      </c>
      <c r="E1228" s="6">
        <v>43174.406365740739</v>
      </c>
      <c r="F1228" s="4" t="s">
        <v>32</v>
      </c>
      <c r="G1228" s="4" t="s">
        <v>198</v>
      </c>
      <c r="H1228">
        <f t="shared" si="19"/>
        <v>0</v>
      </c>
    </row>
    <row r="1229" spans="1:8" x14ac:dyDescent="0.3">
      <c r="A1229" s="2">
        <v>180052686</v>
      </c>
      <c r="B1229" s="6">
        <v>43174.40011574074</v>
      </c>
      <c r="C1229" s="4" t="s">
        <v>36</v>
      </c>
      <c r="D1229" s="5" t="s">
        <v>227</v>
      </c>
      <c r="E1229" s="6">
        <v>43174.405069444445</v>
      </c>
      <c r="F1229" s="4" t="s">
        <v>31</v>
      </c>
      <c r="G1229" s="4" t="s">
        <v>198</v>
      </c>
      <c r="H1229">
        <f t="shared" si="19"/>
        <v>0</v>
      </c>
    </row>
    <row r="1230" spans="1:8" x14ac:dyDescent="0.3">
      <c r="A1230" s="2">
        <v>180052686</v>
      </c>
      <c r="B1230" s="6">
        <v>43174.40011574074</v>
      </c>
      <c r="C1230" s="4" t="s">
        <v>36</v>
      </c>
      <c r="D1230" s="5" t="s">
        <v>227</v>
      </c>
      <c r="E1230" s="6">
        <v>43174.401631944442</v>
      </c>
      <c r="F1230" s="4" t="s">
        <v>29</v>
      </c>
      <c r="G1230" s="4" t="s">
        <v>113</v>
      </c>
      <c r="H1230">
        <f t="shared" si="19"/>
        <v>0</v>
      </c>
    </row>
    <row r="1231" spans="1:8" x14ac:dyDescent="0.3">
      <c r="A1231" s="2">
        <v>180052686</v>
      </c>
      <c r="B1231" s="6">
        <v>43174.40011574074</v>
      </c>
      <c r="C1231" s="4" t="s">
        <v>36</v>
      </c>
      <c r="D1231" s="5" t="s">
        <v>227</v>
      </c>
      <c r="E1231" s="6">
        <v>43174.401412037034</v>
      </c>
      <c r="F1231" s="4" t="s">
        <v>29</v>
      </c>
      <c r="G1231" s="4" t="s">
        <v>198</v>
      </c>
      <c r="H1231">
        <f t="shared" si="19"/>
        <v>0</v>
      </c>
    </row>
    <row r="1232" spans="1:8" x14ac:dyDescent="0.3">
      <c r="A1232" s="2">
        <v>180052816</v>
      </c>
      <c r="B1232" s="6">
        <v>43174.512974537036</v>
      </c>
      <c r="C1232" s="4" t="s">
        <v>23</v>
      </c>
      <c r="D1232" s="5" t="s">
        <v>228</v>
      </c>
      <c r="E1232" s="6">
        <v>43174.594814814816</v>
      </c>
      <c r="F1232" s="4" t="s">
        <v>25</v>
      </c>
      <c r="G1232" s="4" t="s">
        <v>71</v>
      </c>
      <c r="H1232">
        <f t="shared" si="19"/>
        <v>0</v>
      </c>
    </row>
    <row r="1233" spans="1:8" x14ac:dyDescent="0.3">
      <c r="A1233" s="2">
        <v>180052816</v>
      </c>
      <c r="B1233" s="6">
        <v>43174.512974537036</v>
      </c>
      <c r="C1233" s="4" t="s">
        <v>23</v>
      </c>
      <c r="D1233" s="5" t="s">
        <v>228</v>
      </c>
      <c r="E1233" s="6">
        <v>43174.569687499999</v>
      </c>
      <c r="F1233" s="4" t="s">
        <v>25</v>
      </c>
      <c r="G1233" s="4" t="s">
        <v>109</v>
      </c>
      <c r="H1233">
        <f t="shared" si="19"/>
        <v>0</v>
      </c>
    </row>
    <row r="1234" spans="1:8" x14ac:dyDescent="0.3">
      <c r="A1234" s="2">
        <v>180052816</v>
      </c>
      <c r="B1234" s="6">
        <v>43174.512974537036</v>
      </c>
      <c r="C1234" s="4" t="s">
        <v>23</v>
      </c>
      <c r="D1234" s="5" t="s">
        <v>228</v>
      </c>
      <c r="E1234" s="6">
        <v>43174.569606481484</v>
      </c>
      <c r="F1234" s="4" t="s">
        <v>25</v>
      </c>
      <c r="G1234" s="4" t="s">
        <v>38</v>
      </c>
      <c r="H1234">
        <f t="shared" si="19"/>
        <v>0</v>
      </c>
    </row>
    <row r="1235" spans="1:8" x14ac:dyDescent="0.3">
      <c r="A1235" s="2">
        <v>180052816</v>
      </c>
      <c r="B1235" s="6">
        <v>43174.512974537036</v>
      </c>
      <c r="C1235" s="4" t="s">
        <v>23</v>
      </c>
      <c r="D1235" s="5" t="s">
        <v>228</v>
      </c>
      <c r="E1235" s="6">
        <v>43174.561238425929</v>
      </c>
      <c r="F1235" s="4" t="s">
        <v>25</v>
      </c>
      <c r="G1235" s="4" t="s">
        <v>76</v>
      </c>
      <c r="H1235">
        <f t="shared" si="19"/>
        <v>0</v>
      </c>
    </row>
    <row r="1236" spans="1:8" x14ac:dyDescent="0.3">
      <c r="A1236" s="2">
        <v>180052816</v>
      </c>
      <c r="B1236" s="6">
        <v>43174.512974537036</v>
      </c>
      <c r="C1236" s="4" t="s">
        <v>23</v>
      </c>
      <c r="D1236" s="5" t="s">
        <v>228</v>
      </c>
      <c r="E1236" s="6">
        <v>43174.561180555553</v>
      </c>
      <c r="F1236" s="4" t="s">
        <v>62</v>
      </c>
      <c r="G1236" s="4" t="s">
        <v>76</v>
      </c>
      <c r="H1236">
        <f t="shared" si="19"/>
        <v>0</v>
      </c>
    </row>
    <row r="1237" spans="1:8" x14ac:dyDescent="0.3">
      <c r="A1237" s="2">
        <v>180052816</v>
      </c>
      <c r="B1237" s="6">
        <v>43174.512974537036</v>
      </c>
      <c r="C1237" s="4" t="s">
        <v>23</v>
      </c>
      <c r="D1237" s="5" t="s">
        <v>228</v>
      </c>
      <c r="E1237" s="6">
        <v>43174.559444444443</v>
      </c>
      <c r="F1237" s="4" t="s">
        <v>25</v>
      </c>
      <c r="G1237" s="4" t="s">
        <v>198</v>
      </c>
      <c r="H1237">
        <f t="shared" si="19"/>
        <v>0</v>
      </c>
    </row>
    <row r="1238" spans="1:8" x14ac:dyDescent="0.3">
      <c r="A1238" s="2">
        <v>180052816</v>
      </c>
      <c r="B1238" s="6">
        <v>43174.512974537036</v>
      </c>
      <c r="C1238" s="4" t="s">
        <v>23</v>
      </c>
      <c r="D1238" s="5" t="s">
        <v>228</v>
      </c>
      <c r="E1238" s="6">
        <v>43174.525011574071</v>
      </c>
      <c r="F1238" s="4" t="s">
        <v>31</v>
      </c>
      <c r="G1238" s="4" t="s">
        <v>76</v>
      </c>
      <c r="H1238">
        <f t="shared" si="19"/>
        <v>0</v>
      </c>
    </row>
    <row r="1239" spans="1:8" x14ac:dyDescent="0.3">
      <c r="A1239" s="2">
        <v>180052816</v>
      </c>
      <c r="B1239" s="6">
        <v>43174.512974537036</v>
      </c>
      <c r="C1239" s="4" t="s">
        <v>23</v>
      </c>
      <c r="D1239" s="5" t="s">
        <v>228</v>
      </c>
      <c r="E1239" s="6">
        <v>43174.523611111108</v>
      </c>
      <c r="F1239" s="4" t="s">
        <v>31</v>
      </c>
      <c r="G1239" s="4" t="s">
        <v>71</v>
      </c>
      <c r="H1239">
        <f t="shared" si="19"/>
        <v>0</v>
      </c>
    </row>
    <row r="1240" spans="1:8" x14ac:dyDescent="0.3">
      <c r="A1240" s="2">
        <v>180052816</v>
      </c>
      <c r="B1240" s="6">
        <v>43174.512974537036</v>
      </c>
      <c r="C1240" s="4" t="s">
        <v>23</v>
      </c>
      <c r="D1240" s="5" t="s">
        <v>228</v>
      </c>
      <c r="E1240" s="6">
        <v>43174.522974537038</v>
      </c>
      <c r="F1240" s="4" t="s">
        <v>31</v>
      </c>
      <c r="G1240" s="4" t="s">
        <v>109</v>
      </c>
      <c r="H1240">
        <f t="shared" si="19"/>
        <v>0</v>
      </c>
    </row>
    <row r="1241" spans="1:8" x14ac:dyDescent="0.3">
      <c r="A1241" s="2">
        <v>180052816</v>
      </c>
      <c r="B1241" s="6">
        <v>43174.512974537036</v>
      </c>
      <c r="C1241" s="4" t="s">
        <v>23</v>
      </c>
      <c r="D1241" s="5" t="s">
        <v>228</v>
      </c>
      <c r="E1241" s="6">
        <v>43174.519675925927</v>
      </c>
      <c r="F1241" s="4" t="s">
        <v>31</v>
      </c>
      <c r="G1241" s="4" t="s">
        <v>198</v>
      </c>
      <c r="H1241">
        <f t="shared" si="19"/>
        <v>0</v>
      </c>
    </row>
    <row r="1242" spans="1:8" x14ac:dyDescent="0.3">
      <c r="A1242" s="2">
        <v>180052816</v>
      </c>
      <c r="B1242" s="6">
        <v>43174.512974537036</v>
      </c>
      <c r="C1242" s="4" t="s">
        <v>23</v>
      </c>
      <c r="D1242" s="5" t="s">
        <v>228</v>
      </c>
      <c r="E1242" s="6">
        <v>43174.518171296295</v>
      </c>
      <c r="F1242" s="4" t="s">
        <v>31</v>
      </c>
      <c r="G1242" s="4" t="s">
        <v>38</v>
      </c>
      <c r="H1242">
        <f t="shared" si="19"/>
        <v>0</v>
      </c>
    </row>
    <row r="1243" spans="1:8" x14ac:dyDescent="0.3">
      <c r="A1243" s="2">
        <v>180052816</v>
      </c>
      <c r="B1243" s="6">
        <v>43174.512974537036</v>
      </c>
      <c r="C1243" s="4" t="s">
        <v>23</v>
      </c>
      <c r="D1243" s="5" t="s">
        <v>228</v>
      </c>
      <c r="E1243" s="6">
        <v>43174.515486111108</v>
      </c>
      <c r="F1243" s="4" t="s">
        <v>29</v>
      </c>
      <c r="G1243" s="4" t="s">
        <v>76</v>
      </c>
      <c r="H1243">
        <f t="shared" si="19"/>
        <v>0</v>
      </c>
    </row>
    <row r="1244" spans="1:8" x14ac:dyDescent="0.3">
      <c r="A1244" s="2">
        <v>180052816</v>
      </c>
      <c r="B1244" s="6">
        <v>43174.512974537036</v>
      </c>
      <c r="C1244" s="4" t="s">
        <v>23</v>
      </c>
      <c r="D1244" s="5" t="s">
        <v>228</v>
      </c>
      <c r="E1244" s="6">
        <v>43174.5153125</v>
      </c>
      <c r="F1244" s="4" t="s">
        <v>29</v>
      </c>
      <c r="G1244" s="4" t="s">
        <v>38</v>
      </c>
      <c r="H1244">
        <f t="shared" si="19"/>
        <v>0</v>
      </c>
    </row>
    <row r="1245" spans="1:8" x14ac:dyDescent="0.3">
      <c r="A1245" s="2">
        <v>180052816</v>
      </c>
      <c r="B1245" s="6">
        <v>43174.512974537036</v>
      </c>
      <c r="C1245" s="4" t="s">
        <v>23</v>
      </c>
      <c r="D1245" s="5" t="s">
        <v>228</v>
      </c>
      <c r="E1245" s="6">
        <v>43174.515069444446</v>
      </c>
      <c r="F1245" s="4" t="s">
        <v>29</v>
      </c>
      <c r="G1245" s="4" t="s">
        <v>71</v>
      </c>
      <c r="H1245">
        <f t="shared" si="19"/>
        <v>0</v>
      </c>
    </row>
    <row r="1246" spans="1:8" x14ac:dyDescent="0.3">
      <c r="A1246" s="2">
        <v>180052849</v>
      </c>
      <c r="B1246" s="6">
        <v>43174.534502314818</v>
      </c>
      <c r="C1246" s="4" t="s">
        <v>23</v>
      </c>
      <c r="D1246" s="5" t="s">
        <v>229</v>
      </c>
      <c r="E1246" s="6">
        <v>43174.626597222225</v>
      </c>
      <c r="F1246" s="4" t="s">
        <v>25</v>
      </c>
      <c r="G1246" s="4" t="s">
        <v>173</v>
      </c>
      <c r="H1246">
        <f t="shared" si="19"/>
        <v>0</v>
      </c>
    </row>
    <row r="1247" spans="1:8" x14ac:dyDescent="0.3">
      <c r="A1247" s="2">
        <v>180052849</v>
      </c>
      <c r="B1247" s="6">
        <v>43174.534502314818</v>
      </c>
      <c r="C1247" s="4" t="s">
        <v>23</v>
      </c>
      <c r="D1247" s="5" t="s">
        <v>229</v>
      </c>
      <c r="E1247" s="6">
        <v>43174.626458333332</v>
      </c>
      <c r="F1247" s="4" t="s">
        <v>201</v>
      </c>
      <c r="G1247" s="4" t="s">
        <v>173</v>
      </c>
      <c r="H1247">
        <f t="shared" si="19"/>
        <v>0</v>
      </c>
    </row>
    <row r="1248" spans="1:8" x14ac:dyDescent="0.3">
      <c r="A1248" s="2">
        <v>180052849</v>
      </c>
      <c r="B1248" s="6">
        <v>43174.534502314818</v>
      </c>
      <c r="C1248" s="4" t="s">
        <v>23</v>
      </c>
      <c r="D1248" s="5" t="s">
        <v>229</v>
      </c>
      <c r="E1248" s="6">
        <v>43174.622569444444</v>
      </c>
      <c r="F1248" s="4" t="s">
        <v>33</v>
      </c>
      <c r="G1248" s="4" t="s">
        <v>173</v>
      </c>
      <c r="H1248">
        <f t="shared" si="19"/>
        <v>0</v>
      </c>
    </row>
    <row r="1249" spans="1:8" x14ac:dyDescent="0.3">
      <c r="A1249" s="2">
        <v>180052849</v>
      </c>
      <c r="B1249" s="6">
        <v>43174.534502314818</v>
      </c>
      <c r="C1249" s="4" t="s">
        <v>23</v>
      </c>
      <c r="D1249" s="5" t="s">
        <v>229</v>
      </c>
      <c r="E1249" s="6">
        <v>43174.569976851853</v>
      </c>
      <c r="F1249" s="4" t="s">
        <v>25</v>
      </c>
      <c r="G1249" s="4" t="s">
        <v>28</v>
      </c>
      <c r="H1249">
        <f t="shared" si="19"/>
        <v>0</v>
      </c>
    </row>
    <row r="1250" spans="1:8" x14ac:dyDescent="0.3">
      <c r="A1250" s="2">
        <v>180052849</v>
      </c>
      <c r="B1250" s="6">
        <v>43174.534502314818</v>
      </c>
      <c r="C1250" s="4" t="s">
        <v>23</v>
      </c>
      <c r="D1250" s="5" t="s">
        <v>229</v>
      </c>
      <c r="E1250" s="6">
        <v>43174.558715277781</v>
      </c>
      <c r="F1250" s="4" t="s">
        <v>25</v>
      </c>
      <c r="G1250" s="4" t="s">
        <v>141</v>
      </c>
      <c r="H1250">
        <f t="shared" si="19"/>
        <v>0</v>
      </c>
    </row>
    <row r="1251" spans="1:8" x14ac:dyDescent="0.3">
      <c r="A1251" s="2">
        <v>180052849</v>
      </c>
      <c r="B1251" s="6">
        <v>43174.534502314818</v>
      </c>
      <c r="C1251" s="4" t="s">
        <v>23</v>
      </c>
      <c r="D1251" s="5" t="s">
        <v>229</v>
      </c>
      <c r="E1251" s="6">
        <v>43174.550740740742</v>
      </c>
      <c r="F1251" s="4" t="s">
        <v>25</v>
      </c>
      <c r="G1251" s="4" t="s">
        <v>103</v>
      </c>
      <c r="H1251">
        <f t="shared" si="19"/>
        <v>0</v>
      </c>
    </row>
    <row r="1252" spans="1:8" x14ac:dyDescent="0.3">
      <c r="A1252" s="2">
        <v>180052849</v>
      </c>
      <c r="B1252" s="6">
        <v>43174.534502314818</v>
      </c>
      <c r="C1252" s="4" t="s">
        <v>23</v>
      </c>
      <c r="D1252" s="5" t="s">
        <v>229</v>
      </c>
      <c r="E1252" s="6">
        <v>43174.543715277781</v>
      </c>
      <c r="F1252" s="4" t="s">
        <v>29</v>
      </c>
      <c r="G1252" s="4" t="s">
        <v>103</v>
      </c>
      <c r="H1252">
        <f t="shared" si="19"/>
        <v>0</v>
      </c>
    </row>
    <row r="1253" spans="1:8" x14ac:dyDescent="0.3">
      <c r="A1253" s="2">
        <v>180052849</v>
      </c>
      <c r="B1253" s="6">
        <v>43174.534502314818</v>
      </c>
      <c r="C1253" s="4" t="s">
        <v>23</v>
      </c>
      <c r="D1253" s="5" t="s">
        <v>229</v>
      </c>
      <c r="E1253" s="6">
        <v>43174.543414351851</v>
      </c>
      <c r="F1253" s="4" t="s">
        <v>31</v>
      </c>
      <c r="G1253" s="4" t="s">
        <v>103</v>
      </c>
      <c r="H1253">
        <f t="shared" si="19"/>
        <v>0</v>
      </c>
    </row>
    <row r="1254" spans="1:8" x14ac:dyDescent="0.3">
      <c r="A1254" s="2">
        <v>180052849</v>
      </c>
      <c r="B1254" s="6">
        <v>43174.534502314818</v>
      </c>
      <c r="C1254" s="4" t="s">
        <v>23</v>
      </c>
      <c r="D1254" s="5" t="s">
        <v>229</v>
      </c>
      <c r="E1254" s="6">
        <v>43174.543321759258</v>
      </c>
      <c r="F1254" s="4" t="s">
        <v>31</v>
      </c>
      <c r="G1254" s="4" t="s">
        <v>141</v>
      </c>
      <c r="H1254">
        <f t="shared" si="19"/>
        <v>0</v>
      </c>
    </row>
    <row r="1255" spans="1:8" x14ac:dyDescent="0.3">
      <c r="A1255" s="2">
        <v>180052849</v>
      </c>
      <c r="B1255" s="6">
        <v>43174.534502314818</v>
      </c>
      <c r="C1255" s="4" t="s">
        <v>23</v>
      </c>
      <c r="D1255" s="5" t="s">
        <v>229</v>
      </c>
      <c r="E1255" s="6">
        <v>43174.541909722226</v>
      </c>
      <c r="F1255" s="4" t="s">
        <v>31</v>
      </c>
      <c r="G1255" s="4" t="s">
        <v>173</v>
      </c>
      <c r="H1255">
        <f t="shared" si="19"/>
        <v>0</v>
      </c>
    </row>
    <row r="1256" spans="1:8" x14ac:dyDescent="0.3">
      <c r="A1256" s="2">
        <v>180052849</v>
      </c>
      <c r="B1256" s="6">
        <v>43174.534502314818</v>
      </c>
      <c r="C1256" s="4" t="s">
        <v>23</v>
      </c>
      <c r="D1256" s="5" t="s">
        <v>229</v>
      </c>
      <c r="E1256" s="6">
        <v>43174.541770833333</v>
      </c>
      <c r="F1256" s="4" t="s">
        <v>32</v>
      </c>
      <c r="G1256" s="4" t="s">
        <v>173</v>
      </c>
      <c r="H1256">
        <f t="shared" si="19"/>
        <v>0</v>
      </c>
    </row>
    <row r="1257" spans="1:8" x14ac:dyDescent="0.3">
      <c r="A1257" s="2">
        <v>180052849</v>
      </c>
      <c r="B1257" s="6">
        <v>43174.534502314818</v>
      </c>
      <c r="C1257" s="4" t="s">
        <v>23</v>
      </c>
      <c r="D1257" s="5" t="s">
        <v>229</v>
      </c>
      <c r="E1257" s="6">
        <v>43174.538912037038</v>
      </c>
      <c r="F1257" s="4" t="s">
        <v>29</v>
      </c>
      <c r="G1257" s="4" t="s">
        <v>141</v>
      </c>
      <c r="H1257">
        <f t="shared" si="19"/>
        <v>0</v>
      </c>
    </row>
    <row r="1258" spans="1:8" x14ac:dyDescent="0.3">
      <c r="A1258" s="2">
        <v>180052849</v>
      </c>
      <c r="B1258" s="6">
        <v>43174.534502314818</v>
      </c>
      <c r="C1258" s="4" t="s">
        <v>23</v>
      </c>
      <c r="D1258" s="5" t="s">
        <v>229</v>
      </c>
      <c r="E1258" s="6">
        <v>43174.538761574076</v>
      </c>
      <c r="F1258" s="4" t="s">
        <v>29</v>
      </c>
      <c r="G1258" s="4" t="s">
        <v>173</v>
      </c>
      <c r="H1258">
        <f t="shared" si="19"/>
        <v>0</v>
      </c>
    </row>
    <row r="1259" spans="1:8" x14ac:dyDescent="0.3">
      <c r="A1259" s="2">
        <v>180052849</v>
      </c>
      <c r="B1259" s="6">
        <v>43174.534502314818</v>
      </c>
      <c r="C1259" s="4" t="s">
        <v>23</v>
      </c>
      <c r="D1259" s="5" t="s">
        <v>229</v>
      </c>
      <c r="E1259" s="6">
        <v>43174.53707175926</v>
      </c>
      <c r="F1259" s="4" t="s">
        <v>31</v>
      </c>
      <c r="G1259" s="4" t="s">
        <v>28</v>
      </c>
      <c r="H1259">
        <f t="shared" si="19"/>
        <v>0</v>
      </c>
    </row>
    <row r="1260" spans="1:8" x14ac:dyDescent="0.3">
      <c r="A1260" s="2">
        <v>180052849</v>
      </c>
      <c r="B1260" s="6">
        <v>43174.534502314818</v>
      </c>
      <c r="C1260" s="4" t="s">
        <v>23</v>
      </c>
      <c r="D1260" s="5" t="s">
        <v>229</v>
      </c>
      <c r="E1260" s="6">
        <v>43174.535115740742</v>
      </c>
      <c r="F1260" s="4" t="s">
        <v>29</v>
      </c>
      <c r="G1260" s="4" t="s">
        <v>103</v>
      </c>
      <c r="H1260">
        <f t="shared" si="19"/>
        <v>0</v>
      </c>
    </row>
    <row r="1261" spans="1:8" x14ac:dyDescent="0.3">
      <c r="A1261" s="2">
        <v>180052851</v>
      </c>
      <c r="B1261" s="6">
        <v>43174.534988425927</v>
      </c>
      <c r="C1261" s="4" t="s">
        <v>36</v>
      </c>
      <c r="D1261" s="5" t="s">
        <v>230</v>
      </c>
      <c r="E1261" s="6">
        <v>43174.536956018521</v>
      </c>
      <c r="F1261" s="4" t="s">
        <v>25</v>
      </c>
      <c r="G1261" s="4" t="s">
        <v>28</v>
      </c>
      <c r="H1261">
        <f t="shared" si="19"/>
        <v>1</v>
      </c>
    </row>
    <row r="1262" spans="1:8" x14ac:dyDescent="0.3">
      <c r="A1262" s="2">
        <v>180052851</v>
      </c>
      <c r="B1262" s="6">
        <v>43174.534988425927</v>
      </c>
      <c r="C1262" s="4" t="s">
        <v>36</v>
      </c>
      <c r="D1262" s="5" t="s">
        <v>230</v>
      </c>
      <c r="E1262" s="6">
        <v>43174.535694444443</v>
      </c>
      <c r="F1262" s="4" t="s">
        <v>31</v>
      </c>
      <c r="G1262" s="4" t="s">
        <v>28</v>
      </c>
      <c r="H1262">
        <f t="shared" si="19"/>
        <v>0</v>
      </c>
    </row>
    <row r="1263" spans="1:8" x14ac:dyDescent="0.3">
      <c r="A1263" s="2">
        <v>180052902</v>
      </c>
      <c r="B1263" s="6">
        <v>43174.577523148146</v>
      </c>
      <c r="C1263" s="4" t="s">
        <v>36</v>
      </c>
      <c r="D1263" s="5" t="s">
        <v>123</v>
      </c>
      <c r="E1263" s="6">
        <v>43174.622175925928</v>
      </c>
      <c r="F1263" s="4" t="s">
        <v>25</v>
      </c>
      <c r="G1263" s="4" t="s">
        <v>124</v>
      </c>
      <c r="H1263">
        <f t="shared" si="19"/>
        <v>1</v>
      </c>
    </row>
    <row r="1264" spans="1:8" x14ac:dyDescent="0.3">
      <c r="A1264" s="2">
        <v>180052902</v>
      </c>
      <c r="B1264" s="6">
        <v>43174.577523148146</v>
      </c>
      <c r="C1264" s="4" t="s">
        <v>36</v>
      </c>
      <c r="D1264" s="5" t="s">
        <v>123</v>
      </c>
      <c r="E1264" s="6">
        <v>43174.599733796298</v>
      </c>
      <c r="F1264" s="4" t="s">
        <v>25</v>
      </c>
      <c r="G1264" s="4" t="s">
        <v>42</v>
      </c>
      <c r="H1264">
        <f t="shared" si="19"/>
        <v>0</v>
      </c>
    </row>
    <row r="1265" spans="1:8" x14ac:dyDescent="0.3">
      <c r="A1265" s="2">
        <v>180052902</v>
      </c>
      <c r="B1265" s="6">
        <v>43174.577523148146</v>
      </c>
      <c r="C1265" s="4" t="s">
        <v>36</v>
      </c>
      <c r="D1265" s="5" t="s">
        <v>123</v>
      </c>
      <c r="E1265" s="6">
        <v>43174.593263888892</v>
      </c>
      <c r="F1265" s="4" t="s">
        <v>32</v>
      </c>
      <c r="G1265" s="4" t="s">
        <v>124</v>
      </c>
      <c r="H1265">
        <f t="shared" si="19"/>
        <v>0</v>
      </c>
    </row>
    <row r="1266" spans="1:8" x14ac:dyDescent="0.3">
      <c r="A1266" s="2">
        <v>180052902</v>
      </c>
      <c r="B1266" s="6">
        <v>43174.577523148146</v>
      </c>
      <c r="C1266" s="4" t="s">
        <v>36</v>
      </c>
      <c r="D1266" s="5" t="s">
        <v>123</v>
      </c>
      <c r="E1266" s="6">
        <v>43174.59306712963</v>
      </c>
      <c r="F1266" s="4" t="s">
        <v>31</v>
      </c>
      <c r="G1266" s="4" t="s">
        <v>42</v>
      </c>
      <c r="H1266">
        <f t="shared" si="19"/>
        <v>0</v>
      </c>
    </row>
    <row r="1267" spans="1:8" x14ac:dyDescent="0.3">
      <c r="A1267" s="2">
        <v>180052902</v>
      </c>
      <c r="B1267" s="6">
        <v>43174.577523148146</v>
      </c>
      <c r="C1267" s="4" t="s">
        <v>36</v>
      </c>
      <c r="D1267" s="5" t="s">
        <v>123</v>
      </c>
      <c r="E1267" s="6">
        <v>43174.58866898148</v>
      </c>
      <c r="F1267" s="4" t="s">
        <v>29</v>
      </c>
      <c r="G1267" s="4" t="s">
        <v>42</v>
      </c>
      <c r="H1267">
        <f t="shared" si="19"/>
        <v>0</v>
      </c>
    </row>
    <row r="1268" spans="1:8" x14ac:dyDescent="0.3">
      <c r="A1268" s="2">
        <v>180052902</v>
      </c>
      <c r="B1268" s="6">
        <v>43174.577523148146</v>
      </c>
      <c r="C1268" s="4" t="s">
        <v>36</v>
      </c>
      <c r="D1268" s="5" t="s">
        <v>123</v>
      </c>
      <c r="E1268" s="6">
        <v>43174.587048611109</v>
      </c>
      <c r="F1268" s="4" t="s">
        <v>31</v>
      </c>
      <c r="G1268" s="4" t="s">
        <v>124</v>
      </c>
      <c r="H1268">
        <f t="shared" si="19"/>
        <v>0</v>
      </c>
    </row>
    <row r="1269" spans="1:8" x14ac:dyDescent="0.3">
      <c r="A1269" s="2">
        <v>180052902</v>
      </c>
      <c r="B1269" s="6">
        <v>43174.577523148146</v>
      </c>
      <c r="C1269" s="4" t="s">
        <v>36</v>
      </c>
      <c r="D1269" s="5" t="s">
        <v>123</v>
      </c>
      <c r="E1269" s="6">
        <v>43174.585324074076</v>
      </c>
      <c r="F1269" s="4" t="s">
        <v>25</v>
      </c>
      <c r="G1269" s="4" t="s">
        <v>43</v>
      </c>
      <c r="H1269">
        <f t="shared" si="19"/>
        <v>0</v>
      </c>
    </row>
    <row r="1270" spans="1:8" x14ac:dyDescent="0.3">
      <c r="A1270" s="2">
        <v>180052902</v>
      </c>
      <c r="B1270" s="6">
        <v>43174.577523148146</v>
      </c>
      <c r="C1270" s="4" t="s">
        <v>36</v>
      </c>
      <c r="D1270" s="5" t="s">
        <v>123</v>
      </c>
      <c r="E1270" s="6">
        <v>43174.582986111112</v>
      </c>
      <c r="F1270" s="4" t="s">
        <v>29</v>
      </c>
      <c r="G1270" s="4" t="s">
        <v>43</v>
      </c>
      <c r="H1270">
        <f t="shared" si="19"/>
        <v>0</v>
      </c>
    </row>
    <row r="1271" spans="1:8" x14ac:dyDescent="0.3">
      <c r="A1271" s="2">
        <v>180052902</v>
      </c>
      <c r="B1271" s="6">
        <v>43174.577523148146</v>
      </c>
      <c r="C1271" s="4" t="s">
        <v>36</v>
      </c>
      <c r="D1271" s="5" t="s">
        <v>123</v>
      </c>
      <c r="E1271" s="6">
        <v>43174.581620370373</v>
      </c>
      <c r="F1271" s="4" t="s">
        <v>25</v>
      </c>
      <c r="G1271" s="4" t="s">
        <v>231</v>
      </c>
      <c r="H1271">
        <f t="shared" si="19"/>
        <v>0</v>
      </c>
    </row>
    <row r="1272" spans="1:8" x14ac:dyDescent="0.3">
      <c r="A1272" s="2">
        <v>180052902</v>
      </c>
      <c r="B1272" s="6">
        <v>43174.577523148146</v>
      </c>
      <c r="C1272" s="4" t="s">
        <v>36</v>
      </c>
      <c r="D1272" s="5" t="s">
        <v>123</v>
      </c>
      <c r="E1272" s="6">
        <v>43174.581585648149</v>
      </c>
      <c r="F1272" s="4" t="s">
        <v>29</v>
      </c>
      <c r="G1272" s="4" t="s">
        <v>124</v>
      </c>
      <c r="H1272">
        <f t="shared" si="19"/>
        <v>0</v>
      </c>
    </row>
    <row r="1273" spans="1:8" x14ac:dyDescent="0.3">
      <c r="A1273" s="2">
        <v>180052902</v>
      </c>
      <c r="B1273" s="6">
        <v>43174.577523148146</v>
      </c>
      <c r="C1273" s="4" t="s">
        <v>36</v>
      </c>
      <c r="D1273" s="5" t="s">
        <v>123</v>
      </c>
      <c r="E1273" s="6">
        <v>43174.58048611111</v>
      </c>
      <c r="F1273" s="4" t="s">
        <v>29</v>
      </c>
      <c r="G1273" s="4" t="s">
        <v>231</v>
      </c>
      <c r="H1273">
        <f t="shared" si="19"/>
        <v>0</v>
      </c>
    </row>
    <row r="1274" spans="1:8" x14ac:dyDescent="0.3">
      <c r="A1274" s="2">
        <v>180052910</v>
      </c>
      <c r="B1274" s="6">
        <v>43174.583738425928</v>
      </c>
      <c r="C1274" s="4" t="s">
        <v>36</v>
      </c>
      <c r="D1274" s="5" t="s">
        <v>232</v>
      </c>
      <c r="E1274" s="6">
        <v>43174.623078703706</v>
      </c>
      <c r="F1274" s="4" t="s">
        <v>25</v>
      </c>
      <c r="G1274" s="4" t="s">
        <v>43</v>
      </c>
      <c r="H1274">
        <f t="shared" si="19"/>
        <v>1</v>
      </c>
    </row>
    <row r="1275" spans="1:8" x14ac:dyDescent="0.3">
      <c r="A1275" s="2">
        <v>180052910</v>
      </c>
      <c r="B1275" s="6">
        <v>43174.583738425928</v>
      </c>
      <c r="C1275" s="4" t="s">
        <v>36</v>
      </c>
      <c r="D1275" s="5" t="s">
        <v>232</v>
      </c>
      <c r="E1275" s="6">
        <v>43174.623055555552</v>
      </c>
      <c r="F1275" s="4" t="s">
        <v>25</v>
      </c>
      <c r="G1275" s="4" t="s">
        <v>42</v>
      </c>
      <c r="H1275">
        <f t="shared" si="19"/>
        <v>0</v>
      </c>
    </row>
    <row r="1276" spans="1:8" x14ac:dyDescent="0.3">
      <c r="A1276" s="2">
        <v>180052910</v>
      </c>
      <c r="B1276" s="6">
        <v>43174.583738425928</v>
      </c>
      <c r="C1276" s="4" t="s">
        <v>36</v>
      </c>
      <c r="D1276" s="5" t="s">
        <v>232</v>
      </c>
      <c r="E1276" s="6">
        <v>43174.623020833336</v>
      </c>
      <c r="F1276" s="4" t="s">
        <v>25</v>
      </c>
      <c r="G1276" s="4" t="s">
        <v>34</v>
      </c>
      <c r="H1276">
        <f t="shared" si="19"/>
        <v>0</v>
      </c>
    </row>
    <row r="1277" spans="1:8" x14ac:dyDescent="0.3">
      <c r="A1277" s="2">
        <v>180052910</v>
      </c>
      <c r="B1277" s="6">
        <v>43174.583738425928</v>
      </c>
      <c r="C1277" s="4" t="s">
        <v>36</v>
      </c>
      <c r="D1277" s="5" t="s">
        <v>232</v>
      </c>
      <c r="E1277" s="6">
        <v>43174.619884259257</v>
      </c>
      <c r="F1277" s="4" t="s">
        <v>31</v>
      </c>
      <c r="G1277" s="4" t="s">
        <v>42</v>
      </c>
      <c r="H1277">
        <f t="shared" si="19"/>
        <v>0</v>
      </c>
    </row>
    <row r="1278" spans="1:8" x14ac:dyDescent="0.3">
      <c r="A1278" s="2">
        <v>180052910</v>
      </c>
      <c r="B1278" s="6">
        <v>43174.583738425928</v>
      </c>
      <c r="C1278" s="4" t="s">
        <v>36</v>
      </c>
      <c r="D1278" s="5" t="s">
        <v>232</v>
      </c>
      <c r="E1278" s="6">
        <v>43174.619745370372</v>
      </c>
      <c r="F1278" s="4" t="s">
        <v>29</v>
      </c>
      <c r="G1278" s="4" t="s">
        <v>42</v>
      </c>
      <c r="H1278">
        <f t="shared" si="19"/>
        <v>0</v>
      </c>
    </row>
    <row r="1279" spans="1:8" x14ac:dyDescent="0.3">
      <c r="A1279" s="2">
        <v>180052910</v>
      </c>
      <c r="B1279" s="6">
        <v>43174.583738425928</v>
      </c>
      <c r="C1279" s="4" t="s">
        <v>36</v>
      </c>
      <c r="D1279" s="5" t="s">
        <v>232</v>
      </c>
      <c r="E1279" s="6">
        <v>43174.605150462965</v>
      </c>
      <c r="F1279" s="4" t="s">
        <v>31</v>
      </c>
      <c r="G1279" s="4" t="s">
        <v>43</v>
      </c>
      <c r="H1279">
        <f t="shared" si="19"/>
        <v>0</v>
      </c>
    </row>
    <row r="1280" spans="1:8" x14ac:dyDescent="0.3">
      <c r="A1280" s="2">
        <v>180052910</v>
      </c>
      <c r="B1280" s="6">
        <v>43174.583738425928</v>
      </c>
      <c r="C1280" s="4" t="s">
        <v>36</v>
      </c>
      <c r="D1280" s="5" t="s">
        <v>232</v>
      </c>
      <c r="E1280" s="6">
        <v>43174.602199074077</v>
      </c>
      <c r="F1280" s="4" t="s">
        <v>29</v>
      </c>
      <c r="G1280" s="4" t="s">
        <v>43</v>
      </c>
      <c r="H1280">
        <f t="shared" si="19"/>
        <v>0</v>
      </c>
    </row>
    <row r="1281" spans="1:8" x14ac:dyDescent="0.3">
      <c r="A1281" s="2">
        <v>180052910</v>
      </c>
      <c r="B1281" s="6">
        <v>43174.583738425928</v>
      </c>
      <c r="C1281" s="4" t="s">
        <v>36</v>
      </c>
      <c r="D1281" s="5" t="s">
        <v>232</v>
      </c>
      <c r="E1281" s="6">
        <v>43174.602118055554</v>
      </c>
      <c r="F1281" s="4" t="s">
        <v>25</v>
      </c>
      <c r="G1281" s="4" t="s">
        <v>43</v>
      </c>
      <c r="H1281">
        <f t="shared" si="19"/>
        <v>0</v>
      </c>
    </row>
    <row r="1282" spans="1:8" x14ac:dyDescent="0.3">
      <c r="A1282" s="2">
        <v>180052910</v>
      </c>
      <c r="B1282" s="6">
        <v>43174.583738425928</v>
      </c>
      <c r="C1282" s="4" t="s">
        <v>36</v>
      </c>
      <c r="D1282" s="5" t="s">
        <v>232</v>
      </c>
      <c r="E1282" s="6">
        <v>43174.597094907411</v>
      </c>
      <c r="F1282" s="4" t="s">
        <v>25</v>
      </c>
      <c r="G1282" s="4" t="s">
        <v>145</v>
      </c>
      <c r="H1282">
        <f t="shared" si="19"/>
        <v>0</v>
      </c>
    </row>
    <row r="1283" spans="1:8" x14ac:dyDescent="0.3">
      <c r="A1283" s="2">
        <v>180052910</v>
      </c>
      <c r="B1283" s="6">
        <v>43174.583738425928</v>
      </c>
      <c r="C1283" s="4" t="s">
        <v>36</v>
      </c>
      <c r="D1283" s="5" t="s">
        <v>232</v>
      </c>
      <c r="E1283" s="6">
        <v>43174.595324074071</v>
      </c>
      <c r="F1283" s="4" t="s">
        <v>32</v>
      </c>
      <c r="G1283" s="4" t="s">
        <v>145</v>
      </c>
      <c r="H1283">
        <f t="shared" ref="H1283:H1346" si="20">IF(AND(A1283&lt;&gt;A1282,C1283="PD Accident    "),1,0)</f>
        <v>0</v>
      </c>
    </row>
    <row r="1284" spans="1:8" x14ac:dyDescent="0.3">
      <c r="A1284" s="2">
        <v>180052910</v>
      </c>
      <c r="B1284" s="6">
        <v>43174.583738425928</v>
      </c>
      <c r="C1284" s="4" t="s">
        <v>36</v>
      </c>
      <c r="D1284" s="5" t="s">
        <v>232</v>
      </c>
      <c r="E1284" s="6">
        <v>43174.590185185189</v>
      </c>
      <c r="F1284" s="4" t="s">
        <v>31</v>
      </c>
      <c r="G1284" s="4" t="s">
        <v>145</v>
      </c>
      <c r="H1284">
        <f t="shared" si="20"/>
        <v>0</v>
      </c>
    </row>
    <row r="1285" spans="1:8" x14ac:dyDescent="0.3">
      <c r="A1285" s="2">
        <v>180052910</v>
      </c>
      <c r="B1285" s="6">
        <v>43174.583738425928</v>
      </c>
      <c r="C1285" s="4" t="s">
        <v>36</v>
      </c>
      <c r="D1285" s="5" t="s">
        <v>232</v>
      </c>
      <c r="E1285" s="6">
        <v>43174.590173611112</v>
      </c>
      <c r="F1285" s="4" t="s">
        <v>31</v>
      </c>
      <c r="G1285" s="4" t="s">
        <v>145</v>
      </c>
      <c r="H1285">
        <f t="shared" si="20"/>
        <v>0</v>
      </c>
    </row>
    <row r="1286" spans="1:8" x14ac:dyDescent="0.3">
      <c r="A1286" s="2">
        <v>180052910</v>
      </c>
      <c r="B1286" s="6">
        <v>43174.583738425928</v>
      </c>
      <c r="C1286" s="4" t="s">
        <v>36</v>
      </c>
      <c r="D1286" s="5" t="s">
        <v>232</v>
      </c>
      <c r="E1286" s="6">
        <v>43174.589259259257</v>
      </c>
      <c r="F1286" s="4" t="s">
        <v>32</v>
      </c>
      <c r="G1286" s="4" t="s">
        <v>145</v>
      </c>
      <c r="H1286">
        <f t="shared" si="20"/>
        <v>0</v>
      </c>
    </row>
    <row r="1287" spans="1:8" x14ac:dyDescent="0.3">
      <c r="A1287" s="2">
        <v>180052910</v>
      </c>
      <c r="B1287" s="6">
        <v>43174.583738425928</v>
      </c>
      <c r="C1287" s="4" t="s">
        <v>36</v>
      </c>
      <c r="D1287" s="5" t="s">
        <v>232</v>
      </c>
      <c r="E1287" s="6">
        <v>43174.585381944446</v>
      </c>
      <c r="F1287" s="4" t="s">
        <v>212</v>
      </c>
      <c r="G1287" s="3"/>
      <c r="H1287">
        <f t="shared" si="20"/>
        <v>0</v>
      </c>
    </row>
    <row r="1288" spans="1:8" x14ac:dyDescent="0.3">
      <c r="A1288" s="2">
        <v>180052910</v>
      </c>
      <c r="B1288" s="6">
        <v>43174.583738425928</v>
      </c>
      <c r="C1288" s="4" t="s">
        <v>36</v>
      </c>
      <c r="D1288" s="5" t="s">
        <v>232</v>
      </c>
      <c r="E1288" s="6">
        <v>43174.585370370369</v>
      </c>
      <c r="F1288" s="4" t="s">
        <v>212</v>
      </c>
      <c r="G1288" s="3"/>
      <c r="H1288">
        <f t="shared" si="20"/>
        <v>0</v>
      </c>
    </row>
    <row r="1289" spans="1:8" x14ac:dyDescent="0.3">
      <c r="A1289" s="2">
        <v>180052910</v>
      </c>
      <c r="B1289" s="6">
        <v>43174.583738425928</v>
      </c>
      <c r="C1289" s="4" t="s">
        <v>36</v>
      </c>
      <c r="D1289" s="5" t="s">
        <v>232</v>
      </c>
      <c r="E1289" s="6">
        <v>43174.585358796299</v>
      </c>
      <c r="F1289" s="4" t="s">
        <v>212</v>
      </c>
      <c r="G1289" s="3"/>
      <c r="H1289">
        <f t="shared" si="20"/>
        <v>0</v>
      </c>
    </row>
    <row r="1290" spans="1:8" x14ac:dyDescent="0.3">
      <c r="A1290" s="2">
        <v>180052910</v>
      </c>
      <c r="B1290" s="6">
        <v>43174.583738425928</v>
      </c>
      <c r="C1290" s="4" t="s">
        <v>36</v>
      </c>
      <c r="D1290" s="5" t="s">
        <v>232</v>
      </c>
      <c r="E1290" s="6">
        <v>43174.585335648146</v>
      </c>
      <c r="F1290" s="4" t="s">
        <v>212</v>
      </c>
      <c r="G1290" s="3"/>
      <c r="H1290">
        <f t="shared" si="20"/>
        <v>0</v>
      </c>
    </row>
    <row r="1291" spans="1:8" x14ac:dyDescent="0.3">
      <c r="A1291" s="2">
        <v>180052910</v>
      </c>
      <c r="B1291" s="6">
        <v>43174.583738425928</v>
      </c>
      <c r="C1291" s="4" t="s">
        <v>36</v>
      </c>
      <c r="D1291" s="5" t="s">
        <v>232</v>
      </c>
      <c r="E1291" s="6">
        <v>43174.585335648146</v>
      </c>
      <c r="F1291" s="4" t="s">
        <v>29</v>
      </c>
      <c r="G1291" s="4" t="s">
        <v>43</v>
      </c>
      <c r="H1291">
        <f t="shared" si="20"/>
        <v>0</v>
      </c>
    </row>
    <row r="1292" spans="1:8" x14ac:dyDescent="0.3">
      <c r="A1292" s="2">
        <v>180052910</v>
      </c>
      <c r="B1292" s="6">
        <v>43174.583738425928</v>
      </c>
      <c r="C1292" s="4" t="s">
        <v>36</v>
      </c>
      <c r="D1292" s="5" t="s">
        <v>232</v>
      </c>
      <c r="E1292" s="6">
        <v>43174.585324074076</v>
      </c>
      <c r="F1292" s="4" t="s">
        <v>212</v>
      </c>
      <c r="G1292" s="3"/>
      <c r="H1292">
        <f t="shared" si="20"/>
        <v>0</v>
      </c>
    </row>
    <row r="1293" spans="1:8" x14ac:dyDescent="0.3">
      <c r="A1293" s="2">
        <v>180052910</v>
      </c>
      <c r="B1293" s="6">
        <v>43174.583738425928</v>
      </c>
      <c r="C1293" s="4" t="s">
        <v>36</v>
      </c>
      <c r="D1293" s="5" t="s">
        <v>232</v>
      </c>
      <c r="E1293" s="6">
        <v>43174.585312499999</v>
      </c>
      <c r="F1293" s="4" t="s">
        <v>212</v>
      </c>
      <c r="G1293" s="3"/>
      <c r="H1293">
        <f t="shared" si="20"/>
        <v>0</v>
      </c>
    </row>
    <row r="1294" spans="1:8" x14ac:dyDescent="0.3">
      <c r="A1294" s="2">
        <v>180052910</v>
      </c>
      <c r="B1294" s="6">
        <v>43174.583738425928</v>
      </c>
      <c r="C1294" s="4" t="s">
        <v>36</v>
      </c>
      <c r="D1294" s="5" t="s">
        <v>232</v>
      </c>
      <c r="E1294" s="6">
        <v>43174.585300925923</v>
      </c>
      <c r="F1294" s="4" t="s">
        <v>212</v>
      </c>
      <c r="G1294" s="3"/>
      <c r="H1294">
        <f t="shared" si="20"/>
        <v>0</v>
      </c>
    </row>
    <row r="1295" spans="1:8" x14ac:dyDescent="0.3">
      <c r="A1295" s="2">
        <v>180052910</v>
      </c>
      <c r="B1295" s="6">
        <v>43174.583738425928</v>
      </c>
      <c r="C1295" s="4" t="s">
        <v>36</v>
      </c>
      <c r="D1295" s="5" t="s">
        <v>232</v>
      </c>
      <c r="E1295" s="6">
        <v>43174.585127314815</v>
      </c>
      <c r="F1295" s="4" t="s">
        <v>212</v>
      </c>
      <c r="G1295" s="3"/>
      <c r="H1295">
        <f t="shared" si="20"/>
        <v>0</v>
      </c>
    </row>
    <row r="1296" spans="1:8" x14ac:dyDescent="0.3">
      <c r="A1296" s="2">
        <v>180052910</v>
      </c>
      <c r="B1296" s="6">
        <v>43174.583738425928</v>
      </c>
      <c r="C1296" s="4" t="s">
        <v>36</v>
      </c>
      <c r="D1296" s="5" t="s">
        <v>232</v>
      </c>
      <c r="E1296" s="6">
        <v>43174.585092592592</v>
      </c>
      <c r="F1296" s="4" t="s">
        <v>29</v>
      </c>
      <c r="G1296" s="4" t="s">
        <v>34</v>
      </c>
      <c r="H1296">
        <f t="shared" si="20"/>
        <v>0</v>
      </c>
    </row>
    <row r="1297" spans="1:8" x14ac:dyDescent="0.3">
      <c r="A1297" s="2">
        <v>180052910</v>
      </c>
      <c r="B1297" s="6">
        <v>43174.583738425928</v>
      </c>
      <c r="C1297" s="4" t="s">
        <v>36</v>
      </c>
      <c r="D1297" s="5" t="s">
        <v>232</v>
      </c>
      <c r="E1297" s="6">
        <v>43174.58488425926</v>
      </c>
      <c r="F1297" s="4" t="s">
        <v>212</v>
      </c>
      <c r="G1297" s="3"/>
      <c r="H1297">
        <f t="shared" si="20"/>
        <v>0</v>
      </c>
    </row>
    <row r="1298" spans="1:8" x14ac:dyDescent="0.3">
      <c r="A1298" s="2">
        <v>180052910</v>
      </c>
      <c r="B1298" s="6">
        <v>43174.583738425928</v>
      </c>
      <c r="C1298" s="4" t="s">
        <v>36</v>
      </c>
      <c r="D1298" s="5" t="s">
        <v>232</v>
      </c>
      <c r="E1298" s="6">
        <v>43174.584826388891</v>
      </c>
      <c r="F1298" s="4" t="s">
        <v>29</v>
      </c>
      <c r="G1298" s="4" t="s">
        <v>145</v>
      </c>
      <c r="H1298">
        <f t="shared" si="20"/>
        <v>0</v>
      </c>
    </row>
    <row r="1299" spans="1:8" x14ac:dyDescent="0.3">
      <c r="A1299" s="2">
        <v>180052910</v>
      </c>
      <c r="B1299" s="6">
        <v>43174.583738425928</v>
      </c>
      <c r="C1299" s="4" t="s">
        <v>36</v>
      </c>
      <c r="D1299" s="5" t="s">
        <v>232</v>
      </c>
      <c r="E1299" s="6">
        <v>43174.58425925926</v>
      </c>
      <c r="F1299" s="4" t="s">
        <v>212</v>
      </c>
      <c r="G1299" s="3"/>
      <c r="H1299">
        <f t="shared" si="20"/>
        <v>0</v>
      </c>
    </row>
    <row r="1300" spans="1:8" x14ac:dyDescent="0.3">
      <c r="A1300" s="2">
        <v>180052910</v>
      </c>
      <c r="B1300" s="6">
        <v>43174.583738425928</v>
      </c>
      <c r="C1300" s="4" t="s">
        <v>36</v>
      </c>
      <c r="D1300" s="5" t="s">
        <v>232</v>
      </c>
      <c r="E1300" s="6">
        <v>43174.584247685183</v>
      </c>
      <c r="F1300" s="4" t="s">
        <v>212</v>
      </c>
      <c r="G1300" s="3"/>
      <c r="H1300">
        <f t="shared" si="20"/>
        <v>0</v>
      </c>
    </row>
    <row r="1301" spans="1:8" x14ac:dyDescent="0.3">
      <c r="A1301" s="2">
        <v>180052910</v>
      </c>
      <c r="B1301" s="6">
        <v>43174.583738425928</v>
      </c>
      <c r="C1301" s="4" t="s">
        <v>36</v>
      </c>
      <c r="D1301" s="5" t="s">
        <v>232</v>
      </c>
      <c r="E1301" s="6">
        <v>43174.584201388891</v>
      </c>
      <c r="F1301" s="4" t="s">
        <v>212</v>
      </c>
      <c r="G1301" s="3"/>
      <c r="H1301">
        <f t="shared" si="20"/>
        <v>0</v>
      </c>
    </row>
    <row r="1302" spans="1:8" x14ac:dyDescent="0.3">
      <c r="A1302" s="2">
        <v>180052910</v>
      </c>
      <c r="B1302" s="6">
        <v>43174.583738425928</v>
      </c>
      <c r="C1302" s="4" t="s">
        <v>36</v>
      </c>
      <c r="D1302" s="5" t="s">
        <v>232</v>
      </c>
      <c r="E1302" s="6">
        <v>43174.584189814814</v>
      </c>
      <c r="F1302" s="4" t="s">
        <v>212</v>
      </c>
      <c r="G1302" s="3"/>
      <c r="H1302">
        <f t="shared" si="20"/>
        <v>0</v>
      </c>
    </row>
    <row r="1303" spans="1:8" x14ac:dyDescent="0.3">
      <c r="A1303" s="2">
        <v>180052972</v>
      </c>
      <c r="B1303" s="6">
        <v>43174.634444444448</v>
      </c>
      <c r="C1303" s="4" t="s">
        <v>36</v>
      </c>
      <c r="D1303" s="5" t="s">
        <v>233</v>
      </c>
      <c r="E1303" s="6">
        <v>43174.675706018519</v>
      </c>
      <c r="F1303" s="4" t="s">
        <v>25</v>
      </c>
      <c r="G1303" s="4" t="s">
        <v>81</v>
      </c>
      <c r="H1303">
        <f t="shared" si="20"/>
        <v>1</v>
      </c>
    </row>
    <row r="1304" spans="1:8" x14ac:dyDescent="0.3">
      <c r="A1304" s="2">
        <v>180052972</v>
      </c>
      <c r="B1304" s="6">
        <v>43174.634444444448</v>
      </c>
      <c r="C1304" s="4" t="s">
        <v>36</v>
      </c>
      <c r="D1304" s="5" t="s">
        <v>233</v>
      </c>
      <c r="E1304" s="6">
        <v>43174.653900462959</v>
      </c>
      <c r="F1304" s="4" t="s">
        <v>25</v>
      </c>
      <c r="G1304" s="4" t="s">
        <v>42</v>
      </c>
      <c r="H1304">
        <f t="shared" si="20"/>
        <v>0</v>
      </c>
    </row>
    <row r="1305" spans="1:8" x14ac:dyDescent="0.3">
      <c r="A1305" s="2">
        <v>180052972</v>
      </c>
      <c r="B1305" s="6">
        <v>43174.634444444448</v>
      </c>
      <c r="C1305" s="4" t="s">
        <v>36</v>
      </c>
      <c r="D1305" s="5" t="s">
        <v>233</v>
      </c>
      <c r="E1305" s="6">
        <v>43174.650462962964</v>
      </c>
      <c r="F1305" s="4" t="s">
        <v>25</v>
      </c>
      <c r="G1305" s="4" t="s">
        <v>34</v>
      </c>
      <c r="H1305">
        <f t="shared" si="20"/>
        <v>0</v>
      </c>
    </row>
    <row r="1306" spans="1:8" x14ac:dyDescent="0.3">
      <c r="A1306" s="2">
        <v>180052972</v>
      </c>
      <c r="B1306" s="6">
        <v>43174.634444444448</v>
      </c>
      <c r="C1306" s="4" t="s">
        <v>36</v>
      </c>
      <c r="D1306" s="5" t="s">
        <v>233</v>
      </c>
      <c r="E1306" s="6">
        <v>43174.643692129626</v>
      </c>
      <c r="F1306" s="4" t="s">
        <v>31</v>
      </c>
      <c r="G1306" s="4" t="s">
        <v>42</v>
      </c>
      <c r="H1306">
        <f t="shared" si="20"/>
        <v>0</v>
      </c>
    </row>
    <row r="1307" spans="1:8" x14ac:dyDescent="0.3">
      <c r="A1307" s="2">
        <v>180052972</v>
      </c>
      <c r="B1307" s="6">
        <v>43174.634444444448</v>
      </c>
      <c r="C1307" s="4" t="s">
        <v>36</v>
      </c>
      <c r="D1307" s="5" t="s">
        <v>233</v>
      </c>
      <c r="E1307" s="6">
        <v>43174.641238425924</v>
      </c>
      <c r="F1307" s="4" t="s">
        <v>29</v>
      </c>
      <c r="G1307" s="4" t="s">
        <v>34</v>
      </c>
      <c r="H1307">
        <f t="shared" si="20"/>
        <v>0</v>
      </c>
    </row>
    <row r="1308" spans="1:8" x14ac:dyDescent="0.3">
      <c r="A1308" s="2">
        <v>180052972</v>
      </c>
      <c r="B1308" s="6">
        <v>43174.634444444448</v>
      </c>
      <c r="C1308" s="4" t="s">
        <v>36</v>
      </c>
      <c r="D1308" s="5" t="s">
        <v>233</v>
      </c>
      <c r="E1308" s="6">
        <v>43174.63853009259</v>
      </c>
      <c r="F1308" s="4" t="s">
        <v>29</v>
      </c>
      <c r="G1308" s="4" t="s">
        <v>42</v>
      </c>
      <c r="H1308">
        <f t="shared" si="20"/>
        <v>0</v>
      </c>
    </row>
    <row r="1309" spans="1:8" x14ac:dyDescent="0.3">
      <c r="A1309" s="2">
        <v>180052972</v>
      </c>
      <c r="B1309" s="6">
        <v>43174.634444444448</v>
      </c>
      <c r="C1309" s="4" t="s">
        <v>36</v>
      </c>
      <c r="D1309" s="5" t="s">
        <v>233</v>
      </c>
      <c r="E1309" s="6">
        <v>43174.636122685188</v>
      </c>
      <c r="F1309" s="4" t="s">
        <v>32</v>
      </c>
      <c r="G1309" s="4" t="s">
        <v>81</v>
      </c>
      <c r="H1309">
        <f t="shared" si="20"/>
        <v>0</v>
      </c>
    </row>
    <row r="1310" spans="1:8" x14ac:dyDescent="0.3">
      <c r="A1310" s="2">
        <v>180052972</v>
      </c>
      <c r="B1310" s="6">
        <v>43174.634444444448</v>
      </c>
      <c r="C1310" s="4" t="s">
        <v>36</v>
      </c>
      <c r="D1310" s="5" t="s">
        <v>233</v>
      </c>
      <c r="E1310" s="6">
        <v>43174.634872685187</v>
      </c>
      <c r="F1310" s="4" t="s">
        <v>31</v>
      </c>
      <c r="G1310" s="4" t="s">
        <v>81</v>
      </c>
      <c r="H1310">
        <f t="shared" si="20"/>
        <v>0</v>
      </c>
    </row>
    <row r="1311" spans="1:8" x14ac:dyDescent="0.3">
      <c r="A1311" s="2">
        <v>180052972</v>
      </c>
      <c r="B1311" s="6">
        <v>43174.634444444448</v>
      </c>
      <c r="C1311" s="4" t="s">
        <v>36</v>
      </c>
      <c r="D1311" s="5" t="s">
        <v>233</v>
      </c>
      <c r="E1311" s="6">
        <v>43174.63484953704</v>
      </c>
      <c r="F1311" s="4" t="s">
        <v>29</v>
      </c>
      <c r="G1311" s="4" t="s">
        <v>81</v>
      </c>
      <c r="H1311">
        <f t="shared" si="20"/>
        <v>0</v>
      </c>
    </row>
    <row r="1312" spans="1:8" x14ac:dyDescent="0.3">
      <c r="A1312" s="2">
        <v>180052985</v>
      </c>
      <c r="B1312" s="6">
        <v>43174.64738425926</v>
      </c>
      <c r="C1312" s="4" t="s">
        <v>36</v>
      </c>
      <c r="D1312" s="5" t="s">
        <v>234</v>
      </c>
      <c r="E1312" s="6">
        <v>43174.713171296295</v>
      </c>
      <c r="F1312" s="4" t="s">
        <v>25</v>
      </c>
      <c r="G1312" s="4" t="s">
        <v>170</v>
      </c>
      <c r="H1312">
        <f t="shared" si="20"/>
        <v>1</v>
      </c>
    </row>
    <row r="1313" spans="1:8" x14ac:dyDescent="0.3">
      <c r="A1313" s="2">
        <v>180052985</v>
      </c>
      <c r="B1313" s="6">
        <v>43174.64738425926</v>
      </c>
      <c r="C1313" s="4" t="s">
        <v>36</v>
      </c>
      <c r="D1313" s="5" t="s">
        <v>234</v>
      </c>
      <c r="E1313" s="6">
        <v>43174.664386574077</v>
      </c>
      <c r="F1313" s="4" t="s">
        <v>25</v>
      </c>
      <c r="G1313" s="4" t="s">
        <v>38</v>
      </c>
      <c r="H1313">
        <f t="shared" si="20"/>
        <v>0</v>
      </c>
    </row>
    <row r="1314" spans="1:8" x14ac:dyDescent="0.3">
      <c r="A1314" s="2">
        <v>180052985</v>
      </c>
      <c r="B1314" s="6">
        <v>43174.64738425926</v>
      </c>
      <c r="C1314" s="4" t="s">
        <v>36</v>
      </c>
      <c r="D1314" s="5" t="s">
        <v>234</v>
      </c>
      <c r="E1314" s="6">
        <v>43174.655115740738</v>
      </c>
      <c r="F1314" s="4" t="s">
        <v>31</v>
      </c>
      <c r="G1314" s="4" t="s">
        <v>170</v>
      </c>
      <c r="H1314">
        <f t="shared" si="20"/>
        <v>0</v>
      </c>
    </row>
    <row r="1315" spans="1:8" x14ac:dyDescent="0.3">
      <c r="A1315" s="2">
        <v>180052985</v>
      </c>
      <c r="B1315" s="6">
        <v>43174.64738425926</v>
      </c>
      <c r="C1315" s="4" t="s">
        <v>36</v>
      </c>
      <c r="D1315" s="5" t="s">
        <v>234</v>
      </c>
      <c r="E1315" s="6">
        <v>43174.65457175926</v>
      </c>
      <c r="F1315" s="4" t="s">
        <v>25</v>
      </c>
      <c r="G1315" s="4" t="s">
        <v>30</v>
      </c>
      <c r="H1315">
        <f t="shared" si="20"/>
        <v>0</v>
      </c>
    </row>
    <row r="1316" spans="1:8" x14ac:dyDescent="0.3">
      <c r="A1316" s="2">
        <v>180052985</v>
      </c>
      <c r="B1316" s="6">
        <v>43174.64738425926</v>
      </c>
      <c r="C1316" s="4" t="s">
        <v>36</v>
      </c>
      <c r="D1316" s="5" t="s">
        <v>234</v>
      </c>
      <c r="E1316" s="6">
        <v>43174.650104166663</v>
      </c>
      <c r="F1316" s="4" t="s">
        <v>31</v>
      </c>
      <c r="G1316" s="4" t="s">
        <v>38</v>
      </c>
      <c r="H1316">
        <f t="shared" si="20"/>
        <v>0</v>
      </c>
    </row>
    <row r="1317" spans="1:8" x14ac:dyDescent="0.3">
      <c r="A1317" s="2">
        <v>180052985</v>
      </c>
      <c r="B1317" s="6">
        <v>43174.64738425926</v>
      </c>
      <c r="C1317" s="4" t="s">
        <v>36</v>
      </c>
      <c r="D1317" s="5" t="s">
        <v>234</v>
      </c>
      <c r="E1317" s="6">
        <v>43174.650034722225</v>
      </c>
      <c r="F1317" s="4" t="s">
        <v>29</v>
      </c>
      <c r="G1317" s="4" t="s">
        <v>170</v>
      </c>
      <c r="H1317">
        <f t="shared" si="20"/>
        <v>0</v>
      </c>
    </row>
    <row r="1318" spans="1:8" x14ac:dyDescent="0.3">
      <c r="A1318" s="2">
        <v>180052985</v>
      </c>
      <c r="B1318" s="6">
        <v>43174.64738425926</v>
      </c>
      <c r="C1318" s="4" t="s">
        <v>36</v>
      </c>
      <c r="D1318" s="5" t="s">
        <v>234</v>
      </c>
      <c r="E1318" s="6">
        <v>43174.649884259263</v>
      </c>
      <c r="F1318" s="4" t="s">
        <v>29</v>
      </c>
      <c r="G1318" s="4" t="s">
        <v>30</v>
      </c>
      <c r="H1318">
        <f t="shared" si="20"/>
        <v>0</v>
      </c>
    </row>
    <row r="1319" spans="1:8" x14ac:dyDescent="0.3">
      <c r="A1319" s="2">
        <v>180052995</v>
      </c>
      <c r="B1319" s="6">
        <v>43174.657939814817</v>
      </c>
      <c r="C1319" s="4" t="s">
        <v>36</v>
      </c>
      <c r="D1319" s="5" t="s">
        <v>235</v>
      </c>
      <c r="E1319" s="6">
        <v>43174.710717592592</v>
      </c>
      <c r="F1319" s="4" t="s">
        <v>25</v>
      </c>
      <c r="G1319" s="4" t="s">
        <v>102</v>
      </c>
      <c r="H1319">
        <f t="shared" si="20"/>
        <v>1</v>
      </c>
    </row>
    <row r="1320" spans="1:8" x14ac:dyDescent="0.3">
      <c r="A1320" s="2">
        <v>180052995</v>
      </c>
      <c r="B1320" s="6">
        <v>43174.657939814817</v>
      </c>
      <c r="C1320" s="4" t="s">
        <v>36</v>
      </c>
      <c r="D1320" s="5" t="s">
        <v>235</v>
      </c>
      <c r="E1320" s="6">
        <v>43174.707384259258</v>
      </c>
      <c r="F1320" s="4" t="s">
        <v>25</v>
      </c>
      <c r="G1320" s="4" t="s">
        <v>57</v>
      </c>
      <c r="H1320">
        <f t="shared" si="20"/>
        <v>0</v>
      </c>
    </row>
    <row r="1321" spans="1:8" x14ac:dyDescent="0.3">
      <c r="A1321" s="2">
        <v>180052995</v>
      </c>
      <c r="B1321" s="6">
        <v>43174.657939814817</v>
      </c>
      <c r="C1321" s="4" t="s">
        <v>36</v>
      </c>
      <c r="D1321" s="5" t="s">
        <v>235</v>
      </c>
      <c r="E1321" s="6">
        <v>43174.679340277777</v>
      </c>
      <c r="F1321" s="4" t="s">
        <v>31</v>
      </c>
      <c r="G1321" s="4" t="s">
        <v>57</v>
      </c>
      <c r="H1321">
        <f t="shared" si="20"/>
        <v>0</v>
      </c>
    </row>
    <row r="1322" spans="1:8" x14ac:dyDescent="0.3">
      <c r="A1322" s="2">
        <v>180052995</v>
      </c>
      <c r="B1322" s="6">
        <v>43174.657939814817</v>
      </c>
      <c r="C1322" s="4" t="s">
        <v>36</v>
      </c>
      <c r="D1322" s="5" t="s">
        <v>235</v>
      </c>
      <c r="E1322" s="6">
        <v>43174.677893518521</v>
      </c>
      <c r="F1322" s="4" t="s">
        <v>25</v>
      </c>
      <c r="G1322" s="4" t="s">
        <v>57</v>
      </c>
      <c r="H1322">
        <f t="shared" si="20"/>
        <v>0</v>
      </c>
    </row>
    <row r="1323" spans="1:8" x14ac:dyDescent="0.3">
      <c r="A1323" s="2">
        <v>180052995</v>
      </c>
      <c r="B1323" s="6">
        <v>43174.657939814817</v>
      </c>
      <c r="C1323" s="4" t="s">
        <v>36</v>
      </c>
      <c r="D1323" s="5" t="s">
        <v>235</v>
      </c>
      <c r="E1323" s="6">
        <v>43174.677881944444</v>
      </c>
      <c r="F1323" s="4" t="s">
        <v>69</v>
      </c>
      <c r="G1323" s="4" t="s">
        <v>57</v>
      </c>
      <c r="H1323">
        <f t="shared" si="20"/>
        <v>0</v>
      </c>
    </row>
    <row r="1324" spans="1:8" x14ac:dyDescent="0.3">
      <c r="A1324" s="2">
        <v>180052995</v>
      </c>
      <c r="B1324" s="6">
        <v>43174.657939814817</v>
      </c>
      <c r="C1324" s="4" t="s">
        <v>36</v>
      </c>
      <c r="D1324" s="5" t="s">
        <v>235</v>
      </c>
      <c r="E1324" s="6">
        <v>43174.677569444444</v>
      </c>
      <c r="F1324" s="4" t="s">
        <v>25</v>
      </c>
      <c r="G1324" s="4" t="s">
        <v>28</v>
      </c>
      <c r="H1324">
        <f t="shared" si="20"/>
        <v>0</v>
      </c>
    </row>
    <row r="1325" spans="1:8" x14ac:dyDescent="0.3">
      <c r="A1325" s="2">
        <v>180052995</v>
      </c>
      <c r="B1325" s="6">
        <v>43174.657939814817</v>
      </c>
      <c r="C1325" s="4" t="s">
        <v>36</v>
      </c>
      <c r="D1325" s="5" t="s">
        <v>235</v>
      </c>
      <c r="E1325" s="6">
        <v>43174.660324074073</v>
      </c>
      <c r="F1325" s="4" t="s">
        <v>29</v>
      </c>
      <c r="G1325" s="4" t="s">
        <v>57</v>
      </c>
      <c r="H1325">
        <f t="shared" si="20"/>
        <v>0</v>
      </c>
    </row>
    <row r="1326" spans="1:8" x14ac:dyDescent="0.3">
      <c r="A1326" s="2">
        <v>180052995</v>
      </c>
      <c r="B1326" s="6">
        <v>43174.657939814817</v>
      </c>
      <c r="C1326" s="4" t="s">
        <v>36</v>
      </c>
      <c r="D1326" s="5" t="s">
        <v>235</v>
      </c>
      <c r="E1326" s="6">
        <v>43174.657939814817</v>
      </c>
      <c r="F1326" s="4" t="s">
        <v>31</v>
      </c>
      <c r="G1326" s="4" t="s">
        <v>28</v>
      </c>
      <c r="H1326">
        <f t="shared" si="20"/>
        <v>0</v>
      </c>
    </row>
    <row r="1327" spans="1:8" x14ac:dyDescent="0.3">
      <c r="A1327" s="2">
        <v>180053054</v>
      </c>
      <c r="B1327" s="6">
        <v>43174.687858796293</v>
      </c>
      <c r="C1327" s="4" t="s">
        <v>36</v>
      </c>
      <c r="D1327" s="5" t="s">
        <v>236</v>
      </c>
      <c r="E1327" s="6">
        <v>43174.711574074077</v>
      </c>
      <c r="F1327" s="4" t="s">
        <v>25</v>
      </c>
      <c r="G1327" s="4" t="s">
        <v>41</v>
      </c>
      <c r="H1327">
        <f t="shared" si="20"/>
        <v>1</v>
      </c>
    </row>
    <row r="1328" spans="1:8" x14ac:dyDescent="0.3">
      <c r="A1328" s="2">
        <v>180053054</v>
      </c>
      <c r="B1328" s="6">
        <v>43174.687858796293</v>
      </c>
      <c r="C1328" s="4" t="s">
        <v>36</v>
      </c>
      <c r="D1328" s="5" t="s">
        <v>236</v>
      </c>
      <c r="E1328" s="6">
        <v>43174.692824074074</v>
      </c>
      <c r="F1328" s="4" t="s">
        <v>25</v>
      </c>
      <c r="G1328" s="4" t="s">
        <v>42</v>
      </c>
      <c r="H1328">
        <f t="shared" si="20"/>
        <v>0</v>
      </c>
    </row>
    <row r="1329" spans="1:8" x14ac:dyDescent="0.3">
      <c r="A1329" s="2">
        <v>180053054</v>
      </c>
      <c r="B1329" s="6">
        <v>43174.687858796293</v>
      </c>
      <c r="C1329" s="4" t="s">
        <v>36</v>
      </c>
      <c r="D1329" s="5" t="s">
        <v>236</v>
      </c>
      <c r="E1329" s="6">
        <v>43174.69054398148</v>
      </c>
      <c r="F1329" s="4" t="s">
        <v>31</v>
      </c>
      <c r="G1329" s="4" t="s">
        <v>42</v>
      </c>
      <c r="H1329">
        <f t="shared" si="20"/>
        <v>0</v>
      </c>
    </row>
    <row r="1330" spans="1:8" x14ac:dyDescent="0.3">
      <c r="A1330" s="2">
        <v>180053054</v>
      </c>
      <c r="B1330" s="6">
        <v>43174.687858796293</v>
      </c>
      <c r="C1330" s="4" t="s">
        <v>36</v>
      </c>
      <c r="D1330" s="5" t="s">
        <v>236</v>
      </c>
      <c r="E1330" s="6">
        <v>43174.690254629626</v>
      </c>
      <c r="F1330" s="4" t="s">
        <v>31</v>
      </c>
      <c r="G1330" s="4" t="s">
        <v>41</v>
      </c>
      <c r="H1330">
        <f t="shared" si="20"/>
        <v>0</v>
      </c>
    </row>
    <row r="1331" spans="1:8" x14ac:dyDescent="0.3">
      <c r="A1331" s="2">
        <v>180053054</v>
      </c>
      <c r="B1331" s="6">
        <v>43174.687858796293</v>
      </c>
      <c r="C1331" s="4" t="s">
        <v>36</v>
      </c>
      <c r="D1331" s="5" t="s">
        <v>236</v>
      </c>
      <c r="E1331" s="6">
        <v>43174.688206018516</v>
      </c>
      <c r="F1331" s="4" t="s">
        <v>29</v>
      </c>
      <c r="G1331" s="4" t="s">
        <v>42</v>
      </c>
      <c r="H1331">
        <f t="shared" si="20"/>
        <v>0</v>
      </c>
    </row>
    <row r="1332" spans="1:8" x14ac:dyDescent="0.3">
      <c r="A1332" s="2">
        <v>180053054</v>
      </c>
      <c r="B1332" s="6">
        <v>43174.687858796293</v>
      </c>
      <c r="C1332" s="4" t="s">
        <v>36</v>
      </c>
      <c r="D1332" s="5" t="s">
        <v>236</v>
      </c>
      <c r="E1332" s="6">
        <v>43174.687951388885</v>
      </c>
      <c r="F1332" s="4" t="s">
        <v>29</v>
      </c>
      <c r="G1332" s="4" t="s">
        <v>41</v>
      </c>
      <c r="H1332">
        <f t="shared" si="20"/>
        <v>0</v>
      </c>
    </row>
    <row r="1333" spans="1:8" x14ac:dyDescent="0.3">
      <c r="A1333" s="2">
        <v>180053054</v>
      </c>
      <c r="B1333" s="6">
        <v>43174.687858796293</v>
      </c>
      <c r="C1333" s="4" t="s">
        <v>36</v>
      </c>
      <c r="D1333" s="5" t="s">
        <v>236</v>
      </c>
      <c r="E1333" s="6">
        <v>43174.687858796293</v>
      </c>
      <c r="F1333" s="4" t="s">
        <v>31</v>
      </c>
      <c r="G1333" s="4" t="s">
        <v>42</v>
      </c>
      <c r="H1333">
        <f t="shared" si="20"/>
        <v>0</v>
      </c>
    </row>
    <row r="1334" spans="1:8" x14ac:dyDescent="0.3">
      <c r="A1334" s="2">
        <v>180053078</v>
      </c>
      <c r="B1334" s="6">
        <v>43174.700011574074</v>
      </c>
      <c r="C1334" s="4" t="s">
        <v>36</v>
      </c>
      <c r="D1334" s="5" t="s">
        <v>237</v>
      </c>
      <c r="E1334" s="6">
        <v>43174.774016203701</v>
      </c>
      <c r="F1334" s="4" t="s">
        <v>25</v>
      </c>
      <c r="G1334" s="4" t="s">
        <v>53</v>
      </c>
      <c r="H1334">
        <f t="shared" si="20"/>
        <v>1</v>
      </c>
    </row>
    <row r="1335" spans="1:8" x14ac:dyDescent="0.3">
      <c r="A1335" s="2">
        <v>180053078</v>
      </c>
      <c r="B1335" s="6">
        <v>43174.700011574074</v>
      </c>
      <c r="C1335" s="4" t="s">
        <v>36</v>
      </c>
      <c r="D1335" s="5" t="s">
        <v>237</v>
      </c>
      <c r="E1335" s="6">
        <v>43174.760810185187</v>
      </c>
      <c r="F1335" s="4" t="s">
        <v>29</v>
      </c>
      <c r="G1335" s="4" t="s">
        <v>53</v>
      </c>
      <c r="H1335">
        <f t="shared" si="20"/>
        <v>0</v>
      </c>
    </row>
    <row r="1336" spans="1:8" x14ac:dyDescent="0.3">
      <c r="A1336" s="2">
        <v>180053078</v>
      </c>
      <c r="B1336" s="6">
        <v>43174.700011574074</v>
      </c>
      <c r="C1336" s="4" t="s">
        <v>36</v>
      </c>
      <c r="D1336" s="5" t="s">
        <v>237</v>
      </c>
      <c r="E1336" s="6">
        <v>43174.76054398148</v>
      </c>
      <c r="F1336" s="4" t="s">
        <v>25</v>
      </c>
      <c r="G1336" s="4" t="s">
        <v>28</v>
      </c>
      <c r="H1336">
        <f t="shared" si="20"/>
        <v>0</v>
      </c>
    </row>
    <row r="1337" spans="1:8" x14ac:dyDescent="0.3">
      <c r="A1337" s="2">
        <v>180053078</v>
      </c>
      <c r="B1337" s="6">
        <v>43174.700011574074</v>
      </c>
      <c r="C1337" s="4" t="s">
        <v>36</v>
      </c>
      <c r="D1337" s="5" t="s">
        <v>237</v>
      </c>
      <c r="E1337" s="6">
        <v>43174.725370370368</v>
      </c>
      <c r="F1337" s="4" t="s">
        <v>31</v>
      </c>
      <c r="G1337" s="4" t="s">
        <v>53</v>
      </c>
      <c r="H1337">
        <f t="shared" si="20"/>
        <v>0</v>
      </c>
    </row>
    <row r="1338" spans="1:8" x14ac:dyDescent="0.3">
      <c r="A1338" s="2">
        <v>180053078</v>
      </c>
      <c r="B1338" s="6">
        <v>43174.700011574074</v>
      </c>
      <c r="C1338" s="4" t="s">
        <v>36</v>
      </c>
      <c r="D1338" s="5" t="s">
        <v>237</v>
      </c>
      <c r="E1338" s="6">
        <v>43174.725289351853</v>
      </c>
      <c r="F1338" s="4" t="s">
        <v>25</v>
      </c>
      <c r="G1338" s="4" t="s">
        <v>53</v>
      </c>
      <c r="H1338">
        <f t="shared" si="20"/>
        <v>0</v>
      </c>
    </row>
    <row r="1339" spans="1:8" x14ac:dyDescent="0.3">
      <c r="A1339" s="2">
        <v>180053078</v>
      </c>
      <c r="B1339" s="6">
        <v>43174.700011574074</v>
      </c>
      <c r="C1339" s="4" t="s">
        <v>36</v>
      </c>
      <c r="D1339" s="5" t="s">
        <v>237</v>
      </c>
      <c r="E1339" s="6">
        <v>43174.72142361111</v>
      </c>
      <c r="F1339" s="4" t="s">
        <v>31</v>
      </c>
      <c r="G1339" s="4" t="s">
        <v>28</v>
      </c>
      <c r="H1339">
        <f t="shared" si="20"/>
        <v>0</v>
      </c>
    </row>
    <row r="1340" spans="1:8" x14ac:dyDescent="0.3">
      <c r="A1340" s="2">
        <v>180053078</v>
      </c>
      <c r="B1340" s="6">
        <v>43174.700011574074</v>
      </c>
      <c r="C1340" s="4" t="s">
        <v>36</v>
      </c>
      <c r="D1340" s="5" t="s">
        <v>237</v>
      </c>
      <c r="E1340" s="6">
        <v>43174.720011574071</v>
      </c>
      <c r="F1340" s="4" t="s">
        <v>32</v>
      </c>
      <c r="G1340" s="4" t="s">
        <v>53</v>
      </c>
      <c r="H1340">
        <f t="shared" si="20"/>
        <v>0</v>
      </c>
    </row>
    <row r="1341" spans="1:8" x14ac:dyDescent="0.3">
      <c r="A1341" s="2">
        <v>180053078</v>
      </c>
      <c r="B1341" s="6">
        <v>43174.700011574074</v>
      </c>
      <c r="C1341" s="4" t="s">
        <v>36</v>
      </c>
      <c r="D1341" s="5" t="s">
        <v>237</v>
      </c>
      <c r="E1341" s="6">
        <v>43174.719050925924</v>
      </c>
      <c r="F1341" s="4" t="s">
        <v>25</v>
      </c>
      <c r="G1341" s="4" t="s">
        <v>57</v>
      </c>
      <c r="H1341">
        <f t="shared" si="20"/>
        <v>0</v>
      </c>
    </row>
    <row r="1342" spans="1:8" x14ac:dyDescent="0.3">
      <c r="A1342" s="2">
        <v>180053078</v>
      </c>
      <c r="B1342" s="6">
        <v>43174.700011574074</v>
      </c>
      <c r="C1342" s="4" t="s">
        <v>36</v>
      </c>
      <c r="D1342" s="5" t="s">
        <v>237</v>
      </c>
      <c r="E1342" s="6">
        <v>43174.717881944445</v>
      </c>
      <c r="F1342" s="4" t="s">
        <v>32</v>
      </c>
      <c r="G1342" s="4" t="s">
        <v>53</v>
      </c>
      <c r="H1342">
        <f t="shared" si="20"/>
        <v>0</v>
      </c>
    </row>
    <row r="1343" spans="1:8" x14ac:dyDescent="0.3">
      <c r="A1343" s="2">
        <v>180053078</v>
      </c>
      <c r="B1343" s="6">
        <v>43174.700011574074</v>
      </c>
      <c r="C1343" s="4" t="s">
        <v>36</v>
      </c>
      <c r="D1343" s="5" t="s">
        <v>237</v>
      </c>
      <c r="E1343" s="6">
        <v>43174.714768518519</v>
      </c>
      <c r="F1343" s="4" t="s">
        <v>33</v>
      </c>
      <c r="G1343" s="4" t="s">
        <v>53</v>
      </c>
      <c r="H1343">
        <f t="shared" si="20"/>
        <v>0</v>
      </c>
    </row>
    <row r="1344" spans="1:8" x14ac:dyDescent="0.3">
      <c r="A1344" s="2">
        <v>180053078</v>
      </c>
      <c r="B1344" s="6">
        <v>43174.700011574074</v>
      </c>
      <c r="C1344" s="4" t="s">
        <v>36</v>
      </c>
      <c r="D1344" s="5" t="s">
        <v>237</v>
      </c>
      <c r="E1344" s="6">
        <v>43174.711157407408</v>
      </c>
      <c r="F1344" s="4" t="s">
        <v>31</v>
      </c>
      <c r="G1344" s="4" t="s">
        <v>53</v>
      </c>
      <c r="H1344">
        <f t="shared" si="20"/>
        <v>0</v>
      </c>
    </row>
    <row r="1345" spans="1:8" x14ac:dyDescent="0.3">
      <c r="A1345" s="2">
        <v>180053078</v>
      </c>
      <c r="B1345" s="6">
        <v>43174.700011574074</v>
      </c>
      <c r="C1345" s="4" t="s">
        <v>36</v>
      </c>
      <c r="D1345" s="5" t="s">
        <v>237</v>
      </c>
      <c r="E1345" s="6">
        <v>43174.708437499998</v>
      </c>
      <c r="F1345" s="4" t="s">
        <v>25</v>
      </c>
      <c r="G1345" s="4" t="s">
        <v>38</v>
      </c>
      <c r="H1345">
        <f t="shared" si="20"/>
        <v>0</v>
      </c>
    </row>
    <row r="1346" spans="1:8" x14ac:dyDescent="0.3">
      <c r="A1346" s="2">
        <v>180053078</v>
      </c>
      <c r="B1346" s="6">
        <v>43174.700011574074</v>
      </c>
      <c r="C1346" s="4" t="s">
        <v>36</v>
      </c>
      <c r="D1346" s="5" t="s">
        <v>237</v>
      </c>
      <c r="E1346" s="6">
        <v>43174.708356481482</v>
      </c>
      <c r="F1346" s="4" t="s">
        <v>29</v>
      </c>
      <c r="G1346" s="4" t="s">
        <v>28</v>
      </c>
      <c r="H1346">
        <f t="shared" si="20"/>
        <v>0</v>
      </c>
    </row>
    <row r="1347" spans="1:8" x14ac:dyDescent="0.3">
      <c r="A1347" s="2">
        <v>180053078</v>
      </c>
      <c r="B1347" s="6">
        <v>43174.700011574074</v>
      </c>
      <c r="C1347" s="4" t="s">
        <v>36</v>
      </c>
      <c r="D1347" s="5" t="s">
        <v>237</v>
      </c>
      <c r="E1347" s="6">
        <v>43174.707766203705</v>
      </c>
      <c r="F1347" s="4" t="s">
        <v>29</v>
      </c>
      <c r="G1347" s="4" t="s">
        <v>38</v>
      </c>
      <c r="H1347">
        <f t="shared" ref="H1347:H1410" si="21">IF(AND(A1347&lt;&gt;A1346,C1347="PD Accident    "),1,0)</f>
        <v>0</v>
      </c>
    </row>
    <row r="1348" spans="1:8" x14ac:dyDescent="0.3">
      <c r="A1348" s="2">
        <v>180053078</v>
      </c>
      <c r="B1348" s="6">
        <v>43174.700011574074</v>
      </c>
      <c r="C1348" s="4" t="s">
        <v>36</v>
      </c>
      <c r="D1348" s="5" t="s">
        <v>237</v>
      </c>
      <c r="E1348" s="6">
        <v>43174.707395833335</v>
      </c>
      <c r="F1348" s="4" t="s">
        <v>29</v>
      </c>
      <c r="G1348" s="4" t="s">
        <v>57</v>
      </c>
      <c r="H1348">
        <f t="shared" si="21"/>
        <v>0</v>
      </c>
    </row>
    <row r="1349" spans="1:8" x14ac:dyDescent="0.3">
      <c r="A1349" s="2">
        <v>180053078</v>
      </c>
      <c r="B1349" s="6">
        <v>43174.700011574074</v>
      </c>
      <c r="C1349" s="4" t="s">
        <v>36</v>
      </c>
      <c r="D1349" s="5" t="s">
        <v>237</v>
      </c>
      <c r="E1349" s="6">
        <v>43174.703090277777</v>
      </c>
      <c r="F1349" s="4" t="s">
        <v>29</v>
      </c>
      <c r="G1349" s="4" t="s">
        <v>53</v>
      </c>
      <c r="H1349">
        <f t="shared" si="21"/>
        <v>0</v>
      </c>
    </row>
    <row r="1350" spans="1:8" x14ac:dyDescent="0.3">
      <c r="A1350" s="2">
        <v>180053119</v>
      </c>
      <c r="B1350" s="6">
        <v>43174.725624999999</v>
      </c>
      <c r="C1350" s="4" t="s">
        <v>36</v>
      </c>
      <c r="D1350" s="5" t="s">
        <v>238</v>
      </c>
      <c r="E1350" s="6">
        <v>43174.800520833334</v>
      </c>
      <c r="F1350" s="4" t="s">
        <v>25</v>
      </c>
      <c r="G1350" s="4" t="s">
        <v>102</v>
      </c>
      <c r="H1350">
        <f t="shared" si="21"/>
        <v>1</v>
      </c>
    </row>
    <row r="1351" spans="1:8" x14ac:dyDescent="0.3">
      <c r="A1351" s="2">
        <v>180053119</v>
      </c>
      <c r="B1351" s="6">
        <v>43174.725624999999</v>
      </c>
      <c r="C1351" s="4" t="s">
        <v>36</v>
      </c>
      <c r="D1351" s="5" t="s">
        <v>238</v>
      </c>
      <c r="E1351" s="6">
        <v>43174.791759259257</v>
      </c>
      <c r="F1351" s="4" t="s">
        <v>212</v>
      </c>
      <c r="G1351" s="3"/>
      <c r="H1351">
        <f t="shared" si="21"/>
        <v>0</v>
      </c>
    </row>
    <row r="1352" spans="1:8" x14ac:dyDescent="0.3">
      <c r="A1352" s="2">
        <v>180053119</v>
      </c>
      <c r="B1352" s="6">
        <v>43174.725624999999</v>
      </c>
      <c r="C1352" s="4" t="s">
        <v>36</v>
      </c>
      <c r="D1352" s="5" t="s">
        <v>238</v>
      </c>
      <c r="E1352" s="6">
        <v>43174.773101851853</v>
      </c>
      <c r="F1352" s="4" t="s">
        <v>25</v>
      </c>
      <c r="G1352" s="4" t="s">
        <v>85</v>
      </c>
      <c r="H1352">
        <f t="shared" si="21"/>
        <v>0</v>
      </c>
    </row>
    <row r="1353" spans="1:8" x14ac:dyDescent="0.3">
      <c r="A1353" s="2">
        <v>180053119</v>
      </c>
      <c r="B1353" s="6">
        <v>43174.725624999999</v>
      </c>
      <c r="C1353" s="4" t="s">
        <v>36</v>
      </c>
      <c r="D1353" s="5" t="s">
        <v>238</v>
      </c>
      <c r="E1353" s="6">
        <v>43174.764421296299</v>
      </c>
      <c r="F1353" s="4" t="s">
        <v>25</v>
      </c>
      <c r="G1353" s="4" t="s">
        <v>42</v>
      </c>
      <c r="H1353">
        <f t="shared" si="21"/>
        <v>0</v>
      </c>
    </row>
    <row r="1354" spans="1:8" x14ac:dyDescent="0.3">
      <c r="A1354" s="2">
        <v>180053119</v>
      </c>
      <c r="B1354" s="6">
        <v>43174.725624999999</v>
      </c>
      <c r="C1354" s="4" t="s">
        <v>36</v>
      </c>
      <c r="D1354" s="5" t="s">
        <v>238</v>
      </c>
      <c r="E1354" s="6">
        <v>43174.758912037039</v>
      </c>
      <c r="F1354" s="4" t="s">
        <v>31</v>
      </c>
      <c r="G1354" s="4" t="s">
        <v>85</v>
      </c>
      <c r="H1354">
        <f t="shared" si="21"/>
        <v>0</v>
      </c>
    </row>
    <row r="1355" spans="1:8" x14ac:dyDescent="0.3">
      <c r="A1355" s="2">
        <v>180053119</v>
      </c>
      <c r="B1355" s="6">
        <v>43174.725624999999</v>
      </c>
      <c r="C1355" s="4" t="s">
        <v>36</v>
      </c>
      <c r="D1355" s="5" t="s">
        <v>238</v>
      </c>
      <c r="E1355" s="6">
        <v>43174.753761574073</v>
      </c>
      <c r="F1355" s="4" t="s">
        <v>29</v>
      </c>
      <c r="G1355" s="4" t="s">
        <v>85</v>
      </c>
      <c r="H1355">
        <f t="shared" si="21"/>
        <v>0</v>
      </c>
    </row>
    <row r="1356" spans="1:8" x14ac:dyDescent="0.3">
      <c r="A1356" s="2">
        <v>180053119</v>
      </c>
      <c r="B1356" s="6">
        <v>43174.725624999999</v>
      </c>
      <c r="C1356" s="4" t="s">
        <v>36</v>
      </c>
      <c r="D1356" s="5" t="s">
        <v>238</v>
      </c>
      <c r="E1356" s="6">
        <v>43174.753379629627</v>
      </c>
      <c r="F1356" s="4" t="s">
        <v>25</v>
      </c>
      <c r="G1356" s="4" t="s">
        <v>41</v>
      </c>
      <c r="H1356">
        <f t="shared" si="21"/>
        <v>0</v>
      </c>
    </row>
    <row r="1357" spans="1:8" x14ac:dyDescent="0.3">
      <c r="A1357" s="2">
        <v>180053119</v>
      </c>
      <c r="B1357" s="6">
        <v>43174.725624999999</v>
      </c>
      <c r="C1357" s="4" t="s">
        <v>36</v>
      </c>
      <c r="D1357" s="5" t="s">
        <v>238</v>
      </c>
      <c r="E1357" s="6">
        <v>43174.750069444446</v>
      </c>
      <c r="F1357" s="4" t="s">
        <v>32</v>
      </c>
      <c r="G1357" s="4" t="s">
        <v>41</v>
      </c>
      <c r="H1357">
        <f t="shared" si="21"/>
        <v>0</v>
      </c>
    </row>
    <row r="1358" spans="1:8" x14ac:dyDescent="0.3">
      <c r="A1358" s="2">
        <v>180053119</v>
      </c>
      <c r="B1358" s="6">
        <v>43174.725624999999</v>
      </c>
      <c r="C1358" s="4" t="s">
        <v>36</v>
      </c>
      <c r="D1358" s="5" t="s">
        <v>238</v>
      </c>
      <c r="E1358" s="6">
        <v>43174.743611111109</v>
      </c>
      <c r="F1358" s="4" t="s">
        <v>31</v>
      </c>
      <c r="G1358" s="4" t="s">
        <v>42</v>
      </c>
      <c r="H1358">
        <f t="shared" si="21"/>
        <v>0</v>
      </c>
    </row>
    <row r="1359" spans="1:8" x14ac:dyDescent="0.3">
      <c r="A1359" s="2">
        <v>180053119</v>
      </c>
      <c r="B1359" s="6">
        <v>43174.725624999999</v>
      </c>
      <c r="C1359" s="4" t="s">
        <v>36</v>
      </c>
      <c r="D1359" s="5" t="s">
        <v>238</v>
      </c>
      <c r="E1359" s="6">
        <v>43174.741180555553</v>
      </c>
      <c r="F1359" s="4" t="s">
        <v>25</v>
      </c>
      <c r="G1359" s="4" t="s">
        <v>85</v>
      </c>
      <c r="H1359">
        <f t="shared" si="21"/>
        <v>0</v>
      </c>
    </row>
    <row r="1360" spans="1:8" x14ac:dyDescent="0.3">
      <c r="A1360" s="2">
        <v>180053119</v>
      </c>
      <c r="B1360" s="6">
        <v>43174.725624999999</v>
      </c>
      <c r="C1360" s="4" t="s">
        <v>36</v>
      </c>
      <c r="D1360" s="5" t="s">
        <v>238</v>
      </c>
      <c r="E1360" s="6">
        <v>43174.740659722222</v>
      </c>
      <c r="F1360" s="4" t="s">
        <v>25</v>
      </c>
      <c r="G1360" s="4" t="s">
        <v>81</v>
      </c>
      <c r="H1360">
        <f t="shared" si="21"/>
        <v>0</v>
      </c>
    </row>
    <row r="1361" spans="1:8" x14ac:dyDescent="0.3">
      <c r="A1361" s="2">
        <v>180053119</v>
      </c>
      <c r="B1361" s="6">
        <v>43174.725624999999</v>
      </c>
      <c r="C1361" s="4" t="s">
        <v>36</v>
      </c>
      <c r="D1361" s="5" t="s">
        <v>238</v>
      </c>
      <c r="E1361" s="6">
        <v>43174.738599537035</v>
      </c>
      <c r="F1361" s="4" t="s">
        <v>29</v>
      </c>
      <c r="G1361" s="4" t="s">
        <v>81</v>
      </c>
      <c r="H1361">
        <f t="shared" si="21"/>
        <v>0</v>
      </c>
    </row>
    <row r="1362" spans="1:8" x14ac:dyDescent="0.3">
      <c r="A1362" s="2">
        <v>180053119</v>
      </c>
      <c r="B1362" s="6">
        <v>43174.725624999999</v>
      </c>
      <c r="C1362" s="4" t="s">
        <v>36</v>
      </c>
      <c r="D1362" s="5" t="s">
        <v>238</v>
      </c>
      <c r="E1362" s="6">
        <v>43174.738298611112</v>
      </c>
      <c r="F1362" s="4" t="s">
        <v>25</v>
      </c>
      <c r="G1362" s="4" t="s">
        <v>42</v>
      </c>
      <c r="H1362">
        <f t="shared" si="21"/>
        <v>0</v>
      </c>
    </row>
    <row r="1363" spans="1:8" x14ac:dyDescent="0.3">
      <c r="A1363" s="2">
        <v>180053119</v>
      </c>
      <c r="B1363" s="6">
        <v>43174.725624999999</v>
      </c>
      <c r="C1363" s="4" t="s">
        <v>36</v>
      </c>
      <c r="D1363" s="5" t="s">
        <v>238</v>
      </c>
      <c r="E1363" s="6">
        <v>43174.737905092596</v>
      </c>
      <c r="F1363" s="4" t="s">
        <v>29</v>
      </c>
      <c r="G1363" s="4" t="s">
        <v>85</v>
      </c>
      <c r="H1363">
        <f t="shared" si="21"/>
        <v>0</v>
      </c>
    </row>
    <row r="1364" spans="1:8" x14ac:dyDescent="0.3">
      <c r="A1364" s="2">
        <v>180053119</v>
      </c>
      <c r="B1364" s="6">
        <v>43174.725624999999</v>
      </c>
      <c r="C1364" s="4" t="s">
        <v>36</v>
      </c>
      <c r="D1364" s="5" t="s">
        <v>238</v>
      </c>
      <c r="E1364" s="6">
        <v>43174.737881944442</v>
      </c>
      <c r="F1364" s="4" t="s">
        <v>31</v>
      </c>
      <c r="G1364" s="4" t="s">
        <v>85</v>
      </c>
      <c r="H1364">
        <f t="shared" si="21"/>
        <v>0</v>
      </c>
    </row>
    <row r="1365" spans="1:8" x14ac:dyDescent="0.3">
      <c r="A1365" s="2">
        <v>180053119</v>
      </c>
      <c r="B1365" s="6">
        <v>43174.725624999999</v>
      </c>
      <c r="C1365" s="4" t="s">
        <v>36</v>
      </c>
      <c r="D1365" s="5" t="s">
        <v>238</v>
      </c>
      <c r="E1365" s="6">
        <v>43174.730462962965</v>
      </c>
      <c r="F1365" s="4" t="s">
        <v>32</v>
      </c>
      <c r="G1365" s="4" t="s">
        <v>41</v>
      </c>
      <c r="H1365">
        <f t="shared" si="21"/>
        <v>0</v>
      </c>
    </row>
    <row r="1366" spans="1:8" x14ac:dyDescent="0.3">
      <c r="A1366" s="2">
        <v>180053119</v>
      </c>
      <c r="B1366" s="6">
        <v>43174.725624999999</v>
      </c>
      <c r="C1366" s="4" t="s">
        <v>36</v>
      </c>
      <c r="D1366" s="5" t="s">
        <v>238</v>
      </c>
      <c r="E1366" s="6">
        <v>43174.729861111111</v>
      </c>
      <c r="F1366" s="4" t="s">
        <v>31</v>
      </c>
      <c r="G1366" s="4" t="s">
        <v>41</v>
      </c>
      <c r="H1366">
        <f t="shared" si="21"/>
        <v>0</v>
      </c>
    </row>
    <row r="1367" spans="1:8" x14ac:dyDescent="0.3">
      <c r="A1367" s="2">
        <v>180053119</v>
      </c>
      <c r="B1367" s="6">
        <v>43174.725624999999</v>
      </c>
      <c r="C1367" s="4" t="s">
        <v>36</v>
      </c>
      <c r="D1367" s="5" t="s">
        <v>238</v>
      </c>
      <c r="E1367" s="6">
        <v>43174.728912037041</v>
      </c>
      <c r="F1367" s="4" t="s">
        <v>29</v>
      </c>
      <c r="G1367" s="4" t="s">
        <v>42</v>
      </c>
      <c r="H1367">
        <f t="shared" si="21"/>
        <v>0</v>
      </c>
    </row>
    <row r="1368" spans="1:8" x14ac:dyDescent="0.3">
      <c r="A1368" s="2">
        <v>180053119</v>
      </c>
      <c r="B1368" s="6">
        <v>43174.725624999999</v>
      </c>
      <c r="C1368" s="4" t="s">
        <v>36</v>
      </c>
      <c r="D1368" s="5" t="s">
        <v>238</v>
      </c>
      <c r="E1368" s="6">
        <v>43174.728067129632</v>
      </c>
      <c r="F1368" s="4" t="s">
        <v>29</v>
      </c>
      <c r="G1368" s="4" t="s">
        <v>41</v>
      </c>
      <c r="H1368">
        <f t="shared" si="21"/>
        <v>0</v>
      </c>
    </row>
    <row r="1369" spans="1:8" x14ac:dyDescent="0.3">
      <c r="A1369" s="2">
        <v>180053404</v>
      </c>
      <c r="B1369" s="6">
        <v>43175.237118055556</v>
      </c>
      <c r="C1369" s="4" t="s">
        <v>239</v>
      </c>
      <c r="D1369" s="5" t="s">
        <v>240</v>
      </c>
      <c r="E1369" s="6">
        <v>43175.468865740739</v>
      </c>
      <c r="F1369" s="4" t="s">
        <v>25</v>
      </c>
      <c r="G1369" s="4" t="s">
        <v>241</v>
      </c>
      <c r="H1369">
        <f t="shared" si="21"/>
        <v>0</v>
      </c>
    </row>
    <row r="1370" spans="1:8" x14ac:dyDescent="0.3">
      <c r="A1370" s="2">
        <v>180053404</v>
      </c>
      <c r="B1370" s="6">
        <v>43175.237118055556</v>
      </c>
      <c r="C1370" s="4" t="s">
        <v>239</v>
      </c>
      <c r="D1370" s="5" t="s">
        <v>240</v>
      </c>
      <c r="E1370" s="6">
        <v>43175.468668981484</v>
      </c>
      <c r="F1370" s="4" t="s">
        <v>25</v>
      </c>
      <c r="G1370" s="4" t="s">
        <v>242</v>
      </c>
      <c r="H1370">
        <f t="shared" si="21"/>
        <v>0</v>
      </c>
    </row>
    <row r="1371" spans="1:8" x14ac:dyDescent="0.3">
      <c r="A1371" s="2">
        <v>180053404</v>
      </c>
      <c r="B1371" s="6">
        <v>43175.237118055556</v>
      </c>
      <c r="C1371" s="4" t="s">
        <v>239</v>
      </c>
      <c r="D1371" s="5" t="s">
        <v>240</v>
      </c>
      <c r="E1371" s="6">
        <v>43175.452013888891</v>
      </c>
      <c r="F1371" s="4" t="s">
        <v>32</v>
      </c>
      <c r="G1371" s="4" t="s">
        <v>241</v>
      </c>
      <c r="H1371">
        <f t="shared" si="21"/>
        <v>0</v>
      </c>
    </row>
    <row r="1372" spans="1:8" x14ac:dyDescent="0.3">
      <c r="A1372" s="2">
        <v>180053404</v>
      </c>
      <c r="B1372" s="6">
        <v>43175.237118055556</v>
      </c>
      <c r="C1372" s="4" t="s">
        <v>239</v>
      </c>
      <c r="D1372" s="5" t="s">
        <v>240</v>
      </c>
      <c r="E1372" s="6">
        <v>43175.415416666663</v>
      </c>
      <c r="F1372" s="4" t="s">
        <v>25</v>
      </c>
      <c r="G1372" s="4" t="s">
        <v>42</v>
      </c>
      <c r="H1372">
        <f t="shared" si="21"/>
        <v>0</v>
      </c>
    </row>
    <row r="1373" spans="1:8" x14ac:dyDescent="0.3">
      <c r="A1373" s="2">
        <v>180053404</v>
      </c>
      <c r="B1373" s="6">
        <v>43175.237118055556</v>
      </c>
      <c r="C1373" s="4" t="s">
        <v>239</v>
      </c>
      <c r="D1373" s="5" t="s">
        <v>240</v>
      </c>
      <c r="E1373" s="6">
        <v>43175.414548611108</v>
      </c>
      <c r="F1373" s="4" t="s">
        <v>32</v>
      </c>
      <c r="G1373" s="4" t="s">
        <v>42</v>
      </c>
      <c r="H1373">
        <f t="shared" si="21"/>
        <v>0</v>
      </c>
    </row>
    <row r="1374" spans="1:8" x14ac:dyDescent="0.3">
      <c r="A1374" s="2">
        <v>180053404</v>
      </c>
      <c r="B1374" s="6">
        <v>43175.237118055556</v>
      </c>
      <c r="C1374" s="4" t="s">
        <v>239</v>
      </c>
      <c r="D1374" s="5" t="s">
        <v>240</v>
      </c>
      <c r="E1374" s="6">
        <v>43175.414363425924</v>
      </c>
      <c r="F1374" s="4" t="s">
        <v>31</v>
      </c>
      <c r="G1374" s="4" t="s">
        <v>42</v>
      </c>
      <c r="H1374">
        <f t="shared" si="21"/>
        <v>0</v>
      </c>
    </row>
    <row r="1375" spans="1:8" x14ac:dyDescent="0.3">
      <c r="A1375" s="2">
        <v>180053404</v>
      </c>
      <c r="B1375" s="6">
        <v>43175.237118055556</v>
      </c>
      <c r="C1375" s="4" t="s">
        <v>239</v>
      </c>
      <c r="D1375" s="5" t="s">
        <v>240</v>
      </c>
      <c r="E1375" s="6">
        <v>43175.411828703705</v>
      </c>
      <c r="F1375" s="4" t="s">
        <v>29</v>
      </c>
      <c r="G1375" s="4" t="s">
        <v>42</v>
      </c>
      <c r="H1375">
        <f t="shared" si="21"/>
        <v>0</v>
      </c>
    </row>
    <row r="1376" spans="1:8" x14ac:dyDescent="0.3">
      <c r="A1376" s="2">
        <v>180053404</v>
      </c>
      <c r="B1376" s="6">
        <v>43175.237118055556</v>
      </c>
      <c r="C1376" s="4" t="s">
        <v>239</v>
      </c>
      <c r="D1376" s="5" t="s">
        <v>240</v>
      </c>
      <c r="E1376" s="6">
        <v>43175.405543981484</v>
      </c>
      <c r="F1376" s="4" t="s">
        <v>25</v>
      </c>
      <c r="G1376" s="4" t="s">
        <v>79</v>
      </c>
      <c r="H1376">
        <f t="shared" si="21"/>
        <v>0</v>
      </c>
    </row>
    <row r="1377" spans="1:8" x14ac:dyDescent="0.3">
      <c r="A1377" s="2">
        <v>180053404</v>
      </c>
      <c r="B1377" s="6">
        <v>43175.237118055556</v>
      </c>
      <c r="C1377" s="4" t="s">
        <v>239</v>
      </c>
      <c r="D1377" s="5" t="s">
        <v>240</v>
      </c>
      <c r="E1377" s="6">
        <v>43175.400740740741</v>
      </c>
      <c r="F1377" s="4" t="s">
        <v>27</v>
      </c>
      <c r="G1377" s="4" t="s">
        <v>242</v>
      </c>
      <c r="H1377">
        <f t="shared" si="21"/>
        <v>0</v>
      </c>
    </row>
    <row r="1378" spans="1:8" x14ac:dyDescent="0.3">
      <c r="A1378" s="2">
        <v>180053404</v>
      </c>
      <c r="B1378" s="6">
        <v>43175.237118055556</v>
      </c>
      <c r="C1378" s="4" t="s">
        <v>239</v>
      </c>
      <c r="D1378" s="5" t="s">
        <v>240</v>
      </c>
      <c r="E1378" s="6">
        <v>43175.400659722225</v>
      </c>
      <c r="F1378" s="4" t="s">
        <v>31</v>
      </c>
      <c r="G1378" s="4" t="s">
        <v>242</v>
      </c>
      <c r="H1378">
        <f t="shared" si="21"/>
        <v>0</v>
      </c>
    </row>
    <row r="1379" spans="1:8" x14ac:dyDescent="0.3">
      <c r="A1379" s="2">
        <v>180053404</v>
      </c>
      <c r="B1379" s="6">
        <v>43175.237118055556</v>
      </c>
      <c r="C1379" s="4" t="s">
        <v>239</v>
      </c>
      <c r="D1379" s="5" t="s">
        <v>240</v>
      </c>
      <c r="E1379" s="6">
        <v>43175.400173611109</v>
      </c>
      <c r="F1379" s="4" t="s">
        <v>27</v>
      </c>
      <c r="G1379" s="4" t="s">
        <v>241</v>
      </c>
      <c r="H1379">
        <f t="shared" si="21"/>
        <v>0</v>
      </c>
    </row>
    <row r="1380" spans="1:8" x14ac:dyDescent="0.3">
      <c r="A1380" s="2">
        <v>180053404</v>
      </c>
      <c r="B1380" s="6">
        <v>43175.237118055556</v>
      </c>
      <c r="C1380" s="4" t="s">
        <v>239</v>
      </c>
      <c r="D1380" s="5" t="s">
        <v>240</v>
      </c>
      <c r="E1380" s="6">
        <v>43175.396469907406</v>
      </c>
      <c r="F1380" s="4" t="s">
        <v>25</v>
      </c>
      <c r="G1380" s="4" t="s">
        <v>43</v>
      </c>
      <c r="H1380">
        <f t="shared" si="21"/>
        <v>0</v>
      </c>
    </row>
    <row r="1381" spans="1:8" x14ac:dyDescent="0.3">
      <c r="A1381" s="2">
        <v>180053404</v>
      </c>
      <c r="B1381" s="6">
        <v>43175.237118055556</v>
      </c>
      <c r="C1381" s="4" t="s">
        <v>239</v>
      </c>
      <c r="D1381" s="5" t="s">
        <v>240</v>
      </c>
      <c r="E1381" s="6">
        <v>43175.39644675926</v>
      </c>
      <c r="F1381" s="4" t="s">
        <v>25</v>
      </c>
      <c r="G1381" s="4" t="s">
        <v>42</v>
      </c>
      <c r="H1381">
        <f t="shared" si="21"/>
        <v>0</v>
      </c>
    </row>
    <row r="1382" spans="1:8" x14ac:dyDescent="0.3">
      <c r="A1382" s="2">
        <v>180053404</v>
      </c>
      <c r="B1382" s="6">
        <v>43175.237118055556</v>
      </c>
      <c r="C1382" s="4" t="s">
        <v>239</v>
      </c>
      <c r="D1382" s="5" t="s">
        <v>240</v>
      </c>
      <c r="E1382" s="6">
        <v>43175.393634259257</v>
      </c>
      <c r="F1382" s="4" t="s">
        <v>29</v>
      </c>
      <c r="G1382" s="4" t="s">
        <v>241</v>
      </c>
      <c r="H1382">
        <f t="shared" si="21"/>
        <v>0</v>
      </c>
    </row>
    <row r="1383" spans="1:8" x14ac:dyDescent="0.3">
      <c r="A1383" s="2">
        <v>180053404</v>
      </c>
      <c r="B1383" s="6">
        <v>43175.237118055556</v>
      </c>
      <c r="C1383" s="4" t="s">
        <v>239</v>
      </c>
      <c r="D1383" s="5" t="s">
        <v>240</v>
      </c>
      <c r="E1383" s="6">
        <v>43175.391956018517</v>
      </c>
      <c r="F1383" s="4" t="s">
        <v>25</v>
      </c>
      <c r="G1383" s="4" t="s">
        <v>231</v>
      </c>
      <c r="H1383">
        <f t="shared" si="21"/>
        <v>0</v>
      </c>
    </row>
    <row r="1384" spans="1:8" x14ac:dyDescent="0.3">
      <c r="A1384" s="2">
        <v>180053404</v>
      </c>
      <c r="B1384" s="6">
        <v>43175.237118055556</v>
      </c>
      <c r="C1384" s="4" t="s">
        <v>239</v>
      </c>
      <c r="D1384" s="5" t="s">
        <v>240</v>
      </c>
      <c r="E1384" s="6">
        <v>43175.388564814813</v>
      </c>
      <c r="F1384" s="4" t="s">
        <v>25</v>
      </c>
      <c r="G1384" s="4" t="s">
        <v>60</v>
      </c>
      <c r="H1384">
        <f t="shared" si="21"/>
        <v>0</v>
      </c>
    </row>
    <row r="1385" spans="1:8" x14ac:dyDescent="0.3">
      <c r="A1385" s="2">
        <v>180053404</v>
      </c>
      <c r="B1385" s="6">
        <v>43175.237118055556</v>
      </c>
      <c r="C1385" s="4" t="s">
        <v>239</v>
      </c>
      <c r="D1385" s="5" t="s">
        <v>240</v>
      </c>
      <c r="E1385" s="6">
        <v>43175.388287037036</v>
      </c>
      <c r="F1385" s="4" t="s">
        <v>25</v>
      </c>
      <c r="G1385" s="4" t="s">
        <v>65</v>
      </c>
      <c r="H1385">
        <f t="shared" si="21"/>
        <v>0</v>
      </c>
    </row>
    <row r="1386" spans="1:8" x14ac:dyDescent="0.3">
      <c r="A1386" s="2">
        <v>180053404</v>
      </c>
      <c r="B1386" s="6">
        <v>43175.237118055556</v>
      </c>
      <c r="C1386" s="4" t="s">
        <v>239</v>
      </c>
      <c r="D1386" s="5" t="s">
        <v>240</v>
      </c>
      <c r="E1386" s="6">
        <v>43175.388275462959</v>
      </c>
      <c r="F1386" s="4" t="s">
        <v>25</v>
      </c>
      <c r="G1386" s="4" t="s">
        <v>242</v>
      </c>
      <c r="H1386">
        <f t="shared" si="21"/>
        <v>0</v>
      </c>
    </row>
    <row r="1387" spans="1:8" x14ac:dyDescent="0.3">
      <c r="A1387" s="2">
        <v>180053404</v>
      </c>
      <c r="B1387" s="6">
        <v>43175.237118055556</v>
      </c>
      <c r="C1387" s="4" t="s">
        <v>239</v>
      </c>
      <c r="D1387" s="5" t="s">
        <v>240</v>
      </c>
      <c r="E1387" s="6">
        <v>43175.370104166665</v>
      </c>
      <c r="F1387" s="4" t="s">
        <v>25</v>
      </c>
      <c r="G1387" s="4" t="s">
        <v>243</v>
      </c>
      <c r="H1387">
        <f t="shared" si="21"/>
        <v>0</v>
      </c>
    </row>
    <row r="1388" spans="1:8" x14ac:dyDescent="0.3">
      <c r="A1388" s="2">
        <v>180053404</v>
      </c>
      <c r="B1388" s="6">
        <v>43175.237118055556</v>
      </c>
      <c r="C1388" s="4" t="s">
        <v>239</v>
      </c>
      <c r="D1388" s="5" t="s">
        <v>240</v>
      </c>
      <c r="E1388" s="6">
        <v>43175.34138888889</v>
      </c>
      <c r="F1388" s="4" t="s">
        <v>32</v>
      </c>
      <c r="G1388" s="4" t="s">
        <v>241</v>
      </c>
      <c r="H1388">
        <f t="shared" si="21"/>
        <v>0</v>
      </c>
    </row>
    <row r="1389" spans="1:8" x14ac:dyDescent="0.3">
      <c r="A1389" s="2">
        <v>180053404</v>
      </c>
      <c r="B1389" s="6">
        <v>43175.237118055556</v>
      </c>
      <c r="C1389" s="4" t="s">
        <v>239</v>
      </c>
      <c r="D1389" s="5" t="s">
        <v>240</v>
      </c>
      <c r="E1389" s="6">
        <v>43175.335405092592</v>
      </c>
      <c r="F1389" s="4" t="s">
        <v>32</v>
      </c>
      <c r="G1389" s="4" t="s">
        <v>60</v>
      </c>
      <c r="H1389">
        <f t="shared" si="21"/>
        <v>0</v>
      </c>
    </row>
    <row r="1390" spans="1:8" x14ac:dyDescent="0.3">
      <c r="A1390" s="2">
        <v>180053404</v>
      </c>
      <c r="B1390" s="6">
        <v>43175.237118055556</v>
      </c>
      <c r="C1390" s="4" t="s">
        <v>239</v>
      </c>
      <c r="D1390" s="5" t="s">
        <v>240</v>
      </c>
      <c r="E1390" s="6">
        <v>43175.327256944445</v>
      </c>
      <c r="F1390" s="4" t="s">
        <v>32</v>
      </c>
      <c r="G1390" s="4" t="s">
        <v>60</v>
      </c>
      <c r="H1390">
        <f t="shared" si="21"/>
        <v>0</v>
      </c>
    </row>
    <row r="1391" spans="1:8" x14ac:dyDescent="0.3">
      <c r="A1391" s="2">
        <v>180053404</v>
      </c>
      <c r="B1391" s="6">
        <v>43175.237118055556</v>
      </c>
      <c r="C1391" s="4" t="s">
        <v>239</v>
      </c>
      <c r="D1391" s="5" t="s">
        <v>240</v>
      </c>
      <c r="E1391" s="6">
        <v>43175.314282407409</v>
      </c>
      <c r="F1391" s="4" t="s">
        <v>31</v>
      </c>
      <c r="G1391" s="4" t="s">
        <v>79</v>
      </c>
      <c r="H1391">
        <f t="shared" si="21"/>
        <v>0</v>
      </c>
    </row>
    <row r="1392" spans="1:8" x14ac:dyDescent="0.3">
      <c r="A1392" s="2">
        <v>180053404</v>
      </c>
      <c r="B1392" s="6">
        <v>43175.237118055556</v>
      </c>
      <c r="C1392" s="4" t="s">
        <v>239</v>
      </c>
      <c r="D1392" s="5" t="s">
        <v>240</v>
      </c>
      <c r="E1392" s="6">
        <v>43175.30097222222</v>
      </c>
      <c r="F1392" s="4" t="s">
        <v>29</v>
      </c>
      <c r="G1392" s="4" t="s">
        <v>79</v>
      </c>
      <c r="H1392">
        <f t="shared" si="21"/>
        <v>0</v>
      </c>
    </row>
    <row r="1393" spans="1:8" x14ac:dyDescent="0.3">
      <c r="A1393" s="2">
        <v>180053404</v>
      </c>
      <c r="B1393" s="6">
        <v>43175.237118055556</v>
      </c>
      <c r="C1393" s="4" t="s">
        <v>239</v>
      </c>
      <c r="D1393" s="5" t="s">
        <v>240</v>
      </c>
      <c r="E1393" s="6">
        <v>43175.288738425923</v>
      </c>
      <c r="F1393" s="4" t="s">
        <v>31</v>
      </c>
      <c r="G1393" s="4" t="s">
        <v>43</v>
      </c>
      <c r="H1393">
        <f t="shared" si="21"/>
        <v>0</v>
      </c>
    </row>
    <row r="1394" spans="1:8" x14ac:dyDescent="0.3">
      <c r="A1394" s="2">
        <v>180053404</v>
      </c>
      <c r="B1394" s="6">
        <v>43175.237118055556</v>
      </c>
      <c r="C1394" s="4" t="s">
        <v>239</v>
      </c>
      <c r="D1394" s="5" t="s">
        <v>240</v>
      </c>
      <c r="E1394" s="6">
        <v>43175.283032407409</v>
      </c>
      <c r="F1394" s="4" t="s">
        <v>31</v>
      </c>
      <c r="G1394" s="4" t="s">
        <v>231</v>
      </c>
      <c r="H1394">
        <f t="shared" si="21"/>
        <v>0</v>
      </c>
    </row>
    <row r="1395" spans="1:8" x14ac:dyDescent="0.3">
      <c r="A1395" s="2">
        <v>180053404</v>
      </c>
      <c r="B1395" s="6">
        <v>43175.237118055556</v>
      </c>
      <c r="C1395" s="4" t="s">
        <v>239</v>
      </c>
      <c r="D1395" s="5" t="s">
        <v>240</v>
      </c>
      <c r="E1395" s="6">
        <v>43175.281875000001</v>
      </c>
      <c r="F1395" s="4" t="s">
        <v>31</v>
      </c>
      <c r="G1395" s="4" t="s">
        <v>243</v>
      </c>
      <c r="H1395">
        <f t="shared" si="21"/>
        <v>0</v>
      </c>
    </row>
    <row r="1396" spans="1:8" x14ac:dyDescent="0.3">
      <c r="A1396" s="2">
        <v>180053404</v>
      </c>
      <c r="B1396" s="6">
        <v>43175.237118055556</v>
      </c>
      <c r="C1396" s="4" t="s">
        <v>239</v>
      </c>
      <c r="D1396" s="5" t="s">
        <v>240</v>
      </c>
      <c r="E1396" s="6">
        <v>43175.278379629628</v>
      </c>
      <c r="F1396" s="4" t="s">
        <v>31</v>
      </c>
      <c r="G1396" s="4" t="s">
        <v>65</v>
      </c>
      <c r="H1396">
        <f t="shared" si="21"/>
        <v>0</v>
      </c>
    </row>
    <row r="1397" spans="1:8" x14ac:dyDescent="0.3">
      <c r="A1397" s="2">
        <v>180053404</v>
      </c>
      <c r="B1397" s="6">
        <v>43175.237118055556</v>
      </c>
      <c r="C1397" s="4" t="s">
        <v>239</v>
      </c>
      <c r="D1397" s="5" t="s">
        <v>240</v>
      </c>
      <c r="E1397" s="6">
        <v>43175.278287037036</v>
      </c>
      <c r="F1397" s="4" t="s">
        <v>29</v>
      </c>
      <c r="G1397" s="4" t="s">
        <v>43</v>
      </c>
      <c r="H1397">
        <f t="shared" si="21"/>
        <v>0</v>
      </c>
    </row>
    <row r="1398" spans="1:8" x14ac:dyDescent="0.3">
      <c r="A1398" s="2">
        <v>180053404</v>
      </c>
      <c r="B1398" s="6">
        <v>43175.237118055556</v>
      </c>
      <c r="C1398" s="4" t="s">
        <v>239</v>
      </c>
      <c r="D1398" s="5" t="s">
        <v>240</v>
      </c>
      <c r="E1398" s="6">
        <v>43175.273449074077</v>
      </c>
      <c r="F1398" s="4" t="s">
        <v>25</v>
      </c>
      <c r="G1398" s="4" t="s">
        <v>34</v>
      </c>
      <c r="H1398">
        <f t="shared" si="21"/>
        <v>0</v>
      </c>
    </row>
    <row r="1399" spans="1:8" x14ac:dyDescent="0.3">
      <c r="A1399" s="2">
        <v>180053404</v>
      </c>
      <c r="B1399" s="6">
        <v>43175.237118055556</v>
      </c>
      <c r="C1399" s="4" t="s">
        <v>239</v>
      </c>
      <c r="D1399" s="5" t="s">
        <v>240</v>
      </c>
      <c r="E1399" s="6">
        <v>43175.268101851849</v>
      </c>
      <c r="F1399" s="4" t="s">
        <v>31</v>
      </c>
      <c r="G1399" s="4" t="s">
        <v>241</v>
      </c>
      <c r="H1399">
        <f t="shared" si="21"/>
        <v>0</v>
      </c>
    </row>
    <row r="1400" spans="1:8" x14ac:dyDescent="0.3">
      <c r="A1400" s="2">
        <v>180053404</v>
      </c>
      <c r="B1400" s="6">
        <v>43175.237118055556</v>
      </c>
      <c r="C1400" s="4" t="s">
        <v>239</v>
      </c>
      <c r="D1400" s="5" t="s">
        <v>240</v>
      </c>
      <c r="E1400" s="6">
        <v>43175.264421296299</v>
      </c>
      <c r="F1400" s="4" t="s">
        <v>31</v>
      </c>
      <c r="G1400" s="4" t="s">
        <v>42</v>
      </c>
      <c r="H1400">
        <f t="shared" si="21"/>
        <v>0</v>
      </c>
    </row>
    <row r="1401" spans="1:8" x14ac:dyDescent="0.3">
      <c r="A1401" s="2">
        <v>180053404</v>
      </c>
      <c r="B1401" s="6">
        <v>43175.237118055556</v>
      </c>
      <c r="C1401" s="4" t="s">
        <v>239</v>
      </c>
      <c r="D1401" s="5" t="s">
        <v>240</v>
      </c>
      <c r="E1401" s="6">
        <v>43175.263981481483</v>
      </c>
      <c r="F1401" s="4" t="s">
        <v>31</v>
      </c>
      <c r="G1401" s="4" t="s">
        <v>242</v>
      </c>
      <c r="H1401">
        <f t="shared" si="21"/>
        <v>0</v>
      </c>
    </row>
    <row r="1402" spans="1:8" x14ac:dyDescent="0.3">
      <c r="A1402" s="2">
        <v>180053404</v>
      </c>
      <c r="B1402" s="6">
        <v>43175.237118055556</v>
      </c>
      <c r="C1402" s="4" t="s">
        <v>239</v>
      </c>
      <c r="D1402" s="5" t="s">
        <v>240</v>
      </c>
      <c r="E1402" s="6">
        <v>43175.263425925928</v>
      </c>
      <c r="F1402" s="4" t="s">
        <v>29</v>
      </c>
      <c r="G1402" s="4" t="s">
        <v>243</v>
      </c>
      <c r="H1402">
        <f t="shared" si="21"/>
        <v>0</v>
      </c>
    </row>
    <row r="1403" spans="1:8" x14ac:dyDescent="0.3">
      <c r="A1403" s="2">
        <v>180053404</v>
      </c>
      <c r="B1403" s="6">
        <v>43175.237118055556</v>
      </c>
      <c r="C1403" s="4" t="s">
        <v>239</v>
      </c>
      <c r="D1403" s="5" t="s">
        <v>240</v>
      </c>
      <c r="E1403" s="6">
        <v>43175.262708333335</v>
      </c>
      <c r="F1403" s="4" t="s">
        <v>29</v>
      </c>
      <c r="G1403" s="4" t="s">
        <v>231</v>
      </c>
      <c r="H1403">
        <f t="shared" si="21"/>
        <v>0</v>
      </c>
    </row>
    <row r="1404" spans="1:8" x14ac:dyDescent="0.3">
      <c r="A1404" s="2">
        <v>180053404</v>
      </c>
      <c r="B1404" s="6">
        <v>43175.237118055556</v>
      </c>
      <c r="C1404" s="4" t="s">
        <v>239</v>
      </c>
      <c r="D1404" s="5" t="s">
        <v>240</v>
      </c>
      <c r="E1404" s="6">
        <v>43175.261874999997</v>
      </c>
      <c r="F1404" s="4" t="s">
        <v>31</v>
      </c>
      <c r="G1404" s="4" t="s">
        <v>34</v>
      </c>
      <c r="H1404">
        <f t="shared" si="21"/>
        <v>0</v>
      </c>
    </row>
    <row r="1405" spans="1:8" x14ac:dyDescent="0.3">
      <c r="A1405" s="2">
        <v>180053404</v>
      </c>
      <c r="B1405" s="6">
        <v>43175.237118055556</v>
      </c>
      <c r="C1405" s="4" t="s">
        <v>239</v>
      </c>
      <c r="D1405" s="5" t="s">
        <v>240</v>
      </c>
      <c r="E1405" s="6">
        <v>43175.260578703703</v>
      </c>
      <c r="F1405" s="4" t="s">
        <v>25</v>
      </c>
      <c r="G1405" s="4" t="s">
        <v>244</v>
      </c>
      <c r="H1405">
        <f t="shared" si="21"/>
        <v>0</v>
      </c>
    </row>
    <row r="1406" spans="1:8" x14ac:dyDescent="0.3">
      <c r="A1406" s="2">
        <v>180053404</v>
      </c>
      <c r="B1406" s="6">
        <v>43175.237118055556</v>
      </c>
      <c r="C1406" s="4" t="s">
        <v>239</v>
      </c>
      <c r="D1406" s="5" t="s">
        <v>240</v>
      </c>
      <c r="E1406" s="6">
        <v>43175.260289351849</v>
      </c>
      <c r="F1406" s="4" t="s">
        <v>29</v>
      </c>
      <c r="G1406" s="4" t="s">
        <v>241</v>
      </c>
      <c r="H1406">
        <f t="shared" si="21"/>
        <v>0</v>
      </c>
    </row>
    <row r="1407" spans="1:8" x14ac:dyDescent="0.3">
      <c r="A1407" s="2">
        <v>180053404</v>
      </c>
      <c r="B1407" s="6">
        <v>43175.237118055556</v>
      </c>
      <c r="C1407" s="4" t="s">
        <v>239</v>
      </c>
      <c r="D1407" s="5" t="s">
        <v>240</v>
      </c>
      <c r="E1407" s="6">
        <v>43175.259629629632</v>
      </c>
      <c r="F1407" s="4" t="s">
        <v>29</v>
      </c>
      <c r="G1407" s="4" t="s">
        <v>42</v>
      </c>
      <c r="H1407">
        <f t="shared" si="21"/>
        <v>0</v>
      </c>
    </row>
    <row r="1408" spans="1:8" x14ac:dyDescent="0.3">
      <c r="A1408" s="2">
        <v>180053404</v>
      </c>
      <c r="B1408" s="6">
        <v>43175.237118055556</v>
      </c>
      <c r="C1408" s="4" t="s">
        <v>239</v>
      </c>
      <c r="D1408" s="5" t="s">
        <v>240</v>
      </c>
      <c r="E1408" s="6">
        <v>43175.259456018517</v>
      </c>
      <c r="F1408" s="4" t="s">
        <v>29</v>
      </c>
      <c r="G1408" s="4" t="s">
        <v>242</v>
      </c>
      <c r="H1408">
        <f t="shared" si="21"/>
        <v>0</v>
      </c>
    </row>
    <row r="1409" spans="1:8" x14ac:dyDescent="0.3">
      <c r="A1409" s="2">
        <v>180053404</v>
      </c>
      <c r="B1409" s="6">
        <v>43175.237118055556</v>
      </c>
      <c r="C1409" s="4" t="s">
        <v>239</v>
      </c>
      <c r="D1409" s="5" t="s">
        <v>240</v>
      </c>
      <c r="E1409" s="6">
        <v>43175.250752314816</v>
      </c>
      <c r="F1409" s="4" t="s">
        <v>29</v>
      </c>
      <c r="G1409" s="4" t="s">
        <v>244</v>
      </c>
      <c r="H1409">
        <f t="shared" si="21"/>
        <v>0</v>
      </c>
    </row>
    <row r="1410" spans="1:8" x14ac:dyDescent="0.3">
      <c r="A1410" s="2">
        <v>180053404</v>
      </c>
      <c r="B1410" s="6">
        <v>43175.237118055556</v>
      </c>
      <c r="C1410" s="4" t="s">
        <v>239</v>
      </c>
      <c r="D1410" s="5" t="s">
        <v>240</v>
      </c>
      <c r="E1410" s="6">
        <v>43175.248298611114</v>
      </c>
      <c r="F1410" s="4" t="s">
        <v>31</v>
      </c>
      <c r="G1410" s="4" t="s">
        <v>60</v>
      </c>
      <c r="H1410">
        <f t="shared" si="21"/>
        <v>0</v>
      </c>
    </row>
    <row r="1411" spans="1:8" x14ac:dyDescent="0.3">
      <c r="A1411" s="2">
        <v>180053404</v>
      </c>
      <c r="B1411" s="6">
        <v>43175.237118055556</v>
      </c>
      <c r="C1411" s="4" t="s">
        <v>239</v>
      </c>
      <c r="D1411" s="5" t="s">
        <v>240</v>
      </c>
      <c r="E1411" s="6">
        <v>43175.245740740742</v>
      </c>
      <c r="F1411" s="4" t="s">
        <v>29</v>
      </c>
      <c r="G1411" s="4" t="s">
        <v>34</v>
      </c>
      <c r="H1411">
        <f t="shared" ref="H1411:H1474" si="22">IF(AND(A1411&lt;&gt;A1410,C1411="PD Accident    "),1,0)</f>
        <v>0</v>
      </c>
    </row>
    <row r="1412" spans="1:8" x14ac:dyDescent="0.3">
      <c r="A1412" s="2">
        <v>180053404</v>
      </c>
      <c r="B1412" s="6">
        <v>43175.237118055556</v>
      </c>
      <c r="C1412" s="4" t="s">
        <v>239</v>
      </c>
      <c r="D1412" s="5" t="s">
        <v>240</v>
      </c>
      <c r="E1412" s="6">
        <v>43175.237592592595</v>
      </c>
      <c r="F1412" s="4" t="s">
        <v>29</v>
      </c>
      <c r="G1412" s="4" t="s">
        <v>65</v>
      </c>
      <c r="H1412">
        <f t="shared" si="22"/>
        <v>0</v>
      </c>
    </row>
    <row r="1413" spans="1:8" x14ac:dyDescent="0.3">
      <c r="A1413" s="2">
        <v>180053404</v>
      </c>
      <c r="B1413" s="6">
        <v>43175.237118055556</v>
      </c>
      <c r="C1413" s="4" t="s">
        <v>239</v>
      </c>
      <c r="D1413" s="5" t="s">
        <v>240</v>
      </c>
      <c r="E1413" s="6">
        <v>43175.237442129626</v>
      </c>
      <c r="F1413" s="4" t="s">
        <v>29</v>
      </c>
      <c r="G1413" s="4" t="s">
        <v>60</v>
      </c>
      <c r="H1413">
        <f t="shared" si="22"/>
        <v>0</v>
      </c>
    </row>
    <row r="1414" spans="1:8" x14ac:dyDescent="0.3">
      <c r="A1414" s="2">
        <v>180053407</v>
      </c>
      <c r="B1414" s="6">
        <v>43175.238449074073</v>
      </c>
      <c r="C1414" s="4" t="s">
        <v>36</v>
      </c>
      <c r="D1414" s="5" t="s">
        <v>245</v>
      </c>
      <c r="E1414" s="6">
        <v>43175.33053240741</v>
      </c>
      <c r="F1414" s="4" t="s">
        <v>25</v>
      </c>
      <c r="G1414" s="4" t="s">
        <v>76</v>
      </c>
      <c r="H1414">
        <f t="shared" si="22"/>
        <v>1</v>
      </c>
    </row>
    <row r="1415" spans="1:8" x14ac:dyDescent="0.3">
      <c r="A1415" s="2">
        <v>180053407</v>
      </c>
      <c r="B1415" s="6">
        <v>43175.238449074073</v>
      </c>
      <c r="C1415" s="4" t="s">
        <v>36</v>
      </c>
      <c r="D1415" s="5" t="s">
        <v>245</v>
      </c>
      <c r="E1415" s="6">
        <v>43175.330497685187</v>
      </c>
      <c r="F1415" s="4" t="s">
        <v>25</v>
      </c>
      <c r="G1415" s="4" t="s">
        <v>92</v>
      </c>
      <c r="H1415">
        <f t="shared" si="22"/>
        <v>0</v>
      </c>
    </row>
    <row r="1416" spans="1:8" x14ac:dyDescent="0.3">
      <c r="A1416" s="2">
        <v>180053407</v>
      </c>
      <c r="B1416" s="6">
        <v>43175.238449074073</v>
      </c>
      <c r="C1416" s="4" t="s">
        <v>36</v>
      </c>
      <c r="D1416" s="5" t="s">
        <v>245</v>
      </c>
      <c r="E1416" s="6">
        <v>43175.323657407411</v>
      </c>
      <c r="F1416" s="4" t="s">
        <v>25</v>
      </c>
      <c r="G1416" s="4" t="s">
        <v>71</v>
      </c>
      <c r="H1416">
        <f t="shared" si="22"/>
        <v>0</v>
      </c>
    </row>
    <row r="1417" spans="1:8" x14ac:dyDescent="0.3">
      <c r="A1417" s="2">
        <v>180053407</v>
      </c>
      <c r="B1417" s="6">
        <v>43175.238449074073</v>
      </c>
      <c r="C1417" s="4" t="s">
        <v>36</v>
      </c>
      <c r="D1417" s="5" t="s">
        <v>245</v>
      </c>
      <c r="E1417" s="6">
        <v>43175.295775462961</v>
      </c>
      <c r="F1417" s="4" t="s">
        <v>25</v>
      </c>
      <c r="G1417" s="4" t="s">
        <v>74</v>
      </c>
      <c r="H1417">
        <f t="shared" si="22"/>
        <v>0</v>
      </c>
    </row>
    <row r="1418" spans="1:8" x14ac:dyDescent="0.3">
      <c r="A1418" s="2">
        <v>180053407</v>
      </c>
      <c r="B1418" s="6">
        <v>43175.238449074073</v>
      </c>
      <c r="C1418" s="4" t="s">
        <v>36</v>
      </c>
      <c r="D1418" s="5" t="s">
        <v>245</v>
      </c>
      <c r="E1418" s="6">
        <v>43175.281122685185</v>
      </c>
      <c r="F1418" s="4" t="s">
        <v>31</v>
      </c>
      <c r="G1418" s="4" t="s">
        <v>76</v>
      </c>
      <c r="H1418">
        <f t="shared" si="22"/>
        <v>0</v>
      </c>
    </row>
    <row r="1419" spans="1:8" x14ac:dyDescent="0.3">
      <c r="A1419" s="2">
        <v>180053407</v>
      </c>
      <c r="B1419" s="6">
        <v>43175.238449074073</v>
      </c>
      <c r="C1419" s="4" t="s">
        <v>36</v>
      </c>
      <c r="D1419" s="5" t="s">
        <v>245</v>
      </c>
      <c r="E1419" s="6">
        <v>43175.270162037035</v>
      </c>
      <c r="F1419" s="4" t="s">
        <v>29</v>
      </c>
      <c r="G1419" s="4" t="s">
        <v>76</v>
      </c>
      <c r="H1419">
        <f t="shared" si="22"/>
        <v>0</v>
      </c>
    </row>
    <row r="1420" spans="1:8" x14ac:dyDescent="0.3">
      <c r="A1420" s="2">
        <v>180053407</v>
      </c>
      <c r="B1420" s="6">
        <v>43175.238449074073</v>
      </c>
      <c r="C1420" s="4" t="s">
        <v>36</v>
      </c>
      <c r="D1420" s="5" t="s">
        <v>245</v>
      </c>
      <c r="E1420" s="6">
        <v>43175.254502314812</v>
      </c>
      <c r="F1420" s="4" t="s">
        <v>31</v>
      </c>
      <c r="G1420" s="4" t="s">
        <v>92</v>
      </c>
      <c r="H1420">
        <f t="shared" si="22"/>
        <v>0</v>
      </c>
    </row>
    <row r="1421" spans="1:8" x14ac:dyDescent="0.3">
      <c r="A1421" s="2">
        <v>180053407</v>
      </c>
      <c r="B1421" s="6">
        <v>43175.238449074073</v>
      </c>
      <c r="C1421" s="4" t="s">
        <v>36</v>
      </c>
      <c r="D1421" s="5" t="s">
        <v>245</v>
      </c>
      <c r="E1421" s="6">
        <v>43175.254189814812</v>
      </c>
      <c r="F1421" s="4" t="s">
        <v>25</v>
      </c>
      <c r="G1421" s="4" t="s">
        <v>103</v>
      </c>
      <c r="H1421">
        <f t="shared" si="22"/>
        <v>0</v>
      </c>
    </row>
    <row r="1422" spans="1:8" x14ac:dyDescent="0.3">
      <c r="A1422" s="2">
        <v>180053407</v>
      </c>
      <c r="B1422" s="6">
        <v>43175.238449074073</v>
      </c>
      <c r="C1422" s="4" t="s">
        <v>36</v>
      </c>
      <c r="D1422" s="5" t="s">
        <v>245</v>
      </c>
      <c r="E1422" s="6">
        <v>43175.252256944441</v>
      </c>
      <c r="F1422" s="4" t="s">
        <v>32</v>
      </c>
      <c r="G1422" s="4" t="s">
        <v>71</v>
      </c>
      <c r="H1422">
        <f t="shared" si="22"/>
        <v>0</v>
      </c>
    </row>
    <row r="1423" spans="1:8" x14ac:dyDescent="0.3">
      <c r="A1423" s="2">
        <v>180053407</v>
      </c>
      <c r="B1423" s="6">
        <v>43175.238449074073</v>
      </c>
      <c r="C1423" s="4" t="s">
        <v>36</v>
      </c>
      <c r="D1423" s="5" t="s">
        <v>245</v>
      </c>
      <c r="E1423" s="6">
        <v>43175.251759259256</v>
      </c>
      <c r="F1423" s="4" t="s">
        <v>32</v>
      </c>
      <c r="G1423" s="4" t="s">
        <v>71</v>
      </c>
      <c r="H1423">
        <f t="shared" si="22"/>
        <v>0</v>
      </c>
    </row>
    <row r="1424" spans="1:8" x14ac:dyDescent="0.3">
      <c r="A1424" s="2">
        <v>180053407</v>
      </c>
      <c r="B1424" s="6">
        <v>43175.238449074073</v>
      </c>
      <c r="C1424" s="4" t="s">
        <v>36</v>
      </c>
      <c r="D1424" s="5" t="s">
        <v>245</v>
      </c>
      <c r="E1424" s="6">
        <v>43175.250659722224</v>
      </c>
      <c r="F1424" s="4" t="s">
        <v>31</v>
      </c>
      <c r="G1424" s="4" t="s">
        <v>74</v>
      </c>
      <c r="H1424">
        <f t="shared" si="22"/>
        <v>0</v>
      </c>
    </row>
    <row r="1425" spans="1:8" x14ac:dyDescent="0.3">
      <c r="A1425" s="2">
        <v>180053407</v>
      </c>
      <c r="B1425" s="6">
        <v>43175.238449074073</v>
      </c>
      <c r="C1425" s="4" t="s">
        <v>36</v>
      </c>
      <c r="D1425" s="5" t="s">
        <v>245</v>
      </c>
      <c r="E1425" s="6">
        <v>43175.248437499999</v>
      </c>
      <c r="F1425" s="4" t="s">
        <v>31</v>
      </c>
      <c r="G1425" s="4" t="s">
        <v>103</v>
      </c>
      <c r="H1425">
        <f t="shared" si="22"/>
        <v>0</v>
      </c>
    </row>
    <row r="1426" spans="1:8" x14ac:dyDescent="0.3">
      <c r="A1426" s="2">
        <v>180053407</v>
      </c>
      <c r="B1426" s="6">
        <v>43175.238449074073</v>
      </c>
      <c r="C1426" s="4" t="s">
        <v>36</v>
      </c>
      <c r="D1426" s="5" t="s">
        <v>245</v>
      </c>
      <c r="E1426" s="6">
        <v>43175.247847222221</v>
      </c>
      <c r="F1426" s="4" t="s">
        <v>31</v>
      </c>
      <c r="G1426" s="4" t="s">
        <v>71</v>
      </c>
      <c r="H1426">
        <f t="shared" si="22"/>
        <v>0</v>
      </c>
    </row>
    <row r="1427" spans="1:8" x14ac:dyDescent="0.3">
      <c r="A1427" s="2">
        <v>180053407</v>
      </c>
      <c r="B1427" s="6">
        <v>43175.238449074073</v>
      </c>
      <c r="C1427" s="4" t="s">
        <v>36</v>
      </c>
      <c r="D1427" s="5" t="s">
        <v>245</v>
      </c>
      <c r="E1427" s="6">
        <v>43175.241932870369</v>
      </c>
      <c r="F1427" s="4" t="s">
        <v>29</v>
      </c>
      <c r="G1427" s="4" t="s">
        <v>71</v>
      </c>
      <c r="H1427">
        <f t="shared" si="22"/>
        <v>0</v>
      </c>
    </row>
    <row r="1428" spans="1:8" x14ac:dyDescent="0.3">
      <c r="A1428" s="2">
        <v>180053407</v>
      </c>
      <c r="B1428" s="6">
        <v>43175.238449074073</v>
      </c>
      <c r="C1428" s="4" t="s">
        <v>36</v>
      </c>
      <c r="D1428" s="5" t="s">
        <v>245</v>
      </c>
      <c r="E1428" s="6">
        <v>43175.241736111115</v>
      </c>
      <c r="F1428" s="4" t="s">
        <v>29</v>
      </c>
      <c r="G1428" s="4" t="s">
        <v>74</v>
      </c>
      <c r="H1428">
        <f t="shared" si="22"/>
        <v>0</v>
      </c>
    </row>
    <row r="1429" spans="1:8" x14ac:dyDescent="0.3">
      <c r="A1429" s="2">
        <v>180053407</v>
      </c>
      <c r="B1429" s="6">
        <v>43175.238449074073</v>
      </c>
      <c r="C1429" s="4" t="s">
        <v>36</v>
      </c>
      <c r="D1429" s="5" t="s">
        <v>245</v>
      </c>
      <c r="E1429" s="6">
        <v>43175.241736111115</v>
      </c>
      <c r="F1429" s="4" t="s">
        <v>29</v>
      </c>
      <c r="G1429" s="4" t="s">
        <v>103</v>
      </c>
      <c r="H1429">
        <f t="shared" si="22"/>
        <v>0</v>
      </c>
    </row>
    <row r="1430" spans="1:8" x14ac:dyDescent="0.3">
      <c r="A1430" s="2">
        <v>180053430</v>
      </c>
      <c r="B1430" s="6">
        <v>43175.281064814815</v>
      </c>
      <c r="C1430" s="4" t="s">
        <v>36</v>
      </c>
      <c r="D1430" s="5" t="s">
        <v>246</v>
      </c>
      <c r="E1430" s="6">
        <v>43175.341585648152</v>
      </c>
      <c r="F1430" s="4" t="s">
        <v>25</v>
      </c>
      <c r="G1430" s="4" t="s">
        <v>75</v>
      </c>
      <c r="H1430">
        <f t="shared" si="22"/>
        <v>1</v>
      </c>
    </row>
    <row r="1431" spans="1:8" x14ac:dyDescent="0.3">
      <c r="A1431" s="2">
        <v>180053430</v>
      </c>
      <c r="B1431" s="6">
        <v>43175.281064814815</v>
      </c>
      <c r="C1431" s="4" t="s">
        <v>36</v>
      </c>
      <c r="D1431" s="5" t="s">
        <v>246</v>
      </c>
      <c r="E1431" s="6">
        <v>43175.307106481479</v>
      </c>
      <c r="F1431" s="4" t="s">
        <v>25</v>
      </c>
      <c r="G1431" s="4" t="s">
        <v>45</v>
      </c>
      <c r="H1431">
        <f t="shared" si="22"/>
        <v>0</v>
      </c>
    </row>
    <row r="1432" spans="1:8" x14ac:dyDescent="0.3">
      <c r="A1432" s="2">
        <v>180053430</v>
      </c>
      <c r="B1432" s="6">
        <v>43175.281064814815</v>
      </c>
      <c r="C1432" s="4" t="s">
        <v>36</v>
      </c>
      <c r="D1432" s="5" t="s">
        <v>246</v>
      </c>
      <c r="E1432" s="6">
        <v>43175.297037037039</v>
      </c>
      <c r="F1432" s="4" t="s">
        <v>31</v>
      </c>
      <c r="G1432" s="4" t="s">
        <v>75</v>
      </c>
      <c r="H1432">
        <f t="shared" si="22"/>
        <v>0</v>
      </c>
    </row>
    <row r="1433" spans="1:8" x14ac:dyDescent="0.3">
      <c r="A1433" s="2">
        <v>180053430</v>
      </c>
      <c r="B1433" s="6">
        <v>43175.281064814815</v>
      </c>
      <c r="C1433" s="4" t="s">
        <v>36</v>
      </c>
      <c r="D1433" s="5" t="s">
        <v>246</v>
      </c>
      <c r="E1433" s="6">
        <v>43175.289664351854</v>
      </c>
      <c r="F1433" s="4" t="s">
        <v>25</v>
      </c>
      <c r="G1433" s="4" t="s">
        <v>72</v>
      </c>
      <c r="H1433">
        <f t="shared" si="22"/>
        <v>0</v>
      </c>
    </row>
    <row r="1434" spans="1:8" x14ac:dyDescent="0.3">
      <c r="A1434" s="2">
        <v>180053430</v>
      </c>
      <c r="B1434" s="6">
        <v>43175.281064814815</v>
      </c>
      <c r="C1434" s="4" t="s">
        <v>36</v>
      </c>
      <c r="D1434" s="5" t="s">
        <v>246</v>
      </c>
      <c r="E1434" s="6">
        <v>43175.289618055554</v>
      </c>
      <c r="F1434" s="4" t="s">
        <v>29</v>
      </c>
      <c r="G1434" s="4" t="s">
        <v>45</v>
      </c>
      <c r="H1434">
        <f t="shared" si="22"/>
        <v>0</v>
      </c>
    </row>
    <row r="1435" spans="1:8" x14ac:dyDescent="0.3">
      <c r="A1435" s="2">
        <v>180053430</v>
      </c>
      <c r="B1435" s="6">
        <v>43175.281064814815</v>
      </c>
      <c r="C1435" s="4" t="s">
        <v>36</v>
      </c>
      <c r="D1435" s="5" t="s">
        <v>246</v>
      </c>
      <c r="E1435" s="6">
        <v>43175.288483796299</v>
      </c>
      <c r="F1435" s="4" t="s">
        <v>31</v>
      </c>
      <c r="G1435" s="4" t="s">
        <v>72</v>
      </c>
      <c r="H1435">
        <f t="shared" si="22"/>
        <v>0</v>
      </c>
    </row>
    <row r="1436" spans="1:8" x14ac:dyDescent="0.3">
      <c r="A1436" s="2">
        <v>180053430</v>
      </c>
      <c r="B1436" s="6">
        <v>43175.281064814815</v>
      </c>
      <c r="C1436" s="4" t="s">
        <v>36</v>
      </c>
      <c r="D1436" s="5" t="s">
        <v>246</v>
      </c>
      <c r="E1436" s="6">
        <v>43175.283229166664</v>
      </c>
      <c r="F1436" s="4" t="s">
        <v>29</v>
      </c>
      <c r="G1436" s="4" t="s">
        <v>75</v>
      </c>
      <c r="H1436">
        <f t="shared" si="22"/>
        <v>0</v>
      </c>
    </row>
    <row r="1437" spans="1:8" x14ac:dyDescent="0.3">
      <c r="A1437" s="2">
        <v>180053433</v>
      </c>
      <c r="B1437" s="6">
        <v>43175.286192129628</v>
      </c>
      <c r="C1437" s="4" t="s">
        <v>36</v>
      </c>
      <c r="D1437" s="5" t="s">
        <v>247</v>
      </c>
      <c r="E1437" s="6">
        <v>43175.351886574077</v>
      </c>
      <c r="F1437" s="4" t="s">
        <v>25</v>
      </c>
      <c r="G1437" s="4" t="s">
        <v>105</v>
      </c>
      <c r="H1437">
        <f t="shared" si="22"/>
        <v>1</v>
      </c>
    </row>
    <row r="1438" spans="1:8" x14ac:dyDescent="0.3">
      <c r="A1438" s="2">
        <v>180053433</v>
      </c>
      <c r="B1438" s="6">
        <v>43175.286192129628</v>
      </c>
      <c r="C1438" s="4" t="s">
        <v>36</v>
      </c>
      <c r="D1438" s="5" t="s">
        <v>247</v>
      </c>
      <c r="E1438" s="6">
        <v>43175.351886574077</v>
      </c>
      <c r="F1438" s="4" t="s">
        <v>25</v>
      </c>
      <c r="G1438" s="4" t="s">
        <v>74</v>
      </c>
      <c r="H1438">
        <f t="shared" si="22"/>
        <v>0</v>
      </c>
    </row>
    <row r="1439" spans="1:8" x14ac:dyDescent="0.3">
      <c r="A1439" s="2">
        <v>180053433</v>
      </c>
      <c r="B1439" s="6">
        <v>43175.286192129628</v>
      </c>
      <c r="C1439" s="4" t="s">
        <v>36</v>
      </c>
      <c r="D1439" s="5" t="s">
        <v>247</v>
      </c>
      <c r="E1439" s="6">
        <v>43175.351886574077</v>
      </c>
      <c r="F1439" s="4" t="s">
        <v>25</v>
      </c>
      <c r="G1439" s="4" t="s">
        <v>76</v>
      </c>
      <c r="H1439">
        <f t="shared" si="22"/>
        <v>0</v>
      </c>
    </row>
    <row r="1440" spans="1:8" x14ac:dyDescent="0.3">
      <c r="A1440" s="2">
        <v>180053433</v>
      </c>
      <c r="B1440" s="6">
        <v>43175.286192129628</v>
      </c>
      <c r="C1440" s="4" t="s">
        <v>36</v>
      </c>
      <c r="D1440" s="5" t="s">
        <v>247</v>
      </c>
      <c r="E1440" s="6">
        <v>43175.333981481483</v>
      </c>
      <c r="F1440" s="4" t="s">
        <v>31</v>
      </c>
      <c r="G1440" s="4" t="s">
        <v>76</v>
      </c>
      <c r="H1440">
        <f t="shared" si="22"/>
        <v>0</v>
      </c>
    </row>
    <row r="1441" spans="1:8" x14ac:dyDescent="0.3">
      <c r="A1441" s="2">
        <v>180053433</v>
      </c>
      <c r="B1441" s="6">
        <v>43175.286192129628</v>
      </c>
      <c r="C1441" s="4" t="s">
        <v>36</v>
      </c>
      <c r="D1441" s="5" t="s">
        <v>247</v>
      </c>
      <c r="E1441" s="6">
        <v>43175.304502314815</v>
      </c>
      <c r="F1441" s="4" t="s">
        <v>32</v>
      </c>
      <c r="G1441" s="4" t="s">
        <v>105</v>
      </c>
      <c r="H1441">
        <f t="shared" si="22"/>
        <v>0</v>
      </c>
    </row>
    <row r="1442" spans="1:8" x14ac:dyDescent="0.3">
      <c r="A1442" s="2">
        <v>180053433</v>
      </c>
      <c r="B1442" s="6">
        <v>43175.286192129628</v>
      </c>
      <c r="C1442" s="4" t="s">
        <v>36</v>
      </c>
      <c r="D1442" s="5" t="s">
        <v>247</v>
      </c>
      <c r="E1442" s="6">
        <v>43175.299050925925</v>
      </c>
      <c r="F1442" s="4" t="s">
        <v>31</v>
      </c>
      <c r="G1442" s="4" t="s">
        <v>105</v>
      </c>
      <c r="H1442">
        <f t="shared" si="22"/>
        <v>0</v>
      </c>
    </row>
    <row r="1443" spans="1:8" x14ac:dyDescent="0.3">
      <c r="A1443" s="2">
        <v>180053433</v>
      </c>
      <c r="B1443" s="6">
        <v>43175.286192129628</v>
      </c>
      <c r="C1443" s="4" t="s">
        <v>36</v>
      </c>
      <c r="D1443" s="5" t="s">
        <v>247</v>
      </c>
      <c r="E1443" s="6">
        <v>43175.295787037037</v>
      </c>
      <c r="F1443" s="4" t="s">
        <v>31</v>
      </c>
      <c r="G1443" s="4" t="s">
        <v>74</v>
      </c>
      <c r="H1443">
        <f t="shared" si="22"/>
        <v>0</v>
      </c>
    </row>
    <row r="1444" spans="1:8" x14ac:dyDescent="0.3">
      <c r="A1444" s="2">
        <v>180053433</v>
      </c>
      <c r="B1444" s="6">
        <v>43175.286192129628</v>
      </c>
      <c r="C1444" s="4" t="s">
        <v>36</v>
      </c>
      <c r="D1444" s="5" t="s">
        <v>247</v>
      </c>
      <c r="E1444" s="6">
        <v>43175.292719907404</v>
      </c>
      <c r="F1444" s="4" t="s">
        <v>29</v>
      </c>
      <c r="G1444" s="4" t="s">
        <v>105</v>
      </c>
      <c r="H1444">
        <f t="shared" si="22"/>
        <v>0</v>
      </c>
    </row>
    <row r="1445" spans="1:8" x14ac:dyDescent="0.3">
      <c r="A1445" s="2">
        <v>180053513</v>
      </c>
      <c r="B1445" s="6">
        <v>43175.396377314813</v>
      </c>
      <c r="C1445" s="4" t="s">
        <v>36</v>
      </c>
      <c r="D1445" s="5" t="s">
        <v>248</v>
      </c>
      <c r="E1445" s="6">
        <v>43175.41747685185</v>
      </c>
      <c r="F1445" s="4" t="s">
        <v>25</v>
      </c>
      <c r="G1445" s="4" t="s">
        <v>244</v>
      </c>
      <c r="H1445">
        <f t="shared" si="22"/>
        <v>1</v>
      </c>
    </row>
    <row r="1446" spans="1:8" x14ac:dyDescent="0.3">
      <c r="A1446" s="2">
        <v>180053513</v>
      </c>
      <c r="B1446" s="6">
        <v>43175.396377314813</v>
      </c>
      <c r="C1446" s="4" t="s">
        <v>36</v>
      </c>
      <c r="D1446" s="5" t="s">
        <v>248</v>
      </c>
      <c r="E1446" s="6">
        <v>43175.408900462964</v>
      </c>
      <c r="F1446" s="4" t="s">
        <v>25</v>
      </c>
      <c r="G1446" s="4" t="s">
        <v>42</v>
      </c>
      <c r="H1446">
        <f t="shared" si="22"/>
        <v>0</v>
      </c>
    </row>
    <row r="1447" spans="1:8" x14ac:dyDescent="0.3">
      <c r="A1447" s="2">
        <v>180053513</v>
      </c>
      <c r="B1447" s="6">
        <v>43175.396377314813</v>
      </c>
      <c r="C1447" s="4" t="s">
        <v>36</v>
      </c>
      <c r="D1447" s="5" t="s">
        <v>248</v>
      </c>
      <c r="E1447" s="6">
        <v>43175.406111111108</v>
      </c>
      <c r="F1447" s="4" t="s">
        <v>31</v>
      </c>
      <c r="G1447" s="4" t="s">
        <v>244</v>
      </c>
      <c r="H1447">
        <f t="shared" si="22"/>
        <v>0</v>
      </c>
    </row>
    <row r="1448" spans="1:8" x14ac:dyDescent="0.3">
      <c r="A1448" s="2">
        <v>180053513</v>
      </c>
      <c r="B1448" s="6">
        <v>43175.396377314813</v>
      </c>
      <c r="C1448" s="4" t="s">
        <v>36</v>
      </c>
      <c r="D1448" s="5" t="s">
        <v>248</v>
      </c>
      <c r="E1448" s="6">
        <v>43175.404629629629</v>
      </c>
      <c r="F1448" s="4" t="s">
        <v>31</v>
      </c>
      <c r="G1448" s="4" t="s">
        <v>42</v>
      </c>
      <c r="H1448">
        <f t="shared" si="22"/>
        <v>0</v>
      </c>
    </row>
    <row r="1449" spans="1:8" x14ac:dyDescent="0.3">
      <c r="A1449" s="2">
        <v>180053513</v>
      </c>
      <c r="B1449" s="6">
        <v>43175.396377314813</v>
      </c>
      <c r="C1449" s="4" t="s">
        <v>36</v>
      </c>
      <c r="D1449" s="5" t="s">
        <v>248</v>
      </c>
      <c r="E1449" s="6">
        <v>43175.403865740744</v>
      </c>
      <c r="F1449" s="4" t="s">
        <v>29</v>
      </c>
      <c r="G1449" s="4" t="s">
        <v>244</v>
      </c>
      <c r="H1449">
        <f t="shared" si="22"/>
        <v>0</v>
      </c>
    </row>
    <row r="1450" spans="1:8" x14ac:dyDescent="0.3">
      <c r="A1450" s="2">
        <v>180053582</v>
      </c>
      <c r="B1450" s="6">
        <v>43175.482175925928</v>
      </c>
      <c r="C1450" s="4" t="s">
        <v>36</v>
      </c>
      <c r="D1450" s="5" t="s">
        <v>249</v>
      </c>
      <c r="E1450" s="6">
        <v>43175.519166666665</v>
      </c>
      <c r="F1450" s="4" t="s">
        <v>25</v>
      </c>
      <c r="G1450" s="4" t="s">
        <v>105</v>
      </c>
      <c r="H1450">
        <f t="shared" si="22"/>
        <v>1</v>
      </c>
    </row>
    <row r="1451" spans="1:8" x14ac:dyDescent="0.3">
      <c r="A1451" s="2">
        <v>180053582</v>
      </c>
      <c r="B1451" s="6">
        <v>43175.482175925928</v>
      </c>
      <c r="C1451" s="4" t="s">
        <v>36</v>
      </c>
      <c r="D1451" s="5" t="s">
        <v>249</v>
      </c>
      <c r="E1451" s="6">
        <v>43175.501250000001</v>
      </c>
      <c r="F1451" s="4" t="s">
        <v>25</v>
      </c>
      <c r="G1451" s="4" t="s">
        <v>74</v>
      </c>
      <c r="H1451">
        <f t="shared" si="22"/>
        <v>0</v>
      </c>
    </row>
    <row r="1452" spans="1:8" x14ac:dyDescent="0.3">
      <c r="A1452" s="2">
        <v>180053582</v>
      </c>
      <c r="B1452" s="6">
        <v>43175.482175925928</v>
      </c>
      <c r="C1452" s="4" t="s">
        <v>36</v>
      </c>
      <c r="D1452" s="5" t="s">
        <v>249</v>
      </c>
      <c r="E1452" s="6">
        <v>43175.497847222221</v>
      </c>
      <c r="F1452" s="4" t="s">
        <v>32</v>
      </c>
      <c r="G1452" s="4" t="s">
        <v>105</v>
      </c>
      <c r="H1452">
        <f t="shared" si="22"/>
        <v>0</v>
      </c>
    </row>
    <row r="1453" spans="1:8" x14ac:dyDescent="0.3">
      <c r="A1453" s="2">
        <v>180053582</v>
      </c>
      <c r="B1453" s="6">
        <v>43175.482175925928</v>
      </c>
      <c r="C1453" s="4" t="s">
        <v>36</v>
      </c>
      <c r="D1453" s="5" t="s">
        <v>249</v>
      </c>
      <c r="E1453" s="6">
        <v>43175.495289351849</v>
      </c>
      <c r="F1453" s="4" t="s">
        <v>25</v>
      </c>
      <c r="G1453" s="4" t="s">
        <v>45</v>
      </c>
      <c r="H1453">
        <f t="shared" si="22"/>
        <v>0</v>
      </c>
    </row>
    <row r="1454" spans="1:8" x14ac:dyDescent="0.3">
      <c r="A1454" s="2">
        <v>180053582</v>
      </c>
      <c r="B1454" s="6">
        <v>43175.482175925928</v>
      </c>
      <c r="C1454" s="4" t="s">
        <v>36</v>
      </c>
      <c r="D1454" s="5" t="s">
        <v>249</v>
      </c>
      <c r="E1454" s="6">
        <v>43175.494328703702</v>
      </c>
      <c r="F1454" s="4" t="s">
        <v>32</v>
      </c>
      <c r="G1454" s="4" t="s">
        <v>105</v>
      </c>
      <c r="H1454">
        <f t="shared" si="22"/>
        <v>0</v>
      </c>
    </row>
    <row r="1455" spans="1:8" x14ac:dyDescent="0.3">
      <c r="A1455" s="2">
        <v>180053582</v>
      </c>
      <c r="B1455" s="6">
        <v>43175.482175925928</v>
      </c>
      <c r="C1455" s="4" t="s">
        <v>36</v>
      </c>
      <c r="D1455" s="5" t="s">
        <v>249</v>
      </c>
      <c r="E1455" s="6">
        <v>43175.493900462963</v>
      </c>
      <c r="F1455" s="4" t="s">
        <v>32</v>
      </c>
      <c r="G1455" s="4" t="s">
        <v>105</v>
      </c>
      <c r="H1455">
        <f t="shared" si="22"/>
        <v>0</v>
      </c>
    </row>
    <row r="1456" spans="1:8" x14ac:dyDescent="0.3">
      <c r="A1456" s="2">
        <v>180053582</v>
      </c>
      <c r="B1456" s="6">
        <v>43175.482175925928</v>
      </c>
      <c r="C1456" s="4" t="s">
        <v>36</v>
      </c>
      <c r="D1456" s="5" t="s">
        <v>249</v>
      </c>
      <c r="E1456" s="6">
        <v>43175.493287037039</v>
      </c>
      <c r="F1456" s="4" t="s">
        <v>32</v>
      </c>
      <c r="G1456" s="4" t="s">
        <v>105</v>
      </c>
      <c r="H1456">
        <f t="shared" si="22"/>
        <v>0</v>
      </c>
    </row>
    <row r="1457" spans="1:8" x14ac:dyDescent="0.3">
      <c r="A1457" s="2">
        <v>180053582</v>
      </c>
      <c r="B1457" s="6">
        <v>43175.482175925928</v>
      </c>
      <c r="C1457" s="4" t="s">
        <v>36</v>
      </c>
      <c r="D1457" s="5" t="s">
        <v>249</v>
      </c>
      <c r="E1457" s="6">
        <v>43175.490613425929</v>
      </c>
      <c r="F1457" s="4" t="s">
        <v>25</v>
      </c>
      <c r="G1457" s="4" t="s">
        <v>250</v>
      </c>
      <c r="H1457">
        <f t="shared" si="22"/>
        <v>0</v>
      </c>
    </row>
    <row r="1458" spans="1:8" x14ac:dyDescent="0.3">
      <c r="A1458" s="2">
        <v>180053582</v>
      </c>
      <c r="B1458" s="6">
        <v>43175.482175925928</v>
      </c>
      <c r="C1458" s="4" t="s">
        <v>36</v>
      </c>
      <c r="D1458" s="5" t="s">
        <v>249</v>
      </c>
      <c r="E1458" s="6">
        <v>43175.490532407406</v>
      </c>
      <c r="F1458" s="4" t="s">
        <v>31</v>
      </c>
      <c r="G1458" s="4" t="s">
        <v>45</v>
      </c>
      <c r="H1458">
        <f t="shared" si="22"/>
        <v>0</v>
      </c>
    </row>
    <row r="1459" spans="1:8" x14ac:dyDescent="0.3">
      <c r="A1459" s="2">
        <v>180053582</v>
      </c>
      <c r="B1459" s="6">
        <v>43175.482175925928</v>
      </c>
      <c r="C1459" s="4" t="s">
        <v>36</v>
      </c>
      <c r="D1459" s="5" t="s">
        <v>249</v>
      </c>
      <c r="E1459" s="6">
        <v>43175.486203703702</v>
      </c>
      <c r="F1459" s="4" t="s">
        <v>31</v>
      </c>
      <c r="G1459" s="4" t="s">
        <v>105</v>
      </c>
      <c r="H1459">
        <f t="shared" si="22"/>
        <v>0</v>
      </c>
    </row>
    <row r="1460" spans="1:8" x14ac:dyDescent="0.3">
      <c r="A1460" s="2">
        <v>180053582</v>
      </c>
      <c r="B1460" s="6">
        <v>43175.482175925928</v>
      </c>
      <c r="C1460" s="4" t="s">
        <v>36</v>
      </c>
      <c r="D1460" s="5" t="s">
        <v>249</v>
      </c>
      <c r="E1460" s="6">
        <v>43175.485648148147</v>
      </c>
      <c r="F1460" s="4" t="s">
        <v>29</v>
      </c>
      <c r="G1460" s="4" t="s">
        <v>45</v>
      </c>
      <c r="H1460">
        <f t="shared" si="22"/>
        <v>0</v>
      </c>
    </row>
    <row r="1461" spans="1:8" x14ac:dyDescent="0.3">
      <c r="A1461" s="2">
        <v>180053582</v>
      </c>
      <c r="B1461" s="6">
        <v>43175.482175925928</v>
      </c>
      <c r="C1461" s="4" t="s">
        <v>36</v>
      </c>
      <c r="D1461" s="5" t="s">
        <v>249</v>
      </c>
      <c r="E1461" s="6">
        <v>43175.484386574077</v>
      </c>
      <c r="F1461" s="4" t="s">
        <v>29</v>
      </c>
      <c r="G1461" s="4" t="s">
        <v>250</v>
      </c>
      <c r="H1461">
        <f t="shared" si="22"/>
        <v>0</v>
      </c>
    </row>
    <row r="1462" spans="1:8" x14ac:dyDescent="0.3">
      <c r="A1462" s="2">
        <v>180053582</v>
      </c>
      <c r="B1462" s="6">
        <v>43175.482175925928</v>
      </c>
      <c r="C1462" s="4" t="s">
        <v>36</v>
      </c>
      <c r="D1462" s="5" t="s">
        <v>249</v>
      </c>
      <c r="E1462" s="6">
        <v>43175.484247685185</v>
      </c>
      <c r="F1462" s="4" t="s">
        <v>29</v>
      </c>
      <c r="G1462" s="4" t="s">
        <v>105</v>
      </c>
      <c r="H1462">
        <f t="shared" si="22"/>
        <v>0</v>
      </c>
    </row>
    <row r="1463" spans="1:8" x14ac:dyDescent="0.3">
      <c r="A1463" s="2">
        <v>180053582</v>
      </c>
      <c r="B1463" s="6">
        <v>43175.482175925928</v>
      </c>
      <c r="C1463" s="4" t="s">
        <v>36</v>
      </c>
      <c r="D1463" s="5" t="s">
        <v>249</v>
      </c>
      <c r="E1463" s="6">
        <v>43175.484247685185</v>
      </c>
      <c r="F1463" s="4" t="s">
        <v>29</v>
      </c>
      <c r="G1463" s="4" t="s">
        <v>74</v>
      </c>
      <c r="H1463">
        <f t="shared" si="22"/>
        <v>0</v>
      </c>
    </row>
    <row r="1464" spans="1:8" x14ac:dyDescent="0.3">
      <c r="A1464" s="2">
        <v>180053665</v>
      </c>
      <c r="B1464" s="6">
        <v>43175.596504629626</v>
      </c>
      <c r="C1464" s="4" t="s">
        <v>36</v>
      </c>
      <c r="D1464" s="5" t="s">
        <v>251</v>
      </c>
      <c r="E1464" s="6">
        <v>43175.721909722219</v>
      </c>
      <c r="F1464" s="4" t="s">
        <v>25</v>
      </c>
      <c r="G1464" s="4" t="s">
        <v>57</v>
      </c>
      <c r="H1464">
        <f t="shared" si="22"/>
        <v>1</v>
      </c>
    </row>
    <row r="1465" spans="1:8" x14ac:dyDescent="0.3">
      <c r="A1465" s="2">
        <v>180053665</v>
      </c>
      <c r="B1465" s="6">
        <v>43175.596504629626</v>
      </c>
      <c r="C1465" s="4" t="s">
        <v>36</v>
      </c>
      <c r="D1465" s="5" t="s">
        <v>251</v>
      </c>
      <c r="E1465" s="6">
        <v>43175.721539351849</v>
      </c>
      <c r="F1465" s="4" t="s">
        <v>25</v>
      </c>
      <c r="G1465" s="4" t="s">
        <v>28</v>
      </c>
      <c r="H1465">
        <f t="shared" si="22"/>
        <v>0</v>
      </c>
    </row>
    <row r="1466" spans="1:8" x14ac:dyDescent="0.3">
      <c r="A1466" s="2">
        <v>180053665</v>
      </c>
      <c r="B1466" s="6">
        <v>43175.596504629626</v>
      </c>
      <c r="C1466" s="4" t="s">
        <v>36</v>
      </c>
      <c r="D1466" s="5" t="s">
        <v>251</v>
      </c>
      <c r="E1466" s="6">
        <v>43175.662291666667</v>
      </c>
      <c r="F1466" s="4" t="s">
        <v>31</v>
      </c>
      <c r="G1466" s="4" t="s">
        <v>28</v>
      </c>
      <c r="H1466">
        <f t="shared" si="22"/>
        <v>0</v>
      </c>
    </row>
    <row r="1467" spans="1:8" x14ac:dyDescent="0.3">
      <c r="A1467" s="2">
        <v>180053665</v>
      </c>
      <c r="B1467" s="6">
        <v>43175.596504629626</v>
      </c>
      <c r="C1467" s="4" t="s">
        <v>36</v>
      </c>
      <c r="D1467" s="5" t="s">
        <v>251</v>
      </c>
      <c r="E1467" s="6">
        <v>43175.652928240743</v>
      </c>
      <c r="F1467" s="4" t="s">
        <v>32</v>
      </c>
      <c r="G1467" s="4" t="s">
        <v>57</v>
      </c>
      <c r="H1467">
        <f t="shared" si="22"/>
        <v>0</v>
      </c>
    </row>
    <row r="1468" spans="1:8" x14ac:dyDescent="0.3">
      <c r="A1468" s="2">
        <v>180053665</v>
      </c>
      <c r="B1468" s="6">
        <v>43175.596504629626</v>
      </c>
      <c r="C1468" s="4" t="s">
        <v>36</v>
      </c>
      <c r="D1468" s="5" t="s">
        <v>251</v>
      </c>
      <c r="E1468" s="6">
        <v>43175.650925925926</v>
      </c>
      <c r="F1468" s="4" t="s">
        <v>25</v>
      </c>
      <c r="G1468" s="4" t="s">
        <v>252</v>
      </c>
      <c r="H1468">
        <f t="shared" si="22"/>
        <v>0</v>
      </c>
    </row>
    <row r="1469" spans="1:8" x14ac:dyDescent="0.3">
      <c r="A1469" s="2">
        <v>180053665</v>
      </c>
      <c r="B1469" s="6">
        <v>43175.596504629626</v>
      </c>
      <c r="C1469" s="4" t="s">
        <v>36</v>
      </c>
      <c r="D1469" s="5" t="s">
        <v>251</v>
      </c>
      <c r="E1469" s="6">
        <v>43175.650821759256</v>
      </c>
      <c r="F1469" s="4" t="s">
        <v>63</v>
      </c>
      <c r="G1469" s="4" t="s">
        <v>57</v>
      </c>
      <c r="H1469">
        <f t="shared" si="22"/>
        <v>0</v>
      </c>
    </row>
    <row r="1470" spans="1:8" x14ac:dyDescent="0.3">
      <c r="A1470" s="2">
        <v>180053665</v>
      </c>
      <c r="B1470" s="6">
        <v>43175.596504629626</v>
      </c>
      <c r="C1470" s="4" t="s">
        <v>36</v>
      </c>
      <c r="D1470" s="5" t="s">
        <v>251</v>
      </c>
      <c r="E1470" s="6">
        <v>43175.631203703706</v>
      </c>
      <c r="F1470" s="4" t="s">
        <v>25</v>
      </c>
      <c r="G1470" s="4" t="s">
        <v>252</v>
      </c>
      <c r="H1470">
        <f t="shared" si="22"/>
        <v>0</v>
      </c>
    </row>
    <row r="1471" spans="1:8" x14ac:dyDescent="0.3">
      <c r="A1471" s="2">
        <v>180053665</v>
      </c>
      <c r="B1471" s="6">
        <v>43175.596504629626</v>
      </c>
      <c r="C1471" s="4" t="s">
        <v>36</v>
      </c>
      <c r="D1471" s="5" t="s">
        <v>251</v>
      </c>
      <c r="E1471" s="6">
        <v>43175.603379629632</v>
      </c>
      <c r="F1471" s="4" t="s">
        <v>31</v>
      </c>
      <c r="G1471" s="4" t="s">
        <v>57</v>
      </c>
      <c r="H1471">
        <f t="shared" si="22"/>
        <v>0</v>
      </c>
    </row>
    <row r="1472" spans="1:8" x14ac:dyDescent="0.3">
      <c r="A1472" s="2">
        <v>180053665</v>
      </c>
      <c r="B1472" s="6">
        <v>43175.596504629626</v>
      </c>
      <c r="C1472" s="4" t="s">
        <v>36</v>
      </c>
      <c r="D1472" s="5" t="s">
        <v>251</v>
      </c>
      <c r="E1472" s="6">
        <v>43175.599062499998</v>
      </c>
      <c r="F1472" s="4" t="s">
        <v>29</v>
      </c>
      <c r="G1472" s="4" t="s">
        <v>57</v>
      </c>
      <c r="H1472">
        <f t="shared" si="22"/>
        <v>0</v>
      </c>
    </row>
    <row r="1473" spans="1:8" x14ac:dyDescent="0.3">
      <c r="A1473" s="2">
        <v>180053734</v>
      </c>
      <c r="B1473" s="6">
        <v>43175.663969907408</v>
      </c>
      <c r="C1473" s="4" t="s">
        <v>23</v>
      </c>
      <c r="D1473" s="5" t="s">
        <v>253</v>
      </c>
      <c r="E1473" s="6">
        <v>43175.71943287037</v>
      </c>
      <c r="F1473" s="4" t="s">
        <v>25</v>
      </c>
      <c r="G1473" s="4" t="s">
        <v>30</v>
      </c>
      <c r="H1473">
        <f t="shared" si="22"/>
        <v>0</v>
      </c>
    </row>
    <row r="1474" spans="1:8" x14ac:dyDescent="0.3">
      <c r="A1474" s="2">
        <v>180053734</v>
      </c>
      <c r="B1474" s="6">
        <v>43175.663969907408</v>
      </c>
      <c r="C1474" s="4" t="s">
        <v>23</v>
      </c>
      <c r="D1474" s="5" t="s">
        <v>253</v>
      </c>
      <c r="E1474" s="6">
        <v>43175.689201388886</v>
      </c>
      <c r="F1474" s="4" t="s">
        <v>25</v>
      </c>
      <c r="G1474" s="4" t="s">
        <v>254</v>
      </c>
      <c r="H1474">
        <f t="shared" si="22"/>
        <v>0</v>
      </c>
    </row>
    <row r="1475" spans="1:8" x14ac:dyDescent="0.3">
      <c r="A1475" s="2">
        <v>180053734</v>
      </c>
      <c r="B1475" s="6">
        <v>43175.663969907408</v>
      </c>
      <c r="C1475" s="4" t="s">
        <v>23</v>
      </c>
      <c r="D1475" s="5" t="s">
        <v>253</v>
      </c>
      <c r="E1475" s="6">
        <v>43175.686365740738</v>
      </c>
      <c r="F1475" s="4" t="s">
        <v>32</v>
      </c>
      <c r="G1475" s="4" t="s">
        <v>30</v>
      </c>
      <c r="H1475">
        <f t="shared" ref="H1475:H1538" si="23">IF(AND(A1475&lt;&gt;A1474,C1475="PD Accident    "),1,0)</f>
        <v>0</v>
      </c>
    </row>
    <row r="1476" spans="1:8" x14ac:dyDescent="0.3">
      <c r="A1476" s="2">
        <v>180053734</v>
      </c>
      <c r="B1476" s="6">
        <v>43175.663969907408</v>
      </c>
      <c r="C1476" s="4" t="s">
        <v>23</v>
      </c>
      <c r="D1476" s="5" t="s">
        <v>253</v>
      </c>
      <c r="E1476" s="6">
        <v>43175.685636574075</v>
      </c>
      <c r="F1476" s="4" t="s">
        <v>33</v>
      </c>
      <c r="G1476" s="4" t="s">
        <v>30</v>
      </c>
      <c r="H1476">
        <f t="shared" si="23"/>
        <v>0</v>
      </c>
    </row>
    <row r="1477" spans="1:8" x14ac:dyDescent="0.3">
      <c r="A1477" s="2">
        <v>180053734</v>
      </c>
      <c r="B1477" s="6">
        <v>43175.663969907408</v>
      </c>
      <c r="C1477" s="4" t="s">
        <v>23</v>
      </c>
      <c r="D1477" s="5" t="s">
        <v>253</v>
      </c>
      <c r="E1477" s="6">
        <v>43175.684895833336</v>
      </c>
      <c r="F1477" s="4" t="s">
        <v>25</v>
      </c>
      <c r="G1477" s="4" t="s">
        <v>170</v>
      </c>
      <c r="H1477">
        <f t="shared" si="23"/>
        <v>0</v>
      </c>
    </row>
    <row r="1478" spans="1:8" x14ac:dyDescent="0.3">
      <c r="A1478" s="2">
        <v>180053734</v>
      </c>
      <c r="B1478" s="6">
        <v>43175.663969907408</v>
      </c>
      <c r="C1478" s="4" t="s">
        <v>23</v>
      </c>
      <c r="D1478" s="5" t="s">
        <v>253</v>
      </c>
      <c r="E1478" s="6">
        <v>43175.676863425928</v>
      </c>
      <c r="F1478" s="4" t="s">
        <v>31</v>
      </c>
      <c r="G1478" s="4" t="s">
        <v>254</v>
      </c>
      <c r="H1478">
        <f t="shared" si="23"/>
        <v>0</v>
      </c>
    </row>
    <row r="1479" spans="1:8" x14ac:dyDescent="0.3">
      <c r="A1479" s="2">
        <v>180053734</v>
      </c>
      <c r="B1479" s="6">
        <v>43175.663969907408</v>
      </c>
      <c r="C1479" s="4" t="s">
        <v>23</v>
      </c>
      <c r="D1479" s="5" t="s">
        <v>253</v>
      </c>
      <c r="E1479" s="6">
        <v>43175.675347222219</v>
      </c>
      <c r="F1479" s="4" t="s">
        <v>29</v>
      </c>
      <c r="G1479" s="4" t="s">
        <v>170</v>
      </c>
      <c r="H1479">
        <f t="shared" si="23"/>
        <v>0</v>
      </c>
    </row>
    <row r="1480" spans="1:8" x14ac:dyDescent="0.3">
      <c r="A1480" s="2">
        <v>180053734</v>
      </c>
      <c r="B1480" s="6">
        <v>43175.663969907408</v>
      </c>
      <c r="C1480" s="4" t="s">
        <v>23</v>
      </c>
      <c r="D1480" s="5" t="s">
        <v>253</v>
      </c>
      <c r="E1480" s="6">
        <v>43175.673657407409</v>
      </c>
      <c r="F1480" s="4" t="s">
        <v>29</v>
      </c>
      <c r="G1480" s="4" t="s">
        <v>254</v>
      </c>
      <c r="H1480">
        <f t="shared" si="23"/>
        <v>0</v>
      </c>
    </row>
    <row r="1481" spans="1:8" x14ac:dyDescent="0.3">
      <c r="A1481" s="2">
        <v>180053734</v>
      </c>
      <c r="B1481" s="6">
        <v>43175.663969907408</v>
      </c>
      <c r="C1481" s="4" t="s">
        <v>23</v>
      </c>
      <c r="D1481" s="5" t="s">
        <v>253</v>
      </c>
      <c r="E1481" s="6">
        <v>43175.673229166663</v>
      </c>
      <c r="F1481" s="4" t="s">
        <v>31</v>
      </c>
      <c r="G1481" s="4" t="s">
        <v>30</v>
      </c>
      <c r="H1481">
        <f t="shared" si="23"/>
        <v>0</v>
      </c>
    </row>
    <row r="1482" spans="1:8" x14ac:dyDescent="0.3">
      <c r="A1482" s="2">
        <v>180053734</v>
      </c>
      <c r="B1482" s="6">
        <v>43175.663969907408</v>
      </c>
      <c r="C1482" s="4" t="s">
        <v>23</v>
      </c>
      <c r="D1482" s="5" t="s">
        <v>253</v>
      </c>
      <c r="E1482" s="6">
        <v>43175.668541666666</v>
      </c>
      <c r="F1482" s="4" t="s">
        <v>25</v>
      </c>
      <c r="G1482" s="4" t="s">
        <v>39</v>
      </c>
      <c r="H1482">
        <f t="shared" si="23"/>
        <v>0</v>
      </c>
    </row>
    <row r="1483" spans="1:8" x14ac:dyDescent="0.3">
      <c r="A1483" s="2">
        <v>180053734</v>
      </c>
      <c r="B1483" s="6">
        <v>43175.663969907408</v>
      </c>
      <c r="C1483" s="4" t="s">
        <v>23</v>
      </c>
      <c r="D1483" s="5" t="s">
        <v>253</v>
      </c>
      <c r="E1483" s="6">
        <v>43175.667453703703</v>
      </c>
      <c r="F1483" s="4" t="s">
        <v>29</v>
      </c>
      <c r="G1483" s="4" t="s">
        <v>30</v>
      </c>
      <c r="H1483">
        <f t="shared" si="23"/>
        <v>0</v>
      </c>
    </row>
    <row r="1484" spans="1:8" x14ac:dyDescent="0.3">
      <c r="A1484" s="2">
        <v>180053734</v>
      </c>
      <c r="B1484" s="6">
        <v>43175.663969907408</v>
      </c>
      <c r="C1484" s="4" t="s">
        <v>23</v>
      </c>
      <c r="D1484" s="5" t="s">
        <v>253</v>
      </c>
      <c r="E1484" s="6">
        <v>43175.665763888886</v>
      </c>
      <c r="F1484" s="4" t="s">
        <v>29</v>
      </c>
      <c r="G1484" s="4" t="s">
        <v>39</v>
      </c>
      <c r="H1484">
        <f t="shared" si="23"/>
        <v>0</v>
      </c>
    </row>
    <row r="1485" spans="1:8" x14ac:dyDescent="0.3">
      <c r="A1485" s="2">
        <v>180053743</v>
      </c>
      <c r="B1485" s="6">
        <v>43175.671620370369</v>
      </c>
      <c r="C1485" s="4" t="s">
        <v>23</v>
      </c>
      <c r="D1485" s="5" t="s">
        <v>120</v>
      </c>
      <c r="E1485" s="6">
        <v>43175.807395833333</v>
      </c>
      <c r="F1485" s="4" t="s">
        <v>25</v>
      </c>
      <c r="G1485" s="4" t="s">
        <v>115</v>
      </c>
      <c r="H1485">
        <f t="shared" si="23"/>
        <v>0</v>
      </c>
    </row>
    <row r="1486" spans="1:8" x14ac:dyDescent="0.3">
      <c r="A1486" s="2">
        <v>180053743</v>
      </c>
      <c r="B1486" s="6">
        <v>43175.671620370369</v>
      </c>
      <c r="C1486" s="4" t="s">
        <v>23</v>
      </c>
      <c r="D1486" s="5" t="s">
        <v>120</v>
      </c>
      <c r="E1486" s="6">
        <v>43175.804444444446</v>
      </c>
      <c r="F1486" s="4" t="s">
        <v>25</v>
      </c>
      <c r="G1486" s="4" t="s">
        <v>255</v>
      </c>
      <c r="H1486">
        <f t="shared" si="23"/>
        <v>0</v>
      </c>
    </row>
    <row r="1487" spans="1:8" x14ac:dyDescent="0.3">
      <c r="A1487" s="2">
        <v>180053743</v>
      </c>
      <c r="B1487" s="6">
        <v>43175.671620370369</v>
      </c>
      <c r="C1487" s="4" t="s">
        <v>23</v>
      </c>
      <c r="D1487" s="5" t="s">
        <v>120</v>
      </c>
      <c r="E1487" s="6">
        <v>43175.77175925926</v>
      </c>
      <c r="F1487" s="4" t="s">
        <v>25</v>
      </c>
      <c r="G1487" s="4" t="s">
        <v>39</v>
      </c>
      <c r="H1487">
        <f t="shared" si="23"/>
        <v>0</v>
      </c>
    </row>
    <row r="1488" spans="1:8" x14ac:dyDescent="0.3">
      <c r="A1488" s="2">
        <v>180053743</v>
      </c>
      <c r="B1488" s="6">
        <v>43175.671620370369</v>
      </c>
      <c r="C1488" s="4" t="s">
        <v>23</v>
      </c>
      <c r="D1488" s="5" t="s">
        <v>120</v>
      </c>
      <c r="E1488" s="6">
        <v>43175.748668981483</v>
      </c>
      <c r="F1488" s="4" t="s">
        <v>27</v>
      </c>
      <c r="G1488" s="4" t="s">
        <v>39</v>
      </c>
      <c r="H1488">
        <f t="shared" si="23"/>
        <v>0</v>
      </c>
    </row>
    <row r="1489" spans="1:8" x14ac:dyDescent="0.3">
      <c r="A1489" s="2">
        <v>180053743</v>
      </c>
      <c r="B1489" s="6">
        <v>43175.671620370369</v>
      </c>
      <c r="C1489" s="4" t="s">
        <v>23</v>
      </c>
      <c r="D1489" s="5" t="s">
        <v>120</v>
      </c>
      <c r="E1489" s="6">
        <v>43175.745185185187</v>
      </c>
      <c r="F1489" s="4" t="s">
        <v>31</v>
      </c>
      <c r="G1489" s="4" t="s">
        <v>115</v>
      </c>
      <c r="H1489">
        <f t="shared" si="23"/>
        <v>0</v>
      </c>
    </row>
    <row r="1490" spans="1:8" x14ac:dyDescent="0.3">
      <c r="A1490" s="2">
        <v>180053743</v>
      </c>
      <c r="B1490" s="6">
        <v>43175.671620370369</v>
      </c>
      <c r="C1490" s="4" t="s">
        <v>23</v>
      </c>
      <c r="D1490" s="5" t="s">
        <v>120</v>
      </c>
      <c r="E1490" s="6">
        <v>43175.739074074074</v>
      </c>
      <c r="F1490" s="4" t="s">
        <v>31</v>
      </c>
      <c r="G1490" s="4" t="s">
        <v>255</v>
      </c>
      <c r="H1490">
        <f t="shared" si="23"/>
        <v>0</v>
      </c>
    </row>
    <row r="1491" spans="1:8" x14ac:dyDescent="0.3">
      <c r="A1491" s="2">
        <v>180053743</v>
      </c>
      <c r="B1491" s="6">
        <v>43175.671620370369</v>
      </c>
      <c r="C1491" s="4" t="s">
        <v>23</v>
      </c>
      <c r="D1491" s="5" t="s">
        <v>120</v>
      </c>
      <c r="E1491" s="6">
        <v>43175.738900462966</v>
      </c>
      <c r="F1491" s="4" t="s">
        <v>29</v>
      </c>
      <c r="G1491" s="4" t="s">
        <v>39</v>
      </c>
      <c r="H1491">
        <f t="shared" si="23"/>
        <v>0</v>
      </c>
    </row>
    <row r="1492" spans="1:8" x14ac:dyDescent="0.3">
      <c r="A1492" s="2">
        <v>180053743</v>
      </c>
      <c r="B1492" s="6">
        <v>43175.671620370369</v>
      </c>
      <c r="C1492" s="4" t="s">
        <v>23</v>
      </c>
      <c r="D1492" s="5" t="s">
        <v>120</v>
      </c>
      <c r="E1492" s="6">
        <v>43175.735983796294</v>
      </c>
      <c r="F1492" s="4" t="s">
        <v>32</v>
      </c>
      <c r="G1492" s="4" t="s">
        <v>39</v>
      </c>
      <c r="H1492">
        <f t="shared" si="23"/>
        <v>0</v>
      </c>
    </row>
    <row r="1493" spans="1:8" x14ac:dyDescent="0.3">
      <c r="A1493" s="2">
        <v>180053743</v>
      </c>
      <c r="B1493" s="6">
        <v>43175.671620370369</v>
      </c>
      <c r="C1493" s="4" t="s">
        <v>23</v>
      </c>
      <c r="D1493" s="5" t="s">
        <v>120</v>
      </c>
      <c r="E1493" s="6">
        <v>43175.71366898148</v>
      </c>
      <c r="F1493" s="4" t="s">
        <v>25</v>
      </c>
      <c r="G1493" s="4" t="s">
        <v>38</v>
      </c>
      <c r="H1493">
        <f t="shared" si="23"/>
        <v>0</v>
      </c>
    </row>
    <row r="1494" spans="1:8" x14ac:dyDescent="0.3">
      <c r="A1494" s="2">
        <v>180053743</v>
      </c>
      <c r="B1494" s="6">
        <v>43175.671620370369</v>
      </c>
      <c r="C1494" s="4" t="s">
        <v>23</v>
      </c>
      <c r="D1494" s="5" t="s">
        <v>120</v>
      </c>
      <c r="E1494" s="6">
        <v>43175.707152777781</v>
      </c>
      <c r="F1494" s="4" t="s">
        <v>32</v>
      </c>
      <c r="G1494" s="4" t="s">
        <v>39</v>
      </c>
      <c r="H1494">
        <f t="shared" si="23"/>
        <v>0</v>
      </c>
    </row>
    <row r="1495" spans="1:8" x14ac:dyDescent="0.3">
      <c r="A1495" s="2">
        <v>180053743</v>
      </c>
      <c r="B1495" s="6">
        <v>43175.671620370369</v>
      </c>
      <c r="C1495" s="4" t="s">
        <v>23</v>
      </c>
      <c r="D1495" s="5" t="s">
        <v>120</v>
      </c>
      <c r="E1495" s="6">
        <v>43175.692106481481</v>
      </c>
      <c r="F1495" s="4" t="s">
        <v>32</v>
      </c>
      <c r="G1495" s="4" t="s">
        <v>39</v>
      </c>
      <c r="H1495">
        <f t="shared" si="23"/>
        <v>0</v>
      </c>
    </row>
    <row r="1496" spans="1:8" x14ac:dyDescent="0.3">
      <c r="A1496" s="2">
        <v>180053743</v>
      </c>
      <c r="B1496" s="6">
        <v>43175.671620370369</v>
      </c>
      <c r="C1496" s="4" t="s">
        <v>23</v>
      </c>
      <c r="D1496" s="5" t="s">
        <v>120</v>
      </c>
      <c r="E1496" s="6">
        <v>43175.683912037035</v>
      </c>
      <c r="F1496" s="4" t="s">
        <v>33</v>
      </c>
      <c r="G1496" s="4" t="s">
        <v>39</v>
      </c>
      <c r="H1496">
        <f t="shared" si="23"/>
        <v>0</v>
      </c>
    </row>
    <row r="1497" spans="1:8" x14ac:dyDescent="0.3">
      <c r="A1497" s="2">
        <v>180053743</v>
      </c>
      <c r="B1497" s="6">
        <v>43175.671620370369</v>
      </c>
      <c r="C1497" s="4" t="s">
        <v>23</v>
      </c>
      <c r="D1497" s="5" t="s">
        <v>120</v>
      </c>
      <c r="E1497" s="6">
        <v>43175.676192129627</v>
      </c>
      <c r="F1497" s="4" t="s">
        <v>29</v>
      </c>
      <c r="G1497" s="4" t="s">
        <v>255</v>
      </c>
      <c r="H1497">
        <f t="shared" si="23"/>
        <v>0</v>
      </c>
    </row>
    <row r="1498" spans="1:8" x14ac:dyDescent="0.3">
      <c r="A1498" s="2">
        <v>180053743</v>
      </c>
      <c r="B1498" s="6">
        <v>43175.671620370369</v>
      </c>
      <c r="C1498" s="4" t="s">
        <v>23</v>
      </c>
      <c r="D1498" s="5" t="s">
        <v>120</v>
      </c>
      <c r="E1498" s="6">
        <v>43175.676134259258</v>
      </c>
      <c r="F1498" s="4" t="s">
        <v>31</v>
      </c>
      <c r="G1498" s="4" t="s">
        <v>38</v>
      </c>
      <c r="H1498">
        <f t="shared" si="23"/>
        <v>0</v>
      </c>
    </row>
    <row r="1499" spans="1:8" x14ac:dyDescent="0.3">
      <c r="A1499" s="2">
        <v>180053743</v>
      </c>
      <c r="B1499" s="6">
        <v>43175.671620370369</v>
      </c>
      <c r="C1499" s="4" t="s">
        <v>23</v>
      </c>
      <c r="D1499" s="5" t="s">
        <v>120</v>
      </c>
      <c r="E1499" s="6">
        <v>43175.673946759256</v>
      </c>
      <c r="F1499" s="4" t="s">
        <v>25</v>
      </c>
      <c r="G1499" s="4" t="s">
        <v>115</v>
      </c>
      <c r="H1499">
        <f t="shared" si="23"/>
        <v>0</v>
      </c>
    </row>
    <row r="1500" spans="1:8" x14ac:dyDescent="0.3">
      <c r="A1500" s="2">
        <v>180053743</v>
      </c>
      <c r="B1500" s="6">
        <v>43175.671620370369</v>
      </c>
      <c r="C1500" s="4" t="s">
        <v>23</v>
      </c>
      <c r="D1500" s="5" t="s">
        <v>120</v>
      </c>
      <c r="E1500" s="6">
        <v>43175.671805555554</v>
      </c>
      <c r="F1500" s="4" t="s">
        <v>29</v>
      </c>
      <c r="G1500" s="4" t="s">
        <v>38</v>
      </c>
      <c r="H1500">
        <f t="shared" si="23"/>
        <v>0</v>
      </c>
    </row>
    <row r="1501" spans="1:8" x14ac:dyDescent="0.3">
      <c r="A1501" s="2">
        <v>180053743</v>
      </c>
      <c r="B1501" s="6">
        <v>43175.671620370369</v>
      </c>
      <c r="C1501" s="4" t="s">
        <v>23</v>
      </c>
      <c r="D1501" s="5" t="s">
        <v>120</v>
      </c>
      <c r="E1501" s="6">
        <v>43175.671793981484</v>
      </c>
      <c r="F1501" s="4" t="s">
        <v>29</v>
      </c>
      <c r="G1501" s="4" t="s">
        <v>115</v>
      </c>
      <c r="H1501">
        <f t="shared" si="23"/>
        <v>0</v>
      </c>
    </row>
    <row r="1502" spans="1:8" x14ac:dyDescent="0.3">
      <c r="A1502" s="2">
        <v>180053743</v>
      </c>
      <c r="B1502" s="6">
        <v>43175.671620370369</v>
      </c>
      <c r="C1502" s="4" t="s">
        <v>23</v>
      </c>
      <c r="D1502" s="5" t="s">
        <v>120</v>
      </c>
      <c r="E1502" s="6">
        <v>43175.671631944446</v>
      </c>
      <c r="F1502" s="4" t="s">
        <v>31</v>
      </c>
      <c r="G1502" s="4" t="s">
        <v>39</v>
      </c>
      <c r="H1502">
        <f t="shared" si="23"/>
        <v>0</v>
      </c>
    </row>
    <row r="1503" spans="1:8" x14ac:dyDescent="0.3">
      <c r="A1503" s="2">
        <v>180053823</v>
      </c>
      <c r="B1503" s="6">
        <v>43175.745347222219</v>
      </c>
      <c r="C1503" s="4" t="s">
        <v>36</v>
      </c>
      <c r="D1503" s="5" t="s">
        <v>256</v>
      </c>
      <c r="E1503" s="6">
        <v>43175.802743055552</v>
      </c>
      <c r="F1503" s="4" t="s">
        <v>25</v>
      </c>
      <c r="G1503" s="4" t="s">
        <v>38</v>
      </c>
      <c r="H1503">
        <f t="shared" si="23"/>
        <v>1</v>
      </c>
    </row>
    <row r="1504" spans="1:8" x14ac:dyDescent="0.3">
      <c r="A1504" s="2">
        <v>180053823</v>
      </c>
      <c r="B1504" s="6">
        <v>43175.745347222219</v>
      </c>
      <c r="C1504" s="4" t="s">
        <v>36</v>
      </c>
      <c r="D1504" s="5" t="s">
        <v>256</v>
      </c>
      <c r="E1504" s="6">
        <v>43175.802685185183</v>
      </c>
      <c r="F1504" s="4" t="s">
        <v>25</v>
      </c>
      <c r="G1504" s="4" t="s">
        <v>30</v>
      </c>
      <c r="H1504">
        <f t="shared" si="23"/>
        <v>0</v>
      </c>
    </row>
    <row r="1505" spans="1:8" x14ac:dyDescent="0.3">
      <c r="A1505" s="2">
        <v>180053823</v>
      </c>
      <c r="B1505" s="6">
        <v>43175.745347222219</v>
      </c>
      <c r="C1505" s="4" t="s">
        <v>36</v>
      </c>
      <c r="D1505" s="5" t="s">
        <v>256</v>
      </c>
      <c r="E1505" s="6">
        <v>43175.794317129628</v>
      </c>
      <c r="F1505" s="4" t="s">
        <v>201</v>
      </c>
      <c r="G1505" s="4" t="s">
        <v>38</v>
      </c>
      <c r="H1505">
        <f t="shared" si="23"/>
        <v>0</v>
      </c>
    </row>
    <row r="1506" spans="1:8" x14ac:dyDescent="0.3">
      <c r="A1506" s="2">
        <v>180053823</v>
      </c>
      <c r="B1506" s="6">
        <v>43175.745347222219</v>
      </c>
      <c r="C1506" s="4" t="s">
        <v>36</v>
      </c>
      <c r="D1506" s="5" t="s">
        <v>256</v>
      </c>
      <c r="E1506" s="6">
        <v>43175.767638888887</v>
      </c>
      <c r="F1506" s="4" t="s">
        <v>32</v>
      </c>
      <c r="G1506" s="4" t="s">
        <v>30</v>
      </c>
      <c r="H1506">
        <f t="shared" si="23"/>
        <v>0</v>
      </c>
    </row>
    <row r="1507" spans="1:8" x14ac:dyDescent="0.3">
      <c r="A1507" s="2">
        <v>180053823</v>
      </c>
      <c r="B1507" s="6">
        <v>43175.745347222219</v>
      </c>
      <c r="C1507" s="4" t="s">
        <v>36</v>
      </c>
      <c r="D1507" s="5" t="s">
        <v>256</v>
      </c>
      <c r="E1507" s="6">
        <v>43175.767511574071</v>
      </c>
      <c r="F1507" s="4" t="s">
        <v>32</v>
      </c>
      <c r="G1507" s="4" t="s">
        <v>30</v>
      </c>
      <c r="H1507">
        <f t="shared" si="23"/>
        <v>0</v>
      </c>
    </row>
    <row r="1508" spans="1:8" x14ac:dyDescent="0.3">
      <c r="A1508" s="2">
        <v>180053823</v>
      </c>
      <c r="B1508" s="6">
        <v>43175.745347222219</v>
      </c>
      <c r="C1508" s="4" t="s">
        <v>36</v>
      </c>
      <c r="D1508" s="5" t="s">
        <v>256</v>
      </c>
      <c r="E1508" s="6">
        <v>43175.762488425928</v>
      </c>
      <c r="F1508" s="4" t="s">
        <v>31</v>
      </c>
      <c r="G1508" s="4" t="s">
        <v>38</v>
      </c>
      <c r="H1508">
        <f t="shared" si="23"/>
        <v>0</v>
      </c>
    </row>
    <row r="1509" spans="1:8" x14ac:dyDescent="0.3">
      <c r="A1509" s="2">
        <v>180053823</v>
      </c>
      <c r="B1509" s="6">
        <v>43175.745347222219</v>
      </c>
      <c r="C1509" s="4" t="s">
        <v>36</v>
      </c>
      <c r="D1509" s="5" t="s">
        <v>256</v>
      </c>
      <c r="E1509" s="6">
        <v>43175.754976851851</v>
      </c>
      <c r="F1509" s="4" t="s">
        <v>31</v>
      </c>
      <c r="G1509" s="4" t="s">
        <v>30</v>
      </c>
      <c r="H1509">
        <f t="shared" si="23"/>
        <v>0</v>
      </c>
    </row>
    <row r="1510" spans="1:8" x14ac:dyDescent="0.3">
      <c r="A1510" s="2">
        <v>180053823</v>
      </c>
      <c r="B1510" s="6">
        <v>43175.745347222219</v>
      </c>
      <c r="C1510" s="4" t="s">
        <v>36</v>
      </c>
      <c r="D1510" s="5" t="s">
        <v>256</v>
      </c>
      <c r="E1510" s="6">
        <v>43175.74726851852</v>
      </c>
      <c r="F1510" s="4" t="s">
        <v>29</v>
      </c>
      <c r="G1510" s="4" t="s">
        <v>30</v>
      </c>
      <c r="H1510">
        <f t="shared" si="23"/>
        <v>0</v>
      </c>
    </row>
    <row r="1511" spans="1:8" x14ac:dyDescent="0.3">
      <c r="A1511" s="2">
        <v>180053826</v>
      </c>
      <c r="B1511" s="6">
        <v>43175.746296296296</v>
      </c>
      <c r="C1511" s="4" t="s">
        <v>36</v>
      </c>
      <c r="D1511" s="5" t="s">
        <v>257</v>
      </c>
      <c r="E1511" s="6">
        <v>43175.783113425925</v>
      </c>
      <c r="F1511" s="4" t="s">
        <v>25</v>
      </c>
      <c r="G1511" s="4" t="s">
        <v>138</v>
      </c>
      <c r="H1511">
        <f t="shared" si="23"/>
        <v>1</v>
      </c>
    </row>
    <row r="1512" spans="1:8" x14ac:dyDescent="0.3">
      <c r="A1512" s="2">
        <v>180053826</v>
      </c>
      <c r="B1512" s="6">
        <v>43175.746296296296</v>
      </c>
      <c r="C1512" s="4" t="s">
        <v>36</v>
      </c>
      <c r="D1512" s="5" t="s">
        <v>257</v>
      </c>
      <c r="E1512" s="6">
        <v>43175.769259259258</v>
      </c>
      <c r="F1512" s="4" t="s">
        <v>25</v>
      </c>
      <c r="G1512" s="4" t="s">
        <v>28</v>
      </c>
      <c r="H1512">
        <f t="shared" si="23"/>
        <v>0</v>
      </c>
    </row>
    <row r="1513" spans="1:8" x14ac:dyDescent="0.3">
      <c r="A1513" s="2">
        <v>180053826</v>
      </c>
      <c r="B1513" s="6">
        <v>43175.746296296296</v>
      </c>
      <c r="C1513" s="4" t="s">
        <v>36</v>
      </c>
      <c r="D1513" s="5" t="s">
        <v>257</v>
      </c>
      <c r="E1513" s="6">
        <v>43175.769247685188</v>
      </c>
      <c r="F1513" s="4" t="s">
        <v>62</v>
      </c>
      <c r="G1513" s="4" t="s">
        <v>28</v>
      </c>
      <c r="H1513">
        <f t="shared" si="23"/>
        <v>0</v>
      </c>
    </row>
    <row r="1514" spans="1:8" x14ac:dyDescent="0.3">
      <c r="A1514" s="2">
        <v>180053826</v>
      </c>
      <c r="B1514" s="6">
        <v>43175.746296296296</v>
      </c>
      <c r="C1514" s="4" t="s">
        <v>36</v>
      </c>
      <c r="D1514" s="5" t="s">
        <v>257</v>
      </c>
      <c r="E1514" s="6">
        <v>43175.768460648149</v>
      </c>
      <c r="F1514" s="4" t="s">
        <v>31</v>
      </c>
      <c r="G1514" s="4" t="s">
        <v>138</v>
      </c>
      <c r="H1514">
        <f t="shared" si="23"/>
        <v>0</v>
      </c>
    </row>
    <row r="1515" spans="1:8" x14ac:dyDescent="0.3">
      <c r="A1515" s="2">
        <v>180053826</v>
      </c>
      <c r="B1515" s="6">
        <v>43175.746296296296</v>
      </c>
      <c r="C1515" s="4" t="s">
        <v>36</v>
      </c>
      <c r="D1515" s="5" t="s">
        <v>257</v>
      </c>
      <c r="E1515" s="6">
        <v>43175.76321759259</v>
      </c>
      <c r="F1515" s="4" t="s">
        <v>29</v>
      </c>
      <c r="G1515" s="4" t="s">
        <v>138</v>
      </c>
      <c r="H1515">
        <f t="shared" si="23"/>
        <v>0</v>
      </c>
    </row>
    <row r="1516" spans="1:8" x14ac:dyDescent="0.3">
      <c r="A1516" s="2">
        <v>180053826</v>
      </c>
      <c r="B1516" s="6">
        <v>43175.746296296296</v>
      </c>
      <c r="C1516" s="4" t="s">
        <v>36</v>
      </c>
      <c r="D1516" s="5" t="s">
        <v>257</v>
      </c>
      <c r="E1516" s="6">
        <v>43175.75440972222</v>
      </c>
      <c r="F1516" s="4" t="s">
        <v>31</v>
      </c>
      <c r="G1516" s="4" t="s">
        <v>28</v>
      </c>
      <c r="H1516">
        <f t="shared" si="23"/>
        <v>0</v>
      </c>
    </row>
    <row r="1517" spans="1:8" x14ac:dyDescent="0.3">
      <c r="A1517" s="2">
        <v>180053826</v>
      </c>
      <c r="B1517" s="6">
        <v>43175.746296296296</v>
      </c>
      <c r="C1517" s="4" t="s">
        <v>36</v>
      </c>
      <c r="D1517" s="5" t="s">
        <v>257</v>
      </c>
      <c r="E1517" s="6">
        <v>43175.754351851851</v>
      </c>
      <c r="F1517" s="4" t="s">
        <v>29</v>
      </c>
      <c r="G1517" s="4" t="s">
        <v>28</v>
      </c>
      <c r="H1517">
        <f t="shared" si="23"/>
        <v>0</v>
      </c>
    </row>
    <row r="1518" spans="1:8" x14ac:dyDescent="0.3">
      <c r="A1518" s="2">
        <v>180054027</v>
      </c>
      <c r="B1518" s="6">
        <v>43176.064016203702</v>
      </c>
      <c r="C1518" s="4" t="s">
        <v>239</v>
      </c>
      <c r="D1518" s="5" t="s">
        <v>258</v>
      </c>
      <c r="E1518" s="6">
        <v>43177.73228009259</v>
      </c>
      <c r="F1518" s="4" t="s">
        <v>25</v>
      </c>
      <c r="G1518" s="4" t="s">
        <v>196</v>
      </c>
      <c r="H1518">
        <f t="shared" si="23"/>
        <v>0</v>
      </c>
    </row>
    <row r="1519" spans="1:8" x14ac:dyDescent="0.3">
      <c r="A1519" s="2">
        <v>180054027</v>
      </c>
      <c r="B1519" s="6">
        <v>43176.064016203702</v>
      </c>
      <c r="C1519" s="4" t="s">
        <v>239</v>
      </c>
      <c r="D1519" s="5" t="s">
        <v>258</v>
      </c>
      <c r="E1519" s="6">
        <v>43177.728888888887</v>
      </c>
      <c r="F1519" s="4" t="s">
        <v>31</v>
      </c>
      <c r="G1519" s="4" t="s">
        <v>196</v>
      </c>
      <c r="H1519">
        <f t="shared" si="23"/>
        <v>0</v>
      </c>
    </row>
    <row r="1520" spans="1:8" x14ac:dyDescent="0.3">
      <c r="A1520" s="2">
        <v>180054027</v>
      </c>
      <c r="B1520" s="6">
        <v>43176.064016203702</v>
      </c>
      <c r="C1520" s="4" t="s">
        <v>239</v>
      </c>
      <c r="D1520" s="5" t="s">
        <v>258</v>
      </c>
      <c r="E1520" s="6">
        <v>43177.717395833337</v>
      </c>
      <c r="F1520" s="4" t="s">
        <v>29</v>
      </c>
      <c r="G1520" s="4" t="s">
        <v>196</v>
      </c>
      <c r="H1520">
        <f t="shared" si="23"/>
        <v>0</v>
      </c>
    </row>
    <row r="1521" spans="1:8" x14ac:dyDescent="0.3">
      <c r="A1521" s="2">
        <v>180054027</v>
      </c>
      <c r="B1521" s="6">
        <v>43176.064016203702</v>
      </c>
      <c r="C1521" s="4" t="s">
        <v>239</v>
      </c>
      <c r="D1521" s="5" t="s">
        <v>258</v>
      </c>
      <c r="E1521" s="6">
        <v>43177.717291666668</v>
      </c>
      <c r="F1521" s="4" t="s">
        <v>212</v>
      </c>
      <c r="G1521" s="3"/>
      <c r="H1521">
        <f t="shared" si="23"/>
        <v>0</v>
      </c>
    </row>
    <row r="1522" spans="1:8" x14ac:dyDescent="0.3">
      <c r="A1522" s="2">
        <v>180054027</v>
      </c>
      <c r="B1522" s="6">
        <v>43176.064016203702</v>
      </c>
      <c r="C1522" s="4" t="s">
        <v>239</v>
      </c>
      <c r="D1522" s="5" t="s">
        <v>258</v>
      </c>
      <c r="E1522" s="6">
        <v>43176.293900462966</v>
      </c>
      <c r="F1522" s="4" t="s">
        <v>25</v>
      </c>
      <c r="G1522" s="4" t="s">
        <v>259</v>
      </c>
      <c r="H1522">
        <f t="shared" si="23"/>
        <v>0</v>
      </c>
    </row>
    <row r="1523" spans="1:8" x14ac:dyDescent="0.3">
      <c r="A1523" s="2">
        <v>180054027</v>
      </c>
      <c r="B1523" s="6">
        <v>43176.064016203702</v>
      </c>
      <c r="C1523" s="4" t="s">
        <v>239</v>
      </c>
      <c r="D1523" s="5" t="s">
        <v>258</v>
      </c>
      <c r="E1523" s="6">
        <v>43176.290902777779</v>
      </c>
      <c r="F1523" s="4" t="s">
        <v>25</v>
      </c>
      <c r="G1523" s="4" t="s">
        <v>260</v>
      </c>
      <c r="H1523">
        <f t="shared" si="23"/>
        <v>0</v>
      </c>
    </row>
    <row r="1524" spans="1:8" x14ac:dyDescent="0.3">
      <c r="A1524" s="2">
        <v>180054027</v>
      </c>
      <c r="B1524" s="6">
        <v>43176.064016203702</v>
      </c>
      <c r="C1524" s="4" t="s">
        <v>239</v>
      </c>
      <c r="D1524" s="5" t="s">
        <v>258</v>
      </c>
      <c r="E1524" s="6">
        <v>43176.290694444448</v>
      </c>
      <c r="F1524" s="4" t="s">
        <v>201</v>
      </c>
      <c r="G1524" s="4" t="s">
        <v>260</v>
      </c>
      <c r="H1524">
        <f t="shared" si="23"/>
        <v>0</v>
      </c>
    </row>
    <row r="1525" spans="1:8" x14ac:dyDescent="0.3">
      <c r="A1525" s="2">
        <v>180054027</v>
      </c>
      <c r="B1525" s="6">
        <v>43176.064016203702</v>
      </c>
      <c r="C1525" s="4" t="s">
        <v>239</v>
      </c>
      <c r="D1525" s="5" t="s">
        <v>258</v>
      </c>
      <c r="E1525" s="6">
        <v>43176.272800925923</v>
      </c>
      <c r="F1525" s="4" t="s">
        <v>25</v>
      </c>
      <c r="G1525" s="4" t="s">
        <v>190</v>
      </c>
      <c r="H1525">
        <f t="shared" si="23"/>
        <v>0</v>
      </c>
    </row>
    <row r="1526" spans="1:8" x14ac:dyDescent="0.3">
      <c r="A1526" s="2">
        <v>180054027</v>
      </c>
      <c r="B1526" s="6">
        <v>43176.064016203702</v>
      </c>
      <c r="C1526" s="4" t="s">
        <v>239</v>
      </c>
      <c r="D1526" s="5" t="s">
        <v>258</v>
      </c>
      <c r="E1526" s="6">
        <v>43176.272511574076</v>
      </c>
      <c r="F1526" s="4" t="s">
        <v>25</v>
      </c>
      <c r="G1526" s="4" t="s">
        <v>26</v>
      </c>
      <c r="H1526">
        <f t="shared" si="23"/>
        <v>0</v>
      </c>
    </row>
    <row r="1527" spans="1:8" x14ac:dyDescent="0.3">
      <c r="A1527" s="2">
        <v>180054027</v>
      </c>
      <c r="B1527" s="6">
        <v>43176.064016203702</v>
      </c>
      <c r="C1527" s="4" t="s">
        <v>239</v>
      </c>
      <c r="D1527" s="5" t="s">
        <v>258</v>
      </c>
      <c r="E1527" s="6">
        <v>43176.26840277778</v>
      </c>
      <c r="F1527" s="4" t="s">
        <v>25</v>
      </c>
      <c r="G1527" s="4" t="s">
        <v>57</v>
      </c>
      <c r="H1527">
        <f t="shared" si="23"/>
        <v>0</v>
      </c>
    </row>
    <row r="1528" spans="1:8" x14ac:dyDescent="0.3">
      <c r="A1528" s="2">
        <v>180054027</v>
      </c>
      <c r="B1528" s="6">
        <v>43176.064016203702</v>
      </c>
      <c r="C1528" s="4" t="s">
        <v>239</v>
      </c>
      <c r="D1528" s="5" t="s">
        <v>258</v>
      </c>
      <c r="E1528" s="6">
        <v>43176.268275462964</v>
      </c>
      <c r="F1528" s="4" t="s">
        <v>25</v>
      </c>
      <c r="G1528" s="4" t="s">
        <v>115</v>
      </c>
      <c r="H1528">
        <f t="shared" si="23"/>
        <v>0</v>
      </c>
    </row>
    <row r="1529" spans="1:8" x14ac:dyDescent="0.3">
      <c r="A1529" s="2">
        <v>180054027</v>
      </c>
      <c r="B1529" s="6">
        <v>43176.064016203702</v>
      </c>
      <c r="C1529" s="4" t="s">
        <v>239</v>
      </c>
      <c r="D1529" s="5" t="s">
        <v>258</v>
      </c>
      <c r="E1529" s="6">
        <v>43176.268217592595</v>
      </c>
      <c r="F1529" s="4" t="s">
        <v>201</v>
      </c>
      <c r="G1529" s="4" t="s">
        <v>115</v>
      </c>
      <c r="H1529">
        <f t="shared" si="23"/>
        <v>0</v>
      </c>
    </row>
    <row r="1530" spans="1:8" x14ac:dyDescent="0.3">
      <c r="A1530" s="2">
        <v>180054027</v>
      </c>
      <c r="B1530" s="6">
        <v>43176.064016203702</v>
      </c>
      <c r="C1530" s="4" t="s">
        <v>239</v>
      </c>
      <c r="D1530" s="5" t="s">
        <v>258</v>
      </c>
      <c r="E1530" s="6">
        <v>43176.268078703702</v>
      </c>
      <c r="F1530" s="4" t="s">
        <v>201</v>
      </c>
      <c r="G1530" s="4" t="s">
        <v>57</v>
      </c>
      <c r="H1530">
        <f t="shared" si="23"/>
        <v>0</v>
      </c>
    </row>
    <row r="1531" spans="1:8" x14ac:dyDescent="0.3">
      <c r="A1531" s="2">
        <v>180054027</v>
      </c>
      <c r="B1531" s="6">
        <v>43176.064016203702</v>
      </c>
      <c r="C1531" s="4" t="s">
        <v>239</v>
      </c>
      <c r="D1531" s="5" t="s">
        <v>258</v>
      </c>
      <c r="E1531" s="6">
        <v>43176.266747685186</v>
      </c>
      <c r="F1531" s="4" t="s">
        <v>25</v>
      </c>
      <c r="G1531" s="4" t="s">
        <v>113</v>
      </c>
      <c r="H1531">
        <f t="shared" si="23"/>
        <v>0</v>
      </c>
    </row>
    <row r="1532" spans="1:8" x14ac:dyDescent="0.3">
      <c r="A1532" s="2">
        <v>180054027</v>
      </c>
      <c r="B1532" s="6">
        <v>43176.064016203702</v>
      </c>
      <c r="C1532" s="4" t="s">
        <v>239</v>
      </c>
      <c r="D1532" s="5" t="s">
        <v>258</v>
      </c>
      <c r="E1532" s="6">
        <v>43176.25885416667</v>
      </c>
      <c r="F1532" s="4" t="s">
        <v>25</v>
      </c>
      <c r="G1532" s="4" t="s">
        <v>196</v>
      </c>
      <c r="H1532">
        <f t="shared" si="23"/>
        <v>0</v>
      </c>
    </row>
    <row r="1533" spans="1:8" x14ac:dyDescent="0.3">
      <c r="A1533" s="2">
        <v>180054027</v>
      </c>
      <c r="B1533" s="6">
        <v>43176.064016203702</v>
      </c>
      <c r="C1533" s="4" t="s">
        <v>239</v>
      </c>
      <c r="D1533" s="5" t="s">
        <v>258</v>
      </c>
      <c r="E1533" s="6">
        <v>43176.255439814813</v>
      </c>
      <c r="F1533" s="4" t="s">
        <v>25</v>
      </c>
      <c r="G1533" s="4" t="s">
        <v>171</v>
      </c>
      <c r="H1533">
        <f t="shared" si="23"/>
        <v>0</v>
      </c>
    </row>
    <row r="1534" spans="1:8" x14ac:dyDescent="0.3">
      <c r="A1534" s="2">
        <v>180054027</v>
      </c>
      <c r="B1534" s="6">
        <v>43176.064016203702</v>
      </c>
      <c r="C1534" s="4" t="s">
        <v>239</v>
      </c>
      <c r="D1534" s="5" t="s">
        <v>258</v>
      </c>
      <c r="E1534" s="6">
        <v>43176.252418981479</v>
      </c>
      <c r="F1534" s="4" t="s">
        <v>25</v>
      </c>
      <c r="G1534" s="4" t="s">
        <v>261</v>
      </c>
      <c r="H1534">
        <f t="shared" si="23"/>
        <v>0</v>
      </c>
    </row>
    <row r="1535" spans="1:8" x14ac:dyDescent="0.3">
      <c r="A1535" s="2">
        <v>180054027</v>
      </c>
      <c r="B1535" s="6">
        <v>43176.064016203702</v>
      </c>
      <c r="C1535" s="4" t="s">
        <v>239</v>
      </c>
      <c r="D1535" s="5" t="s">
        <v>258</v>
      </c>
      <c r="E1535" s="6">
        <v>43176.24832175926</v>
      </c>
      <c r="F1535" s="4" t="s">
        <v>31</v>
      </c>
      <c r="G1535" s="4" t="s">
        <v>259</v>
      </c>
      <c r="H1535">
        <f t="shared" si="23"/>
        <v>0</v>
      </c>
    </row>
    <row r="1536" spans="1:8" x14ac:dyDescent="0.3">
      <c r="A1536" s="2">
        <v>180054027</v>
      </c>
      <c r="B1536" s="6">
        <v>43176.064016203702</v>
      </c>
      <c r="C1536" s="4" t="s">
        <v>239</v>
      </c>
      <c r="D1536" s="5" t="s">
        <v>258</v>
      </c>
      <c r="E1536" s="6">
        <v>43176.247743055559</v>
      </c>
      <c r="F1536" s="4" t="s">
        <v>25</v>
      </c>
      <c r="G1536" s="4" t="s">
        <v>262</v>
      </c>
      <c r="H1536">
        <f t="shared" si="23"/>
        <v>0</v>
      </c>
    </row>
    <row r="1537" spans="1:8" x14ac:dyDescent="0.3">
      <c r="A1537" s="2">
        <v>180054027</v>
      </c>
      <c r="B1537" s="6">
        <v>43176.064016203702</v>
      </c>
      <c r="C1537" s="4" t="s">
        <v>239</v>
      </c>
      <c r="D1537" s="5" t="s">
        <v>258</v>
      </c>
      <c r="E1537" s="6">
        <v>43176.246828703705</v>
      </c>
      <c r="F1537" s="4" t="s">
        <v>25</v>
      </c>
      <c r="G1537" s="4" t="s">
        <v>263</v>
      </c>
      <c r="H1537">
        <f t="shared" si="23"/>
        <v>0</v>
      </c>
    </row>
    <row r="1538" spans="1:8" x14ac:dyDescent="0.3">
      <c r="A1538" s="2">
        <v>180054027</v>
      </c>
      <c r="B1538" s="6">
        <v>43176.064016203702</v>
      </c>
      <c r="C1538" s="4" t="s">
        <v>239</v>
      </c>
      <c r="D1538" s="5" t="s">
        <v>258</v>
      </c>
      <c r="E1538" s="6">
        <v>43176.246817129628</v>
      </c>
      <c r="F1538" s="4" t="s">
        <v>69</v>
      </c>
      <c r="G1538" s="4" t="s">
        <v>263</v>
      </c>
      <c r="H1538">
        <f t="shared" si="23"/>
        <v>0</v>
      </c>
    </row>
    <row r="1539" spans="1:8" x14ac:dyDescent="0.3">
      <c r="A1539" s="2">
        <v>180054027</v>
      </c>
      <c r="B1539" s="6">
        <v>43176.064016203702</v>
      </c>
      <c r="C1539" s="4" t="s">
        <v>239</v>
      </c>
      <c r="D1539" s="5" t="s">
        <v>258</v>
      </c>
      <c r="E1539" s="6">
        <v>43176.246122685188</v>
      </c>
      <c r="F1539" s="4" t="s">
        <v>25</v>
      </c>
      <c r="G1539" s="4" t="s">
        <v>264</v>
      </c>
      <c r="H1539">
        <f t="shared" ref="H1539:H1602" si="24">IF(AND(A1539&lt;&gt;A1538,C1539="PD Accident    "),1,0)</f>
        <v>0</v>
      </c>
    </row>
    <row r="1540" spans="1:8" x14ac:dyDescent="0.3">
      <c r="A1540" s="2">
        <v>180054027</v>
      </c>
      <c r="B1540" s="6">
        <v>43176.064016203702</v>
      </c>
      <c r="C1540" s="4" t="s">
        <v>239</v>
      </c>
      <c r="D1540" s="5" t="s">
        <v>258</v>
      </c>
      <c r="E1540" s="6">
        <v>43176.244328703702</v>
      </c>
      <c r="F1540" s="4" t="s">
        <v>78</v>
      </c>
      <c r="G1540" s="4" t="s">
        <v>57</v>
      </c>
      <c r="H1540">
        <f t="shared" si="24"/>
        <v>0</v>
      </c>
    </row>
    <row r="1541" spans="1:8" x14ac:dyDescent="0.3">
      <c r="A1541" s="2">
        <v>180054027</v>
      </c>
      <c r="B1541" s="6">
        <v>43176.064016203702</v>
      </c>
      <c r="C1541" s="4" t="s">
        <v>239</v>
      </c>
      <c r="D1541" s="5" t="s">
        <v>258</v>
      </c>
      <c r="E1541" s="6">
        <v>43176.244328703702</v>
      </c>
      <c r="F1541" s="4" t="s">
        <v>78</v>
      </c>
      <c r="G1541" s="4" t="s">
        <v>196</v>
      </c>
      <c r="H1541">
        <f t="shared" si="24"/>
        <v>0</v>
      </c>
    </row>
    <row r="1542" spans="1:8" x14ac:dyDescent="0.3">
      <c r="A1542" s="2">
        <v>180054027</v>
      </c>
      <c r="B1542" s="6">
        <v>43176.064016203702</v>
      </c>
      <c r="C1542" s="4" t="s">
        <v>239</v>
      </c>
      <c r="D1542" s="5" t="s">
        <v>258</v>
      </c>
      <c r="E1542" s="6">
        <v>43176.243287037039</v>
      </c>
      <c r="F1542" s="4" t="s">
        <v>25</v>
      </c>
      <c r="G1542" s="4" t="s">
        <v>265</v>
      </c>
      <c r="H1542">
        <f t="shared" si="24"/>
        <v>0</v>
      </c>
    </row>
    <row r="1543" spans="1:8" x14ac:dyDescent="0.3">
      <c r="A1543" s="2">
        <v>180054027</v>
      </c>
      <c r="B1543" s="6">
        <v>43176.064016203702</v>
      </c>
      <c r="C1543" s="4" t="s">
        <v>239</v>
      </c>
      <c r="D1543" s="5" t="s">
        <v>258</v>
      </c>
      <c r="E1543" s="6">
        <v>43176.241319444445</v>
      </c>
      <c r="F1543" s="4" t="s">
        <v>161</v>
      </c>
      <c r="G1543" s="4" t="s">
        <v>259</v>
      </c>
      <c r="H1543">
        <f t="shared" si="24"/>
        <v>0</v>
      </c>
    </row>
    <row r="1544" spans="1:8" x14ac:dyDescent="0.3">
      <c r="A1544" s="2">
        <v>180054027</v>
      </c>
      <c r="B1544" s="6">
        <v>43176.064016203702</v>
      </c>
      <c r="C1544" s="4" t="s">
        <v>239</v>
      </c>
      <c r="D1544" s="5" t="s">
        <v>258</v>
      </c>
      <c r="E1544" s="6">
        <v>43176.233171296299</v>
      </c>
      <c r="F1544" s="4" t="s">
        <v>25</v>
      </c>
      <c r="G1544" s="4" t="s">
        <v>95</v>
      </c>
      <c r="H1544">
        <f t="shared" si="24"/>
        <v>0</v>
      </c>
    </row>
    <row r="1545" spans="1:8" x14ac:dyDescent="0.3">
      <c r="A1545" s="2">
        <v>180054027</v>
      </c>
      <c r="B1545" s="6">
        <v>43176.064016203702</v>
      </c>
      <c r="C1545" s="4" t="s">
        <v>239</v>
      </c>
      <c r="D1545" s="5" t="s">
        <v>258</v>
      </c>
      <c r="E1545" s="6">
        <v>43176.225555555553</v>
      </c>
      <c r="F1545" s="4" t="s">
        <v>31</v>
      </c>
      <c r="G1545" s="4" t="s">
        <v>265</v>
      </c>
      <c r="H1545">
        <f t="shared" si="24"/>
        <v>0</v>
      </c>
    </row>
    <row r="1546" spans="1:8" x14ac:dyDescent="0.3">
      <c r="A1546" s="2">
        <v>180054027</v>
      </c>
      <c r="B1546" s="6">
        <v>43176.064016203702</v>
      </c>
      <c r="C1546" s="4" t="s">
        <v>239</v>
      </c>
      <c r="D1546" s="5" t="s">
        <v>258</v>
      </c>
      <c r="E1546" s="6">
        <v>43176.208865740744</v>
      </c>
      <c r="F1546" s="4" t="s">
        <v>31</v>
      </c>
      <c r="G1546" s="4" t="s">
        <v>171</v>
      </c>
      <c r="H1546">
        <f t="shared" si="24"/>
        <v>0</v>
      </c>
    </row>
    <row r="1547" spans="1:8" x14ac:dyDescent="0.3">
      <c r="A1547" s="2">
        <v>180054027</v>
      </c>
      <c r="B1547" s="6">
        <v>43176.064016203702</v>
      </c>
      <c r="C1547" s="4" t="s">
        <v>239</v>
      </c>
      <c r="D1547" s="5" t="s">
        <v>258</v>
      </c>
      <c r="E1547" s="6">
        <v>43176.204363425924</v>
      </c>
      <c r="F1547" s="4" t="s">
        <v>29</v>
      </c>
      <c r="G1547" s="4" t="s">
        <v>265</v>
      </c>
      <c r="H1547">
        <f t="shared" si="24"/>
        <v>0</v>
      </c>
    </row>
    <row r="1548" spans="1:8" x14ac:dyDescent="0.3">
      <c r="A1548" s="2">
        <v>180054027</v>
      </c>
      <c r="B1548" s="6">
        <v>43176.064016203702</v>
      </c>
      <c r="C1548" s="4" t="s">
        <v>239</v>
      </c>
      <c r="D1548" s="5" t="s">
        <v>258</v>
      </c>
      <c r="E1548" s="6">
        <v>43176.200520833336</v>
      </c>
      <c r="F1548" s="4" t="s">
        <v>78</v>
      </c>
      <c r="G1548" s="4" t="s">
        <v>171</v>
      </c>
      <c r="H1548">
        <f t="shared" si="24"/>
        <v>0</v>
      </c>
    </row>
    <row r="1549" spans="1:8" x14ac:dyDescent="0.3">
      <c r="A1549" s="2">
        <v>180054027</v>
      </c>
      <c r="B1549" s="6">
        <v>43176.064016203702</v>
      </c>
      <c r="C1549" s="4" t="s">
        <v>239</v>
      </c>
      <c r="D1549" s="5" t="s">
        <v>258</v>
      </c>
      <c r="E1549" s="6">
        <v>43176.173356481479</v>
      </c>
      <c r="F1549" s="4" t="s">
        <v>25</v>
      </c>
      <c r="G1549" s="4" t="s">
        <v>46</v>
      </c>
      <c r="H1549">
        <f t="shared" si="24"/>
        <v>0</v>
      </c>
    </row>
    <row r="1550" spans="1:8" x14ac:dyDescent="0.3">
      <c r="A1550" s="2">
        <v>180054027</v>
      </c>
      <c r="B1550" s="6">
        <v>43176.064016203702</v>
      </c>
      <c r="C1550" s="4" t="s">
        <v>239</v>
      </c>
      <c r="D1550" s="5" t="s">
        <v>258</v>
      </c>
      <c r="E1550" s="6">
        <v>43176.173333333332</v>
      </c>
      <c r="F1550" s="4" t="s">
        <v>31</v>
      </c>
      <c r="G1550" s="4" t="s">
        <v>264</v>
      </c>
      <c r="H1550">
        <f t="shared" si="24"/>
        <v>0</v>
      </c>
    </row>
    <row r="1551" spans="1:8" x14ac:dyDescent="0.3">
      <c r="A1551" s="2">
        <v>180054027</v>
      </c>
      <c r="B1551" s="6">
        <v>43176.064016203702</v>
      </c>
      <c r="C1551" s="4" t="s">
        <v>239</v>
      </c>
      <c r="D1551" s="5" t="s">
        <v>258</v>
      </c>
      <c r="E1551" s="6">
        <v>43176.161354166667</v>
      </c>
      <c r="F1551" s="4" t="s">
        <v>25</v>
      </c>
      <c r="G1551" s="4" t="s">
        <v>265</v>
      </c>
      <c r="H1551">
        <f t="shared" si="24"/>
        <v>0</v>
      </c>
    </row>
    <row r="1552" spans="1:8" x14ac:dyDescent="0.3">
      <c r="A1552" s="2">
        <v>180054027</v>
      </c>
      <c r="B1552" s="6">
        <v>43176.064016203702</v>
      </c>
      <c r="C1552" s="4" t="s">
        <v>239</v>
      </c>
      <c r="D1552" s="5" t="s">
        <v>258</v>
      </c>
      <c r="E1552" s="6">
        <v>43176.155925925923</v>
      </c>
      <c r="F1552" s="4" t="s">
        <v>31</v>
      </c>
      <c r="G1552" s="4" t="s">
        <v>115</v>
      </c>
      <c r="H1552">
        <f t="shared" si="24"/>
        <v>0</v>
      </c>
    </row>
    <row r="1553" spans="1:8" x14ac:dyDescent="0.3">
      <c r="A1553" s="2">
        <v>180054027</v>
      </c>
      <c r="B1553" s="6">
        <v>43176.064016203702</v>
      </c>
      <c r="C1553" s="4" t="s">
        <v>239</v>
      </c>
      <c r="D1553" s="5" t="s">
        <v>258</v>
      </c>
      <c r="E1553" s="6">
        <v>43176.155902777777</v>
      </c>
      <c r="F1553" s="4" t="s">
        <v>266</v>
      </c>
      <c r="G1553" s="4" t="s">
        <v>115</v>
      </c>
      <c r="H1553">
        <f t="shared" si="24"/>
        <v>0</v>
      </c>
    </row>
    <row r="1554" spans="1:8" x14ac:dyDescent="0.3">
      <c r="A1554" s="2">
        <v>180054027</v>
      </c>
      <c r="B1554" s="6">
        <v>43176.064016203702</v>
      </c>
      <c r="C1554" s="4" t="s">
        <v>239</v>
      </c>
      <c r="D1554" s="5" t="s">
        <v>258</v>
      </c>
      <c r="E1554" s="6">
        <v>43176.150231481479</v>
      </c>
      <c r="F1554" s="4" t="s">
        <v>25</v>
      </c>
      <c r="G1554" s="4" t="s">
        <v>267</v>
      </c>
      <c r="H1554">
        <f t="shared" si="24"/>
        <v>0</v>
      </c>
    </row>
    <row r="1555" spans="1:8" x14ac:dyDescent="0.3">
      <c r="A1555" s="2">
        <v>180054027</v>
      </c>
      <c r="B1555" s="6">
        <v>43176.064016203702</v>
      </c>
      <c r="C1555" s="4" t="s">
        <v>239</v>
      </c>
      <c r="D1555" s="5" t="s">
        <v>258</v>
      </c>
      <c r="E1555" s="6">
        <v>43176.1253125</v>
      </c>
      <c r="F1555" s="4" t="s">
        <v>31</v>
      </c>
      <c r="G1555" s="4" t="s">
        <v>260</v>
      </c>
      <c r="H1555">
        <f t="shared" si="24"/>
        <v>0</v>
      </c>
    </row>
    <row r="1556" spans="1:8" x14ac:dyDescent="0.3">
      <c r="A1556" s="2">
        <v>180054027</v>
      </c>
      <c r="B1556" s="6">
        <v>43176.064016203702</v>
      </c>
      <c r="C1556" s="4" t="s">
        <v>239</v>
      </c>
      <c r="D1556" s="5" t="s">
        <v>258</v>
      </c>
      <c r="E1556" s="6">
        <v>43176.113310185188</v>
      </c>
      <c r="F1556" s="4" t="s">
        <v>31</v>
      </c>
      <c r="G1556" s="4" t="s">
        <v>260</v>
      </c>
      <c r="H1556">
        <f t="shared" si="24"/>
        <v>0</v>
      </c>
    </row>
    <row r="1557" spans="1:8" x14ac:dyDescent="0.3">
      <c r="A1557" s="2">
        <v>180054027</v>
      </c>
      <c r="B1557" s="6">
        <v>43176.064016203702</v>
      </c>
      <c r="C1557" s="4" t="s">
        <v>239</v>
      </c>
      <c r="D1557" s="5" t="s">
        <v>258</v>
      </c>
      <c r="E1557" s="6">
        <v>43176.113217592596</v>
      </c>
      <c r="F1557" s="4" t="s">
        <v>31</v>
      </c>
      <c r="G1557" s="4" t="s">
        <v>46</v>
      </c>
      <c r="H1557">
        <f t="shared" si="24"/>
        <v>0</v>
      </c>
    </row>
    <row r="1558" spans="1:8" x14ac:dyDescent="0.3">
      <c r="A1558" s="2">
        <v>180054027</v>
      </c>
      <c r="B1558" s="6">
        <v>43176.064016203702</v>
      </c>
      <c r="C1558" s="4" t="s">
        <v>239</v>
      </c>
      <c r="D1558" s="5" t="s">
        <v>258</v>
      </c>
      <c r="E1558" s="6">
        <v>43176.113182870373</v>
      </c>
      <c r="F1558" s="4" t="s">
        <v>268</v>
      </c>
      <c r="G1558" s="4" t="s">
        <v>115</v>
      </c>
      <c r="H1558">
        <f t="shared" si="24"/>
        <v>0</v>
      </c>
    </row>
    <row r="1559" spans="1:8" x14ac:dyDescent="0.3">
      <c r="A1559" s="2">
        <v>180054027</v>
      </c>
      <c r="B1559" s="6">
        <v>43176.064016203702</v>
      </c>
      <c r="C1559" s="4" t="s">
        <v>239</v>
      </c>
      <c r="D1559" s="5" t="s">
        <v>258</v>
      </c>
      <c r="E1559" s="6">
        <v>43176.105046296296</v>
      </c>
      <c r="F1559" s="4" t="s">
        <v>31</v>
      </c>
      <c r="G1559" s="4" t="s">
        <v>95</v>
      </c>
      <c r="H1559">
        <f t="shared" si="24"/>
        <v>0</v>
      </c>
    </row>
    <row r="1560" spans="1:8" x14ac:dyDescent="0.3">
      <c r="A1560" s="2">
        <v>180054027</v>
      </c>
      <c r="B1560" s="6">
        <v>43176.064016203702</v>
      </c>
      <c r="C1560" s="4" t="s">
        <v>239</v>
      </c>
      <c r="D1560" s="5" t="s">
        <v>258</v>
      </c>
      <c r="E1560" s="6">
        <v>43176.103900462964</v>
      </c>
      <c r="F1560" s="4" t="s">
        <v>31</v>
      </c>
      <c r="G1560" s="4" t="s">
        <v>57</v>
      </c>
      <c r="H1560">
        <f t="shared" si="24"/>
        <v>0</v>
      </c>
    </row>
    <row r="1561" spans="1:8" x14ac:dyDescent="0.3">
      <c r="A1561" s="2">
        <v>180054027</v>
      </c>
      <c r="B1561" s="6">
        <v>43176.064016203702</v>
      </c>
      <c r="C1561" s="4" t="s">
        <v>239</v>
      </c>
      <c r="D1561" s="5" t="s">
        <v>258</v>
      </c>
      <c r="E1561" s="6">
        <v>43176.101921296293</v>
      </c>
      <c r="F1561" s="4" t="s">
        <v>25</v>
      </c>
      <c r="G1561" s="4" t="s">
        <v>269</v>
      </c>
      <c r="H1561">
        <f t="shared" si="24"/>
        <v>0</v>
      </c>
    </row>
    <row r="1562" spans="1:8" x14ac:dyDescent="0.3">
      <c r="A1562" s="2">
        <v>180054027</v>
      </c>
      <c r="B1562" s="6">
        <v>43176.064016203702</v>
      </c>
      <c r="C1562" s="4" t="s">
        <v>239</v>
      </c>
      <c r="D1562" s="5" t="s">
        <v>258</v>
      </c>
      <c r="E1562" s="6">
        <v>43176.101921296293</v>
      </c>
      <c r="F1562" s="4" t="s">
        <v>25</v>
      </c>
      <c r="G1562" s="4" t="s">
        <v>270</v>
      </c>
      <c r="H1562">
        <f t="shared" si="24"/>
        <v>0</v>
      </c>
    </row>
    <row r="1563" spans="1:8" x14ac:dyDescent="0.3">
      <c r="A1563" s="2">
        <v>180054027</v>
      </c>
      <c r="B1563" s="6">
        <v>43176.064016203702</v>
      </c>
      <c r="C1563" s="4" t="s">
        <v>239</v>
      </c>
      <c r="D1563" s="5" t="s">
        <v>258</v>
      </c>
      <c r="E1563" s="6">
        <v>43176.101817129631</v>
      </c>
      <c r="F1563" s="4" t="s">
        <v>33</v>
      </c>
      <c r="G1563" s="4" t="s">
        <v>270</v>
      </c>
      <c r="H1563">
        <f t="shared" si="24"/>
        <v>0</v>
      </c>
    </row>
    <row r="1564" spans="1:8" x14ac:dyDescent="0.3">
      <c r="A1564" s="2">
        <v>180054027</v>
      </c>
      <c r="B1564" s="6">
        <v>43176.064016203702</v>
      </c>
      <c r="C1564" s="4" t="s">
        <v>239</v>
      </c>
      <c r="D1564" s="5" t="s">
        <v>258</v>
      </c>
      <c r="E1564" s="6">
        <v>43176.100289351853</v>
      </c>
      <c r="F1564" s="4" t="s">
        <v>29</v>
      </c>
      <c r="G1564" s="4" t="s">
        <v>260</v>
      </c>
      <c r="H1564">
        <f t="shared" si="24"/>
        <v>0</v>
      </c>
    </row>
    <row r="1565" spans="1:8" x14ac:dyDescent="0.3">
      <c r="A1565" s="2">
        <v>180054027</v>
      </c>
      <c r="B1565" s="6">
        <v>43176.064016203702</v>
      </c>
      <c r="C1565" s="4" t="s">
        <v>239</v>
      </c>
      <c r="D1565" s="5" t="s">
        <v>258</v>
      </c>
      <c r="E1565" s="6">
        <v>43176.097881944443</v>
      </c>
      <c r="F1565" s="4" t="s">
        <v>25</v>
      </c>
      <c r="G1565" s="4" t="s">
        <v>133</v>
      </c>
      <c r="H1565">
        <f t="shared" si="24"/>
        <v>0</v>
      </c>
    </row>
    <row r="1566" spans="1:8" x14ac:dyDescent="0.3">
      <c r="A1566" s="2">
        <v>180054027</v>
      </c>
      <c r="B1566" s="6">
        <v>43176.064016203702</v>
      </c>
      <c r="C1566" s="4" t="s">
        <v>239</v>
      </c>
      <c r="D1566" s="5" t="s">
        <v>258</v>
      </c>
      <c r="E1566" s="6">
        <v>43176.096967592595</v>
      </c>
      <c r="F1566" s="4" t="s">
        <v>31</v>
      </c>
      <c r="G1566" s="4" t="s">
        <v>113</v>
      </c>
      <c r="H1566">
        <f t="shared" si="24"/>
        <v>0</v>
      </c>
    </row>
    <row r="1567" spans="1:8" x14ac:dyDescent="0.3">
      <c r="A1567" s="2">
        <v>180054027</v>
      </c>
      <c r="B1567" s="6">
        <v>43176.064016203702</v>
      </c>
      <c r="C1567" s="4" t="s">
        <v>239</v>
      </c>
      <c r="D1567" s="5" t="s">
        <v>258</v>
      </c>
      <c r="E1567" s="6">
        <v>43176.096863425926</v>
      </c>
      <c r="F1567" s="4" t="s">
        <v>31</v>
      </c>
      <c r="G1567" s="4" t="s">
        <v>263</v>
      </c>
      <c r="H1567">
        <f t="shared" si="24"/>
        <v>0</v>
      </c>
    </row>
    <row r="1568" spans="1:8" x14ac:dyDescent="0.3">
      <c r="A1568" s="2">
        <v>180054027</v>
      </c>
      <c r="B1568" s="6">
        <v>43176.064016203702</v>
      </c>
      <c r="C1568" s="4" t="s">
        <v>239</v>
      </c>
      <c r="D1568" s="5" t="s">
        <v>258</v>
      </c>
      <c r="E1568" s="6">
        <v>43176.096620370372</v>
      </c>
      <c r="F1568" s="4" t="s">
        <v>62</v>
      </c>
      <c r="G1568" s="4" t="s">
        <v>262</v>
      </c>
      <c r="H1568">
        <f t="shared" si="24"/>
        <v>0</v>
      </c>
    </row>
    <row r="1569" spans="1:8" x14ac:dyDescent="0.3">
      <c r="A1569" s="2">
        <v>180054027</v>
      </c>
      <c r="B1569" s="6">
        <v>43176.064016203702</v>
      </c>
      <c r="C1569" s="4" t="s">
        <v>239</v>
      </c>
      <c r="D1569" s="5" t="s">
        <v>258</v>
      </c>
      <c r="E1569" s="6">
        <v>43176.0934837963</v>
      </c>
      <c r="F1569" s="4" t="s">
        <v>31</v>
      </c>
      <c r="G1569" s="4" t="s">
        <v>196</v>
      </c>
      <c r="H1569">
        <f t="shared" si="24"/>
        <v>0</v>
      </c>
    </row>
    <row r="1570" spans="1:8" x14ac:dyDescent="0.3">
      <c r="A1570" s="2">
        <v>180054027</v>
      </c>
      <c r="B1570" s="6">
        <v>43176.064016203702</v>
      </c>
      <c r="C1570" s="4" t="s">
        <v>239</v>
      </c>
      <c r="D1570" s="5" t="s">
        <v>258</v>
      </c>
      <c r="E1570" s="6">
        <v>43176.092407407406</v>
      </c>
      <c r="F1570" s="4" t="s">
        <v>29</v>
      </c>
      <c r="G1570" s="4" t="s">
        <v>95</v>
      </c>
      <c r="H1570">
        <f t="shared" si="24"/>
        <v>0</v>
      </c>
    </row>
    <row r="1571" spans="1:8" x14ac:dyDescent="0.3">
      <c r="A1571" s="2">
        <v>180054027</v>
      </c>
      <c r="B1571" s="6">
        <v>43176.064016203702</v>
      </c>
      <c r="C1571" s="4" t="s">
        <v>239</v>
      </c>
      <c r="D1571" s="5" t="s">
        <v>258</v>
      </c>
      <c r="E1571" s="6">
        <v>43176.091099537036</v>
      </c>
      <c r="F1571" s="4" t="s">
        <v>29</v>
      </c>
      <c r="G1571" s="4" t="s">
        <v>115</v>
      </c>
      <c r="H1571">
        <f t="shared" si="24"/>
        <v>0</v>
      </c>
    </row>
    <row r="1572" spans="1:8" x14ac:dyDescent="0.3">
      <c r="A1572" s="2">
        <v>180054027</v>
      </c>
      <c r="B1572" s="6">
        <v>43176.064016203702</v>
      </c>
      <c r="C1572" s="4" t="s">
        <v>239</v>
      </c>
      <c r="D1572" s="5" t="s">
        <v>258</v>
      </c>
      <c r="E1572" s="6">
        <v>43176.088553240741</v>
      </c>
      <c r="F1572" s="4" t="s">
        <v>29</v>
      </c>
      <c r="G1572" s="4" t="s">
        <v>113</v>
      </c>
      <c r="H1572">
        <f t="shared" si="24"/>
        <v>0</v>
      </c>
    </row>
    <row r="1573" spans="1:8" x14ac:dyDescent="0.3">
      <c r="A1573" s="2">
        <v>180054027</v>
      </c>
      <c r="B1573" s="6">
        <v>43176.064016203702</v>
      </c>
      <c r="C1573" s="4" t="s">
        <v>239</v>
      </c>
      <c r="D1573" s="5" t="s">
        <v>258</v>
      </c>
      <c r="E1573" s="6">
        <v>43176.087384259263</v>
      </c>
      <c r="F1573" s="4" t="s">
        <v>33</v>
      </c>
      <c r="G1573" s="4" t="s">
        <v>269</v>
      </c>
      <c r="H1573">
        <f t="shared" si="24"/>
        <v>0</v>
      </c>
    </row>
    <row r="1574" spans="1:8" x14ac:dyDescent="0.3">
      <c r="A1574" s="2">
        <v>180054027</v>
      </c>
      <c r="B1574" s="6">
        <v>43176.064016203702</v>
      </c>
      <c r="C1574" s="4" t="s">
        <v>239</v>
      </c>
      <c r="D1574" s="5" t="s">
        <v>258</v>
      </c>
      <c r="E1574" s="6">
        <v>43176.081793981481</v>
      </c>
      <c r="F1574" s="4" t="s">
        <v>33</v>
      </c>
      <c r="G1574" s="4" t="s">
        <v>259</v>
      </c>
      <c r="H1574">
        <f t="shared" si="24"/>
        <v>0</v>
      </c>
    </row>
    <row r="1575" spans="1:8" x14ac:dyDescent="0.3">
      <c r="A1575" s="2">
        <v>180054027</v>
      </c>
      <c r="B1575" s="6">
        <v>43176.064016203702</v>
      </c>
      <c r="C1575" s="4" t="s">
        <v>239</v>
      </c>
      <c r="D1575" s="5" t="s">
        <v>258</v>
      </c>
      <c r="E1575" s="6">
        <v>43176.080451388887</v>
      </c>
      <c r="F1575" s="4" t="s">
        <v>29</v>
      </c>
      <c r="G1575" s="4" t="s">
        <v>57</v>
      </c>
      <c r="H1575">
        <f t="shared" si="24"/>
        <v>0</v>
      </c>
    </row>
    <row r="1576" spans="1:8" x14ac:dyDescent="0.3">
      <c r="A1576" s="2">
        <v>180054027</v>
      </c>
      <c r="B1576" s="6">
        <v>43176.064016203702</v>
      </c>
      <c r="C1576" s="4" t="s">
        <v>239</v>
      </c>
      <c r="D1576" s="5" t="s">
        <v>258</v>
      </c>
      <c r="E1576" s="6">
        <v>43176.080370370371</v>
      </c>
      <c r="F1576" s="4" t="s">
        <v>29</v>
      </c>
      <c r="G1576" s="4" t="s">
        <v>46</v>
      </c>
      <c r="H1576">
        <f t="shared" si="24"/>
        <v>0</v>
      </c>
    </row>
    <row r="1577" spans="1:8" x14ac:dyDescent="0.3">
      <c r="A1577" s="2">
        <v>180054027</v>
      </c>
      <c r="B1577" s="6">
        <v>43176.064016203702</v>
      </c>
      <c r="C1577" s="4" t="s">
        <v>239</v>
      </c>
      <c r="D1577" s="5" t="s">
        <v>258</v>
      </c>
      <c r="E1577" s="6">
        <v>43176.079502314817</v>
      </c>
      <c r="F1577" s="4" t="s">
        <v>31</v>
      </c>
      <c r="G1577" s="4" t="s">
        <v>262</v>
      </c>
      <c r="H1577">
        <f t="shared" si="24"/>
        <v>0</v>
      </c>
    </row>
    <row r="1578" spans="1:8" x14ac:dyDescent="0.3">
      <c r="A1578" s="2">
        <v>180054027</v>
      </c>
      <c r="B1578" s="6">
        <v>43176.064016203702</v>
      </c>
      <c r="C1578" s="4" t="s">
        <v>239</v>
      </c>
      <c r="D1578" s="5" t="s">
        <v>258</v>
      </c>
      <c r="E1578" s="6">
        <v>43176.078692129631</v>
      </c>
      <c r="F1578" s="4" t="s">
        <v>31</v>
      </c>
      <c r="G1578" s="4" t="s">
        <v>190</v>
      </c>
      <c r="H1578">
        <f t="shared" si="24"/>
        <v>0</v>
      </c>
    </row>
    <row r="1579" spans="1:8" x14ac:dyDescent="0.3">
      <c r="A1579" s="2">
        <v>180054027</v>
      </c>
      <c r="B1579" s="6">
        <v>43176.064016203702</v>
      </c>
      <c r="C1579" s="4" t="s">
        <v>239</v>
      </c>
      <c r="D1579" s="5" t="s">
        <v>258</v>
      </c>
      <c r="E1579" s="6">
        <v>43176.078680555554</v>
      </c>
      <c r="F1579" s="4" t="s">
        <v>31</v>
      </c>
      <c r="G1579" s="4" t="s">
        <v>196</v>
      </c>
      <c r="H1579">
        <f t="shared" si="24"/>
        <v>0</v>
      </c>
    </row>
    <row r="1580" spans="1:8" x14ac:dyDescent="0.3">
      <c r="A1580" s="2">
        <v>180054027</v>
      </c>
      <c r="B1580" s="6">
        <v>43176.064016203702</v>
      </c>
      <c r="C1580" s="4" t="s">
        <v>239</v>
      </c>
      <c r="D1580" s="5" t="s">
        <v>258</v>
      </c>
      <c r="E1580" s="6">
        <v>43176.078668981485</v>
      </c>
      <c r="F1580" s="4" t="s">
        <v>31</v>
      </c>
      <c r="G1580" s="4" t="s">
        <v>265</v>
      </c>
      <c r="H1580">
        <f t="shared" si="24"/>
        <v>0</v>
      </c>
    </row>
    <row r="1581" spans="1:8" x14ac:dyDescent="0.3">
      <c r="A1581" s="2">
        <v>180054027</v>
      </c>
      <c r="B1581" s="6">
        <v>43176.064016203702</v>
      </c>
      <c r="C1581" s="4" t="s">
        <v>239</v>
      </c>
      <c r="D1581" s="5" t="s">
        <v>258</v>
      </c>
      <c r="E1581" s="6">
        <v>43176.078657407408</v>
      </c>
      <c r="F1581" s="4" t="s">
        <v>31</v>
      </c>
      <c r="G1581" s="4" t="s">
        <v>171</v>
      </c>
      <c r="H1581">
        <f t="shared" si="24"/>
        <v>0</v>
      </c>
    </row>
    <row r="1582" spans="1:8" x14ac:dyDescent="0.3">
      <c r="A1582" s="2">
        <v>180054027</v>
      </c>
      <c r="B1582" s="6">
        <v>43176.064016203702</v>
      </c>
      <c r="C1582" s="4" t="s">
        <v>239</v>
      </c>
      <c r="D1582" s="5" t="s">
        <v>258</v>
      </c>
      <c r="E1582" s="6">
        <v>43176.078645833331</v>
      </c>
      <c r="F1582" s="4" t="s">
        <v>31</v>
      </c>
      <c r="G1582" s="4" t="s">
        <v>133</v>
      </c>
      <c r="H1582">
        <f t="shared" si="24"/>
        <v>0</v>
      </c>
    </row>
    <row r="1583" spans="1:8" x14ac:dyDescent="0.3">
      <c r="A1583" s="2">
        <v>180054027</v>
      </c>
      <c r="B1583" s="6">
        <v>43176.064016203702</v>
      </c>
      <c r="C1583" s="4" t="s">
        <v>239</v>
      </c>
      <c r="D1583" s="5" t="s">
        <v>258</v>
      </c>
      <c r="E1583" s="6">
        <v>43176.072789351849</v>
      </c>
      <c r="F1583" s="4" t="s">
        <v>31</v>
      </c>
      <c r="G1583" s="4" t="s">
        <v>26</v>
      </c>
      <c r="H1583">
        <f t="shared" si="24"/>
        <v>0</v>
      </c>
    </row>
    <row r="1584" spans="1:8" x14ac:dyDescent="0.3">
      <c r="A1584" s="2">
        <v>180054027</v>
      </c>
      <c r="B1584" s="6">
        <v>43176.064016203702</v>
      </c>
      <c r="C1584" s="4" t="s">
        <v>239</v>
      </c>
      <c r="D1584" s="5" t="s">
        <v>258</v>
      </c>
      <c r="E1584" s="6">
        <v>43176.072488425925</v>
      </c>
      <c r="F1584" s="4" t="s">
        <v>31</v>
      </c>
      <c r="G1584" s="4" t="s">
        <v>267</v>
      </c>
      <c r="H1584">
        <f t="shared" si="24"/>
        <v>0</v>
      </c>
    </row>
    <row r="1585" spans="1:8" x14ac:dyDescent="0.3">
      <c r="A1585" s="2">
        <v>180054027</v>
      </c>
      <c r="B1585" s="6">
        <v>43176.064016203702</v>
      </c>
      <c r="C1585" s="4" t="s">
        <v>239</v>
      </c>
      <c r="D1585" s="5" t="s">
        <v>258</v>
      </c>
      <c r="E1585" s="6">
        <v>43176.07230324074</v>
      </c>
      <c r="F1585" s="4" t="s">
        <v>29</v>
      </c>
      <c r="G1585" s="4" t="s">
        <v>133</v>
      </c>
      <c r="H1585">
        <f t="shared" si="24"/>
        <v>0</v>
      </c>
    </row>
    <row r="1586" spans="1:8" x14ac:dyDescent="0.3">
      <c r="A1586" s="2">
        <v>180054027</v>
      </c>
      <c r="B1586" s="6">
        <v>43176.064016203702</v>
      </c>
      <c r="C1586" s="4" t="s">
        <v>239</v>
      </c>
      <c r="D1586" s="5" t="s">
        <v>258</v>
      </c>
      <c r="E1586" s="6">
        <v>43176.071736111109</v>
      </c>
      <c r="F1586" s="4" t="s">
        <v>29</v>
      </c>
      <c r="G1586" s="4" t="s">
        <v>196</v>
      </c>
      <c r="H1586">
        <f t="shared" si="24"/>
        <v>0</v>
      </c>
    </row>
    <row r="1587" spans="1:8" x14ac:dyDescent="0.3">
      <c r="A1587" s="2">
        <v>180054027</v>
      </c>
      <c r="B1587" s="6">
        <v>43176.064016203702</v>
      </c>
      <c r="C1587" s="4" t="s">
        <v>239</v>
      </c>
      <c r="D1587" s="5" t="s">
        <v>258</v>
      </c>
      <c r="E1587" s="6">
        <v>43176.071655092594</v>
      </c>
      <c r="F1587" s="4" t="s">
        <v>29</v>
      </c>
      <c r="G1587" s="4" t="s">
        <v>265</v>
      </c>
      <c r="H1587">
        <f t="shared" si="24"/>
        <v>0</v>
      </c>
    </row>
    <row r="1588" spans="1:8" x14ac:dyDescent="0.3">
      <c r="A1588" s="2">
        <v>180054027</v>
      </c>
      <c r="B1588" s="6">
        <v>43176.064016203702</v>
      </c>
      <c r="C1588" s="4" t="s">
        <v>239</v>
      </c>
      <c r="D1588" s="5" t="s">
        <v>258</v>
      </c>
      <c r="E1588" s="6">
        <v>43176.07136574074</v>
      </c>
      <c r="F1588" s="4" t="s">
        <v>31</v>
      </c>
      <c r="G1588" s="4" t="s">
        <v>263</v>
      </c>
      <c r="H1588">
        <f t="shared" si="24"/>
        <v>0</v>
      </c>
    </row>
    <row r="1589" spans="1:8" x14ac:dyDescent="0.3">
      <c r="A1589" s="2">
        <v>180054027</v>
      </c>
      <c r="B1589" s="6">
        <v>43176.064016203702</v>
      </c>
      <c r="C1589" s="4" t="s">
        <v>239</v>
      </c>
      <c r="D1589" s="5" t="s">
        <v>258</v>
      </c>
      <c r="E1589" s="6">
        <v>43176.071122685185</v>
      </c>
      <c r="F1589" s="4" t="s">
        <v>31</v>
      </c>
      <c r="G1589" s="4" t="s">
        <v>259</v>
      </c>
      <c r="H1589">
        <f t="shared" si="24"/>
        <v>0</v>
      </c>
    </row>
    <row r="1590" spans="1:8" x14ac:dyDescent="0.3">
      <c r="A1590" s="2">
        <v>180054027</v>
      </c>
      <c r="B1590" s="6">
        <v>43176.064016203702</v>
      </c>
      <c r="C1590" s="4" t="s">
        <v>239</v>
      </c>
      <c r="D1590" s="5" t="s">
        <v>258</v>
      </c>
      <c r="E1590" s="6">
        <v>43176.071053240739</v>
      </c>
      <c r="F1590" s="4" t="s">
        <v>31</v>
      </c>
      <c r="G1590" s="4" t="s">
        <v>261</v>
      </c>
      <c r="H1590">
        <f t="shared" si="24"/>
        <v>0</v>
      </c>
    </row>
    <row r="1591" spans="1:8" x14ac:dyDescent="0.3">
      <c r="A1591" s="2">
        <v>180054027</v>
      </c>
      <c r="B1591" s="6">
        <v>43176.064016203702</v>
      </c>
      <c r="C1591" s="4" t="s">
        <v>239</v>
      </c>
      <c r="D1591" s="5" t="s">
        <v>258</v>
      </c>
      <c r="E1591" s="6">
        <v>43176.06927083333</v>
      </c>
      <c r="F1591" s="4" t="s">
        <v>29</v>
      </c>
      <c r="G1591" s="4" t="s">
        <v>171</v>
      </c>
      <c r="H1591">
        <f t="shared" si="24"/>
        <v>0</v>
      </c>
    </row>
    <row r="1592" spans="1:8" x14ac:dyDescent="0.3">
      <c r="A1592" s="2">
        <v>180054027</v>
      </c>
      <c r="B1592" s="6">
        <v>43176.064016203702</v>
      </c>
      <c r="C1592" s="4" t="s">
        <v>239</v>
      </c>
      <c r="D1592" s="5" t="s">
        <v>258</v>
      </c>
      <c r="E1592" s="6">
        <v>43176.066018518519</v>
      </c>
      <c r="F1592" s="4" t="s">
        <v>29</v>
      </c>
      <c r="G1592" s="4" t="s">
        <v>259</v>
      </c>
      <c r="H1592">
        <f t="shared" si="24"/>
        <v>0</v>
      </c>
    </row>
    <row r="1593" spans="1:8" x14ac:dyDescent="0.3">
      <c r="A1593" s="2">
        <v>180054027</v>
      </c>
      <c r="B1593" s="6">
        <v>43176.064016203702</v>
      </c>
      <c r="C1593" s="4" t="s">
        <v>239</v>
      </c>
      <c r="D1593" s="5" t="s">
        <v>258</v>
      </c>
      <c r="E1593" s="6">
        <v>43176.065787037034</v>
      </c>
      <c r="F1593" s="4" t="s">
        <v>29</v>
      </c>
      <c r="G1593" s="4" t="s">
        <v>190</v>
      </c>
      <c r="H1593">
        <f t="shared" si="24"/>
        <v>0</v>
      </c>
    </row>
    <row r="1594" spans="1:8" x14ac:dyDescent="0.3">
      <c r="A1594" s="2">
        <v>180054027</v>
      </c>
      <c r="B1594" s="6">
        <v>43176.064016203702</v>
      </c>
      <c r="C1594" s="4" t="s">
        <v>239</v>
      </c>
      <c r="D1594" s="5" t="s">
        <v>258</v>
      </c>
      <c r="E1594" s="6">
        <v>43176.064606481479</v>
      </c>
      <c r="F1594" s="4" t="s">
        <v>29</v>
      </c>
      <c r="G1594" s="4" t="s">
        <v>261</v>
      </c>
      <c r="H1594">
        <f t="shared" si="24"/>
        <v>0</v>
      </c>
    </row>
    <row r="1595" spans="1:8" x14ac:dyDescent="0.3">
      <c r="A1595" s="2">
        <v>180055350</v>
      </c>
      <c r="B1595" s="6">
        <v>43178.59784722222</v>
      </c>
      <c r="C1595" s="4" t="s">
        <v>36</v>
      </c>
      <c r="D1595" s="5" t="s">
        <v>168</v>
      </c>
      <c r="E1595" s="6">
        <v>43178.626712962963</v>
      </c>
      <c r="F1595" s="4" t="s">
        <v>25</v>
      </c>
      <c r="G1595" s="4" t="s">
        <v>105</v>
      </c>
      <c r="H1595">
        <f t="shared" si="24"/>
        <v>1</v>
      </c>
    </row>
    <row r="1596" spans="1:8" x14ac:dyDescent="0.3">
      <c r="A1596" s="2">
        <v>180055350</v>
      </c>
      <c r="B1596" s="6">
        <v>43178.59784722222</v>
      </c>
      <c r="C1596" s="4" t="s">
        <v>36</v>
      </c>
      <c r="D1596" s="5" t="s">
        <v>168</v>
      </c>
      <c r="E1596" s="6">
        <v>43178.607627314814</v>
      </c>
      <c r="F1596" s="4" t="s">
        <v>31</v>
      </c>
      <c r="G1596" s="4" t="s">
        <v>105</v>
      </c>
      <c r="H1596">
        <f t="shared" si="24"/>
        <v>0</v>
      </c>
    </row>
    <row r="1597" spans="1:8" x14ac:dyDescent="0.3">
      <c r="A1597" s="2">
        <v>180055350</v>
      </c>
      <c r="B1597" s="6">
        <v>43178.59784722222</v>
      </c>
      <c r="C1597" s="4" t="s">
        <v>36</v>
      </c>
      <c r="D1597" s="5" t="s">
        <v>168</v>
      </c>
      <c r="E1597" s="6">
        <v>43178.607546296298</v>
      </c>
      <c r="F1597" s="4" t="s">
        <v>25</v>
      </c>
      <c r="G1597" s="4" t="s">
        <v>45</v>
      </c>
      <c r="H1597">
        <f t="shared" si="24"/>
        <v>0</v>
      </c>
    </row>
    <row r="1598" spans="1:8" x14ac:dyDescent="0.3">
      <c r="A1598" s="2">
        <v>180055350</v>
      </c>
      <c r="B1598" s="6">
        <v>43178.59784722222</v>
      </c>
      <c r="C1598" s="4" t="s">
        <v>36</v>
      </c>
      <c r="D1598" s="5" t="s">
        <v>168</v>
      </c>
      <c r="E1598" s="6">
        <v>43178.600023148145</v>
      </c>
      <c r="F1598" s="4" t="s">
        <v>31</v>
      </c>
      <c r="G1598" s="4" t="s">
        <v>45</v>
      </c>
      <c r="H1598">
        <f t="shared" si="24"/>
        <v>0</v>
      </c>
    </row>
    <row r="1599" spans="1:8" x14ac:dyDescent="0.3">
      <c r="A1599" s="2">
        <v>180055350</v>
      </c>
      <c r="B1599" s="6">
        <v>43178.59784722222</v>
      </c>
      <c r="C1599" s="4" t="s">
        <v>36</v>
      </c>
      <c r="D1599" s="5" t="s">
        <v>168</v>
      </c>
      <c r="E1599" s="6">
        <v>43178.6</v>
      </c>
      <c r="F1599" s="4" t="s">
        <v>29</v>
      </c>
      <c r="G1599" s="4" t="s">
        <v>45</v>
      </c>
      <c r="H1599">
        <f t="shared" si="24"/>
        <v>0</v>
      </c>
    </row>
    <row r="1600" spans="1:8" x14ac:dyDescent="0.3">
      <c r="A1600" s="2">
        <v>180055350</v>
      </c>
      <c r="B1600" s="6">
        <v>43178.59784722222</v>
      </c>
      <c r="C1600" s="4" t="s">
        <v>36</v>
      </c>
      <c r="D1600" s="5" t="s">
        <v>168</v>
      </c>
      <c r="E1600" s="6">
        <v>43178.599895833337</v>
      </c>
      <c r="F1600" s="4" t="s">
        <v>25</v>
      </c>
      <c r="G1600" s="4" t="s">
        <v>45</v>
      </c>
      <c r="H1600">
        <f t="shared" si="24"/>
        <v>0</v>
      </c>
    </row>
    <row r="1601" spans="1:8" x14ac:dyDescent="0.3">
      <c r="A1601" s="2">
        <v>180055350</v>
      </c>
      <c r="B1601" s="6">
        <v>43178.59784722222</v>
      </c>
      <c r="C1601" s="4" t="s">
        <v>36</v>
      </c>
      <c r="D1601" s="5" t="s">
        <v>168</v>
      </c>
      <c r="E1601" s="6">
        <v>43178.598773148151</v>
      </c>
      <c r="F1601" s="4" t="s">
        <v>29</v>
      </c>
      <c r="G1601" s="4" t="s">
        <v>105</v>
      </c>
      <c r="H1601">
        <f t="shared" si="24"/>
        <v>0</v>
      </c>
    </row>
    <row r="1602" spans="1:8" x14ac:dyDescent="0.3">
      <c r="A1602" s="2">
        <v>180055350</v>
      </c>
      <c r="B1602" s="6">
        <v>43178.59784722222</v>
      </c>
      <c r="C1602" s="4" t="s">
        <v>36</v>
      </c>
      <c r="D1602" s="5" t="s">
        <v>168</v>
      </c>
      <c r="E1602" s="6">
        <v>43178.598587962966</v>
      </c>
      <c r="F1602" s="4" t="s">
        <v>31</v>
      </c>
      <c r="G1602" s="4" t="s">
        <v>45</v>
      </c>
      <c r="H1602">
        <f t="shared" si="24"/>
        <v>0</v>
      </c>
    </row>
    <row r="1603" spans="1:8" x14ac:dyDescent="0.3">
      <c r="A1603" s="2">
        <v>180055360</v>
      </c>
      <c r="B1603" s="6">
        <v>43178.60465277778</v>
      </c>
      <c r="C1603" s="4" t="s">
        <v>23</v>
      </c>
      <c r="D1603" s="5" t="s">
        <v>271</v>
      </c>
      <c r="E1603" s="6">
        <v>43178.738368055558</v>
      </c>
      <c r="F1603" s="4" t="s">
        <v>25</v>
      </c>
      <c r="G1603" s="4" t="s">
        <v>141</v>
      </c>
      <c r="H1603">
        <f t="shared" ref="H1603:H1666" si="25">IF(AND(A1603&lt;&gt;A1602,C1603="PD Accident    "),1,0)</f>
        <v>0</v>
      </c>
    </row>
    <row r="1604" spans="1:8" x14ac:dyDescent="0.3">
      <c r="A1604" s="2">
        <v>180055360</v>
      </c>
      <c r="B1604" s="6">
        <v>43178.60465277778</v>
      </c>
      <c r="C1604" s="4" t="s">
        <v>23</v>
      </c>
      <c r="D1604" s="5" t="s">
        <v>271</v>
      </c>
      <c r="E1604" s="6">
        <v>43178.666620370372</v>
      </c>
      <c r="F1604" s="4" t="s">
        <v>27</v>
      </c>
      <c r="G1604" s="4" t="s">
        <v>141</v>
      </c>
      <c r="H1604">
        <f t="shared" si="25"/>
        <v>0</v>
      </c>
    </row>
    <row r="1605" spans="1:8" x14ac:dyDescent="0.3">
      <c r="A1605" s="2">
        <v>180055360</v>
      </c>
      <c r="B1605" s="6">
        <v>43178.60465277778</v>
      </c>
      <c r="C1605" s="4" t="s">
        <v>23</v>
      </c>
      <c r="D1605" s="5" t="s">
        <v>271</v>
      </c>
      <c r="E1605" s="6">
        <v>43178.649826388886</v>
      </c>
      <c r="F1605" s="4" t="s">
        <v>29</v>
      </c>
      <c r="G1605" s="4" t="s">
        <v>141</v>
      </c>
      <c r="H1605">
        <f t="shared" si="25"/>
        <v>0</v>
      </c>
    </row>
    <row r="1606" spans="1:8" x14ac:dyDescent="0.3">
      <c r="A1606" s="2">
        <v>180055360</v>
      </c>
      <c r="B1606" s="6">
        <v>43178.60465277778</v>
      </c>
      <c r="C1606" s="4" t="s">
        <v>23</v>
      </c>
      <c r="D1606" s="5" t="s">
        <v>271</v>
      </c>
      <c r="E1606" s="6">
        <v>43178.645833333336</v>
      </c>
      <c r="F1606" s="4" t="s">
        <v>25</v>
      </c>
      <c r="G1606" s="4" t="s">
        <v>76</v>
      </c>
      <c r="H1606">
        <f t="shared" si="25"/>
        <v>0</v>
      </c>
    </row>
    <row r="1607" spans="1:8" x14ac:dyDescent="0.3">
      <c r="A1607" s="2">
        <v>180055360</v>
      </c>
      <c r="B1607" s="6">
        <v>43178.60465277778</v>
      </c>
      <c r="C1607" s="4" t="s">
        <v>23</v>
      </c>
      <c r="D1607" s="5" t="s">
        <v>271</v>
      </c>
      <c r="E1607" s="6">
        <v>43178.645173611112</v>
      </c>
      <c r="F1607" s="4" t="s">
        <v>25</v>
      </c>
      <c r="G1607" s="4" t="s">
        <v>100</v>
      </c>
      <c r="H1607">
        <f t="shared" si="25"/>
        <v>0</v>
      </c>
    </row>
    <row r="1608" spans="1:8" x14ac:dyDescent="0.3">
      <c r="A1608" s="2">
        <v>180055360</v>
      </c>
      <c r="B1608" s="6">
        <v>43178.60465277778</v>
      </c>
      <c r="C1608" s="4" t="s">
        <v>23</v>
      </c>
      <c r="D1608" s="5" t="s">
        <v>271</v>
      </c>
      <c r="E1608" s="6">
        <v>43178.638888888891</v>
      </c>
      <c r="F1608" s="4" t="s">
        <v>31</v>
      </c>
      <c r="G1608" s="4" t="s">
        <v>100</v>
      </c>
      <c r="H1608">
        <f t="shared" si="25"/>
        <v>0</v>
      </c>
    </row>
    <row r="1609" spans="1:8" x14ac:dyDescent="0.3">
      <c r="A1609" s="2">
        <v>180055360</v>
      </c>
      <c r="B1609" s="6">
        <v>43178.60465277778</v>
      </c>
      <c r="C1609" s="4" t="s">
        <v>23</v>
      </c>
      <c r="D1609" s="5" t="s">
        <v>271</v>
      </c>
      <c r="E1609" s="6">
        <v>43178.625462962962</v>
      </c>
      <c r="F1609" s="4" t="s">
        <v>25</v>
      </c>
      <c r="G1609" s="4" t="s">
        <v>272</v>
      </c>
      <c r="H1609">
        <f t="shared" si="25"/>
        <v>0</v>
      </c>
    </row>
    <row r="1610" spans="1:8" x14ac:dyDescent="0.3">
      <c r="A1610" s="2">
        <v>180055360</v>
      </c>
      <c r="B1610" s="6">
        <v>43178.60465277778</v>
      </c>
      <c r="C1610" s="4" t="s">
        <v>23</v>
      </c>
      <c r="D1610" s="5" t="s">
        <v>271</v>
      </c>
      <c r="E1610" s="6">
        <v>43178.624641203707</v>
      </c>
      <c r="F1610" s="4" t="s">
        <v>25</v>
      </c>
      <c r="G1610" s="4" t="s">
        <v>136</v>
      </c>
      <c r="H1610">
        <f t="shared" si="25"/>
        <v>0</v>
      </c>
    </row>
    <row r="1611" spans="1:8" x14ac:dyDescent="0.3">
      <c r="A1611" s="2">
        <v>180055360</v>
      </c>
      <c r="B1611" s="6">
        <v>43178.60465277778</v>
      </c>
      <c r="C1611" s="4" t="s">
        <v>23</v>
      </c>
      <c r="D1611" s="5" t="s">
        <v>271</v>
      </c>
      <c r="E1611" s="6">
        <v>43178.613391203704</v>
      </c>
      <c r="F1611" s="4" t="s">
        <v>32</v>
      </c>
      <c r="G1611" s="4" t="s">
        <v>136</v>
      </c>
      <c r="H1611">
        <f t="shared" si="25"/>
        <v>0</v>
      </c>
    </row>
    <row r="1612" spans="1:8" x14ac:dyDescent="0.3">
      <c r="A1612" s="2">
        <v>180055360</v>
      </c>
      <c r="B1612" s="6">
        <v>43178.60465277778</v>
      </c>
      <c r="C1612" s="4" t="s">
        <v>23</v>
      </c>
      <c r="D1612" s="5" t="s">
        <v>271</v>
      </c>
      <c r="E1612" s="6">
        <v>43178.612905092596</v>
      </c>
      <c r="F1612" s="4" t="s">
        <v>33</v>
      </c>
      <c r="G1612" s="4" t="s">
        <v>136</v>
      </c>
      <c r="H1612">
        <f t="shared" si="25"/>
        <v>0</v>
      </c>
    </row>
    <row r="1613" spans="1:8" x14ac:dyDescent="0.3">
      <c r="A1613" s="2">
        <v>180055360</v>
      </c>
      <c r="B1613" s="6">
        <v>43178.60465277778</v>
      </c>
      <c r="C1613" s="4" t="s">
        <v>23</v>
      </c>
      <c r="D1613" s="5" t="s">
        <v>271</v>
      </c>
      <c r="E1613" s="6">
        <v>43178.609907407408</v>
      </c>
      <c r="F1613" s="4" t="s">
        <v>31</v>
      </c>
      <c r="G1613" s="4" t="s">
        <v>136</v>
      </c>
      <c r="H1613">
        <f t="shared" si="25"/>
        <v>0</v>
      </c>
    </row>
    <row r="1614" spans="1:8" x14ac:dyDescent="0.3">
      <c r="A1614" s="2">
        <v>180055360</v>
      </c>
      <c r="B1614" s="6">
        <v>43178.60465277778</v>
      </c>
      <c r="C1614" s="4" t="s">
        <v>23</v>
      </c>
      <c r="D1614" s="5" t="s">
        <v>271</v>
      </c>
      <c r="E1614" s="6">
        <v>43178.609606481485</v>
      </c>
      <c r="F1614" s="4" t="s">
        <v>31</v>
      </c>
      <c r="G1614" s="4" t="s">
        <v>141</v>
      </c>
      <c r="H1614">
        <f t="shared" si="25"/>
        <v>0</v>
      </c>
    </row>
    <row r="1615" spans="1:8" x14ac:dyDescent="0.3">
      <c r="A1615" s="2">
        <v>180055360</v>
      </c>
      <c r="B1615" s="6">
        <v>43178.60465277778</v>
      </c>
      <c r="C1615" s="4" t="s">
        <v>23</v>
      </c>
      <c r="D1615" s="5" t="s">
        <v>271</v>
      </c>
      <c r="E1615" s="6">
        <v>43178.609085648146</v>
      </c>
      <c r="F1615" s="4" t="s">
        <v>31</v>
      </c>
      <c r="G1615" s="4" t="s">
        <v>272</v>
      </c>
      <c r="H1615">
        <f t="shared" si="25"/>
        <v>0</v>
      </c>
    </row>
    <row r="1616" spans="1:8" x14ac:dyDescent="0.3">
      <c r="A1616" s="2">
        <v>180055360</v>
      </c>
      <c r="B1616" s="6">
        <v>43178.60465277778</v>
      </c>
      <c r="C1616" s="4" t="s">
        <v>23</v>
      </c>
      <c r="D1616" s="5" t="s">
        <v>271</v>
      </c>
      <c r="E1616" s="6">
        <v>43178.606840277775</v>
      </c>
      <c r="F1616" s="4" t="s">
        <v>31</v>
      </c>
      <c r="G1616" s="4" t="s">
        <v>76</v>
      </c>
      <c r="H1616">
        <f t="shared" si="25"/>
        <v>0</v>
      </c>
    </row>
    <row r="1617" spans="1:8" x14ac:dyDescent="0.3">
      <c r="A1617" s="2">
        <v>180055360</v>
      </c>
      <c r="B1617" s="6">
        <v>43178.60465277778</v>
      </c>
      <c r="C1617" s="4" t="s">
        <v>23</v>
      </c>
      <c r="D1617" s="5" t="s">
        <v>271</v>
      </c>
      <c r="E1617" s="6">
        <v>43178.606006944443</v>
      </c>
      <c r="F1617" s="4" t="s">
        <v>25</v>
      </c>
      <c r="G1617" s="4" t="s">
        <v>273</v>
      </c>
      <c r="H1617">
        <f t="shared" si="25"/>
        <v>0</v>
      </c>
    </row>
    <row r="1618" spans="1:8" x14ac:dyDescent="0.3">
      <c r="A1618" s="2">
        <v>180055360</v>
      </c>
      <c r="B1618" s="6">
        <v>43178.60465277778</v>
      </c>
      <c r="C1618" s="4" t="s">
        <v>23</v>
      </c>
      <c r="D1618" s="5" t="s">
        <v>271</v>
      </c>
      <c r="E1618" s="6">
        <v>43178.605949074074</v>
      </c>
      <c r="F1618" s="4" t="s">
        <v>29</v>
      </c>
      <c r="G1618" s="4" t="s">
        <v>273</v>
      </c>
      <c r="H1618">
        <f t="shared" si="25"/>
        <v>0</v>
      </c>
    </row>
    <row r="1619" spans="1:8" x14ac:dyDescent="0.3">
      <c r="A1619" s="2">
        <v>180055360</v>
      </c>
      <c r="B1619" s="6">
        <v>43178.60465277778</v>
      </c>
      <c r="C1619" s="4" t="s">
        <v>23</v>
      </c>
      <c r="D1619" s="5" t="s">
        <v>271</v>
      </c>
      <c r="E1619" s="6">
        <v>43178.605902777781</v>
      </c>
      <c r="F1619" s="4" t="s">
        <v>29</v>
      </c>
      <c r="G1619" s="4" t="s">
        <v>136</v>
      </c>
      <c r="H1619">
        <f t="shared" si="25"/>
        <v>0</v>
      </c>
    </row>
    <row r="1620" spans="1:8" x14ac:dyDescent="0.3">
      <c r="A1620" s="2">
        <v>180055360</v>
      </c>
      <c r="B1620" s="6">
        <v>43178.60465277778</v>
      </c>
      <c r="C1620" s="4" t="s">
        <v>23</v>
      </c>
      <c r="D1620" s="5" t="s">
        <v>271</v>
      </c>
      <c r="E1620" s="6">
        <v>43178.605752314812</v>
      </c>
      <c r="F1620" s="4" t="s">
        <v>29</v>
      </c>
      <c r="G1620" s="4" t="s">
        <v>76</v>
      </c>
      <c r="H1620">
        <f t="shared" si="25"/>
        <v>0</v>
      </c>
    </row>
    <row r="1621" spans="1:8" x14ac:dyDescent="0.3">
      <c r="A1621" s="2">
        <v>180055360</v>
      </c>
      <c r="B1621" s="6">
        <v>43178.60465277778</v>
      </c>
      <c r="C1621" s="4" t="s">
        <v>23</v>
      </c>
      <c r="D1621" s="5" t="s">
        <v>271</v>
      </c>
      <c r="E1621" s="6">
        <v>43178.605474537035</v>
      </c>
      <c r="F1621" s="4" t="s">
        <v>29</v>
      </c>
      <c r="G1621" s="4" t="s">
        <v>141</v>
      </c>
      <c r="H1621">
        <f t="shared" si="25"/>
        <v>0</v>
      </c>
    </row>
    <row r="1622" spans="1:8" x14ac:dyDescent="0.3">
      <c r="A1622" s="2">
        <v>180055370</v>
      </c>
      <c r="B1622" s="6">
        <v>43178.613055555557</v>
      </c>
      <c r="C1622" s="4" t="s">
        <v>36</v>
      </c>
      <c r="D1622" s="5" t="s">
        <v>274</v>
      </c>
      <c r="E1622" s="6">
        <v>43178.710787037038</v>
      </c>
      <c r="F1622" s="4" t="s">
        <v>25</v>
      </c>
      <c r="G1622" s="4" t="s">
        <v>275</v>
      </c>
      <c r="H1622">
        <f t="shared" si="25"/>
        <v>1</v>
      </c>
    </row>
    <row r="1623" spans="1:8" x14ac:dyDescent="0.3">
      <c r="A1623" s="2">
        <v>180055370</v>
      </c>
      <c r="B1623" s="6">
        <v>43178.613055555557</v>
      </c>
      <c r="C1623" s="4" t="s">
        <v>36</v>
      </c>
      <c r="D1623" s="5" t="s">
        <v>274</v>
      </c>
      <c r="E1623" s="6">
        <v>43178.675613425927</v>
      </c>
      <c r="F1623" s="4" t="s">
        <v>25</v>
      </c>
      <c r="G1623" s="4" t="s">
        <v>136</v>
      </c>
      <c r="H1623">
        <f t="shared" si="25"/>
        <v>0</v>
      </c>
    </row>
    <row r="1624" spans="1:8" x14ac:dyDescent="0.3">
      <c r="A1624" s="2">
        <v>180055370</v>
      </c>
      <c r="B1624" s="6">
        <v>43178.613055555557</v>
      </c>
      <c r="C1624" s="4" t="s">
        <v>36</v>
      </c>
      <c r="D1624" s="5" t="s">
        <v>274</v>
      </c>
      <c r="E1624" s="6">
        <v>43178.671516203707</v>
      </c>
      <c r="F1624" s="4" t="s">
        <v>25</v>
      </c>
      <c r="G1624" s="4" t="s">
        <v>28</v>
      </c>
      <c r="H1624">
        <f t="shared" si="25"/>
        <v>0</v>
      </c>
    </row>
    <row r="1625" spans="1:8" x14ac:dyDescent="0.3">
      <c r="A1625" s="2">
        <v>180055370</v>
      </c>
      <c r="B1625" s="6">
        <v>43178.613055555557</v>
      </c>
      <c r="C1625" s="4" t="s">
        <v>36</v>
      </c>
      <c r="D1625" s="5" t="s">
        <v>274</v>
      </c>
      <c r="E1625" s="6">
        <v>43178.663402777776</v>
      </c>
      <c r="F1625" s="4" t="s">
        <v>25</v>
      </c>
      <c r="G1625" s="4" t="s">
        <v>75</v>
      </c>
      <c r="H1625">
        <f t="shared" si="25"/>
        <v>0</v>
      </c>
    </row>
    <row r="1626" spans="1:8" x14ac:dyDescent="0.3">
      <c r="A1626" s="2">
        <v>180055370</v>
      </c>
      <c r="B1626" s="6">
        <v>43178.613055555557</v>
      </c>
      <c r="C1626" s="4" t="s">
        <v>36</v>
      </c>
      <c r="D1626" s="5" t="s">
        <v>274</v>
      </c>
      <c r="E1626" s="6">
        <v>43178.650752314818</v>
      </c>
      <c r="F1626" s="4" t="s">
        <v>31</v>
      </c>
      <c r="G1626" s="4" t="s">
        <v>275</v>
      </c>
      <c r="H1626">
        <f t="shared" si="25"/>
        <v>0</v>
      </c>
    </row>
    <row r="1627" spans="1:8" x14ac:dyDescent="0.3">
      <c r="A1627" s="2">
        <v>180055370</v>
      </c>
      <c r="B1627" s="6">
        <v>43178.613055555557</v>
      </c>
      <c r="C1627" s="4" t="s">
        <v>36</v>
      </c>
      <c r="D1627" s="5" t="s">
        <v>274</v>
      </c>
      <c r="E1627" s="6">
        <v>43178.633425925924</v>
      </c>
      <c r="F1627" s="4" t="s">
        <v>29</v>
      </c>
      <c r="G1627" s="4" t="s">
        <v>275</v>
      </c>
      <c r="H1627">
        <f t="shared" si="25"/>
        <v>0</v>
      </c>
    </row>
    <row r="1628" spans="1:8" x14ac:dyDescent="0.3">
      <c r="A1628" s="2">
        <v>180055370</v>
      </c>
      <c r="B1628" s="6">
        <v>43178.613055555557</v>
      </c>
      <c r="C1628" s="4" t="s">
        <v>36</v>
      </c>
      <c r="D1628" s="5" t="s">
        <v>274</v>
      </c>
      <c r="E1628" s="6">
        <v>43178.630324074074</v>
      </c>
      <c r="F1628" s="4" t="s">
        <v>31</v>
      </c>
      <c r="G1628" s="4" t="s">
        <v>136</v>
      </c>
      <c r="H1628">
        <f t="shared" si="25"/>
        <v>0</v>
      </c>
    </row>
    <row r="1629" spans="1:8" x14ac:dyDescent="0.3">
      <c r="A1629" s="2">
        <v>180055370</v>
      </c>
      <c r="B1629" s="6">
        <v>43178.613055555557</v>
      </c>
      <c r="C1629" s="4" t="s">
        <v>36</v>
      </c>
      <c r="D1629" s="5" t="s">
        <v>274</v>
      </c>
      <c r="E1629" s="6">
        <v>43178.628298611111</v>
      </c>
      <c r="F1629" s="4" t="s">
        <v>31</v>
      </c>
      <c r="G1629" s="4" t="s">
        <v>28</v>
      </c>
      <c r="H1629">
        <f t="shared" si="25"/>
        <v>0</v>
      </c>
    </row>
    <row r="1630" spans="1:8" x14ac:dyDescent="0.3">
      <c r="A1630" s="2">
        <v>180055370</v>
      </c>
      <c r="B1630" s="6">
        <v>43178.613055555557</v>
      </c>
      <c r="C1630" s="4" t="s">
        <v>36</v>
      </c>
      <c r="D1630" s="5" t="s">
        <v>274</v>
      </c>
      <c r="E1630" s="6">
        <v>43178.624965277777</v>
      </c>
      <c r="F1630" s="4" t="s">
        <v>32</v>
      </c>
      <c r="G1630" s="4" t="s">
        <v>75</v>
      </c>
      <c r="H1630">
        <f t="shared" si="25"/>
        <v>0</v>
      </c>
    </row>
    <row r="1631" spans="1:8" x14ac:dyDescent="0.3">
      <c r="A1631" s="2">
        <v>180055370</v>
      </c>
      <c r="B1631" s="6">
        <v>43178.613055555557</v>
      </c>
      <c r="C1631" s="4" t="s">
        <v>36</v>
      </c>
      <c r="D1631" s="5" t="s">
        <v>274</v>
      </c>
      <c r="E1631" s="6">
        <v>43178.624699074076</v>
      </c>
      <c r="F1631" s="4" t="s">
        <v>29</v>
      </c>
      <c r="G1631" s="4" t="s">
        <v>136</v>
      </c>
      <c r="H1631">
        <f t="shared" si="25"/>
        <v>0</v>
      </c>
    </row>
    <row r="1632" spans="1:8" x14ac:dyDescent="0.3">
      <c r="A1632" s="2">
        <v>180055370</v>
      </c>
      <c r="B1632" s="6">
        <v>43178.613055555557</v>
      </c>
      <c r="C1632" s="4" t="s">
        <v>36</v>
      </c>
      <c r="D1632" s="5" t="s">
        <v>274</v>
      </c>
      <c r="E1632" s="6">
        <v>43178.623391203706</v>
      </c>
      <c r="F1632" s="4" t="s">
        <v>31</v>
      </c>
      <c r="G1632" s="4" t="s">
        <v>75</v>
      </c>
      <c r="H1632">
        <f t="shared" si="25"/>
        <v>0</v>
      </c>
    </row>
    <row r="1633" spans="1:8" x14ac:dyDescent="0.3">
      <c r="A1633" s="2">
        <v>180055370</v>
      </c>
      <c r="B1633" s="6">
        <v>43178.613055555557</v>
      </c>
      <c r="C1633" s="4" t="s">
        <v>36</v>
      </c>
      <c r="D1633" s="5" t="s">
        <v>274</v>
      </c>
      <c r="E1633" s="6">
        <v>43178.623263888891</v>
      </c>
      <c r="F1633" s="4" t="s">
        <v>29</v>
      </c>
      <c r="G1633" s="4" t="s">
        <v>28</v>
      </c>
      <c r="H1633">
        <f t="shared" si="25"/>
        <v>0</v>
      </c>
    </row>
    <row r="1634" spans="1:8" x14ac:dyDescent="0.3">
      <c r="A1634" s="2">
        <v>180055370</v>
      </c>
      <c r="B1634" s="6">
        <v>43178.613055555557</v>
      </c>
      <c r="C1634" s="4" t="s">
        <v>36</v>
      </c>
      <c r="D1634" s="5" t="s">
        <v>274</v>
      </c>
      <c r="E1634" s="6">
        <v>43178.61954861111</v>
      </c>
      <c r="F1634" s="4" t="s">
        <v>29</v>
      </c>
      <c r="G1634" s="4" t="s">
        <v>75</v>
      </c>
      <c r="H1634">
        <f t="shared" si="25"/>
        <v>0</v>
      </c>
    </row>
    <row r="1635" spans="1:8" x14ac:dyDescent="0.3">
      <c r="A1635" s="2">
        <v>180055466</v>
      </c>
      <c r="B1635" s="6">
        <v>43178.703576388885</v>
      </c>
      <c r="C1635" s="4" t="s">
        <v>23</v>
      </c>
      <c r="D1635" s="5" t="s">
        <v>276</v>
      </c>
      <c r="E1635" s="6">
        <v>43178.816469907404</v>
      </c>
      <c r="F1635" s="4" t="s">
        <v>25</v>
      </c>
      <c r="G1635" s="4" t="s">
        <v>196</v>
      </c>
      <c r="H1635">
        <f t="shared" si="25"/>
        <v>0</v>
      </c>
    </row>
    <row r="1636" spans="1:8" x14ac:dyDescent="0.3">
      <c r="A1636" s="2">
        <v>180055466</v>
      </c>
      <c r="B1636" s="6">
        <v>43178.703576388885</v>
      </c>
      <c r="C1636" s="4" t="s">
        <v>23</v>
      </c>
      <c r="D1636" s="5" t="s">
        <v>276</v>
      </c>
      <c r="E1636" s="6">
        <v>43178.816319444442</v>
      </c>
      <c r="F1636" s="4" t="s">
        <v>25</v>
      </c>
      <c r="G1636" s="4" t="s">
        <v>88</v>
      </c>
      <c r="H1636">
        <f t="shared" si="25"/>
        <v>0</v>
      </c>
    </row>
    <row r="1637" spans="1:8" x14ac:dyDescent="0.3">
      <c r="A1637" s="2">
        <v>180055466</v>
      </c>
      <c r="B1637" s="6">
        <v>43178.703576388885</v>
      </c>
      <c r="C1637" s="4" t="s">
        <v>23</v>
      </c>
      <c r="D1637" s="5" t="s">
        <v>276</v>
      </c>
      <c r="E1637" s="6">
        <v>43178.800486111111</v>
      </c>
      <c r="F1637" s="4" t="s">
        <v>29</v>
      </c>
      <c r="G1637" s="4" t="s">
        <v>88</v>
      </c>
      <c r="H1637">
        <f t="shared" si="25"/>
        <v>0</v>
      </c>
    </row>
    <row r="1638" spans="1:8" x14ac:dyDescent="0.3">
      <c r="A1638" s="2">
        <v>180055466</v>
      </c>
      <c r="B1638" s="6">
        <v>43178.703576388885</v>
      </c>
      <c r="C1638" s="4" t="s">
        <v>23</v>
      </c>
      <c r="D1638" s="5" t="s">
        <v>276</v>
      </c>
      <c r="E1638" s="6">
        <v>43178.800370370373</v>
      </c>
      <c r="F1638" s="4" t="s">
        <v>29</v>
      </c>
      <c r="G1638" s="4" t="s">
        <v>196</v>
      </c>
      <c r="H1638">
        <f t="shared" si="25"/>
        <v>0</v>
      </c>
    </row>
    <row r="1639" spans="1:8" x14ac:dyDescent="0.3">
      <c r="A1639" s="2">
        <v>180055466</v>
      </c>
      <c r="B1639" s="6">
        <v>43178.703576388885</v>
      </c>
      <c r="C1639" s="4" t="s">
        <v>23</v>
      </c>
      <c r="D1639" s="5" t="s">
        <v>276</v>
      </c>
      <c r="E1639" s="6">
        <v>43178.786446759259</v>
      </c>
      <c r="F1639" s="4" t="s">
        <v>31</v>
      </c>
      <c r="G1639" s="4" t="s">
        <v>196</v>
      </c>
      <c r="H1639">
        <f t="shared" si="25"/>
        <v>0</v>
      </c>
    </row>
    <row r="1640" spans="1:8" x14ac:dyDescent="0.3">
      <c r="A1640" s="2">
        <v>180055466</v>
      </c>
      <c r="B1640" s="6">
        <v>43178.703576388885</v>
      </c>
      <c r="C1640" s="4" t="s">
        <v>23</v>
      </c>
      <c r="D1640" s="5" t="s">
        <v>276</v>
      </c>
      <c r="E1640" s="6">
        <v>43178.777905092589</v>
      </c>
      <c r="F1640" s="4" t="s">
        <v>27</v>
      </c>
      <c r="G1640" s="4" t="s">
        <v>196</v>
      </c>
      <c r="H1640">
        <f t="shared" si="25"/>
        <v>0</v>
      </c>
    </row>
    <row r="1641" spans="1:8" x14ac:dyDescent="0.3">
      <c r="A1641" s="2">
        <v>180055466</v>
      </c>
      <c r="B1641" s="6">
        <v>43178.703576388885</v>
      </c>
      <c r="C1641" s="4" t="s">
        <v>23</v>
      </c>
      <c r="D1641" s="5" t="s">
        <v>276</v>
      </c>
      <c r="E1641" s="6">
        <v>43178.753958333335</v>
      </c>
      <c r="F1641" s="4" t="s">
        <v>25</v>
      </c>
      <c r="G1641" s="4" t="s">
        <v>89</v>
      </c>
      <c r="H1641">
        <f t="shared" si="25"/>
        <v>0</v>
      </c>
    </row>
    <row r="1642" spans="1:8" x14ac:dyDescent="0.3">
      <c r="A1642" s="2">
        <v>180055466</v>
      </c>
      <c r="B1642" s="6">
        <v>43178.703576388885</v>
      </c>
      <c r="C1642" s="4" t="s">
        <v>23</v>
      </c>
      <c r="D1642" s="5" t="s">
        <v>276</v>
      </c>
      <c r="E1642" s="6">
        <v>43178.745972222219</v>
      </c>
      <c r="F1642" s="4" t="s">
        <v>25</v>
      </c>
      <c r="G1642" s="4" t="s">
        <v>28</v>
      </c>
      <c r="H1642">
        <f t="shared" si="25"/>
        <v>0</v>
      </c>
    </row>
    <row r="1643" spans="1:8" x14ac:dyDescent="0.3">
      <c r="A1643" s="2">
        <v>180055466</v>
      </c>
      <c r="B1643" s="6">
        <v>43178.703576388885</v>
      </c>
      <c r="C1643" s="4" t="s">
        <v>23</v>
      </c>
      <c r="D1643" s="5" t="s">
        <v>276</v>
      </c>
      <c r="E1643" s="6">
        <v>43178.741678240738</v>
      </c>
      <c r="F1643" s="4" t="s">
        <v>29</v>
      </c>
      <c r="G1643" s="4" t="s">
        <v>196</v>
      </c>
      <c r="H1643">
        <f t="shared" si="25"/>
        <v>0</v>
      </c>
    </row>
    <row r="1644" spans="1:8" x14ac:dyDescent="0.3">
      <c r="A1644" s="2">
        <v>180055466</v>
      </c>
      <c r="B1644" s="6">
        <v>43178.703576388885</v>
      </c>
      <c r="C1644" s="4" t="s">
        <v>23</v>
      </c>
      <c r="D1644" s="5" t="s">
        <v>276</v>
      </c>
      <c r="E1644" s="6">
        <v>43178.737581018519</v>
      </c>
      <c r="F1644" s="4" t="s">
        <v>25</v>
      </c>
      <c r="G1644" s="4" t="s">
        <v>76</v>
      </c>
      <c r="H1644">
        <f t="shared" si="25"/>
        <v>0</v>
      </c>
    </row>
    <row r="1645" spans="1:8" x14ac:dyDescent="0.3">
      <c r="A1645" s="2">
        <v>180055466</v>
      </c>
      <c r="B1645" s="6">
        <v>43178.703576388885</v>
      </c>
      <c r="C1645" s="4" t="s">
        <v>23</v>
      </c>
      <c r="D1645" s="5" t="s">
        <v>276</v>
      </c>
      <c r="E1645" s="6">
        <v>43178.736967592595</v>
      </c>
      <c r="F1645" s="4" t="s">
        <v>25</v>
      </c>
      <c r="G1645" s="4" t="s">
        <v>277</v>
      </c>
      <c r="H1645">
        <f t="shared" si="25"/>
        <v>0</v>
      </c>
    </row>
    <row r="1646" spans="1:8" x14ac:dyDescent="0.3">
      <c r="A1646" s="2">
        <v>180055466</v>
      </c>
      <c r="B1646" s="6">
        <v>43178.703576388885</v>
      </c>
      <c r="C1646" s="4" t="s">
        <v>23</v>
      </c>
      <c r="D1646" s="5" t="s">
        <v>276</v>
      </c>
      <c r="E1646" s="6">
        <v>43178.736828703702</v>
      </c>
      <c r="F1646" s="4" t="s">
        <v>25</v>
      </c>
      <c r="G1646" s="4" t="s">
        <v>135</v>
      </c>
      <c r="H1646">
        <f t="shared" si="25"/>
        <v>0</v>
      </c>
    </row>
    <row r="1647" spans="1:8" x14ac:dyDescent="0.3">
      <c r="A1647" s="2">
        <v>180055466</v>
      </c>
      <c r="B1647" s="6">
        <v>43178.703576388885</v>
      </c>
      <c r="C1647" s="4" t="s">
        <v>23</v>
      </c>
      <c r="D1647" s="5" t="s">
        <v>276</v>
      </c>
      <c r="E1647" s="6">
        <v>43178.735567129632</v>
      </c>
      <c r="F1647" s="4" t="s">
        <v>25</v>
      </c>
      <c r="G1647" s="4" t="s">
        <v>142</v>
      </c>
      <c r="H1647">
        <f t="shared" si="25"/>
        <v>0</v>
      </c>
    </row>
    <row r="1648" spans="1:8" x14ac:dyDescent="0.3">
      <c r="A1648" s="2">
        <v>180055466</v>
      </c>
      <c r="B1648" s="6">
        <v>43178.703576388885</v>
      </c>
      <c r="C1648" s="4" t="s">
        <v>23</v>
      </c>
      <c r="D1648" s="5" t="s">
        <v>276</v>
      </c>
      <c r="E1648" s="6">
        <v>43178.728726851848</v>
      </c>
      <c r="F1648" s="4" t="s">
        <v>31</v>
      </c>
      <c r="G1648" s="4" t="s">
        <v>135</v>
      </c>
      <c r="H1648">
        <f t="shared" si="25"/>
        <v>0</v>
      </c>
    </row>
    <row r="1649" spans="1:8" x14ac:dyDescent="0.3">
      <c r="A1649" s="2">
        <v>180055466</v>
      </c>
      <c r="B1649" s="6">
        <v>43178.703576388885</v>
      </c>
      <c r="C1649" s="4" t="s">
        <v>23</v>
      </c>
      <c r="D1649" s="5" t="s">
        <v>276</v>
      </c>
      <c r="E1649" s="6">
        <v>43178.723009259258</v>
      </c>
      <c r="F1649" s="4" t="s">
        <v>25</v>
      </c>
      <c r="G1649" s="4" t="s">
        <v>88</v>
      </c>
      <c r="H1649">
        <f t="shared" si="25"/>
        <v>0</v>
      </c>
    </row>
    <row r="1650" spans="1:8" x14ac:dyDescent="0.3">
      <c r="A1650" s="2">
        <v>180055466</v>
      </c>
      <c r="B1650" s="6">
        <v>43178.703576388885</v>
      </c>
      <c r="C1650" s="4" t="s">
        <v>23</v>
      </c>
      <c r="D1650" s="5" t="s">
        <v>276</v>
      </c>
      <c r="E1650" s="6">
        <v>43178.720682870371</v>
      </c>
      <c r="F1650" s="4" t="s">
        <v>33</v>
      </c>
      <c r="G1650" s="4" t="s">
        <v>28</v>
      </c>
      <c r="H1650">
        <f t="shared" si="25"/>
        <v>0</v>
      </c>
    </row>
    <row r="1651" spans="1:8" x14ac:dyDescent="0.3">
      <c r="A1651" s="2">
        <v>180055466</v>
      </c>
      <c r="B1651" s="6">
        <v>43178.703576388885</v>
      </c>
      <c r="C1651" s="4" t="s">
        <v>23</v>
      </c>
      <c r="D1651" s="5" t="s">
        <v>276</v>
      </c>
      <c r="E1651" s="6">
        <v>43178.720370370371</v>
      </c>
      <c r="F1651" s="4" t="s">
        <v>32</v>
      </c>
      <c r="G1651" s="4" t="s">
        <v>89</v>
      </c>
      <c r="H1651">
        <f t="shared" si="25"/>
        <v>0</v>
      </c>
    </row>
    <row r="1652" spans="1:8" x14ac:dyDescent="0.3">
      <c r="A1652" s="2">
        <v>180055466</v>
      </c>
      <c r="B1652" s="6">
        <v>43178.703576388885</v>
      </c>
      <c r="C1652" s="4" t="s">
        <v>23</v>
      </c>
      <c r="D1652" s="5" t="s">
        <v>276</v>
      </c>
      <c r="E1652" s="6">
        <v>43178.719942129632</v>
      </c>
      <c r="F1652" s="4" t="s">
        <v>33</v>
      </c>
      <c r="G1652" s="4" t="s">
        <v>89</v>
      </c>
      <c r="H1652">
        <f t="shared" si="25"/>
        <v>0</v>
      </c>
    </row>
    <row r="1653" spans="1:8" x14ac:dyDescent="0.3">
      <c r="A1653" s="2">
        <v>180055466</v>
      </c>
      <c r="B1653" s="6">
        <v>43178.703576388885</v>
      </c>
      <c r="C1653" s="4" t="s">
        <v>23</v>
      </c>
      <c r="D1653" s="5" t="s">
        <v>276</v>
      </c>
      <c r="E1653" s="6">
        <v>43178.715474537035</v>
      </c>
      <c r="F1653" s="4" t="s">
        <v>25</v>
      </c>
      <c r="G1653" s="4" t="s">
        <v>138</v>
      </c>
      <c r="H1653">
        <f t="shared" si="25"/>
        <v>0</v>
      </c>
    </row>
    <row r="1654" spans="1:8" x14ac:dyDescent="0.3">
      <c r="A1654" s="2">
        <v>180055466</v>
      </c>
      <c r="B1654" s="6">
        <v>43178.703576388885</v>
      </c>
      <c r="C1654" s="4" t="s">
        <v>23</v>
      </c>
      <c r="D1654" s="5" t="s">
        <v>276</v>
      </c>
      <c r="E1654" s="6">
        <v>43178.712013888886</v>
      </c>
      <c r="F1654" s="4" t="s">
        <v>31</v>
      </c>
      <c r="G1654" s="4" t="s">
        <v>138</v>
      </c>
      <c r="H1654">
        <f t="shared" si="25"/>
        <v>0</v>
      </c>
    </row>
    <row r="1655" spans="1:8" x14ac:dyDescent="0.3">
      <c r="A1655" s="2">
        <v>180055466</v>
      </c>
      <c r="B1655" s="6">
        <v>43178.703576388885</v>
      </c>
      <c r="C1655" s="4" t="s">
        <v>23</v>
      </c>
      <c r="D1655" s="5" t="s">
        <v>276</v>
      </c>
      <c r="E1655" s="6">
        <v>43178.708923611113</v>
      </c>
      <c r="F1655" s="4" t="s">
        <v>25</v>
      </c>
      <c r="G1655" s="4" t="s">
        <v>278</v>
      </c>
      <c r="H1655">
        <f t="shared" si="25"/>
        <v>0</v>
      </c>
    </row>
    <row r="1656" spans="1:8" x14ac:dyDescent="0.3">
      <c r="A1656" s="2">
        <v>180055466</v>
      </c>
      <c r="B1656" s="6">
        <v>43178.703576388885</v>
      </c>
      <c r="C1656" s="4" t="s">
        <v>23</v>
      </c>
      <c r="D1656" s="5" t="s">
        <v>276</v>
      </c>
      <c r="E1656" s="6">
        <v>43178.708414351851</v>
      </c>
      <c r="F1656" s="4" t="s">
        <v>31</v>
      </c>
      <c r="G1656" s="4" t="s">
        <v>89</v>
      </c>
      <c r="H1656">
        <f t="shared" si="25"/>
        <v>0</v>
      </c>
    </row>
    <row r="1657" spans="1:8" x14ac:dyDescent="0.3">
      <c r="A1657" s="2">
        <v>180055466</v>
      </c>
      <c r="B1657" s="6">
        <v>43178.703576388885</v>
      </c>
      <c r="C1657" s="4" t="s">
        <v>23</v>
      </c>
      <c r="D1657" s="5" t="s">
        <v>276</v>
      </c>
      <c r="E1657" s="6">
        <v>43178.708321759259</v>
      </c>
      <c r="F1657" s="4" t="s">
        <v>31</v>
      </c>
      <c r="G1657" s="4" t="s">
        <v>277</v>
      </c>
      <c r="H1657">
        <f t="shared" si="25"/>
        <v>0</v>
      </c>
    </row>
    <row r="1658" spans="1:8" x14ac:dyDescent="0.3">
      <c r="A1658" s="2">
        <v>180055466</v>
      </c>
      <c r="B1658" s="6">
        <v>43178.703576388885</v>
      </c>
      <c r="C1658" s="4" t="s">
        <v>23</v>
      </c>
      <c r="D1658" s="5" t="s">
        <v>276</v>
      </c>
      <c r="E1658" s="6">
        <v>43178.708287037036</v>
      </c>
      <c r="F1658" s="4" t="s">
        <v>31</v>
      </c>
      <c r="G1658" s="4" t="s">
        <v>88</v>
      </c>
      <c r="H1658">
        <f t="shared" si="25"/>
        <v>0</v>
      </c>
    </row>
    <row r="1659" spans="1:8" x14ac:dyDescent="0.3">
      <c r="A1659" s="2">
        <v>180055466</v>
      </c>
      <c r="B1659" s="6">
        <v>43178.703576388885</v>
      </c>
      <c r="C1659" s="4" t="s">
        <v>23</v>
      </c>
      <c r="D1659" s="5" t="s">
        <v>276</v>
      </c>
      <c r="E1659" s="6">
        <v>43178.708043981482</v>
      </c>
      <c r="F1659" s="4" t="s">
        <v>32</v>
      </c>
      <c r="G1659" s="4" t="s">
        <v>196</v>
      </c>
      <c r="H1659">
        <f t="shared" si="25"/>
        <v>0</v>
      </c>
    </row>
    <row r="1660" spans="1:8" x14ac:dyDescent="0.3">
      <c r="A1660" s="2">
        <v>180055466</v>
      </c>
      <c r="B1660" s="6">
        <v>43178.703576388885</v>
      </c>
      <c r="C1660" s="4" t="s">
        <v>23</v>
      </c>
      <c r="D1660" s="5" t="s">
        <v>276</v>
      </c>
      <c r="E1660" s="6">
        <v>43178.707604166666</v>
      </c>
      <c r="F1660" s="4" t="s">
        <v>31</v>
      </c>
      <c r="G1660" s="4" t="s">
        <v>76</v>
      </c>
      <c r="H1660">
        <f t="shared" si="25"/>
        <v>0</v>
      </c>
    </row>
    <row r="1661" spans="1:8" x14ac:dyDescent="0.3">
      <c r="A1661" s="2">
        <v>180055466</v>
      </c>
      <c r="B1661" s="6">
        <v>43178.703576388885</v>
      </c>
      <c r="C1661" s="4" t="s">
        <v>23</v>
      </c>
      <c r="D1661" s="5" t="s">
        <v>276</v>
      </c>
      <c r="E1661" s="6">
        <v>43178.707499999997</v>
      </c>
      <c r="F1661" s="4" t="s">
        <v>31</v>
      </c>
      <c r="G1661" s="4" t="s">
        <v>278</v>
      </c>
      <c r="H1661">
        <f t="shared" si="25"/>
        <v>0</v>
      </c>
    </row>
    <row r="1662" spans="1:8" x14ac:dyDescent="0.3">
      <c r="A1662" s="2">
        <v>180055466</v>
      </c>
      <c r="B1662" s="6">
        <v>43178.703576388885</v>
      </c>
      <c r="C1662" s="4" t="s">
        <v>23</v>
      </c>
      <c r="D1662" s="5" t="s">
        <v>276</v>
      </c>
      <c r="E1662" s="6">
        <v>43178.706655092596</v>
      </c>
      <c r="F1662" s="4" t="s">
        <v>33</v>
      </c>
      <c r="G1662" s="4" t="s">
        <v>196</v>
      </c>
      <c r="H1662">
        <f t="shared" si="25"/>
        <v>0</v>
      </c>
    </row>
    <row r="1663" spans="1:8" x14ac:dyDescent="0.3">
      <c r="A1663" s="2">
        <v>180055466</v>
      </c>
      <c r="B1663" s="6">
        <v>43178.703576388885</v>
      </c>
      <c r="C1663" s="4" t="s">
        <v>23</v>
      </c>
      <c r="D1663" s="5" t="s">
        <v>276</v>
      </c>
      <c r="E1663" s="6">
        <v>43178.706435185188</v>
      </c>
      <c r="F1663" s="4" t="s">
        <v>31</v>
      </c>
      <c r="G1663" s="4" t="s">
        <v>142</v>
      </c>
      <c r="H1663">
        <f t="shared" si="25"/>
        <v>0</v>
      </c>
    </row>
    <row r="1664" spans="1:8" x14ac:dyDescent="0.3">
      <c r="A1664" s="2">
        <v>180055466</v>
      </c>
      <c r="B1664" s="6">
        <v>43178.703576388885</v>
      </c>
      <c r="C1664" s="4" t="s">
        <v>23</v>
      </c>
      <c r="D1664" s="5" t="s">
        <v>276</v>
      </c>
      <c r="E1664" s="6">
        <v>43178.705509259256</v>
      </c>
      <c r="F1664" s="4" t="s">
        <v>31</v>
      </c>
      <c r="G1664" s="4" t="s">
        <v>196</v>
      </c>
      <c r="H1664">
        <f t="shared" si="25"/>
        <v>0</v>
      </c>
    </row>
    <row r="1665" spans="1:8" x14ac:dyDescent="0.3">
      <c r="A1665" s="2">
        <v>180055466</v>
      </c>
      <c r="B1665" s="6">
        <v>43178.703576388885</v>
      </c>
      <c r="C1665" s="4" t="s">
        <v>23</v>
      </c>
      <c r="D1665" s="5" t="s">
        <v>276</v>
      </c>
      <c r="E1665" s="6">
        <v>43178.705023148148</v>
      </c>
      <c r="F1665" s="4" t="s">
        <v>29</v>
      </c>
      <c r="G1665" s="4" t="s">
        <v>89</v>
      </c>
      <c r="H1665">
        <f t="shared" si="25"/>
        <v>0</v>
      </c>
    </row>
    <row r="1666" spans="1:8" x14ac:dyDescent="0.3">
      <c r="A1666" s="2">
        <v>180055466</v>
      </c>
      <c r="B1666" s="6">
        <v>43178.703576388885</v>
      </c>
      <c r="C1666" s="4" t="s">
        <v>23</v>
      </c>
      <c r="D1666" s="5" t="s">
        <v>276</v>
      </c>
      <c r="E1666" s="6">
        <v>43178.704733796294</v>
      </c>
      <c r="F1666" s="4" t="s">
        <v>29</v>
      </c>
      <c r="G1666" s="4" t="s">
        <v>277</v>
      </c>
      <c r="H1666">
        <f t="shared" si="25"/>
        <v>0</v>
      </c>
    </row>
    <row r="1667" spans="1:8" x14ac:dyDescent="0.3">
      <c r="A1667" s="2">
        <v>180055466</v>
      </c>
      <c r="B1667" s="6">
        <v>43178.703576388885</v>
      </c>
      <c r="C1667" s="4" t="s">
        <v>23</v>
      </c>
      <c r="D1667" s="5" t="s">
        <v>276</v>
      </c>
      <c r="E1667" s="6">
        <v>43178.704733796294</v>
      </c>
      <c r="F1667" s="4" t="s">
        <v>29</v>
      </c>
      <c r="G1667" s="4" t="s">
        <v>138</v>
      </c>
      <c r="H1667">
        <f t="shared" ref="H1667:H1730" si="26">IF(AND(A1667&lt;&gt;A1666,C1667="PD Accident    "),1,0)</f>
        <v>0</v>
      </c>
    </row>
    <row r="1668" spans="1:8" x14ac:dyDescent="0.3">
      <c r="A1668" s="2">
        <v>180055466</v>
      </c>
      <c r="B1668" s="6">
        <v>43178.703576388885</v>
      </c>
      <c r="C1668" s="4" t="s">
        <v>23</v>
      </c>
      <c r="D1668" s="5" t="s">
        <v>276</v>
      </c>
      <c r="E1668" s="6">
        <v>43178.704733796294</v>
      </c>
      <c r="F1668" s="4" t="s">
        <v>29</v>
      </c>
      <c r="G1668" s="4" t="s">
        <v>142</v>
      </c>
      <c r="H1668">
        <f t="shared" si="26"/>
        <v>0</v>
      </c>
    </row>
    <row r="1669" spans="1:8" x14ac:dyDescent="0.3">
      <c r="A1669" s="2">
        <v>180055466</v>
      </c>
      <c r="B1669" s="6">
        <v>43178.703576388885</v>
      </c>
      <c r="C1669" s="4" t="s">
        <v>23</v>
      </c>
      <c r="D1669" s="5" t="s">
        <v>276</v>
      </c>
      <c r="E1669" s="6">
        <v>43178.704733796294</v>
      </c>
      <c r="F1669" s="4" t="s">
        <v>29</v>
      </c>
      <c r="G1669" s="4" t="s">
        <v>76</v>
      </c>
      <c r="H1669">
        <f t="shared" si="26"/>
        <v>0</v>
      </c>
    </row>
    <row r="1670" spans="1:8" x14ac:dyDescent="0.3">
      <c r="A1670" s="2">
        <v>180055811</v>
      </c>
      <c r="B1670" s="6">
        <v>43179.326608796298</v>
      </c>
      <c r="C1670" s="4" t="s">
        <v>23</v>
      </c>
      <c r="D1670" s="5" t="s">
        <v>279</v>
      </c>
      <c r="E1670" s="6">
        <v>43179.371689814812</v>
      </c>
      <c r="F1670" s="4" t="s">
        <v>25</v>
      </c>
      <c r="G1670" s="4" t="s">
        <v>99</v>
      </c>
      <c r="H1670">
        <f t="shared" si="26"/>
        <v>0</v>
      </c>
    </row>
    <row r="1671" spans="1:8" x14ac:dyDescent="0.3">
      <c r="A1671" s="2">
        <v>180055811</v>
      </c>
      <c r="B1671" s="6">
        <v>43179.326608796298</v>
      </c>
      <c r="C1671" s="4" t="s">
        <v>23</v>
      </c>
      <c r="D1671" s="5" t="s">
        <v>279</v>
      </c>
      <c r="E1671" s="6">
        <v>43179.371689814812</v>
      </c>
      <c r="F1671" s="4" t="s">
        <v>25</v>
      </c>
      <c r="G1671" s="4" t="s">
        <v>45</v>
      </c>
      <c r="H1671">
        <f t="shared" si="26"/>
        <v>0</v>
      </c>
    </row>
    <row r="1672" spans="1:8" x14ac:dyDescent="0.3">
      <c r="A1672" s="2">
        <v>180055811</v>
      </c>
      <c r="B1672" s="6">
        <v>43179.326608796298</v>
      </c>
      <c r="C1672" s="4" t="s">
        <v>23</v>
      </c>
      <c r="D1672" s="5" t="s">
        <v>279</v>
      </c>
      <c r="E1672" s="6">
        <v>43179.361307870371</v>
      </c>
      <c r="F1672" s="4" t="s">
        <v>150</v>
      </c>
      <c r="G1672" s="4" t="s">
        <v>99</v>
      </c>
      <c r="H1672">
        <f t="shared" si="26"/>
        <v>0</v>
      </c>
    </row>
    <row r="1673" spans="1:8" x14ac:dyDescent="0.3">
      <c r="A1673" s="2">
        <v>180055811</v>
      </c>
      <c r="B1673" s="6">
        <v>43179.326608796298</v>
      </c>
      <c r="C1673" s="4" t="s">
        <v>23</v>
      </c>
      <c r="D1673" s="5" t="s">
        <v>279</v>
      </c>
      <c r="E1673" s="6">
        <v>43179.351122685184</v>
      </c>
      <c r="F1673" s="4" t="s">
        <v>25</v>
      </c>
      <c r="G1673" s="4" t="s">
        <v>117</v>
      </c>
      <c r="H1673">
        <f t="shared" si="26"/>
        <v>0</v>
      </c>
    </row>
    <row r="1674" spans="1:8" x14ac:dyDescent="0.3">
      <c r="A1674" s="2">
        <v>180055811</v>
      </c>
      <c r="B1674" s="6">
        <v>43179.326608796298</v>
      </c>
      <c r="C1674" s="4" t="s">
        <v>23</v>
      </c>
      <c r="D1674" s="5" t="s">
        <v>279</v>
      </c>
      <c r="E1674" s="6">
        <v>43179.349456018521</v>
      </c>
      <c r="F1674" s="4" t="s">
        <v>150</v>
      </c>
      <c r="G1674" s="4" t="s">
        <v>99</v>
      </c>
      <c r="H1674">
        <f t="shared" si="26"/>
        <v>0</v>
      </c>
    </row>
    <row r="1675" spans="1:8" x14ac:dyDescent="0.3">
      <c r="A1675" s="2">
        <v>180055811</v>
      </c>
      <c r="B1675" s="6">
        <v>43179.326608796298</v>
      </c>
      <c r="C1675" s="4" t="s">
        <v>23</v>
      </c>
      <c r="D1675" s="5" t="s">
        <v>279</v>
      </c>
      <c r="E1675" s="6">
        <v>43179.341099537036</v>
      </c>
      <c r="F1675" s="4" t="s">
        <v>31</v>
      </c>
      <c r="G1675" s="4" t="s">
        <v>45</v>
      </c>
      <c r="H1675">
        <f t="shared" si="26"/>
        <v>0</v>
      </c>
    </row>
    <row r="1676" spans="1:8" x14ac:dyDescent="0.3">
      <c r="A1676" s="2">
        <v>180055811</v>
      </c>
      <c r="B1676" s="6">
        <v>43179.326608796298</v>
      </c>
      <c r="C1676" s="4" t="s">
        <v>23</v>
      </c>
      <c r="D1676" s="5" t="s">
        <v>279</v>
      </c>
      <c r="E1676" s="6">
        <v>43179.335509259261</v>
      </c>
      <c r="F1676" s="4" t="s">
        <v>62</v>
      </c>
      <c r="G1676" s="4" t="s">
        <v>99</v>
      </c>
      <c r="H1676">
        <f t="shared" si="26"/>
        <v>0</v>
      </c>
    </row>
    <row r="1677" spans="1:8" x14ac:dyDescent="0.3">
      <c r="A1677" s="2">
        <v>180055811</v>
      </c>
      <c r="B1677" s="6">
        <v>43179.326608796298</v>
      </c>
      <c r="C1677" s="4" t="s">
        <v>23</v>
      </c>
      <c r="D1677" s="5" t="s">
        <v>279</v>
      </c>
      <c r="E1677" s="6">
        <v>43179.334780092591</v>
      </c>
      <c r="F1677" s="4" t="s">
        <v>31</v>
      </c>
      <c r="G1677" s="4" t="s">
        <v>99</v>
      </c>
      <c r="H1677">
        <f t="shared" si="26"/>
        <v>0</v>
      </c>
    </row>
    <row r="1678" spans="1:8" x14ac:dyDescent="0.3">
      <c r="A1678" s="2">
        <v>180055811</v>
      </c>
      <c r="B1678" s="6">
        <v>43179.326608796298</v>
      </c>
      <c r="C1678" s="4" t="s">
        <v>23</v>
      </c>
      <c r="D1678" s="5" t="s">
        <v>279</v>
      </c>
      <c r="E1678" s="6">
        <v>43179.334629629629</v>
      </c>
      <c r="F1678" s="4" t="s">
        <v>31</v>
      </c>
      <c r="G1678" s="4" t="s">
        <v>117</v>
      </c>
      <c r="H1678">
        <f t="shared" si="26"/>
        <v>0</v>
      </c>
    </row>
    <row r="1679" spans="1:8" x14ac:dyDescent="0.3">
      <c r="A1679" s="2">
        <v>180055811</v>
      </c>
      <c r="B1679" s="6">
        <v>43179.326608796298</v>
      </c>
      <c r="C1679" s="4" t="s">
        <v>23</v>
      </c>
      <c r="D1679" s="5" t="s">
        <v>279</v>
      </c>
      <c r="E1679" s="6">
        <v>43179.331585648149</v>
      </c>
      <c r="F1679" s="4" t="s">
        <v>29</v>
      </c>
      <c r="G1679" s="4" t="s">
        <v>117</v>
      </c>
      <c r="H1679">
        <f t="shared" si="26"/>
        <v>0</v>
      </c>
    </row>
    <row r="1680" spans="1:8" x14ac:dyDescent="0.3">
      <c r="A1680" s="2">
        <v>180055811</v>
      </c>
      <c r="B1680" s="6">
        <v>43179.326608796298</v>
      </c>
      <c r="C1680" s="4" t="s">
        <v>23</v>
      </c>
      <c r="D1680" s="5" t="s">
        <v>279</v>
      </c>
      <c r="E1680" s="6">
        <v>43179.331585648149</v>
      </c>
      <c r="F1680" s="4" t="s">
        <v>29</v>
      </c>
      <c r="G1680" s="4" t="s">
        <v>99</v>
      </c>
      <c r="H1680">
        <f t="shared" si="26"/>
        <v>0</v>
      </c>
    </row>
    <row r="1681" spans="1:8" x14ac:dyDescent="0.3">
      <c r="A1681" s="2">
        <v>180055811</v>
      </c>
      <c r="B1681" s="6">
        <v>43179.326608796298</v>
      </c>
      <c r="C1681" s="4" t="s">
        <v>23</v>
      </c>
      <c r="D1681" s="5" t="s">
        <v>279</v>
      </c>
      <c r="E1681" s="6">
        <v>43179.33148148148</v>
      </c>
      <c r="F1681" s="4" t="s">
        <v>29</v>
      </c>
      <c r="G1681" s="4" t="s">
        <v>45</v>
      </c>
      <c r="H1681">
        <f t="shared" si="26"/>
        <v>0</v>
      </c>
    </row>
    <row r="1682" spans="1:8" x14ac:dyDescent="0.3">
      <c r="A1682" s="2">
        <v>180055811</v>
      </c>
      <c r="B1682" s="6">
        <v>43179.326608796298</v>
      </c>
      <c r="C1682" s="4" t="s">
        <v>23</v>
      </c>
      <c r="D1682" s="5" t="s">
        <v>279</v>
      </c>
      <c r="E1682" s="6">
        <v>43179.331388888888</v>
      </c>
      <c r="F1682" s="4" t="s">
        <v>31</v>
      </c>
      <c r="G1682" s="4" t="s">
        <v>45</v>
      </c>
      <c r="H1682">
        <f t="shared" si="26"/>
        <v>0</v>
      </c>
    </row>
    <row r="1683" spans="1:8" x14ac:dyDescent="0.3">
      <c r="A1683" s="2">
        <v>180055811</v>
      </c>
      <c r="B1683" s="6">
        <v>43179.326608796298</v>
      </c>
      <c r="C1683" s="4" t="s">
        <v>23</v>
      </c>
      <c r="D1683" s="5" t="s">
        <v>279</v>
      </c>
      <c r="E1683" s="6">
        <v>43179.330740740741</v>
      </c>
      <c r="F1683" s="4" t="s">
        <v>29</v>
      </c>
      <c r="G1683" s="4" t="s">
        <v>117</v>
      </c>
      <c r="H1683">
        <f t="shared" si="26"/>
        <v>0</v>
      </c>
    </row>
    <row r="1684" spans="1:8" x14ac:dyDescent="0.3">
      <c r="A1684" s="2">
        <v>180055811</v>
      </c>
      <c r="B1684" s="6">
        <v>43179.326608796298</v>
      </c>
      <c r="C1684" s="4" t="s">
        <v>23</v>
      </c>
      <c r="D1684" s="5" t="s">
        <v>279</v>
      </c>
      <c r="E1684" s="6">
        <v>43179.330740740741</v>
      </c>
      <c r="F1684" s="4" t="s">
        <v>29</v>
      </c>
      <c r="G1684" s="4" t="s">
        <v>99</v>
      </c>
      <c r="H1684">
        <f t="shared" si="26"/>
        <v>0</v>
      </c>
    </row>
    <row r="1685" spans="1:8" x14ac:dyDescent="0.3">
      <c r="A1685" s="2">
        <v>180055990</v>
      </c>
      <c r="B1685" s="6">
        <v>43179.479432870372</v>
      </c>
      <c r="C1685" s="4" t="s">
        <v>36</v>
      </c>
      <c r="D1685" s="5" t="s">
        <v>280</v>
      </c>
      <c r="E1685" s="6">
        <v>43179.507372685184</v>
      </c>
      <c r="F1685" s="4" t="s">
        <v>25</v>
      </c>
      <c r="G1685" s="4" t="s">
        <v>145</v>
      </c>
      <c r="H1685">
        <f t="shared" si="26"/>
        <v>1</v>
      </c>
    </row>
    <row r="1686" spans="1:8" x14ac:dyDescent="0.3">
      <c r="A1686" s="2">
        <v>180055990</v>
      </c>
      <c r="B1686" s="6">
        <v>43179.479432870372</v>
      </c>
      <c r="C1686" s="4" t="s">
        <v>36</v>
      </c>
      <c r="D1686" s="5" t="s">
        <v>280</v>
      </c>
      <c r="E1686" s="6">
        <v>43179.491597222222</v>
      </c>
      <c r="F1686" s="4" t="s">
        <v>25</v>
      </c>
      <c r="G1686" s="4" t="s">
        <v>193</v>
      </c>
      <c r="H1686">
        <f t="shared" si="26"/>
        <v>0</v>
      </c>
    </row>
    <row r="1687" spans="1:8" x14ac:dyDescent="0.3">
      <c r="A1687" s="2">
        <v>180055990</v>
      </c>
      <c r="B1687" s="6">
        <v>43179.479432870372</v>
      </c>
      <c r="C1687" s="4" t="s">
        <v>36</v>
      </c>
      <c r="D1687" s="5" t="s">
        <v>280</v>
      </c>
      <c r="E1687" s="6">
        <v>43179.491585648146</v>
      </c>
      <c r="F1687" s="4" t="s">
        <v>62</v>
      </c>
      <c r="G1687" s="4" t="s">
        <v>193</v>
      </c>
      <c r="H1687">
        <f t="shared" si="26"/>
        <v>0</v>
      </c>
    </row>
    <row r="1688" spans="1:8" x14ac:dyDescent="0.3">
      <c r="A1688" s="2">
        <v>180055990</v>
      </c>
      <c r="B1688" s="6">
        <v>43179.479432870372</v>
      </c>
      <c r="C1688" s="4" t="s">
        <v>36</v>
      </c>
      <c r="D1688" s="5" t="s">
        <v>280</v>
      </c>
      <c r="E1688" s="6">
        <v>43179.48914351852</v>
      </c>
      <c r="F1688" s="4" t="s">
        <v>31</v>
      </c>
      <c r="G1688" s="4" t="s">
        <v>145</v>
      </c>
      <c r="H1688">
        <f t="shared" si="26"/>
        <v>0</v>
      </c>
    </row>
    <row r="1689" spans="1:8" x14ac:dyDescent="0.3">
      <c r="A1689" s="2">
        <v>180055990</v>
      </c>
      <c r="B1689" s="6">
        <v>43179.479432870372</v>
      </c>
      <c r="C1689" s="4" t="s">
        <v>36</v>
      </c>
      <c r="D1689" s="5" t="s">
        <v>280</v>
      </c>
      <c r="E1689" s="6">
        <v>43179.487141203703</v>
      </c>
      <c r="F1689" s="4" t="s">
        <v>29</v>
      </c>
      <c r="G1689" s="4" t="s">
        <v>193</v>
      </c>
      <c r="H1689">
        <f t="shared" si="26"/>
        <v>0</v>
      </c>
    </row>
    <row r="1690" spans="1:8" x14ac:dyDescent="0.3">
      <c r="A1690" s="2">
        <v>180055990</v>
      </c>
      <c r="B1690" s="6">
        <v>43179.479432870372</v>
      </c>
      <c r="C1690" s="4" t="s">
        <v>36</v>
      </c>
      <c r="D1690" s="5" t="s">
        <v>280</v>
      </c>
      <c r="E1690" s="6">
        <v>43179.484039351853</v>
      </c>
      <c r="F1690" s="4" t="s">
        <v>63</v>
      </c>
      <c r="G1690" s="4" t="s">
        <v>145</v>
      </c>
      <c r="H1690">
        <f t="shared" si="26"/>
        <v>0</v>
      </c>
    </row>
    <row r="1691" spans="1:8" x14ac:dyDescent="0.3">
      <c r="A1691" s="2">
        <v>180055990</v>
      </c>
      <c r="B1691" s="6">
        <v>43179.479432870372</v>
      </c>
      <c r="C1691" s="4" t="s">
        <v>36</v>
      </c>
      <c r="D1691" s="5" t="s">
        <v>280</v>
      </c>
      <c r="E1691" s="6">
        <v>43179.481354166666</v>
      </c>
      <c r="F1691" s="4" t="s">
        <v>29</v>
      </c>
      <c r="G1691" s="4" t="s">
        <v>145</v>
      </c>
      <c r="H1691">
        <f t="shared" si="26"/>
        <v>0</v>
      </c>
    </row>
    <row r="1692" spans="1:8" x14ac:dyDescent="0.3">
      <c r="A1692" s="2">
        <v>180056220</v>
      </c>
      <c r="B1692" s="6">
        <v>43179.692349537036</v>
      </c>
      <c r="C1692" s="4" t="s">
        <v>36</v>
      </c>
      <c r="D1692" s="5" t="s">
        <v>281</v>
      </c>
      <c r="E1692" s="6">
        <v>43179.752858796295</v>
      </c>
      <c r="F1692" s="4" t="s">
        <v>25</v>
      </c>
      <c r="G1692" s="4" t="s">
        <v>141</v>
      </c>
      <c r="H1692">
        <f t="shared" si="26"/>
        <v>1</v>
      </c>
    </row>
    <row r="1693" spans="1:8" x14ac:dyDescent="0.3">
      <c r="A1693" s="2">
        <v>180056220</v>
      </c>
      <c r="B1693" s="6">
        <v>43179.692349537036</v>
      </c>
      <c r="C1693" s="4" t="s">
        <v>36</v>
      </c>
      <c r="D1693" s="5" t="s">
        <v>281</v>
      </c>
      <c r="E1693" s="6">
        <v>43179.751157407409</v>
      </c>
      <c r="F1693" s="4" t="s">
        <v>25</v>
      </c>
      <c r="G1693" s="4" t="s">
        <v>76</v>
      </c>
      <c r="H1693">
        <f t="shared" si="26"/>
        <v>0</v>
      </c>
    </row>
    <row r="1694" spans="1:8" x14ac:dyDescent="0.3">
      <c r="A1694" s="2">
        <v>180056220</v>
      </c>
      <c r="B1694" s="6">
        <v>43179.692349537036</v>
      </c>
      <c r="C1694" s="4" t="s">
        <v>36</v>
      </c>
      <c r="D1694" s="5" t="s">
        <v>281</v>
      </c>
      <c r="E1694" s="6">
        <v>43179.75105324074</v>
      </c>
      <c r="F1694" s="4" t="s">
        <v>25</v>
      </c>
      <c r="G1694" s="4" t="s">
        <v>135</v>
      </c>
      <c r="H1694">
        <f t="shared" si="26"/>
        <v>0</v>
      </c>
    </row>
    <row r="1695" spans="1:8" x14ac:dyDescent="0.3">
      <c r="A1695" s="2">
        <v>180056220</v>
      </c>
      <c r="B1695" s="6">
        <v>43179.692349537036</v>
      </c>
      <c r="C1695" s="4" t="s">
        <v>36</v>
      </c>
      <c r="D1695" s="5" t="s">
        <v>281</v>
      </c>
      <c r="E1695" s="6">
        <v>43179.715370370373</v>
      </c>
      <c r="F1695" s="4" t="s">
        <v>32</v>
      </c>
      <c r="G1695" s="4" t="s">
        <v>141</v>
      </c>
      <c r="H1695">
        <f t="shared" si="26"/>
        <v>0</v>
      </c>
    </row>
    <row r="1696" spans="1:8" x14ac:dyDescent="0.3">
      <c r="A1696" s="2">
        <v>180056220</v>
      </c>
      <c r="B1696" s="6">
        <v>43179.692349537036</v>
      </c>
      <c r="C1696" s="4" t="s">
        <v>36</v>
      </c>
      <c r="D1696" s="5" t="s">
        <v>281</v>
      </c>
      <c r="E1696" s="6">
        <v>43179.711388888885</v>
      </c>
      <c r="F1696" s="4" t="s">
        <v>32</v>
      </c>
      <c r="G1696" s="4" t="s">
        <v>141</v>
      </c>
      <c r="H1696">
        <f t="shared" si="26"/>
        <v>0</v>
      </c>
    </row>
    <row r="1697" spans="1:8" x14ac:dyDescent="0.3">
      <c r="A1697" s="2">
        <v>180056220</v>
      </c>
      <c r="B1697" s="6">
        <v>43179.692349537036</v>
      </c>
      <c r="C1697" s="4" t="s">
        <v>36</v>
      </c>
      <c r="D1697" s="5" t="s">
        <v>281</v>
      </c>
      <c r="E1697" s="6">
        <v>43179.706145833334</v>
      </c>
      <c r="F1697" s="4" t="s">
        <v>25</v>
      </c>
      <c r="G1697" s="4" t="s">
        <v>171</v>
      </c>
      <c r="H1697">
        <f t="shared" si="26"/>
        <v>0</v>
      </c>
    </row>
    <row r="1698" spans="1:8" x14ac:dyDescent="0.3">
      <c r="A1698" s="2">
        <v>180056220</v>
      </c>
      <c r="B1698" s="6">
        <v>43179.692349537036</v>
      </c>
      <c r="C1698" s="4" t="s">
        <v>36</v>
      </c>
      <c r="D1698" s="5" t="s">
        <v>281</v>
      </c>
      <c r="E1698" s="6">
        <v>43179.706122685187</v>
      </c>
      <c r="F1698" s="4" t="s">
        <v>31</v>
      </c>
      <c r="G1698" s="4" t="s">
        <v>141</v>
      </c>
      <c r="H1698">
        <f t="shared" si="26"/>
        <v>0</v>
      </c>
    </row>
    <row r="1699" spans="1:8" x14ac:dyDescent="0.3">
      <c r="A1699" s="2">
        <v>180056220</v>
      </c>
      <c r="B1699" s="6">
        <v>43179.692349537036</v>
      </c>
      <c r="C1699" s="4" t="s">
        <v>36</v>
      </c>
      <c r="D1699" s="5" t="s">
        <v>281</v>
      </c>
      <c r="E1699" s="6">
        <v>43179.706122685187</v>
      </c>
      <c r="F1699" s="4" t="s">
        <v>31</v>
      </c>
      <c r="G1699" s="4" t="s">
        <v>76</v>
      </c>
      <c r="H1699">
        <f t="shared" si="26"/>
        <v>0</v>
      </c>
    </row>
    <row r="1700" spans="1:8" x14ac:dyDescent="0.3">
      <c r="A1700" s="2">
        <v>180056220</v>
      </c>
      <c r="B1700" s="6">
        <v>43179.692349537036</v>
      </c>
      <c r="C1700" s="4" t="s">
        <v>36</v>
      </c>
      <c r="D1700" s="5" t="s">
        <v>281</v>
      </c>
      <c r="E1700" s="6">
        <v>43179.703506944446</v>
      </c>
      <c r="F1700" s="4" t="s">
        <v>31</v>
      </c>
      <c r="G1700" s="4" t="s">
        <v>171</v>
      </c>
      <c r="H1700">
        <f t="shared" si="26"/>
        <v>0</v>
      </c>
    </row>
    <row r="1701" spans="1:8" x14ac:dyDescent="0.3">
      <c r="A1701" s="2">
        <v>180056220</v>
      </c>
      <c r="B1701" s="6">
        <v>43179.692349537036</v>
      </c>
      <c r="C1701" s="4" t="s">
        <v>36</v>
      </c>
      <c r="D1701" s="5" t="s">
        <v>281</v>
      </c>
      <c r="E1701" s="6">
        <v>43179.7034375</v>
      </c>
      <c r="F1701" s="4" t="s">
        <v>29</v>
      </c>
      <c r="G1701" s="4" t="s">
        <v>171</v>
      </c>
      <c r="H1701">
        <f t="shared" si="26"/>
        <v>0</v>
      </c>
    </row>
    <row r="1702" spans="1:8" x14ac:dyDescent="0.3">
      <c r="A1702" s="2">
        <v>180056220</v>
      </c>
      <c r="B1702" s="6">
        <v>43179.692349537036</v>
      </c>
      <c r="C1702" s="4" t="s">
        <v>36</v>
      </c>
      <c r="D1702" s="5" t="s">
        <v>281</v>
      </c>
      <c r="E1702" s="6">
        <v>43179.701840277776</v>
      </c>
      <c r="F1702" s="4" t="s">
        <v>31</v>
      </c>
      <c r="G1702" s="4" t="s">
        <v>135</v>
      </c>
      <c r="H1702">
        <f t="shared" si="26"/>
        <v>0</v>
      </c>
    </row>
    <row r="1703" spans="1:8" x14ac:dyDescent="0.3">
      <c r="A1703" s="2">
        <v>180056220</v>
      </c>
      <c r="B1703" s="6">
        <v>43179.692349537036</v>
      </c>
      <c r="C1703" s="4" t="s">
        <v>36</v>
      </c>
      <c r="D1703" s="5" t="s">
        <v>281</v>
      </c>
      <c r="E1703" s="6">
        <v>43179.697442129633</v>
      </c>
      <c r="F1703" s="4" t="s">
        <v>29</v>
      </c>
      <c r="G1703" s="4" t="s">
        <v>135</v>
      </c>
      <c r="H1703">
        <f t="shared" si="26"/>
        <v>0</v>
      </c>
    </row>
    <row r="1704" spans="1:8" x14ac:dyDescent="0.3">
      <c r="A1704" s="2">
        <v>180056220</v>
      </c>
      <c r="B1704" s="6">
        <v>43179.692349537036</v>
      </c>
      <c r="C1704" s="4" t="s">
        <v>36</v>
      </c>
      <c r="D1704" s="5" t="s">
        <v>281</v>
      </c>
      <c r="E1704" s="6">
        <v>43179.69599537037</v>
      </c>
      <c r="F1704" s="4" t="s">
        <v>29</v>
      </c>
      <c r="G1704" s="4" t="s">
        <v>141</v>
      </c>
      <c r="H1704">
        <f t="shared" si="26"/>
        <v>0</v>
      </c>
    </row>
    <row r="1705" spans="1:8" x14ac:dyDescent="0.3">
      <c r="A1705" s="2">
        <v>180056220</v>
      </c>
      <c r="B1705" s="6">
        <v>43179.692349537036</v>
      </c>
      <c r="C1705" s="4" t="s">
        <v>36</v>
      </c>
      <c r="D1705" s="5" t="s">
        <v>281</v>
      </c>
      <c r="E1705" s="6">
        <v>43179.695532407408</v>
      </c>
      <c r="F1705" s="4" t="s">
        <v>29</v>
      </c>
      <c r="G1705" s="4" t="s">
        <v>76</v>
      </c>
      <c r="H1705">
        <f t="shared" si="26"/>
        <v>0</v>
      </c>
    </row>
    <row r="1706" spans="1:8" x14ac:dyDescent="0.3">
      <c r="A1706" s="2">
        <v>180056299</v>
      </c>
      <c r="B1706" s="6">
        <v>43179.752349537041</v>
      </c>
      <c r="C1706" s="4" t="s">
        <v>36</v>
      </c>
      <c r="D1706" s="5" t="s">
        <v>282</v>
      </c>
      <c r="E1706" s="6">
        <v>43179.819421296299</v>
      </c>
      <c r="F1706" s="4" t="s">
        <v>25</v>
      </c>
      <c r="G1706" s="4" t="s">
        <v>26</v>
      </c>
      <c r="H1706">
        <f t="shared" si="26"/>
        <v>1</v>
      </c>
    </row>
    <row r="1707" spans="1:8" x14ac:dyDescent="0.3">
      <c r="A1707" s="2">
        <v>180056299</v>
      </c>
      <c r="B1707" s="6">
        <v>43179.752349537041</v>
      </c>
      <c r="C1707" s="4" t="s">
        <v>36</v>
      </c>
      <c r="D1707" s="5" t="s">
        <v>282</v>
      </c>
      <c r="E1707" s="6">
        <v>43179.801851851851</v>
      </c>
      <c r="F1707" s="4" t="s">
        <v>25</v>
      </c>
      <c r="G1707" s="4" t="s">
        <v>39</v>
      </c>
      <c r="H1707">
        <f t="shared" si="26"/>
        <v>0</v>
      </c>
    </row>
    <row r="1708" spans="1:8" x14ac:dyDescent="0.3">
      <c r="A1708" s="2">
        <v>180056299</v>
      </c>
      <c r="B1708" s="6">
        <v>43179.752349537041</v>
      </c>
      <c r="C1708" s="4" t="s">
        <v>36</v>
      </c>
      <c r="D1708" s="5" t="s">
        <v>282</v>
      </c>
      <c r="E1708" s="6">
        <v>43179.791817129626</v>
      </c>
      <c r="F1708" s="4" t="s">
        <v>25</v>
      </c>
      <c r="G1708" s="4" t="s">
        <v>28</v>
      </c>
      <c r="H1708">
        <f t="shared" si="26"/>
        <v>0</v>
      </c>
    </row>
    <row r="1709" spans="1:8" x14ac:dyDescent="0.3">
      <c r="A1709" s="2">
        <v>180056299</v>
      </c>
      <c r="B1709" s="6">
        <v>43179.752349537041</v>
      </c>
      <c r="C1709" s="4" t="s">
        <v>36</v>
      </c>
      <c r="D1709" s="5" t="s">
        <v>282</v>
      </c>
      <c r="E1709" s="6">
        <v>43179.786689814813</v>
      </c>
      <c r="F1709" s="4" t="s">
        <v>25</v>
      </c>
      <c r="G1709" s="4" t="s">
        <v>76</v>
      </c>
      <c r="H1709">
        <f t="shared" si="26"/>
        <v>0</v>
      </c>
    </row>
    <row r="1710" spans="1:8" x14ac:dyDescent="0.3">
      <c r="A1710" s="2">
        <v>180056299</v>
      </c>
      <c r="B1710" s="6">
        <v>43179.752349537041</v>
      </c>
      <c r="C1710" s="4" t="s">
        <v>36</v>
      </c>
      <c r="D1710" s="5" t="s">
        <v>282</v>
      </c>
      <c r="E1710" s="6">
        <v>43179.77548611111</v>
      </c>
      <c r="F1710" s="4" t="s">
        <v>31</v>
      </c>
      <c r="G1710" s="4" t="s">
        <v>28</v>
      </c>
      <c r="H1710">
        <f t="shared" si="26"/>
        <v>0</v>
      </c>
    </row>
    <row r="1711" spans="1:8" x14ac:dyDescent="0.3">
      <c r="A1711" s="2">
        <v>180056299</v>
      </c>
      <c r="B1711" s="6">
        <v>43179.752349537041</v>
      </c>
      <c r="C1711" s="4" t="s">
        <v>36</v>
      </c>
      <c r="D1711" s="5" t="s">
        <v>282</v>
      </c>
      <c r="E1711" s="6">
        <v>43179.770960648151</v>
      </c>
      <c r="F1711" s="4" t="s">
        <v>32</v>
      </c>
      <c r="G1711" s="4" t="s">
        <v>26</v>
      </c>
      <c r="H1711">
        <f t="shared" si="26"/>
        <v>0</v>
      </c>
    </row>
    <row r="1712" spans="1:8" x14ac:dyDescent="0.3">
      <c r="A1712" s="2">
        <v>180056299</v>
      </c>
      <c r="B1712" s="6">
        <v>43179.752349537041</v>
      </c>
      <c r="C1712" s="4" t="s">
        <v>36</v>
      </c>
      <c r="D1712" s="5" t="s">
        <v>282</v>
      </c>
      <c r="E1712" s="6">
        <v>43179.764872685184</v>
      </c>
      <c r="F1712" s="4" t="s">
        <v>31</v>
      </c>
      <c r="G1712" s="4" t="s">
        <v>76</v>
      </c>
      <c r="H1712">
        <f t="shared" si="26"/>
        <v>0</v>
      </c>
    </row>
    <row r="1713" spans="1:8" x14ac:dyDescent="0.3">
      <c r="A1713" s="2">
        <v>180056299</v>
      </c>
      <c r="B1713" s="6">
        <v>43179.752349537041</v>
      </c>
      <c r="C1713" s="4" t="s">
        <v>36</v>
      </c>
      <c r="D1713" s="5" t="s">
        <v>282</v>
      </c>
      <c r="E1713" s="6">
        <v>43179.763935185183</v>
      </c>
      <c r="F1713" s="4" t="s">
        <v>29</v>
      </c>
      <c r="G1713" s="4" t="s">
        <v>28</v>
      </c>
      <c r="H1713">
        <f t="shared" si="26"/>
        <v>0</v>
      </c>
    </row>
    <row r="1714" spans="1:8" x14ac:dyDescent="0.3">
      <c r="A1714" s="2">
        <v>180056299</v>
      </c>
      <c r="B1714" s="6">
        <v>43179.752349537041</v>
      </c>
      <c r="C1714" s="4" t="s">
        <v>36</v>
      </c>
      <c r="D1714" s="5" t="s">
        <v>282</v>
      </c>
      <c r="E1714" s="6">
        <v>43179.76021990741</v>
      </c>
      <c r="F1714" s="4" t="s">
        <v>31</v>
      </c>
      <c r="G1714" s="4" t="s">
        <v>39</v>
      </c>
      <c r="H1714">
        <f t="shared" si="26"/>
        <v>0</v>
      </c>
    </row>
    <row r="1715" spans="1:8" x14ac:dyDescent="0.3">
      <c r="A1715" s="2">
        <v>180056299</v>
      </c>
      <c r="B1715" s="6">
        <v>43179.752349537041</v>
      </c>
      <c r="C1715" s="4" t="s">
        <v>36</v>
      </c>
      <c r="D1715" s="5" t="s">
        <v>282</v>
      </c>
      <c r="E1715" s="6">
        <v>43179.760034722225</v>
      </c>
      <c r="F1715" s="4" t="s">
        <v>31</v>
      </c>
      <c r="G1715" s="4" t="s">
        <v>26</v>
      </c>
      <c r="H1715">
        <f t="shared" si="26"/>
        <v>0</v>
      </c>
    </row>
    <row r="1716" spans="1:8" x14ac:dyDescent="0.3">
      <c r="A1716" s="2">
        <v>180056299</v>
      </c>
      <c r="B1716" s="6">
        <v>43179.752349537041</v>
      </c>
      <c r="C1716" s="4" t="s">
        <v>36</v>
      </c>
      <c r="D1716" s="5" t="s">
        <v>282</v>
      </c>
      <c r="E1716" s="6">
        <v>43179.757291666669</v>
      </c>
      <c r="F1716" s="4" t="s">
        <v>29</v>
      </c>
      <c r="G1716" s="4" t="s">
        <v>76</v>
      </c>
      <c r="H1716">
        <f t="shared" si="26"/>
        <v>0</v>
      </c>
    </row>
    <row r="1717" spans="1:8" x14ac:dyDescent="0.3">
      <c r="A1717" s="2">
        <v>180056299</v>
      </c>
      <c r="B1717" s="6">
        <v>43179.752349537041</v>
      </c>
      <c r="C1717" s="4" t="s">
        <v>36</v>
      </c>
      <c r="D1717" s="5" t="s">
        <v>282</v>
      </c>
      <c r="E1717" s="6">
        <v>43179.757210648146</v>
      </c>
      <c r="F1717" s="4" t="s">
        <v>29</v>
      </c>
      <c r="G1717" s="4" t="s">
        <v>26</v>
      </c>
      <c r="H1717">
        <f t="shared" si="26"/>
        <v>0</v>
      </c>
    </row>
    <row r="1718" spans="1:8" x14ac:dyDescent="0.3">
      <c r="A1718" s="2">
        <v>180056299</v>
      </c>
      <c r="B1718" s="6">
        <v>43179.752349537041</v>
      </c>
      <c r="C1718" s="4" t="s">
        <v>36</v>
      </c>
      <c r="D1718" s="5" t="s">
        <v>282</v>
      </c>
      <c r="E1718" s="6">
        <v>43179.757152777776</v>
      </c>
      <c r="F1718" s="4" t="s">
        <v>29</v>
      </c>
      <c r="G1718" s="4" t="s">
        <v>39</v>
      </c>
      <c r="H1718">
        <f t="shared" si="26"/>
        <v>0</v>
      </c>
    </row>
    <row r="1719" spans="1:8" x14ac:dyDescent="0.3">
      <c r="A1719" s="2">
        <v>180056567</v>
      </c>
      <c r="B1719" s="6">
        <v>43180.316782407404</v>
      </c>
      <c r="C1719" s="4" t="s">
        <v>36</v>
      </c>
      <c r="D1719" s="5" t="s">
        <v>283</v>
      </c>
      <c r="E1719" s="6">
        <v>43180.348171296297</v>
      </c>
      <c r="F1719" s="4" t="s">
        <v>25</v>
      </c>
      <c r="G1719" s="4" t="s">
        <v>117</v>
      </c>
      <c r="H1719">
        <f t="shared" si="26"/>
        <v>1</v>
      </c>
    </row>
    <row r="1720" spans="1:8" x14ac:dyDescent="0.3">
      <c r="A1720" s="2">
        <v>180056567</v>
      </c>
      <c r="B1720" s="6">
        <v>43180.316782407404</v>
      </c>
      <c r="C1720" s="4" t="s">
        <v>36</v>
      </c>
      <c r="D1720" s="5" t="s">
        <v>283</v>
      </c>
      <c r="E1720" s="6">
        <v>43180.330138888887</v>
      </c>
      <c r="F1720" s="4" t="s">
        <v>25</v>
      </c>
      <c r="G1720" s="4" t="s">
        <v>38</v>
      </c>
      <c r="H1720">
        <f t="shared" si="26"/>
        <v>0</v>
      </c>
    </row>
    <row r="1721" spans="1:8" x14ac:dyDescent="0.3">
      <c r="A1721" s="2">
        <v>180056567</v>
      </c>
      <c r="B1721" s="6">
        <v>43180.316782407404</v>
      </c>
      <c r="C1721" s="4" t="s">
        <v>36</v>
      </c>
      <c r="D1721" s="5" t="s">
        <v>283</v>
      </c>
      <c r="E1721" s="6">
        <v>43180.329143518517</v>
      </c>
      <c r="F1721" s="4" t="s">
        <v>62</v>
      </c>
      <c r="G1721" s="4" t="s">
        <v>117</v>
      </c>
      <c r="H1721">
        <f t="shared" si="26"/>
        <v>0</v>
      </c>
    </row>
    <row r="1722" spans="1:8" x14ac:dyDescent="0.3">
      <c r="A1722" s="2">
        <v>180056567</v>
      </c>
      <c r="B1722" s="6">
        <v>43180.316782407404</v>
      </c>
      <c r="C1722" s="4" t="s">
        <v>36</v>
      </c>
      <c r="D1722" s="5" t="s">
        <v>283</v>
      </c>
      <c r="E1722" s="6">
        <v>43180.325092592589</v>
      </c>
      <c r="F1722" s="4" t="s">
        <v>31</v>
      </c>
      <c r="G1722" s="4" t="s">
        <v>117</v>
      </c>
      <c r="H1722">
        <f t="shared" si="26"/>
        <v>0</v>
      </c>
    </row>
    <row r="1723" spans="1:8" x14ac:dyDescent="0.3">
      <c r="A1723" s="2">
        <v>180056567</v>
      </c>
      <c r="B1723" s="6">
        <v>43180.316782407404</v>
      </c>
      <c r="C1723" s="4" t="s">
        <v>36</v>
      </c>
      <c r="D1723" s="5" t="s">
        <v>283</v>
      </c>
      <c r="E1723" s="6">
        <v>43180.319560185184</v>
      </c>
      <c r="F1723" s="4" t="s">
        <v>29</v>
      </c>
      <c r="G1723" s="4" t="s">
        <v>117</v>
      </c>
      <c r="H1723">
        <f t="shared" si="26"/>
        <v>0</v>
      </c>
    </row>
    <row r="1724" spans="1:8" x14ac:dyDescent="0.3">
      <c r="A1724" s="2">
        <v>180056567</v>
      </c>
      <c r="B1724" s="6">
        <v>43180.316782407404</v>
      </c>
      <c r="C1724" s="4" t="s">
        <v>36</v>
      </c>
      <c r="D1724" s="5" t="s">
        <v>283</v>
      </c>
      <c r="E1724" s="6">
        <v>43180.316782407404</v>
      </c>
      <c r="F1724" s="4" t="s">
        <v>31</v>
      </c>
      <c r="G1724" s="4" t="s">
        <v>38</v>
      </c>
      <c r="H1724">
        <f t="shared" si="26"/>
        <v>0</v>
      </c>
    </row>
    <row r="1725" spans="1:8" x14ac:dyDescent="0.3">
      <c r="A1725" s="2">
        <v>180056573</v>
      </c>
      <c r="B1725" s="6">
        <v>43180.325798611113</v>
      </c>
      <c r="C1725" s="4" t="s">
        <v>36</v>
      </c>
      <c r="D1725" s="5" t="s">
        <v>284</v>
      </c>
      <c r="E1725" s="6">
        <v>43180.348124999997</v>
      </c>
      <c r="F1725" s="4" t="s">
        <v>25</v>
      </c>
      <c r="G1725" s="4" t="s">
        <v>109</v>
      </c>
      <c r="H1725">
        <f t="shared" si="26"/>
        <v>1</v>
      </c>
    </row>
    <row r="1726" spans="1:8" x14ac:dyDescent="0.3">
      <c r="A1726" s="2">
        <v>180056573</v>
      </c>
      <c r="B1726" s="6">
        <v>43180.325798611113</v>
      </c>
      <c r="C1726" s="4" t="s">
        <v>36</v>
      </c>
      <c r="D1726" s="5" t="s">
        <v>284</v>
      </c>
      <c r="E1726" s="6">
        <v>43180.343981481485</v>
      </c>
      <c r="F1726" s="4" t="s">
        <v>25</v>
      </c>
      <c r="G1726" s="4" t="s">
        <v>38</v>
      </c>
      <c r="H1726">
        <f t="shared" si="26"/>
        <v>0</v>
      </c>
    </row>
    <row r="1727" spans="1:8" x14ac:dyDescent="0.3">
      <c r="A1727" s="2">
        <v>180056573</v>
      </c>
      <c r="B1727" s="6">
        <v>43180.325798611113</v>
      </c>
      <c r="C1727" s="4" t="s">
        <v>36</v>
      </c>
      <c r="D1727" s="5" t="s">
        <v>284</v>
      </c>
      <c r="E1727" s="6">
        <v>43180.340057870373</v>
      </c>
      <c r="F1727" s="4" t="s">
        <v>31</v>
      </c>
      <c r="G1727" s="4" t="s">
        <v>109</v>
      </c>
      <c r="H1727">
        <f t="shared" si="26"/>
        <v>0</v>
      </c>
    </row>
    <row r="1728" spans="1:8" x14ac:dyDescent="0.3">
      <c r="A1728" s="2">
        <v>180056573</v>
      </c>
      <c r="B1728" s="6">
        <v>43180.325798611113</v>
      </c>
      <c r="C1728" s="4" t="s">
        <v>36</v>
      </c>
      <c r="D1728" s="5" t="s">
        <v>284</v>
      </c>
      <c r="E1728" s="6">
        <v>43180.33997685185</v>
      </c>
      <c r="F1728" s="4" t="s">
        <v>25</v>
      </c>
      <c r="G1728" s="4" t="s">
        <v>109</v>
      </c>
      <c r="H1728">
        <f t="shared" si="26"/>
        <v>0</v>
      </c>
    </row>
    <row r="1729" spans="1:8" x14ac:dyDescent="0.3">
      <c r="A1729" s="2">
        <v>180056573</v>
      </c>
      <c r="B1729" s="6">
        <v>43180.325798611113</v>
      </c>
      <c r="C1729" s="4" t="s">
        <v>36</v>
      </c>
      <c r="D1729" s="5" t="s">
        <v>284</v>
      </c>
      <c r="E1729" s="6">
        <v>43180.338333333333</v>
      </c>
      <c r="F1729" s="4" t="s">
        <v>25</v>
      </c>
      <c r="G1729" s="4" t="s">
        <v>72</v>
      </c>
      <c r="H1729">
        <f t="shared" si="26"/>
        <v>0</v>
      </c>
    </row>
    <row r="1730" spans="1:8" x14ac:dyDescent="0.3">
      <c r="A1730" s="2">
        <v>180056573</v>
      </c>
      <c r="B1730" s="6">
        <v>43180.325798611113</v>
      </c>
      <c r="C1730" s="4" t="s">
        <v>36</v>
      </c>
      <c r="D1730" s="5" t="s">
        <v>284</v>
      </c>
      <c r="E1730" s="6">
        <v>43180.336539351854</v>
      </c>
      <c r="F1730" s="4" t="s">
        <v>31</v>
      </c>
      <c r="G1730" s="4" t="s">
        <v>38</v>
      </c>
      <c r="H1730">
        <f t="shared" si="26"/>
        <v>0</v>
      </c>
    </row>
    <row r="1731" spans="1:8" x14ac:dyDescent="0.3">
      <c r="A1731" s="2">
        <v>180056573</v>
      </c>
      <c r="B1731" s="6">
        <v>43180.325798611113</v>
      </c>
      <c r="C1731" s="4" t="s">
        <v>36</v>
      </c>
      <c r="D1731" s="5" t="s">
        <v>284</v>
      </c>
      <c r="E1731" s="6">
        <v>43180.332060185188</v>
      </c>
      <c r="F1731" s="4" t="s">
        <v>29</v>
      </c>
      <c r="G1731" s="4" t="s">
        <v>38</v>
      </c>
      <c r="H1731">
        <f t="shared" ref="H1731:H1794" si="27">IF(AND(A1731&lt;&gt;A1730,C1731="PD Accident    "),1,0)</f>
        <v>0</v>
      </c>
    </row>
    <row r="1732" spans="1:8" x14ac:dyDescent="0.3">
      <c r="A1732" s="2">
        <v>180056573</v>
      </c>
      <c r="B1732" s="6">
        <v>43180.325798611113</v>
      </c>
      <c r="C1732" s="4" t="s">
        <v>36</v>
      </c>
      <c r="D1732" s="5" t="s">
        <v>284</v>
      </c>
      <c r="E1732" s="6">
        <v>43180.328935185185</v>
      </c>
      <c r="F1732" s="4" t="s">
        <v>29</v>
      </c>
      <c r="G1732" s="4" t="s">
        <v>72</v>
      </c>
      <c r="H1732">
        <f t="shared" si="27"/>
        <v>0</v>
      </c>
    </row>
    <row r="1733" spans="1:8" x14ac:dyDescent="0.3">
      <c r="A1733" s="2">
        <v>180056573</v>
      </c>
      <c r="B1733" s="6">
        <v>43180.325798611113</v>
      </c>
      <c r="C1733" s="4" t="s">
        <v>36</v>
      </c>
      <c r="D1733" s="5" t="s">
        <v>284</v>
      </c>
      <c r="E1733" s="6">
        <v>43180.328773148147</v>
      </c>
      <c r="F1733" s="4" t="s">
        <v>29</v>
      </c>
      <c r="G1733" s="4" t="s">
        <v>109</v>
      </c>
      <c r="H1733">
        <f t="shared" si="27"/>
        <v>0</v>
      </c>
    </row>
    <row r="1734" spans="1:8" x14ac:dyDescent="0.3">
      <c r="A1734" s="2">
        <v>180056595</v>
      </c>
      <c r="B1734" s="6">
        <v>43180.364039351851</v>
      </c>
      <c r="C1734" s="4" t="s">
        <v>36</v>
      </c>
      <c r="D1734" s="5" t="s">
        <v>143</v>
      </c>
      <c r="E1734" s="6">
        <v>43180.41847222222</v>
      </c>
      <c r="F1734" s="4" t="s">
        <v>25</v>
      </c>
      <c r="G1734" s="4" t="s">
        <v>124</v>
      </c>
      <c r="H1734">
        <f t="shared" si="27"/>
        <v>1</v>
      </c>
    </row>
    <row r="1735" spans="1:8" x14ac:dyDescent="0.3">
      <c r="A1735" s="2">
        <v>180056595</v>
      </c>
      <c r="B1735" s="6">
        <v>43180.364039351851</v>
      </c>
      <c r="C1735" s="4" t="s">
        <v>36</v>
      </c>
      <c r="D1735" s="5" t="s">
        <v>143</v>
      </c>
      <c r="E1735" s="6">
        <v>43180.411863425928</v>
      </c>
      <c r="F1735" s="4" t="s">
        <v>63</v>
      </c>
      <c r="G1735" s="4" t="s">
        <v>124</v>
      </c>
      <c r="H1735">
        <f t="shared" si="27"/>
        <v>0</v>
      </c>
    </row>
    <row r="1736" spans="1:8" x14ac:dyDescent="0.3">
      <c r="A1736" s="2">
        <v>180056595</v>
      </c>
      <c r="B1736" s="6">
        <v>43180.364039351851</v>
      </c>
      <c r="C1736" s="4" t="s">
        <v>36</v>
      </c>
      <c r="D1736" s="5" t="s">
        <v>143</v>
      </c>
      <c r="E1736" s="6">
        <v>43180.387187499997</v>
      </c>
      <c r="F1736" s="4" t="s">
        <v>25</v>
      </c>
      <c r="G1736" s="4" t="s">
        <v>285</v>
      </c>
      <c r="H1736">
        <f t="shared" si="27"/>
        <v>0</v>
      </c>
    </row>
    <row r="1737" spans="1:8" x14ac:dyDescent="0.3">
      <c r="A1737" s="2">
        <v>180056595</v>
      </c>
      <c r="B1737" s="6">
        <v>43180.364039351851</v>
      </c>
      <c r="C1737" s="4" t="s">
        <v>36</v>
      </c>
      <c r="D1737" s="5" t="s">
        <v>143</v>
      </c>
      <c r="E1737" s="6">
        <v>43180.387164351851</v>
      </c>
      <c r="F1737" s="4" t="s">
        <v>62</v>
      </c>
      <c r="G1737" s="4" t="s">
        <v>285</v>
      </c>
      <c r="H1737">
        <f t="shared" si="27"/>
        <v>0</v>
      </c>
    </row>
    <row r="1738" spans="1:8" x14ac:dyDescent="0.3">
      <c r="A1738" s="2">
        <v>180056595</v>
      </c>
      <c r="B1738" s="6">
        <v>43180.364039351851</v>
      </c>
      <c r="C1738" s="4" t="s">
        <v>36</v>
      </c>
      <c r="D1738" s="5" t="s">
        <v>143</v>
      </c>
      <c r="E1738" s="6">
        <v>43180.385208333333</v>
      </c>
      <c r="F1738" s="4" t="s">
        <v>25</v>
      </c>
      <c r="G1738" s="4" t="s">
        <v>193</v>
      </c>
      <c r="H1738">
        <f t="shared" si="27"/>
        <v>0</v>
      </c>
    </row>
    <row r="1739" spans="1:8" x14ac:dyDescent="0.3">
      <c r="A1739" s="2">
        <v>180056595</v>
      </c>
      <c r="B1739" s="6">
        <v>43180.364039351851</v>
      </c>
      <c r="C1739" s="4" t="s">
        <v>36</v>
      </c>
      <c r="D1739" s="5" t="s">
        <v>143</v>
      </c>
      <c r="E1739" s="6">
        <v>43180.384606481479</v>
      </c>
      <c r="F1739" s="4" t="s">
        <v>25</v>
      </c>
      <c r="G1739" s="4" t="s">
        <v>34</v>
      </c>
      <c r="H1739">
        <f t="shared" si="27"/>
        <v>0</v>
      </c>
    </row>
    <row r="1740" spans="1:8" x14ac:dyDescent="0.3">
      <c r="A1740" s="2">
        <v>180056595</v>
      </c>
      <c r="B1740" s="6">
        <v>43180.364039351851</v>
      </c>
      <c r="C1740" s="4" t="s">
        <v>36</v>
      </c>
      <c r="D1740" s="5" t="s">
        <v>143</v>
      </c>
      <c r="E1740" s="6">
        <v>43180.384548611109</v>
      </c>
      <c r="F1740" s="4" t="s">
        <v>25</v>
      </c>
      <c r="G1740" s="4" t="s">
        <v>42</v>
      </c>
      <c r="H1740">
        <f t="shared" si="27"/>
        <v>0</v>
      </c>
    </row>
    <row r="1741" spans="1:8" x14ac:dyDescent="0.3">
      <c r="A1741" s="2">
        <v>180056595</v>
      </c>
      <c r="B1741" s="6">
        <v>43180.364039351851</v>
      </c>
      <c r="C1741" s="4" t="s">
        <v>36</v>
      </c>
      <c r="D1741" s="5" t="s">
        <v>143</v>
      </c>
      <c r="E1741" s="6">
        <v>43180.377303240741</v>
      </c>
      <c r="F1741" s="4" t="s">
        <v>31</v>
      </c>
      <c r="G1741" s="4" t="s">
        <v>124</v>
      </c>
      <c r="H1741">
        <f t="shared" si="27"/>
        <v>0</v>
      </c>
    </row>
    <row r="1742" spans="1:8" x14ac:dyDescent="0.3">
      <c r="A1742" s="2">
        <v>180056595</v>
      </c>
      <c r="B1742" s="6">
        <v>43180.364039351851</v>
      </c>
      <c r="C1742" s="4" t="s">
        <v>36</v>
      </c>
      <c r="D1742" s="5" t="s">
        <v>143</v>
      </c>
      <c r="E1742" s="6">
        <v>43180.377280092594</v>
      </c>
      <c r="F1742" s="4" t="s">
        <v>31</v>
      </c>
      <c r="G1742" s="4" t="s">
        <v>193</v>
      </c>
      <c r="H1742">
        <f t="shared" si="27"/>
        <v>0</v>
      </c>
    </row>
    <row r="1743" spans="1:8" x14ac:dyDescent="0.3">
      <c r="A1743" s="2">
        <v>180056595</v>
      </c>
      <c r="B1743" s="6">
        <v>43180.364039351851</v>
      </c>
      <c r="C1743" s="4" t="s">
        <v>36</v>
      </c>
      <c r="D1743" s="5" t="s">
        <v>143</v>
      </c>
      <c r="E1743" s="6">
        <v>43180.377233796295</v>
      </c>
      <c r="F1743" s="4" t="s">
        <v>31</v>
      </c>
      <c r="G1743" s="4" t="s">
        <v>34</v>
      </c>
      <c r="H1743">
        <f t="shared" si="27"/>
        <v>0</v>
      </c>
    </row>
    <row r="1744" spans="1:8" x14ac:dyDescent="0.3">
      <c r="A1744" s="2">
        <v>180056595</v>
      </c>
      <c r="B1744" s="6">
        <v>43180.364039351851</v>
      </c>
      <c r="C1744" s="4" t="s">
        <v>36</v>
      </c>
      <c r="D1744" s="5" t="s">
        <v>143</v>
      </c>
      <c r="E1744" s="6">
        <v>43180.376006944447</v>
      </c>
      <c r="F1744" s="4" t="s">
        <v>31</v>
      </c>
      <c r="G1744" s="4" t="s">
        <v>285</v>
      </c>
      <c r="H1744">
        <f t="shared" si="27"/>
        <v>0</v>
      </c>
    </row>
    <row r="1745" spans="1:8" x14ac:dyDescent="0.3">
      <c r="A1745" s="2">
        <v>180056595</v>
      </c>
      <c r="B1745" s="6">
        <v>43180.364039351851</v>
      </c>
      <c r="C1745" s="4" t="s">
        <v>36</v>
      </c>
      <c r="D1745" s="5" t="s">
        <v>143</v>
      </c>
      <c r="E1745" s="6">
        <v>43180.3747337963</v>
      </c>
      <c r="F1745" s="4" t="s">
        <v>29</v>
      </c>
      <c r="G1745" s="4" t="s">
        <v>193</v>
      </c>
      <c r="H1745">
        <f t="shared" si="27"/>
        <v>0</v>
      </c>
    </row>
    <row r="1746" spans="1:8" x14ac:dyDescent="0.3">
      <c r="A1746" s="2">
        <v>180056595</v>
      </c>
      <c r="B1746" s="6">
        <v>43180.364039351851</v>
      </c>
      <c r="C1746" s="4" t="s">
        <v>36</v>
      </c>
      <c r="D1746" s="5" t="s">
        <v>143</v>
      </c>
      <c r="E1746" s="6">
        <v>43180.373981481483</v>
      </c>
      <c r="F1746" s="4" t="s">
        <v>29</v>
      </c>
      <c r="G1746" s="4" t="s">
        <v>285</v>
      </c>
      <c r="H1746">
        <f t="shared" si="27"/>
        <v>0</v>
      </c>
    </row>
    <row r="1747" spans="1:8" x14ac:dyDescent="0.3">
      <c r="A1747" s="2">
        <v>180056595</v>
      </c>
      <c r="B1747" s="6">
        <v>43180.364039351851</v>
      </c>
      <c r="C1747" s="4" t="s">
        <v>36</v>
      </c>
      <c r="D1747" s="5" t="s">
        <v>143</v>
      </c>
      <c r="E1747" s="6">
        <v>43180.373865740738</v>
      </c>
      <c r="F1747" s="4" t="s">
        <v>25</v>
      </c>
      <c r="G1747" s="4" t="s">
        <v>145</v>
      </c>
      <c r="H1747">
        <f t="shared" si="27"/>
        <v>0</v>
      </c>
    </row>
    <row r="1748" spans="1:8" x14ac:dyDescent="0.3">
      <c r="A1748" s="2">
        <v>180056595</v>
      </c>
      <c r="B1748" s="6">
        <v>43180.364039351851</v>
      </c>
      <c r="C1748" s="4" t="s">
        <v>36</v>
      </c>
      <c r="D1748" s="5" t="s">
        <v>143</v>
      </c>
      <c r="E1748" s="6">
        <v>43180.373715277776</v>
      </c>
      <c r="F1748" s="4" t="s">
        <v>29</v>
      </c>
      <c r="G1748" s="4" t="s">
        <v>145</v>
      </c>
      <c r="H1748">
        <f t="shared" si="27"/>
        <v>0</v>
      </c>
    </row>
    <row r="1749" spans="1:8" x14ac:dyDescent="0.3">
      <c r="A1749" s="2">
        <v>180056595</v>
      </c>
      <c r="B1749" s="6">
        <v>43180.364039351851</v>
      </c>
      <c r="C1749" s="4" t="s">
        <v>36</v>
      </c>
      <c r="D1749" s="5" t="s">
        <v>143</v>
      </c>
      <c r="E1749" s="6">
        <v>43180.370324074072</v>
      </c>
      <c r="F1749" s="4" t="s">
        <v>31</v>
      </c>
      <c r="G1749" s="4" t="s">
        <v>42</v>
      </c>
      <c r="H1749">
        <f t="shared" si="27"/>
        <v>0</v>
      </c>
    </row>
    <row r="1750" spans="1:8" x14ac:dyDescent="0.3">
      <c r="A1750" s="2">
        <v>180056595</v>
      </c>
      <c r="B1750" s="6">
        <v>43180.364039351851</v>
      </c>
      <c r="C1750" s="4" t="s">
        <v>36</v>
      </c>
      <c r="D1750" s="5" t="s">
        <v>143</v>
      </c>
      <c r="E1750" s="6">
        <v>43180.367199074077</v>
      </c>
      <c r="F1750" s="4" t="s">
        <v>29</v>
      </c>
      <c r="G1750" s="4" t="s">
        <v>124</v>
      </c>
      <c r="H1750">
        <f t="shared" si="27"/>
        <v>0</v>
      </c>
    </row>
    <row r="1751" spans="1:8" x14ac:dyDescent="0.3">
      <c r="A1751" s="2">
        <v>180056595</v>
      </c>
      <c r="B1751" s="6">
        <v>43180.364039351851</v>
      </c>
      <c r="C1751" s="4" t="s">
        <v>36</v>
      </c>
      <c r="D1751" s="5" t="s">
        <v>143</v>
      </c>
      <c r="E1751" s="6">
        <v>43180.366284722222</v>
      </c>
      <c r="F1751" s="4" t="s">
        <v>29</v>
      </c>
      <c r="G1751" s="4" t="s">
        <v>34</v>
      </c>
      <c r="H1751">
        <f t="shared" si="27"/>
        <v>0</v>
      </c>
    </row>
    <row r="1752" spans="1:8" x14ac:dyDescent="0.3">
      <c r="A1752" s="2">
        <v>180056595</v>
      </c>
      <c r="B1752" s="6">
        <v>43180.364039351851</v>
      </c>
      <c r="C1752" s="4" t="s">
        <v>36</v>
      </c>
      <c r="D1752" s="5" t="s">
        <v>143</v>
      </c>
      <c r="E1752" s="6">
        <v>43180.366284722222</v>
      </c>
      <c r="F1752" s="4" t="s">
        <v>29</v>
      </c>
      <c r="G1752" s="4" t="s">
        <v>42</v>
      </c>
      <c r="H1752">
        <f t="shared" si="27"/>
        <v>0</v>
      </c>
    </row>
    <row r="1753" spans="1:8" x14ac:dyDescent="0.3">
      <c r="A1753" s="2">
        <v>180056596</v>
      </c>
      <c r="B1753" s="6">
        <v>43180.365439814814</v>
      </c>
      <c r="C1753" s="4" t="s">
        <v>36</v>
      </c>
      <c r="D1753" s="5" t="s">
        <v>286</v>
      </c>
      <c r="E1753" s="6">
        <v>43180.367974537039</v>
      </c>
      <c r="F1753" s="4" t="s">
        <v>25</v>
      </c>
      <c r="G1753" s="4" t="s">
        <v>109</v>
      </c>
      <c r="H1753">
        <f t="shared" si="27"/>
        <v>1</v>
      </c>
    </row>
    <row r="1754" spans="1:8" x14ac:dyDescent="0.3">
      <c r="A1754" s="2">
        <v>180056596</v>
      </c>
      <c r="B1754" s="6">
        <v>43180.365439814814</v>
      </c>
      <c r="C1754" s="4" t="s">
        <v>36</v>
      </c>
      <c r="D1754" s="5" t="s">
        <v>286</v>
      </c>
      <c r="E1754" s="6">
        <v>43180.367974537039</v>
      </c>
      <c r="F1754" s="4" t="s">
        <v>25</v>
      </c>
      <c r="G1754" s="4" t="s">
        <v>38</v>
      </c>
      <c r="H1754">
        <f t="shared" si="27"/>
        <v>0</v>
      </c>
    </row>
    <row r="1755" spans="1:8" x14ac:dyDescent="0.3">
      <c r="A1755" s="2">
        <v>180056596</v>
      </c>
      <c r="B1755" s="6">
        <v>43180.365439814814</v>
      </c>
      <c r="C1755" s="4" t="s">
        <v>36</v>
      </c>
      <c r="D1755" s="5" t="s">
        <v>286</v>
      </c>
      <c r="E1755" s="6">
        <v>43180.36550925926</v>
      </c>
      <c r="F1755" s="4" t="s">
        <v>29</v>
      </c>
      <c r="G1755" s="4" t="s">
        <v>38</v>
      </c>
      <c r="H1755">
        <f t="shared" si="27"/>
        <v>0</v>
      </c>
    </row>
    <row r="1756" spans="1:8" x14ac:dyDescent="0.3">
      <c r="A1756" s="2">
        <v>180056596</v>
      </c>
      <c r="B1756" s="6">
        <v>43180.365439814814</v>
      </c>
      <c r="C1756" s="4" t="s">
        <v>36</v>
      </c>
      <c r="D1756" s="5" t="s">
        <v>286</v>
      </c>
      <c r="E1756" s="6">
        <v>43180.365486111114</v>
      </c>
      <c r="F1756" s="4" t="s">
        <v>29</v>
      </c>
      <c r="G1756" s="4" t="s">
        <v>109</v>
      </c>
      <c r="H1756">
        <f t="shared" si="27"/>
        <v>0</v>
      </c>
    </row>
    <row r="1757" spans="1:8" x14ac:dyDescent="0.3">
      <c r="A1757" s="2">
        <v>180056596</v>
      </c>
      <c r="B1757" s="6">
        <v>43180.365439814814</v>
      </c>
      <c r="C1757" s="4" t="s">
        <v>36</v>
      </c>
      <c r="D1757" s="5" t="s">
        <v>286</v>
      </c>
      <c r="E1757" s="6">
        <v>43180.365439814814</v>
      </c>
      <c r="F1757" s="4" t="s">
        <v>31</v>
      </c>
      <c r="G1757" s="4" t="s">
        <v>38</v>
      </c>
      <c r="H1757">
        <f t="shared" si="27"/>
        <v>0</v>
      </c>
    </row>
    <row r="1758" spans="1:8" x14ac:dyDescent="0.3">
      <c r="A1758" s="2">
        <v>180056601</v>
      </c>
      <c r="B1758" s="6">
        <v>43180.38082175926</v>
      </c>
      <c r="C1758" s="4" t="s">
        <v>23</v>
      </c>
      <c r="D1758" s="5" t="s">
        <v>287</v>
      </c>
      <c r="E1758" s="6">
        <v>43180.420023148145</v>
      </c>
      <c r="F1758" s="4" t="s">
        <v>25</v>
      </c>
      <c r="G1758" s="4" t="s">
        <v>145</v>
      </c>
      <c r="H1758">
        <f t="shared" si="27"/>
        <v>0</v>
      </c>
    </row>
    <row r="1759" spans="1:8" x14ac:dyDescent="0.3">
      <c r="A1759" s="2">
        <v>180056601</v>
      </c>
      <c r="B1759" s="6">
        <v>43180.38082175926</v>
      </c>
      <c r="C1759" s="4" t="s">
        <v>23</v>
      </c>
      <c r="D1759" s="5" t="s">
        <v>287</v>
      </c>
      <c r="E1759" s="6">
        <v>43180.415763888886</v>
      </c>
      <c r="F1759" s="4" t="s">
        <v>25</v>
      </c>
      <c r="G1759" s="4" t="s">
        <v>43</v>
      </c>
      <c r="H1759">
        <f t="shared" si="27"/>
        <v>0</v>
      </c>
    </row>
    <row r="1760" spans="1:8" x14ac:dyDescent="0.3">
      <c r="A1760" s="2">
        <v>180056601</v>
      </c>
      <c r="B1760" s="6">
        <v>43180.38082175926</v>
      </c>
      <c r="C1760" s="4" t="s">
        <v>23</v>
      </c>
      <c r="D1760" s="5" t="s">
        <v>287</v>
      </c>
      <c r="E1760" s="6">
        <v>43180.41542824074</v>
      </c>
      <c r="F1760" s="4" t="s">
        <v>25</v>
      </c>
      <c r="G1760" s="4" t="s">
        <v>42</v>
      </c>
      <c r="H1760">
        <f t="shared" si="27"/>
        <v>0</v>
      </c>
    </row>
    <row r="1761" spans="1:8" x14ac:dyDescent="0.3">
      <c r="A1761" s="2">
        <v>180056601</v>
      </c>
      <c r="B1761" s="6">
        <v>43180.38082175926</v>
      </c>
      <c r="C1761" s="4" t="s">
        <v>23</v>
      </c>
      <c r="D1761" s="5" t="s">
        <v>287</v>
      </c>
      <c r="E1761" s="6">
        <v>43180.414259259262</v>
      </c>
      <c r="F1761" s="4" t="s">
        <v>25</v>
      </c>
      <c r="G1761" s="4" t="s">
        <v>34</v>
      </c>
      <c r="H1761">
        <f t="shared" si="27"/>
        <v>0</v>
      </c>
    </row>
    <row r="1762" spans="1:8" x14ac:dyDescent="0.3">
      <c r="A1762" s="2">
        <v>180056601</v>
      </c>
      <c r="B1762" s="6">
        <v>43180.38082175926</v>
      </c>
      <c r="C1762" s="4" t="s">
        <v>23</v>
      </c>
      <c r="D1762" s="5" t="s">
        <v>287</v>
      </c>
      <c r="E1762" s="6">
        <v>43180.413414351853</v>
      </c>
      <c r="F1762" s="4" t="s">
        <v>25</v>
      </c>
      <c r="G1762" s="4" t="s">
        <v>193</v>
      </c>
      <c r="H1762">
        <f t="shared" si="27"/>
        <v>0</v>
      </c>
    </row>
    <row r="1763" spans="1:8" x14ac:dyDescent="0.3">
      <c r="A1763" s="2">
        <v>180056601</v>
      </c>
      <c r="B1763" s="6">
        <v>43180.38082175926</v>
      </c>
      <c r="C1763" s="4" t="s">
        <v>23</v>
      </c>
      <c r="D1763" s="5" t="s">
        <v>287</v>
      </c>
      <c r="E1763" s="6">
        <v>43180.403506944444</v>
      </c>
      <c r="F1763" s="4" t="s">
        <v>63</v>
      </c>
      <c r="G1763" s="4" t="s">
        <v>145</v>
      </c>
      <c r="H1763">
        <f t="shared" si="27"/>
        <v>0</v>
      </c>
    </row>
    <row r="1764" spans="1:8" x14ac:dyDescent="0.3">
      <c r="A1764" s="2">
        <v>180056601</v>
      </c>
      <c r="B1764" s="6">
        <v>43180.38082175926</v>
      </c>
      <c r="C1764" s="4" t="s">
        <v>23</v>
      </c>
      <c r="D1764" s="5" t="s">
        <v>287</v>
      </c>
      <c r="E1764" s="6">
        <v>43180.400497685187</v>
      </c>
      <c r="F1764" s="4" t="s">
        <v>25</v>
      </c>
      <c r="G1764" s="4" t="s">
        <v>127</v>
      </c>
      <c r="H1764">
        <f t="shared" si="27"/>
        <v>0</v>
      </c>
    </row>
    <row r="1765" spans="1:8" x14ac:dyDescent="0.3">
      <c r="A1765" s="2">
        <v>180056601</v>
      </c>
      <c r="B1765" s="6">
        <v>43180.38082175926</v>
      </c>
      <c r="C1765" s="4" t="s">
        <v>23</v>
      </c>
      <c r="D1765" s="5" t="s">
        <v>287</v>
      </c>
      <c r="E1765" s="6">
        <v>43180.393912037034</v>
      </c>
      <c r="F1765" s="4" t="s">
        <v>31</v>
      </c>
      <c r="G1765" s="4" t="s">
        <v>193</v>
      </c>
      <c r="H1765">
        <f t="shared" si="27"/>
        <v>0</v>
      </c>
    </row>
    <row r="1766" spans="1:8" x14ac:dyDescent="0.3">
      <c r="A1766" s="2">
        <v>180056601</v>
      </c>
      <c r="B1766" s="6">
        <v>43180.38082175926</v>
      </c>
      <c r="C1766" s="4" t="s">
        <v>23</v>
      </c>
      <c r="D1766" s="5" t="s">
        <v>287</v>
      </c>
      <c r="E1766" s="6">
        <v>43180.393877314818</v>
      </c>
      <c r="F1766" s="4" t="s">
        <v>31</v>
      </c>
      <c r="G1766" s="4" t="s">
        <v>34</v>
      </c>
      <c r="H1766">
        <f t="shared" si="27"/>
        <v>0</v>
      </c>
    </row>
    <row r="1767" spans="1:8" x14ac:dyDescent="0.3">
      <c r="A1767" s="2">
        <v>180056601</v>
      </c>
      <c r="B1767" s="6">
        <v>43180.38082175926</v>
      </c>
      <c r="C1767" s="4" t="s">
        <v>23</v>
      </c>
      <c r="D1767" s="5" t="s">
        <v>287</v>
      </c>
      <c r="E1767" s="6">
        <v>43180.393865740742</v>
      </c>
      <c r="F1767" s="4" t="s">
        <v>31</v>
      </c>
      <c r="G1767" s="4" t="s">
        <v>42</v>
      </c>
      <c r="H1767">
        <f t="shared" si="27"/>
        <v>0</v>
      </c>
    </row>
    <row r="1768" spans="1:8" x14ac:dyDescent="0.3">
      <c r="A1768" s="2">
        <v>180056601</v>
      </c>
      <c r="B1768" s="6">
        <v>43180.38082175926</v>
      </c>
      <c r="C1768" s="4" t="s">
        <v>23</v>
      </c>
      <c r="D1768" s="5" t="s">
        <v>287</v>
      </c>
      <c r="E1768" s="6">
        <v>43180.389490740738</v>
      </c>
      <c r="F1768" s="4" t="s">
        <v>32</v>
      </c>
      <c r="G1768" s="4" t="s">
        <v>127</v>
      </c>
      <c r="H1768">
        <f t="shared" si="27"/>
        <v>0</v>
      </c>
    </row>
    <row r="1769" spans="1:8" x14ac:dyDescent="0.3">
      <c r="A1769" s="2">
        <v>180056601</v>
      </c>
      <c r="B1769" s="6">
        <v>43180.38082175926</v>
      </c>
      <c r="C1769" s="4" t="s">
        <v>23</v>
      </c>
      <c r="D1769" s="5" t="s">
        <v>287</v>
      </c>
      <c r="E1769" s="6">
        <v>43180.388564814813</v>
      </c>
      <c r="F1769" s="4" t="s">
        <v>31</v>
      </c>
      <c r="G1769" s="4" t="s">
        <v>43</v>
      </c>
      <c r="H1769">
        <f t="shared" si="27"/>
        <v>0</v>
      </c>
    </row>
    <row r="1770" spans="1:8" x14ac:dyDescent="0.3">
      <c r="A1770" s="2">
        <v>180056601</v>
      </c>
      <c r="B1770" s="6">
        <v>43180.38082175926</v>
      </c>
      <c r="C1770" s="4" t="s">
        <v>23</v>
      </c>
      <c r="D1770" s="5" t="s">
        <v>287</v>
      </c>
      <c r="E1770" s="6">
        <v>43180.386192129627</v>
      </c>
      <c r="F1770" s="4" t="s">
        <v>31</v>
      </c>
      <c r="G1770" s="4" t="s">
        <v>145</v>
      </c>
      <c r="H1770">
        <f t="shared" si="27"/>
        <v>0</v>
      </c>
    </row>
    <row r="1771" spans="1:8" x14ac:dyDescent="0.3">
      <c r="A1771" s="2">
        <v>180056601</v>
      </c>
      <c r="B1771" s="6">
        <v>43180.38082175926</v>
      </c>
      <c r="C1771" s="4" t="s">
        <v>23</v>
      </c>
      <c r="D1771" s="5" t="s">
        <v>287</v>
      </c>
      <c r="E1771" s="6">
        <v>43180.385231481479</v>
      </c>
      <c r="F1771" s="4" t="s">
        <v>29</v>
      </c>
      <c r="G1771" s="4" t="s">
        <v>193</v>
      </c>
      <c r="H1771">
        <f t="shared" si="27"/>
        <v>0</v>
      </c>
    </row>
    <row r="1772" spans="1:8" x14ac:dyDescent="0.3">
      <c r="A1772" s="2">
        <v>180056601</v>
      </c>
      <c r="B1772" s="6">
        <v>43180.38082175926</v>
      </c>
      <c r="C1772" s="4" t="s">
        <v>23</v>
      </c>
      <c r="D1772" s="5" t="s">
        <v>287</v>
      </c>
      <c r="E1772" s="6">
        <v>43180.384618055556</v>
      </c>
      <c r="F1772" s="4" t="s">
        <v>29</v>
      </c>
      <c r="G1772" s="4" t="s">
        <v>34</v>
      </c>
      <c r="H1772">
        <f t="shared" si="27"/>
        <v>0</v>
      </c>
    </row>
    <row r="1773" spans="1:8" x14ac:dyDescent="0.3">
      <c r="A1773" s="2">
        <v>180056601</v>
      </c>
      <c r="B1773" s="6">
        <v>43180.38082175926</v>
      </c>
      <c r="C1773" s="4" t="s">
        <v>23</v>
      </c>
      <c r="D1773" s="5" t="s">
        <v>287</v>
      </c>
      <c r="E1773" s="6">
        <v>43180.384560185186</v>
      </c>
      <c r="F1773" s="4" t="s">
        <v>29</v>
      </c>
      <c r="G1773" s="4" t="s">
        <v>42</v>
      </c>
      <c r="H1773">
        <f t="shared" si="27"/>
        <v>0</v>
      </c>
    </row>
    <row r="1774" spans="1:8" x14ac:dyDescent="0.3">
      <c r="A1774" s="2">
        <v>180056601</v>
      </c>
      <c r="B1774" s="6">
        <v>43180.38082175926</v>
      </c>
      <c r="C1774" s="4" t="s">
        <v>23</v>
      </c>
      <c r="D1774" s="5" t="s">
        <v>287</v>
      </c>
      <c r="E1774" s="6">
        <v>43180.384340277778</v>
      </c>
      <c r="F1774" s="4" t="s">
        <v>31</v>
      </c>
      <c r="G1774" s="4" t="s">
        <v>127</v>
      </c>
      <c r="H1774">
        <f t="shared" si="27"/>
        <v>0</v>
      </c>
    </row>
    <row r="1775" spans="1:8" x14ac:dyDescent="0.3">
      <c r="A1775" s="2">
        <v>180056601</v>
      </c>
      <c r="B1775" s="6">
        <v>43180.38082175926</v>
      </c>
      <c r="C1775" s="4" t="s">
        <v>23</v>
      </c>
      <c r="D1775" s="5" t="s">
        <v>287</v>
      </c>
      <c r="E1775" s="6">
        <v>43180.384131944447</v>
      </c>
      <c r="F1775" s="4" t="s">
        <v>29</v>
      </c>
      <c r="G1775" s="4" t="s">
        <v>127</v>
      </c>
      <c r="H1775">
        <f t="shared" si="27"/>
        <v>0</v>
      </c>
    </row>
    <row r="1776" spans="1:8" x14ac:dyDescent="0.3">
      <c r="A1776" s="2">
        <v>180056601</v>
      </c>
      <c r="B1776" s="6">
        <v>43180.38082175926</v>
      </c>
      <c r="C1776" s="4" t="s">
        <v>23</v>
      </c>
      <c r="D1776" s="5" t="s">
        <v>287</v>
      </c>
      <c r="E1776" s="6">
        <v>43180.384131944447</v>
      </c>
      <c r="F1776" s="4" t="s">
        <v>29</v>
      </c>
      <c r="G1776" s="4" t="s">
        <v>145</v>
      </c>
      <c r="H1776">
        <f t="shared" si="27"/>
        <v>0</v>
      </c>
    </row>
    <row r="1777" spans="1:8" x14ac:dyDescent="0.3">
      <c r="A1777" s="2">
        <v>180056601</v>
      </c>
      <c r="B1777" s="6">
        <v>43180.38082175926</v>
      </c>
      <c r="C1777" s="4" t="s">
        <v>23</v>
      </c>
      <c r="D1777" s="5" t="s">
        <v>287</v>
      </c>
      <c r="E1777" s="6">
        <v>43180.384131944447</v>
      </c>
      <c r="F1777" s="4" t="s">
        <v>29</v>
      </c>
      <c r="G1777" s="4" t="s">
        <v>43</v>
      </c>
      <c r="H1777">
        <f t="shared" si="27"/>
        <v>0</v>
      </c>
    </row>
    <row r="1778" spans="1:8" x14ac:dyDescent="0.3">
      <c r="A1778" s="2">
        <v>180056702</v>
      </c>
      <c r="B1778" s="6">
        <v>43180.481458333335</v>
      </c>
      <c r="C1778" s="4" t="s">
        <v>23</v>
      </c>
      <c r="D1778" s="5" t="s">
        <v>288</v>
      </c>
      <c r="E1778" s="6">
        <v>43180.603229166663</v>
      </c>
      <c r="F1778" s="4" t="s">
        <v>25</v>
      </c>
      <c r="G1778" s="4" t="s">
        <v>173</v>
      </c>
      <c r="H1778">
        <f t="shared" si="27"/>
        <v>0</v>
      </c>
    </row>
    <row r="1779" spans="1:8" x14ac:dyDescent="0.3">
      <c r="A1779" s="2">
        <v>180056702</v>
      </c>
      <c r="B1779" s="6">
        <v>43180.481458333335</v>
      </c>
      <c r="C1779" s="4" t="s">
        <v>23</v>
      </c>
      <c r="D1779" s="5" t="s">
        <v>288</v>
      </c>
      <c r="E1779" s="6">
        <v>43180.603229166663</v>
      </c>
      <c r="F1779" s="4" t="s">
        <v>25</v>
      </c>
      <c r="G1779" s="4" t="s">
        <v>176</v>
      </c>
      <c r="H1779">
        <f t="shared" si="27"/>
        <v>0</v>
      </c>
    </row>
    <row r="1780" spans="1:8" x14ac:dyDescent="0.3">
      <c r="A1780" s="2">
        <v>180056702</v>
      </c>
      <c r="B1780" s="6">
        <v>43180.481458333335</v>
      </c>
      <c r="C1780" s="4" t="s">
        <v>23</v>
      </c>
      <c r="D1780" s="5" t="s">
        <v>288</v>
      </c>
      <c r="E1780" s="6">
        <v>43180.574456018519</v>
      </c>
      <c r="F1780" s="4" t="s">
        <v>161</v>
      </c>
      <c r="G1780" s="4" t="s">
        <v>173</v>
      </c>
      <c r="H1780">
        <f t="shared" si="27"/>
        <v>0</v>
      </c>
    </row>
    <row r="1781" spans="1:8" x14ac:dyDescent="0.3">
      <c r="A1781" s="2">
        <v>180056702</v>
      </c>
      <c r="B1781" s="6">
        <v>43180.481458333335</v>
      </c>
      <c r="C1781" s="4" t="s">
        <v>23</v>
      </c>
      <c r="D1781" s="5" t="s">
        <v>288</v>
      </c>
      <c r="E1781" s="6">
        <v>43180.57439814815</v>
      </c>
      <c r="F1781" s="4" t="s">
        <v>31</v>
      </c>
      <c r="G1781" s="4" t="s">
        <v>176</v>
      </c>
      <c r="H1781">
        <f t="shared" si="27"/>
        <v>0</v>
      </c>
    </row>
    <row r="1782" spans="1:8" x14ac:dyDescent="0.3">
      <c r="A1782" s="2">
        <v>180056702</v>
      </c>
      <c r="B1782" s="6">
        <v>43180.481458333335</v>
      </c>
      <c r="C1782" s="4" t="s">
        <v>23</v>
      </c>
      <c r="D1782" s="5" t="s">
        <v>288</v>
      </c>
      <c r="E1782" s="6">
        <v>43180.574363425927</v>
      </c>
      <c r="F1782" s="4" t="s">
        <v>31</v>
      </c>
      <c r="G1782" s="4" t="s">
        <v>173</v>
      </c>
      <c r="H1782">
        <f t="shared" si="27"/>
        <v>0</v>
      </c>
    </row>
    <row r="1783" spans="1:8" x14ac:dyDescent="0.3">
      <c r="A1783" s="2">
        <v>180056702</v>
      </c>
      <c r="B1783" s="6">
        <v>43180.481458333335</v>
      </c>
      <c r="C1783" s="4" t="s">
        <v>23</v>
      </c>
      <c r="D1783" s="5" t="s">
        <v>288</v>
      </c>
      <c r="E1783" s="6">
        <v>43180.542233796295</v>
      </c>
      <c r="F1783" s="4" t="s">
        <v>25</v>
      </c>
      <c r="G1783" s="4" t="s">
        <v>109</v>
      </c>
      <c r="H1783">
        <f t="shared" si="27"/>
        <v>0</v>
      </c>
    </row>
    <row r="1784" spans="1:8" x14ac:dyDescent="0.3">
      <c r="A1784" s="2">
        <v>180056702</v>
      </c>
      <c r="B1784" s="6">
        <v>43180.481458333335</v>
      </c>
      <c r="C1784" s="4" t="s">
        <v>23</v>
      </c>
      <c r="D1784" s="5" t="s">
        <v>288</v>
      </c>
      <c r="E1784" s="6">
        <v>43180.542210648149</v>
      </c>
      <c r="F1784" s="4" t="s">
        <v>29</v>
      </c>
      <c r="G1784" s="4" t="s">
        <v>176</v>
      </c>
      <c r="H1784">
        <f t="shared" si="27"/>
        <v>0</v>
      </c>
    </row>
    <row r="1785" spans="1:8" x14ac:dyDescent="0.3">
      <c r="A1785" s="2">
        <v>180056702</v>
      </c>
      <c r="B1785" s="6">
        <v>43180.481458333335</v>
      </c>
      <c r="C1785" s="4" t="s">
        <v>23</v>
      </c>
      <c r="D1785" s="5" t="s">
        <v>288</v>
      </c>
      <c r="E1785" s="6">
        <v>43180.532557870371</v>
      </c>
      <c r="F1785" s="4" t="s">
        <v>161</v>
      </c>
      <c r="G1785" s="4" t="s">
        <v>173</v>
      </c>
      <c r="H1785">
        <f t="shared" si="27"/>
        <v>0</v>
      </c>
    </row>
    <row r="1786" spans="1:8" x14ac:dyDescent="0.3">
      <c r="A1786" s="2">
        <v>180056702</v>
      </c>
      <c r="B1786" s="6">
        <v>43180.481458333335</v>
      </c>
      <c r="C1786" s="4" t="s">
        <v>23</v>
      </c>
      <c r="D1786" s="5" t="s">
        <v>288</v>
      </c>
      <c r="E1786" s="6">
        <v>43180.526238425926</v>
      </c>
      <c r="F1786" s="4" t="s">
        <v>78</v>
      </c>
      <c r="G1786" s="4" t="s">
        <v>173</v>
      </c>
      <c r="H1786">
        <f t="shared" si="27"/>
        <v>0</v>
      </c>
    </row>
    <row r="1787" spans="1:8" x14ac:dyDescent="0.3">
      <c r="A1787" s="2">
        <v>180056702</v>
      </c>
      <c r="B1787" s="6">
        <v>43180.481458333335</v>
      </c>
      <c r="C1787" s="4" t="s">
        <v>23</v>
      </c>
      <c r="D1787" s="5" t="s">
        <v>288</v>
      </c>
      <c r="E1787" s="6">
        <v>43180.52616898148</v>
      </c>
      <c r="F1787" s="4" t="s">
        <v>25</v>
      </c>
      <c r="G1787" s="4" t="s">
        <v>176</v>
      </c>
      <c r="H1787">
        <f t="shared" si="27"/>
        <v>0</v>
      </c>
    </row>
    <row r="1788" spans="1:8" x14ac:dyDescent="0.3">
      <c r="A1788" s="2">
        <v>180056702</v>
      </c>
      <c r="B1788" s="6">
        <v>43180.481458333335</v>
      </c>
      <c r="C1788" s="4" t="s">
        <v>23</v>
      </c>
      <c r="D1788" s="5" t="s">
        <v>288</v>
      </c>
      <c r="E1788" s="6">
        <v>43180.523692129631</v>
      </c>
      <c r="F1788" s="4" t="s">
        <v>25</v>
      </c>
      <c r="G1788" s="4" t="s">
        <v>76</v>
      </c>
      <c r="H1788">
        <f t="shared" si="27"/>
        <v>0</v>
      </c>
    </row>
    <row r="1789" spans="1:8" x14ac:dyDescent="0.3">
      <c r="A1789" s="2">
        <v>180056702</v>
      </c>
      <c r="B1789" s="6">
        <v>43180.481458333335</v>
      </c>
      <c r="C1789" s="4" t="s">
        <v>23</v>
      </c>
      <c r="D1789" s="5" t="s">
        <v>288</v>
      </c>
      <c r="E1789" s="6">
        <v>43180.523622685185</v>
      </c>
      <c r="F1789" s="4" t="s">
        <v>25</v>
      </c>
      <c r="G1789" s="4" t="s">
        <v>72</v>
      </c>
      <c r="H1789">
        <f t="shared" si="27"/>
        <v>0</v>
      </c>
    </row>
    <row r="1790" spans="1:8" x14ac:dyDescent="0.3">
      <c r="A1790" s="2">
        <v>180056702</v>
      </c>
      <c r="B1790" s="6">
        <v>43180.481458333335</v>
      </c>
      <c r="C1790" s="4" t="s">
        <v>23</v>
      </c>
      <c r="D1790" s="5" t="s">
        <v>288</v>
      </c>
      <c r="E1790" s="6">
        <v>43180.517708333333</v>
      </c>
      <c r="F1790" s="4" t="s">
        <v>162</v>
      </c>
      <c r="G1790" s="4" t="s">
        <v>173</v>
      </c>
      <c r="H1790">
        <f t="shared" si="27"/>
        <v>0</v>
      </c>
    </row>
    <row r="1791" spans="1:8" x14ac:dyDescent="0.3">
      <c r="A1791" s="2">
        <v>180056702</v>
      </c>
      <c r="B1791" s="6">
        <v>43180.481458333335</v>
      </c>
      <c r="C1791" s="4" t="s">
        <v>23</v>
      </c>
      <c r="D1791" s="5" t="s">
        <v>288</v>
      </c>
      <c r="E1791" s="6">
        <v>43180.507118055553</v>
      </c>
      <c r="F1791" s="4" t="s">
        <v>31</v>
      </c>
      <c r="G1791" s="4" t="s">
        <v>173</v>
      </c>
      <c r="H1791">
        <f t="shared" si="27"/>
        <v>0</v>
      </c>
    </row>
    <row r="1792" spans="1:8" x14ac:dyDescent="0.3">
      <c r="A1792" s="2">
        <v>180056702</v>
      </c>
      <c r="B1792" s="6">
        <v>43180.481458333335</v>
      </c>
      <c r="C1792" s="4" t="s">
        <v>23</v>
      </c>
      <c r="D1792" s="5" t="s">
        <v>288</v>
      </c>
      <c r="E1792" s="6">
        <v>43180.502349537041</v>
      </c>
      <c r="F1792" s="4" t="s">
        <v>31</v>
      </c>
      <c r="G1792" s="4" t="s">
        <v>176</v>
      </c>
      <c r="H1792">
        <f t="shared" si="27"/>
        <v>0</v>
      </c>
    </row>
    <row r="1793" spans="1:8" x14ac:dyDescent="0.3">
      <c r="A1793" s="2">
        <v>180056702</v>
      </c>
      <c r="B1793" s="6">
        <v>43180.481458333335</v>
      </c>
      <c r="C1793" s="4" t="s">
        <v>23</v>
      </c>
      <c r="D1793" s="5" t="s">
        <v>288</v>
      </c>
      <c r="E1793" s="6">
        <v>43180.502291666664</v>
      </c>
      <c r="F1793" s="4" t="s">
        <v>25</v>
      </c>
      <c r="G1793" s="4" t="s">
        <v>94</v>
      </c>
      <c r="H1793">
        <f t="shared" si="27"/>
        <v>0</v>
      </c>
    </row>
    <row r="1794" spans="1:8" x14ac:dyDescent="0.3">
      <c r="A1794" s="2">
        <v>180056702</v>
      </c>
      <c r="B1794" s="6">
        <v>43180.481458333335</v>
      </c>
      <c r="C1794" s="4" t="s">
        <v>23</v>
      </c>
      <c r="D1794" s="5" t="s">
        <v>288</v>
      </c>
      <c r="E1794" s="6">
        <v>43180.49900462963</v>
      </c>
      <c r="F1794" s="4" t="s">
        <v>62</v>
      </c>
      <c r="G1794" s="4" t="s">
        <v>109</v>
      </c>
      <c r="H1794">
        <f t="shared" si="27"/>
        <v>0</v>
      </c>
    </row>
    <row r="1795" spans="1:8" x14ac:dyDescent="0.3">
      <c r="A1795" s="2">
        <v>180056702</v>
      </c>
      <c r="B1795" s="6">
        <v>43180.481458333335</v>
      </c>
      <c r="C1795" s="4" t="s">
        <v>23</v>
      </c>
      <c r="D1795" s="5" t="s">
        <v>288</v>
      </c>
      <c r="E1795" s="6">
        <v>43180.498622685183</v>
      </c>
      <c r="F1795" s="4" t="s">
        <v>31</v>
      </c>
      <c r="G1795" s="4" t="s">
        <v>94</v>
      </c>
      <c r="H1795">
        <f t="shared" ref="H1795:H1858" si="28">IF(AND(A1795&lt;&gt;A1794,C1795="PD Accident    "),1,0)</f>
        <v>0</v>
      </c>
    </row>
    <row r="1796" spans="1:8" x14ac:dyDescent="0.3">
      <c r="A1796" s="2">
        <v>180056702</v>
      </c>
      <c r="B1796" s="6">
        <v>43180.481458333335</v>
      </c>
      <c r="C1796" s="4" t="s">
        <v>23</v>
      </c>
      <c r="D1796" s="5" t="s">
        <v>288</v>
      </c>
      <c r="E1796" s="6">
        <v>43180.491932870369</v>
      </c>
      <c r="F1796" s="4" t="s">
        <v>63</v>
      </c>
      <c r="G1796" s="4" t="s">
        <v>176</v>
      </c>
      <c r="H1796">
        <f t="shared" si="28"/>
        <v>0</v>
      </c>
    </row>
    <row r="1797" spans="1:8" x14ac:dyDescent="0.3">
      <c r="A1797" s="2">
        <v>180056702</v>
      </c>
      <c r="B1797" s="6">
        <v>43180.481458333335</v>
      </c>
      <c r="C1797" s="4" t="s">
        <v>23</v>
      </c>
      <c r="D1797" s="5" t="s">
        <v>288</v>
      </c>
      <c r="E1797" s="6">
        <v>43180.489212962966</v>
      </c>
      <c r="F1797" s="4" t="s">
        <v>31</v>
      </c>
      <c r="G1797" s="4" t="s">
        <v>72</v>
      </c>
      <c r="H1797">
        <f t="shared" si="28"/>
        <v>0</v>
      </c>
    </row>
    <row r="1798" spans="1:8" x14ac:dyDescent="0.3">
      <c r="A1798" s="2">
        <v>180056702</v>
      </c>
      <c r="B1798" s="6">
        <v>43180.481458333335</v>
      </c>
      <c r="C1798" s="4" t="s">
        <v>23</v>
      </c>
      <c r="D1798" s="5" t="s">
        <v>288</v>
      </c>
      <c r="E1798" s="6">
        <v>43180.489212962966</v>
      </c>
      <c r="F1798" s="4" t="s">
        <v>31</v>
      </c>
      <c r="G1798" s="4" t="s">
        <v>76</v>
      </c>
      <c r="H1798">
        <f t="shared" si="28"/>
        <v>0</v>
      </c>
    </row>
    <row r="1799" spans="1:8" x14ac:dyDescent="0.3">
      <c r="A1799" s="2">
        <v>180056702</v>
      </c>
      <c r="B1799" s="6">
        <v>43180.481458333335</v>
      </c>
      <c r="C1799" s="4" t="s">
        <v>23</v>
      </c>
      <c r="D1799" s="5" t="s">
        <v>288</v>
      </c>
      <c r="E1799" s="6">
        <v>43180.48914351852</v>
      </c>
      <c r="F1799" s="4" t="s">
        <v>62</v>
      </c>
      <c r="G1799" s="4" t="s">
        <v>109</v>
      </c>
      <c r="H1799">
        <f t="shared" si="28"/>
        <v>0</v>
      </c>
    </row>
    <row r="1800" spans="1:8" x14ac:dyDescent="0.3">
      <c r="A1800" s="2">
        <v>180056702</v>
      </c>
      <c r="B1800" s="6">
        <v>43180.481458333335</v>
      </c>
      <c r="C1800" s="4" t="s">
        <v>23</v>
      </c>
      <c r="D1800" s="5" t="s">
        <v>288</v>
      </c>
      <c r="E1800" s="6">
        <v>43180.488356481481</v>
      </c>
      <c r="F1800" s="4" t="s">
        <v>31</v>
      </c>
      <c r="G1800" s="4" t="s">
        <v>109</v>
      </c>
      <c r="H1800">
        <f t="shared" si="28"/>
        <v>0</v>
      </c>
    </row>
    <row r="1801" spans="1:8" x14ac:dyDescent="0.3">
      <c r="A1801" s="2">
        <v>180056702</v>
      </c>
      <c r="B1801" s="6">
        <v>43180.481458333335</v>
      </c>
      <c r="C1801" s="4" t="s">
        <v>23</v>
      </c>
      <c r="D1801" s="5" t="s">
        <v>288</v>
      </c>
      <c r="E1801" s="6">
        <v>43180.486550925925</v>
      </c>
      <c r="F1801" s="4" t="s">
        <v>29</v>
      </c>
      <c r="G1801" s="4" t="s">
        <v>72</v>
      </c>
      <c r="H1801">
        <f t="shared" si="28"/>
        <v>0</v>
      </c>
    </row>
    <row r="1802" spans="1:8" x14ac:dyDescent="0.3">
      <c r="A1802" s="2">
        <v>180056702</v>
      </c>
      <c r="B1802" s="6">
        <v>43180.481458333335</v>
      </c>
      <c r="C1802" s="4" t="s">
        <v>23</v>
      </c>
      <c r="D1802" s="5" t="s">
        <v>288</v>
      </c>
      <c r="E1802" s="6">
        <v>43180.485162037039</v>
      </c>
      <c r="F1802" s="4" t="s">
        <v>29</v>
      </c>
      <c r="G1802" s="4" t="s">
        <v>94</v>
      </c>
      <c r="H1802">
        <f t="shared" si="28"/>
        <v>0</v>
      </c>
    </row>
    <row r="1803" spans="1:8" x14ac:dyDescent="0.3">
      <c r="A1803" s="2">
        <v>180056702</v>
      </c>
      <c r="B1803" s="6">
        <v>43180.481458333335</v>
      </c>
      <c r="C1803" s="4" t="s">
        <v>23</v>
      </c>
      <c r="D1803" s="5" t="s">
        <v>288</v>
      </c>
      <c r="E1803" s="6">
        <v>43180.484837962962</v>
      </c>
      <c r="F1803" s="4" t="s">
        <v>29</v>
      </c>
      <c r="G1803" s="4" t="s">
        <v>76</v>
      </c>
      <c r="H1803">
        <f t="shared" si="28"/>
        <v>0</v>
      </c>
    </row>
    <row r="1804" spans="1:8" x14ac:dyDescent="0.3">
      <c r="A1804" s="2">
        <v>180056702</v>
      </c>
      <c r="B1804" s="6">
        <v>43180.481458333335</v>
      </c>
      <c r="C1804" s="4" t="s">
        <v>23</v>
      </c>
      <c r="D1804" s="5" t="s">
        <v>288</v>
      </c>
      <c r="E1804" s="6">
        <v>43180.484664351854</v>
      </c>
      <c r="F1804" s="4" t="s">
        <v>29</v>
      </c>
      <c r="G1804" s="4" t="s">
        <v>109</v>
      </c>
      <c r="H1804">
        <f t="shared" si="28"/>
        <v>0</v>
      </c>
    </row>
    <row r="1805" spans="1:8" x14ac:dyDescent="0.3">
      <c r="A1805" s="2">
        <v>180056702</v>
      </c>
      <c r="B1805" s="6">
        <v>43180.481458333335</v>
      </c>
      <c r="C1805" s="4" t="s">
        <v>23</v>
      </c>
      <c r="D1805" s="5" t="s">
        <v>288</v>
      </c>
      <c r="E1805" s="6">
        <v>43180.484664351854</v>
      </c>
      <c r="F1805" s="4" t="s">
        <v>29</v>
      </c>
      <c r="G1805" s="4" t="s">
        <v>176</v>
      </c>
      <c r="H1805">
        <f t="shared" si="28"/>
        <v>0</v>
      </c>
    </row>
    <row r="1806" spans="1:8" x14ac:dyDescent="0.3">
      <c r="A1806" s="2">
        <v>180056825</v>
      </c>
      <c r="B1806" s="6">
        <v>43180.593148148146</v>
      </c>
      <c r="C1806" s="4" t="s">
        <v>36</v>
      </c>
      <c r="D1806" s="5" t="s">
        <v>289</v>
      </c>
      <c r="E1806" s="6">
        <v>43180.629606481481</v>
      </c>
      <c r="F1806" s="4" t="s">
        <v>25</v>
      </c>
      <c r="G1806" s="4" t="s">
        <v>145</v>
      </c>
      <c r="H1806">
        <f t="shared" si="28"/>
        <v>1</v>
      </c>
    </row>
    <row r="1807" spans="1:8" x14ac:dyDescent="0.3">
      <c r="A1807" s="2">
        <v>180056825</v>
      </c>
      <c r="B1807" s="6">
        <v>43180.593148148146</v>
      </c>
      <c r="C1807" s="4" t="s">
        <v>36</v>
      </c>
      <c r="D1807" s="5" t="s">
        <v>289</v>
      </c>
      <c r="E1807" s="6">
        <v>43180.629606481481</v>
      </c>
      <c r="F1807" s="4" t="s">
        <v>25</v>
      </c>
      <c r="G1807" s="4" t="s">
        <v>193</v>
      </c>
      <c r="H1807">
        <f t="shared" si="28"/>
        <v>0</v>
      </c>
    </row>
    <row r="1808" spans="1:8" x14ac:dyDescent="0.3">
      <c r="A1808" s="2">
        <v>180056825</v>
      </c>
      <c r="B1808" s="6">
        <v>43180.593148148146</v>
      </c>
      <c r="C1808" s="4" t="s">
        <v>36</v>
      </c>
      <c r="D1808" s="5" t="s">
        <v>289</v>
      </c>
      <c r="E1808" s="6">
        <v>43180.629606481481</v>
      </c>
      <c r="F1808" s="4" t="s">
        <v>25</v>
      </c>
      <c r="G1808" s="4" t="s">
        <v>42</v>
      </c>
      <c r="H1808">
        <f t="shared" si="28"/>
        <v>0</v>
      </c>
    </row>
    <row r="1809" spans="1:8" x14ac:dyDescent="0.3">
      <c r="A1809" s="2">
        <v>180056825</v>
      </c>
      <c r="B1809" s="6">
        <v>43180.593148148146</v>
      </c>
      <c r="C1809" s="4" t="s">
        <v>36</v>
      </c>
      <c r="D1809" s="5" t="s">
        <v>289</v>
      </c>
      <c r="E1809" s="6">
        <v>43180.629131944443</v>
      </c>
      <c r="F1809" s="4" t="s">
        <v>63</v>
      </c>
      <c r="G1809" s="4" t="s">
        <v>145</v>
      </c>
      <c r="H1809">
        <f t="shared" si="28"/>
        <v>0</v>
      </c>
    </row>
    <row r="1810" spans="1:8" x14ac:dyDescent="0.3">
      <c r="A1810" s="2">
        <v>180056825</v>
      </c>
      <c r="B1810" s="6">
        <v>43180.593148148146</v>
      </c>
      <c r="C1810" s="4" t="s">
        <v>36</v>
      </c>
      <c r="D1810" s="5" t="s">
        <v>289</v>
      </c>
      <c r="E1810" s="6">
        <v>43180.617766203701</v>
      </c>
      <c r="F1810" s="4" t="s">
        <v>78</v>
      </c>
      <c r="G1810" s="4" t="s">
        <v>42</v>
      </c>
      <c r="H1810">
        <f t="shared" si="28"/>
        <v>0</v>
      </c>
    </row>
    <row r="1811" spans="1:8" x14ac:dyDescent="0.3">
      <c r="A1811" s="2">
        <v>180056825</v>
      </c>
      <c r="B1811" s="6">
        <v>43180.593148148146</v>
      </c>
      <c r="C1811" s="4" t="s">
        <v>36</v>
      </c>
      <c r="D1811" s="5" t="s">
        <v>289</v>
      </c>
      <c r="E1811" s="6">
        <v>43180.59715277778</v>
      </c>
      <c r="F1811" s="4" t="s">
        <v>31</v>
      </c>
      <c r="G1811" s="4" t="s">
        <v>193</v>
      </c>
      <c r="H1811">
        <f t="shared" si="28"/>
        <v>0</v>
      </c>
    </row>
    <row r="1812" spans="1:8" x14ac:dyDescent="0.3">
      <c r="A1812" s="2">
        <v>180056825</v>
      </c>
      <c r="B1812" s="6">
        <v>43180.593148148146</v>
      </c>
      <c r="C1812" s="4" t="s">
        <v>36</v>
      </c>
      <c r="D1812" s="5" t="s">
        <v>289</v>
      </c>
      <c r="E1812" s="6">
        <v>43180.597013888888</v>
      </c>
      <c r="F1812" s="4" t="s">
        <v>31</v>
      </c>
      <c r="G1812" s="4" t="s">
        <v>145</v>
      </c>
      <c r="H1812">
        <f t="shared" si="28"/>
        <v>0</v>
      </c>
    </row>
    <row r="1813" spans="1:8" x14ac:dyDescent="0.3">
      <c r="A1813" s="2">
        <v>180056825</v>
      </c>
      <c r="B1813" s="6">
        <v>43180.593148148146</v>
      </c>
      <c r="C1813" s="4" t="s">
        <v>36</v>
      </c>
      <c r="D1813" s="5" t="s">
        <v>289</v>
      </c>
      <c r="E1813" s="6">
        <v>43180.596388888887</v>
      </c>
      <c r="F1813" s="4" t="s">
        <v>29</v>
      </c>
      <c r="G1813" s="4" t="s">
        <v>193</v>
      </c>
      <c r="H1813">
        <f t="shared" si="28"/>
        <v>0</v>
      </c>
    </row>
    <row r="1814" spans="1:8" x14ac:dyDescent="0.3">
      <c r="A1814" s="2">
        <v>180056825</v>
      </c>
      <c r="B1814" s="6">
        <v>43180.593148148146</v>
      </c>
      <c r="C1814" s="4" t="s">
        <v>36</v>
      </c>
      <c r="D1814" s="5" t="s">
        <v>289</v>
      </c>
      <c r="E1814" s="6">
        <v>43180.593900462962</v>
      </c>
      <c r="F1814" s="4" t="s">
        <v>29</v>
      </c>
      <c r="G1814" s="4" t="s">
        <v>145</v>
      </c>
      <c r="H1814">
        <f t="shared" si="28"/>
        <v>0</v>
      </c>
    </row>
    <row r="1815" spans="1:8" x14ac:dyDescent="0.3">
      <c r="A1815" s="2">
        <v>180056825</v>
      </c>
      <c r="B1815" s="6">
        <v>43180.593148148146</v>
      </c>
      <c r="C1815" s="4" t="s">
        <v>36</v>
      </c>
      <c r="D1815" s="5" t="s">
        <v>289</v>
      </c>
      <c r="E1815" s="6">
        <v>43180.593148148146</v>
      </c>
      <c r="F1815" s="4" t="s">
        <v>31</v>
      </c>
      <c r="G1815" s="4" t="s">
        <v>42</v>
      </c>
      <c r="H1815">
        <f t="shared" si="28"/>
        <v>0</v>
      </c>
    </row>
    <row r="1816" spans="1:8" x14ac:dyDescent="0.3">
      <c r="A1816" s="2">
        <v>180056887</v>
      </c>
      <c r="B1816" s="6">
        <v>43180.653831018521</v>
      </c>
      <c r="C1816" s="4" t="s">
        <v>36</v>
      </c>
      <c r="D1816" s="5" t="s">
        <v>290</v>
      </c>
      <c r="E1816" s="6">
        <v>43180.686099537037</v>
      </c>
      <c r="F1816" s="4" t="s">
        <v>25</v>
      </c>
      <c r="G1816" s="4" t="s">
        <v>28</v>
      </c>
      <c r="H1816">
        <f t="shared" si="28"/>
        <v>1</v>
      </c>
    </row>
    <row r="1817" spans="1:8" x14ac:dyDescent="0.3">
      <c r="A1817" s="2">
        <v>180056887</v>
      </c>
      <c r="B1817" s="6">
        <v>43180.653831018521</v>
      </c>
      <c r="C1817" s="4" t="s">
        <v>36</v>
      </c>
      <c r="D1817" s="5" t="s">
        <v>290</v>
      </c>
      <c r="E1817" s="6">
        <v>43180.685949074075</v>
      </c>
      <c r="F1817" s="4" t="s">
        <v>25</v>
      </c>
      <c r="G1817" s="4" t="s">
        <v>39</v>
      </c>
      <c r="H1817">
        <f t="shared" si="28"/>
        <v>0</v>
      </c>
    </row>
    <row r="1818" spans="1:8" x14ac:dyDescent="0.3">
      <c r="A1818" s="2">
        <v>180056887</v>
      </c>
      <c r="B1818" s="6">
        <v>43180.653831018521</v>
      </c>
      <c r="C1818" s="4" t="s">
        <v>36</v>
      </c>
      <c r="D1818" s="5" t="s">
        <v>290</v>
      </c>
      <c r="E1818" s="6">
        <v>43180.663414351853</v>
      </c>
      <c r="F1818" s="4" t="s">
        <v>62</v>
      </c>
      <c r="G1818" s="4" t="s">
        <v>39</v>
      </c>
      <c r="H1818">
        <f t="shared" si="28"/>
        <v>0</v>
      </c>
    </row>
    <row r="1819" spans="1:8" x14ac:dyDescent="0.3">
      <c r="A1819" s="2">
        <v>180056887</v>
      </c>
      <c r="B1819" s="6">
        <v>43180.653831018521</v>
      </c>
      <c r="C1819" s="4" t="s">
        <v>36</v>
      </c>
      <c r="D1819" s="5" t="s">
        <v>290</v>
      </c>
      <c r="E1819" s="6">
        <v>43180.660729166666</v>
      </c>
      <c r="F1819" s="4" t="s">
        <v>31</v>
      </c>
      <c r="G1819" s="4" t="s">
        <v>39</v>
      </c>
      <c r="H1819">
        <f t="shared" si="28"/>
        <v>0</v>
      </c>
    </row>
    <row r="1820" spans="1:8" x14ac:dyDescent="0.3">
      <c r="A1820" s="2">
        <v>180056887</v>
      </c>
      <c r="B1820" s="6">
        <v>43180.653831018521</v>
      </c>
      <c r="C1820" s="4" t="s">
        <v>36</v>
      </c>
      <c r="D1820" s="5" t="s">
        <v>290</v>
      </c>
      <c r="E1820" s="6">
        <v>43180.653923611113</v>
      </c>
      <c r="F1820" s="4" t="s">
        <v>29</v>
      </c>
      <c r="G1820" s="4" t="s">
        <v>39</v>
      </c>
      <c r="H1820">
        <f t="shared" si="28"/>
        <v>0</v>
      </c>
    </row>
    <row r="1821" spans="1:8" x14ac:dyDescent="0.3">
      <c r="A1821" s="2">
        <v>180056887</v>
      </c>
      <c r="B1821" s="6">
        <v>43180.653831018521</v>
      </c>
      <c r="C1821" s="4" t="s">
        <v>36</v>
      </c>
      <c r="D1821" s="5" t="s">
        <v>290</v>
      </c>
      <c r="E1821" s="6">
        <v>43180.65384259259</v>
      </c>
      <c r="F1821" s="4" t="s">
        <v>31</v>
      </c>
      <c r="G1821" s="4" t="s">
        <v>28</v>
      </c>
      <c r="H1821">
        <f t="shared" si="28"/>
        <v>0</v>
      </c>
    </row>
    <row r="1822" spans="1:8" x14ac:dyDescent="0.3">
      <c r="A1822" s="2">
        <v>180056905</v>
      </c>
      <c r="B1822" s="6">
        <v>43180.670601851853</v>
      </c>
      <c r="C1822" s="4" t="s">
        <v>23</v>
      </c>
      <c r="D1822" s="5" t="s">
        <v>291</v>
      </c>
      <c r="E1822" s="6">
        <v>43180.751388888886</v>
      </c>
      <c r="F1822" s="4" t="s">
        <v>25</v>
      </c>
      <c r="G1822" s="4" t="s">
        <v>179</v>
      </c>
      <c r="H1822">
        <f t="shared" si="28"/>
        <v>0</v>
      </c>
    </row>
    <row r="1823" spans="1:8" x14ac:dyDescent="0.3">
      <c r="A1823" s="2">
        <v>180056905</v>
      </c>
      <c r="B1823" s="6">
        <v>43180.670601851853</v>
      </c>
      <c r="C1823" s="4" t="s">
        <v>23</v>
      </c>
      <c r="D1823" s="5" t="s">
        <v>291</v>
      </c>
      <c r="E1823" s="6">
        <v>43180.730787037035</v>
      </c>
      <c r="F1823" s="4" t="s">
        <v>31</v>
      </c>
      <c r="G1823" s="4" t="s">
        <v>179</v>
      </c>
      <c r="H1823">
        <f t="shared" si="28"/>
        <v>0</v>
      </c>
    </row>
    <row r="1824" spans="1:8" x14ac:dyDescent="0.3">
      <c r="A1824" s="2">
        <v>180056905</v>
      </c>
      <c r="B1824" s="6">
        <v>43180.670601851853</v>
      </c>
      <c r="C1824" s="4" t="s">
        <v>23</v>
      </c>
      <c r="D1824" s="5" t="s">
        <v>291</v>
      </c>
      <c r="E1824" s="6">
        <v>43180.719583333332</v>
      </c>
      <c r="F1824" s="4" t="s">
        <v>29</v>
      </c>
      <c r="G1824" s="4" t="s">
        <v>179</v>
      </c>
      <c r="H1824">
        <f t="shared" si="28"/>
        <v>0</v>
      </c>
    </row>
    <row r="1825" spans="1:8" x14ac:dyDescent="0.3">
      <c r="A1825" s="2">
        <v>180056905</v>
      </c>
      <c r="B1825" s="6">
        <v>43180.670601851853</v>
      </c>
      <c r="C1825" s="4" t="s">
        <v>23</v>
      </c>
      <c r="D1825" s="5" t="s">
        <v>291</v>
      </c>
      <c r="E1825" s="6">
        <v>43180.71466435185</v>
      </c>
      <c r="F1825" s="4" t="s">
        <v>25</v>
      </c>
      <c r="G1825" s="4" t="s">
        <v>171</v>
      </c>
      <c r="H1825">
        <f t="shared" si="28"/>
        <v>0</v>
      </c>
    </row>
    <row r="1826" spans="1:8" x14ac:dyDescent="0.3">
      <c r="A1826" s="2">
        <v>180056905</v>
      </c>
      <c r="B1826" s="6">
        <v>43180.670601851853</v>
      </c>
      <c r="C1826" s="4" t="s">
        <v>23</v>
      </c>
      <c r="D1826" s="5" t="s">
        <v>291</v>
      </c>
      <c r="E1826" s="6">
        <v>43180.71434027778</v>
      </c>
      <c r="F1826" s="4" t="s">
        <v>25</v>
      </c>
      <c r="G1826" s="4" t="s">
        <v>76</v>
      </c>
      <c r="H1826">
        <f t="shared" si="28"/>
        <v>0</v>
      </c>
    </row>
    <row r="1827" spans="1:8" x14ac:dyDescent="0.3">
      <c r="A1827" s="2">
        <v>180056905</v>
      </c>
      <c r="B1827" s="6">
        <v>43180.670601851853</v>
      </c>
      <c r="C1827" s="4" t="s">
        <v>23</v>
      </c>
      <c r="D1827" s="5" t="s">
        <v>291</v>
      </c>
      <c r="E1827" s="6">
        <v>43180.699120370373</v>
      </c>
      <c r="F1827" s="4" t="s">
        <v>63</v>
      </c>
      <c r="G1827" s="4" t="s">
        <v>179</v>
      </c>
      <c r="H1827">
        <f t="shared" si="28"/>
        <v>0</v>
      </c>
    </row>
    <row r="1828" spans="1:8" x14ac:dyDescent="0.3">
      <c r="A1828" s="2">
        <v>180056905</v>
      </c>
      <c r="B1828" s="6">
        <v>43180.670601851853</v>
      </c>
      <c r="C1828" s="4" t="s">
        <v>23</v>
      </c>
      <c r="D1828" s="5" t="s">
        <v>291</v>
      </c>
      <c r="E1828" s="6">
        <v>43180.686145833337</v>
      </c>
      <c r="F1828" s="4" t="s">
        <v>31</v>
      </c>
      <c r="G1828" s="4" t="s">
        <v>76</v>
      </c>
      <c r="H1828">
        <f t="shared" si="28"/>
        <v>0</v>
      </c>
    </row>
    <row r="1829" spans="1:8" x14ac:dyDescent="0.3">
      <c r="A1829" s="2">
        <v>180056905</v>
      </c>
      <c r="B1829" s="6">
        <v>43180.670601851853</v>
      </c>
      <c r="C1829" s="4" t="s">
        <v>23</v>
      </c>
      <c r="D1829" s="5" t="s">
        <v>291</v>
      </c>
      <c r="E1829" s="6">
        <v>43180.686076388891</v>
      </c>
      <c r="F1829" s="4" t="s">
        <v>32</v>
      </c>
      <c r="G1829" s="4" t="s">
        <v>179</v>
      </c>
      <c r="H1829">
        <f t="shared" si="28"/>
        <v>0</v>
      </c>
    </row>
    <row r="1830" spans="1:8" x14ac:dyDescent="0.3">
      <c r="A1830" s="2">
        <v>180056905</v>
      </c>
      <c r="B1830" s="6">
        <v>43180.670601851853</v>
      </c>
      <c r="C1830" s="4" t="s">
        <v>23</v>
      </c>
      <c r="D1830" s="5" t="s">
        <v>291</v>
      </c>
      <c r="E1830" s="6">
        <v>43180.680335648147</v>
      </c>
      <c r="F1830" s="4" t="s">
        <v>29</v>
      </c>
      <c r="G1830" s="4" t="s">
        <v>76</v>
      </c>
      <c r="H1830">
        <f t="shared" si="28"/>
        <v>0</v>
      </c>
    </row>
    <row r="1831" spans="1:8" x14ac:dyDescent="0.3">
      <c r="A1831" s="2">
        <v>180056905</v>
      </c>
      <c r="B1831" s="6">
        <v>43180.670601851853</v>
      </c>
      <c r="C1831" s="4" t="s">
        <v>23</v>
      </c>
      <c r="D1831" s="5" t="s">
        <v>291</v>
      </c>
      <c r="E1831" s="6">
        <v>43180.680300925924</v>
      </c>
      <c r="F1831" s="4" t="s">
        <v>31</v>
      </c>
      <c r="G1831" s="4" t="s">
        <v>76</v>
      </c>
      <c r="H1831">
        <f t="shared" si="28"/>
        <v>0</v>
      </c>
    </row>
    <row r="1832" spans="1:8" x14ac:dyDescent="0.3">
      <c r="A1832" s="2">
        <v>180056905</v>
      </c>
      <c r="B1832" s="6">
        <v>43180.670601851853</v>
      </c>
      <c r="C1832" s="4" t="s">
        <v>23</v>
      </c>
      <c r="D1832" s="5" t="s">
        <v>291</v>
      </c>
      <c r="E1832" s="6">
        <v>43180.680127314816</v>
      </c>
      <c r="F1832" s="4" t="s">
        <v>32</v>
      </c>
      <c r="G1832" s="4" t="s">
        <v>179</v>
      </c>
      <c r="H1832">
        <f t="shared" si="28"/>
        <v>0</v>
      </c>
    </row>
    <row r="1833" spans="1:8" x14ac:dyDescent="0.3">
      <c r="A1833" s="2">
        <v>180056905</v>
      </c>
      <c r="B1833" s="6">
        <v>43180.670601851853</v>
      </c>
      <c r="C1833" s="4" t="s">
        <v>23</v>
      </c>
      <c r="D1833" s="5" t="s">
        <v>291</v>
      </c>
      <c r="E1833" s="6">
        <v>43180.678773148145</v>
      </c>
      <c r="F1833" s="4" t="s">
        <v>31</v>
      </c>
      <c r="G1833" s="4" t="s">
        <v>179</v>
      </c>
      <c r="H1833">
        <f t="shared" si="28"/>
        <v>0</v>
      </c>
    </row>
    <row r="1834" spans="1:8" x14ac:dyDescent="0.3">
      <c r="A1834" s="2">
        <v>180056905</v>
      </c>
      <c r="B1834" s="6">
        <v>43180.670601851853</v>
      </c>
      <c r="C1834" s="4" t="s">
        <v>23</v>
      </c>
      <c r="D1834" s="5" t="s">
        <v>291</v>
      </c>
      <c r="E1834" s="6">
        <v>43180.678668981483</v>
      </c>
      <c r="F1834" s="4" t="s">
        <v>31</v>
      </c>
      <c r="G1834" s="4" t="s">
        <v>171</v>
      </c>
      <c r="H1834">
        <f t="shared" si="28"/>
        <v>0</v>
      </c>
    </row>
    <row r="1835" spans="1:8" x14ac:dyDescent="0.3">
      <c r="A1835" s="2">
        <v>180056905</v>
      </c>
      <c r="B1835" s="6">
        <v>43180.670601851853</v>
      </c>
      <c r="C1835" s="4" t="s">
        <v>23</v>
      </c>
      <c r="D1835" s="5" t="s">
        <v>291</v>
      </c>
      <c r="E1835" s="6">
        <v>43180.677199074074</v>
      </c>
      <c r="F1835" s="4" t="s">
        <v>32</v>
      </c>
      <c r="G1835" s="4" t="s">
        <v>179</v>
      </c>
      <c r="H1835">
        <f t="shared" si="28"/>
        <v>0</v>
      </c>
    </row>
    <row r="1836" spans="1:8" x14ac:dyDescent="0.3">
      <c r="A1836" s="2">
        <v>180056905</v>
      </c>
      <c r="B1836" s="6">
        <v>43180.670601851853</v>
      </c>
      <c r="C1836" s="4" t="s">
        <v>23</v>
      </c>
      <c r="D1836" s="5" t="s">
        <v>291</v>
      </c>
      <c r="E1836" s="6">
        <v>43180.67459490741</v>
      </c>
      <c r="F1836" s="4" t="s">
        <v>29</v>
      </c>
      <c r="G1836" s="4" t="s">
        <v>171</v>
      </c>
      <c r="H1836">
        <f t="shared" si="28"/>
        <v>0</v>
      </c>
    </row>
    <row r="1837" spans="1:8" x14ac:dyDescent="0.3">
      <c r="A1837" s="2">
        <v>180056905</v>
      </c>
      <c r="B1837" s="6">
        <v>43180.670601851853</v>
      </c>
      <c r="C1837" s="4" t="s">
        <v>23</v>
      </c>
      <c r="D1837" s="5" t="s">
        <v>291</v>
      </c>
      <c r="E1837" s="6">
        <v>43180.673090277778</v>
      </c>
      <c r="F1837" s="4" t="s">
        <v>29</v>
      </c>
      <c r="G1837" s="4" t="s">
        <v>179</v>
      </c>
      <c r="H1837">
        <f t="shared" si="28"/>
        <v>0</v>
      </c>
    </row>
    <row r="1838" spans="1:8" x14ac:dyDescent="0.3">
      <c r="A1838" s="2">
        <v>180056938</v>
      </c>
      <c r="B1838" s="6">
        <v>43180.702210648145</v>
      </c>
      <c r="C1838" s="4" t="s">
        <v>36</v>
      </c>
      <c r="D1838" s="5" t="s">
        <v>292</v>
      </c>
      <c r="E1838" s="6">
        <v>43180.769953703704</v>
      </c>
      <c r="F1838" s="4" t="s">
        <v>25</v>
      </c>
      <c r="G1838" s="4" t="s">
        <v>76</v>
      </c>
      <c r="H1838">
        <f t="shared" si="28"/>
        <v>1</v>
      </c>
    </row>
    <row r="1839" spans="1:8" x14ac:dyDescent="0.3">
      <c r="A1839" s="2">
        <v>180056938</v>
      </c>
      <c r="B1839" s="6">
        <v>43180.702210648145</v>
      </c>
      <c r="C1839" s="4" t="s">
        <v>36</v>
      </c>
      <c r="D1839" s="5" t="s">
        <v>292</v>
      </c>
      <c r="E1839" s="6">
        <v>43180.769895833335</v>
      </c>
      <c r="F1839" s="4" t="s">
        <v>25</v>
      </c>
      <c r="G1839" s="4" t="s">
        <v>26</v>
      </c>
      <c r="H1839">
        <f t="shared" si="28"/>
        <v>0</v>
      </c>
    </row>
    <row r="1840" spans="1:8" x14ac:dyDescent="0.3">
      <c r="A1840" s="2">
        <v>180056938</v>
      </c>
      <c r="B1840" s="6">
        <v>43180.702210648145</v>
      </c>
      <c r="C1840" s="4" t="s">
        <v>36</v>
      </c>
      <c r="D1840" s="5" t="s">
        <v>292</v>
      </c>
      <c r="E1840" s="6">
        <v>43180.731712962966</v>
      </c>
      <c r="F1840" s="4" t="s">
        <v>31</v>
      </c>
      <c r="G1840" s="4" t="s">
        <v>26</v>
      </c>
      <c r="H1840">
        <f t="shared" si="28"/>
        <v>0</v>
      </c>
    </row>
    <row r="1841" spans="1:8" x14ac:dyDescent="0.3">
      <c r="A1841" s="2">
        <v>180056938</v>
      </c>
      <c r="B1841" s="6">
        <v>43180.702210648145</v>
      </c>
      <c r="C1841" s="4" t="s">
        <v>36</v>
      </c>
      <c r="D1841" s="5" t="s">
        <v>292</v>
      </c>
      <c r="E1841" s="6">
        <v>43180.721909722219</v>
      </c>
      <c r="F1841" s="4" t="s">
        <v>31</v>
      </c>
      <c r="G1841" s="4" t="s">
        <v>76</v>
      </c>
      <c r="H1841">
        <f t="shared" si="28"/>
        <v>0</v>
      </c>
    </row>
    <row r="1842" spans="1:8" x14ac:dyDescent="0.3">
      <c r="A1842" s="2">
        <v>180056938</v>
      </c>
      <c r="B1842" s="6">
        <v>43180.702210648145</v>
      </c>
      <c r="C1842" s="4" t="s">
        <v>36</v>
      </c>
      <c r="D1842" s="5" t="s">
        <v>292</v>
      </c>
      <c r="E1842" s="6">
        <v>43180.721817129626</v>
      </c>
      <c r="F1842" s="4" t="s">
        <v>29</v>
      </c>
      <c r="G1842" s="4" t="s">
        <v>26</v>
      </c>
      <c r="H1842">
        <f t="shared" si="28"/>
        <v>0</v>
      </c>
    </row>
    <row r="1843" spans="1:8" x14ac:dyDescent="0.3">
      <c r="A1843" s="2">
        <v>180056938</v>
      </c>
      <c r="B1843" s="6">
        <v>43180.702210648145</v>
      </c>
      <c r="C1843" s="4" t="s">
        <v>36</v>
      </c>
      <c r="D1843" s="5" t="s">
        <v>292</v>
      </c>
      <c r="E1843" s="6">
        <v>43180.716122685182</v>
      </c>
      <c r="F1843" s="4" t="s">
        <v>25</v>
      </c>
      <c r="G1843" s="4" t="s">
        <v>26</v>
      </c>
      <c r="H1843">
        <f t="shared" si="28"/>
        <v>0</v>
      </c>
    </row>
    <row r="1844" spans="1:8" x14ac:dyDescent="0.3">
      <c r="A1844" s="2">
        <v>180056938</v>
      </c>
      <c r="B1844" s="6">
        <v>43180.702210648145</v>
      </c>
      <c r="C1844" s="4" t="s">
        <v>36</v>
      </c>
      <c r="D1844" s="5" t="s">
        <v>292</v>
      </c>
      <c r="E1844" s="6">
        <v>43180.709490740737</v>
      </c>
      <c r="F1844" s="4" t="s">
        <v>29</v>
      </c>
      <c r="G1844" s="4" t="s">
        <v>26</v>
      </c>
      <c r="H1844">
        <f t="shared" si="28"/>
        <v>0</v>
      </c>
    </row>
    <row r="1845" spans="1:8" x14ac:dyDescent="0.3">
      <c r="A1845" s="2">
        <v>180057177</v>
      </c>
      <c r="B1845" s="6">
        <v>43181.277974537035</v>
      </c>
      <c r="C1845" s="4" t="s">
        <v>36</v>
      </c>
      <c r="D1845" s="5" t="s">
        <v>293</v>
      </c>
      <c r="E1845" s="6">
        <v>43181.514814814815</v>
      </c>
      <c r="F1845" s="4" t="s">
        <v>155</v>
      </c>
      <c r="G1845" s="4" t="s">
        <v>176</v>
      </c>
      <c r="H1845">
        <f t="shared" si="28"/>
        <v>1</v>
      </c>
    </row>
    <row r="1846" spans="1:8" x14ac:dyDescent="0.3">
      <c r="A1846" s="2">
        <v>180057177</v>
      </c>
      <c r="B1846" s="6">
        <v>43181.277974537035</v>
      </c>
      <c r="C1846" s="4" t="s">
        <v>36</v>
      </c>
      <c r="D1846" s="5" t="s">
        <v>293</v>
      </c>
      <c r="E1846" s="6">
        <v>43181.487523148149</v>
      </c>
      <c r="F1846" s="4" t="s">
        <v>212</v>
      </c>
      <c r="G1846" s="3"/>
      <c r="H1846">
        <f t="shared" si="28"/>
        <v>0</v>
      </c>
    </row>
    <row r="1847" spans="1:8" x14ac:dyDescent="0.3">
      <c r="A1847" s="2">
        <v>180057177</v>
      </c>
      <c r="B1847" s="6">
        <v>43181.277974537035</v>
      </c>
      <c r="C1847" s="4" t="s">
        <v>36</v>
      </c>
      <c r="D1847" s="5" t="s">
        <v>293</v>
      </c>
      <c r="E1847" s="6">
        <v>43181.309629629628</v>
      </c>
      <c r="F1847" s="4" t="s">
        <v>25</v>
      </c>
      <c r="G1847" s="4" t="s">
        <v>109</v>
      </c>
      <c r="H1847">
        <f t="shared" si="28"/>
        <v>0</v>
      </c>
    </row>
    <row r="1848" spans="1:8" x14ac:dyDescent="0.3">
      <c r="A1848" s="2">
        <v>180057177</v>
      </c>
      <c r="B1848" s="6">
        <v>43181.277974537035</v>
      </c>
      <c r="C1848" s="4" t="s">
        <v>36</v>
      </c>
      <c r="D1848" s="5" t="s">
        <v>293</v>
      </c>
      <c r="E1848" s="6">
        <v>43181.309629629628</v>
      </c>
      <c r="F1848" s="4" t="s">
        <v>25</v>
      </c>
      <c r="G1848" s="4" t="s">
        <v>113</v>
      </c>
      <c r="H1848">
        <f t="shared" si="28"/>
        <v>0</v>
      </c>
    </row>
    <row r="1849" spans="1:8" x14ac:dyDescent="0.3">
      <c r="A1849" s="2">
        <v>180057177</v>
      </c>
      <c r="B1849" s="6">
        <v>43181.277974537035</v>
      </c>
      <c r="C1849" s="4" t="s">
        <v>36</v>
      </c>
      <c r="D1849" s="5" t="s">
        <v>293</v>
      </c>
      <c r="E1849" s="6">
        <v>43181.309120370373</v>
      </c>
      <c r="F1849" s="4" t="s">
        <v>25</v>
      </c>
      <c r="G1849" s="4" t="s">
        <v>38</v>
      </c>
      <c r="H1849">
        <f t="shared" si="28"/>
        <v>0</v>
      </c>
    </row>
    <row r="1850" spans="1:8" x14ac:dyDescent="0.3">
      <c r="A1850" s="2">
        <v>180057177</v>
      </c>
      <c r="B1850" s="6">
        <v>43181.277974537035</v>
      </c>
      <c r="C1850" s="4" t="s">
        <v>36</v>
      </c>
      <c r="D1850" s="5" t="s">
        <v>293</v>
      </c>
      <c r="E1850" s="6">
        <v>43181.308842592596</v>
      </c>
      <c r="F1850" s="4" t="s">
        <v>25</v>
      </c>
      <c r="G1850" s="4" t="s">
        <v>176</v>
      </c>
      <c r="H1850">
        <f t="shared" si="28"/>
        <v>0</v>
      </c>
    </row>
    <row r="1851" spans="1:8" x14ac:dyDescent="0.3">
      <c r="A1851" s="2">
        <v>180057177</v>
      </c>
      <c r="B1851" s="6">
        <v>43181.277974537035</v>
      </c>
      <c r="C1851" s="4" t="s">
        <v>36</v>
      </c>
      <c r="D1851" s="5" t="s">
        <v>293</v>
      </c>
      <c r="E1851" s="6">
        <v>43181.308796296296</v>
      </c>
      <c r="F1851" s="4" t="s">
        <v>25</v>
      </c>
      <c r="G1851" s="4" t="s">
        <v>198</v>
      </c>
      <c r="H1851">
        <f t="shared" si="28"/>
        <v>0</v>
      </c>
    </row>
    <row r="1852" spans="1:8" x14ac:dyDescent="0.3">
      <c r="A1852" s="2">
        <v>180057177</v>
      </c>
      <c r="B1852" s="6">
        <v>43181.277974537035</v>
      </c>
      <c r="C1852" s="4" t="s">
        <v>36</v>
      </c>
      <c r="D1852" s="5" t="s">
        <v>293</v>
      </c>
      <c r="E1852" s="6">
        <v>43181.292268518519</v>
      </c>
      <c r="F1852" s="4" t="s">
        <v>31</v>
      </c>
      <c r="G1852" s="4" t="s">
        <v>38</v>
      </c>
      <c r="H1852">
        <f t="shared" si="28"/>
        <v>0</v>
      </c>
    </row>
    <row r="1853" spans="1:8" x14ac:dyDescent="0.3">
      <c r="A1853" s="2">
        <v>180057177</v>
      </c>
      <c r="B1853" s="6">
        <v>43181.277974537035</v>
      </c>
      <c r="C1853" s="4" t="s">
        <v>36</v>
      </c>
      <c r="D1853" s="5" t="s">
        <v>293</v>
      </c>
      <c r="E1853" s="6">
        <v>43181.287673611114</v>
      </c>
      <c r="F1853" s="4" t="s">
        <v>25</v>
      </c>
      <c r="G1853" s="4" t="s">
        <v>103</v>
      </c>
      <c r="H1853">
        <f t="shared" si="28"/>
        <v>0</v>
      </c>
    </row>
    <row r="1854" spans="1:8" x14ac:dyDescent="0.3">
      <c r="A1854" s="2">
        <v>180057177</v>
      </c>
      <c r="B1854" s="6">
        <v>43181.277974537035</v>
      </c>
      <c r="C1854" s="4" t="s">
        <v>36</v>
      </c>
      <c r="D1854" s="5" t="s">
        <v>293</v>
      </c>
      <c r="E1854" s="6">
        <v>43181.285312499997</v>
      </c>
      <c r="F1854" s="4" t="s">
        <v>29</v>
      </c>
      <c r="G1854" s="4" t="s">
        <v>38</v>
      </c>
      <c r="H1854">
        <f t="shared" si="28"/>
        <v>0</v>
      </c>
    </row>
    <row r="1855" spans="1:8" x14ac:dyDescent="0.3">
      <c r="A1855" s="2">
        <v>180057177</v>
      </c>
      <c r="B1855" s="6">
        <v>43181.277974537035</v>
      </c>
      <c r="C1855" s="4" t="s">
        <v>36</v>
      </c>
      <c r="D1855" s="5" t="s">
        <v>293</v>
      </c>
      <c r="E1855" s="6">
        <v>43181.284907407404</v>
      </c>
      <c r="F1855" s="4" t="s">
        <v>31</v>
      </c>
      <c r="G1855" s="4" t="s">
        <v>113</v>
      </c>
      <c r="H1855">
        <f t="shared" si="28"/>
        <v>0</v>
      </c>
    </row>
    <row r="1856" spans="1:8" x14ac:dyDescent="0.3">
      <c r="A1856" s="2">
        <v>180057177</v>
      </c>
      <c r="B1856" s="6">
        <v>43181.277974537035</v>
      </c>
      <c r="C1856" s="4" t="s">
        <v>36</v>
      </c>
      <c r="D1856" s="5" t="s">
        <v>293</v>
      </c>
      <c r="E1856" s="6">
        <v>43181.284479166665</v>
      </c>
      <c r="F1856" s="4" t="s">
        <v>31</v>
      </c>
      <c r="G1856" s="4" t="s">
        <v>198</v>
      </c>
      <c r="H1856">
        <f t="shared" si="28"/>
        <v>0</v>
      </c>
    </row>
    <row r="1857" spans="1:8" x14ac:dyDescent="0.3">
      <c r="A1857" s="2">
        <v>180057177</v>
      </c>
      <c r="B1857" s="6">
        <v>43181.277974537035</v>
      </c>
      <c r="C1857" s="4" t="s">
        <v>36</v>
      </c>
      <c r="D1857" s="5" t="s">
        <v>293</v>
      </c>
      <c r="E1857" s="6">
        <v>43181.283553240741</v>
      </c>
      <c r="F1857" s="4" t="s">
        <v>31</v>
      </c>
      <c r="G1857" s="4" t="s">
        <v>103</v>
      </c>
      <c r="H1857">
        <f t="shared" si="28"/>
        <v>0</v>
      </c>
    </row>
    <row r="1858" spans="1:8" x14ac:dyDescent="0.3">
      <c r="A1858" s="2">
        <v>180057177</v>
      </c>
      <c r="B1858" s="6">
        <v>43181.277974537035</v>
      </c>
      <c r="C1858" s="4" t="s">
        <v>36</v>
      </c>
      <c r="D1858" s="5" t="s">
        <v>293</v>
      </c>
      <c r="E1858" s="6">
        <v>43181.282916666663</v>
      </c>
      <c r="F1858" s="4" t="s">
        <v>31</v>
      </c>
      <c r="G1858" s="4" t="s">
        <v>109</v>
      </c>
      <c r="H1858">
        <f t="shared" si="28"/>
        <v>0</v>
      </c>
    </row>
    <row r="1859" spans="1:8" x14ac:dyDescent="0.3">
      <c r="A1859" s="2">
        <v>180057177</v>
      </c>
      <c r="B1859" s="6">
        <v>43181.277974537035</v>
      </c>
      <c r="C1859" s="4" t="s">
        <v>36</v>
      </c>
      <c r="D1859" s="5" t="s">
        <v>293</v>
      </c>
      <c r="E1859" s="6">
        <v>43181.281157407408</v>
      </c>
      <c r="F1859" s="4" t="s">
        <v>62</v>
      </c>
      <c r="G1859" s="4" t="s">
        <v>176</v>
      </c>
      <c r="H1859">
        <f t="shared" ref="H1859:H1922" si="29">IF(AND(A1859&lt;&gt;A1858,C1859="PD Accident    "),1,0)</f>
        <v>0</v>
      </c>
    </row>
    <row r="1860" spans="1:8" x14ac:dyDescent="0.3">
      <c r="A1860" s="2">
        <v>180057177</v>
      </c>
      <c r="B1860" s="6">
        <v>43181.277974537035</v>
      </c>
      <c r="C1860" s="4" t="s">
        <v>36</v>
      </c>
      <c r="D1860" s="5" t="s">
        <v>293</v>
      </c>
      <c r="E1860" s="6">
        <v>43181.280046296299</v>
      </c>
      <c r="F1860" s="4" t="s">
        <v>29</v>
      </c>
      <c r="G1860" s="4" t="s">
        <v>103</v>
      </c>
      <c r="H1860">
        <f t="shared" si="29"/>
        <v>0</v>
      </c>
    </row>
    <row r="1861" spans="1:8" x14ac:dyDescent="0.3">
      <c r="A1861" s="2">
        <v>180057177</v>
      </c>
      <c r="B1861" s="6">
        <v>43181.277974537035</v>
      </c>
      <c r="C1861" s="4" t="s">
        <v>36</v>
      </c>
      <c r="D1861" s="5" t="s">
        <v>293</v>
      </c>
      <c r="E1861" s="6">
        <v>43181.27983796296</v>
      </c>
      <c r="F1861" s="4" t="s">
        <v>29</v>
      </c>
      <c r="G1861" s="4" t="s">
        <v>113</v>
      </c>
      <c r="H1861">
        <f t="shared" si="29"/>
        <v>0</v>
      </c>
    </row>
    <row r="1862" spans="1:8" x14ac:dyDescent="0.3">
      <c r="A1862" s="2">
        <v>180057177</v>
      </c>
      <c r="B1862" s="6">
        <v>43181.277974537035</v>
      </c>
      <c r="C1862" s="4" t="s">
        <v>36</v>
      </c>
      <c r="D1862" s="5" t="s">
        <v>293</v>
      </c>
      <c r="E1862" s="6">
        <v>43181.279490740744</v>
      </c>
      <c r="F1862" s="4" t="s">
        <v>31</v>
      </c>
      <c r="G1862" s="4" t="s">
        <v>176</v>
      </c>
      <c r="H1862">
        <f t="shared" si="29"/>
        <v>0</v>
      </c>
    </row>
    <row r="1863" spans="1:8" x14ac:dyDescent="0.3">
      <c r="A1863" s="2">
        <v>180057177</v>
      </c>
      <c r="B1863" s="6">
        <v>43181.277974537035</v>
      </c>
      <c r="C1863" s="4" t="s">
        <v>36</v>
      </c>
      <c r="D1863" s="5" t="s">
        <v>293</v>
      </c>
      <c r="E1863" s="6">
        <v>43181.279236111113</v>
      </c>
      <c r="F1863" s="4" t="s">
        <v>29</v>
      </c>
      <c r="G1863" s="4" t="s">
        <v>109</v>
      </c>
      <c r="H1863">
        <f t="shared" si="29"/>
        <v>0</v>
      </c>
    </row>
    <row r="1864" spans="1:8" x14ac:dyDescent="0.3">
      <c r="A1864" s="2">
        <v>180057241</v>
      </c>
      <c r="B1864" s="6">
        <v>43181.342534722222</v>
      </c>
      <c r="C1864" s="4" t="s">
        <v>36</v>
      </c>
      <c r="D1864" s="5" t="s">
        <v>151</v>
      </c>
      <c r="E1864" s="6">
        <v>43181.350543981483</v>
      </c>
      <c r="F1864" s="4" t="s">
        <v>25</v>
      </c>
      <c r="G1864" s="4" t="s">
        <v>61</v>
      </c>
      <c r="H1864">
        <f t="shared" si="29"/>
        <v>1</v>
      </c>
    </row>
    <row r="1865" spans="1:8" x14ac:dyDescent="0.3">
      <c r="A1865" s="2">
        <v>180057241</v>
      </c>
      <c r="B1865" s="6">
        <v>43181.342534722222</v>
      </c>
      <c r="C1865" s="4" t="s">
        <v>36</v>
      </c>
      <c r="D1865" s="5" t="s">
        <v>151</v>
      </c>
      <c r="E1865" s="6">
        <v>43181.350543981483</v>
      </c>
      <c r="F1865" s="4" t="s">
        <v>25</v>
      </c>
      <c r="G1865" s="4" t="s">
        <v>42</v>
      </c>
      <c r="H1865">
        <f t="shared" si="29"/>
        <v>0</v>
      </c>
    </row>
    <row r="1866" spans="1:8" x14ac:dyDescent="0.3">
      <c r="A1866" s="2">
        <v>180057241</v>
      </c>
      <c r="B1866" s="6">
        <v>43181.342534722222</v>
      </c>
      <c r="C1866" s="4" t="s">
        <v>36</v>
      </c>
      <c r="D1866" s="5" t="s">
        <v>151</v>
      </c>
      <c r="E1866" s="6">
        <v>43181.34646990741</v>
      </c>
      <c r="F1866" s="4" t="s">
        <v>29</v>
      </c>
      <c r="G1866" s="4" t="s">
        <v>42</v>
      </c>
      <c r="H1866">
        <f t="shared" si="29"/>
        <v>0</v>
      </c>
    </row>
    <row r="1867" spans="1:8" x14ac:dyDescent="0.3">
      <c r="A1867" s="2">
        <v>180057241</v>
      </c>
      <c r="B1867" s="6">
        <v>43181.342534722222</v>
      </c>
      <c r="C1867" s="4" t="s">
        <v>36</v>
      </c>
      <c r="D1867" s="5" t="s">
        <v>151</v>
      </c>
      <c r="E1867" s="6">
        <v>43181.346087962964</v>
      </c>
      <c r="F1867" s="4" t="s">
        <v>29</v>
      </c>
      <c r="G1867" s="4" t="s">
        <v>61</v>
      </c>
      <c r="H1867">
        <f t="shared" si="29"/>
        <v>0</v>
      </c>
    </row>
    <row r="1868" spans="1:8" x14ac:dyDescent="0.3">
      <c r="A1868" s="2">
        <v>180057456</v>
      </c>
      <c r="B1868" s="6">
        <v>43181.495787037034</v>
      </c>
      <c r="C1868" s="4" t="s">
        <v>36</v>
      </c>
      <c r="D1868" s="5" t="s">
        <v>294</v>
      </c>
      <c r="E1868" s="6">
        <v>43181.543993055559</v>
      </c>
      <c r="F1868" s="4" t="s">
        <v>25</v>
      </c>
      <c r="G1868" s="4" t="s">
        <v>28</v>
      </c>
      <c r="H1868">
        <f t="shared" si="29"/>
        <v>1</v>
      </c>
    </row>
    <row r="1869" spans="1:8" x14ac:dyDescent="0.3">
      <c r="A1869" s="2">
        <v>180057456</v>
      </c>
      <c r="B1869" s="6">
        <v>43181.495787037034</v>
      </c>
      <c r="C1869" s="4" t="s">
        <v>36</v>
      </c>
      <c r="D1869" s="5" t="s">
        <v>294</v>
      </c>
      <c r="E1869" s="6">
        <v>43181.542997685188</v>
      </c>
      <c r="F1869" s="4" t="s">
        <v>25</v>
      </c>
      <c r="G1869" s="4" t="s">
        <v>71</v>
      </c>
      <c r="H1869">
        <f t="shared" si="29"/>
        <v>0</v>
      </c>
    </row>
    <row r="1870" spans="1:8" x14ac:dyDescent="0.3">
      <c r="A1870" s="2">
        <v>180057456</v>
      </c>
      <c r="B1870" s="6">
        <v>43181.495787037034</v>
      </c>
      <c r="C1870" s="4" t="s">
        <v>36</v>
      </c>
      <c r="D1870" s="5" t="s">
        <v>294</v>
      </c>
      <c r="E1870" s="6">
        <v>43181.523182870369</v>
      </c>
      <c r="F1870" s="4" t="s">
        <v>31</v>
      </c>
      <c r="G1870" s="4" t="s">
        <v>28</v>
      </c>
      <c r="H1870">
        <f t="shared" si="29"/>
        <v>0</v>
      </c>
    </row>
    <row r="1871" spans="1:8" x14ac:dyDescent="0.3">
      <c r="A1871" s="2">
        <v>180057456</v>
      </c>
      <c r="B1871" s="6">
        <v>43181.495787037034</v>
      </c>
      <c r="C1871" s="4" t="s">
        <v>36</v>
      </c>
      <c r="D1871" s="5" t="s">
        <v>294</v>
      </c>
      <c r="E1871" s="6">
        <v>43181.52070601852</v>
      </c>
      <c r="F1871" s="4" t="s">
        <v>62</v>
      </c>
      <c r="G1871" s="4" t="s">
        <v>71</v>
      </c>
      <c r="H1871">
        <f t="shared" si="29"/>
        <v>0</v>
      </c>
    </row>
    <row r="1872" spans="1:8" x14ac:dyDescent="0.3">
      <c r="A1872" s="2">
        <v>180057456</v>
      </c>
      <c r="B1872" s="6">
        <v>43181.495787037034</v>
      </c>
      <c r="C1872" s="4" t="s">
        <v>36</v>
      </c>
      <c r="D1872" s="5" t="s">
        <v>294</v>
      </c>
      <c r="E1872" s="6">
        <v>43181.519872685189</v>
      </c>
      <c r="F1872" s="4" t="s">
        <v>33</v>
      </c>
      <c r="G1872" s="4" t="s">
        <v>71</v>
      </c>
      <c r="H1872">
        <f t="shared" si="29"/>
        <v>0</v>
      </c>
    </row>
    <row r="1873" spans="1:8" x14ac:dyDescent="0.3">
      <c r="A1873" s="2">
        <v>180057456</v>
      </c>
      <c r="B1873" s="6">
        <v>43181.495787037034</v>
      </c>
      <c r="C1873" s="4" t="s">
        <v>36</v>
      </c>
      <c r="D1873" s="5" t="s">
        <v>294</v>
      </c>
      <c r="E1873" s="6">
        <v>43181.519861111112</v>
      </c>
      <c r="F1873" s="4" t="s">
        <v>31</v>
      </c>
      <c r="G1873" s="4" t="s">
        <v>71</v>
      </c>
      <c r="H1873">
        <f t="shared" si="29"/>
        <v>0</v>
      </c>
    </row>
    <row r="1874" spans="1:8" x14ac:dyDescent="0.3">
      <c r="A1874" s="2">
        <v>180057456</v>
      </c>
      <c r="B1874" s="6">
        <v>43181.495787037034</v>
      </c>
      <c r="C1874" s="4" t="s">
        <v>36</v>
      </c>
      <c r="D1874" s="5" t="s">
        <v>294</v>
      </c>
      <c r="E1874" s="6">
        <v>43181.504791666666</v>
      </c>
      <c r="F1874" s="4" t="s">
        <v>29</v>
      </c>
      <c r="G1874" s="4" t="s">
        <v>71</v>
      </c>
      <c r="H1874">
        <f t="shared" si="29"/>
        <v>0</v>
      </c>
    </row>
    <row r="1875" spans="1:8" x14ac:dyDescent="0.3">
      <c r="A1875" s="2">
        <v>180057467</v>
      </c>
      <c r="B1875" s="6">
        <v>43181.504282407404</v>
      </c>
      <c r="C1875" s="4" t="s">
        <v>23</v>
      </c>
      <c r="D1875" s="5" t="s">
        <v>295</v>
      </c>
      <c r="E1875" s="6">
        <v>43181.544282407405</v>
      </c>
      <c r="F1875" s="4" t="s">
        <v>25</v>
      </c>
      <c r="G1875" s="4" t="s">
        <v>176</v>
      </c>
      <c r="H1875">
        <f t="shared" si="29"/>
        <v>0</v>
      </c>
    </row>
    <row r="1876" spans="1:8" x14ac:dyDescent="0.3">
      <c r="A1876" s="2">
        <v>180057467</v>
      </c>
      <c r="B1876" s="6">
        <v>43181.504282407404</v>
      </c>
      <c r="C1876" s="4" t="s">
        <v>23</v>
      </c>
      <c r="D1876" s="5" t="s">
        <v>295</v>
      </c>
      <c r="E1876" s="6">
        <v>43181.543425925927</v>
      </c>
      <c r="F1876" s="4" t="s">
        <v>25</v>
      </c>
      <c r="G1876" s="4" t="s">
        <v>94</v>
      </c>
      <c r="H1876">
        <f t="shared" si="29"/>
        <v>0</v>
      </c>
    </row>
    <row r="1877" spans="1:8" x14ac:dyDescent="0.3">
      <c r="A1877" s="2">
        <v>180057467</v>
      </c>
      <c r="B1877" s="6">
        <v>43181.504282407404</v>
      </c>
      <c r="C1877" s="4" t="s">
        <v>23</v>
      </c>
      <c r="D1877" s="5" t="s">
        <v>295</v>
      </c>
      <c r="E1877" s="6">
        <v>43181.535312499997</v>
      </c>
      <c r="F1877" s="4" t="s">
        <v>25</v>
      </c>
      <c r="G1877" s="4" t="s">
        <v>296</v>
      </c>
      <c r="H1877">
        <f t="shared" si="29"/>
        <v>0</v>
      </c>
    </row>
    <row r="1878" spans="1:8" x14ac:dyDescent="0.3">
      <c r="A1878" s="2">
        <v>180057467</v>
      </c>
      <c r="B1878" s="6">
        <v>43181.504282407404</v>
      </c>
      <c r="C1878" s="4" t="s">
        <v>23</v>
      </c>
      <c r="D1878" s="5" t="s">
        <v>295</v>
      </c>
      <c r="E1878" s="6">
        <v>43181.530034722222</v>
      </c>
      <c r="F1878" s="4" t="s">
        <v>25</v>
      </c>
      <c r="G1878" s="4" t="s">
        <v>38</v>
      </c>
      <c r="H1878">
        <f t="shared" si="29"/>
        <v>0</v>
      </c>
    </row>
    <row r="1879" spans="1:8" x14ac:dyDescent="0.3">
      <c r="A1879" s="2">
        <v>180057467</v>
      </c>
      <c r="B1879" s="6">
        <v>43181.504282407404</v>
      </c>
      <c r="C1879" s="4" t="s">
        <v>23</v>
      </c>
      <c r="D1879" s="5" t="s">
        <v>295</v>
      </c>
      <c r="E1879" s="6">
        <v>43181.528298611112</v>
      </c>
      <c r="F1879" s="4" t="s">
        <v>63</v>
      </c>
      <c r="G1879" s="4" t="s">
        <v>94</v>
      </c>
      <c r="H1879">
        <f t="shared" si="29"/>
        <v>0</v>
      </c>
    </row>
    <row r="1880" spans="1:8" x14ac:dyDescent="0.3">
      <c r="A1880" s="2">
        <v>180057467</v>
      </c>
      <c r="B1880" s="6">
        <v>43181.504282407404</v>
      </c>
      <c r="C1880" s="4" t="s">
        <v>23</v>
      </c>
      <c r="D1880" s="5" t="s">
        <v>295</v>
      </c>
      <c r="E1880" s="6">
        <v>43181.517291666663</v>
      </c>
      <c r="F1880" s="4" t="s">
        <v>25</v>
      </c>
      <c r="G1880" s="4" t="s">
        <v>103</v>
      </c>
      <c r="H1880">
        <f t="shared" si="29"/>
        <v>0</v>
      </c>
    </row>
    <row r="1881" spans="1:8" x14ac:dyDescent="0.3">
      <c r="A1881" s="2">
        <v>180057467</v>
      </c>
      <c r="B1881" s="6">
        <v>43181.504282407404</v>
      </c>
      <c r="C1881" s="4" t="s">
        <v>23</v>
      </c>
      <c r="D1881" s="5" t="s">
        <v>295</v>
      </c>
      <c r="E1881" s="6">
        <v>43181.514849537038</v>
      </c>
      <c r="F1881" s="4" t="s">
        <v>31</v>
      </c>
      <c r="G1881" s="4" t="s">
        <v>38</v>
      </c>
      <c r="H1881">
        <f t="shared" si="29"/>
        <v>0</v>
      </c>
    </row>
    <row r="1882" spans="1:8" x14ac:dyDescent="0.3">
      <c r="A1882" s="2">
        <v>180057467</v>
      </c>
      <c r="B1882" s="6">
        <v>43181.504282407404</v>
      </c>
      <c r="C1882" s="4" t="s">
        <v>23</v>
      </c>
      <c r="D1882" s="5" t="s">
        <v>295</v>
      </c>
      <c r="E1882" s="6">
        <v>43181.509120370371</v>
      </c>
      <c r="F1882" s="4" t="s">
        <v>31</v>
      </c>
      <c r="G1882" s="4" t="s">
        <v>94</v>
      </c>
      <c r="H1882">
        <f t="shared" si="29"/>
        <v>0</v>
      </c>
    </row>
    <row r="1883" spans="1:8" x14ac:dyDescent="0.3">
      <c r="A1883" s="2">
        <v>180057467</v>
      </c>
      <c r="B1883" s="6">
        <v>43181.504282407404</v>
      </c>
      <c r="C1883" s="4" t="s">
        <v>23</v>
      </c>
      <c r="D1883" s="5" t="s">
        <v>295</v>
      </c>
      <c r="E1883" s="6">
        <v>43181.509097222224</v>
      </c>
      <c r="F1883" s="4" t="s">
        <v>31</v>
      </c>
      <c r="G1883" s="4" t="s">
        <v>296</v>
      </c>
      <c r="H1883">
        <f t="shared" si="29"/>
        <v>0</v>
      </c>
    </row>
    <row r="1884" spans="1:8" x14ac:dyDescent="0.3">
      <c r="A1884" s="2">
        <v>180057467</v>
      </c>
      <c r="B1884" s="6">
        <v>43181.504282407404</v>
      </c>
      <c r="C1884" s="4" t="s">
        <v>23</v>
      </c>
      <c r="D1884" s="5" t="s">
        <v>295</v>
      </c>
      <c r="E1884" s="6">
        <v>43181.50886574074</v>
      </c>
      <c r="F1884" s="4" t="s">
        <v>31</v>
      </c>
      <c r="G1884" s="4" t="s">
        <v>176</v>
      </c>
      <c r="H1884">
        <f t="shared" si="29"/>
        <v>0</v>
      </c>
    </row>
    <row r="1885" spans="1:8" x14ac:dyDescent="0.3">
      <c r="A1885" s="2">
        <v>180057467</v>
      </c>
      <c r="B1885" s="6">
        <v>43181.504282407404</v>
      </c>
      <c r="C1885" s="4" t="s">
        <v>23</v>
      </c>
      <c r="D1885" s="5" t="s">
        <v>295</v>
      </c>
      <c r="E1885" s="6">
        <v>43181.507395833331</v>
      </c>
      <c r="F1885" s="4" t="s">
        <v>29</v>
      </c>
      <c r="G1885" s="4" t="s">
        <v>38</v>
      </c>
      <c r="H1885">
        <f t="shared" si="29"/>
        <v>0</v>
      </c>
    </row>
    <row r="1886" spans="1:8" x14ac:dyDescent="0.3">
      <c r="A1886" s="2">
        <v>180057467</v>
      </c>
      <c r="B1886" s="6">
        <v>43181.504282407404</v>
      </c>
      <c r="C1886" s="4" t="s">
        <v>23</v>
      </c>
      <c r="D1886" s="5" t="s">
        <v>295</v>
      </c>
      <c r="E1886" s="6">
        <v>43181.507268518515</v>
      </c>
      <c r="F1886" s="4" t="s">
        <v>29</v>
      </c>
      <c r="G1886" s="4" t="s">
        <v>103</v>
      </c>
      <c r="H1886">
        <f t="shared" si="29"/>
        <v>0</v>
      </c>
    </row>
    <row r="1887" spans="1:8" x14ac:dyDescent="0.3">
      <c r="A1887" s="2">
        <v>180057467</v>
      </c>
      <c r="B1887" s="6">
        <v>43181.504282407404</v>
      </c>
      <c r="C1887" s="4" t="s">
        <v>23</v>
      </c>
      <c r="D1887" s="5" t="s">
        <v>295</v>
      </c>
      <c r="E1887" s="6">
        <v>43181.507094907407</v>
      </c>
      <c r="F1887" s="4" t="s">
        <v>29</v>
      </c>
      <c r="G1887" s="4" t="s">
        <v>296</v>
      </c>
      <c r="H1887">
        <f t="shared" si="29"/>
        <v>0</v>
      </c>
    </row>
    <row r="1888" spans="1:8" x14ac:dyDescent="0.3">
      <c r="A1888" s="2">
        <v>180057467</v>
      </c>
      <c r="B1888" s="6">
        <v>43181.504282407404</v>
      </c>
      <c r="C1888" s="4" t="s">
        <v>23</v>
      </c>
      <c r="D1888" s="5" t="s">
        <v>295</v>
      </c>
      <c r="E1888" s="6">
        <v>43181.506863425922</v>
      </c>
      <c r="F1888" s="4" t="s">
        <v>29</v>
      </c>
      <c r="G1888" s="4" t="s">
        <v>176</v>
      </c>
      <c r="H1888">
        <f t="shared" si="29"/>
        <v>0</v>
      </c>
    </row>
    <row r="1889" spans="1:8" x14ac:dyDescent="0.3">
      <c r="A1889" s="2">
        <v>180057467</v>
      </c>
      <c r="B1889" s="6">
        <v>43181.504282407404</v>
      </c>
      <c r="C1889" s="4" t="s">
        <v>23</v>
      </c>
      <c r="D1889" s="5" t="s">
        <v>295</v>
      </c>
      <c r="E1889" s="6">
        <v>43181.506261574075</v>
      </c>
      <c r="F1889" s="4" t="s">
        <v>29</v>
      </c>
      <c r="G1889" s="4" t="s">
        <v>94</v>
      </c>
      <c r="H1889">
        <f t="shared" si="29"/>
        <v>0</v>
      </c>
    </row>
    <row r="1890" spans="1:8" x14ac:dyDescent="0.3">
      <c r="A1890" s="2">
        <v>180057525</v>
      </c>
      <c r="B1890" s="6">
        <v>43181.554189814815</v>
      </c>
      <c r="C1890" s="4" t="s">
        <v>36</v>
      </c>
      <c r="D1890" s="5" t="s">
        <v>297</v>
      </c>
      <c r="E1890" s="6">
        <v>43181.591840277775</v>
      </c>
      <c r="F1890" s="4" t="s">
        <v>25</v>
      </c>
      <c r="G1890" s="4" t="s">
        <v>94</v>
      </c>
      <c r="H1890">
        <f t="shared" si="29"/>
        <v>1</v>
      </c>
    </row>
    <row r="1891" spans="1:8" x14ac:dyDescent="0.3">
      <c r="A1891" s="2">
        <v>180057525</v>
      </c>
      <c r="B1891" s="6">
        <v>43181.554189814815</v>
      </c>
      <c r="C1891" s="4" t="s">
        <v>36</v>
      </c>
      <c r="D1891" s="5" t="s">
        <v>297</v>
      </c>
      <c r="E1891" s="6">
        <v>43181.587824074071</v>
      </c>
      <c r="F1891" s="4" t="s">
        <v>25</v>
      </c>
      <c r="G1891" s="4" t="s">
        <v>76</v>
      </c>
      <c r="H1891">
        <f t="shared" si="29"/>
        <v>0</v>
      </c>
    </row>
    <row r="1892" spans="1:8" x14ac:dyDescent="0.3">
      <c r="A1892" s="2">
        <v>180057525</v>
      </c>
      <c r="B1892" s="6">
        <v>43181.554189814815</v>
      </c>
      <c r="C1892" s="4" t="s">
        <v>36</v>
      </c>
      <c r="D1892" s="5" t="s">
        <v>297</v>
      </c>
      <c r="E1892" s="6">
        <v>43181.57472222222</v>
      </c>
      <c r="F1892" s="4" t="s">
        <v>31</v>
      </c>
      <c r="G1892" s="4" t="s">
        <v>76</v>
      </c>
      <c r="H1892">
        <f t="shared" si="29"/>
        <v>0</v>
      </c>
    </row>
    <row r="1893" spans="1:8" x14ac:dyDescent="0.3">
      <c r="A1893" s="2">
        <v>180057525</v>
      </c>
      <c r="B1893" s="6">
        <v>43181.554189814815</v>
      </c>
      <c r="C1893" s="4" t="s">
        <v>36</v>
      </c>
      <c r="D1893" s="5" t="s">
        <v>297</v>
      </c>
      <c r="E1893" s="6">
        <v>43181.574571759258</v>
      </c>
      <c r="F1893" s="4" t="s">
        <v>25</v>
      </c>
      <c r="G1893" s="4" t="s">
        <v>76</v>
      </c>
      <c r="H1893">
        <f t="shared" si="29"/>
        <v>0</v>
      </c>
    </row>
    <row r="1894" spans="1:8" x14ac:dyDescent="0.3">
      <c r="A1894" s="2">
        <v>180057525</v>
      </c>
      <c r="B1894" s="6">
        <v>43181.554189814815</v>
      </c>
      <c r="C1894" s="4" t="s">
        <v>36</v>
      </c>
      <c r="D1894" s="5" t="s">
        <v>297</v>
      </c>
      <c r="E1894" s="6">
        <v>43181.574374999997</v>
      </c>
      <c r="F1894" s="4" t="s">
        <v>31</v>
      </c>
      <c r="G1894" s="4" t="s">
        <v>94</v>
      </c>
      <c r="H1894">
        <f t="shared" si="29"/>
        <v>0</v>
      </c>
    </row>
    <row r="1895" spans="1:8" x14ac:dyDescent="0.3">
      <c r="A1895" s="2">
        <v>180057525</v>
      </c>
      <c r="B1895" s="6">
        <v>43181.554189814815</v>
      </c>
      <c r="C1895" s="4" t="s">
        <v>36</v>
      </c>
      <c r="D1895" s="5" t="s">
        <v>297</v>
      </c>
      <c r="E1895" s="6">
        <v>43181.563067129631</v>
      </c>
      <c r="F1895" s="4" t="s">
        <v>25</v>
      </c>
      <c r="G1895" s="4" t="s">
        <v>296</v>
      </c>
      <c r="H1895">
        <f t="shared" si="29"/>
        <v>0</v>
      </c>
    </row>
    <row r="1896" spans="1:8" x14ac:dyDescent="0.3">
      <c r="A1896" s="2">
        <v>180057525</v>
      </c>
      <c r="B1896" s="6">
        <v>43181.554189814815</v>
      </c>
      <c r="C1896" s="4" t="s">
        <v>36</v>
      </c>
      <c r="D1896" s="5" t="s">
        <v>297</v>
      </c>
      <c r="E1896" s="6">
        <v>43181.563067129631</v>
      </c>
      <c r="F1896" s="4" t="s">
        <v>29</v>
      </c>
      <c r="G1896" s="4" t="s">
        <v>94</v>
      </c>
      <c r="H1896">
        <f t="shared" si="29"/>
        <v>0</v>
      </c>
    </row>
    <row r="1897" spans="1:8" x14ac:dyDescent="0.3">
      <c r="A1897" s="2">
        <v>180057525</v>
      </c>
      <c r="B1897" s="6">
        <v>43181.554189814815</v>
      </c>
      <c r="C1897" s="4" t="s">
        <v>36</v>
      </c>
      <c r="D1897" s="5" t="s">
        <v>297</v>
      </c>
      <c r="E1897" s="6">
        <v>43181.560856481483</v>
      </c>
      <c r="F1897" s="4" t="s">
        <v>29</v>
      </c>
      <c r="G1897" s="4" t="s">
        <v>296</v>
      </c>
      <c r="H1897">
        <f t="shared" si="29"/>
        <v>0</v>
      </c>
    </row>
    <row r="1898" spans="1:8" x14ac:dyDescent="0.3">
      <c r="A1898" s="2">
        <v>180057525</v>
      </c>
      <c r="B1898" s="6">
        <v>43181.554189814815</v>
      </c>
      <c r="C1898" s="4" t="s">
        <v>36</v>
      </c>
      <c r="D1898" s="5" t="s">
        <v>297</v>
      </c>
      <c r="E1898" s="6">
        <v>43181.560856481483</v>
      </c>
      <c r="F1898" s="4" t="s">
        <v>25</v>
      </c>
      <c r="G1898" s="4" t="s">
        <v>176</v>
      </c>
      <c r="H1898">
        <f t="shared" si="29"/>
        <v>0</v>
      </c>
    </row>
    <row r="1899" spans="1:8" x14ac:dyDescent="0.3">
      <c r="A1899" s="2">
        <v>180057525</v>
      </c>
      <c r="B1899" s="6">
        <v>43181.554189814815</v>
      </c>
      <c r="C1899" s="4" t="s">
        <v>36</v>
      </c>
      <c r="D1899" s="5" t="s">
        <v>297</v>
      </c>
      <c r="E1899" s="6">
        <v>43181.557824074072</v>
      </c>
      <c r="F1899" s="4" t="s">
        <v>29</v>
      </c>
      <c r="G1899" s="4" t="s">
        <v>76</v>
      </c>
      <c r="H1899">
        <f t="shared" si="29"/>
        <v>0</v>
      </c>
    </row>
    <row r="1900" spans="1:8" x14ac:dyDescent="0.3">
      <c r="A1900" s="2">
        <v>180057525</v>
      </c>
      <c r="B1900" s="6">
        <v>43181.554189814815</v>
      </c>
      <c r="C1900" s="4" t="s">
        <v>36</v>
      </c>
      <c r="D1900" s="5" t="s">
        <v>297</v>
      </c>
      <c r="E1900" s="6">
        <v>43181.556805555556</v>
      </c>
      <c r="F1900" s="4" t="s">
        <v>29</v>
      </c>
      <c r="G1900" s="4" t="s">
        <v>176</v>
      </c>
      <c r="H1900">
        <f t="shared" si="29"/>
        <v>0</v>
      </c>
    </row>
    <row r="1901" spans="1:8" x14ac:dyDescent="0.3">
      <c r="A1901" s="2">
        <v>180057560</v>
      </c>
      <c r="B1901" s="6">
        <v>43181.583414351851</v>
      </c>
      <c r="C1901" s="4" t="s">
        <v>36</v>
      </c>
      <c r="D1901" s="5" t="s">
        <v>298</v>
      </c>
      <c r="E1901" s="6">
        <v>43181.643368055556</v>
      </c>
      <c r="F1901" s="4" t="s">
        <v>25</v>
      </c>
      <c r="G1901" s="4" t="s">
        <v>39</v>
      </c>
      <c r="H1901">
        <f t="shared" si="29"/>
        <v>1</v>
      </c>
    </row>
    <row r="1902" spans="1:8" x14ac:dyDescent="0.3">
      <c r="A1902" s="2">
        <v>180057560</v>
      </c>
      <c r="B1902" s="6">
        <v>43181.583414351851</v>
      </c>
      <c r="C1902" s="4" t="s">
        <v>36</v>
      </c>
      <c r="D1902" s="5" t="s">
        <v>298</v>
      </c>
      <c r="E1902" s="6">
        <v>43181.634918981479</v>
      </c>
      <c r="F1902" s="4" t="s">
        <v>25</v>
      </c>
      <c r="G1902" s="4" t="s">
        <v>28</v>
      </c>
      <c r="H1902">
        <f t="shared" si="29"/>
        <v>0</v>
      </c>
    </row>
    <row r="1903" spans="1:8" x14ac:dyDescent="0.3">
      <c r="A1903" s="2">
        <v>180057560</v>
      </c>
      <c r="B1903" s="6">
        <v>43181.583414351851</v>
      </c>
      <c r="C1903" s="4" t="s">
        <v>36</v>
      </c>
      <c r="D1903" s="5" t="s">
        <v>298</v>
      </c>
      <c r="E1903" s="6">
        <v>43181.630520833336</v>
      </c>
      <c r="F1903" s="4" t="s">
        <v>25</v>
      </c>
      <c r="G1903" s="4" t="s">
        <v>299</v>
      </c>
      <c r="H1903">
        <f t="shared" si="29"/>
        <v>0</v>
      </c>
    </row>
    <row r="1904" spans="1:8" x14ac:dyDescent="0.3">
      <c r="A1904" s="2">
        <v>180057560</v>
      </c>
      <c r="B1904" s="6">
        <v>43181.583414351851</v>
      </c>
      <c r="C1904" s="4" t="s">
        <v>36</v>
      </c>
      <c r="D1904" s="5" t="s">
        <v>298</v>
      </c>
      <c r="E1904" s="6">
        <v>43181.608310185184</v>
      </c>
      <c r="F1904" s="4" t="s">
        <v>33</v>
      </c>
      <c r="G1904" s="4" t="s">
        <v>39</v>
      </c>
      <c r="H1904">
        <f t="shared" si="29"/>
        <v>0</v>
      </c>
    </row>
    <row r="1905" spans="1:8" x14ac:dyDescent="0.3">
      <c r="A1905" s="2">
        <v>180057560</v>
      </c>
      <c r="B1905" s="6">
        <v>43181.583414351851</v>
      </c>
      <c r="C1905" s="4" t="s">
        <v>36</v>
      </c>
      <c r="D1905" s="5" t="s">
        <v>298</v>
      </c>
      <c r="E1905" s="6">
        <v>43181.599259259259</v>
      </c>
      <c r="F1905" s="4" t="s">
        <v>31</v>
      </c>
      <c r="G1905" s="4" t="s">
        <v>39</v>
      </c>
      <c r="H1905">
        <f t="shared" si="29"/>
        <v>0</v>
      </c>
    </row>
    <row r="1906" spans="1:8" x14ac:dyDescent="0.3">
      <c r="A1906" s="2">
        <v>180057560</v>
      </c>
      <c r="B1906" s="6">
        <v>43181.583414351851</v>
      </c>
      <c r="C1906" s="4" t="s">
        <v>36</v>
      </c>
      <c r="D1906" s="5" t="s">
        <v>298</v>
      </c>
      <c r="E1906" s="6">
        <v>43181.592627314814</v>
      </c>
      <c r="F1906" s="4" t="s">
        <v>31</v>
      </c>
      <c r="G1906" s="4" t="s">
        <v>28</v>
      </c>
      <c r="H1906">
        <f t="shared" si="29"/>
        <v>0</v>
      </c>
    </row>
    <row r="1907" spans="1:8" x14ac:dyDescent="0.3">
      <c r="A1907" s="2">
        <v>180057560</v>
      </c>
      <c r="B1907" s="6">
        <v>43181.583414351851</v>
      </c>
      <c r="C1907" s="4" t="s">
        <v>36</v>
      </c>
      <c r="D1907" s="5" t="s">
        <v>298</v>
      </c>
      <c r="E1907" s="6">
        <v>43181.585879629631</v>
      </c>
      <c r="F1907" s="4" t="s">
        <v>25</v>
      </c>
      <c r="G1907" s="4" t="s">
        <v>30</v>
      </c>
      <c r="H1907">
        <f t="shared" si="29"/>
        <v>0</v>
      </c>
    </row>
    <row r="1908" spans="1:8" x14ac:dyDescent="0.3">
      <c r="A1908" s="2">
        <v>180057560</v>
      </c>
      <c r="B1908" s="6">
        <v>43181.583414351851</v>
      </c>
      <c r="C1908" s="4" t="s">
        <v>36</v>
      </c>
      <c r="D1908" s="5" t="s">
        <v>298</v>
      </c>
      <c r="E1908" s="6">
        <v>43181.585763888892</v>
      </c>
      <c r="F1908" s="4" t="s">
        <v>29</v>
      </c>
      <c r="G1908" s="4" t="s">
        <v>39</v>
      </c>
      <c r="H1908">
        <f t="shared" si="29"/>
        <v>0</v>
      </c>
    </row>
    <row r="1909" spans="1:8" x14ac:dyDescent="0.3">
      <c r="A1909" s="2">
        <v>180057560</v>
      </c>
      <c r="B1909" s="6">
        <v>43181.583414351851</v>
      </c>
      <c r="C1909" s="4" t="s">
        <v>36</v>
      </c>
      <c r="D1909" s="5" t="s">
        <v>298</v>
      </c>
      <c r="E1909" s="6">
        <v>43181.585613425923</v>
      </c>
      <c r="F1909" s="4" t="s">
        <v>29</v>
      </c>
      <c r="G1909" s="4" t="s">
        <v>28</v>
      </c>
      <c r="H1909">
        <f t="shared" si="29"/>
        <v>0</v>
      </c>
    </row>
    <row r="1910" spans="1:8" x14ac:dyDescent="0.3">
      <c r="A1910" s="2">
        <v>180057560</v>
      </c>
      <c r="B1910" s="6">
        <v>43181.583414351851</v>
      </c>
      <c r="C1910" s="4" t="s">
        <v>36</v>
      </c>
      <c r="D1910" s="5" t="s">
        <v>298</v>
      </c>
      <c r="E1910" s="6">
        <v>43181.585520833331</v>
      </c>
      <c r="F1910" s="4" t="s">
        <v>29</v>
      </c>
      <c r="G1910" s="4" t="s">
        <v>30</v>
      </c>
      <c r="H1910">
        <f t="shared" si="29"/>
        <v>0</v>
      </c>
    </row>
    <row r="1911" spans="1:8" x14ac:dyDescent="0.3">
      <c r="A1911" s="2">
        <v>180057717</v>
      </c>
      <c r="B1911" s="6">
        <v>43181.705231481479</v>
      </c>
      <c r="C1911" s="4" t="s">
        <v>36</v>
      </c>
      <c r="D1911" s="5" t="s">
        <v>300</v>
      </c>
      <c r="E1911" s="6">
        <v>43181.708275462966</v>
      </c>
      <c r="F1911" s="4" t="s">
        <v>25</v>
      </c>
      <c r="G1911" s="4" t="s">
        <v>113</v>
      </c>
      <c r="H1911">
        <f t="shared" si="29"/>
        <v>1</v>
      </c>
    </row>
    <row r="1912" spans="1:8" x14ac:dyDescent="0.3">
      <c r="A1912" s="2">
        <v>180057717</v>
      </c>
      <c r="B1912" s="6">
        <v>43181.705231481479</v>
      </c>
      <c r="C1912" s="4" t="s">
        <v>36</v>
      </c>
      <c r="D1912" s="5" t="s">
        <v>300</v>
      </c>
      <c r="E1912" s="6">
        <v>43181.70789351852</v>
      </c>
      <c r="F1912" s="4" t="s">
        <v>32</v>
      </c>
      <c r="G1912" s="4" t="s">
        <v>113</v>
      </c>
      <c r="H1912">
        <f t="shared" si="29"/>
        <v>0</v>
      </c>
    </row>
    <row r="1913" spans="1:8" x14ac:dyDescent="0.3">
      <c r="A1913" s="2">
        <v>180057717</v>
      </c>
      <c r="B1913" s="6">
        <v>43181.705231481479</v>
      </c>
      <c r="C1913" s="4" t="s">
        <v>36</v>
      </c>
      <c r="D1913" s="5" t="s">
        <v>300</v>
      </c>
      <c r="E1913" s="6">
        <v>43181.705243055556</v>
      </c>
      <c r="F1913" s="4" t="s">
        <v>31</v>
      </c>
      <c r="G1913" s="4" t="s">
        <v>113</v>
      </c>
      <c r="H1913">
        <f t="shared" si="29"/>
        <v>0</v>
      </c>
    </row>
    <row r="1914" spans="1:8" x14ac:dyDescent="0.3">
      <c r="A1914" s="2">
        <v>180057739</v>
      </c>
      <c r="B1914" s="6">
        <v>43181.719722222224</v>
      </c>
      <c r="C1914" s="4" t="s">
        <v>36</v>
      </c>
      <c r="D1914" s="5" t="s">
        <v>301</v>
      </c>
      <c r="E1914" s="6">
        <v>43181.756249999999</v>
      </c>
      <c r="F1914" s="4" t="s">
        <v>25</v>
      </c>
      <c r="G1914" s="4" t="s">
        <v>85</v>
      </c>
      <c r="H1914">
        <f t="shared" si="29"/>
        <v>1</v>
      </c>
    </row>
    <row r="1915" spans="1:8" x14ac:dyDescent="0.3">
      <c r="A1915" s="2">
        <v>180057739</v>
      </c>
      <c r="B1915" s="6">
        <v>43181.719722222224</v>
      </c>
      <c r="C1915" s="4" t="s">
        <v>36</v>
      </c>
      <c r="D1915" s="5" t="s">
        <v>301</v>
      </c>
      <c r="E1915" s="6">
        <v>43181.73232638889</v>
      </c>
      <c r="F1915" s="4" t="s">
        <v>25</v>
      </c>
      <c r="G1915" s="4" t="s">
        <v>193</v>
      </c>
      <c r="H1915">
        <f t="shared" si="29"/>
        <v>0</v>
      </c>
    </row>
    <row r="1916" spans="1:8" x14ac:dyDescent="0.3">
      <c r="A1916" s="2">
        <v>180057739</v>
      </c>
      <c r="B1916" s="6">
        <v>43181.719722222224</v>
      </c>
      <c r="C1916" s="4" t="s">
        <v>36</v>
      </c>
      <c r="D1916" s="5" t="s">
        <v>301</v>
      </c>
      <c r="E1916" s="6">
        <v>43181.730578703704</v>
      </c>
      <c r="F1916" s="4" t="s">
        <v>62</v>
      </c>
      <c r="G1916" s="4" t="s">
        <v>85</v>
      </c>
      <c r="H1916">
        <f t="shared" si="29"/>
        <v>0</v>
      </c>
    </row>
    <row r="1917" spans="1:8" x14ac:dyDescent="0.3">
      <c r="A1917" s="2">
        <v>180057739</v>
      </c>
      <c r="B1917" s="6">
        <v>43181.719722222224</v>
      </c>
      <c r="C1917" s="4" t="s">
        <v>36</v>
      </c>
      <c r="D1917" s="5" t="s">
        <v>301</v>
      </c>
      <c r="E1917" s="6">
        <v>43181.728564814817</v>
      </c>
      <c r="F1917" s="4" t="s">
        <v>25</v>
      </c>
      <c r="G1917" s="4" t="s">
        <v>41</v>
      </c>
      <c r="H1917">
        <f t="shared" si="29"/>
        <v>0</v>
      </c>
    </row>
    <row r="1918" spans="1:8" x14ac:dyDescent="0.3">
      <c r="A1918" s="2">
        <v>180057739</v>
      </c>
      <c r="B1918" s="6">
        <v>43181.719722222224</v>
      </c>
      <c r="C1918" s="4" t="s">
        <v>36</v>
      </c>
      <c r="D1918" s="5" t="s">
        <v>301</v>
      </c>
      <c r="E1918" s="6">
        <v>43181.72792824074</v>
      </c>
      <c r="F1918" s="4" t="s">
        <v>31</v>
      </c>
      <c r="G1918" s="4" t="s">
        <v>85</v>
      </c>
      <c r="H1918">
        <f t="shared" si="29"/>
        <v>0</v>
      </c>
    </row>
    <row r="1919" spans="1:8" x14ac:dyDescent="0.3">
      <c r="A1919" s="2">
        <v>180057739</v>
      </c>
      <c r="B1919" s="6">
        <v>43181.719722222224</v>
      </c>
      <c r="C1919" s="4" t="s">
        <v>36</v>
      </c>
      <c r="D1919" s="5" t="s">
        <v>301</v>
      </c>
      <c r="E1919" s="6">
        <v>43181.726666666669</v>
      </c>
      <c r="F1919" s="4" t="s">
        <v>25</v>
      </c>
      <c r="G1919" s="4" t="s">
        <v>85</v>
      </c>
      <c r="H1919">
        <f t="shared" si="29"/>
        <v>0</v>
      </c>
    </row>
    <row r="1920" spans="1:8" x14ac:dyDescent="0.3">
      <c r="A1920" s="2">
        <v>180057739</v>
      </c>
      <c r="B1920" s="6">
        <v>43181.719722222224</v>
      </c>
      <c r="C1920" s="4" t="s">
        <v>36</v>
      </c>
      <c r="D1920" s="5" t="s">
        <v>301</v>
      </c>
      <c r="E1920" s="6">
        <v>43181.726168981484</v>
      </c>
      <c r="F1920" s="4" t="s">
        <v>31</v>
      </c>
      <c r="G1920" s="4" t="s">
        <v>85</v>
      </c>
      <c r="H1920">
        <f t="shared" si="29"/>
        <v>0</v>
      </c>
    </row>
    <row r="1921" spans="1:8" x14ac:dyDescent="0.3">
      <c r="A1921" s="2">
        <v>180057739</v>
      </c>
      <c r="B1921" s="6">
        <v>43181.719722222224</v>
      </c>
      <c r="C1921" s="4" t="s">
        <v>36</v>
      </c>
      <c r="D1921" s="5" t="s">
        <v>301</v>
      </c>
      <c r="E1921" s="6">
        <v>43181.725428240738</v>
      </c>
      <c r="F1921" s="4" t="s">
        <v>31</v>
      </c>
      <c r="G1921" s="4" t="s">
        <v>193</v>
      </c>
      <c r="H1921">
        <f t="shared" si="29"/>
        <v>0</v>
      </c>
    </row>
    <row r="1922" spans="1:8" x14ac:dyDescent="0.3">
      <c r="A1922" s="2">
        <v>180057739</v>
      </c>
      <c r="B1922" s="6">
        <v>43181.719722222224</v>
      </c>
      <c r="C1922" s="4" t="s">
        <v>36</v>
      </c>
      <c r="D1922" s="5" t="s">
        <v>301</v>
      </c>
      <c r="E1922" s="6">
        <v>43181.724293981482</v>
      </c>
      <c r="F1922" s="4" t="s">
        <v>31</v>
      </c>
      <c r="G1922" s="4" t="s">
        <v>41</v>
      </c>
      <c r="H1922">
        <f t="shared" si="29"/>
        <v>0</v>
      </c>
    </row>
    <row r="1923" spans="1:8" x14ac:dyDescent="0.3">
      <c r="A1923" s="2">
        <v>180057739</v>
      </c>
      <c r="B1923" s="6">
        <v>43181.719722222224</v>
      </c>
      <c r="C1923" s="4" t="s">
        <v>36</v>
      </c>
      <c r="D1923" s="5" t="s">
        <v>301</v>
      </c>
      <c r="E1923" s="6">
        <v>43181.724259259259</v>
      </c>
      <c r="F1923" s="4" t="s">
        <v>31</v>
      </c>
      <c r="G1923" s="4" t="s">
        <v>193</v>
      </c>
      <c r="H1923">
        <f t="shared" ref="H1923:H1986" si="30">IF(AND(A1923&lt;&gt;A1922,C1923="PD Accident    "),1,0)</f>
        <v>0</v>
      </c>
    </row>
    <row r="1924" spans="1:8" x14ac:dyDescent="0.3">
      <c r="A1924" s="2">
        <v>180057739</v>
      </c>
      <c r="B1924" s="6">
        <v>43181.719722222224</v>
      </c>
      <c r="C1924" s="4" t="s">
        <v>36</v>
      </c>
      <c r="D1924" s="5" t="s">
        <v>301</v>
      </c>
      <c r="E1924" s="6">
        <v>43181.720821759256</v>
      </c>
      <c r="F1924" s="4" t="s">
        <v>31</v>
      </c>
      <c r="G1924" s="4" t="s">
        <v>85</v>
      </c>
      <c r="H1924">
        <f t="shared" si="30"/>
        <v>0</v>
      </c>
    </row>
    <row r="1925" spans="1:8" x14ac:dyDescent="0.3">
      <c r="A1925" s="2">
        <v>180057739</v>
      </c>
      <c r="B1925" s="6">
        <v>43181.719722222224</v>
      </c>
      <c r="C1925" s="4" t="s">
        <v>36</v>
      </c>
      <c r="D1925" s="5" t="s">
        <v>301</v>
      </c>
      <c r="E1925" s="6">
        <v>43181.719733796293</v>
      </c>
      <c r="F1925" s="4" t="s">
        <v>29</v>
      </c>
      <c r="G1925" s="4" t="s">
        <v>85</v>
      </c>
      <c r="H1925">
        <f t="shared" si="30"/>
        <v>0</v>
      </c>
    </row>
    <row r="1926" spans="1:8" x14ac:dyDescent="0.3">
      <c r="A1926" s="2">
        <v>180057739</v>
      </c>
      <c r="B1926" s="6">
        <v>43181.719722222224</v>
      </c>
      <c r="C1926" s="4" t="s">
        <v>36</v>
      </c>
      <c r="D1926" s="5" t="s">
        <v>301</v>
      </c>
      <c r="E1926" s="6">
        <v>43181.719722222224</v>
      </c>
      <c r="F1926" s="4" t="s">
        <v>31</v>
      </c>
      <c r="G1926" s="4" t="s">
        <v>85</v>
      </c>
      <c r="H1926">
        <f t="shared" si="30"/>
        <v>0</v>
      </c>
    </row>
    <row r="1927" spans="1:8" x14ac:dyDescent="0.3">
      <c r="A1927" s="2">
        <v>180057982</v>
      </c>
      <c r="B1927" s="6">
        <v>43182.281631944446</v>
      </c>
      <c r="C1927" s="4" t="s">
        <v>36</v>
      </c>
      <c r="D1927" s="5" t="s">
        <v>302</v>
      </c>
      <c r="E1927" s="6">
        <v>43182.319988425923</v>
      </c>
      <c r="F1927" s="4" t="s">
        <v>25</v>
      </c>
      <c r="G1927" s="4" t="s">
        <v>42</v>
      </c>
      <c r="H1927">
        <f t="shared" si="30"/>
        <v>1</v>
      </c>
    </row>
    <row r="1928" spans="1:8" x14ac:dyDescent="0.3">
      <c r="A1928" s="2">
        <v>180057982</v>
      </c>
      <c r="B1928" s="6">
        <v>43182.281631944446</v>
      </c>
      <c r="C1928" s="4" t="s">
        <v>36</v>
      </c>
      <c r="D1928" s="5" t="s">
        <v>302</v>
      </c>
      <c r="E1928" s="6">
        <v>43182.319675925923</v>
      </c>
      <c r="F1928" s="4" t="s">
        <v>25</v>
      </c>
      <c r="G1928" s="4" t="s">
        <v>244</v>
      </c>
      <c r="H1928">
        <f t="shared" si="30"/>
        <v>0</v>
      </c>
    </row>
    <row r="1929" spans="1:8" x14ac:dyDescent="0.3">
      <c r="A1929" s="2">
        <v>180057982</v>
      </c>
      <c r="B1929" s="6">
        <v>43182.281631944446</v>
      </c>
      <c r="C1929" s="4" t="s">
        <v>36</v>
      </c>
      <c r="D1929" s="5" t="s">
        <v>302</v>
      </c>
      <c r="E1929" s="6">
        <v>43182.294189814813</v>
      </c>
      <c r="F1929" s="4" t="s">
        <v>32</v>
      </c>
      <c r="G1929" s="4" t="s">
        <v>244</v>
      </c>
      <c r="H1929">
        <f t="shared" si="30"/>
        <v>0</v>
      </c>
    </row>
    <row r="1930" spans="1:8" x14ac:dyDescent="0.3">
      <c r="A1930" s="2">
        <v>180057982</v>
      </c>
      <c r="B1930" s="6">
        <v>43182.281631944446</v>
      </c>
      <c r="C1930" s="4" t="s">
        <v>36</v>
      </c>
      <c r="D1930" s="5" t="s">
        <v>302</v>
      </c>
      <c r="E1930" s="6">
        <v>43182.292025462964</v>
      </c>
      <c r="F1930" s="4" t="s">
        <v>31</v>
      </c>
      <c r="G1930" s="4" t="s">
        <v>244</v>
      </c>
      <c r="H1930">
        <f t="shared" si="30"/>
        <v>0</v>
      </c>
    </row>
    <row r="1931" spans="1:8" x14ac:dyDescent="0.3">
      <c r="A1931" s="2">
        <v>180057982</v>
      </c>
      <c r="B1931" s="6">
        <v>43182.281631944446</v>
      </c>
      <c r="C1931" s="4" t="s">
        <v>36</v>
      </c>
      <c r="D1931" s="5" t="s">
        <v>302</v>
      </c>
      <c r="E1931" s="6">
        <v>43182.291967592595</v>
      </c>
      <c r="F1931" s="4" t="s">
        <v>31</v>
      </c>
      <c r="G1931" s="4" t="s">
        <v>42</v>
      </c>
      <c r="H1931">
        <f t="shared" si="30"/>
        <v>0</v>
      </c>
    </row>
    <row r="1932" spans="1:8" x14ac:dyDescent="0.3">
      <c r="A1932" s="2">
        <v>180057982</v>
      </c>
      <c r="B1932" s="6">
        <v>43182.281631944446</v>
      </c>
      <c r="C1932" s="4" t="s">
        <v>36</v>
      </c>
      <c r="D1932" s="5" t="s">
        <v>302</v>
      </c>
      <c r="E1932" s="6">
        <v>43182.283738425926</v>
      </c>
      <c r="F1932" s="4" t="s">
        <v>29</v>
      </c>
      <c r="G1932" s="4" t="s">
        <v>42</v>
      </c>
      <c r="H1932">
        <f t="shared" si="30"/>
        <v>0</v>
      </c>
    </row>
    <row r="1933" spans="1:8" x14ac:dyDescent="0.3">
      <c r="A1933" s="2">
        <v>180057982</v>
      </c>
      <c r="B1933" s="6">
        <v>43182.281631944446</v>
      </c>
      <c r="C1933" s="4" t="s">
        <v>36</v>
      </c>
      <c r="D1933" s="5" t="s">
        <v>302</v>
      </c>
      <c r="E1933" s="6">
        <v>43182.283680555556</v>
      </c>
      <c r="F1933" s="4" t="s">
        <v>29</v>
      </c>
      <c r="G1933" s="4" t="s">
        <v>244</v>
      </c>
      <c r="H1933">
        <f t="shared" si="30"/>
        <v>0</v>
      </c>
    </row>
    <row r="1934" spans="1:8" x14ac:dyDescent="0.3">
      <c r="A1934" s="2">
        <v>180057995</v>
      </c>
      <c r="B1934" s="6">
        <v>43182.305428240739</v>
      </c>
      <c r="C1934" s="4" t="s">
        <v>23</v>
      </c>
      <c r="D1934" s="5" t="s">
        <v>303</v>
      </c>
      <c r="E1934" s="6">
        <v>43182.322835648149</v>
      </c>
      <c r="F1934" s="4" t="s">
        <v>25</v>
      </c>
      <c r="G1934" s="4" t="s">
        <v>38</v>
      </c>
      <c r="H1934">
        <f t="shared" si="30"/>
        <v>0</v>
      </c>
    </row>
    <row r="1935" spans="1:8" x14ac:dyDescent="0.3">
      <c r="A1935" s="2">
        <v>180057995</v>
      </c>
      <c r="B1935" s="6">
        <v>43182.305428240739</v>
      </c>
      <c r="C1935" s="4" t="s">
        <v>23</v>
      </c>
      <c r="D1935" s="5" t="s">
        <v>303</v>
      </c>
      <c r="E1935" s="6">
        <v>43182.316817129627</v>
      </c>
      <c r="F1935" s="4" t="s">
        <v>25</v>
      </c>
      <c r="G1935" s="4" t="s">
        <v>109</v>
      </c>
      <c r="H1935">
        <f t="shared" si="30"/>
        <v>0</v>
      </c>
    </row>
    <row r="1936" spans="1:8" x14ac:dyDescent="0.3">
      <c r="A1936" s="2">
        <v>180057995</v>
      </c>
      <c r="B1936" s="6">
        <v>43182.305428240739</v>
      </c>
      <c r="C1936" s="4" t="s">
        <v>23</v>
      </c>
      <c r="D1936" s="5" t="s">
        <v>303</v>
      </c>
      <c r="E1936" s="6">
        <v>43182.314652777779</v>
      </c>
      <c r="F1936" s="4" t="s">
        <v>150</v>
      </c>
      <c r="G1936" s="4" t="s">
        <v>38</v>
      </c>
      <c r="H1936">
        <f t="shared" si="30"/>
        <v>0</v>
      </c>
    </row>
    <row r="1937" spans="1:8" x14ac:dyDescent="0.3">
      <c r="A1937" s="2">
        <v>180057995</v>
      </c>
      <c r="B1937" s="6">
        <v>43182.305428240739</v>
      </c>
      <c r="C1937" s="4" t="s">
        <v>23</v>
      </c>
      <c r="D1937" s="5" t="s">
        <v>303</v>
      </c>
      <c r="E1937" s="6">
        <v>43182.31150462963</v>
      </c>
      <c r="F1937" s="4" t="s">
        <v>31</v>
      </c>
      <c r="G1937" s="4" t="s">
        <v>109</v>
      </c>
      <c r="H1937">
        <f t="shared" si="30"/>
        <v>0</v>
      </c>
    </row>
    <row r="1938" spans="1:8" x14ac:dyDescent="0.3">
      <c r="A1938" s="2">
        <v>180057995</v>
      </c>
      <c r="B1938" s="6">
        <v>43182.305428240739</v>
      </c>
      <c r="C1938" s="4" t="s">
        <v>23</v>
      </c>
      <c r="D1938" s="5" t="s">
        <v>303</v>
      </c>
      <c r="E1938" s="6">
        <v>43182.30709490741</v>
      </c>
      <c r="F1938" s="4" t="s">
        <v>29</v>
      </c>
      <c r="G1938" s="4" t="s">
        <v>109</v>
      </c>
      <c r="H1938">
        <f t="shared" si="30"/>
        <v>0</v>
      </c>
    </row>
    <row r="1939" spans="1:8" x14ac:dyDescent="0.3">
      <c r="A1939" s="2">
        <v>180057995</v>
      </c>
      <c r="B1939" s="6">
        <v>43182.305428240739</v>
      </c>
      <c r="C1939" s="4" t="s">
        <v>23</v>
      </c>
      <c r="D1939" s="5" t="s">
        <v>303</v>
      </c>
      <c r="E1939" s="6">
        <v>43182.305428240739</v>
      </c>
      <c r="F1939" s="4" t="s">
        <v>31</v>
      </c>
      <c r="G1939" s="4" t="s">
        <v>38</v>
      </c>
      <c r="H1939">
        <f t="shared" si="30"/>
        <v>0</v>
      </c>
    </row>
    <row r="1940" spans="1:8" x14ac:dyDescent="0.3">
      <c r="A1940" s="2">
        <v>180058036</v>
      </c>
      <c r="B1940" s="6">
        <v>43182.352939814817</v>
      </c>
      <c r="C1940" s="4" t="s">
        <v>36</v>
      </c>
      <c r="D1940" s="5" t="s">
        <v>256</v>
      </c>
      <c r="E1940" s="6">
        <v>43182.431157407409</v>
      </c>
      <c r="F1940" s="4" t="s">
        <v>25</v>
      </c>
      <c r="G1940" s="4" t="s">
        <v>94</v>
      </c>
      <c r="H1940">
        <f t="shared" si="30"/>
        <v>1</v>
      </c>
    </row>
    <row r="1941" spans="1:8" x14ac:dyDescent="0.3">
      <c r="A1941" s="2">
        <v>180058036</v>
      </c>
      <c r="B1941" s="6">
        <v>43182.352939814817</v>
      </c>
      <c r="C1941" s="4" t="s">
        <v>36</v>
      </c>
      <c r="D1941" s="5" t="s">
        <v>256</v>
      </c>
      <c r="E1941" s="6">
        <v>43182.394826388889</v>
      </c>
      <c r="F1941" s="4" t="s">
        <v>31</v>
      </c>
      <c r="G1941" s="4" t="s">
        <v>94</v>
      </c>
      <c r="H1941">
        <f t="shared" si="30"/>
        <v>0</v>
      </c>
    </row>
    <row r="1942" spans="1:8" x14ac:dyDescent="0.3">
      <c r="A1942" s="2">
        <v>180058036</v>
      </c>
      <c r="B1942" s="6">
        <v>43182.352939814817</v>
      </c>
      <c r="C1942" s="4" t="s">
        <v>36</v>
      </c>
      <c r="D1942" s="5" t="s">
        <v>256</v>
      </c>
      <c r="E1942" s="6">
        <v>43182.389421296299</v>
      </c>
      <c r="F1942" s="4" t="s">
        <v>25</v>
      </c>
      <c r="G1942" s="4" t="s">
        <v>45</v>
      </c>
      <c r="H1942">
        <f t="shared" si="30"/>
        <v>0</v>
      </c>
    </row>
    <row r="1943" spans="1:8" x14ac:dyDescent="0.3">
      <c r="A1943" s="2">
        <v>180058036</v>
      </c>
      <c r="B1943" s="6">
        <v>43182.352939814817</v>
      </c>
      <c r="C1943" s="4" t="s">
        <v>36</v>
      </c>
      <c r="D1943" s="5" t="s">
        <v>256</v>
      </c>
      <c r="E1943" s="6">
        <v>43182.389398148145</v>
      </c>
      <c r="F1943" s="4" t="s">
        <v>62</v>
      </c>
      <c r="G1943" s="4" t="s">
        <v>45</v>
      </c>
      <c r="H1943">
        <f t="shared" si="30"/>
        <v>0</v>
      </c>
    </row>
    <row r="1944" spans="1:8" x14ac:dyDescent="0.3">
      <c r="A1944" s="2">
        <v>180058036</v>
      </c>
      <c r="B1944" s="6">
        <v>43182.352939814817</v>
      </c>
      <c r="C1944" s="4" t="s">
        <v>36</v>
      </c>
      <c r="D1944" s="5" t="s">
        <v>256</v>
      </c>
      <c r="E1944" s="6">
        <v>43182.383657407408</v>
      </c>
      <c r="F1944" s="4" t="s">
        <v>25</v>
      </c>
      <c r="G1944" s="4" t="s">
        <v>75</v>
      </c>
      <c r="H1944">
        <f t="shared" si="30"/>
        <v>0</v>
      </c>
    </row>
    <row r="1945" spans="1:8" x14ac:dyDescent="0.3">
      <c r="A1945" s="2">
        <v>180058036</v>
      </c>
      <c r="B1945" s="6">
        <v>43182.352939814817</v>
      </c>
      <c r="C1945" s="4" t="s">
        <v>36</v>
      </c>
      <c r="D1945" s="5" t="s">
        <v>256</v>
      </c>
      <c r="E1945" s="6">
        <v>43182.378148148149</v>
      </c>
      <c r="F1945" s="4" t="s">
        <v>25</v>
      </c>
      <c r="G1945" s="4" t="s">
        <v>115</v>
      </c>
      <c r="H1945">
        <f t="shared" si="30"/>
        <v>0</v>
      </c>
    </row>
    <row r="1946" spans="1:8" x14ac:dyDescent="0.3">
      <c r="A1946" s="2">
        <v>180058036</v>
      </c>
      <c r="B1946" s="6">
        <v>43182.352939814817</v>
      </c>
      <c r="C1946" s="4" t="s">
        <v>36</v>
      </c>
      <c r="D1946" s="5" t="s">
        <v>256</v>
      </c>
      <c r="E1946" s="6">
        <v>43182.370405092595</v>
      </c>
      <c r="F1946" s="4" t="s">
        <v>150</v>
      </c>
      <c r="G1946" s="4" t="s">
        <v>94</v>
      </c>
      <c r="H1946">
        <f t="shared" si="30"/>
        <v>0</v>
      </c>
    </row>
    <row r="1947" spans="1:8" x14ac:dyDescent="0.3">
      <c r="A1947" s="2">
        <v>180058036</v>
      </c>
      <c r="B1947" s="6">
        <v>43182.352939814817</v>
      </c>
      <c r="C1947" s="4" t="s">
        <v>36</v>
      </c>
      <c r="D1947" s="5" t="s">
        <v>256</v>
      </c>
      <c r="E1947" s="6">
        <v>43182.363356481481</v>
      </c>
      <c r="F1947" s="4" t="s">
        <v>31</v>
      </c>
      <c r="G1947" s="4" t="s">
        <v>115</v>
      </c>
      <c r="H1947">
        <f t="shared" si="30"/>
        <v>0</v>
      </c>
    </row>
    <row r="1948" spans="1:8" x14ac:dyDescent="0.3">
      <c r="A1948" s="2">
        <v>180058036</v>
      </c>
      <c r="B1948" s="6">
        <v>43182.352939814817</v>
      </c>
      <c r="C1948" s="4" t="s">
        <v>36</v>
      </c>
      <c r="D1948" s="5" t="s">
        <v>256</v>
      </c>
      <c r="E1948" s="6">
        <v>43182.362395833334</v>
      </c>
      <c r="F1948" s="4" t="s">
        <v>31</v>
      </c>
      <c r="G1948" s="4" t="s">
        <v>94</v>
      </c>
      <c r="H1948">
        <f t="shared" si="30"/>
        <v>0</v>
      </c>
    </row>
    <row r="1949" spans="1:8" x14ac:dyDescent="0.3">
      <c r="A1949" s="2">
        <v>180058036</v>
      </c>
      <c r="B1949" s="6">
        <v>43182.352939814817</v>
      </c>
      <c r="C1949" s="4" t="s">
        <v>36</v>
      </c>
      <c r="D1949" s="5" t="s">
        <v>256</v>
      </c>
      <c r="E1949" s="6">
        <v>43182.361932870372</v>
      </c>
      <c r="F1949" s="4" t="s">
        <v>25</v>
      </c>
      <c r="G1949" s="4" t="s">
        <v>72</v>
      </c>
      <c r="H1949">
        <f t="shared" si="30"/>
        <v>0</v>
      </c>
    </row>
    <row r="1950" spans="1:8" x14ac:dyDescent="0.3">
      <c r="A1950" s="2">
        <v>180058036</v>
      </c>
      <c r="B1950" s="6">
        <v>43182.352939814817</v>
      </c>
      <c r="C1950" s="4" t="s">
        <v>36</v>
      </c>
      <c r="D1950" s="5" t="s">
        <v>256</v>
      </c>
      <c r="E1950" s="6">
        <v>43182.359189814815</v>
      </c>
      <c r="F1950" s="4" t="s">
        <v>31</v>
      </c>
      <c r="G1950" s="4" t="s">
        <v>75</v>
      </c>
      <c r="H1950">
        <f t="shared" si="30"/>
        <v>0</v>
      </c>
    </row>
    <row r="1951" spans="1:8" x14ac:dyDescent="0.3">
      <c r="A1951" s="2">
        <v>180058036</v>
      </c>
      <c r="B1951" s="6">
        <v>43182.352939814817</v>
      </c>
      <c r="C1951" s="4" t="s">
        <v>36</v>
      </c>
      <c r="D1951" s="5" t="s">
        <v>256</v>
      </c>
      <c r="E1951" s="6">
        <v>43182.358078703706</v>
      </c>
      <c r="F1951" s="4" t="s">
        <v>32</v>
      </c>
      <c r="G1951" s="4" t="s">
        <v>72</v>
      </c>
      <c r="H1951">
        <f t="shared" si="30"/>
        <v>0</v>
      </c>
    </row>
    <row r="1952" spans="1:8" x14ac:dyDescent="0.3">
      <c r="A1952" s="2">
        <v>180058036</v>
      </c>
      <c r="B1952" s="6">
        <v>43182.352939814817</v>
      </c>
      <c r="C1952" s="4" t="s">
        <v>36</v>
      </c>
      <c r="D1952" s="5" t="s">
        <v>256</v>
      </c>
      <c r="E1952" s="6">
        <v>43182.357812499999</v>
      </c>
      <c r="F1952" s="4" t="s">
        <v>31</v>
      </c>
      <c r="G1952" s="4" t="s">
        <v>72</v>
      </c>
      <c r="H1952">
        <f t="shared" si="30"/>
        <v>0</v>
      </c>
    </row>
    <row r="1953" spans="1:8" x14ac:dyDescent="0.3">
      <c r="A1953" s="2">
        <v>180058036</v>
      </c>
      <c r="B1953" s="6">
        <v>43182.352939814817</v>
      </c>
      <c r="C1953" s="4" t="s">
        <v>36</v>
      </c>
      <c r="D1953" s="5" t="s">
        <v>256</v>
      </c>
      <c r="E1953" s="6">
        <v>43182.355381944442</v>
      </c>
      <c r="F1953" s="4" t="s">
        <v>31</v>
      </c>
      <c r="G1953" s="4" t="s">
        <v>45</v>
      </c>
      <c r="H1953">
        <f t="shared" si="30"/>
        <v>0</v>
      </c>
    </row>
    <row r="1954" spans="1:8" x14ac:dyDescent="0.3">
      <c r="A1954" s="2">
        <v>180058036</v>
      </c>
      <c r="B1954" s="6">
        <v>43182.352939814817</v>
      </c>
      <c r="C1954" s="4" t="s">
        <v>36</v>
      </c>
      <c r="D1954" s="5" t="s">
        <v>256</v>
      </c>
      <c r="E1954" s="6">
        <v>43182.354803240742</v>
      </c>
      <c r="F1954" s="4" t="s">
        <v>29</v>
      </c>
      <c r="G1954" s="4" t="s">
        <v>94</v>
      </c>
      <c r="H1954">
        <f t="shared" si="30"/>
        <v>0</v>
      </c>
    </row>
    <row r="1955" spans="1:8" x14ac:dyDescent="0.3">
      <c r="A1955" s="2">
        <v>180058065</v>
      </c>
      <c r="B1955" s="6">
        <v>43182.377650462964</v>
      </c>
      <c r="C1955" s="4" t="s">
        <v>36</v>
      </c>
      <c r="D1955" s="5" t="s">
        <v>168</v>
      </c>
      <c r="E1955" s="6">
        <v>43182.430648148147</v>
      </c>
      <c r="F1955" s="4" t="s">
        <v>25</v>
      </c>
      <c r="G1955" s="4" t="s">
        <v>75</v>
      </c>
      <c r="H1955">
        <f t="shared" si="30"/>
        <v>1</v>
      </c>
    </row>
    <row r="1956" spans="1:8" x14ac:dyDescent="0.3">
      <c r="A1956" s="2">
        <v>180058065</v>
      </c>
      <c r="B1956" s="6">
        <v>43182.377650462964</v>
      </c>
      <c r="C1956" s="4" t="s">
        <v>36</v>
      </c>
      <c r="D1956" s="5" t="s">
        <v>168</v>
      </c>
      <c r="E1956" s="6">
        <v>43182.40084490741</v>
      </c>
      <c r="F1956" s="4" t="s">
        <v>25</v>
      </c>
      <c r="G1956" s="4" t="s">
        <v>74</v>
      </c>
      <c r="H1956">
        <f t="shared" si="30"/>
        <v>0</v>
      </c>
    </row>
    <row r="1957" spans="1:8" x14ac:dyDescent="0.3">
      <c r="A1957" s="2">
        <v>180058065</v>
      </c>
      <c r="B1957" s="6">
        <v>43182.377650462964</v>
      </c>
      <c r="C1957" s="4" t="s">
        <v>36</v>
      </c>
      <c r="D1957" s="5" t="s">
        <v>168</v>
      </c>
      <c r="E1957" s="6">
        <v>43182.399895833332</v>
      </c>
      <c r="F1957" s="4" t="s">
        <v>25</v>
      </c>
      <c r="G1957" s="4" t="s">
        <v>38</v>
      </c>
      <c r="H1957">
        <f t="shared" si="30"/>
        <v>0</v>
      </c>
    </row>
    <row r="1958" spans="1:8" x14ac:dyDescent="0.3">
      <c r="A1958" s="2">
        <v>180058065</v>
      </c>
      <c r="B1958" s="6">
        <v>43182.377650462964</v>
      </c>
      <c r="C1958" s="4" t="s">
        <v>36</v>
      </c>
      <c r="D1958" s="5" t="s">
        <v>168</v>
      </c>
      <c r="E1958" s="6">
        <v>43182.397789351853</v>
      </c>
      <c r="F1958" s="4" t="s">
        <v>31</v>
      </c>
      <c r="G1958" s="4" t="s">
        <v>74</v>
      </c>
      <c r="H1958">
        <f t="shared" si="30"/>
        <v>0</v>
      </c>
    </row>
    <row r="1959" spans="1:8" x14ac:dyDescent="0.3">
      <c r="A1959" s="2">
        <v>180058065</v>
      </c>
      <c r="B1959" s="6">
        <v>43182.377650462964</v>
      </c>
      <c r="C1959" s="4" t="s">
        <v>36</v>
      </c>
      <c r="D1959" s="5" t="s">
        <v>168</v>
      </c>
      <c r="E1959" s="6">
        <v>43182.393483796295</v>
      </c>
      <c r="F1959" s="4" t="s">
        <v>31</v>
      </c>
      <c r="G1959" s="4" t="s">
        <v>38</v>
      </c>
      <c r="H1959">
        <f t="shared" si="30"/>
        <v>0</v>
      </c>
    </row>
    <row r="1960" spans="1:8" x14ac:dyDescent="0.3">
      <c r="A1960" s="2">
        <v>180058065</v>
      </c>
      <c r="B1960" s="6">
        <v>43182.377650462964</v>
      </c>
      <c r="C1960" s="4" t="s">
        <v>36</v>
      </c>
      <c r="D1960" s="5" t="s">
        <v>168</v>
      </c>
      <c r="E1960" s="6">
        <v>43182.391689814816</v>
      </c>
      <c r="F1960" s="4" t="s">
        <v>31</v>
      </c>
      <c r="G1960" s="4" t="s">
        <v>75</v>
      </c>
      <c r="H1960">
        <f t="shared" si="30"/>
        <v>0</v>
      </c>
    </row>
    <row r="1961" spans="1:8" x14ac:dyDescent="0.3">
      <c r="A1961" s="2">
        <v>180058065</v>
      </c>
      <c r="B1961" s="6">
        <v>43182.377650462964</v>
      </c>
      <c r="C1961" s="4" t="s">
        <v>36</v>
      </c>
      <c r="D1961" s="5" t="s">
        <v>168</v>
      </c>
      <c r="E1961" s="6">
        <v>43182.387395833335</v>
      </c>
      <c r="F1961" s="4" t="s">
        <v>29</v>
      </c>
      <c r="G1961" s="4" t="s">
        <v>74</v>
      </c>
      <c r="H1961">
        <f t="shared" si="30"/>
        <v>0</v>
      </c>
    </row>
    <row r="1962" spans="1:8" x14ac:dyDescent="0.3">
      <c r="A1962" s="2">
        <v>180058065</v>
      </c>
      <c r="B1962" s="6">
        <v>43182.377650462964</v>
      </c>
      <c r="C1962" s="4" t="s">
        <v>36</v>
      </c>
      <c r="D1962" s="5" t="s">
        <v>168</v>
      </c>
      <c r="E1962" s="6">
        <v>43182.384675925925</v>
      </c>
      <c r="F1962" s="4" t="s">
        <v>29</v>
      </c>
      <c r="G1962" s="4" t="s">
        <v>75</v>
      </c>
      <c r="H1962">
        <f t="shared" si="30"/>
        <v>0</v>
      </c>
    </row>
    <row r="1963" spans="1:8" x14ac:dyDescent="0.3">
      <c r="A1963" s="2">
        <v>180058065</v>
      </c>
      <c r="B1963" s="6">
        <v>43182.377650462964</v>
      </c>
      <c r="C1963" s="4" t="s">
        <v>36</v>
      </c>
      <c r="D1963" s="5" t="s">
        <v>168</v>
      </c>
      <c r="E1963" s="6">
        <v>43182.381793981483</v>
      </c>
      <c r="F1963" s="4" t="s">
        <v>25</v>
      </c>
      <c r="G1963" s="4" t="s">
        <v>74</v>
      </c>
      <c r="H1963">
        <f t="shared" si="30"/>
        <v>0</v>
      </c>
    </row>
    <row r="1964" spans="1:8" x14ac:dyDescent="0.3">
      <c r="A1964" s="2">
        <v>180058065</v>
      </c>
      <c r="B1964" s="6">
        <v>43182.377650462964</v>
      </c>
      <c r="C1964" s="4" t="s">
        <v>36</v>
      </c>
      <c r="D1964" s="5" t="s">
        <v>168</v>
      </c>
      <c r="E1964" s="6">
        <v>43182.381342592591</v>
      </c>
      <c r="F1964" s="4" t="s">
        <v>29</v>
      </c>
      <c r="G1964" s="4" t="s">
        <v>74</v>
      </c>
      <c r="H1964">
        <f t="shared" si="30"/>
        <v>0</v>
      </c>
    </row>
    <row r="1965" spans="1:8" x14ac:dyDescent="0.3">
      <c r="A1965" s="2">
        <v>180058136</v>
      </c>
      <c r="B1965" s="6">
        <v>43182.442453703705</v>
      </c>
      <c r="C1965" s="4" t="s">
        <v>36</v>
      </c>
      <c r="D1965" s="5" t="s">
        <v>304</v>
      </c>
      <c r="E1965" s="6">
        <v>43182.495347222219</v>
      </c>
      <c r="F1965" s="4" t="s">
        <v>25</v>
      </c>
      <c r="G1965" s="4" t="s">
        <v>173</v>
      </c>
      <c r="H1965">
        <f t="shared" si="30"/>
        <v>1</v>
      </c>
    </row>
    <row r="1966" spans="1:8" x14ac:dyDescent="0.3">
      <c r="A1966" s="2">
        <v>180058136</v>
      </c>
      <c r="B1966" s="6">
        <v>43182.442453703705</v>
      </c>
      <c r="C1966" s="4" t="s">
        <v>36</v>
      </c>
      <c r="D1966" s="5" t="s">
        <v>304</v>
      </c>
      <c r="E1966" s="6">
        <v>43182.495347222219</v>
      </c>
      <c r="F1966" s="4" t="s">
        <v>25</v>
      </c>
      <c r="G1966" s="4" t="s">
        <v>103</v>
      </c>
      <c r="H1966">
        <f t="shared" si="30"/>
        <v>0</v>
      </c>
    </row>
    <row r="1967" spans="1:8" x14ac:dyDescent="0.3">
      <c r="A1967" s="2">
        <v>180058136</v>
      </c>
      <c r="B1967" s="6">
        <v>43182.442453703705</v>
      </c>
      <c r="C1967" s="4" t="s">
        <v>36</v>
      </c>
      <c r="D1967" s="5" t="s">
        <v>304</v>
      </c>
      <c r="E1967" s="6">
        <v>43182.486747685187</v>
      </c>
      <c r="F1967" s="4" t="s">
        <v>31</v>
      </c>
      <c r="G1967" s="4" t="s">
        <v>103</v>
      </c>
      <c r="H1967">
        <f t="shared" si="30"/>
        <v>0</v>
      </c>
    </row>
    <row r="1968" spans="1:8" x14ac:dyDescent="0.3">
      <c r="A1968" s="2">
        <v>180058136</v>
      </c>
      <c r="B1968" s="6">
        <v>43182.442453703705</v>
      </c>
      <c r="C1968" s="4" t="s">
        <v>36</v>
      </c>
      <c r="D1968" s="5" t="s">
        <v>304</v>
      </c>
      <c r="E1968" s="6">
        <v>43182.46329861111</v>
      </c>
      <c r="F1968" s="4" t="s">
        <v>25</v>
      </c>
      <c r="G1968" s="4" t="s">
        <v>38</v>
      </c>
      <c r="H1968">
        <f t="shared" si="30"/>
        <v>0</v>
      </c>
    </row>
    <row r="1969" spans="1:8" x14ac:dyDescent="0.3">
      <c r="A1969" s="2">
        <v>180058136</v>
      </c>
      <c r="B1969" s="6">
        <v>43182.442453703705</v>
      </c>
      <c r="C1969" s="4" t="s">
        <v>36</v>
      </c>
      <c r="D1969" s="5" t="s">
        <v>304</v>
      </c>
      <c r="E1969" s="6">
        <v>43182.462442129632</v>
      </c>
      <c r="F1969" s="4" t="s">
        <v>62</v>
      </c>
      <c r="G1969" s="4" t="s">
        <v>173</v>
      </c>
      <c r="H1969">
        <f t="shared" si="30"/>
        <v>0</v>
      </c>
    </row>
    <row r="1970" spans="1:8" x14ac:dyDescent="0.3">
      <c r="A1970" s="2">
        <v>180058136</v>
      </c>
      <c r="B1970" s="6">
        <v>43182.442453703705</v>
      </c>
      <c r="C1970" s="4" t="s">
        <v>36</v>
      </c>
      <c r="D1970" s="5" t="s">
        <v>304</v>
      </c>
      <c r="E1970" s="6">
        <v>43182.462048611109</v>
      </c>
      <c r="F1970" s="4" t="s">
        <v>33</v>
      </c>
      <c r="G1970" s="4" t="s">
        <v>173</v>
      </c>
      <c r="H1970">
        <f t="shared" si="30"/>
        <v>0</v>
      </c>
    </row>
    <row r="1971" spans="1:8" x14ac:dyDescent="0.3">
      <c r="A1971" s="2">
        <v>180058136</v>
      </c>
      <c r="B1971" s="6">
        <v>43182.442453703705</v>
      </c>
      <c r="C1971" s="4" t="s">
        <v>36</v>
      </c>
      <c r="D1971" s="5" t="s">
        <v>304</v>
      </c>
      <c r="E1971" s="6">
        <v>43182.445405092592</v>
      </c>
      <c r="F1971" s="4" t="s">
        <v>29</v>
      </c>
      <c r="G1971" s="4" t="s">
        <v>38</v>
      </c>
      <c r="H1971">
        <f t="shared" si="30"/>
        <v>0</v>
      </c>
    </row>
    <row r="1972" spans="1:8" x14ac:dyDescent="0.3">
      <c r="A1972" s="2">
        <v>180058136</v>
      </c>
      <c r="B1972" s="6">
        <v>43182.442453703705</v>
      </c>
      <c r="C1972" s="4" t="s">
        <v>36</v>
      </c>
      <c r="D1972" s="5" t="s">
        <v>304</v>
      </c>
      <c r="E1972" s="6">
        <v>43182.445347222223</v>
      </c>
      <c r="F1972" s="4" t="s">
        <v>29</v>
      </c>
      <c r="G1972" s="4" t="s">
        <v>173</v>
      </c>
      <c r="H1972">
        <f t="shared" si="30"/>
        <v>0</v>
      </c>
    </row>
    <row r="1973" spans="1:8" x14ac:dyDescent="0.3">
      <c r="A1973" s="2">
        <v>180058136</v>
      </c>
      <c r="B1973" s="6">
        <v>43182.442453703705</v>
      </c>
      <c r="C1973" s="4" t="s">
        <v>36</v>
      </c>
      <c r="D1973" s="5" t="s">
        <v>304</v>
      </c>
      <c r="E1973" s="6">
        <v>43182.445277777777</v>
      </c>
      <c r="F1973" s="4" t="s">
        <v>29</v>
      </c>
      <c r="G1973" s="4" t="s">
        <v>103</v>
      </c>
      <c r="H1973">
        <f t="shared" si="30"/>
        <v>0</v>
      </c>
    </row>
    <row r="1974" spans="1:8" x14ac:dyDescent="0.3">
      <c r="A1974" s="2">
        <v>180058140</v>
      </c>
      <c r="B1974" s="6">
        <v>43182.447928240741</v>
      </c>
      <c r="C1974" s="4" t="s">
        <v>36</v>
      </c>
      <c r="D1974" s="5" t="s">
        <v>305</v>
      </c>
      <c r="E1974" s="6">
        <v>43182.499814814815</v>
      </c>
      <c r="F1974" s="4" t="s">
        <v>25</v>
      </c>
      <c r="G1974" s="4" t="s">
        <v>74</v>
      </c>
      <c r="H1974">
        <f t="shared" si="30"/>
        <v>1</v>
      </c>
    </row>
    <row r="1975" spans="1:8" x14ac:dyDescent="0.3">
      <c r="A1975" s="2">
        <v>180058140</v>
      </c>
      <c r="B1975" s="6">
        <v>43182.447928240741</v>
      </c>
      <c r="C1975" s="4" t="s">
        <v>36</v>
      </c>
      <c r="D1975" s="5" t="s">
        <v>305</v>
      </c>
      <c r="E1975" s="6">
        <v>43182.482824074075</v>
      </c>
      <c r="F1975" s="4" t="s">
        <v>25</v>
      </c>
      <c r="G1975" s="4" t="s">
        <v>45</v>
      </c>
      <c r="H1975">
        <f t="shared" si="30"/>
        <v>0</v>
      </c>
    </row>
    <row r="1976" spans="1:8" x14ac:dyDescent="0.3">
      <c r="A1976" s="2">
        <v>180058140</v>
      </c>
      <c r="B1976" s="6">
        <v>43182.447928240741</v>
      </c>
      <c r="C1976" s="4" t="s">
        <v>36</v>
      </c>
      <c r="D1976" s="5" t="s">
        <v>305</v>
      </c>
      <c r="E1976" s="6">
        <v>43182.470879629633</v>
      </c>
      <c r="F1976" s="4" t="s">
        <v>25</v>
      </c>
      <c r="G1976" s="4" t="s">
        <v>76</v>
      </c>
      <c r="H1976">
        <f t="shared" si="30"/>
        <v>0</v>
      </c>
    </row>
    <row r="1977" spans="1:8" x14ac:dyDescent="0.3">
      <c r="A1977" s="2">
        <v>180058140</v>
      </c>
      <c r="B1977" s="6">
        <v>43182.447928240741</v>
      </c>
      <c r="C1977" s="4" t="s">
        <v>36</v>
      </c>
      <c r="D1977" s="5" t="s">
        <v>305</v>
      </c>
      <c r="E1977" s="6">
        <v>43182.464444444442</v>
      </c>
      <c r="F1977" s="4" t="s">
        <v>62</v>
      </c>
      <c r="G1977" s="4" t="s">
        <v>45</v>
      </c>
      <c r="H1977">
        <f t="shared" si="30"/>
        <v>0</v>
      </c>
    </row>
    <row r="1978" spans="1:8" x14ac:dyDescent="0.3">
      <c r="A1978" s="2">
        <v>180058140</v>
      </c>
      <c r="B1978" s="6">
        <v>43182.447928240741</v>
      </c>
      <c r="C1978" s="4" t="s">
        <v>36</v>
      </c>
      <c r="D1978" s="5" t="s">
        <v>305</v>
      </c>
      <c r="E1978" s="6">
        <v>43182.463020833333</v>
      </c>
      <c r="F1978" s="4" t="s">
        <v>31</v>
      </c>
      <c r="G1978" s="4" t="s">
        <v>76</v>
      </c>
      <c r="H1978">
        <f t="shared" si="30"/>
        <v>0</v>
      </c>
    </row>
    <row r="1979" spans="1:8" x14ac:dyDescent="0.3">
      <c r="A1979" s="2">
        <v>180058140</v>
      </c>
      <c r="B1979" s="6">
        <v>43182.447928240741</v>
      </c>
      <c r="C1979" s="4" t="s">
        <v>36</v>
      </c>
      <c r="D1979" s="5" t="s">
        <v>305</v>
      </c>
      <c r="E1979" s="6">
        <v>43182.462569444448</v>
      </c>
      <c r="F1979" s="4" t="s">
        <v>25</v>
      </c>
      <c r="G1979" s="4" t="s">
        <v>28</v>
      </c>
      <c r="H1979">
        <f t="shared" si="30"/>
        <v>0</v>
      </c>
    </row>
    <row r="1980" spans="1:8" x14ac:dyDescent="0.3">
      <c r="A1980" s="2">
        <v>180058140</v>
      </c>
      <c r="B1980" s="6">
        <v>43182.447928240741</v>
      </c>
      <c r="C1980" s="4" t="s">
        <v>36</v>
      </c>
      <c r="D1980" s="5" t="s">
        <v>305</v>
      </c>
      <c r="E1980" s="6">
        <v>43182.460219907407</v>
      </c>
      <c r="F1980" s="4" t="s">
        <v>31</v>
      </c>
      <c r="G1980" s="4" t="s">
        <v>74</v>
      </c>
      <c r="H1980">
        <f t="shared" si="30"/>
        <v>0</v>
      </c>
    </row>
    <row r="1981" spans="1:8" x14ac:dyDescent="0.3">
      <c r="A1981" s="2">
        <v>180058140</v>
      </c>
      <c r="B1981" s="6">
        <v>43182.447928240741</v>
      </c>
      <c r="C1981" s="4" t="s">
        <v>36</v>
      </c>
      <c r="D1981" s="5" t="s">
        <v>305</v>
      </c>
      <c r="E1981" s="6">
        <v>43182.456458333334</v>
      </c>
      <c r="F1981" s="4" t="s">
        <v>29</v>
      </c>
      <c r="G1981" s="4" t="s">
        <v>28</v>
      </c>
      <c r="H1981">
        <f t="shared" si="30"/>
        <v>0</v>
      </c>
    </row>
    <row r="1982" spans="1:8" x14ac:dyDescent="0.3">
      <c r="A1982" s="2">
        <v>180058140</v>
      </c>
      <c r="B1982" s="6">
        <v>43182.447928240741</v>
      </c>
      <c r="C1982" s="4" t="s">
        <v>36</v>
      </c>
      <c r="D1982" s="5" t="s">
        <v>305</v>
      </c>
      <c r="E1982" s="6">
        <v>43182.45244212963</v>
      </c>
      <c r="F1982" s="4" t="s">
        <v>29</v>
      </c>
      <c r="G1982" s="4" t="s">
        <v>45</v>
      </c>
      <c r="H1982">
        <f t="shared" si="30"/>
        <v>0</v>
      </c>
    </row>
    <row r="1983" spans="1:8" x14ac:dyDescent="0.3">
      <c r="A1983" s="2">
        <v>180058140</v>
      </c>
      <c r="B1983" s="6">
        <v>43182.447928240741</v>
      </c>
      <c r="C1983" s="4" t="s">
        <v>36</v>
      </c>
      <c r="D1983" s="5" t="s">
        <v>305</v>
      </c>
      <c r="E1983" s="6">
        <v>43182.452280092592</v>
      </c>
      <c r="F1983" s="4" t="s">
        <v>29</v>
      </c>
      <c r="G1983" s="4" t="s">
        <v>74</v>
      </c>
      <c r="H1983">
        <f t="shared" si="30"/>
        <v>0</v>
      </c>
    </row>
    <row r="1984" spans="1:8" x14ac:dyDescent="0.3">
      <c r="A1984" s="2">
        <v>180058159</v>
      </c>
      <c r="B1984" s="6">
        <v>43182.470150462963</v>
      </c>
      <c r="C1984" s="4" t="s">
        <v>36</v>
      </c>
      <c r="D1984" s="5" t="s">
        <v>306</v>
      </c>
      <c r="E1984" s="6">
        <v>43182.543680555558</v>
      </c>
      <c r="F1984" s="4" t="s">
        <v>25</v>
      </c>
      <c r="G1984" s="4" t="s">
        <v>28</v>
      </c>
      <c r="H1984">
        <f t="shared" si="30"/>
        <v>1</v>
      </c>
    </row>
    <row r="1985" spans="1:8" x14ac:dyDescent="0.3">
      <c r="A1985" s="2">
        <v>180058159</v>
      </c>
      <c r="B1985" s="6">
        <v>43182.470150462963</v>
      </c>
      <c r="C1985" s="4" t="s">
        <v>36</v>
      </c>
      <c r="D1985" s="5" t="s">
        <v>306</v>
      </c>
      <c r="E1985" s="6">
        <v>43182.511180555557</v>
      </c>
      <c r="F1985" s="4" t="s">
        <v>25</v>
      </c>
      <c r="G1985" s="4" t="s">
        <v>198</v>
      </c>
      <c r="H1985">
        <f t="shared" si="30"/>
        <v>0</v>
      </c>
    </row>
    <row r="1986" spans="1:8" x14ac:dyDescent="0.3">
      <c r="A1986" s="2">
        <v>180058159</v>
      </c>
      <c r="B1986" s="6">
        <v>43182.470150462963</v>
      </c>
      <c r="C1986" s="4" t="s">
        <v>36</v>
      </c>
      <c r="D1986" s="5" t="s">
        <v>306</v>
      </c>
      <c r="E1986" s="6">
        <v>43182.504016203704</v>
      </c>
      <c r="F1986" s="4" t="s">
        <v>33</v>
      </c>
      <c r="G1986" s="4" t="s">
        <v>198</v>
      </c>
      <c r="H1986">
        <f t="shared" si="30"/>
        <v>0</v>
      </c>
    </row>
    <row r="1987" spans="1:8" x14ac:dyDescent="0.3">
      <c r="A1987" s="2">
        <v>180058159</v>
      </c>
      <c r="B1987" s="6">
        <v>43182.470150462963</v>
      </c>
      <c r="C1987" s="4" t="s">
        <v>36</v>
      </c>
      <c r="D1987" s="5" t="s">
        <v>306</v>
      </c>
      <c r="E1987" s="6">
        <v>43182.501087962963</v>
      </c>
      <c r="F1987" s="4" t="s">
        <v>78</v>
      </c>
      <c r="G1987" s="4" t="s">
        <v>28</v>
      </c>
      <c r="H1987">
        <f t="shared" ref="H1987:H2050" si="31">IF(AND(A1987&lt;&gt;A1986,C1987="PD Accident    "),1,0)</f>
        <v>0</v>
      </c>
    </row>
    <row r="1988" spans="1:8" x14ac:dyDescent="0.3">
      <c r="A1988" s="2">
        <v>180058159</v>
      </c>
      <c r="B1988" s="6">
        <v>43182.470150462963</v>
      </c>
      <c r="C1988" s="4" t="s">
        <v>36</v>
      </c>
      <c r="D1988" s="5" t="s">
        <v>306</v>
      </c>
      <c r="E1988" s="6">
        <v>43182.50105324074</v>
      </c>
      <c r="F1988" s="4" t="s">
        <v>29</v>
      </c>
      <c r="G1988" s="4" t="s">
        <v>28</v>
      </c>
      <c r="H1988">
        <f t="shared" si="31"/>
        <v>0</v>
      </c>
    </row>
    <row r="1989" spans="1:8" x14ac:dyDescent="0.3">
      <c r="A1989" s="2">
        <v>180058159</v>
      </c>
      <c r="B1989" s="6">
        <v>43182.470150462963</v>
      </c>
      <c r="C1989" s="4" t="s">
        <v>36</v>
      </c>
      <c r="D1989" s="5" t="s">
        <v>306</v>
      </c>
      <c r="E1989" s="6">
        <v>43182.477650462963</v>
      </c>
      <c r="F1989" s="4" t="s">
        <v>31</v>
      </c>
      <c r="G1989" s="4" t="s">
        <v>198</v>
      </c>
      <c r="H1989">
        <f t="shared" si="31"/>
        <v>0</v>
      </c>
    </row>
    <row r="1990" spans="1:8" x14ac:dyDescent="0.3">
      <c r="A1990" s="2">
        <v>180058159</v>
      </c>
      <c r="B1990" s="6">
        <v>43182.470150462963</v>
      </c>
      <c r="C1990" s="4" t="s">
        <v>36</v>
      </c>
      <c r="D1990" s="5" t="s">
        <v>306</v>
      </c>
      <c r="E1990" s="6">
        <v>43182.47583333333</v>
      </c>
      <c r="F1990" s="4" t="s">
        <v>29</v>
      </c>
      <c r="G1990" s="4" t="s">
        <v>198</v>
      </c>
      <c r="H1990">
        <f t="shared" si="31"/>
        <v>0</v>
      </c>
    </row>
    <row r="1991" spans="1:8" x14ac:dyDescent="0.3">
      <c r="A1991" s="2">
        <v>180058273</v>
      </c>
      <c r="B1991" s="6">
        <v>43182.592349537037</v>
      </c>
      <c r="C1991" s="4" t="s">
        <v>36</v>
      </c>
      <c r="D1991" s="5" t="s">
        <v>307</v>
      </c>
      <c r="E1991" s="6">
        <v>43182.657824074071</v>
      </c>
      <c r="F1991" s="4" t="s">
        <v>25</v>
      </c>
      <c r="G1991" s="4" t="s">
        <v>152</v>
      </c>
      <c r="H1991">
        <f t="shared" si="31"/>
        <v>1</v>
      </c>
    </row>
    <row r="1992" spans="1:8" x14ac:dyDescent="0.3">
      <c r="A1992" s="2">
        <v>180058273</v>
      </c>
      <c r="B1992" s="6">
        <v>43182.592349537037</v>
      </c>
      <c r="C1992" s="4" t="s">
        <v>36</v>
      </c>
      <c r="D1992" s="5" t="s">
        <v>307</v>
      </c>
      <c r="E1992" s="6">
        <v>43182.647928240738</v>
      </c>
      <c r="F1992" s="4" t="s">
        <v>25</v>
      </c>
      <c r="G1992" s="4" t="s">
        <v>42</v>
      </c>
      <c r="H1992">
        <f t="shared" si="31"/>
        <v>0</v>
      </c>
    </row>
    <row r="1993" spans="1:8" x14ac:dyDescent="0.3">
      <c r="A1993" s="2">
        <v>180058273</v>
      </c>
      <c r="B1993" s="6">
        <v>43182.592349537037</v>
      </c>
      <c r="C1993" s="4" t="s">
        <v>36</v>
      </c>
      <c r="D1993" s="5" t="s">
        <v>307</v>
      </c>
      <c r="E1993" s="6">
        <v>43182.643912037034</v>
      </c>
      <c r="F1993" s="4" t="s">
        <v>31</v>
      </c>
      <c r="G1993" s="4" t="s">
        <v>152</v>
      </c>
      <c r="H1993">
        <f t="shared" si="31"/>
        <v>0</v>
      </c>
    </row>
    <row r="1994" spans="1:8" x14ac:dyDescent="0.3">
      <c r="A1994" s="2">
        <v>180058273</v>
      </c>
      <c r="B1994" s="6">
        <v>43182.592349537037</v>
      </c>
      <c r="C1994" s="4" t="s">
        <v>36</v>
      </c>
      <c r="D1994" s="5" t="s">
        <v>307</v>
      </c>
      <c r="E1994" s="6">
        <v>43182.628657407404</v>
      </c>
      <c r="F1994" s="4" t="s">
        <v>29</v>
      </c>
      <c r="G1994" s="4" t="s">
        <v>152</v>
      </c>
      <c r="H1994">
        <f t="shared" si="31"/>
        <v>0</v>
      </c>
    </row>
    <row r="1995" spans="1:8" x14ac:dyDescent="0.3">
      <c r="A1995" s="2">
        <v>180058273</v>
      </c>
      <c r="B1995" s="6">
        <v>43182.592349537037</v>
      </c>
      <c r="C1995" s="4" t="s">
        <v>36</v>
      </c>
      <c r="D1995" s="5" t="s">
        <v>307</v>
      </c>
      <c r="E1995" s="6">
        <v>43182.62773148148</v>
      </c>
      <c r="F1995" s="4" t="s">
        <v>31</v>
      </c>
      <c r="G1995" s="4" t="s">
        <v>42</v>
      </c>
      <c r="H1995">
        <f t="shared" si="31"/>
        <v>0</v>
      </c>
    </row>
    <row r="1996" spans="1:8" x14ac:dyDescent="0.3">
      <c r="A1996" s="2">
        <v>180058273</v>
      </c>
      <c r="B1996" s="6">
        <v>43182.592349537037</v>
      </c>
      <c r="C1996" s="4" t="s">
        <v>36</v>
      </c>
      <c r="D1996" s="5" t="s">
        <v>307</v>
      </c>
      <c r="E1996" s="6">
        <v>43182.625694444447</v>
      </c>
      <c r="F1996" s="4" t="s">
        <v>29</v>
      </c>
      <c r="G1996" s="4" t="s">
        <v>152</v>
      </c>
      <c r="H1996">
        <f t="shared" si="31"/>
        <v>0</v>
      </c>
    </row>
    <row r="1997" spans="1:8" x14ac:dyDescent="0.3">
      <c r="A1997" s="2">
        <v>180058274</v>
      </c>
      <c r="B1997" s="6">
        <v>43182.592511574076</v>
      </c>
      <c r="C1997" s="4" t="s">
        <v>36</v>
      </c>
      <c r="D1997" s="5" t="s">
        <v>40</v>
      </c>
      <c r="E1997" s="6">
        <v>43182.626898148148</v>
      </c>
      <c r="F1997" s="4" t="s">
        <v>25</v>
      </c>
      <c r="G1997" s="4" t="s">
        <v>193</v>
      </c>
      <c r="H1997">
        <f t="shared" si="31"/>
        <v>1</v>
      </c>
    </row>
    <row r="1998" spans="1:8" x14ac:dyDescent="0.3">
      <c r="A1998" s="2">
        <v>180058274</v>
      </c>
      <c r="B1998" s="6">
        <v>43182.592511574076</v>
      </c>
      <c r="C1998" s="4" t="s">
        <v>36</v>
      </c>
      <c r="D1998" s="5" t="s">
        <v>40</v>
      </c>
      <c r="E1998" s="6">
        <v>43182.626006944447</v>
      </c>
      <c r="F1998" s="4" t="s">
        <v>25</v>
      </c>
      <c r="G1998" s="4" t="s">
        <v>65</v>
      </c>
      <c r="H1998">
        <f t="shared" si="31"/>
        <v>0</v>
      </c>
    </row>
    <row r="1999" spans="1:8" x14ac:dyDescent="0.3">
      <c r="A1999" s="2">
        <v>180058274</v>
      </c>
      <c r="B1999" s="6">
        <v>43182.592511574076</v>
      </c>
      <c r="C1999" s="4" t="s">
        <v>36</v>
      </c>
      <c r="D1999" s="5" t="s">
        <v>40</v>
      </c>
      <c r="E1999" s="6">
        <v>43182.601620370369</v>
      </c>
      <c r="F1999" s="4" t="s">
        <v>212</v>
      </c>
      <c r="G1999" s="3"/>
      <c r="H1999">
        <f t="shared" si="31"/>
        <v>0</v>
      </c>
    </row>
    <row r="2000" spans="1:8" x14ac:dyDescent="0.3">
      <c r="A2000" s="2">
        <v>180058274</v>
      </c>
      <c r="B2000" s="6">
        <v>43182.592511574076</v>
      </c>
      <c r="C2000" s="4" t="s">
        <v>36</v>
      </c>
      <c r="D2000" s="5" t="s">
        <v>40</v>
      </c>
      <c r="E2000" s="6">
        <v>43182.600972222222</v>
      </c>
      <c r="F2000" s="4" t="s">
        <v>212</v>
      </c>
      <c r="G2000" s="3"/>
      <c r="H2000">
        <f t="shared" si="31"/>
        <v>0</v>
      </c>
    </row>
    <row r="2001" spans="1:8" x14ac:dyDescent="0.3">
      <c r="A2001" s="2">
        <v>180058274</v>
      </c>
      <c r="B2001" s="6">
        <v>43182.592511574076</v>
      </c>
      <c r="C2001" s="4" t="s">
        <v>36</v>
      </c>
      <c r="D2001" s="5" t="s">
        <v>40</v>
      </c>
      <c r="E2001" s="6">
        <v>43182.600844907407</v>
      </c>
      <c r="F2001" s="4" t="s">
        <v>212</v>
      </c>
      <c r="G2001" s="3"/>
      <c r="H2001">
        <f t="shared" si="31"/>
        <v>0</v>
      </c>
    </row>
    <row r="2002" spans="1:8" x14ac:dyDescent="0.3">
      <c r="A2002" s="2">
        <v>180058274</v>
      </c>
      <c r="B2002" s="6">
        <v>43182.592511574076</v>
      </c>
      <c r="C2002" s="4" t="s">
        <v>36</v>
      </c>
      <c r="D2002" s="5" t="s">
        <v>40</v>
      </c>
      <c r="E2002" s="6">
        <v>43182.599687499998</v>
      </c>
      <c r="F2002" s="4" t="s">
        <v>52</v>
      </c>
      <c r="G2002" s="4" t="s">
        <v>65</v>
      </c>
      <c r="H2002">
        <f t="shared" si="31"/>
        <v>0</v>
      </c>
    </row>
    <row r="2003" spans="1:8" x14ac:dyDescent="0.3">
      <c r="A2003" s="2">
        <v>180058274</v>
      </c>
      <c r="B2003" s="6">
        <v>43182.592511574076</v>
      </c>
      <c r="C2003" s="4" t="s">
        <v>36</v>
      </c>
      <c r="D2003" s="5" t="s">
        <v>40</v>
      </c>
      <c r="E2003" s="6">
        <v>43182.599502314813</v>
      </c>
      <c r="F2003" s="4" t="s">
        <v>212</v>
      </c>
      <c r="G2003" s="3"/>
      <c r="H2003">
        <f t="shared" si="31"/>
        <v>0</v>
      </c>
    </row>
    <row r="2004" spans="1:8" x14ac:dyDescent="0.3">
      <c r="A2004" s="2">
        <v>180058274</v>
      </c>
      <c r="B2004" s="6">
        <v>43182.592511574076</v>
      </c>
      <c r="C2004" s="4" t="s">
        <v>36</v>
      </c>
      <c r="D2004" s="5" t="s">
        <v>40</v>
      </c>
      <c r="E2004" s="6">
        <v>43182.598680555559</v>
      </c>
      <c r="F2004" s="4" t="s">
        <v>212</v>
      </c>
      <c r="G2004" s="3"/>
      <c r="H2004">
        <f t="shared" si="31"/>
        <v>0</v>
      </c>
    </row>
    <row r="2005" spans="1:8" x14ac:dyDescent="0.3">
      <c r="A2005" s="2">
        <v>180058274</v>
      </c>
      <c r="B2005" s="6">
        <v>43182.592511574076</v>
      </c>
      <c r="C2005" s="4" t="s">
        <v>36</v>
      </c>
      <c r="D2005" s="5" t="s">
        <v>40</v>
      </c>
      <c r="E2005" s="6">
        <v>43182.598495370374</v>
      </c>
      <c r="F2005" s="4" t="s">
        <v>32</v>
      </c>
      <c r="G2005" s="4" t="s">
        <v>65</v>
      </c>
      <c r="H2005">
        <f t="shared" si="31"/>
        <v>0</v>
      </c>
    </row>
    <row r="2006" spans="1:8" x14ac:dyDescent="0.3">
      <c r="A2006" s="2">
        <v>180058274</v>
      </c>
      <c r="B2006" s="6">
        <v>43182.592511574076</v>
      </c>
      <c r="C2006" s="4" t="s">
        <v>36</v>
      </c>
      <c r="D2006" s="5" t="s">
        <v>40</v>
      </c>
      <c r="E2006" s="6">
        <v>43182.597800925927</v>
      </c>
      <c r="F2006" s="4" t="s">
        <v>212</v>
      </c>
      <c r="G2006" s="3"/>
      <c r="H2006">
        <f t="shared" si="31"/>
        <v>0</v>
      </c>
    </row>
    <row r="2007" spans="1:8" x14ac:dyDescent="0.3">
      <c r="A2007" s="2">
        <v>180058274</v>
      </c>
      <c r="B2007" s="6">
        <v>43182.592511574076</v>
      </c>
      <c r="C2007" s="4" t="s">
        <v>36</v>
      </c>
      <c r="D2007" s="5" t="s">
        <v>40</v>
      </c>
      <c r="E2007" s="6">
        <v>43182.597673611112</v>
      </c>
      <c r="F2007" s="4" t="s">
        <v>31</v>
      </c>
      <c r="G2007" s="4" t="s">
        <v>193</v>
      </c>
      <c r="H2007">
        <f t="shared" si="31"/>
        <v>0</v>
      </c>
    </row>
    <row r="2008" spans="1:8" x14ac:dyDescent="0.3">
      <c r="A2008" s="2">
        <v>180058274</v>
      </c>
      <c r="B2008" s="6">
        <v>43182.592511574076</v>
      </c>
      <c r="C2008" s="4" t="s">
        <v>36</v>
      </c>
      <c r="D2008" s="5" t="s">
        <v>40</v>
      </c>
      <c r="E2008" s="6">
        <v>43182.597453703704</v>
      </c>
      <c r="F2008" s="4" t="s">
        <v>212</v>
      </c>
      <c r="G2008" s="3"/>
      <c r="H2008">
        <f t="shared" si="31"/>
        <v>0</v>
      </c>
    </row>
    <row r="2009" spans="1:8" x14ac:dyDescent="0.3">
      <c r="A2009" s="2">
        <v>180058274</v>
      </c>
      <c r="B2009" s="6">
        <v>43182.592511574076</v>
      </c>
      <c r="C2009" s="4" t="s">
        <v>36</v>
      </c>
      <c r="D2009" s="5" t="s">
        <v>40</v>
      </c>
      <c r="E2009" s="6">
        <v>43182.596921296295</v>
      </c>
      <c r="F2009" s="4" t="s">
        <v>212</v>
      </c>
      <c r="G2009" s="3"/>
      <c r="H2009">
        <f t="shared" si="31"/>
        <v>0</v>
      </c>
    </row>
    <row r="2010" spans="1:8" x14ac:dyDescent="0.3">
      <c r="A2010" s="2">
        <v>180058274</v>
      </c>
      <c r="B2010" s="6">
        <v>43182.592511574076</v>
      </c>
      <c r="C2010" s="4" t="s">
        <v>36</v>
      </c>
      <c r="D2010" s="5" t="s">
        <v>40</v>
      </c>
      <c r="E2010" s="6">
        <v>43182.596805555557</v>
      </c>
      <c r="F2010" s="4" t="s">
        <v>212</v>
      </c>
      <c r="G2010" s="3"/>
      <c r="H2010">
        <f t="shared" si="31"/>
        <v>0</v>
      </c>
    </row>
    <row r="2011" spans="1:8" x14ac:dyDescent="0.3">
      <c r="A2011" s="2">
        <v>180058274</v>
      </c>
      <c r="B2011" s="6">
        <v>43182.592511574076</v>
      </c>
      <c r="C2011" s="4" t="s">
        <v>36</v>
      </c>
      <c r="D2011" s="5" t="s">
        <v>40</v>
      </c>
      <c r="E2011" s="6">
        <v>43182.595219907409</v>
      </c>
      <c r="F2011" s="4" t="s">
        <v>212</v>
      </c>
      <c r="G2011" s="3"/>
      <c r="H2011">
        <f t="shared" si="31"/>
        <v>0</v>
      </c>
    </row>
    <row r="2012" spans="1:8" x14ac:dyDescent="0.3">
      <c r="A2012" s="2">
        <v>180058274</v>
      </c>
      <c r="B2012" s="6">
        <v>43182.592511574076</v>
      </c>
      <c r="C2012" s="4" t="s">
        <v>36</v>
      </c>
      <c r="D2012" s="5" t="s">
        <v>40</v>
      </c>
      <c r="E2012" s="6">
        <v>43182.595219907409</v>
      </c>
      <c r="F2012" s="4" t="s">
        <v>62</v>
      </c>
      <c r="G2012" s="4" t="s">
        <v>65</v>
      </c>
      <c r="H2012">
        <f t="shared" si="31"/>
        <v>0</v>
      </c>
    </row>
    <row r="2013" spans="1:8" x14ac:dyDescent="0.3">
      <c r="A2013" s="2">
        <v>180058274</v>
      </c>
      <c r="B2013" s="6">
        <v>43182.592511574076</v>
      </c>
      <c r="C2013" s="4" t="s">
        <v>36</v>
      </c>
      <c r="D2013" s="5" t="s">
        <v>40</v>
      </c>
      <c r="E2013" s="6">
        <v>43182.59516203704</v>
      </c>
      <c r="F2013" s="4" t="s">
        <v>212</v>
      </c>
      <c r="G2013" s="3"/>
      <c r="H2013">
        <f t="shared" si="31"/>
        <v>0</v>
      </c>
    </row>
    <row r="2014" spans="1:8" x14ac:dyDescent="0.3">
      <c r="A2014" s="2">
        <v>180058274</v>
      </c>
      <c r="B2014" s="6">
        <v>43182.592511574076</v>
      </c>
      <c r="C2014" s="4" t="s">
        <v>36</v>
      </c>
      <c r="D2014" s="5" t="s">
        <v>40</v>
      </c>
      <c r="E2014" s="6">
        <v>43182.59511574074</v>
      </c>
      <c r="F2014" s="4" t="s">
        <v>31</v>
      </c>
      <c r="G2014" s="4" t="s">
        <v>65</v>
      </c>
      <c r="H2014">
        <f t="shared" si="31"/>
        <v>0</v>
      </c>
    </row>
    <row r="2015" spans="1:8" x14ac:dyDescent="0.3">
      <c r="A2015" s="2">
        <v>180058274</v>
      </c>
      <c r="B2015" s="6">
        <v>43182.592511574076</v>
      </c>
      <c r="C2015" s="4" t="s">
        <v>36</v>
      </c>
      <c r="D2015" s="5" t="s">
        <v>40</v>
      </c>
      <c r="E2015" s="6">
        <v>43182.594814814816</v>
      </c>
      <c r="F2015" s="4" t="s">
        <v>212</v>
      </c>
      <c r="G2015" s="3"/>
      <c r="H2015">
        <f t="shared" si="31"/>
        <v>0</v>
      </c>
    </row>
    <row r="2016" spans="1:8" x14ac:dyDescent="0.3">
      <c r="A2016" s="2">
        <v>180058274</v>
      </c>
      <c r="B2016" s="6">
        <v>43182.592511574076</v>
      </c>
      <c r="C2016" s="4" t="s">
        <v>36</v>
      </c>
      <c r="D2016" s="5" t="s">
        <v>40</v>
      </c>
      <c r="E2016" s="6">
        <v>43182.59480324074</v>
      </c>
      <c r="F2016" s="4" t="s">
        <v>212</v>
      </c>
      <c r="G2016" s="3"/>
      <c r="H2016">
        <f t="shared" si="31"/>
        <v>0</v>
      </c>
    </row>
    <row r="2017" spans="1:8" x14ac:dyDescent="0.3">
      <c r="A2017" s="2">
        <v>180058274</v>
      </c>
      <c r="B2017" s="6">
        <v>43182.592511574076</v>
      </c>
      <c r="C2017" s="4" t="s">
        <v>36</v>
      </c>
      <c r="D2017" s="5" t="s">
        <v>40</v>
      </c>
      <c r="E2017" s="6">
        <v>43182.594641203701</v>
      </c>
      <c r="F2017" s="4" t="s">
        <v>212</v>
      </c>
      <c r="G2017" s="3"/>
      <c r="H2017">
        <f t="shared" si="31"/>
        <v>0</v>
      </c>
    </row>
    <row r="2018" spans="1:8" x14ac:dyDescent="0.3">
      <c r="A2018" s="2">
        <v>180058274</v>
      </c>
      <c r="B2018" s="6">
        <v>43182.592511574076</v>
      </c>
      <c r="C2018" s="4" t="s">
        <v>36</v>
      </c>
      <c r="D2018" s="5" t="s">
        <v>40</v>
      </c>
      <c r="E2018" s="6">
        <v>43182.594293981485</v>
      </c>
      <c r="F2018" s="4" t="s">
        <v>212</v>
      </c>
      <c r="G2018" s="3"/>
      <c r="H2018">
        <f t="shared" si="31"/>
        <v>0</v>
      </c>
    </row>
    <row r="2019" spans="1:8" x14ac:dyDescent="0.3">
      <c r="A2019" s="2">
        <v>180058274</v>
      </c>
      <c r="B2019" s="6">
        <v>43182.592511574076</v>
      </c>
      <c r="C2019" s="4" t="s">
        <v>36</v>
      </c>
      <c r="D2019" s="5" t="s">
        <v>40</v>
      </c>
      <c r="E2019" s="6">
        <v>43182.594282407408</v>
      </c>
      <c r="F2019" s="4" t="s">
        <v>212</v>
      </c>
      <c r="G2019" s="3"/>
      <c r="H2019">
        <f t="shared" si="31"/>
        <v>0</v>
      </c>
    </row>
    <row r="2020" spans="1:8" x14ac:dyDescent="0.3">
      <c r="A2020" s="2">
        <v>180058274</v>
      </c>
      <c r="B2020" s="6">
        <v>43182.592511574076</v>
      </c>
      <c r="C2020" s="4" t="s">
        <v>36</v>
      </c>
      <c r="D2020" s="5" t="s">
        <v>40</v>
      </c>
      <c r="E2020" s="6">
        <v>43182.594143518516</v>
      </c>
      <c r="F2020" s="4" t="s">
        <v>212</v>
      </c>
      <c r="G2020" s="3"/>
      <c r="H2020">
        <f t="shared" si="31"/>
        <v>0</v>
      </c>
    </row>
    <row r="2021" spans="1:8" x14ac:dyDescent="0.3">
      <c r="A2021" s="2">
        <v>180058274</v>
      </c>
      <c r="B2021" s="6">
        <v>43182.592511574076</v>
      </c>
      <c r="C2021" s="4" t="s">
        <v>36</v>
      </c>
      <c r="D2021" s="5" t="s">
        <v>40</v>
      </c>
      <c r="E2021" s="6">
        <v>43182.594131944446</v>
      </c>
      <c r="F2021" s="4" t="s">
        <v>212</v>
      </c>
      <c r="G2021" s="3"/>
      <c r="H2021">
        <f t="shared" si="31"/>
        <v>0</v>
      </c>
    </row>
    <row r="2022" spans="1:8" x14ac:dyDescent="0.3">
      <c r="A2022" s="2">
        <v>180058294</v>
      </c>
      <c r="B2022" s="6">
        <v>43182.638495370367</v>
      </c>
      <c r="C2022" s="4" t="s">
        <v>23</v>
      </c>
      <c r="D2022" s="5" t="s">
        <v>308</v>
      </c>
      <c r="E2022" s="6">
        <v>43182.680185185185</v>
      </c>
      <c r="F2022" s="4" t="s">
        <v>25</v>
      </c>
      <c r="G2022" s="4" t="s">
        <v>28</v>
      </c>
      <c r="H2022">
        <f t="shared" si="31"/>
        <v>0</v>
      </c>
    </row>
    <row r="2023" spans="1:8" x14ac:dyDescent="0.3">
      <c r="A2023" s="2">
        <v>180058294</v>
      </c>
      <c r="B2023" s="6">
        <v>43182.638495370367</v>
      </c>
      <c r="C2023" s="4" t="s">
        <v>23</v>
      </c>
      <c r="D2023" s="5" t="s">
        <v>308</v>
      </c>
      <c r="E2023" s="6">
        <v>43182.679363425923</v>
      </c>
      <c r="F2023" s="4" t="s">
        <v>25</v>
      </c>
      <c r="G2023" s="4" t="s">
        <v>179</v>
      </c>
      <c r="H2023">
        <f t="shared" si="31"/>
        <v>0</v>
      </c>
    </row>
    <row r="2024" spans="1:8" x14ac:dyDescent="0.3">
      <c r="A2024" s="2">
        <v>180058294</v>
      </c>
      <c r="B2024" s="6">
        <v>43182.638495370367</v>
      </c>
      <c r="C2024" s="4" t="s">
        <v>23</v>
      </c>
      <c r="D2024" s="5" t="s">
        <v>308</v>
      </c>
      <c r="E2024" s="6">
        <v>43182.679212962961</v>
      </c>
      <c r="F2024" s="4" t="s">
        <v>25</v>
      </c>
      <c r="G2024" s="4" t="s">
        <v>39</v>
      </c>
      <c r="H2024">
        <f t="shared" si="31"/>
        <v>0</v>
      </c>
    </row>
    <row r="2025" spans="1:8" x14ac:dyDescent="0.3">
      <c r="A2025" s="2">
        <v>180058294</v>
      </c>
      <c r="B2025" s="6">
        <v>43182.638495370367</v>
      </c>
      <c r="C2025" s="4" t="s">
        <v>23</v>
      </c>
      <c r="D2025" s="5" t="s">
        <v>308</v>
      </c>
      <c r="E2025" s="6">
        <v>43182.649236111109</v>
      </c>
      <c r="F2025" s="4" t="s">
        <v>32</v>
      </c>
      <c r="G2025" s="4" t="s">
        <v>179</v>
      </c>
      <c r="H2025">
        <f t="shared" si="31"/>
        <v>0</v>
      </c>
    </row>
    <row r="2026" spans="1:8" x14ac:dyDescent="0.3">
      <c r="A2026" s="2">
        <v>180058294</v>
      </c>
      <c r="B2026" s="6">
        <v>43182.638495370367</v>
      </c>
      <c r="C2026" s="4" t="s">
        <v>23</v>
      </c>
      <c r="D2026" s="5" t="s">
        <v>308</v>
      </c>
      <c r="E2026" s="6">
        <v>43182.648993055554</v>
      </c>
      <c r="F2026" s="4" t="s">
        <v>31</v>
      </c>
      <c r="G2026" s="4" t="s">
        <v>39</v>
      </c>
      <c r="H2026">
        <f t="shared" si="31"/>
        <v>0</v>
      </c>
    </row>
    <row r="2027" spans="1:8" x14ac:dyDescent="0.3">
      <c r="A2027" s="2">
        <v>180058294</v>
      </c>
      <c r="B2027" s="6">
        <v>43182.638495370367</v>
      </c>
      <c r="C2027" s="4" t="s">
        <v>23</v>
      </c>
      <c r="D2027" s="5" t="s">
        <v>308</v>
      </c>
      <c r="E2027" s="6">
        <v>43182.648379629631</v>
      </c>
      <c r="F2027" s="4" t="s">
        <v>31</v>
      </c>
      <c r="G2027" s="4" t="s">
        <v>28</v>
      </c>
      <c r="H2027">
        <f t="shared" si="31"/>
        <v>0</v>
      </c>
    </row>
    <row r="2028" spans="1:8" x14ac:dyDescent="0.3">
      <c r="A2028" s="2">
        <v>180058294</v>
      </c>
      <c r="B2028" s="6">
        <v>43182.638495370367</v>
      </c>
      <c r="C2028" s="4" t="s">
        <v>23</v>
      </c>
      <c r="D2028" s="5" t="s">
        <v>308</v>
      </c>
      <c r="E2028" s="6">
        <v>43182.647141203706</v>
      </c>
      <c r="F2028" s="4" t="s">
        <v>32</v>
      </c>
      <c r="G2028" s="4" t="s">
        <v>179</v>
      </c>
      <c r="H2028">
        <f t="shared" si="31"/>
        <v>0</v>
      </c>
    </row>
    <row r="2029" spans="1:8" x14ac:dyDescent="0.3">
      <c r="A2029" s="2">
        <v>180058294</v>
      </c>
      <c r="B2029" s="6">
        <v>43182.638495370367</v>
      </c>
      <c r="C2029" s="4" t="s">
        <v>23</v>
      </c>
      <c r="D2029" s="5" t="s">
        <v>308</v>
      </c>
      <c r="E2029" s="6">
        <v>43182.645486111112</v>
      </c>
      <c r="F2029" s="4" t="s">
        <v>31</v>
      </c>
      <c r="G2029" s="4" t="s">
        <v>179</v>
      </c>
      <c r="H2029">
        <f t="shared" si="31"/>
        <v>0</v>
      </c>
    </row>
    <row r="2030" spans="1:8" x14ac:dyDescent="0.3">
      <c r="A2030" s="2">
        <v>180058294</v>
      </c>
      <c r="B2030" s="6">
        <v>43182.638495370367</v>
      </c>
      <c r="C2030" s="4" t="s">
        <v>23</v>
      </c>
      <c r="D2030" s="5" t="s">
        <v>308</v>
      </c>
      <c r="E2030" s="6">
        <v>43182.640520833331</v>
      </c>
      <c r="F2030" s="4" t="s">
        <v>29</v>
      </c>
      <c r="G2030" s="4" t="s">
        <v>28</v>
      </c>
      <c r="H2030">
        <f t="shared" si="31"/>
        <v>0</v>
      </c>
    </row>
    <row r="2031" spans="1:8" x14ac:dyDescent="0.3">
      <c r="A2031" s="2">
        <v>180058294</v>
      </c>
      <c r="B2031" s="6">
        <v>43182.638495370367</v>
      </c>
      <c r="C2031" s="4" t="s">
        <v>23</v>
      </c>
      <c r="D2031" s="5" t="s">
        <v>308</v>
      </c>
      <c r="E2031" s="6">
        <v>43182.6403587963</v>
      </c>
      <c r="F2031" s="4" t="s">
        <v>29</v>
      </c>
      <c r="G2031" s="4" t="s">
        <v>179</v>
      </c>
      <c r="H2031">
        <f t="shared" si="31"/>
        <v>0</v>
      </c>
    </row>
    <row r="2032" spans="1:8" x14ac:dyDescent="0.3">
      <c r="A2032" s="2">
        <v>180058294</v>
      </c>
      <c r="B2032" s="6">
        <v>43182.638495370367</v>
      </c>
      <c r="C2032" s="4" t="s">
        <v>23</v>
      </c>
      <c r="D2032" s="5" t="s">
        <v>308</v>
      </c>
      <c r="E2032" s="6">
        <v>43182.640196759261</v>
      </c>
      <c r="F2032" s="4" t="s">
        <v>29</v>
      </c>
      <c r="G2032" s="4" t="s">
        <v>39</v>
      </c>
      <c r="H2032">
        <f t="shared" si="31"/>
        <v>0</v>
      </c>
    </row>
    <row r="2033" spans="1:8" x14ac:dyDescent="0.3">
      <c r="A2033" s="2">
        <v>180058316</v>
      </c>
      <c r="B2033" s="6">
        <v>43182.656168981484</v>
      </c>
      <c r="C2033" s="4" t="s">
        <v>36</v>
      </c>
      <c r="D2033" s="5" t="s">
        <v>309</v>
      </c>
      <c r="E2033" s="6">
        <v>43182.710219907407</v>
      </c>
      <c r="F2033" s="4" t="s">
        <v>25</v>
      </c>
      <c r="G2033" s="4" t="s">
        <v>138</v>
      </c>
      <c r="H2033">
        <f t="shared" si="31"/>
        <v>1</v>
      </c>
    </row>
    <row r="2034" spans="1:8" x14ac:dyDescent="0.3">
      <c r="A2034" s="2">
        <v>180058316</v>
      </c>
      <c r="B2034" s="6">
        <v>43182.656168981484</v>
      </c>
      <c r="C2034" s="4" t="s">
        <v>36</v>
      </c>
      <c r="D2034" s="5" t="s">
        <v>309</v>
      </c>
      <c r="E2034" s="6">
        <v>43182.681180555555</v>
      </c>
      <c r="F2034" s="4" t="s">
        <v>25</v>
      </c>
      <c r="G2034" s="4" t="s">
        <v>76</v>
      </c>
      <c r="H2034">
        <f t="shared" si="31"/>
        <v>0</v>
      </c>
    </row>
    <row r="2035" spans="1:8" x14ac:dyDescent="0.3">
      <c r="A2035" s="2">
        <v>180058316</v>
      </c>
      <c r="B2035" s="6">
        <v>43182.656168981484</v>
      </c>
      <c r="C2035" s="4" t="s">
        <v>36</v>
      </c>
      <c r="D2035" s="5" t="s">
        <v>309</v>
      </c>
      <c r="E2035" s="6">
        <v>43182.677777777775</v>
      </c>
      <c r="F2035" s="4" t="s">
        <v>31</v>
      </c>
      <c r="G2035" s="4" t="s">
        <v>76</v>
      </c>
      <c r="H2035">
        <f t="shared" si="31"/>
        <v>0</v>
      </c>
    </row>
    <row r="2036" spans="1:8" x14ac:dyDescent="0.3">
      <c r="A2036" s="2">
        <v>180058316</v>
      </c>
      <c r="B2036" s="6">
        <v>43182.656168981484</v>
      </c>
      <c r="C2036" s="4" t="s">
        <v>36</v>
      </c>
      <c r="D2036" s="5" t="s">
        <v>309</v>
      </c>
      <c r="E2036" s="6">
        <v>43182.676863425928</v>
      </c>
      <c r="F2036" s="4" t="s">
        <v>31</v>
      </c>
      <c r="G2036" s="4" t="s">
        <v>138</v>
      </c>
      <c r="H2036">
        <f t="shared" si="31"/>
        <v>0</v>
      </c>
    </row>
    <row r="2037" spans="1:8" x14ac:dyDescent="0.3">
      <c r="A2037" s="2">
        <v>180058316</v>
      </c>
      <c r="B2037" s="6">
        <v>43182.656168981484</v>
      </c>
      <c r="C2037" s="4" t="s">
        <v>36</v>
      </c>
      <c r="D2037" s="5" t="s">
        <v>309</v>
      </c>
      <c r="E2037" s="6">
        <v>43182.659120370372</v>
      </c>
      <c r="F2037" s="4" t="s">
        <v>29</v>
      </c>
      <c r="G2037" s="4" t="s">
        <v>138</v>
      </c>
      <c r="H2037">
        <f t="shared" si="31"/>
        <v>0</v>
      </c>
    </row>
    <row r="2038" spans="1:8" x14ac:dyDescent="0.3">
      <c r="A2038" s="2">
        <v>180058415</v>
      </c>
      <c r="B2038" s="6">
        <v>43182.740914351853</v>
      </c>
      <c r="C2038" s="4" t="s">
        <v>23</v>
      </c>
      <c r="D2038" s="5" t="s">
        <v>310</v>
      </c>
      <c r="E2038" s="6">
        <v>43182.787719907406</v>
      </c>
      <c r="F2038" s="4" t="s">
        <v>25</v>
      </c>
      <c r="G2038" s="4" t="s">
        <v>190</v>
      </c>
      <c r="H2038">
        <f t="shared" si="31"/>
        <v>0</v>
      </c>
    </row>
    <row r="2039" spans="1:8" x14ac:dyDescent="0.3">
      <c r="A2039" s="2">
        <v>180058415</v>
      </c>
      <c r="B2039" s="6">
        <v>43182.740914351853</v>
      </c>
      <c r="C2039" s="4" t="s">
        <v>23</v>
      </c>
      <c r="D2039" s="5" t="s">
        <v>310</v>
      </c>
      <c r="E2039" s="6">
        <v>43182.784409722219</v>
      </c>
      <c r="F2039" s="4" t="s">
        <v>25</v>
      </c>
      <c r="G2039" s="4" t="s">
        <v>39</v>
      </c>
      <c r="H2039">
        <f t="shared" si="31"/>
        <v>0</v>
      </c>
    </row>
    <row r="2040" spans="1:8" x14ac:dyDescent="0.3">
      <c r="A2040" s="2">
        <v>180058415</v>
      </c>
      <c r="B2040" s="6">
        <v>43182.740914351853</v>
      </c>
      <c r="C2040" s="4" t="s">
        <v>23</v>
      </c>
      <c r="D2040" s="5" t="s">
        <v>310</v>
      </c>
      <c r="E2040" s="6">
        <v>43182.779409722221</v>
      </c>
      <c r="F2040" s="4" t="s">
        <v>25</v>
      </c>
      <c r="G2040" s="4" t="s">
        <v>26</v>
      </c>
      <c r="H2040">
        <f t="shared" si="31"/>
        <v>0</v>
      </c>
    </row>
    <row r="2041" spans="1:8" x14ac:dyDescent="0.3">
      <c r="A2041" s="2">
        <v>180058415</v>
      </c>
      <c r="B2041" s="6">
        <v>43182.740914351853</v>
      </c>
      <c r="C2041" s="4" t="s">
        <v>23</v>
      </c>
      <c r="D2041" s="5" t="s">
        <v>310</v>
      </c>
      <c r="E2041" s="6">
        <v>43182.777951388889</v>
      </c>
      <c r="F2041" s="4" t="s">
        <v>25</v>
      </c>
      <c r="G2041" s="4" t="s">
        <v>76</v>
      </c>
      <c r="H2041">
        <f t="shared" si="31"/>
        <v>0</v>
      </c>
    </row>
    <row r="2042" spans="1:8" x14ac:dyDescent="0.3">
      <c r="A2042" s="2">
        <v>180058415</v>
      </c>
      <c r="B2042" s="6">
        <v>43182.740914351853</v>
      </c>
      <c r="C2042" s="4" t="s">
        <v>23</v>
      </c>
      <c r="D2042" s="5" t="s">
        <v>310</v>
      </c>
      <c r="E2042" s="6">
        <v>43182.768263888887</v>
      </c>
      <c r="F2042" s="4" t="s">
        <v>25</v>
      </c>
      <c r="G2042" s="4" t="s">
        <v>28</v>
      </c>
      <c r="H2042">
        <f t="shared" si="31"/>
        <v>0</v>
      </c>
    </row>
    <row r="2043" spans="1:8" x14ac:dyDescent="0.3">
      <c r="A2043" s="2">
        <v>180058415</v>
      </c>
      <c r="B2043" s="6">
        <v>43182.740914351853</v>
      </c>
      <c r="C2043" s="4" t="s">
        <v>23</v>
      </c>
      <c r="D2043" s="5" t="s">
        <v>310</v>
      </c>
      <c r="E2043" s="6">
        <v>43182.760775462964</v>
      </c>
      <c r="F2043" s="4" t="s">
        <v>32</v>
      </c>
      <c r="G2043" s="4" t="s">
        <v>39</v>
      </c>
      <c r="H2043">
        <f t="shared" si="31"/>
        <v>0</v>
      </c>
    </row>
    <row r="2044" spans="1:8" x14ac:dyDescent="0.3">
      <c r="A2044" s="2">
        <v>180058415</v>
      </c>
      <c r="B2044" s="6">
        <v>43182.740914351853</v>
      </c>
      <c r="C2044" s="4" t="s">
        <v>23</v>
      </c>
      <c r="D2044" s="5" t="s">
        <v>310</v>
      </c>
      <c r="E2044" s="6">
        <v>43182.760127314818</v>
      </c>
      <c r="F2044" s="4" t="s">
        <v>31</v>
      </c>
      <c r="G2044" s="4" t="s">
        <v>26</v>
      </c>
      <c r="H2044">
        <f t="shared" si="31"/>
        <v>0</v>
      </c>
    </row>
    <row r="2045" spans="1:8" x14ac:dyDescent="0.3">
      <c r="A2045" s="2">
        <v>180058415</v>
      </c>
      <c r="B2045" s="6">
        <v>43182.740914351853</v>
      </c>
      <c r="C2045" s="4" t="s">
        <v>23</v>
      </c>
      <c r="D2045" s="5" t="s">
        <v>310</v>
      </c>
      <c r="E2045" s="6">
        <v>43182.755127314813</v>
      </c>
      <c r="F2045" s="4" t="s">
        <v>31</v>
      </c>
      <c r="G2045" s="4" t="s">
        <v>28</v>
      </c>
      <c r="H2045">
        <f t="shared" si="31"/>
        <v>0</v>
      </c>
    </row>
    <row r="2046" spans="1:8" x14ac:dyDescent="0.3">
      <c r="A2046" s="2">
        <v>180058415</v>
      </c>
      <c r="B2046" s="6">
        <v>43182.740914351853</v>
      </c>
      <c r="C2046" s="4" t="s">
        <v>23</v>
      </c>
      <c r="D2046" s="5" t="s">
        <v>310</v>
      </c>
      <c r="E2046" s="6">
        <v>43182.754305555558</v>
      </c>
      <c r="F2046" s="4" t="s">
        <v>31</v>
      </c>
      <c r="G2046" s="4" t="s">
        <v>76</v>
      </c>
      <c r="H2046">
        <f t="shared" si="31"/>
        <v>0</v>
      </c>
    </row>
    <row r="2047" spans="1:8" x14ac:dyDescent="0.3">
      <c r="A2047" s="2">
        <v>180058415</v>
      </c>
      <c r="B2047" s="6">
        <v>43182.740914351853</v>
      </c>
      <c r="C2047" s="4" t="s">
        <v>23</v>
      </c>
      <c r="D2047" s="5" t="s">
        <v>310</v>
      </c>
      <c r="E2047" s="6">
        <v>43182.753460648149</v>
      </c>
      <c r="F2047" s="4" t="s">
        <v>31</v>
      </c>
      <c r="G2047" s="4" t="s">
        <v>190</v>
      </c>
      <c r="H2047">
        <f t="shared" si="31"/>
        <v>0</v>
      </c>
    </row>
    <row r="2048" spans="1:8" x14ac:dyDescent="0.3">
      <c r="A2048" s="2">
        <v>180058415</v>
      </c>
      <c r="B2048" s="6">
        <v>43182.740914351853</v>
      </c>
      <c r="C2048" s="4" t="s">
        <v>23</v>
      </c>
      <c r="D2048" s="5" t="s">
        <v>310</v>
      </c>
      <c r="E2048" s="6">
        <v>43182.752476851849</v>
      </c>
      <c r="F2048" s="4" t="s">
        <v>31</v>
      </c>
      <c r="G2048" s="4" t="s">
        <v>26</v>
      </c>
      <c r="H2048">
        <f t="shared" si="31"/>
        <v>0</v>
      </c>
    </row>
    <row r="2049" spans="1:8" x14ac:dyDescent="0.3">
      <c r="A2049" s="2">
        <v>180058415</v>
      </c>
      <c r="B2049" s="6">
        <v>43182.740914351853</v>
      </c>
      <c r="C2049" s="4" t="s">
        <v>23</v>
      </c>
      <c r="D2049" s="5" t="s">
        <v>310</v>
      </c>
      <c r="E2049" s="6">
        <v>43182.752476851849</v>
      </c>
      <c r="F2049" s="4" t="s">
        <v>31</v>
      </c>
      <c r="G2049" s="4" t="s">
        <v>39</v>
      </c>
      <c r="H2049">
        <f t="shared" si="31"/>
        <v>0</v>
      </c>
    </row>
    <row r="2050" spans="1:8" x14ac:dyDescent="0.3">
      <c r="A2050" s="2">
        <v>180058415</v>
      </c>
      <c r="B2050" s="6">
        <v>43182.740914351853</v>
      </c>
      <c r="C2050" s="4" t="s">
        <v>23</v>
      </c>
      <c r="D2050" s="5" t="s">
        <v>310</v>
      </c>
      <c r="E2050" s="6">
        <v>43182.743101851855</v>
      </c>
      <c r="F2050" s="4" t="s">
        <v>29</v>
      </c>
      <c r="G2050" s="4" t="s">
        <v>39</v>
      </c>
      <c r="H2050">
        <f t="shared" si="31"/>
        <v>0</v>
      </c>
    </row>
    <row r="2051" spans="1:8" x14ac:dyDescent="0.3">
      <c r="A2051" s="2">
        <v>180058415</v>
      </c>
      <c r="B2051" s="6">
        <v>43182.740914351853</v>
      </c>
      <c r="C2051" s="4" t="s">
        <v>23</v>
      </c>
      <c r="D2051" s="5" t="s">
        <v>310</v>
      </c>
      <c r="E2051" s="6">
        <v>43182.742997685185</v>
      </c>
      <c r="F2051" s="4" t="s">
        <v>29</v>
      </c>
      <c r="G2051" s="4" t="s">
        <v>190</v>
      </c>
      <c r="H2051">
        <f t="shared" ref="H2051:H2114" si="32">IF(AND(A2051&lt;&gt;A2050,C2051="PD Accident    "),1,0)</f>
        <v>0</v>
      </c>
    </row>
    <row r="2052" spans="1:8" x14ac:dyDescent="0.3">
      <c r="A2052" s="2">
        <v>180058415</v>
      </c>
      <c r="B2052" s="6">
        <v>43182.740914351853</v>
      </c>
      <c r="C2052" s="4" t="s">
        <v>23</v>
      </c>
      <c r="D2052" s="5" t="s">
        <v>310</v>
      </c>
      <c r="E2052" s="6">
        <v>43182.742881944447</v>
      </c>
      <c r="F2052" s="4" t="s">
        <v>29</v>
      </c>
      <c r="G2052" s="4" t="s">
        <v>28</v>
      </c>
      <c r="H2052">
        <f t="shared" si="32"/>
        <v>0</v>
      </c>
    </row>
    <row r="2053" spans="1:8" x14ac:dyDescent="0.3">
      <c r="A2053" s="2">
        <v>180058415</v>
      </c>
      <c r="B2053" s="6">
        <v>43182.740914351853</v>
      </c>
      <c r="C2053" s="4" t="s">
        <v>23</v>
      </c>
      <c r="D2053" s="5" t="s">
        <v>310</v>
      </c>
      <c r="E2053" s="6">
        <v>43182.742847222224</v>
      </c>
      <c r="F2053" s="4" t="s">
        <v>29</v>
      </c>
      <c r="G2053" s="4" t="s">
        <v>76</v>
      </c>
      <c r="H2053">
        <f t="shared" si="32"/>
        <v>0</v>
      </c>
    </row>
    <row r="2054" spans="1:8" x14ac:dyDescent="0.3">
      <c r="A2054" s="2">
        <v>180058415</v>
      </c>
      <c r="B2054" s="6">
        <v>43182.740914351853</v>
      </c>
      <c r="C2054" s="4" t="s">
        <v>23</v>
      </c>
      <c r="D2054" s="5" t="s">
        <v>310</v>
      </c>
      <c r="E2054" s="6">
        <v>43182.742696759262</v>
      </c>
      <c r="F2054" s="4" t="s">
        <v>29</v>
      </c>
      <c r="G2054" s="4" t="s">
        <v>26</v>
      </c>
      <c r="H2054">
        <f t="shared" si="32"/>
        <v>0</v>
      </c>
    </row>
    <row r="2055" spans="1:8" x14ac:dyDescent="0.3">
      <c r="A2055" s="2">
        <v>180059815</v>
      </c>
      <c r="B2055" s="6">
        <v>43185.24145833333</v>
      </c>
      <c r="C2055" s="4" t="s">
        <v>23</v>
      </c>
      <c r="D2055" s="5" t="s">
        <v>311</v>
      </c>
      <c r="E2055" s="6">
        <v>43185.305347222224</v>
      </c>
      <c r="F2055" s="4" t="s">
        <v>25</v>
      </c>
      <c r="G2055" s="4" t="s">
        <v>99</v>
      </c>
      <c r="H2055">
        <f t="shared" si="32"/>
        <v>0</v>
      </c>
    </row>
    <row r="2056" spans="1:8" x14ac:dyDescent="0.3">
      <c r="A2056" s="2">
        <v>180059815</v>
      </c>
      <c r="B2056" s="6">
        <v>43185.24145833333</v>
      </c>
      <c r="C2056" s="4" t="s">
        <v>23</v>
      </c>
      <c r="D2056" s="5" t="s">
        <v>311</v>
      </c>
      <c r="E2056" s="6">
        <v>43185.272256944445</v>
      </c>
      <c r="F2056" s="4" t="s">
        <v>25</v>
      </c>
      <c r="G2056" s="4" t="s">
        <v>38</v>
      </c>
      <c r="H2056">
        <f t="shared" si="32"/>
        <v>0</v>
      </c>
    </row>
    <row r="2057" spans="1:8" x14ac:dyDescent="0.3">
      <c r="A2057" s="2">
        <v>180059815</v>
      </c>
      <c r="B2057" s="6">
        <v>43185.24145833333</v>
      </c>
      <c r="C2057" s="4" t="s">
        <v>23</v>
      </c>
      <c r="D2057" s="5" t="s">
        <v>311</v>
      </c>
      <c r="E2057" s="6">
        <v>43185.264675925922</v>
      </c>
      <c r="F2057" s="4" t="s">
        <v>62</v>
      </c>
      <c r="G2057" s="4" t="s">
        <v>99</v>
      </c>
      <c r="H2057">
        <f t="shared" si="32"/>
        <v>0</v>
      </c>
    </row>
    <row r="2058" spans="1:8" x14ac:dyDescent="0.3">
      <c r="A2058" s="2">
        <v>180059815</v>
      </c>
      <c r="B2058" s="6">
        <v>43185.24145833333</v>
      </c>
      <c r="C2058" s="4" t="s">
        <v>23</v>
      </c>
      <c r="D2058" s="5" t="s">
        <v>311</v>
      </c>
      <c r="E2058" s="6">
        <v>43185.260416666664</v>
      </c>
      <c r="F2058" s="4" t="s">
        <v>29</v>
      </c>
      <c r="G2058" s="4" t="s">
        <v>38</v>
      </c>
      <c r="H2058">
        <f t="shared" si="32"/>
        <v>0</v>
      </c>
    </row>
    <row r="2059" spans="1:8" x14ac:dyDescent="0.3">
      <c r="A2059" s="2">
        <v>180059815</v>
      </c>
      <c r="B2059" s="6">
        <v>43185.24145833333</v>
      </c>
      <c r="C2059" s="4" t="s">
        <v>23</v>
      </c>
      <c r="D2059" s="5" t="s">
        <v>311</v>
      </c>
      <c r="E2059" s="6">
        <v>43185.255543981482</v>
      </c>
      <c r="F2059" s="4" t="s">
        <v>31</v>
      </c>
      <c r="G2059" s="4" t="s">
        <v>99</v>
      </c>
      <c r="H2059">
        <f t="shared" si="32"/>
        <v>0</v>
      </c>
    </row>
    <row r="2060" spans="1:8" x14ac:dyDescent="0.3">
      <c r="A2060" s="2">
        <v>180059815</v>
      </c>
      <c r="B2060" s="6">
        <v>43185.24145833333</v>
      </c>
      <c r="C2060" s="4" t="s">
        <v>23</v>
      </c>
      <c r="D2060" s="5" t="s">
        <v>311</v>
      </c>
      <c r="E2060" s="6">
        <v>43185.245891203704</v>
      </c>
      <c r="F2060" s="4" t="s">
        <v>29</v>
      </c>
      <c r="G2060" s="4" t="s">
        <v>99</v>
      </c>
      <c r="H2060">
        <f t="shared" si="32"/>
        <v>0</v>
      </c>
    </row>
    <row r="2061" spans="1:8" x14ac:dyDescent="0.3">
      <c r="A2061" s="2">
        <v>180059837</v>
      </c>
      <c r="B2061" s="6">
        <v>43185.265902777777</v>
      </c>
      <c r="C2061" s="4" t="s">
        <v>36</v>
      </c>
      <c r="D2061" s="5" t="s">
        <v>312</v>
      </c>
      <c r="E2061" s="6">
        <v>43185.363356481481</v>
      </c>
      <c r="F2061" s="4" t="s">
        <v>25</v>
      </c>
      <c r="G2061" s="4" t="s">
        <v>74</v>
      </c>
      <c r="H2061">
        <f t="shared" si="32"/>
        <v>1</v>
      </c>
    </row>
    <row r="2062" spans="1:8" x14ac:dyDescent="0.3">
      <c r="A2062" s="2">
        <v>180059837</v>
      </c>
      <c r="B2062" s="6">
        <v>43185.265902777777</v>
      </c>
      <c r="C2062" s="4" t="s">
        <v>36</v>
      </c>
      <c r="D2062" s="5" t="s">
        <v>312</v>
      </c>
      <c r="E2062" s="6">
        <v>43185.362916666665</v>
      </c>
      <c r="F2062" s="4" t="s">
        <v>31</v>
      </c>
      <c r="G2062" s="4" t="s">
        <v>74</v>
      </c>
      <c r="H2062">
        <f t="shared" si="32"/>
        <v>0</v>
      </c>
    </row>
    <row r="2063" spans="1:8" x14ac:dyDescent="0.3">
      <c r="A2063" s="2">
        <v>180059837</v>
      </c>
      <c r="B2063" s="6">
        <v>43185.265902777777</v>
      </c>
      <c r="C2063" s="4" t="s">
        <v>36</v>
      </c>
      <c r="D2063" s="5" t="s">
        <v>312</v>
      </c>
      <c r="E2063" s="6">
        <v>43185.318437499998</v>
      </c>
      <c r="F2063" s="4" t="s">
        <v>212</v>
      </c>
      <c r="G2063" s="3"/>
      <c r="H2063">
        <f t="shared" si="32"/>
        <v>0</v>
      </c>
    </row>
    <row r="2064" spans="1:8" x14ac:dyDescent="0.3">
      <c r="A2064" s="2">
        <v>180059837</v>
      </c>
      <c r="B2064" s="6">
        <v>43185.265902777777</v>
      </c>
      <c r="C2064" s="4" t="s">
        <v>36</v>
      </c>
      <c r="D2064" s="5" t="s">
        <v>312</v>
      </c>
      <c r="E2064" s="6">
        <v>43185.314062500001</v>
      </c>
      <c r="F2064" s="4" t="s">
        <v>25</v>
      </c>
      <c r="G2064" s="4" t="s">
        <v>74</v>
      </c>
      <c r="H2064">
        <f t="shared" si="32"/>
        <v>0</v>
      </c>
    </row>
    <row r="2065" spans="1:8" x14ac:dyDescent="0.3">
      <c r="A2065" s="2">
        <v>180059837</v>
      </c>
      <c r="B2065" s="6">
        <v>43185.265902777777</v>
      </c>
      <c r="C2065" s="4" t="s">
        <v>36</v>
      </c>
      <c r="D2065" s="5" t="s">
        <v>312</v>
      </c>
      <c r="E2065" s="6">
        <v>43185.308877314812</v>
      </c>
      <c r="F2065" s="4" t="s">
        <v>62</v>
      </c>
      <c r="G2065" s="4" t="s">
        <v>74</v>
      </c>
      <c r="H2065">
        <f t="shared" si="32"/>
        <v>0</v>
      </c>
    </row>
    <row r="2066" spans="1:8" x14ac:dyDescent="0.3">
      <c r="A2066" s="2">
        <v>180059837</v>
      </c>
      <c r="B2066" s="6">
        <v>43185.265902777777</v>
      </c>
      <c r="C2066" s="4" t="s">
        <v>36</v>
      </c>
      <c r="D2066" s="5" t="s">
        <v>312</v>
      </c>
      <c r="E2066" s="6">
        <v>43185.299432870372</v>
      </c>
      <c r="F2066" s="4" t="s">
        <v>25</v>
      </c>
      <c r="G2066" s="4" t="s">
        <v>38</v>
      </c>
      <c r="H2066">
        <f t="shared" si="32"/>
        <v>0</v>
      </c>
    </row>
    <row r="2067" spans="1:8" x14ac:dyDescent="0.3">
      <c r="A2067" s="2">
        <v>180059837</v>
      </c>
      <c r="B2067" s="6">
        <v>43185.265902777777</v>
      </c>
      <c r="C2067" s="4" t="s">
        <v>36</v>
      </c>
      <c r="D2067" s="5" t="s">
        <v>312</v>
      </c>
      <c r="E2067" s="6">
        <v>43185.297256944446</v>
      </c>
      <c r="F2067" s="4" t="s">
        <v>29</v>
      </c>
      <c r="G2067" s="4" t="s">
        <v>38</v>
      </c>
      <c r="H2067">
        <f t="shared" si="32"/>
        <v>0</v>
      </c>
    </row>
    <row r="2068" spans="1:8" x14ac:dyDescent="0.3">
      <c r="A2068" s="2">
        <v>180059837</v>
      </c>
      <c r="B2068" s="6">
        <v>43185.265902777777</v>
      </c>
      <c r="C2068" s="4" t="s">
        <v>36</v>
      </c>
      <c r="D2068" s="5" t="s">
        <v>312</v>
      </c>
      <c r="E2068" s="6">
        <v>43185.2971875</v>
      </c>
      <c r="F2068" s="4" t="s">
        <v>25</v>
      </c>
      <c r="G2068" s="4" t="s">
        <v>38</v>
      </c>
      <c r="H2068">
        <f t="shared" si="32"/>
        <v>0</v>
      </c>
    </row>
    <row r="2069" spans="1:8" x14ac:dyDescent="0.3">
      <c r="A2069" s="2">
        <v>180059837</v>
      </c>
      <c r="B2069" s="6">
        <v>43185.265902777777</v>
      </c>
      <c r="C2069" s="4" t="s">
        <v>36</v>
      </c>
      <c r="D2069" s="5" t="s">
        <v>312</v>
      </c>
      <c r="E2069" s="6">
        <v>43185.296550925923</v>
      </c>
      <c r="F2069" s="4" t="s">
        <v>31</v>
      </c>
      <c r="G2069" s="4" t="s">
        <v>38</v>
      </c>
      <c r="H2069">
        <f t="shared" si="32"/>
        <v>0</v>
      </c>
    </row>
    <row r="2070" spans="1:8" x14ac:dyDescent="0.3">
      <c r="A2070" s="2">
        <v>180059837</v>
      </c>
      <c r="B2070" s="6">
        <v>43185.265902777777</v>
      </c>
      <c r="C2070" s="4" t="s">
        <v>36</v>
      </c>
      <c r="D2070" s="5" t="s">
        <v>312</v>
      </c>
      <c r="E2070" s="6">
        <v>43185.296493055554</v>
      </c>
      <c r="F2070" s="4" t="s">
        <v>31</v>
      </c>
      <c r="G2070" s="4" t="s">
        <v>74</v>
      </c>
      <c r="H2070">
        <f t="shared" si="32"/>
        <v>0</v>
      </c>
    </row>
    <row r="2071" spans="1:8" x14ac:dyDescent="0.3">
      <c r="A2071" s="2">
        <v>180059838</v>
      </c>
      <c r="B2071" s="6">
        <v>43185.266921296294</v>
      </c>
      <c r="C2071" s="4" t="s">
        <v>36</v>
      </c>
      <c r="D2071" s="5" t="s">
        <v>312</v>
      </c>
      <c r="E2071" s="6">
        <v>43185.296377314815</v>
      </c>
      <c r="F2071" s="4" t="s">
        <v>25</v>
      </c>
      <c r="G2071" s="4" t="s">
        <v>74</v>
      </c>
      <c r="H2071">
        <f t="shared" si="32"/>
        <v>1</v>
      </c>
    </row>
    <row r="2072" spans="1:8" x14ac:dyDescent="0.3">
      <c r="A2072" s="2">
        <v>180059838</v>
      </c>
      <c r="B2072" s="6">
        <v>43185.266921296294</v>
      </c>
      <c r="C2072" s="4" t="s">
        <v>36</v>
      </c>
      <c r="D2072" s="5" t="s">
        <v>312</v>
      </c>
      <c r="E2072" s="6">
        <v>43185.296377314815</v>
      </c>
      <c r="F2072" s="4" t="s">
        <v>25</v>
      </c>
      <c r="G2072" s="4" t="s">
        <v>38</v>
      </c>
      <c r="H2072">
        <f t="shared" si="32"/>
        <v>0</v>
      </c>
    </row>
    <row r="2073" spans="1:8" x14ac:dyDescent="0.3">
      <c r="A2073" s="2">
        <v>180059838</v>
      </c>
      <c r="B2073" s="6">
        <v>43185.266921296294</v>
      </c>
      <c r="C2073" s="4" t="s">
        <v>36</v>
      </c>
      <c r="D2073" s="5" t="s">
        <v>312</v>
      </c>
      <c r="E2073" s="6">
        <v>43185.281747685185</v>
      </c>
      <c r="F2073" s="4" t="s">
        <v>31</v>
      </c>
      <c r="G2073" s="4" t="s">
        <v>38</v>
      </c>
      <c r="H2073">
        <f t="shared" si="32"/>
        <v>0</v>
      </c>
    </row>
    <row r="2074" spans="1:8" x14ac:dyDescent="0.3">
      <c r="A2074" s="2">
        <v>180059838</v>
      </c>
      <c r="B2074" s="6">
        <v>43185.266921296294</v>
      </c>
      <c r="C2074" s="4" t="s">
        <v>36</v>
      </c>
      <c r="D2074" s="5" t="s">
        <v>312</v>
      </c>
      <c r="E2074" s="6">
        <v>43185.269780092596</v>
      </c>
      <c r="F2074" s="4" t="s">
        <v>62</v>
      </c>
      <c r="G2074" s="4" t="s">
        <v>74</v>
      </c>
      <c r="H2074">
        <f t="shared" si="32"/>
        <v>0</v>
      </c>
    </row>
    <row r="2075" spans="1:8" x14ac:dyDescent="0.3">
      <c r="A2075" s="2">
        <v>180059838</v>
      </c>
      <c r="B2075" s="6">
        <v>43185.266921296294</v>
      </c>
      <c r="C2075" s="4" t="s">
        <v>36</v>
      </c>
      <c r="D2075" s="5" t="s">
        <v>312</v>
      </c>
      <c r="E2075" s="6">
        <v>43185.268923611111</v>
      </c>
      <c r="F2075" s="4" t="s">
        <v>62</v>
      </c>
      <c r="G2075" s="4" t="s">
        <v>74</v>
      </c>
      <c r="H2075">
        <f t="shared" si="32"/>
        <v>0</v>
      </c>
    </row>
    <row r="2076" spans="1:8" x14ac:dyDescent="0.3">
      <c r="A2076" s="2">
        <v>180059838</v>
      </c>
      <c r="B2076" s="6">
        <v>43185.266921296294</v>
      </c>
      <c r="C2076" s="4" t="s">
        <v>36</v>
      </c>
      <c r="D2076" s="5" t="s">
        <v>312</v>
      </c>
      <c r="E2076" s="6">
        <v>43185.268194444441</v>
      </c>
      <c r="F2076" s="4" t="s">
        <v>62</v>
      </c>
      <c r="G2076" s="4" t="s">
        <v>74</v>
      </c>
      <c r="H2076">
        <f t="shared" si="32"/>
        <v>0</v>
      </c>
    </row>
    <row r="2077" spans="1:8" x14ac:dyDescent="0.3">
      <c r="A2077" s="2">
        <v>180059838</v>
      </c>
      <c r="B2077" s="6">
        <v>43185.266921296294</v>
      </c>
      <c r="C2077" s="4" t="s">
        <v>36</v>
      </c>
      <c r="D2077" s="5" t="s">
        <v>312</v>
      </c>
      <c r="E2077" s="6">
        <v>43185.266932870371</v>
      </c>
      <c r="F2077" s="4" t="s">
        <v>31</v>
      </c>
      <c r="G2077" s="4" t="s">
        <v>74</v>
      </c>
      <c r="H2077">
        <f t="shared" si="32"/>
        <v>0</v>
      </c>
    </row>
    <row r="2078" spans="1:8" x14ac:dyDescent="0.3">
      <c r="A2078" s="2">
        <v>180059853</v>
      </c>
      <c r="B2078" s="6">
        <v>43185.282349537039</v>
      </c>
      <c r="C2078" s="4" t="s">
        <v>36</v>
      </c>
      <c r="D2078" s="5" t="s">
        <v>313</v>
      </c>
      <c r="E2078" s="6">
        <v>43185.413078703707</v>
      </c>
      <c r="F2078" s="4" t="s">
        <v>25</v>
      </c>
      <c r="G2078" s="4" t="s">
        <v>314</v>
      </c>
      <c r="H2078">
        <f t="shared" si="32"/>
        <v>1</v>
      </c>
    </row>
    <row r="2079" spans="1:8" x14ac:dyDescent="0.3">
      <c r="A2079" s="2">
        <v>180059853</v>
      </c>
      <c r="B2079" s="6">
        <v>43185.282349537039</v>
      </c>
      <c r="C2079" s="4" t="s">
        <v>36</v>
      </c>
      <c r="D2079" s="5" t="s">
        <v>313</v>
      </c>
      <c r="E2079" s="6">
        <v>43185.411238425928</v>
      </c>
      <c r="F2079" s="4" t="s">
        <v>25</v>
      </c>
      <c r="G2079" s="4" t="s">
        <v>72</v>
      </c>
      <c r="H2079">
        <f t="shared" si="32"/>
        <v>0</v>
      </c>
    </row>
    <row r="2080" spans="1:8" x14ac:dyDescent="0.3">
      <c r="A2080" s="2">
        <v>180059853</v>
      </c>
      <c r="B2080" s="6">
        <v>43185.282349537039</v>
      </c>
      <c r="C2080" s="4" t="s">
        <v>36</v>
      </c>
      <c r="D2080" s="5" t="s">
        <v>313</v>
      </c>
      <c r="E2080" s="6">
        <v>43185.357465277775</v>
      </c>
      <c r="F2080" s="4" t="s">
        <v>62</v>
      </c>
      <c r="G2080" s="4" t="s">
        <v>314</v>
      </c>
      <c r="H2080">
        <f t="shared" si="32"/>
        <v>0</v>
      </c>
    </row>
    <row r="2081" spans="1:8" x14ac:dyDescent="0.3">
      <c r="A2081" s="2">
        <v>180059853</v>
      </c>
      <c r="B2081" s="6">
        <v>43185.282349537039</v>
      </c>
      <c r="C2081" s="4" t="s">
        <v>36</v>
      </c>
      <c r="D2081" s="5" t="s">
        <v>313</v>
      </c>
      <c r="E2081" s="6">
        <v>43185.335324074076</v>
      </c>
      <c r="F2081" s="4" t="s">
        <v>31</v>
      </c>
      <c r="G2081" s="4" t="s">
        <v>314</v>
      </c>
      <c r="H2081">
        <f t="shared" si="32"/>
        <v>0</v>
      </c>
    </row>
    <row r="2082" spans="1:8" x14ac:dyDescent="0.3">
      <c r="A2082" s="2">
        <v>180059853</v>
      </c>
      <c r="B2082" s="6">
        <v>43185.282349537039</v>
      </c>
      <c r="C2082" s="4" t="s">
        <v>36</v>
      </c>
      <c r="D2082" s="5" t="s">
        <v>313</v>
      </c>
      <c r="E2082" s="6">
        <v>43185.332083333335</v>
      </c>
      <c r="F2082" s="4" t="s">
        <v>31</v>
      </c>
      <c r="G2082" s="4" t="s">
        <v>72</v>
      </c>
      <c r="H2082">
        <f t="shared" si="32"/>
        <v>0</v>
      </c>
    </row>
    <row r="2083" spans="1:8" x14ac:dyDescent="0.3">
      <c r="A2083" s="2">
        <v>180059853</v>
      </c>
      <c r="B2083" s="6">
        <v>43185.282349537039</v>
      </c>
      <c r="C2083" s="4" t="s">
        <v>36</v>
      </c>
      <c r="D2083" s="5" t="s">
        <v>313</v>
      </c>
      <c r="E2083" s="6">
        <v>43185.324560185189</v>
      </c>
      <c r="F2083" s="4" t="s">
        <v>29</v>
      </c>
      <c r="G2083" s="4" t="s">
        <v>314</v>
      </c>
      <c r="H2083">
        <f t="shared" si="32"/>
        <v>0</v>
      </c>
    </row>
    <row r="2084" spans="1:8" x14ac:dyDescent="0.3">
      <c r="A2084" s="2">
        <v>180059863</v>
      </c>
      <c r="B2084" s="6">
        <v>43185.288495370369</v>
      </c>
      <c r="C2084" s="4" t="s">
        <v>23</v>
      </c>
      <c r="D2084" s="5" t="s">
        <v>315</v>
      </c>
      <c r="E2084" s="6">
        <v>43185.34542824074</v>
      </c>
      <c r="F2084" s="4" t="s">
        <v>25</v>
      </c>
      <c r="G2084" s="4" t="s">
        <v>316</v>
      </c>
      <c r="H2084">
        <f t="shared" si="32"/>
        <v>0</v>
      </c>
    </row>
    <row r="2085" spans="1:8" x14ac:dyDescent="0.3">
      <c r="A2085" s="2">
        <v>180059863</v>
      </c>
      <c r="B2085" s="6">
        <v>43185.288495370369</v>
      </c>
      <c r="C2085" s="4" t="s">
        <v>23</v>
      </c>
      <c r="D2085" s="5" t="s">
        <v>315</v>
      </c>
      <c r="E2085" s="6">
        <v>43185.323877314811</v>
      </c>
      <c r="F2085" s="4" t="s">
        <v>25</v>
      </c>
      <c r="G2085" s="4" t="s">
        <v>75</v>
      </c>
      <c r="H2085">
        <f t="shared" si="32"/>
        <v>0</v>
      </c>
    </row>
    <row r="2086" spans="1:8" x14ac:dyDescent="0.3">
      <c r="A2086" s="2">
        <v>180059863</v>
      </c>
      <c r="B2086" s="6">
        <v>43185.288495370369</v>
      </c>
      <c r="C2086" s="4" t="s">
        <v>23</v>
      </c>
      <c r="D2086" s="5" t="s">
        <v>315</v>
      </c>
      <c r="E2086" s="6">
        <v>43185.323784722219</v>
      </c>
      <c r="F2086" s="4" t="s">
        <v>25</v>
      </c>
      <c r="G2086" s="4" t="s">
        <v>38</v>
      </c>
      <c r="H2086">
        <f t="shared" si="32"/>
        <v>0</v>
      </c>
    </row>
    <row r="2087" spans="1:8" x14ac:dyDescent="0.3">
      <c r="A2087" s="2">
        <v>180059863</v>
      </c>
      <c r="B2087" s="6">
        <v>43185.288495370369</v>
      </c>
      <c r="C2087" s="4" t="s">
        <v>23</v>
      </c>
      <c r="D2087" s="5" t="s">
        <v>315</v>
      </c>
      <c r="E2087" s="6">
        <v>43185.318958333337</v>
      </c>
      <c r="F2087" s="4" t="s">
        <v>78</v>
      </c>
      <c r="G2087" s="4" t="s">
        <v>316</v>
      </c>
      <c r="H2087">
        <f t="shared" si="32"/>
        <v>0</v>
      </c>
    </row>
    <row r="2088" spans="1:8" x14ac:dyDescent="0.3">
      <c r="A2088" s="2">
        <v>180059863</v>
      </c>
      <c r="B2088" s="6">
        <v>43185.288495370369</v>
      </c>
      <c r="C2088" s="4" t="s">
        <v>23</v>
      </c>
      <c r="D2088" s="5" t="s">
        <v>315</v>
      </c>
      <c r="E2088" s="6">
        <v>43185.307326388887</v>
      </c>
      <c r="F2088" s="4" t="s">
        <v>31</v>
      </c>
      <c r="G2088" s="4" t="s">
        <v>316</v>
      </c>
      <c r="H2088">
        <f t="shared" si="32"/>
        <v>0</v>
      </c>
    </row>
    <row r="2089" spans="1:8" x14ac:dyDescent="0.3">
      <c r="A2089" s="2">
        <v>180059863</v>
      </c>
      <c r="B2089" s="6">
        <v>43185.288495370369</v>
      </c>
      <c r="C2089" s="4" t="s">
        <v>23</v>
      </c>
      <c r="D2089" s="5" t="s">
        <v>315</v>
      </c>
      <c r="E2089" s="6">
        <v>43185.299444444441</v>
      </c>
      <c r="F2089" s="4" t="s">
        <v>31</v>
      </c>
      <c r="G2089" s="4" t="s">
        <v>38</v>
      </c>
      <c r="H2089">
        <f t="shared" si="32"/>
        <v>0</v>
      </c>
    </row>
    <row r="2090" spans="1:8" x14ac:dyDescent="0.3">
      <c r="A2090" s="2">
        <v>180059863</v>
      </c>
      <c r="B2090" s="6">
        <v>43185.288495370369</v>
      </c>
      <c r="C2090" s="4" t="s">
        <v>23</v>
      </c>
      <c r="D2090" s="5" t="s">
        <v>315</v>
      </c>
      <c r="E2090" s="6">
        <v>43185.291817129626</v>
      </c>
      <c r="F2090" s="4" t="s">
        <v>31</v>
      </c>
      <c r="G2090" s="4" t="s">
        <v>75</v>
      </c>
      <c r="H2090">
        <f t="shared" si="32"/>
        <v>0</v>
      </c>
    </row>
    <row r="2091" spans="1:8" x14ac:dyDescent="0.3">
      <c r="A2091" s="2">
        <v>180059887</v>
      </c>
      <c r="B2091" s="6">
        <v>43185.309050925927</v>
      </c>
      <c r="C2091" s="4" t="s">
        <v>36</v>
      </c>
      <c r="D2091" s="5" t="s">
        <v>317</v>
      </c>
      <c r="E2091" s="6">
        <v>43185.37804398148</v>
      </c>
      <c r="F2091" s="4" t="s">
        <v>25</v>
      </c>
      <c r="G2091" s="4" t="s">
        <v>38</v>
      </c>
      <c r="H2091">
        <f t="shared" si="32"/>
        <v>1</v>
      </c>
    </row>
    <row r="2092" spans="1:8" x14ac:dyDescent="0.3">
      <c r="A2092" s="2">
        <v>180059887</v>
      </c>
      <c r="B2092" s="6">
        <v>43185.309050925927</v>
      </c>
      <c r="C2092" s="4" t="s">
        <v>36</v>
      </c>
      <c r="D2092" s="5" t="s">
        <v>317</v>
      </c>
      <c r="E2092" s="6">
        <v>43185.372256944444</v>
      </c>
      <c r="F2092" s="4" t="s">
        <v>31</v>
      </c>
      <c r="G2092" s="4" t="s">
        <v>38</v>
      </c>
      <c r="H2092">
        <f t="shared" si="32"/>
        <v>0</v>
      </c>
    </row>
    <row r="2093" spans="1:8" x14ac:dyDescent="0.3">
      <c r="A2093" s="2">
        <v>180059888</v>
      </c>
      <c r="B2093" s="6">
        <v>43185.309074074074</v>
      </c>
      <c r="C2093" s="4" t="s">
        <v>23</v>
      </c>
      <c r="D2093" s="5" t="s">
        <v>318</v>
      </c>
      <c r="E2093" s="6">
        <v>43185.373877314814</v>
      </c>
      <c r="F2093" s="4" t="s">
        <v>25</v>
      </c>
      <c r="G2093" s="4" t="s">
        <v>145</v>
      </c>
      <c r="H2093">
        <f t="shared" si="32"/>
        <v>0</v>
      </c>
    </row>
    <row r="2094" spans="1:8" x14ac:dyDescent="0.3">
      <c r="A2094" s="2">
        <v>180059888</v>
      </c>
      <c r="B2094" s="6">
        <v>43185.309074074074</v>
      </c>
      <c r="C2094" s="4" t="s">
        <v>23</v>
      </c>
      <c r="D2094" s="5" t="s">
        <v>318</v>
      </c>
      <c r="E2094" s="6">
        <v>43185.369351851848</v>
      </c>
      <c r="F2094" s="4" t="s">
        <v>25</v>
      </c>
      <c r="G2094" s="4" t="s">
        <v>61</v>
      </c>
      <c r="H2094">
        <f t="shared" si="32"/>
        <v>0</v>
      </c>
    </row>
    <row r="2095" spans="1:8" x14ac:dyDescent="0.3">
      <c r="A2095" s="2">
        <v>180059888</v>
      </c>
      <c r="B2095" s="6">
        <v>43185.309074074074</v>
      </c>
      <c r="C2095" s="4" t="s">
        <v>23</v>
      </c>
      <c r="D2095" s="5" t="s">
        <v>318</v>
      </c>
      <c r="E2095" s="6">
        <v>43185.358020833337</v>
      </c>
      <c r="F2095" s="4" t="s">
        <v>63</v>
      </c>
      <c r="G2095" s="4" t="s">
        <v>145</v>
      </c>
      <c r="H2095">
        <f t="shared" si="32"/>
        <v>0</v>
      </c>
    </row>
    <row r="2096" spans="1:8" x14ac:dyDescent="0.3">
      <c r="A2096" s="2">
        <v>180059888</v>
      </c>
      <c r="B2096" s="6">
        <v>43185.309074074074</v>
      </c>
      <c r="C2096" s="4" t="s">
        <v>23</v>
      </c>
      <c r="D2096" s="5" t="s">
        <v>318</v>
      </c>
      <c r="E2096" s="6">
        <v>43185.33556712963</v>
      </c>
      <c r="F2096" s="4" t="s">
        <v>25</v>
      </c>
      <c r="G2096" s="4" t="s">
        <v>34</v>
      </c>
      <c r="H2096">
        <f t="shared" si="32"/>
        <v>0</v>
      </c>
    </row>
    <row r="2097" spans="1:8" x14ac:dyDescent="0.3">
      <c r="A2097" s="2">
        <v>180059888</v>
      </c>
      <c r="B2097" s="6">
        <v>43185.309074074074</v>
      </c>
      <c r="C2097" s="4" t="s">
        <v>23</v>
      </c>
      <c r="D2097" s="5" t="s">
        <v>318</v>
      </c>
      <c r="E2097" s="6">
        <v>43185.322858796295</v>
      </c>
      <c r="F2097" s="4" t="s">
        <v>25</v>
      </c>
      <c r="G2097" s="4" t="s">
        <v>43</v>
      </c>
      <c r="H2097">
        <f t="shared" si="32"/>
        <v>0</v>
      </c>
    </row>
    <row r="2098" spans="1:8" x14ac:dyDescent="0.3">
      <c r="A2098" s="2">
        <v>180059888</v>
      </c>
      <c r="B2098" s="6">
        <v>43185.309074074074</v>
      </c>
      <c r="C2098" s="4" t="s">
        <v>23</v>
      </c>
      <c r="D2098" s="5" t="s">
        <v>318</v>
      </c>
      <c r="E2098" s="6">
        <v>43185.321469907409</v>
      </c>
      <c r="F2098" s="4" t="s">
        <v>31</v>
      </c>
      <c r="G2098" s="4" t="s">
        <v>145</v>
      </c>
      <c r="H2098">
        <f t="shared" si="32"/>
        <v>0</v>
      </c>
    </row>
    <row r="2099" spans="1:8" x14ac:dyDescent="0.3">
      <c r="A2099" s="2">
        <v>180059888</v>
      </c>
      <c r="B2099" s="6">
        <v>43185.309074074074</v>
      </c>
      <c r="C2099" s="4" t="s">
        <v>23</v>
      </c>
      <c r="D2099" s="5" t="s">
        <v>318</v>
      </c>
      <c r="E2099" s="6">
        <v>43185.316168981481</v>
      </c>
      <c r="F2099" s="4" t="s">
        <v>31</v>
      </c>
      <c r="G2099" s="4" t="s">
        <v>61</v>
      </c>
      <c r="H2099">
        <f t="shared" si="32"/>
        <v>0</v>
      </c>
    </row>
    <row r="2100" spans="1:8" x14ac:dyDescent="0.3">
      <c r="A2100" s="2">
        <v>180059888</v>
      </c>
      <c r="B2100" s="6">
        <v>43185.309074074074</v>
      </c>
      <c r="C2100" s="4" t="s">
        <v>23</v>
      </c>
      <c r="D2100" s="5" t="s">
        <v>318</v>
      </c>
      <c r="E2100" s="6">
        <v>43185.311296296299</v>
      </c>
      <c r="F2100" s="4" t="s">
        <v>29</v>
      </c>
      <c r="G2100" s="4" t="s">
        <v>43</v>
      </c>
      <c r="H2100">
        <f t="shared" si="32"/>
        <v>0</v>
      </c>
    </row>
    <row r="2101" spans="1:8" x14ac:dyDescent="0.3">
      <c r="A2101" s="2">
        <v>180059888</v>
      </c>
      <c r="B2101" s="6">
        <v>43185.309074074074</v>
      </c>
      <c r="C2101" s="4" t="s">
        <v>23</v>
      </c>
      <c r="D2101" s="5" t="s">
        <v>318</v>
      </c>
      <c r="E2101" s="6">
        <v>43185.311238425929</v>
      </c>
      <c r="F2101" s="4" t="s">
        <v>29</v>
      </c>
      <c r="G2101" s="4" t="s">
        <v>34</v>
      </c>
      <c r="H2101">
        <f t="shared" si="32"/>
        <v>0</v>
      </c>
    </row>
    <row r="2102" spans="1:8" x14ac:dyDescent="0.3">
      <c r="A2102" s="2">
        <v>180059888</v>
      </c>
      <c r="B2102" s="6">
        <v>43185.309074074074</v>
      </c>
      <c r="C2102" s="4" t="s">
        <v>23</v>
      </c>
      <c r="D2102" s="5" t="s">
        <v>318</v>
      </c>
      <c r="E2102" s="6">
        <v>43185.311238425929</v>
      </c>
      <c r="F2102" s="4" t="s">
        <v>29</v>
      </c>
      <c r="G2102" s="4" t="s">
        <v>61</v>
      </c>
      <c r="H2102">
        <f t="shared" si="32"/>
        <v>0</v>
      </c>
    </row>
    <row r="2103" spans="1:8" x14ac:dyDescent="0.3">
      <c r="A2103" s="2">
        <v>180059888</v>
      </c>
      <c r="B2103" s="6">
        <v>43185.309074074074</v>
      </c>
      <c r="C2103" s="4" t="s">
        <v>23</v>
      </c>
      <c r="D2103" s="5" t="s">
        <v>318</v>
      </c>
      <c r="E2103" s="6">
        <v>43185.311168981483</v>
      </c>
      <c r="F2103" s="4" t="s">
        <v>25</v>
      </c>
      <c r="G2103" s="4" t="s">
        <v>61</v>
      </c>
      <c r="H2103">
        <f t="shared" si="32"/>
        <v>0</v>
      </c>
    </row>
    <row r="2104" spans="1:8" x14ac:dyDescent="0.3">
      <c r="A2104" s="2">
        <v>180059888</v>
      </c>
      <c r="B2104" s="6">
        <v>43185.309074074074</v>
      </c>
      <c r="C2104" s="4" t="s">
        <v>23</v>
      </c>
      <c r="D2104" s="5" t="s">
        <v>318</v>
      </c>
      <c r="E2104" s="6">
        <v>43185.311018518521</v>
      </c>
      <c r="F2104" s="4" t="s">
        <v>29</v>
      </c>
      <c r="G2104" s="4" t="s">
        <v>61</v>
      </c>
      <c r="H2104">
        <f t="shared" si="32"/>
        <v>0</v>
      </c>
    </row>
    <row r="2105" spans="1:8" x14ac:dyDescent="0.3">
      <c r="A2105" s="2">
        <v>180059888</v>
      </c>
      <c r="B2105" s="6">
        <v>43185.309074074074</v>
      </c>
      <c r="C2105" s="4" t="s">
        <v>23</v>
      </c>
      <c r="D2105" s="5" t="s">
        <v>318</v>
      </c>
      <c r="E2105" s="6">
        <v>43185.311006944445</v>
      </c>
      <c r="F2105" s="4" t="s">
        <v>29</v>
      </c>
      <c r="G2105" s="4" t="s">
        <v>145</v>
      </c>
      <c r="H2105">
        <f t="shared" si="32"/>
        <v>0</v>
      </c>
    </row>
    <row r="2106" spans="1:8" x14ac:dyDescent="0.3">
      <c r="A2106" s="2">
        <v>180059922</v>
      </c>
      <c r="B2106" s="6">
        <v>43185.33017361111</v>
      </c>
      <c r="C2106" s="4" t="s">
        <v>23</v>
      </c>
      <c r="D2106" s="5" t="s">
        <v>319</v>
      </c>
      <c r="E2106" s="6">
        <v>43185.414826388886</v>
      </c>
      <c r="F2106" s="4" t="s">
        <v>25</v>
      </c>
      <c r="G2106" s="4" t="s">
        <v>104</v>
      </c>
      <c r="H2106">
        <f t="shared" si="32"/>
        <v>0</v>
      </c>
    </row>
    <row r="2107" spans="1:8" x14ac:dyDescent="0.3">
      <c r="A2107" s="2">
        <v>180059922</v>
      </c>
      <c r="B2107" s="6">
        <v>43185.33017361111</v>
      </c>
      <c r="C2107" s="4" t="s">
        <v>23</v>
      </c>
      <c r="D2107" s="5" t="s">
        <v>319</v>
      </c>
      <c r="E2107" s="6">
        <v>43185.383888888886</v>
      </c>
      <c r="F2107" s="4" t="s">
        <v>27</v>
      </c>
      <c r="G2107" s="4" t="s">
        <v>104</v>
      </c>
      <c r="H2107">
        <f t="shared" si="32"/>
        <v>0</v>
      </c>
    </row>
    <row r="2108" spans="1:8" x14ac:dyDescent="0.3">
      <c r="A2108" s="2">
        <v>180059922</v>
      </c>
      <c r="B2108" s="6">
        <v>43185.33017361111</v>
      </c>
      <c r="C2108" s="4" t="s">
        <v>23</v>
      </c>
      <c r="D2108" s="5" t="s">
        <v>319</v>
      </c>
      <c r="E2108" s="6">
        <v>43185.358923611115</v>
      </c>
      <c r="F2108" s="4" t="s">
        <v>62</v>
      </c>
      <c r="G2108" s="4" t="s">
        <v>104</v>
      </c>
      <c r="H2108">
        <f t="shared" si="32"/>
        <v>0</v>
      </c>
    </row>
    <row r="2109" spans="1:8" x14ac:dyDescent="0.3">
      <c r="A2109" s="2">
        <v>180059922</v>
      </c>
      <c r="B2109" s="6">
        <v>43185.33017361111</v>
      </c>
      <c r="C2109" s="4" t="s">
        <v>23</v>
      </c>
      <c r="D2109" s="5" t="s">
        <v>319</v>
      </c>
      <c r="E2109" s="6">
        <v>43185.354791666665</v>
      </c>
      <c r="F2109" s="4" t="s">
        <v>25</v>
      </c>
      <c r="G2109" s="4" t="s">
        <v>38</v>
      </c>
      <c r="H2109">
        <f t="shared" si="32"/>
        <v>0</v>
      </c>
    </row>
    <row r="2110" spans="1:8" x14ac:dyDescent="0.3">
      <c r="A2110" s="2">
        <v>180059922</v>
      </c>
      <c r="B2110" s="6">
        <v>43185.33017361111</v>
      </c>
      <c r="C2110" s="4" t="s">
        <v>23</v>
      </c>
      <c r="D2110" s="5" t="s">
        <v>319</v>
      </c>
      <c r="E2110" s="6">
        <v>43185.345196759263</v>
      </c>
      <c r="F2110" s="4" t="s">
        <v>31</v>
      </c>
      <c r="G2110" s="4" t="s">
        <v>38</v>
      </c>
      <c r="H2110">
        <f t="shared" si="32"/>
        <v>0</v>
      </c>
    </row>
    <row r="2111" spans="1:8" x14ac:dyDescent="0.3">
      <c r="A2111" s="2">
        <v>180059922</v>
      </c>
      <c r="B2111" s="6">
        <v>43185.33017361111</v>
      </c>
      <c r="C2111" s="4" t="s">
        <v>23</v>
      </c>
      <c r="D2111" s="5" t="s">
        <v>319</v>
      </c>
      <c r="E2111" s="6">
        <v>43185.337685185186</v>
      </c>
      <c r="F2111" s="4" t="s">
        <v>31</v>
      </c>
      <c r="G2111" s="4" t="s">
        <v>104</v>
      </c>
      <c r="H2111">
        <f t="shared" si="32"/>
        <v>0</v>
      </c>
    </row>
    <row r="2112" spans="1:8" x14ac:dyDescent="0.3">
      <c r="A2112" s="2">
        <v>180059922</v>
      </c>
      <c r="B2112" s="6">
        <v>43185.33017361111</v>
      </c>
      <c r="C2112" s="4" t="s">
        <v>23</v>
      </c>
      <c r="D2112" s="5" t="s">
        <v>319</v>
      </c>
      <c r="E2112" s="6">
        <v>43185.336041666669</v>
      </c>
      <c r="F2112" s="4" t="s">
        <v>29</v>
      </c>
      <c r="G2112" s="4" t="s">
        <v>104</v>
      </c>
      <c r="H2112">
        <f t="shared" si="32"/>
        <v>0</v>
      </c>
    </row>
    <row r="2113" spans="1:8" x14ac:dyDescent="0.3">
      <c r="A2113" s="2">
        <v>180059936</v>
      </c>
      <c r="B2113" s="6">
        <v>43185.340891203705</v>
      </c>
      <c r="C2113" s="4" t="s">
        <v>36</v>
      </c>
      <c r="D2113" s="5" t="s">
        <v>320</v>
      </c>
      <c r="E2113" s="6">
        <v>43185.381365740737</v>
      </c>
      <c r="F2113" s="4" t="s">
        <v>25</v>
      </c>
      <c r="G2113" s="4" t="s">
        <v>105</v>
      </c>
      <c r="H2113">
        <f t="shared" si="32"/>
        <v>1</v>
      </c>
    </row>
    <row r="2114" spans="1:8" x14ac:dyDescent="0.3">
      <c r="A2114" s="2">
        <v>180059936</v>
      </c>
      <c r="B2114" s="6">
        <v>43185.340891203705</v>
      </c>
      <c r="C2114" s="4" t="s">
        <v>36</v>
      </c>
      <c r="D2114" s="5" t="s">
        <v>320</v>
      </c>
      <c r="E2114" s="6">
        <v>43185.367210648146</v>
      </c>
      <c r="F2114" s="4" t="s">
        <v>25</v>
      </c>
      <c r="G2114" s="4" t="s">
        <v>38</v>
      </c>
      <c r="H2114">
        <f t="shared" si="32"/>
        <v>0</v>
      </c>
    </row>
    <row r="2115" spans="1:8" x14ac:dyDescent="0.3">
      <c r="A2115" s="2">
        <v>180059936</v>
      </c>
      <c r="B2115" s="6">
        <v>43185.340891203705</v>
      </c>
      <c r="C2115" s="4" t="s">
        <v>36</v>
      </c>
      <c r="D2115" s="5" t="s">
        <v>320</v>
      </c>
      <c r="E2115" s="6">
        <v>43185.354803240742</v>
      </c>
      <c r="F2115" s="4" t="s">
        <v>31</v>
      </c>
      <c r="G2115" s="4" t="s">
        <v>38</v>
      </c>
      <c r="H2115">
        <f t="shared" ref="H2115:H2178" si="33">IF(AND(A2115&lt;&gt;A2114,C2115="PD Accident    "),1,0)</f>
        <v>0</v>
      </c>
    </row>
    <row r="2116" spans="1:8" x14ac:dyDescent="0.3">
      <c r="A2116" s="2">
        <v>180059936</v>
      </c>
      <c r="B2116" s="6">
        <v>43185.340891203705</v>
      </c>
      <c r="C2116" s="4" t="s">
        <v>36</v>
      </c>
      <c r="D2116" s="5" t="s">
        <v>320</v>
      </c>
      <c r="E2116" s="6">
        <v>43185.341296296298</v>
      </c>
      <c r="F2116" s="4" t="s">
        <v>62</v>
      </c>
      <c r="G2116" s="4" t="s">
        <v>105</v>
      </c>
      <c r="H2116">
        <f t="shared" si="33"/>
        <v>0</v>
      </c>
    </row>
    <row r="2117" spans="1:8" x14ac:dyDescent="0.3">
      <c r="A2117" s="2">
        <v>180059936</v>
      </c>
      <c r="B2117" s="6">
        <v>43185.340891203705</v>
      </c>
      <c r="C2117" s="4" t="s">
        <v>36</v>
      </c>
      <c r="D2117" s="5" t="s">
        <v>320</v>
      </c>
      <c r="E2117" s="6">
        <v>43185.340902777774</v>
      </c>
      <c r="F2117" s="4" t="s">
        <v>31</v>
      </c>
      <c r="G2117" s="4" t="s">
        <v>105</v>
      </c>
      <c r="H2117">
        <f t="shared" si="33"/>
        <v>0</v>
      </c>
    </row>
    <row r="2118" spans="1:8" x14ac:dyDescent="0.3">
      <c r="A2118" s="2">
        <v>180059953</v>
      </c>
      <c r="B2118" s="6">
        <v>43185.351273148146</v>
      </c>
      <c r="C2118" s="4" t="s">
        <v>36</v>
      </c>
      <c r="D2118" s="5" t="s">
        <v>318</v>
      </c>
      <c r="E2118" s="6">
        <v>43185.3903587963</v>
      </c>
      <c r="F2118" s="4" t="s">
        <v>25</v>
      </c>
      <c r="G2118" s="4" t="s">
        <v>43</v>
      </c>
      <c r="H2118">
        <f t="shared" si="33"/>
        <v>1</v>
      </c>
    </row>
    <row r="2119" spans="1:8" x14ac:dyDescent="0.3">
      <c r="A2119" s="2">
        <v>180059953</v>
      </c>
      <c r="B2119" s="6">
        <v>43185.351273148146</v>
      </c>
      <c r="C2119" s="4" t="s">
        <v>36</v>
      </c>
      <c r="D2119" s="5" t="s">
        <v>318</v>
      </c>
      <c r="E2119" s="6">
        <v>43185.373888888891</v>
      </c>
      <c r="F2119" s="4" t="s">
        <v>31</v>
      </c>
      <c r="G2119" s="4" t="s">
        <v>43</v>
      </c>
      <c r="H2119">
        <f t="shared" si="33"/>
        <v>0</v>
      </c>
    </row>
    <row r="2120" spans="1:8" x14ac:dyDescent="0.3">
      <c r="A2120" s="2">
        <v>180059953</v>
      </c>
      <c r="B2120" s="6">
        <v>43185.351273148146</v>
      </c>
      <c r="C2120" s="4" t="s">
        <v>36</v>
      </c>
      <c r="D2120" s="5" t="s">
        <v>318</v>
      </c>
      <c r="E2120" s="6">
        <v>43185.361724537041</v>
      </c>
      <c r="F2120" s="4" t="s">
        <v>31</v>
      </c>
      <c r="G2120" s="4" t="s">
        <v>43</v>
      </c>
      <c r="H2120">
        <f t="shared" si="33"/>
        <v>0</v>
      </c>
    </row>
    <row r="2121" spans="1:8" x14ac:dyDescent="0.3">
      <c r="A2121" s="2">
        <v>180059953</v>
      </c>
      <c r="B2121" s="6">
        <v>43185.351273148146</v>
      </c>
      <c r="C2121" s="4" t="s">
        <v>36</v>
      </c>
      <c r="D2121" s="5" t="s">
        <v>318</v>
      </c>
      <c r="E2121" s="6">
        <v>43185.358298611114</v>
      </c>
      <c r="F2121" s="4" t="s">
        <v>31</v>
      </c>
      <c r="G2121" s="4" t="s">
        <v>43</v>
      </c>
      <c r="H2121">
        <f t="shared" si="33"/>
        <v>0</v>
      </c>
    </row>
    <row r="2122" spans="1:8" x14ac:dyDescent="0.3">
      <c r="A2122" s="2">
        <v>180059953</v>
      </c>
      <c r="B2122" s="6">
        <v>43185.351273148146</v>
      </c>
      <c r="C2122" s="4" t="s">
        <v>36</v>
      </c>
      <c r="D2122" s="5" t="s">
        <v>318</v>
      </c>
      <c r="E2122" s="6">
        <v>43185.358263888891</v>
      </c>
      <c r="F2122" s="4" t="s">
        <v>25</v>
      </c>
      <c r="G2122" s="4" t="s">
        <v>41</v>
      </c>
      <c r="H2122">
        <f t="shared" si="33"/>
        <v>0</v>
      </c>
    </row>
    <row r="2123" spans="1:8" x14ac:dyDescent="0.3">
      <c r="A2123" s="2">
        <v>180059953</v>
      </c>
      <c r="B2123" s="6">
        <v>43185.351273148146</v>
      </c>
      <c r="C2123" s="4" t="s">
        <v>36</v>
      </c>
      <c r="D2123" s="5" t="s">
        <v>318</v>
      </c>
      <c r="E2123" s="6">
        <v>43185.357083333336</v>
      </c>
      <c r="F2123" s="4" t="s">
        <v>31</v>
      </c>
      <c r="G2123" s="4" t="s">
        <v>43</v>
      </c>
      <c r="H2123">
        <f t="shared" si="33"/>
        <v>0</v>
      </c>
    </row>
    <row r="2124" spans="1:8" x14ac:dyDescent="0.3">
      <c r="A2124" s="2">
        <v>180059953</v>
      </c>
      <c r="B2124" s="6">
        <v>43185.351273148146</v>
      </c>
      <c r="C2124" s="4" t="s">
        <v>36</v>
      </c>
      <c r="D2124" s="5" t="s">
        <v>318</v>
      </c>
      <c r="E2124" s="6">
        <v>43185.351493055554</v>
      </c>
      <c r="F2124" s="4" t="s">
        <v>31</v>
      </c>
      <c r="G2124" s="4" t="s">
        <v>41</v>
      </c>
      <c r="H2124">
        <f t="shared" si="33"/>
        <v>0</v>
      </c>
    </row>
    <row r="2125" spans="1:8" x14ac:dyDescent="0.3">
      <c r="A2125" s="2">
        <v>180059995</v>
      </c>
      <c r="B2125" s="6">
        <v>43185.393761574072</v>
      </c>
      <c r="C2125" s="4" t="s">
        <v>36</v>
      </c>
      <c r="D2125" s="5" t="s">
        <v>321</v>
      </c>
      <c r="E2125" s="6">
        <v>43185.438622685186</v>
      </c>
      <c r="F2125" s="4" t="s">
        <v>25</v>
      </c>
      <c r="G2125" s="4" t="s">
        <v>105</v>
      </c>
      <c r="H2125">
        <f t="shared" si="33"/>
        <v>1</v>
      </c>
    </row>
    <row r="2126" spans="1:8" x14ac:dyDescent="0.3">
      <c r="A2126" s="2">
        <v>180059995</v>
      </c>
      <c r="B2126" s="6">
        <v>43185.393761574072</v>
      </c>
      <c r="C2126" s="4" t="s">
        <v>36</v>
      </c>
      <c r="D2126" s="5" t="s">
        <v>321</v>
      </c>
      <c r="E2126" s="6">
        <v>43185.438506944447</v>
      </c>
      <c r="F2126" s="4" t="s">
        <v>25</v>
      </c>
      <c r="G2126" s="4" t="s">
        <v>28</v>
      </c>
      <c r="H2126">
        <f t="shared" si="33"/>
        <v>0</v>
      </c>
    </row>
    <row r="2127" spans="1:8" x14ac:dyDescent="0.3">
      <c r="A2127" s="2">
        <v>180059995</v>
      </c>
      <c r="B2127" s="6">
        <v>43185.393761574072</v>
      </c>
      <c r="C2127" s="4" t="s">
        <v>36</v>
      </c>
      <c r="D2127" s="5" t="s">
        <v>321</v>
      </c>
      <c r="E2127" s="6">
        <v>43185.438483796293</v>
      </c>
      <c r="F2127" s="4" t="s">
        <v>25</v>
      </c>
      <c r="G2127" s="4" t="s">
        <v>38</v>
      </c>
      <c r="H2127">
        <f t="shared" si="33"/>
        <v>0</v>
      </c>
    </row>
    <row r="2128" spans="1:8" x14ac:dyDescent="0.3">
      <c r="A2128" s="2">
        <v>180059995</v>
      </c>
      <c r="B2128" s="6">
        <v>43185.393761574072</v>
      </c>
      <c r="C2128" s="4" t="s">
        <v>36</v>
      </c>
      <c r="D2128" s="5" t="s">
        <v>321</v>
      </c>
      <c r="E2128" s="6">
        <v>43185.416365740741</v>
      </c>
      <c r="F2128" s="4" t="s">
        <v>62</v>
      </c>
      <c r="G2128" s="4" t="s">
        <v>38</v>
      </c>
      <c r="H2128">
        <f t="shared" si="33"/>
        <v>0</v>
      </c>
    </row>
    <row r="2129" spans="1:8" x14ac:dyDescent="0.3">
      <c r="A2129" s="2">
        <v>180059995</v>
      </c>
      <c r="B2129" s="6">
        <v>43185.393761574072</v>
      </c>
      <c r="C2129" s="4" t="s">
        <v>36</v>
      </c>
      <c r="D2129" s="5" t="s">
        <v>321</v>
      </c>
      <c r="E2129" s="6">
        <v>43185.410405092596</v>
      </c>
      <c r="F2129" s="4" t="s">
        <v>62</v>
      </c>
      <c r="G2129" s="4" t="s">
        <v>105</v>
      </c>
      <c r="H2129">
        <f t="shared" si="33"/>
        <v>0</v>
      </c>
    </row>
    <row r="2130" spans="1:8" x14ac:dyDescent="0.3">
      <c r="A2130" s="2">
        <v>180059995</v>
      </c>
      <c r="B2130" s="6">
        <v>43185.393761574072</v>
      </c>
      <c r="C2130" s="4" t="s">
        <v>36</v>
      </c>
      <c r="D2130" s="5" t="s">
        <v>321</v>
      </c>
      <c r="E2130" s="6">
        <v>43185.407025462962</v>
      </c>
      <c r="F2130" s="4" t="s">
        <v>31</v>
      </c>
      <c r="G2130" s="4" t="s">
        <v>28</v>
      </c>
      <c r="H2130">
        <f t="shared" si="33"/>
        <v>0</v>
      </c>
    </row>
    <row r="2131" spans="1:8" x14ac:dyDescent="0.3">
      <c r="A2131" s="2">
        <v>180059995</v>
      </c>
      <c r="B2131" s="6">
        <v>43185.393761574072</v>
      </c>
      <c r="C2131" s="4" t="s">
        <v>36</v>
      </c>
      <c r="D2131" s="5" t="s">
        <v>321</v>
      </c>
      <c r="E2131" s="6">
        <v>43185.405300925922</v>
      </c>
      <c r="F2131" s="4" t="s">
        <v>33</v>
      </c>
      <c r="G2131" s="4" t="s">
        <v>38</v>
      </c>
      <c r="H2131">
        <f t="shared" si="33"/>
        <v>0</v>
      </c>
    </row>
    <row r="2132" spans="1:8" x14ac:dyDescent="0.3">
      <c r="A2132" s="2">
        <v>180059995</v>
      </c>
      <c r="B2132" s="6">
        <v>43185.393761574072</v>
      </c>
      <c r="C2132" s="4" t="s">
        <v>36</v>
      </c>
      <c r="D2132" s="5" t="s">
        <v>321</v>
      </c>
      <c r="E2132" s="6">
        <v>43185.400659722225</v>
      </c>
      <c r="F2132" s="4" t="s">
        <v>31</v>
      </c>
      <c r="G2132" s="4" t="s">
        <v>105</v>
      </c>
      <c r="H2132">
        <f t="shared" si="33"/>
        <v>0</v>
      </c>
    </row>
    <row r="2133" spans="1:8" x14ac:dyDescent="0.3">
      <c r="A2133" s="2">
        <v>180059995</v>
      </c>
      <c r="B2133" s="6">
        <v>43185.393761574072</v>
      </c>
      <c r="C2133" s="4" t="s">
        <v>36</v>
      </c>
      <c r="D2133" s="5" t="s">
        <v>321</v>
      </c>
      <c r="E2133" s="6">
        <v>43185.395787037036</v>
      </c>
      <c r="F2133" s="4" t="s">
        <v>31</v>
      </c>
      <c r="G2133" s="4" t="s">
        <v>38</v>
      </c>
      <c r="H2133">
        <f t="shared" si="33"/>
        <v>0</v>
      </c>
    </row>
    <row r="2134" spans="1:8" x14ac:dyDescent="0.3">
      <c r="A2134" s="2">
        <v>180059995</v>
      </c>
      <c r="B2134" s="6">
        <v>43185.393761574072</v>
      </c>
      <c r="C2134" s="4" t="s">
        <v>36</v>
      </c>
      <c r="D2134" s="5" t="s">
        <v>321</v>
      </c>
      <c r="E2134" s="6">
        <v>43185.395752314813</v>
      </c>
      <c r="F2134" s="4" t="s">
        <v>29</v>
      </c>
      <c r="G2134" s="4" t="s">
        <v>105</v>
      </c>
      <c r="H2134">
        <f t="shared" si="33"/>
        <v>0</v>
      </c>
    </row>
    <row r="2135" spans="1:8" x14ac:dyDescent="0.3">
      <c r="A2135" s="2">
        <v>180059995</v>
      </c>
      <c r="B2135" s="6">
        <v>43185.393761574072</v>
      </c>
      <c r="C2135" s="4" t="s">
        <v>36</v>
      </c>
      <c r="D2135" s="5" t="s">
        <v>321</v>
      </c>
      <c r="E2135" s="6">
        <v>43185.395752314813</v>
      </c>
      <c r="F2135" s="4" t="s">
        <v>29</v>
      </c>
      <c r="G2135" s="4" t="s">
        <v>38</v>
      </c>
      <c r="H2135">
        <f t="shared" si="33"/>
        <v>0</v>
      </c>
    </row>
    <row r="2136" spans="1:8" x14ac:dyDescent="0.3">
      <c r="A2136" s="2">
        <v>180060296</v>
      </c>
      <c r="B2136" s="6">
        <v>43185.612708333334</v>
      </c>
      <c r="C2136" s="4" t="s">
        <v>36</v>
      </c>
      <c r="D2136" s="5" t="s">
        <v>322</v>
      </c>
      <c r="E2136" s="6">
        <v>43185.637499999997</v>
      </c>
      <c r="F2136" s="4" t="s">
        <v>25</v>
      </c>
      <c r="G2136" s="4" t="s">
        <v>43</v>
      </c>
      <c r="H2136">
        <f t="shared" si="33"/>
        <v>1</v>
      </c>
    </row>
    <row r="2137" spans="1:8" x14ac:dyDescent="0.3">
      <c r="A2137" s="2">
        <v>180060296</v>
      </c>
      <c r="B2137" s="6">
        <v>43185.612708333334</v>
      </c>
      <c r="C2137" s="4" t="s">
        <v>36</v>
      </c>
      <c r="D2137" s="5" t="s">
        <v>322</v>
      </c>
      <c r="E2137" s="6">
        <v>43185.637384259258</v>
      </c>
      <c r="F2137" s="4" t="s">
        <v>25</v>
      </c>
      <c r="G2137" s="4" t="s">
        <v>145</v>
      </c>
      <c r="H2137">
        <f t="shared" si="33"/>
        <v>0</v>
      </c>
    </row>
    <row r="2138" spans="1:8" x14ac:dyDescent="0.3">
      <c r="A2138" s="2">
        <v>180060296</v>
      </c>
      <c r="B2138" s="6">
        <v>43185.612708333334</v>
      </c>
      <c r="C2138" s="4" t="s">
        <v>36</v>
      </c>
      <c r="D2138" s="5" t="s">
        <v>322</v>
      </c>
      <c r="E2138" s="6">
        <v>43185.632974537039</v>
      </c>
      <c r="F2138" s="4" t="s">
        <v>31</v>
      </c>
      <c r="G2138" s="4" t="s">
        <v>43</v>
      </c>
      <c r="H2138">
        <f t="shared" si="33"/>
        <v>0</v>
      </c>
    </row>
    <row r="2139" spans="1:8" x14ac:dyDescent="0.3">
      <c r="A2139" s="2">
        <v>180060296</v>
      </c>
      <c r="B2139" s="6">
        <v>43185.612708333334</v>
      </c>
      <c r="C2139" s="4" t="s">
        <v>36</v>
      </c>
      <c r="D2139" s="5" t="s">
        <v>322</v>
      </c>
      <c r="E2139" s="6">
        <v>43185.622083333335</v>
      </c>
      <c r="F2139" s="4" t="s">
        <v>31</v>
      </c>
      <c r="G2139" s="4" t="s">
        <v>145</v>
      </c>
      <c r="H2139">
        <f t="shared" si="33"/>
        <v>0</v>
      </c>
    </row>
    <row r="2140" spans="1:8" x14ac:dyDescent="0.3">
      <c r="A2140" s="2">
        <v>180060296</v>
      </c>
      <c r="B2140" s="6">
        <v>43185.612708333334</v>
      </c>
      <c r="C2140" s="4" t="s">
        <v>36</v>
      </c>
      <c r="D2140" s="5" t="s">
        <v>322</v>
      </c>
      <c r="E2140" s="6">
        <v>43185.61519675926</v>
      </c>
      <c r="F2140" s="4" t="s">
        <v>29</v>
      </c>
      <c r="G2140" s="4" t="s">
        <v>43</v>
      </c>
      <c r="H2140">
        <f t="shared" si="33"/>
        <v>0</v>
      </c>
    </row>
    <row r="2141" spans="1:8" x14ac:dyDescent="0.3">
      <c r="A2141" s="2">
        <v>180060296</v>
      </c>
      <c r="B2141" s="6">
        <v>43185.612708333334</v>
      </c>
      <c r="C2141" s="4" t="s">
        <v>36</v>
      </c>
      <c r="D2141" s="5" t="s">
        <v>322</v>
      </c>
      <c r="E2141" s="6">
        <v>43185.614861111113</v>
      </c>
      <c r="F2141" s="4" t="s">
        <v>29</v>
      </c>
      <c r="G2141" s="4" t="s">
        <v>145</v>
      </c>
      <c r="H2141">
        <f t="shared" si="33"/>
        <v>0</v>
      </c>
    </row>
    <row r="2142" spans="1:8" x14ac:dyDescent="0.3">
      <c r="A2142" s="2">
        <v>180060315</v>
      </c>
      <c r="B2142" s="6">
        <v>43185.635393518518</v>
      </c>
      <c r="C2142" s="4" t="s">
        <v>23</v>
      </c>
      <c r="D2142" s="5" t="s">
        <v>323</v>
      </c>
      <c r="E2142" s="6">
        <v>43185.701435185183</v>
      </c>
      <c r="F2142" s="4" t="s">
        <v>25</v>
      </c>
      <c r="G2142" s="4" t="s">
        <v>277</v>
      </c>
      <c r="H2142">
        <f t="shared" si="33"/>
        <v>0</v>
      </c>
    </row>
    <row r="2143" spans="1:8" x14ac:dyDescent="0.3">
      <c r="A2143" s="2">
        <v>180060315</v>
      </c>
      <c r="B2143" s="6">
        <v>43185.635393518518</v>
      </c>
      <c r="C2143" s="4" t="s">
        <v>23</v>
      </c>
      <c r="D2143" s="5" t="s">
        <v>323</v>
      </c>
      <c r="E2143" s="6">
        <v>43185.700243055559</v>
      </c>
      <c r="F2143" s="4" t="s">
        <v>25</v>
      </c>
      <c r="G2143" s="4" t="s">
        <v>28</v>
      </c>
      <c r="H2143">
        <f t="shared" si="33"/>
        <v>0</v>
      </c>
    </row>
    <row r="2144" spans="1:8" x14ac:dyDescent="0.3">
      <c r="A2144" s="2">
        <v>180060315</v>
      </c>
      <c r="B2144" s="6">
        <v>43185.635393518518</v>
      </c>
      <c r="C2144" s="4" t="s">
        <v>23</v>
      </c>
      <c r="D2144" s="5" t="s">
        <v>323</v>
      </c>
      <c r="E2144" s="6">
        <v>43185.68949074074</v>
      </c>
      <c r="F2144" s="4" t="s">
        <v>25</v>
      </c>
      <c r="G2144" s="4" t="s">
        <v>88</v>
      </c>
      <c r="H2144">
        <f t="shared" si="33"/>
        <v>0</v>
      </c>
    </row>
    <row r="2145" spans="1:8" x14ac:dyDescent="0.3">
      <c r="A2145" s="2">
        <v>180060315</v>
      </c>
      <c r="B2145" s="6">
        <v>43185.635393518518</v>
      </c>
      <c r="C2145" s="4" t="s">
        <v>23</v>
      </c>
      <c r="D2145" s="5" t="s">
        <v>323</v>
      </c>
      <c r="E2145" s="6">
        <v>43185.683206018519</v>
      </c>
      <c r="F2145" s="4" t="s">
        <v>29</v>
      </c>
      <c r="G2145" s="4" t="s">
        <v>88</v>
      </c>
      <c r="H2145">
        <f t="shared" si="33"/>
        <v>0</v>
      </c>
    </row>
    <row r="2146" spans="1:8" x14ac:dyDescent="0.3">
      <c r="A2146" s="2">
        <v>180060315</v>
      </c>
      <c r="B2146" s="6">
        <v>43185.635393518518</v>
      </c>
      <c r="C2146" s="4" t="s">
        <v>23</v>
      </c>
      <c r="D2146" s="5" t="s">
        <v>323</v>
      </c>
      <c r="E2146" s="6">
        <v>43185.667939814812</v>
      </c>
      <c r="F2146" s="4" t="s">
        <v>62</v>
      </c>
      <c r="G2146" s="4" t="s">
        <v>277</v>
      </c>
      <c r="H2146">
        <f t="shared" si="33"/>
        <v>0</v>
      </c>
    </row>
    <row r="2147" spans="1:8" x14ac:dyDescent="0.3">
      <c r="A2147" s="2">
        <v>180060315</v>
      </c>
      <c r="B2147" s="6">
        <v>43185.635393518518</v>
      </c>
      <c r="C2147" s="4" t="s">
        <v>23</v>
      </c>
      <c r="D2147" s="5" t="s">
        <v>323</v>
      </c>
      <c r="E2147" s="6">
        <v>43185.662951388891</v>
      </c>
      <c r="F2147" s="4" t="s">
        <v>62</v>
      </c>
      <c r="G2147" s="4" t="s">
        <v>277</v>
      </c>
      <c r="H2147">
        <f t="shared" si="33"/>
        <v>0</v>
      </c>
    </row>
    <row r="2148" spans="1:8" x14ac:dyDescent="0.3">
      <c r="A2148" s="2">
        <v>180060315</v>
      </c>
      <c r="B2148" s="6">
        <v>43185.635393518518</v>
      </c>
      <c r="C2148" s="4" t="s">
        <v>23</v>
      </c>
      <c r="D2148" s="5" t="s">
        <v>323</v>
      </c>
      <c r="E2148" s="6">
        <v>43185.659942129627</v>
      </c>
      <c r="F2148" s="4" t="s">
        <v>25</v>
      </c>
      <c r="G2148" s="4" t="s">
        <v>324</v>
      </c>
      <c r="H2148">
        <f t="shared" si="33"/>
        <v>0</v>
      </c>
    </row>
    <row r="2149" spans="1:8" x14ac:dyDescent="0.3">
      <c r="A2149" s="2">
        <v>180060315</v>
      </c>
      <c r="B2149" s="6">
        <v>43185.635393518518</v>
      </c>
      <c r="C2149" s="4" t="s">
        <v>23</v>
      </c>
      <c r="D2149" s="5" t="s">
        <v>323</v>
      </c>
      <c r="E2149" s="6">
        <v>43185.650393518517</v>
      </c>
      <c r="F2149" s="4" t="s">
        <v>31</v>
      </c>
      <c r="G2149" s="4" t="s">
        <v>28</v>
      </c>
      <c r="H2149">
        <f t="shared" si="33"/>
        <v>0</v>
      </c>
    </row>
    <row r="2150" spans="1:8" x14ac:dyDescent="0.3">
      <c r="A2150" s="2">
        <v>180060315</v>
      </c>
      <c r="B2150" s="6">
        <v>43185.635393518518</v>
      </c>
      <c r="C2150" s="4" t="s">
        <v>23</v>
      </c>
      <c r="D2150" s="5" t="s">
        <v>323</v>
      </c>
      <c r="E2150" s="6">
        <v>43185.648055555554</v>
      </c>
      <c r="F2150" s="4" t="s">
        <v>31</v>
      </c>
      <c r="G2150" s="4" t="s">
        <v>277</v>
      </c>
      <c r="H2150">
        <f t="shared" si="33"/>
        <v>0</v>
      </c>
    </row>
    <row r="2151" spans="1:8" x14ac:dyDescent="0.3">
      <c r="A2151" s="2">
        <v>180060315</v>
      </c>
      <c r="B2151" s="6">
        <v>43185.635393518518</v>
      </c>
      <c r="C2151" s="4" t="s">
        <v>23</v>
      </c>
      <c r="D2151" s="5" t="s">
        <v>323</v>
      </c>
      <c r="E2151" s="6">
        <v>43185.647141203706</v>
      </c>
      <c r="F2151" s="4" t="s">
        <v>25</v>
      </c>
      <c r="G2151" s="4" t="s">
        <v>135</v>
      </c>
      <c r="H2151">
        <f t="shared" si="33"/>
        <v>0</v>
      </c>
    </row>
    <row r="2152" spans="1:8" x14ac:dyDescent="0.3">
      <c r="A2152" s="2">
        <v>180060315</v>
      </c>
      <c r="B2152" s="6">
        <v>43185.635393518518</v>
      </c>
      <c r="C2152" s="4" t="s">
        <v>23</v>
      </c>
      <c r="D2152" s="5" t="s">
        <v>323</v>
      </c>
      <c r="E2152" s="6">
        <v>43185.645833333336</v>
      </c>
      <c r="F2152" s="4" t="s">
        <v>29</v>
      </c>
      <c r="G2152" s="4" t="s">
        <v>28</v>
      </c>
      <c r="H2152">
        <f t="shared" si="33"/>
        <v>0</v>
      </c>
    </row>
    <row r="2153" spans="1:8" x14ac:dyDescent="0.3">
      <c r="A2153" s="2">
        <v>180060315</v>
      </c>
      <c r="B2153" s="6">
        <v>43185.635393518518</v>
      </c>
      <c r="C2153" s="4" t="s">
        <v>23</v>
      </c>
      <c r="D2153" s="5" t="s">
        <v>323</v>
      </c>
      <c r="E2153" s="6">
        <v>43185.644629629627</v>
      </c>
      <c r="F2153" s="4" t="s">
        <v>31</v>
      </c>
      <c r="G2153" s="4" t="s">
        <v>324</v>
      </c>
      <c r="H2153">
        <f t="shared" si="33"/>
        <v>0</v>
      </c>
    </row>
    <row r="2154" spans="1:8" x14ac:dyDescent="0.3">
      <c r="A2154" s="2">
        <v>180060315</v>
      </c>
      <c r="B2154" s="6">
        <v>43185.635393518518</v>
      </c>
      <c r="C2154" s="4" t="s">
        <v>23</v>
      </c>
      <c r="D2154" s="5" t="s">
        <v>323</v>
      </c>
      <c r="E2154" s="6">
        <v>43185.642361111109</v>
      </c>
      <c r="F2154" s="4" t="s">
        <v>29</v>
      </c>
      <c r="G2154" s="4" t="s">
        <v>324</v>
      </c>
      <c r="H2154">
        <f t="shared" si="33"/>
        <v>0</v>
      </c>
    </row>
    <row r="2155" spans="1:8" x14ac:dyDescent="0.3">
      <c r="A2155" s="2">
        <v>180060315</v>
      </c>
      <c r="B2155" s="6">
        <v>43185.635393518518</v>
      </c>
      <c r="C2155" s="4" t="s">
        <v>23</v>
      </c>
      <c r="D2155" s="5" t="s">
        <v>323</v>
      </c>
      <c r="E2155" s="6">
        <v>43185.641145833331</v>
      </c>
      <c r="F2155" s="4" t="s">
        <v>29</v>
      </c>
      <c r="G2155" s="4" t="s">
        <v>135</v>
      </c>
      <c r="H2155">
        <f t="shared" si="33"/>
        <v>0</v>
      </c>
    </row>
    <row r="2156" spans="1:8" x14ac:dyDescent="0.3">
      <c r="A2156" s="2">
        <v>180060315</v>
      </c>
      <c r="B2156" s="6">
        <v>43185.635393518518</v>
      </c>
      <c r="C2156" s="4" t="s">
        <v>23</v>
      </c>
      <c r="D2156" s="5" t="s">
        <v>323</v>
      </c>
      <c r="E2156" s="6">
        <v>43185.6406712963</v>
      </c>
      <c r="F2156" s="4" t="s">
        <v>29</v>
      </c>
      <c r="G2156" s="4" t="s">
        <v>277</v>
      </c>
      <c r="H2156">
        <f t="shared" si="33"/>
        <v>0</v>
      </c>
    </row>
    <row r="2157" spans="1:8" x14ac:dyDescent="0.3">
      <c r="A2157" s="2">
        <v>180060364</v>
      </c>
      <c r="B2157" s="6">
        <v>43185.67454861111</v>
      </c>
      <c r="C2157" s="4" t="s">
        <v>36</v>
      </c>
      <c r="D2157" s="5" t="s">
        <v>80</v>
      </c>
      <c r="E2157" s="6">
        <v>43185.685277777775</v>
      </c>
      <c r="F2157" s="4" t="s">
        <v>25</v>
      </c>
      <c r="G2157" s="4" t="s">
        <v>43</v>
      </c>
      <c r="H2157">
        <f t="shared" si="33"/>
        <v>1</v>
      </c>
    </row>
    <row r="2158" spans="1:8" x14ac:dyDescent="0.3">
      <c r="A2158" s="2">
        <v>180060364</v>
      </c>
      <c r="B2158" s="6">
        <v>43185.67454861111</v>
      </c>
      <c r="C2158" s="4" t="s">
        <v>36</v>
      </c>
      <c r="D2158" s="5" t="s">
        <v>80</v>
      </c>
      <c r="E2158" s="6">
        <v>43185.685254629629</v>
      </c>
      <c r="F2158" s="4" t="s">
        <v>25</v>
      </c>
      <c r="G2158" s="4" t="s">
        <v>64</v>
      </c>
      <c r="H2158">
        <f t="shared" si="33"/>
        <v>0</v>
      </c>
    </row>
    <row r="2159" spans="1:8" x14ac:dyDescent="0.3">
      <c r="A2159" s="2">
        <v>180060364</v>
      </c>
      <c r="B2159" s="6">
        <v>43185.67454861111</v>
      </c>
      <c r="C2159" s="4" t="s">
        <v>36</v>
      </c>
      <c r="D2159" s="5" t="s">
        <v>80</v>
      </c>
      <c r="E2159" s="6">
        <v>43185.678784722222</v>
      </c>
      <c r="F2159" s="4" t="s">
        <v>31</v>
      </c>
      <c r="G2159" s="4" t="s">
        <v>64</v>
      </c>
      <c r="H2159">
        <f t="shared" si="33"/>
        <v>0</v>
      </c>
    </row>
    <row r="2160" spans="1:8" x14ac:dyDescent="0.3">
      <c r="A2160" s="2">
        <v>180060364</v>
      </c>
      <c r="B2160" s="6">
        <v>43185.67454861111</v>
      </c>
      <c r="C2160" s="4" t="s">
        <v>36</v>
      </c>
      <c r="D2160" s="5" t="s">
        <v>80</v>
      </c>
      <c r="E2160" s="6">
        <v>43185.676817129628</v>
      </c>
      <c r="F2160" s="4" t="s">
        <v>25</v>
      </c>
      <c r="G2160" s="4" t="s">
        <v>244</v>
      </c>
      <c r="H2160">
        <f t="shared" si="33"/>
        <v>0</v>
      </c>
    </row>
    <row r="2161" spans="1:8" x14ac:dyDescent="0.3">
      <c r="A2161" s="2">
        <v>180060364</v>
      </c>
      <c r="B2161" s="6">
        <v>43185.67454861111</v>
      </c>
      <c r="C2161" s="4" t="s">
        <v>36</v>
      </c>
      <c r="D2161" s="5" t="s">
        <v>80</v>
      </c>
      <c r="E2161" s="6">
        <v>43185.676793981482</v>
      </c>
      <c r="F2161" s="4" t="s">
        <v>29</v>
      </c>
      <c r="G2161" s="4" t="s">
        <v>64</v>
      </c>
      <c r="H2161">
        <f t="shared" si="33"/>
        <v>0</v>
      </c>
    </row>
    <row r="2162" spans="1:8" x14ac:dyDescent="0.3">
      <c r="A2162" s="2">
        <v>180060364</v>
      </c>
      <c r="B2162" s="6">
        <v>43185.67454861111</v>
      </c>
      <c r="C2162" s="4" t="s">
        <v>36</v>
      </c>
      <c r="D2162" s="5" t="s">
        <v>80</v>
      </c>
      <c r="E2162" s="6">
        <v>43185.675636574073</v>
      </c>
      <c r="F2162" s="4" t="s">
        <v>29</v>
      </c>
      <c r="G2162" s="4" t="s">
        <v>244</v>
      </c>
      <c r="H2162">
        <f t="shared" si="33"/>
        <v>0</v>
      </c>
    </row>
    <row r="2163" spans="1:8" x14ac:dyDescent="0.3">
      <c r="A2163" s="2">
        <v>180060364</v>
      </c>
      <c r="B2163" s="6">
        <v>43185.67454861111</v>
      </c>
      <c r="C2163" s="4" t="s">
        <v>36</v>
      </c>
      <c r="D2163" s="5" t="s">
        <v>80</v>
      </c>
      <c r="E2163" s="6">
        <v>43185.67454861111</v>
      </c>
      <c r="F2163" s="4" t="s">
        <v>31</v>
      </c>
      <c r="G2163" s="4" t="s">
        <v>43</v>
      </c>
      <c r="H2163">
        <f t="shared" si="33"/>
        <v>0</v>
      </c>
    </row>
    <row r="2164" spans="1:8" x14ac:dyDescent="0.3">
      <c r="A2164" s="2">
        <v>180060366</v>
      </c>
      <c r="B2164" s="6">
        <v>43185.67523148148</v>
      </c>
      <c r="C2164" s="4" t="s">
        <v>36</v>
      </c>
      <c r="D2164" s="5" t="s">
        <v>325</v>
      </c>
      <c r="E2164" s="6">
        <v>43185.730243055557</v>
      </c>
      <c r="F2164" s="4" t="s">
        <v>25</v>
      </c>
      <c r="G2164" s="4" t="s">
        <v>135</v>
      </c>
      <c r="H2164">
        <f t="shared" si="33"/>
        <v>1</v>
      </c>
    </row>
    <row r="2165" spans="1:8" x14ac:dyDescent="0.3">
      <c r="A2165" s="2">
        <v>180060366</v>
      </c>
      <c r="B2165" s="6">
        <v>43185.67523148148</v>
      </c>
      <c r="C2165" s="4" t="s">
        <v>36</v>
      </c>
      <c r="D2165" s="5" t="s">
        <v>325</v>
      </c>
      <c r="E2165" s="6">
        <v>43185.692569444444</v>
      </c>
      <c r="F2165" s="4" t="s">
        <v>25</v>
      </c>
      <c r="G2165" s="4" t="s">
        <v>38</v>
      </c>
      <c r="H2165">
        <f t="shared" si="33"/>
        <v>0</v>
      </c>
    </row>
    <row r="2166" spans="1:8" x14ac:dyDescent="0.3">
      <c r="A2166" s="2">
        <v>180060366</v>
      </c>
      <c r="B2166" s="6">
        <v>43185.67523148148</v>
      </c>
      <c r="C2166" s="4" t="s">
        <v>36</v>
      </c>
      <c r="D2166" s="5" t="s">
        <v>325</v>
      </c>
      <c r="E2166" s="6">
        <v>43185.690092592595</v>
      </c>
      <c r="F2166" s="4" t="s">
        <v>31</v>
      </c>
      <c r="G2166" s="4" t="s">
        <v>38</v>
      </c>
      <c r="H2166">
        <f t="shared" si="33"/>
        <v>0</v>
      </c>
    </row>
    <row r="2167" spans="1:8" x14ac:dyDescent="0.3">
      <c r="A2167" s="2">
        <v>180060366</v>
      </c>
      <c r="B2167" s="6">
        <v>43185.67523148148</v>
      </c>
      <c r="C2167" s="4" t="s">
        <v>36</v>
      </c>
      <c r="D2167" s="5" t="s">
        <v>325</v>
      </c>
      <c r="E2167" s="6">
        <v>43185.690057870372</v>
      </c>
      <c r="F2167" s="4" t="s">
        <v>31</v>
      </c>
      <c r="G2167" s="4" t="s">
        <v>135</v>
      </c>
      <c r="H2167">
        <f t="shared" si="33"/>
        <v>0</v>
      </c>
    </row>
    <row r="2168" spans="1:8" x14ac:dyDescent="0.3">
      <c r="A2168" s="2">
        <v>180060366</v>
      </c>
      <c r="B2168" s="6">
        <v>43185.67523148148</v>
      </c>
      <c r="C2168" s="4" t="s">
        <v>36</v>
      </c>
      <c r="D2168" s="5" t="s">
        <v>325</v>
      </c>
      <c r="E2168" s="6">
        <v>43185.686238425929</v>
      </c>
      <c r="F2168" s="4" t="s">
        <v>29</v>
      </c>
      <c r="G2168" s="4" t="s">
        <v>38</v>
      </c>
      <c r="H2168">
        <f t="shared" si="33"/>
        <v>0</v>
      </c>
    </row>
    <row r="2169" spans="1:8" x14ac:dyDescent="0.3">
      <c r="A2169" s="2">
        <v>180060366</v>
      </c>
      <c r="B2169" s="6">
        <v>43185.67523148148</v>
      </c>
      <c r="C2169" s="4" t="s">
        <v>36</v>
      </c>
      <c r="D2169" s="5" t="s">
        <v>325</v>
      </c>
      <c r="E2169" s="6">
        <v>43185.677546296298</v>
      </c>
      <c r="F2169" s="4" t="s">
        <v>29</v>
      </c>
      <c r="G2169" s="4" t="s">
        <v>135</v>
      </c>
      <c r="H2169">
        <f t="shared" si="33"/>
        <v>0</v>
      </c>
    </row>
    <row r="2170" spans="1:8" x14ac:dyDescent="0.3">
      <c r="A2170" s="2">
        <v>180060382</v>
      </c>
      <c r="B2170" s="6">
        <v>43185.687905092593</v>
      </c>
      <c r="C2170" s="4" t="s">
        <v>23</v>
      </c>
      <c r="D2170" s="5" t="s">
        <v>290</v>
      </c>
      <c r="E2170" s="6">
        <v>43185.771180555559</v>
      </c>
      <c r="F2170" s="4" t="s">
        <v>25</v>
      </c>
      <c r="G2170" s="4" t="s">
        <v>88</v>
      </c>
      <c r="H2170">
        <f t="shared" si="33"/>
        <v>0</v>
      </c>
    </row>
    <row r="2171" spans="1:8" x14ac:dyDescent="0.3">
      <c r="A2171" s="2">
        <v>180060382</v>
      </c>
      <c r="B2171" s="6">
        <v>43185.687905092593</v>
      </c>
      <c r="C2171" s="4" t="s">
        <v>23</v>
      </c>
      <c r="D2171" s="5" t="s">
        <v>290</v>
      </c>
      <c r="E2171" s="6">
        <v>43185.723680555559</v>
      </c>
      <c r="F2171" s="4" t="s">
        <v>25</v>
      </c>
      <c r="G2171" s="4" t="s">
        <v>254</v>
      </c>
      <c r="H2171">
        <f t="shared" si="33"/>
        <v>0</v>
      </c>
    </row>
    <row r="2172" spans="1:8" x14ac:dyDescent="0.3">
      <c r="A2172" s="2">
        <v>180060382</v>
      </c>
      <c r="B2172" s="6">
        <v>43185.687905092593</v>
      </c>
      <c r="C2172" s="4" t="s">
        <v>23</v>
      </c>
      <c r="D2172" s="5" t="s">
        <v>290</v>
      </c>
      <c r="E2172" s="6">
        <v>43185.72347222222</v>
      </c>
      <c r="F2172" s="4" t="s">
        <v>25</v>
      </c>
      <c r="G2172" s="4" t="s">
        <v>89</v>
      </c>
      <c r="H2172">
        <f t="shared" si="33"/>
        <v>0</v>
      </c>
    </row>
    <row r="2173" spans="1:8" x14ac:dyDescent="0.3">
      <c r="A2173" s="2">
        <v>180060382</v>
      </c>
      <c r="B2173" s="6">
        <v>43185.687905092593</v>
      </c>
      <c r="C2173" s="4" t="s">
        <v>23</v>
      </c>
      <c r="D2173" s="5" t="s">
        <v>290</v>
      </c>
      <c r="E2173" s="6">
        <v>43185.714537037034</v>
      </c>
      <c r="F2173" s="4" t="s">
        <v>63</v>
      </c>
      <c r="G2173" s="4" t="s">
        <v>88</v>
      </c>
      <c r="H2173">
        <f t="shared" si="33"/>
        <v>0</v>
      </c>
    </row>
    <row r="2174" spans="1:8" x14ac:dyDescent="0.3">
      <c r="A2174" s="2">
        <v>180060382</v>
      </c>
      <c r="B2174" s="6">
        <v>43185.687905092593</v>
      </c>
      <c r="C2174" s="4" t="s">
        <v>23</v>
      </c>
      <c r="D2174" s="5" t="s">
        <v>290</v>
      </c>
      <c r="E2174" s="6">
        <v>43185.700046296297</v>
      </c>
      <c r="F2174" s="4" t="s">
        <v>62</v>
      </c>
      <c r="G2174" s="4" t="s">
        <v>88</v>
      </c>
      <c r="H2174">
        <f t="shared" si="33"/>
        <v>0</v>
      </c>
    </row>
    <row r="2175" spans="1:8" x14ac:dyDescent="0.3">
      <c r="A2175" s="2">
        <v>180060382</v>
      </c>
      <c r="B2175" s="6">
        <v>43185.687905092593</v>
      </c>
      <c r="C2175" s="4" t="s">
        <v>23</v>
      </c>
      <c r="D2175" s="5" t="s">
        <v>290</v>
      </c>
      <c r="E2175" s="6">
        <v>43185.698483796295</v>
      </c>
      <c r="F2175" s="4" t="s">
        <v>62</v>
      </c>
      <c r="G2175" s="4" t="s">
        <v>88</v>
      </c>
      <c r="H2175">
        <f t="shared" si="33"/>
        <v>0</v>
      </c>
    </row>
    <row r="2176" spans="1:8" x14ac:dyDescent="0.3">
      <c r="A2176" s="2">
        <v>180060382</v>
      </c>
      <c r="B2176" s="6">
        <v>43185.687905092593</v>
      </c>
      <c r="C2176" s="4" t="s">
        <v>23</v>
      </c>
      <c r="D2176" s="5" t="s">
        <v>290</v>
      </c>
      <c r="E2176" s="6">
        <v>43185.697951388887</v>
      </c>
      <c r="F2176" s="4" t="s">
        <v>31</v>
      </c>
      <c r="G2176" s="4" t="s">
        <v>89</v>
      </c>
      <c r="H2176">
        <f t="shared" si="33"/>
        <v>0</v>
      </c>
    </row>
    <row r="2177" spans="1:8" x14ac:dyDescent="0.3">
      <c r="A2177" s="2">
        <v>180060382</v>
      </c>
      <c r="B2177" s="6">
        <v>43185.687905092593</v>
      </c>
      <c r="C2177" s="4" t="s">
        <v>23</v>
      </c>
      <c r="D2177" s="5" t="s">
        <v>290</v>
      </c>
      <c r="E2177" s="6">
        <v>43185.697916666664</v>
      </c>
      <c r="F2177" s="4" t="s">
        <v>33</v>
      </c>
      <c r="G2177" s="4" t="s">
        <v>88</v>
      </c>
      <c r="H2177">
        <f t="shared" si="33"/>
        <v>0</v>
      </c>
    </row>
    <row r="2178" spans="1:8" x14ac:dyDescent="0.3">
      <c r="A2178" s="2">
        <v>180060382</v>
      </c>
      <c r="B2178" s="6">
        <v>43185.687905092593</v>
      </c>
      <c r="C2178" s="4" t="s">
        <v>23</v>
      </c>
      <c r="D2178" s="5" t="s">
        <v>290</v>
      </c>
      <c r="E2178" s="6">
        <v>43185.696111111109</v>
      </c>
      <c r="F2178" s="4" t="s">
        <v>31</v>
      </c>
      <c r="G2178" s="4" t="s">
        <v>88</v>
      </c>
      <c r="H2178">
        <f t="shared" si="33"/>
        <v>0</v>
      </c>
    </row>
    <row r="2179" spans="1:8" x14ac:dyDescent="0.3">
      <c r="A2179" s="2">
        <v>180060382</v>
      </c>
      <c r="B2179" s="6">
        <v>43185.687905092593</v>
      </c>
      <c r="C2179" s="4" t="s">
        <v>23</v>
      </c>
      <c r="D2179" s="5" t="s">
        <v>290</v>
      </c>
      <c r="E2179" s="6">
        <v>43185.695937500001</v>
      </c>
      <c r="F2179" s="4" t="s">
        <v>25</v>
      </c>
      <c r="G2179" s="4" t="s">
        <v>38</v>
      </c>
      <c r="H2179">
        <f t="shared" ref="H2179:H2242" si="34">IF(AND(A2179&lt;&gt;A2178,C2179="PD Accident    "),1,0)</f>
        <v>0</v>
      </c>
    </row>
    <row r="2180" spans="1:8" x14ac:dyDescent="0.3">
      <c r="A2180" s="2">
        <v>180060382</v>
      </c>
      <c r="B2180" s="6">
        <v>43185.687905092593</v>
      </c>
      <c r="C2180" s="4" t="s">
        <v>23</v>
      </c>
      <c r="D2180" s="5" t="s">
        <v>290</v>
      </c>
      <c r="E2180" s="6">
        <v>43185.694641203707</v>
      </c>
      <c r="F2180" s="4" t="s">
        <v>31</v>
      </c>
      <c r="G2180" s="4" t="s">
        <v>254</v>
      </c>
      <c r="H2180">
        <f t="shared" si="34"/>
        <v>0</v>
      </c>
    </row>
    <row r="2181" spans="1:8" x14ac:dyDescent="0.3">
      <c r="A2181" s="2">
        <v>180060382</v>
      </c>
      <c r="B2181" s="6">
        <v>43185.687905092593</v>
      </c>
      <c r="C2181" s="4" t="s">
        <v>23</v>
      </c>
      <c r="D2181" s="5" t="s">
        <v>290</v>
      </c>
      <c r="E2181" s="6">
        <v>43185.69263888889</v>
      </c>
      <c r="F2181" s="4" t="s">
        <v>29</v>
      </c>
      <c r="G2181" s="4" t="s">
        <v>38</v>
      </c>
      <c r="H2181">
        <f t="shared" si="34"/>
        <v>0</v>
      </c>
    </row>
    <row r="2182" spans="1:8" x14ac:dyDescent="0.3">
      <c r="A2182" s="2">
        <v>180060382</v>
      </c>
      <c r="B2182" s="6">
        <v>43185.687905092593</v>
      </c>
      <c r="C2182" s="4" t="s">
        <v>23</v>
      </c>
      <c r="D2182" s="5" t="s">
        <v>290</v>
      </c>
      <c r="E2182" s="6">
        <v>43185.689652777779</v>
      </c>
      <c r="F2182" s="4" t="s">
        <v>29</v>
      </c>
      <c r="G2182" s="4" t="s">
        <v>89</v>
      </c>
      <c r="H2182">
        <f t="shared" si="34"/>
        <v>0</v>
      </c>
    </row>
    <row r="2183" spans="1:8" x14ac:dyDescent="0.3">
      <c r="A2183" s="2">
        <v>180060382</v>
      </c>
      <c r="B2183" s="6">
        <v>43185.687905092593</v>
      </c>
      <c r="C2183" s="4" t="s">
        <v>23</v>
      </c>
      <c r="D2183" s="5" t="s">
        <v>290</v>
      </c>
      <c r="E2183" s="6">
        <v>43185.689502314817</v>
      </c>
      <c r="F2183" s="4" t="s">
        <v>29</v>
      </c>
      <c r="G2183" s="4" t="s">
        <v>88</v>
      </c>
      <c r="H2183">
        <f t="shared" si="34"/>
        <v>0</v>
      </c>
    </row>
    <row r="2184" spans="1:8" x14ac:dyDescent="0.3">
      <c r="A2184" s="2">
        <v>180060399</v>
      </c>
      <c r="B2184" s="6">
        <v>43185.704224537039</v>
      </c>
      <c r="C2184" s="4" t="s">
        <v>36</v>
      </c>
      <c r="D2184" s="5" t="s">
        <v>234</v>
      </c>
      <c r="E2184" s="6">
        <v>43185.753935185188</v>
      </c>
      <c r="F2184" s="4" t="s">
        <v>25</v>
      </c>
      <c r="G2184" s="4" t="s">
        <v>172</v>
      </c>
      <c r="H2184">
        <f t="shared" si="34"/>
        <v>1</v>
      </c>
    </row>
    <row r="2185" spans="1:8" x14ac:dyDescent="0.3">
      <c r="A2185" s="2">
        <v>180060399</v>
      </c>
      <c r="B2185" s="6">
        <v>43185.704224537039</v>
      </c>
      <c r="C2185" s="4" t="s">
        <v>36</v>
      </c>
      <c r="D2185" s="5" t="s">
        <v>234</v>
      </c>
      <c r="E2185" s="6">
        <v>43185.748854166668</v>
      </c>
      <c r="F2185" s="4" t="s">
        <v>25</v>
      </c>
      <c r="G2185" s="4" t="s">
        <v>38</v>
      </c>
      <c r="H2185">
        <f t="shared" si="34"/>
        <v>0</v>
      </c>
    </row>
    <row r="2186" spans="1:8" x14ac:dyDescent="0.3">
      <c r="A2186" s="2">
        <v>180060399</v>
      </c>
      <c r="B2186" s="6">
        <v>43185.704224537039</v>
      </c>
      <c r="C2186" s="4" t="s">
        <v>36</v>
      </c>
      <c r="D2186" s="5" t="s">
        <v>234</v>
      </c>
      <c r="E2186" s="6">
        <v>43185.744687500002</v>
      </c>
      <c r="F2186" s="4" t="s">
        <v>63</v>
      </c>
      <c r="G2186" s="4" t="s">
        <v>172</v>
      </c>
      <c r="H2186">
        <f t="shared" si="34"/>
        <v>0</v>
      </c>
    </row>
    <row r="2187" spans="1:8" x14ac:dyDescent="0.3">
      <c r="A2187" s="2">
        <v>180060399</v>
      </c>
      <c r="B2187" s="6">
        <v>43185.704224537039</v>
      </c>
      <c r="C2187" s="4" t="s">
        <v>36</v>
      </c>
      <c r="D2187" s="5" t="s">
        <v>234</v>
      </c>
      <c r="E2187" s="6">
        <v>43185.719212962962</v>
      </c>
      <c r="F2187" s="4" t="s">
        <v>62</v>
      </c>
      <c r="G2187" s="4" t="s">
        <v>172</v>
      </c>
      <c r="H2187">
        <f t="shared" si="34"/>
        <v>0</v>
      </c>
    </row>
    <row r="2188" spans="1:8" x14ac:dyDescent="0.3">
      <c r="A2188" s="2">
        <v>180060399</v>
      </c>
      <c r="B2188" s="6">
        <v>43185.704224537039</v>
      </c>
      <c r="C2188" s="4" t="s">
        <v>36</v>
      </c>
      <c r="D2188" s="5" t="s">
        <v>234</v>
      </c>
      <c r="E2188" s="6">
        <v>43185.71261574074</v>
      </c>
      <c r="F2188" s="4" t="s">
        <v>31</v>
      </c>
      <c r="G2188" s="4" t="s">
        <v>172</v>
      </c>
      <c r="H2188">
        <f t="shared" si="34"/>
        <v>0</v>
      </c>
    </row>
    <row r="2189" spans="1:8" x14ac:dyDescent="0.3">
      <c r="A2189" s="2">
        <v>180060399</v>
      </c>
      <c r="B2189" s="6">
        <v>43185.704224537039</v>
      </c>
      <c r="C2189" s="4" t="s">
        <v>36</v>
      </c>
      <c r="D2189" s="5" t="s">
        <v>234</v>
      </c>
      <c r="E2189" s="6">
        <v>43185.710300925923</v>
      </c>
      <c r="F2189" s="4" t="s">
        <v>31</v>
      </c>
      <c r="G2189" s="4" t="s">
        <v>38</v>
      </c>
      <c r="H2189">
        <f t="shared" si="34"/>
        <v>0</v>
      </c>
    </row>
    <row r="2190" spans="1:8" x14ac:dyDescent="0.3">
      <c r="A2190" s="2">
        <v>180060399</v>
      </c>
      <c r="B2190" s="6">
        <v>43185.704224537039</v>
      </c>
      <c r="C2190" s="4" t="s">
        <v>36</v>
      </c>
      <c r="D2190" s="5" t="s">
        <v>234</v>
      </c>
      <c r="E2190" s="6">
        <v>43185.707546296297</v>
      </c>
      <c r="F2190" s="4" t="s">
        <v>29</v>
      </c>
      <c r="G2190" s="4" t="s">
        <v>172</v>
      </c>
      <c r="H2190">
        <f t="shared" si="34"/>
        <v>0</v>
      </c>
    </row>
    <row r="2191" spans="1:8" x14ac:dyDescent="0.3">
      <c r="A2191" s="2">
        <v>180060590</v>
      </c>
      <c r="B2191" s="6">
        <v>43185.999085648145</v>
      </c>
      <c r="C2191" s="4" t="s">
        <v>239</v>
      </c>
      <c r="D2191" s="5" t="s">
        <v>326</v>
      </c>
      <c r="E2191" s="6">
        <v>43186.221550925926</v>
      </c>
      <c r="F2191" s="4" t="s">
        <v>25</v>
      </c>
      <c r="G2191" s="4" t="s">
        <v>264</v>
      </c>
      <c r="H2191">
        <f t="shared" si="34"/>
        <v>0</v>
      </c>
    </row>
    <row r="2192" spans="1:8" x14ac:dyDescent="0.3">
      <c r="A2192" s="2">
        <v>180060590</v>
      </c>
      <c r="B2192" s="6">
        <v>43185.999085648145</v>
      </c>
      <c r="C2192" s="4" t="s">
        <v>239</v>
      </c>
      <c r="D2192" s="5" t="s">
        <v>326</v>
      </c>
      <c r="E2192" s="6">
        <v>43186.221539351849</v>
      </c>
      <c r="F2192" s="4" t="s">
        <v>25</v>
      </c>
      <c r="G2192" s="4" t="s">
        <v>265</v>
      </c>
      <c r="H2192">
        <f t="shared" si="34"/>
        <v>0</v>
      </c>
    </row>
    <row r="2193" spans="1:8" x14ac:dyDescent="0.3">
      <c r="A2193" s="2">
        <v>180060590</v>
      </c>
      <c r="B2193" s="6">
        <v>43185.999085648145</v>
      </c>
      <c r="C2193" s="4" t="s">
        <v>239</v>
      </c>
      <c r="D2193" s="5" t="s">
        <v>326</v>
      </c>
      <c r="E2193" s="6">
        <v>43186.212997685187</v>
      </c>
      <c r="F2193" s="4" t="s">
        <v>25</v>
      </c>
      <c r="G2193" s="4" t="s">
        <v>267</v>
      </c>
      <c r="H2193">
        <f t="shared" si="34"/>
        <v>0</v>
      </c>
    </row>
    <row r="2194" spans="1:8" x14ac:dyDescent="0.3">
      <c r="A2194" s="2">
        <v>180060590</v>
      </c>
      <c r="B2194" s="6">
        <v>43185.999085648145</v>
      </c>
      <c r="C2194" s="4" t="s">
        <v>239</v>
      </c>
      <c r="D2194" s="5" t="s">
        <v>326</v>
      </c>
      <c r="E2194" s="6">
        <v>43186.212997685187</v>
      </c>
      <c r="F2194" s="4" t="s">
        <v>25</v>
      </c>
      <c r="G2194" s="4" t="s">
        <v>95</v>
      </c>
      <c r="H2194">
        <f t="shared" si="34"/>
        <v>0</v>
      </c>
    </row>
    <row r="2195" spans="1:8" x14ac:dyDescent="0.3">
      <c r="A2195" s="2">
        <v>180060590</v>
      </c>
      <c r="B2195" s="6">
        <v>43185.999085648145</v>
      </c>
      <c r="C2195" s="4" t="s">
        <v>239</v>
      </c>
      <c r="D2195" s="5" t="s">
        <v>326</v>
      </c>
      <c r="E2195" s="6">
        <v>43186.212997685187</v>
      </c>
      <c r="F2195" s="4" t="s">
        <v>25</v>
      </c>
      <c r="G2195" s="4" t="s">
        <v>115</v>
      </c>
      <c r="H2195">
        <f t="shared" si="34"/>
        <v>0</v>
      </c>
    </row>
    <row r="2196" spans="1:8" x14ac:dyDescent="0.3">
      <c r="A2196" s="2">
        <v>180060590</v>
      </c>
      <c r="B2196" s="6">
        <v>43185.999085648145</v>
      </c>
      <c r="C2196" s="4" t="s">
        <v>239</v>
      </c>
      <c r="D2196" s="5" t="s">
        <v>326</v>
      </c>
      <c r="E2196" s="6">
        <v>43186.212997685187</v>
      </c>
      <c r="F2196" s="4" t="s">
        <v>25</v>
      </c>
      <c r="G2196" s="4" t="s">
        <v>28</v>
      </c>
      <c r="H2196">
        <f t="shared" si="34"/>
        <v>0</v>
      </c>
    </row>
    <row r="2197" spans="1:8" x14ac:dyDescent="0.3">
      <c r="A2197" s="2">
        <v>180060590</v>
      </c>
      <c r="B2197" s="6">
        <v>43185.999085648145</v>
      </c>
      <c r="C2197" s="4" t="s">
        <v>239</v>
      </c>
      <c r="D2197" s="5" t="s">
        <v>326</v>
      </c>
      <c r="E2197" s="6">
        <v>43186.21298611111</v>
      </c>
      <c r="F2197" s="4" t="s">
        <v>25</v>
      </c>
      <c r="G2197" s="4" t="s">
        <v>89</v>
      </c>
      <c r="H2197">
        <f t="shared" si="34"/>
        <v>0</v>
      </c>
    </row>
    <row r="2198" spans="1:8" x14ac:dyDescent="0.3">
      <c r="A2198" s="2">
        <v>180060590</v>
      </c>
      <c r="B2198" s="6">
        <v>43185.999085648145</v>
      </c>
      <c r="C2198" s="4" t="s">
        <v>239</v>
      </c>
      <c r="D2198" s="5" t="s">
        <v>326</v>
      </c>
      <c r="E2198" s="6">
        <v>43186.208136574074</v>
      </c>
      <c r="F2198" s="4" t="s">
        <v>25</v>
      </c>
      <c r="G2198" s="4" t="s">
        <v>220</v>
      </c>
      <c r="H2198">
        <f t="shared" si="34"/>
        <v>0</v>
      </c>
    </row>
    <row r="2199" spans="1:8" x14ac:dyDescent="0.3">
      <c r="A2199" s="2">
        <v>180060590</v>
      </c>
      <c r="B2199" s="6">
        <v>43185.999085648145</v>
      </c>
      <c r="C2199" s="4" t="s">
        <v>239</v>
      </c>
      <c r="D2199" s="5" t="s">
        <v>326</v>
      </c>
      <c r="E2199" s="6">
        <v>43186.20517361111</v>
      </c>
      <c r="F2199" s="4" t="s">
        <v>25</v>
      </c>
      <c r="G2199" s="4" t="s">
        <v>261</v>
      </c>
      <c r="H2199">
        <f t="shared" si="34"/>
        <v>0</v>
      </c>
    </row>
    <row r="2200" spans="1:8" x14ac:dyDescent="0.3">
      <c r="A2200" s="2">
        <v>180060590</v>
      </c>
      <c r="B2200" s="6">
        <v>43185.999085648145</v>
      </c>
      <c r="C2200" s="4" t="s">
        <v>239</v>
      </c>
      <c r="D2200" s="5" t="s">
        <v>326</v>
      </c>
      <c r="E2200" s="6">
        <v>43186.205150462964</v>
      </c>
      <c r="F2200" s="4" t="s">
        <v>62</v>
      </c>
      <c r="G2200" s="4" t="s">
        <v>261</v>
      </c>
      <c r="H2200">
        <f t="shared" si="34"/>
        <v>0</v>
      </c>
    </row>
    <row r="2201" spans="1:8" x14ac:dyDescent="0.3">
      <c r="A2201" s="2">
        <v>180060590</v>
      </c>
      <c r="B2201" s="6">
        <v>43185.999085648145</v>
      </c>
      <c r="C2201" s="4" t="s">
        <v>239</v>
      </c>
      <c r="D2201" s="5" t="s">
        <v>326</v>
      </c>
      <c r="E2201" s="6">
        <v>43186.200682870367</v>
      </c>
      <c r="F2201" s="4" t="s">
        <v>25</v>
      </c>
      <c r="G2201" s="4" t="s">
        <v>88</v>
      </c>
      <c r="H2201">
        <f t="shared" si="34"/>
        <v>0</v>
      </c>
    </row>
    <row r="2202" spans="1:8" x14ac:dyDescent="0.3">
      <c r="A2202" s="2">
        <v>180060590</v>
      </c>
      <c r="B2202" s="6">
        <v>43185.999085648145</v>
      </c>
      <c r="C2202" s="4" t="s">
        <v>239</v>
      </c>
      <c r="D2202" s="5" t="s">
        <v>326</v>
      </c>
      <c r="E2202" s="6">
        <v>43186.199594907404</v>
      </c>
      <c r="F2202" s="4" t="s">
        <v>25</v>
      </c>
      <c r="G2202" s="4" t="s">
        <v>51</v>
      </c>
      <c r="H2202">
        <f t="shared" si="34"/>
        <v>0</v>
      </c>
    </row>
    <row r="2203" spans="1:8" x14ac:dyDescent="0.3">
      <c r="A2203" s="2">
        <v>180060590</v>
      </c>
      <c r="B2203" s="6">
        <v>43185.999085648145</v>
      </c>
      <c r="C2203" s="4" t="s">
        <v>239</v>
      </c>
      <c r="D2203" s="5" t="s">
        <v>326</v>
      </c>
      <c r="E2203" s="6">
        <v>43186.199421296296</v>
      </c>
      <c r="F2203" s="4" t="s">
        <v>25</v>
      </c>
      <c r="G2203" s="4" t="s">
        <v>172</v>
      </c>
      <c r="H2203">
        <f t="shared" si="34"/>
        <v>0</v>
      </c>
    </row>
    <row r="2204" spans="1:8" x14ac:dyDescent="0.3">
      <c r="A2204" s="2">
        <v>180060590</v>
      </c>
      <c r="B2204" s="6">
        <v>43185.999085648145</v>
      </c>
      <c r="C2204" s="4" t="s">
        <v>239</v>
      </c>
      <c r="D2204" s="5" t="s">
        <v>326</v>
      </c>
      <c r="E2204" s="6">
        <v>43186.171064814815</v>
      </c>
      <c r="F2204" s="4" t="s">
        <v>25</v>
      </c>
      <c r="G2204" s="4" t="s">
        <v>96</v>
      </c>
      <c r="H2204">
        <f t="shared" si="34"/>
        <v>0</v>
      </c>
    </row>
    <row r="2205" spans="1:8" x14ac:dyDescent="0.3">
      <c r="A2205" s="2">
        <v>180060590</v>
      </c>
      <c r="B2205" s="6">
        <v>43185.999085648145</v>
      </c>
      <c r="C2205" s="4" t="s">
        <v>239</v>
      </c>
      <c r="D2205" s="5" t="s">
        <v>326</v>
      </c>
      <c r="E2205" s="6">
        <v>43186.137731481482</v>
      </c>
      <c r="F2205" s="4" t="s">
        <v>32</v>
      </c>
      <c r="G2205" s="4" t="s">
        <v>88</v>
      </c>
      <c r="H2205">
        <f t="shared" si="34"/>
        <v>0</v>
      </c>
    </row>
    <row r="2206" spans="1:8" x14ac:dyDescent="0.3">
      <c r="A2206" s="2">
        <v>180060590</v>
      </c>
      <c r="B2206" s="6">
        <v>43185.999085648145</v>
      </c>
      <c r="C2206" s="4" t="s">
        <v>239</v>
      </c>
      <c r="D2206" s="5" t="s">
        <v>326</v>
      </c>
      <c r="E2206" s="6">
        <v>43186.127025462964</v>
      </c>
      <c r="F2206" s="4" t="s">
        <v>31</v>
      </c>
      <c r="G2206" s="4" t="s">
        <v>88</v>
      </c>
      <c r="H2206">
        <f t="shared" si="34"/>
        <v>0</v>
      </c>
    </row>
    <row r="2207" spans="1:8" x14ac:dyDescent="0.3">
      <c r="A2207" s="2">
        <v>180060590</v>
      </c>
      <c r="B2207" s="6">
        <v>43185.999085648145</v>
      </c>
      <c r="C2207" s="4" t="s">
        <v>239</v>
      </c>
      <c r="D2207" s="5" t="s">
        <v>326</v>
      </c>
      <c r="E2207" s="6">
        <v>43186.076793981483</v>
      </c>
      <c r="F2207" s="4" t="s">
        <v>29</v>
      </c>
      <c r="G2207" s="4" t="s">
        <v>88</v>
      </c>
      <c r="H2207">
        <f t="shared" si="34"/>
        <v>0</v>
      </c>
    </row>
    <row r="2208" spans="1:8" x14ac:dyDescent="0.3">
      <c r="A2208" s="2">
        <v>180060590</v>
      </c>
      <c r="B2208" s="6">
        <v>43185.999085648145</v>
      </c>
      <c r="C2208" s="4" t="s">
        <v>239</v>
      </c>
      <c r="D2208" s="5" t="s">
        <v>326</v>
      </c>
      <c r="E2208" s="6">
        <v>43186.042893518519</v>
      </c>
      <c r="F2208" s="4" t="s">
        <v>31</v>
      </c>
      <c r="G2208" s="4" t="s">
        <v>96</v>
      </c>
      <c r="H2208">
        <f t="shared" si="34"/>
        <v>0</v>
      </c>
    </row>
    <row r="2209" spans="1:8" x14ac:dyDescent="0.3">
      <c r="A2209" s="2">
        <v>180060590</v>
      </c>
      <c r="B2209" s="6">
        <v>43185.999085648145</v>
      </c>
      <c r="C2209" s="4" t="s">
        <v>239</v>
      </c>
      <c r="D2209" s="5" t="s">
        <v>326</v>
      </c>
      <c r="E2209" s="6">
        <v>43186.040543981479</v>
      </c>
      <c r="F2209" s="4" t="s">
        <v>25</v>
      </c>
      <c r="G2209" s="4" t="s">
        <v>327</v>
      </c>
      <c r="H2209">
        <f t="shared" si="34"/>
        <v>0</v>
      </c>
    </row>
    <row r="2210" spans="1:8" x14ac:dyDescent="0.3">
      <c r="A2210" s="2">
        <v>180060590</v>
      </c>
      <c r="B2210" s="6">
        <v>43185.999085648145</v>
      </c>
      <c r="C2210" s="4" t="s">
        <v>239</v>
      </c>
      <c r="D2210" s="5" t="s">
        <v>326</v>
      </c>
      <c r="E2210" s="6">
        <v>43186.04011574074</v>
      </c>
      <c r="F2210" s="4" t="s">
        <v>31</v>
      </c>
      <c r="G2210" s="4" t="s">
        <v>28</v>
      </c>
      <c r="H2210">
        <f t="shared" si="34"/>
        <v>0</v>
      </c>
    </row>
    <row r="2211" spans="1:8" x14ac:dyDescent="0.3">
      <c r="A2211" s="2">
        <v>180060590</v>
      </c>
      <c r="B2211" s="6">
        <v>43185.999085648145</v>
      </c>
      <c r="C2211" s="4" t="s">
        <v>239</v>
      </c>
      <c r="D2211" s="5" t="s">
        <v>326</v>
      </c>
      <c r="E2211" s="6">
        <v>43186.037592592591</v>
      </c>
      <c r="F2211" s="4" t="s">
        <v>31</v>
      </c>
      <c r="G2211" s="4" t="s">
        <v>51</v>
      </c>
      <c r="H2211">
        <f t="shared" si="34"/>
        <v>0</v>
      </c>
    </row>
    <row r="2212" spans="1:8" x14ac:dyDescent="0.3">
      <c r="A2212" s="2">
        <v>180060590</v>
      </c>
      <c r="B2212" s="6">
        <v>43185.999085648145</v>
      </c>
      <c r="C2212" s="4" t="s">
        <v>239</v>
      </c>
      <c r="D2212" s="5" t="s">
        <v>326</v>
      </c>
      <c r="E2212" s="6">
        <v>43186.037048611113</v>
      </c>
      <c r="F2212" s="4" t="s">
        <v>31</v>
      </c>
      <c r="G2212" s="4" t="s">
        <v>172</v>
      </c>
      <c r="H2212">
        <f t="shared" si="34"/>
        <v>0</v>
      </c>
    </row>
    <row r="2213" spans="1:8" x14ac:dyDescent="0.3">
      <c r="A2213" s="2">
        <v>180060590</v>
      </c>
      <c r="B2213" s="6">
        <v>43185.999085648145</v>
      </c>
      <c r="C2213" s="4" t="s">
        <v>239</v>
      </c>
      <c r="D2213" s="5" t="s">
        <v>326</v>
      </c>
      <c r="E2213" s="6">
        <v>43186.036932870367</v>
      </c>
      <c r="F2213" s="4" t="s">
        <v>31</v>
      </c>
      <c r="G2213" s="4" t="s">
        <v>95</v>
      </c>
      <c r="H2213">
        <f t="shared" si="34"/>
        <v>0</v>
      </c>
    </row>
    <row r="2214" spans="1:8" x14ac:dyDescent="0.3">
      <c r="A2214" s="2">
        <v>180060590</v>
      </c>
      <c r="B2214" s="6">
        <v>43185.999085648145</v>
      </c>
      <c r="C2214" s="4" t="s">
        <v>239</v>
      </c>
      <c r="D2214" s="5" t="s">
        <v>326</v>
      </c>
      <c r="E2214" s="6">
        <v>43186.036504629628</v>
      </c>
      <c r="F2214" s="4" t="s">
        <v>31</v>
      </c>
      <c r="G2214" s="4" t="s">
        <v>261</v>
      </c>
      <c r="H2214">
        <f t="shared" si="34"/>
        <v>0</v>
      </c>
    </row>
    <row r="2215" spans="1:8" x14ac:dyDescent="0.3">
      <c r="A2215" s="2">
        <v>180060590</v>
      </c>
      <c r="B2215" s="6">
        <v>43185.999085648145</v>
      </c>
      <c r="C2215" s="4" t="s">
        <v>239</v>
      </c>
      <c r="D2215" s="5" t="s">
        <v>326</v>
      </c>
      <c r="E2215" s="6">
        <v>43186.036412037036</v>
      </c>
      <c r="F2215" s="4" t="s">
        <v>25</v>
      </c>
      <c r="G2215" s="4" t="s">
        <v>261</v>
      </c>
      <c r="H2215">
        <f t="shared" si="34"/>
        <v>0</v>
      </c>
    </row>
    <row r="2216" spans="1:8" x14ac:dyDescent="0.3">
      <c r="A2216" s="2">
        <v>180060590</v>
      </c>
      <c r="B2216" s="6">
        <v>43185.999085648145</v>
      </c>
      <c r="C2216" s="4" t="s">
        <v>239</v>
      </c>
      <c r="D2216" s="5" t="s">
        <v>326</v>
      </c>
      <c r="E2216" s="6">
        <v>43186.033078703702</v>
      </c>
      <c r="F2216" s="4" t="s">
        <v>29</v>
      </c>
      <c r="G2216" s="4" t="s">
        <v>172</v>
      </c>
      <c r="H2216">
        <f t="shared" si="34"/>
        <v>0</v>
      </c>
    </row>
    <row r="2217" spans="1:8" x14ac:dyDescent="0.3">
      <c r="A2217" s="2">
        <v>180060590</v>
      </c>
      <c r="B2217" s="6">
        <v>43185.999085648145</v>
      </c>
      <c r="C2217" s="4" t="s">
        <v>239</v>
      </c>
      <c r="D2217" s="5" t="s">
        <v>326</v>
      </c>
      <c r="E2217" s="6">
        <v>43186.033032407409</v>
      </c>
      <c r="F2217" s="4" t="s">
        <v>29</v>
      </c>
      <c r="G2217" s="4" t="s">
        <v>51</v>
      </c>
      <c r="H2217">
        <f t="shared" si="34"/>
        <v>0</v>
      </c>
    </row>
    <row r="2218" spans="1:8" x14ac:dyDescent="0.3">
      <c r="A2218" s="2">
        <v>180060590</v>
      </c>
      <c r="B2218" s="6">
        <v>43185.999085648145</v>
      </c>
      <c r="C2218" s="4" t="s">
        <v>239</v>
      </c>
      <c r="D2218" s="5" t="s">
        <v>326</v>
      </c>
      <c r="E2218" s="6">
        <v>43186.030763888892</v>
      </c>
      <c r="F2218" s="4" t="s">
        <v>29</v>
      </c>
      <c r="G2218" s="4" t="s">
        <v>28</v>
      </c>
      <c r="H2218">
        <f t="shared" si="34"/>
        <v>0</v>
      </c>
    </row>
    <row r="2219" spans="1:8" x14ac:dyDescent="0.3">
      <c r="A2219" s="2">
        <v>180060590</v>
      </c>
      <c r="B2219" s="6">
        <v>43185.999085648145</v>
      </c>
      <c r="C2219" s="4" t="s">
        <v>239</v>
      </c>
      <c r="D2219" s="5" t="s">
        <v>326</v>
      </c>
      <c r="E2219" s="6">
        <v>43186.030624999999</v>
      </c>
      <c r="F2219" s="4" t="s">
        <v>25</v>
      </c>
      <c r="G2219" s="4" t="s">
        <v>113</v>
      </c>
      <c r="H2219">
        <f t="shared" si="34"/>
        <v>0</v>
      </c>
    </row>
    <row r="2220" spans="1:8" x14ac:dyDescent="0.3">
      <c r="A2220" s="2">
        <v>180060590</v>
      </c>
      <c r="B2220" s="6">
        <v>43185.999085648145</v>
      </c>
      <c r="C2220" s="4" t="s">
        <v>239</v>
      </c>
      <c r="D2220" s="5" t="s">
        <v>326</v>
      </c>
      <c r="E2220" s="6">
        <v>43186.030532407407</v>
      </c>
      <c r="F2220" s="4" t="s">
        <v>31</v>
      </c>
      <c r="G2220" s="4" t="s">
        <v>115</v>
      </c>
      <c r="H2220">
        <f t="shared" si="34"/>
        <v>0</v>
      </c>
    </row>
    <row r="2221" spans="1:8" x14ac:dyDescent="0.3">
      <c r="A2221" s="2">
        <v>180060590</v>
      </c>
      <c r="B2221" s="6">
        <v>43185.999085648145</v>
      </c>
      <c r="C2221" s="4" t="s">
        <v>239</v>
      </c>
      <c r="D2221" s="5" t="s">
        <v>326</v>
      </c>
      <c r="E2221" s="6">
        <v>43186.025057870371</v>
      </c>
      <c r="F2221" s="4" t="s">
        <v>25</v>
      </c>
      <c r="G2221" s="4" t="s">
        <v>328</v>
      </c>
      <c r="H2221">
        <f t="shared" si="34"/>
        <v>0</v>
      </c>
    </row>
    <row r="2222" spans="1:8" x14ac:dyDescent="0.3">
      <c r="A2222" s="2">
        <v>180060590</v>
      </c>
      <c r="B2222" s="6">
        <v>43185.999085648145</v>
      </c>
      <c r="C2222" s="4" t="s">
        <v>239</v>
      </c>
      <c r="D2222" s="5" t="s">
        <v>326</v>
      </c>
      <c r="E2222" s="6">
        <v>43186.025011574071</v>
      </c>
      <c r="F2222" s="4" t="s">
        <v>62</v>
      </c>
      <c r="G2222" s="4" t="s">
        <v>328</v>
      </c>
      <c r="H2222">
        <f t="shared" si="34"/>
        <v>0</v>
      </c>
    </row>
    <row r="2223" spans="1:8" x14ac:dyDescent="0.3">
      <c r="A2223" s="2">
        <v>180060590</v>
      </c>
      <c r="B2223" s="6">
        <v>43185.999085648145</v>
      </c>
      <c r="C2223" s="4" t="s">
        <v>239</v>
      </c>
      <c r="D2223" s="5" t="s">
        <v>326</v>
      </c>
      <c r="E2223" s="6">
        <v>43186.023472222223</v>
      </c>
      <c r="F2223" s="4" t="s">
        <v>31</v>
      </c>
      <c r="G2223" s="4" t="s">
        <v>265</v>
      </c>
      <c r="H2223">
        <f t="shared" si="34"/>
        <v>0</v>
      </c>
    </row>
    <row r="2224" spans="1:8" x14ac:dyDescent="0.3">
      <c r="A2224" s="2">
        <v>180060590</v>
      </c>
      <c r="B2224" s="6">
        <v>43185.999085648145</v>
      </c>
      <c r="C2224" s="4" t="s">
        <v>239</v>
      </c>
      <c r="D2224" s="5" t="s">
        <v>326</v>
      </c>
      <c r="E2224" s="6">
        <v>43186.023460648146</v>
      </c>
      <c r="F2224" s="4" t="s">
        <v>31</v>
      </c>
      <c r="G2224" s="4" t="s">
        <v>220</v>
      </c>
      <c r="H2224">
        <f t="shared" si="34"/>
        <v>0</v>
      </c>
    </row>
    <row r="2225" spans="1:8" x14ac:dyDescent="0.3">
      <c r="A2225" s="2">
        <v>180060590</v>
      </c>
      <c r="B2225" s="6">
        <v>43185.999085648145</v>
      </c>
      <c r="C2225" s="4" t="s">
        <v>239</v>
      </c>
      <c r="D2225" s="5" t="s">
        <v>326</v>
      </c>
      <c r="E2225" s="6">
        <v>43186.023425925923</v>
      </c>
      <c r="F2225" s="4" t="s">
        <v>31</v>
      </c>
      <c r="G2225" s="4" t="s">
        <v>267</v>
      </c>
      <c r="H2225">
        <f t="shared" si="34"/>
        <v>0</v>
      </c>
    </row>
    <row r="2226" spans="1:8" x14ac:dyDescent="0.3">
      <c r="A2226" s="2">
        <v>180060590</v>
      </c>
      <c r="B2226" s="6">
        <v>43185.999085648145</v>
      </c>
      <c r="C2226" s="4" t="s">
        <v>239</v>
      </c>
      <c r="D2226" s="5" t="s">
        <v>326</v>
      </c>
      <c r="E2226" s="6">
        <v>43186.023414351854</v>
      </c>
      <c r="F2226" s="4" t="s">
        <v>31</v>
      </c>
      <c r="G2226" s="4" t="s">
        <v>88</v>
      </c>
      <c r="H2226">
        <f t="shared" si="34"/>
        <v>0</v>
      </c>
    </row>
    <row r="2227" spans="1:8" x14ac:dyDescent="0.3">
      <c r="A2227" s="2">
        <v>180060590</v>
      </c>
      <c r="B2227" s="6">
        <v>43185.999085648145</v>
      </c>
      <c r="C2227" s="4" t="s">
        <v>239</v>
      </c>
      <c r="D2227" s="5" t="s">
        <v>326</v>
      </c>
      <c r="E2227" s="6">
        <v>43186.023379629631</v>
      </c>
      <c r="F2227" s="4" t="s">
        <v>31</v>
      </c>
      <c r="G2227" s="4" t="s">
        <v>89</v>
      </c>
      <c r="H2227">
        <f t="shared" si="34"/>
        <v>0</v>
      </c>
    </row>
    <row r="2228" spans="1:8" x14ac:dyDescent="0.3">
      <c r="A2228" s="2">
        <v>180060590</v>
      </c>
      <c r="B2228" s="6">
        <v>43185.999085648145</v>
      </c>
      <c r="C2228" s="4" t="s">
        <v>239</v>
      </c>
      <c r="D2228" s="5" t="s">
        <v>326</v>
      </c>
      <c r="E2228" s="6">
        <v>43186.020787037036</v>
      </c>
      <c r="F2228" s="4" t="s">
        <v>32</v>
      </c>
      <c r="G2228" s="4" t="s">
        <v>264</v>
      </c>
      <c r="H2228">
        <f t="shared" si="34"/>
        <v>0</v>
      </c>
    </row>
    <row r="2229" spans="1:8" x14ac:dyDescent="0.3">
      <c r="A2229" s="2">
        <v>180060590</v>
      </c>
      <c r="B2229" s="6">
        <v>43185.999085648145</v>
      </c>
      <c r="C2229" s="4" t="s">
        <v>239</v>
      </c>
      <c r="D2229" s="5" t="s">
        <v>326</v>
      </c>
      <c r="E2229" s="6">
        <v>43186.02070601852</v>
      </c>
      <c r="F2229" s="4" t="s">
        <v>29</v>
      </c>
      <c r="G2229" s="4" t="s">
        <v>95</v>
      </c>
      <c r="H2229">
        <f t="shared" si="34"/>
        <v>0</v>
      </c>
    </row>
    <row r="2230" spans="1:8" x14ac:dyDescent="0.3">
      <c r="A2230" s="2">
        <v>180060590</v>
      </c>
      <c r="B2230" s="6">
        <v>43185.999085648145</v>
      </c>
      <c r="C2230" s="4" t="s">
        <v>239</v>
      </c>
      <c r="D2230" s="5" t="s">
        <v>326</v>
      </c>
      <c r="E2230" s="6">
        <v>43186.019004629627</v>
      </c>
      <c r="F2230" s="4" t="s">
        <v>32</v>
      </c>
      <c r="G2230" s="4" t="s">
        <v>89</v>
      </c>
      <c r="H2230">
        <f t="shared" si="34"/>
        <v>0</v>
      </c>
    </row>
    <row r="2231" spans="1:8" x14ac:dyDescent="0.3">
      <c r="A2231" s="2">
        <v>180060590</v>
      </c>
      <c r="B2231" s="6">
        <v>43185.999085648145</v>
      </c>
      <c r="C2231" s="4" t="s">
        <v>239</v>
      </c>
      <c r="D2231" s="5" t="s">
        <v>326</v>
      </c>
      <c r="E2231" s="6">
        <v>43186.018148148149</v>
      </c>
      <c r="F2231" s="4" t="s">
        <v>29</v>
      </c>
      <c r="G2231" s="4" t="s">
        <v>115</v>
      </c>
      <c r="H2231">
        <f t="shared" si="34"/>
        <v>0</v>
      </c>
    </row>
    <row r="2232" spans="1:8" x14ac:dyDescent="0.3">
      <c r="A2232" s="2">
        <v>180060590</v>
      </c>
      <c r="B2232" s="6">
        <v>43185.999085648145</v>
      </c>
      <c r="C2232" s="4" t="s">
        <v>239</v>
      </c>
      <c r="D2232" s="5" t="s">
        <v>326</v>
      </c>
      <c r="E2232" s="6">
        <v>43186.018090277779</v>
      </c>
      <c r="F2232" s="4" t="s">
        <v>31</v>
      </c>
      <c r="G2232" s="4" t="s">
        <v>327</v>
      </c>
      <c r="H2232">
        <f t="shared" si="34"/>
        <v>0</v>
      </c>
    </row>
    <row r="2233" spans="1:8" x14ac:dyDescent="0.3">
      <c r="A2233" s="2">
        <v>180060590</v>
      </c>
      <c r="B2233" s="6">
        <v>43185.999085648145</v>
      </c>
      <c r="C2233" s="4" t="s">
        <v>239</v>
      </c>
      <c r="D2233" s="5" t="s">
        <v>326</v>
      </c>
      <c r="E2233" s="6">
        <v>43186.014247685183</v>
      </c>
      <c r="F2233" s="4" t="s">
        <v>29</v>
      </c>
      <c r="G2233" s="4" t="s">
        <v>88</v>
      </c>
      <c r="H2233">
        <f t="shared" si="34"/>
        <v>0</v>
      </c>
    </row>
    <row r="2234" spans="1:8" x14ac:dyDescent="0.3">
      <c r="A2234" s="2">
        <v>180060590</v>
      </c>
      <c r="B2234" s="6">
        <v>43185.999085648145</v>
      </c>
      <c r="C2234" s="4" t="s">
        <v>239</v>
      </c>
      <c r="D2234" s="5" t="s">
        <v>326</v>
      </c>
      <c r="E2234" s="6">
        <v>43186.013715277775</v>
      </c>
      <c r="F2234" s="4" t="s">
        <v>29</v>
      </c>
      <c r="G2234" s="4" t="s">
        <v>327</v>
      </c>
      <c r="H2234">
        <f t="shared" si="34"/>
        <v>0</v>
      </c>
    </row>
    <row r="2235" spans="1:8" x14ac:dyDescent="0.3">
      <c r="A2235" s="2">
        <v>180060590</v>
      </c>
      <c r="B2235" s="6">
        <v>43185.999085648145</v>
      </c>
      <c r="C2235" s="4" t="s">
        <v>239</v>
      </c>
      <c r="D2235" s="5" t="s">
        <v>326</v>
      </c>
      <c r="E2235" s="6">
        <v>43186.010914351849</v>
      </c>
      <c r="F2235" s="4" t="s">
        <v>31</v>
      </c>
      <c r="G2235" s="4" t="s">
        <v>261</v>
      </c>
      <c r="H2235">
        <f t="shared" si="34"/>
        <v>0</v>
      </c>
    </row>
    <row r="2236" spans="1:8" x14ac:dyDescent="0.3">
      <c r="A2236" s="2">
        <v>180060590</v>
      </c>
      <c r="B2236" s="6">
        <v>43185.999085648145</v>
      </c>
      <c r="C2236" s="4" t="s">
        <v>239</v>
      </c>
      <c r="D2236" s="5" t="s">
        <v>326</v>
      </c>
      <c r="E2236" s="6">
        <v>43186.009629629632</v>
      </c>
      <c r="F2236" s="4" t="s">
        <v>29</v>
      </c>
      <c r="G2236" s="4" t="s">
        <v>113</v>
      </c>
      <c r="H2236">
        <f t="shared" si="34"/>
        <v>0</v>
      </c>
    </row>
    <row r="2237" spans="1:8" x14ac:dyDescent="0.3">
      <c r="A2237" s="2">
        <v>180060590</v>
      </c>
      <c r="B2237" s="6">
        <v>43185.999085648145</v>
      </c>
      <c r="C2237" s="4" t="s">
        <v>239</v>
      </c>
      <c r="D2237" s="5" t="s">
        <v>326</v>
      </c>
      <c r="E2237" s="6">
        <v>43186.009039351855</v>
      </c>
      <c r="F2237" s="4" t="s">
        <v>29</v>
      </c>
      <c r="G2237" s="4" t="s">
        <v>89</v>
      </c>
      <c r="H2237">
        <f t="shared" si="34"/>
        <v>0</v>
      </c>
    </row>
    <row r="2238" spans="1:8" x14ac:dyDescent="0.3">
      <c r="A2238" s="2">
        <v>180060590</v>
      </c>
      <c r="B2238" s="6">
        <v>43185.999085648145</v>
      </c>
      <c r="C2238" s="4" t="s">
        <v>239</v>
      </c>
      <c r="D2238" s="5" t="s">
        <v>326</v>
      </c>
      <c r="E2238" s="6">
        <v>43186.008900462963</v>
      </c>
      <c r="F2238" s="4" t="s">
        <v>29</v>
      </c>
      <c r="G2238" s="4" t="s">
        <v>220</v>
      </c>
      <c r="H2238">
        <f t="shared" si="34"/>
        <v>0</v>
      </c>
    </row>
    <row r="2239" spans="1:8" x14ac:dyDescent="0.3">
      <c r="A2239" s="2">
        <v>180060590</v>
      </c>
      <c r="B2239" s="6">
        <v>43185.999085648145</v>
      </c>
      <c r="C2239" s="4" t="s">
        <v>239</v>
      </c>
      <c r="D2239" s="5" t="s">
        <v>326</v>
      </c>
      <c r="E2239" s="6">
        <v>43186.008460648147</v>
      </c>
      <c r="F2239" s="4" t="s">
        <v>29</v>
      </c>
      <c r="G2239" s="4" t="s">
        <v>267</v>
      </c>
      <c r="H2239">
        <f t="shared" si="34"/>
        <v>0</v>
      </c>
    </row>
    <row r="2240" spans="1:8" x14ac:dyDescent="0.3">
      <c r="A2240" s="2">
        <v>180060590</v>
      </c>
      <c r="B2240" s="6">
        <v>43185.999085648145</v>
      </c>
      <c r="C2240" s="4" t="s">
        <v>239</v>
      </c>
      <c r="D2240" s="5" t="s">
        <v>326</v>
      </c>
      <c r="E2240" s="6">
        <v>43186.008402777778</v>
      </c>
      <c r="F2240" s="4" t="s">
        <v>29</v>
      </c>
      <c r="G2240" s="4" t="s">
        <v>261</v>
      </c>
      <c r="H2240">
        <f t="shared" si="34"/>
        <v>0</v>
      </c>
    </row>
    <row r="2241" spans="1:8" x14ac:dyDescent="0.3">
      <c r="A2241" s="2">
        <v>180060590</v>
      </c>
      <c r="B2241" s="6">
        <v>43185.999085648145</v>
      </c>
      <c r="C2241" s="4" t="s">
        <v>239</v>
      </c>
      <c r="D2241" s="5" t="s">
        <v>326</v>
      </c>
      <c r="E2241" s="6">
        <v>43186.006574074076</v>
      </c>
      <c r="F2241" s="4" t="s">
        <v>31</v>
      </c>
      <c r="G2241" s="4" t="s">
        <v>328</v>
      </c>
      <c r="H2241">
        <f t="shared" si="34"/>
        <v>0</v>
      </c>
    </row>
    <row r="2242" spans="1:8" x14ac:dyDescent="0.3">
      <c r="A2242" s="2">
        <v>180060590</v>
      </c>
      <c r="B2242" s="6">
        <v>43185.999085648145</v>
      </c>
      <c r="C2242" s="4" t="s">
        <v>239</v>
      </c>
      <c r="D2242" s="5" t="s">
        <v>326</v>
      </c>
      <c r="E2242" s="6">
        <v>43186.006516203706</v>
      </c>
      <c r="F2242" s="4" t="s">
        <v>31</v>
      </c>
      <c r="G2242" s="4" t="s">
        <v>264</v>
      </c>
      <c r="H2242">
        <f t="shared" si="34"/>
        <v>0</v>
      </c>
    </row>
    <row r="2243" spans="1:8" x14ac:dyDescent="0.3">
      <c r="A2243" s="2">
        <v>180060590</v>
      </c>
      <c r="B2243" s="6">
        <v>43185.999085648145</v>
      </c>
      <c r="C2243" s="4" t="s">
        <v>239</v>
      </c>
      <c r="D2243" s="5" t="s">
        <v>326</v>
      </c>
      <c r="E2243" s="6">
        <v>43186.000740740739</v>
      </c>
      <c r="F2243" s="4" t="s">
        <v>29</v>
      </c>
      <c r="G2243" s="4" t="s">
        <v>265</v>
      </c>
      <c r="H2243">
        <f t="shared" ref="H2243:H2306" si="35">IF(AND(A2243&lt;&gt;A2242,C2243="PD Accident    "),1,0)</f>
        <v>0</v>
      </c>
    </row>
    <row r="2244" spans="1:8" x14ac:dyDescent="0.3">
      <c r="A2244" s="2">
        <v>180060590</v>
      </c>
      <c r="B2244" s="6">
        <v>43185.999085648145</v>
      </c>
      <c r="C2244" s="4" t="s">
        <v>239</v>
      </c>
      <c r="D2244" s="5" t="s">
        <v>326</v>
      </c>
      <c r="E2244" s="6">
        <v>43186.000659722224</v>
      </c>
      <c r="F2244" s="4" t="s">
        <v>29</v>
      </c>
      <c r="G2244" s="4" t="s">
        <v>328</v>
      </c>
      <c r="H2244">
        <f t="shared" si="35"/>
        <v>0</v>
      </c>
    </row>
    <row r="2245" spans="1:8" x14ac:dyDescent="0.3">
      <c r="A2245" s="2">
        <v>180060590</v>
      </c>
      <c r="B2245" s="6">
        <v>43185.999085648145</v>
      </c>
      <c r="C2245" s="4" t="s">
        <v>239</v>
      </c>
      <c r="D2245" s="5" t="s">
        <v>326</v>
      </c>
      <c r="E2245" s="6">
        <v>43186.000590277778</v>
      </c>
      <c r="F2245" s="4" t="s">
        <v>29</v>
      </c>
      <c r="G2245" s="4" t="s">
        <v>264</v>
      </c>
      <c r="H2245">
        <f t="shared" si="35"/>
        <v>0</v>
      </c>
    </row>
    <row r="2246" spans="1:8" x14ac:dyDescent="0.3">
      <c r="A2246" s="58">
        <v>180060680</v>
      </c>
      <c r="B2246" s="59">
        <v>43186.329722222225</v>
      </c>
      <c r="C2246" s="60" t="s">
        <v>23</v>
      </c>
      <c r="D2246" s="61" t="s">
        <v>126</v>
      </c>
      <c r="E2246" s="59">
        <v>43186.359768518516</v>
      </c>
      <c r="F2246" s="60" t="s">
        <v>25</v>
      </c>
      <c r="G2246" s="60" t="s">
        <v>152</v>
      </c>
      <c r="H2246">
        <f t="shared" si="35"/>
        <v>0</v>
      </c>
    </row>
    <row r="2247" spans="1:8" x14ac:dyDescent="0.3">
      <c r="A2247" s="58">
        <v>180060680</v>
      </c>
      <c r="B2247" s="59">
        <v>43186.329722222225</v>
      </c>
      <c r="C2247" s="60" t="s">
        <v>23</v>
      </c>
      <c r="D2247" s="61" t="s">
        <v>126</v>
      </c>
      <c r="E2247" s="59">
        <v>43186.359571759262</v>
      </c>
      <c r="F2247" s="60" t="s">
        <v>25</v>
      </c>
      <c r="G2247" s="60" t="s">
        <v>43</v>
      </c>
      <c r="H2247">
        <f t="shared" si="35"/>
        <v>0</v>
      </c>
    </row>
    <row r="2248" spans="1:8" x14ac:dyDescent="0.3">
      <c r="A2248" s="58">
        <v>180060680</v>
      </c>
      <c r="B2248" s="59">
        <v>43186.329722222225</v>
      </c>
      <c r="C2248" s="60" t="s">
        <v>23</v>
      </c>
      <c r="D2248" s="61" t="s">
        <v>126</v>
      </c>
      <c r="E2248" s="59">
        <v>43186.350277777776</v>
      </c>
      <c r="F2248" s="60" t="s">
        <v>25</v>
      </c>
      <c r="G2248" s="60" t="s">
        <v>329</v>
      </c>
      <c r="H2248">
        <f t="shared" si="35"/>
        <v>0</v>
      </c>
    </row>
    <row r="2249" spans="1:8" x14ac:dyDescent="0.3">
      <c r="A2249" s="58">
        <v>180060680</v>
      </c>
      <c r="B2249" s="59">
        <v>43186.329722222225</v>
      </c>
      <c r="C2249" s="60" t="s">
        <v>23</v>
      </c>
      <c r="D2249" s="61" t="s">
        <v>126</v>
      </c>
      <c r="E2249" s="59">
        <v>43186.342650462961</v>
      </c>
      <c r="F2249" s="60" t="s">
        <v>25</v>
      </c>
      <c r="G2249" s="60" t="s">
        <v>124</v>
      </c>
      <c r="H2249">
        <f t="shared" si="35"/>
        <v>0</v>
      </c>
    </row>
    <row r="2250" spans="1:8" x14ac:dyDescent="0.3">
      <c r="A2250" s="58">
        <v>180060680</v>
      </c>
      <c r="B2250" s="59">
        <v>43186.329722222225</v>
      </c>
      <c r="C2250" s="60" t="s">
        <v>23</v>
      </c>
      <c r="D2250" s="61" t="s">
        <v>126</v>
      </c>
      <c r="E2250" s="59">
        <v>43186.341087962966</v>
      </c>
      <c r="F2250" s="60" t="s">
        <v>212</v>
      </c>
      <c r="G2250" s="62"/>
      <c r="H2250">
        <f t="shared" si="35"/>
        <v>0</v>
      </c>
    </row>
    <row r="2251" spans="1:8" x14ac:dyDescent="0.3">
      <c r="A2251" s="58">
        <v>180060680</v>
      </c>
      <c r="B2251" s="59">
        <v>43186.329722222225</v>
      </c>
      <c r="C2251" s="60" t="s">
        <v>23</v>
      </c>
      <c r="D2251" s="61" t="s">
        <v>126</v>
      </c>
      <c r="E2251" s="59">
        <v>43186.34097222222</v>
      </c>
      <c r="F2251" s="60" t="s">
        <v>212</v>
      </c>
      <c r="G2251" s="62"/>
      <c r="H2251">
        <f t="shared" si="35"/>
        <v>0</v>
      </c>
    </row>
    <row r="2252" spans="1:8" x14ac:dyDescent="0.3">
      <c r="A2252" s="58">
        <v>180060680</v>
      </c>
      <c r="B2252" s="59">
        <v>43186.329722222225</v>
      </c>
      <c r="C2252" s="60" t="s">
        <v>23</v>
      </c>
      <c r="D2252" s="61" t="s">
        <v>126</v>
      </c>
      <c r="E2252" s="59">
        <v>43186.339918981481</v>
      </c>
      <c r="F2252" s="60" t="s">
        <v>212</v>
      </c>
      <c r="G2252" s="62"/>
      <c r="H2252">
        <f t="shared" si="35"/>
        <v>0</v>
      </c>
    </row>
    <row r="2253" spans="1:8" x14ac:dyDescent="0.3">
      <c r="A2253" s="58">
        <v>180060680</v>
      </c>
      <c r="B2253" s="59">
        <v>43186.329722222225</v>
      </c>
      <c r="C2253" s="60" t="s">
        <v>23</v>
      </c>
      <c r="D2253" s="61" t="s">
        <v>126</v>
      </c>
      <c r="E2253" s="59">
        <v>43186.339618055557</v>
      </c>
      <c r="F2253" s="60" t="s">
        <v>212</v>
      </c>
      <c r="G2253" s="62"/>
      <c r="H2253">
        <f t="shared" si="35"/>
        <v>0</v>
      </c>
    </row>
    <row r="2254" spans="1:8" x14ac:dyDescent="0.3">
      <c r="A2254" s="58">
        <v>180060680</v>
      </c>
      <c r="B2254" s="59">
        <v>43186.329722222225</v>
      </c>
      <c r="C2254" s="60" t="s">
        <v>23</v>
      </c>
      <c r="D2254" s="61" t="s">
        <v>126</v>
      </c>
      <c r="E2254" s="59">
        <v>43186.339606481481</v>
      </c>
      <c r="F2254" s="60" t="s">
        <v>212</v>
      </c>
      <c r="G2254" s="62"/>
      <c r="H2254">
        <f t="shared" si="35"/>
        <v>0</v>
      </c>
    </row>
    <row r="2255" spans="1:8" x14ac:dyDescent="0.3">
      <c r="A2255" s="58">
        <v>180060680</v>
      </c>
      <c r="B2255" s="59">
        <v>43186.329722222225</v>
      </c>
      <c r="C2255" s="60" t="s">
        <v>23</v>
      </c>
      <c r="D2255" s="61" t="s">
        <v>126</v>
      </c>
      <c r="E2255" s="59">
        <v>43186.339594907404</v>
      </c>
      <c r="F2255" s="60" t="s">
        <v>212</v>
      </c>
      <c r="G2255" s="62"/>
      <c r="H2255">
        <f t="shared" si="35"/>
        <v>0</v>
      </c>
    </row>
    <row r="2256" spans="1:8" x14ac:dyDescent="0.3">
      <c r="A2256" s="58">
        <v>180060680</v>
      </c>
      <c r="B2256" s="59">
        <v>43186.329722222225</v>
      </c>
      <c r="C2256" s="60" t="s">
        <v>23</v>
      </c>
      <c r="D2256" s="61" t="s">
        <v>126</v>
      </c>
      <c r="E2256" s="59">
        <v>43186.339583333334</v>
      </c>
      <c r="F2256" s="60" t="s">
        <v>212</v>
      </c>
      <c r="G2256" s="62"/>
      <c r="H2256">
        <f t="shared" si="35"/>
        <v>0</v>
      </c>
    </row>
    <row r="2257" spans="1:8" x14ac:dyDescent="0.3">
      <c r="A2257" s="58">
        <v>180060680</v>
      </c>
      <c r="B2257" s="59">
        <v>43186.329722222225</v>
      </c>
      <c r="C2257" s="60" t="s">
        <v>23</v>
      </c>
      <c r="D2257" s="61" t="s">
        <v>126</v>
      </c>
      <c r="E2257" s="59">
        <v>43186.339571759258</v>
      </c>
      <c r="F2257" s="60" t="s">
        <v>212</v>
      </c>
      <c r="G2257" s="62"/>
      <c r="H2257">
        <f t="shared" si="35"/>
        <v>0</v>
      </c>
    </row>
    <row r="2258" spans="1:8" x14ac:dyDescent="0.3">
      <c r="A2258" s="58">
        <v>180060680</v>
      </c>
      <c r="B2258" s="59">
        <v>43186.329722222225</v>
      </c>
      <c r="C2258" s="60" t="s">
        <v>23</v>
      </c>
      <c r="D2258" s="61" t="s">
        <v>126</v>
      </c>
      <c r="E2258" s="59">
        <v>43186.339247685188</v>
      </c>
      <c r="F2258" s="60" t="s">
        <v>32</v>
      </c>
      <c r="G2258" s="60" t="s">
        <v>152</v>
      </c>
      <c r="H2258">
        <f t="shared" si="35"/>
        <v>0</v>
      </c>
    </row>
    <row r="2259" spans="1:8" x14ac:dyDescent="0.3">
      <c r="A2259" s="58">
        <v>180060680</v>
      </c>
      <c r="B2259" s="59">
        <v>43186.329722222225</v>
      </c>
      <c r="C2259" s="60" t="s">
        <v>23</v>
      </c>
      <c r="D2259" s="61" t="s">
        <v>126</v>
      </c>
      <c r="E2259" s="59">
        <v>43186.338043981479</v>
      </c>
      <c r="F2259" s="60" t="s">
        <v>212</v>
      </c>
      <c r="G2259" s="62"/>
      <c r="H2259">
        <f t="shared" si="35"/>
        <v>0</v>
      </c>
    </row>
    <row r="2260" spans="1:8" x14ac:dyDescent="0.3">
      <c r="A2260" s="58">
        <v>180060680</v>
      </c>
      <c r="B2260" s="59">
        <v>43186.329722222225</v>
      </c>
      <c r="C2260" s="60" t="s">
        <v>23</v>
      </c>
      <c r="D2260" s="61" t="s">
        <v>126</v>
      </c>
      <c r="E2260" s="59">
        <v>43186.33798611111</v>
      </c>
      <c r="F2260" s="60" t="s">
        <v>212</v>
      </c>
      <c r="G2260" s="62"/>
      <c r="H2260">
        <f t="shared" si="35"/>
        <v>0</v>
      </c>
    </row>
    <row r="2261" spans="1:8" x14ac:dyDescent="0.3">
      <c r="A2261" s="58">
        <v>180060680</v>
      </c>
      <c r="B2261" s="59">
        <v>43186.329722222225</v>
      </c>
      <c r="C2261" s="60" t="s">
        <v>23</v>
      </c>
      <c r="D2261" s="61" t="s">
        <v>126</v>
      </c>
      <c r="E2261" s="59">
        <v>43186.337835648148</v>
      </c>
      <c r="F2261" s="60" t="s">
        <v>31</v>
      </c>
      <c r="G2261" s="60" t="s">
        <v>43</v>
      </c>
      <c r="H2261">
        <f t="shared" si="35"/>
        <v>0</v>
      </c>
    </row>
    <row r="2262" spans="1:8" x14ac:dyDescent="0.3">
      <c r="A2262" s="58">
        <v>180060680</v>
      </c>
      <c r="B2262" s="59">
        <v>43186.329722222225</v>
      </c>
      <c r="C2262" s="60" t="s">
        <v>23</v>
      </c>
      <c r="D2262" s="61" t="s">
        <v>126</v>
      </c>
      <c r="E2262" s="59">
        <v>43186.337812500002</v>
      </c>
      <c r="F2262" s="60" t="s">
        <v>212</v>
      </c>
      <c r="G2262" s="62"/>
      <c r="H2262">
        <f t="shared" si="35"/>
        <v>0</v>
      </c>
    </row>
    <row r="2263" spans="1:8" x14ac:dyDescent="0.3">
      <c r="A2263" s="58">
        <v>180060680</v>
      </c>
      <c r="B2263" s="59">
        <v>43186.329722222225</v>
      </c>
      <c r="C2263" s="60" t="s">
        <v>23</v>
      </c>
      <c r="D2263" s="61" t="s">
        <v>126</v>
      </c>
      <c r="E2263" s="59">
        <v>43186.337627314817</v>
      </c>
      <c r="F2263" s="60" t="s">
        <v>31</v>
      </c>
      <c r="G2263" s="60" t="s">
        <v>124</v>
      </c>
      <c r="H2263">
        <f t="shared" si="35"/>
        <v>0</v>
      </c>
    </row>
    <row r="2264" spans="1:8" x14ac:dyDescent="0.3">
      <c r="A2264" s="58">
        <v>180060680</v>
      </c>
      <c r="B2264" s="59">
        <v>43186.329722222225</v>
      </c>
      <c r="C2264" s="60" t="s">
        <v>23</v>
      </c>
      <c r="D2264" s="61" t="s">
        <v>126</v>
      </c>
      <c r="E2264" s="59">
        <v>43186.337581018517</v>
      </c>
      <c r="F2264" s="60" t="s">
        <v>212</v>
      </c>
      <c r="G2264" s="62"/>
      <c r="H2264">
        <f t="shared" si="35"/>
        <v>0</v>
      </c>
    </row>
    <row r="2265" spans="1:8" x14ac:dyDescent="0.3">
      <c r="A2265" s="58">
        <v>180060680</v>
      </c>
      <c r="B2265" s="59">
        <v>43186.329722222225</v>
      </c>
      <c r="C2265" s="60" t="s">
        <v>23</v>
      </c>
      <c r="D2265" s="61" t="s">
        <v>126</v>
      </c>
      <c r="E2265" s="59">
        <v>43186.337430555555</v>
      </c>
      <c r="F2265" s="60" t="s">
        <v>31</v>
      </c>
      <c r="G2265" s="60" t="s">
        <v>329</v>
      </c>
      <c r="H2265">
        <f t="shared" si="35"/>
        <v>0</v>
      </c>
    </row>
    <row r="2266" spans="1:8" x14ac:dyDescent="0.3">
      <c r="A2266" s="58">
        <v>180060680</v>
      </c>
      <c r="B2266" s="59">
        <v>43186.329722222225</v>
      </c>
      <c r="C2266" s="60" t="s">
        <v>23</v>
      </c>
      <c r="D2266" s="61" t="s">
        <v>126</v>
      </c>
      <c r="E2266" s="59">
        <v>43186.336574074077</v>
      </c>
      <c r="F2266" s="60" t="s">
        <v>212</v>
      </c>
      <c r="G2266" s="62"/>
      <c r="H2266">
        <f t="shared" si="35"/>
        <v>0</v>
      </c>
    </row>
    <row r="2267" spans="1:8" x14ac:dyDescent="0.3">
      <c r="A2267" s="58">
        <v>180060680</v>
      </c>
      <c r="B2267" s="59">
        <v>43186.329722222225</v>
      </c>
      <c r="C2267" s="60" t="s">
        <v>23</v>
      </c>
      <c r="D2267" s="61" t="s">
        <v>126</v>
      </c>
      <c r="E2267" s="59">
        <v>43186.336400462962</v>
      </c>
      <c r="F2267" s="60" t="s">
        <v>212</v>
      </c>
      <c r="G2267" s="62"/>
      <c r="H2267">
        <f t="shared" si="35"/>
        <v>0</v>
      </c>
    </row>
    <row r="2268" spans="1:8" x14ac:dyDescent="0.3">
      <c r="A2268" s="58">
        <v>180060680</v>
      </c>
      <c r="B2268" s="59">
        <v>43186.329722222225</v>
      </c>
      <c r="C2268" s="60" t="s">
        <v>23</v>
      </c>
      <c r="D2268" s="61" t="s">
        <v>126</v>
      </c>
      <c r="E2268" s="59">
        <v>43186.336284722223</v>
      </c>
      <c r="F2268" s="60" t="s">
        <v>212</v>
      </c>
      <c r="G2268" s="62"/>
      <c r="H2268">
        <f t="shared" si="35"/>
        <v>0</v>
      </c>
    </row>
    <row r="2269" spans="1:8" x14ac:dyDescent="0.3">
      <c r="A2269" s="58">
        <v>180060680</v>
      </c>
      <c r="B2269" s="59">
        <v>43186.329722222225</v>
      </c>
      <c r="C2269" s="60" t="s">
        <v>23</v>
      </c>
      <c r="D2269" s="61" t="s">
        <v>126</v>
      </c>
      <c r="E2269" s="59">
        <v>43186.336168981485</v>
      </c>
      <c r="F2269" s="60" t="s">
        <v>212</v>
      </c>
      <c r="G2269" s="62"/>
      <c r="H2269">
        <f t="shared" si="35"/>
        <v>0</v>
      </c>
    </row>
    <row r="2270" spans="1:8" x14ac:dyDescent="0.3">
      <c r="A2270" s="58">
        <v>180060680</v>
      </c>
      <c r="B2270" s="59">
        <v>43186.329722222225</v>
      </c>
      <c r="C2270" s="60" t="s">
        <v>23</v>
      </c>
      <c r="D2270" s="61" t="s">
        <v>126</v>
      </c>
      <c r="E2270" s="59">
        <v>43186.33494212963</v>
      </c>
      <c r="F2270" s="60" t="s">
        <v>212</v>
      </c>
      <c r="G2270" s="62"/>
      <c r="H2270">
        <f t="shared" si="35"/>
        <v>0</v>
      </c>
    </row>
    <row r="2271" spans="1:8" x14ac:dyDescent="0.3">
      <c r="A2271" s="58">
        <v>180060680</v>
      </c>
      <c r="B2271" s="59">
        <v>43186.329722222225</v>
      </c>
      <c r="C2271" s="60" t="s">
        <v>23</v>
      </c>
      <c r="D2271" s="61" t="s">
        <v>126</v>
      </c>
      <c r="E2271" s="59">
        <v>43186.333715277775</v>
      </c>
      <c r="F2271" s="60" t="s">
        <v>212</v>
      </c>
      <c r="G2271" s="62"/>
      <c r="H2271">
        <f t="shared" si="35"/>
        <v>0</v>
      </c>
    </row>
    <row r="2272" spans="1:8" x14ac:dyDescent="0.3">
      <c r="A2272" s="58">
        <v>180060680</v>
      </c>
      <c r="B2272" s="59">
        <v>43186.329722222225</v>
      </c>
      <c r="C2272" s="60" t="s">
        <v>23</v>
      </c>
      <c r="D2272" s="61" t="s">
        <v>126</v>
      </c>
      <c r="E2272" s="59">
        <v>43186.333703703705</v>
      </c>
      <c r="F2272" s="60" t="s">
        <v>212</v>
      </c>
      <c r="G2272" s="62"/>
      <c r="H2272">
        <f t="shared" si="35"/>
        <v>0</v>
      </c>
    </row>
    <row r="2273" spans="1:8" x14ac:dyDescent="0.3">
      <c r="A2273" s="58">
        <v>180060680</v>
      </c>
      <c r="B2273" s="59">
        <v>43186.329722222225</v>
      </c>
      <c r="C2273" s="60" t="s">
        <v>23</v>
      </c>
      <c r="D2273" s="61" t="s">
        <v>126</v>
      </c>
      <c r="E2273" s="59">
        <v>43186.333587962959</v>
      </c>
      <c r="F2273" s="60" t="s">
        <v>212</v>
      </c>
      <c r="G2273" s="62"/>
      <c r="H2273">
        <f t="shared" si="35"/>
        <v>0</v>
      </c>
    </row>
    <row r="2274" spans="1:8" x14ac:dyDescent="0.3">
      <c r="A2274" s="58">
        <v>180060680</v>
      </c>
      <c r="B2274" s="59">
        <v>43186.329722222225</v>
      </c>
      <c r="C2274" s="60" t="s">
        <v>23</v>
      </c>
      <c r="D2274" s="61" t="s">
        <v>126</v>
      </c>
      <c r="E2274" s="59">
        <v>43186.333553240744</v>
      </c>
      <c r="F2274" s="60" t="s">
        <v>31</v>
      </c>
      <c r="G2274" s="60" t="s">
        <v>152</v>
      </c>
      <c r="H2274">
        <f t="shared" si="35"/>
        <v>0</v>
      </c>
    </row>
    <row r="2275" spans="1:8" x14ac:dyDescent="0.3">
      <c r="A2275" s="58">
        <v>180060680</v>
      </c>
      <c r="B2275" s="59">
        <v>43186.329722222225</v>
      </c>
      <c r="C2275" s="60" t="s">
        <v>23</v>
      </c>
      <c r="D2275" s="61" t="s">
        <v>126</v>
      </c>
      <c r="E2275" s="59">
        <v>43186.331828703704</v>
      </c>
      <c r="F2275" s="60" t="s">
        <v>212</v>
      </c>
      <c r="G2275" s="62"/>
      <c r="H2275">
        <f t="shared" si="35"/>
        <v>0</v>
      </c>
    </row>
    <row r="2276" spans="1:8" x14ac:dyDescent="0.3">
      <c r="A2276" s="58">
        <v>180060680</v>
      </c>
      <c r="B2276" s="59">
        <v>43186.329722222225</v>
      </c>
      <c r="C2276" s="60" t="s">
        <v>23</v>
      </c>
      <c r="D2276" s="61" t="s">
        <v>126</v>
      </c>
      <c r="E2276" s="59">
        <v>43186.331782407404</v>
      </c>
      <c r="F2276" s="60" t="s">
        <v>29</v>
      </c>
      <c r="G2276" s="60" t="s">
        <v>124</v>
      </c>
      <c r="H2276">
        <f t="shared" si="35"/>
        <v>0</v>
      </c>
    </row>
    <row r="2277" spans="1:8" x14ac:dyDescent="0.3">
      <c r="A2277" s="58">
        <v>180060680</v>
      </c>
      <c r="B2277" s="59">
        <v>43186.329722222225</v>
      </c>
      <c r="C2277" s="60" t="s">
        <v>23</v>
      </c>
      <c r="D2277" s="61" t="s">
        <v>126</v>
      </c>
      <c r="E2277" s="59">
        <v>43186.331782407404</v>
      </c>
      <c r="F2277" s="60" t="s">
        <v>29</v>
      </c>
      <c r="G2277" s="60" t="s">
        <v>329</v>
      </c>
      <c r="H2277">
        <f t="shared" si="35"/>
        <v>0</v>
      </c>
    </row>
    <row r="2278" spans="1:8" x14ac:dyDescent="0.3">
      <c r="A2278" s="58">
        <v>180060680</v>
      </c>
      <c r="B2278" s="59">
        <v>43186.329722222225</v>
      </c>
      <c r="C2278" s="60" t="s">
        <v>23</v>
      </c>
      <c r="D2278" s="61" t="s">
        <v>126</v>
      </c>
      <c r="E2278" s="59">
        <v>43186.331782407404</v>
      </c>
      <c r="F2278" s="60" t="s">
        <v>29</v>
      </c>
      <c r="G2278" s="60" t="s">
        <v>152</v>
      </c>
      <c r="H2278">
        <f t="shared" si="35"/>
        <v>0</v>
      </c>
    </row>
    <row r="2279" spans="1:8" x14ac:dyDescent="0.3">
      <c r="A2279" s="58">
        <v>180060680</v>
      </c>
      <c r="B2279" s="59">
        <v>43186.329722222225</v>
      </c>
      <c r="C2279" s="60" t="s">
        <v>23</v>
      </c>
      <c r="D2279" s="61" t="s">
        <v>126</v>
      </c>
      <c r="E2279" s="59">
        <v>43186.331782407404</v>
      </c>
      <c r="F2279" s="60" t="s">
        <v>29</v>
      </c>
      <c r="G2279" s="60" t="s">
        <v>43</v>
      </c>
      <c r="H2279">
        <f t="shared" si="35"/>
        <v>0</v>
      </c>
    </row>
    <row r="2280" spans="1:8" x14ac:dyDescent="0.3">
      <c r="A2280" s="58">
        <v>180060680</v>
      </c>
      <c r="B2280" s="59">
        <v>43186.329722222225</v>
      </c>
      <c r="C2280" s="60" t="s">
        <v>23</v>
      </c>
      <c r="D2280" s="61" t="s">
        <v>126</v>
      </c>
      <c r="E2280" s="59">
        <v>43186.33090277778</v>
      </c>
      <c r="F2280" s="60" t="s">
        <v>212</v>
      </c>
      <c r="G2280" s="62"/>
      <c r="H2280">
        <f t="shared" si="35"/>
        <v>0</v>
      </c>
    </row>
    <row r="2281" spans="1:8" x14ac:dyDescent="0.3">
      <c r="A2281" s="58">
        <v>180060680</v>
      </c>
      <c r="B2281" s="59">
        <v>43186.329722222225</v>
      </c>
      <c r="C2281" s="60" t="s">
        <v>23</v>
      </c>
      <c r="D2281" s="61" t="s">
        <v>126</v>
      </c>
      <c r="E2281" s="59">
        <v>43186.330891203703</v>
      </c>
      <c r="F2281" s="60" t="s">
        <v>212</v>
      </c>
      <c r="G2281" s="62"/>
      <c r="H2281">
        <f t="shared" si="35"/>
        <v>0</v>
      </c>
    </row>
    <row r="2282" spans="1:8" x14ac:dyDescent="0.3">
      <c r="A2282" s="58">
        <v>180060680</v>
      </c>
      <c r="B2282" s="59">
        <v>43186.329722222225</v>
      </c>
      <c r="C2282" s="60" t="s">
        <v>23</v>
      </c>
      <c r="D2282" s="61" t="s">
        <v>126</v>
      </c>
      <c r="E2282" s="59">
        <v>43186.330787037034</v>
      </c>
      <c r="F2282" s="60" t="s">
        <v>212</v>
      </c>
      <c r="G2282" s="62"/>
      <c r="H2282">
        <f t="shared" si="35"/>
        <v>0</v>
      </c>
    </row>
    <row r="2283" spans="1:8" x14ac:dyDescent="0.3">
      <c r="A2283" s="58">
        <v>180060680</v>
      </c>
      <c r="B2283" s="59">
        <v>43186.329722222225</v>
      </c>
      <c r="C2283" s="60" t="s">
        <v>23</v>
      </c>
      <c r="D2283" s="61" t="s">
        <v>126</v>
      </c>
      <c r="E2283" s="59">
        <v>43186.330775462964</v>
      </c>
      <c r="F2283" s="60" t="s">
        <v>212</v>
      </c>
      <c r="G2283" s="62"/>
      <c r="H2283">
        <f t="shared" si="35"/>
        <v>0</v>
      </c>
    </row>
    <row r="2284" spans="1:8" x14ac:dyDescent="0.3">
      <c r="A2284" s="58">
        <v>180060680</v>
      </c>
      <c r="B2284" s="59">
        <v>43186.329722222225</v>
      </c>
      <c r="C2284" s="60" t="s">
        <v>23</v>
      </c>
      <c r="D2284" s="61" t="s">
        <v>126</v>
      </c>
      <c r="E2284" s="59">
        <v>43186.330729166664</v>
      </c>
      <c r="F2284" s="60" t="s">
        <v>212</v>
      </c>
      <c r="G2284" s="62"/>
      <c r="H2284">
        <f t="shared" si="35"/>
        <v>0</v>
      </c>
    </row>
    <row r="2285" spans="1:8" x14ac:dyDescent="0.3">
      <c r="A2285" s="58">
        <v>180060680</v>
      </c>
      <c r="B2285" s="59">
        <v>43186.329722222225</v>
      </c>
      <c r="C2285" s="60" t="s">
        <v>23</v>
      </c>
      <c r="D2285" s="61" t="s">
        <v>126</v>
      </c>
      <c r="E2285" s="59">
        <v>43186.330717592595</v>
      </c>
      <c r="F2285" s="60" t="s">
        <v>212</v>
      </c>
      <c r="G2285" s="62"/>
      <c r="H2285">
        <f t="shared" si="35"/>
        <v>0</v>
      </c>
    </row>
    <row r="2286" spans="1:8" x14ac:dyDescent="0.3">
      <c r="A2286" s="2">
        <v>180060701</v>
      </c>
      <c r="B2286" s="6">
        <v>43186.345601851855</v>
      </c>
      <c r="C2286" s="4" t="s">
        <v>23</v>
      </c>
      <c r="D2286" s="5" t="s">
        <v>330</v>
      </c>
      <c r="E2286" s="6">
        <v>43186.399548611109</v>
      </c>
      <c r="F2286" s="4" t="s">
        <v>25</v>
      </c>
      <c r="G2286" s="4" t="s">
        <v>104</v>
      </c>
      <c r="H2286">
        <f t="shared" si="35"/>
        <v>0</v>
      </c>
    </row>
    <row r="2287" spans="1:8" x14ac:dyDescent="0.3">
      <c r="A2287" s="2">
        <v>180060701</v>
      </c>
      <c r="B2287" s="6">
        <v>43186.345601851855</v>
      </c>
      <c r="C2287" s="4" t="s">
        <v>23</v>
      </c>
      <c r="D2287" s="5" t="s">
        <v>330</v>
      </c>
      <c r="E2287" s="6">
        <v>43186.399548611109</v>
      </c>
      <c r="F2287" s="4" t="s">
        <v>25</v>
      </c>
      <c r="G2287" s="4" t="s">
        <v>38</v>
      </c>
      <c r="H2287">
        <f t="shared" si="35"/>
        <v>0</v>
      </c>
    </row>
    <row r="2288" spans="1:8" x14ac:dyDescent="0.3">
      <c r="A2288" s="2">
        <v>180060701</v>
      </c>
      <c r="B2288" s="6">
        <v>43186.345601851855</v>
      </c>
      <c r="C2288" s="4" t="s">
        <v>23</v>
      </c>
      <c r="D2288" s="5" t="s">
        <v>330</v>
      </c>
      <c r="E2288" s="6">
        <v>43186.397430555553</v>
      </c>
      <c r="F2288" s="4" t="s">
        <v>25</v>
      </c>
      <c r="G2288" s="4" t="s">
        <v>109</v>
      </c>
      <c r="H2288">
        <f t="shared" si="35"/>
        <v>0</v>
      </c>
    </row>
    <row r="2289" spans="1:8" x14ac:dyDescent="0.3">
      <c r="A2289" s="2">
        <v>180060701</v>
      </c>
      <c r="B2289" s="6">
        <v>43186.345601851855</v>
      </c>
      <c r="C2289" s="4" t="s">
        <v>23</v>
      </c>
      <c r="D2289" s="5" t="s">
        <v>330</v>
      </c>
      <c r="E2289" s="6">
        <v>43186.396643518521</v>
      </c>
      <c r="F2289" s="4" t="s">
        <v>150</v>
      </c>
      <c r="G2289" s="4" t="s">
        <v>109</v>
      </c>
      <c r="H2289">
        <f t="shared" si="35"/>
        <v>0</v>
      </c>
    </row>
    <row r="2290" spans="1:8" x14ac:dyDescent="0.3">
      <c r="A2290" s="2">
        <v>180060701</v>
      </c>
      <c r="B2290" s="6">
        <v>43186.345601851855</v>
      </c>
      <c r="C2290" s="4" t="s">
        <v>23</v>
      </c>
      <c r="D2290" s="5" t="s">
        <v>330</v>
      </c>
      <c r="E2290" s="6">
        <v>43186.354907407411</v>
      </c>
      <c r="F2290" s="4" t="s">
        <v>31</v>
      </c>
      <c r="G2290" s="4" t="s">
        <v>38</v>
      </c>
      <c r="H2290">
        <f t="shared" si="35"/>
        <v>0</v>
      </c>
    </row>
    <row r="2291" spans="1:8" x14ac:dyDescent="0.3">
      <c r="A2291" s="2">
        <v>180060701</v>
      </c>
      <c r="B2291" s="6">
        <v>43186.345601851855</v>
      </c>
      <c r="C2291" s="4" t="s">
        <v>23</v>
      </c>
      <c r="D2291" s="5" t="s">
        <v>330</v>
      </c>
      <c r="E2291" s="6">
        <v>43186.354444444441</v>
      </c>
      <c r="F2291" s="4" t="s">
        <v>31</v>
      </c>
      <c r="G2291" s="4" t="s">
        <v>109</v>
      </c>
      <c r="H2291">
        <f t="shared" si="35"/>
        <v>0</v>
      </c>
    </row>
    <row r="2292" spans="1:8" x14ac:dyDescent="0.3">
      <c r="A2292" s="2">
        <v>180060701</v>
      </c>
      <c r="B2292" s="6">
        <v>43186.345601851855</v>
      </c>
      <c r="C2292" s="4" t="s">
        <v>23</v>
      </c>
      <c r="D2292" s="5" t="s">
        <v>330</v>
      </c>
      <c r="E2292" s="6">
        <v>43186.353495370371</v>
      </c>
      <c r="F2292" s="4" t="s">
        <v>33</v>
      </c>
      <c r="G2292" s="4" t="s">
        <v>104</v>
      </c>
      <c r="H2292">
        <f t="shared" si="35"/>
        <v>0</v>
      </c>
    </row>
    <row r="2293" spans="1:8" x14ac:dyDescent="0.3">
      <c r="A2293" s="2">
        <v>180060701</v>
      </c>
      <c r="B2293" s="6">
        <v>43186.345601851855</v>
      </c>
      <c r="C2293" s="4" t="s">
        <v>23</v>
      </c>
      <c r="D2293" s="5" t="s">
        <v>330</v>
      </c>
      <c r="E2293" s="6">
        <v>43186.353020833332</v>
      </c>
      <c r="F2293" s="4" t="s">
        <v>25</v>
      </c>
      <c r="G2293" s="4" t="s">
        <v>111</v>
      </c>
      <c r="H2293">
        <f t="shared" si="35"/>
        <v>0</v>
      </c>
    </row>
    <row r="2294" spans="1:8" x14ac:dyDescent="0.3">
      <c r="A2294" s="2">
        <v>180060701</v>
      </c>
      <c r="B2294" s="6">
        <v>43186.345601851855</v>
      </c>
      <c r="C2294" s="4" t="s">
        <v>23</v>
      </c>
      <c r="D2294" s="5" t="s">
        <v>330</v>
      </c>
      <c r="E2294" s="6">
        <v>43186.350937499999</v>
      </c>
      <c r="F2294" s="4" t="s">
        <v>31</v>
      </c>
      <c r="G2294" s="4" t="s">
        <v>104</v>
      </c>
      <c r="H2294">
        <f t="shared" si="35"/>
        <v>0</v>
      </c>
    </row>
    <row r="2295" spans="1:8" x14ac:dyDescent="0.3">
      <c r="A2295" s="2">
        <v>180060701</v>
      </c>
      <c r="B2295" s="6">
        <v>43186.345601851855</v>
      </c>
      <c r="C2295" s="4" t="s">
        <v>23</v>
      </c>
      <c r="D2295" s="5" t="s">
        <v>330</v>
      </c>
      <c r="E2295" s="6">
        <v>43186.347337962965</v>
      </c>
      <c r="F2295" s="4" t="s">
        <v>29</v>
      </c>
      <c r="G2295" s="4" t="s">
        <v>111</v>
      </c>
      <c r="H2295">
        <f t="shared" si="35"/>
        <v>0</v>
      </c>
    </row>
    <row r="2296" spans="1:8" x14ac:dyDescent="0.3">
      <c r="A2296" s="2">
        <v>180060701</v>
      </c>
      <c r="B2296" s="6">
        <v>43186.345601851855</v>
      </c>
      <c r="C2296" s="4" t="s">
        <v>23</v>
      </c>
      <c r="D2296" s="5" t="s">
        <v>330</v>
      </c>
      <c r="E2296" s="6">
        <v>43186.34710648148</v>
      </c>
      <c r="F2296" s="4" t="s">
        <v>29</v>
      </c>
      <c r="G2296" s="4" t="s">
        <v>38</v>
      </c>
      <c r="H2296">
        <f t="shared" si="35"/>
        <v>0</v>
      </c>
    </row>
    <row r="2297" spans="1:8" x14ac:dyDescent="0.3">
      <c r="A2297" s="2">
        <v>180060701</v>
      </c>
      <c r="B2297" s="6">
        <v>43186.345601851855</v>
      </c>
      <c r="C2297" s="4" t="s">
        <v>23</v>
      </c>
      <c r="D2297" s="5" t="s">
        <v>330</v>
      </c>
      <c r="E2297" s="6">
        <v>43186.346875000003</v>
      </c>
      <c r="F2297" s="4" t="s">
        <v>29</v>
      </c>
      <c r="G2297" s="4" t="s">
        <v>104</v>
      </c>
      <c r="H2297">
        <f t="shared" si="35"/>
        <v>0</v>
      </c>
    </row>
    <row r="2298" spans="1:8" x14ac:dyDescent="0.3">
      <c r="A2298" s="2">
        <v>180060701</v>
      </c>
      <c r="B2298" s="6">
        <v>43186.345601851855</v>
      </c>
      <c r="C2298" s="4" t="s">
        <v>23</v>
      </c>
      <c r="D2298" s="5" t="s">
        <v>330</v>
      </c>
      <c r="E2298" s="6">
        <v>43186.346770833334</v>
      </c>
      <c r="F2298" s="4" t="s">
        <v>29</v>
      </c>
      <c r="G2298" s="4" t="s">
        <v>109</v>
      </c>
      <c r="H2298">
        <f t="shared" si="35"/>
        <v>0</v>
      </c>
    </row>
    <row r="2299" spans="1:8" x14ac:dyDescent="0.3">
      <c r="A2299" s="2">
        <v>180060755</v>
      </c>
      <c r="B2299" s="6">
        <v>43186.388124999998</v>
      </c>
      <c r="C2299" s="4" t="s">
        <v>23</v>
      </c>
      <c r="D2299" s="5" t="s">
        <v>58</v>
      </c>
      <c r="E2299" s="6">
        <v>43186.42454861111</v>
      </c>
      <c r="F2299" s="4" t="s">
        <v>25</v>
      </c>
      <c r="G2299" s="4" t="s">
        <v>42</v>
      </c>
      <c r="H2299">
        <f t="shared" si="35"/>
        <v>0</v>
      </c>
    </row>
    <row r="2300" spans="1:8" x14ac:dyDescent="0.3">
      <c r="A2300" s="2">
        <v>180060755</v>
      </c>
      <c r="B2300" s="6">
        <v>43186.388124999998</v>
      </c>
      <c r="C2300" s="4" t="s">
        <v>23</v>
      </c>
      <c r="D2300" s="5" t="s">
        <v>58</v>
      </c>
      <c r="E2300" s="6">
        <v>43186.423159722224</v>
      </c>
      <c r="F2300" s="4" t="s">
        <v>25</v>
      </c>
      <c r="G2300" s="4" t="s">
        <v>193</v>
      </c>
      <c r="H2300">
        <f t="shared" si="35"/>
        <v>0</v>
      </c>
    </row>
    <row r="2301" spans="1:8" x14ac:dyDescent="0.3">
      <c r="A2301" s="2">
        <v>180060755</v>
      </c>
      <c r="B2301" s="6">
        <v>43186.388124999998</v>
      </c>
      <c r="C2301" s="4" t="s">
        <v>23</v>
      </c>
      <c r="D2301" s="5" t="s">
        <v>58</v>
      </c>
      <c r="E2301" s="6">
        <v>43186.419583333336</v>
      </c>
      <c r="F2301" s="4" t="s">
        <v>25</v>
      </c>
      <c r="G2301" s="4" t="s">
        <v>124</v>
      </c>
      <c r="H2301">
        <f t="shared" si="35"/>
        <v>0</v>
      </c>
    </row>
    <row r="2302" spans="1:8" x14ac:dyDescent="0.3">
      <c r="A2302" s="2">
        <v>180060755</v>
      </c>
      <c r="B2302" s="6">
        <v>43186.388124999998</v>
      </c>
      <c r="C2302" s="4" t="s">
        <v>23</v>
      </c>
      <c r="D2302" s="5" t="s">
        <v>58</v>
      </c>
      <c r="E2302" s="6">
        <v>43186.419560185182</v>
      </c>
      <c r="F2302" s="4" t="s">
        <v>25</v>
      </c>
      <c r="G2302" s="4" t="s">
        <v>81</v>
      </c>
      <c r="H2302">
        <f t="shared" si="35"/>
        <v>0</v>
      </c>
    </row>
    <row r="2303" spans="1:8" x14ac:dyDescent="0.3">
      <c r="A2303" s="2">
        <v>180060755</v>
      </c>
      <c r="B2303" s="6">
        <v>43186.388124999998</v>
      </c>
      <c r="C2303" s="4" t="s">
        <v>23</v>
      </c>
      <c r="D2303" s="5" t="s">
        <v>58</v>
      </c>
      <c r="E2303" s="6">
        <v>43186.419525462959</v>
      </c>
      <c r="F2303" s="4" t="s">
        <v>25</v>
      </c>
      <c r="G2303" s="4" t="s">
        <v>152</v>
      </c>
      <c r="H2303">
        <f t="shared" si="35"/>
        <v>0</v>
      </c>
    </row>
    <row r="2304" spans="1:8" x14ac:dyDescent="0.3">
      <c r="A2304" s="2">
        <v>180060755</v>
      </c>
      <c r="B2304" s="6">
        <v>43186.388124999998</v>
      </c>
      <c r="C2304" s="4" t="s">
        <v>23</v>
      </c>
      <c r="D2304" s="5" t="s">
        <v>58</v>
      </c>
      <c r="E2304" s="6">
        <v>43186.412569444445</v>
      </c>
      <c r="F2304" s="4" t="s">
        <v>31</v>
      </c>
      <c r="G2304" s="4" t="s">
        <v>193</v>
      </c>
      <c r="H2304">
        <f t="shared" si="35"/>
        <v>0</v>
      </c>
    </row>
    <row r="2305" spans="1:8" x14ac:dyDescent="0.3">
      <c r="A2305" s="2">
        <v>180060755</v>
      </c>
      <c r="B2305" s="6">
        <v>43186.388124999998</v>
      </c>
      <c r="C2305" s="4" t="s">
        <v>23</v>
      </c>
      <c r="D2305" s="5" t="s">
        <v>58</v>
      </c>
      <c r="E2305" s="6">
        <v>43186.412523148145</v>
      </c>
      <c r="F2305" s="4" t="s">
        <v>31</v>
      </c>
      <c r="G2305" s="4" t="s">
        <v>42</v>
      </c>
      <c r="H2305">
        <f t="shared" si="35"/>
        <v>0</v>
      </c>
    </row>
    <row r="2306" spans="1:8" x14ac:dyDescent="0.3">
      <c r="A2306" s="2">
        <v>180060755</v>
      </c>
      <c r="B2306" s="6">
        <v>43186.388124999998</v>
      </c>
      <c r="C2306" s="4" t="s">
        <v>23</v>
      </c>
      <c r="D2306" s="5" t="s">
        <v>58</v>
      </c>
      <c r="E2306" s="6">
        <v>43186.411840277775</v>
      </c>
      <c r="F2306" s="4" t="s">
        <v>25</v>
      </c>
      <c r="G2306" s="4" t="s">
        <v>42</v>
      </c>
      <c r="H2306">
        <f t="shared" si="35"/>
        <v>0</v>
      </c>
    </row>
    <row r="2307" spans="1:8" x14ac:dyDescent="0.3">
      <c r="A2307" s="2">
        <v>180060755</v>
      </c>
      <c r="B2307" s="6">
        <v>43186.388124999998</v>
      </c>
      <c r="C2307" s="4" t="s">
        <v>23</v>
      </c>
      <c r="D2307" s="5" t="s">
        <v>58</v>
      </c>
      <c r="E2307" s="6">
        <v>43186.407395833332</v>
      </c>
      <c r="F2307" s="4" t="s">
        <v>31</v>
      </c>
      <c r="G2307" s="4" t="s">
        <v>81</v>
      </c>
      <c r="H2307">
        <f t="shared" ref="H2307:H2370" si="36">IF(AND(A2307&lt;&gt;A2306,C2307="PD Accident    "),1,0)</f>
        <v>0</v>
      </c>
    </row>
    <row r="2308" spans="1:8" x14ac:dyDescent="0.3">
      <c r="A2308" s="2">
        <v>180060755</v>
      </c>
      <c r="B2308" s="6">
        <v>43186.388124999998</v>
      </c>
      <c r="C2308" s="4" t="s">
        <v>23</v>
      </c>
      <c r="D2308" s="5" t="s">
        <v>58</v>
      </c>
      <c r="E2308" s="6">
        <v>43186.407013888886</v>
      </c>
      <c r="F2308" s="4" t="s">
        <v>25</v>
      </c>
      <c r="G2308" s="4" t="s">
        <v>81</v>
      </c>
      <c r="H2308">
        <f t="shared" si="36"/>
        <v>0</v>
      </c>
    </row>
    <row r="2309" spans="1:8" x14ac:dyDescent="0.3">
      <c r="A2309" s="2">
        <v>180060755</v>
      </c>
      <c r="B2309" s="6">
        <v>43186.388124999998</v>
      </c>
      <c r="C2309" s="4" t="s">
        <v>23</v>
      </c>
      <c r="D2309" s="5" t="s">
        <v>58</v>
      </c>
      <c r="E2309" s="6">
        <v>43186.401331018518</v>
      </c>
      <c r="F2309" s="4" t="s">
        <v>25</v>
      </c>
      <c r="G2309" s="4" t="s">
        <v>153</v>
      </c>
      <c r="H2309">
        <f t="shared" si="36"/>
        <v>0</v>
      </c>
    </row>
    <row r="2310" spans="1:8" x14ac:dyDescent="0.3">
      <c r="A2310" s="2">
        <v>180060755</v>
      </c>
      <c r="B2310" s="6">
        <v>43186.388124999998</v>
      </c>
      <c r="C2310" s="4" t="s">
        <v>23</v>
      </c>
      <c r="D2310" s="5" t="s">
        <v>58</v>
      </c>
      <c r="E2310" s="6">
        <v>43186.398414351854</v>
      </c>
      <c r="F2310" s="4" t="s">
        <v>25</v>
      </c>
      <c r="G2310" s="4" t="s">
        <v>61</v>
      </c>
      <c r="H2310">
        <f t="shared" si="36"/>
        <v>0</v>
      </c>
    </row>
    <row r="2311" spans="1:8" x14ac:dyDescent="0.3">
      <c r="A2311" s="2">
        <v>180060755</v>
      </c>
      <c r="B2311" s="6">
        <v>43186.388124999998</v>
      </c>
      <c r="C2311" s="4" t="s">
        <v>23</v>
      </c>
      <c r="D2311" s="5" t="s">
        <v>58</v>
      </c>
      <c r="E2311" s="6">
        <v>43186.397743055553</v>
      </c>
      <c r="F2311" s="4" t="s">
        <v>31</v>
      </c>
      <c r="G2311" s="4" t="s">
        <v>61</v>
      </c>
      <c r="H2311">
        <f t="shared" si="36"/>
        <v>0</v>
      </c>
    </row>
    <row r="2312" spans="1:8" x14ac:dyDescent="0.3">
      <c r="A2312" s="2">
        <v>180060755</v>
      </c>
      <c r="B2312" s="6">
        <v>43186.388124999998</v>
      </c>
      <c r="C2312" s="4" t="s">
        <v>23</v>
      </c>
      <c r="D2312" s="5" t="s">
        <v>58</v>
      </c>
      <c r="E2312" s="6">
        <v>43186.396180555559</v>
      </c>
      <c r="F2312" s="4" t="s">
        <v>32</v>
      </c>
      <c r="G2312" s="4" t="s">
        <v>152</v>
      </c>
      <c r="H2312">
        <f t="shared" si="36"/>
        <v>0</v>
      </c>
    </row>
    <row r="2313" spans="1:8" x14ac:dyDescent="0.3">
      <c r="A2313" s="2">
        <v>180060755</v>
      </c>
      <c r="B2313" s="6">
        <v>43186.388124999998</v>
      </c>
      <c r="C2313" s="4" t="s">
        <v>23</v>
      </c>
      <c r="D2313" s="5" t="s">
        <v>58</v>
      </c>
      <c r="E2313" s="6">
        <v>43186.395138888889</v>
      </c>
      <c r="F2313" s="4" t="s">
        <v>31</v>
      </c>
      <c r="G2313" s="4" t="s">
        <v>42</v>
      </c>
      <c r="H2313">
        <f t="shared" si="36"/>
        <v>0</v>
      </c>
    </row>
    <row r="2314" spans="1:8" x14ac:dyDescent="0.3">
      <c r="A2314" s="2">
        <v>180060755</v>
      </c>
      <c r="B2314" s="6">
        <v>43186.388124999998</v>
      </c>
      <c r="C2314" s="4" t="s">
        <v>23</v>
      </c>
      <c r="D2314" s="5" t="s">
        <v>58</v>
      </c>
      <c r="E2314" s="6">
        <v>43186.394097222219</v>
      </c>
      <c r="F2314" s="4" t="s">
        <v>32</v>
      </c>
      <c r="G2314" s="4" t="s">
        <v>152</v>
      </c>
      <c r="H2314">
        <f t="shared" si="36"/>
        <v>0</v>
      </c>
    </row>
    <row r="2315" spans="1:8" x14ac:dyDescent="0.3">
      <c r="A2315" s="2">
        <v>180060755</v>
      </c>
      <c r="B2315" s="6">
        <v>43186.388124999998</v>
      </c>
      <c r="C2315" s="4" t="s">
        <v>23</v>
      </c>
      <c r="D2315" s="5" t="s">
        <v>58</v>
      </c>
      <c r="E2315" s="6">
        <v>43186.391481481478</v>
      </c>
      <c r="F2315" s="4" t="s">
        <v>212</v>
      </c>
      <c r="G2315" s="3"/>
      <c r="H2315">
        <f t="shared" si="36"/>
        <v>0</v>
      </c>
    </row>
    <row r="2316" spans="1:8" x14ac:dyDescent="0.3">
      <c r="A2316" s="2">
        <v>180060755</v>
      </c>
      <c r="B2316" s="6">
        <v>43186.388124999998</v>
      </c>
      <c r="C2316" s="4" t="s">
        <v>23</v>
      </c>
      <c r="D2316" s="5" t="s">
        <v>58</v>
      </c>
      <c r="E2316" s="6">
        <v>43186.391469907408</v>
      </c>
      <c r="F2316" s="4" t="s">
        <v>212</v>
      </c>
      <c r="G2316" s="3"/>
      <c r="H2316">
        <f t="shared" si="36"/>
        <v>0</v>
      </c>
    </row>
    <row r="2317" spans="1:8" x14ac:dyDescent="0.3">
      <c r="A2317" s="2">
        <v>180060755</v>
      </c>
      <c r="B2317" s="6">
        <v>43186.388124999998</v>
      </c>
      <c r="C2317" s="4" t="s">
        <v>23</v>
      </c>
      <c r="D2317" s="5" t="s">
        <v>58</v>
      </c>
      <c r="E2317" s="6">
        <v>43186.390787037039</v>
      </c>
      <c r="F2317" s="4" t="s">
        <v>29</v>
      </c>
      <c r="G2317" s="4" t="s">
        <v>153</v>
      </c>
      <c r="H2317">
        <f t="shared" si="36"/>
        <v>0</v>
      </c>
    </row>
    <row r="2318" spans="1:8" x14ac:dyDescent="0.3">
      <c r="A2318" s="2">
        <v>180060755</v>
      </c>
      <c r="B2318" s="6">
        <v>43186.388124999998</v>
      </c>
      <c r="C2318" s="4" t="s">
        <v>23</v>
      </c>
      <c r="D2318" s="5" t="s">
        <v>58</v>
      </c>
      <c r="E2318" s="6">
        <v>43186.38857638889</v>
      </c>
      <c r="F2318" s="4" t="s">
        <v>29</v>
      </c>
      <c r="G2318" s="4" t="s">
        <v>124</v>
      </c>
      <c r="H2318">
        <f t="shared" si="36"/>
        <v>0</v>
      </c>
    </row>
    <row r="2319" spans="1:8" x14ac:dyDescent="0.3">
      <c r="A2319" s="2">
        <v>180060755</v>
      </c>
      <c r="B2319" s="6">
        <v>43186.388124999998</v>
      </c>
      <c r="C2319" s="4" t="s">
        <v>23</v>
      </c>
      <c r="D2319" s="5" t="s">
        <v>58</v>
      </c>
      <c r="E2319" s="6">
        <v>43186.388414351852</v>
      </c>
      <c r="F2319" s="4" t="s">
        <v>29</v>
      </c>
      <c r="G2319" s="4" t="s">
        <v>42</v>
      </c>
      <c r="H2319">
        <f t="shared" si="36"/>
        <v>0</v>
      </c>
    </row>
    <row r="2320" spans="1:8" x14ac:dyDescent="0.3">
      <c r="A2320" s="2">
        <v>180060755</v>
      </c>
      <c r="B2320" s="6">
        <v>43186.388124999998</v>
      </c>
      <c r="C2320" s="4" t="s">
        <v>23</v>
      </c>
      <c r="D2320" s="5" t="s">
        <v>58</v>
      </c>
      <c r="E2320" s="6">
        <v>43186.388321759259</v>
      </c>
      <c r="F2320" s="4" t="s">
        <v>29</v>
      </c>
      <c r="G2320" s="4" t="s">
        <v>81</v>
      </c>
      <c r="H2320">
        <f t="shared" si="36"/>
        <v>0</v>
      </c>
    </row>
    <row r="2321" spans="1:8" x14ac:dyDescent="0.3">
      <c r="A2321" s="2">
        <v>180060755</v>
      </c>
      <c r="B2321" s="6">
        <v>43186.388124999998</v>
      </c>
      <c r="C2321" s="4" t="s">
        <v>23</v>
      </c>
      <c r="D2321" s="5" t="s">
        <v>58</v>
      </c>
      <c r="E2321" s="6">
        <v>43186.388124999998</v>
      </c>
      <c r="F2321" s="4" t="s">
        <v>31</v>
      </c>
      <c r="G2321" s="4" t="s">
        <v>152</v>
      </c>
      <c r="H2321">
        <f t="shared" si="36"/>
        <v>0</v>
      </c>
    </row>
    <row r="2322" spans="1:8" x14ac:dyDescent="0.3">
      <c r="A2322" s="2">
        <v>180060964</v>
      </c>
      <c r="B2322" s="6">
        <v>43186.556828703702</v>
      </c>
      <c r="C2322" s="4" t="s">
        <v>36</v>
      </c>
      <c r="D2322" s="5" t="s">
        <v>331</v>
      </c>
      <c r="E2322" s="6">
        <v>43186.61478009259</v>
      </c>
      <c r="F2322" s="4" t="s">
        <v>25</v>
      </c>
      <c r="G2322" s="4" t="s">
        <v>111</v>
      </c>
      <c r="H2322">
        <f t="shared" si="36"/>
        <v>1</v>
      </c>
    </row>
    <row r="2323" spans="1:8" x14ac:dyDescent="0.3">
      <c r="A2323" s="2">
        <v>180060964</v>
      </c>
      <c r="B2323" s="6">
        <v>43186.556828703702</v>
      </c>
      <c r="C2323" s="4" t="s">
        <v>36</v>
      </c>
      <c r="D2323" s="5" t="s">
        <v>331</v>
      </c>
      <c r="E2323" s="6">
        <v>43186.595717592594</v>
      </c>
      <c r="F2323" s="4" t="s">
        <v>25</v>
      </c>
      <c r="G2323" s="4" t="s">
        <v>76</v>
      </c>
      <c r="H2323">
        <f t="shared" si="36"/>
        <v>0</v>
      </c>
    </row>
    <row r="2324" spans="1:8" x14ac:dyDescent="0.3">
      <c r="A2324" s="2">
        <v>180060964</v>
      </c>
      <c r="B2324" s="6">
        <v>43186.556828703702</v>
      </c>
      <c r="C2324" s="4" t="s">
        <v>36</v>
      </c>
      <c r="D2324" s="5" t="s">
        <v>331</v>
      </c>
      <c r="E2324" s="6">
        <v>43186.591493055559</v>
      </c>
      <c r="F2324" s="4" t="s">
        <v>31</v>
      </c>
      <c r="G2324" s="4" t="s">
        <v>111</v>
      </c>
      <c r="H2324">
        <f t="shared" si="36"/>
        <v>0</v>
      </c>
    </row>
    <row r="2325" spans="1:8" x14ac:dyDescent="0.3">
      <c r="A2325" s="2">
        <v>180060964</v>
      </c>
      <c r="B2325" s="6">
        <v>43186.556828703702</v>
      </c>
      <c r="C2325" s="4" t="s">
        <v>36</v>
      </c>
      <c r="D2325" s="5" t="s">
        <v>331</v>
      </c>
      <c r="E2325" s="6">
        <v>43186.573310185187</v>
      </c>
      <c r="F2325" s="4" t="s">
        <v>25</v>
      </c>
      <c r="G2325" s="4" t="s">
        <v>72</v>
      </c>
      <c r="H2325">
        <f t="shared" si="36"/>
        <v>0</v>
      </c>
    </row>
    <row r="2326" spans="1:8" x14ac:dyDescent="0.3">
      <c r="A2326" s="2">
        <v>180060964</v>
      </c>
      <c r="B2326" s="6">
        <v>43186.556828703702</v>
      </c>
      <c r="C2326" s="4" t="s">
        <v>36</v>
      </c>
      <c r="D2326" s="5" t="s">
        <v>331</v>
      </c>
      <c r="E2326" s="6">
        <v>43186.573263888888</v>
      </c>
      <c r="F2326" s="4" t="s">
        <v>31</v>
      </c>
      <c r="G2326" s="4" t="s">
        <v>76</v>
      </c>
      <c r="H2326">
        <f t="shared" si="36"/>
        <v>0</v>
      </c>
    </row>
    <row r="2327" spans="1:8" x14ac:dyDescent="0.3">
      <c r="A2327" s="2">
        <v>180060964</v>
      </c>
      <c r="B2327" s="6">
        <v>43186.556828703702</v>
      </c>
      <c r="C2327" s="4" t="s">
        <v>36</v>
      </c>
      <c r="D2327" s="5" t="s">
        <v>331</v>
      </c>
      <c r="E2327" s="6">
        <v>43186.571493055555</v>
      </c>
      <c r="F2327" s="4" t="s">
        <v>29</v>
      </c>
      <c r="G2327" s="4" t="s">
        <v>76</v>
      </c>
      <c r="H2327">
        <f t="shared" si="36"/>
        <v>0</v>
      </c>
    </row>
    <row r="2328" spans="1:8" x14ac:dyDescent="0.3">
      <c r="A2328" s="2">
        <v>180060964</v>
      </c>
      <c r="B2328" s="6">
        <v>43186.556828703702</v>
      </c>
      <c r="C2328" s="4" t="s">
        <v>36</v>
      </c>
      <c r="D2328" s="5" t="s">
        <v>331</v>
      </c>
      <c r="E2328" s="6">
        <v>43186.567152777781</v>
      </c>
      <c r="F2328" s="4" t="s">
        <v>25</v>
      </c>
      <c r="G2328" s="4" t="s">
        <v>332</v>
      </c>
      <c r="H2328">
        <f t="shared" si="36"/>
        <v>0</v>
      </c>
    </row>
    <row r="2329" spans="1:8" x14ac:dyDescent="0.3">
      <c r="A2329" s="2">
        <v>180060964</v>
      </c>
      <c r="B2329" s="6">
        <v>43186.556828703702</v>
      </c>
      <c r="C2329" s="4" t="s">
        <v>36</v>
      </c>
      <c r="D2329" s="5" t="s">
        <v>331</v>
      </c>
      <c r="E2329" s="6">
        <v>43186.56453703704</v>
      </c>
      <c r="F2329" s="4" t="s">
        <v>29</v>
      </c>
      <c r="G2329" s="4" t="s">
        <v>72</v>
      </c>
      <c r="H2329">
        <f t="shared" si="36"/>
        <v>0</v>
      </c>
    </row>
    <row r="2330" spans="1:8" x14ac:dyDescent="0.3">
      <c r="A2330" s="2">
        <v>180060964</v>
      </c>
      <c r="B2330" s="6">
        <v>43186.556828703702</v>
      </c>
      <c r="C2330" s="4" t="s">
        <v>36</v>
      </c>
      <c r="D2330" s="5" t="s">
        <v>331</v>
      </c>
      <c r="E2330" s="6">
        <v>43186.56145833333</v>
      </c>
      <c r="F2330" s="4" t="s">
        <v>31</v>
      </c>
      <c r="G2330" s="4" t="s">
        <v>332</v>
      </c>
      <c r="H2330">
        <f t="shared" si="36"/>
        <v>0</v>
      </c>
    </row>
    <row r="2331" spans="1:8" x14ac:dyDescent="0.3">
      <c r="A2331" s="2">
        <v>180060964</v>
      </c>
      <c r="B2331" s="6">
        <v>43186.556828703702</v>
      </c>
      <c r="C2331" s="4" t="s">
        <v>36</v>
      </c>
      <c r="D2331" s="5" t="s">
        <v>331</v>
      </c>
      <c r="E2331" s="6">
        <v>43186.559930555559</v>
      </c>
      <c r="F2331" s="4" t="s">
        <v>29</v>
      </c>
      <c r="G2331" s="4" t="s">
        <v>332</v>
      </c>
      <c r="H2331">
        <f t="shared" si="36"/>
        <v>0</v>
      </c>
    </row>
    <row r="2332" spans="1:8" x14ac:dyDescent="0.3">
      <c r="A2332" s="2">
        <v>180060964</v>
      </c>
      <c r="B2332" s="6">
        <v>43186.556828703702</v>
      </c>
      <c r="C2332" s="4" t="s">
        <v>36</v>
      </c>
      <c r="D2332" s="5" t="s">
        <v>331</v>
      </c>
      <c r="E2332" s="6">
        <v>43186.559930555559</v>
      </c>
      <c r="F2332" s="4" t="s">
        <v>29</v>
      </c>
      <c r="G2332" s="4" t="s">
        <v>111</v>
      </c>
      <c r="H2332">
        <f t="shared" si="36"/>
        <v>0</v>
      </c>
    </row>
    <row r="2333" spans="1:8" x14ac:dyDescent="0.3">
      <c r="A2333" s="2">
        <v>180061076</v>
      </c>
      <c r="B2333" s="6">
        <v>43186.6405787037</v>
      </c>
      <c r="C2333" s="4" t="s">
        <v>23</v>
      </c>
      <c r="D2333" s="5" t="s">
        <v>333</v>
      </c>
      <c r="E2333" s="6">
        <v>43186.667326388888</v>
      </c>
      <c r="F2333" s="4" t="s">
        <v>25</v>
      </c>
      <c r="G2333" s="4" t="s">
        <v>179</v>
      </c>
      <c r="H2333">
        <f t="shared" si="36"/>
        <v>0</v>
      </c>
    </row>
    <row r="2334" spans="1:8" x14ac:dyDescent="0.3">
      <c r="A2334" s="2">
        <v>180061076</v>
      </c>
      <c r="B2334" s="6">
        <v>43186.6405787037</v>
      </c>
      <c r="C2334" s="4" t="s">
        <v>23</v>
      </c>
      <c r="D2334" s="5" t="s">
        <v>333</v>
      </c>
      <c r="E2334" s="6">
        <v>43186.651064814818</v>
      </c>
      <c r="F2334" s="4" t="s">
        <v>25</v>
      </c>
      <c r="G2334" s="4" t="s">
        <v>136</v>
      </c>
      <c r="H2334">
        <f t="shared" si="36"/>
        <v>0</v>
      </c>
    </row>
    <row r="2335" spans="1:8" x14ac:dyDescent="0.3">
      <c r="A2335" s="2">
        <v>180061076</v>
      </c>
      <c r="B2335" s="6">
        <v>43186.6405787037</v>
      </c>
      <c r="C2335" s="4" t="s">
        <v>23</v>
      </c>
      <c r="D2335" s="5" t="s">
        <v>333</v>
      </c>
      <c r="E2335" s="6">
        <v>43186.648125</v>
      </c>
      <c r="F2335" s="4" t="s">
        <v>31</v>
      </c>
      <c r="G2335" s="4" t="s">
        <v>179</v>
      </c>
      <c r="H2335">
        <f t="shared" si="36"/>
        <v>0</v>
      </c>
    </row>
    <row r="2336" spans="1:8" x14ac:dyDescent="0.3">
      <c r="A2336" s="2">
        <v>180061076</v>
      </c>
      <c r="B2336" s="6">
        <v>43186.6405787037</v>
      </c>
      <c r="C2336" s="4" t="s">
        <v>23</v>
      </c>
      <c r="D2336" s="5" t="s">
        <v>333</v>
      </c>
      <c r="E2336" s="6">
        <v>43186.646099537036</v>
      </c>
      <c r="F2336" s="4" t="s">
        <v>31</v>
      </c>
      <c r="G2336" s="4" t="s">
        <v>136</v>
      </c>
      <c r="H2336">
        <f t="shared" si="36"/>
        <v>0</v>
      </c>
    </row>
    <row r="2337" spans="1:8" x14ac:dyDescent="0.3">
      <c r="A2337" s="2">
        <v>180061076</v>
      </c>
      <c r="B2337" s="6">
        <v>43186.6405787037</v>
      </c>
      <c r="C2337" s="4" t="s">
        <v>23</v>
      </c>
      <c r="D2337" s="5" t="s">
        <v>333</v>
      </c>
      <c r="E2337" s="6">
        <v>43186.642557870371</v>
      </c>
      <c r="F2337" s="4" t="s">
        <v>25</v>
      </c>
      <c r="G2337" s="4" t="s">
        <v>76</v>
      </c>
      <c r="H2337">
        <f t="shared" si="36"/>
        <v>0</v>
      </c>
    </row>
    <row r="2338" spans="1:8" x14ac:dyDescent="0.3">
      <c r="A2338" s="2">
        <v>180061076</v>
      </c>
      <c r="B2338" s="6">
        <v>43186.6405787037</v>
      </c>
      <c r="C2338" s="4" t="s">
        <v>23</v>
      </c>
      <c r="D2338" s="5" t="s">
        <v>333</v>
      </c>
      <c r="E2338" s="6">
        <v>43186.641909722224</v>
      </c>
      <c r="F2338" s="4" t="s">
        <v>29</v>
      </c>
      <c r="G2338" s="4" t="s">
        <v>76</v>
      </c>
      <c r="H2338">
        <f t="shared" si="36"/>
        <v>0</v>
      </c>
    </row>
    <row r="2339" spans="1:8" x14ac:dyDescent="0.3">
      <c r="A2339" s="2">
        <v>180061076</v>
      </c>
      <c r="B2339" s="6">
        <v>43186.6405787037</v>
      </c>
      <c r="C2339" s="4" t="s">
        <v>23</v>
      </c>
      <c r="D2339" s="5" t="s">
        <v>333</v>
      </c>
      <c r="E2339" s="6">
        <v>43186.641724537039</v>
      </c>
      <c r="F2339" s="4" t="s">
        <v>29</v>
      </c>
      <c r="G2339" s="4" t="s">
        <v>136</v>
      </c>
      <c r="H2339">
        <f t="shared" si="36"/>
        <v>0</v>
      </c>
    </row>
    <row r="2340" spans="1:8" x14ac:dyDescent="0.3">
      <c r="A2340" s="2">
        <v>180061076</v>
      </c>
      <c r="B2340" s="6">
        <v>43186.6405787037</v>
      </c>
      <c r="C2340" s="4" t="s">
        <v>23</v>
      </c>
      <c r="D2340" s="5" t="s">
        <v>333</v>
      </c>
      <c r="E2340" s="6">
        <v>43186.641724537039</v>
      </c>
      <c r="F2340" s="4" t="s">
        <v>29</v>
      </c>
      <c r="G2340" s="4" t="s">
        <v>179</v>
      </c>
      <c r="H2340">
        <f t="shared" si="36"/>
        <v>0</v>
      </c>
    </row>
    <row r="2341" spans="1:8" x14ac:dyDescent="0.3">
      <c r="A2341" s="2">
        <v>180061124</v>
      </c>
      <c r="B2341" s="6">
        <v>43186.671296296299</v>
      </c>
      <c r="C2341" s="4" t="s">
        <v>23</v>
      </c>
      <c r="D2341" s="5" t="s">
        <v>334</v>
      </c>
      <c r="E2341" s="6">
        <v>43186.723773148151</v>
      </c>
      <c r="F2341" s="4" t="s">
        <v>25</v>
      </c>
      <c r="G2341" s="4" t="s">
        <v>220</v>
      </c>
      <c r="H2341">
        <f t="shared" si="36"/>
        <v>0</v>
      </c>
    </row>
    <row r="2342" spans="1:8" x14ac:dyDescent="0.3">
      <c r="A2342" s="2">
        <v>180061124</v>
      </c>
      <c r="B2342" s="6">
        <v>43186.671296296299</v>
      </c>
      <c r="C2342" s="4" t="s">
        <v>23</v>
      </c>
      <c r="D2342" s="5" t="s">
        <v>334</v>
      </c>
      <c r="E2342" s="6">
        <v>43186.7190162037</v>
      </c>
      <c r="F2342" s="4" t="s">
        <v>25</v>
      </c>
      <c r="G2342" s="4" t="s">
        <v>136</v>
      </c>
      <c r="H2342">
        <f t="shared" si="36"/>
        <v>0</v>
      </c>
    </row>
    <row r="2343" spans="1:8" x14ac:dyDescent="0.3">
      <c r="A2343" s="2">
        <v>180061124</v>
      </c>
      <c r="B2343" s="6">
        <v>43186.671296296299</v>
      </c>
      <c r="C2343" s="4" t="s">
        <v>23</v>
      </c>
      <c r="D2343" s="5" t="s">
        <v>334</v>
      </c>
      <c r="E2343" s="6">
        <v>43186.716446759259</v>
      </c>
      <c r="F2343" s="4" t="s">
        <v>27</v>
      </c>
      <c r="G2343" s="4" t="s">
        <v>136</v>
      </c>
      <c r="H2343">
        <f t="shared" si="36"/>
        <v>0</v>
      </c>
    </row>
    <row r="2344" spans="1:8" x14ac:dyDescent="0.3">
      <c r="A2344" s="2">
        <v>180061124</v>
      </c>
      <c r="B2344" s="6">
        <v>43186.671296296299</v>
      </c>
      <c r="C2344" s="4" t="s">
        <v>23</v>
      </c>
      <c r="D2344" s="5" t="s">
        <v>334</v>
      </c>
      <c r="E2344" s="6">
        <v>43186.701388888891</v>
      </c>
      <c r="F2344" s="4" t="s">
        <v>29</v>
      </c>
      <c r="G2344" s="4" t="s">
        <v>136</v>
      </c>
      <c r="H2344">
        <f t="shared" si="36"/>
        <v>0</v>
      </c>
    </row>
    <row r="2345" spans="1:8" x14ac:dyDescent="0.3">
      <c r="A2345" s="2">
        <v>180061124</v>
      </c>
      <c r="B2345" s="6">
        <v>43186.671296296299</v>
      </c>
      <c r="C2345" s="4" t="s">
        <v>23</v>
      </c>
      <c r="D2345" s="5" t="s">
        <v>334</v>
      </c>
      <c r="E2345" s="6">
        <v>43186.694189814814</v>
      </c>
      <c r="F2345" s="4" t="s">
        <v>25</v>
      </c>
      <c r="G2345" s="4" t="s">
        <v>28</v>
      </c>
      <c r="H2345">
        <f t="shared" si="36"/>
        <v>0</v>
      </c>
    </row>
    <row r="2346" spans="1:8" x14ac:dyDescent="0.3">
      <c r="A2346" s="2">
        <v>180061124</v>
      </c>
      <c r="B2346" s="6">
        <v>43186.671296296299</v>
      </c>
      <c r="C2346" s="4" t="s">
        <v>23</v>
      </c>
      <c r="D2346" s="5" t="s">
        <v>334</v>
      </c>
      <c r="E2346" s="6">
        <v>43186.68645833333</v>
      </c>
      <c r="F2346" s="4" t="s">
        <v>32</v>
      </c>
      <c r="G2346" s="4" t="s">
        <v>220</v>
      </c>
      <c r="H2346">
        <f t="shared" si="36"/>
        <v>0</v>
      </c>
    </row>
    <row r="2347" spans="1:8" x14ac:dyDescent="0.3">
      <c r="A2347" s="2">
        <v>180061124</v>
      </c>
      <c r="B2347" s="6">
        <v>43186.671296296299</v>
      </c>
      <c r="C2347" s="4" t="s">
        <v>23</v>
      </c>
      <c r="D2347" s="5" t="s">
        <v>334</v>
      </c>
      <c r="E2347" s="6">
        <v>43186.683553240742</v>
      </c>
      <c r="F2347" s="4" t="s">
        <v>32</v>
      </c>
      <c r="G2347" s="4" t="s">
        <v>220</v>
      </c>
      <c r="H2347">
        <f t="shared" si="36"/>
        <v>0</v>
      </c>
    </row>
    <row r="2348" spans="1:8" x14ac:dyDescent="0.3">
      <c r="A2348" s="2">
        <v>180061124</v>
      </c>
      <c r="B2348" s="6">
        <v>43186.671296296299</v>
      </c>
      <c r="C2348" s="4" t="s">
        <v>23</v>
      </c>
      <c r="D2348" s="5" t="s">
        <v>334</v>
      </c>
      <c r="E2348" s="6">
        <v>43186.679988425924</v>
      </c>
      <c r="F2348" s="4" t="s">
        <v>31</v>
      </c>
      <c r="G2348" s="4" t="s">
        <v>136</v>
      </c>
      <c r="H2348">
        <f t="shared" si="36"/>
        <v>0</v>
      </c>
    </row>
    <row r="2349" spans="1:8" x14ac:dyDescent="0.3">
      <c r="A2349" s="2">
        <v>180061124</v>
      </c>
      <c r="B2349" s="6">
        <v>43186.671296296299</v>
      </c>
      <c r="C2349" s="4" t="s">
        <v>23</v>
      </c>
      <c r="D2349" s="5" t="s">
        <v>334</v>
      </c>
      <c r="E2349" s="6">
        <v>43186.679895833331</v>
      </c>
      <c r="F2349" s="4" t="s">
        <v>31</v>
      </c>
      <c r="G2349" s="4" t="s">
        <v>28</v>
      </c>
      <c r="H2349">
        <f t="shared" si="36"/>
        <v>0</v>
      </c>
    </row>
    <row r="2350" spans="1:8" x14ac:dyDescent="0.3">
      <c r="A2350" s="2">
        <v>180061124</v>
      </c>
      <c r="B2350" s="6">
        <v>43186.671296296299</v>
      </c>
      <c r="C2350" s="4" t="s">
        <v>23</v>
      </c>
      <c r="D2350" s="5" t="s">
        <v>334</v>
      </c>
      <c r="E2350" s="6">
        <v>43186.677905092591</v>
      </c>
      <c r="F2350" s="4" t="s">
        <v>33</v>
      </c>
      <c r="G2350" s="4" t="s">
        <v>220</v>
      </c>
      <c r="H2350">
        <f t="shared" si="36"/>
        <v>0</v>
      </c>
    </row>
    <row r="2351" spans="1:8" x14ac:dyDescent="0.3">
      <c r="A2351" s="2">
        <v>180061124</v>
      </c>
      <c r="B2351" s="6">
        <v>43186.671296296299</v>
      </c>
      <c r="C2351" s="4" t="s">
        <v>23</v>
      </c>
      <c r="D2351" s="5" t="s">
        <v>334</v>
      </c>
      <c r="E2351" s="6">
        <v>43186.677546296298</v>
      </c>
      <c r="F2351" s="4" t="s">
        <v>25</v>
      </c>
      <c r="G2351" s="4" t="s">
        <v>76</v>
      </c>
      <c r="H2351">
        <f t="shared" si="36"/>
        <v>0</v>
      </c>
    </row>
    <row r="2352" spans="1:8" x14ac:dyDescent="0.3">
      <c r="A2352" s="2">
        <v>180061124</v>
      </c>
      <c r="B2352" s="6">
        <v>43186.671296296299</v>
      </c>
      <c r="C2352" s="4" t="s">
        <v>23</v>
      </c>
      <c r="D2352" s="5" t="s">
        <v>334</v>
      </c>
      <c r="E2352" s="6">
        <v>43186.677523148152</v>
      </c>
      <c r="F2352" s="4" t="s">
        <v>62</v>
      </c>
      <c r="G2352" s="4" t="s">
        <v>76</v>
      </c>
      <c r="H2352">
        <f t="shared" si="36"/>
        <v>0</v>
      </c>
    </row>
    <row r="2353" spans="1:8" x14ac:dyDescent="0.3">
      <c r="A2353" s="2">
        <v>180061124</v>
      </c>
      <c r="B2353" s="6">
        <v>43186.671296296299</v>
      </c>
      <c r="C2353" s="4" t="s">
        <v>23</v>
      </c>
      <c r="D2353" s="5" t="s">
        <v>334</v>
      </c>
      <c r="E2353" s="6">
        <v>43186.676817129628</v>
      </c>
      <c r="F2353" s="4" t="s">
        <v>31</v>
      </c>
      <c r="G2353" s="4" t="s">
        <v>220</v>
      </c>
      <c r="H2353">
        <f t="shared" si="36"/>
        <v>0</v>
      </c>
    </row>
    <row r="2354" spans="1:8" x14ac:dyDescent="0.3">
      <c r="A2354" s="2">
        <v>180061124</v>
      </c>
      <c r="B2354" s="6">
        <v>43186.671296296299</v>
      </c>
      <c r="C2354" s="4" t="s">
        <v>23</v>
      </c>
      <c r="D2354" s="5" t="s">
        <v>334</v>
      </c>
      <c r="E2354" s="6">
        <v>43186.676412037035</v>
      </c>
      <c r="F2354" s="4" t="s">
        <v>29</v>
      </c>
      <c r="G2354" s="4" t="s">
        <v>76</v>
      </c>
      <c r="H2354">
        <f t="shared" si="36"/>
        <v>0</v>
      </c>
    </row>
    <row r="2355" spans="1:8" x14ac:dyDescent="0.3">
      <c r="A2355" s="2">
        <v>180061124</v>
      </c>
      <c r="B2355" s="6">
        <v>43186.671296296299</v>
      </c>
      <c r="C2355" s="4" t="s">
        <v>23</v>
      </c>
      <c r="D2355" s="5" t="s">
        <v>334</v>
      </c>
      <c r="E2355" s="6">
        <v>43186.676377314812</v>
      </c>
      <c r="F2355" s="4" t="s">
        <v>31</v>
      </c>
      <c r="G2355" s="4" t="s">
        <v>76</v>
      </c>
      <c r="H2355">
        <f t="shared" si="36"/>
        <v>0</v>
      </c>
    </row>
    <row r="2356" spans="1:8" x14ac:dyDescent="0.3">
      <c r="A2356" s="2">
        <v>180061124</v>
      </c>
      <c r="B2356" s="6">
        <v>43186.671296296299</v>
      </c>
      <c r="C2356" s="4" t="s">
        <v>23</v>
      </c>
      <c r="D2356" s="5" t="s">
        <v>334</v>
      </c>
      <c r="E2356" s="6">
        <v>43186.675243055557</v>
      </c>
      <c r="F2356" s="4" t="s">
        <v>63</v>
      </c>
      <c r="G2356" s="4" t="s">
        <v>76</v>
      </c>
      <c r="H2356">
        <f t="shared" si="36"/>
        <v>0</v>
      </c>
    </row>
    <row r="2357" spans="1:8" x14ac:dyDescent="0.3">
      <c r="A2357" s="2">
        <v>180061124</v>
      </c>
      <c r="B2357" s="6">
        <v>43186.671296296299</v>
      </c>
      <c r="C2357" s="4" t="s">
        <v>23</v>
      </c>
      <c r="D2357" s="5" t="s">
        <v>334</v>
      </c>
      <c r="E2357" s="6">
        <v>43186.672650462962</v>
      </c>
      <c r="F2357" s="4" t="s">
        <v>29</v>
      </c>
      <c r="G2357" s="4" t="s">
        <v>220</v>
      </c>
      <c r="H2357">
        <f t="shared" si="36"/>
        <v>0</v>
      </c>
    </row>
    <row r="2358" spans="1:8" x14ac:dyDescent="0.3">
      <c r="A2358" s="2">
        <v>180061124</v>
      </c>
      <c r="B2358" s="6">
        <v>43186.671296296299</v>
      </c>
      <c r="C2358" s="4" t="s">
        <v>23</v>
      </c>
      <c r="D2358" s="5" t="s">
        <v>334</v>
      </c>
      <c r="E2358" s="6">
        <v>43186.672581018516</v>
      </c>
      <c r="F2358" s="4" t="s">
        <v>29</v>
      </c>
      <c r="G2358" s="4" t="s">
        <v>76</v>
      </c>
      <c r="H2358">
        <f t="shared" si="36"/>
        <v>0</v>
      </c>
    </row>
    <row r="2359" spans="1:8" x14ac:dyDescent="0.3">
      <c r="A2359" s="2">
        <v>180061124</v>
      </c>
      <c r="B2359" s="6">
        <v>43186.671296296299</v>
      </c>
      <c r="C2359" s="4" t="s">
        <v>23</v>
      </c>
      <c r="D2359" s="5" t="s">
        <v>334</v>
      </c>
      <c r="E2359" s="6">
        <v>43186.672129629631</v>
      </c>
      <c r="F2359" s="4" t="s">
        <v>29</v>
      </c>
      <c r="G2359" s="4" t="s">
        <v>136</v>
      </c>
      <c r="H2359">
        <f t="shared" si="36"/>
        <v>0</v>
      </c>
    </row>
    <row r="2360" spans="1:8" x14ac:dyDescent="0.3">
      <c r="A2360" s="2">
        <v>180061135</v>
      </c>
      <c r="B2360" s="6">
        <v>43186.675844907404</v>
      </c>
      <c r="C2360" s="4" t="s">
        <v>36</v>
      </c>
      <c r="D2360" s="5" t="s">
        <v>306</v>
      </c>
      <c r="E2360" s="6">
        <v>43186.683333333334</v>
      </c>
      <c r="F2360" s="4" t="s">
        <v>25</v>
      </c>
      <c r="G2360" s="4" t="s">
        <v>171</v>
      </c>
      <c r="H2360">
        <f t="shared" si="36"/>
        <v>1</v>
      </c>
    </row>
    <row r="2361" spans="1:8" x14ac:dyDescent="0.3">
      <c r="A2361" s="2">
        <v>180061135</v>
      </c>
      <c r="B2361" s="6">
        <v>43186.675844907404</v>
      </c>
      <c r="C2361" s="4" t="s">
        <v>36</v>
      </c>
      <c r="D2361" s="5" t="s">
        <v>306</v>
      </c>
      <c r="E2361" s="6">
        <v>43186.682083333333</v>
      </c>
      <c r="F2361" s="4" t="s">
        <v>25</v>
      </c>
      <c r="G2361" s="4" t="s">
        <v>76</v>
      </c>
      <c r="H2361">
        <f t="shared" si="36"/>
        <v>0</v>
      </c>
    </row>
    <row r="2362" spans="1:8" x14ac:dyDescent="0.3">
      <c r="A2362" s="2">
        <v>180061135</v>
      </c>
      <c r="B2362" s="6">
        <v>43186.675844907404</v>
      </c>
      <c r="C2362" s="4" t="s">
        <v>36</v>
      </c>
      <c r="D2362" s="5" t="s">
        <v>306</v>
      </c>
      <c r="E2362" s="6">
        <v>43186.681377314817</v>
      </c>
      <c r="F2362" s="4" t="s">
        <v>25</v>
      </c>
      <c r="G2362" s="4" t="s">
        <v>179</v>
      </c>
      <c r="H2362">
        <f t="shared" si="36"/>
        <v>0</v>
      </c>
    </row>
    <row r="2363" spans="1:8" x14ac:dyDescent="0.3">
      <c r="A2363" s="2">
        <v>180061135</v>
      </c>
      <c r="B2363" s="6">
        <v>43186.675844907404</v>
      </c>
      <c r="C2363" s="4" t="s">
        <v>36</v>
      </c>
      <c r="D2363" s="5" t="s">
        <v>306</v>
      </c>
      <c r="E2363" s="6">
        <v>43186.681250000001</v>
      </c>
      <c r="F2363" s="4" t="s">
        <v>29</v>
      </c>
      <c r="G2363" s="4" t="s">
        <v>171</v>
      </c>
      <c r="H2363">
        <f t="shared" si="36"/>
        <v>0</v>
      </c>
    </row>
    <row r="2364" spans="1:8" x14ac:dyDescent="0.3">
      <c r="A2364" s="2">
        <v>180061135</v>
      </c>
      <c r="B2364" s="6">
        <v>43186.675844907404</v>
      </c>
      <c r="C2364" s="4" t="s">
        <v>36</v>
      </c>
      <c r="D2364" s="5" t="s">
        <v>306</v>
      </c>
      <c r="E2364" s="6">
        <v>43186.679814814815</v>
      </c>
      <c r="F2364" s="4" t="s">
        <v>29</v>
      </c>
      <c r="G2364" s="4" t="s">
        <v>76</v>
      </c>
      <c r="H2364">
        <f t="shared" si="36"/>
        <v>0</v>
      </c>
    </row>
    <row r="2365" spans="1:8" x14ac:dyDescent="0.3">
      <c r="A2365" s="2">
        <v>180061135</v>
      </c>
      <c r="B2365" s="6">
        <v>43186.675844907404</v>
      </c>
      <c r="C2365" s="4" t="s">
        <v>36</v>
      </c>
      <c r="D2365" s="5" t="s">
        <v>306</v>
      </c>
      <c r="E2365" s="6">
        <v>43186.679189814815</v>
      </c>
      <c r="F2365" s="4" t="s">
        <v>29</v>
      </c>
      <c r="G2365" s="4" t="s">
        <v>179</v>
      </c>
      <c r="H2365">
        <f t="shared" si="36"/>
        <v>0</v>
      </c>
    </row>
    <row r="2366" spans="1:8" x14ac:dyDescent="0.3">
      <c r="A2366" s="2">
        <v>180061145</v>
      </c>
      <c r="B2366" s="6">
        <v>43186.679594907408</v>
      </c>
      <c r="C2366" s="4" t="s">
        <v>23</v>
      </c>
      <c r="D2366" s="5" t="s">
        <v>335</v>
      </c>
      <c r="E2366" s="6">
        <v>43186.752939814818</v>
      </c>
      <c r="F2366" s="4" t="s">
        <v>25</v>
      </c>
      <c r="G2366" s="4" t="s">
        <v>179</v>
      </c>
      <c r="H2366">
        <f t="shared" si="36"/>
        <v>0</v>
      </c>
    </row>
    <row r="2367" spans="1:8" x14ac:dyDescent="0.3">
      <c r="A2367" s="2">
        <v>180061145</v>
      </c>
      <c r="B2367" s="6">
        <v>43186.679594907408</v>
      </c>
      <c r="C2367" s="4" t="s">
        <v>23</v>
      </c>
      <c r="D2367" s="5" t="s">
        <v>335</v>
      </c>
      <c r="E2367" s="6">
        <v>43186.730034722219</v>
      </c>
      <c r="F2367" s="4" t="s">
        <v>27</v>
      </c>
      <c r="G2367" s="4" t="s">
        <v>179</v>
      </c>
      <c r="H2367">
        <f t="shared" si="36"/>
        <v>0</v>
      </c>
    </row>
    <row r="2368" spans="1:8" x14ac:dyDescent="0.3">
      <c r="A2368" s="2">
        <v>180061145</v>
      </c>
      <c r="B2368" s="6">
        <v>43186.679594907408</v>
      </c>
      <c r="C2368" s="4" t="s">
        <v>23</v>
      </c>
      <c r="D2368" s="5" t="s">
        <v>335</v>
      </c>
      <c r="E2368" s="6">
        <v>43186.716874999998</v>
      </c>
      <c r="F2368" s="4" t="s">
        <v>29</v>
      </c>
      <c r="G2368" s="4" t="s">
        <v>179</v>
      </c>
      <c r="H2368">
        <f t="shared" si="36"/>
        <v>0</v>
      </c>
    </row>
    <row r="2369" spans="1:8" x14ac:dyDescent="0.3">
      <c r="A2369" s="2">
        <v>180061145</v>
      </c>
      <c r="B2369" s="6">
        <v>43186.679594907408</v>
      </c>
      <c r="C2369" s="4" t="s">
        <v>23</v>
      </c>
      <c r="D2369" s="5" t="s">
        <v>335</v>
      </c>
      <c r="E2369" s="6">
        <v>43186.705752314818</v>
      </c>
      <c r="F2369" s="4" t="s">
        <v>25</v>
      </c>
      <c r="G2369" s="4" t="s">
        <v>76</v>
      </c>
      <c r="H2369">
        <f t="shared" si="36"/>
        <v>0</v>
      </c>
    </row>
    <row r="2370" spans="1:8" x14ac:dyDescent="0.3">
      <c r="A2370" s="2">
        <v>180061145</v>
      </c>
      <c r="B2370" s="6">
        <v>43186.679594907408</v>
      </c>
      <c r="C2370" s="4" t="s">
        <v>23</v>
      </c>
      <c r="D2370" s="5" t="s">
        <v>335</v>
      </c>
      <c r="E2370" s="6">
        <v>43186.697500000002</v>
      </c>
      <c r="F2370" s="4" t="s">
        <v>31</v>
      </c>
      <c r="G2370" s="4" t="s">
        <v>76</v>
      </c>
      <c r="H2370">
        <f t="shared" si="36"/>
        <v>0</v>
      </c>
    </row>
    <row r="2371" spans="1:8" x14ac:dyDescent="0.3">
      <c r="A2371" s="2">
        <v>180061145</v>
      </c>
      <c r="B2371" s="6">
        <v>43186.679594907408</v>
      </c>
      <c r="C2371" s="4" t="s">
        <v>23</v>
      </c>
      <c r="D2371" s="5" t="s">
        <v>335</v>
      </c>
      <c r="E2371" s="6">
        <v>43186.694988425923</v>
      </c>
      <c r="F2371" s="4" t="s">
        <v>32</v>
      </c>
      <c r="G2371" s="4" t="s">
        <v>179</v>
      </c>
      <c r="H2371">
        <f t="shared" ref="H2371:H2434" si="37">IF(AND(A2371&lt;&gt;A2370,C2371="PD Accident    "),1,0)</f>
        <v>0</v>
      </c>
    </row>
    <row r="2372" spans="1:8" x14ac:dyDescent="0.3">
      <c r="A2372" s="2">
        <v>180061145</v>
      </c>
      <c r="B2372" s="6">
        <v>43186.679594907408</v>
      </c>
      <c r="C2372" s="4" t="s">
        <v>23</v>
      </c>
      <c r="D2372" s="5" t="s">
        <v>335</v>
      </c>
      <c r="E2372" s="6">
        <v>43186.687268518515</v>
      </c>
      <c r="F2372" s="4" t="s">
        <v>31</v>
      </c>
      <c r="G2372" s="4" t="s">
        <v>76</v>
      </c>
      <c r="H2372">
        <f t="shared" si="37"/>
        <v>0</v>
      </c>
    </row>
    <row r="2373" spans="1:8" x14ac:dyDescent="0.3">
      <c r="A2373" s="2">
        <v>180061145</v>
      </c>
      <c r="B2373" s="6">
        <v>43186.679594907408</v>
      </c>
      <c r="C2373" s="4" t="s">
        <v>23</v>
      </c>
      <c r="D2373" s="5" t="s">
        <v>335</v>
      </c>
      <c r="E2373" s="6">
        <v>43186.68550925926</v>
      </c>
      <c r="F2373" s="4" t="s">
        <v>31</v>
      </c>
      <c r="G2373" s="4" t="s">
        <v>179</v>
      </c>
      <c r="H2373">
        <f t="shared" si="37"/>
        <v>0</v>
      </c>
    </row>
    <row r="2374" spans="1:8" x14ac:dyDescent="0.3">
      <c r="A2374" s="2">
        <v>180061145</v>
      </c>
      <c r="B2374" s="6">
        <v>43186.679594907408</v>
      </c>
      <c r="C2374" s="4" t="s">
        <v>23</v>
      </c>
      <c r="D2374" s="5" t="s">
        <v>335</v>
      </c>
      <c r="E2374" s="6">
        <v>43186.68209490741</v>
      </c>
      <c r="F2374" s="4" t="s">
        <v>29</v>
      </c>
      <c r="G2374" s="4" t="s">
        <v>76</v>
      </c>
      <c r="H2374">
        <f t="shared" si="37"/>
        <v>0</v>
      </c>
    </row>
    <row r="2375" spans="1:8" x14ac:dyDescent="0.3">
      <c r="A2375" s="2">
        <v>180061145</v>
      </c>
      <c r="B2375" s="6">
        <v>43186.679594907408</v>
      </c>
      <c r="C2375" s="4" t="s">
        <v>23</v>
      </c>
      <c r="D2375" s="5" t="s">
        <v>335</v>
      </c>
      <c r="E2375" s="6">
        <v>43186.681446759256</v>
      </c>
      <c r="F2375" s="4" t="s">
        <v>29</v>
      </c>
      <c r="G2375" s="4" t="s">
        <v>179</v>
      </c>
      <c r="H2375">
        <f t="shared" si="37"/>
        <v>0</v>
      </c>
    </row>
    <row r="2376" spans="1:8" x14ac:dyDescent="0.3">
      <c r="A2376" s="2">
        <v>180061145</v>
      </c>
      <c r="B2376" s="6">
        <v>43186.679594907408</v>
      </c>
      <c r="C2376" s="4" t="s">
        <v>23</v>
      </c>
      <c r="D2376" s="5" t="s">
        <v>335</v>
      </c>
      <c r="E2376" s="6">
        <v>43186.681238425925</v>
      </c>
      <c r="F2376" s="4" t="s">
        <v>25</v>
      </c>
      <c r="G2376" s="4" t="s">
        <v>171</v>
      </c>
      <c r="H2376">
        <f t="shared" si="37"/>
        <v>0</v>
      </c>
    </row>
    <row r="2377" spans="1:8" x14ac:dyDescent="0.3">
      <c r="A2377" s="2">
        <v>180061145</v>
      </c>
      <c r="B2377" s="6">
        <v>43186.679594907408</v>
      </c>
      <c r="C2377" s="4" t="s">
        <v>23</v>
      </c>
      <c r="D2377" s="5" t="s">
        <v>335</v>
      </c>
      <c r="E2377" s="6">
        <v>43186.680439814816</v>
      </c>
      <c r="F2377" s="4" t="s">
        <v>29</v>
      </c>
      <c r="G2377" s="4" t="s">
        <v>171</v>
      </c>
      <c r="H2377">
        <f t="shared" si="37"/>
        <v>0</v>
      </c>
    </row>
    <row r="2378" spans="1:8" x14ac:dyDescent="0.3">
      <c r="A2378" s="2">
        <v>180061900</v>
      </c>
      <c r="B2378" s="6">
        <v>43187.539467592593</v>
      </c>
      <c r="C2378" s="4" t="s">
        <v>23</v>
      </c>
      <c r="D2378" s="5" t="s">
        <v>276</v>
      </c>
      <c r="E2378" s="6">
        <v>43187.608275462961</v>
      </c>
      <c r="F2378" s="4" t="s">
        <v>25</v>
      </c>
      <c r="G2378" s="4" t="s">
        <v>38</v>
      </c>
      <c r="H2378">
        <f t="shared" si="37"/>
        <v>0</v>
      </c>
    </row>
    <row r="2379" spans="1:8" x14ac:dyDescent="0.3">
      <c r="A2379" s="2">
        <v>180061900</v>
      </c>
      <c r="B2379" s="6">
        <v>43187.539467592593</v>
      </c>
      <c r="C2379" s="4" t="s">
        <v>23</v>
      </c>
      <c r="D2379" s="5" t="s">
        <v>276</v>
      </c>
      <c r="E2379" s="6">
        <v>43187.608263888891</v>
      </c>
      <c r="F2379" s="4" t="s">
        <v>25</v>
      </c>
      <c r="G2379" s="4" t="s">
        <v>104</v>
      </c>
      <c r="H2379">
        <f t="shared" si="37"/>
        <v>0</v>
      </c>
    </row>
    <row r="2380" spans="1:8" x14ac:dyDescent="0.3">
      <c r="A2380" s="2">
        <v>180061900</v>
      </c>
      <c r="B2380" s="6">
        <v>43187.539467592593</v>
      </c>
      <c r="C2380" s="4" t="s">
        <v>23</v>
      </c>
      <c r="D2380" s="5" t="s">
        <v>276</v>
      </c>
      <c r="E2380" s="6">
        <v>43187.60497685185</v>
      </c>
      <c r="F2380" s="4" t="s">
        <v>25</v>
      </c>
      <c r="G2380" s="4" t="s">
        <v>72</v>
      </c>
      <c r="H2380">
        <f t="shared" si="37"/>
        <v>0</v>
      </c>
    </row>
    <row r="2381" spans="1:8" x14ac:dyDescent="0.3">
      <c r="A2381" s="2">
        <v>180061900</v>
      </c>
      <c r="B2381" s="6">
        <v>43187.539467592593</v>
      </c>
      <c r="C2381" s="4" t="s">
        <v>23</v>
      </c>
      <c r="D2381" s="5" t="s">
        <v>276</v>
      </c>
      <c r="E2381" s="6">
        <v>43187.60496527778</v>
      </c>
      <c r="F2381" s="4" t="s">
        <v>62</v>
      </c>
      <c r="G2381" s="4" t="s">
        <v>72</v>
      </c>
      <c r="H2381">
        <f t="shared" si="37"/>
        <v>0</v>
      </c>
    </row>
    <row r="2382" spans="1:8" x14ac:dyDescent="0.3">
      <c r="A2382" s="2">
        <v>180061900</v>
      </c>
      <c r="B2382" s="6">
        <v>43187.539467592593</v>
      </c>
      <c r="C2382" s="4" t="s">
        <v>23</v>
      </c>
      <c r="D2382" s="5" t="s">
        <v>276</v>
      </c>
      <c r="E2382" s="6">
        <v>43187.601493055554</v>
      </c>
      <c r="F2382" s="4" t="s">
        <v>25</v>
      </c>
      <c r="G2382" s="4" t="s">
        <v>109</v>
      </c>
      <c r="H2382">
        <f t="shared" si="37"/>
        <v>0</v>
      </c>
    </row>
    <row r="2383" spans="1:8" x14ac:dyDescent="0.3">
      <c r="A2383" s="2">
        <v>180061900</v>
      </c>
      <c r="B2383" s="6">
        <v>43187.539467592593</v>
      </c>
      <c r="C2383" s="4" t="s">
        <v>23</v>
      </c>
      <c r="D2383" s="5" t="s">
        <v>276</v>
      </c>
      <c r="E2383" s="6">
        <v>43187.600486111114</v>
      </c>
      <c r="F2383" s="4" t="s">
        <v>25</v>
      </c>
      <c r="G2383" s="4" t="s">
        <v>99</v>
      </c>
      <c r="H2383">
        <f t="shared" si="37"/>
        <v>0</v>
      </c>
    </row>
    <row r="2384" spans="1:8" x14ac:dyDescent="0.3">
      <c r="A2384" s="2">
        <v>180061900</v>
      </c>
      <c r="B2384" s="6">
        <v>43187.539467592593</v>
      </c>
      <c r="C2384" s="4" t="s">
        <v>23</v>
      </c>
      <c r="D2384" s="5" t="s">
        <v>276</v>
      </c>
      <c r="E2384" s="6">
        <v>43187.599432870367</v>
      </c>
      <c r="F2384" s="4" t="s">
        <v>25</v>
      </c>
      <c r="G2384" s="4" t="s">
        <v>198</v>
      </c>
      <c r="H2384">
        <f t="shared" si="37"/>
        <v>0</v>
      </c>
    </row>
    <row r="2385" spans="1:8" x14ac:dyDescent="0.3">
      <c r="A2385" s="2">
        <v>180061900</v>
      </c>
      <c r="B2385" s="6">
        <v>43187.539467592593</v>
      </c>
      <c r="C2385" s="4" t="s">
        <v>23</v>
      </c>
      <c r="D2385" s="5" t="s">
        <v>276</v>
      </c>
      <c r="E2385" s="6">
        <v>43187.597256944442</v>
      </c>
      <c r="F2385" s="4" t="s">
        <v>29</v>
      </c>
      <c r="G2385" s="4" t="s">
        <v>99</v>
      </c>
      <c r="H2385">
        <f t="shared" si="37"/>
        <v>0</v>
      </c>
    </row>
    <row r="2386" spans="1:8" x14ac:dyDescent="0.3">
      <c r="A2386" s="2">
        <v>180061900</v>
      </c>
      <c r="B2386" s="6">
        <v>43187.539467592593</v>
      </c>
      <c r="C2386" s="4" t="s">
        <v>23</v>
      </c>
      <c r="D2386" s="5" t="s">
        <v>276</v>
      </c>
      <c r="E2386" s="6">
        <v>43187.594444444447</v>
      </c>
      <c r="F2386" s="4" t="s">
        <v>25</v>
      </c>
      <c r="G2386" s="4" t="s">
        <v>117</v>
      </c>
      <c r="H2386">
        <f t="shared" si="37"/>
        <v>0</v>
      </c>
    </row>
    <row r="2387" spans="1:8" x14ac:dyDescent="0.3">
      <c r="A2387" s="2">
        <v>180061900</v>
      </c>
      <c r="B2387" s="6">
        <v>43187.539467592593</v>
      </c>
      <c r="C2387" s="4" t="s">
        <v>23</v>
      </c>
      <c r="D2387" s="5" t="s">
        <v>276</v>
      </c>
      <c r="E2387" s="6">
        <v>43187.593506944446</v>
      </c>
      <c r="F2387" s="4" t="s">
        <v>25</v>
      </c>
      <c r="G2387" s="4" t="s">
        <v>111</v>
      </c>
      <c r="H2387">
        <f t="shared" si="37"/>
        <v>0</v>
      </c>
    </row>
    <row r="2388" spans="1:8" x14ac:dyDescent="0.3">
      <c r="A2388" s="2">
        <v>180061900</v>
      </c>
      <c r="B2388" s="6">
        <v>43187.539467592593</v>
      </c>
      <c r="C2388" s="4" t="s">
        <v>23</v>
      </c>
      <c r="D2388" s="5" t="s">
        <v>276</v>
      </c>
      <c r="E2388" s="6">
        <v>43187.591168981482</v>
      </c>
      <c r="F2388" s="4" t="s">
        <v>29</v>
      </c>
      <c r="G2388" s="4" t="s">
        <v>111</v>
      </c>
      <c r="H2388">
        <f t="shared" si="37"/>
        <v>0</v>
      </c>
    </row>
    <row r="2389" spans="1:8" x14ac:dyDescent="0.3">
      <c r="A2389" s="2">
        <v>180061900</v>
      </c>
      <c r="B2389" s="6">
        <v>43187.539467592593</v>
      </c>
      <c r="C2389" s="4" t="s">
        <v>23</v>
      </c>
      <c r="D2389" s="5" t="s">
        <v>276</v>
      </c>
      <c r="E2389" s="6">
        <v>43187.571238425924</v>
      </c>
      <c r="F2389" s="4" t="s">
        <v>63</v>
      </c>
      <c r="G2389" s="4" t="s">
        <v>109</v>
      </c>
      <c r="H2389">
        <f t="shared" si="37"/>
        <v>0</v>
      </c>
    </row>
    <row r="2390" spans="1:8" x14ac:dyDescent="0.3">
      <c r="A2390" s="2">
        <v>180061900</v>
      </c>
      <c r="B2390" s="6">
        <v>43187.539467592593</v>
      </c>
      <c r="C2390" s="4" t="s">
        <v>23</v>
      </c>
      <c r="D2390" s="5" t="s">
        <v>276</v>
      </c>
      <c r="E2390" s="6">
        <v>43187.560023148151</v>
      </c>
      <c r="F2390" s="4" t="s">
        <v>32</v>
      </c>
      <c r="G2390" s="4" t="s">
        <v>109</v>
      </c>
      <c r="H2390">
        <f t="shared" si="37"/>
        <v>0</v>
      </c>
    </row>
    <row r="2391" spans="1:8" x14ac:dyDescent="0.3">
      <c r="A2391" s="2">
        <v>180061900</v>
      </c>
      <c r="B2391" s="6">
        <v>43187.539467592593</v>
      </c>
      <c r="C2391" s="4" t="s">
        <v>23</v>
      </c>
      <c r="D2391" s="5" t="s">
        <v>276</v>
      </c>
      <c r="E2391" s="6">
        <v>43187.555810185186</v>
      </c>
      <c r="F2391" s="4" t="s">
        <v>63</v>
      </c>
      <c r="G2391" s="4" t="s">
        <v>109</v>
      </c>
      <c r="H2391">
        <f t="shared" si="37"/>
        <v>0</v>
      </c>
    </row>
    <row r="2392" spans="1:8" x14ac:dyDescent="0.3">
      <c r="A2392" s="2">
        <v>180061900</v>
      </c>
      <c r="B2392" s="6">
        <v>43187.539467592593</v>
      </c>
      <c r="C2392" s="4" t="s">
        <v>23</v>
      </c>
      <c r="D2392" s="5" t="s">
        <v>276</v>
      </c>
      <c r="E2392" s="6">
        <v>43187.551446759258</v>
      </c>
      <c r="F2392" s="4" t="s">
        <v>31</v>
      </c>
      <c r="G2392" s="4" t="s">
        <v>99</v>
      </c>
      <c r="H2392">
        <f t="shared" si="37"/>
        <v>0</v>
      </c>
    </row>
    <row r="2393" spans="1:8" x14ac:dyDescent="0.3">
      <c r="A2393" s="2">
        <v>180061900</v>
      </c>
      <c r="B2393" s="6">
        <v>43187.539467592593</v>
      </c>
      <c r="C2393" s="4" t="s">
        <v>23</v>
      </c>
      <c r="D2393" s="5" t="s">
        <v>276</v>
      </c>
      <c r="E2393" s="6">
        <v>43187.548518518517</v>
      </c>
      <c r="F2393" s="4" t="s">
        <v>31</v>
      </c>
      <c r="G2393" s="4" t="s">
        <v>72</v>
      </c>
      <c r="H2393">
        <f t="shared" si="37"/>
        <v>0</v>
      </c>
    </row>
    <row r="2394" spans="1:8" x14ac:dyDescent="0.3">
      <c r="A2394" s="2">
        <v>180061900</v>
      </c>
      <c r="B2394" s="6">
        <v>43187.539467592593</v>
      </c>
      <c r="C2394" s="4" t="s">
        <v>23</v>
      </c>
      <c r="D2394" s="5" t="s">
        <v>276</v>
      </c>
      <c r="E2394" s="6">
        <v>43187.548506944448</v>
      </c>
      <c r="F2394" s="4" t="s">
        <v>31</v>
      </c>
      <c r="G2394" s="4" t="s">
        <v>198</v>
      </c>
      <c r="H2394">
        <f t="shared" si="37"/>
        <v>0</v>
      </c>
    </row>
    <row r="2395" spans="1:8" x14ac:dyDescent="0.3">
      <c r="A2395" s="2">
        <v>180061900</v>
      </c>
      <c r="B2395" s="6">
        <v>43187.539467592593</v>
      </c>
      <c r="C2395" s="4" t="s">
        <v>23</v>
      </c>
      <c r="D2395" s="5" t="s">
        <v>276</v>
      </c>
      <c r="E2395" s="6">
        <v>43187.547430555554</v>
      </c>
      <c r="F2395" s="4" t="s">
        <v>31</v>
      </c>
      <c r="G2395" s="4" t="s">
        <v>117</v>
      </c>
      <c r="H2395">
        <f t="shared" si="37"/>
        <v>0</v>
      </c>
    </row>
    <row r="2396" spans="1:8" x14ac:dyDescent="0.3">
      <c r="A2396" s="2">
        <v>180061900</v>
      </c>
      <c r="B2396" s="6">
        <v>43187.539467592593</v>
      </c>
      <c r="C2396" s="4" t="s">
        <v>23</v>
      </c>
      <c r="D2396" s="5" t="s">
        <v>276</v>
      </c>
      <c r="E2396" s="6">
        <v>43187.545694444445</v>
      </c>
      <c r="F2396" s="4" t="s">
        <v>31</v>
      </c>
      <c r="G2396" s="4" t="s">
        <v>104</v>
      </c>
      <c r="H2396">
        <f t="shared" si="37"/>
        <v>0</v>
      </c>
    </row>
    <row r="2397" spans="1:8" x14ac:dyDescent="0.3">
      <c r="A2397" s="2">
        <v>180061900</v>
      </c>
      <c r="B2397" s="6">
        <v>43187.539467592593</v>
      </c>
      <c r="C2397" s="4" t="s">
        <v>23</v>
      </c>
      <c r="D2397" s="5" t="s">
        <v>276</v>
      </c>
      <c r="E2397" s="6">
        <v>43187.543437499997</v>
      </c>
      <c r="F2397" s="4" t="s">
        <v>31</v>
      </c>
      <c r="G2397" s="4" t="s">
        <v>111</v>
      </c>
      <c r="H2397">
        <f t="shared" si="37"/>
        <v>0</v>
      </c>
    </row>
    <row r="2398" spans="1:8" x14ac:dyDescent="0.3">
      <c r="A2398" s="2">
        <v>180061900</v>
      </c>
      <c r="B2398" s="6">
        <v>43187.539467592593</v>
      </c>
      <c r="C2398" s="4" t="s">
        <v>23</v>
      </c>
      <c r="D2398" s="5" t="s">
        <v>276</v>
      </c>
      <c r="E2398" s="6">
        <v>43187.542893518519</v>
      </c>
      <c r="F2398" s="4" t="s">
        <v>31</v>
      </c>
      <c r="G2398" s="4" t="s">
        <v>38</v>
      </c>
      <c r="H2398">
        <f t="shared" si="37"/>
        <v>0</v>
      </c>
    </row>
    <row r="2399" spans="1:8" x14ac:dyDescent="0.3">
      <c r="A2399" s="2">
        <v>180061900</v>
      </c>
      <c r="B2399" s="6">
        <v>43187.539467592593</v>
      </c>
      <c r="C2399" s="4" t="s">
        <v>23</v>
      </c>
      <c r="D2399" s="5" t="s">
        <v>276</v>
      </c>
      <c r="E2399" s="6">
        <v>43187.541909722226</v>
      </c>
      <c r="F2399" s="4" t="s">
        <v>29</v>
      </c>
      <c r="G2399" s="4" t="s">
        <v>104</v>
      </c>
      <c r="H2399">
        <f t="shared" si="37"/>
        <v>0</v>
      </c>
    </row>
    <row r="2400" spans="1:8" x14ac:dyDescent="0.3">
      <c r="A2400" s="2">
        <v>180061900</v>
      </c>
      <c r="B2400" s="6">
        <v>43187.539467592593</v>
      </c>
      <c r="C2400" s="4" t="s">
        <v>23</v>
      </c>
      <c r="D2400" s="5" t="s">
        <v>276</v>
      </c>
      <c r="E2400" s="6">
        <v>43187.54184027778</v>
      </c>
      <c r="F2400" s="4" t="s">
        <v>29</v>
      </c>
      <c r="G2400" s="4" t="s">
        <v>111</v>
      </c>
      <c r="H2400">
        <f t="shared" si="37"/>
        <v>0</v>
      </c>
    </row>
    <row r="2401" spans="1:8" x14ac:dyDescent="0.3">
      <c r="A2401" s="2">
        <v>180061900</v>
      </c>
      <c r="B2401" s="6">
        <v>43187.539467592593</v>
      </c>
      <c r="C2401" s="4" t="s">
        <v>23</v>
      </c>
      <c r="D2401" s="5" t="s">
        <v>276</v>
      </c>
      <c r="E2401" s="6">
        <v>43187.54178240741</v>
      </c>
      <c r="F2401" s="4" t="s">
        <v>29</v>
      </c>
      <c r="G2401" s="4" t="s">
        <v>99</v>
      </c>
      <c r="H2401">
        <f t="shared" si="37"/>
        <v>0</v>
      </c>
    </row>
    <row r="2402" spans="1:8" x14ac:dyDescent="0.3">
      <c r="A2402" s="2">
        <v>180061900</v>
      </c>
      <c r="B2402" s="6">
        <v>43187.539467592593</v>
      </c>
      <c r="C2402" s="4" t="s">
        <v>23</v>
      </c>
      <c r="D2402" s="5" t="s">
        <v>276</v>
      </c>
      <c r="E2402" s="6">
        <v>43187.541388888887</v>
      </c>
      <c r="F2402" s="4" t="s">
        <v>31</v>
      </c>
      <c r="G2402" s="4" t="s">
        <v>109</v>
      </c>
      <c r="H2402">
        <f t="shared" si="37"/>
        <v>0</v>
      </c>
    </row>
    <row r="2403" spans="1:8" x14ac:dyDescent="0.3">
      <c r="A2403" s="2">
        <v>180061900</v>
      </c>
      <c r="B2403" s="6">
        <v>43187.539467592593</v>
      </c>
      <c r="C2403" s="4" t="s">
        <v>23</v>
      </c>
      <c r="D2403" s="5" t="s">
        <v>276</v>
      </c>
      <c r="E2403" s="6">
        <v>43187.541377314818</v>
      </c>
      <c r="F2403" s="4" t="s">
        <v>29</v>
      </c>
      <c r="G2403" s="4" t="s">
        <v>198</v>
      </c>
      <c r="H2403">
        <f t="shared" si="37"/>
        <v>0</v>
      </c>
    </row>
    <row r="2404" spans="1:8" x14ac:dyDescent="0.3">
      <c r="A2404" s="2">
        <v>180061900</v>
      </c>
      <c r="B2404" s="6">
        <v>43187.539467592593</v>
      </c>
      <c r="C2404" s="4" t="s">
        <v>23</v>
      </c>
      <c r="D2404" s="5" t="s">
        <v>276</v>
      </c>
      <c r="E2404" s="6">
        <v>43187.540648148148</v>
      </c>
      <c r="F2404" s="4" t="s">
        <v>29</v>
      </c>
      <c r="G2404" s="4" t="s">
        <v>72</v>
      </c>
      <c r="H2404">
        <f t="shared" si="37"/>
        <v>0</v>
      </c>
    </row>
    <row r="2405" spans="1:8" x14ac:dyDescent="0.3">
      <c r="A2405" s="2">
        <v>180061900</v>
      </c>
      <c r="B2405" s="6">
        <v>43187.539467592593</v>
      </c>
      <c r="C2405" s="4" t="s">
        <v>23</v>
      </c>
      <c r="D2405" s="5" t="s">
        <v>276</v>
      </c>
      <c r="E2405" s="6">
        <v>43187.540613425925</v>
      </c>
      <c r="F2405" s="4" t="s">
        <v>29</v>
      </c>
      <c r="G2405" s="4" t="s">
        <v>38</v>
      </c>
      <c r="H2405">
        <f t="shared" si="37"/>
        <v>0</v>
      </c>
    </row>
    <row r="2406" spans="1:8" x14ac:dyDescent="0.3">
      <c r="A2406" s="2">
        <v>180061900</v>
      </c>
      <c r="B2406" s="6">
        <v>43187.539467592593</v>
      </c>
      <c r="C2406" s="4" t="s">
        <v>23</v>
      </c>
      <c r="D2406" s="5" t="s">
        <v>276</v>
      </c>
      <c r="E2406" s="6">
        <v>43187.540497685186</v>
      </c>
      <c r="F2406" s="4" t="s">
        <v>29</v>
      </c>
      <c r="G2406" s="4" t="s">
        <v>109</v>
      </c>
      <c r="H2406">
        <f t="shared" si="37"/>
        <v>0</v>
      </c>
    </row>
    <row r="2407" spans="1:8" x14ac:dyDescent="0.3">
      <c r="A2407" s="2">
        <v>180062120</v>
      </c>
      <c r="B2407" s="6">
        <v>43187.694062499999</v>
      </c>
      <c r="C2407" s="4" t="s">
        <v>36</v>
      </c>
      <c r="D2407" s="5" t="s">
        <v>336</v>
      </c>
      <c r="E2407" s="6">
        <v>43187.736689814818</v>
      </c>
      <c r="F2407" s="4" t="s">
        <v>25</v>
      </c>
      <c r="G2407" s="4" t="s">
        <v>220</v>
      </c>
      <c r="H2407">
        <f t="shared" si="37"/>
        <v>1</v>
      </c>
    </row>
    <row r="2408" spans="1:8" x14ac:dyDescent="0.3">
      <c r="A2408" s="2">
        <v>180062120</v>
      </c>
      <c r="B2408" s="6">
        <v>43187.694062499999</v>
      </c>
      <c r="C2408" s="4" t="s">
        <v>36</v>
      </c>
      <c r="D2408" s="5" t="s">
        <v>336</v>
      </c>
      <c r="E2408" s="6">
        <v>43187.736655092594</v>
      </c>
      <c r="F2408" s="4" t="s">
        <v>25</v>
      </c>
      <c r="G2408" s="4" t="s">
        <v>26</v>
      </c>
      <c r="H2408">
        <f t="shared" si="37"/>
        <v>0</v>
      </c>
    </row>
    <row r="2409" spans="1:8" x14ac:dyDescent="0.3">
      <c r="A2409" s="2">
        <v>180062120</v>
      </c>
      <c r="B2409" s="6">
        <v>43187.694062499999</v>
      </c>
      <c r="C2409" s="4" t="s">
        <v>36</v>
      </c>
      <c r="D2409" s="5" t="s">
        <v>336</v>
      </c>
      <c r="E2409" s="6">
        <v>43187.701782407406</v>
      </c>
      <c r="F2409" s="4" t="s">
        <v>25</v>
      </c>
      <c r="G2409" s="4" t="s">
        <v>115</v>
      </c>
      <c r="H2409">
        <f t="shared" si="37"/>
        <v>0</v>
      </c>
    </row>
    <row r="2410" spans="1:8" x14ac:dyDescent="0.3">
      <c r="A2410" s="2">
        <v>180062120</v>
      </c>
      <c r="B2410" s="6">
        <v>43187.694062499999</v>
      </c>
      <c r="C2410" s="4" t="s">
        <v>36</v>
      </c>
      <c r="D2410" s="5" t="s">
        <v>336</v>
      </c>
      <c r="E2410" s="6">
        <v>43187.699421296296</v>
      </c>
      <c r="F2410" s="4" t="s">
        <v>32</v>
      </c>
      <c r="G2410" s="4" t="s">
        <v>26</v>
      </c>
      <c r="H2410">
        <f t="shared" si="37"/>
        <v>0</v>
      </c>
    </row>
    <row r="2411" spans="1:8" x14ac:dyDescent="0.3">
      <c r="A2411" s="2">
        <v>180062120</v>
      </c>
      <c r="B2411" s="6">
        <v>43187.694062499999</v>
      </c>
      <c r="C2411" s="4" t="s">
        <v>36</v>
      </c>
      <c r="D2411" s="5" t="s">
        <v>336</v>
      </c>
      <c r="E2411" s="6">
        <v>43187.698831018519</v>
      </c>
      <c r="F2411" s="4" t="s">
        <v>31</v>
      </c>
      <c r="G2411" s="4" t="s">
        <v>220</v>
      </c>
      <c r="H2411">
        <f t="shared" si="37"/>
        <v>0</v>
      </c>
    </row>
    <row r="2412" spans="1:8" x14ac:dyDescent="0.3">
      <c r="A2412" s="2">
        <v>180062120</v>
      </c>
      <c r="B2412" s="6">
        <v>43187.694062499999</v>
      </c>
      <c r="C2412" s="4" t="s">
        <v>36</v>
      </c>
      <c r="D2412" s="5" t="s">
        <v>336</v>
      </c>
      <c r="E2412" s="6">
        <v>43187.698530092595</v>
      </c>
      <c r="F2412" s="4" t="s">
        <v>33</v>
      </c>
      <c r="G2412" s="4" t="s">
        <v>26</v>
      </c>
      <c r="H2412">
        <f t="shared" si="37"/>
        <v>0</v>
      </c>
    </row>
    <row r="2413" spans="1:8" x14ac:dyDescent="0.3">
      <c r="A2413" s="2">
        <v>180062120</v>
      </c>
      <c r="B2413" s="6">
        <v>43187.694062499999</v>
      </c>
      <c r="C2413" s="4" t="s">
        <v>36</v>
      </c>
      <c r="D2413" s="5" t="s">
        <v>336</v>
      </c>
      <c r="E2413" s="6">
        <v>43187.697858796295</v>
      </c>
      <c r="F2413" s="4" t="s">
        <v>31</v>
      </c>
      <c r="G2413" s="4" t="s">
        <v>26</v>
      </c>
      <c r="H2413">
        <f t="shared" si="37"/>
        <v>0</v>
      </c>
    </row>
    <row r="2414" spans="1:8" x14ac:dyDescent="0.3">
      <c r="A2414" s="2">
        <v>180062120</v>
      </c>
      <c r="B2414" s="6">
        <v>43187.694062499999</v>
      </c>
      <c r="C2414" s="4" t="s">
        <v>36</v>
      </c>
      <c r="D2414" s="5" t="s">
        <v>336</v>
      </c>
      <c r="E2414" s="6">
        <v>43187.695300925923</v>
      </c>
      <c r="F2414" s="4" t="s">
        <v>29</v>
      </c>
      <c r="G2414" s="4" t="s">
        <v>115</v>
      </c>
      <c r="H2414">
        <f t="shared" si="37"/>
        <v>0</v>
      </c>
    </row>
    <row r="2415" spans="1:8" x14ac:dyDescent="0.3">
      <c r="A2415" s="2">
        <v>180062120</v>
      </c>
      <c r="B2415" s="6">
        <v>43187.694062499999</v>
      </c>
      <c r="C2415" s="4" t="s">
        <v>36</v>
      </c>
      <c r="D2415" s="5" t="s">
        <v>336</v>
      </c>
      <c r="E2415" s="6">
        <v>43187.695196759261</v>
      </c>
      <c r="F2415" s="4" t="s">
        <v>29</v>
      </c>
      <c r="G2415" s="4" t="s">
        <v>26</v>
      </c>
      <c r="H2415">
        <f t="shared" si="37"/>
        <v>0</v>
      </c>
    </row>
    <row r="2416" spans="1:8" x14ac:dyDescent="0.3">
      <c r="A2416" s="2">
        <v>180062120</v>
      </c>
      <c r="B2416" s="6">
        <v>43187.694062499999</v>
      </c>
      <c r="C2416" s="4" t="s">
        <v>36</v>
      </c>
      <c r="D2416" s="5" t="s">
        <v>336</v>
      </c>
      <c r="E2416" s="6">
        <v>43187.694907407407</v>
      </c>
      <c r="F2416" s="4" t="s">
        <v>29</v>
      </c>
      <c r="G2416" s="4" t="s">
        <v>220</v>
      </c>
      <c r="H2416">
        <f t="shared" si="37"/>
        <v>0</v>
      </c>
    </row>
    <row r="2417" spans="1:8" x14ac:dyDescent="0.3">
      <c r="A2417" s="2">
        <v>180062155</v>
      </c>
      <c r="B2417" s="6">
        <v>43187.718206018515</v>
      </c>
      <c r="C2417" s="4" t="s">
        <v>36</v>
      </c>
      <c r="D2417" s="5" t="s">
        <v>337</v>
      </c>
      <c r="E2417" s="6">
        <v>43187.759745370371</v>
      </c>
      <c r="F2417" s="4" t="s">
        <v>25</v>
      </c>
      <c r="G2417" s="4" t="s">
        <v>171</v>
      </c>
      <c r="H2417">
        <f t="shared" si="37"/>
        <v>1</v>
      </c>
    </row>
    <row r="2418" spans="1:8" x14ac:dyDescent="0.3">
      <c r="A2418" s="2">
        <v>180062155</v>
      </c>
      <c r="B2418" s="6">
        <v>43187.718206018515</v>
      </c>
      <c r="C2418" s="4" t="s">
        <v>36</v>
      </c>
      <c r="D2418" s="5" t="s">
        <v>337</v>
      </c>
      <c r="E2418" s="6">
        <v>43187.747916666667</v>
      </c>
      <c r="F2418" s="4" t="s">
        <v>25</v>
      </c>
      <c r="G2418" s="4" t="s">
        <v>172</v>
      </c>
      <c r="H2418">
        <f t="shared" si="37"/>
        <v>0</v>
      </c>
    </row>
    <row r="2419" spans="1:8" x14ac:dyDescent="0.3">
      <c r="A2419" s="2">
        <v>180062155</v>
      </c>
      <c r="B2419" s="6">
        <v>43187.718206018515</v>
      </c>
      <c r="C2419" s="4" t="s">
        <v>36</v>
      </c>
      <c r="D2419" s="5" t="s">
        <v>337</v>
      </c>
      <c r="E2419" s="6">
        <v>43187.746666666666</v>
      </c>
      <c r="F2419" s="4" t="s">
        <v>25</v>
      </c>
      <c r="G2419" s="4" t="s">
        <v>115</v>
      </c>
      <c r="H2419">
        <f t="shared" si="37"/>
        <v>0</v>
      </c>
    </row>
    <row r="2420" spans="1:8" x14ac:dyDescent="0.3">
      <c r="A2420" s="2">
        <v>180062155</v>
      </c>
      <c r="B2420" s="6">
        <v>43187.718206018515</v>
      </c>
      <c r="C2420" s="4" t="s">
        <v>36</v>
      </c>
      <c r="D2420" s="5" t="s">
        <v>337</v>
      </c>
      <c r="E2420" s="6">
        <v>43187.740868055553</v>
      </c>
      <c r="F2420" s="4" t="s">
        <v>33</v>
      </c>
      <c r="G2420" s="4" t="s">
        <v>115</v>
      </c>
      <c r="H2420">
        <f t="shared" si="37"/>
        <v>0</v>
      </c>
    </row>
    <row r="2421" spans="1:8" x14ac:dyDescent="0.3">
      <c r="A2421" s="2">
        <v>180062155</v>
      </c>
      <c r="B2421" s="6">
        <v>43187.718206018515</v>
      </c>
      <c r="C2421" s="4" t="s">
        <v>36</v>
      </c>
      <c r="D2421" s="5" t="s">
        <v>337</v>
      </c>
      <c r="E2421" s="6">
        <v>43187.740810185183</v>
      </c>
      <c r="F2421" s="4" t="s">
        <v>31</v>
      </c>
      <c r="G2421" s="4" t="s">
        <v>115</v>
      </c>
      <c r="H2421">
        <f t="shared" si="37"/>
        <v>0</v>
      </c>
    </row>
    <row r="2422" spans="1:8" x14ac:dyDescent="0.3">
      <c r="A2422" s="2">
        <v>180062155</v>
      </c>
      <c r="B2422" s="6">
        <v>43187.718206018515</v>
      </c>
      <c r="C2422" s="4" t="s">
        <v>36</v>
      </c>
      <c r="D2422" s="5" t="s">
        <v>337</v>
      </c>
      <c r="E2422" s="6">
        <v>43187.740694444445</v>
      </c>
      <c r="F2422" s="4" t="s">
        <v>31</v>
      </c>
      <c r="G2422" s="4" t="s">
        <v>171</v>
      </c>
      <c r="H2422">
        <f t="shared" si="37"/>
        <v>0</v>
      </c>
    </row>
    <row r="2423" spans="1:8" x14ac:dyDescent="0.3">
      <c r="A2423" s="2">
        <v>180062155</v>
      </c>
      <c r="B2423" s="6">
        <v>43187.718206018515</v>
      </c>
      <c r="C2423" s="4" t="s">
        <v>36</v>
      </c>
      <c r="D2423" s="5" t="s">
        <v>337</v>
      </c>
      <c r="E2423" s="6">
        <v>43187.733749999999</v>
      </c>
      <c r="F2423" s="4" t="s">
        <v>32</v>
      </c>
      <c r="G2423" s="4" t="s">
        <v>172</v>
      </c>
      <c r="H2423">
        <f t="shared" si="37"/>
        <v>0</v>
      </c>
    </row>
    <row r="2424" spans="1:8" x14ac:dyDescent="0.3">
      <c r="A2424" s="2">
        <v>180062155</v>
      </c>
      <c r="B2424" s="6">
        <v>43187.718206018515</v>
      </c>
      <c r="C2424" s="4" t="s">
        <v>36</v>
      </c>
      <c r="D2424" s="5" t="s">
        <v>337</v>
      </c>
      <c r="E2424" s="6">
        <v>43187.723796296297</v>
      </c>
      <c r="F2424" s="4" t="s">
        <v>29</v>
      </c>
      <c r="G2424" s="4" t="s">
        <v>172</v>
      </c>
      <c r="H2424">
        <f t="shared" si="37"/>
        <v>0</v>
      </c>
    </row>
    <row r="2425" spans="1:8" x14ac:dyDescent="0.3">
      <c r="A2425" s="2">
        <v>180062495</v>
      </c>
      <c r="B2425" s="6">
        <v>43188.345219907409</v>
      </c>
      <c r="C2425" s="4" t="s">
        <v>36</v>
      </c>
      <c r="D2425" s="5" t="s">
        <v>77</v>
      </c>
      <c r="E2425" s="6">
        <v>43188.382928240739</v>
      </c>
      <c r="F2425" s="4" t="s">
        <v>25</v>
      </c>
      <c r="G2425" s="4" t="s">
        <v>153</v>
      </c>
      <c r="H2425">
        <f t="shared" si="37"/>
        <v>1</v>
      </c>
    </row>
    <row r="2426" spans="1:8" x14ac:dyDescent="0.3">
      <c r="A2426" s="2">
        <v>180062495</v>
      </c>
      <c r="B2426" s="6">
        <v>43188.345219907409</v>
      </c>
      <c r="C2426" s="4" t="s">
        <v>36</v>
      </c>
      <c r="D2426" s="5" t="s">
        <v>77</v>
      </c>
      <c r="E2426" s="6">
        <v>43188.374895833331</v>
      </c>
      <c r="F2426" s="4" t="s">
        <v>78</v>
      </c>
      <c r="G2426" s="4" t="s">
        <v>153</v>
      </c>
      <c r="H2426">
        <f t="shared" si="37"/>
        <v>0</v>
      </c>
    </row>
    <row r="2427" spans="1:8" x14ac:dyDescent="0.3">
      <c r="A2427" s="2">
        <v>180062495</v>
      </c>
      <c r="B2427" s="6">
        <v>43188.345219907409</v>
      </c>
      <c r="C2427" s="4" t="s">
        <v>36</v>
      </c>
      <c r="D2427" s="5" t="s">
        <v>77</v>
      </c>
      <c r="E2427" s="6">
        <v>43188.374872685185</v>
      </c>
      <c r="F2427" s="4" t="s">
        <v>63</v>
      </c>
      <c r="G2427" s="4" t="s">
        <v>153</v>
      </c>
      <c r="H2427">
        <f t="shared" si="37"/>
        <v>0</v>
      </c>
    </row>
    <row r="2428" spans="1:8" x14ac:dyDescent="0.3">
      <c r="A2428" s="2">
        <v>180062495</v>
      </c>
      <c r="B2428" s="6">
        <v>43188.345219907409</v>
      </c>
      <c r="C2428" s="4" t="s">
        <v>36</v>
      </c>
      <c r="D2428" s="5" t="s">
        <v>77</v>
      </c>
      <c r="E2428" s="6">
        <v>43188.358391203707</v>
      </c>
      <c r="F2428" s="4" t="s">
        <v>25</v>
      </c>
      <c r="G2428" s="4" t="s">
        <v>81</v>
      </c>
      <c r="H2428">
        <f t="shared" si="37"/>
        <v>0</v>
      </c>
    </row>
    <row r="2429" spans="1:8" x14ac:dyDescent="0.3">
      <c r="A2429" s="2">
        <v>180062495</v>
      </c>
      <c r="B2429" s="6">
        <v>43188.345219907409</v>
      </c>
      <c r="C2429" s="4" t="s">
        <v>36</v>
      </c>
      <c r="D2429" s="5" t="s">
        <v>77</v>
      </c>
      <c r="E2429" s="6">
        <v>43188.357974537037</v>
      </c>
      <c r="F2429" s="4" t="s">
        <v>25</v>
      </c>
      <c r="G2429" s="4" t="s">
        <v>42</v>
      </c>
      <c r="H2429">
        <f t="shared" si="37"/>
        <v>0</v>
      </c>
    </row>
    <row r="2430" spans="1:8" x14ac:dyDescent="0.3">
      <c r="A2430" s="2">
        <v>180062495</v>
      </c>
      <c r="B2430" s="6">
        <v>43188.345219907409</v>
      </c>
      <c r="C2430" s="4" t="s">
        <v>36</v>
      </c>
      <c r="D2430" s="5" t="s">
        <v>77</v>
      </c>
      <c r="E2430" s="6">
        <v>43188.355821759258</v>
      </c>
      <c r="F2430" s="4" t="s">
        <v>62</v>
      </c>
      <c r="G2430" s="4" t="s">
        <v>153</v>
      </c>
      <c r="H2430">
        <f t="shared" si="37"/>
        <v>0</v>
      </c>
    </row>
    <row r="2431" spans="1:8" x14ac:dyDescent="0.3">
      <c r="A2431" s="2">
        <v>180062495</v>
      </c>
      <c r="B2431" s="6">
        <v>43188.345219907409</v>
      </c>
      <c r="C2431" s="4" t="s">
        <v>36</v>
      </c>
      <c r="D2431" s="5" t="s">
        <v>77</v>
      </c>
      <c r="E2431" s="6">
        <v>43188.352696759262</v>
      </c>
      <c r="F2431" s="4" t="s">
        <v>31</v>
      </c>
      <c r="G2431" s="4" t="s">
        <v>42</v>
      </c>
      <c r="H2431">
        <f t="shared" si="37"/>
        <v>0</v>
      </c>
    </row>
    <row r="2432" spans="1:8" x14ac:dyDescent="0.3">
      <c r="A2432" s="2">
        <v>180062495</v>
      </c>
      <c r="B2432" s="6">
        <v>43188.345219907409</v>
      </c>
      <c r="C2432" s="4" t="s">
        <v>36</v>
      </c>
      <c r="D2432" s="5" t="s">
        <v>77</v>
      </c>
      <c r="E2432" s="6">
        <v>43188.348912037036</v>
      </c>
      <c r="F2432" s="4" t="s">
        <v>31</v>
      </c>
      <c r="G2432" s="4" t="s">
        <v>153</v>
      </c>
      <c r="H2432">
        <f t="shared" si="37"/>
        <v>0</v>
      </c>
    </row>
    <row r="2433" spans="1:8" x14ac:dyDescent="0.3">
      <c r="A2433" s="2">
        <v>180062495</v>
      </c>
      <c r="B2433" s="6">
        <v>43188.345219907409</v>
      </c>
      <c r="C2433" s="4" t="s">
        <v>36</v>
      </c>
      <c r="D2433" s="5" t="s">
        <v>77</v>
      </c>
      <c r="E2433" s="6">
        <v>43188.347175925926</v>
      </c>
      <c r="F2433" s="4" t="s">
        <v>29</v>
      </c>
      <c r="G2433" s="4" t="s">
        <v>81</v>
      </c>
      <c r="H2433">
        <f t="shared" si="37"/>
        <v>0</v>
      </c>
    </row>
    <row r="2434" spans="1:8" x14ac:dyDescent="0.3">
      <c r="A2434" s="2">
        <v>180062495</v>
      </c>
      <c r="B2434" s="6">
        <v>43188.345219907409</v>
      </c>
      <c r="C2434" s="4" t="s">
        <v>36</v>
      </c>
      <c r="D2434" s="5" t="s">
        <v>77</v>
      </c>
      <c r="E2434" s="6">
        <v>43188.345706018517</v>
      </c>
      <c r="F2434" s="4" t="s">
        <v>29</v>
      </c>
      <c r="G2434" s="4" t="s">
        <v>153</v>
      </c>
      <c r="H2434">
        <f t="shared" si="37"/>
        <v>0</v>
      </c>
    </row>
    <row r="2435" spans="1:8" x14ac:dyDescent="0.3">
      <c r="A2435" s="2">
        <v>180062495</v>
      </c>
      <c r="B2435" s="6">
        <v>43188.345219907409</v>
      </c>
      <c r="C2435" s="4" t="s">
        <v>36</v>
      </c>
      <c r="D2435" s="5" t="s">
        <v>77</v>
      </c>
      <c r="E2435" s="6">
        <v>43188.345243055555</v>
      </c>
      <c r="F2435" s="4" t="s">
        <v>29</v>
      </c>
      <c r="G2435" s="4" t="s">
        <v>42</v>
      </c>
      <c r="H2435">
        <f t="shared" ref="H2435:H2498" si="38">IF(AND(A2435&lt;&gt;A2434,C2435="PD Accident    "),1,0)</f>
        <v>0</v>
      </c>
    </row>
    <row r="2436" spans="1:8" x14ac:dyDescent="0.3">
      <c r="A2436" s="2">
        <v>180062495</v>
      </c>
      <c r="B2436" s="6">
        <v>43188.345219907409</v>
      </c>
      <c r="C2436" s="4" t="s">
        <v>36</v>
      </c>
      <c r="D2436" s="5" t="s">
        <v>77</v>
      </c>
      <c r="E2436" s="6">
        <v>43188.345219907409</v>
      </c>
      <c r="F2436" s="4" t="s">
        <v>31</v>
      </c>
      <c r="G2436" s="4" t="s">
        <v>42</v>
      </c>
      <c r="H2436">
        <f t="shared" si="38"/>
        <v>0</v>
      </c>
    </row>
    <row r="2437" spans="1:8" x14ac:dyDescent="0.3">
      <c r="A2437" s="2">
        <v>180062512</v>
      </c>
      <c r="B2437" s="6">
        <v>43188.355937499997</v>
      </c>
      <c r="C2437" s="4" t="s">
        <v>36</v>
      </c>
      <c r="D2437" s="5" t="s">
        <v>123</v>
      </c>
      <c r="E2437" s="6">
        <v>43188.38417824074</v>
      </c>
      <c r="F2437" s="4" t="s">
        <v>25</v>
      </c>
      <c r="G2437" s="4" t="s">
        <v>329</v>
      </c>
      <c r="H2437">
        <f t="shared" si="38"/>
        <v>1</v>
      </c>
    </row>
    <row r="2438" spans="1:8" x14ac:dyDescent="0.3">
      <c r="A2438" s="2">
        <v>180062512</v>
      </c>
      <c r="B2438" s="6">
        <v>43188.355937499997</v>
      </c>
      <c r="C2438" s="4" t="s">
        <v>36</v>
      </c>
      <c r="D2438" s="5" t="s">
        <v>123</v>
      </c>
      <c r="E2438" s="6">
        <v>43188.381516203706</v>
      </c>
      <c r="F2438" s="4" t="s">
        <v>25</v>
      </c>
      <c r="G2438" s="4" t="s">
        <v>43</v>
      </c>
      <c r="H2438">
        <f t="shared" si="38"/>
        <v>0</v>
      </c>
    </row>
    <row r="2439" spans="1:8" x14ac:dyDescent="0.3">
      <c r="A2439" s="2">
        <v>180062512</v>
      </c>
      <c r="B2439" s="6">
        <v>43188.355937499997</v>
      </c>
      <c r="C2439" s="4" t="s">
        <v>36</v>
      </c>
      <c r="D2439" s="5" t="s">
        <v>123</v>
      </c>
      <c r="E2439" s="6">
        <v>43188.377604166664</v>
      </c>
      <c r="F2439" s="4" t="s">
        <v>25</v>
      </c>
      <c r="G2439" s="4" t="s">
        <v>42</v>
      </c>
      <c r="H2439">
        <f t="shared" si="38"/>
        <v>0</v>
      </c>
    </row>
    <row r="2440" spans="1:8" x14ac:dyDescent="0.3">
      <c r="A2440" s="2">
        <v>180062512</v>
      </c>
      <c r="B2440" s="6">
        <v>43188.355937499997</v>
      </c>
      <c r="C2440" s="4" t="s">
        <v>36</v>
      </c>
      <c r="D2440" s="5" t="s">
        <v>123</v>
      </c>
      <c r="E2440" s="6">
        <v>43188.377592592595</v>
      </c>
      <c r="F2440" s="4" t="s">
        <v>62</v>
      </c>
      <c r="G2440" s="4" t="s">
        <v>42</v>
      </c>
      <c r="H2440">
        <f t="shared" si="38"/>
        <v>0</v>
      </c>
    </row>
    <row r="2441" spans="1:8" x14ac:dyDescent="0.3">
      <c r="A2441" s="2">
        <v>180062512</v>
      </c>
      <c r="B2441" s="6">
        <v>43188.355937499997</v>
      </c>
      <c r="C2441" s="4" t="s">
        <v>36</v>
      </c>
      <c r="D2441" s="5" t="s">
        <v>123</v>
      </c>
      <c r="E2441" s="6">
        <v>43188.377395833333</v>
      </c>
      <c r="F2441" s="4" t="s">
        <v>25</v>
      </c>
      <c r="G2441" s="4" t="s">
        <v>242</v>
      </c>
      <c r="H2441">
        <f t="shared" si="38"/>
        <v>0</v>
      </c>
    </row>
    <row r="2442" spans="1:8" x14ac:dyDescent="0.3">
      <c r="A2442" s="2">
        <v>180062512</v>
      </c>
      <c r="B2442" s="6">
        <v>43188.355937499997</v>
      </c>
      <c r="C2442" s="4" t="s">
        <v>36</v>
      </c>
      <c r="D2442" s="5" t="s">
        <v>123</v>
      </c>
      <c r="E2442" s="6">
        <v>43188.376597222225</v>
      </c>
      <c r="F2442" s="4" t="s">
        <v>25</v>
      </c>
      <c r="G2442" s="4" t="s">
        <v>152</v>
      </c>
      <c r="H2442">
        <f t="shared" si="38"/>
        <v>0</v>
      </c>
    </row>
    <row r="2443" spans="1:8" x14ac:dyDescent="0.3">
      <c r="A2443" s="2">
        <v>180062512</v>
      </c>
      <c r="B2443" s="6">
        <v>43188.355937499997</v>
      </c>
      <c r="C2443" s="4" t="s">
        <v>36</v>
      </c>
      <c r="D2443" s="5" t="s">
        <v>123</v>
      </c>
      <c r="E2443" s="6">
        <v>43188.374988425923</v>
      </c>
      <c r="F2443" s="4" t="s">
        <v>31</v>
      </c>
      <c r="G2443" s="4" t="s">
        <v>329</v>
      </c>
      <c r="H2443">
        <f t="shared" si="38"/>
        <v>0</v>
      </c>
    </row>
    <row r="2444" spans="1:8" x14ac:dyDescent="0.3">
      <c r="A2444" s="2">
        <v>180062512</v>
      </c>
      <c r="B2444" s="6">
        <v>43188.355937499997</v>
      </c>
      <c r="C2444" s="4" t="s">
        <v>36</v>
      </c>
      <c r="D2444" s="5" t="s">
        <v>123</v>
      </c>
      <c r="E2444" s="6">
        <v>43188.374826388892</v>
      </c>
      <c r="F2444" s="4" t="s">
        <v>25</v>
      </c>
      <c r="G2444" s="4" t="s">
        <v>329</v>
      </c>
      <c r="H2444">
        <f t="shared" si="38"/>
        <v>0</v>
      </c>
    </row>
    <row r="2445" spans="1:8" x14ac:dyDescent="0.3">
      <c r="A2445" s="2">
        <v>180062512</v>
      </c>
      <c r="B2445" s="6">
        <v>43188.355937499997</v>
      </c>
      <c r="C2445" s="4" t="s">
        <v>36</v>
      </c>
      <c r="D2445" s="5" t="s">
        <v>123</v>
      </c>
      <c r="E2445" s="6">
        <v>43188.368460648147</v>
      </c>
      <c r="F2445" s="4" t="s">
        <v>25</v>
      </c>
      <c r="G2445" s="4" t="s">
        <v>127</v>
      </c>
      <c r="H2445">
        <f t="shared" si="38"/>
        <v>0</v>
      </c>
    </row>
    <row r="2446" spans="1:8" x14ac:dyDescent="0.3">
      <c r="A2446" s="2">
        <v>180062512</v>
      </c>
      <c r="B2446" s="6">
        <v>43188.355937499997</v>
      </c>
      <c r="C2446" s="4" t="s">
        <v>36</v>
      </c>
      <c r="D2446" s="5" t="s">
        <v>123</v>
      </c>
      <c r="E2446" s="6">
        <v>43188.367569444446</v>
      </c>
      <c r="F2446" s="4" t="s">
        <v>31</v>
      </c>
      <c r="G2446" s="4" t="s">
        <v>329</v>
      </c>
      <c r="H2446">
        <f t="shared" si="38"/>
        <v>0</v>
      </c>
    </row>
    <row r="2447" spans="1:8" x14ac:dyDescent="0.3">
      <c r="A2447" s="2">
        <v>180062512</v>
      </c>
      <c r="B2447" s="6">
        <v>43188.355937499997</v>
      </c>
      <c r="C2447" s="4" t="s">
        <v>36</v>
      </c>
      <c r="D2447" s="5" t="s">
        <v>123</v>
      </c>
      <c r="E2447" s="6">
        <v>43188.367511574077</v>
      </c>
      <c r="F2447" s="4" t="s">
        <v>29</v>
      </c>
      <c r="G2447" s="4" t="s">
        <v>242</v>
      </c>
      <c r="H2447">
        <f t="shared" si="38"/>
        <v>0</v>
      </c>
    </row>
    <row r="2448" spans="1:8" x14ac:dyDescent="0.3">
      <c r="A2448" s="2">
        <v>180062512</v>
      </c>
      <c r="B2448" s="6">
        <v>43188.355937499997</v>
      </c>
      <c r="C2448" s="4" t="s">
        <v>36</v>
      </c>
      <c r="D2448" s="5" t="s">
        <v>123</v>
      </c>
      <c r="E2448" s="6">
        <v>43188.367476851854</v>
      </c>
      <c r="F2448" s="4" t="s">
        <v>29</v>
      </c>
      <c r="G2448" s="4" t="s">
        <v>152</v>
      </c>
      <c r="H2448">
        <f t="shared" si="38"/>
        <v>0</v>
      </c>
    </row>
    <row r="2449" spans="1:8" x14ac:dyDescent="0.3">
      <c r="A2449" s="2">
        <v>180062512</v>
      </c>
      <c r="B2449" s="6">
        <v>43188.355937499997</v>
      </c>
      <c r="C2449" s="4" t="s">
        <v>36</v>
      </c>
      <c r="D2449" s="5" t="s">
        <v>123</v>
      </c>
      <c r="E2449" s="6">
        <v>43188.364108796297</v>
      </c>
      <c r="F2449" s="4" t="s">
        <v>31</v>
      </c>
      <c r="G2449" s="4" t="s">
        <v>42</v>
      </c>
      <c r="H2449">
        <f t="shared" si="38"/>
        <v>0</v>
      </c>
    </row>
    <row r="2450" spans="1:8" x14ac:dyDescent="0.3">
      <c r="A2450" s="2">
        <v>180062512</v>
      </c>
      <c r="B2450" s="6">
        <v>43188.355937499997</v>
      </c>
      <c r="C2450" s="4" t="s">
        <v>36</v>
      </c>
      <c r="D2450" s="5" t="s">
        <v>123</v>
      </c>
      <c r="E2450" s="6">
        <v>43188.363738425927</v>
      </c>
      <c r="F2450" s="4" t="s">
        <v>31</v>
      </c>
      <c r="G2450" s="4" t="s">
        <v>43</v>
      </c>
      <c r="H2450">
        <f t="shared" si="38"/>
        <v>0</v>
      </c>
    </row>
    <row r="2451" spans="1:8" x14ac:dyDescent="0.3">
      <c r="A2451" s="2">
        <v>180062512</v>
      </c>
      <c r="B2451" s="6">
        <v>43188.355937499997</v>
      </c>
      <c r="C2451" s="4" t="s">
        <v>36</v>
      </c>
      <c r="D2451" s="5" t="s">
        <v>123</v>
      </c>
      <c r="E2451" s="6">
        <v>43188.363298611112</v>
      </c>
      <c r="F2451" s="4" t="s">
        <v>32</v>
      </c>
      <c r="G2451" s="4" t="s">
        <v>329</v>
      </c>
      <c r="H2451">
        <f t="shared" si="38"/>
        <v>0</v>
      </c>
    </row>
    <row r="2452" spans="1:8" x14ac:dyDescent="0.3">
      <c r="A2452" s="2">
        <v>180062512</v>
      </c>
      <c r="B2452" s="6">
        <v>43188.355937499997</v>
      </c>
      <c r="C2452" s="4" t="s">
        <v>36</v>
      </c>
      <c r="D2452" s="5" t="s">
        <v>123</v>
      </c>
      <c r="E2452" s="6">
        <v>43188.362256944441</v>
      </c>
      <c r="F2452" s="4" t="s">
        <v>32</v>
      </c>
      <c r="G2452" s="4" t="s">
        <v>127</v>
      </c>
      <c r="H2452">
        <f t="shared" si="38"/>
        <v>0</v>
      </c>
    </row>
    <row r="2453" spans="1:8" x14ac:dyDescent="0.3">
      <c r="A2453" s="2">
        <v>180062512</v>
      </c>
      <c r="B2453" s="6">
        <v>43188.355937499997</v>
      </c>
      <c r="C2453" s="4" t="s">
        <v>36</v>
      </c>
      <c r="D2453" s="5" t="s">
        <v>123</v>
      </c>
      <c r="E2453" s="6">
        <v>43188.360393518517</v>
      </c>
      <c r="F2453" s="4" t="s">
        <v>29</v>
      </c>
      <c r="G2453" s="4" t="s">
        <v>43</v>
      </c>
      <c r="H2453">
        <f t="shared" si="38"/>
        <v>0</v>
      </c>
    </row>
    <row r="2454" spans="1:8" x14ac:dyDescent="0.3">
      <c r="A2454" s="2">
        <v>180062512</v>
      </c>
      <c r="B2454" s="6">
        <v>43188.355937499997</v>
      </c>
      <c r="C2454" s="4" t="s">
        <v>36</v>
      </c>
      <c r="D2454" s="5" t="s">
        <v>123</v>
      </c>
      <c r="E2454" s="6">
        <v>43188.359027777777</v>
      </c>
      <c r="F2454" s="4" t="s">
        <v>25</v>
      </c>
      <c r="G2454" s="4" t="s">
        <v>81</v>
      </c>
      <c r="H2454">
        <f t="shared" si="38"/>
        <v>0</v>
      </c>
    </row>
    <row r="2455" spans="1:8" x14ac:dyDescent="0.3">
      <c r="A2455" s="2">
        <v>180062512</v>
      </c>
      <c r="B2455" s="6">
        <v>43188.355937499997</v>
      </c>
      <c r="C2455" s="4" t="s">
        <v>36</v>
      </c>
      <c r="D2455" s="5" t="s">
        <v>123</v>
      </c>
      <c r="E2455" s="6">
        <v>43188.358599537038</v>
      </c>
      <c r="F2455" s="4" t="s">
        <v>31</v>
      </c>
      <c r="G2455" s="4" t="s">
        <v>127</v>
      </c>
      <c r="H2455">
        <f t="shared" si="38"/>
        <v>0</v>
      </c>
    </row>
    <row r="2456" spans="1:8" x14ac:dyDescent="0.3">
      <c r="A2456" s="2">
        <v>180062512</v>
      </c>
      <c r="B2456" s="6">
        <v>43188.355937499997</v>
      </c>
      <c r="C2456" s="4" t="s">
        <v>36</v>
      </c>
      <c r="D2456" s="5" t="s">
        <v>123</v>
      </c>
      <c r="E2456" s="6">
        <v>43188.358402777776</v>
      </c>
      <c r="F2456" s="4" t="s">
        <v>29</v>
      </c>
      <c r="G2456" s="4" t="s">
        <v>81</v>
      </c>
      <c r="H2456">
        <f t="shared" si="38"/>
        <v>0</v>
      </c>
    </row>
    <row r="2457" spans="1:8" x14ac:dyDescent="0.3">
      <c r="A2457" s="2">
        <v>180062512</v>
      </c>
      <c r="B2457" s="6">
        <v>43188.355937499997</v>
      </c>
      <c r="C2457" s="4" t="s">
        <v>36</v>
      </c>
      <c r="D2457" s="5" t="s">
        <v>123</v>
      </c>
      <c r="E2457" s="6">
        <v>43188.357986111114</v>
      </c>
      <c r="F2457" s="4" t="s">
        <v>29</v>
      </c>
      <c r="G2457" s="4" t="s">
        <v>42</v>
      </c>
      <c r="H2457">
        <f t="shared" si="38"/>
        <v>0</v>
      </c>
    </row>
    <row r="2458" spans="1:8" x14ac:dyDescent="0.3">
      <c r="A2458" s="2">
        <v>180062512</v>
      </c>
      <c r="B2458" s="6">
        <v>43188.355937499997</v>
      </c>
      <c r="C2458" s="4" t="s">
        <v>36</v>
      </c>
      <c r="D2458" s="5" t="s">
        <v>123</v>
      </c>
      <c r="E2458" s="6">
        <v>43188.357754629629</v>
      </c>
      <c r="F2458" s="4" t="s">
        <v>29</v>
      </c>
      <c r="G2458" s="4" t="s">
        <v>127</v>
      </c>
      <c r="H2458">
        <f t="shared" si="38"/>
        <v>0</v>
      </c>
    </row>
    <row r="2459" spans="1:8" x14ac:dyDescent="0.3">
      <c r="A2459" s="2">
        <v>180062512</v>
      </c>
      <c r="B2459" s="6">
        <v>43188.355937499997</v>
      </c>
      <c r="C2459" s="4" t="s">
        <v>36</v>
      </c>
      <c r="D2459" s="5" t="s">
        <v>123</v>
      </c>
      <c r="E2459" s="6">
        <v>43188.357534722221</v>
      </c>
      <c r="F2459" s="4" t="s">
        <v>29</v>
      </c>
      <c r="G2459" s="4" t="s">
        <v>329</v>
      </c>
      <c r="H2459">
        <f t="shared" si="38"/>
        <v>0</v>
      </c>
    </row>
    <row r="2460" spans="1:8" x14ac:dyDescent="0.3">
      <c r="A2460" s="2">
        <v>180062558</v>
      </c>
      <c r="B2460" s="6">
        <v>43188.387858796297</v>
      </c>
      <c r="C2460" s="4" t="s">
        <v>23</v>
      </c>
      <c r="D2460" s="5" t="s">
        <v>338</v>
      </c>
      <c r="E2460" s="6">
        <v>43188.458333333336</v>
      </c>
      <c r="F2460" s="4" t="s">
        <v>25</v>
      </c>
      <c r="G2460" s="4" t="s">
        <v>71</v>
      </c>
      <c r="H2460">
        <f t="shared" si="38"/>
        <v>0</v>
      </c>
    </row>
    <row r="2461" spans="1:8" x14ac:dyDescent="0.3">
      <c r="A2461" s="2">
        <v>180062558</v>
      </c>
      <c r="B2461" s="6">
        <v>43188.387858796297</v>
      </c>
      <c r="C2461" s="4" t="s">
        <v>23</v>
      </c>
      <c r="D2461" s="5" t="s">
        <v>338</v>
      </c>
      <c r="E2461" s="6">
        <v>43188.451493055552</v>
      </c>
      <c r="F2461" s="4" t="s">
        <v>27</v>
      </c>
      <c r="G2461" s="4" t="s">
        <v>71</v>
      </c>
      <c r="H2461">
        <f t="shared" si="38"/>
        <v>0</v>
      </c>
    </row>
    <row r="2462" spans="1:8" x14ac:dyDescent="0.3">
      <c r="A2462" s="2">
        <v>180062558</v>
      </c>
      <c r="B2462" s="6">
        <v>43188.387858796297</v>
      </c>
      <c r="C2462" s="4" t="s">
        <v>23</v>
      </c>
      <c r="D2462" s="5" t="s">
        <v>338</v>
      </c>
      <c r="E2462" s="6">
        <v>43188.436666666668</v>
      </c>
      <c r="F2462" s="4" t="s">
        <v>27</v>
      </c>
      <c r="G2462" s="4" t="s">
        <v>71</v>
      </c>
      <c r="H2462">
        <f t="shared" si="38"/>
        <v>0</v>
      </c>
    </row>
    <row r="2463" spans="1:8" x14ac:dyDescent="0.3">
      <c r="A2463" s="2">
        <v>180062558</v>
      </c>
      <c r="B2463" s="6">
        <v>43188.387858796297</v>
      </c>
      <c r="C2463" s="4" t="s">
        <v>23</v>
      </c>
      <c r="D2463" s="5" t="s">
        <v>338</v>
      </c>
      <c r="E2463" s="6">
        <v>43188.436423611114</v>
      </c>
      <c r="F2463" s="4" t="s">
        <v>63</v>
      </c>
      <c r="G2463" s="4" t="s">
        <v>71</v>
      </c>
      <c r="H2463">
        <f t="shared" si="38"/>
        <v>0</v>
      </c>
    </row>
    <row r="2464" spans="1:8" x14ac:dyDescent="0.3">
      <c r="A2464" s="2">
        <v>180062558</v>
      </c>
      <c r="B2464" s="6">
        <v>43188.387858796297</v>
      </c>
      <c r="C2464" s="4" t="s">
        <v>23</v>
      </c>
      <c r="D2464" s="5" t="s">
        <v>338</v>
      </c>
      <c r="E2464" s="6">
        <v>43188.436388888891</v>
      </c>
      <c r="F2464" s="4" t="s">
        <v>25</v>
      </c>
      <c r="G2464" s="4" t="s">
        <v>45</v>
      </c>
      <c r="H2464">
        <f t="shared" si="38"/>
        <v>0</v>
      </c>
    </row>
    <row r="2465" spans="1:8" x14ac:dyDescent="0.3">
      <c r="A2465" s="2">
        <v>180062558</v>
      </c>
      <c r="B2465" s="6">
        <v>43188.387858796297</v>
      </c>
      <c r="C2465" s="4" t="s">
        <v>23</v>
      </c>
      <c r="D2465" s="5" t="s">
        <v>338</v>
      </c>
      <c r="E2465" s="6">
        <v>43188.427615740744</v>
      </c>
      <c r="F2465" s="4" t="s">
        <v>25</v>
      </c>
      <c r="G2465" s="4" t="s">
        <v>296</v>
      </c>
      <c r="H2465">
        <f t="shared" si="38"/>
        <v>0</v>
      </c>
    </row>
    <row r="2466" spans="1:8" x14ac:dyDescent="0.3">
      <c r="A2466" s="2">
        <v>180062558</v>
      </c>
      <c r="B2466" s="6">
        <v>43188.387858796297</v>
      </c>
      <c r="C2466" s="4" t="s">
        <v>23</v>
      </c>
      <c r="D2466" s="5" t="s">
        <v>338</v>
      </c>
      <c r="E2466" s="6">
        <v>43188.422465277778</v>
      </c>
      <c r="F2466" s="4" t="s">
        <v>63</v>
      </c>
      <c r="G2466" s="4" t="s">
        <v>71</v>
      </c>
      <c r="H2466">
        <f t="shared" si="38"/>
        <v>0</v>
      </c>
    </row>
    <row r="2467" spans="1:8" x14ac:dyDescent="0.3">
      <c r="A2467" s="2">
        <v>180062558</v>
      </c>
      <c r="B2467" s="6">
        <v>43188.387858796297</v>
      </c>
      <c r="C2467" s="4" t="s">
        <v>23</v>
      </c>
      <c r="D2467" s="5" t="s">
        <v>338</v>
      </c>
      <c r="E2467" s="6">
        <v>43188.4141087963</v>
      </c>
      <c r="F2467" s="4" t="s">
        <v>25</v>
      </c>
      <c r="G2467" s="4" t="s">
        <v>133</v>
      </c>
      <c r="H2467">
        <f t="shared" si="38"/>
        <v>0</v>
      </c>
    </row>
    <row r="2468" spans="1:8" x14ac:dyDescent="0.3">
      <c r="A2468" s="2">
        <v>180062558</v>
      </c>
      <c r="B2468" s="6">
        <v>43188.387858796297</v>
      </c>
      <c r="C2468" s="4" t="s">
        <v>23</v>
      </c>
      <c r="D2468" s="5" t="s">
        <v>338</v>
      </c>
      <c r="E2468" s="6">
        <v>43188.404965277776</v>
      </c>
      <c r="F2468" s="4" t="s">
        <v>52</v>
      </c>
      <c r="G2468" s="4" t="s">
        <v>71</v>
      </c>
      <c r="H2468">
        <f t="shared" si="38"/>
        <v>0</v>
      </c>
    </row>
    <row r="2469" spans="1:8" x14ac:dyDescent="0.3">
      <c r="A2469" s="2">
        <v>180062558</v>
      </c>
      <c r="B2469" s="6">
        <v>43188.387858796297</v>
      </c>
      <c r="C2469" s="4" t="s">
        <v>23</v>
      </c>
      <c r="D2469" s="5" t="s">
        <v>338</v>
      </c>
      <c r="E2469" s="6">
        <v>43188.403784722221</v>
      </c>
      <c r="F2469" s="4" t="s">
        <v>25</v>
      </c>
      <c r="G2469" s="4" t="s">
        <v>115</v>
      </c>
      <c r="H2469">
        <f t="shared" si="38"/>
        <v>0</v>
      </c>
    </row>
    <row r="2470" spans="1:8" x14ac:dyDescent="0.3">
      <c r="A2470" s="2">
        <v>180062558</v>
      </c>
      <c r="B2470" s="6">
        <v>43188.387858796297</v>
      </c>
      <c r="C2470" s="4" t="s">
        <v>23</v>
      </c>
      <c r="D2470" s="5" t="s">
        <v>338</v>
      </c>
      <c r="E2470" s="6">
        <v>43188.399108796293</v>
      </c>
      <c r="F2470" s="4" t="s">
        <v>31</v>
      </c>
      <c r="G2470" s="4" t="s">
        <v>115</v>
      </c>
      <c r="H2470">
        <f t="shared" si="38"/>
        <v>0</v>
      </c>
    </row>
    <row r="2471" spans="1:8" x14ac:dyDescent="0.3">
      <c r="A2471" s="2">
        <v>180062558</v>
      </c>
      <c r="B2471" s="6">
        <v>43188.387858796297</v>
      </c>
      <c r="C2471" s="4" t="s">
        <v>23</v>
      </c>
      <c r="D2471" s="5" t="s">
        <v>338</v>
      </c>
      <c r="E2471" s="6">
        <v>43188.399074074077</v>
      </c>
      <c r="F2471" s="4" t="s">
        <v>31</v>
      </c>
      <c r="G2471" s="4" t="s">
        <v>296</v>
      </c>
      <c r="H2471">
        <f t="shared" si="38"/>
        <v>0</v>
      </c>
    </row>
    <row r="2472" spans="1:8" x14ac:dyDescent="0.3">
      <c r="A2472" s="2">
        <v>180062558</v>
      </c>
      <c r="B2472" s="6">
        <v>43188.387858796297</v>
      </c>
      <c r="C2472" s="4" t="s">
        <v>23</v>
      </c>
      <c r="D2472" s="5" t="s">
        <v>338</v>
      </c>
      <c r="E2472" s="6">
        <v>43188.398900462962</v>
      </c>
      <c r="F2472" s="4" t="s">
        <v>32</v>
      </c>
      <c r="G2472" s="4" t="s">
        <v>296</v>
      </c>
      <c r="H2472">
        <f t="shared" si="38"/>
        <v>0</v>
      </c>
    </row>
    <row r="2473" spans="1:8" x14ac:dyDescent="0.3">
      <c r="A2473" s="2">
        <v>180062558</v>
      </c>
      <c r="B2473" s="6">
        <v>43188.387858796297</v>
      </c>
      <c r="C2473" s="4" t="s">
        <v>23</v>
      </c>
      <c r="D2473" s="5" t="s">
        <v>338</v>
      </c>
      <c r="E2473" s="6">
        <v>43188.396192129629</v>
      </c>
      <c r="F2473" s="4" t="s">
        <v>31</v>
      </c>
      <c r="G2473" s="4" t="s">
        <v>45</v>
      </c>
      <c r="H2473">
        <f t="shared" si="38"/>
        <v>0</v>
      </c>
    </row>
    <row r="2474" spans="1:8" x14ac:dyDescent="0.3">
      <c r="A2474" s="2">
        <v>180062558</v>
      </c>
      <c r="B2474" s="6">
        <v>43188.387858796297</v>
      </c>
      <c r="C2474" s="4" t="s">
        <v>23</v>
      </c>
      <c r="D2474" s="5" t="s">
        <v>338</v>
      </c>
      <c r="E2474" s="6">
        <v>43188.39471064815</v>
      </c>
      <c r="F2474" s="4" t="s">
        <v>31</v>
      </c>
      <c r="G2474" s="4" t="s">
        <v>71</v>
      </c>
      <c r="H2474">
        <f t="shared" si="38"/>
        <v>0</v>
      </c>
    </row>
    <row r="2475" spans="1:8" x14ac:dyDescent="0.3">
      <c r="A2475" s="2">
        <v>180062558</v>
      </c>
      <c r="B2475" s="6">
        <v>43188.387858796297</v>
      </c>
      <c r="C2475" s="4" t="s">
        <v>23</v>
      </c>
      <c r="D2475" s="5" t="s">
        <v>338</v>
      </c>
      <c r="E2475" s="6">
        <v>43188.393587962964</v>
      </c>
      <c r="F2475" s="4" t="s">
        <v>29</v>
      </c>
      <c r="G2475" s="4" t="s">
        <v>45</v>
      </c>
      <c r="H2475">
        <f t="shared" si="38"/>
        <v>0</v>
      </c>
    </row>
    <row r="2476" spans="1:8" x14ac:dyDescent="0.3">
      <c r="A2476" s="2">
        <v>180062558</v>
      </c>
      <c r="B2476" s="6">
        <v>43188.387858796297</v>
      </c>
      <c r="C2476" s="4" t="s">
        <v>23</v>
      </c>
      <c r="D2476" s="5" t="s">
        <v>338</v>
      </c>
      <c r="E2476" s="6">
        <v>43188.393333333333</v>
      </c>
      <c r="F2476" s="4" t="s">
        <v>25</v>
      </c>
      <c r="G2476" s="4" t="s">
        <v>198</v>
      </c>
      <c r="H2476">
        <f t="shared" si="38"/>
        <v>0</v>
      </c>
    </row>
    <row r="2477" spans="1:8" x14ac:dyDescent="0.3">
      <c r="A2477" s="2">
        <v>180062558</v>
      </c>
      <c r="B2477" s="6">
        <v>43188.387858796297</v>
      </c>
      <c r="C2477" s="4" t="s">
        <v>23</v>
      </c>
      <c r="D2477" s="5" t="s">
        <v>338</v>
      </c>
      <c r="E2477" s="6">
        <v>43188.39329861111</v>
      </c>
      <c r="F2477" s="4" t="s">
        <v>25</v>
      </c>
      <c r="G2477" s="4" t="s">
        <v>45</v>
      </c>
      <c r="H2477">
        <f t="shared" si="38"/>
        <v>0</v>
      </c>
    </row>
    <row r="2478" spans="1:8" x14ac:dyDescent="0.3">
      <c r="A2478" s="2">
        <v>180062558</v>
      </c>
      <c r="B2478" s="6">
        <v>43188.387858796297</v>
      </c>
      <c r="C2478" s="4" t="s">
        <v>23</v>
      </c>
      <c r="D2478" s="5" t="s">
        <v>338</v>
      </c>
      <c r="E2478" s="6">
        <v>43188.393229166664</v>
      </c>
      <c r="F2478" s="4" t="s">
        <v>29</v>
      </c>
      <c r="G2478" s="4" t="s">
        <v>71</v>
      </c>
      <c r="H2478">
        <f t="shared" si="38"/>
        <v>0</v>
      </c>
    </row>
    <row r="2479" spans="1:8" x14ac:dyDescent="0.3">
      <c r="A2479" s="2">
        <v>180062558</v>
      </c>
      <c r="B2479" s="6">
        <v>43188.387858796297</v>
      </c>
      <c r="C2479" s="4" t="s">
        <v>23</v>
      </c>
      <c r="D2479" s="5" t="s">
        <v>338</v>
      </c>
      <c r="E2479" s="6">
        <v>43188.392627314817</v>
      </c>
      <c r="F2479" s="4" t="s">
        <v>31</v>
      </c>
      <c r="G2479" s="4" t="s">
        <v>133</v>
      </c>
      <c r="H2479">
        <f t="shared" si="38"/>
        <v>0</v>
      </c>
    </row>
    <row r="2480" spans="1:8" x14ac:dyDescent="0.3">
      <c r="A2480" s="2">
        <v>180062558</v>
      </c>
      <c r="B2480" s="6">
        <v>43188.387858796297</v>
      </c>
      <c r="C2480" s="4" t="s">
        <v>23</v>
      </c>
      <c r="D2480" s="5" t="s">
        <v>338</v>
      </c>
      <c r="E2480" s="6">
        <v>43188.390787037039</v>
      </c>
      <c r="F2480" s="4" t="s">
        <v>29</v>
      </c>
      <c r="G2480" s="4" t="s">
        <v>198</v>
      </c>
      <c r="H2480">
        <f t="shared" si="38"/>
        <v>0</v>
      </c>
    </row>
    <row r="2481" spans="1:8" x14ac:dyDescent="0.3">
      <c r="A2481" s="2">
        <v>180062558</v>
      </c>
      <c r="B2481" s="6">
        <v>43188.387858796297</v>
      </c>
      <c r="C2481" s="4" t="s">
        <v>23</v>
      </c>
      <c r="D2481" s="5" t="s">
        <v>338</v>
      </c>
      <c r="E2481" s="6">
        <v>43188.389374999999</v>
      </c>
      <c r="F2481" s="4" t="s">
        <v>29</v>
      </c>
      <c r="G2481" s="4" t="s">
        <v>45</v>
      </c>
      <c r="H2481">
        <f t="shared" si="38"/>
        <v>0</v>
      </c>
    </row>
    <row r="2482" spans="1:8" x14ac:dyDescent="0.3">
      <c r="A2482" s="2">
        <v>180062558</v>
      </c>
      <c r="B2482" s="6">
        <v>43188.387858796297</v>
      </c>
      <c r="C2482" s="4" t="s">
        <v>23</v>
      </c>
      <c r="D2482" s="5" t="s">
        <v>338</v>
      </c>
      <c r="E2482" s="6">
        <v>43188.38921296296</v>
      </c>
      <c r="F2482" s="4" t="s">
        <v>29</v>
      </c>
      <c r="G2482" s="4" t="s">
        <v>296</v>
      </c>
      <c r="H2482">
        <f t="shared" si="38"/>
        <v>0</v>
      </c>
    </row>
    <row r="2483" spans="1:8" x14ac:dyDescent="0.3">
      <c r="A2483" s="2">
        <v>180062558</v>
      </c>
      <c r="B2483" s="6">
        <v>43188.387858796297</v>
      </c>
      <c r="C2483" s="4" t="s">
        <v>23</v>
      </c>
      <c r="D2483" s="5" t="s">
        <v>338</v>
      </c>
      <c r="E2483" s="6">
        <v>43188.38921296296</v>
      </c>
      <c r="F2483" s="4" t="s">
        <v>29</v>
      </c>
      <c r="G2483" s="4" t="s">
        <v>115</v>
      </c>
      <c r="H2483">
        <f t="shared" si="38"/>
        <v>0</v>
      </c>
    </row>
    <row r="2484" spans="1:8" x14ac:dyDescent="0.3">
      <c r="A2484" s="2">
        <v>180062709</v>
      </c>
      <c r="B2484" s="6">
        <v>43188.52652777778</v>
      </c>
      <c r="C2484" s="4" t="s">
        <v>23</v>
      </c>
      <c r="D2484" s="5" t="s">
        <v>339</v>
      </c>
      <c r="E2484" s="6">
        <v>43188.693437499998</v>
      </c>
      <c r="F2484" s="4" t="s">
        <v>25</v>
      </c>
      <c r="G2484" s="4" t="s">
        <v>173</v>
      </c>
      <c r="H2484">
        <f t="shared" si="38"/>
        <v>0</v>
      </c>
    </row>
    <row r="2485" spans="1:8" x14ac:dyDescent="0.3">
      <c r="A2485" s="2">
        <v>180062709</v>
      </c>
      <c r="B2485" s="6">
        <v>43188.52652777778</v>
      </c>
      <c r="C2485" s="4" t="s">
        <v>23</v>
      </c>
      <c r="D2485" s="5" t="s">
        <v>339</v>
      </c>
      <c r="E2485" s="6">
        <v>43188.632418981484</v>
      </c>
      <c r="F2485" s="4" t="s">
        <v>25</v>
      </c>
      <c r="G2485" s="4" t="s">
        <v>176</v>
      </c>
      <c r="H2485">
        <f t="shared" si="38"/>
        <v>0</v>
      </c>
    </row>
    <row r="2486" spans="1:8" x14ac:dyDescent="0.3">
      <c r="A2486" s="2">
        <v>180062709</v>
      </c>
      <c r="B2486" s="6">
        <v>43188.52652777778</v>
      </c>
      <c r="C2486" s="4" t="s">
        <v>23</v>
      </c>
      <c r="D2486" s="5" t="s">
        <v>339</v>
      </c>
      <c r="E2486" s="6">
        <v>43188.623391203706</v>
      </c>
      <c r="F2486" s="4" t="s">
        <v>25</v>
      </c>
      <c r="G2486" s="4" t="s">
        <v>296</v>
      </c>
      <c r="H2486">
        <f t="shared" si="38"/>
        <v>0</v>
      </c>
    </row>
    <row r="2487" spans="1:8" x14ac:dyDescent="0.3">
      <c r="A2487" s="2">
        <v>180062709</v>
      </c>
      <c r="B2487" s="6">
        <v>43188.52652777778</v>
      </c>
      <c r="C2487" s="4" t="s">
        <v>23</v>
      </c>
      <c r="D2487" s="5" t="s">
        <v>339</v>
      </c>
      <c r="E2487" s="6">
        <v>43188.582141203704</v>
      </c>
      <c r="F2487" s="4" t="s">
        <v>31</v>
      </c>
      <c r="G2487" s="4" t="s">
        <v>173</v>
      </c>
      <c r="H2487">
        <f t="shared" si="38"/>
        <v>0</v>
      </c>
    </row>
    <row r="2488" spans="1:8" x14ac:dyDescent="0.3">
      <c r="A2488" s="2">
        <v>180062709</v>
      </c>
      <c r="B2488" s="6">
        <v>43188.52652777778</v>
      </c>
      <c r="C2488" s="4" t="s">
        <v>23</v>
      </c>
      <c r="D2488" s="5" t="s">
        <v>339</v>
      </c>
      <c r="E2488" s="6">
        <v>43188.577222222222</v>
      </c>
      <c r="F2488" s="4" t="s">
        <v>29</v>
      </c>
      <c r="G2488" s="4" t="s">
        <v>173</v>
      </c>
      <c r="H2488">
        <f t="shared" si="38"/>
        <v>0</v>
      </c>
    </row>
    <row r="2489" spans="1:8" x14ac:dyDescent="0.3">
      <c r="A2489" s="2">
        <v>180062709</v>
      </c>
      <c r="B2489" s="6">
        <v>43188.52652777778</v>
      </c>
      <c r="C2489" s="4" t="s">
        <v>23</v>
      </c>
      <c r="D2489" s="5" t="s">
        <v>339</v>
      </c>
      <c r="E2489" s="6">
        <v>43188.57608796296</v>
      </c>
      <c r="F2489" s="4" t="s">
        <v>25</v>
      </c>
      <c r="G2489" s="4" t="s">
        <v>28</v>
      </c>
      <c r="H2489">
        <f t="shared" si="38"/>
        <v>0</v>
      </c>
    </row>
    <row r="2490" spans="1:8" x14ac:dyDescent="0.3">
      <c r="A2490" s="2">
        <v>180062709</v>
      </c>
      <c r="B2490" s="6">
        <v>43188.52652777778</v>
      </c>
      <c r="C2490" s="4" t="s">
        <v>23</v>
      </c>
      <c r="D2490" s="5" t="s">
        <v>339</v>
      </c>
      <c r="E2490" s="6">
        <v>43188.562893518516</v>
      </c>
      <c r="F2490" s="4" t="s">
        <v>162</v>
      </c>
      <c r="G2490" s="4" t="s">
        <v>173</v>
      </c>
      <c r="H2490">
        <f t="shared" si="38"/>
        <v>0</v>
      </c>
    </row>
    <row r="2491" spans="1:8" x14ac:dyDescent="0.3">
      <c r="A2491" s="2">
        <v>180062709</v>
      </c>
      <c r="B2491" s="6">
        <v>43188.52652777778</v>
      </c>
      <c r="C2491" s="4" t="s">
        <v>23</v>
      </c>
      <c r="D2491" s="5" t="s">
        <v>339</v>
      </c>
      <c r="E2491" s="6">
        <v>43188.560358796298</v>
      </c>
      <c r="F2491" s="4" t="s">
        <v>31</v>
      </c>
      <c r="G2491" s="4" t="s">
        <v>28</v>
      </c>
      <c r="H2491">
        <f t="shared" si="38"/>
        <v>0</v>
      </c>
    </row>
    <row r="2492" spans="1:8" x14ac:dyDescent="0.3">
      <c r="A2492" s="2">
        <v>180062709</v>
      </c>
      <c r="B2492" s="6">
        <v>43188.52652777778</v>
      </c>
      <c r="C2492" s="4" t="s">
        <v>23</v>
      </c>
      <c r="D2492" s="5" t="s">
        <v>339</v>
      </c>
      <c r="E2492" s="6">
        <v>43188.559664351851</v>
      </c>
      <c r="F2492" s="4" t="s">
        <v>25</v>
      </c>
      <c r="G2492" s="4" t="s">
        <v>28</v>
      </c>
      <c r="H2492">
        <f t="shared" si="38"/>
        <v>0</v>
      </c>
    </row>
    <row r="2493" spans="1:8" x14ac:dyDescent="0.3">
      <c r="A2493" s="2">
        <v>180062709</v>
      </c>
      <c r="B2493" s="6">
        <v>43188.52652777778</v>
      </c>
      <c r="C2493" s="4" t="s">
        <v>23</v>
      </c>
      <c r="D2493" s="5" t="s">
        <v>339</v>
      </c>
      <c r="E2493" s="6">
        <v>43188.55269675926</v>
      </c>
      <c r="F2493" s="4" t="s">
        <v>25</v>
      </c>
      <c r="G2493" s="4" t="s">
        <v>136</v>
      </c>
      <c r="H2493">
        <f t="shared" si="38"/>
        <v>0</v>
      </c>
    </row>
    <row r="2494" spans="1:8" x14ac:dyDescent="0.3">
      <c r="A2494" s="2">
        <v>180062709</v>
      </c>
      <c r="B2494" s="6">
        <v>43188.52652777778</v>
      </c>
      <c r="C2494" s="4" t="s">
        <v>23</v>
      </c>
      <c r="D2494" s="5" t="s">
        <v>339</v>
      </c>
      <c r="E2494" s="6">
        <v>43188.549895833334</v>
      </c>
      <c r="F2494" s="4" t="s">
        <v>63</v>
      </c>
      <c r="G2494" s="4" t="s">
        <v>173</v>
      </c>
      <c r="H2494">
        <f t="shared" si="38"/>
        <v>0</v>
      </c>
    </row>
    <row r="2495" spans="1:8" x14ac:dyDescent="0.3">
      <c r="A2495" s="2">
        <v>180062709</v>
      </c>
      <c r="B2495" s="6">
        <v>43188.52652777778</v>
      </c>
      <c r="C2495" s="4" t="s">
        <v>23</v>
      </c>
      <c r="D2495" s="5" t="s">
        <v>339</v>
      </c>
      <c r="E2495" s="6">
        <v>43188.540509259263</v>
      </c>
      <c r="F2495" s="4" t="s">
        <v>31</v>
      </c>
      <c r="G2495" s="4" t="s">
        <v>173</v>
      </c>
      <c r="H2495">
        <f t="shared" si="38"/>
        <v>0</v>
      </c>
    </row>
    <row r="2496" spans="1:8" x14ac:dyDescent="0.3">
      <c r="A2496" s="2">
        <v>180062709</v>
      </c>
      <c r="B2496" s="6">
        <v>43188.52652777778</v>
      </c>
      <c r="C2496" s="4" t="s">
        <v>23</v>
      </c>
      <c r="D2496" s="5" t="s">
        <v>339</v>
      </c>
      <c r="E2496" s="6">
        <v>43188.539895833332</v>
      </c>
      <c r="F2496" s="4" t="s">
        <v>31</v>
      </c>
      <c r="G2496" s="4" t="s">
        <v>296</v>
      </c>
      <c r="H2496">
        <f t="shared" si="38"/>
        <v>0</v>
      </c>
    </row>
    <row r="2497" spans="1:8" x14ac:dyDescent="0.3">
      <c r="A2497" s="2">
        <v>180062709</v>
      </c>
      <c r="B2497" s="6">
        <v>43188.52652777778</v>
      </c>
      <c r="C2497" s="4" t="s">
        <v>23</v>
      </c>
      <c r="D2497" s="5" t="s">
        <v>339</v>
      </c>
      <c r="E2497" s="6">
        <v>43188.537777777776</v>
      </c>
      <c r="F2497" s="4" t="s">
        <v>31</v>
      </c>
      <c r="G2497" s="4" t="s">
        <v>28</v>
      </c>
      <c r="H2497">
        <f t="shared" si="38"/>
        <v>0</v>
      </c>
    </row>
    <row r="2498" spans="1:8" x14ac:dyDescent="0.3">
      <c r="A2498" s="2">
        <v>180062709</v>
      </c>
      <c r="B2498" s="6">
        <v>43188.52652777778</v>
      </c>
      <c r="C2498" s="4" t="s">
        <v>23</v>
      </c>
      <c r="D2498" s="5" t="s">
        <v>339</v>
      </c>
      <c r="E2498" s="6">
        <v>43188.536192129628</v>
      </c>
      <c r="F2498" s="4" t="s">
        <v>32</v>
      </c>
      <c r="G2498" s="4" t="s">
        <v>176</v>
      </c>
      <c r="H2498">
        <f t="shared" si="38"/>
        <v>0</v>
      </c>
    </row>
    <row r="2499" spans="1:8" x14ac:dyDescent="0.3">
      <c r="A2499" s="2">
        <v>180062709</v>
      </c>
      <c r="B2499" s="6">
        <v>43188.52652777778</v>
      </c>
      <c r="C2499" s="4" t="s">
        <v>23</v>
      </c>
      <c r="D2499" s="5" t="s">
        <v>339</v>
      </c>
      <c r="E2499" s="6">
        <v>43188.533645833333</v>
      </c>
      <c r="F2499" s="4" t="s">
        <v>31</v>
      </c>
      <c r="G2499" s="4" t="s">
        <v>176</v>
      </c>
      <c r="H2499">
        <f t="shared" ref="H2499:H2562" si="39">IF(AND(A2499&lt;&gt;A2498,C2499="PD Accident    "),1,0)</f>
        <v>0</v>
      </c>
    </row>
    <row r="2500" spans="1:8" x14ac:dyDescent="0.3">
      <c r="A2500" s="2">
        <v>180062709</v>
      </c>
      <c r="B2500" s="6">
        <v>43188.52652777778</v>
      </c>
      <c r="C2500" s="4" t="s">
        <v>23</v>
      </c>
      <c r="D2500" s="5" t="s">
        <v>339</v>
      </c>
      <c r="E2500" s="6">
        <v>43188.531828703701</v>
      </c>
      <c r="F2500" s="4" t="s">
        <v>29</v>
      </c>
      <c r="G2500" s="4" t="s">
        <v>173</v>
      </c>
      <c r="H2500">
        <f t="shared" si="39"/>
        <v>0</v>
      </c>
    </row>
    <row r="2501" spans="1:8" x14ac:dyDescent="0.3">
      <c r="A2501" s="2">
        <v>180062709</v>
      </c>
      <c r="B2501" s="6">
        <v>43188.52652777778</v>
      </c>
      <c r="C2501" s="4" t="s">
        <v>23</v>
      </c>
      <c r="D2501" s="5" t="s">
        <v>339</v>
      </c>
      <c r="E2501" s="6">
        <v>43188.531226851854</v>
      </c>
      <c r="F2501" s="4" t="s">
        <v>29</v>
      </c>
      <c r="G2501" s="4" t="s">
        <v>28</v>
      </c>
      <c r="H2501">
        <f t="shared" si="39"/>
        <v>0</v>
      </c>
    </row>
    <row r="2502" spans="1:8" x14ac:dyDescent="0.3">
      <c r="A2502" s="2">
        <v>180062709</v>
      </c>
      <c r="B2502" s="6">
        <v>43188.52652777778</v>
      </c>
      <c r="C2502" s="4" t="s">
        <v>23</v>
      </c>
      <c r="D2502" s="5" t="s">
        <v>339</v>
      </c>
      <c r="E2502" s="6">
        <v>43188.530960648146</v>
      </c>
      <c r="F2502" s="4" t="s">
        <v>31</v>
      </c>
      <c r="G2502" s="4" t="s">
        <v>136</v>
      </c>
      <c r="H2502">
        <f t="shared" si="39"/>
        <v>0</v>
      </c>
    </row>
    <row r="2503" spans="1:8" x14ac:dyDescent="0.3">
      <c r="A2503" s="2">
        <v>180062709</v>
      </c>
      <c r="B2503" s="6">
        <v>43188.52652777778</v>
      </c>
      <c r="C2503" s="4" t="s">
        <v>23</v>
      </c>
      <c r="D2503" s="5" t="s">
        <v>339</v>
      </c>
      <c r="E2503" s="6">
        <v>43188.529756944445</v>
      </c>
      <c r="F2503" s="4" t="s">
        <v>29</v>
      </c>
      <c r="G2503" s="4" t="s">
        <v>136</v>
      </c>
      <c r="H2503">
        <f t="shared" si="39"/>
        <v>0</v>
      </c>
    </row>
    <row r="2504" spans="1:8" x14ac:dyDescent="0.3">
      <c r="A2504" s="2">
        <v>180062709</v>
      </c>
      <c r="B2504" s="6">
        <v>43188.52652777778</v>
      </c>
      <c r="C2504" s="4" t="s">
        <v>23</v>
      </c>
      <c r="D2504" s="5" t="s">
        <v>339</v>
      </c>
      <c r="E2504" s="6">
        <v>43188.529629629629</v>
      </c>
      <c r="F2504" s="4" t="s">
        <v>29</v>
      </c>
      <c r="G2504" s="4" t="s">
        <v>176</v>
      </c>
      <c r="H2504">
        <f t="shared" si="39"/>
        <v>0</v>
      </c>
    </row>
    <row r="2505" spans="1:8" x14ac:dyDescent="0.3">
      <c r="A2505" s="2">
        <v>180062834</v>
      </c>
      <c r="B2505" s="6">
        <v>43188.605937499997</v>
      </c>
      <c r="C2505" s="4" t="s">
        <v>36</v>
      </c>
      <c r="D2505" s="5" t="s">
        <v>340</v>
      </c>
      <c r="E2505" s="6">
        <v>43188.637881944444</v>
      </c>
      <c r="F2505" s="4" t="s">
        <v>25</v>
      </c>
      <c r="G2505" s="4" t="s">
        <v>28</v>
      </c>
      <c r="H2505">
        <f t="shared" si="39"/>
        <v>1</v>
      </c>
    </row>
    <row r="2506" spans="1:8" x14ac:dyDescent="0.3">
      <c r="A2506" s="2">
        <v>180062834</v>
      </c>
      <c r="B2506" s="6">
        <v>43188.605937499997</v>
      </c>
      <c r="C2506" s="4" t="s">
        <v>36</v>
      </c>
      <c r="D2506" s="5" t="s">
        <v>340</v>
      </c>
      <c r="E2506" s="6">
        <v>43188.637858796297</v>
      </c>
      <c r="F2506" s="4" t="s">
        <v>25</v>
      </c>
      <c r="G2506" s="4" t="s">
        <v>51</v>
      </c>
      <c r="H2506">
        <f t="shared" si="39"/>
        <v>0</v>
      </c>
    </row>
    <row r="2507" spans="1:8" x14ac:dyDescent="0.3">
      <c r="A2507" s="2">
        <v>180062834</v>
      </c>
      <c r="B2507" s="6">
        <v>43188.605937499997</v>
      </c>
      <c r="C2507" s="4" t="s">
        <v>36</v>
      </c>
      <c r="D2507" s="5" t="s">
        <v>340</v>
      </c>
      <c r="E2507" s="6">
        <v>43188.622465277775</v>
      </c>
      <c r="F2507" s="4" t="s">
        <v>31</v>
      </c>
      <c r="G2507" s="4" t="s">
        <v>51</v>
      </c>
      <c r="H2507">
        <f t="shared" si="39"/>
        <v>0</v>
      </c>
    </row>
    <row r="2508" spans="1:8" x14ac:dyDescent="0.3">
      <c r="A2508" s="2">
        <v>180062834</v>
      </c>
      <c r="B2508" s="6">
        <v>43188.605937499997</v>
      </c>
      <c r="C2508" s="4" t="s">
        <v>36</v>
      </c>
      <c r="D2508" s="5" t="s">
        <v>340</v>
      </c>
      <c r="E2508" s="6">
        <v>43188.619641203702</v>
      </c>
      <c r="F2508" s="4" t="s">
        <v>25</v>
      </c>
      <c r="G2508" s="4" t="s">
        <v>76</v>
      </c>
      <c r="H2508">
        <f t="shared" si="39"/>
        <v>0</v>
      </c>
    </row>
    <row r="2509" spans="1:8" x14ac:dyDescent="0.3">
      <c r="A2509" s="2">
        <v>180062834</v>
      </c>
      <c r="B2509" s="6">
        <v>43188.605937499997</v>
      </c>
      <c r="C2509" s="4" t="s">
        <v>36</v>
      </c>
      <c r="D2509" s="5" t="s">
        <v>340</v>
      </c>
      <c r="E2509" s="6">
        <v>43188.616967592592</v>
      </c>
      <c r="F2509" s="4" t="s">
        <v>25</v>
      </c>
      <c r="G2509" s="4" t="s">
        <v>136</v>
      </c>
      <c r="H2509">
        <f t="shared" si="39"/>
        <v>0</v>
      </c>
    </row>
    <row r="2510" spans="1:8" x14ac:dyDescent="0.3">
      <c r="A2510" s="2">
        <v>180062834</v>
      </c>
      <c r="B2510" s="6">
        <v>43188.605937499997</v>
      </c>
      <c r="C2510" s="4" t="s">
        <v>36</v>
      </c>
      <c r="D2510" s="5" t="s">
        <v>340</v>
      </c>
      <c r="E2510" s="6">
        <v>43188.615868055553</v>
      </c>
      <c r="F2510" s="4" t="s">
        <v>31</v>
      </c>
      <c r="G2510" s="4" t="s">
        <v>76</v>
      </c>
      <c r="H2510">
        <f t="shared" si="39"/>
        <v>0</v>
      </c>
    </row>
    <row r="2511" spans="1:8" x14ac:dyDescent="0.3">
      <c r="A2511" s="2">
        <v>180062834</v>
      </c>
      <c r="B2511" s="6">
        <v>43188.605937499997</v>
      </c>
      <c r="C2511" s="4" t="s">
        <v>36</v>
      </c>
      <c r="D2511" s="5" t="s">
        <v>340</v>
      </c>
      <c r="E2511" s="6">
        <v>43188.614525462966</v>
      </c>
      <c r="F2511" s="4" t="s">
        <v>32</v>
      </c>
      <c r="G2511" s="4" t="s">
        <v>51</v>
      </c>
      <c r="H2511">
        <f t="shared" si="39"/>
        <v>0</v>
      </c>
    </row>
    <row r="2512" spans="1:8" x14ac:dyDescent="0.3">
      <c r="A2512" s="2">
        <v>180062834</v>
      </c>
      <c r="B2512" s="6">
        <v>43188.605937499997</v>
      </c>
      <c r="C2512" s="4" t="s">
        <v>36</v>
      </c>
      <c r="D2512" s="5" t="s">
        <v>340</v>
      </c>
      <c r="E2512" s="6">
        <v>43188.614444444444</v>
      </c>
      <c r="F2512" s="4" t="s">
        <v>31</v>
      </c>
      <c r="G2512" s="4" t="s">
        <v>28</v>
      </c>
      <c r="H2512">
        <f t="shared" si="39"/>
        <v>0</v>
      </c>
    </row>
    <row r="2513" spans="1:8" x14ac:dyDescent="0.3">
      <c r="A2513" s="2">
        <v>180062834</v>
      </c>
      <c r="B2513" s="6">
        <v>43188.605937499997</v>
      </c>
      <c r="C2513" s="4" t="s">
        <v>36</v>
      </c>
      <c r="D2513" s="5" t="s">
        <v>340</v>
      </c>
      <c r="E2513" s="6">
        <v>43188.613715277781</v>
      </c>
      <c r="F2513" s="4" t="s">
        <v>33</v>
      </c>
      <c r="G2513" s="4" t="s">
        <v>136</v>
      </c>
      <c r="H2513">
        <f t="shared" si="39"/>
        <v>0</v>
      </c>
    </row>
    <row r="2514" spans="1:8" x14ac:dyDescent="0.3">
      <c r="A2514" s="2">
        <v>180062834</v>
      </c>
      <c r="B2514" s="6">
        <v>43188.605937499997</v>
      </c>
      <c r="C2514" s="4" t="s">
        <v>36</v>
      </c>
      <c r="D2514" s="5" t="s">
        <v>340</v>
      </c>
      <c r="E2514" s="6">
        <v>43188.613368055558</v>
      </c>
      <c r="F2514" s="4" t="s">
        <v>29</v>
      </c>
      <c r="G2514" s="4" t="s">
        <v>28</v>
      </c>
      <c r="H2514">
        <f t="shared" si="39"/>
        <v>0</v>
      </c>
    </row>
    <row r="2515" spans="1:8" x14ac:dyDescent="0.3">
      <c r="A2515" s="2">
        <v>180062834</v>
      </c>
      <c r="B2515" s="6">
        <v>43188.605937499997</v>
      </c>
      <c r="C2515" s="4" t="s">
        <v>36</v>
      </c>
      <c r="D2515" s="5" t="s">
        <v>340</v>
      </c>
      <c r="E2515" s="6">
        <v>43188.612453703703</v>
      </c>
      <c r="F2515" s="4" t="s">
        <v>29</v>
      </c>
      <c r="G2515" s="4" t="s">
        <v>136</v>
      </c>
      <c r="H2515">
        <f t="shared" si="39"/>
        <v>0</v>
      </c>
    </row>
    <row r="2516" spans="1:8" x14ac:dyDescent="0.3">
      <c r="A2516" s="2">
        <v>180062834</v>
      </c>
      <c r="B2516" s="6">
        <v>43188.605937499997</v>
      </c>
      <c r="C2516" s="4" t="s">
        <v>36</v>
      </c>
      <c r="D2516" s="5" t="s">
        <v>340</v>
      </c>
      <c r="E2516" s="6">
        <v>43188.609201388892</v>
      </c>
      <c r="F2516" s="4" t="s">
        <v>29</v>
      </c>
      <c r="G2516" s="4" t="s">
        <v>51</v>
      </c>
      <c r="H2516">
        <f t="shared" si="39"/>
        <v>0</v>
      </c>
    </row>
    <row r="2517" spans="1:8" x14ac:dyDescent="0.3">
      <c r="A2517" s="2">
        <v>180062834</v>
      </c>
      <c r="B2517" s="6">
        <v>43188.605937499997</v>
      </c>
      <c r="C2517" s="4" t="s">
        <v>36</v>
      </c>
      <c r="D2517" s="5" t="s">
        <v>340</v>
      </c>
      <c r="E2517" s="6">
        <v>43188.608946759261</v>
      </c>
      <c r="F2517" s="4" t="s">
        <v>29</v>
      </c>
      <c r="G2517" s="4" t="s">
        <v>76</v>
      </c>
      <c r="H2517">
        <f t="shared" si="39"/>
        <v>0</v>
      </c>
    </row>
    <row r="2518" spans="1:8" x14ac:dyDescent="0.3">
      <c r="A2518" s="2">
        <v>180062912</v>
      </c>
      <c r="B2518" s="6">
        <v>43188.659004629626</v>
      </c>
      <c r="C2518" s="4" t="s">
        <v>36</v>
      </c>
      <c r="D2518" s="5" t="s">
        <v>122</v>
      </c>
      <c r="E2518" s="6">
        <v>43188.704131944447</v>
      </c>
      <c r="F2518" s="4" t="s">
        <v>25</v>
      </c>
      <c r="G2518" s="4" t="s">
        <v>28</v>
      </c>
      <c r="H2518">
        <f t="shared" si="39"/>
        <v>1</v>
      </c>
    </row>
    <row r="2519" spans="1:8" x14ac:dyDescent="0.3">
      <c r="A2519" s="2">
        <v>180062912</v>
      </c>
      <c r="B2519" s="6">
        <v>43188.659004629626</v>
      </c>
      <c r="C2519" s="4" t="s">
        <v>36</v>
      </c>
      <c r="D2519" s="5" t="s">
        <v>122</v>
      </c>
      <c r="E2519" s="6">
        <v>43188.703622685185</v>
      </c>
      <c r="F2519" s="4" t="s">
        <v>25</v>
      </c>
      <c r="G2519" s="4" t="s">
        <v>51</v>
      </c>
      <c r="H2519">
        <f t="shared" si="39"/>
        <v>0</v>
      </c>
    </row>
    <row r="2520" spans="1:8" x14ac:dyDescent="0.3">
      <c r="A2520" s="2">
        <v>180062912</v>
      </c>
      <c r="B2520" s="6">
        <v>43188.659004629626</v>
      </c>
      <c r="C2520" s="4" t="s">
        <v>36</v>
      </c>
      <c r="D2520" s="5" t="s">
        <v>122</v>
      </c>
      <c r="E2520" s="6">
        <v>43188.683819444443</v>
      </c>
      <c r="F2520" s="4" t="s">
        <v>31</v>
      </c>
      <c r="G2520" s="4" t="s">
        <v>51</v>
      </c>
      <c r="H2520">
        <f t="shared" si="39"/>
        <v>0</v>
      </c>
    </row>
    <row r="2521" spans="1:8" x14ac:dyDescent="0.3">
      <c r="A2521" s="2">
        <v>180062912</v>
      </c>
      <c r="B2521" s="6">
        <v>43188.659004629626</v>
      </c>
      <c r="C2521" s="4" t="s">
        <v>36</v>
      </c>
      <c r="D2521" s="5" t="s">
        <v>122</v>
      </c>
      <c r="E2521" s="6">
        <v>43188.678530092591</v>
      </c>
      <c r="F2521" s="4" t="s">
        <v>29</v>
      </c>
      <c r="G2521" s="4" t="s">
        <v>51</v>
      </c>
      <c r="H2521">
        <f t="shared" si="39"/>
        <v>0</v>
      </c>
    </row>
    <row r="2522" spans="1:8" x14ac:dyDescent="0.3">
      <c r="A2522" s="2">
        <v>180062912</v>
      </c>
      <c r="B2522" s="6">
        <v>43188.659004629626</v>
      </c>
      <c r="C2522" s="4" t="s">
        <v>36</v>
      </c>
      <c r="D2522" s="5" t="s">
        <v>122</v>
      </c>
      <c r="E2522" s="6">
        <v>43188.667951388888</v>
      </c>
      <c r="F2522" s="4" t="s">
        <v>31</v>
      </c>
      <c r="G2522" s="4" t="s">
        <v>28</v>
      </c>
      <c r="H2522">
        <f t="shared" si="39"/>
        <v>0</v>
      </c>
    </row>
    <row r="2523" spans="1:8" x14ac:dyDescent="0.3">
      <c r="A2523" s="2">
        <v>180062976</v>
      </c>
      <c r="B2523" s="6">
        <v>43188.704756944448</v>
      </c>
      <c r="C2523" s="4" t="s">
        <v>36</v>
      </c>
      <c r="D2523" s="5" t="s">
        <v>341</v>
      </c>
      <c r="E2523" s="6">
        <v>43188.761643518519</v>
      </c>
      <c r="F2523" s="4" t="s">
        <v>25</v>
      </c>
      <c r="G2523" s="4" t="s">
        <v>28</v>
      </c>
      <c r="H2523">
        <f t="shared" si="39"/>
        <v>1</v>
      </c>
    </row>
    <row r="2524" spans="1:8" x14ac:dyDescent="0.3">
      <c r="A2524" s="2">
        <v>180062976</v>
      </c>
      <c r="B2524" s="6">
        <v>43188.704756944448</v>
      </c>
      <c r="C2524" s="4" t="s">
        <v>36</v>
      </c>
      <c r="D2524" s="5" t="s">
        <v>341</v>
      </c>
      <c r="E2524" s="6">
        <v>43188.760509259257</v>
      </c>
      <c r="F2524" s="4" t="s">
        <v>25</v>
      </c>
      <c r="G2524" s="4" t="s">
        <v>342</v>
      </c>
      <c r="H2524">
        <f t="shared" si="39"/>
        <v>0</v>
      </c>
    </row>
    <row r="2525" spans="1:8" x14ac:dyDescent="0.3">
      <c r="A2525" s="2">
        <v>180062976</v>
      </c>
      <c r="B2525" s="6">
        <v>43188.704756944448</v>
      </c>
      <c r="C2525" s="4" t="s">
        <v>36</v>
      </c>
      <c r="D2525" s="5" t="s">
        <v>341</v>
      </c>
      <c r="E2525" s="6">
        <v>43188.759027777778</v>
      </c>
      <c r="F2525" s="4" t="s">
        <v>25</v>
      </c>
      <c r="G2525" s="4" t="s">
        <v>190</v>
      </c>
      <c r="H2525">
        <f t="shared" si="39"/>
        <v>0</v>
      </c>
    </row>
    <row r="2526" spans="1:8" x14ac:dyDescent="0.3">
      <c r="A2526" s="2">
        <v>180062976</v>
      </c>
      <c r="B2526" s="6">
        <v>43188.704756944448</v>
      </c>
      <c r="C2526" s="4" t="s">
        <v>36</v>
      </c>
      <c r="D2526" s="5" t="s">
        <v>341</v>
      </c>
      <c r="E2526" s="6">
        <v>43188.757314814815</v>
      </c>
      <c r="F2526" s="4" t="s">
        <v>63</v>
      </c>
      <c r="G2526" s="4" t="s">
        <v>28</v>
      </c>
      <c r="H2526">
        <f t="shared" si="39"/>
        <v>0</v>
      </c>
    </row>
    <row r="2527" spans="1:8" x14ac:dyDescent="0.3">
      <c r="A2527" s="2">
        <v>180062976</v>
      </c>
      <c r="B2527" s="6">
        <v>43188.704756944448</v>
      </c>
      <c r="C2527" s="4" t="s">
        <v>36</v>
      </c>
      <c r="D2527" s="5" t="s">
        <v>341</v>
      </c>
      <c r="E2527" s="6">
        <v>43188.735590277778</v>
      </c>
      <c r="F2527" s="4" t="s">
        <v>25</v>
      </c>
      <c r="G2527" s="4" t="s">
        <v>171</v>
      </c>
      <c r="H2527">
        <f t="shared" si="39"/>
        <v>0</v>
      </c>
    </row>
    <row r="2528" spans="1:8" x14ac:dyDescent="0.3">
      <c r="A2528" s="2">
        <v>180062976</v>
      </c>
      <c r="B2528" s="6">
        <v>43188.704756944448</v>
      </c>
      <c r="C2528" s="4" t="s">
        <v>36</v>
      </c>
      <c r="D2528" s="5" t="s">
        <v>341</v>
      </c>
      <c r="E2528" s="6">
        <v>43188.723819444444</v>
      </c>
      <c r="F2528" s="4" t="s">
        <v>31</v>
      </c>
      <c r="G2528" s="4" t="s">
        <v>190</v>
      </c>
      <c r="H2528">
        <f t="shared" si="39"/>
        <v>0</v>
      </c>
    </row>
    <row r="2529" spans="1:8" x14ac:dyDescent="0.3">
      <c r="A2529" s="2">
        <v>180062976</v>
      </c>
      <c r="B2529" s="6">
        <v>43188.704756944448</v>
      </c>
      <c r="C2529" s="4" t="s">
        <v>36</v>
      </c>
      <c r="D2529" s="5" t="s">
        <v>341</v>
      </c>
      <c r="E2529" s="6">
        <v>43188.720775462964</v>
      </c>
      <c r="F2529" s="4" t="s">
        <v>25</v>
      </c>
      <c r="G2529" s="4" t="s">
        <v>46</v>
      </c>
      <c r="H2529">
        <f t="shared" si="39"/>
        <v>0</v>
      </c>
    </row>
    <row r="2530" spans="1:8" x14ac:dyDescent="0.3">
      <c r="A2530" s="2">
        <v>180062976</v>
      </c>
      <c r="B2530" s="6">
        <v>43188.704756944448</v>
      </c>
      <c r="C2530" s="4" t="s">
        <v>36</v>
      </c>
      <c r="D2530" s="5" t="s">
        <v>341</v>
      </c>
      <c r="E2530" s="6">
        <v>43188.720763888887</v>
      </c>
      <c r="F2530" s="4" t="s">
        <v>69</v>
      </c>
      <c r="G2530" s="4" t="s">
        <v>46</v>
      </c>
      <c r="H2530">
        <f t="shared" si="39"/>
        <v>0</v>
      </c>
    </row>
    <row r="2531" spans="1:8" x14ac:dyDescent="0.3">
      <c r="A2531" s="2">
        <v>180062976</v>
      </c>
      <c r="B2531" s="6">
        <v>43188.704756944448</v>
      </c>
      <c r="C2531" s="4" t="s">
        <v>36</v>
      </c>
      <c r="D2531" s="5" t="s">
        <v>341</v>
      </c>
      <c r="E2531" s="6">
        <v>43188.720347222225</v>
      </c>
      <c r="F2531" s="4" t="s">
        <v>31</v>
      </c>
      <c r="G2531" s="4" t="s">
        <v>46</v>
      </c>
      <c r="H2531">
        <f t="shared" si="39"/>
        <v>0</v>
      </c>
    </row>
    <row r="2532" spans="1:8" x14ac:dyDescent="0.3">
      <c r="A2532" s="2">
        <v>180062976</v>
      </c>
      <c r="B2532" s="6">
        <v>43188.704756944448</v>
      </c>
      <c r="C2532" s="4" t="s">
        <v>36</v>
      </c>
      <c r="D2532" s="5" t="s">
        <v>341</v>
      </c>
      <c r="E2532" s="6">
        <v>43188.718009259261</v>
      </c>
      <c r="F2532" s="4" t="s">
        <v>25</v>
      </c>
      <c r="G2532" s="4" t="s">
        <v>46</v>
      </c>
      <c r="H2532">
        <f t="shared" si="39"/>
        <v>0</v>
      </c>
    </row>
    <row r="2533" spans="1:8" x14ac:dyDescent="0.3">
      <c r="A2533" s="2">
        <v>180062976</v>
      </c>
      <c r="B2533" s="6">
        <v>43188.704756944448</v>
      </c>
      <c r="C2533" s="4" t="s">
        <v>36</v>
      </c>
      <c r="D2533" s="5" t="s">
        <v>341</v>
      </c>
      <c r="E2533" s="6">
        <v>43188.717210648145</v>
      </c>
      <c r="F2533" s="4" t="s">
        <v>25</v>
      </c>
      <c r="G2533" s="4" t="s">
        <v>76</v>
      </c>
      <c r="H2533">
        <f t="shared" si="39"/>
        <v>0</v>
      </c>
    </row>
    <row r="2534" spans="1:8" x14ac:dyDescent="0.3">
      <c r="A2534" s="2">
        <v>180062976</v>
      </c>
      <c r="B2534" s="6">
        <v>43188.704756944448</v>
      </c>
      <c r="C2534" s="4" t="s">
        <v>36</v>
      </c>
      <c r="D2534" s="5" t="s">
        <v>341</v>
      </c>
      <c r="E2534" s="6">
        <v>43188.71533564815</v>
      </c>
      <c r="F2534" s="4" t="s">
        <v>29</v>
      </c>
      <c r="G2534" s="4" t="s">
        <v>46</v>
      </c>
      <c r="H2534">
        <f t="shared" si="39"/>
        <v>0</v>
      </c>
    </row>
    <row r="2535" spans="1:8" x14ac:dyDescent="0.3">
      <c r="A2535" s="2">
        <v>180062976</v>
      </c>
      <c r="B2535" s="6">
        <v>43188.704756944448</v>
      </c>
      <c r="C2535" s="4" t="s">
        <v>36</v>
      </c>
      <c r="D2535" s="5" t="s">
        <v>341</v>
      </c>
      <c r="E2535" s="6">
        <v>43188.71503472222</v>
      </c>
      <c r="F2535" s="4" t="s">
        <v>29</v>
      </c>
      <c r="G2535" s="4" t="s">
        <v>76</v>
      </c>
      <c r="H2535">
        <f t="shared" si="39"/>
        <v>0</v>
      </c>
    </row>
    <row r="2536" spans="1:8" x14ac:dyDescent="0.3">
      <c r="A2536" s="2">
        <v>180062976</v>
      </c>
      <c r="B2536" s="6">
        <v>43188.704756944448</v>
      </c>
      <c r="C2536" s="4" t="s">
        <v>36</v>
      </c>
      <c r="D2536" s="5" t="s">
        <v>341</v>
      </c>
      <c r="E2536" s="6">
        <v>43188.714953703704</v>
      </c>
      <c r="F2536" s="4" t="s">
        <v>29</v>
      </c>
      <c r="G2536" s="4" t="s">
        <v>28</v>
      </c>
      <c r="H2536">
        <f t="shared" si="39"/>
        <v>0</v>
      </c>
    </row>
    <row r="2537" spans="1:8" x14ac:dyDescent="0.3">
      <c r="A2537" s="2">
        <v>180062976</v>
      </c>
      <c r="B2537" s="6">
        <v>43188.704756944448</v>
      </c>
      <c r="C2537" s="4" t="s">
        <v>36</v>
      </c>
      <c r="D2537" s="5" t="s">
        <v>341</v>
      </c>
      <c r="E2537" s="6">
        <v>43188.714305555557</v>
      </c>
      <c r="F2537" s="4" t="s">
        <v>31</v>
      </c>
      <c r="G2537" s="4" t="s">
        <v>171</v>
      </c>
      <c r="H2537">
        <f t="shared" si="39"/>
        <v>0</v>
      </c>
    </row>
    <row r="2538" spans="1:8" x14ac:dyDescent="0.3">
      <c r="A2538" s="2">
        <v>180062976</v>
      </c>
      <c r="B2538" s="6">
        <v>43188.704756944448</v>
      </c>
      <c r="C2538" s="4" t="s">
        <v>36</v>
      </c>
      <c r="D2538" s="5" t="s">
        <v>341</v>
      </c>
      <c r="E2538" s="6">
        <v>43188.710844907408</v>
      </c>
      <c r="F2538" s="4" t="s">
        <v>31</v>
      </c>
      <c r="G2538" s="4" t="s">
        <v>342</v>
      </c>
      <c r="H2538">
        <f t="shared" si="39"/>
        <v>0</v>
      </c>
    </row>
    <row r="2539" spans="1:8" x14ac:dyDescent="0.3">
      <c r="A2539" s="2">
        <v>180062976</v>
      </c>
      <c r="B2539" s="6">
        <v>43188.704756944448</v>
      </c>
      <c r="C2539" s="4" t="s">
        <v>36</v>
      </c>
      <c r="D2539" s="5" t="s">
        <v>341</v>
      </c>
      <c r="E2539" s="6">
        <v>43188.709918981483</v>
      </c>
      <c r="F2539" s="4" t="s">
        <v>29</v>
      </c>
      <c r="G2539" s="4" t="s">
        <v>171</v>
      </c>
      <c r="H2539">
        <f t="shared" si="39"/>
        <v>0</v>
      </c>
    </row>
    <row r="2540" spans="1:8" x14ac:dyDescent="0.3">
      <c r="A2540" s="2">
        <v>180062976</v>
      </c>
      <c r="B2540" s="6">
        <v>43188.704756944448</v>
      </c>
      <c r="C2540" s="4" t="s">
        <v>36</v>
      </c>
      <c r="D2540" s="5" t="s">
        <v>341</v>
      </c>
      <c r="E2540" s="6">
        <v>43188.709745370368</v>
      </c>
      <c r="F2540" s="4" t="s">
        <v>29</v>
      </c>
      <c r="G2540" s="4" t="s">
        <v>190</v>
      </c>
      <c r="H2540">
        <f t="shared" si="39"/>
        <v>0</v>
      </c>
    </row>
    <row r="2541" spans="1:8" x14ac:dyDescent="0.3">
      <c r="A2541" s="2">
        <v>180063023</v>
      </c>
      <c r="B2541" s="6">
        <v>43188.741689814815</v>
      </c>
      <c r="C2541" s="4" t="s">
        <v>23</v>
      </c>
      <c r="D2541" s="5" t="s">
        <v>343</v>
      </c>
      <c r="E2541" s="6">
        <v>43188.793888888889</v>
      </c>
      <c r="F2541" s="4" t="s">
        <v>25</v>
      </c>
      <c r="G2541" s="4" t="s">
        <v>179</v>
      </c>
      <c r="H2541">
        <f t="shared" si="39"/>
        <v>0</v>
      </c>
    </row>
    <row r="2542" spans="1:8" x14ac:dyDescent="0.3">
      <c r="A2542" s="2">
        <v>180063023</v>
      </c>
      <c r="B2542" s="6">
        <v>43188.741689814815</v>
      </c>
      <c r="C2542" s="4" t="s">
        <v>23</v>
      </c>
      <c r="D2542" s="5" t="s">
        <v>343</v>
      </c>
      <c r="E2542" s="6">
        <v>43188.792280092595</v>
      </c>
      <c r="F2542" s="4" t="s">
        <v>25</v>
      </c>
      <c r="G2542" s="4" t="s">
        <v>76</v>
      </c>
      <c r="H2542">
        <f t="shared" si="39"/>
        <v>0</v>
      </c>
    </row>
    <row r="2543" spans="1:8" x14ac:dyDescent="0.3">
      <c r="A2543" s="2">
        <v>180063023</v>
      </c>
      <c r="B2543" s="6">
        <v>43188.741689814815</v>
      </c>
      <c r="C2543" s="4" t="s">
        <v>23</v>
      </c>
      <c r="D2543" s="5" t="s">
        <v>343</v>
      </c>
      <c r="E2543" s="6">
        <v>43188.764791666668</v>
      </c>
      <c r="F2543" s="4" t="s">
        <v>63</v>
      </c>
      <c r="G2543" s="4" t="s">
        <v>179</v>
      </c>
      <c r="H2543">
        <f t="shared" si="39"/>
        <v>0</v>
      </c>
    </row>
    <row r="2544" spans="1:8" x14ac:dyDescent="0.3">
      <c r="A2544" s="2">
        <v>180063023</v>
      </c>
      <c r="B2544" s="6">
        <v>43188.741689814815</v>
      </c>
      <c r="C2544" s="4" t="s">
        <v>23</v>
      </c>
      <c r="D2544" s="5" t="s">
        <v>343</v>
      </c>
      <c r="E2544" s="6">
        <v>43188.758981481478</v>
      </c>
      <c r="F2544" s="4" t="s">
        <v>25</v>
      </c>
      <c r="G2544" s="4" t="s">
        <v>30</v>
      </c>
      <c r="H2544">
        <f t="shared" si="39"/>
        <v>0</v>
      </c>
    </row>
    <row r="2545" spans="1:8" x14ac:dyDescent="0.3">
      <c r="A2545" s="2">
        <v>180063023</v>
      </c>
      <c r="B2545" s="6">
        <v>43188.741689814815</v>
      </c>
      <c r="C2545" s="4" t="s">
        <v>23</v>
      </c>
      <c r="D2545" s="5" t="s">
        <v>343</v>
      </c>
      <c r="E2545" s="6">
        <v>43188.758715277778</v>
      </c>
      <c r="F2545" s="4" t="s">
        <v>25</v>
      </c>
      <c r="G2545" s="4" t="s">
        <v>51</v>
      </c>
      <c r="H2545">
        <f t="shared" si="39"/>
        <v>0</v>
      </c>
    </row>
    <row r="2546" spans="1:8" x14ac:dyDescent="0.3">
      <c r="A2546" s="2">
        <v>180063023</v>
      </c>
      <c r="B2546" s="6">
        <v>43188.741689814815</v>
      </c>
      <c r="C2546" s="4" t="s">
        <v>23</v>
      </c>
      <c r="D2546" s="5" t="s">
        <v>343</v>
      </c>
      <c r="E2546" s="6">
        <v>43188.753784722219</v>
      </c>
      <c r="F2546" s="4" t="s">
        <v>31</v>
      </c>
      <c r="G2546" s="4" t="s">
        <v>51</v>
      </c>
      <c r="H2546">
        <f t="shared" si="39"/>
        <v>0</v>
      </c>
    </row>
    <row r="2547" spans="1:8" x14ac:dyDescent="0.3">
      <c r="A2547" s="2">
        <v>180063023</v>
      </c>
      <c r="B2547" s="6">
        <v>43188.741689814815</v>
      </c>
      <c r="C2547" s="4" t="s">
        <v>23</v>
      </c>
      <c r="D2547" s="5" t="s">
        <v>343</v>
      </c>
      <c r="E2547" s="6">
        <v>43188.753020833334</v>
      </c>
      <c r="F2547" s="4" t="s">
        <v>32</v>
      </c>
      <c r="G2547" s="4" t="s">
        <v>179</v>
      </c>
      <c r="H2547">
        <f t="shared" si="39"/>
        <v>0</v>
      </c>
    </row>
    <row r="2548" spans="1:8" x14ac:dyDescent="0.3">
      <c r="A2548" s="2">
        <v>180063023</v>
      </c>
      <c r="B2548" s="6">
        <v>43188.741689814815</v>
      </c>
      <c r="C2548" s="4" t="s">
        <v>23</v>
      </c>
      <c r="D2548" s="5" t="s">
        <v>343</v>
      </c>
      <c r="E2548" s="6">
        <v>43188.752210648148</v>
      </c>
      <c r="F2548" s="4" t="s">
        <v>31</v>
      </c>
      <c r="G2548" s="4" t="s">
        <v>30</v>
      </c>
      <c r="H2548">
        <f t="shared" si="39"/>
        <v>0</v>
      </c>
    </row>
    <row r="2549" spans="1:8" x14ac:dyDescent="0.3">
      <c r="A2549" s="2">
        <v>180063023</v>
      </c>
      <c r="B2549" s="6">
        <v>43188.741689814815</v>
      </c>
      <c r="C2549" s="4" t="s">
        <v>23</v>
      </c>
      <c r="D2549" s="5" t="s">
        <v>343</v>
      </c>
      <c r="E2549" s="6">
        <v>43188.7497337963</v>
      </c>
      <c r="F2549" s="4" t="s">
        <v>31</v>
      </c>
      <c r="G2549" s="4" t="s">
        <v>76</v>
      </c>
      <c r="H2549">
        <f t="shared" si="39"/>
        <v>0</v>
      </c>
    </row>
    <row r="2550" spans="1:8" x14ac:dyDescent="0.3">
      <c r="A2550" s="2">
        <v>180063023</v>
      </c>
      <c r="B2550" s="6">
        <v>43188.741689814815</v>
      </c>
      <c r="C2550" s="4" t="s">
        <v>23</v>
      </c>
      <c r="D2550" s="5" t="s">
        <v>343</v>
      </c>
      <c r="E2550" s="6">
        <v>43188.748819444445</v>
      </c>
      <c r="F2550" s="4" t="s">
        <v>29</v>
      </c>
      <c r="G2550" s="4" t="s">
        <v>30</v>
      </c>
      <c r="H2550">
        <f t="shared" si="39"/>
        <v>0</v>
      </c>
    </row>
    <row r="2551" spans="1:8" x14ac:dyDescent="0.3">
      <c r="A2551" s="2">
        <v>180063023</v>
      </c>
      <c r="B2551" s="6">
        <v>43188.741689814815</v>
      </c>
      <c r="C2551" s="4" t="s">
        <v>23</v>
      </c>
      <c r="D2551" s="5" t="s">
        <v>343</v>
      </c>
      <c r="E2551" s="6">
        <v>43188.747997685183</v>
      </c>
      <c r="F2551" s="4" t="s">
        <v>33</v>
      </c>
      <c r="G2551" s="4" t="s">
        <v>179</v>
      </c>
      <c r="H2551">
        <f t="shared" si="39"/>
        <v>0</v>
      </c>
    </row>
    <row r="2552" spans="1:8" x14ac:dyDescent="0.3">
      <c r="A2552" s="2">
        <v>180063023</v>
      </c>
      <c r="B2552" s="6">
        <v>43188.741689814815</v>
      </c>
      <c r="C2552" s="4" t="s">
        <v>23</v>
      </c>
      <c r="D2552" s="5" t="s">
        <v>343</v>
      </c>
      <c r="E2552" s="6">
        <v>43188.747662037036</v>
      </c>
      <c r="F2552" s="4" t="s">
        <v>29</v>
      </c>
      <c r="G2552" s="4" t="s">
        <v>51</v>
      </c>
      <c r="H2552">
        <f t="shared" si="39"/>
        <v>0</v>
      </c>
    </row>
    <row r="2553" spans="1:8" x14ac:dyDescent="0.3">
      <c r="A2553" s="2">
        <v>180063023</v>
      </c>
      <c r="B2553" s="6">
        <v>43188.741689814815</v>
      </c>
      <c r="C2553" s="4" t="s">
        <v>23</v>
      </c>
      <c r="D2553" s="5" t="s">
        <v>343</v>
      </c>
      <c r="E2553" s="6">
        <v>43188.746423611112</v>
      </c>
      <c r="F2553" s="4" t="s">
        <v>31</v>
      </c>
      <c r="G2553" s="4" t="s">
        <v>179</v>
      </c>
      <c r="H2553">
        <f t="shared" si="39"/>
        <v>0</v>
      </c>
    </row>
    <row r="2554" spans="1:8" x14ac:dyDescent="0.3">
      <c r="A2554" s="2">
        <v>180063023</v>
      </c>
      <c r="B2554" s="6">
        <v>43188.741689814815</v>
      </c>
      <c r="C2554" s="4" t="s">
        <v>23</v>
      </c>
      <c r="D2554" s="5" t="s">
        <v>343</v>
      </c>
      <c r="E2554" s="6">
        <v>43188.744988425926</v>
      </c>
      <c r="F2554" s="4" t="s">
        <v>29</v>
      </c>
      <c r="G2554" s="4" t="s">
        <v>179</v>
      </c>
      <c r="H2554">
        <f t="shared" si="39"/>
        <v>0</v>
      </c>
    </row>
    <row r="2555" spans="1:8" x14ac:dyDescent="0.3">
      <c r="A2555" s="2">
        <v>180063023</v>
      </c>
      <c r="B2555" s="6">
        <v>43188.741689814815</v>
      </c>
      <c r="C2555" s="4" t="s">
        <v>23</v>
      </c>
      <c r="D2555" s="5" t="s">
        <v>343</v>
      </c>
      <c r="E2555" s="6">
        <v>43188.744976851849</v>
      </c>
      <c r="F2555" s="4" t="s">
        <v>29</v>
      </c>
      <c r="G2555" s="4" t="s">
        <v>76</v>
      </c>
      <c r="H2555">
        <f t="shared" si="39"/>
        <v>0</v>
      </c>
    </row>
    <row r="2556" spans="1:8" x14ac:dyDescent="0.3">
      <c r="A2556" s="2">
        <v>180063448</v>
      </c>
      <c r="B2556" s="6">
        <v>43189.429722222223</v>
      </c>
      <c r="C2556" s="4" t="s">
        <v>36</v>
      </c>
      <c r="D2556" s="5" t="s">
        <v>344</v>
      </c>
      <c r="E2556" s="6">
        <v>43189.45716435185</v>
      </c>
      <c r="F2556" s="4" t="s">
        <v>25</v>
      </c>
      <c r="G2556" s="4" t="s">
        <v>105</v>
      </c>
      <c r="H2556">
        <f t="shared" si="39"/>
        <v>1</v>
      </c>
    </row>
    <row r="2557" spans="1:8" x14ac:dyDescent="0.3">
      <c r="A2557" s="2">
        <v>180063448</v>
      </c>
      <c r="B2557" s="6">
        <v>43189.429722222223</v>
      </c>
      <c r="C2557" s="4" t="s">
        <v>36</v>
      </c>
      <c r="D2557" s="5" t="s">
        <v>344</v>
      </c>
      <c r="E2557" s="6">
        <v>43189.455277777779</v>
      </c>
      <c r="F2557" s="4" t="s">
        <v>25</v>
      </c>
      <c r="G2557" s="4" t="s">
        <v>74</v>
      </c>
      <c r="H2557">
        <f t="shared" si="39"/>
        <v>0</v>
      </c>
    </row>
    <row r="2558" spans="1:8" x14ac:dyDescent="0.3">
      <c r="A2558" s="2">
        <v>180063448</v>
      </c>
      <c r="B2558" s="6">
        <v>43189.429722222223</v>
      </c>
      <c r="C2558" s="4" t="s">
        <v>36</v>
      </c>
      <c r="D2558" s="5" t="s">
        <v>344</v>
      </c>
      <c r="E2558" s="6">
        <v>43189.439513888887</v>
      </c>
      <c r="F2558" s="4" t="s">
        <v>25</v>
      </c>
      <c r="G2558" s="4" t="s">
        <v>38</v>
      </c>
      <c r="H2558">
        <f t="shared" si="39"/>
        <v>0</v>
      </c>
    </row>
    <row r="2559" spans="1:8" x14ac:dyDescent="0.3">
      <c r="A2559" s="2">
        <v>180063448</v>
      </c>
      <c r="B2559" s="6">
        <v>43189.429722222223</v>
      </c>
      <c r="C2559" s="4" t="s">
        <v>36</v>
      </c>
      <c r="D2559" s="5" t="s">
        <v>344</v>
      </c>
      <c r="E2559" s="6">
        <v>43189.435381944444</v>
      </c>
      <c r="F2559" s="4" t="s">
        <v>31</v>
      </c>
      <c r="G2559" s="4" t="s">
        <v>74</v>
      </c>
      <c r="H2559">
        <f t="shared" si="39"/>
        <v>0</v>
      </c>
    </row>
    <row r="2560" spans="1:8" x14ac:dyDescent="0.3">
      <c r="A2560" s="2">
        <v>180063448</v>
      </c>
      <c r="B2560" s="6">
        <v>43189.429722222223</v>
      </c>
      <c r="C2560" s="4" t="s">
        <v>36</v>
      </c>
      <c r="D2560" s="5" t="s">
        <v>344</v>
      </c>
      <c r="E2560" s="6">
        <v>43189.435196759259</v>
      </c>
      <c r="F2560" s="4" t="s">
        <v>31</v>
      </c>
      <c r="G2560" s="4" t="s">
        <v>38</v>
      </c>
      <c r="H2560">
        <f t="shared" si="39"/>
        <v>0</v>
      </c>
    </row>
    <row r="2561" spans="1:8" x14ac:dyDescent="0.3">
      <c r="A2561" s="2">
        <v>180063448</v>
      </c>
      <c r="B2561" s="6">
        <v>43189.429722222223</v>
      </c>
      <c r="C2561" s="4" t="s">
        <v>36</v>
      </c>
      <c r="D2561" s="5" t="s">
        <v>344</v>
      </c>
      <c r="E2561" s="6">
        <v>43189.431851851848</v>
      </c>
      <c r="F2561" s="4" t="s">
        <v>31</v>
      </c>
      <c r="G2561" s="4" t="s">
        <v>105</v>
      </c>
      <c r="H2561">
        <f t="shared" si="39"/>
        <v>0</v>
      </c>
    </row>
    <row r="2562" spans="1:8" x14ac:dyDescent="0.3">
      <c r="A2562" s="2">
        <v>180063448</v>
      </c>
      <c r="B2562" s="6">
        <v>43189.429722222223</v>
      </c>
      <c r="C2562" s="4" t="s">
        <v>36</v>
      </c>
      <c r="D2562" s="5" t="s">
        <v>344</v>
      </c>
      <c r="E2562" s="6">
        <v>43189.430833333332</v>
      </c>
      <c r="F2562" s="4" t="s">
        <v>29</v>
      </c>
      <c r="G2562" s="4" t="s">
        <v>74</v>
      </c>
      <c r="H2562">
        <f t="shared" si="39"/>
        <v>0</v>
      </c>
    </row>
    <row r="2563" spans="1:8" x14ac:dyDescent="0.3">
      <c r="A2563" s="2">
        <v>180063494</v>
      </c>
      <c r="B2563" s="6">
        <v>43189.492245370369</v>
      </c>
      <c r="C2563" s="4" t="s">
        <v>36</v>
      </c>
      <c r="D2563" s="5" t="s">
        <v>345</v>
      </c>
      <c r="E2563" s="6">
        <v>43189.539988425924</v>
      </c>
      <c r="F2563" s="4" t="s">
        <v>25</v>
      </c>
      <c r="G2563" s="4" t="s">
        <v>346</v>
      </c>
      <c r="H2563">
        <f t="shared" ref="H2563:H2626" si="40">IF(AND(A2563&lt;&gt;A2562,C2563="PD Accident    "),1,0)</f>
        <v>1</v>
      </c>
    </row>
    <row r="2564" spans="1:8" x14ac:dyDescent="0.3">
      <c r="A2564" s="2">
        <v>180063494</v>
      </c>
      <c r="B2564" s="6">
        <v>43189.492245370369</v>
      </c>
      <c r="C2564" s="4" t="s">
        <v>36</v>
      </c>
      <c r="D2564" s="5" t="s">
        <v>345</v>
      </c>
      <c r="E2564" s="6">
        <v>43189.5233912037</v>
      </c>
      <c r="F2564" s="4" t="s">
        <v>25</v>
      </c>
      <c r="G2564" s="4" t="s">
        <v>38</v>
      </c>
      <c r="H2564">
        <f t="shared" si="40"/>
        <v>0</v>
      </c>
    </row>
    <row r="2565" spans="1:8" x14ac:dyDescent="0.3">
      <c r="A2565" s="2">
        <v>180063494</v>
      </c>
      <c r="B2565" s="6">
        <v>43189.492245370369</v>
      </c>
      <c r="C2565" s="4" t="s">
        <v>36</v>
      </c>
      <c r="D2565" s="5" t="s">
        <v>345</v>
      </c>
      <c r="E2565" s="6">
        <v>43189.522303240738</v>
      </c>
      <c r="F2565" s="4" t="s">
        <v>25</v>
      </c>
      <c r="G2565" s="4" t="s">
        <v>71</v>
      </c>
      <c r="H2565">
        <f t="shared" si="40"/>
        <v>0</v>
      </c>
    </row>
    <row r="2566" spans="1:8" x14ac:dyDescent="0.3">
      <c r="A2566" s="2">
        <v>180063494</v>
      </c>
      <c r="B2566" s="6">
        <v>43189.492245370369</v>
      </c>
      <c r="C2566" s="4" t="s">
        <v>36</v>
      </c>
      <c r="D2566" s="5" t="s">
        <v>345</v>
      </c>
      <c r="E2566" s="6">
        <v>43189.51667824074</v>
      </c>
      <c r="F2566" s="4" t="s">
        <v>25</v>
      </c>
      <c r="G2566" s="4" t="s">
        <v>28</v>
      </c>
      <c r="H2566">
        <f t="shared" si="40"/>
        <v>0</v>
      </c>
    </row>
    <row r="2567" spans="1:8" x14ac:dyDescent="0.3">
      <c r="A2567" s="2">
        <v>180063494</v>
      </c>
      <c r="B2567" s="6">
        <v>43189.492245370369</v>
      </c>
      <c r="C2567" s="4" t="s">
        <v>36</v>
      </c>
      <c r="D2567" s="5" t="s">
        <v>345</v>
      </c>
      <c r="E2567" s="6">
        <v>43189.505196759259</v>
      </c>
      <c r="F2567" s="4" t="s">
        <v>31</v>
      </c>
      <c r="G2567" s="4" t="s">
        <v>28</v>
      </c>
      <c r="H2567">
        <f t="shared" si="40"/>
        <v>0</v>
      </c>
    </row>
    <row r="2568" spans="1:8" x14ac:dyDescent="0.3">
      <c r="A2568" s="2">
        <v>180063494</v>
      </c>
      <c r="B2568" s="6">
        <v>43189.492245370369</v>
      </c>
      <c r="C2568" s="4" t="s">
        <v>36</v>
      </c>
      <c r="D2568" s="5" t="s">
        <v>345</v>
      </c>
      <c r="E2568" s="6">
        <v>43189.505196759259</v>
      </c>
      <c r="F2568" s="4" t="s">
        <v>31</v>
      </c>
      <c r="G2568" s="4" t="s">
        <v>38</v>
      </c>
      <c r="H2568">
        <f t="shared" si="40"/>
        <v>0</v>
      </c>
    </row>
    <row r="2569" spans="1:8" x14ac:dyDescent="0.3">
      <c r="A2569" s="2">
        <v>180063494</v>
      </c>
      <c r="B2569" s="6">
        <v>43189.492245370369</v>
      </c>
      <c r="C2569" s="4" t="s">
        <v>36</v>
      </c>
      <c r="D2569" s="5" t="s">
        <v>345</v>
      </c>
      <c r="E2569" s="6">
        <v>43189.504594907405</v>
      </c>
      <c r="F2569" s="4" t="s">
        <v>32</v>
      </c>
      <c r="G2569" s="4" t="s">
        <v>346</v>
      </c>
      <c r="H2569">
        <f t="shared" si="40"/>
        <v>0</v>
      </c>
    </row>
    <row r="2570" spans="1:8" x14ac:dyDescent="0.3">
      <c r="A2570" s="2">
        <v>180063494</v>
      </c>
      <c r="B2570" s="6">
        <v>43189.492245370369</v>
      </c>
      <c r="C2570" s="4" t="s">
        <v>36</v>
      </c>
      <c r="D2570" s="5" t="s">
        <v>345</v>
      </c>
      <c r="E2570" s="6">
        <v>43189.501805555556</v>
      </c>
      <c r="F2570" s="4" t="s">
        <v>32</v>
      </c>
      <c r="G2570" s="4" t="s">
        <v>346</v>
      </c>
      <c r="H2570">
        <f t="shared" si="40"/>
        <v>0</v>
      </c>
    </row>
    <row r="2571" spans="1:8" x14ac:dyDescent="0.3">
      <c r="A2571" s="2">
        <v>180063494</v>
      </c>
      <c r="B2571" s="6">
        <v>43189.492245370369</v>
      </c>
      <c r="C2571" s="4" t="s">
        <v>36</v>
      </c>
      <c r="D2571" s="5" t="s">
        <v>345</v>
      </c>
      <c r="E2571" s="6">
        <v>43189.501354166663</v>
      </c>
      <c r="F2571" s="4" t="s">
        <v>33</v>
      </c>
      <c r="G2571" s="4" t="s">
        <v>346</v>
      </c>
      <c r="H2571">
        <f t="shared" si="40"/>
        <v>0</v>
      </c>
    </row>
    <row r="2572" spans="1:8" x14ac:dyDescent="0.3">
      <c r="A2572" s="2">
        <v>180063494</v>
      </c>
      <c r="B2572" s="6">
        <v>43189.492245370369</v>
      </c>
      <c r="C2572" s="4" t="s">
        <v>36</v>
      </c>
      <c r="D2572" s="5" t="s">
        <v>345</v>
      </c>
      <c r="E2572" s="6">
        <v>43189.500613425924</v>
      </c>
      <c r="F2572" s="4" t="s">
        <v>31</v>
      </c>
      <c r="G2572" s="4" t="s">
        <v>71</v>
      </c>
      <c r="H2572">
        <f t="shared" si="40"/>
        <v>0</v>
      </c>
    </row>
    <row r="2573" spans="1:8" x14ac:dyDescent="0.3">
      <c r="A2573" s="2">
        <v>180063494</v>
      </c>
      <c r="B2573" s="6">
        <v>43189.492245370369</v>
      </c>
      <c r="C2573" s="4" t="s">
        <v>36</v>
      </c>
      <c r="D2573" s="5" t="s">
        <v>345</v>
      </c>
      <c r="E2573" s="6">
        <v>43189.499293981484</v>
      </c>
      <c r="F2573" s="4" t="s">
        <v>29</v>
      </c>
      <c r="G2573" s="4" t="s">
        <v>38</v>
      </c>
      <c r="H2573">
        <f t="shared" si="40"/>
        <v>0</v>
      </c>
    </row>
    <row r="2574" spans="1:8" x14ac:dyDescent="0.3">
      <c r="A2574" s="2">
        <v>180063494</v>
      </c>
      <c r="B2574" s="6">
        <v>43189.492245370369</v>
      </c>
      <c r="C2574" s="4" t="s">
        <v>36</v>
      </c>
      <c r="D2574" s="5" t="s">
        <v>345</v>
      </c>
      <c r="E2574" s="6">
        <v>43189.499189814815</v>
      </c>
      <c r="F2574" s="4" t="s">
        <v>25</v>
      </c>
      <c r="G2574" s="4" t="s">
        <v>38</v>
      </c>
      <c r="H2574">
        <f t="shared" si="40"/>
        <v>0</v>
      </c>
    </row>
    <row r="2575" spans="1:8" x14ac:dyDescent="0.3">
      <c r="A2575" s="2">
        <v>180063494</v>
      </c>
      <c r="B2575" s="6">
        <v>43189.492245370369</v>
      </c>
      <c r="C2575" s="4" t="s">
        <v>36</v>
      </c>
      <c r="D2575" s="5" t="s">
        <v>345</v>
      </c>
      <c r="E2575" s="6">
        <v>43189.498437499999</v>
      </c>
      <c r="F2575" s="4" t="s">
        <v>31</v>
      </c>
      <c r="G2575" s="4" t="s">
        <v>346</v>
      </c>
      <c r="H2575">
        <f t="shared" si="40"/>
        <v>0</v>
      </c>
    </row>
    <row r="2576" spans="1:8" x14ac:dyDescent="0.3">
      <c r="A2576" s="2">
        <v>180063494</v>
      </c>
      <c r="B2576" s="6">
        <v>43189.492245370369</v>
      </c>
      <c r="C2576" s="4" t="s">
        <v>36</v>
      </c>
      <c r="D2576" s="5" t="s">
        <v>345</v>
      </c>
      <c r="E2576" s="6">
        <v>43189.496550925927</v>
      </c>
      <c r="F2576" s="4" t="s">
        <v>29</v>
      </c>
      <c r="G2576" s="4" t="s">
        <v>28</v>
      </c>
      <c r="H2576">
        <f t="shared" si="40"/>
        <v>0</v>
      </c>
    </row>
    <row r="2577" spans="1:8" x14ac:dyDescent="0.3">
      <c r="A2577" s="2">
        <v>180063494</v>
      </c>
      <c r="B2577" s="6">
        <v>43189.492245370369</v>
      </c>
      <c r="C2577" s="4" t="s">
        <v>36</v>
      </c>
      <c r="D2577" s="5" t="s">
        <v>345</v>
      </c>
      <c r="E2577" s="6">
        <v>43189.493946759256</v>
      </c>
      <c r="F2577" s="4" t="s">
        <v>29</v>
      </c>
      <c r="G2577" s="4" t="s">
        <v>38</v>
      </c>
      <c r="H2577">
        <f t="shared" si="40"/>
        <v>0</v>
      </c>
    </row>
    <row r="2578" spans="1:8" x14ac:dyDescent="0.3">
      <c r="A2578" s="2">
        <v>180063494</v>
      </c>
      <c r="B2578" s="6">
        <v>43189.492245370369</v>
      </c>
      <c r="C2578" s="4" t="s">
        <v>36</v>
      </c>
      <c r="D2578" s="5" t="s">
        <v>345</v>
      </c>
      <c r="E2578" s="6">
        <v>43189.493761574071</v>
      </c>
      <c r="F2578" s="4" t="s">
        <v>29</v>
      </c>
      <c r="G2578" s="4" t="s">
        <v>346</v>
      </c>
      <c r="H2578">
        <f t="shared" si="40"/>
        <v>0</v>
      </c>
    </row>
    <row r="2579" spans="1:8" x14ac:dyDescent="0.3">
      <c r="A2579" s="2">
        <v>180063494</v>
      </c>
      <c r="B2579" s="6">
        <v>43189.492245370369</v>
      </c>
      <c r="C2579" s="4" t="s">
        <v>36</v>
      </c>
      <c r="D2579" s="5" t="s">
        <v>345</v>
      </c>
      <c r="E2579" s="6">
        <v>43189.493518518517</v>
      </c>
      <c r="F2579" s="4" t="s">
        <v>29</v>
      </c>
      <c r="G2579" s="4" t="s">
        <v>71</v>
      </c>
      <c r="H2579">
        <f t="shared" si="40"/>
        <v>0</v>
      </c>
    </row>
    <row r="2580" spans="1:8" x14ac:dyDescent="0.3">
      <c r="A2580" s="2">
        <v>180063511</v>
      </c>
      <c r="B2580" s="6">
        <v>43189.510775462964</v>
      </c>
      <c r="C2580" s="4" t="s">
        <v>23</v>
      </c>
      <c r="D2580" s="5" t="s">
        <v>347</v>
      </c>
      <c r="E2580" s="6">
        <v>43189.564432870371</v>
      </c>
      <c r="F2580" s="4" t="s">
        <v>25</v>
      </c>
      <c r="G2580" s="4" t="s">
        <v>75</v>
      </c>
      <c r="H2580">
        <f t="shared" si="40"/>
        <v>0</v>
      </c>
    </row>
    <row r="2581" spans="1:8" x14ac:dyDescent="0.3">
      <c r="A2581" s="2">
        <v>180063511</v>
      </c>
      <c r="B2581" s="6">
        <v>43189.510775462964</v>
      </c>
      <c r="C2581" s="4" t="s">
        <v>23</v>
      </c>
      <c r="D2581" s="5" t="s">
        <v>347</v>
      </c>
      <c r="E2581" s="6">
        <v>43189.564386574071</v>
      </c>
      <c r="F2581" s="4" t="s">
        <v>63</v>
      </c>
      <c r="G2581" s="4" t="s">
        <v>75</v>
      </c>
      <c r="H2581">
        <f t="shared" si="40"/>
        <v>0</v>
      </c>
    </row>
    <row r="2582" spans="1:8" x14ac:dyDescent="0.3">
      <c r="A2582" s="2">
        <v>180063511</v>
      </c>
      <c r="B2582" s="6">
        <v>43189.510775462964</v>
      </c>
      <c r="C2582" s="4" t="s">
        <v>23</v>
      </c>
      <c r="D2582" s="5" t="s">
        <v>347</v>
      </c>
      <c r="E2582" s="6">
        <v>43189.548472222225</v>
      </c>
      <c r="F2582" s="4" t="s">
        <v>27</v>
      </c>
      <c r="G2582" s="4" t="s">
        <v>75</v>
      </c>
      <c r="H2582">
        <f t="shared" si="40"/>
        <v>0</v>
      </c>
    </row>
    <row r="2583" spans="1:8" x14ac:dyDescent="0.3">
      <c r="A2583" s="2">
        <v>180063511</v>
      </c>
      <c r="B2583" s="6">
        <v>43189.510775462964</v>
      </c>
      <c r="C2583" s="4" t="s">
        <v>23</v>
      </c>
      <c r="D2583" s="5" t="s">
        <v>347</v>
      </c>
      <c r="E2583" s="6">
        <v>43189.547361111108</v>
      </c>
      <c r="F2583" s="4" t="s">
        <v>25</v>
      </c>
      <c r="G2583" s="4" t="s">
        <v>105</v>
      </c>
      <c r="H2583">
        <f t="shared" si="40"/>
        <v>0</v>
      </c>
    </row>
    <row r="2584" spans="1:8" x14ac:dyDescent="0.3">
      <c r="A2584" s="2">
        <v>180063511</v>
      </c>
      <c r="B2584" s="6">
        <v>43189.510775462964</v>
      </c>
      <c r="C2584" s="4" t="s">
        <v>23</v>
      </c>
      <c r="D2584" s="5" t="s">
        <v>347</v>
      </c>
      <c r="E2584" s="6">
        <v>43189.543749999997</v>
      </c>
      <c r="F2584" s="4" t="s">
        <v>25</v>
      </c>
      <c r="G2584" s="4" t="s">
        <v>28</v>
      </c>
      <c r="H2584">
        <f t="shared" si="40"/>
        <v>0</v>
      </c>
    </row>
    <row r="2585" spans="1:8" x14ac:dyDescent="0.3">
      <c r="A2585" s="2">
        <v>180063511</v>
      </c>
      <c r="B2585" s="6">
        <v>43189.510775462964</v>
      </c>
      <c r="C2585" s="4" t="s">
        <v>23</v>
      </c>
      <c r="D2585" s="5" t="s">
        <v>347</v>
      </c>
      <c r="E2585" s="6">
        <v>43189.540694444448</v>
      </c>
      <c r="F2585" s="4" t="s">
        <v>78</v>
      </c>
      <c r="G2585" s="4" t="s">
        <v>75</v>
      </c>
      <c r="H2585">
        <f t="shared" si="40"/>
        <v>0</v>
      </c>
    </row>
    <row r="2586" spans="1:8" x14ac:dyDescent="0.3">
      <c r="A2586" s="2">
        <v>180063511</v>
      </c>
      <c r="B2586" s="6">
        <v>43189.510775462964</v>
      </c>
      <c r="C2586" s="4" t="s">
        <v>23</v>
      </c>
      <c r="D2586" s="5" t="s">
        <v>347</v>
      </c>
      <c r="E2586" s="6">
        <v>43189.531921296293</v>
      </c>
      <c r="F2586" s="4" t="s">
        <v>63</v>
      </c>
      <c r="G2586" s="4" t="s">
        <v>75</v>
      </c>
      <c r="H2586">
        <f t="shared" si="40"/>
        <v>0</v>
      </c>
    </row>
    <row r="2587" spans="1:8" x14ac:dyDescent="0.3">
      <c r="A2587" s="2">
        <v>180063511</v>
      </c>
      <c r="B2587" s="6">
        <v>43189.510775462964</v>
      </c>
      <c r="C2587" s="4" t="s">
        <v>23</v>
      </c>
      <c r="D2587" s="5" t="s">
        <v>347</v>
      </c>
      <c r="E2587" s="6">
        <v>43189.5309375</v>
      </c>
      <c r="F2587" s="4" t="s">
        <v>31</v>
      </c>
      <c r="G2587" s="4" t="s">
        <v>28</v>
      </c>
      <c r="H2587">
        <f t="shared" si="40"/>
        <v>0</v>
      </c>
    </row>
    <row r="2588" spans="1:8" x14ac:dyDescent="0.3">
      <c r="A2588" s="2">
        <v>180063511</v>
      </c>
      <c r="B2588" s="6">
        <v>43189.510775462964</v>
      </c>
      <c r="C2588" s="4" t="s">
        <v>23</v>
      </c>
      <c r="D2588" s="5" t="s">
        <v>347</v>
      </c>
      <c r="E2588" s="6">
        <v>43189.521678240744</v>
      </c>
      <c r="F2588" s="4" t="s">
        <v>32</v>
      </c>
      <c r="G2588" s="4" t="s">
        <v>75</v>
      </c>
      <c r="H2588">
        <f t="shared" si="40"/>
        <v>0</v>
      </c>
    </row>
    <row r="2589" spans="1:8" x14ac:dyDescent="0.3">
      <c r="A2589" s="2">
        <v>180063511</v>
      </c>
      <c r="B2589" s="6">
        <v>43189.510775462964</v>
      </c>
      <c r="C2589" s="4" t="s">
        <v>23</v>
      </c>
      <c r="D2589" s="5" t="s">
        <v>347</v>
      </c>
      <c r="E2589" s="6">
        <v>43189.518472222226</v>
      </c>
      <c r="F2589" s="4" t="s">
        <v>31</v>
      </c>
      <c r="G2589" s="4" t="s">
        <v>105</v>
      </c>
      <c r="H2589">
        <f t="shared" si="40"/>
        <v>0</v>
      </c>
    </row>
    <row r="2590" spans="1:8" x14ac:dyDescent="0.3">
      <c r="A2590" s="2">
        <v>180063511</v>
      </c>
      <c r="B2590" s="6">
        <v>43189.510775462964</v>
      </c>
      <c r="C2590" s="4" t="s">
        <v>23</v>
      </c>
      <c r="D2590" s="5" t="s">
        <v>347</v>
      </c>
      <c r="E2590" s="6">
        <v>43189.517546296294</v>
      </c>
      <c r="F2590" s="4" t="s">
        <v>32</v>
      </c>
      <c r="G2590" s="4" t="s">
        <v>75</v>
      </c>
      <c r="H2590">
        <f t="shared" si="40"/>
        <v>0</v>
      </c>
    </row>
    <row r="2591" spans="1:8" x14ac:dyDescent="0.3">
      <c r="A2591" s="2">
        <v>180063511</v>
      </c>
      <c r="B2591" s="6">
        <v>43189.510775462964</v>
      </c>
      <c r="C2591" s="4" t="s">
        <v>23</v>
      </c>
      <c r="D2591" s="5" t="s">
        <v>347</v>
      </c>
      <c r="E2591" s="6">
        <v>43189.517430555556</v>
      </c>
      <c r="F2591" s="4" t="s">
        <v>31</v>
      </c>
      <c r="G2591" s="4" t="s">
        <v>75</v>
      </c>
      <c r="H2591">
        <f t="shared" si="40"/>
        <v>0</v>
      </c>
    </row>
    <row r="2592" spans="1:8" x14ac:dyDescent="0.3">
      <c r="A2592" s="2">
        <v>180063511</v>
      </c>
      <c r="B2592" s="6">
        <v>43189.510775462964</v>
      </c>
      <c r="C2592" s="4" t="s">
        <v>23</v>
      </c>
      <c r="D2592" s="5" t="s">
        <v>347</v>
      </c>
      <c r="E2592" s="6">
        <v>43189.517199074071</v>
      </c>
      <c r="F2592" s="4" t="s">
        <v>31</v>
      </c>
      <c r="G2592" s="4" t="s">
        <v>75</v>
      </c>
      <c r="H2592">
        <f t="shared" si="40"/>
        <v>0</v>
      </c>
    </row>
    <row r="2593" spans="1:8" x14ac:dyDescent="0.3">
      <c r="A2593" s="2">
        <v>180063511</v>
      </c>
      <c r="B2593" s="6">
        <v>43189.510775462964</v>
      </c>
      <c r="C2593" s="4" t="s">
        <v>23</v>
      </c>
      <c r="D2593" s="5" t="s">
        <v>347</v>
      </c>
      <c r="E2593" s="6">
        <v>43189.516689814816</v>
      </c>
      <c r="F2593" s="4" t="s">
        <v>29</v>
      </c>
      <c r="G2593" s="4" t="s">
        <v>28</v>
      </c>
      <c r="H2593">
        <f t="shared" si="40"/>
        <v>0</v>
      </c>
    </row>
    <row r="2594" spans="1:8" x14ac:dyDescent="0.3">
      <c r="A2594" s="2">
        <v>180063511</v>
      </c>
      <c r="B2594" s="6">
        <v>43189.510775462964</v>
      </c>
      <c r="C2594" s="4" t="s">
        <v>23</v>
      </c>
      <c r="D2594" s="5" t="s">
        <v>347</v>
      </c>
      <c r="E2594" s="6">
        <v>43189.51258101852</v>
      </c>
      <c r="F2594" s="4" t="s">
        <v>29</v>
      </c>
      <c r="G2594" s="4" t="s">
        <v>105</v>
      </c>
      <c r="H2594">
        <f t="shared" si="40"/>
        <v>0</v>
      </c>
    </row>
    <row r="2595" spans="1:8" x14ac:dyDescent="0.3">
      <c r="A2595" s="2">
        <v>180063511</v>
      </c>
      <c r="B2595" s="6">
        <v>43189.510775462964</v>
      </c>
      <c r="C2595" s="4" t="s">
        <v>23</v>
      </c>
      <c r="D2595" s="5" t="s">
        <v>347</v>
      </c>
      <c r="E2595" s="6">
        <v>43189.512557870374</v>
      </c>
      <c r="F2595" s="4" t="s">
        <v>29</v>
      </c>
      <c r="G2595" s="4" t="s">
        <v>75</v>
      </c>
      <c r="H2595">
        <f t="shared" si="40"/>
        <v>0</v>
      </c>
    </row>
    <row r="2596" spans="1:8" x14ac:dyDescent="0.3">
      <c r="A2596" s="2">
        <v>180063581</v>
      </c>
      <c r="B2596" s="6">
        <v>43189.579733796294</v>
      </c>
      <c r="C2596" s="4" t="s">
        <v>23</v>
      </c>
      <c r="D2596" s="5" t="s">
        <v>238</v>
      </c>
      <c r="E2596" s="6">
        <v>43189.610127314816</v>
      </c>
      <c r="F2596" s="4" t="s">
        <v>25</v>
      </c>
      <c r="G2596" s="4" t="s">
        <v>124</v>
      </c>
      <c r="H2596">
        <f t="shared" si="40"/>
        <v>0</v>
      </c>
    </row>
    <row r="2597" spans="1:8" x14ac:dyDescent="0.3">
      <c r="A2597" s="2">
        <v>180063581</v>
      </c>
      <c r="B2597" s="6">
        <v>43189.579733796294</v>
      </c>
      <c r="C2597" s="4" t="s">
        <v>23</v>
      </c>
      <c r="D2597" s="5" t="s">
        <v>238</v>
      </c>
      <c r="E2597" s="6">
        <v>43189.610127314816</v>
      </c>
      <c r="F2597" s="4" t="s">
        <v>25</v>
      </c>
      <c r="G2597" s="4" t="s">
        <v>34</v>
      </c>
      <c r="H2597">
        <f t="shared" si="40"/>
        <v>0</v>
      </c>
    </row>
    <row r="2598" spans="1:8" x14ac:dyDescent="0.3">
      <c r="A2598" s="2">
        <v>180063581</v>
      </c>
      <c r="B2598" s="6">
        <v>43189.579733796294</v>
      </c>
      <c r="C2598" s="4" t="s">
        <v>23</v>
      </c>
      <c r="D2598" s="5" t="s">
        <v>238</v>
      </c>
      <c r="E2598" s="6">
        <v>43189.610127314816</v>
      </c>
      <c r="F2598" s="4" t="s">
        <v>25</v>
      </c>
      <c r="G2598" s="4" t="s">
        <v>42</v>
      </c>
      <c r="H2598">
        <f t="shared" si="40"/>
        <v>0</v>
      </c>
    </row>
    <row r="2599" spans="1:8" x14ac:dyDescent="0.3">
      <c r="A2599" s="2">
        <v>180063581</v>
      </c>
      <c r="B2599" s="6">
        <v>43189.579733796294</v>
      </c>
      <c r="C2599" s="4" t="s">
        <v>23</v>
      </c>
      <c r="D2599" s="5" t="s">
        <v>238</v>
      </c>
      <c r="E2599" s="6">
        <v>43189.609722222223</v>
      </c>
      <c r="F2599" s="4" t="s">
        <v>25</v>
      </c>
      <c r="G2599" s="4" t="s">
        <v>193</v>
      </c>
      <c r="H2599">
        <f t="shared" si="40"/>
        <v>0</v>
      </c>
    </row>
    <row r="2600" spans="1:8" x14ac:dyDescent="0.3">
      <c r="A2600" s="2">
        <v>180063581</v>
      </c>
      <c r="B2600" s="6">
        <v>43189.579733796294</v>
      </c>
      <c r="C2600" s="4" t="s">
        <v>23</v>
      </c>
      <c r="D2600" s="5" t="s">
        <v>238</v>
      </c>
      <c r="E2600" s="6">
        <v>43189.600185185183</v>
      </c>
      <c r="F2600" s="4" t="s">
        <v>31</v>
      </c>
      <c r="G2600" s="4" t="s">
        <v>193</v>
      </c>
      <c r="H2600">
        <f t="shared" si="40"/>
        <v>0</v>
      </c>
    </row>
    <row r="2601" spans="1:8" x14ac:dyDescent="0.3">
      <c r="A2601" s="2">
        <v>180063581</v>
      </c>
      <c r="B2601" s="6">
        <v>43189.579733796294</v>
      </c>
      <c r="C2601" s="4" t="s">
        <v>23</v>
      </c>
      <c r="D2601" s="5" t="s">
        <v>238</v>
      </c>
      <c r="E2601" s="6">
        <v>43189.59952546296</v>
      </c>
      <c r="F2601" s="4" t="s">
        <v>63</v>
      </c>
      <c r="G2601" s="4" t="s">
        <v>124</v>
      </c>
      <c r="H2601">
        <f t="shared" si="40"/>
        <v>0</v>
      </c>
    </row>
    <row r="2602" spans="1:8" x14ac:dyDescent="0.3">
      <c r="A2602" s="2">
        <v>180063581</v>
      </c>
      <c r="B2602" s="6">
        <v>43189.579733796294</v>
      </c>
      <c r="C2602" s="4" t="s">
        <v>23</v>
      </c>
      <c r="D2602" s="5" t="s">
        <v>238</v>
      </c>
      <c r="E2602" s="6">
        <v>43189.590995370374</v>
      </c>
      <c r="F2602" s="4" t="s">
        <v>32</v>
      </c>
      <c r="G2602" s="4" t="s">
        <v>124</v>
      </c>
      <c r="H2602">
        <f t="shared" si="40"/>
        <v>0</v>
      </c>
    </row>
    <row r="2603" spans="1:8" x14ac:dyDescent="0.3">
      <c r="A2603" s="2">
        <v>180063581</v>
      </c>
      <c r="B2603" s="6">
        <v>43189.579733796294</v>
      </c>
      <c r="C2603" s="4" t="s">
        <v>23</v>
      </c>
      <c r="D2603" s="5" t="s">
        <v>238</v>
      </c>
      <c r="E2603" s="6">
        <v>43189.588680555556</v>
      </c>
      <c r="F2603" s="4" t="s">
        <v>31</v>
      </c>
      <c r="G2603" s="4" t="s">
        <v>34</v>
      </c>
      <c r="H2603">
        <f t="shared" si="40"/>
        <v>0</v>
      </c>
    </row>
    <row r="2604" spans="1:8" x14ac:dyDescent="0.3">
      <c r="A2604" s="2">
        <v>180063581</v>
      </c>
      <c r="B2604" s="6">
        <v>43189.579733796294</v>
      </c>
      <c r="C2604" s="4" t="s">
        <v>23</v>
      </c>
      <c r="D2604" s="5" t="s">
        <v>238</v>
      </c>
      <c r="E2604" s="6">
        <v>43189.588310185187</v>
      </c>
      <c r="F2604" s="4" t="s">
        <v>31</v>
      </c>
      <c r="G2604" s="4" t="s">
        <v>42</v>
      </c>
      <c r="H2604">
        <f t="shared" si="40"/>
        <v>0</v>
      </c>
    </row>
    <row r="2605" spans="1:8" x14ac:dyDescent="0.3">
      <c r="A2605" s="2">
        <v>180063581</v>
      </c>
      <c r="B2605" s="6">
        <v>43189.579733796294</v>
      </c>
      <c r="C2605" s="4" t="s">
        <v>23</v>
      </c>
      <c r="D2605" s="5" t="s">
        <v>238</v>
      </c>
      <c r="E2605" s="6">
        <v>43189.587118055555</v>
      </c>
      <c r="F2605" s="4" t="s">
        <v>32</v>
      </c>
      <c r="G2605" s="4" t="s">
        <v>124</v>
      </c>
      <c r="H2605">
        <f t="shared" si="40"/>
        <v>0</v>
      </c>
    </row>
    <row r="2606" spans="1:8" x14ac:dyDescent="0.3">
      <c r="A2606" s="2">
        <v>180063581</v>
      </c>
      <c r="B2606" s="6">
        <v>43189.579733796294</v>
      </c>
      <c r="C2606" s="4" t="s">
        <v>23</v>
      </c>
      <c r="D2606" s="5" t="s">
        <v>238</v>
      </c>
      <c r="E2606" s="6">
        <v>43189.585393518515</v>
      </c>
      <c r="F2606" s="4" t="s">
        <v>31</v>
      </c>
      <c r="G2606" s="4" t="s">
        <v>124</v>
      </c>
      <c r="H2606">
        <f t="shared" si="40"/>
        <v>0</v>
      </c>
    </row>
    <row r="2607" spans="1:8" x14ac:dyDescent="0.3">
      <c r="A2607" s="2">
        <v>180063581</v>
      </c>
      <c r="B2607" s="6">
        <v>43189.579733796294</v>
      </c>
      <c r="C2607" s="4" t="s">
        <v>23</v>
      </c>
      <c r="D2607" s="5" t="s">
        <v>238</v>
      </c>
      <c r="E2607" s="6">
        <v>43189.580625000002</v>
      </c>
      <c r="F2607" s="4" t="s">
        <v>29</v>
      </c>
      <c r="G2607" s="4" t="s">
        <v>34</v>
      </c>
      <c r="H2607">
        <f t="shared" si="40"/>
        <v>0</v>
      </c>
    </row>
    <row r="2608" spans="1:8" x14ac:dyDescent="0.3">
      <c r="A2608" s="2">
        <v>180063581</v>
      </c>
      <c r="B2608" s="6">
        <v>43189.579733796294</v>
      </c>
      <c r="C2608" s="4" t="s">
        <v>23</v>
      </c>
      <c r="D2608" s="5" t="s">
        <v>238</v>
      </c>
      <c r="E2608" s="6">
        <v>43189.58</v>
      </c>
      <c r="F2608" s="4" t="s">
        <v>25</v>
      </c>
      <c r="G2608" s="4" t="s">
        <v>348</v>
      </c>
      <c r="H2608">
        <f t="shared" si="40"/>
        <v>0</v>
      </c>
    </row>
    <row r="2609" spans="1:8" x14ac:dyDescent="0.3">
      <c r="A2609" s="2">
        <v>180063581</v>
      </c>
      <c r="B2609" s="6">
        <v>43189.579733796294</v>
      </c>
      <c r="C2609" s="4" t="s">
        <v>23</v>
      </c>
      <c r="D2609" s="5" t="s">
        <v>238</v>
      </c>
      <c r="E2609" s="6">
        <v>43189.579826388886</v>
      </c>
      <c r="F2609" s="4" t="s">
        <v>29</v>
      </c>
      <c r="G2609" s="4" t="s">
        <v>42</v>
      </c>
      <c r="H2609">
        <f t="shared" si="40"/>
        <v>0</v>
      </c>
    </row>
    <row r="2610" spans="1:8" x14ac:dyDescent="0.3">
      <c r="A2610" s="2">
        <v>180063581</v>
      </c>
      <c r="B2610" s="6">
        <v>43189.579733796294</v>
      </c>
      <c r="C2610" s="4" t="s">
        <v>23</v>
      </c>
      <c r="D2610" s="5" t="s">
        <v>238</v>
      </c>
      <c r="E2610" s="6">
        <v>43189.579791666663</v>
      </c>
      <c r="F2610" s="4" t="s">
        <v>29</v>
      </c>
      <c r="G2610" s="4" t="s">
        <v>124</v>
      </c>
      <c r="H2610">
        <f t="shared" si="40"/>
        <v>0</v>
      </c>
    </row>
    <row r="2611" spans="1:8" x14ac:dyDescent="0.3">
      <c r="A2611" s="2">
        <v>180063581</v>
      </c>
      <c r="B2611" s="6">
        <v>43189.579733796294</v>
      </c>
      <c r="C2611" s="4" t="s">
        <v>23</v>
      </c>
      <c r="D2611" s="5" t="s">
        <v>238</v>
      </c>
      <c r="E2611" s="6">
        <v>43189.579733796294</v>
      </c>
      <c r="F2611" s="4" t="s">
        <v>31</v>
      </c>
      <c r="G2611" s="4" t="s">
        <v>348</v>
      </c>
      <c r="H2611">
        <f t="shared" si="40"/>
        <v>0</v>
      </c>
    </row>
    <row r="2612" spans="1:8" x14ac:dyDescent="0.3">
      <c r="A2612" s="2">
        <v>180063655</v>
      </c>
      <c r="B2612" s="6">
        <v>43189.636342592596</v>
      </c>
      <c r="C2612" s="4" t="s">
        <v>36</v>
      </c>
      <c r="D2612" s="5" t="s">
        <v>307</v>
      </c>
      <c r="E2612" s="6">
        <v>43189.657395833332</v>
      </c>
      <c r="F2612" s="4" t="s">
        <v>25</v>
      </c>
      <c r="G2612" s="4" t="s">
        <v>124</v>
      </c>
      <c r="H2612">
        <f t="shared" si="40"/>
        <v>1</v>
      </c>
    </row>
    <row r="2613" spans="1:8" x14ac:dyDescent="0.3">
      <c r="A2613" s="2">
        <v>180063655</v>
      </c>
      <c r="B2613" s="6">
        <v>43189.636342592596</v>
      </c>
      <c r="C2613" s="4" t="s">
        <v>36</v>
      </c>
      <c r="D2613" s="5" t="s">
        <v>307</v>
      </c>
      <c r="E2613" s="6">
        <v>43189.652407407404</v>
      </c>
      <c r="F2613" s="4" t="s">
        <v>25</v>
      </c>
      <c r="G2613" s="4" t="s">
        <v>42</v>
      </c>
      <c r="H2613">
        <f t="shared" si="40"/>
        <v>0</v>
      </c>
    </row>
    <row r="2614" spans="1:8" x14ac:dyDescent="0.3">
      <c r="A2614" s="2">
        <v>180063655</v>
      </c>
      <c r="B2614" s="6">
        <v>43189.636342592596</v>
      </c>
      <c r="C2614" s="4" t="s">
        <v>36</v>
      </c>
      <c r="D2614" s="5" t="s">
        <v>307</v>
      </c>
      <c r="E2614" s="6">
        <v>43189.641284722224</v>
      </c>
      <c r="F2614" s="4" t="s">
        <v>32</v>
      </c>
      <c r="G2614" s="4" t="s">
        <v>42</v>
      </c>
      <c r="H2614">
        <f t="shared" si="40"/>
        <v>0</v>
      </c>
    </row>
    <row r="2615" spans="1:8" x14ac:dyDescent="0.3">
      <c r="A2615" s="2">
        <v>180063655</v>
      </c>
      <c r="B2615" s="6">
        <v>43189.636342592596</v>
      </c>
      <c r="C2615" s="4" t="s">
        <v>36</v>
      </c>
      <c r="D2615" s="5" t="s">
        <v>307</v>
      </c>
      <c r="E2615" s="6">
        <v>43189.641111111108</v>
      </c>
      <c r="F2615" s="4" t="s">
        <v>32</v>
      </c>
      <c r="G2615" s="4" t="s">
        <v>42</v>
      </c>
      <c r="H2615">
        <f t="shared" si="40"/>
        <v>0</v>
      </c>
    </row>
    <row r="2616" spans="1:8" x14ac:dyDescent="0.3">
      <c r="A2616" s="2">
        <v>180063655</v>
      </c>
      <c r="B2616" s="6">
        <v>43189.636342592596</v>
      </c>
      <c r="C2616" s="4" t="s">
        <v>36</v>
      </c>
      <c r="D2616" s="5" t="s">
        <v>307</v>
      </c>
      <c r="E2616" s="6">
        <v>43189.639282407406</v>
      </c>
      <c r="F2616" s="4" t="s">
        <v>31</v>
      </c>
      <c r="G2616" s="4" t="s">
        <v>42</v>
      </c>
      <c r="H2616">
        <f t="shared" si="40"/>
        <v>0</v>
      </c>
    </row>
    <row r="2617" spans="1:8" x14ac:dyDescent="0.3">
      <c r="A2617" s="2">
        <v>180063655</v>
      </c>
      <c r="B2617" s="6">
        <v>43189.636342592596</v>
      </c>
      <c r="C2617" s="4" t="s">
        <v>36</v>
      </c>
      <c r="D2617" s="5" t="s">
        <v>307</v>
      </c>
      <c r="E2617" s="6">
        <v>43189.639270833337</v>
      </c>
      <c r="F2617" s="4" t="s">
        <v>31</v>
      </c>
      <c r="G2617" s="4" t="s">
        <v>124</v>
      </c>
      <c r="H2617">
        <f t="shared" si="40"/>
        <v>0</v>
      </c>
    </row>
    <row r="2618" spans="1:8" x14ac:dyDescent="0.3">
      <c r="A2618" s="2">
        <v>180063674</v>
      </c>
      <c r="B2618" s="6">
        <v>43189.645219907405</v>
      </c>
      <c r="C2618" s="4" t="s">
        <v>36</v>
      </c>
      <c r="D2618" s="5" t="s">
        <v>58</v>
      </c>
      <c r="E2618" s="6">
        <v>43189.649375000001</v>
      </c>
      <c r="F2618" s="4" t="s">
        <v>25</v>
      </c>
      <c r="G2618" s="4" t="s">
        <v>285</v>
      </c>
      <c r="H2618">
        <f t="shared" si="40"/>
        <v>1</v>
      </c>
    </row>
    <row r="2619" spans="1:8" x14ac:dyDescent="0.3">
      <c r="A2619" s="2">
        <v>180063674</v>
      </c>
      <c r="B2619" s="6">
        <v>43189.645219907405</v>
      </c>
      <c r="C2619" s="4" t="s">
        <v>36</v>
      </c>
      <c r="D2619" s="5" t="s">
        <v>58</v>
      </c>
      <c r="E2619" s="6">
        <v>43189.648877314816</v>
      </c>
      <c r="F2619" s="4" t="s">
        <v>25</v>
      </c>
      <c r="G2619" s="4" t="s">
        <v>193</v>
      </c>
      <c r="H2619">
        <f t="shared" si="40"/>
        <v>0</v>
      </c>
    </row>
    <row r="2620" spans="1:8" x14ac:dyDescent="0.3">
      <c r="A2620" s="2">
        <v>180063674</v>
      </c>
      <c r="B2620" s="6">
        <v>43189.645219907405</v>
      </c>
      <c r="C2620" s="4" t="s">
        <v>36</v>
      </c>
      <c r="D2620" s="5" t="s">
        <v>58</v>
      </c>
      <c r="E2620" s="6">
        <v>43189.648622685185</v>
      </c>
      <c r="F2620" s="4" t="s">
        <v>31</v>
      </c>
      <c r="G2620" s="4" t="s">
        <v>285</v>
      </c>
      <c r="H2620">
        <f t="shared" si="40"/>
        <v>0</v>
      </c>
    </row>
    <row r="2621" spans="1:8" x14ac:dyDescent="0.3">
      <c r="A2621" s="2">
        <v>180063674</v>
      </c>
      <c r="B2621" s="6">
        <v>43189.645219907405</v>
      </c>
      <c r="C2621" s="4" t="s">
        <v>36</v>
      </c>
      <c r="D2621" s="5" t="s">
        <v>58</v>
      </c>
      <c r="E2621" s="6">
        <v>43189.645439814813</v>
      </c>
      <c r="F2621" s="4" t="s">
        <v>29</v>
      </c>
      <c r="G2621" s="4" t="s">
        <v>193</v>
      </c>
      <c r="H2621">
        <f t="shared" si="40"/>
        <v>0</v>
      </c>
    </row>
    <row r="2622" spans="1:8" x14ac:dyDescent="0.3">
      <c r="A2622" s="2">
        <v>180063674</v>
      </c>
      <c r="B2622" s="6">
        <v>43189.645219907405</v>
      </c>
      <c r="C2622" s="4" t="s">
        <v>36</v>
      </c>
      <c r="D2622" s="5" t="s">
        <v>58</v>
      </c>
      <c r="E2622" s="6">
        <v>43189.645335648151</v>
      </c>
      <c r="F2622" s="4" t="s">
        <v>29</v>
      </c>
      <c r="G2622" s="4" t="s">
        <v>285</v>
      </c>
      <c r="H2622">
        <f t="shared" si="40"/>
        <v>0</v>
      </c>
    </row>
    <row r="2623" spans="1:8" x14ac:dyDescent="0.3">
      <c r="A2623" s="2">
        <v>180063674</v>
      </c>
      <c r="B2623" s="6">
        <v>43189.645219907405</v>
      </c>
      <c r="C2623" s="4" t="s">
        <v>36</v>
      </c>
      <c r="D2623" s="5" t="s">
        <v>58</v>
      </c>
      <c r="E2623" s="6">
        <v>43189.645300925928</v>
      </c>
      <c r="F2623" s="4" t="s">
        <v>31</v>
      </c>
      <c r="G2623" s="4" t="s">
        <v>285</v>
      </c>
      <c r="H2623">
        <f t="shared" si="40"/>
        <v>0</v>
      </c>
    </row>
    <row r="2624" spans="1:8" x14ac:dyDescent="0.3">
      <c r="A2624" s="2">
        <v>180063718</v>
      </c>
      <c r="B2624" s="6">
        <v>43189.677407407406</v>
      </c>
      <c r="C2624" s="4" t="s">
        <v>36</v>
      </c>
      <c r="D2624" s="5" t="s">
        <v>80</v>
      </c>
      <c r="E2624" s="6">
        <v>43189.678553240738</v>
      </c>
      <c r="F2624" s="4" t="s">
        <v>25</v>
      </c>
      <c r="G2624" s="4" t="s">
        <v>285</v>
      </c>
      <c r="H2624">
        <f t="shared" si="40"/>
        <v>1</v>
      </c>
    </row>
    <row r="2625" spans="1:8" x14ac:dyDescent="0.3">
      <c r="A2625" s="2">
        <v>180063718</v>
      </c>
      <c r="B2625" s="6">
        <v>43189.677407407406</v>
      </c>
      <c r="C2625" s="4" t="s">
        <v>36</v>
      </c>
      <c r="D2625" s="5" t="s">
        <v>80</v>
      </c>
      <c r="E2625" s="6">
        <v>43189.67800925926</v>
      </c>
      <c r="F2625" s="4" t="s">
        <v>25</v>
      </c>
      <c r="G2625" s="4" t="s">
        <v>193</v>
      </c>
      <c r="H2625">
        <f t="shared" si="40"/>
        <v>0</v>
      </c>
    </row>
    <row r="2626" spans="1:8" x14ac:dyDescent="0.3">
      <c r="A2626" s="2">
        <v>180063718</v>
      </c>
      <c r="B2626" s="6">
        <v>43189.677407407406</v>
      </c>
      <c r="C2626" s="4" t="s">
        <v>36</v>
      </c>
      <c r="D2626" s="5" t="s">
        <v>80</v>
      </c>
      <c r="E2626" s="6">
        <v>43189.677777777775</v>
      </c>
      <c r="F2626" s="4" t="s">
        <v>29</v>
      </c>
      <c r="G2626" s="4" t="s">
        <v>285</v>
      </c>
      <c r="H2626">
        <f t="shared" si="40"/>
        <v>0</v>
      </c>
    </row>
    <row r="2627" spans="1:8" x14ac:dyDescent="0.3">
      <c r="A2627" s="2">
        <v>180063718</v>
      </c>
      <c r="B2627" s="6">
        <v>43189.677407407406</v>
      </c>
      <c r="C2627" s="4" t="s">
        <v>36</v>
      </c>
      <c r="D2627" s="5" t="s">
        <v>80</v>
      </c>
      <c r="E2627" s="6">
        <v>43189.677673611113</v>
      </c>
      <c r="F2627" s="4" t="s">
        <v>31</v>
      </c>
      <c r="G2627" s="4" t="s">
        <v>193</v>
      </c>
      <c r="H2627">
        <f t="shared" ref="H2627:H2690" si="41">IF(AND(A2627&lt;&gt;A2626,C2627="PD Accident    "),1,0)</f>
        <v>0</v>
      </c>
    </row>
    <row r="2628" spans="1:8" x14ac:dyDescent="0.3">
      <c r="A2628" s="2">
        <v>180063736</v>
      </c>
      <c r="B2628" s="6">
        <v>43189.688715277778</v>
      </c>
      <c r="C2628" s="4" t="s">
        <v>36</v>
      </c>
      <c r="D2628" s="5" t="s">
        <v>349</v>
      </c>
      <c r="E2628" s="6">
        <v>43189.717048611114</v>
      </c>
      <c r="F2628" s="4" t="s">
        <v>25</v>
      </c>
      <c r="G2628" s="4" t="s">
        <v>241</v>
      </c>
      <c r="H2628">
        <f t="shared" si="41"/>
        <v>1</v>
      </c>
    </row>
    <row r="2629" spans="1:8" x14ac:dyDescent="0.3">
      <c r="A2629" s="2">
        <v>180063736</v>
      </c>
      <c r="B2629" s="6">
        <v>43189.688715277778</v>
      </c>
      <c r="C2629" s="4" t="s">
        <v>36</v>
      </c>
      <c r="D2629" s="5" t="s">
        <v>349</v>
      </c>
      <c r="E2629" s="6">
        <v>43189.713148148148</v>
      </c>
      <c r="F2629" s="4" t="s">
        <v>25</v>
      </c>
      <c r="G2629" s="4" t="s">
        <v>42</v>
      </c>
      <c r="H2629">
        <f t="shared" si="41"/>
        <v>0</v>
      </c>
    </row>
    <row r="2630" spans="1:8" x14ac:dyDescent="0.3">
      <c r="A2630" s="2">
        <v>180063736</v>
      </c>
      <c r="B2630" s="6">
        <v>43189.688715277778</v>
      </c>
      <c r="C2630" s="4" t="s">
        <v>36</v>
      </c>
      <c r="D2630" s="5" t="s">
        <v>349</v>
      </c>
      <c r="E2630" s="6">
        <v>43189.704074074078</v>
      </c>
      <c r="F2630" s="4" t="s">
        <v>32</v>
      </c>
      <c r="G2630" s="4" t="s">
        <v>241</v>
      </c>
      <c r="H2630">
        <f t="shared" si="41"/>
        <v>0</v>
      </c>
    </row>
    <row r="2631" spans="1:8" x14ac:dyDescent="0.3">
      <c r="A2631" s="2">
        <v>180063736</v>
      </c>
      <c r="B2631" s="6">
        <v>43189.688715277778</v>
      </c>
      <c r="C2631" s="4" t="s">
        <v>36</v>
      </c>
      <c r="D2631" s="5" t="s">
        <v>349</v>
      </c>
      <c r="E2631" s="6">
        <v>43189.702175925922</v>
      </c>
      <c r="F2631" s="4" t="s">
        <v>32</v>
      </c>
      <c r="G2631" s="4" t="s">
        <v>241</v>
      </c>
      <c r="H2631">
        <f t="shared" si="41"/>
        <v>0</v>
      </c>
    </row>
    <row r="2632" spans="1:8" x14ac:dyDescent="0.3">
      <c r="A2632" s="2">
        <v>180063736</v>
      </c>
      <c r="B2632" s="6">
        <v>43189.688715277778</v>
      </c>
      <c r="C2632" s="4" t="s">
        <v>36</v>
      </c>
      <c r="D2632" s="5" t="s">
        <v>349</v>
      </c>
      <c r="E2632" s="6">
        <v>43189.700185185182</v>
      </c>
      <c r="F2632" s="4" t="s">
        <v>31</v>
      </c>
      <c r="G2632" s="4" t="s">
        <v>241</v>
      </c>
      <c r="H2632">
        <f t="shared" si="41"/>
        <v>0</v>
      </c>
    </row>
    <row r="2633" spans="1:8" x14ac:dyDescent="0.3">
      <c r="A2633" s="2">
        <v>180063736</v>
      </c>
      <c r="B2633" s="6">
        <v>43189.688715277778</v>
      </c>
      <c r="C2633" s="4" t="s">
        <v>36</v>
      </c>
      <c r="D2633" s="5" t="s">
        <v>349</v>
      </c>
      <c r="E2633" s="6">
        <v>43189.694618055553</v>
      </c>
      <c r="F2633" s="4" t="s">
        <v>29</v>
      </c>
      <c r="G2633" s="4" t="s">
        <v>241</v>
      </c>
      <c r="H2633">
        <f t="shared" si="41"/>
        <v>0</v>
      </c>
    </row>
    <row r="2634" spans="1:8" x14ac:dyDescent="0.3">
      <c r="A2634" s="2">
        <v>180063736</v>
      </c>
      <c r="B2634" s="6">
        <v>43189.688715277778</v>
      </c>
      <c r="C2634" s="4" t="s">
        <v>36</v>
      </c>
      <c r="D2634" s="5" t="s">
        <v>349</v>
      </c>
      <c r="E2634" s="6">
        <v>43189.690405092595</v>
      </c>
      <c r="F2634" s="4" t="s">
        <v>32</v>
      </c>
      <c r="G2634" s="4" t="s">
        <v>42</v>
      </c>
      <c r="H2634">
        <f t="shared" si="41"/>
        <v>0</v>
      </c>
    </row>
    <row r="2635" spans="1:8" x14ac:dyDescent="0.3">
      <c r="A2635" s="2">
        <v>180063736</v>
      </c>
      <c r="B2635" s="6">
        <v>43189.688715277778</v>
      </c>
      <c r="C2635" s="4" t="s">
        <v>36</v>
      </c>
      <c r="D2635" s="5" t="s">
        <v>349</v>
      </c>
      <c r="E2635" s="6">
        <v>43189.688715277778</v>
      </c>
      <c r="F2635" s="4" t="s">
        <v>31</v>
      </c>
      <c r="G2635" s="4" t="s">
        <v>42</v>
      </c>
      <c r="H2635">
        <f t="shared" si="41"/>
        <v>0</v>
      </c>
    </row>
    <row r="2636" spans="1:8" x14ac:dyDescent="0.3">
      <c r="A2636" s="2">
        <v>180063792</v>
      </c>
      <c r="B2636" s="6">
        <v>43189.730057870373</v>
      </c>
      <c r="C2636" s="4" t="s">
        <v>36</v>
      </c>
      <c r="D2636" s="5" t="s">
        <v>302</v>
      </c>
      <c r="E2636" s="6">
        <v>43189.745370370372</v>
      </c>
      <c r="F2636" s="4" t="s">
        <v>25</v>
      </c>
      <c r="G2636" s="4" t="s">
        <v>42</v>
      </c>
      <c r="H2636">
        <f t="shared" si="41"/>
        <v>1</v>
      </c>
    </row>
    <row r="2637" spans="1:8" x14ac:dyDescent="0.3">
      <c r="A2637" s="2">
        <v>180063792</v>
      </c>
      <c r="B2637" s="6">
        <v>43189.730057870373</v>
      </c>
      <c r="C2637" s="4" t="s">
        <v>36</v>
      </c>
      <c r="D2637" s="5" t="s">
        <v>302</v>
      </c>
      <c r="E2637" s="6">
        <v>43189.745347222219</v>
      </c>
      <c r="F2637" s="4" t="s">
        <v>25</v>
      </c>
      <c r="G2637" s="4" t="s">
        <v>241</v>
      </c>
      <c r="H2637">
        <f t="shared" si="41"/>
        <v>0</v>
      </c>
    </row>
    <row r="2638" spans="1:8" x14ac:dyDescent="0.3">
      <c r="A2638" s="2">
        <v>180063792</v>
      </c>
      <c r="B2638" s="6">
        <v>43189.730057870373</v>
      </c>
      <c r="C2638" s="4" t="s">
        <v>36</v>
      </c>
      <c r="D2638" s="5" t="s">
        <v>302</v>
      </c>
      <c r="E2638" s="6">
        <v>43189.739918981482</v>
      </c>
      <c r="F2638" s="4" t="s">
        <v>31</v>
      </c>
      <c r="G2638" s="4" t="s">
        <v>241</v>
      </c>
      <c r="H2638">
        <f t="shared" si="41"/>
        <v>0</v>
      </c>
    </row>
    <row r="2639" spans="1:8" x14ac:dyDescent="0.3">
      <c r="A2639" s="2">
        <v>180063792</v>
      </c>
      <c r="B2639" s="6">
        <v>43189.730057870373</v>
      </c>
      <c r="C2639" s="4" t="s">
        <v>36</v>
      </c>
      <c r="D2639" s="5" t="s">
        <v>302</v>
      </c>
      <c r="E2639" s="6">
        <v>43189.733148148145</v>
      </c>
      <c r="F2639" s="4" t="s">
        <v>31</v>
      </c>
      <c r="G2639" s="4" t="s">
        <v>42</v>
      </c>
      <c r="H2639">
        <f t="shared" si="41"/>
        <v>0</v>
      </c>
    </row>
    <row r="2640" spans="1:8" x14ac:dyDescent="0.3">
      <c r="A2640" s="2">
        <v>180063792</v>
      </c>
      <c r="B2640" s="6">
        <v>43189.730057870373</v>
      </c>
      <c r="C2640" s="4" t="s">
        <v>36</v>
      </c>
      <c r="D2640" s="5" t="s">
        <v>302</v>
      </c>
      <c r="E2640" s="6">
        <v>43189.731041666666</v>
      </c>
      <c r="F2640" s="4" t="s">
        <v>29</v>
      </c>
      <c r="G2640" s="4" t="s">
        <v>42</v>
      </c>
      <c r="H2640">
        <f t="shared" si="41"/>
        <v>0</v>
      </c>
    </row>
    <row r="2641" spans="1:8" x14ac:dyDescent="0.3">
      <c r="A2641" s="2">
        <v>180063792</v>
      </c>
      <c r="B2641" s="6">
        <v>43189.730057870373</v>
      </c>
      <c r="C2641" s="4" t="s">
        <v>36</v>
      </c>
      <c r="D2641" s="5" t="s">
        <v>302</v>
      </c>
      <c r="E2641" s="6">
        <v>43189.731006944443</v>
      </c>
      <c r="F2641" s="4" t="s">
        <v>29</v>
      </c>
      <c r="G2641" s="4" t="s">
        <v>241</v>
      </c>
      <c r="H2641">
        <f t="shared" si="41"/>
        <v>0</v>
      </c>
    </row>
    <row r="2642" spans="1:8" x14ac:dyDescent="0.3">
      <c r="A2642" s="2">
        <v>180063792</v>
      </c>
      <c r="B2642" s="6">
        <v>43189.730057870373</v>
      </c>
      <c r="C2642" s="4" t="s">
        <v>36</v>
      </c>
      <c r="D2642" s="5" t="s">
        <v>302</v>
      </c>
      <c r="E2642" s="6">
        <v>43189.730057870373</v>
      </c>
      <c r="F2642" s="4" t="s">
        <v>31</v>
      </c>
      <c r="G2642" s="4" t="s">
        <v>42</v>
      </c>
      <c r="H2642">
        <f t="shared" si="41"/>
        <v>0</v>
      </c>
    </row>
    <row r="2643" spans="1:8" x14ac:dyDescent="0.3">
      <c r="A2643" s="2">
        <v>180063812</v>
      </c>
      <c r="B2643" s="6">
        <v>43189.746064814812</v>
      </c>
      <c r="C2643" s="4" t="s">
        <v>23</v>
      </c>
      <c r="D2643" s="5" t="s">
        <v>350</v>
      </c>
      <c r="E2643" s="6">
        <v>43189.799710648149</v>
      </c>
      <c r="F2643" s="4" t="s">
        <v>25</v>
      </c>
      <c r="G2643" s="4" t="s">
        <v>76</v>
      </c>
      <c r="H2643">
        <f t="shared" si="41"/>
        <v>0</v>
      </c>
    </row>
    <row r="2644" spans="1:8" x14ac:dyDescent="0.3">
      <c r="A2644" s="2">
        <v>180063812</v>
      </c>
      <c r="B2644" s="6">
        <v>43189.746064814812</v>
      </c>
      <c r="C2644" s="4" t="s">
        <v>23</v>
      </c>
      <c r="D2644" s="5" t="s">
        <v>350</v>
      </c>
      <c r="E2644" s="6">
        <v>43189.799699074072</v>
      </c>
      <c r="F2644" s="4" t="s">
        <v>25</v>
      </c>
      <c r="G2644" s="4" t="s">
        <v>28</v>
      </c>
      <c r="H2644">
        <f t="shared" si="41"/>
        <v>0</v>
      </c>
    </row>
    <row r="2645" spans="1:8" x14ac:dyDescent="0.3">
      <c r="A2645" s="2">
        <v>180063812</v>
      </c>
      <c r="B2645" s="6">
        <v>43189.746064814812</v>
      </c>
      <c r="C2645" s="4" t="s">
        <v>23</v>
      </c>
      <c r="D2645" s="5" t="s">
        <v>350</v>
      </c>
      <c r="E2645" s="6">
        <v>43189.79965277778</v>
      </c>
      <c r="F2645" s="4" t="s">
        <v>31</v>
      </c>
      <c r="G2645" s="4" t="s">
        <v>76</v>
      </c>
      <c r="H2645">
        <f t="shared" si="41"/>
        <v>0</v>
      </c>
    </row>
    <row r="2646" spans="1:8" x14ac:dyDescent="0.3">
      <c r="A2646" s="2">
        <v>180063812</v>
      </c>
      <c r="B2646" s="6">
        <v>43189.746064814812</v>
      </c>
      <c r="C2646" s="4" t="s">
        <v>23</v>
      </c>
      <c r="D2646" s="5" t="s">
        <v>350</v>
      </c>
      <c r="E2646" s="6">
        <v>43189.797650462962</v>
      </c>
      <c r="F2646" s="4" t="s">
        <v>25</v>
      </c>
      <c r="G2646" s="4" t="s">
        <v>57</v>
      </c>
      <c r="H2646">
        <f t="shared" si="41"/>
        <v>0</v>
      </c>
    </row>
    <row r="2647" spans="1:8" x14ac:dyDescent="0.3">
      <c r="A2647" s="2">
        <v>180063812</v>
      </c>
      <c r="B2647" s="6">
        <v>43189.746064814812</v>
      </c>
      <c r="C2647" s="4" t="s">
        <v>23</v>
      </c>
      <c r="D2647" s="5" t="s">
        <v>350</v>
      </c>
      <c r="E2647" s="6">
        <v>43189.788877314815</v>
      </c>
      <c r="F2647" s="4" t="s">
        <v>29</v>
      </c>
      <c r="G2647" s="4" t="s">
        <v>28</v>
      </c>
      <c r="H2647">
        <f t="shared" si="41"/>
        <v>0</v>
      </c>
    </row>
    <row r="2648" spans="1:8" x14ac:dyDescent="0.3">
      <c r="A2648" s="2">
        <v>180063812</v>
      </c>
      <c r="B2648" s="6">
        <v>43189.746064814812</v>
      </c>
      <c r="C2648" s="4" t="s">
        <v>23</v>
      </c>
      <c r="D2648" s="5" t="s">
        <v>350</v>
      </c>
      <c r="E2648" s="6">
        <v>43189.770115740743</v>
      </c>
      <c r="F2648" s="4" t="s">
        <v>31</v>
      </c>
      <c r="G2648" s="4" t="s">
        <v>28</v>
      </c>
      <c r="H2648">
        <f t="shared" si="41"/>
        <v>0</v>
      </c>
    </row>
    <row r="2649" spans="1:8" x14ac:dyDescent="0.3">
      <c r="A2649" s="2">
        <v>180063812</v>
      </c>
      <c r="B2649" s="6">
        <v>43189.746064814812</v>
      </c>
      <c r="C2649" s="4" t="s">
        <v>23</v>
      </c>
      <c r="D2649" s="5" t="s">
        <v>350</v>
      </c>
      <c r="E2649" s="6">
        <v>43189.760520833333</v>
      </c>
      <c r="F2649" s="4" t="s">
        <v>31</v>
      </c>
      <c r="G2649" s="4" t="s">
        <v>57</v>
      </c>
      <c r="H2649">
        <f t="shared" si="41"/>
        <v>0</v>
      </c>
    </row>
    <row r="2650" spans="1:8" x14ac:dyDescent="0.3">
      <c r="A2650" s="2">
        <v>180063812</v>
      </c>
      <c r="B2650" s="6">
        <v>43189.746064814812</v>
      </c>
      <c r="C2650" s="4" t="s">
        <v>23</v>
      </c>
      <c r="D2650" s="5" t="s">
        <v>350</v>
      </c>
      <c r="E2650" s="6">
        <v>43189.759189814817</v>
      </c>
      <c r="F2650" s="4" t="s">
        <v>32</v>
      </c>
      <c r="G2650" s="4" t="s">
        <v>57</v>
      </c>
      <c r="H2650">
        <f t="shared" si="41"/>
        <v>0</v>
      </c>
    </row>
    <row r="2651" spans="1:8" x14ac:dyDescent="0.3">
      <c r="A2651" s="2">
        <v>180063812</v>
      </c>
      <c r="B2651" s="6">
        <v>43189.746064814812</v>
      </c>
      <c r="C2651" s="4" t="s">
        <v>23</v>
      </c>
      <c r="D2651" s="5" t="s">
        <v>350</v>
      </c>
      <c r="E2651" s="6">
        <v>43189.758715277778</v>
      </c>
      <c r="F2651" s="4" t="s">
        <v>29</v>
      </c>
      <c r="G2651" s="4" t="s">
        <v>28</v>
      </c>
      <c r="H2651">
        <f t="shared" si="41"/>
        <v>0</v>
      </c>
    </row>
    <row r="2652" spans="1:8" x14ac:dyDescent="0.3">
      <c r="A2652" s="2">
        <v>180063812</v>
      </c>
      <c r="B2652" s="6">
        <v>43189.746064814812</v>
      </c>
      <c r="C2652" s="4" t="s">
        <v>23</v>
      </c>
      <c r="D2652" s="5" t="s">
        <v>350</v>
      </c>
      <c r="E2652" s="6">
        <v>43189.75818287037</v>
      </c>
      <c r="F2652" s="4" t="s">
        <v>33</v>
      </c>
      <c r="G2652" s="4" t="s">
        <v>57</v>
      </c>
      <c r="H2652">
        <f t="shared" si="41"/>
        <v>0</v>
      </c>
    </row>
    <row r="2653" spans="1:8" x14ac:dyDescent="0.3">
      <c r="A2653" s="2">
        <v>180063812</v>
      </c>
      <c r="B2653" s="6">
        <v>43189.746064814812</v>
      </c>
      <c r="C2653" s="4" t="s">
        <v>23</v>
      </c>
      <c r="D2653" s="5" t="s">
        <v>350</v>
      </c>
      <c r="E2653" s="6">
        <v>43189.752430555556</v>
      </c>
      <c r="F2653" s="4" t="s">
        <v>31</v>
      </c>
      <c r="G2653" s="4" t="s">
        <v>57</v>
      </c>
      <c r="H2653">
        <f t="shared" si="41"/>
        <v>0</v>
      </c>
    </row>
    <row r="2654" spans="1:8" x14ac:dyDescent="0.3">
      <c r="A2654" s="2">
        <v>180063812</v>
      </c>
      <c r="B2654" s="6">
        <v>43189.746064814812</v>
      </c>
      <c r="C2654" s="4" t="s">
        <v>23</v>
      </c>
      <c r="D2654" s="5" t="s">
        <v>350</v>
      </c>
      <c r="E2654" s="6">
        <v>43189.752256944441</v>
      </c>
      <c r="F2654" s="4" t="s">
        <v>25</v>
      </c>
      <c r="G2654" s="4" t="s">
        <v>28</v>
      </c>
      <c r="H2654">
        <f t="shared" si="41"/>
        <v>0</v>
      </c>
    </row>
    <row r="2655" spans="1:8" x14ac:dyDescent="0.3">
      <c r="A2655" s="2">
        <v>180063812</v>
      </c>
      <c r="B2655" s="6">
        <v>43189.746064814812</v>
      </c>
      <c r="C2655" s="4" t="s">
        <v>23</v>
      </c>
      <c r="D2655" s="5" t="s">
        <v>350</v>
      </c>
      <c r="E2655" s="6">
        <v>43189.752164351848</v>
      </c>
      <c r="F2655" s="4" t="s">
        <v>29</v>
      </c>
      <c r="G2655" s="4" t="s">
        <v>76</v>
      </c>
      <c r="H2655">
        <f t="shared" si="41"/>
        <v>0</v>
      </c>
    </row>
    <row r="2656" spans="1:8" x14ac:dyDescent="0.3">
      <c r="A2656" s="2">
        <v>180063812</v>
      </c>
      <c r="B2656" s="6">
        <v>43189.746064814812</v>
      </c>
      <c r="C2656" s="4" t="s">
        <v>23</v>
      </c>
      <c r="D2656" s="5" t="s">
        <v>350</v>
      </c>
      <c r="E2656" s="6">
        <v>43189.750810185185</v>
      </c>
      <c r="F2656" s="4" t="s">
        <v>25</v>
      </c>
      <c r="G2656" s="4" t="s">
        <v>225</v>
      </c>
      <c r="H2656">
        <f t="shared" si="41"/>
        <v>0</v>
      </c>
    </row>
    <row r="2657" spans="1:8" x14ac:dyDescent="0.3">
      <c r="A2657" s="2">
        <v>180063812</v>
      </c>
      <c r="B2657" s="6">
        <v>43189.746064814812</v>
      </c>
      <c r="C2657" s="4" t="s">
        <v>23</v>
      </c>
      <c r="D2657" s="5" t="s">
        <v>350</v>
      </c>
      <c r="E2657" s="6">
        <v>43189.750752314816</v>
      </c>
      <c r="F2657" s="4" t="s">
        <v>29</v>
      </c>
      <c r="G2657" s="4" t="s">
        <v>57</v>
      </c>
      <c r="H2657">
        <f t="shared" si="41"/>
        <v>0</v>
      </c>
    </row>
    <row r="2658" spans="1:8" x14ac:dyDescent="0.3">
      <c r="A2658" s="2">
        <v>180063812</v>
      </c>
      <c r="B2658" s="6">
        <v>43189.746064814812</v>
      </c>
      <c r="C2658" s="4" t="s">
        <v>23</v>
      </c>
      <c r="D2658" s="5" t="s">
        <v>350</v>
      </c>
      <c r="E2658" s="6">
        <v>43189.7499537037</v>
      </c>
      <c r="F2658" s="4" t="s">
        <v>31</v>
      </c>
      <c r="G2658" s="4" t="s">
        <v>28</v>
      </c>
      <c r="H2658">
        <f t="shared" si="41"/>
        <v>0</v>
      </c>
    </row>
    <row r="2659" spans="1:8" x14ac:dyDescent="0.3">
      <c r="A2659" s="2">
        <v>180063812</v>
      </c>
      <c r="B2659" s="6">
        <v>43189.746064814812</v>
      </c>
      <c r="C2659" s="4" t="s">
        <v>23</v>
      </c>
      <c r="D2659" s="5" t="s">
        <v>350</v>
      </c>
      <c r="E2659" s="6">
        <v>43189.74763888889</v>
      </c>
      <c r="F2659" s="4" t="s">
        <v>29</v>
      </c>
      <c r="G2659" s="4" t="s">
        <v>225</v>
      </c>
      <c r="H2659">
        <f t="shared" si="41"/>
        <v>0</v>
      </c>
    </row>
    <row r="2660" spans="1:8" x14ac:dyDescent="0.3">
      <c r="A2660" s="2">
        <v>180063812</v>
      </c>
      <c r="B2660" s="6">
        <v>43189.746064814812</v>
      </c>
      <c r="C2660" s="4" t="s">
        <v>23</v>
      </c>
      <c r="D2660" s="5" t="s">
        <v>350</v>
      </c>
      <c r="E2660" s="6">
        <v>43189.747291666667</v>
      </c>
      <c r="F2660" s="4" t="s">
        <v>29</v>
      </c>
      <c r="G2660" s="4" t="s">
        <v>28</v>
      </c>
      <c r="H2660">
        <f t="shared" si="41"/>
        <v>0</v>
      </c>
    </row>
    <row r="2661" spans="1:8" x14ac:dyDescent="0.3">
      <c r="A2661">
        <v>180065088</v>
      </c>
      <c r="B2661" s="8">
        <v>43192.303553240738</v>
      </c>
      <c r="C2661" s="7" t="s">
        <v>36</v>
      </c>
      <c r="D2661" s="7" t="s">
        <v>70</v>
      </c>
      <c r="E2661" s="8">
        <v>43192.346678240741</v>
      </c>
      <c r="F2661" s="7" t="s">
        <v>25</v>
      </c>
      <c r="G2661" s="7" t="s">
        <v>75</v>
      </c>
      <c r="H2661">
        <f t="shared" si="41"/>
        <v>1</v>
      </c>
    </row>
    <row r="2662" spans="1:8" x14ac:dyDescent="0.3">
      <c r="A2662">
        <v>180065088</v>
      </c>
      <c r="B2662" s="8">
        <v>43192.303553240738</v>
      </c>
      <c r="C2662" s="7" t="s">
        <v>36</v>
      </c>
      <c r="D2662" s="7" t="s">
        <v>70</v>
      </c>
      <c r="E2662" s="8">
        <v>43192.327199074076</v>
      </c>
      <c r="F2662" s="7" t="s">
        <v>25</v>
      </c>
      <c r="G2662" s="7" t="s">
        <v>38</v>
      </c>
      <c r="H2662">
        <f t="shared" si="41"/>
        <v>0</v>
      </c>
    </row>
    <row r="2663" spans="1:8" x14ac:dyDescent="0.3">
      <c r="A2663">
        <v>180065088</v>
      </c>
      <c r="B2663" s="8">
        <v>43192.303553240738</v>
      </c>
      <c r="C2663" s="7" t="s">
        <v>36</v>
      </c>
      <c r="D2663" s="7" t="s">
        <v>70</v>
      </c>
      <c r="E2663" s="8">
        <v>43192.326886574076</v>
      </c>
      <c r="F2663" s="7" t="s">
        <v>31</v>
      </c>
      <c r="G2663" s="7" t="s">
        <v>75</v>
      </c>
      <c r="H2663">
        <f t="shared" si="41"/>
        <v>0</v>
      </c>
    </row>
    <row r="2664" spans="1:8" x14ac:dyDescent="0.3">
      <c r="A2664">
        <v>180065088</v>
      </c>
      <c r="B2664" s="8">
        <v>43192.303553240738</v>
      </c>
      <c r="C2664" s="7" t="s">
        <v>36</v>
      </c>
      <c r="D2664" s="7" t="s">
        <v>70</v>
      </c>
      <c r="E2664" s="8">
        <v>43192.311874999999</v>
      </c>
      <c r="F2664" s="7" t="s">
        <v>31</v>
      </c>
      <c r="G2664" s="7" t="s">
        <v>75</v>
      </c>
      <c r="H2664">
        <f t="shared" si="41"/>
        <v>0</v>
      </c>
    </row>
    <row r="2665" spans="1:8" x14ac:dyDescent="0.3">
      <c r="A2665">
        <v>180065088</v>
      </c>
      <c r="B2665" s="8">
        <v>43192.303553240738</v>
      </c>
      <c r="C2665" s="7" t="s">
        <v>36</v>
      </c>
      <c r="D2665" s="7" t="s">
        <v>70</v>
      </c>
      <c r="E2665" s="8">
        <v>43192.310833333337</v>
      </c>
      <c r="F2665" s="7" t="s">
        <v>31</v>
      </c>
      <c r="G2665" s="7" t="s">
        <v>38</v>
      </c>
      <c r="H2665">
        <f t="shared" si="41"/>
        <v>0</v>
      </c>
    </row>
    <row r="2666" spans="1:8" x14ac:dyDescent="0.3">
      <c r="A2666">
        <v>180065088</v>
      </c>
      <c r="B2666" s="8">
        <v>43192.303553240738</v>
      </c>
      <c r="C2666" s="7" t="s">
        <v>36</v>
      </c>
      <c r="D2666" s="7" t="s">
        <v>70</v>
      </c>
      <c r="E2666" s="8">
        <v>43192.306631944448</v>
      </c>
      <c r="F2666" s="7" t="s">
        <v>29</v>
      </c>
      <c r="G2666" s="7" t="s">
        <v>75</v>
      </c>
      <c r="H2666">
        <f t="shared" si="41"/>
        <v>0</v>
      </c>
    </row>
    <row r="2667" spans="1:8" x14ac:dyDescent="0.3">
      <c r="A2667">
        <v>180065194</v>
      </c>
      <c r="B2667" s="8">
        <v>43192.38921296296</v>
      </c>
      <c r="C2667" s="7" t="s">
        <v>36</v>
      </c>
      <c r="D2667" s="7" t="s">
        <v>351</v>
      </c>
      <c r="E2667" s="8">
        <v>43192.46334490741</v>
      </c>
      <c r="F2667" s="7" t="s">
        <v>25</v>
      </c>
      <c r="G2667" s="7" t="s">
        <v>38</v>
      </c>
      <c r="H2667">
        <f t="shared" si="41"/>
        <v>1</v>
      </c>
    </row>
    <row r="2668" spans="1:8" x14ac:dyDescent="0.3">
      <c r="A2668">
        <v>180065194</v>
      </c>
      <c r="B2668" s="8">
        <v>43192.38921296296</v>
      </c>
      <c r="C2668" s="7" t="s">
        <v>36</v>
      </c>
      <c r="D2668" s="7" t="s">
        <v>351</v>
      </c>
      <c r="E2668" s="8">
        <v>43192.463263888887</v>
      </c>
      <c r="F2668" s="7" t="s">
        <v>25</v>
      </c>
      <c r="G2668" s="7" t="s">
        <v>111</v>
      </c>
      <c r="H2668">
        <f t="shared" si="41"/>
        <v>0</v>
      </c>
    </row>
    <row r="2669" spans="1:8" x14ac:dyDescent="0.3">
      <c r="A2669">
        <v>180065194</v>
      </c>
      <c r="B2669" s="8">
        <v>43192.38921296296</v>
      </c>
      <c r="C2669" s="7" t="s">
        <v>36</v>
      </c>
      <c r="D2669" s="7" t="s">
        <v>351</v>
      </c>
      <c r="E2669" s="8">
        <v>43192.463159722225</v>
      </c>
      <c r="F2669" s="7" t="s">
        <v>25</v>
      </c>
      <c r="G2669" s="7" t="s">
        <v>72</v>
      </c>
      <c r="H2669">
        <f t="shared" si="41"/>
        <v>0</v>
      </c>
    </row>
    <row r="2670" spans="1:8" x14ac:dyDescent="0.3">
      <c r="A2670">
        <v>180065194</v>
      </c>
      <c r="B2670" s="8">
        <v>43192.38921296296</v>
      </c>
      <c r="C2670" s="7" t="s">
        <v>36</v>
      </c>
      <c r="D2670" s="7" t="s">
        <v>351</v>
      </c>
      <c r="E2670" s="8">
        <v>43192.461331018516</v>
      </c>
      <c r="F2670" s="7" t="s">
        <v>25</v>
      </c>
      <c r="G2670" s="7" t="s">
        <v>105</v>
      </c>
      <c r="H2670">
        <f t="shared" si="41"/>
        <v>0</v>
      </c>
    </row>
    <row r="2671" spans="1:8" x14ac:dyDescent="0.3">
      <c r="A2671">
        <v>180065194</v>
      </c>
      <c r="B2671" s="8">
        <v>43192.38921296296</v>
      </c>
      <c r="C2671" s="7" t="s">
        <v>36</v>
      </c>
      <c r="D2671" s="7" t="s">
        <v>351</v>
      </c>
      <c r="E2671" s="8">
        <v>43192.460914351854</v>
      </c>
      <c r="F2671" s="7" t="s">
        <v>25</v>
      </c>
      <c r="G2671" s="7" t="s">
        <v>75</v>
      </c>
      <c r="H2671">
        <f t="shared" si="41"/>
        <v>0</v>
      </c>
    </row>
    <row r="2672" spans="1:8" x14ac:dyDescent="0.3">
      <c r="A2672">
        <v>180065194</v>
      </c>
      <c r="B2672" s="8">
        <v>43192.38921296296</v>
      </c>
      <c r="C2672" s="7" t="s">
        <v>36</v>
      </c>
      <c r="D2672" s="7" t="s">
        <v>351</v>
      </c>
      <c r="E2672" s="8">
        <v>43192.452557870369</v>
      </c>
      <c r="F2672" s="7" t="s">
        <v>150</v>
      </c>
      <c r="G2672" s="7" t="s">
        <v>75</v>
      </c>
      <c r="H2672">
        <f t="shared" si="41"/>
        <v>0</v>
      </c>
    </row>
    <row r="2673" spans="1:8" x14ac:dyDescent="0.3">
      <c r="A2673">
        <v>180065194</v>
      </c>
      <c r="B2673" s="8">
        <v>43192.38921296296</v>
      </c>
      <c r="C2673" s="7" t="s">
        <v>36</v>
      </c>
      <c r="D2673" s="7" t="s">
        <v>351</v>
      </c>
      <c r="E2673" s="8">
        <v>43192.442025462966</v>
      </c>
      <c r="F2673" s="7" t="s">
        <v>25</v>
      </c>
      <c r="G2673" s="7" t="s">
        <v>113</v>
      </c>
      <c r="H2673">
        <f t="shared" si="41"/>
        <v>0</v>
      </c>
    </row>
    <row r="2674" spans="1:8" x14ac:dyDescent="0.3">
      <c r="A2674">
        <v>180065194</v>
      </c>
      <c r="B2674" s="8">
        <v>43192.38921296296</v>
      </c>
      <c r="C2674" s="7" t="s">
        <v>36</v>
      </c>
      <c r="D2674" s="7" t="s">
        <v>351</v>
      </c>
      <c r="E2674" s="8">
        <v>43192.43109953704</v>
      </c>
      <c r="F2674" s="7" t="s">
        <v>25</v>
      </c>
      <c r="G2674" s="7" t="s">
        <v>99</v>
      </c>
      <c r="H2674">
        <f t="shared" si="41"/>
        <v>0</v>
      </c>
    </row>
    <row r="2675" spans="1:8" x14ac:dyDescent="0.3">
      <c r="A2675">
        <v>180065194</v>
      </c>
      <c r="B2675" s="8">
        <v>43192.38921296296</v>
      </c>
      <c r="C2675" s="7" t="s">
        <v>36</v>
      </c>
      <c r="D2675" s="7" t="s">
        <v>351</v>
      </c>
      <c r="E2675" s="8">
        <v>43192.406481481485</v>
      </c>
      <c r="F2675" s="7" t="s">
        <v>62</v>
      </c>
      <c r="G2675" s="7" t="s">
        <v>105</v>
      </c>
      <c r="H2675">
        <f t="shared" si="41"/>
        <v>0</v>
      </c>
    </row>
    <row r="2676" spans="1:8" x14ac:dyDescent="0.3">
      <c r="A2676">
        <v>180065194</v>
      </c>
      <c r="B2676" s="8">
        <v>43192.38921296296</v>
      </c>
      <c r="C2676" s="7" t="s">
        <v>36</v>
      </c>
      <c r="D2676" s="7" t="s">
        <v>351</v>
      </c>
      <c r="E2676" s="8">
        <v>43192.404409722221</v>
      </c>
      <c r="F2676" s="7" t="s">
        <v>62</v>
      </c>
      <c r="G2676" s="7" t="s">
        <v>75</v>
      </c>
      <c r="H2676">
        <f t="shared" si="41"/>
        <v>0</v>
      </c>
    </row>
    <row r="2677" spans="1:8" x14ac:dyDescent="0.3">
      <c r="A2677">
        <v>180065194</v>
      </c>
      <c r="B2677" s="8">
        <v>43192.38921296296</v>
      </c>
      <c r="C2677" s="7" t="s">
        <v>36</v>
      </c>
      <c r="D2677" s="7" t="s">
        <v>351</v>
      </c>
      <c r="E2677" s="8">
        <v>43192.403993055559</v>
      </c>
      <c r="F2677" s="7" t="s">
        <v>31</v>
      </c>
      <c r="G2677" s="7" t="s">
        <v>113</v>
      </c>
      <c r="H2677">
        <f t="shared" si="41"/>
        <v>0</v>
      </c>
    </row>
    <row r="2678" spans="1:8" x14ac:dyDescent="0.3">
      <c r="A2678">
        <v>180065194</v>
      </c>
      <c r="B2678" s="8">
        <v>43192.38921296296</v>
      </c>
      <c r="C2678" s="7" t="s">
        <v>36</v>
      </c>
      <c r="D2678" s="7" t="s">
        <v>351</v>
      </c>
      <c r="E2678" s="8">
        <v>43192.403912037036</v>
      </c>
      <c r="F2678" s="7" t="s">
        <v>31</v>
      </c>
      <c r="G2678" s="7" t="s">
        <v>111</v>
      </c>
      <c r="H2678">
        <f t="shared" si="41"/>
        <v>0</v>
      </c>
    </row>
    <row r="2679" spans="1:8" x14ac:dyDescent="0.3">
      <c r="A2679">
        <v>180065194</v>
      </c>
      <c r="B2679" s="8">
        <v>43192.38921296296</v>
      </c>
      <c r="C2679" s="7" t="s">
        <v>36</v>
      </c>
      <c r="D2679" s="7" t="s">
        <v>351</v>
      </c>
      <c r="E2679" s="8">
        <v>43192.403831018521</v>
      </c>
      <c r="F2679" s="7" t="s">
        <v>31</v>
      </c>
      <c r="G2679" s="7" t="s">
        <v>38</v>
      </c>
      <c r="H2679">
        <f t="shared" si="41"/>
        <v>0</v>
      </c>
    </row>
    <row r="2680" spans="1:8" x14ac:dyDescent="0.3">
      <c r="A2680">
        <v>180065194</v>
      </c>
      <c r="B2680" s="8">
        <v>43192.38921296296</v>
      </c>
      <c r="C2680" s="7" t="s">
        <v>36</v>
      </c>
      <c r="D2680" s="7" t="s">
        <v>351</v>
      </c>
      <c r="E2680" s="8">
        <v>43192.401875000003</v>
      </c>
      <c r="F2680" s="7" t="s">
        <v>31</v>
      </c>
      <c r="G2680" s="7" t="s">
        <v>99</v>
      </c>
      <c r="H2680">
        <f t="shared" si="41"/>
        <v>0</v>
      </c>
    </row>
    <row r="2681" spans="1:8" x14ac:dyDescent="0.3">
      <c r="A2681">
        <v>180065194</v>
      </c>
      <c r="B2681" s="8">
        <v>43192.38921296296</v>
      </c>
      <c r="C2681" s="7" t="s">
        <v>36</v>
      </c>
      <c r="D2681" s="7" t="s">
        <v>351</v>
      </c>
      <c r="E2681" s="8">
        <v>43192.401631944442</v>
      </c>
      <c r="F2681" s="7" t="s">
        <v>33</v>
      </c>
      <c r="G2681" s="7" t="s">
        <v>105</v>
      </c>
      <c r="H2681">
        <f t="shared" si="41"/>
        <v>0</v>
      </c>
    </row>
    <row r="2682" spans="1:8" x14ac:dyDescent="0.3">
      <c r="A2682">
        <v>180065194</v>
      </c>
      <c r="B2682" s="8">
        <v>43192.38921296296</v>
      </c>
      <c r="C2682" s="7" t="s">
        <v>36</v>
      </c>
      <c r="D2682" s="7" t="s">
        <v>351</v>
      </c>
      <c r="E2682" s="8">
        <v>43192.400937500002</v>
      </c>
      <c r="F2682" s="7" t="s">
        <v>31</v>
      </c>
      <c r="G2682" s="7" t="s">
        <v>72</v>
      </c>
      <c r="H2682">
        <f t="shared" si="41"/>
        <v>0</v>
      </c>
    </row>
    <row r="2683" spans="1:8" x14ac:dyDescent="0.3">
      <c r="A2683">
        <v>180065194</v>
      </c>
      <c r="B2683" s="8">
        <v>43192.38921296296</v>
      </c>
      <c r="C2683" s="7" t="s">
        <v>36</v>
      </c>
      <c r="D2683" s="7" t="s">
        <v>351</v>
      </c>
      <c r="E2683" s="8">
        <v>43192.399016203701</v>
      </c>
      <c r="F2683" s="7" t="s">
        <v>31</v>
      </c>
      <c r="G2683" s="7" t="s">
        <v>105</v>
      </c>
      <c r="H2683">
        <f t="shared" si="41"/>
        <v>0</v>
      </c>
    </row>
    <row r="2684" spans="1:8" x14ac:dyDescent="0.3">
      <c r="A2684">
        <v>180065194</v>
      </c>
      <c r="B2684" s="8">
        <v>43192.38921296296</v>
      </c>
      <c r="C2684" s="7" t="s">
        <v>36</v>
      </c>
      <c r="D2684" s="7" t="s">
        <v>351</v>
      </c>
      <c r="E2684" s="8">
        <v>43192.398715277777</v>
      </c>
      <c r="F2684" s="7" t="s">
        <v>29</v>
      </c>
      <c r="G2684" s="7" t="s">
        <v>38</v>
      </c>
      <c r="H2684">
        <f t="shared" si="41"/>
        <v>0</v>
      </c>
    </row>
    <row r="2685" spans="1:8" x14ac:dyDescent="0.3">
      <c r="A2685">
        <v>180065194</v>
      </c>
      <c r="B2685" s="8">
        <v>43192.38921296296</v>
      </c>
      <c r="C2685" s="7" t="s">
        <v>36</v>
      </c>
      <c r="D2685" s="7" t="s">
        <v>351</v>
      </c>
      <c r="E2685" s="8">
        <v>43192.398113425923</v>
      </c>
      <c r="F2685" s="7" t="s">
        <v>31</v>
      </c>
      <c r="G2685" s="7" t="s">
        <v>72</v>
      </c>
      <c r="H2685">
        <f t="shared" si="41"/>
        <v>0</v>
      </c>
    </row>
    <row r="2686" spans="1:8" x14ac:dyDescent="0.3">
      <c r="A2686">
        <v>180065194</v>
      </c>
      <c r="B2686" s="8">
        <v>43192.38921296296</v>
      </c>
      <c r="C2686" s="7" t="s">
        <v>36</v>
      </c>
      <c r="D2686" s="7" t="s">
        <v>351</v>
      </c>
      <c r="E2686" s="8">
        <v>43192.398009259261</v>
      </c>
      <c r="F2686" s="7" t="s">
        <v>29</v>
      </c>
      <c r="G2686" s="7" t="s">
        <v>111</v>
      </c>
      <c r="H2686">
        <f t="shared" si="41"/>
        <v>0</v>
      </c>
    </row>
    <row r="2687" spans="1:8" x14ac:dyDescent="0.3">
      <c r="A2687">
        <v>180065194</v>
      </c>
      <c r="B2687" s="8">
        <v>43192.38921296296</v>
      </c>
      <c r="C2687" s="7" t="s">
        <v>36</v>
      </c>
      <c r="D2687" s="7" t="s">
        <v>351</v>
      </c>
      <c r="E2687" s="8">
        <v>43192.397962962961</v>
      </c>
      <c r="F2687" s="7" t="s">
        <v>29</v>
      </c>
      <c r="G2687" s="7" t="s">
        <v>99</v>
      </c>
      <c r="H2687">
        <f t="shared" si="41"/>
        <v>0</v>
      </c>
    </row>
    <row r="2688" spans="1:8" x14ac:dyDescent="0.3">
      <c r="A2688">
        <v>180065194</v>
      </c>
      <c r="B2688" s="8">
        <v>43192.38921296296</v>
      </c>
      <c r="C2688" s="7" t="s">
        <v>36</v>
      </c>
      <c r="D2688" s="7" t="s">
        <v>351</v>
      </c>
      <c r="E2688" s="8">
        <v>43192.396562499998</v>
      </c>
      <c r="F2688" s="7" t="s">
        <v>29</v>
      </c>
      <c r="G2688" s="7" t="s">
        <v>113</v>
      </c>
      <c r="H2688">
        <f t="shared" si="41"/>
        <v>0</v>
      </c>
    </row>
    <row r="2689" spans="1:8" x14ac:dyDescent="0.3">
      <c r="A2689">
        <v>180065194</v>
      </c>
      <c r="B2689" s="8">
        <v>43192.38921296296</v>
      </c>
      <c r="C2689" s="7" t="s">
        <v>36</v>
      </c>
      <c r="D2689" s="7" t="s">
        <v>351</v>
      </c>
      <c r="E2689" s="8">
        <v>43192.395995370367</v>
      </c>
      <c r="F2689" s="7" t="s">
        <v>31</v>
      </c>
      <c r="G2689" s="7" t="s">
        <v>75</v>
      </c>
      <c r="H2689">
        <f t="shared" si="41"/>
        <v>0</v>
      </c>
    </row>
    <row r="2690" spans="1:8" x14ac:dyDescent="0.3">
      <c r="A2690">
        <v>180065194</v>
      </c>
      <c r="B2690" s="8">
        <v>43192.38921296296</v>
      </c>
      <c r="C2690" s="7" t="s">
        <v>36</v>
      </c>
      <c r="D2690" s="7" t="s">
        <v>351</v>
      </c>
      <c r="E2690" s="8">
        <v>43192.393865740742</v>
      </c>
      <c r="F2690" s="7" t="s">
        <v>29</v>
      </c>
      <c r="G2690" s="7" t="s">
        <v>72</v>
      </c>
      <c r="H2690">
        <f t="shared" si="41"/>
        <v>0</v>
      </c>
    </row>
    <row r="2691" spans="1:8" x14ac:dyDescent="0.3">
      <c r="A2691">
        <v>180065194</v>
      </c>
      <c r="B2691" s="8">
        <v>43192.38921296296</v>
      </c>
      <c r="C2691" s="7" t="s">
        <v>36</v>
      </c>
      <c r="D2691" s="7" t="s">
        <v>351</v>
      </c>
      <c r="E2691" s="8">
        <v>43192.39335648148</v>
      </c>
      <c r="F2691" s="7" t="s">
        <v>31</v>
      </c>
      <c r="G2691" s="7" t="s">
        <v>75</v>
      </c>
      <c r="H2691">
        <f t="shared" ref="H2691:H2754" si="42">IF(AND(A2691&lt;&gt;A2690,C2691="PD Accident    "),1,0)</f>
        <v>0</v>
      </c>
    </row>
    <row r="2692" spans="1:8" x14ac:dyDescent="0.3">
      <c r="A2692">
        <v>180065194</v>
      </c>
      <c r="B2692" s="8">
        <v>43192.38921296296</v>
      </c>
      <c r="C2692" s="7" t="s">
        <v>36</v>
      </c>
      <c r="D2692" s="7" t="s">
        <v>351</v>
      </c>
      <c r="E2692" s="8">
        <v>43192.393321759257</v>
      </c>
      <c r="F2692" s="7" t="s">
        <v>29</v>
      </c>
      <c r="G2692" s="7" t="s">
        <v>105</v>
      </c>
      <c r="H2692">
        <f t="shared" si="42"/>
        <v>0</v>
      </c>
    </row>
    <row r="2693" spans="1:8" x14ac:dyDescent="0.3">
      <c r="A2693">
        <v>180065194</v>
      </c>
      <c r="B2693" s="8">
        <v>43192.38921296296</v>
      </c>
      <c r="C2693" s="7" t="s">
        <v>36</v>
      </c>
      <c r="D2693" s="7" t="s">
        <v>351</v>
      </c>
      <c r="E2693" s="8">
        <v>43192.392731481479</v>
      </c>
      <c r="F2693" s="7" t="s">
        <v>29</v>
      </c>
      <c r="G2693" s="7" t="s">
        <v>75</v>
      </c>
      <c r="H2693">
        <f t="shared" si="42"/>
        <v>0</v>
      </c>
    </row>
    <row r="2694" spans="1:8" x14ac:dyDescent="0.3">
      <c r="A2694">
        <v>180065287</v>
      </c>
      <c r="B2694" s="8">
        <v>43192.504444444443</v>
      </c>
      <c r="C2694" s="7" t="s">
        <v>36</v>
      </c>
      <c r="D2694" s="7" t="s">
        <v>352</v>
      </c>
      <c r="E2694" s="8">
        <v>43192.583078703705</v>
      </c>
      <c r="F2694" s="7" t="s">
        <v>25</v>
      </c>
      <c r="G2694" s="7" t="s">
        <v>102</v>
      </c>
      <c r="H2694">
        <f t="shared" si="42"/>
        <v>1</v>
      </c>
    </row>
    <row r="2695" spans="1:8" x14ac:dyDescent="0.3">
      <c r="A2695">
        <v>180065287</v>
      </c>
      <c r="B2695" s="8">
        <v>43192.504444444443</v>
      </c>
      <c r="C2695" s="7" t="s">
        <v>36</v>
      </c>
      <c r="D2695" s="7" t="s">
        <v>352</v>
      </c>
      <c r="E2695" s="8">
        <v>43192.579085648147</v>
      </c>
      <c r="F2695" s="7" t="s">
        <v>25</v>
      </c>
      <c r="G2695" s="7" t="s">
        <v>28</v>
      </c>
      <c r="H2695">
        <f t="shared" si="42"/>
        <v>0</v>
      </c>
    </row>
    <row r="2696" spans="1:8" x14ac:dyDescent="0.3">
      <c r="A2696">
        <v>180065287</v>
      </c>
      <c r="B2696" s="8">
        <v>43192.504444444443</v>
      </c>
      <c r="C2696" s="7" t="s">
        <v>36</v>
      </c>
      <c r="D2696" s="7" t="s">
        <v>352</v>
      </c>
      <c r="E2696" s="8">
        <v>43192.552511574075</v>
      </c>
      <c r="F2696" s="7" t="s">
        <v>25</v>
      </c>
      <c r="G2696" s="7" t="s">
        <v>93</v>
      </c>
      <c r="H2696">
        <f t="shared" si="42"/>
        <v>0</v>
      </c>
    </row>
    <row r="2697" spans="1:8" x14ac:dyDescent="0.3">
      <c r="A2697">
        <v>180065287</v>
      </c>
      <c r="B2697" s="8">
        <v>43192.504444444443</v>
      </c>
      <c r="C2697" s="7" t="s">
        <v>36</v>
      </c>
      <c r="D2697" s="7" t="s">
        <v>352</v>
      </c>
      <c r="E2697" s="8">
        <v>43192.546180555553</v>
      </c>
      <c r="F2697" s="7" t="s">
        <v>31</v>
      </c>
      <c r="G2697" s="7" t="s">
        <v>93</v>
      </c>
      <c r="H2697">
        <f t="shared" si="42"/>
        <v>0</v>
      </c>
    </row>
    <row r="2698" spans="1:8" x14ac:dyDescent="0.3">
      <c r="A2698">
        <v>180065287</v>
      </c>
      <c r="B2698" s="8">
        <v>43192.504444444443</v>
      </c>
      <c r="C2698" s="7" t="s">
        <v>36</v>
      </c>
      <c r="D2698" s="7" t="s">
        <v>352</v>
      </c>
      <c r="E2698" s="8">
        <v>43192.546064814815</v>
      </c>
      <c r="F2698" s="7" t="s">
        <v>31</v>
      </c>
      <c r="G2698" s="7" t="s">
        <v>93</v>
      </c>
      <c r="H2698">
        <f t="shared" si="42"/>
        <v>0</v>
      </c>
    </row>
    <row r="2699" spans="1:8" x14ac:dyDescent="0.3">
      <c r="A2699">
        <v>180065287</v>
      </c>
      <c r="B2699" s="8">
        <v>43192.504444444443</v>
      </c>
      <c r="C2699" s="7" t="s">
        <v>36</v>
      </c>
      <c r="D2699" s="7" t="s">
        <v>352</v>
      </c>
      <c r="E2699" s="8">
        <v>43192.546064814815</v>
      </c>
      <c r="F2699" s="7" t="s">
        <v>31</v>
      </c>
      <c r="G2699" s="7" t="s">
        <v>28</v>
      </c>
      <c r="H2699">
        <f t="shared" si="42"/>
        <v>0</v>
      </c>
    </row>
    <row r="2700" spans="1:8" x14ac:dyDescent="0.3">
      <c r="A2700">
        <v>180065287</v>
      </c>
      <c r="B2700" s="8">
        <v>43192.504444444443</v>
      </c>
      <c r="C2700" s="7" t="s">
        <v>36</v>
      </c>
      <c r="D2700" s="7" t="s">
        <v>352</v>
      </c>
      <c r="E2700" s="8">
        <v>43192.545763888891</v>
      </c>
      <c r="F2700" s="7" t="s">
        <v>25</v>
      </c>
      <c r="G2700" s="7" t="s">
        <v>93</v>
      </c>
      <c r="H2700">
        <f t="shared" si="42"/>
        <v>0</v>
      </c>
    </row>
    <row r="2701" spans="1:8" x14ac:dyDescent="0.3">
      <c r="A2701">
        <v>180065287</v>
      </c>
      <c r="B2701" s="8">
        <v>43192.504444444443</v>
      </c>
      <c r="C2701" s="7" t="s">
        <v>36</v>
      </c>
      <c r="D2701" s="7" t="s">
        <v>352</v>
      </c>
      <c r="E2701" s="8">
        <v>43192.544421296298</v>
      </c>
      <c r="F2701" s="7" t="s">
        <v>150</v>
      </c>
      <c r="G2701" s="7" t="s">
        <v>93</v>
      </c>
      <c r="H2701">
        <f t="shared" si="42"/>
        <v>0</v>
      </c>
    </row>
    <row r="2702" spans="1:8" x14ac:dyDescent="0.3">
      <c r="A2702">
        <v>180065287</v>
      </c>
      <c r="B2702" s="8">
        <v>43192.504444444443</v>
      </c>
      <c r="C2702" s="7" t="s">
        <v>36</v>
      </c>
      <c r="D2702" s="7" t="s">
        <v>352</v>
      </c>
      <c r="E2702" s="8">
        <v>43192.527905092589</v>
      </c>
      <c r="F2702" s="7" t="s">
        <v>62</v>
      </c>
      <c r="G2702" s="7" t="s">
        <v>93</v>
      </c>
      <c r="H2702">
        <f t="shared" si="42"/>
        <v>0</v>
      </c>
    </row>
    <row r="2703" spans="1:8" x14ac:dyDescent="0.3">
      <c r="A2703">
        <v>180065287</v>
      </c>
      <c r="B2703" s="8">
        <v>43192.504444444443</v>
      </c>
      <c r="C2703" s="7" t="s">
        <v>36</v>
      </c>
      <c r="D2703" s="7" t="s">
        <v>352</v>
      </c>
      <c r="E2703" s="8">
        <v>43192.525243055556</v>
      </c>
      <c r="F2703" s="7" t="s">
        <v>31</v>
      </c>
      <c r="G2703" s="7" t="s">
        <v>93</v>
      </c>
      <c r="H2703">
        <f t="shared" si="42"/>
        <v>0</v>
      </c>
    </row>
    <row r="2704" spans="1:8" x14ac:dyDescent="0.3">
      <c r="A2704">
        <v>180065287</v>
      </c>
      <c r="B2704" s="8">
        <v>43192.504444444443</v>
      </c>
      <c r="C2704" s="7" t="s">
        <v>36</v>
      </c>
      <c r="D2704" s="7" t="s">
        <v>352</v>
      </c>
      <c r="E2704" s="8">
        <v>43192.521018518521</v>
      </c>
      <c r="F2704" s="7" t="s">
        <v>31</v>
      </c>
      <c r="G2704" s="7" t="s">
        <v>28</v>
      </c>
      <c r="H2704">
        <f t="shared" si="42"/>
        <v>0</v>
      </c>
    </row>
    <row r="2705" spans="1:8" x14ac:dyDescent="0.3">
      <c r="A2705">
        <v>180065287</v>
      </c>
      <c r="B2705" s="8">
        <v>43192.504444444443</v>
      </c>
      <c r="C2705" s="7" t="s">
        <v>36</v>
      </c>
      <c r="D2705" s="7" t="s">
        <v>352</v>
      </c>
      <c r="E2705" s="8">
        <v>43192.508425925924</v>
      </c>
      <c r="F2705" s="7" t="s">
        <v>25</v>
      </c>
      <c r="G2705" s="7" t="s">
        <v>105</v>
      </c>
      <c r="H2705">
        <f t="shared" si="42"/>
        <v>0</v>
      </c>
    </row>
    <row r="2706" spans="1:8" x14ac:dyDescent="0.3">
      <c r="A2706">
        <v>180065287</v>
      </c>
      <c r="B2706" s="8">
        <v>43192.504444444443</v>
      </c>
      <c r="C2706" s="7" t="s">
        <v>36</v>
      </c>
      <c r="D2706" s="7" t="s">
        <v>352</v>
      </c>
      <c r="E2706" s="8">
        <v>43192.508402777778</v>
      </c>
      <c r="F2706" s="7" t="s">
        <v>29</v>
      </c>
      <c r="G2706" s="7" t="s">
        <v>93</v>
      </c>
      <c r="H2706">
        <f t="shared" si="42"/>
        <v>0</v>
      </c>
    </row>
    <row r="2707" spans="1:8" x14ac:dyDescent="0.3">
      <c r="A2707">
        <v>180065287</v>
      </c>
      <c r="B2707" s="8">
        <v>43192.504444444443</v>
      </c>
      <c r="C2707" s="7" t="s">
        <v>36</v>
      </c>
      <c r="D2707" s="7" t="s">
        <v>352</v>
      </c>
      <c r="E2707" s="8">
        <v>43192.506874999999</v>
      </c>
      <c r="F2707" s="7" t="s">
        <v>29</v>
      </c>
      <c r="G2707" s="7" t="s">
        <v>105</v>
      </c>
      <c r="H2707">
        <f t="shared" si="42"/>
        <v>0</v>
      </c>
    </row>
    <row r="2708" spans="1:8" x14ac:dyDescent="0.3">
      <c r="A2708">
        <v>180065609</v>
      </c>
      <c r="B2708" s="8">
        <v>43192.723611111112</v>
      </c>
      <c r="C2708" s="7" t="s">
        <v>36</v>
      </c>
      <c r="D2708" s="7" t="s">
        <v>353</v>
      </c>
      <c r="E2708" s="8">
        <v>43192.767997685187</v>
      </c>
      <c r="F2708" s="7" t="s">
        <v>25</v>
      </c>
      <c r="G2708" s="7" t="s">
        <v>220</v>
      </c>
      <c r="H2708">
        <f t="shared" si="42"/>
        <v>1</v>
      </c>
    </row>
    <row r="2709" spans="1:8" x14ac:dyDescent="0.3">
      <c r="A2709">
        <v>180065609</v>
      </c>
      <c r="B2709" s="8">
        <v>43192.723611111112</v>
      </c>
      <c r="C2709" s="7" t="s">
        <v>36</v>
      </c>
      <c r="D2709" s="7" t="s">
        <v>353</v>
      </c>
      <c r="E2709" s="8">
        <v>43192.759421296294</v>
      </c>
      <c r="F2709" s="7" t="s">
        <v>63</v>
      </c>
      <c r="G2709" s="7" t="s">
        <v>220</v>
      </c>
      <c r="H2709">
        <f t="shared" si="42"/>
        <v>0</v>
      </c>
    </row>
    <row r="2710" spans="1:8" x14ac:dyDescent="0.3">
      <c r="A2710">
        <v>180065609</v>
      </c>
      <c r="B2710" s="8">
        <v>43192.723611111112</v>
      </c>
      <c r="C2710" s="7" t="s">
        <v>36</v>
      </c>
      <c r="D2710" s="7" t="s">
        <v>353</v>
      </c>
      <c r="E2710" s="8">
        <v>43192.744247685187</v>
      </c>
      <c r="F2710" s="7" t="s">
        <v>25</v>
      </c>
      <c r="G2710" s="7" t="s">
        <v>76</v>
      </c>
      <c r="H2710">
        <f t="shared" si="42"/>
        <v>0</v>
      </c>
    </row>
    <row r="2711" spans="1:8" x14ac:dyDescent="0.3">
      <c r="A2711">
        <v>180065609</v>
      </c>
      <c r="B2711" s="8">
        <v>43192.723611111112</v>
      </c>
      <c r="C2711" s="7" t="s">
        <v>36</v>
      </c>
      <c r="D2711" s="7" t="s">
        <v>353</v>
      </c>
      <c r="E2711" s="8">
        <v>43192.7343287037</v>
      </c>
      <c r="F2711" s="7" t="s">
        <v>25</v>
      </c>
      <c r="G2711" s="7" t="s">
        <v>135</v>
      </c>
      <c r="H2711">
        <f t="shared" si="42"/>
        <v>0</v>
      </c>
    </row>
    <row r="2712" spans="1:8" x14ac:dyDescent="0.3">
      <c r="A2712">
        <v>180065609</v>
      </c>
      <c r="B2712" s="8">
        <v>43192.723611111112</v>
      </c>
      <c r="C2712" s="7" t="s">
        <v>36</v>
      </c>
      <c r="D2712" s="7" t="s">
        <v>353</v>
      </c>
      <c r="E2712" s="8">
        <v>43192.733483796299</v>
      </c>
      <c r="F2712" s="7" t="s">
        <v>32</v>
      </c>
      <c r="G2712" s="7" t="s">
        <v>220</v>
      </c>
      <c r="H2712">
        <f t="shared" si="42"/>
        <v>0</v>
      </c>
    </row>
    <row r="2713" spans="1:8" x14ac:dyDescent="0.3">
      <c r="A2713">
        <v>180065609</v>
      </c>
      <c r="B2713" s="8">
        <v>43192.723611111112</v>
      </c>
      <c r="C2713" s="7" t="s">
        <v>36</v>
      </c>
      <c r="D2713" s="7" t="s">
        <v>353</v>
      </c>
      <c r="E2713" s="8">
        <v>43192.731828703705</v>
      </c>
      <c r="F2713" s="7" t="s">
        <v>31</v>
      </c>
      <c r="G2713" s="7" t="s">
        <v>76</v>
      </c>
      <c r="H2713">
        <f t="shared" si="42"/>
        <v>0</v>
      </c>
    </row>
    <row r="2714" spans="1:8" x14ac:dyDescent="0.3">
      <c r="A2714">
        <v>180065609</v>
      </c>
      <c r="B2714" s="8">
        <v>43192.723611111112</v>
      </c>
      <c r="C2714" s="7" t="s">
        <v>36</v>
      </c>
      <c r="D2714" s="7" t="s">
        <v>353</v>
      </c>
      <c r="E2714" s="8">
        <v>43192.729884259257</v>
      </c>
      <c r="F2714" s="7" t="s">
        <v>29</v>
      </c>
      <c r="G2714" s="7" t="s">
        <v>76</v>
      </c>
      <c r="H2714">
        <f t="shared" si="42"/>
        <v>0</v>
      </c>
    </row>
    <row r="2715" spans="1:8" x14ac:dyDescent="0.3">
      <c r="A2715">
        <v>180065609</v>
      </c>
      <c r="B2715" s="8">
        <v>43192.723611111112</v>
      </c>
      <c r="C2715" s="7" t="s">
        <v>36</v>
      </c>
      <c r="D2715" s="7" t="s">
        <v>353</v>
      </c>
      <c r="E2715" s="8">
        <v>43192.728935185187</v>
      </c>
      <c r="F2715" s="7" t="s">
        <v>31</v>
      </c>
      <c r="G2715" s="7" t="s">
        <v>220</v>
      </c>
      <c r="H2715">
        <f t="shared" si="42"/>
        <v>0</v>
      </c>
    </row>
    <row r="2716" spans="1:8" x14ac:dyDescent="0.3">
      <c r="A2716">
        <v>180065609</v>
      </c>
      <c r="B2716" s="8">
        <v>43192.723611111112</v>
      </c>
      <c r="C2716" s="7" t="s">
        <v>36</v>
      </c>
      <c r="D2716" s="7" t="s">
        <v>353</v>
      </c>
      <c r="E2716" s="8">
        <v>43192.727511574078</v>
      </c>
      <c r="F2716" s="7" t="s">
        <v>25</v>
      </c>
      <c r="G2716" s="7" t="s">
        <v>172</v>
      </c>
      <c r="H2716">
        <f t="shared" si="42"/>
        <v>0</v>
      </c>
    </row>
    <row r="2717" spans="1:8" x14ac:dyDescent="0.3">
      <c r="A2717">
        <v>180065609</v>
      </c>
      <c r="B2717" s="8">
        <v>43192.723611111112</v>
      </c>
      <c r="C2717" s="7" t="s">
        <v>36</v>
      </c>
      <c r="D2717" s="7" t="s">
        <v>353</v>
      </c>
      <c r="E2717" s="8">
        <v>43192.727488425924</v>
      </c>
      <c r="F2717" s="7" t="s">
        <v>29</v>
      </c>
      <c r="G2717" s="7" t="s">
        <v>135</v>
      </c>
      <c r="H2717">
        <f t="shared" si="42"/>
        <v>0</v>
      </c>
    </row>
    <row r="2718" spans="1:8" x14ac:dyDescent="0.3">
      <c r="A2718">
        <v>180065609</v>
      </c>
      <c r="B2718" s="8">
        <v>43192.723611111112</v>
      </c>
      <c r="C2718" s="7" t="s">
        <v>36</v>
      </c>
      <c r="D2718" s="7" t="s">
        <v>353</v>
      </c>
      <c r="E2718" s="8">
        <v>43192.725543981483</v>
      </c>
      <c r="F2718" s="7" t="s">
        <v>29</v>
      </c>
      <c r="G2718" s="7" t="s">
        <v>220</v>
      </c>
      <c r="H2718">
        <f t="shared" si="42"/>
        <v>0</v>
      </c>
    </row>
    <row r="2719" spans="1:8" x14ac:dyDescent="0.3">
      <c r="A2719">
        <v>180065609</v>
      </c>
      <c r="B2719" s="8">
        <v>43192.723611111112</v>
      </c>
      <c r="C2719" s="7" t="s">
        <v>36</v>
      </c>
      <c r="D2719" s="7" t="s">
        <v>353</v>
      </c>
      <c r="E2719" s="8">
        <v>43192.725173611114</v>
      </c>
      <c r="F2719" s="7" t="s">
        <v>29</v>
      </c>
      <c r="G2719" s="7" t="s">
        <v>172</v>
      </c>
      <c r="H2719">
        <f t="shared" si="42"/>
        <v>0</v>
      </c>
    </row>
    <row r="2720" spans="1:8" x14ac:dyDescent="0.3">
      <c r="A2720">
        <v>180065611</v>
      </c>
      <c r="B2720" s="8">
        <v>43192.726354166669</v>
      </c>
      <c r="C2720" s="7" t="s">
        <v>36</v>
      </c>
      <c r="D2720" s="7" t="s">
        <v>354</v>
      </c>
      <c r="E2720" s="8">
        <v>43192.773541666669</v>
      </c>
      <c r="F2720" s="7" t="s">
        <v>25</v>
      </c>
      <c r="G2720" s="7" t="s">
        <v>95</v>
      </c>
      <c r="H2720">
        <f t="shared" si="42"/>
        <v>1</v>
      </c>
    </row>
    <row r="2721" spans="1:8" x14ac:dyDescent="0.3">
      <c r="A2721">
        <v>180065611</v>
      </c>
      <c r="B2721" s="8">
        <v>43192.726354166669</v>
      </c>
      <c r="C2721" s="7" t="s">
        <v>36</v>
      </c>
      <c r="D2721" s="7" t="s">
        <v>354</v>
      </c>
      <c r="E2721" s="8">
        <v>43192.733298611114</v>
      </c>
      <c r="F2721" s="7" t="s">
        <v>25</v>
      </c>
      <c r="G2721" s="7" t="s">
        <v>28</v>
      </c>
      <c r="H2721">
        <f t="shared" si="42"/>
        <v>0</v>
      </c>
    </row>
    <row r="2722" spans="1:8" x14ac:dyDescent="0.3">
      <c r="A2722">
        <v>180065611</v>
      </c>
      <c r="B2722" s="8">
        <v>43192.726354166669</v>
      </c>
      <c r="C2722" s="7" t="s">
        <v>36</v>
      </c>
      <c r="D2722" s="7" t="s">
        <v>354</v>
      </c>
      <c r="E2722" s="8">
        <v>43192.732719907406</v>
      </c>
      <c r="F2722" s="7" t="s">
        <v>25</v>
      </c>
      <c r="G2722" s="7" t="s">
        <v>88</v>
      </c>
      <c r="H2722">
        <f t="shared" si="42"/>
        <v>0</v>
      </c>
    </row>
    <row r="2723" spans="1:8" x14ac:dyDescent="0.3">
      <c r="A2723">
        <v>180065611</v>
      </c>
      <c r="B2723" s="8">
        <v>43192.726354166669</v>
      </c>
      <c r="C2723" s="7" t="s">
        <v>36</v>
      </c>
      <c r="D2723" s="7" t="s">
        <v>354</v>
      </c>
      <c r="E2723" s="8">
        <v>43192.730474537035</v>
      </c>
      <c r="F2723" s="7" t="s">
        <v>31</v>
      </c>
      <c r="G2723" s="7" t="s">
        <v>95</v>
      </c>
      <c r="H2723">
        <f t="shared" si="42"/>
        <v>0</v>
      </c>
    </row>
    <row r="2724" spans="1:8" x14ac:dyDescent="0.3">
      <c r="A2724">
        <v>180065611</v>
      </c>
      <c r="B2724" s="8">
        <v>43192.726354166669</v>
      </c>
      <c r="C2724" s="7" t="s">
        <v>36</v>
      </c>
      <c r="D2724" s="7" t="s">
        <v>354</v>
      </c>
      <c r="E2724" s="8">
        <v>43192.729942129627</v>
      </c>
      <c r="F2724" s="7" t="s">
        <v>25</v>
      </c>
      <c r="G2724" s="7" t="s">
        <v>102</v>
      </c>
      <c r="H2724">
        <f t="shared" si="42"/>
        <v>0</v>
      </c>
    </row>
    <row r="2725" spans="1:8" x14ac:dyDescent="0.3">
      <c r="A2725">
        <v>180065611</v>
      </c>
      <c r="B2725" s="8">
        <v>43192.726354166669</v>
      </c>
      <c r="C2725" s="7" t="s">
        <v>36</v>
      </c>
      <c r="D2725" s="7" t="s">
        <v>354</v>
      </c>
      <c r="E2725" s="8">
        <v>43192.728854166664</v>
      </c>
      <c r="F2725" s="7" t="s">
        <v>29</v>
      </c>
      <c r="G2725" s="7" t="s">
        <v>28</v>
      </c>
      <c r="H2725">
        <f t="shared" si="42"/>
        <v>0</v>
      </c>
    </row>
    <row r="2726" spans="1:8" x14ac:dyDescent="0.3">
      <c r="A2726">
        <v>180065611</v>
      </c>
      <c r="B2726" s="8">
        <v>43192.726354166669</v>
      </c>
      <c r="C2726" s="7" t="s">
        <v>36</v>
      </c>
      <c r="D2726" s="7" t="s">
        <v>354</v>
      </c>
      <c r="E2726" s="8">
        <v>43192.728263888886</v>
      </c>
      <c r="F2726" s="7" t="s">
        <v>29</v>
      </c>
      <c r="G2726" s="7" t="s">
        <v>95</v>
      </c>
      <c r="H2726">
        <f t="shared" si="42"/>
        <v>0</v>
      </c>
    </row>
    <row r="2727" spans="1:8" x14ac:dyDescent="0.3">
      <c r="A2727">
        <v>180065611</v>
      </c>
      <c r="B2727" s="8">
        <v>43192.726354166669</v>
      </c>
      <c r="C2727" s="7" t="s">
        <v>36</v>
      </c>
      <c r="D2727" s="7" t="s">
        <v>354</v>
      </c>
      <c r="E2727" s="8">
        <v>43192.727777777778</v>
      </c>
      <c r="F2727" s="7" t="s">
        <v>29</v>
      </c>
      <c r="G2727" s="7" t="s">
        <v>88</v>
      </c>
      <c r="H2727">
        <f t="shared" si="42"/>
        <v>0</v>
      </c>
    </row>
    <row r="2728" spans="1:8" x14ac:dyDescent="0.3">
      <c r="A2728">
        <v>180065638</v>
      </c>
      <c r="B2728" s="8">
        <v>43192.745949074073</v>
      </c>
      <c r="C2728" s="7" t="s">
        <v>23</v>
      </c>
      <c r="D2728" s="7" t="s">
        <v>355</v>
      </c>
      <c r="E2728" s="8">
        <v>43192.808912037035</v>
      </c>
      <c r="F2728" s="7" t="s">
        <v>25</v>
      </c>
      <c r="G2728" s="7" t="s">
        <v>88</v>
      </c>
      <c r="H2728">
        <f t="shared" si="42"/>
        <v>0</v>
      </c>
    </row>
    <row r="2729" spans="1:8" x14ac:dyDescent="0.3">
      <c r="A2729">
        <v>180065638</v>
      </c>
      <c r="B2729" s="8">
        <v>43192.745949074073</v>
      </c>
      <c r="C2729" s="7" t="s">
        <v>23</v>
      </c>
      <c r="D2729" s="7" t="s">
        <v>355</v>
      </c>
      <c r="E2729" s="8">
        <v>43192.797349537039</v>
      </c>
      <c r="F2729" s="7" t="s">
        <v>27</v>
      </c>
      <c r="G2729" s="7" t="s">
        <v>88</v>
      </c>
      <c r="H2729">
        <f t="shared" si="42"/>
        <v>0</v>
      </c>
    </row>
    <row r="2730" spans="1:8" x14ac:dyDescent="0.3">
      <c r="A2730">
        <v>180065638</v>
      </c>
      <c r="B2730" s="8">
        <v>43192.745949074073</v>
      </c>
      <c r="C2730" s="7" t="s">
        <v>23</v>
      </c>
      <c r="D2730" s="7" t="s">
        <v>355</v>
      </c>
      <c r="E2730" s="8">
        <v>43192.784409722219</v>
      </c>
      <c r="F2730" s="7" t="s">
        <v>29</v>
      </c>
      <c r="G2730" s="7" t="s">
        <v>88</v>
      </c>
      <c r="H2730">
        <f t="shared" si="42"/>
        <v>0</v>
      </c>
    </row>
    <row r="2731" spans="1:8" x14ac:dyDescent="0.3">
      <c r="A2731">
        <v>180065638</v>
      </c>
      <c r="B2731" s="8">
        <v>43192.745949074073</v>
      </c>
      <c r="C2731" s="7" t="s">
        <v>23</v>
      </c>
      <c r="D2731" s="7" t="s">
        <v>355</v>
      </c>
      <c r="E2731" s="8">
        <v>43192.776469907411</v>
      </c>
      <c r="F2731" s="7" t="s">
        <v>25</v>
      </c>
      <c r="G2731" s="7" t="s">
        <v>277</v>
      </c>
      <c r="H2731">
        <f t="shared" si="42"/>
        <v>0</v>
      </c>
    </row>
    <row r="2732" spans="1:8" x14ac:dyDescent="0.3">
      <c r="A2732">
        <v>180065638</v>
      </c>
      <c r="B2732" s="8">
        <v>43192.745949074073</v>
      </c>
      <c r="C2732" s="7" t="s">
        <v>23</v>
      </c>
      <c r="D2732" s="7" t="s">
        <v>355</v>
      </c>
      <c r="E2732" s="8">
        <v>43192.773020833331</v>
      </c>
      <c r="F2732" s="7" t="s">
        <v>25</v>
      </c>
      <c r="G2732" s="7" t="s">
        <v>28</v>
      </c>
      <c r="H2732">
        <f t="shared" si="42"/>
        <v>0</v>
      </c>
    </row>
    <row r="2733" spans="1:8" x14ac:dyDescent="0.3">
      <c r="A2733">
        <v>180065638</v>
      </c>
      <c r="B2733" s="8">
        <v>43192.745949074073</v>
      </c>
      <c r="C2733" s="7" t="s">
        <v>23</v>
      </c>
      <c r="D2733" s="7" t="s">
        <v>355</v>
      </c>
      <c r="E2733" s="8">
        <v>43192.77275462963</v>
      </c>
      <c r="F2733" s="7" t="s">
        <v>25</v>
      </c>
      <c r="G2733" s="7" t="s">
        <v>138</v>
      </c>
      <c r="H2733">
        <f t="shared" si="42"/>
        <v>0</v>
      </c>
    </row>
    <row r="2734" spans="1:8" x14ac:dyDescent="0.3">
      <c r="A2734">
        <v>180065638</v>
      </c>
      <c r="B2734" s="8">
        <v>43192.745949074073</v>
      </c>
      <c r="C2734" s="7" t="s">
        <v>23</v>
      </c>
      <c r="D2734" s="7" t="s">
        <v>355</v>
      </c>
      <c r="E2734" s="8">
        <v>43192.755659722221</v>
      </c>
      <c r="F2734" s="7" t="s">
        <v>32</v>
      </c>
      <c r="G2734" s="7" t="s">
        <v>277</v>
      </c>
      <c r="H2734">
        <f t="shared" si="42"/>
        <v>0</v>
      </c>
    </row>
    <row r="2735" spans="1:8" x14ac:dyDescent="0.3">
      <c r="A2735">
        <v>180065638</v>
      </c>
      <c r="B2735" s="8">
        <v>43192.745949074073</v>
      </c>
      <c r="C2735" s="7" t="s">
        <v>23</v>
      </c>
      <c r="D2735" s="7" t="s">
        <v>355</v>
      </c>
      <c r="E2735" s="8">
        <v>43192.754675925928</v>
      </c>
      <c r="F2735" s="7" t="s">
        <v>31</v>
      </c>
      <c r="G2735" s="7" t="s">
        <v>28</v>
      </c>
      <c r="H2735">
        <f t="shared" si="42"/>
        <v>0</v>
      </c>
    </row>
    <row r="2736" spans="1:8" x14ac:dyDescent="0.3">
      <c r="A2736">
        <v>180065638</v>
      </c>
      <c r="B2736" s="8">
        <v>43192.745949074073</v>
      </c>
      <c r="C2736" s="7" t="s">
        <v>23</v>
      </c>
      <c r="D2736" s="7" t="s">
        <v>355</v>
      </c>
      <c r="E2736" s="8">
        <v>43192.754155092596</v>
      </c>
      <c r="F2736" s="7" t="s">
        <v>25</v>
      </c>
      <c r="G2736" s="7" t="s">
        <v>89</v>
      </c>
      <c r="H2736">
        <f t="shared" si="42"/>
        <v>0</v>
      </c>
    </row>
    <row r="2737" spans="1:8" x14ac:dyDescent="0.3">
      <c r="A2737">
        <v>180065638</v>
      </c>
      <c r="B2737" s="8">
        <v>43192.745949074073</v>
      </c>
      <c r="C2737" s="7" t="s">
        <v>23</v>
      </c>
      <c r="D2737" s="7" t="s">
        <v>355</v>
      </c>
      <c r="E2737" s="8">
        <v>43192.752303240741</v>
      </c>
      <c r="F2737" s="7" t="s">
        <v>31</v>
      </c>
      <c r="G2737" s="7" t="s">
        <v>138</v>
      </c>
      <c r="H2737">
        <f t="shared" si="42"/>
        <v>0</v>
      </c>
    </row>
    <row r="2738" spans="1:8" x14ac:dyDescent="0.3">
      <c r="A2738">
        <v>180065638</v>
      </c>
      <c r="B2738" s="8">
        <v>43192.745949074073</v>
      </c>
      <c r="C2738" s="7" t="s">
        <v>23</v>
      </c>
      <c r="D2738" s="7" t="s">
        <v>355</v>
      </c>
      <c r="E2738" s="8">
        <v>43192.752141203702</v>
      </c>
      <c r="F2738" s="7" t="s">
        <v>31</v>
      </c>
      <c r="G2738" s="7" t="s">
        <v>277</v>
      </c>
      <c r="H2738">
        <f t="shared" si="42"/>
        <v>0</v>
      </c>
    </row>
    <row r="2739" spans="1:8" x14ac:dyDescent="0.3">
      <c r="A2739">
        <v>180065638</v>
      </c>
      <c r="B2739" s="8">
        <v>43192.745949074073</v>
      </c>
      <c r="C2739" s="7" t="s">
        <v>23</v>
      </c>
      <c r="D2739" s="7" t="s">
        <v>355</v>
      </c>
      <c r="E2739" s="8">
        <v>43192.751423611109</v>
      </c>
      <c r="F2739" s="7" t="s">
        <v>31</v>
      </c>
      <c r="G2739" s="7" t="s">
        <v>88</v>
      </c>
      <c r="H2739">
        <f t="shared" si="42"/>
        <v>0</v>
      </c>
    </row>
    <row r="2740" spans="1:8" x14ac:dyDescent="0.3">
      <c r="A2740">
        <v>180065638</v>
      </c>
      <c r="B2740" s="8">
        <v>43192.745949074073</v>
      </c>
      <c r="C2740" s="7" t="s">
        <v>23</v>
      </c>
      <c r="D2740" s="7" t="s">
        <v>355</v>
      </c>
      <c r="E2740" s="8">
        <v>43192.748784722222</v>
      </c>
      <c r="F2740" s="7" t="s">
        <v>29</v>
      </c>
      <c r="G2740" s="7" t="s">
        <v>277</v>
      </c>
      <c r="H2740">
        <f t="shared" si="42"/>
        <v>0</v>
      </c>
    </row>
    <row r="2741" spans="1:8" x14ac:dyDescent="0.3">
      <c r="A2741">
        <v>180065638</v>
      </c>
      <c r="B2741" s="8">
        <v>43192.745949074073</v>
      </c>
      <c r="C2741" s="7" t="s">
        <v>23</v>
      </c>
      <c r="D2741" s="7" t="s">
        <v>355</v>
      </c>
      <c r="E2741" s="8">
        <v>43192.748124999998</v>
      </c>
      <c r="F2741" s="7" t="s">
        <v>29</v>
      </c>
      <c r="G2741" s="7" t="s">
        <v>28</v>
      </c>
      <c r="H2741">
        <f t="shared" si="42"/>
        <v>0</v>
      </c>
    </row>
    <row r="2742" spans="1:8" x14ac:dyDescent="0.3">
      <c r="A2742">
        <v>180065638</v>
      </c>
      <c r="B2742" s="8">
        <v>43192.745949074073</v>
      </c>
      <c r="C2742" s="7" t="s">
        <v>23</v>
      </c>
      <c r="D2742" s="7" t="s">
        <v>355</v>
      </c>
      <c r="E2742" s="8">
        <v>43192.747858796298</v>
      </c>
      <c r="F2742" s="7" t="s">
        <v>29</v>
      </c>
      <c r="G2742" s="7" t="s">
        <v>89</v>
      </c>
      <c r="H2742">
        <f t="shared" si="42"/>
        <v>0</v>
      </c>
    </row>
    <row r="2743" spans="1:8" x14ac:dyDescent="0.3">
      <c r="A2743">
        <v>180065638</v>
      </c>
      <c r="B2743" s="8">
        <v>43192.745949074073</v>
      </c>
      <c r="C2743" s="7" t="s">
        <v>23</v>
      </c>
      <c r="D2743" s="7" t="s">
        <v>355</v>
      </c>
      <c r="E2743" s="8">
        <v>43192.74726851852</v>
      </c>
      <c r="F2743" s="7" t="s">
        <v>29</v>
      </c>
      <c r="G2743" s="7" t="s">
        <v>88</v>
      </c>
      <c r="H2743">
        <f t="shared" si="42"/>
        <v>0</v>
      </c>
    </row>
    <row r="2744" spans="1:8" x14ac:dyDescent="0.3">
      <c r="A2744">
        <v>180065638</v>
      </c>
      <c r="B2744" s="8">
        <v>43192.745949074073</v>
      </c>
      <c r="C2744" s="7" t="s">
        <v>23</v>
      </c>
      <c r="D2744" s="7" t="s">
        <v>355</v>
      </c>
      <c r="E2744" s="8">
        <v>43192.747210648151</v>
      </c>
      <c r="F2744" s="7" t="s">
        <v>25</v>
      </c>
      <c r="G2744" s="7" t="s">
        <v>277</v>
      </c>
      <c r="H2744">
        <f t="shared" si="42"/>
        <v>0</v>
      </c>
    </row>
    <row r="2745" spans="1:8" x14ac:dyDescent="0.3">
      <c r="A2745">
        <v>180065638</v>
      </c>
      <c r="B2745" s="8">
        <v>43192.745949074073</v>
      </c>
      <c r="C2745" s="7" t="s">
        <v>23</v>
      </c>
      <c r="D2745" s="7" t="s">
        <v>355</v>
      </c>
      <c r="E2745" s="8">
        <v>43192.747071759259</v>
      </c>
      <c r="F2745" s="7" t="s">
        <v>29</v>
      </c>
      <c r="G2745" s="7" t="s">
        <v>277</v>
      </c>
      <c r="H2745">
        <f t="shared" si="42"/>
        <v>0</v>
      </c>
    </row>
    <row r="2746" spans="1:8" x14ac:dyDescent="0.3">
      <c r="A2746">
        <v>180065638</v>
      </c>
      <c r="B2746" s="8">
        <v>43192.745949074073</v>
      </c>
      <c r="C2746" s="7" t="s">
        <v>23</v>
      </c>
      <c r="D2746" s="7" t="s">
        <v>355</v>
      </c>
      <c r="E2746" s="8">
        <v>43192.746886574074</v>
      </c>
      <c r="F2746" s="7" t="s">
        <v>29</v>
      </c>
      <c r="G2746" s="7" t="s">
        <v>138</v>
      </c>
      <c r="H2746">
        <f t="shared" si="42"/>
        <v>0</v>
      </c>
    </row>
    <row r="2747" spans="1:8" x14ac:dyDescent="0.3">
      <c r="A2747">
        <v>180065857</v>
      </c>
      <c r="B2747" s="8">
        <v>43193.281099537038</v>
      </c>
      <c r="C2747" s="7" t="s">
        <v>36</v>
      </c>
      <c r="D2747" s="7" t="s">
        <v>356</v>
      </c>
      <c r="E2747" s="8">
        <v>43193.319421296299</v>
      </c>
      <c r="F2747" s="7" t="s">
        <v>25</v>
      </c>
      <c r="G2747" s="7" t="s">
        <v>109</v>
      </c>
      <c r="H2747">
        <f t="shared" si="42"/>
        <v>1</v>
      </c>
    </row>
    <row r="2748" spans="1:8" x14ac:dyDescent="0.3">
      <c r="A2748">
        <v>180065857</v>
      </c>
      <c r="B2748" s="8">
        <v>43193.281099537038</v>
      </c>
      <c r="C2748" s="7" t="s">
        <v>36</v>
      </c>
      <c r="D2748" s="7" t="s">
        <v>356</v>
      </c>
      <c r="E2748" s="8">
        <v>43193.319386574076</v>
      </c>
      <c r="F2748" s="7" t="s">
        <v>25</v>
      </c>
      <c r="G2748" s="7" t="s">
        <v>103</v>
      </c>
      <c r="H2748">
        <f t="shared" si="42"/>
        <v>0</v>
      </c>
    </row>
    <row r="2749" spans="1:8" x14ac:dyDescent="0.3">
      <c r="A2749">
        <v>180065857</v>
      </c>
      <c r="B2749" s="8">
        <v>43193.281099537038</v>
      </c>
      <c r="C2749" s="7" t="s">
        <v>36</v>
      </c>
      <c r="D2749" s="7" t="s">
        <v>356</v>
      </c>
      <c r="E2749" s="8">
        <v>43193.30300925926</v>
      </c>
      <c r="F2749" s="7" t="s">
        <v>25</v>
      </c>
      <c r="G2749" s="7" t="s">
        <v>38</v>
      </c>
      <c r="H2749">
        <f t="shared" si="42"/>
        <v>0</v>
      </c>
    </row>
    <row r="2750" spans="1:8" x14ac:dyDescent="0.3">
      <c r="A2750">
        <v>180065857</v>
      </c>
      <c r="B2750" s="8">
        <v>43193.281099537038</v>
      </c>
      <c r="C2750" s="7" t="s">
        <v>36</v>
      </c>
      <c r="D2750" s="7" t="s">
        <v>356</v>
      </c>
      <c r="E2750" s="8">
        <v>43193.287488425929</v>
      </c>
      <c r="F2750" s="7" t="s">
        <v>31</v>
      </c>
      <c r="G2750" s="7" t="s">
        <v>103</v>
      </c>
      <c r="H2750">
        <f t="shared" si="42"/>
        <v>0</v>
      </c>
    </row>
    <row r="2751" spans="1:8" x14ac:dyDescent="0.3">
      <c r="A2751">
        <v>180065857</v>
      </c>
      <c r="B2751" s="8">
        <v>43193.281099537038</v>
      </c>
      <c r="C2751" s="7" t="s">
        <v>36</v>
      </c>
      <c r="D2751" s="7" t="s">
        <v>356</v>
      </c>
      <c r="E2751" s="8">
        <v>43193.285243055558</v>
      </c>
      <c r="F2751" s="7" t="s">
        <v>31</v>
      </c>
      <c r="G2751" s="7" t="s">
        <v>38</v>
      </c>
      <c r="H2751">
        <f t="shared" si="42"/>
        <v>0</v>
      </c>
    </row>
    <row r="2752" spans="1:8" x14ac:dyDescent="0.3">
      <c r="A2752">
        <v>180065857</v>
      </c>
      <c r="B2752" s="8">
        <v>43193.281099537038</v>
      </c>
      <c r="C2752" s="7" t="s">
        <v>36</v>
      </c>
      <c r="D2752" s="7" t="s">
        <v>356</v>
      </c>
      <c r="E2752" s="8">
        <v>43193.283796296295</v>
      </c>
      <c r="F2752" s="7" t="s">
        <v>29</v>
      </c>
      <c r="G2752" s="7" t="s">
        <v>38</v>
      </c>
      <c r="H2752">
        <f t="shared" si="42"/>
        <v>0</v>
      </c>
    </row>
    <row r="2753" spans="1:8" x14ac:dyDescent="0.3">
      <c r="A2753">
        <v>180065857</v>
      </c>
      <c r="B2753" s="8">
        <v>43193.281099537038</v>
      </c>
      <c r="C2753" s="7" t="s">
        <v>36</v>
      </c>
      <c r="D2753" s="7" t="s">
        <v>356</v>
      </c>
      <c r="E2753" s="8">
        <v>43193.283032407409</v>
      </c>
      <c r="F2753" s="7" t="s">
        <v>29</v>
      </c>
      <c r="G2753" s="7" t="s">
        <v>109</v>
      </c>
      <c r="H2753">
        <f t="shared" si="42"/>
        <v>0</v>
      </c>
    </row>
    <row r="2754" spans="1:8" x14ac:dyDescent="0.3">
      <c r="A2754">
        <v>180065857</v>
      </c>
      <c r="B2754" s="8">
        <v>43193.281099537038</v>
      </c>
      <c r="C2754" s="7" t="s">
        <v>36</v>
      </c>
      <c r="D2754" s="7" t="s">
        <v>356</v>
      </c>
      <c r="E2754" s="8">
        <v>43193.282430555555</v>
      </c>
      <c r="F2754" s="7" t="s">
        <v>29</v>
      </c>
      <c r="G2754" s="7" t="s">
        <v>103</v>
      </c>
      <c r="H2754">
        <f t="shared" si="42"/>
        <v>0</v>
      </c>
    </row>
    <row r="2755" spans="1:8" x14ac:dyDescent="0.3">
      <c r="A2755">
        <v>180066200</v>
      </c>
      <c r="B2755" s="8">
        <v>43193.632141203707</v>
      </c>
      <c r="C2755" s="7" t="s">
        <v>36</v>
      </c>
      <c r="D2755" s="7" t="s">
        <v>357</v>
      </c>
      <c r="E2755" s="8">
        <v>43193.693206018521</v>
      </c>
      <c r="F2755" s="7" t="s">
        <v>25</v>
      </c>
      <c r="G2755" s="7" t="s">
        <v>141</v>
      </c>
      <c r="H2755">
        <f t="shared" ref="H2755:H2818" si="43">IF(AND(A2755&lt;&gt;A2754,C2755="PD Accident    "),1,0)</f>
        <v>1</v>
      </c>
    </row>
    <row r="2756" spans="1:8" x14ac:dyDescent="0.3">
      <c r="A2756">
        <v>180066200</v>
      </c>
      <c r="B2756" s="8">
        <v>43193.632141203707</v>
      </c>
      <c r="C2756" s="7" t="s">
        <v>36</v>
      </c>
      <c r="D2756" s="7" t="s">
        <v>357</v>
      </c>
      <c r="E2756" s="8">
        <v>43193.655138888891</v>
      </c>
      <c r="F2756" s="7" t="s">
        <v>25</v>
      </c>
      <c r="G2756" s="7" t="s">
        <v>38</v>
      </c>
      <c r="H2756">
        <f t="shared" si="43"/>
        <v>0</v>
      </c>
    </row>
    <row r="2757" spans="1:8" x14ac:dyDescent="0.3">
      <c r="A2757">
        <v>180066200</v>
      </c>
      <c r="B2757" s="8">
        <v>43193.632141203707</v>
      </c>
      <c r="C2757" s="7" t="s">
        <v>36</v>
      </c>
      <c r="D2757" s="7" t="s">
        <v>357</v>
      </c>
      <c r="E2757" s="8">
        <v>43193.653692129628</v>
      </c>
      <c r="F2757" s="7" t="s">
        <v>32</v>
      </c>
      <c r="G2757" s="7" t="s">
        <v>141</v>
      </c>
      <c r="H2757">
        <f t="shared" si="43"/>
        <v>0</v>
      </c>
    </row>
    <row r="2758" spans="1:8" x14ac:dyDescent="0.3">
      <c r="A2758">
        <v>180066200</v>
      </c>
      <c r="B2758" s="8">
        <v>43193.632141203707</v>
      </c>
      <c r="C2758" s="7" t="s">
        <v>36</v>
      </c>
      <c r="D2758" s="7" t="s">
        <v>357</v>
      </c>
      <c r="E2758" s="8">
        <v>43193.645219907405</v>
      </c>
      <c r="F2758" s="7" t="s">
        <v>32</v>
      </c>
      <c r="G2758" s="7" t="s">
        <v>141</v>
      </c>
      <c r="H2758">
        <f t="shared" si="43"/>
        <v>0</v>
      </c>
    </row>
    <row r="2759" spans="1:8" x14ac:dyDescent="0.3">
      <c r="A2759">
        <v>180066200</v>
      </c>
      <c r="B2759" s="8">
        <v>43193.632141203707</v>
      </c>
      <c r="C2759" s="7" t="s">
        <v>36</v>
      </c>
      <c r="D2759" s="7" t="s">
        <v>357</v>
      </c>
      <c r="E2759" s="8">
        <v>43193.64366898148</v>
      </c>
      <c r="F2759" s="7" t="s">
        <v>32</v>
      </c>
      <c r="G2759" s="7" t="s">
        <v>141</v>
      </c>
      <c r="H2759">
        <f t="shared" si="43"/>
        <v>0</v>
      </c>
    </row>
    <row r="2760" spans="1:8" x14ac:dyDescent="0.3">
      <c r="A2760">
        <v>180066200</v>
      </c>
      <c r="B2760" s="8">
        <v>43193.632141203707</v>
      </c>
      <c r="C2760" s="7" t="s">
        <v>36</v>
      </c>
      <c r="D2760" s="7" t="s">
        <v>357</v>
      </c>
      <c r="E2760" s="8">
        <v>43193.640231481484</v>
      </c>
      <c r="F2760" s="7" t="s">
        <v>31</v>
      </c>
      <c r="G2760" s="7" t="s">
        <v>141</v>
      </c>
      <c r="H2760">
        <f t="shared" si="43"/>
        <v>0</v>
      </c>
    </row>
    <row r="2761" spans="1:8" x14ac:dyDescent="0.3">
      <c r="A2761">
        <v>180066200</v>
      </c>
      <c r="B2761" s="8">
        <v>43193.632141203707</v>
      </c>
      <c r="C2761" s="7" t="s">
        <v>36</v>
      </c>
      <c r="D2761" s="7" t="s">
        <v>357</v>
      </c>
      <c r="E2761" s="8">
        <v>43193.637766203705</v>
      </c>
      <c r="F2761" s="7" t="s">
        <v>31</v>
      </c>
      <c r="G2761" s="7" t="s">
        <v>38</v>
      </c>
      <c r="H2761">
        <f t="shared" si="43"/>
        <v>0</v>
      </c>
    </row>
    <row r="2762" spans="1:8" x14ac:dyDescent="0.3">
      <c r="A2762">
        <v>180066200</v>
      </c>
      <c r="B2762" s="8">
        <v>43193.632141203707</v>
      </c>
      <c r="C2762" s="7" t="s">
        <v>36</v>
      </c>
      <c r="D2762" s="7" t="s">
        <v>357</v>
      </c>
      <c r="E2762" s="8">
        <v>43193.635914351849</v>
      </c>
      <c r="F2762" s="7" t="s">
        <v>29</v>
      </c>
      <c r="G2762" s="7" t="s">
        <v>38</v>
      </c>
      <c r="H2762">
        <f t="shared" si="43"/>
        <v>0</v>
      </c>
    </row>
    <row r="2763" spans="1:8" x14ac:dyDescent="0.3">
      <c r="A2763">
        <v>180066200</v>
      </c>
      <c r="B2763" s="8">
        <v>43193.632141203707</v>
      </c>
      <c r="C2763" s="7" t="s">
        <v>36</v>
      </c>
      <c r="D2763" s="7" t="s">
        <v>357</v>
      </c>
      <c r="E2763" s="8">
        <v>43193.635763888888</v>
      </c>
      <c r="F2763" s="7" t="s">
        <v>29</v>
      </c>
      <c r="G2763" s="7" t="s">
        <v>141</v>
      </c>
      <c r="H2763">
        <f t="shared" si="43"/>
        <v>0</v>
      </c>
    </row>
    <row r="2764" spans="1:8" x14ac:dyDescent="0.3">
      <c r="A2764">
        <v>180066245</v>
      </c>
      <c r="B2764" s="8">
        <v>43193.663206018522</v>
      </c>
      <c r="C2764" s="7" t="s">
        <v>36</v>
      </c>
      <c r="D2764" s="7" t="s">
        <v>194</v>
      </c>
      <c r="E2764" s="8">
        <v>43193.705381944441</v>
      </c>
      <c r="F2764" s="7" t="s">
        <v>25</v>
      </c>
      <c r="G2764" s="7" t="s">
        <v>26</v>
      </c>
      <c r="H2764">
        <f t="shared" si="43"/>
        <v>1</v>
      </c>
    </row>
    <row r="2765" spans="1:8" x14ac:dyDescent="0.3">
      <c r="A2765">
        <v>180066245</v>
      </c>
      <c r="B2765" s="8">
        <v>43193.663206018522</v>
      </c>
      <c r="C2765" s="7" t="s">
        <v>36</v>
      </c>
      <c r="D2765" s="7" t="s">
        <v>194</v>
      </c>
      <c r="E2765" s="8">
        <v>43193.703657407408</v>
      </c>
      <c r="F2765" s="7" t="s">
        <v>25</v>
      </c>
      <c r="G2765" s="7" t="s">
        <v>28</v>
      </c>
      <c r="H2765">
        <f t="shared" si="43"/>
        <v>0</v>
      </c>
    </row>
    <row r="2766" spans="1:8" x14ac:dyDescent="0.3">
      <c r="A2766">
        <v>180066245</v>
      </c>
      <c r="B2766" s="8">
        <v>43193.663206018522</v>
      </c>
      <c r="C2766" s="7" t="s">
        <v>36</v>
      </c>
      <c r="D2766" s="7" t="s">
        <v>194</v>
      </c>
      <c r="E2766" s="8">
        <v>43193.690254629626</v>
      </c>
      <c r="F2766" s="7" t="s">
        <v>31</v>
      </c>
      <c r="G2766" s="7" t="s">
        <v>28</v>
      </c>
      <c r="H2766">
        <f t="shared" si="43"/>
        <v>0</v>
      </c>
    </row>
    <row r="2767" spans="1:8" x14ac:dyDescent="0.3">
      <c r="A2767">
        <v>180066245</v>
      </c>
      <c r="B2767" s="8">
        <v>43193.663206018522</v>
      </c>
      <c r="C2767" s="7" t="s">
        <v>36</v>
      </c>
      <c r="D2767" s="7" t="s">
        <v>194</v>
      </c>
      <c r="E2767" s="8">
        <v>43193.674212962964</v>
      </c>
      <c r="F2767" s="7" t="s">
        <v>31</v>
      </c>
      <c r="G2767" s="7" t="s">
        <v>26</v>
      </c>
      <c r="H2767">
        <f t="shared" si="43"/>
        <v>0</v>
      </c>
    </row>
    <row r="2768" spans="1:8" x14ac:dyDescent="0.3">
      <c r="A2768">
        <v>180066245</v>
      </c>
      <c r="B2768" s="8">
        <v>43193.663206018522</v>
      </c>
      <c r="C2768" s="7" t="s">
        <v>36</v>
      </c>
      <c r="D2768" s="7" t="s">
        <v>194</v>
      </c>
      <c r="E2768" s="8">
        <v>43193.670567129629</v>
      </c>
      <c r="F2768" s="7" t="s">
        <v>29</v>
      </c>
      <c r="G2768" s="7" t="s">
        <v>28</v>
      </c>
      <c r="H2768">
        <f t="shared" si="43"/>
        <v>0</v>
      </c>
    </row>
    <row r="2769" spans="1:8" x14ac:dyDescent="0.3">
      <c r="A2769">
        <v>180066245</v>
      </c>
      <c r="B2769" s="8">
        <v>43193.663206018522</v>
      </c>
      <c r="C2769" s="7" t="s">
        <v>36</v>
      </c>
      <c r="D2769" s="7" t="s">
        <v>194</v>
      </c>
      <c r="E2769" s="8">
        <v>43193.670243055552</v>
      </c>
      <c r="F2769" s="7" t="s">
        <v>29</v>
      </c>
      <c r="G2769" s="7" t="s">
        <v>26</v>
      </c>
      <c r="H2769">
        <f t="shared" si="43"/>
        <v>0</v>
      </c>
    </row>
    <row r="2770" spans="1:8" x14ac:dyDescent="0.3">
      <c r="A2770">
        <v>180066334</v>
      </c>
      <c r="B2770" s="8">
        <v>43193.735335648147</v>
      </c>
      <c r="C2770" s="7" t="s">
        <v>36</v>
      </c>
      <c r="D2770" s="7" t="s">
        <v>358</v>
      </c>
      <c r="E2770" s="8">
        <v>43193.790173611109</v>
      </c>
      <c r="F2770" s="7" t="s">
        <v>25</v>
      </c>
      <c r="G2770" s="7" t="s">
        <v>190</v>
      </c>
      <c r="H2770">
        <f t="shared" si="43"/>
        <v>1</v>
      </c>
    </row>
    <row r="2771" spans="1:8" x14ac:dyDescent="0.3">
      <c r="A2771">
        <v>180066334</v>
      </c>
      <c r="B2771" s="8">
        <v>43193.735335648147</v>
      </c>
      <c r="C2771" s="7" t="s">
        <v>36</v>
      </c>
      <c r="D2771" s="7" t="s">
        <v>358</v>
      </c>
      <c r="E2771" s="8">
        <v>43193.79011574074</v>
      </c>
      <c r="F2771" s="7" t="s">
        <v>25</v>
      </c>
      <c r="G2771" s="7" t="s">
        <v>26</v>
      </c>
      <c r="H2771">
        <f t="shared" si="43"/>
        <v>0</v>
      </c>
    </row>
    <row r="2772" spans="1:8" x14ac:dyDescent="0.3">
      <c r="A2772">
        <v>180066334</v>
      </c>
      <c r="B2772" s="8">
        <v>43193.735335648147</v>
      </c>
      <c r="C2772" s="7" t="s">
        <v>36</v>
      </c>
      <c r="D2772" s="7" t="s">
        <v>358</v>
      </c>
      <c r="E2772" s="8">
        <v>43193.784247685187</v>
      </c>
      <c r="F2772" s="7" t="s">
        <v>63</v>
      </c>
      <c r="G2772" s="7" t="s">
        <v>26</v>
      </c>
      <c r="H2772">
        <f t="shared" si="43"/>
        <v>0</v>
      </c>
    </row>
    <row r="2773" spans="1:8" x14ac:dyDescent="0.3">
      <c r="A2773">
        <v>180066334</v>
      </c>
      <c r="B2773" s="8">
        <v>43193.735335648147</v>
      </c>
      <c r="C2773" s="7" t="s">
        <v>36</v>
      </c>
      <c r="D2773" s="7" t="s">
        <v>358</v>
      </c>
      <c r="E2773" s="8">
        <v>43193.769201388888</v>
      </c>
      <c r="F2773" s="7" t="s">
        <v>32</v>
      </c>
      <c r="G2773" s="7" t="s">
        <v>26</v>
      </c>
      <c r="H2773">
        <f t="shared" si="43"/>
        <v>0</v>
      </c>
    </row>
    <row r="2774" spans="1:8" x14ac:dyDescent="0.3">
      <c r="A2774">
        <v>180066334</v>
      </c>
      <c r="B2774" s="8">
        <v>43193.735335648147</v>
      </c>
      <c r="C2774" s="7" t="s">
        <v>36</v>
      </c>
      <c r="D2774" s="7" t="s">
        <v>358</v>
      </c>
      <c r="E2774" s="8">
        <v>43193.762187499997</v>
      </c>
      <c r="F2774" s="7" t="s">
        <v>25</v>
      </c>
      <c r="G2774" s="7" t="s">
        <v>28</v>
      </c>
      <c r="H2774">
        <f t="shared" si="43"/>
        <v>0</v>
      </c>
    </row>
    <row r="2775" spans="1:8" x14ac:dyDescent="0.3">
      <c r="A2775">
        <v>180066334</v>
      </c>
      <c r="B2775" s="8">
        <v>43193.735335648147</v>
      </c>
      <c r="C2775" s="7" t="s">
        <v>36</v>
      </c>
      <c r="D2775" s="7" t="s">
        <v>358</v>
      </c>
      <c r="E2775" s="8">
        <v>43193.762013888889</v>
      </c>
      <c r="F2775" s="7" t="s">
        <v>62</v>
      </c>
      <c r="G2775" s="7" t="s">
        <v>28</v>
      </c>
      <c r="H2775">
        <f t="shared" si="43"/>
        <v>0</v>
      </c>
    </row>
    <row r="2776" spans="1:8" x14ac:dyDescent="0.3">
      <c r="A2776">
        <v>180066334</v>
      </c>
      <c r="B2776" s="8">
        <v>43193.735335648147</v>
      </c>
      <c r="C2776" s="7" t="s">
        <v>36</v>
      </c>
      <c r="D2776" s="7" t="s">
        <v>358</v>
      </c>
      <c r="E2776" s="8">
        <v>43193.747893518521</v>
      </c>
      <c r="F2776" s="7" t="s">
        <v>31</v>
      </c>
      <c r="G2776" s="7" t="s">
        <v>190</v>
      </c>
      <c r="H2776">
        <f t="shared" si="43"/>
        <v>0</v>
      </c>
    </row>
    <row r="2777" spans="1:8" x14ac:dyDescent="0.3">
      <c r="A2777">
        <v>180066334</v>
      </c>
      <c r="B2777" s="8">
        <v>43193.735335648147</v>
      </c>
      <c r="C2777" s="7" t="s">
        <v>36</v>
      </c>
      <c r="D2777" s="7" t="s">
        <v>358</v>
      </c>
      <c r="E2777" s="8">
        <v>43193.744675925926</v>
      </c>
      <c r="F2777" s="7" t="s">
        <v>31</v>
      </c>
      <c r="G2777" s="7" t="s">
        <v>26</v>
      </c>
      <c r="H2777">
        <f t="shared" si="43"/>
        <v>0</v>
      </c>
    </row>
    <row r="2778" spans="1:8" x14ac:dyDescent="0.3">
      <c r="A2778">
        <v>180066334</v>
      </c>
      <c r="B2778" s="8">
        <v>43193.735335648147</v>
      </c>
      <c r="C2778" s="7" t="s">
        <v>36</v>
      </c>
      <c r="D2778" s="7" t="s">
        <v>358</v>
      </c>
      <c r="E2778" s="8">
        <v>43193.744641203702</v>
      </c>
      <c r="F2778" s="7" t="s">
        <v>31</v>
      </c>
      <c r="G2778" s="7" t="s">
        <v>28</v>
      </c>
      <c r="H2778">
        <f t="shared" si="43"/>
        <v>0</v>
      </c>
    </row>
    <row r="2779" spans="1:8" x14ac:dyDescent="0.3">
      <c r="A2779">
        <v>180066334</v>
      </c>
      <c r="B2779" s="8">
        <v>43193.735335648147</v>
      </c>
      <c r="C2779" s="7" t="s">
        <v>36</v>
      </c>
      <c r="D2779" s="7" t="s">
        <v>358</v>
      </c>
      <c r="E2779" s="8">
        <v>43193.741793981484</v>
      </c>
      <c r="F2779" s="7" t="s">
        <v>29</v>
      </c>
      <c r="G2779" s="7" t="s">
        <v>190</v>
      </c>
      <c r="H2779">
        <f t="shared" si="43"/>
        <v>0</v>
      </c>
    </row>
    <row r="2780" spans="1:8" x14ac:dyDescent="0.3">
      <c r="A2780">
        <v>180066334</v>
      </c>
      <c r="B2780" s="8">
        <v>43193.735335648147</v>
      </c>
      <c r="C2780" s="7" t="s">
        <v>36</v>
      </c>
      <c r="D2780" s="7" t="s">
        <v>358</v>
      </c>
      <c r="E2780" s="8">
        <v>43193.73777777778</v>
      </c>
      <c r="F2780" s="7" t="s">
        <v>29</v>
      </c>
      <c r="G2780" s="7" t="s">
        <v>28</v>
      </c>
      <c r="H2780">
        <f t="shared" si="43"/>
        <v>0</v>
      </c>
    </row>
    <row r="2781" spans="1:8" x14ac:dyDescent="0.3">
      <c r="A2781">
        <v>180066334</v>
      </c>
      <c r="B2781" s="8">
        <v>43193.735335648147</v>
      </c>
      <c r="C2781" s="7" t="s">
        <v>36</v>
      </c>
      <c r="D2781" s="7" t="s">
        <v>358</v>
      </c>
      <c r="E2781" s="8">
        <v>43193.737650462965</v>
      </c>
      <c r="F2781" s="7" t="s">
        <v>29</v>
      </c>
      <c r="G2781" s="7" t="s">
        <v>26</v>
      </c>
      <c r="H2781">
        <f t="shared" si="43"/>
        <v>0</v>
      </c>
    </row>
    <row r="2782" spans="1:8" x14ac:dyDescent="0.3">
      <c r="A2782">
        <v>180066570</v>
      </c>
      <c r="B2782" s="8">
        <v>43194.264745370368</v>
      </c>
      <c r="C2782" s="7" t="s">
        <v>23</v>
      </c>
      <c r="D2782" s="7" t="s">
        <v>359</v>
      </c>
      <c r="E2782" s="8">
        <v>43194.31449074074</v>
      </c>
      <c r="F2782" s="7" t="s">
        <v>25</v>
      </c>
      <c r="G2782" s="7" t="s">
        <v>38</v>
      </c>
      <c r="H2782">
        <f t="shared" si="43"/>
        <v>0</v>
      </c>
    </row>
    <row r="2783" spans="1:8" x14ac:dyDescent="0.3">
      <c r="A2783">
        <v>180066570</v>
      </c>
      <c r="B2783" s="8">
        <v>43194.264745370368</v>
      </c>
      <c r="C2783" s="7" t="s">
        <v>23</v>
      </c>
      <c r="D2783" s="7" t="s">
        <v>359</v>
      </c>
      <c r="E2783" s="8">
        <v>43194.314027777778</v>
      </c>
      <c r="F2783" s="7" t="s">
        <v>25</v>
      </c>
      <c r="G2783" s="7" t="s">
        <v>103</v>
      </c>
      <c r="H2783">
        <f t="shared" si="43"/>
        <v>0</v>
      </c>
    </row>
    <row r="2784" spans="1:8" x14ac:dyDescent="0.3">
      <c r="A2784">
        <v>180066570</v>
      </c>
      <c r="B2784" s="8">
        <v>43194.264745370368</v>
      </c>
      <c r="C2784" s="7" t="s">
        <v>23</v>
      </c>
      <c r="D2784" s="7" t="s">
        <v>359</v>
      </c>
      <c r="E2784" s="8">
        <v>43194.306087962963</v>
      </c>
      <c r="F2784" s="7" t="s">
        <v>63</v>
      </c>
      <c r="G2784" s="7" t="s">
        <v>103</v>
      </c>
      <c r="H2784">
        <f t="shared" si="43"/>
        <v>0</v>
      </c>
    </row>
    <row r="2785" spans="1:8" x14ac:dyDescent="0.3">
      <c r="A2785">
        <v>180066570</v>
      </c>
      <c r="B2785" s="8">
        <v>43194.264745370368</v>
      </c>
      <c r="C2785" s="7" t="s">
        <v>23</v>
      </c>
      <c r="D2785" s="7" t="s">
        <v>359</v>
      </c>
      <c r="E2785" s="8">
        <v>43194.292361111111</v>
      </c>
      <c r="F2785" s="7" t="s">
        <v>62</v>
      </c>
      <c r="G2785" s="7" t="s">
        <v>103</v>
      </c>
      <c r="H2785">
        <f t="shared" si="43"/>
        <v>0</v>
      </c>
    </row>
    <row r="2786" spans="1:8" x14ac:dyDescent="0.3">
      <c r="A2786">
        <v>180066570</v>
      </c>
      <c r="B2786" s="8">
        <v>43194.264745370368</v>
      </c>
      <c r="C2786" s="7" t="s">
        <v>23</v>
      </c>
      <c r="D2786" s="7" t="s">
        <v>359</v>
      </c>
      <c r="E2786" s="8">
        <v>43194.29146990741</v>
      </c>
      <c r="F2786" s="7" t="s">
        <v>63</v>
      </c>
      <c r="G2786" s="7" t="s">
        <v>103</v>
      </c>
      <c r="H2786">
        <f t="shared" si="43"/>
        <v>0</v>
      </c>
    </row>
    <row r="2787" spans="1:8" x14ac:dyDescent="0.3">
      <c r="A2787">
        <v>180066570</v>
      </c>
      <c r="B2787" s="8">
        <v>43194.264745370368</v>
      </c>
      <c r="C2787" s="7" t="s">
        <v>23</v>
      </c>
      <c r="D2787" s="7" t="s">
        <v>359</v>
      </c>
      <c r="E2787" s="8">
        <v>43194.276990740742</v>
      </c>
      <c r="F2787" s="7" t="s">
        <v>31</v>
      </c>
      <c r="G2787" s="7" t="s">
        <v>38</v>
      </c>
      <c r="H2787">
        <f t="shared" si="43"/>
        <v>0</v>
      </c>
    </row>
    <row r="2788" spans="1:8" x14ac:dyDescent="0.3">
      <c r="A2788">
        <v>180066570</v>
      </c>
      <c r="B2788" s="8">
        <v>43194.264745370368</v>
      </c>
      <c r="C2788" s="7" t="s">
        <v>23</v>
      </c>
      <c r="D2788" s="7" t="s">
        <v>359</v>
      </c>
      <c r="E2788" s="8">
        <v>43194.274976851855</v>
      </c>
      <c r="F2788" s="7" t="s">
        <v>31</v>
      </c>
      <c r="G2788" s="7" t="s">
        <v>103</v>
      </c>
      <c r="H2788">
        <f t="shared" si="43"/>
        <v>0</v>
      </c>
    </row>
    <row r="2789" spans="1:8" x14ac:dyDescent="0.3">
      <c r="A2789">
        <v>180066570</v>
      </c>
      <c r="B2789" s="8">
        <v>43194.264745370368</v>
      </c>
      <c r="C2789" s="7" t="s">
        <v>23</v>
      </c>
      <c r="D2789" s="7" t="s">
        <v>359</v>
      </c>
      <c r="E2789" s="8">
        <v>43194.274363425924</v>
      </c>
      <c r="F2789" s="7" t="s">
        <v>63</v>
      </c>
      <c r="G2789" s="7" t="s">
        <v>103</v>
      </c>
      <c r="H2789">
        <f t="shared" si="43"/>
        <v>0</v>
      </c>
    </row>
    <row r="2790" spans="1:8" x14ac:dyDescent="0.3">
      <c r="A2790">
        <v>180066570</v>
      </c>
      <c r="B2790" s="8">
        <v>43194.264745370368</v>
      </c>
      <c r="C2790" s="7" t="s">
        <v>23</v>
      </c>
      <c r="D2790" s="7" t="s">
        <v>359</v>
      </c>
      <c r="E2790" s="8">
        <v>43194.268252314818</v>
      </c>
      <c r="F2790" s="7" t="s">
        <v>29</v>
      </c>
      <c r="G2790" s="7" t="s">
        <v>38</v>
      </c>
      <c r="H2790">
        <f t="shared" si="43"/>
        <v>0</v>
      </c>
    </row>
    <row r="2791" spans="1:8" x14ac:dyDescent="0.3">
      <c r="A2791">
        <v>180066570</v>
      </c>
      <c r="B2791" s="8">
        <v>43194.264745370368</v>
      </c>
      <c r="C2791" s="7" t="s">
        <v>23</v>
      </c>
      <c r="D2791" s="7" t="s">
        <v>359</v>
      </c>
      <c r="E2791" s="8">
        <v>43194.266412037039</v>
      </c>
      <c r="F2791" s="7" t="s">
        <v>29</v>
      </c>
      <c r="G2791" s="7" t="s">
        <v>103</v>
      </c>
      <c r="H2791">
        <f t="shared" si="43"/>
        <v>0</v>
      </c>
    </row>
    <row r="2792" spans="1:8" x14ac:dyDescent="0.3">
      <c r="A2792">
        <v>180066600</v>
      </c>
      <c r="B2792" s="8">
        <v>43194.310266203705</v>
      </c>
      <c r="C2792" s="7" t="s">
        <v>36</v>
      </c>
      <c r="D2792" s="7" t="s">
        <v>360</v>
      </c>
      <c r="E2792" s="8">
        <v>43194.325011574074</v>
      </c>
      <c r="F2792" s="7" t="s">
        <v>25</v>
      </c>
      <c r="G2792" s="7" t="s">
        <v>104</v>
      </c>
      <c r="H2792">
        <f t="shared" si="43"/>
        <v>1</v>
      </c>
    </row>
    <row r="2793" spans="1:8" x14ac:dyDescent="0.3">
      <c r="A2793">
        <v>180066600</v>
      </c>
      <c r="B2793" s="8">
        <v>43194.310266203705</v>
      </c>
      <c r="C2793" s="7" t="s">
        <v>36</v>
      </c>
      <c r="D2793" s="7" t="s">
        <v>360</v>
      </c>
      <c r="E2793" s="8">
        <v>43194.325011574074</v>
      </c>
      <c r="F2793" s="7" t="s">
        <v>25</v>
      </c>
      <c r="G2793" s="7" t="s">
        <v>72</v>
      </c>
      <c r="H2793">
        <f t="shared" si="43"/>
        <v>0</v>
      </c>
    </row>
    <row r="2794" spans="1:8" x14ac:dyDescent="0.3">
      <c r="A2794">
        <v>180066600</v>
      </c>
      <c r="B2794" s="8">
        <v>43194.310266203705</v>
      </c>
      <c r="C2794" s="7" t="s">
        <v>36</v>
      </c>
      <c r="D2794" s="7" t="s">
        <v>360</v>
      </c>
      <c r="E2794" s="8">
        <v>43194.324178240742</v>
      </c>
      <c r="F2794" s="7" t="s">
        <v>25</v>
      </c>
      <c r="G2794" s="7" t="s">
        <v>99</v>
      </c>
      <c r="H2794">
        <f t="shared" si="43"/>
        <v>0</v>
      </c>
    </row>
    <row r="2795" spans="1:8" x14ac:dyDescent="0.3">
      <c r="A2795">
        <v>180066600</v>
      </c>
      <c r="B2795" s="8">
        <v>43194.310266203705</v>
      </c>
      <c r="C2795" s="7" t="s">
        <v>36</v>
      </c>
      <c r="D2795" s="7" t="s">
        <v>360</v>
      </c>
      <c r="E2795" s="8">
        <v>43194.324097222219</v>
      </c>
      <c r="F2795" s="7" t="s">
        <v>361</v>
      </c>
      <c r="G2795" s="7" t="s">
        <v>99</v>
      </c>
      <c r="H2795">
        <f t="shared" si="43"/>
        <v>0</v>
      </c>
    </row>
    <row r="2796" spans="1:8" x14ac:dyDescent="0.3">
      <c r="A2796">
        <v>180066600</v>
      </c>
      <c r="B2796" s="8">
        <v>43194.310266203705</v>
      </c>
      <c r="C2796" s="7" t="s">
        <v>36</v>
      </c>
      <c r="D2796" s="7" t="s">
        <v>360</v>
      </c>
      <c r="E2796" s="8">
        <v>43194.318101851852</v>
      </c>
      <c r="F2796" s="7" t="s">
        <v>29</v>
      </c>
      <c r="G2796" s="7" t="s">
        <v>99</v>
      </c>
      <c r="H2796">
        <f t="shared" si="43"/>
        <v>0</v>
      </c>
    </row>
    <row r="2797" spans="1:8" x14ac:dyDescent="0.3">
      <c r="A2797">
        <v>180066600</v>
      </c>
      <c r="B2797" s="8">
        <v>43194.310266203705</v>
      </c>
      <c r="C2797" s="7" t="s">
        <v>36</v>
      </c>
      <c r="D2797" s="7" t="s">
        <v>360</v>
      </c>
      <c r="E2797" s="8">
        <v>43194.314780092594</v>
      </c>
      <c r="F2797" s="7" t="s">
        <v>29</v>
      </c>
      <c r="G2797" s="7" t="s">
        <v>72</v>
      </c>
      <c r="H2797">
        <f t="shared" si="43"/>
        <v>0</v>
      </c>
    </row>
    <row r="2798" spans="1:8" x14ac:dyDescent="0.3">
      <c r="A2798">
        <v>180066600</v>
      </c>
      <c r="B2798" s="8">
        <v>43194.310266203705</v>
      </c>
      <c r="C2798" s="7" t="s">
        <v>36</v>
      </c>
      <c r="D2798" s="7" t="s">
        <v>360</v>
      </c>
      <c r="E2798" s="8">
        <v>43194.314687500002</v>
      </c>
      <c r="F2798" s="7" t="s">
        <v>25</v>
      </c>
      <c r="G2798" s="7" t="s">
        <v>72</v>
      </c>
      <c r="H2798">
        <f t="shared" si="43"/>
        <v>0</v>
      </c>
    </row>
    <row r="2799" spans="1:8" x14ac:dyDescent="0.3">
      <c r="A2799">
        <v>180066600</v>
      </c>
      <c r="B2799" s="8">
        <v>43194.310266203705</v>
      </c>
      <c r="C2799" s="7" t="s">
        <v>36</v>
      </c>
      <c r="D2799" s="7" t="s">
        <v>360</v>
      </c>
      <c r="E2799" s="8">
        <v>43194.312928240739</v>
      </c>
      <c r="F2799" s="7" t="s">
        <v>31</v>
      </c>
      <c r="G2799" s="7" t="s">
        <v>104</v>
      </c>
      <c r="H2799">
        <f t="shared" si="43"/>
        <v>0</v>
      </c>
    </row>
    <row r="2800" spans="1:8" x14ac:dyDescent="0.3">
      <c r="A2800">
        <v>180066600</v>
      </c>
      <c r="B2800" s="8">
        <v>43194.310266203705</v>
      </c>
      <c r="C2800" s="7" t="s">
        <v>36</v>
      </c>
      <c r="D2800" s="7" t="s">
        <v>360</v>
      </c>
      <c r="E2800" s="8">
        <v>43194.312858796293</v>
      </c>
      <c r="F2800" s="7" t="s">
        <v>29</v>
      </c>
      <c r="G2800" s="7" t="s">
        <v>72</v>
      </c>
      <c r="H2800">
        <f t="shared" si="43"/>
        <v>0</v>
      </c>
    </row>
    <row r="2801" spans="1:8" x14ac:dyDescent="0.3">
      <c r="A2801">
        <v>180066600</v>
      </c>
      <c r="B2801" s="8">
        <v>43194.310266203705</v>
      </c>
      <c r="C2801" s="7" t="s">
        <v>36</v>
      </c>
      <c r="D2801" s="7" t="s">
        <v>360</v>
      </c>
      <c r="E2801" s="8">
        <v>43194.312488425923</v>
      </c>
      <c r="F2801" s="7" t="s">
        <v>29</v>
      </c>
      <c r="G2801" s="7" t="s">
        <v>104</v>
      </c>
      <c r="H2801">
        <f t="shared" si="43"/>
        <v>0</v>
      </c>
    </row>
    <row r="2802" spans="1:8" x14ac:dyDescent="0.3">
      <c r="A2802">
        <v>180066829</v>
      </c>
      <c r="B2802" s="8">
        <v>43194.550370370373</v>
      </c>
      <c r="C2802" s="7" t="s">
        <v>36</v>
      </c>
      <c r="D2802" s="7" t="s">
        <v>362</v>
      </c>
      <c r="E2802" s="8">
        <v>43194.588055555556</v>
      </c>
      <c r="F2802" s="7" t="s">
        <v>25</v>
      </c>
      <c r="G2802" s="7" t="s">
        <v>28</v>
      </c>
      <c r="H2802">
        <f t="shared" si="43"/>
        <v>1</v>
      </c>
    </row>
    <row r="2803" spans="1:8" x14ac:dyDescent="0.3">
      <c r="A2803">
        <v>180066829</v>
      </c>
      <c r="B2803" s="8">
        <v>43194.550370370373</v>
      </c>
      <c r="C2803" s="7" t="s">
        <v>36</v>
      </c>
      <c r="D2803" s="7" t="s">
        <v>362</v>
      </c>
      <c r="E2803" s="8">
        <v>43194.583078703705</v>
      </c>
      <c r="F2803" s="7" t="s">
        <v>63</v>
      </c>
      <c r="G2803" s="7" t="s">
        <v>28</v>
      </c>
      <c r="H2803">
        <f t="shared" si="43"/>
        <v>0</v>
      </c>
    </row>
    <row r="2804" spans="1:8" x14ac:dyDescent="0.3">
      <c r="A2804">
        <v>180066829</v>
      </c>
      <c r="B2804" s="8">
        <v>43194.550370370373</v>
      </c>
      <c r="C2804" s="7" t="s">
        <v>36</v>
      </c>
      <c r="D2804" s="7" t="s">
        <v>362</v>
      </c>
      <c r="E2804" s="8">
        <v>43194.550381944442</v>
      </c>
      <c r="F2804" s="7" t="s">
        <v>31</v>
      </c>
      <c r="G2804" s="7" t="s">
        <v>28</v>
      </c>
      <c r="H2804">
        <f t="shared" si="43"/>
        <v>0</v>
      </c>
    </row>
    <row r="2805" spans="1:8" x14ac:dyDescent="0.3">
      <c r="A2805">
        <v>180067058</v>
      </c>
      <c r="B2805" s="8">
        <v>43194.727453703701</v>
      </c>
      <c r="C2805" s="7" t="s">
        <v>36</v>
      </c>
      <c r="D2805" s="7" t="s">
        <v>363</v>
      </c>
      <c r="E2805" s="8">
        <v>43194.74690972222</v>
      </c>
      <c r="F2805" s="7" t="s">
        <v>25</v>
      </c>
      <c r="G2805" s="7" t="s">
        <v>220</v>
      </c>
      <c r="H2805">
        <f t="shared" si="43"/>
        <v>1</v>
      </c>
    </row>
    <row r="2806" spans="1:8" x14ac:dyDescent="0.3">
      <c r="A2806">
        <v>180067058</v>
      </c>
      <c r="B2806" s="8">
        <v>43194.727453703701</v>
      </c>
      <c r="C2806" s="7" t="s">
        <v>36</v>
      </c>
      <c r="D2806" s="7" t="s">
        <v>363</v>
      </c>
      <c r="E2806" s="8">
        <v>43194.741898148146</v>
      </c>
      <c r="F2806" s="7" t="s">
        <v>25</v>
      </c>
      <c r="G2806" s="7" t="s">
        <v>76</v>
      </c>
      <c r="H2806">
        <f t="shared" si="43"/>
        <v>0</v>
      </c>
    </row>
    <row r="2807" spans="1:8" x14ac:dyDescent="0.3">
      <c r="A2807">
        <v>180067058</v>
      </c>
      <c r="B2807" s="8">
        <v>43194.727453703701</v>
      </c>
      <c r="C2807" s="7" t="s">
        <v>36</v>
      </c>
      <c r="D2807" s="7" t="s">
        <v>363</v>
      </c>
      <c r="E2807" s="8">
        <v>43194.738645833335</v>
      </c>
      <c r="F2807" s="7" t="s">
        <v>31</v>
      </c>
      <c r="G2807" s="7" t="s">
        <v>220</v>
      </c>
      <c r="H2807">
        <f t="shared" si="43"/>
        <v>0</v>
      </c>
    </row>
    <row r="2808" spans="1:8" x14ac:dyDescent="0.3">
      <c r="A2808">
        <v>180067058</v>
      </c>
      <c r="B2808" s="8">
        <v>43194.727453703701</v>
      </c>
      <c r="C2808" s="7" t="s">
        <v>36</v>
      </c>
      <c r="D2808" s="7" t="s">
        <v>363</v>
      </c>
      <c r="E2808" s="8">
        <v>43194.72928240741</v>
      </c>
      <c r="F2808" s="7" t="s">
        <v>31</v>
      </c>
      <c r="G2808" s="7" t="s">
        <v>76</v>
      </c>
      <c r="H2808">
        <f t="shared" si="43"/>
        <v>0</v>
      </c>
    </row>
    <row r="2809" spans="1:8" x14ac:dyDescent="0.3">
      <c r="A2809">
        <v>180067058</v>
      </c>
      <c r="B2809" s="8">
        <v>43194.727453703701</v>
      </c>
      <c r="C2809" s="7" t="s">
        <v>36</v>
      </c>
      <c r="D2809" s="7" t="s">
        <v>363</v>
      </c>
      <c r="E2809" s="8">
        <v>43194.729201388887</v>
      </c>
      <c r="F2809" s="7" t="s">
        <v>29</v>
      </c>
      <c r="G2809" s="7" t="s">
        <v>76</v>
      </c>
      <c r="H2809">
        <f t="shared" si="43"/>
        <v>0</v>
      </c>
    </row>
    <row r="2810" spans="1:8" x14ac:dyDescent="0.3">
      <c r="A2810">
        <v>180067058</v>
      </c>
      <c r="B2810" s="8">
        <v>43194.727453703701</v>
      </c>
      <c r="C2810" s="7" t="s">
        <v>36</v>
      </c>
      <c r="D2810" s="7" t="s">
        <v>363</v>
      </c>
      <c r="E2810" s="8">
        <v>43194.728148148148</v>
      </c>
      <c r="F2810" s="7" t="s">
        <v>29</v>
      </c>
      <c r="G2810" s="7" t="s">
        <v>220</v>
      </c>
      <c r="H2810">
        <f t="shared" si="43"/>
        <v>0</v>
      </c>
    </row>
    <row r="2811" spans="1:8" x14ac:dyDescent="0.3">
      <c r="A2811">
        <v>180067060</v>
      </c>
      <c r="B2811" s="8">
        <v>43194.730115740742</v>
      </c>
      <c r="C2811" s="7" t="s">
        <v>36</v>
      </c>
      <c r="D2811" s="7" t="s">
        <v>151</v>
      </c>
      <c r="E2811" s="8">
        <v>43194.820289351854</v>
      </c>
      <c r="F2811" s="7" t="s">
        <v>25</v>
      </c>
      <c r="G2811" s="7" t="s">
        <v>364</v>
      </c>
      <c r="H2811">
        <f t="shared" si="43"/>
        <v>1</v>
      </c>
    </row>
    <row r="2812" spans="1:8" x14ac:dyDescent="0.3">
      <c r="A2812">
        <v>180067060</v>
      </c>
      <c r="B2812" s="8">
        <v>43194.730115740742</v>
      </c>
      <c r="C2812" s="7" t="s">
        <v>36</v>
      </c>
      <c r="D2812" s="7" t="s">
        <v>151</v>
      </c>
      <c r="E2812" s="8">
        <v>43194.808240740742</v>
      </c>
      <c r="F2812" s="7" t="s">
        <v>63</v>
      </c>
      <c r="G2812" s="7" t="s">
        <v>364</v>
      </c>
      <c r="H2812">
        <f t="shared" si="43"/>
        <v>0</v>
      </c>
    </row>
    <row r="2813" spans="1:8" x14ac:dyDescent="0.3">
      <c r="A2813">
        <v>180067060</v>
      </c>
      <c r="B2813" s="8">
        <v>43194.730115740742</v>
      </c>
      <c r="C2813" s="7" t="s">
        <v>36</v>
      </c>
      <c r="D2813" s="7" t="s">
        <v>151</v>
      </c>
      <c r="E2813" s="8">
        <v>43194.776261574072</v>
      </c>
      <c r="F2813" s="7" t="s">
        <v>63</v>
      </c>
      <c r="G2813" s="7" t="s">
        <v>364</v>
      </c>
      <c r="H2813">
        <f t="shared" si="43"/>
        <v>0</v>
      </c>
    </row>
    <row r="2814" spans="1:8" x14ac:dyDescent="0.3">
      <c r="A2814">
        <v>180067060</v>
      </c>
      <c r="B2814" s="8">
        <v>43194.730115740742</v>
      </c>
      <c r="C2814" s="7" t="s">
        <v>36</v>
      </c>
      <c r="D2814" s="7" t="s">
        <v>151</v>
      </c>
      <c r="E2814" s="8">
        <v>43194.77</v>
      </c>
      <c r="F2814" s="7" t="s">
        <v>25</v>
      </c>
      <c r="G2814" s="7" t="s">
        <v>83</v>
      </c>
      <c r="H2814">
        <f t="shared" si="43"/>
        <v>0</v>
      </c>
    </row>
    <row r="2815" spans="1:8" x14ac:dyDescent="0.3">
      <c r="A2815">
        <v>180067060</v>
      </c>
      <c r="B2815" s="8">
        <v>43194.730115740742</v>
      </c>
      <c r="C2815" s="7" t="s">
        <v>36</v>
      </c>
      <c r="D2815" s="7" t="s">
        <v>151</v>
      </c>
      <c r="E2815" s="8">
        <v>43194.763958333337</v>
      </c>
      <c r="F2815" s="7" t="s">
        <v>25</v>
      </c>
      <c r="G2815" s="7" t="s">
        <v>193</v>
      </c>
      <c r="H2815">
        <f t="shared" si="43"/>
        <v>0</v>
      </c>
    </row>
    <row r="2816" spans="1:8" x14ac:dyDescent="0.3">
      <c r="A2816">
        <v>180067060</v>
      </c>
      <c r="B2816" s="8">
        <v>43194.730115740742</v>
      </c>
      <c r="C2816" s="7" t="s">
        <v>36</v>
      </c>
      <c r="D2816" s="7" t="s">
        <v>151</v>
      </c>
      <c r="E2816" s="8">
        <v>43194.749606481484</v>
      </c>
      <c r="F2816" s="7" t="s">
        <v>29</v>
      </c>
      <c r="G2816" s="7" t="s">
        <v>83</v>
      </c>
      <c r="H2816">
        <f t="shared" si="43"/>
        <v>0</v>
      </c>
    </row>
    <row r="2817" spans="1:8" x14ac:dyDescent="0.3">
      <c r="A2817">
        <v>180067060</v>
      </c>
      <c r="B2817" s="8">
        <v>43194.730115740742</v>
      </c>
      <c r="C2817" s="7" t="s">
        <v>36</v>
      </c>
      <c r="D2817" s="7" t="s">
        <v>151</v>
      </c>
      <c r="E2817" s="8">
        <v>43194.749456018515</v>
      </c>
      <c r="F2817" s="7" t="s">
        <v>31</v>
      </c>
      <c r="G2817" s="7" t="s">
        <v>193</v>
      </c>
      <c r="H2817">
        <f t="shared" si="43"/>
        <v>0</v>
      </c>
    </row>
    <row r="2818" spans="1:8" x14ac:dyDescent="0.3">
      <c r="A2818">
        <v>180067060</v>
      </c>
      <c r="B2818" s="8">
        <v>43194.730115740742</v>
      </c>
      <c r="C2818" s="7" t="s">
        <v>36</v>
      </c>
      <c r="D2818" s="7" t="s">
        <v>151</v>
      </c>
      <c r="E2818" s="8">
        <v>43194.747025462966</v>
      </c>
      <c r="F2818" s="7" t="s">
        <v>62</v>
      </c>
      <c r="G2818" s="7" t="s">
        <v>364</v>
      </c>
      <c r="H2818">
        <f t="shared" si="43"/>
        <v>0</v>
      </c>
    </row>
    <row r="2819" spans="1:8" x14ac:dyDescent="0.3">
      <c r="A2819">
        <v>180067060</v>
      </c>
      <c r="B2819" s="8">
        <v>43194.730115740742</v>
      </c>
      <c r="C2819" s="7" t="s">
        <v>36</v>
      </c>
      <c r="D2819" s="7" t="s">
        <v>151</v>
      </c>
      <c r="E2819" s="8">
        <v>43194.744791666664</v>
      </c>
      <c r="F2819" s="7" t="s">
        <v>31</v>
      </c>
      <c r="G2819" s="7" t="s">
        <v>364</v>
      </c>
      <c r="H2819">
        <f t="shared" ref="H2819:H2882" si="44">IF(AND(A2819&lt;&gt;A2818,C2819="PD Accident    "),1,0)</f>
        <v>0</v>
      </c>
    </row>
    <row r="2820" spans="1:8" x14ac:dyDescent="0.3">
      <c r="A2820">
        <v>180067060</v>
      </c>
      <c r="B2820" s="8">
        <v>43194.730115740742</v>
      </c>
      <c r="C2820" s="7" t="s">
        <v>36</v>
      </c>
      <c r="D2820" s="7" t="s">
        <v>151</v>
      </c>
      <c r="E2820" s="8">
        <v>43194.736261574071</v>
      </c>
      <c r="F2820" s="7" t="s">
        <v>29</v>
      </c>
      <c r="G2820" s="7" t="s">
        <v>364</v>
      </c>
      <c r="H2820">
        <f t="shared" si="44"/>
        <v>0</v>
      </c>
    </row>
    <row r="2821" spans="1:8" x14ac:dyDescent="0.3">
      <c r="A2821">
        <v>180067308</v>
      </c>
      <c r="B2821" s="8">
        <v>43195.262291666666</v>
      </c>
      <c r="C2821" s="7" t="s">
        <v>23</v>
      </c>
      <c r="D2821" s="7" t="s">
        <v>365</v>
      </c>
      <c r="E2821" s="8">
        <v>43195.306759259256</v>
      </c>
      <c r="F2821" s="7" t="s">
        <v>25</v>
      </c>
      <c r="G2821" s="7" t="s">
        <v>102</v>
      </c>
      <c r="H2821">
        <f t="shared" si="44"/>
        <v>0</v>
      </c>
    </row>
    <row r="2822" spans="1:8" x14ac:dyDescent="0.3">
      <c r="A2822">
        <v>180067308</v>
      </c>
      <c r="B2822" s="8">
        <v>43195.262291666666</v>
      </c>
      <c r="C2822" s="7" t="s">
        <v>23</v>
      </c>
      <c r="D2822" s="7" t="s">
        <v>365</v>
      </c>
      <c r="E2822" s="8">
        <v>43195.305856481478</v>
      </c>
      <c r="F2822" s="7" t="s">
        <v>25</v>
      </c>
      <c r="G2822" s="7" t="s">
        <v>71</v>
      </c>
      <c r="H2822">
        <f t="shared" si="44"/>
        <v>0</v>
      </c>
    </row>
    <row r="2823" spans="1:8" x14ac:dyDescent="0.3">
      <c r="A2823">
        <v>180067308</v>
      </c>
      <c r="B2823" s="8">
        <v>43195.262291666666</v>
      </c>
      <c r="C2823" s="7" t="s">
        <v>23</v>
      </c>
      <c r="D2823" s="7" t="s">
        <v>365</v>
      </c>
      <c r="E2823" s="8">
        <v>43195.305844907409</v>
      </c>
      <c r="F2823" s="7" t="s">
        <v>69</v>
      </c>
      <c r="G2823" s="7" t="s">
        <v>71</v>
      </c>
      <c r="H2823">
        <f t="shared" si="44"/>
        <v>0</v>
      </c>
    </row>
    <row r="2824" spans="1:8" x14ac:dyDescent="0.3">
      <c r="A2824">
        <v>180067308</v>
      </c>
      <c r="B2824" s="8">
        <v>43195.262291666666</v>
      </c>
      <c r="C2824" s="7" t="s">
        <v>23</v>
      </c>
      <c r="D2824" s="7" t="s">
        <v>365</v>
      </c>
      <c r="E2824" s="8">
        <v>43195.303194444445</v>
      </c>
      <c r="F2824" s="7" t="s">
        <v>25</v>
      </c>
      <c r="G2824" s="7" t="s">
        <v>113</v>
      </c>
      <c r="H2824">
        <f t="shared" si="44"/>
        <v>0</v>
      </c>
    </row>
    <row r="2825" spans="1:8" x14ac:dyDescent="0.3">
      <c r="A2825">
        <v>180067308</v>
      </c>
      <c r="B2825" s="8">
        <v>43195.262291666666</v>
      </c>
      <c r="C2825" s="7" t="s">
        <v>23</v>
      </c>
      <c r="D2825" s="7" t="s">
        <v>365</v>
      </c>
      <c r="E2825" s="8">
        <v>43195.302916666667</v>
      </c>
      <c r="F2825" s="7" t="s">
        <v>25</v>
      </c>
      <c r="G2825" s="7" t="s">
        <v>176</v>
      </c>
      <c r="H2825">
        <f t="shared" si="44"/>
        <v>0</v>
      </c>
    </row>
    <row r="2826" spans="1:8" x14ac:dyDescent="0.3">
      <c r="A2826">
        <v>180067308</v>
      </c>
      <c r="B2826" s="8">
        <v>43195.262291666666</v>
      </c>
      <c r="C2826" s="7" t="s">
        <v>23</v>
      </c>
      <c r="D2826" s="7" t="s">
        <v>365</v>
      </c>
      <c r="E2826" s="8">
        <v>43195.302731481483</v>
      </c>
      <c r="F2826" s="7" t="s">
        <v>25</v>
      </c>
      <c r="G2826" s="7" t="s">
        <v>38</v>
      </c>
      <c r="H2826">
        <f t="shared" si="44"/>
        <v>0</v>
      </c>
    </row>
    <row r="2827" spans="1:8" x14ac:dyDescent="0.3">
      <c r="A2827">
        <v>180067308</v>
      </c>
      <c r="B2827" s="8">
        <v>43195.262291666666</v>
      </c>
      <c r="C2827" s="7" t="s">
        <v>23</v>
      </c>
      <c r="D2827" s="7" t="s">
        <v>365</v>
      </c>
      <c r="E2827" s="8">
        <v>43195.297546296293</v>
      </c>
      <c r="F2827" s="7" t="s">
        <v>25</v>
      </c>
      <c r="G2827" s="7" t="s">
        <v>346</v>
      </c>
      <c r="H2827">
        <f t="shared" si="44"/>
        <v>0</v>
      </c>
    </row>
    <row r="2828" spans="1:8" x14ac:dyDescent="0.3">
      <c r="A2828">
        <v>180067308</v>
      </c>
      <c r="B2828" s="8">
        <v>43195.262291666666</v>
      </c>
      <c r="C2828" s="7" t="s">
        <v>23</v>
      </c>
      <c r="D2828" s="7" t="s">
        <v>365</v>
      </c>
      <c r="E2828" s="8">
        <v>43195.293055555558</v>
      </c>
      <c r="F2828" s="7" t="s">
        <v>25</v>
      </c>
      <c r="G2828" s="7" t="s">
        <v>156</v>
      </c>
      <c r="H2828">
        <f t="shared" si="44"/>
        <v>0</v>
      </c>
    </row>
    <row r="2829" spans="1:8" x14ac:dyDescent="0.3">
      <c r="A2829">
        <v>180067308</v>
      </c>
      <c r="B2829" s="8">
        <v>43195.262291666666</v>
      </c>
      <c r="C2829" s="7" t="s">
        <v>23</v>
      </c>
      <c r="D2829" s="7" t="s">
        <v>365</v>
      </c>
      <c r="E2829" s="8">
        <v>43195.287037037036</v>
      </c>
      <c r="F2829" s="7" t="s">
        <v>31</v>
      </c>
      <c r="G2829" s="7" t="s">
        <v>113</v>
      </c>
      <c r="H2829">
        <f t="shared" si="44"/>
        <v>0</v>
      </c>
    </row>
    <row r="2830" spans="1:8" x14ac:dyDescent="0.3">
      <c r="A2830">
        <v>180067308</v>
      </c>
      <c r="B2830" s="8">
        <v>43195.262291666666</v>
      </c>
      <c r="C2830" s="7" t="s">
        <v>23</v>
      </c>
      <c r="D2830" s="7" t="s">
        <v>365</v>
      </c>
      <c r="E2830" s="8">
        <v>43195.282893518517</v>
      </c>
      <c r="F2830" s="7" t="s">
        <v>25</v>
      </c>
      <c r="G2830" s="7" t="s">
        <v>259</v>
      </c>
      <c r="H2830">
        <f t="shared" si="44"/>
        <v>0</v>
      </c>
    </row>
    <row r="2831" spans="1:8" x14ac:dyDescent="0.3">
      <c r="A2831">
        <v>180067308</v>
      </c>
      <c r="B2831" s="8">
        <v>43195.262291666666</v>
      </c>
      <c r="C2831" s="7" t="s">
        <v>23</v>
      </c>
      <c r="D2831" s="7" t="s">
        <v>365</v>
      </c>
      <c r="E2831" s="8">
        <v>43195.281689814816</v>
      </c>
      <c r="F2831" s="7" t="s">
        <v>31</v>
      </c>
      <c r="G2831" s="7" t="s">
        <v>38</v>
      </c>
      <c r="H2831">
        <f t="shared" si="44"/>
        <v>0</v>
      </c>
    </row>
    <row r="2832" spans="1:8" x14ac:dyDescent="0.3">
      <c r="A2832">
        <v>180067308</v>
      </c>
      <c r="B2832" s="8">
        <v>43195.262291666666</v>
      </c>
      <c r="C2832" s="7" t="s">
        <v>23</v>
      </c>
      <c r="D2832" s="7" t="s">
        <v>365</v>
      </c>
      <c r="E2832" s="8">
        <v>43195.275000000001</v>
      </c>
      <c r="F2832" s="7" t="s">
        <v>32</v>
      </c>
      <c r="G2832" s="7" t="s">
        <v>346</v>
      </c>
      <c r="H2832">
        <f t="shared" si="44"/>
        <v>0</v>
      </c>
    </row>
    <row r="2833" spans="1:8" x14ac:dyDescent="0.3">
      <c r="A2833">
        <v>180067308</v>
      </c>
      <c r="B2833" s="8">
        <v>43195.262291666666</v>
      </c>
      <c r="C2833" s="7" t="s">
        <v>23</v>
      </c>
      <c r="D2833" s="7" t="s">
        <v>365</v>
      </c>
      <c r="E2833" s="8">
        <v>43195.272106481483</v>
      </c>
      <c r="F2833" s="7" t="s">
        <v>32</v>
      </c>
      <c r="G2833" s="7" t="s">
        <v>346</v>
      </c>
      <c r="H2833">
        <f t="shared" si="44"/>
        <v>0</v>
      </c>
    </row>
    <row r="2834" spans="1:8" x14ac:dyDescent="0.3">
      <c r="A2834">
        <v>180067308</v>
      </c>
      <c r="B2834" s="8">
        <v>43195.262291666666</v>
      </c>
      <c r="C2834" s="7" t="s">
        <v>23</v>
      </c>
      <c r="D2834" s="7" t="s">
        <v>365</v>
      </c>
      <c r="E2834" s="8">
        <v>43195.271574074075</v>
      </c>
      <c r="F2834" s="7" t="s">
        <v>33</v>
      </c>
      <c r="G2834" s="7" t="s">
        <v>346</v>
      </c>
      <c r="H2834">
        <f t="shared" si="44"/>
        <v>0</v>
      </c>
    </row>
    <row r="2835" spans="1:8" x14ac:dyDescent="0.3">
      <c r="A2835">
        <v>180067308</v>
      </c>
      <c r="B2835" s="8">
        <v>43195.262291666666</v>
      </c>
      <c r="C2835" s="7" t="s">
        <v>23</v>
      </c>
      <c r="D2835" s="7" t="s">
        <v>365</v>
      </c>
      <c r="E2835" s="8">
        <v>43195.271377314813</v>
      </c>
      <c r="F2835" s="7" t="s">
        <v>29</v>
      </c>
      <c r="G2835" s="7" t="s">
        <v>113</v>
      </c>
      <c r="H2835">
        <f t="shared" si="44"/>
        <v>0</v>
      </c>
    </row>
    <row r="2836" spans="1:8" x14ac:dyDescent="0.3">
      <c r="A2836">
        <v>180067308</v>
      </c>
      <c r="B2836" s="8">
        <v>43195.262291666666</v>
      </c>
      <c r="C2836" s="7" t="s">
        <v>23</v>
      </c>
      <c r="D2836" s="7" t="s">
        <v>365</v>
      </c>
      <c r="E2836" s="8">
        <v>43195.270879629628</v>
      </c>
      <c r="F2836" s="7" t="s">
        <v>31</v>
      </c>
      <c r="G2836" s="7" t="s">
        <v>346</v>
      </c>
      <c r="H2836">
        <f t="shared" si="44"/>
        <v>0</v>
      </c>
    </row>
    <row r="2837" spans="1:8" x14ac:dyDescent="0.3">
      <c r="A2837">
        <v>180067308</v>
      </c>
      <c r="B2837" s="8">
        <v>43195.262291666666</v>
      </c>
      <c r="C2837" s="7" t="s">
        <v>23</v>
      </c>
      <c r="D2837" s="7" t="s">
        <v>365</v>
      </c>
      <c r="E2837" s="8">
        <v>43195.270798611113</v>
      </c>
      <c r="F2837" s="7" t="s">
        <v>29</v>
      </c>
      <c r="G2837" s="7" t="s">
        <v>38</v>
      </c>
      <c r="H2837">
        <f t="shared" si="44"/>
        <v>0</v>
      </c>
    </row>
    <row r="2838" spans="1:8" x14ac:dyDescent="0.3">
      <c r="A2838">
        <v>180067308</v>
      </c>
      <c r="B2838" s="8">
        <v>43195.262291666666</v>
      </c>
      <c r="C2838" s="7" t="s">
        <v>23</v>
      </c>
      <c r="D2838" s="7" t="s">
        <v>365</v>
      </c>
      <c r="E2838" s="8">
        <v>43195.27008101852</v>
      </c>
      <c r="F2838" s="7" t="s">
        <v>31</v>
      </c>
      <c r="G2838" s="7" t="s">
        <v>259</v>
      </c>
      <c r="H2838">
        <f t="shared" si="44"/>
        <v>0</v>
      </c>
    </row>
    <row r="2839" spans="1:8" x14ac:dyDescent="0.3">
      <c r="A2839">
        <v>180067308</v>
      </c>
      <c r="B2839" s="8">
        <v>43195.262291666666</v>
      </c>
      <c r="C2839" s="7" t="s">
        <v>23</v>
      </c>
      <c r="D2839" s="7" t="s">
        <v>365</v>
      </c>
      <c r="E2839" s="8">
        <v>43195.269976851851</v>
      </c>
      <c r="F2839" s="7" t="s">
        <v>31</v>
      </c>
      <c r="G2839" s="7" t="s">
        <v>71</v>
      </c>
      <c r="H2839">
        <f t="shared" si="44"/>
        <v>0</v>
      </c>
    </row>
    <row r="2840" spans="1:8" x14ac:dyDescent="0.3">
      <c r="A2840">
        <v>180067308</v>
      </c>
      <c r="B2840" s="8">
        <v>43195.262291666666</v>
      </c>
      <c r="C2840" s="7" t="s">
        <v>23</v>
      </c>
      <c r="D2840" s="7" t="s">
        <v>365</v>
      </c>
      <c r="E2840" s="8">
        <v>43195.268888888888</v>
      </c>
      <c r="F2840" s="7" t="s">
        <v>31</v>
      </c>
      <c r="G2840" s="7" t="s">
        <v>176</v>
      </c>
      <c r="H2840">
        <f t="shared" si="44"/>
        <v>0</v>
      </c>
    </row>
    <row r="2841" spans="1:8" x14ac:dyDescent="0.3">
      <c r="A2841">
        <v>180067308</v>
      </c>
      <c r="B2841" s="8">
        <v>43195.262291666666</v>
      </c>
      <c r="C2841" s="7" t="s">
        <v>23</v>
      </c>
      <c r="D2841" s="7" t="s">
        <v>365</v>
      </c>
      <c r="E2841" s="8">
        <v>43195.268726851849</v>
      </c>
      <c r="F2841" s="7" t="s">
        <v>29</v>
      </c>
      <c r="G2841" s="7" t="s">
        <v>259</v>
      </c>
      <c r="H2841">
        <f t="shared" si="44"/>
        <v>0</v>
      </c>
    </row>
    <row r="2842" spans="1:8" x14ac:dyDescent="0.3">
      <c r="A2842">
        <v>180067308</v>
      </c>
      <c r="B2842" s="8">
        <v>43195.262291666666</v>
      </c>
      <c r="C2842" s="7" t="s">
        <v>23</v>
      </c>
      <c r="D2842" s="7" t="s">
        <v>365</v>
      </c>
      <c r="E2842" s="8">
        <v>43195.268692129626</v>
      </c>
      <c r="F2842" s="7" t="s">
        <v>29</v>
      </c>
      <c r="G2842" s="7" t="s">
        <v>346</v>
      </c>
      <c r="H2842">
        <f t="shared" si="44"/>
        <v>0</v>
      </c>
    </row>
    <row r="2843" spans="1:8" x14ac:dyDescent="0.3">
      <c r="A2843">
        <v>180067308</v>
      </c>
      <c r="B2843" s="8">
        <v>43195.262291666666</v>
      </c>
      <c r="C2843" s="7" t="s">
        <v>23</v>
      </c>
      <c r="D2843" s="7" t="s">
        <v>365</v>
      </c>
      <c r="E2843" s="8">
        <v>43195.268645833334</v>
      </c>
      <c r="F2843" s="7" t="s">
        <v>29</v>
      </c>
      <c r="G2843" s="7" t="s">
        <v>156</v>
      </c>
      <c r="H2843">
        <f t="shared" si="44"/>
        <v>0</v>
      </c>
    </row>
    <row r="2844" spans="1:8" x14ac:dyDescent="0.3">
      <c r="A2844">
        <v>180067308</v>
      </c>
      <c r="B2844" s="8">
        <v>43195.262291666666</v>
      </c>
      <c r="C2844" s="7" t="s">
        <v>23</v>
      </c>
      <c r="D2844" s="7" t="s">
        <v>365</v>
      </c>
      <c r="E2844" s="8">
        <v>43195.268564814818</v>
      </c>
      <c r="F2844" s="7" t="s">
        <v>29</v>
      </c>
      <c r="G2844" s="7" t="s">
        <v>176</v>
      </c>
      <c r="H2844">
        <f t="shared" si="44"/>
        <v>0</v>
      </c>
    </row>
    <row r="2845" spans="1:8" x14ac:dyDescent="0.3">
      <c r="A2845">
        <v>180067308</v>
      </c>
      <c r="B2845" s="8">
        <v>43195.262291666666</v>
      </c>
      <c r="C2845" s="7" t="s">
        <v>23</v>
      </c>
      <c r="D2845" s="7" t="s">
        <v>365</v>
      </c>
      <c r="E2845" s="8">
        <v>43195.268368055556</v>
      </c>
      <c r="F2845" s="7" t="s">
        <v>212</v>
      </c>
      <c r="H2845">
        <f t="shared" si="44"/>
        <v>0</v>
      </c>
    </row>
    <row r="2846" spans="1:8" x14ac:dyDescent="0.3">
      <c r="A2846">
        <v>180067308</v>
      </c>
      <c r="B2846" s="8">
        <v>43195.262291666666</v>
      </c>
      <c r="C2846" s="7" t="s">
        <v>23</v>
      </c>
      <c r="D2846" s="7" t="s">
        <v>365</v>
      </c>
      <c r="E2846" s="8">
        <v>43195.26599537037</v>
      </c>
      <c r="F2846" s="7" t="s">
        <v>29</v>
      </c>
      <c r="G2846" s="7" t="s">
        <v>156</v>
      </c>
      <c r="H2846">
        <f t="shared" si="44"/>
        <v>0</v>
      </c>
    </row>
    <row r="2847" spans="1:8" x14ac:dyDescent="0.3">
      <c r="A2847">
        <v>180067308</v>
      </c>
      <c r="B2847" s="8">
        <v>43195.262291666666</v>
      </c>
      <c r="C2847" s="7" t="s">
        <v>23</v>
      </c>
      <c r="D2847" s="7" t="s">
        <v>365</v>
      </c>
      <c r="E2847" s="8">
        <v>43195.265775462962</v>
      </c>
      <c r="F2847" s="7" t="s">
        <v>29</v>
      </c>
      <c r="G2847" s="7" t="s">
        <v>259</v>
      </c>
      <c r="H2847">
        <f t="shared" si="44"/>
        <v>0</v>
      </c>
    </row>
    <row r="2848" spans="1:8" x14ac:dyDescent="0.3">
      <c r="A2848">
        <v>180067308</v>
      </c>
      <c r="B2848" s="8">
        <v>43195.262291666666</v>
      </c>
      <c r="C2848" s="7" t="s">
        <v>23</v>
      </c>
      <c r="D2848" s="7" t="s">
        <v>365</v>
      </c>
      <c r="E2848" s="8">
        <v>43195.263668981483</v>
      </c>
      <c r="F2848" s="7" t="s">
        <v>29</v>
      </c>
      <c r="G2848" s="7" t="s">
        <v>346</v>
      </c>
      <c r="H2848">
        <f t="shared" si="44"/>
        <v>0</v>
      </c>
    </row>
    <row r="2849" spans="1:8" x14ac:dyDescent="0.3">
      <c r="A2849">
        <v>180067308</v>
      </c>
      <c r="B2849" s="8">
        <v>43195.262291666666</v>
      </c>
      <c r="C2849" s="7" t="s">
        <v>23</v>
      </c>
      <c r="D2849" s="7" t="s">
        <v>365</v>
      </c>
      <c r="E2849" s="8">
        <v>43195.26358796296</v>
      </c>
      <c r="F2849" s="7" t="s">
        <v>29</v>
      </c>
      <c r="G2849" s="7" t="s">
        <v>176</v>
      </c>
      <c r="H2849">
        <f t="shared" si="44"/>
        <v>0</v>
      </c>
    </row>
    <row r="2850" spans="1:8" x14ac:dyDescent="0.3">
      <c r="A2850">
        <v>180067317</v>
      </c>
      <c r="B2850" s="8">
        <v>43195.290347222224</v>
      </c>
      <c r="C2850" s="7" t="s">
        <v>23</v>
      </c>
      <c r="D2850" s="7" t="s">
        <v>366</v>
      </c>
      <c r="E2850" s="8">
        <v>43195.6797337963</v>
      </c>
      <c r="F2850" s="7" t="s">
        <v>25</v>
      </c>
      <c r="G2850" s="7" t="s">
        <v>329</v>
      </c>
      <c r="H2850">
        <f t="shared" si="44"/>
        <v>0</v>
      </c>
    </row>
    <row r="2851" spans="1:8" x14ac:dyDescent="0.3">
      <c r="A2851">
        <v>180067317</v>
      </c>
      <c r="B2851" s="8">
        <v>43195.290347222224</v>
      </c>
      <c r="C2851" s="7" t="s">
        <v>23</v>
      </c>
      <c r="D2851" s="7" t="s">
        <v>366</v>
      </c>
      <c r="E2851" s="8">
        <v>43195.677974537037</v>
      </c>
      <c r="F2851" s="7" t="s">
        <v>25</v>
      </c>
      <c r="G2851" s="7" t="s">
        <v>193</v>
      </c>
      <c r="H2851">
        <f t="shared" si="44"/>
        <v>0</v>
      </c>
    </row>
    <row r="2852" spans="1:8" x14ac:dyDescent="0.3">
      <c r="A2852">
        <v>180067317</v>
      </c>
      <c r="B2852" s="8">
        <v>43195.290347222224</v>
      </c>
      <c r="C2852" s="7" t="s">
        <v>23</v>
      </c>
      <c r="D2852" s="7" t="s">
        <v>366</v>
      </c>
      <c r="E2852" s="8">
        <v>43195.67690972222</v>
      </c>
      <c r="F2852" s="7" t="s">
        <v>25</v>
      </c>
      <c r="G2852" s="7" t="s">
        <v>42</v>
      </c>
      <c r="H2852">
        <f t="shared" si="44"/>
        <v>0</v>
      </c>
    </row>
    <row r="2853" spans="1:8" x14ac:dyDescent="0.3">
      <c r="A2853">
        <v>180067317</v>
      </c>
      <c r="B2853" s="8">
        <v>43195.290347222224</v>
      </c>
      <c r="C2853" s="7" t="s">
        <v>23</v>
      </c>
      <c r="D2853" s="7" t="s">
        <v>366</v>
      </c>
      <c r="E2853" s="8">
        <v>43195.667164351849</v>
      </c>
      <c r="F2853" s="7" t="s">
        <v>25</v>
      </c>
      <c r="G2853" s="7" t="s">
        <v>85</v>
      </c>
      <c r="H2853">
        <f t="shared" si="44"/>
        <v>0</v>
      </c>
    </row>
    <row r="2854" spans="1:8" x14ac:dyDescent="0.3">
      <c r="A2854">
        <v>180067317</v>
      </c>
      <c r="B2854" s="8">
        <v>43195.290347222224</v>
      </c>
      <c r="C2854" s="7" t="s">
        <v>23</v>
      </c>
      <c r="D2854" s="7" t="s">
        <v>366</v>
      </c>
      <c r="E2854" s="8">
        <v>43195.642222222225</v>
      </c>
      <c r="F2854" s="7" t="s">
        <v>25</v>
      </c>
      <c r="G2854" s="7" t="s">
        <v>367</v>
      </c>
      <c r="H2854">
        <f t="shared" si="44"/>
        <v>0</v>
      </c>
    </row>
    <row r="2855" spans="1:8" x14ac:dyDescent="0.3">
      <c r="A2855">
        <v>180067317</v>
      </c>
      <c r="B2855" s="8">
        <v>43195.290347222224</v>
      </c>
      <c r="C2855" s="7" t="s">
        <v>23</v>
      </c>
      <c r="D2855" s="7" t="s">
        <v>366</v>
      </c>
      <c r="E2855" s="8">
        <v>43195.640046296299</v>
      </c>
      <c r="F2855" s="7" t="s">
        <v>29</v>
      </c>
      <c r="G2855" s="7" t="s">
        <v>367</v>
      </c>
      <c r="H2855">
        <f t="shared" si="44"/>
        <v>0</v>
      </c>
    </row>
    <row r="2856" spans="1:8" x14ac:dyDescent="0.3">
      <c r="A2856">
        <v>180067317</v>
      </c>
      <c r="B2856" s="8">
        <v>43195.290347222224</v>
      </c>
      <c r="C2856" s="7" t="s">
        <v>23</v>
      </c>
      <c r="D2856" s="7" t="s">
        <v>366</v>
      </c>
      <c r="E2856" s="8">
        <v>43195.63554398148</v>
      </c>
      <c r="F2856" s="7" t="s">
        <v>29</v>
      </c>
      <c r="G2856" s="7" t="s">
        <v>42</v>
      </c>
      <c r="H2856">
        <f t="shared" si="44"/>
        <v>0</v>
      </c>
    </row>
    <row r="2857" spans="1:8" x14ac:dyDescent="0.3">
      <c r="A2857">
        <v>180067317</v>
      </c>
      <c r="B2857" s="8">
        <v>43195.290347222224</v>
      </c>
      <c r="C2857" s="7" t="s">
        <v>23</v>
      </c>
      <c r="D2857" s="7" t="s">
        <v>366</v>
      </c>
      <c r="E2857" s="8">
        <v>43195.62462962963</v>
      </c>
      <c r="F2857" s="7" t="s">
        <v>31</v>
      </c>
      <c r="G2857" s="7" t="s">
        <v>329</v>
      </c>
      <c r="H2857">
        <f t="shared" si="44"/>
        <v>0</v>
      </c>
    </row>
    <row r="2858" spans="1:8" x14ac:dyDescent="0.3">
      <c r="A2858">
        <v>180067317</v>
      </c>
      <c r="B2858" s="8">
        <v>43195.290347222224</v>
      </c>
      <c r="C2858" s="7" t="s">
        <v>23</v>
      </c>
      <c r="D2858" s="7" t="s">
        <v>366</v>
      </c>
      <c r="E2858" s="8">
        <v>43195.623483796298</v>
      </c>
      <c r="F2858" s="7" t="s">
        <v>25</v>
      </c>
      <c r="G2858" s="7" t="s">
        <v>153</v>
      </c>
      <c r="H2858">
        <f t="shared" si="44"/>
        <v>0</v>
      </c>
    </row>
    <row r="2859" spans="1:8" x14ac:dyDescent="0.3">
      <c r="A2859">
        <v>180067317</v>
      </c>
      <c r="B2859" s="8">
        <v>43195.290347222224</v>
      </c>
      <c r="C2859" s="7" t="s">
        <v>23</v>
      </c>
      <c r="D2859" s="7" t="s">
        <v>366</v>
      </c>
      <c r="E2859" s="8">
        <v>43195.598576388889</v>
      </c>
      <c r="F2859" s="7" t="s">
        <v>31</v>
      </c>
      <c r="G2859" s="7" t="s">
        <v>193</v>
      </c>
      <c r="H2859">
        <f t="shared" si="44"/>
        <v>0</v>
      </c>
    </row>
    <row r="2860" spans="1:8" x14ac:dyDescent="0.3">
      <c r="A2860">
        <v>180067317</v>
      </c>
      <c r="B2860" s="8">
        <v>43195.290347222224</v>
      </c>
      <c r="C2860" s="7" t="s">
        <v>23</v>
      </c>
      <c r="D2860" s="7" t="s">
        <v>366</v>
      </c>
      <c r="E2860" s="8">
        <v>43195.564814814818</v>
      </c>
      <c r="F2860" s="7" t="s">
        <v>31</v>
      </c>
      <c r="G2860" s="7" t="s">
        <v>85</v>
      </c>
      <c r="H2860">
        <f t="shared" si="44"/>
        <v>0</v>
      </c>
    </row>
    <row r="2861" spans="1:8" x14ac:dyDescent="0.3">
      <c r="A2861">
        <v>180067317</v>
      </c>
      <c r="B2861" s="8">
        <v>43195.290347222224</v>
      </c>
      <c r="C2861" s="7" t="s">
        <v>23</v>
      </c>
      <c r="D2861" s="7" t="s">
        <v>366</v>
      </c>
      <c r="E2861" s="8">
        <v>43195.562199074076</v>
      </c>
      <c r="F2861" s="7" t="s">
        <v>31</v>
      </c>
      <c r="G2861" s="7" t="s">
        <v>153</v>
      </c>
      <c r="H2861">
        <f t="shared" si="44"/>
        <v>0</v>
      </c>
    </row>
    <row r="2862" spans="1:8" x14ac:dyDescent="0.3">
      <c r="A2862">
        <v>180067317</v>
      </c>
      <c r="B2862" s="8">
        <v>43195.290347222224</v>
      </c>
      <c r="C2862" s="7" t="s">
        <v>23</v>
      </c>
      <c r="D2862" s="7" t="s">
        <v>366</v>
      </c>
      <c r="E2862" s="8">
        <v>43195.55</v>
      </c>
      <c r="F2862" s="7" t="s">
        <v>63</v>
      </c>
      <c r="G2862" s="7" t="s">
        <v>85</v>
      </c>
      <c r="H2862">
        <f t="shared" si="44"/>
        <v>0</v>
      </c>
    </row>
    <row r="2863" spans="1:8" x14ac:dyDescent="0.3">
      <c r="A2863">
        <v>180067317</v>
      </c>
      <c r="B2863" s="8">
        <v>43195.290347222224</v>
      </c>
      <c r="C2863" s="7" t="s">
        <v>23</v>
      </c>
      <c r="D2863" s="7" t="s">
        <v>366</v>
      </c>
      <c r="E2863" s="8">
        <v>43195.534224537034</v>
      </c>
      <c r="F2863" s="7" t="s">
        <v>63</v>
      </c>
      <c r="G2863" s="7" t="s">
        <v>85</v>
      </c>
      <c r="H2863">
        <f t="shared" si="44"/>
        <v>0</v>
      </c>
    </row>
    <row r="2864" spans="1:8" x14ac:dyDescent="0.3">
      <c r="A2864">
        <v>180067317</v>
      </c>
      <c r="B2864" s="8">
        <v>43195.290347222224</v>
      </c>
      <c r="C2864" s="7" t="s">
        <v>23</v>
      </c>
      <c r="D2864" s="7" t="s">
        <v>366</v>
      </c>
      <c r="E2864" s="8">
        <v>43195.521620370368</v>
      </c>
      <c r="F2864" s="7" t="s">
        <v>25</v>
      </c>
      <c r="G2864" s="7" t="s">
        <v>329</v>
      </c>
      <c r="H2864">
        <f t="shared" si="44"/>
        <v>0</v>
      </c>
    </row>
    <row r="2865" spans="1:8" x14ac:dyDescent="0.3">
      <c r="A2865">
        <v>180067317</v>
      </c>
      <c r="B2865" s="8">
        <v>43195.290347222224</v>
      </c>
      <c r="C2865" s="7" t="s">
        <v>23</v>
      </c>
      <c r="D2865" s="7" t="s">
        <v>366</v>
      </c>
      <c r="E2865" s="8">
        <v>43195.516018518516</v>
      </c>
      <c r="F2865" s="7" t="s">
        <v>31</v>
      </c>
      <c r="G2865" s="7" t="s">
        <v>85</v>
      </c>
      <c r="H2865">
        <f t="shared" si="44"/>
        <v>0</v>
      </c>
    </row>
    <row r="2866" spans="1:8" x14ac:dyDescent="0.3">
      <c r="A2866">
        <v>180067317</v>
      </c>
      <c r="B2866" s="8">
        <v>43195.290347222224</v>
      </c>
      <c r="C2866" s="7" t="s">
        <v>23</v>
      </c>
      <c r="D2866" s="7" t="s">
        <v>366</v>
      </c>
      <c r="E2866" s="8">
        <v>43195.499918981484</v>
      </c>
      <c r="F2866" s="7" t="s">
        <v>63</v>
      </c>
      <c r="G2866" s="7" t="s">
        <v>85</v>
      </c>
      <c r="H2866">
        <f t="shared" si="44"/>
        <v>0</v>
      </c>
    </row>
    <row r="2867" spans="1:8" x14ac:dyDescent="0.3">
      <c r="A2867">
        <v>180067317</v>
      </c>
      <c r="B2867" s="8">
        <v>43195.290347222224</v>
      </c>
      <c r="C2867" s="7" t="s">
        <v>23</v>
      </c>
      <c r="D2867" s="7" t="s">
        <v>366</v>
      </c>
      <c r="E2867" s="8">
        <v>43195.499895833331</v>
      </c>
      <c r="F2867" s="7" t="s">
        <v>63</v>
      </c>
      <c r="G2867" s="7" t="s">
        <v>85</v>
      </c>
      <c r="H2867">
        <f t="shared" si="44"/>
        <v>0</v>
      </c>
    </row>
    <row r="2868" spans="1:8" x14ac:dyDescent="0.3">
      <c r="A2868">
        <v>180067317</v>
      </c>
      <c r="B2868" s="8">
        <v>43195.290347222224</v>
      </c>
      <c r="C2868" s="7" t="s">
        <v>23</v>
      </c>
      <c r="D2868" s="7" t="s">
        <v>366</v>
      </c>
      <c r="E2868" s="8">
        <v>43195.496249999997</v>
      </c>
      <c r="F2868" s="7" t="s">
        <v>25</v>
      </c>
      <c r="G2868" s="7" t="s">
        <v>193</v>
      </c>
      <c r="H2868">
        <f t="shared" si="44"/>
        <v>0</v>
      </c>
    </row>
    <row r="2869" spans="1:8" x14ac:dyDescent="0.3">
      <c r="A2869">
        <v>180067317</v>
      </c>
      <c r="B2869" s="8">
        <v>43195.290347222224</v>
      </c>
      <c r="C2869" s="7" t="s">
        <v>23</v>
      </c>
      <c r="D2869" s="7" t="s">
        <v>366</v>
      </c>
      <c r="E2869" s="8">
        <v>43195.490891203706</v>
      </c>
      <c r="F2869" s="7" t="s">
        <v>25</v>
      </c>
      <c r="G2869" s="7" t="s">
        <v>42</v>
      </c>
      <c r="H2869">
        <f t="shared" si="44"/>
        <v>0</v>
      </c>
    </row>
    <row r="2870" spans="1:8" x14ac:dyDescent="0.3">
      <c r="A2870">
        <v>180067317</v>
      </c>
      <c r="B2870" s="8">
        <v>43195.290347222224</v>
      </c>
      <c r="C2870" s="7" t="s">
        <v>23</v>
      </c>
      <c r="D2870" s="7" t="s">
        <v>366</v>
      </c>
      <c r="E2870" s="8">
        <v>43195.487928240742</v>
      </c>
      <c r="F2870" s="7" t="s">
        <v>25</v>
      </c>
      <c r="G2870" s="7" t="s">
        <v>153</v>
      </c>
      <c r="H2870">
        <f t="shared" si="44"/>
        <v>0</v>
      </c>
    </row>
    <row r="2871" spans="1:8" x14ac:dyDescent="0.3">
      <c r="A2871">
        <v>180067317</v>
      </c>
      <c r="B2871" s="8">
        <v>43195.290347222224</v>
      </c>
      <c r="C2871" s="7" t="s">
        <v>23</v>
      </c>
      <c r="D2871" s="7" t="s">
        <v>366</v>
      </c>
      <c r="E2871" s="8">
        <v>43195.480486111112</v>
      </c>
      <c r="F2871" s="7" t="s">
        <v>31</v>
      </c>
      <c r="G2871" s="7" t="s">
        <v>153</v>
      </c>
      <c r="H2871">
        <f t="shared" si="44"/>
        <v>0</v>
      </c>
    </row>
    <row r="2872" spans="1:8" x14ac:dyDescent="0.3">
      <c r="A2872">
        <v>180067317</v>
      </c>
      <c r="B2872" s="8">
        <v>43195.290347222224</v>
      </c>
      <c r="C2872" s="7" t="s">
        <v>23</v>
      </c>
      <c r="D2872" s="7" t="s">
        <v>366</v>
      </c>
      <c r="E2872" s="8">
        <v>43195.480254629627</v>
      </c>
      <c r="F2872" s="7" t="s">
        <v>63</v>
      </c>
      <c r="G2872" s="7" t="s">
        <v>85</v>
      </c>
      <c r="H2872">
        <f t="shared" si="44"/>
        <v>0</v>
      </c>
    </row>
    <row r="2873" spans="1:8" x14ac:dyDescent="0.3">
      <c r="A2873">
        <v>180067317</v>
      </c>
      <c r="B2873" s="8">
        <v>43195.290347222224</v>
      </c>
      <c r="C2873" s="7" t="s">
        <v>23</v>
      </c>
      <c r="D2873" s="7" t="s">
        <v>366</v>
      </c>
      <c r="E2873" s="8">
        <v>43195.480231481481</v>
      </c>
      <c r="F2873" s="7" t="s">
        <v>63</v>
      </c>
      <c r="G2873" s="7" t="s">
        <v>193</v>
      </c>
      <c r="H2873">
        <f t="shared" si="44"/>
        <v>0</v>
      </c>
    </row>
    <row r="2874" spans="1:8" x14ac:dyDescent="0.3">
      <c r="A2874">
        <v>180067317</v>
      </c>
      <c r="B2874" s="8">
        <v>43195.290347222224</v>
      </c>
      <c r="C2874" s="7" t="s">
        <v>23</v>
      </c>
      <c r="D2874" s="7" t="s">
        <v>366</v>
      </c>
      <c r="E2874" s="8">
        <v>43195.480185185188</v>
      </c>
      <c r="F2874" s="7" t="s">
        <v>63</v>
      </c>
      <c r="G2874" s="7" t="s">
        <v>329</v>
      </c>
      <c r="H2874">
        <f t="shared" si="44"/>
        <v>0</v>
      </c>
    </row>
    <row r="2875" spans="1:8" x14ac:dyDescent="0.3">
      <c r="A2875">
        <v>180067317</v>
      </c>
      <c r="B2875" s="8">
        <v>43195.290347222224</v>
      </c>
      <c r="C2875" s="7" t="s">
        <v>23</v>
      </c>
      <c r="D2875" s="7" t="s">
        <v>366</v>
      </c>
      <c r="E2875" s="8">
        <v>43195.480162037034</v>
      </c>
      <c r="F2875" s="7" t="s">
        <v>63</v>
      </c>
      <c r="G2875" s="7" t="s">
        <v>42</v>
      </c>
      <c r="H2875">
        <f t="shared" si="44"/>
        <v>0</v>
      </c>
    </row>
    <row r="2876" spans="1:8" x14ac:dyDescent="0.3">
      <c r="A2876">
        <v>180067317</v>
      </c>
      <c r="B2876" s="8">
        <v>43195.290347222224</v>
      </c>
      <c r="C2876" s="7" t="s">
        <v>23</v>
      </c>
      <c r="D2876" s="7" t="s">
        <v>366</v>
      </c>
      <c r="E2876" s="8">
        <v>43195.480104166665</v>
      </c>
      <c r="F2876" s="7" t="s">
        <v>63</v>
      </c>
      <c r="G2876" s="7" t="s">
        <v>153</v>
      </c>
      <c r="H2876">
        <f t="shared" si="44"/>
        <v>0</v>
      </c>
    </row>
    <row r="2877" spans="1:8" x14ac:dyDescent="0.3">
      <c r="A2877">
        <v>180067317</v>
      </c>
      <c r="B2877" s="8">
        <v>43195.290347222224</v>
      </c>
      <c r="C2877" s="7" t="s">
        <v>23</v>
      </c>
      <c r="D2877" s="7" t="s">
        <v>366</v>
      </c>
      <c r="E2877" s="8">
        <v>43195.480069444442</v>
      </c>
      <c r="F2877" s="7" t="s">
        <v>63</v>
      </c>
      <c r="G2877" s="7" t="s">
        <v>85</v>
      </c>
      <c r="H2877">
        <f t="shared" si="44"/>
        <v>0</v>
      </c>
    </row>
    <row r="2878" spans="1:8" x14ac:dyDescent="0.3">
      <c r="A2878">
        <v>180067317</v>
      </c>
      <c r="B2878" s="8">
        <v>43195.290347222224</v>
      </c>
      <c r="C2878" s="7" t="s">
        <v>23</v>
      </c>
      <c r="D2878" s="7" t="s">
        <v>366</v>
      </c>
      <c r="E2878" s="8">
        <v>43195.479166666664</v>
      </c>
      <c r="F2878" s="7" t="s">
        <v>31</v>
      </c>
      <c r="G2878" s="7" t="s">
        <v>193</v>
      </c>
      <c r="H2878">
        <f t="shared" si="44"/>
        <v>0</v>
      </c>
    </row>
    <row r="2879" spans="1:8" x14ac:dyDescent="0.3">
      <c r="A2879">
        <v>180067317</v>
      </c>
      <c r="B2879" s="8">
        <v>43195.290347222224</v>
      </c>
      <c r="C2879" s="7" t="s">
        <v>23</v>
      </c>
      <c r="D2879" s="7" t="s">
        <v>366</v>
      </c>
      <c r="E2879" s="8">
        <v>43195.46371527778</v>
      </c>
      <c r="F2879" s="7" t="s">
        <v>31</v>
      </c>
      <c r="G2879" s="7" t="s">
        <v>329</v>
      </c>
      <c r="H2879">
        <f t="shared" si="44"/>
        <v>0</v>
      </c>
    </row>
    <row r="2880" spans="1:8" x14ac:dyDescent="0.3">
      <c r="A2880">
        <v>180067317</v>
      </c>
      <c r="B2880" s="8">
        <v>43195.290347222224</v>
      </c>
      <c r="C2880" s="7" t="s">
        <v>23</v>
      </c>
      <c r="D2880" s="7" t="s">
        <v>366</v>
      </c>
      <c r="E2880" s="8">
        <v>43195.462071759262</v>
      </c>
      <c r="F2880" s="7" t="s">
        <v>25</v>
      </c>
      <c r="G2880" s="7" t="s">
        <v>368</v>
      </c>
      <c r="H2880">
        <f t="shared" si="44"/>
        <v>0</v>
      </c>
    </row>
    <row r="2881" spans="1:8" x14ac:dyDescent="0.3">
      <c r="A2881">
        <v>180067317</v>
      </c>
      <c r="B2881" s="8">
        <v>43195.290347222224</v>
      </c>
      <c r="C2881" s="7" t="s">
        <v>23</v>
      </c>
      <c r="D2881" s="7" t="s">
        <v>366</v>
      </c>
      <c r="E2881" s="8">
        <v>43195.462071759262</v>
      </c>
      <c r="F2881" s="7" t="s">
        <v>25</v>
      </c>
      <c r="G2881" s="7" t="s">
        <v>48</v>
      </c>
      <c r="H2881">
        <f t="shared" si="44"/>
        <v>0</v>
      </c>
    </row>
    <row r="2882" spans="1:8" x14ac:dyDescent="0.3">
      <c r="A2882">
        <v>180067317</v>
      </c>
      <c r="B2882" s="8">
        <v>43195.290347222224</v>
      </c>
      <c r="C2882" s="7" t="s">
        <v>23</v>
      </c>
      <c r="D2882" s="7" t="s">
        <v>366</v>
      </c>
      <c r="E2882" s="8">
        <v>43195.452870370369</v>
      </c>
      <c r="F2882" s="7" t="s">
        <v>31</v>
      </c>
      <c r="G2882" s="7" t="s">
        <v>42</v>
      </c>
      <c r="H2882">
        <f t="shared" si="44"/>
        <v>0</v>
      </c>
    </row>
    <row r="2883" spans="1:8" x14ac:dyDescent="0.3">
      <c r="A2883">
        <v>180067317</v>
      </c>
      <c r="B2883" s="8">
        <v>43195.290347222224</v>
      </c>
      <c r="C2883" s="7" t="s">
        <v>23</v>
      </c>
      <c r="D2883" s="7" t="s">
        <v>366</v>
      </c>
      <c r="E2883" s="8">
        <v>43195.4528125</v>
      </c>
      <c r="F2883" s="7" t="s">
        <v>25</v>
      </c>
      <c r="G2883" s="7" t="s">
        <v>42</v>
      </c>
      <c r="H2883">
        <f t="shared" ref="H2883:H2946" si="45">IF(AND(A2883&lt;&gt;A2882,C2883="PD Accident    "),1,0)</f>
        <v>0</v>
      </c>
    </row>
    <row r="2884" spans="1:8" x14ac:dyDescent="0.3">
      <c r="A2884">
        <v>180067317</v>
      </c>
      <c r="B2884" s="8">
        <v>43195.290347222224</v>
      </c>
      <c r="C2884" s="7" t="s">
        <v>23</v>
      </c>
      <c r="D2884" s="7" t="s">
        <v>366</v>
      </c>
      <c r="E2884" s="8">
        <v>43195.452800925923</v>
      </c>
      <c r="F2884" s="7" t="s">
        <v>62</v>
      </c>
      <c r="G2884" s="7" t="s">
        <v>42</v>
      </c>
      <c r="H2884">
        <f t="shared" si="45"/>
        <v>0</v>
      </c>
    </row>
    <row r="2885" spans="1:8" x14ac:dyDescent="0.3">
      <c r="A2885">
        <v>180067317</v>
      </c>
      <c r="B2885" s="8">
        <v>43195.290347222224</v>
      </c>
      <c r="C2885" s="7" t="s">
        <v>23</v>
      </c>
      <c r="D2885" s="7" t="s">
        <v>366</v>
      </c>
      <c r="E2885" s="8">
        <v>43195.445972222224</v>
      </c>
      <c r="F2885" s="7" t="s">
        <v>63</v>
      </c>
      <c r="G2885" s="7" t="s">
        <v>42</v>
      </c>
      <c r="H2885">
        <f t="shared" si="45"/>
        <v>0</v>
      </c>
    </row>
    <row r="2886" spans="1:8" x14ac:dyDescent="0.3">
      <c r="A2886">
        <v>180067317</v>
      </c>
      <c r="B2886" s="8">
        <v>43195.290347222224</v>
      </c>
      <c r="C2886" s="7" t="s">
        <v>23</v>
      </c>
      <c r="D2886" s="7" t="s">
        <v>366</v>
      </c>
      <c r="E2886" s="8">
        <v>43195.441944444443</v>
      </c>
      <c r="F2886" s="7" t="s">
        <v>31</v>
      </c>
      <c r="G2886" s="7" t="s">
        <v>85</v>
      </c>
      <c r="H2886">
        <f t="shared" si="45"/>
        <v>0</v>
      </c>
    </row>
    <row r="2887" spans="1:8" x14ac:dyDescent="0.3">
      <c r="A2887">
        <v>180067317</v>
      </c>
      <c r="B2887" s="8">
        <v>43195.290347222224</v>
      </c>
      <c r="C2887" s="7" t="s">
        <v>23</v>
      </c>
      <c r="D2887" s="7" t="s">
        <v>366</v>
      </c>
      <c r="E2887" s="8">
        <v>43195.431851851848</v>
      </c>
      <c r="F2887" s="7" t="s">
        <v>25</v>
      </c>
      <c r="G2887" s="7" t="s">
        <v>41</v>
      </c>
      <c r="H2887">
        <f t="shared" si="45"/>
        <v>0</v>
      </c>
    </row>
    <row r="2888" spans="1:8" x14ac:dyDescent="0.3">
      <c r="A2888">
        <v>180067317</v>
      </c>
      <c r="B2888" s="8">
        <v>43195.290347222224</v>
      </c>
      <c r="C2888" s="7" t="s">
        <v>23</v>
      </c>
      <c r="D2888" s="7" t="s">
        <v>366</v>
      </c>
      <c r="E2888" s="8">
        <v>43195.431828703702</v>
      </c>
      <c r="F2888" s="7" t="s">
        <v>62</v>
      </c>
      <c r="G2888" s="7" t="s">
        <v>41</v>
      </c>
      <c r="H2888">
        <f t="shared" si="45"/>
        <v>0</v>
      </c>
    </row>
    <row r="2889" spans="1:8" x14ac:dyDescent="0.3">
      <c r="A2889">
        <v>180067317</v>
      </c>
      <c r="B2889" s="8">
        <v>43195.290347222224</v>
      </c>
      <c r="C2889" s="7" t="s">
        <v>23</v>
      </c>
      <c r="D2889" s="7" t="s">
        <v>366</v>
      </c>
      <c r="E2889" s="8">
        <v>43195.423298611109</v>
      </c>
      <c r="F2889" s="7" t="s">
        <v>31</v>
      </c>
      <c r="G2889" s="7" t="s">
        <v>41</v>
      </c>
      <c r="H2889">
        <f t="shared" si="45"/>
        <v>0</v>
      </c>
    </row>
    <row r="2890" spans="1:8" x14ac:dyDescent="0.3">
      <c r="A2890">
        <v>180067317</v>
      </c>
      <c r="B2890" s="8">
        <v>43195.290347222224</v>
      </c>
      <c r="C2890" s="7" t="s">
        <v>23</v>
      </c>
      <c r="D2890" s="7" t="s">
        <v>366</v>
      </c>
      <c r="E2890" s="8">
        <v>43195.403449074074</v>
      </c>
      <c r="F2890" s="7" t="s">
        <v>27</v>
      </c>
      <c r="G2890" s="7" t="s">
        <v>41</v>
      </c>
      <c r="H2890">
        <f t="shared" si="45"/>
        <v>0</v>
      </c>
    </row>
    <row r="2891" spans="1:8" x14ac:dyDescent="0.3">
      <c r="A2891">
        <v>180067317</v>
      </c>
      <c r="B2891" s="8">
        <v>43195.290347222224</v>
      </c>
      <c r="C2891" s="7" t="s">
        <v>23</v>
      </c>
      <c r="D2891" s="7" t="s">
        <v>366</v>
      </c>
      <c r="E2891" s="8">
        <v>43195.403391203705</v>
      </c>
      <c r="F2891" s="7" t="s">
        <v>31</v>
      </c>
      <c r="G2891" s="7" t="s">
        <v>41</v>
      </c>
      <c r="H2891">
        <f t="shared" si="45"/>
        <v>0</v>
      </c>
    </row>
    <row r="2892" spans="1:8" x14ac:dyDescent="0.3">
      <c r="A2892">
        <v>180067317</v>
      </c>
      <c r="B2892" s="8">
        <v>43195.290347222224</v>
      </c>
      <c r="C2892" s="7" t="s">
        <v>23</v>
      </c>
      <c r="D2892" s="7" t="s">
        <v>366</v>
      </c>
      <c r="E2892" s="8">
        <v>43195.400717592594</v>
      </c>
      <c r="F2892" s="7" t="s">
        <v>25</v>
      </c>
      <c r="G2892" s="7" t="s">
        <v>329</v>
      </c>
      <c r="H2892">
        <f t="shared" si="45"/>
        <v>0</v>
      </c>
    </row>
    <row r="2893" spans="1:8" x14ac:dyDescent="0.3">
      <c r="A2893">
        <v>180067317</v>
      </c>
      <c r="B2893" s="8">
        <v>43195.290347222224</v>
      </c>
      <c r="C2893" s="7" t="s">
        <v>23</v>
      </c>
      <c r="D2893" s="7" t="s">
        <v>366</v>
      </c>
      <c r="E2893" s="8">
        <v>43195.399340277778</v>
      </c>
      <c r="F2893" s="7" t="s">
        <v>29</v>
      </c>
      <c r="G2893" s="7" t="s">
        <v>41</v>
      </c>
      <c r="H2893">
        <f t="shared" si="45"/>
        <v>0</v>
      </c>
    </row>
    <row r="2894" spans="1:8" x14ac:dyDescent="0.3">
      <c r="A2894">
        <v>180067317</v>
      </c>
      <c r="B2894" s="8">
        <v>43195.290347222224</v>
      </c>
      <c r="C2894" s="7" t="s">
        <v>23</v>
      </c>
      <c r="D2894" s="7" t="s">
        <v>366</v>
      </c>
      <c r="E2894" s="8">
        <v>43195.378182870372</v>
      </c>
      <c r="F2894" s="7" t="s">
        <v>212</v>
      </c>
      <c r="H2894">
        <f t="shared" si="45"/>
        <v>0</v>
      </c>
    </row>
    <row r="2895" spans="1:8" x14ac:dyDescent="0.3">
      <c r="A2895">
        <v>180067317</v>
      </c>
      <c r="B2895" s="8">
        <v>43195.290347222224</v>
      </c>
      <c r="C2895" s="7" t="s">
        <v>23</v>
      </c>
      <c r="D2895" s="7" t="s">
        <v>366</v>
      </c>
      <c r="E2895" s="8">
        <v>43195.378113425926</v>
      </c>
      <c r="F2895" s="7" t="s">
        <v>212</v>
      </c>
      <c r="H2895">
        <f t="shared" si="45"/>
        <v>0</v>
      </c>
    </row>
    <row r="2896" spans="1:8" x14ac:dyDescent="0.3">
      <c r="A2896">
        <v>180067317</v>
      </c>
      <c r="B2896" s="8">
        <v>43195.290347222224</v>
      </c>
      <c r="C2896" s="7" t="s">
        <v>23</v>
      </c>
      <c r="D2896" s="7" t="s">
        <v>366</v>
      </c>
      <c r="E2896" s="8">
        <v>43195.377662037034</v>
      </c>
      <c r="F2896" s="7" t="s">
        <v>212</v>
      </c>
      <c r="H2896">
        <f t="shared" si="45"/>
        <v>0</v>
      </c>
    </row>
    <row r="2897" spans="1:8" x14ac:dyDescent="0.3">
      <c r="A2897">
        <v>180067317</v>
      </c>
      <c r="B2897" s="8">
        <v>43195.290347222224</v>
      </c>
      <c r="C2897" s="7" t="s">
        <v>23</v>
      </c>
      <c r="D2897" s="7" t="s">
        <v>366</v>
      </c>
      <c r="E2897" s="8">
        <v>43195.371527777781</v>
      </c>
      <c r="F2897" s="7" t="s">
        <v>25</v>
      </c>
      <c r="G2897" s="7" t="s">
        <v>242</v>
      </c>
      <c r="H2897">
        <f t="shared" si="45"/>
        <v>0</v>
      </c>
    </row>
    <row r="2898" spans="1:8" x14ac:dyDescent="0.3">
      <c r="A2898">
        <v>180067317</v>
      </c>
      <c r="B2898" s="8">
        <v>43195.290347222224</v>
      </c>
      <c r="C2898" s="7" t="s">
        <v>23</v>
      </c>
      <c r="D2898" s="7" t="s">
        <v>366</v>
      </c>
      <c r="E2898" s="8">
        <v>43195.368819444448</v>
      </c>
      <c r="F2898" s="7" t="s">
        <v>63</v>
      </c>
      <c r="G2898" s="7" t="s">
        <v>41</v>
      </c>
      <c r="H2898">
        <f t="shared" si="45"/>
        <v>0</v>
      </c>
    </row>
    <row r="2899" spans="1:8" x14ac:dyDescent="0.3">
      <c r="A2899">
        <v>180067317</v>
      </c>
      <c r="B2899" s="8">
        <v>43195.290347222224</v>
      </c>
      <c r="C2899" s="7" t="s">
        <v>23</v>
      </c>
      <c r="D2899" s="7" t="s">
        <v>366</v>
      </c>
      <c r="E2899" s="8">
        <v>43195.362916666665</v>
      </c>
      <c r="F2899" s="7" t="s">
        <v>212</v>
      </c>
      <c r="H2899">
        <f t="shared" si="45"/>
        <v>0</v>
      </c>
    </row>
    <row r="2900" spans="1:8" x14ac:dyDescent="0.3">
      <c r="A2900">
        <v>180067317</v>
      </c>
      <c r="B2900" s="8">
        <v>43195.290347222224</v>
      </c>
      <c r="C2900" s="7" t="s">
        <v>23</v>
      </c>
      <c r="D2900" s="7" t="s">
        <v>366</v>
      </c>
      <c r="E2900" s="8">
        <v>43195.356828703705</v>
      </c>
      <c r="F2900" s="7" t="s">
        <v>212</v>
      </c>
      <c r="H2900">
        <f t="shared" si="45"/>
        <v>0</v>
      </c>
    </row>
    <row r="2901" spans="1:8" x14ac:dyDescent="0.3">
      <c r="A2901">
        <v>180067317</v>
      </c>
      <c r="B2901" s="8">
        <v>43195.290347222224</v>
      </c>
      <c r="C2901" s="7" t="s">
        <v>23</v>
      </c>
      <c r="D2901" s="7" t="s">
        <v>366</v>
      </c>
      <c r="E2901" s="8">
        <v>43195.348460648151</v>
      </c>
      <c r="F2901" s="7" t="s">
        <v>31</v>
      </c>
      <c r="G2901" s="7" t="s">
        <v>368</v>
      </c>
      <c r="H2901">
        <f t="shared" si="45"/>
        <v>0</v>
      </c>
    </row>
    <row r="2902" spans="1:8" x14ac:dyDescent="0.3">
      <c r="A2902">
        <v>180067317</v>
      </c>
      <c r="B2902" s="8">
        <v>43195.290347222224</v>
      </c>
      <c r="C2902" s="7" t="s">
        <v>23</v>
      </c>
      <c r="D2902" s="7" t="s">
        <v>366</v>
      </c>
      <c r="E2902" s="8">
        <v>43195.347361111111</v>
      </c>
      <c r="F2902" s="7" t="s">
        <v>212</v>
      </c>
      <c r="H2902">
        <f t="shared" si="45"/>
        <v>0</v>
      </c>
    </row>
    <row r="2903" spans="1:8" x14ac:dyDescent="0.3">
      <c r="A2903">
        <v>180067317</v>
      </c>
      <c r="B2903" s="8">
        <v>43195.290347222224</v>
      </c>
      <c r="C2903" s="7" t="s">
        <v>23</v>
      </c>
      <c r="D2903" s="7" t="s">
        <v>366</v>
      </c>
      <c r="E2903" s="8">
        <v>43195.345949074072</v>
      </c>
      <c r="F2903" s="7" t="s">
        <v>212</v>
      </c>
      <c r="H2903">
        <f t="shared" si="45"/>
        <v>0</v>
      </c>
    </row>
    <row r="2904" spans="1:8" x14ac:dyDescent="0.3">
      <c r="A2904">
        <v>180067317</v>
      </c>
      <c r="B2904" s="8">
        <v>43195.290347222224</v>
      </c>
      <c r="C2904" s="7" t="s">
        <v>23</v>
      </c>
      <c r="D2904" s="7" t="s">
        <v>366</v>
      </c>
      <c r="E2904" s="8">
        <v>43195.339236111111</v>
      </c>
      <c r="F2904" s="7" t="s">
        <v>63</v>
      </c>
      <c r="G2904" s="7" t="s">
        <v>41</v>
      </c>
      <c r="H2904">
        <f t="shared" si="45"/>
        <v>0</v>
      </c>
    </row>
    <row r="2905" spans="1:8" x14ac:dyDescent="0.3">
      <c r="A2905">
        <v>180067317</v>
      </c>
      <c r="B2905" s="8">
        <v>43195.290347222224</v>
      </c>
      <c r="C2905" s="7" t="s">
        <v>23</v>
      </c>
      <c r="D2905" s="7" t="s">
        <v>366</v>
      </c>
      <c r="E2905" s="8">
        <v>43195.338518518518</v>
      </c>
      <c r="F2905" s="7" t="s">
        <v>212</v>
      </c>
      <c r="H2905">
        <f t="shared" si="45"/>
        <v>0</v>
      </c>
    </row>
    <row r="2906" spans="1:8" x14ac:dyDescent="0.3">
      <c r="A2906">
        <v>180067317</v>
      </c>
      <c r="B2906" s="8">
        <v>43195.290347222224</v>
      </c>
      <c r="C2906" s="7" t="s">
        <v>23</v>
      </c>
      <c r="D2906" s="7" t="s">
        <v>366</v>
      </c>
      <c r="E2906" s="8">
        <v>43195.338275462964</v>
      </c>
      <c r="F2906" s="7" t="s">
        <v>212</v>
      </c>
      <c r="H2906">
        <f t="shared" si="45"/>
        <v>0</v>
      </c>
    </row>
    <row r="2907" spans="1:8" x14ac:dyDescent="0.3">
      <c r="A2907">
        <v>180067317</v>
      </c>
      <c r="B2907" s="8">
        <v>43195.290347222224</v>
      </c>
      <c r="C2907" s="7" t="s">
        <v>23</v>
      </c>
      <c r="D2907" s="7" t="s">
        <v>366</v>
      </c>
      <c r="E2907" s="8">
        <v>43195.329861111109</v>
      </c>
      <c r="F2907" s="7" t="s">
        <v>212</v>
      </c>
      <c r="H2907">
        <f t="shared" si="45"/>
        <v>0</v>
      </c>
    </row>
    <row r="2908" spans="1:8" x14ac:dyDescent="0.3">
      <c r="A2908">
        <v>180067317</v>
      </c>
      <c r="B2908" s="8">
        <v>43195.290347222224</v>
      </c>
      <c r="C2908" s="7" t="s">
        <v>23</v>
      </c>
      <c r="D2908" s="7" t="s">
        <v>366</v>
      </c>
      <c r="E2908" s="8">
        <v>43195.329282407409</v>
      </c>
      <c r="F2908" s="7" t="s">
        <v>212</v>
      </c>
      <c r="H2908">
        <f t="shared" si="45"/>
        <v>0</v>
      </c>
    </row>
    <row r="2909" spans="1:8" x14ac:dyDescent="0.3">
      <c r="A2909">
        <v>180067317</v>
      </c>
      <c r="B2909" s="8">
        <v>43195.290347222224</v>
      </c>
      <c r="C2909" s="7" t="s">
        <v>23</v>
      </c>
      <c r="D2909" s="7" t="s">
        <v>366</v>
      </c>
      <c r="E2909" s="8">
        <v>43195.329212962963</v>
      </c>
      <c r="F2909" s="7" t="s">
        <v>212</v>
      </c>
      <c r="H2909">
        <f t="shared" si="45"/>
        <v>0</v>
      </c>
    </row>
    <row r="2910" spans="1:8" x14ac:dyDescent="0.3">
      <c r="A2910">
        <v>180067317</v>
      </c>
      <c r="B2910" s="8">
        <v>43195.290347222224</v>
      </c>
      <c r="C2910" s="7" t="s">
        <v>23</v>
      </c>
      <c r="D2910" s="7" t="s">
        <v>366</v>
      </c>
      <c r="E2910" s="8">
        <v>43195.32230324074</v>
      </c>
      <c r="F2910" s="7" t="s">
        <v>212</v>
      </c>
      <c r="H2910">
        <f t="shared" si="45"/>
        <v>0</v>
      </c>
    </row>
    <row r="2911" spans="1:8" x14ac:dyDescent="0.3">
      <c r="A2911">
        <v>180067317</v>
      </c>
      <c r="B2911" s="8">
        <v>43195.290347222224</v>
      </c>
      <c r="C2911" s="7" t="s">
        <v>23</v>
      </c>
      <c r="D2911" s="7" t="s">
        <v>366</v>
      </c>
      <c r="E2911" s="8">
        <v>43195.321967592594</v>
      </c>
      <c r="F2911" s="7" t="s">
        <v>25</v>
      </c>
      <c r="G2911" s="7" t="s">
        <v>81</v>
      </c>
      <c r="H2911">
        <f t="shared" si="45"/>
        <v>0</v>
      </c>
    </row>
    <row r="2912" spans="1:8" x14ac:dyDescent="0.3">
      <c r="A2912">
        <v>180067317</v>
      </c>
      <c r="B2912" s="8">
        <v>43195.290347222224</v>
      </c>
      <c r="C2912" s="7" t="s">
        <v>23</v>
      </c>
      <c r="D2912" s="7" t="s">
        <v>366</v>
      </c>
      <c r="E2912" s="8">
        <v>43195.317384259259</v>
      </c>
      <c r="F2912" s="7" t="s">
        <v>212</v>
      </c>
      <c r="H2912">
        <f t="shared" si="45"/>
        <v>0</v>
      </c>
    </row>
    <row r="2913" spans="1:8" x14ac:dyDescent="0.3">
      <c r="A2913">
        <v>180067317</v>
      </c>
      <c r="B2913" s="8">
        <v>43195.290347222224</v>
      </c>
      <c r="C2913" s="7" t="s">
        <v>23</v>
      </c>
      <c r="D2913" s="7" t="s">
        <v>366</v>
      </c>
      <c r="E2913" s="8">
        <v>43195.315347222226</v>
      </c>
      <c r="F2913" s="7" t="s">
        <v>212</v>
      </c>
      <c r="H2913">
        <f t="shared" si="45"/>
        <v>0</v>
      </c>
    </row>
    <row r="2914" spans="1:8" x14ac:dyDescent="0.3">
      <c r="A2914">
        <v>180067317</v>
      </c>
      <c r="B2914" s="8">
        <v>43195.290347222224</v>
      </c>
      <c r="C2914" s="7" t="s">
        <v>23</v>
      </c>
      <c r="D2914" s="7" t="s">
        <v>366</v>
      </c>
      <c r="E2914" s="8">
        <v>43195.313807870371</v>
      </c>
      <c r="F2914" s="7" t="s">
        <v>31</v>
      </c>
      <c r="G2914" s="7" t="s">
        <v>242</v>
      </c>
      <c r="H2914">
        <f t="shared" si="45"/>
        <v>0</v>
      </c>
    </row>
    <row r="2915" spans="1:8" x14ac:dyDescent="0.3">
      <c r="A2915">
        <v>180067317</v>
      </c>
      <c r="B2915" s="8">
        <v>43195.290347222224</v>
      </c>
      <c r="C2915" s="7" t="s">
        <v>23</v>
      </c>
      <c r="D2915" s="7" t="s">
        <v>366</v>
      </c>
      <c r="E2915" s="8">
        <v>43195.313113425924</v>
      </c>
      <c r="F2915" s="7" t="s">
        <v>212</v>
      </c>
      <c r="H2915">
        <f t="shared" si="45"/>
        <v>0</v>
      </c>
    </row>
    <row r="2916" spans="1:8" x14ac:dyDescent="0.3">
      <c r="A2916">
        <v>180067317</v>
      </c>
      <c r="B2916" s="8">
        <v>43195.290347222224</v>
      </c>
      <c r="C2916" s="7" t="s">
        <v>23</v>
      </c>
      <c r="D2916" s="7" t="s">
        <v>366</v>
      </c>
      <c r="E2916" s="8">
        <v>43195.312997685185</v>
      </c>
      <c r="F2916" s="7" t="s">
        <v>212</v>
      </c>
      <c r="H2916">
        <f t="shared" si="45"/>
        <v>0</v>
      </c>
    </row>
    <row r="2917" spans="1:8" x14ac:dyDescent="0.3">
      <c r="A2917">
        <v>180067317</v>
      </c>
      <c r="B2917" s="8">
        <v>43195.290347222224</v>
      </c>
      <c r="C2917" s="7" t="s">
        <v>23</v>
      </c>
      <c r="D2917" s="7" t="s">
        <v>366</v>
      </c>
      <c r="E2917" s="8">
        <v>43195.312997685185</v>
      </c>
      <c r="F2917" s="7" t="s">
        <v>31</v>
      </c>
      <c r="G2917" s="7" t="s">
        <v>42</v>
      </c>
      <c r="H2917">
        <f t="shared" si="45"/>
        <v>0</v>
      </c>
    </row>
    <row r="2918" spans="1:8" x14ac:dyDescent="0.3">
      <c r="A2918">
        <v>180067317</v>
      </c>
      <c r="B2918" s="8">
        <v>43195.290347222224</v>
      </c>
      <c r="C2918" s="7" t="s">
        <v>23</v>
      </c>
      <c r="D2918" s="7" t="s">
        <v>366</v>
      </c>
      <c r="E2918" s="8">
        <v>43195.312824074077</v>
      </c>
      <c r="F2918" s="7" t="s">
        <v>212</v>
      </c>
      <c r="H2918">
        <f t="shared" si="45"/>
        <v>0</v>
      </c>
    </row>
    <row r="2919" spans="1:8" x14ac:dyDescent="0.3">
      <c r="A2919">
        <v>180067317</v>
      </c>
      <c r="B2919" s="8">
        <v>43195.290347222224</v>
      </c>
      <c r="C2919" s="7" t="s">
        <v>23</v>
      </c>
      <c r="D2919" s="7" t="s">
        <v>366</v>
      </c>
      <c r="E2919" s="8">
        <v>43195.3128125</v>
      </c>
      <c r="F2919" s="7" t="s">
        <v>212</v>
      </c>
      <c r="H2919">
        <f t="shared" si="45"/>
        <v>0</v>
      </c>
    </row>
    <row r="2920" spans="1:8" x14ac:dyDescent="0.3">
      <c r="A2920">
        <v>180067317</v>
      </c>
      <c r="B2920" s="8">
        <v>43195.290347222224</v>
      </c>
      <c r="C2920" s="7" t="s">
        <v>23</v>
      </c>
      <c r="D2920" s="7" t="s">
        <v>366</v>
      </c>
      <c r="E2920" s="8">
        <v>43195.312465277777</v>
      </c>
      <c r="F2920" s="7" t="s">
        <v>212</v>
      </c>
      <c r="H2920">
        <f t="shared" si="45"/>
        <v>0</v>
      </c>
    </row>
    <row r="2921" spans="1:8" x14ac:dyDescent="0.3">
      <c r="A2921">
        <v>180067317</v>
      </c>
      <c r="B2921" s="8">
        <v>43195.290347222224</v>
      </c>
      <c r="C2921" s="7" t="s">
        <v>23</v>
      </c>
      <c r="D2921" s="7" t="s">
        <v>366</v>
      </c>
      <c r="E2921" s="8">
        <v>43195.310370370367</v>
      </c>
      <c r="F2921" s="7" t="s">
        <v>31</v>
      </c>
      <c r="G2921" s="7" t="s">
        <v>81</v>
      </c>
      <c r="H2921">
        <f t="shared" si="45"/>
        <v>0</v>
      </c>
    </row>
    <row r="2922" spans="1:8" x14ac:dyDescent="0.3">
      <c r="A2922">
        <v>180067317</v>
      </c>
      <c r="B2922" s="8">
        <v>43195.290347222224</v>
      </c>
      <c r="C2922" s="7" t="s">
        <v>23</v>
      </c>
      <c r="D2922" s="7" t="s">
        <v>366</v>
      </c>
      <c r="E2922" s="8">
        <v>43195.310358796298</v>
      </c>
      <c r="F2922" s="7" t="s">
        <v>31</v>
      </c>
      <c r="G2922" s="7" t="s">
        <v>42</v>
      </c>
      <c r="H2922">
        <f t="shared" si="45"/>
        <v>0</v>
      </c>
    </row>
    <row r="2923" spans="1:8" x14ac:dyDescent="0.3">
      <c r="A2923">
        <v>180067317</v>
      </c>
      <c r="B2923" s="8">
        <v>43195.290347222224</v>
      </c>
      <c r="C2923" s="7" t="s">
        <v>23</v>
      </c>
      <c r="D2923" s="7" t="s">
        <v>366</v>
      </c>
      <c r="E2923" s="8">
        <v>43195.310312499998</v>
      </c>
      <c r="F2923" s="7" t="s">
        <v>31</v>
      </c>
      <c r="G2923" s="7" t="s">
        <v>85</v>
      </c>
      <c r="H2923">
        <f t="shared" si="45"/>
        <v>0</v>
      </c>
    </row>
    <row r="2924" spans="1:8" x14ac:dyDescent="0.3">
      <c r="A2924">
        <v>180067317</v>
      </c>
      <c r="B2924" s="8">
        <v>43195.290347222224</v>
      </c>
      <c r="C2924" s="7" t="s">
        <v>23</v>
      </c>
      <c r="D2924" s="7" t="s">
        <v>366</v>
      </c>
      <c r="E2924" s="8">
        <v>43195.310173611113</v>
      </c>
      <c r="F2924" s="7" t="s">
        <v>31</v>
      </c>
      <c r="G2924" s="7" t="s">
        <v>193</v>
      </c>
      <c r="H2924">
        <f t="shared" si="45"/>
        <v>0</v>
      </c>
    </row>
    <row r="2925" spans="1:8" x14ac:dyDescent="0.3">
      <c r="A2925">
        <v>180067317</v>
      </c>
      <c r="B2925" s="8">
        <v>43195.290347222224</v>
      </c>
      <c r="C2925" s="7" t="s">
        <v>23</v>
      </c>
      <c r="D2925" s="7" t="s">
        <v>366</v>
      </c>
      <c r="E2925" s="8">
        <v>43195.31</v>
      </c>
      <c r="F2925" s="7" t="s">
        <v>212</v>
      </c>
      <c r="H2925">
        <f t="shared" si="45"/>
        <v>0</v>
      </c>
    </row>
    <row r="2926" spans="1:8" x14ac:dyDescent="0.3">
      <c r="A2926">
        <v>180067317</v>
      </c>
      <c r="B2926" s="8">
        <v>43195.290347222224</v>
      </c>
      <c r="C2926" s="7" t="s">
        <v>23</v>
      </c>
      <c r="D2926" s="7" t="s">
        <v>366</v>
      </c>
      <c r="E2926" s="8">
        <v>43195.308194444442</v>
      </c>
      <c r="F2926" s="7" t="s">
        <v>212</v>
      </c>
      <c r="H2926">
        <f t="shared" si="45"/>
        <v>0</v>
      </c>
    </row>
    <row r="2927" spans="1:8" x14ac:dyDescent="0.3">
      <c r="A2927">
        <v>180067317</v>
      </c>
      <c r="B2927" s="8">
        <v>43195.290347222224</v>
      </c>
      <c r="C2927" s="7" t="s">
        <v>23</v>
      </c>
      <c r="D2927" s="7" t="s">
        <v>366</v>
      </c>
      <c r="E2927" s="8">
        <v>43195.308125000003</v>
      </c>
      <c r="F2927" s="7" t="s">
        <v>212</v>
      </c>
      <c r="H2927">
        <f t="shared" si="45"/>
        <v>0</v>
      </c>
    </row>
    <row r="2928" spans="1:8" x14ac:dyDescent="0.3">
      <c r="A2928">
        <v>180067317</v>
      </c>
      <c r="B2928" s="8">
        <v>43195.290347222224</v>
      </c>
      <c r="C2928" s="7" t="s">
        <v>23</v>
      </c>
      <c r="D2928" s="7" t="s">
        <v>366</v>
      </c>
      <c r="E2928" s="8">
        <v>43195.304942129631</v>
      </c>
      <c r="F2928" s="7" t="s">
        <v>25</v>
      </c>
      <c r="G2928" s="7" t="s">
        <v>369</v>
      </c>
      <c r="H2928">
        <f t="shared" si="45"/>
        <v>0</v>
      </c>
    </row>
    <row r="2929" spans="1:8" x14ac:dyDescent="0.3">
      <c r="A2929">
        <v>180067317</v>
      </c>
      <c r="B2929" s="8">
        <v>43195.290347222224</v>
      </c>
      <c r="C2929" s="7" t="s">
        <v>23</v>
      </c>
      <c r="D2929" s="7" t="s">
        <v>366</v>
      </c>
      <c r="E2929" s="8">
        <v>43195.303495370368</v>
      </c>
      <c r="F2929" s="7" t="s">
        <v>212</v>
      </c>
      <c r="H2929">
        <f t="shared" si="45"/>
        <v>0</v>
      </c>
    </row>
    <row r="2930" spans="1:8" x14ac:dyDescent="0.3">
      <c r="A2930">
        <v>180067317</v>
      </c>
      <c r="B2930" s="8">
        <v>43195.290347222224</v>
      </c>
      <c r="C2930" s="7" t="s">
        <v>23</v>
      </c>
      <c r="D2930" s="7" t="s">
        <v>366</v>
      </c>
      <c r="E2930" s="8">
        <v>43195.303368055553</v>
      </c>
      <c r="F2930" s="7" t="s">
        <v>31</v>
      </c>
      <c r="G2930" s="7" t="s">
        <v>329</v>
      </c>
      <c r="H2930">
        <f t="shared" si="45"/>
        <v>0</v>
      </c>
    </row>
    <row r="2931" spans="1:8" x14ac:dyDescent="0.3">
      <c r="A2931">
        <v>180067317</v>
      </c>
      <c r="B2931" s="8">
        <v>43195.290347222224</v>
      </c>
      <c r="C2931" s="7" t="s">
        <v>23</v>
      </c>
      <c r="D2931" s="7" t="s">
        <v>366</v>
      </c>
      <c r="E2931" s="8">
        <v>43195.303263888891</v>
      </c>
      <c r="F2931" s="7" t="s">
        <v>212</v>
      </c>
      <c r="H2931">
        <f t="shared" si="45"/>
        <v>0</v>
      </c>
    </row>
    <row r="2932" spans="1:8" x14ac:dyDescent="0.3">
      <c r="A2932">
        <v>180067317</v>
      </c>
      <c r="B2932" s="8">
        <v>43195.290347222224</v>
      </c>
      <c r="C2932" s="7" t="s">
        <v>23</v>
      </c>
      <c r="D2932" s="7" t="s">
        <v>366</v>
      </c>
      <c r="E2932" s="8">
        <v>43195.302974537037</v>
      </c>
      <c r="F2932" s="7" t="s">
        <v>29</v>
      </c>
      <c r="G2932" s="7" t="s">
        <v>81</v>
      </c>
      <c r="H2932">
        <f t="shared" si="45"/>
        <v>0</v>
      </c>
    </row>
    <row r="2933" spans="1:8" x14ac:dyDescent="0.3">
      <c r="A2933">
        <v>180067317</v>
      </c>
      <c r="B2933" s="8">
        <v>43195.290347222224</v>
      </c>
      <c r="C2933" s="7" t="s">
        <v>23</v>
      </c>
      <c r="D2933" s="7" t="s">
        <v>366</v>
      </c>
      <c r="E2933" s="8">
        <v>43195.302893518521</v>
      </c>
      <c r="F2933" s="7" t="s">
        <v>29</v>
      </c>
      <c r="G2933" s="7" t="s">
        <v>85</v>
      </c>
      <c r="H2933">
        <f t="shared" si="45"/>
        <v>0</v>
      </c>
    </row>
    <row r="2934" spans="1:8" x14ac:dyDescent="0.3">
      <c r="A2934">
        <v>180067317</v>
      </c>
      <c r="B2934" s="8">
        <v>43195.290347222224</v>
      </c>
      <c r="C2934" s="7" t="s">
        <v>23</v>
      </c>
      <c r="D2934" s="7" t="s">
        <v>366</v>
      </c>
      <c r="E2934" s="8">
        <v>43195.302789351852</v>
      </c>
      <c r="F2934" s="7" t="s">
        <v>29</v>
      </c>
      <c r="G2934" s="7" t="s">
        <v>329</v>
      </c>
      <c r="H2934">
        <f t="shared" si="45"/>
        <v>0</v>
      </c>
    </row>
    <row r="2935" spans="1:8" x14ac:dyDescent="0.3">
      <c r="A2935">
        <v>180067317</v>
      </c>
      <c r="B2935" s="8">
        <v>43195.290347222224</v>
      </c>
      <c r="C2935" s="7" t="s">
        <v>23</v>
      </c>
      <c r="D2935" s="7" t="s">
        <v>366</v>
      </c>
      <c r="E2935" s="8">
        <v>43195.30269675926</v>
      </c>
      <c r="F2935" s="7" t="s">
        <v>29</v>
      </c>
      <c r="G2935" s="7" t="s">
        <v>42</v>
      </c>
      <c r="H2935">
        <f t="shared" si="45"/>
        <v>0</v>
      </c>
    </row>
    <row r="2936" spans="1:8" x14ac:dyDescent="0.3">
      <c r="A2936">
        <v>180067317</v>
      </c>
      <c r="B2936" s="8">
        <v>43195.290347222224</v>
      </c>
      <c r="C2936" s="7" t="s">
        <v>23</v>
      </c>
      <c r="D2936" s="7" t="s">
        <v>366</v>
      </c>
      <c r="E2936" s="8">
        <v>43195.30232638889</v>
      </c>
      <c r="F2936" s="7" t="s">
        <v>31</v>
      </c>
      <c r="G2936" s="7" t="s">
        <v>193</v>
      </c>
      <c r="H2936">
        <f t="shared" si="45"/>
        <v>0</v>
      </c>
    </row>
    <row r="2937" spans="1:8" x14ac:dyDescent="0.3">
      <c r="A2937">
        <v>180067317</v>
      </c>
      <c r="B2937" s="8">
        <v>43195.290347222224</v>
      </c>
      <c r="C2937" s="7" t="s">
        <v>23</v>
      </c>
      <c r="D2937" s="7" t="s">
        <v>366</v>
      </c>
      <c r="E2937" s="8">
        <v>43195.302303240744</v>
      </c>
      <c r="F2937" s="7" t="s">
        <v>31</v>
      </c>
      <c r="G2937" s="7" t="s">
        <v>329</v>
      </c>
      <c r="H2937">
        <f t="shared" si="45"/>
        <v>0</v>
      </c>
    </row>
    <row r="2938" spans="1:8" x14ac:dyDescent="0.3">
      <c r="A2938">
        <v>180067317</v>
      </c>
      <c r="B2938" s="8">
        <v>43195.290347222224</v>
      </c>
      <c r="C2938" s="7" t="s">
        <v>23</v>
      </c>
      <c r="D2938" s="7" t="s">
        <v>366</v>
      </c>
      <c r="E2938" s="8">
        <v>43195.302083333336</v>
      </c>
      <c r="F2938" s="7" t="s">
        <v>212</v>
      </c>
      <c r="H2938">
        <f t="shared" si="45"/>
        <v>0</v>
      </c>
    </row>
    <row r="2939" spans="1:8" x14ac:dyDescent="0.3">
      <c r="A2939">
        <v>180067317</v>
      </c>
      <c r="B2939" s="8">
        <v>43195.290347222224</v>
      </c>
      <c r="C2939" s="7" t="s">
        <v>23</v>
      </c>
      <c r="D2939" s="7" t="s">
        <v>366</v>
      </c>
      <c r="E2939" s="8">
        <v>43195.30196759259</v>
      </c>
      <c r="F2939" s="7" t="s">
        <v>212</v>
      </c>
      <c r="H2939">
        <f t="shared" si="45"/>
        <v>0</v>
      </c>
    </row>
    <row r="2940" spans="1:8" x14ac:dyDescent="0.3">
      <c r="A2940">
        <v>180067317</v>
      </c>
      <c r="B2940" s="8">
        <v>43195.290347222224</v>
      </c>
      <c r="C2940" s="7" t="s">
        <v>23</v>
      </c>
      <c r="D2940" s="7" t="s">
        <v>366</v>
      </c>
      <c r="E2940" s="8">
        <v>43195.30127314815</v>
      </c>
      <c r="F2940" s="7" t="s">
        <v>212</v>
      </c>
      <c r="H2940">
        <f t="shared" si="45"/>
        <v>0</v>
      </c>
    </row>
    <row r="2941" spans="1:8" x14ac:dyDescent="0.3">
      <c r="A2941">
        <v>180067317</v>
      </c>
      <c r="B2941" s="8">
        <v>43195.290347222224</v>
      </c>
      <c r="C2941" s="7" t="s">
        <v>23</v>
      </c>
      <c r="D2941" s="7" t="s">
        <v>366</v>
      </c>
      <c r="E2941" s="8">
        <v>43195.301122685189</v>
      </c>
      <c r="F2941" s="7" t="s">
        <v>31</v>
      </c>
      <c r="G2941" s="7" t="s">
        <v>153</v>
      </c>
      <c r="H2941">
        <f t="shared" si="45"/>
        <v>0</v>
      </c>
    </row>
    <row r="2942" spans="1:8" x14ac:dyDescent="0.3">
      <c r="A2942">
        <v>180067317</v>
      </c>
      <c r="B2942" s="8">
        <v>43195.290347222224</v>
      </c>
      <c r="C2942" s="7" t="s">
        <v>23</v>
      </c>
      <c r="D2942" s="7" t="s">
        <v>366</v>
      </c>
      <c r="E2942" s="8">
        <v>43195.300717592596</v>
      </c>
      <c r="F2942" s="7" t="s">
        <v>32</v>
      </c>
      <c r="G2942" s="7" t="s">
        <v>153</v>
      </c>
      <c r="H2942">
        <f t="shared" si="45"/>
        <v>0</v>
      </c>
    </row>
    <row r="2943" spans="1:8" x14ac:dyDescent="0.3">
      <c r="A2943">
        <v>180067317</v>
      </c>
      <c r="B2943" s="8">
        <v>43195.290347222224</v>
      </c>
      <c r="C2943" s="7" t="s">
        <v>23</v>
      </c>
      <c r="D2943" s="7" t="s">
        <v>366</v>
      </c>
      <c r="E2943" s="8">
        <v>43195.299270833333</v>
      </c>
      <c r="F2943" s="7" t="s">
        <v>29</v>
      </c>
      <c r="G2943" s="7" t="s">
        <v>329</v>
      </c>
      <c r="H2943">
        <f t="shared" si="45"/>
        <v>0</v>
      </c>
    </row>
    <row r="2944" spans="1:8" x14ac:dyDescent="0.3">
      <c r="A2944">
        <v>180067317</v>
      </c>
      <c r="B2944" s="8">
        <v>43195.290347222224</v>
      </c>
      <c r="C2944" s="7" t="s">
        <v>23</v>
      </c>
      <c r="D2944" s="7" t="s">
        <v>366</v>
      </c>
      <c r="E2944" s="8">
        <v>43195.299201388887</v>
      </c>
      <c r="F2944" s="7" t="s">
        <v>31</v>
      </c>
      <c r="G2944" s="7" t="s">
        <v>85</v>
      </c>
      <c r="H2944">
        <f t="shared" si="45"/>
        <v>0</v>
      </c>
    </row>
    <row r="2945" spans="1:8" x14ac:dyDescent="0.3">
      <c r="A2945">
        <v>180067317</v>
      </c>
      <c r="B2945" s="8">
        <v>43195.290347222224</v>
      </c>
      <c r="C2945" s="7" t="s">
        <v>23</v>
      </c>
      <c r="D2945" s="7" t="s">
        <v>366</v>
      </c>
      <c r="E2945" s="8">
        <v>43195.29787037037</v>
      </c>
      <c r="F2945" s="7" t="s">
        <v>212</v>
      </c>
      <c r="H2945">
        <f t="shared" si="45"/>
        <v>0</v>
      </c>
    </row>
    <row r="2946" spans="1:8" x14ac:dyDescent="0.3">
      <c r="A2946">
        <v>180067317</v>
      </c>
      <c r="B2946" s="8">
        <v>43195.290347222224</v>
      </c>
      <c r="C2946" s="7" t="s">
        <v>23</v>
      </c>
      <c r="D2946" s="7" t="s">
        <v>366</v>
      </c>
      <c r="E2946" s="8">
        <v>43195.297384259262</v>
      </c>
      <c r="F2946" s="7" t="s">
        <v>31</v>
      </c>
      <c r="G2946" s="7" t="s">
        <v>81</v>
      </c>
      <c r="H2946">
        <f t="shared" si="45"/>
        <v>0</v>
      </c>
    </row>
    <row r="2947" spans="1:8" x14ac:dyDescent="0.3">
      <c r="A2947">
        <v>180067317</v>
      </c>
      <c r="B2947" s="8">
        <v>43195.290347222224</v>
      </c>
      <c r="C2947" s="7" t="s">
        <v>23</v>
      </c>
      <c r="D2947" s="7" t="s">
        <v>366</v>
      </c>
      <c r="E2947" s="8">
        <v>43195.296875</v>
      </c>
      <c r="F2947" s="7" t="s">
        <v>212</v>
      </c>
      <c r="H2947">
        <f t="shared" ref="H2947:H3010" si="46">IF(AND(A2947&lt;&gt;A2946,C2947="PD Accident    "),1,0)</f>
        <v>0</v>
      </c>
    </row>
    <row r="2948" spans="1:8" x14ac:dyDescent="0.3">
      <c r="A2948">
        <v>180067317</v>
      </c>
      <c r="B2948" s="8">
        <v>43195.290347222224</v>
      </c>
      <c r="C2948" s="7" t="s">
        <v>23</v>
      </c>
      <c r="D2948" s="7" t="s">
        <v>366</v>
      </c>
      <c r="E2948" s="8">
        <v>43195.296574074076</v>
      </c>
      <c r="F2948" s="7" t="s">
        <v>212</v>
      </c>
      <c r="H2948">
        <f t="shared" si="46"/>
        <v>0</v>
      </c>
    </row>
    <row r="2949" spans="1:8" x14ac:dyDescent="0.3">
      <c r="A2949">
        <v>180067317</v>
      </c>
      <c r="B2949" s="8">
        <v>43195.290347222224</v>
      </c>
      <c r="C2949" s="7" t="s">
        <v>23</v>
      </c>
      <c r="D2949" s="7" t="s">
        <v>366</v>
      </c>
      <c r="E2949" s="8">
        <v>43195.295520833337</v>
      </c>
      <c r="F2949" s="7" t="s">
        <v>212</v>
      </c>
      <c r="H2949">
        <f t="shared" si="46"/>
        <v>0</v>
      </c>
    </row>
    <row r="2950" spans="1:8" x14ac:dyDescent="0.3">
      <c r="A2950">
        <v>180067317</v>
      </c>
      <c r="B2950" s="8">
        <v>43195.290347222224</v>
      </c>
      <c r="C2950" s="7" t="s">
        <v>23</v>
      </c>
      <c r="D2950" s="7" t="s">
        <v>366</v>
      </c>
      <c r="E2950" s="8">
        <v>43195.294374999998</v>
      </c>
      <c r="F2950" s="7" t="s">
        <v>31</v>
      </c>
      <c r="G2950" s="7" t="s">
        <v>41</v>
      </c>
      <c r="H2950">
        <f t="shared" si="46"/>
        <v>0</v>
      </c>
    </row>
    <row r="2951" spans="1:8" x14ac:dyDescent="0.3">
      <c r="A2951">
        <v>180067317</v>
      </c>
      <c r="B2951" s="8">
        <v>43195.290347222224</v>
      </c>
      <c r="C2951" s="7" t="s">
        <v>23</v>
      </c>
      <c r="D2951" s="7" t="s">
        <v>366</v>
      </c>
      <c r="E2951" s="8">
        <v>43195.293657407405</v>
      </c>
      <c r="F2951" s="7" t="s">
        <v>212</v>
      </c>
      <c r="H2951">
        <f t="shared" si="46"/>
        <v>0</v>
      </c>
    </row>
    <row r="2952" spans="1:8" x14ac:dyDescent="0.3">
      <c r="A2952">
        <v>180067317</v>
      </c>
      <c r="B2952" s="8">
        <v>43195.290347222224</v>
      </c>
      <c r="C2952" s="7" t="s">
        <v>23</v>
      </c>
      <c r="D2952" s="7" t="s">
        <v>366</v>
      </c>
      <c r="E2952" s="8">
        <v>43195.293356481481</v>
      </c>
      <c r="F2952" s="7" t="s">
        <v>212</v>
      </c>
      <c r="H2952">
        <f t="shared" si="46"/>
        <v>0</v>
      </c>
    </row>
    <row r="2953" spans="1:8" x14ac:dyDescent="0.3">
      <c r="A2953">
        <v>180067317</v>
      </c>
      <c r="B2953" s="8">
        <v>43195.290347222224</v>
      </c>
      <c r="C2953" s="7" t="s">
        <v>23</v>
      </c>
      <c r="D2953" s="7" t="s">
        <v>366</v>
      </c>
      <c r="E2953" s="8">
        <v>43195.293356481481</v>
      </c>
      <c r="F2953" s="7" t="s">
        <v>25</v>
      </c>
      <c r="G2953" s="7" t="s">
        <v>152</v>
      </c>
      <c r="H2953">
        <f t="shared" si="46"/>
        <v>0</v>
      </c>
    </row>
    <row r="2954" spans="1:8" x14ac:dyDescent="0.3">
      <c r="A2954">
        <v>180067317</v>
      </c>
      <c r="B2954" s="8">
        <v>43195.290347222224</v>
      </c>
      <c r="C2954" s="7" t="s">
        <v>23</v>
      </c>
      <c r="D2954" s="7" t="s">
        <v>366</v>
      </c>
      <c r="E2954" s="8">
        <v>43195.293298611112</v>
      </c>
      <c r="F2954" s="7" t="s">
        <v>212</v>
      </c>
      <c r="H2954">
        <f t="shared" si="46"/>
        <v>0</v>
      </c>
    </row>
    <row r="2955" spans="1:8" x14ac:dyDescent="0.3">
      <c r="A2955">
        <v>180067317</v>
      </c>
      <c r="B2955" s="8">
        <v>43195.290347222224</v>
      </c>
      <c r="C2955" s="7" t="s">
        <v>23</v>
      </c>
      <c r="D2955" s="7" t="s">
        <v>366</v>
      </c>
      <c r="E2955" s="8">
        <v>43195.293182870373</v>
      </c>
      <c r="F2955" s="7" t="s">
        <v>212</v>
      </c>
      <c r="H2955">
        <f t="shared" si="46"/>
        <v>0</v>
      </c>
    </row>
    <row r="2956" spans="1:8" x14ac:dyDescent="0.3">
      <c r="A2956">
        <v>180067317</v>
      </c>
      <c r="B2956" s="8">
        <v>43195.290347222224</v>
      </c>
      <c r="C2956" s="7" t="s">
        <v>23</v>
      </c>
      <c r="D2956" s="7" t="s">
        <v>366</v>
      </c>
      <c r="E2956" s="8">
        <v>43195.292361111111</v>
      </c>
      <c r="F2956" s="7" t="s">
        <v>212</v>
      </c>
      <c r="H2956">
        <f t="shared" si="46"/>
        <v>0</v>
      </c>
    </row>
    <row r="2957" spans="1:8" x14ac:dyDescent="0.3">
      <c r="A2957">
        <v>180067317</v>
      </c>
      <c r="B2957" s="8">
        <v>43195.290347222224</v>
      </c>
      <c r="C2957" s="7" t="s">
        <v>23</v>
      </c>
      <c r="D2957" s="7" t="s">
        <v>366</v>
      </c>
      <c r="E2957" s="8">
        <v>43195.292245370372</v>
      </c>
      <c r="F2957" s="7" t="s">
        <v>212</v>
      </c>
      <c r="H2957">
        <f t="shared" si="46"/>
        <v>0</v>
      </c>
    </row>
    <row r="2958" spans="1:8" x14ac:dyDescent="0.3">
      <c r="A2958">
        <v>180067317</v>
      </c>
      <c r="B2958" s="8">
        <v>43195.290347222224</v>
      </c>
      <c r="C2958" s="7" t="s">
        <v>23</v>
      </c>
      <c r="D2958" s="7" t="s">
        <v>366</v>
      </c>
      <c r="E2958" s="8">
        <v>43195.292013888888</v>
      </c>
      <c r="F2958" s="7" t="s">
        <v>212</v>
      </c>
      <c r="H2958">
        <f t="shared" si="46"/>
        <v>0</v>
      </c>
    </row>
    <row r="2959" spans="1:8" x14ac:dyDescent="0.3">
      <c r="A2959">
        <v>180067317</v>
      </c>
      <c r="B2959" s="8">
        <v>43195.290347222224</v>
      </c>
      <c r="C2959" s="7" t="s">
        <v>23</v>
      </c>
      <c r="D2959" s="7" t="s">
        <v>366</v>
      </c>
      <c r="E2959" s="8">
        <v>43195.291898148149</v>
      </c>
      <c r="F2959" s="7" t="s">
        <v>212</v>
      </c>
      <c r="H2959">
        <f t="shared" si="46"/>
        <v>0</v>
      </c>
    </row>
    <row r="2960" spans="1:8" x14ac:dyDescent="0.3">
      <c r="A2960">
        <v>180067317</v>
      </c>
      <c r="B2960" s="8">
        <v>43195.290347222224</v>
      </c>
      <c r="C2960" s="7" t="s">
        <v>23</v>
      </c>
      <c r="D2960" s="7" t="s">
        <v>366</v>
      </c>
      <c r="E2960" s="8">
        <v>43195.29184027778</v>
      </c>
      <c r="F2960" s="7" t="s">
        <v>212</v>
      </c>
      <c r="H2960">
        <f t="shared" si="46"/>
        <v>0</v>
      </c>
    </row>
    <row r="2961" spans="1:8" x14ac:dyDescent="0.3">
      <c r="A2961">
        <v>180067317</v>
      </c>
      <c r="B2961" s="8">
        <v>43195.290347222224</v>
      </c>
      <c r="C2961" s="7" t="s">
        <v>23</v>
      </c>
      <c r="D2961" s="7" t="s">
        <v>366</v>
      </c>
      <c r="E2961" s="8">
        <v>43195.291504629633</v>
      </c>
      <c r="F2961" s="7" t="s">
        <v>31</v>
      </c>
      <c r="G2961" s="7" t="s">
        <v>369</v>
      </c>
      <c r="H2961">
        <f t="shared" si="46"/>
        <v>0</v>
      </c>
    </row>
    <row r="2962" spans="1:8" x14ac:dyDescent="0.3">
      <c r="A2962">
        <v>180067317</v>
      </c>
      <c r="B2962" s="8">
        <v>43195.290347222224</v>
      </c>
      <c r="C2962" s="7" t="s">
        <v>23</v>
      </c>
      <c r="D2962" s="7" t="s">
        <v>366</v>
      </c>
      <c r="E2962" s="8">
        <v>43195.29142361111</v>
      </c>
      <c r="F2962" s="7" t="s">
        <v>212</v>
      </c>
      <c r="H2962">
        <f t="shared" si="46"/>
        <v>0</v>
      </c>
    </row>
    <row r="2963" spans="1:8" x14ac:dyDescent="0.3">
      <c r="A2963">
        <v>180067317</v>
      </c>
      <c r="B2963" s="8">
        <v>43195.290347222224</v>
      </c>
      <c r="C2963" s="7" t="s">
        <v>23</v>
      </c>
      <c r="D2963" s="7" t="s">
        <v>366</v>
      </c>
      <c r="E2963" s="8">
        <v>43195.291238425925</v>
      </c>
      <c r="F2963" s="7" t="s">
        <v>29</v>
      </c>
      <c r="G2963" s="7" t="s">
        <v>152</v>
      </c>
      <c r="H2963">
        <f t="shared" si="46"/>
        <v>0</v>
      </c>
    </row>
    <row r="2964" spans="1:8" x14ac:dyDescent="0.3">
      <c r="A2964">
        <v>180067317</v>
      </c>
      <c r="B2964" s="8">
        <v>43195.290347222224</v>
      </c>
      <c r="C2964" s="7" t="s">
        <v>23</v>
      </c>
      <c r="D2964" s="7" t="s">
        <v>366</v>
      </c>
      <c r="E2964" s="8">
        <v>43195.291180555556</v>
      </c>
      <c r="F2964" s="7" t="s">
        <v>212</v>
      </c>
      <c r="H2964">
        <f t="shared" si="46"/>
        <v>0</v>
      </c>
    </row>
    <row r="2965" spans="1:8" x14ac:dyDescent="0.3">
      <c r="A2965">
        <v>180067317</v>
      </c>
      <c r="B2965" s="8">
        <v>43195.290347222224</v>
      </c>
      <c r="C2965" s="7" t="s">
        <v>23</v>
      </c>
      <c r="D2965" s="7" t="s">
        <v>366</v>
      </c>
      <c r="E2965" s="8">
        <v>43195.29115740741</v>
      </c>
      <c r="F2965" s="7" t="s">
        <v>31</v>
      </c>
      <c r="G2965" s="7" t="s">
        <v>48</v>
      </c>
      <c r="H2965">
        <f t="shared" si="46"/>
        <v>0</v>
      </c>
    </row>
    <row r="2966" spans="1:8" x14ac:dyDescent="0.3">
      <c r="A2966">
        <v>180067317</v>
      </c>
      <c r="B2966" s="8">
        <v>43195.290347222224</v>
      </c>
      <c r="C2966" s="7" t="s">
        <v>23</v>
      </c>
      <c r="D2966" s="7" t="s">
        <v>366</v>
      </c>
      <c r="E2966" s="8">
        <v>43195.291134259256</v>
      </c>
      <c r="F2966" s="7" t="s">
        <v>29</v>
      </c>
      <c r="G2966" s="7" t="s">
        <v>85</v>
      </c>
      <c r="H2966">
        <f t="shared" si="46"/>
        <v>0</v>
      </c>
    </row>
    <row r="2967" spans="1:8" x14ac:dyDescent="0.3">
      <c r="A2967">
        <v>180067317</v>
      </c>
      <c r="B2967" s="8">
        <v>43195.290347222224</v>
      </c>
      <c r="C2967" s="7" t="s">
        <v>23</v>
      </c>
      <c r="D2967" s="7" t="s">
        <v>366</v>
      </c>
      <c r="E2967" s="8">
        <v>43195.291134259256</v>
      </c>
      <c r="F2967" s="7" t="s">
        <v>29</v>
      </c>
      <c r="G2967" s="7" t="s">
        <v>48</v>
      </c>
      <c r="H2967">
        <f t="shared" si="46"/>
        <v>0</v>
      </c>
    </row>
    <row r="2968" spans="1:8" x14ac:dyDescent="0.3">
      <c r="A2968">
        <v>180067317</v>
      </c>
      <c r="B2968" s="8">
        <v>43195.290347222224</v>
      </c>
      <c r="C2968" s="7" t="s">
        <v>23</v>
      </c>
      <c r="D2968" s="7" t="s">
        <v>366</v>
      </c>
      <c r="E2968" s="8">
        <v>43195.291134259256</v>
      </c>
      <c r="F2968" s="7" t="s">
        <v>29</v>
      </c>
      <c r="G2968" s="7" t="s">
        <v>153</v>
      </c>
      <c r="H2968">
        <f t="shared" si="46"/>
        <v>0</v>
      </c>
    </row>
    <row r="2969" spans="1:8" x14ac:dyDescent="0.3">
      <c r="A2969">
        <v>180067317</v>
      </c>
      <c r="B2969" s="8">
        <v>43195.290347222224</v>
      </c>
      <c r="C2969" s="7" t="s">
        <v>23</v>
      </c>
      <c r="D2969" s="7" t="s">
        <v>366</v>
      </c>
      <c r="E2969" s="8">
        <v>43195.291134259256</v>
      </c>
      <c r="F2969" s="7" t="s">
        <v>29</v>
      </c>
      <c r="G2969" s="7" t="s">
        <v>41</v>
      </c>
      <c r="H2969">
        <f t="shared" si="46"/>
        <v>0</v>
      </c>
    </row>
    <row r="2970" spans="1:8" x14ac:dyDescent="0.3">
      <c r="A2970">
        <v>180067317</v>
      </c>
      <c r="B2970" s="8">
        <v>43195.290347222224</v>
      </c>
      <c r="C2970" s="7" t="s">
        <v>23</v>
      </c>
      <c r="D2970" s="7" t="s">
        <v>366</v>
      </c>
      <c r="E2970" s="8">
        <v>43195.291134259256</v>
      </c>
      <c r="F2970" s="7" t="s">
        <v>29</v>
      </c>
      <c r="G2970" s="7" t="s">
        <v>193</v>
      </c>
      <c r="H2970">
        <f t="shared" si="46"/>
        <v>0</v>
      </c>
    </row>
    <row r="2971" spans="1:8" x14ac:dyDescent="0.3">
      <c r="A2971">
        <v>180067317</v>
      </c>
      <c r="B2971" s="8">
        <v>43195.290347222224</v>
      </c>
      <c r="C2971" s="7" t="s">
        <v>23</v>
      </c>
      <c r="D2971" s="7" t="s">
        <v>366</v>
      </c>
      <c r="E2971" s="8">
        <v>43195.290844907409</v>
      </c>
      <c r="F2971" s="7" t="s">
        <v>212</v>
      </c>
      <c r="H2971">
        <f t="shared" si="46"/>
        <v>0</v>
      </c>
    </row>
    <row r="2972" spans="1:8" x14ac:dyDescent="0.3">
      <c r="A2972">
        <v>180067317</v>
      </c>
      <c r="B2972" s="8">
        <v>43195.290347222224</v>
      </c>
      <c r="C2972" s="7" t="s">
        <v>23</v>
      </c>
      <c r="D2972" s="7" t="s">
        <v>366</v>
      </c>
      <c r="E2972" s="8">
        <v>43195.290833333333</v>
      </c>
      <c r="F2972" s="7" t="s">
        <v>212</v>
      </c>
      <c r="H2972">
        <f t="shared" si="46"/>
        <v>0</v>
      </c>
    </row>
    <row r="2973" spans="1:8" x14ac:dyDescent="0.3">
      <c r="A2973">
        <v>180067317</v>
      </c>
      <c r="B2973" s="8">
        <v>43195.290347222224</v>
      </c>
      <c r="C2973" s="7" t="s">
        <v>23</v>
      </c>
      <c r="D2973" s="7" t="s">
        <v>366</v>
      </c>
      <c r="E2973" s="8">
        <v>43195.29078703704</v>
      </c>
      <c r="F2973" s="7" t="s">
        <v>212</v>
      </c>
      <c r="H2973">
        <f t="shared" si="46"/>
        <v>0</v>
      </c>
    </row>
    <row r="2974" spans="1:8" x14ac:dyDescent="0.3">
      <c r="A2974">
        <v>180067317</v>
      </c>
      <c r="B2974" s="8">
        <v>43195.290347222224</v>
      </c>
      <c r="C2974" s="7" t="s">
        <v>23</v>
      </c>
      <c r="D2974" s="7" t="s">
        <v>366</v>
      </c>
      <c r="E2974" s="8">
        <v>43195.290775462963</v>
      </c>
      <c r="F2974" s="7" t="s">
        <v>212</v>
      </c>
      <c r="H2974">
        <f t="shared" si="46"/>
        <v>0</v>
      </c>
    </row>
    <row r="2975" spans="1:8" x14ac:dyDescent="0.3">
      <c r="A2975">
        <v>180067419</v>
      </c>
      <c r="B2975" s="8">
        <v>43195.414259259262</v>
      </c>
      <c r="C2975" s="7" t="s">
        <v>36</v>
      </c>
      <c r="D2975" s="7" t="s">
        <v>370</v>
      </c>
      <c r="E2975" s="8">
        <v>43195.427349537036</v>
      </c>
      <c r="F2975" s="7" t="s">
        <v>25</v>
      </c>
      <c r="G2975" s="7" t="s">
        <v>102</v>
      </c>
      <c r="H2975">
        <f t="shared" si="46"/>
        <v>1</v>
      </c>
    </row>
    <row r="2976" spans="1:8" x14ac:dyDescent="0.3">
      <c r="A2976">
        <v>180067419</v>
      </c>
      <c r="B2976" s="8">
        <v>43195.414259259262</v>
      </c>
      <c r="C2976" s="7" t="s">
        <v>36</v>
      </c>
      <c r="D2976" s="7" t="s">
        <v>370</v>
      </c>
      <c r="E2976" s="8">
        <v>43195.42728009259</v>
      </c>
      <c r="F2976" s="7" t="s">
        <v>25</v>
      </c>
      <c r="G2976" s="7" t="s">
        <v>72</v>
      </c>
      <c r="H2976">
        <f t="shared" si="46"/>
        <v>0</v>
      </c>
    </row>
    <row r="2977" spans="1:8" x14ac:dyDescent="0.3">
      <c r="A2977">
        <v>180067419</v>
      </c>
      <c r="B2977" s="8">
        <v>43195.414259259262</v>
      </c>
      <c r="C2977" s="7" t="s">
        <v>36</v>
      </c>
      <c r="D2977" s="7" t="s">
        <v>370</v>
      </c>
      <c r="E2977" s="8">
        <v>43195.414259259262</v>
      </c>
      <c r="F2977" s="7" t="s">
        <v>31</v>
      </c>
      <c r="G2977" s="7" t="s">
        <v>72</v>
      </c>
      <c r="H2977">
        <f t="shared" si="46"/>
        <v>0</v>
      </c>
    </row>
    <row r="2978" spans="1:8" x14ac:dyDescent="0.3">
      <c r="A2978">
        <v>180067563</v>
      </c>
      <c r="B2978" s="8">
        <v>43195.569363425922</v>
      </c>
      <c r="C2978" s="7" t="s">
        <v>36</v>
      </c>
      <c r="D2978" s="7" t="s">
        <v>371</v>
      </c>
      <c r="E2978" s="8">
        <v>43195.610358796293</v>
      </c>
      <c r="F2978" s="7" t="s">
        <v>25</v>
      </c>
      <c r="G2978" s="7" t="s">
        <v>103</v>
      </c>
      <c r="H2978">
        <f t="shared" si="46"/>
        <v>1</v>
      </c>
    </row>
    <row r="2979" spans="1:8" x14ac:dyDescent="0.3">
      <c r="A2979">
        <v>180067563</v>
      </c>
      <c r="B2979" s="8">
        <v>43195.569363425922</v>
      </c>
      <c r="C2979" s="7" t="s">
        <v>36</v>
      </c>
      <c r="D2979" s="7" t="s">
        <v>371</v>
      </c>
      <c r="E2979" s="8">
        <v>43195.599340277775</v>
      </c>
      <c r="F2979" s="7" t="s">
        <v>25</v>
      </c>
      <c r="G2979" s="7" t="s">
        <v>71</v>
      </c>
      <c r="H2979">
        <f t="shared" si="46"/>
        <v>0</v>
      </c>
    </row>
    <row r="2980" spans="1:8" x14ac:dyDescent="0.3">
      <c r="A2980">
        <v>180067563</v>
      </c>
      <c r="B2980" s="8">
        <v>43195.569363425922</v>
      </c>
      <c r="C2980" s="7" t="s">
        <v>36</v>
      </c>
      <c r="D2980" s="7" t="s">
        <v>371</v>
      </c>
      <c r="E2980" s="8">
        <v>43195.599317129629</v>
      </c>
      <c r="F2980" s="7" t="s">
        <v>25</v>
      </c>
      <c r="G2980" s="7" t="s">
        <v>38</v>
      </c>
      <c r="H2980">
        <f t="shared" si="46"/>
        <v>0</v>
      </c>
    </row>
    <row r="2981" spans="1:8" x14ac:dyDescent="0.3">
      <c r="A2981">
        <v>180067563</v>
      </c>
      <c r="B2981" s="8">
        <v>43195.569363425922</v>
      </c>
      <c r="C2981" s="7" t="s">
        <v>36</v>
      </c>
      <c r="D2981" s="7" t="s">
        <v>371</v>
      </c>
      <c r="E2981" s="8">
        <v>43195.578287037039</v>
      </c>
      <c r="F2981" s="7" t="s">
        <v>32</v>
      </c>
      <c r="G2981" s="7" t="s">
        <v>103</v>
      </c>
      <c r="H2981">
        <f t="shared" si="46"/>
        <v>0</v>
      </c>
    </row>
    <row r="2982" spans="1:8" x14ac:dyDescent="0.3">
      <c r="A2982">
        <v>180067563</v>
      </c>
      <c r="B2982" s="8">
        <v>43195.569363425922</v>
      </c>
      <c r="C2982" s="7" t="s">
        <v>36</v>
      </c>
      <c r="D2982" s="7" t="s">
        <v>371</v>
      </c>
      <c r="E2982" s="8">
        <v>43195.577893518515</v>
      </c>
      <c r="F2982" s="7" t="s">
        <v>32</v>
      </c>
      <c r="G2982" s="7" t="s">
        <v>103</v>
      </c>
      <c r="H2982">
        <f t="shared" si="46"/>
        <v>0</v>
      </c>
    </row>
    <row r="2983" spans="1:8" x14ac:dyDescent="0.3">
      <c r="A2983">
        <v>180067563</v>
      </c>
      <c r="B2983" s="8">
        <v>43195.569363425922</v>
      </c>
      <c r="C2983" s="7" t="s">
        <v>36</v>
      </c>
      <c r="D2983" s="7" t="s">
        <v>371</v>
      </c>
      <c r="E2983" s="8">
        <v>43195.5778125</v>
      </c>
      <c r="F2983" s="7" t="s">
        <v>31</v>
      </c>
      <c r="G2983" s="7" t="s">
        <v>71</v>
      </c>
      <c r="H2983">
        <f t="shared" si="46"/>
        <v>0</v>
      </c>
    </row>
    <row r="2984" spans="1:8" x14ac:dyDescent="0.3">
      <c r="A2984">
        <v>180067563</v>
      </c>
      <c r="B2984" s="8">
        <v>43195.569363425922</v>
      </c>
      <c r="C2984" s="7" t="s">
        <v>36</v>
      </c>
      <c r="D2984" s="7" t="s">
        <v>371</v>
      </c>
      <c r="E2984" s="8">
        <v>43195.576296296298</v>
      </c>
      <c r="F2984" s="7" t="s">
        <v>31</v>
      </c>
      <c r="G2984" s="7" t="s">
        <v>103</v>
      </c>
      <c r="H2984">
        <f t="shared" si="46"/>
        <v>0</v>
      </c>
    </row>
    <row r="2985" spans="1:8" x14ac:dyDescent="0.3">
      <c r="A2985">
        <v>180067563</v>
      </c>
      <c r="B2985" s="8">
        <v>43195.569363425922</v>
      </c>
      <c r="C2985" s="7" t="s">
        <v>36</v>
      </c>
      <c r="D2985" s="7" t="s">
        <v>371</v>
      </c>
      <c r="E2985" s="8">
        <v>43195.57340277778</v>
      </c>
      <c r="F2985" s="7" t="s">
        <v>31</v>
      </c>
      <c r="G2985" s="7" t="s">
        <v>71</v>
      </c>
      <c r="H2985">
        <f t="shared" si="46"/>
        <v>0</v>
      </c>
    </row>
    <row r="2986" spans="1:8" x14ac:dyDescent="0.3">
      <c r="A2986">
        <v>180067563</v>
      </c>
      <c r="B2986" s="8">
        <v>43195.569363425922</v>
      </c>
      <c r="C2986" s="7" t="s">
        <v>36</v>
      </c>
      <c r="D2986" s="7" t="s">
        <v>371</v>
      </c>
      <c r="E2986" s="8">
        <v>43195.57340277778</v>
      </c>
      <c r="F2986" s="7" t="s">
        <v>31</v>
      </c>
      <c r="G2986" s="7" t="s">
        <v>103</v>
      </c>
      <c r="H2986">
        <f t="shared" si="46"/>
        <v>0</v>
      </c>
    </row>
    <row r="2987" spans="1:8" x14ac:dyDescent="0.3">
      <c r="A2987">
        <v>180067563</v>
      </c>
      <c r="B2987" s="8">
        <v>43195.569363425922</v>
      </c>
      <c r="C2987" s="7" t="s">
        <v>36</v>
      </c>
      <c r="D2987" s="7" t="s">
        <v>371</v>
      </c>
      <c r="E2987" s="8">
        <v>43195.57340277778</v>
      </c>
      <c r="F2987" s="7" t="s">
        <v>31</v>
      </c>
      <c r="G2987" s="7" t="s">
        <v>38</v>
      </c>
      <c r="H2987">
        <f t="shared" si="46"/>
        <v>0</v>
      </c>
    </row>
    <row r="2988" spans="1:8" x14ac:dyDescent="0.3">
      <c r="A2988">
        <v>180067580</v>
      </c>
      <c r="B2988" s="8">
        <v>43195.589502314811</v>
      </c>
      <c r="C2988" s="7" t="s">
        <v>23</v>
      </c>
      <c r="D2988" s="7" t="s">
        <v>215</v>
      </c>
      <c r="E2988" s="8">
        <v>43195.608078703706</v>
      </c>
      <c r="F2988" s="7" t="s">
        <v>25</v>
      </c>
      <c r="G2988" s="7" t="s">
        <v>42</v>
      </c>
      <c r="H2988">
        <f t="shared" si="46"/>
        <v>0</v>
      </c>
    </row>
    <row r="2989" spans="1:8" x14ac:dyDescent="0.3">
      <c r="A2989">
        <v>180067580</v>
      </c>
      <c r="B2989" s="8">
        <v>43195.589502314811</v>
      </c>
      <c r="C2989" s="7" t="s">
        <v>23</v>
      </c>
      <c r="D2989" s="7" t="s">
        <v>215</v>
      </c>
      <c r="E2989" s="8">
        <v>43195.607407407406</v>
      </c>
      <c r="F2989" s="7" t="s">
        <v>25</v>
      </c>
      <c r="G2989" s="7" t="s">
        <v>81</v>
      </c>
      <c r="H2989">
        <f t="shared" si="46"/>
        <v>0</v>
      </c>
    </row>
    <row r="2990" spans="1:8" x14ac:dyDescent="0.3">
      <c r="A2990">
        <v>180067580</v>
      </c>
      <c r="B2990" s="8">
        <v>43195.589502314811</v>
      </c>
      <c r="C2990" s="7" t="s">
        <v>23</v>
      </c>
      <c r="D2990" s="7" t="s">
        <v>215</v>
      </c>
      <c r="E2990" s="8">
        <v>43195.598402777781</v>
      </c>
      <c r="F2990" s="7" t="s">
        <v>212</v>
      </c>
      <c r="H2990">
        <f t="shared" si="46"/>
        <v>0</v>
      </c>
    </row>
    <row r="2991" spans="1:8" x14ac:dyDescent="0.3">
      <c r="A2991">
        <v>180067580</v>
      </c>
      <c r="B2991" s="8">
        <v>43195.589502314811</v>
      </c>
      <c r="C2991" s="7" t="s">
        <v>23</v>
      </c>
      <c r="D2991" s="7" t="s">
        <v>215</v>
      </c>
      <c r="E2991" s="8">
        <v>43195.596990740742</v>
      </c>
      <c r="F2991" s="7" t="s">
        <v>212</v>
      </c>
      <c r="H2991">
        <f t="shared" si="46"/>
        <v>0</v>
      </c>
    </row>
    <row r="2992" spans="1:8" x14ac:dyDescent="0.3">
      <c r="A2992">
        <v>180067580</v>
      </c>
      <c r="B2992" s="8">
        <v>43195.589502314811</v>
      </c>
      <c r="C2992" s="7" t="s">
        <v>23</v>
      </c>
      <c r="D2992" s="7" t="s">
        <v>215</v>
      </c>
      <c r="E2992" s="8">
        <v>43195.596689814818</v>
      </c>
      <c r="F2992" s="7" t="s">
        <v>212</v>
      </c>
      <c r="H2992">
        <f t="shared" si="46"/>
        <v>0</v>
      </c>
    </row>
    <row r="2993" spans="1:8" x14ac:dyDescent="0.3">
      <c r="A2993">
        <v>180067580</v>
      </c>
      <c r="B2993" s="8">
        <v>43195.589502314811</v>
      </c>
      <c r="C2993" s="7" t="s">
        <v>23</v>
      </c>
      <c r="D2993" s="7" t="s">
        <v>215</v>
      </c>
      <c r="E2993" s="8">
        <v>43195.596215277779</v>
      </c>
      <c r="F2993" s="7" t="s">
        <v>212</v>
      </c>
      <c r="H2993">
        <f t="shared" si="46"/>
        <v>0</v>
      </c>
    </row>
    <row r="2994" spans="1:8" x14ac:dyDescent="0.3">
      <c r="A2994">
        <v>180067580</v>
      </c>
      <c r="B2994" s="8">
        <v>43195.589502314811</v>
      </c>
      <c r="C2994" s="7" t="s">
        <v>23</v>
      </c>
      <c r="D2994" s="7" t="s">
        <v>215</v>
      </c>
      <c r="E2994" s="8">
        <v>43195.596180555556</v>
      </c>
      <c r="F2994" s="7" t="s">
        <v>31</v>
      </c>
      <c r="G2994" s="7" t="s">
        <v>81</v>
      </c>
      <c r="H2994">
        <f t="shared" si="46"/>
        <v>0</v>
      </c>
    </row>
    <row r="2995" spans="1:8" x14ac:dyDescent="0.3">
      <c r="A2995">
        <v>180067580</v>
      </c>
      <c r="B2995" s="8">
        <v>43195.589502314811</v>
      </c>
      <c r="C2995" s="7" t="s">
        <v>23</v>
      </c>
      <c r="D2995" s="7" t="s">
        <v>215</v>
      </c>
      <c r="E2995" s="8">
        <v>43195.59615740741</v>
      </c>
      <c r="F2995" s="7" t="s">
        <v>212</v>
      </c>
      <c r="H2995">
        <f t="shared" si="46"/>
        <v>0</v>
      </c>
    </row>
    <row r="2996" spans="1:8" x14ac:dyDescent="0.3">
      <c r="A2996">
        <v>180067580</v>
      </c>
      <c r="B2996" s="8">
        <v>43195.589502314811</v>
      </c>
      <c r="C2996" s="7" t="s">
        <v>23</v>
      </c>
      <c r="D2996" s="7" t="s">
        <v>215</v>
      </c>
      <c r="E2996" s="8">
        <v>43195.596099537041</v>
      </c>
      <c r="F2996" s="7" t="s">
        <v>25</v>
      </c>
      <c r="G2996" s="7" t="s">
        <v>152</v>
      </c>
      <c r="H2996">
        <f t="shared" si="46"/>
        <v>0</v>
      </c>
    </row>
    <row r="2997" spans="1:8" x14ac:dyDescent="0.3">
      <c r="A2997">
        <v>180067580</v>
      </c>
      <c r="B2997" s="8">
        <v>43195.589502314811</v>
      </c>
      <c r="C2997" s="7" t="s">
        <v>23</v>
      </c>
      <c r="D2997" s="7" t="s">
        <v>215</v>
      </c>
      <c r="E2997" s="8">
        <v>43195.595729166664</v>
      </c>
      <c r="F2997" s="7" t="s">
        <v>25</v>
      </c>
      <c r="G2997" s="7" t="s">
        <v>41</v>
      </c>
      <c r="H2997">
        <f t="shared" si="46"/>
        <v>0</v>
      </c>
    </row>
    <row r="2998" spans="1:8" x14ac:dyDescent="0.3">
      <c r="A2998">
        <v>180067580</v>
      </c>
      <c r="B2998" s="8">
        <v>43195.589502314811</v>
      </c>
      <c r="C2998" s="7" t="s">
        <v>23</v>
      </c>
      <c r="D2998" s="7" t="s">
        <v>215</v>
      </c>
      <c r="E2998" s="8">
        <v>43195.595706018517</v>
      </c>
      <c r="F2998" s="7" t="s">
        <v>25</v>
      </c>
      <c r="G2998" s="7" t="s">
        <v>81</v>
      </c>
      <c r="H2998">
        <f t="shared" si="46"/>
        <v>0</v>
      </c>
    </row>
    <row r="2999" spans="1:8" x14ac:dyDescent="0.3">
      <c r="A2999">
        <v>180067580</v>
      </c>
      <c r="B2999" s="8">
        <v>43195.589502314811</v>
      </c>
      <c r="C2999" s="7" t="s">
        <v>23</v>
      </c>
      <c r="D2999" s="7" t="s">
        <v>215</v>
      </c>
      <c r="E2999" s="8">
        <v>43195.595694444448</v>
      </c>
      <c r="F2999" s="7" t="s">
        <v>212</v>
      </c>
      <c r="H2999">
        <f t="shared" si="46"/>
        <v>0</v>
      </c>
    </row>
    <row r="3000" spans="1:8" x14ac:dyDescent="0.3">
      <c r="A3000">
        <v>180067580</v>
      </c>
      <c r="B3000" s="8">
        <v>43195.589502314811</v>
      </c>
      <c r="C3000" s="7" t="s">
        <v>23</v>
      </c>
      <c r="D3000" s="7" t="s">
        <v>215</v>
      </c>
      <c r="E3000" s="8">
        <v>43195.595659722225</v>
      </c>
      <c r="F3000" s="7" t="s">
        <v>31</v>
      </c>
      <c r="G3000" s="7" t="s">
        <v>152</v>
      </c>
      <c r="H3000">
        <f t="shared" si="46"/>
        <v>0</v>
      </c>
    </row>
    <row r="3001" spans="1:8" x14ac:dyDescent="0.3">
      <c r="A3001">
        <v>180067580</v>
      </c>
      <c r="B3001" s="8">
        <v>43195.589502314811</v>
      </c>
      <c r="C3001" s="7" t="s">
        <v>23</v>
      </c>
      <c r="D3001" s="7" t="s">
        <v>215</v>
      </c>
      <c r="E3001" s="8">
        <v>43195.595636574071</v>
      </c>
      <c r="F3001" s="7" t="s">
        <v>212</v>
      </c>
      <c r="H3001">
        <f t="shared" si="46"/>
        <v>0</v>
      </c>
    </row>
    <row r="3002" spans="1:8" x14ac:dyDescent="0.3">
      <c r="A3002">
        <v>180067580</v>
      </c>
      <c r="B3002" s="8">
        <v>43195.589502314811</v>
      </c>
      <c r="C3002" s="7" t="s">
        <v>23</v>
      </c>
      <c r="D3002" s="7" t="s">
        <v>215</v>
      </c>
      <c r="E3002" s="8">
        <v>43195.594502314816</v>
      </c>
      <c r="F3002" s="7" t="s">
        <v>29</v>
      </c>
      <c r="G3002" s="7" t="s">
        <v>41</v>
      </c>
      <c r="H3002">
        <f t="shared" si="46"/>
        <v>0</v>
      </c>
    </row>
    <row r="3003" spans="1:8" x14ac:dyDescent="0.3">
      <c r="A3003">
        <v>180067580</v>
      </c>
      <c r="B3003" s="8">
        <v>43195.589502314811</v>
      </c>
      <c r="C3003" s="7" t="s">
        <v>23</v>
      </c>
      <c r="D3003" s="7" t="s">
        <v>215</v>
      </c>
      <c r="E3003" s="8">
        <v>43195.594224537039</v>
      </c>
      <c r="F3003" s="7" t="s">
        <v>212</v>
      </c>
      <c r="H3003">
        <f t="shared" si="46"/>
        <v>0</v>
      </c>
    </row>
    <row r="3004" spans="1:8" x14ac:dyDescent="0.3">
      <c r="A3004">
        <v>180067580</v>
      </c>
      <c r="B3004" s="8">
        <v>43195.589502314811</v>
      </c>
      <c r="C3004" s="7" t="s">
        <v>23</v>
      </c>
      <c r="D3004" s="7" t="s">
        <v>215</v>
      </c>
      <c r="E3004" s="8">
        <v>43195.593634259261</v>
      </c>
      <c r="F3004" s="7" t="s">
        <v>212</v>
      </c>
      <c r="H3004">
        <f t="shared" si="46"/>
        <v>0</v>
      </c>
    </row>
    <row r="3005" spans="1:8" x14ac:dyDescent="0.3">
      <c r="A3005">
        <v>180067580</v>
      </c>
      <c r="B3005" s="8">
        <v>43195.589502314811</v>
      </c>
      <c r="C3005" s="7" t="s">
        <v>23</v>
      </c>
      <c r="D3005" s="7" t="s">
        <v>215</v>
      </c>
      <c r="E3005" s="8">
        <v>43195.592280092591</v>
      </c>
      <c r="F3005" s="7" t="s">
        <v>29</v>
      </c>
      <c r="G3005" s="7" t="s">
        <v>42</v>
      </c>
      <c r="H3005">
        <f t="shared" si="46"/>
        <v>0</v>
      </c>
    </row>
    <row r="3006" spans="1:8" x14ac:dyDescent="0.3">
      <c r="A3006">
        <v>180067580</v>
      </c>
      <c r="B3006" s="8">
        <v>43195.589502314811</v>
      </c>
      <c r="C3006" s="7" t="s">
        <v>23</v>
      </c>
      <c r="D3006" s="7" t="s">
        <v>215</v>
      </c>
      <c r="E3006" s="8">
        <v>43195.591400462959</v>
      </c>
      <c r="F3006" s="7" t="s">
        <v>29</v>
      </c>
      <c r="G3006" s="7" t="s">
        <v>81</v>
      </c>
      <c r="H3006">
        <f t="shared" si="46"/>
        <v>0</v>
      </c>
    </row>
    <row r="3007" spans="1:8" x14ac:dyDescent="0.3">
      <c r="A3007">
        <v>180067580</v>
      </c>
      <c r="B3007" s="8">
        <v>43195.589502314811</v>
      </c>
      <c r="C3007" s="7" t="s">
        <v>23</v>
      </c>
      <c r="D3007" s="7" t="s">
        <v>215</v>
      </c>
      <c r="E3007" s="8">
        <v>43195.59134259259</v>
      </c>
      <c r="F3007" s="7" t="s">
        <v>212</v>
      </c>
      <c r="H3007">
        <f t="shared" si="46"/>
        <v>0</v>
      </c>
    </row>
    <row r="3008" spans="1:8" x14ac:dyDescent="0.3">
      <c r="A3008">
        <v>180067580</v>
      </c>
      <c r="B3008" s="8">
        <v>43195.589502314811</v>
      </c>
      <c r="C3008" s="7" t="s">
        <v>23</v>
      </c>
      <c r="D3008" s="7" t="s">
        <v>215</v>
      </c>
      <c r="E3008" s="8">
        <v>43195.591319444444</v>
      </c>
      <c r="F3008" s="7" t="s">
        <v>29</v>
      </c>
      <c r="G3008" s="7" t="s">
        <v>152</v>
      </c>
      <c r="H3008">
        <f t="shared" si="46"/>
        <v>0</v>
      </c>
    </row>
    <row r="3009" spans="1:8" x14ac:dyDescent="0.3">
      <c r="A3009">
        <v>180067580</v>
      </c>
      <c r="B3009" s="8">
        <v>43195.589502314811</v>
      </c>
      <c r="C3009" s="7" t="s">
        <v>23</v>
      </c>
      <c r="D3009" s="7" t="s">
        <v>215</v>
      </c>
      <c r="E3009" s="8">
        <v>43195.590185185189</v>
      </c>
      <c r="F3009" s="7" t="s">
        <v>212</v>
      </c>
      <c r="H3009">
        <f t="shared" si="46"/>
        <v>0</v>
      </c>
    </row>
    <row r="3010" spans="1:8" x14ac:dyDescent="0.3">
      <c r="A3010">
        <v>180067580</v>
      </c>
      <c r="B3010" s="8">
        <v>43195.589502314811</v>
      </c>
      <c r="C3010" s="7" t="s">
        <v>23</v>
      </c>
      <c r="D3010" s="7" t="s">
        <v>215</v>
      </c>
      <c r="E3010" s="8">
        <v>43195.590173611112</v>
      </c>
      <c r="F3010" s="7" t="s">
        <v>212</v>
      </c>
      <c r="H3010">
        <f t="shared" si="46"/>
        <v>0</v>
      </c>
    </row>
    <row r="3011" spans="1:8" x14ac:dyDescent="0.3">
      <c r="A3011">
        <v>180067580</v>
      </c>
      <c r="B3011" s="8">
        <v>43195.589502314811</v>
      </c>
      <c r="C3011" s="7" t="s">
        <v>23</v>
      </c>
      <c r="D3011" s="7" t="s">
        <v>215</v>
      </c>
      <c r="E3011" s="8">
        <v>43195.590162037035</v>
      </c>
      <c r="F3011" s="7" t="s">
        <v>212</v>
      </c>
      <c r="H3011">
        <f t="shared" ref="H3011:H3074" si="47">IF(AND(A3011&lt;&gt;A3010,C3011="PD Accident    "),1,0)</f>
        <v>0</v>
      </c>
    </row>
    <row r="3012" spans="1:8" x14ac:dyDescent="0.3">
      <c r="A3012">
        <v>180067581</v>
      </c>
      <c r="B3012" s="8">
        <v>43195.590462962966</v>
      </c>
      <c r="C3012" s="7" t="s">
        <v>23</v>
      </c>
      <c r="D3012" s="7" t="s">
        <v>372</v>
      </c>
      <c r="E3012" s="8">
        <v>43195.708645833336</v>
      </c>
      <c r="F3012" s="7" t="s">
        <v>25</v>
      </c>
      <c r="G3012" s="7" t="s">
        <v>39</v>
      </c>
      <c r="H3012">
        <f t="shared" si="47"/>
        <v>0</v>
      </c>
    </row>
    <row r="3013" spans="1:8" x14ac:dyDescent="0.3">
      <c r="A3013">
        <v>180067581</v>
      </c>
      <c r="B3013" s="8">
        <v>43195.590462962966</v>
      </c>
      <c r="C3013" s="7" t="s">
        <v>23</v>
      </c>
      <c r="D3013" s="7" t="s">
        <v>372</v>
      </c>
      <c r="E3013" s="8">
        <v>43195.684293981481</v>
      </c>
      <c r="F3013" s="7" t="s">
        <v>27</v>
      </c>
      <c r="G3013" s="7" t="s">
        <v>39</v>
      </c>
      <c r="H3013">
        <f t="shared" si="47"/>
        <v>0</v>
      </c>
    </row>
    <row r="3014" spans="1:8" x14ac:dyDescent="0.3">
      <c r="A3014">
        <v>180067581</v>
      </c>
      <c r="B3014" s="8">
        <v>43195.590462962966</v>
      </c>
      <c r="C3014" s="7" t="s">
        <v>23</v>
      </c>
      <c r="D3014" s="7" t="s">
        <v>372</v>
      </c>
      <c r="E3014" s="8">
        <v>43195.678564814814</v>
      </c>
      <c r="F3014" s="7" t="s">
        <v>266</v>
      </c>
      <c r="G3014" s="7" t="s">
        <v>39</v>
      </c>
      <c r="H3014">
        <f t="shared" si="47"/>
        <v>0</v>
      </c>
    </row>
    <row r="3015" spans="1:8" x14ac:dyDescent="0.3">
      <c r="A3015">
        <v>180067581</v>
      </c>
      <c r="B3015" s="8">
        <v>43195.590462962966</v>
      </c>
      <c r="C3015" s="7" t="s">
        <v>23</v>
      </c>
      <c r="D3015" s="7" t="s">
        <v>372</v>
      </c>
      <c r="E3015" s="8">
        <v>43195.660821759258</v>
      </c>
      <c r="F3015" s="7" t="s">
        <v>25</v>
      </c>
      <c r="G3015" s="7" t="s">
        <v>170</v>
      </c>
      <c r="H3015">
        <f t="shared" si="47"/>
        <v>0</v>
      </c>
    </row>
    <row r="3016" spans="1:8" x14ac:dyDescent="0.3">
      <c r="A3016">
        <v>180067581</v>
      </c>
      <c r="B3016" s="8">
        <v>43195.590462962966</v>
      </c>
      <c r="C3016" s="7" t="s">
        <v>23</v>
      </c>
      <c r="D3016" s="7" t="s">
        <v>372</v>
      </c>
      <c r="E3016" s="8">
        <v>43195.648287037038</v>
      </c>
      <c r="F3016" s="7" t="s">
        <v>25</v>
      </c>
      <c r="G3016" s="7" t="s">
        <v>28</v>
      </c>
      <c r="H3016">
        <f t="shared" si="47"/>
        <v>0</v>
      </c>
    </row>
    <row r="3017" spans="1:8" x14ac:dyDescent="0.3">
      <c r="A3017">
        <v>180067581</v>
      </c>
      <c r="B3017" s="8">
        <v>43195.590462962966</v>
      </c>
      <c r="C3017" s="7" t="s">
        <v>23</v>
      </c>
      <c r="D3017" s="7" t="s">
        <v>372</v>
      </c>
      <c r="E3017" s="8">
        <v>43195.636932870373</v>
      </c>
      <c r="F3017" s="7" t="s">
        <v>25</v>
      </c>
      <c r="G3017" s="7" t="s">
        <v>296</v>
      </c>
      <c r="H3017">
        <f t="shared" si="47"/>
        <v>0</v>
      </c>
    </row>
    <row r="3018" spans="1:8" x14ac:dyDescent="0.3">
      <c r="A3018">
        <v>180067581</v>
      </c>
      <c r="B3018" s="8">
        <v>43195.590462962966</v>
      </c>
      <c r="C3018" s="7" t="s">
        <v>23</v>
      </c>
      <c r="D3018" s="7" t="s">
        <v>372</v>
      </c>
      <c r="E3018" s="8">
        <v>43195.623888888891</v>
      </c>
      <c r="F3018" s="7" t="s">
        <v>63</v>
      </c>
      <c r="G3018" s="7" t="s">
        <v>39</v>
      </c>
      <c r="H3018">
        <f t="shared" si="47"/>
        <v>0</v>
      </c>
    </row>
    <row r="3019" spans="1:8" x14ac:dyDescent="0.3">
      <c r="A3019">
        <v>180067581</v>
      </c>
      <c r="B3019" s="8">
        <v>43195.590462962966</v>
      </c>
      <c r="C3019" s="7" t="s">
        <v>23</v>
      </c>
      <c r="D3019" s="7" t="s">
        <v>372</v>
      </c>
      <c r="E3019" s="8">
        <v>43195.617743055554</v>
      </c>
      <c r="F3019" s="7" t="s">
        <v>25</v>
      </c>
      <c r="G3019" s="7" t="s">
        <v>76</v>
      </c>
      <c r="H3019">
        <f t="shared" si="47"/>
        <v>0</v>
      </c>
    </row>
    <row r="3020" spans="1:8" x14ac:dyDescent="0.3">
      <c r="A3020">
        <v>180067581</v>
      </c>
      <c r="B3020" s="8">
        <v>43195.590462962966</v>
      </c>
      <c r="C3020" s="7" t="s">
        <v>23</v>
      </c>
      <c r="D3020" s="7" t="s">
        <v>372</v>
      </c>
      <c r="E3020" s="8">
        <v>43195.614085648151</v>
      </c>
      <c r="F3020" s="7" t="s">
        <v>25</v>
      </c>
      <c r="G3020" s="7" t="s">
        <v>109</v>
      </c>
      <c r="H3020">
        <f t="shared" si="47"/>
        <v>0</v>
      </c>
    </row>
    <row r="3021" spans="1:8" x14ac:dyDescent="0.3">
      <c r="A3021">
        <v>180067581</v>
      </c>
      <c r="B3021" s="8">
        <v>43195.590462962966</v>
      </c>
      <c r="C3021" s="7" t="s">
        <v>23</v>
      </c>
      <c r="D3021" s="7" t="s">
        <v>372</v>
      </c>
      <c r="E3021" s="8">
        <v>43195.603321759256</v>
      </c>
      <c r="F3021" s="7" t="s">
        <v>31</v>
      </c>
      <c r="G3021" s="7" t="s">
        <v>296</v>
      </c>
      <c r="H3021">
        <f t="shared" si="47"/>
        <v>0</v>
      </c>
    </row>
    <row r="3022" spans="1:8" x14ac:dyDescent="0.3">
      <c r="A3022">
        <v>180067581</v>
      </c>
      <c r="B3022" s="8">
        <v>43195.590462962966</v>
      </c>
      <c r="C3022" s="7" t="s">
        <v>23</v>
      </c>
      <c r="D3022" s="7" t="s">
        <v>372</v>
      </c>
      <c r="E3022" s="8">
        <v>43195.597928240742</v>
      </c>
      <c r="F3022" s="7" t="s">
        <v>25</v>
      </c>
      <c r="G3022" s="7" t="s">
        <v>57</v>
      </c>
      <c r="H3022">
        <f t="shared" si="47"/>
        <v>0</v>
      </c>
    </row>
    <row r="3023" spans="1:8" x14ac:dyDescent="0.3">
      <c r="A3023">
        <v>180067581</v>
      </c>
      <c r="B3023" s="8">
        <v>43195.590462962966</v>
      </c>
      <c r="C3023" s="7" t="s">
        <v>23</v>
      </c>
      <c r="D3023" s="7" t="s">
        <v>372</v>
      </c>
      <c r="E3023" s="8">
        <v>43195.597233796296</v>
      </c>
      <c r="F3023" s="7" t="s">
        <v>31</v>
      </c>
      <c r="G3023" s="7" t="s">
        <v>76</v>
      </c>
      <c r="H3023">
        <f t="shared" si="47"/>
        <v>0</v>
      </c>
    </row>
    <row r="3024" spans="1:8" x14ac:dyDescent="0.3">
      <c r="A3024">
        <v>180067581</v>
      </c>
      <c r="B3024" s="8">
        <v>43195.590462962966</v>
      </c>
      <c r="C3024" s="7" t="s">
        <v>23</v>
      </c>
      <c r="D3024" s="7" t="s">
        <v>372</v>
      </c>
      <c r="E3024" s="8">
        <v>43195.596851851849</v>
      </c>
      <c r="F3024" s="7" t="s">
        <v>32</v>
      </c>
      <c r="G3024" s="7" t="s">
        <v>109</v>
      </c>
      <c r="H3024">
        <f t="shared" si="47"/>
        <v>0</v>
      </c>
    </row>
    <row r="3025" spans="1:8" x14ac:dyDescent="0.3">
      <c r="A3025">
        <v>180067581</v>
      </c>
      <c r="B3025" s="8">
        <v>43195.590462962966</v>
      </c>
      <c r="C3025" s="7" t="s">
        <v>23</v>
      </c>
      <c r="D3025" s="7" t="s">
        <v>372</v>
      </c>
      <c r="E3025" s="8">
        <v>43195.596041666664</v>
      </c>
      <c r="F3025" s="7" t="s">
        <v>31</v>
      </c>
      <c r="G3025" s="7" t="s">
        <v>109</v>
      </c>
      <c r="H3025">
        <f t="shared" si="47"/>
        <v>0</v>
      </c>
    </row>
    <row r="3026" spans="1:8" x14ac:dyDescent="0.3">
      <c r="A3026">
        <v>180067581</v>
      </c>
      <c r="B3026" s="8">
        <v>43195.590462962966</v>
      </c>
      <c r="C3026" s="7" t="s">
        <v>23</v>
      </c>
      <c r="D3026" s="7" t="s">
        <v>372</v>
      </c>
      <c r="E3026" s="8">
        <v>43195.595902777779</v>
      </c>
      <c r="F3026" s="7" t="s">
        <v>31</v>
      </c>
      <c r="G3026" s="7" t="s">
        <v>28</v>
      </c>
      <c r="H3026">
        <f t="shared" si="47"/>
        <v>0</v>
      </c>
    </row>
    <row r="3027" spans="1:8" x14ac:dyDescent="0.3">
      <c r="A3027">
        <v>180067581</v>
      </c>
      <c r="B3027" s="8">
        <v>43195.590462962966</v>
      </c>
      <c r="C3027" s="7" t="s">
        <v>23</v>
      </c>
      <c r="D3027" s="7" t="s">
        <v>372</v>
      </c>
      <c r="E3027" s="8">
        <v>43195.595034722224</v>
      </c>
      <c r="F3027" s="7" t="s">
        <v>31</v>
      </c>
      <c r="G3027" s="7" t="s">
        <v>39</v>
      </c>
      <c r="H3027">
        <f t="shared" si="47"/>
        <v>0</v>
      </c>
    </row>
    <row r="3028" spans="1:8" x14ac:dyDescent="0.3">
      <c r="A3028">
        <v>180067581</v>
      </c>
      <c r="B3028" s="8">
        <v>43195.590462962966</v>
      </c>
      <c r="C3028" s="7" t="s">
        <v>23</v>
      </c>
      <c r="D3028" s="7" t="s">
        <v>372</v>
      </c>
      <c r="E3028" s="8">
        <v>43195.593541666669</v>
      </c>
      <c r="F3028" s="7" t="s">
        <v>29</v>
      </c>
      <c r="G3028" s="7" t="s">
        <v>109</v>
      </c>
      <c r="H3028">
        <f t="shared" si="47"/>
        <v>0</v>
      </c>
    </row>
    <row r="3029" spans="1:8" x14ac:dyDescent="0.3">
      <c r="A3029">
        <v>180067581</v>
      </c>
      <c r="B3029" s="8">
        <v>43195.590462962966</v>
      </c>
      <c r="C3029" s="7" t="s">
        <v>23</v>
      </c>
      <c r="D3029" s="7" t="s">
        <v>372</v>
      </c>
      <c r="E3029" s="8">
        <v>43195.593541666669</v>
      </c>
      <c r="F3029" s="7" t="s">
        <v>29</v>
      </c>
      <c r="G3029" s="7" t="s">
        <v>170</v>
      </c>
      <c r="H3029">
        <f t="shared" si="47"/>
        <v>0</v>
      </c>
    </row>
    <row r="3030" spans="1:8" x14ac:dyDescent="0.3">
      <c r="A3030">
        <v>180067581</v>
      </c>
      <c r="B3030" s="8">
        <v>43195.590462962966</v>
      </c>
      <c r="C3030" s="7" t="s">
        <v>23</v>
      </c>
      <c r="D3030" s="7" t="s">
        <v>372</v>
      </c>
      <c r="E3030" s="8">
        <v>43195.593541666669</v>
      </c>
      <c r="F3030" s="7" t="s">
        <v>29</v>
      </c>
      <c r="G3030" s="7" t="s">
        <v>28</v>
      </c>
      <c r="H3030">
        <f t="shared" si="47"/>
        <v>0</v>
      </c>
    </row>
    <row r="3031" spans="1:8" x14ac:dyDescent="0.3">
      <c r="A3031">
        <v>180067581</v>
      </c>
      <c r="B3031" s="8">
        <v>43195.590462962966</v>
      </c>
      <c r="C3031" s="7" t="s">
        <v>23</v>
      </c>
      <c r="D3031" s="7" t="s">
        <v>372</v>
      </c>
      <c r="E3031" s="8">
        <v>43195.592662037037</v>
      </c>
      <c r="F3031" s="7" t="s">
        <v>29</v>
      </c>
      <c r="G3031" s="7" t="s">
        <v>39</v>
      </c>
      <c r="H3031">
        <f t="shared" si="47"/>
        <v>0</v>
      </c>
    </row>
    <row r="3032" spans="1:8" x14ac:dyDescent="0.3">
      <c r="A3032">
        <v>180067581</v>
      </c>
      <c r="B3032" s="8">
        <v>43195.590462962966</v>
      </c>
      <c r="C3032" s="7" t="s">
        <v>23</v>
      </c>
      <c r="D3032" s="7" t="s">
        <v>372</v>
      </c>
      <c r="E3032" s="8">
        <v>43195.592511574076</v>
      </c>
      <c r="F3032" s="7" t="s">
        <v>29</v>
      </c>
      <c r="G3032" s="7" t="s">
        <v>57</v>
      </c>
      <c r="H3032">
        <f t="shared" si="47"/>
        <v>0</v>
      </c>
    </row>
    <row r="3033" spans="1:8" x14ac:dyDescent="0.3">
      <c r="A3033">
        <v>180067637</v>
      </c>
      <c r="B3033" s="8">
        <v>43195.645138888889</v>
      </c>
      <c r="C3033" s="7" t="s">
        <v>23</v>
      </c>
      <c r="D3033" s="7" t="s">
        <v>373</v>
      </c>
      <c r="E3033" s="8">
        <v>43195.682743055557</v>
      </c>
      <c r="F3033" s="7" t="s">
        <v>25</v>
      </c>
      <c r="G3033" s="7" t="s">
        <v>76</v>
      </c>
      <c r="H3033">
        <f t="shared" si="47"/>
        <v>0</v>
      </c>
    </row>
    <row r="3034" spans="1:8" x14ac:dyDescent="0.3">
      <c r="A3034">
        <v>180067637</v>
      </c>
      <c r="B3034" s="8">
        <v>43195.645138888889</v>
      </c>
      <c r="C3034" s="7" t="s">
        <v>23</v>
      </c>
      <c r="D3034" s="7" t="s">
        <v>373</v>
      </c>
      <c r="E3034" s="8">
        <v>43195.682673611111</v>
      </c>
      <c r="F3034" s="7" t="s">
        <v>25</v>
      </c>
      <c r="G3034" s="7" t="s">
        <v>374</v>
      </c>
      <c r="H3034">
        <f t="shared" si="47"/>
        <v>0</v>
      </c>
    </row>
    <row r="3035" spans="1:8" x14ac:dyDescent="0.3">
      <c r="A3035">
        <v>180067637</v>
      </c>
      <c r="B3035" s="8">
        <v>43195.645138888889</v>
      </c>
      <c r="C3035" s="7" t="s">
        <v>23</v>
      </c>
      <c r="D3035" s="7" t="s">
        <v>373</v>
      </c>
      <c r="E3035" s="8">
        <v>43195.682627314818</v>
      </c>
      <c r="F3035" s="7" t="s">
        <v>25</v>
      </c>
      <c r="G3035" s="7" t="s">
        <v>179</v>
      </c>
      <c r="H3035">
        <f t="shared" si="47"/>
        <v>0</v>
      </c>
    </row>
    <row r="3036" spans="1:8" x14ac:dyDescent="0.3">
      <c r="A3036">
        <v>180067637</v>
      </c>
      <c r="B3036" s="8">
        <v>43195.645138888889</v>
      </c>
      <c r="C3036" s="7" t="s">
        <v>23</v>
      </c>
      <c r="D3036" s="7" t="s">
        <v>373</v>
      </c>
      <c r="E3036" s="8">
        <v>43195.665891203702</v>
      </c>
      <c r="F3036" s="7" t="s">
        <v>25</v>
      </c>
      <c r="G3036" s="7" t="s">
        <v>28</v>
      </c>
      <c r="H3036">
        <f t="shared" si="47"/>
        <v>0</v>
      </c>
    </row>
    <row r="3037" spans="1:8" x14ac:dyDescent="0.3">
      <c r="A3037">
        <v>180067637</v>
      </c>
      <c r="B3037" s="8">
        <v>43195.645138888889</v>
      </c>
      <c r="C3037" s="7" t="s">
        <v>23</v>
      </c>
      <c r="D3037" s="7" t="s">
        <v>373</v>
      </c>
      <c r="E3037" s="8">
        <v>43195.663784722223</v>
      </c>
      <c r="F3037" s="7" t="s">
        <v>25</v>
      </c>
      <c r="G3037" s="7" t="s">
        <v>26</v>
      </c>
      <c r="H3037">
        <f t="shared" si="47"/>
        <v>0</v>
      </c>
    </row>
    <row r="3038" spans="1:8" x14ac:dyDescent="0.3">
      <c r="A3038">
        <v>180067637</v>
      </c>
      <c r="B3038" s="8">
        <v>43195.645138888889</v>
      </c>
      <c r="C3038" s="7" t="s">
        <v>23</v>
      </c>
      <c r="D3038" s="7" t="s">
        <v>373</v>
      </c>
      <c r="E3038" s="8">
        <v>43195.65483796296</v>
      </c>
      <c r="F3038" s="7" t="s">
        <v>31</v>
      </c>
      <c r="G3038" s="7" t="s">
        <v>26</v>
      </c>
      <c r="H3038">
        <f t="shared" si="47"/>
        <v>0</v>
      </c>
    </row>
    <row r="3039" spans="1:8" x14ac:dyDescent="0.3">
      <c r="A3039">
        <v>180067637</v>
      </c>
      <c r="B3039" s="8">
        <v>43195.645138888889</v>
      </c>
      <c r="C3039" s="7" t="s">
        <v>23</v>
      </c>
      <c r="D3039" s="7" t="s">
        <v>373</v>
      </c>
      <c r="E3039" s="8">
        <v>43195.65320601852</v>
      </c>
      <c r="F3039" s="7" t="s">
        <v>31</v>
      </c>
      <c r="G3039" s="7" t="s">
        <v>76</v>
      </c>
      <c r="H3039">
        <f t="shared" si="47"/>
        <v>0</v>
      </c>
    </row>
    <row r="3040" spans="1:8" x14ac:dyDescent="0.3">
      <c r="A3040">
        <v>180067637</v>
      </c>
      <c r="B3040" s="8">
        <v>43195.645138888889</v>
      </c>
      <c r="C3040" s="7" t="s">
        <v>23</v>
      </c>
      <c r="D3040" s="7" t="s">
        <v>373</v>
      </c>
      <c r="E3040" s="8">
        <v>43195.652060185188</v>
      </c>
      <c r="F3040" s="7" t="s">
        <v>31</v>
      </c>
      <c r="G3040" s="7" t="s">
        <v>28</v>
      </c>
      <c r="H3040">
        <f t="shared" si="47"/>
        <v>0</v>
      </c>
    </row>
    <row r="3041" spans="1:8" x14ac:dyDescent="0.3">
      <c r="A3041">
        <v>180067637</v>
      </c>
      <c r="B3041" s="8">
        <v>43195.645138888889</v>
      </c>
      <c r="C3041" s="7" t="s">
        <v>23</v>
      </c>
      <c r="D3041" s="7" t="s">
        <v>373</v>
      </c>
      <c r="E3041" s="8">
        <v>43195.651018518518</v>
      </c>
      <c r="F3041" s="7" t="s">
        <v>32</v>
      </c>
      <c r="G3041" s="7" t="s">
        <v>179</v>
      </c>
      <c r="H3041">
        <f t="shared" si="47"/>
        <v>0</v>
      </c>
    </row>
    <row r="3042" spans="1:8" x14ac:dyDescent="0.3">
      <c r="A3042">
        <v>180067637</v>
      </c>
      <c r="B3042" s="8">
        <v>43195.645138888889</v>
      </c>
      <c r="C3042" s="7" t="s">
        <v>23</v>
      </c>
      <c r="D3042" s="7" t="s">
        <v>373</v>
      </c>
      <c r="E3042" s="8">
        <v>43195.649872685186</v>
      </c>
      <c r="F3042" s="7" t="s">
        <v>31</v>
      </c>
      <c r="G3042" s="7" t="s">
        <v>179</v>
      </c>
      <c r="H3042">
        <f t="shared" si="47"/>
        <v>0</v>
      </c>
    </row>
    <row r="3043" spans="1:8" x14ac:dyDescent="0.3">
      <c r="A3043">
        <v>180067637</v>
      </c>
      <c r="B3043" s="8">
        <v>43195.645138888889</v>
      </c>
      <c r="C3043" s="7" t="s">
        <v>23</v>
      </c>
      <c r="D3043" s="7" t="s">
        <v>373</v>
      </c>
      <c r="E3043" s="8">
        <v>43195.649189814816</v>
      </c>
      <c r="F3043" s="7" t="s">
        <v>29</v>
      </c>
      <c r="G3043" s="7" t="s">
        <v>26</v>
      </c>
      <c r="H3043">
        <f t="shared" si="47"/>
        <v>0</v>
      </c>
    </row>
    <row r="3044" spans="1:8" x14ac:dyDescent="0.3">
      <c r="A3044">
        <v>180067637</v>
      </c>
      <c r="B3044" s="8">
        <v>43195.645138888889</v>
      </c>
      <c r="C3044" s="7" t="s">
        <v>23</v>
      </c>
      <c r="D3044" s="7" t="s">
        <v>373</v>
      </c>
      <c r="E3044" s="8">
        <v>43195.648368055554</v>
      </c>
      <c r="F3044" s="7" t="s">
        <v>29</v>
      </c>
      <c r="G3044" s="7" t="s">
        <v>28</v>
      </c>
      <c r="H3044">
        <f t="shared" si="47"/>
        <v>0</v>
      </c>
    </row>
    <row r="3045" spans="1:8" x14ac:dyDescent="0.3">
      <c r="A3045">
        <v>180067637</v>
      </c>
      <c r="B3045" s="8">
        <v>43195.645138888889</v>
      </c>
      <c r="C3045" s="7" t="s">
        <v>23</v>
      </c>
      <c r="D3045" s="7" t="s">
        <v>373</v>
      </c>
      <c r="E3045" s="8">
        <v>43195.647974537038</v>
      </c>
      <c r="F3045" s="7" t="s">
        <v>31</v>
      </c>
      <c r="G3045" s="7" t="s">
        <v>374</v>
      </c>
      <c r="H3045">
        <f t="shared" si="47"/>
        <v>0</v>
      </c>
    </row>
    <row r="3046" spans="1:8" x14ac:dyDescent="0.3">
      <c r="A3046">
        <v>180067637</v>
      </c>
      <c r="B3046" s="8">
        <v>43195.645138888889</v>
      </c>
      <c r="C3046" s="7" t="s">
        <v>23</v>
      </c>
      <c r="D3046" s="7" t="s">
        <v>373</v>
      </c>
      <c r="E3046" s="8">
        <v>43195.647037037037</v>
      </c>
      <c r="F3046" s="7" t="s">
        <v>29</v>
      </c>
      <c r="G3046" s="7" t="s">
        <v>179</v>
      </c>
      <c r="H3046">
        <f t="shared" si="47"/>
        <v>0</v>
      </c>
    </row>
    <row r="3047" spans="1:8" x14ac:dyDescent="0.3">
      <c r="A3047">
        <v>180067637</v>
      </c>
      <c r="B3047" s="8">
        <v>43195.645138888889</v>
      </c>
      <c r="C3047" s="7" t="s">
        <v>23</v>
      </c>
      <c r="D3047" s="7" t="s">
        <v>373</v>
      </c>
      <c r="E3047" s="8">
        <v>43195.647037037037</v>
      </c>
      <c r="F3047" s="7" t="s">
        <v>29</v>
      </c>
      <c r="G3047" s="7" t="s">
        <v>76</v>
      </c>
      <c r="H3047">
        <f t="shared" si="47"/>
        <v>0</v>
      </c>
    </row>
    <row r="3048" spans="1:8" x14ac:dyDescent="0.3">
      <c r="A3048">
        <v>180067695</v>
      </c>
      <c r="B3048" s="8">
        <v>43195.685810185183</v>
      </c>
      <c r="C3048" s="7" t="s">
        <v>36</v>
      </c>
      <c r="D3048" s="7" t="s">
        <v>256</v>
      </c>
      <c r="E3048" s="8">
        <v>43195.692326388889</v>
      </c>
      <c r="F3048" s="7" t="s">
        <v>25</v>
      </c>
      <c r="G3048" s="7" t="s">
        <v>28</v>
      </c>
      <c r="H3048">
        <f t="shared" si="47"/>
        <v>1</v>
      </c>
    </row>
    <row r="3049" spans="1:8" x14ac:dyDescent="0.3">
      <c r="A3049">
        <v>180067695</v>
      </c>
      <c r="B3049" s="8">
        <v>43195.685810185183</v>
      </c>
      <c r="C3049" s="7" t="s">
        <v>36</v>
      </c>
      <c r="D3049" s="7" t="s">
        <v>256</v>
      </c>
      <c r="E3049" s="8">
        <v>43195.692280092589</v>
      </c>
      <c r="F3049" s="7" t="s">
        <v>25</v>
      </c>
      <c r="G3049" s="7" t="s">
        <v>51</v>
      </c>
      <c r="H3049">
        <f t="shared" si="47"/>
        <v>0</v>
      </c>
    </row>
    <row r="3050" spans="1:8" x14ac:dyDescent="0.3">
      <c r="A3050">
        <v>180067695</v>
      </c>
      <c r="B3050" s="8">
        <v>43195.685810185183</v>
      </c>
      <c r="C3050" s="7" t="s">
        <v>36</v>
      </c>
      <c r="D3050" s="7" t="s">
        <v>256</v>
      </c>
      <c r="E3050" s="8">
        <v>43195.691030092596</v>
      </c>
      <c r="F3050" s="7" t="s">
        <v>31</v>
      </c>
      <c r="G3050" s="7" t="s">
        <v>28</v>
      </c>
      <c r="H3050">
        <f t="shared" si="47"/>
        <v>0</v>
      </c>
    </row>
    <row r="3051" spans="1:8" x14ac:dyDescent="0.3">
      <c r="A3051">
        <v>180067695</v>
      </c>
      <c r="B3051" s="8">
        <v>43195.685810185183</v>
      </c>
      <c r="C3051" s="7" t="s">
        <v>36</v>
      </c>
      <c r="D3051" s="7" t="s">
        <v>256</v>
      </c>
      <c r="E3051" s="8">
        <v>43195.686828703707</v>
      </c>
      <c r="F3051" s="7" t="s">
        <v>29</v>
      </c>
      <c r="G3051" s="7" t="s">
        <v>28</v>
      </c>
      <c r="H3051">
        <f t="shared" si="47"/>
        <v>0</v>
      </c>
    </row>
    <row r="3052" spans="1:8" x14ac:dyDescent="0.3">
      <c r="A3052">
        <v>180067695</v>
      </c>
      <c r="B3052" s="8">
        <v>43195.685810185183</v>
      </c>
      <c r="C3052" s="7" t="s">
        <v>36</v>
      </c>
      <c r="D3052" s="7" t="s">
        <v>256</v>
      </c>
      <c r="E3052" s="8">
        <v>43195.685810185183</v>
      </c>
      <c r="F3052" s="7" t="s">
        <v>31</v>
      </c>
      <c r="G3052" s="7" t="s">
        <v>51</v>
      </c>
      <c r="H3052">
        <f t="shared" si="47"/>
        <v>0</v>
      </c>
    </row>
    <row r="3053" spans="1:8" x14ac:dyDescent="0.3">
      <c r="A3053">
        <v>180067707</v>
      </c>
      <c r="B3053" s="8">
        <v>43195.694398148145</v>
      </c>
      <c r="C3053" s="7" t="s">
        <v>36</v>
      </c>
      <c r="D3053" s="7" t="s">
        <v>165</v>
      </c>
      <c r="E3053" s="8">
        <v>43195.705011574071</v>
      </c>
      <c r="F3053" s="7" t="s">
        <v>25</v>
      </c>
      <c r="G3053" s="7" t="s">
        <v>225</v>
      </c>
      <c r="H3053">
        <f t="shared" si="47"/>
        <v>1</v>
      </c>
    </row>
    <row r="3054" spans="1:8" x14ac:dyDescent="0.3">
      <c r="A3054">
        <v>180067707</v>
      </c>
      <c r="B3054" s="8">
        <v>43195.694398148145</v>
      </c>
      <c r="C3054" s="7" t="s">
        <v>36</v>
      </c>
      <c r="D3054" s="7" t="s">
        <v>165</v>
      </c>
      <c r="E3054" s="8">
        <v>43195.702673611115</v>
      </c>
      <c r="F3054" s="7" t="s">
        <v>31</v>
      </c>
      <c r="G3054" s="7" t="s">
        <v>225</v>
      </c>
      <c r="H3054">
        <f t="shared" si="47"/>
        <v>0</v>
      </c>
    </row>
    <row r="3055" spans="1:8" x14ac:dyDescent="0.3">
      <c r="A3055">
        <v>180067707</v>
      </c>
      <c r="B3055" s="8">
        <v>43195.694398148145</v>
      </c>
      <c r="C3055" s="7" t="s">
        <v>36</v>
      </c>
      <c r="D3055" s="7" t="s">
        <v>165</v>
      </c>
      <c r="E3055" s="8">
        <v>43195.700057870374</v>
      </c>
      <c r="F3055" s="7" t="s">
        <v>25</v>
      </c>
      <c r="G3055" s="7" t="s">
        <v>76</v>
      </c>
      <c r="H3055">
        <f t="shared" si="47"/>
        <v>0</v>
      </c>
    </row>
    <row r="3056" spans="1:8" x14ac:dyDescent="0.3">
      <c r="A3056">
        <v>180067707</v>
      </c>
      <c r="B3056" s="8">
        <v>43195.694398148145</v>
      </c>
      <c r="C3056" s="7" t="s">
        <v>36</v>
      </c>
      <c r="D3056" s="7" t="s">
        <v>165</v>
      </c>
      <c r="E3056" s="8">
        <v>43195.699918981481</v>
      </c>
      <c r="F3056" s="7" t="s">
        <v>29</v>
      </c>
      <c r="G3056" s="7" t="s">
        <v>76</v>
      </c>
      <c r="H3056">
        <f t="shared" si="47"/>
        <v>0</v>
      </c>
    </row>
    <row r="3057" spans="1:8" x14ac:dyDescent="0.3">
      <c r="A3057">
        <v>180067707</v>
      </c>
      <c r="B3057" s="8">
        <v>43195.694398148145</v>
      </c>
      <c r="C3057" s="7" t="s">
        <v>36</v>
      </c>
      <c r="D3057" s="7" t="s">
        <v>165</v>
      </c>
      <c r="E3057" s="8">
        <v>43195.699016203704</v>
      </c>
      <c r="F3057" s="7" t="s">
        <v>29</v>
      </c>
      <c r="G3057" s="7" t="s">
        <v>225</v>
      </c>
      <c r="H3057">
        <f t="shared" si="47"/>
        <v>0</v>
      </c>
    </row>
    <row r="3058" spans="1:8" x14ac:dyDescent="0.3">
      <c r="A3058">
        <v>180067832</v>
      </c>
      <c r="B3058" s="8">
        <v>43195.775740740741</v>
      </c>
      <c r="C3058" s="7" t="s">
        <v>36</v>
      </c>
      <c r="D3058" s="7" t="s">
        <v>375</v>
      </c>
      <c r="E3058" s="8">
        <v>43195.811828703707</v>
      </c>
      <c r="F3058" s="7" t="s">
        <v>25</v>
      </c>
      <c r="G3058" s="7" t="s">
        <v>51</v>
      </c>
      <c r="H3058">
        <f t="shared" si="47"/>
        <v>1</v>
      </c>
    </row>
    <row r="3059" spans="1:8" x14ac:dyDescent="0.3">
      <c r="A3059">
        <v>180067832</v>
      </c>
      <c r="B3059" s="8">
        <v>43195.775740740741</v>
      </c>
      <c r="C3059" s="7" t="s">
        <v>36</v>
      </c>
      <c r="D3059" s="7" t="s">
        <v>375</v>
      </c>
      <c r="E3059" s="8">
        <v>43195.799733796295</v>
      </c>
      <c r="F3059" s="7" t="s">
        <v>25</v>
      </c>
      <c r="G3059" s="7" t="s">
        <v>76</v>
      </c>
      <c r="H3059">
        <f t="shared" si="47"/>
        <v>0</v>
      </c>
    </row>
    <row r="3060" spans="1:8" x14ac:dyDescent="0.3">
      <c r="A3060">
        <v>180067832</v>
      </c>
      <c r="B3060" s="8">
        <v>43195.775740740741</v>
      </c>
      <c r="C3060" s="7" t="s">
        <v>36</v>
      </c>
      <c r="D3060" s="7" t="s">
        <v>375</v>
      </c>
      <c r="E3060" s="8">
        <v>43195.794166666667</v>
      </c>
      <c r="F3060" s="7" t="s">
        <v>31</v>
      </c>
      <c r="G3060" s="7" t="s">
        <v>51</v>
      </c>
      <c r="H3060">
        <f t="shared" si="47"/>
        <v>0</v>
      </c>
    </row>
    <row r="3061" spans="1:8" x14ac:dyDescent="0.3">
      <c r="A3061">
        <v>180067832</v>
      </c>
      <c r="B3061" s="8">
        <v>43195.775740740741</v>
      </c>
      <c r="C3061" s="7" t="s">
        <v>36</v>
      </c>
      <c r="D3061" s="7" t="s">
        <v>375</v>
      </c>
      <c r="E3061" s="8">
        <v>43195.792824074073</v>
      </c>
      <c r="F3061" s="7" t="s">
        <v>29</v>
      </c>
      <c r="G3061" s="7" t="s">
        <v>51</v>
      </c>
      <c r="H3061">
        <f t="shared" si="47"/>
        <v>0</v>
      </c>
    </row>
    <row r="3062" spans="1:8" x14ac:dyDescent="0.3">
      <c r="A3062">
        <v>180067832</v>
      </c>
      <c r="B3062" s="8">
        <v>43195.775740740741</v>
      </c>
      <c r="C3062" s="7" t="s">
        <v>36</v>
      </c>
      <c r="D3062" s="7" t="s">
        <v>375</v>
      </c>
      <c r="E3062" s="8">
        <v>43195.790879629632</v>
      </c>
      <c r="F3062" s="7" t="s">
        <v>31</v>
      </c>
      <c r="G3062" s="7" t="s">
        <v>76</v>
      </c>
      <c r="H3062">
        <f t="shared" si="47"/>
        <v>0</v>
      </c>
    </row>
    <row r="3063" spans="1:8" x14ac:dyDescent="0.3">
      <c r="A3063">
        <v>180067832</v>
      </c>
      <c r="B3063" s="8">
        <v>43195.775740740741</v>
      </c>
      <c r="C3063" s="7" t="s">
        <v>36</v>
      </c>
      <c r="D3063" s="7" t="s">
        <v>375</v>
      </c>
      <c r="E3063" s="8">
        <v>43195.790706018517</v>
      </c>
      <c r="F3063" s="7" t="s">
        <v>25</v>
      </c>
      <c r="G3063" s="7" t="s">
        <v>76</v>
      </c>
      <c r="H3063">
        <f t="shared" si="47"/>
        <v>0</v>
      </c>
    </row>
    <row r="3064" spans="1:8" x14ac:dyDescent="0.3">
      <c r="A3064">
        <v>180067832</v>
      </c>
      <c r="B3064" s="8">
        <v>43195.775740740741</v>
      </c>
      <c r="C3064" s="7" t="s">
        <v>36</v>
      </c>
      <c r="D3064" s="7" t="s">
        <v>375</v>
      </c>
      <c r="E3064" s="8">
        <v>43195.78324074074</v>
      </c>
      <c r="F3064" s="7" t="s">
        <v>25</v>
      </c>
      <c r="G3064" s="7" t="s">
        <v>51</v>
      </c>
      <c r="H3064">
        <f t="shared" si="47"/>
        <v>0</v>
      </c>
    </row>
    <row r="3065" spans="1:8" x14ac:dyDescent="0.3">
      <c r="A3065">
        <v>180067832</v>
      </c>
      <c r="B3065" s="8">
        <v>43195.775740740741</v>
      </c>
      <c r="C3065" s="7" t="s">
        <v>36</v>
      </c>
      <c r="D3065" s="7" t="s">
        <v>375</v>
      </c>
      <c r="E3065" s="8">
        <v>43195.783206018517</v>
      </c>
      <c r="F3065" s="7" t="s">
        <v>62</v>
      </c>
      <c r="G3065" s="7" t="s">
        <v>51</v>
      </c>
      <c r="H3065">
        <f t="shared" si="47"/>
        <v>0</v>
      </c>
    </row>
    <row r="3066" spans="1:8" x14ac:dyDescent="0.3">
      <c r="A3066">
        <v>180067832</v>
      </c>
      <c r="B3066" s="8">
        <v>43195.775740740741</v>
      </c>
      <c r="C3066" s="7" t="s">
        <v>36</v>
      </c>
      <c r="D3066" s="7" t="s">
        <v>375</v>
      </c>
      <c r="E3066" s="8">
        <v>43195.782175925924</v>
      </c>
      <c r="F3066" s="7" t="s">
        <v>31</v>
      </c>
      <c r="G3066" s="7" t="s">
        <v>76</v>
      </c>
      <c r="H3066">
        <f t="shared" si="47"/>
        <v>0</v>
      </c>
    </row>
    <row r="3067" spans="1:8" x14ac:dyDescent="0.3">
      <c r="A3067">
        <v>180067832</v>
      </c>
      <c r="B3067" s="8">
        <v>43195.775740740741</v>
      </c>
      <c r="C3067" s="7" t="s">
        <v>36</v>
      </c>
      <c r="D3067" s="7" t="s">
        <v>375</v>
      </c>
      <c r="E3067" s="8">
        <v>43195.782083333332</v>
      </c>
      <c r="F3067" s="7" t="s">
        <v>29</v>
      </c>
      <c r="G3067" s="7" t="s">
        <v>51</v>
      </c>
      <c r="H3067">
        <f t="shared" si="47"/>
        <v>0</v>
      </c>
    </row>
    <row r="3068" spans="1:8" x14ac:dyDescent="0.3">
      <c r="A3068">
        <v>180068278</v>
      </c>
      <c r="B3068" s="8">
        <v>43196.496979166666</v>
      </c>
      <c r="C3068" s="7" t="s">
        <v>23</v>
      </c>
      <c r="D3068" s="7" t="s">
        <v>366</v>
      </c>
      <c r="E3068" s="8">
        <v>43196.541643518518</v>
      </c>
      <c r="F3068" s="7" t="s">
        <v>25</v>
      </c>
      <c r="G3068" s="7" t="s">
        <v>153</v>
      </c>
      <c r="H3068">
        <f t="shared" si="47"/>
        <v>0</v>
      </c>
    </row>
    <row r="3069" spans="1:8" x14ac:dyDescent="0.3">
      <c r="A3069">
        <v>180068278</v>
      </c>
      <c r="B3069" s="8">
        <v>43196.496979166666</v>
      </c>
      <c r="C3069" s="7" t="s">
        <v>23</v>
      </c>
      <c r="D3069" s="7" t="s">
        <v>366</v>
      </c>
      <c r="E3069" s="8">
        <v>43196.537905092591</v>
      </c>
      <c r="F3069" s="7" t="s">
        <v>25</v>
      </c>
      <c r="G3069" s="7" t="s">
        <v>42</v>
      </c>
      <c r="H3069">
        <f t="shared" si="47"/>
        <v>0</v>
      </c>
    </row>
    <row r="3070" spans="1:8" x14ac:dyDescent="0.3">
      <c r="A3070">
        <v>180068278</v>
      </c>
      <c r="B3070" s="8">
        <v>43196.496979166666</v>
      </c>
      <c r="C3070" s="7" t="s">
        <v>23</v>
      </c>
      <c r="D3070" s="7" t="s">
        <v>366</v>
      </c>
      <c r="E3070" s="8">
        <v>43196.524756944447</v>
      </c>
      <c r="F3070" s="7" t="s">
        <v>25</v>
      </c>
      <c r="G3070" s="7" t="s">
        <v>61</v>
      </c>
      <c r="H3070">
        <f t="shared" si="47"/>
        <v>0</v>
      </c>
    </row>
    <row r="3071" spans="1:8" x14ac:dyDescent="0.3">
      <c r="A3071">
        <v>180068278</v>
      </c>
      <c r="B3071" s="8">
        <v>43196.496979166666</v>
      </c>
      <c r="C3071" s="7" t="s">
        <v>23</v>
      </c>
      <c r="D3071" s="7" t="s">
        <v>366</v>
      </c>
      <c r="E3071" s="8">
        <v>43196.523518518516</v>
      </c>
      <c r="F3071" s="7" t="s">
        <v>29</v>
      </c>
      <c r="G3071" s="7" t="s">
        <v>61</v>
      </c>
      <c r="H3071">
        <f t="shared" si="47"/>
        <v>0</v>
      </c>
    </row>
    <row r="3072" spans="1:8" x14ac:dyDescent="0.3">
      <c r="A3072">
        <v>180068278</v>
      </c>
      <c r="B3072" s="8">
        <v>43196.496979166666</v>
      </c>
      <c r="C3072" s="7" t="s">
        <v>23</v>
      </c>
      <c r="D3072" s="7" t="s">
        <v>366</v>
      </c>
      <c r="E3072" s="8">
        <v>43196.517361111109</v>
      </c>
      <c r="F3072" s="7" t="s">
        <v>31</v>
      </c>
      <c r="G3072" s="7" t="s">
        <v>42</v>
      </c>
      <c r="H3072">
        <f t="shared" si="47"/>
        <v>0</v>
      </c>
    </row>
    <row r="3073" spans="1:8" x14ac:dyDescent="0.3">
      <c r="A3073">
        <v>180068278</v>
      </c>
      <c r="B3073" s="8">
        <v>43196.496979166666</v>
      </c>
      <c r="C3073" s="7" t="s">
        <v>23</v>
      </c>
      <c r="D3073" s="7" t="s">
        <v>366</v>
      </c>
      <c r="E3073" s="8">
        <v>43196.508888888886</v>
      </c>
      <c r="F3073" s="7" t="s">
        <v>32</v>
      </c>
      <c r="G3073" s="7" t="s">
        <v>153</v>
      </c>
      <c r="H3073">
        <f t="shared" si="47"/>
        <v>0</v>
      </c>
    </row>
    <row r="3074" spans="1:8" x14ac:dyDescent="0.3">
      <c r="A3074">
        <v>180068278</v>
      </c>
      <c r="B3074" s="8">
        <v>43196.496979166666</v>
      </c>
      <c r="C3074" s="7" t="s">
        <v>23</v>
      </c>
      <c r="D3074" s="7" t="s">
        <v>366</v>
      </c>
      <c r="E3074" s="8">
        <v>43196.508472222224</v>
      </c>
      <c r="F3074" s="7" t="s">
        <v>31</v>
      </c>
      <c r="G3074" s="7" t="s">
        <v>153</v>
      </c>
      <c r="H3074">
        <f t="shared" si="47"/>
        <v>0</v>
      </c>
    </row>
    <row r="3075" spans="1:8" x14ac:dyDescent="0.3">
      <c r="A3075">
        <v>180068278</v>
      </c>
      <c r="B3075" s="8">
        <v>43196.496979166666</v>
      </c>
      <c r="C3075" s="7" t="s">
        <v>23</v>
      </c>
      <c r="D3075" s="7" t="s">
        <v>366</v>
      </c>
      <c r="E3075" s="8">
        <v>43196.500601851854</v>
      </c>
      <c r="F3075" s="7" t="s">
        <v>29</v>
      </c>
      <c r="G3075" s="7" t="s">
        <v>42</v>
      </c>
      <c r="H3075">
        <f t="shared" ref="H3075:H3138" si="48">IF(AND(A3075&lt;&gt;A3074,C3075="PD Accident    "),1,0)</f>
        <v>0</v>
      </c>
    </row>
    <row r="3076" spans="1:8" x14ac:dyDescent="0.3">
      <c r="A3076">
        <v>180068278</v>
      </c>
      <c r="B3076" s="8">
        <v>43196.496979166666</v>
      </c>
      <c r="C3076" s="7" t="s">
        <v>23</v>
      </c>
      <c r="D3076" s="7" t="s">
        <v>366</v>
      </c>
      <c r="E3076" s="8">
        <v>43196.500451388885</v>
      </c>
      <c r="F3076" s="7" t="s">
        <v>29</v>
      </c>
      <c r="G3076" s="7" t="s">
        <v>153</v>
      </c>
      <c r="H3076">
        <f t="shared" si="48"/>
        <v>0</v>
      </c>
    </row>
    <row r="3077" spans="1:8" x14ac:dyDescent="0.3">
      <c r="A3077">
        <v>180068278</v>
      </c>
      <c r="B3077" s="8">
        <v>43196.496979166666</v>
      </c>
      <c r="C3077" s="7" t="s">
        <v>23</v>
      </c>
      <c r="D3077" s="7" t="s">
        <v>366</v>
      </c>
      <c r="E3077" s="8">
        <v>43196.500254629631</v>
      </c>
      <c r="F3077" s="7" t="s">
        <v>29</v>
      </c>
      <c r="G3077" s="7" t="s">
        <v>61</v>
      </c>
      <c r="H3077">
        <f t="shared" si="48"/>
        <v>0</v>
      </c>
    </row>
    <row r="3078" spans="1:8" x14ac:dyDescent="0.3">
      <c r="A3078">
        <v>180068313</v>
      </c>
      <c r="B3078" s="8">
        <v>43196.532094907408</v>
      </c>
      <c r="C3078" s="7" t="s">
        <v>36</v>
      </c>
      <c r="D3078" s="7" t="s">
        <v>376</v>
      </c>
      <c r="E3078" s="8">
        <v>43196.613483796296</v>
      </c>
      <c r="F3078" s="7" t="s">
        <v>25</v>
      </c>
      <c r="G3078" s="7" t="s">
        <v>153</v>
      </c>
      <c r="H3078">
        <f t="shared" si="48"/>
        <v>1</v>
      </c>
    </row>
    <row r="3079" spans="1:8" x14ac:dyDescent="0.3">
      <c r="A3079">
        <v>180068313</v>
      </c>
      <c r="B3079" s="8">
        <v>43196.532094907408</v>
      </c>
      <c r="C3079" s="7" t="s">
        <v>36</v>
      </c>
      <c r="D3079" s="7" t="s">
        <v>376</v>
      </c>
      <c r="E3079" s="8">
        <v>43196.564398148148</v>
      </c>
      <c r="F3079" s="7" t="s">
        <v>31</v>
      </c>
      <c r="G3079" s="7" t="s">
        <v>153</v>
      </c>
      <c r="H3079">
        <f t="shared" si="48"/>
        <v>0</v>
      </c>
    </row>
    <row r="3080" spans="1:8" x14ac:dyDescent="0.3">
      <c r="A3080">
        <v>180068313</v>
      </c>
      <c r="B3080" s="8">
        <v>43196.532094907408</v>
      </c>
      <c r="C3080" s="7" t="s">
        <v>36</v>
      </c>
      <c r="D3080" s="7" t="s">
        <v>376</v>
      </c>
      <c r="E3080" s="8">
        <v>43196.551944444444</v>
      </c>
      <c r="F3080" s="7" t="s">
        <v>25</v>
      </c>
      <c r="G3080" s="7" t="s">
        <v>153</v>
      </c>
      <c r="H3080">
        <f t="shared" si="48"/>
        <v>0</v>
      </c>
    </row>
    <row r="3081" spans="1:8" x14ac:dyDescent="0.3">
      <c r="A3081">
        <v>180068313</v>
      </c>
      <c r="B3081" s="8">
        <v>43196.532094907408</v>
      </c>
      <c r="C3081" s="7" t="s">
        <v>36</v>
      </c>
      <c r="D3081" s="7" t="s">
        <v>376</v>
      </c>
      <c r="E3081" s="8">
        <v>43196.546666666669</v>
      </c>
      <c r="F3081" s="7" t="s">
        <v>25</v>
      </c>
      <c r="G3081" s="7" t="s">
        <v>42</v>
      </c>
      <c r="H3081">
        <f t="shared" si="48"/>
        <v>0</v>
      </c>
    </row>
    <row r="3082" spans="1:8" x14ac:dyDescent="0.3">
      <c r="A3082">
        <v>180068313</v>
      </c>
      <c r="B3082" s="8">
        <v>43196.532094907408</v>
      </c>
      <c r="C3082" s="7" t="s">
        <v>36</v>
      </c>
      <c r="D3082" s="7" t="s">
        <v>376</v>
      </c>
      <c r="E3082" s="8">
        <v>43196.544502314813</v>
      </c>
      <c r="F3082" s="7" t="s">
        <v>31</v>
      </c>
      <c r="G3082" s="7" t="s">
        <v>153</v>
      </c>
      <c r="H3082">
        <f t="shared" si="48"/>
        <v>0</v>
      </c>
    </row>
    <row r="3083" spans="1:8" x14ac:dyDescent="0.3">
      <c r="A3083">
        <v>180068313</v>
      </c>
      <c r="B3083" s="8">
        <v>43196.532094907408</v>
      </c>
      <c r="C3083" s="7" t="s">
        <v>36</v>
      </c>
      <c r="D3083" s="7" t="s">
        <v>376</v>
      </c>
      <c r="E3083" s="8">
        <v>43196.541944444441</v>
      </c>
      <c r="F3083" s="7" t="s">
        <v>25</v>
      </c>
      <c r="G3083" s="7" t="s">
        <v>34</v>
      </c>
      <c r="H3083">
        <f t="shared" si="48"/>
        <v>0</v>
      </c>
    </row>
    <row r="3084" spans="1:8" x14ac:dyDescent="0.3">
      <c r="A3084">
        <v>180068313</v>
      </c>
      <c r="B3084" s="8">
        <v>43196.532094907408</v>
      </c>
      <c r="C3084" s="7" t="s">
        <v>36</v>
      </c>
      <c r="D3084" s="7" t="s">
        <v>376</v>
      </c>
      <c r="E3084" s="8">
        <v>43196.539270833331</v>
      </c>
      <c r="F3084" s="7" t="s">
        <v>29</v>
      </c>
      <c r="G3084" s="7" t="s">
        <v>34</v>
      </c>
      <c r="H3084">
        <f t="shared" si="48"/>
        <v>0</v>
      </c>
    </row>
    <row r="3085" spans="1:8" x14ac:dyDescent="0.3">
      <c r="A3085">
        <v>180068313</v>
      </c>
      <c r="B3085" s="8">
        <v>43196.532094907408</v>
      </c>
      <c r="C3085" s="7" t="s">
        <v>36</v>
      </c>
      <c r="D3085" s="7" t="s">
        <v>376</v>
      </c>
      <c r="E3085" s="8">
        <v>43196.537997685184</v>
      </c>
      <c r="F3085" s="7" t="s">
        <v>29</v>
      </c>
      <c r="G3085" s="7" t="s">
        <v>42</v>
      </c>
      <c r="H3085">
        <f t="shared" si="48"/>
        <v>0</v>
      </c>
    </row>
    <row r="3086" spans="1:8" x14ac:dyDescent="0.3">
      <c r="A3086">
        <v>180068315</v>
      </c>
      <c r="B3086" s="8">
        <v>43196.533819444441</v>
      </c>
      <c r="C3086" s="7" t="s">
        <v>36</v>
      </c>
      <c r="D3086" s="7" t="s">
        <v>377</v>
      </c>
      <c r="E3086" s="8">
        <v>43196.564305555556</v>
      </c>
      <c r="F3086" s="7" t="s">
        <v>25</v>
      </c>
      <c r="G3086" s="7" t="s">
        <v>153</v>
      </c>
      <c r="H3086">
        <f t="shared" si="48"/>
        <v>1</v>
      </c>
    </row>
    <row r="3087" spans="1:8" x14ac:dyDescent="0.3">
      <c r="A3087">
        <v>180068315</v>
      </c>
      <c r="B3087" s="8">
        <v>43196.533819444441</v>
      </c>
      <c r="C3087" s="7" t="s">
        <v>36</v>
      </c>
      <c r="D3087" s="7" t="s">
        <v>377</v>
      </c>
      <c r="E3087" s="8">
        <v>43196.557592592595</v>
      </c>
      <c r="F3087" s="7" t="s">
        <v>25</v>
      </c>
      <c r="G3087" s="7" t="s">
        <v>42</v>
      </c>
      <c r="H3087">
        <f t="shared" si="48"/>
        <v>0</v>
      </c>
    </row>
    <row r="3088" spans="1:8" x14ac:dyDescent="0.3">
      <c r="A3088">
        <v>180068315</v>
      </c>
      <c r="B3088" s="8">
        <v>43196.533819444441</v>
      </c>
      <c r="C3088" s="7" t="s">
        <v>36</v>
      </c>
      <c r="D3088" s="7" t="s">
        <v>377</v>
      </c>
      <c r="E3088" s="8">
        <v>43196.557199074072</v>
      </c>
      <c r="F3088" s="7" t="s">
        <v>25</v>
      </c>
      <c r="G3088" s="7" t="s">
        <v>34</v>
      </c>
      <c r="H3088">
        <f t="shared" si="48"/>
        <v>0</v>
      </c>
    </row>
    <row r="3089" spans="1:8" x14ac:dyDescent="0.3">
      <c r="A3089">
        <v>180068315</v>
      </c>
      <c r="B3089" s="8">
        <v>43196.533819444441</v>
      </c>
      <c r="C3089" s="7" t="s">
        <v>36</v>
      </c>
      <c r="D3089" s="7" t="s">
        <v>377</v>
      </c>
      <c r="E3089" s="8">
        <v>43196.556516203702</v>
      </c>
      <c r="F3089" s="7" t="s">
        <v>25</v>
      </c>
      <c r="G3089" s="7" t="s">
        <v>378</v>
      </c>
      <c r="H3089">
        <f t="shared" si="48"/>
        <v>0</v>
      </c>
    </row>
    <row r="3090" spans="1:8" x14ac:dyDescent="0.3">
      <c r="A3090">
        <v>180068315</v>
      </c>
      <c r="B3090" s="8">
        <v>43196.533819444441</v>
      </c>
      <c r="C3090" s="7" t="s">
        <v>36</v>
      </c>
      <c r="D3090" s="7" t="s">
        <v>377</v>
      </c>
      <c r="E3090" s="8">
        <v>43196.556504629632</v>
      </c>
      <c r="F3090" s="7" t="s">
        <v>31</v>
      </c>
      <c r="G3090" s="7" t="s">
        <v>153</v>
      </c>
      <c r="H3090">
        <f t="shared" si="48"/>
        <v>0</v>
      </c>
    </row>
    <row r="3091" spans="1:8" x14ac:dyDescent="0.3">
      <c r="A3091">
        <v>180068315</v>
      </c>
      <c r="B3091" s="8">
        <v>43196.533819444441</v>
      </c>
      <c r="C3091" s="7" t="s">
        <v>36</v>
      </c>
      <c r="D3091" s="7" t="s">
        <v>377</v>
      </c>
      <c r="E3091" s="8">
        <v>43196.555069444446</v>
      </c>
      <c r="F3091" s="7" t="s">
        <v>31</v>
      </c>
      <c r="G3091" s="7" t="s">
        <v>378</v>
      </c>
      <c r="H3091">
        <f t="shared" si="48"/>
        <v>0</v>
      </c>
    </row>
    <row r="3092" spans="1:8" x14ac:dyDescent="0.3">
      <c r="A3092">
        <v>180068315</v>
      </c>
      <c r="B3092" s="8">
        <v>43196.533819444441</v>
      </c>
      <c r="C3092" s="7" t="s">
        <v>36</v>
      </c>
      <c r="D3092" s="7" t="s">
        <v>377</v>
      </c>
      <c r="E3092" s="8">
        <v>43196.554212962961</v>
      </c>
      <c r="F3092" s="7" t="s">
        <v>25</v>
      </c>
      <c r="G3092" s="7" t="s">
        <v>153</v>
      </c>
      <c r="H3092">
        <f t="shared" si="48"/>
        <v>0</v>
      </c>
    </row>
    <row r="3093" spans="1:8" x14ac:dyDescent="0.3">
      <c r="A3093">
        <v>180068315</v>
      </c>
      <c r="B3093" s="8">
        <v>43196.533819444441</v>
      </c>
      <c r="C3093" s="7" t="s">
        <v>36</v>
      </c>
      <c r="D3093" s="7" t="s">
        <v>377</v>
      </c>
      <c r="E3093" s="8">
        <v>43196.55195601852</v>
      </c>
      <c r="F3093" s="7" t="s">
        <v>31</v>
      </c>
      <c r="G3093" s="7" t="s">
        <v>153</v>
      </c>
      <c r="H3093">
        <f t="shared" si="48"/>
        <v>0</v>
      </c>
    </row>
    <row r="3094" spans="1:8" x14ac:dyDescent="0.3">
      <c r="A3094">
        <v>180068315</v>
      </c>
      <c r="B3094" s="8">
        <v>43196.533819444441</v>
      </c>
      <c r="C3094" s="7" t="s">
        <v>36</v>
      </c>
      <c r="D3094" s="7" t="s">
        <v>377</v>
      </c>
      <c r="E3094" s="8">
        <v>43196.546678240738</v>
      </c>
      <c r="F3094" s="7" t="s">
        <v>31</v>
      </c>
      <c r="G3094" s="7" t="s">
        <v>42</v>
      </c>
      <c r="H3094">
        <f t="shared" si="48"/>
        <v>0</v>
      </c>
    </row>
    <row r="3095" spans="1:8" x14ac:dyDescent="0.3">
      <c r="A3095">
        <v>180068315</v>
      </c>
      <c r="B3095" s="8">
        <v>43196.533819444441</v>
      </c>
      <c r="C3095" s="7" t="s">
        <v>36</v>
      </c>
      <c r="D3095" s="7" t="s">
        <v>377</v>
      </c>
      <c r="E3095" s="8">
        <v>43196.543229166666</v>
      </c>
      <c r="F3095" s="7" t="s">
        <v>29</v>
      </c>
      <c r="G3095" s="7" t="s">
        <v>34</v>
      </c>
      <c r="H3095">
        <f t="shared" si="48"/>
        <v>0</v>
      </c>
    </row>
    <row r="3096" spans="1:8" x14ac:dyDescent="0.3">
      <c r="A3096">
        <v>180068320</v>
      </c>
      <c r="B3096" s="8">
        <v>43196.540833333333</v>
      </c>
      <c r="C3096" s="7" t="s">
        <v>23</v>
      </c>
      <c r="D3096" s="7" t="s">
        <v>356</v>
      </c>
      <c r="E3096" s="8">
        <v>43196.588310185187</v>
      </c>
      <c r="F3096" s="7" t="s">
        <v>25</v>
      </c>
      <c r="G3096" s="7" t="s">
        <v>72</v>
      </c>
      <c r="H3096">
        <f t="shared" si="48"/>
        <v>0</v>
      </c>
    </row>
    <row r="3097" spans="1:8" x14ac:dyDescent="0.3">
      <c r="A3097">
        <v>180068320</v>
      </c>
      <c r="B3097" s="8">
        <v>43196.540833333333</v>
      </c>
      <c r="C3097" s="7" t="s">
        <v>23</v>
      </c>
      <c r="D3097" s="7" t="s">
        <v>356</v>
      </c>
      <c r="E3097" s="8">
        <v>43196.583749999998</v>
      </c>
      <c r="F3097" s="7" t="s">
        <v>25</v>
      </c>
      <c r="G3097" s="7" t="s">
        <v>109</v>
      </c>
      <c r="H3097">
        <f t="shared" si="48"/>
        <v>0</v>
      </c>
    </row>
    <row r="3098" spans="1:8" x14ac:dyDescent="0.3">
      <c r="A3098">
        <v>180068320</v>
      </c>
      <c r="B3098" s="8">
        <v>43196.540833333333</v>
      </c>
      <c r="C3098" s="7" t="s">
        <v>23</v>
      </c>
      <c r="D3098" s="7" t="s">
        <v>356</v>
      </c>
      <c r="E3098" s="8">
        <v>43196.577569444446</v>
      </c>
      <c r="F3098" s="7" t="s">
        <v>63</v>
      </c>
      <c r="G3098" s="7" t="s">
        <v>109</v>
      </c>
      <c r="H3098">
        <f t="shared" si="48"/>
        <v>0</v>
      </c>
    </row>
    <row r="3099" spans="1:8" x14ac:dyDescent="0.3">
      <c r="A3099">
        <v>180068320</v>
      </c>
      <c r="B3099" s="8">
        <v>43196.540833333333</v>
      </c>
      <c r="C3099" s="7" t="s">
        <v>23</v>
      </c>
      <c r="D3099" s="7" t="s">
        <v>356</v>
      </c>
      <c r="E3099" s="8">
        <v>43196.577499999999</v>
      </c>
      <c r="F3099" s="7" t="s">
        <v>25</v>
      </c>
      <c r="G3099" s="7" t="s">
        <v>71</v>
      </c>
      <c r="H3099">
        <f t="shared" si="48"/>
        <v>0</v>
      </c>
    </row>
    <row r="3100" spans="1:8" x14ac:dyDescent="0.3">
      <c r="A3100">
        <v>180068320</v>
      </c>
      <c r="B3100" s="8">
        <v>43196.540833333333</v>
      </c>
      <c r="C3100" s="7" t="s">
        <v>23</v>
      </c>
      <c r="D3100" s="7" t="s">
        <v>356</v>
      </c>
      <c r="E3100" s="8">
        <v>43196.564259259256</v>
      </c>
      <c r="F3100" s="7" t="s">
        <v>63</v>
      </c>
      <c r="G3100" s="7" t="s">
        <v>109</v>
      </c>
      <c r="H3100">
        <f t="shared" si="48"/>
        <v>0</v>
      </c>
    </row>
    <row r="3101" spans="1:8" x14ac:dyDescent="0.3">
      <c r="A3101">
        <v>180068320</v>
      </c>
      <c r="B3101" s="8">
        <v>43196.540833333333</v>
      </c>
      <c r="C3101" s="7" t="s">
        <v>23</v>
      </c>
      <c r="D3101" s="7" t="s">
        <v>356</v>
      </c>
      <c r="E3101" s="8">
        <v>43196.558020833334</v>
      </c>
      <c r="F3101" s="7" t="s">
        <v>62</v>
      </c>
      <c r="G3101" s="7" t="s">
        <v>109</v>
      </c>
      <c r="H3101">
        <f t="shared" si="48"/>
        <v>0</v>
      </c>
    </row>
    <row r="3102" spans="1:8" x14ac:dyDescent="0.3">
      <c r="A3102">
        <v>180068320</v>
      </c>
      <c r="B3102" s="8">
        <v>43196.540833333333</v>
      </c>
      <c r="C3102" s="7" t="s">
        <v>23</v>
      </c>
      <c r="D3102" s="7" t="s">
        <v>356</v>
      </c>
      <c r="E3102" s="8">
        <v>43196.553252314814</v>
      </c>
      <c r="F3102" s="7" t="s">
        <v>62</v>
      </c>
      <c r="G3102" s="7" t="s">
        <v>109</v>
      </c>
      <c r="H3102">
        <f t="shared" si="48"/>
        <v>0</v>
      </c>
    </row>
    <row r="3103" spans="1:8" x14ac:dyDescent="0.3">
      <c r="A3103">
        <v>180068320</v>
      </c>
      <c r="B3103" s="8">
        <v>43196.540833333333</v>
      </c>
      <c r="C3103" s="7" t="s">
        <v>23</v>
      </c>
      <c r="D3103" s="7" t="s">
        <v>356</v>
      </c>
      <c r="E3103" s="8">
        <v>43196.553171296298</v>
      </c>
      <c r="F3103" s="7" t="s">
        <v>25</v>
      </c>
      <c r="G3103" s="7" t="s">
        <v>76</v>
      </c>
      <c r="H3103">
        <f t="shared" si="48"/>
        <v>0</v>
      </c>
    </row>
    <row r="3104" spans="1:8" x14ac:dyDescent="0.3">
      <c r="A3104">
        <v>180068320</v>
      </c>
      <c r="B3104" s="8">
        <v>43196.540833333333</v>
      </c>
      <c r="C3104" s="7" t="s">
        <v>23</v>
      </c>
      <c r="D3104" s="7" t="s">
        <v>356</v>
      </c>
      <c r="E3104" s="8">
        <v>43196.552002314813</v>
      </c>
      <c r="F3104" s="7" t="s">
        <v>31</v>
      </c>
      <c r="G3104" s="7" t="s">
        <v>72</v>
      </c>
      <c r="H3104">
        <f t="shared" si="48"/>
        <v>0</v>
      </c>
    </row>
    <row r="3105" spans="1:8" x14ac:dyDescent="0.3">
      <c r="A3105">
        <v>180068320</v>
      </c>
      <c r="B3105" s="8">
        <v>43196.540833333333</v>
      </c>
      <c r="C3105" s="7" t="s">
        <v>23</v>
      </c>
      <c r="D3105" s="7" t="s">
        <v>356</v>
      </c>
      <c r="E3105" s="8">
        <v>43196.551296296297</v>
      </c>
      <c r="F3105" s="7" t="s">
        <v>31</v>
      </c>
      <c r="G3105" s="7" t="s">
        <v>71</v>
      </c>
      <c r="H3105">
        <f t="shared" si="48"/>
        <v>0</v>
      </c>
    </row>
    <row r="3106" spans="1:8" x14ac:dyDescent="0.3">
      <c r="A3106">
        <v>180068320</v>
      </c>
      <c r="B3106" s="8">
        <v>43196.540833333333</v>
      </c>
      <c r="C3106" s="7" t="s">
        <v>23</v>
      </c>
      <c r="D3106" s="7" t="s">
        <v>356</v>
      </c>
      <c r="E3106" s="8">
        <v>43196.549444444441</v>
      </c>
      <c r="F3106" s="7" t="s">
        <v>31</v>
      </c>
      <c r="G3106" s="7" t="s">
        <v>109</v>
      </c>
      <c r="H3106">
        <f t="shared" si="48"/>
        <v>0</v>
      </c>
    </row>
    <row r="3107" spans="1:8" x14ac:dyDescent="0.3">
      <c r="A3107">
        <v>180068320</v>
      </c>
      <c r="B3107" s="8">
        <v>43196.540833333333</v>
      </c>
      <c r="C3107" s="7" t="s">
        <v>23</v>
      </c>
      <c r="D3107" s="7" t="s">
        <v>356</v>
      </c>
      <c r="E3107" s="8">
        <v>43196.545451388891</v>
      </c>
      <c r="F3107" s="7" t="s">
        <v>29</v>
      </c>
      <c r="G3107" s="7" t="s">
        <v>72</v>
      </c>
      <c r="H3107">
        <f t="shared" si="48"/>
        <v>0</v>
      </c>
    </row>
    <row r="3108" spans="1:8" x14ac:dyDescent="0.3">
      <c r="A3108">
        <v>180068320</v>
      </c>
      <c r="B3108" s="8">
        <v>43196.540833333333</v>
      </c>
      <c r="C3108" s="7" t="s">
        <v>23</v>
      </c>
      <c r="D3108" s="7" t="s">
        <v>356</v>
      </c>
      <c r="E3108" s="8">
        <v>43196.542245370372</v>
      </c>
      <c r="F3108" s="7" t="s">
        <v>29</v>
      </c>
      <c r="G3108" s="7" t="s">
        <v>71</v>
      </c>
      <c r="H3108">
        <f t="shared" si="48"/>
        <v>0</v>
      </c>
    </row>
    <row r="3109" spans="1:8" x14ac:dyDescent="0.3">
      <c r="A3109">
        <v>180068320</v>
      </c>
      <c r="B3109" s="8">
        <v>43196.540833333333</v>
      </c>
      <c r="C3109" s="7" t="s">
        <v>23</v>
      </c>
      <c r="D3109" s="7" t="s">
        <v>356</v>
      </c>
      <c r="E3109" s="8">
        <v>43196.541944444441</v>
      </c>
      <c r="F3109" s="7" t="s">
        <v>29</v>
      </c>
      <c r="G3109" s="7" t="s">
        <v>76</v>
      </c>
      <c r="H3109">
        <f t="shared" si="48"/>
        <v>0</v>
      </c>
    </row>
    <row r="3110" spans="1:8" x14ac:dyDescent="0.3">
      <c r="A3110">
        <v>180068320</v>
      </c>
      <c r="B3110" s="8">
        <v>43196.540833333333</v>
      </c>
      <c r="C3110" s="7" t="s">
        <v>23</v>
      </c>
      <c r="D3110" s="7" t="s">
        <v>356</v>
      </c>
      <c r="E3110" s="8">
        <v>43196.541851851849</v>
      </c>
      <c r="F3110" s="7" t="s">
        <v>29</v>
      </c>
      <c r="G3110" s="7" t="s">
        <v>109</v>
      </c>
      <c r="H3110">
        <f t="shared" si="48"/>
        <v>0</v>
      </c>
    </row>
    <row r="3111" spans="1:8" x14ac:dyDescent="0.3">
      <c r="A3111">
        <v>180068334</v>
      </c>
      <c r="B3111" s="8">
        <v>43196.551157407404</v>
      </c>
      <c r="C3111" s="7" t="s">
        <v>23</v>
      </c>
      <c r="D3111" s="7" t="s">
        <v>379</v>
      </c>
      <c r="E3111" s="8">
        <v>43196.604768518519</v>
      </c>
      <c r="F3111" s="7" t="s">
        <v>25</v>
      </c>
      <c r="G3111" s="7" t="s">
        <v>176</v>
      </c>
      <c r="H3111">
        <f t="shared" si="48"/>
        <v>0</v>
      </c>
    </row>
    <row r="3112" spans="1:8" x14ac:dyDescent="0.3">
      <c r="A3112">
        <v>180068334</v>
      </c>
      <c r="B3112" s="8">
        <v>43196.551157407404</v>
      </c>
      <c r="C3112" s="7" t="s">
        <v>23</v>
      </c>
      <c r="D3112" s="7" t="s">
        <v>379</v>
      </c>
      <c r="E3112" s="8">
        <v>43196.598761574074</v>
      </c>
      <c r="F3112" s="7" t="s">
        <v>25</v>
      </c>
      <c r="G3112" s="7" t="s">
        <v>76</v>
      </c>
      <c r="H3112">
        <f t="shared" si="48"/>
        <v>0</v>
      </c>
    </row>
    <row r="3113" spans="1:8" x14ac:dyDescent="0.3">
      <c r="A3113">
        <v>180068334</v>
      </c>
      <c r="B3113" s="8">
        <v>43196.551157407404</v>
      </c>
      <c r="C3113" s="7" t="s">
        <v>23</v>
      </c>
      <c r="D3113" s="7" t="s">
        <v>379</v>
      </c>
      <c r="E3113" s="8">
        <v>43196.598715277774</v>
      </c>
      <c r="F3113" s="7" t="s">
        <v>29</v>
      </c>
      <c r="G3113" s="7" t="s">
        <v>176</v>
      </c>
      <c r="H3113">
        <f t="shared" si="48"/>
        <v>0</v>
      </c>
    </row>
    <row r="3114" spans="1:8" x14ac:dyDescent="0.3">
      <c r="A3114">
        <v>180068334</v>
      </c>
      <c r="B3114" s="8">
        <v>43196.551157407404</v>
      </c>
      <c r="C3114" s="7" t="s">
        <v>23</v>
      </c>
      <c r="D3114" s="7" t="s">
        <v>379</v>
      </c>
      <c r="E3114" s="8">
        <v>43196.598101851851</v>
      </c>
      <c r="F3114" s="7" t="s">
        <v>25</v>
      </c>
      <c r="G3114" s="7" t="s">
        <v>198</v>
      </c>
      <c r="H3114">
        <f t="shared" si="48"/>
        <v>0</v>
      </c>
    </row>
    <row r="3115" spans="1:8" x14ac:dyDescent="0.3">
      <c r="A3115">
        <v>180068334</v>
      </c>
      <c r="B3115" s="8">
        <v>43196.551157407404</v>
      </c>
      <c r="C3115" s="7" t="s">
        <v>23</v>
      </c>
      <c r="D3115" s="7" t="s">
        <v>379</v>
      </c>
      <c r="E3115" s="8">
        <v>43196.561168981483</v>
      </c>
      <c r="F3115" s="7" t="s">
        <v>62</v>
      </c>
      <c r="G3115" s="7" t="s">
        <v>176</v>
      </c>
      <c r="H3115">
        <f t="shared" si="48"/>
        <v>0</v>
      </c>
    </row>
    <row r="3116" spans="1:8" x14ac:dyDescent="0.3">
      <c r="A3116">
        <v>180068334</v>
      </c>
      <c r="B3116" s="8">
        <v>43196.551157407404</v>
      </c>
      <c r="C3116" s="7" t="s">
        <v>23</v>
      </c>
      <c r="D3116" s="7" t="s">
        <v>379</v>
      </c>
      <c r="E3116" s="8">
        <v>43196.559027777781</v>
      </c>
      <c r="F3116" s="7" t="s">
        <v>25</v>
      </c>
      <c r="G3116" s="7" t="s">
        <v>94</v>
      </c>
      <c r="H3116">
        <f t="shared" si="48"/>
        <v>0</v>
      </c>
    </row>
    <row r="3117" spans="1:8" x14ac:dyDescent="0.3">
      <c r="A3117">
        <v>180068334</v>
      </c>
      <c r="B3117" s="8">
        <v>43196.551157407404</v>
      </c>
      <c r="C3117" s="7" t="s">
        <v>23</v>
      </c>
      <c r="D3117" s="7" t="s">
        <v>379</v>
      </c>
      <c r="E3117" s="8">
        <v>43196.558738425927</v>
      </c>
      <c r="F3117" s="7" t="s">
        <v>31</v>
      </c>
      <c r="G3117" s="7" t="s">
        <v>76</v>
      </c>
      <c r="H3117">
        <f t="shared" si="48"/>
        <v>0</v>
      </c>
    </row>
    <row r="3118" spans="1:8" x14ac:dyDescent="0.3">
      <c r="A3118">
        <v>180068334</v>
      </c>
      <c r="B3118" s="8">
        <v>43196.551157407404</v>
      </c>
      <c r="C3118" s="7" t="s">
        <v>23</v>
      </c>
      <c r="D3118" s="7" t="s">
        <v>379</v>
      </c>
      <c r="E3118" s="8">
        <v>43196.556898148148</v>
      </c>
      <c r="F3118" s="7" t="s">
        <v>31</v>
      </c>
      <c r="G3118" s="7" t="s">
        <v>176</v>
      </c>
      <c r="H3118">
        <f t="shared" si="48"/>
        <v>0</v>
      </c>
    </row>
    <row r="3119" spans="1:8" x14ac:dyDescent="0.3">
      <c r="A3119">
        <v>180068334</v>
      </c>
      <c r="B3119" s="8">
        <v>43196.551157407404</v>
      </c>
      <c r="C3119" s="7" t="s">
        <v>23</v>
      </c>
      <c r="D3119" s="7" t="s">
        <v>379</v>
      </c>
      <c r="E3119" s="8">
        <v>43196.555578703701</v>
      </c>
      <c r="F3119" s="7" t="s">
        <v>29</v>
      </c>
      <c r="G3119" s="7" t="s">
        <v>94</v>
      </c>
      <c r="H3119">
        <f t="shared" si="48"/>
        <v>0</v>
      </c>
    </row>
    <row r="3120" spans="1:8" x14ac:dyDescent="0.3">
      <c r="A3120">
        <v>180068334</v>
      </c>
      <c r="B3120" s="8">
        <v>43196.551157407404</v>
      </c>
      <c r="C3120" s="7" t="s">
        <v>23</v>
      </c>
      <c r="D3120" s="7" t="s">
        <v>379</v>
      </c>
      <c r="E3120" s="8">
        <v>43196.553229166668</v>
      </c>
      <c r="F3120" s="7" t="s">
        <v>29</v>
      </c>
      <c r="G3120" s="7" t="s">
        <v>198</v>
      </c>
      <c r="H3120">
        <f t="shared" si="48"/>
        <v>0</v>
      </c>
    </row>
    <row r="3121" spans="1:8" x14ac:dyDescent="0.3">
      <c r="A3121">
        <v>180068334</v>
      </c>
      <c r="B3121" s="8">
        <v>43196.551157407404</v>
      </c>
      <c r="C3121" s="7" t="s">
        <v>23</v>
      </c>
      <c r="D3121" s="7" t="s">
        <v>379</v>
      </c>
      <c r="E3121" s="8">
        <v>43196.553182870368</v>
      </c>
      <c r="F3121" s="7" t="s">
        <v>29</v>
      </c>
      <c r="G3121" s="7" t="s">
        <v>76</v>
      </c>
      <c r="H3121">
        <f t="shared" si="48"/>
        <v>0</v>
      </c>
    </row>
    <row r="3122" spans="1:8" x14ac:dyDescent="0.3">
      <c r="A3122">
        <v>180068334</v>
      </c>
      <c r="B3122" s="8">
        <v>43196.551157407404</v>
      </c>
      <c r="C3122" s="7" t="s">
        <v>23</v>
      </c>
      <c r="D3122" s="7" t="s">
        <v>379</v>
      </c>
      <c r="E3122" s="8">
        <v>43196.552476851852</v>
      </c>
      <c r="F3122" s="7" t="s">
        <v>29</v>
      </c>
      <c r="G3122" s="7" t="s">
        <v>176</v>
      </c>
      <c r="H3122">
        <f t="shared" si="48"/>
        <v>0</v>
      </c>
    </row>
    <row r="3123" spans="1:8" x14ac:dyDescent="0.3">
      <c r="A3123">
        <v>180068343</v>
      </c>
      <c r="B3123" s="8">
        <v>43196.56658564815</v>
      </c>
      <c r="C3123" s="7" t="s">
        <v>23</v>
      </c>
      <c r="D3123" s="7" t="s">
        <v>380</v>
      </c>
      <c r="E3123" s="8">
        <v>43196.662847222222</v>
      </c>
      <c r="F3123" s="7" t="s">
        <v>25</v>
      </c>
      <c r="G3123" s="7" t="s">
        <v>34</v>
      </c>
      <c r="H3123">
        <f t="shared" si="48"/>
        <v>0</v>
      </c>
    </row>
    <row r="3124" spans="1:8" x14ac:dyDescent="0.3">
      <c r="A3124">
        <v>180068343</v>
      </c>
      <c r="B3124" s="8">
        <v>43196.56658564815</v>
      </c>
      <c r="C3124" s="7" t="s">
        <v>23</v>
      </c>
      <c r="D3124" s="7" t="s">
        <v>380</v>
      </c>
      <c r="E3124" s="8">
        <v>43196.660451388889</v>
      </c>
      <c r="F3124" s="7" t="s">
        <v>25</v>
      </c>
      <c r="G3124" s="7" t="s">
        <v>42</v>
      </c>
      <c r="H3124">
        <f t="shared" si="48"/>
        <v>0</v>
      </c>
    </row>
    <row r="3125" spans="1:8" x14ac:dyDescent="0.3">
      <c r="A3125">
        <v>180068343</v>
      </c>
      <c r="B3125" s="8">
        <v>43196.56658564815</v>
      </c>
      <c r="C3125" s="7" t="s">
        <v>23</v>
      </c>
      <c r="D3125" s="7" t="s">
        <v>380</v>
      </c>
      <c r="E3125" s="8">
        <v>43196.651585648149</v>
      </c>
      <c r="F3125" s="7" t="s">
        <v>25</v>
      </c>
      <c r="G3125" s="7" t="s">
        <v>145</v>
      </c>
      <c r="H3125">
        <f t="shared" si="48"/>
        <v>0</v>
      </c>
    </row>
    <row r="3126" spans="1:8" x14ac:dyDescent="0.3">
      <c r="A3126">
        <v>180068343</v>
      </c>
      <c r="B3126" s="8">
        <v>43196.56658564815</v>
      </c>
      <c r="C3126" s="7" t="s">
        <v>23</v>
      </c>
      <c r="D3126" s="7" t="s">
        <v>380</v>
      </c>
      <c r="E3126" s="8">
        <v>43196.627187500002</v>
      </c>
      <c r="F3126" s="7" t="s">
        <v>25</v>
      </c>
      <c r="G3126" s="7" t="s">
        <v>381</v>
      </c>
      <c r="H3126">
        <f t="shared" si="48"/>
        <v>0</v>
      </c>
    </row>
    <row r="3127" spans="1:8" x14ac:dyDescent="0.3">
      <c r="A3127">
        <v>180068343</v>
      </c>
      <c r="B3127" s="8">
        <v>43196.56658564815</v>
      </c>
      <c r="C3127" s="7" t="s">
        <v>23</v>
      </c>
      <c r="D3127" s="7" t="s">
        <v>380</v>
      </c>
      <c r="E3127" s="8">
        <v>43196.624583333331</v>
      </c>
      <c r="F3127" s="7" t="s">
        <v>31</v>
      </c>
      <c r="G3127" s="7" t="s">
        <v>42</v>
      </c>
      <c r="H3127">
        <f t="shared" si="48"/>
        <v>0</v>
      </c>
    </row>
    <row r="3128" spans="1:8" x14ac:dyDescent="0.3">
      <c r="A3128">
        <v>180068343</v>
      </c>
      <c r="B3128" s="8">
        <v>43196.56658564815</v>
      </c>
      <c r="C3128" s="7" t="s">
        <v>23</v>
      </c>
      <c r="D3128" s="7" t="s">
        <v>380</v>
      </c>
      <c r="E3128" s="8">
        <v>43196.614386574074</v>
      </c>
      <c r="F3128" s="7" t="s">
        <v>29</v>
      </c>
      <c r="G3128" s="7" t="s">
        <v>381</v>
      </c>
      <c r="H3128">
        <f t="shared" si="48"/>
        <v>0</v>
      </c>
    </row>
    <row r="3129" spans="1:8" x14ac:dyDescent="0.3">
      <c r="A3129">
        <v>180068343</v>
      </c>
      <c r="B3129" s="8">
        <v>43196.56658564815</v>
      </c>
      <c r="C3129" s="7" t="s">
        <v>23</v>
      </c>
      <c r="D3129" s="7" t="s">
        <v>380</v>
      </c>
      <c r="E3129" s="8">
        <v>43196.595335648148</v>
      </c>
      <c r="F3129" s="7" t="s">
        <v>31</v>
      </c>
      <c r="G3129" s="7" t="s">
        <v>34</v>
      </c>
      <c r="H3129">
        <f t="shared" si="48"/>
        <v>0</v>
      </c>
    </row>
    <row r="3130" spans="1:8" x14ac:dyDescent="0.3">
      <c r="A3130">
        <v>180068343</v>
      </c>
      <c r="B3130" s="8">
        <v>43196.56658564815</v>
      </c>
      <c r="C3130" s="7" t="s">
        <v>23</v>
      </c>
      <c r="D3130" s="7" t="s">
        <v>380</v>
      </c>
      <c r="E3130" s="8">
        <v>43196.589618055557</v>
      </c>
      <c r="F3130" s="7" t="s">
        <v>29</v>
      </c>
      <c r="G3130" s="7" t="s">
        <v>34</v>
      </c>
      <c r="H3130">
        <f t="shared" si="48"/>
        <v>0</v>
      </c>
    </row>
    <row r="3131" spans="1:8" x14ac:dyDescent="0.3">
      <c r="A3131">
        <v>180068343</v>
      </c>
      <c r="B3131" s="8">
        <v>43196.56658564815</v>
      </c>
      <c r="C3131" s="7" t="s">
        <v>23</v>
      </c>
      <c r="D3131" s="7" t="s">
        <v>380</v>
      </c>
      <c r="E3131" s="8">
        <v>43196.585625</v>
      </c>
      <c r="F3131" s="7" t="s">
        <v>32</v>
      </c>
      <c r="G3131" s="7" t="s">
        <v>145</v>
      </c>
      <c r="H3131">
        <f t="shared" si="48"/>
        <v>0</v>
      </c>
    </row>
    <row r="3132" spans="1:8" x14ac:dyDescent="0.3">
      <c r="A3132">
        <v>180068343</v>
      </c>
      <c r="B3132" s="8">
        <v>43196.56658564815</v>
      </c>
      <c r="C3132" s="7" t="s">
        <v>23</v>
      </c>
      <c r="D3132" s="7" t="s">
        <v>380</v>
      </c>
      <c r="E3132" s="8">
        <v>43196.582025462965</v>
      </c>
      <c r="F3132" s="7" t="s">
        <v>32</v>
      </c>
      <c r="G3132" s="7" t="s">
        <v>145</v>
      </c>
      <c r="H3132">
        <f t="shared" si="48"/>
        <v>0</v>
      </c>
    </row>
    <row r="3133" spans="1:8" x14ac:dyDescent="0.3">
      <c r="A3133">
        <v>180068343</v>
      </c>
      <c r="B3133" s="8">
        <v>43196.56658564815</v>
      </c>
      <c r="C3133" s="7" t="s">
        <v>23</v>
      </c>
      <c r="D3133" s="7" t="s">
        <v>380</v>
      </c>
      <c r="E3133" s="8">
        <v>43196.580254629633</v>
      </c>
      <c r="F3133" s="7" t="s">
        <v>32</v>
      </c>
      <c r="G3133" s="7" t="s">
        <v>145</v>
      </c>
      <c r="H3133">
        <f t="shared" si="48"/>
        <v>0</v>
      </c>
    </row>
    <row r="3134" spans="1:8" x14ac:dyDescent="0.3">
      <c r="A3134">
        <v>180068343</v>
      </c>
      <c r="B3134" s="8">
        <v>43196.56658564815</v>
      </c>
      <c r="C3134" s="7" t="s">
        <v>23</v>
      </c>
      <c r="D3134" s="7" t="s">
        <v>380</v>
      </c>
      <c r="E3134" s="8">
        <v>43196.578958333332</v>
      </c>
      <c r="F3134" s="7" t="s">
        <v>31</v>
      </c>
      <c r="G3134" s="7" t="s">
        <v>145</v>
      </c>
      <c r="H3134">
        <f t="shared" si="48"/>
        <v>0</v>
      </c>
    </row>
    <row r="3135" spans="1:8" x14ac:dyDescent="0.3">
      <c r="A3135">
        <v>180068343</v>
      </c>
      <c r="B3135" s="8">
        <v>43196.56658564815</v>
      </c>
      <c r="C3135" s="7" t="s">
        <v>23</v>
      </c>
      <c r="D3135" s="7" t="s">
        <v>380</v>
      </c>
      <c r="E3135" s="8">
        <v>43196.575821759259</v>
      </c>
      <c r="F3135" s="7" t="s">
        <v>31</v>
      </c>
      <c r="G3135" s="7" t="s">
        <v>42</v>
      </c>
      <c r="H3135">
        <f t="shared" si="48"/>
        <v>0</v>
      </c>
    </row>
    <row r="3136" spans="1:8" x14ac:dyDescent="0.3">
      <c r="A3136">
        <v>180068343</v>
      </c>
      <c r="B3136" s="8">
        <v>43196.56658564815</v>
      </c>
      <c r="C3136" s="7" t="s">
        <v>23</v>
      </c>
      <c r="D3136" s="7" t="s">
        <v>380</v>
      </c>
      <c r="E3136" s="8">
        <v>43196.571932870371</v>
      </c>
      <c r="F3136" s="7" t="s">
        <v>29</v>
      </c>
      <c r="G3136" s="7" t="s">
        <v>42</v>
      </c>
      <c r="H3136">
        <f t="shared" si="48"/>
        <v>0</v>
      </c>
    </row>
    <row r="3137" spans="1:8" x14ac:dyDescent="0.3">
      <c r="A3137">
        <v>180068343</v>
      </c>
      <c r="B3137" s="8">
        <v>43196.56658564815</v>
      </c>
      <c r="C3137" s="7" t="s">
        <v>23</v>
      </c>
      <c r="D3137" s="7" t="s">
        <v>380</v>
      </c>
      <c r="E3137" s="8">
        <v>43196.568460648145</v>
      </c>
      <c r="F3137" s="7" t="s">
        <v>29</v>
      </c>
      <c r="G3137" s="7" t="s">
        <v>145</v>
      </c>
      <c r="H3137">
        <f t="shared" si="48"/>
        <v>0</v>
      </c>
    </row>
    <row r="3138" spans="1:8" x14ac:dyDescent="0.3">
      <c r="A3138">
        <v>180068349</v>
      </c>
      <c r="B3138" s="8">
        <v>43196.574826388889</v>
      </c>
      <c r="C3138" s="7" t="s">
        <v>36</v>
      </c>
      <c r="D3138" s="7" t="s">
        <v>336</v>
      </c>
      <c r="E3138" s="8">
        <v>43196.609583333331</v>
      </c>
      <c r="F3138" s="7" t="s">
        <v>25</v>
      </c>
      <c r="G3138" s="7" t="s">
        <v>38</v>
      </c>
      <c r="H3138">
        <f t="shared" si="48"/>
        <v>1</v>
      </c>
    </row>
    <row r="3139" spans="1:8" x14ac:dyDescent="0.3">
      <c r="A3139">
        <v>180068349</v>
      </c>
      <c r="B3139" s="8">
        <v>43196.574826388889</v>
      </c>
      <c r="C3139" s="7" t="s">
        <v>36</v>
      </c>
      <c r="D3139" s="7" t="s">
        <v>336</v>
      </c>
      <c r="E3139" s="8">
        <v>43196.600659722222</v>
      </c>
      <c r="F3139" s="7" t="s">
        <v>25</v>
      </c>
      <c r="G3139" s="7" t="s">
        <v>71</v>
      </c>
      <c r="H3139">
        <f t="shared" ref="H3139:H3202" si="49">IF(AND(A3139&lt;&gt;A3138,C3139="PD Accident    "),1,0)</f>
        <v>0</v>
      </c>
    </row>
    <row r="3140" spans="1:8" x14ac:dyDescent="0.3">
      <c r="A3140">
        <v>180068349</v>
      </c>
      <c r="B3140" s="8">
        <v>43196.574826388889</v>
      </c>
      <c r="C3140" s="7" t="s">
        <v>36</v>
      </c>
      <c r="D3140" s="7" t="s">
        <v>336</v>
      </c>
      <c r="E3140" s="8">
        <v>43196.585173611114</v>
      </c>
      <c r="F3140" s="7" t="s">
        <v>32</v>
      </c>
      <c r="G3140" s="7" t="s">
        <v>71</v>
      </c>
      <c r="H3140">
        <f t="shared" si="49"/>
        <v>0</v>
      </c>
    </row>
    <row r="3141" spans="1:8" x14ac:dyDescent="0.3">
      <c r="A3141">
        <v>180068349</v>
      </c>
      <c r="B3141" s="8">
        <v>43196.574826388889</v>
      </c>
      <c r="C3141" s="7" t="s">
        <v>36</v>
      </c>
      <c r="D3141" s="7" t="s">
        <v>336</v>
      </c>
      <c r="E3141" s="8">
        <v>43196.584305555552</v>
      </c>
      <c r="F3141" s="7" t="s">
        <v>31</v>
      </c>
      <c r="G3141" s="7" t="s">
        <v>71</v>
      </c>
      <c r="H3141">
        <f t="shared" si="49"/>
        <v>0</v>
      </c>
    </row>
    <row r="3142" spans="1:8" x14ac:dyDescent="0.3">
      <c r="A3142">
        <v>180068349</v>
      </c>
      <c r="B3142" s="8">
        <v>43196.574826388889</v>
      </c>
      <c r="C3142" s="7" t="s">
        <v>36</v>
      </c>
      <c r="D3142" s="7" t="s">
        <v>336</v>
      </c>
      <c r="E3142" s="8">
        <v>43196.583587962959</v>
      </c>
      <c r="F3142" s="7" t="s">
        <v>31</v>
      </c>
      <c r="G3142" s="7" t="s">
        <v>38</v>
      </c>
      <c r="H3142">
        <f t="shared" si="49"/>
        <v>0</v>
      </c>
    </row>
    <row r="3143" spans="1:8" x14ac:dyDescent="0.3">
      <c r="A3143">
        <v>180068349</v>
      </c>
      <c r="B3143" s="8">
        <v>43196.574826388889</v>
      </c>
      <c r="C3143" s="7" t="s">
        <v>36</v>
      </c>
      <c r="D3143" s="7" t="s">
        <v>336</v>
      </c>
      <c r="E3143" s="8">
        <v>43196.577511574076</v>
      </c>
      <c r="F3143" s="7" t="s">
        <v>29</v>
      </c>
      <c r="G3143" s="7" t="s">
        <v>71</v>
      </c>
      <c r="H3143">
        <f t="shared" si="49"/>
        <v>0</v>
      </c>
    </row>
    <row r="3144" spans="1:8" x14ac:dyDescent="0.3">
      <c r="A3144">
        <v>180068349</v>
      </c>
      <c r="B3144" s="8">
        <v>43196.574826388889</v>
      </c>
      <c r="C3144" s="7" t="s">
        <v>36</v>
      </c>
      <c r="D3144" s="7" t="s">
        <v>336</v>
      </c>
      <c r="E3144" s="8">
        <v>43196.577337962961</v>
      </c>
      <c r="F3144" s="7" t="s">
        <v>29</v>
      </c>
      <c r="G3144" s="7" t="s">
        <v>38</v>
      </c>
      <c r="H3144">
        <f t="shared" si="49"/>
        <v>0</v>
      </c>
    </row>
    <row r="3145" spans="1:8" x14ac:dyDescent="0.3">
      <c r="A3145">
        <v>180068379</v>
      </c>
      <c r="B3145" s="8">
        <v>43196.61509259259</v>
      </c>
      <c r="C3145" s="7" t="s">
        <v>36</v>
      </c>
      <c r="D3145" s="7" t="s">
        <v>382</v>
      </c>
      <c r="E3145" s="8">
        <v>43196.661990740744</v>
      </c>
      <c r="F3145" s="7" t="s">
        <v>25</v>
      </c>
      <c r="G3145" s="7" t="s">
        <v>71</v>
      </c>
      <c r="H3145">
        <f t="shared" si="49"/>
        <v>1</v>
      </c>
    </row>
    <row r="3146" spans="1:8" x14ac:dyDescent="0.3">
      <c r="A3146">
        <v>180068379</v>
      </c>
      <c r="B3146" s="8">
        <v>43196.61509259259</v>
      </c>
      <c r="C3146" s="7" t="s">
        <v>36</v>
      </c>
      <c r="D3146" s="7" t="s">
        <v>382</v>
      </c>
      <c r="E3146" s="8">
        <v>43196.661932870367</v>
      </c>
      <c r="F3146" s="7" t="s">
        <v>25</v>
      </c>
      <c r="G3146" s="7" t="s">
        <v>139</v>
      </c>
      <c r="H3146">
        <f t="shared" si="49"/>
        <v>0</v>
      </c>
    </row>
    <row r="3147" spans="1:8" x14ac:dyDescent="0.3">
      <c r="A3147">
        <v>180068379</v>
      </c>
      <c r="B3147" s="8">
        <v>43196.61509259259</v>
      </c>
      <c r="C3147" s="7" t="s">
        <v>36</v>
      </c>
      <c r="D3147" s="7" t="s">
        <v>382</v>
      </c>
      <c r="E3147" s="8">
        <v>43196.656990740739</v>
      </c>
      <c r="F3147" s="7" t="s">
        <v>25</v>
      </c>
      <c r="G3147" s="7" t="s">
        <v>38</v>
      </c>
      <c r="H3147">
        <f t="shared" si="49"/>
        <v>0</v>
      </c>
    </row>
    <row r="3148" spans="1:8" x14ac:dyDescent="0.3">
      <c r="A3148">
        <v>180068379</v>
      </c>
      <c r="B3148" s="8">
        <v>43196.61509259259</v>
      </c>
      <c r="C3148" s="7" t="s">
        <v>36</v>
      </c>
      <c r="D3148" s="7" t="s">
        <v>382</v>
      </c>
      <c r="E3148" s="8">
        <v>43196.656863425924</v>
      </c>
      <c r="F3148" s="7" t="s">
        <v>201</v>
      </c>
      <c r="G3148" s="7" t="s">
        <v>38</v>
      </c>
      <c r="H3148">
        <f t="shared" si="49"/>
        <v>0</v>
      </c>
    </row>
    <row r="3149" spans="1:8" x14ac:dyDescent="0.3">
      <c r="A3149">
        <v>180068379</v>
      </c>
      <c r="B3149" s="8">
        <v>43196.61509259259</v>
      </c>
      <c r="C3149" s="7" t="s">
        <v>36</v>
      </c>
      <c r="D3149" s="7" t="s">
        <v>382</v>
      </c>
      <c r="E3149" s="8">
        <v>43196.624421296299</v>
      </c>
      <c r="F3149" s="7" t="s">
        <v>25</v>
      </c>
      <c r="G3149" s="7" t="s">
        <v>28</v>
      </c>
      <c r="H3149">
        <f t="shared" si="49"/>
        <v>0</v>
      </c>
    </row>
    <row r="3150" spans="1:8" x14ac:dyDescent="0.3">
      <c r="A3150">
        <v>180068379</v>
      </c>
      <c r="B3150" s="8">
        <v>43196.61509259259</v>
      </c>
      <c r="C3150" s="7" t="s">
        <v>36</v>
      </c>
      <c r="D3150" s="7" t="s">
        <v>382</v>
      </c>
      <c r="E3150" s="8">
        <v>43196.620613425926</v>
      </c>
      <c r="F3150" s="7" t="s">
        <v>31</v>
      </c>
      <c r="G3150" s="7" t="s">
        <v>139</v>
      </c>
      <c r="H3150">
        <f t="shared" si="49"/>
        <v>0</v>
      </c>
    </row>
    <row r="3151" spans="1:8" x14ac:dyDescent="0.3">
      <c r="A3151">
        <v>180068379</v>
      </c>
      <c r="B3151" s="8">
        <v>43196.61509259259</v>
      </c>
      <c r="C3151" s="7" t="s">
        <v>36</v>
      </c>
      <c r="D3151" s="7" t="s">
        <v>382</v>
      </c>
      <c r="E3151" s="8">
        <v>43196.619652777779</v>
      </c>
      <c r="F3151" s="7" t="s">
        <v>25</v>
      </c>
      <c r="G3151" s="7" t="s">
        <v>88</v>
      </c>
      <c r="H3151">
        <f t="shared" si="49"/>
        <v>0</v>
      </c>
    </row>
    <row r="3152" spans="1:8" x14ac:dyDescent="0.3">
      <c r="A3152">
        <v>180068379</v>
      </c>
      <c r="B3152" s="8">
        <v>43196.61509259259</v>
      </c>
      <c r="C3152" s="7" t="s">
        <v>36</v>
      </c>
      <c r="D3152" s="7" t="s">
        <v>382</v>
      </c>
      <c r="E3152" s="8">
        <v>43196.619016203702</v>
      </c>
      <c r="F3152" s="7" t="s">
        <v>32</v>
      </c>
      <c r="G3152" s="7" t="s">
        <v>71</v>
      </c>
      <c r="H3152">
        <f t="shared" si="49"/>
        <v>0</v>
      </c>
    </row>
    <row r="3153" spans="1:8" x14ac:dyDescent="0.3">
      <c r="A3153">
        <v>180068379</v>
      </c>
      <c r="B3153" s="8">
        <v>43196.61509259259</v>
      </c>
      <c r="C3153" s="7" t="s">
        <v>36</v>
      </c>
      <c r="D3153" s="7" t="s">
        <v>382</v>
      </c>
      <c r="E3153" s="8">
        <v>43196.617731481485</v>
      </c>
      <c r="F3153" s="7" t="s">
        <v>29</v>
      </c>
      <c r="G3153" s="7" t="s">
        <v>88</v>
      </c>
      <c r="H3153">
        <f t="shared" si="49"/>
        <v>0</v>
      </c>
    </row>
    <row r="3154" spans="1:8" x14ac:dyDescent="0.3">
      <c r="A3154">
        <v>180068379</v>
      </c>
      <c r="B3154" s="8">
        <v>43196.61509259259</v>
      </c>
      <c r="C3154" s="7" t="s">
        <v>36</v>
      </c>
      <c r="D3154" s="7" t="s">
        <v>382</v>
      </c>
      <c r="E3154" s="8">
        <v>43196.616238425922</v>
      </c>
      <c r="F3154" s="7" t="s">
        <v>29</v>
      </c>
      <c r="G3154" s="7" t="s">
        <v>38</v>
      </c>
      <c r="H3154">
        <f t="shared" si="49"/>
        <v>0</v>
      </c>
    </row>
    <row r="3155" spans="1:8" x14ac:dyDescent="0.3">
      <c r="A3155">
        <v>180068379</v>
      </c>
      <c r="B3155" s="8">
        <v>43196.61509259259</v>
      </c>
      <c r="C3155" s="7" t="s">
        <v>36</v>
      </c>
      <c r="D3155" s="7" t="s">
        <v>382</v>
      </c>
      <c r="E3155" s="8">
        <v>43196.615405092591</v>
      </c>
      <c r="F3155" s="7" t="s">
        <v>29</v>
      </c>
      <c r="G3155" s="7" t="s">
        <v>28</v>
      </c>
      <c r="H3155">
        <f t="shared" si="49"/>
        <v>0</v>
      </c>
    </row>
    <row r="3156" spans="1:8" x14ac:dyDescent="0.3">
      <c r="A3156">
        <v>180068379</v>
      </c>
      <c r="B3156" s="8">
        <v>43196.61509259259</v>
      </c>
      <c r="C3156" s="7" t="s">
        <v>36</v>
      </c>
      <c r="D3156" s="7" t="s">
        <v>382</v>
      </c>
      <c r="E3156" s="8">
        <v>43196.615324074075</v>
      </c>
      <c r="F3156" s="7" t="s">
        <v>29</v>
      </c>
      <c r="G3156" s="7" t="s">
        <v>139</v>
      </c>
      <c r="H3156">
        <f t="shared" si="49"/>
        <v>0</v>
      </c>
    </row>
    <row r="3157" spans="1:8" x14ac:dyDescent="0.3">
      <c r="A3157">
        <v>180068379</v>
      </c>
      <c r="B3157" s="8">
        <v>43196.61509259259</v>
      </c>
      <c r="C3157" s="7" t="s">
        <v>36</v>
      </c>
      <c r="D3157" s="7" t="s">
        <v>382</v>
      </c>
      <c r="E3157" s="8">
        <v>43196.61509259259</v>
      </c>
      <c r="F3157" s="7" t="s">
        <v>31</v>
      </c>
      <c r="G3157" s="7" t="s">
        <v>71</v>
      </c>
      <c r="H3157">
        <f t="shared" si="49"/>
        <v>0</v>
      </c>
    </row>
    <row r="3158" spans="1:8" x14ac:dyDescent="0.3">
      <c r="A3158">
        <v>180068415</v>
      </c>
      <c r="B3158" s="8">
        <v>43196.659259259257</v>
      </c>
      <c r="C3158" s="7" t="s">
        <v>36</v>
      </c>
      <c r="D3158" s="7" t="s">
        <v>308</v>
      </c>
      <c r="E3158" s="8">
        <v>43196.704861111109</v>
      </c>
      <c r="F3158" s="7" t="s">
        <v>25</v>
      </c>
      <c r="G3158" s="7" t="s">
        <v>88</v>
      </c>
      <c r="H3158">
        <f t="shared" si="49"/>
        <v>1</v>
      </c>
    </row>
    <row r="3159" spans="1:8" x14ac:dyDescent="0.3">
      <c r="A3159">
        <v>180068415</v>
      </c>
      <c r="B3159" s="8">
        <v>43196.659259259257</v>
      </c>
      <c r="C3159" s="7" t="s">
        <v>36</v>
      </c>
      <c r="D3159" s="7" t="s">
        <v>308</v>
      </c>
      <c r="E3159" s="8">
        <v>43196.687638888892</v>
      </c>
      <c r="F3159" s="7" t="s">
        <v>32</v>
      </c>
      <c r="G3159" s="7" t="s">
        <v>88</v>
      </c>
      <c r="H3159">
        <f t="shared" si="49"/>
        <v>0</v>
      </c>
    </row>
    <row r="3160" spans="1:8" x14ac:dyDescent="0.3">
      <c r="A3160">
        <v>180068415</v>
      </c>
      <c r="B3160" s="8">
        <v>43196.659259259257</v>
      </c>
      <c r="C3160" s="7" t="s">
        <v>36</v>
      </c>
      <c r="D3160" s="7" t="s">
        <v>308</v>
      </c>
      <c r="E3160" s="8">
        <v>43196.686759259261</v>
      </c>
      <c r="F3160" s="7" t="s">
        <v>32</v>
      </c>
      <c r="G3160" s="7" t="s">
        <v>88</v>
      </c>
      <c r="H3160">
        <f t="shared" si="49"/>
        <v>0</v>
      </c>
    </row>
    <row r="3161" spans="1:8" x14ac:dyDescent="0.3">
      <c r="A3161">
        <v>180068415</v>
      </c>
      <c r="B3161" s="8">
        <v>43196.659259259257</v>
      </c>
      <c r="C3161" s="7" t="s">
        <v>36</v>
      </c>
      <c r="D3161" s="7" t="s">
        <v>308</v>
      </c>
      <c r="E3161" s="8">
        <v>43196.684710648151</v>
      </c>
      <c r="F3161" s="7" t="s">
        <v>32</v>
      </c>
      <c r="G3161" s="7" t="s">
        <v>88</v>
      </c>
      <c r="H3161">
        <f t="shared" si="49"/>
        <v>0</v>
      </c>
    </row>
    <row r="3162" spans="1:8" x14ac:dyDescent="0.3">
      <c r="A3162">
        <v>180068415</v>
      </c>
      <c r="B3162" s="8">
        <v>43196.659259259257</v>
      </c>
      <c r="C3162" s="7" t="s">
        <v>36</v>
      </c>
      <c r="D3162" s="7" t="s">
        <v>308</v>
      </c>
      <c r="E3162" s="8">
        <v>43196.680196759262</v>
      </c>
      <c r="F3162" s="7" t="s">
        <v>63</v>
      </c>
      <c r="G3162" s="7" t="s">
        <v>88</v>
      </c>
      <c r="H3162">
        <f t="shared" si="49"/>
        <v>0</v>
      </c>
    </row>
    <row r="3163" spans="1:8" x14ac:dyDescent="0.3">
      <c r="A3163">
        <v>180068415</v>
      </c>
      <c r="B3163" s="8">
        <v>43196.659259259257</v>
      </c>
      <c r="C3163" s="7" t="s">
        <v>36</v>
      </c>
      <c r="D3163" s="7" t="s">
        <v>308</v>
      </c>
      <c r="E3163" s="8">
        <v>43196.673067129632</v>
      </c>
      <c r="F3163" s="7" t="s">
        <v>25</v>
      </c>
      <c r="G3163" s="7" t="s">
        <v>28</v>
      </c>
      <c r="H3163">
        <f t="shared" si="49"/>
        <v>0</v>
      </c>
    </row>
    <row r="3164" spans="1:8" x14ac:dyDescent="0.3">
      <c r="A3164">
        <v>180068415</v>
      </c>
      <c r="B3164" s="8">
        <v>43196.659259259257</v>
      </c>
      <c r="C3164" s="7" t="s">
        <v>36</v>
      </c>
      <c r="D3164" s="7" t="s">
        <v>308</v>
      </c>
      <c r="E3164" s="8">
        <v>43196.673043981478</v>
      </c>
      <c r="F3164" s="7" t="s">
        <v>62</v>
      </c>
      <c r="G3164" s="7" t="s">
        <v>28</v>
      </c>
      <c r="H3164">
        <f t="shared" si="49"/>
        <v>0</v>
      </c>
    </row>
    <row r="3165" spans="1:8" x14ac:dyDescent="0.3">
      <c r="A3165">
        <v>180068415</v>
      </c>
      <c r="B3165" s="8">
        <v>43196.659259259257</v>
      </c>
      <c r="C3165" s="7" t="s">
        <v>36</v>
      </c>
      <c r="D3165" s="7" t="s">
        <v>308</v>
      </c>
      <c r="E3165" s="8">
        <v>43196.668379629627</v>
      </c>
      <c r="F3165" s="7" t="s">
        <v>25</v>
      </c>
      <c r="G3165" s="7" t="s">
        <v>277</v>
      </c>
      <c r="H3165">
        <f t="shared" si="49"/>
        <v>0</v>
      </c>
    </row>
    <row r="3166" spans="1:8" x14ac:dyDescent="0.3">
      <c r="A3166">
        <v>180068415</v>
      </c>
      <c r="B3166" s="8">
        <v>43196.659259259257</v>
      </c>
      <c r="C3166" s="7" t="s">
        <v>36</v>
      </c>
      <c r="D3166" s="7" t="s">
        <v>308</v>
      </c>
      <c r="E3166" s="8">
        <v>43196.665138888886</v>
      </c>
      <c r="F3166" s="7" t="s">
        <v>31</v>
      </c>
      <c r="G3166" s="7" t="s">
        <v>277</v>
      </c>
      <c r="H3166">
        <f t="shared" si="49"/>
        <v>0</v>
      </c>
    </row>
    <row r="3167" spans="1:8" x14ac:dyDescent="0.3">
      <c r="A3167">
        <v>180068415</v>
      </c>
      <c r="B3167" s="8">
        <v>43196.659259259257</v>
      </c>
      <c r="C3167" s="7" t="s">
        <v>36</v>
      </c>
      <c r="D3167" s="7" t="s">
        <v>308</v>
      </c>
      <c r="E3167" s="8">
        <v>43196.664594907408</v>
      </c>
      <c r="F3167" s="7" t="s">
        <v>31</v>
      </c>
      <c r="G3167" s="7" t="s">
        <v>88</v>
      </c>
      <c r="H3167">
        <f t="shared" si="49"/>
        <v>0</v>
      </c>
    </row>
    <row r="3168" spans="1:8" x14ac:dyDescent="0.3">
      <c r="A3168">
        <v>180068415</v>
      </c>
      <c r="B3168" s="8">
        <v>43196.659259259257</v>
      </c>
      <c r="C3168" s="7" t="s">
        <v>36</v>
      </c>
      <c r="D3168" s="7" t="s">
        <v>308</v>
      </c>
      <c r="E3168" s="8">
        <v>43196.662708333337</v>
      </c>
      <c r="F3168" s="7" t="s">
        <v>31</v>
      </c>
      <c r="G3168" s="7" t="s">
        <v>28</v>
      </c>
      <c r="H3168">
        <f t="shared" si="49"/>
        <v>0</v>
      </c>
    </row>
    <row r="3169" spans="1:8" x14ac:dyDescent="0.3">
      <c r="A3169">
        <v>180068415</v>
      </c>
      <c r="B3169" s="8">
        <v>43196.659259259257</v>
      </c>
      <c r="C3169" s="7" t="s">
        <v>36</v>
      </c>
      <c r="D3169" s="7" t="s">
        <v>308</v>
      </c>
      <c r="E3169" s="8">
        <v>43196.66170138889</v>
      </c>
      <c r="F3169" s="7" t="s">
        <v>29</v>
      </c>
      <c r="G3169" s="7" t="s">
        <v>28</v>
      </c>
      <c r="H3169">
        <f t="shared" si="49"/>
        <v>0</v>
      </c>
    </row>
    <row r="3170" spans="1:8" x14ac:dyDescent="0.3">
      <c r="A3170">
        <v>180068415</v>
      </c>
      <c r="B3170" s="8">
        <v>43196.659259259257</v>
      </c>
      <c r="C3170" s="7" t="s">
        <v>36</v>
      </c>
      <c r="D3170" s="7" t="s">
        <v>308</v>
      </c>
      <c r="E3170" s="8">
        <v>43196.660613425927</v>
      </c>
      <c r="F3170" s="7" t="s">
        <v>29</v>
      </c>
      <c r="G3170" s="7" t="s">
        <v>277</v>
      </c>
      <c r="H3170">
        <f t="shared" si="49"/>
        <v>0</v>
      </c>
    </row>
    <row r="3171" spans="1:8" x14ac:dyDescent="0.3">
      <c r="A3171">
        <v>180068415</v>
      </c>
      <c r="B3171" s="8">
        <v>43196.659259259257</v>
      </c>
      <c r="C3171" s="7" t="s">
        <v>36</v>
      </c>
      <c r="D3171" s="7" t="s">
        <v>308</v>
      </c>
      <c r="E3171" s="8">
        <v>43196.660428240742</v>
      </c>
      <c r="F3171" s="7" t="s">
        <v>29</v>
      </c>
      <c r="G3171" s="7" t="s">
        <v>88</v>
      </c>
      <c r="H3171">
        <f t="shared" si="49"/>
        <v>0</v>
      </c>
    </row>
    <row r="3172" spans="1:8" x14ac:dyDescent="0.3">
      <c r="A3172">
        <v>180068419</v>
      </c>
      <c r="B3172" s="8">
        <v>43196.66369212963</v>
      </c>
      <c r="C3172" s="7" t="s">
        <v>36</v>
      </c>
      <c r="D3172" s="7" t="s">
        <v>383</v>
      </c>
      <c r="E3172" s="8">
        <v>43196.728761574072</v>
      </c>
      <c r="F3172" s="7" t="s">
        <v>25</v>
      </c>
      <c r="G3172" s="7" t="s">
        <v>57</v>
      </c>
      <c r="H3172">
        <f t="shared" si="49"/>
        <v>1</v>
      </c>
    </row>
    <row r="3173" spans="1:8" x14ac:dyDescent="0.3">
      <c r="A3173">
        <v>180068419</v>
      </c>
      <c r="B3173" s="8">
        <v>43196.66369212963</v>
      </c>
      <c r="C3173" s="7" t="s">
        <v>36</v>
      </c>
      <c r="D3173" s="7" t="s">
        <v>383</v>
      </c>
      <c r="E3173" s="8">
        <v>43196.694803240738</v>
      </c>
      <c r="F3173" s="7" t="s">
        <v>25</v>
      </c>
      <c r="G3173" s="7" t="s">
        <v>51</v>
      </c>
      <c r="H3173">
        <f t="shared" si="49"/>
        <v>0</v>
      </c>
    </row>
    <row r="3174" spans="1:8" x14ac:dyDescent="0.3">
      <c r="A3174">
        <v>180068419</v>
      </c>
      <c r="B3174" s="8">
        <v>43196.66369212963</v>
      </c>
      <c r="C3174" s="7" t="s">
        <v>36</v>
      </c>
      <c r="D3174" s="7" t="s">
        <v>383</v>
      </c>
      <c r="E3174" s="8">
        <v>43196.689826388887</v>
      </c>
      <c r="F3174" s="7" t="s">
        <v>25</v>
      </c>
      <c r="G3174" s="7" t="s">
        <v>76</v>
      </c>
      <c r="H3174">
        <f t="shared" si="49"/>
        <v>0</v>
      </c>
    </row>
    <row r="3175" spans="1:8" x14ac:dyDescent="0.3">
      <c r="A3175">
        <v>180068419</v>
      </c>
      <c r="B3175" s="8">
        <v>43196.66369212963</v>
      </c>
      <c r="C3175" s="7" t="s">
        <v>36</v>
      </c>
      <c r="D3175" s="7" t="s">
        <v>383</v>
      </c>
      <c r="E3175" s="8">
        <v>43196.680231481485</v>
      </c>
      <c r="F3175" s="7" t="s">
        <v>31</v>
      </c>
      <c r="G3175" s="7" t="s">
        <v>51</v>
      </c>
      <c r="H3175">
        <f t="shared" si="49"/>
        <v>0</v>
      </c>
    </row>
    <row r="3176" spans="1:8" x14ac:dyDescent="0.3">
      <c r="A3176">
        <v>180068419</v>
      </c>
      <c r="B3176" s="8">
        <v>43196.66369212963</v>
      </c>
      <c r="C3176" s="7" t="s">
        <v>36</v>
      </c>
      <c r="D3176" s="7" t="s">
        <v>383</v>
      </c>
      <c r="E3176" s="8">
        <v>43196.678460648145</v>
      </c>
      <c r="F3176" s="7" t="s">
        <v>31</v>
      </c>
      <c r="G3176" s="7" t="s">
        <v>57</v>
      </c>
      <c r="H3176">
        <f t="shared" si="49"/>
        <v>0</v>
      </c>
    </row>
    <row r="3177" spans="1:8" x14ac:dyDescent="0.3">
      <c r="A3177">
        <v>180068419</v>
      </c>
      <c r="B3177" s="8">
        <v>43196.66369212963</v>
      </c>
      <c r="C3177" s="7" t="s">
        <v>36</v>
      </c>
      <c r="D3177" s="7" t="s">
        <v>383</v>
      </c>
      <c r="E3177" s="8">
        <v>43196.671886574077</v>
      </c>
      <c r="F3177" s="7" t="s">
        <v>31</v>
      </c>
      <c r="G3177" s="7" t="s">
        <v>76</v>
      </c>
      <c r="H3177">
        <f t="shared" si="49"/>
        <v>0</v>
      </c>
    </row>
    <row r="3178" spans="1:8" x14ac:dyDescent="0.3">
      <c r="A3178">
        <v>180068419</v>
      </c>
      <c r="B3178" s="8">
        <v>43196.66369212963</v>
      </c>
      <c r="C3178" s="7" t="s">
        <v>36</v>
      </c>
      <c r="D3178" s="7" t="s">
        <v>383</v>
      </c>
      <c r="E3178" s="8">
        <v>43196.670532407406</v>
      </c>
      <c r="F3178" s="7" t="s">
        <v>25</v>
      </c>
      <c r="G3178" s="7" t="s">
        <v>76</v>
      </c>
      <c r="H3178">
        <f t="shared" si="49"/>
        <v>0</v>
      </c>
    </row>
    <row r="3179" spans="1:8" x14ac:dyDescent="0.3">
      <c r="A3179">
        <v>180068419</v>
      </c>
      <c r="B3179" s="8">
        <v>43196.66369212963</v>
      </c>
      <c r="C3179" s="7" t="s">
        <v>36</v>
      </c>
      <c r="D3179" s="7" t="s">
        <v>383</v>
      </c>
      <c r="E3179" s="8">
        <v>43196.668738425928</v>
      </c>
      <c r="F3179" s="7" t="s">
        <v>31</v>
      </c>
      <c r="G3179" s="7" t="s">
        <v>76</v>
      </c>
      <c r="H3179">
        <f t="shared" si="49"/>
        <v>0</v>
      </c>
    </row>
    <row r="3180" spans="1:8" x14ac:dyDescent="0.3">
      <c r="A3180">
        <v>180068419</v>
      </c>
      <c r="B3180" s="8">
        <v>43196.66369212963</v>
      </c>
      <c r="C3180" s="7" t="s">
        <v>36</v>
      </c>
      <c r="D3180" s="7" t="s">
        <v>383</v>
      </c>
      <c r="E3180" s="8">
        <v>43196.667222222219</v>
      </c>
      <c r="F3180" s="7" t="s">
        <v>29</v>
      </c>
      <c r="G3180" s="7" t="s">
        <v>76</v>
      </c>
      <c r="H3180">
        <f t="shared" si="49"/>
        <v>0</v>
      </c>
    </row>
    <row r="3181" spans="1:8" x14ac:dyDescent="0.3">
      <c r="A3181">
        <v>180068419</v>
      </c>
      <c r="B3181" s="8">
        <v>43196.66369212963</v>
      </c>
      <c r="C3181" s="7" t="s">
        <v>36</v>
      </c>
      <c r="D3181" s="7" t="s">
        <v>383</v>
      </c>
      <c r="E3181" s="8">
        <v>43196.667164351849</v>
      </c>
      <c r="F3181" s="7" t="s">
        <v>29</v>
      </c>
      <c r="G3181" s="7" t="s">
        <v>51</v>
      </c>
      <c r="H3181">
        <f t="shared" si="49"/>
        <v>0</v>
      </c>
    </row>
    <row r="3182" spans="1:8" x14ac:dyDescent="0.3">
      <c r="A3182">
        <v>180069795</v>
      </c>
      <c r="B3182" s="8">
        <v>43199.332638888889</v>
      </c>
      <c r="C3182" s="7" t="s">
        <v>36</v>
      </c>
      <c r="D3182" s="7" t="s">
        <v>77</v>
      </c>
      <c r="E3182" s="8">
        <v>43199.384641203702</v>
      </c>
      <c r="F3182" s="7" t="s">
        <v>25</v>
      </c>
      <c r="G3182" s="7" t="s">
        <v>285</v>
      </c>
      <c r="H3182">
        <f t="shared" si="49"/>
        <v>1</v>
      </c>
    </row>
    <row r="3183" spans="1:8" x14ac:dyDescent="0.3">
      <c r="A3183">
        <v>180069795</v>
      </c>
      <c r="B3183" s="8">
        <v>43199.332638888889</v>
      </c>
      <c r="C3183" s="7" t="s">
        <v>36</v>
      </c>
      <c r="D3183" s="7" t="s">
        <v>77</v>
      </c>
      <c r="E3183" s="8">
        <v>43199.373761574076</v>
      </c>
      <c r="F3183" s="7" t="s">
        <v>25</v>
      </c>
      <c r="G3183" s="7" t="s">
        <v>43</v>
      </c>
      <c r="H3183">
        <f t="shared" si="49"/>
        <v>0</v>
      </c>
    </row>
    <row r="3184" spans="1:8" x14ac:dyDescent="0.3">
      <c r="A3184">
        <v>180069795</v>
      </c>
      <c r="B3184" s="8">
        <v>43199.332638888889</v>
      </c>
      <c r="C3184" s="7" t="s">
        <v>36</v>
      </c>
      <c r="D3184" s="7" t="s">
        <v>77</v>
      </c>
      <c r="E3184" s="8">
        <v>43199.341747685183</v>
      </c>
      <c r="F3184" s="7" t="s">
        <v>31</v>
      </c>
      <c r="G3184" s="7" t="s">
        <v>43</v>
      </c>
      <c r="H3184">
        <f t="shared" si="49"/>
        <v>0</v>
      </c>
    </row>
    <row r="3185" spans="1:8" x14ac:dyDescent="0.3">
      <c r="A3185">
        <v>180069795</v>
      </c>
      <c r="B3185" s="8">
        <v>43199.332638888889</v>
      </c>
      <c r="C3185" s="7" t="s">
        <v>36</v>
      </c>
      <c r="D3185" s="7" t="s">
        <v>77</v>
      </c>
      <c r="E3185" s="8">
        <v>43199.337222222224</v>
      </c>
      <c r="F3185" s="7" t="s">
        <v>63</v>
      </c>
      <c r="G3185" s="7" t="s">
        <v>285</v>
      </c>
      <c r="H3185">
        <f t="shared" si="49"/>
        <v>0</v>
      </c>
    </row>
    <row r="3186" spans="1:8" x14ac:dyDescent="0.3">
      <c r="A3186">
        <v>180069795</v>
      </c>
      <c r="B3186" s="8">
        <v>43199.332638888889</v>
      </c>
      <c r="C3186" s="7" t="s">
        <v>36</v>
      </c>
      <c r="D3186" s="7" t="s">
        <v>77</v>
      </c>
      <c r="E3186" s="8">
        <v>43199.332662037035</v>
      </c>
      <c r="F3186" s="7" t="s">
        <v>31</v>
      </c>
      <c r="G3186" s="7" t="s">
        <v>285</v>
      </c>
      <c r="H3186">
        <f t="shared" si="49"/>
        <v>0</v>
      </c>
    </row>
    <row r="3187" spans="1:8" x14ac:dyDescent="0.3">
      <c r="A3187">
        <v>180069988</v>
      </c>
      <c r="B3187" s="8">
        <v>43199.426562499997</v>
      </c>
      <c r="C3187" s="7" t="s">
        <v>23</v>
      </c>
      <c r="D3187" s="7" t="s">
        <v>384</v>
      </c>
      <c r="E3187" s="8">
        <v>43199.54283564815</v>
      </c>
      <c r="F3187" s="7" t="s">
        <v>25</v>
      </c>
      <c r="G3187" s="7" t="s">
        <v>81</v>
      </c>
      <c r="H3187">
        <f t="shared" si="49"/>
        <v>0</v>
      </c>
    </row>
    <row r="3188" spans="1:8" x14ac:dyDescent="0.3">
      <c r="A3188">
        <v>180069988</v>
      </c>
      <c r="B3188" s="8">
        <v>43199.426562499997</v>
      </c>
      <c r="C3188" s="7" t="s">
        <v>23</v>
      </c>
      <c r="D3188" s="7" t="s">
        <v>384</v>
      </c>
      <c r="E3188" s="8">
        <v>43199.542569444442</v>
      </c>
      <c r="F3188" s="7" t="s">
        <v>25</v>
      </c>
      <c r="G3188" s="7" t="s">
        <v>85</v>
      </c>
      <c r="H3188">
        <f t="shared" si="49"/>
        <v>0</v>
      </c>
    </row>
    <row r="3189" spans="1:8" x14ac:dyDescent="0.3">
      <c r="A3189">
        <v>180069988</v>
      </c>
      <c r="B3189" s="8">
        <v>43199.426562499997</v>
      </c>
      <c r="C3189" s="7" t="s">
        <v>23</v>
      </c>
      <c r="D3189" s="7" t="s">
        <v>384</v>
      </c>
      <c r="E3189" s="8">
        <v>43199.542511574073</v>
      </c>
      <c r="F3189" s="7" t="s">
        <v>25</v>
      </c>
      <c r="G3189" s="7" t="s">
        <v>43</v>
      </c>
      <c r="H3189">
        <f t="shared" si="49"/>
        <v>0</v>
      </c>
    </row>
    <row r="3190" spans="1:8" x14ac:dyDescent="0.3">
      <c r="A3190">
        <v>180069988</v>
      </c>
      <c r="B3190" s="8">
        <v>43199.426562499997</v>
      </c>
      <c r="C3190" s="7" t="s">
        <v>23</v>
      </c>
      <c r="D3190" s="7" t="s">
        <v>384</v>
      </c>
      <c r="E3190" s="8">
        <v>43199.510300925926</v>
      </c>
      <c r="F3190" s="7" t="s">
        <v>31</v>
      </c>
      <c r="G3190" s="7" t="s">
        <v>43</v>
      </c>
      <c r="H3190">
        <f t="shared" si="49"/>
        <v>0</v>
      </c>
    </row>
    <row r="3191" spans="1:8" x14ac:dyDescent="0.3">
      <c r="A3191">
        <v>180069988</v>
      </c>
      <c r="B3191" s="8">
        <v>43199.426562499997</v>
      </c>
      <c r="C3191" s="7" t="s">
        <v>23</v>
      </c>
      <c r="D3191" s="7" t="s">
        <v>384</v>
      </c>
      <c r="E3191" s="8">
        <v>43199.509444444448</v>
      </c>
      <c r="F3191" s="7" t="s">
        <v>25</v>
      </c>
      <c r="G3191" s="7" t="s">
        <v>41</v>
      </c>
      <c r="H3191">
        <f t="shared" si="49"/>
        <v>0</v>
      </c>
    </row>
    <row r="3192" spans="1:8" x14ac:dyDescent="0.3">
      <c r="A3192">
        <v>180069988</v>
      </c>
      <c r="B3192" s="8">
        <v>43199.426562499997</v>
      </c>
      <c r="C3192" s="7" t="s">
        <v>23</v>
      </c>
      <c r="D3192" s="7" t="s">
        <v>384</v>
      </c>
      <c r="E3192" s="8">
        <v>43199.509363425925</v>
      </c>
      <c r="F3192" s="7" t="s">
        <v>25</v>
      </c>
      <c r="G3192" s="7" t="s">
        <v>153</v>
      </c>
      <c r="H3192">
        <f t="shared" si="49"/>
        <v>0</v>
      </c>
    </row>
    <row r="3193" spans="1:8" x14ac:dyDescent="0.3">
      <c r="A3193">
        <v>180069988</v>
      </c>
      <c r="B3193" s="8">
        <v>43199.426562499997</v>
      </c>
      <c r="C3193" s="7" t="s">
        <v>23</v>
      </c>
      <c r="D3193" s="7" t="s">
        <v>384</v>
      </c>
      <c r="E3193" s="8">
        <v>43199.492442129631</v>
      </c>
      <c r="F3193" s="7" t="s">
        <v>31</v>
      </c>
      <c r="G3193" s="7" t="s">
        <v>85</v>
      </c>
      <c r="H3193">
        <f t="shared" si="49"/>
        <v>0</v>
      </c>
    </row>
    <row r="3194" spans="1:8" x14ac:dyDescent="0.3">
      <c r="A3194">
        <v>180069988</v>
      </c>
      <c r="B3194" s="8">
        <v>43199.426562499997</v>
      </c>
      <c r="C3194" s="7" t="s">
        <v>23</v>
      </c>
      <c r="D3194" s="7" t="s">
        <v>384</v>
      </c>
      <c r="E3194" s="8">
        <v>43199.492395833331</v>
      </c>
      <c r="F3194" s="7" t="s">
        <v>31</v>
      </c>
      <c r="G3194" s="7" t="s">
        <v>41</v>
      </c>
      <c r="H3194">
        <f t="shared" si="49"/>
        <v>0</v>
      </c>
    </row>
    <row r="3195" spans="1:8" x14ac:dyDescent="0.3">
      <c r="A3195">
        <v>180069988</v>
      </c>
      <c r="B3195" s="8">
        <v>43199.426562499997</v>
      </c>
      <c r="C3195" s="7" t="s">
        <v>23</v>
      </c>
      <c r="D3195" s="7" t="s">
        <v>384</v>
      </c>
      <c r="E3195" s="8">
        <v>43199.488657407404</v>
      </c>
      <c r="F3195" s="7" t="s">
        <v>29</v>
      </c>
      <c r="G3195" s="7" t="s">
        <v>153</v>
      </c>
      <c r="H3195">
        <f t="shared" si="49"/>
        <v>0</v>
      </c>
    </row>
    <row r="3196" spans="1:8" x14ac:dyDescent="0.3">
      <c r="A3196">
        <v>180069988</v>
      </c>
      <c r="B3196" s="8">
        <v>43199.426562499997</v>
      </c>
      <c r="C3196" s="7" t="s">
        <v>23</v>
      </c>
      <c r="D3196" s="7" t="s">
        <v>384</v>
      </c>
      <c r="E3196" s="8">
        <v>43199.468576388892</v>
      </c>
      <c r="F3196" s="7" t="s">
        <v>25</v>
      </c>
      <c r="G3196" s="7" t="s">
        <v>85</v>
      </c>
      <c r="H3196">
        <f t="shared" si="49"/>
        <v>0</v>
      </c>
    </row>
    <row r="3197" spans="1:8" x14ac:dyDescent="0.3">
      <c r="A3197">
        <v>180069988</v>
      </c>
      <c r="B3197" s="8">
        <v>43199.426562499997</v>
      </c>
      <c r="C3197" s="7" t="s">
        <v>23</v>
      </c>
      <c r="D3197" s="7" t="s">
        <v>384</v>
      </c>
      <c r="E3197" s="8">
        <v>43199.460578703707</v>
      </c>
      <c r="F3197" s="7" t="s">
        <v>32</v>
      </c>
      <c r="G3197" s="7" t="s">
        <v>85</v>
      </c>
      <c r="H3197">
        <f t="shared" si="49"/>
        <v>0</v>
      </c>
    </row>
    <row r="3198" spans="1:8" x14ac:dyDescent="0.3">
      <c r="A3198">
        <v>180069988</v>
      </c>
      <c r="B3198" s="8">
        <v>43199.426562499997</v>
      </c>
      <c r="C3198" s="7" t="s">
        <v>23</v>
      </c>
      <c r="D3198" s="7" t="s">
        <v>384</v>
      </c>
      <c r="E3198" s="8">
        <v>43199.459409722222</v>
      </c>
      <c r="F3198" s="7" t="s">
        <v>32</v>
      </c>
      <c r="G3198" s="7" t="s">
        <v>85</v>
      </c>
      <c r="H3198">
        <f t="shared" si="49"/>
        <v>0</v>
      </c>
    </row>
    <row r="3199" spans="1:8" x14ac:dyDescent="0.3">
      <c r="A3199">
        <v>180069988</v>
      </c>
      <c r="B3199" s="8">
        <v>43199.426562499997</v>
      </c>
      <c r="C3199" s="7" t="s">
        <v>23</v>
      </c>
      <c r="D3199" s="7" t="s">
        <v>384</v>
      </c>
      <c r="E3199" s="8">
        <v>43199.440972222219</v>
      </c>
      <c r="F3199" s="7" t="s">
        <v>25</v>
      </c>
      <c r="G3199" s="7" t="s">
        <v>41</v>
      </c>
      <c r="H3199">
        <f t="shared" si="49"/>
        <v>0</v>
      </c>
    </row>
    <row r="3200" spans="1:8" x14ac:dyDescent="0.3">
      <c r="A3200">
        <v>180069988</v>
      </c>
      <c r="B3200" s="8">
        <v>43199.426562499997</v>
      </c>
      <c r="C3200" s="7" t="s">
        <v>23</v>
      </c>
      <c r="D3200" s="7" t="s">
        <v>384</v>
      </c>
      <c r="E3200" s="8">
        <v>43199.4374537037</v>
      </c>
      <c r="F3200" s="7" t="s">
        <v>31</v>
      </c>
      <c r="G3200" s="7" t="s">
        <v>85</v>
      </c>
      <c r="H3200">
        <f t="shared" si="49"/>
        <v>0</v>
      </c>
    </row>
    <row r="3201" spans="1:8" x14ac:dyDescent="0.3">
      <c r="A3201">
        <v>180069988</v>
      </c>
      <c r="B3201" s="8">
        <v>43199.426562499997</v>
      </c>
      <c r="C3201" s="7" t="s">
        <v>23</v>
      </c>
      <c r="D3201" s="7" t="s">
        <v>384</v>
      </c>
      <c r="E3201" s="8">
        <v>43199.436296296299</v>
      </c>
      <c r="F3201" s="7" t="s">
        <v>25</v>
      </c>
      <c r="G3201" s="7" t="s">
        <v>153</v>
      </c>
      <c r="H3201">
        <f t="shared" si="49"/>
        <v>0</v>
      </c>
    </row>
    <row r="3202" spans="1:8" x14ac:dyDescent="0.3">
      <c r="A3202">
        <v>180069988</v>
      </c>
      <c r="B3202" s="8">
        <v>43199.426562499997</v>
      </c>
      <c r="C3202" s="7" t="s">
        <v>23</v>
      </c>
      <c r="D3202" s="7" t="s">
        <v>384</v>
      </c>
      <c r="E3202" s="8">
        <v>43199.43545138889</v>
      </c>
      <c r="F3202" s="7" t="s">
        <v>32</v>
      </c>
      <c r="G3202" s="7" t="s">
        <v>81</v>
      </c>
      <c r="H3202">
        <f t="shared" si="49"/>
        <v>0</v>
      </c>
    </row>
    <row r="3203" spans="1:8" x14ac:dyDescent="0.3">
      <c r="A3203">
        <v>180069988</v>
      </c>
      <c r="B3203" s="8">
        <v>43199.426562499997</v>
      </c>
      <c r="C3203" s="7" t="s">
        <v>23</v>
      </c>
      <c r="D3203" s="7" t="s">
        <v>384</v>
      </c>
      <c r="E3203" s="8">
        <v>43199.434386574074</v>
      </c>
      <c r="F3203" s="7" t="s">
        <v>31</v>
      </c>
      <c r="G3203" s="7" t="s">
        <v>43</v>
      </c>
      <c r="H3203">
        <f t="shared" ref="H3203:H3266" si="50">IF(AND(A3203&lt;&gt;A3202,C3203="PD Accident    "),1,0)</f>
        <v>0</v>
      </c>
    </row>
    <row r="3204" spans="1:8" x14ac:dyDescent="0.3">
      <c r="A3204">
        <v>180069988</v>
      </c>
      <c r="B3204" s="8">
        <v>43199.426562499997</v>
      </c>
      <c r="C3204" s="7" t="s">
        <v>23</v>
      </c>
      <c r="D3204" s="7" t="s">
        <v>384</v>
      </c>
      <c r="E3204" s="8">
        <v>43199.433599537035</v>
      </c>
      <c r="F3204" s="7" t="s">
        <v>31</v>
      </c>
      <c r="G3204" s="7" t="s">
        <v>41</v>
      </c>
      <c r="H3204">
        <f t="shared" si="50"/>
        <v>0</v>
      </c>
    </row>
    <row r="3205" spans="1:8" x14ac:dyDescent="0.3">
      <c r="A3205">
        <v>180069988</v>
      </c>
      <c r="B3205" s="8">
        <v>43199.426562499997</v>
      </c>
      <c r="C3205" s="7" t="s">
        <v>23</v>
      </c>
      <c r="D3205" s="7" t="s">
        <v>384</v>
      </c>
      <c r="E3205" s="8">
        <v>43199.431550925925</v>
      </c>
      <c r="F3205" s="7" t="s">
        <v>31</v>
      </c>
      <c r="G3205" s="7" t="s">
        <v>81</v>
      </c>
      <c r="H3205">
        <f t="shared" si="50"/>
        <v>0</v>
      </c>
    </row>
    <row r="3206" spans="1:8" x14ac:dyDescent="0.3">
      <c r="A3206">
        <v>180069988</v>
      </c>
      <c r="B3206" s="8">
        <v>43199.426562499997</v>
      </c>
      <c r="C3206" s="7" t="s">
        <v>23</v>
      </c>
      <c r="D3206" s="7" t="s">
        <v>384</v>
      </c>
      <c r="E3206" s="8">
        <v>43199.428819444445</v>
      </c>
      <c r="F3206" s="7" t="s">
        <v>29</v>
      </c>
      <c r="G3206" s="7" t="s">
        <v>43</v>
      </c>
      <c r="H3206">
        <f t="shared" si="50"/>
        <v>0</v>
      </c>
    </row>
    <row r="3207" spans="1:8" x14ac:dyDescent="0.3">
      <c r="A3207">
        <v>180069988</v>
      </c>
      <c r="B3207" s="8">
        <v>43199.426562499997</v>
      </c>
      <c r="C3207" s="7" t="s">
        <v>23</v>
      </c>
      <c r="D3207" s="7" t="s">
        <v>384</v>
      </c>
      <c r="E3207" s="8">
        <v>43199.428703703707</v>
      </c>
      <c r="F3207" s="7" t="s">
        <v>29</v>
      </c>
      <c r="G3207" s="7" t="s">
        <v>153</v>
      </c>
      <c r="H3207">
        <f t="shared" si="50"/>
        <v>0</v>
      </c>
    </row>
    <row r="3208" spans="1:8" x14ac:dyDescent="0.3">
      <c r="A3208">
        <v>180069988</v>
      </c>
      <c r="B3208" s="8">
        <v>43199.426562499997</v>
      </c>
      <c r="C3208" s="7" t="s">
        <v>23</v>
      </c>
      <c r="D3208" s="7" t="s">
        <v>384</v>
      </c>
      <c r="E3208" s="8">
        <v>43199.428553240738</v>
      </c>
      <c r="F3208" s="7" t="s">
        <v>29</v>
      </c>
      <c r="G3208" s="7" t="s">
        <v>81</v>
      </c>
      <c r="H3208">
        <f t="shared" si="50"/>
        <v>0</v>
      </c>
    </row>
    <row r="3209" spans="1:8" x14ac:dyDescent="0.3">
      <c r="A3209">
        <v>180070150</v>
      </c>
      <c r="B3209" s="8">
        <v>43199.497453703705</v>
      </c>
      <c r="C3209" s="7" t="s">
        <v>23</v>
      </c>
      <c r="D3209" s="7" t="s">
        <v>385</v>
      </c>
      <c r="E3209" s="8">
        <v>43199.639918981484</v>
      </c>
      <c r="F3209" s="7" t="s">
        <v>25</v>
      </c>
      <c r="G3209" s="7" t="s">
        <v>74</v>
      </c>
      <c r="H3209">
        <f t="shared" si="50"/>
        <v>0</v>
      </c>
    </row>
    <row r="3210" spans="1:8" x14ac:dyDescent="0.3">
      <c r="A3210">
        <v>180070150</v>
      </c>
      <c r="B3210" s="8">
        <v>43199.497453703705</v>
      </c>
      <c r="C3210" s="7" t="s">
        <v>23</v>
      </c>
      <c r="D3210" s="7" t="s">
        <v>385</v>
      </c>
      <c r="E3210" s="8">
        <v>43199.637395833335</v>
      </c>
      <c r="F3210" s="7" t="s">
        <v>27</v>
      </c>
      <c r="G3210" s="7" t="s">
        <v>74</v>
      </c>
      <c r="H3210">
        <f t="shared" si="50"/>
        <v>0</v>
      </c>
    </row>
    <row r="3211" spans="1:8" x14ac:dyDescent="0.3">
      <c r="A3211">
        <v>180070150</v>
      </c>
      <c r="B3211" s="8">
        <v>43199.497453703705</v>
      </c>
      <c r="C3211" s="7" t="s">
        <v>23</v>
      </c>
      <c r="D3211" s="7" t="s">
        <v>385</v>
      </c>
      <c r="E3211" s="8">
        <v>43199.637280092589</v>
      </c>
      <c r="F3211" s="7" t="s">
        <v>29</v>
      </c>
      <c r="G3211" s="7" t="s">
        <v>74</v>
      </c>
      <c r="H3211">
        <f t="shared" si="50"/>
        <v>0</v>
      </c>
    </row>
    <row r="3212" spans="1:8" x14ac:dyDescent="0.3">
      <c r="A3212">
        <v>180070150</v>
      </c>
      <c r="B3212" s="8">
        <v>43199.497453703705</v>
      </c>
      <c r="C3212" s="7" t="s">
        <v>23</v>
      </c>
      <c r="D3212" s="7" t="s">
        <v>385</v>
      </c>
      <c r="E3212" s="8">
        <v>43199.637175925927</v>
      </c>
      <c r="F3212" s="7" t="s">
        <v>212</v>
      </c>
      <c r="H3212">
        <f t="shared" si="50"/>
        <v>0</v>
      </c>
    </row>
    <row r="3213" spans="1:8" x14ac:dyDescent="0.3">
      <c r="A3213">
        <v>180070150</v>
      </c>
      <c r="B3213" s="8">
        <v>43199.497453703705</v>
      </c>
      <c r="C3213" s="7" t="s">
        <v>23</v>
      </c>
      <c r="D3213" s="7" t="s">
        <v>385</v>
      </c>
      <c r="E3213" s="8">
        <v>43199.635891203703</v>
      </c>
      <c r="F3213" s="7" t="s">
        <v>25</v>
      </c>
      <c r="G3213" s="7" t="s">
        <v>92</v>
      </c>
      <c r="H3213">
        <f t="shared" si="50"/>
        <v>0</v>
      </c>
    </row>
    <row r="3214" spans="1:8" x14ac:dyDescent="0.3">
      <c r="A3214">
        <v>180070150</v>
      </c>
      <c r="B3214" s="8">
        <v>43199.497453703705</v>
      </c>
      <c r="C3214" s="7" t="s">
        <v>23</v>
      </c>
      <c r="D3214" s="7" t="s">
        <v>385</v>
      </c>
      <c r="E3214" s="8">
        <v>43199.63585648148</v>
      </c>
      <c r="F3214" s="7" t="s">
        <v>25</v>
      </c>
      <c r="G3214" s="7" t="s">
        <v>74</v>
      </c>
      <c r="H3214">
        <f t="shared" si="50"/>
        <v>0</v>
      </c>
    </row>
    <row r="3215" spans="1:8" x14ac:dyDescent="0.3">
      <c r="A3215">
        <v>180070150</v>
      </c>
      <c r="B3215" s="8">
        <v>43199.497453703705</v>
      </c>
      <c r="C3215" s="7" t="s">
        <v>23</v>
      </c>
      <c r="D3215" s="7" t="s">
        <v>385</v>
      </c>
      <c r="E3215" s="8">
        <v>43199.632037037038</v>
      </c>
      <c r="F3215" s="7" t="s">
        <v>25</v>
      </c>
      <c r="G3215" s="7" t="s">
        <v>93</v>
      </c>
      <c r="H3215">
        <f t="shared" si="50"/>
        <v>0</v>
      </c>
    </row>
    <row r="3216" spans="1:8" x14ac:dyDescent="0.3">
      <c r="A3216">
        <v>180070150</v>
      </c>
      <c r="B3216" s="8">
        <v>43199.497453703705</v>
      </c>
      <c r="C3216" s="7" t="s">
        <v>23</v>
      </c>
      <c r="D3216" s="7" t="s">
        <v>385</v>
      </c>
      <c r="E3216" s="8">
        <v>43199.598541666666</v>
      </c>
      <c r="F3216" s="7" t="s">
        <v>31</v>
      </c>
      <c r="G3216" s="7" t="s">
        <v>92</v>
      </c>
      <c r="H3216">
        <f t="shared" si="50"/>
        <v>0</v>
      </c>
    </row>
    <row r="3217" spans="1:8" x14ac:dyDescent="0.3">
      <c r="A3217">
        <v>180070150</v>
      </c>
      <c r="B3217" s="8">
        <v>43199.497453703705</v>
      </c>
      <c r="C3217" s="7" t="s">
        <v>23</v>
      </c>
      <c r="D3217" s="7" t="s">
        <v>385</v>
      </c>
      <c r="E3217" s="8">
        <v>43199.598495370374</v>
      </c>
      <c r="F3217" s="7" t="s">
        <v>29</v>
      </c>
      <c r="G3217" s="7" t="s">
        <v>92</v>
      </c>
      <c r="H3217">
        <f t="shared" si="50"/>
        <v>0</v>
      </c>
    </row>
    <row r="3218" spans="1:8" x14ac:dyDescent="0.3">
      <c r="A3218">
        <v>180070150</v>
      </c>
      <c r="B3218" s="8">
        <v>43199.497453703705</v>
      </c>
      <c r="C3218" s="7" t="s">
        <v>23</v>
      </c>
      <c r="D3218" s="7" t="s">
        <v>385</v>
      </c>
      <c r="E3218" s="8">
        <v>43199.595706018517</v>
      </c>
      <c r="F3218" s="7" t="s">
        <v>25</v>
      </c>
      <c r="G3218" s="7" t="s">
        <v>92</v>
      </c>
      <c r="H3218">
        <f t="shared" si="50"/>
        <v>0</v>
      </c>
    </row>
    <row r="3219" spans="1:8" x14ac:dyDescent="0.3">
      <c r="A3219">
        <v>180070150</v>
      </c>
      <c r="B3219" s="8">
        <v>43199.497453703705</v>
      </c>
      <c r="C3219" s="7" t="s">
        <v>23</v>
      </c>
      <c r="D3219" s="7" t="s">
        <v>385</v>
      </c>
      <c r="E3219" s="8">
        <v>43199.587314814817</v>
      </c>
      <c r="F3219" s="7" t="s">
        <v>31</v>
      </c>
      <c r="G3219" s="7" t="s">
        <v>92</v>
      </c>
      <c r="H3219">
        <f t="shared" si="50"/>
        <v>0</v>
      </c>
    </row>
    <row r="3220" spans="1:8" x14ac:dyDescent="0.3">
      <c r="A3220">
        <v>180070150</v>
      </c>
      <c r="B3220" s="8">
        <v>43199.497453703705</v>
      </c>
      <c r="C3220" s="7" t="s">
        <v>23</v>
      </c>
      <c r="D3220" s="7" t="s">
        <v>385</v>
      </c>
      <c r="E3220" s="8">
        <v>43199.558263888888</v>
      </c>
      <c r="F3220" s="7" t="s">
        <v>52</v>
      </c>
      <c r="G3220" s="7" t="s">
        <v>74</v>
      </c>
      <c r="H3220">
        <f t="shared" si="50"/>
        <v>0</v>
      </c>
    </row>
    <row r="3221" spans="1:8" x14ac:dyDescent="0.3">
      <c r="A3221">
        <v>180070150</v>
      </c>
      <c r="B3221" s="8">
        <v>43199.497453703705</v>
      </c>
      <c r="C3221" s="7" t="s">
        <v>23</v>
      </c>
      <c r="D3221" s="7" t="s">
        <v>385</v>
      </c>
      <c r="E3221" s="8">
        <v>43199.554363425923</v>
      </c>
      <c r="F3221" s="7" t="s">
        <v>31</v>
      </c>
      <c r="G3221" s="7" t="s">
        <v>93</v>
      </c>
      <c r="H3221">
        <f t="shared" si="50"/>
        <v>0</v>
      </c>
    </row>
    <row r="3222" spans="1:8" x14ac:dyDescent="0.3">
      <c r="A3222">
        <v>180070150</v>
      </c>
      <c r="B3222" s="8">
        <v>43199.497453703705</v>
      </c>
      <c r="C3222" s="7" t="s">
        <v>23</v>
      </c>
      <c r="D3222" s="7" t="s">
        <v>385</v>
      </c>
      <c r="E3222" s="8">
        <v>43199.554363425923</v>
      </c>
      <c r="F3222" s="7" t="s">
        <v>31</v>
      </c>
      <c r="G3222" s="7" t="s">
        <v>74</v>
      </c>
      <c r="H3222">
        <f t="shared" si="50"/>
        <v>0</v>
      </c>
    </row>
    <row r="3223" spans="1:8" x14ac:dyDescent="0.3">
      <c r="A3223">
        <v>180070150</v>
      </c>
      <c r="B3223" s="8">
        <v>43199.497453703705</v>
      </c>
      <c r="C3223" s="7" t="s">
        <v>23</v>
      </c>
      <c r="D3223" s="7" t="s">
        <v>385</v>
      </c>
      <c r="E3223" s="8">
        <v>43199.545590277776</v>
      </c>
      <c r="F3223" s="7" t="s">
        <v>25</v>
      </c>
      <c r="G3223" s="7" t="s">
        <v>38</v>
      </c>
      <c r="H3223">
        <f t="shared" si="50"/>
        <v>0</v>
      </c>
    </row>
    <row r="3224" spans="1:8" x14ac:dyDescent="0.3">
      <c r="A3224">
        <v>180070150</v>
      </c>
      <c r="B3224" s="8">
        <v>43199.497453703705</v>
      </c>
      <c r="C3224" s="7" t="s">
        <v>23</v>
      </c>
      <c r="D3224" s="7" t="s">
        <v>385</v>
      </c>
      <c r="E3224" s="8">
        <v>43199.545370370368</v>
      </c>
      <c r="F3224" s="7" t="s">
        <v>25</v>
      </c>
      <c r="G3224" s="7" t="s">
        <v>45</v>
      </c>
      <c r="H3224">
        <f t="shared" si="50"/>
        <v>0</v>
      </c>
    </row>
    <row r="3225" spans="1:8" x14ac:dyDescent="0.3">
      <c r="A3225">
        <v>180070150</v>
      </c>
      <c r="B3225" s="8">
        <v>43199.497453703705</v>
      </c>
      <c r="C3225" s="7" t="s">
        <v>23</v>
      </c>
      <c r="D3225" s="7" t="s">
        <v>385</v>
      </c>
      <c r="E3225" s="8">
        <v>43199.543194444443</v>
      </c>
      <c r="F3225" s="7" t="s">
        <v>25</v>
      </c>
      <c r="G3225" s="7" t="s">
        <v>133</v>
      </c>
      <c r="H3225">
        <f t="shared" si="50"/>
        <v>0</v>
      </c>
    </row>
    <row r="3226" spans="1:8" x14ac:dyDescent="0.3">
      <c r="A3226">
        <v>180070150</v>
      </c>
      <c r="B3226" s="8">
        <v>43199.497453703705</v>
      </c>
      <c r="C3226" s="7" t="s">
        <v>23</v>
      </c>
      <c r="D3226" s="7" t="s">
        <v>385</v>
      </c>
      <c r="E3226" s="8">
        <v>43199.540243055555</v>
      </c>
      <c r="F3226" s="7" t="s">
        <v>78</v>
      </c>
      <c r="G3226" s="7" t="s">
        <v>93</v>
      </c>
      <c r="H3226">
        <f t="shared" si="50"/>
        <v>0</v>
      </c>
    </row>
    <row r="3227" spans="1:8" x14ac:dyDescent="0.3">
      <c r="A3227">
        <v>180070150</v>
      </c>
      <c r="B3227" s="8">
        <v>43199.497453703705</v>
      </c>
      <c r="C3227" s="7" t="s">
        <v>23</v>
      </c>
      <c r="D3227" s="7" t="s">
        <v>385</v>
      </c>
      <c r="E3227" s="8">
        <v>43199.540243055555</v>
      </c>
      <c r="F3227" s="7" t="s">
        <v>78</v>
      </c>
      <c r="G3227" s="7" t="s">
        <v>74</v>
      </c>
      <c r="H3227">
        <f t="shared" si="50"/>
        <v>0</v>
      </c>
    </row>
    <row r="3228" spans="1:8" x14ac:dyDescent="0.3">
      <c r="A3228">
        <v>180070150</v>
      </c>
      <c r="B3228" s="8">
        <v>43199.497453703705</v>
      </c>
      <c r="C3228" s="7" t="s">
        <v>23</v>
      </c>
      <c r="D3228" s="7" t="s">
        <v>385</v>
      </c>
      <c r="E3228" s="8">
        <v>43199.527361111112</v>
      </c>
      <c r="F3228" s="7" t="s">
        <v>31</v>
      </c>
      <c r="G3228" s="7" t="s">
        <v>74</v>
      </c>
      <c r="H3228">
        <f t="shared" si="50"/>
        <v>0</v>
      </c>
    </row>
    <row r="3229" spans="1:8" x14ac:dyDescent="0.3">
      <c r="A3229">
        <v>180070150</v>
      </c>
      <c r="B3229" s="8">
        <v>43199.497453703705</v>
      </c>
      <c r="C3229" s="7" t="s">
        <v>23</v>
      </c>
      <c r="D3229" s="7" t="s">
        <v>385</v>
      </c>
      <c r="E3229" s="8">
        <v>43199.511770833335</v>
      </c>
      <c r="F3229" s="7" t="s">
        <v>32</v>
      </c>
      <c r="G3229" s="7" t="s">
        <v>93</v>
      </c>
      <c r="H3229">
        <f t="shared" si="50"/>
        <v>0</v>
      </c>
    </row>
    <row r="3230" spans="1:8" x14ac:dyDescent="0.3">
      <c r="A3230">
        <v>180070150</v>
      </c>
      <c r="B3230" s="8">
        <v>43199.497453703705</v>
      </c>
      <c r="C3230" s="7" t="s">
        <v>23</v>
      </c>
      <c r="D3230" s="7" t="s">
        <v>385</v>
      </c>
      <c r="E3230" s="8">
        <v>43199.509189814817</v>
      </c>
      <c r="F3230" s="7" t="s">
        <v>31</v>
      </c>
      <c r="G3230" s="7" t="s">
        <v>93</v>
      </c>
      <c r="H3230">
        <f t="shared" si="50"/>
        <v>0</v>
      </c>
    </row>
    <row r="3231" spans="1:8" x14ac:dyDescent="0.3">
      <c r="A3231">
        <v>180070150</v>
      </c>
      <c r="B3231" s="8">
        <v>43199.497453703705</v>
      </c>
      <c r="C3231" s="7" t="s">
        <v>23</v>
      </c>
      <c r="D3231" s="7" t="s">
        <v>385</v>
      </c>
      <c r="E3231" s="8">
        <v>43199.507986111108</v>
      </c>
      <c r="F3231" s="7" t="s">
        <v>31</v>
      </c>
      <c r="G3231" s="7" t="s">
        <v>45</v>
      </c>
      <c r="H3231">
        <f t="shared" si="50"/>
        <v>0</v>
      </c>
    </row>
    <row r="3232" spans="1:8" x14ac:dyDescent="0.3">
      <c r="A3232">
        <v>180070150</v>
      </c>
      <c r="B3232" s="8">
        <v>43199.497453703705</v>
      </c>
      <c r="C3232" s="7" t="s">
        <v>23</v>
      </c>
      <c r="D3232" s="7" t="s">
        <v>385</v>
      </c>
      <c r="E3232" s="8">
        <v>43199.50540509259</v>
      </c>
      <c r="F3232" s="7" t="s">
        <v>31</v>
      </c>
      <c r="G3232" s="7" t="s">
        <v>74</v>
      </c>
      <c r="H3232">
        <f t="shared" si="50"/>
        <v>0</v>
      </c>
    </row>
    <row r="3233" spans="1:8" x14ac:dyDescent="0.3">
      <c r="A3233">
        <v>180070150</v>
      </c>
      <c r="B3233" s="8">
        <v>43199.497453703705</v>
      </c>
      <c r="C3233" s="7" t="s">
        <v>23</v>
      </c>
      <c r="D3233" s="7" t="s">
        <v>385</v>
      </c>
      <c r="E3233" s="8">
        <v>43199.503449074073</v>
      </c>
      <c r="F3233" s="7" t="s">
        <v>31</v>
      </c>
      <c r="G3233" s="7" t="s">
        <v>38</v>
      </c>
      <c r="H3233">
        <f t="shared" si="50"/>
        <v>0</v>
      </c>
    </row>
    <row r="3234" spans="1:8" x14ac:dyDescent="0.3">
      <c r="A3234">
        <v>180070150</v>
      </c>
      <c r="B3234" s="8">
        <v>43199.497453703705</v>
      </c>
      <c r="C3234" s="7" t="s">
        <v>23</v>
      </c>
      <c r="D3234" s="7" t="s">
        <v>385</v>
      </c>
      <c r="E3234" s="8">
        <v>43199.503344907411</v>
      </c>
      <c r="F3234" s="7" t="s">
        <v>31</v>
      </c>
      <c r="G3234" s="7" t="s">
        <v>133</v>
      </c>
      <c r="H3234">
        <f t="shared" si="50"/>
        <v>0</v>
      </c>
    </row>
    <row r="3235" spans="1:8" x14ac:dyDescent="0.3">
      <c r="A3235">
        <v>180070150</v>
      </c>
      <c r="B3235" s="8">
        <v>43199.497453703705</v>
      </c>
      <c r="C3235" s="7" t="s">
        <v>23</v>
      </c>
      <c r="D3235" s="7" t="s">
        <v>385</v>
      </c>
      <c r="E3235" s="8">
        <v>43199.502303240741</v>
      </c>
      <c r="F3235" s="7" t="s">
        <v>25</v>
      </c>
      <c r="G3235" s="7" t="s">
        <v>76</v>
      </c>
      <c r="H3235">
        <f t="shared" si="50"/>
        <v>0</v>
      </c>
    </row>
    <row r="3236" spans="1:8" x14ac:dyDescent="0.3">
      <c r="A3236">
        <v>180070150</v>
      </c>
      <c r="B3236" s="8">
        <v>43199.497453703705</v>
      </c>
      <c r="C3236" s="7" t="s">
        <v>23</v>
      </c>
      <c r="D3236" s="7" t="s">
        <v>385</v>
      </c>
      <c r="E3236" s="8">
        <v>43199.501504629632</v>
      </c>
      <c r="F3236" s="7" t="s">
        <v>29</v>
      </c>
      <c r="G3236" s="7" t="s">
        <v>93</v>
      </c>
      <c r="H3236">
        <f t="shared" si="50"/>
        <v>0</v>
      </c>
    </row>
    <row r="3237" spans="1:8" x14ac:dyDescent="0.3">
      <c r="A3237">
        <v>180070150</v>
      </c>
      <c r="B3237" s="8">
        <v>43199.497453703705</v>
      </c>
      <c r="C3237" s="7" t="s">
        <v>23</v>
      </c>
      <c r="D3237" s="7" t="s">
        <v>385</v>
      </c>
      <c r="E3237" s="8">
        <v>43199.499131944445</v>
      </c>
      <c r="F3237" s="7" t="s">
        <v>29</v>
      </c>
      <c r="G3237" s="7" t="s">
        <v>38</v>
      </c>
      <c r="H3237">
        <f t="shared" si="50"/>
        <v>0</v>
      </c>
    </row>
    <row r="3238" spans="1:8" x14ac:dyDescent="0.3">
      <c r="A3238">
        <v>180070150</v>
      </c>
      <c r="B3238" s="8">
        <v>43199.497453703705</v>
      </c>
      <c r="C3238" s="7" t="s">
        <v>23</v>
      </c>
      <c r="D3238" s="7" t="s">
        <v>385</v>
      </c>
      <c r="E3238" s="8">
        <v>43199.498310185183</v>
      </c>
      <c r="F3238" s="7" t="s">
        <v>29</v>
      </c>
      <c r="G3238" s="7" t="s">
        <v>45</v>
      </c>
      <c r="H3238">
        <f t="shared" si="50"/>
        <v>0</v>
      </c>
    </row>
    <row r="3239" spans="1:8" x14ac:dyDescent="0.3">
      <c r="A3239">
        <v>180070150</v>
      </c>
      <c r="B3239" s="8">
        <v>43199.497453703705</v>
      </c>
      <c r="C3239" s="7" t="s">
        <v>23</v>
      </c>
      <c r="D3239" s="7" t="s">
        <v>385</v>
      </c>
      <c r="E3239" s="8">
        <v>43199.498113425929</v>
      </c>
      <c r="F3239" s="7" t="s">
        <v>29</v>
      </c>
      <c r="G3239" s="7" t="s">
        <v>76</v>
      </c>
      <c r="H3239">
        <f t="shared" si="50"/>
        <v>0</v>
      </c>
    </row>
    <row r="3240" spans="1:8" x14ac:dyDescent="0.3">
      <c r="A3240">
        <v>180070150</v>
      </c>
      <c r="B3240" s="8">
        <v>43199.497453703705</v>
      </c>
      <c r="C3240" s="7" t="s">
        <v>23</v>
      </c>
      <c r="D3240" s="7" t="s">
        <v>385</v>
      </c>
      <c r="E3240" s="8">
        <v>43199.497835648152</v>
      </c>
      <c r="F3240" s="7" t="s">
        <v>29</v>
      </c>
      <c r="G3240" s="7" t="s">
        <v>74</v>
      </c>
      <c r="H3240">
        <f t="shared" si="50"/>
        <v>0</v>
      </c>
    </row>
    <row r="3241" spans="1:8" x14ac:dyDescent="0.3">
      <c r="A3241">
        <v>180070282</v>
      </c>
      <c r="B3241" s="8">
        <v>43199.599537037036</v>
      </c>
      <c r="C3241" s="7" t="s">
        <v>36</v>
      </c>
      <c r="D3241" s="7" t="s">
        <v>386</v>
      </c>
      <c r="E3241" s="8">
        <v>43199.648530092592</v>
      </c>
      <c r="F3241" s="7" t="s">
        <v>25</v>
      </c>
      <c r="G3241" s="7" t="s">
        <v>153</v>
      </c>
      <c r="H3241">
        <f t="shared" si="50"/>
        <v>1</v>
      </c>
    </row>
    <row r="3242" spans="1:8" x14ac:dyDescent="0.3">
      <c r="A3242">
        <v>180070282</v>
      </c>
      <c r="B3242" s="8">
        <v>43199.599537037036</v>
      </c>
      <c r="C3242" s="7" t="s">
        <v>36</v>
      </c>
      <c r="D3242" s="7" t="s">
        <v>386</v>
      </c>
      <c r="E3242" s="8">
        <v>43199.618634259263</v>
      </c>
      <c r="F3242" s="7" t="s">
        <v>25</v>
      </c>
      <c r="G3242" s="7" t="s">
        <v>329</v>
      </c>
      <c r="H3242">
        <f t="shared" si="50"/>
        <v>0</v>
      </c>
    </row>
    <row r="3243" spans="1:8" x14ac:dyDescent="0.3">
      <c r="A3243">
        <v>180070282</v>
      </c>
      <c r="B3243" s="8">
        <v>43199.599537037036</v>
      </c>
      <c r="C3243" s="7" t="s">
        <v>36</v>
      </c>
      <c r="D3243" s="7" t="s">
        <v>386</v>
      </c>
      <c r="E3243" s="8">
        <v>43199.614050925928</v>
      </c>
      <c r="F3243" s="7" t="s">
        <v>31</v>
      </c>
      <c r="G3243" s="7" t="s">
        <v>329</v>
      </c>
      <c r="H3243">
        <f t="shared" si="50"/>
        <v>0</v>
      </c>
    </row>
    <row r="3244" spans="1:8" x14ac:dyDescent="0.3">
      <c r="A3244">
        <v>180070282</v>
      </c>
      <c r="B3244" s="8">
        <v>43199.599537037036</v>
      </c>
      <c r="C3244" s="7" t="s">
        <v>36</v>
      </c>
      <c r="D3244" s="7" t="s">
        <v>386</v>
      </c>
      <c r="E3244" s="8">
        <v>43199.612488425926</v>
      </c>
      <c r="F3244" s="7" t="s">
        <v>212</v>
      </c>
      <c r="H3244">
        <f t="shared" si="50"/>
        <v>0</v>
      </c>
    </row>
    <row r="3245" spans="1:8" x14ac:dyDescent="0.3">
      <c r="A3245">
        <v>180070282</v>
      </c>
      <c r="B3245" s="8">
        <v>43199.599537037036</v>
      </c>
      <c r="C3245" s="7" t="s">
        <v>36</v>
      </c>
      <c r="D3245" s="7" t="s">
        <v>386</v>
      </c>
      <c r="E3245" s="8">
        <v>43199.612083333333</v>
      </c>
      <c r="F3245" s="7" t="s">
        <v>212</v>
      </c>
      <c r="H3245">
        <f t="shared" si="50"/>
        <v>0</v>
      </c>
    </row>
    <row r="3246" spans="1:8" x14ac:dyDescent="0.3">
      <c r="A3246">
        <v>180070282</v>
      </c>
      <c r="B3246" s="8">
        <v>43199.599537037036</v>
      </c>
      <c r="C3246" s="7" t="s">
        <v>36</v>
      </c>
      <c r="D3246" s="7" t="s">
        <v>386</v>
      </c>
      <c r="E3246" s="8">
        <v>43199.610810185186</v>
      </c>
      <c r="F3246" s="7" t="s">
        <v>25</v>
      </c>
      <c r="G3246" s="7" t="s">
        <v>41</v>
      </c>
      <c r="H3246">
        <f t="shared" si="50"/>
        <v>0</v>
      </c>
    </row>
    <row r="3247" spans="1:8" x14ac:dyDescent="0.3">
      <c r="A3247">
        <v>180070282</v>
      </c>
      <c r="B3247" s="8">
        <v>43199.599537037036</v>
      </c>
      <c r="C3247" s="7" t="s">
        <v>36</v>
      </c>
      <c r="D3247" s="7" t="s">
        <v>386</v>
      </c>
      <c r="E3247" s="8">
        <v>43199.609849537039</v>
      </c>
      <c r="F3247" s="7" t="s">
        <v>25</v>
      </c>
      <c r="G3247" s="7" t="s">
        <v>43</v>
      </c>
      <c r="H3247">
        <f t="shared" si="50"/>
        <v>0</v>
      </c>
    </row>
    <row r="3248" spans="1:8" x14ac:dyDescent="0.3">
      <c r="A3248">
        <v>180070282</v>
      </c>
      <c r="B3248" s="8">
        <v>43199.599537037036</v>
      </c>
      <c r="C3248" s="7" t="s">
        <v>36</v>
      </c>
      <c r="D3248" s="7" t="s">
        <v>386</v>
      </c>
      <c r="E3248" s="8">
        <v>43199.609803240739</v>
      </c>
      <c r="F3248" s="7" t="s">
        <v>31</v>
      </c>
      <c r="G3248" s="7" t="s">
        <v>153</v>
      </c>
      <c r="H3248">
        <f t="shared" si="50"/>
        <v>0</v>
      </c>
    </row>
    <row r="3249" spans="1:8" x14ac:dyDescent="0.3">
      <c r="A3249">
        <v>180070282</v>
      </c>
      <c r="B3249" s="8">
        <v>43199.599537037036</v>
      </c>
      <c r="C3249" s="7" t="s">
        <v>36</v>
      </c>
      <c r="D3249" s="7" t="s">
        <v>386</v>
      </c>
      <c r="E3249" s="8">
        <v>43199.609259259261</v>
      </c>
      <c r="F3249" s="7" t="s">
        <v>212</v>
      </c>
      <c r="H3249">
        <f t="shared" si="50"/>
        <v>0</v>
      </c>
    </row>
    <row r="3250" spans="1:8" x14ac:dyDescent="0.3">
      <c r="A3250">
        <v>180070282</v>
      </c>
      <c r="B3250" s="8">
        <v>43199.599537037036</v>
      </c>
      <c r="C3250" s="7" t="s">
        <v>36</v>
      </c>
      <c r="D3250" s="7" t="s">
        <v>386</v>
      </c>
      <c r="E3250" s="8">
        <v>43199.60837962963</v>
      </c>
      <c r="F3250" s="7" t="s">
        <v>212</v>
      </c>
      <c r="H3250">
        <f t="shared" si="50"/>
        <v>0</v>
      </c>
    </row>
    <row r="3251" spans="1:8" x14ac:dyDescent="0.3">
      <c r="A3251">
        <v>180070282</v>
      </c>
      <c r="B3251" s="8">
        <v>43199.599537037036</v>
      </c>
      <c r="C3251" s="7" t="s">
        <v>36</v>
      </c>
      <c r="D3251" s="7" t="s">
        <v>386</v>
      </c>
      <c r="E3251" s="8">
        <v>43199.605462962965</v>
      </c>
      <c r="F3251" s="7" t="s">
        <v>212</v>
      </c>
      <c r="H3251">
        <f t="shared" si="50"/>
        <v>0</v>
      </c>
    </row>
    <row r="3252" spans="1:8" x14ac:dyDescent="0.3">
      <c r="A3252">
        <v>180070282</v>
      </c>
      <c r="B3252" s="8">
        <v>43199.599537037036</v>
      </c>
      <c r="C3252" s="7" t="s">
        <v>36</v>
      </c>
      <c r="D3252" s="7" t="s">
        <v>386</v>
      </c>
      <c r="E3252" s="8">
        <v>43199.605451388888</v>
      </c>
      <c r="F3252" s="7" t="s">
        <v>212</v>
      </c>
      <c r="H3252">
        <f t="shared" si="50"/>
        <v>0</v>
      </c>
    </row>
    <row r="3253" spans="1:8" x14ac:dyDescent="0.3">
      <c r="A3253">
        <v>180070282</v>
      </c>
      <c r="B3253" s="8">
        <v>43199.599537037036</v>
      </c>
      <c r="C3253" s="7" t="s">
        <v>36</v>
      </c>
      <c r="D3253" s="7" t="s">
        <v>386</v>
      </c>
      <c r="E3253" s="8">
        <v>43199.60527777778</v>
      </c>
      <c r="F3253" s="7" t="s">
        <v>212</v>
      </c>
      <c r="H3253">
        <f t="shared" si="50"/>
        <v>0</v>
      </c>
    </row>
    <row r="3254" spans="1:8" x14ac:dyDescent="0.3">
      <c r="A3254">
        <v>180070282</v>
      </c>
      <c r="B3254" s="8">
        <v>43199.599537037036</v>
      </c>
      <c r="C3254" s="7" t="s">
        <v>36</v>
      </c>
      <c r="D3254" s="7" t="s">
        <v>386</v>
      </c>
      <c r="E3254" s="8">
        <v>43199.605231481481</v>
      </c>
      <c r="F3254" s="7" t="s">
        <v>31</v>
      </c>
      <c r="G3254" s="7" t="s">
        <v>153</v>
      </c>
      <c r="H3254">
        <f t="shared" si="50"/>
        <v>0</v>
      </c>
    </row>
    <row r="3255" spans="1:8" x14ac:dyDescent="0.3">
      <c r="A3255">
        <v>180070282</v>
      </c>
      <c r="B3255" s="8">
        <v>43199.599537037036</v>
      </c>
      <c r="C3255" s="7" t="s">
        <v>36</v>
      </c>
      <c r="D3255" s="7" t="s">
        <v>386</v>
      </c>
      <c r="E3255" s="8">
        <v>43199.604456018518</v>
      </c>
      <c r="F3255" s="7" t="s">
        <v>212</v>
      </c>
      <c r="H3255">
        <f t="shared" si="50"/>
        <v>0</v>
      </c>
    </row>
    <row r="3256" spans="1:8" x14ac:dyDescent="0.3">
      <c r="A3256">
        <v>180070282</v>
      </c>
      <c r="B3256" s="8">
        <v>43199.599537037036</v>
      </c>
      <c r="C3256" s="7" t="s">
        <v>36</v>
      </c>
      <c r="D3256" s="7" t="s">
        <v>386</v>
      </c>
      <c r="E3256" s="8">
        <v>43199.603703703702</v>
      </c>
      <c r="F3256" s="7" t="s">
        <v>29</v>
      </c>
      <c r="G3256" s="7" t="s">
        <v>41</v>
      </c>
      <c r="H3256">
        <f t="shared" si="50"/>
        <v>0</v>
      </c>
    </row>
    <row r="3257" spans="1:8" x14ac:dyDescent="0.3">
      <c r="A3257">
        <v>180070282</v>
      </c>
      <c r="B3257" s="8">
        <v>43199.599537037036</v>
      </c>
      <c r="C3257" s="7" t="s">
        <v>36</v>
      </c>
      <c r="D3257" s="7" t="s">
        <v>386</v>
      </c>
      <c r="E3257" s="8">
        <v>43199.602453703701</v>
      </c>
      <c r="F3257" s="7" t="s">
        <v>29</v>
      </c>
      <c r="G3257" s="7" t="s">
        <v>153</v>
      </c>
      <c r="H3257">
        <f t="shared" si="50"/>
        <v>0</v>
      </c>
    </row>
    <row r="3258" spans="1:8" x14ac:dyDescent="0.3">
      <c r="A3258">
        <v>180070282</v>
      </c>
      <c r="B3258" s="8">
        <v>43199.599537037036</v>
      </c>
      <c r="C3258" s="7" t="s">
        <v>36</v>
      </c>
      <c r="D3258" s="7" t="s">
        <v>386</v>
      </c>
      <c r="E3258" s="8">
        <v>43199.602418981478</v>
      </c>
      <c r="F3258" s="7" t="s">
        <v>29</v>
      </c>
      <c r="G3258" s="7" t="s">
        <v>43</v>
      </c>
      <c r="H3258">
        <f t="shared" si="50"/>
        <v>0</v>
      </c>
    </row>
    <row r="3259" spans="1:8" x14ac:dyDescent="0.3">
      <c r="A3259">
        <v>180070282</v>
      </c>
      <c r="B3259" s="8">
        <v>43199.599537037036</v>
      </c>
      <c r="C3259" s="7" t="s">
        <v>36</v>
      </c>
      <c r="D3259" s="7" t="s">
        <v>386</v>
      </c>
      <c r="E3259" s="8">
        <v>43199.602407407408</v>
      </c>
      <c r="F3259" s="7" t="s">
        <v>212</v>
      </c>
      <c r="H3259">
        <f t="shared" si="50"/>
        <v>0</v>
      </c>
    </row>
    <row r="3260" spans="1:8" x14ac:dyDescent="0.3">
      <c r="A3260">
        <v>180070282</v>
      </c>
      <c r="B3260" s="8">
        <v>43199.599537037036</v>
      </c>
      <c r="C3260" s="7" t="s">
        <v>36</v>
      </c>
      <c r="D3260" s="7" t="s">
        <v>386</v>
      </c>
      <c r="E3260" s="8">
        <v>43199.60193287037</v>
      </c>
      <c r="F3260" s="7" t="s">
        <v>212</v>
      </c>
      <c r="H3260">
        <f t="shared" si="50"/>
        <v>0</v>
      </c>
    </row>
    <row r="3261" spans="1:8" x14ac:dyDescent="0.3">
      <c r="A3261">
        <v>180070282</v>
      </c>
      <c r="B3261" s="8">
        <v>43199.599537037036</v>
      </c>
      <c r="C3261" s="7" t="s">
        <v>36</v>
      </c>
      <c r="D3261" s="7" t="s">
        <v>386</v>
      </c>
      <c r="E3261" s="8">
        <v>43199.601909722223</v>
      </c>
      <c r="F3261" s="7" t="s">
        <v>29</v>
      </c>
      <c r="G3261" s="7" t="s">
        <v>329</v>
      </c>
      <c r="H3261">
        <f t="shared" si="50"/>
        <v>0</v>
      </c>
    </row>
    <row r="3262" spans="1:8" x14ac:dyDescent="0.3">
      <c r="A3262">
        <v>180070282</v>
      </c>
      <c r="B3262" s="8">
        <v>43199.599537037036</v>
      </c>
      <c r="C3262" s="7" t="s">
        <v>36</v>
      </c>
      <c r="D3262" s="7" t="s">
        <v>386</v>
      </c>
      <c r="E3262" s="8">
        <v>43199.601458333331</v>
      </c>
      <c r="F3262" s="7" t="s">
        <v>212</v>
      </c>
      <c r="H3262">
        <f t="shared" si="50"/>
        <v>0</v>
      </c>
    </row>
    <row r="3263" spans="1:8" x14ac:dyDescent="0.3">
      <c r="A3263">
        <v>180070282</v>
      </c>
      <c r="B3263" s="8">
        <v>43199.599537037036</v>
      </c>
      <c r="C3263" s="7" t="s">
        <v>36</v>
      </c>
      <c r="D3263" s="7" t="s">
        <v>386</v>
      </c>
      <c r="E3263" s="8">
        <v>43199.600821759261</v>
      </c>
      <c r="F3263" s="7" t="s">
        <v>212</v>
      </c>
      <c r="H3263">
        <f t="shared" si="50"/>
        <v>0</v>
      </c>
    </row>
    <row r="3264" spans="1:8" x14ac:dyDescent="0.3">
      <c r="A3264">
        <v>180070282</v>
      </c>
      <c r="B3264" s="8">
        <v>43199.599537037036</v>
      </c>
      <c r="C3264" s="7" t="s">
        <v>36</v>
      </c>
      <c r="D3264" s="7" t="s">
        <v>386</v>
      </c>
      <c r="E3264" s="8">
        <v>43199.600717592592</v>
      </c>
      <c r="F3264" s="7" t="s">
        <v>212</v>
      </c>
      <c r="H3264">
        <f t="shared" si="50"/>
        <v>0</v>
      </c>
    </row>
    <row r="3265" spans="1:8" x14ac:dyDescent="0.3">
      <c r="A3265">
        <v>180070282</v>
      </c>
      <c r="B3265" s="8">
        <v>43199.599537037036</v>
      </c>
      <c r="C3265" s="7" t="s">
        <v>36</v>
      </c>
      <c r="D3265" s="7" t="s">
        <v>386</v>
      </c>
      <c r="E3265" s="8">
        <v>43199.600706018522</v>
      </c>
      <c r="F3265" s="7" t="s">
        <v>212</v>
      </c>
      <c r="H3265">
        <f t="shared" si="50"/>
        <v>0</v>
      </c>
    </row>
    <row r="3266" spans="1:8" x14ac:dyDescent="0.3">
      <c r="A3266">
        <v>180070282</v>
      </c>
      <c r="B3266" s="8">
        <v>43199.599537037036</v>
      </c>
      <c r="C3266" s="7" t="s">
        <v>36</v>
      </c>
      <c r="D3266" s="7" t="s">
        <v>386</v>
      </c>
      <c r="E3266" s="8">
        <v>43199.600648148145</v>
      </c>
      <c r="F3266" s="7" t="s">
        <v>212</v>
      </c>
      <c r="H3266">
        <f t="shared" si="50"/>
        <v>0</v>
      </c>
    </row>
    <row r="3267" spans="1:8" x14ac:dyDescent="0.3">
      <c r="A3267">
        <v>180070282</v>
      </c>
      <c r="B3267" s="8">
        <v>43199.599537037036</v>
      </c>
      <c r="C3267" s="7" t="s">
        <v>36</v>
      </c>
      <c r="D3267" s="7" t="s">
        <v>386</v>
      </c>
      <c r="E3267" s="8">
        <v>43199.600462962961</v>
      </c>
      <c r="F3267" s="7" t="s">
        <v>212</v>
      </c>
      <c r="H3267">
        <f t="shared" ref="H3267:H3330" si="51">IF(AND(A3267&lt;&gt;A3266,C3267="PD Accident    "),1,0)</f>
        <v>0</v>
      </c>
    </row>
    <row r="3268" spans="1:8" x14ac:dyDescent="0.3">
      <c r="A3268">
        <v>180070282</v>
      </c>
      <c r="B3268" s="8">
        <v>43199.599537037036</v>
      </c>
      <c r="C3268" s="7" t="s">
        <v>36</v>
      </c>
      <c r="D3268" s="7" t="s">
        <v>386</v>
      </c>
      <c r="E3268" s="8">
        <v>43199.600347222222</v>
      </c>
      <c r="F3268" s="7" t="s">
        <v>212</v>
      </c>
      <c r="H3268">
        <f t="shared" si="51"/>
        <v>0</v>
      </c>
    </row>
    <row r="3269" spans="1:8" x14ac:dyDescent="0.3">
      <c r="A3269">
        <v>180070282</v>
      </c>
      <c r="B3269" s="8">
        <v>43199.599537037036</v>
      </c>
      <c r="C3269" s="7" t="s">
        <v>36</v>
      </c>
      <c r="D3269" s="7" t="s">
        <v>386</v>
      </c>
      <c r="E3269" s="8">
        <v>43199.600173611114</v>
      </c>
      <c r="F3269" s="7" t="s">
        <v>212</v>
      </c>
      <c r="H3269">
        <f t="shared" si="51"/>
        <v>0</v>
      </c>
    </row>
    <row r="3270" spans="1:8" x14ac:dyDescent="0.3">
      <c r="A3270">
        <v>180070282</v>
      </c>
      <c r="B3270" s="8">
        <v>43199.599537037036</v>
      </c>
      <c r="C3270" s="7" t="s">
        <v>36</v>
      </c>
      <c r="D3270" s="7" t="s">
        <v>386</v>
      </c>
      <c r="E3270" s="8">
        <v>43199.600057870368</v>
      </c>
      <c r="F3270" s="7" t="s">
        <v>212</v>
      </c>
      <c r="H3270">
        <f t="shared" si="51"/>
        <v>0</v>
      </c>
    </row>
    <row r="3271" spans="1:8" x14ac:dyDescent="0.3">
      <c r="A3271">
        <v>180070282</v>
      </c>
      <c r="B3271" s="8">
        <v>43199.599537037036</v>
      </c>
      <c r="C3271" s="7" t="s">
        <v>36</v>
      </c>
      <c r="D3271" s="7" t="s">
        <v>386</v>
      </c>
      <c r="E3271" s="8">
        <v>43199.600011574075</v>
      </c>
      <c r="F3271" s="7" t="s">
        <v>212</v>
      </c>
      <c r="H3271">
        <f t="shared" si="51"/>
        <v>0</v>
      </c>
    </row>
    <row r="3272" spans="1:8" x14ac:dyDescent="0.3">
      <c r="A3272">
        <v>180070282</v>
      </c>
      <c r="B3272" s="8">
        <v>43199.599537037036</v>
      </c>
      <c r="C3272" s="7" t="s">
        <v>36</v>
      </c>
      <c r="D3272" s="7" t="s">
        <v>386</v>
      </c>
      <c r="E3272" s="8">
        <v>43199.6</v>
      </c>
      <c r="F3272" s="7" t="s">
        <v>212</v>
      </c>
      <c r="H3272">
        <f t="shared" si="51"/>
        <v>0</v>
      </c>
    </row>
    <row r="3273" spans="1:8" x14ac:dyDescent="0.3">
      <c r="A3273">
        <v>180070282</v>
      </c>
      <c r="B3273" s="8">
        <v>43199.599537037036</v>
      </c>
      <c r="C3273" s="7" t="s">
        <v>36</v>
      </c>
      <c r="D3273" s="7" t="s">
        <v>386</v>
      </c>
      <c r="E3273" s="8">
        <v>43199.599953703706</v>
      </c>
      <c r="F3273" s="7" t="s">
        <v>212</v>
      </c>
      <c r="H3273">
        <f t="shared" si="51"/>
        <v>0</v>
      </c>
    </row>
    <row r="3274" spans="1:8" x14ac:dyDescent="0.3">
      <c r="A3274">
        <v>180070282</v>
      </c>
      <c r="B3274" s="8">
        <v>43199.599537037036</v>
      </c>
      <c r="C3274" s="7" t="s">
        <v>36</v>
      </c>
      <c r="D3274" s="7" t="s">
        <v>386</v>
      </c>
      <c r="E3274" s="8">
        <v>43199.599942129629</v>
      </c>
      <c r="F3274" s="7" t="s">
        <v>212</v>
      </c>
      <c r="H3274">
        <f t="shared" si="51"/>
        <v>0</v>
      </c>
    </row>
    <row r="3275" spans="1:8" x14ac:dyDescent="0.3">
      <c r="A3275">
        <v>180070282</v>
      </c>
      <c r="B3275" s="8">
        <v>43199.599537037036</v>
      </c>
      <c r="C3275" s="7" t="s">
        <v>36</v>
      </c>
      <c r="D3275" s="7" t="s">
        <v>386</v>
      </c>
      <c r="E3275" s="8">
        <v>43199.599849537037</v>
      </c>
      <c r="F3275" s="7" t="s">
        <v>212</v>
      </c>
      <c r="H3275">
        <f t="shared" si="51"/>
        <v>0</v>
      </c>
    </row>
    <row r="3276" spans="1:8" x14ac:dyDescent="0.3">
      <c r="A3276">
        <v>180070282</v>
      </c>
      <c r="B3276" s="8">
        <v>43199.599537037036</v>
      </c>
      <c r="C3276" s="7" t="s">
        <v>36</v>
      </c>
      <c r="D3276" s="7" t="s">
        <v>386</v>
      </c>
      <c r="E3276" s="8">
        <v>43199.59983796296</v>
      </c>
      <c r="F3276" s="7" t="s">
        <v>212</v>
      </c>
      <c r="H3276">
        <f t="shared" si="51"/>
        <v>0</v>
      </c>
    </row>
    <row r="3277" spans="1:8" x14ac:dyDescent="0.3">
      <c r="A3277">
        <v>180070430</v>
      </c>
      <c r="B3277" s="8">
        <v>43199.704745370371</v>
      </c>
      <c r="C3277" s="7" t="s">
        <v>36</v>
      </c>
      <c r="D3277" s="7" t="s">
        <v>387</v>
      </c>
      <c r="E3277" s="8">
        <v>43199.731840277775</v>
      </c>
      <c r="F3277" s="7" t="s">
        <v>25</v>
      </c>
      <c r="G3277" s="7" t="s">
        <v>28</v>
      </c>
      <c r="H3277">
        <f t="shared" si="51"/>
        <v>1</v>
      </c>
    </row>
    <row r="3278" spans="1:8" x14ac:dyDescent="0.3">
      <c r="A3278">
        <v>180070430</v>
      </c>
      <c r="B3278" s="8">
        <v>43199.704745370371</v>
      </c>
      <c r="C3278" s="7" t="s">
        <v>36</v>
      </c>
      <c r="D3278" s="7" t="s">
        <v>387</v>
      </c>
      <c r="E3278" s="8">
        <v>43199.731273148151</v>
      </c>
      <c r="F3278" s="7" t="s">
        <v>25</v>
      </c>
      <c r="G3278" s="7" t="s">
        <v>89</v>
      </c>
      <c r="H3278">
        <f t="shared" si="51"/>
        <v>0</v>
      </c>
    </row>
    <row r="3279" spans="1:8" x14ac:dyDescent="0.3">
      <c r="A3279">
        <v>180070430</v>
      </c>
      <c r="B3279" s="8">
        <v>43199.704745370371</v>
      </c>
      <c r="C3279" s="7" t="s">
        <v>36</v>
      </c>
      <c r="D3279" s="7" t="s">
        <v>387</v>
      </c>
      <c r="E3279" s="8">
        <v>43199.729930555557</v>
      </c>
      <c r="F3279" s="7" t="s">
        <v>25</v>
      </c>
      <c r="G3279" s="7" t="s">
        <v>139</v>
      </c>
      <c r="H3279">
        <f t="shared" si="51"/>
        <v>0</v>
      </c>
    </row>
    <row r="3280" spans="1:8" x14ac:dyDescent="0.3">
      <c r="A3280">
        <v>180070430</v>
      </c>
      <c r="B3280" s="8">
        <v>43199.704745370371</v>
      </c>
      <c r="C3280" s="7" t="s">
        <v>36</v>
      </c>
      <c r="D3280" s="7" t="s">
        <v>387</v>
      </c>
      <c r="E3280" s="8">
        <v>43199.726064814815</v>
      </c>
      <c r="F3280" s="7" t="s">
        <v>31</v>
      </c>
      <c r="G3280" s="7" t="s">
        <v>28</v>
      </c>
      <c r="H3280">
        <f t="shared" si="51"/>
        <v>0</v>
      </c>
    </row>
    <row r="3281" spans="1:8" x14ac:dyDescent="0.3">
      <c r="A3281">
        <v>180070430</v>
      </c>
      <c r="B3281" s="8">
        <v>43199.704745370371</v>
      </c>
      <c r="C3281" s="7" t="s">
        <v>36</v>
      </c>
      <c r="D3281" s="7" t="s">
        <v>387</v>
      </c>
      <c r="E3281" s="8">
        <v>43199.720509259256</v>
      </c>
      <c r="F3281" s="7" t="s">
        <v>29</v>
      </c>
      <c r="G3281" s="7" t="s">
        <v>139</v>
      </c>
      <c r="H3281">
        <f t="shared" si="51"/>
        <v>0</v>
      </c>
    </row>
    <row r="3282" spans="1:8" x14ac:dyDescent="0.3">
      <c r="A3282">
        <v>180070430</v>
      </c>
      <c r="B3282" s="8">
        <v>43199.704745370371</v>
      </c>
      <c r="C3282" s="7" t="s">
        <v>36</v>
      </c>
      <c r="D3282" s="7" t="s">
        <v>387</v>
      </c>
      <c r="E3282" s="8">
        <v>43199.720231481479</v>
      </c>
      <c r="F3282" s="7" t="s">
        <v>29</v>
      </c>
      <c r="G3282" s="7" t="s">
        <v>28</v>
      </c>
      <c r="H3282">
        <f t="shared" si="51"/>
        <v>0</v>
      </c>
    </row>
    <row r="3283" spans="1:8" x14ac:dyDescent="0.3">
      <c r="A3283">
        <v>180070430</v>
      </c>
      <c r="B3283" s="8">
        <v>43199.704745370371</v>
      </c>
      <c r="C3283" s="7" t="s">
        <v>36</v>
      </c>
      <c r="D3283" s="7" t="s">
        <v>387</v>
      </c>
      <c r="E3283" s="8">
        <v>43199.717581018522</v>
      </c>
      <c r="F3283" s="7" t="s">
        <v>25</v>
      </c>
      <c r="G3283" s="7" t="s">
        <v>139</v>
      </c>
      <c r="H3283">
        <f t="shared" si="51"/>
        <v>0</v>
      </c>
    </row>
    <row r="3284" spans="1:8" x14ac:dyDescent="0.3">
      <c r="A3284">
        <v>180070430</v>
      </c>
      <c r="B3284" s="8">
        <v>43199.704745370371</v>
      </c>
      <c r="C3284" s="7" t="s">
        <v>36</v>
      </c>
      <c r="D3284" s="7" t="s">
        <v>387</v>
      </c>
      <c r="E3284" s="8">
        <v>43199.717569444445</v>
      </c>
      <c r="F3284" s="7" t="s">
        <v>62</v>
      </c>
      <c r="G3284" s="7" t="s">
        <v>139</v>
      </c>
      <c r="H3284">
        <f t="shared" si="51"/>
        <v>0</v>
      </c>
    </row>
    <row r="3285" spans="1:8" x14ac:dyDescent="0.3">
      <c r="A3285">
        <v>180070430</v>
      </c>
      <c r="B3285" s="8">
        <v>43199.704745370371</v>
      </c>
      <c r="C3285" s="7" t="s">
        <v>36</v>
      </c>
      <c r="D3285" s="7" t="s">
        <v>387</v>
      </c>
      <c r="E3285" s="8">
        <v>43199.71365740741</v>
      </c>
      <c r="F3285" s="7" t="s">
        <v>31</v>
      </c>
      <c r="G3285" s="7" t="s">
        <v>89</v>
      </c>
      <c r="H3285">
        <f t="shared" si="51"/>
        <v>0</v>
      </c>
    </row>
    <row r="3286" spans="1:8" x14ac:dyDescent="0.3">
      <c r="A3286">
        <v>180070430</v>
      </c>
      <c r="B3286" s="8">
        <v>43199.704745370371</v>
      </c>
      <c r="C3286" s="7" t="s">
        <v>36</v>
      </c>
      <c r="D3286" s="7" t="s">
        <v>387</v>
      </c>
      <c r="E3286" s="8">
        <v>43199.713622685187</v>
      </c>
      <c r="F3286" s="7" t="s">
        <v>29</v>
      </c>
      <c r="G3286" s="7" t="s">
        <v>139</v>
      </c>
      <c r="H3286">
        <f t="shared" si="51"/>
        <v>0</v>
      </c>
    </row>
    <row r="3287" spans="1:8" x14ac:dyDescent="0.3">
      <c r="A3287">
        <v>180070430</v>
      </c>
      <c r="B3287" s="8">
        <v>43199.704745370371</v>
      </c>
      <c r="C3287" s="7" t="s">
        <v>36</v>
      </c>
      <c r="D3287" s="7" t="s">
        <v>387</v>
      </c>
      <c r="E3287" s="8">
        <v>43199.707905092589</v>
      </c>
      <c r="F3287" s="7" t="s">
        <v>29</v>
      </c>
      <c r="G3287" s="7" t="s">
        <v>89</v>
      </c>
      <c r="H3287">
        <f t="shared" si="51"/>
        <v>0</v>
      </c>
    </row>
    <row r="3288" spans="1:8" x14ac:dyDescent="0.3">
      <c r="A3288">
        <v>180070799</v>
      </c>
      <c r="B3288" s="8">
        <v>43200.3046875</v>
      </c>
      <c r="C3288" s="7" t="s">
        <v>36</v>
      </c>
      <c r="D3288" s="7" t="s">
        <v>388</v>
      </c>
      <c r="E3288" s="8">
        <v>43200.325844907406</v>
      </c>
      <c r="F3288" s="7" t="s">
        <v>25</v>
      </c>
      <c r="G3288" s="7" t="s">
        <v>329</v>
      </c>
      <c r="H3288">
        <f t="shared" si="51"/>
        <v>1</v>
      </c>
    </row>
    <row r="3289" spans="1:8" x14ac:dyDescent="0.3">
      <c r="A3289">
        <v>180070799</v>
      </c>
      <c r="B3289" s="8">
        <v>43200.3046875</v>
      </c>
      <c r="C3289" s="7" t="s">
        <v>36</v>
      </c>
      <c r="D3289" s="7" t="s">
        <v>388</v>
      </c>
      <c r="E3289" s="8">
        <v>43200.322708333333</v>
      </c>
      <c r="F3289" s="7" t="s">
        <v>212</v>
      </c>
      <c r="H3289">
        <f t="shared" si="51"/>
        <v>0</v>
      </c>
    </row>
    <row r="3290" spans="1:8" x14ac:dyDescent="0.3">
      <c r="A3290">
        <v>180070799</v>
      </c>
      <c r="B3290" s="8">
        <v>43200.3046875</v>
      </c>
      <c r="C3290" s="7" t="s">
        <v>36</v>
      </c>
      <c r="D3290" s="7" t="s">
        <v>388</v>
      </c>
      <c r="E3290" s="8">
        <v>43200.312465277777</v>
      </c>
      <c r="F3290" s="7" t="s">
        <v>212</v>
      </c>
      <c r="H3290">
        <f t="shared" si="51"/>
        <v>0</v>
      </c>
    </row>
    <row r="3291" spans="1:8" x14ac:dyDescent="0.3">
      <c r="A3291">
        <v>180070799</v>
      </c>
      <c r="B3291" s="8">
        <v>43200.3046875</v>
      </c>
      <c r="C3291" s="7" t="s">
        <v>36</v>
      </c>
      <c r="D3291" s="7" t="s">
        <v>388</v>
      </c>
      <c r="E3291" s="8">
        <v>43200.31040509259</v>
      </c>
      <c r="F3291" s="7" t="s">
        <v>212</v>
      </c>
      <c r="H3291">
        <f t="shared" si="51"/>
        <v>0</v>
      </c>
    </row>
    <row r="3292" spans="1:8" x14ac:dyDescent="0.3">
      <c r="A3292">
        <v>180070799</v>
      </c>
      <c r="B3292" s="8">
        <v>43200.3046875</v>
      </c>
      <c r="C3292" s="7" t="s">
        <v>36</v>
      </c>
      <c r="D3292" s="7" t="s">
        <v>388</v>
      </c>
      <c r="E3292" s="8">
        <v>43200.310023148151</v>
      </c>
      <c r="F3292" s="7" t="s">
        <v>25</v>
      </c>
      <c r="G3292" s="7" t="s">
        <v>43</v>
      </c>
      <c r="H3292">
        <f t="shared" si="51"/>
        <v>0</v>
      </c>
    </row>
    <row r="3293" spans="1:8" x14ac:dyDescent="0.3">
      <c r="A3293">
        <v>180070799</v>
      </c>
      <c r="B3293" s="8">
        <v>43200.3046875</v>
      </c>
      <c r="C3293" s="7" t="s">
        <v>36</v>
      </c>
      <c r="D3293" s="7" t="s">
        <v>388</v>
      </c>
      <c r="E3293" s="8">
        <v>43200.30976851852</v>
      </c>
      <c r="F3293" s="7" t="s">
        <v>212</v>
      </c>
      <c r="H3293">
        <f t="shared" si="51"/>
        <v>0</v>
      </c>
    </row>
    <row r="3294" spans="1:8" x14ac:dyDescent="0.3">
      <c r="A3294">
        <v>180070799</v>
      </c>
      <c r="B3294" s="8">
        <v>43200.3046875</v>
      </c>
      <c r="C3294" s="7" t="s">
        <v>36</v>
      </c>
      <c r="D3294" s="7" t="s">
        <v>388</v>
      </c>
      <c r="E3294" s="8">
        <v>43200.309467592589</v>
      </c>
      <c r="F3294" s="7" t="s">
        <v>212</v>
      </c>
      <c r="H3294">
        <f t="shared" si="51"/>
        <v>0</v>
      </c>
    </row>
    <row r="3295" spans="1:8" x14ac:dyDescent="0.3">
      <c r="A3295">
        <v>180070799</v>
      </c>
      <c r="B3295" s="8">
        <v>43200.3046875</v>
      </c>
      <c r="C3295" s="7" t="s">
        <v>36</v>
      </c>
      <c r="D3295" s="7" t="s">
        <v>388</v>
      </c>
      <c r="E3295" s="8">
        <v>43200.309062499997</v>
      </c>
      <c r="F3295" s="7" t="s">
        <v>212</v>
      </c>
      <c r="H3295">
        <f t="shared" si="51"/>
        <v>0</v>
      </c>
    </row>
    <row r="3296" spans="1:8" x14ac:dyDescent="0.3">
      <c r="A3296">
        <v>180070799</v>
      </c>
      <c r="B3296" s="8">
        <v>43200.3046875</v>
      </c>
      <c r="C3296" s="7" t="s">
        <v>36</v>
      </c>
      <c r="D3296" s="7" t="s">
        <v>388</v>
      </c>
      <c r="E3296" s="8">
        <v>43200.308831018519</v>
      </c>
      <c r="F3296" s="7" t="s">
        <v>212</v>
      </c>
      <c r="H3296">
        <f t="shared" si="51"/>
        <v>0</v>
      </c>
    </row>
    <row r="3297" spans="1:8" x14ac:dyDescent="0.3">
      <c r="A3297">
        <v>180070799</v>
      </c>
      <c r="B3297" s="8">
        <v>43200.3046875</v>
      </c>
      <c r="C3297" s="7" t="s">
        <v>36</v>
      </c>
      <c r="D3297" s="7" t="s">
        <v>388</v>
      </c>
      <c r="E3297" s="8">
        <v>43200.308182870373</v>
      </c>
      <c r="F3297" s="7" t="s">
        <v>212</v>
      </c>
      <c r="H3297">
        <f t="shared" si="51"/>
        <v>0</v>
      </c>
    </row>
    <row r="3298" spans="1:8" x14ac:dyDescent="0.3">
      <c r="A3298">
        <v>180070799</v>
      </c>
      <c r="B3298" s="8">
        <v>43200.3046875</v>
      </c>
      <c r="C3298" s="7" t="s">
        <v>36</v>
      </c>
      <c r="D3298" s="7" t="s">
        <v>388</v>
      </c>
      <c r="E3298" s="8">
        <v>43200.307997685188</v>
      </c>
      <c r="F3298" s="7" t="s">
        <v>212</v>
      </c>
      <c r="H3298">
        <f t="shared" si="51"/>
        <v>0</v>
      </c>
    </row>
    <row r="3299" spans="1:8" x14ac:dyDescent="0.3">
      <c r="A3299">
        <v>180070799</v>
      </c>
      <c r="B3299" s="8">
        <v>43200.3046875</v>
      </c>
      <c r="C3299" s="7" t="s">
        <v>36</v>
      </c>
      <c r="D3299" s="7" t="s">
        <v>388</v>
      </c>
      <c r="E3299" s="8">
        <v>43200.307951388888</v>
      </c>
      <c r="F3299" s="7" t="s">
        <v>31</v>
      </c>
      <c r="G3299" s="7" t="s">
        <v>329</v>
      </c>
      <c r="H3299">
        <f t="shared" si="51"/>
        <v>0</v>
      </c>
    </row>
    <row r="3300" spans="1:8" x14ac:dyDescent="0.3">
      <c r="A3300">
        <v>180070799</v>
      </c>
      <c r="B3300" s="8">
        <v>43200.3046875</v>
      </c>
      <c r="C3300" s="7" t="s">
        <v>36</v>
      </c>
      <c r="D3300" s="7" t="s">
        <v>388</v>
      </c>
      <c r="E3300" s="8">
        <v>43200.306006944447</v>
      </c>
      <c r="F3300" s="7" t="s">
        <v>29</v>
      </c>
      <c r="G3300" s="7" t="s">
        <v>43</v>
      </c>
      <c r="H3300">
        <f t="shared" si="51"/>
        <v>0</v>
      </c>
    </row>
    <row r="3301" spans="1:8" x14ac:dyDescent="0.3">
      <c r="A3301">
        <v>180070799</v>
      </c>
      <c r="B3301" s="8">
        <v>43200.3046875</v>
      </c>
      <c r="C3301" s="7" t="s">
        <v>36</v>
      </c>
      <c r="D3301" s="7" t="s">
        <v>388</v>
      </c>
      <c r="E3301" s="8">
        <v>43200.305717592593</v>
      </c>
      <c r="F3301" s="7" t="s">
        <v>212</v>
      </c>
      <c r="H3301">
        <f t="shared" si="51"/>
        <v>0</v>
      </c>
    </row>
    <row r="3302" spans="1:8" x14ac:dyDescent="0.3">
      <c r="A3302">
        <v>180070799</v>
      </c>
      <c r="B3302" s="8">
        <v>43200.3046875</v>
      </c>
      <c r="C3302" s="7" t="s">
        <v>36</v>
      </c>
      <c r="D3302" s="7" t="s">
        <v>388</v>
      </c>
      <c r="E3302" s="8">
        <v>43200.305659722224</v>
      </c>
      <c r="F3302" s="7" t="s">
        <v>29</v>
      </c>
      <c r="G3302" s="7" t="s">
        <v>329</v>
      </c>
      <c r="H3302">
        <f t="shared" si="51"/>
        <v>0</v>
      </c>
    </row>
    <row r="3303" spans="1:8" x14ac:dyDescent="0.3">
      <c r="A3303">
        <v>180070799</v>
      </c>
      <c r="B3303" s="8">
        <v>43200.3046875</v>
      </c>
      <c r="C3303" s="7" t="s">
        <v>36</v>
      </c>
      <c r="D3303" s="7" t="s">
        <v>388</v>
      </c>
      <c r="E3303" s="8">
        <v>43200.305254629631</v>
      </c>
      <c r="F3303" s="7" t="s">
        <v>212</v>
      </c>
      <c r="H3303">
        <f t="shared" si="51"/>
        <v>0</v>
      </c>
    </row>
    <row r="3304" spans="1:8" x14ac:dyDescent="0.3">
      <c r="A3304">
        <v>180070799</v>
      </c>
      <c r="B3304" s="8">
        <v>43200.3046875</v>
      </c>
      <c r="C3304" s="7" t="s">
        <v>36</v>
      </c>
      <c r="D3304" s="7" t="s">
        <v>388</v>
      </c>
      <c r="E3304" s="8">
        <v>43200.305243055554</v>
      </c>
      <c r="F3304" s="7" t="s">
        <v>212</v>
      </c>
      <c r="H3304">
        <f t="shared" si="51"/>
        <v>0</v>
      </c>
    </row>
    <row r="3305" spans="1:8" x14ac:dyDescent="0.3">
      <c r="A3305">
        <v>180070799</v>
      </c>
      <c r="B3305" s="8">
        <v>43200.3046875</v>
      </c>
      <c r="C3305" s="7" t="s">
        <v>36</v>
      </c>
      <c r="D3305" s="7" t="s">
        <v>388</v>
      </c>
      <c r="E3305" s="8">
        <v>43200.305138888885</v>
      </c>
      <c r="F3305" s="7" t="s">
        <v>212</v>
      </c>
      <c r="H3305">
        <f t="shared" si="51"/>
        <v>0</v>
      </c>
    </row>
    <row r="3306" spans="1:8" x14ac:dyDescent="0.3">
      <c r="A3306">
        <v>180070799</v>
      </c>
      <c r="B3306" s="8">
        <v>43200.3046875</v>
      </c>
      <c r="C3306" s="7" t="s">
        <v>36</v>
      </c>
      <c r="D3306" s="7" t="s">
        <v>388</v>
      </c>
      <c r="E3306" s="8">
        <v>43200.305127314816</v>
      </c>
      <c r="F3306" s="7" t="s">
        <v>212</v>
      </c>
      <c r="H3306">
        <f t="shared" si="51"/>
        <v>0</v>
      </c>
    </row>
    <row r="3307" spans="1:8" x14ac:dyDescent="0.3">
      <c r="A3307">
        <v>180070955</v>
      </c>
      <c r="B3307" s="8">
        <v>43200.433217592596</v>
      </c>
      <c r="C3307" s="7" t="s">
        <v>36</v>
      </c>
      <c r="D3307" s="7" t="s">
        <v>389</v>
      </c>
      <c r="E3307" s="8">
        <v>43200.452314814815</v>
      </c>
      <c r="F3307" s="7" t="s">
        <v>25</v>
      </c>
      <c r="G3307" s="7" t="s">
        <v>390</v>
      </c>
      <c r="H3307">
        <f t="shared" si="51"/>
        <v>1</v>
      </c>
    </row>
    <row r="3308" spans="1:8" x14ac:dyDescent="0.3">
      <c r="A3308">
        <v>180070955</v>
      </c>
      <c r="B3308" s="8">
        <v>43200.433217592596</v>
      </c>
      <c r="C3308" s="7" t="s">
        <v>36</v>
      </c>
      <c r="D3308" s="7" t="s">
        <v>389</v>
      </c>
      <c r="E3308" s="8">
        <v>43200.452314814815</v>
      </c>
      <c r="F3308" s="7" t="s">
        <v>25</v>
      </c>
      <c r="G3308" s="7" t="s">
        <v>368</v>
      </c>
      <c r="H3308">
        <f t="shared" si="51"/>
        <v>0</v>
      </c>
    </row>
    <row r="3309" spans="1:8" x14ac:dyDescent="0.3">
      <c r="A3309">
        <v>180070955</v>
      </c>
      <c r="B3309" s="8">
        <v>43200.433217592596</v>
      </c>
      <c r="C3309" s="7" t="s">
        <v>36</v>
      </c>
      <c r="D3309" s="7" t="s">
        <v>389</v>
      </c>
      <c r="E3309" s="8">
        <v>43200.452314814815</v>
      </c>
      <c r="F3309" s="7" t="s">
        <v>25</v>
      </c>
      <c r="G3309" s="7" t="s">
        <v>43</v>
      </c>
      <c r="H3309">
        <f t="shared" si="51"/>
        <v>0</v>
      </c>
    </row>
    <row r="3310" spans="1:8" x14ac:dyDescent="0.3">
      <c r="A3310">
        <v>180070955</v>
      </c>
      <c r="B3310" s="8">
        <v>43200.433217592596</v>
      </c>
      <c r="C3310" s="7" t="s">
        <v>36</v>
      </c>
      <c r="D3310" s="7" t="s">
        <v>389</v>
      </c>
      <c r="E3310" s="8">
        <v>43200.446631944447</v>
      </c>
      <c r="F3310" s="7" t="s">
        <v>31</v>
      </c>
      <c r="G3310" s="7" t="s">
        <v>390</v>
      </c>
      <c r="H3310">
        <f t="shared" si="51"/>
        <v>0</v>
      </c>
    </row>
    <row r="3311" spans="1:8" x14ac:dyDescent="0.3">
      <c r="A3311">
        <v>180070955</v>
      </c>
      <c r="B3311" s="8">
        <v>43200.433217592596</v>
      </c>
      <c r="C3311" s="7" t="s">
        <v>36</v>
      </c>
      <c r="D3311" s="7" t="s">
        <v>389</v>
      </c>
      <c r="E3311" s="8">
        <v>43200.446099537039</v>
      </c>
      <c r="F3311" s="7" t="s">
        <v>31</v>
      </c>
      <c r="G3311" s="7" t="s">
        <v>43</v>
      </c>
      <c r="H3311">
        <f t="shared" si="51"/>
        <v>0</v>
      </c>
    </row>
    <row r="3312" spans="1:8" x14ac:dyDescent="0.3">
      <c r="A3312">
        <v>180070955</v>
      </c>
      <c r="B3312" s="8">
        <v>43200.433217592596</v>
      </c>
      <c r="C3312" s="7" t="s">
        <v>36</v>
      </c>
      <c r="D3312" s="7" t="s">
        <v>389</v>
      </c>
      <c r="E3312" s="8">
        <v>43200.446076388886</v>
      </c>
      <c r="F3312" s="7" t="s">
        <v>29</v>
      </c>
      <c r="G3312" s="7" t="s">
        <v>43</v>
      </c>
      <c r="H3312">
        <f t="shared" si="51"/>
        <v>0</v>
      </c>
    </row>
    <row r="3313" spans="1:8" x14ac:dyDescent="0.3">
      <c r="A3313">
        <v>180070955</v>
      </c>
      <c r="B3313" s="8">
        <v>43200.433217592596</v>
      </c>
      <c r="C3313" s="7" t="s">
        <v>36</v>
      </c>
      <c r="D3313" s="7" t="s">
        <v>389</v>
      </c>
      <c r="E3313" s="8">
        <v>43200.445949074077</v>
      </c>
      <c r="F3313" s="7" t="s">
        <v>25</v>
      </c>
      <c r="G3313" s="7" t="s">
        <v>43</v>
      </c>
      <c r="H3313">
        <f t="shared" si="51"/>
        <v>0</v>
      </c>
    </row>
    <row r="3314" spans="1:8" x14ac:dyDescent="0.3">
      <c r="A3314">
        <v>180070955</v>
      </c>
      <c r="B3314" s="8">
        <v>43200.433217592596</v>
      </c>
      <c r="C3314" s="7" t="s">
        <v>36</v>
      </c>
      <c r="D3314" s="7" t="s">
        <v>389</v>
      </c>
      <c r="E3314" s="8">
        <v>43200.445405092592</v>
      </c>
      <c r="F3314" s="7" t="s">
        <v>25</v>
      </c>
      <c r="G3314" s="7" t="s">
        <v>81</v>
      </c>
      <c r="H3314">
        <f t="shared" si="51"/>
        <v>0</v>
      </c>
    </row>
    <row r="3315" spans="1:8" x14ac:dyDescent="0.3">
      <c r="A3315">
        <v>180070955</v>
      </c>
      <c r="B3315" s="8">
        <v>43200.433217592596</v>
      </c>
      <c r="C3315" s="7" t="s">
        <v>36</v>
      </c>
      <c r="D3315" s="7" t="s">
        <v>389</v>
      </c>
      <c r="E3315" s="8">
        <v>43200.443958333337</v>
      </c>
      <c r="F3315" s="7" t="s">
        <v>29</v>
      </c>
      <c r="G3315" s="7" t="s">
        <v>368</v>
      </c>
      <c r="H3315">
        <f t="shared" si="51"/>
        <v>0</v>
      </c>
    </row>
    <row r="3316" spans="1:8" x14ac:dyDescent="0.3">
      <c r="A3316">
        <v>180070955</v>
      </c>
      <c r="B3316" s="8">
        <v>43200.433217592596</v>
      </c>
      <c r="C3316" s="7" t="s">
        <v>36</v>
      </c>
      <c r="D3316" s="7" t="s">
        <v>389</v>
      </c>
      <c r="E3316" s="8">
        <v>43200.443888888891</v>
      </c>
      <c r="F3316" s="7" t="s">
        <v>29</v>
      </c>
      <c r="G3316" s="7" t="s">
        <v>390</v>
      </c>
      <c r="H3316">
        <f t="shared" si="51"/>
        <v>0</v>
      </c>
    </row>
    <row r="3317" spans="1:8" x14ac:dyDescent="0.3">
      <c r="A3317">
        <v>180070955</v>
      </c>
      <c r="B3317" s="8">
        <v>43200.433217592596</v>
      </c>
      <c r="C3317" s="7" t="s">
        <v>36</v>
      </c>
      <c r="D3317" s="7" t="s">
        <v>389</v>
      </c>
      <c r="E3317" s="8">
        <v>43200.436180555553</v>
      </c>
      <c r="F3317" s="7" t="s">
        <v>29</v>
      </c>
      <c r="G3317" s="7" t="s">
        <v>81</v>
      </c>
      <c r="H3317">
        <f t="shared" si="51"/>
        <v>0</v>
      </c>
    </row>
    <row r="3318" spans="1:8" x14ac:dyDescent="0.3">
      <c r="A3318">
        <v>180070955</v>
      </c>
      <c r="B3318" s="8">
        <v>43200.433217592596</v>
      </c>
      <c r="C3318" s="7" t="s">
        <v>36</v>
      </c>
      <c r="D3318" s="7" t="s">
        <v>389</v>
      </c>
      <c r="E3318" s="8">
        <v>43200.436180555553</v>
      </c>
      <c r="F3318" s="7" t="s">
        <v>25</v>
      </c>
      <c r="G3318" s="7" t="s">
        <v>41</v>
      </c>
      <c r="H3318">
        <f t="shared" si="51"/>
        <v>0</v>
      </c>
    </row>
    <row r="3319" spans="1:8" x14ac:dyDescent="0.3">
      <c r="A3319">
        <v>180070955</v>
      </c>
      <c r="B3319" s="8">
        <v>43200.433217592596</v>
      </c>
      <c r="C3319" s="7" t="s">
        <v>36</v>
      </c>
      <c r="D3319" s="7" t="s">
        <v>389</v>
      </c>
      <c r="E3319" s="8">
        <v>43200.435567129629</v>
      </c>
      <c r="F3319" s="7" t="s">
        <v>29</v>
      </c>
      <c r="G3319" s="7" t="s">
        <v>43</v>
      </c>
      <c r="H3319">
        <f t="shared" si="51"/>
        <v>0</v>
      </c>
    </row>
    <row r="3320" spans="1:8" x14ac:dyDescent="0.3">
      <c r="A3320">
        <v>180070955</v>
      </c>
      <c r="B3320" s="8">
        <v>43200.433217592596</v>
      </c>
      <c r="C3320" s="7" t="s">
        <v>36</v>
      </c>
      <c r="D3320" s="7" t="s">
        <v>389</v>
      </c>
      <c r="E3320" s="8">
        <v>43200.434699074074</v>
      </c>
      <c r="F3320" s="7" t="s">
        <v>29</v>
      </c>
      <c r="G3320" s="7" t="s">
        <v>41</v>
      </c>
      <c r="H3320">
        <f t="shared" si="51"/>
        <v>0</v>
      </c>
    </row>
    <row r="3321" spans="1:8" x14ac:dyDescent="0.3">
      <c r="A3321">
        <v>180071195</v>
      </c>
      <c r="B3321" s="8">
        <v>43200.65865740741</v>
      </c>
      <c r="C3321" s="7" t="s">
        <v>36</v>
      </c>
      <c r="D3321" s="7" t="s">
        <v>246</v>
      </c>
      <c r="E3321" s="8">
        <v>43200.720254629632</v>
      </c>
      <c r="F3321" s="7" t="s">
        <v>25</v>
      </c>
      <c r="G3321" s="7" t="s">
        <v>136</v>
      </c>
      <c r="H3321">
        <f t="shared" si="51"/>
        <v>1</v>
      </c>
    </row>
    <row r="3322" spans="1:8" x14ac:dyDescent="0.3">
      <c r="A3322">
        <v>180071195</v>
      </c>
      <c r="B3322" s="8">
        <v>43200.65865740741</v>
      </c>
      <c r="C3322" s="7" t="s">
        <v>36</v>
      </c>
      <c r="D3322" s="7" t="s">
        <v>246</v>
      </c>
      <c r="E3322" s="8">
        <v>43200.719398148147</v>
      </c>
      <c r="F3322" s="7" t="s">
        <v>25</v>
      </c>
      <c r="G3322" s="7" t="s">
        <v>172</v>
      </c>
      <c r="H3322">
        <f t="shared" si="51"/>
        <v>0</v>
      </c>
    </row>
    <row r="3323" spans="1:8" x14ac:dyDescent="0.3">
      <c r="A3323">
        <v>180071195</v>
      </c>
      <c r="B3323" s="8">
        <v>43200.65865740741</v>
      </c>
      <c r="C3323" s="7" t="s">
        <v>36</v>
      </c>
      <c r="D3323" s="7" t="s">
        <v>246</v>
      </c>
      <c r="E3323" s="8">
        <v>43200.718912037039</v>
      </c>
      <c r="F3323" s="7" t="s">
        <v>25</v>
      </c>
      <c r="G3323" s="7" t="s">
        <v>141</v>
      </c>
      <c r="H3323">
        <f t="shared" si="51"/>
        <v>0</v>
      </c>
    </row>
    <row r="3324" spans="1:8" x14ac:dyDescent="0.3">
      <c r="A3324">
        <v>180071195</v>
      </c>
      <c r="B3324" s="8">
        <v>43200.65865740741</v>
      </c>
      <c r="C3324" s="7" t="s">
        <v>36</v>
      </c>
      <c r="D3324" s="7" t="s">
        <v>246</v>
      </c>
      <c r="E3324" s="8">
        <v>43200.688634259262</v>
      </c>
      <c r="F3324" s="7" t="s">
        <v>25</v>
      </c>
      <c r="G3324" s="7" t="s">
        <v>45</v>
      </c>
      <c r="H3324">
        <f t="shared" si="51"/>
        <v>0</v>
      </c>
    </row>
    <row r="3325" spans="1:8" x14ac:dyDescent="0.3">
      <c r="A3325">
        <v>180071195</v>
      </c>
      <c r="B3325" s="8">
        <v>43200.65865740741</v>
      </c>
      <c r="C3325" s="7" t="s">
        <v>36</v>
      </c>
      <c r="D3325" s="7" t="s">
        <v>246</v>
      </c>
      <c r="E3325" s="8">
        <v>43200.685543981483</v>
      </c>
      <c r="F3325" s="7" t="s">
        <v>25</v>
      </c>
      <c r="G3325" s="7" t="s">
        <v>135</v>
      </c>
      <c r="H3325">
        <f t="shared" si="51"/>
        <v>0</v>
      </c>
    </row>
    <row r="3326" spans="1:8" x14ac:dyDescent="0.3">
      <c r="A3326">
        <v>180071195</v>
      </c>
      <c r="B3326" s="8">
        <v>43200.65865740741</v>
      </c>
      <c r="C3326" s="7" t="s">
        <v>36</v>
      </c>
      <c r="D3326" s="7" t="s">
        <v>246</v>
      </c>
      <c r="E3326" s="8">
        <v>43200.678437499999</v>
      </c>
      <c r="F3326" s="7" t="s">
        <v>32</v>
      </c>
      <c r="G3326" s="7" t="s">
        <v>141</v>
      </c>
      <c r="H3326">
        <f t="shared" si="51"/>
        <v>0</v>
      </c>
    </row>
    <row r="3327" spans="1:8" x14ac:dyDescent="0.3">
      <c r="A3327">
        <v>180071195</v>
      </c>
      <c r="B3327" s="8">
        <v>43200.65865740741</v>
      </c>
      <c r="C3327" s="7" t="s">
        <v>36</v>
      </c>
      <c r="D3327" s="7" t="s">
        <v>246</v>
      </c>
      <c r="E3327" s="8">
        <v>43200.678217592591</v>
      </c>
      <c r="F3327" s="7" t="s">
        <v>32</v>
      </c>
      <c r="G3327" s="7" t="s">
        <v>141</v>
      </c>
      <c r="H3327">
        <f t="shared" si="51"/>
        <v>0</v>
      </c>
    </row>
    <row r="3328" spans="1:8" x14ac:dyDescent="0.3">
      <c r="A3328">
        <v>180071195</v>
      </c>
      <c r="B3328" s="8">
        <v>43200.65865740741</v>
      </c>
      <c r="C3328" s="7" t="s">
        <v>36</v>
      </c>
      <c r="D3328" s="7" t="s">
        <v>246</v>
      </c>
      <c r="E3328" s="8">
        <v>43200.676840277774</v>
      </c>
      <c r="F3328" s="7" t="s">
        <v>32</v>
      </c>
      <c r="G3328" s="7" t="s">
        <v>141</v>
      </c>
      <c r="H3328">
        <f t="shared" si="51"/>
        <v>0</v>
      </c>
    </row>
    <row r="3329" spans="1:8" x14ac:dyDescent="0.3">
      <c r="A3329">
        <v>180071195</v>
      </c>
      <c r="B3329" s="8">
        <v>43200.65865740741</v>
      </c>
      <c r="C3329" s="7" t="s">
        <v>36</v>
      </c>
      <c r="D3329" s="7" t="s">
        <v>246</v>
      </c>
      <c r="E3329" s="8">
        <v>43200.675555555557</v>
      </c>
      <c r="F3329" s="7" t="s">
        <v>29</v>
      </c>
      <c r="G3329" s="7" t="s">
        <v>135</v>
      </c>
      <c r="H3329">
        <f t="shared" si="51"/>
        <v>0</v>
      </c>
    </row>
    <row r="3330" spans="1:8" x14ac:dyDescent="0.3">
      <c r="A3330">
        <v>180071195</v>
      </c>
      <c r="B3330" s="8">
        <v>43200.65865740741</v>
      </c>
      <c r="C3330" s="7" t="s">
        <v>36</v>
      </c>
      <c r="D3330" s="7" t="s">
        <v>246</v>
      </c>
      <c r="E3330" s="8">
        <v>43200.67523148148</v>
      </c>
      <c r="F3330" s="7" t="s">
        <v>32</v>
      </c>
      <c r="G3330" s="7" t="s">
        <v>141</v>
      </c>
      <c r="H3330">
        <f t="shared" si="51"/>
        <v>0</v>
      </c>
    </row>
    <row r="3331" spans="1:8" x14ac:dyDescent="0.3">
      <c r="A3331">
        <v>180071195</v>
      </c>
      <c r="B3331" s="8">
        <v>43200.65865740741</v>
      </c>
      <c r="C3331" s="7" t="s">
        <v>36</v>
      </c>
      <c r="D3331" s="7" t="s">
        <v>246</v>
      </c>
      <c r="E3331" s="8">
        <v>43200.674293981479</v>
      </c>
      <c r="F3331" s="7" t="s">
        <v>31</v>
      </c>
      <c r="G3331" s="7" t="s">
        <v>45</v>
      </c>
      <c r="H3331">
        <f t="shared" ref="H3331:H3394" si="52">IF(AND(A3331&lt;&gt;A3330,C3331="PD Accident    "),1,0)</f>
        <v>0</v>
      </c>
    </row>
    <row r="3332" spans="1:8" x14ac:dyDescent="0.3">
      <c r="A3332">
        <v>180071195</v>
      </c>
      <c r="B3332" s="8">
        <v>43200.65865740741</v>
      </c>
      <c r="C3332" s="7" t="s">
        <v>36</v>
      </c>
      <c r="D3332" s="7" t="s">
        <v>246</v>
      </c>
      <c r="E3332" s="8">
        <v>43200.671550925923</v>
      </c>
      <c r="F3332" s="7" t="s">
        <v>31</v>
      </c>
      <c r="G3332" s="7" t="s">
        <v>172</v>
      </c>
      <c r="H3332">
        <f t="shared" si="52"/>
        <v>0</v>
      </c>
    </row>
    <row r="3333" spans="1:8" x14ac:dyDescent="0.3">
      <c r="A3333">
        <v>180071195</v>
      </c>
      <c r="B3333" s="8">
        <v>43200.65865740741</v>
      </c>
      <c r="C3333" s="7" t="s">
        <v>36</v>
      </c>
      <c r="D3333" s="7" t="s">
        <v>246</v>
      </c>
      <c r="E3333" s="8">
        <v>43200.670104166667</v>
      </c>
      <c r="F3333" s="7" t="s">
        <v>31</v>
      </c>
      <c r="G3333" s="7" t="s">
        <v>141</v>
      </c>
      <c r="H3333">
        <f t="shared" si="52"/>
        <v>0</v>
      </c>
    </row>
    <row r="3334" spans="1:8" x14ac:dyDescent="0.3">
      <c r="A3334">
        <v>180071195</v>
      </c>
      <c r="B3334" s="8">
        <v>43200.65865740741</v>
      </c>
      <c r="C3334" s="7" t="s">
        <v>36</v>
      </c>
      <c r="D3334" s="7" t="s">
        <v>246</v>
      </c>
      <c r="E3334" s="8">
        <v>43200.66783564815</v>
      </c>
      <c r="F3334" s="7" t="s">
        <v>29</v>
      </c>
      <c r="G3334" s="7" t="s">
        <v>172</v>
      </c>
      <c r="H3334">
        <f t="shared" si="52"/>
        <v>0</v>
      </c>
    </row>
    <row r="3335" spans="1:8" x14ac:dyDescent="0.3">
      <c r="A3335">
        <v>180071195</v>
      </c>
      <c r="B3335" s="8">
        <v>43200.65865740741</v>
      </c>
      <c r="C3335" s="7" t="s">
        <v>36</v>
      </c>
      <c r="D3335" s="7" t="s">
        <v>246</v>
      </c>
      <c r="E3335" s="8">
        <v>43200.666956018518</v>
      </c>
      <c r="F3335" s="7" t="s">
        <v>29</v>
      </c>
      <c r="G3335" s="7" t="s">
        <v>141</v>
      </c>
      <c r="H3335">
        <f t="shared" si="52"/>
        <v>0</v>
      </c>
    </row>
    <row r="3336" spans="1:8" x14ac:dyDescent="0.3">
      <c r="A3336">
        <v>180071195</v>
      </c>
      <c r="B3336" s="8">
        <v>43200.65865740741</v>
      </c>
      <c r="C3336" s="7" t="s">
        <v>36</v>
      </c>
      <c r="D3336" s="7" t="s">
        <v>246</v>
      </c>
      <c r="E3336" s="8">
        <v>43200.666886574072</v>
      </c>
      <c r="F3336" s="7" t="s">
        <v>29</v>
      </c>
      <c r="G3336" s="7" t="s">
        <v>45</v>
      </c>
      <c r="H3336">
        <f t="shared" si="52"/>
        <v>0</v>
      </c>
    </row>
    <row r="3337" spans="1:8" x14ac:dyDescent="0.3">
      <c r="A3337">
        <v>180071195</v>
      </c>
      <c r="B3337" s="8">
        <v>43200.65865740741</v>
      </c>
      <c r="C3337" s="7" t="s">
        <v>36</v>
      </c>
      <c r="D3337" s="7" t="s">
        <v>246</v>
      </c>
      <c r="E3337" s="8">
        <v>43200.663912037038</v>
      </c>
      <c r="F3337" s="7" t="s">
        <v>29</v>
      </c>
      <c r="G3337" s="7" t="s">
        <v>136</v>
      </c>
      <c r="H3337">
        <f t="shared" si="52"/>
        <v>0</v>
      </c>
    </row>
    <row r="3338" spans="1:8" x14ac:dyDescent="0.3">
      <c r="A3338">
        <v>180071222</v>
      </c>
      <c r="B3338" s="8">
        <v>43200.677581018521</v>
      </c>
      <c r="C3338" s="7" t="s">
        <v>36</v>
      </c>
      <c r="D3338" s="7" t="s">
        <v>391</v>
      </c>
      <c r="E3338" s="8">
        <v>43200.763819444444</v>
      </c>
      <c r="F3338" s="7" t="s">
        <v>25</v>
      </c>
      <c r="G3338" s="7" t="s">
        <v>39</v>
      </c>
      <c r="H3338">
        <f t="shared" si="52"/>
        <v>1</v>
      </c>
    </row>
    <row r="3339" spans="1:8" x14ac:dyDescent="0.3">
      <c r="A3339">
        <v>180071222</v>
      </c>
      <c r="B3339" s="8">
        <v>43200.677581018521</v>
      </c>
      <c r="C3339" s="7" t="s">
        <v>36</v>
      </c>
      <c r="D3339" s="7" t="s">
        <v>391</v>
      </c>
      <c r="E3339" s="8">
        <v>43200.763819444444</v>
      </c>
      <c r="F3339" s="7" t="s">
        <v>25</v>
      </c>
      <c r="G3339" s="7" t="s">
        <v>28</v>
      </c>
      <c r="H3339">
        <f t="shared" si="52"/>
        <v>0</v>
      </c>
    </row>
    <row r="3340" spans="1:8" x14ac:dyDescent="0.3">
      <c r="A3340">
        <v>180071222</v>
      </c>
      <c r="B3340" s="8">
        <v>43200.677581018521</v>
      </c>
      <c r="C3340" s="7" t="s">
        <v>36</v>
      </c>
      <c r="D3340" s="7" t="s">
        <v>391</v>
      </c>
      <c r="E3340" s="8">
        <v>43200.757962962962</v>
      </c>
      <c r="F3340" s="7" t="s">
        <v>25</v>
      </c>
      <c r="G3340" s="7" t="s">
        <v>39</v>
      </c>
      <c r="H3340">
        <f t="shared" si="52"/>
        <v>0</v>
      </c>
    </row>
    <row r="3341" spans="1:8" x14ac:dyDescent="0.3">
      <c r="A3341">
        <v>180071222</v>
      </c>
      <c r="B3341" s="8">
        <v>43200.677581018521</v>
      </c>
      <c r="C3341" s="7" t="s">
        <v>36</v>
      </c>
      <c r="D3341" s="7" t="s">
        <v>391</v>
      </c>
      <c r="E3341" s="8">
        <v>43200.743275462963</v>
      </c>
      <c r="F3341" s="7" t="s">
        <v>25</v>
      </c>
      <c r="G3341" s="7" t="s">
        <v>171</v>
      </c>
      <c r="H3341">
        <f t="shared" si="52"/>
        <v>0</v>
      </c>
    </row>
    <row r="3342" spans="1:8" x14ac:dyDescent="0.3">
      <c r="A3342">
        <v>180071222</v>
      </c>
      <c r="B3342" s="8">
        <v>43200.677581018521</v>
      </c>
      <c r="C3342" s="7" t="s">
        <v>36</v>
      </c>
      <c r="D3342" s="7" t="s">
        <v>391</v>
      </c>
      <c r="E3342" s="8">
        <v>43200.741226851853</v>
      </c>
      <c r="F3342" s="7" t="s">
        <v>31</v>
      </c>
      <c r="G3342" s="7" t="s">
        <v>39</v>
      </c>
      <c r="H3342">
        <f t="shared" si="52"/>
        <v>0</v>
      </c>
    </row>
    <row r="3343" spans="1:8" x14ac:dyDescent="0.3">
      <c r="A3343">
        <v>180071222</v>
      </c>
      <c r="B3343" s="8">
        <v>43200.677581018521</v>
      </c>
      <c r="C3343" s="7" t="s">
        <v>36</v>
      </c>
      <c r="D3343" s="7" t="s">
        <v>391</v>
      </c>
      <c r="E3343" s="8">
        <v>43200.740474537037</v>
      </c>
      <c r="F3343" s="7" t="s">
        <v>78</v>
      </c>
      <c r="G3343" s="7" t="s">
        <v>39</v>
      </c>
      <c r="H3343">
        <f t="shared" si="52"/>
        <v>0</v>
      </c>
    </row>
    <row r="3344" spans="1:8" x14ac:dyDescent="0.3">
      <c r="A3344">
        <v>180071222</v>
      </c>
      <c r="B3344" s="8">
        <v>43200.677581018521</v>
      </c>
      <c r="C3344" s="7" t="s">
        <v>36</v>
      </c>
      <c r="D3344" s="7" t="s">
        <v>391</v>
      </c>
      <c r="E3344" s="8">
        <v>43200.700787037036</v>
      </c>
      <c r="F3344" s="7" t="s">
        <v>25</v>
      </c>
      <c r="G3344" s="7" t="s">
        <v>190</v>
      </c>
      <c r="H3344">
        <f t="shared" si="52"/>
        <v>0</v>
      </c>
    </row>
    <row r="3345" spans="1:8" x14ac:dyDescent="0.3">
      <c r="A3345">
        <v>180071222</v>
      </c>
      <c r="B3345" s="8">
        <v>43200.677581018521</v>
      </c>
      <c r="C3345" s="7" t="s">
        <v>36</v>
      </c>
      <c r="D3345" s="7" t="s">
        <v>391</v>
      </c>
      <c r="E3345" s="8">
        <v>43200.700740740744</v>
      </c>
      <c r="F3345" s="7" t="s">
        <v>25</v>
      </c>
      <c r="G3345" s="7" t="s">
        <v>392</v>
      </c>
      <c r="H3345">
        <f t="shared" si="52"/>
        <v>0</v>
      </c>
    </row>
    <row r="3346" spans="1:8" x14ac:dyDescent="0.3">
      <c r="A3346">
        <v>180071222</v>
      </c>
      <c r="B3346" s="8">
        <v>43200.677581018521</v>
      </c>
      <c r="C3346" s="7" t="s">
        <v>36</v>
      </c>
      <c r="D3346" s="7" t="s">
        <v>391</v>
      </c>
      <c r="E3346" s="8">
        <v>43200.699571759258</v>
      </c>
      <c r="F3346" s="7" t="s">
        <v>25</v>
      </c>
      <c r="G3346" s="7" t="s">
        <v>26</v>
      </c>
      <c r="H3346">
        <f t="shared" si="52"/>
        <v>0</v>
      </c>
    </row>
    <row r="3347" spans="1:8" x14ac:dyDescent="0.3">
      <c r="A3347">
        <v>180071222</v>
      </c>
      <c r="B3347" s="8">
        <v>43200.677581018521</v>
      </c>
      <c r="C3347" s="7" t="s">
        <v>36</v>
      </c>
      <c r="D3347" s="7" t="s">
        <v>391</v>
      </c>
      <c r="E3347" s="8">
        <v>43200.69635416667</v>
      </c>
      <c r="F3347" s="7" t="s">
        <v>25</v>
      </c>
      <c r="G3347" s="7" t="s">
        <v>46</v>
      </c>
      <c r="H3347">
        <f t="shared" si="52"/>
        <v>0</v>
      </c>
    </row>
    <row r="3348" spans="1:8" x14ac:dyDescent="0.3">
      <c r="A3348">
        <v>180071222</v>
      </c>
      <c r="B3348" s="8">
        <v>43200.677581018521</v>
      </c>
      <c r="C3348" s="7" t="s">
        <v>36</v>
      </c>
      <c r="D3348" s="7" t="s">
        <v>391</v>
      </c>
      <c r="E3348" s="8">
        <v>43200.6953125</v>
      </c>
      <c r="F3348" s="7" t="s">
        <v>31</v>
      </c>
      <c r="G3348" s="7" t="s">
        <v>28</v>
      </c>
      <c r="H3348">
        <f t="shared" si="52"/>
        <v>0</v>
      </c>
    </row>
    <row r="3349" spans="1:8" x14ac:dyDescent="0.3">
      <c r="A3349">
        <v>180071222</v>
      </c>
      <c r="B3349" s="8">
        <v>43200.677581018521</v>
      </c>
      <c r="C3349" s="7" t="s">
        <v>36</v>
      </c>
      <c r="D3349" s="7" t="s">
        <v>391</v>
      </c>
      <c r="E3349" s="8">
        <v>43200.692627314813</v>
      </c>
      <c r="F3349" s="7" t="s">
        <v>32</v>
      </c>
      <c r="G3349" s="7" t="s">
        <v>39</v>
      </c>
      <c r="H3349">
        <f t="shared" si="52"/>
        <v>0</v>
      </c>
    </row>
    <row r="3350" spans="1:8" x14ac:dyDescent="0.3">
      <c r="A3350">
        <v>180071222</v>
      </c>
      <c r="B3350" s="8">
        <v>43200.677581018521</v>
      </c>
      <c r="C3350" s="7" t="s">
        <v>36</v>
      </c>
      <c r="D3350" s="7" t="s">
        <v>391</v>
      </c>
      <c r="E3350" s="8">
        <v>43200.692280092589</v>
      </c>
      <c r="F3350" s="7" t="s">
        <v>32</v>
      </c>
      <c r="G3350" s="7" t="s">
        <v>39</v>
      </c>
      <c r="H3350">
        <f t="shared" si="52"/>
        <v>0</v>
      </c>
    </row>
    <row r="3351" spans="1:8" x14ac:dyDescent="0.3">
      <c r="A3351">
        <v>180071222</v>
      </c>
      <c r="B3351" s="8">
        <v>43200.677581018521</v>
      </c>
      <c r="C3351" s="7" t="s">
        <v>36</v>
      </c>
      <c r="D3351" s="7" t="s">
        <v>391</v>
      </c>
      <c r="E3351" s="8">
        <v>43200.691250000003</v>
      </c>
      <c r="F3351" s="7" t="s">
        <v>31</v>
      </c>
      <c r="G3351" s="7" t="s">
        <v>190</v>
      </c>
      <c r="H3351">
        <f t="shared" si="52"/>
        <v>0</v>
      </c>
    </row>
    <row r="3352" spans="1:8" x14ac:dyDescent="0.3">
      <c r="A3352">
        <v>180071222</v>
      </c>
      <c r="B3352" s="8">
        <v>43200.677581018521</v>
      </c>
      <c r="C3352" s="7" t="s">
        <v>36</v>
      </c>
      <c r="D3352" s="7" t="s">
        <v>391</v>
      </c>
      <c r="E3352" s="8">
        <v>43200.688310185185</v>
      </c>
      <c r="F3352" s="7" t="s">
        <v>32</v>
      </c>
      <c r="G3352" s="7" t="s">
        <v>46</v>
      </c>
      <c r="H3352">
        <f t="shared" si="52"/>
        <v>0</v>
      </c>
    </row>
    <row r="3353" spans="1:8" x14ac:dyDescent="0.3">
      <c r="A3353">
        <v>180071222</v>
      </c>
      <c r="B3353" s="8">
        <v>43200.677581018521</v>
      </c>
      <c r="C3353" s="7" t="s">
        <v>36</v>
      </c>
      <c r="D3353" s="7" t="s">
        <v>391</v>
      </c>
      <c r="E3353" s="8">
        <v>43200.686388888891</v>
      </c>
      <c r="F3353" s="7" t="s">
        <v>33</v>
      </c>
      <c r="G3353" s="7" t="s">
        <v>39</v>
      </c>
      <c r="H3353">
        <f t="shared" si="52"/>
        <v>0</v>
      </c>
    </row>
    <row r="3354" spans="1:8" x14ac:dyDescent="0.3">
      <c r="A3354">
        <v>180071222</v>
      </c>
      <c r="B3354" s="8">
        <v>43200.677581018521</v>
      </c>
      <c r="C3354" s="7" t="s">
        <v>36</v>
      </c>
      <c r="D3354" s="7" t="s">
        <v>391</v>
      </c>
      <c r="E3354" s="8">
        <v>43200.686006944445</v>
      </c>
      <c r="F3354" s="7" t="s">
        <v>31</v>
      </c>
      <c r="G3354" s="7" t="s">
        <v>171</v>
      </c>
      <c r="H3354">
        <f t="shared" si="52"/>
        <v>0</v>
      </c>
    </row>
    <row r="3355" spans="1:8" x14ac:dyDescent="0.3">
      <c r="A3355">
        <v>180071222</v>
      </c>
      <c r="B3355" s="8">
        <v>43200.677581018521</v>
      </c>
      <c r="C3355" s="7" t="s">
        <v>36</v>
      </c>
      <c r="D3355" s="7" t="s">
        <v>391</v>
      </c>
      <c r="E3355" s="8">
        <v>43200.685833333337</v>
      </c>
      <c r="F3355" s="7" t="s">
        <v>31</v>
      </c>
      <c r="G3355" s="7" t="s">
        <v>46</v>
      </c>
      <c r="H3355">
        <f t="shared" si="52"/>
        <v>0</v>
      </c>
    </row>
    <row r="3356" spans="1:8" x14ac:dyDescent="0.3">
      <c r="A3356">
        <v>180071222</v>
      </c>
      <c r="B3356" s="8">
        <v>43200.677581018521</v>
      </c>
      <c r="C3356" s="7" t="s">
        <v>36</v>
      </c>
      <c r="D3356" s="7" t="s">
        <v>391</v>
      </c>
      <c r="E3356" s="8">
        <v>43200.684687499997</v>
      </c>
      <c r="F3356" s="7" t="s">
        <v>25</v>
      </c>
      <c r="G3356" s="7" t="s">
        <v>113</v>
      </c>
      <c r="H3356">
        <f t="shared" si="52"/>
        <v>0</v>
      </c>
    </row>
    <row r="3357" spans="1:8" x14ac:dyDescent="0.3">
      <c r="A3357">
        <v>180071222</v>
      </c>
      <c r="B3357" s="8">
        <v>43200.677581018521</v>
      </c>
      <c r="C3357" s="7" t="s">
        <v>36</v>
      </c>
      <c r="D3357" s="7" t="s">
        <v>391</v>
      </c>
      <c r="E3357" s="8">
        <v>43200.683877314812</v>
      </c>
      <c r="F3357" s="7" t="s">
        <v>31</v>
      </c>
      <c r="G3357" s="7" t="s">
        <v>392</v>
      </c>
      <c r="H3357">
        <f t="shared" si="52"/>
        <v>0</v>
      </c>
    </row>
    <row r="3358" spans="1:8" x14ac:dyDescent="0.3">
      <c r="A3358">
        <v>180071222</v>
      </c>
      <c r="B3358" s="8">
        <v>43200.677581018521</v>
      </c>
      <c r="C3358" s="7" t="s">
        <v>36</v>
      </c>
      <c r="D3358" s="7" t="s">
        <v>391</v>
      </c>
      <c r="E3358" s="8">
        <v>43200.683206018519</v>
      </c>
      <c r="F3358" s="7" t="s">
        <v>31</v>
      </c>
      <c r="G3358" s="7" t="s">
        <v>39</v>
      </c>
      <c r="H3358">
        <f t="shared" si="52"/>
        <v>0</v>
      </c>
    </row>
    <row r="3359" spans="1:8" x14ac:dyDescent="0.3">
      <c r="A3359">
        <v>180071222</v>
      </c>
      <c r="B3359" s="8">
        <v>43200.677581018521</v>
      </c>
      <c r="C3359" s="7" t="s">
        <v>36</v>
      </c>
      <c r="D3359" s="7" t="s">
        <v>391</v>
      </c>
      <c r="E3359" s="8">
        <v>43200.682222222225</v>
      </c>
      <c r="F3359" s="7" t="s">
        <v>29</v>
      </c>
      <c r="G3359" s="7" t="s">
        <v>28</v>
      </c>
      <c r="H3359">
        <f t="shared" si="52"/>
        <v>0</v>
      </c>
    </row>
    <row r="3360" spans="1:8" x14ac:dyDescent="0.3">
      <c r="A3360">
        <v>180071222</v>
      </c>
      <c r="B3360" s="8">
        <v>43200.677581018521</v>
      </c>
      <c r="C3360" s="7" t="s">
        <v>36</v>
      </c>
      <c r="D3360" s="7" t="s">
        <v>391</v>
      </c>
      <c r="E3360" s="8">
        <v>43200.681608796294</v>
      </c>
      <c r="F3360" s="7" t="s">
        <v>29</v>
      </c>
      <c r="G3360" s="7" t="s">
        <v>26</v>
      </c>
      <c r="H3360">
        <f t="shared" si="52"/>
        <v>0</v>
      </c>
    </row>
    <row r="3361" spans="1:8" x14ac:dyDescent="0.3">
      <c r="A3361">
        <v>180071222</v>
      </c>
      <c r="B3361" s="8">
        <v>43200.677581018521</v>
      </c>
      <c r="C3361" s="7" t="s">
        <v>36</v>
      </c>
      <c r="D3361" s="7" t="s">
        <v>391</v>
      </c>
      <c r="E3361" s="8">
        <v>43200.681458333333</v>
      </c>
      <c r="F3361" s="7" t="s">
        <v>29</v>
      </c>
      <c r="G3361" s="7" t="s">
        <v>46</v>
      </c>
      <c r="H3361">
        <f t="shared" si="52"/>
        <v>0</v>
      </c>
    </row>
    <row r="3362" spans="1:8" x14ac:dyDescent="0.3">
      <c r="A3362">
        <v>180071222</v>
      </c>
      <c r="B3362" s="8">
        <v>43200.677581018521</v>
      </c>
      <c r="C3362" s="7" t="s">
        <v>36</v>
      </c>
      <c r="D3362" s="7" t="s">
        <v>391</v>
      </c>
      <c r="E3362" s="8">
        <v>43200.681006944447</v>
      </c>
      <c r="F3362" s="7" t="s">
        <v>29</v>
      </c>
      <c r="G3362" s="7" t="s">
        <v>113</v>
      </c>
      <c r="H3362">
        <f t="shared" si="52"/>
        <v>0</v>
      </c>
    </row>
    <row r="3363" spans="1:8" x14ac:dyDescent="0.3">
      <c r="A3363">
        <v>180071222</v>
      </c>
      <c r="B3363" s="8">
        <v>43200.677581018521</v>
      </c>
      <c r="C3363" s="7" t="s">
        <v>36</v>
      </c>
      <c r="D3363" s="7" t="s">
        <v>391</v>
      </c>
      <c r="E3363" s="8">
        <v>43200.680694444447</v>
      </c>
      <c r="F3363" s="7" t="s">
        <v>29</v>
      </c>
      <c r="G3363" s="7" t="s">
        <v>392</v>
      </c>
      <c r="H3363">
        <f t="shared" si="52"/>
        <v>0</v>
      </c>
    </row>
    <row r="3364" spans="1:8" x14ac:dyDescent="0.3">
      <c r="A3364">
        <v>180071222</v>
      </c>
      <c r="B3364" s="8">
        <v>43200.677581018521</v>
      </c>
      <c r="C3364" s="7" t="s">
        <v>36</v>
      </c>
      <c r="D3364" s="7" t="s">
        <v>391</v>
      </c>
      <c r="E3364" s="8">
        <v>43200.680648148147</v>
      </c>
      <c r="F3364" s="7" t="s">
        <v>29</v>
      </c>
      <c r="G3364" s="7" t="s">
        <v>39</v>
      </c>
      <c r="H3364">
        <f t="shared" si="52"/>
        <v>0</v>
      </c>
    </row>
    <row r="3365" spans="1:8" x14ac:dyDescent="0.3">
      <c r="A3365">
        <v>180071248</v>
      </c>
      <c r="B3365" s="8">
        <v>43200.695532407408</v>
      </c>
      <c r="C3365" s="7" t="s">
        <v>36</v>
      </c>
      <c r="D3365" s="7" t="s">
        <v>238</v>
      </c>
      <c r="E3365" s="8">
        <v>43200.742638888885</v>
      </c>
      <c r="F3365" s="7" t="s">
        <v>25</v>
      </c>
      <c r="G3365" s="7" t="s">
        <v>241</v>
      </c>
      <c r="H3365">
        <f t="shared" si="52"/>
        <v>1</v>
      </c>
    </row>
    <row r="3366" spans="1:8" x14ac:dyDescent="0.3">
      <c r="A3366">
        <v>180071248</v>
      </c>
      <c r="B3366" s="8">
        <v>43200.695532407408</v>
      </c>
      <c r="C3366" s="7" t="s">
        <v>36</v>
      </c>
      <c r="D3366" s="7" t="s">
        <v>238</v>
      </c>
      <c r="E3366" s="8">
        <v>43200.740266203706</v>
      </c>
      <c r="F3366" s="7" t="s">
        <v>63</v>
      </c>
      <c r="G3366" s="7" t="s">
        <v>241</v>
      </c>
      <c r="H3366">
        <f t="shared" si="52"/>
        <v>0</v>
      </c>
    </row>
    <row r="3367" spans="1:8" x14ac:dyDescent="0.3">
      <c r="A3367">
        <v>180071248</v>
      </c>
      <c r="B3367" s="8">
        <v>43200.695532407408</v>
      </c>
      <c r="C3367" s="7" t="s">
        <v>36</v>
      </c>
      <c r="D3367" s="7" t="s">
        <v>238</v>
      </c>
      <c r="E3367" s="8">
        <v>43200.738530092596</v>
      </c>
      <c r="F3367" s="7" t="s">
        <v>25</v>
      </c>
      <c r="G3367" s="7" t="s">
        <v>193</v>
      </c>
      <c r="H3367">
        <f t="shared" si="52"/>
        <v>0</v>
      </c>
    </row>
    <row r="3368" spans="1:8" x14ac:dyDescent="0.3">
      <c r="A3368">
        <v>180071248</v>
      </c>
      <c r="B3368" s="8">
        <v>43200.695532407408</v>
      </c>
      <c r="C3368" s="7" t="s">
        <v>36</v>
      </c>
      <c r="D3368" s="7" t="s">
        <v>238</v>
      </c>
      <c r="E3368" s="8">
        <v>43200.717187499999</v>
      </c>
      <c r="F3368" s="7" t="s">
        <v>25</v>
      </c>
      <c r="G3368" s="7" t="s">
        <v>42</v>
      </c>
      <c r="H3368">
        <f t="shared" si="52"/>
        <v>0</v>
      </c>
    </row>
    <row r="3369" spans="1:8" x14ac:dyDescent="0.3">
      <c r="A3369">
        <v>180071248</v>
      </c>
      <c r="B3369" s="8">
        <v>43200.695532407408</v>
      </c>
      <c r="C3369" s="7" t="s">
        <v>36</v>
      </c>
      <c r="D3369" s="7" t="s">
        <v>238</v>
      </c>
      <c r="E3369" s="8">
        <v>43200.71298611111</v>
      </c>
      <c r="F3369" s="7" t="s">
        <v>25</v>
      </c>
      <c r="G3369" s="7" t="s">
        <v>393</v>
      </c>
      <c r="H3369">
        <f t="shared" si="52"/>
        <v>0</v>
      </c>
    </row>
    <row r="3370" spans="1:8" x14ac:dyDescent="0.3">
      <c r="A3370">
        <v>180071248</v>
      </c>
      <c r="B3370" s="8">
        <v>43200.695532407408</v>
      </c>
      <c r="C3370" s="7" t="s">
        <v>36</v>
      </c>
      <c r="D3370" s="7" t="s">
        <v>238</v>
      </c>
      <c r="E3370" s="8">
        <v>43200.709467592591</v>
      </c>
      <c r="F3370" s="7" t="s">
        <v>31</v>
      </c>
      <c r="G3370" s="7" t="s">
        <v>193</v>
      </c>
      <c r="H3370">
        <f t="shared" si="52"/>
        <v>0</v>
      </c>
    </row>
    <row r="3371" spans="1:8" x14ac:dyDescent="0.3">
      <c r="A3371">
        <v>180071248</v>
      </c>
      <c r="B3371" s="8">
        <v>43200.695532407408</v>
      </c>
      <c r="C3371" s="7" t="s">
        <v>36</v>
      </c>
      <c r="D3371" s="7" t="s">
        <v>238</v>
      </c>
      <c r="E3371" s="8">
        <v>43200.706446759257</v>
      </c>
      <c r="F3371" s="7" t="s">
        <v>32</v>
      </c>
      <c r="G3371" s="7" t="s">
        <v>393</v>
      </c>
      <c r="H3371">
        <f t="shared" si="52"/>
        <v>0</v>
      </c>
    </row>
    <row r="3372" spans="1:8" x14ac:dyDescent="0.3">
      <c r="A3372">
        <v>180071248</v>
      </c>
      <c r="B3372" s="8">
        <v>43200.695532407408</v>
      </c>
      <c r="C3372" s="7" t="s">
        <v>36</v>
      </c>
      <c r="D3372" s="7" t="s">
        <v>238</v>
      </c>
      <c r="E3372" s="8">
        <v>43200.705879629626</v>
      </c>
      <c r="F3372" s="7" t="s">
        <v>31</v>
      </c>
      <c r="G3372" s="7" t="s">
        <v>42</v>
      </c>
      <c r="H3372">
        <f t="shared" si="52"/>
        <v>0</v>
      </c>
    </row>
    <row r="3373" spans="1:8" x14ac:dyDescent="0.3">
      <c r="A3373">
        <v>180071248</v>
      </c>
      <c r="B3373" s="8">
        <v>43200.695532407408</v>
      </c>
      <c r="C3373" s="7" t="s">
        <v>36</v>
      </c>
      <c r="D3373" s="7" t="s">
        <v>238</v>
      </c>
      <c r="E3373" s="8">
        <v>43200.705405092594</v>
      </c>
      <c r="F3373" s="7" t="s">
        <v>31</v>
      </c>
      <c r="G3373" s="7" t="s">
        <v>42</v>
      </c>
      <c r="H3373">
        <f t="shared" si="52"/>
        <v>0</v>
      </c>
    </row>
    <row r="3374" spans="1:8" x14ac:dyDescent="0.3">
      <c r="A3374">
        <v>180071248</v>
      </c>
      <c r="B3374" s="8">
        <v>43200.695532407408</v>
      </c>
      <c r="C3374" s="7" t="s">
        <v>36</v>
      </c>
      <c r="D3374" s="7" t="s">
        <v>238</v>
      </c>
      <c r="E3374" s="8">
        <v>43200.69903935185</v>
      </c>
      <c r="F3374" s="7" t="s">
        <v>31</v>
      </c>
      <c r="G3374" s="7" t="s">
        <v>393</v>
      </c>
      <c r="H3374">
        <f t="shared" si="52"/>
        <v>0</v>
      </c>
    </row>
    <row r="3375" spans="1:8" x14ac:dyDescent="0.3">
      <c r="A3375">
        <v>180071248</v>
      </c>
      <c r="B3375" s="8">
        <v>43200.695532407408</v>
      </c>
      <c r="C3375" s="7" t="s">
        <v>36</v>
      </c>
      <c r="D3375" s="7" t="s">
        <v>238</v>
      </c>
      <c r="E3375" s="8">
        <v>43200.698287037034</v>
      </c>
      <c r="F3375" s="7" t="s">
        <v>29</v>
      </c>
      <c r="G3375" s="7" t="s">
        <v>42</v>
      </c>
      <c r="H3375">
        <f t="shared" si="52"/>
        <v>0</v>
      </c>
    </row>
    <row r="3376" spans="1:8" x14ac:dyDescent="0.3">
      <c r="A3376">
        <v>180071248</v>
      </c>
      <c r="B3376" s="8">
        <v>43200.695532407408</v>
      </c>
      <c r="C3376" s="7" t="s">
        <v>36</v>
      </c>
      <c r="D3376" s="7" t="s">
        <v>238</v>
      </c>
      <c r="E3376" s="8">
        <v>43200.698275462964</v>
      </c>
      <c r="F3376" s="7" t="s">
        <v>29</v>
      </c>
      <c r="G3376" s="7" t="s">
        <v>241</v>
      </c>
      <c r="H3376">
        <f t="shared" si="52"/>
        <v>0</v>
      </c>
    </row>
    <row r="3377" spans="1:8" x14ac:dyDescent="0.3">
      <c r="A3377">
        <v>180071279</v>
      </c>
      <c r="B3377" s="8">
        <v>43200.722997685189</v>
      </c>
      <c r="C3377" s="7" t="s">
        <v>23</v>
      </c>
      <c r="D3377" s="7" t="s">
        <v>394</v>
      </c>
      <c r="E3377" s="8">
        <v>43200.776377314818</v>
      </c>
      <c r="F3377" s="7" t="s">
        <v>25</v>
      </c>
      <c r="G3377" s="7" t="s">
        <v>26</v>
      </c>
      <c r="H3377">
        <f t="shared" si="52"/>
        <v>0</v>
      </c>
    </row>
    <row r="3378" spans="1:8" x14ac:dyDescent="0.3">
      <c r="A3378">
        <v>180071279</v>
      </c>
      <c r="B3378" s="8">
        <v>43200.722997685189</v>
      </c>
      <c r="C3378" s="7" t="s">
        <v>23</v>
      </c>
      <c r="D3378" s="7" t="s">
        <v>394</v>
      </c>
      <c r="E3378" s="8">
        <v>43200.775925925926</v>
      </c>
      <c r="F3378" s="7" t="s">
        <v>25</v>
      </c>
      <c r="G3378" s="7" t="s">
        <v>220</v>
      </c>
      <c r="H3378">
        <f t="shared" si="52"/>
        <v>0</v>
      </c>
    </row>
    <row r="3379" spans="1:8" x14ac:dyDescent="0.3">
      <c r="A3379">
        <v>180071279</v>
      </c>
      <c r="B3379" s="8">
        <v>43200.722997685189</v>
      </c>
      <c r="C3379" s="7" t="s">
        <v>23</v>
      </c>
      <c r="D3379" s="7" t="s">
        <v>394</v>
      </c>
      <c r="E3379" s="8">
        <v>43200.766203703701</v>
      </c>
      <c r="F3379" s="7" t="s">
        <v>25</v>
      </c>
      <c r="G3379" s="7" t="s">
        <v>395</v>
      </c>
      <c r="H3379">
        <f t="shared" si="52"/>
        <v>0</v>
      </c>
    </row>
    <row r="3380" spans="1:8" x14ac:dyDescent="0.3">
      <c r="A3380">
        <v>180071279</v>
      </c>
      <c r="B3380" s="8">
        <v>43200.722997685189</v>
      </c>
      <c r="C3380" s="7" t="s">
        <v>23</v>
      </c>
      <c r="D3380" s="7" t="s">
        <v>394</v>
      </c>
      <c r="E3380" s="8">
        <v>43200.766111111108</v>
      </c>
      <c r="F3380" s="7" t="s">
        <v>201</v>
      </c>
      <c r="G3380" s="7" t="s">
        <v>395</v>
      </c>
      <c r="H3380">
        <f t="shared" si="52"/>
        <v>0</v>
      </c>
    </row>
    <row r="3381" spans="1:8" x14ac:dyDescent="0.3">
      <c r="A3381">
        <v>180071279</v>
      </c>
      <c r="B3381" s="8">
        <v>43200.722997685189</v>
      </c>
      <c r="C3381" s="7" t="s">
        <v>23</v>
      </c>
      <c r="D3381" s="7" t="s">
        <v>394</v>
      </c>
      <c r="E3381" s="8">
        <v>43200.741203703707</v>
      </c>
      <c r="F3381" s="7" t="s">
        <v>32</v>
      </c>
      <c r="G3381" s="7" t="s">
        <v>220</v>
      </c>
      <c r="H3381">
        <f t="shared" si="52"/>
        <v>0</v>
      </c>
    </row>
    <row r="3382" spans="1:8" x14ac:dyDescent="0.3">
      <c r="A3382">
        <v>180071279</v>
      </c>
      <c r="B3382" s="8">
        <v>43200.722997685189</v>
      </c>
      <c r="C3382" s="7" t="s">
        <v>23</v>
      </c>
      <c r="D3382" s="7" t="s">
        <v>394</v>
      </c>
      <c r="E3382" s="8">
        <v>43200.731712962966</v>
      </c>
      <c r="F3382" s="7" t="s">
        <v>31</v>
      </c>
      <c r="G3382" s="7" t="s">
        <v>26</v>
      </c>
      <c r="H3382">
        <f t="shared" si="52"/>
        <v>0</v>
      </c>
    </row>
    <row r="3383" spans="1:8" x14ac:dyDescent="0.3">
      <c r="A3383">
        <v>180071279</v>
      </c>
      <c r="B3383" s="8">
        <v>43200.722997685189</v>
      </c>
      <c r="C3383" s="7" t="s">
        <v>23</v>
      </c>
      <c r="D3383" s="7" t="s">
        <v>394</v>
      </c>
      <c r="E3383" s="8">
        <v>43200.731469907405</v>
      </c>
      <c r="F3383" s="7" t="s">
        <v>31</v>
      </c>
      <c r="G3383" s="7" t="s">
        <v>220</v>
      </c>
      <c r="H3383">
        <f t="shared" si="52"/>
        <v>0</v>
      </c>
    </row>
    <row r="3384" spans="1:8" x14ac:dyDescent="0.3">
      <c r="A3384">
        <v>180071279</v>
      </c>
      <c r="B3384" s="8">
        <v>43200.722997685189</v>
      </c>
      <c r="C3384" s="7" t="s">
        <v>23</v>
      </c>
      <c r="D3384" s="7" t="s">
        <v>394</v>
      </c>
      <c r="E3384" s="8">
        <v>43200.730787037035</v>
      </c>
      <c r="F3384" s="7" t="s">
        <v>25</v>
      </c>
      <c r="G3384" s="7" t="s">
        <v>141</v>
      </c>
      <c r="H3384">
        <f t="shared" si="52"/>
        <v>0</v>
      </c>
    </row>
    <row r="3385" spans="1:8" x14ac:dyDescent="0.3">
      <c r="A3385">
        <v>180071279</v>
      </c>
      <c r="B3385" s="8">
        <v>43200.722997685189</v>
      </c>
      <c r="C3385" s="7" t="s">
        <v>23</v>
      </c>
      <c r="D3385" s="7" t="s">
        <v>394</v>
      </c>
      <c r="E3385" s="8">
        <v>43200.729791666665</v>
      </c>
      <c r="F3385" s="7" t="s">
        <v>25</v>
      </c>
      <c r="G3385" s="7" t="s">
        <v>45</v>
      </c>
      <c r="H3385">
        <f t="shared" si="52"/>
        <v>0</v>
      </c>
    </row>
    <row r="3386" spans="1:8" x14ac:dyDescent="0.3">
      <c r="A3386">
        <v>180071279</v>
      </c>
      <c r="B3386" s="8">
        <v>43200.722997685189</v>
      </c>
      <c r="C3386" s="7" t="s">
        <v>23</v>
      </c>
      <c r="D3386" s="7" t="s">
        <v>394</v>
      </c>
      <c r="E3386" s="8">
        <v>43200.729768518519</v>
      </c>
      <c r="F3386" s="7" t="s">
        <v>25</v>
      </c>
      <c r="G3386" s="7" t="s">
        <v>76</v>
      </c>
      <c r="H3386">
        <f t="shared" si="52"/>
        <v>0</v>
      </c>
    </row>
    <row r="3387" spans="1:8" x14ac:dyDescent="0.3">
      <c r="A3387">
        <v>180071279</v>
      </c>
      <c r="B3387" s="8">
        <v>43200.722997685189</v>
      </c>
      <c r="C3387" s="7" t="s">
        <v>23</v>
      </c>
      <c r="D3387" s="7" t="s">
        <v>394</v>
      </c>
      <c r="E3387" s="8">
        <v>43200.727986111109</v>
      </c>
      <c r="F3387" s="7" t="s">
        <v>31</v>
      </c>
      <c r="G3387" s="7" t="s">
        <v>395</v>
      </c>
      <c r="H3387">
        <f t="shared" si="52"/>
        <v>0</v>
      </c>
    </row>
    <row r="3388" spans="1:8" x14ac:dyDescent="0.3">
      <c r="A3388">
        <v>180071279</v>
      </c>
      <c r="B3388" s="8">
        <v>43200.722997685189</v>
      </c>
      <c r="C3388" s="7" t="s">
        <v>23</v>
      </c>
      <c r="D3388" s="7" t="s">
        <v>394</v>
      </c>
      <c r="E3388" s="8">
        <v>43200.727650462963</v>
      </c>
      <c r="F3388" s="7" t="s">
        <v>29</v>
      </c>
      <c r="G3388" s="7" t="s">
        <v>26</v>
      </c>
      <c r="H3388">
        <f t="shared" si="52"/>
        <v>0</v>
      </c>
    </row>
    <row r="3389" spans="1:8" x14ac:dyDescent="0.3">
      <c r="A3389">
        <v>180071279</v>
      </c>
      <c r="B3389" s="8">
        <v>43200.722997685189</v>
      </c>
      <c r="C3389" s="7" t="s">
        <v>23</v>
      </c>
      <c r="D3389" s="7" t="s">
        <v>394</v>
      </c>
      <c r="E3389" s="8">
        <v>43200.727141203701</v>
      </c>
      <c r="F3389" s="7" t="s">
        <v>29</v>
      </c>
      <c r="G3389" s="7" t="s">
        <v>45</v>
      </c>
      <c r="H3389">
        <f t="shared" si="52"/>
        <v>0</v>
      </c>
    </row>
    <row r="3390" spans="1:8" x14ac:dyDescent="0.3">
      <c r="A3390">
        <v>180071279</v>
      </c>
      <c r="B3390" s="8">
        <v>43200.722997685189</v>
      </c>
      <c r="C3390" s="7" t="s">
        <v>23</v>
      </c>
      <c r="D3390" s="7" t="s">
        <v>394</v>
      </c>
      <c r="E3390" s="8">
        <v>43200.726944444446</v>
      </c>
      <c r="F3390" s="7" t="s">
        <v>29</v>
      </c>
      <c r="G3390" s="7" t="s">
        <v>76</v>
      </c>
      <c r="H3390">
        <f t="shared" si="52"/>
        <v>0</v>
      </c>
    </row>
    <row r="3391" spans="1:8" x14ac:dyDescent="0.3">
      <c r="A3391">
        <v>180071279</v>
      </c>
      <c r="B3391" s="8">
        <v>43200.722997685189</v>
      </c>
      <c r="C3391" s="7" t="s">
        <v>23</v>
      </c>
      <c r="D3391" s="7" t="s">
        <v>394</v>
      </c>
      <c r="E3391" s="8">
        <v>43200.726724537039</v>
      </c>
      <c r="F3391" s="7" t="s">
        <v>29</v>
      </c>
      <c r="G3391" s="7" t="s">
        <v>220</v>
      </c>
      <c r="H3391">
        <f t="shared" si="52"/>
        <v>0</v>
      </c>
    </row>
    <row r="3392" spans="1:8" x14ac:dyDescent="0.3">
      <c r="A3392">
        <v>180071279</v>
      </c>
      <c r="B3392" s="8">
        <v>43200.722997685189</v>
      </c>
      <c r="C3392" s="7" t="s">
        <v>23</v>
      </c>
      <c r="D3392" s="7" t="s">
        <v>394</v>
      </c>
      <c r="E3392" s="8">
        <v>43200.726597222223</v>
      </c>
      <c r="F3392" s="7" t="s">
        <v>29</v>
      </c>
      <c r="G3392" s="7" t="s">
        <v>141</v>
      </c>
      <c r="H3392">
        <f t="shared" si="52"/>
        <v>0</v>
      </c>
    </row>
    <row r="3393" spans="1:8" x14ac:dyDescent="0.3">
      <c r="A3393">
        <v>180071284</v>
      </c>
      <c r="B3393" s="8">
        <v>43200.725034722222</v>
      </c>
      <c r="C3393" s="7" t="s">
        <v>36</v>
      </c>
      <c r="D3393" s="7" t="s">
        <v>50</v>
      </c>
      <c r="E3393" s="8">
        <v>43200.765277777777</v>
      </c>
      <c r="F3393" s="7" t="s">
        <v>25</v>
      </c>
      <c r="G3393" s="7" t="s">
        <v>135</v>
      </c>
      <c r="H3393">
        <f t="shared" si="52"/>
        <v>1</v>
      </c>
    </row>
    <row r="3394" spans="1:8" x14ac:dyDescent="0.3">
      <c r="A3394">
        <v>180071284</v>
      </c>
      <c r="B3394" s="8">
        <v>43200.725034722222</v>
      </c>
      <c r="C3394" s="7" t="s">
        <v>36</v>
      </c>
      <c r="D3394" s="7" t="s">
        <v>50</v>
      </c>
      <c r="E3394" s="8">
        <v>43200.765277777777</v>
      </c>
      <c r="F3394" s="7" t="s">
        <v>25</v>
      </c>
      <c r="G3394" s="7" t="s">
        <v>172</v>
      </c>
      <c r="H3394">
        <f t="shared" si="52"/>
        <v>0</v>
      </c>
    </row>
    <row r="3395" spans="1:8" x14ac:dyDescent="0.3">
      <c r="A3395">
        <v>180071284</v>
      </c>
      <c r="B3395" s="8">
        <v>43200.725034722222</v>
      </c>
      <c r="C3395" s="7" t="s">
        <v>36</v>
      </c>
      <c r="D3395" s="7" t="s">
        <v>50</v>
      </c>
      <c r="E3395" s="8">
        <v>43200.741678240738</v>
      </c>
      <c r="F3395" s="7" t="s">
        <v>25</v>
      </c>
      <c r="G3395" s="7" t="s">
        <v>45</v>
      </c>
      <c r="H3395">
        <f t="shared" ref="H3395:H3458" si="53">IF(AND(A3395&lt;&gt;A3394,C3395="PD Accident    "),1,0)</f>
        <v>0</v>
      </c>
    </row>
    <row r="3396" spans="1:8" x14ac:dyDescent="0.3">
      <c r="A3396">
        <v>180071284</v>
      </c>
      <c r="B3396" s="8">
        <v>43200.725034722222</v>
      </c>
      <c r="C3396" s="7" t="s">
        <v>36</v>
      </c>
      <c r="D3396" s="7" t="s">
        <v>50</v>
      </c>
      <c r="E3396" s="8">
        <v>43200.733749999999</v>
      </c>
      <c r="F3396" s="7" t="s">
        <v>32</v>
      </c>
      <c r="G3396" s="7" t="s">
        <v>135</v>
      </c>
      <c r="H3396">
        <f t="shared" si="53"/>
        <v>0</v>
      </c>
    </row>
    <row r="3397" spans="1:8" x14ac:dyDescent="0.3">
      <c r="A3397">
        <v>180071284</v>
      </c>
      <c r="B3397" s="8">
        <v>43200.725034722222</v>
      </c>
      <c r="C3397" s="7" t="s">
        <v>36</v>
      </c>
      <c r="D3397" s="7" t="s">
        <v>50</v>
      </c>
      <c r="E3397" s="8">
        <v>43200.733425925922</v>
      </c>
      <c r="F3397" s="7" t="s">
        <v>29</v>
      </c>
      <c r="G3397" s="7" t="s">
        <v>45</v>
      </c>
      <c r="H3397">
        <f t="shared" si="53"/>
        <v>0</v>
      </c>
    </row>
    <row r="3398" spans="1:8" x14ac:dyDescent="0.3">
      <c r="A3398">
        <v>180071284</v>
      </c>
      <c r="B3398" s="8">
        <v>43200.725034722222</v>
      </c>
      <c r="C3398" s="7" t="s">
        <v>36</v>
      </c>
      <c r="D3398" s="7" t="s">
        <v>50</v>
      </c>
      <c r="E3398" s="8">
        <v>43200.731064814812</v>
      </c>
      <c r="F3398" s="7" t="s">
        <v>32</v>
      </c>
      <c r="G3398" s="7" t="s">
        <v>135</v>
      </c>
      <c r="H3398">
        <f t="shared" si="53"/>
        <v>0</v>
      </c>
    </row>
    <row r="3399" spans="1:8" x14ac:dyDescent="0.3">
      <c r="A3399">
        <v>180071284</v>
      </c>
      <c r="B3399" s="8">
        <v>43200.725034722222</v>
      </c>
      <c r="C3399" s="7" t="s">
        <v>36</v>
      </c>
      <c r="D3399" s="7" t="s">
        <v>50</v>
      </c>
      <c r="E3399" s="8">
        <v>43200.728368055556</v>
      </c>
      <c r="F3399" s="7" t="s">
        <v>31</v>
      </c>
      <c r="G3399" s="7" t="s">
        <v>135</v>
      </c>
      <c r="H3399">
        <f t="shared" si="53"/>
        <v>0</v>
      </c>
    </row>
    <row r="3400" spans="1:8" x14ac:dyDescent="0.3">
      <c r="A3400">
        <v>180071284</v>
      </c>
      <c r="B3400" s="8">
        <v>43200.725034722222</v>
      </c>
      <c r="C3400" s="7" t="s">
        <v>36</v>
      </c>
      <c r="D3400" s="7" t="s">
        <v>50</v>
      </c>
      <c r="E3400" s="8">
        <v>43200.728055555555</v>
      </c>
      <c r="F3400" s="7" t="s">
        <v>25</v>
      </c>
      <c r="G3400" s="7" t="s">
        <v>136</v>
      </c>
      <c r="H3400">
        <f t="shared" si="53"/>
        <v>0</v>
      </c>
    </row>
    <row r="3401" spans="1:8" x14ac:dyDescent="0.3">
      <c r="A3401">
        <v>180071284</v>
      </c>
      <c r="B3401" s="8">
        <v>43200.725034722222</v>
      </c>
      <c r="C3401" s="7" t="s">
        <v>36</v>
      </c>
      <c r="D3401" s="7" t="s">
        <v>50</v>
      </c>
      <c r="E3401" s="8">
        <v>43200.727129629631</v>
      </c>
      <c r="F3401" s="7" t="s">
        <v>25</v>
      </c>
      <c r="G3401" s="7" t="s">
        <v>45</v>
      </c>
      <c r="H3401">
        <f t="shared" si="53"/>
        <v>0</v>
      </c>
    </row>
    <row r="3402" spans="1:8" x14ac:dyDescent="0.3">
      <c r="A3402">
        <v>180071284</v>
      </c>
      <c r="B3402" s="8">
        <v>43200.725034722222</v>
      </c>
      <c r="C3402" s="7" t="s">
        <v>36</v>
      </c>
      <c r="D3402" s="7" t="s">
        <v>50</v>
      </c>
      <c r="E3402" s="8">
        <v>43200.726793981485</v>
      </c>
      <c r="F3402" s="7" t="s">
        <v>32</v>
      </c>
      <c r="G3402" s="7" t="s">
        <v>172</v>
      </c>
      <c r="H3402">
        <f t="shared" si="53"/>
        <v>0</v>
      </c>
    </row>
    <row r="3403" spans="1:8" x14ac:dyDescent="0.3">
      <c r="A3403">
        <v>180071284</v>
      </c>
      <c r="B3403" s="8">
        <v>43200.725034722222</v>
      </c>
      <c r="C3403" s="7" t="s">
        <v>36</v>
      </c>
      <c r="D3403" s="7" t="s">
        <v>50</v>
      </c>
      <c r="E3403" s="8">
        <v>43200.72583333333</v>
      </c>
      <c r="F3403" s="7" t="s">
        <v>29</v>
      </c>
      <c r="G3403" s="7" t="s">
        <v>136</v>
      </c>
      <c r="H3403">
        <f t="shared" si="53"/>
        <v>0</v>
      </c>
    </row>
    <row r="3404" spans="1:8" x14ac:dyDescent="0.3">
      <c r="A3404">
        <v>180071284</v>
      </c>
      <c r="B3404" s="8">
        <v>43200.725034722222</v>
      </c>
      <c r="C3404" s="7" t="s">
        <v>36</v>
      </c>
      <c r="D3404" s="7" t="s">
        <v>50</v>
      </c>
      <c r="E3404" s="8">
        <v>43200.725324074076</v>
      </c>
      <c r="F3404" s="7" t="s">
        <v>29</v>
      </c>
      <c r="G3404" s="7" t="s">
        <v>45</v>
      </c>
      <c r="H3404">
        <f t="shared" si="53"/>
        <v>0</v>
      </c>
    </row>
    <row r="3405" spans="1:8" x14ac:dyDescent="0.3">
      <c r="A3405">
        <v>180071284</v>
      </c>
      <c r="B3405" s="8">
        <v>43200.725034722222</v>
      </c>
      <c r="C3405" s="7" t="s">
        <v>36</v>
      </c>
      <c r="D3405" s="7" t="s">
        <v>50</v>
      </c>
      <c r="E3405" s="8">
        <v>43200.725254629629</v>
      </c>
      <c r="F3405" s="7" t="s">
        <v>29</v>
      </c>
      <c r="G3405" s="7" t="s">
        <v>135</v>
      </c>
      <c r="H3405">
        <f t="shared" si="53"/>
        <v>0</v>
      </c>
    </row>
    <row r="3406" spans="1:8" x14ac:dyDescent="0.3">
      <c r="A3406">
        <v>180071284</v>
      </c>
      <c r="B3406" s="8">
        <v>43200.725034722222</v>
      </c>
      <c r="C3406" s="7" t="s">
        <v>36</v>
      </c>
      <c r="D3406" s="7" t="s">
        <v>50</v>
      </c>
      <c r="E3406" s="8">
        <v>43200.725081018521</v>
      </c>
      <c r="F3406" s="7" t="s">
        <v>31</v>
      </c>
      <c r="G3406" s="7" t="s">
        <v>172</v>
      </c>
      <c r="H3406">
        <f t="shared" si="53"/>
        <v>0</v>
      </c>
    </row>
    <row r="3407" spans="1:8" x14ac:dyDescent="0.3">
      <c r="A3407">
        <v>180071658</v>
      </c>
      <c r="B3407" s="8">
        <v>43201.325902777775</v>
      </c>
      <c r="C3407" s="7" t="s">
        <v>36</v>
      </c>
      <c r="D3407" s="7" t="s">
        <v>396</v>
      </c>
      <c r="E3407" s="8">
        <v>43201.387152777781</v>
      </c>
      <c r="F3407" s="7" t="s">
        <v>25</v>
      </c>
      <c r="G3407" s="7" t="s">
        <v>173</v>
      </c>
      <c r="H3407">
        <f t="shared" si="53"/>
        <v>1</v>
      </c>
    </row>
    <row r="3408" spans="1:8" x14ac:dyDescent="0.3">
      <c r="A3408">
        <v>180071658</v>
      </c>
      <c r="B3408" s="8">
        <v>43201.325902777775</v>
      </c>
      <c r="C3408" s="7" t="s">
        <v>36</v>
      </c>
      <c r="D3408" s="7" t="s">
        <v>396</v>
      </c>
      <c r="E3408" s="8">
        <v>43201.368715277778</v>
      </c>
      <c r="F3408" s="7" t="s">
        <v>25</v>
      </c>
      <c r="G3408" s="7" t="s">
        <v>38</v>
      </c>
      <c r="H3408">
        <f t="shared" si="53"/>
        <v>0</v>
      </c>
    </row>
    <row r="3409" spans="1:8" x14ac:dyDescent="0.3">
      <c r="A3409">
        <v>180071658</v>
      </c>
      <c r="B3409" s="8">
        <v>43201.325902777775</v>
      </c>
      <c r="C3409" s="7" t="s">
        <v>36</v>
      </c>
      <c r="D3409" s="7" t="s">
        <v>396</v>
      </c>
      <c r="E3409" s="8">
        <v>43201.364039351851</v>
      </c>
      <c r="F3409" s="7" t="s">
        <v>31</v>
      </c>
      <c r="G3409" s="7" t="s">
        <v>38</v>
      </c>
      <c r="H3409">
        <f t="shared" si="53"/>
        <v>0</v>
      </c>
    </row>
    <row r="3410" spans="1:8" x14ac:dyDescent="0.3">
      <c r="A3410">
        <v>180071658</v>
      </c>
      <c r="B3410" s="8">
        <v>43201.325902777775</v>
      </c>
      <c r="C3410" s="7" t="s">
        <v>36</v>
      </c>
      <c r="D3410" s="7" t="s">
        <v>396</v>
      </c>
      <c r="E3410" s="8">
        <v>43201.361585648148</v>
      </c>
      <c r="F3410" s="7" t="s">
        <v>78</v>
      </c>
      <c r="G3410" s="7" t="s">
        <v>38</v>
      </c>
      <c r="H3410">
        <f t="shared" si="53"/>
        <v>0</v>
      </c>
    </row>
    <row r="3411" spans="1:8" x14ac:dyDescent="0.3">
      <c r="A3411">
        <v>180071658</v>
      </c>
      <c r="B3411" s="8">
        <v>43201.325902777775</v>
      </c>
      <c r="C3411" s="7" t="s">
        <v>36</v>
      </c>
      <c r="D3411" s="7" t="s">
        <v>396</v>
      </c>
      <c r="E3411" s="8">
        <v>43201.353252314817</v>
      </c>
      <c r="F3411" s="7" t="s">
        <v>33</v>
      </c>
      <c r="G3411" s="7" t="s">
        <v>173</v>
      </c>
      <c r="H3411">
        <f t="shared" si="53"/>
        <v>0</v>
      </c>
    </row>
    <row r="3412" spans="1:8" x14ac:dyDescent="0.3">
      <c r="A3412">
        <v>180071658</v>
      </c>
      <c r="B3412" s="8">
        <v>43201.325902777775</v>
      </c>
      <c r="C3412" s="7" t="s">
        <v>36</v>
      </c>
      <c r="D3412" s="7" t="s">
        <v>396</v>
      </c>
      <c r="E3412" s="8">
        <v>43201.348854166667</v>
      </c>
      <c r="F3412" s="7" t="s">
        <v>31</v>
      </c>
      <c r="G3412" s="7" t="s">
        <v>38</v>
      </c>
      <c r="H3412">
        <f t="shared" si="53"/>
        <v>0</v>
      </c>
    </row>
    <row r="3413" spans="1:8" x14ac:dyDescent="0.3">
      <c r="A3413">
        <v>180071658</v>
      </c>
      <c r="B3413" s="8">
        <v>43201.325902777775</v>
      </c>
      <c r="C3413" s="7" t="s">
        <v>36</v>
      </c>
      <c r="D3413" s="7" t="s">
        <v>396</v>
      </c>
      <c r="E3413" s="8">
        <v>43201.340300925927</v>
      </c>
      <c r="F3413" s="7" t="s">
        <v>29</v>
      </c>
      <c r="G3413" s="7" t="s">
        <v>38</v>
      </c>
      <c r="H3413">
        <f t="shared" si="53"/>
        <v>0</v>
      </c>
    </row>
    <row r="3414" spans="1:8" x14ac:dyDescent="0.3">
      <c r="A3414">
        <v>180071658</v>
      </c>
      <c r="B3414" s="8">
        <v>43201.325902777775</v>
      </c>
      <c r="C3414" s="7" t="s">
        <v>36</v>
      </c>
      <c r="D3414" s="7" t="s">
        <v>396</v>
      </c>
      <c r="E3414" s="8">
        <v>43201.339826388888</v>
      </c>
      <c r="F3414" s="7" t="s">
        <v>31</v>
      </c>
      <c r="G3414" s="7" t="s">
        <v>173</v>
      </c>
      <c r="H3414">
        <f t="shared" si="53"/>
        <v>0</v>
      </c>
    </row>
    <row r="3415" spans="1:8" x14ac:dyDescent="0.3">
      <c r="A3415">
        <v>180071658</v>
      </c>
      <c r="B3415" s="8">
        <v>43201.325902777775</v>
      </c>
      <c r="C3415" s="7" t="s">
        <v>36</v>
      </c>
      <c r="D3415" s="7" t="s">
        <v>396</v>
      </c>
      <c r="E3415" s="8">
        <v>43201.334652777776</v>
      </c>
      <c r="F3415" s="7" t="s">
        <v>31</v>
      </c>
      <c r="G3415" s="7" t="s">
        <v>173</v>
      </c>
      <c r="H3415">
        <f t="shared" si="53"/>
        <v>0</v>
      </c>
    </row>
    <row r="3416" spans="1:8" x14ac:dyDescent="0.3">
      <c r="A3416">
        <v>180071658</v>
      </c>
      <c r="B3416" s="8">
        <v>43201.325902777775</v>
      </c>
      <c r="C3416" s="7" t="s">
        <v>36</v>
      </c>
      <c r="D3416" s="7" t="s">
        <v>396</v>
      </c>
      <c r="E3416" s="8">
        <v>43201.327534722222</v>
      </c>
      <c r="F3416" s="7" t="s">
        <v>29</v>
      </c>
      <c r="G3416" s="7" t="s">
        <v>173</v>
      </c>
      <c r="H3416">
        <f t="shared" si="53"/>
        <v>0</v>
      </c>
    </row>
    <row r="3417" spans="1:8" x14ac:dyDescent="0.3">
      <c r="A3417">
        <v>180072087</v>
      </c>
      <c r="B3417" s="8">
        <v>43201.675381944442</v>
      </c>
      <c r="C3417" s="7" t="s">
        <v>36</v>
      </c>
      <c r="D3417" s="7" t="s">
        <v>397</v>
      </c>
      <c r="E3417" s="8">
        <v>43201.778090277781</v>
      </c>
      <c r="F3417" s="7" t="s">
        <v>25</v>
      </c>
      <c r="G3417" s="7" t="s">
        <v>53</v>
      </c>
      <c r="H3417">
        <f t="shared" si="53"/>
        <v>1</v>
      </c>
    </row>
    <row r="3418" spans="1:8" x14ac:dyDescent="0.3">
      <c r="A3418">
        <v>180072087</v>
      </c>
      <c r="B3418" s="8">
        <v>43201.675381944442</v>
      </c>
      <c r="C3418" s="7" t="s">
        <v>36</v>
      </c>
      <c r="D3418" s="7" t="s">
        <v>397</v>
      </c>
      <c r="E3418" s="8">
        <v>43201.755115740743</v>
      </c>
      <c r="F3418" s="7" t="s">
        <v>32</v>
      </c>
      <c r="G3418" s="7" t="s">
        <v>53</v>
      </c>
      <c r="H3418">
        <f t="shared" si="53"/>
        <v>0</v>
      </c>
    </row>
    <row r="3419" spans="1:8" x14ac:dyDescent="0.3">
      <c r="A3419">
        <v>180072087</v>
      </c>
      <c r="B3419" s="8">
        <v>43201.675381944442</v>
      </c>
      <c r="C3419" s="7" t="s">
        <v>36</v>
      </c>
      <c r="D3419" s="7" t="s">
        <v>397</v>
      </c>
      <c r="E3419" s="8">
        <v>43201.724965277775</v>
      </c>
      <c r="F3419" s="7" t="s">
        <v>25</v>
      </c>
      <c r="G3419" s="7" t="s">
        <v>28</v>
      </c>
      <c r="H3419">
        <f t="shared" si="53"/>
        <v>0</v>
      </c>
    </row>
    <row r="3420" spans="1:8" x14ac:dyDescent="0.3">
      <c r="A3420">
        <v>180072087</v>
      </c>
      <c r="B3420" s="8">
        <v>43201.675381944442</v>
      </c>
      <c r="C3420" s="7" t="s">
        <v>36</v>
      </c>
      <c r="D3420" s="7" t="s">
        <v>397</v>
      </c>
      <c r="E3420" s="8">
        <v>43201.693576388891</v>
      </c>
      <c r="F3420" s="7" t="s">
        <v>25</v>
      </c>
      <c r="G3420" s="7" t="s">
        <v>136</v>
      </c>
      <c r="H3420">
        <f t="shared" si="53"/>
        <v>0</v>
      </c>
    </row>
    <row r="3421" spans="1:8" x14ac:dyDescent="0.3">
      <c r="A3421">
        <v>180072087</v>
      </c>
      <c r="B3421" s="8">
        <v>43201.675381944442</v>
      </c>
      <c r="C3421" s="7" t="s">
        <v>36</v>
      </c>
      <c r="D3421" s="7" t="s">
        <v>397</v>
      </c>
      <c r="E3421" s="8">
        <v>43201.68681712963</v>
      </c>
      <c r="F3421" s="7" t="s">
        <v>32</v>
      </c>
      <c r="G3421" s="7" t="s">
        <v>53</v>
      </c>
      <c r="H3421">
        <f t="shared" si="53"/>
        <v>0</v>
      </c>
    </row>
    <row r="3422" spans="1:8" x14ac:dyDescent="0.3">
      <c r="A3422">
        <v>180072087</v>
      </c>
      <c r="B3422" s="8">
        <v>43201.675381944442</v>
      </c>
      <c r="C3422" s="7" t="s">
        <v>36</v>
      </c>
      <c r="D3422" s="7" t="s">
        <v>397</v>
      </c>
      <c r="E3422" s="8">
        <v>43201.68204861111</v>
      </c>
      <c r="F3422" s="7" t="s">
        <v>31</v>
      </c>
      <c r="G3422" s="7" t="s">
        <v>28</v>
      </c>
      <c r="H3422">
        <f t="shared" si="53"/>
        <v>0</v>
      </c>
    </row>
    <row r="3423" spans="1:8" x14ac:dyDescent="0.3">
      <c r="A3423">
        <v>180072087</v>
      </c>
      <c r="B3423" s="8">
        <v>43201.675381944442</v>
      </c>
      <c r="C3423" s="7" t="s">
        <v>36</v>
      </c>
      <c r="D3423" s="7" t="s">
        <v>397</v>
      </c>
      <c r="E3423" s="8">
        <v>43201.680625000001</v>
      </c>
      <c r="F3423" s="7" t="s">
        <v>29</v>
      </c>
      <c r="G3423" s="7" t="s">
        <v>136</v>
      </c>
      <c r="H3423">
        <f t="shared" si="53"/>
        <v>0</v>
      </c>
    </row>
    <row r="3424" spans="1:8" x14ac:dyDescent="0.3">
      <c r="A3424">
        <v>180072087</v>
      </c>
      <c r="B3424" s="8">
        <v>43201.675381944442</v>
      </c>
      <c r="C3424" s="7" t="s">
        <v>36</v>
      </c>
      <c r="D3424" s="7" t="s">
        <v>397</v>
      </c>
      <c r="E3424" s="8">
        <v>43201.68041666667</v>
      </c>
      <c r="F3424" s="7" t="s">
        <v>31</v>
      </c>
      <c r="G3424" s="7" t="s">
        <v>53</v>
      </c>
      <c r="H3424">
        <f t="shared" si="53"/>
        <v>0</v>
      </c>
    </row>
    <row r="3425" spans="1:8" x14ac:dyDescent="0.3">
      <c r="A3425">
        <v>180072087</v>
      </c>
      <c r="B3425" s="8">
        <v>43201.675381944442</v>
      </c>
      <c r="C3425" s="7" t="s">
        <v>36</v>
      </c>
      <c r="D3425" s="7" t="s">
        <v>397</v>
      </c>
      <c r="E3425" s="8">
        <v>43201.675451388888</v>
      </c>
      <c r="F3425" s="7" t="s">
        <v>29</v>
      </c>
      <c r="G3425" s="7" t="s">
        <v>53</v>
      </c>
      <c r="H3425">
        <f t="shared" si="53"/>
        <v>0</v>
      </c>
    </row>
    <row r="3426" spans="1:8" x14ac:dyDescent="0.3">
      <c r="A3426">
        <v>180072087</v>
      </c>
      <c r="B3426" s="8">
        <v>43201.675381944442</v>
      </c>
      <c r="C3426" s="7" t="s">
        <v>36</v>
      </c>
      <c r="D3426" s="7" t="s">
        <v>397</v>
      </c>
      <c r="E3426" s="8">
        <v>43201.675381944442</v>
      </c>
      <c r="F3426" s="7" t="s">
        <v>31</v>
      </c>
      <c r="G3426" s="7" t="s">
        <v>28</v>
      </c>
      <c r="H3426">
        <f t="shared" si="53"/>
        <v>0</v>
      </c>
    </row>
    <row r="3427" spans="1:8" x14ac:dyDescent="0.3">
      <c r="A3427">
        <v>180072150</v>
      </c>
      <c r="B3427" s="8">
        <v>43201.712071759262</v>
      </c>
      <c r="C3427" s="7" t="s">
        <v>36</v>
      </c>
      <c r="D3427" s="7" t="s">
        <v>398</v>
      </c>
      <c r="E3427" s="8">
        <v>43201.754502314812</v>
      </c>
      <c r="F3427" s="7" t="s">
        <v>25</v>
      </c>
      <c r="G3427" s="7" t="s">
        <v>241</v>
      </c>
      <c r="H3427">
        <f t="shared" si="53"/>
        <v>1</v>
      </c>
    </row>
    <row r="3428" spans="1:8" x14ac:dyDescent="0.3">
      <c r="A3428">
        <v>180072150</v>
      </c>
      <c r="B3428" s="8">
        <v>43201.712071759262</v>
      </c>
      <c r="C3428" s="7" t="s">
        <v>36</v>
      </c>
      <c r="D3428" s="7" t="s">
        <v>398</v>
      </c>
      <c r="E3428" s="8">
        <v>43201.753009259257</v>
      </c>
      <c r="F3428" s="7" t="s">
        <v>25</v>
      </c>
      <c r="G3428" s="7" t="s">
        <v>193</v>
      </c>
      <c r="H3428">
        <f t="shared" si="53"/>
        <v>0</v>
      </c>
    </row>
    <row r="3429" spans="1:8" x14ac:dyDescent="0.3">
      <c r="A3429">
        <v>180072150</v>
      </c>
      <c r="B3429" s="8">
        <v>43201.712071759262</v>
      </c>
      <c r="C3429" s="7" t="s">
        <v>36</v>
      </c>
      <c r="D3429" s="7" t="s">
        <v>398</v>
      </c>
      <c r="E3429" s="8">
        <v>43201.727361111109</v>
      </c>
      <c r="F3429" s="7" t="s">
        <v>32</v>
      </c>
      <c r="G3429" s="7" t="s">
        <v>241</v>
      </c>
      <c r="H3429">
        <f t="shared" si="53"/>
        <v>0</v>
      </c>
    </row>
    <row r="3430" spans="1:8" x14ac:dyDescent="0.3">
      <c r="A3430">
        <v>180072150</v>
      </c>
      <c r="B3430" s="8">
        <v>43201.712071759262</v>
      </c>
      <c r="C3430" s="7" t="s">
        <v>36</v>
      </c>
      <c r="D3430" s="7" t="s">
        <v>398</v>
      </c>
      <c r="E3430" s="8">
        <v>43201.726770833331</v>
      </c>
      <c r="F3430" s="7" t="s">
        <v>32</v>
      </c>
      <c r="G3430" s="7" t="s">
        <v>241</v>
      </c>
      <c r="H3430">
        <f t="shared" si="53"/>
        <v>0</v>
      </c>
    </row>
    <row r="3431" spans="1:8" x14ac:dyDescent="0.3">
      <c r="A3431">
        <v>180072150</v>
      </c>
      <c r="B3431" s="8">
        <v>43201.712071759262</v>
      </c>
      <c r="C3431" s="7" t="s">
        <v>36</v>
      </c>
      <c r="D3431" s="7" t="s">
        <v>398</v>
      </c>
      <c r="E3431" s="8">
        <v>43201.721354166664</v>
      </c>
      <c r="F3431" s="7" t="s">
        <v>31</v>
      </c>
      <c r="G3431" s="7" t="s">
        <v>193</v>
      </c>
      <c r="H3431">
        <f t="shared" si="53"/>
        <v>0</v>
      </c>
    </row>
    <row r="3432" spans="1:8" x14ac:dyDescent="0.3">
      <c r="A3432">
        <v>180072150</v>
      </c>
      <c r="B3432" s="8">
        <v>43201.712071759262</v>
      </c>
      <c r="C3432" s="7" t="s">
        <v>36</v>
      </c>
      <c r="D3432" s="7" t="s">
        <v>398</v>
      </c>
      <c r="E3432" s="8">
        <v>43201.718865740739</v>
      </c>
      <c r="F3432" s="7" t="s">
        <v>31</v>
      </c>
      <c r="G3432" s="7" t="s">
        <v>241</v>
      </c>
      <c r="H3432">
        <f t="shared" si="53"/>
        <v>0</v>
      </c>
    </row>
    <row r="3433" spans="1:8" x14ac:dyDescent="0.3">
      <c r="A3433">
        <v>180072150</v>
      </c>
      <c r="B3433" s="8">
        <v>43201.712071759262</v>
      </c>
      <c r="C3433" s="7" t="s">
        <v>36</v>
      </c>
      <c r="D3433" s="7" t="s">
        <v>398</v>
      </c>
      <c r="E3433" s="8">
        <v>43201.714097222219</v>
      </c>
      <c r="F3433" s="7" t="s">
        <v>25</v>
      </c>
      <c r="G3433" s="7" t="s">
        <v>42</v>
      </c>
      <c r="H3433">
        <f t="shared" si="53"/>
        <v>0</v>
      </c>
    </row>
    <row r="3434" spans="1:8" x14ac:dyDescent="0.3">
      <c r="A3434">
        <v>180072150</v>
      </c>
      <c r="B3434" s="8">
        <v>43201.712071759262</v>
      </c>
      <c r="C3434" s="7" t="s">
        <v>36</v>
      </c>
      <c r="D3434" s="7" t="s">
        <v>398</v>
      </c>
      <c r="E3434" s="8">
        <v>43201.714039351849</v>
      </c>
      <c r="F3434" s="7" t="s">
        <v>29</v>
      </c>
      <c r="G3434" s="7" t="s">
        <v>193</v>
      </c>
      <c r="H3434">
        <f t="shared" si="53"/>
        <v>0</v>
      </c>
    </row>
    <row r="3435" spans="1:8" x14ac:dyDescent="0.3">
      <c r="A3435">
        <v>180072150</v>
      </c>
      <c r="B3435" s="8">
        <v>43201.712071759262</v>
      </c>
      <c r="C3435" s="7" t="s">
        <v>36</v>
      </c>
      <c r="D3435" s="7" t="s">
        <v>398</v>
      </c>
      <c r="E3435" s="8">
        <v>43201.71234953704</v>
      </c>
      <c r="F3435" s="7" t="s">
        <v>29</v>
      </c>
      <c r="G3435" s="7" t="s">
        <v>241</v>
      </c>
      <c r="H3435">
        <f t="shared" si="53"/>
        <v>0</v>
      </c>
    </row>
    <row r="3436" spans="1:8" x14ac:dyDescent="0.3">
      <c r="A3436">
        <v>180072150</v>
      </c>
      <c r="B3436" s="8">
        <v>43201.712071759262</v>
      </c>
      <c r="C3436" s="7" t="s">
        <v>36</v>
      </c>
      <c r="D3436" s="7" t="s">
        <v>398</v>
      </c>
      <c r="E3436" s="8">
        <v>43201.712071759262</v>
      </c>
      <c r="F3436" s="7" t="s">
        <v>31</v>
      </c>
      <c r="G3436" s="7" t="s">
        <v>42</v>
      </c>
      <c r="H3436">
        <f t="shared" si="53"/>
        <v>0</v>
      </c>
    </row>
    <row r="3437" spans="1:8" x14ac:dyDescent="0.3">
      <c r="A3437">
        <v>180072210</v>
      </c>
      <c r="B3437" s="8">
        <v>43201.762245370373</v>
      </c>
      <c r="C3437" s="7" t="s">
        <v>23</v>
      </c>
      <c r="D3437" s="7" t="s">
        <v>399</v>
      </c>
      <c r="E3437" s="8">
        <v>43201.811666666668</v>
      </c>
      <c r="F3437" s="7" t="s">
        <v>25</v>
      </c>
      <c r="G3437" s="7" t="s">
        <v>179</v>
      </c>
      <c r="H3437">
        <f t="shared" si="53"/>
        <v>0</v>
      </c>
    </row>
    <row r="3438" spans="1:8" x14ac:dyDescent="0.3">
      <c r="A3438">
        <v>180072210</v>
      </c>
      <c r="B3438" s="8">
        <v>43201.762245370373</v>
      </c>
      <c r="C3438" s="7" t="s">
        <v>23</v>
      </c>
      <c r="D3438" s="7" t="s">
        <v>399</v>
      </c>
      <c r="E3438" s="8">
        <v>43201.780312499999</v>
      </c>
      <c r="F3438" s="7" t="s">
        <v>25</v>
      </c>
      <c r="G3438" s="7" t="s">
        <v>28</v>
      </c>
      <c r="H3438">
        <f t="shared" si="53"/>
        <v>0</v>
      </c>
    </row>
    <row r="3439" spans="1:8" x14ac:dyDescent="0.3">
      <c r="A3439">
        <v>180072210</v>
      </c>
      <c r="B3439" s="8">
        <v>43201.762245370373</v>
      </c>
      <c r="C3439" s="7" t="s">
        <v>23</v>
      </c>
      <c r="D3439" s="7" t="s">
        <v>399</v>
      </c>
      <c r="E3439" s="8">
        <v>43201.771145833336</v>
      </c>
      <c r="F3439" s="7" t="s">
        <v>31</v>
      </c>
      <c r="G3439" s="7" t="s">
        <v>28</v>
      </c>
      <c r="H3439">
        <f t="shared" si="53"/>
        <v>0</v>
      </c>
    </row>
    <row r="3440" spans="1:8" x14ac:dyDescent="0.3">
      <c r="A3440">
        <v>180072210</v>
      </c>
      <c r="B3440" s="8">
        <v>43201.762245370373</v>
      </c>
      <c r="C3440" s="7" t="s">
        <v>23</v>
      </c>
      <c r="D3440" s="7" t="s">
        <v>399</v>
      </c>
      <c r="E3440" s="8">
        <v>43201.768518518518</v>
      </c>
      <c r="F3440" s="7" t="s">
        <v>32</v>
      </c>
      <c r="G3440" s="7" t="s">
        <v>179</v>
      </c>
      <c r="H3440">
        <f t="shared" si="53"/>
        <v>0</v>
      </c>
    </row>
    <row r="3441" spans="1:8" x14ac:dyDescent="0.3">
      <c r="A3441">
        <v>180072210</v>
      </c>
      <c r="B3441" s="8">
        <v>43201.762245370373</v>
      </c>
      <c r="C3441" s="7" t="s">
        <v>23</v>
      </c>
      <c r="D3441" s="7" t="s">
        <v>399</v>
      </c>
      <c r="E3441" s="8">
        <v>43201.765451388892</v>
      </c>
      <c r="F3441" s="7" t="s">
        <v>31</v>
      </c>
      <c r="G3441" s="7" t="s">
        <v>179</v>
      </c>
      <c r="H3441">
        <f t="shared" si="53"/>
        <v>0</v>
      </c>
    </row>
    <row r="3442" spans="1:8" x14ac:dyDescent="0.3">
      <c r="A3442">
        <v>180072210</v>
      </c>
      <c r="B3442" s="8">
        <v>43201.762245370373</v>
      </c>
      <c r="C3442" s="7" t="s">
        <v>23</v>
      </c>
      <c r="D3442" s="7" t="s">
        <v>399</v>
      </c>
      <c r="E3442" s="8">
        <v>43201.764444444445</v>
      </c>
      <c r="F3442" s="7" t="s">
        <v>29</v>
      </c>
      <c r="G3442" s="7" t="s">
        <v>179</v>
      </c>
      <c r="H3442">
        <f t="shared" si="53"/>
        <v>0</v>
      </c>
    </row>
    <row r="3443" spans="1:8" x14ac:dyDescent="0.3">
      <c r="A3443">
        <v>180072210</v>
      </c>
      <c r="B3443" s="8">
        <v>43201.762245370373</v>
      </c>
      <c r="C3443" s="7" t="s">
        <v>23</v>
      </c>
      <c r="D3443" s="7" t="s">
        <v>399</v>
      </c>
      <c r="E3443" s="8">
        <v>43201.764444444445</v>
      </c>
      <c r="F3443" s="7" t="s">
        <v>29</v>
      </c>
      <c r="G3443" s="7" t="s">
        <v>28</v>
      </c>
      <c r="H3443">
        <f t="shared" si="53"/>
        <v>0</v>
      </c>
    </row>
    <row r="3444" spans="1:8" x14ac:dyDescent="0.3">
      <c r="A3444">
        <v>180072465</v>
      </c>
      <c r="B3444" s="8">
        <v>43202.279004629629</v>
      </c>
      <c r="C3444" s="7" t="s">
        <v>36</v>
      </c>
      <c r="D3444" s="7" t="s">
        <v>356</v>
      </c>
      <c r="E3444" s="8">
        <v>43202.322280092594</v>
      </c>
      <c r="F3444" s="7" t="s">
        <v>25</v>
      </c>
      <c r="G3444" s="7" t="s">
        <v>346</v>
      </c>
      <c r="H3444">
        <f t="shared" si="53"/>
        <v>1</v>
      </c>
    </row>
    <row r="3445" spans="1:8" x14ac:dyDescent="0.3">
      <c r="A3445">
        <v>180072465</v>
      </c>
      <c r="B3445" s="8">
        <v>43202.279004629629</v>
      </c>
      <c r="C3445" s="7" t="s">
        <v>36</v>
      </c>
      <c r="D3445" s="7" t="s">
        <v>356</v>
      </c>
      <c r="E3445" s="8">
        <v>43202.29515046296</v>
      </c>
      <c r="F3445" s="7" t="s">
        <v>25</v>
      </c>
      <c r="G3445" s="7" t="s">
        <v>38</v>
      </c>
      <c r="H3445">
        <f t="shared" si="53"/>
        <v>0</v>
      </c>
    </row>
    <row r="3446" spans="1:8" x14ac:dyDescent="0.3">
      <c r="A3446">
        <v>180072465</v>
      </c>
      <c r="B3446" s="8">
        <v>43202.279004629629</v>
      </c>
      <c r="C3446" s="7" t="s">
        <v>36</v>
      </c>
      <c r="D3446" s="7" t="s">
        <v>356</v>
      </c>
      <c r="E3446" s="8">
        <v>43202.285590277781</v>
      </c>
      <c r="F3446" s="7" t="s">
        <v>31</v>
      </c>
      <c r="G3446" s="7" t="s">
        <v>38</v>
      </c>
      <c r="H3446">
        <f t="shared" si="53"/>
        <v>0</v>
      </c>
    </row>
    <row r="3447" spans="1:8" x14ac:dyDescent="0.3">
      <c r="A3447">
        <v>180072465</v>
      </c>
      <c r="B3447" s="8">
        <v>43202.279004629629</v>
      </c>
      <c r="C3447" s="7" t="s">
        <v>36</v>
      </c>
      <c r="D3447" s="7" t="s">
        <v>356</v>
      </c>
      <c r="E3447" s="8">
        <v>43202.280833333331</v>
      </c>
      <c r="F3447" s="7" t="s">
        <v>29</v>
      </c>
      <c r="G3447" s="7" t="s">
        <v>346</v>
      </c>
      <c r="H3447">
        <f t="shared" si="53"/>
        <v>0</v>
      </c>
    </row>
    <row r="3448" spans="1:8" x14ac:dyDescent="0.3">
      <c r="A3448">
        <v>180072546</v>
      </c>
      <c r="B3448" s="8">
        <v>43202.351747685185</v>
      </c>
      <c r="C3448" s="7" t="s">
        <v>36</v>
      </c>
      <c r="D3448" s="7" t="s">
        <v>400</v>
      </c>
      <c r="E3448" s="8">
        <v>43202.374328703707</v>
      </c>
      <c r="F3448" s="7" t="s">
        <v>25</v>
      </c>
      <c r="G3448" s="7" t="s">
        <v>81</v>
      </c>
      <c r="H3448">
        <f t="shared" si="53"/>
        <v>1</v>
      </c>
    </row>
    <row r="3449" spans="1:8" x14ac:dyDescent="0.3">
      <c r="A3449">
        <v>180072546</v>
      </c>
      <c r="B3449" s="8">
        <v>43202.351747685185</v>
      </c>
      <c r="C3449" s="7" t="s">
        <v>36</v>
      </c>
      <c r="D3449" s="7" t="s">
        <v>400</v>
      </c>
      <c r="E3449" s="8">
        <v>43202.360543981478</v>
      </c>
      <c r="F3449" s="7" t="s">
        <v>31</v>
      </c>
      <c r="G3449" s="7" t="s">
        <v>81</v>
      </c>
      <c r="H3449">
        <f t="shared" si="53"/>
        <v>0</v>
      </c>
    </row>
    <row r="3450" spans="1:8" x14ac:dyDescent="0.3">
      <c r="A3450">
        <v>180072546</v>
      </c>
      <c r="B3450" s="8">
        <v>43202.351747685185</v>
      </c>
      <c r="C3450" s="7" t="s">
        <v>36</v>
      </c>
      <c r="D3450" s="7" t="s">
        <v>400</v>
      </c>
      <c r="E3450" s="8">
        <v>43202.358900462961</v>
      </c>
      <c r="F3450" s="7" t="s">
        <v>25</v>
      </c>
      <c r="G3450" s="7" t="s">
        <v>43</v>
      </c>
      <c r="H3450">
        <f t="shared" si="53"/>
        <v>0</v>
      </c>
    </row>
    <row r="3451" spans="1:8" x14ac:dyDescent="0.3">
      <c r="A3451">
        <v>180072546</v>
      </c>
      <c r="B3451" s="8">
        <v>43202.351747685185</v>
      </c>
      <c r="C3451" s="7" t="s">
        <v>36</v>
      </c>
      <c r="D3451" s="7" t="s">
        <v>400</v>
      </c>
      <c r="E3451" s="8">
        <v>43202.355069444442</v>
      </c>
      <c r="F3451" s="7" t="s">
        <v>29</v>
      </c>
      <c r="G3451" s="7" t="s">
        <v>43</v>
      </c>
      <c r="H3451">
        <f t="shared" si="53"/>
        <v>0</v>
      </c>
    </row>
    <row r="3452" spans="1:8" x14ac:dyDescent="0.3">
      <c r="A3452">
        <v>180072546</v>
      </c>
      <c r="B3452" s="8">
        <v>43202.351747685185</v>
      </c>
      <c r="C3452" s="7" t="s">
        <v>36</v>
      </c>
      <c r="D3452" s="7" t="s">
        <v>400</v>
      </c>
      <c r="E3452" s="8">
        <v>43202.354722222219</v>
      </c>
      <c r="F3452" s="7" t="s">
        <v>29</v>
      </c>
      <c r="G3452" s="7" t="s">
        <v>81</v>
      </c>
      <c r="H3452">
        <f t="shared" si="53"/>
        <v>0</v>
      </c>
    </row>
    <row r="3453" spans="1:8" x14ac:dyDescent="0.3">
      <c r="A3453">
        <v>180072556</v>
      </c>
      <c r="B3453" s="8">
        <v>43202.356273148151</v>
      </c>
      <c r="C3453" s="7" t="s">
        <v>36</v>
      </c>
      <c r="D3453" s="7" t="s">
        <v>401</v>
      </c>
      <c r="E3453" s="8">
        <v>43202.412280092591</v>
      </c>
      <c r="F3453" s="7" t="s">
        <v>25</v>
      </c>
      <c r="G3453" s="7" t="s">
        <v>173</v>
      </c>
      <c r="H3453">
        <f t="shared" si="53"/>
        <v>1</v>
      </c>
    </row>
    <row r="3454" spans="1:8" x14ac:dyDescent="0.3">
      <c r="A3454">
        <v>180072556</v>
      </c>
      <c r="B3454" s="8">
        <v>43202.356273148151</v>
      </c>
      <c r="C3454" s="7" t="s">
        <v>36</v>
      </c>
      <c r="D3454" s="7" t="s">
        <v>401</v>
      </c>
      <c r="E3454" s="8">
        <v>43202.393530092595</v>
      </c>
      <c r="F3454" s="7" t="s">
        <v>25</v>
      </c>
      <c r="G3454" s="7" t="s">
        <v>38</v>
      </c>
      <c r="H3454">
        <f t="shared" si="53"/>
        <v>0</v>
      </c>
    </row>
    <row r="3455" spans="1:8" x14ac:dyDescent="0.3">
      <c r="A3455">
        <v>180072556</v>
      </c>
      <c r="B3455" s="8">
        <v>43202.356273148151</v>
      </c>
      <c r="C3455" s="7" t="s">
        <v>36</v>
      </c>
      <c r="D3455" s="7" t="s">
        <v>401</v>
      </c>
      <c r="E3455" s="8">
        <v>43202.376840277779</v>
      </c>
      <c r="F3455" s="7" t="s">
        <v>25</v>
      </c>
      <c r="G3455" s="7" t="s">
        <v>103</v>
      </c>
      <c r="H3455">
        <f t="shared" si="53"/>
        <v>0</v>
      </c>
    </row>
    <row r="3456" spans="1:8" x14ac:dyDescent="0.3">
      <c r="A3456">
        <v>180072556</v>
      </c>
      <c r="B3456" s="8">
        <v>43202.356273148151</v>
      </c>
      <c r="C3456" s="7" t="s">
        <v>36</v>
      </c>
      <c r="D3456" s="7" t="s">
        <v>401</v>
      </c>
      <c r="E3456" s="8">
        <v>43202.369652777779</v>
      </c>
      <c r="F3456" s="7" t="s">
        <v>32</v>
      </c>
      <c r="G3456" s="7" t="s">
        <v>173</v>
      </c>
      <c r="H3456">
        <f t="shared" si="53"/>
        <v>0</v>
      </c>
    </row>
    <row r="3457" spans="1:8" x14ac:dyDescent="0.3">
      <c r="A3457">
        <v>180072556</v>
      </c>
      <c r="B3457" s="8">
        <v>43202.356273148151</v>
      </c>
      <c r="C3457" s="7" t="s">
        <v>36</v>
      </c>
      <c r="D3457" s="7" t="s">
        <v>401</v>
      </c>
      <c r="E3457" s="8">
        <v>43202.365289351852</v>
      </c>
      <c r="F3457" s="7" t="s">
        <v>32</v>
      </c>
      <c r="G3457" s="7" t="s">
        <v>173</v>
      </c>
      <c r="H3457">
        <f t="shared" si="53"/>
        <v>0</v>
      </c>
    </row>
    <row r="3458" spans="1:8" x14ac:dyDescent="0.3">
      <c r="A3458">
        <v>180072556</v>
      </c>
      <c r="B3458" s="8">
        <v>43202.356273148151</v>
      </c>
      <c r="C3458" s="7" t="s">
        <v>36</v>
      </c>
      <c r="D3458" s="7" t="s">
        <v>401</v>
      </c>
      <c r="E3458" s="8">
        <v>43202.363622685189</v>
      </c>
      <c r="F3458" s="7" t="s">
        <v>33</v>
      </c>
      <c r="G3458" s="7" t="s">
        <v>173</v>
      </c>
      <c r="H3458">
        <f t="shared" si="53"/>
        <v>0</v>
      </c>
    </row>
    <row r="3459" spans="1:8" x14ac:dyDescent="0.3">
      <c r="A3459">
        <v>180072556</v>
      </c>
      <c r="B3459" s="8">
        <v>43202.356273148151</v>
      </c>
      <c r="C3459" s="7" t="s">
        <v>36</v>
      </c>
      <c r="D3459" s="7" t="s">
        <v>401</v>
      </c>
      <c r="E3459" s="8">
        <v>43202.363530092596</v>
      </c>
      <c r="F3459" s="7" t="s">
        <v>31</v>
      </c>
      <c r="G3459" s="7" t="s">
        <v>38</v>
      </c>
      <c r="H3459">
        <f t="shared" ref="H3459:H3522" si="54">IF(AND(A3459&lt;&gt;A3458,C3459="PD Accident    "),1,0)</f>
        <v>0</v>
      </c>
    </row>
    <row r="3460" spans="1:8" x14ac:dyDescent="0.3">
      <c r="A3460">
        <v>180072556</v>
      </c>
      <c r="B3460" s="8">
        <v>43202.356273148151</v>
      </c>
      <c r="C3460" s="7" t="s">
        <v>36</v>
      </c>
      <c r="D3460" s="7" t="s">
        <v>401</v>
      </c>
      <c r="E3460" s="8">
        <v>43202.36341435185</v>
      </c>
      <c r="F3460" s="7" t="s">
        <v>31</v>
      </c>
      <c r="G3460" s="7" t="s">
        <v>103</v>
      </c>
      <c r="H3460">
        <f t="shared" si="54"/>
        <v>0</v>
      </c>
    </row>
    <row r="3461" spans="1:8" x14ac:dyDescent="0.3">
      <c r="A3461">
        <v>180072556</v>
      </c>
      <c r="B3461" s="8">
        <v>43202.356273148151</v>
      </c>
      <c r="C3461" s="7" t="s">
        <v>36</v>
      </c>
      <c r="D3461" s="7" t="s">
        <v>401</v>
      </c>
      <c r="E3461" s="8">
        <v>43202.356689814813</v>
      </c>
      <c r="F3461" s="7" t="s">
        <v>29</v>
      </c>
      <c r="G3461" s="7" t="s">
        <v>103</v>
      </c>
      <c r="H3461">
        <f t="shared" si="54"/>
        <v>0</v>
      </c>
    </row>
    <row r="3462" spans="1:8" x14ac:dyDescent="0.3">
      <c r="A3462">
        <v>180072556</v>
      </c>
      <c r="B3462" s="8">
        <v>43202.356273148151</v>
      </c>
      <c r="C3462" s="7" t="s">
        <v>36</v>
      </c>
      <c r="D3462" s="7" t="s">
        <v>401</v>
      </c>
      <c r="E3462" s="8">
        <v>43202.35665509259</v>
      </c>
      <c r="F3462" s="7" t="s">
        <v>29</v>
      </c>
      <c r="G3462" s="7" t="s">
        <v>38</v>
      </c>
      <c r="H3462">
        <f t="shared" si="54"/>
        <v>0</v>
      </c>
    </row>
    <row r="3463" spans="1:8" x14ac:dyDescent="0.3">
      <c r="A3463">
        <v>180072556</v>
      </c>
      <c r="B3463" s="8">
        <v>43202.356273148151</v>
      </c>
      <c r="C3463" s="7" t="s">
        <v>36</v>
      </c>
      <c r="D3463" s="7" t="s">
        <v>401</v>
      </c>
      <c r="E3463" s="8">
        <v>43202.356273148151</v>
      </c>
      <c r="F3463" s="7" t="s">
        <v>31</v>
      </c>
      <c r="G3463" s="7" t="s">
        <v>173</v>
      </c>
      <c r="H3463">
        <f t="shared" si="54"/>
        <v>0</v>
      </c>
    </row>
    <row r="3464" spans="1:8" x14ac:dyDescent="0.3">
      <c r="A3464">
        <v>180072563</v>
      </c>
      <c r="B3464" s="8">
        <v>43202.358576388891</v>
      </c>
      <c r="C3464" s="7" t="s">
        <v>36</v>
      </c>
      <c r="D3464" s="7" t="s">
        <v>402</v>
      </c>
      <c r="E3464" s="8">
        <v>43202.360590277778</v>
      </c>
      <c r="F3464" s="7" t="s">
        <v>25</v>
      </c>
      <c r="G3464" s="7" t="s">
        <v>43</v>
      </c>
      <c r="H3464">
        <f t="shared" si="54"/>
        <v>1</v>
      </c>
    </row>
    <row r="3465" spans="1:8" x14ac:dyDescent="0.3">
      <c r="A3465">
        <v>180072563</v>
      </c>
      <c r="B3465" s="8">
        <v>43202.358576388891</v>
      </c>
      <c r="C3465" s="7" t="s">
        <v>36</v>
      </c>
      <c r="D3465" s="7" t="s">
        <v>402</v>
      </c>
      <c r="E3465" s="8">
        <v>43202.358912037038</v>
      </c>
      <c r="F3465" s="7" t="s">
        <v>31</v>
      </c>
      <c r="G3465" s="7" t="s">
        <v>43</v>
      </c>
      <c r="H3465">
        <f t="shared" si="54"/>
        <v>0</v>
      </c>
    </row>
    <row r="3466" spans="1:8" x14ac:dyDescent="0.3">
      <c r="A3466">
        <v>180072638</v>
      </c>
      <c r="B3466" s="8">
        <v>43202.424050925925</v>
      </c>
      <c r="C3466" s="7" t="s">
        <v>23</v>
      </c>
      <c r="D3466" s="7" t="s">
        <v>403</v>
      </c>
      <c r="E3466" s="8">
        <v>43202.45826388889</v>
      </c>
      <c r="F3466" s="7" t="s">
        <v>25</v>
      </c>
      <c r="G3466" s="7" t="s">
        <v>72</v>
      </c>
      <c r="H3466">
        <f t="shared" si="54"/>
        <v>0</v>
      </c>
    </row>
    <row r="3467" spans="1:8" x14ac:dyDescent="0.3">
      <c r="A3467">
        <v>180072638</v>
      </c>
      <c r="B3467" s="8">
        <v>43202.424050925925</v>
      </c>
      <c r="C3467" s="7" t="s">
        <v>23</v>
      </c>
      <c r="D3467" s="7" t="s">
        <v>403</v>
      </c>
      <c r="E3467" s="8">
        <v>43202.45820601852</v>
      </c>
      <c r="F3467" s="7" t="s">
        <v>25</v>
      </c>
      <c r="G3467" s="7" t="s">
        <v>156</v>
      </c>
      <c r="H3467">
        <f t="shared" si="54"/>
        <v>0</v>
      </c>
    </row>
    <row r="3468" spans="1:8" x14ac:dyDescent="0.3">
      <c r="A3468">
        <v>180072638</v>
      </c>
      <c r="B3468" s="8">
        <v>43202.424050925925</v>
      </c>
      <c r="C3468" s="7" t="s">
        <v>23</v>
      </c>
      <c r="D3468" s="7" t="s">
        <v>403</v>
      </c>
      <c r="E3468" s="8">
        <v>43202.436620370368</v>
      </c>
      <c r="F3468" s="7" t="s">
        <v>25</v>
      </c>
      <c r="G3468" s="7" t="s">
        <v>404</v>
      </c>
      <c r="H3468">
        <f t="shared" si="54"/>
        <v>0</v>
      </c>
    </row>
    <row r="3469" spans="1:8" x14ac:dyDescent="0.3">
      <c r="A3469">
        <v>180072638</v>
      </c>
      <c r="B3469" s="8">
        <v>43202.424050925925</v>
      </c>
      <c r="C3469" s="7" t="s">
        <v>23</v>
      </c>
      <c r="D3469" s="7" t="s">
        <v>403</v>
      </c>
      <c r="E3469" s="8">
        <v>43202.430300925924</v>
      </c>
      <c r="F3469" s="7" t="s">
        <v>31</v>
      </c>
      <c r="G3469" s="7" t="s">
        <v>72</v>
      </c>
      <c r="H3469">
        <f t="shared" si="54"/>
        <v>0</v>
      </c>
    </row>
    <row r="3470" spans="1:8" x14ac:dyDescent="0.3">
      <c r="A3470">
        <v>180072638</v>
      </c>
      <c r="B3470" s="8">
        <v>43202.424050925925</v>
      </c>
      <c r="C3470" s="7" t="s">
        <v>23</v>
      </c>
      <c r="D3470" s="7" t="s">
        <v>403</v>
      </c>
      <c r="E3470" s="8">
        <v>43202.429502314815</v>
      </c>
      <c r="F3470" s="7" t="s">
        <v>31</v>
      </c>
      <c r="G3470" s="7" t="s">
        <v>156</v>
      </c>
      <c r="H3470">
        <f t="shared" si="54"/>
        <v>0</v>
      </c>
    </row>
    <row r="3471" spans="1:8" x14ac:dyDescent="0.3">
      <c r="A3471">
        <v>180072638</v>
      </c>
      <c r="B3471" s="8">
        <v>43202.424050925925</v>
      </c>
      <c r="C3471" s="7" t="s">
        <v>23</v>
      </c>
      <c r="D3471" s="7" t="s">
        <v>403</v>
      </c>
      <c r="E3471" s="8">
        <v>43202.427430555559</v>
      </c>
      <c r="F3471" s="7" t="s">
        <v>25</v>
      </c>
      <c r="G3471" s="7" t="s">
        <v>405</v>
      </c>
      <c r="H3471">
        <f t="shared" si="54"/>
        <v>0</v>
      </c>
    </row>
    <row r="3472" spans="1:8" x14ac:dyDescent="0.3">
      <c r="A3472">
        <v>180072638</v>
      </c>
      <c r="B3472" s="8">
        <v>43202.424050925925</v>
      </c>
      <c r="C3472" s="7" t="s">
        <v>23</v>
      </c>
      <c r="D3472" s="7" t="s">
        <v>403</v>
      </c>
      <c r="E3472" s="8">
        <v>43202.427407407406</v>
      </c>
      <c r="F3472" s="7" t="s">
        <v>31</v>
      </c>
      <c r="G3472" s="7" t="s">
        <v>404</v>
      </c>
      <c r="H3472">
        <f t="shared" si="54"/>
        <v>0</v>
      </c>
    </row>
    <row r="3473" spans="1:8" x14ac:dyDescent="0.3">
      <c r="A3473">
        <v>180072638</v>
      </c>
      <c r="B3473" s="8">
        <v>43202.424050925925</v>
      </c>
      <c r="C3473" s="7" t="s">
        <v>23</v>
      </c>
      <c r="D3473" s="7" t="s">
        <v>403</v>
      </c>
      <c r="E3473" s="8">
        <v>43202.424513888887</v>
      </c>
      <c r="F3473" s="7" t="s">
        <v>29</v>
      </c>
      <c r="G3473" s="7" t="s">
        <v>72</v>
      </c>
      <c r="H3473">
        <f t="shared" si="54"/>
        <v>0</v>
      </c>
    </row>
    <row r="3474" spans="1:8" x14ac:dyDescent="0.3">
      <c r="A3474">
        <v>180072638</v>
      </c>
      <c r="B3474" s="8">
        <v>43202.424050925925</v>
      </c>
      <c r="C3474" s="7" t="s">
        <v>23</v>
      </c>
      <c r="D3474" s="7" t="s">
        <v>403</v>
      </c>
      <c r="E3474" s="8">
        <v>43202.424444444441</v>
      </c>
      <c r="F3474" s="7" t="s">
        <v>29</v>
      </c>
      <c r="G3474" s="7" t="s">
        <v>156</v>
      </c>
      <c r="H3474">
        <f t="shared" si="54"/>
        <v>0</v>
      </c>
    </row>
    <row r="3475" spans="1:8" x14ac:dyDescent="0.3">
      <c r="A3475">
        <v>180072638</v>
      </c>
      <c r="B3475" s="8">
        <v>43202.424050925925</v>
      </c>
      <c r="C3475" s="7" t="s">
        <v>23</v>
      </c>
      <c r="D3475" s="7" t="s">
        <v>403</v>
      </c>
      <c r="E3475" s="8">
        <v>43202.424317129633</v>
      </c>
      <c r="F3475" s="7" t="s">
        <v>31</v>
      </c>
      <c r="G3475" s="7" t="s">
        <v>405</v>
      </c>
      <c r="H3475">
        <f t="shared" si="54"/>
        <v>0</v>
      </c>
    </row>
    <row r="3476" spans="1:8" x14ac:dyDescent="0.3">
      <c r="A3476">
        <v>180072653</v>
      </c>
      <c r="B3476" s="8">
        <v>43202.433715277781</v>
      </c>
      <c r="C3476" s="7" t="s">
        <v>23</v>
      </c>
      <c r="D3476" s="7" t="s">
        <v>377</v>
      </c>
      <c r="E3476" s="8">
        <v>43202.470231481479</v>
      </c>
      <c r="F3476" s="7" t="s">
        <v>25</v>
      </c>
      <c r="G3476" s="7" t="s">
        <v>329</v>
      </c>
      <c r="H3476">
        <f t="shared" si="54"/>
        <v>0</v>
      </c>
    </row>
    <row r="3477" spans="1:8" x14ac:dyDescent="0.3">
      <c r="A3477">
        <v>180072653</v>
      </c>
      <c r="B3477" s="8">
        <v>43202.433715277781</v>
      </c>
      <c r="C3477" s="7" t="s">
        <v>23</v>
      </c>
      <c r="D3477" s="7" t="s">
        <v>377</v>
      </c>
      <c r="E3477" s="8">
        <v>43202.470231481479</v>
      </c>
      <c r="F3477" s="7" t="s">
        <v>25</v>
      </c>
      <c r="G3477" s="7" t="s">
        <v>43</v>
      </c>
      <c r="H3477">
        <f t="shared" si="54"/>
        <v>0</v>
      </c>
    </row>
    <row r="3478" spans="1:8" x14ac:dyDescent="0.3">
      <c r="A3478">
        <v>180072653</v>
      </c>
      <c r="B3478" s="8">
        <v>43202.433715277781</v>
      </c>
      <c r="C3478" s="7" t="s">
        <v>23</v>
      </c>
      <c r="D3478" s="7" t="s">
        <v>377</v>
      </c>
      <c r="E3478" s="8">
        <v>43202.466574074075</v>
      </c>
      <c r="F3478" s="7" t="s">
        <v>25</v>
      </c>
      <c r="G3478" s="7" t="s">
        <v>85</v>
      </c>
      <c r="H3478">
        <f t="shared" si="54"/>
        <v>0</v>
      </c>
    </row>
    <row r="3479" spans="1:8" x14ac:dyDescent="0.3">
      <c r="A3479">
        <v>180072653</v>
      </c>
      <c r="B3479" s="8">
        <v>43202.433715277781</v>
      </c>
      <c r="C3479" s="7" t="s">
        <v>23</v>
      </c>
      <c r="D3479" s="7" t="s">
        <v>377</v>
      </c>
      <c r="E3479" s="8">
        <v>43202.462858796294</v>
      </c>
      <c r="F3479" s="7" t="s">
        <v>212</v>
      </c>
      <c r="H3479">
        <f t="shared" si="54"/>
        <v>0</v>
      </c>
    </row>
    <row r="3480" spans="1:8" x14ac:dyDescent="0.3">
      <c r="A3480">
        <v>180072653</v>
      </c>
      <c r="B3480" s="8">
        <v>43202.433715277781</v>
      </c>
      <c r="C3480" s="7" t="s">
        <v>23</v>
      </c>
      <c r="D3480" s="7" t="s">
        <v>377</v>
      </c>
      <c r="E3480" s="8">
        <v>43202.459398148145</v>
      </c>
      <c r="F3480" s="7" t="s">
        <v>212</v>
      </c>
      <c r="H3480">
        <f t="shared" si="54"/>
        <v>0</v>
      </c>
    </row>
    <row r="3481" spans="1:8" x14ac:dyDescent="0.3">
      <c r="A3481">
        <v>180072653</v>
      </c>
      <c r="B3481" s="8">
        <v>43202.433715277781</v>
      </c>
      <c r="C3481" s="7" t="s">
        <v>23</v>
      </c>
      <c r="D3481" s="7" t="s">
        <v>377</v>
      </c>
      <c r="E3481" s="8">
        <v>43202.459247685183</v>
      </c>
      <c r="F3481" s="7" t="s">
        <v>31</v>
      </c>
      <c r="G3481" s="7" t="s">
        <v>43</v>
      </c>
      <c r="H3481">
        <f t="shared" si="54"/>
        <v>0</v>
      </c>
    </row>
    <row r="3482" spans="1:8" x14ac:dyDescent="0.3">
      <c r="A3482">
        <v>180072653</v>
      </c>
      <c r="B3482" s="8">
        <v>43202.433715277781</v>
      </c>
      <c r="C3482" s="7" t="s">
        <v>23</v>
      </c>
      <c r="D3482" s="7" t="s">
        <v>377</v>
      </c>
      <c r="E3482" s="8">
        <v>43202.456817129627</v>
      </c>
      <c r="F3482" s="7" t="s">
        <v>212</v>
      </c>
      <c r="H3482">
        <f t="shared" si="54"/>
        <v>0</v>
      </c>
    </row>
    <row r="3483" spans="1:8" x14ac:dyDescent="0.3">
      <c r="A3483">
        <v>180072653</v>
      </c>
      <c r="B3483" s="8">
        <v>43202.433715277781</v>
      </c>
      <c r="C3483" s="7" t="s">
        <v>23</v>
      </c>
      <c r="D3483" s="7" t="s">
        <v>377</v>
      </c>
      <c r="E3483" s="8">
        <v>43202.44809027778</v>
      </c>
      <c r="F3483" s="7" t="s">
        <v>212</v>
      </c>
      <c r="H3483">
        <f t="shared" si="54"/>
        <v>0</v>
      </c>
    </row>
    <row r="3484" spans="1:8" x14ac:dyDescent="0.3">
      <c r="A3484">
        <v>180072653</v>
      </c>
      <c r="B3484" s="8">
        <v>43202.433715277781</v>
      </c>
      <c r="C3484" s="7" t="s">
        <v>23</v>
      </c>
      <c r="D3484" s="7" t="s">
        <v>377</v>
      </c>
      <c r="E3484" s="8">
        <v>43202.44804398148</v>
      </c>
      <c r="F3484" s="7" t="s">
        <v>31</v>
      </c>
      <c r="G3484" s="7" t="s">
        <v>85</v>
      </c>
      <c r="H3484">
        <f t="shared" si="54"/>
        <v>0</v>
      </c>
    </row>
    <row r="3485" spans="1:8" x14ac:dyDescent="0.3">
      <c r="A3485">
        <v>180072653</v>
      </c>
      <c r="B3485" s="8">
        <v>43202.433715277781</v>
      </c>
      <c r="C3485" s="7" t="s">
        <v>23</v>
      </c>
      <c r="D3485" s="7" t="s">
        <v>377</v>
      </c>
      <c r="E3485" s="8">
        <v>43202.44804398148</v>
      </c>
      <c r="F3485" s="7" t="s">
        <v>31</v>
      </c>
      <c r="G3485" s="7" t="s">
        <v>329</v>
      </c>
      <c r="H3485">
        <f t="shared" si="54"/>
        <v>0</v>
      </c>
    </row>
    <row r="3486" spans="1:8" x14ac:dyDescent="0.3">
      <c r="A3486">
        <v>180072653</v>
      </c>
      <c r="B3486" s="8">
        <v>43202.433715277781</v>
      </c>
      <c r="C3486" s="7" t="s">
        <v>23</v>
      </c>
      <c r="D3486" s="7" t="s">
        <v>377</v>
      </c>
      <c r="E3486" s="8">
        <v>43202.443287037036</v>
      </c>
      <c r="F3486" s="7" t="s">
        <v>212</v>
      </c>
      <c r="H3486">
        <f t="shared" si="54"/>
        <v>0</v>
      </c>
    </row>
    <row r="3487" spans="1:8" x14ac:dyDescent="0.3">
      <c r="A3487">
        <v>180072653</v>
      </c>
      <c r="B3487" s="8">
        <v>43202.433715277781</v>
      </c>
      <c r="C3487" s="7" t="s">
        <v>23</v>
      </c>
      <c r="D3487" s="7" t="s">
        <v>377</v>
      </c>
      <c r="E3487" s="8">
        <v>43202.442881944444</v>
      </c>
      <c r="F3487" s="7" t="s">
        <v>212</v>
      </c>
      <c r="H3487">
        <f t="shared" si="54"/>
        <v>0</v>
      </c>
    </row>
    <row r="3488" spans="1:8" x14ac:dyDescent="0.3">
      <c r="A3488">
        <v>180072653</v>
      </c>
      <c r="B3488" s="8">
        <v>43202.433715277781</v>
      </c>
      <c r="C3488" s="7" t="s">
        <v>23</v>
      </c>
      <c r="D3488" s="7" t="s">
        <v>377</v>
      </c>
      <c r="E3488" s="8">
        <v>43202.442858796298</v>
      </c>
      <c r="F3488" s="7" t="s">
        <v>32</v>
      </c>
      <c r="G3488" s="7" t="s">
        <v>329</v>
      </c>
      <c r="H3488">
        <f t="shared" si="54"/>
        <v>0</v>
      </c>
    </row>
    <row r="3489" spans="1:8" x14ac:dyDescent="0.3">
      <c r="A3489">
        <v>180072653</v>
      </c>
      <c r="B3489" s="8">
        <v>43202.433715277781</v>
      </c>
      <c r="C3489" s="7" t="s">
        <v>23</v>
      </c>
      <c r="D3489" s="7" t="s">
        <v>377</v>
      </c>
      <c r="E3489" s="8">
        <v>43202.442824074074</v>
      </c>
      <c r="F3489" s="7" t="s">
        <v>212</v>
      </c>
      <c r="H3489">
        <f t="shared" si="54"/>
        <v>0</v>
      </c>
    </row>
    <row r="3490" spans="1:8" x14ac:dyDescent="0.3">
      <c r="A3490">
        <v>180072653</v>
      </c>
      <c r="B3490" s="8">
        <v>43202.433715277781</v>
      </c>
      <c r="C3490" s="7" t="s">
        <v>23</v>
      </c>
      <c r="D3490" s="7" t="s">
        <v>377</v>
      </c>
      <c r="E3490" s="8">
        <v>43202.440717592595</v>
      </c>
      <c r="F3490" s="7" t="s">
        <v>212</v>
      </c>
      <c r="H3490">
        <f t="shared" si="54"/>
        <v>0</v>
      </c>
    </row>
    <row r="3491" spans="1:8" x14ac:dyDescent="0.3">
      <c r="A3491">
        <v>180072653</v>
      </c>
      <c r="B3491" s="8">
        <v>43202.433715277781</v>
      </c>
      <c r="C3491" s="7" t="s">
        <v>23</v>
      </c>
      <c r="D3491" s="7" t="s">
        <v>377</v>
      </c>
      <c r="E3491" s="8">
        <v>43202.439363425925</v>
      </c>
      <c r="F3491" s="7" t="s">
        <v>212</v>
      </c>
      <c r="H3491">
        <f t="shared" si="54"/>
        <v>0</v>
      </c>
    </row>
    <row r="3492" spans="1:8" x14ac:dyDescent="0.3">
      <c r="A3492">
        <v>180072653</v>
      </c>
      <c r="B3492" s="8">
        <v>43202.433715277781</v>
      </c>
      <c r="C3492" s="7" t="s">
        <v>23</v>
      </c>
      <c r="D3492" s="7" t="s">
        <v>377</v>
      </c>
      <c r="E3492" s="8">
        <v>43202.438773148147</v>
      </c>
      <c r="F3492" s="7" t="s">
        <v>29</v>
      </c>
      <c r="G3492" s="7" t="s">
        <v>43</v>
      </c>
      <c r="H3492">
        <f t="shared" si="54"/>
        <v>0</v>
      </c>
    </row>
    <row r="3493" spans="1:8" x14ac:dyDescent="0.3">
      <c r="A3493">
        <v>180072653</v>
      </c>
      <c r="B3493" s="8">
        <v>43202.433715277781</v>
      </c>
      <c r="C3493" s="7" t="s">
        <v>23</v>
      </c>
      <c r="D3493" s="7" t="s">
        <v>377</v>
      </c>
      <c r="E3493" s="8">
        <v>43202.435081018521</v>
      </c>
      <c r="F3493" s="7" t="s">
        <v>212</v>
      </c>
      <c r="H3493">
        <f t="shared" si="54"/>
        <v>0</v>
      </c>
    </row>
    <row r="3494" spans="1:8" x14ac:dyDescent="0.3">
      <c r="A3494">
        <v>180072653</v>
      </c>
      <c r="B3494" s="8">
        <v>43202.433715277781</v>
      </c>
      <c r="C3494" s="7" t="s">
        <v>23</v>
      </c>
      <c r="D3494" s="7" t="s">
        <v>377</v>
      </c>
      <c r="E3494" s="8">
        <v>43202.435057870367</v>
      </c>
      <c r="F3494" s="7" t="s">
        <v>212</v>
      </c>
      <c r="H3494">
        <f t="shared" si="54"/>
        <v>0</v>
      </c>
    </row>
    <row r="3495" spans="1:8" x14ac:dyDescent="0.3">
      <c r="A3495">
        <v>180072653</v>
      </c>
      <c r="B3495" s="8">
        <v>43202.433715277781</v>
      </c>
      <c r="C3495" s="7" t="s">
        <v>23</v>
      </c>
      <c r="D3495" s="7" t="s">
        <v>377</v>
      </c>
      <c r="E3495" s="8">
        <v>43202.435057870367</v>
      </c>
      <c r="F3495" s="7" t="s">
        <v>29</v>
      </c>
      <c r="G3495" s="7" t="s">
        <v>85</v>
      </c>
      <c r="H3495">
        <f t="shared" si="54"/>
        <v>0</v>
      </c>
    </row>
    <row r="3496" spans="1:8" x14ac:dyDescent="0.3">
      <c r="A3496">
        <v>180072653</v>
      </c>
      <c r="B3496" s="8">
        <v>43202.433715277781</v>
      </c>
      <c r="C3496" s="7" t="s">
        <v>23</v>
      </c>
      <c r="D3496" s="7" t="s">
        <v>377</v>
      </c>
      <c r="E3496" s="8">
        <v>43202.435057870367</v>
      </c>
      <c r="F3496" s="7" t="s">
        <v>29</v>
      </c>
      <c r="G3496" s="7" t="s">
        <v>329</v>
      </c>
      <c r="H3496">
        <f t="shared" si="54"/>
        <v>0</v>
      </c>
    </row>
    <row r="3497" spans="1:8" x14ac:dyDescent="0.3">
      <c r="A3497">
        <v>180072653</v>
      </c>
      <c r="B3497" s="8">
        <v>43202.433715277781</v>
      </c>
      <c r="C3497" s="7" t="s">
        <v>23</v>
      </c>
      <c r="D3497" s="7" t="s">
        <v>377</v>
      </c>
      <c r="E3497" s="8">
        <v>43202.435046296298</v>
      </c>
      <c r="F3497" s="7" t="s">
        <v>212</v>
      </c>
      <c r="H3497">
        <f t="shared" si="54"/>
        <v>0</v>
      </c>
    </row>
    <row r="3498" spans="1:8" x14ac:dyDescent="0.3">
      <c r="A3498">
        <v>180072653</v>
      </c>
      <c r="B3498" s="8">
        <v>43202.433715277781</v>
      </c>
      <c r="C3498" s="7" t="s">
        <v>23</v>
      </c>
      <c r="D3498" s="7" t="s">
        <v>377</v>
      </c>
      <c r="E3498" s="8">
        <v>43202.435023148151</v>
      </c>
      <c r="F3498" s="7" t="s">
        <v>212</v>
      </c>
      <c r="H3498">
        <f t="shared" si="54"/>
        <v>0</v>
      </c>
    </row>
    <row r="3499" spans="1:8" x14ac:dyDescent="0.3">
      <c r="A3499">
        <v>180072656</v>
      </c>
      <c r="B3499" s="8">
        <v>43202.436909722222</v>
      </c>
      <c r="C3499" s="7" t="s">
        <v>23</v>
      </c>
      <c r="D3499" s="7" t="s">
        <v>406</v>
      </c>
      <c r="E3499" s="8">
        <v>43202.466400462959</v>
      </c>
      <c r="F3499" s="7" t="s">
        <v>25</v>
      </c>
      <c r="G3499" s="7" t="s">
        <v>173</v>
      </c>
      <c r="H3499">
        <f t="shared" si="54"/>
        <v>0</v>
      </c>
    </row>
    <row r="3500" spans="1:8" x14ac:dyDescent="0.3">
      <c r="A3500">
        <v>180072656</v>
      </c>
      <c r="B3500" s="8">
        <v>43202.436909722222</v>
      </c>
      <c r="C3500" s="7" t="s">
        <v>23</v>
      </c>
      <c r="D3500" s="7" t="s">
        <v>406</v>
      </c>
      <c r="E3500" s="8">
        <v>43202.46634259259</v>
      </c>
      <c r="F3500" s="7" t="s">
        <v>25</v>
      </c>
      <c r="G3500" s="7" t="s">
        <v>103</v>
      </c>
      <c r="H3500">
        <f t="shared" si="54"/>
        <v>0</v>
      </c>
    </row>
    <row r="3501" spans="1:8" x14ac:dyDescent="0.3">
      <c r="A3501">
        <v>180072656</v>
      </c>
      <c r="B3501" s="8">
        <v>43202.436909722222</v>
      </c>
      <c r="C3501" s="7" t="s">
        <v>23</v>
      </c>
      <c r="D3501" s="7" t="s">
        <v>406</v>
      </c>
      <c r="E3501" s="8">
        <v>43202.450555555559</v>
      </c>
      <c r="F3501" s="7" t="s">
        <v>31</v>
      </c>
      <c r="G3501" s="7" t="s">
        <v>173</v>
      </c>
      <c r="H3501">
        <f t="shared" si="54"/>
        <v>0</v>
      </c>
    </row>
    <row r="3502" spans="1:8" x14ac:dyDescent="0.3">
      <c r="A3502">
        <v>180072656</v>
      </c>
      <c r="B3502" s="8">
        <v>43202.436909722222</v>
      </c>
      <c r="C3502" s="7" t="s">
        <v>23</v>
      </c>
      <c r="D3502" s="7" t="s">
        <v>406</v>
      </c>
      <c r="E3502" s="8">
        <v>43202.449340277781</v>
      </c>
      <c r="F3502" s="7" t="s">
        <v>32</v>
      </c>
      <c r="G3502" s="7" t="s">
        <v>103</v>
      </c>
      <c r="H3502">
        <f t="shared" si="54"/>
        <v>0</v>
      </c>
    </row>
    <row r="3503" spans="1:8" x14ac:dyDescent="0.3">
      <c r="A3503">
        <v>180072656</v>
      </c>
      <c r="B3503" s="8">
        <v>43202.436909722222</v>
      </c>
      <c r="C3503" s="7" t="s">
        <v>23</v>
      </c>
      <c r="D3503" s="7" t="s">
        <v>406</v>
      </c>
      <c r="E3503" s="8">
        <v>43202.448495370372</v>
      </c>
      <c r="F3503" s="7" t="s">
        <v>25</v>
      </c>
      <c r="G3503" s="7" t="s">
        <v>38</v>
      </c>
      <c r="H3503">
        <f t="shared" si="54"/>
        <v>0</v>
      </c>
    </row>
    <row r="3504" spans="1:8" x14ac:dyDescent="0.3">
      <c r="A3504">
        <v>180072656</v>
      </c>
      <c r="B3504" s="8">
        <v>43202.436909722222</v>
      </c>
      <c r="C3504" s="7" t="s">
        <v>23</v>
      </c>
      <c r="D3504" s="7" t="s">
        <v>406</v>
      </c>
      <c r="E3504" s="8">
        <v>43202.446631944447</v>
      </c>
      <c r="F3504" s="7" t="s">
        <v>33</v>
      </c>
      <c r="G3504" s="7" t="s">
        <v>103</v>
      </c>
      <c r="H3504">
        <f t="shared" si="54"/>
        <v>0</v>
      </c>
    </row>
    <row r="3505" spans="1:8" x14ac:dyDescent="0.3">
      <c r="A3505">
        <v>180072656</v>
      </c>
      <c r="B3505" s="8">
        <v>43202.436909722222</v>
      </c>
      <c r="C3505" s="7" t="s">
        <v>23</v>
      </c>
      <c r="D3505" s="7" t="s">
        <v>406</v>
      </c>
      <c r="E3505" s="8">
        <v>43202.445451388892</v>
      </c>
      <c r="F3505" s="7" t="s">
        <v>31</v>
      </c>
      <c r="G3505" s="7" t="s">
        <v>38</v>
      </c>
      <c r="H3505">
        <f t="shared" si="54"/>
        <v>0</v>
      </c>
    </row>
    <row r="3506" spans="1:8" x14ac:dyDescent="0.3">
      <c r="A3506">
        <v>180072656</v>
      </c>
      <c r="B3506" s="8">
        <v>43202.436909722222</v>
      </c>
      <c r="C3506" s="7" t="s">
        <v>23</v>
      </c>
      <c r="D3506" s="7" t="s">
        <v>406</v>
      </c>
      <c r="E3506" s="8">
        <v>43202.444837962961</v>
      </c>
      <c r="F3506" s="7" t="s">
        <v>31</v>
      </c>
      <c r="G3506" s="7" t="s">
        <v>103</v>
      </c>
      <c r="H3506">
        <f t="shared" si="54"/>
        <v>0</v>
      </c>
    </row>
    <row r="3507" spans="1:8" x14ac:dyDescent="0.3">
      <c r="A3507">
        <v>180072656</v>
      </c>
      <c r="B3507" s="8">
        <v>43202.436909722222</v>
      </c>
      <c r="C3507" s="7" t="s">
        <v>23</v>
      </c>
      <c r="D3507" s="7" t="s">
        <v>406</v>
      </c>
      <c r="E3507" s="8">
        <v>43202.438888888886</v>
      </c>
      <c r="F3507" s="7" t="s">
        <v>29</v>
      </c>
      <c r="G3507" s="7" t="s">
        <v>38</v>
      </c>
      <c r="H3507">
        <f t="shared" si="54"/>
        <v>0</v>
      </c>
    </row>
    <row r="3508" spans="1:8" x14ac:dyDescent="0.3">
      <c r="A3508">
        <v>180072656</v>
      </c>
      <c r="B3508" s="8">
        <v>43202.436909722222</v>
      </c>
      <c r="C3508" s="7" t="s">
        <v>23</v>
      </c>
      <c r="D3508" s="7" t="s">
        <v>406</v>
      </c>
      <c r="E3508" s="8">
        <v>43202.438680555555</v>
      </c>
      <c r="F3508" s="7" t="s">
        <v>29</v>
      </c>
      <c r="G3508" s="7" t="s">
        <v>173</v>
      </c>
      <c r="H3508">
        <f t="shared" si="54"/>
        <v>0</v>
      </c>
    </row>
    <row r="3509" spans="1:8" x14ac:dyDescent="0.3">
      <c r="A3509">
        <v>180072656</v>
      </c>
      <c r="B3509" s="8">
        <v>43202.436909722222</v>
      </c>
      <c r="C3509" s="7" t="s">
        <v>23</v>
      </c>
      <c r="D3509" s="7" t="s">
        <v>406</v>
      </c>
      <c r="E3509" s="8">
        <v>43202.438263888886</v>
      </c>
      <c r="F3509" s="7" t="s">
        <v>29</v>
      </c>
      <c r="G3509" s="7" t="s">
        <v>103</v>
      </c>
      <c r="H3509">
        <f t="shared" si="54"/>
        <v>0</v>
      </c>
    </row>
    <row r="3510" spans="1:8" x14ac:dyDescent="0.3">
      <c r="A3510">
        <v>180072767</v>
      </c>
      <c r="B3510" s="8">
        <v>43202.541377314818</v>
      </c>
      <c r="C3510" s="7" t="s">
        <v>23</v>
      </c>
      <c r="D3510" s="7" t="s">
        <v>380</v>
      </c>
      <c r="E3510" s="8">
        <v>43202.601527777777</v>
      </c>
      <c r="F3510" s="7" t="s">
        <v>25</v>
      </c>
      <c r="G3510" s="7" t="s">
        <v>41</v>
      </c>
      <c r="H3510">
        <f t="shared" si="54"/>
        <v>0</v>
      </c>
    </row>
    <row r="3511" spans="1:8" x14ac:dyDescent="0.3">
      <c r="A3511">
        <v>180072767</v>
      </c>
      <c r="B3511" s="8">
        <v>43202.541377314818</v>
      </c>
      <c r="C3511" s="7" t="s">
        <v>23</v>
      </c>
      <c r="D3511" s="7" t="s">
        <v>380</v>
      </c>
      <c r="E3511" s="8">
        <v>43202.584305555552</v>
      </c>
      <c r="F3511" s="7" t="s">
        <v>25</v>
      </c>
      <c r="G3511" s="7" t="s">
        <v>43</v>
      </c>
      <c r="H3511">
        <f t="shared" si="54"/>
        <v>0</v>
      </c>
    </row>
    <row r="3512" spans="1:8" x14ac:dyDescent="0.3">
      <c r="A3512">
        <v>180072767</v>
      </c>
      <c r="B3512" s="8">
        <v>43202.541377314818</v>
      </c>
      <c r="C3512" s="7" t="s">
        <v>23</v>
      </c>
      <c r="D3512" s="7" t="s">
        <v>380</v>
      </c>
      <c r="E3512" s="8">
        <v>43202.567499999997</v>
      </c>
      <c r="F3512" s="7" t="s">
        <v>27</v>
      </c>
      <c r="G3512" s="7" t="s">
        <v>41</v>
      </c>
      <c r="H3512">
        <f t="shared" si="54"/>
        <v>0</v>
      </c>
    </row>
    <row r="3513" spans="1:8" x14ac:dyDescent="0.3">
      <c r="A3513">
        <v>180072767</v>
      </c>
      <c r="B3513" s="8">
        <v>43202.541377314818</v>
      </c>
      <c r="C3513" s="7" t="s">
        <v>23</v>
      </c>
      <c r="D3513" s="7" t="s">
        <v>380</v>
      </c>
      <c r="E3513" s="8">
        <v>43202.567442129628</v>
      </c>
      <c r="F3513" s="7" t="s">
        <v>31</v>
      </c>
      <c r="G3513" s="7" t="s">
        <v>41</v>
      </c>
      <c r="H3513">
        <f t="shared" si="54"/>
        <v>0</v>
      </c>
    </row>
    <row r="3514" spans="1:8" x14ac:dyDescent="0.3">
      <c r="A3514">
        <v>180072767</v>
      </c>
      <c r="B3514" s="8">
        <v>43202.541377314818</v>
      </c>
      <c r="C3514" s="7" t="s">
        <v>23</v>
      </c>
      <c r="D3514" s="7" t="s">
        <v>380</v>
      </c>
      <c r="E3514" s="8">
        <v>43202.564432870371</v>
      </c>
      <c r="F3514" s="7" t="s">
        <v>25</v>
      </c>
      <c r="G3514" s="7" t="s">
        <v>329</v>
      </c>
      <c r="H3514">
        <f t="shared" si="54"/>
        <v>0</v>
      </c>
    </row>
    <row r="3515" spans="1:8" x14ac:dyDescent="0.3">
      <c r="A3515">
        <v>180072767</v>
      </c>
      <c r="B3515" s="8">
        <v>43202.541377314818</v>
      </c>
      <c r="C3515" s="7" t="s">
        <v>23</v>
      </c>
      <c r="D3515" s="7" t="s">
        <v>380</v>
      </c>
      <c r="E3515" s="8">
        <v>43202.558020833334</v>
      </c>
      <c r="F3515" s="7" t="s">
        <v>25</v>
      </c>
      <c r="G3515" s="7" t="s">
        <v>374</v>
      </c>
      <c r="H3515">
        <f t="shared" si="54"/>
        <v>0</v>
      </c>
    </row>
    <row r="3516" spans="1:8" x14ac:dyDescent="0.3">
      <c r="A3516">
        <v>180072767</v>
      </c>
      <c r="B3516" s="8">
        <v>43202.541377314818</v>
      </c>
      <c r="C3516" s="7" t="s">
        <v>23</v>
      </c>
      <c r="D3516" s="7" t="s">
        <v>380</v>
      </c>
      <c r="E3516" s="8">
        <v>43202.557268518518</v>
      </c>
      <c r="F3516" s="7" t="s">
        <v>31</v>
      </c>
      <c r="G3516" s="7" t="s">
        <v>329</v>
      </c>
      <c r="H3516">
        <f t="shared" si="54"/>
        <v>0</v>
      </c>
    </row>
    <row r="3517" spans="1:8" x14ac:dyDescent="0.3">
      <c r="A3517">
        <v>180072767</v>
      </c>
      <c r="B3517" s="8">
        <v>43202.541377314818</v>
      </c>
      <c r="C3517" s="7" t="s">
        <v>23</v>
      </c>
      <c r="D3517" s="7" t="s">
        <v>380</v>
      </c>
      <c r="E3517" s="8">
        <v>43202.555925925924</v>
      </c>
      <c r="F3517" s="7" t="s">
        <v>31</v>
      </c>
      <c r="G3517" s="7" t="s">
        <v>329</v>
      </c>
      <c r="H3517">
        <f t="shared" si="54"/>
        <v>0</v>
      </c>
    </row>
    <row r="3518" spans="1:8" x14ac:dyDescent="0.3">
      <c r="A3518">
        <v>180072767</v>
      </c>
      <c r="B3518" s="8">
        <v>43202.541377314818</v>
      </c>
      <c r="C3518" s="7" t="s">
        <v>23</v>
      </c>
      <c r="D3518" s="7" t="s">
        <v>380</v>
      </c>
      <c r="E3518" s="8">
        <v>43202.549467592595</v>
      </c>
      <c r="F3518" s="7" t="s">
        <v>31</v>
      </c>
      <c r="G3518" s="7" t="s">
        <v>41</v>
      </c>
      <c r="H3518">
        <f t="shared" si="54"/>
        <v>0</v>
      </c>
    </row>
    <row r="3519" spans="1:8" x14ac:dyDescent="0.3">
      <c r="A3519">
        <v>180072767</v>
      </c>
      <c r="B3519" s="8">
        <v>43202.541377314818</v>
      </c>
      <c r="C3519" s="7" t="s">
        <v>23</v>
      </c>
      <c r="D3519" s="7" t="s">
        <v>380</v>
      </c>
      <c r="E3519" s="8">
        <v>43202.546678240738</v>
      </c>
      <c r="F3519" s="7" t="s">
        <v>29</v>
      </c>
      <c r="G3519" s="7" t="s">
        <v>374</v>
      </c>
      <c r="H3519">
        <f t="shared" si="54"/>
        <v>0</v>
      </c>
    </row>
    <row r="3520" spans="1:8" x14ac:dyDescent="0.3">
      <c r="A3520">
        <v>180072767</v>
      </c>
      <c r="B3520" s="8">
        <v>43202.541377314818</v>
      </c>
      <c r="C3520" s="7" t="s">
        <v>23</v>
      </c>
      <c r="D3520" s="7" t="s">
        <v>380</v>
      </c>
      <c r="E3520" s="8">
        <v>43202.543449074074</v>
      </c>
      <c r="F3520" s="7" t="s">
        <v>29</v>
      </c>
      <c r="G3520" s="7" t="s">
        <v>329</v>
      </c>
      <c r="H3520">
        <f t="shared" si="54"/>
        <v>0</v>
      </c>
    </row>
    <row r="3521" spans="1:8" x14ac:dyDescent="0.3">
      <c r="A3521">
        <v>180072767</v>
      </c>
      <c r="B3521" s="8">
        <v>43202.541377314818</v>
      </c>
      <c r="C3521" s="7" t="s">
        <v>23</v>
      </c>
      <c r="D3521" s="7" t="s">
        <v>380</v>
      </c>
      <c r="E3521" s="8">
        <v>43202.542685185188</v>
      </c>
      <c r="F3521" s="7" t="s">
        <v>31</v>
      </c>
      <c r="G3521" s="7" t="s">
        <v>43</v>
      </c>
      <c r="H3521">
        <f t="shared" si="54"/>
        <v>0</v>
      </c>
    </row>
    <row r="3522" spans="1:8" x14ac:dyDescent="0.3">
      <c r="A3522">
        <v>180072767</v>
      </c>
      <c r="B3522" s="8">
        <v>43202.541377314818</v>
      </c>
      <c r="C3522" s="7" t="s">
        <v>23</v>
      </c>
      <c r="D3522" s="7" t="s">
        <v>380</v>
      </c>
      <c r="E3522" s="8">
        <v>43202.54146990741</v>
      </c>
      <c r="F3522" s="7" t="s">
        <v>29</v>
      </c>
      <c r="G3522" s="7" t="s">
        <v>41</v>
      </c>
      <c r="H3522">
        <f t="shared" si="54"/>
        <v>0</v>
      </c>
    </row>
    <row r="3523" spans="1:8" x14ac:dyDescent="0.3">
      <c r="A3523">
        <v>180072767</v>
      </c>
      <c r="B3523" s="8">
        <v>43202.541377314818</v>
      </c>
      <c r="C3523" s="7" t="s">
        <v>23</v>
      </c>
      <c r="D3523" s="7" t="s">
        <v>380</v>
      </c>
      <c r="E3523" s="8">
        <v>43202.54146990741</v>
      </c>
      <c r="F3523" s="7" t="s">
        <v>29</v>
      </c>
      <c r="G3523" s="7" t="s">
        <v>43</v>
      </c>
      <c r="H3523">
        <f t="shared" ref="H3523:H3586" si="55">IF(AND(A3523&lt;&gt;A3522,C3523="PD Accident    "),1,0)</f>
        <v>0</v>
      </c>
    </row>
    <row r="3524" spans="1:8" x14ac:dyDescent="0.3">
      <c r="A3524">
        <v>180072787</v>
      </c>
      <c r="B3524" s="8">
        <v>43202.556030092594</v>
      </c>
      <c r="C3524" s="7" t="s">
        <v>36</v>
      </c>
      <c r="D3524" s="7" t="s">
        <v>126</v>
      </c>
      <c r="E3524" s="8">
        <v>43202.590428240743</v>
      </c>
      <c r="F3524" s="7" t="s">
        <v>25</v>
      </c>
      <c r="G3524" s="7" t="s">
        <v>153</v>
      </c>
      <c r="H3524">
        <f t="shared" si="55"/>
        <v>1</v>
      </c>
    </row>
    <row r="3525" spans="1:8" x14ac:dyDescent="0.3">
      <c r="A3525">
        <v>180072787</v>
      </c>
      <c r="B3525" s="8">
        <v>43202.556030092594</v>
      </c>
      <c r="C3525" s="7" t="s">
        <v>36</v>
      </c>
      <c r="D3525" s="7" t="s">
        <v>126</v>
      </c>
      <c r="E3525" s="8">
        <v>43202.58452546296</v>
      </c>
      <c r="F3525" s="7" t="s">
        <v>25</v>
      </c>
      <c r="G3525" s="7" t="s">
        <v>390</v>
      </c>
      <c r="H3525">
        <f t="shared" si="55"/>
        <v>0</v>
      </c>
    </row>
    <row r="3526" spans="1:8" x14ac:dyDescent="0.3">
      <c r="A3526">
        <v>180072787</v>
      </c>
      <c r="B3526" s="8">
        <v>43202.556030092594</v>
      </c>
      <c r="C3526" s="7" t="s">
        <v>36</v>
      </c>
      <c r="D3526" s="7" t="s">
        <v>126</v>
      </c>
      <c r="E3526" s="8">
        <v>43202.570763888885</v>
      </c>
      <c r="F3526" s="7" t="s">
        <v>25</v>
      </c>
      <c r="G3526" s="7" t="s">
        <v>42</v>
      </c>
      <c r="H3526">
        <f t="shared" si="55"/>
        <v>0</v>
      </c>
    </row>
    <row r="3527" spans="1:8" x14ac:dyDescent="0.3">
      <c r="A3527">
        <v>180072787</v>
      </c>
      <c r="B3527" s="8">
        <v>43202.556030092594</v>
      </c>
      <c r="C3527" s="7" t="s">
        <v>36</v>
      </c>
      <c r="D3527" s="7" t="s">
        <v>126</v>
      </c>
      <c r="E3527" s="8">
        <v>43202.566238425927</v>
      </c>
      <c r="F3527" s="7" t="s">
        <v>31</v>
      </c>
      <c r="G3527" s="7" t="s">
        <v>390</v>
      </c>
      <c r="H3527">
        <f t="shared" si="55"/>
        <v>0</v>
      </c>
    </row>
    <row r="3528" spans="1:8" x14ac:dyDescent="0.3">
      <c r="A3528">
        <v>180072787</v>
      </c>
      <c r="B3528" s="8">
        <v>43202.556030092594</v>
      </c>
      <c r="C3528" s="7" t="s">
        <v>36</v>
      </c>
      <c r="D3528" s="7" t="s">
        <v>126</v>
      </c>
      <c r="E3528" s="8">
        <v>43202.563530092593</v>
      </c>
      <c r="F3528" s="7" t="s">
        <v>31</v>
      </c>
      <c r="G3528" s="7" t="s">
        <v>153</v>
      </c>
      <c r="H3528">
        <f t="shared" si="55"/>
        <v>0</v>
      </c>
    </row>
    <row r="3529" spans="1:8" x14ac:dyDescent="0.3">
      <c r="A3529">
        <v>180072787</v>
      </c>
      <c r="B3529" s="8">
        <v>43202.556030092594</v>
      </c>
      <c r="C3529" s="7" t="s">
        <v>36</v>
      </c>
      <c r="D3529" s="7" t="s">
        <v>126</v>
      </c>
      <c r="E3529" s="8">
        <v>43202.557245370372</v>
      </c>
      <c r="F3529" s="7" t="s">
        <v>31</v>
      </c>
      <c r="G3529" s="7" t="s">
        <v>42</v>
      </c>
      <c r="H3529">
        <f t="shared" si="55"/>
        <v>0</v>
      </c>
    </row>
    <row r="3530" spans="1:8" x14ac:dyDescent="0.3">
      <c r="A3530">
        <v>180072787</v>
      </c>
      <c r="B3530" s="8">
        <v>43202.556030092594</v>
      </c>
      <c r="C3530" s="7" t="s">
        <v>36</v>
      </c>
      <c r="D3530" s="7" t="s">
        <v>126</v>
      </c>
      <c r="E3530" s="8">
        <v>43202.557222222225</v>
      </c>
      <c r="F3530" s="7" t="s">
        <v>29</v>
      </c>
      <c r="G3530" s="7" t="s">
        <v>153</v>
      </c>
      <c r="H3530">
        <f t="shared" si="55"/>
        <v>0</v>
      </c>
    </row>
    <row r="3531" spans="1:8" x14ac:dyDescent="0.3">
      <c r="A3531">
        <v>180072787</v>
      </c>
      <c r="B3531" s="8">
        <v>43202.556030092594</v>
      </c>
      <c r="C3531" s="7" t="s">
        <v>36</v>
      </c>
      <c r="D3531" s="7" t="s">
        <v>126</v>
      </c>
      <c r="E3531" s="8">
        <v>43202.557222222225</v>
      </c>
      <c r="F3531" s="7" t="s">
        <v>29</v>
      </c>
      <c r="G3531" s="7" t="s">
        <v>42</v>
      </c>
      <c r="H3531">
        <f t="shared" si="55"/>
        <v>0</v>
      </c>
    </row>
    <row r="3532" spans="1:8" x14ac:dyDescent="0.3">
      <c r="A3532">
        <v>180072817</v>
      </c>
      <c r="B3532" s="8">
        <v>43202.590509259258</v>
      </c>
      <c r="C3532" s="7" t="s">
        <v>36</v>
      </c>
      <c r="D3532" s="7" t="s">
        <v>407</v>
      </c>
      <c r="E3532" s="8">
        <v>43202.637361111112</v>
      </c>
      <c r="F3532" s="7" t="s">
        <v>25</v>
      </c>
      <c r="G3532" s="7" t="s">
        <v>57</v>
      </c>
      <c r="H3532">
        <f t="shared" si="55"/>
        <v>1</v>
      </c>
    </row>
    <row r="3533" spans="1:8" x14ac:dyDescent="0.3">
      <c r="A3533">
        <v>180072817</v>
      </c>
      <c r="B3533" s="8">
        <v>43202.590509259258</v>
      </c>
      <c r="C3533" s="7" t="s">
        <v>36</v>
      </c>
      <c r="D3533" s="7" t="s">
        <v>407</v>
      </c>
      <c r="E3533" s="8">
        <v>43202.620844907404</v>
      </c>
      <c r="F3533" s="7" t="s">
        <v>25</v>
      </c>
      <c r="G3533" s="7" t="s">
        <v>76</v>
      </c>
      <c r="H3533">
        <f t="shared" si="55"/>
        <v>0</v>
      </c>
    </row>
    <row r="3534" spans="1:8" x14ac:dyDescent="0.3">
      <c r="A3534">
        <v>180072817</v>
      </c>
      <c r="B3534" s="8">
        <v>43202.590509259258</v>
      </c>
      <c r="C3534" s="7" t="s">
        <v>36</v>
      </c>
      <c r="D3534" s="7" t="s">
        <v>407</v>
      </c>
      <c r="E3534" s="8">
        <v>43202.611678240741</v>
      </c>
      <c r="F3534" s="7" t="s">
        <v>31</v>
      </c>
      <c r="G3534" s="7" t="s">
        <v>57</v>
      </c>
      <c r="H3534">
        <f t="shared" si="55"/>
        <v>0</v>
      </c>
    </row>
    <row r="3535" spans="1:8" x14ac:dyDescent="0.3">
      <c r="A3535">
        <v>180072817</v>
      </c>
      <c r="B3535" s="8">
        <v>43202.590509259258</v>
      </c>
      <c r="C3535" s="7" t="s">
        <v>36</v>
      </c>
      <c r="D3535" s="7" t="s">
        <v>407</v>
      </c>
      <c r="E3535" s="8">
        <v>43202.601469907408</v>
      </c>
      <c r="F3535" s="7" t="s">
        <v>62</v>
      </c>
      <c r="G3535" s="7" t="s">
        <v>76</v>
      </c>
      <c r="H3535">
        <f t="shared" si="55"/>
        <v>0</v>
      </c>
    </row>
    <row r="3536" spans="1:8" x14ac:dyDescent="0.3">
      <c r="A3536">
        <v>180072817</v>
      </c>
      <c r="B3536" s="8">
        <v>43202.590509259258</v>
      </c>
      <c r="C3536" s="7" t="s">
        <v>36</v>
      </c>
      <c r="D3536" s="7" t="s">
        <v>407</v>
      </c>
      <c r="E3536" s="8">
        <v>43202.595694444448</v>
      </c>
      <c r="F3536" s="7" t="s">
        <v>29</v>
      </c>
      <c r="G3536" s="7" t="s">
        <v>57</v>
      </c>
      <c r="H3536">
        <f t="shared" si="55"/>
        <v>0</v>
      </c>
    </row>
    <row r="3537" spans="1:8" x14ac:dyDescent="0.3">
      <c r="A3537">
        <v>180072817</v>
      </c>
      <c r="B3537" s="8">
        <v>43202.590509259258</v>
      </c>
      <c r="C3537" s="7" t="s">
        <v>36</v>
      </c>
      <c r="D3537" s="7" t="s">
        <v>407</v>
      </c>
      <c r="E3537" s="8">
        <v>43202.595543981479</v>
      </c>
      <c r="F3537" s="7" t="s">
        <v>31</v>
      </c>
      <c r="G3537" s="7" t="s">
        <v>76</v>
      </c>
      <c r="H3537">
        <f t="shared" si="55"/>
        <v>0</v>
      </c>
    </row>
    <row r="3538" spans="1:8" x14ac:dyDescent="0.3">
      <c r="A3538">
        <v>180072817</v>
      </c>
      <c r="B3538" s="8">
        <v>43202.590509259258</v>
      </c>
      <c r="C3538" s="7" t="s">
        <v>36</v>
      </c>
      <c r="D3538" s="7" t="s">
        <v>407</v>
      </c>
      <c r="E3538" s="8">
        <v>43202.592534722222</v>
      </c>
      <c r="F3538" s="7" t="s">
        <v>29</v>
      </c>
      <c r="G3538" s="7" t="s">
        <v>76</v>
      </c>
      <c r="H3538">
        <f t="shared" si="55"/>
        <v>0</v>
      </c>
    </row>
    <row r="3539" spans="1:8" x14ac:dyDescent="0.3">
      <c r="A3539">
        <v>180072942</v>
      </c>
      <c r="B3539" s="8">
        <v>43202.705682870372</v>
      </c>
      <c r="C3539" s="7" t="s">
        <v>36</v>
      </c>
      <c r="D3539" s="7" t="s">
        <v>408</v>
      </c>
      <c r="E3539" s="8">
        <v>43202.729421296295</v>
      </c>
      <c r="F3539" s="7" t="s">
        <v>25</v>
      </c>
      <c r="G3539" s="7" t="s">
        <v>57</v>
      </c>
      <c r="H3539">
        <f t="shared" si="55"/>
        <v>1</v>
      </c>
    </row>
    <row r="3540" spans="1:8" x14ac:dyDescent="0.3">
      <c r="A3540">
        <v>180072942</v>
      </c>
      <c r="B3540" s="8">
        <v>43202.705682870372</v>
      </c>
      <c r="C3540" s="7" t="s">
        <v>36</v>
      </c>
      <c r="D3540" s="7" t="s">
        <v>408</v>
      </c>
      <c r="E3540" s="8">
        <v>43202.707048611112</v>
      </c>
      <c r="F3540" s="7" t="s">
        <v>25</v>
      </c>
      <c r="G3540" s="7" t="s">
        <v>45</v>
      </c>
      <c r="H3540">
        <f t="shared" si="55"/>
        <v>0</v>
      </c>
    </row>
    <row r="3541" spans="1:8" x14ac:dyDescent="0.3">
      <c r="A3541">
        <v>180072942</v>
      </c>
      <c r="B3541" s="8">
        <v>43202.705682870372</v>
      </c>
      <c r="C3541" s="7" t="s">
        <v>36</v>
      </c>
      <c r="D3541" s="7" t="s">
        <v>408</v>
      </c>
      <c r="E3541" s="8">
        <v>43202.706354166665</v>
      </c>
      <c r="F3541" s="7" t="s">
        <v>29</v>
      </c>
      <c r="G3541" s="7" t="s">
        <v>45</v>
      </c>
      <c r="H3541">
        <f t="shared" si="55"/>
        <v>0</v>
      </c>
    </row>
    <row r="3542" spans="1:8" x14ac:dyDescent="0.3">
      <c r="A3542">
        <v>180072942</v>
      </c>
      <c r="B3542" s="8">
        <v>43202.705682870372</v>
      </c>
      <c r="C3542" s="7" t="s">
        <v>36</v>
      </c>
      <c r="D3542" s="7" t="s">
        <v>408</v>
      </c>
      <c r="E3542" s="8">
        <v>43202.705694444441</v>
      </c>
      <c r="F3542" s="7" t="s">
        <v>31</v>
      </c>
      <c r="G3542" s="7" t="s">
        <v>57</v>
      </c>
      <c r="H3542">
        <f t="shared" si="55"/>
        <v>0</v>
      </c>
    </row>
    <row r="3543" spans="1:8" x14ac:dyDescent="0.3">
      <c r="A3543">
        <v>180073198</v>
      </c>
      <c r="B3543" s="8">
        <v>43203.234606481485</v>
      </c>
      <c r="C3543" s="7" t="s">
        <v>36</v>
      </c>
      <c r="D3543" s="7" t="s">
        <v>409</v>
      </c>
      <c r="E3543" s="8">
        <v>43203.300462962965</v>
      </c>
      <c r="F3543" s="7" t="s">
        <v>25</v>
      </c>
      <c r="G3543" s="7" t="s">
        <v>173</v>
      </c>
      <c r="H3543">
        <f t="shared" si="55"/>
        <v>1</v>
      </c>
    </row>
    <row r="3544" spans="1:8" x14ac:dyDescent="0.3">
      <c r="A3544">
        <v>180073198</v>
      </c>
      <c r="B3544" s="8">
        <v>43203.234606481485</v>
      </c>
      <c r="C3544" s="7" t="s">
        <v>36</v>
      </c>
      <c r="D3544" s="7" t="s">
        <v>409</v>
      </c>
      <c r="E3544" s="8">
        <v>43203.298819444448</v>
      </c>
      <c r="F3544" s="7" t="s">
        <v>25</v>
      </c>
      <c r="G3544" s="7" t="s">
        <v>346</v>
      </c>
      <c r="H3544">
        <f t="shared" si="55"/>
        <v>0</v>
      </c>
    </row>
    <row r="3545" spans="1:8" x14ac:dyDescent="0.3">
      <c r="A3545">
        <v>180073198</v>
      </c>
      <c r="B3545" s="8">
        <v>43203.234606481485</v>
      </c>
      <c r="C3545" s="7" t="s">
        <v>36</v>
      </c>
      <c r="D3545" s="7" t="s">
        <v>409</v>
      </c>
      <c r="E3545" s="8">
        <v>43203.297511574077</v>
      </c>
      <c r="F3545" s="7" t="s">
        <v>25</v>
      </c>
      <c r="G3545" s="7" t="s">
        <v>38</v>
      </c>
      <c r="H3545">
        <f t="shared" si="55"/>
        <v>0</v>
      </c>
    </row>
    <row r="3546" spans="1:8" x14ac:dyDescent="0.3">
      <c r="A3546">
        <v>180073198</v>
      </c>
      <c r="B3546" s="8">
        <v>43203.234606481485</v>
      </c>
      <c r="C3546" s="7" t="s">
        <v>36</v>
      </c>
      <c r="D3546" s="7" t="s">
        <v>409</v>
      </c>
      <c r="E3546" s="8">
        <v>43203.292175925926</v>
      </c>
      <c r="F3546" s="7" t="s">
        <v>25</v>
      </c>
      <c r="G3546" s="7" t="s">
        <v>259</v>
      </c>
      <c r="H3546">
        <f t="shared" si="55"/>
        <v>0</v>
      </c>
    </row>
    <row r="3547" spans="1:8" x14ac:dyDescent="0.3">
      <c r="A3547">
        <v>180073198</v>
      </c>
      <c r="B3547" s="8">
        <v>43203.234606481485</v>
      </c>
      <c r="C3547" s="7" t="s">
        <v>36</v>
      </c>
      <c r="D3547" s="7" t="s">
        <v>409</v>
      </c>
      <c r="E3547" s="8">
        <v>43203.291990740741</v>
      </c>
      <c r="F3547" s="7" t="s">
        <v>201</v>
      </c>
      <c r="G3547" s="7" t="s">
        <v>259</v>
      </c>
      <c r="H3547">
        <f t="shared" si="55"/>
        <v>0</v>
      </c>
    </row>
    <row r="3548" spans="1:8" x14ac:dyDescent="0.3">
      <c r="A3548">
        <v>180073198</v>
      </c>
      <c r="B3548" s="8">
        <v>43203.234606481485</v>
      </c>
      <c r="C3548" s="7" t="s">
        <v>36</v>
      </c>
      <c r="D3548" s="7" t="s">
        <v>409</v>
      </c>
      <c r="E3548" s="8">
        <v>43203.289120370369</v>
      </c>
      <c r="F3548" s="7" t="s">
        <v>29</v>
      </c>
      <c r="G3548" s="7" t="s">
        <v>346</v>
      </c>
      <c r="H3548">
        <f t="shared" si="55"/>
        <v>0</v>
      </c>
    </row>
    <row r="3549" spans="1:8" x14ac:dyDescent="0.3">
      <c r="A3549">
        <v>180073198</v>
      </c>
      <c r="B3549" s="8">
        <v>43203.234606481485</v>
      </c>
      <c r="C3549" s="7" t="s">
        <v>36</v>
      </c>
      <c r="D3549" s="7" t="s">
        <v>409</v>
      </c>
      <c r="E3549" s="8">
        <v>43203.285312499997</v>
      </c>
      <c r="F3549" s="7" t="s">
        <v>25</v>
      </c>
      <c r="G3549" s="7" t="s">
        <v>346</v>
      </c>
      <c r="H3549">
        <f t="shared" si="55"/>
        <v>0</v>
      </c>
    </row>
    <row r="3550" spans="1:8" x14ac:dyDescent="0.3">
      <c r="A3550">
        <v>180073198</v>
      </c>
      <c r="B3550" s="8">
        <v>43203.234606481485</v>
      </c>
      <c r="C3550" s="7" t="s">
        <v>36</v>
      </c>
      <c r="D3550" s="7" t="s">
        <v>409</v>
      </c>
      <c r="E3550" s="8">
        <v>43203.285196759258</v>
      </c>
      <c r="F3550" s="7" t="s">
        <v>62</v>
      </c>
      <c r="G3550" s="7" t="s">
        <v>346</v>
      </c>
      <c r="H3550">
        <f t="shared" si="55"/>
        <v>0</v>
      </c>
    </row>
    <row r="3551" spans="1:8" x14ac:dyDescent="0.3">
      <c r="A3551">
        <v>180073198</v>
      </c>
      <c r="B3551" s="8">
        <v>43203.234606481485</v>
      </c>
      <c r="C3551" s="7" t="s">
        <v>36</v>
      </c>
      <c r="D3551" s="7" t="s">
        <v>409</v>
      </c>
      <c r="E3551" s="8">
        <v>43203.283043981479</v>
      </c>
      <c r="F3551" s="7" t="s">
        <v>31</v>
      </c>
      <c r="G3551" s="7" t="s">
        <v>38</v>
      </c>
      <c r="H3551">
        <f t="shared" si="55"/>
        <v>0</v>
      </c>
    </row>
    <row r="3552" spans="1:8" x14ac:dyDescent="0.3">
      <c r="A3552">
        <v>180073198</v>
      </c>
      <c r="B3552" s="8">
        <v>43203.234606481485</v>
      </c>
      <c r="C3552" s="7" t="s">
        <v>36</v>
      </c>
      <c r="D3552" s="7" t="s">
        <v>409</v>
      </c>
      <c r="E3552" s="8">
        <v>43203.26840277778</v>
      </c>
      <c r="F3552" s="7" t="s">
        <v>29</v>
      </c>
      <c r="G3552" s="7" t="s">
        <v>38</v>
      </c>
      <c r="H3552">
        <f t="shared" si="55"/>
        <v>0</v>
      </c>
    </row>
    <row r="3553" spans="1:8" x14ac:dyDescent="0.3">
      <c r="A3553">
        <v>180073198</v>
      </c>
      <c r="B3553" s="8">
        <v>43203.234606481485</v>
      </c>
      <c r="C3553" s="7" t="s">
        <v>36</v>
      </c>
      <c r="D3553" s="7" t="s">
        <v>409</v>
      </c>
      <c r="E3553" s="8">
        <v>43203.260474537034</v>
      </c>
      <c r="F3553" s="7" t="s">
        <v>31</v>
      </c>
      <c r="G3553" s="7" t="s">
        <v>346</v>
      </c>
      <c r="H3553">
        <f t="shared" si="55"/>
        <v>0</v>
      </c>
    </row>
    <row r="3554" spans="1:8" x14ac:dyDescent="0.3">
      <c r="A3554">
        <v>180073198</v>
      </c>
      <c r="B3554" s="8">
        <v>43203.234606481485</v>
      </c>
      <c r="C3554" s="7" t="s">
        <v>36</v>
      </c>
      <c r="D3554" s="7" t="s">
        <v>409</v>
      </c>
      <c r="E3554" s="8">
        <v>43203.251030092593</v>
      </c>
      <c r="F3554" s="7" t="s">
        <v>29</v>
      </c>
      <c r="G3554" s="7" t="s">
        <v>346</v>
      </c>
      <c r="H3554">
        <f t="shared" si="55"/>
        <v>0</v>
      </c>
    </row>
    <row r="3555" spans="1:8" x14ac:dyDescent="0.3">
      <c r="A3555">
        <v>180073198</v>
      </c>
      <c r="B3555" s="8">
        <v>43203.234606481485</v>
      </c>
      <c r="C3555" s="7" t="s">
        <v>36</v>
      </c>
      <c r="D3555" s="7" t="s">
        <v>409</v>
      </c>
      <c r="E3555" s="8">
        <v>43203.242337962962</v>
      </c>
      <c r="F3555" s="7" t="s">
        <v>31</v>
      </c>
      <c r="G3555" s="7" t="s">
        <v>173</v>
      </c>
      <c r="H3555">
        <f t="shared" si="55"/>
        <v>0</v>
      </c>
    </row>
    <row r="3556" spans="1:8" x14ac:dyDescent="0.3">
      <c r="A3556">
        <v>180073198</v>
      </c>
      <c r="B3556" s="8">
        <v>43203.234606481485</v>
      </c>
      <c r="C3556" s="7" t="s">
        <v>36</v>
      </c>
      <c r="D3556" s="7" t="s">
        <v>409</v>
      </c>
      <c r="E3556" s="8">
        <v>43203.2346875</v>
      </c>
      <c r="F3556" s="7" t="s">
        <v>29</v>
      </c>
      <c r="G3556" s="7" t="s">
        <v>173</v>
      </c>
      <c r="H3556">
        <f t="shared" si="55"/>
        <v>0</v>
      </c>
    </row>
    <row r="3557" spans="1:8" x14ac:dyDescent="0.3">
      <c r="A3557">
        <v>180073198</v>
      </c>
      <c r="B3557" s="8">
        <v>43203.234606481485</v>
      </c>
      <c r="C3557" s="7" t="s">
        <v>36</v>
      </c>
      <c r="D3557" s="7" t="s">
        <v>409</v>
      </c>
      <c r="E3557" s="8">
        <v>43203.234618055554</v>
      </c>
      <c r="F3557" s="7" t="s">
        <v>31</v>
      </c>
      <c r="G3557" s="7" t="s">
        <v>259</v>
      </c>
      <c r="H3557">
        <f t="shared" si="55"/>
        <v>0</v>
      </c>
    </row>
    <row r="3558" spans="1:8" x14ac:dyDescent="0.3">
      <c r="A3558">
        <v>180073226</v>
      </c>
      <c r="B3558" s="8">
        <v>43203.289363425924</v>
      </c>
      <c r="C3558" s="7" t="s">
        <v>36</v>
      </c>
      <c r="D3558" s="7" t="s">
        <v>410</v>
      </c>
      <c r="E3558" s="8">
        <v>43203.353796296295</v>
      </c>
      <c r="F3558" s="7" t="s">
        <v>25</v>
      </c>
      <c r="G3558" s="7" t="s">
        <v>153</v>
      </c>
      <c r="H3558">
        <f t="shared" si="55"/>
        <v>1</v>
      </c>
    </row>
    <row r="3559" spans="1:8" x14ac:dyDescent="0.3">
      <c r="A3559">
        <v>180073226</v>
      </c>
      <c r="B3559" s="8">
        <v>43203.289363425924</v>
      </c>
      <c r="C3559" s="7" t="s">
        <v>36</v>
      </c>
      <c r="D3559" s="7" t="s">
        <v>410</v>
      </c>
      <c r="E3559" s="8">
        <v>43203.339548611111</v>
      </c>
      <c r="F3559" s="7" t="s">
        <v>25</v>
      </c>
      <c r="G3559" s="7" t="s">
        <v>42</v>
      </c>
      <c r="H3559">
        <f t="shared" si="55"/>
        <v>0</v>
      </c>
    </row>
    <row r="3560" spans="1:8" x14ac:dyDescent="0.3">
      <c r="A3560">
        <v>180073226</v>
      </c>
      <c r="B3560" s="8">
        <v>43203.289363425924</v>
      </c>
      <c r="C3560" s="7" t="s">
        <v>36</v>
      </c>
      <c r="D3560" s="7" t="s">
        <v>410</v>
      </c>
      <c r="E3560" s="8">
        <v>43203.334837962961</v>
      </c>
      <c r="F3560" s="7" t="s">
        <v>31</v>
      </c>
      <c r="G3560" s="7" t="s">
        <v>42</v>
      </c>
      <c r="H3560">
        <f t="shared" si="55"/>
        <v>0</v>
      </c>
    </row>
    <row r="3561" spans="1:8" x14ac:dyDescent="0.3">
      <c r="A3561">
        <v>180073226</v>
      </c>
      <c r="B3561" s="8">
        <v>43203.289363425924</v>
      </c>
      <c r="C3561" s="7" t="s">
        <v>36</v>
      </c>
      <c r="D3561" s="7" t="s">
        <v>410</v>
      </c>
      <c r="E3561" s="8">
        <v>43203.326111111113</v>
      </c>
      <c r="F3561" s="7" t="s">
        <v>25</v>
      </c>
      <c r="G3561" s="7" t="s">
        <v>152</v>
      </c>
      <c r="H3561">
        <f t="shared" si="55"/>
        <v>0</v>
      </c>
    </row>
    <row r="3562" spans="1:8" x14ac:dyDescent="0.3">
      <c r="A3562">
        <v>180073226</v>
      </c>
      <c r="B3562" s="8">
        <v>43203.289363425924</v>
      </c>
      <c r="C3562" s="7" t="s">
        <v>36</v>
      </c>
      <c r="D3562" s="7" t="s">
        <v>410</v>
      </c>
      <c r="E3562" s="8">
        <v>43203.323506944442</v>
      </c>
      <c r="F3562" s="7" t="s">
        <v>31</v>
      </c>
      <c r="G3562" s="7" t="s">
        <v>152</v>
      </c>
      <c r="H3562">
        <f t="shared" si="55"/>
        <v>0</v>
      </c>
    </row>
    <row r="3563" spans="1:8" x14ac:dyDescent="0.3">
      <c r="A3563">
        <v>180073226</v>
      </c>
      <c r="B3563" s="8">
        <v>43203.289363425924</v>
      </c>
      <c r="C3563" s="7" t="s">
        <v>36</v>
      </c>
      <c r="D3563" s="7" t="s">
        <v>410</v>
      </c>
      <c r="E3563" s="8">
        <v>43203.317893518521</v>
      </c>
      <c r="F3563" s="7" t="s">
        <v>29</v>
      </c>
      <c r="G3563" s="7" t="s">
        <v>152</v>
      </c>
      <c r="H3563">
        <f t="shared" si="55"/>
        <v>0</v>
      </c>
    </row>
    <row r="3564" spans="1:8" x14ac:dyDescent="0.3">
      <c r="A3564">
        <v>180073226</v>
      </c>
      <c r="B3564" s="8">
        <v>43203.289363425924</v>
      </c>
      <c r="C3564" s="7" t="s">
        <v>36</v>
      </c>
      <c r="D3564" s="7" t="s">
        <v>410</v>
      </c>
      <c r="E3564" s="8">
        <v>43203.314837962964</v>
      </c>
      <c r="F3564" s="7" t="s">
        <v>31</v>
      </c>
      <c r="G3564" s="7" t="s">
        <v>153</v>
      </c>
      <c r="H3564">
        <f t="shared" si="55"/>
        <v>0</v>
      </c>
    </row>
    <row r="3565" spans="1:8" x14ac:dyDescent="0.3">
      <c r="A3565">
        <v>180073226</v>
      </c>
      <c r="B3565" s="8">
        <v>43203.289363425924</v>
      </c>
      <c r="C3565" s="7" t="s">
        <v>36</v>
      </c>
      <c r="D3565" s="7" t="s">
        <v>410</v>
      </c>
      <c r="E3565" s="8">
        <v>43203.313090277778</v>
      </c>
      <c r="F3565" s="7" t="s">
        <v>29</v>
      </c>
      <c r="G3565" s="7" t="s">
        <v>153</v>
      </c>
      <c r="H3565">
        <f t="shared" si="55"/>
        <v>0</v>
      </c>
    </row>
    <row r="3566" spans="1:8" x14ac:dyDescent="0.3">
      <c r="A3566">
        <v>180073226</v>
      </c>
      <c r="B3566" s="8">
        <v>43203.289363425924</v>
      </c>
      <c r="C3566" s="7" t="s">
        <v>36</v>
      </c>
      <c r="D3566" s="7" t="s">
        <v>410</v>
      </c>
      <c r="E3566" s="8">
        <v>43203.312291666669</v>
      </c>
      <c r="F3566" s="7" t="s">
        <v>25</v>
      </c>
      <c r="G3566" s="7" t="s">
        <v>153</v>
      </c>
      <c r="H3566">
        <f t="shared" si="55"/>
        <v>0</v>
      </c>
    </row>
    <row r="3567" spans="1:8" x14ac:dyDescent="0.3">
      <c r="A3567">
        <v>180073226</v>
      </c>
      <c r="B3567" s="8">
        <v>43203.289363425924</v>
      </c>
      <c r="C3567" s="7" t="s">
        <v>36</v>
      </c>
      <c r="D3567" s="7" t="s">
        <v>410</v>
      </c>
      <c r="E3567" s="8">
        <v>43203.312245370369</v>
      </c>
      <c r="F3567" s="7" t="s">
        <v>29</v>
      </c>
      <c r="G3567" s="7" t="s">
        <v>153</v>
      </c>
      <c r="H3567">
        <f t="shared" si="55"/>
        <v>0</v>
      </c>
    </row>
    <row r="3568" spans="1:8" x14ac:dyDescent="0.3">
      <c r="A3568">
        <v>180073226</v>
      </c>
      <c r="B3568" s="8">
        <v>43203.289363425924</v>
      </c>
      <c r="C3568" s="7" t="s">
        <v>36</v>
      </c>
      <c r="D3568" s="7" t="s">
        <v>410</v>
      </c>
      <c r="E3568" s="8">
        <v>43203.311932870369</v>
      </c>
      <c r="F3568" s="7" t="s">
        <v>31</v>
      </c>
      <c r="G3568" s="7" t="s">
        <v>153</v>
      </c>
      <c r="H3568">
        <f t="shared" si="55"/>
        <v>0</v>
      </c>
    </row>
    <row r="3569" spans="1:8" x14ac:dyDescent="0.3">
      <c r="A3569">
        <v>180073226</v>
      </c>
      <c r="B3569" s="8">
        <v>43203.289363425924</v>
      </c>
      <c r="C3569" s="7" t="s">
        <v>36</v>
      </c>
      <c r="D3569" s="7" t="s">
        <v>410</v>
      </c>
      <c r="E3569" s="8">
        <v>43203.301493055558</v>
      </c>
      <c r="F3569" s="7" t="s">
        <v>29</v>
      </c>
      <c r="G3569" s="7" t="s">
        <v>153</v>
      </c>
      <c r="H3569">
        <f t="shared" si="55"/>
        <v>0</v>
      </c>
    </row>
    <row r="3570" spans="1:8" x14ac:dyDescent="0.3">
      <c r="A3570">
        <v>180073226</v>
      </c>
      <c r="B3570" s="8">
        <v>43203.289363425924</v>
      </c>
      <c r="C3570" s="7" t="s">
        <v>36</v>
      </c>
      <c r="D3570" s="7" t="s">
        <v>410</v>
      </c>
      <c r="E3570" s="8">
        <v>43203.299629629626</v>
      </c>
      <c r="F3570" s="7" t="s">
        <v>25</v>
      </c>
      <c r="G3570" s="7" t="s">
        <v>411</v>
      </c>
      <c r="H3570">
        <f t="shared" si="55"/>
        <v>0</v>
      </c>
    </row>
    <row r="3571" spans="1:8" x14ac:dyDescent="0.3">
      <c r="A3571">
        <v>180073226</v>
      </c>
      <c r="B3571" s="8">
        <v>43203.289363425924</v>
      </c>
      <c r="C3571" s="7" t="s">
        <v>36</v>
      </c>
      <c r="D3571" s="7" t="s">
        <v>410</v>
      </c>
      <c r="E3571" s="8">
        <v>43203.289363425924</v>
      </c>
      <c r="F3571" s="7" t="s">
        <v>31</v>
      </c>
      <c r="G3571" s="7" t="s">
        <v>411</v>
      </c>
      <c r="H3571">
        <f t="shared" si="55"/>
        <v>0</v>
      </c>
    </row>
    <row r="3572" spans="1:8" x14ac:dyDescent="0.3">
      <c r="A3572">
        <v>180073243</v>
      </c>
      <c r="B3572" s="8">
        <v>43203.319745370369</v>
      </c>
      <c r="C3572" s="7" t="s">
        <v>36</v>
      </c>
      <c r="D3572" s="7" t="s">
        <v>344</v>
      </c>
      <c r="E3572" s="8">
        <v>43203.346284722225</v>
      </c>
      <c r="F3572" s="7" t="s">
        <v>25</v>
      </c>
      <c r="G3572" s="7" t="s">
        <v>75</v>
      </c>
      <c r="H3572">
        <f t="shared" si="55"/>
        <v>1</v>
      </c>
    </row>
    <row r="3573" spans="1:8" x14ac:dyDescent="0.3">
      <c r="A3573">
        <v>180073243</v>
      </c>
      <c r="B3573" s="8">
        <v>43203.319745370369</v>
      </c>
      <c r="C3573" s="7" t="s">
        <v>36</v>
      </c>
      <c r="D3573" s="7" t="s">
        <v>344</v>
      </c>
      <c r="E3573" s="8">
        <v>43203.33734953704</v>
      </c>
      <c r="F3573" s="7" t="s">
        <v>25</v>
      </c>
      <c r="G3573" s="7" t="s">
        <v>72</v>
      </c>
      <c r="H3573">
        <f t="shared" si="55"/>
        <v>0</v>
      </c>
    </row>
    <row r="3574" spans="1:8" x14ac:dyDescent="0.3">
      <c r="A3574">
        <v>180073243</v>
      </c>
      <c r="B3574" s="8">
        <v>43203.319745370369</v>
      </c>
      <c r="C3574" s="7" t="s">
        <v>36</v>
      </c>
      <c r="D3574" s="7" t="s">
        <v>344</v>
      </c>
      <c r="E3574" s="8">
        <v>43203.326284722221</v>
      </c>
      <c r="F3574" s="7" t="s">
        <v>63</v>
      </c>
      <c r="G3574" s="7" t="s">
        <v>75</v>
      </c>
      <c r="H3574">
        <f t="shared" si="55"/>
        <v>0</v>
      </c>
    </row>
    <row r="3575" spans="1:8" x14ac:dyDescent="0.3">
      <c r="A3575">
        <v>180073243</v>
      </c>
      <c r="B3575" s="8">
        <v>43203.319745370369</v>
      </c>
      <c r="C3575" s="7" t="s">
        <v>36</v>
      </c>
      <c r="D3575" s="7" t="s">
        <v>344</v>
      </c>
      <c r="E3575" s="8">
        <v>43203.325868055559</v>
      </c>
      <c r="F3575" s="7" t="s">
        <v>29</v>
      </c>
      <c r="G3575" s="7" t="s">
        <v>72</v>
      </c>
      <c r="H3575">
        <f t="shared" si="55"/>
        <v>0</v>
      </c>
    </row>
    <row r="3576" spans="1:8" x14ac:dyDescent="0.3">
      <c r="A3576">
        <v>180073243</v>
      </c>
      <c r="B3576" s="8">
        <v>43203.319745370369</v>
      </c>
      <c r="C3576" s="7" t="s">
        <v>36</v>
      </c>
      <c r="D3576" s="7" t="s">
        <v>344</v>
      </c>
      <c r="E3576" s="8">
        <v>43203.32309027778</v>
      </c>
      <c r="F3576" s="7" t="s">
        <v>31</v>
      </c>
      <c r="G3576" s="7" t="s">
        <v>75</v>
      </c>
      <c r="H3576">
        <f t="shared" si="55"/>
        <v>0</v>
      </c>
    </row>
    <row r="3577" spans="1:8" x14ac:dyDescent="0.3">
      <c r="A3577">
        <v>180073243</v>
      </c>
      <c r="B3577" s="8">
        <v>43203.319745370369</v>
      </c>
      <c r="C3577" s="7" t="s">
        <v>36</v>
      </c>
      <c r="D3577" s="7" t="s">
        <v>344</v>
      </c>
      <c r="E3577" s="8">
        <v>43203.32130787037</v>
      </c>
      <c r="F3577" s="7" t="s">
        <v>29</v>
      </c>
      <c r="G3577" s="7" t="s">
        <v>75</v>
      </c>
      <c r="H3577">
        <f t="shared" si="55"/>
        <v>0</v>
      </c>
    </row>
    <row r="3578" spans="1:8" x14ac:dyDescent="0.3">
      <c r="A3578">
        <v>180073249</v>
      </c>
      <c r="B3578" s="8">
        <v>43203.325127314813</v>
      </c>
      <c r="C3578" s="7" t="s">
        <v>36</v>
      </c>
      <c r="D3578" s="7" t="s">
        <v>412</v>
      </c>
      <c r="E3578" s="8">
        <v>43203.33326388889</v>
      </c>
      <c r="F3578" s="7" t="s">
        <v>25</v>
      </c>
      <c r="G3578" s="7" t="s">
        <v>34</v>
      </c>
      <c r="H3578">
        <f t="shared" si="55"/>
        <v>1</v>
      </c>
    </row>
    <row r="3579" spans="1:8" x14ac:dyDescent="0.3">
      <c r="A3579">
        <v>180073249</v>
      </c>
      <c r="B3579" s="8">
        <v>43203.325127314813</v>
      </c>
      <c r="C3579" s="7" t="s">
        <v>36</v>
      </c>
      <c r="D3579" s="7" t="s">
        <v>412</v>
      </c>
      <c r="E3579" s="8">
        <v>43203.333229166667</v>
      </c>
      <c r="F3579" s="7" t="s">
        <v>25</v>
      </c>
      <c r="G3579" s="7" t="s">
        <v>124</v>
      </c>
      <c r="H3579">
        <f t="shared" si="55"/>
        <v>0</v>
      </c>
    </row>
    <row r="3580" spans="1:8" x14ac:dyDescent="0.3">
      <c r="A3580">
        <v>180073249</v>
      </c>
      <c r="B3580" s="8">
        <v>43203.325127314813</v>
      </c>
      <c r="C3580" s="7" t="s">
        <v>36</v>
      </c>
      <c r="D3580" s="7" t="s">
        <v>412</v>
      </c>
      <c r="E3580" s="8">
        <v>43203.33315972222</v>
      </c>
      <c r="F3580" s="7" t="s">
        <v>25</v>
      </c>
      <c r="G3580" s="7" t="s">
        <v>42</v>
      </c>
      <c r="H3580">
        <f t="shared" si="55"/>
        <v>0</v>
      </c>
    </row>
    <row r="3581" spans="1:8" x14ac:dyDescent="0.3">
      <c r="A3581">
        <v>180073249</v>
      </c>
      <c r="B3581" s="8">
        <v>43203.325127314813</v>
      </c>
      <c r="C3581" s="7" t="s">
        <v>36</v>
      </c>
      <c r="D3581" s="7" t="s">
        <v>412</v>
      </c>
      <c r="E3581" s="8">
        <v>43203.328750000001</v>
      </c>
      <c r="F3581" s="7" t="s">
        <v>29</v>
      </c>
      <c r="G3581" s="7" t="s">
        <v>124</v>
      </c>
      <c r="H3581">
        <f t="shared" si="55"/>
        <v>0</v>
      </c>
    </row>
    <row r="3582" spans="1:8" x14ac:dyDescent="0.3">
      <c r="A3582">
        <v>180073249</v>
      </c>
      <c r="B3582" s="8">
        <v>43203.325127314813</v>
      </c>
      <c r="C3582" s="7" t="s">
        <v>36</v>
      </c>
      <c r="D3582" s="7" t="s">
        <v>412</v>
      </c>
      <c r="E3582" s="8">
        <v>43203.32571759259</v>
      </c>
      <c r="F3582" s="7" t="s">
        <v>29</v>
      </c>
      <c r="G3582" s="7" t="s">
        <v>42</v>
      </c>
      <c r="H3582">
        <f t="shared" si="55"/>
        <v>0</v>
      </c>
    </row>
    <row r="3583" spans="1:8" x14ac:dyDescent="0.3">
      <c r="A3583">
        <v>180073249</v>
      </c>
      <c r="B3583" s="8">
        <v>43203.325127314813</v>
      </c>
      <c r="C3583" s="7" t="s">
        <v>36</v>
      </c>
      <c r="D3583" s="7" t="s">
        <v>412</v>
      </c>
      <c r="E3583" s="8">
        <v>43203.325706018521</v>
      </c>
      <c r="F3583" s="7" t="s">
        <v>29</v>
      </c>
      <c r="G3583" s="7" t="s">
        <v>34</v>
      </c>
      <c r="H3583">
        <f t="shared" si="55"/>
        <v>0</v>
      </c>
    </row>
    <row r="3584" spans="1:8" x14ac:dyDescent="0.3">
      <c r="A3584">
        <v>180073249</v>
      </c>
      <c r="B3584" s="8">
        <v>43203.325127314813</v>
      </c>
      <c r="C3584" s="7" t="s">
        <v>36</v>
      </c>
      <c r="D3584" s="7" t="s">
        <v>412</v>
      </c>
      <c r="E3584" s="8">
        <v>43203.325127314813</v>
      </c>
      <c r="F3584" s="7" t="s">
        <v>31</v>
      </c>
      <c r="G3584" s="7" t="s">
        <v>42</v>
      </c>
      <c r="H3584">
        <f t="shared" si="55"/>
        <v>0</v>
      </c>
    </row>
    <row r="3585" spans="1:8" x14ac:dyDescent="0.3">
      <c r="A3585">
        <v>180073256</v>
      </c>
      <c r="B3585" s="8">
        <v>43203.343576388892</v>
      </c>
      <c r="C3585" s="7" t="s">
        <v>36</v>
      </c>
      <c r="D3585" s="7" t="s">
        <v>413</v>
      </c>
      <c r="E3585" s="8">
        <v>43203.379351851851</v>
      </c>
      <c r="F3585" s="7" t="s">
        <v>25</v>
      </c>
      <c r="G3585" s="7" t="s">
        <v>124</v>
      </c>
      <c r="H3585">
        <f t="shared" si="55"/>
        <v>1</v>
      </c>
    </row>
    <row r="3586" spans="1:8" x14ac:dyDescent="0.3">
      <c r="A3586">
        <v>180073256</v>
      </c>
      <c r="B3586" s="8">
        <v>43203.343576388892</v>
      </c>
      <c r="C3586" s="7" t="s">
        <v>36</v>
      </c>
      <c r="D3586" s="7" t="s">
        <v>413</v>
      </c>
      <c r="E3586" s="8">
        <v>43203.379328703704</v>
      </c>
      <c r="F3586" s="7" t="s">
        <v>25</v>
      </c>
      <c r="G3586" s="7" t="s">
        <v>34</v>
      </c>
      <c r="H3586">
        <f t="shared" si="55"/>
        <v>0</v>
      </c>
    </row>
    <row r="3587" spans="1:8" x14ac:dyDescent="0.3">
      <c r="A3587">
        <v>180073256</v>
      </c>
      <c r="B3587" s="8">
        <v>43203.343576388892</v>
      </c>
      <c r="C3587" s="7" t="s">
        <v>36</v>
      </c>
      <c r="D3587" s="7" t="s">
        <v>413</v>
      </c>
      <c r="E3587" s="8">
        <v>43203.359942129631</v>
      </c>
      <c r="F3587" s="7" t="s">
        <v>25</v>
      </c>
      <c r="G3587" s="7" t="s">
        <v>42</v>
      </c>
      <c r="H3587">
        <f t="shared" ref="H3587:H3650" si="56">IF(AND(A3587&lt;&gt;A3586,C3587="PD Accident    "),1,0)</f>
        <v>0</v>
      </c>
    </row>
    <row r="3588" spans="1:8" x14ac:dyDescent="0.3">
      <c r="A3588">
        <v>180073256</v>
      </c>
      <c r="B3588" s="8">
        <v>43203.343576388892</v>
      </c>
      <c r="C3588" s="7" t="s">
        <v>36</v>
      </c>
      <c r="D3588" s="7" t="s">
        <v>413</v>
      </c>
      <c r="E3588" s="8">
        <v>43203.34783564815</v>
      </c>
      <c r="F3588" s="7" t="s">
        <v>31</v>
      </c>
      <c r="G3588" s="7" t="s">
        <v>42</v>
      </c>
      <c r="H3588">
        <f t="shared" si="56"/>
        <v>0</v>
      </c>
    </row>
    <row r="3589" spans="1:8" x14ac:dyDescent="0.3">
      <c r="A3589">
        <v>180073256</v>
      </c>
      <c r="B3589" s="8">
        <v>43203.343576388892</v>
      </c>
      <c r="C3589" s="7" t="s">
        <v>36</v>
      </c>
      <c r="D3589" s="7" t="s">
        <v>413</v>
      </c>
      <c r="E3589" s="8">
        <v>43203.346863425926</v>
      </c>
      <c r="F3589" s="7" t="s">
        <v>31</v>
      </c>
      <c r="G3589" s="7" t="s">
        <v>34</v>
      </c>
      <c r="H3589">
        <f t="shared" si="56"/>
        <v>0</v>
      </c>
    </row>
    <row r="3590" spans="1:8" x14ac:dyDescent="0.3">
      <c r="A3590">
        <v>180073256</v>
      </c>
      <c r="B3590" s="8">
        <v>43203.343576388892</v>
      </c>
      <c r="C3590" s="7" t="s">
        <v>36</v>
      </c>
      <c r="D3590" s="7" t="s">
        <v>413</v>
      </c>
      <c r="E3590" s="8">
        <v>43203.343831018516</v>
      </c>
      <c r="F3590" s="7" t="s">
        <v>29</v>
      </c>
      <c r="G3590" s="7" t="s">
        <v>124</v>
      </c>
      <c r="H3590">
        <f t="shared" si="56"/>
        <v>0</v>
      </c>
    </row>
    <row r="3591" spans="1:8" x14ac:dyDescent="0.3">
      <c r="A3591">
        <v>180073256</v>
      </c>
      <c r="B3591" s="8">
        <v>43203.343576388892</v>
      </c>
      <c r="C3591" s="7" t="s">
        <v>36</v>
      </c>
      <c r="D3591" s="7" t="s">
        <v>413</v>
      </c>
      <c r="E3591" s="8">
        <v>43203.343645833331</v>
      </c>
      <c r="F3591" s="7" t="s">
        <v>29</v>
      </c>
      <c r="G3591" s="7" t="s">
        <v>42</v>
      </c>
      <c r="H3591">
        <f t="shared" si="56"/>
        <v>0</v>
      </c>
    </row>
    <row r="3592" spans="1:8" x14ac:dyDescent="0.3">
      <c r="A3592">
        <v>180073256</v>
      </c>
      <c r="B3592" s="8">
        <v>43203.343576388892</v>
      </c>
      <c r="C3592" s="7" t="s">
        <v>36</v>
      </c>
      <c r="D3592" s="7" t="s">
        <v>413</v>
      </c>
      <c r="E3592" s="8">
        <v>43203.343599537038</v>
      </c>
      <c r="F3592" s="7" t="s">
        <v>29</v>
      </c>
      <c r="G3592" s="7" t="s">
        <v>34</v>
      </c>
      <c r="H3592">
        <f t="shared" si="56"/>
        <v>0</v>
      </c>
    </row>
    <row r="3593" spans="1:8" x14ac:dyDescent="0.3">
      <c r="A3593">
        <v>180073256</v>
      </c>
      <c r="B3593" s="8">
        <v>43203.343576388892</v>
      </c>
      <c r="C3593" s="7" t="s">
        <v>36</v>
      </c>
      <c r="D3593" s="7" t="s">
        <v>413</v>
      </c>
      <c r="E3593" s="8">
        <v>43203.343576388892</v>
      </c>
      <c r="F3593" s="7" t="s">
        <v>31</v>
      </c>
      <c r="G3593" s="7" t="s">
        <v>34</v>
      </c>
      <c r="H3593">
        <f t="shared" si="56"/>
        <v>0</v>
      </c>
    </row>
    <row r="3594" spans="1:8" x14ac:dyDescent="0.3">
      <c r="A3594">
        <v>180073284</v>
      </c>
      <c r="B3594" s="8">
        <v>43203.373182870368</v>
      </c>
      <c r="C3594" s="7" t="s">
        <v>36</v>
      </c>
      <c r="D3594" s="7" t="s">
        <v>414</v>
      </c>
      <c r="E3594" s="8">
        <v>43203.420520833337</v>
      </c>
      <c r="F3594" s="7" t="s">
        <v>25</v>
      </c>
      <c r="G3594" s="7" t="s">
        <v>176</v>
      </c>
      <c r="H3594">
        <f t="shared" si="56"/>
        <v>1</v>
      </c>
    </row>
    <row r="3595" spans="1:8" x14ac:dyDescent="0.3">
      <c r="A3595">
        <v>180073284</v>
      </c>
      <c r="B3595" s="8">
        <v>43203.373182870368</v>
      </c>
      <c r="C3595" s="7" t="s">
        <v>36</v>
      </c>
      <c r="D3595" s="7" t="s">
        <v>414</v>
      </c>
      <c r="E3595" s="8">
        <v>43203.401400462964</v>
      </c>
      <c r="F3595" s="7" t="s">
        <v>25</v>
      </c>
      <c r="G3595" s="7" t="s">
        <v>72</v>
      </c>
      <c r="H3595">
        <f t="shared" si="56"/>
        <v>0</v>
      </c>
    </row>
    <row r="3596" spans="1:8" x14ac:dyDescent="0.3">
      <c r="A3596">
        <v>180073284</v>
      </c>
      <c r="B3596" s="8">
        <v>43203.373182870368</v>
      </c>
      <c r="C3596" s="7" t="s">
        <v>36</v>
      </c>
      <c r="D3596" s="7" t="s">
        <v>414</v>
      </c>
      <c r="E3596" s="8">
        <v>43203.392395833333</v>
      </c>
      <c r="F3596" s="7" t="s">
        <v>31</v>
      </c>
      <c r="G3596" s="7" t="s">
        <v>176</v>
      </c>
      <c r="H3596">
        <f t="shared" si="56"/>
        <v>0</v>
      </c>
    </row>
    <row r="3597" spans="1:8" x14ac:dyDescent="0.3">
      <c r="A3597">
        <v>180073284</v>
      </c>
      <c r="B3597" s="8">
        <v>43203.373182870368</v>
      </c>
      <c r="C3597" s="7" t="s">
        <v>36</v>
      </c>
      <c r="D3597" s="7" t="s">
        <v>414</v>
      </c>
      <c r="E3597" s="8">
        <v>43203.380694444444</v>
      </c>
      <c r="F3597" s="7" t="s">
        <v>31</v>
      </c>
      <c r="G3597" s="7" t="s">
        <v>72</v>
      </c>
      <c r="H3597">
        <f t="shared" si="56"/>
        <v>0</v>
      </c>
    </row>
    <row r="3598" spans="1:8" x14ac:dyDescent="0.3">
      <c r="A3598">
        <v>180073284</v>
      </c>
      <c r="B3598" s="8">
        <v>43203.373182870368</v>
      </c>
      <c r="C3598" s="7" t="s">
        <v>36</v>
      </c>
      <c r="D3598" s="7" t="s">
        <v>414</v>
      </c>
      <c r="E3598" s="8">
        <v>43203.378958333335</v>
      </c>
      <c r="F3598" s="7" t="s">
        <v>29</v>
      </c>
      <c r="G3598" s="7" t="s">
        <v>72</v>
      </c>
      <c r="H3598">
        <f t="shared" si="56"/>
        <v>0</v>
      </c>
    </row>
    <row r="3599" spans="1:8" x14ac:dyDescent="0.3">
      <c r="A3599">
        <v>180073284</v>
      </c>
      <c r="B3599" s="8">
        <v>43203.373182870368</v>
      </c>
      <c r="C3599" s="7" t="s">
        <v>36</v>
      </c>
      <c r="D3599" s="7" t="s">
        <v>414</v>
      </c>
      <c r="E3599" s="8">
        <v>43203.378298611111</v>
      </c>
      <c r="F3599" s="7" t="s">
        <v>29</v>
      </c>
      <c r="G3599" s="7" t="s">
        <v>176</v>
      </c>
      <c r="H3599">
        <f t="shared" si="56"/>
        <v>0</v>
      </c>
    </row>
    <row r="3600" spans="1:8" x14ac:dyDescent="0.3">
      <c r="A3600">
        <v>180073292</v>
      </c>
      <c r="B3600" s="8">
        <v>43203.380243055559</v>
      </c>
      <c r="C3600" s="7" t="s">
        <v>36</v>
      </c>
      <c r="D3600" s="7" t="s">
        <v>402</v>
      </c>
      <c r="E3600" s="8">
        <v>43203.422974537039</v>
      </c>
      <c r="F3600" s="7" t="s">
        <v>25</v>
      </c>
      <c r="G3600" s="7" t="s">
        <v>124</v>
      </c>
      <c r="H3600">
        <f t="shared" si="56"/>
        <v>1</v>
      </c>
    </row>
    <row r="3601" spans="1:8" x14ac:dyDescent="0.3">
      <c r="A3601">
        <v>180073292</v>
      </c>
      <c r="B3601" s="8">
        <v>43203.380243055559</v>
      </c>
      <c r="C3601" s="7" t="s">
        <v>36</v>
      </c>
      <c r="D3601" s="7" t="s">
        <v>402</v>
      </c>
      <c r="E3601" s="8">
        <v>43203.42287037037</v>
      </c>
      <c r="F3601" s="7" t="s">
        <v>25</v>
      </c>
      <c r="G3601" s="7" t="s">
        <v>61</v>
      </c>
      <c r="H3601">
        <f t="shared" si="56"/>
        <v>0</v>
      </c>
    </row>
    <row r="3602" spans="1:8" x14ac:dyDescent="0.3">
      <c r="A3602">
        <v>180073292</v>
      </c>
      <c r="B3602" s="8">
        <v>43203.380243055559</v>
      </c>
      <c r="C3602" s="7" t="s">
        <v>36</v>
      </c>
      <c r="D3602" s="7" t="s">
        <v>402</v>
      </c>
      <c r="E3602" s="8">
        <v>43203.39439814815</v>
      </c>
      <c r="F3602" s="7" t="s">
        <v>31</v>
      </c>
      <c r="G3602" s="7" t="s">
        <v>124</v>
      </c>
      <c r="H3602">
        <f t="shared" si="56"/>
        <v>0</v>
      </c>
    </row>
    <row r="3603" spans="1:8" x14ac:dyDescent="0.3">
      <c r="A3603">
        <v>180073292</v>
      </c>
      <c r="B3603" s="8">
        <v>43203.380243055559</v>
      </c>
      <c r="C3603" s="7" t="s">
        <v>36</v>
      </c>
      <c r="D3603" s="7" t="s">
        <v>402</v>
      </c>
      <c r="E3603" s="8">
        <v>43203.392372685186</v>
      </c>
      <c r="F3603" s="7" t="s">
        <v>25</v>
      </c>
      <c r="G3603" s="7" t="s">
        <v>42</v>
      </c>
      <c r="H3603">
        <f t="shared" si="56"/>
        <v>0</v>
      </c>
    </row>
    <row r="3604" spans="1:8" x14ac:dyDescent="0.3">
      <c r="A3604">
        <v>180073292</v>
      </c>
      <c r="B3604" s="8">
        <v>43203.380243055559</v>
      </c>
      <c r="C3604" s="7" t="s">
        <v>36</v>
      </c>
      <c r="D3604" s="7" t="s">
        <v>402</v>
      </c>
      <c r="E3604" s="8">
        <v>43203.390162037038</v>
      </c>
      <c r="F3604" s="7" t="s">
        <v>31</v>
      </c>
      <c r="G3604" s="7" t="s">
        <v>61</v>
      </c>
      <c r="H3604">
        <f t="shared" si="56"/>
        <v>0</v>
      </c>
    </row>
    <row r="3605" spans="1:8" x14ac:dyDescent="0.3">
      <c r="A3605">
        <v>180073292</v>
      </c>
      <c r="B3605" s="8">
        <v>43203.380243055559</v>
      </c>
      <c r="C3605" s="7" t="s">
        <v>36</v>
      </c>
      <c r="D3605" s="7" t="s">
        <v>402</v>
      </c>
      <c r="E3605" s="8">
        <v>43203.383159722223</v>
      </c>
      <c r="F3605" s="7" t="s">
        <v>29</v>
      </c>
      <c r="G3605" s="7" t="s">
        <v>42</v>
      </c>
      <c r="H3605">
        <f t="shared" si="56"/>
        <v>0</v>
      </c>
    </row>
    <row r="3606" spans="1:8" x14ac:dyDescent="0.3">
      <c r="A3606">
        <v>180073292</v>
      </c>
      <c r="B3606" s="8">
        <v>43203.380243055559</v>
      </c>
      <c r="C3606" s="7" t="s">
        <v>36</v>
      </c>
      <c r="D3606" s="7" t="s">
        <v>402</v>
      </c>
      <c r="E3606" s="8">
        <v>43203.382928240739</v>
      </c>
      <c r="F3606" s="7" t="s">
        <v>29</v>
      </c>
      <c r="G3606" s="7" t="s">
        <v>61</v>
      </c>
      <c r="H3606">
        <f t="shared" si="56"/>
        <v>0</v>
      </c>
    </row>
    <row r="3607" spans="1:8" x14ac:dyDescent="0.3">
      <c r="A3607">
        <v>180073292</v>
      </c>
      <c r="B3607" s="8">
        <v>43203.380243055559</v>
      </c>
      <c r="C3607" s="7" t="s">
        <v>36</v>
      </c>
      <c r="D3607" s="7" t="s">
        <v>402</v>
      </c>
      <c r="E3607" s="8">
        <v>43203.381828703707</v>
      </c>
      <c r="F3607" s="7" t="s">
        <v>29</v>
      </c>
      <c r="G3607" s="7" t="s">
        <v>124</v>
      </c>
      <c r="H3607">
        <f t="shared" si="56"/>
        <v>0</v>
      </c>
    </row>
    <row r="3608" spans="1:8" x14ac:dyDescent="0.3">
      <c r="A3608">
        <v>180073414</v>
      </c>
      <c r="B3608" s="8">
        <v>43203.467557870368</v>
      </c>
      <c r="C3608" s="7" t="s">
        <v>36</v>
      </c>
      <c r="D3608" s="7" t="s">
        <v>415</v>
      </c>
      <c r="E3608" s="8">
        <v>43203.517557870371</v>
      </c>
      <c r="F3608" s="7" t="s">
        <v>25</v>
      </c>
      <c r="G3608" s="7" t="s">
        <v>75</v>
      </c>
      <c r="H3608">
        <f t="shared" si="56"/>
        <v>1</v>
      </c>
    </row>
    <row r="3609" spans="1:8" x14ac:dyDescent="0.3">
      <c r="A3609">
        <v>180073414</v>
      </c>
      <c r="B3609" s="8">
        <v>43203.467557870368</v>
      </c>
      <c r="C3609" s="7" t="s">
        <v>36</v>
      </c>
      <c r="D3609" s="7" t="s">
        <v>415</v>
      </c>
      <c r="E3609" s="8">
        <v>43203.517557870371</v>
      </c>
      <c r="F3609" s="7" t="s">
        <v>25</v>
      </c>
      <c r="G3609" s="7" t="s">
        <v>92</v>
      </c>
      <c r="H3609">
        <f t="shared" si="56"/>
        <v>0</v>
      </c>
    </row>
    <row r="3610" spans="1:8" x14ac:dyDescent="0.3">
      <c r="A3610">
        <v>180073414</v>
      </c>
      <c r="B3610" s="8">
        <v>43203.467557870368</v>
      </c>
      <c r="C3610" s="7" t="s">
        <v>36</v>
      </c>
      <c r="D3610" s="7" t="s">
        <v>415</v>
      </c>
      <c r="E3610" s="8">
        <v>43203.517557870371</v>
      </c>
      <c r="F3610" s="7" t="s">
        <v>25</v>
      </c>
      <c r="G3610" s="7" t="s">
        <v>28</v>
      </c>
      <c r="H3610">
        <f t="shared" si="56"/>
        <v>0</v>
      </c>
    </row>
    <row r="3611" spans="1:8" x14ac:dyDescent="0.3">
      <c r="A3611">
        <v>180073414</v>
      </c>
      <c r="B3611" s="8">
        <v>43203.467557870368</v>
      </c>
      <c r="C3611" s="7" t="s">
        <v>36</v>
      </c>
      <c r="D3611" s="7" t="s">
        <v>415</v>
      </c>
      <c r="E3611" s="8">
        <v>43203.517557870371</v>
      </c>
      <c r="F3611" s="7" t="s">
        <v>25</v>
      </c>
      <c r="G3611" s="7" t="s">
        <v>76</v>
      </c>
      <c r="H3611">
        <f t="shared" si="56"/>
        <v>0</v>
      </c>
    </row>
    <row r="3612" spans="1:8" x14ac:dyDescent="0.3">
      <c r="A3612">
        <v>180073414</v>
      </c>
      <c r="B3612" s="8">
        <v>43203.467557870368</v>
      </c>
      <c r="C3612" s="7" t="s">
        <v>36</v>
      </c>
      <c r="D3612" s="7" t="s">
        <v>415</v>
      </c>
      <c r="E3612" s="8">
        <v>43203.517141203702</v>
      </c>
      <c r="F3612" s="7" t="s">
        <v>25</v>
      </c>
      <c r="G3612" s="7" t="s">
        <v>93</v>
      </c>
      <c r="H3612">
        <f t="shared" si="56"/>
        <v>0</v>
      </c>
    </row>
    <row r="3613" spans="1:8" x14ac:dyDescent="0.3">
      <c r="A3613">
        <v>180073414</v>
      </c>
      <c r="B3613" s="8">
        <v>43203.467557870368</v>
      </c>
      <c r="C3613" s="7" t="s">
        <v>36</v>
      </c>
      <c r="D3613" s="7" t="s">
        <v>415</v>
      </c>
      <c r="E3613" s="8">
        <v>43203.499259259261</v>
      </c>
      <c r="F3613" s="7" t="s">
        <v>27</v>
      </c>
      <c r="G3613" s="7" t="s">
        <v>75</v>
      </c>
      <c r="H3613">
        <f t="shared" si="56"/>
        <v>0</v>
      </c>
    </row>
    <row r="3614" spans="1:8" x14ac:dyDescent="0.3">
      <c r="A3614">
        <v>180073414</v>
      </c>
      <c r="B3614" s="8">
        <v>43203.467557870368</v>
      </c>
      <c r="C3614" s="7" t="s">
        <v>36</v>
      </c>
      <c r="D3614" s="7" t="s">
        <v>415</v>
      </c>
      <c r="E3614" s="8">
        <v>43203.499166666668</v>
      </c>
      <c r="F3614" s="7" t="s">
        <v>31</v>
      </c>
      <c r="G3614" s="7" t="s">
        <v>75</v>
      </c>
      <c r="H3614">
        <f t="shared" si="56"/>
        <v>0</v>
      </c>
    </row>
    <row r="3615" spans="1:8" x14ac:dyDescent="0.3">
      <c r="A3615">
        <v>180073414</v>
      </c>
      <c r="B3615" s="8">
        <v>43203.467557870368</v>
      </c>
      <c r="C3615" s="7" t="s">
        <v>36</v>
      </c>
      <c r="D3615" s="7" t="s">
        <v>415</v>
      </c>
      <c r="E3615" s="8">
        <v>43203.483749999999</v>
      </c>
      <c r="F3615" s="7" t="s">
        <v>31</v>
      </c>
      <c r="G3615" s="7" t="s">
        <v>92</v>
      </c>
      <c r="H3615">
        <f t="shared" si="56"/>
        <v>0</v>
      </c>
    </row>
    <row r="3616" spans="1:8" x14ac:dyDescent="0.3">
      <c r="A3616">
        <v>180073414</v>
      </c>
      <c r="B3616" s="8">
        <v>43203.467557870368</v>
      </c>
      <c r="C3616" s="7" t="s">
        <v>36</v>
      </c>
      <c r="D3616" s="7" t="s">
        <v>415</v>
      </c>
      <c r="E3616" s="8">
        <v>43203.476944444446</v>
      </c>
      <c r="F3616" s="7" t="s">
        <v>31</v>
      </c>
      <c r="G3616" s="7" t="s">
        <v>76</v>
      </c>
      <c r="H3616">
        <f t="shared" si="56"/>
        <v>0</v>
      </c>
    </row>
    <row r="3617" spans="1:8" x14ac:dyDescent="0.3">
      <c r="A3617">
        <v>180073414</v>
      </c>
      <c r="B3617" s="8">
        <v>43203.467557870368</v>
      </c>
      <c r="C3617" s="7" t="s">
        <v>36</v>
      </c>
      <c r="D3617" s="7" t="s">
        <v>415</v>
      </c>
      <c r="E3617" s="8">
        <v>43203.473645833335</v>
      </c>
      <c r="F3617" s="7" t="s">
        <v>31</v>
      </c>
      <c r="G3617" s="7" t="s">
        <v>28</v>
      </c>
      <c r="H3617">
        <f t="shared" si="56"/>
        <v>0</v>
      </c>
    </row>
    <row r="3618" spans="1:8" x14ac:dyDescent="0.3">
      <c r="A3618">
        <v>180073414</v>
      </c>
      <c r="B3618" s="8">
        <v>43203.467557870368</v>
      </c>
      <c r="C3618" s="7" t="s">
        <v>36</v>
      </c>
      <c r="D3618" s="7" t="s">
        <v>415</v>
      </c>
      <c r="E3618" s="8">
        <v>43203.472858796296</v>
      </c>
      <c r="F3618" s="7" t="s">
        <v>31</v>
      </c>
      <c r="G3618" s="7" t="s">
        <v>93</v>
      </c>
      <c r="H3618">
        <f t="shared" si="56"/>
        <v>0</v>
      </c>
    </row>
    <row r="3619" spans="1:8" x14ac:dyDescent="0.3">
      <c r="A3619">
        <v>180073414</v>
      </c>
      <c r="B3619" s="8">
        <v>43203.467557870368</v>
      </c>
      <c r="C3619" s="7" t="s">
        <v>36</v>
      </c>
      <c r="D3619" s="7" t="s">
        <v>415</v>
      </c>
      <c r="E3619" s="8">
        <v>43203.472719907404</v>
      </c>
      <c r="F3619" s="7" t="s">
        <v>25</v>
      </c>
      <c r="G3619" s="7" t="s">
        <v>93</v>
      </c>
      <c r="H3619">
        <f t="shared" si="56"/>
        <v>0</v>
      </c>
    </row>
    <row r="3620" spans="1:8" x14ac:dyDescent="0.3">
      <c r="A3620">
        <v>180073414</v>
      </c>
      <c r="B3620" s="8">
        <v>43203.467557870368</v>
      </c>
      <c r="C3620" s="7" t="s">
        <v>36</v>
      </c>
      <c r="D3620" s="7" t="s">
        <v>415</v>
      </c>
      <c r="E3620" s="8">
        <v>43203.472395833334</v>
      </c>
      <c r="F3620" s="7" t="s">
        <v>31</v>
      </c>
      <c r="G3620" s="7" t="s">
        <v>75</v>
      </c>
      <c r="H3620">
        <f t="shared" si="56"/>
        <v>0</v>
      </c>
    </row>
    <row r="3621" spans="1:8" x14ac:dyDescent="0.3">
      <c r="A3621">
        <v>180073414</v>
      </c>
      <c r="B3621" s="8">
        <v>43203.467557870368</v>
      </c>
      <c r="C3621" s="7" t="s">
        <v>36</v>
      </c>
      <c r="D3621" s="7" t="s">
        <v>415</v>
      </c>
      <c r="E3621" s="8">
        <v>43203.469976851855</v>
      </c>
      <c r="F3621" s="7" t="s">
        <v>29</v>
      </c>
      <c r="G3621" s="7" t="s">
        <v>28</v>
      </c>
      <c r="H3621">
        <f t="shared" si="56"/>
        <v>0</v>
      </c>
    </row>
    <row r="3622" spans="1:8" x14ac:dyDescent="0.3">
      <c r="A3622">
        <v>180073414</v>
      </c>
      <c r="B3622" s="8">
        <v>43203.467557870368</v>
      </c>
      <c r="C3622" s="7" t="s">
        <v>36</v>
      </c>
      <c r="D3622" s="7" t="s">
        <v>415</v>
      </c>
      <c r="E3622" s="8">
        <v>43203.469317129631</v>
      </c>
      <c r="F3622" s="7" t="s">
        <v>29</v>
      </c>
      <c r="G3622" s="7" t="s">
        <v>75</v>
      </c>
      <c r="H3622">
        <f t="shared" si="56"/>
        <v>0</v>
      </c>
    </row>
    <row r="3623" spans="1:8" x14ac:dyDescent="0.3">
      <c r="A3623">
        <v>180073414</v>
      </c>
      <c r="B3623" s="8">
        <v>43203.467557870368</v>
      </c>
      <c r="C3623" s="7" t="s">
        <v>36</v>
      </c>
      <c r="D3623" s="7" t="s">
        <v>415</v>
      </c>
      <c r="E3623" s="8">
        <v>43203.46769675926</v>
      </c>
      <c r="F3623" s="7" t="s">
        <v>29</v>
      </c>
      <c r="G3623" s="7" t="s">
        <v>93</v>
      </c>
      <c r="H3623">
        <f t="shared" si="56"/>
        <v>0</v>
      </c>
    </row>
    <row r="3624" spans="1:8" x14ac:dyDescent="0.3">
      <c r="A3624">
        <v>180073414</v>
      </c>
      <c r="B3624" s="8">
        <v>43203.467557870368</v>
      </c>
      <c r="C3624" s="7" t="s">
        <v>36</v>
      </c>
      <c r="D3624" s="7" t="s">
        <v>415</v>
      </c>
      <c r="E3624" s="8">
        <v>43203.467569444445</v>
      </c>
      <c r="F3624" s="7" t="s">
        <v>31</v>
      </c>
      <c r="G3624" s="7" t="s">
        <v>75</v>
      </c>
      <c r="H3624">
        <f t="shared" si="56"/>
        <v>0</v>
      </c>
    </row>
    <row r="3625" spans="1:8" x14ac:dyDescent="0.3">
      <c r="A3625">
        <v>180073434</v>
      </c>
      <c r="B3625" s="8">
        <v>43203.485636574071</v>
      </c>
      <c r="C3625" s="7" t="s">
        <v>36</v>
      </c>
      <c r="D3625" s="7" t="s">
        <v>415</v>
      </c>
      <c r="E3625" s="8">
        <v>43203.487511574072</v>
      </c>
      <c r="F3625" s="7" t="s">
        <v>25</v>
      </c>
      <c r="G3625" s="7" t="s">
        <v>38</v>
      </c>
      <c r="H3625">
        <f t="shared" si="56"/>
        <v>1</v>
      </c>
    </row>
    <row r="3626" spans="1:8" x14ac:dyDescent="0.3">
      <c r="A3626">
        <v>180073434</v>
      </c>
      <c r="B3626" s="8">
        <v>43203.485636574071</v>
      </c>
      <c r="C3626" s="7" t="s">
        <v>36</v>
      </c>
      <c r="D3626" s="7" t="s">
        <v>415</v>
      </c>
      <c r="E3626" s="8">
        <v>43203.485821759263</v>
      </c>
      <c r="F3626" s="7" t="s">
        <v>31</v>
      </c>
      <c r="G3626" s="7" t="s">
        <v>38</v>
      </c>
      <c r="H3626">
        <f t="shared" si="56"/>
        <v>0</v>
      </c>
    </row>
    <row r="3627" spans="1:8" x14ac:dyDescent="0.3">
      <c r="A3627">
        <v>180073501</v>
      </c>
      <c r="B3627" s="8">
        <v>43203.532418981478</v>
      </c>
      <c r="C3627" s="7" t="s">
        <v>36</v>
      </c>
      <c r="D3627" s="7" t="s">
        <v>416</v>
      </c>
      <c r="E3627" s="8">
        <v>43203.586215277777</v>
      </c>
      <c r="F3627" s="7" t="s">
        <v>25</v>
      </c>
      <c r="G3627" s="7" t="s">
        <v>176</v>
      </c>
      <c r="H3627">
        <f t="shared" si="56"/>
        <v>1</v>
      </c>
    </row>
    <row r="3628" spans="1:8" x14ac:dyDescent="0.3">
      <c r="A3628">
        <v>180073501</v>
      </c>
      <c r="B3628" s="8">
        <v>43203.532418981478</v>
      </c>
      <c r="C3628" s="7" t="s">
        <v>36</v>
      </c>
      <c r="D3628" s="7" t="s">
        <v>416</v>
      </c>
      <c r="E3628" s="8">
        <v>43203.561724537038</v>
      </c>
      <c r="F3628" s="7" t="s">
        <v>25</v>
      </c>
      <c r="G3628" s="7" t="s">
        <v>38</v>
      </c>
      <c r="H3628">
        <f t="shared" si="56"/>
        <v>0</v>
      </c>
    </row>
    <row r="3629" spans="1:8" x14ac:dyDescent="0.3">
      <c r="A3629">
        <v>180073501</v>
      </c>
      <c r="B3629" s="8">
        <v>43203.532418981478</v>
      </c>
      <c r="C3629" s="7" t="s">
        <v>36</v>
      </c>
      <c r="D3629" s="7" t="s">
        <v>416</v>
      </c>
      <c r="E3629" s="8">
        <v>43203.556944444441</v>
      </c>
      <c r="F3629" s="7" t="s">
        <v>32</v>
      </c>
      <c r="G3629" s="7" t="s">
        <v>176</v>
      </c>
      <c r="H3629">
        <f t="shared" si="56"/>
        <v>0</v>
      </c>
    </row>
    <row r="3630" spans="1:8" x14ac:dyDescent="0.3">
      <c r="A3630">
        <v>180073501</v>
      </c>
      <c r="B3630" s="8">
        <v>43203.532418981478</v>
      </c>
      <c r="C3630" s="7" t="s">
        <v>36</v>
      </c>
      <c r="D3630" s="7" t="s">
        <v>416</v>
      </c>
      <c r="E3630" s="8">
        <v>43203.553483796299</v>
      </c>
      <c r="F3630" s="7" t="s">
        <v>32</v>
      </c>
      <c r="G3630" s="7" t="s">
        <v>176</v>
      </c>
      <c r="H3630">
        <f t="shared" si="56"/>
        <v>0</v>
      </c>
    </row>
    <row r="3631" spans="1:8" x14ac:dyDescent="0.3">
      <c r="A3631">
        <v>180073501</v>
      </c>
      <c r="B3631" s="8">
        <v>43203.532418981478</v>
      </c>
      <c r="C3631" s="7" t="s">
        <v>36</v>
      </c>
      <c r="D3631" s="7" t="s">
        <v>416</v>
      </c>
      <c r="E3631" s="8">
        <v>43203.548495370371</v>
      </c>
      <c r="F3631" s="7" t="s">
        <v>31</v>
      </c>
      <c r="G3631" s="7" t="s">
        <v>176</v>
      </c>
      <c r="H3631">
        <f t="shared" si="56"/>
        <v>0</v>
      </c>
    </row>
    <row r="3632" spans="1:8" x14ac:dyDescent="0.3">
      <c r="A3632">
        <v>180073501</v>
      </c>
      <c r="B3632" s="8">
        <v>43203.532418981478</v>
      </c>
      <c r="C3632" s="7" t="s">
        <v>36</v>
      </c>
      <c r="D3632" s="7" t="s">
        <v>416</v>
      </c>
      <c r="E3632" s="8">
        <v>43203.545370370368</v>
      </c>
      <c r="F3632" s="7" t="s">
        <v>31</v>
      </c>
      <c r="G3632" s="7" t="s">
        <v>38</v>
      </c>
      <c r="H3632">
        <f t="shared" si="56"/>
        <v>0</v>
      </c>
    </row>
    <row r="3633" spans="1:8" x14ac:dyDescent="0.3">
      <c r="A3633">
        <v>180073501</v>
      </c>
      <c r="B3633" s="8">
        <v>43203.532418981478</v>
      </c>
      <c r="C3633" s="7" t="s">
        <v>36</v>
      </c>
      <c r="D3633" s="7" t="s">
        <v>416</v>
      </c>
      <c r="E3633" s="8">
        <v>43203.536597222221</v>
      </c>
      <c r="F3633" s="7" t="s">
        <v>29</v>
      </c>
      <c r="G3633" s="7" t="s">
        <v>176</v>
      </c>
      <c r="H3633">
        <f t="shared" si="56"/>
        <v>0</v>
      </c>
    </row>
    <row r="3634" spans="1:8" x14ac:dyDescent="0.3">
      <c r="A3634">
        <v>180073503</v>
      </c>
      <c r="B3634" s="8">
        <v>43203.533877314818</v>
      </c>
      <c r="C3634" s="7" t="s">
        <v>36</v>
      </c>
      <c r="D3634" s="7" t="s">
        <v>417</v>
      </c>
      <c r="E3634" s="8">
        <v>43203.561030092591</v>
      </c>
      <c r="F3634" s="7" t="s">
        <v>25</v>
      </c>
      <c r="G3634" s="7" t="s">
        <v>42</v>
      </c>
      <c r="H3634">
        <f t="shared" si="56"/>
        <v>1</v>
      </c>
    </row>
    <row r="3635" spans="1:8" x14ac:dyDescent="0.3">
      <c r="A3635">
        <v>180073503</v>
      </c>
      <c r="B3635" s="8">
        <v>43203.533877314818</v>
      </c>
      <c r="C3635" s="7" t="s">
        <v>36</v>
      </c>
      <c r="D3635" s="7" t="s">
        <v>417</v>
      </c>
      <c r="E3635" s="8">
        <v>43203.561006944445</v>
      </c>
      <c r="F3635" s="7" t="s">
        <v>25</v>
      </c>
      <c r="G3635" s="7" t="s">
        <v>124</v>
      </c>
      <c r="H3635">
        <f t="shared" si="56"/>
        <v>0</v>
      </c>
    </row>
    <row r="3636" spans="1:8" x14ac:dyDescent="0.3">
      <c r="A3636">
        <v>180073503</v>
      </c>
      <c r="B3636" s="8">
        <v>43203.533877314818</v>
      </c>
      <c r="C3636" s="7" t="s">
        <v>36</v>
      </c>
      <c r="D3636" s="7" t="s">
        <v>417</v>
      </c>
      <c r="E3636" s="8">
        <v>43203.556597222225</v>
      </c>
      <c r="F3636" s="7" t="s">
        <v>31</v>
      </c>
      <c r="G3636" s="7" t="s">
        <v>42</v>
      </c>
      <c r="H3636">
        <f t="shared" si="56"/>
        <v>0</v>
      </c>
    </row>
    <row r="3637" spans="1:8" x14ac:dyDescent="0.3">
      <c r="A3637">
        <v>180073503</v>
      </c>
      <c r="B3637" s="8">
        <v>43203.533877314818</v>
      </c>
      <c r="C3637" s="7" t="s">
        <v>36</v>
      </c>
      <c r="D3637" s="7" t="s">
        <v>417</v>
      </c>
      <c r="E3637" s="8">
        <v>43203.545023148145</v>
      </c>
      <c r="F3637" s="7" t="s">
        <v>29</v>
      </c>
      <c r="G3637" s="7" t="s">
        <v>124</v>
      </c>
      <c r="H3637">
        <f t="shared" si="56"/>
        <v>0</v>
      </c>
    </row>
    <row r="3638" spans="1:8" x14ac:dyDescent="0.3">
      <c r="A3638">
        <v>180073503</v>
      </c>
      <c r="B3638" s="8">
        <v>43203.533877314818</v>
      </c>
      <c r="C3638" s="7" t="s">
        <v>36</v>
      </c>
      <c r="D3638" s="7" t="s">
        <v>417</v>
      </c>
      <c r="E3638" s="8">
        <v>43203.545023148145</v>
      </c>
      <c r="F3638" s="7" t="s">
        <v>25</v>
      </c>
      <c r="G3638" s="7" t="s">
        <v>61</v>
      </c>
      <c r="H3638">
        <f t="shared" si="56"/>
        <v>0</v>
      </c>
    </row>
    <row r="3639" spans="1:8" x14ac:dyDescent="0.3">
      <c r="A3639">
        <v>180073503</v>
      </c>
      <c r="B3639" s="8">
        <v>43203.533877314818</v>
      </c>
      <c r="C3639" s="7" t="s">
        <v>36</v>
      </c>
      <c r="D3639" s="7" t="s">
        <v>417</v>
      </c>
      <c r="E3639" s="8">
        <v>43203.543206018519</v>
      </c>
      <c r="F3639" s="7" t="s">
        <v>29</v>
      </c>
      <c r="G3639" s="7" t="s">
        <v>61</v>
      </c>
      <c r="H3639">
        <f t="shared" si="56"/>
        <v>0</v>
      </c>
    </row>
    <row r="3640" spans="1:8" x14ac:dyDescent="0.3">
      <c r="A3640">
        <v>180073551</v>
      </c>
      <c r="B3640" s="8">
        <v>43203.583645833336</v>
      </c>
      <c r="C3640" s="7" t="s">
        <v>36</v>
      </c>
      <c r="D3640" s="7" t="s">
        <v>418</v>
      </c>
      <c r="E3640" s="8">
        <v>43203.633460648147</v>
      </c>
      <c r="F3640" s="7" t="s">
        <v>25</v>
      </c>
      <c r="G3640" s="7" t="s">
        <v>30</v>
      </c>
      <c r="H3640">
        <f t="shared" si="56"/>
        <v>1</v>
      </c>
    </row>
    <row r="3641" spans="1:8" x14ac:dyDescent="0.3">
      <c r="A3641">
        <v>180073551</v>
      </c>
      <c r="B3641" s="8">
        <v>43203.583645833336</v>
      </c>
      <c r="C3641" s="7" t="s">
        <v>36</v>
      </c>
      <c r="D3641" s="7" t="s">
        <v>418</v>
      </c>
      <c r="E3641" s="8">
        <v>43203.60665509259</v>
      </c>
      <c r="F3641" s="7" t="s">
        <v>25</v>
      </c>
      <c r="G3641" s="7" t="s">
        <v>28</v>
      </c>
      <c r="H3641">
        <f t="shared" si="56"/>
        <v>0</v>
      </c>
    </row>
    <row r="3642" spans="1:8" x14ac:dyDescent="0.3">
      <c r="A3642">
        <v>180073551</v>
      </c>
      <c r="B3642" s="8">
        <v>43203.583645833336</v>
      </c>
      <c r="C3642" s="7" t="s">
        <v>36</v>
      </c>
      <c r="D3642" s="7" t="s">
        <v>418</v>
      </c>
      <c r="E3642" s="8">
        <v>43203.600706018522</v>
      </c>
      <c r="F3642" s="7" t="s">
        <v>31</v>
      </c>
      <c r="G3642" s="7" t="s">
        <v>30</v>
      </c>
      <c r="H3642">
        <f t="shared" si="56"/>
        <v>0</v>
      </c>
    </row>
    <row r="3643" spans="1:8" x14ac:dyDescent="0.3">
      <c r="A3643">
        <v>180073551</v>
      </c>
      <c r="B3643" s="8">
        <v>43203.583645833336</v>
      </c>
      <c r="C3643" s="7" t="s">
        <v>36</v>
      </c>
      <c r="D3643" s="7" t="s">
        <v>418</v>
      </c>
      <c r="E3643" s="8">
        <v>43203.593738425923</v>
      </c>
      <c r="F3643" s="7" t="s">
        <v>31</v>
      </c>
      <c r="G3643" s="7" t="s">
        <v>28</v>
      </c>
      <c r="H3643">
        <f t="shared" si="56"/>
        <v>0</v>
      </c>
    </row>
    <row r="3644" spans="1:8" x14ac:dyDescent="0.3">
      <c r="A3644">
        <v>180073551</v>
      </c>
      <c r="B3644" s="8">
        <v>43203.583645833336</v>
      </c>
      <c r="C3644" s="7" t="s">
        <v>36</v>
      </c>
      <c r="D3644" s="7" t="s">
        <v>418</v>
      </c>
      <c r="E3644" s="8">
        <v>43203.593553240738</v>
      </c>
      <c r="F3644" s="7" t="s">
        <v>29</v>
      </c>
      <c r="G3644" s="7" t="s">
        <v>28</v>
      </c>
      <c r="H3644">
        <f t="shared" si="56"/>
        <v>0</v>
      </c>
    </row>
    <row r="3645" spans="1:8" x14ac:dyDescent="0.3">
      <c r="A3645">
        <v>180073551</v>
      </c>
      <c r="B3645" s="8">
        <v>43203.583645833336</v>
      </c>
      <c r="C3645" s="7" t="s">
        <v>36</v>
      </c>
      <c r="D3645" s="7" t="s">
        <v>418</v>
      </c>
      <c r="E3645" s="8">
        <v>43203.585775462961</v>
      </c>
      <c r="F3645" s="7" t="s">
        <v>29</v>
      </c>
      <c r="G3645" s="7" t="s">
        <v>30</v>
      </c>
      <c r="H3645">
        <f t="shared" si="56"/>
        <v>0</v>
      </c>
    </row>
    <row r="3646" spans="1:8" x14ac:dyDescent="0.3">
      <c r="A3646">
        <v>180073577</v>
      </c>
      <c r="B3646" s="8">
        <v>43203.616006944445</v>
      </c>
      <c r="C3646" s="7" t="s">
        <v>36</v>
      </c>
      <c r="D3646" s="7" t="s">
        <v>383</v>
      </c>
      <c r="E3646" s="8">
        <v>43203.654097222221</v>
      </c>
      <c r="F3646" s="7" t="s">
        <v>25</v>
      </c>
      <c r="G3646" s="7" t="s">
        <v>39</v>
      </c>
      <c r="H3646">
        <f t="shared" si="56"/>
        <v>1</v>
      </c>
    </row>
    <row r="3647" spans="1:8" x14ac:dyDescent="0.3">
      <c r="A3647">
        <v>180073577</v>
      </c>
      <c r="B3647" s="8">
        <v>43203.616006944445</v>
      </c>
      <c r="C3647" s="7" t="s">
        <v>36</v>
      </c>
      <c r="D3647" s="7" t="s">
        <v>383</v>
      </c>
      <c r="E3647" s="8">
        <v>43203.646874999999</v>
      </c>
      <c r="F3647" s="7" t="s">
        <v>25</v>
      </c>
      <c r="G3647" s="7" t="s">
        <v>28</v>
      </c>
      <c r="H3647">
        <f t="shared" si="56"/>
        <v>0</v>
      </c>
    </row>
    <row r="3648" spans="1:8" x14ac:dyDescent="0.3">
      <c r="A3648">
        <v>180073577</v>
      </c>
      <c r="B3648" s="8">
        <v>43203.616006944445</v>
      </c>
      <c r="C3648" s="7" t="s">
        <v>36</v>
      </c>
      <c r="D3648" s="7" t="s">
        <v>383</v>
      </c>
      <c r="E3648" s="8">
        <v>43203.630891203706</v>
      </c>
      <c r="F3648" s="7" t="s">
        <v>31</v>
      </c>
      <c r="G3648" s="7" t="s">
        <v>39</v>
      </c>
      <c r="H3648">
        <f t="shared" si="56"/>
        <v>0</v>
      </c>
    </row>
    <row r="3649" spans="1:8" x14ac:dyDescent="0.3">
      <c r="A3649">
        <v>180073577</v>
      </c>
      <c r="B3649" s="8">
        <v>43203.616006944445</v>
      </c>
      <c r="C3649" s="7" t="s">
        <v>36</v>
      </c>
      <c r="D3649" s="7" t="s">
        <v>383</v>
      </c>
      <c r="E3649" s="8">
        <v>43203.622824074075</v>
      </c>
      <c r="F3649" s="7" t="s">
        <v>29</v>
      </c>
      <c r="G3649" s="7" t="s">
        <v>39</v>
      </c>
      <c r="H3649">
        <f t="shared" si="56"/>
        <v>0</v>
      </c>
    </row>
    <row r="3650" spans="1:8" x14ac:dyDescent="0.3">
      <c r="A3650">
        <v>180073577</v>
      </c>
      <c r="B3650" s="8">
        <v>43203.616006944445</v>
      </c>
      <c r="C3650" s="7" t="s">
        <v>36</v>
      </c>
      <c r="D3650" s="7" t="s">
        <v>383</v>
      </c>
      <c r="E3650" s="8">
        <v>43203.620833333334</v>
      </c>
      <c r="F3650" s="7" t="s">
        <v>31</v>
      </c>
      <c r="G3650" s="7" t="s">
        <v>28</v>
      </c>
      <c r="H3650">
        <f t="shared" si="56"/>
        <v>0</v>
      </c>
    </row>
    <row r="3651" spans="1:8" x14ac:dyDescent="0.3">
      <c r="A3651">
        <v>180073577</v>
      </c>
      <c r="B3651" s="8">
        <v>43203.616006944445</v>
      </c>
      <c r="C3651" s="7" t="s">
        <v>36</v>
      </c>
      <c r="D3651" s="7" t="s">
        <v>383</v>
      </c>
      <c r="E3651" s="8">
        <v>43203.620740740742</v>
      </c>
      <c r="F3651" s="7" t="s">
        <v>29</v>
      </c>
      <c r="G3651" s="7" t="s">
        <v>28</v>
      </c>
      <c r="H3651">
        <f t="shared" ref="H3651:H3714" si="57">IF(AND(A3651&lt;&gt;A3650,C3651="PD Accident    "),1,0)</f>
        <v>0</v>
      </c>
    </row>
    <row r="3652" spans="1:8" x14ac:dyDescent="0.3">
      <c r="A3652">
        <v>180073581</v>
      </c>
      <c r="B3652" s="8">
        <v>43203.618171296293</v>
      </c>
      <c r="C3652" s="7" t="s">
        <v>36</v>
      </c>
      <c r="D3652" s="7" t="s">
        <v>419</v>
      </c>
      <c r="E3652" s="8">
        <v>43203.671354166669</v>
      </c>
      <c r="F3652" s="7" t="s">
        <v>25</v>
      </c>
      <c r="G3652" s="7" t="s">
        <v>124</v>
      </c>
      <c r="H3652">
        <f t="shared" si="57"/>
        <v>1</v>
      </c>
    </row>
    <row r="3653" spans="1:8" x14ac:dyDescent="0.3">
      <c r="A3653">
        <v>180073581</v>
      </c>
      <c r="B3653" s="8">
        <v>43203.618171296293</v>
      </c>
      <c r="C3653" s="7" t="s">
        <v>36</v>
      </c>
      <c r="D3653" s="7" t="s">
        <v>419</v>
      </c>
      <c r="E3653" s="8">
        <v>43203.638773148145</v>
      </c>
      <c r="F3653" s="7" t="s">
        <v>25</v>
      </c>
      <c r="G3653" s="7" t="s">
        <v>193</v>
      </c>
      <c r="H3653">
        <f t="shared" si="57"/>
        <v>0</v>
      </c>
    </row>
    <row r="3654" spans="1:8" x14ac:dyDescent="0.3">
      <c r="A3654">
        <v>180073581</v>
      </c>
      <c r="B3654" s="8">
        <v>43203.618171296293</v>
      </c>
      <c r="C3654" s="7" t="s">
        <v>36</v>
      </c>
      <c r="D3654" s="7" t="s">
        <v>419</v>
      </c>
      <c r="E3654" s="8">
        <v>43203.631516203706</v>
      </c>
      <c r="F3654" s="7" t="s">
        <v>31</v>
      </c>
      <c r="G3654" s="7" t="s">
        <v>124</v>
      </c>
      <c r="H3654">
        <f t="shared" si="57"/>
        <v>0</v>
      </c>
    </row>
    <row r="3655" spans="1:8" x14ac:dyDescent="0.3">
      <c r="A3655">
        <v>180073581</v>
      </c>
      <c r="B3655" s="8">
        <v>43203.618171296293</v>
      </c>
      <c r="C3655" s="7" t="s">
        <v>36</v>
      </c>
      <c r="D3655" s="7" t="s">
        <v>419</v>
      </c>
      <c r="E3655" s="8">
        <v>43203.631076388891</v>
      </c>
      <c r="F3655" s="7" t="s">
        <v>31</v>
      </c>
      <c r="G3655" s="7" t="s">
        <v>193</v>
      </c>
      <c r="H3655">
        <f t="shared" si="57"/>
        <v>0</v>
      </c>
    </row>
    <row r="3656" spans="1:8" x14ac:dyDescent="0.3">
      <c r="A3656">
        <v>180073581</v>
      </c>
      <c r="B3656" s="8">
        <v>43203.618171296293</v>
      </c>
      <c r="C3656" s="7" t="s">
        <v>36</v>
      </c>
      <c r="D3656" s="7" t="s">
        <v>419</v>
      </c>
      <c r="E3656" s="8">
        <v>43203.622870370367</v>
      </c>
      <c r="F3656" s="7" t="s">
        <v>29</v>
      </c>
      <c r="G3656" s="7" t="s">
        <v>193</v>
      </c>
      <c r="H3656">
        <f t="shared" si="57"/>
        <v>0</v>
      </c>
    </row>
    <row r="3657" spans="1:8" x14ac:dyDescent="0.3">
      <c r="A3657">
        <v>180073581</v>
      </c>
      <c r="B3657" s="8">
        <v>43203.618171296293</v>
      </c>
      <c r="C3657" s="7" t="s">
        <v>36</v>
      </c>
      <c r="D3657" s="7" t="s">
        <v>419</v>
      </c>
      <c r="E3657" s="8">
        <v>43203.622557870367</v>
      </c>
      <c r="F3657" s="7" t="s">
        <v>29</v>
      </c>
      <c r="G3657" s="7" t="s">
        <v>124</v>
      </c>
      <c r="H3657">
        <f t="shared" si="57"/>
        <v>0</v>
      </c>
    </row>
    <row r="3658" spans="1:8" x14ac:dyDescent="0.3">
      <c r="A3658">
        <v>180073621</v>
      </c>
      <c r="B3658" s="8">
        <v>43203.665219907409</v>
      </c>
      <c r="C3658" s="7" t="s">
        <v>36</v>
      </c>
      <c r="D3658" s="7" t="s">
        <v>420</v>
      </c>
      <c r="E3658" s="8">
        <v>43203.700648148151</v>
      </c>
      <c r="F3658" s="7" t="s">
        <v>25</v>
      </c>
      <c r="G3658" s="7" t="s">
        <v>285</v>
      </c>
      <c r="H3658">
        <f t="shared" si="57"/>
        <v>1</v>
      </c>
    </row>
    <row r="3659" spans="1:8" x14ac:dyDescent="0.3">
      <c r="A3659">
        <v>180073621</v>
      </c>
      <c r="B3659" s="8">
        <v>43203.665219907409</v>
      </c>
      <c r="C3659" s="7" t="s">
        <v>36</v>
      </c>
      <c r="D3659" s="7" t="s">
        <v>420</v>
      </c>
      <c r="E3659" s="8">
        <v>43203.679340277777</v>
      </c>
      <c r="F3659" s="7" t="s">
        <v>25</v>
      </c>
      <c r="G3659" s="7" t="s">
        <v>193</v>
      </c>
      <c r="H3659">
        <f t="shared" si="57"/>
        <v>0</v>
      </c>
    </row>
    <row r="3660" spans="1:8" x14ac:dyDescent="0.3">
      <c r="A3660">
        <v>180073621</v>
      </c>
      <c r="B3660" s="8">
        <v>43203.665219907409</v>
      </c>
      <c r="C3660" s="7" t="s">
        <v>36</v>
      </c>
      <c r="D3660" s="7" t="s">
        <v>420</v>
      </c>
      <c r="E3660" s="8">
        <v>43203.675011574072</v>
      </c>
      <c r="F3660" s="7" t="s">
        <v>31</v>
      </c>
      <c r="G3660" s="7" t="s">
        <v>285</v>
      </c>
      <c r="H3660">
        <f t="shared" si="57"/>
        <v>0</v>
      </c>
    </row>
    <row r="3661" spans="1:8" x14ac:dyDescent="0.3">
      <c r="A3661">
        <v>180073621</v>
      </c>
      <c r="B3661" s="8">
        <v>43203.665219907409</v>
      </c>
      <c r="C3661" s="7" t="s">
        <v>36</v>
      </c>
      <c r="D3661" s="7" t="s">
        <v>420</v>
      </c>
      <c r="E3661" s="8">
        <v>43203.674803240741</v>
      </c>
      <c r="F3661" s="7" t="s">
        <v>31</v>
      </c>
      <c r="G3661" s="7" t="s">
        <v>285</v>
      </c>
      <c r="H3661">
        <f t="shared" si="57"/>
        <v>0</v>
      </c>
    </row>
    <row r="3662" spans="1:8" x14ac:dyDescent="0.3">
      <c r="A3662">
        <v>180073621</v>
      </c>
      <c r="B3662" s="8">
        <v>43203.665219907409</v>
      </c>
      <c r="C3662" s="7" t="s">
        <v>36</v>
      </c>
      <c r="D3662" s="7" t="s">
        <v>420</v>
      </c>
      <c r="E3662" s="8">
        <v>43203.670358796298</v>
      </c>
      <c r="F3662" s="7" t="s">
        <v>31</v>
      </c>
      <c r="G3662" s="7" t="s">
        <v>193</v>
      </c>
      <c r="H3662">
        <f t="shared" si="57"/>
        <v>0</v>
      </c>
    </row>
    <row r="3663" spans="1:8" x14ac:dyDescent="0.3">
      <c r="A3663">
        <v>180073621</v>
      </c>
      <c r="B3663" s="8">
        <v>43203.665219907409</v>
      </c>
      <c r="C3663" s="7" t="s">
        <v>36</v>
      </c>
      <c r="D3663" s="7" t="s">
        <v>420</v>
      </c>
      <c r="E3663" s="8">
        <v>43203.667800925927</v>
      </c>
      <c r="F3663" s="7" t="s">
        <v>29</v>
      </c>
      <c r="G3663" s="7" t="s">
        <v>285</v>
      </c>
      <c r="H3663">
        <f t="shared" si="57"/>
        <v>0</v>
      </c>
    </row>
    <row r="3664" spans="1:8" x14ac:dyDescent="0.3">
      <c r="A3664">
        <v>180073621</v>
      </c>
      <c r="B3664" s="8">
        <v>43203.665219907409</v>
      </c>
      <c r="C3664" s="7" t="s">
        <v>36</v>
      </c>
      <c r="D3664" s="7" t="s">
        <v>420</v>
      </c>
      <c r="E3664" s="8">
        <v>43203.667685185188</v>
      </c>
      <c r="F3664" s="7" t="s">
        <v>25</v>
      </c>
      <c r="G3664" s="7" t="s">
        <v>421</v>
      </c>
      <c r="H3664">
        <f t="shared" si="57"/>
        <v>0</v>
      </c>
    </row>
    <row r="3665" spans="1:8" x14ac:dyDescent="0.3">
      <c r="A3665">
        <v>180073621</v>
      </c>
      <c r="B3665" s="8">
        <v>43203.665219907409</v>
      </c>
      <c r="C3665" s="7" t="s">
        <v>36</v>
      </c>
      <c r="D3665" s="7" t="s">
        <v>420</v>
      </c>
      <c r="E3665" s="8">
        <v>43203.667523148149</v>
      </c>
      <c r="F3665" s="7" t="s">
        <v>29</v>
      </c>
      <c r="G3665" s="7" t="s">
        <v>421</v>
      </c>
      <c r="H3665">
        <f t="shared" si="57"/>
        <v>0</v>
      </c>
    </row>
    <row r="3666" spans="1:8" x14ac:dyDescent="0.3">
      <c r="A3666">
        <v>180073621</v>
      </c>
      <c r="B3666" s="8">
        <v>43203.665219907409</v>
      </c>
      <c r="C3666" s="7" t="s">
        <v>36</v>
      </c>
      <c r="D3666" s="7" t="s">
        <v>420</v>
      </c>
      <c r="E3666" s="8">
        <v>43203.667523148149</v>
      </c>
      <c r="F3666" s="7" t="s">
        <v>29</v>
      </c>
      <c r="G3666" s="7" t="s">
        <v>193</v>
      </c>
      <c r="H3666">
        <f t="shared" si="57"/>
        <v>0</v>
      </c>
    </row>
    <row r="3667" spans="1:8" x14ac:dyDescent="0.3">
      <c r="A3667">
        <v>180073640</v>
      </c>
      <c r="B3667" s="8">
        <v>43203.686238425929</v>
      </c>
      <c r="C3667" s="7" t="s">
        <v>23</v>
      </c>
      <c r="D3667" s="7" t="s">
        <v>422</v>
      </c>
      <c r="E3667" s="8">
        <v>43203.771793981483</v>
      </c>
      <c r="F3667" s="7" t="s">
        <v>25</v>
      </c>
      <c r="G3667" s="7" t="s">
        <v>57</v>
      </c>
      <c r="H3667">
        <f t="shared" si="57"/>
        <v>0</v>
      </c>
    </row>
    <row r="3668" spans="1:8" x14ac:dyDescent="0.3">
      <c r="A3668">
        <v>180073640</v>
      </c>
      <c r="B3668" s="8">
        <v>43203.686238425929</v>
      </c>
      <c r="C3668" s="7" t="s">
        <v>23</v>
      </c>
      <c r="D3668" s="7" t="s">
        <v>422</v>
      </c>
      <c r="E3668" s="8">
        <v>43203.725844907407</v>
      </c>
      <c r="F3668" s="7" t="s">
        <v>25</v>
      </c>
      <c r="G3668" s="7" t="s">
        <v>76</v>
      </c>
      <c r="H3668">
        <f t="shared" si="57"/>
        <v>0</v>
      </c>
    </row>
    <row r="3669" spans="1:8" x14ac:dyDescent="0.3">
      <c r="A3669">
        <v>180073640</v>
      </c>
      <c r="B3669" s="8">
        <v>43203.686238425929</v>
      </c>
      <c r="C3669" s="7" t="s">
        <v>23</v>
      </c>
      <c r="D3669" s="7" t="s">
        <v>422</v>
      </c>
      <c r="E3669" s="8">
        <v>43203.724282407406</v>
      </c>
      <c r="F3669" s="7" t="s">
        <v>25</v>
      </c>
      <c r="G3669" s="7" t="s">
        <v>28</v>
      </c>
      <c r="H3669">
        <f t="shared" si="57"/>
        <v>0</v>
      </c>
    </row>
    <row r="3670" spans="1:8" x14ac:dyDescent="0.3">
      <c r="A3670">
        <v>180073640</v>
      </c>
      <c r="B3670" s="8">
        <v>43203.686238425929</v>
      </c>
      <c r="C3670" s="7" t="s">
        <v>23</v>
      </c>
      <c r="D3670" s="7" t="s">
        <v>422</v>
      </c>
      <c r="E3670" s="8">
        <v>43203.703541666669</v>
      </c>
      <c r="F3670" s="7" t="s">
        <v>32</v>
      </c>
      <c r="G3670" s="7" t="s">
        <v>57</v>
      </c>
      <c r="H3670">
        <f t="shared" si="57"/>
        <v>0</v>
      </c>
    </row>
    <row r="3671" spans="1:8" x14ac:dyDescent="0.3">
      <c r="A3671">
        <v>180073640</v>
      </c>
      <c r="B3671" s="8">
        <v>43203.686238425929</v>
      </c>
      <c r="C3671" s="7" t="s">
        <v>23</v>
      </c>
      <c r="D3671" s="7" t="s">
        <v>422</v>
      </c>
      <c r="E3671" s="8">
        <v>43203.693148148152</v>
      </c>
      <c r="F3671" s="7" t="s">
        <v>31</v>
      </c>
      <c r="G3671" s="7" t="s">
        <v>76</v>
      </c>
      <c r="H3671">
        <f t="shared" si="57"/>
        <v>0</v>
      </c>
    </row>
    <row r="3672" spans="1:8" x14ac:dyDescent="0.3">
      <c r="A3672">
        <v>180073640</v>
      </c>
      <c r="B3672" s="8">
        <v>43203.686238425929</v>
      </c>
      <c r="C3672" s="7" t="s">
        <v>23</v>
      </c>
      <c r="D3672" s="7" t="s">
        <v>422</v>
      </c>
      <c r="E3672" s="8">
        <v>43203.691307870373</v>
      </c>
      <c r="F3672" s="7" t="s">
        <v>31</v>
      </c>
      <c r="G3672" s="7" t="s">
        <v>28</v>
      </c>
      <c r="H3672">
        <f t="shared" si="57"/>
        <v>0</v>
      </c>
    </row>
    <row r="3673" spans="1:8" x14ac:dyDescent="0.3">
      <c r="A3673">
        <v>180073640</v>
      </c>
      <c r="B3673" s="8">
        <v>43203.686238425929</v>
      </c>
      <c r="C3673" s="7" t="s">
        <v>23</v>
      </c>
      <c r="D3673" s="7" t="s">
        <v>422</v>
      </c>
      <c r="E3673" s="8">
        <v>43203.691018518519</v>
      </c>
      <c r="F3673" s="7" t="s">
        <v>31</v>
      </c>
      <c r="G3673" s="7" t="s">
        <v>57</v>
      </c>
      <c r="H3673">
        <f t="shared" si="57"/>
        <v>0</v>
      </c>
    </row>
    <row r="3674" spans="1:8" x14ac:dyDescent="0.3">
      <c r="A3674">
        <v>180073640</v>
      </c>
      <c r="B3674" s="8">
        <v>43203.686238425929</v>
      </c>
      <c r="C3674" s="7" t="s">
        <v>23</v>
      </c>
      <c r="D3674" s="7" t="s">
        <v>422</v>
      </c>
      <c r="E3674" s="8">
        <v>43203.688784722224</v>
      </c>
      <c r="F3674" s="7" t="s">
        <v>29</v>
      </c>
      <c r="G3674" s="7" t="s">
        <v>28</v>
      </c>
      <c r="H3674">
        <f t="shared" si="57"/>
        <v>0</v>
      </c>
    </row>
    <row r="3675" spans="1:8" x14ac:dyDescent="0.3">
      <c r="A3675">
        <v>180073640</v>
      </c>
      <c r="B3675" s="8">
        <v>43203.686238425929</v>
      </c>
      <c r="C3675" s="7" t="s">
        <v>23</v>
      </c>
      <c r="D3675" s="7" t="s">
        <v>422</v>
      </c>
      <c r="E3675" s="8">
        <v>43203.688634259262</v>
      </c>
      <c r="F3675" s="7" t="s">
        <v>29</v>
      </c>
      <c r="G3675" s="7" t="s">
        <v>76</v>
      </c>
      <c r="H3675">
        <f t="shared" si="57"/>
        <v>0</v>
      </c>
    </row>
    <row r="3676" spans="1:8" x14ac:dyDescent="0.3">
      <c r="A3676">
        <v>180073640</v>
      </c>
      <c r="B3676" s="8">
        <v>43203.686238425929</v>
      </c>
      <c r="C3676" s="7" t="s">
        <v>23</v>
      </c>
      <c r="D3676" s="7" t="s">
        <v>422</v>
      </c>
      <c r="E3676" s="8">
        <v>43203.688506944447</v>
      </c>
      <c r="F3676" s="7" t="s">
        <v>29</v>
      </c>
      <c r="G3676" s="7" t="s">
        <v>57</v>
      </c>
      <c r="H3676">
        <f t="shared" si="57"/>
        <v>0</v>
      </c>
    </row>
    <row r="3677" spans="1:8" x14ac:dyDescent="0.3">
      <c r="A3677">
        <v>180073663</v>
      </c>
      <c r="B3677" s="8">
        <v>43203.703425925924</v>
      </c>
      <c r="C3677" s="7" t="s">
        <v>36</v>
      </c>
      <c r="D3677" s="7" t="s">
        <v>423</v>
      </c>
      <c r="E3677" s="8">
        <v>43203.763622685183</v>
      </c>
      <c r="F3677" s="7" t="s">
        <v>25</v>
      </c>
      <c r="G3677" s="7" t="s">
        <v>196</v>
      </c>
      <c r="H3677">
        <f t="shared" si="57"/>
        <v>1</v>
      </c>
    </row>
    <row r="3678" spans="1:8" x14ac:dyDescent="0.3">
      <c r="A3678">
        <v>180073663</v>
      </c>
      <c r="B3678" s="8">
        <v>43203.703425925924</v>
      </c>
      <c r="C3678" s="7" t="s">
        <v>36</v>
      </c>
      <c r="D3678" s="7" t="s">
        <v>423</v>
      </c>
      <c r="E3678" s="8">
        <v>43203.743067129632</v>
      </c>
      <c r="F3678" s="7" t="s">
        <v>31</v>
      </c>
      <c r="G3678" s="7" t="s">
        <v>196</v>
      </c>
      <c r="H3678">
        <f t="shared" si="57"/>
        <v>0</v>
      </c>
    </row>
    <row r="3679" spans="1:8" x14ac:dyDescent="0.3">
      <c r="A3679">
        <v>180073663</v>
      </c>
      <c r="B3679" s="8">
        <v>43203.703425925924</v>
      </c>
      <c r="C3679" s="7" t="s">
        <v>36</v>
      </c>
      <c r="D3679" s="7" t="s">
        <v>423</v>
      </c>
      <c r="E3679" s="8">
        <v>43203.742708333331</v>
      </c>
      <c r="F3679" s="7" t="s">
        <v>25</v>
      </c>
      <c r="G3679" s="7" t="s">
        <v>28</v>
      </c>
      <c r="H3679">
        <f t="shared" si="57"/>
        <v>0</v>
      </c>
    </row>
    <row r="3680" spans="1:8" x14ac:dyDescent="0.3">
      <c r="A3680">
        <v>180073663</v>
      </c>
      <c r="B3680" s="8">
        <v>43203.703425925924</v>
      </c>
      <c r="C3680" s="7" t="s">
        <v>36</v>
      </c>
      <c r="D3680" s="7" t="s">
        <v>423</v>
      </c>
      <c r="E3680" s="8">
        <v>43203.73028935185</v>
      </c>
      <c r="F3680" s="7" t="s">
        <v>25</v>
      </c>
      <c r="G3680" s="7" t="s">
        <v>30</v>
      </c>
      <c r="H3680">
        <f t="shared" si="57"/>
        <v>0</v>
      </c>
    </row>
    <row r="3681" spans="1:8" x14ac:dyDescent="0.3">
      <c r="A3681">
        <v>180073663</v>
      </c>
      <c r="B3681" s="8">
        <v>43203.703425925924</v>
      </c>
      <c r="C3681" s="7" t="s">
        <v>36</v>
      </c>
      <c r="D3681" s="7" t="s">
        <v>423</v>
      </c>
      <c r="E3681" s="8">
        <v>43203.730081018519</v>
      </c>
      <c r="F3681" s="7" t="s">
        <v>29</v>
      </c>
      <c r="G3681" s="7" t="s">
        <v>196</v>
      </c>
      <c r="H3681">
        <f t="shared" si="57"/>
        <v>0</v>
      </c>
    </row>
    <row r="3682" spans="1:8" x14ac:dyDescent="0.3">
      <c r="A3682">
        <v>180073663</v>
      </c>
      <c r="B3682" s="8">
        <v>43203.703425925924</v>
      </c>
      <c r="C3682" s="7" t="s">
        <v>36</v>
      </c>
      <c r="D3682" s="7" t="s">
        <v>423</v>
      </c>
      <c r="E3682" s="8">
        <v>43203.729849537034</v>
      </c>
      <c r="F3682" s="7" t="s">
        <v>29</v>
      </c>
      <c r="G3682" s="7" t="s">
        <v>30</v>
      </c>
      <c r="H3682">
        <f t="shared" si="57"/>
        <v>0</v>
      </c>
    </row>
    <row r="3683" spans="1:8" x14ac:dyDescent="0.3">
      <c r="A3683">
        <v>180073663</v>
      </c>
      <c r="B3683" s="8">
        <v>43203.703425925924</v>
      </c>
      <c r="C3683" s="7" t="s">
        <v>36</v>
      </c>
      <c r="D3683" s="7" t="s">
        <v>423</v>
      </c>
      <c r="E3683" s="8">
        <v>43203.729768518519</v>
      </c>
      <c r="F3683" s="7" t="s">
        <v>31</v>
      </c>
      <c r="G3683" s="7" t="s">
        <v>28</v>
      </c>
      <c r="H3683">
        <f t="shared" si="57"/>
        <v>0</v>
      </c>
    </row>
    <row r="3684" spans="1:8" x14ac:dyDescent="0.3">
      <c r="A3684">
        <v>180073663</v>
      </c>
      <c r="B3684" s="8">
        <v>43203.703425925924</v>
      </c>
      <c r="C3684" s="7" t="s">
        <v>36</v>
      </c>
      <c r="D3684" s="7" t="s">
        <v>423</v>
      </c>
      <c r="E3684" s="8">
        <v>43203.725983796299</v>
      </c>
      <c r="F3684" s="7" t="s">
        <v>25</v>
      </c>
      <c r="G3684" s="7" t="s">
        <v>190</v>
      </c>
      <c r="H3684">
        <f t="shared" si="57"/>
        <v>0</v>
      </c>
    </row>
    <row r="3685" spans="1:8" x14ac:dyDescent="0.3">
      <c r="A3685">
        <v>180073663</v>
      </c>
      <c r="B3685" s="8">
        <v>43203.703425925924</v>
      </c>
      <c r="C3685" s="7" t="s">
        <v>36</v>
      </c>
      <c r="D3685" s="7" t="s">
        <v>423</v>
      </c>
      <c r="E3685" s="8">
        <v>43203.704016203701</v>
      </c>
      <c r="F3685" s="7" t="s">
        <v>29</v>
      </c>
      <c r="G3685" s="7" t="s">
        <v>190</v>
      </c>
      <c r="H3685">
        <f t="shared" si="57"/>
        <v>0</v>
      </c>
    </row>
    <row r="3686" spans="1:8" x14ac:dyDescent="0.3">
      <c r="A3686">
        <v>180073682</v>
      </c>
      <c r="B3686" s="8">
        <v>43203.724120370367</v>
      </c>
      <c r="C3686" s="7" t="s">
        <v>23</v>
      </c>
      <c r="D3686" s="7" t="s">
        <v>424</v>
      </c>
      <c r="E3686" s="8">
        <v>43203.808680555558</v>
      </c>
      <c r="F3686" s="7" t="s">
        <v>25</v>
      </c>
      <c r="G3686" s="7" t="s">
        <v>76</v>
      </c>
      <c r="H3686">
        <f t="shared" si="57"/>
        <v>0</v>
      </c>
    </row>
    <row r="3687" spans="1:8" x14ac:dyDescent="0.3">
      <c r="A3687">
        <v>180073682</v>
      </c>
      <c r="B3687" s="8">
        <v>43203.724120370367</v>
      </c>
      <c r="C3687" s="7" t="s">
        <v>23</v>
      </c>
      <c r="D3687" s="7" t="s">
        <v>424</v>
      </c>
      <c r="E3687" s="8">
        <v>43203.808657407404</v>
      </c>
      <c r="F3687" s="7" t="s">
        <v>25</v>
      </c>
      <c r="G3687" s="7" t="s">
        <v>45</v>
      </c>
      <c r="H3687">
        <f t="shared" si="57"/>
        <v>0</v>
      </c>
    </row>
    <row r="3688" spans="1:8" x14ac:dyDescent="0.3">
      <c r="A3688">
        <v>180073682</v>
      </c>
      <c r="B3688" s="8">
        <v>43203.724120370367</v>
      </c>
      <c r="C3688" s="7" t="s">
        <v>23</v>
      </c>
      <c r="D3688" s="7" t="s">
        <v>424</v>
      </c>
      <c r="E3688" s="8">
        <v>43203.808634259258</v>
      </c>
      <c r="F3688" s="7" t="s">
        <v>25</v>
      </c>
      <c r="G3688" s="7" t="s">
        <v>190</v>
      </c>
      <c r="H3688">
        <f t="shared" si="57"/>
        <v>0</v>
      </c>
    </row>
    <row r="3689" spans="1:8" x14ac:dyDescent="0.3">
      <c r="A3689">
        <v>180073682</v>
      </c>
      <c r="B3689" s="8">
        <v>43203.724120370367</v>
      </c>
      <c r="C3689" s="7" t="s">
        <v>23</v>
      </c>
      <c r="D3689" s="7" t="s">
        <v>424</v>
      </c>
      <c r="E3689" s="8">
        <v>43203.808599537035</v>
      </c>
      <c r="F3689" s="7" t="s">
        <v>25</v>
      </c>
      <c r="G3689" s="7" t="s">
        <v>26</v>
      </c>
      <c r="H3689">
        <f t="shared" si="57"/>
        <v>0</v>
      </c>
    </row>
    <row r="3690" spans="1:8" x14ac:dyDescent="0.3">
      <c r="A3690">
        <v>180073682</v>
      </c>
      <c r="B3690" s="8">
        <v>43203.724120370367</v>
      </c>
      <c r="C3690" s="7" t="s">
        <v>23</v>
      </c>
      <c r="D3690" s="7" t="s">
        <v>424</v>
      </c>
      <c r="E3690" s="8">
        <v>43203.771979166668</v>
      </c>
      <c r="F3690" s="7" t="s">
        <v>25</v>
      </c>
      <c r="G3690" s="7" t="s">
        <v>88</v>
      </c>
      <c r="H3690">
        <f t="shared" si="57"/>
        <v>0</v>
      </c>
    </row>
    <row r="3691" spans="1:8" x14ac:dyDescent="0.3">
      <c r="A3691">
        <v>180073682</v>
      </c>
      <c r="B3691" s="8">
        <v>43203.724120370367</v>
      </c>
      <c r="C3691" s="7" t="s">
        <v>23</v>
      </c>
      <c r="D3691" s="7" t="s">
        <v>424</v>
      </c>
      <c r="E3691" s="8">
        <v>43203.760949074072</v>
      </c>
      <c r="F3691" s="7" t="s">
        <v>150</v>
      </c>
      <c r="G3691" s="7" t="s">
        <v>26</v>
      </c>
      <c r="H3691">
        <f t="shared" si="57"/>
        <v>0</v>
      </c>
    </row>
    <row r="3692" spans="1:8" x14ac:dyDescent="0.3">
      <c r="A3692">
        <v>180073682</v>
      </c>
      <c r="B3692" s="8">
        <v>43203.724120370367</v>
      </c>
      <c r="C3692" s="7" t="s">
        <v>23</v>
      </c>
      <c r="D3692" s="7" t="s">
        <v>424</v>
      </c>
      <c r="E3692" s="8">
        <v>43203.752824074072</v>
      </c>
      <c r="F3692" s="7" t="s">
        <v>31</v>
      </c>
      <c r="G3692" s="7" t="s">
        <v>76</v>
      </c>
      <c r="H3692">
        <f t="shared" si="57"/>
        <v>0</v>
      </c>
    </row>
    <row r="3693" spans="1:8" x14ac:dyDescent="0.3">
      <c r="A3693">
        <v>180073682</v>
      </c>
      <c r="B3693" s="8">
        <v>43203.724120370367</v>
      </c>
      <c r="C3693" s="7" t="s">
        <v>23</v>
      </c>
      <c r="D3693" s="7" t="s">
        <v>424</v>
      </c>
      <c r="E3693" s="8">
        <v>43203.75277777778</v>
      </c>
      <c r="F3693" s="7" t="s">
        <v>31</v>
      </c>
      <c r="G3693" s="7" t="s">
        <v>45</v>
      </c>
      <c r="H3693">
        <f t="shared" si="57"/>
        <v>0</v>
      </c>
    </row>
    <row r="3694" spans="1:8" x14ac:dyDescent="0.3">
      <c r="A3694">
        <v>180073682</v>
      </c>
      <c r="B3694" s="8">
        <v>43203.724120370367</v>
      </c>
      <c r="C3694" s="7" t="s">
        <v>23</v>
      </c>
      <c r="D3694" s="7" t="s">
        <v>424</v>
      </c>
      <c r="E3694" s="8">
        <v>43203.740381944444</v>
      </c>
      <c r="F3694" s="7" t="s">
        <v>32</v>
      </c>
      <c r="G3694" s="7" t="s">
        <v>26</v>
      </c>
      <c r="H3694">
        <f t="shared" si="57"/>
        <v>0</v>
      </c>
    </row>
    <row r="3695" spans="1:8" x14ac:dyDescent="0.3">
      <c r="A3695">
        <v>180073682</v>
      </c>
      <c r="B3695" s="8">
        <v>43203.724120370367</v>
      </c>
      <c r="C3695" s="7" t="s">
        <v>23</v>
      </c>
      <c r="D3695" s="7" t="s">
        <v>424</v>
      </c>
      <c r="E3695" s="8">
        <v>43203.738032407404</v>
      </c>
      <c r="F3695" s="7" t="s">
        <v>31</v>
      </c>
      <c r="G3695" s="7" t="s">
        <v>88</v>
      </c>
      <c r="H3695">
        <f t="shared" si="57"/>
        <v>0</v>
      </c>
    </row>
    <row r="3696" spans="1:8" x14ac:dyDescent="0.3">
      <c r="A3696">
        <v>180073682</v>
      </c>
      <c r="B3696" s="8">
        <v>43203.724120370367</v>
      </c>
      <c r="C3696" s="7" t="s">
        <v>23</v>
      </c>
      <c r="D3696" s="7" t="s">
        <v>424</v>
      </c>
      <c r="E3696" s="8">
        <v>43203.737997685188</v>
      </c>
      <c r="F3696" s="7" t="s">
        <v>29</v>
      </c>
      <c r="G3696" s="7" t="s">
        <v>88</v>
      </c>
      <c r="H3696">
        <f t="shared" si="57"/>
        <v>0</v>
      </c>
    </row>
    <row r="3697" spans="1:8" x14ac:dyDescent="0.3">
      <c r="A3697">
        <v>180073682</v>
      </c>
      <c r="B3697" s="8">
        <v>43203.724120370367</v>
      </c>
      <c r="C3697" s="7" t="s">
        <v>23</v>
      </c>
      <c r="D3697" s="7" t="s">
        <v>424</v>
      </c>
      <c r="E3697" s="8">
        <v>43203.736273148148</v>
      </c>
      <c r="F3697" s="7" t="s">
        <v>31</v>
      </c>
      <c r="G3697" s="7" t="s">
        <v>26</v>
      </c>
      <c r="H3697">
        <f t="shared" si="57"/>
        <v>0</v>
      </c>
    </row>
    <row r="3698" spans="1:8" x14ac:dyDescent="0.3">
      <c r="A3698">
        <v>180073682</v>
      </c>
      <c r="B3698" s="8">
        <v>43203.724120370367</v>
      </c>
      <c r="C3698" s="7" t="s">
        <v>23</v>
      </c>
      <c r="D3698" s="7" t="s">
        <v>424</v>
      </c>
      <c r="E3698" s="8">
        <v>43203.733842592592</v>
      </c>
      <c r="F3698" s="7" t="s">
        <v>31</v>
      </c>
      <c r="G3698" s="7" t="s">
        <v>190</v>
      </c>
      <c r="H3698">
        <f t="shared" si="57"/>
        <v>0</v>
      </c>
    </row>
    <row r="3699" spans="1:8" x14ac:dyDescent="0.3">
      <c r="A3699">
        <v>180073682</v>
      </c>
      <c r="B3699" s="8">
        <v>43203.724120370367</v>
      </c>
      <c r="C3699" s="7" t="s">
        <v>23</v>
      </c>
      <c r="D3699" s="7" t="s">
        <v>424</v>
      </c>
      <c r="E3699" s="8">
        <v>43203.73369212963</v>
      </c>
      <c r="F3699" s="7" t="s">
        <v>32</v>
      </c>
      <c r="G3699" s="7" t="s">
        <v>26</v>
      </c>
      <c r="H3699">
        <f t="shared" si="57"/>
        <v>0</v>
      </c>
    </row>
    <row r="3700" spans="1:8" x14ac:dyDescent="0.3">
      <c r="A3700">
        <v>180073682</v>
      </c>
      <c r="B3700" s="8">
        <v>43203.724120370367</v>
      </c>
      <c r="C3700" s="7" t="s">
        <v>23</v>
      </c>
      <c r="D3700" s="7" t="s">
        <v>424</v>
      </c>
      <c r="E3700" s="8">
        <v>43203.729004629633</v>
      </c>
      <c r="F3700" s="7" t="s">
        <v>25</v>
      </c>
      <c r="G3700" s="7" t="s">
        <v>39</v>
      </c>
      <c r="H3700">
        <f t="shared" si="57"/>
        <v>0</v>
      </c>
    </row>
    <row r="3701" spans="1:8" x14ac:dyDescent="0.3">
      <c r="A3701">
        <v>180073682</v>
      </c>
      <c r="B3701" s="8">
        <v>43203.724120370367</v>
      </c>
      <c r="C3701" s="7" t="s">
        <v>23</v>
      </c>
      <c r="D3701" s="7" t="s">
        <v>424</v>
      </c>
      <c r="E3701" s="8">
        <v>43203.725995370369</v>
      </c>
      <c r="F3701" s="7" t="s">
        <v>29</v>
      </c>
      <c r="G3701" s="7" t="s">
        <v>190</v>
      </c>
      <c r="H3701">
        <f t="shared" si="57"/>
        <v>0</v>
      </c>
    </row>
    <row r="3702" spans="1:8" x14ac:dyDescent="0.3">
      <c r="A3702">
        <v>180073682</v>
      </c>
      <c r="B3702" s="8">
        <v>43203.724120370367</v>
      </c>
      <c r="C3702" s="7" t="s">
        <v>23</v>
      </c>
      <c r="D3702" s="7" t="s">
        <v>424</v>
      </c>
      <c r="E3702" s="8">
        <v>43203.725856481484</v>
      </c>
      <c r="F3702" s="7" t="s">
        <v>29</v>
      </c>
      <c r="G3702" s="7" t="s">
        <v>76</v>
      </c>
      <c r="H3702">
        <f t="shared" si="57"/>
        <v>0</v>
      </c>
    </row>
    <row r="3703" spans="1:8" x14ac:dyDescent="0.3">
      <c r="A3703">
        <v>180073682</v>
      </c>
      <c r="B3703" s="8">
        <v>43203.724120370367</v>
      </c>
      <c r="C3703" s="7" t="s">
        <v>23</v>
      </c>
      <c r="D3703" s="7" t="s">
        <v>424</v>
      </c>
      <c r="E3703" s="8">
        <v>43203.725763888891</v>
      </c>
      <c r="F3703" s="7" t="s">
        <v>29</v>
      </c>
      <c r="G3703" s="7" t="s">
        <v>45</v>
      </c>
      <c r="H3703">
        <f t="shared" si="57"/>
        <v>0</v>
      </c>
    </row>
    <row r="3704" spans="1:8" x14ac:dyDescent="0.3">
      <c r="A3704">
        <v>180073682</v>
      </c>
      <c r="B3704" s="8">
        <v>43203.724120370367</v>
      </c>
      <c r="C3704" s="7" t="s">
        <v>23</v>
      </c>
      <c r="D3704" s="7" t="s">
        <v>424</v>
      </c>
      <c r="E3704" s="8">
        <v>43203.725729166668</v>
      </c>
      <c r="F3704" s="7" t="s">
        <v>29</v>
      </c>
      <c r="G3704" s="7" t="s">
        <v>39</v>
      </c>
      <c r="H3704">
        <f t="shared" si="57"/>
        <v>0</v>
      </c>
    </row>
    <row r="3705" spans="1:8" x14ac:dyDescent="0.3">
      <c r="A3705">
        <v>180073682</v>
      </c>
      <c r="B3705" s="8">
        <v>43203.724120370367</v>
      </c>
      <c r="C3705" s="7" t="s">
        <v>23</v>
      </c>
      <c r="D3705" s="7" t="s">
        <v>424</v>
      </c>
      <c r="E3705" s="8">
        <v>43203.725624999999</v>
      </c>
      <c r="F3705" s="7" t="s">
        <v>29</v>
      </c>
      <c r="G3705" s="7" t="s">
        <v>26</v>
      </c>
      <c r="H3705">
        <f t="shared" si="57"/>
        <v>0</v>
      </c>
    </row>
    <row r="3706" spans="1:8" x14ac:dyDescent="0.3">
      <c r="A3706">
        <v>180073702</v>
      </c>
      <c r="B3706" s="8">
        <v>43203.740868055553</v>
      </c>
      <c r="C3706" s="7" t="s">
        <v>23</v>
      </c>
      <c r="D3706" s="7" t="s">
        <v>425</v>
      </c>
      <c r="E3706" s="8">
        <v>43203.805775462963</v>
      </c>
      <c r="F3706" s="7" t="s">
        <v>25</v>
      </c>
      <c r="G3706" s="7" t="s">
        <v>28</v>
      </c>
      <c r="H3706">
        <f t="shared" si="57"/>
        <v>0</v>
      </c>
    </row>
    <row r="3707" spans="1:8" x14ac:dyDescent="0.3">
      <c r="A3707">
        <v>180073702</v>
      </c>
      <c r="B3707" s="8">
        <v>43203.740868055553</v>
      </c>
      <c r="C3707" s="7" t="s">
        <v>23</v>
      </c>
      <c r="D3707" s="7" t="s">
        <v>425</v>
      </c>
      <c r="E3707" s="8">
        <v>43203.80574074074</v>
      </c>
      <c r="F3707" s="7" t="s">
        <v>25</v>
      </c>
      <c r="G3707" s="7" t="s">
        <v>30</v>
      </c>
      <c r="H3707">
        <f t="shared" si="57"/>
        <v>0</v>
      </c>
    </row>
    <row r="3708" spans="1:8" x14ac:dyDescent="0.3">
      <c r="A3708">
        <v>180073702</v>
      </c>
      <c r="B3708" s="8">
        <v>43203.740868055553</v>
      </c>
      <c r="C3708" s="7" t="s">
        <v>23</v>
      </c>
      <c r="D3708" s="7" t="s">
        <v>425</v>
      </c>
      <c r="E3708" s="8">
        <v>43203.746388888889</v>
      </c>
      <c r="F3708" s="7" t="s">
        <v>31</v>
      </c>
      <c r="G3708" s="7" t="s">
        <v>28</v>
      </c>
      <c r="H3708">
        <f t="shared" si="57"/>
        <v>0</v>
      </c>
    </row>
    <row r="3709" spans="1:8" x14ac:dyDescent="0.3">
      <c r="A3709">
        <v>180073702</v>
      </c>
      <c r="B3709" s="8">
        <v>43203.740868055553</v>
      </c>
      <c r="C3709" s="7" t="s">
        <v>23</v>
      </c>
      <c r="D3709" s="7" t="s">
        <v>425</v>
      </c>
      <c r="E3709" s="8">
        <v>43203.744444444441</v>
      </c>
      <c r="F3709" s="7" t="s">
        <v>31</v>
      </c>
      <c r="G3709" s="7" t="s">
        <v>30</v>
      </c>
      <c r="H3709">
        <f t="shared" si="57"/>
        <v>0</v>
      </c>
    </row>
    <row r="3710" spans="1:8" x14ac:dyDescent="0.3">
      <c r="A3710">
        <v>180073702</v>
      </c>
      <c r="B3710" s="8">
        <v>43203.740868055553</v>
      </c>
      <c r="C3710" s="7" t="s">
        <v>23</v>
      </c>
      <c r="D3710" s="7" t="s">
        <v>425</v>
      </c>
      <c r="E3710" s="8">
        <v>43203.742719907408</v>
      </c>
      <c r="F3710" s="7" t="s">
        <v>29</v>
      </c>
      <c r="G3710" s="7" t="s">
        <v>28</v>
      </c>
      <c r="H3710">
        <f t="shared" si="57"/>
        <v>0</v>
      </c>
    </row>
    <row r="3711" spans="1:8" x14ac:dyDescent="0.3">
      <c r="A3711">
        <v>180073702</v>
      </c>
      <c r="B3711" s="8">
        <v>43203.740868055553</v>
      </c>
      <c r="C3711" s="7" t="s">
        <v>23</v>
      </c>
      <c r="D3711" s="7" t="s">
        <v>425</v>
      </c>
      <c r="E3711" s="8">
        <v>43203.742268518516</v>
      </c>
      <c r="F3711" s="7" t="s">
        <v>29</v>
      </c>
      <c r="G3711" s="7" t="s">
        <v>30</v>
      </c>
      <c r="H3711">
        <f t="shared" si="57"/>
        <v>0</v>
      </c>
    </row>
    <row r="3712" spans="1:8" x14ac:dyDescent="0.3">
      <c r="A3712">
        <v>180075335</v>
      </c>
      <c r="B3712" s="8">
        <v>43206.37332175926</v>
      </c>
      <c r="C3712" s="7" t="s">
        <v>36</v>
      </c>
      <c r="D3712" s="7" t="s">
        <v>426</v>
      </c>
      <c r="E3712" s="8">
        <v>43206.410034722219</v>
      </c>
      <c r="F3712" s="7" t="s">
        <v>25</v>
      </c>
      <c r="G3712" s="7" t="s">
        <v>75</v>
      </c>
      <c r="H3712">
        <f t="shared" si="57"/>
        <v>1</v>
      </c>
    </row>
    <row r="3713" spans="1:8" x14ac:dyDescent="0.3">
      <c r="A3713">
        <v>180075335</v>
      </c>
      <c r="B3713" s="8">
        <v>43206.37332175926</v>
      </c>
      <c r="C3713" s="7" t="s">
        <v>36</v>
      </c>
      <c r="D3713" s="7" t="s">
        <v>426</v>
      </c>
      <c r="E3713" s="8">
        <v>43206.385092592594</v>
      </c>
      <c r="F3713" s="7" t="s">
        <v>25</v>
      </c>
      <c r="G3713" s="7" t="s">
        <v>38</v>
      </c>
      <c r="H3713">
        <f t="shared" si="57"/>
        <v>0</v>
      </c>
    </row>
    <row r="3714" spans="1:8" x14ac:dyDescent="0.3">
      <c r="A3714">
        <v>180075335</v>
      </c>
      <c r="B3714" s="8">
        <v>43206.37332175926</v>
      </c>
      <c r="C3714" s="7" t="s">
        <v>36</v>
      </c>
      <c r="D3714" s="7" t="s">
        <v>426</v>
      </c>
      <c r="E3714" s="8">
        <v>43206.380532407406</v>
      </c>
      <c r="F3714" s="7" t="s">
        <v>31</v>
      </c>
      <c r="G3714" s="7" t="s">
        <v>75</v>
      </c>
      <c r="H3714">
        <f t="shared" si="57"/>
        <v>0</v>
      </c>
    </row>
    <row r="3715" spans="1:8" x14ac:dyDescent="0.3">
      <c r="A3715">
        <v>180075335</v>
      </c>
      <c r="B3715" s="8">
        <v>43206.37332175926</v>
      </c>
      <c r="C3715" s="7" t="s">
        <v>36</v>
      </c>
      <c r="D3715" s="7" t="s">
        <v>426</v>
      </c>
      <c r="E3715" s="8">
        <v>43206.374664351853</v>
      </c>
      <c r="F3715" s="7" t="s">
        <v>29</v>
      </c>
      <c r="G3715" s="7" t="s">
        <v>75</v>
      </c>
      <c r="H3715">
        <f t="shared" ref="H3715:H3778" si="58">IF(AND(A3715&lt;&gt;A3714,C3715="PD Accident    "),1,0)</f>
        <v>0</v>
      </c>
    </row>
    <row r="3716" spans="1:8" x14ac:dyDescent="0.3">
      <c r="A3716">
        <v>180075335</v>
      </c>
      <c r="B3716" s="8">
        <v>43206.37332175926</v>
      </c>
      <c r="C3716" s="7" t="s">
        <v>36</v>
      </c>
      <c r="D3716" s="7" t="s">
        <v>426</v>
      </c>
      <c r="E3716" s="8">
        <v>43206.37332175926</v>
      </c>
      <c r="F3716" s="7" t="s">
        <v>31</v>
      </c>
      <c r="G3716" s="7" t="s">
        <v>38</v>
      </c>
      <c r="H3716">
        <f t="shared" si="58"/>
        <v>0</v>
      </c>
    </row>
    <row r="3717" spans="1:8" x14ac:dyDescent="0.3">
      <c r="A3717">
        <v>180075367</v>
      </c>
      <c r="B3717" s="8">
        <v>43206.396608796298</v>
      </c>
      <c r="C3717" s="7" t="s">
        <v>36</v>
      </c>
      <c r="D3717" s="7" t="s">
        <v>356</v>
      </c>
      <c r="E3717" s="8">
        <v>43206.485879629632</v>
      </c>
      <c r="F3717" s="7" t="s">
        <v>25</v>
      </c>
      <c r="G3717" s="7" t="s">
        <v>74</v>
      </c>
      <c r="H3717">
        <f t="shared" si="58"/>
        <v>1</v>
      </c>
    </row>
    <row r="3718" spans="1:8" x14ac:dyDescent="0.3">
      <c r="A3718">
        <v>180075367</v>
      </c>
      <c r="B3718" s="8">
        <v>43206.396608796298</v>
      </c>
      <c r="C3718" s="7" t="s">
        <v>36</v>
      </c>
      <c r="D3718" s="7" t="s">
        <v>356</v>
      </c>
      <c r="E3718" s="8">
        <v>43206.441840277781</v>
      </c>
      <c r="F3718" s="7" t="s">
        <v>25</v>
      </c>
      <c r="G3718" s="7" t="s">
        <v>38</v>
      </c>
      <c r="H3718">
        <f t="shared" si="58"/>
        <v>0</v>
      </c>
    </row>
    <row r="3719" spans="1:8" x14ac:dyDescent="0.3">
      <c r="A3719">
        <v>180075367</v>
      </c>
      <c r="B3719" s="8">
        <v>43206.396608796298</v>
      </c>
      <c r="C3719" s="7" t="s">
        <v>36</v>
      </c>
      <c r="D3719" s="7" t="s">
        <v>356</v>
      </c>
      <c r="E3719" s="8">
        <v>43206.430451388886</v>
      </c>
      <c r="F3719" s="7" t="s">
        <v>31</v>
      </c>
      <c r="G3719" s="7" t="s">
        <v>38</v>
      </c>
      <c r="H3719">
        <f t="shared" si="58"/>
        <v>0</v>
      </c>
    </row>
    <row r="3720" spans="1:8" x14ac:dyDescent="0.3">
      <c r="A3720">
        <v>180075367</v>
      </c>
      <c r="B3720" s="8">
        <v>43206.396608796298</v>
      </c>
      <c r="C3720" s="7" t="s">
        <v>36</v>
      </c>
      <c r="D3720" s="7" t="s">
        <v>356</v>
      </c>
      <c r="E3720" s="8">
        <v>43206.420844907407</v>
      </c>
      <c r="F3720" s="7" t="s">
        <v>29</v>
      </c>
      <c r="G3720" s="7" t="s">
        <v>38</v>
      </c>
      <c r="H3720">
        <f t="shared" si="58"/>
        <v>0</v>
      </c>
    </row>
    <row r="3721" spans="1:8" x14ac:dyDescent="0.3">
      <c r="A3721">
        <v>180075367</v>
      </c>
      <c r="B3721" s="8">
        <v>43206.396608796298</v>
      </c>
      <c r="C3721" s="7" t="s">
        <v>36</v>
      </c>
      <c r="D3721" s="7" t="s">
        <v>356</v>
      </c>
      <c r="E3721" s="8">
        <v>43206.41746527778</v>
      </c>
      <c r="F3721" s="7" t="s">
        <v>31</v>
      </c>
      <c r="G3721" s="7" t="s">
        <v>74</v>
      </c>
      <c r="H3721">
        <f t="shared" si="58"/>
        <v>0</v>
      </c>
    </row>
    <row r="3722" spans="1:8" x14ac:dyDescent="0.3">
      <c r="A3722">
        <v>180075367</v>
      </c>
      <c r="B3722" s="8">
        <v>43206.396608796298</v>
      </c>
      <c r="C3722" s="7" t="s">
        <v>36</v>
      </c>
      <c r="D3722" s="7" t="s">
        <v>356</v>
      </c>
      <c r="E3722" s="8">
        <v>43206.398634259262</v>
      </c>
      <c r="F3722" s="7" t="s">
        <v>29</v>
      </c>
      <c r="G3722" s="7" t="s">
        <v>74</v>
      </c>
      <c r="H3722">
        <f t="shared" si="58"/>
        <v>0</v>
      </c>
    </row>
    <row r="3723" spans="1:8" x14ac:dyDescent="0.3">
      <c r="A3723">
        <v>180075460</v>
      </c>
      <c r="B3723" s="8">
        <v>43206.459317129629</v>
      </c>
      <c r="C3723" s="7" t="s">
        <v>36</v>
      </c>
      <c r="D3723" s="7" t="s">
        <v>427</v>
      </c>
      <c r="E3723" s="8">
        <v>43206.505486111113</v>
      </c>
      <c r="F3723" s="7" t="s">
        <v>25</v>
      </c>
      <c r="G3723" s="7" t="s">
        <v>104</v>
      </c>
      <c r="H3723">
        <f t="shared" si="58"/>
        <v>1</v>
      </c>
    </row>
    <row r="3724" spans="1:8" x14ac:dyDescent="0.3">
      <c r="A3724">
        <v>180075460</v>
      </c>
      <c r="B3724" s="8">
        <v>43206.459317129629</v>
      </c>
      <c r="C3724" s="7" t="s">
        <v>36</v>
      </c>
      <c r="D3724" s="7" t="s">
        <v>427</v>
      </c>
      <c r="E3724" s="8">
        <v>43206.505486111113</v>
      </c>
      <c r="F3724" s="7" t="s">
        <v>25</v>
      </c>
      <c r="G3724" s="7" t="s">
        <v>99</v>
      </c>
      <c r="H3724">
        <f t="shared" si="58"/>
        <v>0</v>
      </c>
    </row>
    <row r="3725" spans="1:8" x14ac:dyDescent="0.3">
      <c r="A3725">
        <v>180075460</v>
      </c>
      <c r="B3725" s="8">
        <v>43206.459317129629</v>
      </c>
      <c r="C3725" s="7" t="s">
        <v>36</v>
      </c>
      <c r="D3725" s="7" t="s">
        <v>427</v>
      </c>
      <c r="E3725" s="8">
        <v>43206.505486111113</v>
      </c>
      <c r="F3725" s="7" t="s">
        <v>25</v>
      </c>
      <c r="G3725" s="7" t="s">
        <v>45</v>
      </c>
      <c r="H3725">
        <f t="shared" si="58"/>
        <v>0</v>
      </c>
    </row>
    <row r="3726" spans="1:8" x14ac:dyDescent="0.3">
      <c r="A3726">
        <v>180075460</v>
      </c>
      <c r="B3726" s="8">
        <v>43206.459317129629</v>
      </c>
      <c r="C3726" s="7" t="s">
        <v>36</v>
      </c>
      <c r="D3726" s="7" t="s">
        <v>427</v>
      </c>
      <c r="E3726" s="8">
        <v>43206.480891203704</v>
      </c>
      <c r="F3726" s="7" t="s">
        <v>31</v>
      </c>
      <c r="G3726" s="7" t="s">
        <v>45</v>
      </c>
      <c r="H3726">
        <f t="shared" si="58"/>
        <v>0</v>
      </c>
    </row>
    <row r="3727" spans="1:8" x14ac:dyDescent="0.3">
      <c r="A3727">
        <v>180075460</v>
      </c>
      <c r="B3727" s="8">
        <v>43206.459317129629</v>
      </c>
      <c r="C3727" s="7" t="s">
        <v>36</v>
      </c>
      <c r="D3727" s="7" t="s">
        <v>427</v>
      </c>
      <c r="E3727" s="8">
        <v>43206.480775462966</v>
      </c>
      <c r="F3727" s="7" t="s">
        <v>25</v>
      </c>
      <c r="G3727" s="7" t="s">
        <v>45</v>
      </c>
      <c r="H3727">
        <f t="shared" si="58"/>
        <v>0</v>
      </c>
    </row>
    <row r="3728" spans="1:8" x14ac:dyDescent="0.3">
      <c r="A3728">
        <v>180075460</v>
      </c>
      <c r="B3728" s="8">
        <v>43206.459317129629</v>
      </c>
      <c r="C3728" s="7" t="s">
        <v>36</v>
      </c>
      <c r="D3728" s="7" t="s">
        <v>427</v>
      </c>
      <c r="E3728" s="8">
        <v>43206.480682870373</v>
      </c>
      <c r="F3728" s="7" t="s">
        <v>25</v>
      </c>
      <c r="G3728" s="7" t="s">
        <v>103</v>
      </c>
      <c r="H3728">
        <f t="shared" si="58"/>
        <v>0</v>
      </c>
    </row>
    <row r="3729" spans="1:8" x14ac:dyDescent="0.3">
      <c r="A3729">
        <v>180075460</v>
      </c>
      <c r="B3729" s="8">
        <v>43206.459317129629</v>
      </c>
      <c r="C3729" s="7" t="s">
        <v>36</v>
      </c>
      <c r="D3729" s="7" t="s">
        <v>427</v>
      </c>
      <c r="E3729" s="8">
        <v>43206.47011574074</v>
      </c>
      <c r="F3729" s="7" t="s">
        <v>31</v>
      </c>
      <c r="G3729" s="7" t="s">
        <v>103</v>
      </c>
      <c r="H3729">
        <f t="shared" si="58"/>
        <v>0</v>
      </c>
    </row>
    <row r="3730" spans="1:8" x14ac:dyDescent="0.3">
      <c r="A3730">
        <v>180075460</v>
      </c>
      <c r="B3730" s="8">
        <v>43206.459317129629</v>
      </c>
      <c r="C3730" s="7" t="s">
        <v>36</v>
      </c>
      <c r="D3730" s="7" t="s">
        <v>427</v>
      </c>
      <c r="E3730" s="8">
        <v>43206.470092592594</v>
      </c>
      <c r="F3730" s="7" t="s">
        <v>31</v>
      </c>
      <c r="G3730" s="7" t="s">
        <v>45</v>
      </c>
      <c r="H3730">
        <f t="shared" si="58"/>
        <v>0</v>
      </c>
    </row>
    <row r="3731" spans="1:8" x14ac:dyDescent="0.3">
      <c r="A3731">
        <v>180075460</v>
      </c>
      <c r="B3731" s="8">
        <v>43206.459317129629</v>
      </c>
      <c r="C3731" s="7" t="s">
        <v>36</v>
      </c>
      <c r="D3731" s="7" t="s">
        <v>427</v>
      </c>
      <c r="E3731" s="8">
        <v>43206.469502314816</v>
      </c>
      <c r="F3731" s="7" t="s">
        <v>33</v>
      </c>
      <c r="G3731" s="7" t="s">
        <v>104</v>
      </c>
      <c r="H3731">
        <f t="shared" si="58"/>
        <v>0</v>
      </c>
    </row>
    <row r="3732" spans="1:8" x14ac:dyDescent="0.3">
      <c r="A3732">
        <v>180075460</v>
      </c>
      <c r="B3732" s="8">
        <v>43206.459317129629</v>
      </c>
      <c r="C3732" s="7" t="s">
        <v>36</v>
      </c>
      <c r="D3732" s="7" t="s">
        <v>427</v>
      </c>
      <c r="E3732" s="8">
        <v>43206.467905092592</v>
      </c>
      <c r="F3732" s="7" t="s">
        <v>31</v>
      </c>
      <c r="G3732" s="7" t="s">
        <v>104</v>
      </c>
      <c r="H3732">
        <f t="shared" si="58"/>
        <v>0</v>
      </c>
    </row>
    <row r="3733" spans="1:8" x14ac:dyDescent="0.3">
      <c r="A3733">
        <v>180075460</v>
      </c>
      <c r="B3733" s="8">
        <v>43206.459317129629</v>
      </c>
      <c r="C3733" s="7" t="s">
        <v>36</v>
      </c>
      <c r="D3733" s="7" t="s">
        <v>427</v>
      </c>
      <c r="E3733" s="8">
        <v>43206.464224537034</v>
      </c>
      <c r="F3733" s="7" t="s">
        <v>29</v>
      </c>
      <c r="G3733" s="7" t="s">
        <v>103</v>
      </c>
      <c r="H3733">
        <f t="shared" si="58"/>
        <v>0</v>
      </c>
    </row>
    <row r="3734" spans="1:8" x14ac:dyDescent="0.3">
      <c r="A3734">
        <v>180075460</v>
      </c>
      <c r="B3734" s="8">
        <v>43206.459317129629</v>
      </c>
      <c r="C3734" s="7" t="s">
        <v>36</v>
      </c>
      <c r="D3734" s="7" t="s">
        <v>427</v>
      </c>
      <c r="E3734" s="8">
        <v>43206.460081018522</v>
      </c>
      <c r="F3734" s="7" t="s">
        <v>29</v>
      </c>
      <c r="G3734" s="7" t="s">
        <v>45</v>
      </c>
      <c r="H3734">
        <f t="shared" si="58"/>
        <v>0</v>
      </c>
    </row>
    <row r="3735" spans="1:8" x14ac:dyDescent="0.3">
      <c r="A3735">
        <v>180075460</v>
      </c>
      <c r="B3735" s="8">
        <v>43206.459317129629</v>
      </c>
      <c r="C3735" s="7" t="s">
        <v>36</v>
      </c>
      <c r="D3735" s="7" t="s">
        <v>427</v>
      </c>
      <c r="E3735" s="8">
        <v>43206.459976851853</v>
      </c>
      <c r="F3735" s="7" t="s">
        <v>29</v>
      </c>
      <c r="G3735" s="7" t="s">
        <v>104</v>
      </c>
      <c r="H3735">
        <f t="shared" si="58"/>
        <v>0</v>
      </c>
    </row>
    <row r="3736" spans="1:8" x14ac:dyDescent="0.3">
      <c r="A3736">
        <v>180075460</v>
      </c>
      <c r="B3736" s="8">
        <v>43206.459317129629</v>
      </c>
      <c r="C3736" s="7" t="s">
        <v>36</v>
      </c>
      <c r="D3736" s="7" t="s">
        <v>427</v>
      </c>
      <c r="E3736" s="8">
        <v>43206.459976851853</v>
      </c>
      <c r="F3736" s="7" t="s">
        <v>29</v>
      </c>
      <c r="G3736" s="7" t="s">
        <v>99</v>
      </c>
      <c r="H3736">
        <f t="shared" si="58"/>
        <v>0</v>
      </c>
    </row>
    <row r="3737" spans="1:8" x14ac:dyDescent="0.3">
      <c r="A3737">
        <v>180075574</v>
      </c>
      <c r="B3737" s="8">
        <v>43206.515451388892</v>
      </c>
      <c r="C3737" s="7" t="s">
        <v>23</v>
      </c>
      <c r="D3737" s="7" t="s">
        <v>428</v>
      </c>
      <c r="E3737" s="8">
        <v>43206.554305555554</v>
      </c>
      <c r="F3737" s="7" t="s">
        <v>25</v>
      </c>
      <c r="G3737" s="7" t="s">
        <v>43</v>
      </c>
      <c r="H3737">
        <f t="shared" si="58"/>
        <v>0</v>
      </c>
    </row>
    <row r="3738" spans="1:8" x14ac:dyDescent="0.3">
      <c r="A3738">
        <v>180075574</v>
      </c>
      <c r="B3738" s="8">
        <v>43206.515451388892</v>
      </c>
      <c r="C3738" s="7" t="s">
        <v>23</v>
      </c>
      <c r="D3738" s="7" t="s">
        <v>428</v>
      </c>
      <c r="E3738" s="8">
        <v>43206.554270833331</v>
      </c>
      <c r="F3738" s="7" t="s">
        <v>25</v>
      </c>
      <c r="G3738" s="7" t="s">
        <v>231</v>
      </c>
      <c r="H3738">
        <f t="shared" si="58"/>
        <v>0</v>
      </c>
    </row>
    <row r="3739" spans="1:8" x14ac:dyDescent="0.3">
      <c r="A3739">
        <v>180075574</v>
      </c>
      <c r="B3739" s="8">
        <v>43206.515451388892</v>
      </c>
      <c r="C3739" s="7" t="s">
        <v>23</v>
      </c>
      <c r="D3739" s="7" t="s">
        <v>428</v>
      </c>
      <c r="E3739" s="8">
        <v>43206.554166666669</v>
      </c>
      <c r="F3739" s="7" t="s">
        <v>25</v>
      </c>
      <c r="G3739" s="7" t="s">
        <v>152</v>
      </c>
      <c r="H3739">
        <f t="shared" si="58"/>
        <v>0</v>
      </c>
    </row>
    <row r="3740" spans="1:8" x14ac:dyDescent="0.3">
      <c r="A3740">
        <v>180075574</v>
      </c>
      <c r="B3740" s="8">
        <v>43206.515451388892</v>
      </c>
      <c r="C3740" s="7" t="s">
        <v>23</v>
      </c>
      <c r="D3740" s="7" t="s">
        <v>428</v>
      </c>
      <c r="E3740" s="8">
        <v>43206.534097222226</v>
      </c>
      <c r="F3740" s="7" t="s">
        <v>63</v>
      </c>
      <c r="G3740" s="7" t="s">
        <v>231</v>
      </c>
      <c r="H3740">
        <f t="shared" si="58"/>
        <v>0</v>
      </c>
    </row>
    <row r="3741" spans="1:8" x14ac:dyDescent="0.3">
      <c r="A3741">
        <v>180075574</v>
      </c>
      <c r="B3741" s="8">
        <v>43206.515451388892</v>
      </c>
      <c r="C3741" s="7" t="s">
        <v>23</v>
      </c>
      <c r="D3741" s="7" t="s">
        <v>428</v>
      </c>
      <c r="E3741" s="8">
        <v>43206.534097222226</v>
      </c>
      <c r="F3741" s="7" t="s">
        <v>63</v>
      </c>
      <c r="G3741" s="7" t="s">
        <v>152</v>
      </c>
      <c r="H3741">
        <f t="shared" si="58"/>
        <v>0</v>
      </c>
    </row>
    <row r="3742" spans="1:8" x14ac:dyDescent="0.3">
      <c r="A3742">
        <v>180075574</v>
      </c>
      <c r="B3742" s="8">
        <v>43206.515451388892</v>
      </c>
      <c r="C3742" s="7" t="s">
        <v>23</v>
      </c>
      <c r="D3742" s="7" t="s">
        <v>428</v>
      </c>
      <c r="E3742" s="8">
        <v>43206.534097222226</v>
      </c>
      <c r="F3742" s="7" t="s">
        <v>63</v>
      </c>
      <c r="G3742" s="7" t="s">
        <v>43</v>
      </c>
      <c r="H3742">
        <f t="shared" si="58"/>
        <v>0</v>
      </c>
    </row>
    <row r="3743" spans="1:8" x14ac:dyDescent="0.3">
      <c r="A3743">
        <v>180075574</v>
      </c>
      <c r="B3743" s="8">
        <v>43206.515451388892</v>
      </c>
      <c r="C3743" s="7" t="s">
        <v>23</v>
      </c>
      <c r="D3743" s="7" t="s">
        <v>428</v>
      </c>
      <c r="E3743" s="8">
        <v>43206.532256944447</v>
      </c>
      <c r="F3743" s="7" t="s">
        <v>31</v>
      </c>
      <c r="G3743" s="7" t="s">
        <v>43</v>
      </c>
      <c r="H3743">
        <f t="shared" si="58"/>
        <v>0</v>
      </c>
    </row>
    <row r="3744" spans="1:8" x14ac:dyDescent="0.3">
      <c r="A3744">
        <v>180075574</v>
      </c>
      <c r="B3744" s="8">
        <v>43206.515451388892</v>
      </c>
      <c r="C3744" s="7" t="s">
        <v>23</v>
      </c>
      <c r="D3744" s="7" t="s">
        <v>428</v>
      </c>
      <c r="E3744" s="8">
        <v>43206.530185185184</v>
      </c>
      <c r="F3744" s="7" t="s">
        <v>25</v>
      </c>
      <c r="G3744" s="7" t="s">
        <v>82</v>
      </c>
      <c r="H3744">
        <f t="shared" si="58"/>
        <v>0</v>
      </c>
    </row>
    <row r="3745" spans="1:8" x14ac:dyDescent="0.3">
      <c r="A3745">
        <v>180075574</v>
      </c>
      <c r="B3745" s="8">
        <v>43206.515451388892</v>
      </c>
      <c r="C3745" s="7" t="s">
        <v>23</v>
      </c>
      <c r="D3745" s="7" t="s">
        <v>428</v>
      </c>
      <c r="E3745" s="8">
        <v>43206.529675925929</v>
      </c>
      <c r="F3745" s="7" t="s">
        <v>25</v>
      </c>
      <c r="G3745" s="7" t="s">
        <v>429</v>
      </c>
      <c r="H3745">
        <f t="shared" si="58"/>
        <v>0</v>
      </c>
    </row>
    <row r="3746" spans="1:8" x14ac:dyDescent="0.3">
      <c r="A3746">
        <v>180075574</v>
      </c>
      <c r="B3746" s="8">
        <v>43206.515451388892</v>
      </c>
      <c r="C3746" s="7" t="s">
        <v>23</v>
      </c>
      <c r="D3746" s="7" t="s">
        <v>428</v>
      </c>
      <c r="E3746" s="8">
        <v>43206.52716435185</v>
      </c>
      <c r="F3746" s="7" t="s">
        <v>212</v>
      </c>
      <c r="H3746">
        <f t="shared" si="58"/>
        <v>0</v>
      </c>
    </row>
    <row r="3747" spans="1:8" x14ac:dyDescent="0.3">
      <c r="A3747">
        <v>180075574</v>
      </c>
      <c r="B3747" s="8">
        <v>43206.515451388892</v>
      </c>
      <c r="C3747" s="7" t="s">
        <v>23</v>
      </c>
      <c r="D3747" s="7" t="s">
        <v>428</v>
      </c>
      <c r="E3747" s="8">
        <v>43206.526932870373</v>
      </c>
      <c r="F3747" s="7" t="s">
        <v>31</v>
      </c>
      <c r="G3747" s="7" t="s">
        <v>152</v>
      </c>
      <c r="H3747">
        <f t="shared" si="58"/>
        <v>0</v>
      </c>
    </row>
    <row r="3748" spans="1:8" x14ac:dyDescent="0.3">
      <c r="A3748">
        <v>180075574</v>
      </c>
      <c r="B3748" s="8">
        <v>43206.515451388892</v>
      </c>
      <c r="C3748" s="7" t="s">
        <v>23</v>
      </c>
      <c r="D3748" s="7" t="s">
        <v>428</v>
      </c>
      <c r="E3748" s="8">
        <v>43206.526747685188</v>
      </c>
      <c r="F3748" s="7" t="s">
        <v>212</v>
      </c>
      <c r="H3748">
        <f t="shared" si="58"/>
        <v>0</v>
      </c>
    </row>
    <row r="3749" spans="1:8" x14ac:dyDescent="0.3">
      <c r="A3749">
        <v>180075574</v>
      </c>
      <c r="B3749" s="8">
        <v>43206.515451388892</v>
      </c>
      <c r="C3749" s="7" t="s">
        <v>23</v>
      </c>
      <c r="D3749" s="7" t="s">
        <v>428</v>
      </c>
      <c r="E3749" s="8">
        <v>43206.526342592595</v>
      </c>
      <c r="F3749" s="7" t="s">
        <v>31</v>
      </c>
      <c r="G3749" s="7" t="s">
        <v>231</v>
      </c>
      <c r="H3749">
        <f t="shared" si="58"/>
        <v>0</v>
      </c>
    </row>
    <row r="3750" spans="1:8" x14ac:dyDescent="0.3">
      <c r="A3750">
        <v>180075574</v>
      </c>
      <c r="B3750" s="8">
        <v>43206.515451388892</v>
      </c>
      <c r="C3750" s="7" t="s">
        <v>23</v>
      </c>
      <c r="D3750" s="7" t="s">
        <v>428</v>
      </c>
      <c r="E3750" s="8">
        <v>43206.525925925926</v>
      </c>
      <c r="F3750" s="7" t="s">
        <v>52</v>
      </c>
      <c r="G3750" s="7" t="s">
        <v>82</v>
      </c>
      <c r="H3750">
        <f t="shared" si="58"/>
        <v>0</v>
      </c>
    </row>
    <row r="3751" spans="1:8" x14ac:dyDescent="0.3">
      <c r="A3751">
        <v>180075574</v>
      </c>
      <c r="B3751" s="8">
        <v>43206.515451388892</v>
      </c>
      <c r="C3751" s="7" t="s">
        <v>23</v>
      </c>
      <c r="D3751" s="7" t="s">
        <v>428</v>
      </c>
      <c r="E3751" s="8">
        <v>43206.524872685186</v>
      </c>
      <c r="F3751" s="7" t="s">
        <v>25</v>
      </c>
      <c r="G3751" s="7" t="s">
        <v>64</v>
      </c>
      <c r="H3751">
        <f t="shared" si="58"/>
        <v>0</v>
      </c>
    </row>
    <row r="3752" spans="1:8" x14ac:dyDescent="0.3">
      <c r="A3752">
        <v>180075574</v>
      </c>
      <c r="B3752" s="8">
        <v>43206.515451388892</v>
      </c>
      <c r="C3752" s="7" t="s">
        <v>23</v>
      </c>
      <c r="D3752" s="7" t="s">
        <v>428</v>
      </c>
      <c r="E3752" s="8">
        <v>43206.523645833331</v>
      </c>
      <c r="F3752" s="7" t="s">
        <v>212</v>
      </c>
      <c r="H3752">
        <f t="shared" si="58"/>
        <v>0</v>
      </c>
    </row>
    <row r="3753" spans="1:8" x14ac:dyDescent="0.3">
      <c r="A3753">
        <v>180075574</v>
      </c>
      <c r="B3753" s="8">
        <v>43206.515451388892</v>
      </c>
      <c r="C3753" s="7" t="s">
        <v>23</v>
      </c>
      <c r="D3753" s="7" t="s">
        <v>428</v>
      </c>
      <c r="E3753" s="8">
        <v>43206.523553240739</v>
      </c>
      <c r="F3753" s="7" t="s">
        <v>32</v>
      </c>
      <c r="G3753" s="7" t="s">
        <v>82</v>
      </c>
      <c r="H3753">
        <f t="shared" si="58"/>
        <v>0</v>
      </c>
    </row>
    <row r="3754" spans="1:8" x14ac:dyDescent="0.3">
      <c r="A3754">
        <v>180075574</v>
      </c>
      <c r="B3754" s="8">
        <v>43206.515451388892</v>
      </c>
      <c r="C3754" s="7" t="s">
        <v>23</v>
      </c>
      <c r="D3754" s="7" t="s">
        <v>428</v>
      </c>
      <c r="E3754" s="8">
        <v>43206.523194444446</v>
      </c>
      <c r="F3754" s="7" t="s">
        <v>212</v>
      </c>
      <c r="H3754">
        <f t="shared" si="58"/>
        <v>0</v>
      </c>
    </row>
    <row r="3755" spans="1:8" x14ac:dyDescent="0.3">
      <c r="A3755">
        <v>180075574</v>
      </c>
      <c r="B3755" s="8">
        <v>43206.515451388892</v>
      </c>
      <c r="C3755" s="7" t="s">
        <v>23</v>
      </c>
      <c r="D3755" s="7" t="s">
        <v>428</v>
      </c>
      <c r="E3755" s="8">
        <v>43206.522893518515</v>
      </c>
      <c r="F3755" s="7" t="s">
        <v>212</v>
      </c>
      <c r="H3755">
        <f t="shared" si="58"/>
        <v>0</v>
      </c>
    </row>
    <row r="3756" spans="1:8" x14ac:dyDescent="0.3">
      <c r="A3756">
        <v>180075574</v>
      </c>
      <c r="B3756" s="8">
        <v>43206.515451388892</v>
      </c>
      <c r="C3756" s="7" t="s">
        <v>23</v>
      </c>
      <c r="D3756" s="7" t="s">
        <v>428</v>
      </c>
      <c r="E3756" s="8">
        <v>43206.522881944446</v>
      </c>
      <c r="F3756" s="7" t="s">
        <v>212</v>
      </c>
      <c r="H3756">
        <f t="shared" si="58"/>
        <v>0</v>
      </c>
    </row>
    <row r="3757" spans="1:8" x14ac:dyDescent="0.3">
      <c r="A3757">
        <v>180075574</v>
      </c>
      <c r="B3757" s="8">
        <v>43206.515451388892</v>
      </c>
      <c r="C3757" s="7" t="s">
        <v>23</v>
      </c>
      <c r="D3757" s="7" t="s">
        <v>428</v>
      </c>
      <c r="E3757" s="8">
        <v>43206.521423611113</v>
      </c>
      <c r="F3757" s="7" t="s">
        <v>212</v>
      </c>
      <c r="H3757">
        <f t="shared" si="58"/>
        <v>0</v>
      </c>
    </row>
    <row r="3758" spans="1:8" x14ac:dyDescent="0.3">
      <c r="A3758">
        <v>180075574</v>
      </c>
      <c r="B3758" s="8">
        <v>43206.515451388892</v>
      </c>
      <c r="C3758" s="7" t="s">
        <v>23</v>
      </c>
      <c r="D3758" s="7" t="s">
        <v>428</v>
      </c>
      <c r="E3758" s="8">
        <v>43206.520162037035</v>
      </c>
      <c r="F3758" s="7" t="s">
        <v>29</v>
      </c>
      <c r="G3758" s="7" t="s">
        <v>231</v>
      </c>
      <c r="H3758">
        <f t="shared" si="58"/>
        <v>0</v>
      </c>
    </row>
    <row r="3759" spans="1:8" x14ac:dyDescent="0.3">
      <c r="A3759">
        <v>180075574</v>
      </c>
      <c r="B3759" s="8">
        <v>43206.515451388892</v>
      </c>
      <c r="C3759" s="7" t="s">
        <v>23</v>
      </c>
      <c r="D3759" s="7" t="s">
        <v>428</v>
      </c>
      <c r="E3759" s="8">
        <v>43206.519861111112</v>
      </c>
      <c r="F3759" s="7" t="s">
        <v>29</v>
      </c>
      <c r="G3759" s="7" t="s">
        <v>152</v>
      </c>
      <c r="H3759">
        <f t="shared" si="58"/>
        <v>0</v>
      </c>
    </row>
    <row r="3760" spans="1:8" x14ac:dyDescent="0.3">
      <c r="A3760">
        <v>180075574</v>
      </c>
      <c r="B3760" s="8">
        <v>43206.515451388892</v>
      </c>
      <c r="C3760" s="7" t="s">
        <v>23</v>
      </c>
      <c r="D3760" s="7" t="s">
        <v>428</v>
      </c>
      <c r="E3760" s="8">
        <v>43206.519861111112</v>
      </c>
      <c r="F3760" s="7" t="s">
        <v>29</v>
      </c>
      <c r="G3760" s="7" t="s">
        <v>43</v>
      </c>
      <c r="H3760">
        <f t="shared" si="58"/>
        <v>0</v>
      </c>
    </row>
    <row r="3761" spans="1:8" x14ac:dyDescent="0.3">
      <c r="A3761">
        <v>180075574</v>
      </c>
      <c r="B3761" s="8">
        <v>43206.515451388892</v>
      </c>
      <c r="C3761" s="7" t="s">
        <v>23</v>
      </c>
      <c r="D3761" s="7" t="s">
        <v>428</v>
      </c>
      <c r="E3761" s="8">
        <v>43206.519606481481</v>
      </c>
      <c r="F3761" s="7" t="s">
        <v>25</v>
      </c>
      <c r="G3761" s="7" t="s">
        <v>145</v>
      </c>
      <c r="H3761">
        <f t="shared" si="58"/>
        <v>0</v>
      </c>
    </row>
    <row r="3762" spans="1:8" x14ac:dyDescent="0.3">
      <c r="A3762">
        <v>180075574</v>
      </c>
      <c r="B3762" s="8">
        <v>43206.515451388892</v>
      </c>
      <c r="C3762" s="7" t="s">
        <v>23</v>
      </c>
      <c r="D3762" s="7" t="s">
        <v>428</v>
      </c>
      <c r="E3762" s="8">
        <v>43206.519548611112</v>
      </c>
      <c r="F3762" s="7" t="s">
        <v>212</v>
      </c>
      <c r="H3762">
        <f t="shared" si="58"/>
        <v>0</v>
      </c>
    </row>
    <row r="3763" spans="1:8" x14ac:dyDescent="0.3">
      <c r="A3763">
        <v>180075574</v>
      </c>
      <c r="B3763" s="8">
        <v>43206.515451388892</v>
      </c>
      <c r="C3763" s="7" t="s">
        <v>23</v>
      </c>
      <c r="D3763" s="7" t="s">
        <v>428</v>
      </c>
      <c r="E3763" s="8">
        <v>43206.519525462965</v>
      </c>
      <c r="F3763" s="7" t="s">
        <v>31</v>
      </c>
      <c r="G3763" s="7" t="s">
        <v>82</v>
      </c>
      <c r="H3763">
        <f t="shared" si="58"/>
        <v>0</v>
      </c>
    </row>
    <row r="3764" spans="1:8" x14ac:dyDescent="0.3">
      <c r="A3764">
        <v>180075574</v>
      </c>
      <c r="B3764" s="8">
        <v>43206.515451388892</v>
      </c>
      <c r="C3764" s="7" t="s">
        <v>23</v>
      </c>
      <c r="D3764" s="7" t="s">
        <v>428</v>
      </c>
      <c r="E3764" s="8">
        <v>43206.519363425927</v>
      </c>
      <c r="F3764" s="7" t="s">
        <v>29</v>
      </c>
      <c r="G3764" s="7" t="s">
        <v>64</v>
      </c>
      <c r="H3764">
        <f t="shared" si="58"/>
        <v>0</v>
      </c>
    </row>
    <row r="3765" spans="1:8" x14ac:dyDescent="0.3">
      <c r="A3765">
        <v>180075574</v>
      </c>
      <c r="B3765" s="8">
        <v>43206.515451388892</v>
      </c>
      <c r="C3765" s="7" t="s">
        <v>23</v>
      </c>
      <c r="D3765" s="7" t="s">
        <v>428</v>
      </c>
      <c r="E3765" s="8">
        <v>43206.519189814811</v>
      </c>
      <c r="F3765" s="7" t="s">
        <v>212</v>
      </c>
      <c r="H3765">
        <f t="shared" si="58"/>
        <v>0</v>
      </c>
    </row>
    <row r="3766" spans="1:8" x14ac:dyDescent="0.3">
      <c r="A3766">
        <v>180075574</v>
      </c>
      <c r="B3766" s="8">
        <v>43206.515451388892</v>
      </c>
      <c r="C3766" s="7" t="s">
        <v>23</v>
      </c>
      <c r="D3766" s="7" t="s">
        <v>428</v>
      </c>
      <c r="E3766" s="8">
        <v>43206.519155092596</v>
      </c>
      <c r="F3766" s="7" t="s">
        <v>29</v>
      </c>
      <c r="G3766" s="7" t="s">
        <v>145</v>
      </c>
      <c r="H3766">
        <f t="shared" si="58"/>
        <v>0</v>
      </c>
    </row>
    <row r="3767" spans="1:8" x14ac:dyDescent="0.3">
      <c r="A3767">
        <v>180075574</v>
      </c>
      <c r="B3767" s="8">
        <v>43206.515451388892</v>
      </c>
      <c r="C3767" s="7" t="s">
        <v>23</v>
      </c>
      <c r="D3767" s="7" t="s">
        <v>428</v>
      </c>
      <c r="E3767" s="8">
        <v>43206.519155092596</v>
      </c>
      <c r="F3767" s="7" t="s">
        <v>29</v>
      </c>
      <c r="G3767" s="7" t="s">
        <v>82</v>
      </c>
      <c r="H3767">
        <f t="shared" si="58"/>
        <v>0</v>
      </c>
    </row>
    <row r="3768" spans="1:8" x14ac:dyDescent="0.3">
      <c r="A3768">
        <v>180075574</v>
      </c>
      <c r="B3768" s="8">
        <v>43206.515451388892</v>
      </c>
      <c r="C3768" s="7" t="s">
        <v>23</v>
      </c>
      <c r="D3768" s="7" t="s">
        <v>428</v>
      </c>
      <c r="E3768" s="8">
        <v>43206.518912037034</v>
      </c>
      <c r="F3768" s="7" t="s">
        <v>212</v>
      </c>
      <c r="H3768">
        <f t="shared" si="58"/>
        <v>0</v>
      </c>
    </row>
    <row r="3769" spans="1:8" x14ac:dyDescent="0.3">
      <c r="A3769">
        <v>180075574</v>
      </c>
      <c r="B3769" s="8">
        <v>43206.515451388892</v>
      </c>
      <c r="C3769" s="7" t="s">
        <v>23</v>
      </c>
      <c r="D3769" s="7" t="s">
        <v>428</v>
      </c>
      <c r="E3769" s="8">
        <v>43206.518900462965</v>
      </c>
      <c r="F3769" s="7" t="s">
        <v>212</v>
      </c>
      <c r="H3769">
        <f t="shared" si="58"/>
        <v>0</v>
      </c>
    </row>
    <row r="3770" spans="1:8" x14ac:dyDescent="0.3">
      <c r="A3770">
        <v>180075574</v>
      </c>
      <c r="B3770" s="8">
        <v>43206.515451388892</v>
      </c>
      <c r="C3770" s="7" t="s">
        <v>23</v>
      </c>
      <c r="D3770" s="7" t="s">
        <v>428</v>
      </c>
      <c r="E3770" s="8">
        <v>43206.518854166665</v>
      </c>
      <c r="F3770" s="7" t="s">
        <v>212</v>
      </c>
      <c r="H3770">
        <f t="shared" si="58"/>
        <v>0</v>
      </c>
    </row>
    <row r="3771" spans="1:8" x14ac:dyDescent="0.3">
      <c r="A3771">
        <v>180075574</v>
      </c>
      <c r="B3771" s="8">
        <v>43206.515451388892</v>
      </c>
      <c r="C3771" s="7" t="s">
        <v>23</v>
      </c>
      <c r="D3771" s="7" t="s">
        <v>428</v>
      </c>
      <c r="E3771" s="8">
        <v>43206.518842592595</v>
      </c>
      <c r="F3771" s="7" t="s">
        <v>212</v>
      </c>
      <c r="H3771">
        <f t="shared" si="58"/>
        <v>0</v>
      </c>
    </row>
    <row r="3772" spans="1:8" x14ac:dyDescent="0.3">
      <c r="A3772">
        <v>180075574</v>
      </c>
      <c r="B3772" s="8">
        <v>43206.515451388892</v>
      </c>
      <c r="C3772" s="7" t="s">
        <v>23</v>
      </c>
      <c r="D3772" s="7" t="s">
        <v>428</v>
      </c>
      <c r="E3772" s="8">
        <v>43206.518796296295</v>
      </c>
      <c r="F3772" s="7" t="s">
        <v>212</v>
      </c>
      <c r="H3772">
        <f t="shared" si="58"/>
        <v>0</v>
      </c>
    </row>
    <row r="3773" spans="1:8" x14ac:dyDescent="0.3">
      <c r="A3773">
        <v>180075574</v>
      </c>
      <c r="B3773" s="8">
        <v>43206.515451388892</v>
      </c>
      <c r="C3773" s="7" t="s">
        <v>23</v>
      </c>
      <c r="D3773" s="7" t="s">
        <v>428</v>
      </c>
      <c r="E3773" s="8">
        <v>43206.518784722219</v>
      </c>
      <c r="F3773" s="7" t="s">
        <v>212</v>
      </c>
      <c r="H3773">
        <f t="shared" si="58"/>
        <v>0</v>
      </c>
    </row>
    <row r="3774" spans="1:8" x14ac:dyDescent="0.3">
      <c r="A3774">
        <v>180075791</v>
      </c>
      <c r="B3774" s="8">
        <v>43206.691122685188</v>
      </c>
      <c r="C3774" s="7" t="s">
        <v>36</v>
      </c>
      <c r="D3774" s="7" t="s">
        <v>391</v>
      </c>
      <c r="E3774" s="8">
        <v>43206.721828703703</v>
      </c>
      <c r="F3774" s="7" t="s">
        <v>25</v>
      </c>
      <c r="G3774" s="7" t="s">
        <v>136</v>
      </c>
      <c r="H3774">
        <f t="shared" si="58"/>
        <v>1</v>
      </c>
    </row>
    <row r="3775" spans="1:8" x14ac:dyDescent="0.3">
      <c r="A3775">
        <v>180075791</v>
      </c>
      <c r="B3775" s="8">
        <v>43206.691122685188</v>
      </c>
      <c r="C3775" s="7" t="s">
        <v>36</v>
      </c>
      <c r="D3775" s="7" t="s">
        <v>391</v>
      </c>
      <c r="E3775" s="8">
        <v>43206.705208333333</v>
      </c>
      <c r="F3775" s="7" t="s">
        <v>31</v>
      </c>
      <c r="G3775" s="7" t="s">
        <v>136</v>
      </c>
      <c r="H3775">
        <f t="shared" si="58"/>
        <v>0</v>
      </c>
    </row>
    <row r="3776" spans="1:8" x14ac:dyDescent="0.3">
      <c r="A3776">
        <v>180075791</v>
      </c>
      <c r="B3776" s="8">
        <v>43206.691122685188</v>
      </c>
      <c r="C3776" s="7" t="s">
        <v>36</v>
      </c>
      <c r="D3776" s="7" t="s">
        <v>391</v>
      </c>
      <c r="E3776" s="8">
        <v>43206.705104166664</v>
      </c>
      <c r="F3776" s="7" t="s">
        <v>25</v>
      </c>
      <c r="G3776" s="7" t="s">
        <v>430</v>
      </c>
      <c r="H3776">
        <f t="shared" si="58"/>
        <v>0</v>
      </c>
    </row>
    <row r="3777" spans="1:8" x14ac:dyDescent="0.3">
      <c r="A3777">
        <v>180075791</v>
      </c>
      <c r="B3777" s="8">
        <v>43206.691122685188</v>
      </c>
      <c r="C3777" s="7" t="s">
        <v>36</v>
      </c>
      <c r="D3777" s="7" t="s">
        <v>391</v>
      </c>
      <c r="E3777" s="8">
        <v>43206.697546296295</v>
      </c>
      <c r="F3777" s="7" t="s">
        <v>31</v>
      </c>
      <c r="G3777" s="7" t="s">
        <v>430</v>
      </c>
      <c r="H3777">
        <f t="shared" si="58"/>
        <v>0</v>
      </c>
    </row>
    <row r="3778" spans="1:8" x14ac:dyDescent="0.3">
      <c r="A3778">
        <v>180075791</v>
      </c>
      <c r="B3778" s="8">
        <v>43206.691122685188</v>
      </c>
      <c r="C3778" s="7" t="s">
        <v>36</v>
      </c>
      <c r="D3778" s="7" t="s">
        <v>391</v>
      </c>
      <c r="E3778" s="8">
        <v>43206.693472222221</v>
      </c>
      <c r="F3778" s="7" t="s">
        <v>25</v>
      </c>
      <c r="G3778" s="7" t="s">
        <v>45</v>
      </c>
      <c r="H3778">
        <f t="shared" si="58"/>
        <v>0</v>
      </c>
    </row>
    <row r="3779" spans="1:8" x14ac:dyDescent="0.3">
      <c r="A3779">
        <v>180075791</v>
      </c>
      <c r="B3779" s="8">
        <v>43206.691122685188</v>
      </c>
      <c r="C3779" s="7" t="s">
        <v>36</v>
      </c>
      <c r="D3779" s="7" t="s">
        <v>391</v>
      </c>
      <c r="E3779" s="8">
        <v>43206.691203703704</v>
      </c>
      <c r="F3779" s="7" t="s">
        <v>29</v>
      </c>
      <c r="G3779" s="7" t="s">
        <v>136</v>
      </c>
      <c r="H3779">
        <f t="shared" ref="H3779:H3842" si="59">IF(AND(A3779&lt;&gt;A3778,C3779="PD Accident    "),1,0)</f>
        <v>0</v>
      </c>
    </row>
    <row r="3780" spans="1:8" x14ac:dyDescent="0.3">
      <c r="A3780">
        <v>180075791</v>
      </c>
      <c r="B3780" s="8">
        <v>43206.691122685188</v>
      </c>
      <c r="C3780" s="7" t="s">
        <v>36</v>
      </c>
      <c r="D3780" s="7" t="s">
        <v>391</v>
      </c>
      <c r="E3780" s="8">
        <v>43206.691203703704</v>
      </c>
      <c r="F3780" s="7" t="s">
        <v>29</v>
      </c>
      <c r="G3780" s="7" t="s">
        <v>430</v>
      </c>
      <c r="H3780">
        <f t="shared" si="59"/>
        <v>0</v>
      </c>
    </row>
    <row r="3781" spans="1:8" x14ac:dyDescent="0.3">
      <c r="A3781">
        <v>180075791</v>
      </c>
      <c r="B3781" s="8">
        <v>43206.691122685188</v>
      </c>
      <c r="C3781" s="7" t="s">
        <v>36</v>
      </c>
      <c r="D3781" s="7" t="s">
        <v>391</v>
      </c>
      <c r="E3781" s="8">
        <v>43206.691203703704</v>
      </c>
      <c r="F3781" s="7" t="s">
        <v>29</v>
      </c>
      <c r="G3781" s="7" t="s">
        <v>45</v>
      </c>
      <c r="H3781">
        <f t="shared" si="59"/>
        <v>0</v>
      </c>
    </row>
    <row r="3782" spans="1:8" x14ac:dyDescent="0.3">
      <c r="A3782">
        <v>180075791</v>
      </c>
      <c r="B3782" s="8">
        <v>43206.691122685188</v>
      </c>
      <c r="C3782" s="7" t="s">
        <v>36</v>
      </c>
      <c r="D3782" s="7" t="s">
        <v>391</v>
      </c>
      <c r="E3782" s="8">
        <v>43206.691122685188</v>
      </c>
      <c r="F3782" s="7" t="s">
        <v>31</v>
      </c>
      <c r="G3782" s="7" t="s">
        <v>136</v>
      </c>
      <c r="H3782">
        <f t="shared" si="59"/>
        <v>0</v>
      </c>
    </row>
    <row r="3783" spans="1:8" x14ac:dyDescent="0.3">
      <c r="A3783">
        <v>180075791</v>
      </c>
      <c r="B3783" s="8">
        <v>43206.691122685188</v>
      </c>
      <c r="C3783" s="7" t="s">
        <v>36</v>
      </c>
      <c r="D3783" s="7" t="s">
        <v>391</v>
      </c>
      <c r="E3783" s="8">
        <v>43206.691122685188</v>
      </c>
      <c r="F3783" s="7" t="s">
        <v>31</v>
      </c>
      <c r="G3783" s="7" t="s">
        <v>430</v>
      </c>
      <c r="H3783">
        <f t="shared" si="59"/>
        <v>0</v>
      </c>
    </row>
    <row r="3784" spans="1:8" x14ac:dyDescent="0.3">
      <c r="A3784">
        <v>180075791</v>
      </c>
      <c r="B3784" s="8">
        <v>43206.691122685188</v>
      </c>
      <c r="C3784" s="7" t="s">
        <v>36</v>
      </c>
      <c r="D3784" s="7" t="s">
        <v>391</v>
      </c>
      <c r="E3784" s="8">
        <v>43206.691122685188</v>
      </c>
      <c r="F3784" s="7" t="s">
        <v>31</v>
      </c>
      <c r="G3784" s="7" t="s">
        <v>45</v>
      </c>
      <c r="H3784">
        <f t="shared" si="59"/>
        <v>0</v>
      </c>
    </row>
    <row r="3785" spans="1:8" x14ac:dyDescent="0.3">
      <c r="A3785">
        <v>180075823</v>
      </c>
      <c r="B3785" s="8">
        <v>43206.718668981484</v>
      </c>
      <c r="C3785" s="7" t="s">
        <v>23</v>
      </c>
      <c r="D3785" s="7" t="s">
        <v>356</v>
      </c>
      <c r="E3785" s="8">
        <v>43206.754016203704</v>
      </c>
      <c r="F3785" s="7" t="s">
        <v>25</v>
      </c>
      <c r="G3785" s="7" t="s">
        <v>172</v>
      </c>
      <c r="H3785">
        <f t="shared" si="59"/>
        <v>0</v>
      </c>
    </row>
    <row r="3786" spans="1:8" x14ac:dyDescent="0.3">
      <c r="A3786">
        <v>180075823</v>
      </c>
      <c r="B3786" s="8">
        <v>43206.718668981484</v>
      </c>
      <c r="C3786" s="7" t="s">
        <v>23</v>
      </c>
      <c r="D3786" s="7" t="s">
        <v>356</v>
      </c>
      <c r="E3786" s="8">
        <v>43206.753935185188</v>
      </c>
      <c r="F3786" s="7" t="s">
        <v>25</v>
      </c>
      <c r="G3786" s="7" t="s">
        <v>76</v>
      </c>
      <c r="H3786">
        <f t="shared" si="59"/>
        <v>0</v>
      </c>
    </row>
    <row r="3787" spans="1:8" x14ac:dyDescent="0.3">
      <c r="A3787">
        <v>180075823</v>
      </c>
      <c r="B3787" s="8">
        <v>43206.718668981484</v>
      </c>
      <c r="C3787" s="7" t="s">
        <v>23</v>
      </c>
      <c r="D3787" s="7" t="s">
        <v>356</v>
      </c>
      <c r="E3787" s="8">
        <v>43206.753923611112</v>
      </c>
      <c r="F3787" s="7" t="s">
        <v>62</v>
      </c>
      <c r="G3787" s="7" t="s">
        <v>76</v>
      </c>
      <c r="H3787">
        <f t="shared" si="59"/>
        <v>0</v>
      </c>
    </row>
    <row r="3788" spans="1:8" x14ac:dyDescent="0.3">
      <c r="A3788">
        <v>180075823</v>
      </c>
      <c r="B3788" s="8">
        <v>43206.718668981484</v>
      </c>
      <c r="C3788" s="7" t="s">
        <v>23</v>
      </c>
      <c r="D3788" s="7" t="s">
        <v>356</v>
      </c>
      <c r="E3788" s="8">
        <v>43206.752430555556</v>
      </c>
      <c r="F3788" s="7" t="s">
        <v>25</v>
      </c>
      <c r="G3788" s="7" t="s">
        <v>136</v>
      </c>
      <c r="H3788">
        <f t="shared" si="59"/>
        <v>0</v>
      </c>
    </row>
    <row r="3789" spans="1:8" x14ac:dyDescent="0.3">
      <c r="A3789">
        <v>180075823</v>
      </c>
      <c r="B3789" s="8">
        <v>43206.718668981484</v>
      </c>
      <c r="C3789" s="7" t="s">
        <v>23</v>
      </c>
      <c r="D3789" s="7" t="s">
        <v>356</v>
      </c>
      <c r="E3789" s="8">
        <v>43206.745497685188</v>
      </c>
      <c r="F3789" s="7" t="s">
        <v>31</v>
      </c>
      <c r="G3789" s="7" t="s">
        <v>172</v>
      </c>
      <c r="H3789">
        <f t="shared" si="59"/>
        <v>0</v>
      </c>
    </row>
    <row r="3790" spans="1:8" x14ac:dyDescent="0.3">
      <c r="A3790">
        <v>180075823</v>
      </c>
      <c r="B3790" s="8">
        <v>43206.718668981484</v>
      </c>
      <c r="C3790" s="7" t="s">
        <v>23</v>
      </c>
      <c r="D3790" s="7" t="s">
        <v>356</v>
      </c>
      <c r="E3790" s="8">
        <v>43206.737129629626</v>
      </c>
      <c r="F3790" s="7" t="s">
        <v>31</v>
      </c>
      <c r="G3790" s="7" t="s">
        <v>136</v>
      </c>
      <c r="H3790">
        <f t="shared" si="59"/>
        <v>0</v>
      </c>
    </row>
    <row r="3791" spans="1:8" x14ac:dyDescent="0.3">
      <c r="A3791">
        <v>180075823</v>
      </c>
      <c r="B3791" s="8">
        <v>43206.718668981484</v>
      </c>
      <c r="C3791" s="7" t="s">
        <v>23</v>
      </c>
      <c r="D3791" s="7" t="s">
        <v>356</v>
      </c>
      <c r="E3791" s="8">
        <v>43206.735694444447</v>
      </c>
      <c r="F3791" s="7" t="s">
        <v>29</v>
      </c>
      <c r="G3791" s="7" t="s">
        <v>172</v>
      </c>
      <c r="H3791">
        <f t="shared" si="59"/>
        <v>0</v>
      </c>
    </row>
    <row r="3792" spans="1:8" x14ac:dyDescent="0.3">
      <c r="A3792">
        <v>180075823</v>
      </c>
      <c r="B3792" s="8">
        <v>43206.718668981484</v>
      </c>
      <c r="C3792" s="7" t="s">
        <v>23</v>
      </c>
      <c r="D3792" s="7" t="s">
        <v>356</v>
      </c>
      <c r="E3792" s="8">
        <v>43206.735648148147</v>
      </c>
      <c r="F3792" s="7" t="s">
        <v>25</v>
      </c>
      <c r="G3792" s="7" t="s">
        <v>172</v>
      </c>
      <c r="H3792">
        <f t="shared" si="59"/>
        <v>0</v>
      </c>
    </row>
    <row r="3793" spans="1:8" x14ac:dyDescent="0.3">
      <c r="A3793">
        <v>180075823</v>
      </c>
      <c r="B3793" s="8">
        <v>43206.718668981484</v>
      </c>
      <c r="C3793" s="7" t="s">
        <v>23</v>
      </c>
      <c r="D3793" s="7" t="s">
        <v>356</v>
      </c>
      <c r="E3793" s="8">
        <v>43206.727407407408</v>
      </c>
      <c r="F3793" s="7" t="s">
        <v>31</v>
      </c>
      <c r="G3793" s="7" t="s">
        <v>136</v>
      </c>
      <c r="H3793">
        <f t="shared" si="59"/>
        <v>0</v>
      </c>
    </row>
    <row r="3794" spans="1:8" x14ac:dyDescent="0.3">
      <c r="A3794">
        <v>180075823</v>
      </c>
      <c r="B3794" s="8">
        <v>43206.718668981484</v>
      </c>
      <c r="C3794" s="7" t="s">
        <v>23</v>
      </c>
      <c r="D3794" s="7" t="s">
        <v>356</v>
      </c>
      <c r="E3794" s="8">
        <v>43206.725868055553</v>
      </c>
      <c r="F3794" s="7" t="s">
        <v>31</v>
      </c>
      <c r="G3794" s="7" t="s">
        <v>76</v>
      </c>
      <c r="H3794">
        <f t="shared" si="59"/>
        <v>0</v>
      </c>
    </row>
    <row r="3795" spans="1:8" x14ac:dyDescent="0.3">
      <c r="A3795">
        <v>180075823</v>
      </c>
      <c r="B3795" s="8">
        <v>43206.718668981484</v>
      </c>
      <c r="C3795" s="7" t="s">
        <v>23</v>
      </c>
      <c r="D3795" s="7" t="s">
        <v>356</v>
      </c>
      <c r="E3795" s="8">
        <v>43206.722002314818</v>
      </c>
      <c r="F3795" s="7" t="s">
        <v>29</v>
      </c>
      <c r="G3795" s="7" t="s">
        <v>136</v>
      </c>
      <c r="H3795">
        <f t="shared" si="59"/>
        <v>0</v>
      </c>
    </row>
    <row r="3796" spans="1:8" x14ac:dyDescent="0.3">
      <c r="A3796">
        <v>180075823</v>
      </c>
      <c r="B3796" s="8">
        <v>43206.718668981484</v>
      </c>
      <c r="C3796" s="7" t="s">
        <v>23</v>
      </c>
      <c r="D3796" s="7" t="s">
        <v>356</v>
      </c>
      <c r="E3796" s="8">
        <v>43206.721967592595</v>
      </c>
      <c r="F3796" s="7" t="s">
        <v>29</v>
      </c>
      <c r="G3796" s="7" t="s">
        <v>76</v>
      </c>
      <c r="H3796">
        <f t="shared" si="59"/>
        <v>0</v>
      </c>
    </row>
    <row r="3797" spans="1:8" x14ac:dyDescent="0.3">
      <c r="A3797">
        <v>180075823</v>
      </c>
      <c r="B3797" s="8">
        <v>43206.718668981484</v>
      </c>
      <c r="C3797" s="7" t="s">
        <v>23</v>
      </c>
      <c r="D3797" s="7" t="s">
        <v>356</v>
      </c>
      <c r="E3797" s="8">
        <v>43206.721539351849</v>
      </c>
      <c r="F3797" s="7" t="s">
        <v>29</v>
      </c>
      <c r="G3797" s="7" t="s">
        <v>172</v>
      </c>
      <c r="H3797">
        <f t="shared" si="59"/>
        <v>0</v>
      </c>
    </row>
    <row r="3798" spans="1:8" x14ac:dyDescent="0.3">
      <c r="A3798">
        <v>180075840</v>
      </c>
      <c r="B3798" s="8">
        <v>43206.730798611112</v>
      </c>
      <c r="C3798" s="7" t="s">
        <v>36</v>
      </c>
      <c r="D3798" s="7" t="s">
        <v>70</v>
      </c>
      <c r="E3798" s="8">
        <v>43206.783310185187</v>
      </c>
      <c r="F3798" s="7" t="s">
        <v>25</v>
      </c>
      <c r="G3798" s="7" t="s">
        <v>277</v>
      </c>
      <c r="H3798">
        <f t="shared" si="59"/>
        <v>1</v>
      </c>
    </row>
    <row r="3799" spans="1:8" x14ac:dyDescent="0.3">
      <c r="A3799">
        <v>180075840</v>
      </c>
      <c r="B3799" s="8">
        <v>43206.730798611112</v>
      </c>
      <c r="C3799" s="7" t="s">
        <v>36</v>
      </c>
      <c r="D3799" s="7" t="s">
        <v>70</v>
      </c>
      <c r="E3799" s="8">
        <v>43206.768009259256</v>
      </c>
      <c r="F3799" s="7" t="s">
        <v>32</v>
      </c>
      <c r="G3799" s="7" t="s">
        <v>277</v>
      </c>
      <c r="H3799">
        <f t="shared" si="59"/>
        <v>0</v>
      </c>
    </row>
    <row r="3800" spans="1:8" x14ac:dyDescent="0.3">
      <c r="A3800">
        <v>180075840</v>
      </c>
      <c r="B3800" s="8">
        <v>43206.730798611112</v>
      </c>
      <c r="C3800" s="7" t="s">
        <v>36</v>
      </c>
      <c r="D3800" s="7" t="s">
        <v>70</v>
      </c>
      <c r="E3800" s="8">
        <v>43206.76767361111</v>
      </c>
      <c r="F3800" s="7" t="s">
        <v>33</v>
      </c>
      <c r="G3800" s="7" t="s">
        <v>277</v>
      </c>
      <c r="H3800">
        <f t="shared" si="59"/>
        <v>0</v>
      </c>
    </row>
    <row r="3801" spans="1:8" x14ac:dyDescent="0.3">
      <c r="A3801">
        <v>180075840</v>
      </c>
      <c r="B3801" s="8">
        <v>43206.730798611112</v>
      </c>
      <c r="C3801" s="7" t="s">
        <v>36</v>
      </c>
      <c r="D3801" s="7" t="s">
        <v>70</v>
      </c>
      <c r="E3801" s="8">
        <v>43206.746435185189</v>
      </c>
      <c r="F3801" s="7" t="s">
        <v>25</v>
      </c>
      <c r="G3801" s="7" t="s">
        <v>45</v>
      </c>
      <c r="H3801">
        <f t="shared" si="59"/>
        <v>0</v>
      </c>
    </row>
    <row r="3802" spans="1:8" x14ac:dyDescent="0.3">
      <c r="A3802">
        <v>180075840</v>
      </c>
      <c r="B3802" s="8">
        <v>43206.730798611112</v>
      </c>
      <c r="C3802" s="7" t="s">
        <v>36</v>
      </c>
      <c r="D3802" s="7" t="s">
        <v>70</v>
      </c>
      <c r="E3802" s="8">
        <v>43206.745810185188</v>
      </c>
      <c r="F3802" s="7" t="s">
        <v>25</v>
      </c>
      <c r="G3802" s="7" t="s">
        <v>88</v>
      </c>
      <c r="H3802">
        <f t="shared" si="59"/>
        <v>0</v>
      </c>
    </row>
    <row r="3803" spans="1:8" x14ac:dyDescent="0.3">
      <c r="A3803">
        <v>180075840</v>
      </c>
      <c r="B3803" s="8">
        <v>43206.730798611112</v>
      </c>
      <c r="C3803" s="7" t="s">
        <v>36</v>
      </c>
      <c r="D3803" s="7" t="s">
        <v>70</v>
      </c>
      <c r="E3803" s="8">
        <v>43206.743680555555</v>
      </c>
      <c r="F3803" s="7" t="s">
        <v>32</v>
      </c>
      <c r="G3803" s="7" t="s">
        <v>88</v>
      </c>
      <c r="H3803">
        <f t="shared" si="59"/>
        <v>0</v>
      </c>
    </row>
    <row r="3804" spans="1:8" x14ac:dyDescent="0.3">
      <c r="A3804">
        <v>180075840</v>
      </c>
      <c r="B3804" s="8">
        <v>43206.730798611112</v>
      </c>
      <c r="C3804" s="7" t="s">
        <v>36</v>
      </c>
      <c r="D3804" s="7" t="s">
        <v>70</v>
      </c>
      <c r="E3804" s="8">
        <v>43206.742905092593</v>
      </c>
      <c r="F3804" s="7" t="s">
        <v>31</v>
      </c>
      <c r="G3804" s="7" t="s">
        <v>45</v>
      </c>
      <c r="H3804">
        <f t="shared" si="59"/>
        <v>0</v>
      </c>
    </row>
    <row r="3805" spans="1:8" x14ac:dyDescent="0.3">
      <c r="A3805">
        <v>180075840</v>
      </c>
      <c r="B3805" s="8">
        <v>43206.730798611112</v>
      </c>
      <c r="C3805" s="7" t="s">
        <v>36</v>
      </c>
      <c r="D3805" s="7" t="s">
        <v>70</v>
      </c>
      <c r="E3805" s="8">
        <v>43206.741909722223</v>
      </c>
      <c r="F3805" s="7" t="s">
        <v>33</v>
      </c>
      <c r="G3805" s="7" t="s">
        <v>277</v>
      </c>
      <c r="H3805">
        <f t="shared" si="59"/>
        <v>0</v>
      </c>
    </row>
    <row r="3806" spans="1:8" x14ac:dyDescent="0.3">
      <c r="A3806">
        <v>180075840</v>
      </c>
      <c r="B3806" s="8">
        <v>43206.730798611112</v>
      </c>
      <c r="C3806" s="7" t="s">
        <v>36</v>
      </c>
      <c r="D3806" s="7" t="s">
        <v>70</v>
      </c>
      <c r="E3806" s="8">
        <v>43206.741423611114</v>
      </c>
      <c r="F3806" s="7" t="s">
        <v>32</v>
      </c>
      <c r="G3806" s="7" t="s">
        <v>88</v>
      </c>
      <c r="H3806">
        <f t="shared" si="59"/>
        <v>0</v>
      </c>
    </row>
    <row r="3807" spans="1:8" x14ac:dyDescent="0.3">
      <c r="A3807">
        <v>180075840</v>
      </c>
      <c r="B3807" s="8">
        <v>43206.730798611112</v>
      </c>
      <c r="C3807" s="7" t="s">
        <v>36</v>
      </c>
      <c r="D3807" s="7" t="s">
        <v>70</v>
      </c>
      <c r="E3807" s="8">
        <v>43206.737337962964</v>
      </c>
      <c r="F3807" s="7" t="s">
        <v>31</v>
      </c>
      <c r="G3807" s="7" t="s">
        <v>277</v>
      </c>
      <c r="H3807">
        <f t="shared" si="59"/>
        <v>0</v>
      </c>
    </row>
    <row r="3808" spans="1:8" x14ac:dyDescent="0.3">
      <c r="A3808">
        <v>180075840</v>
      </c>
      <c r="B3808" s="8">
        <v>43206.730798611112</v>
      </c>
      <c r="C3808" s="7" t="s">
        <v>36</v>
      </c>
      <c r="D3808" s="7" t="s">
        <v>70</v>
      </c>
      <c r="E3808" s="8">
        <v>43206.735393518517</v>
      </c>
      <c r="F3808" s="7" t="s">
        <v>29</v>
      </c>
      <c r="G3808" s="7" t="s">
        <v>88</v>
      </c>
      <c r="H3808">
        <f t="shared" si="59"/>
        <v>0</v>
      </c>
    </row>
    <row r="3809" spans="1:8" x14ac:dyDescent="0.3">
      <c r="A3809">
        <v>180075840</v>
      </c>
      <c r="B3809" s="8">
        <v>43206.730798611112</v>
      </c>
      <c r="C3809" s="7" t="s">
        <v>36</v>
      </c>
      <c r="D3809" s="7" t="s">
        <v>70</v>
      </c>
      <c r="E3809" s="8">
        <v>43206.734409722223</v>
      </c>
      <c r="F3809" s="7" t="s">
        <v>29</v>
      </c>
      <c r="G3809" s="7" t="s">
        <v>45</v>
      </c>
      <c r="H3809">
        <f t="shared" si="59"/>
        <v>0</v>
      </c>
    </row>
    <row r="3810" spans="1:8" x14ac:dyDescent="0.3">
      <c r="A3810">
        <v>180075840</v>
      </c>
      <c r="B3810" s="8">
        <v>43206.730798611112</v>
      </c>
      <c r="C3810" s="7" t="s">
        <v>36</v>
      </c>
      <c r="D3810" s="7" t="s">
        <v>70</v>
      </c>
      <c r="E3810" s="8">
        <v>43206.733668981484</v>
      </c>
      <c r="F3810" s="7" t="s">
        <v>29</v>
      </c>
      <c r="G3810" s="7" t="s">
        <v>277</v>
      </c>
      <c r="H3810">
        <f t="shared" si="59"/>
        <v>0</v>
      </c>
    </row>
    <row r="3811" spans="1:8" x14ac:dyDescent="0.3">
      <c r="A3811">
        <v>180075873</v>
      </c>
      <c r="B3811" s="8">
        <v>43206.748923611114</v>
      </c>
      <c r="C3811" s="7" t="s">
        <v>36</v>
      </c>
      <c r="D3811" s="7" t="s">
        <v>290</v>
      </c>
      <c r="E3811" s="8">
        <v>43206.796817129631</v>
      </c>
      <c r="F3811" s="7" t="s">
        <v>25</v>
      </c>
      <c r="G3811" s="7" t="s">
        <v>89</v>
      </c>
      <c r="H3811">
        <f t="shared" si="59"/>
        <v>1</v>
      </c>
    </row>
    <row r="3812" spans="1:8" x14ac:dyDescent="0.3">
      <c r="A3812">
        <v>180075873</v>
      </c>
      <c r="B3812" s="8">
        <v>43206.748923611114</v>
      </c>
      <c r="C3812" s="7" t="s">
        <v>36</v>
      </c>
      <c r="D3812" s="7" t="s">
        <v>290</v>
      </c>
      <c r="E3812" s="8">
        <v>43206.784629629627</v>
      </c>
      <c r="F3812" s="7" t="s">
        <v>25</v>
      </c>
      <c r="G3812" s="7" t="s">
        <v>45</v>
      </c>
      <c r="H3812">
        <f t="shared" si="59"/>
        <v>0</v>
      </c>
    </row>
    <row r="3813" spans="1:8" x14ac:dyDescent="0.3">
      <c r="A3813">
        <v>180075873</v>
      </c>
      <c r="B3813" s="8">
        <v>43206.748923611114</v>
      </c>
      <c r="C3813" s="7" t="s">
        <v>36</v>
      </c>
      <c r="D3813" s="7" t="s">
        <v>290</v>
      </c>
      <c r="E3813" s="8">
        <v>43206.768275462964</v>
      </c>
      <c r="F3813" s="7" t="s">
        <v>31</v>
      </c>
      <c r="G3813" s="7" t="s">
        <v>45</v>
      </c>
      <c r="H3813">
        <f t="shared" si="59"/>
        <v>0</v>
      </c>
    </row>
    <row r="3814" spans="1:8" x14ac:dyDescent="0.3">
      <c r="A3814">
        <v>180075873</v>
      </c>
      <c r="B3814" s="8">
        <v>43206.748923611114</v>
      </c>
      <c r="C3814" s="7" t="s">
        <v>36</v>
      </c>
      <c r="D3814" s="7" t="s">
        <v>290</v>
      </c>
      <c r="E3814" s="8">
        <v>43206.760925925926</v>
      </c>
      <c r="F3814" s="7" t="s">
        <v>31</v>
      </c>
      <c r="G3814" s="7" t="s">
        <v>89</v>
      </c>
      <c r="H3814">
        <f t="shared" si="59"/>
        <v>0</v>
      </c>
    </row>
    <row r="3815" spans="1:8" x14ac:dyDescent="0.3">
      <c r="A3815">
        <v>180075873</v>
      </c>
      <c r="B3815" s="8">
        <v>43206.748923611114</v>
      </c>
      <c r="C3815" s="7" t="s">
        <v>36</v>
      </c>
      <c r="D3815" s="7" t="s">
        <v>290</v>
      </c>
      <c r="E3815" s="8">
        <v>43206.753969907404</v>
      </c>
      <c r="F3815" s="7" t="s">
        <v>25</v>
      </c>
      <c r="G3815" s="7" t="s">
        <v>45</v>
      </c>
      <c r="H3815">
        <f t="shared" si="59"/>
        <v>0</v>
      </c>
    </row>
    <row r="3816" spans="1:8" x14ac:dyDescent="0.3">
      <c r="A3816">
        <v>180075873</v>
      </c>
      <c r="B3816" s="8">
        <v>43206.748923611114</v>
      </c>
      <c r="C3816" s="7" t="s">
        <v>36</v>
      </c>
      <c r="D3816" s="7" t="s">
        <v>290</v>
      </c>
      <c r="E3816" s="8">
        <v>43206.753194444442</v>
      </c>
      <c r="F3816" s="7" t="s">
        <v>29</v>
      </c>
      <c r="G3816" s="7" t="s">
        <v>45</v>
      </c>
      <c r="H3816">
        <f t="shared" si="59"/>
        <v>0</v>
      </c>
    </row>
    <row r="3817" spans="1:8" x14ac:dyDescent="0.3">
      <c r="A3817">
        <v>180075873</v>
      </c>
      <c r="B3817" s="8">
        <v>43206.748923611114</v>
      </c>
      <c r="C3817" s="7" t="s">
        <v>36</v>
      </c>
      <c r="D3817" s="7" t="s">
        <v>290</v>
      </c>
      <c r="E3817" s="8">
        <v>43206.751840277779</v>
      </c>
      <c r="F3817" s="7" t="s">
        <v>29</v>
      </c>
      <c r="G3817" s="7" t="s">
        <v>89</v>
      </c>
      <c r="H3817">
        <f t="shared" si="59"/>
        <v>0</v>
      </c>
    </row>
    <row r="3818" spans="1:8" x14ac:dyDescent="0.3">
      <c r="A3818">
        <v>180076196</v>
      </c>
      <c r="B3818" s="8">
        <v>43207.33388888889</v>
      </c>
      <c r="C3818" s="7" t="s">
        <v>36</v>
      </c>
      <c r="D3818" s="7" t="s">
        <v>431</v>
      </c>
      <c r="E3818" s="8">
        <v>43207.381180555552</v>
      </c>
      <c r="F3818" s="7" t="s">
        <v>25</v>
      </c>
      <c r="G3818" s="7" t="s">
        <v>111</v>
      </c>
      <c r="H3818">
        <f t="shared" si="59"/>
        <v>1</v>
      </c>
    </row>
    <row r="3819" spans="1:8" x14ac:dyDescent="0.3">
      <c r="A3819">
        <v>180076196</v>
      </c>
      <c r="B3819" s="8">
        <v>43207.33388888889</v>
      </c>
      <c r="C3819" s="7" t="s">
        <v>36</v>
      </c>
      <c r="D3819" s="7" t="s">
        <v>431</v>
      </c>
      <c r="E3819" s="8">
        <v>43207.381180555552</v>
      </c>
      <c r="F3819" s="7" t="s">
        <v>25</v>
      </c>
      <c r="G3819" s="7" t="s">
        <v>99</v>
      </c>
      <c r="H3819">
        <f t="shared" si="59"/>
        <v>0</v>
      </c>
    </row>
    <row r="3820" spans="1:8" x14ac:dyDescent="0.3">
      <c r="A3820">
        <v>180076196</v>
      </c>
      <c r="B3820" s="8">
        <v>43207.33388888889</v>
      </c>
      <c r="C3820" s="7" t="s">
        <v>36</v>
      </c>
      <c r="D3820" s="7" t="s">
        <v>431</v>
      </c>
      <c r="E3820" s="8">
        <v>43207.379837962966</v>
      </c>
      <c r="F3820" s="7" t="s">
        <v>25</v>
      </c>
      <c r="G3820" s="7" t="s">
        <v>111</v>
      </c>
      <c r="H3820">
        <f t="shared" si="59"/>
        <v>0</v>
      </c>
    </row>
    <row r="3821" spans="1:8" x14ac:dyDescent="0.3">
      <c r="A3821">
        <v>180076196</v>
      </c>
      <c r="B3821" s="8">
        <v>43207.33388888889</v>
      </c>
      <c r="C3821" s="7" t="s">
        <v>36</v>
      </c>
      <c r="D3821" s="7" t="s">
        <v>431</v>
      </c>
      <c r="E3821" s="8">
        <v>43207.350277777776</v>
      </c>
      <c r="F3821" s="7" t="s">
        <v>25</v>
      </c>
      <c r="G3821" s="7" t="s">
        <v>38</v>
      </c>
      <c r="H3821">
        <f t="shared" si="59"/>
        <v>0</v>
      </c>
    </row>
    <row r="3822" spans="1:8" x14ac:dyDescent="0.3">
      <c r="A3822">
        <v>180076196</v>
      </c>
      <c r="B3822" s="8">
        <v>43207.33388888889</v>
      </c>
      <c r="C3822" s="7" t="s">
        <v>36</v>
      </c>
      <c r="D3822" s="7" t="s">
        <v>431</v>
      </c>
      <c r="E3822" s="8">
        <v>43207.348356481481</v>
      </c>
      <c r="F3822" s="7" t="s">
        <v>31</v>
      </c>
      <c r="G3822" s="7" t="s">
        <v>38</v>
      </c>
      <c r="H3822">
        <f t="shared" si="59"/>
        <v>0</v>
      </c>
    </row>
    <row r="3823" spans="1:8" x14ac:dyDescent="0.3">
      <c r="A3823">
        <v>180076196</v>
      </c>
      <c r="B3823" s="8">
        <v>43207.33388888889</v>
      </c>
      <c r="C3823" s="7" t="s">
        <v>36</v>
      </c>
      <c r="D3823" s="7" t="s">
        <v>431</v>
      </c>
      <c r="E3823" s="8">
        <v>43207.340405092589</v>
      </c>
      <c r="F3823" s="7" t="s">
        <v>31</v>
      </c>
      <c r="G3823" s="7" t="s">
        <v>99</v>
      </c>
      <c r="H3823">
        <f t="shared" si="59"/>
        <v>0</v>
      </c>
    </row>
    <row r="3824" spans="1:8" x14ac:dyDescent="0.3">
      <c r="A3824">
        <v>180076196</v>
      </c>
      <c r="B3824" s="8">
        <v>43207.33388888889</v>
      </c>
      <c r="C3824" s="7" t="s">
        <v>36</v>
      </c>
      <c r="D3824" s="7" t="s">
        <v>431</v>
      </c>
      <c r="E3824" s="8">
        <v>43207.34033564815</v>
      </c>
      <c r="F3824" s="7" t="s">
        <v>31</v>
      </c>
      <c r="G3824" s="7" t="s">
        <v>111</v>
      </c>
      <c r="H3824">
        <f t="shared" si="59"/>
        <v>0</v>
      </c>
    </row>
    <row r="3825" spans="1:8" x14ac:dyDescent="0.3">
      <c r="A3825">
        <v>180076196</v>
      </c>
      <c r="B3825" s="8">
        <v>43207.33388888889</v>
      </c>
      <c r="C3825" s="7" t="s">
        <v>36</v>
      </c>
      <c r="D3825" s="7" t="s">
        <v>431</v>
      </c>
      <c r="E3825" s="8">
        <v>43207.336458333331</v>
      </c>
      <c r="F3825" s="7" t="s">
        <v>29</v>
      </c>
      <c r="G3825" s="7" t="s">
        <v>99</v>
      </c>
      <c r="H3825">
        <f t="shared" si="59"/>
        <v>0</v>
      </c>
    </row>
    <row r="3826" spans="1:8" x14ac:dyDescent="0.3">
      <c r="A3826">
        <v>180076196</v>
      </c>
      <c r="B3826" s="8">
        <v>43207.33388888889</v>
      </c>
      <c r="C3826" s="7" t="s">
        <v>36</v>
      </c>
      <c r="D3826" s="7" t="s">
        <v>431</v>
      </c>
      <c r="E3826" s="8">
        <v>43207.336342592593</v>
      </c>
      <c r="F3826" s="7" t="s">
        <v>29</v>
      </c>
      <c r="G3826" s="7" t="s">
        <v>111</v>
      </c>
      <c r="H3826">
        <f t="shared" si="59"/>
        <v>0</v>
      </c>
    </row>
    <row r="3827" spans="1:8" x14ac:dyDescent="0.3">
      <c r="A3827">
        <v>180076230</v>
      </c>
      <c r="B3827" s="8">
        <v>43207.359375</v>
      </c>
      <c r="C3827" s="7" t="s">
        <v>36</v>
      </c>
      <c r="D3827" s="7" t="s">
        <v>101</v>
      </c>
      <c r="E3827" s="8">
        <v>43207.431550925925</v>
      </c>
      <c r="F3827" s="7" t="s">
        <v>25</v>
      </c>
      <c r="G3827" s="7" t="s">
        <v>109</v>
      </c>
      <c r="H3827">
        <f t="shared" si="59"/>
        <v>1</v>
      </c>
    </row>
    <row r="3828" spans="1:8" x14ac:dyDescent="0.3">
      <c r="A3828">
        <v>180076230</v>
      </c>
      <c r="B3828" s="8">
        <v>43207.359375</v>
      </c>
      <c r="C3828" s="7" t="s">
        <v>36</v>
      </c>
      <c r="D3828" s="7" t="s">
        <v>101</v>
      </c>
      <c r="E3828" s="8">
        <v>43207.378171296295</v>
      </c>
      <c r="F3828" s="7" t="s">
        <v>25</v>
      </c>
      <c r="G3828" s="7" t="s">
        <v>115</v>
      </c>
      <c r="H3828">
        <f t="shared" si="59"/>
        <v>0</v>
      </c>
    </row>
    <row r="3829" spans="1:8" x14ac:dyDescent="0.3">
      <c r="A3829">
        <v>180076230</v>
      </c>
      <c r="B3829" s="8">
        <v>43207.359375</v>
      </c>
      <c r="C3829" s="7" t="s">
        <v>36</v>
      </c>
      <c r="D3829" s="7" t="s">
        <v>101</v>
      </c>
      <c r="E3829" s="8">
        <v>43207.376516203702</v>
      </c>
      <c r="F3829" s="7" t="s">
        <v>25</v>
      </c>
      <c r="G3829" s="7" t="s">
        <v>113</v>
      </c>
      <c r="H3829">
        <f t="shared" si="59"/>
        <v>0</v>
      </c>
    </row>
    <row r="3830" spans="1:8" x14ac:dyDescent="0.3">
      <c r="A3830">
        <v>180076230</v>
      </c>
      <c r="B3830" s="8">
        <v>43207.359375</v>
      </c>
      <c r="C3830" s="7" t="s">
        <v>36</v>
      </c>
      <c r="D3830" s="7" t="s">
        <v>101</v>
      </c>
      <c r="E3830" s="8">
        <v>43207.371759259258</v>
      </c>
      <c r="F3830" s="7" t="s">
        <v>25</v>
      </c>
      <c r="G3830" s="7" t="s">
        <v>314</v>
      </c>
      <c r="H3830">
        <f t="shared" si="59"/>
        <v>0</v>
      </c>
    </row>
    <row r="3831" spans="1:8" x14ac:dyDescent="0.3">
      <c r="A3831">
        <v>180076230</v>
      </c>
      <c r="B3831" s="8">
        <v>43207.359375</v>
      </c>
      <c r="C3831" s="7" t="s">
        <v>36</v>
      </c>
      <c r="D3831" s="7" t="s">
        <v>101</v>
      </c>
      <c r="E3831" s="8">
        <v>43207.371099537035</v>
      </c>
      <c r="F3831" s="7" t="s">
        <v>31</v>
      </c>
      <c r="G3831" s="7" t="s">
        <v>109</v>
      </c>
      <c r="H3831">
        <f t="shared" si="59"/>
        <v>0</v>
      </c>
    </row>
    <row r="3832" spans="1:8" x14ac:dyDescent="0.3">
      <c r="A3832">
        <v>180076230</v>
      </c>
      <c r="B3832" s="8">
        <v>43207.359375</v>
      </c>
      <c r="C3832" s="7" t="s">
        <v>36</v>
      </c>
      <c r="D3832" s="7" t="s">
        <v>101</v>
      </c>
      <c r="E3832" s="8">
        <v>43207.369247685187</v>
      </c>
      <c r="F3832" s="7" t="s">
        <v>31</v>
      </c>
      <c r="G3832" s="7" t="s">
        <v>113</v>
      </c>
      <c r="H3832">
        <f t="shared" si="59"/>
        <v>0</v>
      </c>
    </row>
    <row r="3833" spans="1:8" x14ac:dyDescent="0.3">
      <c r="A3833">
        <v>180076230</v>
      </c>
      <c r="B3833" s="8">
        <v>43207.359375</v>
      </c>
      <c r="C3833" s="7" t="s">
        <v>36</v>
      </c>
      <c r="D3833" s="7" t="s">
        <v>101</v>
      </c>
      <c r="E3833" s="8">
        <v>43207.365347222221</v>
      </c>
      <c r="F3833" s="7" t="s">
        <v>25</v>
      </c>
      <c r="G3833" s="7" t="s">
        <v>432</v>
      </c>
      <c r="H3833">
        <f t="shared" si="59"/>
        <v>0</v>
      </c>
    </row>
    <row r="3834" spans="1:8" x14ac:dyDescent="0.3">
      <c r="A3834">
        <v>180076230</v>
      </c>
      <c r="B3834" s="8">
        <v>43207.359375</v>
      </c>
      <c r="C3834" s="7" t="s">
        <v>36</v>
      </c>
      <c r="D3834" s="7" t="s">
        <v>101</v>
      </c>
      <c r="E3834" s="8">
        <v>43207.36515046296</v>
      </c>
      <c r="F3834" s="7" t="s">
        <v>29</v>
      </c>
      <c r="G3834" s="7" t="s">
        <v>314</v>
      </c>
      <c r="H3834">
        <f t="shared" si="59"/>
        <v>0</v>
      </c>
    </row>
    <row r="3835" spans="1:8" x14ac:dyDescent="0.3">
      <c r="A3835">
        <v>180076230</v>
      </c>
      <c r="B3835" s="8">
        <v>43207.359375</v>
      </c>
      <c r="C3835" s="7" t="s">
        <v>36</v>
      </c>
      <c r="D3835" s="7" t="s">
        <v>101</v>
      </c>
      <c r="E3835" s="8">
        <v>43207.363738425927</v>
      </c>
      <c r="F3835" s="7" t="s">
        <v>29</v>
      </c>
      <c r="G3835" s="7" t="s">
        <v>113</v>
      </c>
      <c r="H3835">
        <f t="shared" si="59"/>
        <v>0</v>
      </c>
    </row>
    <row r="3836" spans="1:8" x14ac:dyDescent="0.3">
      <c r="A3836">
        <v>180076230</v>
      </c>
      <c r="B3836" s="8">
        <v>43207.359375</v>
      </c>
      <c r="C3836" s="7" t="s">
        <v>36</v>
      </c>
      <c r="D3836" s="7" t="s">
        <v>101</v>
      </c>
      <c r="E3836" s="8">
        <v>43207.363738425927</v>
      </c>
      <c r="F3836" s="7" t="s">
        <v>29</v>
      </c>
      <c r="G3836" s="7" t="s">
        <v>115</v>
      </c>
      <c r="H3836">
        <f t="shared" si="59"/>
        <v>0</v>
      </c>
    </row>
    <row r="3837" spans="1:8" x14ac:dyDescent="0.3">
      <c r="A3837">
        <v>180076230</v>
      </c>
      <c r="B3837" s="8">
        <v>43207.359375</v>
      </c>
      <c r="C3837" s="7" t="s">
        <v>36</v>
      </c>
      <c r="D3837" s="7" t="s">
        <v>101</v>
      </c>
      <c r="E3837" s="8">
        <v>43207.363645833335</v>
      </c>
      <c r="F3837" s="7" t="s">
        <v>29</v>
      </c>
      <c r="G3837" s="7" t="s">
        <v>109</v>
      </c>
      <c r="H3837">
        <f t="shared" si="59"/>
        <v>0</v>
      </c>
    </row>
    <row r="3838" spans="1:8" x14ac:dyDescent="0.3">
      <c r="A3838">
        <v>180076230</v>
      </c>
      <c r="B3838" s="8">
        <v>43207.359375</v>
      </c>
      <c r="C3838" s="7" t="s">
        <v>36</v>
      </c>
      <c r="D3838" s="7" t="s">
        <v>101</v>
      </c>
      <c r="E3838" s="8">
        <v>43207.363645833335</v>
      </c>
      <c r="F3838" s="7" t="s">
        <v>29</v>
      </c>
      <c r="G3838" s="7" t="s">
        <v>432</v>
      </c>
      <c r="H3838">
        <f t="shared" si="59"/>
        <v>0</v>
      </c>
    </row>
    <row r="3839" spans="1:8" x14ac:dyDescent="0.3">
      <c r="A3839">
        <v>180076307</v>
      </c>
      <c r="B3839" s="8">
        <v>43207.431469907409</v>
      </c>
      <c r="C3839" s="7" t="s">
        <v>36</v>
      </c>
      <c r="D3839" s="7" t="s">
        <v>433</v>
      </c>
      <c r="E3839" s="8">
        <v>43207.45815972222</v>
      </c>
      <c r="F3839" s="7" t="s">
        <v>25</v>
      </c>
      <c r="G3839" s="7" t="s">
        <v>71</v>
      </c>
      <c r="H3839">
        <f t="shared" si="59"/>
        <v>1</v>
      </c>
    </row>
    <row r="3840" spans="1:8" x14ac:dyDescent="0.3">
      <c r="A3840">
        <v>180076307</v>
      </c>
      <c r="B3840" s="8">
        <v>43207.431469907409</v>
      </c>
      <c r="C3840" s="7" t="s">
        <v>36</v>
      </c>
      <c r="D3840" s="7" t="s">
        <v>433</v>
      </c>
      <c r="E3840" s="8">
        <v>43207.45815972222</v>
      </c>
      <c r="F3840" s="7" t="s">
        <v>25</v>
      </c>
      <c r="G3840" s="7" t="s">
        <v>109</v>
      </c>
      <c r="H3840">
        <f t="shared" si="59"/>
        <v>0</v>
      </c>
    </row>
    <row r="3841" spans="1:8" x14ac:dyDescent="0.3">
      <c r="A3841">
        <v>180076307</v>
      </c>
      <c r="B3841" s="8">
        <v>43207.431469907409</v>
      </c>
      <c r="C3841" s="7" t="s">
        <v>36</v>
      </c>
      <c r="D3841" s="7" t="s">
        <v>433</v>
      </c>
      <c r="E3841" s="8">
        <v>43207.45815972222</v>
      </c>
      <c r="F3841" s="7" t="s">
        <v>25</v>
      </c>
      <c r="G3841" s="7" t="s">
        <v>76</v>
      </c>
      <c r="H3841">
        <f t="shared" si="59"/>
        <v>0</v>
      </c>
    </row>
    <row r="3842" spans="1:8" x14ac:dyDescent="0.3">
      <c r="A3842">
        <v>180076307</v>
      </c>
      <c r="B3842" s="8">
        <v>43207.431469907409</v>
      </c>
      <c r="C3842" s="7" t="s">
        <v>36</v>
      </c>
      <c r="D3842" s="7" t="s">
        <v>433</v>
      </c>
      <c r="E3842" s="8">
        <v>43207.448217592595</v>
      </c>
      <c r="F3842" s="7" t="s">
        <v>31</v>
      </c>
      <c r="G3842" s="7" t="s">
        <v>76</v>
      </c>
      <c r="H3842">
        <f t="shared" si="59"/>
        <v>0</v>
      </c>
    </row>
    <row r="3843" spans="1:8" x14ac:dyDescent="0.3">
      <c r="A3843">
        <v>180076307</v>
      </c>
      <c r="B3843" s="8">
        <v>43207.431469907409</v>
      </c>
      <c r="C3843" s="7" t="s">
        <v>36</v>
      </c>
      <c r="D3843" s="7" t="s">
        <v>433</v>
      </c>
      <c r="E3843" s="8">
        <v>43207.44326388889</v>
      </c>
      <c r="F3843" s="7" t="s">
        <v>29</v>
      </c>
      <c r="G3843" s="7" t="s">
        <v>76</v>
      </c>
      <c r="H3843">
        <f t="shared" ref="H3843:H3906" si="60">IF(AND(A3843&lt;&gt;A3842,C3843="PD Accident    "),1,0)</f>
        <v>0</v>
      </c>
    </row>
    <row r="3844" spans="1:8" x14ac:dyDescent="0.3">
      <c r="A3844">
        <v>180076307</v>
      </c>
      <c r="B3844" s="8">
        <v>43207.431469907409</v>
      </c>
      <c r="C3844" s="7" t="s">
        <v>36</v>
      </c>
      <c r="D3844" s="7" t="s">
        <v>433</v>
      </c>
      <c r="E3844" s="8">
        <v>43207.439930555556</v>
      </c>
      <c r="F3844" s="7" t="s">
        <v>31</v>
      </c>
      <c r="G3844" s="7" t="s">
        <v>71</v>
      </c>
      <c r="H3844">
        <f t="shared" si="60"/>
        <v>0</v>
      </c>
    </row>
    <row r="3845" spans="1:8" x14ac:dyDescent="0.3">
      <c r="A3845">
        <v>180076307</v>
      </c>
      <c r="B3845" s="8">
        <v>43207.431469907409</v>
      </c>
      <c r="C3845" s="7" t="s">
        <v>36</v>
      </c>
      <c r="D3845" s="7" t="s">
        <v>433</v>
      </c>
      <c r="E3845" s="8">
        <v>43207.43954861111</v>
      </c>
      <c r="F3845" s="7" t="s">
        <v>32</v>
      </c>
      <c r="G3845" s="7" t="s">
        <v>109</v>
      </c>
      <c r="H3845">
        <f t="shared" si="60"/>
        <v>0</v>
      </c>
    </row>
    <row r="3846" spans="1:8" x14ac:dyDescent="0.3">
      <c r="A3846">
        <v>180076307</v>
      </c>
      <c r="B3846" s="8">
        <v>43207.431469907409</v>
      </c>
      <c r="C3846" s="7" t="s">
        <v>36</v>
      </c>
      <c r="D3846" s="7" t="s">
        <v>433</v>
      </c>
      <c r="E3846" s="8">
        <v>43207.4371875</v>
      </c>
      <c r="F3846" s="7" t="s">
        <v>31</v>
      </c>
      <c r="G3846" s="7" t="s">
        <v>109</v>
      </c>
      <c r="H3846">
        <f t="shared" si="60"/>
        <v>0</v>
      </c>
    </row>
    <row r="3847" spans="1:8" x14ac:dyDescent="0.3">
      <c r="A3847">
        <v>180076307</v>
      </c>
      <c r="B3847" s="8">
        <v>43207.431469907409</v>
      </c>
      <c r="C3847" s="7" t="s">
        <v>36</v>
      </c>
      <c r="D3847" s="7" t="s">
        <v>433</v>
      </c>
      <c r="E3847" s="8">
        <v>43207.43377314815</v>
      </c>
      <c r="F3847" s="7" t="s">
        <v>29</v>
      </c>
      <c r="G3847" s="7" t="s">
        <v>71</v>
      </c>
      <c r="H3847">
        <f t="shared" si="60"/>
        <v>0</v>
      </c>
    </row>
    <row r="3848" spans="1:8" x14ac:dyDescent="0.3">
      <c r="A3848">
        <v>180076560</v>
      </c>
      <c r="B3848" s="8">
        <v>43207.697025462963</v>
      </c>
      <c r="C3848" s="7" t="s">
        <v>36</v>
      </c>
      <c r="D3848" s="7" t="s">
        <v>434</v>
      </c>
      <c r="E3848" s="8">
        <v>43207.75854166667</v>
      </c>
      <c r="F3848" s="7" t="s">
        <v>25</v>
      </c>
      <c r="G3848" s="7" t="s">
        <v>46</v>
      </c>
      <c r="H3848">
        <f t="shared" si="60"/>
        <v>1</v>
      </c>
    </row>
    <row r="3849" spans="1:8" x14ac:dyDescent="0.3">
      <c r="A3849">
        <v>180076560</v>
      </c>
      <c r="B3849" s="8">
        <v>43207.697025462963</v>
      </c>
      <c r="C3849" s="7" t="s">
        <v>36</v>
      </c>
      <c r="D3849" s="7" t="s">
        <v>434</v>
      </c>
      <c r="E3849" s="8">
        <v>43207.722870370373</v>
      </c>
      <c r="F3849" s="7" t="s">
        <v>32</v>
      </c>
      <c r="G3849" s="7" t="s">
        <v>46</v>
      </c>
      <c r="H3849">
        <f t="shared" si="60"/>
        <v>0</v>
      </c>
    </row>
    <row r="3850" spans="1:8" x14ac:dyDescent="0.3">
      <c r="A3850">
        <v>180076560</v>
      </c>
      <c r="B3850" s="8">
        <v>43207.697025462963</v>
      </c>
      <c r="C3850" s="7" t="s">
        <v>36</v>
      </c>
      <c r="D3850" s="7" t="s">
        <v>434</v>
      </c>
      <c r="E3850" s="8">
        <v>43207.716643518521</v>
      </c>
      <c r="F3850" s="7" t="s">
        <v>52</v>
      </c>
      <c r="G3850" s="7" t="s">
        <v>46</v>
      </c>
      <c r="H3850">
        <f t="shared" si="60"/>
        <v>0</v>
      </c>
    </row>
    <row r="3851" spans="1:8" x14ac:dyDescent="0.3">
      <c r="A3851">
        <v>180076560</v>
      </c>
      <c r="B3851" s="8">
        <v>43207.697025462963</v>
      </c>
      <c r="C3851" s="7" t="s">
        <v>36</v>
      </c>
      <c r="D3851" s="7" t="s">
        <v>434</v>
      </c>
      <c r="E3851" s="8">
        <v>43207.716238425928</v>
      </c>
      <c r="F3851" s="7" t="s">
        <v>52</v>
      </c>
      <c r="G3851" s="7" t="s">
        <v>46</v>
      </c>
      <c r="H3851">
        <f t="shared" si="60"/>
        <v>0</v>
      </c>
    </row>
    <row r="3852" spans="1:8" x14ac:dyDescent="0.3">
      <c r="A3852">
        <v>180076560</v>
      </c>
      <c r="B3852" s="8">
        <v>43207.697025462963</v>
      </c>
      <c r="C3852" s="7" t="s">
        <v>36</v>
      </c>
      <c r="D3852" s="7" t="s">
        <v>434</v>
      </c>
      <c r="E3852" s="8">
        <v>43207.715729166666</v>
      </c>
      <c r="F3852" s="7" t="s">
        <v>52</v>
      </c>
      <c r="G3852" s="7" t="s">
        <v>46</v>
      </c>
      <c r="H3852">
        <f t="shared" si="60"/>
        <v>0</v>
      </c>
    </row>
    <row r="3853" spans="1:8" x14ac:dyDescent="0.3">
      <c r="A3853">
        <v>180076560</v>
      </c>
      <c r="B3853" s="8">
        <v>43207.697025462963</v>
      </c>
      <c r="C3853" s="7" t="s">
        <v>36</v>
      </c>
      <c r="D3853" s="7" t="s">
        <v>434</v>
      </c>
      <c r="E3853" s="8">
        <v>43207.714398148149</v>
      </c>
      <c r="F3853" s="7" t="s">
        <v>52</v>
      </c>
      <c r="G3853" s="7" t="s">
        <v>46</v>
      </c>
      <c r="H3853">
        <f t="shared" si="60"/>
        <v>0</v>
      </c>
    </row>
    <row r="3854" spans="1:8" x14ac:dyDescent="0.3">
      <c r="A3854">
        <v>180076560</v>
      </c>
      <c r="B3854" s="8">
        <v>43207.697025462963</v>
      </c>
      <c r="C3854" s="7" t="s">
        <v>36</v>
      </c>
      <c r="D3854" s="7" t="s">
        <v>434</v>
      </c>
      <c r="E3854" s="8">
        <v>43207.71366898148</v>
      </c>
      <c r="F3854" s="7" t="s">
        <v>52</v>
      </c>
      <c r="G3854" s="7" t="s">
        <v>46</v>
      </c>
      <c r="H3854">
        <f t="shared" si="60"/>
        <v>0</v>
      </c>
    </row>
    <row r="3855" spans="1:8" x14ac:dyDescent="0.3">
      <c r="A3855">
        <v>180076560</v>
      </c>
      <c r="B3855" s="8">
        <v>43207.697025462963</v>
      </c>
      <c r="C3855" s="7" t="s">
        <v>36</v>
      </c>
      <c r="D3855" s="7" t="s">
        <v>434</v>
      </c>
      <c r="E3855" s="8">
        <v>43207.70994212963</v>
      </c>
      <c r="F3855" s="7" t="s">
        <v>25</v>
      </c>
      <c r="G3855" s="7" t="s">
        <v>138</v>
      </c>
      <c r="H3855">
        <f t="shared" si="60"/>
        <v>0</v>
      </c>
    </row>
    <row r="3856" spans="1:8" x14ac:dyDescent="0.3">
      <c r="A3856">
        <v>180076560</v>
      </c>
      <c r="B3856" s="8">
        <v>43207.697025462963</v>
      </c>
      <c r="C3856" s="7" t="s">
        <v>36</v>
      </c>
      <c r="D3856" s="7" t="s">
        <v>434</v>
      </c>
      <c r="E3856" s="8">
        <v>43207.708020833335</v>
      </c>
      <c r="F3856" s="7" t="s">
        <v>25</v>
      </c>
      <c r="G3856" s="7" t="s">
        <v>45</v>
      </c>
      <c r="H3856">
        <f t="shared" si="60"/>
        <v>0</v>
      </c>
    </row>
    <row r="3857" spans="1:8" x14ac:dyDescent="0.3">
      <c r="A3857">
        <v>180076560</v>
      </c>
      <c r="B3857" s="8">
        <v>43207.697025462963</v>
      </c>
      <c r="C3857" s="7" t="s">
        <v>36</v>
      </c>
      <c r="D3857" s="7" t="s">
        <v>434</v>
      </c>
      <c r="E3857" s="8">
        <v>43207.704953703702</v>
      </c>
      <c r="F3857" s="7" t="s">
        <v>31</v>
      </c>
      <c r="G3857" s="7" t="s">
        <v>45</v>
      </c>
      <c r="H3857">
        <f t="shared" si="60"/>
        <v>0</v>
      </c>
    </row>
    <row r="3858" spans="1:8" x14ac:dyDescent="0.3">
      <c r="A3858">
        <v>180076560</v>
      </c>
      <c r="B3858" s="8">
        <v>43207.697025462963</v>
      </c>
      <c r="C3858" s="7" t="s">
        <v>36</v>
      </c>
      <c r="D3858" s="7" t="s">
        <v>434</v>
      </c>
      <c r="E3858" s="8">
        <v>43207.704074074078</v>
      </c>
      <c r="F3858" s="7" t="s">
        <v>31</v>
      </c>
      <c r="G3858" s="7" t="s">
        <v>138</v>
      </c>
      <c r="H3858">
        <f t="shared" si="60"/>
        <v>0</v>
      </c>
    </row>
    <row r="3859" spans="1:8" x14ac:dyDescent="0.3">
      <c r="A3859">
        <v>180076560</v>
      </c>
      <c r="B3859" s="8">
        <v>43207.697025462963</v>
      </c>
      <c r="C3859" s="7" t="s">
        <v>36</v>
      </c>
      <c r="D3859" s="7" t="s">
        <v>434</v>
      </c>
      <c r="E3859" s="8">
        <v>43207.700289351851</v>
      </c>
      <c r="F3859" s="7" t="s">
        <v>29</v>
      </c>
      <c r="G3859" s="7" t="s">
        <v>138</v>
      </c>
      <c r="H3859">
        <f t="shared" si="60"/>
        <v>0</v>
      </c>
    </row>
    <row r="3860" spans="1:8" x14ac:dyDescent="0.3">
      <c r="A3860">
        <v>180076560</v>
      </c>
      <c r="B3860" s="8">
        <v>43207.697025462963</v>
      </c>
      <c r="C3860" s="7" t="s">
        <v>36</v>
      </c>
      <c r="D3860" s="7" t="s">
        <v>434</v>
      </c>
      <c r="E3860" s="8">
        <v>43207.699861111112</v>
      </c>
      <c r="F3860" s="7" t="s">
        <v>29</v>
      </c>
      <c r="G3860" s="7" t="s">
        <v>46</v>
      </c>
      <c r="H3860">
        <f t="shared" si="60"/>
        <v>0</v>
      </c>
    </row>
    <row r="3861" spans="1:8" x14ac:dyDescent="0.3">
      <c r="A3861">
        <v>180076583</v>
      </c>
      <c r="B3861" s="8">
        <v>43207.722511574073</v>
      </c>
      <c r="C3861" s="7" t="s">
        <v>36</v>
      </c>
      <c r="D3861" s="7" t="s">
        <v>284</v>
      </c>
      <c r="E3861" s="8">
        <v>43207.79378472222</v>
      </c>
      <c r="F3861" s="7" t="s">
        <v>155</v>
      </c>
      <c r="G3861" s="7" t="s">
        <v>190</v>
      </c>
      <c r="H3861">
        <f t="shared" si="60"/>
        <v>1</v>
      </c>
    </row>
    <row r="3862" spans="1:8" x14ac:dyDescent="0.3">
      <c r="A3862">
        <v>180076583</v>
      </c>
      <c r="B3862" s="8">
        <v>43207.722511574073</v>
      </c>
      <c r="C3862" s="7" t="s">
        <v>36</v>
      </c>
      <c r="D3862" s="7" t="s">
        <v>284</v>
      </c>
      <c r="E3862" s="8">
        <v>43207.781851851854</v>
      </c>
      <c r="F3862" s="7" t="s">
        <v>25</v>
      </c>
      <c r="G3862" s="7" t="s">
        <v>190</v>
      </c>
      <c r="H3862">
        <f t="shared" si="60"/>
        <v>0</v>
      </c>
    </row>
    <row r="3863" spans="1:8" x14ac:dyDescent="0.3">
      <c r="A3863">
        <v>180076583</v>
      </c>
      <c r="B3863" s="8">
        <v>43207.722511574073</v>
      </c>
      <c r="C3863" s="7" t="s">
        <v>36</v>
      </c>
      <c r="D3863" s="7" t="s">
        <v>284</v>
      </c>
      <c r="E3863" s="8">
        <v>43207.778831018521</v>
      </c>
      <c r="F3863" s="7" t="s">
        <v>52</v>
      </c>
      <c r="G3863" s="7" t="s">
        <v>190</v>
      </c>
      <c r="H3863">
        <f t="shared" si="60"/>
        <v>0</v>
      </c>
    </row>
    <row r="3864" spans="1:8" x14ac:dyDescent="0.3">
      <c r="A3864">
        <v>180076583</v>
      </c>
      <c r="B3864" s="8">
        <v>43207.722511574073</v>
      </c>
      <c r="C3864" s="7" t="s">
        <v>36</v>
      </c>
      <c r="D3864" s="7" t="s">
        <v>284</v>
      </c>
      <c r="E3864" s="8">
        <v>43207.771423611113</v>
      </c>
      <c r="F3864" s="7" t="s">
        <v>25</v>
      </c>
      <c r="G3864" s="7" t="s">
        <v>171</v>
      </c>
      <c r="H3864">
        <f t="shared" si="60"/>
        <v>0</v>
      </c>
    </row>
    <row r="3865" spans="1:8" x14ac:dyDescent="0.3">
      <c r="A3865">
        <v>180076583</v>
      </c>
      <c r="B3865" s="8">
        <v>43207.722511574073</v>
      </c>
      <c r="C3865" s="7" t="s">
        <v>36</v>
      </c>
      <c r="D3865" s="7" t="s">
        <v>284</v>
      </c>
      <c r="E3865" s="8">
        <v>43207.750659722224</v>
      </c>
      <c r="F3865" s="7" t="s">
        <v>31</v>
      </c>
      <c r="G3865" s="7" t="s">
        <v>190</v>
      </c>
      <c r="H3865">
        <f t="shared" si="60"/>
        <v>0</v>
      </c>
    </row>
    <row r="3866" spans="1:8" x14ac:dyDescent="0.3">
      <c r="A3866">
        <v>180076583</v>
      </c>
      <c r="B3866" s="8">
        <v>43207.722511574073</v>
      </c>
      <c r="C3866" s="7" t="s">
        <v>36</v>
      </c>
      <c r="D3866" s="7" t="s">
        <v>284</v>
      </c>
      <c r="E3866" s="8">
        <v>43207.732569444444</v>
      </c>
      <c r="F3866" s="7" t="s">
        <v>31</v>
      </c>
      <c r="G3866" s="7" t="s">
        <v>171</v>
      </c>
      <c r="H3866">
        <f t="shared" si="60"/>
        <v>0</v>
      </c>
    </row>
    <row r="3867" spans="1:8" x14ac:dyDescent="0.3">
      <c r="A3867">
        <v>180076583</v>
      </c>
      <c r="B3867" s="8">
        <v>43207.722511574073</v>
      </c>
      <c r="C3867" s="7" t="s">
        <v>36</v>
      </c>
      <c r="D3867" s="7" t="s">
        <v>284</v>
      </c>
      <c r="E3867" s="8">
        <v>43207.727650462963</v>
      </c>
      <c r="F3867" s="7" t="s">
        <v>25</v>
      </c>
      <c r="G3867" s="7" t="s">
        <v>45</v>
      </c>
      <c r="H3867">
        <f t="shared" si="60"/>
        <v>0</v>
      </c>
    </row>
    <row r="3868" spans="1:8" x14ac:dyDescent="0.3">
      <c r="A3868">
        <v>180076583</v>
      </c>
      <c r="B3868" s="8">
        <v>43207.722511574073</v>
      </c>
      <c r="C3868" s="7" t="s">
        <v>36</v>
      </c>
      <c r="D3868" s="7" t="s">
        <v>284</v>
      </c>
      <c r="E3868" s="8">
        <v>43207.727638888886</v>
      </c>
      <c r="F3868" s="7" t="s">
        <v>62</v>
      </c>
      <c r="G3868" s="7" t="s">
        <v>45</v>
      </c>
      <c r="H3868">
        <f t="shared" si="60"/>
        <v>0</v>
      </c>
    </row>
    <row r="3869" spans="1:8" x14ac:dyDescent="0.3">
      <c r="A3869">
        <v>180076583</v>
      </c>
      <c r="B3869" s="8">
        <v>43207.722511574073</v>
      </c>
      <c r="C3869" s="7" t="s">
        <v>36</v>
      </c>
      <c r="D3869" s="7" t="s">
        <v>284</v>
      </c>
      <c r="E3869" s="8">
        <v>43207.726284722223</v>
      </c>
      <c r="F3869" s="7" t="s">
        <v>29</v>
      </c>
      <c r="G3869" s="7" t="s">
        <v>190</v>
      </c>
      <c r="H3869">
        <f t="shared" si="60"/>
        <v>0</v>
      </c>
    </row>
    <row r="3870" spans="1:8" x14ac:dyDescent="0.3">
      <c r="A3870">
        <v>180076583</v>
      </c>
      <c r="B3870" s="8">
        <v>43207.722511574073</v>
      </c>
      <c r="C3870" s="7" t="s">
        <v>36</v>
      </c>
      <c r="D3870" s="7" t="s">
        <v>284</v>
      </c>
      <c r="E3870" s="8">
        <v>43207.726215277777</v>
      </c>
      <c r="F3870" s="7" t="s">
        <v>29</v>
      </c>
      <c r="G3870" s="7" t="s">
        <v>45</v>
      </c>
      <c r="H3870">
        <f t="shared" si="60"/>
        <v>0</v>
      </c>
    </row>
    <row r="3871" spans="1:8" x14ac:dyDescent="0.3">
      <c r="A3871">
        <v>180076583</v>
      </c>
      <c r="B3871" s="8">
        <v>43207.722511574073</v>
      </c>
      <c r="C3871" s="7" t="s">
        <v>36</v>
      </c>
      <c r="D3871" s="7" t="s">
        <v>284</v>
      </c>
      <c r="E3871" s="8">
        <v>43207.726111111115</v>
      </c>
      <c r="F3871" s="7" t="s">
        <v>29</v>
      </c>
      <c r="G3871" s="7" t="s">
        <v>171</v>
      </c>
      <c r="H3871">
        <f t="shared" si="60"/>
        <v>0</v>
      </c>
    </row>
    <row r="3872" spans="1:8" x14ac:dyDescent="0.3">
      <c r="A3872">
        <v>180076585</v>
      </c>
      <c r="B3872" s="8">
        <v>43207.723900462966</v>
      </c>
      <c r="C3872" s="7" t="s">
        <v>36</v>
      </c>
      <c r="D3872" s="7" t="s">
        <v>223</v>
      </c>
      <c r="E3872" s="8">
        <v>43207.749745370369</v>
      </c>
      <c r="F3872" s="7" t="s">
        <v>25</v>
      </c>
      <c r="G3872" s="7" t="s">
        <v>364</v>
      </c>
      <c r="H3872">
        <f t="shared" si="60"/>
        <v>1</v>
      </c>
    </row>
    <row r="3873" spans="1:8" x14ac:dyDescent="0.3">
      <c r="A3873">
        <v>180076585</v>
      </c>
      <c r="B3873" s="8">
        <v>43207.723900462966</v>
      </c>
      <c r="C3873" s="7" t="s">
        <v>36</v>
      </c>
      <c r="D3873" s="7" t="s">
        <v>223</v>
      </c>
      <c r="E3873" s="8">
        <v>43207.727002314816</v>
      </c>
      <c r="F3873" s="7" t="s">
        <v>25</v>
      </c>
      <c r="G3873" s="7" t="s">
        <v>42</v>
      </c>
      <c r="H3873">
        <f t="shared" si="60"/>
        <v>0</v>
      </c>
    </row>
    <row r="3874" spans="1:8" x14ac:dyDescent="0.3">
      <c r="A3874">
        <v>180076585</v>
      </c>
      <c r="B3874" s="8">
        <v>43207.723900462966</v>
      </c>
      <c r="C3874" s="7" t="s">
        <v>36</v>
      </c>
      <c r="D3874" s="7" t="s">
        <v>223</v>
      </c>
      <c r="E3874" s="8">
        <v>43207.726793981485</v>
      </c>
      <c r="F3874" s="7" t="s">
        <v>31</v>
      </c>
      <c r="G3874" s="7" t="s">
        <v>364</v>
      </c>
      <c r="H3874">
        <f t="shared" si="60"/>
        <v>0</v>
      </c>
    </row>
    <row r="3875" spans="1:8" x14ac:dyDescent="0.3">
      <c r="A3875">
        <v>180076585</v>
      </c>
      <c r="B3875" s="8">
        <v>43207.723900462966</v>
      </c>
      <c r="C3875" s="7" t="s">
        <v>36</v>
      </c>
      <c r="D3875" s="7" t="s">
        <v>223</v>
      </c>
      <c r="E3875" s="8">
        <v>43207.724027777775</v>
      </c>
      <c r="F3875" s="7" t="s">
        <v>29</v>
      </c>
      <c r="G3875" s="7" t="s">
        <v>364</v>
      </c>
      <c r="H3875">
        <f t="shared" si="60"/>
        <v>0</v>
      </c>
    </row>
    <row r="3876" spans="1:8" x14ac:dyDescent="0.3">
      <c r="A3876">
        <v>180076585</v>
      </c>
      <c r="B3876" s="8">
        <v>43207.723900462966</v>
      </c>
      <c r="C3876" s="7" t="s">
        <v>36</v>
      </c>
      <c r="D3876" s="7" t="s">
        <v>223</v>
      </c>
      <c r="E3876" s="8">
        <v>43207.723900462966</v>
      </c>
      <c r="F3876" s="7" t="s">
        <v>31</v>
      </c>
      <c r="G3876" s="7" t="s">
        <v>42</v>
      </c>
      <c r="H3876">
        <f t="shared" si="60"/>
        <v>0</v>
      </c>
    </row>
    <row r="3877" spans="1:8" x14ac:dyDescent="0.3">
      <c r="A3877">
        <v>180076838</v>
      </c>
      <c r="B3877" s="8">
        <v>43208.274675925924</v>
      </c>
      <c r="C3877" s="7" t="s">
        <v>36</v>
      </c>
      <c r="D3877" s="7" t="s">
        <v>435</v>
      </c>
      <c r="E3877" s="8">
        <v>43208.313680555555</v>
      </c>
      <c r="F3877" s="7" t="s">
        <v>25</v>
      </c>
      <c r="G3877" s="7" t="s">
        <v>109</v>
      </c>
      <c r="H3877">
        <f t="shared" si="60"/>
        <v>1</v>
      </c>
    </row>
    <row r="3878" spans="1:8" x14ac:dyDescent="0.3">
      <c r="A3878">
        <v>180076838</v>
      </c>
      <c r="B3878" s="8">
        <v>43208.274675925924</v>
      </c>
      <c r="C3878" s="7" t="s">
        <v>36</v>
      </c>
      <c r="D3878" s="7" t="s">
        <v>435</v>
      </c>
      <c r="E3878" s="8">
        <v>43208.313356481478</v>
      </c>
      <c r="F3878" s="7" t="s">
        <v>25</v>
      </c>
      <c r="G3878" s="7" t="s">
        <v>71</v>
      </c>
      <c r="H3878">
        <f t="shared" si="60"/>
        <v>0</v>
      </c>
    </row>
    <row r="3879" spans="1:8" x14ac:dyDescent="0.3">
      <c r="A3879">
        <v>180076838</v>
      </c>
      <c r="B3879" s="8">
        <v>43208.274675925924</v>
      </c>
      <c r="C3879" s="7" t="s">
        <v>36</v>
      </c>
      <c r="D3879" s="7" t="s">
        <v>435</v>
      </c>
      <c r="E3879" s="8">
        <v>43208.309583333335</v>
      </c>
      <c r="F3879" s="7" t="s">
        <v>25</v>
      </c>
      <c r="G3879" s="7" t="s">
        <v>38</v>
      </c>
      <c r="H3879">
        <f t="shared" si="60"/>
        <v>0</v>
      </c>
    </row>
    <row r="3880" spans="1:8" x14ac:dyDescent="0.3">
      <c r="A3880">
        <v>180076838</v>
      </c>
      <c r="B3880" s="8">
        <v>43208.274675925924</v>
      </c>
      <c r="C3880" s="7" t="s">
        <v>36</v>
      </c>
      <c r="D3880" s="7" t="s">
        <v>435</v>
      </c>
      <c r="E3880" s="8">
        <v>43208.30164351852</v>
      </c>
      <c r="F3880" s="7" t="s">
        <v>31</v>
      </c>
      <c r="G3880" s="7" t="s">
        <v>38</v>
      </c>
      <c r="H3880">
        <f t="shared" si="60"/>
        <v>0</v>
      </c>
    </row>
    <row r="3881" spans="1:8" x14ac:dyDescent="0.3">
      <c r="A3881">
        <v>180076838</v>
      </c>
      <c r="B3881" s="8">
        <v>43208.274675925924</v>
      </c>
      <c r="C3881" s="7" t="s">
        <v>36</v>
      </c>
      <c r="D3881" s="7" t="s">
        <v>435</v>
      </c>
      <c r="E3881" s="8">
        <v>43208.295497685183</v>
      </c>
      <c r="F3881" s="7" t="s">
        <v>29</v>
      </c>
      <c r="G3881" s="7" t="s">
        <v>38</v>
      </c>
      <c r="H3881">
        <f t="shared" si="60"/>
        <v>0</v>
      </c>
    </row>
    <row r="3882" spans="1:8" x14ac:dyDescent="0.3">
      <c r="A3882">
        <v>180076838</v>
      </c>
      <c r="B3882" s="8">
        <v>43208.274675925924</v>
      </c>
      <c r="C3882" s="7" t="s">
        <v>36</v>
      </c>
      <c r="D3882" s="7" t="s">
        <v>435</v>
      </c>
      <c r="E3882" s="8">
        <v>43208.294363425928</v>
      </c>
      <c r="F3882" s="7" t="s">
        <v>32</v>
      </c>
      <c r="G3882" s="7" t="s">
        <v>109</v>
      </c>
      <c r="H3882">
        <f t="shared" si="60"/>
        <v>0</v>
      </c>
    </row>
    <row r="3883" spans="1:8" x14ac:dyDescent="0.3">
      <c r="A3883">
        <v>180076838</v>
      </c>
      <c r="B3883" s="8">
        <v>43208.274675925924</v>
      </c>
      <c r="C3883" s="7" t="s">
        <v>36</v>
      </c>
      <c r="D3883" s="7" t="s">
        <v>435</v>
      </c>
      <c r="E3883" s="8">
        <v>43208.284212962964</v>
      </c>
      <c r="F3883" s="7" t="s">
        <v>25</v>
      </c>
      <c r="G3883" s="7" t="s">
        <v>103</v>
      </c>
      <c r="H3883">
        <f t="shared" si="60"/>
        <v>0</v>
      </c>
    </row>
    <row r="3884" spans="1:8" x14ac:dyDescent="0.3">
      <c r="A3884">
        <v>180076838</v>
      </c>
      <c r="B3884" s="8">
        <v>43208.274675925924</v>
      </c>
      <c r="C3884" s="7" t="s">
        <v>36</v>
      </c>
      <c r="D3884" s="7" t="s">
        <v>435</v>
      </c>
      <c r="E3884" s="8">
        <v>43208.283807870372</v>
      </c>
      <c r="F3884" s="7" t="s">
        <v>31</v>
      </c>
      <c r="G3884" s="7" t="s">
        <v>71</v>
      </c>
      <c r="H3884">
        <f t="shared" si="60"/>
        <v>0</v>
      </c>
    </row>
    <row r="3885" spans="1:8" x14ac:dyDescent="0.3">
      <c r="A3885">
        <v>180076838</v>
      </c>
      <c r="B3885" s="8">
        <v>43208.274675925924</v>
      </c>
      <c r="C3885" s="7" t="s">
        <v>36</v>
      </c>
      <c r="D3885" s="7" t="s">
        <v>435</v>
      </c>
      <c r="E3885" s="8">
        <v>43208.280150462961</v>
      </c>
      <c r="F3885" s="7" t="s">
        <v>31</v>
      </c>
      <c r="G3885" s="7" t="s">
        <v>109</v>
      </c>
      <c r="H3885">
        <f t="shared" si="60"/>
        <v>0</v>
      </c>
    </row>
    <row r="3886" spans="1:8" x14ac:dyDescent="0.3">
      <c r="A3886">
        <v>180076838</v>
      </c>
      <c r="B3886" s="8">
        <v>43208.274675925924</v>
      </c>
      <c r="C3886" s="7" t="s">
        <v>36</v>
      </c>
      <c r="D3886" s="7" t="s">
        <v>435</v>
      </c>
      <c r="E3886" s="8">
        <v>43208.278564814813</v>
      </c>
      <c r="F3886" s="7" t="s">
        <v>25</v>
      </c>
      <c r="G3886" s="7" t="s">
        <v>109</v>
      </c>
      <c r="H3886">
        <f t="shared" si="60"/>
        <v>0</v>
      </c>
    </row>
    <row r="3887" spans="1:8" x14ac:dyDescent="0.3">
      <c r="A3887">
        <v>180076838</v>
      </c>
      <c r="B3887" s="8">
        <v>43208.274675925924</v>
      </c>
      <c r="C3887" s="7" t="s">
        <v>36</v>
      </c>
      <c r="D3887" s="7" t="s">
        <v>435</v>
      </c>
      <c r="E3887" s="8">
        <v>43208.278460648151</v>
      </c>
      <c r="F3887" s="7" t="s">
        <v>29</v>
      </c>
      <c r="G3887" s="7" t="s">
        <v>103</v>
      </c>
      <c r="H3887">
        <f t="shared" si="60"/>
        <v>0</v>
      </c>
    </row>
    <row r="3888" spans="1:8" x14ac:dyDescent="0.3">
      <c r="A3888">
        <v>180076838</v>
      </c>
      <c r="B3888" s="8">
        <v>43208.274675925924</v>
      </c>
      <c r="C3888" s="7" t="s">
        <v>36</v>
      </c>
      <c r="D3888" s="7" t="s">
        <v>435</v>
      </c>
      <c r="E3888" s="8">
        <v>43208.276342592595</v>
      </c>
      <c r="F3888" s="7" t="s">
        <v>29</v>
      </c>
      <c r="G3888" s="7" t="s">
        <v>109</v>
      </c>
      <c r="H3888">
        <f t="shared" si="60"/>
        <v>0</v>
      </c>
    </row>
    <row r="3889" spans="1:8" x14ac:dyDescent="0.3">
      <c r="A3889">
        <v>180076933</v>
      </c>
      <c r="B3889" s="8">
        <v>43208.356076388889</v>
      </c>
      <c r="C3889" s="7" t="s">
        <v>36</v>
      </c>
      <c r="D3889" s="7" t="s">
        <v>307</v>
      </c>
      <c r="E3889" s="8">
        <v>43208.396053240744</v>
      </c>
      <c r="F3889" s="7" t="s">
        <v>25</v>
      </c>
      <c r="G3889" s="7" t="s">
        <v>42</v>
      </c>
      <c r="H3889">
        <f t="shared" si="60"/>
        <v>1</v>
      </c>
    </row>
    <row r="3890" spans="1:8" x14ac:dyDescent="0.3">
      <c r="A3890">
        <v>180076933</v>
      </c>
      <c r="B3890" s="8">
        <v>43208.356076388889</v>
      </c>
      <c r="C3890" s="7" t="s">
        <v>36</v>
      </c>
      <c r="D3890" s="7" t="s">
        <v>307</v>
      </c>
      <c r="E3890" s="8">
        <v>43208.39603009259</v>
      </c>
      <c r="F3890" s="7" t="s">
        <v>25</v>
      </c>
      <c r="G3890" s="7" t="s">
        <v>329</v>
      </c>
      <c r="H3890">
        <f t="shared" si="60"/>
        <v>0</v>
      </c>
    </row>
    <row r="3891" spans="1:8" x14ac:dyDescent="0.3">
      <c r="A3891">
        <v>180076933</v>
      </c>
      <c r="B3891" s="8">
        <v>43208.356076388889</v>
      </c>
      <c r="C3891" s="7" t="s">
        <v>36</v>
      </c>
      <c r="D3891" s="7" t="s">
        <v>307</v>
      </c>
      <c r="E3891" s="8">
        <v>43208.389675925922</v>
      </c>
      <c r="F3891" s="7" t="s">
        <v>32</v>
      </c>
      <c r="G3891" s="7" t="s">
        <v>42</v>
      </c>
      <c r="H3891">
        <f t="shared" si="60"/>
        <v>0</v>
      </c>
    </row>
    <row r="3892" spans="1:8" x14ac:dyDescent="0.3">
      <c r="A3892">
        <v>180076933</v>
      </c>
      <c r="B3892" s="8">
        <v>43208.356076388889</v>
      </c>
      <c r="C3892" s="7" t="s">
        <v>36</v>
      </c>
      <c r="D3892" s="7" t="s">
        <v>307</v>
      </c>
      <c r="E3892" s="8">
        <v>43208.367800925924</v>
      </c>
      <c r="F3892" s="7" t="s">
        <v>31</v>
      </c>
      <c r="G3892" s="7" t="s">
        <v>42</v>
      </c>
      <c r="H3892">
        <f t="shared" si="60"/>
        <v>0</v>
      </c>
    </row>
    <row r="3893" spans="1:8" x14ac:dyDescent="0.3">
      <c r="A3893">
        <v>180076933</v>
      </c>
      <c r="B3893" s="8">
        <v>43208.356076388889</v>
      </c>
      <c r="C3893" s="7" t="s">
        <v>36</v>
      </c>
      <c r="D3893" s="7" t="s">
        <v>307</v>
      </c>
      <c r="E3893" s="8">
        <v>43208.360833333332</v>
      </c>
      <c r="F3893" s="7" t="s">
        <v>31</v>
      </c>
      <c r="G3893" s="7" t="s">
        <v>329</v>
      </c>
      <c r="H3893">
        <f t="shared" si="60"/>
        <v>0</v>
      </c>
    </row>
    <row r="3894" spans="1:8" x14ac:dyDescent="0.3">
      <c r="A3894">
        <v>180076933</v>
      </c>
      <c r="B3894" s="8">
        <v>43208.356076388889</v>
      </c>
      <c r="C3894" s="7" t="s">
        <v>36</v>
      </c>
      <c r="D3894" s="7" t="s">
        <v>307</v>
      </c>
      <c r="E3894" s="8">
        <v>43208.35833333333</v>
      </c>
      <c r="F3894" s="7" t="s">
        <v>29</v>
      </c>
      <c r="G3894" s="7" t="s">
        <v>42</v>
      </c>
      <c r="H3894">
        <f t="shared" si="60"/>
        <v>0</v>
      </c>
    </row>
    <row r="3895" spans="1:8" x14ac:dyDescent="0.3">
      <c r="A3895">
        <v>180076933</v>
      </c>
      <c r="B3895" s="8">
        <v>43208.356076388889</v>
      </c>
      <c r="C3895" s="7" t="s">
        <v>36</v>
      </c>
      <c r="D3895" s="7" t="s">
        <v>307</v>
      </c>
      <c r="E3895" s="8">
        <v>43208.357835648145</v>
      </c>
      <c r="F3895" s="7" t="s">
        <v>29</v>
      </c>
      <c r="G3895" s="7" t="s">
        <v>329</v>
      </c>
      <c r="H3895">
        <f t="shared" si="60"/>
        <v>0</v>
      </c>
    </row>
    <row r="3896" spans="1:8" x14ac:dyDescent="0.3">
      <c r="A3896">
        <v>180076963</v>
      </c>
      <c r="B3896" s="8">
        <v>43208.372673611113</v>
      </c>
      <c r="C3896" s="7" t="s">
        <v>36</v>
      </c>
      <c r="D3896" s="7" t="s">
        <v>436</v>
      </c>
      <c r="E3896" s="8">
        <v>43208.423680555556</v>
      </c>
      <c r="F3896" s="7" t="s">
        <v>25</v>
      </c>
      <c r="G3896" s="7" t="s">
        <v>176</v>
      </c>
      <c r="H3896">
        <f t="shared" si="60"/>
        <v>1</v>
      </c>
    </row>
    <row r="3897" spans="1:8" x14ac:dyDescent="0.3">
      <c r="A3897">
        <v>180076963</v>
      </c>
      <c r="B3897" s="8">
        <v>43208.372673611113</v>
      </c>
      <c r="C3897" s="7" t="s">
        <v>36</v>
      </c>
      <c r="D3897" s="7" t="s">
        <v>436</v>
      </c>
      <c r="E3897" s="8">
        <v>43208.401064814818</v>
      </c>
      <c r="F3897" s="7" t="s">
        <v>25</v>
      </c>
      <c r="G3897" s="7" t="s">
        <v>72</v>
      </c>
      <c r="H3897">
        <f t="shared" si="60"/>
        <v>0</v>
      </c>
    </row>
    <row r="3898" spans="1:8" x14ac:dyDescent="0.3">
      <c r="A3898">
        <v>180076963</v>
      </c>
      <c r="B3898" s="8">
        <v>43208.372673611113</v>
      </c>
      <c r="C3898" s="7" t="s">
        <v>36</v>
      </c>
      <c r="D3898" s="7" t="s">
        <v>436</v>
      </c>
      <c r="E3898" s="8">
        <v>43208.401041666664</v>
      </c>
      <c r="F3898" s="7" t="s">
        <v>62</v>
      </c>
      <c r="G3898" s="7" t="s">
        <v>72</v>
      </c>
      <c r="H3898">
        <f t="shared" si="60"/>
        <v>0</v>
      </c>
    </row>
    <row r="3899" spans="1:8" x14ac:dyDescent="0.3">
      <c r="A3899">
        <v>180076963</v>
      </c>
      <c r="B3899" s="8">
        <v>43208.372673611113</v>
      </c>
      <c r="C3899" s="7" t="s">
        <v>36</v>
      </c>
      <c r="D3899" s="7" t="s">
        <v>436</v>
      </c>
      <c r="E3899" s="8">
        <v>43208.399027777778</v>
      </c>
      <c r="F3899" s="7" t="s">
        <v>25</v>
      </c>
      <c r="G3899" s="7" t="s">
        <v>173</v>
      </c>
      <c r="H3899">
        <f t="shared" si="60"/>
        <v>0</v>
      </c>
    </row>
    <row r="3900" spans="1:8" x14ac:dyDescent="0.3">
      <c r="A3900">
        <v>180076963</v>
      </c>
      <c r="B3900" s="8">
        <v>43208.372673611113</v>
      </c>
      <c r="C3900" s="7" t="s">
        <v>36</v>
      </c>
      <c r="D3900" s="7" t="s">
        <v>436</v>
      </c>
      <c r="E3900" s="8">
        <v>43208.398900462962</v>
      </c>
      <c r="F3900" s="7" t="s">
        <v>25</v>
      </c>
      <c r="G3900" s="7" t="s">
        <v>38</v>
      </c>
      <c r="H3900">
        <f t="shared" si="60"/>
        <v>0</v>
      </c>
    </row>
    <row r="3901" spans="1:8" x14ac:dyDescent="0.3">
      <c r="A3901">
        <v>180076963</v>
      </c>
      <c r="B3901" s="8">
        <v>43208.372673611113</v>
      </c>
      <c r="C3901" s="7" t="s">
        <v>36</v>
      </c>
      <c r="D3901" s="7" t="s">
        <v>436</v>
      </c>
      <c r="E3901" s="8">
        <v>43208.390752314815</v>
      </c>
      <c r="F3901" s="7" t="s">
        <v>32</v>
      </c>
      <c r="G3901" s="7" t="s">
        <v>176</v>
      </c>
      <c r="H3901">
        <f t="shared" si="60"/>
        <v>0</v>
      </c>
    </row>
    <row r="3902" spans="1:8" x14ac:dyDescent="0.3">
      <c r="A3902">
        <v>180076963</v>
      </c>
      <c r="B3902" s="8">
        <v>43208.372673611113</v>
      </c>
      <c r="C3902" s="7" t="s">
        <v>36</v>
      </c>
      <c r="D3902" s="7" t="s">
        <v>436</v>
      </c>
      <c r="E3902" s="8">
        <v>43208.385509259257</v>
      </c>
      <c r="F3902" s="7" t="s">
        <v>31</v>
      </c>
      <c r="G3902" s="7" t="s">
        <v>176</v>
      </c>
      <c r="H3902">
        <f t="shared" si="60"/>
        <v>0</v>
      </c>
    </row>
    <row r="3903" spans="1:8" x14ac:dyDescent="0.3">
      <c r="A3903">
        <v>180076963</v>
      </c>
      <c r="B3903" s="8">
        <v>43208.372673611113</v>
      </c>
      <c r="C3903" s="7" t="s">
        <v>36</v>
      </c>
      <c r="D3903" s="7" t="s">
        <v>436</v>
      </c>
      <c r="E3903" s="8">
        <v>43208.385196759256</v>
      </c>
      <c r="F3903" s="7" t="s">
        <v>31</v>
      </c>
      <c r="G3903" s="7" t="s">
        <v>176</v>
      </c>
      <c r="H3903">
        <f t="shared" si="60"/>
        <v>0</v>
      </c>
    </row>
    <row r="3904" spans="1:8" x14ac:dyDescent="0.3">
      <c r="A3904">
        <v>180076963</v>
      </c>
      <c r="B3904" s="8">
        <v>43208.372673611113</v>
      </c>
      <c r="C3904" s="7" t="s">
        <v>36</v>
      </c>
      <c r="D3904" s="7" t="s">
        <v>436</v>
      </c>
      <c r="E3904" s="8">
        <v>43208.380543981482</v>
      </c>
      <c r="F3904" s="7" t="s">
        <v>31</v>
      </c>
      <c r="G3904" s="7" t="s">
        <v>72</v>
      </c>
      <c r="H3904">
        <f t="shared" si="60"/>
        <v>0</v>
      </c>
    </row>
    <row r="3905" spans="1:8" x14ac:dyDescent="0.3">
      <c r="A3905">
        <v>180076963</v>
      </c>
      <c r="B3905" s="8">
        <v>43208.372673611113</v>
      </c>
      <c r="C3905" s="7" t="s">
        <v>36</v>
      </c>
      <c r="D3905" s="7" t="s">
        <v>436</v>
      </c>
      <c r="E3905" s="8">
        <v>43208.377870370372</v>
      </c>
      <c r="F3905" s="7" t="s">
        <v>31</v>
      </c>
      <c r="G3905" s="7" t="s">
        <v>38</v>
      </c>
      <c r="H3905">
        <f t="shared" si="60"/>
        <v>0</v>
      </c>
    </row>
    <row r="3906" spans="1:8" x14ac:dyDescent="0.3">
      <c r="A3906">
        <v>180076963</v>
      </c>
      <c r="B3906" s="8">
        <v>43208.372673611113</v>
      </c>
      <c r="C3906" s="7" t="s">
        <v>36</v>
      </c>
      <c r="D3906" s="7" t="s">
        <v>436</v>
      </c>
      <c r="E3906" s="8">
        <v>43208.37636574074</v>
      </c>
      <c r="F3906" s="7" t="s">
        <v>29</v>
      </c>
      <c r="G3906" s="7" t="s">
        <v>72</v>
      </c>
      <c r="H3906">
        <f t="shared" si="60"/>
        <v>0</v>
      </c>
    </row>
    <row r="3907" spans="1:8" x14ac:dyDescent="0.3">
      <c r="A3907">
        <v>180076963</v>
      </c>
      <c r="B3907" s="8">
        <v>43208.372673611113</v>
      </c>
      <c r="C3907" s="7" t="s">
        <v>36</v>
      </c>
      <c r="D3907" s="7" t="s">
        <v>436</v>
      </c>
      <c r="E3907" s="8">
        <v>43208.37568287037</v>
      </c>
      <c r="F3907" s="7" t="s">
        <v>31</v>
      </c>
      <c r="G3907" s="7" t="s">
        <v>176</v>
      </c>
      <c r="H3907">
        <f t="shared" ref="H3907:H3970" si="61">IF(AND(A3907&lt;&gt;A3906,C3907="PD Accident    "),1,0)</f>
        <v>0</v>
      </c>
    </row>
    <row r="3908" spans="1:8" x14ac:dyDescent="0.3">
      <c r="A3908">
        <v>180076963</v>
      </c>
      <c r="B3908" s="8">
        <v>43208.372673611113</v>
      </c>
      <c r="C3908" s="7" t="s">
        <v>36</v>
      </c>
      <c r="D3908" s="7" t="s">
        <v>436</v>
      </c>
      <c r="E3908" s="8">
        <v>43208.374374999999</v>
      </c>
      <c r="F3908" s="7" t="s">
        <v>29</v>
      </c>
      <c r="G3908" s="7" t="s">
        <v>38</v>
      </c>
      <c r="H3908">
        <f t="shared" si="61"/>
        <v>0</v>
      </c>
    </row>
    <row r="3909" spans="1:8" x14ac:dyDescent="0.3">
      <c r="A3909">
        <v>180076963</v>
      </c>
      <c r="B3909" s="8">
        <v>43208.372673611113</v>
      </c>
      <c r="C3909" s="7" t="s">
        <v>36</v>
      </c>
      <c r="D3909" s="7" t="s">
        <v>436</v>
      </c>
      <c r="E3909" s="8">
        <v>43208.374259259261</v>
      </c>
      <c r="F3909" s="7" t="s">
        <v>29</v>
      </c>
      <c r="G3909" s="7" t="s">
        <v>176</v>
      </c>
      <c r="H3909">
        <f t="shared" si="61"/>
        <v>0</v>
      </c>
    </row>
    <row r="3910" spans="1:8" x14ac:dyDescent="0.3">
      <c r="A3910">
        <v>180076963</v>
      </c>
      <c r="B3910" s="8">
        <v>43208.372673611113</v>
      </c>
      <c r="C3910" s="7" t="s">
        <v>36</v>
      </c>
      <c r="D3910" s="7" t="s">
        <v>436</v>
      </c>
      <c r="E3910" s="8">
        <v>43208.374062499999</v>
      </c>
      <c r="F3910" s="7" t="s">
        <v>29</v>
      </c>
      <c r="G3910" s="7" t="s">
        <v>173</v>
      </c>
      <c r="H3910">
        <f t="shared" si="61"/>
        <v>0</v>
      </c>
    </row>
    <row r="3911" spans="1:8" x14ac:dyDescent="0.3">
      <c r="A3911">
        <v>180076989</v>
      </c>
      <c r="B3911" s="8">
        <v>43208.396909722222</v>
      </c>
      <c r="C3911" s="7" t="s">
        <v>23</v>
      </c>
      <c r="D3911" s="7" t="s">
        <v>284</v>
      </c>
      <c r="E3911" s="8">
        <v>43208.417395833334</v>
      </c>
      <c r="F3911" s="7" t="s">
        <v>25</v>
      </c>
      <c r="G3911" s="7" t="s">
        <v>104</v>
      </c>
      <c r="H3911">
        <f t="shared" si="61"/>
        <v>0</v>
      </c>
    </row>
    <row r="3912" spans="1:8" x14ac:dyDescent="0.3">
      <c r="A3912">
        <v>180076989</v>
      </c>
      <c r="B3912" s="8">
        <v>43208.396909722222</v>
      </c>
      <c r="C3912" s="7" t="s">
        <v>23</v>
      </c>
      <c r="D3912" s="7" t="s">
        <v>284</v>
      </c>
      <c r="E3912" s="8">
        <v>43208.415706018517</v>
      </c>
      <c r="F3912" s="7" t="s">
        <v>25</v>
      </c>
      <c r="G3912" s="7" t="s">
        <v>38</v>
      </c>
      <c r="H3912">
        <f t="shared" si="61"/>
        <v>0</v>
      </c>
    </row>
    <row r="3913" spans="1:8" x14ac:dyDescent="0.3">
      <c r="A3913">
        <v>180076989</v>
      </c>
      <c r="B3913" s="8">
        <v>43208.396909722222</v>
      </c>
      <c r="C3913" s="7" t="s">
        <v>23</v>
      </c>
      <c r="D3913" s="7" t="s">
        <v>284</v>
      </c>
      <c r="E3913" s="8">
        <v>43208.409814814811</v>
      </c>
      <c r="F3913" s="7" t="s">
        <v>31</v>
      </c>
      <c r="G3913" s="7" t="s">
        <v>104</v>
      </c>
      <c r="H3913">
        <f t="shared" si="61"/>
        <v>0</v>
      </c>
    </row>
    <row r="3914" spans="1:8" x14ac:dyDescent="0.3">
      <c r="A3914">
        <v>180076989</v>
      </c>
      <c r="B3914" s="8">
        <v>43208.396909722222</v>
      </c>
      <c r="C3914" s="7" t="s">
        <v>23</v>
      </c>
      <c r="D3914" s="7" t="s">
        <v>284</v>
      </c>
      <c r="E3914" s="8">
        <v>43208.406747685185</v>
      </c>
      <c r="F3914" s="7" t="s">
        <v>29</v>
      </c>
      <c r="G3914" s="7" t="s">
        <v>38</v>
      </c>
      <c r="H3914">
        <f t="shared" si="61"/>
        <v>0</v>
      </c>
    </row>
    <row r="3915" spans="1:8" x14ac:dyDescent="0.3">
      <c r="A3915">
        <v>180076989</v>
      </c>
      <c r="B3915" s="8">
        <v>43208.396909722222</v>
      </c>
      <c r="C3915" s="7" t="s">
        <v>23</v>
      </c>
      <c r="D3915" s="7" t="s">
        <v>284</v>
      </c>
      <c r="E3915" s="8">
        <v>43208.405405092592</v>
      </c>
      <c r="F3915" s="7" t="s">
        <v>31</v>
      </c>
      <c r="G3915" s="7" t="s">
        <v>104</v>
      </c>
      <c r="H3915">
        <f t="shared" si="61"/>
        <v>0</v>
      </c>
    </row>
    <row r="3916" spans="1:8" x14ac:dyDescent="0.3">
      <c r="A3916">
        <v>180076989</v>
      </c>
      <c r="B3916" s="8">
        <v>43208.396909722222</v>
      </c>
      <c r="C3916" s="7" t="s">
        <v>23</v>
      </c>
      <c r="D3916" s="7" t="s">
        <v>284</v>
      </c>
      <c r="E3916" s="8">
        <v>43208.403449074074</v>
      </c>
      <c r="F3916" s="7" t="s">
        <v>31</v>
      </c>
      <c r="G3916" s="7" t="s">
        <v>104</v>
      </c>
      <c r="H3916">
        <f t="shared" si="61"/>
        <v>0</v>
      </c>
    </row>
    <row r="3917" spans="1:8" x14ac:dyDescent="0.3">
      <c r="A3917">
        <v>180076989</v>
      </c>
      <c r="B3917" s="8">
        <v>43208.396909722222</v>
      </c>
      <c r="C3917" s="7" t="s">
        <v>23</v>
      </c>
      <c r="D3917" s="7" t="s">
        <v>284</v>
      </c>
      <c r="E3917" s="8">
        <v>43208.403449074074</v>
      </c>
      <c r="F3917" s="7" t="s">
        <v>25</v>
      </c>
      <c r="G3917" s="7" t="s">
        <v>99</v>
      </c>
      <c r="H3917">
        <f t="shared" si="61"/>
        <v>0</v>
      </c>
    </row>
    <row r="3918" spans="1:8" x14ac:dyDescent="0.3">
      <c r="A3918">
        <v>180076989</v>
      </c>
      <c r="B3918" s="8">
        <v>43208.396909722222</v>
      </c>
      <c r="C3918" s="7" t="s">
        <v>23</v>
      </c>
      <c r="D3918" s="7" t="s">
        <v>284</v>
      </c>
      <c r="E3918" s="8">
        <v>43208.398622685185</v>
      </c>
      <c r="F3918" s="7" t="s">
        <v>29</v>
      </c>
      <c r="G3918" s="7" t="s">
        <v>99</v>
      </c>
      <c r="H3918">
        <f t="shared" si="61"/>
        <v>0</v>
      </c>
    </row>
    <row r="3919" spans="1:8" x14ac:dyDescent="0.3">
      <c r="A3919">
        <v>180076992</v>
      </c>
      <c r="B3919" s="8">
        <v>43208.400196759256</v>
      </c>
      <c r="C3919" s="7" t="s">
        <v>36</v>
      </c>
      <c r="D3919" s="7" t="s">
        <v>437</v>
      </c>
      <c r="E3919" s="8">
        <v>43208.453206018516</v>
      </c>
      <c r="F3919" s="7" t="s">
        <v>25</v>
      </c>
      <c r="G3919" s="7" t="s">
        <v>71</v>
      </c>
      <c r="H3919">
        <f t="shared" si="61"/>
        <v>1</v>
      </c>
    </row>
    <row r="3920" spans="1:8" x14ac:dyDescent="0.3">
      <c r="A3920">
        <v>180076992</v>
      </c>
      <c r="B3920" s="8">
        <v>43208.400196759256</v>
      </c>
      <c r="C3920" s="7" t="s">
        <v>36</v>
      </c>
      <c r="D3920" s="7" t="s">
        <v>437</v>
      </c>
      <c r="E3920" s="8">
        <v>43208.450092592589</v>
      </c>
      <c r="F3920" s="7" t="s">
        <v>31</v>
      </c>
      <c r="G3920" s="7" t="s">
        <v>71</v>
      </c>
      <c r="H3920">
        <f t="shared" si="61"/>
        <v>0</v>
      </c>
    </row>
    <row r="3921" spans="1:8" x14ac:dyDescent="0.3">
      <c r="A3921">
        <v>180076992</v>
      </c>
      <c r="B3921" s="8">
        <v>43208.400196759256</v>
      </c>
      <c r="C3921" s="7" t="s">
        <v>36</v>
      </c>
      <c r="D3921" s="7" t="s">
        <v>437</v>
      </c>
      <c r="E3921" s="8">
        <v>43208.414386574077</v>
      </c>
      <c r="F3921" s="7" t="s">
        <v>32</v>
      </c>
      <c r="G3921" s="7" t="s">
        <v>71</v>
      </c>
      <c r="H3921">
        <f t="shared" si="61"/>
        <v>0</v>
      </c>
    </row>
    <row r="3922" spans="1:8" x14ac:dyDescent="0.3">
      <c r="A3922">
        <v>180076992</v>
      </c>
      <c r="B3922" s="8">
        <v>43208.400196759256</v>
      </c>
      <c r="C3922" s="7" t="s">
        <v>36</v>
      </c>
      <c r="D3922" s="7" t="s">
        <v>437</v>
      </c>
      <c r="E3922" s="8">
        <v>43208.41097222222</v>
      </c>
      <c r="F3922" s="7" t="s">
        <v>25</v>
      </c>
      <c r="G3922" s="7" t="s">
        <v>109</v>
      </c>
      <c r="H3922">
        <f t="shared" si="61"/>
        <v>0</v>
      </c>
    </row>
    <row r="3923" spans="1:8" x14ac:dyDescent="0.3">
      <c r="A3923">
        <v>180076992</v>
      </c>
      <c r="B3923" s="8">
        <v>43208.400196759256</v>
      </c>
      <c r="C3923" s="7" t="s">
        <v>36</v>
      </c>
      <c r="D3923" s="7" t="s">
        <v>437</v>
      </c>
      <c r="E3923" s="8">
        <v>43208.407025462962</v>
      </c>
      <c r="F3923" s="7" t="s">
        <v>25</v>
      </c>
      <c r="G3923" s="7" t="s">
        <v>72</v>
      </c>
      <c r="H3923">
        <f t="shared" si="61"/>
        <v>0</v>
      </c>
    </row>
    <row r="3924" spans="1:8" x14ac:dyDescent="0.3">
      <c r="A3924">
        <v>180076992</v>
      </c>
      <c r="B3924" s="8">
        <v>43208.400196759256</v>
      </c>
      <c r="C3924" s="7" t="s">
        <v>36</v>
      </c>
      <c r="D3924" s="7" t="s">
        <v>437</v>
      </c>
      <c r="E3924" s="8">
        <v>43208.40525462963</v>
      </c>
      <c r="F3924" s="7" t="s">
        <v>31</v>
      </c>
      <c r="G3924" s="7" t="s">
        <v>109</v>
      </c>
      <c r="H3924">
        <f t="shared" si="61"/>
        <v>0</v>
      </c>
    </row>
    <row r="3925" spans="1:8" x14ac:dyDescent="0.3">
      <c r="A3925">
        <v>180076992</v>
      </c>
      <c r="B3925" s="8">
        <v>43208.400196759256</v>
      </c>
      <c r="C3925" s="7" t="s">
        <v>36</v>
      </c>
      <c r="D3925" s="7" t="s">
        <v>437</v>
      </c>
      <c r="E3925" s="8">
        <v>43208.405231481483</v>
      </c>
      <c r="F3925" s="7" t="s">
        <v>29</v>
      </c>
      <c r="G3925" s="7" t="s">
        <v>109</v>
      </c>
      <c r="H3925">
        <f t="shared" si="61"/>
        <v>0</v>
      </c>
    </row>
    <row r="3926" spans="1:8" x14ac:dyDescent="0.3">
      <c r="A3926">
        <v>180076992</v>
      </c>
      <c r="B3926" s="8">
        <v>43208.400196759256</v>
      </c>
      <c r="C3926" s="7" t="s">
        <v>36</v>
      </c>
      <c r="D3926" s="7" t="s">
        <v>437</v>
      </c>
      <c r="E3926" s="8">
        <v>43208.404039351852</v>
      </c>
      <c r="F3926" s="7" t="s">
        <v>29</v>
      </c>
      <c r="G3926" s="7" t="s">
        <v>72</v>
      </c>
      <c r="H3926">
        <f t="shared" si="61"/>
        <v>0</v>
      </c>
    </row>
    <row r="3927" spans="1:8" x14ac:dyDescent="0.3">
      <c r="A3927">
        <v>180076992</v>
      </c>
      <c r="B3927" s="8">
        <v>43208.400196759256</v>
      </c>
      <c r="C3927" s="7" t="s">
        <v>36</v>
      </c>
      <c r="D3927" s="7" t="s">
        <v>437</v>
      </c>
      <c r="E3927" s="8">
        <v>43208.402465277781</v>
      </c>
      <c r="F3927" s="7" t="s">
        <v>29</v>
      </c>
      <c r="G3927" s="7" t="s">
        <v>71</v>
      </c>
      <c r="H3927">
        <f t="shared" si="61"/>
        <v>0</v>
      </c>
    </row>
    <row r="3928" spans="1:8" x14ac:dyDescent="0.3">
      <c r="A3928">
        <v>180077030</v>
      </c>
      <c r="B3928" s="8">
        <v>43208.428229166668</v>
      </c>
      <c r="C3928" s="7" t="s">
        <v>36</v>
      </c>
      <c r="D3928" s="7" t="s">
        <v>438</v>
      </c>
      <c r="E3928" s="8">
        <v>43208.472233796296</v>
      </c>
      <c r="F3928" s="7" t="s">
        <v>25</v>
      </c>
      <c r="G3928" s="7" t="s">
        <v>429</v>
      </c>
      <c r="H3928">
        <f t="shared" si="61"/>
        <v>1</v>
      </c>
    </row>
    <row r="3929" spans="1:8" x14ac:dyDescent="0.3">
      <c r="A3929">
        <v>180077030</v>
      </c>
      <c r="B3929" s="8">
        <v>43208.428229166668</v>
      </c>
      <c r="C3929" s="7" t="s">
        <v>36</v>
      </c>
      <c r="D3929" s="7" t="s">
        <v>438</v>
      </c>
      <c r="E3929" s="8">
        <v>43208.445960648147</v>
      </c>
      <c r="F3929" s="7" t="s">
        <v>31</v>
      </c>
      <c r="G3929" s="7" t="s">
        <v>429</v>
      </c>
      <c r="H3929">
        <f t="shared" si="61"/>
        <v>0</v>
      </c>
    </row>
    <row r="3930" spans="1:8" x14ac:dyDescent="0.3">
      <c r="A3930">
        <v>180077030</v>
      </c>
      <c r="B3930" s="8">
        <v>43208.428229166668</v>
      </c>
      <c r="C3930" s="7" t="s">
        <v>36</v>
      </c>
      <c r="D3930" s="7" t="s">
        <v>438</v>
      </c>
      <c r="E3930" s="8">
        <v>43208.440729166665</v>
      </c>
      <c r="F3930" s="7" t="s">
        <v>25</v>
      </c>
      <c r="G3930" s="7" t="s">
        <v>329</v>
      </c>
      <c r="H3930">
        <f t="shared" si="61"/>
        <v>0</v>
      </c>
    </row>
    <row r="3931" spans="1:8" x14ac:dyDescent="0.3">
      <c r="A3931">
        <v>180077030</v>
      </c>
      <c r="B3931" s="8">
        <v>43208.428229166668</v>
      </c>
      <c r="C3931" s="7" t="s">
        <v>36</v>
      </c>
      <c r="D3931" s="7" t="s">
        <v>438</v>
      </c>
      <c r="E3931" s="8">
        <v>43208.440729166665</v>
      </c>
      <c r="F3931" s="7" t="s">
        <v>25</v>
      </c>
      <c r="G3931" s="7" t="s">
        <v>81</v>
      </c>
      <c r="H3931">
        <f t="shared" si="61"/>
        <v>0</v>
      </c>
    </row>
    <row r="3932" spans="1:8" x14ac:dyDescent="0.3">
      <c r="A3932">
        <v>180077030</v>
      </c>
      <c r="B3932" s="8">
        <v>43208.428229166668</v>
      </c>
      <c r="C3932" s="7" t="s">
        <v>36</v>
      </c>
      <c r="D3932" s="7" t="s">
        <v>438</v>
      </c>
      <c r="E3932" s="8">
        <v>43208.440729166665</v>
      </c>
      <c r="F3932" s="7" t="s">
        <v>25</v>
      </c>
      <c r="G3932" s="7" t="s">
        <v>193</v>
      </c>
      <c r="H3932">
        <f t="shared" si="61"/>
        <v>0</v>
      </c>
    </row>
    <row r="3933" spans="1:8" x14ac:dyDescent="0.3">
      <c r="A3933">
        <v>180077030</v>
      </c>
      <c r="B3933" s="8">
        <v>43208.428229166668</v>
      </c>
      <c r="C3933" s="7" t="s">
        <v>36</v>
      </c>
      <c r="D3933" s="7" t="s">
        <v>438</v>
      </c>
      <c r="E3933" s="8">
        <v>43208.436608796299</v>
      </c>
      <c r="F3933" s="7" t="s">
        <v>29</v>
      </c>
      <c r="G3933" s="7" t="s">
        <v>429</v>
      </c>
      <c r="H3933">
        <f t="shared" si="61"/>
        <v>0</v>
      </c>
    </row>
    <row r="3934" spans="1:8" x14ac:dyDescent="0.3">
      <c r="A3934">
        <v>180077030</v>
      </c>
      <c r="B3934" s="8">
        <v>43208.428229166668</v>
      </c>
      <c r="C3934" s="7" t="s">
        <v>36</v>
      </c>
      <c r="D3934" s="7" t="s">
        <v>438</v>
      </c>
      <c r="E3934" s="8">
        <v>43208.433564814812</v>
      </c>
      <c r="F3934" s="7" t="s">
        <v>31</v>
      </c>
      <c r="G3934" s="7" t="s">
        <v>329</v>
      </c>
      <c r="H3934">
        <f t="shared" si="61"/>
        <v>0</v>
      </c>
    </row>
    <row r="3935" spans="1:8" x14ac:dyDescent="0.3">
      <c r="A3935">
        <v>180077030</v>
      </c>
      <c r="B3935" s="8">
        <v>43208.428229166668</v>
      </c>
      <c r="C3935" s="7" t="s">
        <v>36</v>
      </c>
      <c r="D3935" s="7" t="s">
        <v>438</v>
      </c>
      <c r="E3935" s="8">
        <v>43208.429606481484</v>
      </c>
      <c r="F3935" s="7" t="s">
        <v>31</v>
      </c>
      <c r="G3935" s="7" t="s">
        <v>193</v>
      </c>
      <c r="H3935">
        <f t="shared" si="61"/>
        <v>0</v>
      </c>
    </row>
    <row r="3936" spans="1:8" x14ac:dyDescent="0.3">
      <c r="A3936">
        <v>180077030</v>
      </c>
      <c r="B3936" s="8">
        <v>43208.428229166668</v>
      </c>
      <c r="C3936" s="7" t="s">
        <v>36</v>
      </c>
      <c r="D3936" s="7" t="s">
        <v>438</v>
      </c>
      <c r="E3936" s="8">
        <v>43208.429560185185</v>
      </c>
      <c r="F3936" s="7" t="s">
        <v>29</v>
      </c>
      <c r="G3936" s="7" t="s">
        <v>193</v>
      </c>
      <c r="H3936">
        <f t="shared" si="61"/>
        <v>0</v>
      </c>
    </row>
    <row r="3937" spans="1:8" x14ac:dyDescent="0.3">
      <c r="A3937">
        <v>180077030</v>
      </c>
      <c r="B3937" s="8">
        <v>43208.428229166668</v>
      </c>
      <c r="C3937" s="7" t="s">
        <v>36</v>
      </c>
      <c r="D3937" s="7" t="s">
        <v>438</v>
      </c>
      <c r="E3937" s="8">
        <v>43208.428946759261</v>
      </c>
      <c r="F3937" s="7" t="s">
        <v>29</v>
      </c>
      <c r="G3937" s="7" t="s">
        <v>81</v>
      </c>
      <c r="H3937">
        <f t="shared" si="61"/>
        <v>0</v>
      </c>
    </row>
    <row r="3938" spans="1:8" x14ac:dyDescent="0.3">
      <c r="A3938">
        <v>180077030</v>
      </c>
      <c r="B3938" s="8">
        <v>43208.428229166668</v>
      </c>
      <c r="C3938" s="7" t="s">
        <v>36</v>
      </c>
      <c r="D3938" s="7" t="s">
        <v>438</v>
      </c>
      <c r="E3938" s="8">
        <v>43208.428784722222</v>
      </c>
      <c r="F3938" s="7" t="s">
        <v>29</v>
      </c>
      <c r="G3938" s="7" t="s">
        <v>329</v>
      </c>
      <c r="H3938">
        <f t="shared" si="61"/>
        <v>0</v>
      </c>
    </row>
    <row r="3939" spans="1:8" x14ac:dyDescent="0.3">
      <c r="A3939">
        <v>180077188</v>
      </c>
      <c r="B3939" s="8">
        <v>43208.576782407406</v>
      </c>
      <c r="C3939" s="7" t="s">
        <v>36</v>
      </c>
      <c r="D3939" s="7" t="s">
        <v>439</v>
      </c>
      <c r="E3939" s="8">
        <v>43208.586076388892</v>
      </c>
      <c r="F3939" s="7" t="s">
        <v>25</v>
      </c>
      <c r="G3939" s="7" t="s">
        <v>43</v>
      </c>
      <c r="H3939">
        <f t="shared" si="61"/>
        <v>1</v>
      </c>
    </row>
    <row r="3940" spans="1:8" x14ac:dyDescent="0.3">
      <c r="A3940">
        <v>180077188</v>
      </c>
      <c r="B3940" s="8">
        <v>43208.576782407406</v>
      </c>
      <c r="C3940" s="7" t="s">
        <v>36</v>
      </c>
      <c r="D3940" s="7" t="s">
        <v>439</v>
      </c>
      <c r="E3940" s="8">
        <v>43208.586053240739</v>
      </c>
      <c r="F3940" s="7" t="s">
        <v>25</v>
      </c>
      <c r="G3940" s="7" t="s">
        <v>41</v>
      </c>
      <c r="H3940">
        <f t="shared" si="61"/>
        <v>0</v>
      </c>
    </row>
    <row r="3941" spans="1:8" x14ac:dyDescent="0.3">
      <c r="A3941">
        <v>180077188</v>
      </c>
      <c r="B3941" s="8">
        <v>43208.576782407406</v>
      </c>
      <c r="C3941" s="7" t="s">
        <v>36</v>
      </c>
      <c r="D3941" s="7" t="s">
        <v>439</v>
      </c>
      <c r="E3941" s="8">
        <v>43208.580659722225</v>
      </c>
      <c r="F3941" s="7" t="s">
        <v>29</v>
      </c>
      <c r="G3941" s="7" t="s">
        <v>43</v>
      </c>
      <c r="H3941">
        <f t="shared" si="61"/>
        <v>0</v>
      </c>
    </row>
    <row r="3942" spans="1:8" x14ac:dyDescent="0.3">
      <c r="A3942">
        <v>180077188</v>
      </c>
      <c r="B3942" s="8">
        <v>43208.576782407406</v>
      </c>
      <c r="C3942" s="7" t="s">
        <v>36</v>
      </c>
      <c r="D3942" s="7" t="s">
        <v>439</v>
      </c>
      <c r="E3942" s="8">
        <v>43208.579722222225</v>
      </c>
      <c r="F3942" s="7" t="s">
        <v>29</v>
      </c>
      <c r="G3942" s="7" t="s">
        <v>41</v>
      </c>
      <c r="H3942">
        <f t="shared" si="61"/>
        <v>0</v>
      </c>
    </row>
    <row r="3943" spans="1:8" x14ac:dyDescent="0.3">
      <c r="A3943">
        <v>180077247</v>
      </c>
      <c r="B3943" s="8">
        <v>43208.613935185182</v>
      </c>
      <c r="C3943" s="7" t="s">
        <v>36</v>
      </c>
      <c r="D3943" s="7" t="s">
        <v>228</v>
      </c>
      <c r="E3943" s="8">
        <v>43208.638113425928</v>
      </c>
      <c r="F3943" s="7" t="s">
        <v>25</v>
      </c>
      <c r="G3943" s="7" t="s">
        <v>135</v>
      </c>
      <c r="H3943">
        <f t="shared" si="61"/>
        <v>1</v>
      </c>
    </row>
    <row r="3944" spans="1:8" x14ac:dyDescent="0.3">
      <c r="A3944">
        <v>180077247</v>
      </c>
      <c r="B3944" s="8">
        <v>43208.613935185182</v>
      </c>
      <c r="C3944" s="7" t="s">
        <v>36</v>
      </c>
      <c r="D3944" s="7" t="s">
        <v>228</v>
      </c>
      <c r="E3944" s="8">
        <v>43208.635439814818</v>
      </c>
      <c r="F3944" s="7" t="s">
        <v>25</v>
      </c>
      <c r="G3944" s="7" t="s">
        <v>45</v>
      </c>
      <c r="H3944">
        <f t="shared" si="61"/>
        <v>0</v>
      </c>
    </row>
    <row r="3945" spans="1:8" x14ac:dyDescent="0.3">
      <c r="A3945">
        <v>180077247</v>
      </c>
      <c r="B3945" s="8">
        <v>43208.613935185182</v>
      </c>
      <c r="C3945" s="7" t="s">
        <v>36</v>
      </c>
      <c r="D3945" s="7" t="s">
        <v>228</v>
      </c>
      <c r="E3945" s="8">
        <v>43208.628321759257</v>
      </c>
      <c r="F3945" s="7" t="s">
        <v>31</v>
      </c>
      <c r="G3945" s="7" t="s">
        <v>45</v>
      </c>
      <c r="H3945">
        <f t="shared" si="61"/>
        <v>0</v>
      </c>
    </row>
    <row r="3946" spans="1:8" x14ac:dyDescent="0.3">
      <c r="A3946">
        <v>180077247</v>
      </c>
      <c r="B3946" s="8">
        <v>43208.613935185182</v>
      </c>
      <c r="C3946" s="7" t="s">
        <v>36</v>
      </c>
      <c r="D3946" s="7" t="s">
        <v>228</v>
      </c>
      <c r="E3946" s="8">
        <v>43208.617025462961</v>
      </c>
      <c r="F3946" s="7" t="s">
        <v>25</v>
      </c>
      <c r="G3946" s="7" t="s">
        <v>45</v>
      </c>
      <c r="H3946">
        <f t="shared" si="61"/>
        <v>0</v>
      </c>
    </row>
    <row r="3947" spans="1:8" x14ac:dyDescent="0.3">
      <c r="A3947">
        <v>180077247</v>
      </c>
      <c r="B3947" s="8">
        <v>43208.613935185182</v>
      </c>
      <c r="C3947" s="7" t="s">
        <v>36</v>
      </c>
      <c r="D3947" s="7" t="s">
        <v>228</v>
      </c>
      <c r="E3947" s="8">
        <v>43208.615983796299</v>
      </c>
      <c r="F3947" s="7" t="s">
        <v>29</v>
      </c>
      <c r="G3947" s="7" t="s">
        <v>45</v>
      </c>
      <c r="H3947">
        <f t="shared" si="61"/>
        <v>0</v>
      </c>
    </row>
    <row r="3948" spans="1:8" x14ac:dyDescent="0.3">
      <c r="A3948">
        <v>180077247</v>
      </c>
      <c r="B3948" s="8">
        <v>43208.613935185182</v>
      </c>
      <c r="C3948" s="7" t="s">
        <v>36</v>
      </c>
      <c r="D3948" s="7" t="s">
        <v>228</v>
      </c>
      <c r="E3948" s="8">
        <v>43208.615717592591</v>
      </c>
      <c r="F3948" s="7" t="s">
        <v>29</v>
      </c>
      <c r="G3948" s="7" t="s">
        <v>135</v>
      </c>
      <c r="H3948">
        <f t="shared" si="61"/>
        <v>0</v>
      </c>
    </row>
    <row r="3949" spans="1:8" x14ac:dyDescent="0.3">
      <c r="A3949">
        <v>180077285</v>
      </c>
      <c r="B3949" s="8">
        <v>43208.637175925927</v>
      </c>
      <c r="C3949" s="7" t="s">
        <v>36</v>
      </c>
      <c r="D3949" s="7" t="s">
        <v>370</v>
      </c>
      <c r="E3949" s="8">
        <v>43208.68209490741</v>
      </c>
      <c r="F3949" s="7" t="s">
        <v>25</v>
      </c>
      <c r="G3949" s="7" t="s">
        <v>30</v>
      </c>
      <c r="H3949">
        <f t="shared" si="61"/>
        <v>1</v>
      </c>
    </row>
    <row r="3950" spans="1:8" x14ac:dyDescent="0.3">
      <c r="A3950">
        <v>180077285</v>
      </c>
      <c r="B3950" s="8">
        <v>43208.637175925927</v>
      </c>
      <c r="C3950" s="7" t="s">
        <v>36</v>
      </c>
      <c r="D3950" s="7" t="s">
        <v>370</v>
      </c>
      <c r="E3950" s="8">
        <v>43208.659780092596</v>
      </c>
      <c r="F3950" s="7" t="s">
        <v>25</v>
      </c>
      <c r="G3950" s="7" t="s">
        <v>100</v>
      </c>
      <c r="H3950">
        <f t="shared" si="61"/>
        <v>0</v>
      </c>
    </row>
    <row r="3951" spans="1:8" x14ac:dyDescent="0.3">
      <c r="A3951">
        <v>180077285</v>
      </c>
      <c r="B3951" s="8">
        <v>43208.637175925927</v>
      </c>
      <c r="C3951" s="7" t="s">
        <v>36</v>
      </c>
      <c r="D3951" s="7" t="s">
        <v>370</v>
      </c>
      <c r="E3951" s="8">
        <v>43208.654363425929</v>
      </c>
      <c r="F3951" s="7" t="s">
        <v>62</v>
      </c>
      <c r="G3951" s="7" t="s">
        <v>100</v>
      </c>
      <c r="H3951">
        <f t="shared" si="61"/>
        <v>0</v>
      </c>
    </row>
    <row r="3952" spans="1:8" x14ac:dyDescent="0.3">
      <c r="A3952">
        <v>180077285</v>
      </c>
      <c r="B3952" s="8">
        <v>43208.637175925927</v>
      </c>
      <c r="C3952" s="7" t="s">
        <v>36</v>
      </c>
      <c r="D3952" s="7" t="s">
        <v>370</v>
      </c>
      <c r="E3952" s="8">
        <v>43208.651273148149</v>
      </c>
      <c r="F3952" s="7" t="s">
        <v>62</v>
      </c>
      <c r="G3952" s="7" t="s">
        <v>30</v>
      </c>
      <c r="H3952">
        <f t="shared" si="61"/>
        <v>0</v>
      </c>
    </row>
    <row r="3953" spans="1:8" x14ac:dyDescent="0.3">
      <c r="A3953">
        <v>180077285</v>
      </c>
      <c r="B3953" s="8">
        <v>43208.637175925927</v>
      </c>
      <c r="C3953" s="7" t="s">
        <v>36</v>
      </c>
      <c r="D3953" s="7" t="s">
        <v>370</v>
      </c>
      <c r="E3953" s="8">
        <v>43208.651180555556</v>
      </c>
      <c r="F3953" s="7" t="s">
        <v>62</v>
      </c>
      <c r="G3953" s="7" t="s">
        <v>30</v>
      </c>
      <c r="H3953">
        <f t="shared" si="61"/>
        <v>0</v>
      </c>
    </row>
    <row r="3954" spans="1:8" x14ac:dyDescent="0.3">
      <c r="A3954">
        <v>180077285</v>
      </c>
      <c r="B3954" s="8">
        <v>43208.637175925927</v>
      </c>
      <c r="C3954" s="7" t="s">
        <v>36</v>
      </c>
      <c r="D3954" s="7" t="s">
        <v>370</v>
      </c>
      <c r="E3954" s="8">
        <v>43208.650034722225</v>
      </c>
      <c r="F3954" s="7" t="s">
        <v>33</v>
      </c>
      <c r="G3954" s="7" t="s">
        <v>30</v>
      </c>
      <c r="H3954">
        <f t="shared" si="61"/>
        <v>0</v>
      </c>
    </row>
    <row r="3955" spans="1:8" x14ac:dyDescent="0.3">
      <c r="A3955">
        <v>180077285</v>
      </c>
      <c r="B3955" s="8">
        <v>43208.637175925927</v>
      </c>
      <c r="C3955" s="7" t="s">
        <v>36</v>
      </c>
      <c r="D3955" s="7" t="s">
        <v>370</v>
      </c>
      <c r="E3955" s="8">
        <v>43208.645856481482</v>
      </c>
      <c r="F3955" s="7" t="s">
        <v>31</v>
      </c>
      <c r="G3955" s="7" t="s">
        <v>100</v>
      </c>
      <c r="H3955">
        <f t="shared" si="61"/>
        <v>0</v>
      </c>
    </row>
    <row r="3956" spans="1:8" x14ac:dyDescent="0.3">
      <c r="A3956">
        <v>180077285</v>
      </c>
      <c r="B3956" s="8">
        <v>43208.637175925927</v>
      </c>
      <c r="C3956" s="7" t="s">
        <v>36</v>
      </c>
      <c r="D3956" s="7" t="s">
        <v>370</v>
      </c>
      <c r="E3956" s="8">
        <v>43208.644791666666</v>
      </c>
      <c r="F3956" s="7" t="s">
        <v>29</v>
      </c>
      <c r="G3956" s="7" t="s">
        <v>100</v>
      </c>
      <c r="H3956">
        <f t="shared" si="61"/>
        <v>0</v>
      </c>
    </row>
    <row r="3957" spans="1:8" x14ac:dyDescent="0.3">
      <c r="A3957">
        <v>180077285</v>
      </c>
      <c r="B3957" s="8">
        <v>43208.637175925927</v>
      </c>
      <c r="C3957" s="7" t="s">
        <v>36</v>
      </c>
      <c r="D3957" s="7" t="s">
        <v>370</v>
      </c>
      <c r="E3957" s="8">
        <v>43208.644016203703</v>
      </c>
      <c r="F3957" s="7" t="s">
        <v>25</v>
      </c>
      <c r="G3957" s="7" t="s">
        <v>440</v>
      </c>
      <c r="H3957">
        <f t="shared" si="61"/>
        <v>0</v>
      </c>
    </row>
    <row r="3958" spans="1:8" x14ac:dyDescent="0.3">
      <c r="A3958">
        <v>180077285</v>
      </c>
      <c r="B3958" s="8">
        <v>43208.637175925927</v>
      </c>
      <c r="C3958" s="7" t="s">
        <v>36</v>
      </c>
      <c r="D3958" s="7" t="s">
        <v>370</v>
      </c>
      <c r="E3958" s="8">
        <v>43208.639768518522</v>
      </c>
      <c r="F3958" s="7" t="s">
        <v>25</v>
      </c>
      <c r="G3958" s="7" t="s">
        <v>76</v>
      </c>
      <c r="H3958">
        <f t="shared" si="61"/>
        <v>0</v>
      </c>
    </row>
    <row r="3959" spans="1:8" x14ac:dyDescent="0.3">
      <c r="A3959">
        <v>180077285</v>
      </c>
      <c r="B3959" s="8">
        <v>43208.637175925927</v>
      </c>
      <c r="C3959" s="7" t="s">
        <v>36</v>
      </c>
      <c r="D3959" s="7" t="s">
        <v>370</v>
      </c>
      <c r="E3959" s="8">
        <v>43208.637835648151</v>
      </c>
      <c r="F3959" s="7" t="s">
        <v>29</v>
      </c>
      <c r="G3959" s="7" t="s">
        <v>76</v>
      </c>
      <c r="H3959">
        <f t="shared" si="61"/>
        <v>0</v>
      </c>
    </row>
    <row r="3960" spans="1:8" x14ac:dyDescent="0.3">
      <c r="A3960">
        <v>180077285</v>
      </c>
      <c r="B3960" s="8">
        <v>43208.637175925927</v>
      </c>
      <c r="C3960" s="7" t="s">
        <v>36</v>
      </c>
      <c r="D3960" s="7" t="s">
        <v>370</v>
      </c>
      <c r="E3960" s="8">
        <v>43208.637430555558</v>
      </c>
      <c r="F3960" s="7" t="s">
        <v>31</v>
      </c>
      <c r="G3960" s="7" t="s">
        <v>30</v>
      </c>
      <c r="H3960">
        <f t="shared" si="61"/>
        <v>0</v>
      </c>
    </row>
    <row r="3961" spans="1:8" x14ac:dyDescent="0.3">
      <c r="A3961">
        <v>180077285</v>
      </c>
      <c r="B3961" s="8">
        <v>43208.637175925927</v>
      </c>
      <c r="C3961" s="7" t="s">
        <v>36</v>
      </c>
      <c r="D3961" s="7" t="s">
        <v>370</v>
      </c>
      <c r="E3961" s="8">
        <v>43208.637175925927</v>
      </c>
      <c r="F3961" s="7" t="s">
        <v>31</v>
      </c>
      <c r="G3961" s="7" t="s">
        <v>440</v>
      </c>
      <c r="H3961">
        <f t="shared" si="61"/>
        <v>0</v>
      </c>
    </row>
    <row r="3962" spans="1:8" x14ac:dyDescent="0.3">
      <c r="A3962">
        <v>180077333</v>
      </c>
      <c r="B3962" s="8">
        <v>43208.675659722219</v>
      </c>
      <c r="C3962" s="7" t="s">
        <v>36</v>
      </c>
      <c r="D3962" s="7" t="s">
        <v>441</v>
      </c>
      <c r="E3962" s="8">
        <v>43208.692499999997</v>
      </c>
      <c r="F3962" s="7" t="s">
        <v>25</v>
      </c>
      <c r="G3962" s="7" t="s">
        <v>46</v>
      </c>
      <c r="H3962">
        <f t="shared" si="61"/>
        <v>1</v>
      </c>
    </row>
    <row r="3963" spans="1:8" x14ac:dyDescent="0.3">
      <c r="A3963">
        <v>180077333</v>
      </c>
      <c r="B3963" s="8">
        <v>43208.675659722219</v>
      </c>
      <c r="C3963" s="7" t="s">
        <v>36</v>
      </c>
      <c r="D3963" s="7" t="s">
        <v>441</v>
      </c>
      <c r="E3963" s="8">
        <v>43208.689432870371</v>
      </c>
      <c r="F3963" s="7" t="s">
        <v>25</v>
      </c>
      <c r="G3963" s="7" t="s">
        <v>76</v>
      </c>
      <c r="H3963">
        <f t="shared" si="61"/>
        <v>0</v>
      </c>
    </row>
    <row r="3964" spans="1:8" x14ac:dyDescent="0.3">
      <c r="A3964">
        <v>180077333</v>
      </c>
      <c r="B3964" s="8">
        <v>43208.675659722219</v>
      </c>
      <c r="C3964" s="7" t="s">
        <v>36</v>
      </c>
      <c r="D3964" s="7" t="s">
        <v>441</v>
      </c>
      <c r="E3964" s="8">
        <v>43208.679930555554</v>
      </c>
      <c r="F3964" s="7" t="s">
        <v>29</v>
      </c>
      <c r="G3964" s="7" t="s">
        <v>76</v>
      </c>
      <c r="H3964">
        <f t="shared" si="61"/>
        <v>0</v>
      </c>
    </row>
    <row r="3965" spans="1:8" x14ac:dyDescent="0.3">
      <c r="A3965">
        <v>180077333</v>
      </c>
      <c r="B3965" s="8">
        <v>43208.675659722219</v>
      </c>
      <c r="C3965" s="7" t="s">
        <v>36</v>
      </c>
      <c r="D3965" s="7" t="s">
        <v>441</v>
      </c>
      <c r="E3965" s="8">
        <v>43208.679826388892</v>
      </c>
      <c r="F3965" s="7" t="s">
        <v>29</v>
      </c>
      <c r="G3965" s="7" t="s">
        <v>46</v>
      </c>
      <c r="H3965">
        <f t="shared" si="61"/>
        <v>0</v>
      </c>
    </row>
    <row r="3966" spans="1:8" x14ac:dyDescent="0.3">
      <c r="A3966">
        <v>180077352</v>
      </c>
      <c r="B3966" s="8">
        <v>43208.692245370374</v>
      </c>
      <c r="C3966" s="7" t="s">
        <v>36</v>
      </c>
      <c r="D3966" s="7" t="s">
        <v>442</v>
      </c>
      <c r="E3966" s="8">
        <v>43208.699930555558</v>
      </c>
      <c r="F3966" s="7" t="s">
        <v>25</v>
      </c>
      <c r="G3966" s="7" t="s">
        <v>45</v>
      </c>
      <c r="H3966">
        <f t="shared" si="61"/>
        <v>1</v>
      </c>
    </row>
    <row r="3967" spans="1:8" x14ac:dyDescent="0.3">
      <c r="A3967">
        <v>180077352</v>
      </c>
      <c r="B3967" s="8">
        <v>43208.692245370374</v>
      </c>
      <c r="C3967" s="7" t="s">
        <v>36</v>
      </c>
      <c r="D3967" s="7" t="s">
        <v>442</v>
      </c>
      <c r="E3967" s="8">
        <v>43208.69940972222</v>
      </c>
      <c r="F3967" s="7" t="s">
        <v>25</v>
      </c>
      <c r="G3967" s="7" t="s">
        <v>171</v>
      </c>
      <c r="H3967">
        <f t="shared" si="61"/>
        <v>0</v>
      </c>
    </row>
    <row r="3968" spans="1:8" x14ac:dyDescent="0.3">
      <c r="A3968">
        <v>180077352</v>
      </c>
      <c r="B3968" s="8">
        <v>43208.692245370374</v>
      </c>
      <c r="C3968" s="7" t="s">
        <v>36</v>
      </c>
      <c r="D3968" s="7" t="s">
        <v>442</v>
      </c>
      <c r="E3968" s="8">
        <v>43208.695625</v>
      </c>
      <c r="F3968" s="7" t="s">
        <v>31</v>
      </c>
      <c r="G3968" s="7" t="s">
        <v>171</v>
      </c>
      <c r="H3968">
        <f t="shared" si="61"/>
        <v>0</v>
      </c>
    </row>
    <row r="3969" spans="1:8" x14ac:dyDescent="0.3">
      <c r="A3969">
        <v>180077352</v>
      </c>
      <c r="B3969" s="8">
        <v>43208.692245370374</v>
      </c>
      <c r="C3969" s="7" t="s">
        <v>36</v>
      </c>
      <c r="D3969" s="7" t="s">
        <v>442</v>
      </c>
      <c r="E3969" s="8">
        <v>43208.695115740738</v>
      </c>
      <c r="F3969" s="7" t="s">
        <v>29</v>
      </c>
      <c r="G3969" s="7" t="s">
        <v>45</v>
      </c>
      <c r="H3969">
        <f t="shared" si="61"/>
        <v>0</v>
      </c>
    </row>
    <row r="3970" spans="1:8" x14ac:dyDescent="0.3">
      <c r="A3970">
        <v>180077352</v>
      </c>
      <c r="B3970" s="8">
        <v>43208.692245370374</v>
      </c>
      <c r="C3970" s="7" t="s">
        <v>36</v>
      </c>
      <c r="D3970" s="7" t="s">
        <v>442</v>
      </c>
      <c r="E3970" s="8">
        <v>43208.695057870369</v>
      </c>
      <c r="F3970" s="7" t="s">
        <v>29</v>
      </c>
      <c r="G3970" s="7" t="s">
        <v>171</v>
      </c>
      <c r="H3970">
        <f t="shared" si="61"/>
        <v>0</v>
      </c>
    </row>
    <row r="3971" spans="1:8" x14ac:dyDescent="0.3">
      <c r="A3971">
        <v>180077390</v>
      </c>
      <c r="B3971" s="8">
        <v>43208.725601851853</v>
      </c>
      <c r="C3971" s="7" t="s">
        <v>36</v>
      </c>
      <c r="D3971" s="7" t="s">
        <v>443</v>
      </c>
      <c r="E3971" s="8">
        <v>43208.76054398148</v>
      </c>
      <c r="F3971" s="7" t="s">
        <v>25</v>
      </c>
      <c r="G3971" s="7" t="s">
        <v>170</v>
      </c>
      <c r="H3971">
        <f t="shared" ref="H3971:H4034" si="62">IF(AND(A3971&lt;&gt;A3970,C3971="PD Accident    "),1,0)</f>
        <v>1</v>
      </c>
    </row>
    <row r="3972" spans="1:8" x14ac:dyDescent="0.3">
      <c r="A3972">
        <v>180077390</v>
      </c>
      <c r="B3972" s="8">
        <v>43208.725601851853</v>
      </c>
      <c r="C3972" s="7" t="s">
        <v>36</v>
      </c>
      <c r="D3972" s="7" t="s">
        <v>443</v>
      </c>
      <c r="E3972" s="8">
        <v>43208.735266203701</v>
      </c>
      <c r="F3972" s="7" t="s">
        <v>25</v>
      </c>
      <c r="G3972" s="7" t="s">
        <v>115</v>
      </c>
      <c r="H3972">
        <f t="shared" si="62"/>
        <v>0</v>
      </c>
    </row>
    <row r="3973" spans="1:8" x14ac:dyDescent="0.3">
      <c r="A3973">
        <v>180077390</v>
      </c>
      <c r="B3973" s="8">
        <v>43208.725601851853</v>
      </c>
      <c r="C3973" s="7" t="s">
        <v>36</v>
      </c>
      <c r="D3973" s="7" t="s">
        <v>443</v>
      </c>
      <c r="E3973" s="8">
        <v>43208.733842592592</v>
      </c>
      <c r="F3973" s="7" t="s">
        <v>31</v>
      </c>
      <c r="G3973" s="7" t="s">
        <v>170</v>
      </c>
      <c r="H3973">
        <f t="shared" si="62"/>
        <v>0</v>
      </c>
    </row>
    <row r="3974" spans="1:8" x14ac:dyDescent="0.3">
      <c r="A3974">
        <v>180077390</v>
      </c>
      <c r="B3974" s="8">
        <v>43208.725601851853</v>
      </c>
      <c r="C3974" s="7" t="s">
        <v>36</v>
      </c>
      <c r="D3974" s="7" t="s">
        <v>443</v>
      </c>
      <c r="E3974" s="8">
        <v>43208.727361111109</v>
      </c>
      <c r="F3974" s="7" t="s">
        <v>29</v>
      </c>
      <c r="G3974" s="7" t="s">
        <v>170</v>
      </c>
      <c r="H3974">
        <f t="shared" si="62"/>
        <v>0</v>
      </c>
    </row>
    <row r="3975" spans="1:8" x14ac:dyDescent="0.3">
      <c r="A3975">
        <v>180077390</v>
      </c>
      <c r="B3975" s="8">
        <v>43208.725601851853</v>
      </c>
      <c r="C3975" s="7" t="s">
        <v>36</v>
      </c>
      <c r="D3975" s="7" t="s">
        <v>443</v>
      </c>
      <c r="E3975" s="8">
        <v>43208.727210648147</v>
      </c>
      <c r="F3975" s="7" t="s">
        <v>31</v>
      </c>
      <c r="G3975" s="7" t="s">
        <v>115</v>
      </c>
      <c r="H3975">
        <f t="shared" si="62"/>
        <v>0</v>
      </c>
    </row>
    <row r="3976" spans="1:8" x14ac:dyDescent="0.3">
      <c r="A3976">
        <v>180077900</v>
      </c>
      <c r="B3976" s="8">
        <v>43209.464918981481</v>
      </c>
      <c r="C3976" s="7" t="s">
        <v>36</v>
      </c>
      <c r="D3976" s="7" t="s">
        <v>444</v>
      </c>
      <c r="E3976" s="8">
        <v>43209.505590277775</v>
      </c>
      <c r="F3976" s="7" t="s">
        <v>25</v>
      </c>
      <c r="G3976" s="7" t="s">
        <v>45</v>
      </c>
      <c r="H3976">
        <f t="shared" si="62"/>
        <v>1</v>
      </c>
    </row>
    <row r="3977" spans="1:8" x14ac:dyDescent="0.3">
      <c r="A3977">
        <v>180077900</v>
      </c>
      <c r="B3977" s="8">
        <v>43209.464918981481</v>
      </c>
      <c r="C3977" s="7" t="s">
        <v>36</v>
      </c>
      <c r="D3977" s="7" t="s">
        <v>444</v>
      </c>
      <c r="E3977" s="8">
        <v>43209.505567129629</v>
      </c>
      <c r="F3977" s="7" t="s">
        <v>25</v>
      </c>
      <c r="G3977" s="7" t="s">
        <v>94</v>
      </c>
      <c r="H3977">
        <f t="shared" si="62"/>
        <v>0</v>
      </c>
    </row>
    <row r="3978" spans="1:8" x14ac:dyDescent="0.3">
      <c r="A3978">
        <v>180077900</v>
      </c>
      <c r="B3978" s="8">
        <v>43209.464918981481</v>
      </c>
      <c r="C3978" s="7" t="s">
        <v>36</v>
      </c>
      <c r="D3978" s="7" t="s">
        <v>444</v>
      </c>
      <c r="E3978" s="8">
        <v>43209.494166666664</v>
      </c>
      <c r="F3978" s="7" t="s">
        <v>25</v>
      </c>
      <c r="G3978" s="7" t="s">
        <v>76</v>
      </c>
      <c r="H3978">
        <f t="shared" si="62"/>
        <v>0</v>
      </c>
    </row>
    <row r="3979" spans="1:8" x14ac:dyDescent="0.3">
      <c r="A3979">
        <v>180077900</v>
      </c>
      <c r="B3979" s="8">
        <v>43209.464918981481</v>
      </c>
      <c r="C3979" s="7" t="s">
        <v>36</v>
      </c>
      <c r="D3979" s="7" t="s">
        <v>444</v>
      </c>
      <c r="E3979" s="8">
        <v>43209.493819444448</v>
      </c>
      <c r="F3979" s="7" t="s">
        <v>25</v>
      </c>
      <c r="G3979" s="7" t="s">
        <v>72</v>
      </c>
      <c r="H3979">
        <f t="shared" si="62"/>
        <v>0</v>
      </c>
    </row>
    <row r="3980" spans="1:8" x14ac:dyDescent="0.3">
      <c r="A3980">
        <v>180077900</v>
      </c>
      <c r="B3980" s="8">
        <v>43209.464918981481</v>
      </c>
      <c r="C3980" s="7" t="s">
        <v>36</v>
      </c>
      <c r="D3980" s="7" t="s">
        <v>444</v>
      </c>
      <c r="E3980" s="8">
        <v>43209.481631944444</v>
      </c>
      <c r="F3980" s="7" t="s">
        <v>31</v>
      </c>
      <c r="G3980" s="7" t="s">
        <v>76</v>
      </c>
      <c r="H3980">
        <f t="shared" si="62"/>
        <v>0</v>
      </c>
    </row>
    <row r="3981" spans="1:8" x14ac:dyDescent="0.3">
      <c r="A3981">
        <v>180077900</v>
      </c>
      <c r="B3981" s="8">
        <v>43209.464918981481</v>
      </c>
      <c r="C3981" s="7" t="s">
        <v>36</v>
      </c>
      <c r="D3981" s="7" t="s">
        <v>444</v>
      </c>
      <c r="E3981" s="8">
        <v>43209.47583333333</v>
      </c>
      <c r="F3981" s="7" t="s">
        <v>31</v>
      </c>
      <c r="G3981" s="7" t="s">
        <v>72</v>
      </c>
      <c r="H3981">
        <f t="shared" si="62"/>
        <v>0</v>
      </c>
    </row>
    <row r="3982" spans="1:8" x14ac:dyDescent="0.3">
      <c r="A3982">
        <v>180077900</v>
      </c>
      <c r="B3982" s="8">
        <v>43209.464918981481</v>
      </c>
      <c r="C3982" s="7" t="s">
        <v>36</v>
      </c>
      <c r="D3982" s="7" t="s">
        <v>444</v>
      </c>
      <c r="E3982" s="8">
        <v>43209.475069444445</v>
      </c>
      <c r="F3982" s="7" t="s">
        <v>31</v>
      </c>
      <c r="G3982" s="7" t="s">
        <v>94</v>
      </c>
      <c r="H3982">
        <f t="shared" si="62"/>
        <v>0</v>
      </c>
    </row>
    <row r="3983" spans="1:8" x14ac:dyDescent="0.3">
      <c r="A3983">
        <v>180077900</v>
      </c>
      <c r="B3983" s="8">
        <v>43209.464918981481</v>
      </c>
      <c r="C3983" s="7" t="s">
        <v>36</v>
      </c>
      <c r="D3983" s="7" t="s">
        <v>444</v>
      </c>
      <c r="E3983" s="8">
        <v>43209.474814814814</v>
      </c>
      <c r="F3983" s="7" t="s">
        <v>31</v>
      </c>
      <c r="G3983" s="7" t="s">
        <v>45</v>
      </c>
      <c r="H3983">
        <f t="shared" si="62"/>
        <v>0</v>
      </c>
    </row>
    <row r="3984" spans="1:8" x14ac:dyDescent="0.3">
      <c r="A3984">
        <v>180077900</v>
      </c>
      <c r="B3984" s="8">
        <v>43209.464918981481</v>
      </c>
      <c r="C3984" s="7" t="s">
        <v>36</v>
      </c>
      <c r="D3984" s="7" t="s">
        <v>444</v>
      </c>
      <c r="E3984" s="8">
        <v>43209.473761574074</v>
      </c>
      <c r="F3984" s="7" t="s">
        <v>31</v>
      </c>
      <c r="G3984" s="7" t="s">
        <v>94</v>
      </c>
      <c r="H3984">
        <f t="shared" si="62"/>
        <v>0</v>
      </c>
    </row>
    <row r="3985" spans="1:8" x14ac:dyDescent="0.3">
      <c r="A3985">
        <v>180077900</v>
      </c>
      <c r="B3985" s="8">
        <v>43209.464918981481</v>
      </c>
      <c r="C3985" s="7" t="s">
        <v>36</v>
      </c>
      <c r="D3985" s="7" t="s">
        <v>444</v>
      </c>
      <c r="E3985" s="8">
        <v>43209.470891203702</v>
      </c>
      <c r="F3985" s="7" t="s">
        <v>29</v>
      </c>
      <c r="G3985" s="7" t="s">
        <v>45</v>
      </c>
      <c r="H3985">
        <f t="shared" si="62"/>
        <v>0</v>
      </c>
    </row>
    <row r="3986" spans="1:8" x14ac:dyDescent="0.3">
      <c r="A3986">
        <v>180077900</v>
      </c>
      <c r="B3986" s="8">
        <v>43209.464918981481</v>
      </c>
      <c r="C3986" s="7" t="s">
        <v>36</v>
      </c>
      <c r="D3986" s="7" t="s">
        <v>444</v>
      </c>
      <c r="E3986" s="8">
        <v>43209.467662037037</v>
      </c>
      <c r="F3986" s="7" t="s">
        <v>29</v>
      </c>
      <c r="G3986" s="7" t="s">
        <v>72</v>
      </c>
      <c r="H3986">
        <f t="shared" si="62"/>
        <v>0</v>
      </c>
    </row>
    <row r="3987" spans="1:8" x14ac:dyDescent="0.3">
      <c r="A3987">
        <v>180077900</v>
      </c>
      <c r="B3987" s="8">
        <v>43209.464918981481</v>
      </c>
      <c r="C3987" s="7" t="s">
        <v>36</v>
      </c>
      <c r="D3987" s="7" t="s">
        <v>444</v>
      </c>
      <c r="E3987" s="8">
        <v>43209.467557870368</v>
      </c>
      <c r="F3987" s="7" t="s">
        <v>29</v>
      </c>
      <c r="G3987" s="7" t="s">
        <v>94</v>
      </c>
      <c r="H3987">
        <f t="shared" si="62"/>
        <v>0</v>
      </c>
    </row>
    <row r="3988" spans="1:8" x14ac:dyDescent="0.3">
      <c r="A3988">
        <v>180078100</v>
      </c>
      <c r="B3988" s="8">
        <v>43209.609432870369</v>
      </c>
      <c r="C3988" s="7" t="s">
        <v>23</v>
      </c>
      <c r="D3988" s="7" t="s">
        <v>445</v>
      </c>
      <c r="E3988" s="8">
        <v>43209.756851851853</v>
      </c>
      <c r="F3988" s="7" t="s">
        <v>25</v>
      </c>
      <c r="G3988" s="7" t="s">
        <v>193</v>
      </c>
      <c r="H3988">
        <f t="shared" si="62"/>
        <v>0</v>
      </c>
    </row>
    <row r="3989" spans="1:8" x14ac:dyDescent="0.3">
      <c r="A3989">
        <v>180078100</v>
      </c>
      <c r="B3989" s="8">
        <v>43209.609432870369</v>
      </c>
      <c r="C3989" s="7" t="s">
        <v>23</v>
      </c>
      <c r="D3989" s="7" t="s">
        <v>445</v>
      </c>
      <c r="E3989" s="8">
        <v>43209.756828703707</v>
      </c>
      <c r="F3989" s="7" t="s">
        <v>25</v>
      </c>
      <c r="G3989" s="7" t="s">
        <v>152</v>
      </c>
      <c r="H3989">
        <f t="shared" si="62"/>
        <v>0</v>
      </c>
    </row>
    <row r="3990" spans="1:8" x14ac:dyDescent="0.3">
      <c r="A3990">
        <v>180078100</v>
      </c>
      <c r="B3990" s="8">
        <v>43209.609432870369</v>
      </c>
      <c r="C3990" s="7" t="s">
        <v>23</v>
      </c>
      <c r="D3990" s="7" t="s">
        <v>445</v>
      </c>
      <c r="E3990" s="8">
        <v>43209.747569444444</v>
      </c>
      <c r="F3990" s="7" t="s">
        <v>29</v>
      </c>
      <c r="G3990" s="7" t="s">
        <v>193</v>
      </c>
      <c r="H3990">
        <f t="shared" si="62"/>
        <v>0</v>
      </c>
    </row>
    <row r="3991" spans="1:8" x14ac:dyDescent="0.3">
      <c r="A3991">
        <v>180078100</v>
      </c>
      <c r="B3991" s="8">
        <v>43209.609432870369</v>
      </c>
      <c r="C3991" s="7" t="s">
        <v>23</v>
      </c>
      <c r="D3991" s="7" t="s">
        <v>445</v>
      </c>
      <c r="E3991" s="8">
        <v>43209.744606481479</v>
      </c>
      <c r="F3991" s="7" t="s">
        <v>25</v>
      </c>
      <c r="G3991" s="7" t="s">
        <v>368</v>
      </c>
      <c r="H3991">
        <f t="shared" si="62"/>
        <v>0</v>
      </c>
    </row>
    <row r="3992" spans="1:8" x14ac:dyDescent="0.3">
      <c r="A3992">
        <v>180078100</v>
      </c>
      <c r="B3992" s="8">
        <v>43209.609432870369</v>
      </c>
      <c r="C3992" s="7" t="s">
        <v>23</v>
      </c>
      <c r="D3992" s="7" t="s">
        <v>445</v>
      </c>
      <c r="E3992" s="8">
        <v>43209.735868055555</v>
      </c>
      <c r="F3992" s="7" t="s">
        <v>27</v>
      </c>
      <c r="G3992" s="7" t="s">
        <v>152</v>
      </c>
      <c r="H3992">
        <f t="shared" si="62"/>
        <v>0</v>
      </c>
    </row>
    <row r="3993" spans="1:8" x14ac:dyDescent="0.3">
      <c r="A3993">
        <v>180078100</v>
      </c>
      <c r="B3993" s="8">
        <v>43209.609432870369</v>
      </c>
      <c r="C3993" s="7" t="s">
        <v>23</v>
      </c>
      <c r="D3993" s="7" t="s">
        <v>445</v>
      </c>
      <c r="E3993" s="8">
        <v>43209.735312500001</v>
      </c>
      <c r="F3993" s="7" t="s">
        <v>25</v>
      </c>
      <c r="G3993" s="7" t="s">
        <v>48</v>
      </c>
      <c r="H3993">
        <f t="shared" si="62"/>
        <v>0</v>
      </c>
    </row>
    <row r="3994" spans="1:8" x14ac:dyDescent="0.3">
      <c r="A3994">
        <v>180078100</v>
      </c>
      <c r="B3994" s="8">
        <v>43209.609432870369</v>
      </c>
      <c r="C3994" s="7" t="s">
        <v>23</v>
      </c>
      <c r="D3994" s="7" t="s">
        <v>445</v>
      </c>
      <c r="E3994" s="8">
        <v>43209.732129629629</v>
      </c>
      <c r="F3994" s="7" t="s">
        <v>29</v>
      </c>
      <c r="G3994" s="7" t="s">
        <v>152</v>
      </c>
      <c r="H3994">
        <f t="shared" si="62"/>
        <v>0</v>
      </c>
    </row>
    <row r="3995" spans="1:8" x14ac:dyDescent="0.3">
      <c r="A3995">
        <v>180078100</v>
      </c>
      <c r="B3995" s="8">
        <v>43209.609432870369</v>
      </c>
      <c r="C3995" s="7" t="s">
        <v>23</v>
      </c>
      <c r="D3995" s="7" t="s">
        <v>445</v>
      </c>
      <c r="E3995" s="8">
        <v>43209.73201388889</v>
      </c>
      <c r="F3995" s="7" t="s">
        <v>32</v>
      </c>
      <c r="G3995" s="7" t="s">
        <v>152</v>
      </c>
      <c r="H3995">
        <f t="shared" si="62"/>
        <v>0</v>
      </c>
    </row>
    <row r="3996" spans="1:8" x14ac:dyDescent="0.3">
      <c r="A3996">
        <v>180078100</v>
      </c>
      <c r="B3996" s="8">
        <v>43209.609432870369</v>
      </c>
      <c r="C3996" s="7" t="s">
        <v>23</v>
      </c>
      <c r="D3996" s="7" t="s">
        <v>445</v>
      </c>
      <c r="E3996" s="8">
        <v>43209.729074074072</v>
      </c>
      <c r="F3996" s="7" t="s">
        <v>25</v>
      </c>
      <c r="G3996" s="7" t="s">
        <v>42</v>
      </c>
      <c r="H3996">
        <f t="shared" si="62"/>
        <v>0</v>
      </c>
    </row>
    <row r="3997" spans="1:8" x14ac:dyDescent="0.3">
      <c r="A3997">
        <v>180078100</v>
      </c>
      <c r="B3997" s="8">
        <v>43209.609432870369</v>
      </c>
      <c r="C3997" s="7" t="s">
        <v>23</v>
      </c>
      <c r="D3997" s="7" t="s">
        <v>445</v>
      </c>
      <c r="E3997" s="8">
        <v>43209.722824074073</v>
      </c>
      <c r="F3997" s="7" t="s">
        <v>63</v>
      </c>
      <c r="G3997" s="7" t="s">
        <v>152</v>
      </c>
      <c r="H3997">
        <f t="shared" si="62"/>
        <v>0</v>
      </c>
    </row>
    <row r="3998" spans="1:8" x14ac:dyDescent="0.3">
      <c r="A3998">
        <v>180078100</v>
      </c>
      <c r="B3998" s="8">
        <v>43209.609432870369</v>
      </c>
      <c r="C3998" s="7" t="s">
        <v>23</v>
      </c>
      <c r="D3998" s="7" t="s">
        <v>445</v>
      </c>
      <c r="E3998" s="8">
        <v>43209.71947916667</v>
      </c>
      <c r="F3998" s="7" t="s">
        <v>25</v>
      </c>
      <c r="G3998" s="7" t="s">
        <v>43</v>
      </c>
      <c r="H3998">
        <f t="shared" si="62"/>
        <v>0</v>
      </c>
    </row>
    <row r="3999" spans="1:8" x14ac:dyDescent="0.3">
      <c r="A3999">
        <v>180078100</v>
      </c>
      <c r="B3999" s="8">
        <v>43209.609432870369</v>
      </c>
      <c r="C3999" s="7" t="s">
        <v>23</v>
      </c>
      <c r="D3999" s="7" t="s">
        <v>445</v>
      </c>
      <c r="E3999" s="8">
        <v>43209.701354166667</v>
      </c>
      <c r="F3999" s="7" t="s">
        <v>31</v>
      </c>
      <c r="G3999" s="7" t="s">
        <v>152</v>
      </c>
      <c r="H3999">
        <f t="shared" si="62"/>
        <v>0</v>
      </c>
    </row>
    <row r="4000" spans="1:8" x14ac:dyDescent="0.3">
      <c r="A4000">
        <v>180078100</v>
      </c>
      <c r="B4000" s="8">
        <v>43209.609432870369</v>
      </c>
      <c r="C4000" s="7" t="s">
        <v>23</v>
      </c>
      <c r="D4000" s="7" t="s">
        <v>445</v>
      </c>
      <c r="E4000" s="8">
        <v>43209.694027777776</v>
      </c>
      <c r="F4000" s="7" t="s">
        <v>31</v>
      </c>
      <c r="G4000" s="7" t="s">
        <v>368</v>
      </c>
      <c r="H4000">
        <f t="shared" si="62"/>
        <v>0</v>
      </c>
    </row>
    <row r="4001" spans="1:8" x14ac:dyDescent="0.3">
      <c r="A4001">
        <v>180078100</v>
      </c>
      <c r="B4001" s="8">
        <v>43209.609432870369</v>
      </c>
      <c r="C4001" s="7" t="s">
        <v>23</v>
      </c>
      <c r="D4001" s="7" t="s">
        <v>445</v>
      </c>
      <c r="E4001" s="8">
        <v>43209.694027777776</v>
      </c>
      <c r="F4001" s="7" t="s">
        <v>31</v>
      </c>
      <c r="G4001" s="7" t="s">
        <v>48</v>
      </c>
      <c r="H4001">
        <f t="shared" si="62"/>
        <v>0</v>
      </c>
    </row>
    <row r="4002" spans="1:8" x14ac:dyDescent="0.3">
      <c r="A4002">
        <v>180078100</v>
      </c>
      <c r="B4002" s="8">
        <v>43209.609432870369</v>
      </c>
      <c r="C4002" s="7" t="s">
        <v>23</v>
      </c>
      <c r="D4002" s="7" t="s">
        <v>445</v>
      </c>
      <c r="E4002" s="8">
        <v>43209.694027777776</v>
      </c>
      <c r="F4002" s="7" t="s">
        <v>31</v>
      </c>
      <c r="G4002" s="7" t="s">
        <v>42</v>
      </c>
      <c r="H4002">
        <f t="shared" si="62"/>
        <v>0</v>
      </c>
    </row>
    <row r="4003" spans="1:8" x14ac:dyDescent="0.3">
      <c r="A4003">
        <v>180078100</v>
      </c>
      <c r="B4003" s="8">
        <v>43209.609432870369</v>
      </c>
      <c r="C4003" s="7" t="s">
        <v>23</v>
      </c>
      <c r="D4003" s="7" t="s">
        <v>445</v>
      </c>
      <c r="E4003" s="8">
        <v>43209.694027777776</v>
      </c>
      <c r="F4003" s="7" t="s">
        <v>31</v>
      </c>
      <c r="G4003" s="7" t="s">
        <v>43</v>
      </c>
      <c r="H4003">
        <f t="shared" si="62"/>
        <v>0</v>
      </c>
    </row>
    <row r="4004" spans="1:8" x14ac:dyDescent="0.3">
      <c r="A4004">
        <v>180078100</v>
      </c>
      <c r="B4004" s="8">
        <v>43209.609432870369</v>
      </c>
      <c r="C4004" s="7" t="s">
        <v>23</v>
      </c>
      <c r="D4004" s="7" t="s">
        <v>445</v>
      </c>
      <c r="E4004" s="8">
        <v>43209.691412037035</v>
      </c>
      <c r="F4004" s="7" t="s">
        <v>25</v>
      </c>
      <c r="G4004" s="7" t="s">
        <v>152</v>
      </c>
      <c r="H4004">
        <f t="shared" si="62"/>
        <v>0</v>
      </c>
    </row>
    <row r="4005" spans="1:8" x14ac:dyDescent="0.3">
      <c r="A4005">
        <v>180078100</v>
      </c>
      <c r="B4005" s="8">
        <v>43209.609432870369</v>
      </c>
      <c r="C4005" s="7" t="s">
        <v>23</v>
      </c>
      <c r="D4005" s="7" t="s">
        <v>445</v>
      </c>
      <c r="E4005" s="8">
        <v>43209.67460648148</v>
      </c>
      <c r="F4005" s="7" t="s">
        <v>25</v>
      </c>
      <c r="G4005" s="7" t="s">
        <v>153</v>
      </c>
      <c r="H4005">
        <f t="shared" si="62"/>
        <v>0</v>
      </c>
    </row>
    <row r="4006" spans="1:8" x14ac:dyDescent="0.3">
      <c r="A4006">
        <v>180078100</v>
      </c>
      <c r="B4006" s="8">
        <v>43209.609432870369</v>
      </c>
      <c r="C4006" s="7" t="s">
        <v>23</v>
      </c>
      <c r="D4006" s="7" t="s">
        <v>445</v>
      </c>
      <c r="E4006" s="8">
        <v>43209.667685185188</v>
      </c>
      <c r="F4006" s="7" t="s">
        <v>201</v>
      </c>
      <c r="G4006" s="7" t="s">
        <v>85</v>
      </c>
      <c r="H4006">
        <f t="shared" si="62"/>
        <v>0</v>
      </c>
    </row>
    <row r="4007" spans="1:8" x14ac:dyDescent="0.3">
      <c r="A4007">
        <v>180078100</v>
      </c>
      <c r="B4007" s="8">
        <v>43209.609432870369</v>
      </c>
      <c r="C4007" s="7" t="s">
        <v>23</v>
      </c>
      <c r="D4007" s="7" t="s">
        <v>445</v>
      </c>
      <c r="E4007" s="8">
        <v>43209.660173611112</v>
      </c>
      <c r="F4007" s="7" t="s">
        <v>27</v>
      </c>
      <c r="G4007" s="7" t="s">
        <v>152</v>
      </c>
      <c r="H4007">
        <f t="shared" si="62"/>
        <v>0</v>
      </c>
    </row>
    <row r="4008" spans="1:8" x14ac:dyDescent="0.3">
      <c r="A4008">
        <v>180078100</v>
      </c>
      <c r="B4008" s="8">
        <v>43209.609432870369</v>
      </c>
      <c r="C4008" s="7" t="s">
        <v>23</v>
      </c>
      <c r="D4008" s="7" t="s">
        <v>445</v>
      </c>
      <c r="E4008" s="8">
        <v>43209.656909722224</v>
      </c>
      <c r="F4008" s="7" t="s">
        <v>31</v>
      </c>
      <c r="G4008" s="7" t="s">
        <v>48</v>
      </c>
      <c r="H4008">
        <f t="shared" si="62"/>
        <v>0</v>
      </c>
    </row>
    <row r="4009" spans="1:8" x14ac:dyDescent="0.3">
      <c r="A4009">
        <v>180078100</v>
      </c>
      <c r="B4009" s="8">
        <v>43209.609432870369</v>
      </c>
      <c r="C4009" s="7" t="s">
        <v>23</v>
      </c>
      <c r="D4009" s="7" t="s">
        <v>445</v>
      </c>
      <c r="E4009" s="8">
        <v>43209.652268518519</v>
      </c>
      <c r="F4009" s="7" t="s">
        <v>29</v>
      </c>
      <c r="G4009" s="7" t="s">
        <v>152</v>
      </c>
      <c r="H4009">
        <f t="shared" si="62"/>
        <v>0</v>
      </c>
    </row>
    <row r="4010" spans="1:8" x14ac:dyDescent="0.3">
      <c r="A4010">
        <v>180078100</v>
      </c>
      <c r="B4010" s="8">
        <v>43209.609432870369</v>
      </c>
      <c r="C4010" s="7" t="s">
        <v>23</v>
      </c>
      <c r="D4010" s="7" t="s">
        <v>445</v>
      </c>
      <c r="E4010" s="8">
        <v>43209.64707175926</v>
      </c>
      <c r="F4010" s="7" t="s">
        <v>63</v>
      </c>
      <c r="G4010" s="7" t="s">
        <v>152</v>
      </c>
      <c r="H4010">
        <f t="shared" si="62"/>
        <v>0</v>
      </c>
    </row>
    <row r="4011" spans="1:8" x14ac:dyDescent="0.3">
      <c r="A4011">
        <v>180078100</v>
      </c>
      <c r="B4011" s="8">
        <v>43209.609432870369</v>
      </c>
      <c r="C4011" s="7" t="s">
        <v>23</v>
      </c>
      <c r="D4011" s="7" t="s">
        <v>445</v>
      </c>
      <c r="E4011" s="8">
        <v>43209.645358796297</v>
      </c>
      <c r="F4011" s="7" t="s">
        <v>25</v>
      </c>
      <c r="G4011" s="7" t="s">
        <v>381</v>
      </c>
      <c r="H4011">
        <f t="shared" si="62"/>
        <v>0</v>
      </c>
    </row>
    <row r="4012" spans="1:8" x14ac:dyDescent="0.3">
      <c r="A4012">
        <v>180078100</v>
      </c>
      <c r="B4012" s="8">
        <v>43209.609432870369</v>
      </c>
      <c r="C4012" s="7" t="s">
        <v>23</v>
      </c>
      <c r="D4012" s="7" t="s">
        <v>445</v>
      </c>
      <c r="E4012" s="8">
        <v>43209.636562500003</v>
      </c>
      <c r="F4012" s="7" t="s">
        <v>31</v>
      </c>
      <c r="G4012" s="7" t="s">
        <v>381</v>
      </c>
      <c r="H4012">
        <f t="shared" si="62"/>
        <v>0</v>
      </c>
    </row>
    <row r="4013" spans="1:8" x14ac:dyDescent="0.3">
      <c r="A4013">
        <v>180078100</v>
      </c>
      <c r="B4013" s="8">
        <v>43209.609432870369</v>
      </c>
      <c r="C4013" s="7" t="s">
        <v>23</v>
      </c>
      <c r="D4013" s="7" t="s">
        <v>445</v>
      </c>
      <c r="E4013" s="8">
        <v>43209.625868055555</v>
      </c>
      <c r="F4013" s="7" t="s">
        <v>31</v>
      </c>
      <c r="G4013" s="7" t="s">
        <v>85</v>
      </c>
      <c r="H4013">
        <f t="shared" si="62"/>
        <v>0</v>
      </c>
    </row>
    <row r="4014" spans="1:8" x14ac:dyDescent="0.3">
      <c r="A4014">
        <v>180078100</v>
      </c>
      <c r="B4014" s="8">
        <v>43209.609432870369</v>
      </c>
      <c r="C4014" s="7" t="s">
        <v>23</v>
      </c>
      <c r="D4014" s="7" t="s">
        <v>445</v>
      </c>
      <c r="E4014" s="8">
        <v>43209.621689814812</v>
      </c>
      <c r="F4014" s="7" t="s">
        <v>31</v>
      </c>
      <c r="G4014" s="7" t="s">
        <v>152</v>
      </c>
      <c r="H4014">
        <f t="shared" si="62"/>
        <v>0</v>
      </c>
    </row>
    <row r="4015" spans="1:8" x14ac:dyDescent="0.3">
      <c r="A4015">
        <v>180078100</v>
      </c>
      <c r="B4015" s="8">
        <v>43209.609432870369</v>
      </c>
      <c r="C4015" s="7" t="s">
        <v>23</v>
      </c>
      <c r="D4015" s="7" t="s">
        <v>445</v>
      </c>
      <c r="E4015" s="8">
        <v>43209.621064814812</v>
      </c>
      <c r="F4015" s="7" t="s">
        <v>31</v>
      </c>
      <c r="G4015" s="7" t="s">
        <v>152</v>
      </c>
      <c r="H4015">
        <f t="shared" si="62"/>
        <v>0</v>
      </c>
    </row>
    <row r="4016" spans="1:8" x14ac:dyDescent="0.3">
      <c r="A4016">
        <v>180078100</v>
      </c>
      <c r="B4016" s="8">
        <v>43209.609432870369</v>
      </c>
      <c r="C4016" s="7" t="s">
        <v>23</v>
      </c>
      <c r="D4016" s="7" t="s">
        <v>445</v>
      </c>
      <c r="E4016" s="8">
        <v>43209.61787037037</v>
      </c>
      <c r="F4016" s="7" t="s">
        <v>32</v>
      </c>
      <c r="G4016" s="7" t="s">
        <v>153</v>
      </c>
      <c r="H4016">
        <f t="shared" si="62"/>
        <v>0</v>
      </c>
    </row>
    <row r="4017" spans="1:8" x14ac:dyDescent="0.3">
      <c r="A4017">
        <v>180078100</v>
      </c>
      <c r="B4017" s="8">
        <v>43209.609432870369</v>
      </c>
      <c r="C4017" s="7" t="s">
        <v>23</v>
      </c>
      <c r="D4017" s="7" t="s">
        <v>445</v>
      </c>
      <c r="E4017" s="8">
        <v>43209.615706018521</v>
      </c>
      <c r="F4017" s="7" t="s">
        <v>31</v>
      </c>
      <c r="G4017" s="7" t="s">
        <v>42</v>
      </c>
      <c r="H4017">
        <f t="shared" si="62"/>
        <v>0</v>
      </c>
    </row>
    <row r="4018" spans="1:8" x14ac:dyDescent="0.3">
      <c r="A4018">
        <v>180078100</v>
      </c>
      <c r="B4018" s="8">
        <v>43209.609432870369</v>
      </c>
      <c r="C4018" s="7" t="s">
        <v>23</v>
      </c>
      <c r="D4018" s="7" t="s">
        <v>445</v>
      </c>
      <c r="E4018" s="8">
        <v>43209.615706018521</v>
      </c>
      <c r="F4018" s="7" t="s">
        <v>31</v>
      </c>
      <c r="G4018" s="7" t="s">
        <v>43</v>
      </c>
      <c r="H4018">
        <f t="shared" si="62"/>
        <v>0</v>
      </c>
    </row>
    <row r="4019" spans="1:8" x14ac:dyDescent="0.3">
      <c r="A4019">
        <v>180078100</v>
      </c>
      <c r="B4019" s="8">
        <v>43209.609432870369</v>
      </c>
      <c r="C4019" s="7" t="s">
        <v>23</v>
      </c>
      <c r="D4019" s="7" t="s">
        <v>445</v>
      </c>
      <c r="E4019" s="8">
        <v>43209.61346064815</v>
      </c>
      <c r="F4019" s="7" t="s">
        <v>31</v>
      </c>
      <c r="G4019" s="7" t="s">
        <v>368</v>
      </c>
      <c r="H4019">
        <f t="shared" si="62"/>
        <v>0</v>
      </c>
    </row>
    <row r="4020" spans="1:8" x14ac:dyDescent="0.3">
      <c r="A4020">
        <v>180078100</v>
      </c>
      <c r="B4020" s="8">
        <v>43209.609432870369</v>
      </c>
      <c r="C4020" s="7" t="s">
        <v>23</v>
      </c>
      <c r="D4020" s="7" t="s">
        <v>445</v>
      </c>
      <c r="E4020" s="8">
        <v>43209.613171296296</v>
      </c>
      <c r="F4020" s="7" t="s">
        <v>31</v>
      </c>
      <c r="G4020" s="7" t="s">
        <v>153</v>
      </c>
      <c r="H4020">
        <f t="shared" si="62"/>
        <v>0</v>
      </c>
    </row>
    <row r="4021" spans="1:8" x14ac:dyDescent="0.3">
      <c r="A4021">
        <v>180078100</v>
      </c>
      <c r="B4021" s="8">
        <v>43209.609432870369</v>
      </c>
      <c r="C4021" s="7" t="s">
        <v>23</v>
      </c>
      <c r="D4021" s="7" t="s">
        <v>445</v>
      </c>
      <c r="E4021" s="8">
        <v>43209.61136574074</v>
      </c>
      <c r="F4021" s="7" t="s">
        <v>29</v>
      </c>
      <c r="G4021" s="7" t="s">
        <v>42</v>
      </c>
      <c r="H4021">
        <f t="shared" si="62"/>
        <v>0</v>
      </c>
    </row>
    <row r="4022" spans="1:8" x14ac:dyDescent="0.3">
      <c r="A4022">
        <v>180078100</v>
      </c>
      <c r="B4022" s="8">
        <v>43209.609432870369</v>
      </c>
      <c r="C4022" s="7" t="s">
        <v>23</v>
      </c>
      <c r="D4022" s="7" t="s">
        <v>445</v>
      </c>
      <c r="E4022" s="8">
        <v>43209.611203703702</v>
      </c>
      <c r="F4022" s="7" t="s">
        <v>29</v>
      </c>
      <c r="G4022" s="7" t="s">
        <v>153</v>
      </c>
      <c r="H4022">
        <f t="shared" si="62"/>
        <v>0</v>
      </c>
    </row>
    <row r="4023" spans="1:8" x14ac:dyDescent="0.3">
      <c r="A4023">
        <v>180078100</v>
      </c>
      <c r="B4023" s="8">
        <v>43209.609432870369</v>
      </c>
      <c r="C4023" s="7" t="s">
        <v>23</v>
      </c>
      <c r="D4023" s="7" t="s">
        <v>445</v>
      </c>
      <c r="E4023" s="8">
        <v>43209.611076388886</v>
      </c>
      <c r="F4023" s="7" t="s">
        <v>29</v>
      </c>
      <c r="G4023" s="7" t="s">
        <v>48</v>
      </c>
      <c r="H4023">
        <f t="shared" si="62"/>
        <v>0</v>
      </c>
    </row>
    <row r="4024" spans="1:8" x14ac:dyDescent="0.3">
      <c r="A4024">
        <v>180078100</v>
      </c>
      <c r="B4024" s="8">
        <v>43209.609432870369</v>
      </c>
      <c r="C4024" s="7" t="s">
        <v>23</v>
      </c>
      <c r="D4024" s="7" t="s">
        <v>445</v>
      </c>
      <c r="E4024" s="8">
        <v>43209.611018518517</v>
      </c>
      <c r="F4024" s="7" t="s">
        <v>29</v>
      </c>
      <c r="G4024" s="7" t="s">
        <v>368</v>
      </c>
      <c r="H4024">
        <f t="shared" si="62"/>
        <v>0</v>
      </c>
    </row>
    <row r="4025" spans="1:8" x14ac:dyDescent="0.3">
      <c r="A4025">
        <v>180078100</v>
      </c>
      <c r="B4025" s="8">
        <v>43209.609432870369</v>
      </c>
      <c r="C4025" s="7" t="s">
        <v>23</v>
      </c>
      <c r="D4025" s="7" t="s">
        <v>445</v>
      </c>
      <c r="E4025" s="8">
        <v>43209.610891203702</v>
      </c>
      <c r="F4025" s="7" t="s">
        <v>29</v>
      </c>
      <c r="G4025" s="7" t="s">
        <v>43</v>
      </c>
      <c r="H4025">
        <f t="shared" si="62"/>
        <v>0</v>
      </c>
    </row>
    <row r="4026" spans="1:8" x14ac:dyDescent="0.3">
      <c r="A4026">
        <v>180078100</v>
      </c>
      <c r="B4026" s="8">
        <v>43209.609432870369</v>
      </c>
      <c r="C4026" s="7" t="s">
        <v>23</v>
      </c>
      <c r="D4026" s="7" t="s">
        <v>445</v>
      </c>
      <c r="E4026" s="8">
        <v>43209.610833333332</v>
      </c>
      <c r="F4026" s="7" t="s">
        <v>29</v>
      </c>
      <c r="G4026" s="7" t="s">
        <v>152</v>
      </c>
      <c r="H4026">
        <f t="shared" si="62"/>
        <v>0</v>
      </c>
    </row>
    <row r="4027" spans="1:8" x14ac:dyDescent="0.3">
      <c r="A4027">
        <v>180078259</v>
      </c>
      <c r="B4027" s="8">
        <v>43209.721076388887</v>
      </c>
      <c r="C4027" s="7" t="s">
        <v>36</v>
      </c>
      <c r="D4027" s="7" t="s">
        <v>446</v>
      </c>
      <c r="E4027" s="8">
        <v>43209.762118055558</v>
      </c>
      <c r="F4027" s="7" t="s">
        <v>25</v>
      </c>
      <c r="G4027" s="7" t="s">
        <v>447</v>
      </c>
      <c r="H4027">
        <f t="shared" si="62"/>
        <v>1</v>
      </c>
    </row>
    <row r="4028" spans="1:8" x14ac:dyDescent="0.3">
      <c r="A4028">
        <v>180078259</v>
      </c>
      <c r="B4028" s="8">
        <v>43209.721076388887</v>
      </c>
      <c r="C4028" s="7" t="s">
        <v>36</v>
      </c>
      <c r="D4028" s="7" t="s">
        <v>446</v>
      </c>
      <c r="E4028" s="8">
        <v>43209.747557870367</v>
      </c>
      <c r="F4028" s="7" t="s">
        <v>25</v>
      </c>
      <c r="G4028" s="7" t="s">
        <v>193</v>
      </c>
      <c r="H4028">
        <f t="shared" si="62"/>
        <v>0</v>
      </c>
    </row>
    <row r="4029" spans="1:8" x14ac:dyDescent="0.3">
      <c r="A4029">
        <v>180078259</v>
      </c>
      <c r="B4029" s="8">
        <v>43209.721076388887</v>
      </c>
      <c r="C4029" s="7" t="s">
        <v>36</v>
      </c>
      <c r="D4029" s="7" t="s">
        <v>446</v>
      </c>
      <c r="E4029" s="8">
        <v>43209.738946759258</v>
      </c>
      <c r="F4029" s="7" t="s">
        <v>32</v>
      </c>
      <c r="G4029" s="7" t="s">
        <v>447</v>
      </c>
      <c r="H4029">
        <f t="shared" si="62"/>
        <v>0</v>
      </c>
    </row>
    <row r="4030" spans="1:8" x14ac:dyDescent="0.3">
      <c r="A4030">
        <v>180078259</v>
      </c>
      <c r="B4030" s="8">
        <v>43209.721076388887</v>
      </c>
      <c r="C4030" s="7" t="s">
        <v>36</v>
      </c>
      <c r="D4030" s="7" t="s">
        <v>446</v>
      </c>
      <c r="E4030" s="8">
        <v>43209.723113425927</v>
      </c>
      <c r="F4030" s="7" t="s">
        <v>31</v>
      </c>
      <c r="G4030" s="7" t="s">
        <v>447</v>
      </c>
      <c r="H4030">
        <f t="shared" si="62"/>
        <v>0</v>
      </c>
    </row>
    <row r="4031" spans="1:8" x14ac:dyDescent="0.3">
      <c r="A4031">
        <v>180078259</v>
      </c>
      <c r="B4031" s="8">
        <v>43209.721076388887</v>
      </c>
      <c r="C4031" s="7" t="s">
        <v>36</v>
      </c>
      <c r="D4031" s="7" t="s">
        <v>446</v>
      </c>
      <c r="E4031" s="8">
        <v>43209.722546296296</v>
      </c>
      <c r="F4031" s="7" t="s">
        <v>32</v>
      </c>
      <c r="G4031" s="7" t="s">
        <v>193</v>
      </c>
      <c r="H4031">
        <f t="shared" si="62"/>
        <v>0</v>
      </c>
    </row>
    <row r="4032" spans="1:8" x14ac:dyDescent="0.3">
      <c r="A4032">
        <v>180078259</v>
      </c>
      <c r="B4032" s="8">
        <v>43209.721076388887</v>
      </c>
      <c r="C4032" s="7" t="s">
        <v>36</v>
      </c>
      <c r="D4032" s="7" t="s">
        <v>446</v>
      </c>
      <c r="E4032" s="8">
        <v>43209.721770833334</v>
      </c>
      <c r="F4032" s="7" t="s">
        <v>29</v>
      </c>
      <c r="G4032" s="7" t="s">
        <v>447</v>
      </c>
      <c r="H4032">
        <f t="shared" si="62"/>
        <v>0</v>
      </c>
    </row>
    <row r="4033" spans="1:8" x14ac:dyDescent="0.3">
      <c r="A4033">
        <v>180078259</v>
      </c>
      <c r="B4033" s="8">
        <v>43209.721076388887</v>
      </c>
      <c r="C4033" s="7" t="s">
        <v>36</v>
      </c>
      <c r="D4033" s="7" t="s">
        <v>446</v>
      </c>
      <c r="E4033" s="8">
        <v>43209.721087962964</v>
      </c>
      <c r="F4033" s="7" t="s">
        <v>31</v>
      </c>
      <c r="G4033" s="7" t="s">
        <v>193</v>
      </c>
      <c r="H4033">
        <f t="shared" si="62"/>
        <v>0</v>
      </c>
    </row>
    <row r="4034" spans="1:8" x14ac:dyDescent="0.3">
      <c r="A4034">
        <v>180078686</v>
      </c>
      <c r="B4034" s="8">
        <v>43210.371979166666</v>
      </c>
      <c r="C4034" s="7" t="s">
        <v>36</v>
      </c>
      <c r="D4034" s="7" t="s">
        <v>448</v>
      </c>
      <c r="E4034" s="8">
        <v>43210.426805555559</v>
      </c>
      <c r="F4034" s="7" t="s">
        <v>25</v>
      </c>
      <c r="G4034" s="7" t="s">
        <v>193</v>
      </c>
      <c r="H4034">
        <f t="shared" si="62"/>
        <v>1</v>
      </c>
    </row>
    <row r="4035" spans="1:8" x14ac:dyDescent="0.3">
      <c r="A4035">
        <v>180078686</v>
      </c>
      <c r="B4035" s="8">
        <v>43210.371979166666</v>
      </c>
      <c r="C4035" s="7" t="s">
        <v>36</v>
      </c>
      <c r="D4035" s="7" t="s">
        <v>448</v>
      </c>
      <c r="E4035" s="8">
        <v>43210.418356481481</v>
      </c>
      <c r="F4035" s="7" t="s">
        <v>25</v>
      </c>
      <c r="G4035" s="7" t="s">
        <v>61</v>
      </c>
      <c r="H4035">
        <f t="shared" ref="H4035:H4098" si="63">IF(AND(A4035&lt;&gt;A4034,C4035="PD Accident    "),1,0)</f>
        <v>0</v>
      </c>
    </row>
    <row r="4036" spans="1:8" x14ac:dyDescent="0.3">
      <c r="A4036">
        <v>180078686</v>
      </c>
      <c r="B4036" s="8">
        <v>43210.371979166666</v>
      </c>
      <c r="C4036" s="7" t="s">
        <v>36</v>
      </c>
      <c r="D4036" s="7" t="s">
        <v>448</v>
      </c>
      <c r="E4036" s="8">
        <v>43210.391226851854</v>
      </c>
      <c r="F4036" s="7" t="s">
        <v>32</v>
      </c>
      <c r="G4036" s="7" t="s">
        <v>61</v>
      </c>
      <c r="H4036">
        <f t="shared" si="63"/>
        <v>0</v>
      </c>
    </row>
    <row r="4037" spans="1:8" x14ac:dyDescent="0.3">
      <c r="A4037">
        <v>180078686</v>
      </c>
      <c r="B4037" s="8">
        <v>43210.371979166666</v>
      </c>
      <c r="C4037" s="7" t="s">
        <v>36</v>
      </c>
      <c r="D4037" s="7" t="s">
        <v>448</v>
      </c>
      <c r="E4037" s="8">
        <v>43210.387245370373</v>
      </c>
      <c r="F4037" s="7" t="s">
        <v>31</v>
      </c>
      <c r="G4037" s="7" t="s">
        <v>61</v>
      </c>
      <c r="H4037">
        <f t="shared" si="63"/>
        <v>0</v>
      </c>
    </row>
    <row r="4038" spans="1:8" x14ac:dyDescent="0.3">
      <c r="A4038">
        <v>180078686</v>
      </c>
      <c r="B4038" s="8">
        <v>43210.371979166666</v>
      </c>
      <c r="C4038" s="7" t="s">
        <v>36</v>
      </c>
      <c r="D4038" s="7" t="s">
        <v>448</v>
      </c>
      <c r="E4038" s="8">
        <v>43210.384826388887</v>
      </c>
      <c r="F4038" s="7" t="s">
        <v>31</v>
      </c>
      <c r="G4038" s="7" t="s">
        <v>193</v>
      </c>
      <c r="H4038">
        <f t="shared" si="63"/>
        <v>0</v>
      </c>
    </row>
    <row r="4039" spans="1:8" x14ac:dyDescent="0.3">
      <c r="A4039">
        <v>180078686</v>
      </c>
      <c r="B4039" s="8">
        <v>43210.371979166666</v>
      </c>
      <c r="C4039" s="7" t="s">
        <v>36</v>
      </c>
      <c r="D4039" s="7" t="s">
        <v>448</v>
      </c>
      <c r="E4039" s="8">
        <v>43210.376458333332</v>
      </c>
      <c r="F4039" s="7" t="s">
        <v>29</v>
      </c>
      <c r="G4039" s="7" t="s">
        <v>61</v>
      </c>
      <c r="H4039">
        <f t="shared" si="63"/>
        <v>0</v>
      </c>
    </row>
    <row r="4040" spans="1:8" x14ac:dyDescent="0.3">
      <c r="A4040">
        <v>180078686</v>
      </c>
      <c r="B4040" s="8">
        <v>43210.371979166666</v>
      </c>
      <c r="C4040" s="7" t="s">
        <v>36</v>
      </c>
      <c r="D4040" s="7" t="s">
        <v>448</v>
      </c>
      <c r="E4040" s="8">
        <v>43210.374803240738</v>
      </c>
      <c r="F4040" s="7" t="s">
        <v>29</v>
      </c>
      <c r="G4040" s="7" t="s">
        <v>193</v>
      </c>
      <c r="H4040">
        <f t="shared" si="63"/>
        <v>0</v>
      </c>
    </row>
    <row r="4041" spans="1:8" x14ac:dyDescent="0.3">
      <c r="A4041">
        <v>180078686</v>
      </c>
      <c r="B4041" s="8">
        <v>43210.371979166666</v>
      </c>
      <c r="C4041" s="7" t="s">
        <v>36</v>
      </c>
      <c r="D4041" s="7" t="s">
        <v>448</v>
      </c>
      <c r="E4041" s="8">
        <v>43210.374120370368</v>
      </c>
      <c r="F4041" s="7" t="s">
        <v>25</v>
      </c>
      <c r="G4041" s="7" t="s">
        <v>61</v>
      </c>
      <c r="H4041">
        <f t="shared" si="63"/>
        <v>0</v>
      </c>
    </row>
    <row r="4042" spans="1:8" x14ac:dyDescent="0.3">
      <c r="A4042">
        <v>180078686</v>
      </c>
      <c r="B4042" s="8">
        <v>43210.371979166666</v>
      </c>
      <c r="C4042" s="7" t="s">
        <v>36</v>
      </c>
      <c r="D4042" s="7" t="s">
        <v>448</v>
      </c>
      <c r="E4042" s="8">
        <v>43210.374062499999</v>
      </c>
      <c r="F4042" s="7" t="s">
        <v>29</v>
      </c>
      <c r="G4042" s="7" t="s">
        <v>61</v>
      </c>
      <c r="H4042">
        <f t="shared" si="63"/>
        <v>0</v>
      </c>
    </row>
    <row r="4043" spans="1:8" x14ac:dyDescent="0.3">
      <c r="A4043">
        <v>180078873</v>
      </c>
      <c r="B4043" s="8">
        <v>43210.553877314815</v>
      </c>
      <c r="C4043" s="7" t="s">
        <v>36</v>
      </c>
      <c r="D4043" s="7" t="s">
        <v>232</v>
      </c>
      <c r="E4043" s="8">
        <v>43210.604317129626</v>
      </c>
      <c r="F4043" s="7" t="s">
        <v>25</v>
      </c>
      <c r="G4043" s="7" t="s">
        <v>329</v>
      </c>
      <c r="H4043">
        <f t="shared" si="63"/>
        <v>1</v>
      </c>
    </row>
    <row r="4044" spans="1:8" x14ac:dyDescent="0.3">
      <c r="A4044">
        <v>180078873</v>
      </c>
      <c r="B4044" s="8">
        <v>43210.553877314815</v>
      </c>
      <c r="C4044" s="7" t="s">
        <v>36</v>
      </c>
      <c r="D4044" s="7" t="s">
        <v>232</v>
      </c>
      <c r="E4044" s="8">
        <v>43210.588888888888</v>
      </c>
      <c r="F4044" s="7" t="s">
        <v>25</v>
      </c>
      <c r="G4044" s="7" t="s">
        <v>231</v>
      </c>
      <c r="H4044">
        <f t="shared" si="63"/>
        <v>0</v>
      </c>
    </row>
    <row r="4045" spans="1:8" x14ac:dyDescent="0.3">
      <c r="A4045">
        <v>180078873</v>
      </c>
      <c r="B4045" s="8">
        <v>43210.553877314815</v>
      </c>
      <c r="C4045" s="7" t="s">
        <v>36</v>
      </c>
      <c r="D4045" s="7" t="s">
        <v>232</v>
      </c>
      <c r="E4045" s="8">
        <v>43210.581064814818</v>
      </c>
      <c r="F4045" s="7" t="s">
        <v>25</v>
      </c>
      <c r="G4045" s="7" t="s">
        <v>193</v>
      </c>
      <c r="H4045">
        <f t="shared" si="63"/>
        <v>0</v>
      </c>
    </row>
    <row r="4046" spans="1:8" x14ac:dyDescent="0.3">
      <c r="A4046">
        <v>180078873</v>
      </c>
      <c r="B4046" s="8">
        <v>43210.553877314815</v>
      </c>
      <c r="C4046" s="7" t="s">
        <v>36</v>
      </c>
      <c r="D4046" s="7" t="s">
        <v>232</v>
      </c>
      <c r="E4046" s="8">
        <v>43210.571400462963</v>
      </c>
      <c r="F4046" s="7" t="s">
        <v>31</v>
      </c>
      <c r="G4046" s="7" t="s">
        <v>231</v>
      </c>
      <c r="H4046">
        <f t="shared" si="63"/>
        <v>0</v>
      </c>
    </row>
    <row r="4047" spans="1:8" x14ac:dyDescent="0.3">
      <c r="A4047">
        <v>180078873</v>
      </c>
      <c r="B4047" s="8">
        <v>43210.553877314815</v>
      </c>
      <c r="C4047" s="7" t="s">
        <v>36</v>
      </c>
      <c r="D4047" s="7" t="s">
        <v>232</v>
      </c>
      <c r="E4047" s="8">
        <v>43210.566886574074</v>
      </c>
      <c r="F4047" s="7" t="s">
        <v>31</v>
      </c>
      <c r="G4047" s="7" t="s">
        <v>193</v>
      </c>
      <c r="H4047">
        <f t="shared" si="63"/>
        <v>0</v>
      </c>
    </row>
    <row r="4048" spans="1:8" x14ac:dyDescent="0.3">
      <c r="A4048">
        <v>180078873</v>
      </c>
      <c r="B4048" s="8">
        <v>43210.553877314815</v>
      </c>
      <c r="C4048" s="7" t="s">
        <v>36</v>
      </c>
      <c r="D4048" s="7" t="s">
        <v>232</v>
      </c>
      <c r="E4048" s="8">
        <v>43210.558692129627</v>
      </c>
      <c r="F4048" s="7" t="s">
        <v>31</v>
      </c>
      <c r="G4048" s="7" t="s">
        <v>329</v>
      </c>
      <c r="H4048">
        <f t="shared" si="63"/>
        <v>0</v>
      </c>
    </row>
    <row r="4049" spans="1:8" x14ac:dyDescent="0.3">
      <c r="A4049">
        <v>180078873</v>
      </c>
      <c r="B4049" s="8">
        <v>43210.553877314815</v>
      </c>
      <c r="C4049" s="7" t="s">
        <v>36</v>
      </c>
      <c r="D4049" s="7" t="s">
        <v>232</v>
      </c>
      <c r="E4049" s="8">
        <v>43210.55846064815</v>
      </c>
      <c r="F4049" s="7" t="s">
        <v>32</v>
      </c>
      <c r="G4049" s="7" t="s">
        <v>231</v>
      </c>
      <c r="H4049">
        <f t="shared" si="63"/>
        <v>0</v>
      </c>
    </row>
    <row r="4050" spans="1:8" x14ac:dyDescent="0.3">
      <c r="A4050">
        <v>180078873</v>
      </c>
      <c r="B4050" s="8">
        <v>43210.553877314815</v>
      </c>
      <c r="C4050" s="7" t="s">
        <v>36</v>
      </c>
      <c r="D4050" s="7" t="s">
        <v>232</v>
      </c>
      <c r="E4050" s="8">
        <v>43210.558240740742</v>
      </c>
      <c r="F4050" s="7" t="s">
        <v>32</v>
      </c>
      <c r="G4050" s="7" t="s">
        <v>231</v>
      </c>
      <c r="H4050">
        <f t="shared" si="63"/>
        <v>0</v>
      </c>
    </row>
    <row r="4051" spans="1:8" x14ac:dyDescent="0.3">
      <c r="A4051">
        <v>180078873</v>
      </c>
      <c r="B4051" s="8">
        <v>43210.553877314815</v>
      </c>
      <c r="C4051" s="7" t="s">
        <v>36</v>
      </c>
      <c r="D4051" s="7" t="s">
        <v>232</v>
      </c>
      <c r="E4051" s="8">
        <v>43210.557534722226</v>
      </c>
      <c r="F4051" s="7" t="s">
        <v>29</v>
      </c>
      <c r="G4051" s="7" t="s">
        <v>329</v>
      </c>
      <c r="H4051">
        <f t="shared" si="63"/>
        <v>0</v>
      </c>
    </row>
    <row r="4052" spans="1:8" x14ac:dyDescent="0.3">
      <c r="A4052">
        <v>180078873</v>
      </c>
      <c r="B4052" s="8">
        <v>43210.553877314815</v>
      </c>
      <c r="C4052" s="7" t="s">
        <v>36</v>
      </c>
      <c r="D4052" s="7" t="s">
        <v>232</v>
      </c>
      <c r="E4052" s="8">
        <v>43210.556597222225</v>
      </c>
      <c r="F4052" s="7" t="s">
        <v>29</v>
      </c>
      <c r="G4052" s="7" t="s">
        <v>193</v>
      </c>
      <c r="H4052">
        <f t="shared" si="63"/>
        <v>0</v>
      </c>
    </row>
    <row r="4053" spans="1:8" x14ac:dyDescent="0.3">
      <c r="A4053">
        <v>180078873</v>
      </c>
      <c r="B4053" s="8">
        <v>43210.553877314815</v>
      </c>
      <c r="C4053" s="7" t="s">
        <v>36</v>
      </c>
      <c r="D4053" s="7" t="s">
        <v>232</v>
      </c>
      <c r="E4053" s="8">
        <v>43210.556377314817</v>
      </c>
      <c r="F4053" s="7" t="s">
        <v>29</v>
      </c>
      <c r="G4053" s="7" t="s">
        <v>231</v>
      </c>
      <c r="H4053">
        <f t="shared" si="63"/>
        <v>0</v>
      </c>
    </row>
    <row r="4054" spans="1:8" x14ac:dyDescent="0.3">
      <c r="A4054">
        <v>180078896</v>
      </c>
      <c r="B4054" s="8">
        <v>43210.575902777775</v>
      </c>
      <c r="C4054" s="7" t="s">
        <v>36</v>
      </c>
      <c r="D4054" s="7" t="s">
        <v>293</v>
      </c>
      <c r="E4054" s="8">
        <v>43210.606817129628</v>
      </c>
      <c r="F4054" s="7" t="s">
        <v>25</v>
      </c>
      <c r="G4054" s="7" t="s">
        <v>109</v>
      </c>
      <c r="H4054">
        <f t="shared" si="63"/>
        <v>1</v>
      </c>
    </row>
    <row r="4055" spans="1:8" x14ac:dyDescent="0.3">
      <c r="A4055">
        <v>180078896</v>
      </c>
      <c r="B4055" s="8">
        <v>43210.575902777775</v>
      </c>
      <c r="C4055" s="7" t="s">
        <v>36</v>
      </c>
      <c r="D4055" s="7" t="s">
        <v>293</v>
      </c>
      <c r="E4055" s="8">
        <v>43210.606215277781</v>
      </c>
      <c r="F4055" s="7" t="s">
        <v>25</v>
      </c>
      <c r="G4055" s="7" t="s">
        <v>88</v>
      </c>
      <c r="H4055">
        <f t="shared" si="63"/>
        <v>0</v>
      </c>
    </row>
    <row r="4056" spans="1:8" x14ac:dyDescent="0.3">
      <c r="A4056">
        <v>180078896</v>
      </c>
      <c r="B4056" s="8">
        <v>43210.575902777775</v>
      </c>
      <c r="C4056" s="7" t="s">
        <v>36</v>
      </c>
      <c r="D4056" s="7" t="s">
        <v>293</v>
      </c>
      <c r="E4056" s="8">
        <v>43210.594293981485</v>
      </c>
      <c r="F4056" s="7" t="s">
        <v>25</v>
      </c>
      <c r="G4056" s="7" t="s">
        <v>72</v>
      </c>
      <c r="H4056">
        <f t="shared" si="63"/>
        <v>0</v>
      </c>
    </row>
    <row r="4057" spans="1:8" x14ac:dyDescent="0.3">
      <c r="A4057">
        <v>180078896</v>
      </c>
      <c r="B4057" s="8">
        <v>43210.575902777775</v>
      </c>
      <c r="C4057" s="7" t="s">
        <v>36</v>
      </c>
      <c r="D4057" s="7" t="s">
        <v>293</v>
      </c>
      <c r="E4057" s="8">
        <v>43210.588449074072</v>
      </c>
      <c r="F4057" s="7" t="s">
        <v>25</v>
      </c>
      <c r="G4057" s="7" t="s">
        <v>45</v>
      </c>
      <c r="H4057">
        <f t="shared" si="63"/>
        <v>0</v>
      </c>
    </row>
    <row r="4058" spans="1:8" x14ac:dyDescent="0.3">
      <c r="A4058">
        <v>180078896</v>
      </c>
      <c r="B4058" s="8">
        <v>43210.575902777775</v>
      </c>
      <c r="C4058" s="7" t="s">
        <v>36</v>
      </c>
      <c r="D4058" s="7" t="s">
        <v>293</v>
      </c>
      <c r="E4058" s="8">
        <v>43210.5862037037</v>
      </c>
      <c r="F4058" s="7" t="s">
        <v>31</v>
      </c>
      <c r="G4058" s="7" t="s">
        <v>45</v>
      </c>
      <c r="H4058">
        <f t="shared" si="63"/>
        <v>0</v>
      </c>
    </row>
    <row r="4059" spans="1:8" x14ac:dyDescent="0.3">
      <c r="A4059">
        <v>180078896</v>
      </c>
      <c r="B4059" s="8">
        <v>43210.575902777775</v>
      </c>
      <c r="C4059" s="7" t="s">
        <v>36</v>
      </c>
      <c r="D4059" s="7" t="s">
        <v>293</v>
      </c>
      <c r="E4059" s="8">
        <v>43210.584745370368</v>
      </c>
      <c r="F4059" s="7" t="s">
        <v>31</v>
      </c>
      <c r="G4059" s="7" t="s">
        <v>88</v>
      </c>
      <c r="H4059">
        <f t="shared" si="63"/>
        <v>0</v>
      </c>
    </row>
    <row r="4060" spans="1:8" x14ac:dyDescent="0.3">
      <c r="A4060">
        <v>180078896</v>
      </c>
      <c r="B4060" s="8">
        <v>43210.575902777775</v>
      </c>
      <c r="C4060" s="7" t="s">
        <v>36</v>
      </c>
      <c r="D4060" s="7" t="s">
        <v>293</v>
      </c>
      <c r="E4060" s="8">
        <v>43210.584733796299</v>
      </c>
      <c r="F4060" s="7" t="s">
        <v>32</v>
      </c>
      <c r="G4060" s="7" t="s">
        <v>109</v>
      </c>
      <c r="H4060">
        <f t="shared" si="63"/>
        <v>0</v>
      </c>
    </row>
    <row r="4061" spans="1:8" x14ac:dyDescent="0.3">
      <c r="A4061">
        <v>180078896</v>
      </c>
      <c r="B4061" s="8">
        <v>43210.575902777775</v>
      </c>
      <c r="C4061" s="7" t="s">
        <v>36</v>
      </c>
      <c r="D4061" s="7" t="s">
        <v>293</v>
      </c>
      <c r="E4061" s="8">
        <v>43210.584652777776</v>
      </c>
      <c r="F4061" s="7" t="s">
        <v>31</v>
      </c>
      <c r="G4061" s="7" t="s">
        <v>72</v>
      </c>
      <c r="H4061">
        <f t="shared" si="63"/>
        <v>0</v>
      </c>
    </row>
    <row r="4062" spans="1:8" x14ac:dyDescent="0.3">
      <c r="A4062">
        <v>180078896</v>
      </c>
      <c r="B4062" s="8">
        <v>43210.575902777775</v>
      </c>
      <c r="C4062" s="7" t="s">
        <v>36</v>
      </c>
      <c r="D4062" s="7" t="s">
        <v>293</v>
      </c>
      <c r="E4062" s="8">
        <v>43210.58184027778</v>
      </c>
      <c r="F4062" s="7" t="s">
        <v>31</v>
      </c>
      <c r="G4062" s="7" t="s">
        <v>109</v>
      </c>
      <c r="H4062">
        <f t="shared" si="63"/>
        <v>0</v>
      </c>
    </row>
    <row r="4063" spans="1:8" x14ac:dyDescent="0.3">
      <c r="A4063">
        <v>180078896</v>
      </c>
      <c r="B4063" s="8">
        <v>43210.575902777775</v>
      </c>
      <c r="C4063" s="7" t="s">
        <v>36</v>
      </c>
      <c r="D4063" s="7" t="s">
        <v>293</v>
      </c>
      <c r="E4063" s="8">
        <v>43210.581365740742</v>
      </c>
      <c r="F4063" s="7" t="s">
        <v>29</v>
      </c>
      <c r="G4063" s="7" t="s">
        <v>45</v>
      </c>
      <c r="H4063">
        <f t="shared" si="63"/>
        <v>0</v>
      </c>
    </row>
    <row r="4064" spans="1:8" x14ac:dyDescent="0.3">
      <c r="A4064">
        <v>180078896</v>
      </c>
      <c r="B4064" s="8">
        <v>43210.575902777775</v>
      </c>
      <c r="C4064" s="7" t="s">
        <v>36</v>
      </c>
      <c r="D4064" s="7" t="s">
        <v>293</v>
      </c>
      <c r="E4064" s="8">
        <v>43210.579363425924</v>
      </c>
      <c r="F4064" s="7" t="s">
        <v>29</v>
      </c>
      <c r="G4064" s="7" t="s">
        <v>72</v>
      </c>
      <c r="H4064">
        <f t="shared" si="63"/>
        <v>0</v>
      </c>
    </row>
    <row r="4065" spans="1:8" x14ac:dyDescent="0.3">
      <c r="A4065">
        <v>180078896</v>
      </c>
      <c r="B4065" s="8">
        <v>43210.575902777775</v>
      </c>
      <c r="C4065" s="7" t="s">
        <v>36</v>
      </c>
      <c r="D4065" s="7" t="s">
        <v>293</v>
      </c>
      <c r="E4065" s="8">
        <v>43210.579282407409</v>
      </c>
      <c r="F4065" s="7" t="s">
        <v>29</v>
      </c>
      <c r="G4065" s="7" t="s">
        <v>109</v>
      </c>
      <c r="H4065">
        <f t="shared" si="63"/>
        <v>0</v>
      </c>
    </row>
    <row r="4066" spans="1:8" x14ac:dyDescent="0.3">
      <c r="A4066">
        <v>180078896</v>
      </c>
      <c r="B4066" s="8">
        <v>43210.575902777775</v>
      </c>
      <c r="C4066" s="7" t="s">
        <v>36</v>
      </c>
      <c r="D4066" s="7" t="s">
        <v>293</v>
      </c>
      <c r="E4066" s="8">
        <v>43210.57916666667</v>
      </c>
      <c r="F4066" s="7" t="s">
        <v>29</v>
      </c>
      <c r="G4066" s="7" t="s">
        <v>88</v>
      </c>
      <c r="H4066">
        <f t="shared" si="63"/>
        <v>0</v>
      </c>
    </row>
    <row r="4067" spans="1:8" x14ac:dyDescent="0.3">
      <c r="A4067">
        <v>180078946</v>
      </c>
      <c r="B4067" s="8">
        <v>43210.63212962963</v>
      </c>
      <c r="C4067" s="7" t="s">
        <v>36</v>
      </c>
      <c r="D4067" s="7" t="s">
        <v>336</v>
      </c>
      <c r="E4067" s="8">
        <v>43210.678946759261</v>
      </c>
      <c r="F4067" s="7" t="s">
        <v>25</v>
      </c>
      <c r="G4067" s="7" t="s">
        <v>76</v>
      </c>
      <c r="H4067">
        <f t="shared" si="63"/>
        <v>1</v>
      </c>
    </row>
    <row r="4068" spans="1:8" x14ac:dyDescent="0.3">
      <c r="A4068">
        <v>180078946</v>
      </c>
      <c r="B4068" s="8">
        <v>43210.63212962963</v>
      </c>
      <c r="C4068" s="7" t="s">
        <v>36</v>
      </c>
      <c r="D4068" s="7" t="s">
        <v>336</v>
      </c>
      <c r="E4068" s="8">
        <v>43210.675833333335</v>
      </c>
      <c r="F4068" s="7" t="s">
        <v>25</v>
      </c>
      <c r="G4068" s="7" t="s">
        <v>45</v>
      </c>
      <c r="H4068">
        <f t="shared" si="63"/>
        <v>0</v>
      </c>
    </row>
    <row r="4069" spans="1:8" x14ac:dyDescent="0.3">
      <c r="A4069">
        <v>180078946</v>
      </c>
      <c r="B4069" s="8">
        <v>43210.63212962963</v>
      </c>
      <c r="C4069" s="7" t="s">
        <v>36</v>
      </c>
      <c r="D4069" s="7" t="s">
        <v>336</v>
      </c>
      <c r="E4069" s="8">
        <v>43210.672523148147</v>
      </c>
      <c r="F4069" s="7" t="s">
        <v>25</v>
      </c>
      <c r="G4069" s="7" t="s">
        <v>39</v>
      </c>
      <c r="H4069">
        <f t="shared" si="63"/>
        <v>0</v>
      </c>
    </row>
    <row r="4070" spans="1:8" x14ac:dyDescent="0.3">
      <c r="A4070">
        <v>180078946</v>
      </c>
      <c r="B4070" s="8">
        <v>43210.63212962963</v>
      </c>
      <c r="C4070" s="7" t="s">
        <v>36</v>
      </c>
      <c r="D4070" s="7" t="s">
        <v>336</v>
      </c>
      <c r="E4070" s="8">
        <v>43210.644965277781</v>
      </c>
      <c r="F4070" s="7" t="s">
        <v>31</v>
      </c>
      <c r="G4070" s="7" t="s">
        <v>45</v>
      </c>
      <c r="H4070">
        <f t="shared" si="63"/>
        <v>0</v>
      </c>
    </row>
    <row r="4071" spans="1:8" x14ac:dyDescent="0.3">
      <c r="A4071">
        <v>180078946</v>
      </c>
      <c r="B4071" s="8">
        <v>43210.63212962963</v>
      </c>
      <c r="C4071" s="7" t="s">
        <v>36</v>
      </c>
      <c r="D4071" s="7" t="s">
        <v>336</v>
      </c>
      <c r="E4071" s="8">
        <v>43210.640682870369</v>
      </c>
      <c r="F4071" s="7" t="s">
        <v>25</v>
      </c>
      <c r="G4071" s="7" t="s">
        <v>136</v>
      </c>
      <c r="H4071">
        <f t="shared" si="63"/>
        <v>0</v>
      </c>
    </row>
    <row r="4072" spans="1:8" x14ac:dyDescent="0.3">
      <c r="A4072">
        <v>180078946</v>
      </c>
      <c r="B4072" s="8">
        <v>43210.63212962963</v>
      </c>
      <c r="C4072" s="7" t="s">
        <v>36</v>
      </c>
      <c r="D4072" s="7" t="s">
        <v>336</v>
      </c>
      <c r="E4072" s="8">
        <v>43210.638113425928</v>
      </c>
      <c r="F4072" s="7" t="s">
        <v>32</v>
      </c>
      <c r="G4072" s="7" t="s">
        <v>39</v>
      </c>
      <c r="H4072">
        <f t="shared" si="63"/>
        <v>0</v>
      </c>
    </row>
    <row r="4073" spans="1:8" x14ac:dyDescent="0.3">
      <c r="A4073">
        <v>180078946</v>
      </c>
      <c r="B4073" s="8">
        <v>43210.63212962963</v>
      </c>
      <c r="C4073" s="7" t="s">
        <v>36</v>
      </c>
      <c r="D4073" s="7" t="s">
        <v>336</v>
      </c>
      <c r="E4073" s="8">
        <v>43210.637418981481</v>
      </c>
      <c r="F4073" s="7" t="s">
        <v>33</v>
      </c>
      <c r="G4073" s="7" t="s">
        <v>39</v>
      </c>
      <c r="H4073">
        <f t="shared" si="63"/>
        <v>0</v>
      </c>
    </row>
    <row r="4074" spans="1:8" x14ac:dyDescent="0.3">
      <c r="A4074">
        <v>180078946</v>
      </c>
      <c r="B4074" s="8">
        <v>43210.63212962963</v>
      </c>
      <c r="C4074" s="7" t="s">
        <v>36</v>
      </c>
      <c r="D4074" s="7" t="s">
        <v>336</v>
      </c>
      <c r="E4074" s="8">
        <v>43210.636874999997</v>
      </c>
      <c r="F4074" s="7" t="s">
        <v>31</v>
      </c>
      <c r="G4074" s="7" t="s">
        <v>76</v>
      </c>
      <c r="H4074">
        <f t="shared" si="63"/>
        <v>0</v>
      </c>
    </row>
    <row r="4075" spans="1:8" x14ac:dyDescent="0.3">
      <c r="A4075">
        <v>180078946</v>
      </c>
      <c r="B4075" s="8">
        <v>43210.63212962963</v>
      </c>
      <c r="C4075" s="7" t="s">
        <v>36</v>
      </c>
      <c r="D4075" s="7" t="s">
        <v>336</v>
      </c>
      <c r="E4075" s="8">
        <v>43210.633726851855</v>
      </c>
      <c r="F4075" s="7" t="s">
        <v>29</v>
      </c>
      <c r="G4075" s="7" t="s">
        <v>76</v>
      </c>
      <c r="H4075">
        <f t="shared" si="63"/>
        <v>0</v>
      </c>
    </row>
    <row r="4076" spans="1:8" x14ac:dyDescent="0.3">
      <c r="A4076">
        <v>180078946</v>
      </c>
      <c r="B4076" s="8">
        <v>43210.63212962963</v>
      </c>
      <c r="C4076" s="7" t="s">
        <v>36</v>
      </c>
      <c r="D4076" s="7" t="s">
        <v>336</v>
      </c>
      <c r="E4076" s="8">
        <v>43210.632280092592</v>
      </c>
      <c r="F4076" s="7" t="s">
        <v>31</v>
      </c>
      <c r="G4076" s="7" t="s">
        <v>136</v>
      </c>
      <c r="H4076">
        <f t="shared" si="63"/>
        <v>0</v>
      </c>
    </row>
    <row r="4077" spans="1:8" x14ac:dyDescent="0.3">
      <c r="A4077">
        <v>180078946</v>
      </c>
      <c r="B4077" s="8">
        <v>43210.63212962963</v>
      </c>
      <c r="C4077" s="7" t="s">
        <v>36</v>
      </c>
      <c r="D4077" s="7" t="s">
        <v>336</v>
      </c>
      <c r="E4077" s="8">
        <v>43210.63212962963</v>
      </c>
      <c r="F4077" s="7" t="s">
        <v>31</v>
      </c>
      <c r="G4077" s="7" t="s">
        <v>39</v>
      </c>
      <c r="H4077">
        <f t="shared" si="63"/>
        <v>0</v>
      </c>
    </row>
    <row r="4078" spans="1:8" x14ac:dyDescent="0.3">
      <c r="A4078">
        <v>180078998</v>
      </c>
      <c r="B4078" s="8">
        <v>43210.688645833332</v>
      </c>
      <c r="C4078" s="7" t="s">
        <v>36</v>
      </c>
      <c r="D4078" s="7" t="s">
        <v>341</v>
      </c>
      <c r="E4078" s="8">
        <v>43210.761631944442</v>
      </c>
      <c r="F4078" s="7" t="s">
        <v>25</v>
      </c>
      <c r="G4078" s="7" t="s">
        <v>170</v>
      </c>
      <c r="H4078">
        <f t="shared" si="63"/>
        <v>1</v>
      </c>
    </row>
    <row r="4079" spans="1:8" x14ac:dyDescent="0.3">
      <c r="A4079">
        <v>180078998</v>
      </c>
      <c r="B4079" s="8">
        <v>43210.688645833332</v>
      </c>
      <c r="C4079" s="7" t="s">
        <v>36</v>
      </c>
      <c r="D4079" s="7" t="s">
        <v>341</v>
      </c>
      <c r="E4079" s="8">
        <v>43210.741724537038</v>
      </c>
      <c r="F4079" s="7" t="s">
        <v>25</v>
      </c>
      <c r="G4079" s="7" t="s">
        <v>45</v>
      </c>
      <c r="H4079">
        <f t="shared" si="63"/>
        <v>0</v>
      </c>
    </row>
    <row r="4080" spans="1:8" x14ac:dyDescent="0.3">
      <c r="A4080">
        <v>180078998</v>
      </c>
      <c r="B4080" s="8">
        <v>43210.688645833332</v>
      </c>
      <c r="C4080" s="7" t="s">
        <v>36</v>
      </c>
      <c r="D4080" s="7" t="s">
        <v>341</v>
      </c>
      <c r="E4080" s="8">
        <v>43210.740578703706</v>
      </c>
      <c r="F4080" s="7" t="s">
        <v>32</v>
      </c>
      <c r="G4080" s="7" t="s">
        <v>170</v>
      </c>
      <c r="H4080">
        <f t="shared" si="63"/>
        <v>0</v>
      </c>
    </row>
    <row r="4081" spans="1:8" x14ac:dyDescent="0.3">
      <c r="A4081">
        <v>180078998</v>
      </c>
      <c r="B4081" s="8">
        <v>43210.688645833332</v>
      </c>
      <c r="C4081" s="7" t="s">
        <v>36</v>
      </c>
      <c r="D4081" s="7" t="s">
        <v>341</v>
      </c>
      <c r="E4081" s="8">
        <v>43210.73746527778</v>
      </c>
      <c r="F4081" s="7" t="s">
        <v>31</v>
      </c>
      <c r="G4081" s="7" t="s">
        <v>170</v>
      </c>
      <c r="H4081">
        <f t="shared" si="63"/>
        <v>0</v>
      </c>
    </row>
    <row r="4082" spans="1:8" x14ac:dyDescent="0.3">
      <c r="A4082">
        <v>180078998</v>
      </c>
      <c r="B4082" s="8">
        <v>43210.688645833332</v>
      </c>
      <c r="C4082" s="7" t="s">
        <v>36</v>
      </c>
      <c r="D4082" s="7" t="s">
        <v>341</v>
      </c>
      <c r="E4082" s="8">
        <v>43210.735902777778</v>
      </c>
      <c r="F4082" s="7" t="s">
        <v>31</v>
      </c>
      <c r="G4082" s="7" t="s">
        <v>45</v>
      </c>
      <c r="H4082">
        <f t="shared" si="63"/>
        <v>0</v>
      </c>
    </row>
    <row r="4083" spans="1:8" x14ac:dyDescent="0.3">
      <c r="A4083">
        <v>180078998</v>
      </c>
      <c r="B4083" s="8">
        <v>43210.688645833332</v>
      </c>
      <c r="C4083" s="7" t="s">
        <v>36</v>
      </c>
      <c r="D4083" s="7" t="s">
        <v>341</v>
      </c>
      <c r="E4083" s="8">
        <v>43210.733298611114</v>
      </c>
      <c r="F4083" s="7" t="s">
        <v>29</v>
      </c>
      <c r="G4083" s="7" t="s">
        <v>170</v>
      </c>
      <c r="H4083">
        <f t="shared" si="63"/>
        <v>0</v>
      </c>
    </row>
    <row r="4084" spans="1:8" x14ac:dyDescent="0.3">
      <c r="A4084">
        <v>180078998</v>
      </c>
      <c r="B4084" s="8">
        <v>43210.688645833332</v>
      </c>
      <c r="C4084" s="7" t="s">
        <v>36</v>
      </c>
      <c r="D4084" s="7" t="s">
        <v>341</v>
      </c>
      <c r="E4084" s="8">
        <v>43210.733217592591</v>
      </c>
      <c r="F4084" s="7" t="s">
        <v>212</v>
      </c>
      <c r="H4084">
        <f t="shared" si="63"/>
        <v>0</v>
      </c>
    </row>
    <row r="4085" spans="1:8" x14ac:dyDescent="0.3">
      <c r="A4085">
        <v>180078998</v>
      </c>
      <c r="B4085" s="8">
        <v>43210.688645833332</v>
      </c>
      <c r="C4085" s="7" t="s">
        <v>36</v>
      </c>
      <c r="D4085" s="7" t="s">
        <v>341</v>
      </c>
      <c r="E4085" s="8">
        <v>43210.731770833336</v>
      </c>
      <c r="F4085" s="7" t="s">
        <v>25</v>
      </c>
      <c r="G4085" s="7" t="s">
        <v>170</v>
      </c>
      <c r="H4085">
        <f t="shared" si="63"/>
        <v>0</v>
      </c>
    </row>
    <row r="4086" spans="1:8" x14ac:dyDescent="0.3">
      <c r="A4086">
        <v>180078998</v>
      </c>
      <c r="B4086" s="8">
        <v>43210.688645833332</v>
      </c>
      <c r="C4086" s="7" t="s">
        <v>36</v>
      </c>
      <c r="D4086" s="7" t="s">
        <v>341</v>
      </c>
      <c r="E4086" s="8">
        <v>43210.731342592589</v>
      </c>
      <c r="F4086" s="7" t="s">
        <v>25</v>
      </c>
      <c r="G4086" s="7" t="s">
        <v>170</v>
      </c>
      <c r="H4086">
        <f t="shared" si="63"/>
        <v>0</v>
      </c>
    </row>
    <row r="4087" spans="1:8" x14ac:dyDescent="0.3">
      <c r="A4087">
        <v>180078998</v>
      </c>
      <c r="B4087" s="8">
        <v>43210.688645833332</v>
      </c>
      <c r="C4087" s="7" t="s">
        <v>36</v>
      </c>
      <c r="D4087" s="7" t="s">
        <v>341</v>
      </c>
      <c r="E4087" s="8">
        <v>43210.698425925926</v>
      </c>
      <c r="F4087" s="7" t="s">
        <v>25</v>
      </c>
      <c r="G4087" s="7" t="s">
        <v>392</v>
      </c>
      <c r="H4087">
        <f t="shared" si="63"/>
        <v>0</v>
      </c>
    </row>
    <row r="4088" spans="1:8" x14ac:dyDescent="0.3">
      <c r="A4088">
        <v>180078998</v>
      </c>
      <c r="B4088" s="8">
        <v>43210.688645833332</v>
      </c>
      <c r="C4088" s="7" t="s">
        <v>36</v>
      </c>
      <c r="D4088" s="7" t="s">
        <v>341</v>
      </c>
      <c r="E4088" s="8">
        <v>43210.696655092594</v>
      </c>
      <c r="F4088" s="7" t="s">
        <v>31</v>
      </c>
      <c r="G4088" s="7" t="s">
        <v>170</v>
      </c>
      <c r="H4088">
        <f t="shared" si="63"/>
        <v>0</v>
      </c>
    </row>
    <row r="4089" spans="1:8" x14ac:dyDescent="0.3">
      <c r="A4089">
        <v>180078998</v>
      </c>
      <c r="B4089" s="8">
        <v>43210.688645833332</v>
      </c>
      <c r="C4089" s="7" t="s">
        <v>36</v>
      </c>
      <c r="D4089" s="7" t="s">
        <v>341</v>
      </c>
      <c r="E4089" s="8">
        <v>43210.689189814817</v>
      </c>
      <c r="F4089" s="7" t="s">
        <v>29</v>
      </c>
      <c r="G4089" s="7" t="s">
        <v>170</v>
      </c>
      <c r="H4089">
        <f t="shared" si="63"/>
        <v>0</v>
      </c>
    </row>
    <row r="4090" spans="1:8" x14ac:dyDescent="0.3">
      <c r="A4090">
        <v>180078998</v>
      </c>
      <c r="B4090" s="8">
        <v>43210.688645833332</v>
      </c>
      <c r="C4090" s="7" t="s">
        <v>36</v>
      </c>
      <c r="D4090" s="7" t="s">
        <v>341</v>
      </c>
      <c r="E4090" s="8">
        <v>43210.689189814817</v>
      </c>
      <c r="F4090" s="7" t="s">
        <v>25</v>
      </c>
      <c r="G4090" s="7" t="s">
        <v>51</v>
      </c>
      <c r="H4090">
        <f t="shared" si="63"/>
        <v>0</v>
      </c>
    </row>
    <row r="4091" spans="1:8" x14ac:dyDescent="0.3">
      <c r="A4091">
        <v>180078998</v>
      </c>
      <c r="B4091" s="8">
        <v>43210.688645833332</v>
      </c>
      <c r="C4091" s="7" t="s">
        <v>36</v>
      </c>
      <c r="D4091" s="7" t="s">
        <v>341</v>
      </c>
      <c r="E4091" s="8">
        <v>43210.688969907409</v>
      </c>
      <c r="F4091" s="7" t="s">
        <v>29</v>
      </c>
      <c r="G4091" s="7" t="s">
        <v>51</v>
      </c>
      <c r="H4091">
        <f t="shared" si="63"/>
        <v>0</v>
      </c>
    </row>
    <row r="4092" spans="1:8" x14ac:dyDescent="0.3">
      <c r="A4092">
        <v>180078998</v>
      </c>
      <c r="B4092" s="8">
        <v>43210.688645833332</v>
      </c>
      <c r="C4092" s="7" t="s">
        <v>36</v>
      </c>
      <c r="D4092" s="7" t="s">
        <v>341</v>
      </c>
      <c r="E4092" s="8">
        <v>43210.688645833332</v>
      </c>
      <c r="F4092" s="7" t="s">
        <v>31</v>
      </c>
      <c r="G4092" s="7" t="s">
        <v>392</v>
      </c>
      <c r="H4092">
        <f t="shared" si="63"/>
        <v>0</v>
      </c>
    </row>
    <row r="4093" spans="1:8" x14ac:dyDescent="0.3">
      <c r="A4093">
        <v>180079034</v>
      </c>
      <c r="B4093" s="8">
        <v>43210.723981481482</v>
      </c>
      <c r="C4093" s="7" t="s">
        <v>36</v>
      </c>
      <c r="D4093" s="7" t="s">
        <v>151</v>
      </c>
      <c r="E4093" s="8">
        <v>43210.764236111114</v>
      </c>
      <c r="F4093" s="7" t="s">
        <v>25</v>
      </c>
      <c r="G4093" s="7" t="s">
        <v>241</v>
      </c>
      <c r="H4093">
        <f t="shared" si="63"/>
        <v>1</v>
      </c>
    </row>
    <row r="4094" spans="1:8" x14ac:dyDescent="0.3">
      <c r="A4094">
        <v>180079034</v>
      </c>
      <c r="B4094" s="8">
        <v>43210.723981481482</v>
      </c>
      <c r="C4094" s="7" t="s">
        <v>36</v>
      </c>
      <c r="D4094" s="7" t="s">
        <v>151</v>
      </c>
      <c r="E4094" s="8">
        <v>43210.741666666669</v>
      </c>
      <c r="F4094" s="7" t="s">
        <v>25</v>
      </c>
      <c r="G4094" s="7" t="s">
        <v>193</v>
      </c>
      <c r="H4094">
        <f t="shared" si="63"/>
        <v>0</v>
      </c>
    </row>
    <row r="4095" spans="1:8" x14ac:dyDescent="0.3">
      <c r="A4095">
        <v>180079034</v>
      </c>
      <c r="B4095" s="8">
        <v>43210.723981481482</v>
      </c>
      <c r="C4095" s="7" t="s">
        <v>36</v>
      </c>
      <c r="D4095" s="7" t="s">
        <v>151</v>
      </c>
      <c r="E4095" s="8">
        <v>43210.737175925926</v>
      </c>
      <c r="F4095" s="7" t="s">
        <v>31</v>
      </c>
      <c r="G4095" s="7" t="s">
        <v>193</v>
      </c>
      <c r="H4095">
        <f t="shared" si="63"/>
        <v>0</v>
      </c>
    </row>
    <row r="4096" spans="1:8" x14ac:dyDescent="0.3">
      <c r="A4096">
        <v>180079034</v>
      </c>
      <c r="B4096" s="8">
        <v>43210.723981481482</v>
      </c>
      <c r="C4096" s="7" t="s">
        <v>36</v>
      </c>
      <c r="D4096" s="7" t="s">
        <v>151</v>
      </c>
      <c r="E4096" s="8">
        <v>43210.734791666669</v>
      </c>
      <c r="F4096" s="7" t="s">
        <v>25</v>
      </c>
      <c r="G4096" s="7" t="s">
        <v>42</v>
      </c>
      <c r="H4096">
        <f t="shared" si="63"/>
        <v>0</v>
      </c>
    </row>
    <row r="4097" spans="1:8" x14ac:dyDescent="0.3">
      <c r="A4097">
        <v>180079034</v>
      </c>
      <c r="B4097" s="8">
        <v>43210.723981481482</v>
      </c>
      <c r="C4097" s="7" t="s">
        <v>36</v>
      </c>
      <c r="D4097" s="7" t="s">
        <v>151</v>
      </c>
      <c r="E4097" s="8">
        <v>43210.733530092592</v>
      </c>
      <c r="F4097" s="7" t="s">
        <v>31</v>
      </c>
      <c r="G4097" s="7" t="s">
        <v>241</v>
      </c>
      <c r="H4097">
        <f t="shared" si="63"/>
        <v>0</v>
      </c>
    </row>
    <row r="4098" spans="1:8" x14ac:dyDescent="0.3">
      <c r="A4098">
        <v>180079034</v>
      </c>
      <c r="B4098" s="8">
        <v>43210.723981481482</v>
      </c>
      <c r="C4098" s="7" t="s">
        <v>36</v>
      </c>
      <c r="D4098" s="7" t="s">
        <v>151</v>
      </c>
      <c r="E4098" s="8">
        <v>43210.724907407406</v>
      </c>
      <c r="F4098" s="7" t="s">
        <v>31</v>
      </c>
      <c r="G4098" s="7" t="s">
        <v>42</v>
      </c>
      <c r="H4098">
        <f t="shared" si="63"/>
        <v>0</v>
      </c>
    </row>
    <row r="4099" spans="1:8" x14ac:dyDescent="0.3">
      <c r="A4099">
        <v>180079034</v>
      </c>
      <c r="B4099" s="8">
        <v>43210.723981481482</v>
      </c>
      <c r="C4099" s="7" t="s">
        <v>36</v>
      </c>
      <c r="D4099" s="7" t="s">
        <v>151</v>
      </c>
      <c r="E4099" s="8">
        <v>43210.724270833336</v>
      </c>
      <c r="F4099" s="7" t="s">
        <v>29</v>
      </c>
      <c r="G4099" s="7" t="s">
        <v>241</v>
      </c>
      <c r="H4099">
        <f t="shared" ref="H4099:H4162" si="64">IF(AND(A4099&lt;&gt;A4098,C4099="PD Accident    "),1,0)</f>
        <v>0</v>
      </c>
    </row>
    <row r="4100" spans="1:8" x14ac:dyDescent="0.3">
      <c r="A4100">
        <v>180079034</v>
      </c>
      <c r="B4100" s="8">
        <v>43210.723981481482</v>
      </c>
      <c r="C4100" s="7" t="s">
        <v>36</v>
      </c>
      <c r="D4100" s="7" t="s">
        <v>151</v>
      </c>
      <c r="E4100" s="8">
        <v>43210.724270833336</v>
      </c>
      <c r="F4100" s="7" t="s">
        <v>29</v>
      </c>
      <c r="G4100" s="7" t="s">
        <v>42</v>
      </c>
      <c r="H4100">
        <f t="shared" si="64"/>
        <v>0</v>
      </c>
    </row>
    <row r="4101" spans="1:8" x14ac:dyDescent="0.3">
      <c r="A4101">
        <v>180079060</v>
      </c>
      <c r="B4101" s="8">
        <v>43210.752106481479</v>
      </c>
      <c r="C4101" s="7" t="s">
        <v>23</v>
      </c>
      <c r="D4101" s="7" t="s">
        <v>449</v>
      </c>
      <c r="E4101" s="8">
        <v>43210.857939814814</v>
      </c>
      <c r="F4101" s="7" t="s">
        <v>25</v>
      </c>
      <c r="G4101" s="7" t="s">
        <v>65</v>
      </c>
      <c r="H4101">
        <f t="shared" si="64"/>
        <v>0</v>
      </c>
    </row>
    <row r="4102" spans="1:8" x14ac:dyDescent="0.3">
      <c r="A4102">
        <v>180079060</v>
      </c>
      <c r="B4102" s="8">
        <v>43210.752106481479</v>
      </c>
      <c r="C4102" s="7" t="s">
        <v>23</v>
      </c>
      <c r="D4102" s="7" t="s">
        <v>449</v>
      </c>
      <c r="E4102" s="8">
        <v>43210.814745370371</v>
      </c>
      <c r="F4102" s="7" t="s">
        <v>25</v>
      </c>
      <c r="G4102" s="7" t="s">
        <v>285</v>
      </c>
      <c r="H4102">
        <f t="shared" si="64"/>
        <v>0</v>
      </c>
    </row>
    <row r="4103" spans="1:8" x14ac:dyDescent="0.3">
      <c r="A4103">
        <v>180079060</v>
      </c>
      <c r="B4103" s="8">
        <v>43210.752106481479</v>
      </c>
      <c r="C4103" s="7" t="s">
        <v>23</v>
      </c>
      <c r="D4103" s="7" t="s">
        <v>449</v>
      </c>
      <c r="E4103" s="8">
        <v>43210.806111111109</v>
      </c>
      <c r="F4103" s="7" t="s">
        <v>25</v>
      </c>
      <c r="G4103" s="7" t="s">
        <v>193</v>
      </c>
      <c r="H4103">
        <f t="shared" si="64"/>
        <v>0</v>
      </c>
    </row>
    <row r="4104" spans="1:8" x14ac:dyDescent="0.3">
      <c r="A4104">
        <v>180079060</v>
      </c>
      <c r="B4104" s="8">
        <v>43210.752106481479</v>
      </c>
      <c r="C4104" s="7" t="s">
        <v>23</v>
      </c>
      <c r="D4104" s="7" t="s">
        <v>449</v>
      </c>
      <c r="E4104" s="8">
        <v>43210.804513888892</v>
      </c>
      <c r="F4104" s="7" t="s">
        <v>27</v>
      </c>
      <c r="G4104" s="7" t="s">
        <v>285</v>
      </c>
      <c r="H4104">
        <f t="shared" si="64"/>
        <v>0</v>
      </c>
    </row>
    <row r="4105" spans="1:8" x14ac:dyDescent="0.3">
      <c r="A4105">
        <v>180079060</v>
      </c>
      <c r="B4105" s="8">
        <v>43210.752106481479</v>
      </c>
      <c r="C4105" s="7" t="s">
        <v>23</v>
      </c>
      <c r="D4105" s="7" t="s">
        <v>449</v>
      </c>
      <c r="E4105" s="8">
        <v>43210.799212962964</v>
      </c>
      <c r="F4105" s="7" t="s">
        <v>212</v>
      </c>
      <c r="H4105">
        <f t="shared" si="64"/>
        <v>0</v>
      </c>
    </row>
    <row r="4106" spans="1:8" x14ac:dyDescent="0.3">
      <c r="A4106">
        <v>180079060</v>
      </c>
      <c r="B4106" s="8">
        <v>43210.752106481479</v>
      </c>
      <c r="C4106" s="7" t="s">
        <v>23</v>
      </c>
      <c r="D4106" s="7" t="s">
        <v>449</v>
      </c>
      <c r="E4106" s="8">
        <v>43210.787546296298</v>
      </c>
      <c r="F4106" s="7" t="s">
        <v>212</v>
      </c>
      <c r="H4106">
        <f t="shared" si="64"/>
        <v>0</v>
      </c>
    </row>
    <row r="4107" spans="1:8" x14ac:dyDescent="0.3">
      <c r="A4107">
        <v>180079060</v>
      </c>
      <c r="B4107" s="8">
        <v>43210.752106481479</v>
      </c>
      <c r="C4107" s="7" t="s">
        <v>23</v>
      </c>
      <c r="D4107" s="7" t="s">
        <v>449</v>
      </c>
      <c r="E4107" s="8">
        <v>43210.787534722222</v>
      </c>
      <c r="F4107" s="7" t="s">
        <v>27</v>
      </c>
      <c r="G4107" s="7" t="s">
        <v>65</v>
      </c>
      <c r="H4107">
        <f t="shared" si="64"/>
        <v>0</v>
      </c>
    </row>
    <row r="4108" spans="1:8" x14ac:dyDescent="0.3">
      <c r="A4108">
        <v>180079060</v>
      </c>
      <c r="B4108" s="8">
        <v>43210.752106481479</v>
      </c>
      <c r="C4108" s="7" t="s">
        <v>23</v>
      </c>
      <c r="D4108" s="7" t="s">
        <v>449</v>
      </c>
      <c r="E4108" s="8">
        <v>43210.785150462965</v>
      </c>
      <c r="F4108" s="7" t="s">
        <v>212</v>
      </c>
      <c r="H4108">
        <f t="shared" si="64"/>
        <v>0</v>
      </c>
    </row>
    <row r="4109" spans="1:8" x14ac:dyDescent="0.3">
      <c r="A4109">
        <v>180079060</v>
      </c>
      <c r="B4109" s="8">
        <v>43210.752106481479</v>
      </c>
      <c r="C4109" s="7" t="s">
        <v>23</v>
      </c>
      <c r="D4109" s="7" t="s">
        <v>449</v>
      </c>
      <c r="E4109" s="8">
        <v>43210.784745370373</v>
      </c>
      <c r="F4109" s="7" t="s">
        <v>212</v>
      </c>
      <c r="H4109">
        <f t="shared" si="64"/>
        <v>0</v>
      </c>
    </row>
    <row r="4110" spans="1:8" x14ac:dyDescent="0.3">
      <c r="A4110">
        <v>180079060</v>
      </c>
      <c r="B4110" s="8">
        <v>43210.752106481479</v>
      </c>
      <c r="C4110" s="7" t="s">
        <v>23</v>
      </c>
      <c r="D4110" s="7" t="s">
        <v>449</v>
      </c>
      <c r="E4110" s="8">
        <v>43210.784270833334</v>
      </c>
      <c r="F4110" s="7" t="s">
        <v>32</v>
      </c>
      <c r="G4110" s="7" t="s">
        <v>193</v>
      </c>
      <c r="H4110">
        <f t="shared" si="64"/>
        <v>0</v>
      </c>
    </row>
    <row r="4111" spans="1:8" x14ac:dyDescent="0.3">
      <c r="A4111">
        <v>180079060</v>
      </c>
      <c r="B4111" s="8">
        <v>43210.752106481479</v>
      </c>
      <c r="C4111" s="7" t="s">
        <v>23</v>
      </c>
      <c r="D4111" s="7" t="s">
        <v>449</v>
      </c>
      <c r="E4111" s="8">
        <v>43210.781990740739</v>
      </c>
      <c r="F4111" s="7" t="s">
        <v>212</v>
      </c>
      <c r="H4111">
        <f t="shared" si="64"/>
        <v>0</v>
      </c>
    </row>
    <row r="4112" spans="1:8" x14ac:dyDescent="0.3">
      <c r="A4112">
        <v>180079060</v>
      </c>
      <c r="B4112" s="8">
        <v>43210.752106481479</v>
      </c>
      <c r="C4112" s="7" t="s">
        <v>23</v>
      </c>
      <c r="D4112" s="7" t="s">
        <v>449</v>
      </c>
      <c r="E4112" s="8">
        <v>43210.777604166666</v>
      </c>
      <c r="F4112" s="7" t="s">
        <v>32</v>
      </c>
      <c r="G4112" s="7" t="s">
        <v>285</v>
      </c>
      <c r="H4112">
        <f t="shared" si="64"/>
        <v>0</v>
      </c>
    </row>
    <row r="4113" spans="1:8" x14ac:dyDescent="0.3">
      <c r="A4113">
        <v>180079060</v>
      </c>
      <c r="B4113" s="8">
        <v>43210.752106481479</v>
      </c>
      <c r="C4113" s="7" t="s">
        <v>23</v>
      </c>
      <c r="D4113" s="7" t="s">
        <v>449</v>
      </c>
      <c r="E4113" s="8">
        <v>43210.777384259258</v>
      </c>
      <c r="F4113" s="7" t="s">
        <v>32</v>
      </c>
      <c r="G4113" s="7" t="s">
        <v>285</v>
      </c>
      <c r="H4113">
        <f t="shared" si="64"/>
        <v>0</v>
      </c>
    </row>
    <row r="4114" spans="1:8" x14ac:dyDescent="0.3">
      <c r="A4114">
        <v>180079060</v>
      </c>
      <c r="B4114" s="8">
        <v>43210.752106481479</v>
      </c>
      <c r="C4114" s="7" t="s">
        <v>23</v>
      </c>
      <c r="D4114" s="7" t="s">
        <v>449</v>
      </c>
      <c r="E4114" s="8">
        <v>43210.777129629627</v>
      </c>
      <c r="F4114" s="7" t="s">
        <v>212</v>
      </c>
      <c r="H4114">
        <f t="shared" si="64"/>
        <v>0</v>
      </c>
    </row>
    <row r="4115" spans="1:8" x14ac:dyDescent="0.3">
      <c r="A4115">
        <v>180079060</v>
      </c>
      <c r="B4115" s="8">
        <v>43210.752106481479</v>
      </c>
      <c r="C4115" s="7" t="s">
        <v>23</v>
      </c>
      <c r="D4115" s="7" t="s">
        <v>449</v>
      </c>
      <c r="E4115" s="8">
        <v>43210.776365740741</v>
      </c>
      <c r="F4115" s="7" t="s">
        <v>212</v>
      </c>
      <c r="H4115">
        <f t="shared" si="64"/>
        <v>0</v>
      </c>
    </row>
    <row r="4116" spans="1:8" x14ac:dyDescent="0.3">
      <c r="A4116">
        <v>180079060</v>
      </c>
      <c r="B4116" s="8">
        <v>43210.752106481479</v>
      </c>
      <c r="C4116" s="7" t="s">
        <v>23</v>
      </c>
      <c r="D4116" s="7" t="s">
        <v>449</v>
      </c>
      <c r="E4116" s="8">
        <v>43210.776064814818</v>
      </c>
      <c r="F4116" s="7" t="s">
        <v>212</v>
      </c>
      <c r="H4116">
        <f t="shared" si="64"/>
        <v>0</v>
      </c>
    </row>
    <row r="4117" spans="1:8" x14ac:dyDescent="0.3">
      <c r="A4117">
        <v>180079060</v>
      </c>
      <c r="B4117" s="8">
        <v>43210.752106481479</v>
      </c>
      <c r="C4117" s="7" t="s">
        <v>23</v>
      </c>
      <c r="D4117" s="7" t="s">
        <v>449</v>
      </c>
      <c r="E4117" s="8">
        <v>43210.775925925926</v>
      </c>
      <c r="F4117" s="7" t="s">
        <v>31</v>
      </c>
      <c r="G4117" s="7" t="s">
        <v>65</v>
      </c>
      <c r="H4117">
        <f t="shared" si="64"/>
        <v>0</v>
      </c>
    </row>
    <row r="4118" spans="1:8" x14ac:dyDescent="0.3">
      <c r="A4118">
        <v>180079060</v>
      </c>
      <c r="B4118" s="8">
        <v>43210.752106481479</v>
      </c>
      <c r="C4118" s="7" t="s">
        <v>23</v>
      </c>
      <c r="D4118" s="7" t="s">
        <v>449</v>
      </c>
      <c r="E4118" s="8">
        <v>43210.762638888889</v>
      </c>
      <c r="F4118" s="7" t="s">
        <v>212</v>
      </c>
      <c r="H4118">
        <f t="shared" si="64"/>
        <v>0</v>
      </c>
    </row>
    <row r="4119" spans="1:8" x14ac:dyDescent="0.3">
      <c r="A4119">
        <v>180079060</v>
      </c>
      <c r="B4119" s="8">
        <v>43210.752106481479</v>
      </c>
      <c r="C4119" s="7" t="s">
        <v>23</v>
      </c>
      <c r="D4119" s="7" t="s">
        <v>449</v>
      </c>
      <c r="E4119" s="8">
        <v>43210.761793981481</v>
      </c>
      <c r="F4119" s="7" t="s">
        <v>29</v>
      </c>
      <c r="G4119" s="7" t="s">
        <v>193</v>
      </c>
      <c r="H4119">
        <f t="shared" si="64"/>
        <v>0</v>
      </c>
    </row>
    <row r="4120" spans="1:8" x14ac:dyDescent="0.3">
      <c r="A4120">
        <v>180079060</v>
      </c>
      <c r="B4120" s="8">
        <v>43210.752106481479</v>
      </c>
      <c r="C4120" s="7" t="s">
        <v>23</v>
      </c>
      <c r="D4120" s="7" t="s">
        <v>449</v>
      </c>
      <c r="E4120" s="8">
        <v>43210.760416666664</v>
      </c>
      <c r="F4120" s="7" t="s">
        <v>212</v>
      </c>
      <c r="H4120">
        <f t="shared" si="64"/>
        <v>0</v>
      </c>
    </row>
    <row r="4121" spans="1:8" x14ac:dyDescent="0.3">
      <c r="A4121">
        <v>180079060</v>
      </c>
      <c r="B4121" s="8">
        <v>43210.752106481479</v>
      </c>
      <c r="C4121" s="7" t="s">
        <v>23</v>
      </c>
      <c r="D4121" s="7" t="s">
        <v>449</v>
      </c>
      <c r="E4121" s="8">
        <v>43210.75854166667</v>
      </c>
      <c r="F4121" s="7" t="s">
        <v>212</v>
      </c>
      <c r="H4121">
        <f t="shared" si="64"/>
        <v>0</v>
      </c>
    </row>
    <row r="4122" spans="1:8" x14ac:dyDescent="0.3">
      <c r="A4122">
        <v>180079060</v>
      </c>
      <c r="B4122" s="8">
        <v>43210.752106481479</v>
      </c>
      <c r="C4122" s="7" t="s">
        <v>23</v>
      </c>
      <c r="D4122" s="7" t="s">
        <v>449</v>
      </c>
      <c r="E4122" s="8">
        <v>43210.758356481485</v>
      </c>
      <c r="F4122" s="7" t="s">
        <v>212</v>
      </c>
      <c r="H4122">
        <f t="shared" si="64"/>
        <v>0</v>
      </c>
    </row>
    <row r="4123" spans="1:8" x14ac:dyDescent="0.3">
      <c r="A4123">
        <v>180079060</v>
      </c>
      <c r="B4123" s="8">
        <v>43210.752106481479</v>
      </c>
      <c r="C4123" s="7" t="s">
        <v>23</v>
      </c>
      <c r="D4123" s="7" t="s">
        <v>449</v>
      </c>
      <c r="E4123" s="8">
        <v>43210.758321759262</v>
      </c>
      <c r="F4123" s="7" t="s">
        <v>31</v>
      </c>
      <c r="G4123" s="7" t="s">
        <v>285</v>
      </c>
      <c r="H4123">
        <f t="shared" si="64"/>
        <v>0</v>
      </c>
    </row>
    <row r="4124" spans="1:8" x14ac:dyDescent="0.3">
      <c r="A4124">
        <v>180079060</v>
      </c>
      <c r="B4124" s="8">
        <v>43210.752106481479</v>
      </c>
      <c r="C4124" s="7" t="s">
        <v>23</v>
      </c>
      <c r="D4124" s="7" t="s">
        <v>449</v>
      </c>
      <c r="E4124" s="8">
        <v>43210.757592592592</v>
      </c>
      <c r="F4124" s="7" t="s">
        <v>212</v>
      </c>
      <c r="H4124">
        <f t="shared" si="64"/>
        <v>0</v>
      </c>
    </row>
    <row r="4125" spans="1:8" x14ac:dyDescent="0.3">
      <c r="A4125">
        <v>180079060</v>
      </c>
      <c r="B4125" s="8">
        <v>43210.752106481479</v>
      </c>
      <c r="C4125" s="7" t="s">
        <v>23</v>
      </c>
      <c r="D4125" s="7" t="s">
        <v>449</v>
      </c>
      <c r="E4125" s="8">
        <v>43210.757557870369</v>
      </c>
      <c r="F4125" s="7" t="s">
        <v>29</v>
      </c>
      <c r="G4125" s="7" t="s">
        <v>285</v>
      </c>
      <c r="H4125">
        <f t="shared" si="64"/>
        <v>0</v>
      </c>
    </row>
    <row r="4126" spans="1:8" x14ac:dyDescent="0.3">
      <c r="A4126">
        <v>180079060</v>
      </c>
      <c r="B4126" s="8">
        <v>43210.752106481479</v>
      </c>
      <c r="C4126" s="7" t="s">
        <v>23</v>
      </c>
      <c r="D4126" s="7" t="s">
        <v>449</v>
      </c>
      <c r="E4126" s="8">
        <v>43210.757557870369</v>
      </c>
      <c r="F4126" s="7" t="s">
        <v>29</v>
      </c>
      <c r="G4126" s="7" t="s">
        <v>65</v>
      </c>
      <c r="H4126">
        <f t="shared" si="64"/>
        <v>0</v>
      </c>
    </row>
    <row r="4127" spans="1:8" x14ac:dyDescent="0.3">
      <c r="A4127">
        <v>180079060</v>
      </c>
      <c r="B4127" s="8">
        <v>43210.752106481479</v>
      </c>
      <c r="C4127" s="7" t="s">
        <v>23</v>
      </c>
      <c r="D4127" s="7" t="s">
        <v>449</v>
      </c>
      <c r="E4127" s="8">
        <v>43210.756261574075</v>
      </c>
      <c r="F4127" s="7" t="s">
        <v>212</v>
      </c>
      <c r="H4127">
        <f t="shared" si="64"/>
        <v>0</v>
      </c>
    </row>
    <row r="4128" spans="1:8" x14ac:dyDescent="0.3">
      <c r="A4128">
        <v>180079060</v>
      </c>
      <c r="B4128" s="8">
        <v>43210.752106481479</v>
      </c>
      <c r="C4128" s="7" t="s">
        <v>23</v>
      </c>
      <c r="D4128" s="7" t="s">
        <v>449</v>
      </c>
      <c r="E4128" s="8">
        <v>43210.756249999999</v>
      </c>
      <c r="F4128" s="7" t="s">
        <v>212</v>
      </c>
      <c r="H4128">
        <f t="shared" si="64"/>
        <v>0</v>
      </c>
    </row>
    <row r="4129" spans="1:8" x14ac:dyDescent="0.3">
      <c r="A4129">
        <v>180079060</v>
      </c>
      <c r="B4129" s="8">
        <v>43210.752106481479</v>
      </c>
      <c r="C4129" s="7" t="s">
        <v>23</v>
      </c>
      <c r="D4129" s="7" t="s">
        <v>449</v>
      </c>
      <c r="E4129" s="8">
        <v>43210.756145833337</v>
      </c>
      <c r="F4129" s="7" t="s">
        <v>212</v>
      </c>
      <c r="H4129">
        <f t="shared" si="64"/>
        <v>0</v>
      </c>
    </row>
    <row r="4130" spans="1:8" x14ac:dyDescent="0.3">
      <c r="A4130">
        <v>180079060</v>
      </c>
      <c r="B4130" s="8">
        <v>43210.752106481479</v>
      </c>
      <c r="C4130" s="7" t="s">
        <v>23</v>
      </c>
      <c r="D4130" s="7" t="s">
        <v>449</v>
      </c>
      <c r="E4130" s="8">
        <v>43210.75613425926</v>
      </c>
      <c r="F4130" s="7" t="s">
        <v>212</v>
      </c>
      <c r="H4130">
        <f t="shared" si="64"/>
        <v>0</v>
      </c>
    </row>
    <row r="4131" spans="1:8" x14ac:dyDescent="0.3">
      <c r="A4131">
        <v>180080286</v>
      </c>
      <c r="B4131" s="8">
        <v>43213.259548611109</v>
      </c>
      <c r="C4131" s="7" t="s">
        <v>36</v>
      </c>
      <c r="D4131" s="7" t="s">
        <v>450</v>
      </c>
      <c r="E4131" s="8">
        <v>43213.322777777779</v>
      </c>
      <c r="F4131" s="7" t="s">
        <v>25</v>
      </c>
      <c r="G4131" s="7" t="s">
        <v>38</v>
      </c>
      <c r="H4131">
        <f t="shared" si="64"/>
        <v>1</v>
      </c>
    </row>
    <row r="4132" spans="1:8" x14ac:dyDescent="0.3">
      <c r="A4132">
        <v>180080286</v>
      </c>
      <c r="B4132" s="8">
        <v>43213.259548611109</v>
      </c>
      <c r="C4132" s="7" t="s">
        <v>36</v>
      </c>
      <c r="D4132" s="7" t="s">
        <v>450</v>
      </c>
      <c r="E4132" s="8">
        <v>43213.322696759256</v>
      </c>
      <c r="F4132" s="7" t="s">
        <v>25</v>
      </c>
      <c r="G4132" s="7" t="s">
        <v>105</v>
      </c>
      <c r="H4132">
        <f t="shared" si="64"/>
        <v>0</v>
      </c>
    </row>
    <row r="4133" spans="1:8" x14ac:dyDescent="0.3">
      <c r="A4133">
        <v>180080286</v>
      </c>
      <c r="B4133" s="8">
        <v>43213.259548611109</v>
      </c>
      <c r="C4133" s="7" t="s">
        <v>36</v>
      </c>
      <c r="D4133" s="7" t="s">
        <v>450</v>
      </c>
      <c r="E4133" s="8">
        <v>43213.305844907409</v>
      </c>
      <c r="F4133" s="7" t="s">
        <v>78</v>
      </c>
      <c r="G4133" s="7" t="s">
        <v>105</v>
      </c>
      <c r="H4133">
        <f t="shared" si="64"/>
        <v>0</v>
      </c>
    </row>
    <row r="4134" spans="1:8" x14ac:dyDescent="0.3">
      <c r="A4134">
        <v>180080286</v>
      </c>
      <c r="B4134" s="8">
        <v>43213.259548611109</v>
      </c>
      <c r="C4134" s="7" t="s">
        <v>36</v>
      </c>
      <c r="D4134" s="7" t="s">
        <v>450</v>
      </c>
      <c r="E4134" s="8">
        <v>43213.303842592592</v>
      </c>
      <c r="F4134" s="7" t="s">
        <v>31</v>
      </c>
      <c r="G4134" s="7" t="s">
        <v>38</v>
      </c>
      <c r="H4134">
        <f t="shared" si="64"/>
        <v>0</v>
      </c>
    </row>
    <row r="4135" spans="1:8" x14ac:dyDescent="0.3">
      <c r="A4135">
        <v>180080286</v>
      </c>
      <c r="B4135" s="8">
        <v>43213.259548611109</v>
      </c>
      <c r="C4135" s="7" t="s">
        <v>36</v>
      </c>
      <c r="D4135" s="7" t="s">
        <v>450</v>
      </c>
      <c r="E4135" s="8">
        <v>43213.292812500003</v>
      </c>
      <c r="F4135" s="7" t="s">
        <v>29</v>
      </c>
      <c r="G4135" s="7" t="s">
        <v>38</v>
      </c>
      <c r="H4135">
        <f t="shared" si="64"/>
        <v>0</v>
      </c>
    </row>
    <row r="4136" spans="1:8" x14ac:dyDescent="0.3">
      <c r="A4136">
        <v>180080286</v>
      </c>
      <c r="B4136" s="8">
        <v>43213.259548611109</v>
      </c>
      <c r="C4136" s="7" t="s">
        <v>36</v>
      </c>
      <c r="D4136" s="7" t="s">
        <v>450</v>
      </c>
      <c r="E4136" s="8">
        <v>43213.261180555557</v>
      </c>
      <c r="F4136" s="7" t="s">
        <v>32</v>
      </c>
      <c r="G4136" s="7" t="s">
        <v>105</v>
      </c>
      <c r="H4136">
        <f t="shared" si="64"/>
        <v>0</v>
      </c>
    </row>
    <row r="4137" spans="1:8" x14ac:dyDescent="0.3">
      <c r="A4137">
        <v>180080286</v>
      </c>
      <c r="B4137" s="8">
        <v>43213.259548611109</v>
      </c>
      <c r="C4137" s="7" t="s">
        <v>36</v>
      </c>
      <c r="D4137" s="7" t="s">
        <v>450</v>
      </c>
      <c r="E4137" s="8">
        <v>43213.259548611109</v>
      </c>
      <c r="F4137" s="7" t="s">
        <v>31</v>
      </c>
      <c r="G4137" s="7" t="s">
        <v>105</v>
      </c>
      <c r="H4137">
        <f t="shared" si="64"/>
        <v>0</v>
      </c>
    </row>
    <row r="4138" spans="1:8" x14ac:dyDescent="0.3">
      <c r="A4138">
        <v>180080319</v>
      </c>
      <c r="B4138" s="8">
        <v>43213.313032407408</v>
      </c>
      <c r="C4138" s="7" t="s">
        <v>36</v>
      </c>
      <c r="D4138" s="7" t="s">
        <v>451</v>
      </c>
      <c r="E4138" s="8">
        <v>43213.342303240737</v>
      </c>
      <c r="F4138" s="7" t="s">
        <v>25</v>
      </c>
      <c r="G4138" s="7" t="s">
        <v>113</v>
      </c>
      <c r="H4138">
        <f t="shared" si="64"/>
        <v>1</v>
      </c>
    </row>
    <row r="4139" spans="1:8" x14ac:dyDescent="0.3">
      <c r="A4139">
        <v>180080319</v>
      </c>
      <c r="B4139" s="8">
        <v>43213.313032407408</v>
      </c>
      <c r="C4139" s="7" t="s">
        <v>36</v>
      </c>
      <c r="D4139" s="7" t="s">
        <v>451</v>
      </c>
      <c r="E4139" s="8">
        <v>43213.334386574075</v>
      </c>
      <c r="F4139" s="7" t="s">
        <v>25</v>
      </c>
      <c r="G4139" s="7" t="s">
        <v>75</v>
      </c>
      <c r="H4139">
        <f t="shared" si="64"/>
        <v>0</v>
      </c>
    </row>
    <row r="4140" spans="1:8" x14ac:dyDescent="0.3">
      <c r="A4140">
        <v>180080319</v>
      </c>
      <c r="B4140" s="8">
        <v>43213.313032407408</v>
      </c>
      <c r="C4140" s="7" t="s">
        <v>36</v>
      </c>
      <c r="D4140" s="7" t="s">
        <v>451</v>
      </c>
      <c r="E4140" s="8">
        <v>43213.323865740742</v>
      </c>
      <c r="F4140" s="7" t="s">
        <v>31</v>
      </c>
      <c r="G4140" s="7" t="s">
        <v>75</v>
      </c>
      <c r="H4140">
        <f t="shared" si="64"/>
        <v>0</v>
      </c>
    </row>
    <row r="4141" spans="1:8" x14ac:dyDescent="0.3">
      <c r="A4141">
        <v>180080319</v>
      </c>
      <c r="B4141" s="8">
        <v>43213.313032407408</v>
      </c>
      <c r="C4141" s="7" t="s">
        <v>36</v>
      </c>
      <c r="D4141" s="7" t="s">
        <v>451</v>
      </c>
      <c r="E4141" s="8">
        <v>43213.321238425924</v>
      </c>
      <c r="F4141" s="7" t="s">
        <v>32</v>
      </c>
      <c r="G4141" s="7" t="s">
        <v>75</v>
      </c>
      <c r="H4141">
        <f t="shared" si="64"/>
        <v>0</v>
      </c>
    </row>
    <row r="4142" spans="1:8" x14ac:dyDescent="0.3">
      <c r="A4142">
        <v>180080319</v>
      </c>
      <c r="B4142" s="8">
        <v>43213.313032407408</v>
      </c>
      <c r="C4142" s="7" t="s">
        <v>36</v>
      </c>
      <c r="D4142" s="7" t="s">
        <v>451</v>
      </c>
      <c r="E4142" s="8">
        <v>43213.320555555554</v>
      </c>
      <c r="F4142" s="7" t="s">
        <v>29</v>
      </c>
      <c r="G4142" s="7" t="s">
        <v>113</v>
      </c>
      <c r="H4142">
        <f t="shared" si="64"/>
        <v>0</v>
      </c>
    </row>
    <row r="4143" spans="1:8" x14ac:dyDescent="0.3">
      <c r="A4143">
        <v>180080319</v>
      </c>
      <c r="B4143" s="8">
        <v>43213.313032407408</v>
      </c>
      <c r="C4143" s="7" t="s">
        <v>36</v>
      </c>
      <c r="D4143" s="7" t="s">
        <v>451</v>
      </c>
      <c r="E4143" s="8">
        <v>43213.319467592592</v>
      </c>
      <c r="F4143" s="7" t="s">
        <v>31</v>
      </c>
      <c r="G4143" s="7" t="s">
        <v>75</v>
      </c>
      <c r="H4143">
        <f t="shared" si="64"/>
        <v>0</v>
      </c>
    </row>
    <row r="4144" spans="1:8" x14ac:dyDescent="0.3">
      <c r="A4144">
        <v>180080319</v>
      </c>
      <c r="B4144" s="8">
        <v>43213.313032407408</v>
      </c>
      <c r="C4144" s="7" t="s">
        <v>36</v>
      </c>
      <c r="D4144" s="7" t="s">
        <v>451</v>
      </c>
      <c r="E4144" s="8">
        <v>43213.314560185187</v>
      </c>
      <c r="F4144" s="7" t="s">
        <v>29</v>
      </c>
      <c r="G4144" s="7" t="s">
        <v>75</v>
      </c>
      <c r="H4144">
        <f t="shared" si="64"/>
        <v>0</v>
      </c>
    </row>
    <row r="4145" spans="1:8" x14ac:dyDescent="0.3">
      <c r="A4145">
        <v>180080373</v>
      </c>
      <c r="B4145" s="8">
        <v>43213.34946759259</v>
      </c>
      <c r="C4145" s="7" t="s">
        <v>36</v>
      </c>
      <c r="D4145" s="7" t="s">
        <v>452</v>
      </c>
      <c r="E4145" s="8">
        <v>43213.398622685185</v>
      </c>
      <c r="F4145" s="7" t="s">
        <v>25</v>
      </c>
      <c r="G4145" s="7" t="s">
        <v>314</v>
      </c>
      <c r="H4145">
        <f t="shared" si="64"/>
        <v>1</v>
      </c>
    </row>
    <row r="4146" spans="1:8" x14ac:dyDescent="0.3">
      <c r="A4146">
        <v>180080373</v>
      </c>
      <c r="B4146" s="8">
        <v>43213.34946759259</v>
      </c>
      <c r="C4146" s="7" t="s">
        <v>36</v>
      </c>
      <c r="D4146" s="7" t="s">
        <v>452</v>
      </c>
      <c r="E4146" s="8">
        <v>43213.378877314812</v>
      </c>
      <c r="F4146" s="7" t="s">
        <v>25</v>
      </c>
      <c r="G4146" s="7" t="s">
        <v>72</v>
      </c>
      <c r="H4146">
        <f t="shared" si="64"/>
        <v>0</v>
      </c>
    </row>
    <row r="4147" spans="1:8" x14ac:dyDescent="0.3">
      <c r="A4147">
        <v>180080373</v>
      </c>
      <c r="B4147" s="8">
        <v>43213.34946759259</v>
      </c>
      <c r="C4147" s="7" t="s">
        <v>36</v>
      </c>
      <c r="D4147" s="7" t="s">
        <v>452</v>
      </c>
      <c r="E4147" s="8">
        <v>43213.376550925925</v>
      </c>
      <c r="F4147" s="7" t="s">
        <v>31</v>
      </c>
      <c r="G4147" s="7" t="s">
        <v>314</v>
      </c>
      <c r="H4147">
        <f t="shared" si="64"/>
        <v>0</v>
      </c>
    </row>
    <row r="4148" spans="1:8" x14ac:dyDescent="0.3">
      <c r="A4148">
        <v>180080373</v>
      </c>
      <c r="B4148" s="8">
        <v>43213.34946759259</v>
      </c>
      <c r="C4148" s="7" t="s">
        <v>36</v>
      </c>
      <c r="D4148" s="7" t="s">
        <v>452</v>
      </c>
      <c r="E4148" s="8">
        <v>43213.371608796297</v>
      </c>
      <c r="F4148" s="7" t="s">
        <v>33</v>
      </c>
      <c r="G4148" s="7" t="s">
        <v>314</v>
      </c>
      <c r="H4148">
        <f t="shared" si="64"/>
        <v>0</v>
      </c>
    </row>
    <row r="4149" spans="1:8" x14ac:dyDescent="0.3">
      <c r="A4149">
        <v>180080373</v>
      </c>
      <c r="B4149" s="8">
        <v>43213.34946759259</v>
      </c>
      <c r="C4149" s="7" t="s">
        <v>36</v>
      </c>
      <c r="D4149" s="7" t="s">
        <v>452</v>
      </c>
      <c r="E4149" s="8">
        <v>43213.371215277781</v>
      </c>
      <c r="F4149" s="7" t="s">
        <v>78</v>
      </c>
      <c r="G4149" s="7" t="s">
        <v>72</v>
      </c>
      <c r="H4149">
        <f t="shared" si="64"/>
        <v>0</v>
      </c>
    </row>
    <row r="4150" spans="1:8" x14ac:dyDescent="0.3">
      <c r="A4150">
        <v>180080373</v>
      </c>
      <c r="B4150" s="8">
        <v>43213.34946759259</v>
      </c>
      <c r="C4150" s="7" t="s">
        <v>36</v>
      </c>
      <c r="D4150" s="7" t="s">
        <v>452</v>
      </c>
      <c r="E4150" s="8">
        <v>43213.366099537037</v>
      </c>
      <c r="F4150" s="7" t="s">
        <v>31</v>
      </c>
      <c r="G4150" s="7" t="s">
        <v>314</v>
      </c>
      <c r="H4150">
        <f t="shared" si="64"/>
        <v>0</v>
      </c>
    </row>
    <row r="4151" spans="1:8" x14ac:dyDescent="0.3">
      <c r="A4151">
        <v>180080373</v>
      </c>
      <c r="B4151" s="8">
        <v>43213.34946759259</v>
      </c>
      <c r="C4151" s="7" t="s">
        <v>36</v>
      </c>
      <c r="D4151" s="7" t="s">
        <v>452</v>
      </c>
      <c r="E4151" s="8">
        <v>43213.363136574073</v>
      </c>
      <c r="F4151" s="7" t="s">
        <v>31</v>
      </c>
      <c r="G4151" s="7" t="s">
        <v>72</v>
      </c>
      <c r="H4151">
        <f t="shared" si="64"/>
        <v>0</v>
      </c>
    </row>
    <row r="4152" spans="1:8" x14ac:dyDescent="0.3">
      <c r="A4152">
        <v>180080373</v>
      </c>
      <c r="B4152" s="8">
        <v>43213.34946759259</v>
      </c>
      <c r="C4152" s="7" t="s">
        <v>36</v>
      </c>
      <c r="D4152" s="7" t="s">
        <v>452</v>
      </c>
      <c r="E4152" s="8">
        <v>43213.36136574074</v>
      </c>
      <c r="F4152" s="7" t="s">
        <v>29</v>
      </c>
      <c r="G4152" s="7" t="s">
        <v>72</v>
      </c>
      <c r="H4152">
        <f t="shared" si="64"/>
        <v>0</v>
      </c>
    </row>
    <row r="4153" spans="1:8" x14ac:dyDescent="0.3">
      <c r="A4153">
        <v>180080373</v>
      </c>
      <c r="B4153" s="8">
        <v>43213.34946759259</v>
      </c>
      <c r="C4153" s="7" t="s">
        <v>36</v>
      </c>
      <c r="D4153" s="7" t="s">
        <v>452</v>
      </c>
      <c r="E4153" s="8">
        <v>43213.352627314816</v>
      </c>
      <c r="F4153" s="7" t="s">
        <v>29</v>
      </c>
      <c r="G4153" s="7" t="s">
        <v>314</v>
      </c>
      <c r="H4153">
        <f t="shared" si="64"/>
        <v>0</v>
      </c>
    </row>
    <row r="4154" spans="1:8" x14ac:dyDescent="0.3">
      <c r="A4154">
        <v>180080380</v>
      </c>
      <c r="B4154" s="8">
        <v>43213.354618055557</v>
      </c>
      <c r="C4154" s="7" t="s">
        <v>36</v>
      </c>
      <c r="D4154" s="7" t="s">
        <v>453</v>
      </c>
      <c r="E4154" s="8">
        <v>43213.419490740744</v>
      </c>
      <c r="F4154" s="7" t="s">
        <v>25</v>
      </c>
      <c r="G4154" s="7" t="s">
        <v>100</v>
      </c>
      <c r="H4154">
        <f t="shared" si="64"/>
        <v>1</v>
      </c>
    </row>
    <row r="4155" spans="1:8" x14ac:dyDescent="0.3">
      <c r="A4155">
        <v>180080380</v>
      </c>
      <c r="B4155" s="8">
        <v>43213.354618055557</v>
      </c>
      <c r="C4155" s="7" t="s">
        <v>36</v>
      </c>
      <c r="D4155" s="7" t="s">
        <v>453</v>
      </c>
      <c r="E4155" s="8">
        <v>43213.375138888892</v>
      </c>
      <c r="F4155" s="7" t="s">
        <v>25</v>
      </c>
      <c r="G4155" s="7" t="s">
        <v>38</v>
      </c>
      <c r="H4155">
        <f t="shared" si="64"/>
        <v>0</v>
      </c>
    </row>
    <row r="4156" spans="1:8" x14ac:dyDescent="0.3">
      <c r="A4156">
        <v>180080380</v>
      </c>
      <c r="B4156" s="8">
        <v>43213.354618055557</v>
      </c>
      <c r="C4156" s="7" t="s">
        <v>36</v>
      </c>
      <c r="D4156" s="7" t="s">
        <v>453</v>
      </c>
      <c r="E4156" s="8">
        <v>43213.37462962963</v>
      </c>
      <c r="F4156" s="7" t="s">
        <v>25</v>
      </c>
      <c r="G4156" s="7" t="s">
        <v>99</v>
      </c>
      <c r="H4156">
        <f t="shared" si="64"/>
        <v>0</v>
      </c>
    </row>
    <row r="4157" spans="1:8" x14ac:dyDescent="0.3">
      <c r="A4157">
        <v>180080380</v>
      </c>
      <c r="B4157" s="8">
        <v>43213.354618055557</v>
      </c>
      <c r="C4157" s="7" t="s">
        <v>36</v>
      </c>
      <c r="D4157" s="7" t="s">
        <v>453</v>
      </c>
      <c r="E4157" s="8">
        <v>43213.370810185188</v>
      </c>
      <c r="F4157" s="7" t="s">
        <v>29</v>
      </c>
      <c r="G4157" s="7" t="s">
        <v>99</v>
      </c>
      <c r="H4157">
        <f t="shared" si="64"/>
        <v>0</v>
      </c>
    </row>
    <row r="4158" spans="1:8" x14ac:dyDescent="0.3">
      <c r="A4158">
        <v>180080380</v>
      </c>
      <c r="B4158" s="8">
        <v>43213.354618055557</v>
      </c>
      <c r="C4158" s="7" t="s">
        <v>36</v>
      </c>
      <c r="D4158" s="7" t="s">
        <v>453</v>
      </c>
      <c r="E4158" s="8">
        <v>43213.367592592593</v>
      </c>
      <c r="F4158" s="7" t="s">
        <v>31</v>
      </c>
      <c r="G4158" s="7" t="s">
        <v>38</v>
      </c>
      <c r="H4158">
        <f t="shared" si="64"/>
        <v>0</v>
      </c>
    </row>
    <row r="4159" spans="1:8" x14ac:dyDescent="0.3">
      <c r="A4159">
        <v>180080380</v>
      </c>
      <c r="B4159" s="8">
        <v>43213.354618055557</v>
      </c>
      <c r="C4159" s="7" t="s">
        <v>36</v>
      </c>
      <c r="D4159" s="7" t="s">
        <v>453</v>
      </c>
      <c r="E4159" s="8">
        <v>43213.367395833331</v>
      </c>
      <c r="F4159" s="7" t="s">
        <v>31</v>
      </c>
      <c r="G4159" s="7" t="s">
        <v>100</v>
      </c>
      <c r="H4159">
        <f t="shared" si="64"/>
        <v>0</v>
      </c>
    </row>
    <row r="4160" spans="1:8" x14ac:dyDescent="0.3">
      <c r="A4160">
        <v>180080380</v>
      </c>
      <c r="B4160" s="8">
        <v>43213.354618055557</v>
      </c>
      <c r="C4160" s="7" t="s">
        <v>36</v>
      </c>
      <c r="D4160" s="7" t="s">
        <v>453</v>
      </c>
      <c r="E4160" s="8">
        <v>43213.357210648152</v>
      </c>
      <c r="F4160" s="7" t="s">
        <v>29</v>
      </c>
      <c r="G4160" s="7" t="s">
        <v>100</v>
      </c>
      <c r="H4160">
        <f t="shared" si="64"/>
        <v>0</v>
      </c>
    </row>
    <row r="4161" spans="1:8" x14ac:dyDescent="0.3">
      <c r="A4161">
        <v>180080393</v>
      </c>
      <c r="B4161" s="8">
        <v>43213.36310185185</v>
      </c>
      <c r="C4161" s="7" t="s">
        <v>36</v>
      </c>
      <c r="D4161" s="7" t="s">
        <v>454</v>
      </c>
      <c r="E4161" s="8">
        <v>43213.391724537039</v>
      </c>
      <c r="F4161" s="7" t="s">
        <v>25</v>
      </c>
      <c r="G4161" s="7" t="s">
        <v>93</v>
      </c>
      <c r="H4161">
        <f t="shared" si="64"/>
        <v>1</v>
      </c>
    </row>
    <row r="4162" spans="1:8" x14ac:dyDescent="0.3">
      <c r="A4162">
        <v>180080393</v>
      </c>
      <c r="B4162" s="8">
        <v>43213.36310185185</v>
      </c>
      <c r="C4162" s="7" t="s">
        <v>36</v>
      </c>
      <c r="D4162" s="7" t="s">
        <v>454</v>
      </c>
      <c r="E4162" s="8">
        <v>43213.383576388886</v>
      </c>
      <c r="F4162" s="7" t="s">
        <v>25</v>
      </c>
      <c r="G4162" s="7" t="s">
        <v>105</v>
      </c>
      <c r="H4162">
        <f t="shared" si="64"/>
        <v>0</v>
      </c>
    </row>
    <row r="4163" spans="1:8" x14ac:dyDescent="0.3">
      <c r="A4163">
        <v>180080393</v>
      </c>
      <c r="B4163" s="8">
        <v>43213.36310185185</v>
      </c>
      <c r="C4163" s="7" t="s">
        <v>36</v>
      </c>
      <c r="D4163" s="7" t="s">
        <v>454</v>
      </c>
      <c r="E4163" s="8">
        <v>43213.383564814816</v>
      </c>
      <c r="F4163" s="7" t="s">
        <v>62</v>
      </c>
      <c r="G4163" s="7" t="s">
        <v>105</v>
      </c>
      <c r="H4163">
        <f t="shared" ref="H4163:H4226" si="65">IF(AND(A4163&lt;&gt;A4162,C4163="PD Accident    "),1,0)</f>
        <v>0</v>
      </c>
    </row>
    <row r="4164" spans="1:8" x14ac:dyDescent="0.3">
      <c r="A4164">
        <v>180080393</v>
      </c>
      <c r="B4164" s="8">
        <v>43213.36310185185</v>
      </c>
      <c r="C4164" s="7" t="s">
        <v>36</v>
      </c>
      <c r="D4164" s="7" t="s">
        <v>454</v>
      </c>
      <c r="E4164" s="8">
        <v>43213.369398148148</v>
      </c>
      <c r="F4164" s="7" t="s">
        <v>25</v>
      </c>
      <c r="G4164" s="7" t="s">
        <v>113</v>
      </c>
      <c r="H4164">
        <f t="shared" si="65"/>
        <v>0</v>
      </c>
    </row>
    <row r="4165" spans="1:8" x14ac:dyDescent="0.3">
      <c r="A4165">
        <v>180080393</v>
      </c>
      <c r="B4165" s="8">
        <v>43213.36310185185</v>
      </c>
      <c r="C4165" s="7" t="s">
        <v>36</v>
      </c>
      <c r="D4165" s="7" t="s">
        <v>454</v>
      </c>
      <c r="E4165" s="8">
        <v>43213.36928240741</v>
      </c>
      <c r="F4165" s="7" t="s">
        <v>31</v>
      </c>
      <c r="G4165" s="7" t="s">
        <v>105</v>
      </c>
      <c r="H4165">
        <f t="shared" si="65"/>
        <v>0</v>
      </c>
    </row>
    <row r="4166" spans="1:8" x14ac:dyDescent="0.3">
      <c r="A4166">
        <v>180080393</v>
      </c>
      <c r="B4166" s="8">
        <v>43213.36310185185</v>
      </c>
      <c r="C4166" s="7" t="s">
        <v>36</v>
      </c>
      <c r="D4166" s="7" t="s">
        <v>454</v>
      </c>
      <c r="E4166" s="8">
        <v>43213.36787037037</v>
      </c>
      <c r="F4166" s="7" t="s">
        <v>31</v>
      </c>
      <c r="G4166" s="7" t="s">
        <v>93</v>
      </c>
      <c r="H4166">
        <f t="shared" si="65"/>
        <v>0</v>
      </c>
    </row>
    <row r="4167" spans="1:8" x14ac:dyDescent="0.3">
      <c r="A4167">
        <v>180080393</v>
      </c>
      <c r="B4167" s="8">
        <v>43213.36310185185</v>
      </c>
      <c r="C4167" s="7" t="s">
        <v>36</v>
      </c>
      <c r="D4167" s="7" t="s">
        <v>454</v>
      </c>
      <c r="E4167" s="8">
        <v>43213.364363425928</v>
      </c>
      <c r="F4167" s="7" t="s">
        <v>29</v>
      </c>
      <c r="G4167" s="7" t="s">
        <v>93</v>
      </c>
      <c r="H4167">
        <f t="shared" si="65"/>
        <v>0</v>
      </c>
    </row>
    <row r="4168" spans="1:8" x14ac:dyDescent="0.3">
      <c r="A4168">
        <v>180080393</v>
      </c>
      <c r="B4168" s="8">
        <v>43213.36310185185</v>
      </c>
      <c r="C4168" s="7" t="s">
        <v>36</v>
      </c>
      <c r="D4168" s="7" t="s">
        <v>454</v>
      </c>
      <c r="E4168" s="8">
        <v>43213.364108796297</v>
      </c>
      <c r="F4168" s="7" t="s">
        <v>29</v>
      </c>
      <c r="G4168" s="7" t="s">
        <v>113</v>
      </c>
      <c r="H4168">
        <f t="shared" si="65"/>
        <v>0</v>
      </c>
    </row>
    <row r="4169" spans="1:8" x14ac:dyDescent="0.3">
      <c r="A4169">
        <v>180080393</v>
      </c>
      <c r="B4169" s="8">
        <v>43213.36310185185</v>
      </c>
      <c r="C4169" s="7" t="s">
        <v>36</v>
      </c>
      <c r="D4169" s="7" t="s">
        <v>454</v>
      </c>
      <c r="E4169" s="8">
        <v>43213.363194444442</v>
      </c>
      <c r="F4169" s="7" t="s">
        <v>29</v>
      </c>
      <c r="G4169" s="7" t="s">
        <v>105</v>
      </c>
      <c r="H4169">
        <f t="shared" si="65"/>
        <v>0</v>
      </c>
    </row>
    <row r="4170" spans="1:8" x14ac:dyDescent="0.3">
      <c r="A4170">
        <v>180080468</v>
      </c>
      <c r="B4170" s="8">
        <v>43213.408854166664</v>
      </c>
      <c r="C4170" s="7" t="s">
        <v>36</v>
      </c>
      <c r="D4170" s="7" t="s">
        <v>284</v>
      </c>
      <c r="E4170" s="8">
        <v>43213.465416666666</v>
      </c>
      <c r="F4170" s="7" t="s">
        <v>25</v>
      </c>
      <c r="G4170" s="7" t="s">
        <v>113</v>
      </c>
      <c r="H4170">
        <f t="shared" si="65"/>
        <v>1</v>
      </c>
    </row>
    <row r="4171" spans="1:8" x14ac:dyDescent="0.3">
      <c r="A4171">
        <v>180080468</v>
      </c>
      <c r="B4171" s="8">
        <v>43213.408854166664</v>
      </c>
      <c r="C4171" s="7" t="s">
        <v>36</v>
      </c>
      <c r="D4171" s="7" t="s">
        <v>284</v>
      </c>
      <c r="E4171" s="8">
        <v>43213.465277777781</v>
      </c>
      <c r="F4171" s="7" t="s">
        <v>25</v>
      </c>
      <c r="G4171" s="7" t="s">
        <v>105</v>
      </c>
      <c r="H4171">
        <f t="shared" si="65"/>
        <v>0</v>
      </c>
    </row>
    <row r="4172" spans="1:8" x14ac:dyDescent="0.3">
      <c r="A4172">
        <v>180080468</v>
      </c>
      <c r="B4172" s="8">
        <v>43213.408854166664</v>
      </c>
      <c r="C4172" s="7" t="s">
        <v>36</v>
      </c>
      <c r="D4172" s="7" t="s">
        <v>284</v>
      </c>
      <c r="E4172" s="8">
        <v>43213.465185185189</v>
      </c>
      <c r="F4172" s="7" t="s">
        <v>25</v>
      </c>
      <c r="G4172" s="7" t="s">
        <v>314</v>
      </c>
      <c r="H4172">
        <f t="shared" si="65"/>
        <v>0</v>
      </c>
    </row>
    <row r="4173" spans="1:8" x14ac:dyDescent="0.3">
      <c r="A4173">
        <v>180080468</v>
      </c>
      <c r="B4173" s="8">
        <v>43213.408854166664</v>
      </c>
      <c r="C4173" s="7" t="s">
        <v>36</v>
      </c>
      <c r="D4173" s="7" t="s">
        <v>284</v>
      </c>
      <c r="E4173" s="8">
        <v>43213.465138888889</v>
      </c>
      <c r="F4173" s="7" t="s">
        <v>25</v>
      </c>
      <c r="G4173" s="7" t="s">
        <v>72</v>
      </c>
      <c r="H4173">
        <f t="shared" si="65"/>
        <v>0</v>
      </c>
    </row>
    <row r="4174" spans="1:8" x14ac:dyDescent="0.3">
      <c r="A4174">
        <v>180080468</v>
      </c>
      <c r="B4174" s="8">
        <v>43213.408854166664</v>
      </c>
      <c r="C4174" s="7" t="s">
        <v>36</v>
      </c>
      <c r="D4174" s="7" t="s">
        <v>284</v>
      </c>
      <c r="E4174" s="8">
        <v>43213.427233796298</v>
      </c>
      <c r="F4174" s="7" t="s">
        <v>31</v>
      </c>
      <c r="G4174" s="7" t="s">
        <v>72</v>
      </c>
      <c r="H4174">
        <f t="shared" si="65"/>
        <v>0</v>
      </c>
    </row>
    <row r="4175" spans="1:8" x14ac:dyDescent="0.3">
      <c r="A4175">
        <v>180080468</v>
      </c>
      <c r="B4175" s="8">
        <v>43213.408854166664</v>
      </c>
      <c r="C4175" s="7" t="s">
        <v>36</v>
      </c>
      <c r="D4175" s="7" t="s">
        <v>284</v>
      </c>
      <c r="E4175" s="8">
        <v>43213.427199074074</v>
      </c>
      <c r="F4175" s="7" t="s">
        <v>29</v>
      </c>
      <c r="G4175" s="7" t="s">
        <v>72</v>
      </c>
      <c r="H4175">
        <f t="shared" si="65"/>
        <v>0</v>
      </c>
    </row>
    <row r="4176" spans="1:8" x14ac:dyDescent="0.3">
      <c r="A4176">
        <v>180080468</v>
      </c>
      <c r="B4176" s="8">
        <v>43213.408854166664</v>
      </c>
      <c r="C4176" s="7" t="s">
        <v>36</v>
      </c>
      <c r="D4176" s="7" t="s">
        <v>284</v>
      </c>
      <c r="E4176" s="8">
        <v>43213.422337962962</v>
      </c>
      <c r="F4176" s="7" t="s">
        <v>31</v>
      </c>
      <c r="G4176" s="7" t="s">
        <v>314</v>
      </c>
      <c r="H4176">
        <f t="shared" si="65"/>
        <v>0</v>
      </c>
    </row>
    <row r="4177" spans="1:8" x14ac:dyDescent="0.3">
      <c r="A4177">
        <v>180080468</v>
      </c>
      <c r="B4177" s="8">
        <v>43213.408854166664</v>
      </c>
      <c r="C4177" s="7" t="s">
        <v>36</v>
      </c>
      <c r="D4177" s="7" t="s">
        <v>284</v>
      </c>
      <c r="E4177" s="8">
        <v>43213.422291666669</v>
      </c>
      <c r="F4177" s="7" t="s">
        <v>31</v>
      </c>
      <c r="G4177" s="7" t="s">
        <v>314</v>
      </c>
      <c r="H4177">
        <f t="shared" si="65"/>
        <v>0</v>
      </c>
    </row>
    <row r="4178" spans="1:8" x14ac:dyDescent="0.3">
      <c r="A4178">
        <v>180080468</v>
      </c>
      <c r="B4178" s="8">
        <v>43213.408854166664</v>
      </c>
      <c r="C4178" s="7" t="s">
        <v>36</v>
      </c>
      <c r="D4178" s="7" t="s">
        <v>284</v>
      </c>
      <c r="E4178" s="8">
        <v>43213.42150462963</v>
      </c>
      <c r="F4178" s="7" t="s">
        <v>31</v>
      </c>
      <c r="G4178" s="7" t="s">
        <v>105</v>
      </c>
      <c r="H4178">
        <f t="shared" si="65"/>
        <v>0</v>
      </c>
    </row>
    <row r="4179" spans="1:8" x14ac:dyDescent="0.3">
      <c r="A4179">
        <v>180080468</v>
      </c>
      <c r="B4179" s="8">
        <v>43213.408854166664</v>
      </c>
      <c r="C4179" s="7" t="s">
        <v>36</v>
      </c>
      <c r="D4179" s="7" t="s">
        <v>284</v>
      </c>
      <c r="E4179" s="8">
        <v>43213.421481481484</v>
      </c>
      <c r="F4179" s="7" t="s">
        <v>150</v>
      </c>
      <c r="G4179" s="7" t="s">
        <v>105</v>
      </c>
      <c r="H4179">
        <f t="shared" si="65"/>
        <v>0</v>
      </c>
    </row>
    <row r="4180" spans="1:8" x14ac:dyDescent="0.3">
      <c r="A4180">
        <v>180080468</v>
      </c>
      <c r="B4180" s="8">
        <v>43213.408854166664</v>
      </c>
      <c r="C4180" s="7" t="s">
        <v>36</v>
      </c>
      <c r="D4180" s="7" t="s">
        <v>284</v>
      </c>
      <c r="E4180" s="8">
        <v>43213.421076388891</v>
      </c>
      <c r="F4180" s="7" t="s">
        <v>29</v>
      </c>
      <c r="G4180" s="7" t="s">
        <v>113</v>
      </c>
      <c r="H4180">
        <f t="shared" si="65"/>
        <v>0</v>
      </c>
    </row>
    <row r="4181" spans="1:8" x14ac:dyDescent="0.3">
      <c r="A4181">
        <v>180080468</v>
      </c>
      <c r="B4181" s="8">
        <v>43213.408854166664</v>
      </c>
      <c r="C4181" s="7" t="s">
        <v>36</v>
      </c>
      <c r="D4181" s="7" t="s">
        <v>284</v>
      </c>
      <c r="E4181" s="8">
        <v>43213.417488425926</v>
      </c>
      <c r="F4181" s="7" t="s">
        <v>29</v>
      </c>
      <c r="G4181" s="7" t="s">
        <v>105</v>
      </c>
      <c r="H4181">
        <f t="shared" si="65"/>
        <v>0</v>
      </c>
    </row>
    <row r="4182" spans="1:8" x14ac:dyDescent="0.3">
      <c r="A4182">
        <v>180080468</v>
      </c>
      <c r="B4182" s="8">
        <v>43213.408854166664</v>
      </c>
      <c r="C4182" s="7" t="s">
        <v>36</v>
      </c>
      <c r="D4182" s="7" t="s">
        <v>284</v>
      </c>
      <c r="E4182" s="8">
        <v>43213.416597222225</v>
      </c>
      <c r="F4182" s="7" t="s">
        <v>31</v>
      </c>
      <c r="G4182" s="7" t="s">
        <v>314</v>
      </c>
      <c r="H4182">
        <f t="shared" si="65"/>
        <v>0</v>
      </c>
    </row>
    <row r="4183" spans="1:8" x14ac:dyDescent="0.3">
      <c r="A4183">
        <v>180080468</v>
      </c>
      <c r="B4183" s="8">
        <v>43213.408854166664</v>
      </c>
      <c r="C4183" s="7" t="s">
        <v>36</v>
      </c>
      <c r="D4183" s="7" t="s">
        <v>284</v>
      </c>
      <c r="E4183" s="8">
        <v>43213.410856481481</v>
      </c>
      <c r="F4183" s="7" t="s">
        <v>29</v>
      </c>
      <c r="G4183" s="7" t="s">
        <v>314</v>
      </c>
      <c r="H4183">
        <f t="shared" si="65"/>
        <v>0</v>
      </c>
    </row>
    <row r="4184" spans="1:8" x14ac:dyDescent="0.3">
      <c r="A4184">
        <v>180080560</v>
      </c>
      <c r="B4184" s="8">
        <v>43213.478275462963</v>
      </c>
      <c r="C4184" s="7" t="s">
        <v>36</v>
      </c>
      <c r="D4184" s="7" t="s">
        <v>455</v>
      </c>
      <c r="E4184" s="8">
        <v>43213.633194444446</v>
      </c>
      <c r="F4184" s="7" t="s">
        <v>25</v>
      </c>
      <c r="G4184" s="7" t="s">
        <v>93</v>
      </c>
      <c r="H4184">
        <f t="shared" si="65"/>
        <v>1</v>
      </c>
    </row>
    <row r="4185" spans="1:8" x14ac:dyDescent="0.3">
      <c r="A4185">
        <v>180080560</v>
      </c>
      <c r="B4185" s="8">
        <v>43213.478275462963</v>
      </c>
      <c r="C4185" s="7" t="s">
        <v>36</v>
      </c>
      <c r="D4185" s="7" t="s">
        <v>455</v>
      </c>
      <c r="E4185" s="8">
        <v>43213.62604166667</v>
      </c>
      <c r="F4185" s="7" t="s">
        <v>29</v>
      </c>
      <c r="G4185" s="7" t="s">
        <v>93</v>
      </c>
      <c r="H4185">
        <f t="shared" si="65"/>
        <v>0</v>
      </c>
    </row>
    <row r="4186" spans="1:8" x14ac:dyDescent="0.3">
      <c r="A4186">
        <v>180080560</v>
      </c>
      <c r="B4186" s="8">
        <v>43213.478275462963</v>
      </c>
      <c r="C4186" s="7" t="s">
        <v>36</v>
      </c>
      <c r="D4186" s="7" t="s">
        <v>455</v>
      </c>
      <c r="E4186" s="8">
        <v>43213.578564814816</v>
      </c>
      <c r="F4186" s="7" t="s">
        <v>160</v>
      </c>
      <c r="G4186" s="7" t="s">
        <v>93</v>
      </c>
      <c r="H4186">
        <f t="shared" si="65"/>
        <v>0</v>
      </c>
    </row>
    <row r="4187" spans="1:8" x14ac:dyDescent="0.3">
      <c r="A4187">
        <v>180080560</v>
      </c>
      <c r="B4187" s="8">
        <v>43213.478275462963</v>
      </c>
      <c r="C4187" s="7" t="s">
        <v>36</v>
      </c>
      <c r="D4187" s="7" t="s">
        <v>455</v>
      </c>
      <c r="E4187" s="8">
        <v>43213.552476851852</v>
      </c>
      <c r="F4187" s="7" t="s">
        <v>25</v>
      </c>
      <c r="G4187" s="7" t="s">
        <v>314</v>
      </c>
      <c r="H4187">
        <f t="shared" si="65"/>
        <v>0</v>
      </c>
    </row>
    <row r="4188" spans="1:8" x14ac:dyDescent="0.3">
      <c r="A4188">
        <v>180080560</v>
      </c>
      <c r="B4188" s="8">
        <v>43213.478275462963</v>
      </c>
      <c r="C4188" s="7" t="s">
        <v>36</v>
      </c>
      <c r="D4188" s="7" t="s">
        <v>455</v>
      </c>
      <c r="E4188" s="8">
        <v>43213.527974537035</v>
      </c>
      <c r="F4188" s="7" t="s">
        <v>456</v>
      </c>
      <c r="G4188" s="7" t="s">
        <v>93</v>
      </c>
      <c r="H4188">
        <f t="shared" si="65"/>
        <v>0</v>
      </c>
    </row>
    <row r="4189" spans="1:8" x14ac:dyDescent="0.3">
      <c r="A4189">
        <v>180080560</v>
      </c>
      <c r="B4189" s="8">
        <v>43213.478275462963</v>
      </c>
      <c r="C4189" s="7" t="s">
        <v>36</v>
      </c>
      <c r="D4189" s="7" t="s">
        <v>455</v>
      </c>
      <c r="E4189" s="8">
        <v>43213.527719907404</v>
      </c>
      <c r="F4189" s="7" t="s">
        <v>456</v>
      </c>
      <c r="G4189" s="7" t="s">
        <v>314</v>
      </c>
      <c r="H4189">
        <f t="shared" si="65"/>
        <v>0</v>
      </c>
    </row>
    <row r="4190" spans="1:8" x14ac:dyDescent="0.3">
      <c r="A4190">
        <v>180080560</v>
      </c>
      <c r="B4190" s="8">
        <v>43213.478275462963</v>
      </c>
      <c r="C4190" s="7" t="s">
        <v>36</v>
      </c>
      <c r="D4190" s="7" t="s">
        <v>455</v>
      </c>
      <c r="E4190" s="8">
        <v>43213.523888888885</v>
      </c>
      <c r="F4190" s="7" t="s">
        <v>25</v>
      </c>
      <c r="G4190" s="7" t="s">
        <v>38</v>
      </c>
      <c r="H4190">
        <f t="shared" si="65"/>
        <v>0</v>
      </c>
    </row>
    <row r="4191" spans="1:8" x14ac:dyDescent="0.3">
      <c r="A4191">
        <v>180080560</v>
      </c>
      <c r="B4191" s="8">
        <v>43213.478275462963</v>
      </c>
      <c r="C4191" s="7" t="s">
        <v>36</v>
      </c>
      <c r="D4191" s="7" t="s">
        <v>455</v>
      </c>
      <c r="E4191" s="8">
        <v>43213.523819444446</v>
      </c>
      <c r="F4191" s="7" t="s">
        <v>25</v>
      </c>
      <c r="G4191" s="7" t="s">
        <v>75</v>
      </c>
      <c r="H4191">
        <f t="shared" si="65"/>
        <v>0</v>
      </c>
    </row>
    <row r="4192" spans="1:8" x14ac:dyDescent="0.3">
      <c r="A4192">
        <v>180080560</v>
      </c>
      <c r="B4192" s="8">
        <v>43213.478275462963</v>
      </c>
      <c r="C4192" s="7" t="s">
        <v>36</v>
      </c>
      <c r="D4192" s="7" t="s">
        <v>455</v>
      </c>
      <c r="E4192" s="8">
        <v>43213.522199074076</v>
      </c>
      <c r="F4192" s="7" t="s">
        <v>78</v>
      </c>
      <c r="G4192" s="7" t="s">
        <v>93</v>
      </c>
      <c r="H4192">
        <f t="shared" si="65"/>
        <v>0</v>
      </c>
    </row>
    <row r="4193" spans="1:8" x14ac:dyDescent="0.3">
      <c r="A4193">
        <v>180080560</v>
      </c>
      <c r="B4193" s="8">
        <v>43213.478275462963</v>
      </c>
      <c r="C4193" s="7" t="s">
        <v>36</v>
      </c>
      <c r="D4193" s="7" t="s">
        <v>455</v>
      </c>
      <c r="E4193" s="8">
        <v>43213.521678240744</v>
      </c>
      <c r="F4193" s="7" t="s">
        <v>25</v>
      </c>
      <c r="G4193" s="7" t="s">
        <v>76</v>
      </c>
      <c r="H4193">
        <f t="shared" si="65"/>
        <v>0</v>
      </c>
    </row>
    <row r="4194" spans="1:8" x14ac:dyDescent="0.3">
      <c r="A4194">
        <v>180080560</v>
      </c>
      <c r="B4194" s="8">
        <v>43213.478275462963</v>
      </c>
      <c r="C4194" s="7" t="s">
        <v>36</v>
      </c>
      <c r="D4194" s="7" t="s">
        <v>455</v>
      </c>
      <c r="E4194" s="8">
        <v>43213.509166666663</v>
      </c>
      <c r="F4194" s="7" t="s">
        <v>52</v>
      </c>
      <c r="G4194" s="7" t="s">
        <v>93</v>
      </c>
      <c r="H4194">
        <f t="shared" si="65"/>
        <v>0</v>
      </c>
    </row>
    <row r="4195" spans="1:8" x14ac:dyDescent="0.3">
      <c r="A4195">
        <v>180080560</v>
      </c>
      <c r="B4195" s="8">
        <v>43213.478275462963</v>
      </c>
      <c r="C4195" s="7" t="s">
        <v>36</v>
      </c>
      <c r="D4195" s="7" t="s">
        <v>455</v>
      </c>
      <c r="E4195" s="8">
        <v>43213.508090277777</v>
      </c>
      <c r="F4195" s="7" t="s">
        <v>162</v>
      </c>
      <c r="G4195" s="7" t="s">
        <v>93</v>
      </c>
      <c r="H4195">
        <f t="shared" si="65"/>
        <v>0</v>
      </c>
    </row>
    <row r="4196" spans="1:8" x14ac:dyDescent="0.3">
      <c r="A4196">
        <v>180080560</v>
      </c>
      <c r="B4196" s="8">
        <v>43213.478275462963</v>
      </c>
      <c r="C4196" s="7" t="s">
        <v>36</v>
      </c>
      <c r="D4196" s="7" t="s">
        <v>455</v>
      </c>
      <c r="E4196" s="8">
        <v>43213.504849537036</v>
      </c>
      <c r="F4196" s="7" t="s">
        <v>25</v>
      </c>
      <c r="G4196" s="7" t="s">
        <v>457</v>
      </c>
      <c r="H4196">
        <f t="shared" si="65"/>
        <v>0</v>
      </c>
    </row>
    <row r="4197" spans="1:8" x14ac:dyDescent="0.3">
      <c r="A4197">
        <v>180080560</v>
      </c>
      <c r="B4197" s="8">
        <v>43213.478275462963</v>
      </c>
      <c r="C4197" s="7" t="s">
        <v>36</v>
      </c>
      <c r="D4197" s="7" t="s">
        <v>455</v>
      </c>
      <c r="E4197" s="8">
        <v>43213.497534722221</v>
      </c>
      <c r="F4197" s="7" t="s">
        <v>31</v>
      </c>
      <c r="G4197" s="7" t="s">
        <v>314</v>
      </c>
      <c r="H4197">
        <f t="shared" si="65"/>
        <v>0</v>
      </c>
    </row>
    <row r="4198" spans="1:8" x14ac:dyDescent="0.3">
      <c r="A4198">
        <v>180080560</v>
      </c>
      <c r="B4198" s="8">
        <v>43213.478275462963</v>
      </c>
      <c r="C4198" s="7" t="s">
        <v>36</v>
      </c>
      <c r="D4198" s="7" t="s">
        <v>455</v>
      </c>
      <c r="E4198" s="8">
        <v>43213.495219907411</v>
      </c>
      <c r="F4198" s="7" t="s">
        <v>78</v>
      </c>
      <c r="G4198" s="7" t="s">
        <v>314</v>
      </c>
      <c r="H4198">
        <f t="shared" si="65"/>
        <v>0</v>
      </c>
    </row>
    <row r="4199" spans="1:8" x14ac:dyDescent="0.3">
      <c r="A4199">
        <v>180080560</v>
      </c>
      <c r="B4199" s="8">
        <v>43213.478275462963</v>
      </c>
      <c r="C4199" s="7" t="s">
        <v>36</v>
      </c>
      <c r="D4199" s="7" t="s">
        <v>455</v>
      </c>
      <c r="E4199" s="8">
        <v>43213.489074074074</v>
      </c>
      <c r="F4199" s="7" t="s">
        <v>31</v>
      </c>
      <c r="G4199" s="7" t="s">
        <v>314</v>
      </c>
      <c r="H4199">
        <f t="shared" si="65"/>
        <v>0</v>
      </c>
    </row>
    <row r="4200" spans="1:8" x14ac:dyDescent="0.3">
      <c r="A4200">
        <v>180080560</v>
      </c>
      <c r="B4200" s="8">
        <v>43213.478275462963</v>
      </c>
      <c r="C4200" s="7" t="s">
        <v>36</v>
      </c>
      <c r="D4200" s="7" t="s">
        <v>455</v>
      </c>
      <c r="E4200" s="8">
        <v>43213.489050925928</v>
      </c>
      <c r="F4200" s="7" t="s">
        <v>31</v>
      </c>
      <c r="G4200" s="7" t="s">
        <v>75</v>
      </c>
      <c r="H4200">
        <f t="shared" si="65"/>
        <v>0</v>
      </c>
    </row>
    <row r="4201" spans="1:8" x14ac:dyDescent="0.3">
      <c r="A4201">
        <v>180080560</v>
      </c>
      <c r="B4201" s="8">
        <v>43213.478275462963</v>
      </c>
      <c r="C4201" s="7" t="s">
        <v>36</v>
      </c>
      <c r="D4201" s="7" t="s">
        <v>455</v>
      </c>
      <c r="E4201" s="8">
        <v>43213.489027777781</v>
      </c>
      <c r="F4201" s="7" t="s">
        <v>31</v>
      </c>
      <c r="G4201" s="7" t="s">
        <v>38</v>
      </c>
      <c r="H4201">
        <f t="shared" si="65"/>
        <v>0</v>
      </c>
    </row>
    <row r="4202" spans="1:8" x14ac:dyDescent="0.3">
      <c r="A4202">
        <v>180080560</v>
      </c>
      <c r="B4202" s="8">
        <v>43213.478275462963</v>
      </c>
      <c r="C4202" s="7" t="s">
        <v>36</v>
      </c>
      <c r="D4202" s="7" t="s">
        <v>455</v>
      </c>
      <c r="E4202" s="8">
        <v>43213.48704861111</v>
      </c>
      <c r="F4202" s="7" t="s">
        <v>29</v>
      </c>
      <c r="G4202" s="7" t="s">
        <v>38</v>
      </c>
      <c r="H4202">
        <f t="shared" si="65"/>
        <v>0</v>
      </c>
    </row>
    <row r="4203" spans="1:8" x14ac:dyDescent="0.3">
      <c r="A4203">
        <v>180080560</v>
      </c>
      <c r="B4203" s="8">
        <v>43213.478275462963</v>
      </c>
      <c r="C4203" s="7" t="s">
        <v>36</v>
      </c>
      <c r="D4203" s="7" t="s">
        <v>455</v>
      </c>
      <c r="E4203" s="8">
        <v>43213.485115740739</v>
      </c>
      <c r="F4203" s="7" t="s">
        <v>31</v>
      </c>
      <c r="G4203" s="7" t="s">
        <v>76</v>
      </c>
      <c r="H4203">
        <f t="shared" si="65"/>
        <v>0</v>
      </c>
    </row>
    <row r="4204" spans="1:8" x14ac:dyDescent="0.3">
      <c r="A4204">
        <v>180080560</v>
      </c>
      <c r="B4204" s="8">
        <v>43213.478275462963</v>
      </c>
      <c r="C4204" s="7" t="s">
        <v>36</v>
      </c>
      <c r="D4204" s="7" t="s">
        <v>455</v>
      </c>
      <c r="E4204" s="8">
        <v>43213.483611111114</v>
      </c>
      <c r="F4204" s="7" t="s">
        <v>29</v>
      </c>
      <c r="G4204" s="7" t="s">
        <v>76</v>
      </c>
      <c r="H4204">
        <f t="shared" si="65"/>
        <v>0</v>
      </c>
    </row>
    <row r="4205" spans="1:8" x14ac:dyDescent="0.3">
      <c r="A4205">
        <v>180080560</v>
      </c>
      <c r="B4205" s="8">
        <v>43213.478275462963</v>
      </c>
      <c r="C4205" s="7" t="s">
        <v>36</v>
      </c>
      <c r="D4205" s="7" t="s">
        <v>455</v>
      </c>
      <c r="E4205" s="8">
        <v>43213.483368055553</v>
      </c>
      <c r="F4205" s="7" t="s">
        <v>31</v>
      </c>
      <c r="G4205" s="7" t="s">
        <v>93</v>
      </c>
      <c r="H4205">
        <f t="shared" si="65"/>
        <v>0</v>
      </c>
    </row>
    <row r="4206" spans="1:8" x14ac:dyDescent="0.3">
      <c r="A4206">
        <v>180080560</v>
      </c>
      <c r="B4206" s="8">
        <v>43213.478275462963</v>
      </c>
      <c r="C4206" s="7" t="s">
        <v>36</v>
      </c>
      <c r="D4206" s="7" t="s">
        <v>455</v>
      </c>
      <c r="E4206" s="8">
        <v>43213.479675925926</v>
      </c>
      <c r="F4206" s="7" t="s">
        <v>29</v>
      </c>
      <c r="G4206" s="7" t="s">
        <v>93</v>
      </c>
      <c r="H4206">
        <f t="shared" si="65"/>
        <v>0</v>
      </c>
    </row>
    <row r="4207" spans="1:8" x14ac:dyDescent="0.3">
      <c r="A4207">
        <v>180080682</v>
      </c>
      <c r="B4207" s="8">
        <v>43213.580092592594</v>
      </c>
      <c r="C4207" s="7" t="s">
        <v>23</v>
      </c>
      <c r="D4207" s="7" t="s">
        <v>458</v>
      </c>
      <c r="E4207" s="8">
        <v>43213.613009259258</v>
      </c>
      <c r="F4207" s="7" t="s">
        <v>25</v>
      </c>
      <c r="G4207" s="7" t="s">
        <v>105</v>
      </c>
      <c r="H4207">
        <f t="shared" si="65"/>
        <v>0</v>
      </c>
    </row>
    <row r="4208" spans="1:8" x14ac:dyDescent="0.3">
      <c r="A4208">
        <v>180080682</v>
      </c>
      <c r="B4208" s="8">
        <v>43213.580092592594</v>
      </c>
      <c r="C4208" s="7" t="s">
        <v>23</v>
      </c>
      <c r="D4208" s="7" t="s">
        <v>458</v>
      </c>
      <c r="E4208" s="8">
        <v>43213.606689814813</v>
      </c>
      <c r="F4208" s="7" t="s">
        <v>25</v>
      </c>
      <c r="G4208" s="7" t="s">
        <v>113</v>
      </c>
      <c r="H4208">
        <f t="shared" si="65"/>
        <v>0</v>
      </c>
    </row>
    <row r="4209" spans="1:8" x14ac:dyDescent="0.3">
      <c r="A4209">
        <v>180080682</v>
      </c>
      <c r="B4209" s="8">
        <v>43213.580092592594</v>
      </c>
      <c r="C4209" s="7" t="s">
        <v>23</v>
      </c>
      <c r="D4209" s="7" t="s">
        <v>458</v>
      </c>
      <c r="E4209" s="8">
        <v>43213.603125000001</v>
      </c>
      <c r="F4209" s="7" t="s">
        <v>25</v>
      </c>
      <c r="G4209" s="7" t="s">
        <v>75</v>
      </c>
      <c r="H4209">
        <f t="shared" si="65"/>
        <v>0</v>
      </c>
    </row>
    <row r="4210" spans="1:8" x14ac:dyDescent="0.3">
      <c r="A4210">
        <v>180080682</v>
      </c>
      <c r="B4210" s="8">
        <v>43213.580092592594</v>
      </c>
      <c r="C4210" s="7" t="s">
        <v>23</v>
      </c>
      <c r="D4210" s="7" t="s">
        <v>458</v>
      </c>
      <c r="E4210" s="8">
        <v>43213.593622685185</v>
      </c>
      <c r="F4210" s="7" t="s">
        <v>32</v>
      </c>
      <c r="G4210" s="7" t="s">
        <v>75</v>
      </c>
      <c r="H4210">
        <f t="shared" si="65"/>
        <v>0</v>
      </c>
    </row>
    <row r="4211" spans="1:8" x14ac:dyDescent="0.3">
      <c r="A4211">
        <v>180080682</v>
      </c>
      <c r="B4211" s="8">
        <v>43213.580092592594</v>
      </c>
      <c r="C4211" s="7" t="s">
        <v>23</v>
      </c>
      <c r="D4211" s="7" t="s">
        <v>458</v>
      </c>
      <c r="E4211" s="8">
        <v>43213.588692129626</v>
      </c>
      <c r="F4211" s="7" t="s">
        <v>31</v>
      </c>
      <c r="G4211" s="7" t="s">
        <v>105</v>
      </c>
      <c r="H4211">
        <f t="shared" si="65"/>
        <v>0</v>
      </c>
    </row>
    <row r="4212" spans="1:8" x14ac:dyDescent="0.3">
      <c r="A4212">
        <v>180080682</v>
      </c>
      <c r="B4212" s="8">
        <v>43213.580092592594</v>
      </c>
      <c r="C4212" s="7" t="s">
        <v>23</v>
      </c>
      <c r="D4212" s="7" t="s">
        <v>458</v>
      </c>
      <c r="E4212" s="8">
        <v>43213.58866898148</v>
      </c>
      <c r="F4212" s="7" t="s">
        <v>31</v>
      </c>
      <c r="G4212" s="7" t="s">
        <v>75</v>
      </c>
      <c r="H4212">
        <f t="shared" si="65"/>
        <v>0</v>
      </c>
    </row>
    <row r="4213" spans="1:8" x14ac:dyDescent="0.3">
      <c r="A4213">
        <v>180080682</v>
      </c>
      <c r="B4213" s="8">
        <v>43213.580092592594</v>
      </c>
      <c r="C4213" s="7" t="s">
        <v>23</v>
      </c>
      <c r="D4213" s="7" t="s">
        <v>458</v>
      </c>
      <c r="E4213" s="8">
        <v>43213.587557870371</v>
      </c>
      <c r="F4213" s="7" t="s">
        <v>62</v>
      </c>
      <c r="G4213" s="7" t="s">
        <v>113</v>
      </c>
      <c r="H4213">
        <f t="shared" si="65"/>
        <v>0</v>
      </c>
    </row>
    <row r="4214" spans="1:8" x14ac:dyDescent="0.3">
      <c r="A4214">
        <v>180080682</v>
      </c>
      <c r="B4214" s="8">
        <v>43213.580092592594</v>
      </c>
      <c r="C4214" s="7" t="s">
        <v>23</v>
      </c>
      <c r="D4214" s="7" t="s">
        <v>458</v>
      </c>
      <c r="E4214" s="8">
        <v>43213.58625</v>
      </c>
      <c r="F4214" s="7" t="s">
        <v>29</v>
      </c>
      <c r="G4214" s="7" t="s">
        <v>75</v>
      </c>
      <c r="H4214">
        <f t="shared" si="65"/>
        <v>0</v>
      </c>
    </row>
    <row r="4215" spans="1:8" x14ac:dyDescent="0.3">
      <c r="A4215">
        <v>180080682</v>
      </c>
      <c r="B4215" s="8">
        <v>43213.580092592594</v>
      </c>
      <c r="C4215" s="7" t="s">
        <v>23</v>
      </c>
      <c r="D4215" s="7" t="s">
        <v>458</v>
      </c>
      <c r="E4215" s="8">
        <v>43213.582604166666</v>
      </c>
      <c r="F4215" s="7" t="s">
        <v>31</v>
      </c>
      <c r="G4215" s="7" t="s">
        <v>113</v>
      </c>
      <c r="H4215">
        <f t="shared" si="65"/>
        <v>0</v>
      </c>
    </row>
    <row r="4216" spans="1:8" x14ac:dyDescent="0.3">
      <c r="A4216">
        <v>180080682</v>
      </c>
      <c r="B4216" s="8">
        <v>43213.580092592594</v>
      </c>
      <c r="C4216" s="7" t="s">
        <v>23</v>
      </c>
      <c r="D4216" s="7" t="s">
        <v>458</v>
      </c>
      <c r="E4216" s="8">
        <v>43213.582442129627</v>
      </c>
      <c r="F4216" s="7" t="s">
        <v>29</v>
      </c>
      <c r="G4216" s="7" t="s">
        <v>105</v>
      </c>
      <c r="H4216">
        <f t="shared" si="65"/>
        <v>0</v>
      </c>
    </row>
    <row r="4217" spans="1:8" x14ac:dyDescent="0.3">
      <c r="A4217">
        <v>180080824</v>
      </c>
      <c r="B4217" s="8">
        <v>43213.70108796296</v>
      </c>
      <c r="C4217" s="7" t="s">
        <v>36</v>
      </c>
      <c r="D4217" s="7" t="s">
        <v>199</v>
      </c>
      <c r="E4217" s="8">
        <v>43213.732037037036</v>
      </c>
      <c r="F4217" s="7" t="s">
        <v>25</v>
      </c>
      <c r="G4217" s="7" t="s">
        <v>459</v>
      </c>
      <c r="H4217">
        <f t="shared" si="65"/>
        <v>1</v>
      </c>
    </row>
    <row r="4218" spans="1:8" x14ac:dyDescent="0.3">
      <c r="A4218">
        <v>180080824</v>
      </c>
      <c r="B4218" s="8">
        <v>43213.70108796296</v>
      </c>
      <c r="C4218" s="7" t="s">
        <v>36</v>
      </c>
      <c r="D4218" s="7" t="s">
        <v>199</v>
      </c>
      <c r="E4218" s="8">
        <v>43213.709756944445</v>
      </c>
      <c r="F4218" s="7" t="s">
        <v>31</v>
      </c>
      <c r="G4218" s="7" t="s">
        <v>459</v>
      </c>
      <c r="H4218">
        <f t="shared" si="65"/>
        <v>0</v>
      </c>
    </row>
    <row r="4219" spans="1:8" x14ac:dyDescent="0.3">
      <c r="A4219">
        <v>180080824</v>
      </c>
      <c r="B4219" s="8">
        <v>43213.70108796296</v>
      </c>
      <c r="C4219" s="7" t="s">
        <v>36</v>
      </c>
      <c r="D4219" s="7" t="s">
        <v>199</v>
      </c>
      <c r="E4219" s="8">
        <v>43213.709224537037</v>
      </c>
      <c r="F4219" s="7" t="s">
        <v>25</v>
      </c>
      <c r="G4219" s="7" t="s">
        <v>76</v>
      </c>
      <c r="H4219">
        <f t="shared" si="65"/>
        <v>0</v>
      </c>
    </row>
    <row r="4220" spans="1:8" x14ac:dyDescent="0.3">
      <c r="A4220">
        <v>180080824</v>
      </c>
      <c r="B4220" s="8">
        <v>43213.70108796296</v>
      </c>
      <c r="C4220" s="7" t="s">
        <v>36</v>
      </c>
      <c r="D4220" s="7" t="s">
        <v>199</v>
      </c>
      <c r="E4220" s="8">
        <v>43213.704837962963</v>
      </c>
      <c r="F4220" s="7" t="s">
        <v>29</v>
      </c>
      <c r="G4220" s="7" t="s">
        <v>76</v>
      </c>
      <c r="H4220">
        <f t="shared" si="65"/>
        <v>0</v>
      </c>
    </row>
    <row r="4221" spans="1:8" x14ac:dyDescent="0.3">
      <c r="A4221">
        <v>180080824</v>
      </c>
      <c r="B4221" s="8">
        <v>43213.70108796296</v>
      </c>
      <c r="C4221" s="7" t="s">
        <v>36</v>
      </c>
      <c r="D4221" s="7" t="s">
        <v>199</v>
      </c>
      <c r="E4221" s="8">
        <v>43213.704583333332</v>
      </c>
      <c r="F4221" s="7" t="s">
        <v>29</v>
      </c>
      <c r="G4221" s="7" t="s">
        <v>459</v>
      </c>
      <c r="H4221">
        <f t="shared" si="65"/>
        <v>0</v>
      </c>
    </row>
    <row r="4222" spans="1:8" x14ac:dyDescent="0.3">
      <c r="A4222">
        <v>180080829</v>
      </c>
      <c r="B4222" s="8">
        <v>43213.706018518518</v>
      </c>
      <c r="C4222" s="7" t="s">
        <v>23</v>
      </c>
      <c r="D4222" s="7" t="s">
        <v>460</v>
      </c>
      <c r="E4222" s="8">
        <v>43213.813622685186</v>
      </c>
      <c r="F4222" s="7" t="s">
        <v>25</v>
      </c>
      <c r="G4222" s="7" t="s">
        <v>141</v>
      </c>
      <c r="H4222">
        <f t="shared" si="65"/>
        <v>0</v>
      </c>
    </row>
    <row r="4223" spans="1:8" x14ac:dyDescent="0.3">
      <c r="A4223">
        <v>180080829</v>
      </c>
      <c r="B4223" s="8">
        <v>43213.706018518518</v>
      </c>
      <c r="C4223" s="7" t="s">
        <v>23</v>
      </c>
      <c r="D4223" s="7" t="s">
        <v>460</v>
      </c>
      <c r="E4223" s="8">
        <v>43213.773657407408</v>
      </c>
      <c r="F4223" s="7" t="s">
        <v>27</v>
      </c>
      <c r="G4223" s="7" t="s">
        <v>141</v>
      </c>
      <c r="H4223">
        <f t="shared" si="65"/>
        <v>0</v>
      </c>
    </row>
    <row r="4224" spans="1:8" x14ac:dyDescent="0.3">
      <c r="A4224">
        <v>180080829</v>
      </c>
      <c r="B4224" s="8">
        <v>43213.706018518518</v>
      </c>
      <c r="C4224" s="7" t="s">
        <v>23</v>
      </c>
      <c r="D4224" s="7" t="s">
        <v>460</v>
      </c>
      <c r="E4224" s="8">
        <v>43213.759247685186</v>
      </c>
      <c r="F4224" s="7" t="s">
        <v>25</v>
      </c>
      <c r="G4224" s="7" t="s">
        <v>190</v>
      </c>
      <c r="H4224">
        <f t="shared" si="65"/>
        <v>0</v>
      </c>
    </row>
    <row r="4225" spans="1:8" x14ac:dyDescent="0.3">
      <c r="A4225">
        <v>180080829</v>
      </c>
      <c r="B4225" s="8">
        <v>43213.706018518518</v>
      </c>
      <c r="C4225" s="7" t="s">
        <v>23</v>
      </c>
      <c r="D4225" s="7" t="s">
        <v>460</v>
      </c>
      <c r="E4225" s="8">
        <v>43213.759097222224</v>
      </c>
      <c r="F4225" s="7" t="s">
        <v>29</v>
      </c>
      <c r="G4225" s="7" t="s">
        <v>190</v>
      </c>
      <c r="H4225">
        <f t="shared" si="65"/>
        <v>0</v>
      </c>
    </row>
    <row r="4226" spans="1:8" x14ac:dyDescent="0.3">
      <c r="A4226">
        <v>180080829</v>
      </c>
      <c r="B4226" s="8">
        <v>43213.706018518518</v>
      </c>
      <c r="C4226" s="7" t="s">
        <v>23</v>
      </c>
      <c r="D4226" s="7" t="s">
        <v>460</v>
      </c>
      <c r="E4226" s="8">
        <v>43213.759050925924</v>
      </c>
      <c r="F4226" s="7" t="s">
        <v>25</v>
      </c>
      <c r="G4226" s="7" t="s">
        <v>45</v>
      </c>
      <c r="H4226">
        <f t="shared" si="65"/>
        <v>0</v>
      </c>
    </row>
    <row r="4227" spans="1:8" x14ac:dyDescent="0.3">
      <c r="A4227">
        <v>180080829</v>
      </c>
      <c r="B4227" s="8">
        <v>43213.706018518518</v>
      </c>
      <c r="C4227" s="7" t="s">
        <v>23</v>
      </c>
      <c r="D4227" s="7" t="s">
        <v>460</v>
      </c>
      <c r="E4227" s="8">
        <v>43213.757789351854</v>
      </c>
      <c r="F4227" s="7" t="s">
        <v>29</v>
      </c>
      <c r="G4227" s="7" t="s">
        <v>141</v>
      </c>
      <c r="H4227">
        <f t="shared" ref="H4227:H4290" si="66">IF(AND(A4227&lt;&gt;A4226,C4227="PD Accident    "),1,0)</f>
        <v>0</v>
      </c>
    </row>
    <row r="4228" spans="1:8" x14ac:dyDescent="0.3">
      <c r="A4228">
        <v>180080829</v>
      </c>
      <c r="B4228" s="8">
        <v>43213.706018518518</v>
      </c>
      <c r="C4228" s="7" t="s">
        <v>23</v>
      </c>
      <c r="D4228" s="7" t="s">
        <v>460</v>
      </c>
      <c r="E4228" s="8">
        <v>43213.736516203702</v>
      </c>
      <c r="F4228" s="7" t="s">
        <v>25</v>
      </c>
      <c r="G4228" s="7" t="s">
        <v>76</v>
      </c>
      <c r="H4228">
        <f t="shared" si="66"/>
        <v>0</v>
      </c>
    </row>
    <row r="4229" spans="1:8" x14ac:dyDescent="0.3">
      <c r="A4229">
        <v>180080829</v>
      </c>
      <c r="B4229" s="8">
        <v>43213.706018518518</v>
      </c>
      <c r="C4229" s="7" t="s">
        <v>23</v>
      </c>
      <c r="D4229" s="7" t="s">
        <v>460</v>
      </c>
      <c r="E4229" s="8">
        <v>43213.722094907411</v>
      </c>
      <c r="F4229" s="7" t="s">
        <v>62</v>
      </c>
      <c r="G4229" s="7" t="s">
        <v>190</v>
      </c>
      <c r="H4229">
        <f t="shared" si="66"/>
        <v>0</v>
      </c>
    </row>
    <row r="4230" spans="1:8" x14ac:dyDescent="0.3">
      <c r="A4230">
        <v>180080829</v>
      </c>
      <c r="B4230" s="8">
        <v>43213.706018518518</v>
      </c>
      <c r="C4230" s="7" t="s">
        <v>23</v>
      </c>
      <c r="D4230" s="7" t="s">
        <v>460</v>
      </c>
      <c r="E4230" s="8">
        <v>43213.720694444448</v>
      </c>
      <c r="F4230" s="7" t="s">
        <v>62</v>
      </c>
      <c r="G4230" s="7" t="s">
        <v>190</v>
      </c>
      <c r="H4230">
        <f t="shared" si="66"/>
        <v>0</v>
      </c>
    </row>
    <row r="4231" spans="1:8" x14ac:dyDescent="0.3">
      <c r="A4231">
        <v>180080829</v>
      </c>
      <c r="B4231" s="8">
        <v>43213.706018518518</v>
      </c>
      <c r="C4231" s="7" t="s">
        <v>23</v>
      </c>
      <c r="D4231" s="7" t="s">
        <v>460</v>
      </c>
      <c r="E4231" s="8">
        <v>43213.718321759261</v>
      </c>
      <c r="F4231" s="7" t="s">
        <v>62</v>
      </c>
      <c r="G4231" s="7" t="s">
        <v>190</v>
      </c>
      <c r="H4231">
        <f t="shared" si="66"/>
        <v>0</v>
      </c>
    </row>
    <row r="4232" spans="1:8" x14ac:dyDescent="0.3">
      <c r="A4232">
        <v>180080829</v>
      </c>
      <c r="B4232" s="8">
        <v>43213.706018518518</v>
      </c>
      <c r="C4232" s="7" t="s">
        <v>23</v>
      </c>
      <c r="D4232" s="7" t="s">
        <v>460</v>
      </c>
      <c r="E4232" s="8">
        <v>43213.713194444441</v>
      </c>
      <c r="F4232" s="7" t="s">
        <v>31</v>
      </c>
      <c r="G4232" s="7" t="s">
        <v>76</v>
      </c>
      <c r="H4232">
        <f t="shared" si="66"/>
        <v>0</v>
      </c>
    </row>
    <row r="4233" spans="1:8" x14ac:dyDescent="0.3">
      <c r="A4233">
        <v>180080829</v>
      </c>
      <c r="B4233" s="8">
        <v>43213.706018518518</v>
      </c>
      <c r="C4233" s="7" t="s">
        <v>23</v>
      </c>
      <c r="D4233" s="7" t="s">
        <v>460</v>
      </c>
      <c r="E4233" s="8">
        <v>43213.713125000002</v>
      </c>
      <c r="F4233" s="7" t="s">
        <v>31</v>
      </c>
      <c r="G4233" s="7" t="s">
        <v>45</v>
      </c>
      <c r="H4233">
        <f t="shared" si="66"/>
        <v>0</v>
      </c>
    </row>
    <row r="4234" spans="1:8" x14ac:dyDescent="0.3">
      <c r="A4234">
        <v>180080829</v>
      </c>
      <c r="B4234" s="8">
        <v>43213.706018518518</v>
      </c>
      <c r="C4234" s="7" t="s">
        <v>23</v>
      </c>
      <c r="D4234" s="7" t="s">
        <v>460</v>
      </c>
      <c r="E4234" s="8">
        <v>43213.711111111108</v>
      </c>
      <c r="F4234" s="7" t="s">
        <v>31</v>
      </c>
      <c r="G4234" s="7" t="s">
        <v>141</v>
      </c>
      <c r="H4234">
        <f t="shared" si="66"/>
        <v>0</v>
      </c>
    </row>
    <row r="4235" spans="1:8" x14ac:dyDescent="0.3">
      <c r="A4235">
        <v>180080829</v>
      </c>
      <c r="B4235" s="8">
        <v>43213.706018518518</v>
      </c>
      <c r="C4235" s="7" t="s">
        <v>23</v>
      </c>
      <c r="D4235" s="7" t="s">
        <v>460</v>
      </c>
      <c r="E4235" s="8">
        <v>43213.711111111108</v>
      </c>
      <c r="F4235" s="7" t="s">
        <v>31</v>
      </c>
      <c r="G4235" s="7" t="s">
        <v>190</v>
      </c>
      <c r="H4235">
        <f t="shared" si="66"/>
        <v>0</v>
      </c>
    </row>
    <row r="4236" spans="1:8" x14ac:dyDescent="0.3">
      <c r="A4236">
        <v>180080829</v>
      </c>
      <c r="B4236" s="8">
        <v>43213.706018518518</v>
      </c>
      <c r="C4236" s="7" t="s">
        <v>23</v>
      </c>
      <c r="D4236" s="7" t="s">
        <v>460</v>
      </c>
      <c r="E4236" s="8">
        <v>43213.709236111114</v>
      </c>
      <c r="F4236" s="7" t="s">
        <v>29</v>
      </c>
      <c r="G4236" s="7" t="s">
        <v>76</v>
      </c>
      <c r="H4236">
        <f t="shared" si="66"/>
        <v>0</v>
      </c>
    </row>
    <row r="4237" spans="1:8" x14ac:dyDescent="0.3">
      <c r="A4237">
        <v>180080829</v>
      </c>
      <c r="B4237" s="8">
        <v>43213.706018518518</v>
      </c>
      <c r="C4237" s="7" t="s">
        <v>23</v>
      </c>
      <c r="D4237" s="7" t="s">
        <v>460</v>
      </c>
      <c r="E4237" s="8">
        <v>43213.708414351851</v>
      </c>
      <c r="F4237" s="7" t="s">
        <v>29</v>
      </c>
      <c r="G4237" s="7" t="s">
        <v>190</v>
      </c>
      <c r="H4237">
        <f t="shared" si="66"/>
        <v>0</v>
      </c>
    </row>
    <row r="4238" spans="1:8" x14ac:dyDescent="0.3">
      <c r="A4238">
        <v>180080829</v>
      </c>
      <c r="B4238" s="8">
        <v>43213.706018518518</v>
      </c>
      <c r="C4238" s="7" t="s">
        <v>23</v>
      </c>
      <c r="D4238" s="7" t="s">
        <v>460</v>
      </c>
      <c r="E4238" s="8">
        <v>43213.708275462966</v>
      </c>
      <c r="F4238" s="7" t="s">
        <v>29</v>
      </c>
      <c r="G4238" s="7" t="s">
        <v>45</v>
      </c>
      <c r="H4238">
        <f t="shared" si="66"/>
        <v>0</v>
      </c>
    </row>
    <row r="4239" spans="1:8" x14ac:dyDescent="0.3">
      <c r="A4239">
        <v>180080829</v>
      </c>
      <c r="B4239" s="8">
        <v>43213.706018518518</v>
      </c>
      <c r="C4239" s="7" t="s">
        <v>23</v>
      </c>
      <c r="D4239" s="7" t="s">
        <v>460</v>
      </c>
      <c r="E4239" s="8">
        <v>43213.707754629628</v>
      </c>
      <c r="F4239" s="7" t="s">
        <v>29</v>
      </c>
      <c r="G4239" s="7" t="s">
        <v>141</v>
      </c>
      <c r="H4239">
        <f t="shared" si="66"/>
        <v>0</v>
      </c>
    </row>
    <row r="4240" spans="1:8" x14ac:dyDescent="0.3">
      <c r="A4240">
        <v>180081128</v>
      </c>
      <c r="B4240" s="8">
        <v>43214.327604166669</v>
      </c>
      <c r="C4240" s="7" t="s">
        <v>36</v>
      </c>
      <c r="D4240" s="7" t="s">
        <v>461</v>
      </c>
      <c r="E4240" s="8">
        <v>43214.36546296296</v>
      </c>
      <c r="F4240" s="7" t="s">
        <v>25</v>
      </c>
      <c r="G4240" s="7" t="s">
        <v>99</v>
      </c>
      <c r="H4240">
        <f t="shared" si="66"/>
        <v>1</v>
      </c>
    </row>
    <row r="4241" spans="1:8" x14ac:dyDescent="0.3">
      <c r="A4241">
        <v>180081128</v>
      </c>
      <c r="B4241" s="8">
        <v>43214.327604166669</v>
      </c>
      <c r="C4241" s="7" t="s">
        <v>36</v>
      </c>
      <c r="D4241" s="7" t="s">
        <v>461</v>
      </c>
      <c r="E4241" s="8">
        <v>43214.355833333335</v>
      </c>
      <c r="F4241" s="7" t="s">
        <v>25</v>
      </c>
      <c r="G4241" s="7" t="s">
        <v>38</v>
      </c>
      <c r="H4241">
        <f t="shared" si="66"/>
        <v>0</v>
      </c>
    </row>
    <row r="4242" spans="1:8" x14ac:dyDescent="0.3">
      <c r="A4242">
        <v>180081128</v>
      </c>
      <c r="B4242" s="8">
        <v>43214.327604166669</v>
      </c>
      <c r="C4242" s="7" t="s">
        <v>36</v>
      </c>
      <c r="D4242" s="7" t="s">
        <v>461</v>
      </c>
      <c r="E4242" s="8">
        <v>43214.341979166667</v>
      </c>
      <c r="F4242" s="7" t="s">
        <v>31</v>
      </c>
      <c r="G4242" s="7" t="s">
        <v>99</v>
      </c>
      <c r="H4242">
        <f t="shared" si="66"/>
        <v>0</v>
      </c>
    </row>
    <row r="4243" spans="1:8" x14ac:dyDescent="0.3">
      <c r="A4243">
        <v>180081128</v>
      </c>
      <c r="B4243" s="8">
        <v>43214.327604166669</v>
      </c>
      <c r="C4243" s="7" t="s">
        <v>36</v>
      </c>
      <c r="D4243" s="7" t="s">
        <v>461</v>
      </c>
      <c r="E4243" s="8">
        <v>43214.338495370372</v>
      </c>
      <c r="F4243" s="7" t="s">
        <v>31</v>
      </c>
      <c r="G4243" s="7" t="s">
        <v>38</v>
      </c>
      <c r="H4243">
        <f t="shared" si="66"/>
        <v>0</v>
      </c>
    </row>
    <row r="4244" spans="1:8" x14ac:dyDescent="0.3">
      <c r="A4244">
        <v>180081128</v>
      </c>
      <c r="B4244" s="8">
        <v>43214.327604166669</v>
      </c>
      <c r="C4244" s="7" t="s">
        <v>36</v>
      </c>
      <c r="D4244" s="7" t="s">
        <v>461</v>
      </c>
      <c r="E4244" s="8">
        <v>43214.338171296295</v>
      </c>
      <c r="F4244" s="7" t="s">
        <v>25</v>
      </c>
      <c r="G4244" s="7" t="s">
        <v>179</v>
      </c>
      <c r="H4244">
        <f t="shared" si="66"/>
        <v>0</v>
      </c>
    </row>
    <row r="4245" spans="1:8" x14ac:dyDescent="0.3">
      <c r="A4245">
        <v>180081128</v>
      </c>
      <c r="B4245" s="8">
        <v>43214.327604166669</v>
      </c>
      <c r="C4245" s="7" t="s">
        <v>36</v>
      </c>
      <c r="D4245" s="7" t="s">
        <v>461</v>
      </c>
      <c r="E4245" s="8">
        <v>43214.33699074074</v>
      </c>
      <c r="F4245" s="7" t="s">
        <v>78</v>
      </c>
      <c r="G4245" s="7" t="s">
        <v>38</v>
      </c>
      <c r="H4245">
        <f t="shared" si="66"/>
        <v>0</v>
      </c>
    </row>
    <row r="4246" spans="1:8" x14ac:dyDescent="0.3">
      <c r="A4246">
        <v>180081128</v>
      </c>
      <c r="B4246" s="8">
        <v>43214.327604166669</v>
      </c>
      <c r="C4246" s="7" t="s">
        <v>36</v>
      </c>
      <c r="D4246" s="7" t="s">
        <v>461</v>
      </c>
      <c r="E4246" s="8">
        <v>43214.333321759259</v>
      </c>
      <c r="F4246" s="7" t="s">
        <v>25</v>
      </c>
      <c r="G4246" s="7" t="s">
        <v>113</v>
      </c>
      <c r="H4246">
        <f t="shared" si="66"/>
        <v>0</v>
      </c>
    </row>
    <row r="4247" spans="1:8" x14ac:dyDescent="0.3">
      <c r="A4247">
        <v>180081128</v>
      </c>
      <c r="B4247" s="8">
        <v>43214.327604166669</v>
      </c>
      <c r="C4247" s="7" t="s">
        <v>36</v>
      </c>
      <c r="D4247" s="7" t="s">
        <v>461</v>
      </c>
      <c r="E4247" s="8">
        <v>43214.330416666664</v>
      </c>
      <c r="F4247" s="7" t="s">
        <v>33</v>
      </c>
      <c r="G4247" s="7" t="s">
        <v>113</v>
      </c>
      <c r="H4247">
        <f t="shared" si="66"/>
        <v>0</v>
      </c>
    </row>
    <row r="4248" spans="1:8" x14ac:dyDescent="0.3">
      <c r="A4248">
        <v>180081128</v>
      </c>
      <c r="B4248" s="8">
        <v>43214.327604166669</v>
      </c>
      <c r="C4248" s="7" t="s">
        <v>36</v>
      </c>
      <c r="D4248" s="7" t="s">
        <v>461</v>
      </c>
      <c r="E4248" s="8">
        <v>43214.330312500002</v>
      </c>
      <c r="F4248" s="7" t="s">
        <v>62</v>
      </c>
      <c r="G4248" s="7" t="s">
        <v>179</v>
      </c>
      <c r="H4248">
        <f t="shared" si="66"/>
        <v>0</v>
      </c>
    </row>
    <row r="4249" spans="1:8" x14ac:dyDescent="0.3">
      <c r="A4249">
        <v>180081128</v>
      </c>
      <c r="B4249" s="8">
        <v>43214.327604166669</v>
      </c>
      <c r="C4249" s="7" t="s">
        <v>36</v>
      </c>
      <c r="D4249" s="7" t="s">
        <v>461</v>
      </c>
      <c r="E4249" s="8">
        <v>43214.329895833333</v>
      </c>
      <c r="F4249" s="7" t="s">
        <v>31</v>
      </c>
      <c r="G4249" s="7" t="s">
        <v>113</v>
      </c>
      <c r="H4249">
        <f t="shared" si="66"/>
        <v>0</v>
      </c>
    </row>
    <row r="4250" spans="1:8" x14ac:dyDescent="0.3">
      <c r="A4250">
        <v>180081128</v>
      </c>
      <c r="B4250" s="8">
        <v>43214.327604166669</v>
      </c>
      <c r="C4250" s="7" t="s">
        <v>36</v>
      </c>
      <c r="D4250" s="7" t="s">
        <v>461</v>
      </c>
      <c r="E4250" s="8">
        <v>43214.329710648148</v>
      </c>
      <c r="F4250" s="7" t="s">
        <v>31</v>
      </c>
      <c r="G4250" s="7" t="s">
        <v>38</v>
      </c>
      <c r="H4250">
        <f t="shared" si="66"/>
        <v>0</v>
      </c>
    </row>
    <row r="4251" spans="1:8" x14ac:dyDescent="0.3">
      <c r="A4251">
        <v>180081128</v>
      </c>
      <c r="B4251" s="8">
        <v>43214.327604166669</v>
      </c>
      <c r="C4251" s="7" t="s">
        <v>36</v>
      </c>
      <c r="D4251" s="7" t="s">
        <v>461</v>
      </c>
      <c r="E4251" s="8">
        <v>43214.329502314817</v>
      </c>
      <c r="F4251" s="7" t="s">
        <v>62</v>
      </c>
      <c r="G4251" s="7" t="s">
        <v>179</v>
      </c>
      <c r="H4251">
        <f t="shared" si="66"/>
        <v>0</v>
      </c>
    </row>
    <row r="4252" spans="1:8" x14ac:dyDescent="0.3">
      <c r="A4252">
        <v>180081128</v>
      </c>
      <c r="B4252" s="8">
        <v>43214.327604166669</v>
      </c>
      <c r="C4252" s="7" t="s">
        <v>36</v>
      </c>
      <c r="D4252" s="7" t="s">
        <v>461</v>
      </c>
      <c r="E4252" s="8">
        <v>43214.329328703701</v>
      </c>
      <c r="F4252" s="7" t="s">
        <v>31</v>
      </c>
      <c r="G4252" s="7" t="s">
        <v>179</v>
      </c>
      <c r="H4252">
        <f t="shared" si="66"/>
        <v>0</v>
      </c>
    </row>
    <row r="4253" spans="1:8" x14ac:dyDescent="0.3">
      <c r="A4253">
        <v>180081128</v>
      </c>
      <c r="B4253" s="8">
        <v>43214.327604166669</v>
      </c>
      <c r="C4253" s="7" t="s">
        <v>36</v>
      </c>
      <c r="D4253" s="7" t="s">
        <v>461</v>
      </c>
      <c r="E4253" s="8">
        <v>43214.328217592592</v>
      </c>
      <c r="F4253" s="7" t="s">
        <v>31</v>
      </c>
      <c r="G4253" s="7" t="s">
        <v>113</v>
      </c>
      <c r="H4253">
        <f t="shared" si="66"/>
        <v>0</v>
      </c>
    </row>
    <row r="4254" spans="1:8" x14ac:dyDescent="0.3">
      <c r="A4254">
        <v>180081128</v>
      </c>
      <c r="B4254" s="8">
        <v>43214.327604166669</v>
      </c>
      <c r="C4254" s="7" t="s">
        <v>36</v>
      </c>
      <c r="D4254" s="7" t="s">
        <v>461</v>
      </c>
      <c r="E4254" s="8">
        <v>43214.328090277777</v>
      </c>
      <c r="F4254" s="7" t="s">
        <v>25</v>
      </c>
      <c r="G4254" s="7" t="s">
        <v>117</v>
      </c>
      <c r="H4254">
        <f t="shared" si="66"/>
        <v>0</v>
      </c>
    </row>
    <row r="4255" spans="1:8" x14ac:dyDescent="0.3">
      <c r="A4255">
        <v>180081128</v>
      </c>
      <c r="B4255" s="8">
        <v>43214.327604166669</v>
      </c>
      <c r="C4255" s="7" t="s">
        <v>36</v>
      </c>
      <c r="D4255" s="7" t="s">
        <v>461</v>
      </c>
      <c r="E4255" s="8">
        <v>43214.328032407408</v>
      </c>
      <c r="F4255" s="7" t="s">
        <v>29</v>
      </c>
      <c r="G4255" s="7" t="s">
        <v>99</v>
      </c>
      <c r="H4255">
        <f t="shared" si="66"/>
        <v>0</v>
      </c>
    </row>
    <row r="4256" spans="1:8" x14ac:dyDescent="0.3">
      <c r="A4256">
        <v>180081128</v>
      </c>
      <c r="B4256" s="8">
        <v>43214.327604166669</v>
      </c>
      <c r="C4256" s="7" t="s">
        <v>36</v>
      </c>
      <c r="D4256" s="7" t="s">
        <v>461</v>
      </c>
      <c r="E4256" s="8">
        <v>43214.3278587963</v>
      </c>
      <c r="F4256" s="7" t="s">
        <v>29</v>
      </c>
      <c r="G4256" s="7" t="s">
        <v>117</v>
      </c>
      <c r="H4256">
        <f t="shared" si="66"/>
        <v>0</v>
      </c>
    </row>
    <row r="4257" spans="1:8" x14ac:dyDescent="0.3">
      <c r="A4257">
        <v>180081132</v>
      </c>
      <c r="B4257" s="8">
        <v>43214.329583333332</v>
      </c>
      <c r="C4257" s="7" t="s">
        <v>36</v>
      </c>
      <c r="D4257" s="7" t="s">
        <v>353</v>
      </c>
      <c r="E4257" s="8">
        <v>43214.375694444447</v>
      </c>
      <c r="F4257" s="7" t="s">
        <v>25</v>
      </c>
      <c r="G4257" s="7" t="s">
        <v>71</v>
      </c>
      <c r="H4257">
        <f t="shared" si="66"/>
        <v>1</v>
      </c>
    </row>
    <row r="4258" spans="1:8" x14ac:dyDescent="0.3">
      <c r="A4258">
        <v>180081132</v>
      </c>
      <c r="B4258" s="8">
        <v>43214.329583333332</v>
      </c>
      <c r="C4258" s="7" t="s">
        <v>36</v>
      </c>
      <c r="D4258" s="7" t="s">
        <v>353</v>
      </c>
      <c r="E4258" s="8">
        <v>43214.359363425923</v>
      </c>
      <c r="F4258" s="7" t="s">
        <v>25</v>
      </c>
      <c r="G4258" s="7" t="s">
        <v>72</v>
      </c>
      <c r="H4258">
        <f t="shared" si="66"/>
        <v>0</v>
      </c>
    </row>
    <row r="4259" spans="1:8" x14ac:dyDescent="0.3">
      <c r="A4259">
        <v>180081132</v>
      </c>
      <c r="B4259" s="8">
        <v>43214.329583333332</v>
      </c>
      <c r="C4259" s="7" t="s">
        <v>36</v>
      </c>
      <c r="D4259" s="7" t="s">
        <v>353</v>
      </c>
      <c r="E4259" s="8">
        <v>43214.357303240744</v>
      </c>
      <c r="F4259" s="7" t="s">
        <v>25</v>
      </c>
      <c r="G4259" s="7" t="s">
        <v>113</v>
      </c>
      <c r="H4259">
        <f t="shared" si="66"/>
        <v>0</v>
      </c>
    </row>
    <row r="4260" spans="1:8" x14ac:dyDescent="0.3">
      <c r="A4260">
        <v>180081132</v>
      </c>
      <c r="B4260" s="8">
        <v>43214.329583333332</v>
      </c>
      <c r="C4260" s="7" t="s">
        <v>36</v>
      </c>
      <c r="D4260" s="7" t="s">
        <v>353</v>
      </c>
      <c r="E4260" s="8">
        <v>43214.353958333333</v>
      </c>
      <c r="F4260" s="7" t="s">
        <v>31</v>
      </c>
      <c r="G4260" s="7" t="s">
        <v>71</v>
      </c>
      <c r="H4260">
        <f t="shared" si="66"/>
        <v>0</v>
      </c>
    </row>
    <row r="4261" spans="1:8" x14ac:dyDescent="0.3">
      <c r="A4261">
        <v>180081132</v>
      </c>
      <c r="B4261" s="8">
        <v>43214.329583333332</v>
      </c>
      <c r="C4261" s="7" t="s">
        <v>36</v>
      </c>
      <c r="D4261" s="7" t="s">
        <v>353</v>
      </c>
      <c r="E4261" s="8">
        <v>43214.349768518521</v>
      </c>
      <c r="F4261" s="7" t="s">
        <v>31</v>
      </c>
      <c r="G4261" s="7" t="s">
        <v>113</v>
      </c>
      <c r="H4261">
        <f t="shared" si="66"/>
        <v>0</v>
      </c>
    </row>
    <row r="4262" spans="1:8" x14ac:dyDescent="0.3">
      <c r="A4262">
        <v>180081132</v>
      </c>
      <c r="B4262" s="8">
        <v>43214.329583333332</v>
      </c>
      <c r="C4262" s="7" t="s">
        <v>36</v>
      </c>
      <c r="D4262" s="7" t="s">
        <v>353</v>
      </c>
      <c r="E4262" s="8">
        <v>43214.349768518521</v>
      </c>
      <c r="F4262" s="7" t="s">
        <v>31</v>
      </c>
      <c r="G4262" s="7" t="s">
        <v>72</v>
      </c>
      <c r="H4262">
        <f t="shared" si="66"/>
        <v>0</v>
      </c>
    </row>
    <row r="4263" spans="1:8" x14ac:dyDescent="0.3">
      <c r="A4263">
        <v>180081132</v>
      </c>
      <c r="B4263" s="8">
        <v>43214.329583333332</v>
      </c>
      <c r="C4263" s="7" t="s">
        <v>36</v>
      </c>
      <c r="D4263" s="7" t="s">
        <v>353</v>
      </c>
      <c r="E4263" s="8">
        <v>43214.349594907406</v>
      </c>
      <c r="F4263" s="7" t="s">
        <v>25</v>
      </c>
      <c r="G4263" s="7" t="s">
        <v>71</v>
      </c>
      <c r="H4263">
        <f t="shared" si="66"/>
        <v>0</v>
      </c>
    </row>
    <row r="4264" spans="1:8" x14ac:dyDescent="0.3">
      <c r="A4264">
        <v>180081132</v>
      </c>
      <c r="B4264" s="8">
        <v>43214.329583333332</v>
      </c>
      <c r="C4264" s="7" t="s">
        <v>36</v>
      </c>
      <c r="D4264" s="7" t="s">
        <v>353</v>
      </c>
      <c r="E4264" s="8">
        <v>43214.348877314813</v>
      </c>
      <c r="F4264" s="7" t="s">
        <v>31</v>
      </c>
      <c r="G4264" s="7" t="s">
        <v>71</v>
      </c>
      <c r="H4264">
        <f t="shared" si="66"/>
        <v>0</v>
      </c>
    </row>
    <row r="4265" spans="1:8" x14ac:dyDescent="0.3">
      <c r="A4265">
        <v>180081132</v>
      </c>
      <c r="B4265" s="8">
        <v>43214.329583333332</v>
      </c>
      <c r="C4265" s="7" t="s">
        <v>36</v>
      </c>
      <c r="D4265" s="7" t="s">
        <v>353</v>
      </c>
      <c r="E4265" s="8">
        <v>43214.348796296297</v>
      </c>
      <c r="F4265" s="7" t="s">
        <v>25</v>
      </c>
      <c r="G4265" s="7" t="s">
        <v>71</v>
      </c>
      <c r="H4265">
        <f t="shared" si="66"/>
        <v>0</v>
      </c>
    </row>
    <row r="4266" spans="1:8" x14ac:dyDescent="0.3">
      <c r="A4266">
        <v>180081132</v>
      </c>
      <c r="B4266" s="8">
        <v>43214.329583333332</v>
      </c>
      <c r="C4266" s="7" t="s">
        <v>36</v>
      </c>
      <c r="D4266" s="7" t="s">
        <v>353</v>
      </c>
      <c r="E4266" s="8">
        <v>43214.345625000002</v>
      </c>
      <c r="F4266" s="7" t="s">
        <v>31</v>
      </c>
      <c r="G4266" s="7" t="s">
        <v>72</v>
      </c>
      <c r="H4266">
        <f t="shared" si="66"/>
        <v>0</v>
      </c>
    </row>
    <row r="4267" spans="1:8" x14ac:dyDescent="0.3">
      <c r="A4267">
        <v>180081132</v>
      </c>
      <c r="B4267" s="8">
        <v>43214.329583333332</v>
      </c>
      <c r="C4267" s="7" t="s">
        <v>36</v>
      </c>
      <c r="D4267" s="7" t="s">
        <v>353</v>
      </c>
      <c r="E4267" s="8">
        <v>43214.345347222225</v>
      </c>
      <c r="F4267" s="7" t="s">
        <v>25</v>
      </c>
      <c r="G4267" s="7" t="s">
        <v>48</v>
      </c>
      <c r="H4267">
        <f t="shared" si="66"/>
        <v>0</v>
      </c>
    </row>
    <row r="4268" spans="1:8" x14ac:dyDescent="0.3">
      <c r="A4268">
        <v>180081132</v>
      </c>
      <c r="B4268" s="8">
        <v>43214.329583333332</v>
      </c>
      <c r="C4268" s="7" t="s">
        <v>36</v>
      </c>
      <c r="D4268" s="7" t="s">
        <v>353</v>
      </c>
      <c r="E4268" s="8">
        <v>43214.341851851852</v>
      </c>
      <c r="F4268" s="7" t="s">
        <v>31</v>
      </c>
      <c r="G4268" s="7" t="s">
        <v>71</v>
      </c>
      <c r="H4268">
        <f t="shared" si="66"/>
        <v>0</v>
      </c>
    </row>
    <row r="4269" spans="1:8" x14ac:dyDescent="0.3">
      <c r="A4269">
        <v>180081132</v>
      </c>
      <c r="B4269" s="8">
        <v>43214.329583333332</v>
      </c>
      <c r="C4269" s="7" t="s">
        <v>36</v>
      </c>
      <c r="D4269" s="7" t="s">
        <v>353</v>
      </c>
      <c r="E4269" s="8">
        <v>43214.341550925928</v>
      </c>
      <c r="F4269" s="7" t="s">
        <v>62</v>
      </c>
      <c r="G4269" s="7" t="s">
        <v>48</v>
      </c>
      <c r="H4269">
        <f t="shared" si="66"/>
        <v>0</v>
      </c>
    </row>
    <row r="4270" spans="1:8" x14ac:dyDescent="0.3">
      <c r="A4270">
        <v>180081132</v>
      </c>
      <c r="B4270" s="8">
        <v>43214.329583333332</v>
      </c>
      <c r="C4270" s="7" t="s">
        <v>36</v>
      </c>
      <c r="D4270" s="7" t="s">
        <v>353</v>
      </c>
      <c r="E4270" s="8">
        <v>43214.340381944443</v>
      </c>
      <c r="F4270" s="7" t="s">
        <v>31</v>
      </c>
      <c r="G4270" s="7" t="s">
        <v>113</v>
      </c>
      <c r="H4270">
        <f t="shared" si="66"/>
        <v>0</v>
      </c>
    </row>
    <row r="4271" spans="1:8" x14ac:dyDescent="0.3">
      <c r="A4271">
        <v>180081132</v>
      </c>
      <c r="B4271" s="8">
        <v>43214.329583333332</v>
      </c>
      <c r="C4271" s="7" t="s">
        <v>36</v>
      </c>
      <c r="D4271" s="7" t="s">
        <v>353</v>
      </c>
      <c r="E4271" s="8">
        <v>43214.339953703704</v>
      </c>
      <c r="F4271" s="7" t="s">
        <v>29</v>
      </c>
      <c r="G4271" s="7" t="s">
        <v>71</v>
      </c>
      <c r="H4271">
        <f t="shared" si="66"/>
        <v>0</v>
      </c>
    </row>
    <row r="4272" spans="1:8" x14ac:dyDescent="0.3">
      <c r="A4272">
        <v>180081132</v>
      </c>
      <c r="B4272" s="8">
        <v>43214.329583333332</v>
      </c>
      <c r="C4272" s="7" t="s">
        <v>36</v>
      </c>
      <c r="D4272" s="7" t="s">
        <v>353</v>
      </c>
      <c r="E4272" s="8">
        <v>43214.339814814812</v>
      </c>
      <c r="F4272" s="7" t="s">
        <v>25</v>
      </c>
      <c r="G4272" s="7" t="s">
        <v>117</v>
      </c>
      <c r="H4272">
        <f t="shared" si="66"/>
        <v>0</v>
      </c>
    </row>
    <row r="4273" spans="1:8" x14ac:dyDescent="0.3">
      <c r="A4273">
        <v>180081132</v>
      </c>
      <c r="B4273" s="8">
        <v>43214.329583333332</v>
      </c>
      <c r="C4273" s="7" t="s">
        <v>36</v>
      </c>
      <c r="D4273" s="7" t="s">
        <v>353</v>
      </c>
      <c r="E4273" s="8">
        <v>43214.339687500003</v>
      </c>
      <c r="F4273" s="7" t="s">
        <v>25</v>
      </c>
      <c r="G4273" s="7" t="s">
        <v>71</v>
      </c>
      <c r="H4273">
        <f t="shared" si="66"/>
        <v>0</v>
      </c>
    </row>
    <row r="4274" spans="1:8" x14ac:dyDescent="0.3">
      <c r="A4274">
        <v>180081132</v>
      </c>
      <c r="B4274" s="8">
        <v>43214.329583333332</v>
      </c>
      <c r="C4274" s="7" t="s">
        <v>36</v>
      </c>
      <c r="D4274" s="7" t="s">
        <v>353</v>
      </c>
      <c r="E4274" s="8">
        <v>43214.339398148149</v>
      </c>
      <c r="F4274" s="7" t="s">
        <v>25</v>
      </c>
      <c r="G4274" s="7" t="s">
        <v>198</v>
      </c>
      <c r="H4274">
        <f t="shared" si="66"/>
        <v>0</v>
      </c>
    </row>
    <row r="4275" spans="1:8" x14ac:dyDescent="0.3">
      <c r="A4275">
        <v>180081132</v>
      </c>
      <c r="B4275" s="8">
        <v>43214.329583333332</v>
      </c>
      <c r="C4275" s="7" t="s">
        <v>36</v>
      </c>
      <c r="D4275" s="7" t="s">
        <v>353</v>
      </c>
      <c r="E4275" s="8">
        <v>43214.338333333333</v>
      </c>
      <c r="F4275" s="7" t="s">
        <v>31</v>
      </c>
      <c r="G4275" s="7" t="s">
        <v>48</v>
      </c>
      <c r="H4275">
        <f t="shared" si="66"/>
        <v>0</v>
      </c>
    </row>
    <row r="4276" spans="1:8" x14ac:dyDescent="0.3">
      <c r="A4276">
        <v>180081132</v>
      </c>
      <c r="B4276" s="8">
        <v>43214.329583333332</v>
      </c>
      <c r="C4276" s="7" t="s">
        <v>36</v>
      </c>
      <c r="D4276" s="7" t="s">
        <v>353</v>
      </c>
      <c r="E4276" s="8">
        <v>43214.33829861111</v>
      </c>
      <c r="F4276" s="7" t="s">
        <v>25</v>
      </c>
      <c r="G4276" s="7" t="s">
        <v>48</v>
      </c>
      <c r="H4276">
        <f t="shared" si="66"/>
        <v>0</v>
      </c>
    </row>
    <row r="4277" spans="1:8" x14ac:dyDescent="0.3">
      <c r="A4277">
        <v>180081132</v>
      </c>
      <c r="B4277" s="8">
        <v>43214.329583333332</v>
      </c>
      <c r="C4277" s="7" t="s">
        <v>36</v>
      </c>
      <c r="D4277" s="7" t="s">
        <v>353</v>
      </c>
      <c r="E4277" s="8">
        <v>43214.335949074077</v>
      </c>
      <c r="F4277" s="7" t="s">
        <v>31</v>
      </c>
      <c r="G4277" s="7" t="s">
        <v>48</v>
      </c>
      <c r="H4277">
        <f t="shared" si="66"/>
        <v>0</v>
      </c>
    </row>
    <row r="4278" spans="1:8" x14ac:dyDescent="0.3">
      <c r="A4278">
        <v>180081132</v>
      </c>
      <c r="B4278" s="8">
        <v>43214.329583333332</v>
      </c>
      <c r="C4278" s="7" t="s">
        <v>36</v>
      </c>
      <c r="D4278" s="7" t="s">
        <v>353</v>
      </c>
      <c r="E4278" s="8">
        <v>43214.333518518521</v>
      </c>
      <c r="F4278" s="7" t="s">
        <v>29</v>
      </c>
      <c r="G4278" s="7" t="s">
        <v>71</v>
      </c>
      <c r="H4278">
        <f t="shared" si="66"/>
        <v>0</v>
      </c>
    </row>
    <row r="4279" spans="1:8" x14ac:dyDescent="0.3">
      <c r="A4279">
        <v>180081132</v>
      </c>
      <c r="B4279" s="8">
        <v>43214.329583333332</v>
      </c>
      <c r="C4279" s="7" t="s">
        <v>36</v>
      </c>
      <c r="D4279" s="7" t="s">
        <v>353</v>
      </c>
      <c r="E4279" s="8">
        <v>43214.333333333336</v>
      </c>
      <c r="F4279" s="7" t="s">
        <v>29</v>
      </c>
      <c r="G4279" s="7" t="s">
        <v>113</v>
      </c>
      <c r="H4279">
        <f t="shared" si="66"/>
        <v>0</v>
      </c>
    </row>
    <row r="4280" spans="1:8" x14ac:dyDescent="0.3">
      <c r="A4280">
        <v>180081132</v>
      </c>
      <c r="B4280" s="8">
        <v>43214.329583333332</v>
      </c>
      <c r="C4280" s="7" t="s">
        <v>36</v>
      </c>
      <c r="D4280" s="7" t="s">
        <v>353</v>
      </c>
      <c r="E4280" s="8">
        <v>43214.33315972222</v>
      </c>
      <c r="F4280" s="7" t="s">
        <v>29</v>
      </c>
      <c r="G4280" s="7" t="s">
        <v>48</v>
      </c>
      <c r="H4280">
        <f t="shared" si="66"/>
        <v>0</v>
      </c>
    </row>
    <row r="4281" spans="1:8" x14ac:dyDescent="0.3">
      <c r="A4281">
        <v>180081132</v>
      </c>
      <c r="B4281" s="8">
        <v>43214.329583333332</v>
      </c>
      <c r="C4281" s="7" t="s">
        <v>36</v>
      </c>
      <c r="D4281" s="7" t="s">
        <v>353</v>
      </c>
      <c r="E4281" s="8">
        <v>43214.333148148151</v>
      </c>
      <c r="F4281" s="7" t="s">
        <v>29</v>
      </c>
      <c r="G4281" s="7" t="s">
        <v>198</v>
      </c>
      <c r="H4281">
        <f t="shared" si="66"/>
        <v>0</v>
      </c>
    </row>
    <row r="4282" spans="1:8" x14ac:dyDescent="0.3">
      <c r="A4282">
        <v>180081132</v>
      </c>
      <c r="B4282" s="8">
        <v>43214.329583333332</v>
      </c>
      <c r="C4282" s="7" t="s">
        <v>36</v>
      </c>
      <c r="D4282" s="7" t="s">
        <v>353</v>
      </c>
      <c r="E4282" s="8">
        <v>43214.332743055558</v>
      </c>
      <c r="F4282" s="7" t="s">
        <v>29</v>
      </c>
      <c r="G4282" s="7" t="s">
        <v>117</v>
      </c>
      <c r="H4282">
        <f t="shared" si="66"/>
        <v>0</v>
      </c>
    </row>
    <row r="4283" spans="1:8" x14ac:dyDescent="0.3">
      <c r="A4283">
        <v>180081132</v>
      </c>
      <c r="B4283" s="8">
        <v>43214.329583333332</v>
      </c>
      <c r="C4283" s="7" t="s">
        <v>36</v>
      </c>
      <c r="D4283" s="7" t="s">
        <v>353</v>
      </c>
      <c r="E4283" s="8">
        <v>43214.332743055558</v>
      </c>
      <c r="F4283" s="7" t="s">
        <v>29</v>
      </c>
      <c r="G4283" s="7" t="s">
        <v>72</v>
      </c>
      <c r="H4283">
        <f t="shared" si="66"/>
        <v>0</v>
      </c>
    </row>
    <row r="4284" spans="1:8" x14ac:dyDescent="0.3">
      <c r="A4284">
        <v>180081456</v>
      </c>
      <c r="B4284" s="8">
        <v>43214.594641203701</v>
      </c>
      <c r="C4284" s="7" t="s">
        <v>36</v>
      </c>
      <c r="D4284" s="7" t="s">
        <v>462</v>
      </c>
      <c r="E4284" s="8">
        <v>43214.670752314814</v>
      </c>
      <c r="F4284" s="7" t="s">
        <v>25</v>
      </c>
      <c r="G4284" s="7" t="s">
        <v>26</v>
      </c>
      <c r="H4284">
        <f t="shared" si="66"/>
        <v>1</v>
      </c>
    </row>
    <row r="4285" spans="1:8" x14ac:dyDescent="0.3">
      <c r="A4285">
        <v>180081456</v>
      </c>
      <c r="B4285" s="8">
        <v>43214.594641203701</v>
      </c>
      <c r="C4285" s="7" t="s">
        <v>36</v>
      </c>
      <c r="D4285" s="7" t="s">
        <v>462</v>
      </c>
      <c r="E4285" s="8">
        <v>43214.668414351851</v>
      </c>
      <c r="F4285" s="7" t="s">
        <v>25</v>
      </c>
      <c r="G4285" s="7" t="s">
        <v>193</v>
      </c>
      <c r="H4285">
        <f t="shared" si="66"/>
        <v>0</v>
      </c>
    </row>
    <row r="4286" spans="1:8" x14ac:dyDescent="0.3">
      <c r="A4286">
        <v>180081456</v>
      </c>
      <c r="B4286" s="8">
        <v>43214.594641203701</v>
      </c>
      <c r="C4286" s="7" t="s">
        <v>36</v>
      </c>
      <c r="D4286" s="7" t="s">
        <v>462</v>
      </c>
      <c r="E4286" s="8">
        <v>43214.657060185185</v>
      </c>
      <c r="F4286" s="7" t="s">
        <v>63</v>
      </c>
      <c r="G4286" s="7" t="s">
        <v>193</v>
      </c>
      <c r="H4286">
        <f t="shared" si="66"/>
        <v>0</v>
      </c>
    </row>
    <row r="4287" spans="1:8" x14ac:dyDescent="0.3">
      <c r="A4287">
        <v>180081456</v>
      </c>
      <c r="B4287" s="8">
        <v>43214.594641203701</v>
      </c>
      <c r="C4287" s="7" t="s">
        <v>36</v>
      </c>
      <c r="D4287" s="7" t="s">
        <v>462</v>
      </c>
      <c r="E4287" s="8">
        <v>43214.657037037039</v>
      </c>
      <c r="F4287" s="7" t="s">
        <v>31</v>
      </c>
      <c r="G4287" s="7" t="s">
        <v>26</v>
      </c>
      <c r="H4287">
        <f t="shared" si="66"/>
        <v>0</v>
      </c>
    </row>
    <row r="4288" spans="1:8" x14ac:dyDescent="0.3">
      <c r="A4288">
        <v>180081456</v>
      </c>
      <c r="B4288" s="8">
        <v>43214.594641203701</v>
      </c>
      <c r="C4288" s="7" t="s">
        <v>36</v>
      </c>
      <c r="D4288" s="7" t="s">
        <v>462</v>
      </c>
      <c r="E4288" s="8">
        <v>43214.65252314815</v>
      </c>
      <c r="F4288" s="7" t="s">
        <v>63</v>
      </c>
      <c r="G4288" s="7" t="s">
        <v>193</v>
      </c>
      <c r="H4288">
        <f t="shared" si="66"/>
        <v>0</v>
      </c>
    </row>
    <row r="4289" spans="1:8" x14ac:dyDescent="0.3">
      <c r="A4289">
        <v>180081456</v>
      </c>
      <c r="B4289" s="8">
        <v>43214.594641203701</v>
      </c>
      <c r="C4289" s="7" t="s">
        <v>36</v>
      </c>
      <c r="D4289" s="7" t="s">
        <v>462</v>
      </c>
      <c r="E4289" s="8">
        <v>43214.630902777775</v>
      </c>
      <c r="F4289" s="7" t="s">
        <v>63</v>
      </c>
      <c r="G4289" s="7" t="s">
        <v>193</v>
      </c>
      <c r="H4289">
        <f t="shared" si="66"/>
        <v>0</v>
      </c>
    </row>
    <row r="4290" spans="1:8" x14ac:dyDescent="0.3">
      <c r="A4290">
        <v>180081456</v>
      </c>
      <c r="B4290" s="8">
        <v>43214.594641203701</v>
      </c>
      <c r="C4290" s="7" t="s">
        <v>36</v>
      </c>
      <c r="D4290" s="7" t="s">
        <v>462</v>
      </c>
      <c r="E4290" s="8">
        <v>43214.61309027778</v>
      </c>
      <c r="F4290" s="7" t="s">
        <v>25</v>
      </c>
      <c r="G4290" s="7" t="s">
        <v>71</v>
      </c>
      <c r="H4290">
        <f t="shared" si="66"/>
        <v>0</v>
      </c>
    </row>
    <row r="4291" spans="1:8" x14ac:dyDescent="0.3">
      <c r="A4291">
        <v>180081456</v>
      </c>
      <c r="B4291" s="8">
        <v>43214.594641203701</v>
      </c>
      <c r="C4291" s="7" t="s">
        <v>36</v>
      </c>
      <c r="D4291" s="7" t="s">
        <v>462</v>
      </c>
      <c r="E4291" s="8">
        <v>43214.612974537034</v>
      </c>
      <c r="F4291" s="7" t="s">
        <v>63</v>
      </c>
      <c r="G4291" s="7" t="s">
        <v>193</v>
      </c>
      <c r="H4291">
        <f t="shared" ref="H4291:H4354" si="67">IF(AND(A4291&lt;&gt;A4290,C4291="PD Accident    "),1,0)</f>
        <v>0</v>
      </c>
    </row>
    <row r="4292" spans="1:8" x14ac:dyDescent="0.3">
      <c r="A4292">
        <v>180081456</v>
      </c>
      <c r="B4292" s="8">
        <v>43214.594641203701</v>
      </c>
      <c r="C4292" s="7" t="s">
        <v>36</v>
      </c>
      <c r="D4292" s="7" t="s">
        <v>462</v>
      </c>
      <c r="E4292" s="8">
        <v>43214.607372685183</v>
      </c>
      <c r="F4292" s="7" t="s">
        <v>63</v>
      </c>
      <c r="G4292" s="7" t="s">
        <v>193</v>
      </c>
      <c r="H4292">
        <f t="shared" si="67"/>
        <v>0</v>
      </c>
    </row>
    <row r="4293" spans="1:8" x14ac:dyDescent="0.3">
      <c r="A4293">
        <v>180081456</v>
      </c>
      <c r="B4293" s="8">
        <v>43214.594641203701</v>
      </c>
      <c r="C4293" s="7" t="s">
        <v>36</v>
      </c>
      <c r="D4293" s="7" t="s">
        <v>462</v>
      </c>
      <c r="E4293" s="8">
        <v>43214.601018518515</v>
      </c>
      <c r="F4293" s="7" t="s">
        <v>63</v>
      </c>
      <c r="G4293" s="7" t="s">
        <v>193</v>
      </c>
      <c r="H4293">
        <f t="shared" si="67"/>
        <v>0</v>
      </c>
    </row>
    <row r="4294" spans="1:8" x14ac:dyDescent="0.3">
      <c r="A4294">
        <v>180081456</v>
      </c>
      <c r="B4294" s="8">
        <v>43214.594641203701</v>
      </c>
      <c r="C4294" s="7" t="s">
        <v>36</v>
      </c>
      <c r="D4294" s="7" t="s">
        <v>462</v>
      </c>
      <c r="E4294" s="8">
        <v>43214.600995370369</v>
      </c>
      <c r="F4294" s="7" t="s">
        <v>31</v>
      </c>
      <c r="G4294" s="7" t="s">
        <v>71</v>
      </c>
      <c r="H4294">
        <f t="shared" si="67"/>
        <v>0</v>
      </c>
    </row>
    <row r="4295" spans="1:8" x14ac:dyDescent="0.3">
      <c r="A4295">
        <v>180081456</v>
      </c>
      <c r="B4295" s="8">
        <v>43214.594641203701</v>
      </c>
      <c r="C4295" s="7" t="s">
        <v>36</v>
      </c>
      <c r="D4295" s="7" t="s">
        <v>462</v>
      </c>
      <c r="E4295" s="8">
        <v>43214.594652777778</v>
      </c>
      <c r="F4295" s="7" t="s">
        <v>31</v>
      </c>
      <c r="G4295" s="7" t="s">
        <v>193</v>
      </c>
      <c r="H4295">
        <f t="shared" si="67"/>
        <v>0</v>
      </c>
    </row>
    <row r="4296" spans="1:8" x14ac:dyDescent="0.3">
      <c r="A4296">
        <v>180081490</v>
      </c>
      <c r="B4296" s="8">
        <v>43214.61755787037</v>
      </c>
      <c r="C4296" s="7" t="s">
        <v>36</v>
      </c>
      <c r="D4296" s="7" t="s">
        <v>463</v>
      </c>
      <c r="E4296" s="8">
        <v>43214.689351851855</v>
      </c>
      <c r="F4296" s="7" t="s">
        <v>25</v>
      </c>
      <c r="G4296" s="7" t="s">
        <v>28</v>
      </c>
      <c r="H4296">
        <f t="shared" si="67"/>
        <v>1</v>
      </c>
    </row>
    <row r="4297" spans="1:8" x14ac:dyDescent="0.3">
      <c r="A4297">
        <v>180081490</v>
      </c>
      <c r="B4297" s="8">
        <v>43214.61755787037</v>
      </c>
      <c r="C4297" s="7" t="s">
        <v>36</v>
      </c>
      <c r="D4297" s="7" t="s">
        <v>463</v>
      </c>
      <c r="E4297" s="8">
        <v>43214.68917824074</v>
      </c>
      <c r="F4297" s="7" t="s">
        <v>25</v>
      </c>
      <c r="G4297" s="7" t="s">
        <v>172</v>
      </c>
      <c r="H4297">
        <f t="shared" si="67"/>
        <v>0</v>
      </c>
    </row>
    <row r="4298" spans="1:8" x14ac:dyDescent="0.3">
      <c r="A4298">
        <v>180081490</v>
      </c>
      <c r="B4298" s="8">
        <v>43214.61755787037</v>
      </c>
      <c r="C4298" s="7" t="s">
        <v>36</v>
      </c>
      <c r="D4298" s="7" t="s">
        <v>463</v>
      </c>
      <c r="E4298" s="8">
        <v>43214.663923611108</v>
      </c>
      <c r="F4298" s="7" t="s">
        <v>25</v>
      </c>
      <c r="G4298" s="7" t="s">
        <v>299</v>
      </c>
      <c r="H4298">
        <f t="shared" si="67"/>
        <v>0</v>
      </c>
    </row>
    <row r="4299" spans="1:8" x14ac:dyDescent="0.3">
      <c r="A4299">
        <v>180081490</v>
      </c>
      <c r="B4299" s="8">
        <v>43214.61755787037</v>
      </c>
      <c r="C4299" s="7" t="s">
        <v>36</v>
      </c>
      <c r="D4299" s="7" t="s">
        <v>463</v>
      </c>
      <c r="E4299" s="8">
        <v>43214.646412037036</v>
      </c>
      <c r="F4299" s="7" t="s">
        <v>31</v>
      </c>
      <c r="G4299" s="7" t="s">
        <v>299</v>
      </c>
      <c r="H4299">
        <f t="shared" si="67"/>
        <v>0</v>
      </c>
    </row>
    <row r="4300" spans="1:8" x14ac:dyDescent="0.3">
      <c r="A4300">
        <v>180081490</v>
      </c>
      <c r="B4300" s="8">
        <v>43214.61755787037</v>
      </c>
      <c r="C4300" s="7" t="s">
        <v>36</v>
      </c>
      <c r="D4300" s="7" t="s">
        <v>463</v>
      </c>
      <c r="E4300" s="8">
        <v>43214.643055555556</v>
      </c>
      <c r="F4300" s="7" t="s">
        <v>32</v>
      </c>
      <c r="G4300" s="7" t="s">
        <v>172</v>
      </c>
      <c r="H4300">
        <f t="shared" si="67"/>
        <v>0</v>
      </c>
    </row>
    <row r="4301" spans="1:8" x14ac:dyDescent="0.3">
      <c r="A4301">
        <v>180081490</v>
      </c>
      <c r="B4301" s="8">
        <v>43214.61755787037</v>
      </c>
      <c r="C4301" s="7" t="s">
        <v>36</v>
      </c>
      <c r="D4301" s="7" t="s">
        <v>463</v>
      </c>
      <c r="E4301" s="8">
        <v>43214.642094907409</v>
      </c>
      <c r="F4301" s="7" t="s">
        <v>32</v>
      </c>
      <c r="G4301" s="7" t="s">
        <v>172</v>
      </c>
      <c r="H4301">
        <f t="shared" si="67"/>
        <v>0</v>
      </c>
    </row>
    <row r="4302" spans="1:8" x14ac:dyDescent="0.3">
      <c r="A4302">
        <v>180081490</v>
      </c>
      <c r="B4302" s="8">
        <v>43214.61755787037</v>
      </c>
      <c r="C4302" s="7" t="s">
        <v>36</v>
      </c>
      <c r="D4302" s="7" t="s">
        <v>463</v>
      </c>
      <c r="E4302" s="8">
        <v>43214.638761574075</v>
      </c>
      <c r="F4302" s="7" t="s">
        <v>31</v>
      </c>
      <c r="G4302" s="7" t="s">
        <v>28</v>
      </c>
      <c r="H4302">
        <f t="shared" si="67"/>
        <v>0</v>
      </c>
    </row>
    <row r="4303" spans="1:8" x14ac:dyDescent="0.3">
      <c r="A4303">
        <v>180081490</v>
      </c>
      <c r="B4303" s="8">
        <v>43214.61755787037</v>
      </c>
      <c r="C4303" s="7" t="s">
        <v>36</v>
      </c>
      <c r="D4303" s="7" t="s">
        <v>463</v>
      </c>
      <c r="E4303" s="8">
        <v>43214.635787037034</v>
      </c>
      <c r="F4303" s="7" t="s">
        <v>31</v>
      </c>
      <c r="G4303" s="7" t="s">
        <v>172</v>
      </c>
      <c r="H4303">
        <f t="shared" si="67"/>
        <v>0</v>
      </c>
    </row>
    <row r="4304" spans="1:8" x14ac:dyDescent="0.3">
      <c r="A4304">
        <v>180081490</v>
      </c>
      <c r="B4304" s="8">
        <v>43214.61755787037</v>
      </c>
      <c r="C4304" s="7" t="s">
        <v>36</v>
      </c>
      <c r="D4304" s="7" t="s">
        <v>463</v>
      </c>
      <c r="E4304" s="8">
        <v>43214.628425925926</v>
      </c>
      <c r="F4304" s="7" t="s">
        <v>29</v>
      </c>
      <c r="G4304" s="7" t="s">
        <v>28</v>
      </c>
      <c r="H4304">
        <f t="shared" si="67"/>
        <v>0</v>
      </c>
    </row>
    <row r="4305" spans="1:8" x14ac:dyDescent="0.3">
      <c r="A4305">
        <v>180081490</v>
      </c>
      <c r="B4305" s="8">
        <v>43214.61755787037</v>
      </c>
      <c r="C4305" s="7" t="s">
        <v>36</v>
      </c>
      <c r="D4305" s="7" t="s">
        <v>463</v>
      </c>
      <c r="E4305" s="8">
        <v>43214.620740740742</v>
      </c>
      <c r="F4305" s="7" t="s">
        <v>29</v>
      </c>
      <c r="G4305" s="7" t="s">
        <v>172</v>
      </c>
      <c r="H4305">
        <f t="shared" si="67"/>
        <v>0</v>
      </c>
    </row>
    <row r="4306" spans="1:8" x14ac:dyDescent="0.3">
      <c r="A4306">
        <v>180081564</v>
      </c>
      <c r="B4306" s="8">
        <v>43214.672581018516</v>
      </c>
      <c r="C4306" s="7" t="s">
        <v>36</v>
      </c>
      <c r="D4306" s="7" t="s">
        <v>164</v>
      </c>
      <c r="E4306" s="8">
        <v>43214.691967592589</v>
      </c>
      <c r="F4306" s="7" t="s">
        <v>25</v>
      </c>
      <c r="G4306" s="7" t="s">
        <v>285</v>
      </c>
      <c r="H4306">
        <f t="shared" si="67"/>
        <v>1</v>
      </c>
    </row>
    <row r="4307" spans="1:8" x14ac:dyDescent="0.3">
      <c r="A4307">
        <v>180081564</v>
      </c>
      <c r="B4307" s="8">
        <v>43214.672581018516</v>
      </c>
      <c r="C4307" s="7" t="s">
        <v>36</v>
      </c>
      <c r="D4307" s="7" t="s">
        <v>164</v>
      </c>
      <c r="E4307" s="8">
        <v>43214.685763888891</v>
      </c>
      <c r="F4307" s="7" t="s">
        <v>25</v>
      </c>
      <c r="G4307" s="7" t="s">
        <v>193</v>
      </c>
      <c r="H4307">
        <f t="shared" si="67"/>
        <v>0</v>
      </c>
    </row>
    <row r="4308" spans="1:8" x14ac:dyDescent="0.3">
      <c r="A4308">
        <v>180081564</v>
      </c>
      <c r="B4308" s="8">
        <v>43214.672581018516</v>
      </c>
      <c r="C4308" s="7" t="s">
        <v>36</v>
      </c>
      <c r="D4308" s="7" t="s">
        <v>164</v>
      </c>
      <c r="E4308" s="8">
        <v>43214.680995370371</v>
      </c>
      <c r="F4308" s="7" t="s">
        <v>31</v>
      </c>
      <c r="G4308" s="7" t="s">
        <v>285</v>
      </c>
      <c r="H4308">
        <f t="shared" si="67"/>
        <v>0</v>
      </c>
    </row>
    <row r="4309" spans="1:8" x14ac:dyDescent="0.3">
      <c r="A4309">
        <v>180081564</v>
      </c>
      <c r="B4309" s="8">
        <v>43214.672581018516</v>
      </c>
      <c r="C4309" s="7" t="s">
        <v>36</v>
      </c>
      <c r="D4309" s="7" t="s">
        <v>164</v>
      </c>
      <c r="E4309" s="8">
        <v>43214.678252314814</v>
      </c>
      <c r="F4309" s="7" t="s">
        <v>31</v>
      </c>
      <c r="G4309" s="7" t="s">
        <v>193</v>
      </c>
      <c r="H4309">
        <f t="shared" si="67"/>
        <v>0</v>
      </c>
    </row>
    <row r="4310" spans="1:8" x14ac:dyDescent="0.3">
      <c r="A4310">
        <v>180081564</v>
      </c>
      <c r="B4310" s="8">
        <v>43214.672581018516</v>
      </c>
      <c r="C4310" s="7" t="s">
        <v>36</v>
      </c>
      <c r="D4310" s="7" t="s">
        <v>164</v>
      </c>
      <c r="E4310" s="8">
        <v>43214.676006944443</v>
      </c>
      <c r="F4310" s="7" t="s">
        <v>25</v>
      </c>
      <c r="G4310" s="7" t="s">
        <v>42</v>
      </c>
      <c r="H4310">
        <f t="shared" si="67"/>
        <v>0</v>
      </c>
    </row>
    <row r="4311" spans="1:8" x14ac:dyDescent="0.3">
      <c r="A4311">
        <v>180081564</v>
      </c>
      <c r="B4311" s="8">
        <v>43214.672581018516</v>
      </c>
      <c r="C4311" s="7" t="s">
        <v>36</v>
      </c>
      <c r="D4311" s="7" t="s">
        <v>164</v>
      </c>
      <c r="E4311" s="8">
        <v>43214.673935185187</v>
      </c>
      <c r="F4311" s="7" t="s">
        <v>29</v>
      </c>
      <c r="G4311" s="7" t="s">
        <v>42</v>
      </c>
      <c r="H4311">
        <f t="shared" si="67"/>
        <v>0</v>
      </c>
    </row>
    <row r="4312" spans="1:8" x14ac:dyDescent="0.3">
      <c r="A4312">
        <v>180081564</v>
      </c>
      <c r="B4312" s="8">
        <v>43214.672581018516</v>
      </c>
      <c r="C4312" s="7" t="s">
        <v>36</v>
      </c>
      <c r="D4312" s="7" t="s">
        <v>164</v>
      </c>
      <c r="E4312" s="8">
        <v>43214.673564814817</v>
      </c>
      <c r="F4312" s="7" t="s">
        <v>29</v>
      </c>
      <c r="G4312" s="7" t="s">
        <v>285</v>
      </c>
      <c r="H4312">
        <f t="shared" si="67"/>
        <v>0</v>
      </c>
    </row>
    <row r="4313" spans="1:8" x14ac:dyDescent="0.3">
      <c r="A4313">
        <v>180081591</v>
      </c>
      <c r="B4313" s="8">
        <v>43214.692488425928</v>
      </c>
      <c r="C4313" s="7" t="s">
        <v>36</v>
      </c>
      <c r="D4313" s="7" t="s">
        <v>464</v>
      </c>
      <c r="E4313" s="8">
        <v>43214.705231481479</v>
      </c>
      <c r="F4313" s="7" t="s">
        <v>25</v>
      </c>
      <c r="G4313" s="7" t="s">
        <v>45</v>
      </c>
      <c r="H4313">
        <f t="shared" si="67"/>
        <v>1</v>
      </c>
    </row>
    <row r="4314" spans="1:8" x14ac:dyDescent="0.3">
      <c r="A4314">
        <v>180081591</v>
      </c>
      <c r="B4314" s="8">
        <v>43214.692488425928</v>
      </c>
      <c r="C4314" s="7" t="s">
        <v>36</v>
      </c>
      <c r="D4314" s="7" t="s">
        <v>464</v>
      </c>
      <c r="E4314" s="8">
        <v>43214.700659722221</v>
      </c>
      <c r="F4314" s="7" t="s">
        <v>25</v>
      </c>
      <c r="G4314" s="7" t="s">
        <v>459</v>
      </c>
      <c r="H4314">
        <f t="shared" si="67"/>
        <v>0</v>
      </c>
    </row>
    <row r="4315" spans="1:8" x14ac:dyDescent="0.3">
      <c r="A4315">
        <v>180081591</v>
      </c>
      <c r="B4315" s="8">
        <v>43214.692488425928</v>
      </c>
      <c r="C4315" s="7" t="s">
        <v>36</v>
      </c>
      <c r="D4315" s="7" t="s">
        <v>464</v>
      </c>
      <c r="E4315" s="8">
        <v>43214.698796296296</v>
      </c>
      <c r="F4315" s="7" t="s">
        <v>29</v>
      </c>
      <c r="G4315" s="7" t="s">
        <v>45</v>
      </c>
      <c r="H4315">
        <f t="shared" si="67"/>
        <v>0</v>
      </c>
    </row>
    <row r="4316" spans="1:8" x14ac:dyDescent="0.3">
      <c r="A4316">
        <v>180081591</v>
      </c>
      <c r="B4316" s="8">
        <v>43214.692488425928</v>
      </c>
      <c r="C4316" s="7" t="s">
        <v>36</v>
      </c>
      <c r="D4316" s="7" t="s">
        <v>464</v>
      </c>
      <c r="E4316" s="8">
        <v>43214.698391203703</v>
      </c>
      <c r="F4316" s="7" t="s">
        <v>25</v>
      </c>
      <c r="G4316" s="7" t="s">
        <v>45</v>
      </c>
      <c r="H4316">
        <f t="shared" si="67"/>
        <v>0</v>
      </c>
    </row>
    <row r="4317" spans="1:8" x14ac:dyDescent="0.3">
      <c r="A4317">
        <v>180081591</v>
      </c>
      <c r="B4317" s="8">
        <v>43214.692488425928</v>
      </c>
      <c r="C4317" s="7" t="s">
        <v>36</v>
      </c>
      <c r="D4317" s="7" t="s">
        <v>464</v>
      </c>
      <c r="E4317" s="8">
        <v>43214.698379629626</v>
      </c>
      <c r="F4317" s="7" t="s">
        <v>62</v>
      </c>
      <c r="G4317" s="7" t="s">
        <v>45</v>
      </c>
      <c r="H4317">
        <f t="shared" si="67"/>
        <v>0</v>
      </c>
    </row>
    <row r="4318" spans="1:8" x14ac:dyDescent="0.3">
      <c r="A4318">
        <v>180081591</v>
      </c>
      <c r="B4318" s="8">
        <v>43214.692488425928</v>
      </c>
      <c r="C4318" s="7" t="s">
        <v>36</v>
      </c>
      <c r="D4318" s="7" t="s">
        <v>464</v>
      </c>
      <c r="E4318" s="8">
        <v>43214.698182870372</v>
      </c>
      <c r="F4318" s="7" t="s">
        <v>29</v>
      </c>
      <c r="G4318" s="7" t="s">
        <v>459</v>
      </c>
      <c r="H4318">
        <f t="shared" si="67"/>
        <v>0</v>
      </c>
    </row>
    <row r="4319" spans="1:8" x14ac:dyDescent="0.3">
      <c r="A4319">
        <v>180081591</v>
      </c>
      <c r="B4319" s="8">
        <v>43214.692488425928</v>
      </c>
      <c r="C4319" s="7" t="s">
        <v>36</v>
      </c>
      <c r="D4319" s="7" t="s">
        <v>464</v>
      </c>
      <c r="E4319" s="8">
        <v>43214.696585648147</v>
      </c>
      <c r="F4319" s="7" t="s">
        <v>29</v>
      </c>
      <c r="G4319" s="7" t="s">
        <v>45</v>
      </c>
      <c r="H4319">
        <f t="shared" si="67"/>
        <v>0</v>
      </c>
    </row>
    <row r="4320" spans="1:8" x14ac:dyDescent="0.3">
      <c r="A4320">
        <v>180081594</v>
      </c>
      <c r="B4320" s="8">
        <v>43214.695844907408</v>
      </c>
      <c r="C4320" s="7" t="s">
        <v>36</v>
      </c>
      <c r="D4320" s="7" t="s">
        <v>465</v>
      </c>
      <c r="E4320" s="8">
        <v>43214.742650462962</v>
      </c>
      <c r="F4320" s="7" t="s">
        <v>25</v>
      </c>
      <c r="G4320" s="7" t="s">
        <v>172</v>
      </c>
      <c r="H4320">
        <f t="shared" si="67"/>
        <v>1</v>
      </c>
    </row>
    <row r="4321" spans="1:8" x14ac:dyDescent="0.3">
      <c r="A4321">
        <v>180081594</v>
      </c>
      <c r="B4321" s="8">
        <v>43214.695844907408</v>
      </c>
      <c r="C4321" s="7" t="s">
        <v>36</v>
      </c>
      <c r="D4321" s="7" t="s">
        <v>465</v>
      </c>
      <c r="E4321" s="8">
        <v>43214.717974537038</v>
      </c>
      <c r="F4321" s="7" t="s">
        <v>25</v>
      </c>
      <c r="G4321" s="7" t="s">
        <v>28</v>
      </c>
      <c r="H4321">
        <f t="shared" si="67"/>
        <v>0</v>
      </c>
    </row>
    <row r="4322" spans="1:8" x14ac:dyDescent="0.3">
      <c r="A4322">
        <v>180081594</v>
      </c>
      <c r="B4322" s="8">
        <v>43214.695844907408</v>
      </c>
      <c r="C4322" s="7" t="s">
        <v>36</v>
      </c>
      <c r="D4322" s="7" t="s">
        <v>465</v>
      </c>
      <c r="E4322" s="8">
        <v>43214.702025462961</v>
      </c>
      <c r="F4322" s="7" t="s">
        <v>31</v>
      </c>
      <c r="G4322" s="7" t="s">
        <v>172</v>
      </c>
      <c r="H4322">
        <f t="shared" si="67"/>
        <v>0</v>
      </c>
    </row>
    <row r="4323" spans="1:8" x14ac:dyDescent="0.3">
      <c r="A4323">
        <v>180081594</v>
      </c>
      <c r="B4323" s="8">
        <v>43214.695844907408</v>
      </c>
      <c r="C4323" s="7" t="s">
        <v>36</v>
      </c>
      <c r="D4323" s="7" t="s">
        <v>465</v>
      </c>
      <c r="E4323" s="8">
        <v>43214.701643518521</v>
      </c>
      <c r="F4323" s="7" t="s">
        <v>31</v>
      </c>
      <c r="G4323" s="7" t="s">
        <v>28</v>
      </c>
      <c r="H4323">
        <f t="shared" si="67"/>
        <v>0</v>
      </c>
    </row>
    <row r="4324" spans="1:8" x14ac:dyDescent="0.3">
      <c r="A4324">
        <v>180081594</v>
      </c>
      <c r="B4324" s="8">
        <v>43214.695844907408</v>
      </c>
      <c r="C4324" s="7" t="s">
        <v>36</v>
      </c>
      <c r="D4324" s="7" t="s">
        <v>465</v>
      </c>
      <c r="E4324" s="8">
        <v>43214.696805555555</v>
      </c>
      <c r="F4324" s="7" t="s">
        <v>29</v>
      </c>
      <c r="G4324" s="7" t="s">
        <v>172</v>
      </c>
      <c r="H4324">
        <f t="shared" si="67"/>
        <v>0</v>
      </c>
    </row>
    <row r="4325" spans="1:8" x14ac:dyDescent="0.3">
      <c r="A4325">
        <v>180081594</v>
      </c>
      <c r="B4325" s="8">
        <v>43214.695844907408</v>
      </c>
      <c r="C4325" s="7" t="s">
        <v>36</v>
      </c>
      <c r="D4325" s="7" t="s">
        <v>465</v>
      </c>
      <c r="E4325" s="8">
        <v>43214.695844907408</v>
      </c>
      <c r="F4325" s="7" t="s">
        <v>31</v>
      </c>
      <c r="G4325" s="7" t="s">
        <v>172</v>
      </c>
      <c r="H4325">
        <f t="shared" si="67"/>
        <v>0</v>
      </c>
    </row>
    <row r="4326" spans="1:8" x14ac:dyDescent="0.3">
      <c r="A4326">
        <v>180081594</v>
      </c>
      <c r="B4326" s="8">
        <v>43214.695844907408</v>
      </c>
      <c r="C4326" s="7" t="s">
        <v>36</v>
      </c>
      <c r="D4326" s="7" t="s">
        <v>465</v>
      </c>
      <c r="E4326" s="8">
        <v>43214.695844907408</v>
      </c>
      <c r="F4326" s="7" t="s">
        <v>31</v>
      </c>
      <c r="G4326" s="7" t="s">
        <v>28</v>
      </c>
      <c r="H4326">
        <f t="shared" si="67"/>
        <v>0</v>
      </c>
    </row>
    <row r="4327" spans="1:8" x14ac:dyDescent="0.3">
      <c r="A4327">
        <v>180081636</v>
      </c>
      <c r="B4327" s="8">
        <v>43214.732627314814</v>
      </c>
      <c r="C4327" s="7" t="s">
        <v>36</v>
      </c>
      <c r="D4327" s="7" t="s">
        <v>466</v>
      </c>
      <c r="E4327" s="8">
        <v>43214.788113425922</v>
      </c>
      <c r="F4327" s="7" t="s">
        <v>25</v>
      </c>
      <c r="G4327" s="7" t="s">
        <v>26</v>
      </c>
      <c r="H4327">
        <f t="shared" si="67"/>
        <v>1</v>
      </c>
    </row>
    <row r="4328" spans="1:8" x14ac:dyDescent="0.3">
      <c r="A4328">
        <v>180081636</v>
      </c>
      <c r="B4328" s="8">
        <v>43214.732627314814</v>
      </c>
      <c r="C4328" s="7" t="s">
        <v>36</v>
      </c>
      <c r="D4328" s="7" t="s">
        <v>466</v>
      </c>
      <c r="E4328" s="8">
        <v>43214.787361111114</v>
      </c>
      <c r="F4328" s="7" t="s">
        <v>25</v>
      </c>
      <c r="G4328" s="7" t="s">
        <v>115</v>
      </c>
      <c r="H4328">
        <f t="shared" si="67"/>
        <v>0</v>
      </c>
    </row>
    <row r="4329" spans="1:8" x14ac:dyDescent="0.3">
      <c r="A4329">
        <v>180081636</v>
      </c>
      <c r="B4329" s="8">
        <v>43214.732627314814</v>
      </c>
      <c r="C4329" s="7" t="s">
        <v>36</v>
      </c>
      <c r="D4329" s="7" t="s">
        <v>466</v>
      </c>
      <c r="E4329" s="8">
        <v>43214.750925925924</v>
      </c>
      <c r="F4329" s="7" t="s">
        <v>25</v>
      </c>
      <c r="G4329" s="7" t="s">
        <v>76</v>
      </c>
      <c r="H4329">
        <f t="shared" si="67"/>
        <v>0</v>
      </c>
    </row>
    <row r="4330" spans="1:8" x14ac:dyDescent="0.3">
      <c r="A4330">
        <v>180081636</v>
      </c>
      <c r="B4330" s="8">
        <v>43214.732627314814</v>
      </c>
      <c r="C4330" s="7" t="s">
        <v>36</v>
      </c>
      <c r="D4330" s="7" t="s">
        <v>466</v>
      </c>
      <c r="E4330" s="8">
        <v>43214.750891203701</v>
      </c>
      <c r="F4330" s="7" t="s">
        <v>29</v>
      </c>
      <c r="G4330" s="7" t="s">
        <v>115</v>
      </c>
      <c r="H4330">
        <f t="shared" si="67"/>
        <v>0</v>
      </c>
    </row>
    <row r="4331" spans="1:8" x14ac:dyDescent="0.3">
      <c r="A4331">
        <v>180081636</v>
      </c>
      <c r="B4331" s="8">
        <v>43214.732627314814</v>
      </c>
      <c r="C4331" s="7" t="s">
        <v>36</v>
      </c>
      <c r="D4331" s="7" t="s">
        <v>466</v>
      </c>
      <c r="E4331" s="8">
        <v>43214.750625000001</v>
      </c>
      <c r="F4331" s="7" t="s">
        <v>29</v>
      </c>
      <c r="G4331" s="7" t="s">
        <v>76</v>
      </c>
      <c r="H4331">
        <f t="shared" si="67"/>
        <v>0</v>
      </c>
    </row>
    <row r="4332" spans="1:8" x14ac:dyDescent="0.3">
      <c r="A4332">
        <v>180081636</v>
      </c>
      <c r="B4332" s="8">
        <v>43214.732627314814</v>
      </c>
      <c r="C4332" s="7" t="s">
        <v>36</v>
      </c>
      <c r="D4332" s="7" t="s">
        <v>466</v>
      </c>
      <c r="E4332" s="8">
        <v>43214.747118055559</v>
      </c>
      <c r="F4332" s="7" t="s">
        <v>31</v>
      </c>
      <c r="G4332" s="7" t="s">
        <v>26</v>
      </c>
      <c r="H4332">
        <f t="shared" si="67"/>
        <v>0</v>
      </c>
    </row>
    <row r="4333" spans="1:8" x14ac:dyDescent="0.3">
      <c r="A4333">
        <v>180081636</v>
      </c>
      <c r="B4333" s="8">
        <v>43214.732627314814</v>
      </c>
      <c r="C4333" s="7" t="s">
        <v>36</v>
      </c>
      <c r="D4333" s="7" t="s">
        <v>466</v>
      </c>
      <c r="E4333" s="8">
        <v>43214.737858796296</v>
      </c>
      <c r="F4333" s="7" t="s">
        <v>29</v>
      </c>
      <c r="G4333" s="7" t="s">
        <v>26</v>
      </c>
      <c r="H4333">
        <f t="shared" si="67"/>
        <v>0</v>
      </c>
    </row>
    <row r="4334" spans="1:8" x14ac:dyDescent="0.3">
      <c r="A4334">
        <v>180081639</v>
      </c>
      <c r="B4334" s="8">
        <v>43214.732442129629</v>
      </c>
      <c r="C4334" s="7" t="s">
        <v>23</v>
      </c>
      <c r="D4334" s="7" t="s">
        <v>402</v>
      </c>
      <c r="E4334" s="8">
        <v>43214.778900462959</v>
      </c>
      <c r="F4334" s="7" t="s">
        <v>25</v>
      </c>
      <c r="G4334" s="7" t="s">
        <v>447</v>
      </c>
      <c r="H4334">
        <f t="shared" si="67"/>
        <v>0</v>
      </c>
    </row>
    <row r="4335" spans="1:8" x14ac:dyDescent="0.3">
      <c r="A4335">
        <v>180081639</v>
      </c>
      <c r="B4335" s="8">
        <v>43214.732442129629</v>
      </c>
      <c r="C4335" s="7" t="s">
        <v>23</v>
      </c>
      <c r="D4335" s="7" t="s">
        <v>402</v>
      </c>
      <c r="E4335" s="8">
        <v>43214.778900462959</v>
      </c>
      <c r="F4335" s="7" t="s">
        <v>25</v>
      </c>
      <c r="G4335" s="7" t="s">
        <v>83</v>
      </c>
      <c r="H4335">
        <f t="shared" si="67"/>
        <v>0</v>
      </c>
    </row>
    <row r="4336" spans="1:8" x14ac:dyDescent="0.3">
      <c r="A4336">
        <v>180081639</v>
      </c>
      <c r="B4336" s="8">
        <v>43214.732442129629</v>
      </c>
      <c r="C4336" s="7" t="s">
        <v>23</v>
      </c>
      <c r="D4336" s="7" t="s">
        <v>402</v>
      </c>
      <c r="E4336" s="8">
        <v>43214.77888888889</v>
      </c>
      <c r="F4336" s="7" t="s">
        <v>25</v>
      </c>
      <c r="G4336" s="7" t="s">
        <v>285</v>
      </c>
      <c r="H4336">
        <f t="shared" si="67"/>
        <v>0</v>
      </c>
    </row>
    <row r="4337" spans="1:8" x14ac:dyDescent="0.3">
      <c r="A4337">
        <v>180081639</v>
      </c>
      <c r="B4337" s="8">
        <v>43214.732442129629</v>
      </c>
      <c r="C4337" s="7" t="s">
        <v>23</v>
      </c>
      <c r="D4337" s="7" t="s">
        <v>402</v>
      </c>
      <c r="E4337" s="8">
        <v>43214.775960648149</v>
      </c>
      <c r="F4337" s="7" t="s">
        <v>25</v>
      </c>
      <c r="G4337" s="7" t="s">
        <v>285</v>
      </c>
      <c r="H4337">
        <f t="shared" si="67"/>
        <v>0</v>
      </c>
    </row>
    <row r="4338" spans="1:8" x14ac:dyDescent="0.3">
      <c r="A4338">
        <v>180081639</v>
      </c>
      <c r="B4338" s="8">
        <v>43214.732442129629</v>
      </c>
      <c r="C4338" s="7" t="s">
        <v>23</v>
      </c>
      <c r="D4338" s="7" t="s">
        <v>402</v>
      </c>
      <c r="E4338" s="8">
        <v>43214.753703703704</v>
      </c>
      <c r="F4338" s="7" t="s">
        <v>212</v>
      </c>
      <c r="H4338">
        <f t="shared" si="67"/>
        <v>0</v>
      </c>
    </row>
    <row r="4339" spans="1:8" x14ac:dyDescent="0.3">
      <c r="A4339">
        <v>180081639</v>
      </c>
      <c r="B4339" s="8">
        <v>43214.732442129629</v>
      </c>
      <c r="C4339" s="7" t="s">
        <v>23</v>
      </c>
      <c r="D4339" s="7" t="s">
        <v>402</v>
      </c>
      <c r="E4339" s="8">
        <v>43214.752071759256</v>
      </c>
      <c r="F4339" s="7" t="s">
        <v>32</v>
      </c>
      <c r="G4339" s="7" t="s">
        <v>83</v>
      </c>
      <c r="H4339">
        <f t="shared" si="67"/>
        <v>0</v>
      </c>
    </row>
    <row r="4340" spans="1:8" x14ac:dyDescent="0.3">
      <c r="A4340">
        <v>180081639</v>
      </c>
      <c r="B4340" s="8">
        <v>43214.732442129629</v>
      </c>
      <c r="C4340" s="7" t="s">
        <v>23</v>
      </c>
      <c r="D4340" s="7" t="s">
        <v>402</v>
      </c>
      <c r="E4340" s="8">
        <v>43214.751157407409</v>
      </c>
      <c r="F4340" s="7" t="s">
        <v>31</v>
      </c>
      <c r="G4340" s="7" t="s">
        <v>83</v>
      </c>
      <c r="H4340">
        <f t="shared" si="67"/>
        <v>0</v>
      </c>
    </row>
    <row r="4341" spans="1:8" x14ac:dyDescent="0.3">
      <c r="A4341">
        <v>180081639</v>
      </c>
      <c r="B4341" s="8">
        <v>43214.732442129629</v>
      </c>
      <c r="C4341" s="7" t="s">
        <v>23</v>
      </c>
      <c r="D4341" s="7" t="s">
        <v>402</v>
      </c>
      <c r="E4341" s="8">
        <v>43214.749421296299</v>
      </c>
      <c r="F4341" s="7" t="s">
        <v>212</v>
      </c>
      <c r="H4341">
        <f t="shared" si="67"/>
        <v>0</v>
      </c>
    </row>
    <row r="4342" spans="1:8" x14ac:dyDescent="0.3">
      <c r="A4342">
        <v>180081639</v>
      </c>
      <c r="B4342" s="8">
        <v>43214.732442129629</v>
      </c>
      <c r="C4342" s="7" t="s">
        <v>23</v>
      </c>
      <c r="D4342" s="7" t="s">
        <v>402</v>
      </c>
      <c r="E4342" s="8">
        <v>43214.749131944445</v>
      </c>
      <c r="F4342" s="7" t="s">
        <v>212</v>
      </c>
      <c r="H4342">
        <f t="shared" si="67"/>
        <v>0</v>
      </c>
    </row>
    <row r="4343" spans="1:8" x14ac:dyDescent="0.3">
      <c r="A4343">
        <v>180081639</v>
      </c>
      <c r="B4343" s="8">
        <v>43214.732442129629</v>
      </c>
      <c r="C4343" s="7" t="s">
        <v>23</v>
      </c>
      <c r="D4343" s="7" t="s">
        <v>402</v>
      </c>
      <c r="E4343" s="8">
        <v>43214.74759259259</v>
      </c>
      <c r="F4343" s="7" t="s">
        <v>32</v>
      </c>
      <c r="G4343" s="7" t="s">
        <v>285</v>
      </c>
      <c r="H4343">
        <f t="shared" si="67"/>
        <v>0</v>
      </c>
    </row>
    <row r="4344" spans="1:8" x14ac:dyDescent="0.3">
      <c r="A4344">
        <v>180081639</v>
      </c>
      <c r="B4344" s="8">
        <v>43214.732442129629</v>
      </c>
      <c r="C4344" s="7" t="s">
        <v>23</v>
      </c>
      <c r="D4344" s="7" t="s">
        <v>402</v>
      </c>
      <c r="E4344" s="8">
        <v>43214.747372685182</v>
      </c>
      <c r="F4344" s="7" t="s">
        <v>25</v>
      </c>
      <c r="G4344" s="7" t="s">
        <v>42</v>
      </c>
      <c r="H4344">
        <f t="shared" si="67"/>
        <v>0</v>
      </c>
    </row>
    <row r="4345" spans="1:8" x14ac:dyDescent="0.3">
      <c r="A4345">
        <v>180081639</v>
      </c>
      <c r="B4345" s="8">
        <v>43214.732442129629</v>
      </c>
      <c r="C4345" s="7" t="s">
        <v>23</v>
      </c>
      <c r="D4345" s="7" t="s">
        <v>402</v>
      </c>
      <c r="E4345" s="8">
        <v>43214.746203703704</v>
      </c>
      <c r="F4345" s="7" t="s">
        <v>212</v>
      </c>
      <c r="H4345">
        <f t="shared" si="67"/>
        <v>0</v>
      </c>
    </row>
    <row r="4346" spans="1:8" x14ac:dyDescent="0.3">
      <c r="A4346">
        <v>180081639</v>
      </c>
      <c r="B4346" s="8">
        <v>43214.732442129629</v>
      </c>
      <c r="C4346" s="7" t="s">
        <v>23</v>
      </c>
      <c r="D4346" s="7" t="s">
        <v>402</v>
      </c>
      <c r="E4346" s="8">
        <v>43214.744849537034</v>
      </c>
      <c r="F4346" s="7" t="s">
        <v>212</v>
      </c>
      <c r="H4346">
        <f t="shared" si="67"/>
        <v>0</v>
      </c>
    </row>
    <row r="4347" spans="1:8" x14ac:dyDescent="0.3">
      <c r="A4347">
        <v>180081639</v>
      </c>
      <c r="B4347" s="8">
        <v>43214.732442129629</v>
      </c>
      <c r="C4347" s="7" t="s">
        <v>23</v>
      </c>
      <c r="D4347" s="7" t="s">
        <v>402</v>
      </c>
      <c r="E4347" s="8">
        <v>43214.744675925926</v>
      </c>
      <c r="F4347" s="7" t="s">
        <v>32</v>
      </c>
      <c r="G4347" s="7" t="s">
        <v>285</v>
      </c>
      <c r="H4347">
        <f t="shared" si="67"/>
        <v>0</v>
      </c>
    </row>
    <row r="4348" spans="1:8" x14ac:dyDescent="0.3">
      <c r="A4348">
        <v>180081639</v>
      </c>
      <c r="B4348" s="8">
        <v>43214.732442129629</v>
      </c>
      <c r="C4348" s="7" t="s">
        <v>23</v>
      </c>
      <c r="D4348" s="7" t="s">
        <v>402</v>
      </c>
      <c r="E4348" s="8">
        <v>43214.739942129629</v>
      </c>
      <c r="F4348" s="7" t="s">
        <v>212</v>
      </c>
      <c r="H4348">
        <f t="shared" si="67"/>
        <v>0</v>
      </c>
    </row>
    <row r="4349" spans="1:8" x14ac:dyDescent="0.3">
      <c r="A4349">
        <v>180081639</v>
      </c>
      <c r="B4349" s="8">
        <v>43214.732442129629</v>
      </c>
      <c r="C4349" s="7" t="s">
        <v>23</v>
      </c>
      <c r="D4349" s="7" t="s">
        <v>402</v>
      </c>
      <c r="E4349" s="8">
        <v>43214.739930555559</v>
      </c>
      <c r="F4349" s="7" t="s">
        <v>212</v>
      </c>
      <c r="H4349">
        <f t="shared" si="67"/>
        <v>0</v>
      </c>
    </row>
    <row r="4350" spans="1:8" x14ac:dyDescent="0.3">
      <c r="A4350">
        <v>180081639</v>
      </c>
      <c r="B4350" s="8">
        <v>43214.732442129629</v>
      </c>
      <c r="C4350" s="7" t="s">
        <v>23</v>
      </c>
      <c r="D4350" s="7" t="s">
        <v>402</v>
      </c>
      <c r="E4350" s="8">
        <v>43214.739918981482</v>
      </c>
      <c r="F4350" s="7" t="s">
        <v>31</v>
      </c>
      <c r="G4350" s="7" t="s">
        <v>285</v>
      </c>
      <c r="H4350">
        <f t="shared" si="67"/>
        <v>0</v>
      </c>
    </row>
    <row r="4351" spans="1:8" x14ac:dyDescent="0.3">
      <c r="A4351">
        <v>180081639</v>
      </c>
      <c r="B4351" s="8">
        <v>43214.732442129629</v>
      </c>
      <c r="C4351" s="7" t="s">
        <v>23</v>
      </c>
      <c r="D4351" s="7" t="s">
        <v>402</v>
      </c>
      <c r="E4351" s="8">
        <v>43214.739837962959</v>
      </c>
      <c r="F4351" s="7" t="s">
        <v>29</v>
      </c>
      <c r="G4351" s="7" t="s">
        <v>447</v>
      </c>
      <c r="H4351">
        <f t="shared" si="67"/>
        <v>0</v>
      </c>
    </row>
    <row r="4352" spans="1:8" x14ac:dyDescent="0.3">
      <c r="A4352">
        <v>180081639</v>
      </c>
      <c r="B4352" s="8">
        <v>43214.732442129629</v>
      </c>
      <c r="C4352" s="7" t="s">
        <v>23</v>
      </c>
      <c r="D4352" s="7" t="s">
        <v>402</v>
      </c>
      <c r="E4352" s="8">
        <v>43214.739525462966</v>
      </c>
      <c r="F4352" s="7" t="s">
        <v>212</v>
      </c>
      <c r="H4352">
        <f t="shared" si="67"/>
        <v>0</v>
      </c>
    </row>
    <row r="4353" spans="1:8" x14ac:dyDescent="0.3">
      <c r="A4353">
        <v>180081639</v>
      </c>
      <c r="B4353" s="8">
        <v>43214.732442129629</v>
      </c>
      <c r="C4353" s="7" t="s">
        <v>23</v>
      </c>
      <c r="D4353" s="7" t="s">
        <v>402</v>
      </c>
      <c r="E4353" s="8">
        <v>43214.73951388889</v>
      </c>
      <c r="F4353" s="7" t="s">
        <v>212</v>
      </c>
      <c r="H4353">
        <f t="shared" si="67"/>
        <v>0</v>
      </c>
    </row>
    <row r="4354" spans="1:8" x14ac:dyDescent="0.3">
      <c r="A4354">
        <v>180081639</v>
      </c>
      <c r="B4354" s="8">
        <v>43214.732442129629</v>
      </c>
      <c r="C4354" s="7" t="s">
        <v>23</v>
      </c>
      <c r="D4354" s="7" t="s">
        <v>402</v>
      </c>
      <c r="E4354" s="8">
        <v>43214.737604166665</v>
      </c>
      <c r="F4354" s="7" t="s">
        <v>29</v>
      </c>
      <c r="G4354" s="7" t="s">
        <v>42</v>
      </c>
      <c r="H4354">
        <f t="shared" si="67"/>
        <v>0</v>
      </c>
    </row>
    <row r="4355" spans="1:8" x14ac:dyDescent="0.3">
      <c r="A4355">
        <v>180081639</v>
      </c>
      <c r="B4355" s="8">
        <v>43214.732442129629</v>
      </c>
      <c r="C4355" s="7" t="s">
        <v>23</v>
      </c>
      <c r="D4355" s="7" t="s">
        <v>402</v>
      </c>
      <c r="E4355" s="8">
        <v>43214.735115740739</v>
      </c>
      <c r="F4355" s="7" t="s">
        <v>212</v>
      </c>
      <c r="H4355">
        <f t="shared" ref="H4355:H4418" si="68">IF(AND(A4355&lt;&gt;A4354,C4355="PD Accident    "),1,0)</f>
        <v>0</v>
      </c>
    </row>
    <row r="4356" spans="1:8" x14ac:dyDescent="0.3">
      <c r="A4356">
        <v>180081639</v>
      </c>
      <c r="B4356" s="8">
        <v>43214.732442129629</v>
      </c>
      <c r="C4356" s="7" t="s">
        <v>23</v>
      </c>
      <c r="D4356" s="7" t="s">
        <v>402</v>
      </c>
      <c r="E4356" s="8">
        <v>43214.735069444447</v>
      </c>
      <c r="F4356" s="7" t="s">
        <v>29</v>
      </c>
      <c r="G4356" s="7" t="s">
        <v>285</v>
      </c>
      <c r="H4356">
        <f t="shared" si="68"/>
        <v>0</v>
      </c>
    </row>
    <row r="4357" spans="1:8" x14ac:dyDescent="0.3">
      <c r="A4357">
        <v>180081639</v>
      </c>
      <c r="B4357" s="8">
        <v>43214.732442129629</v>
      </c>
      <c r="C4357" s="7" t="s">
        <v>23</v>
      </c>
      <c r="D4357" s="7" t="s">
        <v>402</v>
      </c>
      <c r="E4357" s="8">
        <v>43214.735069444447</v>
      </c>
      <c r="F4357" s="7" t="s">
        <v>29</v>
      </c>
      <c r="G4357" s="7" t="s">
        <v>83</v>
      </c>
      <c r="H4357">
        <f t="shared" si="68"/>
        <v>0</v>
      </c>
    </row>
    <row r="4358" spans="1:8" x14ac:dyDescent="0.3">
      <c r="A4358">
        <v>180081639</v>
      </c>
      <c r="B4358" s="8">
        <v>43214.732442129629</v>
      </c>
      <c r="C4358" s="7" t="s">
        <v>23</v>
      </c>
      <c r="D4358" s="7" t="s">
        <v>402</v>
      </c>
      <c r="E4358" s="8">
        <v>43214.733599537038</v>
      </c>
      <c r="F4358" s="7" t="s">
        <v>212</v>
      </c>
      <c r="H4358">
        <f t="shared" si="68"/>
        <v>0</v>
      </c>
    </row>
    <row r="4359" spans="1:8" x14ac:dyDescent="0.3">
      <c r="A4359">
        <v>180081639</v>
      </c>
      <c r="B4359" s="8">
        <v>43214.732442129629</v>
      </c>
      <c r="C4359" s="7" t="s">
        <v>23</v>
      </c>
      <c r="D4359" s="7" t="s">
        <v>402</v>
      </c>
      <c r="E4359" s="8">
        <v>43214.733356481483</v>
      </c>
      <c r="F4359" s="7" t="s">
        <v>212</v>
      </c>
      <c r="H4359">
        <f t="shared" si="68"/>
        <v>0</v>
      </c>
    </row>
    <row r="4360" spans="1:8" x14ac:dyDescent="0.3">
      <c r="A4360">
        <v>180081639</v>
      </c>
      <c r="B4360" s="8">
        <v>43214.732442129629</v>
      </c>
      <c r="C4360" s="7" t="s">
        <v>23</v>
      </c>
      <c r="D4360" s="7" t="s">
        <v>402</v>
      </c>
      <c r="E4360" s="8">
        <v>43214.733310185184</v>
      </c>
      <c r="F4360" s="7" t="s">
        <v>212</v>
      </c>
      <c r="H4360">
        <f t="shared" si="68"/>
        <v>0</v>
      </c>
    </row>
    <row r="4361" spans="1:8" x14ac:dyDescent="0.3">
      <c r="A4361">
        <v>180081639</v>
      </c>
      <c r="B4361" s="8">
        <v>43214.732442129629</v>
      </c>
      <c r="C4361" s="7" t="s">
        <v>23</v>
      </c>
      <c r="D4361" s="7" t="s">
        <v>402</v>
      </c>
      <c r="E4361" s="8">
        <v>43214.733240740738</v>
      </c>
      <c r="F4361" s="7" t="s">
        <v>212</v>
      </c>
      <c r="H4361">
        <f t="shared" si="68"/>
        <v>0</v>
      </c>
    </row>
    <row r="4362" spans="1:8" x14ac:dyDescent="0.3">
      <c r="A4362">
        <v>180081639</v>
      </c>
      <c r="B4362" s="8">
        <v>43214.732442129629</v>
      </c>
      <c r="C4362" s="7" t="s">
        <v>23</v>
      </c>
      <c r="D4362" s="7" t="s">
        <v>402</v>
      </c>
      <c r="E4362" s="8">
        <v>43214.733229166668</v>
      </c>
      <c r="F4362" s="7" t="s">
        <v>212</v>
      </c>
      <c r="H4362">
        <f t="shared" si="68"/>
        <v>0</v>
      </c>
    </row>
    <row r="4363" spans="1:8" x14ac:dyDescent="0.3">
      <c r="A4363">
        <v>180081678</v>
      </c>
      <c r="B4363" s="8">
        <v>43214.757245370369</v>
      </c>
      <c r="C4363" s="7" t="s">
        <v>36</v>
      </c>
      <c r="D4363" s="7" t="s">
        <v>387</v>
      </c>
      <c r="E4363" s="8">
        <v>43214.790671296294</v>
      </c>
      <c r="F4363" s="7" t="s">
        <v>25</v>
      </c>
      <c r="G4363" s="7" t="s">
        <v>190</v>
      </c>
      <c r="H4363">
        <f t="shared" si="68"/>
        <v>1</v>
      </c>
    </row>
    <row r="4364" spans="1:8" x14ac:dyDescent="0.3">
      <c r="A4364">
        <v>180081678</v>
      </c>
      <c r="B4364" s="8">
        <v>43214.757245370369</v>
      </c>
      <c r="C4364" s="7" t="s">
        <v>36</v>
      </c>
      <c r="D4364" s="7" t="s">
        <v>387</v>
      </c>
      <c r="E4364" s="8">
        <v>43214.787245370368</v>
      </c>
      <c r="F4364" s="7" t="s">
        <v>78</v>
      </c>
      <c r="G4364" s="7" t="s">
        <v>190</v>
      </c>
      <c r="H4364">
        <f t="shared" si="68"/>
        <v>0</v>
      </c>
    </row>
    <row r="4365" spans="1:8" x14ac:dyDescent="0.3">
      <c r="A4365">
        <v>180081678</v>
      </c>
      <c r="B4365" s="8">
        <v>43214.757245370369</v>
      </c>
      <c r="C4365" s="7" t="s">
        <v>36</v>
      </c>
      <c r="D4365" s="7" t="s">
        <v>387</v>
      </c>
      <c r="E4365" s="8">
        <v>43214.777118055557</v>
      </c>
      <c r="F4365" s="7" t="s">
        <v>31</v>
      </c>
      <c r="G4365" s="7" t="s">
        <v>190</v>
      </c>
      <c r="H4365">
        <f t="shared" si="68"/>
        <v>0</v>
      </c>
    </row>
    <row r="4366" spans="1:8" x14ac:dyDescent="0.3">
      <c r="A4366">
        <v>180081678</v>
      </c>
      <c r="B4366" s="8">
        <v>43214.757245370369</v>
      </c>
      <c r="C4366" s="7" t="s">
        <v>36</v>
      </c>
      <c r="D4366" s="7" t="s">
        <v>387</v>
      </c>
      <c r="E4366" s="8">
        <v>43214.770069444443</v>
      </c>
      <c r="F4366" s="7" t="s">
        <v>25</v>
      </c>
      <c r="G4366" s="7" t="s">
        <v>45</v>
      </c>
      <c r="H4366">
        <f t="shared" si="68"/>
        <v>0</v>
      </c>
    </row>
    <row r="4367" spans="1:8" x14ac:dyDescent="0.3">
      <c r="A4367">
        <v>180081678</v>
      </c>
      <c r="B4367" s="8">
        <v>43214.757245370369</v>
      </c>
      <c r="C4367" s="7" t="s">
        <v>36</v>
      </c>
      <c r="D4367" s="7" t="s">
        <v>387</v>
      </c>
      <c r="E4367" s="8">
        <v>43214.768113425926</v>
      </c>
      <c r="F4367" s="7" t="s">
        <v>32</v>
      </c>
      <c r="G4367" s="7" t="s">
        <v>190</v>
      </c>
      <c r="H4367">
        <f t="shared" si="68"/>
        <v>0</v>
      </c>
    </row>
    <row r="4368" spans="1:8" x14ac:dyDescent="0.3">
      <c r="A4368">
        <v>180081678</v>
      </c>
      <c r="B4368" s="8">
        <v>43214.757245370369</v>
      </c>
      <c r="C4368" s="7" t="s">
        <v>36</v>
      </c>
      <c r="D4368" s="7" t="s">
        <v>387</v>
      </c>
      <c r="E4368" s="8">
        <v>43214.767905092594</v>
      </c>
      <c r="F4368" s="7" t="s">
        <v>31</v>
      </c>
      <c r="G4368" s="7" t="s">
        <v>45</v>
      </c>
      <c r="H4368">
        <f t="shared" si="68"/>
        <v>0</v>
      </c>
    </row>
    <row r="4369" spans="1:8" x14ac:dyDescent="0.3">
      <c r="A4369">
        <v>180081678</v>
      </c>
      <c r="B4369" s="8">
        <v>43214.757245370369</v>
      </c>
      <c r="C4369" s="7" t="s">
        <v>36</v>
      </c>
      <c r="D4369" s="7" t="s">
        <v>387</v>
      </c>
      <c r="E4369" s="8">
        <v>43214.76153935185</v>
      </c>
      <c r="F4369" s="7" t="s">
        <v>25</v>
      </c>
      <c r="G4369" s="7" t="s">
        <v>392</v>
      </c>
      <c r="H4369">
        <f t="shared" si="68"/>
        <v>0</v>
      </c>
    </row>
    <row r="4370" spans="1:8" x14ac:dyDescent="0.3">
      <c r="A4370">
        <v>180081678</v>
      </c>
      <c r="B4370" s="8">
        <v>43214.757245370369</v>
      </c>
      <c r="C4370" s="7" t="s">
        <v>36</v>
      </c>
      <c r="D4370" s="7" t="s">
        <v>387</v>
      </c>
      <c r="E4370" s="8">
        <v>43214.76153935185</v>
      </c>
      <c r="F4370" s="7" t="s">
        <v>29</v>
      </c>
      <c r="G4370" s="7" t="s">
        <v>190</v>
      </c>
      <c r="H4370">
        <f t="shared" si="68"/>
        <v>0</v>
      </c>
    </row>
    <row r="4371" spans="1:8" x14ac:dyDescent="0.3">
      <c r="A4371">
        <v>180081678</v>
      </c>
      <c r="B4371" s="8">
        <v>43214.757245370369</v>
      </c>
      <c r="C4371" s="7" t="s">
        <v>36</v>
      </c>
      <c r="D4371" s="7" t="s">
        <v>387</v>
      </c>
      <c r="E4371" s="8">
        <v>43214.761006944442</v>
      </c>
      <c r="F4371" s="7" t="s">
        <v>29</v>
      </c>
      <c r="G4371" s="7" t="s">
        <v>392</v>
      </c>
      <c r="H4371">
        <f t="shared" si="68"/>
        <v>0</v>
      </c>
    </row>
    <row r="4372" spans="1:8" x14ac:dyDescent="0.3">
      <c r="A4372">
        <v>180081976</v>
      </c>
      <c r="B4372" s="8">
        <v>43215.31486111111</v>
      </c>
      <c r="C4372" s="7" t="s">
        <v>36</v>
      </c>
      <c r="D4372" s="7" t="s">
        <v>467</v>
      </c>
      <c r="E4372" s="8">
        <v>43215.349421296298</v>
      </c>
      <c r="F4372" s="7" t="s">
        <v>25</v>
      </c>
      <c r="G4372" s="7" t="s">
        <v>81</v>
      </c>
      <c r="H4372">
        <f t="shared" si="68"/>
        <v>1</v>
      </c>
    </row>
    <row r="4373" spans="1:8" x14ac:dyDescent="0.3">
      <c r="A4373">
        <v>180081976</v>
      </c>
      <c r="B4373" s="8">
        <v>43215.31486111111</v>
      </c>
      <c r="C4373" s="7" t="s">
        <v>36</v>
      </c>
      <c r="D4373" s="7" t="s">
        <v>467</v>
      </c>
      <c r="E4373" s="8">
        <v>43215.341909722221</v>
      </c>
      <c r="F4373" s="7" t="s">
        <v>25</v>
      </c>
      <c r="G4373" s="7" t="s">
        <v>43</v>
      </c>
      <c r="H4373">
        <f t="shared" si="68"/>
        <v>0</v>
      </c>
    </row>
    <row r="4374" spans="1:8" x14ac:dyDescent="0.3">
      <c r="A4374">
        <v>180081976</v>
      </c>
      <c r="B4374" s="8">
        <v>43215.31486111111</v>
      </c>
      <c r="C4374" s="7" t="s">
        <v>36</v>
      </c>
      <c r="D4374" s="7" t="s">
        <v>467</v>
      </c>
      <c r="E4374" s="8">
        <v>43215.329305555555</v>
      </c>
      <c r="F4374" s="7" t="s">
        <v>31</v>
      </c>
      <c r="G4374" s="7" t="s">
        <v>43</v>
      </c>
      <c r="H4374">
        <f t="shared" si="68"/>
        <v>0</v>
      </c>
    </row>
    <row r="4375" spans="1:8" x14ac:dyDescent="0.3">
      <c r="A4375">
        <v>180081976</v>
      </c>
      <c r="B4375" s="8">
        <v>43215.31486111111</v>
      </c>
      <c r="C4375" s="7" t="s">
        <v>36</v>
      </c>
      <c r="D4375" s="7" t="s">
        <v>467</v>
      </c>
      <c r="E4375" s="8">
        <v>43215.321006944447</v>
      </c>
      <c r="F4375" s="7" t="s">
        <v>25</v>
      </c>
      <c r="G4375" s="7" t="s">
        <v>152</v>
      </c>
      <c r="H4375">
        <f t="shared" si="68"/>
        <v>0</v>
      </c>
    </row>
    <row r="4376" spans="1:8" x14ac:dyDescent="0.3">
      <c r="A4376">
        <v>180081976</v>
      </c>
      <c r="B4376" s="8">
        <v>43215.31486111111</v>
      </c>
      <c r="C4376" s="7" t="s">
        <v>36</v>
      </c>
      <c r="D4376" s="7" t="s">
        <v>467</v>
      </c>
      <c r="E4376" s="8">
        <v>43215.32068287037</v>
      </c>
      <c r="F4376" s="7" t="s">
        <v>31</v>
      </c>
      <c r="G4376" s="7" t="s">
        <v>81</v>
      </c>
      <c r="H4376">
        <f t="shared" si="68"/>
        <v>0</v>
      </c>
    </row>
    <row r="4377" spans="1:8" x14ac:dyDescent="0.3">
      <c r="A4377">
        <v>180081976</v>
      </c>
      <c r="B4377" s="8">
        <v>43215.31486111111</v>
      </c>
      <c r="C4377" s="7" t="s">
        <v>36</v>
      </c>
      <c r="D4377" s="7" t="s">
        <v>467</v>
      </c>
      <c r="E4377" s="8">
        <v>43215.318310185183</v>
      </c>
      <c r="F4377" s="7" t="s">
        <v>29</v>
      </c>
      <c r="G4377" s="7" t="s">
        <v>43</v>
      </c>
      <c r="H4377">
        <f t="shared" si="68"/>
        <v>0</v>
      </c>
    </row>
    <row r="4378" spans="1:8" x14ac:dyDescent="0.3">
      <c r="A4378">
        <v>180081976</v>
      </c>
      <c r="B4378" s="8">
        <v>43215.31486111111</v>
      </c>
      <c r="C4378" s="7" t="s">
        <v>36</v>
      </c>
      <c r="D4378" s="7" t="s">
        <v>467</v>
      </c>
      <c r="E4378" s="8">
        <v>43215.317916666667</v>
      </c>
      <c r="F4378" s="7" t="s">
        <v>25</v>
      </c>
      <c r="G4378" s="7" t="s">
        <v>468</v>
      </c>
      <c r="H4378">
        <f t="shared" si="68"/>
        <v>0</v>
      </c>
    </row>
    <row r="4379" spans="1:8" x14ac:dyDescent="0.3">
      <c r="A4379">
        <v>180081976</v>
      </c>
      <c r="B4379" s="8">
        <v>43215.31486111111</v>
      </c>
      <c r="C4379" s="7" t="s">
        <v>36</v>
      </c>
      <c r="D4379" s="7" t="s">
        <v>467</v>
      </c>
      <c r="E4379" s="8">
        <v>43215.317627314813</v>
      </c>
      <c r="F4379" s="7" t="s">
        <v>29</v>
      </c>
      <c r="G4379" s="7" t="s">
        <v>152</v>
      </c>
      <c r="H4379">
        <f t="shared" si="68"/>
        <v>0</v>
      </c>
    </row>
    <row r="4380" spans="1:8" x14ac:dyDescent="0.3">
      <c r="A4380">
        <v>180081976</v>
      </c>
      <c r="B4380" s="8">
        <v>43215.31486111111</v>
      </c>
      <c r="C4380" s="7" t="s">
        <v>36</v>
      </c>
      <c r="D4380" s="7" t="s">
        <v>467</v>
      </c>
      <c r="E4380" s="8">
        <v>43215.317280092589</v>
      </c>
      <c r="F4380" s="7" t="s">
        <v>29</v>
      </c>
      <c r="G4380" s="7" t="s">
        <v>468</v>
      </c>
      <c r="H4380">
        <f t="shared" si="68"/>
        <v>0</v>
      </c>
    </row>
    <row r="4381" spans="1:8" x14ac:dyDescent="0.3">
      <c r="A4381">
        <v>180082015</v>
      </c>
      <c r="B4381" s="8">
        <v>43215.34679398148</v>
      </c>
      <c r="C4381" s="7" t="s">
        <v>36</v>
      </c>
      <c r="D4381" s="7" t="s">
        <v>469</v>
      </c>
      <c r="E4381" s="8">
        <v>43215.408356481479</v>
      </c>
      <c r="F4381" s="7" t="s">
        <v>25</v>
      </c>
      <c r="G4381" s="7" t="s">
        <v>71</v>
      </c>
      <c r="H4381">
        <f t="shared" si="68"/>
        <v>1</v>
      </c>
    </row>
    <row r="4382" spans="1:8" x14ac:dyDescent="0.3">
      <c r="A4382">
        <v>180082015</v>
      </c>
      <c r="B4382" s="8">
        <v>43215.34679398148</v>
      </c>
      <c r="C4382" s="7" t="s">
        <v>36</v>
      </c>
      <c r="D4382" s="7" t="s">
        <v>469</v>
      </c>
      <c r="E4382" s="8">
        <v>43215.394108796296</v>
      </c>
      <c r="F4382" s="7" t="s">
        <v>31</v>
      </c>
      <c r="G4382" s="7" t="s">
        <v>71</v>
      </c>
      <c r="H4382">
        <f t="shared" si="68"/>
        <v>0</v>
      </c>
    </row>
    <row r="4383" spans="1:8" x14ac:dyDescent="0.3">
      <c r="A4383">
        <v>180082015</v>
      </c>
      <c r="B4383" s="8">
        <v>43215.34679398148</v>
      </c>
      <c r="C4383" s="7" t="s">
        <v>36</v>
      </c>
      <c r="D4383" s="7" t="s">
        <v>469</v>
      </c>
      <c r="E4383" s="8">
        <v>43215.39403935185</v>
      </c>
      <c r="F4383" s="7" t="s">
        <v>25</v>
      </c>
      <c r="G4383" s="7" t="s">
        <v>71</v>
      </c>
      <c r="H4383">
        <f t="shared" si="68"/>
        <v>0</v>
      </c>
    </row>
    <row r="4384" spans="1:8" x14ac:dyDescent="0.3">
      <c r="A4384">
        <v>180082015</v>
      </c>
      <c r="B4384" s="8">
        <v>43215.34679398148</v>
      </c>
      <c r="C4384" s="7" t="s">
        <v>36</v>
      </c>
      <c r="D4384" s="7" t="s">
        <v>469</v>
      </c>
      <c r="E4384" s="8">
        <v>43215.392210648148</v>
      </c>
      <c r="F4384" s="7" t="s">
        <v>25</v>
      </c>
      <c r="G4384" s="7" t="s">
        <v>38</v>
      </c>
      <c r="H4384">
        <f t="shared" si="68"/>
        <v>0</v>
      </c>
    </row>
    <row r="4385" spans="1:8" x14ac:dyDescent="0.3">
      <c r="A4385">
        <v>180082015</v>
      </c>
      <c r="B4385" s="8">
        <v>43215.34679398148</v>
      </c>
      <c r="C4385" s="7" t="s">
        <v>36</v>
      </c>
      <c r="D4385" s="7" t="s">
        <v>469</v>
      </c>
      <c r="E4385" s="8">
        <v>43215.371076388888</v>
      </c>
      <c r="F4385" s="7" t="s">
        <v>78</v>
      </c>
      <c r="G4385" s="7" t="s">
        <v>38</v>
      </c>
      <c r="H4385">
        <f t="shared" si="68"/>
        <v>0</v>
      </c>
    </row>
    <row r="4386" spans="1:8" x14ac:dyDescent="0.3">
      <c r="A4386">
        <v>180082015</v>
      </c>
      <c r="B4386" s="8">
        <v>43215.34679398148</v>
      </c>
      <c r="C4386" s="7" t="s">
        <v>36</v>
      </c>
      <c r="D4386" s="7" t="s">
        <v>469</v>
      </c>
      <c r="E4386" s="8">
        <v>43215.368067129632</v>
      </c>
      <c r="F4386" s="7" t="s">
        <v>31</v>
      </c>
      <c r="G4386" s="7" t="s">
        <v>38</v>
      </c>
      <c r="H4386">
        <f t="shared" si="68"/>
        <v>0</v>
      </c>
    </row>
    <row r="4387" spans="1:8" x14ac:dyDescent="0.3">
      <c r="A4387">
        <v>180082015</v>
      </c>
      <c r="B4387" s="8">
        <v>43215.34679398148</v>
      </c>
      <c r="C4387" s="7" t="s">
        <v>36</v>
      </c>
      <c r="D4387" s="7" t="s">
        <v>469</v>
      </c>
      <c r="E4387" s="8">
        <v>43215.363182870373</v>
      </c>
      <c r="F4387" s="7" t="s">
        <v>29</v>
      </c>
      <c r="G4387" s="7" t="s">
        <v>38</v>
      </c>
      <c r="H4387">
        <f t="shared" si="68"/>
        <v>0</v>
      </c>
    </row>
    <row r="4388" spans="1:8" x14ac:dyDescent="0.3">
      <c r="A4388">
        <v>180082015</v>
      </c>
      <c r="B4388" s="8">
        <v>43215.34679398148</v>
      </c>
      <c r="C4388" s="7" t="s">
        <v>36</v>
      </c>
      <c r="D4388" s="7" t="s">
        <v>469</v>
      </c>
      <c r="E4388" s="8">
        <v>43215.359525462962</v>
      </c>
      <c r="F4388" s="7" t="s">
        <v>31</v>
      </c>
      <c r="G4388" s="7" t="s">
        <v>71</v>
      </c>
      <c r="H4388">
        <f t="shared" si="68"/>
        <v>0</v>
      </c>
    </row>
    <row r="4389" spans="1:8" x14ac:dyDescent="0.3">
      <c r="A4389">
        <v>180082015</v>
      </c>
      <c r="B4389" s="8">
        <v>43215.34679398148</v>
      </c>
      <c r="C4389" s="7" t="s">
        <v>36</v>
      </c>
      <c r="D4389" s="7" t="s">
        <v>469</v>
      </c>
      <c r="E4389" s="8">
        <v>43215.355555555558</v>
      </c>
      <c r="F4389" s="7" t="s">
        <v>29</v>
      </c>
      <c r="G4389" s="7" t="s">
        <v>71</v>
      </c>
      <c r="H4389">
        <f t="shared" si="68"/>
        <v>0</v>
      </c>
    </row>
    <row r="4390" spans="1:8" x14ac:dyDescent="0.3">
      <c r="A4390">
        <v>180082046</v>
      </c>
      <c r="B4390" s="8">
        <v>43215.371192129627</v>
      </c>
      <c r="C4390" s="7" t="s">
        <v>36</v>
      </c>
      <c r="D4390" s="7" t="s">
        <v>470</v>
      </c>
      <c r="E4390" s="8">
        <v>43215.395370370374</v>
      </c>
      <c r="F4390" s="7" t="s">
        <v>25</v>
      </c>
      <c r="G4390" s="7" t="s">
        <v>41</v>
      </c>
      <c r="H4390">
        <f t="shared" si="68"/>
        <v>1</v>
      </c>
    </row>
    <row r="4391" spans="1:8" x14ac:dyDescent="0.3">
      <c r="A4391">
        <v>180082046</v>
      </c>
      <c r="B4391" s="8">
        <v>43215.371192129627</v>
      </c>
      <c r="C4391" s="7" t="s">
        <v>36</v>
      </c>
      <c r="D4391" s="7" t="s">
        <v>470</v>
      </c>
      <c r="E4391" s="8">
        <v>43215.394074074073</v>
      </c>
      <c r="F4391" s="7" t="s">
        <v>25</v>
      </c>
      <c r="G4391" s="7" t="s">
        <v>43</v>
      </c>
      <c r="H4391">
        <f t="shared" si="68"/>
        <v>0</v>
      </c>
    </row>
    <row r="4392" spans="1:8" x14ac:dyDescent="0.3">
      <c r="A4392">
        <v>180082046</v>
      </c>
      <c r="B4392" s="8">
        <v>43215.371192129627</v>
      </c>
      <c r="C4392" s="7" t="s">
        <v>36</v>
      </c>
      <c r="D4392" s="7" t="s">
        <v>470</v>
      </c>
      <c r="E4392" s="8">
        <v>43215.38652777778</v>
      </c>
      <c r="F4392" s="7" t="s">
        <v>31</v>
      </c>
      <c r="G4392" s="7" t="s">
        <v>43</v>
      </c>
      <c r="H4392">
        <f t="shared" si="68"/>
        <v>0</v>
      </c>
    </row>
    <row r="4393" spans="1:8" x14ac:dyDescent="0.3">
      <c r="A4393">
        <v>180082046</v>
      </c>
      <c r="B4393" s="8">
        <v>43215.371192129627</v>
      </c>
      <c r="C4393" s="7" t="s">
        <v>36</v>
      </c>
      <c r="D4393" s="7" t="s">
        <v>470</v>
      </c>
      <c r="E4393" s="8">
        <v>43215.378368055557</v>
      </c>
      <c r="F4393" s="7" t="s">
        <v>212</v>
      </c>
      <c r="H4393">
        <f t="shared" si="68"/>
        <v>0</v>
      </c>
    </row>
    <row r="4394" spans="1:8" x14ac:dyDescent="0.3">
      <c r="A4394">
        <v>180082046</v>
      </c>
      <c r="B4394" s="8">
        <v>43215.371192129627</v>
      </c>
      <c r="C4394" s="7" t="s">
        <v>36</v>
      </c>
      <c r="D4394" s="7" t="s">
        <v>470</v>
      </c>
      <c r="E4394" s="8">
        <v>43215.37835648148</v>
      </c>
      <c r="F4394" s="7" t="s">
        <v>212</v>
      </c>
      <c r="H4394">
        <f t="shared" si="68"/>
        <v>0</v>
      </c>
    </row>
    <row r="4395" spans="1:8" x14ac:dyDescent="0.3">
      <c r="A4395">
        <v>180082046</v>
      </c>
      <c r="B4395" s="8">
        <v>43215.371192129627</v>
      </c>
      <c r="C4395" s="7" t="s">
        <v>36</v>
      </c>
      <c r="D4395" s="7" t="s">
        <v>470</v>
      </c>
      <c r="E4395" s="8">
        <v>43215.378310185188</v>
      </c>
      <c r="F4395" s="7" t="s">
        <v>212</v>
      </c>
      <c r="H4395">
        <f t="shared" si="68"/>
        <v>0</v>
      </c>
    </row>
    <row r="4396" spans="1:8" x14ac:dyDescent="0.3">
      <c r="A4396">
        <v>180082046</v>
      </c>
      <c r="B4396" s="8">
        <v>43215.371192129627</v>
      </c>
      <c r="C4396" s="7" t="s">
        <v>36</v>
      </c>
      <c r="D4396" s="7" t="s">
        <v>470</v>
      </c>
      <c r="E4396" s="8">
        <v>43215.378171296295</v>
      </c>
      <c r="F4396" s="7" t="s">
        <v>63</v>
      </c>
      <c r="G4396" s="7" t="s">
        <v>41</v>
      </c>
      <c r="H4396">
        <f t="shared" si="68"/>
        <v>0</v>
      </c>
    </row>
    <row r="4397" spans="1:8" x14ac:dyDescent="0.3">
      <c r="A4397">
        <v>180082046</v>
      </c>
      <c r="B4397" s="8">
        <v>43215.371192129627</v>
      </c>
      <c r="C4397" s="7" t="s">
        <v>36</v>
      </c>
      <c r="D4397" s="7" t="s">
        <v>470</v>
      </c>
      <c r="E4397" s="8">
        <v>43215.375104166669</v>
      </c>
      <c r="F4397" s="7" t="s">
        <v>25</v>
      </c>
      <c r="G4397" s="7" t="s">
        <v>220</v>
      </c>
      <c r="H4397">
        <f t="shared" si="68"/>
        <v>0</v>
      </c>
    </row>
    <row r="4398" spans="1:8" x14ac:dyDescent="0.3">
      <c r="A4398">
        <v>180082046</v>
      </c>
      <c r="B4398" s="8">
        <v>43215.371192129627</v>
      </c>
      <c r="C4398" s="7" t="s">
        <v>36</v>
      </c>
      <c r="D4398" s="7" t="s">
        <v>470</v>
      </c>
      <c r="E4398" s="8">
        <v>43215.375092592592</v>
      </c>
      <c r="F4398" s="7" t="s">
        <v>212</v>
      </c>
      <c r="H4398">
        <f t="shared" si="68"/>
        <v>0</v>
      </c>
    </row>
    <row r="4399" spans="1:8" x14ac:dyDescent="0.3">
      <c r="A4399">
        <v>180082046</v>
      </c>
      <c r="B4399" s="8">
        <v>43215.371192129627</v>
      </c>
      <c r="C4399" s="7" t="s">
        <v>36</v>
      </c>
      <c r="D4399" s="7" t="s">
        <v>470</v>
      </c>
      <c r="E4399" s="8">
        <v>43215.375081018516</v>
      </c>
      <c r="F4399" s="7" t="s">
        <v>212</v>
      </c>
      <c r="H4399">
        <f t="shared" si="68"/>
        <v>0</v>
      </c>
    </row>
    <row r="4400" spans="1:8" x14ac:dyDescent="0.3">
      <c r="A4400">
        <v>180082046</v>
      </c>
      <c r="B4400" s="8">
        <v>43215.371192129627</v>
      </c>
      <c r="C4400" s="7" t="s">
        <v>36</v>
      </c>
      <c r="D4400" s="7" t="s">
        <v>470</v>
      </c>
      <c r="E4400" s="8">
        <v>43215.375057870369</v>
      </c>
      <c r="F4400" s="7" t="s">
        <v>25</v>
      </c>
      <c r="G4400" s="7" t="s">
        <v>85</v>
      </c>
      <c r="H4400">
        <f t="shared" si="68"/>
        <v>0</v>
      </c>
    </row>
    <row r="4401" spans="1:8" x14ac:dyDescent="0.3">
      <c r="A4401">
        <v>180082046</v>
      </c>
      <c r="B4401" s="8">
        <v>43215.371192129627</v>
      </c>
      <c r="C4401" s="7" t="s">
        <v>36</v>
      </c>
      <c r="D4401" s="7" t="s">
        <v>470</v>
      </c>
      <c r="E4401" s="8">
        <v>43215.375023148146</v>
      </c>
      <c r="F4401" s="7" t="s">
        <v>212</v>
      </c>
      <c r="H4401">
        <f t="shared" si="68"/>
        <v>0</v>
      </c>
    </row>
    <row r="4402" spans="1:8" x14ac:dyDescent="0.3">
      <c r="A4402">
        <v>180082046</v>
      </c>
      <c r="B4402" s="8">
        <v>43215.371192129627</v>
      </c>
      <c r="C4402" s="7" t="s">
        <v>36</v>
      </c>
      <c r="D4402" s="7" t="s">
        <v>470</v>
      </c>
      <c r="E4402" s="8">
        <v>43215.374247685184</v>
      </c>
      <c r="F4402" s="7" t="s">
        <v>212</v>
      </c>
      <c r="H4402">
        <f t="shared" si="68"/>
        <v>0</v>
      </c>
    </row>
    <row r="4403" spans="1:8" x14ac:dyDescent="0.3">
      <c r="A4403">
        <v>180082046</v>
      </c>
      <c r="B4403" s="8">
        <v>43215.371192129627</v>
      </c>
      <c r="C4403" s="7" t="s">
        <v>36</v>
      </c>
      <c r="D4403" s="7" t="s">
        <v>470</v>
      </c>
      <c r="E4403" s="8">
        <v>43215.374212962961</v>
      </c>
      <c r="F4403" s="7" t="s">
        <v>31</v>
      </c>
      <c r="G4403" s="7" t="s">
        <v>41</v>
      </c>
      <c r="H4403">
        <f t="shared" si="68"/>
        <v>0</v>
      </c>
    </row>
    <row r="4404" spans="1:8" x14ac:dyDescent="0.3">
      <c r="A4404">
        <v>180082046</v>
      </c>
      <c r="B4404" s="8">
        <v>43215.371192129627</v>
      </c>
      <c r="C4404" s="7" t="s">
        <v>36</v>
      </c>
      <c r="D4404" s="7" t="s">
        <v>470</v>
      </c>
      <c r="E4404" s="8">
        <v>43215.373263888891</v>
      </c>
      <c r="F4404" s="7" t="s">
        <v>29</v>
      </c>
      <c r="G4404" s="7" t="s">
        <v>43</v>
      </c>
      <c r="H4404">
        <f t="shared" si="68"/>
        <v>0</v>
      </c>
    </row>
    <row r="4405" spans="1:8" x14ac:dyDescent="0.3">
      <c r="A4405">
        <v>180082046</v>
      </c>
      <c r="B4405" s="8">
        <v>43215.371192129627</v>
      </c>
      <c r="C4405" s="7" t="s">
        <v>36</v>
      </c>
      <c r="D4405" s="7" t="s">
        <v>470</v>
      </c>
      <c r="E4405" s="8">
        <v>43215.373032407406</v>
      </c>
      <c r="F4405" s="7" t="s">
        <v>29</v>
      </c>
      <c r="G4405" s="7" t="s">
        <v>85</v>
      </c>
      <c r="H4405">
        <f t="shared" si="68"/>
        <v>0</v>
      </c>
    </row>
    <row r="4406" spans="1:8" x14ac:dyDescent="0.3">
      <c r="A4406">
        <v>180082046</v>
      </c>
      <c r="B4406" s="8">
        <v>43215.371192129627</v>
      </c>
      <c r="C4406" s="7" t="s">
        <v>36</v>
      </c>
      <c r="D4406" s="7" t="s">
        <v>470</v>
      </c>
      <c r="E4406" s="8">
        <v>43215.37296296296</v>
      </c>
      <c r="F4406" s="7" t="s">
        <v>212</v>
      </c>
      <c r="H4406">
        <f t="shared" si="68"/>
        <v>0</v>
      </c>
    </row>
    <row r="4407" spans="1:8" x14ac:dyDescent="0.3">
      <c r="A4407">
        <v>180082046</v>
      </c>
      <c r="B4407" s="8">
        <v>43215.371192129627</v>
      </c>
      <c r="C4407" s="7" t="s">
        <v>36</v>
      </c>
      <c r="D4407" s="7" t="s">
        <v>470</v>
      </c>
      <c r="E4407" s="8">
        <v>43215.372847222221</v>
      </c>
      <c r="F4407" s="7" t="s">
        <v>29</v>
      </c>
      <c r="G4407" s="7" t="s">
        <v>220</v>
      </c>
      <c r="H4407">
        <f t="shared" si="68"/>
        <v>0</v>
      </c>
    </row>
    <row r="4408" spans="1:8" x14ac:dyDescent="0.3">
      <c r="A4408">
        <v>180082046</v>
      </c>
      <c r="B4408" s="8">
        <v>43215.371192129627</v>
      </c>
      <c r="C4408" s="7" t="s">
        <v>36</v>
      </c>
      <c r="D4408" s="7" t="s">
        <v>470</v>
      </c>
      <c r="E4408" s="8">
        <v>43215.372731481482</v>
      </c>
      <c r="F4408" s="7" t="s">
        <v>212</v>
      </c>
      <c r="H4408">
        <f t="shared" si="68"/>
        <v>0</v>
      </c>
    </row>
    <row r="4409" spans="1:8" x14ac:dyDescent="0.3">
      <c r="A4409">
        <v>180082046</v>
      </c>
      <c r="B4409" s="8">
        <v>43215.371192129627</v>
      </c>
      <c r="C4409" s="7" t="s">
        <v>36</v>
      </c>
      <c r="D4409" s="7" t="s">
        <v>470</v>
      </c>
      <c r="E4409" s="8">
        <v>43215.372719907406</v>
      </c>
      <c r="F4409" s="7" t="s">
        <v>29</v>
      </c>
      <c r="G4409" s="7" t="s">
        <v>41</v>
      </c>
      <c r="H4409">
        <f t="shared" si="68"/>
        <v>0</v>
      </c>
    </row>
    <row r="4410" spans="1:8" x14ac:dyDescent="0.3">
      <c r="A4410">
        <v>180082046</v>
      </c>
      <c r="B4410" s="8">
        <v>43215.371192129627</v>
      </c>
      <c r="C4410" s="7" t="s">
        <v>36</v>
      </c>
      <c r="D4410" s="7" t="s">
        <v>470</v>
      </c>
      <c r="E4410" s="8">
        <v>43215.372337962966</v>
      </c>
      <c r="F4410" s="7" t="s">
        <v>212</v>
      </c>
      <c r="H4410">
        <f t="shared" si="68"/>
        <v>0</v>
      </c>
    </row>
    <row r="4411" spans="1:8" x14ac:dyDescent="0.3">
      <c r="A4411">
        <v>180082046</v>
      </c>
      <c r="B4411" s="8">
        <v>43215.371192129627</v>
      </c>
      <c r="C4411" s="7" t="s">
        <v>36</v>
      </c>
      <c r="D4411" s="7" t="s">
        <v>470</v>
      </c>
      <c r="E4411" s="8">
        <v>43215.37232638889</v>
      </c>
      <c r="F4411" s="7" t="s">
        <v>212</v>
      </c>
      <c r="H4411">
        <f t="shared" si="68"/>
        <v>0</v>
      </c>
    </row>
    <row r="4412" spans="1:8" x14ac:dyDescent="0.3">
      <c r="A4412">
        <v>180082046</v>
      </c>
      <c r="B4412" s="8">
        <v>43215.371192129627</v>
      </c>
      <c r="C4412" s="7" t="s">
        <v>36</v>
      </c>
      <c r="D4412" s="7" t="s">
        <v>470</v>
      </c>
      <c r="E4412" s="8">
        <v>43215.372314814813</v>
      </c>
      <c r="F4412" s="7" t="s">
        <v>212</v>
      </c>
      <c r="H4412">
        <f t="shared" si="68"/>
        <v>0</v>
      </c>
    </row>
    <row r="4413" spans="1:8" x14ac:dyDescent="0.3">
      <c r="A4413">
        <v>180082046</v>
      </c>
      <c r="B4413" s="8">
        <v>43215.371192129627</v>
      </c>
      <c r="C4413" s="7" t="s">
        <v>36</v>
      </c>
      <c r="D4413" s="7" t="s">
        <v>470</v>
      </c>
      <c r="E4413" s="8">
        <v>43215.372210648151</v>
      </c>
      <c r="F4413" s="7" t="s">
        <v>212</v>
      </c>
      <c r="H4413">
        <f t="shared" si="68"/>
        <v>0</v>
      </c>
    </row>
    <row r="4414" spans="1:8" x14ac:dyDescent="0.3">
      <c r="A4414">
        <v>180082046</v>
      </c>
      <c r="B4414" s="8">
        <v>43215.371192129627</v>
      </c>
      <c r="C4414" s="7" t="s">
        <v>36</v>
      </c>
      <c r="D4414" s="7" t="s">
        <v>470</v>
      </c>
      <c r="E4414" s="8">
        <v>43215.372199074074</v>
      </c>
      <c r="F4414" s="7" t="s">
        <v>212</v>
      </c>
      <c r="H4414">
        <f t="shared" si="68"/>
        <v>0</v>
      </c>
    </row>
    <row r="4415" spans="1:8" x14ac:dyDescent="0.3">
      <c r="A4415">
        <v>180082068</v>
      </c>
      <c r="B4415" s="8">
        <v>43215.389502314814</v>
      </c>
      <c r="C4415" s="7" t="s">
        <v>23</v>
      </c>
      <c r="D4415" s="7" t="s">
        <v>471</v>
      </c>
      <c r="E4415" s="8">
        <v>43215.440208333333</v>
      </c>
      <c r="F4415" s="7" t="s">
        <v>25</v>
      </c>
      <c r="G4415" s="7" t="s">
        <v>38</v>
      </c>
      <c r="H4415">
        <f t="shared" si="68"/>
        <v>0</v>
      </c>
    </row>
    <row r="4416" spans="1:8" x14ac:dyDescent="0.3">
      <c r="A4416">
        <v>180082068</v>
      </c>
      <c r="B4416" s="8">
        <v>43215.389502314814</v>
      </c>
      <c r="C4416" s="7" t="s">
        <v>23</v>
      </c>
      <c r="D4416" s="7" t="s">
        <v>471</v>
      </c>
      <c r="E4416" s="8">
        <v>43215.440046296295</v>
      </c>
      <c r="F4416" s="7" t="s">
        <v>25</v>
      </c>
      <c r="G4416" s="7" t="s">
        <v>103</v>
      </c>
      <c r="H4416">
        <f t="shared" si="68"/>
        <v>0</v>
      </c>
    </row>
    <row r="4417" spans="1:8" x14ac:dyDescent="0.3">
      <c r="A4417">
        <v>180082068</v>
      </c>
      <c r="B4417" s="8">
        <v>43215.389502314814</v>
      </c>
      <c r="C4417" s="7" t="s">
        <v>23</v>
      </c>
      <c r="D4417" s="7" t="s">
        <v>471</v>
      </c>
      <c r="E4417" s="8">
        <v>43215.439108796294</v>
      </c>
      <c r="F4417" s="7" t="s">
        <v>63</v>
      </c>
      <c r="G4417" s="7" t="s">
        <v>103</v>
      </c>
      <c r="H4417">
        <f t="shared" si="68"/>
        <v>0</v>
      </c>
    </row>
    <row r="4418" spans="1:8" x14ac:dyDescent="0.3">
      <c r="A4418">
        <v>180082068</v>
      </c>
      <c r="B4418" s="8">
        <v>43215.389502314814</v>
      </c>
      <c r="C4418" s="7" t="s">
        <v>23</v>
      </c>
      <c r="D4418" s="7" t="s">
        <v>471</v>
      </c>
      <c r="E4418" s="8">
        <v>43215.415127314816</v>
      </c>
      <c r="F4418" s="7" t="s">
        <v>25</v>
      </c>
      <c r="G4418" s="7" t="s">
        <v>472</v>
      </c>
      <c r="H4418">
        <f t="shared" si="68"/>
        <v>0</v>
      </c>
    </row>
    <row r="4419" spans="1:8" x14ac:dyDescent="0.3">
      <c r="A4419">
        <v>180082068</v>
      </c>
      <c r="B4419" s="8">
        <v>43215.389502314814</v>
      </c>
      <c r="C4419" s="7" t="s">
        <v>23</v>
      </c>
      <c r="D4419" s="7" t="s">
        <v>471</v>
      </c>
      <c r="E4419" s="8">
        <v>43215.408136574071</v>
      </c>
      <c r="F4419" s="7" t="s">
        <v>25</v>
      </c>
      <c r="G4419" s="7" t="s">
        <v>115</v>
      </c>
      <c r="H4419">
        <f t="shared" ref="H4419:H4482" si="69">IF(AND(A4419&lt;&gt;A4418,C4419="PD Accident    "),1,0)</f>
        <v>0</v>
      </c>
    </row>
    <row r="4420" spans="1:8" x14ac:dyDescent="0.3">
      <c r="A4420">
        <v>180082068</v>
      </c>
      <c r="B4420" s="8">
        <v>43215.389502314814</v>
      </c>
      <c r="C4420" s="7" t="s">
        <v>23</v>
      </c>
      <c r="D4420" s="7" t="s">
        <v>471</v>
      </c>
      <c r="E4420" s="8">
        <v>43215.407870370371</v>
      </c>
      <c r="F4420" s="7" t="s">
        <v>32</v>
      </c>
      <c r="G4420" s="7" t="s">
        <v>103</v>
      </c>
      <c r="H4420">
        <f t="shared" si="69"/>
        <v>0</v>
      </c>
    </row>
    <row r="4421" spans="1:8" x14ac:dyDescent="0.3">
      <c r="A4421">
        <v>180082068</v>
      </c>
      <c r="B4421" s="8">
        <v>43215.389502314814</v>
      </c>
      <c r="C4421" s="7" t="s">
        <v>23</v>
      </c>
      <c r="D4421" s="7" t="s">
        <v>471</v>
      </c>
      <c r="E4421" s="8">
        <v>43215.405358796299</v>
      </c>
      <c r="F4421" s="7" t="s">
        <v>32</v>
      </c>
      <c r="G4421" s="7" t="s">
        <v>103</v>
      </c>
      <c r="H4421">
        <f t="shared" si="69"/>
        <v>0</v>
      </c>
    </row>
    <row r="4422" spans="1:8" x14ac:dyDescent="0.3">
      <c r="A4422">
        <v>180082068</v>
      </c>
      <c r="B4422" s="8">
        <v>43215.389502314814</v>
      </c>
      <c r="C4422" s="7" t="s">
        <v>23</v>
      </c>
      <c r="D4422" s="7" t="s">
        <v>471</v>
      </c>
      <c r="E4422" s="8">
        <v>43215.401655092595</v>
      </c>
      <c r="F4422" s="7" t="s">
        <v>31</v>
      </c>
      <c r="G4422" s="7" t="s">
        <v>115</v>
      </c>
      <c r="H4422">
        <f t="shared" si="69"/>
        <v>0</v>
      </c>
    </row>
    <row r="4423" spans="1:8" x14ac:dyDescent="0.3">
      <c r="A4423">
        <v>180082068</v>
      </c>
      <c r="B4423" s="8">
        <v>43215.389502314814</v>
      </c>
      <c r="C4423" s="7" t="s">
        <v>23</v>
      </c>
      <c r="D4423" s="7" t="s">
        <v>471</v>
      </c>
      <c r="E4423" s="8">
        <v>43215.401134259257</v>
      </c>
      <c r="F4423" s="7" t="s">
        <v>25</v>
      </c>
      <c r="G4423" s="7" t="s">
        <v>117</v>
      </c>
      <c r="H4423">
        <f t="shared" si="69"/>
        <v>0</v>
      </c>
    </row>
    <row r="4424" spans="1:8" x14ac:dyDescent="0.3">
      <c r="A4424">
        <v>180082068</v>
      </c>
      <c r="B4424" s="8">
        <v>43215.389502314814</v>
      </c>
      <c r="C4424" s="7" t="s">
        <v>23</v>
      </c>
      <c r="D4424" s="7" t="s">
        <v>471</v>
      </c>
      <c r="E4424" s="8">
        <v>43215.39943287037</v>
      </c>
      <c r="F4424" s="7" t="s">
        <v>25</v>
      </c>
      <c r="G4424" s="7" t="s">
        <v>198</v>
      </c>
      <c r="H4424">
        <f t="shared" si="69"/>
        <v>0</v>
      </c>
    </row>
    <row r="4425" spans="1:8" x14ac:dyDescent="0.3">
      <c r="A4425">
        <v>180082068</v>
      </c>
      <c r="B4425" s="8">
        <v>43215.389502314814</v>
      </c>
      <c r="C4425" s="7" t="s">
        <v>23</v>
      </c>
      <c r="D4425" s="7" t="s">
        <v>471</v>
      </c>
      <c r="E4425" s="8">
        <v>43215.399351851855</v>
      </c>
      <c r="F4425" s="7" t="s">
        <v>31</v>
      </c>
      <c r="G4425" s="7" t="s">
        <v>198</v>
      </c>
      <c r="H4425">
        <f t="shared" si="69"/>
        <v>0</v>
      </c>
    </row>
    <row r="4426" spans="1:8" x14ac:dyDescent="0.3">
      <c r="A4426">
        <v>180082068</v>
      </c>
      <c r="B4426" s="8">
        <v>43215.389502314814</v>
      </c>
      <c r="C4426" s="7" t="s">
        <v>23</v>
      </c>
      <c r="D4426" s="7" t="s">
        <v>471</v>
      </c>
      <c r="E4426" s="8">
        <v>43215.398784722223</v>
      </c>
      <c r="F4426" s="7" t="s">
        <v>31</v>
      </c>
      <c r="G4426" s="7" t="s">
        <v>198</v>
      </c>
      <c r="H4426">
        <f t="shared" si="69"/>
        <v>0</v>
      </c>
    </row>
    <row r="4427" spans="1:8" x14ac:dyDescent="0.3">
      <c r="A4427">
        <v>180082068</v>
      </c>
      <c r="B4427" s="8">
        <v>43215.389502314814</v>
      </c>
      <c r="C4427" s="7" t="s">
        <v>23</v>
      </c>
      <c r="D4427" s="7" t="s">
        <v>471</v>
      </c>
      <c r="E4427" s="8">
        <v>43215.398680555554</v>
      </c>
      <c r="F4427" s="7" t="s">
        <v>31</v>
      </c>
      <c r="G4427" s="7" t="s">
        <v>38</v>
      </c>
      <c r="H4427">
        <f t="shared" si="69"/>
        <v>0</v>
      </c>
    </row>
    <row r="4428" spans="1:8" x14ac:dyDescent="0.3">
      <c r="A4428">
        <v>180082068</v>
      </c>
      <c r="B4428" s="8">
        <v>43215.389502314814</v>
      </c>
      <c r="C4428" s="7" t="s">
        <v>23</v>
      </c>
      <c r="D4428" s="7" t="s">
        <v>471</v>
      </c>
      <c r="E4428" s="8">
        <v>43215.396689814814</v>
      </c>
      <c r="F4428" s="7" t="s">
        <v>31</v>
      </c>
      <c r="G4428" s="7" t="s">
        <v>103</v>
      </c>
      <c r="H4428">
        <f t="shared" si="69"/>
        <v>0</v>
      </c>
    </row>
    <row r="4429" spans="1:8" x14ac:dyDescent="0.3">
      <c r="A4429">
        <v>180082068</v>
      </c>
      <c r="B4429" s="8">
        <v>43215.389502314814</v>
      </c>
      <c r="C4429" s="7" t="s">
        <v>23</v>
      </c>
      <c r="D4429" s="7" t="s">
        <v>471</v>
      </c>
      <c r="E4429" s="8">
        <v>43215.394965277781</v>
      </c>
      <c r="F4429" s="7" t="s">
        <v>29</v>
      </c>
      <c r="G4429" s="7" t="s">
        <v>117</v>
      </c>
      <c r="H4429">
        <f t="shared" si="69"/>
        <v>0</v>
      </c>
    </row>
    <row r="4430" spans="1:8" x14ac:dyDescent="0.3">
      <c r="A4430">
        <v>180082068</v>
      </c>
      <c r="B4430" s="8">
        <v>43215.389502314814</v>
      </c>
      <c r="C4430" s="7" t="s">
        <v>23</v>
      </c>
      <c r="D4430" s="7" t="s">
        <v>471</v>
      </c>
      <c r="E4430" s="8">
        <v>43215.392222222225</v>
      </c>
      <c r="F4430" s="7" t="s">
        <v>29</v>
      </c>
      <c r="G4430" s="7" t="s">
        <v>38</v>
      </c>
      <c r="H4430">
        <f t="shared" si="69"/>
        <v>0</v>
      </c>
    </row>
    <row r="4431" spans="1:8" x14ac:dyDescent="0.3">
      <c r="A4431">
        <v>180082068</v>
      </c>
      <c r="B4431" s="8">
        <v>43215.389502314814</v>
      </c>
      <c r="C4431" s="7" t="s">
        <v>23</v>
      </c>
      <c r="D4431" s="7" t="s">
        <v>471</v>
      </c>
      <c r="E4431" s="8">
        <v>43215.392210648148</v>
      </c>
      <c r="F4431" s="7" t="s">
        <v>29</v>
      </c>
      <c r="G4431" s="7" t="s">
        <v>198</v>
      </c>
      <c r="H4431">
        <f t="shared" si="69"/>
        <v>0</v>
      </c>
    </row>
    <row r="4432" spans="1:8" x14ac:dyDescent="0.3">
      <c r="A4432">
        <v>180082068</v>
      </c>
      <c r="B4432" s="8">
        <v>43215.389502314814</v>
      </c>
      <c r="C4432" s="7" t="s">
        <v>23</v>
      </c>
      <c r="D4432" s="7" t="s">
        <v>471</v>
      </c>
      <c r="E4432" s="8">
        <v>43215.392210648148</v>
      </c>
      <c r="F4432" s="7" t="s">
        <v>29</v>
      </c>
      <c r="G4432" s="7" t="s">
        <v>472</v>
      </c>
      <c r="H4432">
        <f t="shared" si="69"/>
        <v>0</v>
      </c>
    </row>
    <row r="4433" spans="1:8" x14ac:dyDescent="0.3">
      <c r="A4433">
        <v>180082068</v>
      </c>
      <c r="B4433" s="8">
        <v>43215.389502314814</v>
      </c>
      <c r="C4433" s="7" t="s">
        <v>23</v>
      </c>
      <c r="D4433" s="7" t="s">
        <v>471</v>
      </c>
      <c r="E4433" s="8">
        <v>43215.392210648148</v>
      </c>
      <c r="F4433" s="7" t="s">
        <v>29</v>
      </c>
      <c r="G4433" s="7" t="s">
        <v>103</v>
      </c>
      <c r="H4433">
        <f t="shared" si="69"/>
        <v>0</v>
      </c>
    </row>
    <row r="4434" spans="1:8" x14ac:dyDescent="0.3">
      <c r="A4434">
        <v>180082068</v>
      </c>
      <c r="B4434" s="8">
        <v>43215.389502314814</v>
      </c>
      <c r="C4434" s="7" t="s">
        <v>23</v>
      </c>
      <c r="D4434" s="7" t="s">
        <v>471</v>
      </c>
      <c r="E4434" s="8">
        <v>43215.392210648148</v>
      </c>
      <c r="F4434" s="7" t="s">
        <v>29</v>
      </c>
      <c r="G4434" s="7" t="s">
        <v>115</v>
      </c>
      <c r="H4434">
        <f t="shared" si="69"/>
        <v>0</v>
      </c>
    </row>
    <row r="4435" spans="1:8" x14ac:dyDescent="0.3">
      <c r="A4435">
        <v>180082096</v>
      </c>
      <c r="B4435" s="8">
        <v>43215.40697916667</v>
      </c>
      <c r="C4435" s="7" t="s">
        <v>23</v>
      </c>
      <c r="D4435" s="7" t="s">
        <v>473</v>
      </c>
      <c r="E4435" s="8">
        <v>43215.539953703701</v>
      </c>
      <c r="F4435" s="7" t="s">
        <v>25</v>
      </c>
      <c r="G4435" s="7" t="s">
        <v>474</v>
      </c>
      <c r="H4435">
        <f t="shared" si="69"/>
        <v>0</v>
      </c>
    </row>
    <row r="4436" spans="1:8" x14ac:dyDescent="0.3">
      <c r="A4436">
        <v>180082096</v>
      </c>
      <c r="B4436" s="8">
        <v>43215.40697916667</v>
      </c>
      <c r="C4436" s="7" t="s">
        <v>23</v>
      </c>
      <c r="D4436" s="7" t="s">
        <v>473</v>
      </c>
      <c r="E4436" s="8">
        <v>43215.537662037037</v>
      </c>
      <c r="F4436" s="7" t="s">
        <v>27</v>
      </c>
      <c r="G4436" s="7" t="s">
        <v>474</v>
      </c>
      <c r="H4436">
        <f t="shared" si="69"/>
        <v>0</v>
      </c>
    </row>
    <row r="4437" spans="1:8" x14ac:dyDescent="0.3">
      <c r="A4437">
        <v>180082096</v>
      </c>
      <c r="B4437" s="8">
        <v>43215.40697916667</v>
      </c>
      <c r="C4437" s="7" t="s">
        <v>23</v>
      </c>
      <c r="D4437" s="7" t="s">
        <v>473</v>
      </c>
      <c r="E4437" s="8">
        <v>43215.537615740737</v>
      </c>
      <c r="F4437" s="7" t="s">
        <v>25</v>
      </c>
      <c r="G4437" s="7" t="s">
        <v>71</v>
      </c>
      <c r="H4437">
        <f t="shared" si="69"/>
        <v>0</v>
      </c>
    </row>
    <row r="4438" spans="1:8" x14ac:dyDescent="0.3">
      <c r="A4438">
        <v>180082096</v>
      </c>
      <c r="B4438" s="8">
        <v>43215.40697916667</v>
      </c>
      <c r="C4438" s="7" t="s">
        <v>23</v>
      </c>
      <c r="D4438" s="7" t="s">
        <v>473</v>
      </c>
      <c r="E4438" s="8">
        <v>43215.537592592591</v>
      </c>
      <c r="F4438" s="7" t="s">
        <v>31</v>
      </c>
      <c r="G4438" s="7" t="s">
        <v>474</v>
      </c>
      <c r="H4438">
        <f t="shared" si="69"/>
        <v>0</v>
      </c>
    </row>
    <row r="4439" spans="1:8" x14ac:dyDescent="0.3">
      <c r="A4439">
        <v>180082096</v>
      </c>
      <c r="B4439" s="8">
        <v>43215.40697916667</v>
      </c>
      <c r="C4439" s="7" t="s">
        <v>23</v>
      </c>
      <c r="D4439" s="7" t="s">
        <v>473</v>
      </c>
      <c r="E4439" s="8">
        <v>43215.537465277775</v>
      </c>
      <c r="F4439" s="7" t="s">
        <v>25</v>
      </c>
      <c r="G4439" s="7" t="s">
        <v>156</v>
      </c>
      <c r="H4439">
        <f t="shared" si="69"/>
        <v>0</v>
      </c>
    </row>
    <row r="4440" spans="1:8" x14ac:dyDescent="0.3">
      <c r="A4440">
        <v>180082096</v>
      </c>
      <c r="B4440" s="8">
        <v>43215.40697916667</v>
      </c>
      <c r="C4440" s="7" t="s">
        <v>23</v>
      </c>
      <c r="D4440" s="7" t="s">
        <v>473</v>
      </c>
      <c r="E4440" s="8">
        <v>43215.537465277775</v>
      </c>
      <c r="F4440" s="7" t="s">
        <v>25</v>
      </c>
      <c r="G4440" s="7" t="s">
        <v>474</v>
      </c>
      <c r="H4440">
        <f t="shared" si="69"/>
        <v>0</v>
      </c>
    </row>
    <row r="4441" spans="1:8" x14ac:dyDescent="0.3">
      <c r="A4441">
        <v>180082096</v>
      </c>
      <c r="B4441" s="8">
        <v>43215.40697916667</v>
      </c>
      <c r="C4441" s="7" t="s">
        <v>23</v>
      </c>
      <c r="D4441" s="7" t="s">
        <v>473</v>
      </c>
      <c r="E4441" s="8">
        <v>43215.537465277775</v>
      </c>
      <c r="F4441" s="7" t="s">
        <v>25</v>
      </c>
      <c r="G4441" s="7" t="s">
        <v>113</v>
      </c>
      <c r="H4441">
        <f t="shared" si="69"/>
        <v>0</v>
      </c>
    </row>
    <row r="4442" spans="1:8" x14ac:dyDescent="0.3">
      <c r="A4442">
        <v>180082096</v>
      </c>
      <c r="B4442" s="8">
        <v>43215.40697916667</v>
      </c>
      <c r="C4442" s="7" t="s">
        <v>23</v>
      </c>
      <c r="D4442" s="7" t="s">
        <v>473</v>
      </c>
      <c r="E4442" s="8">
        <v>43215.537465277775</v>
      </c>
      <c r="F4442" s="7" t="s">
        <v>25</v>
      </c>
      <c r="G4442" s="7" t="s">
        <v>115</v>
      </c>
      <c r="H4442">
        <f t="shared" si="69"/>
        <v>0</v>
      </c>
    </row>
    <row r="4443" spans="1:8" x14ac:dyDescent="0.3">
      <c r="A4443">
        <v>180082096</v>
      </c>
      <c r="B4443" s="8">
        <v>43215.40697916667</v>
      </c>
      <c r="C4443" s="7" t="s">
        <v>23</v>
      </c>
      <c r="D4443" s="7" t="s">
        <v>473</v>
      </c>
      <c r="E4443" s="8">
        <v>43215.535439814812</v>
      </c>
      <c r="F4443" s="7" t="s">
        <v>27</v>
      </c>
      <c r="G4443" s="7" t="s">
        <v>474</v>
      </c>
      <c r="H4443">
        <f t="shared" si="69"/>
        <v>0</v>
      </c>
    </row>
    <row r="4444" spans="1:8" x14ac:dyDescent="0.3">
      <c r="A4444">
        <v>180082096</v>
      </c>
      <c r="B4444" s="8">
        <v>43215.40697916667</v>
      </c>
      <c r="C4444" s="7" t="s">
        <v>23</v>
      </c>
      <c r="D4444" s="7" t="s">
        <v>473</v>
      </c>
      <c r="E4444" s="8">
        <v>43215.535370370373</v>
      </c>
      <c r="F4444" s="7" t="s">
        <v>25</v>
      </c>
      <c r="G4444" s="7" t="s">
        <v>45</v>
      </c>
      <c r="H4444">
        <f t="shared" si="69"/>
        <v>0</v>
      </c>
    </row>
    <row r="4445" spans="1:8" x14ac:dyDescent="0.3">
      <c r="A4445">
        <v>180082096</v>
      </c>
      <c r="B4445" s="8">
        <v>43215.40697916667</v>
      </c>
      <c r="C4445" s="7" t="s">
        <v>23</v>
      </c>
      <c r="D4445" s="7" t="s">
        <v>473</v>
      </c>
      <c r="E4445" s="8">
        <v>43215.532835648148</v>
      </c>
      <c r="F4445" s="7" t="s">
        <v>25</v>
      </c>
      <c r="G4445" s="7" t="s">
        <v>296</v>
      </c>
      <c r="H4445">
        <f t="shared" si="69"/>
        <v>0</v>
      </c>
    </row>
    <row r="4446" spans="1:8" x14ac:dyDescent="0.3">
      <c r="A4446">
        <v>180082096</v>
      </c>
      <c r="B4446" s="8">
        <v>43215.40697916667</v>
      </c>
      <c r="C4446" s="7" t="s">
        <v>23</v>
      </c>
      <c r="D4446" s="7" t="s">
        <v>473</v>
      </c>
      <c r="E4446" s="8">
        <v>43215.530185185184</v>
      </c>
      <c r="F4446" s="7" t="s">
        <v>27</v>
      </c>
      <c r="G4446" s="7" t="s">
        <v>474</v>
      </c>
      <c r="H4446">
        <f t="shared" si="69"/>
        <v>0</v>
      </c>
    </row>
    <row r="4447" spans="1:8" x14ac:dyDescent="0.3">
      <c r="A4447">
        <v>180082096</v>
      </c>
      <c r="B4447" s="8">
        <v>43215.40697916667</v>
      </c>
      <c r="C4447" s="7" t="s">
        <v>23</v>
      </c>
      <c r="D4447" s="7" t="s">
        <v>473</v>
      </c>
      <c r="E4447" s="8">
        <v>43215.515219907407</v>
      </c>
      <c r="F4447" s="7" t="s">
        <v>27</v>
      </c>
      <c r="G4447" s="7" t="s">
        <v>474</v>
      </c>
      <c r="H4447">
        <f t="shared" si="69"/>
        <v>0</v>
      </c>
    </row>
    <row r="4448" spans="1:8" x14ac:dyDescent="0.3">
      <c r="A4448">
        <v>180082096</v>
      </c>
      <c r="B4448" s="8">
        <v>43215.40697916667</v>
      </c>
      <c r="C4448" s="7" t="s">
        <v>23</v>
      </c>
      <c r="D4448" s="7" t="s">
        <v>473</v>
      </c>
      <c r="E4448" s="8">
        <v>43215.507291666669</v>
      </c>
      <c r="F4448" s="7" t="s">
        <v>25</v>
      </c>
      <c r="G4448" s="7" t="s">
        <v>48</v>
      </c>
      <c r="H4448">
        <f t="shared" si="69"/>
        <v>0</v>
      </c>
    </row>
    <row r="4449" spans="1:8" x14ac:dyDescent="0.3">
      <c r="A4449">
        <v>180082096</v>
      </c>
      <c r="B4449" s="8">
        <v>43215.40697916667</v>
      </c>
      <c r="C4449" s="7" t="s">
        <v>23</v>
      </c>
      <c r="D4449" s="7" t="s">
        <v>473</v>
      </c>
      <c r="E4449" s="8">
        <v>43215.503067129626</v>
      </c>
      <c r="F4449" s="7" t="s">
        <v>25</v>
      </c>
      <c r="G4449" s="7" t="s">
        <v>475</v>
      </c>
      <c r="H4449">
        <f t="shared" si="69"/>
        <v>0</v>
      </c>
    </row>
    <row r="4450" spans="1:8" x14ac:dyDescent="0.3">
      <c r="A4450">
        <v>180082096</v>
      </c>
      <c r="B4450" s="8">
        <v>43215.40697916667</v>
      </c>
      <c r="C4450" s="7" t="s">
        <v>23</v>
      </c>
      <c r="D4450" s="7" t="s">
        <v>473</v>
      </c>
      <c r="E4450" s="8">
        <v>43215.501087962963</v>
      </c>
      <c r="F4450" s="7" t="s">
        <v>27</v>
      </c>
      <c r="G4450" s="7" t="s">
        <v>474</v>
      </c>
      <c r="H4450">
        <f t="shared" si="69"/>
        <v>0</v>
      </c>
    </row>
    <row r="4451" spans="1:8" x14ac:dyDescent="0.3">
      <c r="A4451">
        <v>180082096</v>
      </c>
      <c r="B4451" s="8">
        <v>43215.40697916667</v>
      </c>
      <c r="C4451" s="7" t="s">
        <v>23</v>
      </c>
      <c r="D4451" s="7" t="s">
        <v>473</v>
      </c>
      <c r="E4451" s="8">
        <v>43215.501006944447</v>
      </c>
      <c r="F4451" s="7" t="s">
        <v>31</v>
      </c>
      <c r="G4451" s="7" t="s">
        <v>474</v>
      </c>
      <c r="H4451">
        <f t="shared" si="69"/>
        <v>0</v>
      </c>
    </row>
    <row r="4452" spans="1:8" x14ac:dyDescent="0.3">
      <c r="A4452">
        <v>180082096</v>
      </c>
      <c r="B4452" s="8">
        <v>43215.40697916667</v>
      </c>
      <c r="C4452" s="7" t="s">
        <v>23</v>
      </c>
      <c r="D4452" s="7" t="s">
        <v>473</v>
      </c>
      <c r="E4452" s="8">
        <v>43215.500856481478</v>
      </c>
      <c r="F4452" s="7" t="s">
        <v>25</v>
      </c>
      <c r="G4452" s="7" t="s">
        <v>474</v>
      </c>
      <c r="H4452">
        <f t="shared" si="69"/>
        <v>0</v>
      </c>
    </row>
    <row r="4453" spans="1:8" x14ac:dyDescent="0.3">
      <c r="A4453">
        <v>180082096</v>
      </c>
      <c r="B4453" s="8">
        <v>43215.40697916667</v>
      </c>
      <c r="C4453" s="7" t="s">
        <v>23</v>
      </c>
      <c r="D4453" s="7" t="s">
        <v>473</v>
      </c>
      <c r="E4453" s="8">
        <v>43215.498784722222</v>
      </c>
      <c r="F4453" s="7" t="s">
        <v>31</v>
      </c>
      <c r="G4453" s="7" t="s">
        <v>48</v>
      </c>
      <c r="H4453">
        <f t="shared" si="69"/>
        <v>0</v>
      </c>
    </row>
    <row r="4454" spans="1:8" x14ac:dyDescent="0.3">
      <c r="A4454">
        <v>180082096</v>
      </c>
      <c r="B4454" s="8">
        <v>43215.40697916667</v>
      </c>
      <c r="C4454" s="7" t="s">
        <v>23</v>
      </c>
      <c r="D4454" s="7" t="s">
        <v>473</v>
      </c>
      <c r="E4454" s="8">
        <v>43215.498159722221</v>
      </c>
      <c r="F4454" s="7" t="s">
        <v>25</v>
      </c>
      <c r="G4454" s="7" t="s">
        <v>48</v>
      </c>
      <c r="H4454">
        <f t="shared" si="69"/>
        <v>0</v>
      </c>
    </row>
    <row r="4455" spans="1:8" x14ac:dyDescent="0.3">
      <c r="A4455">
        <v>180082096</v>
      </c>
      <c r="B4455" s="8">
        <v>43215.40697916667</v>
      </c>
      <c r="C4455" s="7" t="s">
        <v>23</v>
      </c>
      <c r="D4455" s="7" t="s">
        <v>473</v>
      </c>
      <c r="E4455" s="8">
        <v>43215.496550925927</v>
      </c>
      <c r="F4455" s="7" t="s">
        <v>25</v>
      </c>
      <c r="G4455" s="7" t="s">
        <v>173</v>
      </c>
      <c r="H4455">
        <f t="shared" si="69"/>
        <v>0</v>
      </c>
    </row>
    <row r="4456" spans="1:8" x14ac:dyDescent="0.3">
      <c r="A4456">
        <v>180082096</v>
      </c>
      <c r="B4456" s="8">
        <v>43215.40697916667</v>
      </c>
      <c r="C4456" s="7" t="s">
        <v>23</v>
      </c>
      <c r="D4456" s="7" t="s">
        <v>473</v>
      </c>
      <c r="E4456" s="8">
        <v>43215.493981481479</v>
      </c>
      <c r="F4456" s="7" t="s">
        <v>63</v>
      </c>
      <c r="G4456" s="7" t="s">
        <v>474</v>
      </c>
      <c r="H4456">
        <f t="shared" si="69"/>
        <v>0</v>
      </c>
    </row>
    <row r="4457" spans="1:8" x14ac:dyDescent="0.3">
      <c r="A4457">
        <v>180082096</v>
      </c>
      <c r="B4457" s="8">
        <v>43215.40697916667</v>
      </c>
      <c r="C4457" s="7" t="s">
        <v>23</v>
      </c>
      <c r="D4457" s="7" t="s">
        <v>473</v>
      </c>
      <c r="E4457" s="8">
        <v>43215.475081018521</v>
      </c>
      <c r="F4457" s="7" t="s">
        <v>63</v>
      </c>
      <c r="G4457" s="7" t="s">
        <v>474</v>
      </c>
      <c r="H4457">
        <f t="shared" si="69"/>
        <v>0</v>
      </c>
    </row>
    <row r="4458" spans="1:8" x14ac:dyDescent="0.3">
      <c r="A4458">
        <v>180082096</v>
      </c>
      <c r="B4458" s="8">
        <v>43215.40697916667</v>
      </c>
      <c r="C4458" s="7" t="s">
        <v>23</v>
      </c>
      <c r="D4458" s="7" t="s">
        <v>473</v>
      </c>
      <c r="E4458" s="8">
        <v>43215.4534375</v>
      </c>
      <c r="F4458" s="7" t="s">
        <v>63</v>
      </c>
      <c r="G4458" s="7" t="s">
        <v>474</v>
      </c>
      <c r="H4458">
        <f t="shared" si="69"/>
        <v>0</v>
      </c>
    </row>
    <row r="4459" spans="1:8" x14ac:dyDescent="0.3">
      <c r="A4459">
        <v>180082096</v>
      </c>
      <c r="B4459" s="8">
        <v>43215.40697916667</v>
      </c>
      <c r="C4459" s="7" t="s">
        <v>23</v>
      </c>
      <c r="D4459" s="7" t="s">
        <v>473</v>
      </c>
      <c r="E4459" s="8">
        <v>43215.448310185187</v>
      </c>
      <c r="F4459" s="7" t="s">
        <v>31</v>
      </c>
      <c r="G4459" s="7" t="s">
        <v>45</v>
      </c>
      <c r="H4459">
        <f t="shared" si="69"/>
        <v>0</v>
      </c>
    </row>
    <row r="4460" spans="1:8" x14ac:dyDescent="0.3">
      <c r="A4460">
        <v>180082096</v>
      </c>
      <c r="B4460" s="8">
        <v>43215.40697916667</v>
      </c>
      <c r="C4460" s="7" t="s">
        <v>23</v>
      </c>
      <c r="D4460" s="7" t="s">
        <v>473</v>
      </c>
      <c r="E4460" s="8">
        <v>43215.445636574077</v>
      </c>
      <c r="F4460" s="7" t="s">
        <v>31</v>
      </c>
      <c r="G4460" s="7" t="s">
        <v>113</v>
      </c>
      <c r="H4460">
        <f t="shared" si="69"/>
        <v>0</v>
      </c>
    </row>
    <row r="4461" spans="1:8" x14ac:dyDescent="0.3">
      <c r="A4461">
        <v>180082096</v>
      </c>
      <c r="B4461" s="8">
        <v>43215.40697916667</v>
      </c>
      <c r="C4461" s="7" t="s">
        <v>23</v>
      </c>
      <c r="D4461" s="7" t="s">
        <v>473</v>
      </c>
      <c r="E4461" s="8">
        <v>43215.445069444446</v>
      </c>
      <c r="F4461" s="7" t="s">
        <v>25</v>
      </c>
      <c r="G4461" s="7" t="s">
        <v>133</v>
      </c>
      <c r="H4461">
        <f t="shared" si="69"/>
        <v>0</v>
      </c>
    </row>
    <row r="4462" spans="1:8" x14ac:dyDescent="0.3">
      <c r="A4462">
        <v>180082096</v>
      </c>
      <c r="B4462" s="8">
        <v>43215.40697916667</v>
      </c>
      <c r="C4462" s="7" t="s">
        <v>23</v>
      </c>
      <c r="D4462" s="7" t="s">
        <v>473</v>
      </c>
      <c r="E4462" s="8">
        <v>43215.440416666665</v>
      </c>
      <c r="F4462" s="7" t="s">
        <v>29</v>
      </c>
      <c r="G4462" s="7" t="s">
        <v>45</v>
      </c>
      <c r="H4462">
        <f t="shared" si="69"/>
        <v>0</v>
      </c>
    </row>
    <row r="4463" spans="1:8" x14ac:dyDescent="0.3">
      <c r="A4463">
        <v>180082096</v>
      </c>
      <c r="B4463" s="8">
        <v>43215.40697916667</v>
      </c>
      <c r="C4463" s="7" t="s">
        <v>23</v>
      </c>
      <c r="D4463" s="7" t="s">
        <v>473</v>
      </c>
      <c r="E4463" s="8">
        <v>43215.439143518517</v>
      </c>
      <c r="F4463" s="7" t="s">
        <v>63</v>
      </c>
      <c r="G4463" s="7" t="s">
        <v>474</v>
      </c>
      <c r="H4463">
        <f t="shared" si="69"/>
        <v>0</v>
      </c>
    </row>
    <row r="4464" spans="1:8" x14ac:dyDescent="0.3">
      <c r="A4464">
        <v>180082096</v>
      </c>
      <c r="B4464" s="8">
        <v>43215.40697916667</v>
      </c>
      <c r="C4464" s="7" t="s">
        <v>23</v>
      </c>
      <c r="D4464" s="7" t="s">
        <v>473</v>
      </c>
      <c r="E4464" s="8">
        <v>43215.421469907407</v>
      </c>
      <c r="F4464" s="7" t="s">
        <v>31</v>
      </c>
      <c r="G4464" s="7" t="s">
        <v>115</v>
      </c>
      <c r="H4464">
        <f t="shared" si="69"/>
        <v>0</v>
      </c>
    </row>
    <row r="4465" spans="1:8" x14ac:dyDescent="0.3">
      <c r="A4465">
        <v>180082096</v>
      </c>
      <c r="B4465" s="8">
        <v>43215.40697916667</v>
      </c>
      <c r="C4465" s="7" t="s">
        <v>23</v>
      </c>
      <c r="D4465" s="7" t="s">
        <v>473</v>
      </c>
      <c r="E4465" s="8">
        <v>43215.420717592591</v>
      </c>
      <c r="F4465" s="7" t="s">
        <v>31</v>
      </c>
      <c r="G4465" s="7" t="s">
        <v>156</v>
      </c>
      <c r="H4465">
        <f t="shared" si="69"/>
        <v>0</v>
      </c>
    </row>
    <row r="4466" spans="1:8" x14ac:dyDescent="0.3">
      <c r="A4466">
        <v>180082096</v>
      </c>
      <c r="B4466" s="8">
        <v>43215.40697916667</v>
      </c>
      <c r="C4466" s="7" t="s">
        <v>23</v>
      </c>
      <c r="D4466" s="7" t="s">
        <v>473</v>
      </c>
      <c r="E4466" s="8">
        <v>43215.419583333336</v>
      </c>
      <c r="F4466" s="7" t="s">
        <v>31</v>
      </c>
      <c r="G4466" s="7" t="s">
        <v>475</v>
      </c>
      <c r="H4466">
        <f t="shared" si="69"/>
        <v>0</v>
      </c>
    </row>
    <row r="4467" spans="1:8" x14ac:dyDescent="0.3">
      <c r="A4467">
        <v>180082096</v>
      </c>
      <c r="B4467" s="8">
        <v>43215.40697916667</v>
      </c>
      <c r="C4467" s="7" t="s">
        <v>23</v>
      </c>
      <c r="D4467" s="7" t="s">
        <v>473</v>
      </c>
      <c r="E4467" s="8">
        <v>43215.418634259258</v>
      </c>
      <c r="F4467" s="7" t="s">
        <v>31</v>
      </c>
      <c r="G4467" s="7" t="s">
        <v>48</v>
      </c>
      <c r="H4467">
        <f t="shared" si="69"/>
        <v>0</v>
      </c>
    </row>
    <row r="4468" spans="1:8" x14ac:dyDescent="0.3">
      <c r="A4468">
        <v>180082096</v>
      </c>
      <c r="B4468" s="8">
        <v>43215.40697916667</v>
      </c>
      <c r="C4468" s="7" t="s">
        <v>23</v>
      </c>
      <c r="D4468" s="7" t="s">
        <v>473</v>
      </c>
      <c r="E4468" s="8">
        <v>43215.418171296296</v>
      </c>
      <c r="F4468" s="7" t="s">
        <v>29</v>
      </c>
      <c r="G4468" s="7" t="s">
        <v>156</v>
      </c>
      <c r="H4468">
        <f t="shared" si="69"/>
        <v>0</v>
      </c>
    </row>
    <row r="4469" spans="1:8" x14ac:dyDescent="0.3">
      <c r="A4469">
        <v>180082096</v>
      </c>
      <c r="B4469" s="8">
        <v>43215.40697916667</v>
      </c>
      <c r="C4469" s="7" t="s">
        <v>23</v>
      </c>
      <c r="D4469" s="7" t="s">
        <v>473</v>
      </c>
      <c r="E4469" s="8">
        <v>43215.416608796295</v>
      </c>
      <c r="F4469" s="7" t="s">
        <v>31</v>
      </c>
      <c r="G4469" s="7" t="s">
        <v>296</v>
      </c>
      <c r="H4469">
        <f t="shared" si="69"/>
        <v>0</v>
      </c>
    </row>
    <row r="4470" spans="1:8" x14ac:dyDescent="0.3">
      <c r="A4470">
        <v>180082096</v>
      </c>
      <c r="B4470" s="8">
        <v>43215.40697916667</v>
      </c>
      <c r="C4470" s="7" t="s">
        <v>23</v>
      </c>
      <c r="D4470" s="7" t="s">
        <v>473</v>
      </c>
      <c r="E4470" s="8">
        <v>43215.413842592592</v>
      </c>
      <c r="F4470" s="7" t="s">
        <v>31</v>
      </c>
      <c r="G4470" s="7" t="s">
        <v>173</v>
      </c>
      <c r="H4470">
        <f t="shared" si="69"/>
        <v>0</v>
      </c>
    </row>
    <row r="4471" spans="1:8" x14ac:dyDescent="0.3">
      <c r="A4471">
        <v>180082096</v>
      </c>
      <c r="B4471" s="8">
        <v>43215.40697916667</v>
      </c>
      <c r="C4471" s="7" t="s">
        <v>23</v>
      </c>
      <c r="D4471" s="7" t="s">
        <v>473</v>
      </c>
      <c r="E4471" s="8">
        <v>43215.412754629629</v>
      </c>
      <c r="F4471" s="7" t="s">
        <v>31</v>
      </c>
      <c r="G4471" s="7" t="s">
        <v>133</v>
      </c>
      <c r="H4471">
        <f t="shared" si="69"/>
        <v>0</v>
      </c>
    </row>
    <row r="4472" spans="1:8" x14ac:dyDescent="0.3">
      <c r="A4472">
        <v>180082096</v>
      </c>
      <c r="B4472" s="8">
        <v>43215.40697916667</v>
      </c>
      <c r="C4472" s="7" t="s">
        <v>23</v>
      </c>
      <c r="D4472" s="7" t="s">
        <v>473</v>
      </c>
      <c r="E4472" s="8">
        <v>43215.411805555559</v>
      </c>
      <c r="F4472" s="7" t="s">
        <v>31</v>
      </c>
      <c r="G4472" s="7" t="s">
        <v>71</v>
      </c>
      <c r="H4472">
        <f t="shared" si="69"/>
        <v>0</v>
      </c>
    </row>
    <row r="4473" spans="1:8" x14ac:dyDescent="0.3">
      <c r="A4473">
        <v>180082096</v>
      </c>
      <c r="B4473" s="8">
        <v>43215.40697916667</v>
      </c>
      <c r="C4473" s="7" t="s">
        <v>23</v>
      </c>
      <c r="D4473" s="7" t="s">
        <v>473</v>
      </c>
      <c r="E4473" s="8">
        <v>43215.411238425928</v>
      </c>
      <c r="F4473" s="7" t="s">
        <v>31</v>
      </c>
      <c r="G4473" s="7" t="s">
        <v>71</v>
      </c>
      <c r="H4473">
        <f t="shared" si="69"/>
        <v>0</v>
      </c>
    </row>
    <row r="4474" spans="1:8" x14ac:dyDescent="0.3">
      <c r="A4474">
        <v>180082096</v>
      </c>
      <c r="B4474" s="8">
        <v>43215.40697916667</v>
      </c>
      <c r="C4474" s="7" t="s">
        <v>23</v>
      </c>
      <c r="D4474" s="7" t="s">
        <v>473</v>
      </c>
      <c r="E4474" s="8">
        <v>43215.411192129628</v>
      </c>
      <c r="F4474" s="7" t="s">
        <v>29</v>
      </c>
      <c r="G4474" s="7" t="s">
        <v>296</v>
      </c>
      <c r="H4474">
        <f t="shared" si="69"/>
        <v>0</v>
      </c>
    </row>
    <row r="4475" spans="1:8" x14ac:dyDescent="0.3">
      <c r="A4475">
        <v>180082096</v>
      </c>
      <c r="B4475" s="8">
        <v>43215.40697916667</v>
      </c>
      <c r="C4475" s="7" t="s">
        <v>23</v>
      </c>
      <c r="D4475" s="7" t="s">
        <v>473</v>
      </c>
      <c r="E4475" s="8">
        <v>43215.411157407405</v>
      </c>
      <c r="F4475" s="7" t="s">
        <v>25</v>
      </c>
      <c r="G4475" s="7" t="s">
        <v>296</v>
      </c>
      <c r="H4475">
        <f t="shared" si="69"/>
        <v>0</v>
      </c>
    </row>
    <row r="4476" spans="1:8" x14ac:dyDescent="0.3">
      <c r="A4476">
        <v>180082096</v>
      </c>
      <c r="B4476" s="8">
        <v>43215.40697916667</v>
      </c>
      <c r="C4476" s="7" t="s">
        <v>23</v>
      </c>
      <c r="D4476" s="7" t="s">
        <v>473</v>
      </c>
      <c r="E4476" s="8">
        <v>43215.411030092589</v>
      </c>
      <c r="F4476" s="7" t="s">
        <v>31</v>
      </c>
      <c r="G4476" s="7" t="s">
        <v>474</v>
      </c>
      <c r="H4476">
        <f t="shared" si="69"/>
        <v>0</v>
      </c>
    </row>
    <row r="4477" spans="1:8" x14ac:dyDescent="0.3">
      <c r="A4477">
        <v>180082096</v>
      </c>
      <c r="B4477" s="8">
        <v>43215.40697916667</v>
      </c>
      <c r="C4477" s="7" t="s">
        <v>23</v>
      </c>
      <c r="D4477" s="7" t="s">
        <v>473</v>
      </c>
      <c r="E4477" s="8">
        <v>43215.41002314815</v>
      </c>
      <c r="F4477" s="7" t="s">
        <v>29</v>
      </c>
      <c r="G4477" s="7" t="s">
        <v>48</v>
      </c>
      <c r="H4477">
        <f t="shared" si="69"/>
        <v>0</v>
      </c>
    </row>
    <row r="4478" spans="1:8" x14ac:dyDescent="0.3">
      <c r="A4478">
        <v>180082096</v>
      </c>
      <c r="B4478" s="8">
        <v>43215.40697916667</v>
      </c>
      <c r="C4478" s="7" t="s">
        <v>23</v>
      </c>
      <c r="D4478" s="7" t="s">
        <v>473</v>
      </c>
      <c r="E4478" s="8">
        <v>43215.40934027778</v>
      </c>
      <c r="F4478" s="7" t="s">
        <v>29</v>
      </c>
      <c r="G4478" s="7" t="s">
        <v>475</v>
      </c>
      <c r="H4478">
        <f t="shared" si="69"/>
        <v>0</v>
      </c>
    </row>
    <row r="4479" spans="1:8" x14ac:dyDescent="0.3">
      <c r="A4479">
        <v>180082096</v>
      </c>
      <c r="B4479" s="8">
        <v>43215.40697916667</v>
      </c>
      <c r="C4479" s="7" t="s">
        <v>23</v>
      </c>
      <c r="D4479" s="7" t="s">
        <v>473</v>
      </c>
      <c r="E4479" s="8">
        <v>43215.409062500003</v>
      </c>
      <c r="F4479" s="7" t="s">
        <v>29</v>
      </c>
      <c r="G4479" s="7" t="s">
        <v>133</v>
      </c>
      <c r="H4479">
        <f t="shared" si="69"/>
        <v>0</v>
      </c>
    </row>
    <row r="4480" spans="1:8" x14ac:dyDescent="0.3">
      <c r="A4480">
        <v>180082096</v>
      </c>
      <c r="B4480" s="8">
        <v>43215.40697916667</v>
      </c>
      <c r="C4480" s="7" t="s">
        <v>23</v>
      </c>
      <c r="D4480" s="7" t="s">
        <v>473</v>
      </c>
      <c r="E4480" s="8">
        <v>43215.408379629633</v>
      </c>
      <c r="F4480" s="7" t="s">
        <v>29</v>
      </c>
      <c r="G4480" s="7" t="s">
        <v>71</v>
      </c>
      <c r="H4480">
        <f t="shared" si="69"/>
        <v>0</v>
      </c>
    </row>
    <row r="4481" spans="1:8" x14ac:dyDescent="0.3">
      <c r="A4481">
        <v>180082096</v>
      </c>
      <c r="B4481" s="8">
        <v>43215.40697916667</v>
      </c>
      <c r="C4481" s="7" t="s">
        <v>23</v>
      </c>
      <c r="D4481" s="7" t="s">
        <v>473</v>
      </c>
      <c r="E4481" s="8">
        <v>43215.408148148148</v>
      </c>
      <c r="F4481" s="7" t="s">
        <v>29</v>
      </c>
      <c r="G4481" s="7" t="s">
        <v>115</v>
      </c>
      <c r="H4481">
        <f t="shared" si="69"/>
        <v>0</v>
      </c>
    </row>
    <row r="4482" spans="1:8" x14ac:dyDescent="0.3">
      <c r="A4482">
        <v>180082096</v>
      </c>
      <c r="B4482" s="8">
        <v>43215.40697916667</v>
      </c>
      <c r="C4482" s="7" t="s">
        <v>23</v>
      </c>
      <c r="D4482" s="7" t="s">
        <v>473</v>
      </c>
      <c r="E4482" s="8">
        <v>43215.408090277779</v>
      </c>
      <c r="F4482" s="7" t="s">
        <v>29</v>
      </c>
      <c r="G4482" s="7" t="s">
        <v>296</v>
      </c>
      <c r="H4482">
        <f t="shared" si="69"/>
        <v>0</v>
      </c>
    </row>
    <row r="4483" spans="1:8" x14ac:dyDescent="0.3">
      <c r="A4483">
        <v>180082096</v>
      </c>
      <c r="B4483" s="8">
        <v>43215.40697916667</v>
      </c>
      <c r="C4483" s="7" t="s">
        <v>23</v>
      </c>
      <c r="D4483" s="7" t="s">
        <v>473</v>
      </c>
      <c r="E4483" s="8">
        <v>43215.408078703702</v>
      </c>
      <c r="F4483" s="7" t="s">
        <v>29</v>
      </c>
      <c r="G4483" s="7" t="s">
        <v>173</v>
      </c>
      <c r="H4483">
        <f t="shared" ref="H4483:H4546" si="70">IF(AND(A4483&lt;&gt;A4482,C4483="PD Accident    "),1,0)</f>
        <v>0</v>
      </c>
    </row>
    <row r="4484" spans="1:8" x14ac:dyDescent="0.3">
      <c r="A4484">
        <v>180082096</v>
      </c>
      <c r="B4484" s="8">
        <v>43215.40697916667</v>
      </c>
      <c r="C4484" s="7" t="s">
        <v>23</v>
      </c>
      <c r="D4484" s="7" t="s">
        <v>473</v>
      </c>
      <c r="E4484" s="8">
        <v>43215.408078703702</v>
      </c>
      <c r="F4484" s="7" t="s">
        <v>29</v>
      </c>
      <c r="G4484" s="7" t="s">
        <v>113</v>
      </c>
      <c r="H4484">
        <f t="shared" si="70"/>
        <v>0</v>
      </c>
    </row>
    <row r="4485" spans="1:8" x14ac:dyDescent="0.3">
      <c r="A4485">
        <v>180082328</v>
      </c>
      <c r="B4485" s="8">
        <v>43215.569976851853</v>
      </c>
      <c r="C4485" s="7" t="s">
        <v>36</v>
      </c>
      <c r="D4485" s="7" t="s">
        <v>476</v>
      </c>
      <c r="E4485" s="8">
        <v>43215.590798611112</v>
      </c>
      <c r="F4485" s="7" t="s">
        <v>25</v>
      </c>
      <c r="G4485" s="7" t="s">
        <v>329</v>
      </c>
      <c r="H4485">
        <f t="shared" si="70"/>
        <v>1</v>
      </c>
    </row>
    <row r="4486" spans="1:8" x14ac:dyDescent="0.3">
      <c r="A4486">
        <v>180082328</v>
      </c>
      <c r="B4486" s="8">
        <v>43215.569976851853</v>
      </c>
      <c r="C4486" s="7" t="s">
        <v>36</v>
      </c>
      <c r="D4486" s="7" t="s">
        <v>476</v>
      </c>
      <c r="E4486" s="8">
        <v>43215.579872685186</v>
      </c>
      <c r="F4486" s="7" t="s">
        <v>25</v>
      </c>
      <c r="G4486" s="7" t="s">
        <v>193</v>
      </c>
      <c r="H4486">
        <f t="shared" si="70"/>
        <v>0</v>
      </c>
    </row>
    <row r="4487" spans="1:8" x14ac:dyDescent="0.3">
      <c r="A4487">
        <v>180082328</v>
      </c>
      <c r="B4487" s="8">
        <v>43215.569976851853</v>
      </c>
      <c r="C4487" s="7" t="s">
        <v>36</v>
      </c>
      <c r="D4487" s="7" t="s">
        <v>476</v>
      </c>
      <c r="E4487" s="8">
        <v>43215.577928240738</v>
      </c>
      <c r="F4487" s="7" t="s">
        <v>31</v>
      </c>
      <c r="G4487" s="7" t="s">
        <v>329</v>
      </c>
      <c r="H4487">
        <f t="shared" si="70"/>
        <v>0</v>
      </c>
    </row>
    <row r="4488" spans="1:8" x14ac:dyDescent="0.3">
      <c r="A4488">
        <v>180082328</v>
      </c>
      <c r="B4488" s="8">
        <v>43215.569976851853</v>
      </c>
      <c r="C4488" s="7" t="s">
        <v>36</v>
      </c>
      <c r="D4488" s="7" t="s">
        <v>476</v>
      </c>
      <c r="E4488" s="8">
        <v>43215.577766203707</v>
      </c>
      <c r="F4488" s="7" t="s">
        <v>31</v>
      </c>
      <c r="G4488" s="7" t="s">
        <v>193</v>
      </c>
      <c r="H4488">
        <f t="shared" si="70"/>
        <v>0</v>
      </c>
    </row>
    <row r="4489" spans="1:8" x14ac:dyDescent="0.3">
      <c r="A4489">
        <v>180082328</v>
      </c>
      <c r="B4489" s="8">
        <v>43215.569976851853</v>
      </c>
      <c r="C4489" s="7" t="s">
        <v>36</v>
      </c>
      <c r="D4489" s="7" t="s">
        <v>476</v>
      </c>
      <c r="E4489" s="8">
        <v>43215.57472222222</v>
      </c>
      <c r="F4489" s="7" t="s">
        <v>25</v>
      </c>
      <c r="G4489" s="7" t="s">
        <v>42</v>
      </c>
      <c r="H4489">
        <f t="shared" si="70"/>
        <v>0</v>
      </c>
    </row>
    <row r="4490" spans="1:8" x14ac:dyDescent="0.3">
      <c r="A4490">
        <v>180082328</v>
      </c>
      <c r="B4490" s="8">
        <v>43215.569976851853</v>
      </c>
      <c r="C4490" s="7" t="s">
        <v>36</v>
      </c>
      <c r="D4490" s="7" t="s">
        <v>476</v>
      </c>
      <c r="E4490" s="8">
        <v>43215.57471064815</v>
      </c>
      <c r="F4490" s="7" t="s">
        <v>29</v>
      </c>
      <c r="G4490" s="7" t="s">
        <v>193</v>
      </c>
      <c r="H4490">
        <f t="shared" si="70"/>
        <v>0</v>
      </c>
    </row>
    <row r="4491" spans="1:8" x14ac:dyDescent="0.3">
      <c r="A4491">
        <v>180082328</v>
      </c>
      <c r="B4491" s="8">
        <v>43215.569976851853</v>
      </c>
      <c r="C4491" s="7" t="s">
        <v>36</v>
      </c>
      <c r="D4491" s="7" t="s">
        <v>476</v>
      </c>
      <c r="E4491" s="8">
        <v>43215.574317129627</v>
      </c>
      <c r="F4491" s="7" t="s">
        <v>29</v>
      </c>
      <c r="G4491" s="7" t="s">
        <v>42</v>
      </c>
      <c r="H4491">
        <f t="shared" si="70"/>
        <v>0</v>
      </c>
    </row>
    <row r="4492" spans="1:8" x14ac:dyDescent="0.3">
      <c r="A4492">
        <v>180082328</v>
      </c>
      <c r="B4492" s="8">
        <v>43215.569976851853</v>
      </c>
      <c r="C4492" s="7" t="s">
        <v>36</v>
      </c>
      <c r="D4492" s="7" t="s">
        <v>476</v>
      </c>
      <c r="E4492" s="8">
        <v>43215.573321759257</v>
      </c>
      <c r="F4492" s="7" t="s">
        <v>29</v>
      </c>
      <c r="G4492" s="7" t="s">
        <v>329</v>
      </c>
      <c r="H4492">
        <f t="shared" si="70"/>
        <v>0</v>
      </c>
    </row>
    <row r="4493" spans="1:8" x14ac:dyDescent="0.3">
      <c r="A4493">
        <v>180082465</v>
      </c>
      <c r="B4493" s="8">
        <v>43215.667453703703</v>
      </c>
      <c r="C4493" s="7" t="s">
        <v>36</v>
      </c>
      <c r="D4493" s="7" t="s">
        <v>110</v>
      </c>
      <c r="E4493" s="8">
        <v>43215.711793981478</v>
      </c>
      <c r="F4493" s="7" t="s">
        <v>25</v>
      </c>
      <c r="G4493" s="7" t="s">
        <v>30</v>
      </c>
      <c r="H4493">
        <f t="shared" si="70"/>
        <v>1</v>
      </c>
    </row>
    <row r="4494" spans="1:8" x14ac:dyDescent="0.3">
      <c r="A4494">
        <v>180082465</v>
      </c>
      <c r="B4494" s="8">
        <v>43215.667453703703</v>
      </c>
      <c r="C4494" s="7" t="s">
        <v>36</v>
      </c>
      <c r="D4494" s="7" t="s">
        <v>110</v>
      </c>
      <c r="E4494" s="8">
        <v>43215.682870370372</v>
      </c>
      <c r="F4494" s="7" t="s">
        <v>31</v>
      </c>
      <c r="G4494" s="7" t="s">
        <v>30</v>
      </c>
      <c r="H4494">
        <f t="shared" si="70"/>
        <v>0</v>
      </c>
    </row>
    <row r="4495" spans="1:8" x14ac:dyDescent="0.3">
      <c r="A4495">
        <v>180082465</v>
      </c>
      <c r="B4495" s="8">
        <v>43215.667453703703</v>
      </c>
      <c r="C4495" s="7" t="s">
        <v>36</v>
      </c>
      <c r="D4495" s="7" t="s">
        <v>110</v>
      </c>
      <c r="E4495" s="8">
        <v>43215.678865740738</v>
      </c>
      <c r="F4495" s="7" t="s">
        <v>25</v>
      </c>
      <c r="G4495" s="7" t="s">
        <v>76</v>
      </c>
      <c r="H4495">
        <f t="shared" si="70"/>
        <v>0</v>
      </c>
    </row>
    <row r="4496" spans="1:8" x14ac:dyDescent="0.3">
      <c r="A4496">
        <v>180082465</v>
      </c>
      <c r="B4496" s="8">
        <v>43215.667453703703</v>
      </c>
      <c r="C4496" s="7" t="s">
        <v>36</v>
      </c>
      <c r="D4496" s="7" t="s">
        <v>110</v>
      </c>
      <c r="E4496" s="8">
        <v>43215.677291666667</v>
      </c>
      <c r="F4496" s="7" t="s">
        <v>25</v>
      </c>
      <c r="G4496" s="7" t="s">
        <v>45</v>
      </c>
      <c r="H4496">
        <f t="shared" si="70"/>
        <v>0</v>
      </c>
    </row>
    <row r="4497" spans="1:8" x14ac:dyDescent="0.3">
      <c r="A4497">
        <v>180082465</v>
      </c>
      <c r="B4497" s="8">
        <v>43215.667453703703</v>
      </c>
      <c r="C4497" s="7" t="s">
        <v>36</v>
      </c>
      <c r="D4497" s="7" t="s">
        <v>110</v>
      </c>
      <c r="E4497" s="8">
        <v>43215.675902777781</v>
      </c>
      <c r="F4497" s="7" t="s">
        <v>31</v>
      </c>
      <c r="G4497" s="7" t="s">
        <v>76</v>
      </c>
      <c r="H4497">
        <f t="shared" si="70"/>
        <v>0</v>
      </c>
    </row>
    <row r="4498" spans="1:8" x14ac:dyDescent="0.3">
      <c r="A4498">
        <v>180082465</v>
      </c>
      <c r="B4498" s="8">
        <v>43215.667453703703</v>
      </c>
      <c r="C4498" s="7" t="s">
        <v>36</v>
      </c>
      <c r="D4498" s="7" t="s">
        <v>110</v>
      </c>
      <c r="E4498" s="8">
        <v>43215.670428240737</v>
      </c>
      <c r="F4498" s="7" t="s">
        <v>29</v>
      </c>
      <c r="G4498" s="7" t="s">
        <v>45</v>
      </c>
      <c r="H4498">
        <f t="shared" si="70"/>
        <v>0</v>
      </c>
    </row>
    <row r="4499" spans="1:8" x14ac:dyDescent="0.3">
      <c r="A4499">
        <v>180082465</v>
      </c>
      <c r="B4499" s="8">
        <v>43215.667453703703</v>
      </c>
      <c r="C4499" s="7" t="s">
        <v>36</v>
      </c>
      <c r="D4499" s="7" t="s">
        <v>110</v>
      </c>
      <c r="E4499" s="8">
        <v>43215.670300925929</v>
      </c>
      <c r="F4499" s="7" t="s">
        <v>29</v>
      </c>
      <c r="G4499" s="7" t="s">
        <v>76</v>
      </c>
      <c r="H4499">
        <f t="shared" si="70"/>
        <v>0</v>
      </c>
    </row>
    <row r="4500" spans="1:8" x14ac:dyDescent="0.3">
      <c r="A4500">
        <v>180082465</v>
      </c>
      <c r="B4500" s="8">
        <v>43215.667453703703</v>
      </c>
      <c r="C4500" s="7" t="s">
        <v>36</v>
      </c>
      <c r="D4500" s="7" t="s">
        <v>110</v>
      </c>
      <c r="E4500" s="8">
        <v>43215.670266203706</v>
      </c>
      <c r="F4500" s="7" t="s">
        <v>29</v>
      </c>
      <c r="G4500" s="7" t="s">
        <v>30</v>
      </c>
      <c r="H4500">
        <f t="shared" si="70"/>
        <v>0</v>
      </c>
    </row>
    <row r="4501" spans="1:8" x14ac:dyDescent="0.3">
      <c r="A4501">
        <v>180082484</v>
      </c>
      <c r="B4501" s="8">
        <v>43215.679097222222</v>
      </c>
      <c r="C4501" s="7" t="s">
        <v>36</v>
      </c>
      <c r="D4501" s="7" t="s">
        <v>40</v>
      </c>
      <c r="E4501" s="8">
        <v>43215.7184375</v>
      </c>
      <c r="F4501" s="7" t="s">
        <v>25</v>
      </c>
      <c r="G4501" s="7" t="s">
        <v>364</v>
      </c>
      <c r="H4501">
        <f t="shared" si="70"/>
        <v>1</v>
      </c>
    </row>
    <row r="4502" spans="1:8" x14ac:dyDescent="0.3">
      <c r="A4502">
        <v>180082484</v>
      </c>
      <c r="B4502" s="8">
        <v>43215.679097222222</v>
      </c>
      <c r="C4502" s="7" t="s">
        <v>36</v>
      </c>
      <c r="D4502" s="7" t="s">
        <v>40</v>
      </c>
      <c r="E4502" s="8">
        <v>43215.692777777775</v>
      </c>
      <c r="F4502" s="7" t="s">
        <v>25</v>
      </c>
      <c r="G4502" s="7" t="s">
        <v>42</v>
      </c>
      <c r="H4502">
        <f t="shared" si="70"/>
        <v>0</v>
      </c>
    </row>
    <row r="4503" spans="1:8" x14ac:dyDescent="0.3">
      <c r="A4503">
        <v>180082484</v>
      </c>
      <c r="B4503" s="8">
        <v>43215.679097222222</v>
      </c>
      <c r="C4503" s="7" t="s">
        <v>36</v>
      </c>
      <c r="D4503" s="7" t="s">
        <v>40</v>
      </c>
      <c r="E4503" s="8">
        <v>43215.689189814817</v>
      </c>
      <c r="F4503" s="7" t="s">
        <v>31</v>
      </c>
      <c r="G4503" s="7" t="s">
        <v>364</v>
      </c>
      <c r="H4503">
        <f t="shared" si="70"/>
        <v>0</v>
      </c>
    </row>
    <row r="4504" spans="1:8" x14ac:dyDescent="0.3">
      <c r="A4504">
        <v>180082484</v>
      </c>
      <c r="B4504" s="8">
        <v>43215.679097222222</v>
      </c>
      <c r="C4504" s="7" t="s">
        <v>36</v>
      </c>
      <c r="D4504" s="7" t="s">
        <v>40</v>
      </c>
      <c r="E4504" s="8">
        <v>43215.683900462966</v>
      </c>
      <c r="F4504" s="7" t="s">
        <v>29</v>
      </c>
      <c r="G4504" s="7" t="s">
        <v>364</v>
      </c>
      <c r="H4504">
        <f t="shared" si="70"/>
        <v>0</v>
      </c>
    </row>
    <row r="4505" spans="1:8" x14ac:dyDescent="0.3">
      <c r="A4505">
        <v>180082484</v>
      </c>
      <c r="B4505" s="8">
        <v>43215.679097222222</v>
      </c>
      <c r="C4505" s="7" t="s">
        <v>36</v>
      </c>
      <c r="D4505" s="7" t="s">
        <v>40</v>
      </c>
      <c r="E4505" s="8">
        <v>43215.680659722224</v>
      </c>
      <c r="F4505" s="7" t="s">
        <v>25</v>
      </c>
      <c r="G4505" s="7" t="s">
        <v>364</v>
      </c>
      <c r="H4505">
        <f t="shared" si="70"/>
        <v>0</v>
      </c>
    </row>
    <row r="4506" spans="1:8" x14ac:dyDescent="0.3">
      <c r="A4506">
        <v>180082484</v>
      </c>
      <c r="B4506" s="8">
        <v>43215.679097222222</v>
      </c>
      <c r="C4506" s="7" t="s">
        <v>36</v>
      </c>
      <c r="D4506" s="7" t="s">
        <v>40</v>
      </c>
      <c r="E4506" s="8">
        <v>43215.680648148147</v>
      </c>
      <c r="F4506" s="7" t="s">
        <v>62</v>
      </c>
      <c r="G4506" s="7" t="s">
        <v>364</v>
      </c>
      <c r="H4506">
        <f t="shared" si="70"/>
        <v>0</v>
      </c>
    </row>
    <row r="4507" spans="1:8" x14ac:dyDescent="0.3">
      <c r="A4507">
        <v>180082484</v>
      </c>
      <c r="B4507" s="8">
        <v>43215.679097222222</v>
      </c>
      <c r="C4507" s="7" t="s">
        <v>36</v>
      </c>
      <c r="D4507" s="7" t="s">
        <v>40</v>
      </c>
      <c r="E4507" s="8">
        <v>43215.679166666669</v>
      </c>
      <c r="F4507" s="7" t="s">
        <v>29</v>
      </c>
      <c r="G4507" s="7" t="s">
        <v>364</v>
      </c>
      <c r="H4507">
        <f t="shared" si="70"/>
        <v>0</v>
      </c>
    </row>
    <row r="4508" spans="1:8" x14ac:dyDescent="0.3">
      <c r="A4508">
        <v>180082484</v>
      </c>
      <c r="B4508" s="8">
        <v>43215.679097222222</v>
      </c>
      <c r="C4508" s="7" t="s">
        <v>36</v>
      </c>
      <c r="D4508" s="7" t="s">
        <v>40</v>
      </c>
      <c r="E4508" s="8">
        <v>43215.679097222222</v>
      </c>
      <c r="F4508" s="7" t="s">
        <v>31</v>
      </c>
      <c r="G4508" s="7" t="s">
        <v>42</v>
      </c>
      <c r="H4508">
        <f t="shared" si="70"/>
        <v>0</v>
      </c>
    </row>
    <row r="4509" spans="1:8" x14ac:dyDescent="0.3">
      <c r="A4509">
        <v>180082531</v>
      </c>
      <c r="B4509" s="8">
        <v>43215.714317129627</v>
      </c>
      <c r="C4509" s="7" t="s">
        <v>23</v>
      </c>
      <c r="D4509" s="7" t="s">
        <v>477</v>
      </c>
      <c r="E4509" s="8">
        <v>43215.748611111114</v>
      </c>
      <c r="F4509" s="7" t="s">
        <v>25</v>
      </c>
      <c r="G4509" s="7" t="s">
        <v>459</v>
      </c>
      <c r="H4509">
        <f t="shared" si="70"/>
        <v>0</v>
      </c>
    </row>
    <row r="4510" spans="1:8" x14ac:dyDescent="0.3">
      <c r="A4510">
        <v>180082531</v>
      </c>
      <c r="B4510" s="8">
        <v>43215.714317129627</v>
      </c>
      <c r="C4510" s="7" t="s">
        <v>23</v>
      </c>
      <c r="D4510" s="7" t="s">
        <v>477</v>
      </c>
      <c r="E4510" s="8">
        <v>43215.733668981484</v>
      </c>
      <c r="F4510" s="7" t="s">
        <v>25</v>
      </c>
      <c r="G4510" s="7" t="s">
        <v>76</v>
      </c>
      <c r="H4510">
        <f t="shared" si="70"/>
        <v>0</v>
      </c>
    </row>
    <row r="4511" spans="1:8" x14ac:dyDescent="0.3">
      <c r="A4511">
        <v>180082531</v>
      </c>
      <c r="B4511" s="8">
        <v>43215.714317129627</v>
      </c>
      <c r="C4511" s="7" t="s">
        <v>23</v>
      </c>
      <c r="D4511" s="7" t="s">
        <v>477</v>
      </c>
      <c r="E4511" s="8">
        <v>43215.731215277781</v>
      </c>
      <c r="F4511" s="7" t="s">
        <v>31</v>
      </c>
      <c r="G4511" s="7" t="s">
        <v>76</v>
      </c>
      <c r="H4511">
        <f t="shared" si="70"/>
        <v>0</v>
      </c>
    </row>
    <row r="4512" spans="1:8" x14ac:dyDescent="0.3">
      <c r="A4512">
        <v>180082531</v>
      </c>
      <c r="B4512" s="8">
        <v>43215.714317129627</v>
      </c>
      <c r="C4512" s="7" t="s">
        <v>23</v>
      </c>
      <c r="D4512" s="7" t="s">
        <v>477</v>
      </c>
      <c r="E4512" s="8">
        <v>43215.727488425924</v>
      </c>
      <c r="F4512" s="7" t="s">
        <v>25</v>
      </c>
      <c r="G4512" s="7" t="s">
        <v>76</v>
      </c>
      <c r="H4512">
        <f t="shared" si="70"/>
        <v>0</v>
      </c>
    </row>
    <row r="4513" spans="1:8" x14ac:dyDescent="0.3">
      <c r="A4513">
        <v>180082531</v>
      </c>
      <c r="B4513" s="8">
        <v>43215.714317129627</v>
      </c>
      <c r="C4513" s="7" t="s">
        <v>23</v>
      </c>
      <c r="D4513" s="7" t="s">
        <v>477</v>
      </c>
      <c r="E4513" s="8">
        <v>43215.723553240743</v>
      </c>
      <c r="F4513" s="7" t="s">
        <v>31</v>
      </c>
      <c r="G4513" s="7" t="s">
        <v>459</v>
      </c>
      <c r="H4513">
        <f t="shared" si="70"/>
        <v>0</v>
      </c>
    </row>
    <row r="4514" spans="1:8" x14ac:dyDescent="0.3">
      <c r="A4514">
        <v>180082531</v>
      </c>
      <c r="B4514" s="8">
        <v>43215.714317129627</v>
      </c>
      <c r="C4514" s="7" t="s">
        <v>23</v>
      </c>
      <c r="D4514" s="7" t="s">
        <v>477</v>
      </c>
      <c r="E4514" s="8">
        <v>43215.722245370373</v>
      </c>
      <c r="F4514" s="7" t="s">
        <v>29</v>
      </c>
      <c r="G4514" s="7" t="s">
        <v>76</v>
      </c>
      <c r="H4514">
        <f t="shared" si="70"/>
        <v>0</v>
      </c>
    </row>
    <row r="4515" spans="1:8" x14ac:dyDescent="0.3">
      <c r="A4515">
        <v>180082531</v>
      </c>
      <c r="B4515" s="8">
        <v>43215.714317129627</v>
      </c>
      <c r="C4515" s="7" t="s">
        <v>23</v>
      </c>
      <c r="D4515" s="7" t="s">
        <v>477</v>
      </c>
      <c r="E4515" s="8">
        <v>43215.721967592595</v>
      </c>
      <c r="F4515" s="7" t="s">
        <v>25</v>
      </c>
      <c r="G4515" s="7" t="s">
        <v>76</v>
      </c>
      <c r="H4515">
        <f t="shared" si="70"/>
        <v>0</v>
      </c>
    </row>
    <row r="4516" spans="1:8" x14ac:dyDescent="0.3">
      <c r="A4516">
        <v>180082531</v>
      </c>
      <c r="B4516" s="8">
        <v>43215.714317129627</v>
      </c>
      <c r="C4516" s="7" t="s">
        <v>23</v>
      </c>
      <c r="D4516" s="7" t="s">
        <v>477</v>
      </c>
      <c r="E4516" s="8">
        <v>43215.718148148146</v>
      </c>
      <c r="F4516" s="7" t="s">
        <v>29</v>
      </c>
      <c r="G4516" s="7" t="s">
        <v>76</v>
      </c>
      <c r="H4516">
        <f t="shared" si="70"/>
        <v>0</v>
      </c>
    </row>
    <row r="4517" spans="1:8" x14ac:dyDescent="0.3">
      <c r="A4517">
        <v>180082531</v>
      </c>
      <c r="B4517" s="8">
        <v>43215.714317129627</v>
      </c>
      <c r="C4517" s="7" t="s">
        <v>23</v>
      </c>
      <c r="D4517" s="7" t="s">
        <v>477</v>
      </c>
      <c r="E4517" s="8">
        <v>43215.717962962961</v>
      </c>
      <c r="F4517" s="7" t="s">
        <v>29</v>
      </c>
      <c r="G4517" s="7" t="s">
        <v>459</v>
      </c>
      <c r="H4517">
        <f t="shared" si="70"/>
        <v>0</v>
      </c>
    </row>
    <row r="4518" spans="1:8" x14ac:dyDescent="0.3">
      <c r="A4518">
        <v>180082537</v>
      </c>
      <c r="B4518" s="8">
        <v>43215.719756944447</v>
      </c>
      <c r="C4518" s="7" t="s">
        <v>36</v>
      </c>
      <c r="D4518" s="7" t="s">
        <v>478</v>
      </c>
      <c r="E4518" s="8">
        <v>43215.774791666663</v>
      </c>
      <c r="F4518" s="7" t="s">
        <v>25</v>
      </c>
      <c r="G4518" s="7" t="s">
        <v>392</v>
      </c>
      <c r="H4518">
        <f t="shared" si="70"/>
        <v>1</v>
      </c>
    </row>
    <row r="4519" spans="1:8" x14ac:dyDescent="0.3">
      <c r="A4519">
        <v>180082537</v>
      </c>
      <c r="B4519" s="8">
        <v>43215.719756944447</v>
      </c>
      <c r="C4519" s="7" t="s">
        <v>36</v>
      </c>
      <c r="D4519" s="7" t="s">
        <v>478</v>
      </c>
      <c r="E4519" s="8">
        <v>43215.736435185187</v>
      </c>
      <c r="F4519" s="7" t="s">
        <v>25</v>
      </c>
      <c r="G4519" s="7" t="s">
        <v>28</v>
      </c>
      <c r="H4519">
        <f t="shared" si="70"/>
        <v>0</v>
      </c>
    </row>
    <row r="4520" spans="1:8" x14ac:dyDescent="0.3">
      <c r="A4520">
        <v>180082537</v>
      </c>
      <c r="B4520" s="8">
        <v>43215.719756944447</v>
      </c>
      <c r="C4520" s="7" t="s">
        <v>36</v>
      </c>
      <c r="D4520" s="7" t="s">
        <v>478</v>
      </c>
      <c r="E4520" s="8">
        <v>43215.732928240737</v>
      </c>
      <c r="F4520" s="7" t="s">
        <v>31</v>
      </c>
      <c r="G4520" s="7" t="s">
        <v>28</v>
      </c>
      <c r="H4520">
        <f t="shared" si="70"/>
        <v>0</v>
      </c>
    </row>
    <row r="4521" spans="1:8" x14ac:dyDescent="0.3">
      <c r="A4521">
        <v>180082537</v>
      </c>
      <c r="B4521" s="8">
        <v>43215.719756944447</v>
      </c>
      <c r="C4521" s="7" t="s">
        <v>36</v>
      </c>
      <c r="D4521" s="7" t="s">
        <v>478</v>
      </c>
      <c r="E4521" s="8">
        <v>43215.729768518519</v>
      </c>
      <c r="F4521" s="7" t="s">
        <v>31</v>
      </c>
      <c r="G4521" s="7" t="s">
        <v>392</v>
      </c>
      <c r="H4521">
        <f t="shared" si="70"/>
        <v>0</v>
      </c>
    </row>
    <row r="4522" spans="1:8" x14ac:dyDescent="0.3">
      <c r="A4522">
        <v>180082537</v>
      </c>
      <c r="B4522" s="8">
        <v>43215.719756944447</v>
      </c>
      <c r="C4522" s="7" t="s">
        <v>36</v>
      </c>
      <c r="D4522" s="7" t="s">
        <v>478</v>
      </c>
      <c r="E4522" s="8">
        <v>43215.726898148147</v>
      </c>
      <c r="F4522" s="7" t="s">
        <v>29</v>
      </c>
      <c r="G4522" s="7" t="s">
        <v>392</v>
      </c>
      <c r="H4522">
        <f t="shared" si="70"/>
        <v>0</v>
      </c>
    </row>
    <row r="4523" spans="1:8" x14ac:dyDescent="0.3">
      <c r="A4523">
        <v>180082540</v>
      </c>
      <c r="B4523" s="8">
        <v>43215.72078703704</v>
      </c>
      <c r="C4523" s="7" t="s">
        <v>23</v>
      </c>
      <c r="D4523" s="7" t="s">
        <v>70</v>
      </c>
      <c r="E4523" s="8">
        <v>43215.784467592595</v>
      </c>
      <c r="F4523" s="7" t="s">
        <v>25</v>
      </c>
      <c r="G4523" s="7" t="s">
        <v>46</v>
      </c>
      <c r="H4523">
        <f t="shared" si="70"/>
        <v>0</v>
      </c>
    </row>
    <row r="4524" spans="1:8" x14ac:dyDescent="0.3">
      <c r="A4524">
        <v>180082540</v>
      </c>
      <c r="B4524" s="8">
        <v>43215.72078703704</v>
      </c>
      <c r="C4524" s="7" t="s">
        <v>23</v>
      </c>
      <c r="D4524" s="7" t="s">
        <v>70</v>
      </c>
      <c r="E4524" s="8">
        <v>43215.781666666669</v>
      </c>
      <c r="F4524" s="7" t="s">
        <v>25</v>
      </c>
      <c r="G4524" s="7" t="s">
        <v>30</v>
      </c>
      <c r="H4524">
        <f t="shared" si="70"/>
        <v>0</v>
      </c>
    </row>
    <row r="4525" spans="1:8" x14ac:dyDescent="0.3">
      <c r="A4525">
        <v>180082540</v>
      </c>
      <c r="B4525" s="8">
        <v>43215.72078703704</v>
      </c>
      <c r="C4525" s="7" t="s">
        <v>23</v>
      </c>
      <c r="D4525" s="7" t="s">
        <v>70</v>
      </c>
      <c r="E4525" s="8">
        <v>43215.761180555557</v>
      </c>
      <c r="F4525" s="7" t="s">
        <v>25</v>
      </c>
      <c r="G4525" s="7" t="s">
        <v>115</v>
      </c>
      <c r="H4525">
        <f t="shared" si="70"/>
        <v>0</v>
      </c>
    </row>
    <row r="4526" spans="1:8" x14ac:dyDescent="0.3">
      <c r="A4526">
        <v>180082540</v>
      </c>
      <c r="B4526" s="8">
        <v>43215.72078703704</v>
      </c>
      <c r="C4526" s="7" t="s">
        <v>23</v>
      </c>
      <c r="D4526" s="7" t="s">
        <v>70</v>
      </c>
      <c r="E4526" s="8">
        <v>43215.761180555557</v>
      </c>
      <c r="F4526" s="7" t="s">
        <v>25</v>
      </c>
      <c r="G4526" s="7" t="s">
        <v>45</v>
      </c>
      <c r="H4526">
        <f t="shared" si="70"/>
        <v>0</v>
      </c>
    </row>
    <row r="4527" spans="1:8" x14ac:dyDescent="0.3">
      <c r="A4527">
        <v>180082540</v>
      </c>
      <c r="B4527" s="8">
        <v>43215.72078703704</v>
      </c>
      <c r="C4527" s="7" t="s">
        <v>23</v>
      </c>
      <c r="D4527" s="7" t="s">
        <v>70</v>
      </c>
      <c r="E4527" s="8">
        <v>43215.755798611113</v>
      </c>
      <c r="F4527" s="7" t="s">
        <v>25</v>
      </c>
      <c r="G4527" s="7" t="s">
        <v>135</v>
      </c>
      <c r="H4527">
        <f t="shared" si="70"/>
        <v>0</v>
      </c>
    </row>
    <row r="4528" spans="1:8" x14ac:dyDescent="0.3">
      <c r="A4528">
        <v>180082540</v>
      </c>
      <c r="B4528" s="8">
        <v>43215.72078703704</v>
      </c>
      <c r="C4528" s="7" t="s">
        <v>23</v>
      </c>
      <c r="D4528" s="7" t="s">
        <v>70</v>
      </c>
      <c r="E4528" s="8">
        <v>43215.740011574075</v>
      </c>
      <c r="F4528" s="7" t="s">
        <v>131</v>
      </c>
      <c r="G4528" s="7" t="s">
        <v>46</v>
      </c>
      <c r="H4528">
        <f t="shared" si="70"/>
        <v>0</v>
      </c>
    </row>
    <row r="4529" spans="1:8" x14ac:dyDescent="0.3">
      <c r="A4529">
        <v>180082540</v>
      </c>
      <c r="B4529" s="8">
        <v>43215.72078703704</v>
      </c>
      <c r="C4529" s="7" t="s">
        <v>23</v>
      </c>
      <c r="D4529" s="7" t="s">
        <v>70</v>
      </c>
      <c r="E4529" s="8">
        <v>43215.730613425927</v>
      </c>
      <c r="F4529" s="7" t="s">
        <v>31</v>
      </c>
      <c r="G4529" s="7" t="s">
        <v>45</v>
      </c>
      <c r="H4529">
        <f t="shared" si="70"/>
        <v>0</v>
      </c>
    </row>
    <row r="4530" spans="1:8" x14ac:dyDescent="0.3">
      <c r="A4530">
        <v>180082540</v>
      </c>
      <c r="B4530" s="8">
        <v>43215.72078703704</v>
      </c>
      <c r="C4530" s="7" t="s">
        <v>23</v>
      </c>
      <c r="D4530" s="7" t="s">
        <v>70</v>
      </c>
      <c r="E4530" s="8">
        <v>43215.730196759258</v>
      </c>
      <c r="F4530" s="7" t="s">
        <v>31</v>
      </c>
      <c r="G4530" s="7" t="s">
        <v>135</v>
      </c>
      <c r="H4530">
        <f t="shared" si="70"/>
        <v>0</v>
      </c>
    </row>
    <row r="4531" spans="1:8" x14ac:dyDescent="0.3">
      <c r="A4531">
        <v>180082540</v>
      </c>
      <c r="B4531" s="8">
        <v>43215.72078703704</v>
      </c>
      <c r="C4531" s="7" t="s">
        <v>23</v>
      </c>
      <c r="D4531" s="7" t="s">
        <v>70</v>
      </c>
      <c r="E4531" s="8">
        <v>43215.729247685187</v>
      </c>
      <c r="F4531" s="7" t="s">
        <v>31</v>
      </c>
      <c r="G4531" s="7" t="s">
        <v>115</v>
      </c>
      <c r="H4531">
        <f t="shared" si="70"/>
        <v>0</v>
      </c>
    </row>
    <row r="4532" spans="1:8" x14ac:dyDescent="0.3">
      <c r="A4532">
        <v>180082540</v>
      </c>
      <c r="B4532" s="8">
        <v>43215.72078703704</v>
      </c>
      <c r="C4532" s="7" t="s">
        <v>23</v>
      </c>
      <c r="D4532" s="7" t="s">
        <v>70</v>
      </c>
      <c r="E4532" s="8">
        <v>43215.729027777779</v>
      </c>
      <c r="F4532" s="7" t="s">
        <v>31</v>
      </c>
      <c r="G4532" s="7" t="s">
        <v>46</v>
      </c>
      <c r="H4532">
        <f t="shared" si="70"/>
        <v>0</v>
      </c>
    </row>
    <row r="4533" spans="1:8" x14ac:dyDescent="0.3">
      <c r="A4533">
        <v>180082540</v>
      </c>
      <c r="B4533" s="8">
        <v>43215.72078703704</v>
      </c>
      <c r="C4533" s="7" t="s">
        <v>23</v>
      </c>
      <c r="D4533" s="7" t="s">
        <v>70</v>
      </c>
      <c r="E4533" s="8">
        <v>43215.728402777779</v>
      </c>
      <c r="F4533" s="7" t="s">
        <v>25</v>
      </c>
      <c r="G4533" s="7" t="s">
        <v>190</v>
      </c>
      <c r="H4533">
        <f t="shared" si="70"/>
        <v>0</v>
      </c>
    </row>
    <row r="4534" spans="1:8" x14ac:dyDescent="0.3">
      <c r="A4534">
        <v>180082540</v>
      </c>
      <c r="B4534" s="8">
        <v>43215.72078703704</v>
      </c>
      <c r="C4534" s="7" t="s">
        <v>23</v>
      </c>
      <c r="D4534" s="7" t="s">
        <v>70</v>
      </c>
      <c r="E4534" s="8">
        <v>43215.72457175926</v>
      </c>
      <c r="F4534" s="7" t="s">
        <v>31</v>
      </c>
      <c r="G4534" s="7" t="s">
        <v>30</v>
      </c>
      <c r="H4534">
        <f t="shared" si="70"/>
        <v>0</v>
      </c>
    </row>
    <row r="4535" spans="1:8" x14ac:dyDescent="0.3">
      <c r="A4535">
        <v>180082540</v>
      </c>
      <c r="B4535" s="8">
        <v>43215.72078703704</v>
      </c>
      <c r="C4535" s="7" t="s">
        <v>23</v>
      </c>
      <c r="D4535" s="7" t="s">
        <v>70</v>
      </c>
      <c r="E4535" s="8">
        <v>43215.722962962966</v>
      </c>
      <c r="F4535" s="7" t="s">
        <v>29</v>
      </c>
      <c r="G4535" s="7" t="s">
        <v>135</v>
      </c>
      <c r="H4535">
        <f t="shared" si="70"/>
        <v>0</v>
      </c>
    </row>
    <row r="4536" spans="1:8" x14ac:dyDescent="0.3">
      <c r="A4536">
        <v>180082540</v>
      </c>
      <c r="B4536" s="8">
        <v>43215.72078703704</v>
      </c>
      <c r="C4536" s="7" t="s">
        <v>23</v>
      </c>
      <c r="D4536" s="7" t="s">
        <v>70</v>
      </c>
      <c r="E4536" s="8">
        <v>43215.722743055558</v>
      </c>
      <c r="F4536" s="7" t="s">
        <v>29</v>
      </c>
      <c r="G4536" s="7" t="s">
        <v>46</v>
      </c>
      <c r="H4536">
        <f t="shared" si="70"/>
        <v>0</v>
      </c>
    </row>
    <row r="4537" spans="1:8" x14ac:dyDescent="0.3">
      <c r="A4537">
        <v>180082540</v>
      </c>
      <c r="B4537" s="8">
        <v>43215.72078703704</v>
      </c>
      <c r="C4537" s="7" t="s">
        <v>23</v>
      </c>
      <c r="D4537" s="7" t="s">
        <v>70</v>
      </c>
      <c r="E4537" s="8">
        <v>43215.722557870373</v>
      </c>
      <c r="F4537" s="7" t="s">
        <v>29</v>
      </c>
      <c r="G4537" s="7" t="s">
        <v>45</v>
      </c>
      <c r="H4537">
        <f t="shared" si="70"/>
        <v>0</v>
      </c>
    </row>
    <row r="4538" spans="1:8" x14ac:dyDescent="0.3">
      <c r="A4538">
        <v>180082540</v>
      </c>
      <c r="B4538" s="8">
        <v>43215.72078703704</v>
      </c>
      <c r="C4538" s="7" t="s">
        <v>23</v>
      </c>
      <c r="D4538" s="7" t="s">
        <v>70</v>
      </c>
      <c r="E4538" s="8">
        <v>43215.722488425927</v>
      </c>
      <c r="F4538" s="7" t="s">
        <v>29</v>
      </c>
      <c r="G4538" s="7" t="s">
        <v>190</v>
      </c>
      <c r="H4538">
        <f t="shared" si="70"/>
        <v>0</v>
      </c>
    </row>
    <row r="4539" spans="1:8" x14ac:dyDescent="0.3">
      <c r="A4539">
        <v>180082540</v>
      </c>
      <c r="B4539" s="8">
        <v>43215.72078703704</v>
      </c>
      <c r="C4539" s="7" t="s">
        <v>23</v>
      </c>
      <c r="D4539" s="7" t="s">
        <v>70</v>
      </c>
      <c r="E4539" s="8">
        <v>43215.722233796296</v>
      </c>
      <c r="F4539" s="7" t="s">
        <v>25</v>
      </c>
      <c r="G4539" s="7" t="s">
        <v>76</v>
      </c>
      <c r="H4539">
        <f t="shared" si="70"/>
        <v>0</v>
      </c>
    </row>
    <row r="4540" spans="1:8" x14ac:dyDescent="0.3">
      <c r="A4540">
        <v>180082540</v>
      </c>
      <c r="B4540" s="8">
        <v>43215.72078703704</v>
      </c>
      <c r="C4540" s="7" t="s">
        <v>23</v>
      </c>
      <c r="D4540" s="7" t="s">
        <v>70</v>
      </c>
      <c r="E4540" s="8">
        <v>43215.722187500003</v>
      </c>
      <c r="F4540" s="7" t="s">
        <v>29</v>
      </c>
      <c r="G4540" s="7" t="s">
        <v>115</v>
      </c>
      <c r="H4540">
        <f t="shared" si="70"/>
        <v>0</v>
      </c>
    </row>
    <row r="4541" spans="1:8" x14ac:dyDescent="0.3">
      <c r="A4541">
        <v>180082540</v>
      </c>
      <c r="B4541" s="8">
        <v>43215.72078703704</v>
      </c>
      <c r="C4541" s="7" t="s">
        <v>23</v>
      </c>
      <c r="D4541" s="7" t="s">
        <v>70</v>
      </c>
      <c r="E4541" s="8">
        <v>43215.721979166665</v>
      </c>
      <c r="F4541" s="7" t="s">
        <v>29</v>
      </c>
      <c r="G4541" s="7" t="s">
        <v>76</v>
      </c>
      <c r="H4541">
        <f t="shared" si="70"/>
        <v>0</v>
      </c>
    </row>
    <row r="4542" spans="1:8" x14ac:dyDescent="0.3">
      <c r="A4542">
        <v>180082540</v>
      </c>
      <c r="B4542" s="8">
        <v>43215.72078703704</v>
      </c>
      <c r="C4542" s="7" t="s">
        <v>23</v>
      </c>
      <c r="D4542" s="7" t="s">
        <v>70</v>
      </c>
      <c r="E4542" s="8">
        <v>43215.72179398148</v>
      </c>
      <c r="F4542" s="7" t="s">
        <v>29</v>
      </c>
      <c r="G4542" s="7" t="s">
        <v>30</v>
      </c>
      <c r="H4542">
        <f t="shared" si="70"/>
        <v>0</v>
      </c>
    </row>
    <row r="4543" spans="1:8" x14ac:dyDescent="0.3">
      <c r="A4543">
        <v>180082554</v>
      </c>
      <c r="B4543" s="8">
        <v>43215.728900462964</v>
      </c>
      <c r="C4543" s="7" t="s">
        <v>23</v>
      </c>
      <c r="D4543" s="7" t="s">
        <v>137</v>
      </c>
      <c r="E4543" s="8">
        <v>43215.805034722223</v>
      </c>
      <c r="F4543" s="7" t="s">
        <v>25</v>
      </c>
      <c r="G4543" s="7" t="s">
        <v>51</v>
      </c>
      <c r="H4543">
        <f t="shared" si="70"/>
        <v>0</v>
      </c>
    </row>
    <row r="4544" spans="1:8" x14ac:dyDescent="0.3">
      <c r="A4544">
        <v>180082554</v>
      </c>
      <c r="B4544" s="8">
        <v>43215.728900462964</v>
      </c>
      <c r="C4544" s="7" t="s">
        <v>23</v>
      </c>
      <c r="D4544" s="7" t="s">
        <v>137</v>
      </c>
      <c r="E4544" s="8">
        <v>43215.744930555556</v>
      </c>
      <c r="F4544" s="7" t="s">
        <v>32</v>
      </c>
      <c r="G4544" s="7" t="s">
        <v>51</v>
      </c>
      <c r="H4544">
        <f t="shared" si="70"/>
        <v>0</v>
      </c>
    </row>
    <row r="4545" spans="1:8" x14ac:dyDescent="0.3">
      <c r="A4545">
        <v>180082554</v>
      </c>
      <c r="B4545" s="8">
        <v>43215.728900462964</v>
      </c>
      <c r="C4545" s="7" t="s">
        <v>23</v>
      </c>
      <c r="D4545" s="7" t="s">
        <v>137</v>
      </c>
      <c r="E4545" s="8">
        <v>43215.738912037035</v>
      </c>
      <c r="F4545" s="7" t="s">
        <v>25</v>
      </c>
      <c r="G4545" s="7" t="s">
        <v>76</v>
      </c>
      <c r="H4545">
        <f t="shared" si="70"/>
        <v>0</v>
      </c>
    </row>
    <row r="4546" spans="1:8" x14ac:dyDescent="0.3">
      <c r="A4546">
        <v>180082554</v>
      </c>
      <c r="B4546" s="8">
        <v>43215.728900462964</v>
      </c>
      <c r="C4546" s="7" t="s">
        <v>23</v>
      </c>
      <c r="D4546" s="7" t="s">
        <v>137</v>
      </c>
      <c r="E4546" s="8">
        <v>43215.736284722225</v>
      </c>
      <c r="F4546" s="7" t="s">
        <v>31</v>
      </c>
      <c r="G4546" s="7" t="s">
        <v>51</v>
      </c>
      <c r="H4546">
        <f t="shared" si="70"/>
        <v>0</v>
      </c>
    </row>
    <row r="4547" spans="1:8" x14ac:dyDescent="0.3">
      <c r="A4547">
        <v>180082554</v>
      </c>
      <c r="B4547" s="8">
        <v>43215.728900462964</v>
      </c>
      <c r="C4547" s="7" t="s">
        <v>23</v>
      </c>
      <c r="D4547" s="7" t="s">
        <v>137</v>
      </c>
      <c r="E4547" s="8">
        <v>43215.733738425923</v>
      </c>
      <c r="F4547" s="7" t="s">
        <v>29</v>
      </c>
      <c r="G4547" s="7" t="s">
        <v>76</v>
      </c>
      <c r="H4547">
        <f t="shared" ref="H4547:H4610" si="71">IF(AND(A4547&lt;&gt;A4546,C4547="PD Accident    "),1,0)</f>
        <v>0</v>
      </c>
    </row>
    <row r="4548" spans="1:8" x14ac:dyDescent="0.3">
      <c r="A4548">
        <v>180082554</v>
      </c>
      <c r="B4548" s="8">
        <v>43215.728900462964</v>
      </c>
      <c r="C4548" s="7" t="s">
        <v>23</v>
      </c>
      <c r="D4548" s="7" t="s">
        <v>137</v>
      </c>
      <c r="E4548" s="8">
        <v>43215.731689814813</v>
      </c>
      <c r="F4548" s="7" t="s">
        <v>29</v>
      </c>
      <c r="G4548" s="7" t="s">
        <v>51</v>
      </c>
      <c r="H4548">
        <f t="shared" si="71"/>
        <v>0</v>
      </c>
    </row>
    <row r="4549" spans="1:8" x14ac:dyDescent="0.3">
      <c r="A4549">
        <v>180082571</v>
      </c>
      <c r="B4549" s="8">
        <v>43215.738564814812</v>
      </c>
      <c r="C4549" s="7" t="s">
        <v>36</v>
      </c>
      <c r="D4549" s="7" t="s">
        <v>479</v>
      </c>
      <c r="E4549" s="8">
        <v>43215.804872685185</v>
      </c>
      <c r="F4549" s="7" t="s">
        <v>25</v>
      </c>
      <c r="G4549" s="7" t="s">
        <v>190</v>
      </c>
      <c r="H4549">
        <f t="shared" si="71"/>
        <v>1</v>
      </c>
    </row>
    <row r="4550" spans="1:8" x14ac:dyDescent="0.3">
      <c r="A4550">
        <v>180082571</v>
      </c>
      <c r="B4550" s="8">
        <v>43215.738564814812</v>
      </c>
      <c r="C4550" s="7" t="s">
        <v>36</v>
      </c>
      <c r="D4550" s="7" t="s">
        <v>479</v>
      </c>
      <c r="E4550" s="8">
        <v>43215.779282407406</v>
      </c>
      <c r="F4550" s="7" t="s">
        <v>25</v>
      </c>
      <c r="G4550" s="7" t="s">
        <v>28</v>
      </c>
      <c r="H4550">
        <f t="shared" si="71"/>
        <v>0</v>
      </c>
    </row>
    <row r="4551" spans="1:8" x14ac:dyDescent="0.3">
      <c r="A4551">
        <v>180082571</v>
      </c>
      <c r="B4551" s="8">
        <v>43215.738564814812</v>
      </c>
      <c r="C4551" s="7" t="s">
        <v>36</v>
      </c>
      <c r="D4551" s="7" t="s">
        <v>479</v>
      </c>
      <c r="E4551" s="8">
        <v>43215.75509259259</v>
      </c>
      <c r="F4551" s="7" t="s">
        <v>31</v>
      </c>
      <c r="G4551" s="7" t="s">
        <v>28</v>
      </c>
      <c r="H4551">
        <f t="shared" si="71"/>
        <v>0</v>
      </c>
    </row>
    <row r="4552" spans="1:8" x14ac:dyDescent="0.3">
      <c r="A4552">
        <v>180082571</v>
      </c>
      <c r="B4552" s="8">
        <v>43215.738564814812</v>
      </c>
      <c r="C4552" s="7" t="s">
        <v>36</v>
      </c>
      <c r="D4552" s="7" t="s">
        <v>479</v>
      </c>
      <c r="E4552" s="8">
        <v>43215.749328703707</v>
      </c>
      <c r="F4552" s="7" t="s">
        <v>31</v>
      </c>
      <c r="G4552" s="7" t="s">
        <v>190</v>
      </c>
      <c r="H4552">
        <f t="shared" si="71"/>
        <v>0</v>
      </c>
    </row>
    <row r="4553" spans="1:8" x14ac:dyDescent="0.3">
      <c r="A4553">
        <v>180082571</v>
      </c>
      <c r="B4553" s="8">
        <v>43215.738564814812</v>
      </c>
      <c r="C4553" s="7" t="s">
        <v>36</v>
      </c>
      <c r="D4553" s="7" t="s">
        <v>479</v>
      </c>
      <c r="E4553" s="8">
        <v>43215.741736111115</v>
      </c>
      <c r="F4553" s="7" t="s">
        <v>29</v>
      </c>
      <c r="G4553" s="7" t="s">
        <v>190</v>
      </c>
      <c r="H4553">
        <f t="shared" si="71"/>
        <v>0</v>
      </c>
    </row>
    <row r="4554" spans="1:8" x14ac:dyDescent="0.3">
      <c r="A4554">
        <v>180082642</v>
      </c>
      <c r="B4554" s="8">
        <v>43215.779097222221</v>
      </c>
      <c r="C4554" s="7" t="s">
        <v>23</v>
      </c>
      <c r="D4554" s="7" t="s">
        <v>480</v>
      </c>
      <c r="E4554" s="8">
        <v>43215.85255787037</v>
      </c>
      <c r="F4554" s="7" t="s">
        <v>25</v>
      </c>
      <c r="G4554" s="7" t="s">
        <v>241</v>
      </c>
      <c r="H4554">
        <f t="shared" si="71"/>
        <v>0</v>
      </c>
    </row>
    <row r="4555" spans="1:8" x14ac:dyDescent="0.3">
      <c r="A4555">
        <v>180082642</v>
      </c>
      <c r="B4555" s="8">
        <v>43215.779097222221</v>
      </c>
      <c r="C4555" s="7" t="s">
        <v>23</v>
      </c>
      <c r="D4555" s="7" t="s">
        <v>480</v>
      </c>
      <c r="E4555" s="8">
        <v>43215.847025462965</v>
      </c>
      <c r="F4555" s="7" t="s">
        <v>27</v>
      </c>
      <c r="G4555" s="7" t="s">
        <v>241</v>
      </c>
      <c r="H4555">
        <f t="shared" si="71"/>
        <v>0</v>
      </c>
    </row>
    <row r="4556" spans="1:8" x14ac:dyDescent="0.3">
      <c r="A4556">
        <v>180082642</v>
      </c>
      <c r="B4556" s="8">
        <v>43215.779097222221</v>
      </c>
      <c r="C4556" s="7" t="s">
        <v>23</v>
      </c>
      <c r="D4556" s="7" t="s">
        <v>480</v>
      </c>
      <c r="E4556" s="8">
        <v>43215.816979166666</v>
      </c>
      <c r="F4556" s="7" t="s">
        <v>52</v>
      </c>
      <c r="G4556" s="7" t="s">
        <v>241</v>
      </c>
      <c r="H4556">
        <f t="shared" si="71"/>
        <v>0</v>
      </c>
    </row>
    <row r="4557" spans="1:8" x14ac:dyDescent="0.3">
      <c r="A4557">
        <v>180082642</v>
      </c>
      <c r="B4557" s="8">
        <v>43215.779097222221</v>
      </c>
      <c r="C4557" s="7" t="s">
        <v>23</v>
      </c>
      <c r="D4557" s="7" t="s">
        <v>480</v>
      </c>
      <c r="E4557" s="8">
        <v>43215.816180555557</v>
      </c>
      <c r="F4557" s="7" t="s">
        <v>52</v>
      </c>
      <c r="G4557" s="7" t="s">
        <v>241</v>
      </c>
      <c r="H4557">
        <f t="shared" si="71"/>
        <v>0</v>
      </c>
    </row>
    <row r="4558" spans="1:8" x14ac:dyDescent="0.3">
      <c r="A4558">
        <v>180082642</v>
      </c>
      <c r="B4558" s="8">
        <v>43215.779097222221</v>
      </c>
      <c r="C4558" s="7" t="s">
        <v>23</v>
      </c>
      <c r="D4558" s="7" t="s">
        <v>480</v>
      </c>
      <c r="E4558" s="8">
        <v>43215.812754629631</v>
      </c>
      <c r="F4558" s="7" t="s">
        <v>25</v>
      </c>
      <c r="G4558" s="7" t="s">
        <v>193</v>
      </c>
      <c r="H4558">
        <f t="shared" si="71"/>
        <v>0</v>
      </c>
    </row>
    <row r="4559" spans="1:8" x14ac:dyDescent="0.3">
      <c r="A4559">
        <v>180082642</v>
      </c>
      <c r="B4559" s="8">
        <v>43215.779097222221</v>
      </c>
      <c r="C4559" s="7" t="s">
        <v>23</v>
      </c>
      <c r="D4559" s="7" t="s">
        <v>480</v>
      </c>
      <c r="E4559" s="8">
        <v>43215.807893518519</v>
      </c>
      <c r="F4559" s="7" t="s">
        <v>25</v>
      </c>
      <c r="G4559" s="7" t="s">
        <v>83</v>
      </c>
      <c r="H4559">
        <f t="shared" si="71"/>
        <v>0</v>
      </c>
    </row>
    <row r="4560" spans="1:8" x14ac:dyDescent="0.3">
      <c r="A4560">
        <v>180082642</v>
      </c>
      <c r="B4560" s="8">
        <v>43215.779097222221</v>
      </c>
      <c r="C4560" s="7" t="s">
        <v>23</v>
      </c>
      <c r="D4560" s="7" t="s">
        <v>480</v>
      </c>
      <c r="E4560" s="8">
        <v>43215.798298611109</v>
      </c>
      <c r="F4560" s="7" t="s">
        <v>31</v>
      </c>
      <c r="G4560" s="7" t="s">
        <v>83</v>
      </c>
      <c r="H4560">
        <f t="shared" si="71"/>
        <v>0</v>
      </c>
    </row>
    <row r="4561" spans="1:8" x14ac:dyDescent="0.3">
      <c r="A4561">
        <v>180082642</v>
      </c>
      <c r="B4561" s="8">
        <v>43215.779097222221</v>
      </c>
      <c r="C4561" s="7" t="s">
        <v>23</v>
      </c>
      <c r="D4561" s="7" t="s">
        <v>480</v>
      </c>
      <c r="E4561" s="8">
        <v>43215.79383101852</v>
      </c>
      <c r="F4561" s="7" t="s">
        <v>32</v>
      </c>
      <c r="G4561" s="7" t="s">
        <v>193</v>
      </c>
      <c r="H4561">
        <f t="shared" si="71"/>
        <v>0</v>
      </c>
    </row>
    <row r="4562" spans="1:8" x14ac:dyDescent="0.3">
      <c r="A4562">
        <v>180082642</v>
      </c>
      <c r="B4562" s="8">
        <v>43215.779097222221</v>
      </c>
      <c r="C4562" s="7" t="s">
        <v>23</v>
      </c>
      <c r="D4562" s="7" t="s">
        <v>480</v>
      </c>
      <c r="E4562" s="8">
        <v>43215.791388888887</v>
      </c>
      <c r="F4562" s="7" t="s">
        <v>31</v>
      </c>
      <c r="G4562" s="7" t="s">
        <v>241</v>
      </c>
      <c r="H4562">
        <f t="shared" si="71"/>
        <v>0</v>
      </c>
    </row>
    <row r="4563" spans="1:8" x14ac:dyDescent="0.3">
      <c r="A4563">
        <v>180082642</v>
      </c>
      <c r="B4563" s="8">
        <v>43215.779097222221</v>
      </c>
      <c r="C4563" s="7" t="s">
        <v>23</v>
      </c>
      <c r="D4563" s="7" t="s">
        <v>480</v>
      </c>
      <c r="E4563" s="8">
        <v>43215.785381944443</v>
      </c>
      <c r="F4563" s="7" t="s">
        <v>29</v>
      </c>
      <c r="G4563" s="7" t="s">
        <v>83</v>
      </c>
      <c r="H4563">
        <f t="shared" si="71"/>
        <v>0</v>
      </c>
    </row>
    <row r="4564" spans="1:8" x14ac:dyDescent="0.3">
      <c r="A4564">
        <v>180082642</v>
      </c>
      <c r="B4564" s="8">
        <v>43215.779097222221</v>
      </c>
      <c r="C4564" s="7" t="s">
        <v>23</v>
      </c>
      <c r="D4564" s="7" t="s">
        <v>480</v>
      </c>
      <c r="E4564" s="8">
        <v>43215.784895833334</v>
      </c>
      <c r="F4564" s="7" t="s">
        <v>31</v>
      </c>
      <c r="G4564" s="7" t="s">
        <v>193</v>
      </c>
      <c r="H4564">
        <f t="shared" si="71"/>
        <v>0</v>
      </c>
    </row>
    <row r="4565" spans="1:8" x14ac:dyDescent="0.3">
      <c r="A4565">
        <v>180082642</v>
      </c>
      <c r="B4565" s="8">
        <v>43215.779097222221</v>
      </c>
      <c r="C4565" s="7" t="s">
        <v>23</v>
      </c>
      <c r="D4565" s="7" t="s">
        <v>480</v>
      </c>
      <c r="E4565" s="8">
        <v>43215.780439814815</v>
      </c>
      <c r="F4565" s="7" t="s">
        <v>29</v>
      </c>
      <c r="G4565" s="7" t="s">
        <v>193</v>
      </c>
      <c r="H4565">
        <f t="shared" si="71"/>
        <v>0</v>
      </c>
    </row>
    <row r="4566" spans="1:8" x14ac:dyDescent="0.3">
      <c r="A4566">
        <v>180082642</v>
      </c>
      <c r="B4566" s="8">
        <v>43215.779097222221</v>
      </c>
      <c r="C4566" s="7" t="s">
        <v>23</v>
      </c>
      <c r="D4566" s="7" t="s">
        <v>480</v>
      </c>
      <c r="E4566" s="8">
        <v>43215.780162037037</v>
      </c>
      <c r="F4566" s="7" t="s">
        <v>212</v>
      </c>
      <c r="H4566">
        <f t="shared" si="71"/>
        <v>0</v>
      </c>
    </row>
    <row r="4567" spans="1:8" x14ac:dyDescent="0.3">
      <c r="A4567">
        <v>180082642</v>
      </c>
      <c r="B4567" s="8">
        <v>43215.779097222221</v>
      </c>
      <c r="C4567" s="7" t="s">
        <v>23</v>
      </c>
      <c r="D4567" s="7" t="s">
        <v>480</v>
      </c>
      <c r="E4567" s="8">
        <v>43215.780150462961</v>
      </c>
      <c r="F4567" s="7" t="s">
        <v>29</v>
      </c>
      <c r="G4567" s="7" t="s">
        <v>241</v>
      </c>
      <c r="H4567">
        <f t="shared" si="71"/>
        <v>0</v>
      </c>
    </row>
    <row r="4568" spans="1:8" x14ac:dyDescent="0.3">
      <c r="A4568">
        <v>180082642</v>
      </c>
      <c r="B4568" s="8">
        <v>43215.779097222221</v>
      </c>
      <c r="C4568" s="7" t="s">
        <v>23</v>
      </c>
      <c r="D4568" s="7" t="s">
        <v>480</v>
      </c>
      <c r="E4568" s="8">
        <v>43215.780115740738</v>
      </c>
      <c r="F4568" s="7" t="s">
        <v>212</v>
      </c>
      <c r="H4568">
        <f t="shared" si="71"/>
        <v>0</v>
      </c>
    </row>
    <row r="4569" spans="1:8" x14ac:dyDescent="0.3">
      <c r="A4569">
        <v>180082642</v>
      </c>
      <c r="B4569" s="8">
        <v>43215.779097222221</v>
      </c>
      <c r="C4569" s="7" t="s">
        <v>23</v>
      </c>
      <c r="D4569" s="7" t="s">
        <v>480</v>
      </c>
      <c r="E4569" s="8">
        <v>43215.780104166668</v>
      </c>
      <c r="F4569" s="7" t="s">
        <v>212</v>
      </c>
      <c r="H4569">
        <f t="shared" si="71"/>
        <v>0</v>
      </c>
    </row>
    <row r="4570" spans="1:8" x14ac:dyDescent="0.3">
      <c r="A4570">
        <v>180082642</v>
      </c>
      <c r="B4570" s="8">
        <v>43215.779097222221</v>
      </c>
      <c r="C4570" s="7" t="s">
        <v>23</v>
      </c>
      <c r="D4570" s="7" t="s">
        <v>480</v>
      </c>
      <c r="E4570" s="8">
        <v>43215.780057870368</v>
      </c>
      <c r="F4570" s="7" t="s">
        <v>212</v>
      </c>
      <c r="H4570">
        <f t="shared" si="71"/>
        <v>0</v>
      </c>
    </row>
    <row r="4571" spans="1:8" x14ac:dyDescent="0.3">
      <c r="A4571">
        <v>180082642</v>
      </c>
      <c r="B4571" s="8">
        <v>43215.779097222221</v>
      </c>
      <c r="C4571" s="7" t="s">
        <v>23</v>
      </c>
      <c r="D4571" s="7" t="s">
        <v>480</v>
      </c>
      <c r="E4571" s="8">
        <v>43215.780046296299</v>
      </c>
      <c r="F4571" s="7" t="s">
        <v>212</v>
      </c>
      <c r="H4571">
        <f t="shared" si="71"/>
        <v>0</v>
      </c>
    </row>
    <row r="4572" spans="1:8" x14ac:dyDescent="0.3">
      <c r="A4572">
        <v>180082883</v>
      </c>
      <c r="B4572" s="8">
        <v>43216.28670138889</v>
      </c>
      <c r="C4572" s="7" t="s">
        <v>23</v>
      </c>
      <c r="D4572" s="7" t="s">
        <v>481</v>
      </c>
      <c r="E4572" s="8">
        <v>43216.343055555553</v>
      </c>
      <c r="F4572" s="7" t="s">
        <v>25</v>
      </c>
      <c r="G4572" s="7" t="s">
        <v>482</v>
      </c>
      <c r="H4572">
        <f t="shared" si="71"/>
        <v>0</v>
      </c>
    </row>
    <row r="4573" spans="1:8" x14ac:dyDescent="0.3">
      <c r="A4573">
        <v>180082883</v>
      </c>
      <c r="B4573" s="8">
        <v>43216.28670138889</v>
      </c>
      <c r="C4573" s="7" t="s">
        <v>23</v>
      </c>
      <c r="D4573" s="7" t="s">
        <v>481</v>
      </c>
      <c r="E4573" s="8">
        <v>43216.319722222222</v>
      </c>
      <c r="F4573" s="7" t="s">
        <v>31</v>
      </c>
      <c r="G4573" s="7" t="s">
        <v>482</v>
      </c>
      <c r="H4573">
        <f t="shared" si="71"/>
        <v>0</v>
      </c>
    </row>
    <row r="4574" spans="1:8" x14ac:dyDescent="0.3">
      <c r="A4574">
        <v>180082883</v>
      </c>
      <c r="B4574" s="8">
        <v>43216.28670138889</v>
      </c>
      <c r="C4574" s="7" t="s">
        <v>23</v>
      </c>
      <c r="D4574" s="7" t="s">
        <v>481</v>
      </c>
      <c r="E4574" s="8">
        <v>43216.319513888891</v>
      </c>
      <c r="F4574" s="7" t="s">
        <v>150</v>
      </c>
      <c r="G4574" s="7" t="s">
        <v>482</v>
      </c>
      <c r="H4574">
        <f t="shared" si="71"/>
        <v>0</v>
      </c>
    </row>
    <row r="4575" spans="1:8" x14ac:dyDescent="0.3">
      <c r="A4575">
        <v>180082883</v>
      </c>
      <c r="B4575" s="8">
        <v>43216.28670138889</v>
      </c>
      <c r="C4575" s="7" t="s">
        <v>23</v>
      </c>
      <c r="D4575" s="7" t="s">
        <v>481</v>
      </c>
      <c r="E4575" s="8">
        <v>43216.315370370372</v>
      </c>
      <c r="F4575" s="7" t="s">
        <v>25</v>
      </c>
      <c r="G4575" s="7" t="s">
        <v>296</v>
      </c>
      <c r="H4575">
        <f t="shared" si="71"/>
        <v>0</v>
      </c>
    </row>
    <row r="4576" spans="1:8" x14ac:dyDescent="0.3">
      <c r="A4576">
        <v>180082883</v>
      </c>
      <c r="B4576" s="8">
        <v>43216.28670138889</v>
      </c>
      <c r="C4576" s="7" t="s">
        <v>23</v>
      </c>
      <c r="D4576" s="7" t="s">
        <v>481</v>
      </c>
      <c r="E4576" s="8">
        <v>43216.30672453704</v>
      </c>
      <c r="F4576" s="7" t="s">
        <v>25</v>
      </c>
      <c r="G4576" s="7" t="s">
        <v>72</v>
      </c>
      <c r="H4576">
        <f t="shared" si="71"/>
        <v>0</v>
      </c>
    </row>
    <row r="4577" spans="1:8" x14ac:dyDescent="0.3">
      <c r="A4577">
        <v>180082883</v>
      </c>
      <c r="B4577" s="8">
        <v>43216.28670138889</v>
      </c>
      <c r="C4577" s="7" t="s">
        <v>23</v>
      </c>
      <c r="D4577" s="7" t="s">
        <v>481</v>
      </c>
      <c r="E4577" s="8">
        <v>43216.303715277776</v>
      </c>
      <c r="F4577" s="7" t="s">
        <v>31</v>
      </c>
      <c r="G4577" s="7" t="s">
        <v>72</v>
      </c>
      <c r="H4577">
        <f t="shared" si="71"/>
        <v>0</v>
      </c>
    </row>
    <row r="4578" spans="1:8" x14ac:dyDescent="0.3">
      <c r="A4578">
        <v>180082883</v>
      </c>
      <c r="B4578" s="8">
        <v>43216.28670138889</v>
      </c>
      <c r="C4578" s="7" t="s">
        <v>23</v>
      </c>
      <c r="D4578" s="7" t="s">
        <v>481</v>
      </c>
      <c r="E4578" s="8">
        <v>43216.301574074074</v>
      </c>
      <c r="F4578" s="7" t="s">
        <v>33</v>
      </c>
      <c r="G4578" s="7" t="s">
        <v>296</v>
      </c>
      <c r="H4578">
        <f t="shared" si="71"/>
        <v>0</v>
      </c>
    </row>
    <row r="4579" spans="1:8" x14ac:dyDescent="0.3">
      <c r="A4579">
        <v>180082883</v>
      </c>
      <c r="B4579" s="8">
        <v>43216.28670138889</v>
      </c>
      <c r="C4579" s="7" t="s">
        <v>23</v>
      </c>
      <c r="D4579" s="7" t="s">
        <v>481</v>
      </c>
      <c r="E4579" s="8">
        <v>43216.300034722219</v>
      </c>
      <c r="F4579" s="7" t="s">
        <v>29</v>
      </c>
      <c r="G4579" s="7" t="s">
        <v>296</v>
      </c>
      <c r="H4579">
        <f t="shared" si="71"/>
        <v>0</v>
      </c>
    </row>
    <row r="4580" spans="1:8" x14ac:dyDescent="0.3">
      <c r="A4580">
        <v>180082883</v>
      </c>
      <c r="B4580" s="8">
        <v>43216.28670138889</v>
      </c>
      <c r="C4580" s="7" t="s">
        <v>23</v>
      </c>
      <c r="D4580" s="7" t="s">
        <v>481</v>
      </c>
      <c r="E4580" s="8">
        <v>43216.291041666664</v>
      </c>
      <c r="F4580" s="7" t="s">
        <v>29</v>
      </c>
      <c r="G4580" s="7" t="s">
        <v>72</v>
      </c>
      <c r="H4580">
        <f t="shared" si="71"/>
        <v>0</v>
      </c>
    </row>
    <row r="4581" spans="1:8" x14ac:dyDescent="0.3">
      <c r="A4581">
        <v>180082883</v>
      </c>
      <c r="B4581" s="8">
        <v>43216.28670138889</v>
      </c>
      <c r="C4581" s="7" t="s">
        <v>23</v>
      </c>
      <c r="D4581" s="7" t="s">
        <v>481</v>
      </c>
      <c r="E4581" s="8">
        <v>43216.290810185186</v>
      </c>
      <c r="F4581" s="7" t="s">
        <v>29</v>
      </c>
      <c r="G4581" s="7" t="s">
        <v>482</v>
      </c>
      <c r="H4581">
        <f t="shared" si="71"/>
        <v>0</v>
      </c>
    </row>
    <row r="4582" spans="1:8" x14ac:dyDescent="0.3">
      <c r="A4582">
        <v>180082922</v>
      </c>
      <c r="B4582" s="8">
        <v>43216.321747685186</v>
      </c>
      <c r="C4582" s="7" t="s">
        <v>36</v>
      </c>
      <c r="D4582" s="7" t="s">
        <v>483</v>
      </c>
      <c r="E4582" s="8">
        <v>43216.325949074075</v>
      </c>
      <c r="F4582" s="7" t="s">
        <v>25</v>
      </c>
      <c r="G4582" s="7" t="s">
        <v>72</v>
      </c>
      <c r="H4582">
        <f t="shared" si="71"/>
        <v>1</v>
      </c>
    </row>
    <row r="4583" spans="1:8" x14ac:dyDescent="0.3">
      <c r="A4583">
        <v>180082922</v>
      </c>
      <c r="B4583" s="8">
        <v>43216.321747685186</v>
      </c>
      <c r="C4583" s="7" t="s">
        <v>36</v>
      </c>
      <c r="D4583" s="7" t="s">
        <v>483</v>
      </c>
      <c r="E4583" s="8">
        <v>43216.325925925928</v>
      </c>
      <c r="F4583" s="7" t="s">
        <v>25</v>
      </c>
      <c r="G4583" s="7" t="s">
        <v>198</v>
      </c>
      <c r="H4583">
        <f t="shared" si="71"/>
        <v>0</v>
      </c>
    </row>
    <row r="4584" spans="1:8" x14ac:dyDescent="0.3">
      <c r="A4584">
        <v>180082922</v>
      </c>
      <c r="B4584" s="8">
        <v>43216.321747685186</v>
      </c>
      <c r="C4584" s="7" t="s">
        <v>36</v>
      </c>
      <c r="D4584" s="7" t="s">
        <v>483</v>
      </c>
      <c r="E4584" s="8">
        <v>43216.324745370373</v>
      </c>
      <c r="F4584" s="7" t="s">
        <v>31</v>
      </c>
      <c r="G4584" s="7" t="s">
        <v>72</v>
      </c>
      <c r="H4584">
        <f t="shared" si="71"/>
        <v>0</v>
      </c>
    </row>
    <row r="4585" spans="1:8" x14ac:dyDescent="0.3">
      <c r="A4585">
        <v>180082922</v>
      </c>
      <c r="B4585" s="8">
        <v>43216.321747685186</v>
      </c>
      <c r="C4585" s="7" t="s">
        <v>36</v>
      </c>
      <c r="D4585" s="7" t="s">
        <v>483</v>
      </c>
      <c r="E4585" s="8">
        <v>43216.32230324074</v>
      </c>
      <c r="F4585" s="7" t="s">
        <v>29</v>
      </c>
      <c r="G4585" s="7" t="s">
        <v>198</v>
      </c>
      <c r="H4585">
        <f t="shared" si="71"/>
        <v>0</v>
      </c>
    </row>
    <row r="4586" spans="1:8" x14ac:dyDescent="0.3">
      <c r="A4586">
        <v>180082922</v>
      </c>
      <c r="B4586" s="8">
        <v>43216.321747685186</v>
      </c>
      <c r="C4586" s="7" t="s">
        <v>36</v>
      </c>
      <c r="D4586" s="7" t="s">
        <v>483</v>
      </c>
      <c r="E4586" s="8">
        <v>43216.321875000001</v>
      </c>
      <c r="F4586" s="7" t="s">
        <v>31</v>
      </c>
      <c r="G4586" s="7" t="s">
        <v>72</v>
      </c>
      <c r="H4586">
        <f t="shared" si="71"/>
        <v>0</v>
      </c>
    </row>
    <row r="4587" spans="1:8" x14ac:dyDescent="0.3">
      <c r="A4587">
        <v>180082953</v>
      </c>
      <c r="B4587" s="8">
        <v>43216.349537037036</v>
      </c>
      <c r="C4587" s="7" t="s">
        <v>36</v>
      </c>
      <c r="D4587" s="7" t="s">
        <v>484</v>
      </c>
      <c r="E4587" s="8">
        <v>43216.381712962961</v>
      </c>
      <c r="F4587" s="7" t="s">
        <v>25</v>
      </c>
      <c r="G4587" s="7" t="s">
        <v>482</v>
      </c>
      <c r="H4587">
        <f t="shared" si="71"/>
        <v>1</v>
      </c>
    </row>
    <row r="4588" spans="1:8" x14ac:dyDescent="0.3">
      <c r="A4588">
        <v>180082953</v>
      </c>
      <c r="B4588" s="8">
        <v>43216.349537037036</v>
      </c>
      <c r="C4588" s="7" t="s">
        <v>36</v>
      </c>
      <c r="D4588" s="7" t="s">
        <v>484</v>
      </c>
      <c r="E4588" s="8">
        <v>43216.373865740738</v>
      </c>
      <c r="F4588" s="7" t="s">
        <v>25</v>
      </c>
      <c r="G4588" s="7" t="s">
        <v>72</v>
      </c>
      <c r="H4588">
        <f t="shared" si="71"/>
        <v>0</v>
      </c>
    </row>
    <row r="4589" spans="1:8" x14ac:dyDescent="0.3">
      <c r="A4589">
        <v>180082953</v>
      </c>
      <c r="B4589" s="8">
        <v>43216.349537037036</v>
      </c>
      <c r="C4589" s="7" t="s">
        <v>36</v>
      </c>
      <c r="D4589" s="7" t="s">
        <v>484</v>
      </c>
      <c r="E4589" s="8">
        <v>43216.369826388887</v>
      </c>
      <c r="F4589" s="7" t="s">
        <v>31</v>
      </c>
      <c r="G4589" s="7" t="s">
        <v>72</v>
      </c>
      <c r="H4589">
        <f t="shared" si="71"/>
        <v>0</v>
      </c>
    </row>
    <row r="4590" spans="1:8" x14ac:dyDescent="0.3">
      <c r="A4590">
        <v>180082953</v>
      </c>
      <c r="B4590" s="8">
        <v>43216.349537037036</v>
      </c>
      <c r="C4590" s="7" t="s">
        <v>36</v>
      </c>
      <c r="D4590" s="7" t="s">
        <v>484</v>
      </c>
      <c r="E4590" s="8">
        <v>43216.367858796293</v>
      </c>
      <c r="F4590" s="7" t="s">
        <v>78</v>
      </c>
      <c r="G4590" s="7" t="s">
        <v>72</v>
      </c>
      <c r="H4590">
        <f t="shared" si="71"/>
        <v>0</v>
      </c>
    </row>
    <row r="4591" spans="1:8" x14ac:dyDescent="0.3">
      <c r="A4591">
        <v>180082953</v>
      </c>
      <c r="B4591" s="8">
        <v>43216.349537037036</v>
      </c>
      <c r="C4591" s="7" t="s">
        <v>36</v>
      </c>
      <c r="D4591" s="7" t="s">
        <v>484</v>
      </c>
      <c r="E4591" s="8">
        <v>43216.366585648146</v>
      </c>
      <c r="F4591" s="7" t="s">
        <v>25</v>
      </c>
      <c r="G4591" s="7" t="s">
        <v>346</v>
      </c>
      <c r="H4591">
        <f t="shared" si="71"/>
        <v>0</v>
      </c>
    </row>
    <row r="4592" spans="1:8" x14ac:dyDescent="0.3">
      <c r="A4592">
        <v>180082953</v>
      </c>
      <c r="B4592" s="8">
        <v>43216.349537037036</v>
      </c>
      <c r="C4592" s="7" t="s">
        <v>36</v>
      </c>
      <c r="D4592" s="7" t="s">
        <v>484</v>
      </c>
      <c r="E4592" s="8">
        <v>43216.366562499999</v>
      </c>
      <c r="F4592" s="7" t="s">
        <v>62</v>
      </c>
      <c r="G4592" s="7" t="s">
        <v>346</v>
      </c>
      <c r="H4592">
        <f t="shared" si="71"/>
        <v>0</v>
      </c>
    </row>
    <row r="4593" spans="1:8" x14ac:dyDescent="0.3">
      <c r="A4593">
        <v>180082953</v>
      </c>
      <c r="B4593" s="8">
        <v>43216.349537037036</v>
      </c>
      <c r="C4593" s="7" t="s">
        <v>36</v>
      </c>
      <c r="D4593" s="7" t="s">
        <v>484</v>
      </c>
      <c r="E4593" s="8">
        <v>43216.363067129627</v>
      </c>
      <c r="F4593" s="7" t="s">
        <v>31</v>
      </c>
      <c r="G4593" s="7" t="s">
        <v>72</v>
      </c>
      <c r="H4593">
        <f t="shared" si="71"/>
        <v>0</v>
      </c>
    </row>
    <row r="4594" spans="1:8" x14ac:dyDescent="0.3">
      <c r="A4594">
        <v>180082953</v>
      </c>
      <c r="B4594" s="8">
        <v>43216.349537037036</v>
      </c>
      <c r="C4594" s="7" t="s">
        <v>36</v>
      </c>
      <c r="D4594" s="7" t="s">
        <v>484</v>
      </c>
      <c r="E4594" s="8">
        <v>43216.361666666664</v>
      </c>
      <c r="F4594" s="7" t="s">
        <v>31</v>
      </c>
      <c r="G4594" s="7" t="s">
        <v>482</v>
      </c>
      <c r="H4594">
        <f t="shared" si="71"/>
        <v>0</v>
      </c>
    </row>
    <row r="4595" spans="1:8" x14ac:dyDescent="0.3">
      <c r="A4595">
        <v>180082953</v>
      </c>
      <c r="B4595" s="8">
        <v>43216.349537037036</v>
      </c>
      <c r="C4595" s="7" t="s">
        <v>36</v>
      </c>
      <c r="D4595" s="7" t="s">
        <v>484</v>
      </c>
      <c r="E4595" s="8">
        <v>43216.359606481485</v>
      </c>
      <c r="F4595" s="7" t="s">
        <v>32</v>
      </c>
      <c r="G4595" s="7" t="s">
        <v>346</v>
      </c>
      <c r="H4595">
        <f t="shared" si="71"/>
        <v>0</v>
      </c>
    </row>
    <row r="4596" spans="1:8" x14ac:dyDescent="0.3">
      <c r="A4596">
        <v>180082953</v>
      </c>
      <c r="B4596" s="8">
        <v>43216.349537037036</v>
      </c>
      <c r="C4596" s="7" t="s">
        <v>36</v>
      </c>
      <c r="D4596" s="7" t="s">
        <v>484</v>
      </c>
      <c r="E4596" s="8">
        <v>43216.359444444446</v>
      </c>
      <c r="F4596" s="7" t="s">
        <v>29</v>
      </c>
      <c r="G4596" s="7" t="s">
        <v>72</v>
      </c>
      <c r="H4596">
        <f t="shared" si="71"/>
        <v>0</v>
      </c>
    </row>
    <row r="4597" spans="1:8" x14ac:dyDescent="0.3">
      <c r="A4597">
        <v>180082953</v>
      </c>
      <c r="B4597" s="8">
        <v>43216.349537037036</v>
      </c>
      <c r="C4597" s="7" t="s">
        <v>36</v>
      </c>
      <c r="D4597" s="7" t="s">
        <v>484</v>
      </c>
      <c r="E4597" s="8">
        <v>43216.357685185183</v>
      </c>
      <c r="F4597" s="7" t="s">
        <v>31</v>
      </c>
      <c r="G4597" s="7" t="s">
        <v>346</v>
      </c>
      <c r="H4597">
        <f t="shared" si="71"/>
        <v>0</v>
      </c>
    </row>
    <row r="4598" spans="1:8" x14ac:dyDescent="0.3">
      <c r="A4598">
        <v>180082953</v>
      </c>
      <c r="B4598" s="8">
        <v>43216.349537037036</v>
      </c>
      <c r="C4598" s="7" t="s">
        <v>36</v>
      </c>
      <c r="D4598" s="7" t="s">
        <v>484</v>
      </c>
      <c r="E4598" s="8">
        <v>43216.351979166669</v>
      </c>
      <c r="F4598" s="7" t="s">
        <v>29</v>
      </c>
      <c r="G4598" s="7" t="s">
        <v>482</v>
      </c>
      <c r="H4598">
        <f t="shared" si="71"/>
        <v>0</v>
      </c>
    </row>
    <row r="4599" spans="1:8" x14ac:dyDescent="0.3">
      <c r="A4599">
        <v>180083313</v>
      </c>
      <c r="B4599" s="8">
        <v>43216.522175925929</v>
      </c>
      <c r="C4599" s="7" t="s">
        <v>36</v>
      </c>
      <c r="D4599" s="7" t="s">
        <v>485</v>
      </c>
      <c r="E4599" s="8">
        <v>43216.557523148149</v>
      </c>
      <c r="F4599" s="7" t="s">
        <v>25</v>
      </c>
      <c r="G4599" s="7" t="s">
        <v>429</v>
      </c>
      <c r="H4599">
        <f t="shared" si="71"/>
        <v>1</v>
      </c>
    </row>
    <row r="4600" spans="1:8" x14ac:dyDescent="0.3">
      <c r="A4600">
        <v>180083313</v>
      </c>
      <c r="B4600" s="8">
        <v>43216.522175925929</v>
      </c>
      <c r="C4600" s="7" t="s">
        <v>36</v>
      </c>
      <c r="D4600" s="7" t="s">
        <v>485</v>
      </c>
      <c r="E4600" s="8">
        <v>43216.54105324074</v>
      </c>
      <c r="F4600" s="7" t="s">
        <v>29</v>
      </c>
      <c r="G4600" s="7" t="s">
        <v>429</v>
      </c>
      <c r="H4600">
        <f t="shared" si="71"/>
        <v>0</v>
      </c>
    </row>
    <row r="4601" spans="1:8" x14ac:dyDescent="0.3">
      <c r="A4601">
        <v>180083313</v>
      </c>
      <c r="B4601" s="8">
        <v>43216.522175925929</v>
      </c>
      <c r="C4601" s="7" t="s">
        <v>36</v>
      </c>
      <c r="D4601" s="7" t="s">
        <v>485</v>
      </c>
      <c r="E4601" s="8">
        <v>43216.540312500001</v>
      </c>
      <c r="F4601" s="7" t="s">
        <v>25</v>
      </c>
      <c r="G4601" s="7" t="s">
        <v>152</v>
      </c>
      <c r="H4601">
        <f t="shared" si="71"/>
        <v>0</v>
      </c>
    </row>
    <row r="4602" spans="1:8" x14ac:dyDescent="0.3">
      <c r="A4602">
        <v>180083313</v>
      </c>
      <c r="B4602" s="8">
        <v>43216.522175925929</v>
      </c>
      <c r="C4602" s="7" t="s">
        <v>36</v>
      </c>
      <c r="D4602" s="7" t="s">
        <v>485</v>
      </c>
      <c r="E4602" s="8">
        <v>43216.536504629628</v>
      </c>
      <c r="F4602" s="7" t="s">
        <v>25</v>
      </c>
      <c r="G4602" s="7" t="s">
        <v>193</v>
      </c>
      <c r="H4602">
        <f t="shared" si="71"/>
        <v>0</v>
      </c>
    </row>
    <row r="4603" spans="1:8" x14ac:dyDescent="0.3">
      <c r="A4603">
        <v>180083313</v>
      </c>
      <c r="B4603" s="8">
        <v>43216.522175925929</v>
      </c>
      <c r="C4603" s="7" t="s">
        <v>36</v>
      </c>
      <c r="D4603" s="7" t="s">
        <v>485</v>
      </c>
      <c r="E4603" s="8">
        <v>43216.534791666665</v>
      </c>
      <c r="F4603" s="7" t="s">
        <v>31</v>
      </c>
      <c r="G4603" s="7" t="s">
        <v>193</v>
      </c>
      <c r="H4603">
        <f t="shared" si="71"/>
        <v>0</v>
      </c>
    </row>
    <row r="4604" spans="1:8" x14ac:dyDescent="0.3">
      <c r="A4604">
        <v>180083313</v>
      </c>
      <c r="B4604" s="8">
        <v>43216.522175925929</v>
      </c>
      <c r="C4604" s="7" t="s">
        <v>36</v>
      </c>
      <c r="D4604" s="7" t="s">
        <v>485</v>
      </c>
      <c r="E4604" s="8">
        <v>43216.528298611112</v>
      </c>
      <c r="F4604" s="7" t="s">
        <v>31</v>
      </c>
      <c r="G4604" s="7" t="s">
        <v>152</v>
      </c>
      <c r="H4604">
        <f t="shared" si="71"/>
        <v>0</v>
      </c>
    </row>
    <row r="4605" spans="1:8" x14ac:dyDescent="0.3">
      <c r="A4605">
        <v>180083313</v>
      </c>
      <c r="B4605" s="8">
        <v>43216.522175925929</v>
      </c>
      <c r="C4605" s="7" t="s">
        <v>36</v>
      </c>
      <c r="D4605" s="7" t="s">
        <v>485</v>
      </c>
      <c r="E4605" s="8">
        <v>43216.526122685187</v>
      </c>
      <c r="F4605" s="7" t="s">
        <v>29</v>
      </c>
      <c r="G4605" s="7" t="s">
        <v>193</v>
      </c>
      <c r="H4605">
        <f t="shared" si="71"/>
        <v>0</v>
      </c>
    </row>
    <row r="4606" spans="1:8" x14ac:dyDescent="0.3">
      <c r="A4606">
        <v>180083313</v>
      </c>
      <c r="B4606" s="8">
        <v>43216.522175925929</v>
      </c>
      <c r="C4606" s="7" t="s">
        <v>36</v>
      </c>
      <c r="D4606" s="7" t="s">
        <v>485</v>
      </c>
      <c r="E4606" s="8">
        <v>43216.525462962964</v>
      </c>
      <c r="F4606" s="7" t="s">
        <v>29</v>
      </c>
      <c r="G4606" s="7" t="s">
        <v>152</v>
      </c>
      <c r="H4606">
        <f t="shared" si="71"/>
        <v>0</v>
      </c>
    </row>
    <row r="4607" spans="1:8" x14ac:dyDescent="0.3">
      <c r="A4607">
        <v>180083376</v>
      </c>
      <c r="B4607" s="8">
        <v>43216.567407407405</v>
      </c>
      <c r="C4607" s="7" t="s">
        <v>36</v>
      </c>
      <c r="D4607" s="7" t="s">
        <v>402</v>
      </c>
      <c r="E4607" s="8">
        <v>43216.635335648149</v>
      </c>
      <c r="F4607" s="7" t="s">
        <v>25</v>
      </c>
      <c r="G4607" s="7" t="s">
        <v>429</v>
      </c>
      <c r="H4607">
        <f t="shared" si="71"/>
        <v>1</v>
      </c>
    </row>
    <row r="4608" spans="1:8" x14ac:dyDescent="0.3">
      <c r="A4608">
        <v>180083376</v>
      </c>
      <c r="B4608" s="8">
        <v>43216.567407407405</v>
      </c>
      <c r="C4608" s="7" t="s">
        <v>36</v>
      </c>
      <c r="D4608" s="7" t="s">
        <v>402</v>
      </c>
      <c r="E4608" s="8">
        <v>43216.628599537034</v>
      </c>
      <c r="F4608" s="7" t="s">
        <v>25</v>
      </c>
      <c r="G4608" s="7" t="s">
        <v>85</v>
      </c>
      <c r="H4608">
        <f t="shared" si="71"/>
        <v>0</v>
      </c>
    </row>
    <row r="4609" spans="1:8" x14ac:dyDescent="0.3">
      <c r="A4609">
        <v>180083376</v>
      </c>
      <c r="B4609" s="8">
        <v>43216.567407407405</v>
      </c>
      <c r="C4609" s="7" t="s">
        <v>36</v>
      </c>
      <c r="D4609" s="7" t="s">
        <v>402</v>
      </c>
      <c r="E4609" s="8">
        <v>43216.62767361111</v>
      </c>
      <c r="F4609" s="7" t="s">
        <v>25</v>
      </c>
      <c r="G4609" s="7" t="s">
        <v>42</v>
      </c>
      <c r="H4609">
        <f t="shared" si="71"/>
        <v>0</v>
      </c>
    </row>
    <row r="4610" spans="1:8" x14ac:dyDescent="0.3">
      <c r="A4610">
        <v>180083376</v>
      </c>
      <c r="B4610" s="8">
        <v>43216.567407407405</v>
      </c>
      <c r="C4610" s="7" t="s">
        <v>36</v>
      </c>
      <c r="D4610" s="7" t="s">
        <v>402</v>
      </c>
      <c r="E4610" s="8">
        <v>43216.600300925929</v>
      </c>
      <c r="F4610" s="7" t="s">
        <v>31</v>
      </c>
      <c r="G4610" s="7" t="s">
        <v>42</v>
      </c>
      <c r="H4610">
        <f t="shared" si="71"/>
        <v>0</v>
      </c>
    </row>
    <row r="4611" spans="1:8" x14ac:dyDescent="0.3">
      <c r="A4611">
        <v>180083376</v>
      </c>
      <c r="B4611" s="8">
        <v>43216.567407407405</v>
      </c>
      <c r="C4611" s="7" t="s">
        <v>36</v>
      </c>
      <c r="D4611" s="7" t="s">
        <v>402</v>
      </c>
      <c r="E4611" s="8">
        <v>43216.600243055553</v>
      </c>
      <c r="F4611" s="7" t="s">
        <v>63</v>
      </c>
      <c r="G4611" s="7" t="s">
        <v>85</v>
      </c>
      <c r="H4611">
        <f t="shared" ref="H4611:H4674" si="72">IF(AND(A4611&lt;&gt;A4610,C4611="PD Accident    "),1,0)</f>
        <v>0</v>
      </c>
    </row>
    <row r="4612" spans="1:8" x14ac:dyDescent="0.3">
      <c r="A4612">
        <v>180083376</v>
      </c>
      <c r="B4612" s="8">
        <v>43216.567407407405</v>
      </c>
      <c r="C4612" s="7" t="s">
        <v>36</v>
      </c>
      <c r="D4612" s="7" t="s">
        <v>402</v>
      </c>
      <c r="E4612" s="8">
        <v>43216.60015046296</v>
      </c>
      <c r="F4612" s="7" t="s">
        <v>25</v>
      </c>
      <c r="G4612" s="7" t="s">
        <v>329</v>
      </c>
      <c r="H4612">
        <f t="shared" si="72"/>
        <v>0</v>
      </c>
    </row>
    <row r="4613" spans="1:8" x14ac:dyDescent="0.3">
      <c r="A4613">
        <v>180083376</v>
      </c>
      <c r="B4613" s="8">
        <v>43216.567407407405</v>
      </c>
      <c r="C4613" s="7" t="s">
        <v>36</v>
      </c>
      <c r="D4613" s="7" t="s">
        <v>402</v>
      </c>
      <c r="E4613" s="8">
        <v>43216.600127314814</v>
      </c>
      <c r="F4613" s="7" t="s">
        <v>25</v>
      </c>
      <c r="G4613" s="7" t="s">
        <v>103</v>
      </c>
      <c r="H4613">
        <f t="shared" si="72"/>
        <v>0</v>
      </c>
    </row>
    <row r="4614" spans="1:8" x14ac:dyDescent="0.3">
      <c r="A4614">
        <v>180083376</v>
      </c>
      <c r="B4614" s="8">
        <v>43216.567407407405</v>
      </c>
      <c r="C4614" s="7" t="s">
        <v>36</v>
      </c>
      <c r="D4614" s="7" t="s">
        <v>402</v>
      </c>
      <c r="E4614" s="8">
        <v>43216.600104166668</v>
      </c>
      <c r="F4614" s="7" t="s">
        <v>25</v>
      </c>
      <c r="G4614" s="7" t="s">
        <v>42</v>
      </c>
      <c r="H4614">
        <f t="shared" si="72"/>
        <v>0</v>
      </c>
    </row>
    <row r="4615" spans="1:8" x14ac:dyDescent="0.3">
      <c r="A4615">
        <v>180083376</v>
      </c>
      <c r="B4615" s="8">
        <v>43216.567407407405</v>
      </c>
      <c r="C4615" s="7" t="s">
        <v>36</v>
      </c>
      <c r="D4615" s="7" t="s">
        <v>402</v>
      </c>
      <c r="E4615" s="8">
        <v>43216.599594907406</v>
      </c>
      <c r="F4615" s="7" t="s">
        <v>25</v>
      </c>
      <c r="G4615" s="7" t="s">
        <v>43</v>
      </c>
      <c r="H4615">
        <f t="shared" si="72"/>
        <v>0</v>
      </c>
    </row>
    <row r="4616" spans="1:8" x14ac:dyDescent="0.3">
      <c r="A4616">
        <v>180083376</v>
      </c>
      <c r="B4616" s="8">
        <v>43216.567407407405</v>
      </c>
      <c r="C4616" s="7" t="s">
        <v>36</v>
      </c>
      <c r="D4616" s="7" t="s">
        <v>402</v>
      </c>
      <c r="E4616" s="8">
        <v>43216.598229166666</v>
      </c>
      <c r="F4616" s="7" t="s">
        <v>25</v>
      </c>
      <c r="G4616" s="7" t="s">
        <v>374</v>
      </c>
      <c r="H4616">
        <f t="shared" si="72"/>
        <v>0</v>
      </c>
    </row>
    <row r="4617" spans="1:8" x14ac:dyDescent="0.3">
      <c r="A4617">
        <v>180083376</v>
      </c>
      <c r="B4617" s="8">
        <v>43216.567407407405</v>
      </c>
      <c r="C4617" s="7" t="s">
        <v>36</v>
      </c>
      <c r="D4617" s="7" t="s">
        <v>402</v>
      </c>
      <c r="E4617" s="8">
        <v>43216.597094907411</v>
      </c>
      <c r="F4617" s="7" t="s">
        <v>31</v>
      </c>
      <c r="G4617" s="7" t="s">
        <v>43</v>
      </c>
      <c r="H4617">
        <f t="shared" si="72"/>
        <v>0</v>
      </c>
    </row>
    <row r="4618" spans="1:8" x14ac:dyDescent="0.3">
      <c r="A4618">
        <v>180083376</v>
      </c>
      <c r="B4618" s="8">
        <v>43216.567407407405</v>
      </c>
      <c r="C4618" s="7" t="s">
        <v>36</v>
      </c>
      <c r="D4618" s="7" t="s">
        <v>402</v>
      </c>
      <c r="E4618" s="8">
        <v>43216.594259259262</v>
      </c>
      <c r="F4618" s="7" t="s">
        <v>29</v>
      </c>
      <c r="G4618" s="7" t="s">
        <v>43</v>
      </c>
      <c r="H4618">
        <f t="shared" si="72"/>
        <v>0</v>
      </c>
    </row>
    <row r="4619" spans="1:8" x14ac:dyDescent="0.3">
      <c r="A4619">
        <v>180083376</v>
      </c>
      <c r="B4619" s="8">
        <v>43216.567407407405</v>
      </c>
      <c r="C4619" s="7" t="s">
        <v>36</v>
      </c>
      <c r="D4619" s="7" t="s">
        <v>402</v>
      </c>
      <c r="E4619" s="8">
        <v>43216.585740740738</v>
      </c>
      <c r="F4619" s="7" t="s">
        <v>29</v>
      </c>
      <c r="G4619" s="7" t="s">
        <v>103</v>
      </c>
      <c r="H4619">
        <f t="shared" si="72"/>
        <v>0</v>
      </c>
    </row>
    <row r="4620" spans="1:8" x14ac:dyDescent="0.3">
      <c r="A4620">
        <v>180083376</v>
      </c>
      <c r="B4620" s="8">
        <v>43216.567407407405</v>
      </c>
      <c r="C4620" s="7" t="s">
        <v>36</v>
      </c>
      <c r="D4620" s="7" t="s">
        <v>402</v>
      </c>
      <c r="E4620" s="8">
        <v>43216.579525462963</v>
      </c>
      <c r="F4620" s="7" t="s">
        <v>31</v>
      </c>
      <c r="G4620" s="7" t="s">
        <v>85</v>
      </c>
      <c r="H4620">
        <f t="shared" si="72"/>
        <v>0</v>
      </c>
    </row>
    <row r="4621" spans="1:8" x14ac:dyDescent="0.3">
      <c r="A4621">
        <v>180083376</v>
      </c>
      <c r="B4621" s="8">
        <v>43216.567407407405</v>
      </c>
      <c r="C4621" s="7" t="s">
        <v>36</v>
      </c>
      <c r="D4621" s="7" t="s">
        <v>402</v>
      </c>
      <c r="E4621" s="8">
        <v>43216.57136574074</v>
      </c>
      <c r="F4621" s="7" t="s">
        <v>219</v>
      </c>
      <c r="G4621" s="7" t="s">
        <v>329</v>
      </c>
      <c r="H4621">
        <f t="shared" si="72"/>
        <v>0</v>
      </c>
    </row>
    <row r="4622" spans="1:8" x14ac:dyDescent="0.3">
      <c r="A4622">
        <v>180083376</v>
      </c>
      <c r="B4622" s="8">
        <v>43216.567407407405</v>
      </c>
      <c r="C4622" s="7" t="s">
        <v>36</v>
      </c>
      <c r="D4622" s="7" t="s">
        <v>402</v>
      </c>
      <c r="E4622" s="8">
        <v>43216.570486111108</v>
      </c>
      <c r="F4622" s="7" t="s">
        <v>29</v>
      </c>
      <c r="G4622" s="7" t="s">
        <v>429</v>
      </c>
      <c r="H4622">
        <f t="shared" si="72"/>
        <v>0</v>
      </c>
    </row>
    <row r="4623" spans="1:8" x14ac:dyDescent="0.3">
      <c r="A4623">
        <v>180083376</v>
      </c>
      <c r="B4623" s="8">
        <v>43216.567407407405</v>
      </c>
      <c r="C4623" s="7" t="s">
        <v>36</v>
      </c>
      <c r="D4623" s="7" t="s">
        <v>402</v>
      </c>
      <c r="E4623" s="8">
        <v>43216.569837962961</v>
      </c>
      <c r="F4623" s="7" t="s">
        <v>25</v>
      </c>
      <c r="G4623" s="7" t="s">
        <v>81</v>
      </c>
      <c r="H4623">
        <f t="shared" si="72"/>
        <v>0</v>
      </c>
    </row>
    <row r="4624" spans="1:8" x14ac:dyDescent="0.3">
      <c r="A4624">
        <v>180083376</v>
      </c>
      <c r="B4624" s="8">
        <v>43216.567407407405</v>
      </c>
      <c r="C4624" s="7" t="s">
        <v>36</v>
      </c>
      <c r="D4624" s="7" t="s">
        <v>402</v>
      </c>
      <c r="E4624" s="8">
        <v>43216.569826388892</v>
      </c>
      <c r="F4624" s="7" t="s">
        <v>29</v>
      </c>
      <c r="G4624" s="7" t="s">
        <v>85</v>
      </c>
      <c r="H4624">
        <f t="shared" si="72"/>
        <v>0</v>
      </c>
    </row>
    <row r="4625" spans="1:8" x14ac:dyDescent="0.3">
      <c r="A4625">
        <v>180083376</v>
      </c>
      <c r="B4625" s="8">
        <v>43216.567407407405</v>
      </c>
      <c r="C4625" s="7" t="s">
        <v>36</v>
      </c>
      <c r="D4625" s="7" t="s">
        <v>402</v>
      </c>
      <c r="E4625" s="8">
        <v>43216.569675925923</v>
      </c>
      <c r="F4625" s="7" t="s">
        <v>29</v>
      </c>
      <c r="G4625" s="7" t="s">
        <v>81</v>
      </c>
      <c r="H4625">
        <f t="shared" si="72"/>
        <v>0</v>
      </c>
    </row>
    <row r="4626" spans="1:8" x14ac:dyDescent="0.3">
      <c r="A4626">
        <v>180083376</v>
      </c>
      <c r="B4626" s="8">
        <v>43216.567407407405</v>
      </c>
      <c r="C4626" s="7" t="s">
        <v>36</v>
      </c>
      <c r="D4626" s="7" t="s">
        <v>402</v>
      </c>
      <c r="E4626" s="8">
        <v>43216.568657407406</v>
      </c>
      <c r="F4626" s="7" t="s">
        <v>31</v>
      </c>
      <c r="G4626" s="7" t="s">
        <v>42</v>
      </c>
      <c r="H4626">
        <f t="shared" si="72"/>
        <v>0</v>
      </c>
    </row>
    <row r="4627" spans="1:8" x14ac:dyDescent="0.3">
      <c r="A4627">
        <v>180083376</v>
      </c>
      <c r="B4627" s="8">
        <v>43216.567407407405</v>
      </c>
      <c r="C4627" s="7" t="s">
        <v>36</v>
      </c>
      <c r="D4627" s="7" t="s">
        <v>402</v>
      </c>
      <c r="E4627" s="8">
        <v>43216.568611111114</v>
      </c>
      <c r="F4627" s="7" t="s">
        <v>31</v>
      </c>
      <c r="G4627" s="7" t="s">
        <v>374</v>
      </c>
      <c r="H4627">
        <f t="shared" si="72"/>
        <v>0</v>
      </c>
    </row>
    <row r="4628" spans="1:8" x14ac:dyDescent="0.3">
      <c r="A4628">
        <v>180083376</v>
      </c>
      <c r="B4628" s="8">
        <v>43216.567407407405</v>
      </c>
      <c r="C4628" s="7" t="s">
        <v>36</v>
      </c>
      <c r="D4628" s="7" t="s">
        <v>402</v>
      </c>
      <c r="E4628" s="8">
        <v>43216.567719907405</v>
      </c>
      <c r="F4628" s="7" t="s">
        <v>29</v>
      </c>
      <c r="G4628" s="7" t="s">
        <v>329</v>
      </c>
      <c r="H4628">
        <f t="shared" si="72"/>
        <v>0</v>
      </c>
    </row>
    <row r="4629" spans="1:8" x14ac:dyDescent="0.3">
      <c r="A4629">
        <v>180083416</v>
      </c>
      <c r="B4629" s="8">
        <v>43216.608275462961</v>
      </c>
      <c r="C4629" s="7" t="s">
        <v>23</v>
      </c>
      <c r="D4629" s="7" t="s">
        <v>307</v>
      </c>
      <c r="E4629" s="8">
        <v>43216.647962962961</v>
      </c>
      <c r="F4629" s="7" t="s">
        <v>25</v>
      </c>
      <c r="G4629" s="7" t="s">
        <v>468</v>
      </c>
      <c r="H4629">
        <f t="shared" si="72"/>
        <v>0</v>
      </c>
    </row>
    <row r="4630" spans="1:8" x14ac:dyDescent="0.3">
      <c r="A4630">
        <v>180083416</v>
      </c>
      <c r="B4630" s="8">
        <v>43216.608275462961</v>
      </c>
      <c r="C4630" s="7" t="s">
        <v>23</v>
      </c>
      <c r="D4630" s="7" t="s">
        <v>307</v>
      </c>
      <c r="E4630" s="8">
        <v>43216.625289351854</v>
      </c>
      <c r="F4630" s="7" t="s">
        <v>25</v>
      </c>
      <c r="G4630" s="7" t="s">
        <v>205</v>
      </c>
      <c r="H4630">
        <f t="shared" si="72"/>
        <v>0</v>
      </c>
    </row>
    <row r="4631" spans="1:8" x14ac:dyDescent="0.3">
      <c r="A4631">
        <v>180083416</v>
      </c>
      <c r="B4631" s="8">
        <v>43216.608275462961</v>
      </c>
      <c r="C4631" s="7" t="s">
        <v>23</v>
      </c>
      <c r="D4631" s="7" t="s">
        <v>307</v>
      </c>
      <c r="E4631" s="8">
        <v>43216.624479166669</v>
      </c>
      <c r="F4631" s="7" t="s">
        <v>31</v>
      </c>
      <c r="G4631" s="7" t="s">
        <v>468</v>
      </c>
      <c r="H4631">
        <f t="shared" si="72"/>
        <v>0</v>
      </c>
    </row>
    <row r="4632" spans="1:8" x14ac:dyDescent="0.3">
      <c r="A4632">
        <v>180083416</v>
      </c>
      <c r="B4632" s="8">
        <v>43216.608275462961</v>
      </c>
      <c r="C4632" s="7" t="s">
        <v>23</v>
      </c>
      <c r="D4632" s="7" t="s">
        <v>307</v>
      </c>
      <c r="E4632" s="8">
        <v>43216.618657407409</v>
      </c>
      <c r="F4632" s="7" t="s">
        <v>25</v>
      </c>
      <c r="G4632" s="7" t="s">
        <v>193</v>
      </c>
      <c r="H4632">
        <f t="shared" si="72"/>
        <v>0</v>
      </c>
    </row>
    <row r="4633" spans="1:8" x14ac:dyDescent="0.3">
      <c r="A4633">
        <v>180083416</v>
      </c>
      <c r="B4633" s="8">
        <v>43216.608275462961</v>
      </c>
      <c r="C4633" s="7" t="s">
        <v>23</v>
      </c>
      <c r="D4633" s="7" t="s">
        <v>307</v>
      </c>
      <c r="E4633" s="8">
        <v>43216.613136574073</v>
      </c>
      <c r="F4633" s="7" t="s">
        <v>212</v>
      </c>
      <c r="H4633">
        <f t="shared" si="72"/>
        <v>0</v>
      </c>
    </row>
    <row r="4634" spans="1:8" x14ac:dyDescent="0.3">
      <c r="A4634">
        <v>180083416</v>
      </c>
      <c r="B4634" s="8">
        <v>43216.608275462961</v>
      </c>
      <c r="C4634" s="7" t="s">
        <v>23</v>
      </c>
      <c r="D4634" s="7" t="s">
        <v>307</v>
      </c>
      <c r="E4634" s="8">
        <v>43216.612604166665</v>
      </c>
      <c r="F4634" s="7" t="s">
        <v>212</v>
      </c>
      <c r="H4634">
        <f t="shared" si="72"/>
        <v>0</v>
      </c>
    </row>
    <row r="4635" spans="1:8" x14ac:dyDescent="0.3">
      <c r="A4635">
        <v>180083416</v>
      </c>
      <c r="B4635" s="8">
        <v>43216.608275462961</v>
      </c>
      <c r="C4635" s="7" t="s">
        <v>23</v>
      </c>
      <c r="D4635" s="7" t="s">
        <v>307</v>
      </c>
      <c r="E4635" s="8">
        <v>43216.610347222224</v>
      </c>
      <c r="F4635" s="7" t="s">
        <v>212</v>
      </c>
      <c r="H4635">
        <f t="shared" si="72"/>
        <v>0</v>
      </c>
    </row>
    <row r="4636" spans="1:8" x14ac:dyDescent="0.3">
      <c r="A4636">
        <v>180083416</v>
      </c>
      <c r="B4636" s="8">
        <v>43216.608275462961</v>
      </c>
      <c r="C4636" s="7" t="s">
        <v>23</v>
      </c>
      <c r="D4636" s="7" t="s">
        <v>307</v>
      </c>
      <c r="E4636" s="8">
        <v>43216.610324074078</v>
      </c>
      <c r="F4636" s="7" t="s">
        <v>212</v>
      </c>
      <c r="H4636">
        <f t="shared" si="72"/>
        <v>0</v>
      </c>
    </row>
    <row r="4637" spans="1:8" x14ac:dyDescent="0.3">
      <c r="A4637">
        <v>180083416</v>
      </c>
      <c r="B4637" s="8">
        <v>43216.608275462961</v>
      </c>
      <c r="C4637" s="7" t="s">
        <v>23</v>
      </c>
      <c r="D4637" s="7" t="s">
        <v>307</v>
      </c>
      <c r="E4637" s="8">
        <v>43216.610254629632</v>
      </c>
      <c r="F4637" s="7" t="s">
        <v>31</v>
      </c>
      <c r="G4637" s="7" t="s">
        <v>205</v>
      </c>
      <c r="H4637">
        <f t="shared" si="72"/>
        <v>0</v>
      </c>
    </row>
    <row r="4638" spans="1:8" x14ac:dyDescent="0.3">
      <c r="A4638">
        <v>180083416</v>
      </c>
      <c r="B4638" s="8">
        <v>43216.608275462961</v>
      </c>
      <c r="C4638" s="7" t="s">
        <v>23</v>
      </c>
      <c r="D4638" s="7" t="s">
        <v>307</v>
      </c>
      <c r="E4638" s="8">
        <v>43216.609918981485</v>
      </c>
      <c r="F4638" s="7" t="s">
        <v>212</v>
      </c>
      <c r="H4638">
        <f t="shared" si="72"/>
        <v>0</v>
      </c>
    </row>
    <row r="4639" spans="1:8" x14ac:dyDescent="0.3">
      <c r="A4639">
        <v>180083416</v>
      </c>
      <c r="B4639" s="8">
        <v>43216.608275462961</v>
      </c>
      <c r="C4639" s="7" t="s">
        <v>23</v>
      </c>
      <c r="D4639" s="7" t="s">
        <v>307</v>
      </c>
      <c r="E4639" s="8">
        <v>43216.609837962962</v>
      </c>
      <c r="F4639" s="7" t="s">
        <v>29</v>
      </c>
      <c r="G4639" s="7" t="s">
        <v>193</v>
      </c>
      <c r="H4639">
        <f t="shared" si="72"/>
        <v>0</v>
      </c>
    </row>
    <row r="4640" spans="1:8" x14ac:dyDescent="0.3">
      <c r="A4640">
        <v>180083416</v>
      </c>
      <c r="B4640" s="8">
        <v>43216.608275462961</v>
      </c>
      <c r="C4640" s="7" t="s">
        <v>23</v>
      </c>
      <c r="D4640" s="7" t="s">
        <v>307</v>
      </c>
      <c r="E4640" s="8">
        <v>43216.609502314815</v>
      </c>
      <c r="F4640" s="7" t="s">
        <v>212</v>
      </c>
      <c r="H4640">
        <f t="shared" si="72"/>
        <v>0</v>
      </c>
    </row>
    <row r="4641" spans="1:8" x14ac:dyDescent="0.3">
      <c r="A4641">
        <v>180083416</v>
      </c>
      <c r="B4641" s="8">
        <v>43216.608275462961</v>
      </c>
      <c r="C4641" s="7" t="s">
        <v>23</v>
      </c>
      <c r="D4641" s="7" t="s">
        <v>307</v>
      </c>
      <c r="E4641" s="8">
        <v>43216.609479166669</v>
      </c>
      <c r="F4641" s="7" t="s">
        <v>29</v>
      </c>
      <c r="G4641" s="7" t="s">
        <v>468</v>
      </c>
      <c r="H4641">
        <f t="shared" si="72"/>
        <v>0</v>
      </c>
    </row>
    <row r="4642" spans="1:8" x14ac:dyDescent="0.3">
      <c r="A4642">
        <v>180083416</v>
      </c>
      <c r="B4642" s="8">
        <v>43216.608275462961</v>
      </c>
      <c r="C4642" s="7" t="s">
        <v>23</v>
      </c>
      <c r="D4642" s="7" t="s">
        <v>307</v>
      </c>
      <c r="E4642" s="8">
        <v>43216.60869212963</v>
      </c>
      <c r="F4642" s="7" t="s">
        <v>212</v>
      </c>
      <c r="H4642">
        <f t="shared" si="72"/>
        <v>0</v>
      </c>
    </row>
    <row r="4643" spans="1:8" x14ac:dyDescent="0.3">
      <c r="A4643">
        <v>180083416</v>
      </c>
      <c r="B4643" s="8">
        <v>43216.608275462961</v>
      </c>
      <c r="C4643" s="7" t="s">
        <v>23</v>
      </c>
      <c r="D4643" s="7" t="s">
        <v>307</v>
      </c>
      <c r="E4643" s="8">
        <v>43216.608680555553</v>
      </c>
      <c r="F4643" s="7" t="s">
        <v>212</v>
      </c>
      <c r="H4643">
        <f t="shared" si="72"/>
        <v>0</v>
      </c>
    </row>
    <row r="4644" spans="1:8" x14ac:dyDescent="0.3">
      <c r="A4644">
        <v>180083416</v>
      </c>
      <c r="B4644" s="8">
        <v>43216.608275462961</v>
      </c>
      <c r="C4644" s="7" t="s">
        <v>23</v>
      </c>
      <c r="D4644" s="7" t="s">
        <v>307</v>
      </c>
      <c r="E4644" s="8">
        <v>43216.608634259261</v>
      </c>
      <c r="F4644" s="7" t="s">
        <v>212</v>
      </c>
      <c r="H4644">
        <f t="shared" si="72"/>
        <v>0</v>
      </c>
    </row>
    <row r="4645" spans="1:8" x14ac:dyDescent="0.3">
      <c r="A4645">
        <v>180083416</v>
      </c>
      <c r="B4645" s="8">
        <v>43216.608275462961</v>
      </c>
      <c r="C4645" s="7" t="s">
        <v>23</v>
      </c>
      <c r="D4645" s="7" t="s">
        <v>307</v>
      </c>
      <c r="E4645" s="8">
        <v>43216.608622685184</v>
      </c>
      <c r="F4645" s="7" t="s">
        <v>212</v>
      </c>
      <c r="H4645">
        <f t="shared" si="72"/>
        <v>0</v>
      </c>
    </row>
    <row r="4646" spans="1:8" x14ac:dyDescent="0.3">
      <c r="A4646">
        <v>180083555</v>
      </c>
      <c r="B4646" s="8">
        <v>43216.707094907404</v>
      </c>
      <c r="C4646" s="7" t="s">
        <v>36</v>
      </c>
      <c r="D4646" s="7" t="s">
        <v>189</v>
      </c>
      <c r="E4646" s="8">
        <v>43216.760671296295</v>
      </c>
      <c r="F4646" s="7" t="s">
        <v>25</v>
      </c>
      <c r="G4646" s="7" t="s">
        <v>39</v>
      </c>
      <c r="H4646">
        <f t="shared" si="72"/>
        <v>1</v>
      </c>
    </row>
    <row r="4647" spans="1:8" x14ac:dyDescent="0.3">
      <c r="A4647">
        <v>180083555</v>
      </c>
      <c r="B4647" s="8">
        <v>43216.707094907404</v>
      </c>
      <c r="C4647" s="7" t="s">
        <v>36</v>
      </c>
      <c r="D4647" s="7" t="s">
        <v>189</v>
      </c>
      <c r="E4647" s="8">
        <v>43216.751504629632</v>
      </c>
      <c r="F4647" s="7" t="s">
        <v>25</v>
      </c>
      <c r="G4647" s="7" t="s">
        <v>28</v>
      </c>
      <c r="H4647">
        <f t="shared" si="72"/>
        <v>0</v>
      </c>
    </row>
    <row r="4648" spans="1:8" x14ac:dyDescent="0.3">
      <c r="A4648">
        <v>180083555</v>
      </c>
      <c r="B4648" s="8">
        <v>43216.707094907404</v>
      </c>
      <c r="C4648" s="7" t="s">
        <v>36</v>
      </c>
      <c r="D4648" s="7" t="s">
        <v>189</v>
      </c>
      <c r="E4648" s="8">
        <v>43216.725451388891</v>
      </c>
      <c r="F4648" s="7" t="s">
        <v>31</v>
      </c>
      <c r="G4648" s="7" t="s">
        <v>39</v>
      </c>
      <c r="H4648">
        <f t="shared" si="72"/>
        <v>0</v>
      </c>
    </row>
    <row r="4649" spans="1:8" x14ac:dyDescent="0.3">
      <c r="A4649">
        <v>180083555</v>
      </c>
      <c r="B4649" s="8">
        <v>43216.707094907404</v>
      </c>
      <c r="C4649" s="7" t="s">
        <v>36</v>
      </c>
      <c r="D4649" s="7" t="s">
        <v>189</v>
      </c>
      <c r="E4649" s="8">
        <v>43216.722939814812</v>
      </c>
      <c r="F4649" s="7" t="s">
        <v>31</v>
      </c>
      <c r="G4649" s="7" t="s">
        <v>28</v>
      </c>
      <c r="H4649">
        <f t="shared" si="72"/>
        <v>0</v>
      </c>
    </row>
    <row r="4650" spans="1:8" x14ac:dyDescent="0.3">
      <c r="A4650">
        <v>180083555</v>
      </c>
      <c r="B4650" s="8">
        <v>43216.707094907404</v>
      </c>
      <c r="C4650" s="7" t="s">
        <v>36</v>
      </c>
      <c r="D4650" s="7" t="s">
        <v>189</v>
      </c>
      <c r="E4650" s="8">
        <v>43216.717939814815</v>
      </c>
      <c r="F4650" s="7" t="s">
        <v>29</v>
      </c>
      <c r="G4650" s="7" t="s">
        <v>39</v>
      </c>
      <c r="H4650">
        <f t="shared" si="72"/>
        <v>0</v>
      </c>
    </row>
    <row r="4651" spans="1:8" x14ac:dyDescent="0.3">
      <c r="A4651">
        <v>180083555</v>
      </c>
      <c r="B4651" s="8">
        <v>43216.707094907404</v>
      </c>
      <c r="C4651" s="7" t="s">
        <v>36</v>
      </c>
      <c r="D4651" s="7" t="s">
        <v>189</v>
      </c>
      <c r="E4651" s="8">
        <v>43216.713043981479</v>
      </c>
      <c r="F4651" s="7" t="s">
        <v>29</v>
      </c>
      <c r="G4651" s="7" t="s">
        <v>28</v>
      </c>
      <c r="H4651">
        <f t="shared" si="72"/>
        <v>0</v>
      </c>
    </row>
    <row r="4652" spans="1:8" x14ac:dyDescent="0.3">
      <c r="A4652">
        <v>180083570</v>
      </c>
      <c r="B4652" s="8">
        <v>43216.721770833334</v>
      </c>
      <c r="C4652" s="7" t="s">
        <v>36</v>
      </c>
      <c r="D4652" s="7" t="s">
        <v>469</v>
      </c>
      <c r="E4652" s="8">
        <v>43216.787187499998</v>
      </c>
      <c r="F4652" s="7" t="s">
        <v>25</v>
      </c>
      <c r="G4652" s="7" t="s">
        <v>76</v>
      </c>
      <c r="H4652">
        <f t="shared" si="72"/>
        <v>1</v>
      </c>
    </row>
    <row r="4653" spans="1:8" x14ac:dyDescent="0.3">
      <c r="A4653">
        <v>180083570</v>
      </c>
      <c r="B4653" s="8">
        <v>43216.721770833334</v>
      </c>
      <c r="C4653" s="7" t="s">
        <v>36</v>
      </c>
      <c r="D4653" s="7" t="s">
        <v>469</v>
      </c>
      <c r="E4653" s="8">
        <v>43216.781041666669</v>
      </c>
      <c r="F4653" s="7" t="s">
        <v>25</v>
      </c>
      <c r="G4653" s="7" t="s">
        <v>51</v>
      </c>
      <c r="H4653">
        <f t="shared" si="72"/>
        <v>0</v>
      </c>
    </row>
    <row r="4654" spans="1:8" x14ac:dyDescent="0.3">
      <c r="A4654">
        <v>180083570</v>
      </c>
      <c r="B4654" s="8">
        <v>43216.721770833334</v>
      </c>
      <c r="C4654" s="7" t="s">
        <v>36</v>
      </c>
      <c r="D4654" s="7" t="s">
        <v>469</v>
      </c>
      <c r="E4654" s="8">
        <v>43216.737349537034</v>
      </c>
      <c r="F4654" s="7" t="s">
        <v>32</v>
      </c>
      <c r="G4654" s="7" t="s">
        <v>51</v>
      </c>
      <c r="H4654">
        <f t="shared" si="72"/>
        <v>0</v>
      </c>
    </row>
    <row r="4655" spans="1:8" x14ac:dyDescent="0.3">
      <c r="A4655">
        <v>180083570</v>
      </c>
      <c r="B4655" s="8">
        <v>43216.721770833334</v>
      </c>
      <c r="C4655" s="7" t="s">
        <v>36</v>
      </c>
      <c r="D4655" s="7" t="s">
        <v>469</v>
      </c>
      <c r="E4655" s="8">
        <v>43216.734791666669</v>
      </c>
      <c r="F4655" s="7" t="s">
        <v>32</v>
      </c>
      <c r="G4655" s="7" t="s">
        <v>51</v>
      </c>
      <c r="H4655">
        <f t="shared" si="72"/>
        <v>0</v>
      </c>
    </row>
    <row r="4656" spans="1:8" x14ac:dyDescent="0.3">
      <c r="A4656">
        <v>180083570</v>
      </c>
      <c r="B4656" s="8">
        <v>43216.721770833334</v>
      </c>
      <c r="C4656" s="7" t="s">
        <v>36</v>
      </c>
      <c r="D4656" s="7" t="s">
        <v>469</v>
      </c>
      <c r="E4656" s="8">
        <v>43216.73369212963</v>
      </c>
      <c r="F4656" s="7" t="s">
        <v>32</v>
      </c>
      <c r="G4656" s="7" t="s">
        <v>51</v>
      </c>
      <c r="H4656">
        <f t="shared" si="72"/>
        <v>0</v>
      </c>
    </row>
    <row r="4657" spans="1:8" x14ac:dyDescent="0.3">
      <c r="A4657">
        <v>180083570</v>
      </c>
      <c r="B4657" s="8">
        <v>43216.721770833334</v>
      </c>
      <c r="C4657" s="7" t="s">
        <v>36</v>
      </c>
      <c r="D4657" s="7" t="s">
        <v>469</v>
      </c>
      <c r="E4657" s="8">
        <v>43216.730034722219</v>
      </c>
      <c r="F4657" s="7" t="s">
        <v>31</v>
      </c>
      <c r="G4657" s="7" t="s">
        <v>76</v>
      </c>
      <c r="H4657">
        <f t="shared" si="72"/>
        <v>0</v>
      </c>
    </row>
    <row r="4658" spans="1:8" x14ac:dyDescent="0.3">
      <c r="A4658">
        <v>180083570</v>
      </c>
      <c r="B4658" s="8">
        <v>43216.721770833334</v>
      </c>
      <c r="C4658" s="7" t="s">
        <v>36</v>
      </c>
      <c r="D4658" s="7" t="s">
        <v>469</v>
      </c>
      <c r="E4658" s="8">
        <v>43216.729131944441</v>
      </c>
      <c r="F4658" s="7" t="s">
        <v>33</v>
      </c>
      <c r="G4658" s="7" t="s">
        <v>51</v>
      </c>
      <c r="H4658">
        <f t="shared" si="72"/>
        <v>0</v>
      </c>
    </row>
    <row r="4659" spans="1:8" x14ac:dyDescent="0.3">
      <c r="A4659">
        <v>180083570</v>
      </c>
      <c r="B4659" s="8">
        <v>43216.721770833334</v>
      </c>
      <c r="C4659" s="7" t="s">
        <v>36</v>
      </c>
      <c r="D4659" s="7" t="s">
        <v>469</v>
      </c>
      <c r="E4659" s="8">
        <v>43216.72320601852</v>
      </c>
      <c r="F4659" s="7" t="s">
        <v>25</v>
      </c>
      <c r="G4659" s="7" t="s">
        <v>45</v>
      </c>
      <c r="H4659">
        <f t="shared" si="72"/>
        <v>0</v>
      </c>
    </row>
    <row r="4660" spans="1:8" x14ac:dyDescent="0.3">
      <c r="A4660">
        <v>180083570</v>
      </c>
      <c r="B4660" s="8">
        <v>43216.721770833334</v>
      </c>
      <c r="C4660" s="7" t="s">
        <v>36</v>
      </c>
      <c r="D4660" s="7" t="s">
        <v>469</v>
      </c>
      <c r="E4660" s="8">
        <v>43216.722037037034</v>
      </c>
      <c r="F4660" s="7" t="s">
        <v>29</v>
      </c>
      <c r="G4660" s="7" t="s">
        <v>76</v>
      </c>
      <c r="H4660">
        <f t="shared" si="72"/>
        <v>0</v>
      </c>
    </row>
    <row r="4661" spans="1:8" x14ac:dyDescent="0.3">
      <c r="A4661">
        <v>180083570</v>
      </c>
      <c r="B4661" s="8">
        <v>43216.721770833334</v>
      </c>
      <c r="C4661" s="7" t="s">
        <v>36</v>
      </c>
      <c r="D4661" s="7" t="s">
        <v>469</v>
      </c>
      <c r="E4661" s="8">
        <v>43216.721875000003</v>
      </c>
      <c r="F4661" s="7" t="s">
        <v>29</v>
      </c>
      <c r="G4661" s="7" t="s">
        <v>45</v>
      </c>
      <c r="H4661">
        <f t="shared" si="72"/>
        <v>0</v>
      </c>
    </row>
    <row r="4662" spans="1:8" x14ac:dyDescent="0.3">
      <c r="A4662">
        <v>180083570</v>
      </c>
      <c r="B4662" s="8">
        <v>43216.721770833334</v>
      </c>
      <c r="C4662" s="7" t="s">
        <v>36</v>
      </c>
      <c r="D4662" s="7" t="s">
        <v>469</v>
      </c>
      <c r="E4662" s="8">
        <v>43216.721782407411</v>
      </c>
      <c r="F4662" s="7" t="s">
        <v>31</v>
      </c>
      <c r="G4662" s="7" t="s">
        <v>51</v>
      </c>
      <c r="H4662">
        <f t="shared" si="72"/>
        <v>0</v>
      </c>
    </row>
    <row r="4663" spans="1:8" x14ac:dyDescent="0.3">
      <c r="A4663">
        <v>180083574</v>
      </c>
      <c r="B4663" s="8">
        <v>43216.725474537037</v>
      </c>
      <c r="C4663" s="7" t="s">
        <v>36</v>
      </c>
      <c r="D4663" s="7" t="s">
        <v>486</v>
      </c>
      <c r="E4663" s="8">
        <v>43216.767453703702</v>
      </c>
      <c r="F4663" s="7" t="s">
        <v>25</v>
      </c>
      <c r="G4663" s="7" t="s">
        <v>171</v>
      </c>
      <c r="H4663">
        <f t="shared" si="72"/>
        <v>1</v>
      </c>
    </row>
    <row r="4664" spans="1:8" x14ac:dyDescent="0.3">
      <c r="A4664">
        <v>180083574</v>
      </c>
      <c r="B4664" s="8">
        <v>43216.725474537037</v>
      </c>
      <c r="C4664" s="7" t="s">
        <v>36</v>
      </c>
      <c r="D4664" s="7" t="s">
        <v>486</v>
      </c>
      <c r="E4664" s="8">
        <v>43216.751655092594</v>
      </c>
      <c r="F4664" s="7" t="s">
        <v>25</v>
      </c>
      <c r="G4664" s="7" t="s">
        <v>45</v>
      </c>
      <c r="H4664">
        <f t="shared" si="72"/>
        <v>0</v>
      </c>
    </row>
    <row r="4665" spans="1:8" x14ac:dyDescent="0.3">
      <c r="A4665">
        <v>180083574</v>
      </c>
      <c r="B4665" s="8">
        <v>43216.725474537037</v>
      </c>
      <c r="C4665" s="7" t="s">
        <v>36</v>
      </c>
      <c r="D4665" s="7" t="s">
        <v>486</v>
      </c>
      <c r="E4665" s="8">
        <v>43216.74722222222</v>
      </c>
      <c r="F4665" s="7" t="s">
        <v>31</v>
      </c>
      <c r="G4665" s="7" t="s">
        <v>171</v>
      </c>
      <c r="H4665">
        <f t="shared" si="72"/>
        <v>0</v>
      </c>
    </row>
    <row r="4666" spans="1:8" x14ac:dyDescent="0.3">
      <c r="A4666">
        <v>180083574</v>
      </c>
      <c r="B4666" s="8">
        <v>43216.725474537037</v>
      </c>
      <c r="C4666" s="7" t="s">
        <v>36</v>
      </c>
      <c r="D4666" s="7" t="s">
        <v>486</v>
      </c>
      <c r="E4666" s="8">
        <v>43216.745324074072</v>
      </c>
      <c r="F4666" s="7" t="s">
        <v>31</v>
      </c>
      <c r="G4666" s="7" t="s">
        <v>45</v>
      </c>
      <c r="H4666">
        <f t="shared" si="72"/>
        <v>0</v>
      </c>
    </row>
    <row r="4667" spans="1:8" x14ac:dyDescent="0.3">
      <c r="A4667">
        <v>180083574</v>
      </c>
      <c r="B4667" s="8">
        <v>43216.725474537037</v>
      </c>
      <c r="C4667" s="7" t="s">
        <v>36</v>
      </c>
      <c r="D4667" s="7" t="s">
        <v>486</v>
      </c>
      <c r="E4667" s="8">
        <v>43216.737500000003</v>
      </c>
      <c r="F4667" s="7" t="s">
        <v>29</v>
      </c>
      <c r="G4667" s="7" t="s">
        <v>171</v>
      </c>
      <c r="H4667">
        <f t="shared" si="72"/>
        <v>0</v>
      </c>
    </row>
    <row r="4668" spans="1:8" x14ac:dyDescent="0.3">
      <c r="A4668">
        <v>180083582</v>
      </c>
      <c r="B4668" s="8">
        <v>43216.730914351851</v>
      </c>
      <c r="C4668" s="7" t="s">
        <v>36</v>
      </c>
      <c r="D4668" s="7" t="s">
        <v>58</v>
      </c>
      <c r="E4668" s="8">
        <v>43216.768796296295</v>
      </c>
      <c r="F4668" s="7" t="s">
        <v>25</v>
      </c>
      <c r="G4668" s="7" t="s">
        <v>241</v>
      </c>
      <c r="H4668">
        <f t="shared" si="72"/>
        <v>1</v>
      </c>
    </row>
    <row r="4669" spans="1:8" x14ac:dyDescent="0.3">
      <c r="A4669">
        <v>180083582</v>
      </c>
      <c r="B4669" s="8">
        <v>43216.730914351851</v>
      </c>
      <c r="C4669" s="7" t="s">
        <v>36</v>
      </c>
      <c r="D4669" s="7" t="s">
        <v>58</v>
      </c>
      <c r="E4669" s="8">
        <v>43216.755173611113</v>
      </c>
      <c r="F4669" s="7" t="s">
        <v>25</v>
      </c>
      <c r="G4669" s="7" t="s">
        <v>193</v>
      </c>
      <c r="H4669">
        <f t="shared" si="72"/>
        <v>0</v>
      </c>
    </row>
    <row r="4670" spans="1:8" x14ac:dyDescent="0.3">
      <c r="A4670">
        <v>180083582</v>
      </c>
      <c r="B4670" s="8">
        <v>43216.730914351851</v>
      </c>
      <c r="C4670" s="7" t="s">
        <v>36</v>
      </c>
      <c r="D4670" s="7" t="s">
        <v>58</v>
      </c>
      <c r="E4670" s="8">
        <v>43216.747395833336</v>
      </c>
      <c r="F4670" s="7" t="s">
        <v>25</v>
      </c>
      <c r="G4670" s="7" t="s">
        <v>367</v>
      </c>
      <c r="H4670">
        <f t="shared" si="72"/>
        <v>0</v>
      </c>
    </row>
    <row r="4671" spans="1:8" x14ac:dyDescent="0.3">
      <c r="A4671">
        <v>180083582</v>
      </c>
      <c r="B4671" s="8">
        <v>43216.730914351851</v>
      </c>
      <c r="C4671" s="7" t="s">
        <v>36</v>
      </c>
      <c r="D4671" s="7" t="s">
        <v>58</v>
      </c>
      <c r="E4671" s="8">
        <v>43216.742152777777</v>
      </c>
      <c r="F4671" s="7" t="s">
        <v>31</v>
      </c>
      <c r="G4671" s="7" t="s">
        <v>193</v>
      </c>
      <c r="H4671">
        <f t="shared" si="72"/>
        <v>0</v>
      </c>
    </row>
    <row r="4672" spans="1:8" x14ac:dyDescent="0.3">
      <c r="A4672">
        <v>180083582</v>
      </c>
      <c r="B4672" s="8">
        <v>43216.730914351851</v>
      </c>
      <c r="C4672" s="7" t="s">
        <v>36</v>
      </c>
      <c r="D4672" s="7" t="s">
        <v>58</v>
      </c>
      <c r="E4672" s="8">
        <v>43216.741157407407</v>
      </c>
      <c r="F4672" s="7" t="s">
        <v>29</v>
      </c>
      <c r="G4672" s="7" t="s">
        <v>367</v>
      </c>
      <c r="H4672">
        <f t="shared" si="72"/>
        <v>0</v>
      </c>
    </row>
    <row r="4673" spans="1:8" x14ac:dyDescent="0.3">
      <c r="A4673">
        <v>180083582</v>
      </c>
      <c r="B4673" s="8">
        <v>43216.730914351851</v>
      </c>
      <c r="C4673" s="7" t="s">
        <v>36</v>
      </c>
      <c r="D4673" s="7" t="s">
        <v>58</v>
      </c>
      <c r="E4673" s="8">
        <v>43216.74015046296</v>
      </c>
      <c r="F4673" s="7" t="s">
        <v>31</v>
      </c>
      <c r="G4673" s="7" t="s">
        <v>241</v>
      </c>
      <c r="H4673">
        <f t="shared" si="72"/>
        <v>0</v>
      </c>
    </row>
    <row r="4674" spans="1:8" x14ac:dyDescent="0.3">
      <c r="A4674">
        <v>180083582</v>
      </c>
      <c r="B4674" s="8">
        <v>43216.730914351851</v>
      </c>
      <c r="C4674" s="7" t="s">
        <v>36</v>
      </c>
      <c r="D4674" s="7" t="s">
        <v>58</v>
      </c>
      <c r="E4674" s="8">
        <v>43216.74009259259</v>
      </c>
      <c r="F4674" s="7" t="s">
        <v>25</v>
      </c>
      <c r="G4674" s="7" t="s">
        <v>364</v>
      </c>
      <c r="H4674">
        <f t="shared" si="72"/>
        <v>0</v>
      </c>
    </row>
    <row r="4675" spans="1:8" x14ac:dyDescent="0.3">
      <c r="A4675">
        <v>180083582</v>
      </c>
      <c r="B4675" s="8">
        <v>43216.730914351851</v>
      </c>
      <c r="C4675" s="7" t="s">
        <v>36</v>
      </c>
      <c r="D4675" s="7" t="s">
        <v>58</v>
      </c>
      <c r="E4675" s="8">
        <v>43216.731168981481</v>
      </c>
      <c r="F4675" s="7" t="s">
        <v>29</v>
      </c>
      <c r="G4675" s="7" t="s">
        <v>364</v>
      </c>
      <c r="H4675">
        <f t="shared" ref="H4675:H4738" si="73">IF(AND(A4675&lt;&gt;A4674,C4675="PD Accident    "),1,0)</f>
        <v>0</v>
      </c>
    </row>
    <row r="4676" spans="1:8" x14ac:dyDescent="0.3">
      <c r="A4676">
        <v>180083582</v>
      </c>
      <c r="B4676" s="8">
        <v>43216.730914351851</v>
      </c>
      <c r="C4676" s="7" t="s">
        <v>36</v>
      </c>
      <c r="D4676" s="7" t="s">
        <v>58</v>
      </c>
      <c r="E4676" s="8">
        <v>43216.730983796297</v>
      </c>
      <c r="F4676" s="7" t="s">
        <v>29</v>
      </c>
      <c r="G4676" s="7" t="s">
        <v>364</v>
      </c>
      <c r="H4676">
        <f t="shared" si="73"/>
        <v>0</v>
      </c>
    </row>
    <row r="4677" spans="1:8" x14ac:dyDescent="0.3">
      <c r="A4677">
        <v>180083584</v>
      </c>
      <c r="B4677" s="8">
        <v>43216.732025462959</v>
      </c>
      <c r="C4677" s="7" t="s">
        <v>36</v>
      </c>
      <c r="D4677" s="7" t="s">
        <v>151</v>
      </c>
      <c r="E4677" s="8">
        <v>43216.772962962961</v>
      </c>
      <c r="F4677" s="7" t="s">
        <v>25</v>
      </c>
      <c r="G4677" s="7" t="s">
        <v>447</v>
      </c>
      <c r="H4677">
        <f t="shared" si="73"/>
        <v>1</v>
      </c>
    </row>
    <row r="4678" spans="1:8" x14ac:dyDescent="0.3">
      <c r="A4678">
        <v>180083584</v>
      </c>
      <c r="B4678" s="8">
        <v>43216.732025462959</v>
      </c>
      <c r="C4678" s="7" t="s">
        <v>36</v>
      </c>
      <c r="D4678" s="7" t="s">
        <v>151</v>
      </c>
      <c r="E4678" s="8">
        <v>43216.77238425926</v>
      </c>
      <c r="F4678" s="7" t="s">
        <v>25</v>
      </c>
      <c r="G4678" s="7" t="s">
        <v>364</v>
      </c>
      <c r="H4678">
        <f t="shared" si="73"/>
        <v>0</v>
      </c>
    </row>
    <row r="4679" spans="1:8" x14ac:dyDescent="0.3">
      <c r="A4679">
        <v>180083584</v>
      </c>
      <c r="B4679" s="8">
        <v>43216.732025462959</v>
      </c>
      <c r="C4679" s="7" t="s">
        <v>36</v>
      </c>
      <c r="D4679" s="7" t="s">
        <v>151</v>
      </c>
      <c r="E4679" s="8">
        <v>43216.747418981482</v>
      </c>
      <c r="F4679" s="7" t="s">
        <v>31</v>
      </c>
      <c r="G4679" s="7" t="s">
        <v>447</v>
      </c>
      <c r="H4679">
        <f t="shared" si="73"/>
        <v>0</v>
      </c>
    </row>
    <row r="4680" spans="1:8" x14ac:dyDescent="0.3">
      <c r="A4680">
        <v>180083584</v>
      </c>
      <c r="B4680" s="8">
        <v>43216.732025462959</v>
      </c>
      <c r="C4680" s="7" t="s">
        <v>36</v>
      </c>
      <c r="D4680" s="7" t="s">
        <v>151</v>
      </c>
      <c r="E4680" s="8">
        <v>43216.742754629631</v>
      </c>
      <c r="F4680" s="7" t="s">
        <v>25</v>
      </c>
      <c r="G4680" s="7" t="s">
        <v>42</v>
      </c>
      <c r="H4680">
        <f t="shared" si="73"/>
        <v>0</v>
      </c>
    </row>
    <row r="4681" spans="1:8" x14ac:dyDescent="0.3">
      <c r="A4681">
        <v>180083584</v>
      </c>
      <c r="B4681" s="8">
        <v>43216.732025462959</v>
      </c>
      <c r="C4681" s="7" t="s">
        <v>36</v>
      </c>
      <c r="D4681" s="7" t="s">
        <v>151</v>
      </c>
      <c r="E4681" s="8">
        <v>43216.742627314816</v>
      </c>
      <c r="F4681" s="7" t="s">
        <v>32</v>
      </c>
      <c r="G4681" s="7" t="s">
        <v>364</v>
      </c>
      <c r="H4681">
        <f t="shared" si="73"/>
        <v>0</v>
      </c>
    </row>
    <row r="4682" spans="1:8" x14ac:dyDescent="0.3">
      <c r="A4682">
        <v>180083584</v>
      </c>
      <c r="B4682" s="8">
        <v>43216.732025462959</v>
      </c>
      <c r="C4682" s="7" t="s">
        <v>36</v>
      </c>
      <c r="D4682" s="7" t="s">
        <v>151</v>
      </c>
      <c r="E4682" s="8">
        <v>43216.74019675926</v>
      </c>
      <c r="F4682" s="7" t="s">
        <v>31</v>
      </c>
      <c r="G4682" s="7" t="s">
        <v>364</v>
      </c>
      <c r="H4682">
        <f t="shared" si="73"/>
        <v>0</v>
      </c>
    </row>
    <row r="4683" spans="1:8" x14ac:dyDescent="0.3">
      <c r="A4683">
        <v>180083584</v>
      </c>
      <c r="B4683" s="8">
        <v>43216.732025462959</v>
      </c>
      <c r="C4683" s="7" t="s">
        <v>36</v>
      </c>
      <c r="D4683" s="7" t="s">
        <v>151</v>
      </c>
      <c r="E4683" s="8">
        <v>43216.740104166667</v>
      </c>
      <c r="F4683" s="7" t="s">
        <v>29</v>
      </c>
      <c r="G4683" s="7" t="s">
        <v>364</v>
      </c>
      <c r="H4683">
        <f t="shared" si="73"/>
        <v>0</v>
      </c>
    </row>
    <row r="4684" spans="1:8" x14ac:dyDescent="0.3">
      <c r="A4684">
        <v>180083584</v>
      </c>
      <c r="B4684" s="8">
        <v>43216.732025462959</v>
      </c>
      <c r="C4684" s="7" t="s">
        <v>36</v>
      </c>
      <c r="D4684" s="7" t="s">
        <v>151</v>
      </c>
      <c r="E4684" s="8">
        <v>43216.74009259259</v>
      </c>
      <c r="F4684" s="7" t="s">
        <v>25</v>
      </c>
      <c r="G4684" s="7" t="s">
        <v>241</v>
      </c>
      <c r="H4684">
        <f t="shared" si="73"/>
        <v>0</v>
      </c>
    </row>
    <row r="4685" spans="1:8" x14ac:dyDescent="0.3">
      <c r="A4685">
        <v>180083584</v>
      </c>
      <c r="B4685" s="8">
        <v>43216.732025462959</v>
      </c>
      <c r="C4685" s="7" t="s">
        <v>36</v>
      </c>
      <c r="D4685" s="7" t="s">
        <v>151</v>
      </c>
      <c r="E4685" s="8">
        <v>43216.738749999997</v>
      </c>
      <c r="F4685" s="7" t="s">
        <v>31</v>
      </c>
      <c r="G4685" s="7" t="s">
        <v>241</v>
      </c>
      <c r="H4685">
        <f t="shared" si="73"/>
        <v>0</v>
      </c>
    </row>
    <row r="4686" spans="1:8" x14ac:dyDescent="0.3">
      <c r="A4686">
        <v>180083584</v>
      </c>
      <c r="B4686" s="8">
        <v>43216.732025462959</v>
      </c>
      <c r="C4686" s="7" t="s">
        <v>36</v>
      </c>
      <c r="D4686" s="7" t="s">
        <v>151</v>
      </c>
      <c r="E4686" s="8">
        <v>43216.737870370373</v>
      </c>
      <c r="F4686" s="7" t="s">
        <v>29</v>
      </c>
      <c r="G4686" s="7" t="s">
        <v>42</v>
      </c>
      <c r="H4686">
        <f t="shared" si="73"/>
        <v>0</v>
      </c>
    </row>
    <row r="4687" spans="1:8" x14ac:dyDescent="0.3">
      <c r="A4687">
        <v>180083584</v>
      </c>
      <c r="B4687" s="8">
        <v>43216.732025462959</v>
      </c>
      <c r="C4687" s="7" t="s">
        <v>36</v>
      </c>
      <c r="D4687" s="7" t="s">
        <v>151</v>
      </c>
      <c r="E4687" s="8">
        <v>43216.735613425924</v>
      </c>
      <c r="F4687" s="7" t="s">
        <v>29</v>
      </c>
      <c r="G4687" s="7" t="s">
        <v>241</v>
      </c>
      <c r="H4687">
        <f t="shared" si="73"/>
        <v>0</v>
      </c>
    </row>
    <row r="4688" spans="1:8" x14ac:dyDescent="0.3">
      <c r="A4688">
        <v>180083589</v>
      </c>
      <c r="B4688" s="8">
        <v>43216.739687499998</v>
      </c>
      <c r="C4688" s="7" t="s">
        <v>36</v>
      </c>
      <c r="D4688" s="7" t="s">
        <v>487</v>
      </c>
      <c r="E4688" s="8">
        <v>43216.763344907406</v>
      </c>
      <c r="F4688" s="7" t="s">
        <v>155</v>
      </c>
      <c r="G4688" s="7" t="s">
        <v>392</v>
      </c>
      <c r="H4688">
        <f t="shared" si="73"/>
        <v>1</v>
      </c>
    </row>
    <row r="4689" spans="1:8" x14ac:dyDescent="0.3">
      <c r="A4689">
        <v>180083589</v>
      </c>
      <c r="B4689" s="8">
        <v>43216.739687499998</v>
      </c>
      <c r="C4689" s="7" t="s">
        <v>36</v>
      </c>
      <c r="D4689" s="7" t="s">
        <v>487</v>
      </c>
      <c r="E4689" s="8">
        <v>43216.76321759259</v>
      </c>
      <c r="F4689" s="7" t="s">
        <v>25</v>
      </c>
      <c r="G4689" s="7" t="s">
        <v>45</v>
      </c>
      <c r="H4689">
        <f t="shared" si="73"/>
        <v>0</v>
      </c>
    </row>
    <row r="4690" spans="1:8" x14ac:dyDescent="0.3">
      <c r="A4690">
        <v>180083589</v>
      </c>
      <c r="B4690" s="8">
        <v>43216.739687499998</v>
      </c>
      <c r="C4690" s="7" t="s">
        <v>36</v>
      </c>
      <c r="D4690" s="7" t="s">
        <v>487</v>
      </c>
      <c r="E4690" s="8">
        <v>43216.763148148151</v>
      </c>
      <c r="F4690" s="7" t="s">
        <v>25</v>
      </c>
      <c r="G4690" s="7" t="s">
        <v>392</v>
      </c>
      <c r="H4690">
        <f t="shared" si="73"/>
        <v>0</v>
      </c>
    </row>
    <row r="4691" spans="1:8" x14ac:dyDescent="0.3">
      <c r="A4691">
        <v>180083589</v>
      </c>
      <c r="B4691" s="8">
        <v>43216.739687499998</v>
      </c>
      <c r="C4691" s="7" t="s">
        <v>36</v>
      </c>
      <c r="D4691" s="7" t="s">
        <v>487</v>
      </c>
      <c r="E4691" s="8">
        <v>43216.755891203706</v>
      </c>
      <c r="F4691" s="7" t="s">
        <v>31</v>
      </c>
      <c r="G4691" s="7" t="s">
        <v>392</v>
      </c>
      <c r="H4691">
        <f t="shared" si="73"/>
        <v>0</v>
      </c>
    </row>
    <row r="4692" spans="1:8" x14ac:dyDescent="0.3">
      <c r="A4692">
        <v>180083589</v>
      </c>
      <c r="B4692" s="8">
        <v>43216.739687499998</v>
      </c>
      <c r="C4692" s="7" t="s">
        <v>36</v>
      </c>
      <c r="D4692" s="7" t="s">
        <v>487</v>
      </c>
      <c r="E4692" s="8">
        <v>43216.753969907404</v>
      </c>
      <c r="F4692" s="7" t="s">
        <v>31</v>
      </c>
      <c r="G4692" s="7" t="s">
        <v>45</v>
      </c>
      <c r="H4692">
        <f t="shared" si="73"/>
        <v>0</v>
      </c>
    </row>
    <row r="4693" spans="1:8" x14ac:dyDescent="0.3">
      <c r="A4693">
        <v>180083589</v>
      </c>
      <c r="B4693" s="8">
        <v>43216.739687499998</v>
      </c>
      <c r="C4693" s="7" t="s">
        <v>36</v>
      </c>
      <c r="D4693" s="7" t="s">
        <v>487</v>
      </c>
      <c r="E4693" s="8">
        <v>43216.751712962963</v>
      </c>
      <c r="F4693" s="7" t="s">
        <v>31</v>
      </c>
      <c r="G4693" s="7" t="s">
        <v>45</v>
      </c>
      <c r="H4693">
        <f t="shared" si="73"/>
        <v>0</v>
      </c>
    </row>
    <row r="4694" spans="1:8" x14ac:dyDescent="0.3">
      <c r="A4694">
        <v>180083589</v>
      </c>
      <c r="B4694" s="8">
        <v>43216.739687499998</v>
      </c>
      <c r="C4694" s="7" t="s">
        <v>36</v>
      </c>
      <c r="D4694" s="7" t="s">
        <v>487</v>
      </c>
      <c r="E4694" s="8">
        <v>43216.745995370373</v>
      </c>
      <c r="F4694" s="7" t="s">
        <v>29</v>
      </c>
      <c r="G4694" s="7" t="s">
        <v>392</v>
      </c>
      <c r="H4694">
        <f t="shared" si="73"/>
        <v>0</v>
      </c>
    </row>
    <row r="4695" spans="1:8" x14ac:dyDescent="0.3">
      <c r="A4695">
        <v>180083618</v>
      </c>
      <c r="B4695" s="8">
        <v>43216.760983796295</v>
      </c>
      <c r="C4695" s="7" t="s">
        <v>36</v>
      </c>
      <c r="D4695" s="7" t="s">
        <v>488</v>
      </c>
      <c r="E4695" s="8">
        <v>43216.795046296298</v>
      </c>
      <c r="F4695" s="7" t="s">
        <v>25</v>
      </c>
      <c r="G4695" s="7" t="s">
        <v>392</v>
      </c>
      <c r="H4695">
        <f t="shared" si="73"/>
        <v>1</v>
      </c>
    </row>
    <row r="4696" spans="1:8" x14ac:dyDescent="0.3">
      <c r="A4696">
        <v>180083618</v>
      </c>
      <c r="B4696" s="8">
        <v>43216.760983796295</v>
      </c>
      <c r="C4696" s="7" t="s">
        <v>36</v>
      </c>
      <c r="D4696" s="7" t="s">
        <v>488</v>
      </c>
      <c r="E4696" s="8">
        <v>43216.767557870371</v>
      </c>
      <c r="F4696" s="7" t="s">
        <v>31</v>
      </c>
      <c r="G4696" s="7" t="s">
        <v>392</v>
      </c>
      <c r="H4696">
        <f t="shared" si="73"/>
        <v>0</v>
      </c>
    </row>
    <row r="4697" spans="1:8" x14ac:dyDescent="0.3">
      <c r="A4697">
        <v>180083618</v>
      </c>
      <c r="B4697" s="8">
        <v>43216.760983796295</v>
      </c>
      <c r="C4697" s="7" t="s">
        <v>36</v>
      </c>
      <c r="D4697" s="7" t="s">
        <v>488</v>
      </c>
      <c r="E4697" s="8">
        <v>43216.766493055555</v>
      </c>
      <c r="F4697" s="7" t="s">
        <v>25</v>
      </c>
      <c r="G4697" s="7" t="s">
        <v>45</v>
      </c>
      <c r="H4697">
        <f t="shared" si="73"/>
        <v>0</v>
      </c>
    </row>
    <row r="4698" spans="1:8" x14ac:dyDescent="0.3">
      <c r="A4698">
        <v>180083618</v>
      </c>
      <c r="B4698" s="8">
        <v>43216.760983796295</v>
      </c>
      <c r="C4698" s="7" t="s">
        <v>36</v>
      </c>
      <c r="D4698" s="7" t="s">
        <v>488</v>
      </c>
      <c r="E4698" s="8">
        <v>43216.763229166667</v>
      </c>
      <c r="F4698" s="7" t="s">
        <v>29</v>
      </c>
      <c r="G4698" s="7" t="s">
        <v>45</v>
      </c>
      <c r="H4698">
        <f t="shared" si="73"/>
        <v>0</v>
      </c>
    </row>
    <row r="4699" spans="1:8" x14ac:dyDescent="0.3">
      <c r="A4699">
        <v>180083618</v>
      </c>
      <c r="B4699" s="8">
        <v>43216.760983796295</v>
      </c>
      <c r="C4699" s="7" t="s">
        <v>36</v>
      </c>
      <c r="D4699" s="7" t="s">
        <v>488</v>
      </c>
      <c r="E4699" s="8">
        <v>43216.76321759259</v>
      </c>
      <c r="F4699" s="7" t="s">
        <v>29</v>
      </c>
      <c r="G4699" s="7" t="s">
        <v>392</v>
      </c>
      <c r="H4699">
        <f t="shared" si="73"/>
        <v>0</v>
      </c>
    </row>
    <row r="4700" spans="1:8" x14ac:dyDescent="0.3">
      <c r="A4700">
        <v>180083621</v>
      </c>
      <c r="B4700" s="8">
        <v>43216.762037037035</v>
      </c>
      <c r="C4700" s="7" t="s">
        <v>23</v>
      </c>
      <c r="D4700" s="7" t="s">
        <v>489</v>
      </c>
      <c r="E4700" s="8">
        <v>43216.907418981478</v>
      </c>
      <c r="F4700" s="7" t="s">
        <v>25</v>
      </c>
      <c r="G4700" s="7" t="s">
        <v>30</v>
      </c>
      <c r="H4700">
        <f t="shared" si="73"/>
        <v>0</v>
      </c>
    </row>
    <row r="4701" spans="1:8" x14ac:dyDescent="0.3">
      <c r="A4701">
        <v>180083621</v>
      </c>
      <c r="B4701" s="8">
        <v>43216.762037037035</v>
      </c>
      <c r="C4701" s="7" t="s">
        <v>23</v>
      </c>
      <c r="D4701" s="7" t="s">
        <v>489</v>
      </c>
      <c r="E4701" s="8">
        <v>43216.890648148146</v>
      </c>
      <c r="F4701" s="7" t="s">
        <v>27</v>
      </c>
      <c r="G4701" s="7" t="s">
        <v>30</v>
      </c>
      <c r="H4701">
        <f t="shared" si="73"/>
        <v>0</v>
      </c>
    </row>
    <row r="4702" spans="1:8" x14ac:dyDescent="0.3">
      <c r="A4702">
        <v>180083621</v>
      </c>
      <c r="B4702" s="8">
        <v>43216.762037037035</v>
      </c>
      <c r="C4702" s="7" t="s">
        <v>23</v>
      </c>
      <c r="D4702" s="7" t="s">
        <v>489</v>
      </c>
      <c r="E4702" s="8">
        <v>43216.841956018521</v>
      </c>
      <c r="F4702" s="7" t="s">
        <v>25</v>
      </c>
      <c r="G4702" s="7" t="s">
        <v>136</v>
      </c>
      <c r="H4702">
        <f t="shared" si="73"/>
        <v>0</v>
      </c>
    </row>
    <row r="4703" spans="1:8" x14ac:dyDescent="0.3">
      <c r="A4703">
        <v>180083621</v>
      </c>
      <c r="B4703" s="8">
        <v>43216.762037037035</v>
      </c>
      <c r="C4703" s="7" t="s">
        <v>23</v>
      </c>
      <c r="D4703" s="7" t="s">
        <v>489</v>
      </c>
      <c r="E4703" s="8">
        <v>43216.834039351852</v>
      </c>
      <c r="F4703" s="7" t="s">
        <v>25</v>
      </c>
      <c r="G4703" s="7" t="s">
        <v>95</v>
      </c>
      <c r="H4703">
        <f t="shared" si="73"/>
        <v>0</v>
      </c>
    </row>
    <row r="4704" spans="1:8" x14ac:dyDescent="0.3">
      <c r="A4704">
        <v>180083621</v>
      </c>
      <c r="B4704" s="8">
        <v>43216.762037037035</v>
      </c>
      <c r="C4704" s="7" t="s">
        <v>23</v>
      </c>
      <c r="D4704" s="7" t="s">
        <v>489</v>
      </c>
      <c r="E4704" s="8">
        <v>43216.829479166663</v>
      </c>
      <c r="F4704" s="7" t="s">
        <v>25</v>
      </c>
      <c r="G4704" s="7" t="s">
        <v>45</v>
      </c>
      <c r="H4704">
        <f t="shared" si="73"/>
        <v>0</v>
      </c>
    </row>
    <row r="4705" spans="1:8" x14ac:dyDescent="0.3">
      <c r="A4705">
        <v>180083621</v>
      </c>
      <c r="B4705" s="8">
        <v>43216.762037037035</v>
      </c>
      <c r="C4705" s="7" t="s">
        <v>23</v>
      </c>
      <c r="D4705" s="7" t="s">
        <v>489</v>
      </c>
      <c r="E4705" s="8">
        <v>43216.828877314816</v>
      </c>
      <c r="F4705" s="7" t="s">
        <v>25</v>
      </c>
      <c r="G4705" s="7" t="s">
        <v>28</v>
      </c>
      <c r="H4705">
        <f t="shared" si="73"/>
        <v>0</v>
      </c>
    </row>
    <row r="4706" spans="1:8" x14ac:dyDescent="0.3">
      <c r="A4706">
        <v>180083621</v>
      </c>
      <c r="B4706" s="8">
        <v>43216.762037037035</v>
      </c>
      <c r="C4706" s="7" t="s">
        <v>23</v>
      </c>
      <c r="D4706" s="7" t="s">
        <v>489</v>
      </c>
      <c r="E4706" s="8">
        <v>43216.818969907406</v>
      </c>
      <c r="F4706" s="7" t="s">
        <v>31</v>
      </c>
      <c r="G4706" s="7" t="s">
        <v>30</v>
      </c>
      <c r="H4706">
        <f t="shared" si="73"/>
        <v>0</v>
      </c>
    </row>
    <row r="4707" spans="1:8" x14ac:dyDescent="0.3">
      <c r="A4707">
        <v>180083621</v>
      </c>
      <c r="B4707" s="8">
        <v>43216.762037037035</v>
      </c>
      <c r="C4707" s="7" t="s">
        <v>23</v>
      </c>
      <c r="D4707" s="7" t="s">
        <v>489</v>
      </c>
      <c r="E4707" s="8">
        <v>43216.818819444445</v>
      </c>
      <c r="F4707" s="7" t="s">
        <v>25</v>
      </c>
      <c r="G4707" s="7" t="s">
        <v>30</v>
      </c>
      <c r="H4707">
        <f t="shared" si="73"/>
        <v>0</v>
      </c>
    </row>
    <row r="4708" spans="1:8" x14ac:dyDescent="0.3">
      <c r="A4708">
        <v>180083621</v>
      </c>
      <c r="B4708" s="8">
        <v>43216.762037037035</v>
      </c>
      <c r="C4708" s="7" t="s">
        <v>23</v>
      </c>
      <c r="D4708" s="7" t="s">
        <v>489</v>
      </c>
      <c r="E4708" s="8">
        <v>43216.810567129629</v>
      </c>
      <c r="F4708" s="7" t="s">
        <v>32</v>
      </c>
      <c r="G4708" s="7" t="s">
        <v>136</v>
      </c>
      <c r="H4708">
        <f t="shared" si="73"/>
        <v>0</v>
      </c>
    </row>
    <row r="4709" spans="1:8" x14ac:dyDescent="0.3">
      <c r="A4709">
        <v>180083621</v>
      </c>
      <c r="B4709" s="8">
        <v>43216.762037037035</v>
      </c>
      <c r="C4709" s="7" t="s">
        <v>23</v>
      </c>
      <c r="D4709" s="7" t="s">
        <v>489</v>
      </c>
      <c r="E4709" s="8">
        <v>43216.800092592595</v>
      </c>
      <c r="F4709" s="7" t="s">
        <v>32</v>
      </c>
      <c r="G4709" s="7" t="s">
        <v>136</v>
      </c>
      <c r="H4709">
        <f t="shared" si="73"/>
        <v>0</v>
      </c>
    </row>
    <row r="4710" spans="1:8" x14ac:dyDescent="0.3">
      <c r="A4710">
        <v>180083621</v>
      </c>
      <c r="B4710" s="8">
        <v>43216.762037037035</v>
      </c>
      <c r="C4710" s="7" t="s">
        <v>23</v>
      </c>
      <c r="D4710" s="7" t="s">
        <v>489</v>
      </c>
      <c r="E4710" s="8">
        <v>43216.782731481479</v>
      </c>
      <c r="F4710" s="7" t="s">
        <v>32</v>
      </c>
      <c r="G4710" s="7" t="s">
        <v>136</v>
      </c>
      <c r="H4710">
        <f t="shared" si="73"/>
        <v>0</v>
      </c>
    </row>
    <row r="4711" spans="1:8" x14ac:dyDescent="0.3">
      <c r="A4711">
        <v>180083621</v>
      </c>
      <c r="B4711" s="8">
        <v>43216.762037037035</v>
      </c>
      <c r="C4711" s="7" t="s">
        <v>23</v>
      </c>
      <c r="D4711" s="7" t="s">
        <v>489</v>
      </c>
      <c r="E4711" s="8">
        <v>43216.782511574071</v>
      </c>
      <c r="F4711" s="7" t="s">
        <v>32</v>
      </c>
      <c r="G4711" s="7" t="s">
        <v>136</v>
      </c>
      <c r="H4711">
        <f t="shared" si="73"/>
        <v>0</v>
      </c>
    </row>
    <row r="4712" spans="1:8" x14ac:dyDescent="0.3">
      <c r="A4712">
        <v>180083621</v>
      </c>
      <c r="B4712" s="8">
        <v>43216.762037037035</v>
      </c>
      <c r="C4712" s="7" t="s">
        <v>23</v>
      </c>
      <c r="D4712" s="7" t="s">
        <v>489</v>
      </c>
      <c r="E4712" s="8">
        <v>43216.782337962963</v>
      </c>
      <c r="F4712" s="7" t="s">
        <v>32</v>
      </c>
      <c r="G4712" s="7" t="s">
        <v>136</v>
      </c>
      <c r="H4712">
        <f t="shared" si="73"/>
        <v>0</v>
      </c>
    </row>
    <row r="4713" spans="1:8" x14ac:dyDescent="0.3">
      <c r="A4713">
        <v>180083621</v>
      </c>
      <c r="B4713" s="8">
        <v>43216.762037037035</v>
      </c>
      <c r="C4713" s="7" t="s">
        <v>23</v>
      </c>
      <c r="D4713" s="7" t="s">
        <v>489</v>
      </c>
      <c r="E4713" s="8">
        <v>43216.781215277777</v>
      </c>
      <c r="F4713" s="7" t="s">
        <v>31</v>
      </c>
      <c r="G4713" s="7" t="s">
        <v>45</v>
      </c>
      <c r="H4713">
        <f t="shared" si="73"/>
        <v>0</v>
      </c>
    </row>
    <row r="4714" spans="1:8" x14ac:dyDescent="0.3">
      <c r="A4714">
        <v>180083621</v>
      </c>
      <c r="B4714" s="8">
        <v>43216.762037037035</v>
      </c>
      <c r="C4714" s="7" t="s">
        <v>23</v>
      </c>
      <c r="D4714" s="7" t="s">
        <v>489</v>
      </c>
      <c r="E4714" s="8">
        <v>43216.780914351853</v>
      </c>
      <c r="F4714" s="7" t="s">
        <v>33</v>
      </c>
      <c r="G4714" s="7" t="s">
        <v>136</v>
      </c>
      <c r="H4714">
        <f t="shared" si="73"/>
        <v>0</v>
      </c>
    </row>
    <row r="4715" spans="1:8" x14ac:dyDescent="0.3">
      <c r="A4715">
        <v>180083621</v>
      </c>
      <c r="B4715" s="8">
        <v>43216.762037037035</v>
      </c>
      <c r="C4715" s="7" t="s">
        <v>23</v>
      </c>
      <c r="D4715" s="7" t="s">
        <v>489</v>
      </c>
      <c r="E4715" s="8">
        <v>43216.774768518517</v>
      </c>
      <c r="F4715" s="7" t="s">
        <v>31</v>
      </c>
      <c r="G4715" s="7" t="s">
        <v>95</v>
      </c>
      <c r="H4715">
        <f t="shared" si="73"/>
        <v>0</v>
      </c>
    </row>
    <row r="4716" spans="1:8" x14ac:dyDescent="0.3">
      <c r="A4716">
        <v>180083621</v>
      </c>
      <c r="B4716" s="8">
        <v>43216.762037037035</v>
      </c>
      <c r="C4716" s="7" t="s">
        <v>23</v>
      </c>
      <c r="D4716" s="7" t="s">
        <v>489</v>
      </c>
      <c r="E4716" s="8">
        <v>43216.774351851855</v>
      </c>
      <c r="F4716" s="7" t="s">
        <v>31</v>
      </c>
      <c r="G4716" s="7" t="s">
        <v>30</v>
      </c>
      <c r="H4716">
        <f t="shared" si="73"/>
        <v>0</v>
      </c>
    </row>
    <row r="4717" spans="1:8" x14ac:dyDescent="0.3">
      <c r="A4717">
        <v>180083621</v>
      </c>
      <c r="B4717" s="8">
        <v>43216.762037037035</v>
      </c>
      <c r="C4717" s="7" t="s">
        <v>23</v>
      </c>
      <c r="D4717" s="7" t="s">
        <v>489</v>
      </c>
      <c r="E4717" s="8">
        <v>43216.772789351853</v>
      </c>
      <c r="F4717" s="7" t="s">
        <v>31</v>
      </c>
      <c r="G4717" s="7" t="s">
        <v>28</v>
      </c>
      <c r="H4717">
        <f t="shared" si="73"/>
        <v>0</v>
      </c>
    </row>
    <row r="4718" spans="1:8" x14ac:dyDescent="0.3">
      <c r="A4718">
        <v>180083621</v>
      </c>
      <c r="B4718" s="8">
        <v>43216.762037037035</v>
      </c>
      <c r="C4718" s="7" t="s">
        <v>23</v>
      </c>
      <c r="D4718" s="7" t="s">
        <v>489</v>
      </c>
      <c r="E4718" s="8">
        <v>43216.768680555557</v>
      </c>
      <c r="F4718" s="7" t="s">
        <v>31</v>
      </c>
      <c r="G4718" s="7" t="s">
        <v>136</v>
      </c>
      <c r="H4718">
        <f t="shared" si="73"/>
        <v>0</v>
      </c>
    </row>
    <row r="4719" spans="1:8" x14ac:dyDescent="0.3">
      <c r="A4719">
        <v>180083621</v>
      </c>
      <c r="B4719" s="8">
        <v>43216.762037037035</v>
      </c>
      <c r="C4719" s="7" t="s">
        <v>23</v>
      </c>
      <c r="D4719" s="7" t="s">
        <v>489</v>
      </c>
      <c r="E4719" s="8">
        <v>43216.766550925924</v>
      </c>
      <c r="F4719" s="7" t="s">
        <v>29</v>
      </c>
      <c r="G4719" s="7" t="s">
        <v>45</v>
      </c>
      <c r="H4719">
        <f t="shared" si="73"/>
        <v>0</v>
      </c>
    </row>
    <row r="4720" spans="1:8" x14ac:dyDescent="0.3">
      <c r="A4720">
        <v>180083621</v>
      </c>
      <c r="B4720" s="8">
        <v>43216.762037037035</v>
      </c>
      <c r="C4720" s="7" t="s">
        <v>23</v>
      </c>
      <c r="D4720" s="7" t="s">
        <v>489</v>
      </c>
      <c r="E4720" s="8">
        <v>43216.766064814816</v>
      </c>
      <c r="F4720" s="7" t="s">
        <v>29</v>
      </c>
      <c r="G4720" s="7" t="s">
        <v>95</v>
      </c>
      <c r="H4720">
        <f t="shared" si="73"/>
        <v>0</v>
      </c>
    </row>
    <row r="4721" spans="1:8" x14ac:dyDescent="0.3">
      <c r="A4721">
        <v>180083621</v>
      </c>
      <c r="B4721" s="8">
        <v>43216.762037037035</v>
      </c>
      <c r="C4721" s="7" t="s">
        <v>23</v>
      </c>
      <c r="D4721" s="7" t="s">
        <v>489</v>
      </c>
      <c r="E4721" s="8">
        <v>43216.765960648147</v>
      </c>
      <c r="F4721" s="7" t="s">
        <v>29</v>
      </c>
      <c r="G4721" s="7" t="s">
        <v>28</v>
      </c>
      <c r="H4721">
        <f t="shared" si="73"/>
        <v>0</v>
      </c>
    </row>
    <row r="4722" spans="1:8" x14ac:dyDescent="0.3">
      <c r="A4722">
        <v>180083621</v>
      </c>
      <c r="B4722" s="8">
        <v>43216.762037037035</v>
      </c>
      <c r="C4722" s="7" t="s">
        <v>23</v>
      </c>
      <c r="D4722" s="7" t="s">
        <v>489</v>
      </c>
      <c r="E4722" s="8">
        <v>43216.765787037039</v>
      </c>
      <c r="F4722" s="7" t="s">
        <v>29</v>
      </c>
      <c r="G4722" s="7" t="s">
        <v>136</v>
      </c>
      <c r="H4722">
        <f t="shared" si="73"/>
        <v>0</v>
      </c>
    </row>
    <row r="4723" spans="1:8" x14ac:dyDescent="0.3">
      <c r="A4723">
        <v>180083621</v>
      </c>
      <c r="B4723" s="8">
        <v>43216.762037037035</v>
      </c>
      <c r="C4723" s="7" t="s">
        <v>23</v>
      </c>
      <c r="D4723" s="7" t="s">
        <v>489</v>
      </c>
      <c r="E4723" s="8">
        <v>43216.764722222222</v>
      </c>
      <c r="F4723" s="7" t="s">
        <v>29</v>
      </c>
      <c r="G4723" s="7" t="s">
        <v>30</v>
      </c>
      <c r="H4723">
        <f t="shared" si="73"/>
        <v>0</v>
      </c>
    </row>
    <row r="4724" spans="1:8" x14ac:dyDescent="0.3">
      <c r="A4724">
        <v>180083640</v>
      </c>
      <c r="B4724" s="8">
        <v>43216.779097222221</v>
      </c>
      <c r="C4724" s="7" t="s">
        <v>23</v>
      </c>
      <c r="D4724" s="7" t="s">
        <v>461</v>
      </c>
      <c r="E4724" s="8">
        <v>43216.942002314812</v>
      </c>
      <c r="F4724" s="7" t="s">
        <v>25</v>
      </c>
      <c r="G4724" s="7" t="s">
        <v>39</v>
      </c>
      <c r="H4724">
        <f t="shared" si="73"/>
        <v>0</v>
      </c>
    </row>
    <row r="4725" spans="1:8" x14ac:dyDescent="0.3">
      <c r="A4725">
        <v>180083640</v>
      </c>
      <c r="B4725" s="8">
        <v>43216.779097222221</v>
      </c>
      <c r="C4725" s="7" t="s">
        <v>23</v>
      </c>
      <c r="D4725" s="7" t="s">
        <v>461</v>
      </c>
      <c r="E4725" s="8">
        <v>43216.92460648148</v>
      </c>
      <c r="F4725" s="7" t="s">
        <v>25</v>
      </c>
      <c r="G4725" s="7" t="s">
        <v>490</v>
      </c>
      <c r="H4725">
        <f t="shared" si="73"/>
        <v>0</v>
      </c>
    </row>
    <row r="4726" spans="1:8" x14ac:dyDescent="0.3">
      <c r="A4726">
        <v>180083640</v>
      </c>
      <c r="B4726" s="8">
        <v>43216.779097222221</v>
      </c>
      <c r="C4726" s="7" t="s">
        <v>23</v>
      </c>
      <c r="D4726" s="7" t="s">
        <v>461</v>
      </c>
      <c r="E4726" s="8">
        <v>43216.924513888887</v>
      </c>
      <c r="F4726" s="7" t="s">
        <v>201</v>
      </c>
      <c r="G4726" s="7" t="s">
        <v>490</v>
      </c>
      <c r="H4726">
        <f t="shared" si="73"/>
        <v>0</v>
      </c>
    </row>
    <row r="4727" spans="1:8" x14ac:dyDescent="0.3">
      <c r="A4727">
        <v>180083640</v>
      </c>
      <c r="B4727" s="8">
        <v>43216.779097222221</v>
      </c>
      <c r="C4727" s="7" t="s">
        <v>23</v>
      </c>
      <c r="D4727" s="7" t="s">
        <v>461</v>
      </c>
      <c r="E4727" s="8">
        <v>43216.890914351854</v>
      </c>
      <c r="F4727" s="7" t="s">
        <v>25</v>
      </c>
      <c r="G4727" s="7" t="s">
        <v>28</v>
      </c>
      <c r="H4727">
        <f t="shared" si="73"/>
        <v>0</v>
      </c>
    </row>
    <row r="4728" spans="1:8" x14ac:dyDescent="0.3">
      <c r="A4728">
        <v>180083640</v>
      </c>
      <c r="B4728" s="8">
        <v>43216.779097222221</v>
      </c>
      <c r="C4728" s="7" t="s">
        <v>23</v>
      </c>
      <c r="D4728" s="7" t="s">
        <v>461</v>
      </c>
      <c r="E4728" s="8">
        <v>43216.885324074072</v>
      </c>
      <c r="F4728" s="7" t="s">
        <v>25</v>
      </c>
      <c r="G4728" s="7" t="s">
        <v>76</v>
      </c>
      <c r="H4728">
        <f t="shared" si="73"/>
        <v>0</v>
      </c>
    </row>
    <row r="4729" spans="1:8" x14ac:dyDescent="0.3">
      <c r="A4729">
        <v>180083640</v>
      </c>
      <c r="B4729" s="8">
        <v>43216.779097222221</v>
      </c>
      <c r="C4729" s="7" t="s">
        <v>23</v>
      </c>
      <c r="D4729" s="7" t="s">
        <v>461</v>
      </c>
      <c r="E4729" s="8">
        <v>43216.884166666663</v>
      </c>
      <c r="F4729" s="7" t="s">
        <v>25</v>
      </c>
      <c r="G4729" s="7" t="s">
        <v>51</v>
      </c>
      <c r="H4729">
        <f t="shared" si="73"/>
        <v>0</v>
      </c>
    </row>
    <row r="4730" spans="1:8" x14ac:dyDescent="0.3">
      <c r="A4730">
        <v>180083640</v>
      </c>
      <c r="B4730" s="8">
        <v>43216.779097222221</v>
      </c>
      <c r="C4730" s="7" t="s">
        <v>23</v>
      </c>
      <c r="D4730" s="7" t="s">
        <v>461</v>
      </c>
      <c r="E4730" s="8">
        <v>43216.884039351855</v>
      </c>
      <c r="F4730" s="7" t="s">
        <v>25</v>
      </c>
      <c r="G4730" s="7" t="s">
        <v>171</v>
      </c>
      <c r="H4730">
        <f t="shared" si="73"/>
        <v>0</v>
      </c>
    </row>
    <row r="4731" spans="1:8" x14ac:dyDescent="0.3">
      <c r="A4731">
        <v>180083640</v>
      </c>
      <c r="B4731" s="8">
        <v>43216.779097222221</v>
      </c>
      <c r="C4731" s="7" t="s">
        <v>23</v>
      </c>
      <c r="D4731" s="7" t="s">
        <v>461</v>
      </c>
      <c r="E4731" s="8">
        <v>43216.865405092591</v>
      </c>
      <c r="F4731" s="7" t="s">
        <v>25</v>
      </c>
      <c r="G4731" s="7" t="s">
        <v>115</v>
      </c>
      <c r="H4731">
        <f t="shared" si="73"/>
        <v>0</v>
      </c>
    </row>
    <row r="4732" spans="1:8" x14ac:dyDescent="0.3">
      <c r="A4732">
        <v>180083640</v>
      </c>
      <c r="B4732" s="8">
        <v>43216.779097222221</v>
      </c>
      <c r="C4732" s="7" t="s">
        <v>23</v>
      </c>
      <c r="D4732" s="7" t="s">
        <v>461</v>
      </c>
      <c r="E4732" s="8">
        <v>43216.858576388891</v>
      </c>
      <c r="F4732" s="7" t="s">
        <v>27</v>
      </c>
      <c r="G4732" s="7" t="s">
        <v>39</v>
      </c>
      <c r="H4732">
        <f t="shared" si="73"/>
        <v>0</v>
      </c>
    </row>
    <row r="4733" spans="1:8" x14ac:dyDescent="0.3">
      <c r="A4733">
        <v>180083640</v>
      </c>
      <c r="B4733" s="8">
        <v>43216.779097222221</v>
      </c>
      <c r="C4733" s="7" t="s">
        <v>23</v>
      </c>
      <c r="D4733" s="7" t="s">
        <v>461</v>
      </c>
      <c r="E4733" s="8">
        <v>43216.855092592596</v>
      </c>
      <c r="F4733" s="7" t="s">
        <v>31</v>
      </c>
      <c r="G4733" s="7" t="s">
        <v>28</v>
      </c>
      <c r="H4733">
        <f t="shared" si="73"/>
        <v>0</v>
      </c>
    </row>
    <row r="4734" spans="1:8" x14ac:dyDescent="0.3">
      <c r="A4734">
        <v>180083640</v>
      </c>
      <c r="B4734" s="8">
        <v>43216.779097222221</v>
      </c>
      <c r="C4734" s="7" t="s">
        <v>23</v>
      </c>
      <c r="D4734" s="7" t="s">
        <v>461</v>
      </c>
      <c r="E4734" s="8">
        <v>43216.844293981485</v>
      </c>
      <c r="F4734" s="7" t="s">
        <v>31</v>
      </c>
      <c r="G4734" s="7" t="s">
        <v>490</v>
      </c>
      <c r="H4734">
        <f t="shared" si="73"/>
        <v>0</v>
      </c>
    </row>
    <row r="4735" spans="1:8" x14ac:dyDescent="0.3">
      <c r="A4735">
        <v>180083640</v>
      </c>
      <c r="B4735" s="8">
        <v>43216.779097222221</v>
      </c>
      <c r="C4735" s="7" t="s">
        <v>23</v>
      </c>
      <c r="D4735" s="7" t="s">
        <v>461</v>
      </c>
      <c r="E4735" s="8">
        <v>43216.843391203707</v>
      </c>
      <c r="F4735" s="7" t="s">
        <v>29</v>
      </c>
      <c r="G4735" s="7" t="s">
        <v>490</v>
      </c>
      <c r="H4735">
        <f t="shared" si="73"/>
        <v>0</v>
      </c>
    </row>
    <row r="4736" spans="1:8" x14ac:dyDescent="0.3">
      <c r="A4736">
        <v>180083640</v>
      </c>
      <c r="B4736" s="8">
        <v>43216.779097222221</v>
      </c>
      <c r="C4736" s="7" t="s">
        <v>23</v>
      </c>
      <c r="D4736" s="7" t="s">
        <v>461</v>
      </c>
      <c r="E4736" s="8">
        <v>43216.841493055559</v>
      </c>
      <c r="F4736" s="7" t="s">
        <v>31</v>
      </c>
      <c r="G4736" s="7" t="s">
        <v>171</v>
      </c>
      <c r="H4736">
        <f t="shared" si="73"/>
        <v>0</v>
      </c>
    </row>
    <row r="4737" spans="1:8" x14ac:dyDescent="0.3">
      <c r="A4737">
        <v>180083640</v>
      </c>
      <c r="B4737" s="8">
        <v>43216.779097222221</v>
      </c>
      <c r="C4737" s="7" t="s">
        <v>23</v>
      </c>
      <c r="D4737" s="7" t="s">
        <v>461</v>
      </c>
      <c r="E4737" s="8">
        <v>43216.826643518521</v>
      </c>
      <c r="F4737" s="7" t="s">
        <v>31</v>
      </c>
      <c r="G4737" s="7" t="s">
        <v>115</v>
      </c>
      <c r="H4737">
        <f t="shared" si="73"/>
        <v>0</v>
      </c>
    </row>
    <row r="4738" spans="1:8" x14ac:dyDescent="0.3">
      <c r="A4738">
        <v>180083640</v>
      </c>
      <c r="B4738" s="8">
        <v>43216.779097222221</v>
      </c>
      <c r="C4738" s="7" t="s">
        <v>23</v>
      </c>
      <c r="D4738" s="7" t="s">
        <v>461</v>
      </c>
      <c r="E4738" s="8">
        <v>43216.817314814813</v>
      </c>
      <c r="F4738" s="7" t="s">
        <v>29</v>
      </c>
      <c r="G4738" s="7" t="s">
        <v>115</v>
      </c>
      <c r="H4738">
        <f t="shared" si="73"/>
        <v>0</v>
      </c>
    </row>
    <row r="4739" spans="1:8" x14ac:dyDescent="0.3">
      <c r="A4739">
        <v>180083640</v>
      </c>
      <c r="B4739" s="8">
        <v>43216.779097222221</v>
      </c>
      <c r="C4739" s="7" t="s">
        <v>23</v>
      </c>
      <c r="D4739" s="7" t="s">
        <v>461</v>
      </c>
      <c r="E4739" s="8">
        <v>43216.809131944443</v>
      </c>
      <c r="F4739" s="7" t="s">
        <v>32</v>
      </c>
      <c r="G4739" s="7" t="s">
        <v>39</v>
      </c>
      <c r="H4739">
        <f t="shared" ref="H4739:H4802" si="74">IF(AND(A4739&lt;&gt;A4738,C4739="PD Accident    "),1,0)</f>
        <v>0</v>
      </c>
    </row>
    <row r="4740" spans="1:8" x14ac:dyDescent="0.3">
      <c r="A4740">
        <v>180083640</v>
      </c>
      <c r="B4740" s="8">
        <v>43216.779097222221</v>
      </c>
      <c r="C4740" s="7" t="s">
        <v>23</v>
      </c>
      <c r="D4740" s="7" t="s">
        <v>461</v>
      </c>
      <c r="E4740" s="8">
        <v>43216.807569444441</v>
      </c>
      <c r="F4740" s="7" t="s">
        <v>25</v>
      </c>
      <c r="G4740" s="7" t="s">
        <v>392</v>
      </c>
      <c r="H4740">
        <f t="shared" si="74"/>
        <v>0</v>
      </c>
    </row>
    <row r="4741" spans="1:8" x14ac:dyDescent="0.3">
      <c r="A4741">
        <v>180083640</v>
      </c>
      <c r="B4741" s="8">
        <v>43216.779097222221</v>
      </c>
      <c r="C4741" s="7" t="s">
        <v>23</v>
      </c>
      <c r="D4741" s="7" t="s">
        <v>461</v>
      </c>
      <c r="E4741" s="8">
        <v>43216.805451388886</v>
      </c>
      <c r="F4741" s="7" t="s">
        <v>32</v>
      </c>
      <c r="G4741" s="7" t="s">
        <v>39</v>
      </c>
      <c r="H4741">
        <f t="shared" si="74"/>
        <v>0</v>
      </c>
    </row>
    <row r="4742" spans="1:8" x14ac:dyDescent="0.3">
      <c r="A4742">
        <v>180083640</v>
      </c>
      <c r="B4742" s="8">
        <v>43216.779097222221</v>
      </c>
      <c r="C4742" s="7" t="s">
        <v>23</v>
      </c>
      <c r="D4742" s="7" t="s">
        <v>461</v>
      </c>
      <c r="E4742" s="8">
        <v>43216.80195601852</v>
      </c>
      <c r="F4742" s="7" t="s">
        <v>31</v>
      </c>
      <c r="G4742" s="7" t="s">
        <v>76</v>
      </c>
      <c r="H4742">
        <f t="shared" si="74"/>
        <v>0</v>
      </c>
    </row>
    <row r="4743" spans="1:8" x14ac:dyDescent="0.3">
      <c r="A4743">
        <v>180083640</v>
      </c>
      <c r="B4743" s="8">
        <v>43216.779097222221</v>
      </c>
      <c r="C4743" s="7" t="s">
        <v>23</v>
      </c>
      <c r="D4743" s="7" t="s">
        <v>461</v>
      </c>
      <c r="E4743" s="8">
        <v>43216.797291666669</v>
      </c>
      <c r="F4743" s="7" t="s">
        <v>33</v>
      </c>
      <c r="G4743" s="7" t="s">
        <v>39</v>
      </c>
      <c r="H4743">
        <f t="shared" si="74"/>
        <v>0</v>
      </c>
    </row>
    <row r="4744" spans="1:8" x14ac:dyDescent="0.3">
      <c r="A4744">
        <v>180083640</v>
      </c>
      <c r="B4744" s="8">
        <v>43216.779097222221</v>
      </c>
      <c r="C4744" s="7" t="s">
        <v>23</v>
      </c>
      <c r="D4744" s="7" t="s">
        <v>461</v>
      </c>
      <c r="E4744" s="8">
        <v>43216.795115740744</v>
      </c>
      <c r="F4744" s="7" t="s">
        <v>31</v>
      </c>
      <c r="G4744" s="7" t="s">
        <v>392</v>
      </c>
      <c r="H4744">
        <f t="shared" si="74"/>
        <v>0</v>
      </c>
    </row>
    <row r="4745" spans="1:8" x14ac:dyDescent="0.3">
      <c r="A4745">
        <v>180083640</v>
      </c>
      <c r="B4745" s="8">
        <v>43216.779097222221</v>
      </c>
      <c r="C4745" s="7" t="s">
        <v>23</v>
      </c>
      <c r="D4745" s="7" t="s">
        <v>461</v>
      </c>
      <c r="E4745" s="8">
        <v>43216.793310185189</v>
      </c>
      <c r="F4745" s="7" t="s">
        <v>29</v>
      </c>
      <c r="G4745" s="7" t="s">
        <v>171</v>
      </c>
      <c r="H4745">
        <f t="shared" si="74"/>
        <v>0</v>
      </c>
    </row>
    <row r="4746" spans="1:8" x14ac:dyDescent="0.3">
      <c r="A4746">
        <v>180083640</v>
      </c>
      <c r="B4746" s="8">
        <v>43216.779097222221</v>
      </c>
      <c r="C4746" s="7" t="s">
        <v>23</v>
      </c>
      <c r="D4746" s="7" t="s">
        <v>461</v>
      </c>
      <c r="E4746" s="8">
        <v>43216.791597222225</v>
      </c>
      <c r="F4746" s="7" t="s">
        <v>31</v>
      </c>
      <c r="G4746" s="7" t="s">
        <v>51</v>
      </c>
      <c r="H4746">
        <f t="shared" si="74"/>
        <v>0</v>
      </c>
    </row>
    <row r="4747" spans="1:8" x14ac:dyDescent="0.3">
      <c r="A4747">
        <v>180083640</v>
      </c>
      <c r="B4747" s="8">
        <v>43216.779097222221</v>
      </c>
      <c r="C4747" s="7" t="s">
        <v>23</v>
      </c>
      <c r="D4747" s="7" t="s">
        <v>461</v>
      </c>
      <c r="E4747" s="8">
        <v>43216.787974537037</v>
      </c>
      <c r="F4747" s="7" t="s">
        <v>31</v>
      </c>
      <c r="G4747" s="7" t="s">
        <v>39</v>
      </c>
      <c r="H4747">
        <f t="shared" si="74"/>
        <v>0</v>
      </c>
    </row>
    <row r="4748" spans="1:8" x14ac:dyDescent="0.3">
      <c r="A4748">
        <v>180083640</v>
      </c>
      <c r="B4748" s="8">
        <v>43216.779097222221</v>
      </c>
      <c r="C4748" s="7" t="s">
        <v>23</v>
      </c>
      <c r="D4748" s="7" t="s">
        <v>461</v>
      </c>
      <c r="E4748" s="8">
        <v>43216.787233796298</v>
      </c>
      <c r="F4748" s="7" t="s">
        <v>29</v>
      </c>
      <c r="G4748" s="7" t="s">
        <v>76</v>
      </c>
      <c r="H4748">
        <f t="shared" si="74"/>
        <v>0</v>
      </c>
    </row>
    <row r="4749" spans="1:8" x14ac:dyDescent="0.3">
      <c r="A4749">
        <v>180083640</v>
      </c>
      <c r="B4749" s="8">
        <v>43216.779097222221</v>
      </c>
      <c r="C4749" s="7" t="s">
        <v>23</v>
      </c>
      <c r="D4749" s="7" t="s">
        <v>461</v>
      </c>
      <c r="E4749" s="8">
        <v>43216.782349537039</v>
      </c>
      <c r="F4749" s="7" t="s">
        <v>29</v>
      </c>
      <c r="G4749" s="7" t="s">
        <v>39</v>
      </c>
      <c r="H4749">
        <f t="shared" si="74"/>
        <v>0</v>
      </c>
    </row>
    <row r="4750" spans="1:8" x14ac:dyDescent="0.3">
      <c r="A4750">
        <v>180083640</v>
      </c>
      <c r="B4750" s="8">
        <v>43216.779097222221</v>
      </c>
      <c r="C4750" s="7" t="s">
        <v>23</v>
      </c>
      <c r="D4750" s="7" t="s">
        <v>461</v>
      </c>
      <c r="E4750" s="8">
        <v>43216.781099537038</v>
      </c>
      <c r="F4750" s="7" t="s">
        <v>29</v>
      </c>
      <c r="G4750" s="7" t="s">
        <v>51</v>
      </c>
      <c r="H4750">
        <f t="shared" si="74"/>
        <v>0</v>
      </c>
    </row>
    <row r="4751" spans="1:8" x14ac:dyDescent="0.3">
      <c r="A4751">
        <v>180083794</v>
      </c>
      <c r="B4751" s="8">
        <v>43217.290775462963</v>
      </c>
      <c r="C4751" s="7" t="s">
        <v>23</v>
      </c>
      <c r="D4751" s="7" t="s">
        <v>491</v>
      </c>
      <c r="E4751" s="8">
        <v>43217.377604166664</v>
      </c>
      <c r="F4751" s="7" t="s">
        <v>25</v>
      </c>
      <c r="G4751" s="7" t="s">
        <v>82</v>
      </c>
      <c r="H4751">
        <f t="shared" si="74"/>
        <v>0</v>
      </c>
    </row>
    <row r="4752" spans="1:8" x14ac:dyDescent="0.3">
      <c r="A4752">
        <v>180083794</v>
      </c>
      <c r="B4752" s="8">
        <v>43217.290775462963</v>
      </c>
      <c r="C4752" s="7" t="s">
        <v>23</v>
      </c>
      <c r="D4752" s="7" t="s">
        <v>491</v>
      </c>
      <c r="E4752" s="8">
        <v>43217.360254629632</v>
      </c>
      <c r="F4752" s="7" t="s">
        <v>25</v>
      </c>
      <c r="G4752" s="7" t="s">
        <v>145</v>
      </c>
      <c r="H4752">
        <f t="shared" si="74"/>
        <v>0</v>
      </c>
    </row>
    <row r="4753" spans="1:8" x14ac:dyDescent="0.3">
      <c r="A4753">
        <v>180083794</v>
      </c>
      <c r="B4753" s="8">
        <v>43217.290775462963</v>
      </c>
      <c r="C4753" s="7" t="s">
        <v>23</v>
      </c>
      <c r="D4753" s="7" t="s">
        <v>491</v>
      </c>
      <c r="E4753" s="8">
        <v>43217.351076388892</v>
      </c>
      <c r="F4753" s="7" t="s">
        <v>25</v>
      </c>
      <c r="G4753" s="7" t="s">
        <v>42</v>
      </c>
      <c r="H4753">
        <f t="shared" si="74"/>
        <v>0</v>
      </c>
    </row>
    <row r="4754" spans="1:8" x14ac:dyDescent="0.3">
      <c r="A4754">
        <v>180083794</v>
      </c>
      <c r="B4754" s="8">
        <v>43217.290775462963</v>
      </c>
      <c r="C4754" s="7" t="s">
        <v>23</v>
      </c>
      <c r="D4754" s="7" t="s">
        <v>491</v>
      </c>
      <c r="E4754" s="8">
        <v>43217.337372685186</v>
      </c>
      <c r="F4754" s="7" t="s">
        <v>31</v>
      </c>
      <c r="G4754" s="7" t="s">
        <v>82</v>
      </c>
      <c r="H4754">
        <f t="shared" si="74"/>
        <v>0</v>
      </c>
    </row>
    <row r="4755" spans="1:8" x14ac:dyDescent="0.3">
      <c r="A4755">
        <v>180083794</v>
      </c>
      <c r="B4755" s="8">
        <v>43217.290775462963</v>
      </c>
      <c r="C4755" s="7" t="s">
        <v>23</v>
      </c>
      <c r="D4755" s="7" t="s">
        <v>491</v>
      </c>
      <c r="E4755" s="8">
        <v>43217.336770833332</v>
      </c>
      <c r="F4755" s="7" t="s">
        <v>78</v>
      </c>
      <c r="G4755" s="7" t="s">
        <v>145</v>
      </c>
      <c r="H4755">
        <f t="shared" si="74"/>
        <v>0</v>
      </c>
    </row>
    <row r="4756" spans="1:8" x14ac:dyDescent="0.3">
      <c r="A4756">
        <v>180083794</v>
      </c>
      <c r="B4756" s="8">
        <v>43217.290775462963</v>
      </c>
      <c r="C4756" s="7" t="s">
        <v>23</v>
      </c>
      <c r="D4756" s="7" t="s">
        <v>491</v>
      </c>
      <c r="E4756" s="8">
        <v>43217.336134259262</v>
      </c>
      <c r="F4756" s="7" t="s">
        <v>25</v>
      </c>
      <c r="G4756" s="7" t="s">
        <v>492</v>
      </c>
      <c r="H4756">
        <f t="shared" si="74"/>
        <v>0</v>
      </c>
    </row>
    <row r="4757" spans="1:8" x14ac:dyDescent="0.3">
      <c r="A4757">
        <v>180083794</v>
      </c>
      <c r="B4757" s="8">
        <v>43217.290775462963</v>
      </c>
      <c r="C4757" s="7" t="s">
        <v>23</v>
      </c>
      <c r="D4757" s="7" t="s">
        <v>491</v>
      </c>
      <c r="E4757" s="8">
        <v>43217.335358796299</v>
      </c>
      <c r="F4757" s="7" t="s">
        <v>31</v>
      </c>
      <c r="G4757" s="7" t="s">
        <v>42</v>
      </c>
      <c r="H4757">
        <f t="shared" si="74"/>
        <v>0</v>
      </c>
    </row>
    <row r="4758" spans="1:8" x14ac:dyDescent="0.3">
      <c r="A4758">
        <v>180083794</v>
      </c>
      <c r="B4758" s="8">
        <v>43217.290775462963</v>
      </c>
      <c r="C4758" s="7" t="s">
        <v>23</v>
      </c>
      <c r="D4758" s="7" t="s">
        <v>491</v>
      </c>
      <c r="E4758" s="8">
        <v>43217.32640046296</v>
      </c>
      <c r="F4758" s="7" t="s">
        <v>25</v>
      </c>
      <c r="G4758" s="7" t="s">
        <v>34</v>
      </c>
      <c r="H4758">
        <f t="shared" si="74"/>
        <v>0</v>
      </c>
    </row>
    <row r="4759" spans="1:8" x14ac:dyDescent="0.3">
      <c r="A4759">
        <v>180083794</v>
      </c>
      <c r="B4759" s="8">
        <v>43217.290775462963</v>
      </c>
      <c r="C4759" s="7" t="s">
        <v>23</v>
      </c>
      <c r="D4759" s="7" t="s">
        <v>491</v>
      </c>
      <c r="E4759" s="8">
        <v>43217.31994212963</v>
      </c>
      <c r="F4759" s="7" t="s">
        <v>31</v>
      </c>
      <c r="G4759" s="7" t="s">
        <v>42</v>
      </c>
      <c r="H4759">
        <f t="shared" si="74"/>
        <v>0</v>
      </c>
    </row>
    <row r="4760" spans="1:8" x14ac:dyDescent="0.3">
      <c r="A4760">
        <v>180083794</v>
      </c>
      <c r="B4760" s="8">
        <v>43217.290775462963</v>
      </c>
      <c r="C4760" s="7" t="s">
        <v>23</v>
      </c>
      <c r="D4760" s="7" t="s">
        <v>491</v>
      </c>
      <c r="E4760" s="8">
        <v>43217.310069444444</v>
      </c>
      <c r="F4760" s="7" t="s">
        <v>29</v>
      </c>
      <c r="G4760" s="7" t="s">
        <v>42</v>
      </c>
      <c r="H4760">
        <f t="shared" si="74"/>
        <v>0</v>
      </c>
    </row>
    <row r="4761" spans="1:8" x14ac:dyDescent="0.3">
      <c r="A4761">
        <v>180083794</v>
      </c>
      <c r="B4761" s="8">
        <v>43217.290775462963</v>
      </c>
      <c r="C4761" s="7" t="s">
        <v>23</v>
      </c>
      <c r="D4761" s="7" t="s">
        <v>491</v>
      </c>
      <c r="E4761" s="8">
        <v>43217.30190972222</v>
      </c>
      <c r="F4761" s="7" t="s">
        <v>25</v>
      </c>
      <c r="G4761" s="7" t="s">
        <v>127</v>
      </c>
      <c r="H4761">
        <f t="shared" si="74"/>
        <v>0</v>
      </c>
    </row>
    <row r="4762" spans="1:8" x14ac:dyDescent="0.3">
      <c r="A4762">
        <v>180083794</v>
      </c>
      <c r="B4762" s="8">
        <v>43217.290775462963</v>
      </c>
      <c r="C4762" s="7" t="s">
        <v>23</v>
      </c>
      <c r="D4762" s="7" t="s">
        <v>491</v>
      </c>
      <c r="E4762" s="8">
        <v>43217.301238425927</v>
      </c>
      <c r="F4762" s="7" t="s">
        <v>31</v>
      </c>
      <c r="G4762" s="7" t="s">
        <v>492</v>
      </c>
      <c r="H4762">
        <f t="shared" si="74"/>
        <v>0</v>
      </c>
    </row>
    <row r="4763" spans="1:8" x14ac:dyDescent="0.3">
      <c r="A4763">
        <v>180083794</v>
      </c>
      <c r="B4763" s="8">
        <v>43217.290775462963</v>
      </c>
      <c r="C4763" s="7" t="s">
        <v>23</v>
      </c>
      <c r="D4763" s="7" t="s">
        <v>491</v>
      </c>
      <c r="E4763" s="8">
        <v>43217.297893518517</v>
      </c>
      <c r="F4763" s="7" t="s">
        <v>31</v>
      </c>
      <c r="G4763" s="7" t="s">
        <v>145</v>
      </c>
      <c r="H4763">
        <f t="shared" si="74"/>
        <v>0</v>
      </c>
    </row>
    <row r="4764" spans="1:8" x14ac:dyDescent="0.3">
      <c r="A4764">
        <v>180083794</v>
      </c>
      <c r="B4764" s="8">
        <v>43217.290775462963</v>
      </c>
      <c r="C4764" s="7" t="s">
        <v>23</v>
      </c>
      <c r="D4764" s="7" t="s">
        <v>491</v>
      </c>
      <c r="E4764" s="8">
        <v>43217.297118055554</v>
      </c>
      <c r="F4764" s="7" t="s">
        <v>212</v>
      </c>
      <c r="H4764">
        <f t="shared" si="74"/>
        <v>0</v>
      </c>
    </row>
    <row r="4765" spans="1:8" x14ac:dyDescent="0.3">
      <c r="A4765">
        <v>180083794</v>
      </c>
      <c r="B4765" s="8">
        <v>43217.290775462963</v>
      </c>
      <c r="C4765" s="7" t="s">
        <v>23</v>
      </c>
      <c r="D4765" s="7" t="s">
        <v>491</v>
      </c>
      <c r="E4765" s="8">
        <v>43217.297048611108</v>
      </c>
      <c r="F4765" s="7" t="s">
        <v>31</v>
      </c>
      <c r="G4765" s="7" t="s">
        <v>82</v>
      </c>
      <c r="H4765">
        <f t="shared" si="74"/>
        <v>0</v>
      </c>
    </row>
    <row r="4766" spans="1:8" x14ac:dyDescent="0.3">
      <c r="A4766">
        <v>180083794</v>
      </c>
      <c r="B4766" s="8">
        <v>43217.290775462963</v>
      </c>
      <c r="C4766" s="7" t="s">
        <v>23</v>
      </c>
      <c r="D4766" s="7" t="s">
        <v>491</v>
      </c>
      <c r="E4766" s="8">
        <v>43217.296527777777</v>
      </c>
      <c r="F4766" s="7" t="s">
        <v>212</v>
      </c>
      <c r="H4766">
        <f t="shared" si="74"/>
        <v>0</v>
      </c>
    </row>
    <row r="4767" spans="1:8" x14ac:dyDescent="0.3">
      <c r="A4767">
        <v>180083794</v>
      </c>
      <c r="B4767" s="8">
        <v>43217.290775462963</v>
      </c>
      <c r="C4767" s="7" t="s">
        <v>23</v>
      </c>
      <c r="D4767" s="7" t="s">
        <v>491</v>
      </c>
      <c r="E4767" s="8">
        <v>43217.294050925928</v>
      </c>
      <c r="F4767" s="7" t="s">
        <v>25</v>
      </c>
      <c r="G4767" s="7" t="s">
        <v>329</v>
      </c>
      <c r="H4767">
        <f t="shared" si="74"/>
        <v>0</v>
      </c>
    </row>
    <row r="4768" spans="1:8" x14ac:dyDescent="0.3">
      <c r="A4768">
        <v>180083794</v>
      </c>
      <c r="B4768" s="8">
        <v>43217.290775462963</v>
      </c>
      <c r="C4768" s="7" t="s">
        <v>23</v>
      </c>
      <c r="D4768" s="7" t="s">
        <v>491</v>
      </c>
      <c r="E4768" s="8">
        <v>43217.29378472222</v>
      </c>
      <c r="F4768" s="7" t="s">
        <v>29</v>
      </c>
      <c r="G4768" s="7" t="s">
        <v>34</v>
      </c>
      <c r="H4768">
        <f t="shared" si="74"/>
        <v>0</v>
      </c>
    </row>
    <row r="4769" spans="1:8" x14ac:dyDescent="0.3">
      <c r="A4769">
        <v>180083794</v>
      </c>
      <c r="B4769" s="8">
        <v>43217.290775462963</v>
      </c>
      <c r="C4769" s="7" t="s">
        <v>23</v>
      </c>
      <c r="D4769" s="7" t="s">
        <v>491</v>
      </c>
      <c r="E4769" s="8">
        <v>43217.293506944443</v>
      </c>
      <c r="F4769" s="7" t="s">
        <v>29</v>
      </c>
      <c r="G4769" s="7" t="s">
        <v>329</v>
      </c>
      <c r="H4769">
        <f t="shared" si="74"/>
        <v>0</v>
      </c>
    </row>
    <row r="4770" spans="1:8" x14ac:dyDescent="0.3">
      <c r="A4770">
        <v>180083794</v>
      </c>
      <c r="B4770" s="8">
        <v>43217.290775462963</v>
      </c>
      <c r="C4770" s="7" t="s">
        <v>23</v>
      </c>
      <c r="D4770" s="7" t="s">
        <v>491</v>
      </c>
      <c r="E4770" s="8">
        <v>43217.292939814812</v>
      </c>
      <c r="F4770" s="7" t="s">
        <v>29</v>
      </c>
      <c r="G4770" s="7" t="s">
        <v>145</v>
      </c>
      <c r="H4770">
        <f t="shared" si="74"/>
        <v>0</v>
      </c>
    </row>
    <row r="4771" spans="1:8" x14ac:dyDescent="0.3">
      <c r="A4771">
        <v>180083794</v>
      </c>
      <c r="B4771" s="8">
        <v>43217.290775462963</v>
      </c>
      <c r="C4771" s="7" t="s">
        <v>23</v>
      </c>
      <c r="D4771" s="7" t="s">
        <v>491</v>
      </c>
      <c r="E4771" s="8">
        <v>43217.292905092596</v>
      </c>
      <c r="F4771" s="7" t="s">
        <v>212</v>
      </c>
      <c r="H4771">
        <f t="shared" si="74"/>
        <v>0</v>
      </c>
    </row>
    <row r="4772" spans="1:8" x14ac:dyDescent="0.3">
      <c r="A4772">
        <v>180083794</v>
      </c>
      <c r="B4772" s="8">
        <v>43217.290775462963</v>
      </c>
      <c r="C4772" s="7" t="s">
        <v>23</v>
      </c>
      <c r="D4772" s="7" t="s">
        <v>491</v>
      </c>
      <c r="E4772" s="8">
        <v>43217.292893518519</v>
      </c>
      <c r="F4772" s="7" t="s">
        <v>212</v>
      </c>
      <c r="H4772">
        <f t="shared" si="74"/>
        <v>0</v>
      </c>
    </row>
    <row r="4773" spans="1:8" x14ac:dyDescent="0.3">
      <c r="A4773">
        <v>180083794</v>
      </c>
      <c r="B4773" s="8">
        <v>43217.290775462963</v>
      </c>
      <c r="C4773" s="7" t="s">
        <v>23</v>
      </c>
      <c r="D4773" s="7" t="s">
        <v>491</v>
      </c>
      <c r="E4773" s="8">
        <v>43217.292881944442</v>
      </c>
      <c r="F4773" s="7" t="s">
        <v>212</v>
      </c>
      <c r="H4773">
        <f t="shared" si="74"/>
        <v>0</v>
      </c>
    </row>
    <row r="4774" spans="1:8" x14ac:dyDescent="0.3">
      <c r="A4774">
        <v>180083794</v>
      </c>
      <c r="B4774" s="8">
        <v>43217.290775462963</v>
      </c>
      <c r="C4774" s="7" t="s">
        <v>23</v>
      </c>
      <c r="D4774" s="7" t="s">
        <v>491</v>
      </c>
      <c r="E4774" s="8">
        <v>43217.292870370373</v>
      </c>
      <c r="F4774" s="7" t="s">
        <v>212</v>
      </c>
      <c r="H4774">
        <f t="shared" si="74"/>
        <v>0</v>
      </c>
    </row>
    <row r="4775" spans="1:8" x14ac:dyDescent="0.3">
      <c r="A4775">
        <v>180083794</v>
      </c>
      <c r="B4775" s="8">
        <v>43217.290775462963</v>
      </c>
      <c r="C4775" s="7" t="s">
        <v>23</v>
      </c>
      <c r="D4775" s="7" t="s">
        <v>491</v>
      </c>
      <c r="E4775" s="8">
        <v>43217.292546296296</v>
      </c>
      <c r="F4775" s="7" t="s">
        <v>29</v>
      </c>
      <c r="G4775" s="7" t="s">
        <v>82</v>
      </c>
      <c r="H4775">
        <f t="shared" si="74"/>
        <v>0</v>
      </c>
    </row>
    <row r="4776" spans="1:8" x14ac:dyDescent="0.3">
      <c r="A4776">
        <v>180083794</v>
      </c>
      <c r="B4776" s="8">
        <v>43217.290775462963</v>
      </c>
      <c r="C4776" s="7" t="s">
        <v>23</v>
      </c>
      <c r="D4776" s="7" t="s">
        <v>491</v>
      </c>
      <c r="E4776" s="8">
        <v>43217.292488425926</v>
      </c>
      <c r="F4776" s="7" t="s">
        <v>29</v>
      </c>
      <c r="G4776" s="7" t="s">
        <v>127</v>
      </c>
      <c r="H4776">
        <f t="shared" si="74"/>
        <v>0</v>
      </c>
    </row>
    <row r="4777" spans="1:8" x14ac:dyDescent="0.3">
      <c r="A4777">
        <v>180083794</v>
      </c>
      <c r="B4777" s="8">
        <v>43217.290775462963</v>
      </c>
      <c r="C4777" s="7" t="s">
        <v>23</v>
      </c>
      <c r="D4777" s="7" t="s">
        <v>491</v>
      </c>
      <c r="E4777" s="8">
        <v>43217.292129629626</v>
      </c>
      <c r="F4777" s="7" t="s">
        <v>29</v>
      </c>
      <c r="G4777" s="7" t="s">
        <v>492</v>
      </c>
      <c r="H4777">
        <f t="shared" si="74"/>
        <v>0</v>
      </c>
    </row>
    <row r="4778" spans="1:8" x14ac:dyDescent="0.3">
      <c r="A4778">
        <v>180084050</v>
      </c>
      <c r="B4778" s="8">
        <v>43217.532430555555</v>
      </c>
      <c r="C4778" s="7" t="s">
        <v>36</v>
      </c>
      <c r="D4778" s="7" t="s">
        <v>493</v>
      </c>
      <c r="E4778" s="8">
        <v>43217.558333333334</v>
      </c>
      <c r="F4778" s="7" t="s">
        <v>25</v>
      </c>
      <c r="G4778" s="7" t="s">
        <v>28</v>
      </c>
      <c r="H4778">
        <f t="shared" si="74"/>
        <v>1</v>
      </c>
    </row>
    <row r="4779" spans="1:8" x14ac:dyDescent="0.3">
      <c r="A4779">
        <v>180084050</v>
      </c>
      <c r="B4779" s="8">
        <v>43217.532430555555</v>
      </c>
      <c r="C4779" s="7" t="s">
        <v>36</v>
      </c>
      <c r="D4779" s="7" t="s">
        <v>493</v>
      </c>
      <c r="E4779" s="8">
        <v>43217.55537037037</v>
      </c>
      <c r="F4779" s="7" t="s">
        <v>25</v>
      </c>
      <c r="G4779" s="7" t="s">
        <v>173</v>
      </c>
      <c r="H4779">
        <f t="shared" si="74"/>
        <v>0</v>
      </c>
    </row>
    <row r="4780" spans="1:8" x14ac:dyDescent="0.3">
      <c r="A4780">
        <v>180084050</v>
      </c>
      <c r="B4780" s="8">
        <v>43217.532430555555</v>
      </c>
      <c r="C4780" s="7" t="s">
        <v>36</v>
      </c>
      <c r="D4780" s="7" t="s">
        <v>493</v>
      </c>
      <c r="E4780" s="8">
        <v>43217.547858796293</v>
      </c>
      <c r="F4780" s="7" t="s">
        <v>31</v>
      </c>
      <c r="G4780" s="7" t="s">
        <v>28</v>
      </c>
      <c r="H4780">
        <f t="shared" si="74"/>
        <v>0</v>
      </c>
    </row>
    <row r="4781" spans="1:8" x14ac:dyDescent="0.3">
      <c r="A4781">
        <v>180084050</v>
      </c>
      <c r="B4781" s="8">
        <v>43217.532430555555</v>
      </c>
      <c r="C4781" s="7" t="s">
        <v>36</v>
      </c>
      <c r="D4781" s="7" t="s">
        <v>493</v>
      </c>
      <c r="E4781" s="8">
        <v>43217.541631944441</v>
      </c>
      <c r="F4781" s="7" t="s">
        <v>31</v>
      </c>
      <c r="G4781" s="7" t="s">
        <v>173</v>
      </c>
      <c r="H4781">
        <f t="shared" si="74"/>
        <v>0</v>
      </c>
    </row>
    <row r="4782" spans="1:8" x14ac:dyDescent="0.3">
      <c r="A4782">
        <v>180084050</v>
      </c>
      <c r="B4782" s="8">
        <v>43217.532430555555</v>
      </c>
      <c r="C4782" s="7" t="s">
        <v>36</v>
      </c>
      <c r="D4782" s="7" t="s">
        <v>493</v>
      </c>
      <c r="E4782" s="8">
        <v>43217.541608796295</v>
      </c>
      <c r="F4782" s="7" t="s">
        <v>29</v>
      </c>
      <c r="G4782" s="7" t="s">
        <v>28</v>
      </c>
      <c r="H4782">
        <f t="shared" si="74"/>
        <v>0</v>
      </c>
    </row>
    <row r="4783" spans="1:8" x14ac:dyDescent="0.3">
      <c r="A4783">
        <v>180084050</v>
      </c>
      <c r="B4783" s="8">
        <v>43217.532430555555</v>
      </c>
      <c r="C4783" s="7" t="s">
        <v>36</v>
      </c>
      <c r="D4783" s="7" t="s">
        <v>493</v>
      </c>
      <c r="E4783" s="8">
        <v>43217.541481481479</v>
      </c>
      <c r="F4783" s="7" t="s">
        <v>25</v>
      </c>
      <c r="G4783" s="7" t="s">
        <v>71</v>
      </c>
      <c r="H4783">
        <f t="shared" si="74"/>
        <v>0</v>
      </c>
    </row>
    <row r="4784" spans="1:8" x14ac:dyDescent="0.3">
      <c r="A4784">
        <v>180084050</v>
      </c>
      <c r="B4784" s="8">
        <v>43217.532430555555</v>
      </c>
      <c r="C4784" s="7" t="s">
        <v>36</v>
      </c>
      <c r="D4784" s="7" t="s">
        <v>493</v>
      </c>
      <c r="E4784" s="8">
        <v>43217.536145833335</v>
      </c>
      <c r="F4784" s="7" t="s">
        <v>29</v>
      </c>
      <c r="G4784" s="7" t="s">
        <v>173</v>
      </c>
      <c r="H4784">
        <f t="shared" si="74"/>
        <v>0</v>
      </c>
    </row>
    <row r="4785" spans="1:8" x14ac:dyDescent="0.3">
      <c r="A4785">
        <v>180084050</v>
      </c>
      <c r="B4785" s="8">
        <v>43217.532430555555</v>
      </c>
      <c r="C4785" s="7" t="s">
        <v>36</v>
      </c>
      <c r="D4785" s="7" t="s">
        <v>493</v>
      </c>
      <c r="E4785" s="8">
        <v>43217.533530092594</v>
      </c>
      <c r="F4785" s="7" t="s">
        <v>29</v>
      </c>
      <c r="G4785" s="7" t="s">
        <v>71</v>
      </c>
      <c r="H4785">
        <f t="shared" si="74"/>
        <v>0</v>
      </c>
    </row>
    <row r="4786" spans="1:8" x14ac:dyDescent="0.3">
      <c r="A4786">
        <v>180084060</v>
      </c>
      <c r="B4786" s="8">
        <v>43217.539965277778</v>
      </c>
      <c r="C4786" s="7" t="s">
        <v>23</v>
      </c>
      <c r="D4786" s="7" t="s">
        <v>143</v>
      </c>
      <c r="E4786" s="8">
        <v>43217.570706018516</v>
      </c>
      <c r="F4786" s="7" t="s">
        <v>25</v>
      </c>
      <c r="G4786" s="7" t="s">
        <v>124</v>
      </c>
      <c r="H4786">
        <f t="shared" si="74"/>
        <v>0</v>
      </c>
    </row>
    <row r="4787" spans="1:8" x14ac:dyDescent="0.3">
      <c r="A4787">
        <v>180084060</v>
      </c>
      <c r="B4787" s="8">
        <v>43217.539965277778</v>
      </c>
      <c r="C4787" s="7" t="s">
        <v>23</v>
      </c>
      <c r="D4787" s="7" t="s">
        <v>143</v>
      </c>
      <c r="E4787" s="8">
        <v>43217.570474537039</v>
      </c>
      <c r="F4787" s="7" t="s">
        <v>25</v>
      </c>
      <c r="G4787" s="7" t="s">
        <v>157</v>
      </c>
      <c r="H4787">
        <f t="shared" si="74"/>
        <v>0</v>
      </c>
    </row>
    <row r="4788" spans="1:8" x14ac:dyDescent="0.3">
      <c r="A4788">
        <v>180084060</v>
      </c>
      <c r="B4788" s="8">
        <v>43217.539965277778</v>
      </c>
      <c r="C4788" s="7" t="s">
        <v>23</v>
      </c>
      <c r="D4788" s="7" t="s">
        <v>143</v>
      </c>
      <c r="E4788" s="8">
        <v>43217.570381944446</v>
      </c>
      <c r="F4788" s="7" t="s">
        <v>25</v>
      </c>
      <c r="G4788" s="7" t="s">
        <v>124</v>
      </c>
      <c r="H4788">
        <f t="shared" si="74"/>
        <v>0</v>
      </c>
    </row>
    <row r="4789" spans="1:8" x14ac:dyDescent="0.3">
      <c r="A4789">
        <v>180084060</v>
      </c>
      <c r="B4789" s="8">
        <v>43217.539965277778</v>
      </c>
      <c r="C4789" s="7" t="s">
        <v>23</v>
      </c>
      <c r="D4789" s="7" t="s">
        <v>143</v>
      </c>
      <c r="E4789" s="8">
        <v>43217.569849537038</v>
      </c>
      <c r="F4789" s="7" t="s">
        <v>31</v>
      </c>
      <c r="G4789" s="7" t="s">
        <v>124</v>
      </c>
      <c r="H4789">
        <f t="shared" si="74"/>
        <v>0</v>
      </c>
    </row>
    <row r="4790" spans="1:8" x14ac:dyDescent="0.3">
      <c r="A4790">
        <v>180084060</v>
      </c>
      <c r="B4790" s="8">
        <v>43217.539965277778</v>
      </c>
      <c r="C4790" s="7" t="s">
        <v>23</v>
      </c>
      <c r="D4790" s="7" t="s">
        <v>143</v>
      </c>
      <c r="E4790" s="8">
        <v>43217.548125000001</v>
      </c>
      <c r="F4790" s="7" t="s">
        <v>31</v>
      </c>
      <c r="G4790" s="7" t="s">
        <v>124</v>
      </c>
      <c r="H4790">
        <f t="shared" si="74"/>
        <v>0</v>
      </c>
    </row>
    <row r="4791" spans="1:8" x14ac:dyDescent="0.3">
      <c r="A4791">
        <v>180084060</v>
      </c>
      <c r="B4791" s="8">
        <v>43217.539965277778</v>
      </c>
      <c r="C4791" s="7" t="s">
        <v>23</v>
      </c>
      <c r="D4791" s="7" t="s">
        <v>143</v>
      </c>
      <c r="E4791" s="8">
        <v>43217.546782407408</v>
      </c>
      <c r="F4791" s="7" t="s">
        <v>29</v>
      </c>
      <c r="G4791" s="7" t="s">
        <v>157</v>
      </c>
      <c r="H4791">
        <f t="shared" si="74"/>
        <v>0</v>
      </c>
    </row>
    <row r="4792" spans="1:8" x14ac:dyDescent="0.3">
      <c r="A4792">
        <v>180084060</v>
      </c>
      <c r="B4792" s="8">
        <v>43217.539965277778</v>
      </c>
      <c r="C4792" s="7" t="s">
        <v>23</v>
      </c>
      <c r="D4792" s="7" t="s">
        <v>143</v>
      </c>
      <c r="E4792" s="8">
        <v>43217.545069444444</v>
      </c>
      <c r="F4792" s="7" t="s">
        <v>31</v>
      </c>
      <c r="G4792" s="7" t="s">
        <v>42</v>
      </c>
      <c r="H4792">
        <f t="shared" si="74"/>
        <v>0</v>
      </c>
    </row>
    <row r="4793" spans="1:8" x14ac:dyDescent="0.3">
      <c r="A4793">
        <v>180084060</v>
      </c>
      <c r="B4793" s="8">
        <v>43217.539965277778</v>
      </c>
      <c r="C4793" s="7" t="s">
        <v>23</v>
      </c>
      <c r="D4793" s="7" t="s">
        <v>143</v>
      </c>
      <c r="E4793" s="8">
        <v>43217.54184027778</v>
      </c>
      <c r="F4793" s="7" t="s">
        <v>29</v>
      </c>
      <c r="G4793" s="7" t="s">
        <v>124</v>
      </c>
      <c r="H4793">
        <f t="shared" si="74"/>
        <v>0</v>
      </c>
    </row>
    <row r="4794" spans="1:8" x14ac:dyDescent="0.3">
      <c r="A4794">
        <v>180084060</v>
      </c>
      <c r="B4794" s="8">
        <v>43217.539965277778</v>
      </c>
      <c r="C4794" s="7" t="s">
        <v>23</v>
      </c>
      <c r="D4794" s="7" t="s">
        <v>143</v>
      </c>
      <c r="E4794" s="8">
        <v>43217.541828703703</v>
      </c>
      <c r="F4794" s="7" t="s">
        <v>29</v>
      </c>
      <c r="G4794" s="7" t="s">
        <v>42</v>
      </c>
      <c r="H4794">
        <f t="shared" si="74"/>
        <v>0</v>
      </c>
    </row>
    <row r="4795" spans="1:8" x14ac:dyDescent="0.3">
      <c r="A4795">
        <v>180084060</v>
      </c>
      <c r="B4795" s="8">
        <v>43217.539965277778</v>
      </c>
      <c r="C4795" s="7" t="s">
        <v>23</v>
      </c>
      <c r="D4795" s="7" t="s">
        <v>143</v>
      </c>
      <c r="E4795" s="8">
        <v>43217.540590277778</v>
      </c>
      <c r="F4795" s="7" t="s">
        <v>29</v>
      </c>
      <c r="G4795" s="7" t="s">
        <v>82</v>
      </c>
      <c r="H4795">
        <f t="shared" si="74"/>
        <v>0</v>
      </c>
    </row>
    <row r="4796" spans="1:8" x14ac:dyDescent="0.3">
      <c r="A4796">
        <v>180084118</v>
      </c>
      <c r="B4796" s="8">
        <v>43217.600092592591</v>
      </c>
      <c r="C4796" s="7" t="s">
        <v>36</v>
      </c>
      <c r="D4796" s="7" t="s">
        <v>494</v>
      </c>
      <c r="E4796" s="8">
        <v>43217.641458333332</v>
      </c>
      <c r="F4796" s="7" t="s">
        <v>25</v>
      </c>
      <c r="G4796" s="7" t="s">
        <v>124</v>
      </c>
      <c r="H4796">
        <f t="shared" si="74"/>
        <v>1</v>
      </c>
    </row>
    <row r="4797" spans="1:8" x14ac:dyDescent="0.3">
      <c r="A4797">
        <v>180084118</v>
      </c>
      <c r="B4797" s="8">
        <v>43217.600092592591</v>
      </c>
      <c r="C4797" s="7" t="s">
        <v>36</v>
      </c>
      <c r="D4797" s="7" t="s">
        <v>494</v>
      </c>
      <c r="E4797" s="8">
        <v>43217.641076388885</v>
      </c>
      <c r="F4797" s="7" t="s">
        <v>25</v>
      </c>
      <c r="G4797" s="7" t="s">
        <v>193</v>
      </c>
      <c r="H4797">
        <f t="shared" si="74"/>
        <v>0</v>
      </c>
    </row>
    <row r="4798" spans="1:8" x14ac:dyDescent="0.3">
      <c r="A4798">
        <v>180084118</v>
      </c>
      <c r="B4798" s="8">
        <v>43217.600092592591</v>
      </c>
      <c r="C4798" s="7" t="s">
        <v>36</v>
      </c>
      <c r="D4798" s="7" t="s">
        <v>494</v>
      </c>
      <c r="E4798" s="8">
        <v>43217.607094907406</v>
      </c>
      <c r="F4798" s="7" t="s">
        <v>31</v>
      </c>
      <c r="G4798" s="7" t="s">
        <v>124</v>
      </c>
      <c r="H4798">
        <f t="shared" si="74"/>
        <v>0</v>
      </c>
    </row>
    <row r="4799" spans="1:8" x14ac:dyDescent="0.3">
      <c r="A4799">
        <v>180084118</v>
      </c>
      <c r="B4799" s="8">
        <v>43217.600092592591</v>
      </c>
      <c r="C4799" s="7" t="s">
        <v>36</v>
      </c>
      <c r="D4799" s="7" t="s">
        <v>494</v>
      </c>
      <c r="E4799" s="8">
        <v>43217.601400462961</v>
      </c>
      <c r="F4799" s="7" t="s">
        <v>29</v>
      </c>
      <c r="G4799" s="7" t="s">
        <v>124</v>
      </c>
      <c r="H4799">
        <f t="shared" si="74"/>
        <v>0</v>
      </c>
    </row>
    <row r="4800" spans="1:8" x14ac:dyDescent="0.3">
      <c r="A4800">
        <v>180084118</v>
      </c>
      <c r="B4800" s="8">
        <v>43217.600092592591</v>
      </c>
      <c r="C4800" s="7" t="s">
        <v>36</v>
      </c>
      <c r="D4800" s="7" t="s">
        <v>494</v>
      </c>
      <c r="E4800" s="8">
        <v>43217.600092592591</v>
      </c>
      <c r="F4800" s="7" t="s">
        <v>31</v>
      </c>
      <c r="G4800" s="7" t="s">
        <v>193</v>
      </c>
      <c r="H4800">
        <f t="shared" si="74"/>
        <v>0</v>
      </c>
    </row>
    <row r="4801" spans="1:8" x14ac:dyDescent="0.3">
      <c r="A4801">
        <v>180084128</v>
      </c>
      <c r="B4801" s="8">
        <v>43217.607546296298</v>
      </c>
      <c r="C4801" s="7" t="s">
        <v>36</v>
      </c>
      <c r="D4801" s="7" t="s">
        <v>356</v>
      </c>
      <c r="E4801" s="8">
        <v>43217.614293981482</v>
      </c>
      <c r="F4801" s="7" t="s">
        <v>25</v>
      </c>
      <c r="G4801" s="7" t="s">
        <v>105</v>
      </c>
      <c r="H4801">
        <f t="shared" si="74"/>
        <v>1</v>
      </c>
    </row>
    <row r="4802" spans="1:8" x14ac:dyDescent="0.3">
      <c r="A4802">
        <v>180084128</v>
      </c>
      <c r="B4802" s="8">
        <v>43217.607546296298</v>
      </c>
      <c r="C4802" s="7" t="s">
        <v>36</v>
      </c>
      <c r="D4802" s="7" t="s">
        <v>356</v>
      </c>
      <c r="E4802" s="8">
        <v>43217.611354166664</v>
      </c>
      <c r="F4802" s="7" t="s">
        <v>25</v>
      </c>
      <c r="G4802" s="7" t="s">
        <v>28</v>
      </c>
      <c r="H4802">
        <f t="shared" si="74"/>
        <v>0</v>
      </c>
    </row>
    <row r="4803" spans="1:8" x14ac:dyDescent="0.3">
      <c r="A4803">
        <v>180084128</v>
      </c>
      <c r="B4803" s="8">
        <v>43217.607546296298</v>
      </c>
      <c r="C4803" s="7" t="s">
        <v>36</v>
      </c>
      <c r="D4803" s="7" t="s">
        <v>356</v>
      </c>
      <c r="E4803" s="8">
        <v>43217.609629629631</v>
      </c>
      <c r="F4803" s="7" t="s">
        <v>29</v>
      </c>
      <c r="G4803" s="7" t="s">
        <v>105</v>
      </c>
      <c r="H4803">
        <f t="shared" ref="H4803:H4866" si="75">IF(AND(A4803&lt;&gt;A4802,C4803="PD Accident    "),1,0)</f>
        <v>0</v>
      </c>
    </row>
    <row r="4804" spans="1:8" x14ac:dyDescent="0.3">
      <c r="A4804">
        <v>180084128</v>
      </c>
      <c r="B4804" s="8">
        <v>43217.607546296298</v>
      </c>
      <c r="C4804" s="7" t="s">
        <v>36</v>
      </c>
      <c r="D4804" s="7" t="s">
        <v>356</v>
      </c>
      <c r="E4804" s="8">
        <v>43217.609618055554</v>
      </c>
      <c r="F4804" s="7" t="s">
        <v>31</v>
      </c>
      <c r="G4804" s="7" t="s">
        <v>105</v>
      </c>
      <c r="H4804">
        <f t="shared" si="75"/>
        <v>0</v>
      </c>
    </row>
    <row r="4805" spans="1:8" x14ac:dyDescent="0.3">
      <c r="A4805">
        <v>180084128</v>
      </c>
      <c r="B4805" s="8">
        <v>43217.607546296298</v>
      </c>
      <c r="C4805" s="7" t="s">
        <v>36</v>
      </c>
      <c r="D4805" s="7" t="s">
        <v>356</v>
      </c>
      <c r="E4805" s="8">
        <v>43217.607546296298</v>
      </c>
      <c r="F4805" s="7" t="s">
        <v>31</v>
      </c>
      <c r="G4805" s="7" t="s">
        <v>28</v>
      </c>
      <c r="H4805">
        <f t="shared" si="75"/>
        <v>0</v>
      </c>
    </row>
    <row r="4806" spans="1:8" x14ac:dyDescent="0.3">
      <c r="A4806">
        <v>180084215</v>
      </c>
      <c r="B4806" s="8">
        <v>43217.679212962961</v>
      </c>
      <c r="C4806" s="7" t="s">
        <v>36</v>
      </c>
      <c r="D4806" s="7" t="s">
        <v>495</v>
      </c>
      <c r="E4806" s="8">
        <v>43217.705034722225</v>
      </c>
      <c r="F4806" s="7" t="s">
        <v>25</v>
      </c>
      <c r="G4806" s="7" t="s">
        <v>42</v>
      </c>
      <c r="H4806">
        <f t="shared" si="75"/>
        <v>1</v>
      </c>
    </row>
    <row r="4807" spans="1:8" x14ac:dyDescent="0.3">
      <c r="A4807">
        <v>180084215</v>
      </c>
      <c r="B4807" s="8">
        <v>43217.679212962961</v>
      </c>
      <c r="C4807" s="7" t="s">
        <v>36</v>
      </c>
      <c r="D4807" s="7" t="s">
        <v>495</v>
      </c>
      <c r="E4807" s="8">
        <v>43217.704918981479</v>
      </c>
      <c r="F4807" s="7" t="s">
        <v>25</v>
      </c>
      <c r="G4807" s="7" t="s">
        <v>65</v>
      </c>
      <c r="H4807">
        <f t="shared" si="75"/>
        <v>0</v>
      </c>
    </row>
    <row r="4808" spans="1:8" x14ac:dyDescent="0.3">
      <c r="A4808">
        <v>180084215</v>
      </c>
      <c r="B4808" s="8">
        <v>43217.679212962961</v>
      </c>
      <c r="C4808" s="7" t="s">
        <v>36</v>
      </c>
      <c r="D4808" s="7" t="s">
        <v>495</v>
      </c>
      <c r="E4808" s="8">
        <v>43217.698379629626</v>
      </c>
      <c r="F4808" s="7" t="s">
        <v>25</v>
      </c>
      <c r="G4808" s="7" t="s">
        <v>193</v>
      </c>
      <c r="H4808">
        <f t="shared" si="75"/>
        <v>0</v>
      </c>
    </row>
    <row r="4809" spans="1:8" x14ac:dyDescent="0.3">
      <c r="A4809">
        <v>180084215</v>
      </c>
      <c r="B4809" s="8">
        <v>43217.679212962961</v>
      </c>
      <c r="C4809" s="7" t="s">
        <v>36</v>
      </c>
      <c r="D4809" s="7" t="s">
        <v>495</v>
      </c>
      <c r="E4809" s="8">
        <v>43217.689131944448</v>
      </c>
      <c r="F4809" s="7" t="s">
        <v>31</v>
      </c>
      <c r="G4809" s="7" t="s">
        <v>42</v>
      </c>
      <c r="H4809">
        <f t="shared" si="75"/>
        <v>0</v>
      </c>
    </row>
    <row r="4810" spans="1:8" x14ac:dyDescent="0.3">
      <c r="A4810">
        <v>180084215</v>
      </c>
      <c r="B4810" s="8">
        <v>43217.679212962961</v>
      </c>
      <c r="C4810" s="7" t="s">
        <v>36</v>
      </c>
      <c r="D4810" s="7" t="s">
        <v>495</v>
      </c>
      <c r="E4810" s="8">
        <v>43217.688645833332</v>
      </c>
      <c r="F4810" s="7" t="s">
        <v>31</v>
      </c>
      <c r="G4810" s="7" t="s">
        <v>193</v>
      </c>
      <c r="H4810">
        <f t="shared" si="75"/>
        <v>0</v>
      </c>
    </row>
    <row r="4811" spans="1:8" x14ac:dyDescent="0.3">
      <c r="A4811">
        <v>180084215</v>
      </c>
      <c r="B4811" s="8">
        <v>43217.679212962961</v>
      </c>
      <c r="C4811" s="7" t="s">
        <v>36</v>
      </c>
      <c r="D4811" s="7" t="s">
        <v>495</v>
      </c>
      <c r="E4811" s="8">
        <v>43217.688530092593</v>
      </c>
      <c r="F4811" s="7" t="s">
        <v>25</v>
      </c>
      <c r="G4811" s="7" t="s">
        <v>42</v>
      </c>
      <c r="H4811">
        <f t="shared" si="75"/>
        <v>0</v>
      </c>
    </row>
    <row r="4812" spans="1:8" x14ac:dyDescent="0.3">
      <c r="A4812">
        <v>180084215</v>
      </c>
      <c r="B4812" s="8">
        <v>43217.679212962961</v>
      </c>
      <c r="C4812" s="7" t="s">
        <v>36</v>
      </c>
      <c r="D4812" s="7" t="s">
        <v>495</v>
      </c>
      <c r="E4812" s="8">
        <v>43217.688113425924</v>
      </c>
      <c r="F4812" s="7" t="s">
        <v>31</v>
      </c>
      <c r="G4812" s="7" t="s">
        <v>65</v>
      </c>
      <c r="H4812">
        <f t="shared" si="75"/>
        <v>0</v>
      </c>
    </row>
    <row r="4813" spans="1:8" x14ac:dyDescent="0.3">
      <c r="A4813">
        <v>180084215</v>
      </c>
      <c r="B4813" s="8">
        <v>43217.679212962961</v>
      </c>
      <c r="C4813" s="7" t="s">
        <v>36</v>
      </c>
      <c r="D4813" s="7" t="s">
        <v>495</v>
      </c>
      <c r="E4813" s="8">
        <v>43217.683900462966</v>
      </c>
      <c r="F4813" s="7" t="s">
        <v>25</v>
      </c>
      <c r="G4813" s="7" t="s">
        <v>64</v>
      </c>
      <c r="H4813">
        <f t="shared" si="75"/>
        <v>0</v>
      </c>
    </row>
    <row r="4814" spans="1:8" x14ac:dyDescent="0.3">
      <c r="A4814">
        <v>180084215</v>
      </c>
      <c r="B4814" s="8">
        <v>43217.679212962961</v>
      </c>
      <c r="C4814" s="7" t="s">
        <v>36</v>
      </c>
      <c r="D4814" s="7" t="s">
        <v>495</v>
      </c>
      <c r="E4814" s="8">
        <v>43217.682604166665</v>
      </c>
      <c r="F4814" s="7" t="s">
        <v>31</v>
      </c>
      <c r="G4814" s="7" t="s">
        <v>64</v>
      </c>
      <c r="H4814">
        <f t="shared" si="75"/>
        <v>0</v>
      </c>
    </row>
    <row r="4815" spans="1:8" x14ac:dyDescent="0.3">
      <c r="A4815">
        <v>180084215</v>
      </c>
      <c r="B4815" s="8">
        <v>43217.679212962961</v>
      </c>
      <c r="C4815" s="7" t="s">
        <v>36</v>
      </c>
      <c r="D4815" s="7" t="s">
        <v>495</v>
      </c>
      <c r="E4815" s="8">
        <v>43217.680937500001</v>
      </c>
      <c r="F4815" s="7" t="s">
        <v>29</v>
      </c>
      <c r="G4815" s="7" t="s">
        <v>64</v>
      </c>
      <c r="H4815">
        <f t="shared" si="75"/>
        <v>0</v>
      </c>
    </row>
    <row r="4816" spans="1:8" x14ac:dyDescent="0.3">
      <c r="A4816">
        <v>180084215</v>
      </c>
      <c r="B4816" s="8">
        <v>43217.679212962961</v>
      </c>
      <c r="C4816" s="7" t="s">
        <v>36</v>
      </c>
      <c r="D4816" s="7" t="s">
        <v>495</v>
      </c>
      <c r="E4816" s="8">
        <v>43217.68005787037</v>
      </c>
      <c r="F4816" s="7" t="s">
        <v>29</v>
      </c>
      <c r="G4816" s="7" t="s">
        <v>65</v>
      </c>
      <c r="H4816">
        <f t="shared" si="75"/>
        <v>0</v>
      </c>
    </row>
    <row r="4817" spans="1:8" x14ac:dyDescent="0.3">
      <c r="A4817">
        <v>180084215</v>
      </c>
      <c r="B4817" s="8">
        <v>43217.679212962961</v>
      </c>
      <c r="C4817" s="7" t="s">
        <v>36</v>
      </c>
      <c r="D4817" s="7" t="s">
        <v>495</v>
      </c>
      <c r="E4817" s="8">
        <v>43217.68005787037</v>
      </c>
      <c r="F4817" s="7" t="s">
        <v>29</v>
      </c>
      <c r="G4817" s="7" t="s">
        <v>42</v>
      </c>
      <c r="H4817">
        <f t="shared" si="75"/>
        <v>0</v>
      </c>
    </row>
    <row r="4818" spans="1:8" x14ac:dyDescent="0.3">
      <c r="A4818">
        <v>180084217</v>
      </c>
      <c r="B4818" s="8">
        <v>43217.681238425925</v>
      </c>
      <c r="C4818" s="7" t="s">
        <v>36</v>
      </c>
      <c r="D4818" s="7" t="s">
        <v>66</v>
      </c>
      <c r="E4818" s="8">
        <v>43217.71056712963</v>
      </c>
      <c r="F4818" s="7" t="s">
        <v>25</v>
      </c>
      <c r="G4818" s="7" t="s">
        <v>64</v>
      </c>
      <c r="H4818">
        <f t="shared" si="75"/>
        <v>1</v>
      </c>
    </row>
    <row r="4819" spans="1:8" x14ac:dyDescent="0.3">
      <c r="A4819">
        <v>180084217</v>
      </c>
      <c r="B4819" s="8">
        <v>43217.681238425925</v>
      </c>
      <c r="C4819" s="7" t="s">
        <v>36</v>
      </c>
      <c r="D4819" s="7" t="s">
        <v>66</v>
      </c>
      <c r="E4819" s="8">
        <v>43217.688634259262</v>
      </c>
      <c r="F4819" s="7" t="s">
        <v>25</v>
      </c>
      <c r="G4819" s="7" t="s">
        <v>193</v>
      </c>
      <c r="H4819">
        <f t="shared" si="75"/>
        <v>0</v>
      </c>
    </row>
    <row r="4820" spans="1:8" x14ac:dyDescent="0.3">
      <c r="A4820">
        <v>180084217</v>
      </c>
      <c r="B4820" s="8">
        <v>43217.681238425925</v>
      </c>
      <c r="C4820" s="7" t="s">
        <v>36</v>
      </c>
      <c r="D4820" s="7" t="s">
        <v>66</v>
      </c>
      <c r="E4820" s="8">
        <v>43217.686111111114</v>
      </c>
      <c r="F4820" s="7" t="s">
        <v>31</v>
      </c>
      <c r="G4820" s="7" t="s">
        <v>193</v>
      </c>
      <c r="H4820">
        <f t="shared" si="75"/>
        <v>0</v>
      </c>
    </row>
    <row r="4821" spans="1:8" x14ac:dyDescent="0.3">
      <c r="A4821">
        <v>180084217</v>
      </c>
      <c r="B4821" s="8">
        <v>43217.681238425925</v>
      </c>
      <c r="C4821" s="7" t="s">
        <v>36</v>
      </c>
      <c r="D4821" s="7" t="s">
        <v>66</v>
      </c>
      <c r="E4821" s="8">
        <v>43217.683912037035</v>
      </c>
      <c r="F4821" s="7" t="s">
        <v>31</v>
      </c>
      <c r="G4821" s="7" t="s">
        <v>64</v>
      </c>
      <c r="H4821">
        <f t="shared" si="75"/>
        <v>0</v>
      </c>
    </row>
    <row r="4822" spans="1:8" x14ac:dyDescent="0.3">
      <c r="A4822">
        <v>180084234</v>
      </c>
      <c r="B4822" s="8">
        <v>43217.696562500001</v>
      </c>
      <c r="C4822" s="7" t="s">
        <v>23</v>
      </c>
      <c r="D4822" s="7" t="s">
        <v>400</v>
      </c>
      <c r="E4822" s="8">
        <v>43217.786296296297</v>
      </c>
      <c r="F4822" s="7" t="s">
        <v>25</v>
      </c>
      <c r="G4822" s="7" t="s">
        <v>364</v>
      </c>
      <c r="H4822">
        <f t="shared" si="75"/>
        <v>0</v>
      </c>
    </row>
    <row r="4823" spans="1:8" x14ac:dyDescent="0.3">
      <c r="A4823">
        <v>180084234</v>
      </c>
      <c r="B4823" s="8">
        <v>43217.696562500001</v>
      </c>
      <c r="C4823" s="7" t="s">
        <v>23</v>
      </c>
      <c r="D4823" s="7" t="s">
        <v>400</v>
      </c>
      <c r="E4823" s="8">
        <v>43217.747777777775</v>
      </c>
      <c r="F4823" s="7" t="s">
        <v>25</v>
      </c>
      <c r="G4823" s="7" t="s">
        <v>193</v>
      </c>
      <c r="H4823">
        <f t="shared" si="75"/>
        <v>0</v>
      </c>
    </row>
    <row r="4824" spans="1:8" x14ac:dyDescent="0.3">
      <c r="A4824">
        <v>180084234</v>
      </c>
      <c r="B4824" s="8">
        <v>43217.696562500001</v>
      </c>
      <c r="C4824" s="7" t="s">
        <v>23</v>
      </c>
      <c r="D4824" s="7" t="s">
        <v>400</v>
      </c>
      <c r="E4824" s="8">
        <v>43217.722777777781</v>
      </c>
      <c r="F4824" s="7" t="s">
        <v>31</v>
      </c>
      <c r="G4824" s="7" t="s">
        <v>364</v>
      </c>
      <c r="H4824">
        <f t="shared" si="75"/>
        <v>0</v>
      </c>
    </row>
    <row r="4825" spans="1:8" x14ac:dyDescent="0.3">
      <c r="A4825">
        <v>180084234</v>
      </c>
      <c r="B4825" s="8">
        <v>43217.696562500001</v>
      </c>
      <c r="C4825" s="7" t="s">
        <v>23</v>
      </c>
      <c r="D4825" s="7" t="s">
        <v>400</v>
      </c>
      <c r="E4825" s="8">
        <v>43217.722615740742</v>
      </c>
      <c r="F4825" s="7" t="s">
        <v>25</v>
      </c>
      <c r="G4825" s="7" t="s">
        <v>71</v>
      </c>
      <c r="H4825">
        <f t="shared" si="75"/>
        <v>0</v>
      </c>
    </row>
    <row r="4826" spans="1:8" x14ac:dyDescent="0.3">
      <c r="A4826">
        <v>180084234</v>
      </c>
      <c r="B4826" s="8">
        <v>43217.696562500001</v>
      </c>
      <c r="C4826" s="7" t="s">
        <v>23</v>
      </c>
      <c r="D4826" s="7" t="s">
        <v>400</v>
      </c>
      <c r="E4826" s="8">
        <v>43217.720081018517</v>
      </c>
      <c r="F4826" s="7" t="s">
        <v>32</v>
      </c>
      <c r="G4826" s="7" t="s">
        <v>71</v>
      </c>
      <c r="H4826">
        <f t="shared" si="75"/>
        <v>0</v>
      </c>
    </row>
    <row r="4827" spans="1:8" x14ac:dyDescent="0.3">
      <c r="A4827">
        <v>180084234</v>
      </c>
      <c r="B4827" s="8">
        <v>43217.696562500001</v>
      </c>
      <c r="C4827" s="7" t="s">
        <v>23</v>
      </c>
      <c r="D4827" s="7" t="s">
        <v>400</v>
      </c>
      <c r="E4827" s="8">
        <v>43217.712534722225</v>
      </c>
      <c r="F4827" s="7" t="s">
        <v>31</v>
      </c>
      <c r="G4827" s="7" t="s">
        <v>193</v>
      </c>
      <c r="H4827">
        <f t="shared" si="75"/>
        <v>0</v>
      </c>
    </row>
    <row r="4828" spans="1:8" x14ac:dyDescent="0.3">
      <c r="A4828">
        <v>180084234</v>
      </c>
      <c r="B4828" s="8">
        <v>43217.696562500001</v>
      </c>
      <c r="C4828" s="7" t="s">
        <v>23</v>
      </c>
      <c r="D4828" s="7" t="s">
        <v>400</v>
      </c>
      <c r="E4828" s="8">
        <v>43217.711493055554</v>
      </c>
      <c r="F4828" s="7" t="s">
        <v>25</v>
      </c>
      <c r="G4828" s="7" t="s">
        <v>65</v>
      </c>
      <c r="H4828">
        <f t="shared" si="75"/>
        <v>0</v>
      </c>
    </row>
    <row r="4829" spans="1:8" x14ac:dyDescent="0.3">
      <c r="A4829">
        <v>180084234</v>
      </c>
      <c r="B4829" s="8">
        <v>43217.696562500001</v>
      </c>
      <c r="C4829" s="7" t="s">
        <v>23</v>
      </c>
      <c r="D4829" s="7" t="s">
        <v>400</v>
      </c>
      <c r="E4829" s="8">
        <v>43217.710358796299</v>
      </c>
      <c r="F4829" s="7" t="s">
        <v>212</v>
      </c>
      <c r="H4829">
        <f t="shared" si="75"/>
        <v>0</v>
      </c>
    </row>
    <row r="4830" spans="1:8" x14ac:dyDescent="0.3">
      <c r="A4830">
        <v>180084234</v>
      </c>
      <c r="B4830" s="8">
        <v>43217.696562500001</v>
      </c>
      <c r="C4830" s="7" t="s">
        <v>23</v>
      </c>
      <c r="D4830" s="7" t="s">
        <v>400</v>
      </c>
      <c r="E4830" s="8">
        <v>43217.710243055553</v>
      </c>
      <c r="F4830" s="7" t="s">
        <v>212</v>
      </c>
      <c r="H4830">
        <f t="shared" si="75"/>
        <v>0</v>
      </c>
    </row>
    <row r="4831" spans="1:8" x14ac:dyDescent="0.3">
      <c r="A4831">
        <v>180084234</v>
      </c>
      <c r="B4831" s="8">
        <v>43217.696562500001</v>
      </c>
      <c r="C4831" s="7" t="s">
        <v>23</v>
      </c>
      <c r="D4831" s="7" t="s">
        <v>400</v>
      </c>
      <c r="E4831" s="8">
        <v>43217.710185185184</v>
      </c>
      <c r="F4831" s="7" t="s">
        <v>212</v>
      </c>
      <c r="H4831">
        <f t="shared" si="75"/>
        <v>0</v>
      </c>
    </row>
    <row r="4832" spans="1:8" x14ac:dyDescent="0.3">
      <c r="A4832">
        <v>180084234</v>
      </c>
      <c r="B4832" s="8">
        <v>43217.696562500001</v>
      </c>
      <c r="C4832" s="7" t="s">
        <v>23</v>
      </c>
      <c r="D4832" s="7" t="s">
        <v>400</v>
      </c>
      <c r="E4832" s="8">
        <v>43217.708865740744</v>
      </c>
      <c r="F4832" s="7" t="s">
        <v>32</v>
      </c>
      <c r="G4832" s="7" t="s">
        <v>71</v>
      </c>
      <c r="H4832">
        <f t="shared" si="75"/>
        <v>0</v>
      </c>
    </row>
    <row r="4833" spans="1:8" x14ac:dyDescent="0.3">
      <c r="A4833">
        <v>180084234</v>
      </c>
      <c r="B4833" s="8">
        <v>43217.696562500001</v>
      </c>
      <c r="C4833" s="7" t="s">
        <v>23</v>
      </c>
      <c r="D4833" s="7" t="s">
        <v>400</v>
      </c>
      <c r="E4833" s="8">
        <v>43217.707731481481</v>
      </c>
      <c r="F4833" s="7" t="s">
        <v>212</v>
      </c>
      <c r="H4833">
        <f t="shared" si="75"/>
        <v>0</v>
      </c>
    </row>
    <row r="4834" spans="1:8" x14ac:dyDescent="0.3">
      <c r="A4834">
        <v>180084234</v>
      </c>
      <c r="B4834" s="8">
        <v>43217.696562500001</v>
      </c>
      <c r="C4834" s="7" t="s">
        <v>23</v>
      </c>
      <c r="D4834" s="7" t="s">
        <v>400</v>
      </c>
      <c r="E4834" s="8">
        <v>43217.707696759258</v>
      </c>
      <c r="F4834" s="7" t="s">
        <v>31</v>
      </c>
      <c r="G4834" s="7" t="s">
        <v>71</v>
      </c>
      <c r="H4834">
        <f t="shared" si="75"/>
        <v>0</v>
      </c>
    </row>
    <row r="4835" spans="1:8" x14ac:dyDescent="0.3">
      <c r="A4835">
        <v>180084234</v>
      </c>
      <c r="B4835" s="8">
        <v>43217.696562500001</v>
      </c>
      <c r="C4835" s="7" t="s">
        <v>23</v>
      </c>
      <c r="D4835" s="7" t="s">
        <v>400</v>
      </c>
      <c r="E4835" s="8">
        <v>43217.707314814812</v>
      </c>
      <c r="F4835" s="7" t="s">
        <v>212</v>
      </c>
      <c r="H4835">
        <f t="shared" si="75"/>
        <v>0</v>
      </c>
    </row>
    <row r="4836" spans="1:8" x14ac:dyDescent="0.3">
      <c r="A4836">
        <v>180084234</v>
      </c>
      <c r="B4836" s="8">
        <v>43217.696562500001</v>
      </c>
      <c r="C4836" s="7" t="s">
        <v>23</v>
      </c>
      <c r="D4836" s="7" t="s">
        <v>400</v>
      </c>
      <c r="E4836" s="8">
        <v>43217.707175925927</v>
      </c>
      <c r="F4836" s="7" t="s">
        <v>29</v>
      </c>
      <c r="G4836" s="7" t="s">
        <v>71</v>
      </c>
      <c r="H4836">
        <f t="shared" si="75"/>
        <v>0</v>
      </c>
    </row>
    <row r="4837" spans="1:8" x14ac:dyDescent="0.3">
      <c r="A4837">
        <v>180084234</v>
      </c>
      <c r="B4837" s="8">
        <v>43217.696562500001</v>
      </c>
      <c r="C4837" s="7" t="s">
        <v>23</v>
      </c>
      <c r="D4837" s="7" t="s">
        <v>400</v>
      </c>
      <c r="E4837" s="8">
        <v>43217.704965277779</v>
      </c>
      <c r="F4837" s="7" t="s">
        <v>29</v>
      </c>
      <c r="G4837" s="7" t="s">
        <v>65</v>
      </c>
      <c r="H4837">
        <f t="shared" si="75"/>
        <v>0</v>
      </c>
    </row>
    <row r="4838" spans="1:8" x14ac:dyDescent="0.3">
      <c r="A4838">
        <v>180084234</v>
      </c>
      <c r="B4838" s="8">
        <v>43217.696562500001</v>
      </c>
      <c r="C4838" s="7" t="s">
        <v>23</v>
      </c>
      <c r="D4838" s="7" t="s">
        <v>400</v>
      </c>
      <c r="E4838" s="8">
        <v>43217.700891203705</v>
      </c>
      <c r="F4838" s="7" t="s">
        <v>212</v>
      </c>
      <c r="H4838">
        <f t="shared" si="75"/>
        <v>0</v>
      </c>
    </row>
    <row r="4839" spans="1:8" x14ac:dyDescent="0.3">
      <c r="A4839">
        <v>180084234</v>
      </c>
      <c r="B4839" s="8">
        <v>43217.696562500001</v>
      </c>
      <c r="C4839" s="7" t="s">
        <v>23</v>
      </c>
      <c r="D4839" s="7" t="s">
        <v>400</v>
      </c>
      <c r="E4839" s="8">
        <v>43217.700370370374</v>
      </c>
      <c r="F4839" s="7" t="s">
        <v>212</v>
      </c>
      <c r="H4839">
        <f t="shared" si="75"/>
        <v>0</v>
      </c>
    </row>
    <row r="4840" spans="1:8" x14ac:dyDescent="0.3">
      <c r="A4840">
        <v>180084234</v>
      </c>
      <c r="B4840" s="8">
        <v>43217.696562500001</v>
      </c>
      <c r="C4840" s="7" t="s">
        <v>23</v>
      </c>
      <c r="D4840" s="7" t="s">
        <v>400</v>
      </c>
      <c r="E4840" s="8">
        <v>43217.700358796297</v>
      </c>
      <c r="F4840" s="7" t="s">
        <v>212</v>
      </c>
      <c r="H4840">
        <f t="shared" si="75"/>
        <v>0</v>
      </c>
    </row>
    <row r="4841" spans="1:8" x14ac:dyDescent="0.3">
      <c r="A4841">
        <v>180084234</v>
      </c>
      <c r="B4841" s="8">
        <v>43217.696562500001</v>
      </c>
      <c r="C4841" s="7" t="s">
        <v>23</v>
      </c>
      <c r="D4841" s="7" t="s">
        <v>400</v>
      </c>
      <c r="E4841" s="8">
        <v>43217.699131944442</v>
      </c>
      <c r="F4841" s="7" t="s">
        <v>212</v>
      </c>
      <c r="H4841">
        <f t="shared" si="75"/>
        <v>0</v>
      </c>
    </row>
    <row r="4842" spans="1:8" x14ac:dyDescent="0.3">
      <c r="A4842">
        <v>180084234</v>
      </c>
      <c r="B4842" s="8">
        <v>43217.696562500001</v>
      </c>
      <c r="C4842" s="7" t="s">
        <v>23</v>
      </c>
      <c r="D4842" s="7" t="s">
        <v>400</v>
      </c>
      <c r="E4842" s="8">
        <v>43217.698958333334</v>
      </c>
      <c r="F4842" s="7" t="s">
        <v>212</v>
      </c>
      <c r="H4842">
        <f t="shared" si="75"/>
        <v>0</v>
      </c>
    </row>
    <row r="4843" spans="1:8" x14ac:dyDescent="0.3">
      <c r="A4843">
        <v>180084234</v>
      </c>
      <c r="B4843" s="8">
        <v>43217.696562500001</v>
      </c>
      <c r="C4843" s="7" t="s">
        <v>23</v>
      </c>
      <c r="D4843" s="7" t="s">
        <v>400</v>
      </c>
      <c r="E4843" s="8">
        <v>43217.698842592596</v>
      </c>
      <c r="F4843" s="7" t="s">
        <v>212</v>
      </c>
      <c r="H4843">
        <f t="shared" si="75"/>
        <v>0</v>
      </c>
    </row>
    <row r="4844" spans="1:8" x14ac:dyDescent="0.3">
      <c r="A4844">
        <v>180084234</v>
      </c>
      <c r="B4844" s="8">
        <v>43217.696562500001</v>
      </c>
      <c r="C4844" s="7" t="s">
        <v>23</v>
      </c>
      <c r="D4844" s="7" t="s">
        <v>400</v>
      </c>
      <c r="E4844" s="8">
        <v>43217.698425925926</v>
      </c>
      <c r="F4844" s="7" t="s">
        <v>212</v>
      </c>
      <c r="H4844">
        <f t="shared" si="75"/>
        <v>0</v>
      </c>
    </row>
    <row r="4845" spans="1:8" x14ac:dyDescent="0.3">
      <c r="A4845">
        <v>180084234</v>
      </c>
      <c r="B4845" s="8">
        <v>43217.696562500001</v>
      </c>
      <c r="C4845" s="7" t="s">
        <v>23</v>
      </c>
      <c r="D4845" s="7" t="s">
        <v>400</v>
      </c>
      <c r="E4845" s="8">
        <v>43217.698391203703</v>
      </c>
      <c r="F4845" s="7" t="s">
        <v>29</v>
      </c>
      <c r="G4845" s="7" t="s">
        <v>193</v>
      </c>
      <c r="H4845">
        <f t="shared" si="75"/>
        <v>0</v>
      </c>
    </row>
    <row r="4846" spans="1:8" x14ac:dyDescent="0.3">
      <c r="A4846">
        <v>180084234</v>
      </c>
      <c r="B4846" s="8">
        <v>43217.696562500001</v>
      </c>
      <c r="C4846" s="7" t="s">
        <v>23</v>
      </c>
      <c r="D4846" s="7" t="s">
        <v>400</v>
      </c>
      <c r="E4846" s="8">
        <v>43217.698379629626</v>
      </c>
      <c r="F4846" s="7" t="s">
        <v>29</v>
      </c>
      <c r="G4846" s="7" t="s">
        <v>364</v>
      </c>
      <c r="H4846">
        <f t="shared" si="75"/>
        <v>0</v>
      </c>
    </row>
    <row r="4847" spans="1:8" x14ac:dyDescent="0.3">
      <c r="A4847">
        <v>180084234</v>
      </c>
      <c r="B4847" s="8">
        <v>43217.696562500001</v>
      </c>
      <c r="C4847" s="7" t="s">
        <v>23</v>
      </c>
      <c r="D4847" s="7" t="s">
        <v>400</v>
      </c>
      <c r="E4847" s="8">
        <v>43217.698263888888</v>
      </c>
      <c r="F4847" s="7" t="s">
        <v>212</v>
      </c>
      <c r="H4847">
        <f t="shared" si="75"/>
        <v>0</v>
      </c>
    </row>
    <row r="4848" spans="1:8" x14ac:dyDescent="0.3">
      <c r="A4848">
        <v>180084234</v>
      </c>
      <c r="B4848" s="8">
        <v>43217.696562500001</v>
      </c>
      <c r="C4848" s="7" t="s">
        <v>23</v>
      </c>
      <c r="D4848" s="7" t="s">
        <v>400</v>
      </c>
      <c r="E4848" s="8">
        <v>43217.698252314818</v>
      </c>
      <c r="F4848" s="7" t="s">
        <v>212</v>
      </c>
      <c r="H4848">
        <f t="shared" si="75"/>
        <v>0</v>
      </c>
    </row>
    <row r="4849" spans="1:8" x14ac:dyDescent="0.3">
      <c r="A4849">
        <v>180084234</v>
      </c>
      <c r="B4849" s="8">
        <v>43217.696562500001</v>
      </c>
      <c r="C4849" s="7" t="s">
        <v>23</v>
      </c>
      <c r="D4849" s="7" t="s">
        <v>400</v>
      </c>
      <c r="E4849" s="8">
        <v>43217.696921296294</v>
      </c>
      <c r="F4849" s="7" t="s">
        <v>212</v>
      </c>
      <c r="H4849">
        <f t="shared" si="75"/>
        <v>0</v>
      </c>
    </row>
    <row r="4850" spans="1:8" x14ac:dyDescent="0.3">
      <c r="A4850">
        <v>180084234</v>
      </c>
      <c r="B4850" s="8">
        <v>43217.696562500001</v>
      </c>
      <c r="C4850" s="7" t="s">
        <v>23</v>
      </c>
      <c r="D4850" s="7" t="s">
        <v>400</v>
      </c>
      <c r="E4850" s="8">
        <v>43217.696909722225</v>
      </c>
      <c r="F4850" s="7" t="s">
        <v>212</v>
      </c>
      <c r="H4850">
        <f t="shared" si="75"/>
        <v>0</v>
      </c>
    </row>
    <row r="4851" spans="1:8" x14ac:dyDescent="0.3">
      <c r="A4851">
        <v>180084239</v>
      </c>
      <c r="B4851" s="8">
        <v>43217.701423611114</v>
      </c>
      <c r="C4851" s="7" t="s">
        <v>36</v>
      </c>
      <c r="D4851" s="7" t="s">
        <v>496</v>
      </c>
      <c r="E4851" s="8">
        <v>43217.745532407411</v>
      </c>
      <c r="F4851" s="7" t="s">
        <v>25</v>
      </c>
      <c r="G4851" s="7" t="s">
        <v>241</v>
      </c>
      <c r="H4851">
        <f t="shared" si="75"/>
        <v>1</v>
      </c>
    </row>
    <row r="4852" spans="1:8" x14ac:dyDescent="0.3">
      <c r="A4852">
        <v>180084239</v>
      </c>
      <c r="B4852" s="8">
        <v>43217.701423611114</v>
      </c>
      <c r="C4852" s="7" t="s">
        <v>36</v>
      </c>
      <c r="D4852" s="7" t="s">
        <v>496</v>
      </c>
      <c r="E4852" s="8">
        <v>43217.736562500002</v>
      </c>
      <c r="F4852" s="7" t="s">
        <v>25</v>
      </c>
      <c r="G4852" s="7" t="s">
        <v>65</v>
      </c>
      <c r="H4852">
        <f t="shared" si="75"/>
        <v>0</v>
      </c>
    </row>
    <row r="4853" spans="1:8" x14ac:dyDescent="0.3">
      <c r="A4853">
        <v>180084239</v>
      </c>
      <c r="B4853" s="8">
        <v>43217.701423611114</v>
      </c>
      <c r="C4853" s="7" t="s">
        <v>36</v>
      </c>
      <c r="D4853" s="7" t="s">
        <v>496</v>
      </c>
      <c r="E4853" s="8">
        <v>43217.727986111109</v>
      </c>
      <c r="F4853" s="7" t="s">
        <v>31</v>
      </c>
      <c r="G4853" s="7" t="s">
        <v>65</v>
      </c>
      <c r="H4853">
        <f t="shared" si="75"/>
        <v>0</v>
      </c>
    </row>
    <row r="4854" spans="1:8" x14ac:dyDescent="0.3">
      <c r="A4854">
        <v>180084239</v>
      </c>
      <c r="B4854" s="8">
        <v>43217.701423611114</v>
      </c>
      <c r="C4854" s="7" t="s">
        <v>36</v>
      </c>
      <c r="D4854" s="7" t="s">
        <v>496</v>
      </c>
      <c r="E4854" s="8">
        <v>43217.72693287037</v>
      </c>
      <c r="F4854" s="7" t="s">
        <v>25</v>
      </c>
      <c r="G4854" s="7" t="s">
        <v>42</v>
      </c>
      <c r="H4854">
        <f t="shared" si="75"/>
        <v>0</v>
      </c>
    </row>
    <row r="4855" spans="1:8" x14ac:dyDescent="0.3">
      <c r="A4855">
        <v>180084239</v>
      </c>
      <c r="B4855" s="8">
        <v>43217.701423611114</v>
      </c>
      <c r="C4855" s="7" t="s">
        <v>36</v>
      </c>
      <c r="D4855" s="7" t="s">
        <v>496</v>
      </c>
      <c r="E4855" s="8">
        <v>43217.724942129629</v>
      </c>
      <c r="F4855" s="7" t="s">
        <v>52</v>
      </c>
      <c r="G4855" s="7" t="s">
        <v>241</v>
      </c>
      <c r="H4855">
        <f t="shared" si="75"/>
        <v>0</v>
      </c>
    </row>
    <row r="4856" spans="1:8" x14ac:dyDescent="0.3">
      <c r="A4856">
        <v>180084239</v>
      </c>
      <c r="B4856" s="8">
        <v>43217.701423611114</v>
      </c>
      <c r="C4856" s="7" t="s">
        <v>36</v>
      </c>
      <c r="D4856" s="7" t="s">
        <v>496</v>
      </c>
      <c r="E4856" s="8">
        <v>43217.719895833332</v>
      </c>
      <c r="F4856" s="7" t="s">
        <v>31</v>
      </c>
      <c r="G4856" s="7" t="s">
        <v>241</v>
      </c>
      <c r="H4856">
        <f t="shared" si="75"/>
        <v>0</v>
      </c>
    </row>
    <row r="4857" spans="1:8" x14ac:dyDescent="0.3">
      <c r="A4857">
        <v>180084239</v>
      </c>
      <c r="B4857" s="8">
        <v>43217.701423611114</v>
      </c>
      <c r="C4857" s="7" t="s">
        <v>36</v>
      </c>
      <c r="D4857" s="7" t="s">
        <v>496</v>
      </c>
      <c r="E4857" s="8">
        <v>43217.718229166669</v>
      </c>
      <c r="F4857" s="7" t="s">
        <v>32</v>
      </c>
      <c r="G4857" s="7" t="s">
        <v>42</v>
      </c>
      <c r="H4857">
        <f t="shared" si="75"/>
        <v>0</v>
      </c>
    </row>
    <row r="4858" spans="1:8" x14ac:dyDescent="0.3">
      <c r="A4858">
        <v>180084239</v>
      </c>
      <c r="B4858" s="8">
        <v>43217.701423611114</v>
      </c>
      <c r="C4858" s="7" t="s">
        <v>36</v>
      </c>
      <c r="D4858" s="7" t="s">
        <v>496</v>
      </c>
      <c r="E4858" s="8">
        <v>43217.710763888892</v>
      </c>
      <c r="F4858" s="7" t="s">
        <v>25</v>
      </c>
      <c r="G4858" s="7" t="s">
        <v>83</v>
      </c>
      <c r="H4858">
        <f t="shared" si="75"/>
        <v>0</v>
      </c>
    </row>
    <row r="4859" spans="1:8" x14ac:dyDescent="0.3">
      <c r="A4859">
        <v>180084239</v>
      </c>
      <c r="B4859" s="8">
        <v>43217.701423611114</v>
      </c>
      <c r="C4859" s="7" t="s">
        <v>36</v>
      </c>
      <c r="D4859" s="7" t="s">
        <v>496</v>
      </c>
      <c r="E4859" s="8">
        <v>43217.709317129629</v>
      </c>
      <c r="F4859" s="7" t="s">
        <v>31</v>
      </c>
      <c r="G4859" s="7" t="s">
        <v>42</v>
      </c>
      <c r="H4859">
        <f t="shared" si="75"/>
        <v>0</v>
      </c>
    </row>
    <row r="4860" spans="1:8" x14ac:dyDescent="0.3">
      <c r="A4860">
        <v>180084239</v>
      </c>
      <c r="B4860" s="8">
        <v>43217.701423611114</v>
      </c>
      <c r="C4860" s="7" t="s">
        <v>36</v>
      </c>
      <c r="D4860" s="7" t="s">
        <v>496</v>
      </c>
      <c r="E4860" s="8">
        <v>43217.705937500003</v>
      </c>
      <c r="F4860" s="7" t="s">
        <v>29</v>
      </c>
      <c r="G4860" s="7" t="s">
        <v>241</v>
      </c>
      <c r="H4860">
        <f t="shared" si="75"/>
        <v>0</v>
      </c>
    </row>
    <row r="4861" spans="1:8" x14ac:dyDescent="0.3">
      <c r="A4861">
        <v>180084239</v>
      </c>
      <c r="B4861" s="8">
        <v>43217.701423611114</v>
      </c>
      <c r="C4861" s="7" t="s">
        <v>36</v>
      </c>
      <c r="D4861" s="7" t="s">
        <v>496</v>
      </c>
      <c r="E4861" s="8">
        <v>43217.705104166664</v>
      </c>
      <c r="F4861" s="7" t="s">
        <v>29</v>
      </c>
      <c r="G4861" s="7" t="s">
        <v>42</v>
      </c>
      <c r="H4861">
        <f t="shared" si="75"/>
        <v>0</v>
      </c>
    </row>
    <row r="4862" spans="1:8" x14ac:dyDescent="0.3">
      <c r="A4862">
        <v>180084239</v>
      </c>
      <c r="B4862" s="8">
        <v>43217.701423611114</v>
      </c>
      <c r="C4862" s="7" t="s">
        <v>36</v>
      </c>
      <c r="D4862" s="7" t="s">
        <v>496</v>
      </c>
      <c r="E4862" s="8">
        <v>43217.704618055555</v>
      </c>
      <c r="F4862" s="7" t="s">
        <v>29</v>
      </c>
      <c r="G4862" s="7" t="s">
        <v>83</v>
      </c>
      <c r="H4862">
        <f t="shared" si="75"/>
        <v>0</v>
      </c>
    </row>
    <row r="4863" spans="1:8" x14ac:dyDescent="0.3">
      <c r="A4863">
        <v>180084249</v>
      </c>
      <c r="B4863" s="8">
        <v>43217.714039351849</v>
      </c>
      <c r="C4863" s="7" t="s">
        <v>36</v>
      </c>
      <c r="D4863" s="7" t="s">
        <v>321</v>
      </c>
      <c r="E4863" s="8">
        <v>43217.770902777775</v>
      </c>
      <c r="F4863" s="7" t="s">
        <v>25</v>
      </c>
      <c r="G4863" s="7" t="s">
        <v>45</v>
      </c>
      <c r="H4863">
        <f t="shared" si="75"/>
        <v>1</v>
      </c>
    </row>
    <row r="4864" spans="1:8" x14ac:dyDescent="0.3">
      <c r="A4864">
        <v>180084249</v>
      </c>
      <c r="B4864" s="8">
        <v>43217.714039351849</v>
      </c>
      <c r="C4864" s="7" t="s">
        <v>36</v>
      </c>
      <c r="D4864" s="7" t="s">
        <v>321</v>
      </c>
      <c r="E4864" s="8">
        <v>43217.770844907405</v>
      </c>
      <c r="F4864" s="7" t="s">
        <v>25</v>
      </c>
      <c r="G4864" s="7" t="s">
        <v>196</v>
      </c>
      <c r="H4864">
        <f t="shared" si="75"/>
        <v>0</v>
      </c>
    </row>
    <row r="4865" spans="1:8" x14ac:dyDescent="0.3">
      <c r="A4865">
        <v>180084249</v>
      </c>
      <c r="B4865" s="8">
        <v>43217.714039351849</v>
      </c>
      <c r="C4865" s="7" t="s">
        <v>36</v>
      </c>
      <c r="D4865" s="7" t="s">
        <v>321</v>
      </c>
      <c r="E4865" s="8">
        <v>43217.750983796293</v>
      </c>
      <c r="F4865" s="7" t="s">
        <v>31</v>
      </c>
      <c r="G4865" s="7" t="s">
        <v>45</v>
      </c>
      <c r="H4865">
        <f t="shared" si="75"/>
        <v>0</v>
      </c>
    </row>
    <row r="4866" spans="1:8" x14ac:dyDescent="0.3">
      <c r="A4866">
        <v>180084249</v>
      </c>
      <c r="B4866" s="8">
        <v>43217.714039351849</v>
      </c>
      <c r="C4866" s="7" t="s">
        <v>36</v>
      </c>
      <c r="D4866" s="7" t="s">
        <v>321</v>
      </c>
      <c r="E4866" s="8">
        <v>43217.742847222224</v>
      </c>
      <c r="F4866" s="7" t="s">
        <v>32</v>
      </c>
      <c r="G4866" s="7" t="s">
        <v>196</v>
      </c>
      <c r="H4866">
        <f t="shared" si="75"/>
        <v>0</v>
      </c>
    </row>
    <row r="4867" spans="1:8" x14ac:dyDescent="0.3">
      <c r="A4867">
        <v>180084249</v>
      </c>
      <c r="B4867" s="8">
        <v>43217.714039351849</v>
      </c>
      <c r="C4867" s="7" t="s">
        <v>36</v>
      </c>
      <c r="D4867" s="7" t="s">
        <v>321</v>
      </c>
      <c r="E4867" s="8">
        <v>43217.733923611115</v>
      </c>
      <c r="F4867" s="7" t="s">
        <v>31</v>
      </c>
      <c r="G4867" s="7" t="s">
        <v>196</v>
      </c>
      <c r="H4867">
        <f t="shared" ref="H4867:H4930" si="76">IF(AND(A4867&lt;&gt;A4866,C4867="PD Accident    "),1,0)</f>
        <v>0</v>
      </c>
    </row>
    <row r="4868" spans="1:8" x14ac:dyDescent="0.3">
      <c r="A4868">
        <v>180084249</v>
      </c>
      <c r="B4868" s="8">
        <v>43217.714039351849</v>
      </c>
      <c r="C4868" s="7" t="s">
        <v>36</v>
      </c>
      <c r="D4868" s="7" t="s">
        <v>321</v>
      </c>
      <c r="E4868" s="8">
        <v>43217.717986111114</v>
      </c>
      <c r="F4868" s="7" t="s">
        <v>29</v>
      </c>
      <c r="G4868" s="7" t="s">
        <v>196</v>
      </c>
      <c r="H4868">
        <f t="shared" si="76"/>
        <v>0</v>
      </c>
    </row>
    <row r="4869" spans="1:8" x14ac:dyDescent="0.3">
      <c r="A4869">
        <v>180084284</v>
      </c>
      <c r="B4869" s="8">
        <v>43217.750416666669</v>
      </c>
      <c r="C4869" s="7" t="s">
        <v>36</v>
      </c>
      <c r="D4869" s="7" t="s">
        <v>290</v>
      </c>
      <c r="E4869" s="8">
        <v>43217.800335648149</v>
      </c>
      <c r="F4869" s="7" t="s">
        <v>25</v>
      </c>
      <c r="G4869" s="7" t="s">
        <v>115</v>
      </c>
      <c r="H4869">
        <f t="shared" si="76"/>
        <v>1</v>
      </c>
    </row>
    <row r="4870" spans="1:8" x14ac:dyDescent="0.3">
      <c r="A4870">
        <v>180084284</v>
      </c>
      <c r="B4870" s="8">
        <v>43217.750416666669</v>
      </c>
      <c r="C4870" s="7" t="s">
        <v>36</v>
      </c>
      <c r="D4870" s="7" t="s">
        <v>290</v>
      </c>
      <c r="E4870" s="8">
        <v>43217.800312500003</v>
      </c>
      <c r="F4870" s="7" t="s">
        <v>25</v>
      </c>
      <c r="G4870" s="7" t="s">
        <v>392</v>
      </c>
      <c r="H4870">
        <f t="shared" si="76"/>
        <v>0</v>
      </c>
    </row>
    <row r="4871" spans="1:8" x14ac:dyDescent="0.3">
      <c r="A4871">
        <v>180084284</v>
      </c>
      <c r="B4871" s="8">
        <v>43217.750416666669</v>
      </c>
      <c r="C4871" s="7" t="s">
        <v>36</v>
      </c>
      <c r="D4871" s="7" t="s">
        <v>290</v>
      </c>
      <c r="E4871" s="8">
        <v>43217.79178240741</v>
      </c>
      <c r="F4871" s="7" t="s">
        <v>201</v>
      </c>
      <c r="G4871" s="7" t="s">
        <v>115</v>
      </c>
      <c r="H4871">
        <f t="shared" si="76"/>
        <v>0</v>
      </c>
    </row>
    <row r="4872" spans="1:8" x14ac:dyDescent="0.3">
      <c r="A4872">
        <v>180084284</v>
      </c>
      <c r="B4872" s="8">
        <v>43217.750416666669</v>
      </c>
      <c r="C4872" s="7" t="s">
        <v>36</v>
      </c>
      <c r="D4872" s="7" t="s">
        <v>290</v>
      </c>
      <c r="E4872" s="8">
        <v>43217.767569444448</v>
      </c>
      <c r="F4872" s="7" t="s">
        <v>31</v>
      </c>
      <c r="G4872" s="7" t="s">
        <v>115</v>
      </c>
      <c r="H4872">
        <f t="shared" si="76"/>
        <v>0</v>
      </c>
    </row>
    <row r="4873" spans="1:8" x14ac:dyDescent="0.3">
      <c r="A4873">
        <v>180084284</v>
      </c>
      <c r="B4873" s="8">
        <v>43217.750416666669</v>
      </c>
      <c r="C4873" s="7" t="s">
        <v>36</v>
      </c>
      <c r="D4873" s="7" t="s">
        <v>290</v>
      </c>
      <c r="E4873" s="8">
        <v>43217.753113425926</v>
      </c>
      <c r="F4873" s="7" t="s">
        <v>29</v>
      </c>
      <c r="G4873" s="7" t="s">
        <v>392</v>
      </c>
      <c r="H4873">
        <f t="shared" si="76"/>
        <v>0</v>
      </c>
    </row>
    <row r="4874" spans="1:8" x14ac:dyDescent="0.3">
      <c r="A4874">
        <v>180084284</v>
      </c>
      <c r="B4874" s="8">
        <v>43217.750416666669</v>
      </c>
      <c r="C4874" s="7" t="s">
        <v>36</v>
      </c>
      <c r="D4874" s="7" t="s">
        <v>290</v>
      </c>
      <c r="E4874" s="8">
        <v>43217.753113425926</v>
      </c>
      <c r="F4874" s="7" t="s">
        <v>29</v>
      </c>
      <c r="G4874" s="7" t="s">
        <v>115</v>
      </c>
      <c r="H4874">
        <f t="shared" si="76"/>
        <v>0</v>
      </c>
    </row>
    <row r="4875" spans="1:8" x14ac:dyDescent="0.3">
      <c r="A4875">
        <v>180085595</v>
      </c>
      <c r="B4875" s="8">
        <v>43220.276516203703</v>
      </c>
      <c r="C4875" s="7" t="s">
        <v>36</v>
      </c>
      <c r="D4875" s="7" t="s">
        <v>222</v>
      </c>
      <c r="E4875" s="8">
        <v>43220.33258101852</v>
      </c>
      <c r="F4875" s="7" t="s">
        <v>25</v>
      </c>
      <c r="G4875" s="7" t="s">
        <v>104</v>
      </c>
      <c r="H4875">
        <f t="shared" si="76"/>
        <v>1</v>
      </c>
    </row>
    <row r="4876" spans="1:8" x14ac:dyDescent="0.3">
      <c r="A4876">
        <v>180085595</v>
      </c>
      <c r="B4876" s="8">
        <v>43220.276516203703</v>
      </c>
      <c r="C4876" s="7" t="s">
        <v>36</v>
      </c>
      <c r="D4876" s="7" t="s">
        <v>222</v>
      </c>
      <c r="E4876" s="8">
        <v>43220.332407407404</v>
      </c>
      <c r="F4876" s="7" t="s">
        <v>25</v>
      </c>
      <c r="G4876" s="7" t="s">
        <v>99</v>
      </c>
      <c r="H4876">
        <f t="shared" si="76"/>
        <v>0</v>
      </c>
    </row>
    <row r="4877" spans="1:8" x14ac:dyDescent="0.3">
      <c r="A4877">
        <v>180085595</v>
      </c>
      <c r="B4877" s="8">
        <v>43220.276516203703</v>
      </c>
      <c r="C4877" s="7" t="s">
        <v>36</v>
      </c>
      <c r="D4877" s="7" t="s">
        <v>222</v>
      </c>
      <c r="E4877" s="8">
        <v>43220.305358796293</v>
      </c>
      <c r="F4877" s="7" t="s">
        <v>25</v>
      </c>
      <c r="G4877" s="7" t="s">
        <v>38</v>
      </c>
      <c r="H4877">
        <f t="shared" si="76"/>
        <v>0</v>
      </c>
    </row>
    <row r="4878" spans="1:8" x14ac:dyDescent="0.3">
      <c r="A4878">
        <v>180085595</v>
      </c>
      <c r="B4878" s="8">
        <v>43220.276516203703</v>
      </c>
      <c r="C4878" s="7" t="s">
        <v>36</v>
      </c>
      <c r="D4878" s="7" t="s">
        <v>222</v>
      </c>
      <c r="E4878" s="8">
        <v>43220.304270833331</v>
      </c>
      <c r="F4878" s="7" t="s">
        <v>31</v>
      </c>
      <c r="G4878" s="7" t="s">
        <v>38</v>
      </c>
      <c r="H4878">
        <f t="shared" si="76"/>
        <v>0</v>
      </c>
    </row>
    <row r="4879" spans="1:8" x14ac:dyDescent="0.3">
      <c r="A4879">
        <v>180085595</v>
      </c>
      <c r="B4879" s="8">
        <v>43220.276516203703</v>
      </c>
      <c r="C4879" s="7" t="s">
        <v>36</v>
      </c>
      <c r="D4879" s="7" t="s">
        <v>222</v>
      </c>
      <c r="E4879" s="8">
        <v>43220.284895833334</v>
      </c>
      <c r="F4879" s="7" t="s">
        <v>31</v>
      </c>
      <c r="G4879" s="7" t="s">
        <v>99</v>
      </c>
      <c r="H4879">
        <f t="shared" si="76"/>
        <v>0</v>
      </c>
    </row>
    <row r="4880" spans="1:8" x14ac:dyDescent="0.3">
      <c r="A4880">
        <v>180085595</v>
      </c>
      <c r="B4880" s="8">
        <v>43220.276516203703</v>
      </c>
      <c r="C4880" s="7" t="s">
        <v>36</v>
      </c>
      <c r="D4880" s="7" t="s">
        <v>222</v>
      </c>
      <c r="E4880" s="8">
        <v>43220.282569444447</v>
      </c>
      <c r="F4880" s="7" t="s">
        <v>25</v>
      </c>
      <c r="G4880" s="7" t="s">
        <v>111</v>
      </c>
      <c r="H4880">
        <f t="shared" si="76"/>
        <v>0</v>
      </c>
    </row>
    <row r="4881" spans="1:8" x14ac:dyDescent="0.3">
      <c r="A4881">
        <v>180085595</v>
      </c>
      <c r="B4881" s="8">
        <v>43220.276516203703</v>
      </c>
      <c r="C4881" s="7" t="s">
        <v>36</v>
      </c>
      <c r="D4881" s="7" t="s">
        <v>222</v>
      </c>
      <c r="E4881" s="8">
        <v>43220.282222222224</v>
      </c>
      <c r="F4881" s="7" t="s">
        <v>29</v>
      </c>
      <c r="G4881" s="7" t="s">
        <v>38</v>
      </c>
      <c r="H4881">
        <f t="shared" si="76"/>
        <v>0</v>
      </c>
    </row>
    <row r="4882" spans="1:8" x14ac:dyDescent="0.3">
      <c r="A4882">
        <v>180085595</v>
      </c>
      <c r="B4882" s="8">
        <v>43220.276516203703</v>
      </c>
      <c r="C4882" s="7" t="s">
        <v>36</v>
      </c>
      <c r="D4882" s="7" t="s">
        <v>222</v>
      </c>
      <c r="E4882" s="8">
        <v>43220.281759259262</v>
      </c>
      <c r="F4882" s="7" t="s">
        <v>31</v>
      </c>
      <c r="G4882" s="7" t="s">
        <v>99</v>
      </c>
      <c r="H4882">
        <f t="shared" si="76"/>
        <v>0</v>
      </c>
    </row>
    <row r="4883" spans="1:8" x14ac:dyDescent="0.3">
      <c r="A4883">
        <v>180085595</v>
      </c>
      <c r="B4883" s="8">
        <v>43220.276516203703</v>
      </c>
      <c r="C4883" s="7" t="s">
        <v>36</v>
      </c>
      <c r="D4883" s="7" t="s">
        <v>222</v>
      </c>
      <c r="E4883" s="8">
        <v>43220.279872685183</v>
      </c>
      <c r="F4883" s="7" t="s">
        <v>31</v>
      </c>
      <c r="G4883" s="7" t="s">
        <v>104</v>
      </c>
      <c r="H4883">
        <f t="shared" si="76"/>
        <v>0</v>
      </c>
    </row>
    <row r="4884" spans="1:8" x14ac:dyDescent="0.3">
      <c r="A4884">
        <v>180085595</v>
      </c>
      <c r="B4884" s="8">
        <v>43220.276516203703</v>
      </c>
      <c r="C4884" s="7" t="s">
        <v>36</v>
      </c>
      <c r="D4884" s="7" t="s">
        <v>222</v>
      </c>
      <c r="E4884" s="8">
        <v>43220.278738425928</v>
      </c>
      <c r="F4884" s="7" t="s">
        <v>29</v>
      </c>
      <c r="G4884" s="7" t="s">
        <v>111</v>
      </c>
      <c r="H4884">
        <f t="shared" si="76"/>
        <v>0</v>
      </c>
    </row>
    <row r="4885" spans="1:8" x14ac:dyDescent="0.3">
      <c r="A4885">
        <v>180085595</v>
      </c>
      <c r="B4885" s="8">
        <v>43220.276516203703</v>
      </c>
      <c r="C4885" s="7" t="s">
        <v>36</v>
      </c>
      <c r="D4885" s="7" t="s">
        <v>222</v>
      </c>
      <c r="E4885" s="8">
        <v>43220.278738425928</v>
      </c>
      <c r="F4885" s="7" t="s">
        <v>29</v>
      </c>
      <c r="G4885" s="7" t="s">
        <v>104</v>
      </c>
      <c r="H4885">
        <f t="shared" si="76"/>
        <v>0</v>
      </c>
    </row>
    <row r="4886" spans="1:8" x14ac:dyDescent="0.3">
      <c r="A4886">
        <v>180085601</v>
      </c>
      <c r="B4886" s="8">
        <v>43220.280138888891</v>
      </c>
      <c r="C4886" s="7" t="s">
        <v>36</v>
      </c>
      <c r="D4886" s="7" t="s">
        <v>497</v>
      </c>
      <c r="E4886" s="8">
        <v>43220.429675925923</v>
      </c>
      <c r="F4886" s="7" t="s">
        <v>25</v>
      </c>
      <c r="G4886" s="7" t="s">
        <v>275</v>
      </c>
      <c r="H4886">
        <f t="shared" si="76"/>
        <v>1</v>
      </c>
    </row>
    <row r="4887" spans="1:8" x14ac:dyDescent="0.3">
      <c r="A4887">
        <v>180085601</v>
      </c>
      <c r="B4887" s="8">
        <v>43220.280138888891</v>
      </c>
      <c r="C4887" s="7" t="s">
        <v>36</v>
      </c>
      <c r="D4887" s="7" t="s">
        <v>497</v>
      </c>
      <c r="E4887" s="8">
        <v>43220.364293981482</v>
      </c>
      <c r="F4887" s="7" t="s">
        <v>25</v>
      </c>
      <c r="G4887" s="7" t="s">
        <v>75</v>
      </c>
      <c r="H4887">
        <f t="shared" si="76"/>
        <v>0</v>
      </c>
    </row>
    <row r="4888" spans="1:8" x14ac:dyDescent="0.3">
      <c r="A4888">
        <v>180085601</v>
      </c>
      <c r="B4888" s="8">
        <v>43220.280138888891</v>
      </c>
      <c r="C4888" s="7" t="s">
        <v>36</v>
      </c>
      <c r="D4888" s="7" t="s">
        <v>497</v>
      </c>
      <c r="E4888" s="8">
        <v>43220.339386574073</v>
      </c>
      <c r="F4888" s="7" t="s">
        <v>25</v>
      </c>
      <c r="G4888" s="7" t="s">
        <v>72</v>
      </c>
      <c r="H4888">
        <f t="shared" si="76"/>
        <v>0</v>
      </c>
    </row>
    <row r="4889" spans="1:8" x14ac:dyDescent="0.3">
      <c r="A4889">
        <v>180085601</v>
      </c>
      <c r="B4889" s="8">
        <v>43220.280138888891</v>
      </c>
      <c r="C4889" s="7" t="s">
        <v>36</v>
      </c>
      <c r="D4889" s="7" t="s">
        <v>497</v>
      </c>
      <c r="E4889" s="8">
        <v>43220.328923611109</v>
      </c>
      <c r="F4889" s="7" t="s">
        <v>31</v>
      </c>
      <c r="G4889" s="7" t="s">
        <v>275</v>
      </c>
      <c r="H4889">
        <f t="shared" si="76"/>
        <v>0</v>
      </c>
    </row>
    <row r="4890" spans="1:8" x14ac:dyDescent="0.3">
      <c r="A4890">
        <v>180085601</v>
      </c>
      <c r="B4890" s="8">
        <v>43220.280138888891</v>
      </c>
      <c r="C4890" s="7" t="s">
        <v>36</v>
      </c>
      <c r="D4890" s="7" t="s">
        <v>497</v>
      </c>
      <c r="E4890" s="8">
        <v>43220.318564814814</v>
      </c>
      <c r="F4890" s="7" t="s">
        <v>29</v>
      </c>
      <c r="G4890" s="7" t="s">
        <v>275</v>
      </c>
      <c r="H4890">
        <f t="shared" si="76"/>
        <v>0</v>
      </c>
    </row>
    <row r="4891" spans="1:8" x14ac:dyDescent="0.3">
      <c r="A4891">
        <v>180085601</v>
      </c>
      <c r="B4891" s="8">
        <v>43220.280138888891</v>
      </c>
      <c r="C4891" s="7" t="s">
        <v>36</v>
      </c>
      <c r="D4891" s="7" t="s">
        <v>497</v>
      </c>
      <c r="E4891" s="8">
        <v>43220.300196759257</v>
      </c>
      <c r="F4891" s="7" t="s">
        <v>25</v>
      </c>
      <c r="G4891" s="7" t="s">
        <v>133</v>
      </c>
      <c r="H4891">
        <f t="shared" si="76"/>
        <v>0</v>
      </c>
    </row>
    <row r="4892" spans="1:8" x14ac:dyDescent="0.3">
      <c r="A4892">
        <v>180085601</v>
      </c>
      <c r="B4892" s="8">
        <v>43220.280138888891</v>
      </c>
      <c r="C4892" s="7" t="s">
        <v>36</v>
      </c>
      <c r="D4892" s="7" t="s">
        <v>497</v>
      </c>
      <c r="E4892" s="8">
        <v>43220.300162037034</v>
      </c>
      <c r="F4892" s="7" t="s">
        <v>62</v>
      </c>
      <c r="G4892" s="7" t="s">
        <v>133</v>
      </c>
      <c r="H4892">
        <f t="shared" si="76"/>
        <v>0</v>
      </c>
    </row>
    <row r="4893" spans="1:8" x14ac:dyDescent="0.3">
      <c r="A4893">
        <v>180085601</v>
      </c>
      <c r="B4893" s="8">
        <v>43220.280138888891</v>
      </c>
      <c r="C4893" s="7" t="s">
        <v>36</v>
      </c>
      <c r="D4893" s="7" t="s">
        <v>497</v>
      </c>
      <c r="E4893" s="8">
        <v>43220.295127314814</v>
      </c>
      <c r="F4893" s="7" t="s">
        <v>25</v>
      </c>
      <c r="G4893" s="7" t="s">
        <v>96</v>
      </c>
      <c r="H4893">
        <f t="shared" si="76"/>
        <v>0</v>
      </c>
    </row>
    <row r="4894" spans="1:8" x14ac:dyDescent="0.3">
      <c r="A4894">
        <v>180085601</v>
      </c>
      <c r="B4894" s="8">
        <v>43220.280138888891</v>
      </c>
      <c r="C4894" s="7" t="s">
        <v>36</v>
      </c>
      <c r="D4894" s="7" t="s">
        <v>497</v>
      </c>
      <c r="E4894" s="8">
        <v>43220.294432870367</v>
      </c>
      <c r="F4894" s="7" t="s">
        <v>31</v>
      </c>
      <c r="G4894" s="7" t="s">
        <v>72</v>
      </c>
      <c r="H4894">
        <f t="shared" si="76"/>
        <v>0</v>
      </c>
    </row>
    <row r="4895" spans="1:8" x14ac:dyDescent="0.3">
      <c r="A4895">
        <v>180085601</v>
      </c>
      <c r="B4895" s="8">
        <v>43220.280138888891</v>
      </c>
      <c r="C4895" s="7" t="s">
        <v>36</v>
      </c>
      <c r="D4895" s="7" t="s">
        <v>497</v>
      </c>
      <c r="E4895" s="8">
        <v>43220.293344907404</v>
      </c>
      <c r="F4895" s="7" t="s">
        <v>29</v>
      </c>
      <c r="G4895" s="7" t="s">
        <v>133</v>
      </c>
      <c r="H4895">
        <f t="shared" si="76"/>
        <v>0</v>
      </c>
    </row>
    <row r="4896" spans="1:8" x14ac:dyDescent="0.3">
      <c r="A4896">
        <v>180085601</v>
      </c>
      <c r="B4896" s="8">
        <v>43220.280138888891</v>
      </c>
      <c r="C4896" s="7" t="s">
        <v>36</v>
      </c>
      <c r="D4896" s="7" t="s">
        <v>497</v>
      </c>
      <c r="E4896" s="8">
        <v>43220.293043981481</v>
      </c>
      <c r="F4896" s="7" t="s">
        <v>31</v>
      </c>
      <c r="G4896" s="7" t="s">
        <v>96</v>
      </c>
      <c r="H4896">
        <f t="shared" si="76"/>
        <v>0</v>
      </c>
    </row>
    <row r="4897" spans="1:8" x14ac:dyDescent="0.3">
      <c r="A4897">
        <v>180085601</v>
      </c>
      <c r="B4897" s="8">
        <v>43220.280138888891</v>
      </c>
      <c r="C4897" s="7" t="s">
        <v>36</v>
      </c>
      <c r="D4897" s="7" t="s">
        <v>497</v>
      </c>
      <c r="E4897" s="8">
        <v>43220.29246527778</v>
      </c>
      <c r="F4897" s="7" t="s">
        <v>31</v>
      </c>
      <c r="G4897" s="7" t="s">
        <v>75</v>
      </c>
      <c r="H4897">
        <f t="shared" si="76"/>
        <v>0</v>
      </c>
    </row>
    <row r="4898" spans="1:8" x14ac:dyDescent="0.3">
      <c r="A4898">
        <v>180085601</v>
      </c>
      <c r="B4898" s="8">
        <v>43220.280138888891</v>
      </c>
      <c r="C4898" s="7" t="s">
        <v>36</v>
      </c>
      <c r="D4898" s="7" t="s">
        <v>497</v>
      </c>
      <c r="E4898" s="8">
        <v>43220.283842592595</v>
      </c>
      <c r="F4898" s="7" t="s">
        <v>29</v>
      </c>
      <c r="G4898" s="7" t="s">
        <v>72</v>
      </c>
      <c r="H4898">
        <f t="shared" si="76"/>
        <v>0</v>
      </c>
    </row>
    <row r="4899" spans="1:8" x14ac:dyDescent="0.3">
      <c r="A4899">
        <v>180085601</v>
      </c>
      <c r="B4899" s="8">
        <v>43220.280138888891</v>
      </c>
      <c r="C4899" s="7" t="s">
        <v>36</v>
      </c>
      <c r="D4899" s="7" t="s">
        <v>497</v>
      </c>
      <c r="E4899" s="8">
        <v>43220.283460648148</v>
      </c>
      <c r="F4899" s="7" t="s">
        <v>29</v>
      </c>
      <c r="G4899" s="7" t="s">
        <v>75</v>
      </c>
      <c r="H4899">
        <f t="shared" si="76"/>
        <v>0</v>
      </c>
    </row>
    <row r="4900" spans="1:8" x14ac:dyDescent="0.3">
      <c r="A4900">
        <v>180085605</v>
      </c>
      <c r="B4900" s="8">
        <v>43220.291400462964</v>
      </c>
      <c r="C4900" s="7" t="s">
        <v>23</v>
      </c>
      <c r="D4900" s="7" t="s">
        <v>479</v>
      </c>
      <c r="E4900" s="8">
        <v>43220.331238425926</v>
      </c>
      <c r="F4900" s="7" t="s">
        <v>25</v>
      </c>
      <c r="G4900" s="7" t="s">
        <v>113</v>
      </c>
      <c r="H4900">
        <f t="shared" si="76"/>
        <v>0</v>
      </c>
    </row>
    <row r="4901" spans="1:8" x14ac:dyDescent="0.3">
      <c r="A4901">
        <v>180085605</v>
      </c>
      <c r="B4901" s="8">
        <v>43220.291400462964</v>
      </c>
      <c r="C4901" s="7" t="s">
        <v>23</v>
      </c>
      <c r="D4901" s="7" t="s">
        <v>479</v>
      </c>
      <c r="E4901" s="8">
        <v>43220.324571759258</v>
      </c>
      <c r="F4901" s="7" t="s">
        <v>25</v>
      </c>
      <c r="G4901" s="7" t="s">
        <v>111</v>
      </c>
      <c r="H4901">
        <f t="shared" si="76"/>
        <v>0</v>
      </c>
    </row>
    <row r="4902" spans="1:8" x14ac:dyDescent="0.3">
      <c r="A4902">
        <v>180085605</v>
      </c>
      <c r="B4902" s="8">
        <v>43220.291400462964</v>
      </c>
      <c r="C4902" s="7" t="s">
        <v>23</v>
      </c>
      <c r="D4902" s="7" t="s">
        <v>479</v>
      </c>
      <c r="E4902" s="8">
        <v>43220.304212962961</v>
      </c>
      <c r="F4902" s="7" t="s">
        <v>31</v>
      </c>
      <c r="G4902" s="7" t="s">
        <v>111</v>
      </c>
      <c r="H4902">
        <f t="shared" si="76"/>
        <v>0</v>
      </c>
    </row>
    <row r="4903" spans="1:8" x14ac:dyDescent="0.3">
      <c r="A4903">
        <v>180085605</v>
      </c>
      <c r="B4903" s="8">
        <v>43220.291400462964</v>
      </c>
      <c r="C4903" s="7" t="s">
        <v>23</v>
      </c>
      <c r="D4903" s="7" t="s">
        <v>479</v>
      </c>
      <c r="E4903" s="8">
        <v>43220.294618055559</v>
      </c>
      <c r="F4903" s="7" t="s">
        <v>31</v>
      </c>
      <c r="G4903" s="7" t="s">
        <v>113</v>
      </c>
      <c r="H4903">
        <f t="shared" si="76"/>
        <v>0</v>
      </c>
    </row>
    <row r="4904" spans="1:8" x14ac:dyDescent="0.3">
      <c r="A4904">
        <v>180085605</v>
      </c>
      <c r="B4904" s="8">
        <v>43220.291400462964</v>
      </c>
      <c r="C4904" s="7" t="s">
        <v>23</v>
      </c>
      <c r="D4904" s="7" t="s">
        <v>479</v>
      </c>
      <c r="E4904" s="8">
        <v>43220.29420138889</v>
      </c>
      <c r="F4904" s="7" t="s">
        <v>29</v>
      </c>
      <c r="G4904" s="7" t="s">
        <v>111</v>
      </c>
      <c r="H4904">
        <f t="shared" si="76"/>
        <v>0</v>
      </c>
    </row>
    <row r="4905" spans="1:8" x14ac:dyDescent="0.3">
      <c r="A4905">
        <v>180085605</v>
      </c>
      <c r="B4905" s="8">
        <v>43220.291400462964</v>
      </c>
      <c r="C4905" s="7" t="s">
        <v>23</v>
      </c>
      <c r="D4905" s="7" t="s">
        <v>479</v>
      </c>
      <c r="E4905" s="8">
        <v>43220.293171296296</v>
      </c>
      <c r="F4905" s="7" t="s">
        <v>29</v>
      </c>
      <c r="G4905" s="7" t="s">
        <v>113</v>
      </c>
      <c r="H4905">
        <f t="shared" si="76"/>
        <v>0</v>
      </c>
    </row>
    <row r="4906" spans="1:8" x14ac:dyDescent="0.3">
      <c r="A4906">
        <v>180085611</v>
      </c>
      <c r="B4906" s="8">
        <v>43220.30232638889</v>
      </c>
      <c r="C4906" s="7" t="s">
        <v>36</v>
      </c>
      <c r="D4906" s="7" t="s">
        <v>498</v>
      </c>
      <c r="E4906" s="8">
        <v>43220.341296296298</v>
      </c>
      <c r="F4906" s="7" t="s">
        <v>25</v>
      </c>
      <c r="G4906" s="7" t="s">
        <v>145</v>
      </c>
      <c r="H4906">
        <f t="shared" si="76"/>
        <v>1</v>
      </c>
    </row>
    <row r="4907" spans="1:8" x14ac:dyDescent="0.3">
      <c r="A4907">
        <v>180085611</v>
      </c>
      <c r="B4907" s="8">
        <v>43220.30232638889</v>
      </c>
      <c r="C4907" s="7" t="s">
        <v>36</v>
      </c>
      <c r="D4907" s="7" t="s">
        <v>498</v>
      </c>
      <c r="E4907" s="8">
        <v>43220.333599537036</v>
      </c>
      <c r="F4907" s="7" t="s">
        <v>25</v>
      </c>
      <c r="G4907" s="7" t="s">
        <v>85</v>
      </c>
      <c r="H4907">
        <f t="shared" si="76"/>
        <v>0</v>
      </c>
    </row>
    <row r="4908" spans="1:8" x14ac:dyDescent="0.3">
      <c r="A4908">
        <v>180085611</v>
      </c>
      <c r="B4908" s="8">
        <v>43220.30232638889</v>
      </c>
      <c r="C4908" s="7" t="s">
        <v>36</v>
      </c>
      <c r="D4908" s="7" t="s">
        <v>498</v>
      </c>
      <c r="E4908" s="8">
        <v>43220.33353009259</v>
      </c>
      <c r="F4908" s="7" t="s">
        <v>25</v>
      </c>
      <c r="G4908" s="7" t="s">
        <v>43</v>
      </c>
      <c r="H4908">
        <f t="shared" si="76"/>
        <v>0</v>
      </c>
    </row>
    <row r="4909" spans="1:8" x14ac:dyDescent="0.3">
      <c r="A4909">
        <v>180085611</v>
      </c>
      <c r="B4909" s="8">
        <v>43220.30232638889</v>
      </c>
      <c r="C4909" s="7" t="s">
        <v>36</v>
      </c>
      <c r="D4909" s="7" t="s">
        <v>498</v>
      </c>
      <c r="E4909" s="8">
        <v>43220.333333333336</v>
      </c>
      <c r="F4909" s="7" t="s">
        <v>25</v>
      </c>
      <c r="G4909" s="7" t="s">
        <v>34</v>
      </c>
      <c r="H4909">
        <f t="shared" si="76"/>
        <v>0</v>
      </c>
    </row>
    <row r="4910" spans="1:8" x14ac:dyDescent="0.3">
      <c r="A4910">
        <v>180085611</v>
      </c>
      <c r="B4910" s="8">
        <v>43220.30232638889</v>
      </c>
      <c r="C4910" s="7" t="s">
        <v>36</v>
      </c>
      <c r="D4910" s="7" t="s">
        <v>498</v>
      </c>
      <c r="E4910" s="8">
        <v>43220.326898148145</v>
      </c>
      <c r="F4910" s="7" t="s">
        <v>131</v>
      </c>
      <c r="G4910" s="7" t="s">
        <v>145</v>
      </c>
      <c r="H4910">
        <f t="shared" si="76"/>
        <v>0</v>
      </c>
    </row>
    <row r="4911" spans="1:8" x14ac:dyDescent="0.3">
      <c r="A4911">
        <v>180085611</v>
      </c>
      <c r="B4911" s="8">
        <v>43220.30232638889</v>
      </c>
      <c r="C4911" s="7" t="s">
        <v>36</v>
      </c>
      <c r="D4911" s="7" t="s">
        <v>498</v>
      </c>
      <c r="E4911" s="8">
        <v>43220.310474537036</v>
      </c>
      <c r="F4911" s="7" t="s">
        <v>32</v>
      </c>
      <c r="G4911" s="7" t="s">
        <v>34</v>
      </c>
      <c r="H4911">
        <f t="shared" si="76"/>
        <v>0</v>
      </c>
    </row>
    <row r="4912" spans="1:8" x14ac:dyDescent="0.3">
      <c r="A4912">
        <v>180085611</v>
      </c>
      <c r="B4912" s="8">
        <v>43220.30232638889</v>
      </c>
      <c r="C4912" s="7" t="s">
        <v>36</v>
      </c>
      <c r="D4912" s="7" t="s">
        <v>498</v>
      </c>
      <c r="E4912" s="8">
        <v>43220.307488425926</v>
      </c>
      <c r="F4912" s="7" t="s">
        <v>31</v>
      </c>
      <c r="G4912" s="7" t="s">
        <v>85</v>
      </c>
      <c r="H4912">
        <f t="shared" si="76"/>
        <v>0</v>
      </c>
    </row>
    <row r="4913" spans="1:8" x14ac:dyDescent="0.3">
      <c r="A4913">
        <v>180085611</v>
      </c>
      <c r="B4913" s="8">
        <v>43220.30232638889</v>
      </c>
      <c r="C4913" s="7" t="s">
        <v>36</v>
      </c>
      <c r="D4913" s="7" t="s">
        <v>498</v>
      </c>
      <c r="E4913" s="8">
        <v>43220.307326388887</v>
      </c>
      <c r="F4913" s="7" t="s">
        <v>25</v>
      </c>
      <c r="G4913" s="7" t="s">
        <v>499</v>
      </c>
      <c r="H4913">
        <f t="shared" si="76"/>
        <v>0</v>
      </c>
    </row>
    <row r="4914" spans="1:8" x14ac:dyDescent="0.3">
      <c r="A4914">
        <v>180085611</v>
      </c>
      <c r="B4914" s="8">
        <v>43220.30232638889</v>
      </c>
      <c r="C4914" s="7" t="s">
        <v>36</v>
      </c>
      <c r="D4914" s="7" t="s">
        <v>498</v>
      </c>
      <c r="E4914" s="8">
        <v>43220.306435185186</v>
      </c>
      <c r="F4914" s="7" t="s">
        <v>31</v>
      </c>
      <c r="G4914" s="7" t="s">
        <v>34</v>
      </c>
      <c r="H4914">
        <f t="shared" si="76"/>
        <v>0</v>
      </c>
    </row>
    <row r="4915" spans="1:8" x14ac:dyDescent="0.3">
      <c r="A4915">
        <v>180085611</v>
      </c>
      <c r="B4915" s="8">
        <v>43220.30232638889</v>
      </c>
      <c r="C4915" s="7" t="s">
        <v>36</v>
      </c>
      <c r="D4915" s="7" t="s">
        <v>498</v>
      </c>
      <c r="E4915" s="8">
        <v>43220.306354166663</v>
      </c>
      <c r="F4915" s="7" t="s">
        <v>29</v>
      </c>
      <c r="G4915" s="7" t="s">
        <v>499</v>
      </c>
      <c r="H4915">
        <f t="shared" si="76"/>
        <v>0</v>
      </c>
    </row>
    <row r="4916" spans="1:8" x14ac:dyDescent="0.3">
      <c r="A4916">
        <v>180085611</v>
      </c>
      <c r="B4916" s="8">
        <v>43220.30232638889</v>
      </c>
      <c r="C4916" s="7" t="s">
        <v>36</v>
      </c>
      <c r="D4916" s="7" t="s">
        <v>498</v>
      </c>
      <c r="E4916" s="8">
        <v>43220.305243055554</v>
      </c>
      <c r="F4916" s="7" t="s">
        <v>25</v>
      </c>
      <c r="G4916" s="7" t="s">
        <v>329</v>
      </c>
      <c r="H4916">
        <f t="shared" si="76"/>
        <v>0</v>
      </c>
    </row>
    <row r="4917" spans="1:8" x14ac:dyDescent="0.3">
      <c r="A4917">
        <v>180085611</v>
      </c>
      <c r="B4917" s="8">
        <v>43220.30232638889</v>
      </c>
      <c r="C4917" s="7" t="s">
        <v>36</v>
      </c>
      <c r="D4917" s="7" t="s">
        <v>498</v>
      </c>
      <c r="E4917" s="8">
        <v>43220.304872685185</v>
      </c>
      <c r="F4917" s="7" t="s">
        <v>31</v>
      </c>
      <c r="G4917" s="7" t="s">
        <v>43</v>
      </c>
      <c r="H4917">
        <f t="shared" si="76"/>
        <v>0</v>
      </c>
    </row>
    <row r="4918" spans="1:8" x14ac:dyDescent="0.3">
      <c r="A4918">
        <v>180085611</v>
      </c>
      <c r="B4918" s="8">
        <v>43220.30232638889</v>
      </c>
      <c r="C4918" s="7" t="s">
        <v>36</v>
      </c>
      <c r="D4918" s="7" t="s">
        <v>498</v>
      </c>
      <c r="E4918" s="8">
        <v>43220.304606481484</v>
      </c>
      <c r="F4918" s="7" t="s">
        <v>29</v>
      </c>
      <c r="G4918" s="7" t="s">
        <v>34</v>
      </c>
      <c r="H4918">
        <f t="shared" si="76"/>
        <v>0</v>
      </c>
    </row>
    <row r="4919" spans="1:8" x14ac:dyDescent="0.3">
      <c r="A4919">
        <v>180085611</v>
      </c>
      <c r="B4919" s="8">
        <v>43220.30232638889</v>
      </c>
      <c r="C4919" s="7" t="s">
        <v>36</v>
      </c>
      <c r="D4919" s="7" t="s">
        <v>498</v>
      </c>
      <c r="E4919" s="8">
        <v>43220.304548611108</v>
      </c>
      <c r="F4919" s="7" t="s">
        <v>29</v>
      </c>
      <c r="G4919" s="7" t="s">
        <v>329</v>
      </c>
      <c r="H4919">
        <f t="shared" si="76"/>
        <v>0</v>
      </c>
    </row>
    <row r="4920" spans="1:8" x14ac:dyDescent="0.3">
      <c r="A4920">
        <v>180085611</v>
      </c>
      <c r="B4920" s="8">
        <v>43220.30232638889</v>
      </c>
      <c r="C4920" s="7" t="s">
        <v>36</v>
      </c>
      <c r="D4920" s="7" t="s">
        <v>498</v>
      </c>
      <c r="E4920" s="8">
        <v>43220.304224537038</v>
      </c>
      <c r="F4920" s="7" t="s">
        <v>29</v>
      </c>
      <c r="G4920" s="7" t="s">
        <v>145</v>
      </c>
      <c r="H4920">
        <f t="shared" si="76"/>
        <v>0</v>
      </c>
    </row>
    <row r="4921" spans="1:8" x14ac:dyDescent="0.3">
      <c r="A4921">
        <v>180085620</v>
      </c>
      <c r="B4921" s="8">
        <v>43220.309699074074</v>
      </c>
      <c r="C4921" s="7" t="s">
        <v>36</v>
      </c>
      <c r="D4921" s="7" t="s">
        <v>500</v>
      </c>
      <c r="E4921" s="8">
        <v>43220.362766203703</v>
      </c>
      <c r="F4921" s="7" t="s">
        <v>25</v>
      </c>
      <c r="G4921" s="7" t="s">
        <v>314</v>
      </c>
      <c r="H4921">
        <f t="shared" si="76"/>
        <v>1</v>
      </c>
    </row>
    <row r="4922" spans="1:8" x14ac:dyDescent="0.3">
      <c r="A4922">
        <v>180085620</v>
      </c>
      <c r="B4922" s="8">
        <v>43220.309699074074</v>
      </c>
      <c r="C4922" s="7" t="s">
        <v>36</v>
      </c>
      <c r="D4922" s="7" t="s">
        <v>500</v>
      </c>
      <c r="E4922" s="8">
        <v>43220.339155092595</v>
      </c>
      <c r="F4922" s="7" t="s">
        <v>31</v>
      </c>
      <c r="G4922" s="7" t="s">
        <v>314</v>
      </c>
      <c r="H4922">
        <f t="shared" si="76"/>
        <v>0</v>
      </c>
    </row>
    <row r="4923" spans="1:8" x14ac:dyDescent="0.3">
      <c r="A4923">
        <v>180085620</v>
      </c>
      <c r="B4923" s="8">
        <v>43220.309699074074</v>
      </c>
      <c r="C4923" s="7" t="s">
        <v>36</v>
      </c>
      <c r="D4923" s="7" t="s">
        <v>500</v>
      </c>
      <c r="E4923" s="8">
        <v>43220.323819444442</v>
      </c>
      <c r="F4923" s="7" t="s">
        <v>25</v>
      </c>
      <c r="G4923" s="7" t="s">
        <v>38</v>
      </c>
      <c r="H4923">
        <f t="shared" si="76"/>
        <v>0</v>
      </c>
    </row>
    <row r="4924" spans="1:8" x14ac:dyDescent="0.3">
      <c r="A4924">
        <v>180085620</v>
      </c>
      <c r="B4924" s="8">
        <v>43220.309699074074</v>
      </c>
      <c r="C4924" s="7" t="s">
        <v>36</v>
      </c>
      <c r="D4924" s="7" t="s">
        <v>500</v>
      </c>
      <c r="E4924" s="8">
        <v>43220.317789351851</v>
      </c>
      <c r="F4924" s="7" t="s">
        <v>29</v>
      </c>
      <c r="G4924" s="7" t="s">
        <v>314</v>
      </c>
      <c r="H4924">
        <f t="shared" si="76"/>
        <v>0</v>
      </c>
    </row>
    <row r="4925" spans="1:8" x14ac:dyDescent="0.3">
      <c r="A4925">
        <v>180085620</v>
      </c>
      <c r="B4925" s="8">
        <v>43220.309699074074</v>
      </c>
      <c r="C4925" s="7" t="s">
        <v>36</v>
      </c>
      <c r="D4925" s="7" t="s">
        <v>500</v>
      </c>
      <c r="E4925" s="8">
        <v>43220.309699074074</v>
      </c>
      <c r="F4925" s="7" t="s">
        <v>31</v>
      </c>
      <c r="G4925" s="7" t="s">
        <v>38</v>
      </c>
      <c r="H4925">
        <f t="shared" si="76"/>
        <v>0</v>
      </c>
    </row>
    <row r="4926" spans="1:8" x14ac:dyDescent="0.3">
      <c r="A4926">
        <v>180085637</v>
      </c>
      <c r="B4926" s="8">
        <v>43220.330659722225</v>
      </c>
      <c r="C4926" s="7" t="s">
        <v>23</v>
      </c>
      <c r="D4926" s="7" t="s">
        <v>501</v>
      </c>
      <c r="E4926" s="8">
        <v>43220.364085648151</v>
      </c>
      <c r="F4926" s="7" t="s">
        <v>25</v>
      </c>
      <c r="G4926" s="7" t="s">
        <v>99</v>
      </c>
      <c r="H4926">
        <f t="shared" si="76"/>
        <v>0</v>
      </c>
    </row>
    <row r="4927" spans="1:8" x14ac:dyDescent="0.3">
      <c r="A4927">
        <v>180085637</v>
      </c>
      <c r="B4927" s="8">
        <v>43220.330659722225</v>
      </c>
      <c r="C4927" s="7" t="s">
        <v>23</v>
      </c>
      <c r="D4927" s="7" t="s">
        <v>501</v>
      </c>
      <c r="E4927" s="8">
        <v>43220.348101851851</v>
      </c>
      <c r="F4927" s="7" t="s">
        <v>25</v>
      </c>
      <c r="G4927" s="7" t="s">
        <v>38</v>
      </c>
      <c r="H4927">
        <f t="shared" si="76"/>
        <v>0</v>
      </c>
    </row>
    <row r="4928" spans="1:8" x14ac:dyDescent="0.3">
      <c r="A4928">
        <v>180085637</v>
      </c>
      <c r="B4928" s="8">
        <v>43220.330659722225</v>
      </c>
      <c r="C4928" s="7" t="s">
        <v>23</v>
      </c>
      <c r="D4928" s="7" t="s">
        <v>501</v>
      </c>
      <c r="E4928" s="8">
        <v>43220.341423611113</v>
      </c>
      <c r="F4928" s="7" t="s">
        <v>29</v>
      </c>
      <c r="G4928" s="7" t="s">
        <v>38</v>
      </c>
      <c r="H4928">
        <f t="shared" si="76"/>
        <v>0</v>
      </c>
    </row>
    <row r="4929" spans="1:8" x14ac:dyDescent="0.3">
      <c r="A4929">
        <v>180085637</v>
      </c>
      <c r="B4929" s="8">
        <v>43220.330659722225</v>
      </c>
      <c r="C4929" s="7" t="s">
        <v>23</v>
      </c>
      <c r="D4929" s="7" t="s">
        <v>501</v>
      </c>
      <c r="E4929" s="8">
        <v>43220.338761574072</v>
      </c>
      <c r="F4929" s="7" t="s">
        <v>31</v>
      </c>
      <c r="G4929" s="7" t="s">
        <v>99</v>
      </c>
      <c r="H4929">
        <f t="shared" si="76"/>
        <v>0</v>
      </c>
    </row>
    <row r="4930" spans="1:8" x14ac:dyDescent="0.3">
      <c r="A4930">
        <v>180085637</v>
      </c>
      <c r="B4930" s="8">
        <v>43220.330659722225</v>
      </c>
      <c r="C4930" s="7" t="s">
        <v>23</v>
      </c>
      <c r="D4930" s="7" t="s">
        <v>501</v>
      </c>
      <c r="E4930" s="8">
        <v>43220.332465277781</v>
      </c>
      <c r="F4930" s="7" t="s">
        <v>29</v>
      </c>
      <c r="G4930" s="7" t="s">
        <v>99</v>
      </c>
      <c r="H4930">
        <f t="shared" si="76"/>
        <v>0</v>
      </c>
    </row>
    <row r="4931" spans="1:8" x14ac:dyDescent="0.3">
      <c r="A4931">
        <v>180085675</v>
      </c>
      <c r="B4931" s="8">
        <v>43220.358275462961</v>
      </c>
      <c r="C4931" s="7" t="s">
        <v>36</v>
      </c>
      <c r="D4931" s="7" t="s">
        <v>228</v>
      </c>
      <c r="E4931" s="8">
        <v>43220.39916666667</v>
      </c>
      <c r="F4931" s="7" t="s">
        <v>25</v>
      </c>
      <c r="G4931" s="7" t="s">
        <v>104</v>
      </c>
      <c r="H4931">
        <f t="shared" ref="H4931:H4994" si="77">IF(AND(A4931&lt;&gt;A4930,C4931="PD Accident    "),1,0)</f>
        <v>1</v>
      </c>
    </row>
    <row r="4932" spans="1:8" x14ac:dyDescent="0.3">
      <c r="A4932">
        <v>180085675</v>
      </c>
      <c r="B4932" s="8">
        <v>43220.358275462961</v>
      </c>
      <c r="C4932" s="7" t="s">
        <v>36</v>
      </c>
      <c r="D4932" s="7" t="s">
        <v>228</v>
      </c>
      <c r="E4932" s="8">
        <v>43220.381458333337</v>
      </c>
      <c r="F4932" s="7" t="s">
        <v>25</v>
      </c>
      <c r="G4932" s="7" t="s">
        <v>115</v>
      </c>
      <c r="H4932">
        <f t="shared" si="77"/>
        <v>0</v>
      </c>
    </row>
    <row r="4933" spans="1:8" x14ac:dyDescent="0.3">
      <c r="A4933">
        <v>180085675</v>
      </c>
      <c r="B4933" s="8">
        <v>43220.358275462961</v>
      </c>
      <c r="C4933" s="7" t="s">
        <v>36</v>
      </c>
      <c r="D4933" s="7" t="s">
        <v>228</v>
      </c>
      <c r="E4933" s="8">
        <v>43220.369953703703</v>
      </c>
      <c r="F4933" s="7" t="s">
        <v>31</v>
      </c>
      <c r="G4933" s="7" t="s">
        <v>115</v>
      </c>
      <c r="H4933">
        <f t="shared" si="77"/>
        <v>0</v>
      </c>
    </row>
    <row r="4934" spans="1:8" x14ac:dyDescent="0.3">
      <c r="A4934">
        <v>180085675</v>
      </c>
      <c r="B4934" s="8">
        <v>43220.358275462961</v>
      </c>
      <c r="C4934" s="7" t="s">
        <v>36</v>
      </c>
      <c r="D4934" s="7" t="s">
        <v>228</v>
      </c>
      <c r="E4934" s="8">
        <v>43220.364907407406</v>
      </c>
      <c r="F4934" s="7" t="s">
        <v>31</v>
      </c>
      <c r="G4934" s="7" t="s">
        <v>104</v>
      </c>
      <c r="H4934">
        <f t="shared" si="77"/>
        <v>0</v>
      </c>
    </row>
    <row r="4935" spans="1:8" x14ac:dyDescent="0.3">
      <c r="A4935">
        <v>180085675</v>
      </c>
      <c r="B4935" s="8">
        <v>43220.358275462961</v>
      </c>
      <c r="C4935" s="7" t="s">
        <v>36</v>
      </c>
      <c r="D4935" s="7" t="s">
        <v>228</v>
      </c>
      <c r="E4935" s="8">
        <v>43220.359895833331</v>
      </c>
      <c r="F4935" s="7" t="s">
        <v>25</v>
      </c>
      <c r="G4935" s="7" t="s">
        <v>92</v>
      </c>
      <c r="H4935">
        <f t="shared" si="77"/>
        <v>0</v>
      </c>
    </row>
    <row r="4936" spans="1:8" x14ac:dyDescent="0.3">
      <c r="A4936">
        <v>180085675</v>
      </c>
      <c r="B4936" s="8">
        <v>43220.358275462961</v>
      </c>
      <c r="C4936" s="7" t="s">
        <v>36</v>
      </c>
      <c r="D4936" s="7" t="s">
        <v>228</v>
      </c>
      <c r="E4936" s="8">
        <v>43220.359837962962</v>
      </c>
      <c r="F4936" s="7" t="s">
        <v>29</v>
      </c>
      <c r="G4936" s="7" t="s">
        <v>104</v>
      </c>
      <c r="H4936">
        <f t="shared" si="77"/>
        <v>0</v>
      </c>
    </row>
    <row r="4937" spans="1:8" x14ac:dyDescent="0.3">
      <c r="A4937">
        <v>180085675</v>
      </c>
      <c r="B4937" s="8">
        <v>43220.358275462961</v>
      </c>
      <c r="C4937" s="7" t="s">
        <v>36</v>
      </c>
      <c r="D4937" s="7" t="s">
        <v>228</v>
      </c>
      <c r="E4937" s="8">
        <v>43220.3593287037</v>
      </c>
      <c r="F4937" s="7" t="s">
        <v>29</v>
      </c>
      <c r="G4937" s="7" t="s">
        <v>115</v>
      </c>
      <c r="H4937">
        <f t="shared" si="77"/>
        <v>0</v>
      </c>
    </row>
    <row r="4938" spans="1:8" x14ac:dyDescent="0.3">
      <c r="A4938">
        <v>180085675</v>
      </c>
      <c r="B4938" s="8">
        <v>43220.358275462961</v>
      </c>
      <c r="C4938" s="7" t="s">
        <v>36</v>
      </c>
      <c r="D4938" s="7" t="s">
        <v>228</v>
      </c>
      <c r="E4938" s="8">
        <v>43220.359201388892</v>
      </c>
      <c r="F4938" s="7" t="s">
        <v>29</v>
      </c>
      <c r="G4938" s="7" t="s">
        <v>92</v>
      </c>
      <c r="H4938">
        <f t="shared" si="77"/>
        <v>0</v>
      </c>
    </row>
    <row r="4939" spans="1:8" x14ac:dyDescent="0.3">
      <c r="A4939">
        <v>180085693</v>
      </c>
      <c r="B4939" s="8">
        <v>43220.372581018521</v>
      </c>
      <c r="C4939" s="7" t="s">
        <v>36</v>
      </c>
      <c r="D4939" s="7" t="s">
        <v>409</v>
      </c>
      <c r="E4939" s="8">
        <v>43220.476041666669</v>
      </c>
      <c r="F4939" s="7" t="s">
        <v>25</v>
      </c>
      <c r="G4939" s="7" t="s">
        <v>93</v>
      </c>
      <c r="H4939">
        <f t="shared" si="77"/>
        <v>1</v>
      </c>
    </row>
    <row r="4940" spans="1:8" x14ac:dyDescent="0.3">
      <c r="A4940">
        <v>180085693</v>
      </c>
      <c r="B4940" s="8">
        <v>43220.372581018521</v>
      </c>
      <c r="C4940" s="7" t="s">
        <v>36</v>
      </c>
      <c r="D4940" s="7" t="s">
        <v>409</v>
      </c>
      <c r="E4940" s="8">
        <v>43220.47384259259</v>
      </c>
      <c r="F4940" s="7" t="s">
        <v>212</v>
      </c>
      <c r="H4940">
        <f t="shared" si="77"/>
        <v>0</v>
      </c>
    </row>
    <row r="4941" spans="1:8" x14ac:dyDescent="0.3">
      <c r="A4941">
        <v>180085693</v>
      </c>
      <c r="B4941" s="8">
        <v>43220.372581018521</v>
      </c>
      <c r="C4941" s="7" t="s">
        <v>36</v>
      </c>
      <c r="D4941" s="7" t="s">
        <v>409</v>
      </c>
      <c r="E4941" s="8">
        <v>43220.42454861111</v>
      </c>
      <c r="F4941" s="7" t="s">
        <v>25</v>
      </c>
      <c r="G4941" s="7" t="s">
        <v>93</v>
      </c>
      <c r="H4941">
        <f t="shared" si="77"/>
        <v>0</v>
      </c>
    </row>
    <row r="4942" spans="1:8" x14ac:dyDescent="0.3">
      <c r="A4942">
        <v>180085693</v>
      </c>
      <c r="B4942" s="8">
        <v>43220.372581018521</v>
      </c>
      <c r="C4942" s="7" t="s">
        <v>36</v>
      </c>
      <c r="D4942" s="7" t="s">
        <v>409</v>
      </c>
      <c r="E4942" s="8">
        <v>43220.38722222222</v>
      </c>
      <c r="F4942" s="7" t="s">
        <v>62</v>
      </c>
      <c r="G4942" s="7" t="s">
        <v>93</v>
      </c>
      <c r="H4942">
        <f t="shared" si="77"/>
        <v>0</v>
      </c>
    </row>
    <row r="4943" spans="1:8" x14ac:dyDescent="0.3">
      <c r="A4943">
        <v>180085693</v>
      </c>
      <c r="B4943" s="8">
        <v>43220.372581018521</v>
      </c>
      <c r="C4943" s="7" t="s">
        <v>36</v>
      </c>
      <c r="D4943" s="7" t="s">
        <v>409</v>
      </c>
      <c r="E4943" s="8">
        <v>43220.385416666664</v>
      </c>
      <c r="F4943" s="7" t="s">
        <v>25</v>
      </c>
      <c r="G4943" s="7" t="s">
        <v>105</v>
      </c>
      <c r="H4943">
        <f t="shared" si="77"/>
        <v>0</v>
      </c>
    </row>
    <row r="4944" spans="1:8" x14ac:dyDescent="0.3">
      <c r="A4944">
        <v>180085693</v>
      </c>
      <c r="B4944" s="8">
        <v>43220.372581018521</v>
      </c>
      <c r="C4944" s="7" t="s">
        <v>36</v>
      </c>
      <c r="D4944" s="7" t="s">
        <v>409</v>
      </c>
      <c r="E4944" s="8">
        <v>43220.385150462964</v>
      </c>
      <c r="F4944" s="7" t="s">
        <v>25</v>
      </c>
      <c r="G4944" s="7" t="s">
        <v>72</v>
      </c>
      <c r="H4944">
        <f t="shared" si="77"/>
        <v>0</v>
      </c>
    </row>
    <row r="4945" spans="1:8" x14ac:dyDescent="0.3">
      <c r="A4945">
        <v>180085693</v>
      </c>
      <c r="B4945" s="8">
        <v>43220.372581018521</v>
      </c>
      <c r="C4945" s="7" t="s">
        <v>36</v>
      </c>
      <c r="D4945" s="7" t="s">
        <v>409</v>
      </c>
      <c r="E4945" s="8">
        <v>43220.384525462963</v>
      </c>
      <c r="F4945" s="7" t="s">
        <v>31</v>
      </c>
      <c r="G4945" s="7" t="s">
        <v>93</v>
      </c>
      <c r="H4945">
        <f t="shared" si="77"/>
        <v>0</v>
      </c>
    </row>
    <row r="4946" spans="1:8" x14ac:dyDescent="0.3">
      <c r="A4946">
        <v>180085693</v>
      </c>
      <c r="B4946" s="8">
        <v>43220.372581018521</v>
      </c>
      <c r="C4946" s="7" t="s">
        <v>36</v>
      </c>
      <c r="D4946" s="7" t="s">
        <v>409</v>
      </c>
      <c r="E4946" s="8">
        <v>43220.383761574078</v>
      </c>
      <c r="F4946" s="7" t="s">
        <v>31</v>
      </c>
      <c r="G4946" s="7" t="s">
        <v>105</v>
      </c>
      <c r="H4946">
        <f t="shared" si="77"/>
        <v>0</v>
      </c>
    </row>
    <row r="4947" spans="1:8" x14ac:dyDescent="0.3">
      <c r="A4947">
        <v>180085693</v>
      </c>
      <c r="B4947" s="8">
        <v>43220.372581018521</v>
      </c>
      <c r="C4947" s="7" t="s">
        <v>36</v>
      </c>
      <c r="D4947" s="7" t="s">
        <v>409</v>
      </c>
      <c r="E4947" s="8">
        <v>43220.380879629629</v>
      </c>
      <c r="F4947" s="7" t="s">
        <v>25</v>
      </c>
      <c r="G4947" s="7" t="s">
        <v>38</v>
      </c>
      <c r="H4947">
        <f t="shared" si="77"/>
        <v>0</v>
      </c>
    </row>
    <row r="4948" spans="1:8" x14ac:dyDescent="0.3">
      <c r="A4948">
        <v>180085693</v>
      </c>
      <c r="B4948" s="8">
        <v>43220.372581018521</v>
      </c>
      <c r="C4948" s="7" t="s">
        <v>36</v>
      </c>
      <c r="D4948" s="7" t="s">
        <v>409</v>
      </c>
      <c r="E4948" s="8">
        <v>43220.379618055558</v>
      </c>
      <c r="F4948" s="7" t="s">
        <v>31</v>
      </c>
      <c r="G4948" s="7" t="s">
        <v>72</v>
      </c>
      <c r="H4948">
        <f t="shared" si="77"/>
        <v>0</v>
      </c>
    </row>
    <row r="4949" spans="1:8" x14ac:dyDescent="0.3">
      <c r="A4949">
        <v>180085693</v>
      </c>
      <c r="B4949" s="8">
        <v>43220.372581018521</v>
      </c>
      <c r="C4949" s="7" t="s">
        <v>36</v>
      </c>
      <c r="D4949" s="7" t="s">
        <v>409</v>
      </c>
      <c r="E4949" s="8">
        <v>43220.374027777776</v>
      </c>
      <c r="F4949" s="7" t="s">
        <v>29</v>
      </c>
      <c r="G4949" s="7" t="s">
        <v>72</v>
      </c>
      <c r="H4949">
        <f t="shared" si="77"/>
        <v>0</v>
      </c>
    </row>
    <row r="4950" spans="1:8" x14ac:dyDescent="0.3">
      <c r="A4950">
        <v>180085693</v>
      </c>
      <c r="B4950" s="8">
        <v>43220.372581018521</v>
      </c>
      <c r="C4950" s="7" t="s">
        <v>36</v>
      </c>
      <c r="D4950" s="7" t="s">
        <v>409</v>
      </c>
      <c r="E4950" s="8">
        <v>43220.373923611114</v>
      </c>
      <c r="F4950" s="7" t="s">
        <v>29</v>
      </c>
      <c r="G4950" s="7" t="s">
        <v>38</v>
      </c>
      <c r="H4950">
        <f t="shared" si="77"/>
        <v>0</v>
      </c>
    </row>
    <row r="4951" spans="1:8" x14ac:dyDescent="0.3">
      <c r="A4951">
        <v>180085693</v>
      </c>
      <c r="B4951" s="8">
        <v>43220.372581018521</v>
      </c>
      <c r="C4951" s="7" t="s">
        <v>36</v>
      </c>
      <c r="D4951" s="7" t="s">
        <v>409</v>
      </c>
      <c r="E4951" s="8">
        <v>43220.373472222222</v>
      </c>
      <c r="F4951" s="7" t="s">
        <v>29</v>
      </c>
      <c r="G4951" s="7" t="s">
        <v>105</v>
      </c>
      <c r="H4951">
        <f t="shared" si="77"/>
        <v>0</v>
      </c>
    </row>
    <row r="4952" spans="1:8" x14ac:dyDescent="0.3">
      <c r="A4952">
        <v>180085704</v>
      </c>
      <c r="B4952" s="8">
        <v>43220.376539351855</v>
      </c>
      <c r="C4952" s="7" t="s">
        <v>36</v>
      </c>
      <c r="D4952" s="7" t="s">
        <v>502</v>
      </c>
      <c r="E4952" s="8">
        <v>43220.436400462961</v>
      </c>
      <c r="F4952" s="7" t="s">
        <v>25</v>
      </c>
      <c r="G4952" s="7" t="s">
        <v>99</v>
      </c>
      <c r="H4952">
        <f t="shared" si="77"/>
        <v>1</v>
      </c>
    </row>
    <row r="4953" spans="1:8" x14ac:dyDescent="0.3">
      <c r="A4953">
        <v>180085704</v>
      </c>
      <c r="B4953" s="8">
        <v>43220.376539351855</v>
      </c>
      <c r="C4953" s="7" t="s">
        <v>36</v>
      </c>
      <c r="D4953" s="7" t="s">
        <v>502</v>
      </c>
      <c r="E4953" s="8">
        <v>43220.405671296299</v>
      </c>
      <c r="F4953" s="7" t="s">
        <v>25</v>
      </c>
      <c r="G4953" s="7" t="s">
        <v>115</v>
      </c>
      <c r="H4953">
        <f t="shared" si="77"/>
        <v>0</v>
      </c>
    </row>
    <row r="4954" spans="1:8" x14ac:dyDescent="0.3">
      <c r="A4954">
        <v>180085704</v>
      </c>
      <c r="B4954" s="8">
        <v>43220.376539351855</v>
      </c>
      <c r="C4954" s="7" t="s">
        <v>36</v>
      </c>
      <c r="D4954" s="7" t="s">
        <v>502</v>
      </c>
      <c r="E4954" s="8">
        <v>43220.385995370372</v>
      </c>
      <c r="F4954" s="7" t="s">
        <v>31</v>
      </c>
      <c r="G4954" s="7" t="s">
        <v>115</v>
      </c>
      <c r="H4954">
        <f t="shared" si="77"/>
        <v>0</v>
      </c>
    </row>
    <row r="4955" spans="1:8" x14ac:dyDescent="0.3">
      <c r="A4955">
        <v>180085704</v>
      </c>
      <c r="B4955" s="8">
        <v>43220.376539351855</v>
      </c>
      <c r="C4955" s="7" t="s">
        <v>36</v>
      </c>
      <c r="D4955" s="7" t="s">
        <v>502</v>
      </c>
      <c r="E4955" s="8">
        <v>43220.383969907409</v>
      </c>
      <c r="F4955" s="7" t="s">
        <v>31</v>
      </c>
      <c r="G4955" s="7" t="s">
        <v>115</v>
      </c>
      <c r="H4955">
        <f t="shared" si="77"/>
        <v>0</v>
      </c>
    </row>
    <row r="4956" spans="1:8" x14ac:dyDescent="0.3">
      <c r="A4956">
        <v>180085704</v>
      </c>
      <c r="B4956" s="8">
        <v>43220.376539351855</v>
      </c>
      <c r="C4956" s="7" t="s">
        <v>36</v>
      </c>
      <c r="D4956" s="7" t="s">
        <v>502</v>
      </c>
      <c r="E4956" s="8">
        <v>43220.381493055553</v>
      </c>
      <c r="F4956" s="7" t="s">
        <v>29</v>
      </c>
      <c r="G4956" s="7" t="s">
        <v>115</v>
      </c>
      <c r="H4956">
        <f t="shared" si="77"/>
        <v>0</v>
      </c>
    </row>
    <row r="4957" spans="1:8" x14ac:dyDescent="0.3">
      <c r="A4957">
        <v>180085704</v>
      </c>
      <c r="B4957" s="8">
        <v>43220.376539351855</v>
      </c>
      <c r="C4957" s="7" t="s">
        <v>36</v>
      </c>
      <c r="D4957" s="7" t="s">
        <v>502</v>
      </c>
      <c r="E4957" s="8">
        <v>43220.381342592591</v>
      </c>
      <c r="F4957" s="7" t="s">
        <v>29</v>
      </c>
      <c r="G4957" s="7" t="s">
        <v>99</v>
      </c>
      <c r="H4957">
        <f t="shared" si="77"/>
        <v>0</v>
      </c>
    </row>
    <row r="4958" spans="1:8" x14ac:dyDescent="0.3">
      <c r="A4958">
        <v>180085705</v>
      </c>
      <c r="B4958" s="8">
        <v>43220.376817129632</v>
      </c>
      <c r="C4958" s="7" t="s">
        <v>23</v>
      </c>
      <c r="D4958" s="7" t="s">
        <v>503</v>
      </c>
      <c r="E4958" s="8">
        <v>43220.418634259258</v>
      </c>
      <c r="F4958" s="7" t="s">
        <v>155</v>
      </c>
      <c r="G4958" s="7" t="s">
        <v>314</v>
      </c>
      <c r="H4958">
        <f t="shared" si="77"/>
        <v>0</v>
      </c>
    </row>
    <row r="4959" spans="1:8" x14ac:dyDescent="0.3">
      <c r="A4959">
        <v>180085705</v>
      </c>
      <c r="B4959" s="8">
        <v>43220.376817129632</v>
      </c>
      <c r="C4959" s="7" t="s">
        <v>23</v>
      </c>
      <c r="D4959" s="7" t="s">
        <v>503</v>
      </c>
      <c r="E4959" s="8">
        <v>43220.418263888889</v>
      </c>
      <c r="F4959" s="7" t="s">
        <v>25</v>
      </c>
      <c r="G4959" s="7" t="s">
        <v>314</v>
      </c>
      <c r="H4959">
        <f t="shared" si="77"/>
        <v>0</v>
      </c>
    </row>
    <row r="4960" spans="1:8" x14ac:dyDescent="0.3">
      <c r="A4960">
        <v>180085705</v>
      </c>
      <c r="B4960" s="8">
        <v>43220.376817129632</v>
      </c>
      <c r="C4960" s="7" t="s">
        <v>23</v>
      </c>
      <c r="D4960" s="7" t="s">
        <v>503</v>
      </c>
      <c r="E4960" s="8">
        <v>43220.417893518519</v>
      </c>
      <c r="F4960" s="7" t="s">
        <v>25</v>
      </c>
      <c r="G4960" s="7" t="s">
        <v>132</v>
      </c>
      <c r="H4960">
        <f t="shared" si="77"/>
        <v>0</v>
      </c>
    </row>
    <row r="4961" spans="1:8" x14ac:dyDescent="0.3">
      <c r="A4961">
        <v>180085705</v>
      </c>
      <c r="B4961" s="8">
        <v>43220.376817129632</v>
      </c>
      <c r="C4961" s="7" t="s">
        <v>23</v>
      </c>
      <c r="D4961" s="7" t="s">
        <v>503</v>
      </c>
      <c r="E4961" s="8">
        <v>43220.41207175926</v>
      </c>
      <c r="F4961" s="7" t="s">
        <v>29</v>
      </c>
      <c r="G4961" s="7" t="s">
        <v>132</v>
      </c>
      <c r="H4961">
        <f t="shared" si="77"/>
        <v>0</v>
      </c>
    </row>
    <row r="4962" spans="1:8" x14ac:dyDescent="0.3">
      <c r="A4962">
        <v>180085705</v>
      </c>
      <c r="B4962" s="8">
        <v>43220.376817129632</v>
      </c>
      <c r="C4962" s="7" t="s">
        <v>23</v>
      </c>
      <c r="D4962" s="7" t="s">
        <v>503</v>
      </c>
      <c r="E4962" s="8">
        <v>43220.41201388889</v>
      </c>
      <c r="F4962" s="7" t="s">
        <v>25</v>
      </c>
      <c r="G4962" s="7" t="s">
        <v>132</v>
      </c>
      <c r="H4962">
        <f t="shared" si="77"/>
        <v>0</v>
      </c>
    </row>
    <row r="4963" spans="1:8" x14ac:dyDescent="0.3">
      <c r="A4963">
        <v>180085705</v>
      </c>
      <c r="B4963" s="8">
        <v>43220.376817129632</v>
      </c>
      <c r="C4963" s="7" t="s">
        <v>23</v>
      </c>
      <c r="D4963" s="7" t="s">
        <v>503</v>
      </c>
      <c r="E4963" s="8">
        <v>43220.381574074076</v>
      </c>
      <c r="F4963" s="7" t="s">
        <v>25</v>
      </c>
      <c r="G4963" s="7" t="s">
        <v>38</v>
      </c>
      <c r="H4963">
        <f t="shared" si="77"/>
        <v>0</v>
      </c>
    </row>
    <row r="4964" spans="1:8" x14ac:dyDescent="0.3">
      <c r="A4964">
        <v>180085705</v>
      </c>
      <c r="B4964" s="8">
        <v>43220.376817129632</v>
      </c>
      <c r="C4964" s="7" t="s">
        <v>23</v>
      </c>
      <c r="D4964" s="7" t="s">
        <v>503</v>
      </c>
      <c r="E4964" s="8">
        <v>43220.381331018521</v>
      </c>
      <c r="F4964" s="7" t="s">
        <v>25</v>
      </c>
      <c r="G4964" s="7" t="s">
        <v>99</v>
      </c>
      <c r="H4964">
        <f t="shared" si="77"/>
        <v>0</v>
      </c>
    </row>
    <row r="4965" spans="1:8" x14ac:dyDescent="0.3">
      <c r="A4965">
        <v>180085705</v>
      </c>
      <c r="B4965" s="8">
        <v>43220.376817129632</v>
      </c>
      <c r="C4965" s="7" t="s">
        <v>23</v>
      </c>
      <c r="D4965" s="7" t="s">
        <v>503</v>
      </c>
      <c r="E4965" s="8">
        <v>43220.380891203706</v>
      </c>
      <c r="F4965" s="7" t="s">
        <v>29</v>
      </c>
      <c r="G4965" s="7" t="s">
        <v>38</v>
      </c>
      <c r="H4965">
        <f t="shared" si="77"/>
        <v>0</v>
      </c>
    </row>
    <row r="4966" spans="1:8" x14ac:dyDescent="0.3">
      <c r="A4966">
        <v>180085705</v>
      </c>
      <c r="B4966" s="8">
        <v>43220.376817129632</v>
      </c>
      <c r="C4966" s="7" t="s">
        <v>23</v>
      </c>
      <c r="D4966" s="7" t="s">
        <v>503</v>
      </c>
      <c r="E4966" s="8">
        <v>43220.379953703705</v>
      </c>
      <c r="F4966" s="7" t="s">
        <v>31</v>
      </c>
      <c r="G4966" s="7" t="s">
        <v>314</v>
      </c>
      <c r="H4966">
        <f t="shared" si="77"/>
        <v>0</v>
      </c>
    </row>
    <row r="4967" spans="1:8" x14ac:dyDescent="0.3">
      <c r="A4967">
        <v>180085705</v>
      </c>
      <c r="B4967" s="8">
        <v>43220.376817129632</v>
      </c>
      <c r="C4967" s="7" t="s">
        <v>23</v>
      </c>
      <c r="D4967" s="7" t="s">
        <v>503</v>
      </c>
      <c r="E4967" s="8">
        <v>43220.378368055557</v>
      </c>
      <c r="F4967" s="7" t="s">
        <v>29</v>
      </c>
      <c r="G4967" s="7" t="s">
        <v>99</v>
      </c>
      <c r="H4967">
        <f t="shared" si="77"/>
        <v>0</v>
      </c>
    </row>
    <row r="4968" spans="1:8" x14ac:dyDescent="0.3">
      <c r="A4968">
        <v>180085735</v>
      </c>
      <c r="B4968" s="8">
        <v>43220.404282407406</v>
      </c>
      <c r="C4968" s="7" t="s">
        <v>36</v>
      </c>
      <c r="D4968" s="7" t="s">
        <v>465</v>
      </c>
      <c r="E4968" s="8">
        <v>43220.550381944442</v>
      </c>
      <c r="F4968" s="7" t="s">
        <v>25</v>
      </c>
      <c r="G4968" s="7" t="s">
        <v>113</v>
      </c>
      <c r="H4968">
        <f t="shared" si="77"/>
        <v>1</v>
      </c>
    </row>
    <row r="4969" spans="1:8" x14ac:dyDescent="0.3">
      <c r="A4969">
        <v>180085735</v>
      </c>
      <c r="B4969" s="8">
        <v>43220.404282407406</v>
      </c>
      <c r="C4969" s="7" t="s">
        <v>36</v>
      </c>
      <c r="D4969" s="7" t="s">
        <v>465</v>
      </c>
      <c r="E4969" s="8">
        <v>43220.550381944442</v>
      </c>
      <c r="F4969" s="7" t="s">
        <v>25</v>
      </c>
      <c r="G4969" s="7" t="s">
        <v>115</v>
      </c>
      <c r="H4969">
        <f t="shared" si="77"/>
        <v>0</v>
      </c>
    </row>
    <row r="4970" spans="1:8" x14ac:dyDescent="0.3">
      <c r="A4970">
        <v>180085735</v>
      </c>
      <c r="B4970" s="8">
        <v>43220.404282407406</v>
      </c>
      <c r="C4970" s="7" t="s">
        <v>36</v>
      </c>
      <c r="D4970" s="7" t="s">
        <v>465</v>
      </c>
      <c r="E4970" s="8">
        <v>43220.546157407407</v>
      </c>
      <c r="F4970" s="7" t="s">
        <v>25</v>
      </c>
      <c r="G4970" s="7" t="s">
        <v>104</v>
      </c>
      <c r="H4970">
        <f t="shared" si="77"/>
        <v>0</v>
      </c>
    </row>
    <row r="4971" spans="1:8" x14ac:dyDescent="0.3">
      <c r="A4971">
        <v>180085735</v>
      </c>
      <c r="B4971" s="8">
        <v>43220.404282407406</v>
      </c>
      <c r="C4971" s="7" t="s">
        <v>36</v>
      </c>
      <c r="D4971" s="7" t="s">
        <v>465</v>
      </c>
      <c r="E4971" s="8">
        <v>43220.543310185189</v>
      </c>
      <c r="F4971" s="7" t="s">
        <v>25</v>
      </c>
      <c r="G4971" s="7" t="s">
        <v>133</v>
      </c>
      <c r="H4971">
        <f t="shared" si="77"/>
        <v>0</v>
      </c>
    </row>
    <row r="4972" spans="1:8" x14ac:dyDescent="0.3">
      <c r="A4972">
        <v>180085735</v>
      </c>
      <c r="B4972" s="8">
        <v>43220.404282407406</v>
      </c>
      <c r="C4972" s="7" t="s">
        <v>36</v>
      </c>
      <c r="D4972" s="7" t="s">
        <v>465</v>
      </c>
      <c r="E4972" s="8">
        <v>43220.543310185189</v>
      </c>
      <c r="F4972" s="7" t="s">
        <v>25</v>
      </c>
      <c r="G4972" s="7" t="s">
        <v>75</v>
      </c>
      <c r="H4972">
        <f t="shared" si="77"/>
        <v>0</v>
      </c>
    </row>
    <row r="4973" spans="1:8" x14ac:dyDescent="0.3">
      <c r="A4973">
        <v>180085735</v>
      </c>
      <c r="B4973" s="8">
        <v>43220.404282407406</v>
      </c>
      <c r="C4973" s="7" t="s">
        <v>36</v>
      </c>
      <c r="D4973" s="7" t="s">
        <v>465</v>
      </c>
      <c r="E4973" s="8">
        <v>43220.541990740741</v>
      </c>
      <c r="F4973" s="7" t="s">
        <v>25</v>
      </c>
      <c r="G4973" s="7" t="s">
        <v>38</v>
      </c>
      <c r="H4973">
        <f t="shared" si="77"/>
        <v>0</v>
      </c>
    </row>
    <row r="4974" spans="1:8" x14ac:dyDescent="0.3">
      <c r="A4974">
        <v>180085735</v>
      </c>
      <c r="B4974" s="8">
        <v>43220.404282407406</v>
      </c>
      <c r="C4974" s="7" t="s">
        <v>36</v>
      </c>
      <c r="D4974" s="7" t="s">
        <v>465</v>
      </c>
      <c r="E4974" s="8">
        <v>43220.540729166663</v>
      </c>
      <c r="F4974" s="7" t="s">
        <v>25</v>
      </c>
      <c r="G4974" s="7" t="s">
        <v>72</v>
      </c>
      <c r="H4974">
        <f t="shared" si="77"/>
        <v>0</v>
      </c>
    </row>
    <row r="4975" spans="1:8" x14ac:dyDescent="0.3">
      <c r="A4975">
        <v>180085735</v>
      </c>
      <c r="B4975" s="8">
        <v>43220.404282407406</v>
      </c>
      <c r="C4975" s="7" t="s">
        <v>36</v>
      </c>
      <c r="D4975" s="7" t="s">
        <v>465</v>
      </c>
      <c r="E4975" s="8">
        <v>43220.540092592593</v>
      </c>
      <c r="F4975" s="7" t="s">
        <v>25</v>
      </c>
      <c r="G4975" s="7" t="s">
        <v>504</v>
      </c>
      <c r="H4975">
        <f t="shared" si="77"/>
        <v>0</v>
      </c>
    </row>
    <row r="4976" spans="1:8" x14ac:dyDescent="0.3">
      <c r="A4976">
        <v>180085735</v>
      </c>
      <c r="B4976" s="8">
        <v>43220.404282407406</v>
      </c>
      <c r="C4976" s="7" t="s">
        <v>36</v>
      </c>
      <c r="D4976" s="7" t="s">
        <v>465</v>
      </c>
      <c r="E4976" s="8">
        <v>43220.540092592593</v>
      </c>
      <c r="F4976" s="7" t="s">
        <v>25</v>
      </c>
      <c r="G4976" s="7" t="s">
        <v>505</v>
      </c>
      <c r="H4976">
        <f t="shared" si="77"/>
        <v>0</v>
      </c>
    </row>
    <row r="4977" spans="1:8" x14ac:dyDescent="0.3">
      <c r="A4977">
        <v>180085735</v>
      </c>
      <c r="B4977" s="8">
        <v>43220.404282407406</v>
      </c>
      <c r="C4977" s="7" t="s">
        <v>36</v>
      </c>
      <c r="D4977" s="7" t="s">
        <v>465</v>
      </c>
      <c r="E4977" s="8">
        <v>43220.516342592593</v>
      </c>
      <c r="F4977" s="7" t="s">
        <v>63</v>
      </c>
      <c r="G4977" s="7" t="s">
        <v>75</v>
      </c>
      <c r="H4977">
        <f t="shared" si="77"/>
        <v>0</v>
      </c>
    </row>
    <row r="4978" spans="1:8" x14ac:dyDescent="0.3">
      <c r="A4978">
        <v>180085735</v>
      </c>
      <c r="B4978" s="8">
        <v>43220.404282407406</v>
      </c>
      <c r="C4978" s="7" t="s">
        <v>36</v>
      </c>
      <c r="D4978" s="7" t="s">
        <v>465</v>
      </c>
      <c r="E4978" s="8">
        <v>43220.51630787037</v>
      </c>
      <c r="F4978" s="7" t="s">
        <v>63</v>
      </c>
      <c r="G4978" s="7" t="s">
        <v>133</v>
      </c>
      <c r="H4978">
        <f t="shared" si="77"/>
        <v>0</v>
      </c>
    </row>
    <row r="4979" spans="1:8" x14ac:dyDescent="0.3">
      <c r="A4979">
        <v>180085735</v>
      </c>
      <c r="B4979" s="8">
        <v>43220.404282407406</v>
      </c>
      <c r="C4979" s="7" t="s">
        <v>36</v>
      </c>
      <c r="D4979" s="7" t="s">
        <v>465</v>
      </c>
      <c r="E4979" s="8">
        <v>43220.512349537035</v>
      </c>
      <c r="F4979" s="7" t="s">
        <v>25</v>
      </c>
      <c r="G4979" s="7" t="s">
        <v>92</v>
      </c>
      <c r="H4979">
        <f t="shared" si="77"/>
        <v>0</v>
      </c>
    </row>
    <row r="4980" spans="1:8" x14ac:dyDescent="0.3">
      <c r="A4980">
        <v>180085735</v>
      </c>
      <c r="B4980" s="8">
        <v>43220.404282407406</v>
      </c>
      <c r="C4980" s="7" t="s">
        <v>36</v>
      </c>
      <c r="D4980" s="7" t="s">
        <v>465</v>
      </c>
      <c r="E4980" s="8">
        <v>43220.512337962966</v>
      </c>
      <c r="F4980" s="7" t="s">
        <v>62</v>
      </c>
      <c r="G4980" s="7" t="s">
        <v>92</v>
      </c>
      <c r="H4980">
        <f t="shared" si="77"/>
        <v>0</v>
      </c>
    </row>
    <row r="4981" spans="1:8" x14ac:dyDescent="0.3">
      <c r="A4981">
        <v>180085735</v>
      </c>
      <c r="B4981" s="8">
        <v>43220.404282407406</v>
      </c>
      <c r="C4981" s="7" t="s">
        <v>36</v>
      </c>
      <c r="D4981" s="7" t="s">
        <v>465</v>
      </c>
      <c r="E4981" s="8">
        <v>43220.509675925925</v>
      </c>
      <c r="F4981" s="7" t="s">
        <v>25</v>
      </c>
      <c r="G4981" s="7" t="s">
        <v>506</v>
      </c>
      <c r="H4981">
        <f t="shared" si="77"/>
        <v>0</v>
      </c>
    </row>
    <row r="4982" spans="1:8" x14ac:dyDescent="0.3">
      <c r="A4982">
        <v>180085735</v>
      </c>
      <c r="B4982" s="8">
        <v>43220.404282407406</v>
      </c>
      <c r="C4982" s="7" t="s">
        <v>36</v>
      </c>
      <c r="D4982" s="7" t="s">
        <v>465</v>
      </c>
      <c r="E4982" s="8">
        <v>43220.505891203706</v>
      </c>
      <c r="F4982" s="7" t="s">
        <v>25</v>
      </c>
      <c r="G4982" s="7" t="s">
        <v>111</v>
      </c>
      <c r="H4982">
        <f t="shared" si="77"/>
        <v>0</v>
      </c>
    </row>
    <row r="4983" spans="1:8" x14ac:dyDescent="0.3">
      <c r="A4983">
        <v>180085735</v>
      </c>
      <c r="B4983" s="8">
        <v>43220.404282407406</v>
      </c>
      <c r="C4983" s="7" t="s">
        <v>36</v>
      </c>
      <c r="D4983" s="7" t="s">
        <v>465</v>
      </c>
      <c r="E4983" s="8">
        <v>43220.483229166668</v>
      </c>
      <c r="F4983" s="7" t="s">
        <v>25</v>
      </c>
      <c r="G4983" s="7" t="s">
        <v>507</v>
      </c>
      <c r="H4983">
        <f t="shared" si="77"/>
        <v>0</v>
      </c>
    </row>
    <row r="4984" spans="1:8" x14ac:dyDescent="0.3">
      <c r="A4984">
        <v>180085735</v>
      </c>
      <c r="B4984" s="8">
        <v>43220.404282407406</v>
      </c>
      <c r="C4984" s="7" t="s">
        <v>36</v>
      </c>
      <c r="D4984" s="7" t="s">
        <v>465</v>
      </c>
      <c r="E4984" s="8">
        <v>43220.457731481481</v>
      </c>
      <c r="F4984" s="7" t="s">
        <v>27</v>
      </c>
      <c r="G4984" s="7" t="s">
        <v>104</v>
      </c>
      <c r="H4984">
        <f t="shared" si="77"/>
        <v>0</v>
      </c>
    </row>
    <row r="4985" spans="1:8" x14ac:dyDescent="0.3">
      <c r="A4985">
        <v>180085735</v>
      </c>
      <c r="B4985" s="8">
        <v>43220.404282407406</v>
      </c>
      <c r="C4985" s="7" t="s">
        <v>36</v>
      </c>
      <c r="D4985" s="7" t="s">
        <v>465</v>
      </c>
      <c r="E4985" s="8">
        <v>43220.450949074075</v>
      </c>
      <c r="F4985" s="7" t="s">
        <v>29</v>
      </c>
      <c r="G4985" s="7" t="s">
        <v>104</v>
      </c>
      <c r="H4985">
        <f t="shared" si="77"/>
        <v>0</v>
      </c>
    </row>
    <row r="4986" spans="1:8" x14ac:dyDescent="0.3">
      <c r="A4986">
        <v>180085735</v>
      </c>
      <c r="B4986" s="8">
        <v>43220.404282407406</v>
      </c>
      <c r="C4986" s="7" t="s">
        <v>36</v>
      </c>
      <c r="D4986" s="7" t="s">
        <v>465</v>
      </c>
      <c r="E4986" s="8">
        <v>43220.446585648147</v>
      </c>
      <c r="F4986" s="7" t="s">
        <v>25</v>
      </c>
      <c r="G4986" s="7" t="s">
        <v>508</v>
      </c>
      <c r="H4986">
        <f t="shared" si="77"/>
        <v>0</v>
      </c>
    </row>
    <row r="4987" spans="1:8" x14ac:dyDescent="0.3">
      <c r="A4987">
        <v>180085735</v>
      </c>
      <c r="B4987" s="8">
        <v>43220.404282407406</v>
      </c>
      <c r="C4987" s="7" t="s">
        <v>36</v>
      </c>
      <c r="D4987" s="7" t="s">
        <v>465</v>
      </c>
      <c r="E4987" s="8">
        <v>43220.446539351855</v>
      </c>
      <c r="F4987" s="7" t="s">
        <v>31</v>
      </c>
      <c r="G4987" s="7" t="s">
        <v>508</v>
      </c>
      <c r="H4987">
        <f t="shared" si="77"/>
        <v>0</v>
      </c>
    </row>
    <row r="4988" spans="1:8" x14ac:dyDescent="0.3">
      <c r="A4988">
        <v>180085735</v>
      </c>
      <c r="B4988" s="8">
        <v>43220.404282407406</v>
      </c>
      <c r="C4988" s="7" t="s">
        <v>36</v>
      </c>
      <c r="D4988" s="7" t="s">
        <v>465</v>
      </c>
      <c r="E4988" s="8">
        <v>43220.441770833335</v>
      </c>
      <c r="F4988" s="7" t="s">
        <v>31</v>
      </c>
      <c r="G4988" s="7" t="s">
        <v>505</v>
      </c>
      <c r="H4988">
        <f t="shared" si="77"/>
        <v>0</v>
      </c>
    </row>
    <row r="4989" spans="1:8" x14ac:dyDescent="0.3">
      <c r="A4989">
        <v>180085735</v>
      </c>
      <c r="B4989" s="8">
        <v>43220.404282407406</v>
      </c>
      <c r="C4989" s="7" t="s">
        <v>36</v>
      </c>
      <c r="D4989" s="7" t="s">
        <v>465</v>
      </c>
      <c r="E4989" s="8">
        <v>43220.441678240742</v>
      </c>
      <c r="F4989" s="7" t="s">
        <v>31</v>
      </c>
      <c r="G4989" s="7" t="s">
        <v>504</v>
      </c>
      <c r="H4989">
        <f t="shared" si="77"/>
        <v>0</v>
      </c>
    </row>
    <row r="4990" spans="1:8" x14ac:dyDescent="0.3">
      <c r="A4990">
        <v>180085735</v>
      </c>
      <c r="B4990" s="8">
        <v>43220.404282407406</v>
      </c>
      <c r="C4990" s="7" t="s">
        <v>36</v>
      </c>
      <c r="D4990" s="7" t="s">
        <v>465</v>
      </c>
      <c r="E4990" s="8">
        <v>43220.440706018519</v>
      </c>
      <c r="F4990" s="7" t="s">
        <v>25</v>
      </c>
      <c r="G4990" s="7" t="s">
        <v>275</v>
      </c>
      <c r="H4990">
        <f t="shared" si="77"/>
        <v>0</v>
      </c>
    </row>
    <row r="4991" spans="1:8" x14ac:dyDescent="0.3">
      <c r="A4991">
        <v>180085735</v>
      </c>
      <c r="B4991" s="8">
        <v>43220.404282407406</v>
      </c>
      <c r="C4991" s="7" t="s">
        <v>36</v>
      </c>
      <c r="D4991" s="7" t="s">
        <v>465</v>
      </c>
      <c r="E4991" s="8">
        <v>43220.439722222225</v>
      </c>
      <c r="F4991" s="7" t="s">
        <v>29</v>
      </c>
      <c r="G4991" s="7" t="s">
        <v>508</v>
      </c>
      <c r="H4991">
        <f t="shared" si="77"/>
        <v>0</v>
      </c>
    </row>
    <row r="4992" spans="1:8" x14ac:dyDescent="0.3">
      <c r="A4992">
        <v>180085735</v>
      </c>
      <c r="B4992" s="8">
        <v>43220.404282407406</v>
      </c>
      <c r="C4992" s="7" t="s">
        <v>36</v>
      </c>
      <c r="D4992" s="7" t="s">
        <v>465</v>
      </c>
      <c r="E4992" s="8">
        <v>43220.434421296297</v>
      </c>
      <c r="F4992" s="7" t="s">
        <v>25</v>
      </c>
      <c r="G4992" s="7" t="s">
        <v>509</v>
      </c>
      <c r="H4992">
        <f t="shared" si="77"/>
        <v>0</v>
      </c>
    </row>
    <row r="4993" spans="1:8" x14ac:dyDescent="0.3">
      <c r="A4993">
        <v>180085735</v>
      </c>
      <c r="B4993" s="8">
        <v>43220.404282407406</v>
      </c>
      <c r="C4993" s="7" t="s">
        <v>36</v>
      </c>
      <c r="D4993" s="7" t="s">
        <v>465</v>
      </c>
      <c r="E4993" s="8">
        <v>43220.434351851851</v>
      </c>
      <c r="F4993" s="7" t="s">
        <v>201</v>
      </c>
      <c r="G4993" s="7" t="s">
        <v>509</v>
      </c>
      <c r="H4993">
        <f t="shared" si="77"/>
        <v>0</v>
      </c>
    </row>
    <row r="4994" spans="1:8" x14ac:dyDescent="0.3">
      <c r="A4994">
        <v>180085735</v>
      </c>
      <c r="B4994" s="8">
        <v>43220.404282407406</v>
      </c>
      <c r="C4994" s="7" t="s">
        <v>36</v>
      </c>
      <c r="D4994" s="7" t="s">
        <v>465</v>
      </c>
      <c r="E4994" s="8">
        <v>43220.4297337963</v>
      </c>
      <c r="F4994" s="7" t="s">
        <v>31</v>
      </c>
      <c r="G4994" s="7" t="s">
        <v>275</v>
      </c>
      <c r="H4994">
        <f t="shared" si="77"/>
        <v>0</v>
      </c>
    </row>
    <row r="4995" spans="1:8" x14ac:dyDescent="0.3">
      <c r="A4995">
        <v>180085735</v>
      </c>
      <c r="B4995" s="8">
        <v>43220.404282407406</v>
      </c>
      <c r="C4995" s="7" t="s">
        <v>36</v>
      </c>
      <c r="D4995" s="7" t="s">
        <v>465</v>
      </c>
      <c r="E4995" s="8">
        <v>43220.428391203706</v>
      </c>
      <c r="F4995" s="7" t="s">
        <v>31</v>
      </c>
      <c r="G4995" s="7" t="s">
        <v>111</v>
      </c>
      <c r="H4995">
        <f t="shared" ref="H4995:H5058" si="78">IF(AND(A4995&lt;&gt;A4994,C4995="PD Accident    "),1,0)</f>
        <v>0</v>
      </c>
    </row>
    <row r="4996" spans="1:8" x14ac:dyDescent="0.3">
      <c r="A4996">
        <v>180085735</v>
      </c>
      <c r="B4996" s="8">
        <v>43220.404282407406</v>
      </c>
      <c r="C4996" s="7" t="s">
        <v>36</v>
      </c>
      <c r="D4996" s="7" t="s">
        <v>465</v>
      </c>
      <c r="E4996" s="8">
        <v>43220.427835648145</v>
      </c>
      <c r="F4996" s="7" t="s">
        <v>31</v>
      </c>
      <c r="G4996" s="7" t="s">
        <v>38</v>
      </c>
      <c r="H4996">
        <f t="shared" si="78"/>
        <v>0</v>
      </c>
    </row>
    <row r="4997" spans="1:8" x14ac:dyDescent="0.3">
      <c r="A4997">
        <v>180085735</v>
      </c>
      <c r="B4997" s="8">
        <v>43220.404282407406</v>
      </c>
      <c r="C4997" s="7" t="s">
        <v>36</v>
      </c>
      <c r="D4997" s="7" t="s">
        <v>465</v>
      </c>
      <c r="E4997" s="8">
        <v>43220.426678240743</v>
      </c>
      <c r="F4997" s="7" t="s">
        <v>29</v>
      </c>
      <c r="G4997" s="7" t="s">
        <v>133</v>
      </c>
      <c r="H4997">
        <f t="shared" si="78"/>
        <v>0</v>
      </c>
    </row>
    <row r="4998" spans="1:8" x14ac:dyDescent="0.3">
      <c r="A4998">
        <v>180085735</v>
      </c>
      <c r="B4998" s="8">
        <v>43220.404282407406</v>
      </c>
      <c r="C4998" s="7" t="s">
        <v>36</v>
      </c>
      <c r="D4998" s="7" t="s">
        <v>465</v>
      </c>
      <c r="E4998" s="8">
        <v>43220.423958333333</v>
      </c>
      <c r="F4998" s="7" t="s">
        <v>29</v>
      </c>
      <c r="G4998" s="7" t="s">
        <v>111</v>
      </c>
      <c r="H4998">
        <f t="shared" si="78"/>
        <v>0</v>
      </c>
    </row>
    <row r="4999" spans="1:8" x14ac:dyDescent="0.3">
      <c r="A4999">
        <v>180085735</v>
      </c>
      <c r="B4999" s="8">
        <v>43220.404282407406</v>
      </c>
      <c r="C4999" s="7" t="s">
        <v>36</v>
      </c>
      <c r="D4999" s="7" t="s">
        <v>465</v>
      </c>
      <c r="E4999" s="8">
        <v>43220.423402777778</v>
      </c>
      <c r="F4999" s="7" t="s">
        <v>31</v>
      </c>
      <c r="G4999" s="7" t="s">
        <v>507</v>
      </c>
      <c r="H4999">
        <f t="shared" si="78"/>
        <v>0</v>
      </c>
    </row>
    <row r="5000" spans="1:8" x14ac:dyDescent="0.3">
      <c r="A5000">
        <v>180085735</v>
      </c>
      <c r="B5000" s="8">
        <v>43220.404282407406</v>
      </c>
      <c r="C5000" s="7" t="s">
        <v>36</v>
      </c>
      <c r="D5000" s="7" t="s">
        <v>465</v>
      </c>
      <c r="E5000" s="8">
        <v>43220.421620370369</v>
      </c>
      <c r="F5000" s="7" t="s">
        <v>31</v>
      </c>
      <c r="G5000" s="7" t="s">
        <v>38</v>
      </c>
      <c r="H5000">
        <f t="shared" si="78"/>
        <v>0</v>
      </c>
    </row>
    <row r="5001" spans="1:8" x14ac:dyDescent="0.3">
      <c r="A5001">
        <v>180085735</v>
      </c>
      <c r="B5001" s="8">
        <v>43220.404282407406</v>
      </c>
      <c r="C5001" s="7" t="s">
        <v>36</v>
      </c>
      <c r="D5001" s="7" t="s">
        <v>465</v>
      </c>
      <c r="E5001" s="8">
        <v>43220.421585648146</v>
      </c>
      <c r="F5001" s="7" t="s">
        <v>31</v>
      </c>
      <c r="G5001" s="7" t="s">
        <v>92</v>
      </c>
      <c r="H5001">
        <f t="shared" si="78"/>
        <v>0</v>
      </c>
    </row>
    <row r="5002" spans="1:8" x14ac:dyDescent="0.3">
      <c r="A5002">
        <v>180085735</v>
      </c>
      <c r="B5002" s="8">
        <v>43220.404282407406</v>
      </c>
      <c r="C5002" s="7" t="s">
        <v>36</v>
      </c>
      <c r="D5002" s="7" t="s">
        <v>465</v>
      </c>
      <c r="E5002" s="8">
        <v>43220.420740740738</v>
      </c>
      <c r="F5002" s="7" t="s">
        <v>31</v>
      </c>
      <c r="G5002" s="7" t="s">
        <v>113</v>
      </c>
      <c r="H5002">
        <f t="shared" si="78"/>
        <v>0</v>
      </c>
    </row>
    <row r="5003" spans="1:8" x14ac:dyDescent="0.3">
      <c r="A5003">
        <v>180085735</v>
      </c>
      <c r="B5003" s="8">
        <v>43220.404282407406</v>
      </c>
      <c r="C5003" s="7" t="s">
        <v>36</v>
      </c>
      <c r="D5003" s="7" t="s">
        <v>465</v>
      </c>
      <c r="E5003" s="8">
        <v>43220.41982638889</v>
      </c>
      <c r="F5003" s="7" t="s">
        <v>31</v>
      </c>
      <c r="G5003" s="7" t="s">
        <v>115</v>
      </c>
      <c r="H5003">
        <f t="shared" si="78"/>
        <v>0</v>
      </c>
    </row>
    <row r="5004" spans="1:8" x14ac:dyDescent="0.3">
      <c r="A5004">
        <v>180085735</v>
      </c>
      <c r="B5004" s="8">
        <v>43220.404282407406</v>
      </c>
      <c r="C5004" s="7" t="s">
        <v>36</v>
      </c>
      <c r="D5004" s="7" t="s">
        <v>465</v>
      </c>
      <c r="E5004" s="8">
        <v>43220.418923611112</v>
      </c>
      <c r="F5004" s="7" t="s">
        <v>31</v>
      </c>
      <c r="G5004" s="7" t="s">
        <v>104</v>
      </c>
      <c r="H5004">
        <f t="shared" si="78"/>
        <v>0</v>
      </c>
    </row>
    <row r="5005" spans="1:8" x14ac:dyDescent="0.3">
      <c r="A5005">
        <v>180085735</v>
      </c>
      <c r="B5005" s="8">
        <v>43220.404282407406</v>
      </c>
      <c r="C5005" s="7" t="s">
        <v>36</v>
      </c>
      <c r="D5005" s="7" t="s">
        <v>465</v>
      </c>
      <c r="E5005" s="8">
        <v>43220.415347222224</v>
      </c>
      <c r="F5005" s="7" t="s">
        <v>29</v>
      </c>
      <c r="G5005" s="7" t="s">
        <v>38</v>
      </c>
      <c r="H5005">
        <f t="shared" si="78"/>
        <v>0</v>
      </c>
    </row>
    <row r="5006" spans="1:8" x14ac:dyDescent="0.3">
      <c r="A5006">
        <v>180085735</v>
      </c>
      <c r="B5006" s="8">
        <v>43220.404282407406</v>
      </c>
      <c r="C5006" s="7" t="s">
        <v>36</v>
      </c>
      <c r="D5006" s="7" t="s">
        <v>465</v>
      </c>
      <c r="E5006" s="8">
        <v>43220.413946759261</v>
      </c>
      <c r="F5006" s="7" t="s">
        <v>31</v>
      </c>
      <c r="G5006" s="7" t="s">
        <v>75</v>
      </c>
      <c r="H5006">
        <f t="shared" si="78"/>
        <v>0</v>
      </c>
    </row>
    <row r="5007" spans="1:8" x14ac:dyDescent="0.3">
      <c r="A5007">
        <v>180085735</v>
      </c>
      <c r="B5007" s="8">
        <v>43220.404282407406</v>
      </c>
      <c r="C5007" s="7" t="s">
        <v>36</v>
      </c>
      <c r="D5007" s="7" t="s">
        <v>465</v>
      </c>
      <c r="E5007" s="8">
        <v>43220.412997685184</v>
      </c>
      <c r="F5007" s="7" t="s">
        <v>31</v>
      </c>
      <c r="G5007" s="7" t="s">
        <v>72</v>
      </c>
      <c r="H5007">
        <f t="shared" si="78"/>
        <v>0</v>
      </c>
    </row>
    <row r="5008" spans="1:8" x14ac:dyDescent="0.3">
      <c r="A5008">
        <v>180085735</v>
      </c>
      <c r="B5008" s="8">
        <v>43220.404282407406</v>
      </c>
      <c r="C5008" s="7" t="s">
        <v>36</v>
      </c>
      <c r="D5008" s="7" t="s">
        <v>465</v>
      </c>
      <c r="E5008" s="8">
        <v>43220.406759259262</v>
      </c>
      <c r="F5008" s="7" t="s">
        <v>29</v>
      </c>
      <c r="G5008" s="7" t="s">
        <v>115</v>
      </c>
      <c r="H5008">
        <f t="shared" si="78"/>
        <v>0</v>
      </c>
    </row>
    <row r="5009" spans="1:8" x14ac:dyDescent="0.3">
      <c r="A5009">
        <v>180085735</v>
      </c>
      <c r="B5009" s="8">
        <v>43220.404282407406</v>
      </c>
      <c r="C5009" s="7" t="s">
        <v>36</v>
      </c>
      <c r="D5009" s="7" t="s">
        <v>465</v>
      </c>
      <c r="E5009" s="8">
        <v>43220.406400462962</v>
      </c>
      <c r="F5009" s="7" t="s">
        <v>29</v>
      </c>
      <c r="G5009" s="7" t="s">
        <v>113</v>
      </c>
      <c r="H5009">
        <f t="shared" si="78"/>
        <v>0</v>
      </c>
    </row>
    <row r="5010" spans="1:8" x14ac:dyDescent="0.3">
      <c r="A5010">
        <v>180085735</v>
      </c>
      <c r="B5010" s="8">
        <v>43220.404282407406</v>
      </c>
      <c r="C5010" s="7" t="s">
        <v>36</v>
      </c>
      <c r="D5010" s="7" t="s">
        <v>465</v>
      </c>
      <c r="E5010" s="8">
        <v>43220.405902777777</v>
      </c>
      <c r="F5010" s="7" t="s">
        <v>29</v>
      </c>
      <c r="G5010" s="7" t="s">
        <v>72</v>
      </c>
      <c r="H5010">
        <f t="shared" si="78"/>
        <v>0</v>
      </c>
    </row>
    <row r="5011" spans="1:8" x14ac:dyDescent="0.3">
      <c r="A5011">
        <v>180085735</v>
      </c>
      <c r="B5011" s="8">
        <v>43220.404282407406</v>
      </c>
      <c r="C5011" s="7" t="s">
        <v>36</v>
      </c>
      <c r="D5011" s="7" t="s">
        <v>465</v>
      </c>
      <c r="E5011" s="8">
        <v>43220.405497685184</v>
      </c>
      <c r="F5011" s="7" t="s">
        <v>29</v>
      </c>
      <c r="G5011" s="7" t="s">
        <v>104</v>
      </c>
      <c r="H5011">
        <f t="shared" si="78"/>
        <v>0</v>
      </c>
    </row>
    <row r="5012" spans="1:8" x14ac:dyDescent="0.3">
      <c r="A5012">
        <v>180085735</v>
      </c>
      <c r="B5012" s="8">
        <v>43220.404282407406</v>
      </c>
      <c r="C5012" s="7" t="s">
        <v>36</v>
      </c>
      <c r="D5012" s="7" t="s">
        <v>465</v>
      </c>
      <c r="E5012" s="8">
        <v>43220.404722222222</v>
      </c>
      <c r="F5012" s="7" t="s">
        <v>31</v>
      </c>
      <c r="G5012" s="7" t="s">
        <v>509</v>
      </c>
      <c r="H5012">
        <f t="shared" si="78"/>
        <v>0</v>
      </c>
    </row>
    <row r="5013" spans="1:8" x14ac:dyDescent="0.3">
      <c r="A5013">
        <v>180085735</v>
      </c>
      <c r="B5013" s="8">
        <v>43220.404282407406</v>
      </c>
      <c r="C5013" s="7" t="s">
        <v>36</v>
      </c>
      <c r="D5013" s="7" t="s">
        <v>465</v>
      </c>
      <c r="E5013" s="8">
        <v>43220.404282407406</v>
      </c>
      <c r="F5013" s="7" t="s">
        <v>31</v>
      </c>
      <c r="G5013" s="7" t="s">
        <v>506</v>
      </c>
      <c r="H5013">
        <f t="shared" si="78"/>
        <v>0</v>
      </c>
    </row>
    <row r="5014" spans="1:8" x14ac:dyDescent="0.3">
      <c r="A5014">
        <v>180085752</v>
      </c>
      <c r="B5014" s="8">
        <v>43220.428159722222</v>
      </c>
      <c r="C5014" s="7" t="s">
        <v>36</v>
      </c>
      <c r="D5014" s="7" t="s">
        <v>77</v>
      </c>
      <c r="E5014" s="8">
        <v>43220.462094907409</v>
      </c>
      <c r="F5014" s="7" t="s">
        <v>25</v>
      </c>
      <c r="G5014" s="7" t="s">
        <v>43</v>
      </c>
      <c r="H5014">
        <f t="shared" si="78"/>
        <v>1</v>
      </c>
    </row>
    <row r="5015" spans="1:8" x14ac:dyDescent="0.3">
      <c r="A5015">
        <v>180085752</v>
      </c>
      <c r="B5015" s="8">
        <v>43220.428159722222</v>
      </c>
      <c r="C5015" s="7" t="s">
        <v>36</v>
      </c>
      <c r="D5015" s="7" t="s">
        <v>77</v>
      </c>
      <c r="E5015" s="8">
        <v>43220.462071759262</v>
      </c>
      <c r="F5015" s="7" t="s">
        <v>25</v>
      </c>
      <c r="G5015" s="7" t="s">
        <v>41</v>
      </c>
      <c r="H5015">
        <f t="shared" si="78"/>
        <v>0</v>
      </c>
    </row>
    <row r="5016" spans="1:8" x14ac:dyDescent="0.3">
      <c r="A5016">
        <v>180085752</v>
      </c>
      <c r="B5016" s="8">
        <v>43220.428159722222</v>
      </c>
      <c r="C5016" s="7" t="s">
        <v>36</v>
      </c>
      <c r="D5016" s="7" t="s">
        <v>77</v>
      </c>
      <c r="E5016" s="8">
        <v>43220.450937499998</v>
      </c>
      <c r="F5016" s="7" t="s">
        <v>212</v>
      </c>
      <c r="H5016">
        <f t="shared" si="78"/>
        <v>0</v>
      </c>
    </row>
    <row r="5017" spans="1:8" x14ac:dyDescent="0.3">
      <c r="A5017">
        <v>180085752</v>
      </c>
      <c r="B5017" s="8">
        <v>43220.428159722222</v>
      </c>
      <c r="C5017" s="7" t="s">
        <v>36</v>
      </c>
      <c r="D5017" s="7" t="s">
        <v>77</v>
      </c>
      <c r="E5017" s="8">
        <v>43220.444537037038</v>
      </c>
      <c r="F5017" s="7" t="s">
        <v>31</v>
      </c>
      <c r="G5017" s="7" t="s">
        <v>43</v>
      </c>
      <c r="H5017">
        <f t="shared" si="78"/>
        <v>0</v>
      </c>
    </row>
    <row r="5018" spans="1:8" x14ac:dyDescent="0.3">
      <c r="A5018">
        <v>180085752</v>
      </c>
      <c r="B5018" s="8">
        <v>43220.428159722222</v>
      </c>
      <c r="C5018" s="7" t="s">
        <v>36</v>
      </c>
      <c r="D5018" s="7" t="s">
        <v>77</v>
      </c>
      <c r="E5018" s="8">
        <v>43220.442349537036</v>
      </c>
      <c r="F5018" s="7" t="s">
        <v>212</v>
      </c>
      <c r="H5018">
        <f t="shared" si="78"/>
        <v>0</v>
      </c>
    </row>
    <row r="5019" spans="1:8" x14ac:dyDescent="0.3">
      <c r="A5019">
        <v>180085752</v>
      </c>
      <c r="B5019" s="8">
        <v>43220.428159722222</v>
      </c>
      <c r="C5019" s="7" t="s">
        <v>36</v>
      </c>
      <c r="D5019" s="7" t="s">
        <v>77</v>
      </c>
      <c r="E5019" s="8">
        <v>43220.442118055558</v>
      </c>
      <c r="F5019" s="7" t="s">
        <v>212</v>
      </c>
      <c r="H5019">
        <f t="shared" si="78"/>
        <v>0</v>
      </c>
    </row>
    <row r="5020" spans="1:8" x14ac:dyDescent="0.3">
      <c r="A5020">
        <v>180085752</v>
      </c>
      <c r="B5020" s="8">
        <v>43220.428159722222</v>
      </c>
      <c r="C5020" s="7" t="s">
        <v>36</v>
      </c>
      <c r="D5020" s="7" t="s">
        <v>77</v>
      </c>
      <c r="E5020" s="8">
        <v>43220.441342592596</v>
      </c>
      <c r="F5020" s="7" t="s">
        <v>32</v>
      </c>
      <c r="G5020" s="7" t="s">
        <v>41</v>
      </c>
      <c r="H5020">
        <f t="shared" si="78"/>
        <v>0</v>
      </c>
    </row>
    <row r="5021" spans="1:8" x14ac:dyDescent="0.3">
      <c r="A5021">
        <v>180085752</v>
      </c>
      <c r="B5021" s="8">
        <v>43220.428159722222</v>
      </c>
      <c r="C5021" s="7" t="s">
        <v>36</v>
      </c>
      <c r="D5021" s="7" t="s">
        <v>77</v>
      </c>
      <c r="E5021" s="8">
        <v>43220.441296296296</v>
      </c>
      <c r="F5021" s="7" t="s">
        <v>212</v>
      </c>
      <c r="H5021">
        <f t="shared" si="78"/>
        <v>0</v>
      </c>
    </row>
    <row r="5022" spans="1:8" x14ac:dyDescent="0.3">
      <c r="A5022">
        <v>180085752</v>
      </c>
      <c r="B5022" s="8">
        <v>43220.428159722222</v>
      </c>
      <c r="C5022" s="7" t="s">
        <v>36</v>
      </c>
      <c r="D5022" s="7" t="s">
        <v>77</v>
      </c>
      <c r="E5022" s="8">
        <v>43220.441053240742</v>
      </c>
      <c r="F5022" s="7" t="s">
        <v>212</v>
      </c>
      <c r="H5022">
        <f t="shared" si="78"/>
        <v>0</v>
      </c>
    </row>
    <row r="5023" spans="1:8" x14ac:dyDescent="0.3">
      <c r="A5023">
        <v>180085752</v>
      </c>
      <c r="B5023" s="8">
        <v>43220.428159722222</v>
      </c>
      <c r="C5023" s="7" t="s">
        <v>36</v>
      </c>
      <c r="D5023" s="7" t="s">
        <v>77</v>
      </c>
      <c r="E5023" s="8">
        <v>43220.440520833334</v>
      </c>
      <c r="F5023" s="7" t="s">
        <v>212</v>
      </c>
      <c r="H5023">
        <f t="shared" si="78"/>
        <v>0</v>
      </c>
    </row>
    <row r="5024" spans="1:8" x14ac:dyDescent="0.3">
      <c r="A5024">
        <v>180085752</v>
      </c>
      <c r="B5024" s="8">
        <v>43220.428159722222</v>
      </c>
      <c r="C5024" s="7" t="s">
        <v>36</v>
      </c>
      <c r="D5024" s="7" t="s">
        <v>77</v>
      </c>
      <c r="E5024" s="8">
        <v>43220.440474537034</v>
      </c>
      <c r="F5024" s="7" t="s">
        <v>212</v>
      </c>
      <c r="H5024">
        <f t="shared" si="78"/>
        <v>0</v>
      </c>
    </row>
    <row r="5025" spans="1:8" x14ac:dyDescent="0.3">
      <c r="A5025">
        <v>180085752</v>
      </c>
      <c r="B5025" s="8">
        <v>43220.428159722222</v>
      </c>
      <c r="C5025" s="7" t="s">
        <v>36</v>
      </c>
      <c r="D5025" s="7" t="s">
        <v>77</v>
      </c>
      <c r="E5025" s="8">
        <v>43220.439710648148</v>
      </c>
      <c r="F5025" s="7" t="s">
        <v>212</v>
      </c>
      <c r="H5025">
        <f t="shared" si="78"/>
        <v>0</v>
      </c>
    </row>
    <row r="5026" spans="1:8" x14ac:dyDescent="0.3">
      <c r="A5026">
        <v>180085752</v>
      </c>
      <c r="B5026" s="8">
        <v>43220.428159722222</v>
      </c>
      <c r="C5026" s="7" t="s">
        <v>36</v>
      </c>
      <c r="D5026" s="7" t="s">
        <v>77</v>
      </c>
      <c r="E5026" s="8">
        <v>43220.439687500002</v>
      </c>
      <c r="F5026" s="7" t="s">
        <v>31</v>
      </c>
      <c r="G5026" s="7" t="s">
        <v>41</v>
      </c>
      <c r="H5026">
        <f t="shared" si="78"/>
        <v>0</v>
      </c>
    </row>
    <row r="5027" spans="1:8" x14ac:dyDescent="0.3">
      <c r="A5027">
        <v>180085752</v>
      </c>
      <c r="B5027" s="8">
        <v>43220.428159722222</v>
      </c>
      <c r="C5027" s="7" t="s">
        <v>36</v>
      </c>
      <c r="D5027" s="7" t="s">
        <v>77</v>
      </c>
      <c r="E5027" s="8">
        <v>43220.43854166667</v>
      </c>
      <c r="F5027" s="7" t="s">
        <v>212</v>
      </c>
      <c r="H5027">
        <f t="shared" si="78"/>
        <v>0</v>
      </c>
    </row>
    <row r="5028" spans="1:8" x14ac:dyDescent="0.3">
      <c r="A5028">
        <v>180085752</v>
      </c>
      <c r="B5028" s="8">
        <v>43220.428159722222</v>
      </c>
      <c r="C5028" s="7" t="s">
        <v>36</v>
      </c>
      <c r="D5028" s="7" t="s">
        <v>77</v>
      </c>
      <c r="E5028" s="8">
        <v>43220.438148148147</v>
      </c>
      <c r="F5028" s="7" t="s">
        <v>25</v>
      </c>
      <c r="G5028" s="7" t="s">
        <v>499</v>
      </c>
      <c r="H5028">
        <f t="shared" si="78"/>
        <v>0</v>
      </c>
    </row>
    <row r="5029" spans="1:8" x14ac:dyDescent="0.3">
      <c r="A5029">
        <v>180085752</v>
      </c>
      <c r="B5029" s="8">
        <v>43220.428159722222</v>
      </c>
      <c r="C5029" s="7" t="s">
        <v>36</v>
      </c>
      <c r="D5029" s="7" t="s">
        <v>77</v>
      </c>
      <c r="E5029" s="8">
        <v>43220.432858796295</v>
      </c>
      <c r="F5029" s="7" t="s">
        <v>29</v>
      </c>
      <c r="G5029" s="7" t="s">
        <v>499</v>
      </c>
      <c r="H5029">
        <f t="shared" si="78"/>
        <v>0</v>
      </c>
    </row>
    <row r="5030" spans="1:8" x14ac:dyDescent="0.3">
      <c r="A5030">
        <v>180085752</v>
      </c>
      <c r="B5030" s="8">
        <v>43220.428159722222</v>
      </c>
      <c r="C5030" s="7" t="s">
        <v>36</v>
      </c>
      <c r="D5030" s="7" t="s">
        <v>77</v>
      </c>
      <c r="E5030" s="8">
        <v>43220.432824074072</v>
      </c>
      <c r="F5030" s="7" t="s">
        <v>29</v>
      </c>
      <c r="G5030" s="7" t="s">
        <v>43</v>
      </c>
      <c r="H5030">
        <f t="shared" si="78"/>
        <v>0</v>
      </c>
    </row>
    <row r="5031" spans="1:8" x14ac:dyDescent="0.3">
      <c r="A5031">
        <v>180085752</v>
      </c>
      <c r="B5031" s="8">
        <v>43220.428159722222</v>
      </c>
      <c r="C5031" s="7" t="s">
        <v>36</v>
      </c>
      <c r="D5031" s="7" t="s">
        <v>77</v>
      </c>
      <c r="E5031" s="8">
        <v>43220.432673611111</v>
      </c>
      <c r="F5031" s="7" t="s">
        <v>25</v>
      </c>
      <c r="G5031" s="7" t="s">
        <v>492</v>
      </c>
      <c r="H5031">
        <f t="shared" si="78"/>
        <v>0</v>
      </c>
    </row>
    <row r="5032" spans="1:8" x14ac:dyDescent="0.3">
      <c r="A5032">
        <v>180085752</v>
      </c>
      <c r="B5032" s="8">
        <v>43220.428159722222</v>
      </c>
      <c r="C5032" s="7" t="s">
        <v>36</v>
      </c>
      <c r="D5032" s="7" t="s">
        <v>77</v>
      </c>
      <c r="E5032" s="8">
        <v>43220.432673611111</v>
      </c>
      <c r="F5032" s="7" t="s">
        <v>29</v>
      </c>
      <c r="G5032" s="7" t="s">
        <v>41</v>
      </c>
      <c r="H5032">
        <f t="shared" si="78"/>
        <v>0</v>
      </c>
    </row>
    <row r="5033" spans="1:8" x14ac:dyDescent="0.3">
      <c r="A5033">
        <v>180085752</v>
      </c>
      <c r="B5033" s="8">
        <v>43220.428159722222</v>
      </c>
      <c r="C5033" s="7" t="s">
        <v>36</v>
      </c>
      <c r="D5033" s="7" t="s">
        <v>77</v>
      </c>
      <c r="E5033" s="8">
        <v>43220.432453703703</v>
      </c>
      <c r="F5033" s="7" t="s">
        <v>212</v>
      </c>
      <c r="H5033">
        <f t="shared" si="78"/>
        <v>0</v>
      </c>
    </row>
    <row r="5034" spans="1:8" x14ac:dyDescent="0.3">
      <c r="A5034">
        <v>180085752</v>
      </c>
      <c r="B5034" s="8">
        <v>43220.428159722222</v>
      </c>
      <c r="C5034" s="7" t="s">
        <v>36</v>
      </c>
      <c r="D5034" s="7" t="s">
        <v>77</v>
      </c>
      <c r="E5034" s="8">
        <v>43220.432430555556</v>
      </c>
      <c r="F5034" s="7" t="s">
        <v>29</v>
      </c>
      <c r="G5034" s="7" t="s">
        <v>492</v>
      </c>
      <c r="H5034">
        <f t="shared" si="78"/>
        <v>0</v>
      </c>
    </row>
    <row r="5035" spans="1:8" x14ac:dyDescent="0.3">
      <c r="A5035">
        <v>180085752</v>
      </c>
      <c r="B5035" s="8">
        <v>43220.428159722222</v>
      </c>
      <c r="C5035" s="7" t="s">
        <v>36</v>
      </c>
      <c r="D5035" s="7" t="s">
        <v>77</v>
      </c>
      <c r="E5035" s="8">
        <v>43220.4299537037</v>
      </c>
      <c r="F5035" s="7" t="s">
        <v>212</v>
      </c>
      <c r="H5035">
        <f t="shared" si="78"/>
        <v>0</v>
      </c>
    </row>
    <row r="5036" spans="1:8" x14ac:dyDescent="0.3">
      <c r="A5036">
        <v>180085752</v>
      </c>
      <c r="B5036" s="8">
        <v>43220.428159722222</v>
      </c>
      <c r="C5036" s="7" t="s">
        <v>36</v>
      </c>
      <c r="D5036" s="7" t="s">
        <v>77</v>
      </c>
      <c r="E5036" s="8">
        <v>43220.429780092592</v>
      </c>
      <c r="F5036" s="7" t="s">
        <v>212</v>
      </c>
      <c r="H5036">
        <f t="shared" si="78"/>
        <v>0</v>
      </c>
    </row>
    <row r="5037" spans="1:8" x14ac:dyDescent="0.3">
      <c r="A5037">
        <v>180085752</v>
      </c>
      <c r="B5037" s="8">
        <v>43220.428159722222</v>
      </c>
      <c r="C5037" s="7" t="s">
        <v>36</v>
      </c>
      <c r="D5037" s="7" t="s">
        <v>77</v>
      </c>
      <c r="E5037" s="8">
        <v>43220.429710648146</v>
      </c>
      <c r="F5037" s="7" t="s">
        <v>212</v>
      </c>
      <c r="H5037">
        <f t="shared" si="78"/>
        <v>0</v>
      </c>
    </row>
    <row r="5038" spans="1:8" x14ac:dyDescent="0.3">
      <c r="A5038">
        <v>180085752</v>
      </c>
      <c r="B5038" s="8">
        <v>43220.428159722222</v>
      </c>
      <c r="C5038" s="7" t="s">
        <v>36</v>
      </c>
      <c r="D5038" s="7" t="s">
        <v>77</v>
      </c>
      <c r="E5038" s="8">
        <v>43220.429537037038</v>
      </c>
      <c r="F5038" s="7" t="s">
        <v>212</v>
      </c>
      <c r="H5038">
        <f t="shared" si="78"/>
        <v>0</v>
      </c>
    </row>
    <row r="5039" spans="1:8" x14ac:dyDescent="0.3">
      <c r="A5039">
        <v>180085752</v>
      </c>
      <c r="B5039" s="8">
        <v>43220.428159722222</v>
      </c>
      <c r="C5039" s="7" t="s">
        <v>36</v>
      </c>
      <c r="D5039" s="7" t="s">
        <v>77</v>
      </c>
      <c r="E5039" s="8">
        <v>43220.4294212963</v>
      </c>
      <c r="F5039" s="7" t="s">
        <v>212</v>
      </c>
      <c r="H5039">
        <f t="shared" si="78"/>
        <v>0</v>
      </c>
    </row>
    <row r="5040" spans="1:8" x14ac:dyDescent="0.3">
      <c r="A5040">
        <v>180085752</v>
      </c>
      <c r="B5040" s="8">
        <v>43220.428159722222</v>
      </c>
      <c r="C5040" s="7" t="s">
        <v>36</v>
      </c>
      <c r="D5040" s="7" t="s">
        <v>77</v>
      </c>
      <c r="E5040" s="8">
        <v>43220.429247685184</v>
      </c>
      <c r="F5040" s="7" t="s">
        <v>212</v>
      </c>
      <c r="H5040">
        <f t="shared" si="78"/>
        <v>0</v>
      </c>
    </row>
    <row r="5041" spans="1:8" x14ac:dyDescent="0.3">
      <c r="A5041">
        <v>180085752</v>
      </c>
      <c r="B5041" s="8">
        <v>43220.428159722222</v>
      </c>
      <c r="C5041" s="7" t="s">
        <v>36</v>
      </c>
      <c r="D5041" s="7" t="s">
        <v>77</v>
      </c>
      <c r="E5041" s="8">
        <v>43220.429189814815</v>
      </c>
      <c r="F5041" s="7" t="s">
        <v>212</v>
      </c>
      <c r="H5041">
        <f t="shared" si="78"/>
        <v>0</v>
      </c>
    </row>
    <row r="5042" spans="1:8" x14ac:dyDescent="0.3">
      <c r="A5042">
        <v>180085752</v>
      </c>
      <c r="B5042" s="8">
        <v>43220.428159722222</v>
      </c>
      <c r="C5042" s="7" t="s">
        <v>36</v>
      </c>
      <c r="D5042" s="7" t="s">
        <v>77</v>
      </c>
      <c r="E5042" s="8">
        <v>43220.42895833333</v>
      </c>
      <c r="F5042" s="7" t="s">
        <v>212</v>
      </c>
      <c r="H5042">
        <f t="shared" si="78"/>
        <v>0</v>
      </c>
    </row>
    <row r="5043" spans="1:8" x14ac:dyDescent="0.3">
      <c r="A5043">
        <v>180085752</v>
      </c>
      <c r="B5043" s="8">
        <v>43220.428159722222</v>
      </c>
      <c r="C5043" s="7" t="s">
        <v>36</v>
      </c>
      <c r="D5043" s="7" t="s">
        <v>77</v>
      </c>
      <c r="E5043" s="8">
        <v>43220.428888888891</v>
      </c>
      <c r="F5043" s="7" t="s">
        <v>212</v>
      </c>
      <c r="H5043">
        <f t="shared" si="78"/>
        <v>0</v>
      </c>
    </row>
    <row r="5044" spans="1:8" x14ac:dyDescent="0.3">
      <c r="A5044">
        <v>180085752</v>
      </c>
      <c r="B5044" s="8">
        <v>43220.428159722222</v>
      </c>
      <c r="C5044" s="7" t="s">
        <v>36</v>
      </c>
      <c r="D5044" s="7" t="s">
        <v>77</v>
      </c>
      <c r="E5044" s="8">
        <v>43220.428784722222</v>
      </c>
      <c r="F5044" s="7" t="s">
        <v>212</v>
      </c>
      <c r="H5044">
        <f t="shared" si="78"/>
        <v>0</v>
      </c>
    </row>
    <row r="5045" spans="1:8" x14ac:dyDescent="0.3">
      <c r="A5045">
        <v>180085752</v>
      </c>
      <c r="B5045" s="8">
        <v>43220.428159722222</v>
      </c>
      <c r="C5045" s="7" t="s">
        <v>36</v>
      </c>
      <c r="D5045" s="7" t="s">
        <v>77</v>
      </c>
      <c r="E5045" s="8">
        <v>43220.428715277776</v>
      </c>
      <c r="F5045" s="7" t="s">
        <v>212</v>
      </c>
      <c r="H5045">
        <f t="shared" si="78"/>
        <v>0</v>
      </c>
    </row>
    <row r="5046" spans="1:8" x14ac:dyDescent="0.3">
      <c r="A5046">
        <v>180085752</v>
      </c>
      <c r="B5046" s="8">
        <v>43220.428159722222</v>
      </c>
      <c r="C5046" s="7" t="s">
        <v>36</v>
      </c>
      <c r="D5046" s="7" t="s">
        <v>77</v>
      </c>
      <c r="E5046" s="8">
        <v>43220.42864583333</v>
      </c>
      <c r="F5046" s="7" t="s">
        <v>212</v>
      </c>
      <c r="H5046">
        <f t="shared" si="78"/>
        <v>0</v>
      </c>
    </row>
    <row r="5047" spans="1:8" x14ac:dyDescent="0.3">
      <c r="A5047">
        <v>180085752</v>
      </c>
      <c r="B5047" s="8">
        <v>43220.428159722222</v>
      </c>
      <c r="C5047" s="7" t="s">
        <v>36</v>
      </c>
      <c r="D5047" s="7" t="s">
        <v>77</v>
      </c>
      <c r="E5047" s="8">
        <v>43220.428483796299</v>
      </c>
      <c r="F5047" s="7" t="s">
        <v>212</v>
      </c>
      <c r="H5047">
        <f t="shared" si="78"/>
        <v>0</v>
      </c>
    </row>
    <row r="5048" spans="1:8" x14ac:dyDescent="0.3">
      <c r="A5048">
        <v>180085752</v>
      </c>
      <c r="B5048" s="8">
        <v>43220.428159722222</v>
      </c>
      <c r="C5048" s="7" t="s">
        <v>36</v>
      </c>
      <c r="D5048" s="7" t="s">
        <v>77</v>
      </c>
      <c r="E5048" s="8">
        <v>43220.428472222222</v>
      </c>
      <c r="F5048" s="7" t="s">
        <v>212</v>
      </c>
      <c r="H5048">
        <f t="shared" si="78"/>
        <v>0</v>
      </c>
    </row>
    <row r="5049" spans="1:8" x14ac:dyDescent="0.3">
      <c r="A5049">
        <v>180085752</v>
      </c>
      <c r="B5049" s="8">
        <v>43220.428159722222</v>
      </c>
      <c r="C5049" s="7" t="s">
        <v>36</v>
      </c>
      <c r="D5049" s="7" t="s">
        <v>77</v>
      </c>
      <c r="E5049" s="8">
        <v>43220.428437499999</v>
      </c>
      <c r="F5049" s="7" t="s">
        <v>212</v>
      </c>
      <c r="H5049">
        <f t="shared" si="78"/>
        <v>0</v>
      </c>
    </row>
    <row r="5050" spans="1:8" x14ac:dyDescent="0.3">
      <c r="A5050">
        <v>180085752</v>
      </c>
      <c r="B5050" s="8">
        <v>43220.428159722222</v>
      </c>
      <c r="C5050" s="7" t="s">
        <v>36</v>
      </c>
      <c r="D5050" s="7" t="s">
        <v>77</v>
      </c>
      <c r="E5050" s="8">
        <v>43220.428414351853</v>
      </c>
      <c r="F5050" s="7" t="s">
        <v>212</v>
      </c>
      <c r="H5050">
        <f t="shared" si="78"/>
        <v>0</v>
      </c>
    </row>
    <row r="5051" spans="1:8" x14ac:dyDescent="0.3">
      <c r="A5051">
        <v>180085779</v>
      </c>
      <c r="B5051" s="8">
        <v>43220.454085648147</v>
      </c>
      <c r="C5051" s="7" t="s">
        <v>36</v>
      </c>
      <c r="D5051" s="7" t="s">
        <v>345</v>
      </c>
      <c r="E5051" s="8">
        <v>43220.506990740738</v>
      </c>
      <c r="F5051" s="7" t="s">
        <v>25</v>
      </c>
      <c r="G5051" s="7" t="s">
        <v>314</v>
      </c>
      <c r="H5051">
        <f t="shared" si="78"/>
        <v>1</v>
      </c>
    </row>
    <row r="5052" spans="1:8" x14ac:dyDescent="0.3">
      <c r="A5052">
        <v>180085779</v>
      </c>
      <c r="B5052" s="8">
        <v>43220.454085648147</v>
      </c>
      <c r="C5052" s="7" t="s">
        <v>36</v>
      </c>
      <c r="D5052" s="7" t="s">
        <v>345</v>
      </c>
      <c r="E5052" s="8">
        <v>43220.480011574073</v>
      </c>
      <c r="F5052" s="7" t="s">
        <v>25</v>
      </c>
      <c r="G5052" s="7" t="s">
        <v>28</v>
      </c>
      <c r="H5052">
        <f t="shared" si="78"/>
        <v>0</v>
      </c>
    </row>
    <row r="5053" spans="1:8" x14ac:dyDescent="0.3">
      <c r="A5053">
        <v>180085779</v>
      </c>
      <c r="B5053" s="8">
        <v>43220.454085648147</v>
      </c>
      <c r="C5053" s="7" t="s">
        <v>36</v>
      </c>
      <c r="D5053" s="7" t="s">
        <v>345</v>
      </c>
      <c r="E5053" s="8">
        <v>43220.468831018516</v>
      </c>
      <c r="F5053" s="7" t="s">
        <v>25</v>
      </c>
      <c r="G5053" s="7" t="s">
        <v>99</v>
      </c>
      <c r="H5053">
        <f t="shared" si="78"/>
        <v>0</v>
      </c>
    </row>
    <row r="5054" spans="1:8" x14ac:dyDescent="0.3">
      <c r="A5054">
        <v>180085779</v>
      </c>
      <c r="B5054" s="8">
        <v>43220.454085648147</v>
      </c>
      <c r="C5054" s="7" t="s">
        <v>36</v>
      </c>
      <c r="D5054" s="7" t="s">
        <v>345</v>
      </c>
      <c r="E5054" s="8">
        <v>43220.465717592589</v>
      </c>
      <c r="F5054" s="7" t="s">
        <v>31</v>
      </c>
      <c r="G5054" s="7" t="s">
        <v>314</v>
      </c>
      <c r="H5054">
        <f t="shared" si="78"/>
        <v>0</v>
      </c>
    </row>
    <row r="5055" spans="1:8" x14ac:dyDescent="0.3">
      <c r="A5055">
        <v>180085779</v>
      </c>
      <c r="B5055" s="8">
        <v>43220.454085648147</v>
      </c>
      <c r="C5055" s="7" t="s">
        <v>36</v>
      </c>
      <c r="D5055" s="7" t="s">
        <v>345</v>
      </c>
      <c r="E5055" s="8">
        <v>43220.460949074077</v>
      </c>
      <c r="F5055" s="7" t="s">
        <v>31</v>
      </c>
      <c r="G5055" s="7" t="s">
        <v>28</v>
      </c>
      <c r="H5055">
        <f t="shared" si="78"/>
        <v>0</v>
      </c>
    </row>
    <row r="5056" spans="1:8" x14ac:dyDescent="0.3">
      <c r="A5056">
        <v>180085779</v>
      </c>
      <c r="B5056" s="8">
        <v>43220.454085648147</v>
      </c>
      <c r="C5056" s="7" t="s">
        <v>36</v>
      </c>
      <c r="D5056" s="7" t="s">
        <v>345</v>
      </c>
      <c r="E5056" s="8">
        <v>43220.459074074075</v>
      </c>
      <c r="F5056" s="7" t="s">
        <v>31</v>
      </c>
      <c r="G5056" s="7" t="s">
        <v>99</v>
      </c>
      <c r="H5056">
        <f t="shared" si="78"/>
        <v>0</v>
      </c>
    </row>
    <row r="5057" spans="1:8" x14ac:dyDescent="0.3">
      <c r="A5057">
        <v>180085779</v>
      </c>
      <c r="B5057" s="8">
        <v>43220.454085648147</v>
      </c>
      <c r="C5057" s="7" t="s">
        <v>36</v>
      </c>
      <c r="D5057" s="7" t="s">
        <v>345</v>
      </c>
      <c r="E5057" s="8">
        <v>43220.458715277775</v>
      </c>
      <c r="F5057" s="7" t="s">
        <v>25</v>
      </c>
      <c r="G5057" s="7" t="s">
        <v>45</v>
      </c>
      <c r="H5057">
        <f t="shared" si="78"/>
        <v>0</v>
      </c>
    </row>
    <row r="5058" spans="1:8" x14ac:dyDescent="0.3">
      <c r="A5058">
        <v>180085779</v>
      </c>
      <c r="B5058" s="8">
        <v>43220.454085648147</v>
      </c>
      <c r="C5058" s="7" t="s">
        <v>36</v>
      </c>
      <c r="D5058" s="7" t="s">
        <v>345</v>
      </c>
      <c r="E5058" s="8">
        <v>43220.458680555559</v>
      </c>
      <c r="F5058" s="7" t="s">
        <v>29</v>
      </c>
      <c r="G5058" s="7" t="s">
        <v>28</v>
      </c>
      <c r="H5058">
        <f t="shared" si="78"/>
        <v>0</v>
      </c>
    </row>
    <row r="5059" spans="1:8" x14ac:dyDescent="0.3">
      <c r="A5059">
        <v>180085779</v>
      </c>
      <c r="B5059" s="8">
        <v>43220.454085648147</v>
      </c>
      <c r="C5059" s="7" t="s">
        <v>36</v>
      </c>
      <c r="D5059" s="7" t="s">
        <v>345</v>
      </c>
      <c r="E5059" s="8">
        <v>43220.458587962959</v>
      </c>
      <c r="F5059" s="7" t="s">
        <v>29</v>
      </c>
      <c r="G5059" s="7" t="s">
        <v>99</v>
      </c>
      <c r="H5059">
        <f t="shared" ref="H5059:H5122" si="79">IF(AND(A5059&lt;&gt;A5058,C5059="PD Accident    "),1,0)</f>
        <v>0</v>
      </c>
    </row>
    <row r="5060" spans="1:8" x14ac:dyDescent="0.3">
      <c r="A5060">
        <v>180085779</v>
      </c>
      <c r="B5060" s="8">
        <v>43220.454085648147</v>
      </c>
      <c r="C5060" s="7" t="s">
        <v>36</v>
      </c>
      <c r="D5060" s="7" t="s">
        <v>345</v>
      </c>
      <c r="E5060" s="8">
        <v>43220.457199074073</v>
      </c>
      <c r="F5060" s="7" t="s">
        <v>29</v>
      </c>
      <c r="G5060" s="7" t="s">
        <v>45</v>
      </c>
      <c r="H5060">
        <f t="shared" si="79"/>
        <v>0</v>
      </c>
    </row>
    <row r="5061" spans="1:8" x14ac:dyDescent="0.3">
      <c r="A5061">
        <v>180085779</v>
      </c>
      <c r="B5061" s="8">
        <v>43220.454085648147</v>
      </c>
      <c r="C5061" s="7" t="s">
        <v>36</v>
      </c>
      <c r="D5061" s="7" t="s">
        <v>345</v>
      </c>
      <c r="E5061" s="8">
        <v>43220.457002314812</v>
      </c>
      <c r="F5061" s="7" t="s">
        <v>29</v>
      </c>
      <c r="G5061" s="7" t="s">
        <v>314</v>
      </c>
      <c r="H5061">
        <f t="shared" si="79"/>
        <v>0</v>
      </c>
    </row>
    <row r="5062" spans="1:8" x14ac:dyDescent="0.3">
      <c r="A5062">
        <v>180085786</v>
      </c>
      <c r="B5062" s="8">
        <v>43220.462719907409</v>
      </c>
      <c r="C5062" s="7" t="s">
        <v>23</v>
      </c>
      <c r="D5062" s="7" t="s">
        <v>491</v>
      </c>
      <c r="E5062" s="8">
        <v>43220.521307870367</v>
      </c>
      <c r="F5062" s="7" t="s">
        <v>25</v>
      </c>
      <c r="G5062" s="7" t="s">
        <v>34</v>
      </c>
      <c r="H5062">
        <f t="shared" si="79"/>
        <v>0</v>
      </c>
    </row>
    <row r="5063" spans="1:8" x14ac:dyDescent="0.3">
      <c r="A5063">
        <v>180085786</v>
      </c>
      <c r="B5063" s="8">
        <v>43220.462719907409</v>
      </c>
      <c r="C5063" s="7" t="s">
        <v>23</v>
      </c>
      <c r="D5063" s="7" t="s">
        <v>491</v>
      </c>
      <c r="E5063" s="8">
        <v>43220.518541666665</v>
      </c>
      <c r="F5063" s="7" t="s">
        <v>25</v>
      </c>
      <c r="G5063" s="7" t="s">
        <v>43</v>
      </c>
      <c r="H5063">
        <f t="shared" si="79"/>
        <v>0</v>
      </c>
    </row>
    <row r="5064" spans="1:8" x14ac:dyDescent="0.3">
      <c r="A5064">
        <v>180085786</v>
      </c>
      <c r="B5064" s="8">
        <v>43220.462719907409</v>
      </c>
      <c r="C5064" s="7" t="s">
        <v>23</v>
      </c>
      <c r="D5064" s="7" t="s">
        <v>491</v>
      </c>
      <c r="E5064" s="8">
        <v>43220.508217592593</v>
      </c>
      <c r="F5064" s="7" t="s">
        <v>25</v>
      </c>
      <c r="G5064" s="7" t="s">
        <v>124</v>
      </c>
      <c r="H5064">
        <f t="shared" si="79"/>
        <v>0</v>
      </c>
    </row>
    <row r="5065" spans="1:8" x14ac:dyDescent="0.3">
      <c r="A5065">
        <v>180085786</v>
      </c>
      <c r="B5065" s="8">
        <v>43220.462719907409</v>
      </c>
      <c r="C5065" s="7" t="s">
        <v>23</v>
      </c>
      <c r="D5065" s="7" t="s">
        <v>491</v>
      </c>
      <c r="E5065" s="8">
        <v>43220.497604166667</v>
      </c>
      <c r="F5065" s="7" t="s">
        <v>32</v>
      </c>
      <c r="G5065" s="7" t="s">
        <v>124</v>
      </c>
      <c r="H5065">
        <f t="shared" si="79"/>
        <v>0</v>
      </c>
    </row>
    <row r="5066" spans="1:8" x14ac:dyDescent="0.3">
      <c r="A5066">
        <v>180085786</v>
      </c>
      <c r="B5066" s="8">
        <v>43220.462719907409</v>
      </c>
      <c r="C5066" s="7" t="s">
        <v>23</v>
      </c>
      <c r="D5066" s="7" t="s">
        <v>491</v>
      </c>
      <c r="E5066" s="8">
        <v>43220.493796296294</v>
      </c>
      <c r="F5066" s="7" t="s">
        <v>25</v>
      </c>
      <c r="G5066" s="7" t="s">
        <v>510</v>
      </c>
      <c r="H5066">
        <f t="shared" si="79"/>
        <v>0</v>
      </c>
    </row>
    <row r="5067" spans="1:8" x14ac:dyDescent="0.3">
      <c r="A5067">
        <v>180085786</v>
      </c>
      <c r="B5067" s="8">
        <v>43220.462719907409</v>
      </c>
      <c r="C5067" s="7" t="s">
        <v>23</v>
      </c>
      <c r="D5067" s="7" t="s">
        <v>491</v>
      </c>
      <c r="E5067" s="8">
        <v>43220.493726851855</v>
      </c>
      <c r="F5067" s="7" t="s">
        <v>29</v>
      </c>
      <c r="G5067" s="7" t="s">
        <v>510</v>
      </c>
      <c r="H5067">
        <f t="shared" si="79"/>
        <v>0</v>
      </c>
    </row>
    <row r="5068" spans="1:8" x14ac:dyDescent="0.3">
      <c r="A5068">
        <v>180085786</v>
      </c>
      <c r="B5068" s="8">
        <v>43220.462719907409</v>
      </c>
      <c r="C5068" s="7" t="s">
        <v>23</v>
      </c>
      <c r="D5068" s="7" t="s">
        <v>491</v>
      </c>
      <c r="E5068" s="8">
        <v>43220.493703703702</v>
      </c>
      <c r="F5068" s="7" t="s">
        <v>25</v>
      </c>
      <c r="G5068" s="7" t="s">
        <v>510</v>
      </c>
      <c r="H5068">
        <f t="shared" si="79"/>
        <v>0</v>
      </c>
    </row>
    <row r="5069" spans="1:8" x14ac:dyDescent="0.3">
      <c r="A5069">
        <v>180085786</v>
      </c>
      <c r="B5069" s="8">
        <v>43220.462719907409</v>
      </c>
      <c r="C5069" s="7" t="s">
        <v>23</v>
      </c>
      <c r="D5069" s="7" t="s">
        <v>491</v>
      </c>
      <c r="E5069" s="8">
        <v>43220.486562500002</v>
      </c>
      <c r="F5069" s="7" t="s">
        <v>212</v>
      </c>
      <c r="H5069">
        <f t="shared" si="79"/>
        <v>0</v>
      </c>
    </row>
    <row r="5070" spans="1:8" x14ac:dyDescent="0.3">
      <c r="A5070">
        <v>180085786</v>
      </c>
      <c r="B5070" s="8">
        <v>43220.462719907409</v>
      </c>
      <c r="C5070" s="7" t="s">
        <v>23</v>
      </c>
      <c r="D5070" s="7" t="s">
        <v>491</v>
      </c>
      <c r="E5070" s="8">
        <v>43220.486458333333</v>
      </c>
      <c r="F5070" s="7" t="s">
        <v>212</v>
      </c>
      <c r="H5070">
        <f t="shared" si="79"/>
        <v>0</v>
      </c>
    </row>
    <row r="5071" spans="1:8" x14ac:dyDescent="0.3">
      <c r="A5071">
        <v>180085786</v>
      </c>
      <c r="B5071" s="8">
        <v>43220.462719907409</v>
      </c>
      <c r="C5071" s="7" t="s">
        <v>23</v>
      </c>
      <c r="D5071" s="7" t="s">
        <v>491</v>
      </c>
      <c r="E5071" s="8">
        <v>43220.480324074073</v>
      </c>
      <c r="F5071" s="7" t="s">
        <v>29</v>
      </c>
      <c r="G5071" s="7" t="s">
        <v>34</v>
      </c>
      <c r="H5071">
        <f t="shared" si="79"/>
        <v>0</v>
      </c>
    </row>
    <row r="5072" spans="1:8" x14ac:dyDescent="0.3">
      <c r="A5072">
        <v>180085786</v>
      </c>
      <c r="B5072" s="8">
        <v>43220.462719907409</v>
      </c>
      <c r="C5072" s="7" t="s">
        <v>23</v>
      </c>
      <c r="D5072" s="7" t="s">
        <v>491</v>
      </c>
      <c r="E5072" s="8">
        <v>43220.477546296293</v>
      </c>
      <c r="F5072" s="7" t="s">
        <v>31</v>
      </c>
      <c r="G5072" s="7" t="s">
        <v>43</v>
      </c>
      <c r="H5072">
        <f t="shared" si="79"/>
        <v>0</v>
      </c>
    </row>
    <row r="5073" spans="1:8" x14ac:dyDescent="0.3">
      <c r="A5073">
        <v>180085786</v>
      </c>
      <c r="B5073" s="8">
        <v>43220.462719907409</v>
      </c>
      <c r="C5073" s="7" t="s">
        <v>23</v>
      </c>
      <c r="D5073" s="7" t="s">
        <v>491</v>
      </c>
      <c r="E5073" s="8">
        <v>43220.47347222222</v>
      </c>
      <c r="F5073" s="7" t="s">
        <v>212</v>
      </c>
      <c r="H5073">
        <f t="shared" si="79"/>
        <v>0</v>
      </c>
    </row>
    <row r="5074" spans="1:8" x14ac:dyDescent="0.3">
      <c r="A5074">
        <v>180085786</v>
      </c>
      <c r="B5074" s="8">
        <v>43220.462719907409</v>
      </c>
      <c r="C5074" s="7" t="s">
        <v>23</v>
      </c>
      <c r="D5074" s="7" t="s">
        <v>491</v>
      </c>
      <c r="E5074" s="8">
        <v>43220.473344907405</v>
      </c>
      <c r="F5074" s="7" t="s">
        <v>212</v>
      </c>
      <c r="H5074">
        <f t="shared" si="79"/>
        <v>0</v>
      </c>
    </row>
    <row r="5075" spans="1:8" x14ac:dyDescent="0.3">
      <c r="A5075">
        <v>180085786</v>
      </c>
      <c r="B5075" s="8">
        <v>43220.462719907409</v>
      </c>
      <c r="C5075" s="7" t="s">
        <v>23</v>
      </c>
      <c r="D5075" s="7" t="s">
        <v>491</v>
      </c>
      <c r="E5075" s="8">
        <v>43220.473321759258</v>
      </c>
      <c r="F5075" s="7" t="s">
        <v>31</v>
      </c>
      <c r="G5075" s="7" t="s">
        <v>124</v>
      </c>
      <c r="H5075">
        <f t="shared" si="79"/>
        <v>0</v>
      </c>
    </row>
    <row r="5076" spans="1:8" x14ac:dyDescent="0.3">
      <c r="A5076">
        <v>180085786</v>
      </c>
      <c r="B5076" s="8">
        <v>43220.462719907409</v>
      </c>
      <c r="C5076" s="7" t="s">
        <v>23</v>
      </c>
      <c r="D5076" s="7" t="s">
        <v>491</v>
      </c>
      <c r="E5076" s="8">
        <v>43220.465208333335</v>
      </c>
      <c r="F5076" s="7" t="s">
        <v>212</v>
      </c>
      <c r="H5076">
        <f t="shared" si="79"/>
        <v>0</v>
      </c>
    </row>
    <row r="5077" spans="1:8" x14ac:dyDescent="0.3">
      <c r="A5077">
        <v>180085786</v>
      </c>
      <c r="B5077" s="8">
        <v>43220.462719907409</v>
      </c>
      <c r="C5077" s="7" t="s">
        <v>23</v>
      </c>
      <c r="D5077" s="7" t="s">
        <v>491</v>
      </c>
      <c r="E5077" s="8">
        <v>43220.464780092596</v>
      </c>
      <c r="F5077" s="7" t="s">
        <v>29</v>
      </c>
      <c r="G5077" s="7" t="s">
        <v>43</v>
      </c>
      <c r="H5077">
        <f t="shared" si="79"/>
        <v>0</v>
      </c>
    </row>
    <row r="5078" spans="1:8" x14ac:dyDescent="0.3">
      <c r="A5078">
        <v>180085786</v>
      </c>
      <c r="B5078" s="8">
        <v>43220.462719907409</v>
      </c>
      <c r="C5078" s="7" t="s">
        <v>23</v>
      </c>
      <c r="D5078" s="7" t="s">
        <v>491</v>
      </c>
      <c r="E5078" s="8">
        <v>43220.464733796296</v>
      </c>
      <c r="F5078" s="7" t="s">
        <v>212</v>
      </c>
      <c r="H5078">
        <f t="shared" si="79"/>
        <v>0</v>
      </c>
    </row>
    <row r="5079" spans="1:8" x14ac:dyDescent="0.3">
      <c r="A5079">
        <v>180085786</v>
      </c>
      <c r="B5079" s="8">
        <v>43220.462719907409</v>
      </c>
      <c r="C5079" s="7" t="s">
        <v>23</v>
      </c>
      <c r="D5079" s="7" t="s">
        <v>491</v>
      </c>
      <c r="E5079" s="8">
        <v>43220.46471064815</v>
      </c>
      <c r="F5079" s="7" t="s">
        <v>29</v>
      </c>
      <c r="G5079" s="7" t="s">
        <v>124</v>
      </c>
      <c r="H5079">
        <f t="shared" si="79"/>
        <v>0</v>
      </c>
    </row>
    <row r="5080" spans="1:8" x14ac:dyDescent="0.3">
      <c r="A5080">
        <v>180085786</v>
      </c>
      <c r="B5080" s="8">
        <v>43220.462719907409</v>
      </c>
      <c r="C5080" s="7" t="s">
        <v>23</v>
      </c>
      <c r="D5080" s="7" t="s">
        <v>491</v>
      </c>
      <c r="E5080" s="8">
        <v>43220.464004629626</v>
      </c>
      <c r="F5080" s="7" t="s">
        <v>212</v>
      </c>
      <c r="H5080">
        <f t="shared" si="79"/>
        <v>0</v>
      </c>
    </row>
    <row r="5081" spans="1:8" x14ac:dyDescent="0.3">
      <c r="A5081">
        <v>180085786</v>
      </c>
      <c r="B5081" s="8">
        <v>43220.462719907409</v>
      </c>
      <c r="C5081" s="7" t="s">
        <v>23</v>
      </c>
      <c r="D5081" s="7" t="s">
        <v>491</v>
      </c>
      <c r="E5081" s="8">
        <v>43220.46398148148</v>
      </c>
      <c r="F5081" s="7" t="s">
        <v>212</v>
      </c>
      <c r="H5081">
        <f t="shared" si="79"/>
        <v>0</v>
      </c>
    </row>
    <row r="5082" spans="1:8" x14ac:dyDescent="0.3">
      <c r="A5082">
        <v>180085786</v>
      </c>
      <c r="B5082" s="8">
        <v>43220.462719907409</v>
      </c>
      <c r="C5082" s="7" t="s">
        <v>23</v>
      </c>
      <c r="D5082" s="7" t="s">
        <v>491</v>
      </c>
      <c r="E5082" s="8">
        <v>43220.463935185187</v>
      </c>
      <c r="F5082" s="7" t="s">
        <v>212</v>
      </c>
      <c r="H5082">
        <f t="shared" si="79"/>
        <v>0</v>
      </c>
    </row>
    <row r="5083" spans="1:8" x14ac:dyDescent="0.3">
      <c r="A5083">
        <v>180085786</v>
      </c>
      <c r="B5083" s="8">
        <v>43220.462719907409</v>
      </c>
      <c r="C5083" s="7" t="s">
        <v>23</v>
      </c>
      <c r="D5083" s="7" t="s">
        <v>491</v>
      </c>
      <c r="E5083" s="8">
        <v>43220.463923611111</v>
      </c>
      <c r="F5083" s="7" t="s">
        <v>212</v>
      </c>
      <c r="H5083">
        <f t="shared" si="79"/>
        <v>0</v>
      </c>
    </row>
    <row r="5084" spans="1:8" x14ac:dyDescent="0.3">
      <c r="A5084">
        <v>180085804</v>
      </c>
      <c r="B5084" s="8">
        <v>43220.485266203701</v>
      </c>
      <c r="C5084" s="7" t="s">
        <v>36</v>
      </c>
      <c r="D5084" s="7" t="s">
        <v>511</v>
      </c>
      <c r="E5084" s="8">
        <v>43220.520219907405</v>
      </c>
      <c r="F5084" s="7" t="s">
        <v>25</v>
      </c>
      <c r="G5084" s="7" t="s">
        <v>28</v>
      </c>
      <c r="H5084">
        <f t="shared" si="79"/>
        <v>1</v>
      </c>
    </row>
    <row r="5085" spans="1:8" x14ac:dyDescent="0.3">
      <c r="A5085">
        <v>180085804</v>
      </c>
      <c r="B5085" s="8">
        <v>43220.485266203701</v>
      </c>
      <c r="C5085" s="7" t="s">
        <v>36</v>
      </c>
      <c r="D5085" s="7" t="s">
        <v>511</v>
      </c>
      <c r="E5085" s="8">
        <v>43220.519143518519</v>
      </c>
      <c r="F5085" s="7" t="s">
        <v>25</v>
      </c>
      <c r="G5085" s="7" t="s">
        <v>105</v>
      </c>
      <c r="H5085">
        <f t="shared" si="79"/>
        <v>0</v>
      </c>
    </row>
    <row r="5086" spans="1:8" x14ac:dyDescent="0.3">
      <c r="A5086">
        <v>180085804</v>
      </c>
      <c r="B5086" s="8">
        <v>43220.485266203701</v>
      </c>
      <c r="C5086" s="7" t="s">
        <v>36</v>
      </c>
      <c r="D5086" s="7" t="s">
        <v>511</v>
      </c>
      <c r="E5086" s="8">
        <v>43220.518969907411</v>
      </c>
      <c r="F5086" s="7" t="s">
        <v>25</v>
      </c>
      <c r="G5086" s="7" t="s">
        <v>45</v>
      </c>
      <c r="H5086">
        <f t="shared" si="79"/>
        <v>0</v>
      </c>
    </row>
    <row r="5087" spans="1:8" x14ac:dyDescent="0.3">
      <c r="A5087">
        <v>180085804</v>
      </c>
      <c r="B5087" s="8">
        <v>43220.485266203701</v>
      </c>
      <c r="C5087" s="7" t="s">
        <v>36</v>
      </c>
      <c r="D5087" s="7" t="s">
        <v>511</v>
      </c>
      <c r="E5087" s="8">
        <v>43220.502384259256</v>
      </c>
      <c r="F5087" s="7" t="s">
        <v>31</v>
      </c>
      <c r="G5087" s="7" t="s">
        <v>28</v>
      </c>
      <c r="H5087">
        <f t="shared" si="79"/>
        <v>0</v>
      </c>
    </row>
    <row r="5088" spans="1:8" x14ac:dyDescent="0.3">
      <c r="A5088">
        <v>180085804</v>
      </c>
      <c r="B5088" s="8">
        <v>43220.485266203701</v>
      </c>
      <c r="C5088" s="7" t="s">
        <v>36</v>
      </c>
      <c r="D5088" s="7" t="s">
        <v>511</v>
      </c>
      <c r="E5088" s="8">
        <v>43220.500972222224</v>
      </c>
      <c r="F5088" s="7" t="s">
        <v>25</v>
      </c>
      <c r="G5088" s="7" t="s">
        <v>198</v>
      </c>
      <c r="H5088">
        <f t="shared" si="79"/>
        <v>0</v>
      </c>
    </row>
    <row r="5089" spans="1:8" x14ac:dyDescent="0.3">
      <c r="A5089">
        <v>180085804</v>
      </c>
      <c r="B5089" s="8">
        <v>43220.485266203701</v>
      </c>
      <c r="C5089" s="7" t="s">
        <v>36</v>
      </c>
      <c r="D5089" s="7" t="s">
        <v>511</v>
      </c>
      <c r="E5089" s="8">
        <v>43220.494305555556</v>
      </c>
      <c r="F5089" s="7" t="s">
        <v>62</v>
      </c>
      <c r="G5089" s="7" t="s">
        <v>198</v>
      </c>
      <c r="H5089">
        <f t="shared" si="79"/>
        <v>0</v>
      </c>
    </row>
    <row r="5090" spans="1:8" x14ac:dyDescent="0.3">
      <c r="A5090">
        <v>180085804</v>
      </c>
      <c r="B5090" s="8">
        <v>43220.485266203701</v>
      </c>
      <c r="C5090" s="7" t="s">
        <v>36</v>
      </c>
      <c r="D5090" s="7" t="s">
        <v>511</v>
      </c>
      <c r="E5090" s="8">
        <v>43220.494189814817</v>
      </c>
      <c r="F5090" s="7" t="s">
        <v>62</v>
      </c>
      <c r="G5090" s="7" t="s">
        <v>198</v>
      </c>
      <c r="H5090">
        <f t="shared" si="79"/>
        <v>0</v>
      </c>
    </row>
    <row r="5091" spans="1:8" x14ac:dyDescent="0.3">
      <c r="A5091">
        <v>180085804</v>
      </c>
      <c r="B5091" s="8">
        <v>43220.485266203701</v>
      </c>
      <c r="C5091" s="7" t="s">
        <v>36</v>
      </c>
      <c r="D5091" s="7" t="s">
        <v>511</v>
      </c>
      <c r="E5091" s="8">
        <v>43220.493287037039</v>
      </c>
      <c r="F5091" s="7" t="s">
        <v>62</v>
      </c>
      <c r="G5091" s="7" t="s">
        <v>198</v>
      </c>
      <c r="H5091">
        <f t="shared" si="79"/>
        <v>0</v>
      </c>
    </row>
    <row r="5092" spans="1:8" x14ac:dyDescent="0.3">
      <c r="A5092">
        <v>180085804</v>
      </c>
      <c r="B5092" s="8">
        <v>43220.485266203701</v>
      </c>
      <c r="C5092" s="7" t="s">
        <v>36</v>
      </c>
      <c r="D5092" s="7" t="s">
        <v>511</v>
      </c>
      <c r="E5092" s="8">
        <v>43220.490173611113</v>
      </c>
      <c r="F5092" s="7" t="s">
        <v>31</v>
      </c>
      <c r="G5092" s="7" t="s">
        <v>198</v>
      </c>
      <c r="H5092">
        <f t="shared" si="79"/>
        <v>0</v>
      </c>
    </row>
    <row r="5093" spans="1:8" x14ac:dyDescent="0.3">
      <c r="A5093">
        <v>180085804</v>
      </c>
      <c r="B5093" s="8">
        <v>43220.485266203701</v>
      </c>
      <c r="C5093" s="7" t="s">
        <v>36</v>
      </c>
      <c r="D5093" s="7" t="s">
        <v>511</v>
      </c>
      <c r="E5093" s="8">
        <v>43220.489525462966</v>
      </c>
      <c r="F5093" s="7" t="s">
        <v>25</v>
      </c>
      <c r="G5093" s="7" t="s">
        <v>139</v>
      </c>
      <c r="H5093">
        <f t="shared" si="79"/>
        <v>0</v>
      </c>
    </row>
    <row r="5094" spans="1:8" x14ac:dyDescent="0.3">
      <c r="A5094">
        <v>180085804</v>
      </c>
      <c r="B5094" s="8">
        <v>43220.485266203701</v>
      </c>
      <c r="C5094" s="7" t="s">
        <v>36</v>
      </c>
      <c r="D5094" s="7" t="s">
        <v>511</v>
      </c>
      <c r="E5094" s="8">
        <v>43220.489421296297</v>
      </c>
      <c r="F5094" s="7" t="s">
        <v>29</v>
      </c>
      <c r="G5094" s="7" t="s">
        <v>139</v>
      </c>
      <c r="H5094">
        <f t="shared" si="79"/>
        <v>0</v>
      </c>
    </row>
    <row r="5095" spans="1:8" x14ac:dyDescent="0.3">
      <c r="A5095">
        <v>180085804</v>
      </c>
      <c r="B5095" s="8">
        <v>43220.485266203701</v>
      </c>
      <c r="C5095" s="7" t="s">
        <v>36</v>
      </c>
      <c r="D5095" s="7" t="s">
        <v>511</v>
      </c>
      <c r="E5095" s="8">
        <v>43220.488877314812</v>
      </c>
      <c r="F5095" s="7" t="s">
        <v>31</v>
      </c>
      <c r="G5095" s="7" t="s">
        <v>105</v>
      </c>
      <c r="H5095">
        <f t="shared" si="79"/>
        <v>0</v>
      </c>
    </row>
    <row r="5096" spans="1:8" x14ac:dyDescent="0.3">
      <c r="A5096">
        <v>180085804</v>
      </c>
      <c r="B5096" s="8">
        <v>43220.485266203701</v>
      </c>
      <c r="C5096" s="7" t="s">
        <v>36</v>
      </c>
      <c r="D5096" s="7" t="s">
        <v>511</v>
      </c>
      <c r="E5096" s="8">
        <v>43220.488877314812</v>
      </c>
      <c r="F5096" s="7" t="s">
        <v>31</v>
      </c>
      <c r="G5096" s="7" t="s">
        <v>45</v>
      </c>
      <c r="H5096">
        <f t="shared" si="79"/>
        <v>0</v>
      </c>
    </row>
    <row r="5097" spans="1:8" x14ac:dyDescent="0.3">
      <c r="A5097">
        <v>180085804</v>
      </c>
      <c r="B5097" s="8">
        <v>43220.485266203701</v>
      </c>
      <c r="C5097" s="7" t="s">
        <v>36</v>
      </c>
      <c r="D5097" s="7" t="s">
        <v>511</v>
      </c>
      <c r="E5097" s="8">
        <v>43220.485567129632</v>
      </c>
      <c r="F5097" s="7" t="s">
        <v>29</v>
      </c>
      <c r="G5097" s="7" t="s">
        <v>198</v>
      </c>
      <c r="H5097">
        <f t="shared" si="79"/>
        <v>0</v>
      </c>
    </row>
    <row r="5098" spans="1:8" x14ac:dyDescent="0.3">
      <c r="A5098">
        <v>180085804</v>
      </c>
      <c r="B5098" s="8">
        <v>43220.485266203701</v>
      </c>
      <c r="C5098" s="7" t="s">
        <v>36</v>
      </c>
      <c r="D5098" s="7" t="s">
        <v>511</v>
      </c>
      <c r="E5098" s="8">
        <v>43220.485567129632</v>
      </c>
      <c r="F5098" s="7" t="s">
        <v>29</v>
      </c>
      <c r="G5098" s="7" t="s">
        <v>105</v>
      </c>
      <c r="H5098">
        <f t="shared" si="79"/>
        <v>0</v>
      </c>
    </row>
    <row r="5099" spans="1:8" x14ac:dyDescent="0.3">
      <c r="A5099">
        <v>180085804</v>
      </c>
      <c r="B5099" s="8">
        <v>43220.485266203701</v>
      </c>
      <c r="C5099" s="7" t="s">
        <v>36</v>
      </c>
      <c r="D5099" s="7" t="s">
        <v>511</v>
      </c>
      <c r="E5099" s="8">
        <v>43220.485567129632</v>
      </c>
      <c r="F5099" s="7" t="s">
        <v>29</v>
      </c>
      <c r="G5099" s="7" t="s">
        <v>45</v>
      </c>
      <c r="H5099">
        <f t="shared" si="79"/>
        <v>0</v>
      </c>
    </row>
    <row r="5100" spans="1:8" x14ac:dyDescent="0.3">
      <c r="A5100">
        <v>180085811</v>
      </c>
      <c r="B5100" s="8">
        <v>43220.49391203704</v>
      </c>
      <c r="C5100" s="7" t="s">
        <v>36</v>
      </c>
      <c r="D5100" s="7" t="s">
        <v>354</v>
      </c>
      <c r="E5100" s="8">
        <v>43220.520532407405</v>
      </c>
      <c r="F5100" s="7" t="s">
        <v>25</v>
      </c>
      <c r="G5100" s="7" t="s">
        <v>198</v>
      </c>
      <c r="H5100">
        <f t="shared" si="79"/>
        <v>1</v>
      </c>
    </row>
    <row r="5101" spans="1:8" x14ac:dyDescent="0.3">
      <c r="A5101">
        <v>180085811</v>
      </c>
      <c r="B5101" s="8">
        <v>43220.49391203704</v>
      </c>
      <c r="C5101" s="7" t="s">
        <v>36</v>
      </c>
      <c r="D5101" s="7" t="s">
        <v>354</v>
      </c>
      <c r="E5101" s="8">
        <v>43220.502372685187</v>
      </c>
      <c r="F5101" s="7" t="s">
        <v>25</v>
      </c>
      <c r="G5101" s="7" t="s">
        <v>28</v>
      </c>
      <c r="H5101">
        <f t="shared" si="79"/>
        <v>0</v>
      </c>
    </row>
    <row r="5102" spans="1:8" x14ac:dyDescent="0.3">
      <c r="A5102">
        <v>180085811</v>
      </c>
      <c r="B5102" s="8">
        <v>43220.49391203704</v>
      </c>
      <c r="C5102" s="7" t="s">
        <v>36</v>
      </c>
      <c r="D5102" s="7" t="s">
        <v>354</v>
      </c>
      <c r="E5102" s="8">
        <v>43220.501157407409</v>
      </c>
      <c r="F5102" s="7" t="s">
        <v>25</v>
      </c>
      <c r="G5102" s="7" t="s">
        <v>139</v>
      </c>
      <c r="H5102">
        <f t="shared" si="79"/>
        <v>0</v>
      </c>
    </row>
    <row r="5103" spans="1:8" x14ac:dyDescent="0.3">
      <c r="A5103">
        <v>180085811</v>
      </c>
      <c r="B5103" s="8">
        <v>43220.49391203704</v>
      </c>
      <c r="C5103" s="7" t="s">
        <v>36</v>
      </c>
      <c r="D5103" s="7" t="s">
        <v>354</v>
      </c>
      <c r="E5103" s="8">
        <v>43220.500983796293</v>
      </c>
      <c r="F5103" s="7" t="s">
        <v>31</v>
      </c>
      <c r="G5103" s="7" t="s">
        <v>198</v>
      </c>
      <c r="H5103">
        <f t="shared" si="79"/>
        <v>0</v>
      </c>
    </row>
    <row r="5104" spans="1:8" x14ac:dyDescent="0.3">
      <c r="A5104">
        <v>180085811</v>
      </c>
      <c r="B5104" s="8">
        <v>43220.49391203704</v>
      </c>
      <c r="C5104" s="7" t="s">
        <v>36</v>
      </c>
      <c r="D5104" s="7" t="s">
        <v>354</v>
      </c>
      <c r="E5104" s="8">
        <v>43220.494814814818</v>
      </c>
      <c r="F5104" s="7" t="s">
        <v>31</v>
      </c>
      <c r="G5104" s="7" t="s">
        <v>28</v>
      </c>
      <c r="H5104">
        <f t="shared" si="79"/>
        <v>0</v>
      </c>
    </row>
    <row r="5105" spans="1:8" x14ac:dyDescent="0.3">
      <c r="A5105">
        <v>180085811</v>
      </c>
      <c r="B5105" s="8">
        <v>43220.49391203704</v>
      </c>
      <c r="C5105" s="7" t="s">
        <v>36</v>
      </c>
      <c r="D5105" s="7" t="s">
        <v>354</v>
      </c>
      <c r="E5105" s="8">
        <v>43220.494039351855</v>
      </c>
      <c r="F5105" s="7" t="s">
        <v>29</v>
      </c>
      <c r="G5105" s="7" t="s">
        <v>139</v>
      </c>
      <c r="H5105">
        <f t="shared" si="79"/>
        <v>0</v>
      </c>
    </row>
    <row r="5106" spans="1:8" x14ac:dyDescent="0.3">
      <c r="A5106">
        <v>180085811</v>
      </c>
      <c r="B5106" s="8">
        <v>43220.49391203704</v>
      </c>
      <c r="C5106" s="7" t="s">
        <v>36</v>
      </c>
      <c r="D5106" s="7" t="s">
        <v>354</v>
      </c>
      <c r="E5106" s="8">
        <v>43220.493981481479</v>
      </c>
      <c r="F5106" s="7" t="s">
        <v>29</v>
      </c>
      <c r="G5106" s="7" t="s">
        <v>28</v>
      </c>
      <c r="H5106">
        <f t="shared" si="79"/>
        <v>0</v>
      </c>
    </row>
    <row r="5107" spans="1:8" x14ac:dyDescent="0.3">
      <c r="A5107">
        <v>180085811</v>
      </c>
      <c r="B5107" s="8">
        <v>43220.49391203704</v>
      </c>
      <c r="C5107" s="7" t="s">
        <v>36</v>
      </c>
      <c r="D5107" s="7" t="s">
        <v>354</v>
      </c>
      <c r="E5107" s="8">
        <v>43220.49391203704</v>
      </c>
      <c r="F5107" s="7" t="s">
        <v>31</v>
      </c>
      <c r="G5107" s="7" t="s">
        <v>139</v>
      </c>
      <c r="H5107">
        <f t="shared" si="79"/>
        <v>0</v>
      </c>
    </row>
    <row r="5108" spans="1:8" x14ac:dyDescent="0.3">
      <c r="A5108">
        <v>180085909</v>
      </c>
      <c r="B5108" s="8">
        <v>43220.5780787037</v>
      </c>
      <c r="C5108" s="7" t="s">
        <v>36</v>
      </c>
      <c r="D5108" s="7" t="s">
        <v>512</v>
      </c>
      <c r="E5108" s="8">
        <v>43220.587326388886</v>
      </c>
      <c r="F5108" s="7" t="s">
        <v>25</v>
      </c>
      <c r="G5108" s="7" t="s">
        <v>329</v>
      </c>
      <c r="H5108">
        <f t="shared" si="79"/>
        <v>1</v>
      </c>
    </row>
    <row r="5109" spans="1:8" x14ac:dyDescent="0.3">
      <c r="A5109">
        <v>180085909</v>
      </c>
      <c r="B5109" s="8">
        <v>43220.5780787037</v>
      </c>
      <c r="C5109" s="7" t="s">
        <v>36</v>
      </c>
      <c r="D5109" s="7" t="s">
        <v>512</v>
      </c>
      <c r="E5109" s="8">
        <v>43220.587314814817</v>
      </c>
      <c r="F5109" s="7" t="s">
        <v>25</v>
      </c>
      <c r="G5109" s="7" t="s">
        <v>43</v>
      </c>
      <c r="H5109">
        <f t="shared" si="79"/>
        <v>0</v>
      </c>
    </row>
    <row r="5110" spans="1:8" x14ac:dyDescent="0.3">
      <c r="A5110">
        <v>180085909</v>
      </c>
      <c r="B5110" s="8">
        <v>43220.5780787037</v>
      </c>
      <c r="C5110" s="7" t="s">
        <v>36</v>
      </c>
      <c r="D5110" s="7" t="s">
        <v>512</v>
      </c>
      <c r="E5110" s="8">
        <v>43220.579409722224</v>
      </c>
      <c r="F5110" s="7" t="s">
        <v>29</v>
      </c>
      <c r="G5110" s="7" t="s">
        <v>329</v>
      </c>
      <c r="H5110">
        <f t="shared" si="79"/>
        <v>0</v>
      </c>
    </row>
    <row r="5111" spans="1:8" x14ac:dyDescent="0.3">
      <c r="A5111">
        <v>180085909</v>
      </c>
      <c r="B5111" s="8">
        <v>43220.5780787037</v>
      </c>
      <c r="C5111" s="7" t="s">
        <v>36</v>
      </c>
      <c r="D5111" s="7" t="s">
        <v>512</v>
      </c>
      <c r="E5111" s="8">
        <v>43220.578090277777</v>
      </c>
      <c r="F5111" s="7" t="s">
        <v>31</v>
      </c>
      <c r="G5111" s="7" t="s">
        <v>43</v>
      </c>
      <c r="H5111">
        <f t="shared" si="79"/>
        <v>0</v>
      </c>
    </row>
    <row r="5112" spans="1:8" x14ac:dyDescent="0.3">
      <c r="A5112">
        <v>180086039</v>
      </c>
      <c r="B5112" s="8">
        <v>43220.689155092594</v>
      </c>
      <c r="C5112" s="7" t="s">
        <v>36</v>
      </c>
      <c r="D5112" s="7" t="s">
        <v>513</v>
      </c>
      <c r="E5112" s="8">
        <v>43220.750405092593</v>
      </c>
      <c r="F5112" s="7" t="s">
        <v>25</v>
      </c>
      <c r="G5112" s="7" t="s">
        <v>76</v>
      </c>
      <c r="H5112">
        <f t="shared" si="79"/>
        <v>1</v>
      </c>
    </row>
    <row r="5113" spans="1:8" x14ac:dyDescent="0.3">
      <c r="A5113">
        <v>180086039</v>
      </c>
      <c r="B5113" s="8">
        <v>43220.689155092594</v>
      </c>
      <c r="C5113" s="7" t="s">
        <v>36</v>
      </c>
      <c r="D5113" s="7" t="s">
        <v>513</v>
      </c>
      <c r="E5113" s="8">
        <v>43220.750358796293</v>
      </c>
      <c r="F5113" s="7" t="s">
        <v>25</v>
      </c>
      <c r="G5113" s="7" t="s">
        <v>196</v>
      </c>
      <c r="H5113">
        <f t="shared" si="79"/>
        <v>0</v>
      </c>
    </row>
    <row r="5114" spans="1:8" x14ac:dyDescent="0.3">
      <c r="A5114">
        <v>180086039</v>
      </c>
      <c r="B5114" s="8">
        <v>43220.689155092594</v>
      </c>
      <c r="C5114" s="7" t="s">
        <v>36</v>
      </c>
      <c r="D5114" s="7" t="s">
        <v>513</v>
      </c>
      <c r="E5114" s="8">
        <v>43220.725219907406</v>
      </c>
      <c r="F5114" s="7" t="s">
        <v>25</v>
      </c>
      <c r="G5114" s="7" t="s">
        <v>139</v>
      </c>
      <c r="H5114">
        <f t="shared" si="79"/>
        <v>0</v>
      </c>
    </row>
    <row r="5115" spans="1:8" x14ac:dyDescent="0.3">
      <c r="A5115">
        <v>180086039</v>
      </c>
      <c r="B5115" s="8">
        <v>43220.689155092594</v>
      </c>
      <c r="C5115" s="7" t="s">
        <v>36</v>
      </c>
      <c r="D5115" s="7" t="s">
        <v>513</v>
      </c>
      <c r="E5115" s="8">
        <v>43220.703506944446</v>
      </c>
      <c r="F5115" s="7" t="s">
        <v>32</v>
      </c>
      <c r="G5115" s="7" t="s">
        <v>196</v>
      </c>
      <c r="H5115">
        <f t="shared" si="79"/>
        <v>0</v>
      </c>
    </row>
    <row r="5116" spans="1:8" x14ac:dyDescent="0.3">
      <c r="A5116">
        <v>180086039</v>
      </c>
      <c r="B5116" s="8">
        <v>43220.689155092594</v>
      </c>
      <c r="C5116" s="7" t="s">
        <v>36</v>
      </c>
      <c r="D5116" s="7" t="s">
        <v>513</v>
      </c>
      <c r="E5116" s="8">
        <v>43220.702916666669</v>
      </c>
      <c r="F5116" s="7" t="s">
        <v>33</v>
      </c>
      <c r="G5116" s="7" t="s">
        <v>196</v>
      </c>
      <c r="H5116">
        <f t="shared" si="79"/>
        <v>0</v>
      </c>
    </row>
    <row r="5117" spans="1:8" x14ac:dyDescent="0.3">
      <c r="A5117">
        <v>180086039</v>
      </c>
      <c r="B5117" s="8">
        <v>43220.689155092594</v>
      </c>
      <c r="C5117" s="7" t="s">
        <v>36</v>
      </c>
      <c r="D5117" s="7" t="s">
        <v>513</v>
      </c>
      <c r="E5117" s="8">
        <v>43220.699074074073</v>
      </c>
      <c r="F5117" s="7" t="s">
        <v>31</v>
      </c>
      <c r="G5117" s="7" t="s">
        <v>76</v>
      </c>
      <c r="H5117">
        <f t="shared" si="79"/>
        <v>0</v>
      </c>
    </row>
    <row r="5118" spans="1:8" x14ac:dyDescent="0.3">
      <c r="A5118">
        <v>180086039</v>
      </c>
      <c r="B5118" s="8">
        <v>43220.689155092594</v>
      </c>
      <c r="C5118" s="7" t="s">
        <v>36</v>
      </c>
      <c r="D5118" s="7" t="s">
        <v>513</v>
      </c>
      <c r="E5118" s="8">
        <v>43220.698263888888</v>
      </c>
      <c r="F5118" s="7" t="s">
        <v>31</v>
      </c>
      <c r="G5118" s="7" t="s">
        <v>139</v>
      </c>
      <c r="H5118">
        <f t="shared" si="79"/>
        <v>0</v>
      </c>
    </row>
    <row r="5119" spans="1:8" x14ac:dyDescent="0.3">
      <c r="A5119">
        <v>180086039</v>
      </c>
      <c r="B5119" s="8">
        <v>43220.689155092594</v>
      </c>
      <c r="C5119" s="7" t="s">
        <v>36</v>
      </c>
      <c r="D5119" s="7" t="s">
        <v>513</v>
      </c>
      <c r="E5119" s="8">
        <v>43220.694780092592</v>
      </c>
      <c r="F5119" s="7" t="s">
        <v>31</v>
      </c>
      <c r="G5119" s="7" t="s">
        <v>196</v>
      </c>
      <c r="H5119">
        <f t="shared" si="79"/>
        <v>0</v>
      </c>
    </row>
    <row r="5120" spans="1:8" x14ac:dyDescent="0.3">
      <c r="A5120">
        <v>180086039</v>
      </c>
      <c r="B5120" s="8">
        <v>43220.689155092594</v>
      </c>
      <c r="C5120" s="7" t="s">
        <v>36</v>
      </c>
      <c r="D5120" s="7" t="s">
        <v>513</v>
      </c>
      <c r="E5120" s="8">
        <v>43220.694756944446</v>
      </c>
      <c r="F5120" s="7" t="s">
        <v>29</v>
      </c>
      <c r="G5120" s="7" t="s">
        <v>76</v>
      </c>
      <c r="H5120">
        <f t="shared" si="79"/>
        <v>0</v>
      </c>
    </row>
    <row r="5121" spans="1:8" x14ac:dyDescent="0.3">
      <c r="A5121">
        <v>180086039</v>
      </c>
      <c r="B5121" s="8">
        <v>43220.689155092594</v>
      </c>
      <c r="C5121" s="7" t="s">
        <v>36</v>
      </c>
      <c r="D5121" s="7" t="s">
        <v>513</v>
      </c>
      <c r="E5121" s="8">
        <v>43220.693495370368</v>
      </c>
      <c r="F5121" s="7" t="s">
        <v>29</v>
      </c>
      <c r="G5121" s="7" t="s">
        <v>139</v>
      </c>
      <c r="H5121">
        <f t="shared" si="79"/>
        <v>0</v>
      </c>
    </row>
    <row r="5122" spans="1:8" x14ac:dyDescent="0.3">
      <c r="A5122">
        <v>180086039</v>
      </c>
      <c r="B5122" s="8">
        <v>43220.689155092594</v>
      </c>
      <c r="C5122" s="7" t="s">
        <v>36</v>
      </c>
      <c r="D5122" s="7" t="s">
        <v>513</v>
      </c>
      <c r="E5122" s="8">
        <v>43220.689467592594</v>
      </c>
      <c r="F5122" s="7" t="s">
        <v>29</v>
      </c>
      <c r="G5122" s="7" t="s">
        <v>196</v>
      </c>
      <c r="H5122">
        <f t="shared" si="79"/>
        <v>0</v>
      </c>
    </row>
    <row r="5123" spans="1:8" x14ac:dyDescent="0.3">
      <c r="A5123">
        <v>180086131</v>
      </c>
      <c r="B5123" s="8">
        <v>43220.769930555558</v>
      </c>
      <c r="C5123" s="7" t="s">
        <v>36</v>
      </c>
      <c r="D5123" s="7" t="s">
        <v>514</v>
      </c>
      <c r="E5123" s="8">
        <v>43220.81040509259</v>
      </c>
      <c r="F5123" s="7" t="s">
        <v>25</v>
      </c>
      <c r="G5123" s="7" t="s">
        <v>190</v>
      </c>
      <c r="H5123">
        <f t="shared" ref="H5123:H5186" si="80">IF(AND(A5123&lt;&gt;A5122,C5123="PD Accident    "),1,0)</f>
        <v>1</v>
      </c>
    </row>
    <row r="5124" spans="1:8" x14ac:dyDescent="0.3">
      <c r="A5124">
        <v>180086131</v>
      </c>
      <c r="B5124" s="8">
        <v>43220.769930555558</v>
      </c>
      <c r="C5124" s="7" t="s">
        <v>36</v>
      </c>
      <c r="D5124" s="7" t="s">
        <v>514</v>
      </c>
      <c r="E5124" s="8">
        <v>43220.803310185183</v>
      </c>
      <c r="F5124" s="7" t="s">
        <v>25</v>
      </c>
      <c r="G5124" s="7" t="s">
        <v>45</v>
      </c>
      <c r="H5124">
        <f t="shared" si="80"/>
        <v>0</v>
      </c>
    </row>
    <row r="5125" spans="1:8" x14ac:dyDescent="0.3">
      <c r="A5125">
        <v>180086131</v>
      </c>
      <c r="B5125" s="8">
        <v>43220.769930555558</v>
      </c>
      <c r="C5125" s="7" t="s">
        <v>36</v>
      </c>
      <c r="D5125" s="7" t="s">
        <v>514</v>
      </c>
      <c r="E5125" s="8">
        <v>43220.803252314814</v>
      </c>
      <c r="F5125" s="7" t="s">
        <v>201</v>
      </c>
      <c r="G5125" s="7" t="s">
        <v>45</v>
      </c>
      <c r="H5125">
        <f t="shared" si="80"/>
        <v>0</v>
      </c>
    </row>
    <row r="5126" spans="1:8" x14ac:dyDescent="0.3">
      <c r="A5126">
        <v>180086131</v>
      </c>
      <c r="B5126" s="8">
        <v>43220.769930555558</v>
      </c>
      <c r="C5126" s="7" t="s">
        <v>36</v>
      </c>
      <c r="D5126" s="7" t="s">
        <v>514</v>
      </c>
      <c r="E5126" s="8">
        <v>43220.803090277775</v>
      </c>
      <c r="F5126" s="7" t="s">
        <v>25</v>
      </c>
      <c r="G5126" s="7" t="s">
        <v>135</v>
      </c>
      <c r="H5126">
        <f t="shared" si="80"/>
        <v>0</v>
      </c>
    </row>
    <row r="5127" spans="1:8" x14ac:dyDescent="0.3">
      <c r="A5127">
        <v>180086131</v>
      </c>
      <c r="B5127" s="8">
        <v>43220.769930555558</v>
      </c>
      <c r="C5127" s="7" t="s">
        <v>36</v>
      </c>
      <c r="D5127" s="7" t="s">
        <v>514</v>
      </c>
      <c r="E5127" s="8">
        <v>43220.800787037035</v>
      </c>
      <c r="F5127" s="7" t="s">
        <v>25</v>
      </c>
      <c r="G5127" s="7" t="s">
        <v>139</v>
      </c>
      <c r="H5127">
        <f t="shared" si="80"/>
        <v>0</v>
      </c>
    </row>
    <row r="5128" spans="1:8" x14ac:dyDescent="0.3">
      <c r="A5128">
        <v>180086131</v>
      </c>
      <c r="B5128" s="8">
        <v>43220.769930555558</v>
      </c>
      <c r="C5128" s="7" t="s">
        <v>36</v>
      </c>
      <c r="D5128" s="7" t="s">
        <v>514</v>
      </c>
      <c r="E5128" s="8">
        <v>43220.793379629627</v>
      </c>
      <c r="F5128" s="7" t="s">
        <v>25</v>
      </c>
      <c r="G5128" s="7" t="s">
        <v>89</v>
      </c>
      <c r="H5128">
        <f t="shared" si="80"/>
        <v>0</v>
      </c>
    </row>
    <row r="5129" spans="1:8" x14ac:dyDescent="0.3">
      <c r="A5129">
        <v>180086131</v>
      </c>
      <c r="B5129" s="8">
        <v>43220.769930555558</v>
      </c>
      <c r="C5129" s="7" t="s">
        <v>36</v>
      </c>
      <c r="D5129" s="7" t="s">
        <v>514</v>
      </c>
      <c r="E5129" s="8">
        <v>43220.793240740742</v>
      </c>
      <c r="F5129" s="7" t="s">
        <v>25</v>
      </c>
      <c r="G5129" s="7" t="s">
        <v>277</v>
      </c>
      <c r="H5129">
        <f t="shared" si="80"/>
        <v>0</v>
      </c>
    </row>
    <row r="5130" spans="1:8" x14ac:dyDescent="0.3">
      <c r="A5130">
        <v>180086131</v>
      </c>
      <c r="B5130" s="8">
        <v>43220.769930555558</v>
      </c>
      <c r="C5130" s="7" t="s">
        <v>36</v>
      </c>
      <c r="D5130" s="7" t="s">
        <v>514</v>
      </c>
      <c r="E5130" s="8">
        <v>43220.793229166666</v>
      </c>
      <c r="F5130" s="7" t="s">
        <v>62</v>
      </c>
      <c r="G5130" s="7" t="s">
        <v>277</v>
      </c>
      <c r="H5130">
        <f t="shared" si="80"/>
        <v>0</v>
      </c>
    </row>
    <row r="5131" spans="1:8" x14ac:dyDescent="0.3">
      <c r="A5131">
        <v>180086131</v>
      </c>
      <c r="B5131" s="8">
        <v>43220.769930555558</v>
      </c>
      <c r="C5131" s="7" t="s">
        <v>36</v>
      </c>
      <c r="D5131" s="7" t="s">
        <v>514</v>
      </c>
      <c r="E5131" s="8">
        <v>43220.787638888891</v>
      </c>
      <c r="F5131" s="7" t="s">
        <v>31</v>
      </c>
      <c r="G5131" s="7" t="s">
        <v>277</v>
      </c>
      <c r="H5131">
        <f t="shared" si="80"/>
        <v>0</v>
      </c>
    </row>
    <row r="5132" spans="1:8" x14ac:dyDescent="0.3">
      <c r="A5132">
        <v>180086131</v>
      </c>
      <c r="B5132" s="8">
        <v>43220.769930555558</v>
      </c>
      <c r="C5132" s="7" t="s">
        <v>36</v>
      </c>
      <c r="D5132" s="7" t="s">
        <v>514</v>
      </c>
      <c r="E5132" s="8">
        <v>43220.786620370367</v>
      </c>
      <c r="F5132" s="7" t="s">
        <v>32</v>
      </c>
      <c r="G5132" s="7" t="s">
        <v>89</v>
      </c>
      <c r="H5132">
        <f t="shared" si="80"/>
        <v>0</v>
      </c>
    </row>
    <row r="5133" spans="1:8" x14ac:dyDescent="0.3">
      <c r="A5133">
        <v>180086131</v>
      </c>
      <c r="B5133" s="8">
        <v>43220.769930555558</v>
      </c>
      <c r="C5133" s="7" t="s">
        <v>36</v>
      </c>
      <c r="D5133" s="7" t="s">
        <v>514</v>
      </c>
      <c r="E5133" s="8">
        <v>43220.78328703704</v>
      </c>
      <c r="F5133" s="7" t="s">
        <v>31</v>
      </c>
      <c r="G5133" s="7" t="s">
        <v>135</v>
      </c>
      <c r="H5133">
        <f t="shared" si="80"/>
        <v>0</v>
      </c>
    </row>
    <row r="5134" spans="1:8" x14ac:dyDescent="0.3">
      <c r="A5134">
        <v>180086131</v>
      </c>
      <c r="B5134" s="8">
        <v>43220.769930555558</v>
      </c>
      <c r="C5134" s="7" t="s">
        <v>36</v>
      </c>
      <c r="D5134" s="7" t="s">
        <v>514</v>
      </c>
      <c r="E5134" s="8">
        <v>43220.783229166664</v>
      </c>
      <c r="F5134" s="7" t="s">
        <v>31</v>
      </c>
      <c r="G5134" s="7" t="s">
        <v>190</v>
      </c>
      <c r="H5134">
        <f t="shared" si="80"/>
        <v>0</v>
      </c>
    </row>
    <row r="5135" spans="1:8" x14ac:dyDescent="0.3">
      <c r="A5135">
        <v>180086131</v>
      </c>
      <c r="B5135" s="8">
        <v>43220.769930555558</v>
      </c>
      <c r="C5135" s="7" t="s">
        <v>36</v>
      </c>
      <c r="D5135" s="7" t="s">
        <v>514</v>
      </c>
      <c r="E5135" s="8">
        <v>43220.782939814817</v>
      </c>
      <c r="F5135" s="7" t="s">
        <v>31</v>
      </c>
      <c r="G5135" s="7" t="s">
        <v>139</v>
      </c>
      <c r="H5135">
        <f t="shared" si="80"/>
        <v>0</v>
      </c>
    </row>
    <row r="5136" spans="1:8" x14ac:dyDescent="0.3">
      <c r="A5136">
        <v>180086131</v>
      </c>
      <c r="B5136" s="8">
        <v>43220.769930555558</v>
      </c>
      <c r="C5136" s="7" t="s">
        <v>36</v>
      </c>
      <c r="D5136" s="7" t="s">
        <v>514</v>
      </c>
      <c r="E5136" s="8">
        <v>43220.781145833331</v>
      </c>
      <c r="F5136" s="7" t="s">
        <v>31</v>
      </c>
      <c r="G5136" s="7" t="s">
        <v>89</v>
      </c>
      <c r="H5136">
        <f t="shared" si="80"/>
        <v>0</v>
      </c>
    </row>
    <row r="5137" spans="1:8" x14ac:dyDescent="0.3">
      <c r="A5137">
        <v>180086131</v>
      </c>
      <c r="B5137" s="8">
        <v>43220.769930555558</v>
      </c>
      <c r="C5137" s="7" t="s">
        <v>36</v>
      </c>
      <c r="D5137" s="7" t="s">
        <v>514</v>
      </c>
      <c r="E5137" s="8">
        <v>43220.780914351853</v>
      </c>
      <c r="F5137" s="7" t="s">
        <v>29</v>
      </c>
      <c r="G5137" s="7" t="s">
        <v>139</v>
      </c>
      <c r="H5137">
        <f t="shared" si="80"/>
        <v>0</v>
      </c>
    </row>
    <row r="5138" spans="1:8" x14ac:dyDescent="0.3">
      <c r="A5138">
        <v>180086131</v>
      </c>
      <c r="B5138" s="8">
        <v>43220.769930555558</v>
      </c>
      <c r="C5138" s="7" t="s">
        <v>36</v>
      </c>
      <c r="D5138" s="7" t="s">
        <v>514</v>
      </c>
      <c r="E5138" s="8">
        <v>43220.78056712963</v>
      </c>
      <c r="F5138" s="7" t="s">
        <v>29</v>
      </c>
      <c r="G5138" s="7" t="s">
        <v>89</v>
      </c>
      <c r="H5138">
        <f t="shared" si="80"/>
        <v>0</v>
      </c>
    </row>
    <row r="5139" spans="1:8" x14ac:dyDescent="0.3">
      <c r="A5139">
        <v>180086131</v>
      </c>
      <c r="B5139" s="8">
        <v>43220.769930555558</v>
      </c>
      <c r="C5139" s="7" t="s">
        <v>36</v>
      </c>
      <c r="D5139" s="7" t="s">
        <v>514</v>
      </c>
      <c r="E5139" s="8">
        <v>43220.779270833336</v>
      </c>
      <c r="F5139" s="7" t="s">
        <v>29</v>
      </c>
      <c r="G5139" s="7" t="s">
        <v>190</v>
      </c>
      <c r="H5139">
        <f t="shared" si="80"/>
        <v>0</v>
      </c>
    </row>
    <row r="5140" spans="1:8" x14ac:dyDescent="0.3">
      <c r="A5140">
        <v>180086131</v>
      </c>
      <c r="B5140" s="8">
        <v>43220.769930555558</v>
      </c>
      <c r="C5140" s="7" t="s">
        <v>36</v>
      </c>
      <c r="D5140" s="7" t="s">
        <v>514</v>
      </c>
      <c r="E5140" s="8">
        <v>43220.778368055559</v>
      </c>
      <c r="F5140" s="7" t="s">
        <v>29</v>
      </c>
      <c r="G5140" s="7" t="s">
        <v>277</v>
      </c>
      <c r="H5140">
        <f t="shared" si="80"/>
        <v>0</v>
      </c>
    </row>
    <row r="5141" spans="1:8" x14ac:dyDescent="0.3">
      <c r="A5141">
        <v>180086131</v>
      </c>
      <c r="B5141" s="8">
        <v>43220.769930555558</v>
      </c>
      <c r="C5141" s="7" t="s">
        <v>36</v>
      </c>
      <c r="D5141" s="7" t="s">
        <v>514</v>
      </c>
      <c r="E5141" s="8">
        <v>43220.777094907404</v>
      </c>
      <c r="F5141" s="7" t="s">
        <v>31</v>
      </c>
      <c r="G5141" s="7" t="s">
        <v>45</v>
      </c>
      <c r="H5141">
        <f t="shared" si="80"/>
        <v>0</v>
      </c>
    </row>
    <row r="5142" spans="1:8" x14ac:dyDescent="0.3">
      <c r="A5142">
        <v>180086360</v>
      </c>
      <c r="B5142" s="8">
        <v>43221.284930555557</v>
      </c>
      <c r="C5142" s="7" t="s">
        <v>23</v>
      </c>
      <c r="D5142" s="7" t="s">
        <v>77</v>
      </c>
      <c r="E5142" s="8">
        <v>43221.366793981484</v>
      </c>
      <c r="F5142" s="7" t="s">
        <v>25</v>
      </c>
      <c r="G5142" s="7" t="s">
        <v>81</v>
      </c>
      <c r="H5142">
        <f t="shared" si="80"/>
        <v>0</v>
      </c>
    </row>
    <row r="5143" spans="1:8" x14ac:dyDescent="0.3">
      <c r="A5143">
        <v>180086360</v>
      </c>
      <c r="B5143" s="8">
        <v>43221.284930555557</v>
      </c>
      <c r="C5143" s="7" t="s">
        <v>23</v>
      </c>
      <c r="D5143" s="7" t="s">
        <v>77</v>
      </c>
      <c r="E5143" s="8">
        <v>43221.346030092594</v>
      </c>
      <c r="F5143" s="7" t="s">
        <v>29</v>
      </c>
      <c r="G5143" s="7" t="s">
        <v>81</v>
      </c>
      <c r="H5143">
        <f t="shared" si="80"/>
        <v>0</v>
      </c>
    </row>
    <row r="5144" spans="1:8" x14ac:dyDescent="0.3">
      <c r="A5144">
        <v>180086360</v>
      </c>
      <c r="B5144" s="8">
        <v>43221.284930555557</v>
      </c>
      <c r="C5144" s="7" t="s">
        <v>23</v>
      </c>
      <c r="D5144" s="7" t="s">
        <v>77</v>
      </c>
      <c r="E5144" s="8">
        <v>43221.326527777775</v>
      </c>
      <c r="F5144" s="7" t="s">
        <v>25</v>
      </c>
      <c r="G5144" s="7" t="s">
        <v>81</v>
      </c>
      <c r="H5144">
        <f t="shared" si="80"/>
        <v>0</v>
      </c>
    </row>
    <row r="5145" spans="1:8" x14ac:dyDescent="0.3">
      <c r="A5145">
        <v>180086360</v>
      </c>
      <c r="B5145" s="8">
        <v>43221.284930555557</v>
      </c>
      <c r="C5145" s="7" t="s">
        <v>23</v>
      </c>
      <c r="D5145" s="7" t="s">
        <v>77</v>
      </c>
      <c r="E5145" s="8">
        <v>43221.319618055553</v>
      </c>
      <c r="F5145" s="7" t="s">
        <v>25</v>
      </c>
      <c r="G5145" s="7" t="s">
        <v>329</v>
      </c>
      <c r="H5145">
        <f t="shared" si="80"/>
        <v>0</v>
      </c>
    </row>
    <row r="5146" spans="1:8" x14ac:dyDescent="0.3">
      <c r="A5146">
        <v>180086360</v>
      </c>
      <c r="B5146" s="8">
        <v>43221.284930555557</v>
      </c>
      <c r="C5146" s="7" t="s">
        <v>23</v>
      </c>
      <c r="D5146" s="7" t="s">
        <v>77</v>
      </c>
      <c r="E5146" s="8">
        <v>43221.319618055553</v>
      </c>
      <c r="F5146" s="7" t="s">
        <v>25</v>
      </c>
      <c r="G5146" s="7" t="s">
        <v>43</v>
      </c>
      <c r="H5146">
        <f t="shared" si="80"/>
        <v>0</v>
      </c>
    </row>
    <row r="5147" spans="1:8" x14ac:dyDescent="0.3">
      <c r="A5147">
        <v>180086360</v>
      </c>
      <c r="B5147" s="8">
        <v>43221.284930555557</v>
      </c>
      <c r="C5147" s="7" t="s">
        <v>23</v>
      </c>
      <c r="D5147" s="7" t="s">
        <v>77</v>
      </c>
      <c r="E5147" s="8">
        <v>43221.319212962961</v>
      </c>
      <c r="F5147" s="7" t="s">
        <v>29</v>
      </c>
      <c r="G5147" s="7" t="s">
        <v>81</v>
      </c>
      <c r="H5147">
        <f t="shared" si="80"/>
        <v>0</v>
      </c>
    </row>
    <row r="5148" spans="1:8" x14ac:dyDescent="0.3">
      <c r="A5148">
        <v>180086360</v>
      </c>
      <c r="B5148" s="8">
        <v>43221.284930555557</v>
      </c>
      <c r="C5148" s="7" t="s">
        <v>23</v>
      </c>
      <c r="D5148" s="7" t="s">
        <v>77</v>
      </c>
      <c r="E5148" s="8">
        <v>43221.319143518522</v>
      </c>
      <c r="F5148" s="7" t="s">
        <v>25</v>
      </c>
      <c r="G5148" s="7" t="s">
        <v>220</v>
      </c>
      <c r="H5148">
        <f t="shared" si="80"/>
        <v>0</v>
      </c>
    </row>
    <row r="5149" spans="1:8" x14ac:dyDescent="0.3">
      <c r="A5149">
        <v>180086360</v>
      </c>
      <c r="B5149" s="8">
        <v>43221.284930555557</v>
      </c>
      <c r="C5149" s="7" t="s">
        <v>23</v>
      </c>
      <c r="D5149" s="7" t="s">
        <v>77</v>
      </c>
      <c r="E5149" s="8">
        <v>43221.313981481479</v>
      </c>
      <c r="F5149" s="7" t="s">
        <v>25</v>
      </c>
      <c r="G5149" s="7" t="s">
        <v>41</v>
      </c>
      <c r="H5149">
        <f t="shared" si="80"/>
        <v>0</v>
      </c>
    </row>
    <row r="5150" spans="1:8" x14ac:dyDescent="0.3">
      <c r="A5150">
        <v>180086360</v>
      </c>
      <c r="B5150" s="8">
        <v>43221.284930555557</v>
      </c>
      <c r="C5150" s="7" t="s">
        <v>23</v>
      </c>
      <c r="D5150" s="7" t="s">
        <v>77</v>
      </c>
      <c r="E5150" s="8">
        <v>43221.313958333332</v>
      </c>
      <c r="F5150" s="7" t="s">
        <v>62</v>
      </c>
      <c r="G5150" s="7" t="s">
        <v>41</v>
      </c>
      <c r="H5150">
        <f t="shared" si="80"/>
        <v>0</v>
      </c>
    </row>
    <row r="5151" spans="1:8" x14ac:dyDescent="0.3">
      <c r="A5151">
        <v>180086360</v>
      </c>
      <c r="B5151" s="8">
        <v>43221.284930555557</v>
      </c>
      <c r="C5151" s="7" t="s">
        <v>23</v>
      </c>
      <c r="D5151" s="7" t="s">
        <v>77</v>
      </c>
      <c r="E5151" s="8">
        <v>43221.304826388892</v>
      </c>
      <c r="F5151" s="7" t="s">
        <v>25</v>
      </c>
      <c r="G5151" s="7" t="s">
        <v>285</v>
      </c>
      <c r="H5151">
        <f t="shared" si="80"/>
        <v>0</v>
      </c>
    </row>
    <row r="5152" spans="1:8" x14ac:dyDescent="0.3">
      <c r="A5152">
        <v>180086360</v>
      </c>
      <c r="B5152" s="8">
        <v>43221.284930555557</v>
      </c>
      <c r="C5152" s="7" t="s">
        <v>23</v>
      </c>
      <c r="D5152" s="7" t="s">
        <v>77</v>
      </c>
      <c r="E5152" s="8">
        <v>43221.300486111111</v>
      </c>
      <c r="F5152" s="7" t="s">
        <v>63</v>
      </c>
      <c r="G5152" s="7" t="s">
        <v>285</v>
      </c>
      <c r="H5152">
        <f t="shared" si="80"/>
        <v>0</v>
      </c>
    </row>
    <row r="5153" spans="1:8" x14ac:dyDescent="0.3">
      <c r="A5153">
        <v>180086360</v>
      </c>
      <c r="B5153" s="8">
        <v>43221.284930555557</v>
      </c>
      <c r="C5153" s="7" t="s">
        <v>23</v>
      </c>
      <c r="D5153" s="7" t="s">
        <v>77</v>
      </c>
      <c r="E5153" s="8">
        <v>43221.300486111111</v>
      </c>
      <c r="F5153" s="7" t="s">
        <v>63</v>
      </c>
      <c r="G5153" s="7" t="s">
        <v>329</v>
      </c>
      <c r="H5153">
        <f t="shared" si="80"/>
        <v>0</v>
      </c>
    </row>
    <row r="5154" spans="1:8" x14ac:dyDescent="0.3">
      <c r="A5154">
        <v>180086360</v>
      </c>
      <c r="B5154" s="8">
        <v>43221.284930555557</v>
      </c>
      <c r="C5154" s="7" t="s">
        <v>23</v>
      </c>
      <c r="D5154" s="7" t="s">
        <v>77</v>
      </c>
      <c r="E5154" s="8">
        <v>43221.300486111111</v>
      </c>
      <c r="F5154" s="7" t="s">
        <v>63</v>
      </c>
      <c r="G5154" s="7" t="s">
        <v>81</v>
      </c>
      <c r="H5154">
        <f t="shared" si="80"/>
        <v>0</v>
      </c>
    </row>
    <row r="5155" spans="1:8" x14ac:dyDescent="0.3">
      <c r="A5155">
        <v>180086360</v>
      </c>
      <c r="B5155" s="8">
        <v>43221.284930555557</v>
      </c>
      <c r="C5155" s="7" t="s">
        <v>23</v>
      </c>
      <c r="D5155" s="7" t="s">
        <v>77</v>
      </c>
      <c r="E5155" s="8">
        <v>43221.300486111111</v>
      </c>
      <c r="F5155" s="7" t="s">
        <v>63</v>
      </c>
      <c r="G5155" s="7" t="s">
        <v>41</v>
      </c>
      <c r="H5155">
        <f t="shared" si="80"/>
        <v>0</v>
      </c>
    </row>
    <row r="5156" spans="1:8" x14ac:dyDescent="0.3">
      <c r="A5156">
        <v>180086360</v>
      </c>
      <c r="B5156" s="8">
        <v>43221.284930555557</v>
      </c>
      <c r="C5156" s="7" t="s">
        <v>23</v>
      </c>
      <c r="D5156" s="7" t="s">
        <v>77</v>
      </c>
      <c r="E5156" s="8">
        <v>43221.300486111111</v>
      </c>
      <c r="F5156" s="7" t="s">
        <v>63</v>
      </c>
      <c r="G5156" s="7" t="s">
        <v>220</v>
      </c>
      <c r="H5156">
        <f t="shared" si="80"/>
        <v>0</v>
      </c>
    </row>
    <row r="5157" spans="1:8" x14ac:dyDescent="0.3">
      <c r="A5157">
        <v>180086360</v>
      </c>
      <c r="B5157" s="8">
        <v>43221.284930555557</v>
      </c>
      <c r="C5157" s="7" t="s">
        <v>23</v>
      </c>
      <c r="D5157" s="7" t="s">
        <v>77</v>
      </c>
      <c r="E5157" s="8">
        <v>43221.300486111111</v>
      </c>
      <c r="F5157" s="7" t="s">
        <v>63</v>
      </c>
      <c r="G5157" s="7" t="s">
        <v>43</v>
      </c>
      <c r="H5157">
        <f t="shared" si="80"/>
        <v>0</v>
      </c>
    </row>
    <row r="5158" spans="1:8" x14ac:dyDescent="0.3">
      <c r="A5158">
        <v>180086360</v>
      </c>
      <c r="B5158" s="8">
        <v>43221.284930555557</v>
      </c>
      <c r="C5158" s="7" t="s">
        <v>23</v>
      </c>
      <c r="D5158" s="7" t="s">
        <v>77</v>
      </c>
      <c r="E5158" s="8">
        <v>43221.297430555554</v>
      </c>
      <c r="F5158" s="7" t="s">
        <v>29</v>
      </c>
      <c r="G5158" s="7" t="s">
        <v>41</v>
      </c>
      <c r="H5158">
        <f t="shared" si="80"/>
        <v>0</v>
      </c>
    </row>
    <row r="5159" spans="1:8" x14ac:dyDescent="0.3">
      <c r="A5159">
        <v>180086360</v>
      </c>
      <c r="B5159" s="8">
        <v>43221.284930555557</v>
      </c>
      <c r="C5159" s="7" t="s">
        <v>23</v>
      </c>
      <c r="D5159" s="7" t="s">
        <v>77</v>
      </c>
      <c r="E5159" s="8">
        <v>43221.290775462963</v>
      </c>
      <c r="F5159" s="7" t="s">
        <v>31</v>
      </c>
      <c r="G5159" s="7" t="s">
        <v>329</v>
      </c>
      <c r="H5159">
        <f t="shared" si="80"/>
        <v>0</v>
      </c>
    </row>
    <row r="5160" spans="1:8" x14ac:dyDescent="0.3">
      <c r="A5160">
        <v>180086360</v>
      </c>
      <c r="B5160" s="8">
        <v>43221.284930555557</v>
      </c>
      <c r="C5160" s="7" t="s">
        <v>23</v>
      </c>
      <c r="D5160" s="7" t="s">
        <v>77</v>
      </c>
      <c r="E5160" s="8">
        <v>43221.290555555555</v>
      </c>
      <c r="F5160" s="7" t="s">
        <v>31</v>
      </c>
      <c r="G5160" s="7" t="s">
        <v>220</v>
      </c>
      <c r="H5160">
        <f t="shared" si="80"/>
        <v>0</v>
      </c>
    </row>
    <row r="5161" spans="1:8" x14ac:dyDescent="0.3">
      <c r="A5161">
        <v>180086360</v>
      </c>
      <c r="B5161" s="8">
        <v>43221.284930555557</v>
      </c>
      <c r="C5161" s="7" t="s">
        <v>23</v>
      </c>
      <c r="D5161" s="7" t="s">
        <v>77</v>
      </c>
      <c r="E5161" s="8">
        <v>43221.287418981483</v>
      </c>
      <c r="F5161" s="7" t="s">
        <v>31</v>
      </c>
      <c r="G5161" s="7" t="s">
        <v>43</v>
      </c>
      <c r="H5161">
        <f t="shared" si="80"/>
        <v>0</v>
      </c>
    </row>
    <row r="5162" spans="1:8" x14ac:dyDescent="0.3">
      <c r="A5162">
        <v>180086360</v>
      </c>
      <c r="B5162" s="8">
        <v>43221.284930555557</v>
      </c>
      <c r="C5162" s="7" t="s">
        <v>23</v>
      </c>
      <c r="D5162" s="7" t="s">
        <v>77</v>
      </c>
      <c r="E5162" s="8">
        <v>43221.286874999998</v>
      </c>
      <c r="F5162" s="7" t="s">
        <v>31</v>
      </c>
      <c r="G5162" s="7" t="s">
        <v>81</v>
      </c>
      <c r="H5162">
        <f t="shared" si="80"/>
        <v>0</v>
      </c>
    </row>
    <row r="5163" spans="1:8" x14ac:dyDescent="0.3">
      <c r="A5163">
        <v>180086360</v>
      </c>
      <c r="B5163" s="8">
        <v>43221.284930555557</v>
      </c>
      <c r="C5163" s="7" t="s">
        <v>23</v>
      </c>
      <c r="D5163" s="7" t="s">
        <v>77</v>
      </c>
      <c r="E5163" s="8">
        <v>43221.286793981482</v>
      </c>
      <c r="F5163" s="7" t="s">
        <v>29</v>
      </c>
      <c r="G5163" s="7" t="s">
        <v>329</v>
      </c>
      <c r="H5163">
        <f t="shared" si="80"/>
        <v>0</v>
      </c>
    </row>
    <row r="5164" spans="1:8" x14ac:dyDescent="0.3">
      <c r="A5164">
        <v>180086360</v>
      </c>
      <c r="B5164" s="8">
        <v>43221.284930555557</v>
      </c>
      <c r="C5164" s="7" t="s">
        <v>23</v>
      </c>
      <c r="D5164" s="7" t="s">
        <v>77</v>
      </c>
      <c r="E5164" s="8">
        <v>43221.286793981482</v>
      </c>
      <c r="F5164" s="7" t="s">
        <v>29</v>
      </c>
      <c r="G5164" s="7" t="s">
        <v>81</v>
      </c>
      <c r="H5164">
        <f t="shared" si="80"/>
        <v>0</v>
      </c>
    </row>
    <row r="5165" spans="1:8" x14ac:dyDescent="0.3">
      <c r="A5165">
        <v>180086360</v>
      </c>
      <c r="B5165" s="8">
        <v>43221.284930555557</v>
      </c>
      <c r="C5165" s="7" t="s">
        <v>23</v>
      </c>
      <c r="D5165" s="7" t="s">
        <v>77</v>
      </c>
      <c r="E5165" s="8">
        <v>43221.286793981482</v>
      </c>
      <c r="F5165" s="7" t="s">
        <v>29</v>
      </c>
      <c r="G5165" s="7" t="s">
        <v>220</v>
      </c>
      <c r="H5165">
        <f t="shared" si="80"/>
        <v>0</v>
      </c>
    </row>
    <row r="5166" spans="1:8" x14ac:dyDescent="0.3">
      <c r="A5166">
        <v>180086360</v>
      </c>
      <c r="B5166" s="8">
        <v>43221.284930555557</v>
      </c>
      <c r="C5166" s="7" t="s">
        <v>23</v>
      </c>
      <c r="D5166" s="7" t="s">
        <v>77</v>
      </c>
      <c r="E5166" s="8">
        <v>43221.284930555557</v>
      </c>
      <c r="F5166" s="7" t="s">
        <v>31</v>
      </c>
      <c r="G5166" s="7" t="s">
        <v>285</v>
      </c>
      <c r="H5166">
        <f t="shared" si="80"/>
        <v>0</v>
      </c>
    </row>
    <row r="5167" spans="1:8" x14ac:dyDescent="0.3">
      <c r="A5167">
        <v>180086393</v>
      </c>
      <c r="B5167" s="8">
        <v>43221.321030092593</v>
      </c>
      <c r="C5167" s="7" t="s">
        <v>36</v>
      </c>
      <c r="D5167" s="7" t="s">
        <v>515</v>
      </c>
      <c r="E5167" s="8">
        <v>43221.345891203702</v>
      </c>
      <c r="F5167" s="7" t="s">
        <v>25</v>
      </c>
      <c r="G5167" s="7" t="s">
        <v>81</v>
      </c>
      <c r="H5167">
        <f t="shared" si="80"/>
        <v>1</v>
      </c>
    </row>
    <row r="5168" spans="1:8" x14ac:dyDescent="0.3">
      <c r="A5168">
        <v>180086393</v>
      </c>
      <c r="B5168" s="8">
        <v>43221.321030092593</v>
      </c>
      <c r="C5168" s="7" t="s">
        <v>36</v>
      </c>
      <c r="D5168" s="7" t="s">
        <v>515</v>
      </c>
      <c r="E5168" s="8">
        <v>43221.332141203704</v>
      </c>
      <c r="F5168" s="7" t="s">
        <v>25</v>
      </c>
      <c r="G5168" s="7" t="s">
        <v>329</v>
      </c>
      <c r="H5168">
        <f t="shared" si="80"/>
        <v>0</v>
      </c>
    </row>
    <row r="5169" spans="1:8" x14ac:dyDescent="0.3">
      <c r="A5169">
        <v>180086393</v>
      </c>
      <c r="B5169" s="8">
        <v>43221.321030092593</v>
      </c>
      <c r="C5169" s="7" t="s">
        <v>36</v>
      </c>
      <c r="D5169" s="7" t="s">
        <v>515</v>
      </c>
      <c r="E5169" s="8">
        <v>43221.331724537034</v>
      </c>
      <c r="F5169" s="7" t="s">
        <v>25</v>
      </c>
      <c r="G5169" s="7" t="s">
        <v>220</v>
      </c>
      <c r="H5169">
        <f t="shared" si="80"/>
        <v>0</v>
      </c>
    </row>
    <row r="5170" spans="1:8" x14ac:dyDescent="0.3">
      <c r="A5170">
        <v>180086393</v>
      </c>
      <c r="B5170" s="8">
        <v>43221.321030092593</v>
      </c>
      <c r="C5170" s="7" t="s">
        <v>36</v>
      </c>
      <c r="D5170" s="7" t="s">
        <v>515</v>
      </c>
      <c r="E5170" s="8">
        <v>43221.328877314816</v>
      </c>
      <c r="F5170" s="7" t="s">
        <v>31</v>
      </c>
      <c r="G5170" s="7" t="s">
        <v>81</v>
      </c>
      <c r="H5170">
        <f t="shared" si="80"/>
        <v>0</v>
      </c>
    </row>
    <row r="5171" spans="1:8" x14ac:dyDescent="0.3">
      <c r="A5171">
        <v>180086393</v>
      </c>
      <c r="B5171" s="8">
        <v>43221.321030092593</v>
      </c>
      <c r="C5171" s="7" t="s">
        <v>36</v>
      </c>
      <c r="D5171" s="7" t="s">
        <v>515</v>
      </c>
      <c r="E5171" s="8">
        <v>43221.327013888891</v>
      </c>
      <c r="F5171" s="7" t="s">
        <v>25</v>
      </c>
      <c r="G5171" s="7" t="s">
        <v>285</v>
      </c>
      <c r="H5171">
        <f t="shared" si="80"/>
        <v>0</v>
      </c>
    </row>
    <row r="5172" spans="1:8" x14ac:dyDescent="0.3">
      <c r="A5172">
        <v>180086393</v>
      </c>
      <c r="B5172" s="8">
        <v>43221.321030092593</v>
      </c>
      <c r="C5172" s="7" t="s">
        <v>36</v>
      </c>
      <c r="D5172" s="7" t="s">
        <v>515</v>
      </c>
      <c r="E5172" s="8">
        <v>43221.326863425929</v>
      </c>
      <c r="F5172" s="7" t="s">
        <v>25</v>
      </c>
      <c r="G5172" s="7" t="s">
        <v>43</v>
      </c>
      <c r="H5172">
        <f t="shared" si="80"/>
        <v>0</v>
      </c>
    </row>
    <row r="5173" spans="1:8" x14ac:dyDescent="0.3">
      <c r="A5173">
        <v>180086393</v>
      </c>
      <c r="B5173" s="8">
        <v>43221.321030092593</v>
      </c>
      <c r="C5173" s="7" t="s">
        <v>36</v>
      </c>
      <c r="D5173" s="7" t="s">
        <v>515</v>
      </c>
      <c r="E5173" s="8">
        <v>43221.322523148148</v>
      </c>
      <c r="F5173" s="7" t="s">
        <v>29</v>
      </c>
      <c r="G5173" s="7" t="s">
        <v>220</v>
      </c>
      <c r="H5173">
        <f t="shared" si="80"/>
        <v>0</v>
      </c>
    </row>
    <row r="5174" spans="1:8" x14ac:dyDescent="0.3">
      <c r="A5174">
        <v>180086393</v>
      </c>
      <c r="B5174" s="8">
        <v>43221.321030092593</v>
      </c>
      <c r="C5174" s="7" t="s">
        <v>36</v>
      </c>
      <c r="D5174" s="7" t="s">
        <v>515</v>
      </c>
      <c r="E5174" s="8">
        <v>43221.322476851848</v>
      </c>
      <c r="F5174" s="7" t="s">
        <v>29</v>
      </c>
      <c r="G5174" s="7" t="s">
        <v>43</v>
      </c>
      <c r="H5174">
        <f t="shared" si="80"/>
        <v>0</v>
      </c>
    </row>
    <row r="5175" spans="1:8" x14ac:dyDescent="0.3">
      <c r="A5175">
        <v>180086393</v>
      </c>
      <c r="B5175" s="8">
        <v>43221.321030092593</v>
      </c>
      <c r="C5175" s="7" t="s">
        <v>36</v>
      </c>
      <c r="D5175" s="7" t="s">
        <v>515</v>
      </c>
      <c r="E5175" s="8">
        <v>43221.322430555556</v>
      </c>
      <c r="F5175" s="7" t="s">
        <v>29</v>
      </c>
      <c r="G5175" s="7" t="s">
        <v>329</v>
      </c>
      <c r="H5175">
        <f t="shared" si="80"/>
        <v>0</v>
      </c>
    </row>
    <row r="5176" spans="1:8" x14ac:dyDescent="0.3">
      <c r="A5176">
        <v>180086393</v>
      </c>
      <c r="B5176" s="8">
        <v>43221.321030092593</v>
      </c>
      <c r="C5176" s="7" t="s">
        <v>36</v>
      </c>
      <c r="D5176" s="7" t="s">
        <v>515</v>
      </c>
      <c r="E5176" s="8">
        <v>43221.321030092593</v>
      </c>
      <c r="F5176" s="7" t="s">
        <v>31</v>
      </c>
      <c r="G5176" s="7" t="s">
        <v>285</v>
      </c>
      <c r="H5176">
        <f t="shared" si="80"/>
        <v>0</v>
      </c>
    </row>
    <row r="5177" spans="1:8" x14ac:dyDescent="0.3">
      <c r="A5177">
        <v>180086426</v>
      </c>
      <c r="B5177" s="8">
        <v>43221.343784722223</v>
      </c>
      <c r="C5177" s="7" t="s">
        <v>36</v>
      </c>
      <c r="D5177" s="7" t="s">
        <v>516</v>
      </c>
      <c r="E5177" s="8">
        <v>43221.367430555554</v>
      </c>
      <c r="F5177" s="7" t="s">
        <v>25</v>
      </c>
      <c r="G5177" s="7" t="s">
        <v>482</v>
      </c>
      <c r="H5177">
        <f t="shared" si="80"/>
        <v>1</v>
      </c>
    </row>
    <row r="5178" spans="1:8" x14ac:dyDescent="0.3">
      <c r="A5178">
        <v>180086426</v>
      </c>
      <c r="B5178" s="8">
        <v>43221.343784722223</v>
      </c>
      <c r="C5178" s="7" t="s">
        <v>36</v>
      </c>
      <c r="D5178" s="7" t="s">
        <v>516</v>
      </c>
      <c r="E5178" s="8">
        <v>43221.36141203704</v>
      </c>
      <c r="F5178" s="7" t="s">
        <v>25</v>
      </c>
      <c r="G5178" s="7" t="s">
        <v>38</v>
      </c>
      <c r="H5178">
        <f t="shared" si="80"/>
        <v>0</v>
      </c>
    </row>
    <row r="5179" spans="1:8" x14ac:dyDescent="0.3">
      <c r="A5179">
        <v>180086426</v>
      </c>
      <c r="B5179" s="8">
        <v>43221.343784722223</v>
      </c>
      <c r="C5179" s="7" t="s">
        <v>36</v>
      </c>
      <c r="D5179" s="7" t="s">
        <v>516</v>
      </c>
      <c r="E5179" s="8">
        <v>43221.358553240738</v>
      </c>
      <c r="F5179" s="7" t="s">
        <v>31</v>
      </c>
      <c r="G5179" s="7" t="s">
        <v>482</v>
      </c>
      <c r="H5179">
        <f t="shared" si="80"/>
        <v>0</v>
      </c>
    </row>
    <row r="5180" spans="1:8" x14ac:dyDescent="0.3">
      <c r="A5180">
        <v>180086426</v>
      </c>
      <c r="B5180" s="8">
        <v>43221.343784722223</v>
      </c>
      <c r="C5180" s="7" t="s">
        <v>36</v>
      </c>
      <c r="D5180" s="7" t="s">
        <v>516</v>
      </c>
      <c r="E5180" s="8">
        <v>43221.355868055558</v>
      </c>
      <c r="F5180" s="7" t="s">
        <v>31</v>
      </c>
      <c r="G5180" s="7" t="s">
        <v>38</v>
      </c>
      <c r="H5180">
        <f t="shared" si="80"/>
        <v>0</v>
      </c>
    </row>
    <row r="5181" spans="1:8" x14ac:dyDescent="0.3">
      <c r="A5181">
        <v>180086426</v>
      </c>
      <c r="B5181" s="8">
        <v>43221.343784722223</v>
      </c>
      <c r="C5181" s="7" t="s">
        <v>36</v>
      </c>
      <c r="D5181" s="7" t="s">
        <v>516</v>
      </c>
      <c r="E5181" s="8">
        <v>43221.354699074072</v>
      </c>
      <c r="F5181" s="7" t="s">
        <v>25</v>
      </c>
      <c r="G5181" s="7" t="s">
        <v>103</v>
      </c>
      <c r="H5181">
        <f t="shared" si="80"/>
        <v>0</v>
      </c>
    </row>
    <row r="5182" spans="1:8" x14ac:dyDescent="0.3">
      <c r="A5182">
        <v>180086426</v>
      </c>
      <c r="B5182" s="8">
        <v>43221.343784722223</v>
      </c>
      <c r="C5182" s="7" t="s">
        <v>36</v>
      </c>
      <c r="D5182" s="7" t="s">
        <v>516</v>
      </c>
      <c r="E5182" s="8">
        <v>43221.35465277778</v>
      </c>
      <c r="F5182" s="7" t="s">
        <v>29</v>
      </c>
      <c r="G5182" s="7" t="s">
        <v>482</v>
      </c>
      <c r="H5182">
        <f t="shared" si="80"/>
        <v>0</v>
      </c>
    </row>
    <row r="5183" spans="1:8" x14ac:dyDescent="0.3">
      <c r="A5183">
        <v>180086426</v>
      </c>
      <c r="B5183" s="8">
        <v>43221.343784722223</v>
      </c>
      <c r="C5183" s="7" t="s">
        <v>36</v>
      </c>
      <c r="D5183" s="7" t="s">
        <v>516</v>
      </c>
      <c r="E5183" s="8">
        <v>43221.353043981479</v>
      </c>
      <c r="F5183" s="7" t="s">
        <v>29</v>
      </c>
      <c r="G5183" s="7" t="s">
        <v>103</v>
      </c>
      <c r="H5183">
        <f t="shared" si="80"/>
        <v>0</v>
      </c>
    </row>
    <row r="5184" spans="1:8" x14ac:dyDescent="0.3">
      <c r="A5184">
        <v>180086699</v>
      </c>
      <c r="B5184" s="8">
        <v>43221.552673611113</v>
      </c>
      <c r="C5184" s="7" t="s">
        <v>36</v>
      </c>
      <c r="D5184" s="7" t="s">
        <v>187</v>
      </c>
      <c r="E5184" s="8">
        <v>43221.587858796294</v>
      </c>
      <c r="F5184" s="7" t="s">
        <v>25</v>
      </c>
      <c r="G5184" s="7" t="s">
        <v>111</v>
      </c>
      <c r="H5184">
        <f t="shared" si="80"/>
        <v>1</v>
      </c>
    </row>
    <row r="5185" spans="1:8" x14ac:dyDescent="0.3">
      <c r="A5185">
        <v>180086699</v>
      </c>
      <c r="B5185" s="8">
        <v>43221.552673611113</v>
      </c>
      <c r="C5185" s="7" t="s">
        <v>36</v>
      </c>
      <c r="D5185" s="7" t="s">
        <v>187</v>
      </c>
      <c r="E5185" s="8">
        <v>43221.574849537035</v>
      </c>
      <c r="F5185" s="7" t="s">
        <v>31</v>
      </c>
      <c r="G5185" s="7" t="s">
        <v>111</v>
      </c>
      <c r="H5185">
        <f t="shared" si="80"/>
        <v>0</v>
      </c>
    </row>
    <row r="5186" spans="1:8" x14ac:dyDescent="0.3">
      <c r="A5186">
        <v>180086699</v>
      </c>
      <c r="B5186" s="8">
        <v>43221.552673611113</v>
      </c>
      <c r="C5186" s="7" t="s">
        <v>36</v>
      </c>
      <c r="D5186" s="7" t="s">
        <v>187</v>
      </c>
      <c r="E5186" s="8">
        <v>43221.572337962964</v>
      </c>
      <c r="F5186" s="7" t="s">
        <v>25</v>
      </c>
      <c r="G5186" s="7" t="s">
        <v>28</v>
      </c>
      <c r="H5186">
        <f t="shared" si="80"/>
        <v>0</v>
      </c>
    </row>
    <row r="5187" spans="1:8" x14ac:dyDescent="0.3">
      <c r="A5187">
        <v>180086699</v>
      </c>
      <c r="B5187" s="8">
        <v>43221.552673611113</v>
      </c>
      <c r="C5187" s="7" t="s">
        <v>36</v>
      </c>
      <c r="D5187" s="7" t="s">
        <v>187</v>
      </c>
      <c r="E5187" s="8">
        <v>43221.561631944445</v>
      </c>
      <c r="F5187" s="7" t="s">
        <v>29</v>
      </c>
      <c r="G5187" s="7" t="s">
        <v>111</v>
      </c>
      <c r="H5187">
        <f t="shared" ref="H5187:H5250" si="81">IF(AND(A5187&lt;&gt;A5186,C5187="PD Accident    "),1,0)</f>
        <v>0</v>
      </c>
    </row>
    <row r="5188" spans="1:8" x14ac:dyDescent="0.3">
      <c r="A5188">
        <v>180086699</v>
      </c>
      <c r="B5188" s="8">
        <v>43221.552673611113</v>
      </c>
      <c r="C5188" s="7" t="s">
        <v>36</v>
      </c>
      <c r="D5188" s="7" t="s">
        <v>187</v>
      </c>
      <c r="E5188" s="8">
        <v>43221.560497685183</v>
      </c>
      <c r="F5188" s="7" t="s">
        <v>31</v>
      </c>
      <c r="G5188" s="7" t="s">
        <v>111</v>
      </c>
      <c r="H5188">
        <f t="shared" si="81"/>
        <v>0</v>
      </c>
    </row>
    <row r="5189" spans="1:8" x14ac:dyDescent="0.3">
      <c r="A5189">
        <v>180086699</v>
      </c>
      <c r="B5189" s="8">
        <v>43221.552673611113</v>
      </c>
      <c r="C5189" s="7" t="s">
        <v>36</v>
      </c>
      <c r="D5189" s="7" t="s">
        <v>187</v>
      </c>
      <c r="E5189" s="8">
        <v>43221.559490740743</v>
      </c>
      <c r="F5189" s="7" t="s">
        <v>31</v>
      </c>
      <c r="G5189" s="7" t="s">
        <v>28</v>
      </c>
      <c r="H5189">
        <f t="shared" si="81"/>
        <v>0</v>
      </c>
    </row>
    <row r="5190" spans="1:8" x14ac:dyDescent="0.3">
      <c r="A5190">
        <v>180086699</v>
      </c>
      <c r="B5190" s="8">
        <v>43221.552673611113</v>
      </c>
      <c r="C5190" s="7" t="s">
        <v>36</v>
      </c>
      <c r="D5190" s="7" t="s">
        <v>187</v>
      </c>
      <c r="E5190" s="8">
        <v>43221.557060185187</v>
      </c>
      <c r="F5190" s="7" t="s">
        <v>29</v>
      </c>
      <c r="G5190" s="7" t="s">
        <v>111</v>
      </c>
      <c r="H5190">
        <f t="shared" si="81"/>
        <v>0</v>
      </c>
    </row>
    <row r="5191" spans="1:8" x14ac:dyDescent="0.3">
      <c r="A5191">
        <v>180086699</v>
      </c>
      <c r="B5191" s="8">
        <v>43221.552673611113</v>
      </c>
      <c r="C5191" s="7" t="s">
        <v>36</v>
      </c>
      <c r="D5191" s="7" t="s">
        <v>187</v>
      </c>
      <c r="E5191" s="8">
        <v>43221.556423611109</v>
      </c>
      <c r="F5191" s="7" t="s">
        <v>29</v>
      </c>
      <c r="G5191" s="7" t="s">
        <v>28</v>
      </c>
      <c r="H5191">
        <f t="shared" si="81"/>
        <v>0</v>
      </c>
    </row>
    <row r="5192" spans="1:8" x14ac:dyDescent="0.3">
      <c r="A5192">
        <v>180086823</v>
      </c>
      <c r="B5192" s="8">
        <v>43221.659826388888</v>
      </c>
      <c r="C5192" s="7" t="s">
        <v>36</v>
      </c>
      <c r="D5192" s="7" t="s">
        <v>517</v>
      </c>
      <c r="E5192" s="8">
        <v>43221.712071759262</v>
      </c>
      <c r="F5192" s="7" t="s">
        <v>25</v>
      </c>
      <c r="G5192" s="7" t="s">
        <v>135</v>
      </c>
      <c r="H5192">
        <f t="shared" si="81"/>
        <v>1</v>
      </c>
    </row>
    <row r="5193" spans="1:8" x14ac:dyDescent="0.3">
      <c r="A5193">
        <v>180086823</v>
      </c>
      <c r="B5193" s="8">
        <v>43221.659826388888</v>
      </c>
      <c r="C5193" s="7" t="s">
        <v>36</v>
      </c>
      <c r="D5193" s="7" t="s">
        <v>517</v>
      </c>
      <c r="E5193" s="8">
        <v>43221.690150462964</v>
      </c>
      <c r="F5193" s="7" t="s">
        <v>32</v>
      </c>
      <c r="G5193" s="7" t="s">
        <v>135</v>
      </c>
      <c r="H5193">
        <f t="shared" si="81"/>
        <v>0</v>
      </c>
    </row>
    <row r="5194" spans="1:8" x14ac:dyDescent="0.3">
      <c r="A5194">
        <v>180086823</v>
      </c>
      <c r="B5194" s="8">
        <v>43221.659826388888</v>
      </c>
      <c r="C5194" s="7" t="s">
        <v>36</v>
      </c>
      <c r="D5194" s="7" t="s">
        <v>517</v>
      </c>
      <c r="E5194" s="8">
        <v>43221.670243055552</v>
      </c>
      <c r="F5194" s="7" t="s">
        <v>25</v>
      </c>
      <c r="G5194" s="7" t="s">
        <v>45</v>
      </c>
      <c r="H5194">
        <f t="shared" si="81"/>
        <v>0</v>
      </c>
    </row>
    <row r="5195" spans="1:8" x14ac:dyDescent="0.3">
      <c r="A5195">
        <v>180086823</v>
      </c>
      <c r="B5195" s="8">
        <v>43221.659826388888</v>
      </c>
      <c r="C5195" s="7" t="s">
        <v>36</v>
      </c>
      <c r="D5195" s="7" t="s">
        <v>517</v>
      </c>
      <c r="E5195" s="8">
        <v>43221.668402777781</v>
      </c>
      <c r="F5195" s="7" t="s">
        <v>31</v>
      </c>
      <c r="G5195" s="7" t="s">
        <v>135</v>
      </c>
      <c r="H5195">
        <f t="shared" si="81"/>
        <v>0</v>
      </c>
    </row>
    <row r="5196" spans="1:8" x14ac:dyDescent="0.3">
      <c r="A5196">
        <v>180086823</v>
      </c>
      <c r="B5196" s="8">
        <v>43221.659826388888</v>
      </c>
      <c r="C5196" s="7" t="s">
        <v>36</v>
      </c>
      <c r="D5196" s="7" t="s">
        <v>517</v>
      </c>
      <c r="E5196" s="8">
        <v>43221.664976851855</v>
      </c>
      <c r="F5196" s="7" t="s">
        <v>31</v>
      </c>
      <c r="G5196" s="7" t="s">
        <v>45</v>
      </c>
      <c r="H5196">
        <f t="shared" si="81"/>
        <v>0</v>
      </c>
    </row>
    <row r="5197" spans="1:8" x14ac:dyDescent="0.3">
      <c r="A5197">
        <v>180086823</v>
      </c>
      <c r="B5197" s="8">
        <v>43221.659826388888</v>
      </c>
      <c r="C5197" s="7" t="s">
        <v>36</v>
      </c>
      <c r="D5197" s="7" t="s">
        <v>517</v>
      </c>
      <c r="E5197" s="8">
        <v>43221.664942129632</v>
      </c>
      <c r="F5197" s="7" t="s">
        <v>29</v>
      </c>
      <c r="G5197" s="7" t="s">
        <v>45</v>
      </c>
      <c r="H5197">
        <f t="shared" si="81"/>
        <v>0</v>
      </c>
    </row>
    <row r="5198" spans="1:8" x14ac:dyDescent="0.3">
      <c r="A5198">
        <v>180086823</v>
      </c>
      <c r="B5198" s="8">
        <v>43221.659826388888</v>
      </c>
      <c r="C5198" s="7" t="s">
        <v>36</v>
      </c>
      <c r="D5198" s="7" t="s">
        <v>517</v>
      </c>
      <c r="E5198" s="8">
        <v>43221.662094907406</v>
      </c>
      <c r="F5198" s="7" t="s">
        <v>25</v>
      </c>
      <c r="G5198" s="7" t="s">
        <v>172</v>
      </c>
      <c r="H5198">
        <f t="shared" si="81"/>
        <v>0</v>
      </c>
    </row>
    <row r="5199" spans="1:8" x14ac:dyDescent="0.3">
      <c r="A5199">
        <v>180086823</v>
      </c>
      <c r="B5199" s="8">
        <v>43221.659826388888</v>
      </c>
      <c r="C5199" s="7" t="s">
        <v>36</v>
      </c>
      <c r="D5199" s="7" t="s">
        <v>517</v>
      </c>
      <c r="E5199" s="8">
        <v>43221.661990740744</v>
      </c>
      <c r="F5199" s="7" t="s">
        <v>29</v>
      </c>
      <c r="G5199" s="7" t="s">
        <v>135</v>
      </c>
      <c r="H5199">
        <f t="shared" si="81"/>
        <v>0</v>
      </c>
    </row>
    <row r="5200" spans="1:8" x14ac:dyDescent="0.3">
      <c r="A5200">
        <v>180086823</v>
      </c>
      <c r="B5200" s="8">
        <v>43221.659826388888</v>
      </c>
      <c r="C5200" s="7" t="s">
        <v>36</v>
      </c>
      <c r="D5200" s="7" t="s">
        <v>517</v>
      </c>
      <c r="E5200" s="8">
        <v>43221.661747685182</v>
      </c>
      <c r="F5200" s="7" t="s">
        <v>29</v>
      </c>
      <c r="G5200" s="7" t="s">
        <v>172</v>
      </c>
      <c r="H5200">
        <f t="shared" si="81"/>
        <v>0</v>
      </c>
    </row>
    <row r="5201" spans="1:8" x14ac:dyDescent="0.3">
      <c r="A5201">
        <v>180086845</v>
      </c>
      <c r="B5201" s="8">
        <v>43221.672488425924</v>
      </c>
      <c r="C5201" s="7" t="s">
        <v>23</v>
      </c>
      <c r="D5201" s="7" t="s">
        <v>518</v>
      </c>
      <c r="E5201" s="8">
        <v>43221.721574074072</v>
      </c>
      <c r="F5201" s="7" t="s">
        <v>25</v>
      </c>
      <c r="G5201" s="7" t="s">
        <v>76</v>
      </c>
      <c r="H5201">
        <f t="shared" si="81"/>
        <v>0</v>
      </c>
    </row>
    <row r="5202" spans="1:8" x14ac:dyDescent="0.3">
      <c r="A5202">
        <v>180086845</v>
      </c>
      <c r="B5202" s="8">
        <v>43221.672488425924</v>
      </c>
      <c r="C5202" s="7" t="s">
        <v>23</v>
      </c>
      <c r="D5202" s="7" t="s">
        <v>518</v>
      </c>
      <c r="E5202" s="8">
        <v>43221.701932870368</v>
      </c>
      <c r="F5202" s="7" t="s">
        <v>25</v>
      </c>
      <c r="G5202" s="7" t="s">
        <v>179</v>
      </c>
      <c r="H5202">
        <f t="shared" si="81"/>
        <v>0</v>
      </c>
    </row>
    <row r="5203" spans="1:8" x14ac:dyDescent="0.3">
      <c r="A5203">
        <v>180086845</v>
      </c>
      <c r="B5203" s="8">
        <v>43221.672488425924</v>
      </c>
      <c r="C5203" s="7" t="s">
        <v>23</v>
      </c>
      <c r="D5203" s="7" t="s">
        <v>518</v>
      </c>
      <c r="E5203" s="8">
        <v>43221.684224537035</v>
      </c>
      <c r="F5203" s="7" t="s">
        <v>25</v>
      </c>
      <c r="G5203" s="7" t="s">
        <v>39</v>
      </c>
      <c r="H5203">
        <f t="shared" si="81"/>
        <v>0</v>
      </c>
    </row>
    <row r="5204" spans="1:8" x14ac:dyDescent="0.3">
      <c r="A5204">
        <v>180086845</v>
      </c>
      <c r="B5204" s="8">
        <v>43221.672488425924</v>
      </c>
      <c r="C5204" s="7" t="s">
        <v>23</v>
      </c>
      <c r="D5204" s="7" t="s">
        <v>518</v>
      </c>
      <c r="E5204" s="8">
        <v>43221.678449074076</v>
      </c>
      <c r="F5204" s="7" t="s">
        <v>31</v>
      </c>
      <c r="G5204" s="7" t="s">
        <v>39</v>
      </c>
      <c r="H5204">
        <f t="shared" si="81"/>
        <v>0</v>
      </c>
    </row>
    <row r="5205" spans="1:8" x14ac:dyDescent="0.3">
      <c r="A5205">
        <v>180086845</v>
      </c>
      <c r="B5205" s="8">
        <v>43221.672488425924</v>
      </c>
      <c r="C5205" s="7" t="s">
        <v>23</v>
      </c>
      <c r="D5205" s="7" t="s">
        <v>518</v>
      </c>
      <c r="E5205" s="8">
        <v>43221.677106481482</v>
      </c>
      <c r="F5205" s="7" t="s">
        <v>31</v>
      </c>
      <c r="G5205" s="7" t="s">
        <v>76</v>
      </c>
      <c r="H5205">
        <f t="shared" si="81"/>
        <v>0</v>
      </c>
    </row>
    <row r="5206" spans="1:8" x14ac:dyDescent="0.3">
      <c r="A5206">
        <v>180086845</v>
      </c>
      <c r="B5206" s="8">
        <v>43221.672488425924</v>
      </c>
      <c r="C5206" s="7" t="s">
        <v>23</v>
      </c>
      <c r="D5206" s="7" t="s">
        <v>518</v>
      </c>
      <c r="E5206" s="8">
        <v>43221.677071759259</v>
      </c>
      <c r="F5206" s="7" t="s">
        <v>29</v>
      </c>
      <c r="G5206" s="7" t="s">
        <v>76</v>
      </c>
      <c r="H5206">
        <f t="shared" si="81"/>
        <v>0</v>
      </c>
    </row>
    <row r="5207" spans="1:8" x14ac:dyDescent="0.3">
      <c r="A5207">
        <v>180086845</v>
      </c>
      <c r="B5207" s="8">
        <v>43221.672488425924</v>
      </c>
      <c r="C5207" s="7" t="s">
        <v>23</v>
      </c>
      <c r="D5207" s="7" t="s">
        <v>518</v>
      </c>
      <c r="E5207" s="8">
        <v>43221.676990740743</v>
      </c>
      <c r="F5207" s="7" t="s">
        <v>29</v>
      </c>
      <c r="G5207" s="7" t="s">
        <v>39</v>
      </c>
      <c r="H5207">
        <f t="shared" si="81"/>
        <v>0</v>
      </c>
    </row>
    <row r="5208" spans="1:8" x14ac:dyDescent="0.3">
      <c r="A5208">
        <v>180086845</v>
      </c>
      <c r="B5208" s="8">
        <v>43221.672488425924</v>
      </c>
      <c r="C5208" s="7" t="s">
        <v>23</v>
      </c>
      <c r="D5208" s="7" t="s">
        <v>518</v>
      </c>
      <c r="E5208" s="8">
        <v>43221.676527777781</v>
      </c>
      <c r="F5208" s="7" t="s">
        <v>29</v>
      </c>
      <c r="G5208" s="7" t="s">
        <v>179</v>
      </c>
      <c r="H5208">
        <f t="shared" si="81"/>
        <v>0</v>
      </c>
    </row>
    <row r="5209" spans="1:8" x14ac:dyDescent="0.3">
      <c r="A5209">
        <v>180086854</v>
      </c>
      <c r="B5209" s="8">
        <v>43221.677546296298</v>
      </c>
      <c r="C5209" s="7" t="s">
        <v>36</v>
      </c>
      <c r="D5209" s="7" t="s">
        <v>519</v>
      </c>
      <c r="E5209" s="8">
        <v>43221.729224537034</v>
      </c>
      <c r="F5209" s="7" t="s">
        <v>25</v>
      </c>
      <c r="G5209" s="7" t="s">
        <v>26</v>
      </c>
      <c r="H5209">
        <f t="shared" si="81"/>
        <v>1</v>
      </c>
    </row>
    <row r="5210" spans="1:8" x14ac:dyDescent="0.3">
      <c r="A5210">
        <v>180086854</v>
      </c>
      <c r="B5210" s="8">
        <v>43221.677546296298</v>
      </c>
      <c r="C5210" s="7" t="s">
        <v>36</v>
      </c>
      <c r="D5210" s="7" t="s">
        <v>519</v>
      </c>
      <c r="E5210" s="8">
        <v>43221.721851851849</v>
      </c>
      <c r="F5210" s="7" t="s">
        <v>25</v>
      </c>
      <c r="G5210" s="7" t="s">
        <v>45</v>
      </c>
      <c r="H5210">
        <f t="shared" si="81"/>
        <v>0</v>
      </c>
    </row>
    <row r="5211" spans="1:8" x14ac:dyDescent="0.3">
      <c r="A5211">
        <v>180086854</v>
      </c>
      <c r="B5211" s="8">
        <v>43221.677546296298</v>
      </c>
      <c r="C5211" s="7" t="s">
        <v>36</v>
      </c>
      <c r="D5211" s="7" t="s">
        <v>519</v>
      </c>
      <c r="E5211" s="8">
        <v>43221.691030092596</v>
      </c>
      <c r="F5211" s="7" t="s">
        <v>31</v>
      </c>
      <c r="G5211" s="7" t="s">
        <v>26</v>
      </c>
      <c r="H5211">
        <f t="shared" si="81"/>
        <v>0</v>
      </c>
    </row>
    <row r="5212" spans="1:8" x14ac:dyDescent="0.3">
      <c r="A5212">
        <v>180086854</v>
      </c>
      <c r="B5212" s="8">
        <v>43221.677546296298</v>
      </c>
      <c r="C5212" s="7" t="s">
        <v>36</v>
      </c>
      <c r="D5212" s="7" t="s">
        <v>519</v>
      </c>
      <c r="E5212" s="8">
        <v>43221.690983796296</v>
      </c>
      <c r="F5212" s="7" t="s">
        <v>29</v>
      </c>
      <c r="G5212" s="7" t="s">
        <v>26</v>
      </c>
      <c r="H5212">
        <f t="shared" si="81"/>
        <v>0</v>
      </c>
    </row>
    <row r="5213" spans="1:8" x14ac:dyDescent="0.3">
      <c r="A5213">
        <v>180086854</v>
      </c>
      <c r="B5213" s="8">
        <v>43221.677546296298</v>
      </c>
      <c r="C5213" s="7" t="s">
        <v>36</v>
      </c>
      <c r="D5213" s="7" t="s">
        <v>519</v>
      </c>
      <c r="E5213" s="8">
        <v>43221.687418981484</v>
      </c>
      <c r="F5213" s="7" t="s">
        <v>25</v>
      </c>
      <c r="G5213" s="7" t="s">
        <v>26</v>
      </c>
      <c r="H5213">
        <f t="shared" si="81"/>
        <v>0</v>
      </c>
    </row>
    <row r="5214" spans="1:8" x14ac:dyDescent="0.3">
      <c r="A5214">
        <v>180086854</v>
      </c>
      <c r="B5214" s="8">
        <v>43221.677546296298</v>
      </c>
      <c r="C5214" s="7" t="s">
        <v>36</v>
      </c>
      <c r="D5214" s="7" t="s">
        <v>519</v>
      </c>
      <c r="E5214" s="8">
        <v>43221.687407407408</v>
      </c>
      <c r="F5214" s="7" t="s">
        <v>69</v>
      </c>
      <c r="G5214" s="7" t="s">
        <v>26</v>
      </c>
      <c r="H5214">
        <f t="shared" si="81"/>
        <v>0</v>
      </c>
    </row>
    <row r="5215" spans="1:8" x14ac:dyDescent="0.3">
      <c r="A5215">
        <v>180086854</v>
      </c>
      <c r="B5215" s="8">
        <v>43221.677546296298</v>
      </c>
      <c r="C5215" s="7" t="s">
        <v>36</v>
      </c>
      <c r="D5215" s="7" t="s">
        <v>519</v>
      </c>
      <c r="E5215" s="8">
        <v>43221.682430555556</v>
      </c>
      <c r="F5215" s="7" t="s">
        <v>31</v>
      </c>
      <c r="G5215" s="7" t="s">
        <v>45</v>
      </c>
      <c r="H5215">
        <f t="shared" si="81"/>
        <v>0</v>
      </c>
    </row>
    <row r="5216" spans="1:8" x14ac:dyDescent="0.3">
      <c r="A5216">
        <v>180086854</v>
      </c>
      <c r="B5216" s="8">
        <v>43221.677546296298</v>
      </c>
      <c r="C5216" s="7" t="s">
        <v>36</v>
      </c>
      <c r="D5216" s="7" t="s">
        <v>519</v>
      </c>
      <c r="E5216" s="8">
        <v>43221.68236111111</v>
      </c>
      <c r="F5216" s="7" t="s">
        <v>29</v>
      </c>
      <c r="G5216" s="7" t="s">
        <v>45</v>
      </c>
      <c r="H5216">
        <f t="shared" si="81"/>
        <v>0</v>
      </c>
    </row>
    <row r="5217" spans="1:8" x14ac:dyDescent="0.3">
      <c r="A5217">
        <v>180086854</v>
      </c>
      <c r="B5217" s="8">
        <v>43221.677546296298</v>
      </c>
      <c r="C5217" s="7" t="s">
        <v>36</v>
      </c>
      <c r="D5217" s="7" t="s">
        <v>519</v>
      </c>
      <c r="E5217" s="8">
        <v>43221.67900462963</v>
      </c>
      <c r="F5217" s="7" t="s">
        <v>29</v>
      </c>
      <c r="G5217" s="7" t="s">
        <v>26</v>
      </c>
      <c r="H5217">
        <f t="shared" si="81"/>
        <v>0</v>
      </c>
    </row>
    <row r="5218" spans="1:8" x14ac:dyDescent="0.3">
      <c r="A5218">
        <v>180086931</v>
      </c>
      <c r="B5218" s="8">
        <v>43221.732974537037</v>
      </c>
      <c r="C5218" s="7" t="s">
        <v>23</v>
      </c>
      <c r="D5218" s="7" t="s">
        <v>481</v>
      </c>
      <c r="E5218" s="8">
        <v>43221.830451388887</v>
      </c>
      <c r="F5218" s="7" t="s">
        <v>25</v>
      </c>
      <c r="G5218" s="7" t="s">
        <v>136</v>
      </c>
      <c r="H5218">
        <f t="shared" si="81"/>
        <v>0</v>
      </c>
    </row>
    <row r="5219" spans="1:8" x14ac:dyDescent="0.3">
      <c r="A5219">
        <v>180086931</v>
      </c>
      <c r="B5219" s="8">
        <v>43221.732974537037</v>
      </c>
      <c r="C5219" s="7" t="s">
        <v>23</v>
      </c>
      <c r="D5219" s="7" t="s">
        <v>481</v>
      </c>
      <c r="E5219" s="8">
        <v>43221.808078703703</v>
      </c>
      <c r="F5219" s="7" t="s">
        <v>25</v>
      </c>
      <c r="G5219" s="7" t="s">
        <v>190</v>
      </c>
      <c r="H5219">
        <f t="shared" si="81"/>
        <v>0</v>
      </c>
    </row>
    <row r="5220" spans="1:8" x14ac:dyDescent="0.3">
      <c r="A5220">
        <v>180086931</v>
      </c>
      <c r="B5220" s="8">
        <v>43221.732974537037</v>
      </c>
      <c r="C5220" s="7" t="s">
        <v>23</v>
      </c>
      <c r="D5220" s="7" t="s">
        <v>481</v>
      </c>
      <c r="E5220" s="8">
        <v>43221.808067129627</v>
      </c>
      <c r="F5220" s="7" t="s">
        <v>69</v>
      </c>
      <c r="G5220" s="7" t="s">
        <v>190</v>
      </c>
      <c r="H5220">
        <f t="shared" si="81"/>
        <v>0</v>
      </c>
    </row>
    <row r="5221" spans="1:8" x14ac:dyDescent="0.3">
      <c r="A5221">
        <v>180086931</v>
      </c>
      <c r="B5221" s="8">
        <v>43221.732974537037</v>
      </c>
      <c r="C5221" s="7" t="s">
        <v>23</v>
      </c>
      <c r="D5221" s="7" t="s">
        <v>481</v>
      </c>
      <c r="E5221" s="8">
        <v>43221.800729166665</v>
      </c>
      <c r="F5221" s="7" t="s">
        <v>27</v>
      </c>
      <c r="G5221" s="7" t="s">
        <v>136</v>
      </c>
      <c r="H5221">
        <f t="shared" si="81"/>
        <v>0</v>
      </c>
    </row>
    <row r="5222" spans="1:8" x14ac:dyDescent="0.3">
      <c r="A5222">
        <v>180086931</v>
      </c>
      <c r="B5222" s="8">
        <v>43221.732974537037</v>
      </c>
      <c r="C5222" s="7" t="s">
        <v>23</v>
      </c>
      <c r="D5222" s="7" t="s">
        <v>481</v>
      </c>
      <c r="E5222" s="8">
        <v>43221.79724537037</v>
      </c>
      <c r="F5222" s="7" t="s">
        <v>25</v>
      </c>
      <c r="G5222" s="7" t="s">
        <v>45</v>
      </c>
      <c r="H5222">
        <f t="shared" si="81"/>
        <v>0</v>
      </c>
    </row>
    <row r="5223" spans="1:8" x14ac:dyDescent="0.3">
      <c r="A5223">
        <v>180086931</v>
      </c>
      <c r="B5223" s="8">
        <v>43221.732974537037</v>
      </c>
      <c r="C5223" s="7" t="s">
        <v>23</v>
      </c>
      <c r="D5223" s="7" t="s">
        <v>481</v>
      </c>
      <c r="E5223" s="8">
        <v>43221.796689814815</v>
      </c>
      <c r="F5223" s="7" t="s">
        <v>25</v>
      </c>
      <c r="G5223" s="7" t="s">
        <v>135</v>
      </c>
      <c r="H5223">
        <f t="shared" si="81"/>
        <v>0</v>
      </c>
    </row>
    <row r="5224" spans="1:8" x14ac:dyDescent="0.3">
      <c r="A5224">
        <v>180086931</v>
      </c>
      <c r="B5224" s="8">
        <v>43221.732974537037</v>
      </c>
      <c r="C5224" s="7" t="s">
        <v>23</v>
      </c>
      <c r="D5224" s="7" t="s">
        <v>481</v>
      </c>
      <c r="E5224" s="8">
        <v>43221.796215277776</v>
      </c>
      <c r="F5224" s="7" t="s">
        <v>25</v>
      </c>
      <c r="G5224" s="7" t="s">
        <v>76</v>
      </c>
      <c r="H5224">
        <f t="shared" si="81"/>
        <v>0</v>
      </c>
    </row>
    <row r="5225" spans="1:8" x14ac:dyDescent="0.3">
      <c r="A5225">
        <v>180086931</v>
      </c>
      <c r="B5225" s="8">
        <v>43221.732974537037</v>
      </c>
      <c r="C5225" s="7" t="s">
        <v>23</v>
      </c>
      <c r="D5225" s="7" t="s">
        <v>481</v>
      </c>
      <c r="E5225" s="8">
        <v>43221.78869212963</v>
      </c>
      <c r="F5225" s="7" t="s">
        <v>25</v>
      </c>
      <c r="G5225" s="7" t="s">
        <v>252</v>
      </c>
      <c r="H5225">
        <f t="shared" si="81"/>
        <v>0</v>
      </c>
    </row>
    <row r="5226" spans="1:8" x14ac:dyDescent="0.3">
      <c r="A5226">
        <v>180086931</v>
      </c>
      <c r="B5226" s="8">
        <v>43221.732974537037</v>
      </c>
      <c r="C5226" s="7" t="s">
        <v>23</v>
      </c>
      <c r="D5226" s="7" t="s">
        <v>481</v>
      </c>
      <c r="E5226" s="8">
        <v>43221.788622685184</v>
      </c>
      <c r="F5226" s="7" t="s">
        <v>201</v>
      </c>
      <c r="G5226" s="7" t="s">
        <v>252</v>
      </c>
      <c r="H5226">
        <f t="shared" si="81"/>
        <v>0</v>
      </c>
    </row>
    <row r="5227" spans="1:8" x14ac:dyDescent="0.3">
      <c r="A5227">
        <v>180086931</v>
      </c>
      <c r="B5227" s="8">
        <v>43221.732974537037</v>
      </c>
      <c r="C5227" s="7" t="s">
        <v>23</v>
      </c>
      <c r="D5227" s="7" t="s">
        <v>481</v>
      </c>
      <c r="E5227" s="8">
        <v>43221.765069444446</v>
      </c>
      <c r="F5227" s="7" t="s">
        <v>29</v>
      </c>
      <c r="G5227" s="7" t="s">
        <v>252</v>
      </c>
      <c r="H5227">
        <f t="shared" si="81"/>
        <v>0</v>
      </c>
    </row>
    <row r="5228" spans="1:8" x14ac:dyDescent="0.3">
      <c r="A5228">
        <v>180086931</v>
      </c>
      <c r="B5228" s="8">
        <v>43221.732974537037</v>
      </c>
      <c r="C5228" s="7" t="s">
        <v>23</v>
      </c>
      <c r="D5228" s="7" t="s">
        <v>481</v>
      </c>
      <c r="E5228" s="8">
        <v>43221.751828703702</v>
      </c>
      <c r="F5228" s="7" t="s">
        <v>32</v>
      </c>
      <c r="G5228" s="7" t="s">
        <v>135</v>
      </c>
      <c r="H5228">
        <f t="shared" si="81"/>
        <v>0</v>
      </c>
    </row>
    <row r="5229" spans="1:8" x14ac:dyDescent="0.3">
      <c r="A5229">
        <v>180086931</v>
      </c>
      <c r="B5229" s="8">
        <v>43221.732974537037</v>
      </c>
      <c r="C5229" s="7" t="s">
        <v>23</v>
      </c>
      <c r="D5229" s="7" t="s">
        <v>481</v>
      </c>
      <c r="E5229" s="8">
        <v>43221.750127314815</v>
      </c>
      <c r="F5229" s="7" t="s">
        <v>31</v>
      </c>
      <c r="G5229" s="7" t="s">
        <v>45</v>
      </c>
      <c r="H5229">
        <f t="shared" si="81"/>
        <v>0</v>
      </c>
    </row>
    <row r="5230" spans="1:8" x14ac:dyDescent="0.3">
      <c r="A5230">
        <v>180086931</v>
      </c>
      <c r="B5230" s="8">
        <v>43221.732974537037</v>
      </c>
      <c r="C5230" s="7" t="s">
        <v>23</v>
      </c>
      <c r="D5230" s="7" t="s">
        <v>481</v>
      </c>
      <c r="E5230" s="8">
        <v>43221.750069444446</v>
      </c>
      <c r="F5230" s="7" t="s">
        <v>31</v>
      </c>
      <c r="G5230" s="7" t="s">
        <v>190</v>
      </c>
      <c r="H5230">
        <f t="shared" si="81"/>
        <v>0</v>
      </c>
    </row>
    <row r="5231" spans="1:8" x14ac:dyDescent="0.3">
      <c r="A5231">
        <v>180086931</v>
      </c>
      <c r="B5231" s="8">
        <v>43221.732974537037</v>
      </c>
      <c r="C5231" s="7" t="s">
        <v>23</v>
      </c>
      <c r="D5231" s="7" t="s">
        <v>481</v>
      </c>
      <c r="E5231" s="8">
        <v>43221.750034722223</v>
      </c>
      <c r="F5231" s="7" t="s">
        <v>31</v>
      </c>
      <c r="G5231" s="7" t="s">
        <v>135</v>
      </c>
      <c r="H5231">
        <f t="shared" si="81"/>
        <v>0</v>
      </c>
    </row>
    <row r="5232" spans="1:8" x14ac:dyDescent="0.3">
      <c r="A5232">
        <v>180086931</v>
      </c>
      <c r="B5232" s="8">
        <v>43221.732974537037</v>
      </c>
      <c r="C5232" s="7" t="s">
        <v>23</v>
      </c>
      <c r="D5232" s="7" t="s">
        <v>481</v>
      </c>
      <c r="E5232" s="8">
        <v>43221.747071759259</v>
      </c>
      <c r="F5232" s="7" t="s">
        <v>31</v>
      </c>
      <c r="G5232" s="7" t="s">
        <v>76</v>
      </c>
      <c r="H5232">
        <f t="shared" si="81"/>
        <v>0</v>
      </c>
    </row>
    <row r="5233" spans="1:8" x14ac:dyDescent="0.3">
      <c r="A5233">
        <v>180086931</v>
      </c>
      <c r="B5233" s="8">
        <v>43221.732974537037</v>
      </c>
      <c r="C5233" s="7" t="s">
        <v>23</v>
      </c>
      <c r="D5233" s="7" t="s">
        <v>481</v>
      </c>
      <c r="E5233" s="8">
        <v>43221.738657407404</v>
      </c>
      <c r="F5233" s="7" t="s">
        <v>31</v>
      </c>
      <c r="G5233" s="7" t="s">
        <v>136</v>
      </c>
      <c r="H5233">
        <f t="shared" si="81"/>
        <v>0</v>
      </c>
    </row>
    <row r="5234" spans="1:8" x14ac:dyDescent="0.3">
      <c r="A5234">
        <v>180086931</v>
      </c>
      <c r="B5234" s="8">
        <v>43221.732974537037</v>
      </c>
      <c r="C5234" s="7" t="s">
        <v>23</v>
      </c>
      <c r="D5234" s="7" t="s">
        <v>481</v>
      </c>
      <c r="E5234" s="8">
        <v>43221.736111111109</v>
      </c>
      <c r="F5234" s="7" t="s">
        <v>29</v>
      </c>
      <c r="G5234" s="7" t="s">
        <v>190</v>
      </c>
      <c r="H5234">
        <f t="shared" si="81"/>
        <v>0</v>
      </c>
    </row>
    <row r="5235" spans="1:8" x14ac:dyDescent="0.3">
      <c r="A5235">
        <v>180086931</v>
      </c>
      <c r="B5235" s="8">
        <v>43221.732974537037</v>
      </c>
      <c r="C5235" s="7" t="s">
        <v>23</v>
      </c>
      <c r="D5235" s="7" t="s">
        <v>481</v>
      </c>
      <c r="E5235" s="8">
        <v>43221.736006944448</v>
      </c>
      <c r="F5235" s="7" t="s">
        <v>29</v>
      </c>
      <c r="G5235" s="7" t="s">
        <v>45</v>
      </c>
      <c r="H5235">
        <f t="shared" si="81"/>
        <v>0</v>
      </c>
    </row>
    <row r="5236" spans="1:8" x14ac:dyDescent="0.3">
      <c r="A5236">
        <v>180086931</v>
      </c>
      <c r="B5236" s="8">
        <v>43221.732974537037</v>
      </c>
      <c r="C5236" s="7" t="s">
        <v>23</v>
      </c>
      <c r="D5236" s="7" t="s">
        <v>481</v>
      </c>
      <c r="E5236" s="8">
        <v>43221.735868055555</v>
      </c>
      <c r="F5236" s="7" t="s">
        <v>29</v>
      </c>
      <c r="G5236" s="7" t="s">
        <v>135</v>
      </c>
      <c r="H5236">
        <f t="shared" si="81"/>
        <v>0</v>
      </c>
    </row>
    <row r="5237" spans="1:8" x14ac:dyDescent="0.3">
      <c r="A5237">
        <v>180086931</v>
      </c>
      <c r="B5237" s="8">
        <v>43221.732974537037</v>
      </c>
      <c r="C5237" s="7" t="s">
        <v>23</v>
      </c>
      <c r="D5237" s="7" t="s">
        <v>481</v>
      </c>
      <c r="E5237" s="8">
        <v>43221.735810185186</v>
      </c>
      <c r="F5237" s="7" t="s">
        <v>29</v>
      </c>
      <c r="G5237" s="7" t="s">
        <v>76</v>
      </c>
      <c r="H5237">
        <f t="shared" si="81"/>
        <v>0</v>
      </c>
    </row>
    <row r="5238" spans="1:8" x14ac:dyDescent="0.3">
      <c r="A5238">
        <v>180086931</v>
      </c>
      <c r="B5238" s="8">
        <v>43221.732974537037</v>
      </c>
      <c r="C5238" s="7" t="s">
        <v>23</v>
      </c>
      <c r="D5238" s="7" t="s">
        <v>481</v>
      </c>
      <c r="E5238" s="8">
        <v>43221.735717592594</v>
      </c>
      <c r="F5238" s="7" t="s">
        <v>29</v>
      </c>
      <c r="G5238" s="7" t="s">
        <v>136</v>
      </c>
      <c r="H5238">
        <f t="shared" si="81"/>
        <v>0</v>
      </c>
    </row>
    <row r="5239" spans="1:8" x14ac:dyDescent="0.3">
      <c r="A5239">
        <v>180087237</v>
      </c>
      <c r="B5239" s="8">
        <v>43222.376666666663</v>
      </c>
      <c r="C5239" s="7" t="s">
        <v>36</v>
      </c>
      <c r="D5239" s="7" t="s">
        <v>520</v>
      </c>
      <c r="E5239" s="8">
        <v>43222.424826388888</v>
      </c>
      <c r="F5239" s="7" t="s">
        <v>25</v>
      </c>
      <c r="G5239" s="7" t="s">
        <v>390</v>
      </c>
      <c r="H5239">
        <f t="shared" si="81"/>
        <v>1</v>
      </c>
    </row>
    <row r="5240" spans="1:8" x14ac:dyDescent="0.3">
      <c r="A5240">
        <v>180087237</v>
      </c>
      <c r="B5240" s="8">
        <v>43222.376666666663</v>
      </c>
      <c r="C5240" s="7" t="s">
        <v>36</v>
      </c>
      <c r="D5240" s="7" t="s">
        <v>520</v>
      </c>
      <c r="E5240" s="8">
        <v>43222.407511574071</v>
      </c>
      <c r="F5240" s="7" t="s">
        <v>25</v>
      </c>
      <c r="G5240" s="7" t="s">
        <v>329</v>
      </c>
      <c r="H5240">
        <f t="shared" si="81"/>
        <v>0</v>
      </c>
    </row>
    <row r="5241" spans="1:8" x14ac:dyDescent="0.3">
      <c r="A5241">
        <v>180087237</v>
      </c>
      <c r="B5241" s="8">
        <v>43222.376666666663</v>
      </c>
      <c r="C5241" s="7" t="s">
        <v>36</v>
      </c>
      <c r="D5241" s="7" t="s">
        <v>520</v>
      </c>
      <c r="E5241" s="8">
        <v>43222.388067129628</v>
      </c>
      <c r="F5241" s="7" t="s">
        <v>25</v>
      </c>
      <c r="G5241" s="7" t="s">
        <v>193</v>
      </c>
      <c r="H5241">
        <f t="shared" si="81"/>
        <v>0</v>
      </c>
    </row>
    <row r="5242" spans="1:8" x14ac:dyDescent="0.3">
      <c r="A5242">
        <v>180087237</v>
      </c>
      <c r="B5242" s="8">
        <v>43222.376666666663</v>
      </c>
      <c r="C5242" s="7" t="s">
        <v>36</v>
      </c>
      <c r="D5242" s="7" t="s">
        <v>520</v>
      </c>
      <c r="E5242" s="8">
        <v>43222.387245370373</v>
      </c>
      <c r="F5242" s="7" t="s">
        <v>31</v>
      </c>
      <c r="G5242" s="7" t="s">
        <v>390</v>
      </c>
      <c r="H5242">
        <f t="shared" si="81"/>
        <v>0</v>
      </c>
    </row>
    <row r="5243" spans="1:8" x14ac:dyDescent="0.3">
      <c r="A5243">
        <v>180087237</v>
      </c>
      <c r="B5243" s="8">
        <v>43222.376666666663</v>
      </c>
      <c r="C5243" s="7" t="s">
        <v>36</v>
      </c>
      <c r="D5243" s="7" t="s">
        <v>520</v>
      </c>
      <c r="E5243" s="8">
        <v>43222.380115740743</v>
      </c>
      <c r="F5243" s="7" t="s">
        <v>31</v>
      </c>
      <c r="G5243" s="7" t="s">
        <v>193</v>
      </c>
      <c r="H5243">
        <f t="shared" si="81"/>
        <v>0</v>
      </c>
    </row>
    <row r="5244" spans="1:8" x14ac:dyDescent="0.3">
      <c r="A5244">
        <v>180087237</v>
      </c>
      <c r="B5244" s="8">
        <v>43222.376666666663</v>
      </c>
      <c r="C5244" s="7" t="s">
        <v>36</v>
      </c>
      <c r="D5244" s="7" t="s">
        <v>520</v>
      </c>
      <c r="E5244" s="8">
        <v>43222.380104166667</v>
      </c>
      <c r="F5244" s="7" t="s">
        <v>31</v>
      </c>
      <c r="G5244" s="7" t="s">
        <v>329</v>
      </c>
      <c r="H5244">
        <f t="shared" si="81"/>
        <v>0</v>
      </c>
    </row>
    <row r="5245" spans="1:8" x14ac:dyDescent="0.3">
      <c r="A5245">
        <v>180087237</v>
      </c>
      <c r="B5245" s="8">
        <v>43222.376666666663</v>
      </c>
      <c r="C5245" s="7" t="s">
        <v>36</v>
      </c>
      <c r="D5245" s="7" t="s">
        <v>520</v>
      </c>
      <c r="E5245" s="8">
        <v>43222.380069444444</v>
      </c>
      <c r="F5245" s="7" t="s">
        <v>29</v>
      </c>
      <c r="G5245" s="7" t="s">
        <v>193</v>
      </c>
      <c r="H5245">
        <f t="shared" si="81"/>
        <v>0</v>
      </c>
    </row>
    <row r="5246" spans="1:8" x14ac:dyDescent="0.3">
      <c r="A5246">
        <v>180087237</v>
      </c>
      <c r="B5246" s="8">
        <v>43222.376666666663</v>
      </c>
      <c r="C5246" s="7" t="s">
        <v>36</v>
      </c>
      <c r="D5246" s="7" t="s">
        <v>520</v>
      </c>
      <c r="E5246" s="8">
        <v>43222.379062499997</v>
      </c>
      <c r="F5246" s="7" t="s">
        <v>29</v>
      </c>
      <c r="G5246" s="7" t="s">
        <v>390</v>
      </c>
      <c r="H5246">
        <f t="shared" si="81"/>
        <v>0</v>
      </c>
    </row>
    <row r="5247" spans="1:8" x14ac:dyDescent="0.3">
      <c r="A5247">
        <v>180087237</v>
      </c>
      <c r="B5247" s="8">
        <v>43222.376666666663</v>
      </c>
      <c r="C5247" s="7" t="s">
        <v>36</v>
      </c>
      <c r="D5247" s="7" t="s">
        <v>520</v>
      </c>
      <c r="E5247" s="8">
        <v>43222.378101851849</v>
      </c>
      <c r="F5247" s="7" t="s">
        <v>29</v>
      </c>
      <c r="G5247" s="7" t="s">
        <v>329</v>
      </c>
      <c r="H5247">
        <f t="shared" si="81"/>
        <v>0</v>
      </c>
    </row>
    <row r="5248" spans="1:8" x14ac:dyDescent="0.3">
      <c r="A5248">
        <v>180087479</v>
      </c>
      <c r="B5248" s="8">
        <v>43222.610937500001</v>
      </c>
      <c r="C5248" s="7" t="s">
        <v>36</v>
      </c>
      <c r="D5248" s="7" t="s">
        <v>356</v>
      </c>
      <c r="E5248" s="8">
        <v>43222.669259259259</v>
      </c>
      <c r="F5248" s="7" t="s">
        <v>25</v>
      </c>
      <c r="G5248" s="7" t="s">
        <v>51</v>
      </c>
      <c r="H5248">
        <f t="shared" si="81"/>
        <v>1</v>
      </c>
    </row>
    <row r="5249" spans="1:8" x14ac:dyDescent="0.3">
      <c r="A5249">
        <v>180087479</v>
      </c>
      <c r="B5249" s="8">
        <v>43222.610937500001</v>
      </c>
      <c r="C5249" s="7" t="s">
        <v>36</v>
      </c>
      <c r="D5249" s="7" t="s">
        <v>356</v>
      </c>
      <c r="E5249" s="8">
        <v>43222.644884259258</v>
      </c>
      <c r="F5249" s="7" t="s">
        <v>25</v>
      </c>
      <c r="G5249" s="7" t="s">
        <v>28</v>
      </c>
      <c r="H5249">
        <f t="shared" si="81"/>
        <v>0</v>
      </c>
    </row>
    <row r="5250" spans="1:8" x14ac:dyDescent="0.3">
      <c r="A5250">
        <v>180087479</v>
      </c>
      <c r="B5250" s="8">
        <v>43222.610937500001</v>
      </c>
      <c r="C5250" s="7" t="s">
        <v>36</v>
      </c>
      <c r="D5250" s="7" t="s">
        <v>356</v>
      </c>
      <c r="E5250" s="8">
        <v>43222.638344907406</v>
      </c>
      <c r="F5250" s="7" t="s">
        <v>63</v>
      </c>
      <c r="G5250" s="7" t="s">
        <v>51</v>
      </c>
      <c r="H5250">
        <f t="shared" si="81"/>
        <v>0</v>
      </c>
    </row>
    <row r="5251" spans="1:8" x14ac:dyDescent="0.3">
      <c r="A5251">
        <v>180087479</v>
      </c>
      <c r="B5251" s="8">
        <v>43222.610937500001</v>
      </c>
      <c r="C5251" s="7" t="s">
        <v>36</v>
      </c>
      <c r="D5251" s="7" t="s">
        <v>356</v>
      </c>
      <c r="E5251" s="8">
        <v>43222.629965277774</v>
      </c>
      <c r="F5251" s="7" t="s">
        <v>33</v>
      </c>
      <c r="G5251" s="7" t="s">
        <v>51</v>
      </c>
      <c r="H5251">
        <f t="shared" ref="H5251:H5314" si="82">IF(AND(A5251&lt;&gt;A5250,C5251="PD Accident    "),1,0)</f>
        <v>0</v>
      </c>
    </row>
    <row r="5252" spans="1:8" x14ac:dyDescent="0.3">
      <c r="A5252">
        <v>180087479</v>
      </c>
      <c r="B5252" s="8">
        <v>43222.610937500001</v>
      </c>
      <c r="C5252" s="7" t="s">
        <v>36</v>
      </c>
      <c r="D5252" s="7" t="s">
        <v>356</v>
      </c>
      <c r="E5252" s="8">
        <v>43222.62903935185</v>
      </c>
      <c r="F5252" s="7" t="s">
        <v>31</v>
      </c>
      <c r="G5252" s="7" t="s">
        <v>28</v>
      </c>
      <c r="H5252">
        <f t="shared" si="82"/>
        <v>0</v>
      </c>
    </row>
    <row r="5253" spans="1:8" x14ac:dyDescent="0.3">
      <c r="A5253">
        <v>180087479</v>
      </c>
      <c r="B5253" s="8">
        <v>43222.610937500001</v>
      </c>
      <c r="C5253" s="7" t="s">
        <v>36</v>
      </c>
      <c r="D5253" s="7" t="s">
        <v>356</v>
      </c>
      <c r="E5253" s="8">
        <v>43222.628888888888</v>
      </c>
      <c r="F5253" s="7" t="s">
        <v>33</v>
      </c>
      <c r="G5253" s="7" t="s">
        <v>51</v>
      </c>
      <c r="H5253">
        <f t="shared" si="82"/>
        <v>0</v>
      </c>
    </row>
    <row r="5254" spans="1:8" x14ac:dyDescent="0.3">
      <c r="A5254">
        <v>180087479</v>
      </c>
      <c r="B5254" s="8">
        <v>43222.610937500001</v>
      </c>
      <c r="C5254" s="7" t="s">
        <v>36</v>
      </c>
      <c r="D5254" s="7" t="s">
        <v>356</v>
      </c>
      <c r="E5254" s="8">
        <v>43222.62667824074</v>
      </c>
      <c r="F5254" s="7" t="s">
        <v>25</v>
      </c>
      <c r="G5254" s="7" t="s">
        <v>30</v>
      </c>
      <c r="H5254">
        <f t="shared" si="82"/>
        <v>0</v>
      </c>
    </row>
    <row r="5255" spans="1:8" x14ac:dyDescent="0.3">
      <c r="A5255">
        <v>180087479</v>
      </c>
      <c r="B5255" s="8">
        <v>43222.610937500001</v>
      </c>
      <c r="C5255" s="7" t="s">
        <v>36</v>
      </c>
      <c r="D5255" s="7" t="s">
        <v>356</v>
      </c>
      <c r="E5255" s="8">
        <v>43222.624548611115</v>
      </c>
      <c r="F5255" s="7" t="s">
        <v>62</v>
      </c>
      <c r="G5255" s="7" t="s">
        <v>51</v>
      </c>
      <c r="H5255">
        <f t="shared" si="82"/>
        <v>0</v>
      </c>
    </row>
    <row r="5256" spans="1:8" x14ac:dyDescent="0.3">
      <c r="A5256">
        <v>180087479</v>
      </c>
      <c r="B5256" s="8">
        <v>43222.610937500001</v>
      </c>
      <c r="C5256" s="7" t="s">
        <v>36</v>
      </c>
      <c r="D5256" s="7" t="s">
        <v>356</v>
      </c>
      <c r="E5256" s="8">
        <v>43222.621793981481</v>
      </c>
      <c r="F5256" s="7" t="s">
        <v>31</v>
      </c>
      <c r="G5256" s="7" t="s">
        <v>51</v>
      </c>
      <c r="H5256">
        <f t="shared" si="82"/>
        <v>0</v>
      </c>
    </row>
    <row r="5257" spans="1:8" x14ac:dyDescent="0.3">
      <c r="A5257">
        <v>180087479</v>
      </c>
      <c r="B5257" s="8">
        <v>43222.610937500001</v>
      </c>
      <c r="C5257" s="7" t="s">
        <v>36</v>
      </c>
      <c r="D5257" s="7" t="s">
        <v>356</v>
      </c>
      <c r="E5257" s="8">
        <v>43222.619490740741</v>
      </c>
      <c r="F5257" s="7" t="s">
        <v>25</v>
      </c>
      <c r="G5257" s="7" t="s">
        <v>28</v>
      </c>
      <c r="H5257">
        <f t="shared" si="82"/>
        <v>0</v>
      </c>
    </row>
    <row r="5258" spans="1:8" x14ac:dyDescent="0.3">
      <c r="A5258">
        <v>180087479</v>
      </c>
      <c r="B5258" s="8">
        <v>43222.610937500001</v>
      </c>
      <c r="C5258" s="7" t="s">
        <v>36</v>
      </c>
      <c r="D5258" s="7" t="s">
        <v>356</v>
      </c>
      <c r="E5258" s="8">
        <v>43222.616643518515</v>
      </c>
      <c r="F5258" s="7" t="s">
        <v>29</v>
      </c>
      <c r="G5258" s="7" t="s">
        <v>28</v>
      </c>
      <c r="H5258">
        <f t="shared" si="82"/>
        <v>0</v>
      </c>
    </row>
    <row r="5259" spans="1:8" x14ac:dyDescent="0.3">
      <c r="A5259">
        <v>180087479</v>
      </c>
      <c r="B5259" s="8">
        <v>43222.610937500001</v>
      </c>
      <c r="C5259" s="7" t="s">
        <v>36</v>
      </c>
      <c r="D5259" s="7" t="s">
        <v>356</v>
      </c>
      <c r="E5259" s="8">
        <v>43222.612453703703</v>
      </c>
      <c r="F5259" s="7" t="s">
        <v>29</v>
      </c>
      <c r="G5259" s="7" t="s">
        <v>51</v>
      </c>
      <c r="H5259">
        <f t="shared" si="82"/>
        <v>0</v>
      </c>
    </row>
    <row r="5260" spans="1:8" x14ac:dyDescent="0.3">
      <c r="A5260">
        <v>180087479</v>
      </c>
      <c r="B5260" s="8">
        <v>43222.610937500001</v>
      </c>
      <c r="C5260" s="7" t="s">
        <v>36</v>
      </c>
      <c r="D5260" s="7" t="s">
        <v>356</v>
      </c>
      <c r="E5260" s="8">
        <v>43222.612280092595</v>
      </c>
      <c r="F5260" s="7" t="s">
        <v>29</v>
      </c>
      <c r="G5260" s="7" t="s">
        <v>30</v>
      </c>
      <c r="H5260">
        <f t="shared" si="82"/>
        <v>0</v>
      </c>
    </row>
    <row r="5261" spans="1:8" x14ac:dyDescent="0.3">
      <c r="A5261">
        <v>180087501</v>
      </c>
      <c r="B5261" s="8">
        <v>43222.636018518519</v>
      </c>
      <c r="C5261" s="7" t="s">
        <v>36</v>
      </c>
      <c r="D5261" s="7" t="s">
        <v>427</v>
      </c>
      <c r="E5261" s="8">
        <v>43222.667083333334</v>
      </c>
      <c r="F5261" s="7" t="s">
        <v>25</v>
      </c>
      <c r="G5261" s="7" t="s">
        <v>76</v>
      </c>
      <c r="H5261">
        <f t="shared" si="82"/>
        <v>1</v>
      </c>
    </row>
    <row r="5262" spans="1:8" x14ac:dyDescent="0.3">
      <c r="A5262">
        <v>180087501</v>
      </c>
      <c r="B5262" s="8">
        <v>43222.636018518519</v>
      </c>
      <c r="C5262" s="7" t="s">
        <v>36</v>
      </c>
      <c r="D5262" s="7" t="s">
        <v>427</v>
      </c>
      <c r="E5262" s="8">
        <v>43222.666851851849</v>
      </c>
      <c r="F5262" s="7" t="s">
        <v>25</v>
      </c>
      <c r="G5262" s="7" t="s">
        <v>179</v>
      </c>
      <c r="H5262">
        <f t="shared" si="82"/>
        <v>0</v>
      </c>
    </row>
    <row r="5263" spans="1:8" x14ac:dyDescent="0.3">
      <c r="A5263">
        <v>180087501</v>
      </c>
      <c r="B5263" s="8">
        <v>43222.636018518519</v>
      </c>
      <c r="C5263" s="7" t="s">
        <v>36</v>
      </c>
      <c r="D5263" s="7" t="s">
        <v>427</v>
      </c>
      <c r="E5263" s="8">
        <v>43222.653136574074</v>
      </c>
      <c r="F5263" s="7" t="s">
        <v>31</v>
      </c>
      <c r="G5263" s="7" t="s">
        <v>76</v>
      </c>
      <c r="H5263">
        <f t="shared" si="82"/>
        <v>0</v>
      </c>
    </row>
    <row r="5264" spans="1:8" x14ac:dyDescent="0.3">
      <c r="A5264">
        <v>180087501</v>
      </c>
      <c r="B5264" s="8">
        <v>43222.636018518519</v>
      </c>
      <c r="C5264" s="7" t="s">
        <v>36</v>
      </c>
      <c r="D5264" s="7" t="s">
        <v>427</v>
      </c>
      <c r="E5264" s="8">
        <v>43222.65084490741</v>
      </c>
      <c r="F5264" s="7" t="s">
        <v>31</v>
      </c>
      <c r="G5264" s="7" t="s">
        <v>179</v>
      </c>
      <c r="H5264">
        <f t="shared" si="82"/>
        <v>0</v>
      </c>
    </row>
    <row r="5265" spans="1:8" x14ac:dyDescent="0.3">
      <c r="A5265">
        <v>180087501</v>
      </c>
      <c r="B5265" s="8">
        <v>43222.636018518519</v>
      </c>
      <c r="C5265" s="7" t="s">
        <v>36</v>
      </c>
      <c r="D5265" s="7" t="s">
        <v>427</v>
      </c>
      <c r="E5265" s="8">
        <v>43222.638194444444</v>
      </c>
      <c r="F5265" s="7" t="s">
        <v>29</v>
      </c>
      <c r="G5265" s="7" t="s">
        <v>76</v>
      </c>
      <c r="H5265">
        <f t="shared" si="82"/>
        <v>0</v>
      </c>
    </row>
    <row r="5266" spans="1:8" x14ac:dyDescent="0.3">
      <c r="A5266">
        <v>180087501</v>
      </c>
      <c r="B5266" s="8">
        <v>43222.636018518519</v>
      </c>
      <c r="C5266" s="7" t="s">
        <v>36</v>
      </c>
      <c r="D5266" s="7" t="s">
        <v>427</v>
      </c>
      <c r="E5266" s="8">
        <v>43222.638020833336</v>
      </c>
      <c r="F5266" s="7" t="s">
        <v>29</v>
      </c>
      <c r="G5266" s="7" t="s">
        <v>179</v>
      </c>
      <c r="H5266">
        <f t="shared" si="82"/>
        <v>0</v>
      </c>
    </row>
    <row r="5267" spans="1:8" x14ac:dyDescent="0.3">
      <c r="A5267">
        <v>180087507</v>
      </c>
      <c r="B5267" s="8">
        <v>43222.641365740739</v>
      </c>
      <c r="C5267" s="7" t="s">
        <v>36</v>
      </c>
      <c r="D5267" s="7" t="s">
        <v>521</v>
      </c>
      <c r="E5267" s="8">
        <v>43222.779328703706</v>
      </c>
      <c r="F5267" s="7" t="s">
        <v>25</v>
      </c>
      <c r="G5267" s="7" t="s">
        <v>102</v>
      </c>
      <c r="H5267">
        <f t="shared" si="82"/>
        <v>1</v>
      </c>
    </row>
    <row r="5268" spans="1:8" x14ac:dyDescent="0.3">
      <c r="A5268">
        <v>180087507</v>
      </c>
      <c r="B5268" s="8">
        <v>43222.641365740739</v>
      </c>
      <c r="C5268" s="7" t="s">
        <v>36</v>
      </c>
      <c r="D5268" s="7" t="s">
        <v>521</v>
      </c>
      <c r="E5268" s="8">
        <v>43222.767685185187</v>
      </c>
      <c r="F5268" s="7" t="s">
        <v>25</v>
      </c>
      <c r="G5268" s="7" t="s">
        <v>172</v>
      </c>
      <c r="H5268">
        <f t="shared" si="82"/>
        <v>0</v>
      </c>
    </row>
    <row r="5269" spans="1:8" x14ac:dyDescent="0.3">
      <c r="A5269">
        <v>180087507</v>
      </c>
      <c r="B5269" s="8">
        <v>43222.641365740739</v>
      </c>
      <c r="C5269" s="7" t="s">
        <v>36</v>
      </c>
      <c r="D5269" s="7" t="s">
        <v>521</v>
      </c>
      <c r="E5269" s="8">
        <v>43222.767476851855</v>
      </c>
      <c r="F5269" s="7" t="s">
        <v>31</v>
      </c>
      <c r="G5269" s="7" t="s">
        <v>172</v>
      </c>
      <c r="H5269">
        <f t="shared" si="82"/>
        <v>0</v>
      </c>
    </row>
    <row r="5270" spans="1:8" x14ac:dyDescent="0.3">
      <c r="A5270">
        <v>180087507</v>
      </c>
      <c r="B5270" s="8">
        <v>43222.641365740739</v>
      </c>
      <c r="C5270" s="7" t="s">
        <v>36</v>
      </c>
      <c r="D5270" s="7" t="s">
        <v>521</v>
      </c>
      <c r="E5270" s="8">
        <v>43222.688263888886</v>
      </c>
      <c r="F5270" s="7" t="s">
        <v>25</v>
      </c>
      <c r="G5270" s="7" t="s">
        <v>459</v>
      </c>
      <c r="H5270">
        <f t="shared" si="82"/>
        <v>0</v>
      </c>
    </row>
    <row r="5271" spans="1:8" x14ac:dyDescent="0.3">
      <c r="A5271">
        <v>180087507</v>
      </c>
      <c r="B5271" s="8">
        <v>43222.641365740739</v>
      </c>
      <c r="C5271" s="7" t="s">
        <v>36</v>
      </c>
      <c r="D5271" s="7" t="s">
        <v>521</v>
      </c>
      <c r="E5271" s="8">
        <v>43222.687696759262</v>
      </c>
      <c r="F5271" s="7" t="s">
        <v>25</v>
      </c>
      <c r="G5271" s="7" t="s">
        <v>28</v>
      </c>
      <c r="H5271">
        <f t="shared" si="82"/>
        <v>0</v>
      </c>
    </row>
    <row r="5272" spans="1:8" x14ac:dyDescent="0.3">
      <c r="A5272">
        <v>180087507</v>
      </c>
      <c r="B5272" s="8">
        <v>43222.641365740739</v>
      </c>
      <c r="C5272" s="7" t="s">
        <v>36</v>
      </c>
      <c r="D5272" s="7" t="s">
        <v>521</v>
      </c>
      <c r="E5272" s="8">
        <v>43222.658587962964</v>
      </c>
      <c r="F5272" s="7" t="s">
        <v>62</v>
      </c>
      <c r="G5272" s="7" t="s">
        <v>459</v>
      </c>
      <c r="H5272">
        <f t="shared" si="82"/>
        <v>0</v>
      </c>
    </row>
    <row r="5273" spans="1:8" x14ac:dyDescent="0.3">
      <c r="A5273">
        <v>180087507</v>
      </c>
      <c r="B5273" s="8">
        <v>43222.641365740739</v>
      </c>
      <c r="C5273" s="7" t="s">
        <v>36</v>
      </c>
      <c r="D5273" s="7" t="s">
        <v>521</v>
      </c>
      <c r="E5273" s="8">
        <v>43222.653217592589</v>
      </c>
      <c r="F5273" s="7" t="s">
        <v>25</v>
      </c>
      <c r="G5273" s="7" t="s">
        <v>97</v>
      </c>
      <c r="H5273">
        <f t="shared" si="82"/>
        <v>0</v>
      </c>
    </row>
    <row r="5274" spans="1:8" x14ac:dyDescent="0.3">
      <c r="A5274">
        <v>180087507</v>
      </c>
      <c r="B5274" s="8">
        <v>43222.641365740739</v>
      </c>
      <c r="C5274" s="7" t="s">
        <v>36</v>
      </c>
      <c r="D5274" s="7" t="s">
        <v>521</v>
      </c>
      <c r="E5274" s="8">
        <v>43222.652696759258</v>
      </c>
      <c r="F5274" s="7" t="s">
        <v>31</v>
      </c>
      <c r="G5274" s="7" t="s">
        <v>28</v>
      </c>
      <c r="H5274">
        <f t="shared" si="82"/>
        <v>0</v>
      </c>
    </row>
    <row r="5275" spans="1:8" x14ac:dyDescent="0.3">
      <c r="A5275">
        <v>180087507</v>
      </c>
      <c r="B5275" s="8">
        <v>43222.641365740739</v>
      </c>
      <c r="C5275" s="7" t="s">
        <v>36</v>
      </c>
      <c r="D5275" s="7" t="s">
        <v>521</v>
      </c>
      <c r="E5275" s="8">
        <v>43222.652222222219</v>
      </c>
      <c r="F5275" s="7" t="s">
        <v>31</v>
      </c>
      <c r="G5275" s="7" t="s">
        <v>172</v>
      </c>
      <c r="H5275">
        <f t="shared" si="82"/>
        <v>0</v>
      </c>
    </row>
    <row r="5276" spans="1:8" x14ac:dyDescent="0.3">
      <c r="A5276">
        <v>180087507</v>
      </c>
      <c r="B5276" s="8">
        <v>43222.641365740739</v>
      </c>
      <c r="C5276" s="7" t="s">
        <v>36</v>
      </c>
      <c r="D5276" s="7" t="s">
        <v>521</v>
      </c>
      <c r="E5276" s="8">
        <v>43222.651319444441</v>
      </c>
      <c r="F5276" s="7" t="s">
        <v>31</v>
      </c>
      <c r="G5276" s="7" t="s">
        <v>459</v>
      </c>
      <c r="H5276">
        <f t="shared" si="82"/>
        <v>0</v>
      </c>
    </row>
    <row r="5277" spans="1:8" x14ac:dyDescent="0.3">
      <c r="A5277">
        <v>180087507</v>
      </c>
      <c r="B5277" s="8">
        <v>43222.641365740739</v>
      </c>
      <c r="C5277" s="7" t="s">
        <v>36</v>
      </c>
      <c r="D5277" s="7" t="s">
        <v>521</v>
      </c>
      <c r="E5277" s="8">
        <v>43222.650219907409</v>
      </c>
      <c r="F5277" s="7" t="s">
        <v>29</v>
      </c>
      <c r="G5277" s="7" t="s">
        <v>28</v>
      </c>
      <c r="H5277">
        <f t="shared" si="82"/>
        <v>0</v>
      </c>
    </row>
    <row r="5278" spans="1:8" x14ac:dyDescent="0.3">
      <c r="A5278">
        <v>180087507</v>
      </c>
      <c r="B5278" s="8">
        <v>43222.641365740739</v>
      </c>
      <c r="C5278" s="7" t="s">
        <v>36</v>
      </c>
      <c r="D5278" s="7" t="s">
        <v>521</v>
      </c>
      <c r="E5278" s="8">
        <v>43222.649664351855</v>
      </c>
      <c r="F5278" s="7" t="s">
        <v>31</v>
      </c>
      <c r="G5278" s="7" t="s">
        <v>97</v>
      </c>
      <c r="H5278">
        <f t="shared" si="82"/>
        <v>0</v>
      </c>
    </row>
    <row r="5279" spans="1:8" x14ac:dyDescent="0.3">
      <c r="A5279">
        <v>180087507</v>
      </c>
      <c r="B5279" s="8">
        <v>43222.641365740739</v>
      </c>
      <c r="C5279" s="7" t="s">
        <v>36</v>
      </c>
      <c r="D5279" s="7" t="s">
        <v>521</v>
      </c>
      <c r="E5279" s="8">
        <v>43222.64439814815</v>
      </c>
      <c r="F5279" s="7" t="s">
        <v>29</v>
      </c>
      <c r="G5279" s="7" t="s">
        <v>459</v>
      </c>
      <c r="H5279">
        <f t="shared" si="82"/>
        <v>0</v>
      </c>
    </row>
    <row r="5280" spans="1:8" x14ac:dyDescent="0.3">
      <c r="A5280">
        <v>180087507</v>
      </c>
      <c r="B5280" s="8">
        <v>43222.641365740739</v>
      </c>
      <c r="C5280" s="7" t="s">
        <v>36</v>
      </c>
      <c r="D5280" s="7" t="s">
        <v>521</v>
      </c>
      <c r="E5280" s="8">
        <v>43222.644085648149</v>
      </c>
      <c r="F5280" s="7" t="s">
        <v>25</v>
      </c>
      <c r="G5280" s="7" t="s">
        <v>30</v>
      </c>
      <c r="H5280">
        <f t="shared" si="82"/>
        <v>0</v>
      </c>
    </row>
    <row r="5281" spans="1:8" x14ac:dyDescent="0.3">
      <c r="A5281">
        <v>180087507</v>
      </c>
      <c r="B5281" s="8">
        <v>43222.641365740739</v>
      </c>
      <c r="C5281" s="7" t="s">
        <v>36</v>
      </c>
      <c r="D5281" s="7" t="s">
        <v>521</v>
      </c>
      <c r="E5281" s="8">
        <v>43222.643865740742</v>
      </c>
      <c r="F5281" s="7" t="s">
        <v>29</v>
      </c>
      <c r="G5281" s="7" t="s">
        <v>30</v>
      </c>
      <c r="H5281">
        <f t="shared" si="82"/>
        <v>0</v>
      </c>
    </row>
    <row r="5282" spans="1:8" x14ac:dyDescent="0.3">
      <c r="A5282">
        <v>180087507</v>
      </c>
      <c r="B5282" s="8">
        <v>43222.641365740739</v>
      </c>
      <c r="C5282" s="7" t="s">
        <v>36</v>
      </c>
      <c r="D5282" s="7" t="s">
        <v>521</v>
      </c>
      <c r="E5282" s="8">
        <v>43222.643692129626</v>
      </c>
      <c r="F5282" s="7" t="s">
        <v>29</v>
      </c>
      <c r="G5282" s="7" t="s">
        <v>172</v>
      </c>
      <c r="H5282">
        <f t="shared" si="82"/>
        <v>0</v>
      </c>
    </row>
    <row r="5283" spans="1:8" x14ac:dyDescent="0.3">
      <c r="A5283">
        <v>180087536</v>
      </c>
      <c r="B5283" s="8">
        <v>43222.66133101852</v>
      </c>
      <c r="C5283" s="7" t="s">
        <v>36</v>
      </c>
      <c r="D5283" s="7" t="s">
        <v>522</v>
      </c>
      <c r="E5283" s="8">
        <v>43222.66983796296</v>
      </c>
      <c r="F5283" s="7" t="s">
        <v>25</v>
      </c>
      <c r="G5283" s="7" t="s">
        <v>102</v>
      </c>
      <c r="H5283">
        <f t="shared" si="82"/>
        <v>1</v>
      </c>
    </row>
    <row r="5284" spans="1:8" x14ac:dyDescent="0.3">
      <c r="A5284">
        <v>180087536</v>
      </c>
      <c r="B5284" s="8">
        <v>43222.66133101852</v>
      </c>
      <c r="C5284" s="7" t="s">
        <v>36</v>
      </c>
      <c r="D5284" s="7" t="s">
        <v>522</v>
      </c>
      <c r="E5284" s="8">
        <v>43222.665289351855</v>
      </c>
      <c r="F5284" s="7" t="s">
        <v>25</v>
      </c>
      <c r="G5284" s="7" t="s">
        <v>45</v>
      </c>
      <c r="H5284">
        <f t="shared" si="82"/>
        <v>0</v>
      </c>
    </row>
    <row r="5285" spans="1:8" x14ac:dyDescent="0.3">
      <c r="A5285">
        <v>180087536</v>
      </c>
      <c r="B5285" s="8">
        <v>43222.66133101852</v>
      </c>
      <c r="C5285" s="7" t="s">
        <v>36</v>
      </c>
      <c r="D5285" s="7" t="s">
        <v>522</v>
      </c>
      <c r="E5285" s="8">
        <v>43222.661585648151</v>
      </c>
      <c r="F5285" s="7" t="s">
        <v>25</v>
      </c>
      <c r="G5285" s="7" t="s">
        <v>39</v>
      </c>
      <c r="H5285">
        <f t="shared" si="82"/>
        <v>0</v>
      </c>
    </row>
    <row r="5286" spans="1:8" x14ac:dyDescent="0.3">
      <c r="A5286">
        <v>180087536</v>
      </c>
      <c r="B5286" s="8">
        <v>43222.66133101852</v>
      </c>
      <c r="C5286" s="7" t="s">
        <v>36</v>
      </c>
      <c r="D5286" s="7" t="s">
        <v>522</v>
      </c>
      <c r="E5286" s="8">
        <v>43222.661400462966</v>
      </c>
      <c r="F5286" s="7" t="s">
        <v>29</v>
      </c>
      <c r="G5286" s="7" t="s">
        <v>39</v>
      </c>
      <c r="H5286">
        <f t="shared" si="82"/>
        <v>0</v>
      </c>
    </row>
    <row r="5287" spans="1:8" x14ac:dyDescent="0.3">
      <c r="A5287">
        <v>180087536</v>
      </c>
      <c r="B5287" s="8">
        <v>43222.66133101852</v>
      </c>
      <c r="C5287" s="7" t="s">
        <v>36</v>
      </c>
      <c r="D5287" s="7" t="s">
        <v>522</v>
      </c>
      <c r="E5287" s="8">
        <v>43222.66133101852</v>
      </c>
      <c r="F5287" s="7" t="s">
        <v>31</v>
      </c>
      <c r="G5287" s="7" t="s">
        <v>45</v>
      </c>
      <c r="H5287">
        <f t="shared" si="82"/>
        <v>0</v>
      </c>
    </row>
    <row r="5288" spans="1:8" x14ac:dyDescent="0.3">
      <c r="A5288">
        <v>180087539</v>
      </c>
      <c r="B5288" s="8">
        <v>43222.662997685184</v>
      </c>
      <c r="C5288" s="7" t="s">
        <v>36</v>
      </c>
      <c r="D5288" s="7" t="s">
        <v>523</v>
      </c>
      <c r="E5288" s="8">
        <v>43222.730023148149</v>
      </c>
      <c r="F5288" s="7" t="s">
        <v>25</v>
      </c>
      <c r="G5288" s="7" t="s">
        <v>76</v>
      </c>
      <c r="H5288">
        <f t="shared" si="82"/>
        <v>1</v>
      </c>
    </row>
    <row r="5289" spans="1:8" x14ac:dyDescent="0.3">
      <c r="A5289">
        <v>180087539</v>
      </c>
      <c r="B5289" s="8">
        <v>43222.662997685184</v>
      </c>
      <c r="C5289" s="7" t="s">
        <v>36</v>
      </c>
      <c r="D5289" s="7" t="s">
        <v>523</v>
      </c>
      <c r="E5289" s="8">
        <v>43222.729988425926</v>
      </c>
      <c r="F5289" s="7" t="s">
        <v>25</v>
      </c>
      <c r="G5289" s="7" t="s">
        <v>136</v>
      </c>
      <c r="H5289">
        <f t="shared" si="82"/>
        <v>0</v>
      </c>
    </row>
    <row r="5290" spans="1:8" x14ac:dyDescent="0.3">
      <c r="A5290">
        <v>180087539</v>
      </c>
      <c r="B5290" s="8">
        <v>43222.662997685184</v>
      </c>
      <c r="C5290" s="7" t="s">
        <v>36</v>
      </c>
      <c r="D5290" s="7" t="s">
        <v>523</v>
      </c>
      <c r="E5290" s="8">
        <v>43222.685196759259</v>
      </c>
      <c r="F5290" s="7" t="s">
        <v>25</v>
      </c>
      <c r="G5290" s="7" t="s">
        <v>95</v>
      </c>
      <c r="H5290">
        <f t="shared" si="82"/>
        <v>0</v>
      </c>
    </row>
    <row r="5291" spans="1:8" x14ac:dyDescent="0.3">
      <c r="A5291">
        <v>180087539</v>
      </c>
      <c r="B5291" s="8">
        <v>43222.662997685184</v>
      </c>
      <c r="C5291" s="7" t="s">
        <v>36</v>
      </c>
      <c r="D5291" s="7" t="s">
        <v>523</v>
      </c>
      <c r="E5291" s="8">
        <v>43222.682025462964</v>
      </c>
      <c r="F5291" s="7" t="s">
        <v>62</v>
      </c>
      <c r="G5291" s="7" t="s">
        <v>76</v>
      </c>
      <c r="H5291">
        <f t="shared" si="82"/>
        <v>0</v>
      </c>
    </row>
    <row r="5292" spans="1:8" x14ac:dyDescent="0.3">
      <c r="A5292">
        <v>180087539</v>
      </c>
      <c r="B5292" s="8">
        <v>43222.662997685184</v>
      </c>
      <c r="C5292" s="7" t="s">
        <v>36</v>
      </c>
      <c r="D5292" s="7" t="s">
        <v>523</v>
      </c>
      <c r="E5292" s="8">
        <v>43222.680266203701</v>
      </c>
      <c r="F5292" s="7" t="s">
        <v>62</v>
      </c>
      <c r="G5292" s="7" t="s">
        <v>76</v>
      </c>
      <c r="H5292">
        <f t="shared" si="82"/>
        <v>0</v>
      </c>
    </row>
    <row r="5293" spans="1:8" x14ac:dyDescent="0.3">
      <c r="A5293">
        <v>180087539</v>
      </c>
      <c r="B5293" s="8">
        <v>43222.662997685184</v>
      </c>
      <c r="C5293" s="7" t="s">
        <v>36</v>
      </c>
      <c r="D5293" s="7" t="s">
        <v>523</v>
      </c>
      <c r="E5293" s="8">
        <v>43222.677881944444</v>
      </c>
      <c r="F5293" s="7" t="s">
        <v>33</v>
      </c>
      <c r="G5293" s="7" t="s">
        <v>76</v>
      </c>
      <c r="H5293">
        <f t="shared" si="82"/>
        <v>0</v>
      </c>
    </row>
    <row r="5294" spans="1:8" x14ac:dyDescent="0.3">
      <c r="A5294">
        <v>180087539</v>
      </c>
      <c r="B5294" s="8">
        <v>43222.662997685184</v>
      </c>
      <c r="C5294" s="7" t="s">
        <v>36</v>
      </c>
      <c r="D5294" s="7" t="s">
        <v>523</v>
      </c>
      <c r="E5294" s="8">
        <v>43222.677557870367</v>
      </c>
      <c r="F5294" s="7" t="s">
        <v>31</v>
      </c>
      <c r="G5294" s="7" t="s">
        <v>136</v>
      </c>
      <c r="H5294">
        <f t="shared" si="82"/>
        <v>0</v>
      </c>
    </row>
    <row r="5295" spans="1:8" x14ac:dyDescent="0.3">
      <c r="A5295">
        <v>180087539</v>
      </c>
      <c r="B5295" s="8">
        <v>43222.662997685184</v>
      </c>
      <c r="C5295" s="7" t="s">
        <v>36</v>
      </c>
      <c r="D5295" s="7" t="s">
        <v>523</v>
      </c>
      <c r="E5295" s="8">
        <v>43222.677557870367</v>
      </c>
      <c r="F5295" s="7" t="s">
        <v>31</v>
      </c>
      <c r="G5295" s="7" t="s">
        <v>95</v>
      </c>
      <c r="H5295">
        <f t="shared" si="82"/>
        <v>0</v>
      </c>
    </row>
    <row r="5296" spans="1:8" x14ac:dyDescent="0.3">
      <c r="A5296">
        <v>180087539</v>
      </c>
      <c r="B5296" s="8">
        <v>43222.662997685184</v>
      </c>
      <c r="C5296" s="7" t="s">
        <v>36</v>
      </c>
      <c r="D5296" s="7" t="s">
        <v>523</v>
      </c>
      <c r="E5296" s="8">
        <v>43222.674513888887</v>
      </c>
      <c r="F5296" s="7" t="s">
        <v>25</v>
      </c>
      <c r="G5296" s="7" t="s">
        <v>26</v>
      </c>
      <c r="H5296">
        <f t="shared" si="82"/>
        <v>0</v>
      </c>
    </row>
    <row r="5297" spans="1:8" x14ac:dyDescent="0.3">
      <c r="A5297">
        <v>180087539</v>
      </c>
      <c r="B5297" s="8">
        <v>43222.662997685184</v>
      </c>
      <c r="C5297" s="7" t="s">
        <v>36</v>
      </c>
      <c r="D5297" s="7" t="s">
        <v>523</v>
      </c>
      <c r="E5297" s="8">
        <v>43222.672430555554</v>
      </c>
      <c r="F5297" s="7" t="s">
        <v>31</v>
      </c>
      <c r="G5297" s="7" t="s">
        <v>76</v>
      </c>
      <c r="H5297">
        <f t="shared" si="82"/>
        <v>0</v>
      </c>
    </row>
    <row r="5298" spans="1:8" x14ac:dyDescent="0.3">
      <c r="A5298">
        <v>180087539</v>
      </c>
      <c r="B5298" s="8">
        <v>43222.662997685184</v>
      </c>
      <c r="C5298" s="7" t="s">
        <v>36</v>
      </c>
      <c r="D5298" s="7" t="s">
        <v>523</v>
      </c>
      <c r="E5298" s="8">
        <v>43222.66878472222</v>
      </c>
      <c r="F5298" s="7" t="s">
        <v>29</v>
      </c>
      <c r="G5298" s="7" t="s">
        <v>76</v>
      </c>
      <c r="H5298">
        <f t="shared" si="82"/>
        <v>0</v>
      </c>
    </row>
    <row r="5299" spans="1:8" x14ac:dyDescent="0.3">
      <c r="A5299">
        <v>180087539</v>
      </c>
      <c r="B5299" s="8">
        <v>43222.662997685184</v>
      </c>
      <c r="C5299" s="7" t="s">
        <v>36</v>
      </c>
      <c r="D5299" s="7" t="s">
        <v>523</v>
      </c>
      <c r="E5299" s="8">
        <v>43222.667916666665</v>
      </c>
      <c r="F5299" s="7" t="s">
        <v>29</v>
      </c>
      <c r="G5299" s="7" t="s">
        <v>26</v>
      </c>
      <c r="H5299">
        <f t="shared" si="82"/>
        <v>0</v>
      </c>
    </row>
    <row r="5300" spans="1:8" x14ac:dyDescent="0.3">
      <c r="A5300">
        <v>180087539</v>
      </c>
      <c r="B5300" s="8">
        <v>43222.662997685184</v>
      </c>
      <c r="C5300" s="7" t="s">
        <v>36</v>
      </c>
      <c r="D5300" s="7" t="s">
        <v>523</v>
      </c>
      <c r="E5300" s="8">
        <v>43222.667673611111</v>
      </c>
      <c r="F5300" s="7" t="s">
        <v>25</v>
      </c>
      <c r="G5300" s="7" t="s">
        <v>45</v>
      </c>
      <c r="H5300">
        <f t="shared" si="82"/>
        <v>0</v>
      </c>
    </row>
    <row r="5301" spans="1:8" x14ac:dyDescent="0.3">
      <c r="A5301">
        <v>180087539</v>
      </c>
      <c r="B5301" s="8">
        <v>43222.662997685184</v>
      </c>
      <c r="C5301" s="7" t="s">
        <v>36</v>
      </c>
      <c r="D5301" s="7" t="s">
        <v>523</v>
      </c>
      <c r="E5301" s="8">
        <v>43222.665300925924</v>
      </c>
      <c r="F5301" s="7" t="s">
        <v>29</v>
      </c>
      <c r="G5301" s="7" t="s">
        <v>45</v>
      </c>
      <c r="H5301">
        <f t="shared" si="82"/>
        <v>0</v>
      </c>
    </row>
    <row r="5302" spans="1:8" x14ac:dyDescent="0.3">
      <c r="A5302">
        <v>180087539</v>
      </c>
      <c r="B5302" s="8">
        <v>43222.662997685184</v>
      </c>
      <c r="C5302" s="7" t="s">
        <v>36</v>
      </c>
      <c r="D5302" s="7" t="s">
        <v>523</v>
      </c>
      <c r="E5302" s="8">
        <v>43222.664826388886</v>
      </c>
      <c r="F5302" s="7" t="s">
        <v>29</v>
      </c>
      <c r="G5302" s="7" t="s">
        <v>136</v>
      </c>
      <c r="H5302">
        <f t="shared" si="82"/>
        <v>0</v>
      </c>
    </row>
    <row r="5303" spans="1:8" x14ac:dyDescent="0.3">
      <c r="A5303">
        <v>180087539</v>
      </c>
      <c r="B5303" s="8">
        <v>43222.662997685184</v>
      </c>
      <c r="C5303" s="7" t="s">
        <v>36</v>
      </c>
      <c r="D5303" s="7" t="s">
        <v>523</v>
      </c>
      <c r="E5303" s="8">
        <v>43222.664710648147</v>
      </c>
      <c r="F5303" s="7" t="s">
        <v>29</v>
      </c>
      <c r="G5303" s="7" t="s">
        <v>95</v>
      </c>
      <c r="H5303">
        <f t="shared" si="82"/>
        <v>0</v>
      </c>
    </row>
    <row r="5304" spans="1:8" x14ac:dyDescent="0.3">
      <c r="A5304">
        <v>180087540</v>
      </c>
      <c r="B5304" s="8">
        <v>43222.663194444445</v>
      </c>
      <c r="C5304" s="7" t="s">
        <v>36</v>
      </c>
      <c r="D5304" s="7" t="s">
        <v>454</v>
      </c>
      <c r="E5304" s="8">
        <v>43222.710462962961</v>
      </c>
      <c r="F5304" s="7" t="s">
        <v>25</v>
      </c>
      <c r="G5304" s="7" t="s">
        <v>39</v>
      </c>
      <c r="H5304">
        <f t="shared" si="82"/>
        <v>1</v>
      </c>
    </row>
    <row r="5305" spans="1:8" x14ac:dyDescent="0.3">
      <c r="A5305">
        <v>180087540</v>
      </c>
      <c r="B5305" s="8">
        <v>43222.663194444445</v>
      </c>
      <c r="C5305" s="7" t="s">
        <v>36</v>
      </c>
      <c r="D5305" s="7" t="s">
        <v>454</v>
      </c>
      <c r="E5305" s="8">
        <v>43222.696215277778</v>
      </c>
      <c r="F5305" s="7" t="s">
        <v>78</v>
      </c>
      <c r="G5305" s="7" t="s">
        <v>39</v>
      </c>
      <c r="H5305">
        <f t="shared" si="82"/>
        <v>0</v>
      </c>
    </row>
    <row r="5306" spans="1:8" x14ac:dyDescent="0.3">
      <c r="A5306">
        <v>180087540</v>
      </c>
      <c r="B5306" s="8">
        <v>43222.663194444445</v>
      </c>
      <c r="C5306" s="7" t="s">
        <v>36</v>
      </c>
      <c r="D5306" s="7" t="s">
        <v>454</v>
      </c>
      <c r="E5306" s="8">
        <v>43222.678842592592</v>
      </c>
      <c r="F5306" s="7" t="s">
        <v>25</v>
      </c>
      <c r="G5306" s="7" t="s">
        <v>45</v>
      </c>
      <c r="H5306">
        <f t="shared" si="82"/>
        <v>0</v>
      </c>
    </row>
    <row r="5307" spans="1:8" x14ac:dyDescent="0.3">
      <c r="A5307">
        <v>180087540</v>
      </c>
      <c r="B5307" s="8">
        <v>43222.663194444445</v>
      </c>
      <c r="C5307" s="7" t="s">
        <v>36</v>
      </c>
      <c r="D5307" s="7" t="s">
        <v>454</v>
      </c>
      <c r="E5307" s="8">
        <v>43222.678761574076</v>
      </c>
      <c r="F5307" s="7" t="s">
        <v>25</v>
      </c>
      <c r="G5307" s="7" t="s">
        <v>135</v>
      </c>
      <c r="H5307">
        <f t="shared" si="82"/>
        <v>0</v>
      </c>
    </row>
    <row r="5308" spans="1:8" x14ac:dyDescent="0.3">
      <c r="A5308">
        <v>180087540</v>
      </c>
      <c r="B5308" s="8">
        <v>43222.663194444445</v>
      </c>
      <c r="C5308" s="7" t="s">
        <v>36</v>
      </c>
      <c r="D5308" s="7" t="s">
        <v>454</v>
      </c>
      <c r="E5308" s="8">
        <v>43222.672430555554</v>
      </c>
      <c r="F5308" s="7" t="s">
        <v>32</v>
      </c>
      <c r="G5308" s="7" t="s">
        <v>135</v>
      </c>
      <c r="H5308">
        <f t="shared" si="82"/>
        <v>0</v>
      </c>
    </row>
    <row r="5309" spans="1:8" x14ac:dyDescent="0.3">
      <c r="A5309">
        <v>180087540</v>
      </c>
      <c r="B5309" s="8">
        <v>43222.663194444445</v>
      </c>
      <c r="C5309" s="7" t="s">
        <v>36</v>
      </c>
      <c r="D5309" s="7" t="s">
        <v>454</v>
      </c>
      <c r="E5309" s="8">
        <v>43222.670439814814</v>
      </c>
      <c r="F5309" s="7" t="s">
        <v>31</v>
      </c>
      <c r="G5309" s="7" t="s">
        <v>39</v>
      </c>
      <c r="H5309">
        <f t="shared" si="82"/>
        <v>0</v>
      </c>
    </row>
    <row r="5310" spans="1:8" x14ac:dyDescent="0.3">
      <c r="A5310">
        <v>180087540</v>
      </c>
      <c r="B5310" s="8">
        <v>43222.663194444445</v>
      </c>
      <c r="C5310" s="7" t="s">
        <v>36</v>
      </c>
      <c r="D5310" s="7" t="s">
        <v>454</v>
      </c>
      <c r="E5310" s="8">
        <v>43222.670416666668</v>
      </c>
      <c r="F5310" s="7" t="s">
        <v>31</v>
      </c>
      <c r="G5310" s="7" t="s">
        <v>45</v>
      </c>
      <c r="H5310">
        <f t="shared" si="82"/>
        <v>0</v>
      </c>
    </row>
    <row r="5311" spans="1:8" x14ac:dyDescent="0.3">
      <c r="A5311">
        <v>180087540</v>
      </c>
      <c r="B5311" s="8">
        <v>43222.663194444445</v>
      </c>
      <c r="C5311" s="7" t="s">
        <v>36</v>
      </c>
      <c r="D5311" s="7" t="s">
        <v>454</v>
      </c>
      <c r="E5311" s="8">
        <v>43222.670277777775</v>
      </c>
      <c r="F5311" s="7" t="s">
        <v>31</v>
      </c>
      <c r="G5311" s="7" t="s">
        <v>135</v>
      </c>
      <c r="H5311">
        <f t="shared" si="82"/>
        <v>0</v>
      </c>
    </row>
    <row r="5312" spans="1:8" x14ac:dyDescent="0.3">
      <c r="A5312">
        <v>180087540</v>
      </c>
      <c r="B5312" s="8">
        <v>43222.663194444445</v>
      </c>
      <c r="C5312" s="7" t="s">
        <v>36</v>
      </c>
      <c r="D5312" s="7" t="s">
        <v>454</v>
      </c>
      <c r="E5312" s="8">
        <v>43222.667685185188</v>
      </c>
      <c r="F5312" s="7" t="s">
        <v>29</v>
      </c>
      <c r="G5312" s="7" t="s">
        <v>45</v>
      </c>
      <c r="H5312">
        <f t="shared" si="82"/>
        <v>0</v>
      </c>
    </row>
    <row r="5313" spans="1:8" x14ac:dyDescent="0.3">
      <c r="A5313">
        <v>180087540</v>
      </c>
      <c r="B5313" s="8">
        <v>43222.663194444445</v>
      </c>
      <c r="C5313" s="7" t="s">
        <v>36</v>
      </c>
      <c r="D5313" s="7" t="s">
        <v>454</v>
      </c>
      <c r="E5313" s="8">
        <v>43222.667372685188</v>
      </c>
      <c r="F5313" s="7" t="s">
        <v>29</v>
      </c>
      <c r="G5313" s="7" t="s">
        <v>39</v>
      </c>
      <c r="H5313">
        <f t="shared" si="82"/>
        <v>0</v>
      </c>
    </row>
    <row r="5314" spans="1:8" x14ac:dyDescent="0.3">
      <c r="A5314">
        <v>180087558</v>
      </c>
      <c r="B5314" s="8">
        <v>43222.682719907411</v>
      </c>
      <c r="C5314" s="7" t="s">
        <v>36</v>
      </c>
      <c r="D5314" s="7" t="s">
        <v>524</v>
      </c>
      <c r="E5314" s="8">
        <v>43222.718240740738</v>
      </c>
      <c r="F5314" s="7" t="s">
        <v>25</v>
      </c>
      <c r="G5314" s="7" t="s">
        <v>51</v>
      </c>
      <c r="H5314">
        <f t="shared" si="82"/>
        <v>1</v>
      </c>
    </row>
    <row r="5315" spans="1:8" x14ac:dyDescent="0.3">
      <c r="A5315">
        <v>180087558</v>
      </c>
      <c r="B5315" s="8">
        <v>43222.682719907411</v>
      </c>
      <c r="C5315" s="7" t="s">
        <v>36</v>
      </c>
      <c r="D5315" s="7" t="s">
        <v>524</v>
      </c>
      <c r="E5315" s="8">
        <v>43222.696006944447</v>
      </c>
      <c r="F5315" s="7" t="s">
        <v>31</v>
      </c>
      <c r="G5315" s="7" t="s">
        <v>51</v>
      </c>
      <c r="H5315">
        <f t="shared" ref="H5315:H5378" si="83">IF(AND(A5315&lt;&gt;A5314,C5315="PD Accident    "),1,0)</f>
        <v>0</v>
      </c>
    </row>
    <row r="5316" spans="1:8" x14ac:dyDescent="0.3">
      <c r="A5316">
        <v>180087558</v>
      </c>
      <c r="B5316" s="8">
        <v>43222.682719907411</v>
      </c>
      <c r="C5316" s="7" t="s">
        <v>36</v>
      </c>
      <c r="D5316" s="7" t="s">
        <v>524</v>
      </c>
      <c r="E5316" s="8">
        <v>43222.694050925929</v>
      </c>
      <c r="F5316" s="7" t="s">
        <v>25</v>
      </c>
      <c r="G5316" s="7" t="s">
        <v>45</v>
      </c>
      <c r="H5316">
        <f t="shared" si="83"/>
        <v>0</v>
      </c>
    </row>
    <row r="5317" spans="1:8" x14ac:dyDescent="0.3">
      <c r="A5317">
        <v>180087558</v>
      </c>
      <c r="B5317" s="8">
        <v>43222.682719907411</v>
      </c>
      <c r="C5317" s="7" t="s">
        <v>36</v>
      </c>
      <c r="D5317" s="7" t="s">
        <v>524</v>
      </c>
      <c r="E5317" s="8">
        <v>43222.684467592589</v>
      </c>
      <c r="F5317" s="7" t="s">
        <v>29</v>
      </c>
      <c r="G5317" s="7" t="s">
        <v>51</v>
      </c>
      <c r="H5317">
        <f t="shared" si="83"/>
        <v>0</v>
      </c>
    </row>
    <row r="5318" spans="1:8" x14ac:dyDescent="0.3">
      <c r="A5318">
        <v>180087558</v>
      </c>
      <c r="B5318" s="8">
        <v>43222.682719907411</v>
      </c>
      <c r="C5318" s="7" t="s">
        <v>36</v>
      </c>
      <c r="D5318" s="7" t="s">
        <v>524</v>
      </c>
      <c r="E5318" s="8">
        <v>43222.682719907411</v>
      </c>
      <c r="F5318" s="7" t="s">
        <v>31</v>
      </c>
      <c r="G5318" s="7" t="s">
        <v>45</v>
      </c>
      <c r="H5318">
        <f t="shared" si="83"/>
        <v>0</v>
      </c>
    </row>
    <row r="5319" spans="1:8" x14ac:dyDescent="0.3">
      <c r="A5319">
        <v>180087567</v>
      </c>
      <c r="B5319" s="8">
        <v>43222.690983796296</v>
      </c>
      <c r="C5319" s="7" t="s">
        <v>36</v>
      </c>
      <c r="D5319" s="7" t="s">
        <v>525</v>
      </c>
      <c r="E5319" s="8">
        <v>43222.698148148149</v>
      </c>
      <c r="F5319" s="7" t="s">
        <v>25</v>
      </c>
      <c r="G5319" s="7" t="s">
        <v>28</v>
      </c>
      <c r="H5319">
        <f t="shared" si="83"/>
        <v>1</v>
      </c>
    </row>
    <row r="5320" spans="1:8" x14ac:dyDescent="0.3">
      <c r="A5320">
        <v>180087567</v>
      </c>
      <c r="B5320" s="8">
        <v>43222.690983796296</v>
      </c>
      <c r="C5320" s="7" t="s">
        <v>36</v>
      </c>
      <c r="D5320" s="7" t="s">
        <v>525</v>
      </c>
      <c r="E5320" s="8">
        <v>43222.694212962961</v>
      </c>
      <c r="F5320" s="7" t="s">
        <v>25</v>
      </c>
      <c r="G5320" s="7" t="s">
        <v>459</v>
      </c>
      <c r="H5320">
        <f t="shared" si="83"/>
        <v>0</v>
      </c>
    </row>
    <row r="5321" spans="1:8" x14ac:dyDescent="0.3">
      <c r="A5321">
        <v>180087567</v>
      </c>
      <c r="B5321" s="8">
        <v>43222.690983796296</v>
      </c>
      <c r="C5321" s="7" t="s">
        <v>36</v>
      </c>
      <c r="D5321" s="7" t="s">
        <v>525</v>
      </c>
      <c r="E5321" s="8">
        <v>43222.691087962965</v>
      </c>
      <c r="F5321" s="7" t="s">
        <v>29</v>
      </c>
      <c r="G5321" s="7" t="s">
        <v>28</v>
      </c>
      <c r="H5321">
        <f t="shared" si="83"/>
        <v>0</v>
      </c>
    </row>
    <row r="5322" spans="1:8" x14ac:dyDescent="0.3">
      <c r="A5322">
        <v>180087567</v>
      </c>
      <c r="B5322" s="8">
        <v>43222.690983796296</v>
      </c>
      <c r="C5322" s="7" t="s">
        <v>36</v>
      </c>
      <c r="D5322" s="7" t="s">
        <v>525</v>
      </c>
      <c r="E5322" s="8">
        <v>43222.691053240742</v>
      </c>
      <c r="F5322" s="7" t="s">
        <v>29</v>
      </c>
      <c r="G5322" s="7" t="s">
        <v>459</v>
      </c>
      <c r="H5322">
        <f t="shared" si="83"/>
        <v>0</v>
      </c>
    </row>
    <row r="5323" spans="1:8" x14ac:dyDescent="0.3">
      <c r="A5323">
        <v>180087567</v>
      </c>
      <c r="B5323" s="8">
        <v>43222.690983796296</v>
      </c>
      <c r="C5323" s="7" t="s">
        <v>36</v>
      </c>
      <c r="D5323" s="7" t="s">
        <v>525</v>
      </c>
      <c r="E5323" s="8">
        <v>43222.690983796296</v>
      </c>
      <c r="F5323" s="7" t="s">
        <v>31</v>
      </c>
      <c r="G5323" s="7" t="s">
        <v>28</v>
      </c>
      <c r="H5323">
        <f t="shared" si="83"/>
        <v>0</v>
      </c>
    </row>
    <row r="5324" spans="1:8" x14ac:dyDescent="0.3">
      <c r="A5324">
        <v>180087581</v>
      </c>
      <c r="B5324" s="8">
        <v>43222.700694444444</v>
      </c>
      <c r="C5324" s="7" t="s">
        <v>23</v>
      </c>
      <c r="D5324" s="7" t="s">
        <v>526</v>
      </c>
      <c r="E5324" s="8">
        <v>43222.771724537037</v>
      </c>
      <c r="F5324" s="7" t="s">
        <v>25</v>
      </c>
      <c r="G5324" s="7" t="s">
        <v>26</v>
      </c>
      <c r="H5324">
        <f t="shared" si="83"/>
        <v>0</v>
      </c>
    </row>
    <row r="5325" spans="1:8" x14ac:dyDescent="0.3">
      <c r="A5325">
        <v>180087581</v>
      </c>
      <c r="B5325" s="8">
        <v>43222.700694444444</v>
      </c>
      <c r="C5325" s="7" t="s">
        <v>23</v>
      </c>
      <c r="D5325" s="7" t="s">
        <v>526</v>
      </c>
      <c r="E5325" s="8">
        <v>43222.746608796297</v>
      </c>
      <c r="F5325" s="7" t="s">
        <v>63</v>
      </c>
      <c r="G5325" s="7" t="s">
        <v>26</v>
      </c>
      <c r="H5325">
        <f t="shared" si="83"/>
        <v>0</v>
      </c>
    </row>
    <row r="5326" spans="1:8" x14ac:dyDescent="0.3">
      <c r="A5326">
        <v>180087581</v>
      </c>
      <c r="B5326" s="8">
        <v>43222.700694444444</v>
      </c>
      <c r="C5326" s="7" t="s">
        <v>23</v>
      </c>
      <c r="D5326" s="7" t="s">
        <v>526</v>
      </c>
      <c r="E5326" s="8">
        <v>43222.731145833335</v>
      </c>
      <c r="F5326" s="7" t="s">
        <v>25</v>
      </c>
      <c r="G5326" s="7" t="s">
        <v>45</v>
      </c>
      <c r="H5326">
        <f t="shared" si="83"/>
        <v>0</v>
      </c>
    </row>
    <row r="5327" spans="1:8" x14ac:dyDescent="0.3">
      <c r="A5327">
        <v>180087581</v>
      </c>
      <c r="B5327" s="8">
        <v>43222.700694444444</v>
      </c>
      <c r="C5327" s="7" t="s">
        <v>23</v>
      </c>
      <c r="D5327" s="7" t="s">
        <v>526</v>
      </c>
      <c r="E5327" s="8">
        <v>43222.730787037035</v>
      </c>
      <c r="F5327" s="7" t="s">
        <v>62</v>
      </c>
      <c r="G5327" s="7" t="s">
        <v>26</v>
      </c>
      <c r="H5327">
        <f t="shared" si="83"/>
        <v>0</v>
      </c>
    </row>
    <row r="5328" spans="1:8" x14ac:dyDescent="0.3">
      <c r="A5328">
        <v>180087581</v>
      </c>
      <c r="B5328" s="8">
        <v>43222.700694444444</v>
      </c>
      <c r="C5328" s="7" t="s">
        <v>23</v>
      </c>
      <c r="D5328" s="7" t="s">
        <v>526</v>
      </c>
      <c r="E5328" s="8">
        <v>43222.729108796295</v>
      </c>
      <c r="F5328" s="7" t="s">
        <v>62</v>
      </c>
      <c r="G5328" s="7" t="s">
        <v>26</v>
      </c>
      <c r="H5328">
        <f t="shared" si="83"/>
        <v>0</v>
      </c>
    </row>
    <row r="5329" spans="1:8" x14ac:dyDescent="0.3">
      <c r="A5329">
        <v>180087581</v>
      </c>
      <c r="B5329" s="8">
        <v>43222.700694444444</v>
      </c>
      <c r="C5329" s="7" t="s">
        <v>23</v>
      </c>
      <c r="D5329" s="7" t="s">
        <v>526</v>
      </c>
      <c r="E5329" s="8">
        <v>43222.70988425926</v>
      </c>
      <c r="F5329" s="7" t="s">
        <v>31</v>
      </c>
      <c r="G5329" s="7" t="s">
        <v>26</v>
      </c>
      <c r="H5329">
        <f t="shared" si="83"/>
        <v>0</v>
      </c>
    </row>
    <row r="5330" spans="1:8" x14ac:dyDescent="0.3">
      <c r="A5330">
        <v>180087581</v>
      </c>
      <c r="B5330" s="8">
        <v>43222.700694444444</v>
      </c>
      <c r="C5330" s="7" t="s">
        <v>23</v>
      </c>
      <c r="D5330" s="7" t="s">
        <v>526</v>
      </c>
      <c r="E5330" s="8">
        <v>43222.706655092596</v>
      </c>
      <c r="F5330" s="7" t="s">
        <v>25</v>
      </c>
      <c r="G5330" s="7" t="s">
        <v>26</v>
      </c>
      <c r="H5330">
        <f t="shared" si="83"/>
        <v>0</v>
      </c>
    </row>
    <row r="5331" spans="1:8" x14ac:dyDescent="0.3">
      <c r="A5331">
        <v>180087581</v>
      </c>
      <c r="B5331" s="8">
        <v>43222.700694444444</v>
      </c>
      <c r="C5331" s="7" t="s">
        <v>23</v>
      </c>
      <c r="D5331" s="7" t="s">
        <v>526</v>
      </c>
      <c r="E5331" s="8">
        <v>43222.705740740741</v>
      </c>
      <c r="F5331" s="7" t="s">
        <v>31</v>
      </c>
      <c r="G5331" s="7" t="s">
        <v>45</v>
      </c>
      <c r="H5331">
        <f t="shared" si="83"/>
        <v>0</v>
      </c>
    </row>
    <row r="5332" spans="1:8" x14ac:dyDescent="0.3">
      <c r="A5332">
        <v>180087581</v>
      </c>
      <c r="B5332" s="8">
        <v>43222.700694444444</v>
      </c>
      <c r="C5332" s="7" t="s">
        <v>23</v>
      </c>
      <c r="D5332" s="7" t="s">
        <v>526</v>
      </c>
      <c r="E5332" s="8">
        <v>43222.704571759263</v>
      </c>
      <c r="F5332" s="7" t="s">
        <v>29</v>
      </c>
      <c r="G5332" s="7" t="s">
        <v>26</v>
      </c>
      <c r="H5332">
        <f t="shared" si="83"/>
        <v>0</v>
      </c>
    </row>
    <row r="5333" spans="1:8" x14ac:dyDescent="0.3">
      <c r="A5333">
        <v>180087619</v>
      </c>
      <c r="B5333" s="8">
        <v>43222.739768518521</v>
      </c>
      <c r="C5333" s="7" t="s">
        <v>36</v>
      </c>
      <c r="D5333" s="7" t="s">
        <v>527</v>
      </c>
      <c r="E5333" s="8">
        <v>43222.781597222223</v>
      </c>
      <c r="F5333" s="7" t="s">
        <v>25</v>
      </c>
      <c r="G5333" s="7" t="s">
        <v>45</v>
      </c>
      <c r="H5333">
        <f t="shared" si="83"/>
        <v>1</v>
      </c>
    </row>
    <row r="5334" spans="1:8" x14ac:dyDescent="0.3">
      <c r="A5334">
        <v>180087619</v>
      </c>
      <c r="B5334" s="8">
        <v>43222.739768518521</v>
      </c>
      <c r="C5334" s="7" t="s">
        <v>36</v>
      </c>
      <c r="D5334" s="7" t="s">
        <v>527</v>
      </c>
      <c r="E5334" s="8">
        <v>43222.779780092591</v>
      </c>
      <c r="F5334" s="7" t="s">
        <v>25</v>
      </c>
      <c r="G5334" s="7" t="s">
        <v>39</v>
      </c>
      <c r="H5334">
        <f t="shared" si="83"/>
        <v>0</v>
      </c>
    </row>
    <row r="5335" spans="1:8" x14ac:dyDescent="0.3">
      <c r="A5335">
        <v>180087619</v>
      </c>
      <c r="B5335" s="8">
        <v>43222.739768518521</v>
      </c>
      <c r="C5335" s="7" t="s">
        <v>36</v>
      </c>
      <c r="D5335" s="7" t="s">
        <v>527</v>
      </c>
      <c r="E5335" s="8">
        <v>43222.761747685188</v>
      </c>
      <c r="F5335" s="7" t="s">
        <v>31</v>
      </c>
      <c r="G5335" s="7" t="s">
        <v>39</v>
      </c>
      <c r="H5335">
        <f t="shared" si="83"/>
        <v>0</v>
      </c>
    </row>
    <row r="5336" spans="1:8" x14ac:dyDescent="0.3">
      <c r="A5336">
        <v>180087619</v>
      </c>
      <c r="B5336" s="8">
        <v>43222.739768518521</v>
      </c>
      <c r="C5336" s="7" t="s">
        <v>36</v>
      </c>
      <c r="D5336" s="7" t="s">
        <v>527</v>
      </c>
      <c r="E5336" s="8">
        <v>43222.748148148145</v>
      </c>
      <c r="F5336" s="7" t="s">
        <v>31</v>
      </c>
      <c r="G5336" s="7" t="s">
        <v>45</v>
      </c>
      <c r="H5336">
        <f t="shared" si="83"/>
        <v>0</v>
      </c>
    </row>
    <row r="5337" spans="1:8" x14ac:dyDescent="0.3">
      <c r="A5337">
        <v>180087619</v>
      </c>
      <c r="B5337" s="8">
        <v>43222.739768518521</v>
      </c>
      <c r="C5337" s="7" t="s">
        <v>36</v>
      </c>
      <c r="D5337" s="7" t="s">
        <v>527</v>
      </c>
      <c r="E5337" s="8">
        <v>43222.74113425926</v>
      </c>
      <c r="F5337" s="7" t="s">
        <v>29</v>
      </c>
      <c r="G5337" s="7" t="s">
        <v>39</v>
      </c>
      <c r="H5337">
        <f t="shared" si="83"/>
        <v>0</v>
      </c>
    </row>
    <row r="5338" spans="1:8" x14ac:dyDescent="0.3">
      <c r="A5338">
        <v>180087885</v>
      </c>
      <c r="B5338" s="8">
        <v>43223.328101851854</v>
      </c>
      <c r="C5338" s="7" t="s">
        <v>36</v>
      </c>
      <c r="D5338" s="7" t="s">
        <v>528</v>
      </c>
      <c r="E5338" s="8">
        <v>43223.372152777774</v>
      </c>
      <c r="F5338" s="7" t="s">
        <v>25</v>
      </c>
      <c r="G5338" s="7" t="s">
        <v>482</v>
      </c>
      <c r="H5338">
        <f t="shared" si="83"/>
        <v>1</v>
      </c>
    </row>
    <row r="5339" spans="1:8" x14ac:dyDescent="0.3">
      <c r="A5339">
        <v>180087885</v>
      </c>
      <c r="B5339" s="8">
        <v>43223.328101851854</v>
      </c>
      <c r="C5339" s="7" t="s">
        <v>36</v>
      </c>
      <c r="D5339" s="7" t="s">
        <v>528</v>
      </c>
      <c r="E5339" s="8">
        <v>43223.351527777777</v>
      </c>
      <c r="F5339" s="7" t="s">
        <v>25</v>
      </c>
      <c r="G5339" s="7" t="s">
        <v>38</v>
      </c>
      <c r="H5339">
        <f t="shared" si="83"/>
        <v>0</v>
      </c>
    </row>
    <row r="5340" spans="1:8" x14ac:dyDescent="0.3">
      <c r="A5340">
        <v>180087885</v>
      </c>
      <c r="B5340" s="8">
        <v>43223.328101851854</v>
      </c>
      <c r="C5340" s="7" t="s">
        <v>36</v>
      </c>
      <c r="D5340" s="7" t="s">
        <v>528</v>
      </c>
      <c r="E5340" s="8">
        <v>43223.340057870373</v>
      </c>
      <c r="F5340" s="7" t="s">
        <v>31</v>
      </c>
      <c r="G5340" s="7" t="s">
        <v>38</v>
      </c>
      <c r="H5340">
        <f t="shared" si="83"/>
        <v>0</v>
      </c>
    </row>
    <row r="5341" spans="1:8" x14ac:dyDescent="0.3">
      <c r="A5341">
        <v>180087885</v>
      </c>
      <c r="B5341" s="8">
        <v>43223.328101851854</v>
      </c>
      <c r="C5341" s="7" t="s">
        <v>36</v>
      </c>
      <c r="D5341" s="7" t="s">
        <v>528</v>
      </c>
      <c r="E5341" s="8">
        <v>43223.33730324074</v>
      </c>
      <c r="F5341" s="7" t="s">
        <v>32</v>
      </c>
      <c r="G5341" s="7" t="s">
        <v>482</v>
      </c>
      <c r="H5341">
        <f t="shared" si="83"/>
        <v>0</v>
      </c>
    </row>
    <row r="5342" spans="1:8" x14ac:dyDescent="0.3">
      <c r="A5342">
        <v>180087885</v>
      </c>
      <c r="B5342" s="8">
        <v>43223.328101851854</v>
      </c>
      <c r="C5342" s="7" t="s">
        <v>36</v>
      </c>
      <c r="D5342" s="7" t="s">
        <v>528</v>
      </c>
      <c r="E5342" s="8">
        <v>43223.33289351852</v>
      </c>
      <c r="F5342" s="7" t="s">
        <v>33</v>
      </c>
      <c r="G5342" s="7" t="s">
        <v>482</v>
      </c>
      <c r="H5342">
        <f t="shared" si="83"/>
        <v>0</v>
      </c>
    </row>
    <row r="5343" spans="1:8" x14ac:dyDescent="0.3">
      <c r="A5343">
        <v>180087885</v>
      </c>
      <c r="B5343" s="8">
        <v>43223.328101851854</v>
      </c>
      <c r="C5343" s="7" t="s">
        <v>36</v>
      </c>
      <c r="D5343" s="7" t="s">
        <v>528</v>
      </c>
      <c r="E5343" s="8">
        <v>43223.330752314818</v>
      </c>
      <c r="F5343" s="7" t="s">
        <v>29</v>
      </c>
      <c r="G5343" s="7" t="s">
        <v>38</v>
      </c>
      <c r="H5343">
        <f t="shared" si="83"/>
        <v>0</v>
      </c>
    </row>
    <row r="5344" spans="1:8" x14ac:dyDescent="0.3">
      <c r="A5344">
        <v>180087885</v>
      </c>
      <c r="B5344" s="8">
        <v>43223.328101851854</v>
      </c>
      <c r="C5344" s="7" t="s">
        <v>36</v>
      </c>
      <c r="D5344" s="7" t="s">
        <v>528</v>
      </c>
      <c r="E5344" s="8">
        <v>43223.330104166664</v>
      </c>
      <c r="F5344" s="7" t="s">
        <v>31</v>
      </c>
      <c r="G5344" s="7" t="s">
        <v>482</v>
      </c>
      <c r="H5344">
        <f t="shared" si="83"/>
        <v>0</v>
      </c>
    </row>
    <row r="5345" spans="1:8" x14ac:dyDescent="0.3">
      <c r="A5345">
        <v>180087909</v>
      </c>
      <c r="B5345" s="8">
        <v>43223.350474537037</v>
      </c>
      <c r="C5345" s="7" t="s">
        <v>36</v>
      </c>
      <c r="D5345" s="7" t="s">
        <v>409</v>
      </c>
      <c r="E5345" s="8">
        <v>43223.384837962964</v>
      </c>
      <c r="F5345" s="7" t="s">
        <v>25</v>
      </c>
      <c r="G5345" s="7" t="s">
        <v>71</v>
      </c>
      <c r="H5345">
        <f t="shared" si="83"/>
        <v>1</v>
      </c>
    </row>
    <row r="5346" spans="1:8" x14ac:dyDescent="0.3">
      <c r="A5346">
        <v>180087909</v>
      </c>
      <c r="B5346" s="8">
        <v>43223.350474537037</v>
      </c>
      <c r="C5346" s="7" t="s">
        <v>36</v>
      </c>
      <c r="D5346" s="7" t="s">
        <v>409</v>
      </c>
      <c r="E5346" s="8">
        <v>43223.366261574076</v>
      </c>
      <c r="F5346" s="7" t="s">
        <v>31</v>
      </c>
      <c r="G5346" s="7" t="s">
        <v>71</v>
      </c>
      <c r="H5346">
        <f t="shared" si="83"/>
        <v>0</v>
      </c>
    </row>
    <row r="5347" spans="1:8" x14ac:dyDescent="0.3">
      <c r="A5347">
        <v>180087909</v>
      </c>
      <c r="B5347" s="8">
        <v>43223.350474537037</v>
      </c>
      <c r="C5347" s="7" t="s">
        <v>36</v>
      </c>
      <c r="D5347" s="7" t="s">
        <v>409</v>
      </c>
      <c r="E5347" s="8">
        <v>43223.36619212963</v>
      </c>
      <c r="F5347" s="7" t="s">
        <v>212</v>
      </c>
      <c r="H5347">
        <f t="shared" si="83"/>
        <v>0</v>
      </c>
    </row>
    <row r="5348" spans="1:8" x14ac:dyDescent="0.3">
      <c r="A5348">
        <v>180087909</v>
      </c>
      <c r="B5348" s="8">
        <v>43223.350474537037</v>
      </c>
      <c r="C5348" s="7" t="s">
        <v>36</v>
      </c>
      <c r="D5348" s="7" t="s">
        <v>409</v>
      </c>
      <c r="E5348" s="8">
        <v>43223.363715277781</v>
      </c>
      <c r="F5348" s="7" t="s">
        <v>25</v>
      </c>
      <c r="G5348" s="7" t="s">
        <v>71</v>
      </c>
      <c r="H5348">
        <f t="shared" si="83"/>
        <v>0</v>
      </c>
    </row>
    <row r="5349" spans="1:8" x14ac:dyDescent="0.3">
      <c r="A5349">
        <v>180087909</v>
      </c>
      <c r="B5349" s="8">
        <v>43223.350474537037</v>
      </c>
      <c r="C5349" s="7" t="s">
        <v>36</v>
      </c>
      <c r="D5349" s="7" t="s">
        <v>409</v>
      </c>
      <c r="E5349" s="8">
        <v>43223.361041666663</v>
      </c>
      <c r="F5349" s="7" t="s">
        <v>25</v>
      </c>
      <c r="G5349" s="7" t="s">
        <v>198</v>
      </c>
      <c r="H5349">
        <f t="shared" si="83"/>
        <v>0</v>
      </c>
    </row>
    <row r="5350" spans="1:8" x14ac:dyDescent="0.3">
      <c r="A5350">
        <v>180087909</v>
      </c>
      <c r="B5350" s="8">
        <v>43223.350474537037</v>
      </c>
      <c r="C5350" s="7" t="s">
        <v>36</v>
      </c>
      <c r="D5350" s="7" t="s">
        <v>409</v>
      </c>
      <c r="E5350" s="8">
        <v>43223.359791666669</v>
      </c>
      <c r="F5350" s="7" t="s">
        <v>31</v>
      </c>
      <c r="G5350" s="7" t="s">
        <v>71</v>
      </c>
      <c r="H5350">
        <f t="shared" si="83"/>
        <v>0</v>
      </c>
    </row>
    <row r="5351" spans="1:8" x14ac:dyDescent="0.3">
      <c r="A5351">
        <v>180087909</v>
      </c>
      <c r="B5351" s="8">
        <v>43223.350474537037</v>
      </c>
      <c r="C5351" s="7" t="s">
        <v>36</v>
      </c>
      <c r="D5351" s="7" t="s">
        <v>409</v>
      </c>
      <c r="E5351" s="8">
        <v>43223.356979166667</v>
      </c>
      <c r="F5351" s="7" t="s">
        <v>25</v>
      </c>
      <c r="G5351" s="7" t="s">
        <v>113</v>
      </c>
      <c r="H5351">
        <f t="shared" si="83"/>
        <v>0</v>
      </c>
    </row>
    <row r="5352" spans="1:8" x14ac:dyDescent="0.3">
      <c r="A5352">
        <v>180087909</v>
      </c>
      <c r="B5352" s="8">
        <v>43223.350474537037</v>
      </c>
      <c r="C5352" s="7" t="s">
        <v>36</v>
      </c>
      <c r="D5352" s="7" t="s">
        <v>409</v>
      </c>
      <c r="E5352" s="8">
        <v>43223.356203703705</v>
      </c>
      <c r="F5352" s="7" t="s">
        <v>29</v>
      </c>
      <c r="G5352" s="7" t="s">
        <v>198</v>
      </c>
      <c r="H5352">
        <f t="shared" si="83"/>
        <v>0</v>
      </c>
    </row>
    <row r="5353" spans="1:8" x14ac:dyDescent="0.3">
      <c r="A5353">
        <v>180087909</v>
      </c>
      <c r="B5353" s="8">
        <v>43223.350474537037</v>
      </c>
      <c r="C5353" s="7" t="s">
        <v>36</v>
      </c>
      <c r="D5353" s="7" t="s">
        <v>409</v>
      </c>
      <c r="E5353" s="8">
        <v>43223.356064814812</v>
      </c>
      <c r="F5353" s="7" t="s">
        <v>31</v>
      </c>
      <c r="G5353" s="7" t="s">
        <v>113</v>
      </c>
      <c r="H5353">
        <f t="shared" si="83"/>
        <v>0</v>
      </c>
    </row>
    <row r="5354" spans="1:8" x14ac:dyDescent="0.3">
      <c r="A5354">
        <v>180087909</v>
      </c>
      <c r="B5354" s="8">
        <v>43223.350474537037</v>
      </c>
      <c r="C5354" s="7" t="s">
        <v>36</v>
      </c>
      <c r="D5354" s="7" t="s">
        <v>409</v>
      </c>
      <c r="E5354" s="8">
        <v>43223.352141203701</v>
      </c>
      <c r="F5354" s="7" t="s">
        <v>25</v>
      </c>
      <c r="G5354" s="7" t="s">
        <v>173</v>
      </c>
      <c r="H5354">
        <f t="shared" si="83"/>
        <v>0</v>
      </c>
    </row>
    <row r="5355" spans="1:8" x14ac:dyDescent="0.3">
      <c r="A5355">
        <v>180087909</v>
      </c>
      <c r="B5355" s="8">
        <v>43223.350474537037</v>
      </c>
      <c r="C5355" s="7" t="s">
        <v>36</v>
      </c>
      <c r="D5355" s="7" t="s">
        <v>409</v>
      </c>
      <c r="E5355" s="8">
        <v>43223.352141203701</v>
      </c>
      <c r="F5355" s="7" t="s">
        <v>29</v>
      </c>
      <c r="G5355" s="7" t="s">
        <v>71</v>
      </c>
      <c r="H5355">
        <f t="shared" si="83"/>
        <v>0</v>
      </c>
    </row>
    <row r="5356" spans="1:8" x14ac:dyDescent="0.3">
      <c r="A5356">
        <v>180087909</v>
      </c>
      <c r="B5356" s="8">
        <v>43223.350474537037</v>
      </c>
      <c r="C5356" s="7" t="s">
        <v>36</v>
      </c>
      <c r="D5356" s="7" t="s">
        <v>409</v>
      </c>
      <c r="E5356" s="8">
        <v>43223.351770833331</v>
      </c>
      <c r="F5356" s="7" t="s">
        <v>29</v>
      </c>
      <c r="G5356" s="7" t="s">
        <v>173</v>
      </c>
      <c r="H5356">
        <f t="shared" si="83"/>
        <v>0</v>
      </c>
    </row>
    <row r="5357" spans="1:8" x14ac:dyDescent="0.3">
      <c r="A5357">
        <v>180087921</v>
      </c>
      <c r="B5357" s="8">
        <v>43223.356157407405</v>
      </c>
      <c r="C5357" s="7" t="s">
        <v>36</v>
      </c>
      <c r="D5357" s="7" t="s">
        <v>529</v>
      </c>
      <c r="E5357" s="8">
        <v>43223.385625000003</v>
      </c>
      <c r="F5357" s="7" t="s">
        <v>25</v>
      </c>
      <c r="G5357" s="7" t="s">
        <v>113</v>
      </c>
      <c r="H5357">
        <f t="shared" si="83"/>
        <v>1</v>
      </c>
    </row>
    <row r="5358" spans="1:8" x14ac:dyDescent="0.3">
      <c r="A5358">
        <v>180087921</v>
      </c>
      <c r="B5358" s="8">
        <v>43223.356157407405</v>
      </c>
      <c r="C5358" s="7" t="s">
        <v>36</v>
      </c>
      <c r="D5358" s="7" t="s">
        <v>529</v>
      </c>
      <c r="E5358" s="8">
        <v>43223.385509259257</v>
      </c>
      <c r="F5358" s="7" t="s">
        <v>25</v>
      </c>
      <c r="G5358" s="7" t="s">
        <v>198</v>
      </c>
      <c r="H5358">
        <f t="shared" si="83"/>
        <v>0</v>
      </c>
    </row>
    <row r="5359" spans="1:8" x14ac:dyDescent="0.3">
      <c r="A5359">
        <v>180087921</v>
      </c>
      <c r="B5359" s="8">
        <v>43223.356157407405</v>
      </c>
      <c r="C5359" s="7" t="s">
        <v>36</v>
      </c>
      <c r="D5359" s="7" t="s">
        <v>529</v>
      </c>
      <c r="E5359" s="8">
        <v>43223.36105324074</v>
      </c>
      <c r="F5359" s="7" t="s">
        <v>31</v>
      </c>
      <c r="G5359" s="7" t="s">
        <v>198</v>
      </c>
      <c r="H5359">
        <f t="shared" si="83"/>
        <v>0</v>
      </c>
    </row>
    <row r="5360" spans="1:8" x14ac:dyDescent="0.3">
      <c r="A5360">
        <v>180087921</v>
      </c>
      <c r="B5360" s="8">
        <v>43223.356157407405</v>
      </c>
      <c r="C5360" s="7" t="s">
        <v>36</v>
      </c>
      <c r="D5360" s="7" t="s">
        <v>529</v>
      </c>
      <c r="E5360" s="8">
        <v>43223.360821759263</v>
      </c>
      <c r="F5360" s="7" t="s">
        <v>52</v>
      </c>
      <c r="G5360" s="7" t="s">
        <v>113</v>
      </c>
      <c r="H5360">
        <f t="shared" si="83"/>
        <v>0</v>
      </c>
    </row>
    <row r="5361" spans="1:8" x14ac:dyDescent="0.3">
      <c r="A5361">
        <v>180087921</v>
      </c>
      <c r="B5361" s="8">
        <v>43223.356157407405</v>
      </c>
      <c r="C5361" s="7" t="s">
        <v>36</v>
      </c>
      <c r="D5361" s="7" t="s">
        <v>529</v>
      </c>
      <c r="E5361" s="8">
        <v>43223.36078703704</v>
      </c>
      <c r="F5361" s="7" t="s">
        <v>52</v>
      </c>
      <c r="G5361" s="7" t="s">
        <v>113</v>
      </c>
      <c r="H5361">
        <f t="shared" si="83"/>
        <v>0</v>
      </c>
    </row>
    <row r="5362" spans="1:8" x14ac:dyDescent="0.3">
      <c r="A5362">
        <v>180087921</v>
      </c>
      <c r="B5362" s="8">
        <v>43223.356157407405</v>
      </c>
      <c r="C5362" s="7" t="s">
        <v>36</v>
      </c>
      <c r="D5362" s="7" t="s">
        <v>529</v>
      </c>
      <c r="E5362" s="8">
        <v>43223.358414351853</v>
      </c>
      <c r="F5362" s="7" t="s">
        <v>32</v>
      </c>
      <c r="G5362" s="7" t="s">
        <v>113</v>
      </c>
      <c r="H5362">
        <f t="shared" si="83"/>
        <v>0</v>
      </c>
    </row>
    <row r="5363" spans="1:8" x14ac:dyDescent="0.3">
      <c r="A5363">
        <v>180087921</v>
      </c>
      <c r="B5363" s="8">
        <v>43223.356157407405</v>
      </c>
      <c r="C5363" s="7" t="s">
        <v>36</v>
      </c>
      <c r="D5363" s="7" t="s">
        <v>529</v>
      </c>
      <c r="E5363" s="8">
        <v>43223.35728009259</v>
      </c>
      <c r="F5363" s="7" t="s">
        <v>33</v>
      </c>
      <c r="G5363" s="7" t="s">
        <v>113</v>
      </c>
      <c r="H5363">
        <f t="shared" si="83"/>
        <v>0</v>
      </c>
    </row>
    <row r="5364" spans="1:8" x14ac:dyDescent="0.3">
      <c r="A5364">
        <v>180087921</v>
      </c>
      <c r="B5364" s="8">
        <v>43223.356157407405</v>
      </c>
      <c r="C5364" s="7" t="s">
        <v>36</v>
      </c>
      <c r="D5364" s="7" t="s">
        <v>529</v>
      </c>
      <c r="E5364" s="8">
        <v>43223.356990740744</v>
      </c>
      <c r="F5364" s="7" t="s">
        <v>31</v>
      </c>
      <c r="G5364" s="7" t="s">
        <v>113</v>
      </c>
      <c r="H5364">
        <f t="shared" si="83"/>
        <v>0</v>
      </c>
    </row>
    <row r="5365" spans="1:8" x14ac:dyDescent="0.3">
      <c r="A5365">
        <v>180087946</v>
      </c>
      <c r="B5365" s="8">
        <v>43223.384375000001</v>
      </c>
      <c r="C5365" s="7" t="s">
        <v>36</v>
      </c>
      <c r="D5365" s="7" t="s">
        <v>530</v>
      </c>
      <c r="E5365" s="8">
        <v>43223.418553240743</v>
      </c>
      <c r="F5365" s="7" t="s">
        <v>25</v>
      </c>
      <c r="G5365" s="7" t="s">
        <v>346</v>
      </c>
      <c r="H5365">
        <f t="shared" si="83"/>
        <v>1</v>
      </c>
    </row>
    <row r="5366" spans="1:8" x14ac:dyDescent="0.3">
      <c r="A5366">
        <v>180087946</v>
      </c>
      <c r="B5366" s="8">
        <v>43223.384375000001</v>
      </c>
      <c r="C5366" s="7" t="s">
        <v>36</v>
      </c>
      <c r="D5366" s="7" t="s">
        <v>530</v>
      </c>
      <c r="E5366" s="8">
        <v>43223.405891203707</v>
      </c>
      <c r="F5366" s="7" t="s">
        <v>31</v>
      </c>
      <c r="G5366" s="7" t="s">
        <v>346</v>
      </c>
      <c r="H5366">
        <f t="shared" si="83"/>
        <v>0</v>
      </c>
    </row>
    <row r="5367" spans="1:8" x14ac:dyDescent="0.3">
      <c r="A5367">
        <v>180087946</v>
      </c>
      <c r="B5367" s="8">
        <v>43223.384375000001</v>
      </c>
      <c r="C5367" s="7" t="s">
        <v>36</v>
      </c>
      <c r="D5367" s="7" t="s">
        <v>530</v>
      </c>
      <c r="E5367" s="8">
        <v>43223.394131944442</v>
      </c>
      <c r="F5367" s="7" t="s">
        <v>32</v>
      </c>
      <c r="G5367" s="7" t="s">
        <v>346</v>
      </c>
      <c r="H5367">
        <f t="shared" si="83"/>
        <v>0</v>
      </c>
    </row>
    <row r="5368" spans="1:8" x14ac:dyDescent="0.3">
      <c r="A5368">
        <v>180087946</v>
      </c>
      <c r="B5368" s="8">
        <v>43223.384375000001</v>
      </c>
      <c r="C5368" s="7" t="s">
        <v>36</v>
      </c>
      <c r="D5368" s="7" t="s">
        <v>530</v>
      </c>
      <c r="E5368" s="8">
        <v>43223.393564814818</v>
      </c>
      <c r="F5368" s="7" t="s">
        <v>25</v>
      </c>
      <c r="G5368" s="7" t="s">
        <v>72</v>
      </c>
      <c r="H5368">
        <f t="shared" si="83"/>
        <v>0</v>
      </c>
    </row>
    <row r="5369" spans="1:8" x14ac:dyDescent="0.3">
      <c r="A5369">
        <v>180087946</v>
      </c>
      <c r="B5369" s="8">
        <v>43223.384375000001</v>
      </c>
      <c r="C5369" s="7" t="s">
        <v>36</v>
      </c>
      <c r="D5369" s="7" t="s">
        <v>530</v>
      </c>
      <c r="E5369" s="8">
        <v>43223.393217592595</v>
      </c>
      <c r="F5369" s="7" t="s">
        <v>32</v>
      </c>
      <c r="G5369" s="7" t="s">
        <v>346</v>
      </c>
      <c r="H5369">
        <f t="shared" si="83"/>
        <v>0</v>
      </c>
    </row>
    <row r="5370" spans="1:8" x14ac:dyDescent="0.3">
      <c r="A5370">
        <v>180087946</v>
      </c>
      <c r="B5370" s="8">
        <v>43223.384375000001</v>
      </c>
      <c r="C5370" s="7" t="s">
        <v>36</v>
      </c>
      <c r="D5370" s="7" t="s">
        <v>530</v>
      </c>
      <c r="E5370" s="8">
        <v>43223.391701388886</v>
      </c>
      <c r="F5370" s="7" t="s">
        <v>33</v>
      </c>
      <c r="G5370" s="7" t="s">
        <v>346</v>
      </c>
      <c r="H5370">
        <f t="shared" si="83"/>
        <v>0</v>
      </c>
    </row>
    <row r="5371" spans="1:8" x14ac:dyDescent="0.3">
      <c r="A5371">
        <v>180087946</v>
      </c>
      <c r="B5371" s="8">
        <v>43223.384375000001</v>
      </c>
      <c r="C5371" s="7" t="s">
        <v>36</v>
      </c>
      <c r="D5371" s="7" t="s">
        <v>530</v>
      </c>
      <c r="E5371" s="8">
        <v>43223.3905787037</v>
      </c>
      <c r="F5371" s="7" t="s">
        <v>31</v>
      </c>
      <c r="G5371" s="7" t="s">
        <v>346</v>
      </c>
      <c r="H5371">
        <f t="shared" si="83"/>
        <v>0</v>
      </c>
    </row>
    <row r="5372" spans="1:8" x14ac:dyDescent="0.3">
      <c r="A5372">
        <v>180087946</v>
      </c>
      <c r="B5372" s="8">
        <v>43223.384375000001</v>
      </c>
      <c r="C5372" s="7" t="s">
        <v>36</v>
      </c>
      <c r="D5372" s="7" t="s">
        <v>530</v>
      </c>
      <c r="E5372" s="8">
        <v>43223.387962962966</v>
      </c>
      <c r="F5372" s="7" t="s">
        <v>31</v>
      </c>
      <c r="G5372" s="7" t="s">
        <v>72</v>
      </c>
      <c r="H5372">
        <f t="shared" si="83"/>
        <v>0</v>
      </c>
    </row>
    <row r="5373" spans="1:8" x14ac:dyDescent="0.3">
      <c r="A5373">
        <v>180087946</v>
      </c>
      <c r="B5373" s="8">
        <v>43223.384375000001</v>
      </c>
      <c r="C5373" s="7" t="s">
        <v>36</v>
      </c>
      <c r="D5373" s="7" t="s">
        <v>530</v>
      </c>
      <c r="E5373" s="8">
        <v>43223.386817129627</v>
      </c>
      <c r="F5373" s="7" t="s">
        <v>29</v>
      </c>
      <c r="G5373" s="7" t="s">
        <v>72</v>
      </c>
      <c r="H5373">
        <f t="shared" si="83"/>
        <v>0</v>
      </c>
    </row>
    <row r="5374" spans="1:8" x14ac:dyDescent="0.3">
      <c r="A5374">
        <v>180087946</v>
      </c>
      <c r="B5374" s="8">
        <v>43223.384375000001</v>
      </c>
      <c r="C5374" s="7" t="s">
        <v>36</v>
      </c>
      <c r="D5374" s="7" t="s">
        <v>530</v>
      </c>
      <c r="E5374" s="8">
        <v>43223.386446759258</v>
      </c>
      <c r="F5374" s="7" t="s">
        <v>29</v>
      </c>
      <c r="G5374" s="7" t="s">
        <v>346</v>
      </c>
      <c r="H5374">
        <f t="shared" si="83"/>
        <v>0</v>
      </c>
    </row>
    <row r="5375" spans="1:8" x14ac:dyDescent="0.3">
      <c r="A5375">
        <v>180088130</v>
      </c>
      <c r="B5375" s="8">
        <v>43223.520532407405</v>
      </c>
      <c r="C5375" s="7" t="s">
        <v>23</v>
      </c>
      <c r="D5375" s="7" t="s">
        <v>120</v>
      </c>
      <c r="E5375" s="8">
        <v>43223.620104166665</v>
      </c>
      <c r="F5375" s="7" t="s">
        <v>25</v>
      </c>
      <c r="G5375" s="7" t="s">
        <v>94</v>
      </c>
      <c r="H5375">
        <f t="shared" si="83"/>
        <v>0</v>
      </c>
    </row>
    <row r="5376" spans="1:8" x14ac:dyDescent="0.3">
      <c r="A5376">
        <v>180088130</v>
      </c>
      <c r="B5376" s="8">
        <v>43223.520532407405</v>
      </c>
      <c r="C5376" s="7" t="s">
        <v>23</v>
      </c>
      <c r="D5376" s="7" t="s">
        <v>120</v>
      </c>
      <c r="E5376" s="8">
        <v>43223.620057870372</v>
      </c>
      <c r="F5376" s="7" t="s">
        <v>201</v>
      </c>
      <c r="G5376" s="7" t="s">
        <v>94</v>
      </c>
      <c r="H5376">
        <f t="shared" si="83"/>
        <v>0</v>
      </c>
    </row>
    <row r="5377" spans="1:8" x14ac:dyDescent="0.3">
      <c r="A5377">
        <v>180088130</v>
      </c>
      <c r="B5377" s="8">
        <v>43223.520532407405</v>
      </c>
      <c r="C5377" s="7" t="s">
        <v>23</v>
      </c>
      <c r="D5377" s="7" t="s">
        <v>120</v>
      </c>
      <c r="E5377" s="8">
        <v>43223.56958333333</v>
      </c>
      <c r="F5377" s="7" t="s">
        <v>29</v>
      </c>
      <c r="G5377" s="7" t="s">
        <v>94</v>
      </c>
      <c r="H5377">
        <f t="shared" si="83"/>
        <v>0</v>
      </c>
    </row>
    <row r="5378" spans="1:8" x14ac:dyDescent="0.3">
      <c r="A5378">
        <v>180088130</v>
      </c>
      <c r="B5378" s="8">
        <v>43223.520532407405</v>
      </c>
      <c r="C5378" s="7" t="s">
        <v>23</v>
      </c>
      <c r="D5378" s="7" t="s">
        <v>120</v>
      </c>
      <c r="E5378" s="8">
        <v>43223.569537037038</v>
      </c>
      <c r="F5378" s="7" t="s">
        <v>25</v>
      </c>
      <c r="G5378" s="7" t="s">
        <v>45</v>
      </c>
      <c r="H5378">
        <f t="shared" si="83"/>
        <v>0</v>
      </c>
    </row>
    <row r="5379" spans="1:8" x14ac:dyDescent="0.3">
      <c r="A5379">
        <v>180088130</v>
      </c>
      <c r="B5379" s="8">
        <v>43223.520532407405</v>
      </c>
      <c r="C5379" s="7" t="s">
        <v>23</v>
      </c>
      <c r="D5379" s="7" t="s">
        <v>120</v>
      </c>
      <c r="E5379" s="8">
        <v>43223.569444444445</v>
      </c>
      <c r="F5379" s="7" t="s">
        <v>63</v>
      </c>
      <c r="G5379" s="7" t="s">
        <v>94</v>
      </c>
      <c r="H5379">
        <f t="shared" ref="H5379:H5442" si="84">IF(AND(A5379&lt;&gt;A5378,C5379="PD Accident    "),1,0)</f>
        <v>0</v>
      </c>
    </row>
    <row r="5380" spans="1:8" x14ac:dyDescent="0.3">
      <c r="A5380">
        <v>180088130</v>
      </c>
      <c r="B5380" s="8">
        <v>43223.520532407405</v>
      </c>
      <c r="C5380" s="7" t="s">
        <v>23</v>
      </c>
      <c r="D5380" s="7" t="s">
        <v>120</v>
      </c>
      <c r="E5380" s="8">
        <v>43223.569398148145</v>
      </c>
      <c r="F5380" s="7" t="s">
        <v>25</v>
      </c>
      <c r="G5380" s="7" t="s">
        <v>38</v>
      </c>
      <c r="H5380">
        <f t="shared" si="84"/>
        <v>0</v>
      </c>
    </row>
    <row r="5381" spans="1:8" x14ac:dyDescent="0.3">
      <c r="A5381">
        <v>180088130</v>
      </c>
      <c r="B5381" s="8">
        <v>43223.520532407405</v>
      </c>
      <c r="C5381" s="7" t="s">
        <v>23</v>
      </c>
      <c r="D5381" s="7" t="s">
        <v>120</v>
      </c>
      <c r="E5381" s="8">
        <v>43223.567708333336</v>
      </c>
      <c r="F5381" s="7" t="s">
        <v>25</v>
      </c>
      <c r="G5381" s="7" t="s">
        <v>136</v>
      </c>
      <c r="H5381">
        <f t="shared" si="84"/>
        <v>0</v>
      </c>
    </row>
    <row r="5382" spans="1:8" x14ac:dyDescent="0.3">
      <c r="A5382">
        <v>180088130</v>
      </c>
      <c r="B5382" s="8">
        <v>43223.520532407405</v>
      </c>
      <c r="C5382" s="7" t="s">
        <v>23</v>
      </c>
      <c r="D5382" s="7" t="s">
        <v>120</v>
      </c>
      <c r="E5382" s="8">
        <v>43223.567372685182</v>
      </c>
      <c r="F5382" s="7" t="s">
        <v>25</v>
      </c>
      <c r="G5382" s="7" t="s">
        <v>482</v>
      </c>
      <c r="H5382">
        <f t="shared" si="84"/>
        <v>0</v>
      </c>
    </row>
    <row r="5383" spans="1:8" x14ac:dyDescent="0.3">
      <c r="A5383">
        <v>180088130</v>
      </c>
      <c r="B5383" s="8">
        <v>43223.520532407405</v>
      </c>
      <c r="C5383" s="7" t="s">
        <v>23</v>
      </c>
      <c r="D5383" s="7" t="s">
        <v>120</v>
      </c>
      <c r="E5383" s="8">
        <v>43223.567094907405</v>
      </c>
      <c r="F5383" s="7" t="s">
        <v>25</v>
      </c>
      <c r="G5383" s="7" t="s">
        <v>198</v>
      </c>
      <c r="H5383">
        <f t="shared" si="84"/>
        <v>0</v>
      </c>
    </row>
    <row r="5384" spans="1:8" x14ac:dyDescent="0.3">
      <c r="A5384">
        <v>180088130</v>
      </c>
      <c r="B5384" s="8">
        <v>43223.520532407405</v>
      </c>
      <c r="C5384" s="7" t="s">
        <v>23</v>
      </c>
      <c r="D5384" s="7" t="s">
        <v>120</v>
      </c>
      <c r="E5384" s="8">
        <v>43223.540451388886</v>
      </c>
      <c r="F5384" s="7" t="s">
        <v>31</v>
      </c>
      <c r="G5384" s="7" t="s">
        <v>45</v>
      </c>
      <c r="H5384">
        <f t="shared" si="84"/>
        <v>0</v>
      </c>
    </row>
    <row r="5385" spans="1:8" x14ac:dyDescent="0.3">
      <c r="A5385">
        <v>180088130</v>
      </c>
      <c r="B5385" s="8">
        <v>43223.520532407405</v>
      </c>
      <c r="C5385" s="7" t="s">
        <v>23</v>
      </c>
      <c r="D5385" s="7" t="s">
        <v>120</v>
      </c>
      <c r="E5385" s="8">
        <v>43223.538148148145</v>
      </c>
      <c r="F5385" s="7" t="s">
        <v>25</v>
      </c>
      <c r="G5385" s="7" t="s">
        <v>504</v>
      </c>
      <c r="H5385">
        <f t="shared" si="84"/>
        <v>0</v>
      </c>
    </row>
    <row r="5386" spans="1:8" x14ac:dyDescent="0.3">
      <c r="A5386">
        <v>180088130</v>
      </c>
      <c r="B5386" s="8">
        <v>43223.520532407405</v>
      </c>
      <c r="C5386" s="7" t="s">
        <v>23</v>
      </c>
      <c r="D5386" s="7" t="s">
        <v>120</v>
      </c>
      <c r="E5386" s="8">
        <v>43223.532314814816</v>
      </c>
      <c r="F5386" s="7" t="s">
        <v>31</v>
      </c>
      <c r="G5386" s="7" t="s">
        <v>38</v>
      </c>
      <c r="H5386">
        <f t="shared" si="84"/>
        <v>0</v>
      </c>
    </row>
    <row r="5387" spans="1:8" x14ac:dyDescent="0.3">
      <c r="A5387">
        <v>180088130</v>
      </c>
      <c r="B5387" s="8">
        <v>43223.520532407405</v>
      </c>
      <c r="C5387" s="7" t="s">
        <v>23</v>
      </c>
      <c r="D5387" s="7" t="s">
        <v>120</v>
      </c>
      <c r="E5387" s="8">
        <v>43223.532164351855</v>
      </c>
      <c r="F5387" s="7" t="s">
        <v>32</v>
      </c>
      <c r="G5387" s="7" t="s">
        <v>94</v>
      </c>
      <c r="H5387">
        <f t="shared" si="84"/>
        <v>0</v>
      </c>
    </row>
    <row r="5388" spans="1:8" x14ac:dyDescent="0.3">
      <c r="A5388">
        <v>180088130</v>
      </c>
      <c r="B5388" s="8">
        <v>43223.520532407405</v>
      </c>
      <c r="C5388" s="7" t="s">
        <v>23</v>
      </c>
      <c r="D5388" s="7" t="s">
        <v>120</v>
      </c>
      <c r="E5388" s="8">
        <v>43223.531446759262</v>
      </c>
      <c r="F5388" s="7" t="s">
        <v>31</v>
      </c>
      <c r="G5388" s="7" t="s">
        <v>504</v>
      </c>
      <c r="H5388">
        <f t="shared" si="84"/>
        <v>0</v>
      </c>
    </row>
    <row r="5389" spans="1:8" x14ac:dyDescent="0.3">
      <c r="A5389">
        <v>180088130</v>
      </c>
      <c r="B5389" s="8">
        <v>43223.520532407405</v>
      </c>
      <c r="C5389" s="7" t="s">
        <v>23</v>
      </c>
      <c r="D5389" s="7" t="s">
        <v>120</v>
      </c>
      <c r="E5389" s="8">
        <v>43223.530185185184</v>
      </c>
      <c r="F5389" s="7" t="s">
        <v>32</v>
      </c>
      <c r="G5389" s="7" t="s">
        <v>94</v>
      </c>
      <c r="H5389">
        <f t="shared" si="84"/>
        <v>0</v>
      </c>
    </row>
    <row r="5390" spans="1:8" x14ac:dyDescent="0.3">
      <c r="A5390">
        <v>180088130</v>
      </c>
      <c r="B5390" s="8">
        <v>43223.520532407405</v>
      </c>
      <c r="C5390" s="7" t="s">
        <v>23</v>
      </c>
      <c r="D5390" s="7" t="s">
        <v>120</v>
      </c>
      <c r="E5390" s="8">
        <v>43223.52983796296</v>
      </c>
      <c r="F5390" s="7" t="s">
        <v>32</v>
      </c>
      <c r="G5390" s="7" t="s">
        <v>94</v>
      </c>
      <c r="H5390">
        <f t="shared" si="84"/>
        <v>0</v>
      </c>
    </row>
    <row r="5391" spans="1:8" x14ac:dyDescent="0.3">
      <c r="A5391">
        <v>180088130</v>
      </c>
      <c r="B5391" s="8">
        <v>43223.520532407405</v>
      </c>
      <c r="C5391" s="7" t="s">
        <v>23</v>
      </c>
      <c r="D5391" s="7" t="s">
        <v>120</v>
      </c>
      <c r="E5391" s="8">
        <v>43223.528657407405</v>
      </c>
      <c r="F5391" s="7" t="s">
        <v>25</v>
      </c>
      <c r="G5391" s="7" t="s">
        <v>103</v>
      </c>
      <c r="H5391">
        <f t="shared" si="84"/>
        <v>0</v>
      </c>
    </row>
    <row r="5392" spans="1:8" x14ac:dyDescent="0.3">
      <c r="A5392">
        <v>180088130</v>
      </c>
      <c r="B5392" s="8">
        <v>43223.520532407405</v>
      </c>
      <c r="C5392" s="7" t="s">
        <v>23</v>
      </c>
      <c r="D5392" s="7" t="s">
        <v>120</v>
      </c>
      <c r="E5392" s="8">
        <v>43223.528645833336</v>
      </c>
      <c r="F5392" s="7" t="s">
        <v>31</v>
      </c>
      <c r="G5392" s="7" t="s">
        <v>198</v>
      </c>
      <c r="H5392">
        <f t="shared" si="84"/>
        <v>0</v>
      </c>
    </row>
    <row r="5393" spans="1:8" x14ac:dyDescent="0.3">
      <c r="A5393">
        <v>180088130</v>
      </c>
      <c r="B5393" s="8">
        <v>43223.520532407405</v>
      </c>
      <c r="C5393" s="7" t="s">
        <v>23</v>
      </c>
      <c r="D5393" s="7" t="s">
        <v>120</v>
      </c>
      <c r="E5393" s="8">
        <v>43223.52853009259</v>
      </c>
      <c r="F5393" s="7" t="s">
        <v>29</v>
      </c>
      <c r="G5393" s="7" t="s">
        <v>103</v>
      </c>
      <c r="H5393">
        <f t="shared" si="84"/>
        <v>0</v>
      </c>
    </row>
    <row r="5394" spans="1:8" x14ac:dyDescent="0.3">
      <c r="A5394">
        <v>180088130</v>
      </c>
      <c r="B5394" s="8">
        <v>43223.520532407405</v>
      </c>
      <c r="C5394" s="7" t="s">
        <v>23</v>
      </c>
      <c r="D5394" s="7" t="s">
        <v>120</v>
      </c>
      <c r="E5394" s="8">
        <v>43223.52820601852</v>
      </c>
      <c r="F5394" s="7" t="s">
        <v>31</v>
      </c>
      <c r="G5394" s="7" t="s">
        <v>482</v>
      </c>
      <c r="H5394">
        <f t="shared" si="84"/>
        <v>0</v>
      </c>
    </row>
    <row r="5395" spans="1:8" x14ac:dyDescent="0.3">
      <c r="A5395">
        <v>180088130</v>
      </c>
      <c r="B5395" s="8">
        <v>43223.520532407405</v>
      </c>
      <c r="C5395" s="7" t="s">
        <v>23</v>
      </c>
      <c r="D5395" s="7" t="s">
        <v>120</v>
      </c>
      <c r="E5395" s="8">
        <v>43223.52752314815</v>
      </c>
      <c r="F5395" s="7" t="s">
        <v>33</v>
      </c>
      <c r="G5395" s="7" t="s">
        <v>94</v>
      </c>
      <c r="H5395">
        <f t="shared" si="84"/>
        <v>0</v>
      </c>
    </row>
    <row r="5396" spans="1:8" x14ac:dyDescent="0.3">
      <c r="A5396">
        <v>180088130</v>
      </c>
      <c r="B5396" s="8">
        <v>43223.520532407405</v>
      </c>
      <c r="C5396" s="7" t="s">
        <v>23</v>
      </c>
      <c r="D5396" s="7" t="s">
        <v>120</v>
      </c>
      <c r="E5396" s="8">
        <v>43223.527361111112</v>
      </c>
      <c r="F5396" s="7" t="s">
        <v>29</v>
      </c>
      <c r="G5396" s="7" t="s">
        <v>45</v>
      </c>
      <c r="H5396">
        <f t="shared" si="84"/>
        <v>0</v>
      </c>
    </row>
    <row r="5397" spans="1:8" x14ac:dyDescent="0.3">
      <c r="A5397">
        <v>180088130</v>
      </c>
      <c r="B5397" s="8">
        <v>43223.520532407405</v>
      </c>
      <c r="C5397" s="7" t="s">
        <v>23</v>
      </c>
      <c r="D5397" s="7" t="s">
        <v>120</v>
      </c>
      <c r="E5397" s="8">
        <v>43223.525925925926</v>
      </c>
      <c r="F5397" s="7" t="s">
        <v>31</v>
      </c>
      <c r="G5397" s="7" t="s">
        <v>136</v>
      </c>
      <c r="H5397">
        <f t="shared" si="84"/>
        <v>0</v>
      </c>
    </row>
    <row r="5398" spans="1:8" x14ac:dyDescent="0.3">
      <c r="A5398">
        <v>180088130</v>
      </c>
      <c r="B5398" s="8">
        <v>43223.520532407405</v>
      </c>
      <c r="C5398" s="7" t="s">
        <v>23</v>
      </c>
      <c r="D5398" s="7" t="s">
        <v>120</v>
      </c>
      <c r="E5398" s="8">
        <v>43223.525671296295</v>
      </c>
      <c r="F5398" s="7" t="s">
        <v>31</v>
      </c>
      <c r="G5398" s="7" t="s">
        <v>94</v>
      </c>
      <c r="H5398">
        <f t="shared" si="84"/>
        <v>0</v>
      </c>
    </row>
    <row r="5399" spans="1:8" x14ac:dyDescent="0.3">
      <c r="A5399">
        <v>180088130</v>
      </c>
      <c r="B5399" s="8">
        <v>43223.520532407405</v>
      </c>
      <c r="C5399" s="7" t="s">
        <v>23</v>
      </c>
      <c r="D5399" s="7" t="s">
        <v>120</v>
      </c>
      <c r="E5399" s="8">
        <v>43223.524560185186</v>
      </c>
      <c r="F5399" s="7" t="s">
        <v>29</v>
      </c>
      <c r="G5399" s="7" t="s">
        <v>38</v>
      </c>
      <c r="H5399">
        <f t="shared" si="84"/>
        <v>0</v>
      </c>
    </row>
    <row r="5400" spans="1:8" x14ac:dyDescent="0.3">
      <c r="A5400">
        <v>180088130</v>
      </c>
      <c r="B5400" s="8">
        <v>43223.520532407405</v>
      </c>
      <c r="C5400" s="7" t="s">
        <v>23</v>
      </c>
      <c r="D5400" s="7" t="s">
        <v>120</v>
      </c>
      <c r="E5400" s="8">
        <v>43223.52375</v>
      </c>
      <c r="F5400" s="7" t="s">
        <v>29</v>
      </c>
      <c r="G5400" s="7" t="s">
        <v>482</v>
      </c>
      <c r="H5400">
        <f t="shared" si="84"/>
        <v>0</v>
      </c>
    </row>
    <row r="5401" spans="1:8" x14ac:dyDescent="0.3">
      <c r="A5401">
        <v>180088130</v>
      </c>
      <c r="B5401" s="8">
        <v>43223.520532407405</v>
      </c>
      <c r="C5401" s="7" t="s">
        <v>23</v>
      </c>
      <c r="D5401" s="7" t="s">
        <v>120</v>
      </c>
      <c r="E5401" s="8">
        <v>43223.522673611114</v>
      </c>
      <c r="F5401" s="7" t="s">
        <v>29</v>
      </c>
      <c r="G5401" s="7" t="s">
        <v>198</v>
      </c>
      <c r="H5401">
        <f t="shared" si="84"/>
        <v>0</v>
      </c>
    </row>
    <row r="5402" spans="1:8" x14ac:dyDescent="0.3">
      <c r="A5402">
        <v>180088130</v>
      </c>
      <c r="B5402" s="8">
        <v>43223.520532407405</v>
      </c>
      <c r="C5402" s="7" t="s">
        <v>23</v>
      </c>
      <c r="D5402" s="7" t="s">
        <v>120</v>
      </c>
      <c r="E5402" s="8">
        <v>43223.522627314815</v>
      </c>
      <c r="F5402" s="7" t="s">
        <v>29</v>
      </c>
      <c r="G5402" s="7" t="s">
        <v>94</v>
      </c>
      <c r="H5402">
        <f t="shared" si="84"/>
        <v>0</v>
      </c>
    </row>
    <row r="5403" spans="1:8" x14ac:dyDescent="0.3">
      <c r="A5403">
        <v>180088215</v>
      </c>
      <c r="B5403" s="8">
        <v>43223.577291666668</v>
      </c>
      <c r="C5403" s="7" t="s">
        <v>23</v>
      </c>
      <c r="D5403" s="7" t="s">
        <v>134</v>
      </c>
      <c r="E5403" s="8">
        <v>43223.641886574071</v>
      </c>
      <c r="F5403" s="7" t="s">
        <v>25</v>
      </c>
      <c r="G5403" s="7" t="s">
        <v>26</v>
      </c>
      <c r="H5403">
        <f t="shared" si="84"/>
        <v>0</v>
      </c>
    </row>
    <row r="5404" spans="1:8" x14ac:dyDescent="0.3">
      <c r="A5404">
        <v>180088215</v>
      </c>
      <c r="B5404" s="8">
        <v>43223.577291666668</v>
      </c>
      <c r="C5404" s="7" t="s">
        <v>23</v>
      </c>
      <c r="D5404" s="7" t="s">
        <v>134</v>
      </c>
      <c r="E5404" s="8">
        <v>43223.640636574077</v>
      </c>
      <c r="F5404" s="7" t="s">
        <v>25</v>
      </c>
      <c r="G5404" s="7" t="s">
        <v>95</v>
      </c>
      <c r="H5404">
        <f t="shared" si="84"/>
        <v>0</v>
      </c>
    </row>
    <row r="5405" spans="1:8" x14ac:dyDescent="0.3">
      <c r="A5405">
        <v>180088215</v>
      </c>
      <c r="B5405" s="8">
        <v>43223.577291666668</v>
      </c>
      <c r="C5405" s="7" t="s">
        <v>23</v>
      </c>
      <c r="D5405" s="7" t="s">
        <v>134</v>
      </c>
      <c r="E5405" s="8">
        <v>43223.605590277781</v>
      </c>
      <c r="F5405" s="7" t="s">
        <v>25</v>
      </c>
      <c r="G5405" s="7" t="s">
        <v>38</v>
      </c>
      <c r="H5405">
        <f t="shared" si="84"/>
        <v>0</v>
      </c>
    </row>
    <row r="5406" spans="1:8" x14ac:dyDescent="0.3">
      <c r="A5406">
        <v>180088215</v>
      </c>
      <c r="B5406" s="8">
        <v>43223.577291666668</v>
      </c>
      <c r="C5406" s="7" t="s">
        <v>23</v>
      </c>
      <c r="D5406" s="7" t="s">
        <v>134</v>
      </c>
      <c r="E5406" s="8">
        <v>43223.604861111111</v>
      </c>
      <c r="F5406" s="7" t="s">
        <v>31</v>
      </c>
      <c r="G5406" s="7" t="s">
        <v>26</v>
      </c>
      <c r="H5406">
        <f t="shared" si="84"/>
        <v>0</v>
      </c>
    </row>
    <row r="5407" spans="1:8" x14ac:dyDescent="0.3">
      <c r="A5407">
        <v>180088215</v>
      </c>
      <c r="B5407" s="8">
        <v>43223.577291666668</v>
      </c>
      <c r="C5407" s="7" t="s">
        <v>23</v>
      </c>
      <c r="D5407" s="7" t="s">
        <v>134</v>
      </c>
      <c r="E5407" s="8">
        <v>43223.593425925923</v>
      </c>
      <c r="F5407" s="7" t="s">
        <v>31</v>
      </c>
      <c r="G5407" s="7" t="s">
        <v>38</v>
      </c>
      <c r="H5407">
        <f t="shared" si="84"/>
        <v>0</v>
      </c>
    </row>
    <row r="5408" spans="1:8" x14ac:dyDescent="0.3">
      <c r="A5408">
        <v>180088215</v>
      </c>
      <c r="B5408" s="8">
        <v>43223.577291666668</v>
      </c>
      <c r="C5408" s="7" t="s">
        <v>23</v>
      </c>
      <c r="D5408" s="7" t="s">
        <v>134</v>
      </c>
      <c r="E5408" s="8">
        <v>43223.589479166665</v>
      </c>
      <c r="F5408" s="7" t="s">
        <v>31</v>
      </c>
      <c r="G5408" s="7" t="s">
        <v>95</v>
      </c>
      <c r="H5408">
        <f t="shared" si="84"/>
        <v>0</v>
      </c>
    </row>
    <row r="5409" spans="1:8" x14ac:dyDescent="0.3">
      <c r="A5409">
        <v>180088215</v>
      </c>
      <c r="B5409" s="8">
        <v>43223.577291666668</v>
      </c>
      <c r="C5409" s="7" t="s">
        <v>23</v>
      </c>
      <c r="D5409" s="7" t="s">
        <v>134</v>
      </c>
      <c r="E5409" s="8">
        <v>43223.585474537038</v>
      </c>
      <c r="F5409" s="7" t="s">
        <v>29</v>
      </c>
      <c r="G5409" s="7" t="s">
        <v>38</v>
      </c>
      <c r="H5409">
        <f t="shared" si="84"/>
        <v>0</v>
      </c>
    </row>
    <row r="5410" spans="1:8" x14ac:dyDescent="0.3">
      <c r="A5410">
        <v>180088215</v>
      </c>
      <c r="B5410" s="8">
        <v>43223.577291666668</v>
      </c>
      <c r="C5410" s="7" t="s">
        <v>23</v>
      </c>
      <c r="D5410" s="7" t="s">
        <v>134</v>
      </c>
      <c r="E5410" s="8">
        <v>43223.585150462961</v>
      </c>
      <c r="F5410" s="7" t="s">
        <v>25</v>
      </c>
      <c r="G5410" s="7" t="s">
        <v>103</v>
      </c>
      <c r="H5410">
        <f t="shared" si="84"/>
        <v>0</v>
      </c>
    </row>
    <row r="5411" spans="1:8" x14ac:dyDescent="0.3">
      <c r="A5411">
        <v>180088215</v>
      </c>
      <c r="B5411" s="8">
        <v>43223.577291666668</v>
      </c>
      <c r="C5411" s="7" t="s">
        <v>23</v>
      </c>
      <c r="D5411" s="7" t="s">
        <v>134</v>
      </c>
      <c r="E5411" s="8">
        <v>43223.584456018521</v>
      </c>
      <c r="F5411" s="7" t="s">
        <v>29</v>
      </c>
      <c r="G5411" s="7" t="s">
        <v>26</v>
      </c>
      <c r="H5411">
        <f t="shared" si="84"/>
        <v>0</v>
      </c>
    </row>
    <row r="5412" spans="1:8" x14ac:dyDescent="0.3">
      <c r="A5412">
        <v>180088215</v>
      </c>
      <c r="B5412" s="8">
        <v>43223.577291666668</v>
      </c>
      <c r="C5412" s="7" t="s">
        <v>23</v>
      </c>
      <c r="D5412" s="7" t="s">
        <v>134</v>
      </c>
      <c r="E5412" s="8">
        <v>43223.584201388891</v>
      </c>
      <c r="F5412" s="7" t="s">
        <v>29</v>
      </c>
      <c r="G5412" s="7" t="s">
        <v>95</v>
      </c>
      <c r="H5412">
        <f t="shared" si="84"/>
        <v>0</v>
      </c>
    </row>
    <row r="5413" spans="1:8" x14ac:dyDescent="0.3">
      <c r="A5413">
        <v>180088215</v>
      </c>
      <c r="B5413" s="8">
        <v>43223.577291666668</v>
      </c>
      <c r="C5413" s="7" t="s">
        <v>23</v>
      </c>
      <c r="D5413" s="7" t="s">
        <v>134</v>
      </c>
      <c r="E5413" s="8">
        <v>43223.584201388891</v>
      </c>
      <c r="F5413" s="7" t="s">
        <v>29</v>
      </c>
      <c r="G5413" s="7" t="s">
        <v>103</v>
      </c>
      <c r="H5413">
        <f t="shared" si="84"/>
        <v>0</v>
      </c>
    </row>
    <row r="5414" spans="1:8" x14ac:dyDescent="0.3">
      <c r="A5414">
        <v>180088347</v>
      </c>
      <c r="B5414" s="8">
        <v>43223.656863425924</v>
      </c>
      <c r="C5414" s="7" t="s">
        <v>36</v>
      </c>
      <c r="D5414" s="7" t="s">
        <v>495</v>
      </c>
      <c r="E5414" s="8">
        <v>43223.69604166667</v>
      </c>
      <c r="F5414" s="7" t="s">
        <v>25</v>
      </c>
      <c r="G5414" s="7" t="s">
        <v>531</v>
      </c>
      <c r="H5414">
        <f t="shared" si="84"/>
        <v>1</v>
      </c>
    </row>
    <row r="5415" spans="1:8" x14ac:dyDescent="0.3">
      <c r="A5415">
        <v>180088347</v>
      </c>
      <c r="B5415" s="8">
        <v>43223.656863425924</v>
      </c>
      <c r="C5415" s="7" t="s">
        <v>36</v>
      </c>
      <c r="D5415" s="7" t="s">
        <v>495</v>
      </c>
      <c r="E5415" s="8">
        <v>43223.677499999998</v>
      </c>
      <c r="F5415" s="7" t="s">
        <v>31</v>
      </c>
      <c r="G5415" s="7" t="s">
        <v>531</v>
      </c>
      <c r="H5415">
        <f t="shared" si="84"/>
        <v>0</v>
      </c>
    </row>
    <row r="5416" spans="1:8" x14ac:dyDescent="0.3">
      <c r="A5416">
        <v>180088347</v>
      </c>
      <c r="B5416" s="8">
        <v>43223.656863425924</v>
      </c>
      <c r="C5416" s="7" t="s">
        <v>36</v>
      </c>
      <c r="D5416" s="7" t="s">
        <v>495</v>
      </c>
      <c r="E5416" s="8">
        <v>43223.677395833336</v>
      </c>
      <c r="F5416" s="7" t="s">
        <v>25</v>
      </c>
      <c r="G5416" s="7" t="s">
        <v>193</v>
      </c>
      <c r="H5416">
        <f t="shared" si="84"/>
        <v>0</v>
      </c>
    </row>
    <row r="5417" spans="1:8" x14ac:dyDescent="0.3">
      <c r="A5417">
        <v>180088347</v>
      </c>
      <c r="B5417" s="8">
        <v>43223.656863425924</v>
      </c>
      <c r="C5417" s="7" t="s">
        <v>36</v>
      </c>
      <c r="D5417" s="7" t="s">
        <v>495</v>
      </c>
      <c r="E5417" s="8">
        <v>43223.664340277777</v>
      </c>
      <c r="F5417" s="7" t="s">
        <v>31</v>
      </c>
      <c r="G5417" s="7" t="s">
        <v>193</v>
      </c>
      <c r="H5417">
        <f t="shared" si="84"/>
        <v>0</v>
      </c>
    </row>
    <row r="5418" spans="1:8" x14ac:dyDescent="0.3">
      <c r="A5418">
        <v>180088347</v>
      </c>
      <c r="B5418" s="8">
        <v>43223.656863425924</v>
      </c>
      <c r="C5418" s="7" t="s">
        <v>36</v>
      </c>
      <c r="D5418" s="7" t="s">
        <v>495</v>
      </c>
      <c r="E5418" s="8">
        <v>43223.659988425927</v>
      </c>
      <c r="F5418" s="7" t="s">
        <v>29</v>
      </c>
      <c r="G5418" s="7" t="s">
        <v>531</v>
      </c>
      <c r="H5418">
        <f t="shared" si="84"/>
        <v>0</v>
      </c>
    </row>
    <row r="5419" spans="1:8" x14ac:dyDescent="0.3">
      <c r="A5419">
        <v>180088347</v>
      </c>
      <c r="B5419" s="8">
        <v>43223.656863425924</v>
      </c>
      <c r="C5419" s="7" t="s">
        <v>36</v>
      </c>
      <c r="D5419" s="7" t="s">
        <v>495</v>
      </c>
      <c r="E5419" s="8">
        <v>43223.65960648148</v>
      </c>
      <c r="F5419" s="7" t="s">
        <v>31</v>
      </c>
      <c r="G5419" s="7" t="s">
        <v>193</v>
      </c>
      <c r="H5419">
        <f t="shared" si="84"/>
        <v>0</v>
      </c>
    </row>
    <row r="5420" spans="1:8" x14ac:dyDescent="0.3">
      <c r="A5420">
        <v>180088408</v>
      </c>
      <c r="B5420" s="8">
        <v>43223.692210648151</v>
      </c>
      <c r="C5420" s="7" t="s">
        <v>36</v>
      </c>
      <c r="D5420" s="7" t="s">
        <v>341</v>
      </c>
      <c r="E5420" s="8">
        <v>43223.721782407411</v>
      </c>
      <c r="F5420" s="7" t="s">
        <v>25</v>
      </c>
      <c r="G5420" s="7" t="s">
        <v>113</v>
      </c>
      <c r="H5420">
        <f t="shared" si="84"/>
        <v>1</v>
      </c>
    </row>
    <row r="5421" spans="1:8" x14ac:dyDescent="0.3">
      <c r="A5421">
        <v>180088408</v>
      </c>
      <c r="B5421" s="8">
        <v>43223.692210648151</v>
      </c>
      <c r="C5421" s="7" t="s">
        <v>36</v>
      </c>
      <c r="D5421" s="7" t="s">
        <v>341</v>
      </c>
      <c r="E5421" s="8">
        <v>43223.721655092595</v>
      </c>
      <c r="F5421" s="7" t="s">
        <v>25</v>
      </c>
      <c r="G5421" s="7" t="s">
        <v>53</v>
      </c>
      <c r="H5421">
        <f t="shared" si="84"/>
        <v>0</v>
      </c>
    </row>
    <row r="5422" spans="1:8" x14ac:dyDescent="0.3">
      <c r="A5422">
        <v>180088408</v>
      </c>
      <c r="B5422" s="8">
        <v>43223.692210648151</v>
      </c>
      <c r="C5422" s="7" t="s">
        <v>36</v>
      </c>
      <c r="D5422" s="7" t="s">
        <v>341</v>
      </c>
      <c r="E5422" s="8">
        <v>43223.714039351849</v>
      </c>
      <c r="F5422" s="7" t="s">
        <v>29</v>
      </c>
      <c r="G5422" s="7" t="s">
        <v>113</v>
      </c>
      <c r="H5422">
        <f t="shared" si="84"/>
        <v>0</v>
      </c>
    </row>
    <row r="5423" spans="1:8" x14ac:dyDescent="0.3">
      <c r="A5423">
        <v>180088408</v>
      </c>
      <c r="B5423" s="8">
        <v>43223.692210648151</v>
      </c>
      <c r="C5423" s="7" t="s">
        <v>36</v>
      </c>
      <c r="D5423" s="7" t="s">
        <v>341</v>
      </c>
      <c r="E5423" s="8">
        <v>43223.711736111109</v>
      </c>
      <c r="F5423" s="7" t="s">
        <v>29</v>
      </c>
      <c r="G5423" s="7" t="s">
        <v>53</v>
      </c>
      <c r="H5423">
        <f t="shared" si="84"/>
        <v>0</v>
      </c>
    </row>
    <row r="5424" spans="1:8" x14ac:dyDescent="0.3">
      <c r="A5424">
        <v>180088419</v>
      </c>
      <c r="B5424" s="8">
        <v>43223.696909722225</v>
      </c>
      <c r="C5424" s="7" t="s">
        <v>36</v>
      </c>
      <c r="D5424" s="7" t="s">
        <v>532</v>
      </c>
      <c r="E5424" s="8">
        <v>43223.784537037034</v>
      </c>
      <c r="F5424" s="7" t="s">
        <v>25</v>
      </c>
      <c r="G5424" s="7" t="s">
        <v>51</v>
      </c>
      <c r="H5424">
        <f t="shared" si="84"/>
        <v>1</v>
      </c>
    </row>
    <row r="5425" spans="1:8" x14ac:dyDescent="0.3">
      <c r="A5425">
        <v>180088419</v>
      </c>
      <c r="B5425" s="8">
        <v>43223.696909722225</v>
      </c>
      <c r="C5425" s="7" t="s">
        <v>36</v>
      </c>
      <c r="D5425" s="7" t="s">
        <v>532</v>
      </c>
      <c r="E5425" s="8">
        <v>43223.782488425924</v>
      </c>
      <c r="F5425" s="7" t="s">
        <v>25</v>
      </c>
      <c r="G5425" s="7" t="s">
        <v>113</v>
      </c>
      <c r="H5425">
        <f t="shared" si="84"/>
        <v>0</v>
      </c>
    </row>
    <row r="5426" spans="1:8" x14ac:dyDescent="0.3">
      <c r="A5426">
        <v>180088419</v>
      </c>
      <c r="B5426" s="8">
        <v>43223.696909722225</v>
      </c>
      <c r="C5426" s="7" t="s">
        <v>36</v>
      </c>
      <c r="D5426" s="7" t="s">
        <v>532</v>
      </c>
      <c r="E5426" s="8">
        <v>43223.78229166667</v>
      </c>
      <c r="F5426" s="7" t="s">
        <v>25</v>
      </c>
      <c r="G5426" s="7" t="s">
        <v>53</v>
      </c>
      <c r="H5426">
        <f t="shared" si="84"/>
        <v>0</v>
      </c>
    </row>
    <row r="5427" spans="1:8" x14ac:dyDescent="0.3">
      <c r="A5427">
        <v>180088419</v>
      </c>
      <c r="B5427" s="8">
        <v>43223.696909722225</v>
      </c>
      <c r="C5427" s="7" t="s">
        <v>36</v>
      </c>
      <c r="D5427" s="7" t="s">
        <v>532</v>
      </c>
      <c r="E5427" s="8">
        <v>43223.73164351852</v>
      </c>
      <c r="F5427" s="7" t="s">
        <v>32</v>
      </c>
      <c r="G5427" s="7" t="s">
        <v>51</v>
      </c>
      <c r="H5427">
        <f t="shared" si="84"/>
        <v>0</v>
      </c>
    </row>
    <row r="5428" spans="1:8" x14ac:dyDescent="0.3">
      <c r="A5428">
        <v>180088419</v>
      </c>
      <c r="B5428" s="8">
        <v>43223.696909722225</v>
      </c>
      <c r="C5428" s="7" t="s">
        <v>36</v>
      </c>
      <c r="D5428" s="7" t="s">
        <v>532</v>
      </c>
      <c r="E5428" s="8">
        <v>43223.730243055557</v>
      </c>
      <c r="F5428" s="7" t="s">
        <v>32</v>
      </c>
      <c r="G5428" s="7" t="s">
        <v>51</v>
      </c>
      <c r="H5428">
        <f t="shared" si="84"/>
        <v>0</v>
      </c>
    </row>
    <row r="5429" spans="1:8" x14ac:dyDescent="0.3">
      <c r="A5429">
        <v>180088419</v>
      </c>
      <c r="B5429" s="8">
        <v>43223.696909722225</v>
      </c>
      <c r="C5429" s="7" t="s">
        <v>36</v>
      </c>
      <c r="D5429" s="7" t="s">
        <v>532</v>
      </c>
      <c r="E5429" s="8">
        <v>43223.729861111111</v>
      </c>
      <c r="F5429" s="7" t="s">
        <v>31</v>
      </c>
      <c r="G5429" s="7" t="s">
        <v>113</v>
      </c>
      <c r="H5429">
        <f t="shared" si="84"/>
        <v>0</v>
      </c>
    </row>
    <row r="5430" spans="1:8" x14ac:dyDescent="0.3">
      <c r="A5430">
        <v>180088419</v>
      </c>
      <c r="B5430" s="8">
        <v>43223.696909722225</v>
      </c>
      <c r="C5430" s="7" t="s">
        <v>36</v>
      </c>
      <c r="D5430" s="7" t="s">
        <v>532</v>
      </c>
      <c r="E5430" s="8">
        <v>43223.72625</v>
      </c>
      <c r="F5430" s="7" t="s">
        <v>33</v>
      </c>
      <c r="G5430" s="7" t="s">
        <v>51</v>
      </c>
      <c r="H5430">
        <f t="shared" si="84"/>
        <v>0</v>
      </c>
    </row>
    <row r="5431" spans="1:8" x14ac:dyDescent="0.3">
      <c r="A5431">
        <v>180088419</v>
      </c>
      <c r="B5431" s="8">
        <v>43223.696909722225</v>
      </c>
      <c r="C5431" s="7" t="s">
        <v>36</v>
      </c>
      <c r="D5431" s="7" t="s">
        <v>532</v>
      </c>
      <c r="E5431" s="8">
        <v>43223.724872685183</v>
      </c>
      <c r="F5431" s="7" t="s">
        <v>31</v>
      </c>
      <c r="G5431" s="7" t="s">
        <v>51</v>
      </c>
      <c r="H5431">
        <f t="shared" si="84"/>
        <v>0</v>
      </c>
    </row>
    <row r="5432" spans="1:8" x14ac:dyDescent="0.3">
      <c r="A5432">
        <v>180088419</v>
      </c>
      <c r="B5432" s="8">
        <v>43223.696909722225</v>
      </c>
      <c r="C5432" s="7" t="s">
        <v>36</v>
      </c>
      <c r="D5432" s="7" t="s">
        <v>532</v>
      </c>
      <c r="E5432" s="8">
        <v>43223.724768518521</v>
      </c>
      <c r="F5432" s="7" t="s">
        <v>25</v>
      </c>
      <c r="G5432" s="7" t="s">
        <v>51</v>
      </c>
      <c r="H5432">
        <f t="shared" si="84"/>
        <v>0</v>
      </c>
    </row>
    <row r="5433" spans="1:8" x14ac:dyDescent="0.3">
      <c r="A5433">
        <v>180088419</v>
      </c>
      <c r="B5433" s="8">
        <v>43223.696909722225</v>
      </c>
      <c r="C5433" s="7" t="s">
        <v>36</v>
      </c>
      <c r="D5433" s="7" t="s">
        <v>532</v>
      </c>
      <c r="E5433" s="8">
        <v>43223.72179398148</v>
      </c>
      <c r="F5433" s="7" t="s">
        <v>29</v>
      </c>
      <c r="G5433" s="7" t="s">
        <v>113</v>
      </c>
      <c r="H5433">
        <f t="shared" si="84"/>
        <v>0</v>
      </c>
    </row>
    <row r="5434" spans="1:8" x14ac:dyDescent="0.3">
      <c r="A5434">
        <v>180088419</v>
      </c>
      <c r="B5434" s="8">
        <v>43223.696909722225</v>
      </c>
      <c r="C5434" s="7" t="s">
        <v>36</v>
      </c>
      <c r="D5434" s="7" t="s">
        <v>532</v>
      </c>
      <c r="E5434" s="8">
        <v>43223.721666666665</v>
      </c>
      <c r="F5434" s="7" t="s">
        <v>31</v>
      </c>
      <c r="G5434" s="7" t="s">
        <v>53</v>
      </c>
      <c r="H5434">
        <f t="shared" si="84"/>
        <v>0</v>
      </c>
    </row>
    <row r="5435" spans="1:8" x14ac:dyDescent="0.3">
      <c r="A5435">
        <v>180088419</v>
      </c>
      <c r="B5435" s="8">
        <v>43223.696909722225</v>
      </c>
      <c r="C5435" s="7" t="s">
        <v>36</v>
      </c>
      <c r="D5435" s="7" t="s">
        <v>532</v>
      </c>
      <c r="E5435" s="8">
        <v>43223.720671296294</v>
      </c>
      <c r="F5435" s="7" t="s">
        <v>31</v>
      </c>
      <c r="G5435" s="7" t="s">
        <v>51</v>
      </c>
      <c r="H5435">
        <f t="shared" si="84"/>
        <v>0</v>
      </c>
    </row>
    <row r="5436" spans="1:8" x14ac:dyDescent="0.3">
      <c r="A5436">
        <v>180088419</v>
      </c>
      <c r="B5436" s="8">
        <v>43223.696909722225</v>
      </c>
      <c r="C5436" s="7" t="s">
        <v>36</v>
      </c>
      <c r="D5436" s="7" t="s">
        <v>532</v>
      </c>
      <c r="E5436" s="8">
        <v>43223.719965277778</v>
      </c>
      <c r="F5436" s="7" t="s">
        <v>29</v>
      </c>
      <c r="G5436" s="7" t="s">
        <v>51</v>
      </c>
      <c r="H5436">
        <f t="shared" si="84"/>
        <v>0</v>
      </c>
    </row>
    <row r="5437" spans="1:8" x14ac:dyDescent="0.3">
      <c r="A5437">
        <v>180088419</v>
      </c>
      <c r="B5437" s="8">
        <v>43223.696909722225</v>
      </c>
      <c r="C5437" s="7" t="s">
        <v>36</v>
      </c>
      <c r="D5437" s="7" t="s">
        <v>532</v>
      </c>
      <c r="E5437" s="8">
        <v>43223.718032407407</v>
      </c>
      <c r="F5437" s="7" t="s">
        <v>32</v>
      </c>
      <c r="G5437" s="7" t="s">
        <v>51</v>
      </c>
      <c r="H5437">
        <f t="shared" si="84"/>
        <v>0</v>
      </c>
    </row>
    <row r="5438" spans="1:8" x14ac:dyDescent="0.3">
      <c r="A5438">
        <v>180088419</v>
      </c>
      <c r="B5438" s="8">
        <v>43223.696909722225</v>
      </c>
      <c r="C5438" s="7" t="s">
        <v>36</v>
      </c>
      <c r="D5438" s="7" t="s">
        <v>532</v>
      </c>
      <c r="E5438" s="8">
        <v>43223.717951388891</v>
      </c>
      <c r="F5438" s="7" t="s">
        <v>32</v>
      </c>
      <c r="G5438" s="7" t="s">
        <v>51</v>
      </c>
      <c r="H5438">
        <f t="shared" si="84"/>
        <v>0</v>
      </c>
    </row>
    <row r="5439" spans="1:8" x14ac:dyDescent="0.3">
      <c r="A5439">
        <v>180088419</v>
      </c>
      <c r="B5439" s="8">
        <v>43223.696909722225</v>
      </c>
      <c r="C5439" s="7" t="s">
        <v>36</v>
      </c>
      <c r="D5439" s="7" t="s">
        <v>532</v>
      </c>
      <c r="E5439" s="8">
        <v>43223.717650462961</v>
      </c>
      <c r="F5439" s="7" t="s">
        <v>32</v>
      </c>
      <c r="G5439" s="7" t="s">
        <v>51</v>
      </c>
      <c r="H5439">
        <f t="shared" si="84"/>
        <v>0</v>
      </c>
    </row>
    <row r="5440" spans="1:8" x14ac:dyDescent="0.3">
      <c r="A5440">
        <v>180088419</v>
      </c>
      <c r="B5440" s="8">
        <v>43223.696909722225</v>
      </c>
      <c r="C5440" s="7" t="s">
        <v>36</v>
      </c>
      <c r="D5440" s="7" t="s">
        <v>532</v>
      </c>
      <c r="E5440" s="8">
        <v>43223.715763888889</v>
      </c>
      <c r="F5440" s="7" t="s">
        <v>33</v>
      </c>
      <c r="G5440" s="7" t="s">
        <v>51</v>
      </c>
      <c r="H5440">
        <f t="shared" si="84"/>
        <v>0</v>
      </c>
    </row>
    <row r="5441" spans="1:8" x14ac:dyDescent="0.3">
      <c r="A5441">
        <v>180088419</v>
      </c>
      <c r="B5441" s="8">
        <v>43223.696909722225</v>
      </c>
      <c r="C5441" s="7" t="s">
        <v>36</v>
      </c>
      <c r="D5441" s="7" t="s">
        <v>532</v>
      </c>
      <c r="E5441" s="8">
        <v>43223.715324074074</v>
      </c>
      <c r="F5441" s="7" t="s">
        <v>33</v>
      </c>
      <c r="G5441" s="7" t="s">
        <v>51</v>
      </c>
      <c r="H5441">
        <f t="shared" si="84"/>
        <v>0</v>
      </c>
    </row>
    <row r="5442" spans="1:8" x14ac:dyDescent="0.3">
      <c r="A5442">
        <v>180088419</v>
      </c>
      <c r="B5442" s="8">
        <v>43223.696909722225</v>
      </c>
      <c r="C5442" s="7" t="s">
        <v>36</v>
      </c>
      <c r="D5442" s="7" t="s">
        <v>532</v>
      </c>
      <c r="E5442" s="8">
        <v>43223.711689814816</v>
      </c>
      <c r="F5442" s="7" t="s">
        <v>25</v>
      </c>
      <c r="G5442" s="7" t="s">
        <v>53</v>
      </c>
      <c r="H5442">
        <f t="shared" si="84"/>
        <v>0</v>
      </c>
    </row>
    <row r="5443" spans="1:8" x14ac:dyDescent="0.3">
      <c r="A5443">
        <v>180088419</v>
      </c>
      <c r="B5443" s="8">
        <v>43223.696909722225</v>
      </c>
      <c r="C5443" s="7" t="s">
        <v>36</v>
      </c>
      <c r="D5443" s="7" t="s">
        <v>532</v>
      </c>
      <c r="E5443" s="8">
        <v>43223.710335648146</v>
      </c>
      <c r="F5443" s="7" t="s">
        <v>31</v>
      </c>
      <c r="G5443" s="7" t="s">
        <v>51</v>
      </c>
      <c r="H5443">
        <f t="shared" ref="H5443:H5506" si="85">IF(AND(A5443&lt;&gt;A5442,C5443="PD Accident    "),1,0)</f>
        <v>0</v>
      </c>
    </row>
    <row r="5444" spans="1:8" x14ac:dyDescent="0.3">
      <c r="A5444">
        <v>180088419</v>
      </c>
      <c r="B5444" s="8">
        <v>43223.696909722225</v>
      </c>
      <c r="C5444" s="7" t="s">
        <v>36</v>
      </c>
      <c r="D5444" s="7" t="s">
        <v>532</v>
      </c>
      <c r="E5444" s="8">
        <v>43223.69972222222</v>
      </c>
      <c r="F5444" s="7" t="s">
        <v>29</v>
      </c>
      <c r="G5444" s="7" t="s">
        <v>53</v>
      </c>
      <c r="H5444">
        <f t="shared" si="85"/>
        <v>0</v>
      </c>
    </row>
    <row r="5445" spans="1:8" x14ac:dyDescent="0.3">
      <c r="A5445">
        <v>180088419</v>
      </c>
      <c r="B5445" s="8">
        <v>43223.696909722225</v>
      </c>
      <c r="C5445" s="7" t="s">
        <v>36</v>
      </c>
      <c r="D5445" s="7" t="s">
        <v>532</v>
      </c>
      <c r="E5445" s="8">
        <v>43223.69872685185</v>
      </c>
      <c r="F5445" s="7" t="s">
        <v>29</v>
      </c>
      <c r="G5445" s="7" t="s">
        <v>51</v>
      </c>
      <c r="H5445">
        <f t="shared" si="85"/>
        <v>0</v>
      </c>
    </row>
    <row r="5446" spans="1:8" x14ac:dyDescent="0.3">
      <c r="A5446">
        <v>180088459</v>
      </c>
      <c r="B5446" s="8">
        <v>43223.727268518516</v>
      </c>
      <c r="C5446" s="7" t="s">
        <v>23</v>
      </c>
      <c r="D5446" s="7" t="s">
        <v>533</v>
      </c>
      <c r="E5446" s="8">
        <v>43223.75953703704</v>
      </c>
      <c r="F5446" s="7" t="s">
        <v>25</v>
      </c>
      <c r="G5446" s="7" t="s">
        <v>447</v>
      </c>
      <c r="H5446">
        <f t="shared" si="85"/>
        <v>0</v>
      </c>
    </row>
    <row r="5447" spans="1:8" x14ac:dyDescent="0.3">
      <c r="A5447">
        <v>180088459</v>
      </c>
      <c r="B5447" s="8">
        <v>43223.727268518516</v>
      </c>
      <c r="C5447" s="7" t="s">
        <v>23</v>
      </c>
      <c r="D5447" s="7" t="s">
        <v>533</v>
      </c>
      <c r="E5447" s="8">
        <v>43223.759479166663</v>
      </c>
      <c r="F5447" s="7" t="s">
        <v>31</v>
      </c>
      <c r="G5447" s="7" t="s">
        <v>447</v>
      </c>
      <c r="H5447">
        <f t="shared" si="85"/>
        <v>0</v>
      </c>
    </row>
    <row r="5448" spans="1:8" x14ac:dyDescent="0.3">
      <c r="A5448">
        <v>180088459</v>
      </c>
      <c r="B5448" s="8">
        <v>43223.727268518516</v>
      </c>
      <c r="C5448" s="7" t="s">
        <v>23</v>
      </c>
      <c r="D5448" s="7" t="s">
        <v>533</v>
      </c>
      <c r="E5448" s="8">
        <v>43223.759432870371</v>
      </c>
      <c r="F5448" s="7" t="s">
        <v>25</v>
      </c>
      <c r="G5448" s="7" t="s">
        <v>531</v>
      </c>
      <c r="H5448">
        <f t="shared" si="85"/>
        <v>0</v>
      </c>
    </row>
    <row r="5449" spans="1:8" x14ac:dyDescent="0.3">
      <c r="A5449">
        <v>180088459</v>
      </c>
      <c r="B5449" s="8">
        <v>43223.727268518516</v>
      </c>
      <c r="C5449" s="7" t="s">
        <v>23</v>
      </c>
      <c r="D5449" s="7" t="s">
        <v>533</v>
      </c>
      <c r="E5449" s="8">
        <v>43223.759247685186</v>
      </c>
      <c r="F5449" s="7" t="s">
        <v>25</v>
      </c>
      <c r="G5449" s="7" t="s">
        <v>193</v>
      </c>
      <c r="H5449">
        <f t="shared" si="85"/>
        <v>0</v>
      </c>
    </row>
    <row r="5450" spans="1:8" x14ac:dyDescent="0.3">
      <c r="A5450">
        <v>180088459</v>
      </c>
      <c r="B5450" s="8">
        <v>43223.727268518516</v>
      </c>
      <c r="C5450" s="7" t="s">
        <v>23</v>
      </c>
      <c r="D5450" s="7" t="s">
        <v>533</v>
      </c>
      <c r="E5450" s="8">
        <v>43223.748692129629</v>
      </c>
      <c r="F5450" s="7" t="s">
        <v>25</v>
      </c>
      <c r="G5450" s="7" t="s">
        <v>285</v>
      </c>
      <c r="H5450">
        <f t="shared" si="85"/>
        <v>0</v>
      </c>
    </row>
    <row r="5451" spans="1:8" x14ac:dyDescent="0.3">
      <c r="A5451">
        <v>180088459</v>
      </c>
      <c r="B5451" s="8">
        <v>43223.727268518516</v>
      </c>
      <c r="C5451" s="7" t="s">
        <v>23</v>
      </c>
      <c r="D5451" s="7" t="s">
        <v>533</v>
      </c>
      <c r="E5451" s="8">
        <v>43223.739386574074</v>
      </c>
      <c r="F5451" s="7" t="s">
        <v>62</v>
      </c>
      <c r="G5451" s="7" t="s">
        <v>531</v>
      </c>
      <c r="H5451">
        <f t="shared" si="85"/>
        <v>0</v>
      </c>
    </row>
    <row r="5452" spans="1:8" x14ac:dyDescent="0.3">
      <c r="A5452">
        <v>180088459</v>
      </c>
      <c r="B5452" s="8">
        <v>43223.727268518516</v>
      </c>
      <c r="C5452" s="7" t="s">
        <v>23</v>
      </c>
      <c r="D5452" s="7" t="s">
        <v>533</v>
      </c>
      <c r="E5452" s="8">
        <v>43223.735983796294</v>
      </c>
      <c r="F5452" s="7" t="s">
        <v>31</v>
      </c>
      <c r="G5452" s="7" t="s">
        <v>193</v>
      </c>
      <c r="H5452">
        <f t="shared" si="85"/>
        <v>0</v>
      </c>
    </row>
    <row r="5453" spans="1:8" x14ac:dyDescent="0.3">
      <c r="A5453">
        <v>180088459</v>
      </c>
      <c r="B5453" s="8">
        <v>43223.727268518516</v>
      </c>
      <c r="C5453" s="7" t="s">
        <v>23</v>
      </c>
      <c r="D5453" s="7" t="s">
        <v>533</v>
      </c>
      <c r="E5453" s="8">
        <v>43223.735960648148</v>
      </c>
      <c r="F5453" s="7" t="s">
        <v>31</v>
      </c>
      <c r="G5453" s="7" t="s">
        <v>447</v>
      </c>
      <c r="H5453">
        <f t="shared" si="85"/>
        <v>0</v>
      </c>
    </row>
    <row r="5454" spans="1:8" x14ac:dyDescent="0.3">
      <c r="A5454">
        <v>180088459</v>
      </c>
      <c r="B5454" s="8">
        <v>43223.727268518516</v>
      </c>
      <c r="C5454" s="7" t="s">
        <v>23</v>
      </c>
      <c r="D5454" s="7" t="s">
        <v>533</v>
      </c>
      <c r="E5454" s="8">
        <v>43223.734594907408</v>
      </c>
      <c r="F5454" s="7" t="s">
        <v>31</v>
      </c>
      <c r="G5454" s="7" t="s">
        <v>531</v>
      </c>
      <c r="H5454">
        <f t="shared" si="85"/>
        <v>0</v>
      </c>
    </row>
    <row r="5455" spans="1:8" x14ac:dyDescent="0.3">
      <c r="A5455">
        <v>180088459</v>
      </c>
      <c r="B5455" s="8">
        <v>43223.727268518516</v>
      </c>
      <c r="C5455" s="7" t="s">
        <v>23</v>
      </c>
      <c r="D5455" s="7" t="s">
        <v>533</v>
      </c>
      <c r="E5455" s="8">
        <v>43223.730034722219</v>
      </c>
      <c r="F5455" s="7" t="s">
        <v>29</v>
      </c>
      <c r="G5455" s="7" t="s">
        <v>531</v>
      </c>
      <c r="H5455">
        <f t="shared" si="85"/>
        <v>0</v>
      </c>
    </row>
    <row r="5456" spans="1:8" x14ac:dyDescent="0.3">
      <c r="A5456">
        <v>180088459</v>
      </c>
      <c r="B5456" s="8">
        <v>43223.727268518516</v>
      </c>
      <c r="C5456" s="7" t="s">
        <v>23</v>
      </c>
      <c r="D5456" s="7" t="s">
        <v>533</v>
      </c>
      <c r="E5456" s="8">
        <v>43223.729074074072</v>
      </c>
      <c r="F5456" s="7" t="s">
        <v>29</v>
      </c>
      <c r="G5456" s="7" t="s">
        <v>193</v>
      </c>
      <c r="H5456">
        <f t="shared" si="85"/>
        <v>0</v>
      </c>
    </row>
    <row r="5457" spans="1:8" x14ac:dyDescent="0.3">
      <c r="A5457">
        <v>180088459</v>
      </c>
      <c r="B5457" s="8">
        <v>43223.727268518516</v>
      </c>
      <c r="C5457" s="7" t="s">
        <v>23</v>
      </c>
      <c r="D5457" s="7" t="s">
        <v>533</v>
      </c>
      <c r="E5457" s="8">
        <v>43223.729004629633</v>
      </c>
      <c r="F5457" s="7" t="s">
        <v>29</v>
      </c>
      <c r="G5457" s="7" t="s">
        <v>447</v>
      </c>
      <c r="H5457">
        <f t="shared" si="85"/>
        <v>0</v>
      </c>
    </row>
    <row r="5458" spans="1:8" x14ac:dyDescent="0.3">
      <c r="A5458">
        <v>180088459</v>
      </c>
      <c r="B5458" s="8">
        <v>43223.727268518516</v>
      </c>
      <c r="C5458" s="7" t="s">
        <v>23</v>
      </c>
      <c r="D5458" s="7" t="s">
        <v>533</v>
      </c>
      <c r="E5458" s="8">
        <v>43223.72865740741</v>
      </c>
      <c r="F5458" s="7" t="s">
        <v>29</v>
      </c>
      <c r="G5458" s="7" t="s">
        <v>285</v>
      </c>
      <c r="H5458">
        <f t="shared" si="85"/>
        <v>0</v>
      </c>
    </row>
    <row r="5459" spans="1:8" x14ac:dyDescent="0.3">
      <c r="A5459">
        <v>180088477</v>
      </c>
      <c r="B5459" s="8">
        <v>43223.740555555552</v>
      </c>
      <c r="C5459" s="7" t="s">
        <v>36</v>
      </c>
      <c r="D5459" s="7" t="s">
        <v>534</v>
      </c>
      <c r="E5459" s="8">
        <v>43223.792939814812</v>
      </c>
      <c r="F5459" s="7" t="s">
        <v>25</v>
      </c>
      <c r="G5459" s="7" t="s">
        <v>225</v>
      </c>
      <c r="H5459">
        <f t="shared" si="85"/>
        <v>1</v>
      </c>
    </row>
    <row r="5460" spans="1:8" x14ac:dyDescent="0.3">
      <c r="A5460">
        <v>180088477</v>
      </c>
      <c r="B5460" s="8">
        <v>43223.740555555552</v>
      </c>
      <c r="C5460" s="7" t="s">
        <v>36</v>
      </c>
      <c r="D5460" s="7" t="s">
        <v>534</v>
      </c>
      <c r="E5460" s="8">
        <v>43223.775023148148</v>
      </c>
      <c r="F5460" s="7" t="s">
        <v>32</v>
      </c>
      <c r="G5460" s="7" t="s">
        <v>225</v>
      </c>
      <c r="H5460">
        <f t="shared" si="85"/>
        <v>0</v>
      </c>
    </row>
    <row r="5461" spans="1:8" x14ac:dyDescent="0.3">
      <c r="A5461">
        <v>180088477</v>
      </c>
      <c r="B5461" s="8">
        <v>43223.740555555552</v>
      </c>
      <c r="C5461" s="7" t="s">
        <v>36</v>
      </c>
      <c r="D5461" s="7" t="s">
        <v>534</v>
      </c>
      <c r="E5461" s="8">
        <v>43223.75885416667</v>
      </c>
      <c r="F5461" s="7" t="s">
        <v>32</v>
      </c>
      <c r="G5461" s="7" t="s">
        <v>225</v>
      </c>
      <c r="H5461">
        <f t="shared" si="85"/>
        <v>0</v>
      </c>
    </row>
    <row r="5462" spans="1:8" x14ac:dyDescent="0.3">
      <c r="A5462">
        <v>180088477</v>
      </c>
      <c r="B5462" s="8">
        <v>43223.740555555552</v>
      </c>
      <c r="C5462" s="7" t="s">
        <v>36</v>
      </c>
      <c r="D5462" s="7" t="s">
        <v>534</v>
      </c>
      <c r="E5462" s="8">
        <v>43223.756238425929</v>
      </c>
      <c r="F5462" s="7" t="s">
        <v>25</v>
      </c>
      <c r="G5462" s="7" t="s">
        <v>45</v>
      </c>
      <c r="H5462">
        <f t="shared" si="85"/>
        <v>0</v>
      </c>
    </row>
    <row r="5463" spans="1:8" x14ac:dyDescent="0.3">
      <c r="A5463">
        <v>180088477</v>
      </c>
      <c r="B5463" s="8">
        <v>43223.740555555552</v>
      </c>
      <c r="C5463" s="7" t="s">
        <v>36</v>
      </c>
      <c r="D5463" s="7" t="s">
        <v>534</v>
      </c>
      <c r="E5463" s="8">
        <v>43223.754282407404</v>
      </c>
      <c r="F5463" s="7" t="s">
        <v>29</v>
      </c>
      <c r="G5463" s="7" t="s">
        <v>45</v>
      </c>
      <c r="H5463">
        <f t="shared" si="85"/>
        <v>0</v>
      </c>
    </row>
    <row r="5464" spans="1:8" x14ac:dyDescent="0.3">
      <c r="A5464">
        <v>180088477</v>
      </c>
      <c r="B5464" s="8">
        <v>43223.740555555552</v>
      </c>
      <c r="C5464" s="7" t="s">
        <v>36</v>
      </c>
      <c r="D5464" s="7" t="s">
        <v>534</v>
      </c>
      <c r="E5464" s="8">
        <v>43223.752025462964</v>
      </c>
      <c r="F5464" s="7" t="s">
        <v>32</v>
      </c>
      <c r="G5464" s="7" t="s">
        <v>225</v>
      </c>
      <c r="H5464">
        <f t="shared" si="85"/>
        <v>0</v>
      </c>
    </row>
    <row r="5465" spans="1:8" x14ac:dyDescent="0.3">
      <c r="A5465">
        <v>180088477</v>
      </c>
      <c r="B5465" s="8">
        <v>43223.740555555552</v>
      </c>
      <c r="C5465" s="7" t="s">
        <v>36</v>
      </c>
      <c r="D5465" s="7" t="s">
        <v>534</v>
      </c>
      <c r="E5465" s="8">
        <v>43223.751226851855</v>
      </c>
      <c r="F5465" s="7" t="s">
        <v>31</v>
      </c>
      <c r="G5465" s="7" t="s">
        <v>225</v>
      </c>
      <c r="H5465">
        <f t="shared" si="85"/>
        <v>0</v>
      </c>
    </row>
    <row r="5466" spans="1:8" x14ac:dyDescent="0.3">
      <c r="A5466">
        <v>180088477</v>
      </c>
      <c r="B5466" s="8">
        <v>43223.740555555552</v>
      </c>
      <c r="C5466" s="7" t="s">
        <v>36</v>
      </c>
      <c r="D5466" s="7" t="s">
        <v>534</v>
      </c>
      <c r="E5466" s="8">
        <v>43223.744039351855</v>
      </c>
      <c r="F5466" s="7" t="s">
        <v>29</v>
      </c>
      <c r="G5466" s="7" t="s">
        <v>225</v>
      </c>
      <c r="H5466">
        <f t="shared" si="85"/>
        <v>0</v>
      </c>
    </row>
    <row r="5467" spans="1:8" x14ac:dyDescent="0.3">
      <c r="A5467">
        <v>180088788</v>
      </c>
      <c r="B5467" s="8">
        <v>43224.311064814814</v>
      </c>
      <c r="C5467" s="7" t="s">
        <v>23</v>
      </c>
      <c r="D5467" s="7" t="s">
        <v>535</v>
      </c>
      <c r="E5467" s="8">
        <v>43224.351099537038</v>
      </c>
      <c r="F5467" s="7" t="s">
        <v>25</v>
      </c>
      <c r="G5467" s="7" t="s">
        <v>314</v>
      </c>
      <c r="H5467">
        <f t="shared" si="85"/>
        <v>0</v>
      </c>
    </row>
    <row r="5468" spans="1:8" x14ac:dyDescent="0.3">
      <c r="A5468">
        <v>180088788</v>
      </c>
      <c r="B5468" s="8">
        <v>43224.311064814814</v>
      </c>
      <c r="C5468" s="7" t="s">
        <v>23</v>
      </c>
      <c r="D5468" s="7" t="s">
        <v>535</v>
      </c>
      <c r="E5468" s="8">
        <v>43224.327488425923</v>
      </c>
      <c r="F5468" s="7" t="s">
        <v>25</v>
      </c>
      <c r="G5468" s="7" t="s">
        <v>72</v>
      </c>
      <c r="H5468">
        <f t="shared" si="85"/>
        <v>0</v>
      </c>
    </row>
    <row r="5469" spans="1:8" x14ac:dyDescent="0.3">
      <c r="A5469">
        <v>180088788</v>
      </c>
      <c r="B5469" s="8">
        <v>43224.311064814814</v>
      </c>
      <c r="C5469" s="7" t="s">
        <v>23</v>
      </c>
      <c r="D5469" s="7" t="s">
        <v>535</v>
      </c>
      <c r="E5469" s="8">
        <v>43224.326053240744</v>
      </c>
      <c r="F5469" s="7" t="s">
        <v>31</v>
      </c>
      <c r="G5469" s="7" t="s">
        <v>72</v>
      </c>
      <c r="H5469">
        <f t="shared" si="85"/>
        <v>0</v>
      </c>
    </row>
    <row r="5470" spans="1:8" x14ac:dyDescent="0.3">
      <c r="A5470">
        <v>180088788</v>
      </c>
      <c r="B5470" s="8">
        <v>43224.311064814814</v>
      </c>
      <c r="C5470" s="7" t="s">
        <v>23</v>
      </c>
      <c r="D5470" s="7" t="s">
        <v>535</v>
      </c>
      <c r="E5470" s="8">
        <v>43224.322928240741</v>
      </c>
      <c r="F5470" s="7" t="s">
        <v>29</v>
      </c>
      <c r="G5470" s="7" t="s">
        <v>72</v>
      </c>
      <c r="H5470">
        <f t="shared" si="85"/>
        <v>0</v>
      </c>
    </row>
    <row r="5471" spans="1:8" x14ac:dyDescent="0.3">
      <c r="A5471">
        <v>180088788</v>
      </c>
      <c r="B5471" s="8">
        <v>43224.311064814814</v>
      </c>
      <c r="C5471" s="7" t="s">
        <v>23</v>
      </c>
      <c r="D5471" s="7" t="s">
        <v>535</v>
      </c>
      <c r="E5471" s="8">
        <v>43224.316527777781</v>
      </c>
      <c r="F5471" s="7" t="s">
        <v>31</v>
      </c>
      <c r="G5471" s="7" t="s">
        <v>314</v>
      </c>
      <c r="H5471">
        <f t="shared" si="85"/>
        <v>0</v>
      </c>
    </row>
    <row r="5472" spans="1:8" x14ac:dyDescent="0.3">
      <c r="A5472">
        <v>180088788</v>
      </c>
      <c r="B5472" s="8">
        <v>43224.311064814814</v>
      </c>
      <c r="C5472" s="7" t="s">
        <v>23</v>
      </c>
      <c r="D5472" s="7" t="s">
        <v>535</v>
      </c>
      <c r="E5472" s="8">
        <v>43224.312337962961</v>
      </c>
      <c r="F5472" s="7" t="s">
        <v>29</v>
      </c>
      <c r="G5472" s="7" t="s">
        <v>314</v>
      </c>
      <c r="H5472">
        <f t="shared" si="85"/>
        <v>0</v>
      </c>
    </row>
    <row r="5473" spans="1:8" x14ac:dyDescent="0.3">
      <c r="A5473">
        <v>180088798</v>
      </c>
      <c r="B5473" s="8">
        <v>43224.32503472222</v>
      </c>
      <c r="C5473" s="7" t="s">
        <v>36</v>
      </c>
      <c r="D5473" s="7" t="s">
        <v>66</v>
      </c>
      <c r="E5473" s="8">
        <v>43224.378599537034</v>
      </c>
      <c r="F5473" s="7" t="s">
        <v>25</v>
      </c>
      <c r="G5473" s="7" t="s">
        <v>492</v>
      </c>
      <c r="H5473">
        <f t="shared" si="85"/>
        <v>1</v>
      </c>
    </row>
    <row r="5474" spans="1:8" x14ac:dyDescent="0.3">
      <c r="A5474">
        <v>180088798</v>
      </c>
      <c r="B5474" s="8">
        <v>43224.32503472222</v>
      </c>
      <c r="C5474" s="7" t="s">
        <v>36</v>
      </c>
      <c r="D5474" s="7" t="s">
        <v>66</v>
      </c>
      <c r="E5474" s="8">
        <v>43224.351284722223</v>
      </c>
      <c r="F5474" s="7" t="s">
        <v>25</v>
      </c>
      <c r="G5474" s="7" t="s">
        <v>42</v>
      </c>
      <c r="H5474">
        <f t="shared" si="85"/>
        <v>0</v>
      </c>
    </row>
    <row r="5475" spans="1:8" x14ac:dyDescent="0.3">
      <c r="A5475">
        <v>180088798</v>
      </c>
      <c r="B5475" s="8">
        <v>43224.32503472222</v>
      </c>
      <c r="C5475" s="7" t="s">
        <v>36</v>
      </c>
      <c r="D5475" s="7" t="s">
        <v>66</v>
      </c>
      <c r="E5475" s="8">
        <v>43224.33053240741</v>
      </c>
      <c r="F5475" s="7" t="s">
        <v>31</v>
      </c>
      <c r="G5475" s="7" t="s">
        <v>42</v>
      </c>
      <c r="H5475">
        <f t="shared" si="85"/>
        <v>0</v>
      </c>
    </row>
    <row r="5476" spans="1:8" x14ac:dyDescent="0.3">
      <c r="A5476">
        <v>180088798</v>
      </c>
      <c r="B5476" s="8">
        <v>43224.32503472222</v>
      </c>
      <c r="C5476" s="7" t="s">
        <v>36</v>
      </c>
      <c r="D5476" s="7" t="s">
        <v>66</v>
      </c>
      <c r="E5476" s="8">
        <v>43224.33048611111</v>
      </c>
      <c r="F5476" s="7" t="s">
        <v>29</v>
      </c>
      <c r="G5476" s="7" t="s">
        <v>42</v>
      </c>
      <c r="H5476">
        <f t="shared" si="85"/>
        <v>0</v>
      </c>
    </row>
    <row r="5477" spans="1:8" x14ac:dyDescent="0.3">
      <c r="A5477">
        <v>180088798</v>
      </c>
      <c r="B5477" s="8">
        <v>43224.32503472222</v>
      </c>
      <c r="C5477" s="7" t="s">
        <v>36</v>
      </c>
      <c r="D5477" s="7" t="s">
        <v>66</v>
      </c>
      <c r="E5477" s="8">
        <v>43224.326724537037</v>
      </c>
      <c r="F5477" s="7" t="s">
        <v>31</v>
      </c>
      <c r="G5477" s="7" t="s">
        <v>492</v>
      </c>
      <c r="H5477">
        <f t="shared" si="85"/>
        <v>0</v>
      </c>
    </row>
    <row r="5478" spans="1:8" x14ac:dyDescent="0.3">
      <c r="A5478">
        <v>180088798</v>
      </c>
      <c r="B5478" s="8">
        <v>43224.32503472222</v>
      </c>
      <c r="C5478" s="7" t="s">
        <v>36</v>
      </c>
      <c r="D5478" s="7" t="s">
        <v>66</v>
      </c>
      <c r="E5478" s="8">
        <v>43224.325486111113</v>
      </c>
      <c r="F5478" s="7" t="s">
        <v>29</v>
      </c>
      <c r="G5478" s="7" t="s">
        <v>492</v>
      </c>
      <c r="H5478">
        <f t="shared" si="85"/>
        <v>0</v>
      </c>
    </row>
    <row r="5479" spans="1:8" x14ac:dyDescent="0.3">
      <c r="A5479">
        <v>180088859</v>
      </c>
      <c r="B5479" s="8">
        <v>43224.416342592594</v>
      </c>
      <c r="C5479" s="7" t="s">
        <v>23</v>
      </c>
      <c r="D5479" s="7" t="s">
        <v>536</v>
      </c>
      <c r="E5479" s="8">
        <v>43224.672048611108</v>
      </c>
      <c r="F5479" s="7" t="s">
        <v>25</v>
      </c>
      <c r="G5479" s="7" t="s">
        <v>30</v>
      </c>
      <c r="H5479">
        <f t="shared" si="85"/>
        <v>0</v>
      </c>
    </row>
    <row r="5480" spans="1:8" x14ac:dyDescent="0.3">
      <c r="A5480">
        <v>180088859</v>
      </c>
      <c r="B5480" s="8">
        <v>43224.416342592594</v>
      </c>
      <c r="C5480" s="7" t="s">
        <v>23</v>
      </c>
      <c r="D5480" s="7" t="s">
        <v>536</v>
      </c>
      <c r="E5480" s="8">
        <v>43224.672037037039</v>
      </c>
      <c r="F5480" s="7" t="s">
        <v>25</v>
      </c>
      <c r="G5480" s="7" t="s">
        <v>537</v>
      </c>
      <c r="H5480">
        <f t="shared" si="85"/>
        <v>0</v>
      </c>
    </row>
    <row r="5481" spans="1:8" x14ac:dyDescent="0.3">
      <c r="A5481">
        <v>180088859</v>
      </c>
      <c r="B5481" s="8">
        <v>43224.416342592594</v>
      </c>
      <c r="C5481" s="7" t="s">
        <v>23</v>
      </c>
      <c r="D5481" s="7" t="s">
        <v>536</v>
      </c>
      <c r="E5481" s="8">
        <v>43224.671967592592</v>
      </c>
      <c r="F5481" s="7" t="s">
        <v>25</v>
      </c>
      <c r="G5481" s="7" t="s">
        <v>296</v>
      </c>
      <c r="H5481">
        <f t="shared" si="85"/>
        <v>0</v>
      </c>
    </row>
    <row r="5482" spans="1:8" x14ac:dyDescent="0.3">
      <c r="A5482">
        <v>180088859</v>
      </c>
      <c r="B5482" s="8">
        <v>43224.416342592594</v>
      </c>
      <c r="C5482" s="7" t="s">
        <v>23</v>
      </c>
      <c r="D5482" s="7" t="s">
        <v>536</v>
      </c>
      <c r="E5482" s="8">
        <v>43224.644756944443</v>
      </c>
      <c r="F5482" s="7" t="s">
        <v>25</v>
      </c>
      <c r="G5482" s="7" t="s">
        <v>93</v>
      </c>
      <c r="H5482">
        <f t="shared" si="85"/>
        <v>0</v>
      </c>
    </row>
    <row r="5483" spans="1:8" x14ac:dyDescent="0.3">
      <c r="A5483">
        <v>180088859</v>
      </c>
      <c r="B5483" s="8">
        <v>43224.416342592594</v>
      </c>
      <c r="C5483" s="7" t="s">
        <v>23</v>
      </c>
      <c r="D5483" s="7" t="s">
        <v>536</v>
      </c>
      <c r="E5483" s="8">
        <v>43224.630243055559</v>
      </c>
      <c r="F5483" s="7" t="s">
        <v>25</v>
      </c>
      <c r="G5483" s="7" t="s">
        <v>28</v>
      </c>
      <c r="H5483">
        <f t="shared" si="85"/>
        <v>0</v>
      </c>
    </row>
    <row r="5484" spans="1:8" x14ac:dyDescent="0.3">
      <c r="A5484">
        <v>180088859</v>
      </c>
      <c r="B5484" s="8">
        <v>43224.416342592594</v>
      </c>
      <c r="C5484" s="7" t="s">
        <v>23</v>
      </c>
      <c r="D5484" s="7" t="s">
        <v>536</v>
      </c>
      <c r="E5484" s="8">
        <v>43224.624201388891</v>
      </c>
      <c r="F5484" s="7" t="s">
        <v>25</v>
      </c>
      <c r="G5484" s="7" t="s">
        <v>538</v>
      </c>
      <c r="H5484">
        <f t="shared" si="85"/>
        <v>0</v>
      </c>
    </row>
    <row r="5485" spans="1:8" x14ac:dyDescent="0.3">
      <c r="A5485">
        <v>180088859</v>
      </c>
      <c r="B5485" s="8">
        <v>43224.416342592594</v>
      </c>
      <c r="C5485" s="7" t="s">
        <v>23</v>
      </c>
      <c r="D5485" s="7" t="s">
        <v>536</v>
      </c>
      <c r="E5485" s="8">
        <v>43224.62400462963</v>
      </c>
      <c r="F5485" s="7" t="s">
        <v>32</v>
      </c>
      <c r="G5485" s="7" t="s">
        <v>538</v>
      </c>
      <c r="H5485">
        <f t="shared" si="85"/>
        <v>0</v>
      </c>
    </row>
    <row r="5486" spans="1:8" x14ac:dyDescent="0.3">
      <c r="A5486">
        <v>180088859</v>
      </c>
      <c r="B5486" s="8">
        <v>43224.416342592594</v>
      </c>
      <c r="C5486" s="7" t="s">
        <v>23</v>
      </c>
      <c r="D5486" s="7" t="s">
        <v>536</v>
      </c>
      <c r="E5486" s="8">
        <v>43224.620173611111</v>
      </c>
      <c r="F5486" s="7" t="s">
        <v>31</v>
      </c>
      <c r="G5486" s="7" t="s">
        <v>538</v>
      </c>
      <c r="H5486">
        <f t="shared" si="85"/>
        <v>0</v>
      </c>
    </row>
    <row r="5487" spans="1:8" x14ac:dyDescent="0.3">
      <c r="A5487">
        <v>180088859</v>
      </c>
      <c r="B5487" s="8">
        <v>43224.416342592594</v>
      </c>
      <c r="C5487" s="7" t="s">
        <v>23</v>
      </c>
      <c r="D5487" s="7" t="s">
        <v>536</v>
      </c>
      <c r="E5487" s="8">
        <v>43224.617743055554</v>
      </c>
      <c r="F5487" s="7" t="s">
        <v>31</v>
      </c>
      <c r="G5487" s="7" t="s">
        <v>93</v>
      </c>
      <c r="H5487">
        <f t="shared" si="85"/>
        <v>0</v>
      </c>
    </row>
    <row r="5488" spans="1:8" x14ac:dyDescent="0.3">
      <c r="A5488">
        <v>180088859</v>
      </c>
      <c r="B5488" s="8">
        <v>43224.416342592594</v>
      </c>
      <c r="C5488" s="7" t="s">
        <v>23</v>
      </c>
      <c r="D5488" s="7" t="s">
        <v>536</v>
      </c>
      <c r="E5488" s="8">
        <v>43224.617743055554</v>
      </c>
      <c r="F5488" s="7" t="s">
        <v>31</v>
      </c>
      <c r="G5488" s="7" t="s">
        <v>537</v>
      </c>
      <c r="H5488">
        <f t="shared" si="85"/>
        <v>0</v>
      </c>
    </row>
    <row r="5489" spans="1:8" x14ac:dyDescent="0.3">
      <c r="A5489">
        <v>180088859</v>
      </c>
      <c r="B5489" s="8">
        <v>43224.416342592594</v>
      </c>
      <c r="C5489" s="7" t="s">
        <v>23</v>
      </c>
      <c r="D5489" s="7" t="s">
        <v>536</v>
      </c>
      <c r="E5489" s="8">
        <v>43224.617743055554</v>
      </c>
      <c r="F5489" s="7" t="s">
        <v>31</v>
      </c>
      <c r="G5489" s="7" t="s">
        <v>30</v>
      </c>
      <c r="H5489">
        <f t="shared" si="85"/>
        <v>0</v>
      </c>
    </row>
    <row r="5490" spans="1:8" x14ac:dyDescent="0.3">
      <c r="A5490">
        <v>180088859</v>
      </c>
      <c r="B5490" s="8">
        <v>43224.416342592594</v>
      </c>
      <c r="C5490" s="7" t="s">
        <v>23</v>
      </c>
      <c r="D5490" s="7" t="s">
        <v>536</v>
      </c>
      <c r="E5490" s="8">
        <v>43224.617743055554</v>
      </c>
      <c r="F5490" s="7" t="s">
        <v>31</v>
      </c>
      <c r="G5490" s="7" t="s">
        <v>28</v>
      </c>
      <c r="H5490">
        <f t="shared" si="85"/>
        <v>0</v>
      </c>
    </row>
    <row r="5491" spans="1:8" x14ac:dyDescent="0.3">
      <c r="A5491">
        <v>180088859</v>
      </c>
      <c r="B5491" s="8">
        <v>43224.416342592594</v>
      </c>
      <c r="C5491" s="7" t="s">
        <v>23</v>
      </c>
      <c r="D5491" s="7" t="s">
        <v>536</v>
      </c>
      <c r="E5491" s="8">
        <v>43224.566435185188</v>
      </c>
      <c r="F5491" s="7" t="s">
        <v>27</v>
      </c>
      <c r="G5491" s="7" t="s">
        <v>296</v>
      </c>
      <c r="H5491">
        <f t="shared" si="85"/>
        <v>0</v>
      </c>
    </row>
    <row r="5492" spans="1:8" x14ac:dyDescent="0.3">
      <c r="A5492">
        <v>180088859</v>
      </c>
      <c r="B5492" s="8">
        <v>43224.416342592594</v>
      </c>
      <c r="C5492" s="7" t="s">
        <v>23</v>
      </c>
      <c r="D5492" s="7" t="s">
        <v>536</v>
      </c>
      <c r="E5492" s="8">
        <v>43224.559606481482</v>
      </c>
      <c r="F5492" s="7" t="s">
        <v>27</v>
      </c>
      <c r="G5492" s="7" t="s">
        <v>296</v>
      </c>
      <c r="H5492">
        <f t="shared" si="85"/>
        <v>0</v>
      </c>
    </row>
    <row r="5493" spans="1:8" x14ac:dyDescent="0.3">
      <c r="A5493">
        <v>180088859</v>
      </c>
      <c r="B5493" s="8">
        <v>43224.416342592594</v>
      </c>
      <c r="C5493" s="7" t="s">
        <v>23</v>
      </c>
      <c r="D5493" s="7" t="s">
        <v>536</v>
      </c>
      <c r="E5493" s="8">
        <v>43224.535729166666</v>
      </c>
      <c r="F5493" s="7" t="s">
        <v>27</v>
      </c>
      <c r="G5493" s="7" t="s">
        <v>296</v>
      </c>
      <c r="H5493">
        <f t="shared" si="85"/>
        <v>0</v>
      </c>
    </row>
    <row r="5494" spans="1:8" x14ac:dyDescent="0.3">
      <c r="A5494">
        <v>180088859</v>
      </c>
      <c r="B5494" s="8">
        <v>43224.416342592594</v>
      </c>
      <c r="C5494" s="7" t="s">
        <v>23</v>
      </c>
      <c r="D5494" s="7" t="s">
        <v>536</v>
      </c>
      <c r="E5494" s="8">
        <v>43224.513680555552</v>
      </c>
      <c r="F5494" s="7" t="s">
        <v>27</v>
      </c>
      <c r="G5494" s="7" t="s">
        <v>296</v>
      </c>
      <c r="H5494">
        <f t="shared" si="85"/>
        <v>0</v>
      </c>
    </row>
    <row r="5495" spans="1:8" x14ac:dyDescent="0.3">
      <c r="A5495">
        <v>180088859</v>
      </c>
      <c r="B5495" s="8">
        <v>43224.416342592594</v>
      </c>
      <c r="C5495" s="7" t="s">
        <v>23</v>
      </c>
      <c r="D5495" s="7" t="s">
        <v>536</v>
      </c>
      <c r="E5495" s="8">
        <v>43224.494803240741</v>
      </c>
      <c r="F5495" s="7" t="s">
        <v>27</v>
      </c>
      <c r="G5495" s="7" t="s">
        <v>296</v>
      </c>
      <c r="H5495">
        <f t="shared" si="85"/>
        <v>0</v>
      </c>
    </row>
    <row r="5496" spans="1:8" x14ac:dyDescent="0.3">
      <c r="A5496">
        <v>180088859</v>
      </c>
      <c r="B5496" s="8">
        <v>43224.416342592594</v>
      </c>
      <c r="C5496" s="7" t="s">
        <v>23</v>
      </c>
      <c r="D5496" s="7" t="s">
        <v>536</v>
      </c>
      <c r="E5496" s="8">
        <v>43224.479861111111</v>
      </c>
      <c r="F5496" s="7" t="s">
        <v>27</v>
      </c>
      <c r="G5496" s="7" t="s">
        <v>296</v>
      </c>
      <c r="H5496">
        <f t="shared" si="85"/>
        <v>0</v>
      </c>
    </row>
    <row r="5497" spans="1:8" x14ac:dyDescent="0.3">
      <c r="A5497">
        <v>180088859</v>
      </c>
      <c r="B5497" s="8">
        <v>43224.416342592594</v>
      </c>
      <c r="C5497" s="7" t="s">
        <v>23</v>
      </c>
      <c r="D5497" s="7" t="s">
        <v>536</v>
      </c>
      <c r="E5497" s="8">
        <v>43224.479502314818</v>
      </c>
      <c r="F5497" s="7" t="s">
        <v>63</v>
      </c>
      <c r="G5497" s="7" t="s">
        <v>296</v>
      </c>
      <c r="H5497">
        <f t="shared" si="85"/>
        <v>0</v>
      </c>
    </row>
    <row r="5498" spans="1:8" x14ac:dyDescent="0.3">
      <c r="A5498">
        <v>180088859</v>
      </c>
      <c r="B5498" s="8">
        <v>43224.416342592594</v>
      </c>
      <c r="C5498" s="7" t="s">
        <v>23</v>
      </c>
      <c r="D5498" s="7" t="s">
        <v>536</v>
      </c>
      <c r="E5498" s="8">
        <v>43224.479456018518</v>
      </c>
      <c r="F5498" s="7" t="s">
        <v>31</v>
      </c>
      <c r="G5498" s="7" t="s">
        <v>296</v>
      </c>
      <c r="H5498">
        <f t="shared" si="85"/>
        <v>0</v>
      </c>
    </row>
    <row r="5499" spans="1:8" x14ac:dyDescent="0.3">
      <c r="A5499">
        <v>180088859</v>
      </c>
      <c r="B5499" s="8">
        <v>43224.416342592594</v>
      </c>
      <c r="C5499" s="7" t="s">
        <v>23</v>
      </c>
      <c r="D5499" s="7" t="s">
        <v>536</v>
      </c>
      <c r="E5499" s="8">
        <v>43224.479421296295</v>
      </c>
      <c r="F5499" s="7" t="s">
        <v>27</v>
      </c>
      <c r="G5499" s="7" t="s">
        <v>296</v>
      </c>
      <c r="H5499">
        <f t="shared" si="85"/>
        <v>0</v>
      </c>
    </row>
    <row r="5500" spans="1:8" x14ac:dyDescent="0.3">
      <c r="A5500">
        <v>180088859</v>
      </c>
      <c r="B5500" s="8">
        <v>43224.416342592594</v>
      </c>
      <c r="C5500" s="7" t="s">
        <v>23</v>
      </c>
      <c r="D5500" s="7" t="s">
        <v>536</v>
      </c>
      <c r="E5500" s="8">
        <v>43224.476388888892</v>
      </c>
      <c r="F5500" s="7" t="s">
        <v>27</v>
      </c>
      <c r="G5500" s="7" t="s">
        <v>296</v>
      </c>
      <c r="H5500">
        <f t="shared" si="85"/>
        <v>0</v>
      </c>
    </row>
    <row r="5501" spans="1:8" x14ac:dyDescent="0.3">
      <c r="A5501">
        <v>180088859</v>
      </c>
      <c r="B5501" s="8">
        <v>43224.416342592594</v>
      </c>
      <c r="C5501" s="7" t="s">
        <v>23</v>
      </c>
      <c r="D5501" s="7" t="s">
        <v>536</v>
      </c>
      <c r="E5501" s="8">
        <v>43224.476203703707</v>
      </c>
      <c r="F5501" s="7" t="s">
        <v>63</v>
      </c>
      <c r="G5501" s="7" t="s">
        <v>296</v>
      </c>
      <c r="H5501">
        <f t="shared" si="85"/>
        <v>0</v>
      </c>
    </row>
    <row r="5502" spans="1:8" x14ac:dyDescent="0.3">
      <c r="A5502">
        <v>180088859</v>
      </c>
      <c r="B5502" s="8">
        <v>43224.416342592594</v>
      </c>
      <c r="C5502" s="7" t="s">
        <v>23</v>
      </c>
      <c r="D5502" s="7" t="s">
        <v>536</v>
      </c>
      <c r="E5502" s="8">
        <v>43224.461192129631</v>
      </c>
      <c r="F5502" s="7" t="s">
        <v>31</v>
      </c>
      <c r="G5502" s="7" t="s">
        <v>296</v>
      </c>
      <c r="H5502">
        <f t="shared" si="85"/>
        <v>0</v>
      </c>
    </row>
    <row r="5503" spans="1:8" x14ac:dyDescent="0.3">
      <c r="A5503">
        <v>180088859</v>
      </c>
      <c r="B5503" s="8">
        <v>43224.416342592594</v>
      </c>
      <c r="C5503" s="7" t="s">
        <v>23</v>
      </c>
      <c r="D5503" s="7" t="s">
        <v>536</v>
      </c>
      <c r="E5503" s="8">
        <v>43224.4609837963</v>
      </c>
      <c r="F5503" s="7" t="s">
        <v>25</v>
      </c>
      <c r="G5503" s="7" t="s">
        <v>537</v>
      </c>
      <c r="H5503">
        <f t="shared" si="85"/>
        <v>0</v>
      </c>
    </row>
    <row r="5504" spans="1:8" x14ac:dyDescent="0.3">
      <c r="A5504">
        <v>180088859</v>
      </c>
      <c r="B5504" s="8">
        <v>43224.416342592594</v>
      </c>
      <c r="C5504" s="7" t="s">
        <v>23</v>
      </c>
      <c r="D5504" s="7" t="s">
        <v>536</v>
      </c>
      <c r="E5504" s="8">
        <v>43224.446759259263</v>
      </c>
      <c r="F5504" s="7" t="s">
        <v>25</v>
      </c>
      <c r="G5504" s="7" t="s">
        <v>72</v>
      </c>
      <c r="H5504">
        <f t="shared" si="85"/>
        <v>0</v>
      </c>
    </row>
    <row r="5505" spans="1:8" x14ac:dyDescent="0.3">
      <c r="A5505">
        <v>180088859</v>
      </c>
      <c r="B5505" s="8">
        <v>43224.416342592594</v>
      </c>
      <c r="C5505" s="7" t="s">
        <v>23</v>
      </c>
      <c r="D5505" s="7" t="s">
        <v>536</v>
      </c>
      <c r="E5505" s="8">
        <v>43224.445937500001</v>
      </c>
      <c r="F5505" s="7" t="s">
        <v>27</v>
      </c>
      <c r="G5505" s="7" t="s">
        <v>296</v>
      </c>
      <c r="H5505">
        <f t="shared" si="85"/>
        <v>0</v>
      </c>
    </row>
    <row r="5506" spans="1:8" x14ac:dyDescent="0.3">
      <c r="A5506">
        <v>180088859</v>
      </c>
      <c r="B5506" s="8">
        <v>43224.416342592594</v>
      </c>
      <c r="C5506" s="7" t="s">
        <v>23</v>
      </c>
      <c r="D5506" s="7" t="s">
        <v>536</v>
      </c>
      <c r="E5506" s="8">
        <v>43224.445937500001</v>
      </c>
      <c r="F5506" s="7" t="s">
        <v>27</v>
      </c>
      <c r="G5506" s="7" t="s">
        <v>537</v>
      </c>
      <c r="H5506">
        <f t="shared" si="85"/>
        <v>0</v>
      </c>
    </row>
    <row r="5507" spans="1:8" x14ac:dyDescent="0.3">
      <c r="A5507">
        <v>180088859</v>
      </c>
      <c r="B5507" s="8">
        <v>43224.416342592594</v>
      </c>
      <c r="C5507" s="7" t="s">
        <v>23</v>
      </c>
      <c r="D5507" s="7" t="s">
        <v>536</v>
      </c>
      <c r="E5507" s="8">
        <v>43224.445868055554</v>
      </c>
      <c r="F5507" s="7" t="s">
        <v>31</v>
      </c>
      <c r="G5507" s="7" t="s">
        <v>296</v>
      </c>
      <c r="H5507">
        <f t="shared" ref="H5507:H5570" si="86">IF(AND(A5507&lt;&gt;A5506,C5507="PD Accident    "),1,0)</f>
        <v>0</v>
      </c>
    </row>
    <row r="5508" spans="1:8" x14ac:dyDescent="0.3">
      <c r="A5508">
        <v>180088859</v>
      </c>
      <c r="B5508" s="8">
        <v>43224.416342592594</v>
      </c>
      <c r="C5508" s="7" t="s">
        <v>23</v>
      </c>
      <c r="D5508" s="7" t="s">
        <v>536</v>
      </c>
      <c r="E5508" s="8">
        <v>43224.445833333331</v>
      </c>
      <c r="F5508" s="7" t="s">
        <v>31</v>
      </c>
      <c r="G5508" s="7" t="s">
        <v>537</v>
      </c>
      <c r="H5508">
        <f t="shared" si="86"/>
        <v>0</v>
      </c>
    </row>
    <row r="5509" spans="1:8" x14ac:dyDescent="0.3">
      <c r="A5509">
        <v>180088859</v>
      </c>
      <c r="B5509" s="8">
        <v>43224.416342592594</v>
      </c>
      <c r="C5509" s="7" t="s">
        <v>23</v>
      </c>
      <c r="D5509" s="7" t="s">
        <v>536</v>
      </c>
      <c r="E5509" s="8">
        <v>43224.444710648146</v>
      </c>
      <c r="F5509" s="7" t="s">
        <v>25</v>
      </c>
      <c r="G5509" s="7" t="s">
        <v>94</v>
      </c>
      <c r="H5509">
        <f t="shared" si="86"/>
        <v>0</v>
      </c>
    </row>
    <row r="5510" spans="1:8" x14ac:dyDescent="0.3">
      <c r="A5510">
        <v>180088859</v>
      </c>
      <c r="B5510" s="8">
        <v>43224.416342592594</v>
      </c>
      <c r="C5510" s="7" t="s">
        <v>23</v>
      </c>
      <c r="D5510" s="7" t="s">
        <v>536</v>
      </c>
      <c r="E5510" s="8">
        <v>43224.440358796295</v>
      </c>
      <c r="F5510" s="7" t="s">
        <v>29</v>
      </c>
      <c r="G5510" s="7" t="s">
        <v>537</v>
      </c>
      <c r="H5510">
        <f t="shared" si="86"/>
        <v>0</v>
      </c>
    </row>
    <row r="5511" spans="1:8" x14ac:dyDescent="0.3">
      <c r="A5511">
        <v>180088859</v>
      </c>
      <c r="B5511" s="8">
        <v>43224.416342592594</v>
      </c>
      <c r="C5511" s="7" t="s">
        <v>23</v>
      </c>
      <c r="D5511" s="7" t="s">
        <v>536</v>
      </c>
      <c r="E5511" s="8">
        <v>43224.440300925926</v>
      </c>
      <c r="F5511" s="7" t="s">
        <v>29</v>
      </c>
      <c r="G5511" s="7" t="s">
        <v>296</v>
      </c>
      <c r="H5511">
        <f t="shared" si="86"/>
        <v>0</v>
      </c>
    </row>
    <row r="5512" spans="1:8" x14ac:dyDescent="0.3">
      <c r="A5512">
        <v>180088859</v>
      </c>
      <c r="B5512" s="8">
        <v>43224.416342592594</v>
      </c>
      <c r="C5512" s="7" t="s">
        <v>23</v>
      </c>
      <c r="D5512" s="7" t="s">
        <v>536</v>
      </c>
      <c r="E5512" s="8">
        <v>43224.434861111113</v>
      </c>
      <c r="F5512" s="7" t="s">
        <v>32</v>
      </c>
      <c r="G5512" s="7" t="s">
        <v>537</v>
      </c>
      <c r="H5512">
        <f t="shared" si="86"/>
        <v>0</v>
      </c>
    </row>
    <row r="5513" spans="1:8" x14ac:dyDescent="0.3">
      <c r="A5513">
        <v>180088859</v>
      </c>
      <c r="B5513" s="8">
        <v>43224.416342592594</v>
      </c>
      <c r="C5513" s="7" t="s">
        <v>23</v>
      </c>
      <c r="D5513" s="7" t="s">
        <v>536</v>
      </c>
      <c r="E5513" s="8">
        <v>43224.431388888886</v>
      </c>
      <c r="F5513" s="7" t="s">
        <v>31</v>
      </c>
      <c r="G5513" s="7" t="s">
        <v>296</v>
      </c>
      <c r="H5513">
        <f t="shared" si="86"/>
        <v>0</v>
      </c>
    </row>
    <row r="5514" spans="1:8" x14ac:dyDescent="0.3">
      <c r="A5514">
        <v>180088859</v>
      </c>
      <c r="B5514" s="8">
        <v>43224.416342592594</v>
      </c>
      <c r="C5514" s="7" t="s">
        <v>23</v>
      </c>
      <c r="D5514" s="7" t="s">
        <v>536</v>
      </c>
      <c r="E5514" s="8">
        <v>43224.425578703704</v>
      </c>
      <c r="F5514" s="7" t="s">
        <v>32</v>
      </c>
      <c r="G5514" s="7" t="s">
        <v>537</v>
      </c>
      <c r="H5514">
        <f t="shared" si="86"/>
        <v>0</v>
      </c>
    </row>
    <row r="5515" spans="1:8" x14ac:dyDescent="0.3">
      <c r="A5515">
        <v>180088859</v>
      </c>
      <c r="B5515" s="8">
        <v>43224.416342592594</v>
      </c>
      <c r="C5515" s="7" t="s">
        <v>23</v>
      </c>
      <c r="D5515" s="7" t="s">
        <v>536</v>
      </c>
      <c r="E5515" s="8">
        <v>43224.424386574072</v>
      </c>
      <c r="F5515" s="7" t="s">
        <v>31</v>
      </c>
      <c r="G5515" s="7" t="s">
        <v>72</v>
      </c>
      <c r="H5515">
        <f t="shared" si="86"/>
        <v>0</v>
      </c>
    </row>
    <row r="5516" spans="1:8" x14ac:dyDescent="0.3">
      <c r="A5516">
        <v>180088859</v>
      </c>
      <c r="B5516" s="8">
        <v>43224.416342592594</v>
      </c>
      <c r="C5516" s="7" t="s">
        <v>23</v>
      </c>
      <c r="D5516" s="7" t="s">
        <v>536</v>
      </c>
      <c r="E5516" s="8">
        <v>43224.422337962962</v>
      </c>
      <c r="F5516" s="7" t="s">
        <v>31</v>
      </c>
      <c r="G5516" s="7" t="s">
        <v>94</v>
      </c>
      <c r="H5516">
        <f t="shared" si="86"/>
        <v>0</v>
      </c>
    </row>
    <row r="5517" spans="1:8" x14ac:dyDescent="0.3">
      <c r="A5517">
        <v>180088859</v>
      </c>
      <c r="B5517" s="8">
        <v>43224.416342592594</v>
      </c>
      <c r="C5517" s="7" t="s">
        <v>23</v>
      </c>
      <c r="D5517" s="7" t="s">
        <v>536</v>
      </c>
      <c r="E5517" s="8">
        <v>43224.421354166669</v>
      </c>
      <c r="F5517" s="7" t="s">
        <v>31</v>
      </c>
      <c r="G5517" s="7" t="s">
        <v>537</v>
      </c>
      <c r="H5517">
        <f t="shared" si="86"/>
        <v>0</v>
      </c>
    </row>
    <row r="5518" spans="1:8" x14ac:dyDescent="0.3">
      <c r="A5518">
        <v>180088859</v>
      </c>
      <c r="B5518" s="8">
        <v>43224.416342592594</v>
      </c>
      <c r="C5518" s="7" t="s">
        <v>23</v>
      </c>
      <c r="D5518" s="7" t="s">
        <v>536</v>
      </c>
      <c r="E5518" s="8">
        <v>43224.418449074074</v>
      </c>
      <c r="F5518" s="7" t="s">
        <v>29</v>
      </c>
      <c r="G5518" s="7" t="s">
        <v>94</v>
      </c>
      <c r="H5518">
        <f t="shared" si="86"/>
        <v>0</v>
      </c>
    </row>
    <row r="5519" spans="1:8" x14ac:dyDescent="0.3">
      <c r="A5519">
        <v>180088859</v>
      </c>
      <c r="B5519" s="8">
        <v>43224.416342592594</v>
      </c>
      <c r="C5519" s="7" t="s">
        <v>23</v>
      </c>
      <c r="D5519" s="7" t="s">
        <v>536</v>
      </c>
      <c r="E5519" s="8">
        <v>43224.418449074074</v>
      </c>
      <c r="F5519" s="7" t="s">
        <v>29</v>
      </c>
      <c r="G5519" s="7" t="s">
        <v>537</v>
      </c>
      <c r="H5519">
        <f t="shared" si="86"/>
        <v>0</v>
      </c>
    </row>
    <row r="5520" spans="1:8" x14ac:dyDescent="0.3">
      <c r="A5520">
        <v>180088859</v>
      </c>
      <c r="B5520" s="8">
        <v>43224.416342592594</v>
      </c>
      <c r="C5520" s="7" t="s">
        <v>23</v>
      </c>
      <c r="D5520" s="7" t="s">
        <v>536</v>
      </c>
      <c r="E5520" s="8">
        <v>43224.418449074074</v>
      </c>
      <c r="F5520" s="7" t="s">
        <v>29</v>
      </c>
      <c r="G5520" s="7" t="s">
        <v>72</v>
      </c>
      <c r="H5520">
        <f t="shared" si="86"/>
        <v>0</v>
      </c>
    </row>
    <row r="5521" spans="1:8" x14ac:dyDescent="0.3">
      <c r="A5521">
        <v>180089027</v>
      </c>
      <c r="B5521" s="8">
        <v>43224.587638888886</v>
      </c>
      <c r="C5521" s="7" t="s">
        <v>36</v>
      </c>
      <c r="D5521" s="7" t="s">
        <v>384</v>
      </c>
      <c r="E5521" s="8">
        <v>43224.644097222219</v>
      </c>
      <c r="F5521" s="7" t="s">
        <v>25</v>
      </c>
      <c r="G5521" s="7" t="s">
        <v>145</v>
      </c>
      <c r="H5521">
        <f t="shared" si="86"/>
        <v>1</v>
      </c>
    </row>
    <row r="5522" spans="1:8" x14ac:dyDescent="0.3">
      <c r="A5522">
        <v>180089027</v>
      </c>
      <c r="B5522" s="8">
        <v>43224.587638888886</v>
      </c>
      <c r="C5522" s="7" t="s">
        <v>36</v>
      </c>
      <c r="D5522" s="7" t="s">
        <v>384</v>
      </c>
      <c r="E5522" s="8">
        <v>43224.612488425926</v>
      </c>
      <c r="F5522" s="7" t="s">
        <v>25</v>
      </c>
      <c r="G5522" s="7" t="s">
        <v>193</v>
      </c>
      <c r="H5522">
        <f t="shared" si="86"/>
        <v>0</v>
      </c>
    </row>
    <row r="5523" spans="1:8" x14ac:dyDescent="0.3">
      <c r="A5523">
        <v>180089027</v>
      </c>
      <c r="B5523" s="8">
        <v>43224.587638888886</v>
      </c>
      <c r="C5523" s="7" t="s">
        <v>36</v>
      </c>
      <c r="D5523" s="7" t="s">
        <v>384</v>
      </c>
      <c r="E5523" s="8">
        <v>43224.605381944442</v>
      </c>
      <c r="F5523" s="7" t="s">
        <v>25</v>
      </c>
      <c r="G5523" s="7" t="s">
        <v>34</v>
      </c>
      <c r="H5523">
        <f t="shared" si="86"/>
        <v>0</v>
      </c>
    </row>
    <row r="5524" spans="1:8" x14ac:dyDescent="0.3">
      <c r="A5524">
        <v>180089027</v>
      </c>
      <c r="B5524" s="8">
        <v>43224.587638888886</v>
      </c>
      <c r="C5524" s="7" t="s">
        <v>36</v>
      </c>
      <c r="D5524" s="7" t="s">
        <v>384</v>
      </c>
      <c r="E5524" s="8">
        <v>43224.602442129632</v>
      </c>
      <c r="F5524" s="7" t="s">
        <v>31</v>
      </c>
      <c r="G5524" s="7" t="s">
        <v>145</v>
      </c>
      <c r="H5524">
        <f t="shared" si="86"/>
        <v>0</v>
      </c>
    </row>
    <row r="5525" spans="1:8" x14ac:dyDescent="0.3">
      <c r="A5525">
        <v>180089027</v>
      </c>
      <c r="B5525" s="8">
        <v>43224.587638888886</v>
      </c>
      <c r="C5525" s="7" t="s">
        <v>36</v>
      </c>
      <c r="D5525" s="7" t="s">
        <v>384</v>
      </c>
      <c r="E5525" s="8">
        <v>43224.600601851853</v>
      </c>
      <c r="F5525" s="7" t="s">
        <v>31</v>
      </c>
      <c r="G5525" s="7" t="s">
        <v>34</v>
      </c>
      <c r="H5525">
        <f t="shared" si="86"/>
        <v>0</v>
      </c>
    </row>
    <row r="5526" spans="1:8" x14ac:dyDescent="0.3">
      <c r="A5526">
        <v>180089027</v>
      </c>
      <c r="B5526" s="8">
        <v>43224.587638888886</v>
      </c>
      <c r="C5526" s="7" t="s">
        <v>36</v>
      </c>
      <c r="D5526" s="7" t="s">
        <v>384</v>
      </c>
      <c r="E5526" s="8">
        <v>43224.600300925929</v>
      </c>
      <c r="F5526" s="7" t="s">
        <v>31</v>
      </c>
      <c r="G5526" s="7" t="s">
        <v>145</v>
      </c>
      <c r="H5526">
        <f t="shared" si="86"/>
        <v>0</v>
      </c>
    </row>
    <row r="5527" spans="1:8" x14ac:dyDescent="0.3">
      <c r="A5527">
        <v>180089027</v>
      </c>
      <c r="B5527" s="8">
        <v>43224.587638888886</v>
      </c>
      <c r="C5527" s="7" t="s">
        <v>36</v>
      </c>
      <c r="D5527" s="7" t="s">
        <v>384</v>
      </c>
      <c r="E5527" s="8">
        <v>43224.600277777776</v>
      </c>
      <c r="F5527" s="7" t="s">
        <v>31</v>
      </c>
      <c r="G5527" s="7" t="s">
        <v>193</v>
      </c>
      <c r="H5527">
        <f t="shared" si="86"/>
        <v>0</v>
      </c>
    </row>
    <row r="5528" spans="1:8" x14ac:dyDescent="0.3">
      <c r="A5528">
        <v>180089027</v>
      </c>
      <c r="B5528" s="8">
        <v>43224.587638888886</v>
      </c>
      <c r="C5528" s="7" t="s">
        <v>36</v>
      </c>
      <c r="D5528" s="7" t="s">
        <v>384</v>
      </c>
      <c r="E5528" s="8">
        <v>43224.599733796298</v>
      </c>
      <c r="F5528" s="7" t="s">
        <v>29</v>
      </c>
      <c r="G5528" s="7" t="s">
        <v>193</v>
      </c>
      <c r="H5528">
        <f t="shared" si="86"/>
        <v>0</v>
      </c>
    </row>
    <row r="5529" spans="1:8" x14ac:dyDescent="0.3">
      <c r="A5529">
        <v>180089027</v>
      </c>
      <c r="B5529" s="8">
        <v>43224.587638888886</v>
      </c>
      <c r="C5529" s="7" t="s">
        <v>36</v>
      </c>
      <c r="D5529" s="7" t="s">
        <v>384</v>
      </c>
      <c r="E5529" s="8">
        <v>43224.590185185189</v>
      </c>
      <c r="F5529" s="7" t="s">
        <v>29</v>
      </c>
      <c r="G5529" s="7" t="s">
        <v>34</v>
      </c>
      <c r="H5529">
        <f t="shared" si="86"/>
        <v>0</v>
      </c>
    </row>
    <row r="5530" spans="1:8" x14ac:dyDescent="0.3">
      <c r="A5530">
        <v>180089027</v>
      </c>
      <c r="B5530" s="8">
        <v>43224.587638888886</v>
      </c>
      <c r="C5530" s="7" t="s">
        <v>36</v>
      </c>
      <c r="D5530" s="7" t="s">
        <v>384</v>
      </c>
      <c r="E5530" s="8">
        <v>43224.588356481479</v>
      </c>
      <c r="F5530" s="7" t="s">
        <v>29</v>
      </c>
      <c r="G5530" s="7" t="s">
        <v>145</v>
      </c>
      <c r="H5530">
        <f t="shared" si="86"/>
        <v>0</v>
      </c>
    </row>
    <row r="5531" spans="1:8" x14ac:dyDescent="0.3">
      <c r="A5531">
        <v>180089041</v>
      </c>
      <c r="B5531" s="8">
        <v>43224.597708333335</v>
      </c>
      <c r="C5531" s="7" t="s">
        <v>36</v>
      </c>
      <c r="D5531" s="7" t="s">
        <v>539</v>
      </c>
      <c r="E5531" s="8">
        <v>43224.70144675926</v>
      </c>
      <c r="F5531" s="7" t="s">
        <v>25</v>
      </c>
      <c r="G5531" s="7" t="s">
        <v>39</v>
      </c>
      <c r="H5531">
        <f t="shared" si="86"/>
        <v>1</v>
      </c>
    </row>
    <row r="5532" spans="1:8" x14ac:dyDescent="0.3">
      <c r="A5532">
        <v>180089041</v>
      </c>
      <c r="B5532" s="8">
        <v>43224.597708333335</v>
      </c>
      <c r="C5532" s="7" t="s">
        <v>36</v>
      </c>
      <c r="D5532" s="7" t="s">
        <v>539</v>
      </c>
      <c r="E5532" s="8">
        <v>43224.667314814818</v>
      </c>
      <c r="F5532" s="7" t="s">
        <v>212</v>
      </c>
      <c r="H5532">
        <f t="shared" si="86"/>
        <v>0</v>
      </c>
    </row>
    <row r="5533" spans="1:8" x14ac:dyDescent="0.3">
      <c r="A5533">
        <v>180089041</v>
      </c>
      <c r="B5533" s="8">
        <v>43224.597708333335</v>
      </c>
      <c r="C5533" s="7" t="s">
        <v>36</v>
      </c>
      <c r="D5533" s="7" t="s">
        <v>539</v>
      </c>
      <c r="E5533" s="8">
        <v>43224.656168981484</v>
      </c>
      <c r="F5533" s="7" t="s">
        <v>25</v>
      </c>
      <c r="G5533" s="7" t="s">
        <v>39</v>
      </c>
      <c r="H5533">
        <f t="shared" si="86"/>
        <v>0</v>
      </c>
    </row>
    <row r="5534" spans="1:8" x14ac:dyDescent="0.3">
      <c r="A5534">
        <v>180089041</v>
      </c>
      <c r="B5534" s="8">
        <v>43224.597708333335</v>
      </c>
      <c r="C5534" s="7" t="s">
        <v>36</v>
      </c>
      <c r="D5534" s="7" t="s">
        <v>539</v>
      </c>
      <c r="E5534" s="8">
        <v>43224.622175925928</v>
      </c>
      <c r="F5534" s="7" t="s">
        <v>25</v>
      </c>
      <c r="G5534" s="7" t="s">
        <v>105</v>
      </c>
      <c r="H5534">
        <f t="shared" si="86"/>
        <v>0</v>
      </c>
    </row>
    <row r="5535" spans="1:8" x14ac:dyDescent="0.3">
      <c r="A5535">
        <v>180089041</v>
      </c>
      <c r="B5535" s="8">
        <v>43224.597708333335</v>
      </c>
      <c r="C5535" s="7" t="s">
        <v>36</v>
      </c>
      <c r="D5535" s="7" t="s">
        <v>539</v>
      </c>
      <c r="E5535" s="8">
        <v>43224.621504629627</v>
      </c>
      <c r="F5535" s="7" t="s">
        <v>25</v>
      </c>
      <c r="G5535" s="7" t="s">
        <v>92</v>
      </c>
      <c r="H5535">
        <f t="shared" si="86"/>
        <v>0</v>
      </c>
    </row>
    <row r="5536" spans="1:8" x14ac:dyDescent="0.3">
      <c r="A5536">
        <v>180089041</v>
      </c>
      <c r="B5536" s="8">
        <v>43224.597708333335</v>
      </c>
      <c r="C5536" s="7" t="s">
        <v>36</v>
      </c>
      <c r="D5536" s="7" t="s">
        <v>539</v>
      </c>
      <c r="E5536" s="8">
        <v>43224.614548611113</v>
      </c>
      <c r="F5536" s="7" t="s">
        <v>25</v>
      </c>
      <c r="G5536" s="7" t="s">
        <v>72</v>
      </c>
      <c r="H5536">
        <f t="shared" si="86"/>
        <v>0</v>
      </c>
    </row>
    <row r="5537" spans="1:8" x14ac:dyDescent="0.3">
      <c r="A5537">
        <v>180089041</v>
      </c>
      <c r="B5537" s="8">
        <v>43224.597708333335</v>
      </c>
      <c r="C5537" s="7" t="s">
        <v>36</v>
      </c>
      <c r="D5537" s="7" t="s">
        <v>539</v>
      </c>
      <c r="E5537" s="8">
        <v>43224.612824074073</v>
      </c>
      <c r="F5537" s="7" t="s">
        <v>32</v>
      </c>
      <c r="G5537" s="7" t="s">
        <v>39</v>
      </c>
      <c r="H5537">
        <f t="shared" si="86"/>
        <v>0</v>
      </c>
    </row>
    <row r="5538" spans="1:8" x14ac:dyDescent="0.3">
      <c r="A5538">
        <v>180089041</v>
      </c>
      <c r="B5538" s="8">
        <v>43224.597708333335</v>
      </c>
      <c r="C5538" s="7" t="s">
        <v>36</v>
      </c>
      <c r="D5538" s="7" t="s">
        <v>539</v>
      </c>
      <c r="E5538" s="8">
        <v>43224.607141203705</v>
      </c>
      <c r="F5538" s="7" t="s">
        <v>32</v>
      </c>
      <c r="G5538" s="7" t="s">
        <v>39</v>
      </c>
      <c r="H5538">
        <f t="shared" si="86"/>
        <v>0</v>
      </c>
    </row>
    <row r="5539" spans="1:8" x14ac:dyDescent="0.3">
      <c r="A5539">
        <v>180089041</v>
      </c>
      <c r="B5539" s="8">
        <v>43224.597708333335</v>
      </c>
      <c r="C5539" s="7" t="s">
        <v>36</v>
      </c>
      <c r="D5539" s="7" t="s">
        <v>539</v>
      </c>
      <c r="E5539" s="8">
        <v>43224.607094907406</v>
      </c>
      <c r="F5539" s="7" t="s">
        <v>31</v>
      </c>
      <c r="G5539" s="7" t="s">
        <v>72</v>
      </c>
      <c r="H5539">
        <f t="shared" si="86"/>
        <v>0</v>
      </c>
    </row>
    <row r="5540" spans="1:8" x14ac:dyDescent="0.3">
      <c r="A5540">
        <v>180089041</v>
      </c>
      <c r="B5540" s="8">
        <v>43224.597708333335</v>
      </c>
      <c r="C5540" s="7" t="s">
        <v>36</v>
      </c>
      <c r="D5540" s="7" t="s">
        <v>539</v>
      </c>
      <c r="E5540" s="8">
        <v>43224.607071759259</v>
      </c>
      <c r="F5540" s="7" t="s">
        <v>31</v>
      </c>
      <c r="G5540" s="7" t="s">
        <v>92</v>
      </c>
      <c r="H5540">
        <f t="shared" si="86"/>
        <v>0</v>
      </c>
    </row>
    <row r="5541" spans="1:8" x14ac:dyDescent="0.3">
      <c r="A5541">
        <v>180089041</v>
      </c>
      <c r="B5541" s="8">
        <v>43224.597708333335</v>
      </c>
      <c r="C5541" s="7" t="s">
        <v>36</v>
      </c>
      <c r="D5541" s="7" t="s">
        <v>539</v>
      </c>
      <c r="E5541" s="8">
        <v>43224.606944444444</v>
      </c>
      <c r="F5541" s="7" t="s">
        <v>31</v>
      </c>
      <c r="G5541" s="7" t="s">
        <v>105</v>
      </c>
      <c r="H5541">
        <f t="shared" si="86"/>
        <v>0</v>
      </c>
    </row>
    <row r="5542" spans="1:8" x14ac:dyDescent="0.3">
      <c r="A5542">
        <v>180089041</v>
      </c>
      <c r="B5542" s="8">
        <v>43224.597708333335</v>
      </c>
      <c r="C5542" s="7" t="s">
        <v>36</v>
      </c>
      <c r="D5542" s="7" t="s">
        <v>539</v>
      </c>
      <c r="E5542" s="8">
        <v>43224.603379629632</v>
      </c>
      <c r="F5542" s="7" t="s">
        <v>29</v>
      </c>
      <c r="G5542" s="7" t="s">
        <v>105</v>
      </c>
      <c r="H5542">
        <f t="shared" si="86"/>
        <v>0</v>
      </c>
    </row>
    <row r="5543" spans="1:8" x14ac:dyDescent="0.3">
      <c r="A5543">
        <v>180089041</v>
      </c>
      <c r="B5543" s="8">
        <v>43224.597708333335</v>
      </c>
      <c r="C5543" s="7" t="s">
        <v>36</v>
      </c>
      <c r="D5543" s="7" t="s">
        <v>539</v>
      </c>
      <c r="E5543" s="8">
        <v>43224.601122685184</v>
      </c>
      <c r="F5543" s="7" t="s">
        <v>31</v>
      </c>
      <c r="G5543" s="7" t="s">
        <v>39</v>
      </c>
      <c r="H5543">
        <f t="shared" si="86"/>
        <v>0</v>
      </c>
    </row>
    <row r="5544" spans="1:8" x14ac:dyDescent="0.3">
      <c r="A5544">
        <v>180089041</v>
      </c>
      <c r="B5544" s="8">
        <v>43224.597708333335</v>
      </c>
      <c r="C5544" s="7" t="s">
        <v>36</v>
      </c>
      <c r="D5544" s="7" t="s">
        <v>539</v>
      </c>
      <c r="E5544" s="8">
        <v>43224.600543981483</v>
      </c>
      <c r="F5544" s="7" t="s">
        <v>29</v>
      </c>
      <c r="G5544" s="7" t="s">
        <v>92</v>
      </c>
      <c r="H5544">
        <f t="shared" si="86"/>
        <v>0</v>
      </c>
    </row>
    <row r="5545" spans="1:8" x14ac:dyDescent="0.3">
      <c r="A5545">
        <v>180089041</v>
      </c>
      <c r="B5545" s="8">
        <v>43224.597708333335</v>
      </c>
      <c r="C5545" s="7" t="s">
        <v>36</v>
      </c>
      <c r="D5545" s="7" t="s">
        <v>539</v>
      </c>
      <c r="E5545" s="8">
        <v>43224.599907407406</v>
      </c>
      <c r="F5545" s="7" t="s">
        <v>29</v>
      </c>
      <c r="G5545" s="7" t="s">
        <v>72</v>
      </c>
      <c r="H5545">
        <f t="shared" si="86"/>
        <v>0</v>
      </c>
    </row>
    <row r="5546" spans="1:8" x14ac:dyDescent="0.3">
      <c r="A5546">
        <v>180089041</v>
      </c>
      <c r="B5546" s="8">
        <v>43224.597708333335</v>
      </c>
      <c r="C5546" s="7" t="s">
        <v>36</v>
      </c>
      <c r="D5546" s="7" t="s">
        <v>539</v>
      </c>
      <c r="E5546" s="8">
        <v>43224.599664351852</v>
      </c>
      <c r="F5546" s="7" t="s">
        <v>29</v>
      </c>
      <c r="G5546" s="7" t="s">
        <v>39</v>
      </c>
      <c r="H5546">
        <f t="shared" si="86"/>
        <v>0</v>
      </c>
    </row>
    <row r="5547" spans="1:8" x14ac:dyDescent="0.3">
      <c r="A5547">
        <v>180089075</v>
      </c>
      <c r="B5547" s="8">
        <v>43224.630358796298</v>
      </c>
      <c r="C5547" s="7" t="s">
        <v>23</v>
      </c>
      <c r="D5547" s="7" t="s">
        <v>235</v>
      </c>
      <c r="E5547" s="8">
        <v>43224.721504629626</v>
      </c>
      <c r="F5547" s="7" t="s">
        <v>25</v>
      </c>
      <c r="G5547" s="7" t="s">
        <v>105</v>
      </c>
      <c r="H5547">
        <f t="shared" si="86"/>
        <v>0</v>
      </c>
    </row>
    <row r="5548" spans="1:8" x14ac:dyDescent="0.3">
      <c r="A5548">
        <v>180089075</v>
      </c>
      <c r="B5548" s="8">
        <v>43224.630358796298</v>
      </c>
      <c r="C5548" s="7" t="s">
        <v>23</v>
      </c>
      <c r="D5548" s="7" t="s">
        <v>235</v>
      </c>
      <c r="E5548" s="8">
        <v>43224.718402777777</v>
      </c>
      <c r="F5548" s="7" t="s">
        <v>31</v>
      </c>
      <c r="G5548" s="7" t="s">
        <v>105</v>
      </c>
      <c r="H5548">
        <f t="shared" si="86"/>
        <v>0</v>
      </c>
    </row>
    <row r="5549" spans="1:8" x14ac:dyDescent="0.3">
      <c r="A5549">
        <v>180089075</v>
      </c>
      <c r="B5549" s="8">
        <v>43224.630358796298</v>
      </c>
      <c r="C5549" s="7" t="s">
        <v>23</v>
      </c>
      <c r="D5549" s="7" t="s">
        <v>235</v>
      </c>
      <c r="E5549" s="8">
        <v>43224.693009259259</v>
      </c>
      <c r="F5549" s="7" t="s">
        <v>25</v>
      </c>
      <c r="G5549" s="7" t="s">
        <v>115</v>
      </c>
      <c r="H5549">
        <f t="shared" si="86"/>
        <v>0</v>
      </c>
    </row>
    <row r="5550" spans="1:8" x14ac:dyDescent="0.3">
      <c r="A5550">
        <v>180089075</v>
      </c>
      <c r="B5550" s="8">
        <v>43224.630358796298</v>
      </c>
      <c r="C5550" s="7" t="s">
        <v>23</v>
      </c>
      <c r="D5550" s="7" t="s">
        <v>235</v>
      </c>
      <c r="E5550" s="8">
        <v>43224.664814814816</v>
      </c>
      <c r="F5550" s="7" t="s">
        <v>32</v>
      </c>
      <c r="G5550" s="7" t="s">
        <v>105</v>
      </c>
      <c r="H5550">
        <f t="shared" si="86"/>
        <v>0</v>
      </c>
    </row>
    <row r="5551" spans="1:8" x14ac:dyDescent="0.3">
      <c r="A5551">
        <v>180089075</v>
      </c>
      <c r="B5551" s="8">
        <v>43224.630358796298</v>
      </c>
      <c r="C5551" s="7" t="s">
        <v>23</v>
      </c>
      <c r="D5551" s="7" t="s">
        <v>235</v>
      </c>
      <c r="E5551" s="8">
        <v>43224.653078703705</v>
      </c>
      <c r="F5551" s="7" t="s">
        <v>32</v>
      </c>
      <c r="G5551" s="7" t="s">
        <v>105</v>
      </c>
      <c r="H5551">
        <f t="shared" si="86"/>
        <v>0</v>
      </c>
    </row>
    <row r="5552" spans="1:8" x14ac:dyDescent="0.3">
      <c r="A5552">
        <v>180089075</v>
      </c>
      <c r="B5552" s="8">
        <v>43224.630358796298</v>
      </c>
      <c r="C5552" s="7" t="s">
        <v>23</v>
      </c>
      <c r="D5552" s="7" t="s">
        <v>235</v>
      </c>
      <c r="E5552" s="8">
        <v>43224.646296296298</v>
      </c>
      <c r="F5552" s="7" t="s">
        <v>31</v>
      </c>
      <c r="G5552" s="7" t="s">
        <v>115</v>
      </c>
      <c r="H5552">
        <f t="shared" si="86"/>
        <v>0</v>
      </c>
    </row>
    <row r="5553" spans="1:8" x14ac:dyDescent="0.3">
      <c r="A5553">
        <v>180089075</v>
      </c>
      <c r="B5553" s="8">
        <v>43224.630358796298</v>
      </c>
      <c r="C5553" s="7" t="s">
        <v>23</v>
      </c>
      <c r="D5553" s="7" t="s">
        <v>235</v>
      </c>
      <c r="E5553" s="8">
        <v>43224.644502314812</v>
      </c>
      <c r="F5553" s="7" t="s">
        <v>31</v>
      </c>
      <c r="G5553" s="7" t="s">
        <v>105</v>
      </c>
      <c r="H5553">
        <f t="shared" si="86"/>
        <v>0</v>
      </c>
    </row>
    <row r="5554" spans="1:8" x14ac:dyDescent="0.3">
      <c r="A5554">
        <v>180089075</v>
      </c>
      <c r="B5554" s="8">
        <v>43224.630358796298</v>
      </c>
      <c r="C5554" s="7" t="s">
        <v>23</v>
      </c>
      <c r="D5554" s="7" t="s">
        <v>235</v>
      </c>
      <c r="E5554" s="8">
        <v>43224.63590277778</v>
      </c>
      <c r="F5554" s="7" t="s">
        <v>29</v>
      </c>
      <c r="G5554" s="7" t="s">
        <v>115</v>
      </c>
      <c r="H5554">
        <f t="shared" si="86"/>
        <v>0</v>
      </c>
    </row>
    <row r="5555" spans="1:8" x14ac:dyDescent="0.3">
      <c r="A5555">
        <v>180089075</v>
      </c>
      <c r="B5555" s="8">
        <v>43224.630358796298</v>
      </c>
      <c r="C5555" s="7" t="s">
        <v>23</v>
      </c>
      <c r="D5555" s="7" t="s">
        <v>235</v>
      </c>
      <c r="E5555" s="8">
        <v>43224.635567129626</v>
      </c>
      <c r="F5555" s="7" t="s">
        <v>25</v>
      </c>
      <c r="G5555" s="7" t="s">
        <v>51</v>
      </c>
      <c r="H5555">
        <f t="shared" si="86"/>
        <v>0</v>
      </c>
    </row>
    <row r="5556" spans="1:8" x14ac:dyDescent="0.3">
      <c r="A5556">
        <v>180089075</v>
      </c>
      <c r="B5556" s="8">
        <v>43224.630358796298</v>
      </c>
      <c r="C5556" s="7" t="s">
        <v>23</v>
      </c>
      <c r="D5556" s="7" t="s">
        <v>235</v>
      </c>
      <c r="E5556" s="8">
        <v>43224.635057870371</v>
      </c>
      <c r="F5556" s="7" t="s">
        <v>29</v>
      </c>
      <c r="G5556" s="7" t="s">
        <v>51</v>
      </c>
      <c r="H5556">
        <f t="shared" si="86"/>
        <v>0</v>
      </c>
    </row>
    <row r="5557" spans="1:8" x14ac:dyDescent="0.3">
      <c r="A5557">
        <v>180089075</v>
      </c>
      <c r="B5557" s="8">
        <v>43224.630358796298</v>
      </c>
      <c r="C5557" s="7" t="s">
        <v>23</v>
      </c>
      <c r="D5557" s="7" t="s">
        <v>235</v>
      </c>
      <c r="E5557" s="8">
        <v>43224.632453703707</v>
      </c>
      <c r="F5557" s="7" t="s">
        <v>29</v>
      </c>
      <c r="G5557" s="7" t="s">
        <v>105</v>
      </c>
      <c r="H5557">
        <f t="shared" si="86"/>
        <v>0</v>
      </c>
    </row>
    <row r="5558" spans="1:8" x14ac:dyDescent="0.3">
      <c r="A5558">
        <v>180089130</v>
      </c>
      <c r="B5558" s="8">
        <v>43224.683194444442</v>
      </c>
      <c r="C5558" s="7" t="s">
        <v>23</v>
      </c>
      <c r="D5558" s="7" t="s">
        <v>258</v>
      </c>
      <c r="E5558" s="8">
        <v>43224.725405092591</v>
      </c>
      <c r="F5558" s="7" t="s">
        <v>25</v>
      </c>
      <c r="G5558" s="7" t="s">
        <v>179</v>
      </c>
      <c r="H5558">
        <f t="shared" si="86"/>
        <v>0</v>
      </c>
    </row>
    <row r="5559" spans="1:8" x14ac:dyDescent="0.3">
      <c r="A5559">
        <v>180089130</v>
      </c>
      <c r="B5559" s="8">
        <v>43224.683194444442</v>
      </c>
      <c r="C5559" s="7" t="s">
        <v>23</v>
      </c>
      <c r="D5559" s="7" t="s">
        <v>258</v>
      </c>
      <c r="E5559" s="8">
        <v>43224.711678240739</v>
      </c>
      <c r="F5559" s="7" t="s">
        <v>25</v>
      </c>
      <c r="G5559" s="7" t="s">
        <v>76</v>
      </c>
      <c r="H5559">
        <f t="shared" si="86"/>
        <v>0</v>
      </c>
    </row>
    <row r="5560" spans="1:8" x14ac:dyDescent="0.3">
      <c r="A5560">
        <v>180089130</v>
      </c>
      <c r="B5560" s="8">
        <v>43224.683194444442</v>
      </c>
      <c r="C5560" s="7" t="s">
        <v>23</v>
      </c>
      <c r="D5560" s="7" t="s">
        <v>258</v>
      </c>
      <c r="E5560" s="8">
        <v>43224.70579861111</v>
      </c>
      <c r="F5560" s="7" t="s">
        <v>25</v>
      </c>
      <c r="G5560" s="7" t="s">
        <v>89</v>
      </c>
      <c r="H5560">
        <f t="shared" si="86"/>
        <v>0</v>
      </c>
    </row>
    <row r="5561" spans="1:8" x14ac:dyDescent="0.3">
      <c r="A5561">
        <v>180089130</v>
      </c>
      <c r="B5561" s="8">
        <v>43224.683194444442</v>
      </c>
      <c r="C5561" s="7" t="s">
        <v>23</v>
      </c>
      <c r="D5561" s="7" t="s">
        <v>258</v>
      </c>
      <c r="E5561" s="8">
        <v>43224.700868055559</v>
      </c>
      <c r="F5561" s="7" t="s">
        <v>31</v>
      </c>
      <c r="G5561" s="7" t="s">
        <v>76</v>
      </c>
      <c r="H5561">
        <f t="shared" si="86"/>
        <v>0</v>
      </c>
    </row>
    <row r="5562" spans="1:8" x14ac:dyDescent="0.3">
      <c r="A5562">
        <v>180089130</v>
      </c>
      <c r="B5562" s="8">
        <v>43224.683194444442</v>
      </c>
      <c r="C5562" s="7" t="s">
        <v>23</v>
      </c>
      <c r="D5562" s="7" t="s">
        <v>258</v>
      </c>
      <c r="E5562" s="8">
        <v>43224.694560185184</v>
      </c>
      <c r="F5562" s="7" t="s">
        <v>25</v>
      </c>
      <c r="G5562" s="7" t="s">
        <v>115</v>
      </c>
      <c r="H5562">
        <f t="shared" si="86"/>
        <v>0</v>
      </c>
    </row>
    <row r="5563" spans="1:8" x14ac:dyDescent="0.3">
      <c r="A5563">
        <v>180089130</v>
      </c>
      <c r="B5563" s="8">
        <v>43224.683194444442</v>
      </c>
      <c r="C5563" s="7" t="s">
        <v>23</v>
      </c>
      <c r="D5563" s="7" t="s">
        <v>258</v>
      </c>
      <c r="E5563" s="8">
        <v>43224.694178240738</v>
      </c>
      <c r="F5563" s="7" t="s">
        <v>31</v>
      </c>
      <c r="G5563" s="7" t="s">
        <v>89</v>
      </c>
      <c r="H5563">
        <f t="shared" si="86"/>
        <v>0</v>
      </c>
    </row>
    <row r="5564" spans="1:8" x14ac:dyDescent="0.3">
      <c r="A5564">
        <v>180089130</v>
      </c>
      <c r="B5564" s="8">
        <v>43224.683194444442</v>
      </c>
      <c r="C5564" s="7" t="s">
        <v>23</v>
      </c>
      <c r="D5564" s="7" t="s">
        <v>258</v>
      </c>
      <c r="E5564" s="8">
        <v>43224.693796296298</v>
      </c>
      <c r="F5564" s="7" t="s">
        <v>25</v>
      </c>
      <c r="G5564" s="7" t="s">
        <v>51</v>
      </c>
      <c r="H5564">
        <f t="shared" si="86"/>
        <v>0</v>
      </c>
    </row>
    <row r="5565" spans="1:8" x14ac:dyDescent="0.3">
      <c r="A5565">
        <v>180089130</v>
      </c>
      <c r="B5565" s="8">
        <v>43224.683194444442</v>
      </c>
      <c r="C5565" s="7" t="s">
        <v>23</v>
      </c>
      <c r="D5565" s="7" t="s">
        <v>258</v>
      </c>
      <c r="E5565" s="8">
        <v>43224.693229166667</v>
      </c>
      <c r="F5565" s="7" t="s">
        <v>31</v>
      </c>
      <c r="G5565" s="7" t="s">
        <v>179</v>
      </c>
      <c r="H5565">
        <f t="shared" si="86"/>
        <v>0</v>
      </c>
    </row>
    <row r="5566" spans="1:8" x14ac:dyDescent="0.3">
      <c r="A5566">
        <v>180089130</v>
      </c>
      <c r="B5566" s="8">
        <v>43224.683194444442</v>
      </c>
      <c r="C5566" s="7" t="s">
        <v>23</v>
      </c>
      <c r="D5566" s="7" t="s">
        <v>258</v>
      </c>
      <c r="E5566" s="8">
        <v>43224.693090277775</v>
      </c>
      <c r="F5566" s="7" t="s">
        <v>29</v>
      </c>
      <c r="G5566" s="7" t="s">
        <v>115</v>
      </c>
      <c r="H5566">
        <f t="shared" si="86"/>
        <v>0</v>
      </c>
    </row>
    <row r="5567" spans="1:8" x14ac:dyDescent="0.3">
      <c r="A5567">
        <v>180089130</v>
      </c>
      <c r="B5567" s="8">
        <v>43224.683194444442</v>
      </c>
      <c r="C5567" s="7" t="s">
        <v>23</v>
      </c>
      <c r="D5567" s="7" t="s">
        <v>258</v>
      </c>
      <c r="E5567" s="8">
        <v>43224.691527777781</v>
      </c>
      <c r="F5567" s="7" t="s">
        <v>29</v>
      </c>
      <c r="G5567" s="7" t="s">
        <v>51</v>
      </c>
      <c r="H5567">
        <f t="shared" si="86"/>
        <v>0</v>
      </c>
    </row>
    <row r="5568" spans="1:8" x14ac:dyDescent="0.3">
      <c r="A5568">
        <v>180089130</v>
      </c>
      <c r="B5568" s="8">
        <v>43224.683194444442</v>
      </c>
      <c r="C5568" s="7" t="s">
        <v>23</v>
      </c>
      <c r="D5568" s="7" t="s">
        <v>258</v>
      </c>
      <c r="E5568" s="8">
        <v>43224.691342592596</v>
      </c>
      <c r="F5568" s="7" t="s">
        <v>29</v>
      </c>
      <c r="G5568" s="7" t="s">
        <v>89</v>
      </c>
      <c r="H5568">
        <f t="shared" si="86"/>
        <v>0</v>
      </c>
    </row>
    <row r="5569" spans="1:8" x14ac:dyDescent="0.3">
      <c r="A5569">
        <v>180089130</v>
      </c>
      <c r="B5569" s="8">
        <v>43224.683194444442</v>
      </c>
      <c r="C5569" s="7" t="s">
        <v>23</v>
      </c>
      <c r="D5569" s="7" t="s">
        <v>258</v>
      </c>
      <c r="E5569" s="8">
        <v>43224.685868055552</v>
      </c>
      <c r="F5569" s="7" t="s">
        <v>29</v>
      </c>
      <c r="G5569" s="7" t="s">
        <v>179</v>
      </c>
      <c r="H5569">
        <f t="shared" si="86"/>
        <v>0</v>
      </c>
    </row>
    <row r="5570" spans="1:8" x14ac:dyDescent="0.3">
      <c r="A5570">
        <v>180089153</v>
      </c>
      <c r="B5570" s="8">
        <v>43224.705289351848</v>
      </c>
      <c r="C5570" s="7" t="s">
        <v>23</v>
      </c>
      <c r="D5570" s="7" t="s">
        <v>306</v>
      </c>
      <c r="E5570" s="8">
        <v>43224.753587962965</v>
      </c>
      <c r="F5570" s="7" t="s">
        <v>25</v>
      </c>
      <c r="G5570" s="7" t="s">
        <v>39</v>
      </c>
      <c r="H5570">
        <f t="shared" si="86"/>
        <v>0</v>
      </c>
    </row>
    <row r="5571" spans="1:8" x14ac:dyDescent="0.3">
      <c r="A5571">
        <v>180089153</v>
      </c>
      <c r="B5571" s="8">
        <v>43224.705289351848</v>
      </c>
      <c r="C5571" s="7" t="s">
        <v>23</v>
      </c>
      <c r="D5571" s="7" t="s">
        <v>306</v>
      </c>
      <c r="E5571" s="8">
        <v>43224.749988425923</v>
      </c>
      <c r="F5571" s="7" t="s">
        <v>29</v>
      </c>
      <c r="G5571" s="7" t="s">
        <v>39</v>
      </c>
      <c r="H5571">
        <f t="shared" ref="H5571:H5634" si="87">IF(AND(A5571&lt;&gt;A5570,C5571="PD Accident    "),1,0)</f>
        <v>0</v>
      </c>
    </row>
    <row r="5572" spans="1:8" x14ac:dyDescent="0.3">
      <c r="A5572">
        <v>180089153</v>
      </c>
      <c r="B5572" s="8">
        <v>43224.705289351848</v>
      </c>
      <c r="C5572" s="7" t="s">
        <v>23</v>
      </c>
      <c r="D5572" s="7" t="s">
        <v>306</v>
      </c>
      <c r="E5572" s="8">
        <v>43224.74962962963</v>
      </c>
      <c r="F5572" s="7" t="s">
        <v>25</v>
      </c>
      <c r="G5572" s="7" t="s">
        <v>28</v>
      </c>
      <c r="H5572">
        <f t="shared" si="87"/>
        <v>0</v>
      </c>
    </row>
    <row r="5573" spans="1:8" x14ac:dyDescent="0.3">
      <c r="A5573">
        <v>180089153</v>
      </c>
      <c r="B5573" s="8">
        <v>43224.705289351848</v>
      </c>
      <c r="C5573" s="7" t="s">
        <v>23</v>
      </c>
      <c r="D5573" s="7" t="s">
        <v>306</v>
      </c>
      <c r="E5573" s="8">
        <v>43224.71702546296</v>
      </c>
      <c r="F5573" s="7" t="s">
        <v>31</v>
      </c>
      <c r="G5573" s="7" t="s">
        <v>28</v>
      </c>
      <c r="H5573">
        <f t="shared" si="87"/>
        <v>0</v>
      </c>
    </row>
    <row r="5574" spans="1:8" x14ac:dyDescent="0.3">
      <c r="A5574">
        <v>180089153</v>
      </c>
      <c r="B5574" s="8">
        <v>43224.705289351848</v>
      </c>
      <c r="C5574" s="7" t="s">
        <v>23</v>
      </c>
      <c r="D5574" s="7" t="s">
        <v>306</v>
      </c>
      <c r="E5574" s="8">
        <v>43224.711921296293</v>
      </c>
      <c r="F5574" s="7" t="s">
        <v>29</v>
      </c>
      <c r="G5574" s="7" t="s">
        <v>28</v>
      </c>
      <c r="H5574">
        <f t="shared" si="87"/>
        <v>0</v>
      </c>
    </row>
    <row r="5575" spans="1:8" x14ac:dyDescent="0.3">
      <c r="A5575">
        <v>180089153</v>
      </c>
      <c r="B5575" s="8">
        <v>43224.705289351848</v>
      </c>
      <c r="C5575" s="7" t="s">
        <v>23</v>
      </c>
      <c r="D5575" s="7" t="s">
        <v>306</v>
      </c>
      <c r="E5575" s="8">
        <v>43224.710914351854</v>
      </c>
      <c r="F5575" s="7" t="s">
        <v>31</v>
      </c>
      <c r="G5575" s="7" t="s">
        <v>39</v>
      </c>
      <c r="H5575">
        <f t="shared" si="87"/>
        <v>0</v>
      </c>
    </row>
    <row r="5576" spans="1:8" x14ac:dyDescent="0.3">
      <c r="A5576">
        <v>180089153</v>
      </c>
      <c r="B5576" s="8">
        <v>43224.705289351848</v>
      </c>
      <c r="C5576" s="7" t="s">
        <v>23</v>
      </c>
      <c r="D5576" s="7" t="s">
        <v>306</v>
      </c>
      <c r="E5576" s="8">
        <v>43224.706319444442</v>
      </c>
      <c r="F5576" s="7" t="s">
        <v>29</v>
      </c>
      <c r="G5576" s="7" t="s">
        <v>39</v>
      </c>
      <c r="H5576">
        <f t="shared" si="87"/>
        <v>0</v>
      </c>
    </row>
    <row r="5577" spans="1:8" x14ac:dyDescent="0.3">
      <c r="A5577">
        <v>180090177</v>
      </c>
      <c r="B5577" s="8">
        <v>43226.688125000001</v>
      </c>
      <c r="C5577" s="7" t="s">
        <v>23</v>
      </c>
      <c r="D5577" s="7" t="s">
        <v>380</v>
      </c>
      <c r="E5577" s="8">
        <v>43226.888240740744</v>
      </c>
      <c r="F5577" s="7" t="s">
        <v>25</v>
      </c>
      <c r="G5577" s="7" t="s">
        <v>244</v>
      </c>
      <c r="H5577">
        <f t="shared" si="87"/>
        <v>0</v>
      </c>
    </row>
    <row r="5578" spans="1:8" x14ac:dyDescent="0.3">
      <c r="A5578">
        <v>180090177</v>
      </c>
      <c r="B5578" s="8">
        <v>43226.688125000001</v>
      </c>
      <c r="C5578" s="7" t="s">
        <v>23</v>
      </c>
      <c r="D5578" s="7" t="s">
        <v>380</v>
      </c>
      <c r="E5578" s="8">
        <v>43226.833368055559</v>
      </c>
      <c r="F5578" s="7" t="s">
        <v>25</v>
      </c>
      <c r="G5578" s="7" t="s">
        <v>64</v>
      </c>
      <c r="H5578">
        <f t="shared" si="87"/>
        <v>0</v>
      </c>
    </row>
    <row r="5579" spans="1:8" x14ac:dyDescent="0.3">
      <c r="A5579">
        <v>180090177</v>
      </c>
      <c r="B5579" s="8">
        <v>43226.688125000001</v>
      </c>
      <c r="C5579" s="7" t="s">
        <v>23</v>
      </c>
      <c r="D5579" s="7" t="s">
        <v>380</v>
      </c>
      <c r="E5579" s="8">
        <v>43226.817141203705</v>
      </c>
      <c r="F5579" s="7" t="s">
        <v>25</v>
      </c>
      <c r="G5579" s="7" t="s">
        <v>244</v>
      </c>
      <c r="H5579">
        <f t="shared" si="87"/>
        <v>0</v>
      </c>
    </row>
    <row r="5580" spans="1:8" x14ac:dyDescent="0.3">
      <c r="A5580">
        <v>180090177</v>
      </c>
      <c r="B5580" s="8">
        <v>43226.688125000001</v>
      </c>
      <c r="C5580" s="7" t="s">
        <v>23</v>
      </c>
      <c r="D5580" s="7" t="s">
        <v>380</v>
      </c>
      <c r="E5580" s="8">
        <v>43226.815520833334</v>
      </c>
      <c r="F5580" s="7" t="s">
        <v>29</v>
      </c>
      <c r="G5580" s="7" t="s">
        <v>244</v>
      </c>
      <c r="H5580">
        <f t="shared" si="87"/>
        <v>0</v>
      </c>
    </row>
    <row r="5581" spans="1:8" x14ac:dyDescent="0.3">
      <c r="A5581">
        <v>180090177</v>
      </c>
      <c r="B5581" s="8">
        <v>43226.688125000001</v>
      </c>
      <c r="C5581" s="7" t="s">
        <v>23</v>
      </c>
      <c r="D5581" s="7" t="s">
        <v>380</v>
      </c>
      <c r="E5581" s="8">
        <v>43226.80605324074</v>
      </c>
      <c r="F5581" s="7" t="s">
        <v>25</v>
      </c>
      <c r="G5581" s="7" t="s">
        <v>48</v>
      </c>
      <c r="H5581">
        <f t="shared" si="87"/>
        <v>0</v>
      </c>
    </row>
    <row r="5582" spans="1:8" x14ac:dyDescent="0.3">
      <c r="A5582">
        <v>180090177</v>
      </c>
      <c r="B5582" s="8">
        <v>43226.688125000001</v>
      </c>
      <c r="C5582" s="7" t="s">
        <v>23</v>
      </c>
      <c r="D5582" s="7" t="s">
        <v>380</v>
      </c>
      <c r="E5582" s="8">
        <v>43226.805960648147</v>
      </c>
      <c r="F5582" s="7" t="s">
        <v>25</v>
      </c>
      <c r="G5582" s="7" t="s">
        <v>241</v>
      </c>
      <c r="H5582">
        <f t="shared" si="87"/>
        <v>0</v>
      </c>
    </row>
    <row r="5583" spans="1:8" x14ac:dyDescent="0.3">
      <c r="A5583">
        <v>180090177</v>
      </c>
      <c r="B5583" s="8">
        <v>43226.688125000001</v>
      </c>
      <c r="C5583" s="7" t="s">
        <v>23</v>
      </c>
      <c r="D5583" s="7" t="s">
        <v>380</v>
      </c>
      <c r="E5583" s="8">
        <v>43226.79111111111</v>
      </c>
      <c r="F5583" s="7" t="s">
        <v>25</v>
      </c>
      <c r="G5583" s="7" t="s">
        <v>193</v>
      </c>
      <c r="H5583">
        <f t="shared" si="87"/>
        <v>0</v>
      </c>
    </row>
    <row r="5584" spans="1:8" x14ac:dyDescent="0.3">
      <c r="A5584">
        <v>180090177</v>
      </c>
      <c r="B5584" s="8">
        <v>43226.688125000001</v>
      </c>
      <c r="C5584" s="7" t="s">
        <v>23</v>
      </c>
      <c r="D5584" s="7" t="s">
        <v>380</v>
      </c>
      <c r="E5584" s="8">
        <v>43226.789317129631</v>
      </c>
      <c r="F5584" s="7" t="s">
        <v>25</v>
      </c>
      <c r="G5584" s="7" t="s">
        <v>244</v>
      </c>
      <c r="H5584">
        <f t="shared" si="87"/>
        <v>0</v>
      </c>
    </row>
    <row r="5585" spans="1:8" x14ac:dyDescent="0.3">
      <c r="A5585">
        <v>180090177</v>
      </c>
      <c r="B5585" s="8">
        <v>43226.688125000001</v>
      </c>
      <c r="C5585" s="7" t="s">
        <v>23</v>
      </c>
      <c r="D5585" s="7" t="s">
        <v>380</v>
      </c>
      <c r="E5585" s="8">
        <v>43226.789305555554</v>
      </c>
      <c r="F5585" s="7" t="s">
        <v>69</v>
      </c>
      <c r="G5585" s="7" t="s">
        <v>244</v>
      </c>
      <c r="H5585">
        <f t="shared" si="87"/>
        <v>0</v>
      </c>
    </row>
    <row r="5586" spans="1:8" x14ac:dyDescent="0.3">
      <c r="A5586">
        <v>180090177</v>
      </c>
      <c r="B5586" s="8">
        <v>43226.688125000001</v>
      </c>
      <c r="C5586" s="7" t="s">
        <v>23</v>
      </c>
      <c r="D5586" s="7" t="s">
        <v>380</v>
      </c>
      <c r="E5586" s="8">
        <v>43226.77983796296</v>
      </c>
      <c r="F5586" s="7" t="s">
        <v>31</v>
      </c>
      <c r="G5586" s="7" t="s">
        <v>64</v>
      </c>
      <c r="H5586">
        <f t="shared" si="87"/>
        <v>0</v>
      </c>
    </row>
    <row r="5587" spans="1:8" x14ac:dyDescent="0.3">
      <c r="A5587">
        <v>180090177</v>
      </c>
      <c r="B5587" s="8">
        <v>43226.688125000001</v>
      </c>
      <c r="C5587" s="7" t="s">
        <v>23</v>
      </c>
      <c r="D5587" s="7" t="s">
        <v>380</v>
      </c>
      <c r="E5587" s="8">
        <v>43226.770844907405</v>
      </c>
      <c r="F5587" s="7" t="s">
        <v>29</v>
      </c>
      <c r="G5587" s="7" t="s">
        <v>64</v>
      </c>
      <c r="H5587">
        <f t="shared" si="87"/>
        <v>0</v>
      </c>
    </row>
    <row r="5588" spans="1:8" x14ac:dyDescent="0.3">
      <c r="A5588">
        <v>180090177</v>
      </c>
      <c r="B5588" s="8">
        <v>43226.688125000001</v>
      </c>
      <c r="C5588" s="7" t="s">
        <v>23</v>
      </c>
      <c r="D5588" s="7" t="s">
        <v>380</v>
      </c>
      <c r="E5588" s="8">
        <v>43226.76290509259</v>
      </c>
      <c r="F5588" s="7" t="s">
        <v>31</v>
      </c>
      <c r="G5588" s="7" t="s">
        <v>241</v>
      </c>
      <c r="H5588">
        <f t="shared" si="87"/>
        <v>0</v>
      </c>
    </row>
    <row r="5589" spans="1:8" x14ac:dyDescent="0.3">
      <c r="A5589">
        <v>180090177</v>
      </c>
      <c r="B5589" s="8">
        <v>43226.688125000001</v>
      </c>
      <c r="C5589" s="7" t="s">
        <v>23</v>
      </c>
      <c r="D5589" s="7" t="s">
        <v>380</v>
      </c>
      <c r="E5589" s="8">
        <v>43226.761354166665</v>
      </c>
      <c r="F5589" s="7" t="s">
        <v>29</v>
      </c>
      <c r="G5589" s="7" t="s">
        <v>241</v>
      </c>
      <c r="H5589">
        <f t="shared" si="87"/>
        <v>0</v>
      </c>
    </row>
    <row r="5590" spans="1:8" x14ac:dyDescent="0.3">
      <c r="A5590">
        <v>180090177</v>
      </c>
      <c r="B5590" s="8">
        <v>43226.688125000001</v>
      </c>
      <c r="C5590" s="7" t="s">
        <v>23</v>
      </c>
      <c r="D5590" s="7" t="s">
        <v>380</v>
      </c>
      <c r="E5590" s="8">
        <v>43226.756504629629</v>
      </c>
      <c r="F5590" s="7" t="s">
        <v>25</v>
      </c>
      <c r="G5590" s="7" t="s">
        <v>241</v>
      </c>
      <c r="H5590">
        <f t="shared" si="87"/>
        <v>0</v>
      </c>
    </row>
    <row r="5591" spans="1:8" x14ac:dyDescent="0.3">
      <c r="A5591">
        <v>180090177</v>
      </c>
      <c r="B5591" s="8">
        <v>43226.688125000001</v>
      </c>
      <c r="C5591" s="7" t="s">
        <v>23</v>
      </c>
      <c r="D5591" s="7" t="s">
        <v>380</v>
      </c>
      <c r="E5591" s="8">
        <v>43226.754502314812</v>
      </c>
      <c r="F5591" s="7" t="s">
        <v>29</v>
      </c>
      <c r="G5591" s="7" t="s">
        <v>241</v>
      </c>
      <c r="H5591">
        <f t="shared" si="87"/>
        <v>0</v>
      </c>
    </row>
    <row r="5592" spans="1:8" x14ac:dyDescent="0.3">
      <c r="A5592">
        <v>180090177</v>
      </c>
      <c r="B5592" s="8">
        <v>43226.688125000001</v>
      </c>
      <c r="C5592" s="7" t="s">
        <v>23</v>
      </c>
      <c r="D5592" s="7" t="s">
        <v>380</v>
      </c>
      <c r="E5592" s="8">
        <v>43226.753275462965</v>
      </c>
      <c r="F5592" s="7" t="s">
        <v>25</v>
      </c>
      <c r="G5592" s="7" t="s">
        <v>241</v>
      </c>
      <c r="H5592">
        <f t="shared" si="87"/>
        <v>0</v>
      </c>
    </row>
    <row r="5593" spans="1:8" x14ac:dyDescent="0.3">
      <c r="A5593">
        <v>180090177</v>
      </c>
      <c r="B5593" s="8">
        <v>43226.688125000001</v>
      </c>
      <c r="C5593" s="7" t="s">
        <v>23</v>
      </c>
      <c r="D5593" s="7" t="s">
        <v>380</v>
      </c>
      <c r="E5593" s="8">
        <v>43226.742581018516</v>
      </c>
      <c r="F5593" s="7" t="s">
        <v>25</v>
      </c>
      <c r="G5593" s="7" t="s">
        <v>381</v>
      </c>
      <c r="H5593">
        <f t="shared" si="87"/>
        <v>0</v>
      </c>
    </row>
    <row r="5594" spans="1:8" x14ac:dyDescent="0.3">
      <c r="A5594">
        <v>180090177</v>
      </c>
      <c r="B5594" s="8">
        <v>43226.688125000001</v>
      </c>
      <c r="C5594" s="7" t="s">
        <v>23</v>
      </c>
      <c r="D5594" s="7" t="s">
        <v>380</v>
      </c>
      <c r="E5594" s="8">
        <v>43226.726956018516</v>
      </c>
      <c r="F5594" s="7" t="s">
        <v>27</v>
      </c>
      <c r="G5594" s="7" t="s">
        <v>241</v>
      </c>
      <c r="H5594">
        <f t="shared" si="87"/>
        <v>0</v>
      </c>
    </row>
    <row r="5595" spans="1:8" x14ac:dyDescent="0.3">
      <c r="A5595">
        <v>180090177</v>
      </c>
      <c r="B5595" s="8">
        <v>43226.688125000001</v>
      </c>
      <c r="C5595" s="7" t="s">
        <v>23</v>
      </c>
      <c r="D5595" s="7" t="s">
        <v>380</v>
      </c>
      <c r="E5595" s="8">
        <v>43226.724305555559</v>
      </c>
      <c r="F5595" s="7" t="s">
        <v>25</v>
      </c>
      <c r="G5595" s="7" t="s">
        <v>540</v>
      </c>
      <c r="H5595">
        <f t="shared" si="87"/>
        <v>0</v>
      </c>
    </row>
    <row r="5596" spans="1:8" x14ac:dyDescent="0.3">
      <c r="A5596">
        <v>180090177</v>
      </c>
      <c r="B5596" s="8">
        <v>43226.688125000001</v>
      </c>
      <c r="C5596" s="7" t="s">
        <v>23</v>
      </c>
      <c r="D5596" s="7" t="s">
        <v>380</v>
      </c>
      <c r="E5596" s="8">
        <v>43226.723657407405</v>
      </c>
      <c r="F5596" s="7" t="s">
        <v>29</v>
      </c>
      <c r="G5596" s="7" t="s">
        <v>540</v>
      </c>
      <c r="H5596">
        <f t="shared" si="87"/>
        <v>0</v>
      </c>
    </row>
    <row r="5597" spans="1:8" x14ac:dyDescent="0.3">
      <c r="A5597">
        <v>180090177</v>
      </c>
      <c r="B5597" s="8">
        <v>43226.688125000001</v>
      </c>
      <c r="C5597" s="7" t="s">
        <v>23</v>
      </c>
      <c r="D5597" s="7" t="s">
        <v>380</v>
      </c>
      <c r="E5597" s="8">
        <v>43226.723645833335</v>
      </c>
      <c r="F5597" s="7" t="s">
        <v>31</v>
      </c>
      <c r="G5597" s="7" t="s">
        <v>540</v>
      </c>
      <c r="H5597">
        <f t="shared" si="87"/>
        <v>0</v>
      </c>
    </row>
    <row r="5598" spans="1:8" x14ac:dyDescent="0.3">
      <c r="A5598">
        <v>180090177</v>
      </c>
      <c r="B5598" s="8">
        <v>43226.688125000001</v>
      </c>
      <c r="C5598" s="7" t="s">
        <v>23</v>
      </c>
      <c r="D5598" s="7" t="s">
        <v>380</v>
      </c>
      <c r="E5598" s="8">
        <v>43226.721736111111</v>
      </c>
      <c r="F5598" s="7" t="s">
        <v>29</v>
      </c>
      <c r="G5598" s="7" t="s">
        <v>241</v>
      </c>
      <c r="H5598">
        <f t="shared" si="87"/>
        <v>0</v>
      </c>
    </row>
    <row r="5599" spans="1:8" x14ac:dyDescent="0.3">
      <c r="A5599">
        <v>180090177</v>
      </c>
      <c r="B5599" s="8">
        <v>43226.688125000001</v>
      </c>
      <c r="C5599" s="7" t="s">
        <v>23</v>
      </c>
      <c r="D5599" s="7" t="s">
        <v>380</v>
      </c>
      <c r="E5599" s="8">
        <v>43226.716874999998</v>
      </c>
      <c r="F5599" s="7" t="s">
        <v>31</v>
      </c>
      <c r="G5599" s="7" t="s">
        <v>241</v>
      </c>
      <c r="H5599">
        <f t="shared" si="87"/>
        <v>0</v>
      </c>
    </row>
    <row r="5600" spans="1:8" x14ac:dyDescent="0.3">
      <c r="A5600">
        <v>180090177</v>
      </c>
      <c r="B5600" s="8">
        <v>43226.688125000001</v>
      </c>
      <c r="C5600" s="7" t="s">
        <v>23</v>
      </c>
      <c r="D5600" s="7" t="s">
        <v>380</v>
      </c>
      <c r="E5600" s="8">
        <v>43226.716793981483</v>
      </c>
      <c r="F5600" s="7" t="s">
        <v>31</v>
      </c>
      <c r="G5600" s="7" t="s">
        <v>193</v>
      </c>
      <c r="H5600">
        <f t="shared" si="87"/>
        <v>0</v>
      </c>
    </row>
    <row r="5601" spans="1:8" x14ac:dyDescent="0.3">
      <c r="A5601">
        <v>180090177</v>
      </c>
      <c r="B5601" s="8">
        <v>43226.688125000001</v>
      </c>
      <c r="C5601" s="7" t="s">
        <v>23</v>
      </c>
      <c r="D5601" s="7" t="s">
        <v>380</v>
      </c>
      <c r="E5601" s="8">
        <v>43226.711875000001</v>
      </c>
      <c r="F5601" s="7" t="s">
        <v>29</v>
      </c>
      <c r="G5601" s="7" t="s">
        <v>193</v>
      </c>
      <c r="H5601">
        <f t="shared" si="87"/>
        <v>0</v>
      </c>
    </row>
    <row r="5602" spans="1:8" x14ac:dyDescent="0.3">
      <c r="A5602">
        <v>180090177</v>
      </c>
      <c r="B5602" s="8">
        <v>43226.688125000001</v>
      </c>
      <c r="C5602" s="7" t="s">
        <v>23</v>
      </c>
      <c r="D5602" s="7" t="s">
        <v>380</v>
      </c>
      <c r="E5602" s="8">
        <v>43226.703229166669</v>
      </c>
      <c r="F5602" s="7" t="s">
        <v>31</v>
      </c>
      <c r="G5602" s="7" t="s">
        <v>48</v>
      </c>
      <c r="H5602">
        <f t="shared" si="87"/>
        <v>0</v>
      </c>
    </row>
    <row r="5603" spans="1:8" x14ac:dyDescent="0.3">
      <c r="A5603">
        <v>180090177</v>
      </c>
      <c r="B5603" s="8">
        <v>43226.688125000001</v>
      </c>
      <c r="C5603" s="7" t="s">
        <v>23</v>
      </c>
      <c r="D5603" s="7" t="s">
        <v>380</v>
      </c>
      <c r="E5603" s="8">
        <v>43226.701342592591</v>
      </c>
      <c r="F5603" s="7" t="s">
        <v>29</v>
      </c>
      <c r="G5603" s="7" t="s">
        <v>241</v>
      </c>
      <c r="H5603">
        <f t="shared" si="87"/>
        <v>0</v>
      </c>
    </row>
    <row r="5604" spans="1:8" x14ac:dyDescent="0.3">
      <c r="A5604">
        <v>180090177</v>
      </c>
      <c r="B5604" s="8">
        <v>43226.688125000001</v>
      </c>
      <c r="C5604" s="7" t="s">
        <v>23</v>
      </c>
      <c r="D5604" s="7" t="s">
        <v>380</v>
      </c>
      <c r="E5604" s="8">
        <v>43226.697997685187</v>
      </c>
      <c r="F5604" s="7" t="s">
        <v>31</v>
      </c>
      <c r="G5604" s="7" t="s">
        <v>244</v>
      </c>
      <c r="H5604">
        <f t="shared" si="87"/>
        <v>0</v>
      </c>
    </row>
    <row r="5605" spans="1:8" x14ac:dyDescent="0.3">
      <c r="A5605">
        <v>180090177</v>
      </c>
      <c r="B5605" s="8">
        <v>43226.688125000001</v>
      </c>
      <c r="C5605" s="7" t="s">
        <v>23</v>
      </c>
      <c r="D5605" s="7" t="s">
        <v>380</v>
      </c>
      <c r="E5605" s="8">
        <v>43226.692974537036</v>
      </c>
      <c r="F5605" s="7" t="s">
        <v>29</v>
      </c>
      <c r="G5605" s="7" t="s">
        <v>48</v>
      </c>
      <c r="H5605">
        <f t="shared" si="87"/>
        <v>0</v>
      </c>
    </row>
    <row r="5606" spans="1:8" x14ac:dyDescent="0.3">
      <c r="A5606">
        <v>180090177</v>
      </c>
      <c r="B5606" s="8">
        <v>43226.688125000001</v>
      </c>
      <c r="C5606" s="7" t="s">
        <v>23</v>
      </c>
      <c r="D5606" s="7" t="s">
        <v>380</v>
      </c>
      <c r="E5606" s="8">
        <v>43226.688125000001</v>
      </c>
      <c r="F5606" s="7" t="s">
        <v>31</v>
      </c>
      <c r="G5606" s="7" t="s">
        <v>244</v>
      </c>
      <c r="H5606">
        <f t="shared" si="87"/>
        <v>0</v>
      </c>
    </row>
    <row r="5607" spans="1:8" x14ac:dyDescent="0.3">
      <c r="A5607">
        <v>180090461</v>
      </c>
      <c r="B5607" s="8">
        <v>43227.329722222225</v>
      </c>
      <c r="C5607" s="7" t="s">
        <v>36</v>
      </c>
      <c r="D5607" s="7" t="s">
        <v>541</v>
      </c>
      <c r="E5607" s="8">
        <v>43227.353298611109</v>
      </c>
      <c r="F5607" s="7" t="s">
        <v>25</v>
      </c>
      <c r="G5607" s="7" t="s">
        <v>100</v>
      </c>
      <c r="H5607">
        <f t="shared" si="87"/>
        <v>1</v>
      </c>
    </row>
    <row r="5608" spans="1:8" x14ac:dyDescent="0.3">
      <c r="A5608">
        <v>180090461</v>
      </c>
      <c r="B5608" s="8">
        <v>43227.329722222225</v>
      </c>
      <c r="C5608" s="7" t="s">
        <v>36</v>
      </c>
      <c r="D5608" s="7" t="s">
        <v>541</v>
      </c>
      <c r="E5608" s="8">
        <v>43227.353275462963</v>
      </c>
      <c r="F5608" s="7" t="s">
        <v>25</v>
      </c>
      <c r="G5608" s="7" t="s">
        <v>111</v>
      </c>
      <c r="H5608">
        <f t="shared" si="87"/>
        <v>0</v>
      </c>
    </row>
    <row r="5609" spans="1:8" x14ac:dyDescent="0.3">
      <c r="A5609">
        <v>180090461</v>
      </c>
      <c r="B5609" s="8">
        <v>43227.329722222225</v>
      </c>
      <c r="C5609" s="7" t="s">
        <v>36</v>
      </c>
      <c r="D5609" s="7" t="s">
        <v>541</v>
      </c>
      <c r="E5609" s="8">
        <v>43227.352164351854</v>
      </c>
      <c r="F5609" s="7" t="s">
        <v>25</v>
      </c>
      <c r="G5609" s="7" t="s">
        <v>38</v>
      </c>
      <c r="H5609">
        <f t="shared" si="87"/>
        <v>0</v>
      </c>
    </row>
    <row r="5610" spans="1:8" x14ac:dyDescent="0.3">
      <c r="A5610">
        <v>180090461</v>
      </c>
      <c r="B5610" s="8">
        <v>43227.329722222225</v>
      </c>
      <c r="C5610" s="7" t="s">
        <v>36</v>
      </c>
      <c r="D5610" s="7" t="s">
        <v>541</v>
      </c>
      <c r="E5610" s="8">
        <v>43227.348229166666</v>
      </c>
      <c r="F5610" s="7" t="s">
        <v>32</v>
      </c>
      <c r="G5610" s="7" t="s">
        <v>111</v>
      </c>
      <c r="H5610">
        <f t="shared" si="87"/>
        <v>0</v>
      </c>
    </row>
    <row r="5611" spans="1:8" x14ac:dyDescent="0.3">
      <c r="A5611">
        <v>180090461</v>
      </c>
      <c r="B5611" s="8">
        <v>43227.329722222225</v>
      </c>
      <c r="C5611" s="7" t="s">
        <v>36</v>
      </c>
      <c r="D5611" s="7" t="s">
        <v>541</v>
      </c>
      <c r="E5611" s="8">
        <v>43227.344421296293</v>
      </c>
      <c r="F5611" s="7" t="s">
        <v>31</v>
      </c>
      <c r="G5611" s="7" t="s">
        <v>111</v>
      </c>
      <c r="H5611">
        <f t="shared" si="87"/>
        <v>0</v>
      </c>
    </row>
    <row r="5612" spans="1:8" x14ac:dyDescent="0.3">
      <c r="A5612">
        <v>180090461</v>
      </c>
      <c r="B5612" s="8">
        <v>43227.329722222225</v>
      </c>
      <c r="C5612" s="7" t="s">
        <v>36</v>
      </c>
      <c r="D5612" s="7" t="s">
        <v>541</v>
      </c>
      <c r="E5612" s="8">
        <v>43227.34101851852</v>
      </c>
      <c r="F5612" s="7" t="s">
        <v>31</v>
      </c>
      <c r="G5612" s="7" t="s">
        <v>38</v>
      </c>
      <c r="H5612">
        <f t="shared" si="87"/>
        <v>0</v>
      </c>
    </row>
    <row r="5613" spans="1:8" x14ac:dyDescent="0.3">
      <c r="A5613">
        <v>180090461</v>
      </c>
      <c r="B5613" s="8">
        <v>43227.329722222225</v>
      </c>
      <c r="C5613" s="7" t="s">
        <v>36</v>
      </c>
      <c r="D5613" s="7" t="s">
        <v>541</v>
      </c>
      <c r="E5613" s="8">
        <v>43227.334710648145</v>
      </c>
      <c r="F5613" s="7" t="s">
        <v>31</v>
      </c>
      <c r="G5613" s="7" t="s">
        <v>38</v>
      </c>
      <c r="H5613">
        <f t="shared" si="87"/>
        <v>0</v>
      </c>
    </row>
    <row r="5614" spans="1:8" x14ac:dyDescent="0.3">
      <c r="A5614">
        <v>180090461</v>
      </c>
      <c r="B5614" s="8">
        <v>43227.329722222225</v>
      </c>
      <c r="C5614" s="7" t="s">
        <v>36</v>
      </c>
      <c r="D5614" s="7" t="s">
        <v>541</v>
      </c>
      <c r="E5614" s="8">
        <v>43227.333587962959</v>
      </c>
      <c r="F5614" s="7" t="s">
        <v>29</v>
      </c>
      <c r="G5614" s="7" t="s">
        <v>38</v>
      </c>
      <c r="H5614">
        <f t="shared" si="87"/>
        <v>0</v>
      </c>
    </row>
    <row r="5615" spans="1:8" x14ac:dyDescent="0.3">
      <c r="A5615">
        <v>180090461</v>
      </c>
      <c r="B5615" s="8">
        <v>43227.329722222225</v>
      </c>
      <c r="C5615" s="7" t="s">
        <v>36</v>
      </c>
      <c r="D5615" s="7" t="s">
        <v>541</v>
      </c>
      <c r="E5615" s="8">
        <v>43227.333124999997</v>
      </c>
      <c r="F5615" s="7" t="s">
        <v>29</v>
      </c>
      <c r="G5615" s="7" t="s">
        <v>111</v>
      </c>
      <c r="H5615">
        <f t="shared" si="87"/>
        <v>0</v>
      </c>
    </row>
    <row r="5616" spans="1:8" x14ac:dyDescent="0.3">
      <c r="A5616">
        <v>180090461</v>
      </c>
      <c r="B5616" s="8">
        <v>43227.329722222225</v>
      </c>
      <c r="C5616" s="7" t="s">
        <v>36</v>
      </c>
      <c r="D5616" s="7" t="s">
        <v>541</v>
      </c>
      <c r="E5616" s="8">
        <v>43227.33289351852</v>
      </c>
      <c r="F5616" s="7" t="s">
        <v>29</v>
      </c>
      <c r="G5616" s="7" t="s">
        <v>100</v>
      </c>
      <c r="H5616">
        <f t="shared" si="87"/>
        <v>0</v>
      </c>
    </row>
    <row r="5617" spans="1:8" x14ac:dyDescent="0.3">
      <c r="A5617">
        <v>180090660</v>
      </c>
      <c r="B5617" s="8">
        <v>43227.498067129629</v>
      </c>
      <c r="C5617" s="7" t="s">
        <v>23</v>
      </c>
      <c r="D5617" s="7" t="s">
        <v>413</v>
      </c>
      <c r="E5617" s="8">
        <v>43227.540810185186</v>
      </c>
      <c r="F5617" s="7" t="s">
        <v>25</v>
      </c>
      <c r="G5617" s="7" t="s">
        <v>43</v>
      </c>
      <c r="H5617">
        <f t="shared" si="87"/>
        <v>0</v>
      </c>
    </row>
    <row r="5618" spans="1:8" x14ac:dyDescent="0.3">
      <c r="A5618">
        <v>180090660</v>
      </c>
      <c r="B5618" s="8">
        <v>43227.498067129629</v>
      </c>
      <c r="C5618" s="7" t="s">
        <v>23</v>
      </c>
      <c r="D5618" s="7" t="s">
        <v>413</v>
      </c>
      <c r="E5618" s="8">
        <v>43227.532696759263</v>
      </c>
      <c r="F5618" s="7" t="s">
        <v>25</v>
      </c>
      <c r="G5618" s="7" t="s">
        <v>85</v>
      </c>
      <c r="H5618">
        <f t="shared" si="87"/>
        <v>0</v>
      </c>
    </row>
    <row r="5619" spans="1:8" x14ac:dyDescent="0.3">
      <c r="A5619">
        <v>180090660</v>
      </c>
      <c r="B5619" s="8">
        <v>43227.498067129629</v>
      </c>
      <c r="C5619" s="7" t="s">
        <v>23</v>
      </c>
      <c r="D5619" s="7" t="s">
        <v>413</v>
      </c>
      <c r="E5619" s="8">
        <v>43227.532268518517</v>
      </c>
      <c r="F5619" s="7" t="s">
        <v>25</v>
      </c>
      <c r="G5619" s="7" t="s">
        <v>81</v>
      </c>
      <c r="H5619">
        <f t="shared" si="87"/>
        <v>0</v>
      </c>
    </row>
    <row r="5620" spans="1:8" x14ac:dyDescent="0.3">
      <c r="A5620">
        <v>180090660</v>
      </c>
      <c r="B5620" s="8">
        <v>43227.498067129629</v>
      </c>
      <c r="C5620" s="7" t="s">
        <v>23</v>
      </c>
      <c r="D5620" s="7" t="s">
        <v>413</v>
      </c>
      <c r="E5620" s="8">
        <v>43227.518391203703</v>
      </c>
      <c r="F5620" s="7" t="s">
        <v>25</v>
      </c>
      <c r="G5620" s="7" t="s">
        <v>124</v>
      </c>
      <c r="H5620">
        <f t="shared" si="87"/>
        <v>0</v>
      </c>
    </row>
    <row r="5621" spans="1:8" x14ac:dyDescent="0.3">
      <c r="A5621">
        <v>180090660</v>
      </c>
      <c r="B5621" s="8">
        <v>43227.498067129629</v>
      </c>
      <c r="C5621" s="7" t="s">
        <v>23</v>
      </c>
      <c r="D5621" s="7" t="s">
        <v>413</v>
      </c>
      <c r="E5621" s="8">
        <v>43227.517071759263</v>
      </c>
      <c r="F5621" s="7" t="s">
        <v>31</v>
      </c>
      <c r="G5621" s="7" t="s">
        <v>43</v>
      </c>
      <c r="H5621">
        <f t="shared" si="87"/>
        <v>0</v>
      </c>
    </row>
    <row r="5622" spans="1:8" x14ac:dyDescent="0.3">
      <c r="A5622">
        <v>180090660</v>
      </c>
      <c r="B5622" s="8">
        <v>43227.498067129629</v>
      </c>
      <c r="C5622" s="7" t="s">
        <v>23</v>
      </c>
      <c r="D5622" s="7" t="s">
        <v>413</v>
      </c>
      <c r="E5622" s="8">
        <v>43227.513564814813</v>
      </c>
      <c r="F5622" s="7" t="s">
        <v>31</v>
      </c>
      <c r="G5622" s="7" t="s">
        <v>81</v>
      </c>
      <c r="H5622">
        <f t="shared" si="87"/>
        <v>0</v>
      </c>
    </row>
    <row r="5623" spans="1:8" x14ac:dyDescent="0.3">
      <c r="A5623">
        <v>180090660</v>
      </c>
      <c r="B5623" s="8">
        <v>43227.498067129629</v>
      </c>
      <c r="C5623" s="7" t="s">
        <v>23</v>
      </c>
      <c r="D5623" s="7" t="s">
        <v>413</v>
      </c>
      <c r="E5623" s="8">
        <v>43227.508692129632</v>
      </c>
      <c r="F5623" s="7" t="s">
        <v>31</v>
      </c>
      <c r="G5623" s="7" t="s">
        <v>124</v>
      </c>
      <c r="H5623">
        <f t="shared" si="87"/>
        <v>0</v>
      </c>
    </row>
    <row r="5624" spans="1:8" x14ac:dyDescent="0.3">
      <c r="A5624">
        <v>180090660</v>
      </c>
      <c r="B5624" s="8">
        <v>43227.498067129629</v>
      </c>
      <c r="C5624" s="7" t="s">
        <v>23</v>
      </c>
      <c r="D5624" s="7" t="s">
        <v>413</v>
      </c>
      <c r="E5624" s="8">
        <v>43227.505300925928</v>
      </c>
      <c r="F5624" s="7" t="s">
        <v>31</v>
      </c>
      <c r="G5624" s="7" t="s">
        <v>85</v>
      </c>
      <c r="H5624">
        <f t="shared" si="87"/>
        <v>0</v>
      </c>
    </row>
    <row r="5625" spans="1:8" x14ac:dyDescent="0.3">
      <c r="A5625">
        <v>180090660</v>
      </c>
      <c r="B5625" s="8">
        <v>43227.498067129629</v>
      </c>
      <c r="C5625" s="7" t="s">
        <v>23</v>
      </c>
      <c r="D5625" s="7" t="s">
        <v>413</v>
      </c>
      <c r="E5625" s="8">
        <v>43227.50472222222</v>
      </c>
      <c r="F5625" s="7" t="s">
        <v>31</v>
      </c>
      <c r="G5625" s="7" t="s">
        <v>81</v>
      </c>
      <c r="H5625">
        <f t="shared" si="87"/>
        <v>0</v>
      </c>
    </row>
    <row r="5626" spans="1:8" x14ac:dyDescent="0.3">
      <c r="A5626">
        <v>180090660</v>
      </c>
      <c r="B5626" s="8">
        <v>43227.498067129629</v>
      </c>
      <c r="C5626" s="7" t="s">
        <v>23</v>
      </c>
      <c r="D5626" s="7" t="s">
        <v>413</v>
      </c>
      <c r="E5626" s="8">
        <v>43227.504293981481</v>
      </c>
      <c r="F5626" s="7" t="s">
        <v>29</v>
      </c>
      <c r="G5626" s="7" t="s">
        <v>43</v>
      </c>
      <c r="H5626">
        <f t="shared" si="87"/>
        <v>0</v>
      </c>
    </row>
    <row r="5627" spans="1:8" x14ac:dyDescent="0.3">
      <c r="A5627">
        <v>180090660</v>
      </c>
      <c r="B5627" s="8">
        <v>43227.498067129629</v>
      </c>
      <c r="C5627" s="7" t="s">
        <v>23</v>
      </c>
      <c r="D5627" s="7" t="s">
        <v>413</v>
      </c>
      <c r="E5627" s="8">
        <v>43227.500520833331</v>
      </c>
      <c r="F5627" s="7" t="s">
        <v>29</v>
      </c>
      <c r="G5627" s="7" t="s">
        <v>85</v>
      </c>
      <c r="H5627">
        <f t="shared" si="87"/>
        <v>0</v>
      </c>
    </row>
    <row r="5628" spans="1:8" x14ac:dyDescent="0.3">
      <c r="A5628">
        <v>180090660</v>
      </c>
      <c r="B5628" s="8">
        <v>43227.498067129629</v>
      </c>
      <c r="C5628" s="7" t="s">
        <v>23</v>
      </c>
      <c r="D5628" s="7" t="s">
        <v>413</v>
      </c>
      <c r="E5628" s="8">
        <v>43227.500393518516</v>
      </c>
      <c r="F5628" s="7" t="s">
        <v>29</v>
      </c>
      <c r="G5628" s="7" t="s">
        <v>81</v>
      </c>
      <c r="H5628">
        <f t="shared" si="87"/>
        <v>0</v>
      </c>
    </row>
    <row r="5629" spans="1:8" x14ac:dyDescent="0.3">
      <c r="A5629">
        <v>180090660</v>
      </c>
      <c r="B5629" s="8">
        <v>43227.498067129629</v>
      </c>
      <c r="C5629" s="7" t="s">
        <v>23</v>
      </c>
      <c r="D5629" s="7" t="s">
        <v>413</v>
      </c>
      <c r="E5629" s="8">
        <v>43227.500243055554</v>
      </c>
      <c r="F5629" s="7" t="s">
        <v>29</v>
      </c>
      <c r="G5629" s="7" t="s">
        <v>124</v>
      </c>
      <c r="H5629">
        <f t="shared" si="87"/>
        <v>0</v>
      </c>
    </row>
    <row r="5630" spans="1:8" x14ac:dyDescent="0.3">
      <c r="A5630">
        <v>180090691</v>
      </c>
      <c r="B5630" s="8">
        <v>43227.536886574075</v>
      </c>
      <c r="C5630" s="7" t="s">
        <v>23</v>
      </c>
      <c r="D5630" s="7" t="s">
        <v>542</v>
      </c>
      <c r="E5630" s="8">
        <v>43227.61922453704</v>
      </c>
      <c r="F5630" s="7" t="s">
        <v>25</v>
      </c>
      <c r="G5630" s="7" t="s">
        <v>104</v>
      </c>
      <c r="H5630">
        <f t="shared" si="87"/>
        <v>0</v>
      </c>
    </row>
    <row r="5631" spans="1:8" x14ac:dyDescent="0.3">
      <c r="A5631">
        <v>180090691</v>
      </c>
      <c r="B5631" s="8">
        <v>43227.536886574075</v>
      </c>
      <c r="C5631" s="7" t="s">
        <v>23</v>
      </c>
      <c r="D5631" s="7" t="s">
        <v>542</v>
      </c>
      <c r="E5631" s="8">
        <v>43227.61922453704</v>
      </c>
      <c r="F5631" s="7" t="s">
        <v>25</v>
      </c>
      <c r="G5631" s="7" t="s">
        <v>92</v>
      </c>
      <c r="H5631">
        <f t="shared" si="87"/>
        <v>0</v>
      </c>
    </row>
    <row r="5632" spans="1:8" x14ac:dyDescent="0.3">
      <c r="A5632">
        <v>180090691</v>
      </c>
      <c r="B5632" s="8">
        <v>43227.536886574075</v>
      </c>
      <c r="C5632" s="7" t="s">
        <v>23</v>
      </c>
      <c r="D5632" s="7" t="s">
        <v>542</v>
      </c>
      <c r="E5632" s="8">
        <v>43227.612986111111</v>
      </c>
      <c r="F5632" s="7" t="s">
        <v>63</v>
      </c>
      <c r="G5632" s="7" t="s">
        <v>104</v>
      </c>
      <c r="H5632">
        <f t="shared" si="87"/>
        <v>0</v>
      </c>
    </row>
    <row r="5633" spans="1:8" x14ac:dyDescent="0.3">
      <c r="A5633">
        <v>180090691</v>
      </c>
      <c r="B5633" s="8">
        <v>43227.536886574075</v>
      </c>
      <c r="C5633" s="7" t="s">
        <v>23</v>
      </c>
      <c r="D5633" s="7" t="s">
        <v>542</v>
      </c>
      <c r="E5633" s="8">
        <v>43227.596377314818</v>
      </c>
      <c r="F5633" s="7" t="s">
        <v>63</v>
      </c>
      <c r="G5633" s="7" t="s">
        <v>104</v>
      </c>
      <c r="H5633">
        <f t="shared" si="87"/>
        <v>0</v>
      </c>
    </row>
    <row r="5634" spans="1:8" x14ac:dyDescent="0.3">
      <c r="A5634">
        <v>180090691</v>
      </c>
      <c r="B5634" s="8">
        <v>43227.536886574075</v>
      </c>
      <c r="C5634" s="7" t="s">
        <v>23</v>
      </c>
      <c r="D5634" s="7" t="s">
        <v>542</v>
      </c>
      <c r="E5634" s="8">
        <v>43227.592037037037</v>
      </c>
      <c r="F5634" s="7" t="s">
        <v>31</v>
      </c>
      <c r="G5634" s="7" t="s">
        <v>104</v>
      </c>
      <c r="H5634">
        <f t="shared" si="87"/>
        <v>0</v>
      </c>
    </row>
    <row r="5635" spans="1:8" x14ac:dyDescent="0.3">
      <c r="A5635">
        <v>180090691</v>
      </c>
      <c r="B5635" s="8">
        <v>43227.536886574075</v>
      </c>
      <c r="C5635" s="7" t="s">
        <v>23</v>
      </c>
      <c r="D5635" s="7" t="s">
        <v>542</v>
      </c>
      <c r="E5635" s="8">
        <v>43227.592037037037</v>
      </c>
      <c r="F5635" s="7" t="s">
        <v>31</v>
      </c>
      <c r="G5635" s="7" t="s">
        <v>92</v>
      </c>
      <c r="H5635">
        <f t="shared" ref="H5635:H5698" si="88">IF(AND(A5635&lt;&gt;A5634,C5635="PD Accident    "),1,0)</f>
        <v>0</v>
      </c>
    </row>
    <row r="5636" spans="1:8" x14ac:dyDescent="0.3">
      <c r="A5636">
        <v>180090691</v>
      </c>
      <c r="B5636" s="8">
        <v>43227.536886574075</v>
      </c>
      <c r="C5636" s="7" t="s">
        <v>23</v>
      </c>
      <c r="D5636" s="7" t="s">
        <v>542</v>
      </c>
      <c r="E5636" s="8">
        <v>43227.584282407406</v>
      </c>
      <c r="F5636" s="7" t="s">
        <v>29</v>
      </c>
      <c r="G5636" s="7" t="s">
        <v>104</v>
      </c>
      <c r="H5636">
        <f t="shared" si="88"/>
        <v>0</v>
      </c>
    </row>
    <row r="5637" spans="1:8" x14ac:dyDescent="0.3">
      <c r="A5637">
        <v>180090691</v>
      </c>
      <c r="B5637" s="8">
        <v>43227.536886574075</v>
      </c>
      <c r="C5637" s="7" t="s">
        <v>23</v>
      </c>
      <c r="D5637" s="7" t="s">
        <v>542</v>
      </c>
      <c r="E5637" s="8">
        <v>43227.584282407406</v>
      </c>
      <c r="F5637" s="7" t="s">
        <v>29</v>
      </c>
      <c r="G5637" s="7" t="s">
        <v>92</v>
      </c>
      <c r="H5637">
        <f t="shared" si="88"/>
        <v>0</v>
      </c>
    </row>
    <row r="5638" spans="1:8" x14ac:dyDescent="0.3">
      <c r="A5638">
        <v>180090691</v>
      </c>
      <c r="B5638" s="8">
        <v>43227.536886574075</v>
      </c>
      <c r="C5638" s="7" t="s">
        <v>23</v>
      </c>
      <c r="D5638" s="7" t="s">
        <v>542</v>
      </c>
      <c r="E5638" s="8">
        <v>43227.581944444442</v>
      </c>
      <c r="F5638" s="7" t="s">
        <v>31</v>
      </c>
      <c r="G5638" s="7" t="s">
        <v>92</v>
      </c>
      <c r="H5638">
        <f t="shared" si="88"/>
        <v>0</v>
      </c>
    </row>
    <row r="5639" spans="1:8" x14ac:dyDescent="0.3">
      <c r="A5639">
        <v>180090691</v>
      </c>
      <c r="B5639" s="8">
        <v>43227.536886574075</v>
      </c>
      <c r="C5639" s="7" t="s">
        <v>23</v>
      </c>
      <c r="D5639" s="7" t="s">
        <v>542</v>
      </c>
      <c r="E5639" s="8">
        <v>43227.546967592592</v>
      </c>
      <c r="F5639" s="7" t="s">
        <v>32</v>
      </c>
      <c r="G5639" s="7" t="s">
        <v>104</v>
      </c>
      <c r="H5639">
        <f t="shared" si="88"/>
        <v>0</v>
      </c>
    </row>
    <row r="5640" spans="1:8" x14ac:dyDescent="0.3">
      <c r="A5640">
        <v>180090691</v>
      </c>
      <c r="B5640" s="8">
        <v>43227.536886574075</v>
      </c>
      <c r="C5640" s="7" t="s">
        <v>23</v>
      </c>
      <c r="D5640" s="7" t="s">
        <v>542</v>
      </c>
      <c r="E5640" s="8">
        <v>43227.546111111114</v>
      </c>
      <c r="F5640" s="7" t="s">
        <v>31</v>
      </c>
      <c r="G5640" s="7" t="s">
        <v>104</v>
      </c>
      <c r="H5640">
        <f t="shared" si="88"/>
        <v>0</v>
      </c>
    </row>
    <row r="5641" spans="1:8" x14ac:dyDescent="0.3">
      <c r="A5641">
        <v>180090691</v>
      </c>
      <c r="B5641" s="8">
        <v>43227.536886574075</v>
      </c>
      <c r="C5641" s="7" t="s">
        <v>23</v>
      </c>
      <c r="D5641" s="7" t="s">
        <v>542</v>
      </c>
      <c r="E5641" s="8">
        <v>43227.544733796298</v>
      </c>
      <c r="F5641" s="7" t="s">
        <v>25</v>
      </c>
      <c r="G5641" s="7" t="s">
        <v>324</v>
      </c>
      <c r="H5641">
        <f t="shared" si="88"/>
        <v>0</v>
      </c>
    </row>
    <row r="5642" spans="1:8" x14ac:dyDescent="0.3">
      <c r="A5642">
        <v>180090691</v>
      </c>
      <c r="B5642" s="8">
        <v>43227.536886574075</v>
      </c>
      <c r="C5642" s="7" t="s">
        <v>23</v>
      </c>
      <c r="D5642" s="7" t="s">
        <v>542</v>
      </c>
      <c r="E5642" s="8">
        <v>43227.544699074075</v>
      </c>
      <c r="F5642" s="7" t="s">
        <v>25</v>
      </c>
      <c r="G5642" s="7" t="s">
        <v>72</v>
      </c>
      <c r="H5642">
        <f t="shared" si="88"/>
        <v>0</v>
      </c>
    </row>
    <row r="5643" spans="1:8" x14ac:dyDescent="0.3">
      <c r="A5643">
        <v>180090691</v>
      </c>
      <c r="B5643" s="8">
        <v>43227.536886574075</v>
      </c>
      <c r="C5643" s="7" t="s">
        <v>23</v>
      </c>
      <c r="D5643" s="7" t="s">
        <v>542</v>
      </c>
      <c r="E5643" s="8">
        <v>43227.542222222219</v>
      </c>
      <c r="F5643" s="7" t="s">
        <v>31</v>
      </c>
      <c r="G5643" s="7" t="s">
        <v>324</v>
      </c>
      <c r="H5643">
        <f t="shared" si="88"/>
        <v>0</v>
      </c>
    </row>
    <row r="5644" spans="1:8" x14ac:dyDescent="0.3">
      <c r="A5644">
        <v>180090691</v>
      </c>
      <c r="B5644" s="8">
        <v>43227.536886574075</v>
      </c>
      <c r="C5644" s="7" t="s">
        <v>23</v>
      </c>
      <c r="D5644" s="7" t="s">
        <v>542</v>
      </c>
      <c r="E5644" s="8">
        <v>43227.541828703703</v>
      </c>
      <c r="F5644" s="7" t="s">
        <v>31</v>
      </c>
      <c r="G5644" s="7" t="s">
        <v>72</v>
      </c>
      <c r="H5644">
        <f t="shared" si="88"/>
        <v>0</v>
      </c>
    </row>
    <row r="5645" spans="1:8" x14ac:dyDescent="0.3">
      <c r="A5645">
        <v>180090691</v>
      </c>
      <c r="B5645" s="8">
        <v>43227.536886574075</v>
      </c>
      <c r="C5645" s="7" t="s">
        <v>23</v>
      </c>
      <c r="D5645" s="7" t="s">
        <v>542</v>
      </c>
      <c r="E5645" s="8">
        <v>43227.538321759261</v>
      </c>
      <c r="F5645" s="7" t="s">
        <v>29</v>
      </c>
      <c r="G5645" s="7" t="s">
        <v>72</v>
      </c>
      <c r="H5645">
        <f t="shared" si="88"/>
        <v>0</v>
      </c>
    </row>
    <row r="5646" spans="1:8" x14ac:dyDescent="0.3">
      <c r="A5646">
        <v>180090691</v>
      </c>
      <c r="B5646" s="8">
        <v>43227.536886574075</v>
      </c>
      <c r="C5646" s="7" t="s">
        <v>23</v>
      </c>
      <c r="D5646" s="7" t="s">
        <v>542</v>
      </c>
      <c r="E5646" s="8">
        <v>43227.537592592591</v>
      </c>
      <c r="F5646" s="7" t="s">
        <v>29</v>
      </c>
      <c r="G5646" s="7" t="s">
        <v>92</v>
      </c>
      <c r="H5646">
        <f t="shared" si="88"/>
        <v>0</v>
      </c>
    </row>
    <row r="5647" spans="1:8" x14ac:dyDescent="0.3">
      <c r="A5647">
        <v>180090691</v>
      </c>
      <c r="B5647" s="8">
        <v>43227.536886574075</v>
      </c>
      <c r="C5647" s="7" t="s">
        <v>23</v>
      </c>
      <c r="D5647" s="7" t="s">
        <v>542</v>
      </c>
      <c r="E5647" s="8">
        <v>43227.537499999999</v>
      </c>
      <c r="F5647" s="7" t="s">
        <v>29</v>
      </c>
      <c r="G5647" s="7" t="s">
        <v>104</v>
      </c>
      <c r="H5647">
        <f t="shared" si="88"/>
        <v>0</v>
      </c>
    </row>
    <row r="5648" spans="1:8" x14ac:dyDescent="0.3">
      <c r="A5648">
        <v>180090754</v>
      </c>
      <c r="B5648" s="8">
        <v>43227.598287037035</v>
      </c>
      <c r="C5648" s="7" t="s">
        <v>23</v>
      </c>
      <c r="D5648" s="7" t="s">
        <v>503</v>
      </c>
      <c r="E5648" s="8">
        <v>43227.643958333334</v>
      </c>
      <c r="F5648" s="7" t="s">
        <v>25</v>
      </c>
      <c r="G5648" s="7" t="s">
        <v>172</v>
      </c>
      <c r="H5648">
        <f t="shared" si="88"/>
        <v>0</v>
      </c>
    </row>
    <row r="5649" spans="1:8" x14ac:dyDescent="0.3">
      <c r="A5649">
        <v>180090754</v>
      </c>
      <c r="B5649" s="8">
        <v>43227.598287037035</v>
      </c>
      <c r="C5649" s="7" t="s">
        <v>23</v>
      </c>
      <c r="D5649" s="7" t="s">
        <v>503</v>
      </c>
      <c r="E5649" s="8">
        <v>43227.629490740743</v>
      </c>
      <c r="F5649" s="7" t="s">
        <v>25</v>
      </c>
      <c r="G5649" s="7" t="s">
        <v>76</v>
      </c>
      <c r="H5649">
        <f t="shared" si="88"/>
        <v>0</v>
      </c>
    </row>
    <row r="5650" spans="1:8" x14ac:dyDescent="0.3">
      <c r="A5650">
        <v>180090754</v>
      </c>
      <c r="B5650" s="8">
        <v>43227.598287037035</v>
      </c>
      <c r="C5650" s="7" t="s">
        <v>23</v>
      </c>
      <c r="D5650" s="7" t="s">
        <v>503</v>
      </c>
      <c r="E5650" s="8">
        <v>43227.627858796295</v>
      </c>
      <c r="F5650" s="7" t="s">
        <v>25</v>
      </c>
      <c r="G5650" s="7" t="s">
        <v>100</v>
      </c>
      <c r="H5650">
        <f t="shared" si="88"/>
        <v>0</v>
      </c>
    </row>
    <row r="5651" spans="1:8" x14ac:dyDescent="0.3">
      <c r="A5651">
        <v>180090754</v>
      </c>
      <c r="B5651" s="8">
        <v>43227.598287037035</v>
      </c>
      <c r="C5651" s="7" t="s">
        <v>23</v>
      </c>
      <c r="D5651" s="7" t="s">
        <v>503</v>
      </c>
      <c r="E5651" s="8">
        <v>43227.624085648145</v>
      </c>
      <c r="F5651" s="7" t="s">
        <v>62</v>
      </c>
      <c r="G5651" s="7" t="s">
        <v>172</v>
      </c>
      <c r="H5651">
        <f t="shared" si="88"/>
        <v>0</v>
      </c>
    </row>
    <row r="5652" spans="1:8" x14ac:dyDescent="0.3">
      <c r="A5652">
        <v>180090754</v>
      </c>
      <c r="B5652" s="8">
        <v>43227.598287037035</v>
      </c>
      <c r="C5652" s="7" t="s">
        <v>23</v>
      </c>
      <c r="D5652" s="7" t="s">
        <v>503</v>
      </c>
      <c r="E5652" s="8">
        <v>43227.623645833337</v>
      </c>
      <c r="F5652" s="7" t="s">
        <v>31</v>
      </c>
      <c r="G5652" s="7" t="s">
        <v>76</v>
      </c>
      <c r="H5652">
        <f t="shared" si="88"/>
        <v>0</v>
      </c>
    </row>
    <row r="5653" spans="1:8" x14ac:dyDescent="0.3">
      <c r="A5653">
        <v>180090754</v>
      </c>
      <c r="B5653" s="8">
        <v>43227.598287037035</v>
      </c>
      <c r="C5653" s="7" t="s">
        <v>23</v>
      </c>
      <c r="D5653" s="7" t="s">
        <v>503</v>
      </c>
      <c r="E5653" s="8">
        <v>43227.618449074071</v>
      </c>
      <c r="F5653" s="7" t="s">
        <v>31</v>
      </c>
      <c r="G5653" s="7" t="s">
        <v>100</v>
      </c>
      <c r="H5653">
        <f t="shared" si="88"/>
        <v>0</v>
      </c>
    </row>
    <row r="5654" spans="1:8" x14ac:dyDescent="0.3">
      <c r="A5654">
        <v>180090754</v>
      </c>
      <c r="B5654" s="8">
        <v>43227.598287037035</v>
      </c>
      <c r="C5654" s="7" t="s">
        <v>23</v>
      </c>
      <c r="D5654" s="7" t="s">
        <v>503</v>
      </c>
      <c r="E5654" s="8">
        <v>43227.615335648145</v>
      </c>
      <c r="F5654" s="7" t="s">
        <v>25</v>
      </c>
      <c r="G5654" s="7" t="s">
        <v>543</v>
      </c>
      <c r="H5654">
        <f t="shared" si="88"/>
        <v>0</v>
      </c>
    </row>
    <row r="5655" spans="1:8" x14ac:dyDescent="0.3">
      <c r="A5655">
        <v>180090754</v>
      </c>
      <c r="B5655" s="8">
        <v>43227.598287037035</v>
      </c>
      <c r="C5655" s="7" t="s">
        <v>23</v>
      </c>
      <c r="D5655" s="7" t="s">
        <v>503</v>
      </c>
      <c r="E5655" s="8">
        <v>43227.613738425927</v>
      </c>
      <c r="F5655" s="7" t="s">
        <v>31</v>
      </c>
      <c r="G5655" s="7" t="s">
        <v>172</v>
      </c>
      <c r="H5655">
        <f t="shared" si="88"/>
        <v>0</v>
      </c>
    </row>
    <row r="5656" spans="1:8" x14ac:dyDescent="0.3">
      <c r="A5656">
        <v>180090754</v>
      </c>
      <c r="B5656" s="8">
        <v>43227.598287037035</v>
      </c>
      <c r="C5656" s="7" t="s">
        <v>23</v>
      </c>
      <c r="D5656" s="7" t="s">
        <v>503</v>
      </c>
      <c r="E5656" s="8">
        <v>43227.611006944448</v>
      </c>
      <c r="F5656" s="7" t="s">
        <v>31</v>
      </c>
      <c r="G5656" s="7" t="s">
        <v>543</v>
      </c>
      <c r="H5656">
        <f t="shared" si="88"/>
        <v>0</v>
      </c>
    </row>
    <row r="5657" spans="1:8" x14ac:dyDescent="0.3">
      <c r="A5657">
        <v>180090754</v>
      </c>
      <c r="B5657" s="8">
        <v>43227.598287037035</v>
      </c>
      <c r="C5657" s="7" t="s">
        <v>23</v>
      </c>
      <c r="D5657" s="7" t="s">
        <v>503</v>
      </c>
      <c r="E5657" s="8">
        <v>43227.60833333333</v>
      </c>
      <c r="F5657" s="7" t="s">
        <v>25</v>
      </c>
      <c r="G5657" s="7" t="s">
        <v>72</v>
      </c>
      <c r="H5657">
        <f t="shared" si="88"/>
        <v>0</v>
      </c>
    </row>
    <row r="5658" spans="1:8" x14ac:dyDescent="0.3">
      <c r="A5658">
        <v>180090754</v>
      </c>
      <c r="B5658" s="8">
        <v>43227.598287037035</v>
      </c>
      <c r="C5658" s="7" t="s">
        <v>23</v>
      </c>
      <c r="D5658" s="7" t="s">
        <v>503</v>
      </c>
      <c r="E5658" s="8">
        <v>43227.606192129628</v>
      </c>
      <c r="F5658" s="7" t="s">
        <v>29</v>
      </c>
      <c r="G5658" s="7" t="s">
        <v>72</v>
      </c>
      <c r="H5658">
        <f t="shared" si="88"/>
        <v>0</v>
      </c>
    </row>
    <row r="5659" spans="1:8" x14ac:dyDescent="0.3">
      <c r="A5659">
        <v>180090754</v>
      </c>
      <c r="B5659" s="8">
        <v>43227.598287037035</v>
      </c>
      <c r="C5659" s="7" t="s">
        <v>23</v>
      </c>
      <c r="D5659" s="7" t="s">
        <v>503</v>
      </c>
      <c r="E5659" s="8">
        <v>43227.602187500001</v>
      </c>
      <c r="F5659" s="7" t="s">
        <v>29</v>
      </c>
      <c r="G5659" s="7" t="s">
        <v>172</v>
      </c>
      <c r="H5659">
        <f t="shared" si="88"/>
        <v>0</v>
      </c>
    </row>
    <row r="5660" spans="1:8" x14ac:dyDescent="0.3">
      <c r="A5660">
        <v>180090829</v>
      </c>
      <c r="B5660" s="8">
        <v>43227.646527777775</v>
      </c>
      <c r="C5660" s="7" t="s">
        <v>36</v>
      </c>
      <c r="D5660" s="7" t="s">
        <v>544</v>
      </c>
      <c r="E5660" s="8">
        <v>43227.680254629631</v>
      </c>
      <c r="F5660" s="7" t="s">
        <v>25</v>
      </c>
      <c r="G5660" s="7" t="s">
        <v>136</v>
      </c>
      <c r="H5660">
        <f t="shared" si="88"/>
        <v>1</v>
      </c>
    </row>
    <row r="5661" spans="1:8" x14ac:dyDescent="0.3">
      <c r="A5661">
        <v>180090829</v>
      </c>
      <c r="B5661" s="8">
        <v>43227.646527777775</v>
      </c>
      <c r="C5661" s="7" t="s">
        <v>36</v>
      </c>
      <c r="D5661" s="7" t="s">
        <v>544</v>
      </c>
      <c r="E5661" s="8">
        <v>43227.666817129626</v>
      </c>
      <c r="F5661" s="7" t="s">
        <v>25</v>
      </c>
      <c r="G5661" s="7" t="s">
        <v>113</v>
      </c>
      <c r="H5661">
        <f t="shared" si="88"/>
        <v>0</v>
      </c>
    </row>
    <row r="5662" spans="1:8" x14ac:dyDescent="0.3">
      <c r="A5662">
        <v>180090829</v>
      </c>
      <c r="B5662" s="8">
        <v>43227.646527777775</v>
      </c>
      <c r="C5662" s="7" t="s">
        <v>36</v>
      </c>
      <c r="D5662" s="7" t="s">
        <v>544</v>
      </c>
      <c r="E5662" s="8">
        <v>43227.658113425925</v>
      </c>
      <c r="F5662" s="7" t="s">
        <v>31</v>
      </c>
      <c r="G5662" s="7" t="s">
        <v>113</v>
      </c>
      <c r="H5662">
        <f t="shared" si="88"/>
        <v>0</v>
      </c>
    </row>
    <row r="5663" spans="1:8" x14ac:dyDescent="0.3">
      <c r="A5663">
        <v>180090829</v>
      </c>
      <c r="B5663" s="8">
        <v>43227.646527777775</v>
      </c>
      <c r="C5663" s="7" t="s">
        <v>36</v>
      </c>
      <c r="D5663" s="7" t="s">
        <v>544</v>
      </c>
      <c r="E5663" s="8">
        <v>43227.657199074078</v>
      </c>
      <c r="F5663" s="7" t="s">
        <v>31</v>
      </c>
      <c r="G5663" s="7" t="s">
        <v>136</v>
      </c>
      <c r="H5663">
        <f t="shared" si="88"/>
        <v>0</v>
      </c>
    </row>
    <row r="5664" spans="1:8" x14ac:dyDescent="0.3">
      <c r="A5664">
        <v>180090829</v>
      </c>
      <c r="B5664" s="8">
        <v>43227.646527777775</v>
      </c>
      <c r="C5664" s="7" t="s">
        <v>36</v>
      </c>
      <c r="D5664" s="7" t="s">
        <v>544</v>
      </c>
      <c r="E5664" s="8">
        <v>43227.651377314818</v>
      </c>
      <c r="F5664" s="7" t="s">
        <v>29</v>
      </c>
      <c r="G5664" s="7" t="s">
        <v>113</v>
      </c>
      <c r="H5664">
        <f t="shared" si="88"/>
        <v>0</v>
      </c>
    </row>
    <row r="5665" spans="1:8" x14ac:dyDescent="0.3">
      <c r="A5665">
        <v>180090829</v>
      </c>
      <c r="B5665" s="8">
        <v>43227.646527777775</v>
      </c>
      <c r="C5665" s="7" t="s">
        <v>36</v>
      </c>
      <c r="D5665" s="7" t="s">
        <v>544</v>
      </c>
      <c r="E5665" s="8">
        <v>43227.649062500001</v>
      </c>
      <c r="F5665" s="7" t="s">
        <v>29</v>
      </c>
      <c r="G5665" s="7" t="s">
        <v>136</v>
      </c>
      <c r="H5665">
        <f t="shared" si="88"/>
        <v>0</v>
      </c>
    </row>
    <row r="5666" spans="1:8" x14ac:dyDescent="0.3">
      <c r="A5666">
        <v>180090841</v>
      </c>
      <c r="B5666" s="8">
        <v>43227.662418981483</v>
      </c>
      <c r="C5666" s="7" t="s">
        <v>23</v>
      </c>
      <c r="D5666" s="7" t="s">
        <v>545</v>
      </c>
      <c r="E5666" s="8">
        <v>43227.735462962963</v>
      </c>
      <c r="F5666" s="7" t="s">
        <v>25</v>
      </c>
      <c r="G5666" s="7" t="s">
        <v>68</v>
      </c>
      <c r="H5666">
        <f t="shared" si="88"/>
        <v>0</v>
      </c>
    </row>
    <row r="5667" spans="1:8" x14ac:dyDescent="0.3">
      <c r="A5667">
        <v>180090841</v>
      </c>
      <c r="B5667" s="8">
        <v>43227.662418981483</v>
      </c>
      <c r="C5667" s="7" t="s">
        <v>23</v>
      </c>
      <c r="D5667" s="7" t="s">
        <v>545</v>
      </c>
      <c r="E5667" s="8">
        <v>43227.726377314815</v>
      </c>
      <c r="F5667" s="7" t="s">
        <v>31</v>
      </c>
      <c r="G5667" s="7" t="s">
        <v>68</v>
      </c>
      <c r="H5667">
        <f t="shared" si="88"/>
        <v>0</v>
      </c>
    </row>
    <row r="5668" spans="1:8" x14ac:dyDescent="0.3">
      <c r="A5668">
        <v>180090841</v>
      </c>
      <c r="B5668" s="8">
        <v>43227.662418981483</v>
      </c>
      <c r="C5668" s="7" t="s">
        <v>23</v>
      </c>
      <c r="D5668" s="7" t="s">
        <v>545</v>
      </c>
      <c r="E5668" s="8">
        <v>43227.710532407407</v>
      </c>
      <c r="F5668" s="7" t="s">
        <v>25</v>
      </c>
      <c r="G5668" s="7" t="s">
        <v>244</v>
      </c>
      <c r="H5668">
        <f t="shared" si="88"/>
        <v>0</v>
      </c>
    </row>
    <row r="5669" spans="1:8" x14ac:dyDescent="0.3">
      <c r="A5669">
        <v>180090841</v>
      </c>
      <c r="B5669" s="8">
        <v>43227.662418981483</v>
      </c>
      <c r="C5669" s="7" t="s">
        <v>23</v>
      </c>
      <c r="D5669" s="7" t="s">
        <v>545</v>
      </c>
      <c r="E5669" s="8">
        <v>43227.710358796299</v>
      </c>
      <c r="F5669" s="7" t="s">
        <v>78</v>
      </c>
      <c r="G5669" s="7" t="s">
        <v>68</v>
      </c>
      <c r="H5669">
        <f t="shared" si="88"/>
        <v>0</v>
      </c>
    </row>
    <row r="5670" spans="1:8" x14ac:dyDescent="0.3">
      <c r="A5670">
        <v>180090841</v>
      </c>
      <c r="B5670" s="8">
        <v>43227.662418981483</v>
      </c>
      <c r="C5670" s="7" t="s">
        <v>23</v>
      </c>
      <c r="D5670" s="7" t="s">
        <v>545</v>
      </c>
      <c r="E5670" s="8">
        <v>43227.693287037036</v>
      </c>
      <c r="F5670" s="7" t="s">
        <v>31</v>
      </c>
      <c r="G5670" s="7" t="s">
        <v>244</v>
      </c>
      <c r="H5670">
        <f t="shared" si="88"/>
        <v>0</v>
      </c>
    </row>
    <row r="5671" spans="1:8" x14ac:dyDescent="0.3">
      <c r="A5671">
        <v>180090841</v>
      </c>
      <c r="B5671" s="8">
        <v>43227.662418981483</v>
      </c>
      <c r="C5671" s="7" t="s">
        <v>23</v>
      </c>
      <c r="D5671" s="7" t="s">
        <v>545</v>
      </c>
      <c r="E5671" s="8">
        <v>43227.685393518521</v>
      </c>
      <c r="F5671" s="7" t="s">
        <v>31</v>
      </c>
      <c r="G5671" s="7" t="s">
        <v>68</v>
      </c>
      <c r="H5671">
        <f t="shared" si="88"/>
        <v>0</v>
      </c>
    </row>
    <row r="5672" spans="1:8" x14ac:dyDescent="0.3">
      <c r="A5672">
        <v>180090841</v>
      </c>
      <c r="B5672" s="8">
        <v>43227.662418981483</v>
      </c>
      <c r="C5672" s="7" t="s">
        <v>23</v>
      </c>
      <c r="D5672" s="7" t="s">
        <v>545</v>
      </c>
      <c r="E5672" s="8">
        <v>43227.680706018517</v>
      </c>
      <c r="F5672" s="7" t="s">
        <v>25</v>
      </c>
      <c r="G5672" s="7" t="s">
        <v>43</v>
      </c>
      <c r="H5672">
        <f t="shared" si="88"/>
        <v>0</v>
      </c>
    </row>
    <row r="5673" spans="1:8" x14ac:dyDescent="0.3">
      <c r="A5673">
        <v>180090841</v>
      </c>
      <c r="B5673" s="8">
        <v>43227.662418981483</v>
      </c>
      <c r="C5673" s="7" t="s">
        <v>23</v>
      </c>
      <c r="D5673" s="7" t="s">
        <v>545</v>
      </c>
      <c r="E5673" s="8">
        <v>43227.678923611114</v>
      </c>
      <c r="F5673" s="7" t="s">
        <v>25</v>
      </c>
      <c r="G5673" s="7" t="s">
        <v>546</v>
      </c>
      <c r="H5673">
        <f t="shared" si="88"/>
        <v>0</v>
      </c>
    </row>
    <row r="5674" spans="1:8" x14ac:dyDescent="0.3">
      <c r="A5674">
        <v>180090841</v>
      </c>
      <c r="B5674" s="8">
        <v>43227.662418981483</v>
      </c>
      <c r="C5674" s="7" t="s">
        <v>23</v>
      </c>
      <c r="D5674" s="7" t="s">
        <v>545</v>
      </c>
      <c r="E5674" s="8">
        <v>43227.672812500001</v>
      </c>
      <c r="F5674" s="7" t="s">
        <v>31</v>
      </c>
      <c r="G5674" s="7" t="s">
        <v>244</v>
      </c>
      <c r="H5674">
        <f t="shared" si="88"/>
        <v>0</v>
      </c>
    </row>
    <row r="5675" spans="1:8" x14ac:dyDescent="0.3">
      <c r="A5675">
        <v>180090841</v>
      </c>
      <c r="B5675" s="8">
        <v>43227.662418981483</v>
      </c>
      <c r="C5675" s="7" t="s">
        <v>23</v>
      </c>
      <c r="D5675" s="7" t="s">
        <v>545</v>
      </c>
      <c r="E5675" s="8">
        <v>43227.667638888888</v>
      </c>
      <c r="F5675" s="7" t="s">
        <v>31</v>
      </c>
      <c r="G5675" s="7" t="s">
        <v>546</v>
      </c>
      <c r="H5675">
        <f t="shared" si="88"/>
        <v>0</v>
      </c>
    </row>
    <row r="5676" spans="1:8" x14ac:dyDescent="0.3">
      <c r="A5676">
        <v>180090841</v>
      </c>
      <c r="B5676" s="8">
        <v>43227.662418981483</v>
      </c>
      <c r="C5676" s="7" t="s">
        <v>23</v>
      </c>
      <c r="D5676" s="7" t="s">
        <v>545</v>
      </c>
      <c r="E5676" s="8">
        <v>43227.666400462964</v>
      </c>
      <c r="F5676" s="7" t="s">
        <v>25</v>
      </c>
      <c r="G5676" s="7" t="s">
        <v>241</v>
      </c>
      <c r="H5676">
        <f t="shared" si="88"/>
        <v>0</v>
      </c>
    </row>
    <row r="5677" spans="1:8" x14ac:dyDescent="0.3">
      <c r="A5677">
        <v>180090841</v>
      </c>
      <c r="B5677" s="8">
        <v>43227.662418981483</v>
      </c>
      <c r="C5677" s="7" t="s">
        <v>23</v>
      </c>
      <c r="D5677" s="7" t="s">
        <v>545</v>
      </c>
      <c r="E5677" s="8">
        <v>43227.666250000002</v>
      </c>
      <c r="F5677" s="7" t="s">
        <v>29</v>
      </c>
      <c r="G5677" s="7" t="s">
        <v>68</v>
      </c>
      <c r="H5677">
        <f t="shared" si="88"/>
        <v>0</v>
      </c>
    </row>
    <row r="5678" spans="1:8" x14ac:dyDescent="0.3">
      <c r="A5678">
        <v>180090841</v>
      </c>
      <c r="B5678" s="8">
        <v>43227.662418981483</v>
      </c>
      <c r="C5678" s="7" t="s">
        <v>23</v>
      </c>
      <c r="D5678" s="7" t="s">
        <v>545</v>
      </c>
      <c r="E5678" s="8">
        <v>43227.664803240739</v>
      </c>
      <c r="F5678" s="7" t="s">
        <v>29</v>
      </c>
      <c r="G5678" s="7" t="s">
        <v>244</v>
      </c>
      <c r="H5678">
        <f t="shared" si="88"/>
        <v>0</v>
      </c>
    </row>
    <row r="5679" spans="1:8" x14ac:dyDescent="0.3">
      <c r="A5679">
        <v>180090841</v>
      </c>
      <c r="B5679" s="8">
        <v>43227.662418981483</v>
      </c>
      <c r="C5679" s="7" t="s">
        <v>23</v>
      </c>
      <c r="D5679" s="7" t="s">
        <v>545</v>
      </c>
      <c r="E5679" s="8">
        <v>43227.663819444446</v>
      </c>
      <c r="F5679" s="7" t="s">
        <v>29</v>
      </c>
      <c r="G5679" s="7" t="s">
        <v>43</v>
      </c>
      <c r="H5679">
        <f t="shared" si="88"/>
        <v>0</v>
      </c>
    </row>
    <row r="5680" spans="1:8" x14ac:dyDescent="0.3">
      <c r="A5680">
        <v>180090841</v>
      </c>
      <c r="B5680" s="8">
        <v>43227.662418981483</v>
      </c>
      <c r="C5680" s="7" t="s">
        <v>23</v>
      </c>
      <c r="D5680" s="7" t="s">
        <v>545</v>
      </c>
      <c r="E5680" s="8">
        <v>43227.66302083333</v>
      </c>
      <c r="F5680" s="7" t="s">
        <v>29</v>
      </c>
      <c r="G5680" s="7" t="s">
        <v>241</v>
      </c>
      <c r="H5680">
        <f t="shared" si="88"/>
        <v>0</v>
      </c>
    </row>
    <row r="5681" spans="1:8" x14ac:dyDescent="0.3">
      <c r="A5681">
        <v>180090851</v>
      </c>
      <c r="B5681" s="8">
        <v>43227.668344907404</v>
      </c>
      <c r="C5681" s="7" t="s">
        <v>36</v>
      </c>
      <c r="D5681" s="7" t="s">
        <v>417</v>
      </c>
      <c r="E5681" s="8">
        <v>43227.75849537037</v>
      </c>
      <c r="F5681" s="7" t="s">
        <v>25</v>
      </c>
      <c r="G5681" s="7" t="s">
        <v>64</v>
      </c>
      <c r="H5681">
        <f t="shared" si="88"/>
        <v>1</v>
      </c>
    </row>
    <row r="5682" spans="1:8" x14ac:dyDescent="0.3">
      <c r="A5682">
        <v>180090851</v>
      </c>
      <c r="B5682" s="8">
        <v>43227.668344907404</v>
      </c>
      <c r="C5682" s="7" t="s">
        <v>36</v>
      </c>
      <c r="D5682" s="7" t="s">
        <v>417</v>
      </c>
      <c r="E5682" s="8">
        <v>43227.741076388891</v>
      </c>
      <c r="F5682" s="7" t="s">
        <v>31</v>
      </c>
      <c r="G5682" s="7" t="s">
        <v>64</v>
      </c>
      <c r="H5682">
        <f t="shared" si="88"/>
        <v>0</v>
      </c>
    </row>
    <row r="5683" spans="1:8" x14ac:dyDescent="0.3">
      <c r="A5683">
        <v>180090851</v>
      </c>
      <c r="B5683" s="8">
        <v>43227.668344907404</v>
      </c>
      <c r="C5683" s="7" t="s">
        <v>36</v>
      </c>
      <c r="D5683" s="7" t="s">
        <v>417</v>
      </c>
      <c r="E5683" s="8">
        <v>43227.706354166665</v>
      </c>
      <c r="F5683" s="7" t="s">
        <v>31</v>
      </c>
      <c r="G5683" s="7" t="s">
        <v>64</v>
      </c>
      <c r="H5683">
        <f t="shared" si="88"/>
        <v>0</v>
      </c>
    </row>
    <row r="5684" spans="1:8" x14ac:dyDescent="0.3">
      <c r="A5684">
        <v>180090851</v>
      </c>
      <c r="B5684" s="8">
        <v>43227.668344907404</v>
      </c>
      <c r="C5684" s="7" t="s">
        <v>36</v>
      </c>
      <c r="D5684" s="7" t="s">
        <v>417</v>
      </c>
      <c r="E5684" s="8">
        <v>43227.703946759262</v>
      </c>
      <c r="F5684" s="7" t="s">
        <v>29</v>
      </c>
      <c r="G5684" s="7" t="s">
        <v>64</v>
      </c>
      <c r="H5684">
        <f t="shared" si="88"/>
        <v>0</v>
      </c>
    </row>
    <row r="5685" spans="1:8" x14ac:dyDescent="0.3">
      <c r="A5685">
        <v>180090851</v>
      </c>
      <c r="B5685" s="8">
        <v>43227.668344907404</v>
      </c>
      <c r="C5685" s="7" t="s">
        <v>36</v>
      </c>
      <c r="D5685" s="7" t="s">
        <v>417</v>
      </c>
      <c r="E5685" s="8">
        <v>43227.690057870372</v>
      </c>
      <c r="F5685" s="7" t="s">
        <v>25</v>
      </c>
      <c r="G5685" s="7" t="s">
        <v>64</v>
      </c>
      <c r="H5685">
        <f t="shared" si="88"/>
        <v>0</v>
      </c>
    </row>
    <row r="5686" spans="1:8" x14ac:dyDescent="0.3">
      <c r="A5686">
        <v>180090851</v>
      </c>
      <c r="B5686" s="8">
        <v>43227.668344907404</v>
      </c>
      <c r="C5686" s="7" t="s">
        <v>36</v>
      </c>
      <c r="D5686" s="7" t="s">
        <v>417</v>
      </c>
      <c r="E5686" s="8">
        <v>43227.689826388887</v>
      </c>
      <c r="F5686" s="7" t="s">
        <v>25</v>
      </c>
      <c r="G5686" s="7" t="s">
        <v>43</v>
      </c>
      <c r="H5686">
        <f t="shared" si="88"/>
        <v>0</v>
      </c>
    </row>
    <row r="5687" spans="1:8" x14ac:dyDescent="0.3">
      <c r="A5687">
        <v>180090851</v>
      </c>
      <c r="B5687" s="8">
        <v>43227.668344907404</v>
      </c>
      <c r="C5687" s="7" t="s">
        <v>36</v>
      </c>
      <c r="D5687" s="7" t="s">
        <v>417</v>
      </c>
      <c r="E5687" s="8">
        <v>43227.681226851855</v>
      </c>
      <c r="F5687" s="7" t="s">
        <v>29</v>
      </c>
      <c r="G5687" s="7" t="s">
        <v>64</v>
      </c>
      <c r="H5687">
        <f t="shared" si="88"/>
        <v>0</v>
      </c>
    </row>
    <row r="5688" spans="1:8" x14ac:dyDescent="0.3">
      <c r="A5688">
        <v>180090851</v>
      </c>
      <c r="B5688" s="8">
        <v>43227.668344907404</v>
      </c>
      <c r="C5688" s="7" t="s">
        <v>36</v>
      </c>
      <c r="D5688" s="7" t="s">
        <v>417</v>
      </c>
      <c r="E5688" s="8">
        <v>43227.680717592593</v>
      </c>
      <c r="F5688" s="7" t="s">
        <v>29</v>
      </c>
      <c r="G5688" s="7" t="s">
        <v>43</v>
      </c>
      <c r="H5688">
        <f t="shared" si="88"/>
        <v>0</v>
      </c>
    </row>
    <row r="5689" spans="1:8" x14ac:dyDescent="0.3">
      <c r="A5689">
        <v>180090851</v>
      </c>
      <c r="B5689" s="8">
        <v>43227.668344907404</v>
      </c>
      <c r="C5689" s="7" t="s">
        <v>36</v>
      </c>
      <c r="D5689" s="7" t="s">
        <v>417</v>
      </c>
      <c r="E5689" s="8">
        <v>43227.678437499999</v>
      </c>
      <c r="F5689" s="7" t="s">
        <v>212</v>
      </c>
      <c r="H5689">
        <f t="shared" si="88"/>
        <v>0</v>
      </c>
    </row>
    <row r="5690" spans="1:8" x14ac:dyDescent="0.3">
      <c r="A5690">
        <v>180090851</v>
      </c>
      <c r="B5690" s="8">
        <v>43227.668344907404</v>
      </c>
      <c r="C5690" s="7" t="s">
        <v>36</v>
      </c>
      <c r="D5690" s="7" t="s">
        <v>417</v>
      </c>
      <c r="E5690" s="8">
        <v>43227.677465277775</v>
      </c>
      <c r="F5690" s="7" t="s">
        <v>25</v>
      </c>
      <c r="G5690" s="7" t="s">
        <v>547</v>
      </c>
      <c r="H5690">
        <f t="shared" si="88"/>
        <v>0</v>
      </c>
    </row>
    <row r="5691" spans="1:8" x14ac:dyDescent="0.3">
      <c r="A5691">
        <v>180090851</v>
      </c>
      <c r="B5691" s="8">
        <v>43227.668344907404</v>
      </c>
      <c r="C5691" s="7" t="s">
        <v>36</v>
      </c>
      <c r="D5691" s="7" t="s">
        <v>417</v>
      </c>
      <c r="E5691" s="8">
        <v>43227.672534722224</v>
      </c>
      <c r="F5691" s="7" t="s">
        <v>29</v>
      </c>
      <c r="G5691" s="7" t="s">
        <v>547</v>
      </c>
      <c r="H5691">
        <f t="shared" si="88"/>
        <v>0</v>
      </c>
    </row>
    <row r="5692" spans="1:8" x14ac:dyDescent="0.3">
      <c r="A5692">
        <v>180090862</v>
      </c>
      <c r="B5692" s="8">
        <v>43227.67900462963</v>
      </c>
      <c r="C5692" s="7" t="s">
        <v>36</v>
      </c>
      <c r="D5692" s="7" t="s">
        <v>303</v>
      </c>
      <c r="E5692" s="8">
        <v>43227.716828703706</v>
      </c>
      <c r="F5692" s="7" t="s">
        <v>25</v>
      </c>
      <c r="G5692" s="7" t="s">
        <v>190</v>
      </c>
      <c r="H5692">
        <f t="shared" si="88"/>
        <v>1</v>
      </c>
    </row>
    <row r="5693" spans="1:8" x14ac:dyDescent="0.3">
      <c r="A5693">
        <v>180090862</v>
      </c>
      <c r="B5693" s="8">
        <v>43227.67900462963</v>
      </c>
      <c r="C5693" s="7" t="s">
        <v>36</v>
      </c>
      <c r="D5693" s="7" t="s">
        <v>303</v>
      </c>
      <c r="E5693" s="8">
        <v>43227.696967592594</v>
      </c>
      <c r="F5693" s="7" t="s">
        <v>25</v>
      </c>
      <c r="G5693" s="7" t="s">
        <v>28</v>
      </c>
      <c r="H5693">
        <f t="shared" si="88"/>
        <v>0</v>
      </c>
    </row>
    <row r="5694" spans="1:8" x14ac:dyDescent="0.3">
      <c r="A5694">
        <v>180090862</v>
      </c>
      <c r="B5694" s="8">
        <v>43227.67900462963</v>
      </c>
      <c r="C5694" s="7" t="s">
        <v>36</v>
      </c>
      <c r="D5694" s="7" t="s">
        <v>303</v>
      </c>
      <c r="E5694" s="8">
        <v>43227.692314814813</v>
      </c>
      <c r="F5694" s="7" t="s">
        <v>31</v>
      </c>
      <c r="G5694" s="7" t="s">
        <v>190</v>
      </c>
      <c r="H5694">
        <f t="shared" si="88"/>
        <v>0</v>
      </c>
    </row>
    <row r="5695" spans="1:8" x14ac:dyDescent="0.3">
      <c r="A5695">
        <v>180090862</v>
      </c>
      <c r="B5695" s="8">
        <v>43227.67900462963</v>
      </c>
      <c r="C5695" s="7" t="s">
        <v>36</v>
      </c>
      <c r="D5695" s="7" t="s">
        <v>303</v>
      </c>
      <c r="E5695" s="8">
        <v>43227.683981481481</v>
      </c>
      <c r="F5695" s="7" t="s">
        <v>25</v>
      </c>
      <c r="G5695" s="7" t="s">
        <v>136</v>
      </c>
      <c r="H5695">
        <f t="shared" si="88"/>
        <v>0</v>
      </c>
    </row>
    <row r="5696" spans="1:8" x14ac:dyDescent="0.3">
      <c r="A5696">
        <v>180090862</v>
      </c>
      <c r="B5696" s="8">
        <v>43227.67900462963</v>
      </c>
      <c r="C5696" s="7" t="s">
        <v>36</v>
      </c>
      <c r="D5696" s="7" t="s">
        <v>303</v>
      </c>
      <c r="E5696" s="8">
        <v>43227.683923611112</v>
      </c>
      <c r="F5696" s="7" t="s">
        <v>29</v>
      </c>
      <c r="G5696" s="7" t="s">
        <v>190</v>
      </c>
      <c r="H5696">
        <f t="shared" si="88"/>
        <v>0</v>
      </c>
    </row>
    <row r="5697" spans="1:8" x14ac:dyDescent="0.3">
      <c r="A5697">
        <v>180090862</v>
      </c>
      <c r="B5697" s="8">
        <v>43227.67900462963</v>
      </c>
      <c r="C5697" s="7" t="s">
        <v>36</v>
      </c>
      <c r="D5697" s="7" t="s">
        <v>303</v>
      </c>
      <c r="E5697" s="8">
        <v>43227.683738425927</v>
      </c>
      <c r="F5697" s="7" t="s">
        <v>29</v>
      </c>
      <c r="G5697" s="7" t="s">
        <v>136</v>
      </c>
      <c r="H5697">
        <f t="shared" si="88"/>
        <v>0</v>
      </c>
    </row>
    <row r="5698" spans="1:8" x14ac:dyDescent="0.3">
      <c r="A5698">
        <v>180090862</v>
      </c>
      <c r="B5698" s="8">
        <v>43227.67900462963</v>
      </c>
      <c r="C5698" s="7" t="s">
        <v>36</v>
      </c>
      <c r="D5698" s="7" t="s">
        <v>303</v>
      </c>
      <c r="E5698" s="8">
        <v>43227.682858796295</v>
      </c>
      <c r="F5698" s="7" t="s">
        <v>63</v>
      </c>
      <c r="G5698" s="7" t="s">
        <v>28</v>
      </c>
      <c r="H5698">
        <f t="shared" si="88"/>
        <v>0</v>
      </c>
    </row>
    <row r="5699" spans="1:8" x14ac:dyDescent="0.3">
      <c r="A5699">
        <v>180090862</v>
      </c>
      <c r="B5699" s="8">
        <v>43227.67900462963</v>
      </c>
      <c r="C5699" s="7" t="s">
        <v>36</v>
      </c>
      <c r="D5699" s="7" t="s">
        <v>303</v>
      </c>
      <c r="E5699" s="8">
        <v>43227.679293981484</v>
      </c>
      <c r="F5699" s="7" t="s">
        <v>32</v>
      </c>
      <c r="G5699" s="7" t="s">
        <v>28</v>
      </c>
      <c r="H5699">
        <f t="shared" ref="H5699:H5762" si="89">IF(AND(A5699&lt;&gt;A5698,C5699="PD Accident    "),1,0)</f>
        <v>0</v>
      </c>
    </row>
    <row r="5700" spans="1:8" x14ac:dyDescent="0.3">
      <c r="A5700">
        <v>180090862</v>
      </c>
      <c r="B5700" s="8">
        <v>43227.67900462963</v>
      </c>
      <c r="C5700" s="7" t="s">
        <v>36</v>
      </c>
      <c r="D5700" s="7" t="s">
        <v>303</v>
      </c>
      <c r="E5700" s="8">
        <v>43227.67900462963</v>
      </c>
      <c r="F5700" s="7" t="s">
        <v>31</v>
      </c>
      <c r="G5700" s="7" t="s">
        <v>28</v>
      </c>
      <c r="H5700">
        <f t="shared" si="89"/>
        <v>0</v>
      </c>
    </row>
    <row r="5701" spans="1:8" x14ac:dyDescent="0.3">
      <c r="A5701">
        <v>180090868</v>
      </c>
      <c r="B5701" s="8">
        <v>43227.6877662037</v>
      </c>
      <c r="C5701" s="7" t="s">
        <v>36</v>
      </c>
      <c r="D5701" s="7" t="s">
        <v>524</v>
      </c>
      <c r="E5701" s="8">
        <v>43227.724560185183</v>
      </c>
      <c r="F5701" s="7" t="s">
        <v>25</v>
      </c>
      <c r="G5701" s="7" t="s">
        <v>135</v>
      </c>
      <c r="H5701">
        <f t="shared" si="89"/>
        <v>1</v>
      </c>
    </row>
    <row r="5702" spans="1:8" x14ac:dyDescent="0.3">
      <c r="A5702">
        <v>180090868</v>
      </c>
      <c r="B5702" s="8">
        <v>43227.6877662037</v>
      </c>
      <c r="C5702" s="7" t="s">
        <v>36</v>
      </c>
      <c r="D5702" s="7" t="s">
        <v>524</v>
      </c>
      <c r="E5702" s="8">
        <v>43227.724247685182</v>
      </c>
      <c r="F5702" s="7" t="s">
        <v>25</v>
      </c>
      <c r="G5702" s="7" t="s">
        <v>196</v>
      </c>
      <c r="H5702">
        <f t="shared" si="89"/>
        <v>0</v>
      </c>
    </row>
    <row r="5703" spans="1:8" x14ac:dyDescent="0.3">
      <c r="A5703">
        <v>180090868</v>
      </c>
      <c r="B5703" s="8">
        <v>43227.6877662037</v>
      </c>
      <c r="C5703" s="7" t="s">
        <v>36</v>
      </c>
      <c r="D5703" s="7" t="s">
        <v>524</v>
      </c>
      <c r="E5703" s="8">
        <v>43227.720636574071</v>
      </c>
      <c r="F5703" s="7" t="s">
        <v>25</v>
      </c>
      <c r="G5703" s="7" t="s">
        <v>139</v>
      </c>
      <c r="H5703">
        <f t="shared" si="89"/>
        <v>0</v>
      </c>
    </row>
    <row r="5704" spans="1:8" x14ac:dyDescent="0.3">
      <c r="A5704">
        <v>180090868</v>
      </c>
      <c r="B5704" s="8">
        <v>43227.6877662037</v>
      </c>
      <c r="C5704" s="7" t="s">
        <v>36</v>
      </c>
      <c r="D5704" s="7" t="s">
        <v>524</v>
      </c>
      <c r="E5704" s="8">
        <v>43227.707256944443</v>
      </c>
      <c r="F5704" s="7" t="s">
        <v>62</v>
      </c>
      <c r="G5704" s="7" t="s">
        <v>139</v>
      </c>
      <c r="H5704">
        <f t="shared" si="89"/>
        <v>0</v>
      </c>
    </row>
    <row r="5705" spans="1:8" x14ac:dyDescent="0.3">
      <c r="A5705">
        <v>180090868</v>
      </c>
      <c r="B5705" s="8">
        <v>43227.6877662037</v>
      </c>
      <c r="C5705" s="7" t="s">
        <v>36</v>
      </c>
      <c r="D5705" s="7" t="s">
        <v>524</v>
      </c>
      <c r="E5705" s="8">
        <v>43227.70652777778</v>
      </c>
      <c r="F5705" s="7" t="s">
        <v>25</v>
      </c>
      <c r="G5705" s="7" t="s">
        <v>113</v>
      </c>
      <c r="H5705">
        <f t="shared" si="89"/>
        <v>0</v>
      </c>
    </row>
    <row r="5706" spans="1:8" x14ac:dyDescent="0.3">
      <c r="A5706">
        <v>180090868</v>
      </c>
      <c r="B5706" s="8">
        <v>43227.6877662037</v>
      </c>
      <c r="C5706" s="7" t="s">
        <v>36</v>
      </c>
      <c r="D5706" s="7" t="s">
        <v>524</v>
      </c>
      <c r="E5706" s="8">
        <v>43227.701412037037</v>
      </c>
      <c r="F5706" s="7" t="s">
        <v>62</v>
      </c>
      <c r="G5706" s="7" t="s">
        <v>139</v>
      </c>
      <c r="H5706">
        <f t="shared" si="89"/>
        <v>0</v>
      </c>
    </row>
    <row r="5707" spans="1:8" x14ac:dyDescent="0.3">
      <c r="A5707">
        <v>180090868</v>
      </c>
      <c r="B5707" s="8">
        <v>43227.6877662037</v>
      </c>
      <c r="C5707" s="7" t="s">
        <v>36</v>
      </c>
      <c r="D5707" s="7" t="s">
        <v>524</v>
      </c>
      <c r="E5707" s="8">
        <v>43227.698981481481</v>
      </c>
      <c r="F5707" s="7" t="s">
        <v>25</v>
      </c>
      <c r="G5707" s="7" t="s">
        <v>548</v>
      </c>
      <c r="H5707">
        <f t="shared" si="89"/>
        <v>0</v>
      </c>
    </row>
    <row r="5708" spans="1:8" x14ac:dyDescent="0.3">
      <c r="A5708">
        <v>180090868</v>
      </c>
      <c r="B5708" s="8">
        <v>43227.6877662037</v>
      </c>
      <c r="C5708" s="7" t="s">
        <v>36</v>
      </c>
      <c r="D5708" s="7" t="s">
        <v>524</v>
      </c>
      <c r="E5708" s="8">
        <v>43227.695914351854</v>
      </c>
      <c r="F5708" s="7" t="s">
        <v>31</v>
      </c>
      <c r="G5708" s="7" t="s">
        <v>139</v>
      </c>
      <c r="H5708">
        <f t="shared" si="89"/>
        <v>0</v>
      </c>
    </row>
    <row r="5709" spans="1:8" x14ac:dyDescent="0.3">
      <c r="A5709">
        <v>180090868</v>
      </c>
      <c r="B5709" s="8">
        <v>43227.6877662037</v>
      </c>
      <c r="C5709" s="7" t="s">
        <v>36</v>
      </c>
      <c r="D5709" s="7" t="s">
        <v>524</v>
      </c>
      <c r="E5709" s="8">
        <v>43227.695671296293</v>
      </c>
      <c r="F5709" s="7" t="s">
        <v>31</v>
      </c>
      <c r="G5709" s="7" t="s">
        <v>135</v>
      </c>
      <c r="H5709">
        <f t="shared" si="89"/>
        <v>0</v>
      </c>
    </row>
    <row r="5710" spans="1:8" x14ac:dyDescent="0.3">
      <c r="A5710">
        <v>180090868</v>
      </c>
      <c r="B5710" s="8">
        <v>43227.6877662037</v>
      </c>
      <c r="C5710" s="7" t="s">
        <v>36</v>
      </c>
      <c r="D5710" s="7" t="s">
        <v>524</v>
      </c>
      <c r="E5710" s="8">
        <v>43227.694710648146</v>
      </c>
      <c r="F5710" s="7" t="s">
        <v>31</v>
      </c>
      <c r="G5710" s="7" t="s">
        <v>196</v>
      </c>
      <c r="H5710">
        <f t="shared" si="89"/>
        <v>0</v>
      </c>
    </row>
    <row r="5711" spans="1:8" x14ac:dyDescent="0.3">
      <c r="A5711">
        <v>180090868</v>
      </c>
      <c r="B5711" s="8">
        <v>43227.6877662037</v>
      </c>
      <c r="C5711" s="7" t="s">
        <v>36</v>
      </c>
      <c r="D5711" s="7" t="s">
        <v>524</v>
      </c>
      <c r="E5711" s="8">
        <v>43227.69327546296</v>
      </c>
      <c r="F5711" s="7" t="s">
        <v>31</v>
      </c>
      <c r="G5711" s="7" t="s">
        <v>113</v>
      </c>
      <c r="H5711">
        <f t="shared" si="89"/>
        <v>0</v>
      </c>
    </row>
    <row r="5712" spans="1:8" x14ac:dyDescent="0.3">
      <c r="A5712">
        <v>180090868</v>
      </c>
      <c r="B5712" s="8">
        <v>43227.6877662037</v>
      </c>
      <c r="C5712" s="7" t="s">
        <v>36</v>
      </c>
      <c r="D5712" s="7" t="s">
        <v>524</v>
      </c>
      <c r="E5712" s="8">
        <v>43227.693090277775</v>
      </c>
      <c r="F5712" s="7" t="s">
        <v>29</v>
      </c>
      <c r="G5712" s="7" t="s">
        <v>139</v>
      </c>
      <c r="H5712">
        <f t="shared" si="89"/>
        <v>0</v>
      </c>
    </row>
    <row r="5713" spans="1:8" x14ac:dyDescent="0.3">
      <c r="A5713">
        <v>180090868</v>
      </c>
      <c r="B5713" s="8">
        <v>43227.6877662037</v>
      </c>
      <c r="C5713" s="7" t="s">
        <v>36</v>
      </c>
      <c r="D5713" s="7" t="s">
        <v>524</v>
      </c>
      <c r="E5713" s="8">
        <v>43227.693090277775</v>
      </c>
      <c r="F5713" s="7" t="s">
        <v>29</v>
      </c>
      <c r="G5713" s="7" t="s">
        <v>113</v>
      </c>
      <c r="H5713">
        <f t="shared" si="89"/>
        <v>0</v>
      </c>
    </row>
    <row r="5714" spans="1:8" x14ac:dyDescent="0.3">
      <c r="A5714">
        <v>180090868</v>
      </c>
      <c r="B5714" s="8">
        <v>43227.6877662037</v>
      </c>
      <c r="C5714" s="7" t="s">
        <v>36</v>
      </c>
      <c r="D5714" s="7" t="s">
        <v>524</v>
      </c>
      <c r="E5714" s="8">
        <v>43227.691481481481</v>
      </c>
      <c r="F5714" s="7" t="s">
        <v>29</v>
      </c>
      <c r="G5714" s="7" t="s">
        <v>135</v>
      </c>
      <c r="H5714">
        <f t="shared" si="89"/>
        <v>0</v>
      </c>
    </row>
    <row r="5715" spans="1:8" x14ac:dyDescent="0.3">
      <c r="A5715">
        <v>180090868</v>
      </c>
      <c r="B5715" s="8">
        <v>43227.6877662037</v>
      </c>
      <c r="C5715" s="7" t="s">
        <v>36</v>
      </c>
      <c r="D5715" s="7" t="s">
        <v>524</v>
      </c>
      <c r="E5715" s="8">
        <v>43227.689710648148</v>
      </c>
      <c r="F5715" s="7" t="s">
        <v>29</v>
      </c>
      <c r="G5715" s="7" t="s">
        <v>196</v>
      </c>
      <c r="H5715">
        <f t="shared" si="89"/>
        <v>0</v>
      </c>
    </row>
    <row r="5716" spans="1:8" x14ac:dyDescent="0.3">
      <c r="A5716">
        <v>180090868</v>
      </c>
      <c r="B5716" s="8">
        <v>43227.6877662037</v>
      </c>
      <c r="C5716" s="7" t="s">
        <v>36</v>
      </c>
      <c r="D5716" s="7" t="s">
        <v>524</v>
      </c>
      <c r="E5716" s="8">
        <v>43227.689502314817</v>
      </c>
      <c r="F5716" s="7" t="s">
        <v>31</v>
      </c>
      <c r="G5716" s="7" t="s">
        <v>548</v>
      </c>
      <c r="H5716">
        <f t="shared" si="89"/>
        <v>0</v>
      </c>
    </row>
    <row r="5717" spans="1:8" x14ac:dyDescent="0.3">
      <c r="A5717">
        <v>180090869</v>
      </c>
      <c r="B5717" s="8">
        <v>43227.687754629631</v>
      </c>
      <c r="C5717" s="7" t="s">
        <v>36</v>
      </c>
      <c r="D5717" s="7" t="s">
        <v>549</v>
      </c>
      <c r="E5717" s="8">
        <v>43227.693124999998</v>
      </c>
      <c r="F5717" s="7" t="s">
        <v>25</v>
      </c>
      <c r="G5717" s="7" t="s">
        <v>102</v>
      </c>
      <c r="H5717">
        <f t="shared" si="89"/>
        <v>1</v>
      </c>
    </row>
    <row r="5718" spans="1:8" x14ac:dyDescent="0.3">
      <c r="A5718">
        <v>180090869</v>
      </c>
      <c r="B5718" s="8">
        <v>43227.687754629631</v>
      </c>
      <c r="C5718" s="7" t="s">
        <v>36</v>
      </c>
      <c r="D5718" s="7" t="s">
        <v>549</v>
      </c>
      <c r="E5718" s="8">
        <v>43227.693078703705</v>
      </c>
      <c r="F5718" s="7" t="s">
        <v>25</v>
      </c>
      <c r="G5718" s="7" t="s">
        <v>139</v>
      </c>
      <c r="H5718">
        <f t="shared" si="89"/>
        <v>0</v>
      </c>
    </row>
    <row r="5719" spans="1:8" x14ac:dyDescent="0.3">
      <c r="A5719">
        <v>180090869</v>
      </c>
      <c r="B5719" s="8">
        <v>43227.687754629631</v>
      </c>
      <c r="C5719" s="7" t="s">
        <v>36</v>
      </c>
      <c r="D5719" s="7" t="s">
        <v>549</v>
      </c>
      <c r="E5719" s="8">
        <v>43227.693078703705</v>
      </c>
      <c r="F5719" s="7" t="s">
        <v>25</v>
      </c>
      <c r="G5719" s="7" t="s">
        <v>113</v>
      </c>
      <c r="H5719">
        <f t="shared" si="89"/>
        <v>0</v>
      </c>
    </row>
    <row r="5720" spans="1:8" x14ac:dyDescent="0.3">
      <c r="A5720">
        <v>180090869</v>
      </c>
      <c r="B5720" s="8">
        <v>43227.687754629631</v>
      </c>
      <c r="C5720" s="7" t="s">
        <v>36</v>
      </c>
      <c r="D5720" s="7" t="s">
        <v>549</v>
      </c>
      <c r="E5720" s="8">
        <v>43227.687986111108</v>
      </c>
      <c r="F5720" s="7" t="s">
        <v>29</v>
      </c>
      <c r="G5720" s="7" t="s">
        <v>139</v>
      </c>
      <c r="H5720">
        <f t="shared" si="89"/>
        <v>0</v>
      </c>
    </row>
    <row r="5721" spans="1:8" x14ac:dyDescent="0.3">
      <c r="A5721">
        <v>180090869</v>
      </c>
      <c r="B5721" s="8">
        <v>43227.687754629631</v>
      </c>
      <c r="C5721" s="7" t="s">
        <v>36</v>
      </c>
      <c r="D5721" s="7" t="s">
        <v>549</v>
      </c>
      <c r="E5721" s="8">
        <v>43227.687835648147</v>
      </c>
      <c r="F5721" s="7" t="s">
        <v>29</v>
      </c>
      <c r="G5721" s="7" t="s">
        <v>113</v>
      </c>
      <c r="H5721">
        <f t="shared" si="89"/>
        <v>0</v>
      </c>
    </row>
    <row r="5722" spans="1:8" x14ac:dyDescent="0.3">
      <c r="A5722">
        <v>180090911</v>
      </c>
      <c r="B5722" s="8">
        <v>43227.721631944441</v>
      </c>
      <c r="C5722" s="7" t="s">
        <v>36</v>
      </c>
      <c r="D5722" s="7" t="s">
        <v>358</v>
      </c>
      <c r="E5722" s="8">
        <v>43227.773935185185</v>
      </c>
      <c r="F5722" s="7" t="s">
        <v>25</v>
      </c>
      <c r="G5722" s="7" t="s">
        <v>196</v>
      </c>
      <c r="H5722">
        <f t="shared" si="89"/>
        <v>1</v>
      </c>
    </row>
    <row r="5723" spans="1:8" x14ac:dyDescent="0.3">
      <c r="A5723">
        <v>180090911</v>
      </c>
      <c r="B5723" s="8">
        <v>43227.721631944441</v>
      </c>
      <c r="C5723" s="7" t="s">
        <v>36</v>
      </c>
      <c r="D5723" s="7" t="s">
        <v>358</v>
      </c>
      <c r="E5723" s="8">
        <v>43227.73914351852</v>
      </c>
      <c r="F5723" s="7" t="s">
        <v>31</v>
      </c>
      <c r="G5723" s="7" t="s">
        <v>196</v>
      </c>
      <c r="H5723">
        <f t="shared" si="89"/>
        <v>0</v>
      </c>
    </row>
    <row r="5724" spans="1:8" x14ac:dyDescent="0.3">
      <c r="A5724">
        <v>180090911</v>
      </c>
      <c r="B5724" s="8">
        <v>43227.721631944441</v>
      </c>
      <c r="C5724" s="7" t="s">
        <v>36</v>
      </c>
      <c r="D5724" s="7" t="s">
        <v>358</v>
      </c>
      <c r="E5724" s="8">
        <v>43227.734236111108</v>
      </c>
      <c r="F5724" s="7" t="s">
        <v>25</v>
      </c>
      <c r="G5724" s="7" t="s">
        <v>76</v>
      </c>
      <c r="H5724">
        <f t="shared" si="89"/>
        <v>0</v>
      </c>
    </row>
    <row r="5725" spans="1:8" x14ac:dyDescent="0.3">
      <c r="A5725">
        <v>180090911</v>
      </c>
      <c r="B5725" s="8">
        <v>43227.721631944441</v>
      </c>
      <c r="C5725" s="7" t="s">
        <v>36</v>
      </c>
      <c r="D5725" s="7" t="s">
        <v>358</v>
      </c>
      <c r="E5725" s="8">
        <v>43227.725648148145</v>
      </c>
      <c r="F5725" s="7" t="s">
        <v>29</v>
      </c>
      <c r="G5725" s="7" t="s">
        <v>196</v>
      </c>
      <c r="H5725">
        <f t="shared" si="89"/>
        <v>0</v>
      </c>
    </row>
    <row r="5726" spans="1:8" x14ac:dyDescent="0.3">
      <c r="A5726">
        <v>180090911</v>
      </c>
      <c r="B5726" s="8">
        <v>43227.721631944441</v>
      </c>
      <c r="C5726" s="7" t="s">
        <v>36</v>
      </c>
      <c r="D5726" s="7" t="s">
        <v>358</v>
      </c>
      <c r="E5726" s="8">
        <v>43227.723483796297</v>
      </c>
      <c r="F5726" s="7" t="s">
        <v>31</v>
      </c>
      <c r="G5726" s="7" t="s">
        <v>76</v>
      </c>
      <c r="H5726">
        <f t="shared" si="89"/>
        <v>0</v>
      </c>
    </row>
    <row r="5727" spans="1:8" x14ac:dyDescent="0.3">
      <c r="A5727">
        <v>180091416</v>
      </c>
      <c r="B5727" s="8">
        <v>43228.509710648148</v>
      </c>
      <c r="C5727" s="7" t="s">
        <v>36</v>
      </c>
      <c r="D5727" s="7" t="s">
        <v>154</v>
      </c>
      <c r="E5727" s="8">
        <v>43228.600034722222</v>
      </c>
      <c r="F5727" s="7" t="s">
        <v>25</v>
      </c>
      <c r="G5727" s="7" t="s">
        <v>550</v>
      </c>
      <c r="H5727">
        <f t="shared" si="89"/>
        <v>1</v>
      </c>
    </row>
    <row r="5728" spans="1:8" x14ac:dyDescent="0.3">
      <c r="A5728">
        <v>180091416</v>
      </c>
      <c r="B5728" s="8">
        <v>43228.509710648148</v>
      </c>
      <c r="C5728" s="7" t="s">
        <v>36</v>
      </c>
      <c r="D5728" s="7" t="s">
        <v>154</v>
      </c>
      <c r="E5728" s="8">
        <v>43228.600023148145</v>
      </c>
      <c r="F5728" s="7" t="s">
        <v>25</v>
      </c>
      <c r="G5728" s="7" t="s">
        <v>551</v>
      </c>
      <c r="H5728">
        <f t="shared" si="89"/>
        <v>0</v>
      </c>
    </row>
    <row r="5729" spans="1:8" x14ac:dyDescent="0.3">
      <c r="A5729">
        <v>180091416</v>
      </c>
      <c r="B5729" s="8">
        <v>43228.509710648148</v>
      </c>
      <c r="C5729" s="7" t="s">
        <v>36</v>
      </c>
      <c r="D5729" s="7" t="s">
        <v>154</v>
      </c>
      <c r="E5729" s="8">
        <v>43228.553877314815</v>
      </c>
      <c r="F5729" s="7" t="s">
        <v>63</v>
      </c>
      <c r="G5729" s="7" t="s">
        <v>551</v>
      </c>
      <c r="H5729">
        <f t="shared" si="89"/>
        <v>0</v>
      </c>
    </row>
    <row r="5730" spans="1:8" x14ac:dyDescent="0.3">
      <c r="A5730">
        <v>180091416</v>
      </c>
      <c r="B5730" s="8">
        <v>43228.509710648148</v>
      </c>
      <c r="C5730" s="7" t="s">
        <v>36</v>
      </c>
      <c r="D5730" s="7" t="s">
        <v>154</v>
      </c>
      <c r="E5730" s="8">
        <v>43228.553877314815</v>
      </c>
      <c r="F5730" s="7" t="s">
        <v>63</v>
      </c>
      <c r="G5730" s="7" t="s">
        <v>550</v>
      </c>
      <c r="H5730">
        <f t="shared" si="89"/>
        <v>0</v>
      </c>
    </row>
    <row r="5731" spans="1:8" x14ac:dyDescent="0.3">
      <c r="A5731">
        <v>180091416</v>
      </c>
      <c r="B5731" s="8">
        <v>43228.509710648148</v>
      </c>
      <c r="C5731" s="7" t="s">
        <v>36</v>
      </c>
      <c r="D5731" s="7" t="s">
        <v>154</v>
      </c>
      <c r="E5731" s="8">
        <v>43228.553796296299</v>
      </c>
      <c r="F5731" s="7" t="s">
        <v>31</v>
      </c>
      <c r="G5731" s="7" t="s">
        <v>550</v>
      </c>
      <c r="H5731">
        <f t="shared" si="89"/>
        <v>0</v>
      </c>
    </row>
    <row r="5732" spans="1:8" x14ac:dyDescent="0.3">
      <c r="A5732">
        <v>180091416</v>
      </c>
      <c r="B5732" s="8">
        <v>43228.509710648148</v>
      </c>
      <c r="C5732" s="7" t="s">
        <v>36</v>
      </c>
      <c r="D5732" s="7" t="s">
        <v>154</v>
      </c>
      <c r="E5732" s="8">
        <v>43228.549930555557</v>
      </c>
      <c r="F5732" s="7" t="s">
        <v>25</v>
      </c>
      <c r="G5732" s="7" t="s">
        <v>552</v>
      </c>
      <c r="H5732">
        <f t="shared" si="89"/>
        <v>0</v>
      </c>
    </row>
    <row r="5733" spans="1:8" x14ac:dyDescent="0.3">
      <c r="A5733">
        <v>180091416</v>
      </c>
      <c r="B5733" s="8">
        <v>43228.509710648148</v>
      </c>
      <c r="C5733" s="7" t="s">
        <v>36</v>
      </c>
      <c r="D5733" s="7" t="s">
        <v>154</v>
      </c>
      <c r="E5733" s="8">
        <v>43228.543379629627</v>
      </c>
      <c r="F5733" s="7" t="s">
        <v>25</v>
      </c>
      <c r="G5733" s="7" t="s">
        <v>71</v>
      </c>
      <c r="H5733">
        <f t="shared" si="89"/>
        <v>0</v>
      </c>
    </row>
    <row r="5734" spans="1:8" x14ac:dyDescent="0.3">
      <c r="A5734">
        <v>180091416</v>
      </c>
      <c r="B5734" s="8">
        <v>43228.509710648148</v>
      </c>
      <c r="C5734" s="7" t="s">
        <v>36</v>
      </c>
      <c r="D5734" s="7" t="s">
        <v>154</v>
      </c>
      <c r="E5734" s="8">
        <v>43228.541481481479</v>
      </c>
      <c r="F5734" s="7" t="s">
        <v>63</v>
      </c>
      <c r="G5734" s="7" t="s">
        <v>551</v>
      </c>
      <c r="H5734">
        <f t="shared" si="89"/>
        <v>0</v>
      </c>
    </row>
    <row r="5735" spans="1:8" x14ac:dyDescent="0.3">
      <c r="A5735">
        <v>180091416</v>
      </c>
      <c r="B5735" s="8">
        <v>43228.509710648148</v>
      </c>
      <c r="C5735" s="7" t="s">
        <v>36</v>
      </c>
      <c r="D5735" s="7" t="s">
        <v>154</v>
      </c>
      <c r="E5735" s="8">
        <v>43228.533807870372</v>
      </c>
      <c r="F5735" s="7" t="s">
        <v>25</v>
      </c>
      <c r="G5735" s="7" t="s">
        <v>198</v>
      </c>
      <c r="H5735">
        <f t="shared" si="89"/>
        <v>0</v>
      </c>
    </row>
    <row r="5736" spans="1:8" x14ac:dyDescent="0.3">
      <c r="A5736">
        <v>180091416</v>
      </c>
      <c r="B5736" s="8">
        <v>43228.509710648148</v>
      </c>
      <c r="C5736" s="7" t="s">
        <v>36</v>
      </c>
      <c r="D5736" s="7" t="s">
        <v>154</v>
      </c>
      <c r="E5736" s="8">
        <v>43228.531701388885</v>
      </c>
      <c r="F5736" s="7" t="s">
        <v>31</v>
      </c>
      <c r="G5736" s="7" t="s">
        <v>551</v>
      </c>
      <c r="H5736">
        <f t="shared" si="89"/>
        <v>0</v>
      </c>
    </row>
    <row r="5737" spans="1:8" x14ac:dyDescent="0.3">
      <c r="A5737">
        <v>180091416</v>
      </c>
      <c r="B5737" s="8">
        <v>43228.509710648148</v>
      </c>
      <c r="C5737" s="7" t="s">
        <v>36</v>
      </c>
      <c r="D5737" s="7" t="s">
        <v>154</v>
      </c>
      <c r="E5737" s="8">
        <v>43228.529224537036</v>
      </c>
      <c r="F5737" s="7" t="s">
        <v>25</v>
      </c>
      <c r="G5737" s="7" t="s">
        <v>72</v>
      </c>
      <c r="H5737">
        <f t="shared" si="89"/>
        <v>0</v>
      </c>
    </row>
    <row r="5738" spans="1:8" x14ac:dyDescent="0.3">
      <c r="A5738">
        <v>180091416</v>
      </c>
      <c r="B5738" s="8">
        <v>43228.509710648148</v>
      </c>
      <c r="C5738" s="7" t="s">
        <v>36</v>
      </c>
      <c r="D5738" s="7" t="s">
        <v>154</v>
      </c>
      <c r="E5738" s="8">
        <v>43228.529224537036</v>
      </c>
      <c r="F5738" s="7" t="s">
        <v>25</v>
      </c>
      <c r="G5738" s="7" t="s">
        <v>76</v>
      </c>
      <c r="H5738">
        <f t="shared" si="89"/>
        <v>0</v>
      </c>
    </row>
    <row r="5739" spans="1:8" x14ac:dyDescent="0.3">
      <c r="A5739">
        <v>180091416</v>
      </c>
      <c r="B5739" s="8">
        <v>43228.509710648148</v>
      </c>
      <c r="C5739" s="7" t="s">
        <v>36</v>
      </c>
      <c r="D5739" s="7" t="s">
        <v>154</v>
      </c>
      <c r="E5739" s="8">
        <v>43228.524722222224</v>
      </c>
      <c r="F5739" s="7" t="s">
        <v>25</v>
      </c>
      <c r="G5739" s="7" t="s">
        <v>173</v>
      </c>
      <c r="H5739">
        <f t="shared" si="89"/>
        <v>0</v>
      </c>
    </row>
    <row r="5740" spans="1:8" x14ac:dyDescent="0.3">
      <c r="A5740">
        <v>180091416</v>
      </c>
      <c r="B5740" s="8">
        <v>43228.509710648148</v>
      </c>
      <c r="C5740" s="7" t="s">
        <v>36</v>
      </c>
      <c r="D5740" s="7" t="s">
        <v>154</v>
      </c>
      <c r="E5740" s="8">
        <v>43228.520590277774</v>
      </c>
      <c r="F5740" s="7" t="s">
        <v>31</v>
      </c>
      <c r="G5740" s="7" t="s">
        <v>76</v>
      </c>
      <c r="H5740">
        <f t="shared" si="89"/>
        <v>0</v>
      </c>
    </row>
    <row r="5741" spans="1:8" x14ac:dyDescent="0.3">
      <c r="A5741">
        <v>180091416</v>
      </c>
      <c r="B5741" s="8">
        <v>43228.509710648148</v>
      </c>
      <c r="C5741" s="7" t="s">
        <v>36</v>
      </c>
      <c r="D5741" s="7" t="s">
        <v>154</v>
      </c>
      <c r="E5741" s="8">
        <v>43228.51939814815</v>
      </c>
      <c r="F5741" s="7" t="s">
        <v>31</v>
      </c>
      <c r="G5741" s="7" t="s">
        <v>71</v>
      </c>
      <c r="H5741">
        <f t="shared" si="89"/>
        <v>0</v>
      </c>
    </row>
    <row r="5742" spans="1:8" x14ac:dyDescent="0.3">
      <c r="A5742">
        <v>180091416</v>
      </c>
      <c r="B5742" s="8">
        <v>43228.509710648148</v>
      </c>
      <c r="C5742" s="7" t="s">
        <v>36</v>
      </c>
      <c r="D5742" s="7" t="s">
        <v>154</v>
      </c>
      <c r="E5742" s="8">
        <v>43228.519293981481</v>
      </c>
      <c r="F5742" s="7" t="s">
        <v>31</v>
      </c>
      <c r="G5742" s="7" t="s">
        <v>72</v>
      </c>
      <c r="H5742">
        <f t="shared" si="89"/>
        <v>0</v>
      </c>
    </row>
    <row r="5743" spans="1:8" x14ac:dyDescent="0.3">
      <c r="A5743">
        <v>180091416</v>
      </c>
      <c r="B5743" s="8">
        <v>43228.509710648148</v>
      </c>
      <c r="C5743" s="7" t="s">
        <v>36</v>
      </c>
      <c r="D5743" s="7" t="s">
        <v>154</v>
      </c>
      <c r="E5743" s="8">
        <v>43228.516817129632</v>
      </c>
      <c r="F5743" s="7" t="s">
        <v>29</v>
      </c>
      <c r="G5743" s="7" t="s">
        <v>551</v>
      </c>
      <c r="H5743">
        <f t="shared" si="89"/>
        <v>0</v>
      </c>
    </row>
    <row r="5744" spans="1:8" x14ac:dyDescent="0.3">
      <c r="A5744">
        <v>180091416</v>
      </c>
      <c r="B5744" s="8">
        <v>43228.509710648148</v>
      </c>
      <c r="C5744" s="7" t="s">
        <v>36</v>
      </c>
      <c r="D5744" s="7" t="s">
        <v>154</v>
      </c>
      <c r="E5744" s="8">
        <v>43228.513414351852</v>
      </c>
      <c r="F5744" s="7" t="s">
        <v>31</v>
      </c>
      <c r="G5744" s="7" t="s">
        <v>552</v>
      </c>
      <c r="H5744">
        <f t="shared" si="89"/>
        <v>0</v>
      </c>
    </row>
    <row r="5745" spans="1:8" x14ac:dyDescent="0.3">
      <c r="A5745">
        <v>180091416</v>
      </c>
      <c r="B5745" s="8">
        <v>43228.509710648148</v>
      </c>
      <c r="C5745" s="7" t="s">
        <v>36</v>
      </c>
      <c r="D5745" s="7" t="s">
        <v>154</v>
      </c>
      <c r="E5745" s="8">
        <v>43228.511874999997</v>
      </c>
      <c r="F5745" s="7" t="s">
        <v>29</v>
      </c>
      <c r="G5745" s="7" t="s">
        <v>76</v>
      </c>
      <c r="H5745">
        <f t="shared" si="89"/>
        <v>0</v>
      </c>
    </row>
    <row r="5746" spans="1:8" x14ac:dyDescent="0.3">
      <c r="A5746">
        <v>180091416</v>
      </c>
      <c r="B5746" s="8">
        <v>43228.509710648148</v>
      </c>
      <c r="C5746" s="7" t="s">
        <v>36</v>
      </c>
      <c r="D5746" s="7" t="s">
        <v>154</v>
      </c>
      <c r="E5746" s="8">
        <v>43228.511678240742</v>
      </c>
      <c r="F5746" s="7" t="s">
        <v>29</v>
      </c>
      <c r="G5746" s="7" t="s">
        <v>198</v>
      </c>
      <c r="H5746">
        <f t="shared" si="89"/>
        <v>0</v>
      </c>
    </row>
    <row r="5747" spans="1:8" x14ac:dyDescent="0.3">
      <c r="A5747">
        <v>180091416</v>
      </c>
      <c r="B5747" s="8">
        <v>43228.509710648148</v>
      </c>
      <c r="C5747" s="7" t="s">
        <v>36</v>
      </c>
      <c r="D5747" s="7" t="s">
        <v>154</v>
      </c>
      <c r="E5747" s="8">
        <v>43228.511678240742</v>
      </c>
      <c r="F5747" s="7" t="s">
        <v>29</v>
      </c>
      <c r="G5747" s="7" t="s">
        <v>173</v>
      </c>
      <c r="H5747">
        <f t="shared" si="89"/>
        <v>0</v>
      </c>
    </row>
    <row r="5748" spans="1:8" x14ac:dyDescent="0.3">
      <c r="A5748">
        <v>180091416</v>
      </c>
      <c r="B5748" s="8">
        <v>43228.509710648148</v>
      </c>
      <c r="C5748" s="7" t="s">
        <v>36</v>
      </c>
      <c r="D5748" s="7" t="s">
        <v>154</v>
      </c>
      <c r="E5748" s="8">
        <v>43228.511678240742</v>
      </c>
      <c r="F5748" s="7" t="s">
        <v>29</v>
      </c>
      <c r="G5748" s="7" t="s">
        <v>72</v>
      </c>
      <c r="H5748">
        <f t="shared" si="89"/>
        <v>0</v>
      </c>
    </row>
    <row r="5749" spans="1:8" x14ac:dyDescent="0.3">
      <c r="A5749">
        <v>180091416</v>
      </c>
      <c r="B5749" s="8">
        <v>43228.509710648148</v>
      </c>
      <c r="C5749" s="7" t="s">
        <v>36</v>
      </c>
      <c r="D5749" s="7" t="s">
        <v>154</v>
      </c>
      <c r="E5749" s="8">
        <v>43228.511111111111</v>
      </c>
      <c r="F5749" s="7" t="s">
        <v>29</v>
      </c>
      <c r="G5749" s="7" t="s">
        <v>71</v>
      </c>
      <c r="H5749">
        <f t="shared" si="89"/>
        <v>0</v>
      </c>
    </row>
    <row r="5750" spans="1:8" x14ac:dyDescent="0.3">
      <c r="A5750">
        <v>180091555</v>
      </c>
      <c r="B5750" s="8">
        <v>43228.645682870374</v>
      </c>
      <c r="C5750" s="7" t="s">
        <v>36</v>
      </c>
      <c r="D5750" s="7" t="s">
        <v>553</v>
      </c>
      <c r="E5750" s="8">
        <v>43228.755219907405</v>
      </c>
      <c r="F5750" s="7" t="s">
        <v>25</v>
      </c>
      <c r="G5750" s="7" t="s">
        <v>364</v>
      </c>
      <c r="H5750">
        <f t="shared" si="89"/>
        <v>1</v>
      </c>
    </row>
    <row r="5751" spans="1:8" x14ac:dyDescent="0.3">
      <c r="A5751">
        <v>180091555</v>
      </c>
      <c r="B5751" s="8">
        <v>43228.645682870374</v>
      </c>
      <c r="C5751" s="7" t="s">
        <v>36</v>
      </c>
      <c r="D5751" s="7" t="s">
        <v>553</v>
      </c>
      <c r="E5751" s="8">
        <v>43228.712812500002</v>
      </c>
      <c r="F5751" s="7" t="s">
        <v>25</v>
      </c>
      <c r="G5751" s="7" t="s">
        <v>42</v>
      </c>
      <c r="H5751">
        <f t="shared" si="89"/>
        <v>0</v>
      </c>
    </row>
    <row r="5752" spans="1:8" x14ac:dyDescent="0.3">
      <c r="A5752">
        <v>180091555</v>
      </c>
      <c r="B5752" s="8">
        <v>43228.645682870374</v>
      </c>
      <c r="C5752" s="7" t="s">
        <v>36</v>
      </c>
      <c r="D5752" s="7" t="s">
        <v>553</v>
      </c>
      <c r="E5752" s="8">
        <v>43228.712592592594</v>
      </c>
      <c r="F5752" s="7" t="s">
        <v>25</v>
      </c>
      <c r="G5752" s="7" t="s">
        <v>193</v>
      </c>
      <c r="H5752">
        <f t="shared" si="89"/>
        <v>0</v>
      </c>
    </row>
    <row r="5753" spans="1:8" x14ac:dyDescent="0.3">
      <c r="A5753">
        <v>180091555</v>
      </c>
      <c r="B5753" s="8">
        <v>43228.645682870374</v>
      </c>
      <c r="C5753" s="7" t="s">
        <v>36</v>
      </c>
      <c r="D5753" s="7" t="s">
        <v>553</v>
      </c>
      <c r="E5753" s="8">
        <v>43228.709317129629</v>
      </c>
      <c r="F5753" s="7" t="s">
        <v>25</v>
      </c>
      <c r="G5753" s="7" t="s">
        <v>421</v>
      </c>
      <c r="H5753">
        <f t="shared" si="89"/>
        <v>0</v>
      </c>
    </row>
    <row r="5754" spans="1:8" x14ac:dyDescent="0.3">
      <c r="A5754">
        <v>180091555</v>
      </c>
      <c r="B5754" s="8">
        <v>43228.645682870374</v>
      </c>
      <c r="C5754" s="7" t="s">
        <v>36</v>
      </c>
      <c r="D5754" s="7" t="s">
        <v>553</v>
      </c>
      <c r="E5754" s="8">
        <v>43228.708854166667</v>
      </c>
      <c r="F5754" s="7" t="s">
        <v>25</v>
      </c>
      <c r="G5754" s="7" t="s">
        <v>43</v>
      </c>
      <c r="H5754">
        <f t="shared" si="89"/>
        <v>0</v>
      </c>
    </row>
    <row r="5755" spans="1:8" x14ac:dyDescent="0.3">
      <c r="A5755">
        <v>180091555</v>
      </c>
      <c r="B5755" s="8">
        <v>43228.645682870374</v>
      </c>
      <c r="C5755" s="7" t="s">
        <v>36</v>
      </c>
      <c r="D5755" s="7" t="s">
        <v>553</v>
      </c>
      <c r="E5755" s="8">
        <v>43228.708611111113</v>
      </c>
      <c r="F5755" s="7" t="s">
        <v>25</v>
      </c>
      <c r="G5755" s="7" t="s">
        <v>554</v>
      </c>
      <c r="H5755">
        <f t="shared" si="89"/>
        <v>0</v>
      </c>
    </row>
    <row r="5756" spans="1:8" x14ac:dyDescent="0.3">
      <c r="A5756">
        <v>180091555</v>
      </c>
      <c r="B5756" s="8">
        <v>43228.645682870374</v>
      </c>
      <c r="C5756" s="7" t="s">
        <v>36</v>
      </c>
      <c r="D5756" s="7" t="s">
        <v>553</v>
      </c>
      <c r="E5756" s="8">
        <v>43228.708449074074</v>
      </c>
      <c r="F5756" s="7" t="s">
        <v>201</v>
      </c>
      <c r="G5756" s="7" t="s">
        <v>554</v>
      </c>
      <c r="H5756">
        <f t="shared" si="89"/>
        <v>0</v>
      </c>
    </row>
    <row r="5757" spans="1:8" x14ac:dyDescent="0.3">
      <c r="A5757">
        <v>180091555</v>
      </c>
      <c r="B5757" s="8">
        <v>43228.645682870374</v>
      </c>
      <c r="C5757" s="7" t="s">
        <v>36</v>
      </c>
      <c r="D5757" s="7" t="s">
        <v>553</v>
      </c>
      <c r="E5757" s="8">
        <v>43228.702037037037</v>
      </c>
      <c r="F5757" s="7" t="s">
        <v>31</v>
      </c>
      <c r="G5757" s="7" t="s">
        <v>364</v>
      </c>
      <c r="H5757">
        <f t="shared" si="89"/>
        <v>0</v>
      </c>
    </row>
    <row r="5758" spans="1:8" x14ac:dyDescent="0.3">
      <c r="A5758">
        <v>180091555</v>
      </c>
      <c r="B5758" s="8">
        <v>43228.645682870374</v>
      </c>
      <c r="C5758" s="7" t="s">
        <v>36</v>
      </c>
      <c r="D5758" s="7" t="s">
        <v>553</v>
      </c>
      <c r="E5758" s="8">
        <v>43228.701932870368</v>
      </c>
      <c r="F5758" s="7" t="s">
        <v>25</v>
      </c>
      <c r="G5758" s="7" t="s">
        <v>364</v>
      </c>
      <c r="H5758">
        <f t="shared" si="89"/>
        <v>0</v>
      </c>
    </row>
    <row r="5759" spans="1:8" x14ac:dyDescent="0.3">
      <c r="A5759">
        <v>180091555</v>
      </c>
      <c r="B5759" s="8">
        <v>43228.645682870374</v>
      </c>
      <c r="C5759" s="7" t="s">
        <v>36</v>
      </c>
      <c r="D5759" s="7" t="s">
        <v>553</v>
      </c>
      <c r="E5759" s="8">
        <v>43228.690706018519</v>
      </c>
      <c r="F5759" s="7" t="s">
        <v>31</v>
      </c>
      <c r="G5759" s="7" t="s">
        <v>42</v>
      </c>
      <c r="H5759">
        <f t="shared" si="89"/>
        <v>0</v>
      </c>
    </row>
    <row r="5760" spans="1:8" x14ac:dyDescent="0.3">
      <c r="A5760">
        <v>180091555</v>
      </c>
      <c r="B5760" s="8">
        <v>43228.645682870374</v>
      </c>
      <c r="C5760" s="7" t="s">
        <v>36</v>
      </c>
      <c r="D5760" s="7" t="s">
        <v>553</v>
      </c>
      <c r="E5760" s="8">
        <v>43228.685300925928</v>
      </c>
      <c r="F5760" s="7" t="s">
        <v>31</v>
      </c>
      <c r="G5760" s="7" t="s">
        <v>421</v>
      </c>
      <c r="H5760">
        <f t="shared" si="89"/>
        <v>0</v>
      </c>
    </row>
    <row r="5761" spans="1:8" x14ac:dyDescent="0.3">
      <c r="A5761">
        <v>180091555</v>
      </c>
      <c r="B5761" s="8">
        <v>43228.645682870374</v>
      </c>
      <c r="C5761" s="7" t="s">
        <v>36</v>
      </c>
      <c r="D5761" s="7" t="s">
        <v>553</v>
      </c>
      <c r="E5761" s="8">
        <v>43228.682754629626</v>
      </c>
      <c r="F5761" s="7" t="s">
        <v>31</v>
      </c>
      <c r="G5761" s="7" t="s">
        <v>193</v>
      </c>
      <c r="H5761">
        <f t="shared" si="89"/>
        <v>0</v>
      </c>
    </row>
    <row r="5762" spans="1:8" x14ac:dyDescent="0.3">
      <c r="A5762">
        <v>180091555</v>
      </c>
      <c r="B5762" s="8">
        <v>43228.645682870374</v>
      </c>
      <c r="C5762" s="7" t="s">
        <v>36</v>
      </c>
      <c r="D5762" s="7" t="s">
        <v>553</v>
      </c>
      <c r="E5762" s="8">
        <v>43228.682604166665</v>
      </c>
      <c r="F5762" s="7" t="s">
        <v>32</v>
      </c>
      <c r="G5762" s="7" t="s">
        <v>43</v>
      </c>
      <c r="H5762">
        <f t="shared" si="89"/>
        <v>0</v>
      </c>
    </row>
    <row r="5763" spans="1:8" x14ac:dyDescent="0.3">
      <c r="A5763">
        <v>180091555</v>
      </c>
      <c r="B5763" s="8">
        <v>43228.645682870374</v>
      </c>
      <c r="C5763" s="7" t="s">
        <v>36</v>
      </c>
      <c r="D5763" s="7" t="s">
        <v>553</v>
      </c>
      <c r="E5763" s="8">
        <v>43228.680856481478</v>
      </c>
      <c r="F5763" s="7" t="s">
        <v>29</v>
      </c>
      <c r="G5763" s="7" t="s">
        <v>193</v>
      </c>
      <c r="H5763">
        <f t="shared" ref="H5763:H5826" si="90">IF(AND(A5763&lt;&gt;A5762,C5763="PD Accident    "),1,0)</f>
        <v>0</v>
      </c>
    </row>
    <row r="5764" spans="1:8" x14ac:dyDescent="0.3">
      <c r="A5764">
        <v>180091555</v>
      </c>
      <c r="B5764" s="8">
        <v>43228.645682870374</v>
      </c>
      <c r="C5764" s="7" t="s">
        <v>36</v>
      </c>
      <c r="D5764" s="7" t="s">
        <v>553</v>
      </c>
      <c r="E5764" s="8">
        <v>43228.677465277775</v>
      </c>
      <c r="F5764" s="7" t="s">
        <v>25</v>
      </c>
      <c r="G5764" s="7" t="s">
        <v>421</v>
      </c>
      <c r="H5764">
        <f t="shared" si="90"/>
        <v>0</v>
      </c>
    </row>
    <row r="5765" spans="1:8" x14ac:dyDescent="0.3">
      <c r="A5765">
        <v>180091555</v>
      </c>
      <c r="B5765" s="8">
        <v>43228.645682870374</v>
      </c>
      <c r="C5765" s="7" t="s">
        <v>36</v>
      </c>
      <c r="D5765" s="7" t="s">
        <v>553</v>
      </c>
      <c r="E5765" s="8">
        <v>43228.667164351849</v>
      </c>
      <c r="F5765" s="7" t="s">
        <v>31</v>
      </c>
      <c r="G5765" s="7" t="s">
        <v>43</v>
      </c>
      <c r="H5765">
        <f t="shared" si="90"/>
        <v>0</v>
      </c>
    </row>
    <row r="5766" spans="1:8" x14ac:dyDescent="0.3">
      <c r="A5766">
        <v>180091555</v>
      </c>
      <c r="B5766" s="8">
        <v>43228.645682870374</v>
      </c>
      <c r="C5766" s="7" t="s">
        <v>36</v>
      </c>
      <c r="D5766" s="7" t="s">
        <v>553</v>
      </c>
      <c r="E5766" s="8">
        <v>43228.658333333333</v>
      </c>
      <c r="F5766" s="7" t="s">
        <v>29</v>
      </c>
      <c r="G5766" s="7" t="s">
        <v>421</v>
      </c>
      <c r="H5766">
        <f t="shared" si="90"/>
        <v>0</v>
      </c>
    </row>
    <row r="5767" spans="1:8" x14ac:dyDescent="0.3">
      <c r="A5767">
        <v>180091555</v>
      </c>
      <c r="B5767" s="8">
        <v>43228.645682870374</v>
      </c>
      <c r="C5767" s="7" t="s">
        <v>36</v>
      </c>
      <c r="D5767" s="7" t="s">
        <v>553</v>
      </c>
      <c r="E5767" s="8">
        <v>43228.652662037035</v>
      </c>
      <c r="F5767" s="7" t="s">
        <v>31</v>
      </c>
      <c r="G5767" s="7" t="s">
        <v>364</v>
      </c>
      <c r="H5767">
        <f t="shared" si="90"/>
        <v>0</v>
      </c>
    </row>
    <row r="5768" spans="1:8" x14ac:dyDescent="0.3">
      <c r="A5768">
        <v>180091555</v>
      </c>
      <c r="B5768" s="8">
        <v>43228.645682870374</v>
      </c>
      <c r="C5768" s="7" t="s">
        <v>36</v>
      </c>
      <c r="D5768" s="7" t="s">
        <v>553</v>
      </c>
      <c r="E5768" s="8">
        <v>43228.650300925925</v>
      </c>
      <c r="F5768" s="7" t="s">
        <v>25</v>
      </c>
      <c r="G5768" s="7" t="s">
        <v>329</v>
      </c>
      <c r="H5768">
        <f t="shared" si="90"/>
        <v>0</v>
      </c>
    </row>
    <row r="5769" spans="1:8" x14ac:dyDescent="0.3">
      <c r="A5769">
        <v>180091555</v>
      </c>
      <c r="B5769" s="8">
        <v>43228.645682870374</v>
      </c>
      <c r="C5769" s="7" t="s">
        <v>36</v>
      </c>
      <c r="D5769" s="7" t="s">
        <v>553</v>
      </c>
      <c r="E5769" s="8">
        <v>43228.64943287037</v>
      </c>
      <c r="F5769" s="7" t="s">
        <v>31</v>
      </c>
      <c r="G5769" s="7" t="s">
        <v>554</v>
      </c>
      <c r="H5769">
        <f t="shared" si="90"/>
        <v>0</v>
      </c>
    </row>
    <row r="5770" spans="1:8" x14ac:dyDescent="0.3">
      <c r="A5770">
        <v>180091555</v>
      </c>
      <c r="B5770" s="8">
        <v>43228.645682870374</v>
      </c>
      <c r="C5770" s="7" t="s">
        <v>36</v>
      </c>
      <c r="D5770" s="7" t="s">
        <v>553</v>
      </c>
      <c r="E5770" s="8">
        <v>43228.647800925923</v>
      </c>
      <c r="F5770" s="7" t="s">
        <v>29</v>
      </c>
      <c r="G5770" s="7" t="s">
        <v>329</v>
      </c>
      <c r="H5770">
        <f t="shared" si="90"/>
        <v>0</v>
      </c>
    </row>
    <row r="5771" spans="1:8" x14ac:dyDescent="0.3">
      <c r="A5771">
        <v>180091555</v>
      </c>
      <c r="B5771" s="8">
        <v>43228.645682870374</v>
      </c>
      <c r="C5771" s="7" t="s">
        <v>36</v>
      </c>
      <c r="D5771" s="7" t="s">
        <v>553</v>
      </c>
      <c r="E5771" s="8">
        <v>43228.647719907407</v>
      </c>
      <c r="F5771" s="7" t="s">
        <v>29</v>
      </c>
      <c r="G5771" s="7" t="s">
        <v>42</v>
      </c>
      <c r="H5771">
        <f t="shared" si="90"/>
        <v>0</v>
      </c>
    </row>
    <row r="5772" spans="1:8" x14ac:dyDescent="0.3">
      <c r="A5772">
        <v>180091555</v>
      </c>
      <c r="B5772" s="8">
        <v>43228.645682870374</v>
      </c>
      <c r="C5772" s="7" t="s">
        <v>36</v>
      </c>
      <c r="D5772" s="7" t="s">
        <v>553</v>
      </c>
      <c r="E5772" s="8">
        <v>43228.647627314815</v>
      </c>
      <c r="F5772" s="7" t="s">
        <v>29</v>
      </c>
      <c r="G5772" s="7" t="s">
        <v>364</v>
      </c>
      <c r="H5772">
        <f t="shared" si="90"/>
        <v>0</v>
      </c>
    </row>
    <row r="5773" spans="1:8" x14ac:dyDescent="0.3">
      <c r="A5773">
        <v>180091591</v>
      </c>
      <c r="B5773" s="8">
        <v>43228.675543981481</v>
      </c>
      <c r="C5773" s="7" t="s">
        <v>36</v>
      </c>
      <c r="D5773" s="7" t="s">
        <v>555</v>
      </c>
      <c r="E5773" s="8">
        <v>43228.716597222221</v>
      </c>
      <c r="F5773" s="7" t="s">
        <v>25</v>
      </c>
      <c r="G5773" s="7" t="s">
        <v>172</v>
      </c>
      <c r="H5773">
        <f t="shared" si="90"/>
        <v>1</v>
      </c>
    </row>
    <row r="5774" spans="1:8" x14ac:dyDescent="0.3">
      <c r="A5774">
        <v>180091591</v>
      </c>
      <c r="B5774" s="8">
        <v>43228.675543981481</v>
      </c>
      <c r="C5774" s="7" t="s">
        <v>36</v>
      </c>
      <c r="D5774" s="7" t="s">
        <v>555</v>
      </c>
      <c r="E5774" s="8">
        <v>43228.696018518516</v>
      </c>
      <c r="F5774" s="7" t="s">
        <v>25</v>
      </c>
      <c r="G5774" s="7" t="s">
        <v>28</v>
      </c>
      <c r="H5774">
        <f t="shared" si="90"/>
        <v>0</v>
      </c>
    </row>
    <row r="5775" spans="1:8" x14ac:dyDescent="0.3">
      <c r="A5775">
        <v>180091591</v>
      </c>
      <c r="B5775" s="8">
        <v>43228.675543981481</v>
      </c>
      <c r="C5775" s="7" t="s">
        <v>36</v>
      </c>
      <c r="D5775" s="7" t="s">
        <v>555</v>
      </c>
      <c r="E5775" s="8">
        <v>43228.688946759263</v>
      </c>
      <c r="F5775" s="7" t="s">
        <v>31</v>
      </c>
      <c r="G5775" s="7" t="s">
        <v>172</v>
      </c>
      <c r="H5775">
        <f t="shared" si="90"/>
        <v>0</v>
      </c>
    </row>
    <row r="5776" spans="1:8" x14ac:dyDescent="0.3">
      <c r="A5776">
        <v>180091591</v>
      </c>
      <c r="B5776" s="8">
        <v>43228.675543981481</v>
      </c>
      <c r="C5776" s="7" t="s">
        <v>36</v>
      </c>
      <c r="D5776" s="7" t="s">
        <v>555</v>
      </c>
      <c r="E5776" s="8">
        <v>43228.687534722223</v>
      </c>
      <c r="F5776" s="7" t="s">
        <v>31</v>
      </c>
      <c r="G5776" s="7" t="s">
        <v>28</v>
      </c>
      <c r="H5776">
        <f t="shared" si="90"/>
        <v>0</v>
      </c>
    </row>
    <row r="5777" spans="1:8" x14ac:dyDescent="0.3">
      <c r="A5777">
        <v>180091591</v>
      </c>
      <c r="B5777" s="8">
        <v>43228.675543981481</v>
      </c>
      <c r="C5777" s="7" t="s">
        <v>36</v>
      </c>
      <c r="D5777" s="7" t="s">
        <v>555</v>
      </c>
      <c r="E5777" s="8">
        <v>43228.681041666663</v>
      </c>
      <c r="F5777" s="7" t="s">
        <v>29</v>
      </c>
      <c r="G5777" s="7" t="s">
        <v>172</v>
      </c>
      <c r="H5777">
        <f t="shared" si="90"/>
        <v>0</v>
      </c>
    </row>
    <row r="5778" spans="1:8" x14ac:dyDescent="0.3">
      <c r="A5778">
        <v>180091597</v>
      </c>
      <c r="B5778" s="8">
        <v>43228.678055555552</v>
      </c>
      <c r="C5778" s="7" t="s">
        <v>36</v>
      </c>
      <c r="D5778" s="7" t="s">
        <v>556</v>
      </c>
      <c r="E5778" s="8">
        <v>43228.74596064815</v>
      </c>
      <c r="F5778" s="7" t="s">
        <v>25</v>
      </c>
      <c r="G5778" s="7" t="s">
        <v>76</v>
      </c>
      <c r="H5778">
        <f t="shared" si="90"/>
        <v>1</v>
      </c>
    </row>
    <row r="5779" spans="1:8" x14ac:dyDescent="0.3">
      <c r="A5779">
        <v>180091597</v>
      </c>
      <c r="B5779" s="8">
        <v>43228.678055555552</v>
      </c>
      <c r="C5779" s="7" t="s">
        <v>36</v>
      </c>
      <c r="D5779" s="7" t="s">
        <v>556</v>
      </c>
      <c r="E5779" s="8">
        <v>43228.745219907411</v>
      </c>
      <c r="F5779" s="7" t="s">
        <v>25</v>
      </c>
      <c r="G5779" s="7" t="s">
        <v>113</v>
      </c>
      <c r="H5779">
        <f t="shared" si="90"/>
        <v>0</v>
      </c>
    </row>
    <row r="5780" spans="1:8" x14ac:dyDescent="0.3">
      <c r="A5780">
        <v>180091597</v>
      </c>
      <c r="B5780" s="8">
        <v>43228.678055555552</v>
      </c>
      <c r="C5780" s="7" t="s">
        <v>36</v>
      </c>
      <c r="D5780" s="7" t="s">
        <v>556</v>
      </c>
      <c r="E5780" s="8">
        <v>43228.743668981479</v>
      </c>
      <c r="F5780" s="7" t="s">
        <v>25</v>
      </c>
      <c r="G5780" s="7" t="s">
        <v>26</v>
      </c>
      <c r="H5780">
        <f t="shared" si="90"/>
        <v>0</v>
      </c>
    </row>
    <row r="5781" spans="1:8" x14ac:dyDescent="0.3">
      <c r="A5781">
        <v>180091597</v>
      </c>
      <c r="B5781" s="8">
        <v>43228.678055555552</v>
      </c>
      <c r="C5781" s="7" t="s">
        <v>36</v>
      </c>
      <c r="D5781" s="7" t="s">
        <v>556</v>
      </c>
      <c r="E5781" s="8">
        <v>43228.702175925922</v>
      </c>
      <c r="F5781" s="7" t="s">
        <v>32</v>
      </c>
      <c r="G5781" s="7" t="s">
        <v>26</v>
      </c>
      <c r="H5781">
        <f t="shared" si="90"/>
        <v>0</v>
      </c>
    </row>
    <row r="5782" spans="1:8" x14ac:dyDescent="0.3">
      <c r="A5782">
        <v>180091597</v>
      </c>
      <c r="B5782" s="8">
        <v>43228.678055555552</v>
      </c>
      <c r="C5782" s="7" t="s">
        <v>36</v>
      </c>
      <c r="D5782" s="7" t="s">
        <v>556</v>
      </c>
      <c r="E5782" s="8">
        <v>43228.698854166665</v>
      </c>
      <c r="F5782" s="7" t="s">
        <v>31</v>
      </c>
      <c r="G5782" s="7" t="s">
        <v>113</v>
      </c>
      <c r="H5782">
        <f t="shared" si="90"/>
        <v>0</v>
      </c>
    </row>
    <row r="5783" spans="1:8" x14ac:dyDescent="0.3">
      <c r="A5783">
        <v>180091597</v>
      </c>
      <c r="B5783" s="8">
        <v>43228.678055555552</v>
      </c>
      <c r="C5783" s="7" t="s">
        <v>36</v>
      </c>
      <c r="D5783" s="7" t="s">
        <v>556</v>
      </c>
      <c r="E5783" s="8">
        <v>43228.697650462964</v>
      </c>
      <c r="F5783" s="7" t="s">
        <v>31</v>
      </c>
      <c r="G5783" s="7" t="s">
        <v>26</v>
      </c>
      <c r="H5783">
        <f t="shared" si="90"/>
        <v>0</v>
      </c>
    </row>
    <row r="5784" spans="1:8" x14ac:dyDescent="0.3">
      <c r="A5784">
        <v>180091597</v>
      </c>
      <c r="B5784" s="8">
        <v>43228.678055555552</v>
      </c>
      <c r="C5784" s="7" t="s">
        <v>36</v>
      </c>
      <c r="D5784" s="7" t="s">
        <v>556</v>
      </c>
      <c r="E5784" s="8">
        <v>43228.694224537037</v>
      </c>
      <c r="F5784" s="7" t="s">
        <v>31</v>
      </c>
      <c r="G5784" s="7" t="s">
        <v>113</v>
      </c>
      <c r="H5784">
        <f t="shared" si="90"/>
        <v>0</v>
      </c>
    </row>
    <row r="5785" spans="1:8" x14ac:dyDescent="0.3">
      <c r="A5785">
        <v>180091597</v>
      </c>
      <c r="B5785" s="8">
        <v>43228.678055555552</v>
      </c>
      <c r="C5785" s="7" t="s">
        <v>36</v>
      </c>
      <c r="D5785" s="7" t="s">
        <v>556</v>
      </c>
      <c r="E5785" s="8">
        <v>43228.690648148149</v>
      </c>
      <c r="F5785" s="7" t="s">
        <v>31</v>
      </c>
      <c r="G5785" s="7" t="s">
        <v>76</v>
      </c>
      <c r="H5785">
        <f t="shared" si="90"/>
        <v>0</v>
      </c>
    </row>
    <row r="5786" spans="1:8" x14ac:dyDescent="0.3">
      <c r="A5786">
        <v>180091597</v>
      </c>
      <c r="B5786" s="8">
        <v>43228.678055555552</v>
      </c>
      <c r="C5786" s="7" t="s">
        <v>36</v>
      </c>
      <c r="D5786" s="7" t="s">
        <v>556</v>
      </c>
      <c r="E5786" s="8">
        <v>43228.687523148146</v>
      </c>
      <c r="F5786" s="7" t="s">
        <v>25</v>
      </c>
      <c r="G5786" s="7" t="s">
        <v>28</v>
      </c>
      <c r="H5786">
        <f t="shared" si="90"/>
        <v>0</v>
      </c>
    </row>
    <row r="5787" spans="1:8" x14ac:dyDescent="0.3">
      <c r="A5787">
        <v>180091597</v>
      </c>
      <c r="B5787" s="8">
        <v>43228.678055555552</v>
      </c>
      <c r="C5787" s="7" t="s">
        <v>36</v>
      </c>
      <c r="D5787" s="7" t="s">
        <v>556</v>
      </c>
      <c r="E5787" s="8">
        <v>43228.684756944444</v>
      </c>
      <c r="F5787" s="7" t="s">
        <v>29</v>
      </c>
      <c r="G5787" s="7" t="s">
        <v>28</v>
      </c>
      <c r="H5787">
        <f t="shared" si="90"/>
        <v>0</v>
      </c>
    </row>
    <row r="5788" spans="1:8" x14ac:dyDescent="0.3">
      <c r="A5788">
        <v>180091597</v>
      </c>
      <c r="B5788" s="8">
        <v>43228.678055555552</v>
      </c>
      <c r="C5788" s="7" t="s">
        <v>36</v>
      </c>
      <c r="D5788" s="7" t="s">
        <v>556</v>
      </c>
      <c r="E5788" s="8">
        <v>43228.680752314816</v>
      </c>
      <c r="F5788" s="7" t="s">
        <v>29</v>
      </c>
      <c r="G5788" s="7" t="s">
        <v>76</v>
      </c>
      <c r="H5788">
        <f t="shared" si="90"/>
        <v>0</v>
      </c>
    </row>
    <row r="5789" spans="1:8" x14ac:dyDescent="0.3">
      <c r="A5789">
        <v>180091597</v>
      </c>
      <c r="B5789" s="8">
        <v>43228.678055555552</v>
      </c>
      <c r="C5789" s="7" t="s">
        <v>36</v>
      </c>
      <c r="D5789" s="7" t="s">
        <v>556</v>
      </c>
      <c r="E5789" s="8">
        <v>43228.680231481485</v>
      </c>
      <c r="F5789" s="7" t="s">
        <v>29</v>
      </c>
      <c r="G5789" s="7" t="s">
        <v>26</v>
      </c>
      <c r="H5789">
        <f t="shared" si="90"/>
        <v>0</v>
      </c>
    </row>
    <row r="5790" spans="1:8" x14ac:dyDescent="0.3">
      <c r="A5790">
        <v>180091657</v>
      </c>
      <c r="B5790" s="8">
        <v>43228.728310185186</v>
      </c>
      <c r="C5790" s="7" t="s">
        <v>36</v>
      </c>
      <c r="D5790" s="7" t="s">
        <v>557</v>
      </c>
      <c r="E5790" s="8">
        <v>43228.774525462963</v>
      </c>
      <c r="F5790" s="7" t="s">
        <v>25</v>
      </c>
      <c r="G5790" s="7" t="s">
        <v>26</v>
      </c>
      <c r="H5790">
        <f t="shared" si="90"/>
        <v>1</v>
      </c>
    </row>
    <row r="5791" spans="1:8" x14ac:dyDescent="0.3">
      <c r="A5791">
        <v>180091657</v>
      </c>
      <c r="B5791" s="8">
        <v>43228.728310185186</v>
      </c>
      <c r="C5791" s="7" t="s">
        <v>36</v>
      </c>
      <c r="D5791" s="7" t="s">
        <v>557</v>
      </c>
      <c r="E5791" s="8">
        <v>43228.774467592593</v>
      </c>
      <c r="F5791" s="7" t="s">
        <v>25</v>
      </c>
      <c r="G5791" s="7" t="s">
        <v>392</v>
      </c>
      <c r="H5791">
        <f t="shared" si="90"/>
        <v>0</v>
      </c>
    </row>
    <row r="5792" spans="1:8" x14ac:dyDescent="0.3">
      <c r="A5792">
        <v>180091657</v>
      </c>
      <c r="B5792" s="8">
        <v>43228.728310185186</v>
      </c>
      <c r="C5792" s="7" t="s">
        <v>36</v>
      </c>
      <c r="D5792" s="7" t="s">
        <v>557</v>
      </c>
      <c r="E5792" s="8">
        <v>43228.771840277775</v>
      </c>
      <c r="F5792" s="7" t="s">
        <v>25</v>
      </c>
      <c r="G5792" s="7" t="s">
        <v>28</v>
      </c>
      <c r="H5792">
        <f t="shared" si="90"/>
        <v>0</v>
      </c>
    </row>
    <row r="5793" spans="1:8" x14ac:dyDescent="0.3">
      <c r="A5793">
        <v>180091657</v>
      </c>
      <c r="B5793" s="8">
        <v>43228.728310185186</v>
      </c>
      <c r="C5793" s="7" t="s">
        <v>36</v>
      </c>
      <c r="D5793" s="7" t="s">
        <v>557</v>
      </c>
      <c r="E5793" s="8">
        <v>43228.749930555554</v>
      </c>
      <c r="F5793" s="7" t="s">
        <v>32</v>
      </c>
      <c r="G5793" s="7" t="s">
        <v>392</v>
      </c>
      <c r="H5793">
        <f t="shared" si="90"/>
        <v>0</v>
      </c>
    </row>
    <row r="5794" spans="1:8" x14ac:dyDescent="0.3">
      <c r="A5794">
        <v>180091657</v>
      </c>
      <c r="B5794" s="8">
        <v>43228.728310185186</v>
      </c>
      <c r="C5794" s="7" t="s">
        <v>36</v>
      </c>
      <c r="D5794" s="7" t="s">
        <v>557</v>
      </c>
      <c r="E5794" s="8">
        <v>43228.746388888889</v>
      </c>
      <c r="F5794" s="7" t="s">
        <v>25</v>
      </c>
      <c r="G5794" s="7" t="s">
        <v>558</v>
      </c>
      <c r="H5794">
        <f t="shared" si="90"/>
        <v>0</v>
      </c>
    </row>
    <row r="5795" spans="1:8" x14ac:dyDescent="0.3">
      <c r="A5795">
        <v>180091657</v>
      </c>
      <c r="B5795" s="8">
        <v>43228.728310185186</v>
      </c>
      <c r="C5795" s="7" t="s">
        <v>36</v>
      </c>
      <c r="D5795" s="7" t="s">
        <v>557</v>
      </c>
      <c r="E5795" s="8">
        <v>43228.746041666665</v>
      </c>
      <c r="F5795" s="7" t="s">
        <v>29</v>
      </c>
      <c r="G5795" s="7" t="s">
        <v>558</v>
      </c>
      <c r="H5795">
        <f t="shared" si="90"/>
        <v>0</v>
      </c>
    </row>
    <row r="5796" spans="1:8" x14ac:dyDescent="0.3">
      <c r="A5796">
        <v>180091657</v>
      </c>
      <c r="B5796" s="8">
        <v>43228.728310185186</v>
      </c>
      <c r="C5796" s="7" t="s">
        <v>36</v>
      </c>
      <c r="D5796" s="7" t="s">
        <v>557</v>
      </c>
      <c r="E5796" s="8">
        <v>43228.74486111111</v>
      </c>
      <c r="F5796" s="7" t="s">
        <v>31</v>
      </c>
      <c r="G5796" s="7" t="s">
        <v>392</v>
      </c>
      <c r="H5796">
        <f t="shared" si="90"/>
        <v>0</v>
      </c>
    </row>
    <row r="5797" spans="1:8" x14ac:dyDescent="0.3">
      <c r="A5797">
        <v>180091657</v>
      </c>
      <c r="B5797" s="8">
        <v>43228.728310185186</v>
      </c>
      <c r="C5797" s="7" t="s">
        <v>36</v>
      </c>
      <c r="D5797" s="7" t="s">
        <v>557</v>
      </c>
      <c r="E5797" s="8">
        <v>43228.744479166664</v>
      </c>
      <c r="F5797" s="7" t="s">
        <v>31</v>
      </c>
      <c r="G5797" s="7" t="s">
        <v>28</v>
      </c>
      <c r="H5797">
        <f t="shared" si="90"/>
        <v>0</v>
      </c>
    </row>
    <row r="5798" spans="1:8" x14ac:dyDescent="0.3">
      <c r="A5798">
        <v>180091657</v>
      </c>
      <c r="B5798" s="8">
        <v>43228.728310185186</v>
      </c>
      <c r="C5798" s="7" t="s">
        <v>36</v>
      </c>
      <c r="D5798" s="7" t="s">
        <v>557</v>
      </c>
      <c r="E5798" s="8">
        <v>43228.743715277778</v>
      </c>
      <c r="F5798" s="7" t="s">
        <v>29</v>
      </c>
      <c r="G5798" s="7" t="s">
        <v>26</v>
      </c>
      <c r="H5798">
        <f t="shared" si="90"/>
        <v>0</v>
      </c>
    </row>
    <row r="5799" spans="1:8" x14ac:dyDescent="0.3">
      <c r="A5799">
        <v>180091657</v>
      </c>
      <c r="B5799" s="8">
        <v>43228.728310185186</v>
      </c>
      <c r="C5799" s="7" t="s">
        <v>36</v>
      </c>
      <c r="D5799" s="7" t="s">
        <v>557</v>
      </c>
      <c r="E5799" s="8">
        <v>43228.731712962966</v>
      </c>
      <c r="F5799" s="7" t="s">
        <v>29</v>
      </c>
      <c r="G5799" s="7" t="s">
        <v>392</v>
      </c>
      <c r="H5799">
        <f t="shared" si="90"/>
        <v>0</v>
      </c>
    </row>
    <row r="5800" spans="1:8" x14ac:dyDescent="0.3">
      <c r="A5800">
        <v>180091679</v>
      </c>
      <c r="B5800" s="8">
        <v>43228.745833333334</v>
      </c>
      <c r="C5800" s="7" t="s">
        <v>36</v>
      </c>
      <c r="D5800" s="7" t="s">
        <v>544</v>
      </c>
      <c r="E5800" s="8">
        <v>43228.816053240742</v>
      </c>
      <c r="F5800" s="7" t="s">
        <v>25</v>
      </c>
      <c r="G5800" s="7" t="s">
        <v>136</v>
      </c>
      <c r="H5800">
        <f t="shared" si="90"/>
        <v>1</v>
      </c>
    </row>
    <row r="5801" spans="1:8" x14ac:dyDescent="0.3">
      <c r="A5801">
        <v>180091679</v>
      </c>
      <c r="B5801" s="8">
        <v>43228.745833333334</v>
      </c>
      <c r="C5801" s="7" t="s">
        <v>36</v>
      </c>
      <c r="D5801" s="7" t="s">
        <v>544</v>
      </c>
      <c r="E5801" s="8">
        <v>43228.76971064815</v>
      </c>
      <c r="F5801" s="7" t="s">
        <v>25</v>
      </c>
      <c r="G5801" s="7" t="s">
        <v>76</v>
      </c>
      <c r="H5801">
        <f t="shared" si="90"/>
        <v>0</v>
      </c>
    </row>
    <row r="5802" spans="1:8" x14ac:dyDescent="0.3">
      <c r="A5802">
        <v>180091679</v>
      </c>
      <c r="B5802" s="8">
        <v>43228.745833333334</v>
      </c>
      <c r="C5802" s="7" t="s">
        <v>36</v>
      </c>
      <c r="D5802" s="7" t="s">
        <v>544</v>
      </c>
      <c r="E5802" s="8">
        <v>43228.752083333333</v>
      </c>
      <c r="F5802" s="7" t="s">
        <v>31</v>
      </c>
      <c r="G5802" s="7" t="s">
        <v>76</v>
      </c>
      <c r="H5802">
        <f t="shared" si="90"/>
        <v>0</v>
      </c>
    </row>
    <row r="5803" spans="1:8" x14ac:dyDescent="0.3">
      <c r="A5803">
        <v>180091679</v>
      </c>
      <c r="B5803" s="8">
        <v>43228.745833333334</v>
      </c>
      <c r="C5803" s="7" t="s">
        <v>36</v>
      </c>
      <c r="D5803" s="7" t="s">
        <v>544</v>
      </c>
      <c r="E5803" s="8">
        <v>43228.749791666669</v>
      </c>
      <c r="F5803" s="7" t="s">
        <v>31</v>
      </c>
      <c r="G5803" s="7" t="s">
        <v>136</v>
      </c>
      <c r="H5803">
        <f t="shared" si="90"/>
        <v>0</v>
      </c>
    </row>
    <row r="5804" spans="1:8" x14ac:dyDescent="0.3">
      <c r="A5804">
        <v>180091679</v>
      </c>
      <c r="B5804" s="8">
        <v>43228.745833333334</v>
      </c>
      <c r="C5804" s="7" t="s">
        <v>36</v>
      </c>
      <c r="D5804" s="7" t="s">
        <v>544</v>
      </c>
      <c r="E5804" s="8">
        <v>43228.747118055559</v>
      </c>
      <c r="F5804" s="7" t="s">
        <v>29</v>
      </c>
      <c r="G5804" s="7" t="s">
        <v>76</v>
      </c>
      <c r="H5804">
        <f t="shared" si="90"/>
        <v>0</v>
      </c>
    </row>
    <row r="5805" spans="1:8" x14ac:dyDescent="0.3">
      <c r="A5805">
        <v>180091679</v>
      </c>
      <c r="B5805" s="8">
        <v>43228.745833333334</v>
      </c>
      <c r="C5805" s="7" t="s">
        <v>36</v>
      </c>
      <c r="D5805" s="7" t="s">
        <v>544</v>
      </c>
      <c r="E5805" s="8">
        <v>43228.746736111112</v>
      </c>
      <c r="F5805" s="7" t="s">
        <v>29</v>
      </c>
      <c r="G5805" s="7" t="s">
        <v>136</v>
      </c>
      <c r="H5805">
        <f t="shared" si="90"/>
        <v>0</v>
      </c>
    </row>
    <row r="5806" spans="1:8" x14ac:dyDescent="0.3">
      <c r="A5806">
        <v>180091915</v>
      </c>
      <c r="B5806" s="8">
        <v>43229.285196759258</v>
      </c>
      <c r="C5806" s="7" t="s">
        <v>36</v>
      </c>
      <c r="D5806" s="7" t="s">
        <v>214</v>
      </c>
      <c r="E5806" s="8">
        <v>43229.28979166667</v>
      </c>
      <c r="F5806" s="7" t="s">
        <v>25</v>
      </c>
      <c r="G5806" s="7" t="s">
        <v>198</v>
      </c>
      <c r="H5806">
        <f t="shared" si="90"/>
        <v>1</v>
      </c>
    </row>
    <row r="5807" spans="1:8" x14ac:dyDescent="0.3">
      <c r="A5807">
        <v>180091915</v>
      </c>
      <c r="B5807" s="8">
        <v>43229.285196759258</v>
      </c>
      <c r="C5807" s="7" t="s">
        <v>36</v>
      </c>
      <c r="D5807" s="7" t="s">
        <v>214</v>
      </c>
      <c r="E5807" s="8">
        <v>43229.28979166667</v>
      </c>
      <c r="F5807" s="7" t="s">
        <v>25</v>
      </c>
      <c r="G5807" s="7" t="s">
        <v>156</v>
      </c>
      <c r="H5807">
        <f t="shared" si="90"/>
        <v>0</v>
      </c>
    </row>
    <row r="5808" spans="1:8" x14ac:dyDescent="0.3">
      <c r="A5808">
        <v>180091915</v>
      </c>
      <c r="B5808" s="8">
        <v>43229.285196759258</v>
      </c>
      <c r="C5808" s="7" t="s">
        <v>36</v>
      </c>
      <c r="D5808" s="7" t="s">
        <v>214</v>
      </c>
      <c r="E5808" s="8">
        <v>43229.28979166667</v>
      </c>
      <c r="F5808" s="7" t="s">
        <v>25</v>
      </c>
      <c r="G5808" s="7" t="s">
        <v>111</v>
      </c>
      <c r="H5808">
        <f t="shared" si="90"/>
        <v>0</v>
      </c>
    </row>
    <row r="5809" spans="1:8" x14ac:dyDescent="0.3">
      <c r="A5809">
        <v>180091915</v>
      </c>
      <c r="B5809" s="8">
        <v>43229.285196759258</v>
      </c>
      <c r="C5809" s="7" t="s">
        <v>36</v>
      </c>
      <c r="D5809" s="7" t="s">
        <v>214</v>
      </c>
      <c r="E5809" s="8">
        <v>43229.288564814815</v>
      </c>
      <c r="F5809" s="7" t="s">
        <v>25</v>
      </c>
      <c r="G5809" s="7" t="s">
        <v>72</v>
      </c>
      <c r="H5809">
        <f t="shared" si="90"/>
        <v>0</v>
      </c>
    </row>
    <row r="5810" spans="1:8" x14ac:dyDescent="0.3">
      <c r="A5810">
        <v>180091915</v>
      </c>
      <c r="B5810" s="8">
        <v>43229.285196759258</v>
      </c>
      <c r="C5810" s="7" t="s">
        <v>36</v>
      </c>
      <c r="D5810" s="7" t="s">
        <v>214</v>
      </c>
      <c r="E5810" s="8">
        <v>43229.286030092589</v>
      </c>
      <c r="F5810" s="7" t="s">
        <v>29</v>
      </c>
      <c r="G5810" s="7" t="s">
        <v>198</v>
      </c>
      <c r="H5810">
        <f t="shared" si="90"/>
        <v>0</v>
      </c>
    </row>
    <row r="5811" spans="1:8" x14ac:dyDescent="0.3">
      <c r="A5811">
        <v>180091915</v>
      </c>
      <c r="B5811" s="8">
        <v>43229.285196759258</v>
      </c>
      <c r="C5811" s="7" t="s">
        <v>36</v>
      </c>
      <c r="D5811" s="7" t="s">
        <v>214</v>
      </c>
      <c r="E5811" s="8">
        <v>43229.285868055558</v>
      </c>
      <c r="F5811" s="7" t="s">
        <v>29</v>
      </c>
      <c r="G5811" s="7" t="s">
        <v>72</v>
      </c>
      <c r="H5811">
        <f t="shared" si="90"/>
        <v>0</v>
      </c>
    </row>
    <row r="5812" spans="1:8" x14ac:dyDescent="0.3">
      <c r="A5812">
        <v>180091915</v>
      </c>
      <c r="B5812" s="8">
        <v>43229.285196759258</v>
      </c>
      <c r="C5812" s="7" t="s">
        <v>36</v>
      </c>
      <c r="D5812" s="7" t="s">
        <v>214</v>
      </c>
      <c r="E5812" s="8">
        <v>43229.285613425927</v>
      </c>
      <c r="F5812" s="7" t="s">
        <v>29</v>
      </c>
      <c r="G5812" s="7" t="s">
        <v>156</v>
      </c>
      <c r="H5812">
        <f t="shared" si="90"/>
        <v>0</v>
      </c>
    </row>
    <row r="5813" spans="1:8" x14ac:dyDescent="0.3">
      <c r="A5813">
        <v>180091915</v>
      </c>
      <c r="B5813" s="8">
        <v>43229.285196759258</v>
      </c>
      <c r="C5813" s="7" t="s">
        <v>36</v>
      </c>
      <c r="D5813" s="7" t="s">
        <v>214</v>
      </c>
      <c r="E5813" s="8">
        <v>43229.285613425927</v>
      </c>
      <c r="F5813" s="7" t="s">
        <v>29</v>
      </c>
      <c r="G5813" s="7" t="s">
        <v>111</v>
      </c>
      <c r="H5813">
        <f t="shared" si="90"/>
        <v>0</v>
      </c>
    </row>
    <row r="5814" spans="1:8" x14ac:dyDescent="0.3">
      <c r="A5814">
        <v>180092163</v>
      </c>
      <c r="B5814" s="8">
        <v>43229.549409722225</v>
      </c>
      <c r="C5814" s="7" t="s">
        <v>23</v>
      </c>
      <c r="D5814" s="7" t="s">
        <v>246</v>
      </c>
      <c r="E5814" s="8">
        <v>43229.59375</v>
      </c>
      <c r="F5814" s="7" t="s">
        <v>25</v>
      </c>
      <c r="G5814" s="7" t="s">
        <v>71</v>
      </c>
      <c r="H5814">
        <f t="shared" si="90"/>
        <v>0</v>
      </c>
    </row>
    <row r="5815" spans="1:8" x14ac:dyDescent="0.3">
      <c r="A5815">
        <v>180092163</v>
      </c>
      <c r="B5815" s="8">
        <v>43229.549409722225</v>
      </c>
      <c r="C5815" s="7" t="s">
        <v>23</v>
      </c>
      <c r="D5815" s="7" t="s">
        <v>246</v>
      </c>
      <c r="E5815" s="8">
        <v>43229.575844907406</v>
      </c>
      <c r="F5815" s="7" t="s">
        <v>25</v>
      </c>
      <c r="G5815" s="7" t="s">
        <v>113</v>
      </c>
      <c r="H5815">
        <f t="shared" si="90"/>
        <v>0</v>
      </c>
    </row>
    <row r="5816" spans="1:8" x14ac:dyDescent="0.3">
      <c r="A5816">
        <v>180092163</v>
      </c>
      <c r="B5816" s="8">
        <v>43229.549409722225</v>
      </c>
      <c r="C5816" s="7" t="s">
        <v>23</v>
      </c>
      <c r="D5816" s="7" t="s">
        <v>246</v>
      </c>
      <c r="E5816" s="8">
        <v>43229.56590277778</v>
      </c>
      <c r="F5816" s="7" t="s">
        <v>31</v>
      </c>
      <c r="G5816" s="7" t="s">
        <v>113</v>
      </c>
      <c r="H5816">
        <f t="shared" si="90"/>
        <v>0</v>
      </c>
    </row>
    <row r="5817" spans="1:8" x14ac:dyDescent="0.3">
      <c r="A5817">
        <v>180092163</v>
      </c>
      <c r="B5817" s="8">
        <v>43229.549409722225</v>
      </c>
      <c r="C5817" s="7" t="s">
        <v>23</v>
      </c>
      <c r="D5817" s="7" t="s">
        <v>246</v>
      </c>
      <c r="E5817" s="8">
        <v>43229.558854166666</v>
      </c>
      <c r="F5817" s="7" t="s">
        <v>25</v>
      </c>
      <c r="G5817" s="7" t="s">
        <v>537</v>
      </c>
      <c r="H5817">
        <f t="shared" si="90"/>
        <v>0</v>
      </c>
    </row>
    <row r="5818" spans="1:8" x14ac:dyDescent="0.3">
      <c r="A5818">
        <v>180092163</v>
      </c>
      <c r="B5818" s="8">
        <v>43229.549409722225</v>
      </c>
      <c r="C5818" s="7" t="s">
        <v>23</v>
      </c>
      <c r="D5818" s="7" t="s">
        <v>246</v>
      </c>
      <c r="E5818" s="8">
        <v>43229.558854166666</v>
      </c>
      <c r="F5818" s="7" t="s">
        <v>25</v>
      </c>
      <c r="G5818" s="7" t="s">
        <v>113</v>
      </c>
      <c r="H5818">
        <f t="shared" si="90"/>
        <v>0</v>
      </c>
    </row>
    <row r="5819" spans="1:8" x14ac:dyDescent="0.3">
      <c r="A5819">
        <v>180092163</v>
      </c>
      <c r="B5819" s="8">
        <v>43229.549409722225</v>
      </c>
      <c r="C5819" s="7" t="s">
        <v>23</v>
      </c>
      <c r="D5819" s="7" t="s">
        <v>246</v>
      </c>
      <c r="E5819" s="8">
        <v>43229.553969907407</v>
      </c>
      <c r="F5819" s="7" t="s">
        <v>31</v>
      </c>
      <c r="G5819" s="7" t="s">
        <v>71</v>
      </c>
      <c r="H5819">
        <f t="shared" si="90"/>
        <v>0</v>
      </c>
    </row>
    <row r="5820" spans="1:8" x14ac:dyDescent="0.3">
      <c r="A5820">
        <v>180092163</v>
      </c>
      <c r="B5820" s="8">
        <v>43229.549409722225</v>
      </c>
      <c r="C5820" s="7" t="s">
        <v>23</v>
      </c>
      <c r="D5820" s="7" t="s">
        <v>246</v>
      </c>
      <c r="E5820" s="8">
        <v>43229.553784722222</v>
      </c>
      <c r="F5820" s="7" t="s">
        <v>29</v>
      </c>
      <c r="G5820" s="7" t="s">
        <v>113</v>
      </c>
      <c r="H5820">
        <f t="shared" si="90"/>
        <v>0</v>
      </c>
    </row>
    <row r="5821" spans="1:8" x14ac:dyDescent="0.3">
      <c r="A5821">
        <v>180092163</v>
      </c>
      <c r="B5821" s="8">
        <v>43229.549409722225</v>
      </c>
      <c r="C5821" s="7" t="s">
        <v>23</v>
      </c>
      <c r="D5821" s="7" t="s">
        <v>246</v>
      </c>
      <c r="E5821" s="8">
        <v>43229.550787037035</v>
      </c>
      <c r="F5821" s="7" t="s">
        <v>29</v>
      </c>
      <c r="G5821" s="7" t="s">
        <v>537</v>
      </c>
      <c r="H5821">
        <f t="shared" si="90"/>
        <v>0</v>
      </c>
    </row>
    <row r="5822" spans="1:8" x14ac:dyDescent="0.3">
      <c r="A5822">
        <v>180092163</v>
      </c>
      <c r="B5822" s="8">
        <v>43229.549409722225</v>
      </c>
      <c r="C5822" s="7" t="s">
        <v>23</v>
      </c>
      <c r="D5822" s="7" t="s">
        <v>246</v>
      </c>
      <c r="E5822" s="8">
        <v>43229.550324074073</v>
      </c>
      <c r="F5822" s="7" t="s">
        <v>29</v>
      </c>
      <c r="G5822" s="7" t="s">
        <v>71</v>
      </c>
      <c r="H5822">
        <f t="shared" si="90"/>
        <v>0</v>
      </c>
    </row>
    <row r="5823" spans="1:8" x14ac:dyDescent="0.3">
      <c r="A5823">
        <v>180092171</v>
      </c>
      <c r="B5823" s="8">
        <v>43229.555011574077</v>
      </c>
      <c r="C5823" s="7" t="s">
        <v>36</v>
      </c>
      <c r="D5823" s="7" t="s">
        <v>291</v>
      </c>
      <c r="E5823" s="8">
        <v>43229.565243055556</v>
      </c>
      <c r="F5823" s="7" t="s">
        <v>25</v>
      </c>
      <c r="G5823" s="7" t="s">
        <v>537</v>
      </c>
      <c r="H5823">
        <f t="shared" si="90"/>
        <v>1</v>
      </c>
    </row>
    <row r="5824" spans="1:8" x14ac:dyDescent="0.3">
      <c r="A5824">
        <v>180092171</v>
      </c>
      <c r="B5824" s="8">
        <v>43229.555011574077</v>
      </c>
      <c r="C5824" s="7" t="s">
        <v>36</v>
      </c>
      <c r="D5824" s="7" t="s">
        <v>291</v>
      </c>
      <c r="E5824" s="8">
        <v>43229.560324074075</v>
      </c>
      <c r="F5824" s="7" t="s">
        <v>25</v>
      </c>
      <c r="G5824" s="7" t="s">
        <v>103</v>
      </c>
      <c r="H5824">
        <f t="shared" si="90"/>
        <v>0</v>
      </c>
    </row>
    <row r="5825" spans="1:8" x14ac:dyDescent="0.3">
      <c r="A5825">
        <v>180092171</v>
      </c>
      <c r="B5825" s="8">
        <v>43229.555011574077</v>
      </c>
      <c r="C5825" s="7" t="s">
        <v>36</v>
      </c>
      <c r="D5825" s="7" t="s">
        <v>291</v>
      </c>
      <c r="E5825" s="8">
        <v>43229.558865740742</v>
      </c>
      <c r="F5825" s="7" t="s">
        <v>29</v>
      </c>
      <c r="G5825" s="7" t="s">
        <v>537</v>
      </c>
      <c r="H5825">
        <f t="shared" si="90"/>
        <v>0</v>
      </c>
    </row>
    <row r="5826" spans="1:8" x14ac:dyDescent="0.3">
      <c r="A5826">
        <v>180092171</v>
      </c>
      <c r="B5826" s="8">
        <v>43229.555011574077</v>
      </c>
      <c r="C5826" s="7" t="s">
        <v>36</v>
      </c>
      <c r="D5826" s="7" t="s">
        <v>291</v>
      </c>
      <c r="E5826" s="8">
        <v>43229.558865740742</v>
      </c>
      <c r="F5826" s="7" t="s">
        <v>29</v>
      </c>
      <c r="G5826" s="7" t="s">
        <v>113</v>
      </c>
      <c r="H5826">
        <f t="shared" si="90"/>
        <v>0</v>
      </c>
    </row>
    <row r="5827" spans="1:8" x14ac:dyDescent="0.3">
      <c r="A5827">
        <v>180092171</v>
      </c>
      <c r="B5827" s="8">
        <v>43229.555011574077</v>
      </c>
      <c r="C5827" s="7" t="s">
        <v>36</v>
      </c>
      <c r="D5827" s="7" t="s">
        <v>291</v>
      </c>
      <c r="E5827" s="8">
        <v>43229.558449074073</v>
      </c>
      <c r="F5827" s="7" t="s">
        <v>29</v>
      </c>
      <c r="G5827" s="7" t="s">
        <v>103</v>
      </c>
      <c r="H5827">
        <f t="shared" ref="H5827:H5890" si="91">IF(AND(A5827&lt;&gt;A5826,C5827="PD Accident    "),1,0)</f>
        <v>0</v>
      </c>
    </row>
    <row r="5828" spans="1:8" x14ac:dyDescent="0.3">
      <c r="A5828">
        <v>180092174</v>
      </c>
      <c r="B5828" s="8">
        <v>43229.556979166664</v>
      </c>
      <c r="C5828" s="7" t="s">
        <v>36</v>
      </c>
      <c r="D5828" s="7" t="s">
        <v>559</v>
      </c>
      <c r="E5828" s="8">
        <v>43229.596643518518</v>
      </c>
      <c r="F5828" s="7" t="s">
        <v>25</v>
      </c>
      <c r="G5828" s="7" t="s">
        <v>103</v>
      </c>
      <c r="H5828">
        <f t="shared" si="91"/>
        <v>1</v>
      </c>
    </row>
    <row r="5829" spans="1:8" x14ac:dyDescent="0.3">
      <c r="A5829">
        <v>180092174</v>
      </c>
      <c r="B5829" s="8">
        <v>43229.556979166664</v>
      </c>
      <c r="C5829" s="7" t="s">
        <v>36</v>
      </c>
      <c r="D5829" s="7" t="s">
        <v>559</v>
      </c>
      <c r="E5829" s="8">
        <v>43229.576435185183</v>
      </c>
      <c r="F5829" s="7" t="s">
        <v>25</v>
      </c>
      <c r="G5829" s="7" t="s">
        <v>76</v>
      </c>
      <c r="H5829">
        <f t="shared" si="91"/>
        <v>0</v>
      </c>
    </row>
    <row r="5830" spans="1:8" x14ac:dyDescent="0.3">
      <c r="A5830">
        <v>180092174</v>
      </c>
      <c r="B5830" s="8">
        <v>43229.556979166664</v>
      </c>
      <c r="C5830" s="7" t="s">
        <v>36</v>
      </c>
      <c r="D5830" s="7" t="s">
        <v>559</v>
      </c>
      <c r="E5830" s="8">
        <v>43229.575775462959</v>
      </c>
      <c r="F5830" s="7" t="s">
        <v>31</v>
      </c>
      <c r="G5830" s="7" t="s">
        <v>103</v>
      </c>
      <c r="H5830">
        <f t="shared" si="91"/>
        <v>0</v>
      </c>
    </row>
    <row r="5831" spans="1:8" x14ac:dyDescent="0.3">
      <c r="A5831">
        <v>180092174</v>
      </c>
      <c r="B5831" s="8">
        <v>43229.556979166664</v>
      </c>
      <c r="C5831" s="7" t="s">
        <v>36</v>
      </c>
      <c r="D5831" s="7" t="s">
        <v>559</v>
      </c>
      <c r="E5831" s="8">
        <v>43229.56726851852</v>
      </c>
      <c r="F5831" s="7" t="s">
        <v>31</v>
      </c>
      <c r="G5831" s="7" t="s">
        <v>76</v>
      </c>
      <c r="H5831">
        <f t="shared" si="91"/>
        <v>0</v>
      </c>
    </row>
    <row r="5832" spans="1:8" x14ac:dyDescent="0.3">
      <c r="A5832">
        <v>180092174</v>
      </c>
      <c r="B5832" s="8">
        <v>43229.556979166664</v>
      </c>
      <c r="C5832" s="7" t="s">
        <v>36</v>
      </c>
      <c r="D5832" s="7" t="s">
        <v>559</v>
      </c>
      <c r="E5832" s="8">
        <v>43229.566921296297</v>
      </c>
      <c r="F5832" s="7" t="s">
        <v>29</v>
      </c>
      <c r="G5832" s="7" t="s">
        <v>103</v>
      </c>
      <c r="H5832">
        <f t="shared" si="91"/>
        <v>0</v>
      </c>
    </row>
    <row r="5833" spans="1:8" x14ac:dyDescent="0.3">
      <c r="A5833">
        <v>180092242</v>
      </c>
      <c r="B5833" s="8">
        <v>43229.600069444445</v>
      </c>
      <c r="C5833" s="7" t="s">
        <v>36</v>
      </c>
      <c r="D5833" s="7" t="s">
        <v>477</v>
      </c>
      <c r="E5833" s="8">
        <v>43229.69604166667</v>
      </c>
      <c r="F5833" s="7" t="s">
        <v>25</v>
      </c>
      <c r="G5833" s="7" t="s">
        <v>179</v>
      </c>
      <c r="H5833">
        <f t="shared" si="91"/>
        <v>1</v>
      </c>
    </row>
    <row r="5834" spans="1:8" x14ac:dyDescent="0.3">
      <c r="A5834">
        <v>180092242</v>
      </c>
      <c r="B5834" s="8">
        <v>43229.600069444445</v>
      </c>
      <c r="C5834" s="7" t="s">
        <v>36</v>
      </c>
      <c r="D5834" s="7" t="s">
        <v>477</v>
      </c>
      <c r="E5834" s="8">
        <v>43229.653981481482</v>
      </c>
      <c r="F5834" s="7" t="s">
        <v>63</v>
      </c>
      <c r="G5834" s="7" t="s">
        <v>179</v>
      </c>
      <c r="H5834">
        <f t="shared" si="91"/>
        <v>0</v>
      </c>
    </row>
    <row r="5835" spans="1:8" x14ac:dyDescent="0.3">
      <c r="A5835">
        <v>180092242</v>
      </c>
      <c r="B5835" s="8">
        <v>43229.600069444445</v>
      </c>
      <c r="C5835" s="7" t="s">
        <v>36</v>
      </c>
      <c r="D5835" s="7" t="s">
        <v>477</v>
      </c>
      <c r="E5835" s="8">
        <v>43229.649189814816</v>
      </c>
      <c r="F5835" s="7" t="s">
        <v>25</v>
      </c>
      <c r="G5835" s="7" t="s">
        <v>28</v>
      </c>
      <c r="H5835">
        <f t="shared" si="91"/>
        <v>0</v>
      </c>
    </row>
    <row r="5836" spans="1:8" x14ac:dyDescent="0.3">
      <c r="A5836">
        <v>180092242</v>
      </c>
      <c r="B5836" s="8">
        <v>43229.600069444445</v>
      </c>
      <c r="C5836" s="7" t="s">
        <v>36</v>
      </c>
      <c r="D5836" s="7" t="s">
        <v>477</v>
      </c>
      <c r="E5836" s="8">
        <v>43229.644050925926</v>
      </c>
      <c r="F5836" s="7" t="s">
        <v>25</v>
      </c>
      <c r="G5836" s="7" t="s">
        <v>111</v>
      </c>
      <c r="H5836">
        <f t="shared" si="91"/>
        <v>0</v>
      </c>
    </row>
    <row r="5837" spans="1:8" x14ac:dyDescent="0.3">
      <c r="A5837">
        <v>180092242</v>
      </c>
      <c r="B5837" s="8">
        <v>43229.600069444445</v>
      </c>
      <c r="C5837" s="7" t="s">
        <v>36</v>
      </c>
      <c r="D5837" s="7" t="s">
        <v>477</v>
      </c>
      <c r="E5837" s="8">
        <v>43229.632118055553</v>
      </c>
      <c r="F5837" s="7" t="s">
        <v>25</v>
      </c>
      <c r="G5837" s="7" t="s">
        <v>113</v>
      </c>
      <c r="H5837">
        <f t="shared" si="91"/>
        <v>0</v>
      </c>
    </row>
    <row r="5838" spans="1:8" x14ac:dyDescent="0.3">
      <c r="A5838">
        <v>180092242</v>
      </c>
      <c r="B5838" s="8">
        <v>43229.600069444445</v>
      </c>
      <c r="C5838" s="7" t="s">
        <v>36</v>
      </c>
      <c r="D5838" s="7" t="s">
        <v>477</v>
      </c>
      <c r="E5838" s="8">
        <v>43229.632094907407</v>
      </c>
      <c r="F5838" s="7" t="s">
        <v>62</v>
      </c>
      <c r="G5838" s="7" t="s">
        <v>113</v>
      </c>
      <c r="H5838">
        <f t="shared" si="91"/>
        <v>0</v>
      </c>
    </row>
    <row r="5839" spans="1:8" x14ac:dyDescent="0.3">
      <c r="A5839">
        <v>180092242</v>
      </c>
      <c r="B5839" s="8">
        <v>43229.600069444445</v>
      </c>
      <c r="C5839" s="7" t="s">
        <v>36</v>
      </c>
      <c r="D5839" s="7" t="s">
        <v>477</v>
      </c>
      <c r="E5839" s="8">
        <v>43229.628055555557</v>
      </c>
      <c r="F5839" s="7" t="s">
        <v>219</v>
      </c>
      <c r="G5839" s="7" t="s">
        <v>111</v>
      </c>
      <c r="H5839">
        <f t="shared" si="91"/>
        <v>0</v>
      </c>
    </row>
    <row r="5840" spans="1:8" x14ac:dyDescent="0.3">
      <c r="A5840">
        <v>180092242</v>
      </c>
      <c r="B5840" s="8">
        <v>43229.600069444445</v>
      </c>
      <c r="C5840" s="7" t="s">
        <v>36</v>
      </c>
      <c r="D5840" s="7" t="s">
        <v>477</v>
      </c>
      <c r="E5840" s="8">
        <v>43229.617291666669</v>
      </c>
      <c r="F5840" s="7" t="s">
        <v>25</v>
      </c>
      <c r="G5840" s="7" t="s">
        <v>71</v>
      </c>
      <c r="H5840">
        <f t="shared" si="91"/>
        <v>0</v>
      </c>
    </row>
    <row r="5841" spans="1:8" x14ac:dyDescent="0.3">
      <c r="A5841">
        <v>180092242</v>
      </c>
      <c r="B5841" s="8">
        <v>43229.600069444445</v>
      </c>
      <c r="C5841" s="7" t="s">
        <v>36</v>
      </c>
      <c r="D5841" s="7" t="s">
        <v>477</v>
      </c>
      <c r="E5841" s="8">
        <v>43229.617199074077</v>
      </c>
      <c r="F5841" s="7" t="s">
        <v>25</v>
      </c>
      <c r="G5841" s="7" t="s">
        <v>30</v>
      </c>
      <c r="H5841">
        <f t="shared" si="91"/>
        <v>0</v>
      </c>
    </row>
    <row r="5842" spans="1:8" x14ac:dyDescent="0.3">
      <c r="A5842">
        <v>180092242</v>
      </c>
      <c r="B5842" s="8">
        <v>43229.600069444445</v>
      </c>
      <c r="C5842" s="7" t="s">
        <v>36</v>
      </c>
      <c r="D5842" s="7" t="s">
        <v>477</v>
      </c>
      <c r="E5842" s="8">
        <v>43229.613125000003</v>
      </c>
      <c r="F5842" s="7" t="s">
        <v>31</v>
      </c>
      <c r="G5842" s="7" t="s">
        <v>179</v>
      </c>
      <c r="H5842">
        <f t="shared" si="91"/>
        <v>0</v>
      </c>
    </row>
    <row r="5843" spans="1:8" x14ac:dyDescent="0.3">
      <c r="A5843">
        <v>180092242</v>
      </c>
      <c r="B5843" s="8">
        <v>43229.600069444445</v>
      </c>
      <c r="C5843" s="7" t="s">
        <v>36</v>
      </c>
      <c r="D5843" s="7" t="s">
        <v>477</v>
      </c>
      <c r="E5843" s="8">
        <v>43229.609791666669</v>
      </c>
      <c r="F5843" s="7" t="s">
        <v>32</v>
      </c>
      <c r="G5843" s="7" t="s">
        <v>71</v>
      </c>
      <c r="H5843">
        <f t="shared" si="91"/>
        <v>0</v>
      </c>
    </row>
    <row r="5844" spans="1:8" x14ac:dyDescent="0.3">
      <c r="A5844">
        <v>180092242</v>
      </c>
      <c r="B5844" s="8">
        <v>43229.600069444445</v>
      </c>
      <c r="C5844" s="7" t="s">
        <v>36</v>
      </c>
      <c r="D5844" s="7" t="s">
        <v>477</v>
      </c>
      <c r="E5844" s="8">
        <v>43229.609039351853</v>
      </c>
      <c r="F5844" s="7" t="s">
        <v>31</v>
      </c>
      <c r="G5844" s="7" t="s">
        <v>30</v>
      </c>
      <c r="H5844">
        <f t="shared" si="91"/>
        <v>0</v>
      </c>
    </row>
    <row r="5845" spans="1:8" x14ac:dyDescent="0.3">
      <c r="A5845">
        <v>180092242</v>
      </c>
      <c r="B5845" s="8">
        <v>43229.600069444445</v>
      </c>
      <c r="C5845" s="7" t="s">
        <v>36</v>
      </c>
      <c r="D5845" s="7" t="s">
        <v>477</v>
      </c>
      <c r="E5845" s="8">
        <v>43229.608958333331</v>
      </c>
      <c r="F5845" s="7" t="s">
        <v>31</v>
      </c>
      <c r="G5845" s="7" t="s">
        <v>111</v>
      </c>
      <c r="H5845">
        <f t="shared" si="91"/>
        <v>0</v>
      </c>
    </row>
    <row r="5846" spans="1:8" x14ac:dyDescent="0.3">
      <c r="A5846">
        <v>180092242</v>
      </c>
      <c r="B5846" s="8">
        <v>43229.600069444445</v>
      </c>
      <c r="C5846" s="7" t="s">
        <v>36</v>
      </c>
      <c r="D5846" s="7" t="s">
        <v>477</v>
      </c>
      <c r="E5846" s="8">
        <v>43229.60670138889</v>
      </c>
      <c r="F5846" s="7" t="s">
        <v>31</v>
      </c>
      <c r="G5846" s="7" t="s">
        <v>71</v>
      </c>
      <c r="H5846">
        <f t="shared" si="91"/>
        <v>0</v>
      </c>
    </row>
    <row r="5847" spans="1:8" x14ac:dyDescent="0.3">
      <c r="A5847">
        <v>180092242</v>
      </c>
      <c r="B5847" s="8">
        <v>43229.600069444445</v>
      </c>
      <c r="C5847" s="7" t="s">
        <v>36</v>
      </c>
      <c r="D5847" s="7" t="s">
        <v>477</v>
      </c>
      <c r="E5847" s="8">
        <v>43229.606481481482</v>
      </c>
      <c r="F5847" s="7" t="s">
        <v>29</v>
      </c>
      <c r="G5847" s="7" t="s">
        <v>111</v>
      </c>
      <c r="H5847">
        <f t="shared" si="91"/>
        <v>0</v>
      </c>
    </row>
    <row r="5848" spans="1:8" x14ac:dyDescent="0.3">
      <c r="A5848">
        <v>180092242</v>
      </c>
      <c r="B5848" s="8">
        <v>43229.600069444445</v>
      </c>
      <c r="C5848" s="7" t="s">
        <v>36</v>
      </c>
      <c r="D5848" s="7" t="s">
        <v>477</v>
      </c>
      <c r="E5848" s="8">
        <v>43229.60527777778</v>
      </c>
      <c r="F5848" s="7" t="s">
        <v>29</v>
      </c>
      <c r="G5848" s="7" t="s">
        <v>113</v>
      </c>
      <c r="H5848">
        <f t="shared" si="91"/>
        <v>0</v>
      </c>
    </row>
    <row r="5849" spans="1:8" x14ac:dyDescent="0.3">
      <c r="A5849">
        <v>180092242</v>
      </c>
      <c r="B5849" s="8">
        <v>43229.600069444445</v>
      </c>
      <c r="C5849" s="7" t="s">
        <v>36</v>
      </c>
      <c r="D5849" s="7" t="s">
        <v>477</v>
      </c>
      <c r="E5849" s="8">
        <v>43229.602268518516</v>
      </c>
      <c r="F5849" s="7" t="s">
        <v>29</v>
      </c>
      <c r="G5849" s="7" t="s">
        <v>30</v>
      </c>
      <c r="H5849">
        <f t="shared" si="91"/>
        <v>0</v>
      </c>
    </row>
    <row r="5850" spans="1:8" x14ac:dyDescent="0.3">
      <c r="A5850">
        <v>180092242</v>
      </c>
      <c r="B5850" s="8">
        <v>43229.600069444445</v>
      </c>
      <c r="C5850" s="7" t="s">
        <v>36</v>
      </c>
      <c r="D5850" s="7" t="s">
        <v>477</v>
      </c>
      <c r="E5850" s="8">
        <v>43229.602094907408</v>
      </c>
      <c r="F5850" s="7" t="s">
        <v>29</v>
      </c>
      <c r="G5850" s="7" t="s">
        <v>71</v>
      </c>
      <c r="H5850">
        <f t="shared" si="91"/>
        <v>0</v>
      </c>
    </row>
    <row r="5851" spans="1:8" x14ac:dyDescent="0.3">
      <c r="A5851">
        <v>180092242</v>
      </c>
      <c r="B5851" s="8">
        <v>43229.600069444445</v>
      </c>
      <c r="C5851" s="7" t="s">
        <v>36</v>
      </c>
      <c r="D5851" s="7" t="s">
        <v>477</v>
      </c>
      <c r="E5851" s="8">
        <v>43229.601724537039</v>
      </c>
      <c r="F5851" s="7" t="s">
        <v>31</v>
      </c>
      <c r="G5851" s="7" t="s">
        <v>28</v>
      </c>
      <c r="H5851">
        <f t="shared" si="91"/>
        <v>0</v>
      </c>
    </row>
    <row r="5852" spans="1:8" x14ac:dyDescent="0.3">
      <c r="A5852">
        <v>180092242</v>
      </c>
      <c r="B5852" s="8">
        <v>43229.600069444445</v>
      </c>
      <c r="C5852" s="7" t="s">
        <v>36</v>
      </c>
      <c r="D5852" s="7" t="s">
        <v>477</v>
      </c>
      <c r="E5852" s="8">
        <v>43229.601666666669</v>
      </c>
      <c r="F5852" s="7" t="s">
        <v>29</v>
      </c>
      <c r="G5852" s="7" t="s">
        <v>179</v>
      </c>
      <c r="H5852">
        <f t="shared" si="91"/>
        <v>0</v>
      </c>
    </row>
    <row r="5853" spans="1:8" x14ac:dyDescent="0.3">
      <c r="A5853">
        <v>180092242</v>
      </c>
      <c r="B5853" s="8">
        <v>43229.600069444445</v>
      </c>
      <c r="C5853" s="7" t="s">
        <v>36</v>
      </c>
      <c r="D5853" s="7" t="s">
        <v>477</v>
      </c>
      <c r="E5853" s="8">
        <v>43229.601666666669</v>
      </c>
      <c r="F5853" s="7" t="s">
        <v>29</v>
      </c>
      <c r="G5853" s="7" t="s">
        <v>28</v>
      </c>
      <c r="H5853">
        <f t="shared" si="91"/>
        <v>0</v>
      </c>
    </row>
    <row r="5854" spans="1:8" x14ac:dyDescent="0.3">
      <c r="A5854">
        <v>180092322</v>
      </c>
      <c r="B5854" s="8">
        <v>43229.667974537035</v>
      </c>
      <c r="C5854" s="7" t="s">
        <v>23</v>
      </c>
      <c r="D5854" s="7" t="s">
        <v>560</v>
      </c>
      <c r="E5854" s="8">
        <v>43229.767199074071</v>
      </c>
      <c r="F5854" s="7" t="s">
        <v>25</v>
      </c>
      <c r="G5854" s="7" t="s">
        <v>364</v>
      </c>
      <c r="H5854">
        <f t="shared" si="91"/>
        <v>0</v>
      </c>
    </row>
    <row r="5855" spans="1:8" x14ac:dyDescent="0.3">
      <c r="A5855">
        <v>180092322</v>
      </c>
      <c r="B5855" s="8">
        <v>43229.667974537035</v>
      </c>
      <c r="C5855" s="7" t="s">
        <v>23</v>
      </c>
      <c r="D5855" s="7" t="s">
        <v>560</v>
      </c>
      <c r="E5855" s="8">
        <v>43229.766932870371</v>
      </c>
      <c r="F5855" s="7" t="s">
        <v>31</v>
      </c>
      <c r="G5855" s="7" t="s">
        <v>364</v>
      </c>
      <c r="H5855">
        <f t="shared" si="91"/>
        <v>0</v>
      </c>
    </row>
    <row r="5856" spans="1:8" x14ac:dyDescent="0.3">
      <c r="A5856">
        <v>180092322</v>
      </c>
      <c r="B5856" s="8">
        <v>43229.667974537035</v>
      </c>
      <c r="C5856" s="7" t="s">
        <v>23</v>
      </c>
      <c r="D5856" s="7" t="s">
        <v>560</v>
      </c>
      <c r="E5856" s="8">
        <v>43229.747777777775</v>
      </c>
      <c r="F5856" s="7" t="s">
        <v>25</v>
      </c>
      <c r="G5856" s="7" t="s">
        <v>531</v>
      </c>
      <c r="H5856">
        <f t="shared" si="91"/>
        <v>0</v>
      </c>
    </row>
    <row r="5857" spans="1:8" x14ac:dyDescent="0.3">
      <c r="A5857">
        <v>180092322</v>
      </c>
      <c r="B5857" s="8">
        <v>43229.667974537035</v>
      </c>
      <c r="C5857" s="7" t="s">
        <v>23</v>
      </c>
      <c r="D5857" s="7" t="s">
        <v>560</v>
      </c>
      <c r="E5857" s="8">
        <v>43229.733969907407</v>
      </c>
      <c r="F5857" s="7" t="s">
        <v>29</v>
      </c>
      <c r="G5857" s="7" t="s">
        <v>364</v>
      </c>
      <c r="H5857">
        <f t="shared" si="91"/>
        <v>0</v>
      </c>
    </row>
    <row r="5858" spans="1:8" x14ac:dyDescent="0.3">
      <c r="A5858">
        <v>180092322</v>
      </c>
      <c r="B5858" s="8">
        <v>43229.667974537035</v>
      </c>
      <c r="C5858" s="7" t="s">
        <v>23</v>
      </c>
      <c r="D5858" s="7" t="s">
        <v>560</v>
      </c>
      <c r="E5858" s="8">
        <v>43229.725300925929</v>
      </c>
      <c r="F5858" s="7" t="s">
        <v>63</v>
      </c>
      <c r="G5858" s="7" t="s">
        <v>364</v>
      </c>
      <c r="H5858">
        <f t="shared" si="91"/>
        <v>0</v>
      </c>
    </row>
    <row r="5859" spans="1:8" x14ac:dyDescent="0.3">
      <c r="A5859">
        <v>180092322</v>
      </c>
      <c r="B5859" s="8">
        <v>43229.667974537035</v>
      </c>
      <c r="C5859" s="7" t="s">
        <v>23</v>
      </c>
      <c r="D5859" s="7" t="s">
        <v>560</v>
      </c>
      <c r="E5859" s="8">
        <v>43229.724212962959</v>
      </c>
      <c r="F5859" s="7" t="s">
        <v>25</v>
      </c>
      <c r="G5859" s="7" t="s">
        <v>193</v>
      </c>
      <c r="H5859">
        <f t="shared" si="91"/>
        <v>0</v>
      </c>
    </row>
    <row r="5860" spans="1:8" x14ac:dyDescent="0.3">
      <c r="A5860">
        <v>180092322</v>
      </c>
      <c r="B5860" s="8">
        <v>43229.667974537035</v>
      </c>
      <c r="C5860" s="7" t="s">
        <v>23</v>
      </c>
      <c r="D5860" s="7" t="s">
        <v>560</v>
      </c>
      <c r="E5860" s="8">
        <v>43229.7031712963</v>
      </c>
      <c r="F5860" s="7" t="s">
        <v>25</v>
      </c>
      <c r="G5860" s="7" t="s">
        <v>42</v>
      </c>
      <c r="H5860">
        <f t="shared" si="91"/>
        <v>0</v>
      </c>
    </row>
    <row r="5861" spans="1:8" x14ac:dyDescent="0.3">
      <c r="A5861">
        <v>180092322</v>
      </c>
      <c r="B5861" s="8">
        <v>43229.667974537035</v>
      </c>
      <c r="C5861" s="7" t="s">
        <v>23</v>
      </c>
      <c r="D5861" s="7" t="s">
        <v>560</v>
      </c>
      <c r="E5861" s="8">
        <v>43229.691689814812</v>
      </c>
      <c r="F5861" s="7" t="s">
        <v>31</v>
      </c>
      <c r="G5861" s="7" t="s">
        <v>531</v>
      </c>
      <c r="H5861">
        <f t="shared" si="91"/>
        <v>0</v>
      </c>
    </row>
    <row r="5862" spans="1:8" x14ac:dyDescent="0.3">
      <c r="A5862">
        <v>180092322</v>
      </c>
      <c r="B5862" s="8">
        <v>43229.667974537035</v>
      </c>
      <c r="C5862" s="7" t="s">
        <v>23</v>
      </c>
      <c r="D5862" s="7" t="s">
        <v>560</v>
      </c>
      <c r="E5862" s="8">
        <v>43229.685752314814</v>
      </c>
      <c r="F5862" s="7" t="s">
        <v>63</v>
      </c>
      <c r="G5862" s="7" t="s">
        <v>364</v>
      </c>
      <c r="H5862">
        <f t="shared" si="91"/>
        <v>0</v>
      </c>
    </row>
    <row r="5863" spans="1:8" x14ac:dyDescent="0.3">
      <c r="A5863">
        <v>180092322</v>
      </c>
      <c r="B5863" s="8">
        <v>43229.667974537035</v>
      </c>
      <c r="C5863" s="7" t="s">
        <v>23</v>
      </c>
      <c r="D5863" s="7" t="s">
        <v>560</v>
      </c>
      <c r="E5863" s="8">
        <v>43229.684016203704</v>
      </c>
      <c r="F5863" s="7" t="s">
        <v>31</v>
      </c>
      <c r="G5863" s="7" t="s">
        <v>193</v>
      </c>
      <c r="H5863">
        <f t="shared" si="91"/>
        <v>0</v>
      </c>
    </row>
    <row r="5864" spans="1:8" x14ac:dyDescent="0.3">
      <c r="A5864">
        <v>180092322</v>
      </c>
      <c r="B5864" s="8">
        <v>43229.667974537035</v>
      </c>
      <c r="C5864" s="7" t="s">
        <v>23</v>
      </c>
      <c r="D5864" s="7" t="s">
        <v>560</v>
      </c>
      <c r="E5864" s="8">
        <v>43229.684004629627</v>
      </c>
      <c r="F5864" s="7" t="s">
        <v>31</v>
      </c>
      <c r="G5864" s="7" t="s">
        <v>42</v>
      </c>
      <c r="H5864">
        <f t="shared" si="91"/>
        <v>0</v>
      </c>
    </row>
    <row r="5865" spans="1:8" x14ac:dyDescent="0.3">
      <c r="A5865">
        <v>180092322</v>
      </c>
      <c r="B5865" s="8">
        <v>43229.667974537035</v>
      </c>
      <c r="C5865" s="7" t="s">
        <v>23</v>
      </c>
      <c r="D5865" s="7" t="s">
        <v>560</v>
      </c>
      <c r="E5865" s="8">
        <v>43229.677037037036</v>
      </c>
      <c r="F5865" s="7" t="s">
        <v>32</v>
      </c>
      <c r="G5865" s="7" t="s">
        <v>364</v>
      </c>
      <c r="H5865">
        <f t="shared" si="91"/>
        <v>0</v>
      </c>
    </row>
    <row r="5866" spans="1:8" x14ac:dyDescent="0.3">
      <c r="A5866">
        <v>180092322</v>
      </c>
      <c r="B5866" s="8">
        <v>43229.667974537035</v>
      </c>
      <c r="C5866" s="7" t="s">
        <v>23</v>
      </c>
      <c r="D5866" s="7" t="s">
        <v>560</v>
      </c>
      <c r="E5866" s="8">
        <v>43229.675856481481</v>
      </c>
      <c r="F5866" s="7" t="s">
        <v>32</v>
      </c>
      <c r="G5866" s="7" t="s">
        <v>364</v>
      </c>
      <c r="H5866">
        <f t="shared" si="91"/>
        <v>0</v>
      </c>
    </row>
    <row r="5867" spans="1:8" x14ac:dyDescent="0.3">
      <c r="A5867">
        <v>180092322</v>
      </c>
      <c r="B5867" s="8">
        <v>43229.667974537035</v>
      </c>
      <c r="C5867" s="7" t="s">
        <v>23</v>
      </c>
      <c r="D5867" s="7" t="s">
        <v>560</v>
      </c>
      <c r="E5867" s="8">
        <v>43229.673541666663</v>
      </c>
      <c r="F5867" s="7" t="s">
        <v>32</v>
      </c>
      <c r="G5867" s="7" t="s">
        <v>364</v>
      </c>
      <c r="H5867">
        <f t="shared" si="91"/>
        <v>0</v>
      </c>
    </row>
    <row r="5868" spans="1:8" x14ac:dyDescent="0.3">
      <c r="A5868">
        <v>180092322</v>
      </c>
      <c r="B5868" s="8">
        <v>43229.667974537035</v>
      </c>
      <c r="C5868" s="7" t="s">
        <v>23</v>
      </c>
      <c r="D5868" s="7" t="s">
        <v>560</v>
      </c>
      <c r="E5868" s="8">
        <v>43229.671574074076</v>
      </c>
      <c r="F5868" s="7" t="s">
        <v>31</v>
      </c>
      <c r="G5868" s="7" t="s">
        <v>364</v>
      </c>
      <c r="H5868">
        <f t="shared" si="91"/>
        <v>0</v>
      </c>
    </row>
    <row r="5869" spans="1:8" x14ac:dyDescent="0.3">
      <c r="A5869">
        <v>180092322</v>
      </c>
      <c r="B5869" s="8">
        <v>43229.667974537035</v>
      </c>
      <c r="C5869" s="7" t="s">
        <v>23</v>
      </c>
      <c r="D5869" s="7" t="s">
        <v>560</v>
      </c>
      <c r="E5869" s="8">
        <v>43229.670624999999</v>
      </c>
      <c r="F5869" s="7" t="s">
        <v>29</v>
      </c>
      <c r="G5869" s="7" t="s">
        <v>42</v>
      </c>
      <c r="H5869">
        <f t="shared" si="91"/>
        <v>0</v>
      </c>
    </row>
    <row r="5870" spans="1:8" x14ac:dyDescent="0.3">
      <c r="A5870">
        <v>180092322</v>
      </c>
      <c r="B5870" s="8">
        <v>43229.667974537035</v>
      </c>
      <c r="C5870" s="7" t="s">
        <v>23</v>
      </c>
      <c r="D5870" s="7" t="s">
        <v>560</v>
      </c>
      <c r="E5870" s="8">
        <v>43229.67050925926</v>
      </c>
      <c r="F5870" s="7" t="s">
        <v>29</v>
      </c>
      <c r="G5870" s="7" t="s">
        <v>531</v>
      </c>
      <c r="H5870">
        <f t="shared" si="91"/>
        <v>0</v>
      </c>
    </row>
    <row r="5871" spans="1:8" x14ac:dyDescent="0.3">
      <c r="A5871">
        <v>180092322</v>
      </c>
      <c r="B5871" s="8">
        <v>43229.667974537035</v>
      </c>
      <c r="C5871" s="7" t="s">
        <v>23</v>
      </c>
      <c r="D5871" s="7" t="s">
        <v>560</v>
      </c>
      <c r="E5871" s="8">
        <v>43229.669675925928</v>
      </c>
      <c r="F5871" s="7" t="s">
        <v>31</v>
      </c>
      <c r="G5871" s="7" t="s">
        <v>364</v>
      </c>
      <c r="H5871">
        <f t="shared" si="91"/>
        <v>0</v>
      </c>
    </row>
    <row r="5872" spans="1:8" x14ac:dyDescent="0.3">
      <c r="A5872">
        <v>180092322</v>
      </c>
      <c r="B5872" s="8">
        <v>43229.667974537035</v>
      </c>
      <c r="C5872" s="7" t="s">
        <v>23</v>
      </c>
      <c r="D5872" s="7" t="s">
        <v>560</v>
      </c>
      <c r="E5872" s="8">
        <v>43229.669374999998</v>
      </c>
      <c r="F5872" s="7" t="s">
        <v>29</v>
      </c>
      <c r="G5872" s="7" t="s">
        <v>193</v>
      </c>
      <c r="H5872">
        <f t="shared" si="91"/>
        <v>0</v>
      </c>
    </row>
    <row r="5873" spans="1:8" x14ac:dyDescent="0.3">
      <c r="A5873">
        <v>180092365</v>
      </c>
      <c r="B5873" s="8">
        <v>43229.711018518516</v>
      </c>
      <c r="C5873" s="7" t="s">
        <v>36</v>
      </c>
      <c r="D5873" s="7" t="s">
        <v>561</v>
      </c>
      <c r="E5873" s="8">
        <v>43229.759594907409</v>
      </c>
      <c r="F5873" s="7" t="s">
        <v>25</v>
      </c>
      <c r="G5873" s="7" t="s">
        <v>30</v>
      </c>
      <c r="H5873">
        <f t="shared" si="91"/>
        <v>1</v>
      </c>
    </row>
    <row r="5874" spans="1:8" x14ac:dyDescent="0.3">
      <c r="A5874">
        <v>180092365</v>
      </c>
      <c r="B5874" s="8">
        <v>43229.711018518516</v>
      </c>
      <c r="C5874" s="7" t="s">
        <v>36</v>
      </c>
      <c r="D5874" s="7" t="s">
        <v>561</v>
      </c>
      <c r="E5874" s="8">
        <v>43229.759594907409</v>
      </c>
      <c r="F5874" s="7" t="s">
        <v>25</v>
      </c>
      <c r="G5874" s="7" t="s">
        <v>28</v>
      </c>
      <c r="H5874">
        <f t="shared" si="91"/>
        <v>0</v>
      </c>
    </row>
    <row r="5875" spans="1:8" x14ac:dyDescent="0.3">
      <c r="A5875">
        <v>180092365</v>
      </c>
      <c r="B5875" s="8">
        <v>43229.711018518516</v>
      </c>
      <c r="C5875" s="7" t="s">
        <v>36</v>
      </c>
      <c r="D5875" s="7" t="s">
        <v>561</v>
      </c>
      <c r="E5875" s="8">
        <v>43229.727546296293</v>
      </c>
      <c r="F5875" s="7" t="s">
        <v>32</v>
      </c>
      <c r="G5875" s="7" t="s">
        <v>28</v>
      </c>
      <c r="H5875">
        <f t="shared" si="91"/>
        <v>0</v>
      </c>
    </row>
    <row r="5876" spans="1:8" x14ac:dyDescent="0.3">
      <c r="A5876">
        <v>180092365</v>
      </c>
      <c r="B5876" s="8">
        <v>43229.711018518516</v>
      </c>
      <c r="C5876" s="7" t="s">
        <v>36</v>
      </c>
      <c r="D5876" s="7" t="s">
        <v>561</v>
      </c>
      <c r="E5876" s="8">
        <v>43229.725844907407</v>
      </c>
      <c r="F5876" s="7" t="s">
        <v>32</v>
      </c>
      <c r="G5876" s="7" t="s">
        <v>28</v>
      </c>
      <c r="H5876">
        <f t="shared" si="91"/>
        <v>0</v>
      </c>
    </row>
    <row r="5877" spans="1:8" x14ac:dyDescent="0.3">
      <c r="A5877">
        <v>180092365</v>
      </c>
      <c r="B5877" s="8">
        <v>43229.711018518516</v>
      </c>
      <c r="C5877" s="7" t="s">
        <v>36</v>
      </c>
      <c r="D5877" s="7" t="s">
        <v>561</v>
      </c>
      <c r="E5877" s="8">
        <v>43229.722951388889</v>
      </c>
      <c r="F5877" s="7" t="s">
        <v>31</v>
      </c>
      <c r="G5877" s="7" t="s">
        <v>30</v>
      </c>
      <c r="H5877">
        <f t="shared" si="91"/>
        <v>0</v>
      </c>
    </row>
    <row r="5878" spans="1:8" x14ac:dyDescent="0.3">
      <c r="A5878">
        <v>180092365</v>
      </c>
      <c r="B5878" s="8">
        <v>43229.711018518516</v>
      </c>
      <c r="C5878" s="7" t="s">
        <v>36</v>
      </c>
      <c r="D5878" s="7" t="s">
        <v>561</v>
      </c>
      <c r="E5878" s="8">
        <v>43229.719155092593</v>
      </c>
      <c r="F5878" s="7" t="s">
        <v>31</v>
      </c>
      <c r="G5878" s="7" t="s">
        <v>28</v>
      </c>
      <c r="H5878">
        <f t="shared" si="91"/>
        <v>0</v>
      </c>
    </row>
    <row r="5879" spans="1:8" x14ac:dyDescent="0.3">
      <c r="A5879">
        <v>180092365</v>
      </c>
      <c r="B5879" s="8">
        <v>43229.711018518516</v>
      </c>
      <c r="C5879" s="7" t="s">
        <v>36</v>
      </c>
      <c r="D5879" s="7" t="s">
        <v>561</v>
      </c>
      <c r="E5879" s="8">
        <v>43229.715856481482</v>
      </c>
      <c r="F5879" s="7" t="s">
        <v>29</v>
      </c>
      <c r="G5879" s="7" t="s">
        <v>30</v>
      </c>
      <c r="H5879">
        <f t="shared" si="91"/>
        <v>0</v>
      </c>
    </row>
    <row r="5880" spans="1:8" x14ac:dyDescent="0.3">
      <c r="A5880">
        <v>180092365</v>
      </c>
      <c r="B5880" s="8">
        <v>43229.711018518516</v>
      </c>
      <c r="C5880" s="7" t="s">
        <v>36</v>
      </c>
      <c r="D5880" s="7" t="s">
        <v>561</v>
      </c>
      <c r="E5880" s="8">
        <v>43229.715856481482</v>
      </c>
      <c r="F5880" s="7" t="s">
        <v>29</v>
      </c>
      <c r="G5880" s="7" t="s">
        <v>28</v>
      </c>
      <c r="H5880">
        <f t="shared" si="91"/>
        <v>0</v>
      </c>
    </row>
    <row r="5881" spans="1:8" x14ac:dyDescent="0.3">
      <c r="A5881">
        <v>180092378</v>
      </c>
      <c r="B5881" s="8">
        <v>43229.716770833336</v>
      </c>
      <c r="C5881" s="7" t="s">
        <v>36</v>
      </c>
      <c r="D5881" s="7" t="s">
        <v>562</v>
      </c>
      <c r="E5881" s="8">
        <v>43229.773530092592</v>
      </c>
      <c r="F5881" s="7" t="s">
        <v>25</v>
      </c>
      <c r="G5881" s="7" t="s">
        <v>39</v>
      </c>
      <c r="H5881">
        <f t="shared" si="91"/>
        <v>1</v>
      </c>
    </row>
    <row r="5882" spans="1:8" x14ac:dyDescent="0.3">
      <c r="A5882">
        <v>180092378</v>
      </c>
      <c r="B5882" s="8">
        <v>43229.716770833336</v>
      </c>
      <c r="C5882" s="7" t="s">
        <v>36</v>
      </c>
      <c r="D5882" s="7" t="s">
        <v>562</v>
      </c>
      <c r="E5882" s="8">
        <v>43229.752951388888</v>
      </c>
      <c r="F5882" s="7" t="s">
        <v>25</v>
      </c>
      <c r="G5882" s="7" t="s">
        <v>76</v>
      </c>
      <c r="H5882">
        <f t="shared" si="91"/>
        <v>0</v>
      </c>
    </row>
    <row r="5883" spans="1:8" x14ac:dyDescent="0.3">
      <c r="A5883">
        <v>180092378</v>
      </c>
      <c r="B5883" s="8">
        <v>43229.716770833336</v>
      </c>
      <c r="C5883" s="7" t="s">
        <v>36</v>
      </c>
      <c r="D5883" s="7" t="s">
        <v>562</v>
      </c>
      <c r="E5883" s="8">
        <v>43229.730671296296</v>
      </c>
      <c r="F5883" s="7" t="s">
        <v>31</v>
      </c>
      <c r="G5883" s="7" t="s">
        <v>76</v>
      </c>
      <c r="H5883">
        <f t="shared" si="91"/>
        <v>0</v>
      </c>
    </row>
    <row r="5884" spans="1:8" x14ac:dyDescent="0.3">
      <c r="A5884">
        <v>180092378</v>
      </c>
      <c r="B5884" s="8">
        <v>43229.716770833336</v>
      </c>
      <c r="C5884" s="7" t="s">
        <v>36</v>
      </c>
      <c r="D5884" s="7" t="s">
        <v>562</v>
      </c>
      <c r="E5884" s="8">
        <v>43229.728935185187</v>
      </c>
      <c r="F5884" s="7" t="s">
        <v>31</v>
      </c>
      <c r="G5884" s="7" t="s">
        <v>39</v>
      </c>
      <c r="H5884">
        <f t="shared" si="91"/>
        <v>0</v>
      </c>
    </row>
    <row r="5885" spans="1:8" x14ac:dyDescent="0.3">
      <c r="A5885">
        <v>180092378</v>
      </c>
      <c r="B5885" s="8">
        <v>43229.716770833336</v>
      </c>
      <c r="C5885" s="7" t="s">
        <v>36</v>
      </c>
      <c r="D5885" s="7" t="s">
        <v>562</v>
      </c>
      <c r="E5885" s="8">
        <v>43229.721828703703</v>
      </c>
      <c r="F5885" s="7" t="s">
        <v>29</v>
      </c>
      <c r="G5885" s="7" t="s">
        <v>76</v>
      </c>
      <c r="H5885">
        <f t="shared" si="91"/>
        <v>0</v>
      </c>
    </row>
    <row r="5886" spans="1:8" x14ac:dyDescent="0.3">
      <c r="A5886">
        <v>180092378</v>
      </c>
      <c r="B5886" s="8">
        <v>43229.716770833336</v>
      </c>
      <c r="C5886" s="7" t="s">
        <v>36</v>
      </c>
      <c r="D5886" s="7" t="s">
        <v>562</v>
      </c>
      <c r="E5886" s="8">
        <v>43229.721446759257</v>
      </c>
      <c r="F5886" s="7" t="s">
        <v>29</v>
      </c>
      <c r="G5886" s="7" t="s">
        <v>39</v>
      </c>
      <c r="H5886">
        <f t="shared" si="91"/>
        <v>0</v>
      </c>
    </row>
    <row r="5887" spans="1:8" x14ac:dyDescent="0.3">
      <c r="A5887">
        <v>180092421</v>
      </c>
      <c r="B5887" s="8">
        <v>43229.74622685185</v>
      </c>
      <c r="C5887" s="7" t="s">
        <v>36</v>
      </c>
      <c r="D5887" s="7" t="s">
        <v>223</v>
      </c>
      <c r="E5887" s="8">
        <v>43229.839641203704</v>
      </c>
      <c r="F5887" s="7" t="s">
        <v>25</v>
      </c>
      <c r="G5887" s="7" t="s">
        <v>421</v>
      </c>
      <c r="H5887">
        <f t="shared" si="91"/>
        <v>1</v>
      </c>
    </row>
    <row r="5888" spans="1:8" x14ac:dyDescent="0.3">
      <c r="A5888">
        <v>180092421</v>
      </c>
      <c r="B5888" s="8">
        <v>43229.74622685185</v>
      </c>
      <c r="C5888" s="7" t="s">
        <v>36</v>
      </c>
      <c r="D5888" s="7" t="s">
        <v>223</v>
      </c>
      <c r="E5888" s="8">
        <v>43229.792129629626</v>
      </c>
      <c r="F5888" s="7" t="s">
        <v>25</v>
      </c>
      <c r="G5888" s="7" t="s">
        <v>193</v>
      </c>
      <c r="H5888">
        <f t="shared" si="91"/>
        <v>0</v>
      </c>
    </row>
    <row r="5889" spans="1:8" x14ac:dyDescent="0.3">
      <c r="A5889">
        <v>180092421</v>
      </c>
      <c r="B5889" s="8">
        <v>43229.74622685185</v>
      </c>
      <c r="C5889" s="7" t="s">
        <v>36</v>
      </c>
      <c r="D5889" s="7" t="s">
        <v>223</v>
      </c>
      <c r="E5889" s="8">
        <v>43229.791990740741</v>
      </c>
      <c r="F5889" s="7" t="s">
        <v>201</v>
      </c>
      <c r="G5889" s="7" t="s">
        <v>193</v>
      </c>
      <c r="H5889">
        <f t="shared" si="91"/>
        <v>0</v>
      </c>
    </row>
    <row r="5890" spans="1:8" x14ac:dyDescent="0.3">
      <c r="A5890">
        <v>180092421</v>
      </c>
      <c r="B5890" s="8">
        <v>43229.74622685185</v>
      </c>
      <c r="C5890" s="7" t="s">
        <v>36</v>
      </c>
      <c r="D5890" s="7" t="s">
        <v>223</v>
      </c>
      <c r="E5890" s="8">
        <v>43229.782060185185</v>
      </c>
      <c r="F5890" s="7" t="s">
        <v>62</v>
      </c>
      <c r="G5890" s="7" t="s">
        <v>421</v>
      </c>
      <c r="H5890">
        <f t="shared" si="91"/>
        <v>0</v>
      </c>
    </row>
    <row r="5891" spans="1:8" x14ac:dyDescent="0.3">
      <c r="A5891">
        <v>180092421</v>
      </c>
      <c r="B5891" s="8">
        <v>43229.74622685185</v>
      </c>
      <c r="C5891" s="7" t="s">
        <v>36</v>
      </c>
      <c r="D5891" s="7" t="s">
        <v>223</v>
      </c>
      <c r="E5891" s="8">
        <v>43229.781689814816</v>
      </c>
      <c r="F5891" s="7" t="s">
        <v>62</v>
      </c>
      <c r="G5891" s="7" t="s">
        <v>421</v>
      </c>
      <c r="H5891">
        <f t="shared" ref="H5891:H5954" si="92">IF(AND(A5891&lt;&gt;A5890,C5891="PD Accident    "),1,0)</f>
        <v>0</v>
      </c>
    </row>
    <row r="5892" spans="1:8" x14ac:dyDescent="0.3">
      <c r="A5892">
        <v>180092421</v>
      </c>
      <c r="B5892" s="8">
        <v>43229.74622685185</v>
      </c>
      <c r="C5892" s="7" t="s">
        <v>36</v>
      </c>
      <c r="D5892" s="7" t="s">
        <v>223</v>
      </c>
      <c r="E5892" s="8">
        <v>43229.764733796299</v>
      </c>
      <c r="F5892" s="7" t="s">
        <v>25</v>
      </c>
      <c r="G5892" s="7" t="s">
        <v>531</v>
      </c>
      <c r="H5892">
        <f t="shared" si="92"/>
        <v>0</v>
      </c>
    </row>
    <row r="5893" spans="1:8" x14ac:dyDescent="0.3">
      <c r="A5893">
        <v>180092421</v>
      </c>
      <c r="B5893" s="8">
        <v>43229.74622685185</v>
      </c>
      <c r="C5893" s="7" t="s">
        <v>36</v>
      </c>
      <c r="D5893" s="7" t="s">
        <v>223</v>
      </c>
      <c r="E5893" s="8">
        <v>43229.763460648152</v>
      </c>
      <c r="F5893" s="7" t="s">
        <v>31</v>
      </c>
      <c r="G5893" s="7" t="s">
        <v>193</v>
      </c>
      <c r="H5893">
        <f t="shared" si="92"/>
        <v>0</v>
      </c>
    </row>
    <row r="5894" spans="1:8" x14ac:dyDescent="0.3">
      <c r="A5894">
        <v>180092421</v>
      </c>
      <c r="B5894" s="8">
        <v>43229.74622685185</v>
      </c>
      <c r="C5894" s="7" t="s">
        <v>36</v>
      </c>
      <c r="D5894" s="7" t="s">
        <v>223</v>
      </c>
      <c r="E5894" s="8">
        <v>43229.759004629632</v>
      </c>
      <c r="F5894" s="7" t="s">
        <v>25</v>
      </c>
      <c r="G5894" s="7" t="s">
        <v>193</v>
      </c>
      <c r="H5894">
        <f t="shared" si="92"/>
        <v>0</v>
      </c>
    </row>
    <row r="5895" spans="1:8" x14ac:dyDescent="0.3">
      <c r="A5895">
        <v>180092421</v>
      </c>
      <c r="B5895" s="8">
        <v>43229.74622685185</v>
      </c>
      <c r="C5895" s="7" t="s">
        <v>36</v>
      </c>
      <c r="D5895" s="7" t="s">
        <v>223</v>
      </c>
      <c r="E5895" s="8">
        <v>43229.754421296297</v>
      </c>
      <c r="F5895" s="7" t="s">
        <v>31</v>
      </c>
      <c r="G5895" s="7" t="s">
        <v>531</v>
      </c>
      <c r="H5895">
        <f t="shared" si="92"/>
        <v>0</v>
      </c>
    </row>
    <row r="5896" spans="1:8" x14ac:dyDescent="0.3">
      <c r="A5896">
        <v>180092421</v>
      </c>
      <c r="B5896" s="8">
        <v>43229.74622685185</v>
      </c>
      <c r="C5896" s="7" t="s">
        <v>36</v>
      </c>
      <c r="D5896" s="7" t="s">
        <v>223</v>
      </c>
      <c r="E5896" s="8">
        <v>43229.752997685187</v>
      </c>
      <c r="F5896" s="7" t="s">
        <v>31</v>
      </c>
      <c r="G5896" s="7" t="s">
        <v>421</v>
      </c>
      <c r="H5896">
        <f t="shared" si="92"/>
        <v>0</v>
      </c>
    </row>
    <row r="5897" spans="1:8" x14ac:dyDescent="0.3">
      <c r="A5897">
        <v>180092421</v>
      </c>
      <c r="B5897" s="8">
        <v>43229.74622685185</v>
      </c>
      <c r="C5897" s="7" t="s">
        <v>36</v>
      </c>
      <c r="D5897" s="7" t="s">
        <v>223</v>
      </c>
      <c r="E5897" s="8">
        <v>43229.747789351852</v>
      </c>
      <c r="F5897" s="7" t="s">
        <v>29</v>
      </c>
      <c r="G5897" s="7" t="s">
        <v>531</v>
      </c>
      <c r="H5897">
        <f t="shared" si="92"/>
        <v>0</v>
      </c>
    </row>
    <row r="5898" spans="1:8" x14ac:dyDescent="0.3">
      <c r="A5898">
        <v>180092421</v>
      </c>
      <c r="B5898" s="8">
        <v>43229.74622685185</v>
      </c>
      <c r="C5898" s="7" t="s">
        <v>36</v>
      </c>
      <c r="D5898" s="7" t="s">
        <v>223</v>
      </c>
      <c r="E5898" s="8">
        <v>43229.747581018521</v>
      </c>
      <c r="F5898" s="7" t="s">
        <v>29</v>
      </c>
      <c r="G5898" s="7" t="s">
        <v>193</v>
      </c>
      <c r="H5898">
        <f t="shared" si="92"/>
        <v>0</v>
      </c>
    </row>
    <row r="5899" spans="1:8" x14ac:dyDescent="0.3">
      <c r="A5899">
        <v>180092421</v>
      </c>
      <c r="B5899" s="8">
        <v>43229.74622685185</v>
      </c>
      <c r="C5899" s="7" t="s">
        <v>36</v>
      </c>
      <c r="D5899" s="7" t="s">
        <v>223</v>
      </c>
      <c r="E5899" s="8">
        <v>43229.747129629628</v>
      </c>
      <c r="F5899" s="7" t="s">
        <v>29</v>
      </c>
      <c r="G5899" s="7" t="s">
        <v>421</v>
      </c>
      <c r="H5899">
        <f t="shared" si="92"/>
        <v>0</v>
      </c>
    </row>
    <row r="5900" spans="1:8" x14ac:dyDescent="0.3">
      <c r="A5900">
        <v>180092446</v>
      </c>
      <c r="B5900" s="8">
        <v>43229.759004629632</v>
      </c>
      <c r="C5900" s="7" t="s">
        <v>36</v>
      </c>
      <c r="D5900" s="7" t="s">
        <v>563</v>
      </c>
      <c r="E5900" s="8">
        <v>43229.763368055559</v>
      </c>
      <c r="F5900" s="7" t="s">
        <v>25</v>
      </c>
      <c r="G5900" s="7" t="s">
        <v>193</v>
      </c>
      <c r="H5900">
        <f t="shared" si="92"/>
        <v>1</v>
      </c>
    </row>
    <row r="5901" spans="1:8" x14ac:dyDescent="0.3">
      <c r="A5901">
        <v>180092446</v>
      </c>
      <c r="B5901" s="8">
        <v>43229.759004629632</v>
      </c>
      <c r="C5901" s="7" t="s">
        <v>36</v>
      </c>
      <c r="D5901" s="7" t="s">
        <v>563</v>
      </c>
      <c r="E5901" s="8">
        <v>43229.759016203701</v>
      </c>
      <c r="F5901" s="7" t="s">
        <v>31</v>
      </c>
      <c r="G5901" s="7" t="s">
        <v>193</v>
      </c>
      <c r="H5901">
        <f t="shared" si="92"/>
        <v>0</v>
      </c>
    </row>
    <row r="5902" spans="1:8" x14ac:dyDescent="0.3">
      <c r="A5902">
        <v>180092746</v>
      </c>
      <c r="B5902" s="8">
        <v>43230.300636574073</v>
      </c>
      <c r="C5902" s="7" t="s">
        <v>23</v>
      </c>
      <c r="D5902" s="7" t="s">
        <v>465</v>
      </c>
      <c r="E5902" s="8">
        <v>43231.535138888888</v>
      </c>
      <c r="F5902" s="7" t="s">
        <v>25</v>
      </c>
      <c r="G5902" s="7" t="s">
        <v>94</v>
      </c>
      <c r="H5902">
        <f t="shared" si="92"/>
        <v>0</v>
      </c>
    </row>
    <row r="5903" spans="1:8" x14ac:dyDescent="0.3">
      <c r="A5903">
        <v>180092746</v>
      </c>
      <c r="B5903" s="8">
        <v>43230.300636574073</v>
      </c>
      <c r="C5903" s="7" t="s">
        <v>23</v>
      </c>
      <c r="D5903" s="7" t="s">
        <v>465</v>
      </c>
      <c r="E5903" s="8">
        <v>43231.519386574073</v>
      </c>
      <c r="F5903" s="7" t="s">
        <v>31</v>
      </c>
      <c r="G5903" s="7" t="s">
        <v>94</v>
      </c>
      <c r="H5903">
        <f t="shared" si="92"/>
        <v>0</v>
      </c>
    </row>
    <row r="5904" spans="1:8" x14ac:dyDescent="0.3">
      <c r="A5904">
        <v>180092746</v>
      </c>
      <c r="B5904" s="8">
        <v>43230.300636574073</v>
      </c>
      <c r="C5904" s="7" t="s">
        <v>23</v>
      </c>
      <c r="D5904" s="7" t="s">
        <v>465</v>
      </c>
      <c r="E5904" s="8">
        <v>43231.519293981481</v>
      </c>
      <c r="F5904" s="7" t="s">
        <v>212</v>
      </c>
      <c r="H5904">
        <f t="shared" si="92"/>
        <v>0</v>
      </c>
    </row>
    <row r="5905" spans="1:8" x14ac:dyDescent="0.3">
      <c r="A5905">
        <v>180092746</v>
      </c>
      <c r="B5905" s="8">
        <v>43230.300636574073</v>
      </c>
      <c r="C5905" s="7" t="s">
        <v>23</v>
      </c>
      <c r="D5905" s="7" t="s">
        <v>465</v>
      </c>
      <c r="E5905" s="8">
        <v>43231.515219907407</v>
      </c>
      <c r="F5905" s="7" t="s">
        <v>155</v>
      </c>
      <c r="G5905" s="7" t="s">
        <v>94</v>
      </c>
      <c r="H5905">
        <f t="shared" si="92"/>
        <v>0</v>
      </c>
    </row>
    <row r="5906" spans="1:8" x14ac:dyDescent="0.3">
      <c r="A5906">
        <v>180092746</v>
      </c>
      <c r="B5906" s="8">
        <v>43230.300636574073</v>
      </c>
      <c r="C5906" s="7" t="s">
        <v>23</v>
      </c>
      <c r="D5906" s="7" t="s">
        <v>465</v>
      </c>
      <c r="E5906" s="8">
        <v>43231.513287037036</v>
      </c>
      <c r="F5906" s="7" t="s">
        <v>25</v>
      </c>
      <c r="G5906" s="7" t="s">
        <v>94</v>
      </c>
      <c r="H5906">
        <f t="shared" si="92"/>
        <v>0</v>
      </c>
    </row>
    <row r="5907" spans="1:8" x14ac:dyDescent="0.3">
      <c r="A5907">
        <v>180092746</v>
      </c>
      <c r="B5907" s="8">
        <v>43230.300636574073</v>
      </c>
      <c r="C5907" s="7" t="s">
        <v>23</v>
      </c>
      <c r="D5907" s="7" t="s">
        <v>465</v>
      </c>
      <c r="E5907" s="8">
        <v>43231.494988425926</v>
      </c>
      <c r="F5907" s="7" t="s">
        <v>29</v>
      </c>
      <c r="G5907" s="7" t="s">
        <v>94</v>
      </c>
      <c r="H5907">
        <f t="shared" si="92"/>
        <v>0</v>
      </c>
    </row>
    <row r="5908" spans="1:8" x14ac:dyDescent="0.3">
      <c r="A5908">
        <v>180092746</v>
      </c>
      <c r="B5908" s="8">
        <v>43230.300636574073</v>
      </c>
      <c r="C5908" s="7" t="s">
        <v>23</v>
      </c>
      <c r="D5908" s="7" t="s">
        <v>465</v>
      </c>
      <c r="E5908" s="8">
        <v>43231.489444444444</v>
      </c>
      <c r="F5908" s="7" t="s">
        <v>212</v>
      </c>
      <c r="H5908">
        <f t="shared" si="92"/>
        <v>0</v>
      </c>
    </row>
    <row r="5909" spans="1:8" x14ac:dyDescent="0.3">
      <c r="A5909">
        <v>180092746</v>
      </c>
      <c r="B5909" s="8">
        <v>43230.300636574073</v>
      </c>
      <c r="C5909" s="7" t="s">
        <v>23</v>
      </c>
      <c r="D5909" s="7" t="s">
        <v>465</v>
      </c>
      <c r="E5909" s="8">
        <v>43230.671678240738</v>
      </c>
      <c r="F5909" s="7" t="s">
        <v>25</v>
      </c>
      <c r="G5909" s="7" t="s">
        <v>102</v>
      </c>
      <c r="H5909">
        <f t="shared" si="92"/>
        <v>0</v>
      </c>
    </row>
    <row r="5910" spans="1:8" x14ac:dyDescent="0.3">
      <c r="A5910">
        <v>180092746</v>
      </c>
      <c r="B5910" s="8">
        <v>43230.300636574073</v>
      </c>
      <c r="C5910" s="7" t="s">
        <v>23</v>
      </c>
      <c r="D5910" s="7" t="s">
        <v>465</v>
      </c>
      <c r="E5910" s="8">
        <v>43230.397499999999</v>
      </c>
      <c r="F5910" s="7" t="s">
        <v>32</v>
      </c>
      <c r="G5910" s="7" t="s">
        <v>94</v>
      </c>
      <c r="H5910">
        <f t="shared" si="92"/>
        <v>0</v>
      </c>
    </row>
    <row r="5911" spans="1:8" x14ac:dyDescent="0.3">
      <c r="A5911">
        <v>180092746</v>
      </c>
      <c r="B5911" s="8">
        <v>43230.300636574073</v>
      </c>
      <c r="C5911" s="7" t="s">
        <v>23</v>
      </c>
      <c r="D5911" s="7" t="s">
        <v>465</v>
      </c>
      <c r="E5911" s="8">
        <v>43230.394791666666</v>
      </c>
      <c r="F5911" s="7" t="s">
        <v>31</v>
      </c>
      <c r="G5911" s="7" t="s">
        <v>94</v>
      </c>
      <c r="H5911">
        <f t="shared" si="92"/>
        <v>0</v>
      </c>
    </row>
    <row r="5912" spans="1:8" x14ac:dyDescent="0.3">
      <c r="A5912">
        <v>180092746</v>
      </c>
      <c r="B5912" s="8">
        <v>43230.300636574073</v>
      </c>
      <c r="C5912" s="7" t="s">
        <v>23</v>
      </c>
      <c r="D5912" s="7" t="s">
        <v>465</v>
      </c>
      <c r="E5912" s="8">
        <v>43230.373715277776</v>
      </c>
      <c r="F5912" s="7" t="s">
        <v>31</v>
      </c>
      <c r="G5912" s="7" t="s">
        <v>94</v>
      </c>
      <c r="H5912">
        <f t="shared" si="92"/>
        <v>0</v>
      </c>
    </row>
    <row r="5913" spans="1:8" x14ac:dyDescent="0.3">
      <c r="A5913">
        <v>180092746</v>
      </c>
      <c r="B5913" s="8">
        <v>43230.300636574073</v>
      </c>
      <c r="C5913" s="7" t="s">
        <v>23</v>
      </c>
      <c r="D5913" s="7" t="s">
        <v>465</v>
      </c>
      <c r="E5913" s="8">
        <v>43230.332962962966</v>
      </c>
      <c r="F5913" s="7" t="s">
        <v>25</v>
      </c>
      <c r="G5913" s="7" t="s">
        <v>252</v>
      </c>
      <c r="H5913">
        <f t="shared" si="92"/>
        <v>0</v>
      </c>
    </row>
    <row r="5914" spans="1:8" x14ac:dyDescent="0.3">
      <c r="A5914">
        <v>180092746</v>
      </c>
      <c r="B5914" s="8">
        <v>43230.300636574073</v>
      </c>
      <c r="C5914" s="7" t="s">
        <v>23</v>
      </c>
      <c r="D5914" s="7" t="s">
        <v>465</v>
      </c>
      <c r="E5914" s="8">
        <v>43230.32849537037</v>
      </c>
      <c r="F5914" s="7" t="s">
        <v>29</v>
      </c>
      <c r="G5914" s="7" t="s">
        <v>252</v>
      </c>
      <c r="H5914">
        <f t="shared" si="92"/>
        <v>0</v>
      </c>
    </row>
    <row r="5915" spans="1:8" x14ac:dyDescent="0.3">
      <c r="A5915">
        <v>180092746</v>
      </c>
      <c r="B5915" s="8">
        <v>43230.300636574073</v>
      </c>
      <c r="C5915" s="7" t="s">
        <v>23</v>
      </c>
      <c r="D5915" s="7" t="s">
        <v>465</v>
      </c>
      <c r="E5915" s="8">
        <v>43230.323796296296</v>
      </c>
      <c r="F5915" s="7" t="s">
        <v>25</v>
      </c>
      <c r="G5915" s="7" t="s">
        <v>173</v>
      </c>
      <c r="H5915">
        <f t="shared" si="92"/>
        <v>0</v>
      </c>
    </row>
    <row r="5916" spans="1:8" x14ac:dyDescent="0.3">
      <c r="A5916">
        <v>180092746</v>
      </c>
      <c r="B5916" s="8">
        <v>43230.300636574073</v>
      </c>
      <c r="C5916" s="7" t="s">
        <v>23</v>
      </c>
      <c r="D5916" s="7" t="s">
        <v>465</v>
      </c>
      <c r="E5916" s="8">
        <v>43230.319849537038</v>
      </c>
      <c r="F5916" s="7" t="s">
        <v>25</v>
      </c>
      <c r="G5916" s="7" t="s">
        <v>103</v>
      </c>
      <c r="H5916">
        <f t="shared" si="92"/>
        <v>0</v>
      </c>
    </row>
    <row r="5917" spans="1:8" x14ac:dyDescent="0.3">
      <c r="A5917">
        <v>180092746</v>
      </c>
      <c r="B5917" s="8">
        <v>43230.300636574073</v>
      </c>
      <c r="C5917" s="7" t="s">
        <v>23</v>
      </c>
      <c r="D5917" s="7" t="s">
        <v>465</v>
      </c>
      <c r="E5917" s="8">
        <v>43230.318981481483</v>
      </c>
      <c r="F5917" s="7" t="s">
        <v>32</v>
      </c>
      <c r="G5917" s="7" t="s">
        <v>94</v>
      </c>
      <c r="H5917">
        <f t="shared" si="92"/>
        <v>0</v>
      </c>
    </row>
    <row r="5918" spans="1:8" x14ac:dyDescent="0.3">
      <c r="A5918">
        <v>180092746</v>
      </c>
      <c r="B5918" s="8">
        <v>43230.300636574073</v>
      </c>
      <c r="C5918" s="7" t="s">
        <v>23</v>
      </c>
      <c r="D5918" s="7" t="s">
        <v>465</v>
      </c>
      <c r="E5918" s="8">
        <v>43230.317939814813</v>
      </c>
      <c r="F5918" s="7" t="s">
        <v>31</v>
      </c>
      <c r="G5918" s="7" t="s">
        <v>94</v>
      </c>
      <c r="H5918">
        <f t="shared" si="92"/>
        <v>0</v>
      </c>
    </row>
    <row r="5919" spans="1:8" x14ac:dyDescent="0.3">
      <c r="A5919">
        <v>180092746</v>
      </c>
      <c r="B5919" s="8">
        <v>43230.300636574073</v>
      </c>
      <c r="C5919" s="7" t="s">
        <v>23</v>
      </c>
      <c r="D5919" s="7" t="s">
        <v>465</v>
      </c>
      <c r="E5919" s="8">
        <v>43230.309074074074</v>
      </c>
      <c r="F5919" s="7" t="s">
        <v>29</v>
      </c>
      <c r="G5919" s="7" t="s">
        <v>173</v>
      </c>
      <c r="H5919">
        <f t="shared" si="92"/>
        <v>0</v>
      </c>
    </row>
    <row r="5920" spans="1:8" x14ac:dyDescent="0.3">
      <c r="A5920">
        <v>180092746</v>
      </c>
      <c r="B5920" s="8">
        <v>43230.300636574073</v>
      </c>
      <c r="C5920" s="7" t="s">
        <v>23</v>
      </c>
      <c r="D5920" s="7" t="s">
        <v>465</v>
      </c>
      <c r="E5920" s="8">
        <v>43230.308194444442</v>
      </c>
      <c r="F5920" s="7" t="s">
        <v>33</v>
      </c>
      <c r="G5920" s="7" t="s">
        <v>94</v>
      </c>
      <c r="H5920">
        <f t="shared" si="92"/>
        <v>0</v>
      </c>
    </row>
    <row r="5921" spans="1:8" x14ac:dyDescent="0.3">
      <c r="A5921">
        <v>180092746</v>
      </c>
      <c r="B5921" s="8">
        <v>43230.300636574073</v>
      </c>
      <c r="C5921" s="7" t="s">
        <v>23</v>
      </c>
      <c r="D5921" s="7" t="s">
        <v>465</v>
      </c>
      <c r="E5921" s="8">
        <v>43230.308148148149</v>
      </c>
      <c r="F5921" s="7" t="s">
        <v>25</v>
      </c>
      <c r="G5921" s="7" t="s">
        <v>72</v>
      </c>
      <c r="H5921">
        <f t="shared" si="92"/>
        <v>0</v>
      </c>
    </row>
    <row r="5922" spans="1:8" x14ac:dyDescent="0.3">
      <c r="A5922">
        <v>180092746</v>
      </c>
      <c r="B5922" s="8">
        <v>43230.300636574073</v>
      </c>
      <c r="C5922" s="7" t="s">
        <v>23</v>
      </c>
      <c r="D5922" s="7" t="s">
        <v>465</v>
      </c>
      <c r="E5922" s="8">
        <v>43230.307303240741</v>
      </c>
      <c r="F5922" s="7" t="s">
        <v>31</v>
      </c>
      <c r="G5922" s="7" t="s">
        <v>94</v>
      </c>
      <c r="H5922">
        <f t="shared" si="92"/>
        <v>0</v>
      </c>
    </row>
    <row r="5923" spans="1:8" x14ac:dyDescent="0.3">
      <c r="A5923">
        <v>180092746</v>
      </c>
      <c r="B5923" s="8">
        <v>43230.300636574073</v>
      </c>
      <c r="C5923" s="7" t="s">
        <v>23</v>
      </c>
      <c r="D5923" s="7" t="s">
        <v>465</v>
      </c>
      <c r="E5923" s="8">
        <v>43230.307291666664</v>
      </c>
      <c r="F5923" s="7" t="s">
        <v>29</v>
      </c>
      <c r="G5923" s="7" t="s">
        <v>94</v>
      </c>
      <c r="H5923">
        <f t="shared" si="92"/>
        <v>0</v>
      </c>
    </row>
    <row r="5924" spans="1:8" x14ac:dyDescent="0.3">
      <c r="A5924">
        <v>180092746</v>
      </c>
      <c r="B5924" s="8">
        <v>43230.300636574073</v>
      </c>
      <c r="C5924" s="7" t="s">
        <v>23</v>
      </c>
      <c r="D5924" s="7" t="s">
        <v>465</v>
      </c>
      <c r="E5924" s="8">
        <v>43230.307233796295</v>
      </c>
      <c r="F5924" s="7" t="s">
        <v>25</v>
      </c>
      <c r="G5924" s="7" t="s">
        <v>94</v>
      </c>
      <c r="H5924">
        <f t="shared" si="92"/>
        <v>0</v>
      </c>
    </row>
    <row r="5925" spans="1:8" x14ac:dyDescent="0.3">
      <c r="A5925">
        <v>180092746</v>
      </c>
      <c r="B5925" s="8">
        <v>43230.300636574073</v>
      </c>
      <c r="C5925" s="7" t="s">
        <v>23</v>
      </c>
      <c r="D5925" s="7" t="s">
        <v>465</v>
      </c>
      <c r="E5925" s="8">
        <v>43230.304085648146</v>
      </c>
      <c r="F5925" s="7" t="s">
        <v>29</v>
      </c>
      <c r="G5925" s="7" t="s">
        <v>72</v>
      </c>
      <c r="H5925">
        <f t="shared" si="92"/>
        <v>0</v>
      </c>
    </row>
    <row r="5926" spans="1:8" x14ac:dyDescent="0.3">
      <c r="A5926">
        <v>180092746</v>
      </c>
      <c r="B5926" s="8">
        <v>43230.300636574073</v>
      </c>
      <c r="C5926" s="7" t="s">
        <v>23</v>
      </c>
      <c r="D5926" s="7" t="s">
        <v>465</v>
      </c>
      <c r="E5926" s="8">
        <v>43230.302303240744</v>
      </c>
      <c r="F5926" s="7" t="s">
        <v>25</v>
      </c>
      <c r="G5926" s="7" t="s">
        <v>173</v>
      </c>
      <c r="H5926">
        <f t="shared" si="92"/>
        <v>0</v>
      </c>
    </row>
    <row r="5927" spans="1:8" x14ac:dyDescent="0.3">
      <c r="A5927">
        <v>180092746</v>
      </c>
      <c r="B5927" s="8">
        <v>43230.300636574073</v>
      </c>
      <c r="C5927" s="7" t="s">
        <v>23</v>
      </c>
      <c r="D5927" s="7" t="s">
        <v>465</v>
      </c>
      <c r="E5927" s="8">
        <v>43230.302268518521</v>
      </c>
      <c r="F5927" s="7" t="s">
        <v>29</v>
      </c>
      <c r="G5927" s="7" t="s">
        <v>103</v>
      </c>
      <c r="H5927">
        <f t="shared" si="92"/>
        <v>0</v>
      </c>
    </row>
    <row r="5928" spans="1:8" x14ac:dyDescent="0.3">
      <c r="A5928">
        <v>180092746</v>
      </c>
      <c r="B5928" s="8">
        <v>43230.300636574073</v>
      </c>
      <c r="C5928" s="7" t="s">
        <v>23</v>
      </c>
      <c r="D5928" s="7" t="s">
        <v>465</v>
      </c>
      <c r="E5928" s="8">
        <v>43230.302164351851</v>
      </c>
      <c r="F5928" s="7" t="s">
        <v>25</v>
      </c>
      <c r="G5928" s="7" t="s">
        <v>537</v>
      </c>
      <c r="H5928">
        <f t="shared" si="92"/>
        <v>0</v>
      </c>
    </row>
    <row r="5929" spans="1:8" x14ac:dyDescent="0.3">
      <c r="A5929">
        <v>180092746</v>
      </c>
      <c r="B5929" s="8">
        <v>43230.300636574073</v>
      </c>
      <c r="C5929" s="7" t="s">
        <v>23</v>
      </c>
      <c r="D5929" s="7" t="s">
        <v>465</v>
      </c>
      <c r="E5929" s="8">
        <v>43230.302094907405</v>
      </c>
      <c r="F5929" s="7" t="s">
        <v>29</v>
      </c>
      <c r="G5929" s="7" t="s">
        <v>173</v>
      </c>
      <c r="H5929">
        <f t="shared" si="92"/>
        <v>0</v>
      </c>
    </row>
    <row r="5930" spans="1:8" x14ac:dyDescent="0.3">
      <c r="A5930">
        <v>180092746</v>
      </c>
      <c r="B5930" s="8">
        <v>43230.300636574073</v>
      </c>
      <c r="C5930" s="7" t="s">
        <v>23</v>
      </c>
      <c r="D5930" s="7" t="s">
        <v>465</v>
      </c>
      <c r="E5930" s="8">
        <v>43230.301770833335</v>
      </c>
      <c r="F5930" s="7" t="s">
        <v>29</v>
      </c>
      <c r="G5930" s="7" t="s">
        <v>94</v>
      </c>
      <c r="H5930">
        <f t="shared" si="92"/>
        <v>0</v>
      </c>
    </row>
    <row r="5931" spans="1:8" x14ac:dyDescent="0.3">
      <c r="A5931">
        <v>180092746</v>
      </c>
      <c r="B5931" s="8">
        <v>43230.300636574073</v>
      </c>
      <c r="C5931" s="7" t="s">
        <v>23</v>
      </c>
      <c r="D5931" s="7" t="s">
        <v>465</v>
      </c>
      <c r="E5931" s="8">
        <v>43230.301354166666</v>
      </c>
      <c r="F5931" s="7" t="s">
        <v>29</v>
      </c>
      <c r="G5931" s="7" t="s">
        <v>537</v>
      </c>
      <c r="H5931">
        <f t="shared" si="92"/>
        <v>0</v>
      </c>
    </row>
    <row r="5932" spans="1:8" x14ac:dyDescent="0.3">
      <c r="A5932">
        <v>180092768</v>
      </c>
      <c r="B5932" s="8">
        <v>43230.317881944444</v>
      </c>
      <c r="C5932" s="7" t="s">
        <v>36</v>
      </c>
      <c r="D5932" s="7" t="s">
        <v>564</v>
      </c>
      <c r="E5932" s="8">
        <v>43230.363125000003</v>
      </c>
      <c r="F5932" s="7" t="s">
        <v>25</v>
      </c>
      <c r="G5932" s="7" t="s">
        <v>468</v>
      </c>
      <c r="H5932">
        <f t="shared" si="92"/>
        <v>1</v>
      </c>
    </row>
    <row r="5933" spans="1:8" x14ac:dyDescent="0.3">
      <c r="A5933">
        <v>180092768</v>
      </c>
      <c r="B5933" s="8">
        <v>43230.317881944444</v>
      </c>
      <c r="C5933" s="7" t="s">
        <v>36</v>
      </c>
      <c r="D5933" s="7" t="s">
        <v>564</v>
      </c>
      <c r="E5933" s="8">
        <v>43230.359965277778</v>
      </c>
      <c r="F5933" s="7" t="s">
        <v>25</v>
      </c>
      <c r="G5933" s="7" t="s">
        <v>42</v>
      </c>
      <c r="H5933">
        <f t="shared" si="92"/>
        <v>0</v>
      </c>
    </row>
    <row r="5934" spans="1:8" x14ac:dyDescent="0.3">
      <c r="A5934">
        <v>180092768</v>
      </c>
      <c r="B5934" s="8">
        <v>43230.317881944444</v>
      </c>
      <c r="C5934" s="7" t="s">
        <v>36</v>
      </c>
      <c r="D5934" s="7" t="s">
        <v>564</v>
      </c>
      <c r="E5934" s="8">
        <v>43230.348495370374</v>
      </c>
      <c r="F5934" s="7" t="s">
        <v>32</v>
      </c>
      <c r="G5934" s="7" t="s">
        <v>468</v>
      </c>
      <c r="H5934">
        <f t="shared" si="92"/>
        <v>0</v>
      </c>
    </row>
    <row r="5935" spans="1:8" x14ac:dyDescent="0.3">
      <c r="A5935">
        <v>180092768</v>
      </c>
      <c r="B5935" s="8">
        <v>43230.317881944444</v>
      </c>
      <c r="C5935" s="7" t="s">
        <v>36</v>
      </c>
      <c r="D5935" s="7" t="s">
        <v>564</v>
      </c>
      <c r="E5935" s="8">
        <v>43230.325567129628</v>
      </c>
      <c r="F5935" s="7" t="s">
        <v>31</v>
      </c>
      <c r="G5935" s="7" t="s">
        <v>468</v>
      </c>
      <c r="H5935">
        <f t="shared" si="92"/>
        <v>0</v>
      </c>
    </row>
    <row r="5936" spans="1:8" x14ac:dyDescent="0.3">
      <c r="A5936">
        <v>180092768</v>
      </c>
      <c r="B5936" s="8">
        <v>43230.317881944444</v>
      </c>
      <c r="C5936" s="7" t="s">
        <v>36</v>
      </c>
      <c r="D5936" s="7" t="s">
        <v>564</v>
      </c>
      <c r="E5936" s="8">
        <v>43230.317986111113</v>
      </c>
      <c r="F5936" s="7" t="s">
        <v>29</v>
      </c>
      <c r="G5936" s="7" t="s">
        <v>468</v>
      </c>
      <c r="H5936">
        <f t="shared" si="92"/>
        <v>0</v>
      </c>
    </row>
    <row r="5937" spans="1:8" x14ac:dyDescent="0.3">
      <c r="A5937">
        <v>180092768</v>
      </c>
      <c r="B5937" s="8">
        <v>43230.317881944444</v>
      </c>
      <c r="C5937" s="7" t="s">
        <v>36</v>
      </c>
      <c r="D5937" s="7" t="s">
        <v>564</v>
      </c>
      <c r="E5937" s="8">
        <v>43230.317893518521</v>
      </c>
      <c r="F5937" s="7" t="s">
        <v>31</v>
      </c>
      <c r="G5937" s="7" t="s">
        <v>42</v>
      </c>
      <c r="H5937">
        <f t="shared" si="92"/>
        <v>0</v>
      </c>
    </row>
    <row r="5938" spans="1:8" x14ac:dyDescent="0.3">
      <c r="A5938">
        <v>180092771</v>
      </c>
      <c r="B5938" s="8">
        <v>43230.319305555553</v>
      </c>
      <c r="C5938" s="7" t="s">
        <v>36</v>
      </c>
      <c r="D5938" s="7" t="s">
        <v>565</v>
      </c>
      <c r="E5938" s="8">
        <v>43230.351365740738</v>
      </c>
      <c r="F5938" s="7" t="s">
        <v>25</v>
      </c>
      <c r="G5938" s="7" t="s">
        <v>43</v>
      </c>
      <c r="H5938">
        <f t="shared" si="92"/>
        <v>1</v>
      </c>
    </row>
    <row r="5939" spans="1:8" x14ac:dyDescent="0.3">
      <c r="A5939">
        <v>180092771</v>
      </c>
      <c r="B5939" s="8">
        <v>43230.319305555553</v>
      </c>
      <c r="C5939" s="7" t="s">
        <v>36</v>
      </c>
      <c r="D5939" s="7" t="s">
        <v>565</v>
      </c>
      <c r="E5939" s="8">
        <v>43230.351342592592</v>
      </c>
      <c r="F5939" s="7" t="s">
        <v>25</v>
      </c>
      <c r="G5939" s="7" t="s">
        <v>329</v>
      </c>
      <c r="H5939">
        <f t="shared" si="92"/>
        <v>0</v>
      </c>
    </row>
    <row r="5940" spans="1:8" x14ac:dyDescent="0.3">
      <c r="A5940">
        <v>180092771</v>
      </c>
      <c r="B5940" s="8">
        <v>43230.319305555553</v>
      </c>
      <c r="C5940" s="7" t="s">
        <v>36</v>
      </c>
      <c r="D5940" s="7" t="s">
        <v>565</v>
      </c>
      <c r="E5940" s="8">
        <v>43230.341458333336</v>
      </c>
      <c r="F5940" s="7" t="s">
        <v>212</v>
      </c>
      <c r="H5940">
        <f t="shared" si="92"/>
        <v>0</v>
      </c>
    </row>
    <row r="5941" spans="1:8" x14ac:dyDescent="0.3">
      <c r="A5941">
        <v>180092771</v>
      </c>
      <c r="B5941" s="8">
        <v>43230.319305555553</v>
      </c>
      <c r="C5941" s="7" t="s">
        <v>36</v>
      </c>
      <c r="D5941" s="7" t="s">
        <v>565</v>
      </c>
      <c r="E5941" s="8">
        <v>43230.340578703705</v>
      </c>
      <c r="F5941" s="7" t="s">
        <v>212</v>
      </c>
      <c r="H5941">
        <f t="shared" si="92"/>
        <v>0</v>
      </c>
    </row>
    <row r="5942" spans="1:8" x14ac:dyDescent="0.3">
      <c r="A5942">
        <v>180092771</v>
      </c>
      <c r="B5942" s="8">
        <v>43230.319305555553</v>
      </c>
      <c r="C5942" s="7" t="s">
        <v>36</v>
      </c>
      <c r="D5942" s="7" t="s">
        <v>565</v>
      </c>
      <c r="E5942" s="8">
        <v>43230.33971064815</v>
      </c>
      <c r="F5942" s="7" t="s">
        <v>212</v>
      </c>
      <c r="H5942">
        <f t="shared" si="92"/>
        <v>0</v>
      </c>
    </row>
    <row r="5943" spans="1:8" x14ac:dyDescent="0.3">
      <c r="A5943">
        <v>180092771</v>
      </c>
      <c r="B5943" s="8">
        <v>43230.319305555553</v>
      </c>
      <c r="C5943" s="7" t="s">
        <v>36</v>
      </c>
      <c r="D5943" s="7" t="s">
        <v>565</v>
      </c>
      <c r="E5943" s="8">
        <v>43230.335914351854</v>
      </c>
      <c r="F5943" s="7" t="s">
        <v>212</v>
      </c>
      <c r="H5943">
        <f t="shared" si="92"/>
        <v>0</v>
      </c>
    </row>
    <row r="5944" spans="1:8" x14ac:dyDescent="0.3">
      <c r="A5944">
        <v>180092771</v>
      </c>
      <c r="B5944" s="8">
        <v>43230.319305555553</v>
      </c>
      <c r="C5944" s="7" t="s">
        <v>36</v>
      </c>
      <c r="D5944" s="7" t="s">
        <v>565</v>
      </c>
      <c r="E5944" s="8">
        <v>43230.331469907411</v>
      </c>
      <c r="F5944" s="7" t="s">
        <v>212</v>
      </c>
      <c r="H5944">
        <f t="shared" si="92"/>
        <v>0</v>
      </c>
    </row>
    <row r="5945" spans="1:8" x14ac:dyDescent="0.3">
      <c r="A5945">
        <v>180092771</v>
      </c>
      <c r="B5945" s="8">
        <v>43230.319305555553</v>
      </c>
      <c r="C5945" s="7" t="s">
        <v>36</v>
      </c>
      <c r="D5945" s="7" t="s">
        <v>565</v>
      </c>
      <c r="E5945" s="8">
        <v>43230.330127314817</v>
      </c>
      <c r="F5945" s="7" t="s">
        <v>212</v>
      </c>
      <c r="H5945">
        <f t="shared" si="92"/>
        <v>0</v>
      </c>
    </row>
    <row r="5946" spans="1:8" x14ac:dyDescent="0.3">
      <c r="A5946">
        <v>180092771</v>
      </c>
      <c r="B5946" s="8">
        <v>43230.319305555553</v>
      </c>
      <c r="C5946" s="7" t="s">
        <v>36</v>
      </c>
      <c r="D5946" s="7" t="s">
        <v>565</v>
      </c>
      <c r="E5946" s="8">
        <v>43230.33011574074</v>
      </c>
      <c r="F5946" s="7" t="s">
        <v>31</v>
      </c>
      <c r="G5946" s="7" t="s">
        <v>43</v>
      </c>
      <c r="H5946">
        <f t="shared" si="92"/>
        <v>0</v>
      </c>
    </row>
    <row r="5947" spans="1:8" x14ac:dyDescent="0.3">
      <c r="A5947">
        <v>180092771</v>
      </c>
      <c r="B5947" s="8">
        <v>43230.319305555553</v>
      </c>
      <c r="C5947" s="7" t="s">
        <v>36</v>
      </c>
      <c r="D5947" s="7" t="s">
        <v>565</v>
      </c>
      <c r="E5947" s="8">
        <v>43230.330057870371</v>
      </c>
      <c r="F5947" s="7" t="s">
        <v>212</v>
      </c>
      <c r="H5947">
        <f t="shared" si="92"/>
        <v>0</v>
      </c>
    </row>
    <row r="5948" spans="1:8" x14ac:dyDescent="0.3">
      <c r="A5948">
        <v>180092771</v>
      </c>
      <c r="B5948" s="8">
        <v>43230.319305555553</v>
      </c>
      <c r="C5948" s="7" t="s">
        <v>36</v>
      </c>
      <c r="D5948" s="7" t="s">
        <v>565</v>
      </c>
      <c r="E5948" s="8">
        <v>43230.329606481479</v>
      </c>
      <c r="F5948" s="7" t="s">
        <v>212</v>
      </c>
      <c r="H5948">
        <f t="shared" si="92"/>
        <v>0</v>
      </c>
    </row>
    <row r="5949" spans="1:8" x14ac:dyDescent="0.3">
      <c r="A5949">
        <v>180092771</v>
      </c>
      <c r="B5949" s="8">
        <v>43230.319305555553</v>
      </c>
      <c r="C5949" s="7" t="s">
        <v>36</v>
      </c>
      <c r="D5949" s="7" t="s">
        <v>565</v>
      </c>
      <c r="E5949" s="8">
        <v>43230.322592592594</v>
      </c>
      <c r="F5949" s="7" t="s">
        <v>212</v>
      </c>
      <c r="H5949">
        <f t="shared" si="92"/>
        <v>0</v>
      </c>
    </row>
    <row r="5950" spans="1:8" x14ac:dyDescent="0.3">
      <c r="A5950">
        <v>180092771</v>
      </c>
      <c r="B5950" s="8">
        <v>43230.319305555553</v>
      </c>
      <c r="C5950" s="7" t="s">
        <v>36</v>
      </c>
      <c r="D5950" s="7" t="s">
        <v>565</v>
      </c>
      <c r="E5950" s="8">
        <v>43230.322175925925</v>
      </c>
      <c r="F5950" s="7" t="s">
        <v>212</v>
      </c>
      <c r="H5950">
        <f t="shared" si="92"/>
        <v>0</v>
      </c>
    </row>
    <row r="5951" spans="1:8" x14ac:dyDescent="0.3">
      <c r="A5951">
        <v>180092771</v>
      </c>
      <c r="B5951" s="8">
        <v>43230.319305555553</v>
      </c>
      <c r="C5951" s="7" t="s">
        <v>36</v>
      </c>
      <c r="D5951" s="7" t="s">
        <v>565</v>
      </c>
      <c r="E5951" s="8">
        <v>43230.321631944447</v>
      </c>
      <c r="F5951" s="7" t="s">
        <v>212</v>
      </c>
      <c r="H5951">
        <f t="shared" si="92"/>
        <v>0</v>
      </c>
    </row>
    <row r="5952" spans="1:8" x14ac:dyDescent="0.3">
      <c r="A5952">
        <v>180092771</v>
      </c>
      <c r="B5952" s="8">
        <v>43230.319305555553</v>
      </c>
      <c r="C5952" s="7" t="s">
        <v>36</v>
      </c>
      <c r="D5952" s="7" t="s">
        <v>565</v>
      </c>
      <c r="E5952" s="8">
        <v>43230.320613425924</v>
      </c>
      <c r="F5952" s="7" t="s">
        <v>29</v>
      </c>
      <c r="G5952" s="7" t="s">
        <v>43</v>
      </c>
      <c r="H5952">
        <f t="shared" si="92"/>
        <v>0</v>
      </c>
    </row>
    <row r="5953" spans="1:8" x14ac:dyDescent="0.3">
      <c r="A5953">
        <v>180092771</v>
      </c>
      <c r="B5953" s="8">
        <v>43230.319305555553</v>
      </c>
      <c r="C5953" s="7" t="s">
        <v>36</v>
      </c>
      <c r="D5953" s="7" t="s">
        <v>565</v>
      </c>
      <c r="E5953" s="8">
        <v>43230.31931712963</v>
      </c>
      <c r="F5953" s="7" t="s">
        <v>31</v>
      </c>
      <c r="G5953" s="7" t="s">
        <v>329</v>
      </c>
      <c r="H5953">
        <f t="shared" si="92"/>
        <v>0</v>
      </c>
    </row>
    <row r="5954" spans="1:8" x14ac:dyDescent="0.3">
      <c r="A5954">
        <v>180092772</v>
      </c>
      <c r="B5954" s="8">
        <v>43230.319409722222</v>
      </c>
      <c r="C5954" s="7" t="s">
        <v>36</v>
      </c>
      <c r="D5954" s="7" t="s">
        <v>566</v>
      </c>
      <c r="E5954" s="8">
        <v>43230.346261574072</v>
      </c>
      <c r="F5954" s="7" t="s">
        <v>25</v>
      </c>
      <c r="G5954" s="7" t="s">
        <v>103</v>
      </c>
      <c r="H5954">
        <f t="shared" si="92"/>
        <v>1</v>
      </c>
    </row>
    <row r="5955" spans="1:8" x14ac:dyDescent="0.3">
      <c r="A5955">
        <v>180092772</v>
      </c>
      <c r="B5955" s="8">
        <v>43230.319409722222</v>
      </c>
      <c r="C5955" s="7" t="s">
        <v>36</v>
      </c>
      <c r="D5955" s="7" t="s">
        <v>566</v>
      </c>
      <c r="E5955" s="8">
        <v>43230.338541666664</v>
      </c>
      <c r="F5955" s="7" t="s">
        <v>25</v>
      </c>
      <c r="G5955" s="7" t="s">
        <v>113</v>
      </c>
      <c r="H5955">
        <f t="shared" ref="H5955:H6018" si="93">IF(AND(A5955&lt;&gt;A5954,C5955="PD Accident    "),1,0)</f>
        <v>0</v>
      </c>
    </row>
    <row r="5956" spans="1:8" x14ac:dyDescent="0.3">
      <c r="A5956">
        <v>180092772</v>
      </c>
      <c r="B5956" s="8">
        <v>43230.319409722222</v>
      </c>
      <c r="C5956" s="7" t="s">
        <v>36</v>
      </c>
      <c r="D5956" s="7" t="s">
        <v>566</v>
      </c>
      <c r="E5956" s="8">
        <v>43230.327638888892</v>
      </c>
      <c r="F5956" s="7" t="s">
        <v>31</v>
      </c>
      <c r="G5956" s="7" t="s">
        <v>113</v>
      </c>
      <c r="H5956">
        <f t="shared" si="93"/>
        <v>0</v>
      </c>
    </row>
    <row r="5957" spans="1:8" x14ac:dyDescent="0.3">
      <c r="A5957">
        <v>180092772</v>
      </c>
      <c r="B5957" s="8">
        <v>43230.319409722222</v>
      </c>
      <c r="C5957" s="7" t="s">
        <v>36</v>
      </c>
      <c r="D5957" s="7" t="s">
        <v>566</v>
      </c>
      <c r="E5957" s="8">
        <v>43230.32576388889</v>
      </c>
      <c r="F5957" s="7" t="s">
        <v>25</v>
      </c>
      <c r="G5957" s="7" t="s">
        <v>113</v>
      </c>
      <c r="H5957">
        <f t="shared" si="93"/>
        <v>0</v>
      </c>
    </row>
    <row r="5958" spans="1:8" x14ac:dyDescent="0.3">
      <c r="A5958">
        <v>180092772</v>
      </c>
      <c r="B5958" s="8">
        <v>43230.319409722222</v>
      </c>
      <c r="C5958" s="7" t="s">
        <v>36</v>
      </c>
      <c r="D5958" s="7" t="s">
        <v>566</v>
      </c>
      <c r="E5958" s="8">
        <v>43230.32571759259</v>
      </c>
      <c r="F5958" s="7" t="s">
        <v>25</v>
      </c>
      <c r="G5958" s="7" t="s">
        <v>198</v>
      </c>
      <c r="H5958">
        <f t="shared" si="93"/>
        <v>0</v>
      </c>
    </row>
    <row r="5959" spans="1:8" x14ac:dyDescent="0.3">
      <c r="A5959">
        <v>180092772</v>
      </c>
      <c r="B5959" s="8">
        <v>43230.319409722222</v>
      </c>
      <c r="C5959" s="7" t="s">
        <v>36</v>
      </c>
      <c r="D5959" s="7" t="s">
        <v>566</v>
      </c>
      <c r="E5959" s="8">
        <v>43230.323969907404</v>
      </c>
      <c r="F5959" s="7" t="s">
        <v>31</v>
      </c>
      <c r="G5959" s="7" t="s">
        <v>103</v>
      </c>
      <c r="H5959">
        <f t="shared" si="93"/>
        <v>0</v>
      </c>
    </row>
    <row r="5960" spans="1:8" x14ac:dyDescent="0.3">
      <c r="A5960">
        <v>180092772</v>
      </c>
      <c r="B5960" s="8">
        <v>43230.319409722222</v>
      </c>
      <c r="C5960" s="7" t="s">
        <v>36</v>
      </c>
      <c r="D5960" s="7" t="s">
        <v>566</v>
      </c>
      <c r="E5960" s="8">
        <v>43230.321574074071</v>
      </c>
      <c r="F5960" s="7" t="s">
        <v>29</v>
      </c>
      <c r="G5960" s="7" t="s">
        <v>198</v>
      </c>
      <c r="H5960">
        <f t="shared" si="93"/>
        <v>0</v>
      </c>
    </row>
    <row r="5961" spans="1:8" x14ac:dyDescent="0.3">
      <c r="A5961">
        <v>180092772</v>
      </c>
      <c r="B5961" s="8">
        <v>43230.319409722222</v>
      </c>
      <c r="C5961" s="7" t="s">
        <v>36</v>
      </c>
      <c r="D5961" s="7" t="s">
        <v>566</v>
      </c>
      <c r="E5961" s="8">
        <v>43230.32135416667</v>
      </c>
      <c r="F5961" s="7" t="s">
        <v>25</v>
      </c>
      <c r="G5961" s="7" t="s">
        <v>72</v>
      </c>
      <c r="H5961">
        <f t="shared" si="93"/>
        <v>0</v>
      </c>
    </row>
    <row r="5962" spans="1:8" x14ac:dyDescent="0.3">
      <c r="A5962">
        <v>180092772</v>
      </c>
      <c r="B5962" s="8">
        <v>43230.319409722222</v>
      </c>
      <c r="C5962" s="7" t="s">
        <v>36</v>
      </c>
      <c r="D5962" s="7" t="s">
        <v>566</v>
      </c>
      <c r="E5962" s="8">
        <v>43230.32130787037</v>
      </c>
      <c r="F5962" s="7" t="s">
        <v>29</v>
      </c>
      <c r="G5962" s="7" t="s">
        <v>113</v>
      </c>
      <c r="H5962">
        <f t="shared" si="93"/>
        <v>0</v>
      </c>
    </row>
    <row r="5963" spans="1:8" x14ac:dyDescent="0.3">
      <c r="A5963">
        <v>180092772</v>
      </c>
      <c r="B5963" s="8">
        <v>43230.319409722222</v>
      </c>
      <c r="C5963" s="7" t="s">
        <v>36</v>
      </c>
      <c r="D5963" s="7" t="s">
        <v>566</v>
      </c>
      <c r="E5963" s="8">
        <v>43230.320532407408</v>
      </c>
      <c r="F5963" s="7" t="s">
        <v>29</v>
      </c>
      <c r="G5963" s="7" t="s">
        <v>72</v>
      </c>
      <c r="H5963">
        <f t="shared" si="93"/>
        <v>0</v>
      </c>
    </row>
    <row r="5964" spans="1:8" x14ac:dyDescent="0.3">
      <c r="A5964">
        <v>180092772</v>
      </c>
      <c r="B5964" s="8">
        <v>43230.319409722222</v>
      </c>
      <c r="C5964" s="7" t="s">
        <v>36</v>
      </c>
      <c r="D5964" s="7" t="s">
        <v>566</v>
      </c>
      <c r="E5964" s="8">
        <v>43230.320173611108</v>
      </c>
      <c r="F5964" s="7" t="s">
        <v>29</v>
      </c>
      <c r="G5964" s="7" t="s">
        <v>103</v>
      </c>
      <c r="H5964">
        <f t="shared" si="93"/>
        <v>0</v>
      </c>
    </row>
    <row r="5965" spans="1:8" x14ac:dyDescent="0.3">
      <c r="A5965">
        <v>180092782</v>
      </c>
      <c r="B5965" s="8">
        <v>43230.329745370371</v>
      </c>
      <c r="C5965" s="7" t="s">
        <v>36</v>
      </c>
      <c r="D5965" s="7" t="s">
        <v>567</v>
      </c>
      <c r="E5965" s="8">
        <v>43230.368472222224</v>
      </c>
      <c r="F5965" s="7" t="s">
        <v>25</v>
      </c>
      <c r="G5965" s="7" t="s">
        <v>568</v>
      </c>
      <c r="H5965">
        <f t="shared" si="93"/>
        <v>1</v>
      </c>
    </row>
    <row r="5966" spans="1:8" x14ac:dyDescent="0.3">
      <c r="A5966">
        <v>180092782</v>
      </c>
      <c r="B5966" s="8">
        <v>43230.329745370371</v>
      </c>
      <c r="C5966" s="7" t="s">
        <v>36</v>
      </c>
      <c r="D5966" s="7" t="s">
        <v>567</v>
      </c>
      <c r="E5966" s="8">
        <v>43230.36278935185</v>
      </c>
      <c r="F5966" s="7" t="s">
        <v>25</v>
      </c>
      <c r="G5966" s="7" t="s">
        <v>72</v>
      </c>
      <c r="H5966">
        <f t="shared" si="93"/>
        <v>0</v>
      </c>
    </row>
    <row r="5967" spans="1:8" x14ac:dyDescent="0.3">
      <c r="A5967">
        <v>180092782</v>
      </c>
      <c r="B5967" s="8">
        <v>43230.329745370371</v>
      </c>
      <c r="C5967" s="7" t="s">
        <v>36</v>
      </c>
      <c r="D5967" s="7" t="s">
        <v>567</v>
      </c>
      <c r="E5967" s="8">
        <v>43230.354421296295</v>
      </c>
      <c r="F5967" s="7" t="s">
        <v>25</v>
      </c>
      <c r="G5967" s="7" t="s">
        <v>198</v>
      </c>
      <c r="H5967">
        <f t="shared" si="93"/>
        <v>0</v>
      </c>
    </row>
    <row r="5968" spans="1:8" x14ac:dyDescent="0.3">
      <c r="A5968">
        <v>180092782</v>
      </c>
      <c r="B5968" s="8">
        <v>43230.329745370371</v>
      </c>
      <c r="C5968" s="7" t="s">
        <v>36</v>
      </c>
      <c r="D5968" s="7" t="s">
        <v>567</v>
      </c>
      <c r="E5968" s="8">
        <v>43230.348136574074</v>
      </c>
      <c r="F5968" s="7" t="s">
        <v>31</v>
      </c>
      <c r="G5968" s="7" t="s">
        <v>72</v>
      </c>
      <c r="H5968">
        <f t="shared" si="93"/>
        <v>0</v>
      </c>
    </row>
    <row r="5969" spans="1:8" x14ac:dyDescent="0.3">
      <c r="A5969">
        <v>180092782</v>
      </c>
      <c r="B5969" s="8">
        <v>43230.329745370371</v>
      </c>
      <c r="C5969" s="7" t="s">
        <v>36</v>
      </c>
      <c r="D5969" s="7" t="s">
        <v>567</v>
      </c>
      <c r="E5969" s="8">
        <v>43230.341006944444</v>
      </c>
      <c r="F5969" s="7" t="s">
        <v>32</v>
      </c>
      <c r="G5969" s="7" t="s">
        <v>198</v>
      </c>
      <c r="H5969">
        <f t="shared" si="93"/>
        <v>0</v>
      </c>
    </row>
    <row r="5970" spans="1:8" x14ac:dyDescent="0.3">
      <c r="A5970">
        <v>180092782</v>
      </c>
      <c r="B5970" s="8">
        <v>43230.329745370371</v>
      </c>
      <c r="C5970" s="7" t="s">
        <v>36</v>
      </c>
      <c r="D5970" s="7" t="s">
        <v>567</v>
      </c>
      <c r="E5970" s="8">
        <v>43230.33730324074</v>
      </c>
      <c r="F5970" s="7" t="s">
        <v>31</v>
      </c>
      <c r="G5970" s="7" t="s">
        <v>198</v>
      </c>
      <c r="H5970">
        <f t="shared" si="93"/>
        <v>0</v>
      </c>
    </row>
    <row r="5971" spans="1:8" x14ac:dyDescent="0.3">
      <c r="A5971">
        <v>180092782</v>
      </c>
      <c r="B5971" s="8">
        <v>43230.329745370371</v>
      </c>
      <c r="C5971" s="7" t="s">
        <v>36</v>
      </c>
      <c r="D5971" s="7" t="s">
        <v>567</v>
      </c>
      <c r="E5971" s="8">
        <v>43230.336956018517</v>
      </c>
      <c r="F5971" s="7" t="s">
        <v>31</v>
      </c>
      <c r="G5971" s="7" t="s">
        <v>198</v>
      </c>
      <c r="H5971">
        <f t="shared" si="93"/>
        <v>0</v>
      </c>
    </row>
    <row r="5972" spans="1:8" x14ac:dyDescent="0.3">
      <c r="A5972">
        <v>180092782</v>
      </c>
      <c r="B5972" s="8">
        <v>43230.329745370371</v>
      </c>
      <c r="C5972" s="7" t="s">
        <v>36</v>
      </c>
      <c r="D5972" s="7" t="s">
        <v>567</v>
      </c>
      <c r="E5972" s="8">
        <v>43230.334456018521</v>
      </c>
      <c r="F5972" s="7" t="s">
        <v>31</v>
      </c>
      <c r="G5972" s="7" t="s">
        <v>568</v>
      </c>
      <c r="H5972">
        <f t="shared" si="93"/>
        <v>0</v>
      </c>
    </row>
    <row r="5973" spans="1:8" x14ac:dyDescent="0.3">
      <c r="A5973">
        <v>180092782</v>
      </c>
      <c r="B5973" s="8">
        <v>43230.329745370371</v>
      </c>
      <c r="C5973" s="7" t="s">
        <v>36</v>
      </c>
      <c r="D5973" s="7" t="s">
        <v>567</v>
      </c>
      <c r="E5973" s="8">
        <v>43230.330717592595</v>
      </c>
      <c r="F5973" s="7" t="s">
        <v>29</v>
      </c>
      <c r="G5973" s="7" t="s">
        <v>568</v>
      </c>
      <c r="H5973">
        <f t="shared" si="93"/>
        <v>0</v>
      </c>
    </row>
    <row r="5974" spans="1:8" x14ac:dyDescent="0.3">
      <c r="A5974">
        <v>180092782</v>
      </c>
      <c r="B5974" s="8">
        <v>43230.329745370371</v>
      </c>
      <c r="C5974" s="7" t="s">
        <v>36</v>
      </c>
      <c r="D5974" s="7" t="s">
        <v>567</v>
      </c>
      <c r="E5974" s="8">
        <v>43230.330474537041</v>
      </c>
      <c r="F5974" s="7" t="s">
        <v>29</v>
      </c>
      <c r="G5974" s="7" t="s">
        <v>198</v>
      </c>
      <c r="H5974">
        <f t="shared" si="93"/>
        <v>0</v>
      </c>
    </row>
    <row r="5975" spans="1:8" x14ac:dyDescent="0.3">
      <c r="A5975">
        <v>180093170</v>
      </c>
      <c r="B5975" s="8">
        <v>43230.67695601852</v>
      </c>
      <c r="C5975" s="7" t="s">
        <v>23</v>
      </c>
      <c r="D5975" s="7" t="s">
        <v>122</v>
      </c>
      <c r="E5975" s="8">
        <v>43230.711388888885</v>
      </c>
      <c r="F5975" s="7" t="s">
        <v>25</v>
      </c>
      <c r="G5975" s="7" t="s">
        <v>57</v>
      </c>
      <c r="H5975">
        <f t="shared" si="93"/>
        <v>0</v>
      </c>
    </row>
    <row r="5976" spans="1:8" x14ac:dyDescent="0.3">
      <c r="A5976">
        <v>180093170</v>
      </c>
      <c r="B5976" s="8">
        <v>43230.67695601852</v>
      </c>
      <c r="C5976" s="7" t="s">
        <v>23</v>
      </c>
      <c r="D5976" s="7" t="s">
        <v>122</v>
      </c>
      <c r="E5976" s="8">
        <v>43230.710416666669</v>
      </c>
      <c r="F5976" s="7" t="s">
        <v>25</v>
      </c>
      <c r="G5976" s="7" t="s">
        <v>30</v>
      </c>
      <c r="H5976">
        <f t="shared" si="93"/>
        <v>0</v>
      </c>
    </row>
    <row r="5977" spans="1:8" x14ac:dyDescent="0.3">
      <c r="A5977">
        <v>180093170</v>
      </c>
      <c r="B5977" s="8">
        <v>43230.67695601852</v>
      </c>
      <c r="C5977" s="7" t="s">
        <v>23</v>
      </c>
      <c r="D5977" s="7" t="s">
        <v>122</v>
      </c>
      <c r="E5977" s="8">
        <v>43230.709641203706</v>
      </c>
      <c r="F5977" s="7" t="s">
        <v>31</v>
      </c>
      <c r="G5977" s="7" t="s">
        <v>30</v>
      </c>
      <c r="H5977">
        <f t="shared" si="93"/>
        <v>0</v>
      </c>
    </row>
    <row r="5978" spans="1:8" x14ac:dyDescent="0.3">
      <c r="A5978">
        <v>180093170</v>
      </c>
      <c r="B5978" s="8">
        <v>43230.67695601852</v>
      </c>
      <c r="C5978" s="7" t="s">
        <v>23</v>
      </c>
      <c r="D5978" s="7" t="s">
        <v>122</v>
      </c>
      <c r="E5978" s="8">
        <v>43230.709618055553</v>
      </c>
      <c r="F5978" s="7" t="s">
        <v>29</v>
      </c>
      <c r="G5978" s="7" t="s">
        <v>30</v>
      </c>
      <c r="H5978">
        <f t="shared" si="93"/>
        <v>0</v>
      </c>
    </row>
    <row r="5979" spans="1:8" x14ac:dyDescent="0.3">
      <c r="A5979">
        <v>180093170</v>
      </c>
      <c r="B5979" s="8">
        <v>43230.67695601852</v>
      </c>
      <c r="C5979" s="7" t="s">
        <v>23</v>
      </c>
      <c r="D5979" s="7" t="s">
        <v>122</v>
      </c>
      <c r="E5979" s="8">
        <v>43230.705277777779</v>
      </c>
      <c r="F5979" s="7" t="s">
        <v>25</v>
      </c>
      <c r="G5979" s="7" t="s">
        <v>30</v>
      </c>
      <c r="H5979">
        <f t="shared" si="93"/>
        <v>0</v>
      </c>
    </row>
    <row r="5980" spans="1:8" x14ac:dyDescent="0.3">
      <c r="A5980">
        <v>180093170</v>
      </c>
      <c r="B5980" s="8">
        <v>43230.67695601852</v>
      </c>
      <c r="C5980" s="7" t="s">
        <v>23</v>
      </c>
      <c r="D5980" s="7" t="s">
        <v>122</v>
      </c>
      <c r="E5980" s="8">
        <v>43230.699236111112</v>
      </c>
      <c r="F5980" s="7" t="s">
        <v>25</v>
      </c>
      <c r="G5980" s="7" t="s">
        <v>76</v>
      </c>
      <c r="H5980">
        <f t="shared" si="93"/>
        <v>0</v>
      </c>
    </row>
    <row r="5981" spans="1:8" x14ac:dyDescent="0.3">
      <c r="A5981">
        <v>180093170</v>
      </c>
      <c r="B5981" s="8">
        <v>43230.67695601852</v>
      </c>
      <c r="C5981" s="7" t="s">
        <v>23</v>
      </c>
      <c r="D5981" s="7" t="s">
        <v>122</v>
      </c>
      <c r="E5981" s="8">
        <v>43230.690150462964</v>
      </c>
      <c r="F5981" s="7" t="s">
        <v>25</v>
      </c>
      <c r="G5981" s="7" t="s">
        <v>53</v>
      </c>
      <c r="H5981">
        <f t="shared" si="93"/>
        <v>0</v>
      </c>
    </row>
    <row r="5982" spans="1:8" x14ac:dyDescent="0.3">
      <c r="A5982">
        <v>180093170</v>
      </c>
      <c r="B5982" s="8">
        <v>43230.67695601852</v>
      </c>
      <c r="C5982" s="7" t="s">
        <v>23</v>
      </c>
      <c r="D5982" s="7" t="s">
        <v>122</v>
      </c>
      <c r="E5982" s="8">
        <v>43230.684224537035</v>
      </c>
      <c r="F5982" s="7" t="s">
        <v>31</v>
      </c>
      <c r="G5982" s="7" t="s">
        <v>76</v>
      </c>
      <c r="H5982">
        <f t="shared" si="93"/>
        <v>0</v>
      </c>
    </row>
    <row r="5983" spans="1:8" x14ac:dyDescent="0.3">
      <c r="A5983">
        <v>180093170</v>
      </c>
      <c r="B5983" s="8">
        <v>43230.67695601852</v>
      </c>
      <c r="C5983" s="7" t="s">
        <v>23</v>
      </c>
      <c r="D5983" s="7" t="s">
        <v>122</v>
      </c>
      <c r="E5983" s="8">
        <v>43230.682835648149</v>
      </c>
      <c r="F5983" s="7" t="s">
        <v>31</v>
      </c>
      <c r="G5983" s="7" t="s">
        <v>57</v>
      </c>
      <c r="H5983">
        <f t="shared" si="93"/>
        <v>0</v>
      </c>
    </row>
    <row r="5984" spans="1:8" x14ac:dyDescent="0.3">
      <c r="A5984">
        <v>180093170</v>
      </c>
      <c r="B5984" s="8">
        <v>43230.67695601852</v>
      </c>
      <c r="C5984" s="7" t="s">
        <v>23</v>
      </c>
      <c r="D5984" s="7" t="s">
        <v>122</v>
      </c>
      <c r="E5984" s="8">
        <v>43230.681932870371</v>
      </c>
      <c r="F5984" s="7" t="s">
        <v>31</v>
      </c>
      <c r="G5984" s="7" t="s">
        <v>30</v>
      </c>
      <c r="H5984">
        <f t="shared" si="93"/>
        <v>0</v>
      </c>
    </row>
    <row r="5985" spans="1:8" x14ac:dyDescent="0.3">
      <c r="A5985">
        <v>180093170</v>
      </c>
      <c r="B5985" s="8">
        <v>43230.67695601852</v>
      </c>
      <c r="C5985" s="7" t="s">
        <v>23</v>
      </c>
      <c r="D5985" s="7" t="s">
        <v>122</v>
      </c>
      <c r="E5985" s="8">
        <v>43230.679722222223</v>
      </c>
      <c r="F5985" s="7" t="s">
        <v>29</v>
      </c>
      <c r="G5985" s="7" t="s">
        <v>30</v>
      </c>
      <c r="H5985">
        <f t="shared" si="93"/>
        <v>0</v>
      </c>
    </row>
    <row r="5986" spans="1:8" x14ac:dyDescent="0.3">
      <c r="A5986">
        <v>180093170</v>
      </c>
      <c r="B5986" s="8">
        <v>43230.67695601852</v>
      </c>
      <c r="C5986" s="7" t="s">
        <v>23</v>
      </c>
      <c r="D5986" s="7" t="s">
        <v>122</v>
      </c>
      <c r="E5986" s="8">
        <v>43230.679560185185</v>
      </c>
      <c r="F5986" s="7" t="s">
        <v>29</v>
      </c>
      <c r="G5986" s="7" t="s">
        <v>76</v>
      </c>
      <c r="H5986">
        <f t="shared" si="93"/>
        <v>0</v>
      </c>
    </row>
    <row r="5987" spans="1:8" x14ac:dyDescent="0.3">
      <c r="A5987">
        <v>180093170</v>
      </c>
      <c r="B5987" s="8">
        <v>43230.67695601852</v>
      </c>
      <c r="C5987" s="7" t="s">
        <v>23</v>
      </c>
      <c r="D5987" s="7" t="s">
        <v>122</v>
      </c>
      <c r="E5987" s="8">
        <v>43230.679513888892</v>
      </c>
      <c r="F5987" s="7" t="s">
        <v>29</v>
      </c>
      <c r="G5987" s="7" t="s">
        <v>53</v>
      </c>
      <c r="H5987">
        <f t="shared" si="93"/>
        <v>0</v>
      </c>
    </row>
    <row r="5988" spans="1:8" x14ac:dyDescent="0.3">
      <c r="A5988">
        <v>180093170</v>
      </c>
      <c r="B5988" s="8">
        <v>43230.67695601852</v>
      </c>
      <c r="C5988" s="7" t="s">
        <v>23</v>
      </c>
      <c r="D5988" s="7" t="s">
        <v>122</v>
      </c>
      <c r="E5988" s="8">
        <v>43230.67900462963</v>
      </c>
      <c r="F5988" s="7" t="s">
        <v>29</v>
      </c>
      <c r="G5988" s="7" t="s">
        <v>57</v>
      </c>
      <c r="H5988">
        <f t="shared" si="93"/>
        <v>0</v>
      </c>
    </row>
    <row r="5989" spans="1:8" x14ac:dyDescent="0.3">
      <c r="A5989">
        <v>180093256</v>
      </c>
      <c r="B5989" s="8">
        <v>43230.731874999998</v>
      </c>
      <c r="C5989" s="7" t="s">
        <v>36</v>
      </c>
      <c r="D5989" s="7" t="s">
        <v>70</v>
      </c>
      <c r="E5989" s="8">
        <v>43230.796736111108</v>
      </c>
      <c r="F5989" s="7" t="s">
        <v>25</v>
      </c>
      <c r="G5989" s="7" t="s">
        <v>57</v>
      </c>
      <c r="H5989">
        <f t="shared" si="93"/>
        <v>1</v>
      </c>
    </row>
    <row r="5990" spans="1:8" x14ac:dyDescent="0.3">
      <c r="A5990">
        <v>180093256</v>
      </c>
      <c r="B5990" s="8">
        <v>43230.731874999998</v>
      </c>
      <c r="C5990" s="7" t="s">
        <v>36</v>
      </c>
      <c r="D5990" s="7" t="s">
        <v>70</v>
      </c>
      <c r="E5990" s="8">
        <v>43230.767407407409</v>
      </c>
      <c r="F5990" s="7" t="s">
        <v>25</v>
      </c>
      <c r="G5990" s="7" t="s">
        <v>76</v>
      </c>
      <c r="H5990">
        <f t="shared" si="93"/>
        <v>0</v>
      </c>
    </row>
    <row r="5991" spans="1:8" x14ac:dyDescent="0.3">
      <c r="A5991">
        <v>180093256</v>
      </c>
      <c r="B5991" s="8">
        <v>43230.731874999998</v>
      </c>
      <c r="C5991" s="7" t="s">
        <v>36</v>
      </c>
      <c r="D5991" s="7" t="s">
        <v>70</v>
      </c>
      <c r="E5991" s="8">
        <v>43230.763356481482</v>
      </c>
      <c r="F5991" s="7" t="s">
        <v>25</v>
      </c>
      <c r="G5991" s="7" t="s">
        <v>115</v>
      </c>
      <c r="H5991">
        <f t="shared" si="93"/>
        <v>0</v>
      </c>
    </row>
    <row r="5992" spans="1:8" x14ac:dyDescent="0.3">
      <c r="A5992">
        <v>180093256</v>
      </c>
      <c r="B5992" s="8">
        <v>43230.731874999998</v>
      </c>
      <c r="C5992" s="7" t="s">
        <v>36</v>
      </c>
      <c r="D5992" s="7" t="s">
        <v>70</v>
      </c>
      <c r="E5992" s="8">
        <v>43230.748449074075</v>
      </c>
      <c r="F5992" s="7" t="s">
        <v>31</v>
      </c>
      <c r="G5992" s="7" t="s">
        <v>115</v>
      </c>
      <c r="H5992">
        <f t="shared" si="93"/>
        <v>0</v>
      </c>
    </row>
    <row r="5993" spans="1:8" x14ac:dyDescent="0.3">
      <c r="A5993">
        <v>180093256</v>
      </c>
      <c r="B5993" s="8">
        <v>43230.731874999998</v>
      </c>
      <c r="C5993" s="7" t="s">
        <v>36</v>
      </c>
      <c r="D5993" s="7" t="s">
        <v>70</v>
      </c>
      <c r="E5993" s="8">
        <v>43230.748043981483</v>
      </c>
      <c r="F5993" s="7" t="s">
        <v>25</v>
      </c>
      <c r="G5993" s="7" t="s">
        <v>39</v>
      </c>
      <c r="H5993">
        <f t="shared" si="93"/>
        <v>0</v>
      </c>
    </row>
    <row r="5994" spans="1:8" x14ac:dyDescent="0.3">
      <c r="A5994">
        <v>180093256</v>
      </c>
      <c r="B5994" s="8">
        <v>43230.731874999998</v>
      </c>
      <c r="C5994" s="7" t="s">
        <v>36</v>
      </c>
      <c r="D5994" s="7" t="s">
        <v>70</v>
      </c>
      <c r="E5994" s="8">
        <v>43230.747662037036</v>
      </c>
      <c r="F5994" s="7" t="s">
        <v>29</v>
      </c>
      <c r="G5994" s="7" t="s">
        <v>39</v>
      </c>
      <c r="H5994">
        <f t="shared" si="93"/>
        <v>0</v>
      </c>
    </row>
    <row r="5995" spans="1:8" x14ac:dyDescent="0.3">
      <c r="A5995">
        <v>180093256</v>
      </c>
      <c r="B5995" s="8">
        <v>43230.731874999998</v>
      </c>
      <c r="C5995" s="7" t="s">
        <v>36</v>
      </c>
      <c r="D5995" s="7" t="s">
        <v>70</v>
      </c>
      <c r="E5995" s="8">
        <v>43230.741886574076</v>
      </c>
      <c r="F5995" s="7" t="s">
        <v>29</v>
      </c>
      <c r="G5995" s="7" t="s">
        <v>115</v>
      </c>
      <c r="H5995">
        <f t="shared" si="93"/>
        <v>0</v>
      </c>
    </row>
    <row r="5996" spans="1:8" x14ac:dyDescent="0.3">
      <c r="A5996">
        <v>180093256</v>
      </c>
      <c r="B5996" s="8">
        <v>43230.731874999998</v>
      </c>
      <c r="C5996" s="7" t="s">
        <v>36</v>
      </c>
      <c r="D5996" s="7" t="s">
        <v>70</v>
      </c>
      <c r="E5996" s="8">
        <v>43230.73877314815</v>
      </c>
      <c r="F5996" s="7" t="s">
        <v>31</v>
      </c>
      <c r="G5996" s="7" t="s">
        <v>57</v>
      </c>
      <c r="H5996">
        <f t="shared" si="93"/>
        <v>0</v>
      </c>
    </row>
    <row r="5997" spans="1:8" x14ac:dyDescent="0.3">
      <c r="A5997">
        <v>180093256</v>
      </c>
      <c r="B5997" s="8">
        <v>43230.731874999998</v>
      </c>
      <c r="C5997" s="7" t="s">
        <v>36</v>
      </c>
      <c r="D5997" s="7" t="s">
        <v>70</v>
      </c>
      <c r="E5997" s="8">
        <v>43230.738692129627</v>
      </c>
      <c r="F5997" s="7" t="s">
        <v>31</v>
      </c>
      <c r="G5997" s="7" t="s">
        <v>76</v>
      </c>
      <c r="H5997">
        <f t="shared" si="93"/>
        <v>0</v>
      </c>
    </row>
    <row r="5998" spans="1:8" x14ac:dyDescent="0.3">
      <c r="A5998">
        <v>180093256</v>
      </c>
      <c r="B5998" s="8">
        <v>43230.731874999998</v>
      </c>
      <c r="C5998" s="7" t="s">
        <v>36</v>
      </c>
      <c r="D5998" s="7" t="s">
        <v>70</v>
      </c>
      <c r="E5998" s="8">
        <v>43230.73715277778</v>
      </c>
      <c r="F5998" s="7" t="s">
        <v>29</v>
      </c>
      <c r="G5998" s="7" t="s">
        <v>76</v>
      </c>
      <c r="H5998">
        <f t="shared" si="93"/>
        <v>0</v>
      </c>
    </row>
    <row r="5999" spans="1:8" x14ac:dyDescent="0.3">
      <c r="A5999">
        <v>180093256</v>
      </c>
      <c r="B5999" s="8">
        <v>43230.731874999998</v>
      </c>
      <c r="C5999" s="7" t="s">
        <v>36</v>
      </c>
      <c r="D5999" s="7" t="s">
        <v>70</v>
      </c>
      <c r="E5999" s="8">
        <v>43230.73537037037</v>
      </c>
      <c r="F5999" s="7" t="s">
        <v>29</v>
      </c>
      <c r="G5999" s="7" t="s">
        <v>57</v>
      </c>
      <c r="H5999">
        <f t="shared" si="93"/>
        <v>0</v>
      </c>
    </row>
    <row r="6000" spans="1:8" x14ac:dyDescent="0.3">
      <c r="A6000">
        <v>180093298</v>
      </c>
      <c r="B6000" s="8">
        <v>43230.767407407409</v>
      </c>
      <c r="C6000" s="7" t="s">
        <v>36</v>
      </c>
      <c r="D6000" s="7" t="s">
        <v>569</v>
      </c>
      <c r="E6000" s="8">
        <v>43230.805648148147</v>
      </c>
      <c r="F6000" s="7" t="s">
        <v>25</v>
      </c>
      <c r="G6000" s="7" t="s">
        <v>39</v>
      </c>
      <c r="H6000">
        <f t="shared" si="93"/>
        <v>1</v>
      </c>
    </row>
    <row r="6001" spans="1:8" x14ac:dyDescent="0.3">
      <c r="A6001">
        <v>180093298</v>
      </c>
      <c r="B6001" s="8">
        <v>43230.767407407409</v>
      </c>
      <c r="C6001" s="7" t="s">
        <v>36</v>
      </c>
      <c r="D6001" s="7" t="s">
        <v>569</v>
      </c>
      <c r="E6001" s="8">
        <v>43230.782268518517</v>
      </c>
      <c r="F6001" s="7" t="s">
        <v>25</v>
      </c>
      <c r="G6001" s="7" t="s">
        <v>76</v>
      </c>
      <c r="H6001">
        <f t="shared" si="93"/>
        <v>0</v>
      </c>
    </row>
    <row r="6002" spans="1:8" x14ac:dyDescent="0.3">
      <c r="A6002">
        <v>180093298</v>
      </c>
      <c r="B6002" s="8">
        <v>43230.767407407409</v>
      </c>
      <c r="C6002" s="7" t="s">
        <v>36</v>
      </c>
      <c r="D6002" s="7" t="s">
        <v>569</v>
      </c>
      <c r="E6002" s="8">
        <v>43230.774733796294</v>
      </c>
      <c r="F6002" s="7" t="s">
        <v>25</v>
      </c>
      <c r="G6002" s="7" t="s">
        <v>30</v>
      </c>
      <c r="H6002">
        <f t="shared" si="93"/>
        <v>0</v>
      </c>
    </row>
    <row r="6003" spans="1:8" x14ac:dyDescent="0.3">
      <c r="A6003">
        <v>180093298</v>
      </c>
      <c r="B6003" s="8">
        <v>43230.767407407409</v>
      </c>
      <c r="C6003" s="7" t="s">
        <v>36</v>
      </c>
      <c r="D6003" s="7" t="s">
        <v>569</v>
      </c>
      <c r="E6003" s="8">
        <v>43230.772326388891</v>
      </c>
      <c r="F6003" s="7" t="s">
        <v>31</v>
      </c>
      <c r="G6003" s="7" t="s">
        <v>76</v>
      </c>
      <c r="H6003">
        <f t="shared" si="93"/>
        <v>0</v>
      </c>
    </row>
    <row r="6004" spans="1:8" x14ac:dyDescent="0.3">
      <c r="A6004">
        <v>180093298</v>
      </c>
      <c r="B6004" s="8">
        <v>43230.767407407409</v>
      </c>
      <c r="C6004" s="7" t="s">
        <v>36</v>
      </c>
      <c r="D6004" s="7" t="s">
        <v>569</v>
      </c>
      <c r="E6004" s="8">
        <v>43230.771435185183</v>
      </c>
      <c r="F6004" s="7" t="s">
        <v>33</v>
      </c>
      <c r="G6004" s="7" t="s">
        <v>39</v>
      </c>
      <c r="H6004">
        <f t="shared" si="93"/>
        <v>0</v>
      </c>
    </row>
    <row r="6005" spans="1:8" x14ac:dyDescent="0.3">
      <c r="A6005">
        <v>180093298</v>
      </c>
      <c r="B6005" s="8">
        <v>43230.767407407409</v>
      </c>
      <c r="C6005" s="7" t="s">
        <v>36</v>
      </c>
      <c r="D6005" s="7" t="s">
        <v>569</v>
      </c>
      <c r="E6005" s="8">
        <v>43230.76972222222</v>
      </c>
      <c r="F6005" s="7" t="s">
        <v>31</v>
      </c>
      <c r="G6005" s="7" t="s">
        <v>30</v>
      </c>
      <c r="H6005">
        <f t="shared" si="93"/>
        <v>0</v>
      </c>
    </row>
    <row r="6006" spans="1:8" x14ac:dyDescent="0.3">
      <c r="A6006">
        <v>180093298</v>
      </c>
      <c r="B6006" s="8">
        <v>43230.767407407409</v>
      </c>
      <c r="C6006" s="7" t="s">
        <v>36</v>
      </c>
      <c r="D6006" s="7" t="s">
        <v>569</v>
      </c>
      <c r="E6006" s="8">
        <v>43230.769004629627</v>
      </c>
      <c r="F6006" s="7" t="s">
        <v>31</v>
      </c>
      <c r="G6006" s="7" t="s">
        <v>39</v>
      </c>
      <c r="H6006">
        <f t="shared" si="93"/>
        <v>0</v>
      </c>
    </row>
    <row r="6007" spans="1:8" x14ac:dyDescent="0.3">
      <c r="A6007">
        <v>180093298</v>
      </c>
      <c r="B6007" s="8">
        <v>43230.767407407409</v>
      </c>
      <c r="C6007" s="7" t="s">
        <v>36</v>
      </c>
      <c r="D6007" s="7" t="s">
        <v>569</v>
      </c>
      <c r="E6007" s="8">
        <v>43230.767974537041</v>
      </c>
      <c r="F6007" s="7" t="s">
        <v>29</v>
      </c>
      <c r="G6007" s="7" t="s">
        <v>76</v>
      </c>
      <c r="H6007">
        <f t="shared" si="93"/>
        <v>0</v>
      </c>
    </row>
    <row r="6008" spans="1:8" x14ac:dyDescent="0.3">
      <c r="A6008">
        <v>180093298</v>
      </c>
      <c r="B6008" s="8">
        <v>43230.767407407409</v>
      </c>
      <c r="C6008" s="7" t="s">
        <v>36</v>
      </c>
      <c r="D6008" s="7" t="s">
        <v>569</v>
      </c>
      <c r="E6008" s="8">
        <v>43230.767442129632</v>
      </c>
      <c r="F6008" s="7" t="s">
        <v>29</v>
      </c>
      <c r="G6008" s="7" t="s">
        <v>39</v>
      </c>
      <c r="H6008">
        <f t="shared" si="93"/>
        <v>0</v>
      </c>
    </row>
    <row r="6009" spans="1:8" x14ac:dyDescent="0.3">
      <c r="A6009">
        <v>180093298</v>
      </c>
      <c r="B6009" s="8">
        <v>43230.767407407409</v>
      </c>
      <c r="C6009" s="7" t="s">
        <v>36</v>
      </c>
      <c r="D6009" s="7" t="s">
        <v>569</v>
      </c>
      <c r="E6009" s="8">
        <v>43230.767418981479</v>
      </c>
      <c r="F6009" s="7" t="s">
        <v>31</v>
      </c>
      <c r="G6009" s="7" t="s">
        <v>76</v>
      </c>
      <c r="H6009">
        <f t="shared" si="93"/>
        <v>0</v>
      </c>
    </row>
    <row r="6010" spans="1:8" x14ac:dyDescent="0.3">
      <c r="A6010">
        <v>180093541</v>
      </c>
      <c r="B6010" s="8">
        <v>43231.315150462964</v>
      </c>
      <c r="C6010" s="7" t="s">
        <v>36</v>
      </c>
      <c r="D6010" s="7" t="s">
        <v>256</v>
      </c>
      <c r="E6010" s="8">
        <v>43231.359629629631</v>
      </c>
      <c r="F6010" s="7" t="s">
        <v>25</v>
      </c>
      <c r="G6010" s="7" t="s">
        <v>198</v>
      </c>
      <c r="H6010">
        <f t="shared" si="93"/>
        <v>1</v>
      </c>
    </row>
    <row r="6011" spans="1:8" x14ac:dyDescent="0.3">
      <c r="A6011">
        <v>180093541</v>
      </c>
      <c r="B6011" s="8">
        <v>43231.315150462964</v>
      </c>
      <c r="C6011" s="7" t="s">
        <v>36</v>
      </c>
      <c r="D6011" s="7" t="s">
        <v>256</v>
      </c>
      <c r="E6011" s="8">
        <v>43231.359629629631</v>
      </c>
      <c r="F6011" s="7" t="s">
        <v>25</v>
      </c>
      <c r="G6011" s="7" t="s">
        <v>71</v>
      </c>
      <c r="H6011">
        <f t="shared" si="93"/>
        <v>0</v>
      </c>
    </row>
    <row r="6012" spans="1:8" x14ac:dyDescent="0.3">
      <c r="A6012">
        <v>180093541</v>
      </c>
      <c r="B6012" s="8">
        <v>43231.315150462964</v>
      </c>
      <c r="C6012" s="7" t="s">
        <v>36</v>
      </c>
      <c r="D6012" s="7" t="s">
        <v>256</v>
      </c>
      <c r="E6012" s="8">
        <v>43231.35670138889</v>
      </c>
      <c r="F6012" s="7" t="s">
        <v>25</v>
      </c>
      <c r="G6012" s="7" t="s">
        <v>72</v>
      </c>
      <c r="H6012">
        <f t="shared" si="93"/>
        <v>0</v>
      </c>
    </row>
    <row r="6013" spans="1:8" x14ac:dyDescent="0.3">
      <c r="A6013">
        <v>180093541</v>
      </c>
      <c r="B6013" s="8">
        <v>43231.315150462964</v>
      </c>
      <c r="C6013" s="7" t="s">
        <v>36</v>
      </c>
      <c r="D6013" s="7" t="s">
        <v>256</v>
      </c>
      <c r="E6013" s="8">
        <v>43231.350763888891</v>
      </c>
      <c r="F6013" s="7" t="s">
        <v>25</v>
      </c>
      <c r="G6013" s="7" t="s">
        <v>76</v>
      </c>
      <c r="H6013">
        <f t="shared" si="93"/>
        <v>0</v>
      </c>
    </row>
    <row r="6014" spans="1:8" x14ac:dyDescent="0.3">
      <c r="A6014">
        <v>180093541</v>
      </c>
      <c r="B6014" s="8">
        <v>43231.315150462964</v>
      </c>
      <c r="C6014" s="7" t="s">
        <v>36</v>
      </c>
      <c r="D6014" s="7" t="s">
        <v>256</v>
      </c>
      <c r="E6014" s="8">
        <v>43231.346099537041</v>
      </c>
      <c r="F6014" s="7" t="s">
        <v>31</v>
      </c>
      <c r="G6014" s="7" t="s">
        <v>76</v>
      </c>
      <c r="H6014">
        <f t="shared" si="93"/>
        <v>0</v>
      </c>
    </row>
    <row r="6015" spans="1:8" x14ac:dyDescent="0.3">
      <c r="A6015">
        <v>180093541</v>
      </c>
      <c r="B6015" s="8">
        <v>43231.315150462964</v>
      </c>
      <c r="C6015" s="7" t="s">
        <v>36</v>
      </c>
      <c r="D6015" s="7" t="s">
        <v>256</v>
      </c>
      <c r="E6015" s="8">
        <v>43231.327303240738</v>
      </c>
      <c r="F6015" s="7" t="s">
        <v>25</v>
      </c>
      <c r="G6015" s="7" t="s">
        <v>94</v>
      </c>
      <c r="H6015">
        <f t="shared" si="93"/>
        <v>0</v>
      </c>
    </row>
    <row r="6016" spans="1:8" x14ac:dyDescent="0.3">
      <c r="A6016">
        <v>180093541</v>
      </c>
      <c r="B6016" s="8">
        <v>43231.315150462964</v>
      </c>
      <c r="C6016" s="7" t="s">
        <v>36</v>
      </c>
      <c r="D6016" s="7" t="s">
        <v>256</v>
      </c>
      <c r="E6016" s="8">
        <v>43231.319374999999</v>
      </c>
      <c r="F6016" s="7" t="s">
        <v>31</v>
      </c>
      <c r="G6016" s="7" t="s">
        <v>94</v>
      </c>
      <c r="H6016">
        <f t="shared" si="93"/>
        <v>0</v>
      </c>
    </row>
    <row r="6017" spans="1:8" x14ac:dyDescent="0.3">
      <c r="A6017">
        <v>180093541</v>
      </c>
      <c r="B6017" s="8">
        <v>43231.315150462964</v>
      </c>
      <c r="C6017" s="7" t="s">
        <v>36</v>
      </c>
      <c r="D6017" s="7" t="s">
        <v>256</v>
      </c>
      <c r="E6017" s="8">
        <v>43231.318657407406</v>
      </c>
      <c r="F6017" s="7" t="s">
        <v>32</v>
      </c>
      <c r="G6017" s="7" t="s">
        <v>71</v>
      </c>
      <c r="H6017">
        <f t="shared" si="93"/>
        <v>0</v>
      </c>
    </row>
    <row r="6018" spans="1:8" x14ac:dyDescent="0.3">
      <c r="A6018">
        <v>180093541</v>
      </c>
      <c r="B6018" s="8">
        <v>43231.315150462964</v>
      </c>
      <c r="C6018" s="7" t="s">
        <v>36</v>
      </c>
      <c r="D6018" s="7" t="s">
        <v>256</v>
      </c>
      <c r="E6018" s="8">
        <v>43231.31627314815</v>
      </c>
      <c r="F6018" s="7" t="s">
        <v>31</v>
      </c>
      <c r="G6018" s="7" t="s">
        <v>71</v>
      </c>
      <c r="H6018">
        <f t="shared" si="93"/>
        <v>0</v>
      </c>
    </row>
    <row r="6019" spans="1:8" x14ac:dyDescent="0.3">
      <c r="A6019">
        <v>180093541</v>
      </c>
      <c r="B6019" s="8">
        <v>43231.315150462964</v>
      </c>
      <c r="C6019" s="7" t="s">
        <v>36</v>
      </c>
      <c r="D6019" s="7" t="s">
        <v>256</v>
      </c>
      <c r="E6019" s="8">
        <v>43231.315625000003</v>
      </c>
      <c r="F6019" s="7" t="s">
        <v>31</v>
      </c>
      <c r="G6019" s="7" t="s">
        <v>72</v>
      </c>
      <c r="H6019">
        <f t="shared" ref="H6019:H6082" si="94">IF(AND(A6019&lt;&gt;A6018,C6019="PD Accident    "),1,0)</f>
        <v>0</v>
      </c>
    </row>
    <row r="6020" spans="1:8" x14ac:dyDescent="0.3">
      <c r="A6020">
        <v>180093541</v>
      </c>
      <c r="B6020" s="8">
        <v>43231.315150462964</v>
      </c>
      <c r="C6020" s="7" t="s">
        <v>36</v>
      </c>
      <c r="D6020" s="7" t="s">
        <v>256</v>
      </c>
      <c r="E6020" s="8">
        <v>43231.31554398148</v>
      </c>
      <c r="F6020" s="7" t="s">
        <v>29</v>
      </c>
      <c r="G6020" s="7" t="s">
        <v>72</v>
      </c>
      <c r="H6020">
        <f t="shared" si="94"/>
        <v>0</v>
      </c>
    </row>
    <row r="6021" spans="1:8" x14ac:dyDescent="0.3">
      <c r="A6021">
        <v>180093541</v>
      </c>
      <c r="B6021" s="8">
        <v>43231.315150462964</v>
      </c>
      <c r="C6021" s="7" t="s">
        <v>36</v>
      </c>
      <c r="D6021" s="7" t="s">
        <v>256</v>
      </c>
      <c r="E6021" s="8">
        <v>43231.315532407411</v>
      </c>
      <c r="F6021" s="7" t="s">
        <v>29</v>
      </c>
      <c r="G6021" s="7" t="s">
        <v>198</v>
      </c>
      <c r="H6021">
        <f t="shared" si="94"/>
        <v>0</v>
      </c>
    </row>
    <row r="6022" spans="1:8" x14ac:dyDescent="0.3">
      <c r="A6022">
        <v>180093541</v>
      </c>
      <c r="B6022" s="8">
        <v>43231.315150462964</v>
      </c>
      <c r="C6022" s="7" t="s">
        <v>36</v>
      </c>
      <c r="D6022" s="7" t="s">
        <v>256</v>
      </c>
      <c r="E6022" s="8">
        <v>43231.315532407411</v>
      </c>
      <c r="F6022" s="7" t="s">
        <v>29</v>
      </c>
      <c r="G6022" s="7" t="s">
        <v>71</v>
      </c>
      <c r="H6022">
        <f t="shared" si="94"/>
        <v>0</v>
      </c>
    </row>
    <row r="6023" spans="1:8" x14ac:dyDescent="0.3">
      <c r="A6023">
        <v>180093541</v>
      </c>
      <c r="B6023" s="8">
        <v>43231.315150462964</v>
      </c>
      <c r="C6023" s="7" t="s">
        <v>36</v>
      </c>
      <c r="D6023" s="7" t="s">
        <v>256</v>
      </c>
      <c r="E6023" s="8">
        <v>43231.315532407411</v>
      </c>
      <c r="F6023" s="7" t="s">
        <v>29</v>
      </c>
      <c r="G6023" s="7" t="s">
        <v>94</v>
      </c>
      <c r="H6023">
        <f t="shared" si="94"/>
        <v>0</v>
      </c>
    </row>
    <row r="6024" spans="1:8" x14ac:dyDescent="0.3">
      <c r="A6024">
        <v>180093554</v>
      </c>
      <c r="B6024" s="8">
        <v>43231.328368055554</v>
      </c>
      <c r="C6024" s="7" t="s">
        <v>36</v>
      </c>
      <c r="D6024" s="7" t="s">
        <v>197</v>
      </c>
      <c r="E6024" s="8">
        <v>43231.38821759259</v>
      </c>
      <c r="F6024" s="7" t="s">
        <v>25</v>
      </c>
      <c r="G6024" s="7" t="s">
        <v>537</v>
      </c>
      <c r="H6024">
        <f t="shared" si="94"/>
        <v>1</v>
      </c>
    </row>
    <row r="6025" spans="1:8" x14ac:dyDescent="0.3">
      <c r="A6025">
        <v>180093554</v>
      </c>
      <c r="B6025" s="8">
        <v>43231.328368055554</v>
      </c>
      <c r="C6025" s="7" t="s">
        <v>36</v>
      </c>
      <c r="D6025" s="7" t="s">
        <v>197</v>
      </c>
      <c r="E6025" s="8">
        <v>43231.38821759259</v>
      </c>
      <c r="F6025" s="7" t="s">
        <v>25</v>
      </c>
      <c r="G6025" s="7" t="s">
        <v>76</v>
      </c>
      <c r="H6025">
        <f t="shared" si="94"/>
        <v>0</v>
      </c>
    </row>
    <row r="6026" spans="1:8" x14ac:dyDescent="0.3">
      <c r="A6026">
        <v>180093554</v>
      </c>
      <c r="B6026" s="8">
        <v>43231.328368055554</v>
      </c>
      <c r="C6026" s="7" t="s">
        <v>36</v>
      </c>
      <c r="D6026" s="7" t="s">
        <v>197</v>
      </c>
      <c r="E6026" s="8">
        <v>43231.387986111113</v>
      </c>
      <c r="F6026" s="7" t="s">
        <v>25</v>
      </c>
      <c r="G6026" s="7" t="s">
        <v>537</v>
      </c>
      <c r="H6026">
        <f t="shared" si="94"/>
        <v>0</v>
      </c>
    </row>
    <row r="6027" spans="1:8" x14ac:dyDescent="0.3">
      <c r="A6027">
        <v>180093554</v>
      </c>
      <c r="B6027" s="8">
        <v>43231.328368055554</v>
      </c>
      <c r="C6027" s="7" t="s">
        <v>36</v>
      </c>
      <c r="D6027" s="7" t="s">
        <v>197</v>
      </c>
      <c r="E6027" s="8">
        <v>43231.384953703702</v>
      </c>
      <c r="F6027" s="7" t="s">
        <v>63</v>
      </c>
      <c r="G6027" s="7" t="s">
        <v>537</v>
      </c>
      <c r="H6027">
        <f t="shared" si="94"/>
        <v>0</v>
      </c>
    </row>
    <row r="6028" spans="1:8" x14ac:dyDescent="0.3">
      <c r="A6028">
        <v>180093554</v>
      </c>
      <c r="B6028" s="8">
        <v>43231.328368055554</v>
      </c>
      <c r="C6028" s="7" t="s">
        <v>36</v>
      </c>
      <c r="D6028" s="7" t="s">
        <v>197</v>
      </c>
      <c r="E6028" s="8">
        <v>43231.384953703702</v>
      </c>
      <c r="F6028" s="7" t="s">
        <v>63</v>
      </c>
      <c r="G6028" s="7" t="s">
        <v>76</v>
      </c>
      <c r="H6028">
        <f t="shared" si="94"/>
        <v>0</v>
      </c>
    </row>
    <row r="6029" spans="1:8" x14ac:dyDescent="0.3">
      <c r="A6029">
        <v>180093554</v>
      </c>
      <c r="B6029" s="8">
        <v>43231.328368055554</v>
      </c>
      <c r="C6029" s="7" t="s">
        <v>36</v>
      </c>
      <c r="D6029" s="7" t="s">
        <v>197</v>
      </c>
      <c r="E6029" s="8">
        <v>43231.384837962964</v>
      </c>
      <c r="F6029" s="7" t="s">
        <v>31</v>
      </c>
      <c r="G6029" s="7" t="s">
        <v>76</v>
      </c>
      <c r="H6029">
        <f t="shared" si="94"/>
        <v>0</v>
      </c>
    </row>
    <row r="6030" spans="1:8" x14ac:dyDescent="0.3">
      <c r="A6030">
        <v>180093554</v>
      </c>
      <c r="B6030" s="8">
        <v>43231.328368055554</v>
      </c>
      <c r="C6030" s="7" t="s">
        <v>36</v>
      </c>
      <c r="D6030" s="7" t="s">
        <v>197</v>
      </c>
      <c r="E6030" s="8">
        <v>43231.379421296297</v>
      </c>
      <c r="F6030" s="7" t="s">
        <v>25</v>
      </c>
      <c r="G6030" s="7" t="s">
        <v>72</v>
      </c>
      <c r="H6030">
        <f t="shared" si="94"/>
        <v>0</v>
      </c>
    </row>
    <row r="6031" spans="1:8" x14ac:dyDescent="0.3">
      <c r="A6031">
        <v>180093554</v>
      </c>
      <c r="B6031" s="8">
        <v>43231.328368055554</v>
      </c>
      <c r="C6031" s="7" t="s">
        <v>36</v>
      </c>
      <c r="D6031" s="7" t="s">
        <v>197</v>
      </c>
      <c r="E6031" s="8">
        <v>43231.37939814815</v>
      </c>
      <c r="F6031" s="7" t="s">
        <v>62</v>
      </c>
      <c r="G6031" s="7" t="s">
        <v>72</v>
      </c>
      <c r="H6031">
        <f t="shared" si="94"/>
        <v>0</v>
      </c>
    </row>
    <row r="6032" spans="1:8" x14ac:dyDescent="0.3">
      <c r="A6032">
        <v>180093554</v>
      </c>
      <c r="B6032" s="8">
        <v>43231.328368055554</v>
      </c>
      <c r="C6032" s="7" t="s">
        <v>36</v>
      </c>
      <c r="D6032" s="7" t="s">
        <v>197</v>
      </c>
      <c r="E6032" s="8">
        <v>43231.373460648145</v>
      </c>
      <c r="F6032" s="7" t="s">
        <v>29</v>
      </c>
      <c r="G6032" s="7" t="s">
        <v>76</v>
      </c>
      <c r="H6032">
        <f t="shared" si="94"/>
        <v>0</v>
      </c>
    </row>
    <row r="6033" spans="1:8" x14ac:dyDescent="0.3">
      <c r="A6033">
        <v>180093554</v>
      </c>
      <c r="B6033" s="8">
        <v>43231.328368055554</v>
      </c>
      <c r="C6033" s="7" t="s">
        <v>36</v>
      </c>
      <c r="D6033" s="7" t="s">
        <v>197</v>
      </c>
      <c r="E6033" s="8">
        <v>43231.366527777776</v>
      </c>
      <c r="F6033" s="7" t="s">
        <v>29</v>
      </c>
      <c r="G6033" s="7" t="s">
        <v>72</v>
      </c>
      <c r="H6033">
        <f t="shared" si="94"/>
        <v>0</v>
      </c>
    </row>
    <row r="6034" spans="1:8" x14ac:dyDescent="0.3">
      <c r="A6034">
        <v>180093554</v>
      </c>
      <c r="B6034" s="8">
        <v>43231.328368055554</v>
      </c>
      <c r="C6034" s="7" t="s">
        <v>36</v>
      </c>
      <c r="D6034" s="7" t="s">
        <v>197</v>
      </c>
      <c r="E6034" s="8">
        <v>43231.34097222222</v>
      </c>
      <c r="F6034" s="7" t="s">
        <v>31</v>
      </c>
      <c r="G6034" s="7" t="s">
        <v>537</v>
      </c>
      <c r="H6034">
        <f t="shared" si="94"/>
        <v>0</v>
      </c>
    </row>
    <row r="6035" spans="1:8" x14ac:dyDescent="0.3">
      <c r="A6035">
        <v>180093554</v>
      </c>
      <c r="B6035" s="8">
        <v>43231.328368055554</v>
      </c>
      <c r="C6035" s="7" t="s">
        <v>36</v>
      </c>
      <c r="D6035" s="7" t="s">
        <v>197</v>
      </c>
      <c r="E6035" s="8">
        <v>43231.332187499997</v>
      </c>
      <c r="F6035" s="7" t="s">
        <v>29</v>
      </c>
      <c r="G6035" s="7" t="s">
        <v>537</v>
      </c>
      <c r="H6035">
        <f t="shared" si="94"/>
        <v>0</v>
      </c>
    </row>
    <row r="6036" spans="1:8" x14ac:dyDescent="0.3">
      <c r="A6036">
        <v>180093713</v>
      </c>
      <c r="B6036" s="8">
        <v>43231.466180555559</v>
      </c>
      <c r="C6036" s="7" t="s">
        <v>36</v>
      </c>
      <c r="D6036" s="7" t="s">
        <v>224</v>
      </c>
      <c r="E6036" s="8">
        <v>43231.513726851852</v>
      </c>
      <c r="F6036" s="7" t="s">
        <v>25</v>
      </c>
      <c r="G6036" s="7" t="s">
        <v>537</v>
      </c>
      <c r="H6036">
        <f t="shared" si="94"/>
        <v>1</v>
      </c>
    </row>
    <row r="6037" spans="1:8" x14ac:dyDescent="0.3">
      <c r="A6037">
        <v>180093713</v>
      </c>
      <c r="B6037" s="8">
        <v>43231.466180555559</v>
      </c>
      <c r="C6037" s="7" t="s">
        <v>36</v>
      </c>
      <c r="D6037" s="7" t="s">
        <v>224</v>
      </c>
      <c r="E6037" s="8">
        <v>43231.500335648147</v>
      </c>
      <c r="F6037" s="7" t="s">
        <v>25</v>
      </c>
      <c r="G6037" s="7" t="s">
        <v>28</v>
      </c>
      <c r="H6037">
        <f t="shared" si="94"/>
        <v>0</v>
      </c>
    </row>
    <row r="6038" spans="1:8" x14ac:dyDescent="0.3">
      <c r="A6038">
        <v>180093713</v>
      </c>
      <c r="B6038" s="8">
        <v>43231.466180555559</v>
      </c>
      <c r="C6038" s="7" t="s">
        <v>36</v>
      </c>
      <c r="D6038" s="7" t="s">
        <v>224</v>
      </c>
      <c r="E6038" s="8">
        <v>43231.493576388886</v>
      </c>
      <c r="F6038" s="7" t="s">
        <v>31</v>
      </c>
      <c r="G6038" s="7" t="s">
        <v>28</v>
      </c>
      <c r="H6038">
        <f t="shared" si="94"/>
        <v>0</v>
      </c>
    </row>
    <row r="6039" spans="1:8" x14ac:dyDescent="0.3">
      <c r="A6039">
        <v>180093713</v>
      </c>
      <c r="B6039" s="8">
        <v>43231.466180555559</v>
      </c>
      <c r="C6039" s="7" t="s">
        <v>36</v>
      </c>
      <c r="D6039" s="7" t="s">
        <v>224</v>
      </c>
      <c r="E6039" s="8">
        <v>43231.487523148149</v>
      </c>
      <c r="F6039" s="7" t="s">
        <v>31</v>
      </c>
      <c r="G6039" s="7" t="s">
        <v>537</v>
      </c>
      <c r="H6039">
        <f t="shared" si="94"/>
        <v>0</v>
      </c>
    </row>
    <row r="6040" spans="1:8" x14ac:dyDescent="0.3">
      <c r="A6040">
        <v>180093713</v>
      </c>
      <c r="B6040" s="8">
        <v>43231.466180555559</v>
      </c>
      <c r="C6040" s="7" t="s">
        <v>36</v>
      </c>
      <c r="D6040" s="7" t="s">
        <v>224</v>
      </c>
      <c r="E6040" s="8">
        <v>43231.485543981478</v>
      </c>
      <c r="F6040" s="7" t="s">
        <v>29</v>
      </c>
      <c r="G6040" s="7" t="s">
        <v>28</v>
      </c>
      <c r="H6040">
        <f t="shared" si="94"/>
        <v>0</v>
      </c>
    </row>
    <row r="6041" spans="1:8" x14ac:dyDescent="0.3">
      <c r="A6041">
        <v>180093713</v>
      </c>
      <c r="B6041" s="8">
        <v>43231.466180555559</v>
      </c>
      <c r="C6041" s="7" t="s">
        <v>36</v>
      </c>
      <c r="D6041" s="7" t="s">
        <v>224</v>
      </c>
      <c r="E6041" s="8">
        <v>43231.477418981478</v>
      </c>
      <c r="F6041" s="7" t="s">
        <v>29</v>
      </c>
      <c r="G6041" s="7" t="s">
        <v>537</v>
      </c>
      <c r="H6041">
        <f t="shared" si="94"/>
        <v>0</v>
      </c>
    </row>
    <row r="6042" spans="1:8" x14ac:dyDescent="0.3">
      <c r="A6042">
        <v>180093713</v>
      </c>
      <c r="B6042" s="8">
        <v>43231.466180555559</v>
      </c>
      <c r="C6042" s="7" t="s">
        <v>36</v>
      </c>
      <c r="D6042" s="7" t="s">
        <v>224</v>
      </c>
      <c r="E6042" s="8">
        <v>43231.47320601852</v>
      </c>
      <c r="F6042" s="7" t="s">
        <v>25</v>
      </c>
      <c r="G6042" s="7" t="s">
        <v>537</v>
      </c>
      <c r="H6042">
        <f t="shared" si="94"/>
        <v>0</v>
      </c>
    </row>
    <row r="6043" spans="1:8" x14ac:dyDescent="0.3">
      <c r="A6043">
        <v>180093713</v>
      </c>
      <c r="B6043" s="8">
        <v>43231.466180555559</v>
      </c>
      <c r="C6043" s="7" t="s">
        <v>36</v>
      </c>
      <c r="D6043" s="7" t="s">
        <v>224</v>
      </c>
      <c r="E6043" s="8">
        <v>43231.471759259257</v>
      </c>
      <c r="F6043" s="7" t="s">
        <v>25</v>
      </c>
      <c r="G6043" s="7" t="s">
        <v>94</v>
      </c>
      <c r="H6043">
        <f t="shared" si="94"/>
        <v>0</v>
      </c>
    </row>
    <row r="6044" spans="1:8" x14ac:dyDescent="0.3">
      <c r="A6044">
        <v>180093713</v>
      </c>
      <c r="B6044" s="8">
        <v>43231.466180555559</v>
      </c>
      <c r="C6044" s="7" t="s">
        <v>36</v>
      </c>
      <c r="D6044" s="7" t="s">
        <v>224</v>
      </c>
      <c r="E6044" s="8">
        <v>43231.471087962964</v>
      </c>
      <c r="F6044" s="7" t="s">
        <v>29</v>
      </c>
      <c r="G6044" s="7" t="s">
        <v>537</v>
      </c>
      <c r="H6044">
        <f t="shared" si="94"/>
        <v>0</v>
      </c>
    </row>
    <row r="6045" spans="1:8" x14ac:dyDescent="0.3">
      <c r="A6045">
        <v>180093713</v>
      </c>
      <c r="B6045" s="8">
        <v>43231.466180555559</v>
      </c>
      <c r="C6045" s="7" t="s">
        <v>36</v>
      </c>
      <c r="D6045" s="7" t="s">
        <v>224</v>
      </c>
      <c r="E6045" s="8">
        <v>43231.470208333332</v>
      </c>
      <c r="F6045" s="7" t="s">
        <v>29</v>
      </c>
      <c r="G6045" s="7" t="s">
        <v>94</v>
      </c>
      <c r="H6045">
        <f t="shared" si="94"/>
        <v>0</v>
      </c>
    </row>
    <row r="6046" spans="1:8" x14ac:dyDescent="0.3">
      <c r="A6046">
        <v>180093815</v>
      </c>
      <c r="B6046" s="8">
        <v>43231.589224537034</v>
      </c>
      <c r="C6046" s="7" t="s">
        <v>36</v>
      </c>
      <c r="D6046" s="7" t="s">
        <v>570</v>
      </c>
      <c r="E6046" s="8">
        <v>43231.667569444442</v>
      </c>
      <c r="F6046" s="7" t="s">
        <v>25</v>
      </c>
      <c r="G6046" s="7" t="s">
        <v>157</v>
      </c>
      <c r="H6046">
        <f t="shared" si="94"/>
        <v>1</v>
      </c>
    </row>
    <row r="6047" spans="1:8" x14ac:dyDescent="0.3">
      <c r="A6047">
        <v>180093815</v>
      </c>
      <c r="B6047" s="8">
        <v>43231.589224537034</v>
      </c>
      <c r="C6047" s="7" t="s">
        <v>36</v>
      </c>
      <c r="D6047" s="7" t="s">
        <v>570</v>
      </c>
      <c r="E6047" s="8">
        <v>43231.650659722225</v>
      </c>
      <c r="F6047" s="7" t="s">
        <v>25</v>
      </c>
      <c r="G6047" s="7" t="s">
        <v>34</v>
      </c>
      <c r="H6047">
        <f t="shared" si="94"/>
        <v>0</v>
      </c>
    </row>
    <row r="6048" spans="1:8" x14ac:dyDescent="0.3">
      <c r="A6048">
        <v>180093815</v>
      </c>
      <c r="B6048" s="8">
        <v>43231.589224537034</v>
      </c>
      <c r="C6048" s="7" t="s">
        <v>36</v>
      </c>
      <c r="D6048" s="7" t="s">
        <v>570</v>
      </c>
      <c r="E6048" s="8">
        <v>43231.630856481483</v>
      </c>
      <c r="F6048" s="7" t="s">
        <v>25</v>
      </c>
      <c r="G6048" s="7" t="s">
        <v>193</v>
      </c>
      <c r="H6048">
        <f t="shared" si="94"/>
        <v>0</v>
      </c>
    </row>
    <row r="6049" spans="1:8" x14ac:dyDescent="0.3">
      <c r="A6049">
        <v>180093815</v>
      </c>
      <c r="B6049" s="8">
        <v>43231.589224537034</v>
      </c>
      <c r="C6049" s="7" t="s">
        <v>36</v>
      </c>
      <c r="D6049" s="7" t="s">
        <v>570</v>
      </c>
      <c r="E6049" s="8">
        <v>43231.630740740744</v>
      </c>
      <c r="F6049" s="7" t="s">
        <v>25</v>
      </c>
      <c r="G6049" s="7" t="s">
        <v>42</v>
      </c>
      <c r="H6049">
        <f t="shared" si="94"/>
        <v>0</v>
      </c>
    </row>
    <row r="6050" spans="1:8" x14ac:dyDescent="0.3">
      <c r="A6050">
        <v>180093815</v>
      </c>
      <c r="B6050" s="8">
        <v>43231.589224537034</v>
      </c>
      <c r="C6050" s="7" t="s">
        <v>36</v>
      </c>
      <c r="D6050" s="7" t="s">
        <v>570</v>
      </c>
      <c r="E6050" s="8">
        <v>43231.616886574076</v>
      </c>
      <c r="F6050" s="7" t="s">
        <v>25</v>
      </c>
      <c r="G6050" s="7" t="s">
        <v>492</v>
      </c>
      <c r="H6050">
        <f t="shared" si="94"/>
        <v>0</v>
      </c>
    </row>
    <row r="6051" spans="1:8" x14ac:dyDescent="0.3">
      <c r="A6051">
        <v>180093815</v>
      </c>
      <c r="B6051" s="8">
        <v>43231.589224537034</v>
      </c>
      <c r="C6051" s="7" t="s">
        <v>36</v>
      </c>
      <c r="D6051" s="7" t="s">
        <v>570</v>
      </c>
      <c r="E6051" s="8">
        <v>43231.601076388892</v>
      </c>
      <c r="F6051" s="7" t="s">
        <v>31</v>
      </c>
      <c r="G6051" s="7" t="s">
        <v>193</v>
      </c>
      <c r="H6051">
        <f t="shared" si="94"/>
        <v>0</v>
      </c>
    </row>
    <row r="6052" spans="1:8" x14ac:dyDescent="0.3">
      <c r="A6052">
        <v>180093815</v>
      </c>
      <c r="B6052" s="8">
        <v>43231.589224537034</v>
      </c>
      <c r="C6052" s="7" t="s">
        <v>36</v>
      </c>
      <c r="D6052" s="7" t="s">
        <v>570</v>
      </c>
      <c r="E6052" s="8">
        <v>43231.598935185182</v>
      </c>
      <c r="F6052" s="7" t="s">
        <v>31</v>
      </c>
      <c r="G6052" s="7" t="s">
        <v>492</v>
      </c>
      <c r="H6052">
        <f t="shared" si="94"/>
        <v>0</v>
      </c>
    </row>
    <row r="6053" spans="1:8" x14ac:dyDescent="0.3">
      <c r="A6053">
        <v>180093815</v>
      </c>
      <c r="B6053" s="8">
        <v>43231.589224537034</v>
      </c>
      <c r="C6053" s="7" t="s">
        <v>36</v>
      </c>
      <c r="D6053" s="7" t="s">
        <v>570</v>
      </c>
      <c r="E6053" s="8">
        <v>43231.597824074073</v>
      </c>
      <c r="F6053" s="7" t="s">
        <v>31</v>
      </c>
      <c r="G6053" s="7" t="s">
        <v>42</v>
      </c>
      <c r="H6053">
        <f t="shared" si="94"/>
        <v>0</v>
      </c>
    </row>
    <row r="6054" spans="1:8" x14ac:dyDescent="0.3">
      <c r="A6054">
        <v>180093815</v>
      </c>
      <c r="B6054" s="8">
        <v>43231.589224537034</v>
      </c>
      <c r="C6054" s="7" t="s">
        <v>36</v>
      </c>
      <c r="D6054" s="7" t="s">
        <v>570</v>
      </c>
      <c r="E6054" s="8">
        <v>43231.596539351849</v>
      </c>
      <c r="F6054" s="7" t="s">
        <v>25</v>
      </c>
      <c r="G6054" s="7" t="s">
        <v>241</v>
      </c>
      <c r="H6054">
        <f t="shared" si="94"/>
        <v>0</v>
      </c>
    </row>
    <row r="6055" spans="1:8" x14ac:dyDescent="0.3">
      <c r="A6055">
        <v>180093815</v>
      </c>
      <c r="B6055" s="8">
        <v>43231.589224537034</v>
      </c>
      <c r="C6055" s="7" t="s">
        <v>36</v>
      </c>
      <c r="D6055" s="7" t="s">
        <v>570</v>
      </c>
      <c r="E6055" s="8">
        <v>43231.596122685187</v>
      </c>
      <c r="F6055" s="7" t="s">
        <v>31</v>
      </c>
      <c r="G6055" s="7" t="s">
        <v>157</v>
      </c>
      <c r="H6055">
        <f t="shared" si="94"/>
        <v>0</v>
      </c>
    </row>
    <row r="6056" spans="1:8" x14ac:dyDescent="0.3">
      <c r="A6056">
        <v>180093815</v>
      </c>
      <c r="B6056" s="8">
        <v>43231.589224537034</v>
      </c>
      <c r="C6056" s="7" t="s">
        <v>36</v>
      </c>
      <c r="D6056" s="7" t="s">
        <v>570</v>
      </c>
      <c r="E6056" s="8">
        <v>43231.593726851854</v>
      </c>
      <c r="F6056" s="7" t="s">
        <v>31</v>
      </c>
      <c r="G6056" s="7" t="s">
        <v>34</v>
      </c>
      <c r="H6056">
        <f t="shared" si="94"/>
        <v>0</v>
      </c>
    </row>
    <row r="6057" spans="1:8" x14ac:dyDescent="0.3">
      <c r="A6057">
        <v>180093815</v>
      </c>
      <c r="B6057" s="8">
        <v>43231.589224537034</v>
      </c>
      <c r="C6057" s="7" t="s">
        <v>36</v>
      </c>
      <c r="D6057" s="7" t="s">
        <v>570</v>
      </c>
      <c r="E6057" s="8">
        <v>43231.592835648145</v>
      </c>
      <c r="F6057" s="7" t="s">
        <v>31</v>
      </c>
      <c r="G6057" s="7" t="s">
        <v>241</v>
      </c>
      <c r="H6057">
        <f t="shared" si="94"/>
        <v>0</v>
      </c>
    </row>
    <row r="6058" spans="1:8" x14ac:dyDescent="0.3">
      <c r="A6058">
        <v>180093815</v>
      </c>
      <c r="B6058" s="8">
        <v>43231.589224537034</v>
      </c>
      <c r="C6058" s="7" t="s">
        <v>36</v>
      </c>
      <c r="D6058" s="7" t="s">
        <v>570</v>
      </c>
      <c r="E6058" s="8">
        <v>43231.592777777776</v>
      </c>
      <c r="F6058" s="7" t="s">
        <v>29</v>
      </c>
      <c r="G6058" s="7" t="s">
        <v>241</v>
      </c>
      <c r="H6058">
        <f t="shared" si="94"/>
        <v>0</v>
      </c>
    </row>
    <row r="6059" spans="1:8" x14ac:dyDescent="0.3">
      <c r="A6059">
        <v>180093815</v>
      </c>
      <c r="B6059" s="8">
        <v>43231.589224537034</v>
      </c>
      <c r="C6059" s="7" t="s">
        <v>36</v>
      </c>
      <c r="D6059" s="7" t="s">
        <v>570</v>
      </c>
      <c r="E6059" s="8">
        <v>43231.592604166668</v>
      </c>
      <c r="F6059" s="7" t="s">
        <v>25</v>
      </c>
      <c r="G6059" s="7" t="s">
        <v>82</v>
      </c>
      <c r="H6059">
        <f t="shared" si="94"/>
        <v>0</v>
      </c>
    </row>
    <row r="6060" spans="1:8" x14ac:dyDescent="0.3">
      <c r="A6060">
        <v>180093815</v>
      </c>
      <c r="B6060" s="8">
        <v>43231.589224537034</v>
      </c>
      <c r="C6060" s="7" t="s">
        <v>36</v>
      </c>
      <c r="D6060" s="7" t="s">
        <v>570</v>
      </c>
      <c r="E6060" s="8">
        <v>43231.592534722222</v>
      </c>
      <c r="F6060" s="7" t="s">
        <v>29</v>
      </c>
      <c r="G6060" s="7" t="s">
        <v>157</v>
      </c>
      <c r="H6060">
        <f t="shared" si="94"/>
        <v>0</v>
      </c>
    </row>
    <row r="6061" spans="1:8" x14ac:dyDescent="0.3">
      <c r="A6061">
        <v>180093815</v>
      </c>
      <c r="B6061" s="8">
        <v>43231.589224537034</v>
      </c>
      <c r="C6061" s="7" t="s">
        <v>36</v>
      </c>
      <c r="D6061" s="7" t="s">
        <v>570</v>
      </c>
      <c r="E6061" s="8">
        <v>43231.591423611113</v>
      </c>
      <c r="F6061" s="7" t="s">
        <v>29</v>
      </c>
      <c r="G6061" s="7" t="s">
        <v>492</v>
      </c>
      <c r="H6061">
        <f t="shared" si="94"/>
        <v>0</v>
      </c>
    </row>
    <row r="6062" spans="1:8" x14ac:dyDescent="0.3">
      <c r="A6062">
        <v>180093815</v>
      </c>
      <c r="B6062" s="8">
        <v>43231.589224537034</v>
      </c>
      <c r="C6062" s="7" t="s">
        <v>36</v>
      </c>
      <c r="D6062" s="7" t="s">
        <v>570</v>
      </c>
      <c r="E6062" s="8">
        <v>43231.591319444444</v>
      </c>
      <c r="F6062" s="7" t="s">
        <v>29</v>
      </c>
      <c r="G6062" s="7" t="s">
        <v>42</v>
      </c>
      <c r="H6062">
        <f t="shared" si="94"/>
        <v>0</v>
      </c>
    </row>
    <row r="6063" spans="1:8" x14ac:dyDescent="0.3">
      <c r="A6063">
        <v>180093815</v>
      </c>
      <c r="B6063" s="8">
        <v>43231.589224537034</v>
      </c>
      <c r="C6063" s="7" t="s">
        <v>36</v>
      </c>
      <c r="D6063" s="7" t="s">
        <v>570</v>
      </c>
      <c r="E6063" s="8">
        <v>43231.591192129628</v>
      </c>
      <c r="F6063" s="7" t="s">
        <v>29</v>
      </c>
      <c r="G6063" s="7" t="s">
        <v>34</v>
      </c>
      <c r="H6063">
        <f t="shared" si="94"/>
        <v>0</v>
      </c>
    </row>
    <row r="6064" spans="1:8" x14ac:dyDescent="0.3">
      <c r="A6064">
        <v>180093815</v>
      </c>
      <c r="B6064" s="8">
        <v>43231.589224537034</v>
      </c>
      <c r="C6064" s="7" t="s">
        <v>36</v>
      </c>
      <c r="D6064" s="7" t="s">
        <v>570</v>
      </c>
      <c r="E6064" s="8">
        <v>43231.591192129628</v>
      </c>
      <c r="F6064" s="7" t="s">
        <v>29</v>
      </c>
      <c r="G6064" s="7" t="s">
        <v>82</v>
      </c>
      <c r="H6064">
        <f t="shared" si="94"/>
        <v>0</v>
      </c>
    </row>
    <row r="6065" spans="1:8" x14ac:dyDescent="0.3">
      <c r="A6065">
        <v>180093815</v>
      </c>
      <c r="B6065" s="8">
        <v>43231.589224537034</v>
      </c>
      <c r="C6065" s="7" t="s">
        <v>36</v>
      </c>
      <c r="D6065" s="7" t="s">
        <v>570</v>
      </c>
      <c r="E6065" s="8">
        <v>43231.591192129628</v>
      </c>
      <c r="F6065" s="7" t="s">
        <v>29</v>
      </c>
      <c r="G6065" s="7" t="s">
        <v>193</v>
      </c>
      <c r="H6065">
        <f t="shared" si="94"/>
        <v>0</v>
      </c>
    </row>
    <row r="6066" spans="1:8" x14ac:dyDescent="0.3">
      <c r="A6066">
        <v>180093872</v>
      </c>
      <c r="B6066" s="8">
        <v>43231.650949074072</v>
      </c>
      <c r="C6066" s="7" t="s">
        <v>23</v>
      </c>
      <c r="D6066" s="7" t="s">
        <v>235</v>
      </c>
      <c r="E6066" s="8">
        <v>43231.693530092591</v>
      </c>
      <c r="F6066" s="7" t="s">
        <v>25</v>
      </c>
      <c r="G6066" s="7" t="s">
        <v>102</v>
      </c>
      <c r="H6066">
        <f t="shared" si="94"/>
        <v>0</v>
      </c>
    </row>
    <row r="6067" spans="1:8" x14ac:dyDescent="0.3">
      <c r="A6067">
        <v>180093872</v>
      </c>
      <c r="B6067" s="8">
        <v>43231.650949074072</v>
      </c>
      <c r="C6067" s="7" t="s">
        <v>23</v>
      </c>
      <c r="D6067" s="7" t="s">
        <v>235</v>
      </c>
      <c r="E6067" s="8">
        <v>43231.693090277775</v>
      </c>
      <c r="F6067" s="7" t="s">
        <v>25</v>
      </c>
      <c r="G6067" s="7" t="s">
        <v>39</v>
      </c>
      <c r="H6067">
        <f t="shared" si="94"/>
        <v>0</v>
      </c>
    </row>
    <row r="6068" spans="1:8" x14ac:dyDescent="0.3">
      <c r="A6068">
        <v>180093872</v>
      </c>
      <c r="B6068" s="8">
        <v>43231.650949074072</v>
      </c>
      <c r="C6068" s="7" t="s">
        <v>23</v>
      </c>
      <c r="D6068" s="7" t="s">
        <v>235</v>
      </c>
      <c r="E6068" s="8">
        <v>43231.693090277775</v>
      </c>
      <c r="F6068" s="7" t="s">
        <v>25</v>
      </c>
      <c r="G6068" s="7" t="s">
        <v>28</v>
      </c>
      <c r="H6068">
        <f t="shared" si="94"/>
        <v>0</v>
      </c>
    </row>
    <row r="6069" spans="1:8" x14ac:dyDescent="0.3">
      <c r="A6069">
        <v>180093872</v>
      </c>
      <c r="B6069" s="8">
        <v>43231.650949074072</v>
      </c>
      <c r="C6069" s="7" t="s">
        <v>23</v>
      </c>
      <c r="D6069" s="7" t="s">
        <v>235</v>
      </c>
      <c r="E6069" s="8">
        <v>43231.657349537039</v>
      </c>
      <c r="F6069" s="7" t="s">
        <v>31</v>
      </c>
      <c r="G6069" s="7" t="s">
        <v>39</v>
      </c>
      <c r="H6069">
        <f t="shared" si="94"/>
        <v>0</v>
      </c>
    </row>
    <row r="6070" spans="1:8" x14ac:dyDescent="0.3">
      <c r="A6070">
        <v>180093872</v>
      </c>
      <c r="B6070" s="8">
        <v>43231.650949074072</v>
      </c>
      <c r="C6070" s="7" t="s">
        <v>23</v>
      </c>
      <c r="D6070" s="7" t="s">
        <v>235</v>
      </c>
      <c r="E6070" s="8">
        <v>43231.651574074072</v>
      </c>
      <c r="F6070" s="7" t="s">
        <v>29</v>
      </c>
      <c r="G6070" s="7" t="s">
        <v>39</v>
      </c>
      <c r="H6070">
        <f t="shared" si="94"/>
        <v>0</v>
      </c>
    </row>
    <row r="6071" spans="1:8" x14ac:dyDescent="0.3">
      <c r="A6071">
        <v>180093872</v>
      </c>
      <c r="B6071" s="8">
        <v>43231.650949074072</v>
      </c>
      <c r="C6071" s="7" t="s">
        <v>23</v>
      </c>
      <c r="D6071" s="7" t="s">
        <v>235</v>
      </c>
      <c r="E6071" s="8">
        <v>43231.651354166665</v>
      </c>
      <c r="F6071" s="7" t="s">
        <v>25</v>
      </c>
      <c r="G6071" s="7" t="s">
        <v>39</v>
      </c>
      <c r="H6071">
        <f t="shared" si="94"/>
        <v>0</v>
      </c>
    </row>
    <row r="6072" spans="1:8" x14ac:dyDescent="0.3">
      <c r="A6072">
        <v>180093872</v>
      </c>
      <c r="B6072" s="8">
        <v>43231.650949074072</v>
      </c>
      <c r="C6072" s="7" t="s">
        <v>23</v>
      </c>
      <c r="D6072" s="7" t="s">
        <v>235</v>
      </c>
      <c r="E6072" s="8">
        <v>43231.651076388887</v>
      </c>
      <c r="F6072" s="7" t="s">
        <v>29</v>
      </c>
      <c r="G6072" s="7" t="s">
        <v>39</v>
      </c>
      <c r="H6072">
        <f t="shared" si="94"/>
        <v>0</v>
      </c>
    </row>
    <row r="6073" spans="1:8" x14ac:dyDescent="0.3">
      <c r="A6073">
        <v>180093872</v>
      </c>
      <c r="B6073" s="8">
        <v>43231.650949074072</v>
      </c>
      <c r="C6073" s="7" t="s">
        <v>23</v>
      </c>
      <c r="D6073" s="7" t="s">
        <v>235</v>
      </c>
      <c r="E6073" s="8">
        <v>43231.650960648149</v>
      </c>
      <c r="F6073" s="7" t="s">
        <v>31</v>
      </c>
      <c r="G6073" s="7" t="s">
        <v>28</v>
      </c>
      <c r="H6073">
        <f t="shared" si="94"/>
        <v>0</v>
      </c>
    </row>
    <row r="6074" spans="1:8" x14ac:dyDescent="0.3">
      <c r="A6074">
        <v>180093892</v>
      </c>
      <c r="B6074" s="8">
        <v>43231.675358796296</v>
      </c>
      <c r="C6074" s="7" t="s">
        <v>36</v>
      </c>
      <c r="D6074" s="7" t="s">
        <v>443</v>
      </c>
      <c r="E6074" s="8">
        <v>43231.726990740739</v>
      </c>
      <c r="F6074" s="7" t="s">
        <v>25</v>
      </c>
      <c r="G6074" s="7" t="s">
        <v>53</v>
      </c>
      <c r="H6074">
        <f t="shared" si="94"/>
        <v>1</v>
      </c>
    </row>
    <row r="6075" spans="1:8" x14ac:dyDescent="0.3">
      <c r="A6075">
        <v>180093892</v>
      </c>
      <c r="B6075" s="8">
        <v>43231.675358796296</v>
      </c>
      <c r="C6075" s="7" t="s">
        <v>36</v>
      </c>
      <c r="D6075" s="7" t="s">
        <v>443</v>
      </c>
      <c r="E6075" s="8">
        <v>43231.716273148151</v>
      </c>
      <c r="F6075" s="7" t="s">
        <v>31</v>
      </c>
      <c r="G6075" s="7" t="s">
        <v>53</v>
      </c>
      <c r="H6075">
        <f t="shared" si="94"/>
        <v>0</v>
      </c>
    </row>
    <row r="6076" spans="1:8" x14ac:dyDescent="0.3">
      <c r="A6076">
        <v>180093892</v>
      </c>
      <c r="B6076" s="8">
        <v>43231.675358796296</v>
      </c>
      <c r="C6076" s="7" t="s">
        <v>36</v>
      </c>
      <c r="D6076" s="7" t="s">
        <v>443</v>
      </c>
      <c r="E6076" s="8">
        <v>43231.704976851855</v>
      </c>
      <c r="F6076" s="7" t="s">
        <v>25</v>
      </c>
      <c r="G6076" s="7" t="s">
        <v>138</v>
      </c>
      <c r="H6076">
        <f t="shared" si="94"/>
        <v>0</v>
      </c>
    </row>
    <row r="6077" spans="1:8" x14ac:dyDescent="0.3">
      <c r="A6077">
        <v>180093892</v>
      </c>
      <c r="B6077" s="8">
        <v>43231.675358796296</v>
      </c>
      <c r="C6077" s="7" t="s">
        <v>36</v>
      </c>
      <c r="D6077" s="7" t="s">
        <v>443</v>
      </c>
      <c r="E6077" s="8">
        <v>43231.704756944448</v>
      </c>
      <c r="F6077" s="7" t="s">
        <v>29</v>
      </c>
      <c r="G6077" s="7" t="s">
        <v>53</v>
      </c>
      <c r="H6077">
        <f t="shared" si="94"/>
        <v>0</v>
      </c>
    </row>
    <row r="6078" spans="1:8" x14ac:dyDescent="0.3">
      <c r="A6078">
        <v>180093892</v>
      </c>
      <c r="B6078" s="8">
        <v>43231.675358796296</v>
      </c>
      <c r="C6078" s="7" t="s">
        <v>36</v>
      </c>
      <c r="D6078" s="7" t="s">
        <v>443</v>
      </c>
      <c r="E6078" s="8">
        <v>43231.704675925925</v>
      </c>
      <c r="F6078" s="7" t="s">
        <v>25</v>
      </c>
      <c r="G6078" s="7" t="s">
        <v>571</v>
      </c>
      <c r="H6078">
        <f t="shared" si="94"/>
        <v>0</v>
      </c>
    </row>
    <row r="6079" spans="1:8" x14ac:dyDescent="0.3">
      <c r="A6079">
        <v>180093892</v>
      </c>
      <c r="B6079" s="8">
        <v>43231.675358796296</v>
      </c>
      <c r="C6079" s="7" t="s">
        <v>36</v>
      </c>
      <c r="D6079" s="7" t="s">
        <v>443</v>
      </c>
      <c r="E6079" s="8">
        <v>43231.704571759263</v>
      </c>
      <c r="F6079" s="7" t="s">
        <v>29</v>
      </c>
      <c r="G6079" s="7" t="s">
        <v>138</v>
      </c>
      <c r="H6079">
        <f t="shared" si="94"/>
        <v>0</v>
      </c>
    </row>
    <row r="6080" spans="1:8" x14ac:dyDescent="0.3">
      <c r="A6080">
        <v>180093892</v>
      </c>
      <c r="B6080" s="8">
        <v>43231.675358796296</v>
      </c>
      <c r="C6080" s="7" t="s">
        <v>36</v>
      </c>
      <c r="D6080" s="7" t="s">
        <v>443</v>
      </c>
      <c r="E6080" s="8">
        <v>43231.70416666667</v>
      </c>
      <c r="F6080" s="7" t="s">
        <v>25</v>
      </c>
      <c r="G6080" s="7" t="s">
        <v>225</v>
      </c>
      <c r="H6080">
        <f t="shared" si="94"/>
        <v>0</v>
      </c>
    </row>
    <row r="6081" spans="1:8" x14ac:dyDescent="0.3">
      <c r="A6081">
        <v>180093892</v>
      </c>
      <c r="B6081" s="8">
        <v>43231.675358796296</v>
      </c>
      <c r="C6081" s="7" t="s">
        <v>36</v>
      </c>
      <c r="D6081" s="7" t="s">
        <v>443</v>
      </c>
      <c r="E6081" s="8">
        <v>43231.693414351852</v>
      </c>
      <c r="F6081" s="7" t="s">
        <v>29</v>
      </c>
      <c r="G6081" s="7" t="s">
        <v>225</v>
      </c>
      <c r="H6081">
        <f t="shared" si="94"/>
        <v>0</v>
      </c>
    </row>
    <row r="6082" spans="1:8" x14ac:dyDescent="0.3">
      <c r="A6082">
        <v>180093892</v>
      </c>
      <c r="B6082" s="8">
        <v>43231.675358796296</v>
      </c>
      <c r="C6082" s="7" t="s">
        <v>36</v>
      </c>
      <c r="D6082" s="7" t="s">
        <v>443</v>
      </c>
      <c r="E6082" s="8">
        <v>43231.680844907409</v>
      </c>
      <c r="F6082" s="7" t="s">
        <v>29</v>
      </c>
      <c r="G6082" s="7" t="s">
        <v>571</v>
      </c>
      <c r="H6082">
        <f t="shared" si="94"/>
        <v>0</v>
      </c>
    </row>
    <row r="6083" spans="1:8" x14ac:dyDescent="0.3">
      <c r="A6083">
        <v>180093892</v>
      </c>
      <c r="B6083" s="8">
        <v>43231.675358796296</v>
      </c>
      <c r="C6083" s="7" t="s">
        <v>36</v>
      </c>
      <c r="D6083" s="7" t="s">
        <v>443</v>
      </c>
      <c r="E6083" s="8">
        <v>43231.680752314816</v>
      </c>
      <c r="F6083" s="7" t="s">
        <v>212</v>
      </c>
      <c r="H6083">
        <f t="shared" ref="H6083:H6146" si="95">IF(AND(A6083&lt;&gt;A6082,C6083="PD Accident    "),1,0)</f>
        <v>0</v>
      </c>
    </row>
    <row r="6084" spans="1:8" x14ac:dyDescent="0.3">
      <c r="A6084">
        <v>180093892</v>
      </c>
      <c r="B6084" s="8">
        <v>43231.675358796296</v>
      </c>
      <c r="C6084" s="7" t="s">
        <v>36</v>
      </c>
      <c r="D6084" s="7" t="s">
        <v>443</v>
      </c>
      <c r="E6084" s="8">
        <v>43231.680625000001</v>
      </c>
      <c r="F6084" s="7" t="s">
        <v>25</v>
      </c>
      <c r="G6084" s="7" t="s">
        <v>179</v>
      </c>
      <c r="H6084">
        <f t="shared" si="95"/>
        <v>0</v>
      </c>
    </row>
    <row r="6085" spans="1:8" x14ac:dyDescent="0.3">
      <c r="A6085">
        <v>180093892</v>
      </c>
      <c r="B6085" s="8">
        <v>43231.675358796296</v>
      </c>
      <c r="C6085" s="7" t="s">
        <v>36</v>
      </c>
      <c r="D6085" s="7" t="s">
        <v>443</v>
      </c>
      <c r="E6085" s="8">
        <v>43231.679930555554</v>
      </c>
      <c r="F6085" s="7" t="s">
        <v>29</v>
      </c>
      <c r="G6085" s="7" t="s">
        <v>179</v>
      </c>
      <c r="H6085">
        <f t="shared" si="95"/>
        <v>0</v>
      </c>
    </row>
    <row r="6086" spans="1:8" x14ac:dyDescent="0.3">
      <c r="A6086">
        <v>180093911</v>
      </c>
      <c r="B6086" s="8">
        <v>43231.690381944441</v>
      </c>
      <c r="C6086" s="7" t="s">
        <v>36</v>
      </c>
      <c r="D6086" s="7" t="s">
        <v>234</v>
      </c>
      <c r="E6086" s="8">
        <v>43231.716527777775</v>
      </c>
      <c r="F6086" s="7" t="s">
        <v>25</v>
      </c>
      <c r="G6086" s="7" t="s">
        <v>39</v>
      </c>
      <c r="H6086">
        <f t="shared" si="95"/>
        <v>1</v>
      </c>
    </row>
    <row r="6087" spans="1:8" x14ac:dyDescent="0.3">
      <c r="A6087">
        <v>180093911</v>
      </c>
      <c r="B6087" s="8">
        <v>43231.690381944441</v>
      </c>
      <c r="C6087" s="7" t="s">
        <v>36</v>
      </c>
      <c r="D6087" s="7" t="s">
        <v>234</v>
      </c>
      <c r="E6087" s="8">
        <v>43231.697615740741</v>
      </c>
      <c r="F6087" s="7" t="s">
        <v>31</v>
      </c>
      <c r="G6087" s="7" t="s">
        <v>39</v>
      </c>
      <c r="H6087">
        <f t="shared" si="95"/>
        <v>0</v>
      </c>
    </row>
    <row r="6088" spans="1:8" x14ac:dyDescent="0.3">
      <c r="A6088">
        <v>180093911</v>
      </c>
      <c r="B6088" s="8">
        <v>43231.690381944441</v>
      </c>
      <c r="C6088" s="7" t="s">
        <v>36</v>
      </c>
      <c r="D6088" s="7" t="s">
        <v>234</v>
      </c>
      <c r="E6088" s="8">
        <v>43231.697013888886</v>
      </c>
      <c r="F6088" s="7" t="s">
        <v>25</v>
      </c>
      <c r="G6088" s="7" t="s">
        <v>39</v>
      </c>
      <c r="H6088">
        <f t="shared" si="95"/>
        <v>0</v>
      </c>
    </row>
    <row r="6089" spans="1:8" x14ac:dyDescent="0.3">
      <c r="A6089">
        <v>180093911</v>
      </c>
      <c r="B6089" s="8">
        <v>43231.690381944441</v>
      </c>
      <c r="C6089" s="7" t="s">
        <v>36</v>
      </c>
      <c r="D6089" s="7" t="s">
        <v>234</v>
      </c>
      <c r="E6089" s="8">
        <v>43231.695671296293</v>
      </c>
      <c r="F6089" s="7" t="s">
        <v>25</v>
      </c>
      <c r="G6089" s="7" t="s">
        <v>28</v>
      </c>
      <c r="H6089">
        <f t="shared" si="95"/>
        <v>0</v>
      </c>
    </row>
    <row r="6090" spans="1:8" x14ac:dyDescent="0.3">
      <c r="A6090">
        <v>180093911</v>
      </c>
      <c r="B6090" s="8">
        <v>43231.690381944441</v>
      </c>
      <c r="C6090" s="7" t="s">
        <v>36</v>
      </c>
      <c r="D6090" s="7" t="s">
        <v>234</v>
      </c>
      <c r="E6090" s="8">
        <v>43231.693101851852</v>
      </c>
      <c r="F6090" s="7" t="s">
        <v>31</v>
      </c>
      <c r="G6090" s="7" t="s">
        <v>39</v>
      </c>
      <c r="H6090">
        <f t="shared" si="95"/>
        <v>0</v>
      </c>
    </row>
    <row r="6091" spans="1:8" x14ac:dyDescent="0.3">
      <c r="A6091">
        <v>180093911</v>
      </c>
      <c r="B6091" s="8">
        <v>43231.690381944441</v>
      </c>
      <c r="C6091" s="7" t="s">
        <v>36</v>
      </c>
      <c r="D6091" s="7" t="s">
        <v>234</v>
      </c>
      <c r="E6091" s="8">
        <v>43231.693101851852</v>
      </c>
      <c r="F6091" s="7" t="s">
        <v>31</v>
      </c>
      <c r="G6091" s="7" t="s">
        <v>28</v>
      </c>
      <c r="H6091">
        <f t="shared" si="95"/>
        <v>0</v>
      </c>
    </row>
    <row r="6092" spans="1:8" x14ac:dyDescent="0.3">
      <c r="A6092">
        <v>180093928</v>
      </c>
      <c r="B6092" s="8">
        <v>43231.712094907409</v>
      </c>
      <c r="C6092" s="7" t="s">
        <v>36</v>
      </c>
      <c r="D6092" s="7" t="s">
        <v>572</v>
      </c>
      <c r="E6092" s="8">
        <v>43231.761678240742</v>
      </c>
      <c r="F6092" s="7" t="s">
        <v>25</v>
      </c>
      <c r="G6092" s="7" t="s">
        <v>241</v>
      </c>
      <c r="H6092">
        <f t="shared" si="95"/>
        <v>1</v>
      </c>
    </row>
    <row r="6093" spans="1:8" x14ac:dyDescent="0.3">
      <c r="A6093">
        <v>180093928</v>
      </c>
      <c r="B6093" s="8">
        <v>43231.712094907409</v>
      </c>
      <c r="C6093" s="7" t="s">
        <v>36</v>
      </c>
      <c r="D6093" s="7" t="s">
        <v>572</v>
      </c>
      <c r="E6093" s="8">
        <v>43231.750509259262</v>
      </c>
      <c r="F6093" s="7" t="s">
        <v>25</v>
      </c>
      <c r="G6093" s="7" t="s">
        <v>42</v>
      </c>
      <c r="H6093">
        <f t="shared" si="95"/>
        <v>0</v>
      </c>
    </row>
    <row r="6094" spans="1:8" x14ac:dyDescent="0.3">
      <c r="A6094">
        <v>180093928</v>
      </c>
      <c r="B6094" s="8">
        <v>43231.712094907409</v>
      </c>
      <c r="C6094" s="7" t="s">
        <v>36</v>
      </c>
      <c r="D6094" s="7" t="s">
        <v>572</v>
      </c>
      <c r="E6094" s="8">
        <v>43231.750416666669</v>
      </c>
      <c r="F6094" s="7" t="s">
        <v>201</v>
      </c>
      <c r="G6094" s="7" t="s">
        <v>42</v>
      </c>
      <c r="H6094">
        <f t="shared" si="95"/>
        <v>0</v>
      </c>
    </row>
    <row r="6095" spans="1:8" x14ac:dyDescent="0.3">
      <c r="A6095">
        <v>180093928</v>
      </c>
      <c r="B6095" s="8">
        <v>43231.712094907409</v>
      </c>
      <c r="C6095" s="7" t="s">
        <v>36</v>
      </c>
      <c r="D6095" s="7" t="s">
        <v>572</v>
      </c>
      <c r="E6095" s="8">
        <v>43231.733113425929</v>
      </c>
      <c r="F6095" s="7" t="s">
        <v>32</v>
      </c>
      <c r="G6095" s="7" t="s">
        <v>241</v>
      </c>
      <c r="H6095">
        <f t="shared" si="95"/>
        <v>0</v>
      </c>
    </row>
    <row r="6096" spans="1:8" x14ac:dyDescent="0.3">
      <c r="A6096">
        <v>180093928</v>
      </c>
      <c r="B6096" s="8">
        <v>43231.712094907409</v>
      </c>
      <c r="C6096" s="7" t="s">
        <v>36</v>
      </c>
      <c r="D6096" s="7" t="s">
        <v>572</v>
      </c>
      <c r="E6096" s="8">
        <v>43231.732245370367</v>
      </c>
      <c r="F6096" s="7" t="s">
        <v>52</v>
      </c>
      <c r="G6096" s="7" t="s">
        <v>241</v>
      </c>
      <c r="H6096">
        <f t="shared" si="95"/>
        <v>0</v>
      </c>
    </row>
    <row r="6097" spans="1:8" x14ac:dyDescent="0.3">
      <c r="A6097">
        <v>180093928</v>
      </c>
      <c r="B6097" s="8">
        <v>43231.712094907409</v>
      </c>
      <c r="C6097" s="7" t="s">
        <v>36</v>
      </c>
      <c r="D6097" s="7" t="s">
        <v>572</v>
      </c>
      <c r="E6097" s="8">
        <v>43231.730706018519</v>
      </c>
      <c r="F6097" s="7" t="s">
        <v>52</v>
      </c>
      <c r="G6097" s="7" t="s">
        <v>241</v>
      </c>
      <c r="H6097">
        <f t="shared" si="95"/>
        <v>0</v>
      </c>
    </row>
    <row r="6098" spans="1:8" x14ac:dyDescent="0.3">
      <c r="A6098">
        <v>180093928</v>
      </c>
      <c r="B6098" s="8">
        <v>43231.712094907409</v>
      </c>
      <c r="C6098" s="7" t="s">
        <v>36</v>
      </c>
      <c r="D6098" s="7" t="s">
        <v>572</v>
      </c>
      <c r="E6098" s="8">
        <v>43231.726469907408</v>
      </c>
      <c r="F6098" s="7" t="s">
        <v>31</v>
      </c>
      <c r="G6098" s="7" t="s">
        <v>241</v>
      </c>
      <c r="H6098">
        <f t="shared" si="95"/>
        <v>0</v>
      </c>
    </row>
    <row r="6099" spans="1:8" x14ac:dyDescent="0.3">
      <c r="A6099">
        <v>180093928</v>
      </c>
      <c r="B6099" s="8">
        <v>43231.712094907409</v>
      </c>
      <c r="C6099" s="7" t="s">
        <v>36</v>
      </c>
      <c r="D6099" s="7" t="s">
        <v>572</v>
      </c>
      <c r="E6099" s="8">
        <v>43231.71565972222</v>
      </c>
      <c r="F6099" s="7" t="s">
        <v>31</v>
      </c>
      <c r="G6099" s="7" t="s">
        <v>42</v>
      </c>
      <c r="H6099">
        <f t="shared" si="95"/>
        <v>0</v>
      </c>
    </row>
    <row r="6100" spans="1:8" x14ac:dyDescent="0.3">
      <c r="A6100">
        <v>180093928</v>
      </c>
      <c r="B6100" s="8">
        <v>43231.712094907409</v>
      </c>
      <c r="C6100" s="7" t="s">
        <v>36</v>
      </c>
      <c r="D6100" s="7" t="s">
        <v>572</v>
      </c>
      <c r="E6100" s="8">
        <v>43231.715578703705</v>
      </c>
      <c r="F6100" s="7" t="s">
        <v>29</v>
      </c>
      <c r="G6100" s="7" t="s">
        <v>241</v>
      </c>
      <c r="H6100">
        <f t="shared" si="95"/>
        <v>0</v>
      </c>
    </row>
    <row r="6101" spans="1:8" x14ac:dyDescent="0.3">
      <c r="A6101">
        <v>180093928</v>
      </c>
      <c r="B6101" s="8">
        <v>43231.712094907409</v>
      </c>
      <c r="C6101" s="7" t="s">
        <v>36</v>
      </c>
      <c r="D6101" s="7" t="s">
        <v>572</v>
      </c>
      <c r="E6101" s="8">
        <v>43231.715578703705</v>
      </c>
      <c r="F6101" s="7" t="s">
        <v>29</v>
      </c>
      <c r="G6101" s="7" t="s">
        <v>42</v>
      </c>
      <c r="H6101">
        <f t="shared" si="95"/>
        <v>0</v>
      </c>
    </row>
    <row r="6102" spans="1:8" x14ac:dyDescent="0.3">
      <c r="A6102">
        <v>180093941</v>
      </c>
      <c r="B6102" s="8">
        <v>43231.737835648149</v>
      </c>
      <c r="C6102" s="7" t="s">
        <v>23</v>
      </c>
      <c r="D6102" s="7" t="s">
        <v>573</v>
      </c>
      <c r="E6102" s="8">
        <v>43231.776655092595</v>
      </c>
      <c r="F6102" s="7" t="s">
        <v>25</v>
      </c>
      <c r="G6102" s="7" t="s">
        <v>68</v>
      </c>
      <c r="H6102">
        <f t="shared" si="95"/>
        <v>0</v>
      </c>
    </row>
    <row r="6103" spans="1:8" x14ac:dyDescent="0.3">
      <c r="A6103">
        <v>180093941</v>
      </c>
      <c r="B6103" s="8">
        <v>43231.737835648149</v>
      </c>
      <c r="C6103" s="7" t="s">
        <v>23</v>
      </c>
      <c r="D6103" s="7" t="s">
        <v>573</v>
      </c>
      <c r="E6103" s="8">
        <v>43231.776655092595</v>
      </c>
      <c r="F6103" s="7" t="s">
        <v>25</v>
      </c>
      <c r="G6103" s="7" t="s">
        <v>193</v>
      </c>
      <c r="H6103">
        <f t="shared" si="95"/>
        <v>0</v>
      </c>
    </row>
    <row r="6104" spans="1:8" x14ac:dyDescent="0.3">
      <c r="A6104">
        <v>180093941</v>
      </c>
      <c r="B6104" s="8">
        <v>43231.737835648149</v>
      </c>
      <c r="C6104" s="7" t="s">
        <v>23</v>
      </c>
      <c r="D6104" s="7" t="s">
        <v>573</v>
      </c>
      <c r="E6104" s="8">
        <v>43231.755555555559</v>
      </c>
      <c r="F6104" s="7" t="s">
        <v>32</v>
      </c>
      <c r="G6104" s="7" t="s">
        <v>68</v>
      </c>
      <c r="H6104">
        <f t="shared" si="95"/>
        <v>0</v>
      </c>
    </row>
    <row r="6105" spans="1:8" x14ac:dyDescent="0.3">
      <c r="A6105">
        <v>180093941</v>
      </c>
      <c r="B6105" s="8">
        <v>43231.737835648149</v>
      </c>
      <c r="C6105" s="7" t="s">
        <v>23</v>
      </c>
      <c r="D6105" s="7" t="s">
        <v>573</v>
      </c>
      <c r="E6105" s="8">
        <v>43231.752766203703</v>
      </c>
      <c r="F6105" s="7" t="s">
        <v>31</v>
      </c>
      <c r="G6105" s="7" t="s">
        <v>68</v>
      </c>
      <c r="H6105">
        <f t="shared" si="95"/>
        <v>0</v>
      </c>
    </row>
    <row r="6106" spans="1:8" x14ac:dyDescent="0.3">
      <c r="A6106">
        <v>180093941</v>
      </c>
      <c r="B6106" s="8">
        <v>43231.737835648149</v>
      </c>
      <c r="C6106" s="7" t="s">
        <v>23</v>
      </c>
      <c r="D6106" s="7" t="s">
        <v>573</v>
      </c>
      <c r="E6106" s="8">
        <v>43231.744525462964</v>
      </c>
      <c r="F6106" s="7" t="s">
        <v>31</v>
      </c>
      <c r="G6106" s="7" t="s">
        <v>193</v>
      </c>
      <c r="H6106">
        <f t="shared" si="95"/>
        <v>0</v>
      </c>
    </row>
    <row r="6107" spans="1:8" x14ac:dyDescent="0.3">
      <c r="A6107">
        <v>180093941</v>
      </c>
      <c r="B6107" s="8">
        <v>43231.737835648149</v>
      </c>
      <c r="C6107" s="7" t="s">
        <v>23</v>
      </c>
      <c r="D6107" s="7" t="s">
        <v>573</v>
      </c>
      <c r="E6107" s="8">
        <v>43231.741469907407</v>
      </c>
      <c r="F6107" s="7" t="s">
        <v>29</v>
      </c>
      <c r="G6107" s="7" t="s">
        <v>193</v>
      </c>
      <c r="H6107">
        <f t="shared" si="95"/>
        <v>0</v>
      </c>
    </row>
    <row r="6108" spans="1:8" x14ac:dyDescent="0.3">
      <c r="A6108">
        <v>180093941</v>
      </c>
      <c r="B6108" s="8">
        <v>43231.737835648149</v>
      </c>
      <c r="C6108" s="7" t="s">
        <v>23</v>
      </c>
      <c r="D6108" s="7" t="s">
        <v>573</v>
      </c>
      <c r="E6108" s="8">
        <v>43231.741261574076</v>
      </c>
      <c r="F6108" s="7" t="s">
        <v>29</v>
      </c>
      <c r="G6108" s="7" t="s">
        <v>68</v>
      </c>
      <c r="H6108">
        <f t="shared" si="95"/>
        <v>0</v>
      </c>
    </row>
    <row r="6109" spans="1:8" x14ac:dyDescent="0.3">
      <c r="A6109">
        <v>180093982</v>
      </c>
      <c r="B6109" s="8">
        <v>43231.787083333336</v>
      </c>
      <c r="C6109" s="7" t="s">
        <v>23</v>
      </c>
      <c r="D6109" s="7" t="s">
        <v>232</v>
      </c>
      <c r="E6109" s="8">
        <v>43231.876087962963</v>
      </c>
      <c r="F6109" s="7" t="s">
        <v>25</v>
      </c>
      <c r="G6109" s="7" t="s">
        <v>241</v>
      </c>
      <c r="H6109">
        <f t="shared" si="95"/>
        <v>0</v>
      </c>
    </row>
    <row r="6110" spans="1:8" x14ac:dyDescent="0.3">
      <c r="A6110">
        <v>180093982</v>
      </c>
      <c r="B6110" s="8">
        <v>43231.787083333336</v>
      </c>
      <c r="C6110" s="7" t="s">
        <v>23</v>
      </c>
      <c r="D6110" s="7" t="s">
        <v>232</v>
      </c>
      <c r="E6110" s="8">
        <v>43231.866006944445</v>
      </c>
      <c r="F6110" s="7" t="s">
        <v>25</v>
      </c>
      <c r="G6110" s="7" t="s">
        <v>193</v>
      </c>
      <c r="H6110">
        <f t="shared" si="95"/>
        <v>0</v>
      </c>
    </row>
    <row r="6111" spans="1:8" x14ac:dyDescent="0.3">
      <c r="A6111">
        <v>180093982</v>
      </c>
      <c r="B6111" s="8">
        <v>43231.787083333336</v>
      </c>
      <c r="C6111" s="7" t="s">
        <v>23</v>
      </c>
      <c r="D6111" s="7" t="s">
        <v>232</v>
      </c>
      <c r="E6111" s="8">
        <v>43231.830821759257</v>
      </c>
      <c r="F6111" s="7" t="s">
        <v>31</v>
      </c>
      <c r="G6111" s="7" t="s">
        <v>241</v>
      </c>
      <c r="H6111">
        <f t="shared" si="95"/>
        <v>0</v>
      </c>
    </row>
    <row r="6112" spans="1:8" x14ac:dyDescent="0.3">
      <c r="A6112">
        <v>180093982</v>
      </c>
      <c r="B6112" s="8">
        <v>43231.787083333336</v>
      </c>
      <c r="C6112" s="7" t="s">
        <v>23</v>
      </c>
      <c r="D6112" s="7" t="s">
        <v>232</v>
      </c>
      <c r="E6112" s="8">
        <v>43231.798368055555</v>
      </c>
      <c r="F6112" s="7" t="s">
        <v>32</v>
      </c>
      <c r="G6112" s="7" t="s">
        <v>193</v>
      </c>
      <c r="H6112">
        <f t="shared" si="95"/>
        <v>0</v>
      </c>
    </row>
    <row r="6113" spans="1:8" x14ac:dyDescent="0.3">
      <c r="A6113">
        <v>180093982</v>
      </c>
      <c r="B6113" s="8">
        <v>43231.787083333336</v>
      </c>
      <c r="C6113" s="7" t="s">
        <v>23</v>
      </c>
      <c r="D6113" s="7" t="s">
        <v>232</v>
      </c>
      <c r="E6113" s="8">
        <v>43231.793425925927</v>
      </c>
      <c r="F6113" s="7" t="s">
        <v>25</v>
      </c>
      <c r="G6113" s="7" t="s">
        <v>447</v>
      </c>
      <c r="H6113">
        <f t="shared" si="95"/>
        <v>0</v>
      </c>
    </row>
    <row r="6114" spans="1:8" x14ac:dyDescent="0.3">
      <c r="A6114">
        <v>180093982</v>
      </c>
      <c r="B6114" s="8">
        <v>43231.787083333336</v>
      </c>
      <c r="C6114" s="7" t="s">
        <v>23</v>
      </c>
      <c r="D6114" s="7" t="s">
        <v>232</v>
      </c>
      <c r="E6114" s="8">
        <v>43231.791527777779</v>
      </c>
      <c r="F6114" s="7" t="s">
        <v>31</v>
      </c>
      <c r="G6114" s="7" t="s">
        <v>193</v>
      </c>
      <c r="H6114">
        <f t="shared" si="95"/>
        <v>0</v>
      </c>
    </row>
    <row r="6115" spans="1:8" x14ac:dyDescent="0.3">
      <c r="A6115">
        <v>180093982</v>
      </c>
      <c r="B6115" s="8">
        <v>43231.787083333336</v>
      </c>
      <c r="C6115" s="7" t="s">
        <v>23</v>
      </c>
      <c r="D6115" s="7" t="s">
        <v>232</v>
      </c>
      <c r="E6115" s="8">
        <v>43231.787824074076</v>
      </c>
      <c r="F6115" s="7" t="s">
        <v>31</v>
      </c>
      <c r="G6115" s="7" t="s">
        <v>447</v>
      </c>
      <c r="H6115">
        <f t="shared" si="95"/>
        <v>0</v>
      </c>
    </row>
    <row r="6116" spans="1:8" x14ac:dyDescent="0.3">
      <c r="A6116">
        <v>180093982</v>
      </c>
      <c r="B6116" s="8">
        <v>43231.787083333336</v>
      </c>
      <c r="C6116" s="7" t="s">
        <v>23</v>
      </c>
      <c r="D6116" s="7" t="s">
        <v>232</v>
      </c>
      <c r="E6116" s="8">
        <v>43231.787476851852</v>
      </c>
      <c r="F6116" s="7" t="s">
        <v>29</v>
      </c>
      <c r="G6116" s="7" t="s">
        <v>241</v>
      </c>
      <c r="H6116">
        <f t="shared" si="95"/>
        <v>0</v>
      </c>
    </row>
    <row r="6117" spans="1:8" x14ac:dyDescent="0.3">
      <c r="A6117">
        <v>180093982</v>
      </c>
      <c r="B6117" s="8">
        <v>43231.787083333336</v>
      </c>
      <c r="C6117" s="7" t="s">
        <v>23</v>
      </c>
      <c r="D6117" s="7" t="s">
        <v>232</v>
      </c>
      <c r="E6117" s="8">
        <v>43231.787465277775</v>
      </c>
      <c r="F6117" s="7" t="s">
        <v>29</v>
      </c>
      <c r="G6117" s="7" t="s">
        <v>193</v>
      </c>
      <c r="H6117">
        <f t="shared" si="95"/>
        <v>0</v>
      </c>
    </row>
    <row r="6118" spans="1:8" x14ac:dyDescent="0.3">
      <c r="A6118">
        <v>180094932</v>
      </c>
      <c r="B6118" s="8">
        <v>43234.291076388887</v>
      </c>
      <c r="C6118" s="7" t="s">
        <v>36</v>
      </c>
      <c r="D6118" s="7" t="s">
        <v>574</v>
      </c>
      <c r="E6118" s="8">
        <v>43234.318472222221</v>
      </c>
      <c r="F6118" s="7" t="s">
        <v>25</v>
      </c>
      <c r="G6118" s="7" t="s">
        <v>117</v>
      </c>
      <c r="H6118">
        <f t="shared" si="95"/>
        <v>1</v>
      </c>
    </row>
    <row r="6119" spans="1:8" x14ac:dyDescent="0.3">
      <c r="A6119">
        <v>180094932</v>
      </c>
      <c r="B6119" s="8">
        <v>43234.291076388887</v>
      </c>
      <c r="C6119" s="7" t="s">
        <v>36</v>
      </c>
      <c r="D6119" s="7" t="s">
        <v>574</v>
      </c>
      <c r="E6119" s="8">
        <v>43234.310219907406</v>
      </c>
      <c r="F6119" s="7" t="s">
        <v>25</v>
      </c>
      <c r="G6119" s="7" t="s">
        <v>72</v>
      </c>
      <c r="H6119">
        <f t="shared" si="95"/>
        <v>0</v>
      </c>
    </row>
    <row r="6120" spans="1:8" x14ac:dyDescent="0.3">
      <c r="A6120">
        <v>180094932</v>
      </c>
      <c r="B6120" s="8">
        <v>43234.291076388887</v>
      </c>
      <c r="C6120" s="7" t="s">
        <v>36</v>
      </c>
      <c r="D6120" s="7" t="s">
        <v>574</v>
      </c>
      <c r="E6120" s="8">
        <v>43234.297407407408</v>
      </c>
      <c r="F6120" s="7" t="s">
        <v>31</v>
      </c>
      <c r="G6120" s="7" t="s">
        <v>72</v>
      </c>
      <c r="H6120">
        <f t="shared" si="95"/>
        <v>0</v>
      </c>
    </row>
    <row r="6121" spans="1:8" x14ac:dyDescent="0.3">
      <c r="A6121">
        <v>180094932</v>
      </c>
      <c r="B6121" s="8">
        <v>43234.291076388887</v>
      </c>
      <c r="C6121" s="7" t="s">
        <v>36</v>
      </c>
      <c r="D6121" s="7" t="s">
        <v>574</v>
      </c>
      <c r="E6121" s="8">
        <v>43234.293182870373</v>
      </c>
      <c r="F6121" s="7" t="s">
        <v>29</v>
      </c>
      <c r="G6121" s="7" t="s">
        <v>117</v>
      </c>
      <c r="H6121">
        <f t="shared" si="95"/>
        <v>0</v>
      </c>
    </row>
    <row r="6122" spans="1:8" x14ac:dyDescent="0.3">
      <c r="A6122">
        <v>180095050</v>
      </c>
      <c r="B6122" s="8">
        <v>43234.378668981481</v>
      </c>
      <c r="C6122" s="7" t="s">
        <v>36</v>
      </c>
      <c r="D6122" s="7" t="s">
        <v>575</v>
      </c>
      <c r="E6122" s="8">
        <v>43234.412523148145</v>
      </c>
      <c r="F6122" s="7" t="s">
        <v>25</v>
      </c>
      <c r="G6122" s="7" t="s">
        <v>43</v>
      </c>
      <c r="H6122">
        <f t="shared" si="95"/>
        <v>1</v>
      </c>
    </row>
    <row r="6123" spans="1:8" x14ac:dyDescent="0.3">
      <c r="A6123">
        <v>180095050</v>
      </c>
      <c r="B6123" s="8">
        <v>43234.378668981481</v>
      </c>
      <c r="C6123" s="7" t="s">
        <v>36</v>
      </c>
      <c r="D6123" s="7" t="s">
        <v>575</v>
      </c>
      <c r="E6123" s="8">
        <v>43234.412453703706</v>
      </c>
      <c r="F6123" s="7" t="s">
        <v>25</v>
      </c>
      <c r="G6123" s="7" t="s">
        <v>82</v>
      </c>
      <c r="H6123">
        <f t="shared" si="95"/>
        <v>0</v>
      </c>
    </row>
    <row r="6124" spans="1:8" x14ac:dyDescent="0.3">
      <c r="A6124">
        <v>180095050</v>
      </c>
      <c r="B6124" s="8">
        <v>43234.378668981481</v>
      </c>
      <c r="C6124" s="7" t="s">
        <v>36</v>
      </c>
      <c r="D6124" s="7" t="s">
        <v>575</v>
      </c>
      <c r="E6124" s="8">
        <v>43234.412210648145</v>
      </c>
      <c r="F6124" s="7" t="s">
        <v>25</v>
      </c>
      <c r="G6124" s="7" t="s">
        <v>157</v>
      </c>
      <c r="H6124">
        <f t="shared" si="95"/>
        <v>0</v>
      </c>
    </row>
    <row r="6125" spans="1:8" x14ac:dyDescent="0.3">
      <c r="A6125">
        <v>180095050</v>
      </c>
      <c r="B6125" s="8">
        <v>43234.378668981481</v>
      </c>
      <c r="C6125" s="7" t="s">
        <v>36</v>
      </c>
      <c r="D6125" s="7" t="s">
        <v>575</v>
      </c>
      <c r="E6125" s="8">
        <v>43234.40824074074</v>
      </c>
      <c r="F6125" s="7" t="s">
        <v>31</v>
      </c>
      <c r="G6125" s="7" t="s">
        <v>43</v>
      </c>
      <c r="H6125">
        <f t="shared" si="95"/>
        <v>0</v>
      </c>
    </row>
    <row r="6126" spans="1:8" x14ac:dyDescent="0.3">
      <c r="A6126">
        <v>180095050</v>
      </c>
      <c r="B6126" s="8">
        <v>43234.378668981481</v>
      </c>
      <c r="C6126" s="7" t="s">
        <v>36</v>
      </c>
      <c r="D6126" s="7" t="s">
        <v>575</v>
      </c>
      <c r="E6126" s="8">
        <v>43234.39638888889</v>
      </c>
      <c r="F6126" s="7" t="s">
        <v>25</v>
      </c>
      <c r="G6126" s="7" t="s">
        <v>492</v>
      </c>
      <c r="H6126">
        <f t="shared" si="95"/>
        <v>0</v>
      </c>
    </row>
    <row r="6127" spans="1:8" x14ac:dyDescent="0.3">
      <c r="A6127">
        <v>180095050</v>
      </c>
      <c r="B6127" s="8">
        <v>43234.378668981481</v>
      </c>
      <c r="C6127" s="7" t="s">
        <v>36</v>
      </c>
      <c r="D6127" s="7" t="s">
        <v>575</v>
      </c>
      <c r="E6127" s="8">
        <v>43234.390868055554</v>
      </c>
      <c r="F6127" s="7" t="s">
        <v>31</v>
      </c>
      <c r="G6127" s="7" t="s">
        <v>492</v>
      </c>
      <c r="H6127">
        <f t="shared" si="95"/>
        <v>0</v>
      </c>
    </row>
    <row r="6128" spans="1:8" x14ac:dyDescent="0.3">
      <c r="A6128">
        <v>180095050</v>
      </c>
      <c r="B6128" s="8">
        <v>43234.378668981481</v>
      </c>
      <c r="C6128" s="7" t="s">
        <v>36</v>
      </c>
      <c r="D6128" s="7" t="s">
        <v>575</v>
      </c>
      <c r="E6128" s="8">
        <v>43234.390486111108</v>
      </c>
      <c r="F6128" s="7" t="s">
        <v>31</v>
      </c>
      <c r="G6128" s="7" t="s">
        <v>157</v>
      </c>
      <c r="H6128">
        <f t="shared" si="95"/>
        <v>0</v>
      </c>
    </row>
    <row r="6129" spans="1:8" x14ac:dyDescent="0.3">
      <c r="A6129">
        <v>180095050</v>
      </c>
      <c r="B6129" s="8">
        <v>43234.378668981481</v>
      </c>
      <c r="C6129" s="7" t="s">
        <v>36</v>
      </c>
      <c r="D6129" s="7" t="s">
        <v>575</v>
      </c>
      <c r="E6129" s="8">
        <v>43234.388159722221</v>
      </c>
      <c r="F6129" s="7" t="s">
        <v>31</v>
      </c>
      <c r="G6129" s="7" t="s">
        <v>82</v>
      </c>
      <c r="H6129">
        <f t="shared" si="95"/>
        <v>0</v>
      </c>
    </row>
    <row r="6130" spans="1:8" x14ac:dyDescent="0.3">
      <c r="A6130">
        <v>180095050</v>
      </c>
      <c r="B6130" s="8">
        <v>43234.378668981481</v>
      </c>
      <c r="C6130" s="7" t="s">
        <v>36</v>
      </c>
      <c r="D6130" s="7" t="s">
        <v>575</v>
      </c>
      <c r="E6130" s="8">
        <v>43234.382719907408</v>
      </c>
      <c r="F6130" s="7" t="s">
        <v>29</v>
      </c>
      <c r="G6130" s="7" t="s">
        <v>492</v>
      </c>
      <c r="H6130">
        <f t="shared" si="95"/>
        <v>0</v>
      </c>
    </row>
    <row r="6131" spans="1:8" x14ac:dyDescent="0.3">
      <c r="A6131">
        <v>180095050</v>
      </c>
      <c r="B6131" s="8">
        <v>43234.378668981481</v>
      </c>
      <c r="C6131" s="7" t="s">
        <v>36</v>
      </c>
      <c r="D6131" s="7" t="s">
        <v>575</v>
      </c>
      <c r="E6131" s="8">
        <v>43234.3825462963</v>
      </c>
      <c r="F6131" s="7" t="s">
        <v>29</v>
      </c>
      <c r="G6131" s="7" t="s">
        <v>157</v>
      </c>
      <c r="H6131">
        <f t="shared" si="95"/>
        <v>0</v>
      </c>
    </row>
    <row r="6132" spans="1:8" x14ac:dyDescent="0.3">
      <c r="A6132">
        <v>180095073</v>
      </c>
      <c r="B6132" s="8">
        <v>43234.391168981485</v>
      </c>
      <c r="C6132" s="7" t="s">
        <v>36</v>
      </c>
      <c r="D6132" s="7" t="s">
        <v>511</v>
      </c>
      <c r="E6132" s="8">
        <v>43234.432638888888</v>
      </c>
      <c r="F6132" s="7" t="s">
        <v>25</v>
      </c>
      <c r="G6132" s="7" t="s">
        <v>105</v>
      </c>
      <c r="H6132">
        <f t="shared" si="95"/>
        <v>1</v>
      </c>
    </row>
    <row r="6133" spans="1:8" x14ac:dyDescent="0.3">
      <c r="A6133">
        <v>180095073</v>
      </c>
      <c r="B6133" s="8">
        <v>43234.391168981485</v>
      </c>
      <c r="C6133" s="7" t="s">
        <v>36</v>
      </c>
      <c r="D6133" s="7" t="s">
        <v>511</v>
      </c>
      <c r="E6133" s="8">
        <v>43234.432442129626</v>
      </c>
      <c r="F6133" s="7" t="s">
        <v>25</v>
      </c>
      <c r="G6133" s="7" t="s">
        <v>75</v>
      </c>
      <c r="H6133">
        <f t="shared" si="95"/>
        <v>0</v>
      </c>
    </row>
    <row r="6134" spans="1:8" x14ac:dyDescent="0.3">
      <c r="A6134">
        <v>180095073</v>
      </c>
      <c r="B6134" s="8">
        <v>43234.391168981485</v>
      </c>
      <c r="C6134" s="7" t="s">
        <v>36</v>
      </c>
      <c r="D6134" s="7" t="s">
        <v>511</v>
      </c>
      <c r="E6134" s="8">
        <v>43234.421076388891</v>
      </c>
      <c r="F6134" s="7" t="s">
        <v>25</v>
      </c>
      <c r="G6134" s="7" t="s">
        <v>113</v>
      </c>
      <c r="H6134">
        <f t="shared" si="95"/>
        <v>0</v>
      </c>
    </row>
    <row r="6135" spans="1:8" x14ac:dyDescent="0.3">
      <c r="A6135">
        <v>180095073</v>
      </c>
      <c r="B6135" s="8">
        <v>43234.391168981485</v>
      </c>
      <c r="C6135" s="7" t="s">
        <v>36</v>
      </c>
      <c r="D6135" s="7" t="s">
        <v>511</v>
      </c>
      <c r="E6135" s="8">
        <v>43234.412824074076</v>
      </c>
      <c r="F6135" s="7" t="s">
        <v>25</v>
      </c>
      <c r="G6135" s="7" t="s">
        <v>72</v>
      </c>
      <c r="H6135">
        <f t="shared" si="95"/>
        <v>0</v>
      </c>
    </row>
    <row r="6136" spans="1:8" x14ac:dyDescent="0.3">
      <c r="A6136">
        <v>180095073</v>
      </c>
      <c r="B6136" s="8">
        <v>43234.391168981485</v>
      </c>
      <c r="C6136" s="7" t="s">
        <v>36</v>
      </c>
      <c r="D6136" s="7" t="s">
        <v>511</v>
      </c>
      <c r="E6136" s="8">
        <v>43234.407557870371</v>
      </c>
      <c r="F6136" s="7" t="s">
        <v>25</v>
      </c>
      <c r="G6136" s="7" t="s">
        <v>99</v>
      </c>
      <c r="H6136">
        <f t="shared" si="95"/>
        <v>0</v>
      </c>
    </row>
    <row r="6137" spans="1:8" x14ac:dyDescent="0.3">
      <c r="A6137">
        <v>180095073</v>
      </c>
      <c r="B6137" s="8">
        <v>43234.391168981485</v>
      </c>
      <c r="C6137" s="7" t="s">
        <v>36</v>
      </c>
      <c r="D6137" s="7" t="s">
        <v>511</v>
      </c>
      <c r="E6137" s="8">
        <v>43234.402245370373</v>
      </c>
      <c r="F6137" s="7" t="s">
        <v>31</v>
      </c>
      <c r="G6137" s="7" t="s">
        <v>113</v>
      </c>
      <c r="H6137">
        <f t="shared" si="95"/>
        <v>0</v>
      </c>
    </row>
    <row r="6138" spans="1:8" x14ac:dyDescent="0.3">
      <c r="A6138">
        <v>180095073</v>
      </c>
      <c r="B6138" s="8">
        <v>43234.391168981485</v>
      </c>
      <c r="C6138" s="7" t="s">
        <v>36</v>
      </c>
      <c r="D6138" s="7" t="s">
        <v>511</v>
      </c>
      <c r="E6138" s="8">
        <v>43234.399768518517</v>
      </c>
      <c r="F6138" s="7" t="s">
        <v>31</v>
      </c>
      <c r="G6138" s="7" t="s">
        <v>72</v>
      </c>
      <c r="H6138">
        <f t="shared" si="95"/>
        <v>0</v>
      </c>
    </row>
    <row r="6139" spans="1:8" x14ac:dyDescent="0.3">
      <c r="A6139">
        <v>180095073</v>
      </c>
      <c r="B6139" s="8">
        <v>43234.391168981485</v>
      </c>
      <c r="C6139" s="7" t="s">
        <v>36</v>
      </c>
      <c r="D6139" s="7" t="s">
        <v>511</v>
      </c>
      <c r="E6139" s="8">
        <v>43234.396979166668</v>
      </c>
      <c r="F6139" s="7" t="s">
        <v>31</v>
      </c>
      <c r="G6139" s="7" t="s">
        <v>105</v>
      </c>
      <c r="H6139">
        <f t="shared" si="95"/>
        <v>0</v>
      </c>
    </row>
    <row r="6140" spans="1:8" x14ac:dyDescent="0.3">
      <c r="A6140">
        <v>180095073</v>
      </c>
      <c r="B6140" s="8">
        <v>43234.391168981485</v>
      </c>
      <c r="C6140" s="7" t="s">
        <v>36</v>
      </c>
      <c r="D6140" s="7" t="s">
        <v>511</v>
      </c>
      <c r="E6140" s="8">
        <v>43234.396365740744</v>
      </c>
      <c r="F6140" s="7" t="s">
        <v>31</v>
      </c>
      <c r="G6140" s="7" t="s">
        <v>99</v>
      </c>
      <c r="H6140">
        <f t="shared" si="95"/>
        <v>0</v>
      </c>
    </row>
    <row r="6141" spans="1:8" x14ac:dyDescent="0.3">
      <c r="A6141">
        <v>180095073</v>
      </c>
      <c r="B6141" s="8">
        <v>43234.391168981485</v>
      </c>
      <c r="C6141" s="7" t="s">
        <v>36</v>
      </c>
      <c r="D6141" s="7" t="s">
        <v>511</v>
      </c>
      <c r="E6141" s="8">
        <v>43234.394490740742</v>
      </c>
      <c r="F6141" s="7" t="s">
        <v>31</v>
      </c>
      <c r="G6141" s="7" t="s">
        <v>75</v>
      </c>
      <c r="H6141">
        <f t="shared" si="95"/>
        <v>0</v>
      </c>
    </row>
    <row r="6142" spans="1:8" x14ac:dyDescent="0.3">
      <c r="A6142">
        <v>180095073</v>
      </c>
      <c r="B6142" s="8">
        <v>43234.391168981485</v>
      </c>
      <c r="C6142" s="7" t="s">
        <v>36</v>
      </c>
      <c r="D6142" s="7" t="s">
        <v>511</v>
      </c>
      <c r="E6142" s="8">
        <v>43234.392488425925</v>
      </c>
      <c r="F6142" s="7" t="s">
        <v>29</v>
      </c>
      <c r="G6142" s="7" t="s">
        <v>75</v>
      </c>
      <c r="H6142">
        <f t="shared" si="95"/>
        <v>0</v>
      </c>
    </row>
    <row r="6143" spans="1:8" x14ac:dyDescent="0.3">
      <c r="A6143">
        <v>180095073</v>
      </c>
      <c r="B6143" s="8">
        <v>43234.391168981485</v>
      </c>
      <c r="C6143" s="7" t="s">
        <v>36</v>
      </c>
      <c r="D6143" s="7" t="s">
        <v>511</v>
      </c>
      <c r="E6143" s="8">
        <v>43234.392488425925</v>
      </c>
      <c r="F6143" s="7" t="s">
        <v>29</v>
      </c>
      <c r="G6143" s="7" t="s">
        <v>72</v>
      </c>
      <c r="H6143">
        <f t="shared" si="95"/>
        <v>0</v>
      </c>
    </row>
    <row r="6144" spans="1:8" x14ac:dyDescent="0.3">
      <c r="A6144">
        <v>180095224</v>
      </c>
      <c r="B6144" s="8">
        <v>43234.492662037039</v>
      </c>
      <c r="C6144" s="7" t="s">
        <v>23</v>
      </c>
      <c r="D6144" s="7" t="s">
        <v>574</v>
      </c>
      <c r="E6144" s="8">
        <v>43234.539085648146</v>
      </c>
      <c r="F6144" s="7" t="s">
        <v>25</v>
      </c>
      <c r="G6144" s="7" t="s">
        <v>105</v>
      </c>
      <c r="H6144">
        <f t="shared" si="95"/>
        <v>0</v>
      </c>
    </row>
    <row r="6145" spans="1:8" x14ac:dyDescent="0.3">
      <c r="A6145">
        <v>180095224</v>
      </c>
      <c r="B6145" s="8">
        <v>43234.492662037039</v>
      </c>
      <c r="C6145" s="7" t="s">
        <v>23</v>
      </c>
      <c r="D6145" s="7" t="s">
        <v>574</v>
      </c>
      <c r="E6145" s="8">
        <v>43234.53020833333</v>
      </c>
      <c r="F6145" s="7" t="s">
        <v>25</v>
      </c>
      <c r="G6145" s="7" t="s">
        <v>28</v>
      </c>
      <c r="H6145">
        <f t="shared" si="95"/>
        <v>0</v>
      </c>
    </row>
    <row r="6146" spans="1:8" x14ac:dyDescent="0.3">
      <c r="A6146">
        <v>180095224</v>
      </c>
      <c r="B6146" s="8">
        <v>43234.492662037039</v>
      </c>
      <c r="C6146" s="7" t="s">
        <v>23</v>
      </c>
      <c r="D6146" s="7" t="s">
        <v>574</v>
      </c>
      <c r="E6146" s="8">
        <v>43234.53020833333</v>
      </c>
      <c r="F6146" s="7" t="s">
        <v>25</v>
      </c>
      <c r="G6146" s="7" t="s">
        <v>76</v>
      </c>
      <c r="H6146">
        <f t="shared" si="95"/>
        <v>0</v>
      </c>
    </row>
    <row r="6147" spans="1:8" x14ac:dyDescent="0.3">
      <c r="A6147">
        <v>180095224</v>
      </c>
      <c r="B6147" s="8">
        <v>43234.492662037039</v>
      </c>
      <c r="C6147" s="7" t="s">
        <v>23</v>
      </c>
      <c r="D6147" s="7" t="s">
        <v>574</v>
      </c>
      <c r="E6147" s="8">
        <v>43234.529479166667</v>
      </c>
      <c r="F6147" s="7" t="s">
        <v>25</v>
      </c>
      <c r="G6147" s="7" t="s">
        <v>472</v>
      </c>
      <c r="H6147">
        <f t="shared" ref="H6147:H6210" si="96">IF(AND(A6147&lt;&gt;A6146,C6147="PD Accident    "),1,0)</f>
        <v>0</v>
      </c>
    </row>
    <row r="6148" spans="1:8" x14ac:dyDescent="0.3">
      <c r="A6148">
        <v>180095224</v>
      </c>
      <c r="B6148" s="8">
        <v>43234.492662037039</v>
      </c>
      <c r="C6148" s="7" t="s">
        <v>23</v>
      </c>
      <c r="D6148" s="7" t="s">
        <v>574</v>
      </c>
      <c r="E6148" s="8">
        <v>43234.527905092589</v>
      </c>
      <c r="F6148" s="7" t="s">
        <v>31</v>
      </c>
      <c r="G6148" s="7" t="s">
        <v>105</v>
      </c>
      <c r="H6148">
        <f t="shared" si="96"/>
        <v>0</v>
      </c>
    </row>
    <row r="6149" spans="1:8" x14ac:dyDescent="0.3">
      <c r="A6149">
        <v>180095224</v>
      </c>
      <c r="B6149" s="8">
        <v>43234.492662037039</v>
      </c>
      <c r="C6149" s="7" t="s">
        <v>23</v>
      </c>
      <c r="D6149" s="7" t="s">
        <v>574</v>
      </c>
      <c r="E6149" s="8">
        <v>43234.519826388889</v>
      </c>
      <c r="F6149" s="7" t="s">
        <v>29</v>
      </c>
      <c r="G6149" s="7" t="s">
        <v>105</v>
      </c>
      <c r="H6149">
        <f t="shared" si="96"/>
        <v>0</v>
      </c>
    </row>
    <row r="6150" spans="1:8" x14ac:dyDescent="0.3">
      <c r="A6150">
        <v>180095224</v>
      </c>
      <c r="B6150" s="8">
        <v>43234.492662037039</v>
      </c>
      <c r="C6150" s="7" t="s">
        <v>23</v>
      </c>
      <c r="D6150" s="7" t="s">
        <v>574</v>
      </c>
      <c r="E6150" s="8">
        <v>43234.500717592593</v>
      </c>
      <c r="F6150" s="7" t="s">
        <v>31</v>
      </c>
      <c r="G6150" s="7" t="s">
        <v>28</v>
      </c>
      <c r="H6150">
        <f t="shared" si="96"/>
        <v>0</v>
      </c>
    </row>
    <row r="6151" spans="1:8" x14ac:dyDescent="0.3">
      <c r="A6151">
        <v>180095224</v>
      </c>
      <c r="B6151" s="8">
        <v>43234.492662037039</v>
      </c>
      <c r="C6151" s="7" t="s">
        <v>23</v>
      </c>
      <c r="D6151" s="7" t="s">
        <v>574</v>
      </c>
      <c r="E6151" s="8">
        <v>43234.500648148147</v>
      </c>
      <c r="F6151" s="7" t="s">
        <v>25</v>
      </c>
      <c r="G6151" s="7" t="s">
        <v>28</v>
      </c>
      <c r="H6151">
        <f t="shared" si="96"/>
        <v>0</v>
      </c>
    </row>
    <row r="6152" spans="1:8" x14ac:dyDescent="0.3">
      <c r="A6152">
        <v>180095224</v>
      </c>
      <c r="B6152" s="8">
        <v>43234.492662037039</v>
      </c>
      <c r="C6152" s="7" t="s">
        <v>23</v>
      </c>
      <c r="D6152" s="7" t="s">
        <v>574</v>
      </c>
      <c r="E6152" s="8">
        <v>43234.499907407408</v>
      </c>
      <c r="F6152" s="7" t="s">
        <v>31</v>
      </c>
      <c r="G6152" s="7" t="s">
        <v>76</v>
      </c>
      <c r="H6152">
        <f t="shared" si="96"/>
        <v>0</v>
      </c>
    </row>
    <row r="6153" spans="1:8" x14ac:dyDescent="0.3">
      <c r="A6153">
        <v>180095224</v>
      </c>
      <c r="B6153" s="8">
        <v>43234.492662037039</v>
      </c>
      <c r="C6153" s="7" t="s">
        <v>23</v>
      </c>
      <c r="D6153" s="7" t="s">
        <v>574</v>
      </c>
      <c r="E6153" s="8">
        <v>43234.498576388891</v>
      </c>
      <c r="F6153" s="7" t="s">
        <v>33</v>
      </c>
      <c r="G6153" s="7" t="s">
        <v>472</v>
      </c>
      <c r="H6153">
        <f t="shared" si="96"/>
        <v>0</v>
      </c>
    </row>
    <row r="6154" spans="1:8" x14ac:dyDescent="0.3">
      <c r="A6154">
        <v>180095224</v>
      </c>
      <c r="B6154" s="8">
        <v>43234.492662037039</v>
      </c>
      <c r="C6154" s="7" t="s">
        <v>23</v>
      </c>
      <c r="D6154" s="7" t="s">
        <v>574</v>
      </c>
      <c r="E6154" s="8">
        <v>43234.497997685183</v>
      </c>
      <c r="F6154" s="7" t="s">
        <v>29</v>
      </c>
      <c r="G6154" s="7" t="s">
        <v>76</v>
      </c>
      <c r="H6154">
        <f t="shared" si="96"/>
        <v>0</v>
      </c>
    </row>
    <row r="6155" spans="1:8" x14ac:dyDescent="0.3">
      <c r="A6155">
        <v>180095224</v>
      </c>
      <c r="B6155" s="8">
        <v>43234.492662037039</v>
      </c>
      <c r="C6155" s="7" t="s">
        <v>23</v>
      </c>
      <c r="D6155" s="7" t="s">
        <v>574</v>
      </c>
      <c r="E6155" s="8">
        <v>43234.497939814813</v>
      </c>
      <c r="F6155" s="7" t="s">
        <v>31</v>
      </c>
      <c r="G6155" s="7" t="s">
        <v>105</v>
      </c>
      <c r="H6155">
        <f t="shared" si="96"/>
        <v>0</v>
      </c>
    </row>
    <row r="6156" spans="1:8" x14ac:dyDescent="0.3">
      <c r="A6156">
        <v>180095224</v>
      </c>
      <c r="B6156" s="8">
        <v>43234.492662037039</v>
      </c>
      <c r="C6156" s="7" t="s">
        <v>23</v>
      </c>
      <c r="D6156" s="7" t="s">
        <v>574</v>
      </c>
      <c r="E6156" s="8">
        <v>43234.495625000003</v>
      </c>
      <c r="F6156" s="7" t="s">
        <v>29</v>
      </c>
      <c r="G6156" s="7" t="s">
        <v>28</v>
      </c>
      <c r="H6156">
        <f t="shared" si="96"/>
        <v>0</v>
      </c>
    </row>
    <row r="6157" spans="1:8" x14ac:dyDescent="0.3">
      <c r="A6157">
        <v>180095224</v>
      </c>
      <c r="B6157" s="8">
        <v>43234.492662037039</v>
      </c>
      <c r="C6157" s="7" t="s">
        <v>23</v>
      </c>
      <c r="D6157" s="7" t="s">
        <v>574</v>
      </c>
      <c r="E6157" s="8">
        <v>43234.493634259263</v>
      </c>
      <c r="F6157" s="7" t="s">
        <v>31</v>
      </c>
      <c r="G6157" s="7" t="s">
        <v>105</v>
      </c>
      <c r="H6157">
        <f t="shared" si="96"/>
        <v>0</v>
      </c>
    </row>
    <row r="6158" spans="1:8" x14ac:dyDescent="0.3">
      <c r="A6158">
        <v>180095224</v>
      </c>
      <c r="B6158" s="8">
        <v>43234.492662037039</v>
      </c>
      <c r="C6158" s="7" t="s">
        <v>23</v>
      </c>
      <c r="D6158" s="7" t="s">
        <v>574</v>
      </c>
      <c r="E6158" s="8">
        <v>43234.493402777778</v>
      </c>
      <c r="F6158" s="7" t="s">
        <v>29</v>
      </c>
      <c r="G6158" s="7" t="s">
        <v>472</v>
      </c>
      <c r="H6158">
        <f t="shared" si="96"/>
        <v>0</v>
      </c>
    </row>
    <row r="6159" spans="1:8" x14ac:dyDescent="0.3">
      <c r="A6159">
        <v>180095444</v>
      </c>
      <c r="B6159" s="8">
        <v>43234.647939814815</v>
      </c>
      <c r="C6159" s="7" t="s">
        <v>36</v>
      </c>
      <c r="D6159" s="7" t="s">
        <v>576</v>
      </c>
      <c r="E6159" s="8">
        <v>43234.690995370373</v>
      </c>
      <c r="F6159" s="7" t="s">
        <v>25</v>
      </c>
      <c r="G6159" s="7" t="s">
        <v>277</v>
      </c>
      <c r="H6159">
        <f t="shared" si="96"/>
        <v>1</v>
      </c>
    </row>
    <row r="6160" spans="1:8" x14ac:dyDescent="0.3">
      <c r="A6160">
        <v>180095444</v>
      </c>
      <c r="B6160" s="8">
        <v>43234.647939814815</v>
      </c>
      <c r="C6160" s="7" t="s">
        <v>36</v>
      </c>
      <c r="D6160" s="7" t="s">
        <v>576</v>
      </c>
      <c r="E6160" s="8">
        <v>43234.684976851851</v>
      </c>
      <c r="F6160" s="7" t="s">
        <v>25</v>
      </c>
      <c r="G6160" s="7" t="s">
        <v>113</v>
      </c>
      <c r="H6160">
        <f t="shared" si="96"/>
        <v>0</v>
      </c>
    </row>
    <row r="6161" spans="1:8" x14ac:dyDescent="0.3">
      <c r="A6161">
        <v>180095444</v>
      </c>
      <c r="B6161" s="8">
        <v>43234.647939814815</v>
      </c>
      <c r="C6161" s="7" t="s">
        <v>36</v>
      </c>
      <c r="D6161" s="7" t="s">
        <v>576</v>
      </c>
      <c r="E6161" s="8">
        <v>43234.675428240742</v>
      </c>
      <c r="F6161" s="7" t="s">
        <v>31</v>
      </c>
      <c r="G6161" s="7" t="s">
        <v>113</v>
      </c>
      <c r="H6161">
        <f t="shared" si="96"/>
        <v>0</v>
      </c>
    </row>
    <row r="6162" spans="1:8" x14ac:dyDescent="0.3">
      <c r="A6162">
        <v>180095444</v>
      </c>
      <c r="B6162" s="8">
        <v>43234.647939814815</v>
      </c>
      <c r="C6162" s="7" t="s">
        <v>36</v>
      </c>
      <c r="D6162" s="7" t="s">
        <v>576</v>
      </c>
      <c r="E6162" s="8">
        <v>43234.670891203707</v>
      </c>
      <c r="F6162" s="7" t="s">
        <v>31</v>
      </c>
      <c r="G6162" s="7" t="s">
        <v>277</v>
      </c>
      <c r="H6162">
        <f t="shared" si="96"/>
        <v>0</v>
      </c>
    </row>
    <row r="6163" spans="1:8" x14ac:dyDescent="0.3">
      <c r="A6163">
        <v>180095444</v>
      </c>
      <c r="B6163" s="8">
        <v>43234.647939814815</v>
      </c>
      <c r="C6163" s="7" t="s">
        <v>36</v>
      </c>
      <c r="D6163" s="7" t="s">
        <v>576</v>
      </c>
      <c r="E6163" s="8">
        <v>43234.657002314816</v>
      </c>
      <c r="F6163" s="7" t="s">
        <v>29</v>
      </c>
      <c r="G6163" s="7" t="s">
        <v>277</v>
      </c>
      <c r="H6163">
        <f t="shared" si="96"/>
        <v>0</v>
      </c>
    </row>
    <row r="6164" spans="1:8" x14ac:dyDescent="0.3">
      <c r="A6164">
        <v>180095539</v>
      </c>
      <c r="B6164" s="8">
        <v>43234.704583333332</v>
      </c>
      <c r="C6164" s="7" t="s">
        <v>36</v>
      </c>
      <c r="D6164" s="7" t="s">
        <v>577</v>
      </c>
      <c r="E6164" s="8">
        <v>43234.793206018519</v>
      </c>
      <c r="F6164" s="7" t="s">
        <v>25</v>
      </c>
      <c r="G6164" s="7" t="s">
        <v>172</v>
      </c>
      <c r="H6164">
        <f t="shared" si="96"/>
        <v>1</v>
      </c>
    </row>
    <row r="6165" spans="1:8" x14ac:dyDescent="0.3">
      <c r="A6165">
        <v>180095539</v>
      </c>
      <c r="B6165" s="8">
        <v>43234.704583333332</v>
      </c>
      <c r="C6165" s="7" t="s">
        <v>36</v>
      </c>
      <c r="D6165" s="7" t="s">
        <v>577</v>
      </c>
      <c r="E6165" s="8">
        <v>43234.788657407407</v>
      </c>
      <c r="F6165" s="7" t="s">
        <v>131</v>
      </c>
      <c r="G6165" s="7" t="s">
        <v>172</v>
      </c>
      <c r="H6165">
        <f t="shared" si="96"/>
        <v>0</v>
      </c>
    </row>
    <row r="6166" spans="1:8" x14ac:dyDescent="0.3">
      <c r="A6166">
        <v>180095539</v>
      </c>
      <c r="B6166" s="8">
        <v>43234.704583333332</v>
      </c>
      <c r="C6166" s="7" t="s">
        <v>36</v>
      </c>
      <c r="D6166" s="7" t="s">
        <v>577</v>
      </c>
      <c r="E6166" s="8">
        <v>43234.774108796293</v>
      </c>
      <c r="F6166" s="7" t="s">
        <v>63</v>
      </c>
      <c r="G6166" s="7" t="s">
        <v>172</v>
      </c>
      <c r="H6166">
        <f t="shared" si="96"/>
        <v>0</v>
      </c>
    </row>
    <row r="6167" spans="1:8" x14ac:dyDescent="0.3">
      <c r="A6167">
        <v>180095539</v>
      </c>
      <c r="B6167" s="8">
        <v>43234.704583333332</v>
      </c>
      <c r="C6167" s="7" t="s">
        <v>36</v>
      </c>
      <c r="D6167" s="7" t="s">
        <v>577</v>
      </c>
      <c r="E6167" s="8">
        <v>43234.727662037039</v>
      </c>
      <c r="F6167" s="7" t="s">
        <v>25</v>
      </c>
      <c r="G6167" s="7" t="s">
        <v>28</v>
      </c>
      <c r="H6167">
        <f t="shared" si="96"/>
        <v>0</v>
      </c>
    </row>
    <row r="6168" spans="1:8" x14ac:dyDescent="0.3">
      <c r="A6168">
        <v>180095539</v>
      </c>
      <c r="B6168" s="8">
        <v>43234.704583333332</v>
      </c>
      <c r="C6168" s="7" t="s">
        <v>36</v>
      </c>
      <c r="D6168" s="7" t="s">
        <v>577</v>
      </c>
      <c r="E6168" s="8">
        <v>43234.726967592593</v>
      </c>
      <c r="F6168" s="7" t="s">
        <v>31</v>
      </c>
      <c r="G6168" s="7" t="s">
        <v>172</v>
      </c>
      <c r="H6168">
        <f t="shared" si="96"/>
        <v>0</v>
      </c>
    </row>
    <row r="6169" spans="1:8" x14ac:dyDescent="0.3">
      <c r="A6169">
        <v>180095539</v>
      </c>
      <c r="B6169" s="8">
        <v>43234.704583333332</v>
      </c>
      <c r="C6169" s="7" t="s">
        <v>36</v>
      </c>
      <c r="D6169" s="7" t="s">
        <v>577</v>
      </c>
      <c r="E6169" s="8">
        <v>43234.719594907408</v>
      </c>
      <c r="F6169" s="7" t="s">
        <v>29</v>
      </c>
      <c r="G6169" s="7" t="s">
        <v>172</v>
      </c>
      <c r="H6169">
        <f t="shared" si="96"/>
        <v>0</v>
      </c>
    </row>
    <row r="6170" spans="1:8" x14ac:dyDescent="0.3">
      <c r="A6170">
        <v>180095539</v>
      </c>
      <c r="B6170" s="8">
        <v>43234.704583333332</v>
      </c>
      <c r="C6170" s="7" t="s">
        <v>36</v>
      </c>
      <c r="D6170" s="7" t="s">
        <v>577</v>
      </c>
      <c r="E6170" s="8">
        <v>43234.719502314816</v>
      </c>
      <c r="F6170" s="7" t="s">
        <v>25</v>
      </c>
      <c r="G6170" s="7" t="s">
        <v>277</v>
      </c>
      <c r="H6170">
        <f t="shared" si="96"/>
        <v>0</v>
      </c>
    </row>
    <row r="6171" spans="1:8" x14ac:dyDescent="0.3">
      <c r="A6171">
        <v>180095539</v>
      </c>
      <c r="B6171" s="8">
        <v>43234.704583333332</v>
      </c>
      <c r="C6171" s="7" t="s">
        <v>36</v>
      </c>
      <c r="D6171" s="7" t="s">
        <v>577</v>
      </c>
      <c r="E6171" s="8">
        <v>43234.712187500001</v>
      </c>
      <c r="F6171" s="7" t="s">
        <v>31</v>
      </c>
      <c r="G6171" s="7" t="s">
        <v>28</v>
      </c>
      <c r="H6171">
        <f t="shared" si="96"/>
        <v>0</v>
      </c>
    </row>
    <row r="6172" spans="1:8" x14ac:dyDescent="0.3">
      <c r="A6172">
        <v>180095539</v>
      </c>
      <c r="B6172" s="8">
        <v>43234.704583333332</v>
      </c>
      <c r="C6172" s="7" t="s">
        <v>36</v>
      </c>
      <c r="D6172" s="7" t="s">
        <v>577</v>
      </c>
      <c r="E6172" s="8">
        <v>43234.712129629632</v>
      </c>
      <c r="F6172" s="7" t="s">
        <v>25</v>
      </c>
      <c r="G6172" s="7" t="s">
        <v>28</v>
      </c>
      <c r="H6172">
        <f t="shared" si="96"/>
        <v>0</v>
      </c>
    </row>
    <row r="6173" spans="1:8" x14ac:dyDescent="0.3">
      <c r="A6173">
        <v>180095539</v>
      </c>
      <c r="B6173" s="8">
        <v>43234.704583333332</v>
      </c>
      <c r="C6173" s="7" t="s">
        <v>36</v>
      </c>
      <c r="D6173" s="7" t="s">
        <v>577</v>
      </c>
      <c r="E6173" s="8">
        <v>43234.712013888886</v>
      </c>
      <c r="F6173" s="7" t="s">
        <v>31</v>
      </c>
      <c r="G6173" s="7" t="s">
        <v>277</v>
      </c>
      <c r="H6173">
        <f t="shared" si="96"/>
        <v>0</v>
      </c>
    </row>
    <row r="6174" spans="1:8" x14ac:dyDescent="0.3">
      <c r="A6174">
        <v>180095539</v>
      </c>
      <c r="B6174" s="8">
        <v>43234.704583333332</v>
      </c>
      <c r="C6174" s="7" t="s">
        <v>36</v>
      </c>
      <c r="D6174" s="7" t="s">
        <v>577</v>
      </c>
      <c r="E6174" s="8">
        <v>43234.710162037038</v>
      </c>
      <c r="F6174" s="7" t="s">
        <v>29</v>
      </c>
      <c r="G6174" s="7" t="s">
        <v>28</v>
      </c>
      <c r="H6174">
        <f t="shared" si="96"/>
        <v>0</v>
      </c>
    </row>
    <row r="6175" spans="1:8" x14ac:dyDescent="0.3">
      <c r="A6175">
        <v>180095539</v>
      </c>
      <c r="B6175" s="8">
        <v>43234.704583333332</v>
      </c>
      <c r="C6175" s="7" t="s">
        <v>36</v>
      </c>
      <c r="D6175" s="7" t="s">
        <v>577</v>
      </c>
      <c r="E6175" s="8">
        <v>43234.708078703705</v>
      </c>
      <c r="F6175" s="7" t="s">
        <v>29</v>
      </c>
      <c r="G6175" s="7" t="s">
        <v>277</v>
      </c>
      <c r="H6175">
        <f t="shared" si="96"/>
        <v>0</v>
      </c>
    </row>
    <row r="6176" spans="1:8" x14ac:dyDescent="0.3">
      <c r="A6176">
        <v>180095890</v>
      </c>
      <c r="B6176" s="8">
        <v>43235.349548611113</v>
      </c>
      <c r="C6176" s="7" t="s">
        <v>36</v>
      </c>
      <c r="D6176" s="7" t="s">
        <v>578</v>
      </c>
      <c r="E6176" s="8">
        <v>43235.468680555554</v>
      </c>
      <c r="F6176" s="7" t="s">
        <v>25</v>
      </c>
      <c r="G6176" s="7" t="s">
        <v>198</v>
      </c>
      <c r="H6176">
        <f t="shared" si="96"/>
        <v>1</v>
      </c>
    </row>
    <row r="6177" spans="1:8" x14ac:dyDescent="0.3">
      <c r="A6177">
        <v>180095890</v>
      </c>
      <c r="B6177" s="8">
        <v>43235.349548611113</v>
      </c>
      <c r="C6177" s="7" t="s">
        <v>36</v>
      </c>
      <c r="D6177" s="7" t="s">
        <v>578</v>
      </c>
      <c r="E6177" s="8">
        <v>43235.387372685182</v>
      </c>
      <c r="F6177" s="7" t="s">
        <v>161</v>
      </c>
      <c r="G6177" s="7" t="s">
        <v>198</v>
      </c>
      <c r="H6177">
        <f t="shared" si="96"/>
        <v>0</v>
      </c>
    </row>
    <row r="6178" spans="1:8" x14ac:dyDescent="0.3">
      <c r="A6178">
        <v>180095890</v>
      </c>
      <c r="B6178" s="8">
        <v>43235.349548611113</v>
      </c>
      <c r="C6178" s="7" t="s">
        <v>36</v>
      </c>
      <c r="D6178" s="7" t="s">
        <v>578</v>
      </c>
      <c r="E6178" s="8">
        <v>43235.370682870373</v>
      </c>
      <c r="F6178" s="7" t="s">
        <v>25</v>
      </c>
      <c r="G6178" s="7" t="s">
        <v>115</v>
      </c>
      <c r="H6178">
        <f t="shared" si="96"/>
        <v>0</v>
      </c>
    </row>
    <row r="6179" spans="1:8" x14ac:dyDescent="0.3">
      <c r="A6179">
        <v>180095890</v>
      </c>
      <c r="B6179" s="8">
        <v>43235.349548611113</v>
      </c>
      <c r="C6179" s="7" t="s">
        <v>36</v>
      </c>
      <c r="D6179" s="7" t="s">
        <v>578</v>
      </c>
      <c r="E6179" s="8">
        <v>43235.366863425923</v>
      </c>
      <c r="F6179" s="7" t="s">
        <v>29</v>
      </c>
      <c r="G6179" s="7" t="s">
        <v>115</v>
      </c>
      <c r="H6179">
        <f t="shared" si="96"/>
        <v>0</v>
      </c>
    </row>
    <row r="6180" spans="1:8" x14ac:dyDescent="0.3">
      <c r="A6180">
        <v>180095890</v>
      </c>
      <c r="B6180" s="8">
        <v>43235.349548611113</v>
      </c>
      <c r="C6180" s="7" t="s">
        <v>36</v>
      </c>
      <c r="D6180" s="7" t="s">
        <v>578</v>
      </c>
      <c r="E6180" s="8">
        <v>43235.366307870368</v>
      </c>
      <c r="F6180" s="7" t="s">
        <v>31</v>
      </c>
      <c r="G6180" s="7" t="s">
        <v>198</v>
      </c>
      <c r="H6180">
        <f t="shared" si="96"/>
        <v>0</v>
      </c>
    </row>
    <row r="6181" spans="1:8" x14ac:dyDescent="0.3">
      <c r="A6181">
        <v>180095890</v>
      </c>
      <c r="B6181" s="8">
        <v>43235.349548611113</v>
      </c>
      <c r="C6181" s="7" t="s">
        <v>36</v>
      </c>
      <c r="D6181" s="7" t="s">
        <v>578</v>
      </c>
      <c r="E6181" s="8">
        <v>43235.362523148149</v>
      </c>
      <c r="F6181" s="7" t="s">
        <v>31</v>
      </c>
      <c r="G6181" s="7" t="s">
        <v>115</v>
      </c>
      <c r="H6181">
        <f t="shared" si="96"/>
        <v>0</v>
      </c>
    </row>
    <row r="6182" spans="1:8" x14ac:dyDescent="0.3">
      <c r="A6182">
        <v>180095890</v>
      </c>
      <c r="B6182" s="8">
        <v>43235.349548611113</v>
      </c>
      <c r="C6182" s="7" t="s">
        <v>36</v>
      </c>
      <c r="D6182" s="7" t="s">
        <v>578</v>
      </c>
      <c r="E6182" s="8">
        <v>43235.355694444443</v>
      </c>
      <c r="F6182" s="7" t="s">
        <v>29</v>
      </c>
      <c r="G6182" s="7" t="s">
        <v>115</v>
      </c>
      <c r="H6182">
        <f t="shared" si="96"/>
        <v>0</v>
      </c>
    </row>
    <row r="6183" spans="1:8" x14ac:dyDescent="0.3">
      <c r="A6183">
        <v>180095890</v>
      </c>
      <c r="B6183" s="8">
        <v>43235.349548611113</v>
      </c>
      <c r="C6183" s="7" t="s">
        <v>36</v>
      </c>
      <c r="D6183" s="7" t="s">
        <v>578</v>
      </c>
      <c r="E6183" s="8">
        <v>43235.35396990741</v>
      </c>
      <c r="F6183" s="7" t="s">
        <v>29</v>
      </c>
      <c r="G6183" s="7" t="s">
        <v>198</v>
      </c>
      <c r="H6183">
        <f t="shared" si="96"/>
        <v>0</v>
      </c>
    </row>
    <row r="6184" spans="1:8" x14ac:dyDescent="0.3">
      <c r="A6184">
        <v>180096244</v>
      </c>
      <c r="B6184" s="8">
        <v>43235.67728009259</v>
      </c>
      <c r="C6184" s="7" t="s">
        <v>36</v>
      </c>
      <c r="D6184" s="7" t="s">
        <v>579</v>
      </c>
      <c r="E6184" s="8">
        <v>43235.747071759259</v>
      </c>
      <c r="F6184" s="7" t="s">
        <v>25</v>
      </c>
      <c r="G6184" s="7" t="s">
        <v>46</v>
      </c>
      <c r="H6184">
        <f t="shared" si="96"/>
        <v>1</v>
      </c>
    </row>
    <row r="6185" spans="1:8" x14ac:dyDescent="0.3">
      <c r="A6185">
        <v>180096244</v>
      </c>
      <c r="B6185" s="8">
        <v>43235.67728009259</v>
      </c>
      <c r="C6185" s="7" t="s">
        <v>36</v>
      </c>
      <c r="D6185" s="7" t="s">
        <v>579</v>
      </c>
      <c r="E6185" s="8">
        <v>43235.705960648149</v>
      </c>
      <c r="F6185" s="7" t="s">
        <v>25</v>
      </c>
      <c r="G6185" s="7" t="s">
        <v>171</v>
      </c>
      <c r="H6185">
        <f t="shared" si="96"/>
        <v>0</v>
      </c>
    </row>
    <row r="6186" spans="1:8" x14ac:dyDescent="0.3">
      <c r="A6186">
        <v>180096244</v>
      </c>
      <c r="B6186" s="8">
        <v>43235.67728009259</v>
      </c>
      <c r="C6186" s="7" t="s">
        <v>36</v>
      </c>
      <c r="D6186" s="7" t="s">
        <v>579</v>
      </c>
      <c r="E6186" s="8">
        <v>43235.705081018517</v>
      </c>
      <c r="F6186" s="7" t="s">
        <v>25</v>
      </c>
      <c r="G6186" s="7" t="s">
        <v>392</v>
      </c>
      <c r="H6186">
        <f t="shared" si="96"/>
        <v>0</v>
      </c>
    </row>
    <row r="6187" spans="1:8" x14ac:dyDescent="0.3">
      <c r="A6187">
        <v>180096244</v>
      </c>
      <c r="B6187" s="8">
        <v>43235.67728009259</v>
      </c>
      <c r="C6187" s="7" t="s">
        <v>36</v>
      </c>
      <c r="D6187" s="7" t="s">
        <v>579</v>
      </c>
      <c r="E6187" s="8">
        <v>43235.704618055555</v>
      </c>
      <c r="F6187" s="7" t="s">
        <v>25</v>
      </c>
      <c r="G6187" s="7" t="s">
        <v>28</v>
      </c>
      <c r="H6187">
        <f t="shared" si="96"/>
        <v>0</v>
      </c>
    </row>
    <row r="6188" spans="1:8" x14ac:dyDescent="0.3">
      <c r="A6188">
        <v>180096244</v>
      </c>
      <c r="B6188" s="8">
        <v>43235.67728009259</v>
      </c>
      <c r="C6188" s="7" t="s">
        <v>36</v>
      </c>
      <c r="D6188" s="7" t="s">
        <v>579</v>
      </c>
      <c r="E6188" s="8">
        <v>43235.699201388888</v>
      </c>
      <c r="F6188" s="7" t="s">
        <v>25</v>
      </c>
      <c r="G6188" s="7" t="s">
        <v>324</v>
      </c>
      <c r="H6188">
        <f t="shared" si="96"/>
        <v>0</v>
      </c>
    </row>
    <row r="6189" spans="1:8" x14ac:dyDescent="0.3">
      <c r="A6189">
        <v>180096244</v>
      </c>
      <c r="B6189" s="8">
        <v>43235.67728009259</v>
      </c>
      <c r="C6189" s="7" t="s">
        <v>36</v>
      </c>
      <c r="D6189" s="7" t="s">
        <v>579</v>
      </c>
      <c r="E6189" s="8">
        <v>43235.696238425924</v>
      </c>
      <c r="F6189" s="7" t="s">
        <v>31</v>
      </c>
      <c r="G6189" s="7" t="s">
        <v>46</v>
      </c>
      <c r="H6189">
        <f t="shared" si="96"/>
        <v>0</v>
      </c>
    </row>
    <row r="6190" spans="1:8" x14ac:dyDescent="0.3">
      <c r="A6190">
        <v>180096244</v>
      </c>
      <c r="B6190" s="8">
        <v>43235.67728009259</v>
      </c>
      <c r="C6190" s="7" t="s">
        <v>36</v>
      </c>
      <c r="D6190" s="7" t="s">
        <v>579</v>
      </c>
      <c r="E6190" s="8">
        <v>43235.696168981478</v>
      </c>
      <c r="F6190" s="7" t="s">
        <v>31</v>
      </c>
      <c r="G6190" s="7" t="s">
        <v>392</v>
      </c>
      <c r="H6190">
        <f t="shared" si="96"/>
        <v>0</v>
      </c>
    </row>
    <row r="6191" spans="1:8" x14ac:dyDescent="0.3">
      <c r="A6191">
        <v>180096244</v>
      </c>
      <c r="B6191" s="8">
        <v>43235.67728009259</v>
      </c>
      <c r="C6191" s="7" t="s">
        <v>36</v>
      </c>
      <c r="D6191" s="7" t="s">
        <v>579</v>
      </c>
      <c r="E6191" s="8">
        <v>43235.690694444442</v>
      </c>
      <c r="F6191" s="7" t="s">
        <v>29</v>
      </c>
      <c r="G6191" s="7" t="s">
        <v>46</v>
      </c>
      <c r="H6191">
        <f t="shared" si="96"/>
        <v>0</v>
      </c>
    </row>
    <row r="6192" spans="1:8" x14ac:dyDescent="0.3">
      <c r="A6192">
        <v>180096244</v>
      </c>
      <c r="B6192" s="8">
        <v>43235.67728009259</v>
      </c>
      <c r="C6192" s="7" t="s">
        <v>36</v>
      </c>
      <c r="D6192" s="7" t="s">
        <v>579</v>
      </c>
      <c r="E6192" s="8">
        <v>43235.688784722224</v>
      </c>
      <c r="F6192" s="7" t="s">
        <v>31</v>
      </c>
      <c r="G6192" s="7" t="s">
        <v>28</v>
      </c>
      <c r="H6192">
        <f t="shared" si="96"/>
        <v>0</v>
      </c>
    </row>
    <row r="6193" spans="1:8" x14ac:dyDescent="0.3">
      <c r="A6193">
        <v>180096244</v>
      </c>
      <c r="B6193" s="8">
        <v>43235.67728009259</v>
      </c>
      <c r="C6193" s="7" t="s">
        <v>36</v>
      </c>
      <c r="D6193" s="7" t="s">
        <v>579</v>
      </c>
      <c r="E6193" s="8">
        <v>43235.680902777778</v>
      </c>
      <c r="F6193" s="7" t="s">
        <v>31</v>
      </c>
      <c r="G6193" s="7" t="s">
        <v>324</v>
      </c>
      <c r="H6193">
        <f t="shared" si="96"/>
        <v>0</v>
      </c>
    </row>
    <row r="6194" spans="1:8" x14ac:dyDescent="0.3">
      <c r="A6194">
        <v>180096244</v>
      </c>
      <c r="B6194" s="8">
        <v>43235.67728009259</v>
      </c>
      <c r="C6194" s="7" t="s">
        <v>36</v>
      </c>
      <c r="D6194" s="7" t="s">
        <v>579</v>
      </c>
      <c r="E6194" s="8">
        <v>43235.680856481478</v>
      </c>
      <c r="F6194" s="7" t="s">
        <v>29</v>
      </c>
      <c r="G6194" s="7" t="s">
        <v>28</v>
      </c>
      <c r="H6194">
        <f t="shared" si="96"/>
        <v>0</v>
      </c>
    </row>
    <row r="6195" spans="1:8" x14ac:dyDescent="0.3">
      <c r="A6195">
        <v>180096244</v>
      </c>
      <c r="B6195" s="8">
        <v>43235.67728009259</v>
      </c>
      <c r="C6195" s="7" t="s">
        <v>36</v>
      </c>
      <c r="D6195" s="7" t="s">
        <v>579</v>
      </c>
      <c r="E6195" s="8">
        <v>43235.679930555554</v>
      </c>
      <c r="F6195" s="7" t="s">
        <v>29</v>
      </c>
      <c r="G6195" s="7" t="s">
        <v>324</v>
      </c>
      <c r="H6195">
        <f t="shared" si="96"/>
        <v>0</v>
      </c>
    </row>
    <row r="6196" spans="1:8" x14ac:dyDescent="0.3">
      <c r="A6196">
        <v>180096244</v>
      </c>
      <c r="B6196" s="8">
        <v>43235.67728009259</v>
      </c>
      <c r="C6196" s="7" t="s">
        <v>36</v>
      </c>
      <c r="D6196" s="7" t="s">
        <v>579</v>
      </c>
      <c r="E6196" s="8">
        <v>43235.679652777777</v>
      </c>
      <c r="F6196" s="7" t="s">
        <v>29</v>
      </c>
      <c r="G6196" s="7" t="s">
        <v>171</v>
      </c>
      <c r="H6196">
        <f t="shared" si="96"/>
        <v>0</v>
      </c>
    </row>
    <row r="6197" spans="1:8" x14ac:dyDescent="0.3">
      <c r="A6197">
        <v>180096244</v>
      </c>
      <c r="B6197" s="8">
        <v>43235.67728009259</v>
      </c>
      <c r="C6197" s="7" t="s">
        <v>36</v>
      </c>
      <c r="D6197" s="7" t="s">
        <v>579</v>
      </c>
      <c r="E6197" s="8">
        <v>43235.679652777777</v>
      </c>
      <c r="F6197" s="7" t="s">
        <v>29</v>
      </c>
      <c r="G6197" s="7" t="s">
        <v>392</v>
      </c>
      <c r="H6197">
        <f t="shared" si="96"/>
        <v>0</v>
      </c>
    </row>
    <row r="6198" spans="1:8" x14ac:dyDescent="0.3">
      <c r="A6198">
        <v>180096315</v>
      </c>
      <c r="B6198" s="8">
        <v>43235.714884259258</v>
      </c>
      <c r="C6198" s="7" t="s">
        <v>36</v>
      </c>
      <c r="D6198" s="7" t="s">
        <v>580</v>
      </c>
      <c r="E6198" s="8">
        <v>43235.75377314815</v>
      </c>
      <c r="F6198" s="7" t="s">
        <v>25</v>
      </c>
      <c r="G6198" s="7" t="s">
        <v>190</v>
      </c>
      <c r="H6198">
        <f t="shared" si="96"/>
        <v>1</v>
      </c>
    </row>
    <row r="6199" spans="1:8" x14ac:dyDescent="0.3">
      <c r="A6199">
        <v>180096315</v>
      </c>
      <c r="B6199" s="8">
        <v>43235.714884259258</v>
      </c>
      <c r="C6199" s="7" t="s">
        <v>36</v>
      </c>
      <c r="D6199" s="7" t="s">
        <v>580</v>
      </c>
      <c r="E6199" s="8">
        <v>43235.737372685187</v>
      </c>
      <c r="F6199" s="7" t="s">
        <v>25</v>
      </c>
      <c r="G6199" s="7" t="s">
        <v>76</v>
      </c>
      <c r="H6199">
        <f t="shared" si="96"/>
        <v>0</v>
      </c>
    </row>
    <row r="6200" spans="1:8" x14ac:dyDescent="0.3">
      <c r="A6200">
        <v>180096315</v>
      </c>
      <c r="B6200" s="8">
        <v>43235.714884259258</v>
      </c>
      <c r="C6200" s="7" t="s">
        <v>36</v>
      </c>
      <c r="D6200" s="7" t="s">
        <v>580</v>
      </c>
      <c r="E6200" s="8">
        <v>43235.731608796297</v>
      </c>
      <c r="F6200" s="7" t="s">
        <v>25</v>
      </c>
      <c r="G6200" s="7" t="s">
        <v>136</v>
      </c>
      <c r="H6200">
        <f t="shared" si="96"/>
        <v>0</v>
      </c>
    </row>
    <row r="6201" spans="1:8" x14ac:dyDescent="0.3">
      <c r="A6201">
        <v>180096315</v>
      </c>
      <c r="B6201" s="8">
        <v>43235.714884259258</v>
      </c>
      <c r="C6201" s="7" t="s">
        <v>36</v>
      </c>
      <c r="D6201" s="7" t="s">
        <v>580</v>
      </c>
      <c r="E6201" s="8">
        <v>43235.731585648151</v>
      </c>
      <c r="F6201" s="7" t="s">
        <v>31</v>
      </c>
      <c r="G6201" s="7" t="s">
        <v>76</v>
      </c>
      <c r="H6201">
        <f t="shared" si="96"/>
        <v>0</v>
      </c>
    </row>
    <row r="6202" spans="1:8" x14ac:dyDescent="0.3">
      <c r="A6202">
        <v>180096315</v>
      </c>
      <c r="B6202" s="8">
        <v>43235.714884259258</v>
      </c>
      <c r="C6202" s="7" t="s">
        <v>36</v>
      </c>
      <c r="D6202" s="7" t="s">
        <v>580</v>
      </c>
      <c r="E6202" s="8">
        <v>43235.731446759259</v>
      </c>
      <c r="F6202" s="7" t="s">
        <v>31</v>
      </c>
      <c r="G6202" s="7" t="s">
        <v>190</v>
      </c>
      <c r="H6202">
        <f t="shared" si="96"/>
        <v>0</v>
      </c>
    </row>
    <row r="6203" spans="1:8" x14ac:dyDescent="0.3">
      <c r="A6203">
        <v>180096315</v>
      </c>
      <c r="B6203" s="8">
        <v>43235.714884259258</v>
      </c>
      <c r="C6203" s="7" t="s">
        <v>36</v>
      </c>
      <c r="D6203" s="7" t="s">
        <v>580</v>
      </c>
      <c r="E6203" s="8">
        <v>43235.725543981483</v>
      </c>
      <c r="F6203" s="7" t="s">
        <v>29</v>
      </c>
      <c r="G6203" s="7" t="s">
        <v>190</v>
      </c>
      <c r="H6203">
        <f t="shared" si="96"/>
        <v>0</v>
      </c>
    </row>
    <row r="6204" spans="1:8" x14ac:dyDescent="0.3">
      <c r="A6204">
        <v>180096315</v>
      </c>
      <c r="B6204" s="8">
        <v>43235.714884259258</v>
      </c>
      <c r="C6204" s="7" t="s">
        <v>36</v>
      </c>
      <c r="D6204" s="7" t="s">
        <v>580</v>
      </c>
      <c r="E6204" s="8">
        <v>43235.723819444444</v>
      </c>
      <c r="F6204" s="7" t="s">
        <v>29</v>
      </c>
      <c r="G6204" s="7" t="s">
        <v>136</v>
      </c>
      <c r="H6204">
        <f t="shared" si="96"/>
        <v>0</v>
      </c>
    </row>
    <row r="6205" spans="1:8" x14ac:dyDescent="0.3">
      <c r="A6205">
        <v>180096371</v>
      </c>
      <c r="B6205" s="8">
        <v>43235.742662037039</v>
      </c>
      <c r="C6205" s="7" t="s">
        <v>36</v>
      </c>
      <c r="D6205" s="7" t="s">
        <v>476</v>
      </c>
      <c r="E6205" s="8">
        <v>43235.757743055554</v>
      </c>
      <c r="F6205" s="7" t="s">
        <v>25</v>
      </c>
      <c r="G6205" s="7" t="s">
        <v>285</v>
      </c>
      <c r="H6205">
        <f t="shared" si="96"/>
        <v>1</v>
      </c>
    </row>
    <row r="6206" spans="1:8" x14ac:dyDescent="0.3">
      <c r="A6206">
        <v>180096371</v>
      </c>
      <c r="B6206" s="8">
        <v>43235.742662037039</v>
      </c>
      <c r="C6206" s="7" t="s">
        <v>36</v>
      </c>
      <c r="D6206" s="7" t="s">
        <v>476</v>
      </c>
      <c r="E6206" s="8">
        <v>43235.757708333331</v>
      </c>
      <c r="F6206" s="7" t="s">
        <v>25</v>
      </c>
      <c r="G6206" s="7" t="s">
        <v>193</v>
      </c>
      <c r="H6206">
        <f t="shared" si="96"/>
        <v>0</v>
      </c>
    </row>
    <row r="6207" spans="1:8" x14ac:dyDescent="0.3">
      <c r="A6207">
        <v>180096371</v>
      </c>
      <c r="B6207" s="8">
        <v>43235.742662037039</v>
      </c>
      <c r="C6207" s="7" t="s">
        <v>36</v>
      </c>
      <c r="D6207" s="7" t="s">
        <v>476</v>
      </c>
      <c r="E6207" s="8">
        <v>43235.756979166668</v>
      </c>
      <c r="F6207" s="7" t="s">
        <v>31</v>
      </c>
      <c r="G6207" s="7" t="s">
        <v>285</v>
      </c>
      <c r="H6207">
        <f t="shared" si="96"/>
        <v>0</v>
      </c>
    </row>
    <row r="6208" spans="1:8" x14ac:dyDescent="0.3">
      <c r="A6208">
        <v>180096371</v>
      </c>
      <c r="B6208" s="8">
        <v>43235.742662037039</v>
      </c>
      <c r="C6208" s="7" t="s">
        <v>36</v>
      </c>
      <c r="D6208" s="7" t="s">
        <v>476</v>
      </c>
      <c r="E6208" s="8">
        <v>43235.756944444445</v>
      </c>
      <c r="F6208" s="7" t="s">
        <v>31</v>
      </c>
      <c r="G6208" s="7" t="s">
        <v>193</v>
      </c>
      <c r="H6208">
        <f t="shared" si="96"/>
        <v>0</v>
      </c>
    </row>
    <row r="6209" spans="1:8" x14ac:dyDescent="0.3">
      <c r="A6209">
        <v>180096371</v>
      </c>
      <c r="B6209" s="8">
        <v>43235.742662037039</v>
      </c>
      <c r="C6209" s="7" t="s">
        <v>36</v>
      </c>
      <c r="D6209" s="7" t="s">
        <v>476</v>
      </c>
      <c r="E6209" s="8">
        <v>43235.744259259256</v>
      </c>
      <c r="F6209" s="7" t="s">
        <v>29</v>
      </c>
      <c r="G6209" s="7" t="s">
        <v>193</v>
      </c>
      <c r="H6209">
        <f t="shared" si="96"/>
        <v>0</v>
      </c>
    </row>
    <row r="6210" spans="1:8" x14ac:dyDescent="0.3">
      <c r="A6210">
        <v>180096371</v>
      </c>
      <c r="B6210" s="8">
        <v>43235.742662037039</v>
      </c>
      <c r="C6210" s="7" t="s">
        <v>36</v>
      </c>
      <c r="D6210" s="7" t="s">
        <v>476</v>
      </c>
      <c r="E6210" s="8">
        <v>43235.744108796294</v>
      </c>
      <c r="F6210" s="7" t="s">
        <v>29</v>
      </c>
      <c r="G6210" s="7" t="s">
        <v>285</v>
      </c>
      <c r="H6210">
        <f t="shared" si="96"/>
        <v>0</v>
      </c>
    </row>
    <row r="6211" spans="1:8" x14ac:dyDescent="0.3">
      <c r="A6211">
        <v>180096748</v>
      </c>
      <c r="B6211" s="8">
        <v>43236.283113425925</v>
      </c>
      <c r="C6211" s="7" t="s">
        <v>36</v>
      </c>
      <c r="D6211" s="7" t="s">
        <v>581</v>
      </c>
      <c r="E6211" s="8">
        <v>43236.30296296296</v>
      </c>
      <c r="F6211" s="7" t="s">
        <v>25</v>
      </c>
      <c r="G6211" s="7" t="s">
        <v>81</v>
      </c>
      <c r="H6211">
        <f t="shared" ref="H6211:H6274" si="97">IF(AND(A6211&lt;&gt;A6210,C6211="PD Accident    "),1,0)</f>
        <v>1</v>
      </c>
    </row>
    <row r="6212" spans="1:8" x14ac:dyDescent="0.3">
      <c r="A6212">
        <v>180096748</v>
      </c>
      <c r="B6212" s="8">
        <v>43236.283113425925</v>
      </c>
      <c r="C6212" s="7" t="s">
        <v>36</v>
      </c>
      <c r="D6212" s="7" t="s">
        <v>581</v>
      </c>
      <c r="E6212" s="8">
        <v>43236.302824074075</v>
      </c>
      <c r="F6212" s="7" t="s">
        <v>31</v>
      </c>
      <c r="G6212" s="7" t="s">
        <v>81</v>
      </c>
      <c r="H6212">
        <f t="shared" si="97"/>
        <v>0</v>
      </c>
    </row>
    <row r="6213" spans="1:8" x14ac:dyDescent="0.3">
      <c r="A6213">
        <v>180096748</v>
      </c>
      <c r="B6213" s="8">
        <v>43236.283113425925</v>
      </c>
      <c r="C6213" s="7" t="s">
        <v>36</v>
      </c>
      <c r="D6213" s="7" t="s">
        <v>581</v>
      </c>
      <c r="E6213" s="8">
        <v>43236.293090277781</v>
      </c>
      <c r="F6213" s="7" t="s">
        <v>25</v>
      </c>
      <c r="G6213" s="7" t="s">
        <v>43</v>
      </c>
      <c r="H6213">
        <f t="shared" si="97"/>
        <v>0</v>
      </c>
    </row>
    <row r="6214" spans="1:8" x14ac:dyDescent="0.3">
      <c r="A6214">
        <v>180096748</v>
      </c>
      <c r="B6214" s="8">
        <v>43236.283113425925</v>
      </c>
      <c r="C6214" s="7" t="s">
        <v>36</v>
      </c>
      <c r="D6214" s="7" t="s">
        <v>581</v>
      </c>
      <c r="E6214" s="8">
        <v>43236.292881944442</v>
      </c>
      <c r="F6214" s="7" t="s">
        <v>582</v>
      </c>
      <c r="G6214" s="7" t="s">
        <v>43</v>
      </c>
      <c r="H6214">
        <f t="shared" si="97"/>
        <v>0</v>
      </c>
    </row>
    <row r="6215" spans="1:8" x14ac:dyDescent="0.3">
      <c r="A6215">
        <v>180096748</v>
      </c>
      <c r="B6215" s="8">
        <v>43236.283113425925</v>
      </c>
      <c r="C6215" s="7" t="s">
        <v>36</v>
      </c>
      <c r="D6215" s="7" t="s">
        <v>581</v>
      </c>
      <c r="E6215" s="8">
        <v>43236.287314814814</v>
      </c>
      <c r="F6215" s="7" t="s">
        <v>25</v>
      </c>
      <c r="G6215" s="7" t="s">
        <v>329</v>
      </c>
      <c r="H6215">
        <f t="shared" si="97"/>
        <v>0</v>
      </c>
    </row>
    <row r="6216" spans="1:8" x14ac:dyDescent="0.3">
      <c r="A6216">
        <v>180096748</v>
      </c>
      <c r="B6216" s="8">
        <v>43236.283113425925</v>
      </c>
      <c r="C6216" s="7" t="s">
        <v>36</v>
      </c>
      <c r="D6216" s="7" t="s">
        <v>581</v>
      </c>
      <c r="E6216" s="8">
        <v>43236.287314814814</v>
      </c>
      <c r="F6216" s="7" t="s">
        <v>29</v>
      </c>
      <c r="G6216" s="7" t="s">
        <v>81</v>
      </c>
      <c r="H6216">
        <f t="shared" si="97"/>
        <v>0</v>
      </c>
    </row>
    <row r="6217" spans="1:8" x14ac:dyDescent="0.3">
      <c r="A6217">
        <v>180096748</v>
      </c>
      <c r="B6217" s="8">
        <v>43236.283113425925</v>
      </c>
      <c r="C6217" s="7" t="s">
        <v>36</v>
      </c>
      <c r="D6217" s="7" t="s">
        <v>581</v>
      </c>
      <c r="E6217" s="8">
        <v>43236.28628472222</v>
      </c>
      <c r="F6217" s="7" t="s">
        <v>29</v>
      </c>
      <c r="G6217" s="7" t="s">
        <v>43</v>
      </c>
      <c r="H6217">
        <f t="shared" si="97"/>
        <v>0</v>
      </c>
    </row>
    <row r="6218" spans="1:8" x14ac:dyDescent="0.3">
      <c r="A6218">
        <v>180096748</v>
      </c>
      <c r="B6218" s="8">
        <v>43236.283113425925</v>
      </c>
      <c r="C6218" s="7" t="s">
        <v>36</v>
      </c>
      <c r="D6218" s="7" t="s">
        <v>581</v>
      </c>
      <c r="E6218" s="8">
        <v>43236.285555555558</v>
      </c>
      <c r="F6218" s="7" t="s">
        <v>29</v>
      </c>
      <c r="G6218" s="7" t="s">
        <v>329</v>
      </c>
      <c r="H6218">
        <f t="shared" si="97"/>
        <v>0</v>
      </c>
    </row>
    <row r="6219" spans="1:8" x14ac:dyDescent="0.3">
      <c r="A6219">
        <v>180096813</v>
      </c>
      <c r="B6219" s="8">
        <v>43236.334189814814</v>
      </c>
      <c r="C6219" s="7" t="s">
        <v>23</v>
      </c>
      <c r="D6219" s="7" t="s">
        <v>583</v>
      </c>
      <c r="E6219" s="8">
        <v>43236.515613425923</v>
      </c>
      <c r="F6219" s="7" t="s">
        <v>155</v>
      </c>
      <c r="G6219" s="7" t="s">
        <v>111</v>
      </c>
      <c r="H6219">
        <f t="shared" si="97"/>
        <v>0</v>
      </c>
    </row>
    <row r="6220" spans="1:8" x14ac:dyDescent="0.3">
      <c r="A6220">
        <v>180096813</v>
      </c>
      <c r="B6220" s="8">
        <v>43236.334189814814</v>
      </c>
      <c r="C6220" s="7" t="s">
        <v>23</v>
      </c>
      <c r="D6220" s="7" t="s">
        <v>583</v>
      </c>
      <c r="E6220" s="8">
        <v>43236.457013888888</v>
      </c>
      <c r="F6220" s="7" t="s">
        <v>25</v>
      </c>
      <c r="G6220" s="7" t="s">
        <v>111</v>
      </c>
      <c r="H6220">
        <f t="shared" si="97"/>
        <v>0</v>
      </c>
    </row>
    <row r="6221" spans="1:8" x14ac:dyDescent="0.3">
      <c r="A6221">
        <v>180096813</v>
      </c>
      <c r="B6221" s="8">
        <v>43236.334189814814</v>
      </c>
      <c r="C6221" s="7" t="s">
        <v>23</v>
      </c>
      <c r="D6221" s="7" t="s">
        <v>583</v>
      </c>
      <c r="E6221" s="8">
        <v>43236.456979166665</v>
      </c>
      <c r="F6221" s="7" t="s">
        <v>62</v>
      </c>
      <c r="G6221" s="7" t="s">
        <v>111</v>
      </c>
      <c r="H6221">
        <f t="shared" si="97"/>
        <v>0</v>
      </c>
    </row>
    <row r="6222" spans="1:8" x14ac:dyDescent="0.3">
      <c r="A6222">
        <v>180096813</v>
      </c>
      <c r="B6222" s="8">
        <v>43236.334189814814</v>
      </c>
      <c r="C6222" s="7" t="s">
        <v>23</v>
      </c>
      <c r="D6222" s="7" t="s">
        <v>583</v>
      </c>
      <c r="E6222" s="8">
        <v>43236.426747685182</v>
      </c>
      <c r="F6222" s="7" t="s">
        <v>25</v>
      </c>
      <c r="G6222" s="7" t="s">
        <v>100</v>
      </c>
      <c r="H6222">
        <f t="shared" si="97"/>
        <v>0</v>
      </c>
    </row>
    <row r="6223" spans="1:8" x14ac:dyDescent="0.3">
      <c r="A6223">
        <v>180096813</v>
      </c>
      <c r="B6223" s="8">
        <v>43236.334189814814</v>
      </c>
      <c r="C6223" s="7" t="s">
        <v>23</v>
      </c>
      <c r="D6223" s="7" t="s">
        <v>583</v>
      </c>
      <c r="E6223" s="8">
        <v>43236.423506944448</v>
      </c>
      <c r="F6223" s="7" t="s">
        <v>25</v>
      </c>
      <c r="G6223" s="7" t="s">
        <v>72</v>
      </c>
      <c r="H6223">
        <f t="shared" si="97"/>
        <v>0</v>
      </c>
    </row>
    <row r="6224" spans="1:8" x14ac:dyDescent="0.3">
      <c r="A6224">
        <v>180096813</v>
      </c>
      <c r="B6224" s="8">
        <v>43236.334189814814</v>
      </c>
      <c r="C6224" s="7" t="s">
        <v>23</v>
      </c>
      <c r="D6224" s="7" t="s">
        <v>583</v>
      </c>
      <c r="E6224" s="8">
        <v>43236.419930555552</v>
      </c>
      <c r="F6224" s="7" t="s">
        <v>25</v>
      </c>
      <c r="G6224" s="7" t="s">
        <v>472</v>
      </c>
      <c r="H6224">
        <f t="shared" si="97"/>
        <v>0</v>
      </c>
    </row>
    <row r="6225" spans="1:8" x14ac:dyDescent="0.3">
      <c r="A6225">
        <v>180096813</v>
      </c>
      <c r="B6225" s="8">
        <v>43236.334189814814</v>
      </c>
      <c r="C6225" s="7" t="s">
        <v>23</v>
      </c>
      <c r="D6225" s="7" t="s">
        <v>583</v>
      </c>
      <c r="E6225" s="8">
        <v>43236.418402777781</v>
      </c>
      <c r="F6225" s="7" t="s">
        <v>25</v>
      </c>
      <c r="G6225" s="7" t="s">
        <v>133</v>
      </c>
      <c r="H6225">
        <f t="shared" si="97"/>
        <v>0</v>
      </c>
    </row>
    <row r="6226" spans="1:8" x14ac:dyDescent="0.3">
      <c r="A6226">
        <v>180096813</v>
      </c>
      <c r="B6226" s="8">
        <v>43236.334189814814</v>
      </c>
      <c r="C6226" s="7" t="s">
        <v>23</v>
      </c>
      <c r="D6226" s="7" t="s">
        <v>583</v>
      </c>
      <c r="E6226" s="8">
        <v>43236.417500000003</v>
      </c>
      <c r="F6226" s="7" t="s">
        <v>25</v>
      </c>
      <c r="G6226" s="7" t="s">
        <v>537</v>
      </c>
      <c r="H6226">
        <f t="shared" si="97"/>
        <v>0</v>
      </c>
    </row>
    <row r="6227" spans="1:8" x14ac:dyDescent="0.3">
      <c r="A6227">
        <v>180096813</v>
      </c>
      <c r="B6227" s="8">
        <v>43236.334189814814</v>
      </c>
      <c r="C6227" s="7" t="s">
        <v>23</v>
      </c>
      <c r="D6227" s="7" t="s">
        <v>583</v>
      </c>
      <c r="E6227" s="8">
        <v>43236.41747685185</v>
      </c>
      <c r="F6227" s="7" t="s">
        <v>131</v>
      </c>
      <c r="G6227" s="7" t="s">
        <v>72</v>
      </c>
      <c r="H6227">
        <f t="shared" si="97"/>
        <v>0</v>
      </c>
    </row>
    <row r="6228" spans="1:8" x14ac:dyDescent="0.3">
      <c r="A6228">
        <v>180096813</v>
      </c>
      <c r="B6228" s="8">
        <v>43236.334189814814</v>
      </c>
      <c r="C6228" s="7" t="s">
        <v>23</v>
      </c>
      <c r="D6228" s="7" t="s">
        <v>583</v>
      </c>
      <c r="E6228" s="8">
        <v>43236.417349537034</v>
      </c>
      <c r="F6228" s="7" t="s">
        <v>25</v>
      </c>
      <c r="G6228" s="7" t="s">
        <v>115</v>
      </c>
      <c r="H6228">
        <f t="shared" si="97"/>
        <v>0</v>
      </c>
    </row>
    <row r="6229" spans="1:8" x14ac:dyDescent="0.3">
      <c r="A6229">
        <v>180096813</v>
      </c>
      <c r="B6229" s="8">
        <v>43236.334189814814</v>
      </c>
      <c r="C6229" s="7" t="s">
        <v>23</v>
      </c>
      <c r="D6229" s="7" t="s">
        <v>583</v>
      </c>
      <c r="E6229" s="8">
        <v>43236.406099537038</v>
      </c>
      <c r="F6229" s="7" t="s">
        <v>266</v>
      </c>
      <c r="G6229" s="7" t="s">
        <v>100</v>
      </c>
      <c r="H6229">
        <f t="shared" si="97"/>
        <v>0</v>
      </c>
    </row>
    <row r="6230" spans="1:8" x14ac:dyDescent="0.3">
      <c r="A6230">
        <v>180096813</v>
      </c>
      <c r="B6230" s="8">
        <v>43236.334189814814</v>
      </c>
      <c r="C6230" s="7" t="s">
        <v>23</v>
      </c>
      <c r="D6230" s="7" t="s">
        <v>583</v>
      </c>
      <c r="E6230" s="8">
        <v>43236.405902777777</v>
      </c>
      <c r="F6230" s="7" t="s">
        <v>266</v>
      </c>
      <c r="G6230" s="7" t="s">
        <v>111</v>
      </c>
      <c r="H6230">
        <f t="shared" si="97"/>
        <v>0</v>
      </c>
    </row>
    <row r="6231" spans="1:8" x14ac:dyDescent="0.3">
      <c r="A6231">
        <v>180096813</v>
      </c>
      <c r="B6231" s="8">
        <v>43236.334189814814</v>
      </c>
      <c r="C6231" s="7" t="s">
        <v>23</v>
      </c>
      <c r="D6231" s="7" t="s">
        <v>583</v>
      </c>
      <c r="E6231" s="8">
        <v>43236.400277777779</v>
      </c>
      <c r="F6231" s="7" t="s">
        <v>25</v>
      </c>
      <c r="G6231" s="7" t="s">
        <v>113</v>
      </c>
      <c r="H6231">
        <f t="shared" si="97"/>
        <v>0</v>
      </c>
    </row>
    <row r="6232" spans="1:8" x14ac:dyDescent="0.3">
      <c r="A6232">
        <v>180096813</v>
      </c>
      <c r="B6232" s="8">
        <v>43236.334189814814</v>
      </c>
      <c r="C6232" s="7" t="s">
        <v>23</v>
      </c>
      <c r="D6232" s="7" t="s">
        <v>583</v>
      </c>
      <c r="E6232" s="8">
        <v>43236.396365740744</v>
      </c>
      <c r="F6232" s="7" t="s">
        <v>31</v>
      </c>
      <c r="G6232" s="7" t="s">
        <v>133</v>
      </c>
      <c r="H6232">
        <f t="shared" si="97"/>
        <v>0</v>
      </c>
    </row>
    <row r="6233" spans="1:8" x14ac:dyDescent="0.3">
      <c r="A6233">
        <v>180096813</v>
      </c>
      <c r="B6233" s="8">
        <v>43236.334189814814</v>
      </c>
      <c r="C6233" s="7" t="s">
        <v>23</v>
      </c>
      <c r="D6233" s="7" t="s">
        <v>583</v>
      </c>
      <c r="E6233" s="8">
        <v>43236.388171296298</v>
      </c>
      <c r="F6233" s="7" t="s">
        <v>31</v>
      </c>
      <c r="G6233" s="7" t="s">
        <v>115</v>
      </c>
      <c r="H6233">
        <f t="shared" si="97"/>
        <v>0</v>
      </c>
    </row>
    <row r="6234" spans="1:8" x14ac:dyDescent="0.3">
      <c r="A6234">
        <v>180096813</v>
      </c>
      <c r="B6234" s="8">
        <v>43236.334189814814</v>
      </c>
      <c r="C6234" s="7" t="s">
        <v>23</v>
      </c>
      <c r="D6234" s="7" t="s">
        <v>583</v>
      </c>
      <c r="E6234" s="8">
        <v>43236.361493055556</v>
      </c>
      <c r="F6234" s="7" t="s">
        <v>63</v>
      </c>
      <c r="G6234" s="7" t="s">
        <v>111</v>
      </c>
      <c r="H6234">
        <f t="shared" si="97"/>
        <v>0</v>
      </c>
    </row>
    <row r="6235" spans="1:8" x14ac:dyDescent="0.3">
      <c r="A6235">
        <v>180096813</v>
      </c>
      <c r="B6235" s="8">
        <v>43236.334189814814</v>
      </c>
      <c r="C6235" s="7" t="s">
        <v>23</v>
      </c>
      <c r="D6235" s="7" t="s">
        <v>583</v>
      </c>
      <c r="E6235" s="8">
        <v>43236.349293981482</v>
      </c>
      <c r="F6235" s="7" t="s">
        <v>31</v>
      </c>
      <c r="G6235" s="7" t="s">
        <v>100</v>
      </c>
      <c r="H6235">
        <f t="shared" si="97"/>
        <v>0</v>
      </c>
    </row>
    <row r="6236" spans="1:8" x14ac:dyDescent="0.3">
      <c r="A6236">
        <v>180096813</v>
      </c>
      <c r="B6236" s="8">
        <v>43236.334189814814</v>
      </c>
      <c r="C6236" s="7" t="s">
        <v>23</v>
      </c>
      <c r="D6236" s="7" t="s">
        <v>583</v>
      </c>
      <c r="E6236" s="8">
        <v>43236.345324074071</v>
      </c>
      <c r="F6236" s="7" t="s">
        <v>31</v>
      </c>
      <c r="G6236" s="7" t="s">
        <v>113</v>
      </c>
      <c r="H6236">
        <f t="shared" si="97"/>
        <v>0</v>
      </c>
    </row>
    <row r="6237" spans="1:8" x14ac:dyDescent="0.3">
      <c r="A6237">
        <v>180096813</v>
      </c>
      <c r="B6237" s="8">
        <v>43236.334189814814</v>
      </c>
      <c r="C6237" s="7" t="s">
        <v>23</v>
      </c>
      <c r="D6237" s="7" t="s">
        <v>583</v>
      </c>
      <c r="E6237" s="8">
        <v>43236.344722222224</v>
      </c>
      <c r="F6237" s="7" t="s">
        <v>31</v>
      </c>
      <c r="G6237" s="7" t="s">
        <v>72</v>
      </c>
      <c r="H6237">
        <f t="shared" si="97"/>
        <v>0</v>
      </c>
    </row>
    <row r="6238" spans="1:8" x14ac:dyDescent="0.3">
      <c r="A6238">
        <v>180096813</v>
      </c>
      <c r="B6238" s="8">
        <v>43236.334189814814</v>
      </c>
      <c r="C6238" s="7" t="s">
        <v>23</v>
      </c>
      <c r="D6238" s="7" t="s">
        <v>583</v>
      </c>
      <c r="E6238" s="8">
        <v>43236.343321759261</v>
      </c>
      <c r="F6238" s="7" t="s">
        <v>31</v>
      </c>
      <c r="G6238" s="7" t="s">
        <v>111</v>
      </c>
      <c r="H6238">
        <f t="shared" si="97"/>
        <v>0</v>
      </c>
    </row>
    <row r="6239" spans="1:8" x14ac:dyDescent="0.3">
      <c r="A6239">
        <v>180096813</v>
      </c>
      <c r="B6239" s="8">
        <v>43236.334189814814</v>
      </c>
      <c r="C6239" s="7" t="s">
        <v>23</v>
      </c>
      <c r="D6239" s="7" t="s">
        <v>583</v>
      </c>
      <c r="E6239" s="8">
        <v>43236.343217592592</v>
      </c>
      <c r="F6239" s="7" t="s">
        <v>32</v>
      </c>
      <c r="G6239" s="7" t="s">
        <v>472</v>
      </c>
      <c r="H6239">
        <f t="shared" si="97"/>
        <v>0</v>
      </c>
    </row>
    <row r="6240" spans="1:8" x14ac:dyDescent="0.3">
      <c r="A6240">
        <v>180096813</v>
      </c>
      <c r="B6240" s="8">
        <v>43236.334189814814</v>
      </c>
      <c r="C6240" s="7" t="s">
        <v>23</v>
      </c>
      <c r="D6240" s="7" t="s">
        <v>583</v>
      </c>
      <c r="E6240" s="8">
        <v>43236.340266203704</v>
      </c>
      <c r="F6240" s="7" t="s">
        <v>31</v>
      </c>
      <c r="G6240" s="7" t="s">
        <v>537</v>
      </c>
      <c r="H6240">
        <f t="shared" si="97"/>
        <v>0</v>
      </c>
    </row>
    <row r="6241" spans="1:8" x14ac:dyDescent="0.3">
      <c r="A6241">
        <v>180096813</v>
      </c>
      <c r="B6241" s="8">
        <v>43236.334189814814</v>
      </c>
      <c r="C6241" s="7" t="s">
        <v>23</v>
      </c>
      <c r="D6241" s="7" t="s">
        <v>583</v>
      </c>
      <c r="E6241" s="8">
        <v>43236.338946759257</v>
      </c>
      <c r="F6241" s="7" t="s">
        <v>31</v>
      </c>
      <c r="G6241" s="7" t="s">
        <v>472</v>
      </c>
      <c r="H6241">
        <f t="shared" si="97"/>
        <v>0</v>
      </c>
    </row>
    <row r="6242" spans="1:8" x14ac:dyDescent="0.3">
      <c r="A6242">
        <v>180096813</v>
      </c>
      <c r="B6242" s="8">
        <v>43236.334189814814</v>
      </c>
      <c r="C6242" s="7" t="s">
        <v>23</v>
      </c>
      <c r="D6242" s="7" t="s">
        <v>583</v>
      </c>
      <c r="E6242" s="8">
        <v>43236.336944444447</v>
      </c>
      <c r="F6242" s="7" t="s">
        <v>29</v>
      </c>
      <c r="G6242" s="7" t="s">
        <v>113</v>
      </c>
      <c r="H6242">
        <f t="shared" si="97"/>
        <v>0</v>
      </c>
    </row>
    <row r="6243" spans="1:8" x14ac:dyDescent="0.3">
      <c r="A6243">
        <v>180096813</v>
      </c>
      <c r="B6243" s="8">
        <v>43236.334189814814</v>
      </c>
      <c r="C6243" s="7" t="s">
        <v>23</v>
      </c>
      <c r="D6243" s="7" t="s">
        <v>583</v>
      </c>
      <c r="E6243" s="8">
        <v>43236.33693287037</v>
      </c>
      <c r="F6243" s="7" t="s">
        <v>29</v>
      </c>
      <c r="G6243" s="7" t="s">
        <v>100</v>
      </c>
      <c r="H6243">
        <f t="shared" si="97"/>
        <v>0</v>
      </c>
    </row>
    <row r="6244" spans="1:8" x14ac:dyDescent="0.3">
      <c r="A6244">
        <v>180096813</v>
      </c>
      <c r="B6244" s="8">
        <v>43236.334189814814</v>
      </c>
      <c r="C6244" s="7" t="s">
        <v>23</v>
      </c>
      <c r="D6244" s="7" t="s">
        <v>583</v>
      </c>
      <c r="E6244" s="8">
        <v>43236.33693287037</v>
      </c>
      <c r="F6244" s="7" t="s">
        <v>29</v>
      </c>
      <c r="G6244" s="7" t="s">
        <v>72</v>
      </c>
      <c r="H6244">
        <f t="shared" si="97"/>
        <v>0</v>
      </c>
    </row>
    <row r="6245" spans="1:8" x14ac:dyDescent="0.3">
      <c r="A6245">
        <v>180096813</v>
      </c>
      <c r="B6245" s="8">
        <v>43236.334189814814</v>
      </c>
      <c r="C6245" s="7" t="s">
        <v>23</v>
      </c>
      <c r="D6245" s="7" t="s">
        <v>583</v>
      </c>
      <c r="E6245" s="8">
        <v>43236.336921296293</v>
      </c>
      <c r="F6245" s="7" t="s">
        <v>29</v>
      </c>
      <c r="G6245" s="7" t="s">
        <v>537</v>
      </c>
      <c r="H6245">
        <f t="shared" si="97"/>
        <v>0</v>
      </c>
    </row>
    <row r="6246" spans="1:8" x14ac:dyDescent="0.3">
      <c r="A6246">
        <v>180096813</v>
      </c>
      <c r="B6246" s="8">
        <v>43236.334189814814</v>
      </c>
      <c r="C6246" s="7" t="s">
        <v>23</v>
      </c>
      <c r="D6246" s="7" t="s">
        <v>583</v>
      </c>
      <c r="E6246" s="8">
        <v>43236.336921296293</v>
      </c>
      <c r="F6246" s="7" t="s">
        <v>29</v>
      </c>
      <c r="G6246" s="7" t="s">
        <v>111</v>
      </c>
      <c r="H6246">
        <f t="shared" si="97"/>
        <v>0</v>
      </c>
    </row>
    <row r="6247" spans="1:8" x14ac:dyDescent="0.3">
      <c r="A6247">
        <v>180096814</v>
      </c>
      <c r="B6247" s="8">
        <v>43236.334675925929</v>
      </c>
      <c r="C6247" s="7" t="s">
        <v>36</v>
      </c>
      <c r="D6247" s="7" t="s">
        <v>494</v>
      </c>
      <c r="E6247" s="8">
        <v>43236.381886574076</v>
      </c>
      <c r="F6247" s="7" t="s">
        <v>25</v>
      </c>
      <c r="G6247" s="7" t="s">
        <v>81</v>
      </c>
      <c r="H6247">
        <f t="shared" si="97"/>
        <v>1</v>
      </c>
    </row>
    <row r="6248" spans="1:8" x14ac:dyDescent="0.3">
      <c r="A6248">
        <v>180096814</v>
      </c>
      <c r="B6248" s="8">
        <v>43236.334675925929</v>
      </c>
      <c r="C6248" s="7" t="s">
        <v>36</v>
      </c>
      <c r="D6248" s="7" t="s">
        <v>494</v>
      </c>
      <c r="E6248" s="8">
        <v>43236.371180555558</v>
      </c>
      <c r="F6248" s="7" t="s">
        <v>25</v>
      </c>
      <c r="G6248" s="7" t="s">
        <v>43</v>
      </c>
      <c r="H6248">
        <f t="shared" si="97"/>
        <v>0</v>
      </c>
    </row>
    <row r="6249" spans="1:8" x14ac:dyDescent="0.3">
      <c r="A6249">
        <v>180096814</v>
      </c>
      <c r="B6249" s="8">
        <v>43236.334675925929</v>
      </c>
      <c r="C6249" s="7" t="s">
        <v>36</v>
      </c>
      <c r="D6249" s="7" t="s">
        <v>494</v>
      </c>
      <c r="E6249" s="8">
        <v>43236.344722222224</v>
      </c>
      <c r="F6249" s="7" t="s">
        <v>31</v>
      </c>
      <c r="G6249" s="7" t="s">
        <v>81</v>
      </c>
      <c r="H6249">
        <f t="shared" si="97"/>
        <v>0</v>
      </c>
    </row>
    <row r="6250" spans="1:8" x14ac:dyDescent="0.3">
      <c r="A6250">
        <v>180096814</v>
      </c>
      <c r="B6250" s="8">
        <v>43236.334675925929</v>
      </c>
      <c r="C6250" s="7" t="s">
        <v>36</v>
      </c>
      <c r="D6250" s="7" t="s">
        <v>494</v>
      </c>
      <c r="E6250" s="8">
        <v>43236.343171296299</v>
      </c>
      <c r="F6250" s="7" t="s">
        <v>25</v>
      </c>
      <c r="G6250" s="7" t="s">
        <v>220</v>
      </c>
      <c r="H6250">
        <f t="shared" si="97"/>
        <v>0</v>
      </c>
    </row>
    <row r="6251" spans="1:8" x14ac:dyDescent="0.3">
      <c r="A6251">
        <v>180096814</v>
      </c>
      <c r="B6251" s="8">
        <v>43236.334675925929</v>
      </c>
      <c r="C6251" s="7" t="s">
        <v>36</v>
      </c>
      <c r="D6251" s="7" t="s">
        <v>494</v>
      </c>
      <c r="E6251" s="8">
        <v>43236.342164351852</v>
      </c>
      <c r="F6251" s="7" t="s">
        <v>29</v>
      </c>
      <c r="G6251" s="7" t="s">
        <v>81</v>
      </c>
      <c r="H6251">
        <f t="shared" si="97"/>
        <v>0</v>
      </c>
    </row>
    <row r="6252" spans="1:8" x14ac:dyDescent="0.3">
      <c r="A6252">
        <v>180096814</v>
      </c>
      <c r="B6252" s="8">
        <v>43236.334675925929</v>
      </c>
      <c r="C6252" s="7" t="s">
        <v>36</v>
      </c>
      <c r="D6252" s="7" t="s">
        <v>494</v>
      </c>
      <c r="E6252" s="8">
        <v>43236.342013888891</v>
      </c>
      <c r="F6252" s="7" t="s">
        <v>25</v>
      </c>
      <c r="G6252" s="7" t="s">
        <v>329</v>
      </c>
      <c r="H6252">
        <f t="shared" si="97"/>
        <v>0</v>
      </c>
    </row>
    <row r="6253" spans="1:8" x14ac:dyDescent="0.3">
      <c r="A6253">
        <v>180096814</v>
      </c>
      <c r="B6253" s="8">
        <v>43236.334675925929</v>
      </c>
      <c r="C6253" s="7" t="s">
        <v>36</v>
      </c>
      <c r="D6253" s="7" t="s">
        <v>494</v>
      </c>
      <c r="E6253" s="8">
        <v>43236.342002314814</v>
      </c>
      <c r="F6253" s="7" t="s">
        <v>62</v>
      </c>
      <c r="G6253" s="7" t="s">
        <v>329</v>
      </c>
      <c r="H6253">
        <f t="shared" si="97"/>
        <v>0</v>
      </c>
    </row>
    <row r="6254" spans="1:8" x14ac:dyDescent="0.3">
      <c r="A6254">
        <v>180096814</v>
      </c>
      <c r="B6254" s="8">
        <v>43236.334675925929</v>
      </c>
      <c r="C6254" s="7" t="s">
        <v>36</v>
      </c>
      <c r="D6254" s="7" t="s">
        <v>494</v>
      </c>
      <c r="E6254" s="8">
        <v>43236.340925925928</v>
      </c>
      <c r="F6254" s="7" t="s">
        <v>31</v>
      </c>
      <c r="G6254" s="7" t="s">
        <v>43</v>
      </c>
      <c r="H6254">
        <f t="shared" si="97"/>
        <v>0</v>
      </c>
    </row>
    <row r="6255" spans="1:8" x14ac:dyDescent="0.3">
      <c r="A6255">
        <v>180096814</v>
      </c>
      <c r="B6255" s="8">
        <v>43236.334675925929</v>
      </c>
      <c r="C6255" s="7" t="s">
        <v>36</v>
      </c>
      <c r="D6255" s="7" t="s">
        <v>494</v>
      </c>
      <c r="E6255" s="8">
        <v>43236.337905092594</v>
      </c>
      <c r="F6255" s="7" t="s">
        <v>29</v>
      </c>
      <c r="G6255" s="7" t="s">
        <v>220</v>
      </c>
      <c r="H6255">
        <f t="shared" si="97"/>
        <v>0</v>
      </c>
    </row>
    <row r="6256" spans="1:8" x14ac:dyDescent="0.3">
      <c r="A6256">
        <v>180096814</v>
      </c>
      <c r="B6256" s="8">
        <v>43236.334675925929</v>
      </c>
      <c r="C6256" s="7" t="s">
        <v>36</v>
      </c>
      <c r="D6256" s="7" t="s">
        <v>494</v>
      </c>
      <c r="E6256" s="8">
        <v>43236.337372685186</v>
      </c>
      <c r="F6256" s="7" t="s">
        <v>29</v>
      </c>
      <c r="G6256" s="7" t="s">
        <v>329</v>
      </c>
      <c r="H6256">
        <f t="shared" si="97"/>
        <v>0</v>
      </c>
    </row>
    <row r="6257" spans="1:8" x14ac:dyDescent="0.3">
      <c r="A6257">
        <v>180097034</v>
      </c>
      <c r="B6257" s="8">
        <v>43236.631828703707</v>
      </c>
      <c r="C6257" s="7" t="s">
        <v>36</v>
      </c>
      <c r="D6257" s="7" t="s">
        <v>584</v>
      </c>
      <c r="E6257" s="8">
        <v>43236.648541666669</v>
      </c>
      <c r="F6257" s="7" t="s">
        <v>25</v>
      </c>
      <c r="G6257" s="7" t="s">
        <v>329</v>
      </c>
      <c r="H6257">
        <f t="shared" si="97"/>
        <v>1</v>
      </c>
    </row>
    <row r="6258" spans="1:8" x14ac:dyDescent="0.3">
      <c r="A6258">
        <v>180097034</v>
      </c>
      <c r="B6258" s="8">
        <v>43236.631828703707</v>
      </c>
      <c r="C6258" s="7" t="s">
        <v>36</v>
      </c>
      <c r="D6258" s="7" t="s">
        <v>584</v>
      </c>
      <c r="E6258" s="8">
        <v>43236.648541666669</v>
      </c>
      <c r="F6258" s="7" t="s">
        <v>25</v>
      </c>
      <c r="G6258" s="7" t="s">
        <v>220</v>
      </c>
      <c r="H6258">
        <f t="shared" si="97"/>
        <v>0</v>
      </c>
    </row>
    <row r="6259" spans="1:8" x14ac:dyDescent="0.3">
      <c r="A6259">
        <v>180097034</v>
      </c>
      <c r="B6259" s="8">
        <v>43236.631828703707</v>
      </c>
      <c r="C6259" s="7" t="s">
        <v>36</v>
      </c>
      <c r="D6259" s="7" t="s">
        <v>584</v>
      </c>
      <c r="E6259" s="8">
        <v>43236.644502314812</v>
      </c>
      <c r="F6259" s="7" t="s">
        <v>31</v>
      </c>
      <c r="G6259" s="7" t="s">
        <v>329</v>
      </c>
      <c r="H6259">
        <f t="shared" si="97"/>
        <v>0</v>
      </c>
    </row>
    <row r="6260" spans="1:8" x14ac:dyDescent="0.3">
      <c r="A6260">
        <v>180097034</v>
      </c>
      <c r="B6260" s="8">
        <v>43236.631828703707</v>
      </c>
      <c r="C6260" s="7" t="s">
        <v>36</v>
      </c>
      <c r="D6260" s="7" t="s">
        <v>584</v>
      </c>
      <c r="E6260" s="8">
        <v>43236.643067129633</v>
      </c>
      <c r="F6260" s="7" t="s">
        <v>31</v>
      </c>
      <c r="G6260" s="7" t="s">
        <v>220</v>
      </c>
      <c r="H6260">
        <f t="shared" si="97"/>
        <v>0</v>
      </c>
    </row>
    <row r="6261" spans="1:8" x14ac:dyDescent="0.3">
      <c r="A6261">
        <v>180097034</v>
      </c>
      <c r="B6261" s="8">
        <v>43236.631828703707</v>
      </c>
      <c r="C6261" s="7" t="s">
        <v>36</v>
      </c>
      <c r="D6261" s="7" t="s">
        <v>584</v>
      </c>
      <c r="E6261" s="8">
        <v>43236.639456018522</v>
      </c>
      <c r="F6261" s="7" t="s">
        <v>25</v>
      </c>
      <c r="G6261" s="7" t="s">
        <v>85</v>
      </c>
      <c r="H6261">
        <f t="shared" si="97"/>
        <v>0</v>
      </c>
    </row>
    <row r="6262" spans="1:8" x14ac:dyDescent="0.3">
      <c r="A6262">
        <v>180097034</v>
      </c>
      <c r="B6262" s="8">
        <v>43236.631828703707</v>
      </c>
      <c r="C6262" s="7" t="s">
        <v>36</v>
      </c>
      <c r="D6262" s="7" t="s">
        <v>584</v>
      </c>
      <c r="E6262" s="8">
        <v>43236.639432870368</v>
      </c>
      <c r="F6262" s="7" t="s">
        <v>29</v>
      </c>
      <c r="G6262" s="7" t="s">
        <v>220</v>
      </c>
      <c r="H6262">
        <f t="shared" si="97"/>
        <v>0</v>
      </c>
    </row>
    <row r="6263" spans="1:8" x14ac:dyDescent="0.3">
      <c r="A6263">
        <v>180097034</v>
      </c>
      <c r="B6263" s="8">
        <v>43236.631828703707</v>
      </c>
      <c r="C6263" s="7" t="s">
        <v>36</v>
      </c>
      <c r="D6263" s="7" t="s">
        <v>584</v>
      </c>
      <c r="E6263" s="8">
        <v>43236.638796296298</v>
      </c>
      <c r="F6263" s="7" t="s">
        <v>25</v>
      </c>
      <c r="G6263" s="7" t="s">
        <v>43</v>
      </c>
      <c r="H6263">
        <f t="shared" si="97"/>
        <v>0</v>
      </c>
    </row>
    <row r="6264" spans="1:8" x14ac:dyDescent="0.3">
      <c r="A6264">
        <v>180097034</v>
      </c>
      <c r="B6264" s="8">
        <v>43236.631828703707</v>
      </c>
      <c r="C6264" s="7" t="s">
        <v>36</v>
      </c>
      <c r="D6264" s="7" t="s">
        <v>584</v>
      </c>
      <c r="E6264" s="8">
        <v>43236.637488425928</v>
      </c>
      <c r="F6264" s="7" t="s">
        <v>29</v>
      </c>
      <c r="G6264" s="7" t="s">
        <v>85</v>
      </c>
      <c r="H6264">
        <f t="shared" si="97"/>
        <v>0</v>
      </c>
    </row>
    <row r="6265" spans="1:8" x14ac:dyDescent="0.3">
      <c r="A6265">
        <v>180097034</v>
      </c>
      <c r="B6265" s="8">
        <v>43236.631828703707</v>
      </c>
      <c r="C6265" s="7" t="s">
        <v>36</v>
      </c>
      <c r="D6265" s="7" t="s">
        <v>584</v>
      </c>
      <c r="E6265" s="8">
        <v>43236.637488425928</v>
      </c>
      <c r="F6265" s="7" t="s">
        <v>29</v>
      </c>
      <c r="G6265" s="7" t="s">
        <v>329</v>
      </c>
      <c r="H6265">
        <f t="shared" si="97"/>
        <v>0</v>
      </c>
    </row>
    <row r="6266" spans="1:8" x14ac:dyDescent="0.3">
      <c r="A6266">
        <v>180097034</v>
      </c>
      <c r="B6266" s="8">
        <v>43236.631828703707</v>
      </c>
      <c r="C6266" s="7" t="s">
        <v>36</v>
      </c>
      <c r="D6266" s="7" t="s">
        <v>584</v>
      </c>
      <c r="E6266" s="8">
        <v>43236.637488425928</v>
      </c>
      <c r="F6266" s="7" t="s">
        <v>29</v>
      </c>
      <c r="G6266" s="7" t="s">
        <v>43</v>
      </c>
      <c r="H6266">
        <f t="shared" si="97"/>
        <v>0</v>
      </c>
    </row>
    <row r="6267" spans="1:8" x14ac:dyDescent="0.3">
      <c r="A6267">
        <v>180097062</v>
      </c>
      <c r="B6267" s="8">
        <v>43236.653761574074</v>
      </c>
      <c r="C6267" s="7" t="s">
        <v>23</v>
      </c>
      <c r="D6267" s="7" t="s">
        <v>286</v>
      </c>
      <c r="E6267" s="8">
        <v>43236.698136574072</v>
      </c>
      <c r="F6267" s="7" t="s">
        <v>25</v>
      </c>
      <c r="G6267" s="7" t="s">
        <v>30</v>
      </c>
      <c r="H6267">
        <f t="shared" si="97"/>
        <v>0</v>
      </c>
    </row>
    <row r="6268" spans="1:8" x14ac:dyDescent="0.3">
      <c r="A6268">
        <v>180097062</v>
      </c>
      <c r="B6268" s="8">
        <v>43236.653761574074</v>
      </c>
      <c r="C6268" s="7" t="s">
        <v>23</v>
      </c>
      <c r="D6268" s="7" t="s">
        <v>286</v>
      </c>
      <c r="E6268" s="8">
        <v>43236.683113425926</v>
      </c>
      <c r="F6268" s="7" t="s">
        <v>25</v>
      </c>
      <c r="G6268" s="7" t="s">
        <v>76</v>
      </c>
      <c r="H6268">
        <f t="shared" si="97"/>
        <v>0</v>
      </c>
    </row>
    <row r="6269" spans="1:8" x14ac:dyDescent="0.3">
      <c r="A6269">
        <v>180097062</v>
      </c>
      <c r="B6269" s="8">
        <v>43236.653761574074</v>
      </c>
      <c r="C6269" s="7" t="s">
        <v>23</v>
      </c>
      <c r="D6269" s="7" t="s">
        <v>286</v>
      </c>
      <c r="E6269" s="8">
        <v>43236.671863425923</v>
      </c>
      <c r="F6269" s="7" t="s">
        <v>25</v>
      </c>
      <c r="G6269" s="7" t="s">
        <v>459</v>
      </c>
      <c r="H6269">
        <f t="shared" si="97"/>
        <v>0</v>
      </c>
    </row>
    <row r="6270" spans="1:8" x14ac:dyDescent="0.3">
      <c r="A6270">
        <v>180097062</v>
      </c>
      <c r="B6270" s="8">
        <v>43236.653761574074</v>
      </c>
      <c r="C6270" s="7" t="s">
        <v>23</v>
      </c>
      <c r="D6270" s="7" t="s">
        <v>286</v>
      </c>
      <c r="E6270" s="8">
        <v>43236.669803240744</v>
      </c>
      <c r="F6270" s="7" t="s">
        <v>31</v>
      </c>
      <c r="G6270" s="7" t="s">
        <v>459</v>
      </c>
      <c r="H6270">
        <f t="shared" si="97"/>
        <v>0</v>
      </c>
    </row>
    <row r="6271" spans="1:8" x14ac:dyDescent="0.3">
      <c r="A6271">
        <v>180097062</v>
      </c>
      <c r="B6271" s="8">
        <v>43236.653761574074</v>
      </c>
      <c r="C6271" s="7" t="s">
        <v>23</v>
      </c>
      <c r="D6271" s="7" t="s">
        <v>286</v>
      </c>
      <c r="E6271" s="8">
        <v>43236.667094907411</v>
      </c>
      <c r="F6271" s="7" t="s">
        <v>31</v>
      </c>
      <c r="G6271" s="7" t="s">
        <v>76</v>
      </c>
      <c r="H6271">
        <f t="shared" si="97"/>
        <v>0</v>
      </c>
    </row>
    <row r="6272" spans="1:8" x14ac:dyDescent="0.3">
      <c r="A6272">
        <v>180097062</v>
      </c>
      <c r="B6272" s="8">
        <v>43236.653761574074</v>
      </c>
      <c r="C6272" s="7" t="s">
        <v>23</v>
      </c>
      <c r="D6272" s="7" t="s">
        <v>286</v>
      </c>
      <c r="E6272" s="8">
        <v>43236.665092592593</v>
      </c>
      <c r="F6272" s="7" t="s">
        <v>31</v>
      </c>
      <c r="G6272" s="7" t="s">
        <v>30</v>
      </c>
      <c r="H6272">
        <f t="shared" si="97"/>
        <v>0</v>
      </c>
    </row>
    <row r="6273" spans="1:8" x14ac:dyDescent="0.3">
      <c r="A6273">
        <v>180097062</v>
      </c>
      <c r="B6273" s="8">
        <v>43236.653761574074</v>
      </c>
      <c r="C6273" s="7" t="s">
        <v>23</v>
      </c>
      <c r="D6273" s="7" t="s">
        <v>286</v>
      </c>
      <c r="E6273" s="8">
        <v>43236.662129629629</v>
      </c>
      <c r="F6273" s="7" t="s">
        <v>29</v>
      </c>
      <c r="G6273" s="7" t="s">
        <v>30</v>
      </c>
      <c r="H6273">
        <f t="shared" si="97"/>
        <v>0</v>
      </c>
    </row>
    <row r="6274" spans="1:8" x14ac:dyDescent="0.3">
      <c r="A6274">
        <v>180097062</v>
      </c>
      <c r="B6274" s="8">
        <v>43236.653761574074</v>
      </c>
      <c r="C6274" s="7" t="s">
        <v>23</v>
      </c>
      <c r="D6274" s="7" t="s">
        <v>286</v>
      </c>
      <c r="E6274" s="8">
        <v>43236.658738425926</v>
      </c>
      <c r="F6274" s="7" t="s">
        <v>29</v>
      </c>
      <c r="G6274" s="7" t="s">
        <v>76</v>
      </c>
      <c r="H6274">
        <f t="shared" si="97"/>
        <v>0</v>
      </c>
    </row>
    <row r="6275" spans="1:8" x14ac:dyDescent="0.3">
      <c r="A6275">
        <v>180097062</v>
      </c>
      <c r="B6275" s="8">
        <v>43236.653761574074</v>
      </c>
      <c r="C6275" s="7" t="s">
        <v>23</v>
      </c>
      <c r="D6275" s="7" t="s">
        <v>286</v>
      </c>
      <c r="E6275" s="8">
        <v>43236.657986111109</v>
      </c>
      <c r="F6275" s="7" t="s">
        <v>29</v>
      </c>
      <c r="G6275" s="7" t="s">
        <v>459</v>
      </c>
      <c r="H6275">
        <f t="shared" ref="H6275:H6338" si="98">IF(AND(A6275&lt;&gt;A6274,C6275="PD Accident    "),1,0)</f>
        <v>0</v>
      </c>
    </row>
    <row r="6276" spans="1:8" x14ac:dyDescent="0.3">
      <c r="A6276">
        <v>180097151</v>
      </c>
      <c r="B6276" s="8">
        <v>43236.72488425926</v>
      </c>
      <c r="C6276" s="7" t="s">
        <v>23</v>
      </c>
      <c r="D6276" s="7" t="s">
        <v>496</v>
      </c>
      <c r="E6276" s="8">
        <v>43236.781967592593</v>
      </c>
      <c r="F6276" s="7" t="s">
        <v>25</v>
      </c>
      <c r="G6276" s="7" t="s">
        <v>421</v>
      </c>
      <c r="H6276">
        <f t="shared" si="98"/>
        <v>0</v>
      </c>
    </row>
    <row r="6277" spans="1:8" x14ac:dyDescent="0.3">
      <c r="A6277">
        <v>180097151</v>
      </c>
      <c r="B6277" s="8">
        <v>43236.72488425926</v>
      </c>
      <c r="C6277" s="7" t="s">
        <v>23</v>
      </c>
      <c r="D6277" s="7" t="s">
        <v>496</v>
      </c>
      <c r="E6277" s="8">
        <v>43236.766863425924</v>
      </c>
      <c r="F6277" s="7" t="s">
        <v>25</v>
      </c>
      <c r="G6277" s="7" t="s">
        <v>193</v>
      </c>
      <c r="H6277">
        <f t="shared" si="98"/>
        <v>0</v>
      </c>
    </row>
    <row r="6278" spans="1:8" x14ac:dyDescent="0.3">
      <c r="A6278">
        <v>180097151</v>
      </c>
      <c r="B6278" s="8">
        <v>43236.72488425926</v>
      </c>
      <c r="C6278" s="7" t="s">
        <v>23</v>
      </c>
      <c r="D6278" s="7" t="s">
        <v>496</v>
      </c>
      <c r="E6278" s="8">
        <v>43236.747557870367</v>
      </c>
      <c r="F6278" s="7" t="s">
        <v>29</v>
      </c>
      <c r="G6278" s="7" t="s">
        <v>193</v>
      </c>
      <c r="H6278">
        <f t="shared" si="98"/>
        <v>0</v>
      </c>
    </row>
    <row r="6279" spans="1:8" x14ac:dyDescent="0.3">
      <c r="A6279">
        <v>180097151</v>
      </c>
      <c r="B6279" s="8">
        <v>43236.72488425926</v>
      </c>
      <c r="C6279" s="7" t="s">
        <v>23</v>
      </c>
      <c r="D6279" s="7" t="s">
        <v>496</v>
      </c>
      <c r="E6279" s="8">
        <v>43236.739791666667</v>
      </c>
      <c r="F6279" s="7" t="s">
        <v>62</v>
      </c>
      <c r="G6279" s="7" t="s">
        <v>421</v>
      </c>
      <c r="H6279">
        <f t="shared" si="98"/>
        <v>0</v>
      </c>
    </row>
    <row r="6280" spans="1:8" x14ac:dyDescent="0.3">
      <c r="A6280">
        <v>180097151</v>
      </c>
      <c r="B6280" s="8">
        <v>43236.72488425926</v>
      </c>
      <c r="C6280" s="7" t="s">
        <v>23</v>
      </c>
      <c r="D6280" s="7" t="s">
        <v>496</v>
      </c>
      <c r="E6280" s="8">
        <v>43236.736458333333</v>
      </c>
      <c r="F6280" s="7" t="s">
        <v>62</v>
      </c>
      <c r="G6280" s="7" t="s">
        <v>421</v>
      </c>
      <c r="H6280">
        <f t="shared" si="98"/>
        <v>0</v>
      </c>
    </row>
    <row r="6281" spans="1:8" x14ac:dyDescent="0.3">
      <c r="A6281">
        <v>180097151</v>
      </c>
      <c r="B6281" s="8">
        <v>43236.72488425926</v>
      </c>
      <c r="C6281" s="7" t="s">
        <v>23</v>
      </c>
      <c r="D6281" s="7" t="s">
        <v>496</v>
      </c>
      <c r="E6281" s="8">
        <v>43236.73474537037</v>
      </c>
      <c r="F6281" s="7" t="s">
        <v>25</v>
      </c>
      <c r="G6281" s="7" t="s">
        <v>42</v>
      </c>
      <c r="H6281">
        <f t="shared" si="98"/>
        <v>0</v>
      </c>
    </row>
    <row r="6282" spans="1:8" x14ac:dyDescent="0.3">
      <c r="A6282">
        <v>180097151</v>
      </c>
      <c r="B6282" s="8">
        <v>43236.72488425926</v>
      </c>
      <c r="C6282" s="7" t="s">
        <v>23</v>
      </c>
      <c r="D6282" s="7" t="s">
        <v>496</v>
      </c>
      <c r="E6282" s="8">
        <v>43236.732881944445</v>
      </c>
      <c r="F6282" s="7" t="s">
        <v>29</v>
      </c>
      <c r="G6282" s="7" t="s">
        <v>42</v>
      </c>
      <c r="H6282">
        <f t="shared" si="98"/>
        <v>0</v>
      </c>
    </row>
    <row r="6283" spans="1:8" x14ac:dyDescent="0.3">
      <c r="A6283">
        <v>180097151</v>
      </c>
      <c r="B6283" s="8">
        <v>43236.72488425926</v>
      </c>
      <c r="C6283" s="7" t="s">
        <v>23</v>
      </c>
      <c r="D6283" s="7" t="s">
        <v>496</v>
      </c>
      <c r="E6283" s="8">
        <v>43236.732187499998</v>
      </c>
      <c r="F6283" s="7" t="s">
        <v>31</v>
      </c>
      <c r="G6283" s="7" t="s">
        <v>421</v>
      </c>
      <c r="H6283">
        <f t="shared" si="98"/>
        <v>0</v>
      </c>
    </row>
    <row r="6284" spans="1:8" x14ac:dyDescent="0.3">
      <c r="A6284">
        <v>180097151</v>
      </c>
      <c r="B6284" s="8">
        <v>43236.72488425926</v>
      </c>
      <c r="C6284" s="7" t="s">
        <v>23</v>
      </c>
      <c r="D6284" s="7" t="s">
        <v>496</v>
      </c>
      <c r="E6284" s="8">
        <v>43236.729467592595</v>
      </c>
      <c r="F6284" s="7" t="s">
        <v>29</v>
      </c>
      <c r="G6284" s="7" t="s">
        <v>421</v>
      </c>
      <c r="H6284">
        <f t="shared" si="98"/>
        <v>0</v>
      </c>
    </row>
    <row r="6285" spans="1:8" x14ac:dyDescent="0.3">
      <c r="A6285">
        <v>180097186</v>
      </c>
      <c r="B6285" s="8">
        <v>43236.754155092596</v>
      </c>
      <c r="C6285" s="7" t="s">
        <v>36</v>
      </c>
      <c r="D6285" s="7" t="s">
        <v>585</v>
      </c>
      <c r="E6285" s="8">
        <v>43236.792696759258</v>
      </c>
      <c r="F6285" s="7" t="s">
        <v>25</v>
      </c>
      <c r="G6285" s="7" t="s">
        <v>30</v>
      </c>
      <c r="H6285">
        <f t="shared" si="98"/>
        <v>1</v>
      </c>
    </row>
    <row r="6286" spans="1:8" x14ac:dyDescent="0.3">
      <c r="A6286">
        <v>180097186</v>
      </c>
      <c r="B6286" s="8">
        <v>43236.754155092596</v>
      </c>
      <c r="C6286" s="7" t="s">
        <v>36</v>
      </c>
      <c r="D6286" s="7" t="s">
        <v>585</v>
      </c>
      <c r="E6286" s="8">
        <v>43236.790625000001</v>
      </c>
      <c r="F6286" s="7" t="s">
        <v>25</v>
      </c>
      <c r="G6286" s="7" t="s">
        <v>28</v>
      </c>
      <c r="H6286">
        <f t="shared" si="98"/>
        <v>0</v>
      </c>
    </row>
    <row r="6287" spans="1:8" x14ac:dyDescent="0.3">
      <c r="A6287">
        <v>180097186</v>
      </c>
      <c r="B6287" s="8">
        <v>43236.754155092596</v>
      </c>
      <c r="C6287" s="7" t="s">
        <v>36</v>
      </c>
      <c r="D6287" s="7" t="s">
        <v>585</v>
      </c>
      <c r="E6287" s="8">
        <v>43236.768449074072</v>
      </c>
      <c r="F6287" s="7" t="s">
        <v>25</v>
      </c>
      <c r="G6287" s="7" t="s">
        <v>53</v>
      </c>
      <c r="H6287">
        <f t="shared" si="98"/>
        <v>0</v>
      </c>
    </row>
    <row r="6288" spans="1:8" x14ac:dyDescent="0.3">
      <c r="A6288">
        <v>180097186</v>
      </c>
      <c r="B6288" s="8">
        <v>43236.754155092596</v>
      </c>
      <c r="C6288" s="7" t="s">
        <v>36</v>
      </c>
      <c r="D6288" s="7" t="s">
        <v>585</v>
      </c>
      <c r="E6288" s="8">
        <v>43236.762083333335</v>
      </c>
      <c r="F6288" s="7" t="s">
        <v>31</v>
      </c>
      <c r="G6288" s="7" t="s">
        <v>28</v>
      </c>
      <c r="H6288">
        <f t="shared" si="98"/>
        <v>0</v>
      </c>
    </row>
    <row r="6289" spans="1:8" x14ac:dyDescent="0.3">
      <c r="A6289">
        <v>180097186</v>
      </c>
      <c r="B6289" s="8">
        <v>43236.754155092596</v>
      </c>
      <c r="C6289" s="7" t="s">
        <v>36</v>
      </c>
      <c r="D6289" s="7" t="s">
        <v>585</v>
      </c>
      <c r="E6289" s="8">
        <v>43236.760868055557</v>
      </c>
      <c r="F6289" s="7" t="s">
        <v>32</v>
      </c>
      <c r="G6289" s="7" t="s">
        <v>30</v>
      </c>
      <c r="H6289">
        <f t="shared" si="98"/>
        <v>0</v>
      </c>
    </row>
    <row r="6290" spans="1:8" x14ac:dyDescent="0.3">
      <c r="A6290">
        <v>180097186</v>
      </c>
      <c r="B6290" s="8">
        <v>43236.754155092596</v>
      </c>
      <c r="C6290" s="7" t="s">
        <v>36</v>
      </c>
      <c r="D6290" s="7" t="s">
        <v>585</v>
      </c>
      <c r="E6290" s="8">
        <v>43236.76048611111</v>
      </c>
      <c r="F6290" s="7" t="s">
        <v>33</v>
      </c>
      <c r="G6290" s="7" t="s">
        <v>30</v>
      </c>
      <c r="H6290">
        <f t="shared" si="98"/>
        <v>0</v>
      </c>
    </row>
    <row r="6291" spans="1:8" x14ac:dyDescent="0.3">
      <c r="A6291">
        <v>180097186</v>
      </c>
      <c r="B6291" s="8">
        <v>43236.754155092596</v>
      </c>
      <c r="C6291" s="7" t="s">
        <v>36</v>
      </c>
      <c r="D6291" s="7" t="s">
        <v>585</v>
      </c>
      <c r="E6291" s="8">
        <v>43236.760231481479</v>
      </c>
      <c r="F6291" s="7" t="s">
        <v>31</v>
      </c>
      <c r="G6291" s="7" t="s">
        <v>53</v>
      </c>
      <c r="H6291">
        <f t="shared" si="98"/>
        <v>0</v>
      </c>
    </row>
    <row r="6292" spans="1:8" x14ac:dyDescent="0.3">
      <c r="A6292">
        <v>180097186</v>
      </c>
      <c r="B6292" s="8">
        <v>43236.754155092596</v>
      </c>
      <c r="C6292" s="7" t="s">
        <v>36</v>
      </c>
      <c r="D6292" s="7" t="s">
        <v>585</v>
      </c>
      <c r="E6292" s="8">
        <v>43236.757488425923</v>
      </c>
      <c r="F6292" s="7" t="s">
        <v>29</v>
      </c>
      <c r="G6292" s="7" t="s">
        <v>28</v>
      </c>
      <c r="H6292">
        <f t="shared" si="98"/>
        <v>0</v>
      </c>
    </row>
    <row r="6293" spans="1:8" x14ac:dyDescent="0.3">
      <c r="A6293">
        <v>180097186</v>
      </c>
      <c r="B6293" s="8">
        <v>43236.754155092596</v>
      </c>
      <c r="C6293" s="7" t="s">
        <v>36</v>
      </c>
      <c r="D6293" s="7" t="s">
        <v>585</v>
      </c>
      <c r="E6293" s="8">
        <v>43236.756909722222</v>
      </c>
      <c r="F6293" s="7" t="s">
        <v>31</v>
      </c>
      <c r="G6293" s="7" t="s">
        <v>30</v>
      </c>
      <c r="H6293">
        <f t="shared" si="98"/>
        <v>0</v>
      </c>
    </row>
    <row r="6294" spans="1:8" x14ac:dyDescent="0.3">
      <c r="A6294">
        <v>180097186</v>
      </c>
      <c r="B6294" s="8">
        <v>43236.754155092596</v>
      </c>
      <c r="C6294" s="7" t="s">
        <v>36</v>
      </c>
      <c r="D6294" s="7" t="s">
        <v>585</v>
      </c>
      <c r="E6294" s="8">
        <v>43236.754618055558</v>
      </c>
      <c r="F6294" s="7" t="s">
        <v>29</v>
      </c>
      <c r="G6294" s="7" t="s">
        <v>53</v>
      </c>
      <c r="H6294">
        <f t="shared" si="98"/>
        <v>0</v>
      </c>
    </row>
    <row r="6295" spans="1:8" x14ac:dyDescent="0.3">
      <c r="A6295">
        <v>180097186</v>
      </c>
      <c r="B6295" s="8">
        <v>43236.754155092596</v>
      </c>
      <c r="C6295" s="7" t="s">
        <v>36</v>
      </c>
      <c r="D6295" s="7" t="s">
        <v>585</v>
      </c>
      <c r="E6295" s="8">
        <v>43236.754178240742</v>
      </c>
      <c r="F6295" s="7" t="s">
        <v>29</v>
      </c>
      <c r="G6295" s="7" t="s">
        <v>30</v>
      </c>
      <c r="H6295">
        <f t="shared" si="98"/>
        <v>0</v>
      </c>
    </row>
    <row r="6296" spans="1:8" x14ac:dyDescent="0.3">
      <c r="A6296">
        <v>180097186</v>
      </c>
      <c r="B6296" s="8">
        <v>43236.754155092596</v>
      </c>
      <c r="C6296" s="7" t="s">
        <v>36</v>
      </c>
      <c r="D6296" s="7" t="s">
        <v>585</v>
      </c>
      <c r="E6296" s="8">
        <v>43236.754155092596</v>
      </c>
      <c r="F6296" s="7" t="s">
        <v>31</v>
      </c>
      <c r="G6296" s="7" t="s">
        <v>30</v>
      </c>
      <c r="H6296">
        <f t="shared" si="98"/>
        <v>0</v>
      </c>
    </row>
    <row r="6297" spans="1:8" x14ac:dyDescent="0.3">
      <c r="A6297">
        <v>180097646</v>
      </c>
      <c r="B6297" s="8">
        <v>43237.454375000001</v>
      </c>
      <c r="C6297" s="7" t="s">
        <v>239</v>
      </c>
      <c r="D6297" s="7" t="s">
        <v>586</v>
      </c>
      <c r="E6297" s="8">
        <v>43237.90152777778</v>
      </c>
      <c r="F6297" s="7" t="s">
        <v>25</v>
      </c>
      <c r="G6297" s="7" t="s">
        <v>41</v>
      </c>
      <c r="H6297">
        <f t="shared" si="98"/>
        <v>0</v>
      </c>
    </row>
    <row r="6298" spans="1:8" x14ac:dyDescent="0.3">
      <c r="A6298">
        <v>180097646</v>
      </c>
      <c r="B6298" s="8">
        <v>43237.454375000001</v>
      </c>
      <c r="C6298" s="7" t="s">
        <v>239</v>
      </c>
      <c r="D6298" s="7" t="s">
        <v>586</v>
      </c>
      <c r="E6298" s="8">
        <v>43237.898159722223</v>
      </c>
      <c r="F6298" s="7" t="s">
        <v>212</v>
      </c>
      <c r="H6298">
        <f t="shared" si="98"/>
        <v>0</v>
      </c>
    </row>
    <row r="6299" spans="1:8" x14ac:dyDescent="0.3">
      <c r="A6299">
        <v>180097646</v>
      </c>
      <c r="B6299" s="8">
        <v>43237.454375000001</v>
      </c>
      <c r="C6299" s="7" t="s">
        <v>239</v>
      </c>
      <c r="D6299" s="7" t="s">
        <v>586</v>
      </c>
      <c r="E6299" s="8">
        <v>43237.658761574072</v>
      </c>
      <c r="F6299" s="7" t="s">
        <v>25</v>
      </c>
      <c r="G6299" s="7" t="s">
        <v>220</v>
      </c>
      <c r="H6299">
        <f t="shared" si="98"/>
        <v>0</v>
      </c>
    </row>
    <row r="6300" spans="1:8" x14ac:dyDescent="0.3">
      <c r="A6300">
        <v>180097646</v>
      </c>
      <c r="B6300" s="8">
        <v>43237.454375000001</v>
      </c>
      <c r="C6300" s="7" t="s">
        <v>239</v>
      </c>
      <c r="D6300" s="7" t="s">
        <v>586</v>
      </c>
      <c r="E6300" s="8">
        <v>43237.653124999997</v>
      </c>
      <c r="F6300" s="7" t="s">
        <v>25</v>
      </c>
      <c r="G6300" s="7" t="s">
        <v>41</v>
      </c>
      <c r="H6300">
        <f t="shared" si="98"/>
        <v>0</v>
      </c>
    </row>
    <row r="6301" spans="1:8" x14ac:dyDescent="0.3">
      <c r="A6301">
        <v>180097646</v>
      </c>
      <c r="B6301" s="8">
        <v>43237.454375000001</v>
      </c>
      <c r="C6301" s="7" t="s">
        <v>239</v>
      </c>
      <c r="D6301" s="7" t="s">
        <v>586</v>
      </c>
      <c r="E6301" s="8">
        <v>43237.62259259259</v>
      </c>
      <c r="F6301" s="7" t="s">
        <v>25</v>
      </c>
      <c r="G6301" s="7" t="s">
        <v>71</v>
      </c>
      <c r="H6301">
        <f t="shared" si="98"/>
        <v>0</v>
      </c>
    </row>
    <row r="6302" spans="1:8" x14ac:dyDescent="0.3">
      <c r="A6302">
        <v>180097646</v>
      </c>
      <c r="B6302" s="8">
        <v>43237.454375000001</v>
      </c>
      <c r="C6302" s="7" t="s">
        <v>239</v>
      </c>
      <c r="D6302" s="7" t="s">
        <v>586</v>
      </c>
      <c r="E6302" s="8">
        <v>43237.610729166663</v>
      </c>
      <c r="F6302" s="7" t="s">
        <v>31</v>
      </c>
      <c r="G6302" s="7" t="s">
        <v>71</v>
      </c>
      <c r="H6302">
        <f t="shared" si="98"/>
        <v>0</v>
      </c>
    </row>
    <row r="6303" spans="1:8" x14ac:dyDescent="0.3">
      <c r="A6303">
        <v>180097646</v>
      </c>
      <c r="B6303" s="8">
        <v>43237.454375000001</v>
      </c>
      <c r="C6303" s="7" t="s">
        <v>239</v>
      </c>
      <c r="D6303" s="7" t="s">
        <v>586</v>
      </c>
      <c r="E6303" s="8">
        <v>43237.582384259258</v>
      </c>
      <c r="F6303" s="7" t="s">
        <v>25</v>
      </c>
      <c r="G6303" s="7" t="s">
        <v>329</v>
      </c>
      <c r="H6303">
        <f t="shared" si="98"/>
        <v>0</v>
      </c>
    </row>
    <row r="6304" spans="1:8" x14ac:dyDescent="0.3">
      <c r="A6304">
        <v>180097646</v>
      </c>
      <c r="B6304" s="8">
        <v>43237.454375000001</v>
      </c>
      <c r="C6304" s="7" t="s">
        <v>239</v>
      </c>
      <c r="D6304" s="7" t="s">
        <v>586</v>
      </c>
      <c r="E6304" s="8">
        <v>43237.582372685189</v>
      </c>
      <c r="F6304" s="7" t="s">
        <v>25</v>
      </c>
      <c r="G6304" s="7" t="s">
        <v>587</v>
      </c>
      <c r="H6304">
        <f t="shared" si="98"/>
        <v>0</v>
      </c>
    </row>
    <row r="6305" spans="1:8" x14ac:dyDescent="0.3">
      <c r="A6305">
        <v>180097646</v>
      </c>
      <c r="B6305" s="8">
        <v>43237.454375000001</v>
      </c>
      <c r="C6305" s="7" t="s">
        <v>239</v>
      </c>
      <c r="D6305" s="7" t="s">
        <v>586</v>
      </c>
      <c r="E6305" s="8">
        <v>43237.582337962966</v>
      </c>
      <c r="F6305" s="7" t="s">
        <v>25</v>
      </c>
      <c r="G6305" s="7" t="s">
        <v>242</v>
      </c>
      <c r="H6305">
        <f t="shared" si="98"/>
        <v>0</v>
      </c>
    </row>
    <row r="6306" spans="1:8" x14ac:dyDescent="0.3">
      <c r="A6306">
        <v>180097646</v>
      </c>
      <c r="B6306" s="8">
        <v>43237.454375000001</v>
      </c>
      <c r="C6306" s="7" t="s">
        <v>239</v>
      </c>
      <c r="D6306" s="7" t="s">
        <v>586</v>
      </c>
      <c r="E6306" s="8">
        <v>43237.582326388889</v>
      </c>
      <c r="F6306" s="7" t="s">
        <v>25</v>
      </c>
      <c r="G6306" s="7" t="s">
        <v>588</v>
      </c>
      <c r="H6306">
        <f t="shared" si="98"/>
        <v>0</v>
      </c>
    </row>
    <row r="6307" spans="1:8" x14ac:dyDescent="0.3">
      <c r="A6307">
        <v>180097646</v>
      </c>
      <c r="B6307" s="8">
        <v>43237.454375000001</v>
      </c>
      <c r="C6307" s="7" t="s">
        <v>239</v>
      </c>
      <c r="D6307" s="7" t="s">
        <v>586</v>
      </c>
      <c r="E6307" s="8">
        <v>43237.582303240742</v>
      </c>
      <c r="F6307" s="7" t="s">
        <v>25</v>
      </c>
      <c r="G6307" s="7" t="s">
        <v>113</v>
      </c>
      <c r="H6307">
        <f t="shared" si="98"/>
        <v>0</v>
      </c>
    </row>
    <row r="6308" spans="1:8" x14ac:dyDescent="0.3">
      <c r="A6308">
        <v>180097646</v>
      </c>
      <c r="B6308" s="8">
        <v>43237.454375000001</v>
      </c>
      <c r="C6308" s="7" t="s">
        <v>239</v>
      </c>
      <c r="D6308" s="7" t="s">
        <v>586</v>
      </c>
      <c r="E6308" s="8">
        <v>43237.582291666666</v>
      </c>
      <c r="F6308" s="7" t="s">
        <v>25</v>
      </c>
      <c r="G6308" s="7" t="s">
        <v>71</v>
      </c>
      <c r="H6308">
        <f t="shared" si="98"/>
        <v>0</v>
      </c>
    </row>
    <row r="6309" spans="1:8" x14ac:dyDescent="0.3">
      <c r="A6309">
        <v>180097646</v>
      </c>
      <c r="B6309" s="8">
        <v>43237.454375000001</v>
      </c>
      <c r="C6309" s="7" t="s">
        <v>239</v>
      </c>
      <c r="D6309" s="7" t="s">
        <v>586</v>
      </c>
      <c r="E6309" s="8">
        <v>43237.582268518519</v>
      </c>
      <c r="F6309" s="7" t="s">
        <v>25</v>
      </c>
      <c r="G6309" s="7" t="s">
        <v>198</v>
      </c>
      <c r="H6309">
        <f t="shared" si="98"/>
        <v>0</v>
      </c>
    </row>
    <row r="6310" spans="1:8" x14ac:dyDescent="0.3">
      <c r="A6310">
        <v>180097646</v>
      </c>
      <c r="B6310" s="8">
        <v>43237.454375000001</v>
      </c>
      <c r="C6310" s="7" t="s">
        <v>239</v>
      </c>
      <c r="D6310" s="7" t="s">
        <v>586</v>
      </c>
      <c r="E6310" s="8">
        <v>43237.57708333333</v>
      </c>
      <c r="F6310" s="7" t="s">
        <v>25</v>
      </c>
      <c r="G6310" s="7" t="s">
        <v>468</v>
      </c>
      <c r="H6310">
        <f t="shared" si="98"/>
        <v>0</v>
      </c>
    </row>
    <row r="6311" spans="1:8" x14ac:dyDescent="0.3">
      <c r="A6311">
        <v>180097646</v>
      </c>
      <c r="B6311" s="8">
        <v>43237.454375000001</v>
      </c>
      <c r="C6311" s="7" t="s">
        <v>239</v>
      </c>
      <c r="D6311" s="7" t="s">
        <v>586</v>
      </c>
      <c r="E6311" s="8">
        <v>43237.57708333333</v>
      </c>
      <c r="F6311" s="7" t="s">
        <v>25</v>
      </c>
      <c r="G6311" s="7" t="s">
        <v>152</v>
      </c>
      <c r="H6311">
        <f t="shared" si="98"/>
        <v>0</v>
      </c>
    </row>
    <row r="6312" spans="1:8" x14ac:dyDescent="0.3">
      <c r="A6312">
        <v>180097646</v>
      </c>
      <c r="B6312" s="8">
        <v>43237.454375000001</v>
      </c>
      <c r="C6312" s="7" t="s">
        <v>239</v>
      </c>
      <c r="D6312" s="7" t="s">
        <v>586</v>
      </c>
      <c r="E6312" s="8">
        <v>43237.575462962966</v>
      </c>
      <c r="F6312" s="7" t="s">
        <v>25</v>
      </c>
      <c r="G6312" s="7" t="s">
        <v>43</v>
      </c>
      <c r="H6312">
        <f t="shared" si="98"/>
        <v>0</v>
      </c>
    </row>
    <row r="6313" spans="1:8" x14ac:dyDescent="0.3">
      <c r="A6313">
        <v>180097646</v>
      </c>
      <c r="B6313" s="8">
        <v>43237.454375000001</v>
      </c>
      <c r="C6313" s="7" t="s">
        <v>239</v>
      </c>
      <c r="D6313" s="7" t="s">
        <v>586</v>
      </c>
      <c r="E6313" s="8">
        <v>43237.575428240743</v>
      </c>
      <c r="F6313" s="7" t="s">
        <v>25</v>
      </c>
      <c r="G6313" s="7" t="s">
        <v>193</v>
      </c>
      <c r="H6313">
        <f t="shared" si="98"/>
        <v>0</v>
      </c>
    </row>
    <row r="6314" spans="1:8" x14ac:dyDescent="0.3">
      <c r="A6314">
        <v>180097646</v>
      </c>
      <c r="B6314" s="8">
        <v>43237.454375000001</v>
      </c>
      <c r="C6314" s="7" t="s">
        <v>239</v>
      </c>
      <c r="D6314" s="7" t="s">
        <v>586</v>
      </c>
      <c r="E6314" s="8">
        <v>43237.575266203705</v>
      </c>
      <c r="F6314" s="7" t="s">
        <v>25</v>
      </c>
      <c r="G6314" s="7" t="s">
        <v>42</v>
      </c>
      <c r="H6314">
        <f t="shared" si="98"/>
        <v>0</v>
      </c>
    </row>
    <row r="6315" spans="1:8" x14ac:dyDescent="0.3">
      <c r="A6315">
        <v>180097646</v>
      </c>
      <c r="B6315" s="8">
        <v>43237.454375000001</v>
      </c>
      <c r="C6315" s="7" t="s">
        <v>239</v>
      </c>
      <c r="D6315" s="7" t="s">
        <v>586</v>
      </c>
      <c r="E6315" s="8">
        <v>43237.569814814815</v>
      </c>
      <c r="F6315" s="7" t="s">
        <v>161</v>
      </c>
      <c r="G6315" s="7" t="s">
        <v>468</v>
      </c>
      <c r="H6315">
        <f t="shared" si="98"/>
        <v>0</v>
      </c>
    </row>
    <row r="6316" spans="1:8" x14ac:dyDescent="0.3">
      <c r="A6316">
        <v>180097646</v>
      </c>
      <c r="B6316" s="8">
        <v>43237.454375000001</v>
      </c>
      <c r="C6316" s="7" t="s">
        <v>239</v>
      </c>
      <c r="D6316" s="7" t="s">
        <v>586</v>
      </c>
      <c r="E6316" s="8">
        <v>43237.569780092592</v>
      </c>
      <c r="F6316" s="7" t="s">
        <v>31</v>
      </c>
      <c r="G6316" s="7" t="s">
        <v>468</v>
      </c>
      <c r="H6316">
        <f t="shared" si="98"/>
        <v>0</v>
      </c>
    </row>
    <row r="6317" spans="1:8" x14ac:dyDescent="0.3">
      <c r="A6317">
        <v>180097646</v>
      </c>
      <c r="B6317" s="8">
        <v>43237.454375000001</v>
      </c>
      <c r="C6317" s="7" t="s">
        <v>239</v>
      </c>
      <c r="D6317" s="7" t="s">
        <v>586</v>
      </c>
      <c r="E6317" s="8">
        <v>43237.569456018522</v>
      </c>
      <c r="F6317" s="7" t="s">
        <v>25</v>
      </c>
      <c r="G6317" s="7" t="s">
        <v>468</v>
      </c>
      <c r="H6317">
        <f t="shared" si="98"/>
        <v>0</v>
      </c>
    </row>
    <row r="6318" spans="1:8" x14ac:dyDescent="0.3">
      <c r="A6318">
        <v>180097646</v>
      </c>
      <c r="B6318" s="8">
        <v>43237.454375000001</v>
      </c>
      <c r="C6318" s="7" t="s">
        <v>239</v>
      </c>
      <c r="D6318" s="7" t="s">
        <v>586</v>
      </c>
      <c r="E6318" s="8">
        <v>43237.566064814811</v>
      </c>
      <c r="F6318" s="7" t="s">
        <v>161</v>
      </c>
      <c r="G6318" s="7" t="s">
        <v>41</v>
      </c>
      <c r="H6318">
        <f t="shared" si="98"/>
        <v>0</v>
      </c>
    </row>
    <row r="6319" spans="1:8" x14ac:dyDescent="0.3">
      <c r="A6319">
        <v>180097646</v>
      </c>
      <c r="B6319" s="8">
        <v>43237.454375000001</v>
      </c>
      <c r="C6319" s="7" t="s">
        <v>239</v>
      </c>
      <c r="D6319" s="7" t="s">
        <v>586</v>
      </c>
      <c r="E6319" s="8">
        <v>43237.561666666668</v>
      </c>
      <c r="F6319" s="7" t="s">
        <v>25</v>
      </c>
      <c r="G6319" s="7" t="s">
        <v>81</v>
      </c>
      <c r="H6319">
        <f t="shared" si="98"/>
        <v>0</v>
      </c>
    </row>
    <row r="6320" spans="1:8" x14ac:dyDescent="0.3">
      <c r="A6320">
        <v>180097646</v>
      </c>
      <c r="B6320" s="8">
        <v>43237.454375000001</v>
      </c>
      <c r="C6320" s="7" t="s">
        <v>239</v>
      </c>
      <c r="D6320" s="7" t="s">
        <v>586</v>
      </c>
      <c r="E6320" s="8">
        <v>43237.560891203706</v>
      </c>
      <c r="F6320" s="7" t="s">
        <v>161</v>
      </c>
      <c r="G6320" s="7" t="s">
        <v>468</v>
      </c>
      <c r="H6320">
        <f t="shared" si="98"/>
        <v>0</v>
      </c>
    </row>
    <row r="6321" spans="1:8" x14ac:dyDescent="0.3">
      <c r="A6321">
        <v>180097646</v>
      </c>
      <c r="B6321" s="8">
        <v>43237.454375000001</v>
      </c>
      <c r="C6321" s="7" t="s">
        <v>239</v>
      </c>
      <c r="D6321" s="7" t="s">
        <v>586</v>
      </c>
      <c r="E6321" s="8">
        <v>43237.560752314814</v>
      </c>
      <c r="F6321" s="7" t="s">
        <v>161</v>
      </c>
      <c r="G6321" s="7" t="s">
        <v>41</v>
      </c>
      <c r="H6321">
        <f t="shared" si="98"/>
        <v>0</v>
      </c>
    </row>
    <row r="6322" spans="1:8" x14ac:dyDescent="0.3">
      <c r="A6322">
        <v>180097646</v>
      </c>
      <c r="B6322" s="8">
        <v>43237.454375000001</v>
      </c>
      <c r="C6322" s="7" t="s">
        <v>239</v>
      </c>
      <c r="D6322" s="7" t="s">
        <v>586</v>
      </c>
      <c r="E6322" s="8">
        <v>43237.560729166667</v>
      </c>
      <c r="F6322" s="7" t="s">
        <v>161</v>
      </c>
      <c r="G6322" s="7" t="s">
        <v>242</v>
      </c>
      <c r="H6322">
        <f t="shared" si="98"/>
        <v>0</v>
      </c>
    </row>
    <row r="6323" spans="1:8" x14ac:dyDescent="0.3">
      <c r="A6323">
        <v>180097646</v>
      </c>
      <c r="B6323" s="8">
        <v>43237.454375000001</v>
      </c>
      <c r="C6323" s="7" t="s">
        <v>239</v>
      </c>
      <c r="D6323" s="7" t="s">
        <v>586</v>
      </c>
      <c r="E6323" s="8">
        <v>43237.560671296298</v>
      </c>
      <c r="F6323" s="7" t="s">
        <v>161</v>
      </c>
      <c r="G6323" s="7" t="s">
        <v>220</v>
      </c>
      <c r="H6323">
        <f t="shared" si="98"/>
        <v>0</v>
      </c>
    </row>
    <row r="6324" spans="1:8" x14ac:dyDescent="0.3">
      <c r="A6324">
        <v>180097646</v>
      </c>
      <c r="B6324" s="8">
        <v>43237.454375000001</v>
      </c>
      <c r="C6324" s="7" t="s">
        <v>239</v>
      </c>
      <c r="D6324" s="7" t="s">
        <v>586</v>
      </c>
      <c r="E6324" s="8">
        <v>43237.552361111113</v>
      </c>
      <c r="F6324" s="7" t="s">
        <v>29</v>
      </c>
      <c r="G6324" s="7" t="s">
        <v>71</v>
      </c>
      <c r="H6324">
        <f t="shared" si="98"/>
        <v>0</v>
      </c>
    </row>
    <row r="6325" spans="1:8" x14ac:dyDescent="0.3">
      <c r="A6325">
        <v>180097646</v>
      </c>
      <c r="B6325" s="8">
        <v>43237.454375000001</v>
      </c>
      <c r="C6325" s="7" t="s">
        <v>239</v>
      </c>
      <c r="D6325" s="7" t="s">
        <v>586</v>
      </c>
      <c r="E6325" s="8">
        <v>43237.535416666666</v>
      </c>
      <c r="F6325" s="7" t="s">
        <v>25</v>
      </c>
      <c r="G6325" s="7" t="s">
        <v>390</v>
      </c>
      <c r="H6325">
        <f t="shared" si="98"/>
        <v>0</v>
      </c>
    </row>
    <row r="6326" spans="1:8" x14ac:dyDescent="0.3">
      <c r="A6326">
        <v>180097646</v>
      </c>
      <c r="B6326" s="8">
        <v>43237.454375000001</v>
      </c>
      <c r="C6326" s="7" t="s">
        <v>239</v>
      </c>
      <c r="D6326" s="7" t="s">
        <v>586</v>
      </c>
      <c r="E6326" s="8">
        <v>43237.523634259262</v>
      </c>
      <c r="F6326" s="7" t="s">
        <v>31</v>
      </c>
      <c r="G6326" s="7" t="s">
        <v>81</v>
      </c>
      <c r="H6326">
        <f t="shared" si="98"/>
        <v>0</v>
      </c>
    </row>
    <row r="6327" spans="1:8" x14ac:dyDescent="0.3">
      <c r="A6327">
        <v>180097646</v>
      </c>
      <c r="B6327" s="8">
        <v>43237.454375000001</v>
      </c>
      <c r="C6327" s="7" t="s">
        <v>239</v>
      </c>
      <c r="D6327" s="7" t="s">
        <v>586</v>
      </c>
      <c r="E6327" s="8">
        <v>43237.521574074075</v>
      </c>
      <c r="F6327" s="7" t="s">
        <v>31</v>
      </c>
      <c r="G6327" s="7" t="s">
        <v>198</v>
      </c>
      <c r="H6327">
        <f t="shared" si="98"/>
        <v>0</v>
      </c>
    </row>
    <row r="6328" spans="1:8" x14ac:dyDescent="0.3">
      <c r="A6328">
        <v>180097646</v>
      </c>
      <c r="B6328" s="8">
        <v>43237.454375000001</v>
      </c>
      <c r="C6328" s="7" t="s">
        <v>239</v>
      </c>
      <c r="D6328" s="7" t="s">
        <v>586</v>
      </c>
      <c r="E6328" s="8">
        <v>43237.512569444443</v>
      </c>
      <c r="F6328" s="7" t="s">
        <v>31</v>
      </c>
      <c r="G6328" s="7" t="s">
        <v>198</v>
      </c>
      <c r="H6328">
        <f t="shared" si="98"/>
        <v>0</v>
      </c>
    </row>
    <row r="6329" spans="1:8" x14ac:dyDescent="0.3">
      <c r="A6329">
        <v>180097646</v>
      </c>
      <c r="B6329" s="8">
        <v>43237.454375000001</v>
      </c>
      <c r="C6329" s="7" t="s">
        <v>239</v>
      </c>
      <c r="D6329" s="7" t="s">
        <v>586</v>
      </c>
      <c r="E6329" s="8">
        <v>43237.506469907406</v>
      </c>
      <c r="F6329" s="7" t="s">
        <v>29</v>
      </c>
      <c r="G6329" s="7" t="s">
        <v>113</v>
      </c>
      <c r="H6329">
        <f t="shared" si="98"/>
        <v>0</v>
      </c>
    </row>
    <row r="6330" spans="1:8" x14ac:dyDescent="0.3">
      <c r="A6330">
        <v>180097646</v>
      </c>
      <c r="B6330" s="8">
        <v>43237.454375000001</v>
      </c>
      <c r="C6330" s="7" t="s">
        <v>239</v>
      </c>
      <c r="D6330" s="7" t="s">
        <v>586</v>
      </c>
      <c r="E6330" s="8">
        <v>43237.506331018521</v>
      </c>
      <c r="F6330" s="7" t="s">
        <v>31</v>
      </c>
      <c r="G6330" s="7" t="s">
        <v>42</v>
      </c>
      <c r="H6330">
        <f t="shared" si="98"/>
        <v>0</v>
      </c>
    </row>
    <row r="6331" spans="1:8" x14ac:dyDescent="0.3">
      <c r="A6331">
        <v>180097646</v>
      </c>
      <c r="B6331" s="8">
        <v>43237.454375000001</v>
      </c>
      <c r="C6331" s="7" t="s">
        <v>239</v>
      </c>
      <c r="D6331" s="7" t="s">
        <v>586</v>
      </c>
      <c r="E6331" s="8">
        <v>43237.501932870371</v>
      </c>
      <c r="F6331" s="7" t="s">
        <v>31</v>
      </c>
      <c r="G6331" s="7" t="s">
        <v>390</v>
      </c>
      <c r="H6331">
        <f t="shared" si="98"/>
        <v>0</v>
      </c>
    </row>
    <row r="6332" spans="1:8" x14ac:dyDescent="0.3">
      <c r="A6332">
        <v>180097646</v>
      </c>
      <c r="B6332" s="8">
        <v>43237.454375000001</v>
      </c>
      <c r="C6332" s="7" t="s">
        <v>239</v>
      </c>
      <c r="D6332" s="7" t="s">
        <v>586</v>
      </c>
      <c r="E6332" s="8">
        <v>43237.501886574071</v>
      </c>
      <c r="F6332" s="7" t="s">
        <v>31</v>
      </c>
      <c r="G6332" s="7" t="s">
        <v>588</v>
      </c>
      <c r="H6332">
        <f t="shared" si="98"/>
        <v>0</v>
      </c>
    </row>
    <row r="6333" spans="1:8" x14ac:dyDescent="0.3">
      <c r="A6333">
        <v>180097646</v>
      </c>
      <c r="B6333" s="8">
        <v>43237.454375000001</v>
      </c>
      <c r="C6333" s="7" t="s">
        <v>239</v>
      </c>
      <c r="D6333" s="7" t="s">
        <v>586</v>
      </c>
      <c r="E6333" s="8">
        <v>43237.492615740739</v>
      </c>
      <c r="F6333" s="7" t="s">
        <v>31</v>
      </c>
      <c r="G6333" s="7" t="s">
        <v>113</v>
      </c>
      <c r="H6333">
        <f t="shared" si="98"/>
        <v>0</v>
      </c>
    </row>
    <row r="6334" spans="1:8" x14ac:dyDescent="0.3">
      <c r="A6334">
        <v>180097646</v>
      </c>
      <c r="B6334" s="8">
        <v>43237.454375000001</v>
      </c>
      <c r="C6334" s="7" t="s">
        <v>239</v>
      </c>
      <c r="D6334" s="7" t="s">
        <v>586</v>
      </c>
      <c r="E6334" s="8">
        <v>43237.492592592593</v>
      </c>
      <c r="F6334" s="7" t="s">
        <v>31</v>
      </c>
      <c r="G6334" s="7" t="s">
        <v>113</v>
      </c>
      <c r="H6334">
        <f t="shared" si="98"/>
        <v>0</v>
      </c>
    </row>
    <row r="6335" spans="1:8" x14ac:dyDescent="0.3">
      <c r="A6335">
        <v>180097646</v>
      </c>
      <c r="B6335" s="8">
        <v>43237.454375000001</v>
      </c>
      <c r="C6335" s="7" t="s">
        <v>239</v>
      </c>
      <c r="D6335" s="7" t="s">
        <v>586</v>
      </c>
      <c r="E6335" s="8">
        <v>43237.492442129631</v>
      </c>
      <c r="F6335" s="7" t="s">
        <v>31</v>
      </c>
      <c r="G6335" s="7" t="s">
        <v>193</v>
      </c>
      <c r="H6335">
        <f t="shared" si="98"/>
        <v>0</v>
      </c>
    </row>
    <row r="6336" spans="1:8" x14ac:dyDescent="0.3">
      <c r="A6336">
        <v>180097646</v>
      </c>
      <c r="B6336" s="8">
        <v>43237.454375000001</v>
      </c>
      <c r="C6336" s="7" t="s">
        <v>239</v>
      </c>
      <c r="D6336" s="7" t="s">
        <v>586</v>
      </c>
      <c r="E6336" s="8">
        <v>43237.486354166664</v>
      </c>
      <c r="F6336" s="7" t="s">
        <v>29</v>
      </c>
      <c r="G6336" s="7" t="s">
        <v>390</v>
      </c>
      <c r="H6336">
        <f t="shared" si="98"/>
        <v>0</v>
      </c>
    </row>
    <row r="6337" spans="1:8" x14ac:dyDescent="0.3">
      <c r="A6337">
        <v>180097646</v>
      </c>
      <c r="B6337" s="8">
        <v>43237.454375000001</v>
      </c>
      <c r="C6337" s="7" t="s">
        <v>239</v>
      </c>
      <c r="D6337" s="7" t="s">
        <v>586</v>
      </c>
      <c r="E6337" s="8">
        <v>43237.486354166664</v>
      </c>
      <c r="F6337" s="7" t="s">
        <v>29</v>
      </c>
      <c r="G6337" s="7" t="s">
        <v>588</v>
      </c>
      <c r="H6337">
        <f t="shared" si="98"/>
        <v>0</v>
      </c>
    </row>
    <row r="6338" spans="1:8" x14ac:dyDescent="0.3">
      <c r="A6338">
        <v>180097646</v>
      </c>
      <c r="B6338" s="8">
        <v>43237.454375000001</v>
      </c>
      <c r="C6338" s="7" t="s">
        <v>239</v>
      </c>
      <c r="D6338" s="7" t="s">
        <v>586</v>
      </c>
      <c r="E6338" s="8">
        <v>43237.485219907408</v>
      </c>
      <c r="F6338" s="7" t="s">
        <v>31</v>
      </c>
      <c r="G6338" s="7" t="s">
        <v>242</v>
      </c>
      <c r="H6338">
        <f t="shared" si="98"/>
        <v>0</v>
      </c>
    </row>
    <row r="6339" spans="1:8" x14ac:dyDescent="0.3">
      <c r="A6339">
        <v>180097646</v>
      </c>
      <c r="B6339" s="8">
        <v>43237.454375000001</v>
      </c>
      <c r="C6339" s="7" t="s">
        <v>239</v>
      </c>
      <c r="D6339" s="7" t="s">
        <v>586</v>
      </c>
      <c r="E6339" s="8">
        <v>43237.485162037039</v>
      </c>
      <c r="F6339" s="7" t="s">
        <v>25</v>
      </c>
      <c r="G6339" s="7" t="s">
        <v>242</v>
      </c>
      <c r="H6339">
        <f t="shared" ref="H6339:H6402" si="99">IF(AND(A6339&lt;&gt;A6338,C6339="PD Accident    "),1,0)</f>
        <v>0</v>
      </c>
    </row>
    <row r="6340" spans="1:8" x14ac:dyDescent="0.3">
      <c r="A6340">
        <v>180097646</v>
      </c>
      <c r="B6340" s="8">
        <v>43237.454375000001</v>
      </c>
      <c r="C6340" s="7" t="s">
        <v>239</v>
      </c>
      <c r="D6340" s="7" t="s">
        <v>586</v>
      </c>
      <c r="E6340" s="8">
        <v>43237.479143518518</v>
      </c>
      <c r="F6340" s="7" t="s">
        <v>52</v>
      </c>
      <c r="G6340" s="7" t="s">
        <v>152</v>
      </c>
      <c r="H6340">
        <f t="shared" si="99"/>
        <v>0</v>
      </c>
    </row>
    <row r="6341" spans="1:8" x14ac:dyDescent="0.3">
      <c r="A6341">
        <v>180097646</v>
      </c>
      <c r="B6341" s="8">
        <v>43237.454375000001</v>
      </c>
      <c r="C6341" s="7" t="s">
        <v>239</v>
      </c>
      <c r="D6341" s="7" t="s">
        <v>586</v>
      </c>
      <c r="E6341" s="8">
        <v>43237.479085648149</v>
      </c>
      <c r="F6341" s="7" t="s">
        <v>52</v>
      </c>
      <c r="G6341" s="7" t="s">
        <v>152</v>
      </c>
      <c r="H6341">
        <f t="shared" si="99"/>
        <v>0</v>
      </c>
    </row>
    <row r="6342" spans="1:8" x14ac:dyDescent="0.3">
      <c r="A6342">
        <v>180097646</v>
      </c>
      <c r="B6342" s="8">
        <v>43237.454375000001</v>
      </c>
      <c r="C6342" s="7" t="s">
        <v>239</v>
      </c>
      <c r="D6342" s="7" t="s">
        <v>586</v>
      </c>
      <c r="E6342" s="8">
        <v>43237.478449074071</v>
      </c>
      <c r="F6342" s="7" t="s">
        <v>52</v>
      </c>
      <c r="G6342" s="7" t="s">
        <v>152</v>
      </c>
      <c r="H6342">
        <f t="shared" si="99"/>
        <v>0</v>
      </c>
    </row>
    <row r="6343" spans="1:8" x14ac:dyDescent="0.3">
      <c r="A6343">
        <v>180097646</v>
      </c>
      <c r="B6343" s="8">
        <v>43237.454375000001</v>
      </c>
      <c r="C6343" s="7" t="s">
        <v>239</v>
      </c>
      <c r="D6343" s="7" t="s">
        <v>586</v>
      </c>
      <c r="E6343" s="8">
        <v>43237.47</v>
      </c>
      <c r="F6343" s="7" t="s">
        <v>29</v>
      </c>
      <c r="G6343" s="7" t="s">
        <v>113</v>
      </c>
      <c r="H6343">
        <f t="shared" si="99"/>
        <v>0</v>
      </c>
    </row>
    <row r="6344" spans="1:8" x14ac:dyDescent="0.3">
      <c r="A6344">
        <v>180097646</v>
      </c>
      <c r="B6344" s="8">
        <v>43237.454375000001</v>
      </c>
      <c r="C6344" s="7" t="s">
        <v>239</v>
      </c>
      <c r="D6344" s="7" t="s">
        <v>586</v>
      </c>
      <c r="E6344" s="8">
        <v>43237.469375000001</v>
      </c>
      <c r="F6344" s="7" t="s">
        <v>31</v>
      </c>
      <c r="G6344" s="7" t="s">
        <v>152</v>
      </c>
      <c r="H6344">
        <f t="shared" si="99"/>
        <v>0</v>
      </c>
    </row>
    <row r="6345" spans="1:8" x14ac:dyDescent="0.3">
      <c r="A6345">
        <v>180097646</v>
      </c>
      <c r="B6345" s="8">
        <v>43237.454375000001</v>
      </c>
      <c r="C6345" s="7" t="s">
        <v>239</v>
      </c>
      <c r="D6345" s="7" t="s">
        <v>586</v>
      </c>
      <c r="E6345" s="8">
        <v>43237.469282407408</v>
      </c>
      <c r="F6345" s="7" t="s">
        <v>31</v>
      </c>
      <c r="G6345" s="7" t="s">
        <v>587</v>
      </c>
      <c r="H6345">
        <f t="shared" si="99"/>
        <v>0</v>
      </c>
    </row>
    <row r="6346" spans="1:8" x14ac:dyDescent="0.3">
      <c r="A6346">
        <v>180097646</v>
      </c>
      <c r="B6346" s="8">
        <v>43237.454375000001</v>
      </c>
      <c r="C6346" s="7" t="s">
        <v>239</v>
      </c>
      <c r="D6346" s="7" t="s">
        <v>586</v>
      </c>
      <c r="E6346" s="8">
        <v>43237.467604166668</v>
      </c>
      <c r="F6346" s="7" t="s">
        <v>29</v>
      </c>
      <c r="G6346" s="7" t="s">
        <v>242</v>
      </c>
      <c r="H6346">
        <f t="shared" si="99"/>
        <v>0</v>
      </c>
    </row>
    <row r="6347" spans="1:8" x14ac:dyDescent="0.3">
      <c r="A6347">
        <v>180097646</v>
      </c>
      <c r="B6347" s="8">
        <v>43237.454375000001</v>
      </c>
      <c r="C6347" s="7" t="s">
        <v>239</v>
      </c>
      <c r="D6347" s="7" t="s">
        <v>586</v>
      </c>
      <c r="E6347" s="8">
        <v>43237.466238425928</v>
      </c>
      <c r="F6347" s="7" t="s">
        <v>31</v>
      </c>
      <c r="G6347" s="7" t="s">
        <v>43</v>
      </c>
      <c r="H6347">
        <f t="shared" si="99"/>
        <v>0</v>
      </c>
    </row>
    <row r="6348" spans="1:8" x14ac:dyDescent="0.3">
      <c r="A6348">
        <v>180097646</v>
      </c>
      <c r="B6348" s="8">
        <v>43237.454375000001</v>
      </c>
      <c r="C6348" s="7" t="s">
        <v>239</v>
      </c>
      <c r="D6348" s="7" t="s">
        <v>586</v>
      </c>
      <c r="E6348" s="8">
        <v>43237.466215277775</v>
      </c>
      <c r="F6348" s="7" t="s">
        <v>31</v>
      </c>
      <c r="G6348" s="7" t="s">
        <v>220</v>
      </c>
      <c r="H6348">
        <f t="shared" si="99"/>
        <v>0</v>
      </c>
    </row>
    <row r="6349" spans="1:8" x14ac:dyDescent="0.3">
      <c r="A6349">
        <v>180097646</v>
      </c>
      <c r="B6349" s="8">
        <v>43237.454375000001</v>
      </c>
      <c r="C6349" s="7" t="s">
        <v>239</v>
      </c>
      <c r="D6349" s="7" t="s">
        <v>586</v>
      </c>
      <c r="E6349" s="8">
        <v>43237.464282407411</v>
      </c>
      <c r="F6349" s="7" t="s">
        <v>31</v>
      </c>
      <c r="G6349" s="7" t="s">
        <v>468</v>
      </c>
      <c r="H6349">
        <f t="shared" si="99"/>
        <v>0</v>
      </c>
    </row>
    <row r="6350" spans="1:8" x14ac:dyDescent="0.3">
      <c r="A6350">
        <v>180097646</v>
      </c>
      <c r="B6350" s="8">
        <v>43237.454375000001</v>
      </c>
      <c r="C6350" s="7" t="s">
        <v>239</v>
      </c>
      <c r="D6350" s="7" t="s">
        <v>586</v>
      </c>
      <c r="E6350" s="8">
        <v>43237.463831018518</v>
      </c>
      <c r="F6350" s="7" t="s">
        <v>31</v>
      </c>
      <c r="G6350" s="7" t="s">
        <v>193</v>
      </c>
      <c r="H6350">
        <f t="shared" si="99"/>
        <v>0</v>
      </c>
    </row>
    <row r="6351" spans="1:8" x14ac:dyDescent="0.3">
      <c r="A6351">
        <v>180097646</v>
      </c>
      <c r="B6351" s="8">
        <v>43237.454375000001</v>
      </c>
      <c r="C6351" s="7" t="s">
        <v>239</v>
      </c>
      <c r="D6351" s="7" t="s">
        <v>586</v>
      </c>
      <c r="E6351" s="8">
        <v>43237.463541666664</v>
      </c>
      <c r="F6351" s="7" t="s">
        <v>31</v>
      </c>
      <c r="G6351" s="7" t="s">
        <v>41</v>
      </c>
      <c r="H6351">
        <f t="shared" si="99"/>
        <v>0</v>
      </c>
    </row>
    <row r="6352" spans="1:8" x14ac:dyDescent="0.3">
      <c r="A6352">
        <v>180097646</v>
      </c>
      <c r="B6352" s="8">
        <v>43237.454375000001</v>
      </c>
      <c r="C6352" s="7" t="s">
        <v>239</v>
      </c>
      <c r="D6352" s="7" t="s">
        <v>586</v>
      </c>
      <c r="E6352" s="8">
        <v>43237.463333333333</v>
      </c>
      <c r="F6352" s="7" t="s">
        <v>29</v>
      </c>
      <c r="G6352" s="7" t="s">
        <v>43</v>
      </c>
      <c r="H6352">
        <f t="shared" si="99"/>
        <v>0</v>
      </c>
    </row>
    <row r="6353" spans="1:8" x14ac:dyDescent="0.3">
      <c r="A6353">
        <v>180097646</v>
      </c>
      <c r="B6353" s="8">
        <v>43237.454375000001</v>
      </c>
      <c r="C6353" s="7" t="s">
        <v>239</v>
      </c>
      <c r="D6353" s="7" t="s">
        <v>586</v>
      </c>
      <c r="E6353" s="8">
        <v>43237.463159722225</v>
      </c>
      <c r="F6353" s="7" t="s">
        <v>25</v>
      </c>
      <c r="G6353" s="7" t="s">
        <v>43</v>
      </c>
      <c r="H6353">
        <f t="shared" si="99"/>
        <v>0</v>
      </c>
    </row>
    <row r="6354" spans="1:8" x14ac:dyDescent="0.3">
      <c r="A6354">
        <v>180097646</v>
      </c>
      <c r="B6354" s="8">
        <v>43237.454375000001</v>
      </c>
      <c r="C6354" s="7" t="s">
        <v>239</v>
      </c>
      <c r="D6354" s="7" t="s">
        <v>586</v>
      </c>
      <c r="E6354" s="8">
        <v>43237.461782407408</v>
      </c>
      <c r="F6354" s="7" t="s">
        <v>31</v>
      </c>
      <c r="G6354" s="7" t="s">
        <v>43</v>
      </c>
      <c r="H6354">
        <f t="shared" si="99"/>
        <v>0</v>
      </c>
    </row>
    <row r="6355" spans="1:8" x14ac:dyDescent="0.3">
      <c r="A6355">
        <v>180097646</v>
      </c>
      <c r="B6355" s="8">
        <v>43237.454375000001</v>
      </c>
      <c r="C6355" s="7" t="s">
        <v>239</v>
      </c>
      <c r="D6355" s="7" t="s">
        <v>586</v>
      </c>
      <c r="E6355" s="8">
        <v>43237.46125</v>
      </c>
      <c r="F6355" s="7" t="s">
        <v>29</v>
      </c>
      <c r="G6355" s="7" t="s">
        <v>81</v>
      </c>
      <c r="H6355">
        <f t="shared" si="99"/>
        <v>0</v>
      </c>
    </row>
    <row r="6356" spans="1:8" x14ac:dyDescent="0.3">
      <c r="A6356">
        <v>180097646</v>
      </c>
      <c r="B6356" s="8">
        <v>43237.454375000001</v>
      </c>
      <c r="C6356" s="7" t="s">
        <v>239</v>
      </c>
      <c r="D6356" s="7" t="s">
        <v>586</v>
      </c>
      <c r="E6356" s="8">
        <v>43237.4612037037</v>
      </c>
      <c r="F6356" s="7" t="s">
        <v>25</v>
      </c>
      <c r="G6356" s="7" t="s">
        <v>103</v>
      </c>
      <c r="H6356">
        <f t="shared" si="99"/>
        <v>0</v>
      </c>
    </row>
    <row r="6357" spans="1:8" x14ac:dyDescent="0.3">
      <c r="A6357">
        <v>180097646</v>
      </c>
      <c r="B6357" s="8">
        <v>43237.454375000001</v>
      </c>
      <c r="C6357" s="7" t="s">
        <v>239</v>
      </c>
      <c r="D6357" s="7" t="s">
        <v>586</v>
      </c>
      <c r="E6357" s="8">
        <v>43237.4612037037</v>
      </c>
      <c r="F6357" s="7" t="s">
        <v>29</v>
      </c>
      <c r="G6357" s="7" t="s">
        <v>220</v>
      </c>
      <c r="H6357">
        <f t="shared" si="99"/>
        <v>0</v>
      </c>
    </row>
    <row r="6358" spans="1:8" x14ac:dyDescent="0.3">
      <c r="A6358">
        <v>180097646</v>
      </c>
      <c r="B6358" s="8">
        <v>43237.454375000001</v>
      </c>
      <c r="C6358" s="7" t="s">
        <v>239</v>
      </c>
      <c r="D6358" s="7" t="s">
        <v>586</v>
      </c>
      <c r="E6358" s="8">
        <v>43237.461192129631</v>
      </c>
      <c r="F6358" s="7" t="s">
        <v>29</v>
      </c>
      <c r="G6358" s="7" t="s">
        <v>152</v>
      </c>
      <c r="H6358">
        <f t="shared" si="99"/>
        <v>0</v>
      </c>
    </row>
    <row r="6359" spans="1:8" x14ac:dyDescent="0.3">
      <c r="A6359">
        <v>180097646</v>
      </c>
      <c r="B6359" s="8">
        <v>43237.454375000001</v>
      </c>
      <c r="C6359" s="7" t="s">
        <v>239</v>
      </c>
      <c r="D6359" s="7" t="s">
        <v>586</v>
      </c>
      <c r="E6359" s="8">
        <v>43237.460706018515</v>
      </c>
      <c r="F6359" s="7" t="s">
        <v>25</v>
      </c>
      <c r="G6359" s="7" t="s">
        <v>41</v>
      </c>
      <c r="H6359">
        <f t="shared" si="99"/>
        <v>0</v>
      </c>
    </row>
    <row r="6360" spans="1:8" x14ac:dyDescent="0.3">
      <c r="A6360">
        <v>180097646</v>
      </c>
      <c r="B6360" s="8">
        <v>43237.454375000001</v>
      </c>
      <c r="C6360" s="7" t="s">
        <v>239</v>
      </c>
      <c r="D6360" s="7" t="s">
        <v>586</v>
      </c>
      <c r="E6360" s="8">
        <v>43237.460428240738</v>
      </c>
      <c r="F6360" s="7" t="s">
        <v>29</v>
      </c>
      <c r="G6360" s="7" t="s">
        <v>41</v>
      </c>
      <c r="H6360">
        <f t="shared" si="99"/>
        <v>0</v>
      </c>
    </row>
    <row r="6361" spans="1:8" x14ac:dyDescent="0.3">
      <c r="A6361">
        <v>180097646</v>
      </c>
      <c r="B6361" s="8">
        <v>43237.454375000001</v>
      </c>
      <c r="C6361" s="7" t="s">
        <v>239</v>
      </c>
      <c r="D6361" s="7" t="s">
        <v>586</v>
      </c>
      <c r="E6361" s="8">
        <v>43237.460428240738</v>
      </c>
      <c r="F6361" s="7" t="s">
        <v>29</v>
      </c>
      <c r="G6361" s="7" t="s">
        <v>43</v>
      </c>
      <c r="H6361">
        <f t="shared" si="99"/>
        <v>0</v>
      </c>
    </row>
    <row r="6362" spans="1:8" x14ac:dyDescent="0.3">
      <c r="A6362">
        <v>180097646</v>
      </c>
      <c r="B6362" s="8">
        <v>43237.454375000001</v>
      </c>
      <c r="C6362" s="7" t="s">
        <v>239</v>
      </c>
      <c r="D6362" s="7" t="s">
        <v>586</v>
      </c>
      <c r="E6362" s="8">
        <v>43237.460416666669</v>
      </c>
      <c r="F6362" s="7" t="s">
        <v>29</v>
      </c>
      <c r="G6362" s="7" t="s">
        <v>468</v>
      </c>
      <c r="H6362">
        <f t="shared" si="99"/>
        <v>0</v>
      </c>
    </row>
    <row r="6363" spans="1:8" x14ac:dyDescent="0.3">
      <c r="A6363">
        <v>180097646</v>
      </c>
      <c r="B6363" s="8">
        <v>43237.454375000001</v>
      </c>
      <c r="C6363" s="7" t="s">
        <v>239</v>
      </c>
      <c r="D6363" s="7" t="s">
        <v>586</v>
      </c>
      <c r="E6363" s="8">
        <v>43237.460416666669</v>
      </c>
      <c r="F6363" s="7" t="s">
        <v>29</v>
      </c>
      <c r="G6363" s="7" t="s">
        <v>103</v>
      </c>
      <c r="H6363">
        <f t="shared" si="99"/>
        <v>0</v>
      </c>
    </row>
    <row r="6364" spans="1:8" x14ac:dyDescent="0.3">
      <c r="A6364">
        <v>180097646</v>
      </c>
      <c r="B6364" s="8">
        <v>43237.454375000001</v>
      </c>
      <c r="C6364" s="7" t="s">
        <v>239</v>
      </c>
      <c r="D6364" s="7" t="s">
        <v>586</v>
      </c>
      <c r="E6364" s="8">
        <v>43237.459699074076</v>
      </c>
      <c r="F6364" s="7" t="s">
        <v>31</v>
      </c>
      <c r="G6364" s="7" t="s">
        <v>329</v>
      </c>
      <c r="H6364">
        <f t="shared" si="99"/>
        <v>0</v>
      </c>
    </row>
    <row r="6365" spans="1:8" x14ac:dyDescent="0.3">
      <c r="A6365">
        <v>180097646</v>
      </c>
      <c r="B6365" s="8">
        <v>43237.454375000001</v>
      </c>
      <c r="C6365" s="7" t="s">
        <v>239</v>
      </c>
      <c r="D6365" s="7" t="s">
        <v>586</v>
      </c>
      <c r="E6365" s="8">
        <v>43237.456192129626</v>
      </c>
      <c r="F6365" s="7" t="s">
        <v>29</v>
      </c>
      <c r="G6365" s="7" t="s">
        <v>329</v>
      </c>
      <c r="H6365">
        <f t="shared" si="99"/>
        <v>0</v>
      </c>
    </row>
    <row r="6366" spans="1:8" x14ac:dyDescent="0.3">
      <c r="A6366">
        <v>180097713</v>
      </c>
      <c r="B6366" s="8">
        <v>43237.549432870372</v>
      </c>
      <c r="C6366" s="7" t="s">
        <v>23</v>
      </c>
      <c r="D6366" s="7" t="s">
        <v>589</v>
      </c>
      <c r="E6366" s="8">
        <v>43238.627430555556</v>
      </c>
      <c r="F6366" s="7" t="s">
        <v>25</v>
      </c>
      <c r="G6366" s="7" t="s">
        <v>590</v>
      </c>
      <c r="H6366">
        <f t="shared" si="99"/>
        <v>0</v>
      </c>
    </row>
    <row r="6367" spans="1:8" x14ac:dyDescent="0.3">
      <c r="A6367">
        <v>180097713</v>
      </c>
      <c r="B6367" s="8">
        <v>43237.549432870372</v>
      </c>
      <c r="C6367" s="7" t="s">
        <v>23</v>
      </c>
      <c r="D6367" s="7" t="s">
        <v>589</v>
      </c>
      <c r="E6367" s="8">
        <v>43238.627372685187</v>
      </c>
      <c r="F6367" s="7" t="s">
        <v>25</v>
      </c>
      <c r="G6367" s="7" t="s">
        <v>102</v>
      </c>
      <c r="H6367">
        <f t="shared" si="99"/>
        <v>0</v>
      </c>
    </row>
    <row r="6368" spans="1:8" x14ac:dyDescent="0.3">
      <c r="A6368">
        <v>180097713</v>
      </c>
      <c r="B6368" s="8">
        <v>43237.549432870372</v>
      </c>
      <c r="C6368" s="7" t="s">
        <v>23</v>
      </c>
      <c r="D6368" s="7" t="s">
        <v>589</v>
      </c>
      <c r="E6368" s="8">
        <v>43238.626539351855</v>
      </c>
      <c r="F6368" s="7" t="s">
        <v>31</v>
      </c>
      <c r="G6368" s="7" t="s">
        <v>590</v>
      </c>
      <c r="H6368">
        <f t="shared" si="99"/>
        <v>0</v>
      </c>
    </row>
    <row r="6369" spans="1:8" x14ac:dyDescent="0.3">
      <c r="A6369">
        <v>180097713</v>
      </c>
      <c r="B6369" s="8">
        <v>43237.549432870372</v>
      </c>
      <c r="C6369" s="7" t="s">
        <v>23</v>
      </c>
      <c r="D6369" s="7" t="s">
        <v>589</v>
      </c>
      <c r="E6369" s="8">
        <v>43238.626284722224</v>
      </c>
      <c r="F6369" s="7" t="s">
        <v>212</v>
      </c>
      <c r="H6369">
        <f t="shared" si="99"/>
        <v>0</v>
      </c>
    </row>
    <row r="6370" spans="1:8" x14ac:dyDescent="0.3">
      <c r="A6370">
        <v>180097713</v>
      </c>
      <c r="B6370" s="8">
        <v>43237.549432870372</v>
      </c>
      <c r="C6370" s="7" t="s">
        <v>23</v>
      </c>
      <c r="D6370" s="7" t="s">
        <v>589</v>
      </c>
      <c r="E6370" s="8">
        <v>43237.719861111109</v>
      </c>
      <c r="F6370" s="7" t="s">
        <v>25</v>
      </c>
      <c r="G6370" s="7" t="s">
        <v>30</v>
      </c>
      <c r="H6370">
        <f t="shared" si="99"/>
        <v>0</v>
      </c>
    </row>
    <row r="6371" spans="1:8" x14ac:dyDescent="0.3">
      <c r="A6371">
        <v>180097713</v>
      </c>
      <c r="B6371" s="8">
        <v>43237.549432870372</v>
      </c>
      <c r="C6371" s="7" t="s">
        <v>23</v>
      </c>
      <c r="D6371" s="7" t="s">
        <v>589</v>
      </c>
      <c r="E6371" s="8">
        <v>43237.717314814814</v>
      </c>
      <c r="F6371" s="7" t="s">
        <v>25</v>
      </c>
      <c r="G6371" s="7" t="s">
        <v>482</v>
      </c>
      <c r="H6371">
        <f t="shared" si="99"/>
        <v>0</v>
      </c>
    </row>
    <row r="6372" spans="1:8" x14ac:dyDescent="0.3">
      <c r="A6372">
        <v>180097713</v>
      </c>
      <c r="B6372" s="8">
        <v>43237.549432870372</v>
      </c>
      <c r="C6372" s="7" t="s">
        <v>23</v>
      </c>
      <c r="D6372" s="7" t="s">
        <v>589</v>
      </c>
      <c r="E6372" s="8">
        <v>43237.707569444443</v>
      </c>
      <c r="F6372" s="7" t="s">
        <v>63</v>
      </c>
      <c r="G6372" s="7" t="s">
        <v>482</v>
      </c>
      <c r="H6372">
        <f t="shared" si="99"/>
        <v>0</v>
      </c>
    </row>
    <row r="6373" spans="1:8" x14ac:dyDescent="0.3">
      <c r="A6373">
        <v>180097713</v>
      </c>
      <c r="B6373" s="8">
        <v>43237.549432870372</v>
      </c>
      <c r="C6373" s="7" t="s">
        <v>23</v>
      </c>
      <c r="D6373" s="7" t="s">
        <v>589</v>
      </c>
      <c r="E6373" s="8">
        <v>43237.707094907404</v>
      </c>
      <c r="F6373" s="7" t="s">
        <v>63</v>
      </c>
      <c r="G6373" s="7" t="s">
        <v>30</v>
      </c>
      <c r="H6373">
        <f t="shared" si="99"/>
        <v>0</v>
      </c>
    </row>
    <row r="6374" spans="1:8" x14ac:dyDescent="0.3">
      <c r="A6374">
        <v>180097713</v>
      </c>
      <c r="B6374" s="8">
        <v>43237.549432870372</v>
      </c>
      <c r="C6374" s="7" t="s">
        <v>23</v>
      </c>
      <c r="D6374" s="7" t="s">
        <v>589</v>
      </c>
      <c r="E6374" s="8">
        <v>43237.697662037041</v>
      </c>
      <c r="F6374" s="7" t="s">
        <v>63</v>
      </c>
      <c r="G6374" s="7" t="s">
        <v>482</v>
      </c>
      <c r="H6374">
        <f t="shared" si="99"/>
        <v>0</v>
      </c>
    </row>
    <row r="6375" spans="1:8" x14ac:dyDescent="0.3">
      <c r="A6375">
        <v>180097713</v>
      </c>
      <c r="B6375" s="8">
        <v>43237.549432870372</v>
      </c>
      <c r="C6375" s="7" t="s">
        <v>23</v>
      </c>
      <c r="D6375" s="7" t="s">
        <v>589</v>
      </c>
      <c r="E6375" s="8">
        <v>43237.690740740742</v>
      </c>
      <c r="F6375" s="7" t="s">
        <v>31</v>
      </c>
      <c r="G6375" s="7" t="s">
        <v>30</v>
      </c>
      <c r="H6375">
        <f t="shared" si="99"/>
        <v>0</v>
      </c>
    </row>
    <row r="6376" spans="1:8" x14ac:dyDescent="0.3">
      <c r="A6376">
        <v>180097713</v>
      </c>
      <c r="B6376" s="8">
        <v>43237.549432870372</v>
      </c>
      <c r="C6376" s="7" t="s">
        <v>23</v>
      </c>
      <c r="D6376" s="7" t="s">
        <v>589</v>
      </c>
      <c r="E6376" s="8">
        <v>43237.690694444442</v>
      </c>
      <c r="F6376" s="7" t="s">
        <v>31</v>
      </c>
      <c r="G6376" s="7" t="s">
        <v>482</v>
      </c>
      <c r="H6376">
        <f t="shared" si="99"/>
        <v>0</v>
      </c>
    </row>
    <row r="6377" spans="1:8" x14ac:dyDescent="0.3">
      <c r="A6377">
        <v>180097713</v>
      </c>
      <c r="B6377" s="8">
        <v>43237.549432870372</v>
      </c>
      <c r="C6377" s="7" t="s">
        <v>23</v>
      </c>
      <c r="D6377" s="7" t="s">
        <v>589</v>
      </c>
      <c r="E6377" s="8">
        <v>43237.665405092594</v>
      </c>
      <c r="F6377" s="7" t="s">
        <v>29</v>
      </c>
      <c r="G6377" s="7" t="s">
        <v>482</v>
      </c>
      <c r="H6377">
        <f t="shared" si="99"/>
        <v>0</v>
      </c>
    </row>
    <row r="6378" spans="1:8" x14ac:dyDescent="0.3">
      <c r="A6378">
        <v>180097713</v>
      </c>
      <c r="B6378" s="8">
        <v>43237.549432870372</v>
      </c>
      <c r="C6378" s="7" t="s">
        <v>23</v>
      </c>
      <c r="D6378" s="7" t="s">
        <v>589</v>
      </c>
      <c r="E6378" s="8">
        <v>43237.665405092594</v>
      </c>
      <c r="F6378" s="7" t="s">
        <v>29</v>
      </c>
      <c r="G6378" s="7" t="s">
        <v>30</v>
      </c>
      <c r="H6378">
        <f t="shared" si="99"/>
        <v>0</v>
      </c>
    </row>
    <row r="6379" spans="1:8" x14ac:dyDescent="0.3">
      <c r="A6379">
        <v>180097713</v>
      </c>
      <c r="B6379" s="8">
        <v>43237.549432870372</v>
      </c>
      <c r="C6379" s="7" t="s">
        <v>23</v>
      </c>
      <c r="D6379" s="7" t="s">
        <v>589</v>
      </c>
      <c r="E6379" s="8">
        <v>43237.664976851855</v>
      </c>
      <c r="F6379" s="7" t="s">
        <v>31</v>
      </c>
      <c r="G6379" s="7" t="s">
        <v>482</v>
      </c>
      <c r="H6379">
        <f t="shared" si="99"/>
        <v>0</v>
      </c>
    </row>
    <row r="6380" spans="1:8" x14ac:dyDescent="0.3">
      <c r="A6380">
        <v>180097713</v>
      </c>
      <c r="B6380" s="8">
        <v>43237.549432870372</v>
      </c>
      <c r="C6380" s="7" t="s">
        <v>23</v>
      </c>
      <c r="D6380" s="7" t="s">
        <v>589</v>
      </c>
      <c r="E6380" s="8">
        <v>43237.664976851855</v>
      </c>
      <c r="F6380" s="7" t="s">
        <v>31</v>
      </c>
      <c r="G6380" s="7" t="s">
        <v>30</v>
      </c>
      <c r="H6380">
        <f t="shared" si="99"/>
        <v>0</v>
      </c>
    </row>
    <row r="6381" spans="1:8" x14ac:dyDescent="0.3">
      <c r="A6381">
        <v>180097713</v>
      </c>
      <c r="B6381" s="8">
        <v>43237.549432870372</v>
      </c>
      <c r="C6381" s="7" t="s">
        <v>23</v>
      </c>
      <c r="D6381" s="7" t="s">
        <v>589</v>
      </c>
      <c r="E6381" s="8">
        <v>43237.664120370369</v>
      </c>
      <c r="F6381" s="7" t="s">
        <v>212</v>
      </c>
      <c r="H6381">
        <f t="shared" si="99"/>
        <v>0</v>
      </c>
    </row>
    <row r="6382" spans="1:8" x14ac:dyDescent="0.3">
      <c r="A6382">
        <v>180097713</v>
      </c>
      <c r="B6382" s="8">
        <v>43237.549432870372</v>
      </c>
      <c r="C6382" s="7" t="s">
        <v>23</v>
      </c>
      <c r="D6382" s="7" t="s">
        <v>589</v>
      </c>
      <c r="E6382" s="8">
        <v>43237.647476851853</v>
      </c>
      <c r="F6382" s="7" t="s">
        <v>25</v>
      </c>
      <c r="G6382" s="7" t="s">
        <v>482</v>
      </c>
      <c r="H6382">
        <f t="shared" si="99"/>
        <v>0</v>
      </c>
    </row>
    <row r="6383" spans="1:8" x14ac:dyDescent="0.3">
      <c r="A6383">
        <v>180097713</v>
      </c>
      <c r="B6383" s="8">
        <v>43237.549432870372</v>
      </c>
      <c r="C6383" s="7" t="s">
        <v>23</v>
      </c>
      <c r="D6383" s="7" t="s">
        <v>589</v>
      </c>
      <c r="E6383" s="8">
        <v>43237.611967592595</v>
      </c>
      <c r="F6383" s="7" t="s">
        <v>27</v>
      </c>
      <c r="G6383" s="7" t="s">
        <v>482</v>
      </c>
      <c r="H6383">
        <f t="shared" si="99"/>
        <v>0</v>
      </c>
    </row>
    <row r="6384" spans="1:8" x14ac:dyDescent="0.3">
      <c r="A6384">
        <v>180097713</v>
      </c>
      <c r="B6384" s="8">
        <v>43237.549432870372</v>
      </c>
      <c r="C6384" s="7" t="s">
        <v>23</v>
      </c>
      <c r="D6384" s="7" t="s">
        <v>589</v>
      </c>
      <c r="E6384" s="8">
        <v>43237.608912037038</v>
      </c>
      <c r="F6384" s="7" t="s">
        <v>29</v>
      </c>
      <c r="G6384" s="7" t="s">
        <v>482</v>
      </c>
      <c r="H6384">
        <f t="shared" si="99"/>
        <v>0</v>
      </c>
    </row>
    <row r="6385" spans="1:8" x14ac:dyDescent="0.3">
      <c r="A6385">
        <v>180097713</v>
      </c>
      <c r="B6385" s="8">
        <v>43237.549432870372</v>
      </c>
      <c r="C6385" s="7" t="s">
        <v>23</v>
      </c>
      <c r="D6385" s="7" t="s">
        <v>589</v>
      </c>
      <c r="E6385" s="8">
        <v>43237.600810185184</v>
      </c>
      <c r="F6385" s="7" t="s">
        <v>62</v>
      </c>
      <c r="G6385" s="7" t="s">
        <v>482</v>
      </c>
      <c r="H6385">
        <f t="shared" si="99"/>
        <v>0</v>
      </c>
    </row>
    <row r="6386" spans="1:8" x14ac:dyDescent="0.3">
      <c r="A6386">
        <v>180097713</v>
      </c>
      <c r="B6386" s="8">
        <v>43237.549432870372</v>
      </c>
      <c r="C6386" s="7" t="s">
        <v>23</v>
      </c>
      <c r="D6386" s="7" t="s">
        <v>589</v>
      </c>
      <c r="E6386" s="8">
        <v>43237.597743055558</v>
      </c>
      <c r="F6386" s="7" t="s">
        <v>25</v>
      </c>
      <c r="G6386" s="7" t="s">
        <v>537</v>
      </c>
      <c r="H6386">
        <f t="shared" si="99"/>
        <v>0</v>
      </c>
    </row>
    <row r="6387" spans="1:8" x14ac:dyDescent="0.3">
      <c r="A6387">
        <v>180097713</v>
      </c>
      <c r="B6387" s="8">
        <v>43237.549432870372</v>
      </c>
      <c r="C6387" s="7" t="s">
        <v>23</v>
      </c>
      <c r="D6387" s="7" t="s">
        <v>589</v>
      </c>
      <c r="E6387" s="8">
        <v>43237.596724537034</v>
      </c>
      <c r="F6387" s="7" t="s">
        <v>32</v>
      </c>
      <c r="G6387" s="7" t="s">
        <v>482</v>
      </c>
      <c r="H6387">
        <f t="shared" si="99"/>
        <v>0</v>
      </c>
    </row>
    <row r="6388" spans="1:8" x14ac:dyDescent="0.3">
      <c r="A6388">
        <v>180097713</v>
      </c>
      <c r="B6388" s="8">
        <v>43237.549432870372</v>
      </c>
      <c r="C6388" s="7" t="s">
        <v>23</v>
      </c>
      <c r="D6388" s="7" t="s">
        <v>589</v>
      </c>
      <c r="E6388" s="8">
        <v>43237.595543981479</v>
      </c>
      <c r="F6388" s="7" t="s">
        <v>62</v>
      </c>
      <c r="G6388" s="7" t="s">
        <v>482</v>
      </c>
      <c r="H6388">
        <f t="shared" si="99"/>
        <v>0</v>
      </c>
    </row>
    <row r="6389" spans="1:8" x14ac:dyDescent="0.3">
      <c r="A6389">
        <v>180097713</v>
      </c>
      <c r="B6389" s="8">
        <v>43237.549432870372</v>
      </c>
      <c r="C6389" s="7" t="s">
        <v>23</v>
      </c>
      <c r="D6389" s="7" t="s">
        <v>589</v>
      </c>
      <c r="E6389" s="8">
        <v>43237.595358796294</v>
      </c>
      <c r="F6389" s="7" t="s">
        <v>25</v>
      </c>
      <c r="G6389" s="7" t="s">
        <v>76</v>
      </c>
      <c r="H6389">
        <f t="shared" si="99"/>
        <v>0</v>
      </c>
    </row>
    <row r="6390" spans="1:8" x14ac:dyDescent="0.3">
      <c r="A6390">
        <v>180097713</v>
      </c>
      <c r="B6390" s="8">
        <v>43237.549432870372</v>
      </c>
      <c r="C6390" s="7" t="s">
        <v>23</v>
      </c>
      <c r="D6390" s="7" t="s">
        <v>589</v>
      </c>
      <c r="E6390" s="8">
        <v>43237.594328703701</v>
      </c>
      <c r="F6390" s="7" t="s">
        <v>25</v>
      </c>
      <c r="G6390" s="7" t="s">
        <v>72</v>
      </c>
      <c r="H6390">
        <f t="shared" si="99"/>
        <v>0</v>
      </c>
    </row>
    <row r="6391" spans="1:8" x14ac:dyDescent="0.3">
      <c r="A6391">
        <v>180097713</v>
      </c>
      <c r="B6391" s="8">
        <v>43237.549432870372</v>
      </c>
      <c r="C6391" s="7" t="s">
        <v>23</v>
      </c>
      <c r="D6391" s="7" t="s">
        <v>589</v>
      </c>
      <c r="E6391" s="8">
        <v>43237.593692129631</v>
      </c>
      <c r="F6391" s="7" t="s">
        <v>62</v>
      </c>
      <c r="G6391" s="7" t="s">
        <v>482</v>
      </c>
      <c r="H6391">
        <f t="shared" si="99"/>
        <v>0</v>
      </c>
    </row>
    <row r="6392" spans="1:8" x14ac:dyDescent="0.3">
      <c r="A6392">
        <v>180097713</v>
      </c>
      <c r="B6392" s="8">
        <v>43237.549432870372</v>
      </c>
      <c r="C6392" s="7" t="s">
        <v>23</v>
      </c>
      <c r="D6392" s="7" t="s">
        <v>589</v>
      </c>
      <c r="E6392" s="8">
        <v>43237.588726851849</v>
      </c>
      <c r="F6392" s="7" t="s">
        <v>62</v>
      </c>
      <c r="G6392" s="7" t="s">
        <v>482</v>
      </c>
      <c r="H6392">
        <f t="shared" si="99"/>
        <v>0</v>
      </c>
    </row>
    <row r="6393" spans="1:8" x14ac:dyDescent="0.3">
      <c r="A6393">
        <v>180097713</v>
      </c>
      <c r="B6393" s="8">
        <v>43237.549432870372</v>
      </c>
      <c r="C6393" s="7" t="s">
        <v>23</v>
      </c>
      <c r="D6393" s="7" t="s">
        <v>589</v>
      </c>
      <c r="E6393" s="8">
        <v>43237.574155092596</v>
      </c>
      <c r="F6393" s="7" t="s">
        <v>25</v>
      </c>
      <c r="G6393" s="7" t="s">
        <v>173</v>
      </c>
      <c r="H6393">
        <f t="shared" si="99"/>
        <v>0</v>
      </c>
    </row>
    <row r="6394" spans="1:8" x14ac:dyDescent="0.3">
      <c r="A6394">
        <v>180097713</v>
      </c>
      <c r="B6394" s="8">
        <v>43237.549432870372</v>
      </c>
      <c r="C6394" s="7" t="s">
        <v>23</v>
      </c>
      <c r="D6394" s="7" t="s">
        <v>589</v>
      </c>
      <c r="E6394" s="8">
        <v>43237.56391203704</v>
      </c>
      <c r="F6394" s="7" t="s">
        <v>32</v>
      </c>
      <c r="G6394" s="7" t="s">
        <v>537</v>
      </c>
      <c r="H6394">
        <f t="shared" si="99"/>
        <v>0</v>
      </c>
    </row>
    <row r="6395" spans="1:8" x14ac:dyDescent="0.3">
      <c r="A6395">
        <v>180097713</v>
      </c>
      <c r="B6395" s="8">
        <v>43237.549432870372</v>
      </c>
      <c r="C6395" s="7" t="s">
        <v>23</v>
      </c>
      <c r="D6395" s="7" t="s">
        <v>589</v>
      </c>
      <c r="E6395" s="8">
        <v>43237.561967592592</v>
      </c>
      <c r="F6395" s="7" t="s">
        <v>31</v>
      </c>
      <c r="G6395" s="7" t="s">
        <v>482</v>
      </c>
      <c r="H6395">
        <f t="shared" si="99"/>
        <v>0</v>
      </c>
    </row>
    <row r="6396" spans="1:8" x14ac:dyDescent="0.3">
      <c r="A6396">
        <v>180097713</v>
      </c>
      <c r="B6396" s="8">
        <v>43237.549432870372</v>
      </c>
      <c r="C6396" s="7" t="s">
        <v>23</v>
      </c>
      <c r="D6396" s="7" t="s">
        <v>589</v>
      </c>
      <c r="E6396" s="8">
        <v>43237.561921296299</v>
      </c>
      <c r="F6396" s="7" t="s">
        <v>31</v>
      </c>
      <c r="G6396" s="7" t="s">
        <v>72</v>
      </c>
      <c r="H6396">
        <f t="shared" si="99"/>
        <v>0</v>
      </c>
    </row>
    <row r="6397" spans="1:8" x14ac:dyDescent="0.3">
      <c r="A6397">
        <v>180097713</v>
      </c>
      <c r="B6397" s="8">
        <v>43237.549432870372</v>
      </c>
      <c r="C6397" s="7" t="s">
        <v>23</v>
      </c>
      <c r="D6397" s="7" t="s">
        <v>589</v>
      </c>
      <c r="E6397" s="8">
        <v>43237.560740740744</v>
      </c>
      <c r="F6397" s="7" t="s">
        <v>31</v>
      </c>
      <c r="G6397" s="7" t="s">
        <v>72</v>
      </c>
      <c r="H6397">
        <f t="shared" si="99"/>
        <v>0</v>
      </c>
    </row>
    <row r="6398" spans="1:8" x14ac:dyDescent="0.3">
      <c r="A6398">
        <v>180097713</v>
      </c>
      <c r="B6398" s="8">
        <v>43237.549432870372</v>
      </c>
      <c r="C6398" s="7" t="s">
        <v>23</v>
      </c>
      <c r="D6398" s="7" t="s">
        <v>589</v>
      </c>
      <c r="E6398" s="8">
        <v>43237.557453703703</v>
      </c>
      <c r="F6398" s="7" t="s">
        <v>31</v>
      </c>
      <c r="G6398" s="7" t="s">
        <v>173</v>
      </c>
      <c r="H6398">
        <f t="shared" si="99"/>
        <v>0</v>
      </c>
    </row>
    <row r="6399" spans="1:8" x14ac:dyDescent="0.3">
      <c r="A6399">
        <v>180097713</v>
      </c>
      <c r="B6399" s="8">
        <v>43237.549432870372</v>
      </c>
      <c r="C6399" s="7" t="s">
        <v>23</v>
      </c>
      <c r="D6399" s="7" t="s">
        <v>589</v>
      </c>
      <c r="E6399" s="8">
        <v>43237.553680555553</v>
      </c>
      <c r="F6399" s="7" t="s">
        <v>29</v>
      </c>
      <c r="G6399" s="7" t="s">
        <v>76</v>
      </c>
      <c r="H6399">
        <f t="shared" si="99"/>
        <v>0</v>
      </c>
    </row>
    <row r="6400" spans="1:8" x14ac:dyDescent="0.3">
      <c r="A6400">
        <v>180097713</v>
      </c>
      <c r="B6400" s="8">
        <v>43237.549432870372</v>
      </c>
      <c r="C6400" s="7" t="s">
        <v>23</v>
      </c>
      <c r="D6400" s="7" t="s">
        <v>589</v>
      </c>
      <c r="E6400" s="8">
        <v>43237.551944444444</v>
      </c>
      <c r="F6400" s="7" t="s">
        <v>29</v>
      </c>
      <c r="G6400" s="7" t="s">
        <v>72</v>
      </c>
      <c r="H6400">
        <f t="shared" si="99"/>
        <v>0</v>
      </c>
    </row>
    <row r="6401" spans="1:8" x14ac:dyDescent="0.3">
      <c r="A6401">
        <v>180097713</v>
      </c>
      <c r="B6401" s="8">
        <v>43237.549432870372</v>
      </c>
      <c r="C6401" s="7" t="s">
        <v>23</v>
      </c>
      <c r="D6401" s="7" t="s">
        <v>589</v>
      </c>
      <c r="E6401" s="8">
        <v>43237.551874999997</v>
      </c>
      <c r="F6401" s="7" t="s">
        <v>29</v>
      </c>
      <c r="G6401" s="7" t="s">
        <v>537</v>
      </c>
      <c r="H6401">
        <f t="shared" si="99"/>
        <v>0</v>
      </c>
    </row>
    <row r="6402" spans="1:8" x14ac:dyDescent="0.3">
      <c r="A6402">
        <v>180097713</v>
      </c>
      <c r="B6402" s="8">
        <v>43237.549432870372</v>
      </c>
      <c r="C6402" s="7" t="s">
        <v>23</v>
      </c>
      <c r="D6402" s="7" t="s">
        <v>589</v>
      </c>
      <c r="E6402" s="8">
        <v>43237.550868055558</v>
      </c>
      <c r="F6402" s="7" t="s">
        <v>29</v>
      </c>
      <c r="G6402" s="7" t="s">
        <v>482</v>
      </c>
      <c r="H6402">
        <f t="shared" si="99"/>
        <v>0</v>
      </c>
    </row>
    <row r="6403" spans="1:8" x14ac:dyDescent="0.3">
      <c r="A6403">
        <v>180097716</v>
      </c>
      <c r="B6403" s="8">
        <v>43237.552986111114</v>
      </c>
      <c r="C6403" s="7" t="s">
        <v>36</v>
      </c>
      <c r="D6403" s="7" t="s">
        <v>591</v>
      </c>
      <c r="E6403" s="8">
        <v>43237.627083333333</v>
      </c>
      <c r="F6403" s="7" t="s">
        <v>25</v>
      </c>
      <c r="G6403" s="7" t="s">
        <v>156</v>
      </c>
      <c r="H6403">
        <f t="shared" ref="H6403:H6466" si="100">IF(AND(A6403&lt;&gt;A6402,C6403="PD Accident    "),1,0)</f>
        <v>1</v>
      </c>
    </row>
    <row r="6404" spans="1:8" x14ac:dyDescent="0.3">
      <c r="A6404">
        <v>180097716</v>
      </c>
      <c r="B6404" s="8">
        <v>43237.552986111114</v>
      </c>
      <c r="C6404" s="7" t="s">
        <v>36</v>
      </c>
      <c r="D6404" s="7" t="s">
        <v>591</v>
      </c>
      <c r="E6404" s="8">
        <v>43237.58866898148</v>
      </c>
      <c r="F6404" s="7" t="s">
        <v>25</v>
      </c>
      <c r="G6404" s="7" t="s">
        <v>28</v>
      </c>
      <c r="H6404">
        <f t="shared" si="100"/>
        <v>0</v>
      </c>
    </row>
    <row r="6405" spans="1:8" x14ac:dyDescent="0.3">
      <c r="A6405">
        <v>180097716</v>
      </c>
      <c r="B6405" s="8">
        <v>43237.552986111114</v>
      </c>
      <c r="C6405" s="7" t="s">
        <v>36</v>
      </c>
      <c r="D6405" s="7" t="s">
        <v>591</v>
      </c>
      <c r="E6405" s="8">
        <v>43237.569351851853</v>
      </c>
      <c r="F6405" s="7" t="s">
        <v>31</v>
      </c>
      <c r="G6405" s="7" t="s">
        <v>28</v>
      </c>
      <c r="H6405">
        <f t="shared" si="100"/>
        <v>0</v>
      </c>
    </row>
    <row r="6406" spans="1:8" x14ac:dyDescent="0.3">
      <c r="A6406">
        <v>180097716</v>
      </c>
      <c r="B6406" s="8">
        <v>43237.552986111114</v>
      </c>
      <c r="C6406" s="7" t="s">
        <v>36</v>
      </c>
      <c r="D6406" s="7" t="s">
        <v>591</v>
      </c>
      <c r="E6406" s="8">
        <v>43237.569236111114</v>
      </c>
      <c r="F6406" s="7" t="s">
        <v>32</v>
      </c>
      <c r="G6406" s="7" t="s">
        <v>28</v>
      </c>
      <c r="H6406">
        <f t="shared" si="100"/>
        <v>0</v>
      </c>
    </row>
    <row r="6407" spans="1:8" x14ac:dyDescent="0.3">
      <c r="A6407">
        <v>180097716</v>
      </c>
      <c r="B6407" s="8">
        <v>43237.552986111114</v>
      </c>
      <c r="C6407" s="7" t="s">
        <v>36</v>
      </c>
      <c r="D6407" s="7" t="s">
        <v>591</v>
      </c>
      <c r="E6407" s="8">
        <v>43237.566550925927</v>
      </c>
      <c r="F6407" s="7" t="s">
        <v>29</v>
      </c>
      <c r="G6407" s="7" t="s">
        <v>28</v>
      </c>
      <c r="H6407">
        <f t="shared" si="100"/>
        <v>0</v>
      </c>
    </row>
    <row r="6408" spans="1:8" x14ac:dyDescent="0.3">
      <c r="A6408">
        <v>180097716</v>
      </c>
      <c r="B6408" s="8">
        <v>43237.552986111114</v>
      </c>
      <c r="C6408" s="7" t="s">
        <v>36</v>
      </c>
      <c r="D6408" s="7" t="s">
        <v>591</v>
      </c>
      <c r="E6408" s="8">
        <v>43237.558576388888</v>
      </c>
      <c r="F6408" s="7" t="s">
        <v>29</v>
      </c>
      <c r="G6408" s="7" t="s">
        <v>156</v>
      </c>
      <c r="H6408">
        <f t="shared" si="100"/>
        <v>0</v>
      </c>
    </row>
    <row r="6409" spans="1:8" x14ac:dyDescent="0.3">
      <c r="A6409">
        <v>180097729</v>
      </c>
      <c r="B6409" s="8">
        <v>43237.567407407405</v>
      </c>
      <c r="C6409" s="7" t="s">
        <v>36</v>
      </c>
      <c r="D6409" s="7" t="s">
        <v>592</v>
      </c>
      <c r="E6409" s="8">
        <v>43237.614930555559</v>
      </c>
      <c r="F6409" s="7" t="s">
        <v>25</v>
      </c>
      <c r="G6409" s="7" t="s">
        <v>102</v>
      </c>
      <c r="H6409">
        <f t="shared" si="100"/>
        <v>1</v>
      </c>
    </row>
    <row r="6410" spans="1:8" x14ac:dyDescent="0.3">
      <c r="A6410">
        <v>180097729</v>
      </c>
      <c r="B6410" s="8">
        <v>43237.567407407405</v>
      </c>
      <c r="C6410" s="7" t="s">
        <v>36</v>
      </c>
      <c r="D6410" s="7" t="s">
        <v>592</v>
      </c>
      <c r="E6410" s="8">
        <v>43237.605613425927</v>
      </c>
      <c r="F6410" s="7" t="s">
        <v>25</v>
      </c>
      <c r="G6410" s="7" t="s">
        <v>39</v>
      </c>
      <c r="H6410">
        <f t="shared" si="100"/>
        <v>0</v>
      </c>
    </row>
    <row r="6411" spans="1:8" x14ac:dyDescent="0.3">
      <c r="A6411">
        <v>180097729</v>
      </c>
      <c r="B6411" s="8">
        <v>43237.567407407405</v>
      </c>
      <c r="C6411" s="7" t="s">
        <v>36</v>
      </c>
      <c r="D6411" s="7" t="s">
        <v>592</v>
      </c>
      <c r="E6411" s="8">
        <v>43237.587696759256</v>
      </c>
      <c r="F6411" s="7" t="s">
        <v>31</v>
      </c>
      <c r="G6411" s="7" t="s">
        <v>39</v>
      </c>
      <c r="H6411">
        <f t="shared" si="100"/>
        <v>0</v>
      </c>
    </row>
    <row r="6412" spans="1:8" x14ac:dyDescent="0.3">
      <c r="A6412">
        <v>180097729</v>
      </c>
      <c r="B6412" s="8">
        <v>43237.567407407405</v>
      </c>
      <c r="C6412" s="7" t="s">
        <v>36</v>
      </c>
      <c r="D6412" s="7" t="s">
        <v>592</v>
      </c>
      <c r="E6412" s="8">
        <v>43237.586493055554</v>
      </c>
      <c r="F6412" s="7" t="s">
        <v>29</v>
      </c>
      <c r="G6412" s="7" t="s">
        <v>39</v>
      </c>
      <c r="H6412">
        <f t="shared" si="100"/>
        <v>0</v>
      </c>
    </row>
    <row r="6413" spans="1:8" x14ac:dyDescent="0.3">
      <c r="A6413">
        <v>180097729</v>
      </c>
      <c r="B6413" s="8">
        <v>43237.567407407405</v>
      </c>
      <c r="C6413" s="7" t="s">
        <v>36</v>
      </c>
      <c r="D6413" s="7" t="s">
        <v>592</v>
      </c>
      <c r="E6413" s="8">
        <v>43237.586435185185</v>
      </c>
      <c r="F6413" s="7" t="s">
        <v>212</v>
      </c>
      <c r="H6413">
        <f t="shared" si="100"/>
        <v>0</v>
      </c>
    </row>
    <row r="6414" spans="1:8" x14ac:dyDescent="0.3">
      <c r="A6414">
        <v>180097729</v>
      </c>
      <c r="B6414" s="8">
        <v>43237.567407407405</v>
      </c>
      <c r="C6414" s="7" t="s">
        <v>36</v>
      </c>
      <c r="D6414" s="7" t="s">
        <v>592</v>
      </c>
      <c r="E6414" s="8">
        <v>43237.58425925926</v>
      </c>
      <c r="F6414" s="7" t="s">
        <v>25</v>
      </c>
      <c r="G6414" s="7" t="s">
        <v>115</v>
      </c>
      <c r="H6414">
        <f t="shared" si="100"/>
        <v>0</v>
      </c>
    </row>
    <row r="6415" spans="1:8" x14ac:dyDescent="0.3">
      <c r="A6415">
        <v>180097729</v>
      </c>
      <c r="B6415" s="8">
        <v>43237.567407407405</v>
      </c>
      <c r="C6415" s="7" t="s">
        <v>36</v>
      </c>
      <c r="D6415" s="7" t="s">
        <v>592</v>
      </c>
      <c r="E6415" s="8">
        <v>43237.583634259259</v>
      </c>
      <c r="F6415" s="7" t="s">
        <v>29</v>
      </c>
      <c r="G6415" s="7" t="s">
        <v>115</v>
      </c>
      <c r="H6415">
        <f t="shared" si="100"/>
        <v>0</v>
      </c>
    </row>
    <row r="6416" spans="1:8" x14ac:dyDescent="0.3">
      <c r="A6416">
        <v>180097729</v>
      </c>
      <c r="B6416" s="8">
        <v>43237.567407407405</v>
      </c>
      <c r="C6416" s="7" t="s">
        <v>36</v>
      </c>
      <c r="D6416" s="7" t="s">
        <v>592</v>
      </c>
      <c r="E6416" s="8">
        <v>43237.583622685182</v>
      </c>
      <c r="F6416" s="7" t="s">
        <v>25</v>
      </c>
      <c r="G6416" s="7" t="s">
        <v>39</v>
      </c>
      <c r="H6416">
        <f t="shared" si="100"/>
        <v>0</v>
      </c>
    </row>
    <row r="6417" spans="1:8" x14ac:dyDescent="0.3">
      <c r="A6417">
        <v>180097729</v>
      </c>
      <c r="B6417" s="8">
        <v>43237.567407407405</v>
      </c>
      <c r="C6417" s="7" t="s">
        <v>36</v>
      </c>
      <c r="D6417" s="7" t="s">
        <v>592</v>
      </c>
      <c r="E6417" s="8">
        <v>43237.581504629627</v>
      </c>
      <c r="F6417" s="7" t="s">
        <v>25</v>
      </c>
      <c r="G6417" s="7" t="s">
        <v>593</v>
      </c>
      <c r="H6417">
        <f t="shared" si="100"/>
        <v>0</v>
      </c>
    </row>
    <row r="6418" spans="1:8" x14ac:dyDescent="0.3">
      <c r="A6418">
        <v>180097729</v>
      </c>
      <c r="B6418" s="8">
        <v>43237.567407407405</v>
      </c>
      <c r="C6418" s="7" t="s">
        <v>36</v>
      </c>
      <c r="D6418" s="7" t="s">
        <v>592</v>
      </c>
      <c r="E6418" s="8">
        <v>43237.581365740742</v>
      </c>
      <c r="F6418" s="7" t="s">
        <v>29</v>
      </c>
      <c r="G6418" s="7" t="s">
        <v>39</v>
      </c>
      <c r="H6418">
        <f t="shared" si="100"/>
        <v>0</v>
      </c>
    </row>
    <row r="6419" spans="1:8" x14ac:dyDescent="0.3">
      <c r="A6419">
        <v>180097729</v>
      </c>
      <c r="B6419" s="8">
        <v>43237.567407407405</v>
      </c>
      <c r="C6419" s="7" t="s">
        <v>36</v>
      </c>
      <c r="D6419" s="7" t="s">
        <v>592</v>
      </c>
      <c r="E6419" s="8">
        <v>43237.570416666669</v>
      </c>
      <c r="F6419" s="7" t="s">
        <v>31</v>
      </c>
      <c r="G6419" s="7" t="s">
        <v>593</v>
      </c>
      <c r="H6419">
        <f t="shared" si="100"/>
        <v>0</v>
      </c>
    </row>
    <row r="6420" spans="1:8" x14ac:dyDescent="0.3">
      <c r="A6420">
        <v>180097729</v>
      </c>
      <c r="B6420" s="8">
        <v>43237.567407407405</v>
      </c>
      <c r="C6420" s="7" t="s">
        <v>36</v>
      </c>
      <c r="D6420" s="7" t="s">
        <v>592</v>
      </c>
      <c r="E6420" s="8">
        <v>43237.568680555552</v>
      </c>
      <c r="F6420" s="7" t="s">
        <v>29</v>
      </c>
      <c r="G6420" s="7" t="s">
        <v>593</v>
      </c>
      <c r="H6420">
        <f t="shared" si="100"/>
        <v>0</v>
      </c>
    </row>
    <row r="6421" spans="1:8" x14ac:dyDescent="0.3">
      <c r="A6421">
        <v>180097731</v>
      </c>
      <c r="B6421" s="8">
        <v>43237.571064814816</v>
      </c>
      <c r="C6421" s="7" t="s">
        <v>36</v>
      </c>
      <c r="D6421" s="7" t="s">
        <v>594</v>
      </c>
      <c r="E6421" s="8">
        <v>43237.648576388892</v>
      </c>
      <c r="F6421" s="7" t="s">
        <v>25</v>
      </c>
      <c r="G6421" s="7" t="s">
        <v>57</v>
      </c>
      <c r="H6421">
        <f t="shared" si="100"/>
        <v>1</v>
      </c>
    </row>
    <row r="6422" spans="1:8" x14ac:dyDescent="0.3">
      <c r="A6422">
        <v>180097731</v>
      </c>
      <c r="B6422" s="8">
        <v>43237.571064814816</v>
      </c>
      <c r="C6422" s="7" t="s">
        <v>36</v>
      </c>
      <c r="D6422" s="7" t="s">
        <v>594</v>
      </c>
      <c r="E6422" s="8">
        <v>43237.617083333331</v>
      </c>
      <c r="F6422" s="7" t="s">
        <v>25</v>
      </c>
      <c r="G6422" s="7" t="s">
        <v>115</v>
      </c>
      <c r="H6422">
        <f t="shared" si="100"/>
        <v>0</v>
      </c>
    </row>
    <row r="6423" spans="1:8" x14ac:dyDescent="0.3">
      <c r="A6423">
        <v>180097731</v>
      </c>
      <c r="B6423" s="8">
        <v>43237.571064814816</v>
      </c>
      <c r="C6423" s="7" t="s">
        <v>36</v>
      </c>
      <c r="D6423" s="7" t="s">
        <v>594</v>
      </c>
      <c r="E6423" s="8">
        <v>43237.612638888888</v>
      </c>
      <c r="F6423" s="7" t="s">
        <v>31</v>
      </c>
      <c r="G6423" s="7" t="s">
        <v>57</v>
      </c>
      <c r="H6423">
        <f t="shared" si="100"/>
        <v>0</v>
      </c>
    </row>
    <row r="6424" spans="1:8" x14ac:dyDescent="0.3">
      <c r="A6424">
        <v>180097731</v>
      </c>
      <c r="B6424" s="8">
        <v>43237.571064814816</v>
      </c>
      <c r="C6424" s="7" t="s">
        <v>36</v>
      </c>
      <c r="D6424" s="7" t="s">
        <v>594</v>
      </c>
      <c r="E6424" s="8">
        <v>43237.598564814813</v>
      </c>
      <c r="F6424" s="7" t="s">
        <v>29</v>
      </c>
      <c r="G6424" s="7" t="s">
        <v>57</v>
      </c>
      <c r="H6424">
        <f t="shared" si="100"/>
        <v>0</v>
      </c>
    </row>
    <row r="6425" spans="1:8" x14ac:dyDescent="0.3">
      <c r="A6425">
        <v>180097731</v>
      </c>
      <c r="B6425" s="8">
        <v>43237.571064814816</v>
      </c>
      <c r="C6425" s="7" t="s">
        <v>36</v>
      </c>
      <c r="D6425" s="7" t="s">
        <v>594</v>
      </c>
      <c r="E6425" s="8">
        <v>43237.598460648151</v>
      </c>
      <c r="F6425" s="7" t="s">
        <v>31</v>
      </c>
      <c r="G6425" s="7" t="s">
        <v>115</v>
      </c>
      <c r="H6425">
        <f t="shared" si="100"/>
        <v>0</v>
      </c>
    </row>
    <row r="6426" spans="1:8" x14ac:dyDescent="0.3">
      <c r="A6426">
        <v>180097731</v>
      </c>
      <c r="B6426" s="8">
        <v>43237.571064814816</v>
      </c>
      <c r="C6426" s="7" t="s">
        <v>36</v>
      </c>
      <c r="D6426" s="7" t="s">
        <v>594</v>
      </c>
      <c r="E6426" s="8">
        <v>43237.597175925926</v>
      </c>
      <c r="F6426" s="7" t="s">
        <v>25</v>
      </c>
      <c r="G6426" s="7" t="s">
        <v>30</v>
      </c>
      <c r="H6426">
        <f t="shared" si="100"/>
        <v>0</v>
      </c>
    </row>
    <row r="6427" spans="1:8" x14ac:dyDescent="0.3">
      <c r="A6427">
        <v>180097731</v>
      </c>
      <c r="B6427" s="8">
        <v>43237.571064814816</v>
      </c>
      <c r="C6427" s="7" t="s">
        <v>36</v>
      </c>
      <c r="D6427" s="7" t="s">
        <v>594</v>
      </c>
      <c r="E6427" s="8">
        <v>43237.596562500003</v>
      </c>
      <c r="F6427" s="7" t="s">
        <v>31</v>
      </c>
      <c r="G6427" s="7" t="s">
        <v>30</v>
      </c>
      <c r="H6427">
        <f t="shared" si="100"/>
        <v>0</v>
      </c>
    </row>
    <row r="6428" spans="1:8" x14ac:dyDescent="0.3">
      <c r="A6428">
        <v>180097731</v>
      </c>
      <c r="B6428" s="8">
        <v>43237.571064814816</v>
      </c>
      <c r="C6428" s="7" t="s">
        <v>36</v>
      </c>
      <c r="D6428" s="7" t="s">
        <v>594</v>
      </c>
      <c r="E6428" s="8">
        <v>43237.594837962963</v>
      </c>
      <c r="F6428" s="7" t="s">
        <v>25</v>
      </c>
      <c r="G6428" s="7" t="s">
        <v>30</v>
      </c>
      <c r="H6428">
        <f t="shared" si="100"/>
        <v>0</v>
      </c>
    </row>
    <row r="6429" spans="1:8" x14ac:dyDescent="0.3">
      <c r="A6429">
        <v>180097731</v>
      </c>
      <c r="B6429" s="8">
        <v>43237.571064814816</v>
      </c>
      <c r="C6429" s="7" t="s">
        <v>36</v>
      </c>
      <c r="D6429" s="7" t="s">
        <v>594</v>
      </c>
      <c r="E6429" s="8">
        <v>43237.586331018516</v>
      </c>
      <c r="F6429" s="7" t="s">
        <v>29</v>
      </c>
      <c r="G6429" s="7" t="s">
        <v>30</v>
      </c>
      <c r="H6429">
        <f t="shared" si="100"/>
        <v>0</v>
      </c>
    </row>
    <row r="6430" spans="1:8" x14ac:dyDescent="0.3">
      <c r="A6430">
        <v>180097731</v>
      </c>
      <c r="B6430" s="8">
        <v>43237.571064814816</v>
      </c>
      <c r="C6430" s="7" t="s">
        <v>36</v>
      </c>
      <c r="D6430" s="7" t="s">
        <v>594</v>
      </c>
      <c r="E6430" s="8">
        <v>43237.586215277777</v>
      </c>
      <c r="F6430" s="7" t="s">
        <v>212</v>
      </c>
      <c r="H6430">
        <f t="shared" si="100"/>
        <v>0</v>
      </c>
    </row>
    <row r="6431" spans="1:8" x14ac:dyDescent="0.3">
      <c r="A6431">
        <v>180097731</v>
      </c>
      <c r="B6431" s="8">
        <v>43237.571064814816</v>
      </c>
      <c r="C6431" s="7" t="s">
        <v>36</v>
      </c>
      <c r="D6431" s="7" t="s">
        <v>594</v>
      </c>
      <c r="E6431" s="8">
        <v>43237.585347222222</v>
      </c>
      <c r="F6431" s="7" t="s">
        <v>25</v>
      </c>
      <c r="G6431" s="7" t="s">
        <v>39</v>
      </c>
      <c r="H6431">
        <f t="shared" si="100"/>
        <v>0</v>
      </c>
    </row>
    <row r="6432" spans="1:8" x14ac:dyDescent="0.3">
      <c r="A6432">
        <v>180097731</v>
      </c>
      <c r="B6432" s="8">
        <v>43237.571064814816</v>
      </c>
      <c r="C6432" s="7" t="s">
        <v>36</v>
      </c>
      <c r="D6432" s="7" t="s">
        <v>594</v>
      </c>
      <c r="E6432" s="8">
        <v>43237.585104166668</v>
      </c>
      <c r="F6432" s="7" t="s">
        <v>29</v>
      </c>
      <c r="G6432" s="7" t="s">
        <v>39</v>
      </c>
      <c r="H6432">
        <f t="shared" si="100"/>
        <v>0</v>
      </c>
    </row>
    <row r="6433" spans="1:8" x14ac:dyDescent="0.3">
      <c r="A6433">
        <v>180097802</v>
      </c>
      <c r="B6433" s="8">
        <v>43237.648402777777</v>
      </c>
      <c r="C6433" s="7" t="s">
        <v>36</v>
      </c>
      <c r="D6433" s="7" t="s">
        <v>351</v>
      </c>
      <c r="E6433" s="8">
        <v>43237.655405092592</v>
      </c>
      <c r="F6433" s="7" t="s">
        <v>25</v>
      </c>
      <c r="G6433" s="7" t="s">
        <v>57</v>
      </c>
      <c r="H6433">
        <f t="shared" si="100"/>
        <v>1</v>
      </c>
    </row>
    <row r="6434" spans="1:8" x14ac:dyDescent="0.3">
      <c r="A6434">
        <v>180097802</v>
      </c>
      <c r="B6434" s="8">
        <v>43237.648402777777</v>
      </c>
      <c r="C6434" s="7" t="s">
        <v>36</v>
      </c>
      <c r="D6434" s="7" t="s">
        <v>351</v>
      </c>
      <c r="E6434" s="8">
        <v>43237.651354166665</v>
      </c>
      <c r="F6434" s="7" t="s">
        <v>25</v>
      </c>
      <c r="G6434" s="7" t="s">
        <v>113</v>
      </c>
      <c r="H6434">
        <f t="shared" si="100"/>
        <v>0</v>
      </c>
    </row>
    <row r="6435" spans="1:8" x14ac:dyDescent="0.3">
      <c r="A6435">
        <v>180097802</v>
      </c>
      <c r="B6435" s="8">
        <v>43237.648402777777</v>
      </c>
      <c r="C6435" s="7" t="s">
        <v>36</v>
      </c>
      <c r="D6435" s="7" t="s">
        <v>351</v>
      </c>
      <c r="E6435" s="8">
        <v>43237.650914351849</v>
      </c>
      <c r="F6435" s="7" t="s">
        <v>29</v>
      </c>
      <c r="G6435" s="7" t="s">
        <v>57</v>
      </c>
      <c r="H6435">
        <f t="shared" si="100"/>
        <v>0</v>
      </c>
    </row>
    <row r="6436" spans="1:8" x14ac:dyDescent="0.3">
      <c r="A6436">
        <v>180097802</v>
      </c>
      <c r="B6436" s="8">
        <v>43237.648402777777</v>
      </c>
      <c r="C6436" s="7" t="s">
        <v>36</v>
      </c>
      <c r="D6436" s="7" t="s">
        <v>351</v>
      </c>
      <c r="E6436" s="8">
        <v>43237.650914351849</v>
      </c>
      <c r="F6436" s="7" t="s">
        <v>29</v>
      </c>
      <c r="G6436" s="7" t="s">
        <v>113</v>
      </c>
      <c r="H6436">
        <f t="shared" si="100"/>
        <v>0</v>
      </c>
    </row>
    <row r="6437" spans="1:8" x14ac:dyDescent="0.3">
      <c r="A6437">
        <v>180097806</v>
      </c>
      <c r="B6437" s="8">
        <v>43237.650960648149</v>
      </c>
      <c r="C6437" s="7" t="s">
        <v>36</v>
      </c>
      <c r="D6437" s="7" t="s">
        <v>595</v>
      </c>
      <c r="E6437" s="8">
        <v>43237.68959490741</v>
      </c>
      <c r="F6437" s="7" t="s">
        <v>25</v>
      </c>
      <c r="G6437" s="7" t="s">
        <v>113</v>
      </c>
      <c r="H6437">
        <f t="shared" si="100"/>
        <v>1</v>
      </c>
    </row>
    <row r="6438" spans="1:8" x14ac:dyDescent="0.3">
      <c r="A6438">
        <v>180097806</v>
      </c>
      <c r="B6438" s="8">
        <v>43237.650960648149</v>
      </c>
      <c r="C6438" s="7" t="s">
        <v>36</v>
      </c>
      <c r="D6438" s="7" t="s">
        <v>595</v>
      </c>
      <c r="E6438" s="8">
        <v>43237.689571759256</v>
      </c>
      <c r="F6438" s="7" t="s">
        <v>25</v>
      </c>
      <c r="G6438" s="7" t="s">
        <v>170</v>
      </c>
      <c r="H6438">
        <f t="shared" si="100"/>
        <v>0</v>
      </c>
    </row>
    <row r="6439" spans="1:8" x14ac:dyDescent="0.3">
      <c r="A6439">
        <v>180097806</v>
      </c>
      <c r="B6439" s="8">
        <v>43237.650960648149</v>
      </c>
      <c r="C6439" s="7" t="s">
        <v>36</v>
      </c>
      <c r="D6439" s="7" t="s">
        <v>595</v>
      </c>
      <c r="E6439" s="8">
        <v>43237.663113425922</v>
      </c>
      <c r="F6439" s="7" t="s">
        <v>32</v>
      </c>
      <c r="G6439" s="7" t="s">
        <v>113</v>
      </c>
      <c r="H6439">
        <f t="shared" si="100"/>
        <v>0</v>
      </c>
    </row>
    <row r="6440" spans="1:8" x14ac:dyDescent="0.3">
      <c r="A6440">
        <v>180097806</v>
      </c>
      <c r="B6440" s="8">
        <v>43237.650960648149</v>
      </c>
      <c r="C6440" s="7" t="s">
        <v>36</v>
      </c>
      <c r="D6440" s="7" t="s">
        <v>595</v>
      </c>
      <c r="E6440" s="8">
        <v>43237.658310185187</v>
      </c>
      <c r="F6440" s="7" t="s">
        <v>33</v>
      </c>
      <c r="G6440" s="7" t="s">
        <v>113</v>
      </c>
      <c r="H6440">
        <f t="shared" si="100"/>
        <v>0</v>
      </c>
    </row>
    <row r="6441" spans="1:8" x14ac:dyDescent="0.3">
      <c r="A6441">
        <v>180097806</v>
      </c>
      <c r="B6441" s="8">
        <v>43237.650960648149</v>
      </c>
      <c r="C6441" s="7" t="s">
        <v>36</v>
      </c>
      <c r="D6441" s="7" t="s">
        <v>595</v>
      </c>
      <c r="E6441" s="8">
        <v>43237.658229166664</v>
      </c>
      <c r="F6441" s="7" t="s">
        <v>63</v>
      </c>
      <c r="G6441" s="7" t="s">
        <v>170</v>
      </c>
      <c r="H6441">
        <f t="shared" si="100"/>
        <v>0</v>
      </c>
    </row>
    <row r="6442" spans="1:8" x14ac:dyDescent="0.3">
      <c r="A6442">
        <v>180097806</v>
      </c>
      <c r="B6442" s="8">
        <v>43237.650960648149</v>
      </c>
      <c r="C6442" s="7" t="s">
        <v>36</v>
      </c>
      <c r="D6442" s="7" t="s">
        <v>595</v>
      </c>
      <c r="E6442" s="8">
        <v>43237.658020833333</v>
      </c>
      <c r="F6442" s="7" t="s">
        <v>25</v>
      </c>
      <c r="G6442" s="7" t="s">
        <v>324</v>
      </c>
      <c r="H6442">
        <f t="shared" si="100"/>
        <v>0</v>
      </c>
    </row>
    <row r="6443" spans="1:8" x14ac:dyDescent="0.3">
      <c r="A6443">
        <v>180097806</v>
      </c>
      <c r="B6443" s="8">
        <v>43237.650960648149</v>
      </c>
      <c r="C6443" s="7" t="s">
        <v>36</v>
      </c>
      <c r="D6443" s="7" t="s">
        <v>595</v>
      </c>
      <c r="E6443" s="8">
        <v>43237.653935185182</v>
      </c>
      <c r="F6443" s="7" t="s">
        <v>31</v>
      </c>
      <c r="G6443" s="7" t="s">
        <v>170</v>
      </c>
      <c r="H6443">
        <f t="shared" si="100"/>
        <v>0</v>
      </c>
    </row>
    <row r="6444" spans="1:8" x14ac:dyDescent="0.3">
      <c r="A6444">
        <v>180097806</v>
      </c>
      <c r="B6444" s="8">
        <v>43237.650960648149</v>
      </c>
      <c r="C6444" s="7" t="s">
        <v>36</v>
      </c>
      <c r="D6444" s="7" t="s">
        <v>595</v>
      </c>
      <c r="E6444" s="8">
        <v>43237.652881944443</v>
      </c>
      <c r="F6444" s="7" t="s">
        <v>29</v>
      </c>
      <c r="G6444" s="7" t="s">
        <v>324</v>
      </c>
      <c r="H6444">
        <f t="shared" si="100"/>
        <v>0</v>
      </c>
    </row>
    <row r="6445" spans="1:8" x14ac:dyDescent="0.3">
      <c r="A6445">
        <v>180097806</v>
      </c>
      <c r="B6445" s="8">
        <v>43237.650960648149</v>
      </c>
      <c r="C6445" s="7" t="s">
        <v>36</v>
      </c>
      <c r="D6445" s="7" t="s">
        <v>595</v>
      </c>
      <c r="E6445" s="8">
        <v>43237.651412037034</v>
      </c>
      <c r="F6445" s="7" t="s">
        <v>29</v>
      </c>
      <c r="G6445" s="7" t="s">
        <v>170</v>
      </c>
      <c r="H6445">
        <f t="shared" si="100"/>
        <v>0</v>
      </c>
    </row>
    <row r="6446" spans="1:8" x14ac:dyDescent="0.3">
      <c r="A6446">
        <v>180097806</v>
      </c>
      <c r="B6446" s="8">
        <v>43237.650960648149</v>
      </c>
      <c r="C6446" s="7" t="s">
        <v>36</v>
      </c>
      <c r="D6446" s="7" t="s">
        <v>595</v>
      </c>
      <c r="E6446" s="8">
        <v>43237.651365740741</v>
      </c>
      <c r="F6446" s="7" t="s">
        <v>29</v>
      </c>
      <c r="G6446" s="7" t="s">
        <v>113</v>
      </c>
      <c r="H6446">
        <f t="shared" si="100"/>
        <v>0</v>
      </c>
    </row>
    <row r="6447" spans="1:8" x14ac:dyDescent="0.3">
      <c r="A6447">
        <v>180097827</v>
      </c>
      <c r="B6447" s="8">
        <v>43237.660162037035</v>
      </c>
      <c r="C6447" s="7" t="s">
        <v>36</v>
      </c>
      <c r="D6447" s="7" t="s">
        <v>596</v>
      </c>
      <c r="E6447" s="8">
        <v>43237.697581018518</v>
      </c>
      <c r="F6447" s="7" t="s">
        <v>25</v>
      </c>
      <c r="G6447" s="7" t="s">
        <v>102</v>
      </c>
      <c r="H6447">
        <f t="shared" si="100"/>
        <v>1</v>
      </c>
    </row>
    <row r="6448" spans="1:8" x14ac:dyDescent="0.3">
      <c r="A6448">
        <v>180097827</v>
      </c>
      <c r="B6448" s="8">
        <v>43237.660162037035</v>
      </c>
      <c r="C6448" s="7" t="s">
        <v>36</v>
      </c>
      <c r="D6448" s="7" t="s">
        <v>596</v>
      </c>
      <c r="E6448" s="8">
        <v>43237.697002314817</v>
      </c>
      <c r="F6448" s="7" t="s">
        <v>25</v>
      </c>
      <c r="G6448" s="7" t="s">
        <v>46</v>
      </c>
      <c r="H6448">
        <f t="shared" si="100"/>
        <v>0</v>
      </c>
    </row>
    <row r="6449" spans="1:8" x14ac:dyDescent="0.3">
      <c r="A6449">
        <v>180097827</v>
      </c>
      <c r="B6449" s="8">
        <v>43237.660162037035</v>
      </c>
      <c r="C6449" s="7" t="s">
        <v>36</v>
      </c>
      <c r="D6449" s="7" t="s">
        <v>596</v>
      </c>
      <c r="E6449" s="8">
        <v>43237.69699074074</v>
      </c>
      <c r="F6449" s="7" t="s">
        <v>62</v>
      </c>
      <c r="G6449" s="7" t="s">
        <v>46</v>
      </c>
      <c r="H6449">
        <f t="shared" si="100"/>
        <v>0</v>
      </c>
    </row>
    <row r="6450" spans="1:8" x14ac:dyDescent="0.3">
      <c r="A6450">
        <v>180097827</v>
      </c>
      <c r="B6450" s="8">
        <v>43237.660162037035</v>
      </c>
      <c r="C6450" s="7" t="s">
        <v>36</v>
      </c>
      <c r="D6450" s="7" t="s">
        <v>596</v>
      </c>
      <c r="E6450" s="8">
        <v>43237.696458333332</v>
      </c>
      <c r="F6450" s="7" t="s">
        <v>25</v>
      </c>
      <c r="G6450" s="7" t="s">
        <v>171</v>
      </c>
      <c r="H6450">
        <f t="shared" si="100"/>
        <v>0</v>
      </c>
    </row>
    <row r="6451" spans="1:8" x14ac:dyDescent="0.3">
      <c r="A6451">
        <v>180097827</v>
      </c>
      <c r="B6451" s="8">
        <v>43237.660162037035</v>
      </c>
      <c r="C6451" s="7" t="s">
        <v>36</v>
      </c>
      <c r="D6451" s="7" t="s">
        <v>596</v>
      </c>
      <c r="E6451" s="8">
        <v>43237.683159722219</v>
      </c>
      <c r="F6451" s="7" t="s">
        <v>31</v>
      </c>
      <c r="G6451" s="7" t="s">
        <v>46</v>
      </c>
      <c r="H6451">
        <f t="shared" si="100"/>
        <v>0</v>
      </c>
    </row>
    <row r="6452" spans="1:8" x14ac:dyDescent="0.3">
      <c r="A6452">
        <v>180097827</v>
      </c>
      <c r="B6452" s="8">
        <v>43237.660162037035</v>
      </c>
      <c r="C6452" s="7" t="s">
        <v>36</v>
      </c>
      <c r="D6452" s="7" t="s">
        <v>596</v>
      </c>
      <c r="E6452" s="8">
        <v>43237.678472222222</v>
      </c>
      <c r="F6452" s="7" t="s">
        <v>29</v>
      </c>
      <c r="G6452" s="7" t="s">
        <v>46</v>
      </c>
      <c r="H6452">
        <f t="shared" si="100"/>
        <v>0</v>
      </c>
    </row>
    <row r="6453" spans="1:8" x14ac:dyDescent="0.3">
      <c r="A6453">
        <v>180097827</v>
      </c>
      <c r="B6453" s="8">
        <v>43237.660162037035</v>
      </c>
      <c r="C6453" s="7" t="s">
        <v>36</v>
      </c>
      <c r="D6453" s="7" t="s">
        <v>596</v>
      </c>
      <c r="E6453" s="8">
        <v>43237.673692129632</v>
      </c>
      <c r="F6453" s="7" t="s">
        <v>25</v>
      </c>
      <c r="G6453" s="7" t="s">
        <v>57</v>
      </c>
      <c r="H6453">
        <f t="shared" si="100"/>
        <v>0</v>
      </c>
    </row>
    <row r="6454" spans="1:8" x14ac:dyDescent="0.3">
      <c r="A6454">
        <v>180097827</v>
      </c>
      <c r="B6454" s="8">
        <v>43237.660162037035</v>
      </c>
      <c r="C6454" s="7" t="s">
        <v>36</v>
      </c>
      <c r="D6454" s="7" t="s">
        <v>596</v>
      </c>
      <c r="E6454" s="8">
        <v>43237.671122685184</v>
      </c>
      <c r="F6454" s="7" t="s">
        <v>31</v>
      </c>
      <c r="G6454" s="7" t="s">
        <v>171</v>
      </c>
      <c r="H6454">
        <f t="shared" si="100"/>
        <v>0</v>
      </c>
    </row>
    <row r="6455" spans="1:8" x14ac:dyDescent="0.3">
      <c r="A6455">
        <v>180097827</v>
      </c>
      <c r="B6455" s="8">
        <v>43237.660162037035</v>
      </c>
      <c r="C6455" s="7" t="s">
        <v>36</v>
      </c>
      <c r="D6455" s="7" t="s">
        <v>596</v>
      </c>
      <c r="E6455" s="8">
        <v>43237.663240740738</v>
      </c>
      <c r="F6455" s="7" t="s">
        <v>25</v>
      </c>
      <c r="G6455" s="7" t="s">
        <v>28</v>
      </c>
      <c r="H6455">
        <f t="shared" si="100"/>
        <v>0</v>
      </c>
    </row>
    <row r="6456" spans="1:8" x14ac:dyDescent="0.3">
      <c r="A6456">
        <v>180097827</v>
      </c>
      <c r="B6456" s="8">
        <v>43237.660162037035</v>
      </c>
      <c r="C6456" s="7" t="s">
        <v>36</v>
      </c>
      <c r="D6456" s="7" t="s">
        <v>596</v>
      </c>
      <c r="E6456" s="8">
        <v>43237.662453703706</v>
      </c>
      <c r="F6456" s="7" t="s">
        <v>29</v>
      </c>
      <c r="G6456" s="7" t="s">
        <v>28</v>
      </c>
      <c r="H6456">
        <f t="shared" si="100"/>
        <v>0</v>
      </c>
    </row>
    <row r="6457" spans="1:8" x14ac:dyDescent="0.3">
      <c r="A6457">
        <v>180097827</v>
      </c>
      <c r="B6457" s="8">
        <v>43237.660162037035</v>
      </c>
      <c r="C6457" s="7" t="s">
        <v>36</v>
      </c>
      <c r="D6457" s="7" t="s">
        <v>596</v>
      </c>
      <c r="E6457" s="8">
        <v>43237.662245370368</v>
      </c>
      <c r="F6457" s="7" t="s">
        <v>29</v>
      </c>
      <c r="G6457" s="7" t="s">
        <v>57</v>
      </c>
      <c r="H6457">
        <f t="shared" si="100"/>
        <v>0</v>
      </c>
    </row>
    <row r="6458" spans="1:8" x14ac:dyDescent="0.3">
      <c r="A6458">
        <v>180097839</v>
      </c>
      <c r="B6458" s="8">
        <v>43237.670231481483</v>
      </c>
      <c r="C6458" s="7" t="s">
        <v>23</v>
      </c>
      <c r="D6458" s="7" t="s">
        <v>234</v>
      </c>
      <c r="E6458" s="8">
        <v>43237.709039351852</v>
      </c>
      <c r="F6458" s="7" t="s">
        <v>25</v>
      </c>
      <c r="G6458" s="7" t="s">
        <v>115</v>
      </c>
      <c r="H6458">
        <f t="shared" si="100"/>
        <v>0</v>
      </c>
    </row>
    <row r="6459" spans="1:8" x14ac:dyDescent="0.3">
      <c r="A6459">
        <v>180097839</v>
      </c>
      <c r="B6459" s="8">
        <v>43237.670231481483</v>
      </c>
      <c r="C6459" s="7" t="s">
        <v>23</v>
      </c>
      <c r="D6459" s="7" t="s">
        <v>234</v>
      </c>
      <c r="E6459" s="8">
        <v>43237.708993055552</v>
      </c>
      <c r="F6459" s="7" t="s">
        <v>25</v>
      </c>
      <c r="G6459" s="7" t="s">
        <v>57</v>
      </c>
      <c r="H6459">
        <f t="shared" si="100"/>
        <v>0</v>
      </c>
    </row>
    <row r="6460" spans="1:8" x14ac:dyDescent="0.3">
      <c r="A6460">
        <v>180097839</v>
      </c>
      <c r="B6460" s="8">
        <v>43237.670231481483</v>
      </c>
      <c r="C6460" s="7" t="s">
        <v>23</v>
      </c>
      <c r="D6460" s="7" t="s">
        <v>234</v>
      </c>
      <c r="E6460" s="8">
        <v>43237.689259259256</v>
      </c>
      <c r="F6460" s="7" t="s">
        <v>32</v>
      </c>
      <c r="G6460" s="7" t="s">
        <v>115</v>
      </c>
      <c r="H6460">
        <f t="shared" si="100"/>
        <v>0</v>
      </c>
    </row>
    <row r="6461" spans="1:8" x14ac:dyDescent="0.3">
      <c r="A6461">
        <v>180097839</v>
      </c>
      <c r="B6461" s="8">
        <v>43237.670231481483</v>
      </c>
      <c r="C6461" s="7" t="s">
        <v>23</v>
      </c>
      <c r="D6461" s="7" t="s">
        <v>234</v>
      </c>
      <c r="E6461" s="8">
        <v>43237.684803240743</v>
      </c>
      <c r="F6461" s="7" t="s">
        <v>33</v>
      </c>
      <c r="G6461" s="7" t="s">
        <v>115</v>
      </c>
      <c r="H6461">
        <f t="shared" si="100"/>
        <v>0</v>
      </c>
    </row>
    <row r="6462" spans="1:8" x14ac:dyDescent="0.3">
      <c r="A6462">
        <v>180097839</v>
      </c>
      <c r="B6462" s="8">
        <v>43237.670231481483</v>
      </c>
      <c r="C6462" s="7" t="s">
        <v>23</v>
      </c>
      <c r="D6462" s="7" t="s">
        <v>234</v>
      </c>
      <c r="E6462" s="8">
        <v>43237.683321759258</v>
      </c>
      <c r="F6462" s="7" t="s">
        <v>31</v>
      </c>
      <c r="G6462" s="7" t="s">
        <v>57</v>
      </c>
      <c r="H6462">
        <f t="shared" si="100"/>
        <v>0</v>
      </c>
    </row>
    <row r="6463" spans="1:8" x14ac:dyDescent="0.3">
      <c r="A6463">
        <v>180097839</v>
      </c>
      <c r="B6463" s="8">
        <v>43237.670231481483</v>
      </c>
      <c r="C6463" s="7" t="s">
        <v>23</v>
      </c>
      <c r="D6463" s="7" t="s">
        <v>234</v>
      </c>
      <c r="E6463" s="8">
        <v>43237.680486111109</v>
      </c>
      <c r="F6463" s="7" t="s">
        <v>31</v>
      </c>
      <c r="G6463" s="7" t="s">
        <v>57</v>
      </c>
      <c r="H6463">
        <f t="shared" si="100"/>
        <v>0</v>
      </c>
    </row>
    <row r="6464" spans="1:8" x14ac:dyDescent="0.3">
      <c r="A6464">
        <v>180097839</v>
      </c>
      <c r="B6464" s="8">
        <v>43237.670231481483</v>
      </c>
      <c r="C6464" s="7" t="s">
        <v>23</v>
      </c>
      <c r="D6464" s="7" t="s">
        <v>234</v>
      </c>
      <c r="E6464" s="8">
        <v>43237.674247685187</v>
      </c>
      <c r="F6464" s="7" t="s">
        <v>31</v>
      </c>
      <c r="G6464" s="7" t="s">
        <v>115</v>
      </c>
      <c r="H6464">
        <f t="shared" si="100"/>
        <v>0</v>
      </c>
    </row>
    <row r="6465" spans="1:8" x14ac:dyDescent="0.3">
      <c r="A6465">
        <v>180097839</v>
      </c>
      <c r="B6465" s="8">
        <v>43237.670231481483</v>
      </c>
      <c r="C6465" s="7" t="s">
        <v>23</v>
      </c>
      <c r="D6465" s="7" t="s">
        <v>234</v>
      </c>
      <c r="E6465" s="8">
        <v>43237.673703703702</v>
      </c>
      <c r="F6465" s="7" t="s">
        <v>29</v>
      </c>
      <c r="G6465" s="7" t="s">
        <v>57</v>
      </c>
      <c r="H6465">
        <f t="shared" si="100"/>
        <v>0</v>
      </c>
    </row>
    <row r="6466" spans="1:8" x14ac:dyDescent="0.3">
      <c r="A6466">
        <v>180097854</v>
      </c>
      <c r="B6466" s="8">
        <v>43237.685196759259</v>
      </c>
      <c r="C6466" s="7" t="s">
        <v>36</v>
      </c>
      <c r="D6466" s="7" t="s">
        <v>597</v>
      </c>
      <c r="E6466" s="8">
        <v>43237.724988425929</v>
      </c>
      <c r="F6466" s="7" t="s">
        <v>25</v>
      </c>
      <c r="G6466" s="7" t="s">
        <v>170</v>
      </c>
      <c r="H6466">
        <f t="shared" si="100"/>
        <v>1</v>
      </c>
    </row>
    <row r="6467" spans="1:8" x14ac:dyDescent="0.3">
      <c r="A6467">
        <v>180097854</v>
      </c>
      <c r="B6467" s="8">
        <v>43237.685196759259</v>
      </c>
      <c r="C6467" s="7" t="s">
        <v>36</v>
      </c>
      <c r="D6467" s="7" t="s">
        <v>597</v>
      </c>
      <c r="E6467" s="8">
        <v>43237.719525462962</v>
      </c>
      <c r="F6467" s="7" t="s">
        <v>25</v>
      </c>
      <c r="G6467" s="7" t="s">
        <v>76</v>
      </c>
      <c r="H6467">
        <f t="shared" ref="H6467:H6530" si="101">IF(AND(A6467&lt;&gt;A6466,C6467="PD Accident    "),1,0)</f>
        <v>0</v>
      </c>
    </row>
    <row r="6468" spans="1:8" x14ac:dyDescent="0.3">
      <c r="A6468">
        <v>180097854</v>
      </c>
      <c r="B6468" s="8">
        <v>43237.685196759259</v>
      </c>
      <c r="C6468" s="7" t="s">
        <v>36</v>
      </c>
      <c r="D6468" s="7" t="s">
        <v>597</v>
      </c>
      <c r="E6468" s="8">
        <v>43237.697141203702</v>
      </c>
      <c r="F6468" s="7" t="s">
        <v>31</v>
      </c>
      <c r="G6468" s="7" t="s">
        <v>170</v>
      </c>
      <c r="H6468">
        <f t="shared" si="101"/>
        <v>0</v>
      </c>
    </row>
    <row r="6469" spans="1:8" x14ac:dyDescent="0.3">
      <c r="A6469">
        <v>180097854</v>
      </c>
      <c r="B6469" s="8">
        <v>43237.685196759259</v>
      </c>
      <c r="C6469" s="7" t="s">
        <v>36</v>
      </c>
      <c r="D6469" s="7" t="s">
        <v>597</v>
      </c>
      <c r="E6469" s="8">
        <v>43237.696770833332</v>
      </c>
      <c r="F6469" s="7" t="s">
        <v>25</v>
      </c>
      <c r="G6469" s="7" t="s">
        <v>170</v>
      </c>
      <c r="H6469">
        <f t="shared" si="101"/>
        <v>0</v>
      </c>
    </row>
    <row r="6470" spans="1:8" x14ac:dyDescent="0.3">
      <c r="A6470">
        <v>180097854</v>
      </c>
      <c r="B6470" s="8">
        <v>43237.685196759259</v>
      </c>
      <c r="C6470" s="7" t="s">
        <v>36</v>
      </c>
      <c r="D6470" s="7" t="s">
        <v>597</v>
      </c>
      <c r="E6470" s="8">
        <v>43237.691481481481</v>
      </c>
      <c r="F6470" s="7" t="s">
        <v>31</v>
      </c>
      <c r="G6470" s="7" t="s">
        <v>76</v>
      </c>
      <c r="H6470">
        <f t="shared" si="101"/>
        <v>0</v>
      </c>
    </row>
    <row r="6471" spans="1:8" x14ac:dyDescent="0.3">
      <c r="A6471">
        <v>180097854</v>
      </c>
      <c r="B6471" s="8">
        <v>43237.685196759259</v>
      </c>
      <c r="C6471" s="7" t="s">
        <v>36</v>
      </c>
      <c r="D6471" s="7" t="s">
        <v>597</v>
      </c>
      <c r="E6471" s="8">
        <v>43237.690636574072</v>
      </c>
      <c r="F6471" s="7" t="s">
        <v>29</v>
      </c>
      <c r="G6471" s="7" t="s">
        <v>170</v>
      </c>
      <c r="H6471">
        <f t="shared" si="101"/>
        <v>0</v>
      </c>
    </row>
    <row r="6472" spans="1:8" x14ac:dyDescent="0.3">
      <c r="A6472">
        <v>180097854</v>
      </c>
      <c r="B6472" s="8">
        <v>43237.685196759259</v>
      </c>
      <c r="C6472" s="7" t="s">
        <v>36</v>
      </c>
      <c r="D6472" s="7" t="s">
        <v>597</v>
      </c>
      <c r="E6472" s="8">
        <v>43237.690636574072</v>
      </c>
      <c r="F6472" s="7" t="s">
        <v>29</v>
      </c>
      <c r="G6472" s="7" t="s">
        <v>76</v>
      </c>
      <c r="H6472">
        <f t="shared" si="101"/>
        <v>0</v>
      </c>
    </row>
    <row r="6473" spans="1:8" x14ac:dyDescent="0.3">
      <c r="A6473">
        <v>180098030</v>
      </c>
      <c r="B6473" s="8">
        <v>43237.868113425924</v>
      </c>
      <c r="C6473" s="7" t="s">
        <v>23</v>
      </c>
      <c r="D6473" s="7" t="s">
        <v>598</v>
      </c>
      <c r="E6473" s="8">
        <v>43237.933645833335</v>
      </c>
      <c r="F6473" s="7" t="s">
        <v>25</v>
      </c>
      <c r="G6473" s="7" t="s">
        <v>262</v>
      </c>
      <c r="H6473">
        <f t="shared" si="101"/>
        <v>0</v>
      </c>
    </row>
    <row r="6474" spans="1:8" x14ac:dyDescent="0.3">
      <c r="A6474">
        <v>180098030</v>
      </c>
      <c r="B6474" s="8">
        <v>43237.868113425924</v>
      </c>
      <c r="C6474" s="7" t="s">
        <v>23</v>
      </c>
      <c r="D6474" s="7" t="s">
        <v>598</v>
      </c>
      <c r="E6474" s="8">
        <v>43237.933611111112</v>
      </c>
      <c r="F6474" s="7" t="s">
        <v>25</v>
      </c>
      <c r="G6474" s="7" t="s">
        <v>46</v>
      </c>
      <c r="H6474">
        <f t="shared" si="101"/>
        <v>0</v>
      </c>
    </row>
    <row r="6475" spans="1:8" x14ac:dyDescent="0.3">
      <c r="A6475">
        <v>180098030</v>
      </c>
      <c r="B6475" s="8">
        <v>43237.868113425924</v>
      </c>
      <c r="C6475" s="7" t="s">
        <v>23</v>
      </c>
      <c r="D6475" s="7" t="s">
        <v>598</v>
      </c>
      <c r="E6475" s="8">
        <v>43237.933576388888</v>
      </c>
      <c r="F6475" s="7" t="s">
        <v>25</v>
      </c>
      <c r="G6475" s="7" t="s">
        <v>39</v>
      </c>
      <c r="H6475">
        <f t="shared" si="101"/>
        <v>0</v>
      </c>
    </row>
    <row r="6476" spans="1:8" x14ac:dyDescent="0.3">
      <c r="A6476">
        <v>180098030</v>
      </c>
      <c r="B6476" s="8">
        <v>43237.868113425924</v>
      </c>
      <c r="C6476" s="7" t="s">
        <v>23</v>
      </c>
      <c r="D6476" s="7" t="s">
        <v>598</v>
      </c>
      <c r="E6476" s="8">
        <v>43237.918449074074</v>
      </c>
      <c r="F6476" s="7" t="s">
        <v>25</v>
      </c>
      <c r="G6476" s="7" t="s">
        <v>115</v>
      </c>
      <c r="H6476">
        <f t="shared" si="101"/>
        <v>0</v>
      </c>
    </row>
    <row r="6477" spans="1:8" x14ac:dyDescent="0.3">
      <c r="A6477">
        <v>180098030</v>
      </c>
      <c r="B6477" s="8">
        <v>43237.868113425924</v>
      </c>
      <c r="C6477" s="7" t="s">
        <v>23</v>
      </c>
      <c r="D6477" s="7" t="s">
        <v>598</v>
      </c>
      <c r="E6477" s="8">
        <v>43237.911296296297</v>
      </c>
      <c r="F6477" s="7" t="s">
        <v>25</v>
      </c>
      <c r="G6477" s="7" t="s">
        <v>259</v>
      </c>
      <c r="H6477">
        <f t="shared" si="101"/>
        <v>0</v>
      </c>
    </row>
    <row r="6478" spans="1:8" x14ac:dyDescent="0.3">
      <c r="A6478">
        <v>180098030</v>
      </c>
      <c r="B6478" s="8">
        <v>43237.868113425924</v>
      </c>
      <c r="C6478" s="7" t="s">
        <v>23</v>
      </c>
      <c r="D6478" s="7" t="s">
        <v>598</v>
      </c>
      <c r="E6478" s="8">
        <v>43237.904872685183</v>
      </c>
      <c r="F6478" s="7" t="s">
        <v>25</v>
      </c>
      <c r="G6478" s="7" t="s">
        <v>599</v>
      </c>
      <c r="H6478">
        <f t="shared" si="101"/>
        <v>0</v>
      </c>
    </row>
    <row r="6479" spans="1:8" x14ac:dyDescent="0.3">
      <c r="A6479">
        <v>180098030</v>
      </c>
      <c r="B6479" s="8">
        <v>43237.868113425924</v>
      </c>
      <c r="C6479" s="7" t="s">
        <v>23</v>
      </c>
      <c r="D6479" s="7" t="s">
        <v>598</v>
      </c>
      <c r="E6479" s="8">
        <v>43237.90320601852</v>
      </c>
      <c r="F6479" s="7" t="s">
        <v>31</v>
      </c>
      <c r="G6479" s="7" t="s">
        <v>262</v>
      </c>
      <c r="H6479">
        <f t="shared" si="101"/>
        <v>0</v>
      </c>
    </row>
    <row r="6480" spans="1:8" x14ac:dyDescent="0.3">
      <c r="A6480">
        <v>180098030</v>
      </c>
      <c r="B6480" s="8">
        <v>43237.868113425924</v>
      </c>
      <c r="C6480" s="7" t="s">
        <v>23</v>
      </c>
      <c r="D6480" s="7" t="s">
        <v>598</v>
      </c>
      <c r="E6480" s="8">
        <v>43237.896192129629</v>
      </c>
      <c r="F6480" s="7" t="s">
        <v>29</v>
      </c>
      <c r="G6480" s="7" t="s">
        <v>599</v>
      </c>
      <c r="H6480">
        <f t="shared" si="101"/>
        <v>0</v>
      </c>
    </row>
    <row r="6481" spans="1:8" x14ac:dyDescent="0.3">
      <c r="A6481">
        <v>180098030</v>
      </c>
      <c r="B6481" s="8">
        <v>43237.868113425924</v>
      </c>
      <c r="C6481" s="7" t="s">
        <v>23</v>
      </c>
      <c r="D6481" s="7" t="s">
        <v>598</v>
      </c>
      <c r="E6481" s="8">
        <v>43237.894293981481</v>
      </c>
      <c r="F6481" s="7" t="s">
        <v>31</v>
      </c>
      <c r="G6481" s="7" t="s">
        <v>115</v>
      </c>
      <c r="H6481">
        <f t="shared" si="101"/>
        <v>0</v>
      </c>
    </row>
    <row r="6482" spans="1:8" x14ac:dyDescent="0.3">
      <c r="A6482">
        <v>180098030</v>
      </c>
      <c r="B6482" s="8">
        <v>43237.868113425924</v>
      </c>
      <c r="C6482" s="7" t="s">
        <v>23</v>
      </c>
      <c r="D6482" s="7" t="s">
        <v>598</v>
      </c>
      <c r="E6482" s="8">
        <v>43237.885729166665</v>
      </c>
      <c r="F6482" s="7" t="s">
        <v>31</v>
      </c>
      <c r="G6482" s="7" t="s">
        <v>46</v>
      </c>
      <c r="H6482">
        <f t="shared" si="101"/>
        <v>0</v>
      </c>
    </row>
    <row r="6483" spans="1:8" x14ac:dyDescent="0.3">
      <c r="A6483">
        <v>180098030</v>
      </c>
      <c r="B6483" s="8">
        <v>43237.868113425924</v>
      </c>
      <c r="C6483" s="7" t="s">
        <v>23</v>
      </c>
      <c r="D6483" s="7" t="s">
        <v>598</v>
      </c>
      <c r="E6483" s="8">
        <v>43237.878298611111</v>
      </c>
      <c r="F6483" s="7" t="s">
        <v>32</v>
      </c>
      <c r="G6483" s="7" t="s">
        <v>39</v>
      </c>
      <c r="H6483">
        <f t="shared" si="101"/>
        <v>0</v>
      </c>
    </row>
    <row r="6484" spans="1:8" x14ac:dyDescent="0.3">
      <c r="A6484">
        <v>180098030</v>
      </c>
      <c r="B6484" s="8">
        <v>43237.868113425924</v>
      </c>
      <c r="C6484" s="7" t="s">
        <v>23</v>
      </c>
      <c r="D6484" s="7" t="s">
        <v>598</v>
      </c>
      <c r="E6484" s="8">
        <v>43237.87767361111</v>
      </c>
      <c r="F6484" s="7" t="s">
        <v>31</v>
      </c>
      <c r="G6484" s="7" t="s">
        <v>259</v>
      </c>
      <c r="H6484">
        <f t="shared" si="101"/>
        <v>0</v>
      </c>
    </row>
    <row r="6485" spans="1:8" x14ac:dyDescent="0.3">
      <c r="A6485">
        <v>180098030</v>
      </c>
      <c r="B6485" s="8">
        <v>43237.868113425924</v>
      </c>
      <c r="C6485" s="7" t="s">
        <v>23</v>
      </c>
      <c r="D6485" s="7" t="s">
        <v>598</v>
      </c>
      <c r="E6485" s="8">
        <v>43237.876493055555</v>
      </c>
      <c r="F6485" s="7" t="s">
        <v>31</v>
      </c>
      <c r="G6485" s="7" t="s">
        <v>39</v>
      </c>
      <c r="H6485">
        <f t="shared" si="101"/>
        <v>0</v>
      </c>
    </row>
    <row r="6486" spans="1:8" x14ac:dyDescent="0.3">
      <c r="A6486">
        <v>180098030</v>
      </c>
      <c r="B6486" s="8">
        <v>43237.868113425924</v>
      </c>
      <c r="C6486" s="7" t="s">
        <v>23</v>
      </c>
      <c r="D6486" s="7" t="s">
        <v>598</v>
      </c>
      <c r="E6486" s="8">
        <v>43237.875381944446</v>
      </c>
      <c r="F6486" s="7" t="s">
        <v>29</v>
      </c>
      <c r="G6486" s="7" t="s">
        <v>46</v>
      </c>
      <c r="H6486">
        <f t="shared" si="101"/>
        <v>0</v>
      </c>
    </row>
    <row r="6487" spans="1:8" x14ac:dyDescent="0.3">
      <c r="A6487">
        <v>180098030</v>
      </c>
      <c r="B6487" s="8">
        <v>43237.868113425924</v>
      </c>
      <c r="C6487" s="7" t="s">
        <v>23</v>
      </c>
      <c r="D6487" s="7" t="s">
        <v>598</v>
      </c>
      <c r="E6487" s="8">
        <v>43237.872465277775</v>
      </c>
      <c r="F6487" s="7" t="s">
        <v>29</v>
      </c>
      <c r="G6487" s="7" t="s">
        <v>115</v>
      </c>
      <c r="H6487">
        <f t="shared" si="101"/>
        <v>0</v>
      </c>
    </row>
    <row r="6488" spans="1:8" x14ac:dyDescent="0.3">
      <c r="A6488">
        <v>180098030</v>
      </c>
      <c r="B6488" s="8">
        <v>43237.868113425924</v>
      </c>
      <c r="C6488" s="7" t="s">
        <v>23</v>
      </c>
      <c r="D6488" s="7" t="s">
        <v>598</v>
      </c>
      <c r="E6488" s="8">
        <v>43237.871562499997</v>
      </c>
      <c r="F6488" s="7" t="s">
        <v>29</v>
      </c>
      <c r="G6488" s="7" t="s">
        <v>39</v>
      </c>
      <c r="H6488">
        <f t="shared" si="101"/>
        <v>0</v>
      </c>
    </row>
    <row r="6489" spans="1:8" x14ac:dyDescent="0.3">
      <c r="A6489">
        <v>180098030</v>
      </c>
      <c r="B6489" s="8">
        <v>43237.868113425924</v>
      </c>
      <c r="C6489" s="7" t="s">
        <v>23</v>
      </c>
      <c r="D6489" s="7" t="s">
        <v>598</v>
      </c>
      <c r="E6489" s="8">
        <v>43237.871076388888</v>
      </c>
      <c r="F6489" s="7" t="s">
        <v>29</v>
      </c>
      <c r="G6489" s="7" t="s">
        <v>259</v>
      </c>
      <c r="H6489">
        <f t="shared" si="101"/>
        <v>0</v>
      </c>
    </row>
    <row r="6490" spans="1:8" x14ac:dyDescent="0.3">
      <c r="A6490">
        <v>180098123</v>
      </c>
      <c r="B6490" s="8">
        <v>43238.28806712963</v>
      </c>
      <c r="C6490" s="7" t="s">
        <v>36</v>
      </c>
      <c r="D6490" s="7" t="s">
        <v>600</v>
      </c>
      <c r="E6490" s="8">
        <v>43238.318124999998</v>
      </c>
      <c r="F6490" s="7" t="s">
        <v>25</v>
      </c>
      <c r="G6490" s="7" t="s">
        <v>537</v>
      </c>
      <c r="H6490">
        <f t="shared" si="101"/>
        <v>1</v>
      </c>
    </row>
    <row r="6491" spans="1:8" x14ac:dyDescent="0.3">
      <c r="A6491">
        <v>180098123</v>
      </c>
      <c r="B6491" s="8">
        <v>43238.28806712963</v>
      </c>
      <c r="C6491" s="7" t="s">
        <v>36</v>
      </c>
      <c r="D6491" s="7" t="s">
        <v>600</v>
      </c>
      <c r="E6491" s="8">
        <v>43238.299351851849</v>
      </c>
      <c r="F6491" s="7" t="s">
        <v>25</v>
      </c>
      <c r="G6491" s="7" t="s">
        <v>115</v>
      </c>
      <c r="H6491">
        <f t="shared" si="101"/>
        <v>0</v>
      </c>
    </row>
    <row r="6492" spans="1:8" x14ac:dyDescent="0.3">
      <c r="A6492">
        <v>180098123</v>
      </c>
      <c r="B6492" s="8">
        <v>43238.28806712963</v>
      </c>
      <c r="C6492" s="7" t="s">
        <v>36</v>
      </c>
      <c r="D6492" s="7" t="s">
        <v>600</v>
      </c>
      <c r="E6492" s="8">
        <v>43238.297731481478</v>
      </c>
      <c r="F6492" s="7" t="s">
        <v>32</v>
      </c>
      <c r="G6492" s="7" t="s">
        <v>537</v>
      </c>
      <c r="H6492">
        <f t="shared" si="101"/>
        <v>0</v>
      </c>
    </row>
    <row r="6493" spans="1:8" x14ac:dyDescent="0.3">
      <c r="A6493">
        <v>180098123</v>
      </c>
      <c r="B6493" s="8">
        <v>43238.28806712963</v>
      </c>
      <c r="C6493" s="7" t="s">
        <v>36</v>
      </c>
      <c r="D6493" s="7" t="s">
        <v>600</v>
      </c>
      <c r="E6493" s="8">
        <v>43238.293715277781</v>
      </c>
      <c r="F6493" s="7" t="s">
        <v>31</v>
      </c>
      <c r="G6493" s="7" t="s">
        <v>537</v>
      </c>
      <c r="H6493">
        <f t="shared" si="101"/>
        <v>0</v>
      </c>
    </row>
    <row r="6494" spans="1:8" x14ac:dyDescent="0.3">
      <c r="A6494">
        <v>180098123</v>
      </c>
      <c r="B6494" s="8">
        <v>43238.28806712963</v>
      </c>
      <c r="C6494" s="7" t="s">
        <v>36</v>
      </c>
      <c r="D6494" s="7" t="s">
        <v>600</v>
      </c>
      <c r="E6494" s="8">
        <v>43238.288148148145</v>
      </c>
      <c r="F6494" s="7" t="s">
        <v>29</v>
      </c>
      <c r="G6494" s="7" t="s">
        <v>537</v>
      </c>
      <c r="H6494">
        <f t="shared" si="101"/>
        <v>0</v>
      </c>
    </row>
    <row r="6495" spans="1:8" x14ac:dyDescent="0.3">
      <c r="A6495">
        <v>180098123</v>
      </c>
      <c r="B6495" s="8">
        <v>43238.28806712963</v>
      </c>
      <c r="C6495" s="7" t="s">
        <v>36</v>
      </c>
      <c r="D6495" s="7" t="s">
        <v>600</v>
      </c>
      <c r="E6495" s="8">
        <v>43238.28806712963</v>
      </c>
      <c r="F6495" s="7" t="s">
        <v>31</v>
      </c>
      <c r="G6495" s="7" t="s">
        <v>115</v>
      </c>
      <c r="H6495">
        <f t="shared" si="101"/>
        <v>0</v>
      </c>
    </row>
    <row r="6496" spans="1:8" x14ac:dyDescent="0.3">
      <c r="A6496">
        <v>180098136</v>
      </c>
      <c r="B6496" s="8">
        <v>43238.315046296295</v>
      </c>
      <c r="C6496" s="7" t="s">
        <v>23</v>
      </c>
      <c r="D6496" s="7" t="s">
        <v>601</v>
      </c>
      <c r="E6496" s="8">
        <v>43238.44903935185</v>
      </c>
      <c r="F6496" s="7" t="s">
        <v>25</v>
      </c>
      <c r="G6496" s="7" t="s">
        <v>156</v>
      </c>
      <c r="H6496">
        <f t="shared" si="101"/>
        <v>0</v>
      </c>
    </row>
    <row r="6497" spans="1:8" x14ac:dyDescent="0.3">
      <c r="A6497">
        <v>180098136</v>
      </c>
      <c r="B6497" s="8">
        <v>43238.315046296295</v>
      </c>
      <c r="C6497" s="7" t="s">
        <v>23</v>
      </c>
      <c r="D6497" s="7" t="s">
        <v>601</v>
      </c>
      <c r="E6497" s="8">
        <v>43238.442499999997</v>
      </c>
      <c r="F6497" s="7" t="s">
        <v>25</v>
      </c>
      <c r="G6497" s="7" t="s">
        <v>550</v>
      </c>
      <c r="H6497">
        <f t="shared" si="101"/>
        <v>0</v>
      </c>
    </row>
    <row r="6498" spans="1:8" x14ac:dyDescent="0.3">
      <c r="A6498">
        <v>180098136</v>
      </c>
      <c r="B6498" s="8">
        <v>43238.315046296295</v>
      </c>
      <c r="C6498" s="7" t="s">
        <v>23</v>
      </c>
      <c r="D6498" s="7" t="s">
        <v>601</v>
      </c>
      <c r="E6498" s="8">
        <v>43238.440995370373</v>
      </c>
      <c r="F6498" s="7" t="s">
        <v>25</v>
      </c>
      <c r="G6498" s="7" t="s">
        <v>94</v>
      </c>
      <c r="H6498">
        <f t="shared" si="101"/>
        <v>0</v>
      </c>
    </row>
    <row r="6499" spans="1:8" x14ac:dyDescent="0.3">
      <c r="A6499">
        <v>180098136</v>
      </c>
      <c r="B6499" s="8">
        <v>43238.315046296295</v>
      </c>
      <c r="C6499" s="7" t="s">
        <v>23</v>
      </c>
      <c r="D6499" s="7" t="s">
        <v>601</v>
      </c>
      <c r="E6499" s="8">
        <v>43238.420127314814</v>
      </c>
      <c r="F6499" s="7" t="s">
        <v>25</v>
      </c>
      <c r="G6499" s="7" t="s">
        <v>115</v>
      </c>
      <c r="H6499">
        <f t="shared" si="101"/>
        <v>0</v>
      </c>
    </row>
    <row r="6500" spans="1:8" x14ac:dyDescent="0.3">
      <c r="A6500">
        <v>180098136</v>
      </c>
      <c r="B6500" s="8">
        <v>43238.315046296295</v>
      </c>
      <c r="C6500" s="7" t="s">
        <v>23</v>
      </c>
      <c r="D6500" s="7" t="s">
        <v>601</v>
      </c>
      <c r="E6500" s="8">
        <v>43238.415358796294</v>
      </c>
      <c r="F6500" s="7" t="s">
        <v>25</v>
      </c>
      <c r="G6500" s="7" t="s">
        <v>198</v>
      </c>
      <c r="H6500">
        <f t="shared" si="101"/>
        <v>0</v>
      </c>
    </row>
    <row r="6501" spans="1:8" x14ac:dyDescent="0.3">
      <c r="A6501">
        <v>180098136</v>
      </c>
      <c r="B6501" s="8">
        <v>43238.315046296295</v>
      </c>
      <c r="C6501" s="7" t="s">
        <v>23</v>
      </c>
      <c r="D6501" s="7" t="s">
        <v>601</v>
      </c>
      <c r="E6501" s="8">
        <v>43238.409745370373</v>
      </c>
      <c r="F6501" s="7" t="s">
        <v>27</v>
      </c>
      <c r="G6501" s="7" t="s">
        <v>156</v>
      </c>
      <c r="H6501">
        <f t="shared" si="101"/>
        <v>0</v>
      </c>
    </row>
    <row r="6502" spans="1:8" x14ac:dyDescent="0.3">
      <c r="A6502">
        <v>180098136</v>
      </c>
      <c r="B6502" s="8">
        <v>43238.315046296295</v>
      </c>
      <c r="C6502" s="7" t="s">
        <v>23</v>
      </c>
      <c r="D6502" s="7" t="s">
        <v>601</v>
      </c>
      <c r="E6502" s="8">
        <v>43238.398935185185</v>
      </c>
      <c r="F6502" s="7" t="s">
        <v>27</v>
      </c>
      <c r="G6502" s="7" t="s">
        <v>94</v>
      </c>
      <c r="H6502">
        <f t="shared" si="101"/>
        <v>0</v>
      </c>
    </row>
    <row r="6503" spans="1:8" x14ac:dyDescent="0.3">
      <c r="A6503">
        <v>180098136</v>
      </c>
      <c r="B6503" s="8">
        <v>43238.315046296295</v>
      </c>
      <c r="C6503" s="7" t="s">
        <v>23</v>
      </c>
      <c r="D6503" s="7" t="s">
        <v>601</v>
      </c>
      <c r="E6503" s="8">
        <v>43238.382777777777</v>
      </c>
      <c r="F6503" s="7" t="s">
        <v>25</v>
      </c>
      <c r="G6503" s="7" t="s">
        <v>537</v>
      </c>
      <c r="H6503">
        <f t="shared" si="101"/>
        <v>0</v>
      </c>
    </row>
    <row r="6504" spans="1:8" x14ac:dyDescent="0.3">
      <c r="A6504">
        <v>180098136</v>
      </c>
      <c r="B6504" s="8">
        <v>43238.315046296295</v>
      </c>
      <c r="C6504" s="7" t="s">
        <v>23</v>
      </c>
      <c r="D6504" s="7" t="s">
        <v>601</v>
      </c>
      <c r="E6504" s="8">
        <v>43238.37709490741</v>
      </c>
      <c r="F6504" s="7" t="s">
        <v>25</v>
      </c>
      <c r="G6504" s="7" t="s">
        <v>72</v>
      </c>
      <c r="H6504">
        <f t="shared" si="101"/>
        <v>0</v>
      </c>
    </row>
    <row r="6505" spans="1:8" x14ac:dyDescent="0.3">
      <c r="A6505">
        <v>180098136</v>
      </c>
      <c r="B6505" s="8">
        <v>43238.315046296295</v>
      </c>
      <c r="C6505" s="7" t="s">
        <v>23</v>
      </c>
      <c r="D6505" s="7" t="s">
        <v>601</v>
      </c>
      <c r="E6505" s="8">
        <v>43238.37027777778</v>
      </c>
      <c r="F6505" s="7" t="s">
        <v>31</v>
      </c>
      <c r="G6505" s="7" t="s">
        <v>550</v>
      </c>
      <c r="H6505">
        <f t="shared" si="101"/>
        <v>0</v>
      </c>
    </row>
    <row r="6506" spans="1:8" x14ac:dyDescent="0.3">
      <c r="A6506">
        <v>180098136</v>
      </c>
      <c r="B6506" s="8">
        <v>43238.315046296295</v>
      </c>
      <c r="C6506" s="7" t="s">
        <v>23</v>
      </c>
      <c r="D6506" s="7" t="s">
        <v>601</v>
      </c>
      <c r="E6506" s="8">
        <v>43238.364050925928</v>
      </c>
      <c r="F6506" s="7" t="s">
        <v>31</v>
      </c>
      <c r="G6506" s="7" t="s">
        <v>198</v>
      </c>
      <c r="H6506">
        <f t="shared" si="101"/>
        <v>0</v>
      </c>
    </row>
    <row r="6507" spans="1:8" x14ac:dyDescent="0.3">
      <c r="A6507">
        <v>180098136</v>
      </c>
      <c r="B6507" s="8">
        <v>43238.315046296295</v>
      </c>
      <c r="C6507" s="7" t="s">
        <v>23</v>
      </c>
      <c r="D6507" s="7" t="s">
        <v>601</v>
      </c>
      <c r="E6507" s="8">
        <v>43238.364004629628</v>
      </c>
      <c r="F6507" s="7" t="s">
        <v>29</v>
      </c>
      <c r="G6507" s="7" t="s">
        <v>198</v>
      </c>
      <c r="H6507">
        <f t="shared" si="101"/>
        <v>0</v>
      </c>
    </row>
    <row r="6508" spans="1:8" x14ac:dyDescent="0.3">
      <c r="A6508">
        <v>180098136</v>
      </c>
      <c r="B6508" s="8">
        <v>43238.315046296295</v>
      </c>
      <c r="C6508" s="7" t="s">
        <v>23</v>
      </c>
      <c r="D6508" s="7" t="s">
        <v>601</v>
      </c>
      <c r="E6508" s="8">
        <v>43238.351226851853</v>
      </c>
      <c r="F6508" s="7" t="s">
        <v>25</v>
      </c>
      <c r="G6508" s="7" t="s">
        <v>180</v>
      </c>
      <c r="H6508">
        <f t="shared" si="101"/>
        <v>0</v>
      </c>
    </row>
    <row r="6509" spans="1:8" x14ac:dyDescent="0.3">
      <c r="A6509">
        <v>180098136</v>
      </c>
      <c r="B6509" s="8">
        <v>43238.315046296295</v>
      </c>
      <c r="C6509" s="7" t="s">
        <v>23</v>
      </c>
      <c r="D6509" s="7" t="s">
        <v>601</v>
      </c>
      <c r="E6509" s="8">
        <v>43238.34474537037</v>
      </c>
      <c r="F6509" s="7" t="s">
        <v>32</v>
      </c>
      <c r="G6509" s="7" t="s">
        <v>94</v>
      </c>
      <c r="H6509">
        <f t="shared" si="101"/>
        <v>0</v>
      </c>
    </row>
    <row r="6510" spans="1:8" x14ac:dyDescent="0.3">
      <c r="A6510">
        <v>180098136</v>
      </c>
      <c r="B6510" s="8">
        <v>43238.315046296295</v>
      </c>
      <c r="C6510" s="7" t="s">
        <v>23</v>
      </c>
      <c r="D6510" s="7" t="s">
        <v>601</v>
      </c>
      <c r="E6510" s="8">
        <v>43238.340555555558</v>
      </c>
      <c r="F6510" s="7" t="s">
        <v>32</v>
      </c>
      <c r="G6510" s="7" t="s">
        <v>156</v>
      </c>
      <c r="H6510">
        <f t="shared" si="101"/>
        <v>0</v>
      </c>
    </row>
    <row r="6511" spans="1:8" x14ac:dyDescent="0.3">
      <c r="A6511">
        <v>180098136</v>
      </c>
      <c r="B6511" s="8">
        <v>43238.315046296295</v>
      </c>
      <c r="C6511" s="7" t="s">
        <v>23</v>
      </c>
      <c r="D6511" s="7" t="s">
        <v>601</v>
      </c>
      <c r="E6511" s="8">
        <v>43238.339212962965</v>
      </c>
      <c r="F6511" s="7" t="s">
        <v>32</v>
      </c>
      <c r="G6511" s="7" t="s">
        <v>156</v>
      </c>
      <c r="H6511">
        <f t="shared" si="101"/>
        <v>0</v>
      </c>
    </row>
    <row r="6512" spans="1:8" x14ac:dyDescent="0.3">
      <c r="A6512">
        <v>180098136</v>
      </c>
      <c r="B6512" s="8">
        <v>43238.315046296295</v>
      </c>
      <c r="C6512" s="7" t="s">
        <v>23</v>
      </c>
      <c r="D6512" s="7" t="s">
        <v>601</v>
      </c>
      <c r="E6512" s="8">
        <v>43238.338252314818</v>
      </c>
      <c r="F6512" s="7" t="s">
        <v>32</v>
      </c>
      <c r="G6512" s="7" t="s">
        <v>156</v>
      </c>
      <c r="H6512">
        <f t="shared" si="101"/>
        <v>0</v>
      </c>
    </row>
    <row r="6513" spans="1:8" x14ac:dyDescent="0.3">
      <c r="A6513">
        <v>180098136</v>
      </c>
      <c r="B6513" s="8">
        <v>43238.315046296295</v>
      </c>
      <c r="C6513" s="7" t="s">
        <v>23</v>
      </c>
      <c r="D6513" s="7" t="s">
        <v>601</v>
      </c>
      <c r="E6513" s="8">
        <v>43238.335810185185</v>
      </c>
      <c r="F6513" s="7" t="s">
        <v>31</v>
      </c>
      <c r="G6513" s="7" t="s">
        <v>115</v>
      </c>
      <c r="H6513">
        <f t="shared" si="101"/>
        <v>0</v>
      </c>
    </row>
    <row r="6514" spans="1:8" x14ac:dyDescent="0.3">
      <c r="A6514">
        <v>180098136</v>
      </c>
      <c r="B6514" s="8">
        <v>43238.315046296295</v>
      </c>
      <c r="C6514" s="7" t="s">
        <v>23</v>
      </c>
      <c r="D6514" s="7" t="s">
        <v>601</v>
      </c>
      <c r="E6514" s="8">
        <v>43238.335763888892</v>
      </c>
      <c r="F6514" s="7" t="s">
        <v>29</v>
      </c>
      <c r="G6514" s="7" t="s">
        <v>115</v>
      </c>
      <c r="H6514">
        <f t="shared" si="101"/>
        <v>0</v>
      </c>
    </row>
    <row r="6515" spans="1:8" x14ac:dyDescent="0.3">
      <c r="A6515">
        <v>180098136</v>
      </c>
      <c r="B6515" s="8">
        <v>43238.315046296295</v>
      </c>
      <c r="C6515" s="7" t="s">
        <v>23</v>
      </c>
      <c r="D6515" s="7" t="s">
        <v>601</v>
      </c>
      <c r="E6515" s="8">
        <v>43238.335069444445</v>
      </c>
      <c r="F6515" s="7" t="s">
        <v>32</v>
      </c>
      <c r="G6515" s="7" t="s">
        <v>156</v>
      </c>
      <c r="H6515">
        <f t="shared" si="101"/>
        <v>0</v>
      </c>
    </row>
    <row r="6516" spans="1:8" x14ac:dyDescent="0.3">
      <c r="A6516">
        <v>180098136</v>
      </c>
      <c r="B6516" s="8">
        <v>43238.315046296295</v>
      </c>
      <c r="C6516" s="7" t="s">
        <v>23</v>
      </c>
      <c r="D6516" s="7" t="s">
        <v>601</v>
      </c>
      <c r="E6516" s="8">
        <v>43238.333680555559</v>
      </c>
      <c r="F6516" s="7" t="s">
        <v>32</v>
      </c>
      <c r="G6516" s="7" t="s">
        <v>94</v>
      </c>
      <c r="H6516">
        <f t="shared" si="101"/>
        <v>0</v>
      </c>
    </row>
    <row r="6517" spans="1:8" x14ac:dyDescent="0.3">
      <c r="A6517">
        <v>180098136</v>
      </c>
      <c r="B6517" s="8">
        <v>43238.315046296295</v>
      </c>
      <c r="C6517" s="7" t="s">
        <v>23</v>
      </c>
      <c r="D6517" s="7" t="s">
        <v>601</v>
      </c>
      <c r="E6517" s="8">
        <v>43238.332592592589</v>
      </c>
      <c r="F6517" s="7" t="s">
        <v>32</v>
      </c>
      <c r="G6517" s="7" t="s">
        <v>94</v>
      </c>
      <c r="H6517">
        <f t="shared" si="101"/>
        <v>0</v>
      </c>
    </row>
    <row r="6518" spans="1:8" x14ac:dyDescent="0.3">
      <c r="A6518">
        <v>180098136</v>
      </c>
      <c r="B6518" s="8">
        <v>43238.315046296295</v>
      </c>
      <c r="C6518" s="7" t="s">
        <v>23</v>
      </c>
      <c r="D6518" s="7" t="s">
        <v>601</v>
      </c>
      <c r="E6518" s="8">
        <v>43238.331608796296</v>
      </c>
      <c r="F6518" s="7" t="s">
        <v>31</v>
      </c>
      <c r="G6518" s="7" t="s">
        <v>94</v>
      </c>
      <c r="H6518">
        <f t="shared" si="101"/>
        <v>0</v>
      </c>
    </row>
    <row r="6519" spans="1:8" x14ac:dyDescent="0.3">
      <c r="A6519">
        <v>180098136</v>
      </c>
      <c r="B6519" s="8">
        <v>43238.315046296295</v>
      </c>
      <c r="C6519" s="7" t="s">
        <v>23</v>
      </c>
      <c r="D6519" s="7" t="s">
        <v>601</v>
      </c>
      <c r="E6519" s="8">
        <v>43238.324548611112</v>
      </c>
      <c r="F6519" s="7" t="s">
        <v>32</v>
      </c>
      <c r="G6519" s="7" t="s">
        <v>156</v>
      </c>
      <c r="H6519">
        <f t="shared" si="101"/>
        <v>0</v>
      </c>
    </row>
    <row r="6520" spans="1:8" x14ac:dyDescent="0.3">
      <c r="A6520">
        <v>180098136</v>
      </c>
      <c r="B6520" s="8">
        <v>43238.315046296295</v>
      </c>
      <c r="C6520" s="7" t="s">
        <v>23</v>
      </c>
      <c r="D6520" s="7" t="s">
        <v>601</v>
      </c>
      <c r="E6520" s="8">
        <v>43238.324155092596</v>
      </c>
      <c r="F6520" s="7" t="s">
        <v>31</v>
      </c>
      <c r="G6520" s="7" t="s">
        <v>537</v>
      </c>
      <c r="H6520">
        <f t="shared" si="101"/>
        <v>0</v>
      </c>
    </row>
    <row r="6521" spans="1:8" x14ac:dyDescent="0.3">
      <c r="A6521">
        <v>180098136</v>
      </c>
      <c r="B6521" s="8">
        <v>43238.315046296295</v>
      </c>
      <c r="C6521" s="7" t="s">
        <v>23</v>
      </c>
      <c r="D6521" s="7" t="s">
        <v>601</v>
      </c>
      <c r="E6521" s="8">
        <v>43238.323784722219</v>
      </c>
      <c r="F6521" s="7" t="s">
        <v>31</v>
      </c>
      <c r="G6521" s="7" t="s">
        <v>180</v>
      </c>
      <c r="H6521">
        <f t="shared" si="101"/>
        <v>0</v>
      </c>
    </row>
    <row r="6522" spans="1:8" x14ac:dyDescent="0.3">
      <c r="A6522">
        <v>180098136</v>
      </c>
      <c r="B6522" s="8">
        <v>43238.315046296295</v>
      </c>
      <c r="C6522" s="7" t="s">
        <v>23</v>
      </c>
      <c r="D6522" s="7" t="s">
        <v>601</v>
      </c>
      <c r="E6522" s="8">
        <v>43238.322557870371</v>
      </c>
      <c r="F6522" s="7" t="s">
        <v>31</v>
      </c>
      <c r="G6522" s="7" t="s">
        <v>72</v>
      </c>
      <c r="H6522">
        <f t="shared" si="101"/>
        <v>0</v>
      </c>
    </row>
    <row r="6523" spans="1:8" x14ac:dyDescent="0.3">
      <c r="A6523">
        <v>180098136</v>
      </c>
      <c r="B6523" s="8">
        <v>43238.315046296295</v>
      </c>
      <c r="C6523" s="7" t="s">
        <v>23</v>
      </c>
      <c r="D6523" s="7" t="s">
        <v>601</v>
      </c>
      <c r="E6523" s="8">
        <v>43238.321956018517</v>
      </c>
      <c r="F6523" s="7" t="s">
        <v>29</v>
      </c>
      <c r="G6523" s="7" t="s">
        <v>537</v>
      </c>
      <c r="H6523">
        <f t="shared" si="101"/>
        <v>0</v>
      </c>
    </row>
    <row r="6524" spans="1:8" x14ac:dyDescent="0.3">
      <c r="A6524">
        <v>180098136</v>
      </c>
      <c r="B6524" s="8">
        <v>43238.315046296295</v>
      </c>
      <c r="C6524" s="7" t="s">
        <v>23</v>
      </c>
      <c r="D6524" s="7" t="s">
        <v>601</v>
      </c>
      <c r="E6524" s="8">
        <v>43238.321435185186</v>
      </c>
      <c r="F6524" s="7" t="s">
        <v>25</v>
      </c>
      <c r="G6524" s="7" t="s">
        <v>537</v>
      </c>
      <c r="H6524">
        <f t="shared" si="101"/>
        <v>0</v>
      </c>
    </row>
    <row r="6525" spans="1:8" x14ac:dyDescent="0.3">
      <c r="A6525">
        <v>180098136</v>
      </c>
      <c r="B6525" s="8">
        <v>43238.315046296295</v>
      </c>
      <c r="C6525" s="7" t="s">
        <v>23</v>
      </c>
      <c r="D6525" s="7" t="s">
        <v>601</v>
      </c>
      <c r="E6525" s="8">
        <v>43238.320208333331</v>
      </c>
      <c r="F6525" s="7" t="s">
        <v>31</v>
      </c>
      <c r="G6525" s="7" t="s">
        <v>156</v>
      </c>
      <c r="H6525">
        <f t="shared" si="101"/>
        <v>0</v>
      </c>
    </row>
    <row r="6526" spans="1:8" x14ac:dyDescent="0.3">
      <c r="A6526">
        <v>180098136</v>
      </c>
      <c r="B6526" s="8">
        <v>43238.315046296295</v>
      </c>
      <c r="C6526" s="7" t="s">
        <v>23</v>
      </c>
      <c r="D6526" s="7" t="s">
        <v>601</v>
      </c>
      <c r="E6526" s="8">
        <v>43238.319212962961</v>
      </c>
      <c r="F6526" s="7" t="s">
        <v>29</v>
      </c>
      <c r="G6526" s="7" t="s">
        <v>72</v>
      </c>
      <c r="H6526">
        <f t="shared" si="101"/>
        <v>0</v>
      </c>
    </row>
    <row r="6527" spans="1:8" x14ac:dyDescent="0.3">
      <c r="A6527">
        <v>180098136</v>
      </c>
      <c r="B6527" s="8">
        <v>43238.315046296295</v>
      </c>
      <c r="C6527" s="7" t="s">
        <v>23</v>
      </c>
      <c r="D6527" s="7" t="s">
        <v>601</v>
      </c>
      <c r="E6527" s="8">
        <v>43238.31890046296</v>
      </c>
      <c r="F6527" s="7" t="s">
        <v>29</v>
      </c>
      <c r="G6527" s="7" t="s">
        <v>537</v>
      </c>
      <c r="H6527">
        <f t="shared" si="101"/>
        <v>0</v>
      </c>
    </row>
    <row r="6528" spans="1:8" x14ac:dyDescent="0.3">
      <c r="A6528">
        <v>180098136</v>
      </c>
      <c r="B6528" s="8">
        <v>43238.315046296295</v>
      </c>
      <c r="C6528" s="7" t="s">
        <v>23</v>
      </c>
      <c r="D6528" s="7" t="s">
        <v>601</v>
      </c>
      <c r="E6528" s="8">
        <v>43238.318078703705</v>
      </c>
      <c r="F6528" s="7" t="s">
        <v>29</v>
      </c>
      <c r="G6528" s="7" t="s">
        <v>94</v>
      </c>
      <c r="H6528">
        <f t="shared" si="101"/>
        <v>0</v>
      </c>
    </row>
    <row r="6529" spans="1:8" x14ac:dyDescent="0.3">
      <c r="A6529">
        <v>180098136</v>
      </c>
      <c r="B6529" s="8">
        <v>43238.315046296295</v>
      </c>
      <c r="C6529" s="7" t="s">
        <v>23</v>
      </c>
      <c r="D6529" s="7" t="s">
        <v>601</v>
      </c>
      <c r="E6529" s="8">
        <v>43238.317916666667</v>
      </c>
      <c r="F6529" s="7" t="s">
        <v>29</v>
      </c>
      <c r="G6529" s="7" t="s">
        <v>156</v>
      </c>
      <c r="H6529">
        <f t="shared" si="101"/>
        <v>0</v>
      </c>
    </row>
    <row r="6530" spans="1:8" x14ac:dyDescent="0.3">
      <c r="A6530">
        <v>180098152</v>
      </c>
      <c r="B6530" s="8">
        <v>43238.330497685187</v>
      </c>
      <c r="C6530" s="7" t="s">
        <v>23</v>
      </c>
      <c r="D6530" s="7" t="s">
        <v>602</v>
      </c>
      <c r="E6530" s="8">
        <v>43238.434849537036</v>
      </c>
      <c r="F6530" s="7" t="s">
        <v>25</v>
      </c>
      <c r="G6530" s="7" t="s">
        <v>157</v>
      </c>
      <c r="H6530">
        <f t="shared" si="101"/>
        <v>0</v>
      </c>
    </row>
    <row r="6531" spans="1:8" x14ac:dyDescent="0.3">
      <c r="A6531">
        <v>180098152</v>
      </c>
      <c r="B6531" s="8">
        <v>43238.330497685187</v>
      </c>
      <c r="C6531" s="7" t="s">
        <v>23</v>
      </c>
      <c r="D6531" s="7" t="s">
        <v>602</v>
      </c>
      <c r="E6531" s="8">
        <v>43238.406388888892</v>
      </c>
      <c r="F6531" s="7" t="s">
        <v>27</v>
      </c>
      <c r="G6531" s="7" t="s">
        <v>157</v>
      </c>
      <c r="H6531">
        <f t="shared" ref="H6531:H6594" si="102">IF(AND(A6531&lt;&gt;A6530,C6531="PD Accident    "),1,0)</f>
        <v>0</v>
      </c>
    </row>
    <row r="6532" spans="1:8" x14ac:dyDescent="0.3">
      <c r="A6532">
        <v>180098152</v>
      </c>
      <c r="B6532" s="8">
        <v>43238.330497685187</v>
      </c>
      <c r="C6532" s="7" t="s">
        <v>23</v>
      </c>
      <c r="D6532" s="7" t="s">
        <v>602</v>
      </c>
      <c r="E6532" s="8">
        <v>43238.374016203707</v>
      </c>
      <c r="F6532" s="7" t="s">
        <v>63</v>
      </c>
      <c r="G6532" s="7" t="s">
        <v>157</v>
      </c>
      <c r="H6532">
        <f t="shared" si="102"/>
        <v>0</v>
      </c>
    </row>
    <row r="6533" spans="1:8" x14ac:dyDescent="0.3">
      <c r="A6533">
        <v>180098152</v>
      </c>
      <c r="B6533" s="8">
        <v>43238.330497685187</v>
      </c>
      <c r="C6533" s="7" t="s">
        <v>23</v>
      </c>
      <c r="D6533" s="7" t="s">
        <v>602</v>
      </c>
      <c r="E6533" s="8">
        <v>43238.371666666666</v>
      </c>
      <c r="F6533" s="7" t="s">
        <v>25</v>
      </c>
      <c r="G6533" s="7" t="s">
        <v>34</v>
      </c>
      <c r="H6533">
        <f t="shared" si="102"/>
        <v>0</v>
      </c>
    </row>
    <row r="6534" spans="1:8" x14ac:dyDescent="0.3">
      <c r="A6534">
        <v>180098152</v>
      </c>
      <c r="B6534" s="8">
        <v>43238.330497685187</v>
      </c>
      <c r="C6534" s="7" t="s">
        <v>23</v>
      </c>
      <c r="D6534" s="7" t="s">
        <v>602</v>
      </c>
      <c r="E6534" s="8">
        <v>43238.36986111111</v>
      </c>
      <c r="F6534" s="7" t="s">
        <v>29</v>
      </c>
      <c r="G6534" s="7" t="s">
        <v>34</v>
      </c>
      <c r="H6534">
        <f t="shared" si="102"/>
        <v>0</v>
      </c>
    </row>
    <row r="6535" spans="1:8" x14ac:dyDescent="0.3">
      <c r="A6535">
        <v>180098152</v>
      </c>
      <c r="B6535" s="8">
        <v>43238.330497685187</v>
      </c>
      <c r="C6535" s="7" t="s">
        <v>23</v>
      </c>
      <c r="D6535" s="7" t="s">
        <v>602</v>
      </c>
      <c r="E6535" s="8">
        <v>43238.367858796293</v>
      </c>
      <c r="F6535" s="7" t="s">
        <v>25</v>
      </c>
      <c r="G6535" s="7" t="s">
        <v>42</v>
      </c>
      <c r="H6535">
        <f t="shared" si="102"/>
        <v>0</v>
      </c>
    </row>
    <row r="6536" spans="1:8" x14ac:dyDescent="0.3">
      <c r="A6536">
        <v>180098152</v>
      </c>
      <c r="B6536" s="8">
        <v>43238.330497685187</v>
      </c>
      <c r="C6536" s="7" t="s">
        <v>23</v>
      </c>
      <c r="D6536" s="7" t="s">
        <v>602</v>
      </c>
      <c r="E6536" s="8">
        <v>43238.367083333331</v>
      </c>
      <c r="F6536" s="7" t="s">
        <v>25</v>
      </c>
      <c r="G6536" s="7" t="s">
        <v>492</v>
      </c>
      <c r="H6536">
        <f t="shared" si="102"/>
        <v>0</v>
      </c>
    </row>
    <row r="6537" spans="1:8" x14ac:dyDescent="0.3">
      <c r="A6537">
        <v>180098152</v>
      </c>
      <c r="B6537" s="8">
        <v>43238.330497685187</v>
      </c>
      <c r="C6537" s="7" t="s">
        <v>23</v>
      </c>
      <c r="D6537" s="7" t="s">
        <v>602</v>
      </c>
      <c r="E6537" s="8">
        <v>43238.366851851853</v>
      </c>
      <c r="F6537" s="7" t="s">
        <v>25</v>
      </c>
      <c r="G6537" s="7" t="s">
        <v>34</v>
      </c>
      <c r="H6537">
        <f t="shared" si="102"/>
        <v>0</v>
      </c>
    </row>
    <row r="6538" spans="1:8" x14ac:dyDescent="0.3">
      <c r="A6538">
        <v>180098152</v>
      </c>
      <c r="B6538" s="8">
        <v>43238.330497685187</v>
      </c>
      <c r="C6538" s="7" t="s">
        <v>23</v>
      </c>
      <c r="D6538" s="7" t="s">
        <v>602</v>
      </c>
      <c r="E6538" s="8">
        <v>43238.349409722221</v>
      </c>
      <c r="F6538" s="7" t="s">
        <v>31</v>
      </c>
      <c r="G6538" s="7" t="s">
        <v>492</v>
      </c>
      <c r="H6538">
        <f t="shared" si="102"/>
        <v>0</v>
      </c>
    </row>
    <row r="6539" spans="1:8" x14ac:dyDescent="0.3">
      <c r="A6539">
        <v>180098152</v>
      </c>
      <c r="B6539" s="8">
        <v>43238.330497685187</v>
      </c>
      <c r="C6539" s="7" t="s">
        <v>23</v>
      </c>
      <c r="D6539" s="7" t="s">
        <v>602</v>
      </c>
      <c r="E6539" s="8">
        <v>43238.343668981484</v>
      </c>
      <c r="F6539" s="7" t="s">
        <v>32</v>
      </c>
      <c r="G6539" s="7" t="s">
        <v>34</v>
      </c>
      <c r="H6539">
        <f t="shared" si="102"/>
        <v>0</v>
      </c>
    </row>
    <row r="6540" spans="1:8" x14ac:dyDescent="0.3">
      <c r="A6540">
        <v>180098152</v>
      </c>
      <c r="B6540" s="8">
        <v>43238.330497685187</v>
      </c>
      <c r="C6540" s="7" t="s">
        <v>23</v>
      </c>
      <c r="D6540" s="7" t="s">
        <v>602</v>
      </c>
      <c r="E6540" s="8">
        <v>43238.341539351852</v>
      </c>
      <c r="F6540" s="7" t="s">
        <v>31</v>
      </c>
      <c r="G6540" s="7" t="s">
        <v>157</v>
      </c>
      <c r="H6540">
        <f t="shared" si="102"/>
        <v>0</v>
      </c>
    </row>
    <row r="6541" spans="1:8" x14ac:dyDescent="0.3">
      <c r="A6541">
        <v>180098152</v>
      </c>
      <c r="B6541" s="8">
        <v>43238.330497685187</v>
      </c>
      <c r="C6541" s="7" t="s">
        <v>23</v>
      </c>
      <c r="D6541" s="7" t="s">
        <v>602</v>
      </c>
      <c r="E6541" s="8">
        <v>43238.341261574074</v>
      </c>
      <c r="F6541" s="7" t="s">
        <v>32</v>
      </c>
      <c r="G6541" s="7" t="s">
        <v>34</v>
      </c>
      <c r="H6541">
        <f t="shared" si="102"/>
        <v>0</v>
      </c>
    </row>
    <row r="6542" spans="1:8" x14ac:dyDescent="0.3">
      <c r="A6542">
        <v>180098152</v>
      </c>
      <c r="B6542" s="8">
        <v>43238.330497685187</v>
      </c>
      <c r="C6542" s="7" t="s">
        <v>23</v>
      </c>
      <c r="D6542" s="7" t="s">
        <v>602</v>
      </c>
      <c r="E6542" s="8">
        <v>43238.338379629633</v>
      </c>
      <c r="F6542" s="7" t="s">
        <v>29</v>
      </c>
      <c r="G6542" s="7" t="s">
        <v>492</v>
      </c>
      <c r="H6542">
        <f t="shared" si="102"/>
        <v>0</v>
      </c>
    </row>
    <row r="6543" spans="1:8" x14ac:dyDescent="0.3">
      <c r="A6543">
        <v>180098152</v>
      </c>
      <c r="B6543" s="8">
        <v>43238.330497685187</v>
      </c>
      <c r="C6543" s="7" t="s">
        <v>23</v>
      </c>
      <c r="D6543" s="7" t="s">
        <v>602</v>
      </c>
      <c r="E6543" s="8">
        <v>43238.338206018518</v>
      </c>
      <c r="F6543" s="7" t="s">
        <v>31</v>
      </c>
      <c r="G6543" s="7" t="s">
        <v>34</v>
      </c>
      <c r="H6543">
        <f t="shared" si="102"/>
        <v>0</v>
      </c>
    </row>
    <row r="6544" spans="1:8" x14ac:dyDescent="0.3">
      <c r="A6544">
        <v>180098152</v>
      </c>
      <c r="B6544" s="8">
        <v>43238.330497685187</v>
      </c>
      <c r="C6544" s="7" t="s">
        <v>23</v>
      </c>
      <c r="D6544" s="7" t="s">
        <v>602</v>
      </c>
      <c r="E6544" s="8">
        <v>43238.337407407409</v>
      </c>
      <c r="F6544" s="7" t="s">
        <v>29</v>
      </c>
      <c r="G6544" s="7" t="s">
        <v>42</v>
      </c>
      <c r="H6544">
        <f t="shared" si="102"/>
        <v>0</v>
      </c>
    </row>
    <row r="6545" spans="1:8" x14ac:dyDescent="0.3">
      <c r="A6545">
        <v>180098152</v>
      </c>
      <c r="B6545" s="8">
        <v>43238.330497685187</v>
      </c>
      <c r="C6545" s="7" t="s">
        <v>23</v>
      </c>
      <c r="D6545" s="7" t="s">
        <v>602</v>
      </c>
      <c r="E6545" s="8">
        <v>43238.335277777776</v>
      </c>
      <c r="F6545" s="7" t="s">
        <v>29</v>
      </c>
      <c r="G6545" s="7" t="s">
        <v>157</v>
      </c>
      <c r="H6545">
        <f t="shared" si="102"/>
        <v>0</v>
      </c>
    </row>
    <row r="6546" spans="1:8" x14ac:dyDescent="0.3">
      <c r="A6546">
        <v>180098371</v>
      </c>
      <c r="B6546" s="8">
        <v>43238.608124999999</v>
      </c>
      <c r="C6546" s="7" t="s">
        <v>36</v>
      </c>
      <c r="D6546" s="7" t="s">
        <v>306</v>
      </c>
      <c r="E6546" s="8">
        <v>43238.63422453704</v>
      </c>
      <c r="F6546" s="7" t="s">
        <v>25</v>
      </c>
      <c r="G6546" s="7" t="s">
        <v>71</v>
      </c>
      <c r="H6546">
        <f t="shared" si="102"/>
        <v>1</v>
      </c>
    </row>
    <row r="6547" spans="1:8" x14ac:dyDescent="0.3">
      <c r="A6547">
        <v>180098371</v>
      </c>
      <c r="B6547" s="8">
        <v>43238.608124999999</v>
      </c>
      <c r="C6547" s="7" t="s">
        <v>36</v>
      </c>
      <c r="D6547" s="7" t="s">
        <v>306</v>
      </c>
      <c r="E6547" s="8">
        <v>43238.622523148151</v>
      </c>
      <c r="F6547" s="7" t="s">
        <v>25</v>
      </c>
      <c r="G6547" s="7" t="s">
        <v>115</v>
      </c>
      <c r="H6547">
        <f t="shared" si="102"/>
        <v>0</v>
      </c>
    </row>
    <row r="6548" spans="1:8" x14ac:dyDescent="0.3">
      <c r="A6548">
        <v>180098371</v>
      </c>
      <c r="B6548" s="8">
        <v>43238.608124999999</v>
      </c>
      <c r="C6548" s="7" t="s">
        <v>36</v>
      </c>
      <c r="D6548" s="7" t="s">
        <v>306</v>
      </c>
      <c r="E6548" s="8">
        <v>43238.615266203706</v>
      </c>
      <c r="F6548" s="7" t="s">
        <v>31</v>
      </c>
      <c r="G6548" s="7" t="s">
        <v>115</v>
      </c>
      <c r="H6548">
        <f t="shared" si="102"/>
        <v>0</v>
      </c>
    </row>
    <row r="6549" spans="1:8" x14ac:dyDescent="0.3">
      <c r="A6549">
        <v>180098371</v>
      </c>
      <c r="B6549" s="8">
        <v>43238.608124999999</v>
      </c>
      <c r="C6549" s="7" t="s">
        <v>36</v>
      </c>
      <c r="D6549" s="7" t="s">
        <v>306</v>
      </c>
      <c r="E6549" s="8">
        <v>43238.614212962966</v>
      </c>
      <c r="F6549" s="7" t="s">
        <v>25</v>
      </c>
      <c r="G6549" s="7" t="s">
        <v>28</v>
      </c>
      <c r="H6549">
        <f t="shared" si="102"/>
        <v>0</v>
      </c>
    </row>
    <row r="6550" spans="1:8" x14ac:dyDescent="0.3">
      <c r="A6550">
        <v>180098371</v>
      </c>
      <c r="B6550" s="8">
        <v>43238.608124999999</v>
      </c>
      <c r="C6550" s="7" t="s">
        <v>36</v>
      </c>
      <c r="D6550" s="7" t="s">
        <v>306</v>
      </c>
      <c r="E6550" s="8">
        <v>43238.612256944441</v>
      </c>
      <c r="F6550" s="7" t="s">
        <v>25</v>
      </c>
      <c r="G6550" s="7" t="s">
        <v>30</v>
      </c>
      <c r="H6550">
        <f t="shared" si="102"/>
        <v>0</v>
      </c>
    </row>
    <row r="6551" spans="1:8" x14ac:dyDescent="0.3">
      <c r="A6551">
        <v>180098371</v>
      </c>
      <c r="B6551" s="8">
        <v>43238.608124999999</v>
      </c>
      <c r="C6551" s="7" t="s">
        <v>36</v>
      </c>
      <c r="D6551" s="7" t="s">
        <v>306</v>
      </c>
      <c r="E6551" s="8">
        <v>43238.610995370371</v>
      </c>
      <c r="F6551" s="7" t="s">
        <v>25</v>
      </c>
      <c r="G6551" s="7" t="s">
        <v>537</v>
      </c>
      <c r="H6551">
        <f t="shared" si="102"/>
        <v>0</v>
      </c>
    </row>
    <row r="6552" spans="1:8" x14ac:dyDescent="0.3">
      <c r="A6552">
        <v>180098371</v>
      </c>
      <c r="B6552" s="8">
        <v>43238.608124999999</v>
      </c>
      <c r="C6552" s="7" t="s">
        <v>36</v>
      </c>
      <c r="D6552" s="7" t="s">
        <v>306</v>
      </c>
      <c r="E6552" s="8">
        <v>43238.610763888886</v>
      </c>
      <c r="F6552" s="7" t="s">
        <v>31</v>
      </c>
      <c r="G6552" s="7" t="s">
        <v>71</v>
      </c>
      <c r="H6552">
        <f t="shared" si="102"/>
        <v>0</v>
      </c>
    </row>
    <row r="6553" spans="1:8" x14ac:dyDescent="0.3">
      <c r="A6553">
        <v>180098371</v>
      </c>
      <c r="B6553" s="8">
        <v>43238.608124999999</v>
      </c>
      <c r="C6553" s="7" t="s">
        <v>36</v>
      </c>
      <c r="D6553" s="7" t="s">
        <v>306</v>
      </c>
      <c r="E6553" s="8">
        <v>43238.609259259261</v>
      </c>
      <c r="F6553" s="7" t="s">
        <v>29</v>
      </c>
      <c r="G6553" s="7" t="s">
        <v>537</v>
      </c>
      <c r="H6553">
        <f t="shared" si="102"/>
        <v>0</v>
      </c>
    </row>
    <row r="6554" spans="1:8" x14ac:dyDescent="0.3">
      <c r="A6554">
        <v>180098371</v>
      </c>
      <c r="B6554" s="8">
        <v>43238.608124999999</v>
      </c>
      <c r="C6554" s="7" t="s">
        <v>36</v>
      </c>
      <c r="D6554" s="7" t="s">
        <v>306</v>
      </c>
      <c r="E6554" s="8">
        <v>43238.609039351853</v>
      </c>
      <c r="F6554" s="7" t="s">
        <v>29</v>
      </c>
      <c r="G6554" s="7" t="s">
        <v>71</v>
      </c>
      <c r="H6554">
        <f t="shared" si="102"/>
        <v>0</v>
      </c>
    </row>
    <row r="6555" spans="1:8" x14ac:dyDescent="0.3">
      <c r="A6555">
        <v>180098371</v>
      </c>
      <c r="B6555" s="8">
        <v>43238.608124999999</v>
      </c>
      <c r="C6555" s="7" t="s">
        <v>36</v>
      </c>
      <c r="D6555" s="7" t="s">
        <v>306</v>
      </c>
      <c r="E6555" s="8">
        <v>43238.608981481484</v>
      </c>
      <c r="F6555" s="7" t="s">
        <v>29</v>
      </c>
      <c r="G6555" s="7" t="s">
        <v>28</v>
      </c>
      <c r="H6555">
        <f t="shared" si="102"/>
        <v>0</v>
      </c>
    </row>
    <row r="6556" spans="1:8" x14ac:dyDescent="0.3">
      <c r="A6556">
        <v>180098371</v>
      </c>
      <c r="B6556" s="8">
        <v>43238.608124999999</v>
      </c>
      <c r="C6556" s="7" t="s">
        <v>36</v>
      </c>
      <c r="D6556" s="7" t="s">
        <v>306</v>
      </c>
      <c r="E6556" s="8">
        <v>43238.608217592591</v>
      </c>
      <c r="F6556" s="7" t="s">
        <v>29</v>
      </c>
      <c r="G6556" s="7" t="s">
        <v>30</v>
      </c>
      <c r="H6556">
        <f t="shared" si="102"/>
        <v>0</v>
      </c>
    </row>
    <row r="6557" spans="1:8" x14ac:dyDescent="0.3">
      <c r="A6557">
        <v>180098371</v>
      </c>
      <c r="B6557" s="8">
        <v>43238.608124999999</v>
      </c>
      <c r="C6557" s="7" t="s">
        <v>36</v>
      </c>
      <c r="D6557" s="7" t="s">
        <v>306</v>
      </c>
      <c r="E6557" s="8">
        <v>43238.608124999999</v>
      </c>
      <c r="F6557" s="7" t="s">
        <v>31</v>
      </c>
      <c r="G6557" s="7" t="s">
        <v>28</v>
      </c>
      <c r="H6557">
        <f t="shared" si="102"/>
        <v>0</v>
      </c>
    </row>
    <row r="6558" spans="1:8" x14ac:dyDescent="0.3">
      <c r="A6558">
        <v>180098393</v>
      </c>
      <c r="B6558" s="8">
        <v>43238.637187499997</v>
      </c>
      <c r="C6558" s="7" t="s">
        <v>36</v>
      </c>
      <c r="D6558" s="7" t="s">
        <v>521</v>
      </c>
      <c r="E6558" s="8">
        <v>43238.639907407407</v>
      </c>
      <c r="F6558" s="7" t="s">
        <v>25</v>
      </c>
      <c r="G6558" s="7" t="s">
        <v>28</v>
      </c>
      <c r="H6558">
        <f t="shared" si="102"/>
        <v>1</v>
      </c>
    </row>
    <row r="6559" spans="1:8" x14ac:dyDescent="0.3">
      <c r="A6559">
        <v>180098393</v>
      </c>
      <c r="B6559" s="8">
        <v>43238.637187499997</v>
      </c>
      <c r="C6559" s="7" t="s">
        <v>36</v>
      </c>
      <c r="D6559" s="7" t="s">
        <v>521</v>
      </c>
      <c r="E6559" s="8">
        <v>43238.63989583333</v>
      </c>
      <c r="F6559" s="7" t="s">
        <v>25</v>
      </c>
      <c r="G6559" s="7" t="s">
        <v>71</v>
      </c>
      <c r="H6559">
        <f t="shared" si="102"/>
        <v>0</v>
      </c>
    </row>
    <row r="6560" spans="1:8" x14ac:dyDescent="0.3">
      <c r="A6560">
        <v>180098393</v>
      </c>
      <c r="B6560" s="8">
        <v>43238.637187499997</v>
      </c>
      <c r="C6560" s="7" t="s">
        <v>36</v>
      </c>
      <c r="D6560" s="7" t="s">
        <v>521</v>
      </c>
      <c r="E6560" s="8">
        <v>43238.637465277781</v>
      </c>
      <c r="F6560" s="7" t="s">
        <v>29</v>
      </c>
      <c r="G6560" s="7" t="s">
        <v>28</v>
      </c>
      <c r="H6560">
        <f t="shared" si="102"/>
        <v>0</v>
      </c>
    </row>
    <row r="6561" spans="1:8" x14ac:dyDescent="0.3">
      <c r="A6561">
        <v>180098393</v>
      </c>
      <c r="B6561" s="8">
        <v>43238.637187499997</v>
      </c>
      <c r="C6561" s="7" t="s">
        <v>36</v>
      </c>
      <c r="D6561" s="7" t="s">
        <v>521</v>
      </c>
      <c r="E6561" s="8">
        <v>43238.637187499997</v>
      </c>
      <c r="F6561" s="7" t="s">
        <v>31</v>
      </c>
      <c r="G6561" s="7" t="s">
        <v>71</v>
      </c>
      <c r="H6561">
        <f t="shared" si="102"/>
        <v>0</v>
      </c>
    </row>
    <row r="6562" spans="1:8" x14ac:dyDescent="0.3">
      <c r="A6562">
        <v>180098402</v>
      </c>
      <c r="B6562" s="8">
        <v>43238.643599537034</v>
      </c>
      <c r="C6562" s="7" t="s">
        <v>36</v>
      </c>
      <c r="D6562" s="7" t="s">
        <v>603</v>
      </c>
      <c r="E6562" s="8">
        <v>43238.686481481483</v>
      </c>
      <c r="F6562" s="7" t="s">
        <v>25</v>
      </c>
      <c r="G6562" s="7" t="s">
        <v>68</v>
      </c>
      <c r="H6562">
        <f t="shared" si="102"/>
        <v>1</v>
      </c>
    </row>
    <row r="6563" spans="1:8" x14ac:dyDescent="0.3">
      <c r="A6563">
        <v>180098402</v>
      </c>
      <c r="B6563" s="8">
        <v>43238.643599537034</v>
      </c>
      <c r="C6563" s="7" t="s">
        <v>36</v>
      </c>
      <c r="D6563" s="7" t="s">
        <v>603</v>
      </c>
      <c r="E6563" s="8">
        <v>43238.676249999997</v>
      </c>
      <c r="F6563" s="7" t="s">
        <v>25</v>
      </c>
      <c r="G6563" s="7" t="s">
        <v>42</v>
      </c>
      <c r="H6563">
        <f t="shared" si="102"/>
        <v>0</v>
      </c>
    </row>
    <row r="6564" spans="1:8" x14ac:dyDescent="0.3">
      <c r="A6564">
        <v>180098402</v>
      </c>
      <c r="B6564" s="8">
        <v>43238.643599537034</v>
      </c>
      <c r="C6564" s="7" t="s">
        <v>36</v>
      </c>
      <c r="D6564" s="7" t="s">
        <v>603</v>
      </c>
      <c r="E6564" s="8">
        <v>43238.658020833333</v>
      </c>
      <c r="F6564" s="7" t="s">
        <v>32</v>
      </c>
      <c r="G6564" s="7" t="s">
        <v>68</v>
      </c>
      <c r="H6564">
        <f t="shared" si="102"/>
        <v>0</v>
      </c>
    </row>
    <row r="6565" spans="1:8" x14ac:dyDescent="0.3">
      <c r="A6565">
        <v>180098402</v>
      </c>
      <c r="B6565" s="8">
        <v>43238.643599537034</v>
      </c>
      <c r="C6565" s="7" t="s">
        <v>36</v>
      </c>
      <c r="D6565" s="7" t="s">
        <v>603</v>
      </c>
      <c r="E6565" s="8">
        <v>43238.654791666668</v>
      </c>
      <c r="F6565" s="7" t="s">
        <v>32</v>
      </c>
      <c r="G6565" s="7" t="s">
        <v>68</v>
      </c>
      <c r="H6565">
        <f t="shared" si="102"/>
        <v>0</v>
      </c>
    </row>
    <row r="6566" spans="1:8" x14ac:dyDescent="0.3">
      <c r="A6566">
        <v>180098402</v>
      </c>
      <c r="B6566" s="8">
        <v>43238.643599537034</v>
      </c>
      <c r="C6566" s="7" t="s">
        <v>36</v>
      </c>
      <c r="D6566" s="7" t="s">
        <v>603</v>
      </c>
      <c r="E6566" s="8">
        <v>43238.652928240743</v>
      </c>
      <c r="F6566" s="7" t="s">
        <v>31</v>
      </c>
      <c r="G6566" s="7" t="s">
        <v>68</v>
      </c>
      <c r="H6566">
        <f t="shared" si="102"/>
        <v>0</v>
      </c>
    </row>
    <row r="6567" spans="1:8" x14ac:dyDescent="0.3">
      <c r="A6567">
        <v>180098402</v>
      </c>
      <c r="B6567" s="8">
        <v>43238.643599537034</v>
      </c>
      <c r="C6567" s="7" t="s">
        <v>36</v>
      </c>
      <c r="D6567" s="7" t="s">
        <v>603</v>
      </c>
      <c r="E6567" s="8">
        <v>43238.65289351852</v>
      </c>
      <c r="F6567" s="7" t="s">
        <v>31</v>
      </c>
      <c r="G6567" s="7" t="s">
        <v>42</v>
      </c>
      <c r="H6567">
        <f t="shared" si="102"/>
        <v>0</v>
      </c>
    </row>
    <row r="6568" spans="1:8" x14ac:dyDescent="0.3">
      <c r="A6568">
        <v>180098402</v>
      </c>
      <c r="B6568" s="8">
        <v>43238.643599537034</v>
      </c>
      <c r="C6568" s="7" t="s">
        <v>36</v>
      </c>
      <c r="D6568" s="7" t="s">
        <v>603</v>
      </c>
      <c r="E6568" s="8">
        <v>43238.647685185184</v>
      </c>
      <c r="F6568" s="7" t="s">
        <v>29</v>
      </c>
      <c r="G6568" s="7" t="s">
        <v>42</v>
      </c>
      <c r="H6568">
        <f t="shared" si="102"/>
        <v>0</v>
      </c>
    </row>
    <row r="6569" spans="1:8" x14ac:dyDescent="0.3">
      <c r="A6569">
        <v>180098402</v>
      </c>
      <c r="B6569" s="8">
        <v>43238.643599537034</v>
      </c>
      <c r="C6569" s="7" t="s">
        <v>36</v>
      </c>
      <c r="D6569" s="7" t="s">
        <v>603</v>
      </c>
      <c r="E6569" s="8">
        <v>43238.647673611114</v>
      </c>
      <c r="F6569" s="7" t="s">
        <v>29</v>
      </c>
      <c r="G6569" s="7" t="s">
        <v>68</v>
      </c>
      <c r="H6569">
        <f t="shared" si="102"/>
        <v>0</v>
      </c>
    </row>
    <row r="6570" spans="1:8" x14ac:dyDescent="0.3">
      <c r="A6570">
        <v>180098404</v>
      </c>
      <c r="B6570" s="8">
        <v>43238.643854166665</v>
      </c>
      <c r="C6570" s="7" t="s">
        <v>36</v>
      </c>
      <c r="D6570" s="7" t="s">
        <v>354</v>
      </c>
      <c r="E6570" s="8">
        <v>43238.688437500001</v>
      </c>
      <c r="F6570" s="7" t="s">
        <v>25</v>
      </c>
      <c r="G6570" s="7" t="s">
        <v>30</v>
      </c>
      <c r="H6570">
        <f t="shared" si="102"/>
        <v>1</v>
      </c>
    </row>
    <row r="6571" spans="1:8" x14ac:dyDescent="0.3">
      <c r="A6571">
        <v>180098404</v>
      </c>
      <c r="B6571" s="8">
        <v>43238.643854166665</v>
      </c>
      <c r="C6571" s="7" t="s">
        <v>36</v>
      </c>
      <c r="D6571" s="7" t="s">
        <v>354</v>
      </c>
      <c r="E6571" s="8">
        <v>43238.665682870371</v>
      </c>
      <c r="F6571" s="7" t="s">
        <v>25</v>
      </c>
      <c r="G6571" s="7" t="s">
        <v>28</v>
      </c>
      <c r="H6571">
        <f t="shared" si="102"/>
        <v>0</v>
      </c>
    </row>
    <row r="6572" spans="1:8" x14ac:dyDescent="0.3">
      <c r="A6572">
        <v>180098404</v>
      </c>
      <c r="B6572" s="8">
        <v>43238.643854166665</v>
      </c>
      <c r="C6572" s="7" t="s">
        <v>36</v>
      </c>
      <c r="D6572" s="7" t="s">
        <v>354</v>
      </c>
      <c r="E6572" s="8">
        <v>43238.65452546296</v>
      </c>
      <c r="F6572" s="7" t="s">
        <v>25</v>
      </c>
      <c r="G6572" s="7" t="s">
        <v>57</v>
      </c>
      <c r="H6572">
        <f t="shared" si="102"/>
        <v>0</v>
      </c>
    </row>
    <row r="6573" spans="1:8" x14ac:dyDescent="0.3">
      <c r="A6573">
        <v>180098404</v>
      </c>
      <c r="B6573" s="8">
        <v>43238.643854166665</v>
      </c>
      <c r="C6573" s="7" t="s">
        <v>36</v>
      </c>
      <c r="D6573" s="7" t="s">
        <v>354</v>
      </c>
      <c r="E6573" s="8">
        <v>43238.654374999998</v>
      </c>
      <c r="F6573" s="7" t="s">
        <v>25</v>
      </c>
      <c r="G6573" s="7" t="s">
        <v>604</v>
      </c>
      <c r="H6573">
        <f t="shared" si="102"/>
        <v>0</v>
      </c>
    </row>
    <row r="6574" spans="1:8" x14ac:dyDescent="0.3">
      <c r="A6574">
        <v>180098404</v>
      </c>
      <c r="B6574" s="8">
        <v>43238.643854166665</v>
      </c>
      <c r="C6574" s="7" t="s">
        <v>36</v>
      </c>
      <c r="D6574" s="7" t="s">
        <v>354</v>
      </c>
      <c r="E6574" s="8">
        <v>43238.653796296298</v>
      </c>
      <c r="F6574" s="7" t="s">
        <v>31</v>
      </c>
      <c r="G6574" s="7" t="s">
        <v>57</v>
      </c>
      <c r="H6574">
        <f t="shared" si="102"/>
        <v>0</v>
      </c>
    </row>
    <row r="6575" spans="1:8" x14ac:dyDescent="0.3">
      <c r="A6575">
        <v>180098404</v>
      </c>
      <c r="B6575" s="8">
        <v>43238.643854166665</v>
      </c>
      <c r="C6575" s="7" t="s">
        <v>36</v>
      </c>
      <c r="D6575" s="7" t="s">
        <v>354</v>
      </c>
      <c r="E6575" s="8">
        <v>43238.653796296298</v>
      </c>
      <c r="F6575" s="7" t="s">
        <v>31</v>
      </c>
      <c r="G6575" s="7" t="s">
        <v>30</v>
      </c>
      <c r="H6575">
        <f t="shared" si="102"/>
        <v>0</v>
      </c>
    </row>
    <row r="6576" spans="1:8" x14ac:dyDescent="0.3">
      <c r="A6576">
        <v>180098404</v>
      </c>
      <c r="B6576" s="8">
        <v>43238.643854166665</v>
      </c>
      <c r="C6576" s="7" t="s">
        <v>36</v>
      </c>
      <c r="D6576" s="7" t="s">
        <v>354</v>
      </c>
      <c r="E6576" s="8">
        <v>43238.648449074077</v>
      </c>
      <c r="F6576" s="7" t="s">
        <v>29</v>
      </c>
      <c r="G6576" s="7" t="s">
        <v>28</v>
      </c>
      <c r="H6576">
        <f t="shared" si="102"/>
        <v>0</v>
      </c>
    </row>
    <row r="6577" spans="1:8" x14ac:dyDescent="0.3">
      <c r="A6577">
        <v>180098404</v>
      </c>
      <c r="B6577" s="8">
        <v>43238.643854166665</v>
      </c>
      <c r="C6577" s="7" t="s">
        <v>36</v>
      </c>
      <c r="D6577" s="7" t="s">
        <v>354</v>
      </c>
      <c r="E6577" s="8">
        <v>43238.646249999998</v>
      </c>
      <c r="F6577" s="7" t="s">
        <v>31</v>
      </c>
      <c r="G6577" s="7" t="s">
        <v>604</v>
      </c>
      <c r="H6577">
        <f t="shared" si="102"/>
        <v>0</v>
      </c>
    </row>
    <row r="6578" spans="1:8" x14ac:dyDescent="0.3">
      <c r="A6578">
        <v>180098404</v>
      </c>
      <c r="B6578" s="8">
        <v>43238.643854166665</v>
      </c>
      <c r="C6578" s="7" t="s">
        <v>36</v>
      </c>
      <c r="D6578" s="7" t="s">
        <v>354</v>
      </c>
      <c r="E6578" s="8">
        <v>43238.645543981482</v>
      </c>
      <c r="F6578" s="7" t="s">
        <v>29</v>
      </c>
      <c r="G6578" s="7" t="s">
        <v>57</v>
      </c>
      <c r="H6578">
        <f t="shared" si="102"/>
        <v>0</v>
      </c>
    </row>
    <row r="6579" spans="1:8" x14ac:dyDescent="0.3">
      <c r="A6579">
        <v>180098404</v>
      </c>
      <c r="B6579" s="8">
        <v>43238.643854166665</v>
      </c>
      <c r="C6579" s="7" t="s">
        <v>36</v>
      </c>
      <c r="D6579" s="7" t="s">
        <v>354</v>
      </c>
      <c r="E6579" s="8">
        <v>43238.645312499997</v>
      </c>
      <c r="F6579" s="7" t="s">
        <v>29</v>
      </c>
      <c r="G6579" s="7" t="s">
        <v>30</v>
      </c>
      <c r="H6579">
        <f t="shared" si="102"/>
        <v>0</v>
      </c>
    </row>
    <row r="6580" spans="1:8" x14ac:dyDescent="0.3">
      <c r="A6580">
        <v>180098419</v>
      </c>
      <c r="B6580" s="8">
        <v>43238.654120370367</v>
      </c>
      <c r="C6580" s="7" t="s">
        <v>36</v>
      </c>
      <c r="D6580" s="7" t="s">
        <v>605</v>
      </c>
      <c r="E6580" s="8">
        <v>43238.709421296298</v>
      </c>
      <c r="F6580" s="7" t="s">
        <v>25</v>
      </c>
      <c r="G6580" s="7" t="s">
        <v>26</v>
      </c>
      <c r="H6580">
        <f t="shared" si="102"/>
        <v>1</v>
      </c>
    </row>
    <row r="6581" spans="1:8" x14ac:dyDescent="0.3">
      <c r="A6581">
        <v>180098419</v>
      </c>
      <c r="B6581" s="8">
        <v>43238.654120370367</v>
      </c>
      <c r="C6581" s="7" t="s">
        <v>36</v>
      </c>
      <c r="D6581" s="7" t="s">
        <v>605</v>
      </c>
      <c r="E6581" s="8">
        <v>43238.706828703704</v>
      </c>
      <c r="F6581" s="7" t="s">
        <v>25</v>
      </c>
      <c r="G6581" s="7" t="s">
        <v>28</v>
      </c>
      <c r="H6581">
        <f t="shared" si="102"/>
        <v>0</v>
      </c>
    </row>
    <row r="6582" spans="1:8" x14ac:dyDescent="0.3">
      <c r="A6582">
        <v>180098419</v>
      </c>
      <c r="B6582" s="8">
        <v>43238.654120370367</v>
      </c>
      <c r="C6582" s="7" t="s">
        <v>36</v>
      </c>
      <c r="D6582" s="7" t="s">
        <v>605</v>
      </c>
      <c r="E6582" s="8">
        <v>43238.703680555554</v>
      </c>
      <c r="F6582" s="7" t="s">
        <v>29</v>
      </c>
      <c r="G6582" s="7" t="s">
        <v>28</v>
      </c>
      <c r="H6582">
        <f t="shared" si="102"/>
        <v>0</v>
      </c>
    </row>
    <row r="6583" spans="1:8" x14ac:dyDescent="0.3">
      <c r="A6583">
        <v>180098419</v>
      </c>
      <c r="B6583" s="8">
        <v>43238.654120370367</v>
      </c>
      <c r="C6583" s="7" t="s">
        <v>36</v>
      </c>
      <c r="D6583" s="7" t="s">
        <v>605</v>
      </c>
      <c r="E6583" s="8">
        <v>43238.68277777778</v>
      </c>
      <c r="F6583" s="7" t="s">
        <v>25</v>
      </c>
      <c r="G6583" s="7" t="s">
        <v>57</v>
      </c>
      <c r="H6583">
        <f t="shared" si="102"/>
        <v>0</v>
      </c>
    </row>
    <row r="6584" spans="1:8" x14ac:dyDescent="0.3">
      <c r="A6584">
        <v>180098419</v>
      </c>
      <c r="B6584" s="8">
        <v>43238.654120370367</v>
      </c>
      <c r="C6584" s="7" t="s">
        <v>36</v>
      </c>
      <c r="D6584" s="7" t="s">
        <v>605</v>
      </c>
      <c r="E6584" s="8">
        <v>43238.682696759257</v>
      </c>
      <c r="F6584" s="7" t="s">
        <v>31</v>
      </c>
      <c r="G6584" s="7" t="s">
        <v>26</v>
      </c>
      <c r="H6584">
        <f t="shared" si="102"/>
        <v>0</v>
      </c>
    </row>
    <row r="6585" spans="1:8" x14ac:dyDescent="0.3">
      <c r="A6585">
        <v>180098419</v>
      </c>
      <c r="B6585" s="8">
        <v>43238.654120370367</v>
      </c>
      <c r="C6585" s="7" t="s">
        <v>36</v>
      </c>
      <c r="D6585" s="7" t="s">
        <v>605</v>
      </c>
      <c r="E6585" s="8">
        <v>43238.681875000002</v>
      </c>
      <c r="F6585" s="7" t="s">
        <v>33</v>
      </c>
      <c r="G6585" s="7" t="s">
        <v>57</v>
      </c>
      <c r="H6585">
        <f t="shared" si="102"/>
        <v>0</v>
      </c>
    </row>
    <row r="6586" spans="1:8" x14ac:dyDescent="0.3">
      <c r="A6586">
        <v>180098419</v>
      </c>
      <c r="B6586" s="8">
        <v>43238.654120370367</v>
      </c>
      <c r="C6586" s="7" t="s">
        <v>36</v>
      </c>
      <c r="D6586" s="7" t="s">
        <v>605</v>
      </c>
      <c r="E6586" s="8">
        <v>43238.663703703707</v>
      </c>
      <c r="F6586" s="7" t="s">
        <v>31</v>
      </c>
      <c r="G6586" s="7" t="s">
        <v>57</v>
      </c>
      <c r="H6586">
        <f t="shared" si="102"/>
        <v>0</v>
      </c>
    </row>
    <row r="6587" spans="1:8" x14ac:dyDescent="0.3">
      <c r="A6587">
        <v>180098419</v>
      </c>
      <c r="B6587" s="8">
        <v>43238.654120370367</v>
      </c>
      <c r="C6587" s="7" t="s">
        <v>36</v>
      </c>
      <c r="D6587" s="7" t="s">
        <v>605</v>
      </c>
      <c r="E6587" s="8">
        <v>43238.654733796298</v>
      </c>
      <c r="F6587" s="7" t="s">
        <v>29</v>
      </c>
      <c r="G6587" s="7" t="s">
        <v>57</v>
      </c>
      <c r="H6587">
        <f t="shared" si="102"/>
        <v>0</v>
      </c>
    </row>
    <row r="6588" spans="1:8" x14ac:dyDescent="0.3">
      <c r="A6588">
        <v>180098430</v>
      </c>
      <c r="B6588" s="8">
        <v>43238.668877314813</v>
      </c>
      <c r="C6588" s="7" t="s">
        <v>36</v>
      </c>
      <c r="D6588" s="7" t="s">
        <v>605</v>
      </c>
      <c r="E6588" s="8">
        <v>43238.729467592595</v>
      </c>
      <c r="F6588" s="7" t="s">
        <v>25</v>
      </c>
      <c r="G6588" s="7" t="s">
        <v>57</v>
      </c>
      <c r="H6588">
        <f t="shared" si="102"/>
        <v>1</v>
      </c>
    </row>
    <row r="6589" spans="1:8" x14ac:dyDescent="0.3">
      <c r="A6589">
        <v>180098430</v>
      </c>
      <c r="B6589" s="8">
        <v>43238.668877314813</v>
      </c>
      <c r="C6589" s="7" t="s">
        <v>36</v>
      </c>
      <c r="D6589" s="7" t="s">
        <v>605</v>
      </c>
      <c r="E6589" s="8">
        <v>43238.690358796295</v>
      </c>
      <c r="F6589" s="7" t="s">
        <v>25</v>
      </c>
      <c r="G6589" s="7" t="s">
        <v>28</v>
      </c>
      <c r="H6589">
        <f t="shared" si="102"/>
        <v>0</v>
      </c>
    </row>
    <row r="6590" spans="1:8" x14ac:dyDescent="0.3">
      <c r="A6590">
        <v>180098430</v>
      </c>
      <c r="B6590" s="8">
        <v>43238.668877314813</v>
      </c>
      <c r="C6590" s="7" t="s">
        <v>36</v>
      </c>
      <c r="D6590" s="7" t="s">
        <v>605</v>
      </c>
      <c r="E6590" s="8">
        <v>43238.688206018516</v>
      </c>
      <c r="F6590" s="7" t="s">
        <v>62</v>
      </c>
      <c r="G6590" s="7" t="s">
        <v>57</v>
      </c>
      <c r="H6590">
        <f t="shared" si="102"/>
        <v>0</v>
      </c>
    </row>
    <row r="6591" spans="1:8" x14ac:dyDescent="0.3">
      <c r="A6591">
        <v>180098430</v>
      </c>
      <c r="B6591" s="8">
        <v>43238.668877314813</v>
      </c>
      <c r="C6591" s="7" t="s">
        <v>36</v>
      </c>
      <c r="D6591" s="7" t="s">
        <v>605</v>
      </c>
      <c r="E6591" s="8">
        <v>43238.686793981484</v>
      </c>
      <c r="F6591" s="7" t="s">
        <v>62</v>
      </c>
      <c r="G6591" s="7" t="s">
        <v>57</v>
      </c>
      <c r="H6591">
        <f t="shared" si="102"/>
        <v>0</v>
      </c>
    </row>
    <row r="6592" spans="1:8" x14ac:dyDescent="0.3">
      <c r="A6592">
        <v>180098430</v>
      </c>
      <c r="B6592" s="8">
        <v>43238.668877314813</v>
      </c>
      <c r="C6592" s="7" t="s">
        <v>36</v>
      </c>
      <c r="D6592" s="7" t="s">
        <v>605</v>
      </c>
      <c r="E6592" s="8">
        <v>43238.684236111112</v>
      </c>
      <c r="F6592" s="7" t="s">
        <v>62</v>
      </c>
      <c r="G6592" s="7" t="s">
        <v>57</v>
      </c>
      <c r="H6592">
        <f t="shared" si="102"/>
        <v>0</v>
      </c>
    </row>
    <row r="6593" spans="1:8" x14ac:dyDescent="0.3">
      <c r="A6593">
        <v>180098430</v>
      </c>
      <c r="B6593" s="8">
        <v>43238.668877314813</v>
      </c>
      <c r="C6593" s="7" t="s">
        <v>36</v>
      </c>
      <c r="D6593" s="7" t="s">
        <v>605</v>
      </c>
      <c r="E6593" s="8">
        <v>43238.682951388888</v>
      </c>
      <c r="F6593" s="7" t="s">
        <v>31</v>
      </c>
      <c r="G6593" s="7" t="s">
        <v>57</v>
      </c>
      <c r="H6593">
        <f t="shared" si="102"/>
        <v>0</v>
      </c>
    </row>
    <row r="6594" spans="1:8" x14ac:dyDescent="0.3">
      <c r="A6594">
        <v>180098430</v>
      </c>
      <c r="B6594" s="8">
        <v>43238.668877314813</v>
      </c>
      <c r="C6594" s="7" t="s">
        <v>36</v>
      </c>
      <c r="D6594" s="7" t="s">
        <v>605</v>
      </c>
      <c r="E6594" s="8">
        <v>43238.682685185187</v>
      </c>
      <c r="F6594" s="7" t="s">
        <v>25</v>
      </c>
      <c r="G6594" s="7" t="s">
        <v>26</v>
      </c>
      <c r="H6594">
        <f t="shared" si="102"/>
        <v>0</v>
      </c>
    </row>
    <row r="6595" spans="1:8" x14ac:dyDescent="0.3">
      <c r="A6595">
        <v>180098430</v>
      </c>
      <c r="B6595" s="8">
        <v>43238.668877314813</v>
      </c>
      <c r="C6595" s="7" t="s">
        <v>36</v>
      </c>
      <c r="D6595" s="7" t="s">
        <v>605</v>
      </c>
      <c r="E6595" s="8">
        <v>43238.680312500001</v>
      </c>
      <c r="F6595" s="7" t="s">
        <v>31</v>
      </c>
      <c r="G6595" s="7" t="s">
        <v>26</v>
      </c>
      <c r="H6595">
        <f t="shared" ref="H6595:H6658" si="103">IF(AND(A6595&lt;&gt;A6594,C6595="PD Accident    "),1,0)</f>
        <v>0</v>
      </c>
    </row>
    <row r="6596" spans="1:8" x14ac:dyDescent="0.3">
      <c r="A6596">
        <v>180098430</v>
      </c>
      <c r="B6596" s="8">
        <v>43238.668877314813</v>
      </c>
      <c r="C6596" s="7" t="s">
        <v>36</v>
      </c>
      <c r="D6596" s="7" t="s">
        <v>605</v>
      </c>
      <c r="E6596" s="8">
        <v>43238.677905092591</v>
      </c>
      <c r="F6596" s="7" t="s">
        <v>31</v>
      </c>
      <c r="G6596" s="7" t="s">
        <v>28</v>
      </c>
      <c r="H6596">
        <f t="shared" si="103"/>
        <v>0</v>
      </c>
    </row>
    <row r="6597" spans="1:8" x14ac:dyDescent="0.3">
      <c r="A6597">
        <v>180098430</v>
      </c>
      <c r="B6597" s="8">
        <v>43238.668877314813</v>
      </c>
      <c r="C6597" s="7" t="s">
        <v>36</v>
      </c>
      <c r="D6597" s="7" t="s">
        <v>605</v>
      </c>
      <c r="E6597" s="8">
        <v>43238.670787037037</v>
      </c>
      <c r="F6597" s="7" t="s">
        <v>29</v>
      </c>
      <c r="G6597" s="7" t="s">
        <v>28</v>
      </c>
      <c r="H6597">
        <f t="shared" si="103"/>
        <v>0</v>
      </c>
    </row>
    <row r="6598" spans="1:8" x14ac:dyDescent="0.3">
      <c r="A6598">
        <v>180098430</v>
      </c>
      <c r="B6598" s="8">
        <v>43238.668877314813</v>
      </c>
      <c r="C6598" s="7" t="s">
        <v>36</v>
      </c>
      <c r="D6598" s="7" t="s">
        <v>605</v>
      </c>
      <c r="E6598" s="8">
        <v>43238.669525462959</v>
      </c>
      <c r="F6598" s="7" t="s">
        <v>29</v>
      </c>
      <c r="G6598" s="7" t="s">
        <v>26</v>
      </c>
      <c r="H6598">
        <f t="shared" si="103"/>
        <v>0</v>
      </c>
    </row>
    <row r="6599" spans="1:8" x14ac:dyDescent="0.3">
      <c r="A6599">
        <v>180098449</v>
      </c>
      <c r="B6599" s="8">
        <v>43238.688449074078</v>
      </c>
      <c r="C6599" s="7" t="s">
        <v>36</v>
      </c>
      <c r="D6599" s="7" t="s">
        <v>581</v>
      </c>
      <c r="E6599" s="8">
        <v>43238.726770833331</v>
      </c>
      <c r="F6599" s="7" t="s">
        <v>25</v>
      </c>
      <c r="G6599" s="7" t="s">
        <v>447</v>
      </c>
      <c r="H6599">
        <f t="shared" si="103"/>
        <v>1</v>
      </c>
    </row>
    <row r="6600" spans="1:8" x14ac:dyDescent="0.3">
      <c r="A6600">
        <v>180098449</v>
      </c>
      <c r="B6600" s="8">
        <v>43238.688449074078</v>
      </c>
      <c r="C6600" s="7" t="s">
        <v>36</v>
      </c>
      <c r="D6600" s="7" t="s">
        <v>581</v>
      </c>
      <c r="E6600" s="8">
        <v>43238.712245370371</v>
      </c>
      <c r="F6600" s="7" t="s">
        <v>25</v>
      </c>
      <c r="G6600" s="7" t="s">
        <v>42</v>
      </c>
      <c r="H6600">
        <f t="shared" si="103"/>
        <v>0</v>
      </c>
    </row>
    <row r="6601" spans="1:8" x14ac:dyDescent="0.3">
      <c r="A6601">
        <v>180098449</v>
      </c>
      <c r="B6601" s="8">
        <v>43238.688449074078</v>
      </c>
      <c r="C6601" s="7" t="s">
        <v>36</v>
      </c>
      <c r="D6601" s="7" t="s">
        <v>581</v>
      </c>
      <c r="E6601" s="8">
        <v>43238.688530092593</v>
      </c>
      <c r="F6601" s="7" t="s">
        <v>31</v>
      </c>
      <c r="G6601" s="7" t="s">
        <v>42</v>
      </c>
      <c r="H6601">
        <f t="shared" si="103"/>
        <v>0</v>
      </c>
    </row>
    <row r="6602" spans="1:8" x14ac:dyDescent="0.3">
      <c r="A6602">
        <v>180098449</v>
      </c>
      <c r="B6602" s="8">
        <v>43238.688449074078</v>
      </c>
      <c r="C6602" s="7" t="s">
        <v>36</v>
      </c>
      <c r="D6602" s="7" t="s">
        <v>581</v>
      </c>
      <c r="E6602" s="8">
        <v>43238.688449074078</v>
      </c>
      <c r="F6602" s="7" t="s">
        <v>31</v>
      </c>
      <c r="G6602" s="7" t="s">
        <v>447</v>
      </c>
      <c r="H6602">
        <f t="shared" si="103"/>
        <v>0</v>
      </c>
    </row>
    <row r="6603" spans="1:8" x14ac:dyDescent="0.3">
      <c r="A6603">
        <v>180098467</v>
      </c>
      <c r="B6603" s="8">
        <v>43238.701284722221</v>
      </c>
      <c r="C6603" s="7" t="s">
        <v>23</v>
      </c>
      <c r="D6603" s="7" t="s">
        <v>606</v>
      </c>
      <c r="E6603" s="8">
        <v>43238.79923611111</v>
      </c>
      <c r="F6603" s="7" t="s">
        <v>25</v>
      </c>
      <c r="G6603" s="7" t="s">
        <v>196</v>
      </c>
      <c r="H6603">
        <f t="shared" si="103"/>
        <v>0</v>
      </c>
    </row>
    <row r="6604" spans="1:8" x14ac:dyDescent="0.3">
      <c r="A6604">
        <v>180098467</v>
      </c>
      <c r="B6604" s="8">
        <v>43238.701284722221</v>
      </c>
      <c r="C6604" s="7" t="s">
        <v>23</v>
      </c>
      <c r="D6604" s="7" t="s">
        <v>606</v>
      </c>
      <c r="E6604" s="8">
        <v>43238.754999999997</v>
      </c>
      <c r="F6604" s="7" t="s">
        <v>25</v>
      </c>
      <c r="G6604" s="7" t="s">
        <v>139</v>
      </c>
      <c r="H6604">
        <f t="shared" si="103"/>
        <v>0</v>
      </c>
    </row>
    <row r="6605" spans="1:8" x14ac:dyDescent="0.3">
      <c r="A6605">
        <v>180098467</v>
      </c>
      <c r="B6605" s="8">
        <v>43238.701284722221</v>
      </c>
      <c r="C6605" s="7" t="s">
        <v>23</v>
      </c>
      <c r="D6605" s="7" t="s">
        <v>606</v>
      </c>
      <c r="E6605" s="8">
        <v>43238.753252314818</v>
      </c>
      <c r="F6605" s="7" t="s">
        <v>160</v>
      </c>
      <c r="G6605" s="7" t="s">
        <v>196</v>
      </c>
      <c r="H6605">
        <f t="shared" si="103"/>
        <v>0</v>
      </c>
    </row>
    <row r="6606" spans="1:8" x14ac:dyDescent="0.3">
      <c r="A6606">
        <v>180098467</v>
      </c>
      <c r="B6606" s="8">
        <v>43238.701284722221</v>
      </c>
      <c r="C6606" s="7" t="s">
        <v>23</v>
      </c>
      <c r="D6606" s="7" t="s">
        <v>606</v>
      </c>
      <c r="E6606" s="8">
        <v>43238.752997685187</v>
      </c>
      <c r="F6606" s="7" t="s">
        <v>160</v>
      </c>
      <c r="G6606" s="7" t="s">
        <v>139</v>
      </c>
      <c r="H6606">
        <f t="shared" si="103"/>
        <v>0</v>
      </c>
    </row>
    <row r="6607" spans="1:8" x14ac:dyDescent="0.3">
      <c r="A6607">
        <v>180098467</v>
      </c>
      <c r="B6607" s="8">
        <v>43238.701284722221</v>
      </c>
      <c r="C6607" s="7" t="s">
        <v>23</v>
      </c>
      <c r="D6607" s="7" t="s">
        <v>606</v>
      </c>
      <c r="E6607" s="8">
        <v>43238.749050925922</v>
      </c>
      <c r="F6607" s="7" t="s">
        <v>25</v>
      </c>
      <c r="G6607" s="7" t="s">
        <v>76</v>
      </c>
      <c r="H6607">
        <f t="shared" si="103"/>
        <v>0</v>
      </c>
    </row>
    <row r="6608" spans="1:8" x14ac:dyDescent="0.3">
      <c r="A6608">
        <v>180098467</v>
      </c>
      <c r="B6608" s="8">
        <v>43238.701284722221</v>
      </c>
      <c r="C6608" s="7" t="s">
        <v>23</v>
      </c>
      <c r="D6608" s="7" t="s">
        <v>606</v>
      </c>
      <c r="E6608" s="8">
        <v>43238.747361111113</v>
      </c>
      <c r="F6608" s="7" t="s">
        <v>29</v>
      </c>
      <c r="G6608" s="7" t="s">
        <v>196</v>
      </c>
      <c r="H6608">
        <f t="shared" si="103"/>
        <v>0</v>
      </c>
    </row>
    <row r="6609" spans="1:8" x14ac:dyDescent="0.3">
      <c r="A6609">
        <v>180098467</v>
      </c>
      <c r="B6609" s="8">
        <v>43238.701284722221</v>
      </c>
      <c r="C6609" s="7" t="s">
        <v>23</v>
      </c>
      <c r="D6609" s="7" t="s">
        <v>606</v>
      </c>
      <c r="E6609" s="8">
        <v>43238.746504629627</v>
      </c>
      <c r="F6609" s="7" t="s">
        <v>29</v>
      </c>
      <c r="G6609" s="7" t="s">
        <v>139</v>
      </c>
      <c r="H6609">
        <f t="shared" si="103"/>
        <v>0</v>
      </c>
    </row>
    <row r="6610" spans="1:8" x14ac:dyDescent="0.3">
      <c r="A6610">
        <v>180098467</v>
      </c>
      <c r="B6610" s="8">
        <v>43238.701284722221</v>
      </c>
      <c r="C6610" s="7" t="s">
        <v>23</v>
      </c>
      <c r="D6610" s="7" t="s">
        <v>606</v>
      </c>
      <c r="E6610" s="8">
        <v>43238.745636574073</v>
      </c>
      <c r="F6610" s="7" t="s">
        <v>25</v>
      </c>
      <c r="G6610" s="7" t="s">
        <v>115</v>
      </c>
      <c r="H6610">
        <f t="shared" si="103"/>
        <v>0</v>
      </c>
    </row>
    <row r="6611" spans="1:8" x14ac:dyDescent="0.3">
      <c r="A6611">
        <v>180098467</v>
      </c>
      <c r="B6611" s="8">
        <v>43238.701284722221</v>
      </c>
      <c r="C6611" s="7" t="s">
        <v>23</v>
      </c>
      <c r="D6611" s="7" t="s">
        <v>606</v>
      </c>
      <c r="E6611" s="8">
        <v>43238.731122685182</v>
      </c>
      <c r="F6611" s="7" t="s">
        <v>162</v>
      </c>
      <c r="G6611" s="7" t="s">
        <v>196</v>
      </c>
      <c r="H6611">
        <f t="shared" si="103"/>
        <v>0</v>
      </c>
    </row>
    <row r="6612" spans="1:8" x14ac:dyDescent="0.3">
      <c r="A6612">
        <v>180098467</v>
      </c>
      <c r="B6612" s="8">
        <v>43238.701284722221</v>
      </c>
      <c r="C6612" s="7" t="s">
        <v>23</v>
      </c>
      <c r="D6612" s="7" t="s">
        <v>606</v>
      </c>
      <c r="E6612" s="8">
        <v>43238.72865740741</v>
      </c>
      <c r="F6612" s="7" t="s">
        <v>31</v>
      </c>
      <c r="G6612" s="7" t="s">
        <v>115</v>
      </c>
      <c r="H6612">
        <f t="shared" si="103"/>
        <v>0</v>
      </c>
    </row>
    <row r="6613" spans="1:8" x14ac:dyDescent="0.3">
      <c r="A6613">
        <v>180098467</v>
      </c>
      <c r="B6613" s="8">
        <v>43238.701284722221</v>
      </c>
      <c r="C6613" s="7" t="s">
        <v>23</v>
      </c>
      <c r="D6613" s="7" t="s">
        <v>606</v>
      </c>
      <c r="E6613" s="8">
        <v>43238.715150462966</v>
      </c>
      <c r="F6613" s="7" t="s">
        <v>25</v>
      </c>
      <c r="G6613" s="7" t="s">
        <v>39</v>
      </c>
      <c r="H6613">
        <f t="shared" si="103"/>
        <v>0</v>
      </c>
    </row>
    <row r="6614" spans="1:8" x14ac:dyDescent="0.3">
      <c r="A6614">
        <v>180098467</v>
      </c>
      <c r="B6614" s="8">
        <v>43238.701284722221</v>
      </c>
      <c r="C6614" s="7" t="s">
        <v>23</v>
      </c>
      <c r="D6614" s="7" t="s">
        <v>606</v>
      </c>
      <c r="E6614" s="8">
        <v>43238.711875000001</v>
      </c>
      <c r="F6614" s="7" t="s">
        <v>62</v>
      </c>
      <c r="G6614" s="7" t="s">
        <v>139</v>
      </c>
      <c r="H6614">
        <f t="shared" si="103"/>
        <v>0</v>
      </c>
    </row>
    <row r="6615" spans="1:8" x14ac:dyDescent="0.3">
      <c r="A6615">
        <v>180098467</v>
      </c>
      <c r="B6615" s="8">
        <v>43238.701284722221</v>
      </c>
      <c r="C6615" s="7" t="s">
        <v>23</v>
      </c>
      <c r="D6615" s="7" t="s">
        <v>606</v>
      </c>
      <c r="E6615" s="8">
        <v>43238.710706018515</v>
      </c>
      <c r="F6615" s="7" t="s">
        <v>31</v>
      </c>
      <c r="G6615" s="7" t="s">
        <v>39</v>
      </c>
      <c r="H6615">
        <f t="shared" si="103"/>
        <v>0</v>
      </c>
    </row>
    <row r="6616" spans="1:8" x14ac:dyDescent="0.3">
      <c r="A6616">
        <v>180098467</v>
      </c>
      <c r="B6616" s="8">
        <v>43238.701284722221</v>
      </c>
      <c r="C6616" s="7" t="s">
        <v>23</v>
      </c>
      <c r="D6616" s="7" t="s">
        <v>606</v>
      </c>
      <c r="E6616" s="8">
        <v>43238.709861111114</v>
      </c>
      <c r="F6616" s="7" t="s">
        <v>25</v>
      </c>
      <c r="G6616" s="7" t="s">
        <v>170</v>
      </c>
      <c r="H6616">
        <f t="shared" si="103"/>
        <v>0</v>
      </c>
    </row>
    <row r="6617" spans="1:8" x14ac:dyDescent="0.3">
      <c r="A6617">
        <v>180098467</v>
      </c>
      <c r="B6617" s="8">
        <v>43238.701284722221</v>
      </c>
      <c r="C6617" s="7" t="s">
        <v>23</v>
      </c>
      <c r="D6617" s="7" t="s">
        <v>606</v>
      </c>
      <c r="E6617" s="8">
        <v>43238.709537037037</v>
      </c>
      <c r="F6617" s="7" t="s">
        <v>62</v>
      </c>
      <c r="G6617" s="7" t="s">
        <v>139</v>
      </c>
      <c r="H6617">
        <f t="shared" si="103"/>
        <v>0</v>
      </c>
    </row>
    <row r="6618" spans="1:8" x14ac:dyDescent="0.3">
      <c r="A6618">
        <v>180098467</v>
      </c>
      <c r="B6618" s="8">
        <v>43238.701284722221</v>
      </c>
      <c r="C6618" s="7" t="s">
        <v>23</v>
      </c>
      <c r="D6618" s="7" t="s">
        <v>606</v>
      </c>
      <c r="E6618" s="8">
        <v>43238.708912037036</v>
      </c>
      <c r="F6618" s="7" t="s">
        <v>25</v>
      </c>
      <c r="G6618" s="7" t="s">
        <v>115</v>
      </c>
      <c r="H6618">
        <f t="shared" si="103"/>
        <v>0</v>
      </c>
    </row>
    <row r="6619" spans="1:8" x14ac:dyDescent="0.3">
      <c r="A6619">
        <v>180098467</v>
      </c>
      <c r="B6619" s="8">
        <v>43238.701284722221</v>
      </c>
      <c r="C6619" s="7" t="s">
        <v>23</v>
      </c>
      <c r="D6619" s="7" t="s">
        <v>606</v>
      </c>
      <c r="E6619" s="8">
        <v>43238.708391203705</v>
      </c>
      <c r="F6619" s="7" t="s">
        <v>33</v>
      </c>
      <c r="G6619" s="7" t="s">
        <v>139</v>
      </c>
      <c r="H6619">
        <f t="shared" si="103"/>
        <v>0</v>
      </c>
    </row>
    <row r="6620" spans="1:8" x14ac:dyDescent="0.3">
      <c r="A6620">
        <v>180098467</v>
      </c>
      <c r="B6620" s="8">
        <v>43238.701284722221</v>
      </c>
      <c r="C6620" s="7" t="s">
        <v>23</v>
      </c>
      <c r="D6620" s="7" t="s">
        <v>606</v>
      </c>
      <c r="E6620" s="8">
        <v>43238.708032407405</v>
      </c>
      <c r="F6620" s="7" t="s">
        <v>31</v>
      </c>
      <c r="G6620" s="7" t="s">
        <v>76</v>
      </c>
      <c r="H6620">
        <f t="shared" si="103"/>
        <v>0</v>
      </c>
    </row>
    <row r="6621" spans="1:8" x14ac:dyDescent="0.3">
      <c r="A6621">
        <v>180098467</v>
      </c>
      <c r="B6621" s="8">
        <v>43238.701284722221</v>
      </c>
      <c r="C6621" s="7" t="s">
        <v>23</v>
      </c>
      <c r="D6621" s="7" t="s">
        <v>606</v>
      </c>
      <c r="E6621" s="8">
        <v>43238.706666666665</v>
      </c>
      <c r="F6621" s="7" t="s">
        <v>29</v>
      </c>
      <c r="G6621" s="7" t="s">
        <v>115</v>
      </c>
      <c r="H6621">
        <f t="shared" si="103"/>
        <v>0</v>
      </c>
    </row>
    <row r="6622" spans="1:8" x14ac:dyDescent="0.3">
      <c r="A6622">
        <v>180098467</v>
      </c>
      <c r="B6622" s="8">
        <v>43238.701284722221</v>
      </c>
      <c r="C6622" s="7" t="s">
        <v>23</v>
      </c>
      <c r="D6622" s="7" t="s">
        <v>606</v>
      </c>
      <c r="E6622" s="8">
        <v>43238.705972222226</v>
      </c>
      <c r="F6622" s="7" t="s">
        <v>31</v>
      </c>
      <c r="G6622" s="7" t="s">
        <v>139</v>
      </c>
      <c r="H6622">
        <f t="shared" si="103"/>
        <v>0</v>
      </c>
    </row>
    <row r="6623" spans="1:8" x14ac:dyDescent="0.3">
      <c r="A6623">
        <v>180098467</v>
      </c>
      <c r="B6623" s="8">
        <v>43238.701284722221</v>
      </c>
      <c r="C6623" s="7" t="s">
        <v>23</v>
      </c>
      <c r="D6623" s="7" t="s">
        <v>606</v>
      </c>
      <c r="E6623" s="8">
        <v>43238.701840277776</v>
      </c>
      <c r="F6623" s="7" t="s">
        <v>31</v>
      </c>
      <c r="G6623" s="7" t="s">
        <v>196</v>
      </c>
      <c r="H6623">
        <f t="shared" si="103"/>
        <v>0</v>
      </c>
    </row>
    <row r="6624" spans="1:8" x14ac:dyDescent="0.3">
      <c r="A6624">
        <v>180098467</v>
      </c>
      <c r="B6624" s="8">
        <v>43238.701284722221</v>
      </c>
      <c r="C6624" s="7" t="s">
        <v>23</v>
      </c>
      <c r="D6624" s="7" t="s">
        <v>606</v>
      </c>
      <c r="E6624" s="8">
        <v>43238.701701388891</v>
      </c>
      <c r="F6624" s="7" t="s">
        <v>29</v>
      </c>
      <c r="G6624" s="7" t="s">
        <v>139</v>
      </c>
      <c r="H6624">
        <f t="shared" si="103"/>
        <v>0</v>
      </c>
    </row>
    <row r="6625" spans="1:8" x14ac:dyDescent="0.3">
      <c r="A6625">
        <v>180098467</v>
      </c>
      <c r="B6625" s="8">
        <v>43238.701284722221</v>
      </c>
      <c r="C6625" s="7" t="s">
        <v>23</v>
      </c>
      <c r="D6625" s="7" t="s">
        <v>606</v>
      </c>
      <c r="E6625" s="8">
        <v>43238.701562499999</v>
      </c>
      <c r="F6625" s="7" t="s">
        <v>29</v>
      </c>
      <c r="G6625" s="7" t="s">
        <v>170</v>
      </c>
      <c r="H6625">
        <f t="shared" si="103"/>
        <v>0</v>
      </c>
    </row>
    <row r="6626" spans="1:8" x14ac:dyDescent="0.3">
      <c r="A6626">
        <v>180098467</v>
      </c>
      <c r="B6626" s="8">
        <v>43238.701284722221</v>
      </c>
      <c r="C6626" s="7" t="s">
        <v>23</v>
      </c>
      <c r="D6626" s="7" t="s">
        <v>606</v>
      </c>
      <c r="E6626" s="8">
        <v>43238.701516203706</v>
      </c>
      <c r="F6626" s="7" t="s">
        <v>29</v>
      </c>
      <c r="G6626" s="7" t="s">
        <v>76</v>
      </c>
      <c r="H6626">
        <f t="shared" si="103"/>
        <v>0</v>
      </c>
    </row>
    <row r="6627" spans="1:8" x14ac:dyDescent="0.3">
      <c r="A6627">
        <v>180098467</v>
      </c>
      <c r="B6627" s="8">
        <v>43238.701284722221</v>
      </c>
      <c r="C6627" s="7" t="s">
        <v>23</v>
      </c>
      <c r="D6627" s="7" t="s">
        <v>606</v>
      </c>
      <c r="E6627" s="8">
        <v>43238.701435185183</v>
      </c>
      <c r="F6627" s="7" t="s">
        <v>29</v>
      </c>
      <c r="G6627" s="7" t="s">
        <v>39</v>
      </c>
      <c r="H6627">
        <f t="shared" si="103"/>
        <v>0</v>
      </c>
    </row>
    <row r="6628" spans="1:8" x14ac:dyDescent="0.3">
      <c r="A6628">
        <v>180098467</v>
      </c>
      <c r="B6628" s="8">
        <v>43238.701284722221</v>
      </c>
      <c r="C6628" s="7" t="s">
        <v>23</v>
      </c>
      <c r="D6628" s="7" t="s">
        <v>606</v>
      </c>
      <c r="E6628" s="8">
        <v>43238.701296296298</v>
      </c>
      <c r="F6628" s="7" t="s">
        <v>31</v>
      </c>
      <c r="G6628" s="7" t="s">
        <v>196</v>
      </c>
      <c r="H6628">
        <f t="shared" si="103"/>
        <v>0</v>
      </c>
    </row>
    <row r="6629" spans="1:8" x14ac:dyDescent="0.3">
      <c r="A6629">
        <v>180098507</v>
      </c>
      <c r="B6629" s="8">
        <v>43238.733854166669</v>
      </c>
      <c r="C6629" s="7" t="s">
        <v>23</v>
      </c>
      <c r="D6629" s="7" t="s">
        <v>149</v>
      </c>
      <c r="E6629" s="8">
        <v>43238.805231481485</v>
      </c>
      <c r="F6629" s="7" t="s">
        <v>25</v>
      </c>
      <c r="G6629" s="7" t="s">
        <v>241</v>
      </c>
      <c r="H6629">
        <f t="shared" si="103"/>
        <v>0</v>
      </c>
    </row>
    <row r="6630" spans="1:8" x14ac:dyDescent="0.3">
      <c r="A6630">
        <v>180098507</v>
      </c>
      <c r="B6630" s="8">
        <v>43238.733854166669</v>
      </c>
      <c r="C6630" s="7" t="s">
        <v>23</v>
      </c>
      <c r="D6630" s="7" t="s">
        <v>149</v>
      </c>
      <c r="E6630" s="8">
        <v>43238.787106481483</v>
      </c>
      <c r="F6630" s="7" t="s">
        <v>25</v>
      </c>
      <c r="G6630" s="7" t="s">
        <v>60</v>
      </c>
      <c r="H6630">
        <f t="shared" si="103"/>
        <v>0</v>
      </c>
    </row>
    <row r="6631" spans="1:8" x14ac:dyDescent="0.3">
      <c r="A6631">
        <v>180098507</v>
      </c>
      <c r="B6631" s="8">
        <v>43238.733854166669</v>
      </c>
      <c r="C6631" s="7" t="s">
        <v>23</v>
      </c>
      <c r="D6631" s="7" t="s">
        <v>149</v>
      </c>
      <c r="E6631" s="8">
        <v>43238.776134259257</v>
      </c>
      <c r="F6631" s="7" t="s">
        <v>27</v>
      </c>
      <c r="G6631" s="7" t="s">
        <v>60</v>
      </c>
      <c r="H6631">
        <f t="shared" si="103"/>
        <v>0</v>
      </c>
    </row>
    <row r="6632" spans="1:8" x14ac:dyDescent="0.3">
      <c r="A6632">
        <v>180098507</v>
      </c>
      <c r="B6632" s="8">
        <v>43238.733854166669</v>
      </c>
      <c r="C6632" s="7" t="s">
        <v>23</v>
      </c>
      <c r="D6632" s="7" t="s">
        <v>149</v>
      </c>
      <c r="E6632" s="8">
        <v>43238.776030092595</v>
      </c>
      <c r="F6632" s="7" t="s">
        <v>27</v>
      </c>
      <c r="G6632" s="7" t="s">
        <v>241</v>
      </c>
      <c r="H6632">
        <f t="shared" si="103"/>
        <v>0</v>
      </c>
    </row>
    <row r="6633" spans="1:8" x14ac:dyDescent="0.3">
      <c r="A6633">
        <v>180098507</v>
      </c>
      <c r="B6633" s="8">
        <v>43238.733854166669</v>
      </c>
      <c r="C6633" s="7" t="s">
        <v>23</v>
      </c>
      <c r="D6633" s="7" t="s">
        <v>149</v>
      </c>
      <c r="E6633" s="8">
        <v>43238.775960648149</v>
      </c>
      <c r="F6633" s="7" t="s">
        <v>31</v>
      </c>
      <c r="G6633" s="7" t="s">
        <v>60</v>
      </c>
      <c r="H6633">
        <f t="shared" si="103"/>
        <v>0</v>
      </c>
    </row>
    <row r="6634" spans="1:8" x14ac:dyDescent="0.3">
      <c r="A6634">
        <v>180098507</v>
      </c>
      <c r="B6634" s="8">
        <v>43238.733854166669</v>
      </c>
      <c r="C6634" s="7" t="s">
        <v>23</v>
      </c>
      <c r="D6634" s="7" t="s">
        <v>149</v>
      </c>
      <c r="E6634" s="8">
        <v>43238.775659722225</v>
      </c>
      <c r="F6634" s="7" t="s">
        <v>25</v>
      </c>
      <c r="G6634" s="7" t="s">
        <v>64</v>
      </c>
      <c r="H6634">
        <f t="shared" si="103"/>
        <v>0</v>
      </c>
    </row>
    <row r="6635" spans="1:8" x14ac:dyDescent="0.3">
      <c r="A6635">
        <v>180098507</v>
      </c>
      <c r="B6635" s="8">
        <v>43238.733854166669</v>
      </c>
      <c r="C6635" s="7" t="s">
        <v>23</v>
      </c>
      <c r="D6635" s="7" t="s">
        <v>149</v>
      </c>
      <c r="E6635" s="8">
        <v>43238.772453703707</v>
      </c>
      <c r="F6635" s="7" t="s">
        <v>31</v>
      </c>
      <c r="G6635" s="7" t="s">
        <v>64</v>
      </c>
      <c r="H6635">
        <f t="shared" si="103"/>
        <v>0</v>
      </c>
    </row>
    <row r="6636" spans="1:8" x14ac:dyDescent="0.3">
      <c r="A6636">
        <v>180098507</v>
      </c>
      <c r="B6636" s="8">
        <v>43238.733854166669</v>
      </c>
      <c r="C6636" s="7" t="s">
        <v>23</v>
      </c>
      <c r="D6636" s="7" t="s">
        <v>149</v>
      </c>
      <c r="E6636" s="8">
        <v>43238.772326388891</v>
      </c>
      <c r="F6636" s="7" t="s">
        <v>25</v>
      </c>
      <c r="G6636" s="7" t="s">
        <v>42</v>
      </c>
      <c r="H6636">
        <f t="shared" si="103"/>
        <v>0</v>
      </c>
    </row>
    <row r="6637" spans="1:8" x14ac:dyDescent="0.3">
      <c r="A6637">
        <v>180098507</v>
      </c>
      <c r="B6637" s="8">
        <v>43238.733854166669</v>
      </c>
      <c r="C6637" s="7" t="s">
        <v>23</v>
      </c>
      <c r="D6637" s="7" t="s">
        <v>149</v>
      </c>
      <c r="E6637" s="8">
        <v>43238.772222222222</v>
      </c>
      <c r="F6637" s="7" t="s">
        <v>201</v>
      </c>
      <c r="G6637" s="7" t="s">
        <v>42</v>
      </c>
      <c r="H6637">
        <f t="shared" si="103"/>
        <v>0</v>
      </c>
    </row>
    <row r="6638" spans="1:8" x14ac:dyDescent="0.3">
      <c r="A6638">
        <v>180098507</v>
      </c>
      <c r="B6638" s="8">
        <v>43238.733854166669</v>
      </c>
      <c r="C6638" s="7" t="s">
        <v>23</v>
      </c>
      <c r="D6638" s="7" t="s">
        <v>149</v>
      </c>
      <c r="E6638" s="8">
        <v>43238.759166666663</v>
      </c>
      <c r="F6638" s="7" t="s">
        <v>27</v>
      </c>
      <c r="G6638" s="7" t="s">
        <v>241</v>
      </c>
      <c r="H6638">
        <f t="shared" si="103"/>
        <v>0</v>
      </c>
    </row>
    <row r="6639" spans="1:8" x14ac:dyDescent="0.3">
      <c r="A6639">
        <v>180098507</v>
      </c>
      <c r="B6639" s="8">
        <v>43238.733854166669</v>
      </c>
      <c r="C6639" s="7" t="s">
        <v>23</v>
      </c>
      <c r="D6639" s="7" t="s">
        <v>149</v>
      </c>
      <c r="E6639" s="8">
        <v>43238.753634259258</v>
      </c>
      <c r="F6639" s="7" t="s">
        <v>25</v>
      </c>
      <c r="G6639" s="7" t="s">
        <v>285</v>
      </c>
      <c r="H6639">
        <f t="shared" si="103"/>
        <v>0</v>
      </c>
    </row>
    <row r="6640" spans="1:8" x14ac:dyDescent="0.3">
      <c r="A6640">
        <v>180098507</v>
      </c>
      <c r="B6640" s="8">
        <v>43238.733854166669</v>
      </c>
      <c r="C6640" s="7" t="s">
        <v>23</v>
      </c>
      <c r="D6640" s="7" t="s">
        <v>149</v>
      </c>
      <c r="E6640" s="8">
        <v>43238.749444444446</v>
      </c>
      <c r="F6640" s="7" t="s">
        <v>25</v>
      </c>
      <c r="G6640" s="7" t="s">
        <v>421</v>
      </c>
      <c r="H6640">
        <f t="shared" si="103"/>
        <v>0</v>
      </c>
    </row>
    <row r="6641" spans="1:8" x14ac:dyDescent="0.3">
      <c r="A6641">
        <v>180098507</v>
      </c>
      <c r="B6641" s="8">
        <v>43238.733854166669</v>
      </c>
      <c r="C6641" s="7" t="s">
        <v>23</v>
      </c>
      <c r="D6641" s="7" t="s">
        <v>149</v>
      </c>
      <c r="E6641" s="8">
        <v>43238.748055555552</v>
      </c>
      <c r="F6641" s="7" t="s">
        <v>29</v>
      </c>
      <c r="G6641" s="7" t="s">
        <v>285</v>
      </c>
      <c r="H6641">
        <f t="shared" si="103"/>
        <v>0</v>
      </c>
    </row>
    <row r="6642" spans="1:8" x14ac:dyDescent="0.3">
      <c r="A6642">
        <v>180098507</v>
      </c>
      <c r="B6642" s="8">
        <v>43238.733854166669</v>
      </c>
      <c r="C6642" s="7" t="s">
        <v>23</v>
      </c>
      <c r="D6642" s="7" t="s">
        <v>149</v>
      </c>
      <c r="E6642" s="8">
        <v>43238.745173611111</v>
      </c>
      <c r="F6642" s="7" t="s">
        <v>32</v>
      </c>
      <c r="G6642" s="7" t="s">
        <v>241</v>
      </c>
      <c r="H6642">
        <f t="shared" si="103"/>
        <v>0</v>
      </c>
    </row>
    <row r="6643" spans="1:8" x14ac:dyDescent="0.3">
      <c r="A6643">
        <v>180098507</v>
      </c>
      <c r="B6643" s="8">
        <v>43238.733854166669</v>
      </c>
      <c r="C6643" s="7" t="s">
        <v>23</v>
      </c>
      <c r="D6643" s="7" t="s">
        <v>149</v>
      </c>
      <c r="E6643" s="8">
        <v>43238.737523148149</v>
      </c>
      <c r="F6643" s="7" t="s">
        <v>31</v>
      </c>
      <c r="G6643" s="7" t="s">
        <v>241</v>
      </c>
      <c r="H6643">
        <f t="shared" si="103"/>
        <v>0</v>
      </c>
    </row>
    <row r="6644" spans="1:8" x14ac:dyDescent="0.3">
      <c r="A6644">
        <v>180098507</v>
      </c>
      <c r="B6644" s="8">
        <v>43238.733854166669</v>
      </c>
      <c r="C6644" s="7" t="s">
        <v>23</v>
      </c>
      <c r="D6644" s="7" t="s">
        <v>149</v>
      </c>
      <c r="E6644" s="8">
        <v>43238.735462962963</v>
      </c>
      <c r="F6644" s="7" t="s">
        <v>29</v>
      </c>
      <c r="G6644" s="7" t="s">
        <v>241</v>
      </c>
      <c r="H6644">
        <f t="shared" si="103"/>
        <v>0</v>
      </c>
    </row>
    <row r="6645" spans="1:8" x14ac:dyDescent="0.3">
      <c r="A6645">
        <v>180098507</v>
      </c>
      <c r="B6645" s="8">
        <v>43238.733854166669</v>
      </c>
      <c r="C6645" s="7" t="s">
        <v>23</v>
      </c>
      <c r="D6645" s="7" t="s">
        <v>149</v>
      </c>
      <c r="E6645" s="8">
        <v>43238.734363425923</v>
      </c>
      <c r="F6645" s="7" t="s">
        <v>29</v>
      </c>
      <c r="G6645" s="7" t="s">
        <v>421</v>
      </c>
      <c r="H6645">
        <f t="shared" si="103"/>
        <v>0</v>
      </c>
    </row>
    <row r="6646" spans="1:8" x14ac:dyDescent="0.3">
      <c r="A6646">
        <v>180098507</v>
      </c>
      <c r="B6646" s="8">
        <v>43238.733854166669</v>
      </c>
      <c r="C6646" s="7" t="s">
        <v>23</v>
      </c>
      <c r="D6646" s="7" t="s">
        <v>149</v>
      </c>
      <c r="E6646" s="8">
        <v>43238.734166666669</v>
      </c>
      <c r="F6646" s="7" t="s">
        <v>29</v>
      </c>
      <c r="G6646" s="7" t="s">
        <v>64</v>
      </c>
      <c r="H6646">
        <f t="shared" si="103"/>
        <v>0</v>
      </c>
    </row>
    <row r="6647" spans="1:8" x14ac:dyDescent="0.3">
      <c r="A6647">
        <v>180098507</v>
      </c>
      <c r="B6647" s="8">
        <v>43238.733854166669</v>
      </c>
      <c r="C6647" s="7" t="s">
        <v>23</v>
      </c>
      <c r="D6647" s="7" t="s">
        <v>149</v>
      </c>
      <c r="E6647" s="8">
        <v>43238.733854166669</v>
      </c>
      <c r="F6647" s="7" t="s">
        <v>31</v>
      </c>
      <c r="G6647" s="7" t="s">
        <v>42</v>
      </c>
      <c r="H6647">
        <f t="shared" si="103"/>
        <v>0</v>
      </c>
    </row>
    <row r="6648" spans="1:8" x14ac:dyDescent="0.3">
      <c r="A6648">
        <v>180098547</v>
      </c>
      <c r="B6648" s="8">
        <v>43238.78496527778</v>
      </c>
      <c r="C6648" s="7" t="s">
        <v>239</v>
      </c>
      <c r="D6648" s="7" t="s">
        <v>358</v>
      </c>
      <c r="E6648" s="8">
        <v>43243.264560185184</v>
      </c>
      <c r="F6648" s="7" t="s">
        <v>155</v>
      </c>
      <c r="G6648" s="7" t="s">
        <v>138</v>
      </c>
      <c r="H6648">
        <f t="shared" si="103"/>
        <v>0</v>
      </c>
    </row>
    <row r="6649" spans="1:8" x14ac:dyDescent="0.3">
      <c r="A6649">
        <v>180098547</v>
      </c>
      <c r="B6649" s="8">
        <v>43238.78496527778</v>
      </c>
      <c r="C6649" s="7" t="s">
        <v>239</v>
      </c>
      <c r="D6649" s="7" t="s">
        <v>358</v>
      </c>
      <c r="E6649" s="8">
        <v>43243.262928240743</v>
      </c>
      <c r="F6649" s="7" t="s">
        <v>212</v>
      </c>
      <c r="H6649">
        <f t="shared" si="103"/>
        <v>0</v>
      </c>
    </row>
    <row r="6650" spans="1:8" x14ac:dyDescent="0.3">
      <c r="A6650">
        <v>180098547</v>
      </c>
      <c r="B6650" s="8">
        <v>43238.78496527778</v>
      </c>
      <c r="C6650" s="7" t="s">
        <v>239</v>
      </c>
      <c r="D6650" s="7" t="s">
        <v>358</v>
      </c>
      <c r="E6650" s="8">
        <v>43239.061168981483</v>
      </c>
      <c r="F6650" s="7" t="s">
        <v>25</v>
      </c>
      <c r="G6650" s="7" t="s">
        <v>138</v>
      </c>
      <c r="H6650">
        <f t="shared" si="103"/>
        <v>0</v>
      </c>
    </row>
    <row r="6651" spans="1:8" x14ac:dyDescent="0.3">
      <c r="A6651">
        <v>180098547</v>
      </c>
      <c r="B6651" s="8">
        <v>43238.78496527778</v>
      </c>
      <c r="C6651" s="7" t="s">
        <v>239</v>
      </c>
      <c r="D6651" s="7" t="s">
        <v>358</v>
      </c>
      <c r="E6651" s="8">
        <v>43238.978437500002</v>
      </c>
      <c r="F6651" s="7" t="s">
        <v>25</v>
      </c>
      <c r="G6651" s="7" t="s">
        <v>57</v>
      </c>
      <c r="H6651">
        <f t="shared" si="103"/>
        <v>0</v>
      </c>
    </row>
    <row r="6652" spans="1:8" x14ac:dyDescent="0.3">
      <c r="A6652">
        <v>180098547</v>
      </c>
      <c r="B6652" s="8">
        <v>43238.78496527778</v>
      </c>
      <c r="C6652" s="7" t="s">
        <v>239</v>
      </c>
      <c r="D6652" s="7" t="s">
        <v>358</v>
      </c>
      <c r="E6652" s="8">
        <v>43238.956782407404</v>
      </c>
      <c r="F6652" s="7" t="s">
        <v>25</v>
      </c>
      <c r="G6652" s="7" t="s">
        <v>30</v>
      </c>
      <c r="H6652">
        <f t="shared" si="103"/>
        <v>0</v>
      </c>
    </row>
    <row r="6653" spans="1:8" x14ac:dyDescent="0.3">
      <c r="A6653">
        <v>180098547</v>
      </c>
      <c r="B6653" s="8">
        <v>43238.78496527778</v>
      </c>
      <c r="C6653" s="7" t="s">
        <v>239</v>
      </c>
      <c r="D6653" s="7" t="s">
        <v>358</v>
      </c>
      <c r="E6653" s="8">
        <v>43238.949004629627</v>
      </c>
      <c r="F6653" s="7" t="s">
        <v>25</v>
      </c>
      <c r="G6653" s="7" t="s">
        <v>76</v>
      </c>
      <c r="H6653">
        <f t="shared" si="103"/>
        <v>0</v>
      </c>
    </row>
    <row r="6654" spans="1:8" x14ac:dyDescent="0.3">
      <c r="A6654">
        <v>180098547</v>
      </c>
      <c r="B6654" s="8">
        <v>43238.78496527778</v>
      </c>
      <c r="C6654" s="7" t="s">
        <v>239</v>
      </c>
      <c r="D6654" s="7" t="s">
        <v>358</v>
      </c>
      <c r="E6654" s="8">
        <v>43238.938206018516</v>
      </c>
      <c r="F6654" s="7" t="s">
        <v>25</v>
      </c>
      <c r="G6654" s="7" t="s">
        <v>254</v>
      </c>
      <c r="H6654">
        <f t="shared" si="103"/>
        <v>0</v>
      </c>
    </row>
    <row r="6655" spans="1:8" x14ac:dyDescent="0.3">
      <c r="A6655">
        <v>180098547</v>
      </c>
      <c r="B6655" s="8">
        <v>43238.78496527778</v>
      </c>
      <c r="C6655" s="7" t="s">
        <v>239</v>
      </c>
      <c r="D6655" s="7" t="s">
        <v>358</v>
      </c>
      <c r="E6655" s="8">
        <v>43238.938148148147</v>
      </c>
      <c r="F6655" s="7" t="s">
        <v>25</v>
      </c>
      <c r="G6655" s="7" t="s">
        <v>139</v>
      </c>
      <c r="H6655">
        <f t="shared" si="103"/>
        <v>0</v>
      </c>
    </row>
    <row r="6656" spans="1:8" x14ac:dyDescent="0.3">
      <c r="A6656">
        <v>180098547</v>
      </c>
      <c r="B6656" s="8">
        <v>43238.78496527778</v>
      </c>
      <c r="C6656" s="7" t="s">
        <v>239</v>
      </c>
      <c r="D6656" s="7" t="s">
        <v>358</v>
      </c>
      <c r="E6656" s="8">
        <v>43238.938078703701</v>
      </c>
      <c r="F6656" s="7" t="s">
        <v>201</v>
      </c>
      <c r="G6656" s="7" t="s">
        <v>139</v>
      </c>
      <c r="H6656">
        <f t="shared" si="103"/>
        <v>0</v>
      </c>
    </row>
    <row r="6657" spans="1:8" x14ac:dyDescent="0.3">
      <c r="A6657">
        <v>180098547</v>
      </c>
      <c r="B6657" s="8">
        <v>43238.78496527778</v>
      </c>
      <c r="C6657" s="7" t="s">
        <v>239</v>
      </c>
      <c r="D6657" s="7" t="s">
        <v>358</v>
      </c>
      <c r="E6657" s="8">
        <v>43238.937708333331</v>
      </c>
      <c r="F6657" s="7" t="s">
        <v>25</v>
      </c>
      <c r="G6657" s="7" t="s">
        <v>170</v>
      </c>
      <c r="H6657">
        <f t="shared" si="103"/>
        <v>0</v>
      </c>
    </row>
    <row r="6658" spans="1:8" x14ac:dyDescent="0.3">
      <c r="A6658">
        <v>180098547</v>
      </c>
      <c r="B6658" s="8">
        <v>43238.78496527778</v>
      </c>
      <c r="C6658" s="7" t="s">
        <v>239</v>
      </c>
      <c r="D6658" s="7" t="s">
        <v>358</v>
      </c>
      <c r="E6658" s="8">
        <v>43238.934861111113</v>
      </c>
      <c r="F6658" s="7" t="s">
        <v>25</v>
      </c>
      <c r="G6658" s="7" t="s">
        <v>171</v>
      </c>
      <c r="H6658">
        <f t="shared" si="103"/>
        <v>0</v>
      </c>
    </row>
    <row r="6659" spans="1:8" x14ac:dyDescent="0.3">
      <c r="A6659">
        <v>180098547</v>
      </c>
      <c r="B6659" s="8">
        <v>43238.78496527778</v>
      </c>
      <c r="C6659" s="7" t="s">
        <v>239</v>
      </c>
      <c r="D6659" s="7" t="s">
        <v>358</v>
      </c>
      <c r="E6659" s="8">
        <v>43238.931909722225</v>
      </c>
      <c r="F6659" s="7" t="s">
        <v>31</v>
      </c>
      <c r="G6659" s="7" t="s">
        <v>138</v>
      </c>
      <c r="H6659">
        <f t="shared" ref="H6659:H6722" si="104">IF(AND(A6659&lt;&gt;A6658,C6659="PD Accident    "),1,0)</f>
        <v>0</v>
      </c>
    </row>
    <row r="6660" spans="1:8" x14ac:dyDescent="0.3">
      <c r="A6660">
        <v>180098547</v>
      </c>
      <c r="B6660" s="8">
        <v>43238.78496527778</v>
      </c>
      <c r="C6660" s="7" t="s">
        <v>239</v>
      </c>
      <c r="D6660" s="7" t="s">
        <v>358</v>
      </c>
      <c r="E6660" s="8">
        <v>43238.930821759262</v>
      </c>
      <c r="F6660" s="7" t="s">
        <v>29</v>
      </c>
      <c r="G6660" s="7" t="s">
        <v>30</v>
      </c>
      <c r="H6660">
        <f t="shared" si="104"/>
        <v>0</v>
      </c>
    </row>
    <row r="6661" spans="1:8" x14ac:dyDescent="0.3">
      <c r="A6661">
        <v>180098547</v>
      </c>
      <c r="B6661" s="8">
        <v>43238.78496527778</v>
      </c>
      <c r="C6661" s="7" t="s">
        <v>239</v>
      </c>
      <c r="D6661" s="7" t="s">
        <v>358</v>
      </c>
      <c r="E6661" s="8">
        <v>43238.930405092593</v>
      </c>
      <c r="F6661" s="7" t="s">
        <v>25</v>
      </c>
      <c r="G6661" s="7" t="s">
        <v>138</v>
      </c>
      <c r="H6661">
        <f t="shared" si="104"/>
        <v>0</v>
      </c>
    </row>
    <row r="6662" spans="1:8" x14ac:dyDescent="0.3">
      <c r="A6662">
        <v>180098547</v>
      </c>
      <c r="B6662" s="8">
        <v>43238.78496527778</v>
      </c>
      <c r="C6662" s="7" t="s">
        <v>239</v>
      </c>
      <c r="D6662" s="7" t="s">
        <v>358</v>
      </c>
      <c r="E6662" s="8">
        <v>43238.867719907408</v>
      </c>
      <c r="F6662" s="7" t="s">
        <v>25</v>
      </c>
      <c r="G6662" s="7" t="s">
        <v>472</v>
      </c>
      <c r="H6662">
        <f t="shared" si="104"/>
        <v>0</v>
      </c>
    </row>
    <row r="6663" spans="1:8" x14ac:dyDescent="0.3">
      <c r="A6663">
        <v>180098547</v>
      </c>
      <c r="B6663" s="8">
        <v>43238.78496527778</v>
      </c>
      <c r="C6663" s="7" t="s">
        <v>239</v>
      </c>
      <c r="D6663" s="7" t="s">
        <v>358</v>
      </c>
      <c r="E6663" s="8">
        <v>43238.854560185187</v>
      </c>
      <c r="F6663" s="7" t="s">
        <v>25</v>
      </c>
      <c r="G6663" s="7" t="s">
        <v>196</v>
      </c>
      <c r="H6663">
        <f t="shared" si="104"/>
        <v>0</v>
      </c>
    </row>
    <row r="6664" spans="1:8" x14ac:dyDescent="0.3">
      <c r="A6664">
        <v>180098547</v>
      </c>
      <c r="B6664" s="8">
        <v>43238.78496527778</v>
      </c>
      <c r="C6664" s="7" t="s">
        <v>239</v>
      </c>
      <c r="D6664" s="7" t="s">
        <v>358</v>
      </c>
      <c r="E6664" s="8">
        <v>43238.828032407408</v>
      </c>
      <c r="F6664" s="7" t="s">
        <v>31</v>
      </c>
      <c r="G6664" s="7" t="s">
        <v>472</v>
      </c>
      <c r="H6664">
        <f t="shared" si="104"/>
        <v>0</v>
      </c>
    </row>
    <row r="6665" spans="1:8" x14ac:dyDescent="0.3">
      <c r="A6665">
        <v>180098547</v>
      </c>
      <c r="B6665" s="8">
        <v>43238.78496527778</v>
      </c>
      <c r="C6665" s="7" t="s">
        <v>239</v>
      </c>
      <c r="D6665" s="7" t="s">
        <v>358</v>
      </c>
      <c r="E6665" s="8">
        <v>43238.823530092595</v>
      </c>
      <c r="F6665" s="7" t="s">
        <v>31</v>
      </c>
      <c r="G6665" s="7" t="s">
        <v>196</v>
      </c>
      <c r="H6665">
        <f t="shared" si="104"/>
        <v>0</v>
      </c>
    </row>
    <row r="6666" spans="1:8" x14ac:dyDescent="0.3">
      <c r="A6666">
        <v>180098547</v>
      </c>
      <c r="B6666" s="8">
        <v>43238.78496527778</v>
      </c>
      <c r="C6666" s="7" t="s">
        <v>239</v>
      </c>
      <c r="D6666" s="7" t="s">
        <v>358</v>
      </c>
      <c r="E6666" s="8">
        <v>43238.823530092595</v>
      </c>
      <c r="F6666" s="7" t="s">
        <v>31</v>
      </c>
      <c r="G6666" s="7" t="s">
        <v>30</v>
      </c>
      <c r="H6666">
        <f t="shared" si="104"/>
        <v>0</v>
      </c>
    </row>
    <row r="6667" spans="1:8" x14ac:dyDescent="0.3">
      <c r="A6667">
        <v>180098547</v>
      </c>
      <c r="B6667" s="8">
        <v>43238.78496527778</v>
      </c>
      <c r="C6667" s="7" t="s">
        <v>239</v>
      </c>
      <c r="D6667" s="7" t="s">
        <v>358</v>
      </c>
      <c r="E6667" s="8">
        <v>43238.818333333336</v>
      </c>
      <c r="F6667" s="7" t="s">
        <v>25</v>
      </c>
      <c r="G6667" s="7" t="s">
        <v>88</v>
      </c>
      <c r="H6667">
        <f t="shared" si="104"/>
        <v>0</v>
      </c>
    </row>
    <row r="6668" spans="1:8" x14ac:dyDescent="0.3">
      <c r="A6668">
        <v>180098547</v>
      </c>
      <c r="B6668" s="8">
        <v>43238.78496527778</v>
      </c>
      <c r="C6668" s="7" t="s">
        <v>239</v>
      </c>
      <c r="D6668" s="7" t="s">
        <v>358</v>
      </c>
      <c r="E6668" s="8">
        <v>43238.818171296298</v>
      </c>
      <c r="F6668" s="7" t="s">
        <v>25</v>
      </c>
      <c r="G6668" s="7" t="s">
        <v>26</v>
      </c>
      <c r="H6668">
        <f t="shared" si="104"/>
        <v>0</v>
      </c>
    </row>
    <row r="6669" spans="1:8" x14ac:dyDescent="0.3">
      <c r="A6669">
        <v>180098547</v>
      </c>
      <c r="B6669" s="8">
        <v>43238.78496527778</v>
      </c>
      <c r="C6669" s="7" t="s">
        <v>239</v>
      </c>
      <c r="D6669" s="7" t="s">
        <v>358</v>
      </c>
      <c r="E6669" s="8">
        <v>43238.816041666665</v>
      </c>
      <c r="F6669" s="7" t="s">
        <v>29</v>
      </c>
      <c r="G6669" s="7" t="s">
        <v>196</v>
      </c>
      <c r="H6669">
        <f t="shared" si="104"/>
        <v>0</v>
      </c>
    </row>
    <row r="6670" spans="1:8" x14ac:dyDescent="0.3">
      <c r="A6670">
        <v>180098547</v>
      </c>
      <c r="B6670" s="8">
        <v>43238.78496527778</v>
      </c>
      <c r="C6670" s="7" t="s">
        <v>239</v>
      </c>
      <c r="D6670" s="7" t="s">
        <v>358</v>
      </c>
      <c r="E6670" s="8">
        <v>43238.816041666665</v>
      </c>
      <c r="F6670" s="7" t="s">
        <v>29</v>
      </c>
      <c r="G6670" s="7" t="s">
        <v>30</v>
      </c>
      <c r="H6670">
        <f t="shared" si="104"/>
        <v>0</v>
      </c>
    </row>
    <row r="6671" spans="1:8" x14ac:dyDescent="0.3">
      <c r="A6671">
        <v>180098547</v>
      </c>
      <c r="B6671" s="8">
        <v>43238.78496527778</v>
      </c>
      <c r="C6671" s="7" t="s">
        <v>239</v>
      </c>
      <c r="D6671" s="7" t="s">
        <v>358</v>
      </c>
      <c r="E6671" s="8">
        <v>43238.813692129632</v>
      </c>
      <c r="F6671" s="7" t="s">
        <v>31</v>
      </c>
      <c r="G6671" s="7" t="s">
        <v>196</v>
      </c>
      <c r="H6671">
        <f t="shared" si="104"/>
        <v>0</v>
      </c>
    </row>
    <row r="6672" spans="1:8" x14ac:dyDescent="0.3">
      <c r="A6672">
        <v>180098547</v>
      </c>
      <c r="B6672" s="8">
        <v>43238.78496527778</v>
      </c>
      <c r="C6672" s="7" t="s">
        <v>239</v>
      </c>
      <c r="D6672" s="7" t="s">
        <v>358</v>
      </c>
      <c r="E6672" s="8">
        <v>43238.813634259262</v>
      </c>
      <c r="F6672" s="7" t="s">
        <v>31</v>
      </c>
      <c r="G6672" s="7" t="s">
        <v>30</v>
      </c>
      <c r="H6672">
        <f t="shared" si="104"/>
        <v>0</v>
      </c>
    </row>
    <row r="6673" spans="1:8" x14ac:dyDescent="0.3">
      <c r="A6673">
        <v>180098547</v>
      </c>
      <c r="B6673" s="8">
        <v>43238.78496527778</v>
      </c>
      <c r="C6673" s="7" t="s">
        <v>239</v>
      </c>
      <c r="D6673" s="7" t="s">
        <v>358</v>
      </c>
      <c r="E6673" s="8">
        <v>43238.81287037037</v>
      </c>
      <c r="F6673" s="7" t="s">
        <v>25</v>
      </c>
      <c r="G6673" s="7" t="s">
        <v>277</v>
      </c>
      <c r="H6673">
        <f t="shared" si="104"/>
        <v>0</v>
      </c>
    </row>
    <row r="6674" spans="1:8" x14ac:dyDescent="0.3">
      <c r="A6674">
        <v>180098547</v>
      </c>
      <c r="B6674" s="8">
        <v>43238.78496527778</v>
      </c>
      <c r="C6674" s="7" t="s">
        <v>239</v>
      </c>
      <c r="D6674" s="7" t="s">
        <v>358</v>
      </c>
      <c r="E6674" s="8">
        <v>43238.812372685185</v>
      </c>
      <c r="F6674" s="7" t="s">
        <v>29</v>
      </c>
      <c r="G6674" s="7" t="s">
        <v>277</v>
      </c>
      <c r="H6674">
        <f t="shared" si="104"/>
        <v>0</v>
      </c>
    </row>
    <row r="6675" spans="1:8" x14ac:dyDescent="0.3">
      <c r="A6675">
        <v>180098547</v>
      </c>
      <c r="B6675" s="8">
        <v>43238.78496527778</v>
      </c>
      <c r="C6675" s="7" t="s">
        <v>239</v>
      </c>
      <c r="D6675" s="7" t="s">
        <v>358</v>
      </c>
      <c r="E6675" s="8">
        <v>43238.807187500002</v>
      </c>
      <c r="F6675" s="7" t="s">
        <v>31</v>
      </c>
      <c r="G6675" s="7" t="s">
        <v>88</v>
      </c>
      <c r="H6675">
        <f t="shared" si="104"/>
        <v>0</v>
      </c>
    </row>
    <row r="6676" spans="1:8" x14ac:dyDescent="0.3">
      <c r="A6676">
        <v>180098547</v>
      </c>
      <c r="B6676" s="8">
        <v>43238.78496527778</v>
      </c>
      <c r="C6676" s="7" t="s">
        <v>239</v>
      </c>
      <c r="D6676" s="7" t="s">
        <v>358</v>
      </c>
      <c r="E6676" s="8">
        <v>43238.805185185185</v>
      </c>
      <c r="F6676" s="7" t="s">
        <v>29</v>
      </c>
      <c r="G6676" s="7" t="s">
        <v>30</v>
      </c>
      <c r="H6676">
        <f t="shared" si="104"/>
        <v>0</v>
      </c>
    </row>
    <row r="6677" spans="1:8" x14ac:dyDescent="0.3">
      <c r="A6677">
        <v>180098547</v>
      </c>
      <c r="B6677" s="8">
        <v>43238.78496527778</v>
      </c>
      <c r="C6677" s="7" t="s">
        <v>239</v>
      </c>
      <c r="D6677" s="7" t="s">
        <v>358</v>
      </c>
      <c r="E6677" s="8">
        <v>43238.802916666667</v>
      </c>
      <c r="F6677" s="7" t="s">
        <v>29</v>
      </c>
      <c r="G6677" s="7" t="s">
        <v>196</v>
      </c>
      <c r="H6677">
        <f t="shared" si="104"/>
        <v>0</v>
      </c>
    </row>
    <row r="6678" spans="1:8" x14ac:dyDescent="0.3">
      <c r="A6678">
        <v>180098547</v>
      </c>
      <c r="B6678" s="8">
        <v>43238.78496527778</v>
      </c>
      <c r="C6678" s="7" t="s">
        <v>239</v>
      </c>
      <c r="D6678" s="7" t="s">
        <v>358</v>
      </c>
      <c r="E6678" s="8">
        <v>43238.801319444443</v>
      </c>
      <c r="F6678" s="7" t="s">
        <v>29</v>
      </c>
      <c r="G6678" s="7" t="s">
        <v>88</v>
      </c>
      <c r="H6678">
        <f t="shared" si="104"/>
        <v>0</v>
      </c>
    </row>
    <row r="6679" spans="1:8" x14ac:dyDescent="0.3">
      <c r="A6679">
        <v>180098547</v>
      </c>
      <c r="B6679" s="8">
        <v>43238.78496527778</v>
      </c>
      <c r="C6679" s="7" t="s">
        <v>239</v>
      </c>
      <c r="D6679" s="7" t="s">
        <v>358</v>
      </c>
      <c r="E6679" s="8">
        <v>43238.800300925926</v>
      </c>
      <c r="F6679" s="7" t="s">
        <v>25</v>
      </c>
      <c r="G6679" s="7" t="s">
        <v>277</v>
      </c>
      <c r="H6679">
        <f t="shared" si="104"/>
        <v>0</v>
      </c>
    </row>
    <row r="6680" spans="1:8" x14ac:dyDescent="0.3">
      <c r="A6680">
        <v>180098547</v>
      </c>
      <c r="B6680" s="8">
        <v>43238.78496527778</v>
      </c>
      <c r="C6680" s="7" t="s">
        <v>239</v>
      </c>
      <c r="D6680" s="7" t="s">
        <v>358</v>
      </c>
      <c r="E6680" s="8">
        <v>43238.798738425925</v>
      </c>
      <c r="F6680" s="7" t="s">
        <v>62</v>
      </c>
      <c r="G6680" s="7" t="s">
        <v>138</v>
      </c>
      <c r="H6680">
        <f t="shared" si="104"/>
        <v>0</v>
      </c>
    </row>
    <row r="6681" spans="1:8" x14ac:dyDescent="0.3">
      <c r="A6681">
        <v>180098547</v>
      </c>
      <c r="B6681" s="8">
        <v>43238.78496527778</v>
      </c>
      <c r="C6681" s="7" t="s">
        <v>239</v>
      </c>
      <c r="D6681" s="7" t="s">
        <v>358</v>
      </c>
      <c r="E6681" s="8">
        <v>43238.798715277779</v>
      </c>
      <c r="F6681" s="7" t="s">
        <v>31</v>
      </c>
      <c r="G6681" s="7" t="s">
        <v>171</v>
      </c>
      <c r="H6681">
        <f t="shared" si="104"/>
        <v>0</v>
      </c>
    </row>
    <row r="6682" spans="1:8" x14ac:dyDescent="0.3">
      <c r="A6682">
        <v>180098547</v>
      </c>
      <c r="B6682" s="8">
        <v>43238.78496527778</v>
      </c>
      <c r="C6682" s="7" t="s">
        <v>239</v>
      </c>
      <c r="D6682" s="7" t="s">
        <v>358</v>
      </c>
      <c r="E6682" s="8">
        <v>43238.798344907409</v>
      </c>
      <c r="F6682" s="7" t="s">
        <v>31</v>
      </c>
      <c r="G6682" s="7" t="s">
        <v>26</v>
      </c>
      <c r="H6682">
        <f t="shared" si="104"/>
        <v>0</v>
      </c>
    </row>
    <row r="6683" spans="1:8" x14ac:dyDescent="0.3">
      <c r="A6683">
        <v>180098547</v>
      </c>
      <c r="B6683" s="8">
        <v>43238.78496527778</v>
      </c>
      <c r="C6683" s="7" t="s">
        <v>239</v>
      </c>
      <c r="D6683" s="7" t="s">
        <v>358</v>
      </c>
      <c r="E6683" s="8">
        <v>43238.796990740739</v>
      </c>
      <c r="F6683" s="7" t="s">
        <v>62</v>
      </c>
      <c r="G6683" s="7" t="s">
        <v>138</v>
      </c>
      <c r="H6683">
        <f t="shared" si="104"/>
        <v>0</v>
      </c>
    </row>
    <row r="6684" spans="1:8" x14ac:dyDescent="0.3">
      <c r="A6684">
        <v>180098547</v>
      </c>
      <c r="B6684" s="8">
        <v>43238.78496527778</v>
      </c>
      <c r="C6684" s="7" t="s">
        <v>239</v>
      </c>
      <c r="D6684" s="7" t="s">
        <v>358</v>
      </c>
      <c r="E6684" s="8">
        <v>43238.796307870369</v>
      </c>
      <c r="F6684" s="7" t="s">
        <v>29</v>
      </c>
      <c r="G6684" s="7" t="s">
        <v>277</v>
      </c>
      <c r="H6684">
        <f t="shared" si="104"/>
        <v>0</v>
      </c>
    </row>
    <row r="6685" spans="1:8" x14ac:dyDescent="0.3">
      <c r="A6685">
        <v>180098547</v>
      </c>
      <c r="B6685" s="8">
        <v>43238.78496527778</v>
      </c>
      <c r="C6685" s="7" t="s">
        <v>239</v>
      </c>
      <c r="D6685" s="7" t="s">
        <v>358</v>
      </c>
      <c r="E6685" s="8">
        <v>43238.794791666667</v>
      </c>
      <c r="F6685" s="7" t="s">
        <v>31</v>
      </c>
      <c r="G6685" s="7" t="s">
        <v>254</v>
      </c>
      <c r="H6685">
        <f t="shared" si="104"/>
        <v>0</v>
      </c>
    </row>
    <row r="6686" spans="1:8" x14ac:dyDescent="0.3">
      <c r="A6686">
        <v>180098547</v>
      </c>
      <c r="B6686" s="8">
        <v>43238.78496527778</v>
      </c>
      <c r="C6686" s="7" t="s">
        <v>239</v>
      </c>
      <c r="D6686" s="7" t="s">
        <v>358</v>
      </c>
      <c r="E6686" s="8">
        <v>43238.794791666667</v>
      </c>
      <c r="F6686" s="7" t="s">
        <v>31</v>
      </c>
      <c r="G6686" s="7" t="s">
        <v>76</v>
      </c>
      <c r="H6686">
        <f t="shared" si="104"/>
        <v>0</v>
      </c>
    </row>
    <row r="6687" spans="1:8" x14ac:dyDescent="0.3">
      <c r="A6687">
        <v>180098547</v>
      </c>
      <c r="B6687" s="8">
        <v>43238.78496527778</v>
      </c>
      <c r="C6687" s="7" t="s">
        <v>239</v>
      </c>
      <c r="D6687" s="7" t="s">
        <v>358</v>
      </c>
      <c r="E6687" s="8">
        <v>43238.794479166667</v>
      </c>
      <c r="F6687" s="7" t="s">
        <v>31</v>
      </c>
      <c r="G6687" s="7" t="s">
        <v>57</v>
      </c>
      <c r="H6687">
        <f t="shared" si="104"/>
        <v>0</v>
      </c>
    </row>
    <row r="6688" spans="1:8" x14ac:dyDescent="0.3">
      <c r="A6688">
        <v>180098547</v>
      </c>
      <c r="B6688" s="8">
        <v>43238.78496527778</v>
      </c>
      <c r="C6688" s="7" t="s">
        <v>239</v>
      </c>
      <c r="D6688" s="7" t="s">
        <v>358</v>
      </c>
      <c r="E6688" s="8">
        <v>43238.794236111113</v>
      </c>
      <c r="F6688" s="7" t="s">
        <v>29</v>
      </c>
      <c r="G6688" s="7" t="s">
        <v>26</v>
      </c>
      <c r="H6688">
        <f t="shared" si="104"/>
        <v>0</v>
      </c>
    </row>
    <row r="6689" spans="1:8" x14ac:dyDescent="0.3">
      <c r="A6689">
        <v>180098547</v>
      </c>
      <c r="B6689" s="8">
        <v>43238.78496527778</v>
      </c>
      <c r="C6689" s="7" t="s">
        <v>239</v>
      </c>
      <c r="D6689" s="7" t="s">
        <v>358</v>
      </c>
      <c r="E6689" s="8">
        <v>43238.793055555558</v>
      </c>
      <c r="F6689" s="7" t="s">
        <v>31</v>
      </c>
      <c r="G6689" s="7" t="s">
        <v>138</v>
      </c>
      <c r="H6689">
        <f t="shared" si="104"/>
        <v>0</v>
      </c>
    </row>
    <row r="6690" spans="1:8" x14ac:dyDescent="0.3">
      <c r="A6690">
        <v>180098547</v>
      </c>
      <c r="B6690" s="8">
        <v>43238.78496527778</v>
      </c>
      <c r="C6690" s="7" t="s">
        <v>239</v>
      </c>
      <c r="D6690" s="7" t="s">
        <v>358</v>
      </c>
      <c r="E6690" s="8">
        <v>43238.790729166663</v>
      </c>
      <c r="F6690" s="7" t="s">
        <v>31</v>
      </c>
      <c r="G6690" s="7" t="s">
        <v>254</v>
      </c>
      <c r="H6690">
        <f t="shared" si="104"/>
        <v>0</v>
      </c>
    </row>
    <row r="6691" spans="1:8" x14ac:dyDescent="0.3">
      <c r="A6691">
        <v>180098547</v>
      </c>
      <c r="B6691" s="8">
        <v>43238.78496527778</v>
      </c>
      <c r="C6691" s="7" t="s">
        <v>239</v>
      </c>
      <c r="D6691" s="7" t="s">
        <v>358</v>
      </c>
      <c r="E6691" s="8">
        <v>43238.789918981478</v>
      </c>
      <c r="F6691" s="7" t="s">
        <v>31</v>
      </c>
      <c r="G6691" s="7" t="s">
        <v>170</v>
      </c>
      <c r="H6691">
        <f t="shared" si="104"/>
        <v>0</v>
      </c>
    </row>
    <row r="6692" spans="1:8" x14ac:dyDescent="0.3">
      <c r="A6692">
        <v>180098547</v>
      </c>
      <c r="B6692" s="8">
        <v>43238.78496527778</v>
      </c>
      <c r="C6692" s="7" t="s">
        <v>239</v>
      </c>
      <c r="D6692" s="7" t="s">
        <v>358</v>
      </c>
      <c r="E6692" s="8">
        <v>43238.788148148145</v>
      </c>
      <c r="F6692" s="7" t="s">
        <v>31</v>
      </c>
      <c r="G6692" s="7" t="s">
        <v>139</v>
      </c>
      <c r="H6692">
        <f t="shared" si="104"/>
        <v>0</v>
      </c>
    </row>
    <row r="6693" spans="1:8" x14ac:dyDescent="0.3">
      <c r="A6693">
        <v>180098547</v>
      </c>
      <c r="B6693" s="8">
        <v>43238.78496527778</v>
      </c>
      <c r="C6693" s="7" t="s">
        <v>239</v>
      </c>
      <c r="D6693" s="7" t="s">
        <v>358</v>
      </c>
      <c r="E6693" s="8">
        <v>43238.786840277775</v>
      </c>
      <c r="F6693" s="7" t="s">
        <v>29</v>
      </c>
      <c r="G6693" s="7" t="s">
        <v>138</v>
      </c>
      <c r="H6693">
        <f t="shared" si="104"/>
        <v>0</v>
      </c>
    </row>
    <row r="6694" spans="1:8" x14ac:dyDescent="0.3">
      <c r="A6694">
        <v>180098547</v>
      </c>
      <c r="B6694" s="8">
        <v>43238.78496527778</v>
      </c>
      <c r="C6694" s="7" t="s">
        <v>239</v>
      </c>
      <c r="D6694" s="7" t="s">
        <v>358</v>
      </c>
      <c r="E6694" s="8">
        <v>43238.786689814813</v>
      </c>
      <c r="F6694" s="7" t="s">
        <v>29</v>
      </c>
      <c r="G6694" s="7" t="s">
        <v>171</v>
      </c>
      <c r="H6694">
        <f t="shared" si="104"/>
        <v>0</v>
      </c>
    </row>
    <row r="6695" spans="1:8" x14ac:dyDescent="0.3">
      <c r="A6695">
        <v>180098547</v>
      </c>
      <c r="B6695" s="8">
        <v>43238.78496527778</v>
      </c>
      <c r="C6695" s="7" t="s">
        <v>239</v>
      </c>
      <c r="D6695" s="7" t="s">
        <v>358</v>
      </c>
      <c r="E6695" s="8">
        <v>43238.786516203705</v>
      </c>
      <c r="F6695" s="7" t="s">
        <v>29</v>
      </c>
      <c r="G6695" s="7" t="s">
        <v>254</v>
      </c>
      <c r="H6695">
        <f t="shared" si="104"/>
        <v>0</v>
      </c>
    </row>
    <row r="6696" spans="1:8" x14ac:dyDescent="0.3">
      <c r="A6696">
        <v>180098547</v>
      </c>
      <c r="B6696" s="8">
        <v>43238.78496527778</v>
      </c>
      <c r="C6696" s="7" t="s">
        <v>239</v>
      </c>
      <c r="D6696" s="7" t="s">
        <v>358</v>
      </c>
      <c r="E6696" s="8">
        <v>43238.786469907405</v>
      </c>
      <c r="F6696" s="7" t="s">
        <v>29</v>
      </c>
      <c r="G6696" s="7" t="s">
        <v>170</v>
      </c>
      <c r="H6696">
        <f t="shared" si="104"/>
        <v>0</v>
      </c>
    </row>
    <row r="6697" spans="1:8" x14ac:dyDescent="0.3">
      <c r="A6697">
        <v>180098547</v>
      </c>
      <c r="B6697" s="8">
        <v>43238.78496527778</v>
      </c>
      <c r="C6697" s="7" t="s">
        <v>239</v>
      </c>
      <c r="D6697" s="7" t="s">
        <v>358</v>
      </c>
      <c r="E6697" s="8">
        <v>43238.785960648151</v>
      </c>
      <c r="F6697" s="7" t="s">
        <v>29</v>
      </c>
      <c r="G6697" s="7" t="s">
        <v>139</v>
      </c>
      <c r="H6697">
        <f t="shared" si="104"/>
        <v>0</v>
      </c>
    </row>
    <row r="6698" spans="1:8" x14ac:dyDescent="0.3">
      <c r="A6698">
        <v>180098547</v>
      </c>
      <c r="B6698" s="8">
        <v>43238.78496527778</v>
      </c>
      <c r="C6698" s="7" t="s">
        <v>239</v>
      </c>
      <c r="D6698" s="7" t="s">
        <v>358</v>
      </c>
      <c r="E6698" s="8">
        <v>43238.785405092596</v>
      </c>
      <c r="F6698" s="7" t="s">
        <v>29</v>
      </c>
      <c r="G6698" s="7" t="s">
        <v>76</v>
      </c>
      <c r="H6698">
        <f t="shared" si="104"/>
        <v>0</v>
      </c>
    </row>
    <row r="6699" spans="1:8" x14ac:dyDescent="0.3">
      <c r="A6699">
        <v>180098547</v>
      </c>
      <c r="B6699" s="8">
        <v>43238.78496527778</v>
      </c>
      <c r="C6699" s="7" t="s">
        <v>239</v>
      </c>
      <c r="D6699" s="7" t="s">
        <v>358</v>
      </c>
      <c r="E6699" s="8">
        <v>43238.785243055558</v>
      </c>
      <c r="F6699" s="7" t="s">
        <v>25</v>
      </c>
      <c r="G6699" s="7" t="s">
        <v>607</v>
      </c>
      <c r="H6699">
        <f t="shared" si="104"/>
        <v>0</v>
      </c>
    </row>
    <row r="6700" spans="1:8" x14ac:dyDescent="0.3">
      <c r="A6700">
        <v>180098547</v>
      </c>
      <c r="B6700" s="8">
        <v>43238.78496527778</v>
      </c>
      <c r="C6700" s="7" t="s">
        <v>239</v>
      </c>
      <c r="D6700" s="7" t="s">
        <v>358</v>
      </c>
      <c r="E6700" s="8">
        <v>43238.785104166665</v>
      </c>
      <c r="F6700" s="7" t="s">
        <v>31</v>
      </c>
      <c r="G6700" s="7" t="s">
        <v>139</v>
      </c>
      <c r="H6700">
        <f t="shared" si="104"/>
        <v>0</v>
      </c>
    </row>
    <row r="6701" spans="1:8" x14ac:dyDescent="0.3">
      <c r="A6701">
        <v>180098547</v>
      </c>
      <c r="B6701" s="8">
        <v>43238.78496527778</v>
      </c>
      <c r="C6701" s="7" t="s">
        <v>239</v>
      </c>
      <c r="D6701" s="7" t="s">
        <v>358</v>
      </c>
      <c r="E6701" s="8">
        <v>43238.785092592596</v>
      </c>
      <c r="F6701" s="7" t="s">
        <v>31</v>
      </c>
      <c r="G6701" s="7" t="s">
        <v>170</v>
      </c>
      <c r="H6701">
        <f t="shared" si="104"/>
        <v>0</v>
      </c>
    </row>
    <row r="6702" spans="1:8" x14ac:dyDescent="0.3">
      <c r="A6702">
        <v>180098547</v>
      </c>
      <c r="B6702" s="8">
        <v>43238.78496527778</v>
      </c>
      <c r="C6702" s="7" t="s">
        <v>239</v>
      </c>
      <c r="D6702" s="7" t="s">
        <v>358</v>
      </c>
      <c r="E6702" s="8">
        <v>43238.785092592596</v>
      </c>
      <c r="F6702" s="7" t="s">
        <v>31</v>
      </c>
      <c r="G6702" s="7" t="s">
        <v>57</v>
      </c>
      <c r="H6702">
        <f t="shared" si="104"/>
        <v>0</v>
      </c>
    </row>
    <row r="6703" spans="1:8" x14ac:dyDescent="0.3">
      <c r="A6703">
        <v>180098547</v>
      </c>
      <c r="B6703" s="8">
        <v>43238.78496527778</v>
      </c>
      <c r="C6703" s="7" t="s">
        <v>239</v>
      </c>
      <c r="D6703" s="7" t="s">
        <v>358</v>
      </c>
      <c r="E6703" s="8">
        <v>43238.78496527778</v>
      </c>
      <c r="F6703" s="7" t="s">
        <v>31</v>
      </c>
      <c r="G6703" s="7" t="s">
        <v>607</v>
      </c>
      <c r="H6703">
        <f t="shared" si="104"/>
        <v>0</v>
      </c>
    </row>
    <row r="6704" spans="1:8" x14ac:dyDescent="0.3">
      <c r="A6704">
        <v>180099973</v>
      </c>
      <c r="B6704" s="8">
        <v>43241.326874999999</v>
      </c>
      <c r="C6704" s="7" t="s">
        <v>36</v>
      </c>
      <c r="D6704" s="7" t="s">
        <v>608</v>
      </c>
      <c r="E6704" s="8">
        <v>43241.326932870368</v>
      </c>
      <c r="F6704" s="7" t="s">
        <v>25</v>
      </c>
      <c r="G6704" s="7" t="s">
        <v>72</v>
      </c>
      <c r="H6704">
        <f t="shared" si="104"/>
        <v>1</v>
      </c>
    </row>
    <row r="6705" spans="1:8" x14ac:dyDescent="0.3">
      <c r="A6705">
        <v>180099973</v>
      </c>
      <c r="B6705" s="8">
        <v>43241.326874999999</v>
      </c>
      <c r="C6705" s="7" t="s">
        <v>36</v>
      </c>
      <c r="D6705" s="7" t="s">
        <v>608</v>
      </c>
      <c r="E6705" s="8">
        <v>43241.326874999999</v>
      </c>
      <c r="F6705" s="7" t="s">
        <v>31</v>
      </c>
      <c r="G6705" s="7" t="s">
        <v>72</v>
      </c>
      <c r="H6705">
        <f t="shared" si="104"/>
        <v>0</v>
      </c>
    </row>
    <row r="6706" spans="1:8" x14ac:dyDescent="0.3">
      <c r="A6706">
        <v>180099981</v>
      </c>
      <c r="B6706" s="8">
        <v>43241.33185185185</v>
      </c>
      <c r="C6706" s="7" t="s">
        <v>36</v>
      </c>
      <c r="D6706" s="7" t="s">
        <v>609</v>
      </c>
      <c r="E6706" s="8">
        <v>43241.409247685187</v>
      </c>
      <c r="F6706" s="7" t="s">
        <v>25</v>
      </c>
      <c r="G6706" s="7" t="s">
        <v>314</v>
      </c>
      <c r="H6706">
        <f t="shared" si="104"/>
        <v>1</v>
      </c>
    </row>
    <row r="6707" spans="1:8" x14ac:dyDescent="0.3">
      <c r="A6707">
        <v>180099981</v>
      </c>
      <c r="B6707" s="8">
        <v>43241.33185185185</v>
      </c>
      <c r="C6707" s="7" t="s">
        <v>36</v>
      </c>
      <c r="D6707" s="7" t="s">
        <v>609</v>
      </c>
      <c r="E6707" s="8">
        <v>43241.383634259262</v>
      </c>
      <c r="F6707" s="7" t="s">
        <v>31</v>
      </c>
      <c r="G6707" s="7" t="s">
        <v>314</v>
      </c>
      <c r="H6707">
        <f t="shared" si="104"/>
        <v>0</v>
      </c>
    </row>
    <row r="6708" spans="1:8" x14ac:dyDescent="0.3">
      <c r="A6708">
        <v>180099981</v>
      </c>
      <c r="B6708" s="8">
        <v>43241.33185185185</v>
      </c>
      <c r="C6708" s="7" t="s">
        <v>36</v>
      </c>
      <c r="D6708" s="7" t="s">
        <v>609</v>
      </c>
      <c r="E6708" s="8">
        <v>43241.353356481479</v>
      </c>
      <c r="F6708" s="7" t="s">
        <v>25</v>
      </c>
      <c r="G6708" s="7" t="s">
        <v>72</v>
      </c>
      <c r="H6708">
        <f t="shared" si="104"/>
        <v>0</v>
      </c>
    </row>
    <row r="6709" spans="1:8" x14ac:dyDescent="0.3">
      <c r="A6709">
        <v>180099981</v>
      </c>
      <c r="B6709" s="8">
        <v>43241.33185185185</v>
      </c>
      <c r="C6709" s="7" t="s">
        <v>36</v>
      </c>
      <c r="D6709" s="7" t="s">
        <v>609</v>
      </c>
      <c r="E6709" s="8">
        <v>43241.339247685188</v>
      </c>
      <c r="F6709" s="7" t="s">
        <v>31</v>
      </c>
      <c r="G6709" s="7" t="s">
        <v>314</v>
      </c>
      <c r="H6709">
        <f t="shared" si="104"/>
        <v>0</v>
      </c>
    </row>
    <row r="6710" spans="1:8" x14ac:dyDescent="0.3">
      <c r="A6710">
        <v>180099981</v>
      </c>
      <c r="B6710" s="8">
        <v>43241.33185185185</v>
      </c>
      <c r="C6710" s="7" t="s">
        <v>36</v>
      </c>
      <c r="D6710" s="7" t="s">
        <v>609</v>
      </c>
      <c r="E6710" s="8">
        <v>43241.331909722219</v>
      </c>
      <c r="F6710" s="7" t="s">
        <v>29</v>
      </c>
      <c r="G6710" s="7" t="s">
        <v>314</v>
      </c>
      <c r="H6710">
        <f t="shared" si="104"/>
        <v>0</v>
      </c>
    </row>
    <row r="6711" spans="1:8" x14ac:dyDescent="0.3">
      <c r="A6711">
        <v>180099981</v>
      </c>
      <c r="B6711" s="8">
        <v>43241.33185185185</v>
      </c>
      <c r="C6711" s="7" t="s">
        <v>36</v>
      </c>
      <c r="D6711" s="7" t="s">
        <v>609</v>
      </c>
      <c r="E6711" s="8">
        <v>43241.33185185185</v>
      </c>
      <c r="F6711" s="7" t="s">
        <v>31</v>
      </c>
      <c r="G6711" s="7" t="s">
        <v>72</v>
      </c>
      <c r="H6711">
        <f t="shared" si="104"/>
        <v>0</v>
      </c>
    </row>
    <row r="6712" spans="1:8" x14ac:dyDescent="0.3">
      <c r="A6712">
        <v>180100062</v>
      </c>
      <c r="B6712" s="8">
        <v>43241.380787037036</v>
      </c>
      <c r="C6712" s="7" t="s">
        <v>36</v>
      </c>
      <c r="D6712" s="7" t="s">
        <v>609</v>
      </c>
      <c r="E6712" s="8">
        <v>43241.422002314815</v>
      </c>
      <c r="F6712" s="7" t="s">
        <v>25</v>
      </c>
      <c r="G6712" s="7" t="s">
        <v>75</v>
      </c>
      <c r="H6712">
        <f t="shared" si="104"/>
        <v>1</v>
      </c>
    </row>
    <row r="6713" spans="1:8" x14ac:dyDescent="0.3">
      <c r="A6713">
        <v>180100062</v>
      </c>
      <c r="B6713" s="8">
        <v>43241.380787037036</v>
      </c>
      <c r="C6713" s="7" t="s">
        <v>36</v>
      </c>
      <c r="D6713" s="7" t="s">
        <v>609</v>
      </c>
      <c r="E6713" s="8">
        <v>43241.420543981483</v>
      </c>
      <c r="F6713" s="7" t="s">
        <v>25</v>
      </c>
      <c r="G6713" s="7" t="s">
        <v>111</v>
      </c>
      <c r="H6713">
        <f t="shared" si="104"/>
        <v>0</v>
      </c>
    </row>
    <row r="6714" spans="1:8" x14ac:dyDescent="0.3">
      <c r="A6714">
        <v>180100062</v>
      </c>
      <c r="B6714" s="8">
        <v>43241.380787037036</v>
      </c>
      <c r="C6714" s="7" t="s">
        <v>36</v>
      </c>
      <c r="D6714" s="7" t="s">
        <v>609</v>
      </c>
      <c r="E6714" s="8">
        <v>43241.41988425926</v>
      </c>
      <c r="F6714" s="7" t="s">
        <v>25</v>
      </c>
      <c r="G6714" s="7" t="s">
        <v>72</v>
      </c>
      <c r="H6714">
        <f t="shared" si="104"/>
        <v>0</v>
      </c>
    </row>
    <row r="6715" spans="1:8" x14ac:dyDescent="0.3">
      <c r="A6715">
        <v>180100062</v>
      </c>
      <c r="B6715" s="8">
        <v>43241.380787037036</v>
      </c>
      <c r="C6715" s="7" t="s">
        <v>36</v>
      </c>
      <c r="D6715" s="7" t="s">
        <v>609</v>
      </c>
      <c r="E6715" s="8">
        <v>43241.415069444447</v>
      </c>
      <c r="F6715" s="7" t="s">
        <v>31</v>
      </c>
      <c r="G6715" s="7" t="s">
        <v>72</v>
      </c>
      <c r="H6715">
        <f t="shared" si="104"/>
        <v>0</v>
      </c>
    </row>
    <row r="6716" spans="1:8" x14ac:dyDescent="0.3">
      <c r="A6716">
        <v>180100062</v>
      </c>
      <c r="B6716" s="8">
        <v>43241.380787037036</v>
      </c>
      <c r="C6716" s="7" t="s">
        <v>36</v>
      </c>
      <c r="D6716" s="7" t="s">
        <v>609</v>
      </c>
      <c r="E6716" s="8">
        <v>43241.411909722221</v>
      </c>
      <c r="F6716" s="7" t="s">
        <v>78</v>
      </c>
      <c r="G6716" s="7" t="s">
        <v>72</v>
      </c>
      <c r="H6716">
        <f t="shared" si="104"/>
        <v>0</v>
      </c>
    </row>
    <row r="6717" spans="1:8" x14ac:dyDescent="0.3">
      <c r="A6717">
        <v>180100062</v>
      </c>
      <c r="B6717" s="8">
        <v>43241.380787037036</v>
      </c>
      <c r="C6717" s="7" t="s">
        <v>36</v>
      </c>
      <c r="D6717" s="7" t="s">
        <v>609</v>
      </c>
      <c r="E6717" s="8">
        <v>43241.410231481481</v>
      </c>
      <c r="F6717" s="7" t="s">
        <v>25</v>
      </c>
      <c r="G6717" s="7" t="s">
        <v>314</v>
      </c>
      <c r="H6717">
        <f t="shared" si="104"/>
        <v>0</v>
      </c>
    </row>
    <row r="6718" spans="1:8" x14ac:dyDescent="0.3">
      <c r="A6718">
        <v>180100062</v>
      </c>
      <c r="B6718" s="8">
        <v>43241.380787037036</v>
      </c>
      <c r="C6718" s="7" t="s">
        <v>36</v>
      </c>
      <c r="D6718" s="7" t="s">
        <v>609</v>
      </c>
      <c r="E6718" s="8">
        <v>43241.40929398148</v>
      </c>
      <c r="F6718" s="7" t="s">
        <v>31</v>
      </c>
      <c r="G6718" s="7" t="s">
        <v>314</v>
      </c>
      <c r="H6718">
        <f t="shared" si="104"/>
        <v>0</v>
      </c>
    </row>
    <row r="6719" spans="1:8" x14ac:dyDescent="0.3">
      <c r="A6719">
        <v>180100062</v>
      </c>
      <c r="B6719" s="8">
        <v>43241.380787037036</v>
      </c>
      <c r="C6719" s="7" t="s">
        <v>36</v>
      </c>
      <c r="D6719" s="7" t="s">
        <v>609</v>
      </c>
      <c r="E6719" s="8">
        <v>43241.394502314812</v>
      </c>
      <c r="F6719" s="7" t="s">
        <v>31</v>
      </c>
      <c r="G6719" s="7" t="s">
        <v>72</v>
      </c>
      <c r="H6719">
        <f t="shared" si="104"/>
        <v>0</v>
      </c>
    </row>
    <row r="6720" spans="1:8" x14ac:dyDescent="0.3">
      <c r="A6720">
        <v>180100062</v>
      </c>
      <c r="B6720" s="8">
        <v>43241.380787037036</v>
      </c>
      <c r="C6720" s="7" t="s">
        <v>36</v>
      </c>
      <c r="D6720" s="7" t="s">
        <v>609</v>
      </c>
      <c r="E6720" s="8">
        <v>43241.393935185188</v>
      </c>
      <c r="F6720" s="7" t="s">
        <v>29</v>
      </c>
      <c r="G6720" s="7" t="s">
        <v>111</v>
      </c>
      <c r="H6720">
        <f t="shared" si="104"/>
        <v>0</v>
      </c>
    </row>
    <row r="6721" spans="1:8" x14ac:dyDescent="0.3">
      <c r="A6721">
        <v>180100062</v>
      </c>
      <c r="B6721" s="8">
        <v>43241.380787037036</v>
      </c>
      <c r="C6721" s="7" t="s">
        <v>36</v>
      </c>
      <c r="D6721" s="7" t="s">
        <v>609</v>
      </c>
      <c r="E6721" s="8">
        <v>43241.391388888886</v>
      </c>
      <c r="F6721" s="7" t="s">
        <v>31</v>
      </c>
      <c r="G6721" s="7" t="s">
        <v>75</v>
      </c>
      <c r="H6721">
        <f t="shared" si="104"/>
        <v>0</v>
      </c>
    </row>
    <row r="6722" spans="1:8" x14ac:dyDescent="0.3">
      <c r="A6722">
        <v>180100062</v>
      </c>
      <c r="B6722" s="8">
        <v>43241.380787037036</v>
      </c>
      <c r="C6722" s="7" t="s">
        <v>36</v>
      </c>
      <c r="D6722" s="7" t="s">
        <v>609</v>
      </c>
      <c r="E6722" s="8">
        <v>43241.387013888889</v>
      </c>
      <c r="F6722" s="7" t="s">
        <v>29</v>
      </c>
      <c r="G6722" s="7" t="s">
        <v>72</v>
      </c>
      <c r="H6722">
        <f t="shared" si="104"/>
        <v>0</v>
      </c>
    </row>
    <row r="6723" spans="1:8" x14ac:dyDescent="0.3">
      <c r="A6723">
        <v>180100062</v>
      </c>
      <c r="B6723" s="8">
        <v>43241.380787037036</v>
      </c>
      <c r="C6723" s="7" t="s">
        <v>36</v>
      </c>
      <c r="D6723" s="7" t="s">
        <v>609</v>
      </c>
      <c r="E6723" s="8">
        <v>43241.383958333332</v>
      </c>
      <c r="F6723" s="7" t="s">
        <v>29</v>
      </c>
      <c r="G6723" s="7" t="s">
        <v>75</v>
      </c>
      <c r="H6723">
        <f t="shared" ref="H6723:H6786" si="105">IF(AND(A6723&lt;&gt;A6722,C6723="PD Accident    "),1,0)</f>
        <v>0</v>
      </c>
    </row>
    <row r="6724" spans="1:8" x14ac:dyDescent="0.3">
      <c r="A6724">
        <v>180100289</v>
      </c>
      <c r="B6724" s="8">
        <v>43241.579293981478</v>
      </c>
      <c r="C6724" s="7" t="s">
        <v>36</v>
      </c>
      <c r="D6724" s="7" t="s">
        <v>610</v>
      </c>
      <c r="E6724" s="8">
        <v>43241.670416666668</v>
      </c>
      <c r="F6724" s="7" t="s">
        <v>25</v>
      </c>
      <c r="G6724" s="7" t="s">
        <v>457</v>
      </c>
      <c r="H6724">
        <f t="shared" si="105"/>
        <v>1</v>
      </c>
    </row>
    <row r="6725" spans="1:8" x14ac:dyDescent="0.3">
      <c r="A6725">
        <v>180100289</v>
      </c>
      <c r="B6725" s="8">
        <v>43241.579293981478</v>
      </c>
      <c r="C6725" s="7" t="s">
        <v>36</v>
      </c>
      <c r="D6725" s="7" t="s">
        <v>610</v>
      </c>
      <c r="E6725" s="8">
        <v>43241.620532407411</v>
      </c>
      <c r="F6725" s="7" t="s">
        <v>29</v>
      </c>
      <c r="G6725" s="7" t="s">
        <v>457</v>
      </c>
      <c r="H6725">
        <f t="shared" si="105"/>
        <v>0</v>
      </c>
    </row>
    <row r="6726" spans="1:8" x14ac:dyDescent="0.3">
      <c r="A6726">
        <v>180100289</v>
      </c>
      <c r="B6726" s="8">
        <v>43241.579293981478</v>
      </c>
      <c r="C6726" s="7" t="s">
        <v>36</v>
      </c>
      <c r="D6726" s="7" t="s">
        <v>610</v>
      </c>
      <c r="E6726" s="8">
        <v>43241.616400462961</v>
      </c>
      <c r="F6726" s="7" t="s">
        <v>25</v>
      </c>
      <c r="G6726" s="7" t="s">
        <v>136</v>
      </c>
      <c r="H6726">
        <f t="shared" si="105"/>
        <v>0</v>
      </c>
    </row>
    <row r="6727" spans="1:8" x14ac:dyDescent="0.3">
      <c r="A6727">
        <v>180100289</v>
      </c>
      <c r="B6727" s="8">
        <v>43241.579293981478</v>
      </c>
      <c r="C6727" s="7" t="s">
        <v>36</v>
      </c>
      <c r="D6727" s="7" t="s">
        <v>610</v>
      </c>
      <c r="E6727" s="8">
        <v>43241.613206018519</v>
      </c>
      <c r="F6727" s="7" t="s">
        <v>25</v>
      </c>
      <c r="G6727" s="7" t="s">
        <v>76</v>
      </c>
      <c r="H6727">
        <f t="shared" si="105"/>
        <v>0</v>
      </c>
    </row>
    <row r="6728" spans="1:8" x14ac:dyDescent="0.3">
      <c r="A6728">
        <v>180100289</v>
      </c>
      <c r="B6728" s="8">
        <v>43241.579293981478</v>
      </c>
      <c r="C6728" s="7" t="s">
        <v>36</v>
      </c>
      <c r="D6728" s="7" t="s">
        <v>610</v>
      </c>
      <c r="E6728" s="8">
        <v>43241.609270833331</v>
      </c>
      <c r="F6728" s="7" t="s">
        <v>78</v>
      </c>
      <c r="G6728" s="7" t="s">
        <v>76</v>
      </c>
      <c r="H6728">
        <f t="shared" si="105"/>
        <v>0</v>
      </c>
    </row>
    <row r="6729" spans="1:8" x14ac:dyDescent="0.3">
      <c r="A6729">
        <v>180100289</v>
      </c>
      <c r="B6729" s="8">
        <v>43241.579293981478</v>
      </c>
      <c r="C6729" s="7" t="s">
        <v>36</v>
      </c>
      <c r="D6729" s="7" t="s">
        <v>610</v>
      </c>
      <c r="E6729" s="8">
        <v>43241.608124999999</v>
      </c>
      <c r="F6729" s="7" t="s">
        <v>25</v>
      </c>
      <c r="G6729" s="7" t="s">
        <v>176</v>
      </c>
      <c r="H6729">
        <f t="shared" si="105"/>
        <v>0</v>
      </c>
    </row>
    <row r="6730" spans="1:8" x14ac:dyDescent="0.3">
      <c r="A6730">
        <v>180100289</v>
      </c>
      <c r="B6730" s="8">
        <v>43241.579293981478</v>
      </c>
      <c r="C6730" s="7" t="s">
        <v>36</v>
      </c>
      <c r="D6730" s="7" t="s">
        <v>610</v>
      </c>
      <c r="E6730" s="8">
        <v>43241.596666666665</v>
      </c>
      <c r="F6730" s="7" t="s">
        <v>31</v>
      </c>
      <c r="G6730" s="7" t="s">
        <v>136</v>
      </c>
      <c r="H6730">
        <f t="shared" si="105"/>
        <v>0</v>
      </c>
    </row>
    <row r="6731" spans="1:8" x14ac:dyDescent="0.3">
      <c r="A6731">
        <v>180100289</v>
      </c>
      <c r="B6731" s="8">
        <v>43241.579293981478</v>
      </c>
      <c r="C6731" s="7" t="s">
        <v>36</v>
      </c>
      <c r="D6731" s="7" t="s">
        <v>610</v>
      </c>
      <c r="E6731" s="8">
        <v>43241.592534722222</v>
      </c>
      <c r="F6731" s="7" t="s">
        <v>31</v>
      </c>
      <c r="G6731" s="7" t="s">
        <v>76</v>
      </c>
      <c r="H6731">
        <f t="shared" si="105"/>
        <v>0</v>
      </c>
    </row>
    <row r="6732" spans="1:8" x14ac:dyDescent="0.3">
      <c r="A6732">
        <v>180100289</v>
      </c>
      <c r="B6732" s="8">
        <v>43241.579293981478</v>
      </c>
      <c r="C6732" s="7" t="s">
        <v>36</v>
      </c>
      <c r="D6732" s="7" t="s">
        <v>610</v>
      </c>
      <c r="E6732" s="8">
        <v>43241.588761574072</v>
      </c>
      <c r="F6732" s="7" t="s">
        <v>32</v>
      </c>
      <c r="G6732" s="7" t="s">
        <v>176</v>
      </c>
      <c r="H6732">
        <f t="shared" si="105"/>
        <v>0</v>
      </c>
    </row>
    <row r="6733" spans="1:8" x14ac:dyDescent="0.3">
      <c r="A6733">
        <v>180100289</v>
      </c>
      <c r="B6733" s="8">
        <v>43241.579293981478</v>
      </c>
      <c r="C6733" s="7" t="s">
        <v>36</v>
      </c>
      <c r="D6733" s="7" t="s">
        <v>610</v>
      </c>
      <c r="E6733" s="8">
        <v>43241.58666666667</v>
      </c>
      <c r="F6733" s="7" t="s">
        <v>32</v>
      </c>
      <c r="G6733" s="7" t="s">
        <v>176</v>
      </c>
      <c r="H6733">
        <f t="shared" si="105"/>
        <v>0</v>
      </c>
    </row>
    <row r="6734" spans="1:8" x14ac:dyDescent="0.3">
      <c r="A6734">
        <v>180100289</v>
      </c>
      <c r="B6734" s="8">
        <v>43241.579293981478</v>
      </c>
      <c r="C6734" s="7" t="s">
        <v>36</v>
      </c>
      <c r="D6734" s="7" t="s">
        <v>610</v>
      </c>
      <c r="E6734" s="8">
        <v>43241.58289351852</v>
      </c>
      <c r="F6734" s="7" t="s">
        <v>29</v>
      </c>
      <c r="G6734" s="7" t="s">
        <v>76</v>
      </c>
      <c r="H6734">
        <f t="shared" si="105"/>
        <v>0</v>
      </c>
    </row>
    <row r="6735" spans="1:8" x14ac:dyDescent="0.3">
      <c r="A6735">
        <v>180100289</v>
      </c>
      <c r="B6735" s="8">
        <v>43241.579293981478</v>
      </c>
      <c r="C6735" s="7" t="s">
        <v>36</v>
      </c>
      <c r="D6735" s="7" t="s">
        <v>610</v>
      </c>
      <c r="E6735" s="8">
        <v>43241.580613425926</v>
      </c>
      <c r="F6735" s="7" t="s">
        <v>29</v>
      </c>
      <c r="G6735" s="7" t="s">
        <v>136</v>
      </c>
      <c r="H6735">
        <f t="shared" si="105"/>
        <v>0</v>
      </c>
    </row>
    <row r="6736" spans="1:8" x14ac:dyDescent="0.3">
      <c r="A6736">
        <v>180100289</v>
      </c>
      <c r="B6736" s="8">
        <v>43241.579293981478</v>
      </c>
      <c r="C6736" s="7" t="s">
        <v>36</v>
      </c>
      <c r="D6736" s="7" t="s">
        <v>610</v>
      </c>
      <c r="E6736" s="8">
        <v>43241.579293981478</v>
      </c>
      <c r="F6736" s="7" t="s">
        <v>31</v>
      </c>
      <c r="G6736" s="7" t="s">
        <v>176</v>
      </c>
      <c r="H6736">
        <f t="shared" si="105"/>
        <v>0</v>
      </c>
    </row>
    <row r="6737" spans="1:8" x14ac:dyDescent="0.3">
      <c r="A6737">
        <v>180100401</v>
      </c>
      <c r="B6737" s="8">
        <v>43241.668240740742</v>
      </c>
      <c r="C6737" s="7" t="s">
        <v>36</v>
      </c>
      <c r="D6737" s="7" t="s">
        <v>512</v>
      </c>
      <c r="E6737" s="8">
        <v>43241.699236111112</v>
      </c>
      <c r="F6737" s="7" t="s">
        <v>25</v>
      </c>
      <c r="G6737" s="7" t="s">
        <v>145</v>
      </c>
      <c r="H6737">
        <f t="shared" si="105"/>
        <v>1</v>
      </c>
    </row>
    <row r="6738" spans="1:8" x14ac:dyDescent="0.3">
      <c r="A6738">
        <v>180100401</v>
      </c>
      <c r="B6738" s="8">
        <v>43241.668240740742</v>
      </c>
      <c r="C6738" s="7" t="s">
        <v>36</v>
      </c>
      <c r="D6738" s="7" t="s">
        <v>512</v>
      </c>
      <c r="E6738" s="8">
        <v>43241.675821759258</v>
      </c>
      <c r="F6738" s="7" t="s">
        <v>25</v>
      </c>
      <c r="G6738" s="7" t="s">
        <v>492</v>
      </c>
      <c r="H6738">
        <f t="shared" si="105"/>
        <v>0</v>
      </c>
    </row>
    <row r="6739" spans="1:8" x14ac:dyDescent="0.3">
      <c r="A6739">
        <v>180100401</v>
      </c>
      <c r="B6739" s="8">
        <v>43241.668240740742</v>
      </c>
      <c r="C6739" s="7" t="s">
        <v>36</v>
      </c>
      <c r="D6739" s="7" t="s">
        <v>512</v>
      </c>
      <c r="E6739" s="8">
        <v>43241.675474537034</v>
      </c>
      <c r="F6739" s="7" t="s">
        <v>25</v>
      </c>
      <c r="G6739" s="7" t="s">
        <v>43</v>
      </c>
      <c r="H6739">
        <f t="shared" si="105"/>
        <v>0</v>
      </c>
    </row>
    <row r="6740" spans="1:8" x14ac:dyDescent="0.3">
      <c r="A6740">
        <v>180100401</v>
      </c>
      <c r="B6740" s="8">
        <v>43241.668240740742</v>
      </c>
      <c r="C6740" s="7" t="s">
        <v>36</v>
      </c>
      <c r="D6740" s="7" t="s">
        <v>512</v>
      </c>
      <c r="E6740" s="8">
        <v>43241.674629629626</v>
      </c>
      <c r="F6740" s="7" t="s">
        <v>31</v>
      </c>
      <c r="G6740" s="7" t="s">
        <v>145</v>
      </c>
      <c r="H6740">
        <f t="shared" si="105"/>
        <v>0</v>
      </c>
    </row>
    <row r="6741" spans="1:8" x14ac:dyDescent="0.3">
      <c r="A6741">
        <v>180100401</v>
      </c>
      <c r="B6741" s="8">
        <v>43241.668240740742</v>
      </c>
      <c r="C6741" s="7" t="s">
        <v>36</v>
      </c>
      <c r="D6741" s="7" t="s">
        <v>512</v>
      </c>
      <c r="E6741" s="8">
        <v>43241.672372685185</v>
      </c>
      <c r="F6741" s="7" t="s">
        <v>29</v>
      </c>
      <c r="G6741" s="7" t="s">
        <v>43</v>
      </c>
      <c r="H6741">
        <f t="shared" si="105"/>
        <v>0</v>
      </c>
    </row>
    <row r="6742" spans="1:8" x14ac:dyDescent="0.3">
      <c r="A6742">
        <v>180100401</v>
      </c>
      <c r="B6742" s="8">
        <v>43241.668240740742</v>
      </c>
      <c r="C6742" s="7" t="s">
        <v>36</v>
      </c>
      <c r="D6742" s="7" t="s">
        <v>512</v>
      </c>
      <c r="E6742" s="8">
        <v>43241.668796296297</v>
      </c>
      <c r="F6742" s="7" t="s">
        <v>29</v>
      </c>
      <c r="G6742" s="7" t="s">
        <v>145</v>
      </c>
      <c r="H6742">
        <f t="shared" si="105"/>
        <v>0</v>
      </c>
    </row>
    <row r="6743" spans="1:8" x14ac:dyDescent="0.3">
      <c r="A6743">
        <v>180100401</v>
      </c>
      <c r="B6743" s="8">
        <v>43241.668240740742</v>
      </c>
      <c r="C6743" s="7" t="s">
        <v>36</v>
      </c>
      <c r="D6743" s="7" t="s">
        <v>512</v>
      </c>
      <c r="E6743" s="8">
        <v>43241.668402777781</v>
      </c>
      <c r="F6743" s="7" t="s">
        <v>29</v>
      </c>
      <c r="G6743" s="7" t="s">
        <v>492</v>
      </c>
      <c r="H6743">
        <f t="shared" si="105"/>
        <v>0</v>
      </c>
    </row>
    <row r="6744" spans="1:8" x14ac:dyDescent="0.3">
      <c r="A6744">
        <v>180100407</v>
      </c>
      <c r="B6744" s="8">
        <v>43241.670914351853</v>
      </c>
      <c r="C6744" s="7" t="s">
        <v>36</v>
      </c>
      <c r="D6744" s="7" t="s">
        <v>467</v>
      </c>
      <c r="E6744" s="8">
        <v>43241.758229166669</v>
      </c>
      <c r="F6744" s="7" t="s">
        <v>25</v>
      </c>
      <c r="G6744" s="7" t="s">
        <v>82</v>
      </c>
      <c r="H6744">
        <f t="shared" si="105"/>
        <v>1</v>
      </c>
    </row>
    <row r="6745" spans="1:8" x14ac:dyDescent="0.3">
      <c r="A6745">
        <v>180100407</v>
      </c>
      <c r="B6745" s="8">
        <v>43241.670914351853</v>
      </c>
      <c r="C6745" s="7" t="s">
        <v>36</v>
      </c>
      <c r="D6745" s="7" t="s">
        <v>467</v>
      </c>
      <c r="E6745" s="8">
        <v>43241.758125</v>
      </c>
      <c r="F6745" s="7" t="s">
        <v>25</v>
      </c>
      <c r="G6745" s="7" t="s">
        <v>34</v>
      </c>
      <c r="H6745">
        <f t="shared" si="105"/>
        <v>0</v>
      </c>
    </row>
    <row r="6746" spans="1:8" x14ac:dyDescent="0.3">
      <c r="A6746">
        <v>180100407</v>
      </c>
      <c r="B6746" s="8">
        <v>43241.670914351853</v>
      </c>
      <c r="C6746" s="7" t="s">
        <v>36</v>
      </c>
      <c r="D6746" s="7" t="s">
        <v>467</v>
      </c>
      <c r="E6746" s="8">
        <v>43241.71230324074</v>
      </c>
      <c r="F6746" s="7" t="s">
        <v>31</v>
      </c>
      <c r="G6746" s="7" t="s">
        <v>82</v>
      </c>
      <c r="H6746">
        <f t="shared" si="105"/>
        <v>0</v>
      </c>
    </row>
    <row r="6747" spans="1:8" x14ac:dyDescent="0.3">
      <c r="A6747">
        <v>180100407</v>
      </c>
      <c r="B6747" s="8">
        <v>43241.670914351853</v>
      </c>
      <c r="C6747" s="7" t="s">
        <v>36</v>
      </c>
      <c r="D6747" s="7" t="s">
        <v>467</v>
      </c>
      <c r="E6747" s="8">
        <v>43241.690555555557</v>
      </c>
      <c r="F6747" s="7" t="s">
        <v>31</v>
      </c>
      <c r="G6747" s="7" t="s">
        <v>34</v>
      </c>
      <c r="H6747">
        <f t="shared" si="105"/>
        <v>0</v>
      </c>
    </row>
    <row r="6748" spans="1:8" x14ac:dyDescent="0.3">
      <c r="A6748">
        <v>180100407</v>
      </c>
      <c r="B6748" s="8">
        <v>43241.670914351853</v>
      </c>
      <c r="C6748" s="7" t="s">
        <v>36</v>
      </c>
      <c r="D6748" s="7" t="s">
        <v>467</v>
      </c>
      <c r="E6748" s="8">
        <v>43241.68922453704</v>
      </c>
      <c r="F6748" s="7" t="s">
        <v>25</v>
      </c>
      <c r="G6748" s="7" t="s">
        <v>61</v>
      </c>
      <c r="H6748">
        <f t="shared" si="105"/>
        <v>0</v>
      </c>
    </row>
    <row r="6749" spans="1:8" x14ac:dyDescent="0.3">
      <c r="A6749">
        <v>180100407</v>
      </c>
      <c r="B6749" s="8">
        <v>43241.670914351853</v>
      </c>
      <c r="C6749" s="7" t="s">
        <v>36</v>
      </c>
      <c r="D6749" s="7" t="s">
        <v>467</v>
      </c>
      <c r="E6749" s="8">
        <v>43241.684942129628</v>
      </c>
      <c r="F6749" s="7" t="s">
        <v>25</v>
      </c>
      <c r="G6749" s="7" t="s">
        <v>587</v>
      </c>
      <c r="H6749">
        <f t="shared" si="105"/>
        <v>0</v>
      </c>
    </row>
    <row r="6750" spans="1:8" x14ac:dyDescent="0.3">
      <c r="A6750">
        <v>180100407</v>
      </c>
      <c r="B6750" s="8">
        <v>43241.670914351853</v>
      </c>
      <c r="C6750" s="7" t="s">
        <v>36</v>
      </c>
      <c r="D6750" s="7" t="s">
        <v>467</v>
      </c>
      <c r="E6750" s="8">
        <v>43241.683564814812</v>
      </c>
      <c r="F6750" s="7" t="s">
        <v>25</v>
      </c>
      <c r="G6750" s="7" t="s">
        <v>43</v>
      </c>
      <c r="H6750">
        <f t="shared" si="105"/>
        <v>0</v>
      </c>
    </row>
    <row r="6751" spans="1:8" x14ac:dyDescent="0.3">
      <c r="A6751">
        <v>180100407</v>
      </c>
      <c r="B6751" s="8">
        <v>43241.670914351853</v>
      </c>
      <c r="C6751" s="7" t="s">
        <v>36</v>
      </c>
      <c r="D6751" s="7" t="s">
        <v>467</v>
      </c>
      <c r="E6751" s="8">
        <v>43241.681539351855</v>
      </c>
      <c r="F6751" s="7" t="s">
        <v>31</v>
      </c>
      <c r="G6751" s="7" t="s">
        <v>61</v>
      </c>
      <c r="H6751">
        <f t="shared" si="105"/>
        <v>0</v>
      </c>
    </row>
    <row r="6752" spans="1:8" x14ac:dyDescent="0.3">
      <c r="A6752">
        <v>180100407</v>
      </c>
      <c r="B6752" s="8">
        <v>43241.670914351853</v>
      </c>
      <c r="C6752" s="7" t="s">
        <v>36</v>
      </c>
      <c r="D6752" s="7" t="s">
        <v>467</v>
      </c>
      <c r="E6752" s="8">
        <v>43241.679432870369</v>
      </c>
      <c r="F6752" s="7" t="s">
        <v>31</v>
      </c>
      <c r="G6752" s="7" t="s">
        <v>82</v>
      </c>
      <c r="H6752">
        <f t="shared" si="105"/>
        <v>0</v>
      </c>
    </row>
    <row r="6753" spans="1:8" x14ac:dyDescent="0.3">
      <c r="A6753">
        <v>180100407</v>
      </c>
      <c r="B6753" s="8">
        <v>43241.670914351853</v>
      </c>
      <c r="C6753" s="7" t="s">
        <v>36</v>
      </c>
      <c r="D6753" s="7" t="s">
        <v>467</v>
      </c>
      <c r="E6753" s="8">
        <v>43241.676226851851</v>
      </c>
      <c r="F6753" s="7" t="s">
        <v>25</v>
      </c>
      <c r="G6753" s="7" t="s">
        <v>492</v>
      </c>
      <c r="H6753">
        <f t="shared" si="105"/>
        <v>0</v>
      </c>
    </row>
    <row r="6754" spans="1:8" x14ac:dyDescent="0.3">
      <c r="A6754">
        <v>180100407</v>
      </c>
      <c r="B6754" s="8">
        <v>43241.670914351853</v>
      </c>
      <c r="C6754" s="7" t="s">
        <v>36</v>
      </c>
      <c r="D6754" s="7" t="s">
        <v>467</v>
      </c>
      <c r="E6754" s="8">
        <v>43241.676203703704</v>
      </c>
      <c r="F6754" s="7" t="s">
        <v>29</v>
      </c>
      <c r="G6754" s="7" t="s">
        <v>61</v>
      </c>
      <c r="H6754">
        <f t="shared" si="105"/>
        <v>0</v>
      </c>
    </row>
    <row r="6755" spans="1:8" x14ac:dyDescent="0.3">
      <c r="A6755">
        <v>180100407</v>
      </c>
      <c r="B6755" s="8">
        <v>43241.670914351853</v>
      </c>
      <c r="C6755" s="7" t="s">
        <v>36</v>
      </c>
      <c r="D6755" s="7" t="s">
        <v>467</v>
      </c>
      <c r="E6755" s="8">
        <v>43241.675833333335</v>
      </c>
      <c r="F6755" s="7" t="s">
        <v>29</v>
      </c>
      <c r="G6755" s="7" t="s">
        <v>492</v>
      </c>
      <c r="H6755">
        <f t="shared" si="105"/>
        <v>0</v>
      </c>
    </row>
    <row r="6756" spans="1:8" x14ac:dyDescent="0.3">
      <c r="A6756">
        <v>180100407</v>
      </c>
      <c r="B6756" s="8">
        <v>43241.670914351853</v>
      </c>
      <c r="C6756" s="7" t="s">
        <v>36</v>
      </c>
      <c r="D6756" s="7" t="s">
        <v>467</v>
      </c>
      <c r="E6756" s="8">
        <v>43241.675486111111</v>
      </c>
      <c r="F6756" s="7" t="s">
        <v>29</v>
      </c>
      <c r="G6756" s="7" t="s">
        <v>43</v>
      </c>
      <c r="H6756">
        <f t="shared" si="105"/>
        <v>0</v>
      </c>
    </row>
    <row r="6757" spans="1:8" x14ac:dyDescent="0.3">
      <c r="A6757">
        <v>180100407</v>
      </c>
      <c r="B6757" s="8">
        <v>43241.670914351853</v>
      </c>
      <c r="C6757" s="7" t="s">
        <v>36</v>
      </c>
      <c r="D6757" s="7" t="s">
        <v>467</v>
      </c>
      <c r="E6757" s="8">
        <v>43241.673831018517</v>
      </c>
      <c r="F6757" s="7" t="s">
        <v>25</v>
      </c>
      <c r="G6757" s="7" t="s">
        <v>48</v>
      </c>
      <c r="H6757">
        <f t="shared" si="105"/>
        <v>0</v>
      </c>
    </row>
    <row r="6758" spans="1:8" x14ac:dyDescent="0.3">
      <c r="A6758">
        <v>180100407</v>
      </c>
      <c r="B6758" s="8">
        <v>43241.670914351853</v>
      </c>
      <c r="C6758" s="7" t="s">
        <v>36</v>
      </c>
      <c r="D6758" s="7" t="s">
        <v>467</v>
      </c>
      <c r="E6758" s="8">
        <v>43241.673807870371</v>
      </c>
      <c r="F6758" s="7" t="s">
        <v>29</v>
      </c>
      <c r="G6758" s="7" t="s">
        <v>587</v>
      </c>
      <c r="H6758">
        <f t="shared" si="105"/>
        <v>0</v>
      </c>
    </row>
    <row r="6759" spans="1:8" x14ac:dyDescent="0.3">
      <c r="A6759">
        <v>180100407</v>
      </c>
      <c r="B6759" s="8">
        <v>43241.670914351853</v>
      </c>
      <c r="C6759" s="7" t="s">
        <v>36</v>
      </c>
      <c r="D6759" s="7" t="s">
        <v>467</v>
      </c>
      <c r="E6759" s="8">
        <v>43241.673668981479</v>
      </c>
      <c r="F6759" s="7" t="s">
        <v>29</v>
      </c>
      <c r="G6759" s="7" t="s">
        <v>48</v>
      </c>
      <c r="H6759">
        <f t="shared" si="105"/>
        <v>0</v>
      </c>
    </row>
    <row r="6760" spans="1:8" x14ac:dyDescent="0.3">
      <c r="A6760">
        <v>180100407</v>
      </c>
      <c r="B6760" s="8">
        <v>43241.670914351853</v>
      </c>
      <c r="C6760" s="7" t="s">
        <v>36</v>
      </c>
      <c r="D6760" s="7" t="s">
        <v>467</v>
      </c>
      <c r="E6760" s="8">
        <v>43241.672592592593</v>
      </c>
      <c r="F6760" s="7" t="s">
        <v>29</v>
      </c>
      <c r="G6760" s="7" t="s">
        <v>82</v>
      </c>
      <c r="H6760">
        <f t="shared" si="105"/>
        <v>0</v>
      </c>
    </row>
    <row r="6761" spans="1:8" x14ac:dyDescent="0.3">
      <c r="A6761">
        <v>180100789</v>
      </c>
      <c r="B6761" s="8">
        <v>43242.326770833337</v>
      </c>
      <c r="C6761" s="7" t="s">
        <v>36</v>
      </c>
      <c r="D6761" s="7" t="s">
        <v>611</v>
      </c>
      <c r="E6761" s="8">
        <v>43242.351284722223</v>
      </c>
      <c r="F6761" s="7" t="s">
        <v>25</v>
      </c>
      <c r="G6761" s="7" t="s">
        <v>42</v>
      </c>
      <c r="H6761">
        <f t="shared" si="105"/>
        <v>1</v>
      </c>
    </row>
    <row r="6762" spans="1:8" x14ac:dyDescent="0.3">
      <c r="A6762">
        <v>180100789</v>
      </c>
      <c r="B6762" s="8">
        <v>43242.326770833337</v>
      </c>
      <c r="C6762" s="7" t="s">
        <v>36</v>
      </c>
      <c r="D6762" s="7" t="s">
        <v>611</v>
      </c>
      <c r="E6762" s="8">
        <v>43242.346516203703</v>
      </c>
      <c r="F6762" s="7" t="s">
        <v>31</v>
      </c>
      <c r="G6762" s="7" t="s">
        <v>42</v>
      </c>
      <c r="H6762">
        <f t="shared" si="105"/>
        <v>0</v>
      </c>
    </row>
    <row r="6763" spans="1:8" x14ac:dyDescent="0.3">
      <c r="A6763">
        <v>180100789</v>
      </c>
      <c r="B6763" s="8">
        <v>43242.326770833337</v>
      </c>
      <c r="C6763" s="7" t="s">
        <v>36</v>
      </c>
      <c r="D6763" s="7" t="s">
        <v>611</v>
      </c>
      <c r="E6763" s="8">
        <v>43242.346273148149</v>
      </c>
      <c r="F6763" s="7" t="s">
        <v>25</v>
      </c>
      <c r="G6763" s="7" t="s">
        <v>329</v>
      </c>
      <c r="H6763">
        <f t="shared" si="105"/>
        <v>0</v>
      </c>
    </row>
    <row r="6764" spans="1:8" x14ac:dyDescent="0.3">
      <c r="A6764">
        <v>180100789</v>
      </c>
      <c r="B6764" s="8">
        <v>43242.326770833337</v>
      </c>
      <c r="C6764" s="7" t="s">
        <v>36</v>
      </c>
      <c r="D6764" s="7" t="s">
        <v>611</v>
      </c>
      <c r="E6764" s="8">
        <v>43242.345104166663</v>
      </c>
      <c r="F6764" s="7" t="s">
        <v>31</v>
      </c>
      <c r="G6764" s="7" t="s">
        <v>42</v>
      </c>
      <c r="H6764">
        <f t="shared" si="105"/>
        <v>0</v>
      </c>
    </row>
    <row r="6765" spans="1:8" x14ac:dyDescent="0.3">
      <c r="A6765">
        <v>180100789</v>
      </c>
      <c r="B6765" s="8">
        <v>43242.326770833337</v>
      </c>
      <c r="C6765" s="7" t="s">
        <v>36</v>
      </c>
      <c r="D6765" s="7" t="s">
        <v>611</v>
      </c>
      <c r="E6765" s="8">
        <v>43242.342187499999</v>
      </c>
      <c r="F6765" s="7" t="s">
        <v>25</v>
      </c>
      <c r="G6765" s="7" t="s">
        <v>447</v>
      </c>
      <c r="H6765">
        <f t="shared" si="105"/>
        <v>0</v>
      </c>
    </row>
    <row r="6766" spans="1:8" x14ac:dyDescent="0.3">
      <c r="A6766">
        <v>180100789</v>
      </c>
      <c r="B6766" s="8">
        <v>43242.326770833337</v>
      </c>
      <c r="C6766" s="7" t="s">
        <v>36</v>
      </c>
      <c r="D6766" s="7" t="s">
        <v>611</v>
      </c>
      <c r="E6766" s="8">
        <v>43242.341527777775</v>
      </c>
      <c r="F6766" s="7" t="s">
        <v>25</v>
      </c>
      <c r="G6766" s="7" t="s">
        <v>390</v>
      </c>
      <c r="H6766">
        <f t="shared" si="105"/>
        <v>0</v>
      </c>
    </row>
    <row r="6767" spans="1:8" x14ac:dyDescent="0.3">
      <c r="A6767">
        <v>180100789</v>
      </c>
      <c r="B6767" s="8">
        <v>43242.326770833337</v>
      </c>
      <c r="C6767" s="7" t="s">
        <v>36</v>
      </c>
      <c r="D6767" s="7" t="s">
        <v>611</v>
      </c>
      <c r="E6767" s="8">
        <v>43242.334861111114</v>
      </c>
      <c r="F6767" s="7" t="s">
        <v>31</v>
      </c>
      <c r="G6767" s="7" t="s">
        <v>390</v>
      </c>
      <c r="H6767">
        <f t="shared" si="105"/>
        <v>0</v>
      </c>
    </row>
    <row r="6768" spans="1:8" x14ac:dyDescent="0.3">
      <c r="A6768">
        <v>180100789</v>
      </c>
      <c r="B6768" s="8">
        <v>43242.326770833337</v>
      </c>
      <c r="C6768" s="7" t="s">
        <v>36</v>
      </c>
      <c r="D6768" s="7" t="s">
        <v>611</v>
      </c>
      <c r="E6768" s="8">
        <v>43242.333680555559</v>
      </c>
      <c r="F6768" s="7" t="s">
        <v>25</v>
      </c>
      <c r="G6768" s="7" t="s">
        <v>367</v>
      </c>
      <c r="H6768">
        <f t="shared" si="105"/>
        <v>0</v>
      </c>
    </row>
    <row r="6769" spans="1:8" x14ac:dyDescent="0.3">
      <c r="A6769">
        <v>180100789</v>
      </c>
      <c r="B6769" s="8">
        <v>43242.326770833337</v>
      </c>
      <c r="C6769" s="7" t="s">
        <v>36</v>
      </c>
      <c r="D6769" s="7" t="s">
        <v>611</v>
      </c>
      <c r="E6769" s="8">
        <v>43242.33084490741</v>
      </c>
      <c r="F6769" s="7" t="s">
        <v>31</v>
      </c>
      <c r="G6769" s="7" t="s">
        <v>367</v>
      </c>
      <c r="H6769">
        <f t="shared" si="105"/>
        <v>0</v>
      </c>
    </row>
    <row r="6770" spans="1:8" x14ac:dyDescent="0.3">
      <c r="A6770">
        <v>180100789</v>
      </c>
      <c r="B6770" s="8">
        <v>43242.326770833337</v>
      </c>
      <c r="C6770" s="7" t="s">
        <v>36</v>
      </c>
      <c r="D6770" s="7" t="s">
        <v>611</v>
      </c>
      <c r="E6770" s="8">
        <v>43242.327615740738</v>
      </c>
      <c r="F6770" s="7" t="s">
        <v>29</v>
      </c>
      <c r="G6770" s="7" t="s">
        <v>367</v>
      </c>
      <c r="H6770">
        <f t="shared" si="105"/>
        <v>0</v>
      </c>
    </row>
    <row r="6771" spans="1:8" x14ac:dyDescent="0.3">
      <c r="A6771">
        <v>180100789</v>
      </c>
      <c r="B6771" s="8">
        <v>43242.326770833337</v>
      </c>
      <c r="C6771" s="7" t="s">
        <v>36</v>
      </c>
      <c r="D6771" s="7" t="s">
        <v>611</v>
      </c>
      <c r="E6771" s="8">
        <v>43242.327013888891</v>
      </c>
      <c r="F6771" s="7" t="s">
        <v>29</v>
      </c>
      <c r="G6771" s="7" t="s">
        <v>42</v>
      </c>
      <c r="H6771">
        <f t="shared" si="105"/>
        <v>0</v>
      </c>
    </row>
    <row r="6772" spans="1:8" x14ac:dyDescent="0.3">
      <c r="A6772">
        <v>180100789</v>
      </c>
      <c r="B6772" s="8">
        <v>43242.326770833337</v>
      </c>
      <c r="C6772" s="7" t="s">
        <v>36</v>
      </c>
      <c r="D6772" s="7" t="s">
        <v>611</v>
      </c>
      <c r="E6772" s="8">
        <v>43242.326921296299</v>
      </c>
      <c r="F6772" s="7" t="s">
        <v>31</v>
      </c>
      <c r="G6772" s="7" t="s">
        <v>447</v>
      </c>
      <c r="H6772">
        <f t="shared" si="105"/>
        <v>0</v>
      </c>
    </row>
    <row r="6773" spans="1:8" x14ac:dyDescent="0.3">
      <c r="A6773">
        <v>180100789</v>
      </c>
      <c r="B6773" s="8">
        <v>43242.326770833337</v>
      </c>
      <c r="C6773" s="7" t="s">
        <v>36</v>
      </c>
      <c r="D6773" s="7" t="s">
        <v>611</v>
      </c>
      <c r="E6773" s="8">
        <v>43242.326770833337</v>
      </c>
      <c r="F6773" s="7" t="s">
        <v>31</v>
      </c>
      <c r="G6773" s="7" t="s">
        <v>329</v>
      </c>
      <c r="H6773">
        <f t="shared" si="105"/>
        <v>0</v>
      </c>
    </row>
    <row r="6774" spans="1:8" x14ac:dyDescent="0.3">
      <c r="A6774">
        <v>180100837</v>
      </c>
      <c r="B6774" s="8">
        <v>43242.37027777778</v>
      </c>
      <c r="C6774" s="7" t="s">
        <v>36</v>
      </c>
      <c r="D6774" s="7" t="s">
        <v>612</v>
      </c>
      <c r="E6774" s="8">
        <v>43246.615162037036</v>
      </c>
      <c r="F6774" s="7" t="s">
        <v>25</v>
      </c>
      <c r="G6774" s="7" t="s">
        <v>104</v>
      </c>
      <c r="H6774">
        <f t="shared" si="105"/>
        <v>1</v>
      </c>
    </row>
    <row r="6775" spans="1:8" x14ac:dyDescent="0.3">
      <c r="A6775">
        <v>180100837</v>
      </c>
      <c r="B6775" s="8">
        <v>43242.37027777778</v>
      </c>
      <c r="C6775" s="7" t="s">
        <v>36</v>
      </c>
      <c r="D6775" s="7" t="s">
        <v>612</v>
      </c>
      <c r="E6775" s="8">
        <v>43246.614282407405</v>
      </c>
      <c r="F6775" s="7" t="s">
        <v>212</v>
      </c>
      <c r="H6775">
        <f t="shared" si="105"/>
        <v>0</v>
      </c>
    </row>
    <row r="6776" spans="1:8" x14ac:dyDescent="0.3">
      <c r="A6776">
        <v>180100837</v>
      </c>
      <c r="B6776" s="8">
        <v>43242.37027777778</v>
      </c>
      <c r="C6776" s="7" t="s">
        <v>36</v>
      </c>
      <c r="D6776" s="7" t="s">
        <v>612</v>
      </c>
      <c r="E6776" s="8">
        <v>43242.423692129632</v>
      </c>
      <c r="F6776" s="7" t="s">
        <v>25</v>
      </c>
      <c r="G6776" s="7" t="s">
        <v>104</v>
      </c>
      <c r="H6776">
        <f t="shared" si="105"/>
        <v>0</v>
      </c>
    </row>
    <row r="6777" spans="1:8" x14ac:dyDescent="0.3">
      <c r="A6777">
        <v>180100837</v>
      </c>
      <c r="B6777" s="8">
        <v>43242.37027777778</v>
      </c>
      <c r="C6777" s="7" t="s">
        <v>36</v>
      </c>
      <c r="D6777" s="7" t="s">
        <v>612</v>
      </c>
      <c r="E6777" s="8">
        <v>43242.413298611114</v>
      </c>
      <c r="F6777" s="7" t="s">
        <v>25</v>
      </c>
      <c r="G6777" s="7" t="s">
        <v>72</v>
      </c>
      <c r="H6777">
        <f t="shared" si="105"/>
        <v>0</v>
      </c>
    </row>
    <row r="6778" spans="1:8" x14ac:dyDescent="0.3">
      <c r="A6778">
        <v>180100837</v>
      </c>
      <c r="B6778" s="8">
        <v>43242.37027777778</v>
      </c>
      <c r="C6778" s="7" t="s">
        <v>36</v>
      </c>
      <c r="D6778" s="7" t="s">
        <v>612</v>
      </c>
      <c r="E6778" s="8">
        <v>43242.388229166667</v>
      </c>
      <c r="F6778" s="7" t="s">
        <v>31</v>
      </c>
      <c r="G6778" s="7" t="s">
        <v>104</v>
      </c>
      <c r="H6778">
        <f t="shared" si="105"/>
        <v>0</v>
      </c>
    </row>
    <row r="6779" spans="1:8" x14ac:dyDescent="0.3">
      <c r="A6779">
        <v>180100837</v>
      </c>
      <c r="B6779" s="8">
        <v>43242.37027777778</v>
      </c>
      <c r="C6779" s="7" t="s">
        <v>36</v>
      </c>
      <c r="D6779" s="7" t="s">
        <v>612</v>
      </c>
      <c r="E6779" s="8">
        <v>43242.383020833331</v>
      </c>
      <c r="F6779" s="7" t="s">
        <v>31</v>
      </c>
      <c r="G6779" s="7" t="s">
        <v>72</v>
      </c>
      <c r="H6779">
        <f t="shared" si="105"/>
        <v>0</v>
      </c>
    </row>
    <row r="6780" spans="1:8" x14ac:dyDescent="0.3">
      <c r="A6780">
        <v>180100837</v>
      </c>
      <c r="B6780" s="8">
        <v>43242.37027777778</v>
      </c>
      <c r="C6780" s="7" t="s">
        <v>36</v>
      </c>
      <c r="D6780" s="7" t="s">
        <v>612</v>
      </c>
      <c r="E6780" s="8">
        <v>43242.374212962961</v>
      </c>
      <c r="F6780" s="7" t="s">
        <v>25</v>
      </c>
      <c r="G6780" s="7" t="s">
        <v>198</v>
      </c>
      <c r="H6780">
        <f t="shared" si="105"/>
        <v>0</v>
      </c>
    </row>
    <row r="6781" spans="1:8" x14ac:dyDescent="0.3">
      <c r="A6781">
        <v>180100837</v>
      </c>
      <c r="B6781" s="8">
        <v>43242.37027777778</v>
      </c>
      <c r="C6781" s="7" t="s">
        <v>36</v>
      </c>
      <c r="D6781" s="7" t="s">
        <v>612</v>
      </c>
      <c r="E6781" s="8">
        <v>43242.373993055553</v>
      </c>
      <c r="F6781" s="7" t="s">
        <v>29</v>
      </c>
      <c r="G6781" s="7" t="s">
        <v>104</v>
      </c>
      <c r="H6781">
        <f t="shared" si="105"/>
        <v>0</v>
      </c>
    </row>
    <row r="6782" spans="1:8" x14ac:dyDescent="0.3">
      <c r="A6782">
        <v>180100837</v>
      </c>
      <c r="B6782" s="8">
        <v>43242.37027777778</v>
      </c>
      <c r="C6782" s="7" t="s">
        <v>36</v>
      </c>
      <c r="D6782" s="7" t="s">
        <v>612</v>
      </c>
      <c r="E6782" s="8">
        <v>43242.373414351852</v>
      </c>
      <c r="F6782" s="7" t="s">
        <v>29</v>
      </c>
      <c r="G6782" s="7" t="s">
        <v>198</v>
      </c>
      <c r="H6782">
        <f t="shared" si="105"/>
        <v>0</v>
      </c>
    </row>
    <row r="6783" spans="1:8" x14ac:dyDescent="0.3">
      <c r="A6783">
        <v>180100941</v>
      </c>
      <c r="B6783" s="8">
        <v>43242.470266203702</v>
      </c>
      <c r="C6783" s="7" t="s">
        <v>36</v>
      </c>
      <c r="D6783" s="7" t="s">
        <v>613</v>
      </c>
      <c r="E6783" s="8">
        <v>43242.528969907406</v>
      </c>
      <c r="F6783" s="7" t="s">
        <v>25</v>
      </c>
      <c r="G6783" s="7" t="s">
        <v>83</v>
      </c>
      <c r="H6783">
        <f t="shared" si="105"/>
        <v>1</v>
      </c>
    </row>
    <row r="6784" spans="1:8" x14ac:dyDescent="0.3">
      <c r="A6784">
        <v>180100941</v>
      </c>
      <c r="B6784" s="8">
        <v>43242.470266203702</v>
      </c>
      <c r="C6784" s="7" t="s">
        <v>36</v>
      </c>
      <c r="D6784" s="7" t="s">
        <v>613</v>
      </c>
      <c r="E6784" s="8">
        <v>43242.511064814818</v>
      </c>
      <c r="F6784" s="7" t="s">
        <v>25</v>
      </c>
      <c r="G6784" s="7" t="s">
        <v>447</v>
      </c>
      <c r="H6784">
        <f t="shared" si="105"/>
        <v>0</v>
      </c>
    </row>
    <row r="6785" spans="1:8" x14ac:dyDescent="0.3">
      <c r="A6785">
        <v>180100941</v>
      </c>
      <c r="B6785" s="8">
        <v>43242.470266203702</v>
      </c>
      <c r="C6785" s="7" t="s">
        <v>36</v>
      </c>
      <c r="D6785" s="7" t="s">
        <v>613</v>
      </c>
      <c r="E6785" s="8">
        <v>43242.499108796299</v>
      </c>
      <c r="F6785" s="7" t="s">
        <v>25</v>
      </c>
      <c r="G6785" s="7" t="s">
        <v>42</v>
      </c>
      <c r="H6785">
        <f t="shared" si="105"/>
        <v>0</v>
      </c>
    </row>
    <row r="6786" spans="1:8" x14ac:dyDescent="0.3">
      <c r="A6786">
        <v>180100941</v>
      </c>
      <c r="B6786" s="8">
        <v>43242.470266203702</v>
      </c>
      <c r="C6786" s="7" t="s">
        <v>36</v>
      </c>
      <c r="D6786" s="7" t="s">
        <v>613</v>
      </c>
      <c r="E6786" s="8">
        <v>43242.499085648145</v>
      </c>
      <c r="F6786" s="7" t="s">
        <v>25</v>
      </c>
      <c r="G6786" s="7" t="s">
        <v>193</v>
      </c>
      <c r="H6786">
        <f t="shared" si="105"/>
        <v>0</v>
      </c>
    </row>
    <row r="6787" spans="1:8" x14ac:dyDescent="0.3">
      <c r="A6787">
        <v>180100941</v>
      </c>
      <c r="B6787" s="8">
        <v>43242.470266203702</v>
      </c>
      <c r="C6787" s="7" t="s">
        <v>36</v>
      </c>
      <c r="D6787" s="7" t="s">
        <v>613</v>
      </c>
      <c r="E6787" s="8">
        <v>43242.490949074076</v>
      </c>
      <c r="F6787" s="7" t="s">
        <v>78</v>
      </c>
      <c r="G6787" s="7" t="s">
        <v>42</v>
      </c>
      <c r="H6787">
        <f t="shared" ref="H6787:H6850" si="106">IF(AND(A6787&lt;&gt;A6786,C6787="PD Accident    "),1,0)</f>
        <v>0</v>
      </c>
    </row>
    <row r="6788" spans="1:8" x14ac:dyDescent="0.3">
      <c r="A6788">
        <v>180100941</v>
      </c>
      <c r="B6788" s="8">
        <v>43242.470266203702</v>
      </c>
      <c r="C6788" s="7" t="s">
        <v>36</v>
      </c>
      <c r="D6788" s="7" t="s">
        <v>613</v>
      </c>
      <c r="E6788" s="8">
        <v>43242.490891203706</v>
      </c>
      <c r="F6788" s="7" t="s">
        <v>78</v>
      </c>
      <c r="G6788" s="7" t="s">
        <v>83</v>
      </c>
      <c r="H6788">
        <f t="shared" si="106"/>
        <v>0</v>
      </c>
    </row>
    <row r="6789" spans="1:8" x14ac:dyDescent="0.3">
      <c r="A6789">
        <v>180100941</v>
      </c>
      <c r="B6789" s="8">
        <v>43242.470266203702</v>
      </c>
      <c r="C6789" s="7" t="s">
        <v>36</v>
      </c>
      <c r="D6789" s="7" t="s">
        <v>613</v>
      </c>
      <c r="E6789" s="8">
        <v>43242.481134259258</v>
      </c>
      <c r="F6789" s="7" t="s">
        <v>52</v>
      </c>
      <c r="G6789" s="7" t="s">
        <v>447</v>
      </c>
      <c r="H6789">
        <f t="shared" si="106"/>
        <v>0</v>
      </c>
    </row>
    <row r="6790" spans="1:8" x14ac:dyDescent="0.3">
      <c r="A6790">
        <v>180100941</v>
      </c>
      <c r="B6790" s="8">
        <v>43242.470266203702</v>
      </c>
      <c r="C6790" s="7" t="s">
        <v>36</v>
      </c>
      <c r="D6790" s="7" t="s">
        <v>613</v>
      </c>
      <c r="E6790" s="8">
        <v>43242.479756944442</v>
      </c>
      <c r="F6790" s="7" t="s">
        <v>31</v>
      </c>
      <c r="G6790" s="7" t="s">
        <v>42</v>
      </c>
      <c r="H6790">
        <f t="shared" si="106"/>
        <v>0</v>
      </c>
    </row>
    <row r="6791" spans="1:8" x14ac:dyDescent="0.3">
      <c r="A6791">
        <v>180100941</v>
      </c>
      <c r="B6791" s="8">
        <v>43242.470266203702</v>
      </c>
      <c r="C6791" s="7" t="s">
        <v>36</v>
      </c>
      <c r="D6791" s="7" t="s">
        <v>613</v>
      </c>
      <c r="E6791" s="8">
        <v>43242.479155092595</v>
      </c>
      <c r="F6791" s="7" t="s">
        <v>31</v>
      </c>
      <c r="G6791" s="7" t="s">
        <v>83</v>
      </c>
      <c r="H6791">
        <f t="shared" si="106"/>
        <v>0</v>
      </c>
    </row>
    <row r="6792" spans="1:8" x14ac:dyDescent="0.3">
      <c r="A6792">
        <v>180100941</v>
      </c>
      <c r="B6792" s="8">
        <v>43242.470266203702</v>
      </c>
      <c r="C6792" s="7" t="s">
        <v>36</v>
      </c>
      <c r="D6792" s="7" t="s">
        <v>613</v>
      </c>
      <c r="E6792" s="8">
        <v>43242.478530092594</v>
      </c>
      <c r="F6792" s="7" t="s">
        <v>31</v>
      </c>
      <c r="G6792" s="7" t="s">
        <v>447</v>
      </c>
      <c r="H6792">
        <f t="shared" si="106"/>
        <v>0</v>
      </c>
    </row>
    <row r="6793" spans="1:8" x14ac:dyDescent="0.3">
      <c r="A6793">
        <v>180100941</v>
      </c>
      <c r="B6793" s="8">
        <v>43242.470266203702</v>
      </c>
      <c r="C6793" s="7" t="s">
        <v>36</v>
      </c>
      <c r="D6793" s="7" t="s">
        <v>613</v>
      </c>
      <c r="E6793" s="8">
        <v>43242.475069444445</v>
      </c>
      <c r="F6793" s="7" t="s">
        <v>31</v>
      </c>
      <c r="G6793" s="7" t="s">
        <v>193</v>
      </c>
      <c r="H6793">
        <f t="shared" si="106"/>
        <v>0</v>
      </c>
    </row>
    <row r="6794" spans="1:8" x14ac:dyDescent="0.3">
      <c r="A6794">
        <v>180100941</v>
      </c>
      <c r="B6794" s="8">
        <v>43242.470266203702</v>
      </c>
      <c r="C6794" s="7" t="s">
        <v>36</v>
      </c>
      <c r="D6794" s="7" t="s">
        <v>613</v>
      </c>
      <c r="E6794" s="8">
        <v>43242.472881944443</v>
      </c>
      <c r="F6794" s="7" t="s">
        <v>29</v>
      </c>
      <c r="G6794" s="7" t="s">
        <v>193</v>
      </c>
      <c r="H6794">
        <f t="shared" si="106"/>
        <v>0</v>
      </c>
    </row>
    <row r="6795" spans="1:8" x14ac:dyDescent="0.3">
      <c r="A6795">
        <v>180100941</v>
      </c>
      <c r="B6795" s="8">
        <v>43242.470266203702</v>
      </c>
      <c r="C6795" s="7" t="s">
        <v>36</v>
      </c>
      <c r="D6795" s="7" t="s">
        <v>613</v>
      </c>
      <c r="E6795" s="8">
        <v>43242.472557870373</v>
      </c>
      <c r="F6795" s="7" t="s">
        <v>29</v>
      </c>
      <c r="G6795" s="7" t="s">
        <v>42</v>
      </c>
      <c r="H6795">
        <f t="shared" si="106"/>
        <v>0</v>
      </c>
    </row>
    <row r="6796" spans="1:8" x14ac:dyDescent="0.3">
      <c r="A6796">
        <v>180100941</v>
      </c>
      <c r="B6796" s="8">
        <v>43242.470266203702</v>
      </c>
      <c r="C6796" s="7" t="s">
        <v>36</v>
      </c>
      <c r="D6796" s="7" t="s">
        <v>613</v>
      </c>
      <c r="E6796" s="8">
        <v>43242.47216435185</v>
      </c>
      <c r="F6796" s="7" t="s">
        <v>29</v>
      </c>
      <c r="G6796" s="7" t="s">
        <v>83</v>
      </c>
      <c r="H6796">
        <f t="shared" si="106"/>
        <v>0</v>
      </c>
    </row>
    <row r="6797" spans="1:8" x14ac:dyDescent="0.3">
      <c r="A6797">
        <v>180100991</v>
      </c>
      <c r="B6797" s="8">
        <v>43242.527453703704</v>
      </c>
      <c r="C6797" s="7" t="s">
        <v>36</v>
      </c>
      <c r="D6797" s="7" t="s">
        <v>151</v>
      </c>
      <c r="E6797" s="8">
        <v>43242.662939814814</v>
      </c>
      <c r="F6797" s="7" t="s">
        <v>25</v>
      </c>
      <c r="G6797" s="7" t="s">
        <v>68</v>
      </c>
      <c r="H6797">
        <f t="shared" si="106"/>
        <v>1</v>
      </c>
    </row>
    <row r="6798" spans="1:8" x14ac:dyDescent="0.3">
      <c r="A6798">
        <v>180100991</v>
      </c>
      <c r="B6798" s="8">
        <v>43242.527453703704</v>
      </c>
      <c r="C6798" s="7" t="s">
        <v>36</v>
      </c>
      <c r="D6798" s="7" t="s">
        <v>151</v>
      </c>
      <c r="E6798" s="8">
        <v>43242.638611111113</v>
      </c>
      <c r="F6798" s="7" t="s">
        <v>25</v>
      </c>
      <c r="G6798" s="7" t="s">
        <v>367</v>
      </c>
      <c r="H6798">
        <f t="shared" si="106"/>
        <v>0</v>
      </c>
    </row>
    <row r="6799" spans="1:8" x14ac:dyDescent="0.3">
      <c r="A6799">
        <v>180100991</v>
      </c>
      <c r="B6799" s="8">
        <v>43242.527453703704</v>
      </c>
      <c r="C6799" s="7" t="s">
        <v>36</v>
      </c>
      <c r="D6799" s="7" t="s">
        <v>151</v>
      </c>
      <c r="E6799" s="8">
        <v>43242.63621527778</v>
      </c>
      <c r="F6799" s="7" t="s">
        <v>31</v>
      </c>
      <c r="G6799" s="7" t="s">
        <v>68</v>
      </c>
      <c r="H6799">
        <f t="shared" si="106"/>
        <v>0</v>
      </c>
    </row>
    <row r="6800" spans="1:8" x14ac:dyDescent="0.3">
      <c r="A6800">
        <v>180100991</v>
      </c>
      <c r="B6800" s="8">
        <v>43242.527453703704</v>
      </c>
      <c r="C6800" s="7" t="s">
        <v>36</v>
      </c>
      <c r="D6800" s="7" t="s">
        <v>151</v>
      </c>
      <c r="E6800" s="8">
        <v>43242.63045138889</v>
      </c>
      <c r="F6800" s="7" t="s">
        <v>29</v>
      </c>
      <c r="G6800" s="7" t="s">
        <v>68</v>
      </c>
      <c r="H6800">
        <f t="shared" si="106"/>
        <v>0</v>
      </c>
    </row>
    <row r="6801" spans="1:8" x14ac:dyDescent="0.3">
      <c r="A6801">
        <v>180100991</v>
      </c>
      <c r="B6801" s="8">
        <v>43242.527453703704</v>
      </c>
      <c r="C6801" s="7" t="s">
        <v>36</v>
      </c>
      <c r="D6801" s="7" t="s">
        <v>151</v>
      </c>
      <c r="E6801" s="8">
        <v>43242.626909722225</v>
      </c>
      <c r="F6801" s="7" t="s">
        <v>25</v>
      </c>
      <c r="G6801" s="7" t="s">
        <v>242</v>
      </c>
      <c r="H6801">
        <f t="shared" si="106"/>
        <v>0</v>
      </c>
    </row>
    <row r="6802" spans="1:8" x14ac:dyDescent="0.3">
      <c r="A6802">
        <v>180100991</v>
      </c>
      <c r="B6802" s="8">
        <v>43242.527453703704</v>
      </c>
      <c r="C6802" s="7" t="s">
        <v>36</v>
      </c>
      <c r="D6802" s="7" t="s">
        <v>151</v>
      </c>
      <c r="E6802" s="8">
        <v>43242.622256944444</v>
      </c>
      <c r="F6802" s="7" t="s">
        <v>25</v>
      </c>
      <c r="G6802" s="7" t="s">
        <v>193</v>
      </c>
      <c r="H6802">
        <f t="shared" si="106"/>
        <v>0</v>
      </c>
    </row>
    <row r="6803" spans="1:8" x14ac:dyDescent="0.3">
      <c r="A6803">
        <v>180100991</v>
      </c>
      <c r="B6803" s="8">
        <v>43242.527453703704</v>
      </c>
      <c r="C6803" s="7" t="s">
        <v>36</v>
      </c>
      <c r="D6803" s="7" t="s">
        <v>151</v>
      </c>
      <c r="E6803" s="8">
        <v>43242.621481481481</v>
      </c>
      <c r="F6803" s="7" t="s">
        <v>25</v>
      </c>
      <c r="G6803" s="7" t="s">
        <v>447</v>
      </c>
      <c r="H6803">
        <f t="shared" si="106"/>
        <v>0</v>
      </c>
    </row>
    <row r="6804" spans="1:8" x14ac:dyDescent="0.3">
      <c r="A6804">
        <v>180100991</v>
      </c>
      <c r="B6804" s="8">
        <v>43242.527453703704</v>
      </c>
      <c r="C6804" s="7" t="s">
        <v>36</v>
      </c>
      <c r="D6804" s="7" t="s">
        <v>151</v>
      </c>
      <c r="E6804" s="8">
        <v>43242.614560185182</v>
      </c>
      <c r="F6804" s="7" t="s">
        <v>25</v>
      </c>
      <c r="G6804" s="7" t="s">
        <v>390</v>
      </c>
      <c r="H6804">
        <f t="shared" si="106"/>
        <v>0</v>
      </c>
    </row>
    <row r="6805" spans="1:8" x14ac:dyDescent="0.3">
      <c r="A6805">
        <v>180100991</v>
      </c>
      <c r="B6805" s="8">
        <v>43242.527453703704</v>
      </c>
      <c r="C6805" s="7" t="s">
        <v>36</v>
      </c>
      <c r="D6805" s="7" t="s">
        <v>151</v>
      </c>
      <c r="E6805" s="8">
        <v>43242.614490740743</v>
      </c>
      <c r="F6805" s="7" t="s">
        <v>25</v>
      </c>
      <c r="G6805" s="7" t="s">
        <v>42</v>
      </c>
      <c r="H6805">
        <f t="shared" si="106"/>
        <v>0</v>
      </c>
    </row>
    <row r="6806" spans="1:8" x14ac:dyDescent="0.3">
      <c r="A6806">
        <v>180100991</v>
      </c>
      <c r="B6806" s="8">
        <v>43242.527453703704</v>
      </c>
      <c r="C6806" s="7" t="s">
        <v>36</v>
      </c>
      <c r="D6806" s="7" t="s">
        <v>151</v>
      </c>
      <c r="E6806" s="8">
        <v>43242.594328703701</v>
      </c>
      <c r="F6806" s="7" t="s">
        <v>614</v>
      </c>
      <c r="G6806" s="7" t="s">
        <v>367</v>
      </c>
      <c r="H6806">
        <f t="shared" si="106"/>
        <v>0</v>
      </c>
    </row>
    <row r="6807" spans="1:8" x14ac:dyDescent="0.3">
      <c r="A6807">
        <v>180100991</v>
      </c>
      <c r="B6807" s="8">
        <v>43242.527453703704</v>
      </c>
      <c r="C6807" s="7" t="s">
        <v>36</v>
      </c>
      <c r="D6807" s="7" t="s">
        <v>151</v>
      </c>
      <c r="E6807" s="8">
        <v>43242.592569444445</v>
      </c>
      <c r="F6807" s="7" t="s">
        <v>614</v>
      </c>
      <c r="G6807" s="7" t="s">
        <v>367</v>
      </c>
      <c r="H6807">
        <f t="shared" si="106"/>
        <v>0</v>
      </c>
    </row>
    <row r="6808" spans="1:8" x14ac:dyDescent="0.3">
      <c r="A6808">
        <v>180100991</v>
      </c>
      <c r="B6808" s="8">
        <v>43242.527453703704</v>
      </c>
      <c r="C6808" s="7" t="s">
        <v>36</v>
      </c>
      <c r="D6808" s="7" t="s">
        <v>151</v>
      </c>
      <c r="E6808" s="8">
        <v>43242.591446759259</v>
      </c>
      <c r="F6808" s="7" t="s">
        <v>52</v>
      </c>
      <c r="G6808" s="7" t="s">
        <v>367</v>
      </c>
      <c r="H6808">
        <f t="shared" si="106"/>
        <v>0</v>
      </c>
    </row>
    <row r="6809" spans="1:8" x14ac:dyDescent="0.3">
      <c r="A6809">
        <v>180100991</v>
      </c>
      <c r="B6809" s="8">
        <v>43242.527453703704</v>
      </c>
      <c r="C6809" s="7" t="s">
        <v>36</v>
      </c>
      <c r="D6809" s="7" t="s">
        <v>151</v>
      </c>
      <c r="E6809" s="8">
        <v>43242.59003472222</v>
      </c>
      <c r="F6809" s="7" t="s">
        <v>32</v>
      </c>
      <c r="G6809" s="7" t="s">
        <v>390</v>
      </c>
      <c r="H6809">
        <f t="shared" si="106"/>
        <v>0</v>
      </c>
    </row>
    <row r="6810" spans="1:8" x14ac:dyDescent="0.3">
      <c r="A6810">
        <v>180100991</v>
      </c>
      <c r="B6810" s="8">
        <v>43242.527453703704</v>
      </c>
      <c r="C6810" s="7" t="s">
        <v>36</v>
      </c>
      <c r="D6810" s="7" t="s">
        <v>151</v>
      </c>
      <c r="E6810" s="8">
        <v>43242.588993055557</v>
      </c>
      <c r="F6810" s="7" t="s">
        <v>32</v>
      </c>
      <c r="G6810" s="7" t="s">
        <v>390</v>
      </c>
      <c r="H6810">
        <f t="shared" si="106"/>
        <v>0</v>
      </c>
    </row>
    <row r="6811" spans="1:8" x14ac:dyDescent="0.3">
      <c r="A6811">
        <v>180100991</v>
      </c>
      <c r="B6811" s="8">
        <v>43242.527453703704</v>
      </c>
      <c r="C6811" s="7" t="s">
        <v>36</v>
      </c>
      <c r="D6811" s="7" t="s">
        <v>151</v>
      </c>
      <c r="E6811" s="8">
        <v>43242.585694444446</v>
      </c>
      <c r="F6811" s="7" t="s">
        <v>32</v>
      </c>
      <c r="G6811" s="7" t="s">
        <v>390</v>
      </c>
      <c r="H6811">
        <f t="shared" si="106"/>
        <v>0</v>
      </c>
    </row>
    <row r="6812" spans="1:8" x14ac:dyDescent="0.3">
      <c r="A6812">
        <v>180100991</v>
      </c>
      <c r="B6812" s="8">
        <v>43242.527453703704</v>
      </c>
      <c r="C6812" s="7" t="s">
        <v>36</v>
      </c>
      <c r="D6812" s="7" t="s">
        <v>151</v>
      </c>
      <c r="E6812" s="8">
        <v>43242.585416666669</v>
      </c>
      <c r="F6812" s="7" t="s">
        <v>32</v>
      </c>
      <c r="G6812" s="7" t="s">
        <v>390</v>
      </c>
      <c r="H6812">
        <f t="shared" si="106"/>
        <v>0</v>
      </c>
    </row>
    <row r="6813" spans="1:8" x14ac:dyDescent="0.3">
      <c r="A6813">
        <v>180100991</v>
      </c>
      <c r="B6813" s="8">
        <v>43242.527453703704</v>
      </c>
      <c r="C6813" s="7" t="s">
        <v>36</v>
      </c>
      <c r="D6813" s="7" t="s">
        <v>151</v>
      </c>
      <c r="E6813" s="8">
        <v>43242.584803240738</v>
      </c>
      <c r="F6813" s="7" t="s">
        <v>32</v>
      </c>
      <c r="G6813" s="7" t="s">
        <v>390</v>
      </c>
      <c r="H6813">
        <f t="shared" si="106"/>
        <v>0</v>
      </c>
    </row>
    <row r="6814" spans="1:8" x14ac:dyDescent="0.3">
      <c r="A6814">
        <v>180100991</v>
      </c>
      <c r="B6814" s="8">
        <v>43242.527453703704</v>
      </c>
      <c r="C6814" s="7" t="s">
        <v>36</v>
      </c>
      <c r="D6814" s="7" t="s">
        <v>151</v>
      </c>
      <c r="E6814" s="8">
        <v>43242.573287037034</v>
      </c>
      <c r="F6814" s="7" t="s">
        <v>31</v>
      </c>
      <c r="G6814" s="7" t="s">
        <v>367</v>
      </c>
      <c r="H6814">
        <f t="shared" si="106"/>
        <v>0</v>
      </c>
    </row>
    <row r="6815" spans="1:8" x14ac:dyDescent="0.3">
      <c r="A6815">
        <v>180100991</v>
      </c>
      <c r="B6815" s="8">
        <v>43242.527453703704</v>
      </c>
      <c r="C6815" s="7" t="s">
        <v>36</v>
      </c>
      <c r="D6815" s="7" t="s">
        <v>151</v>
      </c>
      <c r="E6815" s="8">
        <v>43242.56517361111</v>
      </c>
      <c r="F6815" s="7" t="s">
        <v>25</v>
      </c>
      <c r="G6815" s="7" t="s">
        <v>429</v>
      </c>
      <c r="H6815">
        <f t="shared" si="106"/>
        <v>0</v>
      </c>
    </row>
    <row r="6816" spans="1:8" x14ac:dyDescent="0.3">
      <c r="A6816">
        <v>180100991</v>
      </c>
      <c r="B6816" s="8">
        <v>43242.527453703704</v>
      </c>
      <c r="C6816" s="7" t="s">
        <v>36</v>
      </c>
      <c r="D6816" s="7" t="s">
        <v>151</v>
      </c>
      <c r="E6816" s="8">
        <v>43242.562847222223</v>
      </c>
      <c r="F6816" s="7" t="s">
        <v>31</v>
      </c>
      <c r="G6816" s="7" t="s">
        <v>42</v>
      </c>
      <c r="H6816">
        <f t="shared" si="106"/>
        <v>0</v>
      </c>
    </row>
    <row r="6817" spans="1:8" x14ac:dyDescent="0.3">
      <c r="A6817">
        <v>180100991</v>
      </c>
      <c r="B6817" s="8">
        <v>43242.527453703704</v>
      </c>
      <c r="C6817" s="7" t="s">
        <v>36</v>
      </c>
      <c r="D6817" s="7" t="s">
        <v>151</v>
      </c>
      <c r="E6817" s="8">
        <v>43242.559131944443</v>
      </c>
      <c r="F6817" s="7" t="s">
        <v>31</v>
      </c>
      <c r="G6817" s="7" t="s">
        <v>193</v>
      </c>
      <c r="H6817">
        <f t="shared" si="106"/>
        <v>0</v>
      </c>
    </row>
    <row r="6818" spans="1:8" x14ac:dyDescent="0.3">
      <c r="A6818">
        <v>180100991</v>
      </c>
      <c r="B6818" s="8">
        <v>43242.527453703704</v>
      </c>
      <c r="C6818" s="7" t="s">
        <v>36</v>
      </c>
      <c r="D6818" s="7" t="s">
        <v>151</v>
      </c>
      <c r="E6818" s="8">
        <v>43242.547777777778</v>
      </c>
      <c r="F6818" s="7" t="s">
        <v>29</v>
      </c>
      <c r="G6818" s="7" t="s">
        <v>42</v>
      </c>
      <c r="H6818">
        <f t="shared" si="106"/>
        <v>0</v>
      </c>
    </row>
    <row r="6819" spans="1:8" x14ac:dyDescent="0.3">
      <c r="A6819">
        <v>180100991</v>
      </c>
      <c r="B6819" s="8">
        <v>43242.527453703704</v>
      </c>
      <c r="C6819" s="7" t="s">
        <v>36</v>
      </c>
      <c r="D6819" s="7" t="s">
        <v>151</v>
      </c>
      <c r="E6819" s="8">
        <v>43242.542754629627</v>
      </c>
      <c r="F6819" s="7" t="s">
        <v>52</v>
      </c>
      <c r="G6819" s="7" t="s">
        <v>367</v>
      </c>
      <c r="H6819">
        <f t="shared" si="106"/>
        <v>0</v>
      </c>
    </row>
    <row r="6820" spans="1:8" x14ac:dyDescent="0.3">
      <c r="A6820">
        <v>180100991</v>
      </c>
      <c r="B6820" s="8">
        <v>43242.527453703704</v>
      </c>
      <c r="C6820" s="7" t="s">
        <v>36</v>
      </c>
      <c r="D6820" s="7" t="s">
        <v>151</v>
      </c>
      <c r="E6820" s="8">
        <v>43242.539837962962</v>
      </c>
      <c r="F6820" s="7" t="s">
        <v>31</v>
      </c>
      <c r="G6820" s="7" t="s">
        <v>390</v>
      </c>
      <c r="H6820">
        <f t="shared" si="106"/>
        <v>0</v>
      </c>
    </row>
    <row r="6821" spans="1:8" x14ac:dyDescent="0.3">
      <c r="A6821">
        <v>180100991</v>
      </c>
      <c r="B6821" s="8">
        <v>43242.527453703704</v>
      </c>
      <c r="C6821" s="7" t="s">
        <v>36</v>
      </c>
      <c r="D6821" s="7" t="s">
        <v>151</v>
      </c>
      <c r="E6821" s="8">
        <v>43242.536319444444</v>
      </c>
      <c r="F6821" s="7" t="s">
        <v>29</v>
      </c>
      <c r="G6821" s="7" t="s">
        <v>429</v>
      </c>
      <c r="H6821">
        <f t="shared" si="106"/>
        <v>0</v>
      </c>
    </row>
    <row r="6822" spans="1:8" x14ac:dyDescent="0.3">
      <c r="A6822">
        <v>180100991</v>
      </c>
      <c r="B6822" s="8">
        <v>43242.527453703704</v>
      </c>
      <c r="C6822" s="7" t="s">
        <v>36</v>
      </c>
      <c r="D6822" s="7" t="s">
        <v>151</v>
      </c>
      <c r="E6822" s="8">
        <v>43242.535208333335</v>
      </c>
      <c r="F6822" s="7" t="s">
        <v>31</v>
      </c>
      <c r="G6822" s="7" t="s">
        <v>390</v>
      </c>
      <c r="H6822">
        <f t="shared" si="106"/>
        <v>0</v>
      </c>
    </row>
    <row r="6823" spans="1:8" x14ac:dyDescent="0.3">
      <c r="A6823">
        <v>180100991</v>
      </c>
      <c r="B6823" s="8">
        <v>43242.527453703704</v>
      </c>
      <c r="C6823" s="7" t="s">
        <v>36</v>
      </c>
      <c r="D6823" s="7" t="s">
        <v>151</v>
      </c>
      <c r="E6823" s="8">
        <v>43242.531851851854</v>
      </c>
      <c r="F6823" s="7" t="s">
        <v>25</v>
      </c>
      <c r="G6823" s="7" t="s">
        <v>83</v>
      </c>
      <c r="H6823">
        <f t="shared" si="106"/>
        <v>0</v>
      </c>
    </row>
    <row r="6824" spans="1:8" x14ac:dyDescent="0.3">
      <c r="A6824">
        <v>180100991</v>
      </c>
      <c r="B6824" s="8">
        <v>43242.527453703704</v>
      </c>
      <c r="C6824" s="7" t="s">
        <v>36</v>
      </c>
      <c r="D6824" s="7" t="s">
        <v>151</v>
      </c>
      <c r="E6824" s="8">
        <v>43242.53087962963</v>
      </c>
      <c r="F6824" s="7" t="s">
        <v>31</v>
      </c>
      <c r="G6824" s="7" t="s">
        <v>367</v>
      </c>
      <c r="H6824">
        <f t="shared" si="106"/>
        <v>0</v>
      </c>
    </row>
    <row r="6825" spans="1:8" x14ac:dyDescent="0.3">
      <c r="A6825">
        <v>180100991</v>
      </c>
      <c r="B6825" s="8">
        <v>43242.527453703704</v>
      </c>
      <c r="C6825" s="7" t="s">
        <v>36</v>
      </c>
      <c r="D6825" s="7" t="s">
        <v>151</v>
      </c>
      <c r="E6825" s="8">
        <v>43242.530416666668</v>
      </c>
      <c r="F6825" s="7" t="s">
        <v>29</v>
      </c>
      <c r="G6825" s="7" t="s">
        <v>447</v>
      </c>
      <c r="H6825">
        <f t="shared" si="106"/>
        <v>0</v>
      </c>
    </row>
    <row r="6826" spans="1:8" x14ac:dyDescent="0.3">
      <c r="A6826">
        <v>180100991</v>
      </c>
      <c r="B6826" s="8">
        <v>43242.527453703704</v>
      </c>
      <c r="C6826" s="7" t="s">
        <v>36</v>
      </c>
      <c r="D6826" s="7" t="s">
        <v>151</v>
      </c>
      <c r="E6826" s="8">
        <v>43242.530173611114</v>
      </c>
      <c r="F6826" s="7" t="s">
        <v>31</v>
      </c>
      <c r="G6826" s="7" t="s">
        <v>242</v>
      </c>
      <c r="H6826">
        <f t="shared" si="106"/>
        <v>0</v>
      </c>
    </row>
    <row r="6827" spans="1:8" x14ac:dyDescent="0.3">
      <c r="A6827">
        <v>180100991</v>
      </c>
      <c r="B6827" s="8">
        <v>43242.527453703704</v>
      </c>
      <c r="C6827" s="7" t="s">
        <v>36</v>
      </c>
      <c r="D6827" s="7" t="s">
        <v>151</v>
      </c>
      <c r="E6827" s="8">
        <v>43242.530138888891</v>
      </c>
      <c r="F6827" s="7" t="s">
        <v>29</v>
      </c>
      <c r="G6827" s="7" t="s">
        <v>193</v>
      </c>
      <c r="H6827">
        <f t="shared" si="106"/>
        <v>0</v>
      </c>
    </row>
    <row r="6828" spans="1:8" x14ac:dyDescent="0.3">
      <c r="A6828">
        <v>180100991</v>
      </c>
      <c r="B6828" s="8">
        <v>43242.527453703704</v>
      </c>
      <c r="C6828" s="7" t="s">
        <v>36</v>
      </c>
      <c r="D6828" s="7" t="s">
        <v>151</v>
      </c>
      <c r="E6828" s="8">
        <v>43242.52983796296</v>
      </c>
      <c r="F6828" s="7" t="s">
        <v>29</v>
      </c>
      <c r="G6828" s="7" t="s">
        <v>242</v>
      </c>
      <c r="H6828">
        <f t="shared" si="106"/>
        <v>0</v>
      </c>
    </row>
    <row r="6829" spans="1:8" x14ac:dyDescent="0.3">
      <c r="A6829">
        <v>180100991</v>
      </c>
      <c r="B6829" s="8">
        <v>43242.527453703704</v>
      </c>
      <c r="C6829" s="7" t="s">
        <v>36</v>
      </c>
      <c r="D6829" s="7" t="s">
        <v>151</v>
      </c>
      <c r="E6829" s="8">
        <v>43242.529803240737</v>
      </c>
      <c r="F6829" s="7" t="s">
        <v>29</v>
      </c>
      <c r="G6829" s="7" t="s">
        <v>367</v>
      </c>
      <c r="H6829">
        <f t="shared" si="106"/>
        <v>0</v>
      </c>
    </row>
    <row r="6830" spans="1:8" x14ac:dyDescent="0.3">
      <c r="A6830">
        <v>180100991</v>
      </c>
      <c r="B6830" s="8">
        <v>43242.527453703704</v>
      </c>
      <c r="C6830" s="7" t="s">
        <v>36</v>
      </c>
      <c r="D6830" s="7" t="s">
        <v>151</v>
      </c>
      <c r="E6830" s="8">
        <v>43242.52921296296</v>
      </c>
      <c r="F6830" s="7" t="s">
        <v>29</v>
      </c>
      <c r="G6830" s="7" t="s">
        <v>83</v>
      </c>
      <c r="H6830">
        <f t="shared" si="106"/>
        <v>0</v>
      </c>
    </row>
    <row r="6831" spans="1:8" x14ac:dyDescent="0.3">
      <c r="A6831">
        <v>180101131</v>
      </c>
      <c r="B6831" s="8">
        <v>43242.671388888892</v>
      </c>
      <c r="C6831" s="7" t="s">
        <v>36</v>
      </c>
      <c r="D6831" s="7" t="s">
        <v>615</v>
      </c>
      <c r="E6831" s="8">
        <v>43242.711469907408</v>
      </c>
      <c r="F6831" s="7" t="s">
        <v>25</v>
      </c>
      <c r="G6831" s="7" t="s">
        <v>64</v>
      </c>
      <c r="H6831">
        <f t="shared" si="106"/>
        <v>1</v>
      </c>
    </row>
    <row r="6832" spans="1:8" x14ac:dyDescent="0.3">
      <c r="A6832">
        <v>180101131</v>
      </c>
      <c r="B6832" s="8">
        <v>43242.671388888892</v>
      </c>
      <c r="C6832" s="7" t="s">
        <v>36</v>
      </c>
      <c r="D6832" s="7" t="s">
        <v>615</v>
      </c>
      <c r="E6832" s="8">
        <v>43242.709675925929</v>
      </c>
      <c r="F6832" s="7" t="s">
        <v>25</v>
      </c>
      <c r="G6832" s="7" t="s">
        <v>499</v>
      </c>
      <c r="H6832">
        <f t="shared" si="106"/>
        <v>0</v>
      </c>
    </row>
    <row r="6833" spans="1:8" x14ac:dyDescent="0.3">
      <c r="A6833">
        <v>180101131</v>
      </c>
      <c r="B6833" s="8">
        <v>43242.671388888892</v>
      </c>
      <c r="C6833" s="7" t="s">
        <v>36</v>
      </c>
      <c r="D6833" s="7" t="s">
        <v>615</v>
      </c>
      <c r="E6833" s="8">
        <v>43242.688067129631</v>
      </c>
      <c r="F6833" s="7" t="s">
        <v>25</v>
      </c>
      <c r="G6833" s="7" t="s">
        <v>60</v>
      </c>
      <c r="H6833">
        <f t="shared" si="106"/>
        <v>0</v>
      </c>
    </row>
    <row r="6834" spans="1:8" x14ac:dyDescent="0.3">
      <c r="A6834">
        <v>180101131</v>
      </c>
      <c r="B6834" s="8">
        <v>43242.671388888892</v>
      </c>
      <c r="C6834" s="7" t="s">
        <v>36</v>
      </c>
      <c r="D6834" s="7" t="s">
        <v>615</v>
      </c>
      <c r="E6834" s="8">
        <v>43242.686608796299</v>
      </c>
      <c r="F6834" s="7" t="s">
        <v>25</v>
      </c>
      <c r="G6834" s="7" t="s">
        <v>42</v>
      </c>
      <c r="H6834">
        <f t="shared" si="106"/>
        <v>0</v>
      </c>
    </row>
    <row r="6835" spans="1:8" x14ac:dyDescent="0.3">
      <c r="A6835">
        <v>180101131</v>
      </c>
      <c r="B6835" s="8">
        <v>43242.671388888892</v>
      </c>
      <c r="C6835" s="7" t="s">
        <v>36</v>
      </c>
      <c r="D6835" s="7" t="s">
        <v>615</v>
      </c>
      <c r="E6835" s="8">
        <v>43242.683576388888</v>
      </c>
      <c r="F6835" s="7" t="s">
        <v>32</v>
      </c>
      <c r="G6835" s="7" t="s">
        <v>64</v>
      </c>
      <c r="H6835">
        <f t="shared" si="106"/>
        <v>0</v>
      </c>
    </row>
    <row r="6836" spans="1:8" x14ac:dyDescent="0.3">
      <c r="A6836">
        <v>180101131</v>
      </c>
      <c r="B6836" s="8">
        <v>43242.671388888892</v>
      </c>
      <c r="C6836" s="7" t="s">
        <v>36</v>
      </c>
      <c r="D6836" s="7" t="s">
        <v>615</v>
      </c>
      <c r="E6836" s="8">
        <v>43242.680972222224</v>
      </c>
      <c r="F6836" s="7" t="s">
        <v>31</v>
      </c>
      <c r="G6836" s="7" t="s">
        <v>64</v>
      </c>
      <c r="H6836">
        <f t="shared" si="106"/>
        <v>0</v>
      </c>
    </row>
    <row r="6837" spans="1:8" x14ac:dyDescent="0.3">
      <c r="A6837">
        <v>180101131</v>
      </c>
      <c r="B6837" s="8">
        <v>43242.671388888892</v>
      </c>
      <c r="C6837" s="7" t="s">
        <v>36</v>
      </c>
      <c r="D6837" s="7" t="s">
        <v>615</v>
      </c>
      <c r="E6837" s="8">
        <v>43242.678865740738</v>
      </c>
      <c r="F6837" s="7" t="s">
        <v>29</v>
      </c>
      <c r="G6837" s="7" t="s">
        <v>64</v>
      </c>
      <c r="H6837">
        <f t="shared" si="106"/>
        <v>0</v>
      </c>
    </row>
    <row r="6838" spans="1:8" x14ac:dyDescent="0.3">
      <c r="A6838">
        <v>180101131</v>
      </c>
      <c r="B6838" s="8">
        <v>43242.671388888892</v>
      </c>
      <c r="C6838" s="7" t="s">
        <v>36</v>
      </c>
      <c r="D6838" s="7" t="s">
        <v>615</v>
      </c>
      <c r="E6838" s="8">
        <v>43242.677939814814</v>
      </c>
      <c r="F6838" s="7" t="s">
        <v>31</v>
      </c>
      <c r="G6838" s="7" t="s">
        <v>499</v>
      </c>
      <c r="H6838">
        <f t="shared" si="106"/>
        <v>0</v>
      </c>
    </row>
    <row r="6839" spans="1:8" x14ac:dyDescent="0.3">
      <c r="A6839">
        <v>180101131</v>
      </c>
      <c r="B6839" s="8">
        <v>43242.671388888892</v>
      </c>
      <c r="C6839" s="7" t="s">
        <v>36</v>
      </c>
      <c r="D6839" s="7" t="s">
        <v>615</v>
      </c>
      <c r="E6839" s="8">
        <v>43242.67355324074</v>
      </c>
      <c r="F6839" s="7" t="s">
        <v>29</v>
      </c>
      <c r="G6839" s="7" t="s">
        <v>60</v>
      </c>
      <c r="H6839">
        <f t="shared" si="106"/>
        <v>0</v>
      </c>
    </row>
    <row r="6840" spans="1:8" x14ac:dyDescent="0.3">
      <c r="A6840">
        <v>180101131</v>
      </c>
      <c r="B6840" s="8">
        <v>43242.671388888892</v>
      </c>
      <c r="C6840" s="7" t="s">
        <v>36</v>
      </c>
      <c r="D6840" s="7" t="s">
        <v>615</v>
      </c>
      <c r="E6840" s="8">
        <v>43242.67355324074</v>
      </c>
      <c r="F6840" s="7" t="s">
        <v>29</v>
      </c>
      <c r="G6840" s="7" t="s">
        <v>499</v>
      </c>
      <c r="H6840">
        <f t="shared" si="106"/>
        <v>0</v>
      </c>
    </row>
    <row r="6841" spans="1:8" x14ac:dyDescent="0.3">
      <c r="A6841">
        <v>180101131</v>
      </c>
      <c r="B6841" s="8">
        <v>43242.671388888892</v>
      </c>
      <c r="C6841" s="7" t="s">
        <v>36</v>
      </c>
      <c r="D6841" s="7" t="s">
        <v>615</v>
      </c>
      <c r="E6841" s="8">
        <v>43242.67355324074</v>
      </c>
      <c r="F6841" s="7" t="s">
        <v>29</v>
      </c>
      <c r="G6841" s="7" t="s">
        <v>42</v>
      </c>
      <c r="H6841">
        <f t="shared" si="106"/>
        <v>0</v>
      </c>
    </row>
    <row r="6842" spans="1:8" x14ac:dyDescent="0.3">
      <c r="A6842">
        <v>180101137</v>
      </c>
      <c r="B6842" s="8">
        <v>43242.675162037034</v>
      </c>
      <c r="C6842" s="7" t="s">
        <v>23</v>
      </c>
      <c r="D6842" s="7" t="s">
        <v>532</v>
      </c>
      <c r="E6842" s="8">
        <v>43242.826365740744</v>
      </c>
      <c r="F6842" s="7" t="s">
        <v>25</v>
      </c>
      <c r="G6842" s="7" t="s">
        <v>392</v>
      </c>
      <c r="H6842">
        <f t="shared" si="106"/>
        <v>0</v>
      </c>
    </row>
    <row r="6843" spans="1:8" x14ac:dyDescent="0.3">
      <c r="A6843">
        <v>180101137</v>
      </c>
      <c r="B6843" s="8">
        <v>43242.675162037034</v>
      </c>
      <c r="C6843" s="7" t="s">
        <v>23</v>
      </c>
      <c r="D6843" s="7" t="s">
        <v>532</v>
      </c>
      <c r="E6843" s="8">
        <v>43242.778078703705</v>
      </c>
      <c r="F6843" s="7" t="s">
        <v>25</v>
      </c>
      <c r="G6843" s="7" t="s">
        <v>39</v>
      </c>
      <c r="H6843">
        <f t="shared" si="106"/>
        <v>0</v>
      </c>
    </row>
    <row r="6844" spans="1:8" x14ac:dyDescent="0.3">
      <c r="A6844">
        <v>180101137</v>
      </c>
      <c r="B6844" s="8">
        <v>43242.675162037034</v>
      </c>
      <c r="C6844" s="7" t="s">
        <v>23</v>
      </c>
      <c r="D6844" s="7" t="s">
        <v>532</v>
      </c>
      <c r="E6844" s="8">
        <v>43242.768761574072</v>
      </c>
      <c r="F6844" s="7" t="s">
        <v>31</v>
      </c>
      <c r="G6844" s="7" t="s">
        <v>39</v>
      </c>
      <c r="H6844">
        <f t="shared" si="106"/>
        <v>0</v>
      </c>
    </row>
    <row r="6845" spans="1:8" x14ac:dyDescent="0.3">
      <c r="A6845">
        <v>180101137</v>
      </c>
      <c r="B6845" s="8">
        <v>43242.675162037034</v>
      </c>
      <c r="C6845" s="7" t="s">
        <v>23</v>
      </c>
      <c r="D6845" s="7" t="s">
        <v>532</v>
      </c>
      <c r="E6845" s="8">
        <v>43242.763020833336</v>
      </c>
      <c r="F6845" s="7" t="s">
        <v>27</v>
      </c>
      <c r="G6845" s="7" t="s">
        <v>392</v>
      </c>
      <c r="H6845">
        <f t="shared" si="106"/>
        <v>0</v>
      </c>
    </row>
    <row r="6846" spans="1:8" x14ac:dyDescent="0.3">
      <c r="A6846">
        <v>180101137</v>
      </c>
      <c r="B6846" s="8">
        <v>43242.675162037034</v>
      </c>
      <c r="C6846" s="7" t="s">
        <v>23</v>
      </c>
      <c r="D6846" s="7" t="s">
        <v>532</v>
      </c>
      <c r="E6846" s="8">
        <v>43242.762858796297</v>
      </c>
      <c r="F6846" s="7" t="s">
        <v>31</v>
      </c>
      <c r="G6846" s="7" t="s">
        <v>392</v>
      </c>
      <c r="H6846">
        <f t="shared" si="106"/>
        <v>0</v>
      </c>
    </row>
    <row r="6847" spans="1:8" x14ac:dyDescent="0.3">
      <c r="A6847">
        <v>180101137</v>
      </c>
      <c r="B6847" s="8">
        <v>43242.675162037034</v>
      </c>
      <c r="C6847" s="7" t="s">
        <v>23</v>
      </c>
      <c r="D6847" s="7" t="s">
        <v>532</v>
      </c>
      <c r="E6847" s="8">
        <v>43242.762777777774</v>
      </c>
      <c r="F6847" s="7" t="s">
        <v>212</v>
      </c>
      <c r="H6847">
        <f t="shared" si="106"/>
        <v>0</v>
      </c>
    </row>
    <row r="6848" spans="1:8" x14ac:dyDescent="0.3">
      <c r="A6848">
        <v>180101137</v>
      </c>
      <c r="B6848" s="8">
        <v>43242.675162037034</v>
      </c>
      <c r="C6848" s="7" t="s">
        <v>23</v>
      </c>
      <c r="D6848" s="7" t="s">
        <v>532</v>
      </c>
      <c r="E6848" s="8">
        <v>43242.760821759257</v>
      </c>
      <c r="F6848" s="7" t="s">
        <v>25</v>
      </c>
      <c r="G6848" s="7" t="s">
        <v>76</v>
      </c>
      <c r="H6848">
        <f t="shared" si="106"/>
        <v>0</v>
      </c>
    </row>
    <row r="6849" spans="1:8" x14ac:dyDescent="0.3">
      <c r="A6849">
        <v>180101137</v>
      </c>
      <c r="B6849" s="8">
        <v>43242.675162037034</v>
      </c>
      <c r="C6849" s="7" t="s">
        <v>23</v>
      </c>
      <c r="D6849" s="7" t="s">
        <v>532</v>
      </c>
      <c r="E6849" s="8">
        <v>43242.758229166669</v>
      </c>
      <c r="F6849" s="7" t="s">
        <v>25</v>
      </c>
      <c r="G6849" s="7" t="s">
        <v>39</v>
      </c>
      <c r="H6849">
        <f t="shared" si="106"/>
        <v>0</v>
      </c>
    </row>
    <row r="6850" spans="1:8" x14ac:dyDescent="0.3">
      <c r="A6850">
        <v>180101137</v>
      </c>
      <c r="B6850" s="8">
        <v>43242.675162037034</v>
      </c>
      <c r="C6850" s="7" t="s">
        <v>23</v>
      </c>
      <c r="D6850" s="7" t="s">
        <v>532</v>
      </c>
      <c r="E6850" s="8">
        <v>43242.752141203702</v>
      </c>
      <c r="F6850" s="7" t="s">
        <v>25</v>
      </c>
      <c r="G6850" s="7" t="s">
        <v>392</v>
      </c>
      <c r="H6850">
        <f t="shared" si="106"/>
        <v>0</v>
      </c>
    </row>
    <row r="6851" spans="1:8" x14ac:dyDescent="0.3">
      <c r="A6851">
        <v>180101137</v>
      </c>
      <c r="B6851" s="8">
        <v>43242.675162037034</v>
      </c>
      <c r="C6851" s="7" t="s">
        <v>23</v>
      </c>
      <c r="D6851" s="7" t="s">
        <v>532</v>
      </c>
      <c r="E6851" s="8">
        <v>43242.7343287037</v>
      </c>
      <c r="F6851" s="7" t="s">
        <v>25</v>
      </c>
      <c r="G6851" s="7" t="s">
        <v>26</v>
      </c>
      <c r="H6851">
        <f t="shared" ref="H6851:H6914" si="107">IF(AND(A6851&lt;&gt;A6850,C6851="PD Accident    "),1,0)</f>
        <v>0</v>
      </c>
    </row>
    <row r="6852" spans="1:8" x14ac:dyDescent="0.3">
      <c r="A6852">
        <v>180101137</v>
      </c>
      <c r="B6852" s="8">
        <v>43242.675162037034</v>
      </c>
      <c r="C6852" s="7" t="s">
        <v>23</v>
      </c>
      <c r="D6852" s="7" t="s">
        <v>532</v>
      </c>
      <c r="E6852" s="8">
        <v>43242.732743055552</v>
      </c>
      <c r="F6852" s="7" t="s">
        <v>25</v>
      </c>
      <c r="G6852" s="7" t="s">
        <v>42</v>
      </c>
      <c r="H6852">
        <f t="shared" si="107"/>
        <v>0</v>
      </c>
    </row>
    <row r="6853" spans="1:8" x14ac:dyDescent="0.3">
      <c r="A6853">
        <v>180101137</v>
      </c>
      <c r="B6853" s="8">
        <v>43242.675162037034</v>
      </c>
      <c r="C6853" s="7" t="s">
        <v>23</v>
      </c>
      <c r="D6853" s="7" t="s">
        <v>532</v>
      </c>
      <c r="E6853" s="8">
        <v>43242.723993055559</v>
      </c>
      <c r="F6853" s="7" t="s">
        <v>63</v>
      </c>
      <c r="G6853" s="7" t="s">
        <v>392</v>
      </c>
      <c r="H6853">
        <f t="shared" si="107"/>
        <v>0</v>
      </c>
    </row>
    <row r="6854" spans="1:8" x14ac:dyDescent="0.3">
      <c r="A6854">
        <v>180101137</v>
      </c>
      <c r="B6854" s="8">
        <v>43242.675162037034</v>
      </c>
      <c r="C6854" s="7" t="s">
        <v>23</v>
      </c>
      <c r="D6854" s="7" t="s">
        <v>532</v>
      </c>
      <c r="E6854" s="8">
        <v>43242.723969907405</v>
      </c>
      <c r="F6854" s="7" t="s">
        <v>31</v>
      </c>
      <c r="G6854" s="7" t="s">
        <v>76</v>
      </c>
      <c r="H6854">
        <f t="shared" si="107"/>
        <v>0</v>
      </c>
    </row>
    <row r="6855" spans="1:8" x14ac:dyDescent="0.3">
      <c r="A6855">
        <v>180101137</v>
      </c>
      <c r="B6855" s="8">
        <v>43242.675162037034</v>
      </c>
      <c r="C6855" s="7" t="s">
        <v>23</v>
      </c>
      <c r="D6855" s="7" t="s">
        <v>532</v>
      </c>
      <c r="E6855" s="8">
        <v>43242.715185185189</v>
      </c>
      <c r="F6855" s="7" t="s">
        <v>25</v>
      </c>
      <c r="G6855" s="7" t="s">
        <v>262</v>
      </c>
      <c r="H6855">
        <f t="shared" si="107"/>
        <v>0</v>
      </c>
    </row>
    <row r="6856" spans="1:8" x14ac:dyDescent="0.3">
      <c r="A6856">
        <v>180101137</v>
      </c>
      <c r="B6856" s="8">
        <v>43242.675162037034</v>
      </c>
      <c r="C6856" s="7" t="s">
        <v>23</v>
      </c>
      <c r="D6856" s="7" t="s">
        <v>532</v>
      </c>
      <c r="E6856" s="8">
        <v>43242.715162037035</v>
      </c>
      <c r="F6856" s="7" t="s">
        <v>62</v>
      </c>
      <c r="G6856" s="7" t="s">
        <v>262</v>
      </c>
      <c r="H6856">
        <f t="shared" si="107"/>
        <v>0</v>
      </c>
    </row>
    <row r="6857" spans="1:8" x14ac:dyDescent="0.3">
      <c r="A6857">
        <v>180101137</v>
      </c>
      <c r="B6857" s="8">
        <v>43242.675162037034</v>
      </c>
      <c r="C6857" s="7" t="s">
        <v>23</v>
      </c>
      <c r="D6857" s="7" t="s">
        <v>532</v>
      </c>
      <c r="E6857" s="8">
        <v>43242.714687500003</v>
      </c>
      <c r="F6857" s="7" t="s">
        <v>31</v>
      </c>
      <c r="G6857" s="7" t="s">
        <v>262</v>
      </c>
      <c r="H6857">
        <f t="shared" si="107"/>
        <v>0</v>
      </c>
    </row>
    <row r="6858" spans="1:8" x14ac:dyDescent="0.3">
      <c r="A6858">
        <v>180101137</v>
      </c>
      <c r="B6858" s="8">
        <v>43242.675162037034</v>
      </c>
      <c r="C6858" s="7" t="s">
        <v>23</v>
      </c>
      <c r="D6858" s="7" t="s">
        <v>532</v>
      </c>
      <c r="E6858" s="8">
        <v>43242.708877314813</v>
      </c>
      <c r="F6858" s="7" t="s">
        <v>25</v>
      </c>
      <c r="G6858" s="7" t="s">
        <v>95</v>
      </c>
      <c r="H6858">
        <f t="shared" si="107"/>
        <v>0</v>
      </c>
    </row>
    <row r="6859" spans="1:8" x14ac:dyDescent="0.3">
      <c r="A6859">
        <v>180101137</v>
      </c>
      <c r="B6859" s="8">
        <v>43242.675162037034</v>
      </c>
      <c r="C6859" s="7" t="s">
        <v>23</v>
      </c>
      <c r="D6859" s="7" t="s">
        <v>532</v>
      </c>
      <c r="E6859" s="8">
        <v>43242.706828703704</v>
      </c>
      <c r="F6859" s="7" t="s">
        <v>25</v>
      </c>
      <c r="G6859" s="7" t="s">
        <v>459</v>
      </c>
      <c r="H6859">
        <f t="shared" si="107"/>
        <v>0</v>
      </c>
    </row>
    <row r="6860" spans="1:8" x14ac:dyDescent="0.3">
      <c r="A6860">
        <v>180101137</v>
      </c>
      <c r="B6860" s="8">
        <v>43242.675162037034</v>
      </c>
      <c r="C6860" s="7" t="s">
        <v>23</v>
      </c>
      <c r="D6860" s="7" t="s">
        <v>532</v>
      </c>
      <c r="E6860" s="8">
        <v>43242.701770833337</v>
      </c>
      <c r="F6860" s="7" t="s">
        <v>63</v>
      </c>
      <c r="G6860" s="7" t="s">
        <v>39</v>
      </c>
      <c r="H6860">
        <f t="shared" si="107"/>
        <v>0</v>
      </c>
    </row>
    <row r="6861" spans="1:8" x14ac:dyDescent="0.3">
      <c r="A6861">
        <v>180101137</v>
      </c>
      <c r="B6861" s="8">
        <v>43242.675162037034</v>
      </c>
      <c r="C6861" s="7" t="s">
        <v>23</v>
      </c>
      <c r="D6861" s="7" t="s">
        <v>532</v>
      </c>
      <c r="E6861" s="8">
        <v>43242.697847222225</v>
      </c>
      <c r="F6861" s="7" t="s">
        <v>25</v>
      </c>
      <c r="G6861" s="7" t="s">
        <v>76</v>
      </c>
      <c r="H6861">
        <f t="shared" si="107"/>
        <v>0</v>
      </c>
    </row>
    <row r="6862" spans="1:8" x14ac:dyDescent="0.3">
      <c r="A6862">
        <v>180101137</v>
      </c>
      <c r="B6862" s="8">
        <v>43242.675162037034</v>
      </c>
      <c r="C6862" s="7" t="s">
        <v>23</v>
      </c>
      <c r="D6862" s="7" t="s">
        <v>532</v>
      </c>
      <c r="E6862" s="8">
        <v>43242.697604166664</v>
      </c>
      <c r="F6862" s="7" t="s">
        <v>32</v>
      </c>
      <c r="G6862" s="7" t="s">
        <v>459</v>
      </c>
      <c r="H6862">
        <f t="shared" si="107"/>
        <v>0</v>
      </c>
    </row>
    <row r="6863" spans="1:8" x14ac:dyDescent="0.3">
      <c r="A6863">
        <v>180101137</v>
      </c>
      <c r="B6863" s="8">
        <v>43242.675162037034</v>
      </c>
      <c r="C6863" s="7" t="s">
        <v>23</v>
      </c>
      <c r="D6863" s="7" t="s">
        <v>532</v>
      </c>
      <c r="E6863" s="8">
        <v>43242.696400462963</v>
      </c>
      <c r="F6863" s="7" t="s">
        <v>219</v>
      </c>
      <c r="G6863" s="7" t="s">
        <v>262</v>
      </c>
      <c r="H6863">
        <f t="shared" si="107"/>
        <v>0</v>
      </c>
    </row>
    <row r="6864" spans="1:8" x14ac:dyDescent="0.3">
      <c r="A6864">
        <v>180101137</v>
      </c>
      <c r="B6864" s="8">
        <v>43242.675162037034</v>
      </c>
      <c r="C6864" s="7" t="s">
        <v>23</v>
      </c>
      <c r="D6864" s="7" t="s">
        <v>532</v>
      </c>
      <c r="E6864" s="8">
        <v>43242.692141203705</v>
      </c>
      <c r="F6864" s="7" t="s">
        <v>32</v>
      </c>
      <c r="G6864" s="7" t="s">
        <v>459</v>
      </c>
      <c r="H6864">
        <f t="shared" si="107"/>
        <v>0</v>
      </c>
    </row>
    <row r="6865" spans="1:8" x14ac:dyDescent="0.3">
      <c r="A6865">
        <v>180101137</v>
      </c>
      <c r="B6865" s="8">
        <v>43242.675162037034</v>
      </c>
      <c r="C6865" s="7" t="s">
        <v>23</v>
      </c>
      <c r="D6865" s="7" t="s">
        <v>532</v>
      </c>
      <c r="E6865" s="8">
        <v>43242.689780092594</v>
      </c>
      <c r="F6865" s="7" t="s">
        <v>31</v>
      </c>
      <c r="G6865" s="7" t="s">
        <v>42</v>
      </c>
      <c r="H6865">
        <f t="shared" si="107"/>
        <v>0</v>
      </c>
    </row>
    <row r="6866" spans="1:8" x14ac:dyDescent="0.3">
      <c r="A6866">
        <v>180101137</v>
      </c>
      <c r="B6866" s="8">
        <v>43242.675162037034</v>
      </c>
      <c r="C6866" s="7" t="s">
        <v>23</v>
      </c>
      <c r="D6866" s="7" t="s">
        <v>532</v>
      </c>
      <c r="E6866" s="8">
        <v>43242.688472222224</v>
      </c>
      <c r="F6866" s="7" t="s">
        <v>29</v>
      </c>
      <c r="G6866" s="7" t="s">
        <v>42</v>
      </c>
      <c r="H6866">
        <f t="shared" si="107"/>
        <v>0</v>
      </c>
    </row>
    <row r="6867" spans="1:8" x14ac:dyDescent="0.3">
      <c r="A6867">
        <v>180101137</v>
      </c>
      <c r="B6867" s="8">
        <v>43242.675162037034</v>
      </c>
      <c r="C6867" s="7" t="s">
        <v>23</v>
      </c>
      <c r="D6867" s="7" t="s">
        <v>532</v>
      </c>
      <c r="E6867" s="8">
        <v>43242.686620370368</v>
      </c>
      <c r="F6867" s="7" t="s">
        <v>29</v>
      </c>
      <c r="G6867" s="7" t="s">
        <v>42</v>
      </c>
      <c r="H6867">
        <f t="shared" si="107"/>
        <v>0</v>
      </c>
    </row>
    <row r="6868" spans="1:8" x14ac:dyDescent="0.3">
      <c r="A6868">
        <v>180101137</v>
      </c>
      <c r="B6868" s="8">
        <v>43242.675162037034</v>
      </c>
      <c r="C6868" s="7" t="s">
        <v>23</v>
      </c>
      <c r="D6868" s="7" t="s">
        <v>532</v>
      </c>
      <c r="E6868" s="8">
        <v>43242.683819444443</v>
      </c>
      <c r="F6868" s="7" t="s">
        <v>31</v>
      </c>
      <c r="G6868" s="7" t="s">
        <v>26</v>
      </c>
      <c r="H6868">
        <f t="shared" si="107"/>
        <v>0</v>
      </c>
    </row>
    <row r="6869" spans="1:8" x14ac:dyDescent="0.3">
      <c r="A6869">
        <v>180101137</v>
      </c>
      <c r="B6869" s="8">
        <v>43242.675162037034</v>
      </c>
      <c r="C6869" s="7" t="s">
        <v>23</v>
      </c>
      <c r="D6869" s="7" t="s">
        <v>532</v>
      </c>
      <c r="E6869" s="8">
        <v>43242.683645833335</v>
      </c>
      <c r="F6869" s="7" t="s">
        <v>31</v>
      </c>
      <c r="G6869" s="7" t="s">
        <v>95</v>
      </c>
      <c r="H6869">
        <f t="shared" si="107"/>
        <v>0</v>
      </c>
    </row>
    <row r="6870" spans="1:8" x14ac:dyDescent="0.3">
      <c r="A6870">
        <v>180101137</v>
      </c>
      <c r="B6870" s="8">
        <v>43242.675162037034</v>
      </c>
      <c r="C6870" s="7" t="s">
        <v>23</v>
      </c>
      <c r="D6870" s="7" t="s">
        <v>532</v>
      </c>
      <c r="E6870" s="8">
        <v>43242.682199074072</v>
      </c>
      <c r="F6870" s="7" t="s">
        <v>25</v>
      </c>
      <c r="G6870" s="7" t="s">
        <v>115</v>
      </c>
      <c r="H6870">
        <f t="shared" si="107"/>
        <v>0</v>
      </c>
    </row>
    <row r="6871" spans="1:8" x14ac:dyDescent="0.3">
      <c r="A6871">
        <v>180101137</v>
      </c>
      <c r="B6871" s="8">
        <v>43242.675162037034</v>
      </c>
      <c r="C6871" s="7" t="s">
        <v>23</v>
      </c>
      <c r="D6871" s="7" t="s">
        <v>532</v>
      </c>
      <c r="E6871" s="8">
        <v>43242.68204861111</v>
      </c>
      <c r="F6871" s="7" t="s">
        <v>31</v>
      </c>
      <c r="G6871" s="7" t="s">
        <v>392</v>
      </c>
      <c r="H6871">
        <f t="shared" si="107"/>
        <v>0</v>
      </c>
    </row>
    <row r="6872" spans="1:8" x14ac:dyDescent="0.3">
      <c r="A6872">
        <v>180101137</v>
      </c>
      <c r="B6872" s="8">
        <v>43242.675162037034</v>
      </c>
      <c r="C6872" s="7" t="s">
        <v>23</v>
      </c>
      <c r="D6872" s="7" t="s">
        <v>532</v>
      </c>
      <c r="E6872" s="8">
        <v>43242.680347222224</v>
      </c>
      <c r="F6872" s="7" t="s">
        <v>31</v>
      </c>
      <c r="G6872" s="7" t="s">
        <v>39</v>
      </c>
      <c r="H6872">
        <f t="shared" si="107"/>
        <v>0</v>
      </c>
    </row>
    <row r="6873" spans="1:8" x14ac:dyDescent="0.3">
      <c r="A6873">
        <v>180101137</v>
      </c>
      <c r="B6873" s="8">
        <v>43242.675162037034</v>
      </c>
      <c r="C6873" s="7" t="s">
        <v>23</v>
      </c>
      <c r="D6873" s="7" t="s">
        <v>532</v>
      </c>
      <c r="E6873" s="8">
        <v>43242.678738425922</v>
      </c>
      <c r="F6873" s="7" t="s">
        <v>29</v>
      </c>
      <c r="G6873" s="7" t="s">
        <v>39</v>
      </c>
      <c r="H6873">
        <f t="shared" si="107"/>
        <v>0</v>
      </c>
    </row>
    <row r="6874" spans="1:8" x14ac:dyDescent="0.3">
      <c r="A6874">
        <v>180101137</v>
      </c>
      <c r="B6874" s="8">
        <v>43242.675162037034</v>
      </c>
      <c r="C6874" s="7" t="s">
        <v>23</v>
      </c>
      <c r="D6874" s="7" t="s">
        <v>532</v>
      </c>
      <c r="E6874" s="8">
        <v>43242.678738425922</v>
      </c>
      <c r="F6874" s="7" t="s">
        <v>29</v>
      </c>
      <c r="G6874" s="7" t="s">
        <v>459</v>
      </c>
      <c r="H6874">
        <f t="shared" si="107"/>
        <v>0</v>
      </c>
    </row>
    <row r="6875" spans="1:8" x14ac:dyDescent="0.3">
      <c r="A6875">
        <v>180101137</v>
      </c>
      <c r="B6875" s="8">
        <v>43242.675162037034</v>
      </c>
      <c r="C6875" s="7" t="s">
        <v>23</v>
      </c>
      <c r="D6875" s="7" t="s">
        <v>532</v>
      </c>
      <c r="E6875" s="8">
        <v>43242.678564814814</v>
      </c>
      <c r="F6875" s="7" t="s">
        <v>25</v>
      </c>
      <c r="G6875" s="7" t="s">
        <v>39</v>
      </c>
      <c r="H6875">
        <f t="shared" si="107"/>
        <v>0</v>
      </c>
    </row>
    <row r="6876" spans="1:8" x14ac:dyDescent="0.3">
      <c r="A6876">
        <v>180101137</v>
      </c>
      <c r="B6876" s="8">
        <v>43242.675162037034</v>
      </c>
      <c r="C6876" s="7" t="s">
        <v>23</v>
      </c>
      <c r="D6876" s="7" t="s">
        <v>532</v>
      </c>
      <c r="E6876" s="8">
        <v>43242.677048611113</v>
      </c>
      <c r="F6876" s="7" t="s">
        <v>29</v>
      </c>
      <c r="G6876" s="7" t="s">
        <v>76</v>
      </c>
      <c r="H6876">
        <f t="shared" si="107"/>
        <v>0</v>
      </c>
    </row>
    <row r="6877" spans="1:8" x14ac:dyDescent="0.3">
      <c r="A6877">
        <v>180101137</v>
      </c>
      <c r="B6877" s="8">
        <v>43242.675162037034</v>
      </c>
      <c r="C6877" s="7" t="s">
        <v>23</v>
      </c>
      <c r="D6877" s="7" t="s">
        <v>532</v>
      </c>
      <c r="E6877" s="8">
        <v>43242.67695601852</v>
      </c>
      <c r="F6877" s="7" t="s">
        <v>29</v>
      </c>
      <c r="G6877" s="7" t="s">
        <v>115</v>
      </c>
      <c r="H6877">
        <f t="shared" si="107"/>
        <v>0</v>
      </c>
    </row>
    <row r="6878" spans="1:8" x14ac:dyDescent="0.3">
      <c r="A6878">
        <v>180101137</v>
      </c>
      <c r="B6878" s="8">
        <v>43242.675162037034</v>
      </c>
      <c r="C6878" s="7" t="s">
        <v>23</v>
      </c>
      <c r="D6878" s="7" t="s">
        <v>532</v>
      </c>
      <c r="E6878" s="8">
        <v>43242.676793981482</v>
      </c>
      <c r="F6878" s="7" t="s">
        <v>29</v>
      </c>
      <c r="G6878" s="7" t="s">
        <v>39</v>
      </c>
      <c r="H6878">
        <f t="shared" si="107"/>
        <v>0</v>
      </c>
    </row>
    <row r="6879" spans="1:8" x14ac:dyDescent="0.3">
      <c r="A6879">
        <v>180101137</v>
      </c>
      <c r="B6879" s="8">
        <v>43242.675162037034</v>
      </c>
      <c r="C6879" s="7" t="s">
        <v>23</v>
      </c>
      <c r="D6879" s="7" t="s">
        <v>532</v>
      </c>
      <c r="E6879" s="8">
        <v>43242.676585648151</v>
      </c>
      <c r="F6879" s="7" t="s">
        <v>29</v>
      </c>
      <c r="G6879" s="7" t="s">
        <v>262</v>
      </c>
      <c r="H6879">
        <f t="shared" si="107"/>
        <v>0</v>
      </c>
    </row>
    <row r="6880" spans="1:8" x14ac:dyDescent="0.3">
      <c r="A6880">
        <v>180101137</v>
      </c>
      <c r="B6880" s="8">
        <v>43242.675162037034</v>
      </c>
      <c r="C6880" s="7" t="s">
        <v>23</v>
      </c>
      <c r="D6880" s="7" t="s">
        <v>532</v>
      </c>
      <c r="E6880" s="8">
        <v>43242.676481481481</v>
      </c>
      <c r="F6880" s="7" t="s">
        <v>29</v>
      </c>
      <c r="G6880" s="7" t="s">
        <v>26</v>
      </c>
      <c r="H6880">
        <f t="shared" si="107"/>
        <v>0</v>
      </c>
    </row>
    <row r="6881" spans="1:8" x14ac:dyDescent="0.3">
      <c r="A6881">
        <v>180101137</v>
      </c>
      <c r="B6881" s="8">
        <v>43242.675162037034</v>
      </c>
      <c r="C6881" s="7" t="s">
        <v>23</v>
      </c>
      <c r="D6881" s="7" t="s">
        <v>532</v>
      </c>
      <c r="E6881" s="8">
        <v>43242.67597222222</v>
      </c>
      <c r="F6881" s="7" t="s">
        <v>29</v>
      </c>
      <c r="G6881" s="7" t="s">
        <v>392</v>
      </c>
      <c r="H6881">
        <f t="shared" si="107"/>
        <v>0</v>
      </c>
    </row>
    <row r="6882" spans="1:8" x14ac:dyDescent="0.3">
      <c r="A6882">
        <v>180101151</v>
      </c>
      <c r="B6882" s="8">
        <v>43242.688587962963</v>
      </c>
      <c r="C6882" s="7" t="s">
        <v>23</v>
      </c>
      <c r="D6882" s="7" t="s">
        <v>616</v>
      </c>
      <c r="E6882" s="8">
        <v>43242.751956018517</v>
      </c>
      <c r="F6882" s="7" t="s">
        <v>25</v>
      </c>
      <c r="G6882" s="7" t="s">
        <v>179</v>
      </c>
      <c r="H6882">
        <f t="shared" si="107"/>
        <v>0</v>
      </c>
    </row>
    <row r="6883" spans="1:8" x14ac:dyDescent="0.3">
      <c r="A6883">
        <v>180101151</v>
      </c>
      <c r="B6883" s="8">
        <v>43242.688587962963</v>
      </c>
      <c r="C6883" s="7" t="s">
        <v>23</v>
      </c>
      <c r="D6883" s="7" t="s">
        <v>616</v>
      </c>
      <c r="E6883" s="8">
        <v>43242.724027777775</v>
      </c>
      <c r="F6883" s="7" t="s">
        <v>63</v>
      </c>
      <c r="G6883" s="7" t="s">
        <v>179</v>
      </c>
      <c r="H6883">
        <f t="shared" si="107"/>
        <v>0</v>
      </c>
    </row>
    <row r="6884" spans="1:8" x14ac:dyDescent="0.3">
      <c r="A6884">
        <v>180101151</v>
      </c>
      <c r="B6884" s="8">
        <v>43242.688587962963</v>
      </c>
      <c r="C6884" s="7" t="s">
        <v>23</v>
      </c>
      <c r="D6884" s="7" t="s">
        <v>616</v>
      </c>
      <c r="E6884" s="8">
        <v>43242.708425925928</v>
      </c>
      <c r="F6884" s="7" t="s">
        <v>32</v>
      </c>
      <c r="G6884" s="7" t="s">
        <v>179</v>
      </c>
      <c r="H6884">
        <f t="shared" si="107"/>
        <v>0</v>
      </c>
    </row>
    <row r="6885" spans="1:8" x14ac:dyDescent="0.3">
      <c r="A6885">
        <v>180101151</v>
      </c>
      <c r="B6885" s="8">
        <v>43242.688587962963</v>
      </c>
      <c r="C6885" s="7" t="s">
        <v>23</v>
      </c>
      <c r="D6885" s="7" t="s">
        <v>616</v>
      </c>
      <c r="E6885" s="8">
        <v>43242.695671296293</v>
      </c>
      <c r="F6885" s="7" t="s">
        <v>25</v>
      </c>
      <c r="G6885" s="7" t="s">
        <v>115</v>
      </c>
      <c r="H6885">
        <f t="shared" si="107"/>
        <v>0</v>
      </c>
    </row>
    <row r="6886" spans="1:8" x14ac:dyDescent="0.3">
      <c r="A6886">
        <v>180101151</v>
      </c>
      <c r="B6886" s="8">
        <v>43242.688587962963</v>
      </c>
      <c r="C6886" s="7" t="s">
        <v>23</v>
      </c>
      <c r="D6886" s="7" t="s">
        <v>616</v>
      </c>
      <c r="E6886" s="8">
        <v>43242.694756944446</v>
      </c>
      <c r="F6886" s="7" t="s">
        <v>31</v>
      </c>
      <c r="G6886" s="7" t="s">
        <v>179</v>
      </c>
      <c r="H6886">
        <f t="shared" si="107"/>
        <v>0</v>
      </c>
    </row>
    <row r="6887" spans="1:8" x14ac:dyDescent="0.3">
      <c r="A6887">
        <v>180101151</v>
      </c>
      <c r="B6887" s="8">
        <v>43242.688587962963</v>
      </c>
      <c r="C6887" s="7" t="s">
        <v>23</v>
      </c>
      <c r="D6887" s="7" t="s">
        <v>616</v>
      </c>
      <c r="E6887" s="8">
        <v>43242.68922453704</v>
      </c>
      <c r="F6887" s="7" t="s">
        <v>29</v>
      </c>
      <c r="G6887" s="7" t="s">
        <v>115</v>
      </c>
      <c r="H6887">
        <f t="shared" si="107"/>
        <v>0</v>
      </c>
    </row>
    <row r="6888" spans="1:8" x14ac:dyDescent="0.3">
      <c r="A6888">
        <v>180101151</v>
      </c>
      <c r="B6888" s="8">
        <v>43242.688587962963</v>
      </c>
      <c r="C6888" s="7" t="s">
        <v>23</v>
      </c>
      <c r="D6888" s="7" t="s">
        <v>616</v>
      </c>
      <c r="E6888" s="8">
        <v>43242.68886574074</v>
      </c>
      <c r="F6888" s="7" t="s">
        <v>29</v>
      </c>
      <c r="G6888" s="7" t="s">
        <v>179</v>
      </c>
      <c r="H6888">
        <f t="shared" si="107"/>
        <v>0</v>
      </c>
    </row>
    <row r="6889" spans="1:8" x14ac:dyDescent="0.3">
      <c r="A6889">
        <v>180101158</v>
      </c>
      <c r="B6889" s="8">
        <v>43242.691562499997</v>
      </c>
      <c r="C6889" s="7" t="s">
        <v>36</v>
      </c>
      <c r="D6889" s="7" t="s">
        <v>617</v>
      </c>
      <c r="E6889" s="8">
        <v>43242.714016203703</v>
      </c>
      <c r="F6889" s="7" t="s">
        <v>25</v>
      </c>
      <c r="G6889" s="7" t="s">
        <v>102</v>
      </c>
      <c r="H6889">
        <f t="shared" si="107"/>
        <v>1</v>
      </c>
    </row>
    <row r="6890" spans="1:8" x14ac:dyDescent="0.3">
      <c r="A6890">
        <v>180101158</v>
      </c>
      <c r="B6890" s="8">
        <v>43242.691562499997</v>
      </c>
      <c r="C6890" s="7" t="s">
        <v>36</v>
      </c>
      <c r="D6890" s="7" t="s">
        <v>617</v>
      </c>
      <c r="E6890" s="8">
        <v>43242.713553240741</v>
      </c>
      <c r="F6890" s="7" t="s">
        <v>25</v>
      </c>
      <c r="G6890" s="7" t="s">
        <v>374</v>
      </c>
      <c r="H6890">
        <f t="shared" si="107"/>
        <v>0</v>
      </c>
    </row>
    <row r="6891" spans="1:8" x14ac:dyDescent="0.3">
      <c r="A6891">
        <v>180101158</v>
      </c>
      <c r="B6891" s="8">
        <v>43242.691562499997</v>
      </c>
      <c r="C6891" s="7" t="s">
        <v>36</v>
      </c>
      <c r="D6891" s="7" t="s">
        <v>617</v>
      </c>
      <c r="E6891" s="8">
        <v>43242.705393518518</v>
      </c>
      <c r="F6891" s="7" t="s">
        <v>25</v>
      </c>
      <c r="G6891" s="7" t="s">
        <v>76</v>
      </c>
      <c r="H6891">
        <f t="shared" si="107"/>
        <v>0</v>
      </c>
    </row>
    <row r="6892" spans="1:8" x14ac:dyDescent="0.3">
      <c r="A6892">
        <v>180101158</v>
      </c>
      <c r="B6892" s="8">
        <v>43242.691562499997</v>
      </c>
      <c r="C6892" s="7" t="s">
        <v>36</v>
      </c>
      <c r="D6892" s="7" t="s">
        <v>617</v>
      </c>
      <c r="E6892" s="8">
        <v>43242.701990740738</v>
      </c>
      <c r="F6892" s="7" t="s">
        <v>31</v>
      </c>
      <c r="G6892" s="7" t="s">
        <v>374</v>
      </c>
      <c r="H6892">
        <f t="shared" si="107"/>
        <v>0</v>
      </c>
    </row>
    <row r="6893" spans="1:8" x14ac:dyDescent="0.3">
      <c r="A6893">
        <v>180101158</v>
      </c>
      <c r="B6893" s="8">
        <v>43242.691562499997</v>
      </c>
      <c r="C6893" s="7" t="s">
        <v>36</v>
      </c>
      <c r="D6893" s="7" t="s">
        <v>617</v>
      </c>
      <c r="E6893" s="8">
        <v>43242.697858796295</v>
      </c>
      <c r="F6893" s="7" t="s">
        <v>31</v>
      </c>
      <c r="G6893" s="7" t="s">
        <v>76</v>
      </c>
      <c r="H6893">
        <f t="shared" si="107"/>
        <v>0</v>
      </c>
    </row>
    <row r="6894" spans="1:8" x14ac:dyDescent="0.3">
      <c r="A6894">
        <v>180101162</v>
      </c>
      <c r="B6894" s="8">
        <v>43242.695162037038</v>
      </c>
      <c r="C6894" s="7" t="s">
        <v>36</v>
      </c>
      <c r="D6894" s="7" t="s">
        <v>80</v>
      </c>
      <c r="E6894" s="8">
        <v>43242.751377314817</v>
      </c>
      <c r="F6894" s="7" t="s">
        <v>25</v>
      </c>
      <c r="G6894" s="7" t="s">
        <v>374</v>
      </c>
      <c r="H6894">
        <f t="shared" si="107"/>
        <v>1</v>
      </c>
    </row>
    <row r="6895" spans="1:8" x14ac:dyDescent="0.3">
      <c r="A6895">
        <v>180101162</v>
      </c>
      <c r="B6895" s="8">
        <v>43242.695162037038</v>
      </c>
      <c r="C6895" s="7" t="s">
        <v>36</v>
      </c>
      <c r="D6895" s="7" t="s">
        <v>80</v>
      </c>
      <c r="E6895" s="8">
        <v>43242.714120370372</v>
      </c>
      <c r="F6895" s="7" t="s">
        <v>25</v>
      </c>
      <c r="G6895" s="7" t="s">
        <v>68</v>
      </c>
      <c r="H6895">
        <f t="shared" si="107"/>
        <v>0</v>
      </c>
    </row>
    <row r="6896" spans="1:8" x14ac:dyDescent="0.3">
      <c r="A6896">
        <v>180101162</v>
      </c>
      <c r="B6896" s="8">
        <v>43242.695162037038</v>
      </c>
      <c r="C6896" s="7" t="s">
        <v>36</v>
      </c>
      <c r="D6896" s="7" t="s">
        <v>80</v>
      </c>
      <c r="E6896" s="8">
        <v>43242.71361111111</v>
      </c>
      <c r="F6896" s="7" t="s">
        <v>31</v>
      </c>
      <c r="G6896" s="7" t="s">
        <v>374</v>
      </c>
      <c r="H6896">
        <f t="shared" si="107"/>
        <v>0</v>
      </c>
    </row>
    <row r="6897" spans="1:8" x14ac:dyDescent="0.3">
      <c r="A6897">
        <v>180101162</v>
      </c>
      <c r="B6897" s="8">
        <v>43242.695162037038</v>
      </c>
      <c r="C6897" s="7" t="s">
        <v>36</v>
      </c>
      <c r="D6897" s="7" t="s">
        <v>80</v>
      </c>
      <c r="E6897" s="8">
        <v>43242.713564814818</v>
      </c>
      <c r="F6897" s="7" t="s">
        <v>29</v>
      </c>
      <c r="G6897" s="7" t="s">
        <v>374</v>
      </c>
      <c r="H6897">
        <f t="shared" si="107"/>
        <v>0</v>
      </c>
    </row>
    <row r="6898" spans="1:8" x14ac:dyDescent="0.3">
      <c r="A6898">
        <v>180101162</v>
      </c>
      <c r="B6898" s="8">
        <v>43242.695162037038</v>
      </c>
      <c r="C6898" s="7" t="s">
        <v>36</v>
      </c>
      <c r="D6898" s="7" t="s">
        <v>80</v>
      </c>
      <c r="E6898" s="8">
        <v>43242.711134259262</v>
      </c>
      <c r="F6898" s="7" t="s">
        <v>25</v>
      </c>
      <c r="G6898" s="7" t="s">
        <v>76</v>
      </c>
      <c r="H6898">
        <f t="shared" si="107"/>
        <v>0</v>
      </c>
    </row>
    <row r="6899" spans="1:8" x14ac:dyDescent="0.3">
      <c r="A6899">
        <v>180101162</v>
      </c>
      <c r="B6899" s="8">
        <v>43242.695162037038</v>
      </c>
      <c r="C6899" s="7" t="s">
        <v>36</v>
      </c>
      <c r="D6899" s="7" t="s">
        <v>80</v>
      </c>
      <c r="E6899" s="8">
        <v>43242.706886574073</v>
      </c>
      <c r="F6899" s="7" t="s">
        <v>32</v>
      </c>
      <c r="G6899" s="7" t="s">
        <v>76</v>
      </c>
      <c r="H6899">
        <f t="shared" si="107"/>
        <v>0</v>
      </c>
    </row>
    <row r="6900" spans="1:8" x14ac:dyDescent="0.3">
      <c r="A6900">
        <v>180101162</v>
      </c>
      <c r="B6900" s="8">
        <v>43242.695162037038</v>
      </c>
      <c r="C6900" s="7" t="s">
        <v>36</v>
      </c>
      <c r="D6900" s="7" t="s">
        <v>80</v>
      </c>
      <c r="E6900" s="8">
        <v>43242.705405092594</v>
      </c>
      <c r="F6900" s="7" t="s">
        <v>29</v>
      </c>
      <c r="G6900" s="7" t="s">
        <v>76</v>
      </c>
      <c r="H6900">
        <f t="shared" si="107"/>
        <v>0</v>
      </c>
    </row>
    <row r="6901" spans="1:8" x14ac:dyDescent="0.3">
      <c r="A6901">
        <v>180101162</v>
      </c>
      <c r="B6901" s="8">
        <v>43242.695162037038</v>
      </c>
      <c r="C6901" s="7" t="s">
        <v>36</v>
      </c>
      <c r="D6901" s="7" t="s">
        <v>80</v>
      </c>
      <c r="E6901" s="8">
        <v>43242.697476851848</v>
      </c>
      <c r="F6901" s="7" t="s">
        <v>29</v>
      </c>
      <c r="G6901" s="7" t="s">
        <v>68</v>
      </c>
      <c r="H6901">
        <f t="shared" si="107"/>
        <v>0</v>
      </c>
    </row>
    <row r="6902" spans="1:8" x14ac:dyDescent="0.3">
      <c r="A6902">
        <v>180101212</v>
      </c>
      <c r="B6902" s="8">
        <v>43242.732905092591</v>
      </c>
      <c r="C6902" s="7" t="s">
        <v>23</v>
      </c>
      <c r="D6902" s="7" t="s">
        <v>618</v>
      </c>
      <c r="E6902" s="8">
        <v>43242.804074074076</v>
      </c>
      <c r="F6902" s="7" t="s">
        <v>25</v>
      </c>
      <c r="G6902" s="7" t="s">
        <v>190</v>
      </c>
      <c r="H6902">
        <f t="shared" si="107"/>
        <v>0</v>
      </c>
    </row>
    <row r="6903" spans="1:8" x14ac:dyDescent="0.3">
      <c r="A6903">
        <v>180101212</v>
      </c>
      <c r="B6903" s="8">
        <v>43242.732905092591</v>
      </c>
      <c r="C6903" s="7" t="s">
        <v>23</v>
      </c>
      <c r="D6903" s="7" t="s">
        <v>618</v>
      </c>
      <c r="E6903" s="8">
        <v>43242.789722222224</v>
      </c>
      <c r="F6903" s="7" t="s">
        <v>25</v>
      </c>
      <c r="G6903" s="7" t="s">
        <v>28</v>
      </c>
      <c r="H6903">
        <f t="shared" si="107"/>
        <v>0</v>
      </c>
    </row>
    <row r="6904" spans="1:8" x14ac:dyDescent="0.3">
      <c r="A6904">
        <v>180101212</v>
      </c>
      <c r="B6904" s="8">
        <v>43242.732905092591</v>
      </c>
      <c r="C6904" s="7" t="s">
        <v>23</v>
      </c>
      <c r="D6904" s="7" t="s">
        <v>618</v>
      </c>
      <c r="E6904" s="8">
        <v>43242.767152777778</v>
      </c>
      <c r="F6904" s="7" t="s">
        <v>25</v>
      </c>
      <c r="G6904" s="7" t="s">
        <v>26</v>
      </c>
      <c r="H6904">
        <f t="shared" si="107"/>
        <v>0</v>
      </c>
    </row>
    <row r="6905" spans="1:8" x14ac:dyDescent="0.3">
      <c r="A6905">
        <v>180101212</v>
      </c>
      <c r="B6905" s="8">
        <v>43242.732905092591</v>
      </c>
      <c r="C6905" s="7" t="s">
        <v>23</v>
      </c>
      <c r="D6905" s="7" t="s">
        <v>618</v>
      </c>
      <c r="E6905" s="8">
        <v>43242.75439814815</v>
      </c>
      <c r="F6905" s="7" t="s">
        <v>31</v>
      </c>
      <c r="G6905" s="7" t="s">
        <v>26</v>
      </c>
      <c r="H6905">
        <f t="shared" si="107"/>
        <v>0</v>
      </c>
    </row>
    <row r="6906" spans="1:8" x14ac:dyDescent="0.3">
      <c r="A6906">
        <v>180101212</v>
      </c>
      <c r="B6906" s="8">
        <v>43242.732905092591</v>
      </c>
      <c r="C6906" s="7" t="s">
        <v>23</v>
      </c>
      <c r="D6906" s="7" t="s">
        <v>618</v>
      </c>
      <c r="E6906" s="8">
        <v>43242.746365740742</v>
      </c>
      <c r="F6906" s="7" t="s">
        <v>31</v>
      </c>
      <c r="G6906" s="7" t="s">
        <v>190</v>
      </c>
      <c r="H6906">
        <f t="shared" si="107"/>
        <v>0</v>
      </c>
    </row>
    <row r="6907" spans="1:8" x14ac:dyDescent="0.3">
      <c r="A6907">
        <v>180101212</v>
      </c>
      <c r="B6907" s="8">
        <v>43242.732905092591</v>
      </c>
      <c r="C6907" s="7" t="s">
        <v>23</v>
      </c>
      <c r="D6907" s="7" t="s">
        <v>618</v>
      </c>
      <c r="E6907" s="8">
        <v>43242.746331018519</v>
      </c>
      <c r="F6907" s="7" t="s">
        <v>25</v>
      </c>
      <c r="G6907" s="7" t="s">
        <v>190</v>
      </c>
      <c r="H6907">
        <f t="shared" si="107"/>
        <v>0</v>
      </c>
    </row>
    <row r="6908" spans="1:8" x14ac:dyDescent="0.3">
      <c r="A6908">
        <v>180101212</v>
      </c>
      <c r="B6908" s="8">
        <v>43242.732905092591</v>
      </c>
      <c r="C6908" s="7" t="s">
        <v>23</v>
      </c>
      <c r="D6908" s="7" t="s">
        <v>618</v>
      </c>
      <c r="E6908" s="8">
        <v>43242.742106481484</v>
      </c>
      <c r="F6908" s="7" t="s">
        <v>31</v>
      </c>
      <c r="G6908" s="7" t="s">
        <v>28</v>
      </c>
      <c r="H6908">
        <f t="shared" si="107"/>
        <v>0</v>
      </c>
    </row>
    <row r="6909" spans="1:8" x14ac:dyDescent="0.3">
      <c r="A6909">
        <v>180101212</v>
      </c>
      <c r="B6909" s="8">
        <v>43242.732905092591</v>
      </c>
      <c r="C6909" s="7" t="s">
        <v>23</v>
      </c>
      <c r="D6909" s="7" t="s">
        <v>618</v>
      </c>
      <c r="E6909" s="8">
        <v>43242.735451388886</v>
      </c>
      <c r="F6909" s="7" t="s">
        <v>29</v>
      </c>
      <c r="G6909" s="7" t="s">
        <v>28</v>
      </c>
      <c r="H6909">
        <f t="shared" si="107"/>
        <v>0</v>
      </c>
    </row>
    <row r="6910" spans="1:8" x14ac:dyDescent="0.3">
      <c r="A6910">
        <v>180101212</v>
      </c>
      <c r="B6910" s="8">
        <v>43242.732905092591</v>
      </c>
      <c r="C6910" s="7" t="s">
        <v>23</v>
      </c>
      <c r="D6910" s="7" t="s">
        <v>618</v>
      </c>
      <c r="E6910" s="8">
        <v>43242.734618055554</v>
      </c>
      <c r="F6910" s="7" t="s">
        <v>29</v>
      </c>
      <c r="G6910" s="7" t="s">
        <v>190</v>
      </c>
      <c r="H6910">
        <f t="shared" si="107"/>
        <v>0</v>
      </c>
    </row>
    <row r="6911" spans="1:8" x14ac:dyDescent="0.3">
      <c r="A6911">
        <v>180101212</v>
      </c>
      <c r="B6911" s="8">
        <v>43242.732905092591</v>
      </c>
      <c r="C6911" s="7" t="s">
        <v>23</v>
      </c>
      <c r="D6911" s="7" t="s">
        <v>618</v>
      </c>
      <c r="E6911" s="8">
        <v>43242.734340277777</v>
      </c>
      <c r="F6911" s="7" t="s">
        <v>29</v>
      </c>
      <c r="G6911" s="7" t="s">
        <v>26</v>
      </c>
      <c r="H6911">
        <f t="shared" si="107"/>
        <v>0</v>
      </c>
    </row>
    <row r="6912" spans="1:8" x14ac:dyDescent="0.3">
      <c r="A6912">
        <v>180101213</v>
      </c>
      <c r="B6912" s="8">
        <v>43242.733344907407</v>
      </c>
      <c r="C6912" s="7" t="s">
        <v>36</v>
      </c>
      <c r="D6912" s="7" t="s">
        <v>619</v>
      </c>
      <c r="E6912" s="8">
        <v>43242.780648148146</v>
      </c>
      <c r="F6912" s="7" t="s">
        <v>25</v>
      </c>
      <c r="G6912" s="7" t="s">
        <v>68</v>
      </c>
      <c r="H6912">
        <f t="shared" si="107"/>
        <v>1</v>
      </c>
    </row>
    <row r="6913" spans="1:8" x14ac:dyDescent="0.3">
      <c r="A6913">
        <v>180101213</v>
      </c>
      <c r="B6913" s="8">
        <v>43242.733344907407</v>
      </c>
      <c r="C6913" s="7" t="s">
        <v>36</v>
      </c>
      <c r="D6913" s="7" t="s">
        <v>619</v>
      </c>
      <c r="E6913" s="8">
        <v>43242.777650462966</v>
      </c>
      <c r="F6913" s="7" t="s">
        <v>620</v>
      </c>
      <c r="G6913" s="7" t="s">
        <v>68</v>
      </c>
      <c r="H6913">
        <f t="shared" si="107"/>
        <v>0</v>
      </c>
    </row>
    <row r="6914" spans="1:8" x14ac:dyDescent="0.3">
      <c r="A6914">
        <v>180101213</v>
      </c>
      <c r="B6914" s="8">
        <v>43242.733344907407</v>
      </c>
      <c r="C6914" s="7" t="s">
        <v>36</v>
      </c>
      <c r="D6914" s="7" t="s">
        <v>619</v>
      </c>
      <c r="E6914" s="8">
        <v>43242.770266203705</v>
      </c>
      <c r="F6914" s="7" t="s">
        <v>25</v>
      </c>
      <c r="G6914" s="7" t="s">
        <v>65</v>
      </c>
      <c r="H6914">
        <f t="shared" si="107"/>
        <v>0</v>
      </c>
    </row>
    <row r="6915" spans="1:8" x14ac:dyDescent="0.3">
      <c r="A6915">
        <v>180101213</v>
      </c>
      <c r="B6915" s="8">
        <v>43242.733344907407</v>
      </c>
      <c r="C6915" s="7" t="s">
        <v>36</v>
      </c>
      <c r="D6915" s="7" t="s">
        <v>619</v>
      </c>
      <c r="E6915" s="8">
        <v>43242.769849537035</v>
      </c>
      <c r="F6915" s="7" t="s">
        <v>25</v>
      </c>
      <c r="G6915" s="7" t="s">
        <v>193</v>
      </c>
      <c r="H6915">
        <f t="shared" ref="H6915:H6978" si="108">IF(AND(A6915&lt;&gt;A6914,C6915="PD Accident    "),1,0)</f>
        <v>0</v>
      </c>
    </row>
    <row r="6916" spans="1:8" x14ac:dyDescent="0.3">
      <c r="A6916">
        <v>180101213</v>
      </c>
      <c r="B6916" s="8">
        <v>43242.733344907407</v>
      </c>
      <c r="C6916" s="7" t="s">
        <v>36</v>
      </c>
      <c r="D6916" s="7" t="s">
        <v>619</v>
      </c>
      <c r="E6916" s="8">
        <v>43242.750775462962</v>
      </c>
      <c r="F6916" s="7" t="s">
        <v>31</v>
      </c>
      <c r="G6916" s="7" t="s">
        <v>193</v>
      </c>
      <c r="H6916">
        <f t="shared" si="108"/>
        <v>0</v>
      </c>
    </row>
    <row r="6917" spans="1:8" x14ac:dyDescent="0.3">
      <c r="A6917">
        <v>180101213</v>
      </c>
      <c r="B6917" s="8">
        <v>43242.733344907407</v>
      </c>
      <c r="C6917" s="7" t="s">
        <v>36</v>
      </c>
      <c r="D6917" s="7" t="s">
        <v>619</v>
      </c>
      <c r="E6917" s="8">
        <v>43242.74763888889</v>
      </c>
      <c r="F6917" s="7" t="s">
        <v>32</v>
      </c>
      <c r="G6917" s="7" t="s">
        <v>68</v>
      </c>
      <c r="H6917">
        <f t="shared" si="108"/>
        <v>0</v>
      </c>
    </row>
    <row r="6918" spans="1:8" x14ac:dyDescent="0.3">
      <c r="A6918">
        <v>180101213</v>
      </c>
      <c r="B6918" s="8">
        <v>43242.733344907407</v>
      </c>
      <c r="C6918" s="7" t="s">
        <v>36</v>
      </c>
      <c r="D6918" s="7" t="s">
        <v>619</v>
      </c>
      <c r="E6918" s="8">
        <v>43242.745775462965</v>
      </c>
      <c r="F6918" s="7" t="s">
        <v>25</v>
      </c>
      <c r="G6918" s="7" t="s">
        <v>60</v>
      </c>
      <c r="H6918">
        <f t="shared" si="108"/>
        <v>0</v>
      </c>
    </row>
    <row r="6919" spans="1:8" x14ac:dyDescent="0.3">
      <c r="A6919">
        <v>180101213</v>
      </c>
      <c r="B6919" s="8">
        <v>43242.733344907407</v>
      </c>
      <c r="C6919" s="7" t="s">
        <v>36</v>
      </c>
      <c r="D6919" s="7" t="s">
        <v>619</v>
      </c>
      <c r="E6919" s="8">
        <v>43242.743263888886</v>
      </c>
      <c r="F6919" s="7" t="s">
        <v>32</v>
      </c>
      <c r="G6919" s="7" t="s">
        <v>68</v>
      </c>
      <c r="H6919">
        <f t="shared" si="108"/>
        <v>0</v>
      </c>
    </row>
    <row r="6920" spans="1:8" x14ac:dyDescent="0.3">
      <c r="A6920">
        <v>180101213</v>
      </c>
      <c r="B6920" s="8">
        <v>43242.733344907407</v>
      </c>
      <c r="C6920" s="7" t="s">
        <v>36</v>
      </c>
      <c r="D6920" s="7" t="s">
        <v>619</v>
      </c>
      <c r="E6920" s="8">
        <v>43242.742222222223</v>
      </c>
      <c r="F6920" s="7" t="s">
        <v>31</v>
      </c>
      <c r="G6920" s="7" t="s">
        <v>65</v>
      </c>
      <c r="H6920">
        <f t="shared" si="108"/>
        <v>0</v>
      </c>
    </row>
    <row r="6921" spans="1:8" x14ac:dyDescent="0.3">
      <c r="A6921">
        <v>180101213</v>
      </c>
      <c r="B6921" s="8">
        <v>43242.733344907407</v>
      </c>
      <c r="C6921" s="7" t="s">
        <v>36</v>
      </c>
      <c r="D6921" s="7" t="s">
        <v>619</v>
      </c>
      <c r="E6921" s="8">
        <v>43242.740543981483</v>
      </c>
      <c r="F6921" s="7" t="s">
        <v>31</v>
      </c>
      <c r="G6921" s="7" t="s">
        <v>68</v>
      </c>
      <c r="H6921">
        <f t="shared" si="108"/>
        <v>0</v>
      </c>
    </row>
    <row r="6922" spans="1:8" x14ac:dyDescent="0.3">
      <c r="A6922">
        <v>180101213</v>
      </c>
      <c r="B6922" s="8">
        <v>43242.733344907407</v>
      </c>
      <c r="C6922" s="7" t="s">
        <v>36</v>
      </c>
      <c r="D6922" s="7" t="s">
        <v>619</v>
      </c>
      <c r="E6922" s="8">
        <v>43242.738356481481</v>
      </c>
      <c r="F6922" s="7" t="s">
        <v>29</v>
      </c>
      <c r="G6922" s="7" t="s">
        <v>60</v>
      </c>
      <c r="H6922">
        <f t="shared" si="108"/>
        <v>0</v>
      </c>
    </row>
    <row r="6923" spans="1:8" x14ac:dyDescent="0.3">
      <c r="A6923">
        <v>180101213</v>
      </c>
      <c r="B6923" s="8">
        <v>43242.733344907407</v>
      </c>
      <c r="C6923" s="7" t="s">
        <v>36</v>
      </c>
      <c r="D6923" s="7" t="s">
        <v>619</v>
      </c>
      <c r="E6923" s="8">
        <v>43242.738171296296</v>
      </c>
      <c r="F6923" s="7" t="s">
        <v>29</v>
      </c>
      <c r="G6923" s="7" t="s">
        <v>193</v>
      </c>
      <c r="H6923">
        <f t="shared" si="108"/>
        <v>0</v>
      </c>
    </row>
    <row r="6924" spans="1:8" x14ac:dyDescent="0.3">
      <c r="A6924">
        <v>180101213</v>
      </c>
      <c r="B6924" s="8">
        <v>43242.733344907407</v>
      </c>
      <c r="C6924" s="7" t="s">
        <v>36</v>
      </c>
      <c r="D6924" s="7" t="s">
        <v>619</v>
      </c>
      <c r="E6924" s="8">
        <v>43242.735949074071</v>
      </c>
      <c r="F6924" s="7" t="s">
        <v>29</v>
      </c>
      <c r="G6924" s="7" t="s">
        <v>68</v>
      </c>
      <c r="H6924">
        <f t="shared" si="108"/>
        <v>0</v>
      </c>
    </row>
    <row r="6925" spans="1:8" x14ac:dyDescent="0.3">
      <c r="A6925">
        <v>180101213</v>
      </c>
      <c r="B6925" s="8">
        <v>43242.733344907407</v>
      </c>
      <c r="C6925" s="7" t="s">
        <v>36</v>
      </c>
      <c r="D6925" s="7" t="s">
        <v>619</v>
      </c>
      <c r="E6925" s="8">
        <v>43242.735949074071</v>
      </c>
      <c r="F6925" s="7" t="s">
        <v>29</v>
      </c>
      <c r="G6925" s="7" t="s">
        <v>65</v>
      </c>
      <c r="H6925">
        <f t="shared" si="108"/>
        <v>0</v>
      </c>
    </row>
    <row r="6926" spans="1:8" x14ac:dyDescent="0.3">
      <c r="A6926">
        <v>180101232</v>
      </c>
      <c r="B6926" s="8">
        <v>43242.756689814814</v>
      </c>
      <c r="C6926" s="7" t="s">
        <v>36</v>
      </c>
      <c r="D6926" s="7" t="s">
        <v>621</v>
      </c>
      <c r="E6926" s="8">
        <v>43242.769953703704</v>
      </c>
      <c r="F6926" s="7" t="s">
        <v>25</v>
      </c>
      <c r="G6926" s="7" t="s">
        <v>76</v>
      </c>
      <c r="H6926">
        <f t="shared" si="108"/>
        <v>1</v>
      </c>
    </row>
    <row r="6927" spans="1:8" x14ac:dyDescent="0.3">
      <c r="A6927">
        <v>180101232</v>
      </c>
      <c r="B6927" s="8">
        <v>43242.756689814814</v>
      </c>
      <c r="C6927" s="7" t="s">
        <v>36</v>
      </c>
      <c r="D6927" s="7" t="s">
        <v>621</v>
      </c>
      <c r="E6927" s="8">
        <v>43242.767951388887</v>
      </c>
      <c r="F6927" s="7" t="s">
        <v>25</v>
      </c>
      <c r="G6927" s="7" t="s">
        <v>39</v>
      </c>
      <c r="H6927">
        <f t="shared" si="108"/>
        <v>0</v>
      </c>
    </row>
    <row r="6928" spans="1:8" x14ac:dyDescent="0.3">
      <c r="A6928">
        <v>180101232</v>
      </c>
      <c r="B6928" s="8">
        <v>43242.756689814814</v>
      </c>
      <c r="C6928" s="7" t="s">
        <v>36</v>
      </c>
      <c r="D6928" s="7" t="s">
        <v>621</v>
      </c>
      <c r="E6928" s="8">
        <v>43242.760983796295</v>
      </c>
      <c r="F6928" s="7" t="s">
        <v>29</v>
      </c>
      <c r="G6928" s="7" t="s">
        <v>76</v>
      </c>
      <c r="H6928">
        <f t="shared" si="108"/>
        <v>0</v>
      </c>
    </row>
    <row r="6929" spans="1:8" x14ac:dyDescent="0.3">
      <c r="A6929">
        <v>180101232</v>
      </c>
      <c r="B6929" s="8">
        <v>43242.756689814814</v>
      </c>
      <c r="C6929" s="7" t="s">
        <v>36</v>
      </c>
      <c r="D6929" s="7" t="s">
        <v>621</v>
      </c>
      <c r="E6929" s="8">
        <v>43242.759745370371</v>
      </c>
      <c r="F6929" s="7" t="s">
        <v>31</v>
      </c>
      <c r="G6929" s="7" t="s">
        <v>39</v>
      </c>
      <c r="H6929">
        <f t="shared" si="108"/>
        <v>0</v>
      </c>
    </row>
    <row r="6930" spans="1:8" x14ac:dyDescent="0.3">
      <c r="A6930">
        <v>180101232</v>
      </c>
      <c r="B6930" s="8">
        <v>43242.756689814814</v>
      </c>
      <c r="C6930" s="7" t="s">
        <v>36</v>
      </c>
      <c r="D6930" s="7" t="s">
        <v>621</v>
      </c>
      <c r="E6930" s="8">
        <v>43242.758240740739</v>
      </c>
      <c r="F6930" s="7" t="s">
        <v>29</v>
      </c>
      <c r="G6930" s="7" t="s">
        <v>39</v>
      </c>
      <c r="H6930">
        <f t="shared" si="108"/>
        <v>0</v>
      </c>
    </row>
    <row r="6931" spans="1:8" x14ac:dyDescent="0.3">
      <c r="A6931">
        <v>180101513</v>
      </c>
      <c r="B6931" s="8">
        <v>43243.364131944443</v>
      </c>
      <c r="C6931" s="7" t="s">
        <v>36</v>
      </c>
      <c r="D6931" s="7" t="s">
        <v>597</v>
      </c>
      <c r="E6931" s="8">
        <v>43243.379814814813</v>
      </c>
      <c r="F6931" s="7" t="s">
        <v>25</v>
      </c>
      <c r="G6931" s="7" t="s">
        <v>537</v>
      </c>
      <c r="H6931">
        <f t="shared" si="108"/>
        <v>1</v>
      </c>
    </row>
    <row r="6932" spans="1:8" x14ac:dyDescent="0.3">
      <c r="A6932">
        <v>180101513</v>
      </c>
      <c r="B6932" s="8">
        <v>43243.364131944443</v>
      </c>
      <c r="C6932" s="7" t="s">
        <v>36</v>
      </c>
      <c r="D6932" s="7" t="s">
        <v>597</v>
      </c>
      <c r="E6932" s="8">
        <v>43243.378969907404</v>
      </c>
      <c r="F6932" s="7" t="s">
        <v>31</v>
      </c>
      <c r="G6932" s="7" t="s">
        <v>537</v>
      </c>
      <c r="H6932">
        <f t="shared" si="108"/>
        <v>0</v>
      </c>
    </row>
    <row r="6933" spans="1:8" x14ac:dyDescent="0.3">
      <c r="A6933">
        <v>180101513</v>
      </c>
      <c r="B6933" s="8">
        <v>43243.364131944443</v>
      </c>
      <c r="C6933" s="7" t="s">
        <v>36</v>
      </c>
      <c r="D6933" s="7" t="s">
        <v>597</v>
      </c>
      <c r="E6933" s="8">
        <v>43243.372349537036</v>
      </c>
      <c r="F6933" s="7" t="s">
        <v>25</v>
      </c>
      <c r="G6933" s="7" t="s">
        <v>76</v>
      </c>
      <c r="H6933">
        <f t="shared" si="108"/>
        <v>0</v>
      </c>
    </row>
    <row r="6934" spans="1:8" x14ac:dyDescent="0.3">
      <c r="A6934">
        <v>180101513</v>
      </c>
      <c r="B6934" s="8">
        <v>43243.364131944443</v>
      </c>
      <c r="C6934" s="7" t="s">
        <v>36</v>
      </c>
      <c r="D6934" s="7" t="s">
        <v>597</v>
      </c>
      <c r="E6934" s="8">
        <v>43243.368657407409</v>
      </c>
      <c r="F6934" s="7" t="s">
        <v>31</v>
      </c>
      <c r="G6934" s="7" t="s">
        <v>76</v>
      </c>
      <c r="H6934">
        <f t="shared" si="108"/>
        <v>0</v>
      </c>
    </row>
    <row r="6935" spans="1:8" x14ac:dyDescent="0.3">
      <c r="A6935">
        <v>180101513</v>
      </c>
      <c r="B6935" s="8">
        <v>43243.364131944443</v>
      </c>
      <c r="C6935" s="7" t="s">
        <v>36</v>
      </c>
      <c r="D6935" s="7" t="s">
        <v>597</v>
      </c>
      <c r="E6935" s="8">
        <v>43243.367997685185</v>
      </c>
      <c r="F6935" s="7" t="s">
        <v>29</v>
      </c>
      <c r="G6935" s="7" t="s">
        <v>537</v>
      </c>
      <c r="H6935">
        <f t="shared" si="108"/>
        <v>0</v>
      </c>
    </row>
    <row r="6936" spans="1:8" x14ac:dyDescent="0.3">
      <c r="A6936">
        <v>180101513</v>
      </c>
      <c r="B6936" s="8">
        <v>43243.364131944443</v>
      </c>
      <c r="C6936" s="7" t="s">
        <v>36</v>
      </c>
      <c r="D6936" s="7" t="s">
        <v>597</v>
      </c>
      <c r="E6936" s="8">
        <v>43243.364131944443</v>
      </c>
      <c r="F6936" s="7" t="s">
        <v>31</v>
      </c>
      <c r="G6936" s="7" t="s">
        <v>76</v>
      </c>
      <c r="H6936">
        <f t="shared" si="108"/>
        <v>0</v>
      </c>
    </row>
    <row r="6937" spans="1:8" x14ac:dyDescent="0.3">
      <c r="A6937">
        <v>180101627</v>
      </c>
      <c r="B6937" s="8">
        <v>43243.471828703703</v>
      </c>
      <c r="C6937" s="7" t="s">
        <v>36</v>
      </c>
      <c r="D6937" s="7" t="s">
        <v>158</v>
      </c>
      <c r="E6937" s="8">
        <v>43243.503877314812</v>
      </c>
      <c r="F6937" s="7" t="s">
        <v>25</v>
      </c>
      <c r="G6937" s="7" t="s">
        <v>421</v>
      </c>
      <c r="H6937">
        <f t="shared" si="108"/>
        <v>1</v>
      </c>
    </row>
    <row r="6938" spans="1:8" x14ac:dyDescent="0.3">
      <c r="A6938">
        <v>180101627</v>
      </c>
      <c r="B6938" s="8">
        <v>43243.471828703703</v>
      </c>
      <c r="C6938" s="7" t="s">
        <v>36</v>
      </c>
      <c r="D6938" s="7" t="s">
        <v>158</v>
      </c>
      <c r="E6938" s="8">
        <v>43243.489479166667</v>
      </c>
      <c r="F6938" s="7" t="s">
        <v>25</v>
      </c>
      <c r="G6938" s="7" t="s">
        <v>390</v>
      </c>
      <c r="H6938">
        <f t="shared" si="108"/>
        <v>0</v>
      </c>
    </row>
    <row r="6939" spans="1:8" x14ac:dyDescent="0.3">
      <c r="A6939">
        <v>180101627</v>
      </c>
      <c r="B6939" s="8">
        <v>43243.471828703703</v>
      </c>
      <c r="C6939" s="7" t="s">
        <v>36</v>
      </c>
      <c r="D6939" s="7" t="s">
        <v>158</v>
      </c>
      <c r="E6939" s="8">
        <v>43243.488854166666</v>
      </c>
      <c r="F6939" s="7" t="s">
        <v>25</v>
      </c>
      <c r="G6939" s="7" t="s">
        <v>43</v>
      </c>
      <c r="H6939">
        <f t="shared" si="108"/>
        <v>0</v>
      </c>
    </row>
    <row r="6940" spans="1:8" x14ac:dyDescent="0.3">
      <c r="A6940">
        <v>180101627</v>
      </c>
      <c r="B6940" s="8">
        <v>43243.471828703703</v>
      </c>
      <c r="C6940" s="7" t="s">
        <v>36</v>
      </c>
      <c r="D6940" s="7" t="s">
        <v>158</v>
      </c>
      <c r="E6940" s="8">
        <v>43243.488379629627</v>
      </c>
      <c r="F6940" s="7" t="s">
        <v>25</v>
      </c>
      <c r="G6940" s="7" t="s">
        <v>42</v>
      </c>
      <c r="H6940">
        <f t="shared" si="108"/>
        <v>0</v>
      </c>
    </row>
    <row r="6941" spans="1:8" x14ac:dyDescent="0.3">
      <c r="A6941">
        <v>180101627</v>
      </c>
      <c r="B6941" s="8">
        <v>43243.471828703703</v>
      </c>
      <c r="C6941" s="7" t="s">
        <v>36</v>
      </c>
      <c r="D6941" s="7" t="s">
        <v>158</v>
      </c>
      <c r="E6941" s="8">
        <v>43243.483263888891</v>
      </c>
      <c r="F6941" s="7" t="s">
        <v>31</v>
      </c>
      <c r="G6941" s="7" t="s">
        <v>421</v>
      </c>
      <c r="H6941">
        <f t="shared" si="108"/>
        <v>0</v>
      </c>
    </row>
    <row r="6942" spans="1:8" x14ac:dyDescent="0.3">
      <c r="A6942">
        <v>180101627</v>
      </c>
      <c r="B6942" s="8">
        <v>43243.471828703703</v>
      </c>
      <c r="C6942" s="7" t="s">
        <v>36</v>
      </c>
      <c r="D6942" s="7" t="s">
        <v>158</v>
      </c>
      <c r="E6942" s="8">
        <v>43243.481689814813</v>
      </c>
      <c r="F6942" s="7" t="s">
        <v>31</v>
      </c>
      <c r="G6942" s="7" t="s">
        <v>43</v>
      </c>
      <c r="H6942">
        <f t="shared" si="108"/>
        <v>0</v>
      </c>
    </row>
    <row r="6943" spans="1:8" x14ac:dyDescent="0.3">
      <c r="A6943">
        <v>180101627</v>
      </c>
      <c r="B6943" s="8">
        <v>43243.471828703703</v>
      </c>
      <c r="C6943" s="7" t="s">
        <v>36</v>
      </c>
      <c r="D6943" s="7" t="s">
        <v>158</v>
      </c>
      <c r="E6943" s="8">
        <v>43243.481157407405</v>
      </c>
      <c r="F6943" s="7" t="s">
        <v>31</v>
      </c>
      <c r="G6943" s="7" t="s">
        <v>390</v>
      </c>
      <c r="H6943">
        <f t="shared" si="108"/>
        <v>0</v>
      </c>
    </row>
    <row r="6944" spans="1:8" x14ac:dyDescent="0.3">
      <c r="A6944">
        <v>180101627</v>
      </c>
      <c r="B6944" s="8">
        <v>43243.471828703703</v>
      </c>
      <c r="C6944" s="7" t="s">
        <v>36</v>
      </c>
      <c r="D6944" s="7" t="s">
        <v>158</v>
      </c>
      <c r="E6944" s="8">
        <v>43243.478495370371</v>
      </c>
      <c r="F6944" s="7" t="s">
        <v>25</v>
      </c>
      <c r="G6944" s="7" t="s">
        <v>43</v>
      </c>
      <c r="H6944">
        <f t="shared" si="108"/>
        <v>0</v>
      </c>
    </row>
    <row r="6945" spans="1:8" x14ac:dyDescent="0.3">
      <c r="A6945">
        <v>180101627</v>
      </c>
      <c r="B6945" s="8">
        <v>43243.471828703703</v>
      </c>
      <c r="C6945" s="7" t="s">
        <v>36</v>
      </c>
      <c r="D6945" s="7" t="s">
        <v>158</v>
      </c>
      <c r="E6945" s="8">
        <v>43243.478460648148</v>
      </c>
      <c r="F6945" s="7" t="s">
        <v>62</v>
      </c>
      <c r="G6945" s="7" t="s">
        <v>43</v>
      </c>
      <c r="H6945">
        <f t="shared" si="108"/>
        <v>0</v>
      </c>
    </row>
    <row r="6946" spans="1:8" x14ac:dyDescent="0.3">
      <c r="A6946">
        <v>180101627</v>
      </c>
      <c r="B6946" s="8">
        <v>43243.471828703703</v>
      </c>
      <c r="C6946" s="7" t="s">
        <v>36</v>
      </c>
      <c r="D6946" s="7" t="s">
        <v>158</v>
      </c>
      <c r="E6946" s="8">
        <v>43243.477847222224</v>
      </c>
      <c r="F6946" s="7" t="s">
        <v>29</v>
      </c>
      <c r="G6946" s="7" t="s">
        <v>42</v>
      </c>
      <c r="H6946">
        <f t="shared" si="108"/>
        <v>0</v>
      </c>
    </row>
    <row r="6947" spans="1:8" x14ac:dyDescent="0.3">
      <c r="A6947">
        <v>180101627</v>
      </c>
      <c r="B6947" s="8">
        <v>43243.471828703703</v>
      </c>
      <c r="C6947" s="7" t="s">
        <v>36</v>
      </c>
      <c r="D6947" s="7" t="s">
        <v>158</v>
      </c>
      <c r="E6947" s="8">
        <v>43243.4768287037</v>
      </c>
      <c r="F6947" s="7" t="s">
        <v>29</v>
      </c>
      <c r="G6947" s="7" t="s">
        <v>421</v>
      </c>
      <c r="H6947">
        <f t="shared" si="108"/>
        <v>0</v>
      </c>
    </row>
    <row r="6948" spans="1:8" x14ac:dyDescent="0.3">
      <c r="A6948">
        <v>180101627</v>
      </c>
      <c r="B6948" s="8">
        <v>43243.471828703703</v>
      </c>
      <c r="C6948" s="7" t="s">
        <v>36</v>
      </c>
      <c r="D6948" s="7" t="s">
        <v>158</v>
      </c>
      <c r="E6948" s="8">
        <v>43243.474918981483</v>
      </c>
      <c r="F6948" s="7" t="s">
        <v>29</v>
      </c>
      <c r="G6948" s="7" t="s">
        <v>390</v>
      </c>
      <c r="H6948">
        <f t="shared" si="108"/>
        <v>0</v>
      </c>
    </row>
    <row r="6949" spans="1:8" x14ac:dyDescent="0.3">
      <c r="A6949">
        <v>180101627</v>
      </c>
      <c r="B6949" s="8">
        <v>43243.471828703703</v>
      </c>
      <c r="C6949" s="7" t="s">
        <v>36</v>
      </c>
      <c r="D6949" s="7" t="s">
        <v>158</v>
      </c>
      <c r="E6949" s="8">
        <v>43243.473368055558</v>
      </c>
      <c r="F6949" s="7" t="s">
        <v>63</v>
      </c>
      <c r="G6949" s="7" t="s">
        <v>43</v>
      </c>
      <c r="H6949">
        <f t="shared" si="108"/>
        <v>0</v>
      </c>
    </row>
    <row r="6950" spans="1:8" x14ac:dyDescent="0.3">
      <c r="A6950">
        <v>180101627</v>
      </c>
      <c r="B6950" s="8">
        <v>43243.471828703703</v>
      </c>
      <c r="C6950" s="7" t="s">
        <v>36</v>
      </c>
      <c r="D6950" s="7" t="s">
        <v>158</v>
      </c>
      <c r="E6950" s="8">
        <v>43243.471828703703</v>
      </c>
      <c r="F6950" s="7" t="s">
        <v>31</v>
      </c>
      <c r="G6950" s="7" t="s">
        <v>43</v>
      </c>
      <c r="H6950">
        <f t="shared" si="108"/>
        <v>0</v>
      </c>
    </row>
    <row r="6951" spans="1:8" x14ac:dyDescent="0.3">
      <c r="A6951">
        <v>180101674</v>
      </c>
      <c r="B6951" s="8">
        <v>43243.530590277776</v>
      </c>
      <c r="C6951" s="7" t="s">
        <v>36</v>
      </c>
      <c r="D6951" s="7" t="s">
        <v>123</v>
      </c>
      <c r="E6951" s="8">
        <v>43243.55023148148</v>
      </c>
      <c r="F6951" s="7" t="s">
        <v>25</v>
      </c>
      <c r="G6951" s="7" t="s">
        <v>367</v>
      </c>
      <c r="H6951">
        <f t="shared" si="108"/>
        <v>1</v>
      </c>
    </row>
    <row r="6952" spans="1:8" x14ac:dyDescent="0.3">
      <c r="A6952">
        <v>180101674</v>
      </c>
      <c r="B6952" s="8">
        <v>43243.530590277776</v>
      </c>
      <c r="C6952" s="7" t="s">
        <v>36</v>
      </c>
      <c r="D6952" s="7" t="s">
        <v>123</v>
      </c>
      <c r="E6952" s="8">
        <v>43243.547314814816</v>
      </c>
      <c r="F6952" s="7" t="s">
        <v>31</v>
      </c>
      <c r="G6952" s="7" t="s">
        <v>367</v>
      </c>
      <c r="H6952">
        <f t="shared" si="108"/>
        <v>0</v>
      </c>
    </row>
    <row r="6953" spans="1:8" x14ac:dyDescent="0.3">
      <c r="A6953">
        <v>180101674</v>
      </c>
      <c r="B6953" s="8">
        <v>43243.530590277776</v>
      </c>
      <c r="C6953" s="7" t="s">
        <v>36</v>
      </c>
      <c r="D6953" s="7" t="s">
        <v>123</v>
      </c>
      <c r="E6953" s="8">
        <v>43243.543622685182</v>
      </c>
      <c r="F6953" s="7" t="s">
        <v>25</v>
      </c>
      <c r="G6953" s="7" t="s">
        <v>43</v>
      </c>
      <c r="H6953">
        <f t="shared" si="108"/>
        <v>0</v>
      </c>
    </row>
    <row r="6954" spans="1:8" x14ac:dyDescent="0.3">
      <c r="A6954">
        <v>180101674</v>
      </c>
      <c r="B6954" s="8">
        <v>43243.530590277776</v>
      </c>
      <c r="C6954" s="7" t="s">
        <v>36</v>
      </c>
      <c r="D6954" s="7" t="s">
        <v>123</v>
      </c>
      <c r="E6954" s="8">
        <v>43243.537314814814</v>
      </c>
      <c r="F6954" s="7" t="s">
        <v>29</v>
      </c>
      <c r="G6954" s="7" t="s">
        <v>43</v>
      </c>
      <c r="H6954">
        <f t="shared" si="108"/>
        <v>0</v>
      </c>
    </row>
    <row r="6955" spans="1:8" x14ac:dyDescent="0.3">
      <c r="A6955">
        <v>180101674</v>
      </c>
      <c r="B6955" s="8">
        <v>43243.530590277776</v>
      </c>
      <c r="C6955" s="7" t="s">
        <v>36</v>
      </c>
      <c r="D6955" s="7" t="s">
        <v>123</v>
      </c>
      <c r="E6955" s="8">
        <v>43243.536157407405</v>
      </c>
      <c r="F6955" s="7" t="s">
        <v>29</v>
      </c>
      <c r="G6955" s="7" t="s">
        <v>367</v>
      </c>
      <c r="H6955">
        <f t="shared" si="108"/>
        <v>0</v>
      </c>
    </row>
    <row r="6956" spans="1:8" x14ac:dyDescent="0.3">
      <c r="A6956">
        <v>180101768</v>
      </c>
      <c r="B6956" s="8">
        <v>43243.611041666663</v>
      </c>
      <c r="C6956" s="7" t="s">
        <v>23</v>
      </c>
      <c r="D6956" s="7" t="s">
        <v>446</v>
      </c>
      <c r="E6956" s="8">
        <v>43243.671377314815</v>
      </c>
      <c r="F6956" s="7" t="s">
        <v>25</v>
      </c>
      <c r="G6956" s="7" t="s">
        <v>367</v>
      </c>
      <c r="H6956">
        <f t="shared" si="108"/>
        <v>0</v>
      </c>
    </row>
    <row r="6957" spans="1:8" x14ac:dyDescent="0.3">
      <c r="A6957">
        <v>180101768</v>
      </c>
      <c r="B6957" s="8">
        <v>43243.611041666663</v>
      </c>
      <c r="C6957" s="7" t="s">
        <v>23</v>
      </c>
      <c r="D6957" s="7" t="s">
        <v>446</v>
      </c>
      <c r="E6957" s="8">
        <v>43243.650381944448</v>
      </c>
      <c r="F6957" s="7" t="s">
        <v>25</v>
      </c>
      <c r="G6957" s="7" t="s">
        <v>447</v>
      </c>
      <c r="H6957">
        <f t="shared" si="108"/>
        <v>0</v>
      </c>
    </row>
    <row r="6958" spans="1:8" x14ac:dyDescent="0.3">
      <c r="A6958">
        <v>180101768</v>
      </c>
      <c r="B6958" s="8">
        <v>43243.611041666663</v>
      </c>
      <c r="C6958" s="7" t="s">
        <v>23</v>
      </c>
      <c r="D6958" s="7" t="s">
        <v>446</v>
      </c>
      <c r="E6958" s="8">
        <v>43243.648472222223</v>
      </c>
      <c r="F6958" s="7" t="s">
        <v>25</v>
      </c>
      <c r="G6958" s="7" t="s">
        <v>83</v>
      </c>
      <c r="H6958">
        <f t="shared" si="108"/>
        <v>0</v>
      </c>
    </row>
    <row r="6959" spans="1:8" x14ac:dyDescent="0.3">
      <c r="A6959">
        <v>180101768</v>
      </c>
      <c r="B6959" s="8">
        <v>43243.611041666663</v>
      </c>
      <c r="C6959" s="7" t="s">
        <v>23</v>
      </c>
      <c r="D6959" s="7" t="s">
        <v>446</v>
      </c>
      <c r="E6959" s="8">
        <v>43243.648379629631</v>
      </c>
      <c r="F6959" s="7" t="s">
        <v>29</v>
      </c>
      <c r="G6959" s="7" t="s">
        <v>367</v>
      </c>
      <c r="H6959">
        <f t="shared" si="108"/>
        <v>0</v>
      </c>
    </row>
    <row r="6960" spans="1:8" x14ac:dyDescent="0.3">
      <c r="A6960">
        <v>180101768</v>
      </c>
      <c r="B6960" s="8">
        <v>43243.611041666663</v>
      </c>
      <c r="C6960" s="7" t="s">
        <v>23</v>
      </c>
      <c r="D6960" s="7" t="s">
        <v>446</v>
      </c>
      <c r="E6960" s="8">
        <v>43243.648125</v>
      </c>
      <c r="F6960" s="7" t="s">
        <v>25</v>
      </c>
      <c r="G6960" s="7" t="s">
        <v>42</v>
      </c>
      <c r="H6960">
        <f t="shared" si="108"/>
        <v>0</v>
      </c>
    </row>
    <row r="6961" spans="1:8" x14ac:dyDescent="0.3">
      <c r="A6961">
        <v>180101768</v>
      </c>
      <c r="B6961" s="8">
        <v>43243.611041666663</v>
      </c>
      <c r="C6961" s="7" t="s">
        <v>23</v>
      </c>
      <c r="D6961" s="7" t="s">
        <v>446</v>
      </c>
      <c r="E6961" s="8">
        <v>43243.648020833331</v>
      </c>
      <c r="F6961" s="7" t="s">
        <v>25</v>
      </c>
      <c r="G6961" s="7" t="s">
        <v>193</v>
      </c>
      <c r="H6961">
        <f t="shared" si="108"/>
        <v>0</v>
      </c>
    </row>
    <row r="6962" spans="1:8" x14ac:dyDescent="0.3">
      <c r="A6962">
        <v>180101768</v>
      </c>
      <c r="B6962" s="8">
        <v>43243.611041666663</v>
      </c>
      <c r="C6962" s="7" t="s">
        <v>23</v>
      </c>
      <c r="D6962" s="7" t="s">
        <v>446</v>
      </c>
      <c r="E6962" s="8">
        <v>43243.639907407407</v>
      </c>
      <c r="F6962" s="7" t="s">
        <v>31</v>
      </c>
      <c r="G6962" s="7" t="s">
        <v>83</v>
      </c>
      <c r="H6962">
        <f t="shared" si="108"/>
        <v>0</v>
      </c>
    </row>
    <row r="6963" spans="1:8" x14ac:dyDescent="0.3">
      <c r="A6963">
        <v>180101768</v>
      </c>
      <c r="B6963" s="8">
        <v>43243.611041666663</v>
      </c>
      <c r="C6963" s="7" t="s">
        <v>23</v>
      </c>
      <c r="D6963" s="7" t="s">
        <v>446</v>
      </c>
      <c r="E6963" s="8">
        <v>43243.633888888886</v>
      </c>
      <c r="F6963" s="7" t="s">
        <v>25</v>
      </c>
      <c r="G6963" s="7" t="s">
        <v>421</v>
      </c>
      <c r="H6963">
        <f t="shared" si="108"/>
        <v>0</v>
      </c>
    </row>
    <row r="6964" spans="1:8" x14ac:dyDescent="0.3">
      <c r="A6964">
        <v>180101768</v>
      </c>
      <c r="B6964" s="8">
        <v>43243.611041666663</v>
      </c>
      <c r="C6964" s="7" t="s">
        <v>23</v>
      </c>
      <c r="D6964" s="7" t="s">
        <v>446</v>
      </c>
      <c r="E6964" s="8">
        <v>43243.6330787037</v>
      </c>
      <c r="F6964" s="7" t="s">
        <v>31</v>
      </c>
      <c r="G6964" s="7" t="s">
        <v>42</v>
      </c>
      <c r="H6964">
        <f t="shared" si="108"/>
        <v>0</v>
      </c>
    </row>
    <row r="6965" spans="1:8" x14ac:dyDescent="0.3">
      <c r="A6965">
        <v>180101768</v>
      </c>
      <c r="B6965" s="8">
        <v>43243.611041666663</v>
      </c>
      <c r="C6965" s="7" t="s">
        <v>23</v>
      </c>
      <c r="D6965" s="7" t="s">
        <v>446</v>
      </c>
      <c r="E6965" s="8">
        <v>43243.625740740739</v>
      </c>
      <c r="F6965" s="7" t="s">
        <v>31</v>
      </c>
      <c r="G6965" s="7" t="s">
        <v>193</v>
      </c>
      <c r="H6965">
        <f t="shared" si="108"/>
        <v>0</v>
      </c>
    </row>
    <row r="6966" spans="1:8" x14ac:dyDescent="0.3">
      <c r="A6966">
        <v>180101768</v>
      </c>
      <c r="B6966" s="8">
        <v>43243.611041666663</v>
      </c>
      <c r="C6966" s="7" t="s">
        <v>23</v>
      </c>
      <c r="D6966" s="7" t="s">
        <v>446</v>
      </c>
      <c r="E6966" s="8">
        <v>43243.62054398148</v>
      </c>
      <c r="F6966" s="7" t="s">
        <v>29</v>
      </c>
      <c r="G6966" s="7" t="s">
        <v>42</v>
      </c>
      <c r="H6966">
        <f t="shared" si="108"/>
        <v>0</v>
      </c>
    </row>
    <row r="6967" spans="1:8" x14ac:dyDescent="0.3">
      <c r="A6967">
        <v>180101768</v>
      </c>
      <c r="B6967" s="8">
        <v>43243.611041666663</v>
      </c>
      <c r="C6967" s="7" t="s">
        <v>23</v>
      </c>
      <c r="D6967" s="7" t="s">
        <v>446</v>
      </c>
      <c r="E6967" s="8">
        <v>43243.620347222219</v>
      </c>
      <c r="F6967" s="7" t="s">
        <v>29</v>
      </c>
      <c r="G6967" s="7" t="s">
        <v>421</v>
      </c>
      <c r="H6967">
        <f t="shared" si="108"/>
        <v>0</v>
      </c>
    </row>
    <row r="6968" spans="1:8" x14ac:dyDescent="0.3">
      <c r="A6968">
        <v>180101768</v>
      </c>
      <c r="B6968" s="8">
        <v>43243.611041666663</v>
      </c>
      <c r="C6968" s="7" t="s">
        <v>23</v>
      </c>
      <c r="D6968" s="7" t="s">
        <v>446</v>
      </c>
      <c r="E6968" s="8">
        <v>43243.61891203704</v>
      </c>
      <c r="F6968" s="7" t="s">
        <v>31</v>
      </c>
      <c r="G6968" s="7" t="s">
        <v>367</v>
      </c>
      <c r="H6968">
        <f t="shared" si="108"/>
        <v>0</v>
      </c>
    </row>
    <row r="6969" spans="1:8" x14ac:dyDescent="0.3">
      <c r="A6969">
        <v>180101768</v>
      </c>
      <c r="B6969" s="8">
        <v>43243.611041666663</v>
      </c>
      <c r="C6969" s="7" t="s">
        <v>23</v>
      </c>
      <c r="D6969" s="7" t="s">
        <v>446</v>
      </c>
      <c r="E6969" s="8">
        <v>43243.618680555555</v>
      </c>
      <c r="F6969" s="7" t="s">
        <v>31</v>
      </c>
      <c r="G6969" s="7" t="s">
        <v>447</v>
      </c>
      <c r="H6969">
        <f t="shared" si="108"/>
        <v>0</v>
      </c>
    </row>
    <row r="6970" spans="1:8" x14ac:dyDescent="0.3">
      <c r="A6970">
        <v>180101768</v>
      </c>
      <c r="B6970" s="8">
        <v>43243.611041666663</v>
      </c>
      <c r="C6970" s="7" t="s">
        <v>23</v>
      </c>
      <c r="D6970" s="7" t="s">
        <v>446</v>
      </c>
      <c r="E6970" s="8">
        <v>43243.616018518522</v>
      </c>
      <c r="F6970" s="7" t="s">
        <v>29</v>
      </c>
      <c r="G6970" s="7" t="s">
        <v>193</v>
      </c>
      <c r="H6970">
        <f t="shared" si="108"/>
        <v>0</v>
      </c>
    </row>
    <row r="6971" spans="1:8" x14ac:dyDescent="0.3">
      <c r="A6971">
        <v>180101768</v>
      </c>
      <c r="B6971" s="8">
        <v>43243.611041666663</v>
      </c>
      <c r="C6971" s="7" t="s">
        <v>23</v>
      </c>
      <c r="D6971" s="7" t="s">
        <v>446</v>
      </c>
      <c r="E6971" s="8">
        <v>43243.61451388889</v>
      </c>
      <c r="F6971" s="7" t="s">
        <v>29</v>
      </c>
      <c r="G6971" s="7" t="s">
        <v>447</v>
      </c>
      <c r="H6971">
        <f t="shared" si="108"/>
        <v>0</v>
      </c>
    </row>
    <row r="6972" spans="1:8" x14ac:dyDescent="0.3">
      <c r="A6972">
        <v>180101768</v>
      </c>
      <c r="B6972" s="8">
        <v>43243.611041666663</v>
      </c>
      <c r="C6972" s="7" t="s">
        <v>23</v>
      </c>
      <c r="D6972" s="7" t="s">
        <v>446</v>
      </c>
      <c r="E6972" s="8">
        <v>43243.61451388889</v>
      </c>
      <c r="F6972" s="7" t="s">
        <v>29</v>
      </c>
      <c r="G6972" s="7" t="s">
        <v>367</v>
      </c>
      <c r="H6972">
        <f t="shared" si="108"/>
        <v>0</v>
      </c>
    </row>
    <row r="6973" spans="1:8" x14ac:dyDescent="0.3">
      <c r="A6973">
        <v>180101768</v>
      </c>
      <c r="B6973" s="8">
        <v>43243.611041666663</v>
      </c>
      <c r="C6973" s="7" t="s">
        <v>23</v>
      </c>
      <c r="D6973" s="7" t="s">
        <v>446</v>
      </c>
      <c r="E6973" s="8">
        <v>43243.613946759258</v>
      </c>
      <c r="F6973" s="7" t="s">
        <v>29</v>
      </c>
      <c r="G6973" s="7" t="s">
        <v>83</v>
      </c>
      <c r="H6973">
        <f t="shared" si="108"/>
        <v>0</v>
      </c>
    </row>
    <row r="6974" spans="1:8" x14ac:dyDescent="0.3">
      <c r="A6974">
        <v>180101850</v>
      </c>
      <c r="B6974" s="8">
        <v>43243.685960648145</v>
      </c>
      <c r="C6974" s="7" t="s">
        <v>23</v>
      </c>
      <c r="D6974" s="7" t="s">
        <v>622</v>
      </c>
      <c r="E6974" s="8">
        <v>43243.752511574072</v>
      </c>
      <c r="F6974" s="7" t="s">
        <v>25</v>
      </c>
      <c r="G6974" s="7" t="s">
        <v>179</v>
      </c>
      <c r="H6974">
        <f t="shared" si="108"/>
        <v>0</v>
      </c>
    </row>
    <row r="6975" spans="1:8" x14ac:dyDescent="0.3">
      <c r="A6975">
        <v>180101850</v>
      </c>
      <c r="B6975" s="8">
        <v>43243.685960648145</v>
      </c>
      <c r="C6975" s="7" t="s">
        <v>23</v>
      </c>
      <c r="D6975" s="7" t="s">
        <v>622</v>
      </c>
      <c r="E6975" s="8">
        <v>43243.75104166667</v>
      </c>
      <c r="F6975" s="7" t="s">
        <v>25</v>
      </c>
      <c r="G6975" s="7" t="s">
        <v>172</v>
      </c>
      <c r="H6975">
        <f t="shared" si="108"/>
        <v>0</v>
      </c>
    </row>
    <row r="6976" spans="1:8" x14ac:dyDescent="0.3">
      <c r="A6976">
        <v>180101850</v>
      </c>
      <c r="B6976" s="8">
        <v>43243.685960648145</v>
      </c>
      <c r="C6976" s="7" t="s">
        <v>23</v>
      </c>
      <c r="D6976" s="7" t="s">
        <v>622</v>
      </c>
      <c r="E6976" s="8">
        <v>43243.751030092593</v>
      </c>
      <c r="F6976" s="7" t="s">
        <v>69</v>
      </c>
      <c r="G6976" s="7" t="s">
        <v>172</v>
      </c>
      <c r="H6976">
        <f t="shared" si="108"/>
        <v>0</v>
      </c>
    </row>
    <row r="6977" spans="1:8" x14ac:dyDescent="0.3">
      <c r="A6977">
        <v>180101850</v>
      </c>
      <c r="B6977" s="8">
        <v>43243.685960648145</v>
      </c>
      <c r="C6977" s="7" t="s">
        <v>23</v>
      </c>
      <c r="D6977" s="7" t="s">
        <v>622</v>
      </c>
      <c r="E6977" s="8">
        <v>43243.739224537036</v>
      </c>
      <c r="F6977" s="7" t="s">
        <v>25</v>
      </c>
      <c r="G6977" s="7" t="s">
        <v>30</v>
      </c>
      <c r="H6977">
        <f t="shared" si="108"/>
        <v>0</v>
      </c>
    </row>
    <row r="6978" spans="1:8" x14ac:dyDescent="0.3">
      <c r="A6978">
        <v>180101850</v>
      </c>
      <c r="B6978" s="8">
        <v>43243.685960648145</v>
      </c>
      <c r="C6978" s="7" t="s">
        <v>23</v>
      </c>
      <c r="D6978" s="7" t="s">
        <v>622</v>
      </c>
      <c r="E6978" s="8">
        <v>43243.734548611108</v>
      </c>
      <c r="F6978" s="7" t="s">
        <v>25</v>
      </c>
      <c r="G6978" s="7" t="s">
        <v>28</v>
      </c>
      <c r="H6978">
        <f t="shared" si="108"/>
        <v>0</v>
      </c>
    </row>
    <row r="6979" spans="1:8" x14ac:dyDescent="0.3">
      <c r="A6979">
        <v>180101850</v>
      </c>
      <c r="B6979" s="8">
        <v>43243.685960648145</v>
      </c>
      <c r="C6979" s="7" t="s">
        <v>23</v>
      </c>
      <c r="D6979" s="7" t="s">
        <v>622</v>
      </c>
      <c r="E6979" s="8">
        <v>43243.720104166663</v>
      </c>
      <c r="F6979" s="7" t="s">
        <v>27</v>
      </c>
      <c r="G6979" s="7" t="s">
        <v>179</v>
      </c>
      <c r="H6979">
        <f t="shared" ref="H6979:H7042" si="109">IF(AND(A6979&lt;&gt;A6978,C6979="PD Accident    "),1,0)</f>
        <v>0</v>
      </c>
    </row>
    <row r="6980" spans="1:8" x14ac:dyDescent="0.3">
      <c r="A6980">
        <v>180101850</v>
      </c>
      <c r="B6980" s="8">
        <v>43243.685960648145</v>
      </c>
      <c r="C6980" s="7" t="s">
        <v>23</v>
      </c>
      <c r="D6980" s="7" t="s">
        <v>622</v>
      </c>
      <c r="E6980" s="8">
        <v>43243.715613425928</v>
      </c>
      <c r="F6980" s="7" t="s">
        <v>25</v>
      </c>
      <c r="G6980" s="7" t="s">
        <v>170</v>
      </c>
      <c r="H6980">
        <f t="shared" si="109"/>
        <v>0</v>
      </c>
    </row>
    <row r="6981" spans="1:8" x14ac:dyDescent="0.3">
      <c r="A6981">
        <v>180101850</v>
      </c>
      <c r="B6981" s="8">
        <v>43243.685960648145</v>
      </c>
      <c r="C6981" s="7" t="s">
        <v>23</v>
      </c>
      <c r="D6981" s="7" t="s">
        <v>622</v>
      </c>
      <c r="E6981" s="8">
        <v>43243.700277777774</v>
      </c>
      <c r="F6981" s="7" t="s">
        <v>31</v>
      </c>
      <c r="G6981" s="7" t="s">
        <v>179</v>
      </c>
      <c r="H6981">
        <f t="shared" si="109"/>
        <v>0</v>
      </c>
    </row>
    <row r="6982" spans="1:8" x14ac:dyDescent="0.3">
      <c r="A6982">
        <v>180101850</v>
      </c>
      <c r="B6982" s="8">
        <v>43243.685960648145</v>
      </c>
      <c r="C6982" s="7" t="s">
        <v>23</v>
      </c>
      <c r="D6982" s="7" t="s">
        <v>622</v>
      </c>
      <c r="E6982" s="8">
        <v>43243.69636574074</v>
      </c>
      <c r="F6982" s="7" t="s">
        <v>31</v>
      </c>
      <c r="G6982" s="7" t="s">
        <v>170</v>
      </c>
      <c r="H6982">
        <f t="shared" si="109"/>
        <v>0</v>
      </c>
    </row>
    <row r="6983" spans="1:8" x14ac:dyDescent="0.3">
      <c r="A6983">
        <v>180101850</v>
      </c>
      <c r="B6983" s="8">
        <v>43243.685960648145</v>
      </c>
      <c r="C6983" s="7" t="s">
        <v>23</v>
      </c>
      <c r="D6983" s="7" t="s">
        <v>622</v>
      </c>
      <c r="E6983" s="8">
        <v>43243.695567129631</v>
      </c>
      <c r="F6983" s="7" t="s">
        <v>31</v>
      </c>
      <c r="G6983" s="7" t="s">
        <v>30</v>
      </c>
      <c r="H6983">
        <f t="shared" si="109"/>
        <v>0</v>
      </c>
    </row>
    <row r="6984" spans="1:8" x14ac:dyDescent="0.3">
      <c r="A6984">
        <v>180101850</v>
      </c>
      <c r="B6984" s="8">
        <v>43243.685960648145</v>
      </c>
      <c r="C6984" s="7" t="s">
        <v>23</v>
      </c>
      <c r="D6984" s="7" t="s">
        <v>622</v>
      </c>
      <c r="E6984" s="8">
        <v>43243.695289351854</v>
      </c>
      <c r="F6984" s="7" t="s">
        <v>31</v>
      </c>
      <c r="G6984" s="7" t="s">
        <v>28</v>
      </c>
      <c r="H6984">
        <f t="shared" si="109"/>
        <v>0</v>
      </c>
    </row>
    <row r="6985" spans="1:8" x14ac:dyDescent="0.3">
      <c r="A6985">
        <v>180101850</v>
      </c>
      <c r="B6985" s="8">
        <v>43243.685960648145</v>
      </c>
      <c r="C6985" s="7" t="s">
        <v>23</v>
      </c>
      <c r="D6985" s="7" t="s">
        <v>622</v>
      </c>
      <c r="E6985" s="8">
        <v>43243.694305555553</v>
      </c>
      <c r="F6985" s="7" t="s">
        <v>31</v>
      </c>
      <c r="G6985" s="7" t="s">
        <v>172</v>
      </c>
      <c r="H6985">
        <f t="shared" si="109"/>
        <v>0</v>
      </c>
    </row>
    <row r="6986" spans="1:8" x14ac:dyDescent="0.3">
      <c r="A6986">
        <v>180101850</v>
      </c>
      <c r="B6986" s="8">
        <v>43243.685960648145</v>
      </c>
      <c r="C6986" s="7" t="s">
        <v>23</v>
      </c>
      <c r="D6986" s="7" t="s">
        <v>622</v>
      </c>
      <c r="E6986" s="8">
        <v>43243.690405092595</v>
      </c>
      <c r="F6986" s="7" t="s">
        <v>29</v>
      </c>
      <c r="G6986" s="7" t="s">
        <v>170</v>
      </c>
      <c r="H6986">
        <f t="shared" si="109"/>
        <v>0</v>
      </c>
    </row>
    <row r="6987" spans="1:8" x14ac:dyDescent="0.3">
      <c r="A6987">
        <v>180101850</v>
      </c>
      <c r="B6987" s="8">
        <v>43243.685960648145</v>
      </c>
      <c r="C6987" s="7" t="s">
        <v>23</v>
      </c>
      <c r="D6987" s="7" t="s">
        <v>622</v>
      </c>
      <c r="E6987" s="8">
        <v>43243.68849537037</v>
      </c>
      <c r="F6987" s="7" t="s">
        <v>29</v>
      </c>
      <c r="G6987" s="7" t="s">
        <v>172</v>
      </c>
      <c r="H6987">
        <f t="shared" si="109"/>
        <v>0</v>
      </c>
    </row>
    <row r="6988" spans="1:8" x14ac:dyDescent="0.3">
      <c r="A6988">
        <v>180101850</v>
      </c>
      <c r="B6988" s="8">
        <v>43243.685960648145</v>
      </c>
      <c r="C6988" s="7" t="s">
        <v>23</v>
      </c>
      <c r="D6988" s="7" t="s">
        <v>622</v>
      </c>
      <c r="E6988" s="8">
        <v>43243.688368055555</v>
      </c>
      <c r="F6988" s="7" t="s">
        <v>29</v>
      </c>
      <c r="G6988" s="7" t="s">
        <v>28</v>
      </c>
      <c r="H6988">
        <f t="shared" si="109"/>
        <v>0</v>
      </c>
    </row>
    <row r="6989" spans="1:8" x14ac:dyDescent="0.3">
      <c r="A6989">
        <v>180101850</v>
      </c>
      <c r="B6989" s="8">
        <v>43243.685960648145</v>
      </c>
      <c r="C6989" s="7" t="s">
        <v>23</v>
      </c>
      <c r="D6989" s="7" t="s">
        <v>622</v>
      </c>
      <c r="E6989" s="8">
        <v>43243.687974537039</v>
      </c>
      <c r="F6989" s="7" t="s">
        <v>29</v>
      </c>
      <c r="G6989" s="7" t="s">
        <v>179</v>
      </c>
      <c r="H6989">
        <f t="shared" si="109"/>
        <v>0</v>
      </c>
    </row>
    <row r="6990" spans="1:8" x14ac:dyDescent="0.3">
      <c r="A6990">
        <v>180101850</v>
      </c>
      <c r="B6990" s="8">
        <v>43243.685960648145</v>
      </c>
      <c r="C6990" s="7" t="s">
        <v>23</v>
      </c>
      <c r="D6990" s="7" t="s">
        <v>622</v>
      </c>
      <c r="E6990" s="8">
        <v>43243.687974537039</v>
      </c>
      <c r="F6990" s="7" t="s">
        <v>29</v>
      </c>
      <c r="G6990" s="7" t="s">
        <v>30</v>
      </c>
      <c r="H6990">
        <f t="shared" si="109"/>
        <v>0</v>
      </c>
    </row>
    <row r="6991" spans="1:8" x14ac:dyDescent="0.3">
      <c r="A6991">
        <v>180101892</v>
      </c>
      <c r="B6991" s="8">
        <v>43243.726354166669</v>
      </c>
      <c r="C6991" s="7" t="s">
        <v>36</v>
      </c>
      <c r="D6991" s="7" t="s">
        <v>623</v>
      </c>
      <c r="E6991" s="8">
        <v>43243.797106481485</v>
      </c>
      <c r="F6991" s="7" t="s">
        <v>25</v>
      </c>
      <c r="G6991" s="7" t="s">
        <v>39</v>
      </c>
      <c r="H6991">
        <f t="shared" si="109"/>
        <v>1</v>
      </c>
    </row>
    <row r="6992" spans="1:8" x14ac:dyDescent="0.3">
      <c r="A6992">
        <v>180101892</v>
      </c>
      <c r="B6992" s="8">
        <v>43243.726354166669</v>
      </c>
      <c r="C6992" s="7" t="s">
        <v>36</v>
      </c>
      <c r="D6992" s="7" t="s">
        <v>623</v>
      </c>
      <c r="E6992" s="8">
        <v>43243.797106481485</v>
      </c>
      <c r="F6992" s="7" t="s">
        <v>25</v>
      </c>
      <c r="G6992" s="7" t="s">
        <v>51</v>
      </c>
      <c r="H6992">
        <f t="shared" si="109"/>
        <v>0</v>
      </c>
    </row>
    <row r="6993" spans="1:8" x14ac:dyDescent="0.3">
      <c r="A6993">
        <v>180101892</v>
      </c>
      <c r="B6993" s="8">
        <v>43243.726354166669</v>
      </c>
      <c r="C6993" s="7" t="s">
        <v>36</v>
      </c>
      <c r="D6993" s="7" t="s">
        <v>623</v>
      </c>
      <c r="E6993" s="8">
        <v>43243.797106481485</v>
      </c>
      <c r="F6993" s="7" t="s">
        <v>25</v>
      </c>
      <c r="G6993" s="7" t="s">
        <v>28</v>
      </c>
      <c r="H6993">
        <f t="shared" si="109"/>
        <v>0</v>
      </c>
    </row>
    <row r="6994" spans="1:8" x14ac:dyDescent="0.3">
      <c r="A6994">
        <v>180101892</v>
      </c>
      <c r="B6994" s="8">
        <v>43243.726354166669</v>
      </c>
      <c r="C6994" s="7" t="s">
        <v>36</v>
      </c>
      <c r="D6994" s="7" t="s">
        <v>623</v>
      </c>
      <c r="E6994" s="8">
        <v>43243.796574074076</v>
      </c>
      <c r="F6994" s="7" t="s">
        <v>25</v>
      </c>
      <c r="G6994" s="7" t="s">
        <v>571</v>
      </c>
      <c r="H6994">
        <f t="shared" si="109"/>
        <v>0</v>
      </c>
    </row>
    <row r="6995" spans="1:8" x14ac:dyDescent="0.3">
      <c r="A6995">
        <v>180101892</v>
      </c>
      <c r="B6995" s="8">
        <v>43243.726354166669</v>
      </c>
      <c r="C6995" s="7" t="s">
        <v>36</v>
      </c>
      <c r="D6995" s="7" t="s">
        <v>623</v>
      </c>
      <c r="E6995" s="8">
        <v>43243.782500000001</v>
      </c>
      <c r="F6995" s="7" t="s">
        <v>31</v>
      </c>
      <c r="G6995" s="7" t="s">
        <v>571</v>
      </c>
      <c r="H6995">
        <f t="shared" si="109"/>
        <v>0</v>
      </c>
    </row>
    <row r="6996" spans="1:8" x14ac:dyDescent="0.3">
      <c r="A6996">
        <v>180101892</v>
      </c>
      <c r="B6996" s="8">
        <v>43243.726354166669</v>
      </c>
      <c r="C6996" s="7" t="s">
        <v>36</v>
      </c>
      <c r="D6996" s="7" t="s">
        <v>623</v>
      </c>
      <c r="E6996" s="8">
        <v>43243.746562499997</v>
      </c>
      <c r="F6996" s="7" t="s">
        <v>25</v>
      </c>
      <c r="G6996" s="7" t="s">
        <v>392</v>
      </c>
      <c r="H6996">
        <f t="shared" si="109"/>
        <v>0</v>
      </c>
    </row>
    <row r="6997" spans="1:8" x14ac:dyDescent="0.3">
      <c r="A6997">
        <v>180101892</v>
      </c>
      <c r="B6997" s="8">
        <v>43243.726354166669</v>
      </c>
      <c r="C6997" s="7" t="s">
        <v>36</v>
      </c>
      <c r="D6997" s="7" t="s">
        <v>623</v>
      </c>
      <c r="E6997" s="8">
        <v>43243.741539351853</v>
      </c>
      <c r="F6997" s="7" t="s">
        <v>31</v>
      </c>
      <c r="G6997" s="7" t="s">
        <v>28</v>
      </c>
      <c r="H6997">
        <f t="shared" si="109"/>
        <v>0</v>
      </c>
    </row>
    <row r="6998" spans="1:8" x14ac:dyDescent="0.3">
      <c r="A6998">
        <v>180101892</v>
      </c>
      <c r="B6998" s="8">
        <v>43243.726354166669</v>
      </c>
      <c r="C6998" s="7" t="s">
        <v>36</v>
      </c>
      <c r="D6998" s="7" t="s">
        <v>623</v>
      </c>
      <c r="E6998" s="8">
        <v>43243.734814814816</v>
      </c>
      <c r="F6998" s="7" t="s">
        <v>31</v>
      </c>
      <c r="G6998" s="7" t="s">
        <v>51</v>
      </c>
      <c r="H6998">
        <f t="shared" si="109"/>
        <v>0</v>
      </c>
    </row>
    <row r="6999" spans="1:8" x14ac:dyDescent="0.3">
      <c r="A6999">
        <v>180101892</v>
      </c>
      <c r="B6999" s="8">
        <v>43243.726354166669</v>
      </c>
      <c r="C6999" s="7" t="s">
        <v>36</v>
      </c>
      <c r="D6999" s="7" t="s">
        <v>623</v>
      </c>
      <c r="E6999" s="8">
        <v>43243.734618055554</v>
      </c>
      <c r="F6999" s="7" t="s">
        <v>29</v>
      </c>
      <c r="G6999" s="7" t="s">
        <v>28</v>
      </c>
      <c r="H6999">
        <f t="shared" si="109"/>
        <v>0</v>
      </c>
    </row>
    <row r="7000" spans="1:8" x14ac:dyDescent="0.3">
      <c r="A7000">
        <v>180101892</v>
      </c>
      <c r="B7000" s="8">
        <v>43243.726354166669</v>
      </c>
      <c r="C7000" s="7" t="s">
        <v>36</v>
      </c>
      <c r="D7000" s="7" t="s">
        <v>623</v>
      </c>
      <c r="E7000" s="8">
        <v>43243.733807870369</v>
      </c>
      <c r="F7000" s="7" t="s">
        <v>25</v>
      </c>
      <c r="G7000" s="7" t="s">
        <v>571</v>
      </c>
      <c r="H7000">
        <f t="shared" si="109"/>
        <v>0</v>
      </c>
    </row>
    <row r="7001" spans="1:8" x14ac:dyDescent="0.3">
      <c r="A7001">
        <v>180101892</v>
      </c>
      <c r="B7001" s="8">
        <v>43243.726354166669</v>
      </c>
      <c r="C7001" s="7" t="s">
        <v>36</v>
      </c>
      <c r="D7001" s="7" t="s">
        <v>623</v>
      </c>
      <c r="E7001" s="8">
        <v>43243.733622685184</v>
      </c>
      <c r="F7001" s="7" t="s">
        <v>25</v>
      </c>
      <c r="G7001" s="7" t="s">
        <v>170</v>
      </c>
      <c r="H7001">
        <f t="shared" si="109"/>
        <v>0</v>
      </c>
    </row>
    <row r="7002" spans="1:8" x14ac:dyDescent="0.3">
      <c r="A7002">
        <v>180101892</v>
      </c>
      <c r="B7002" s="8">
        <v>43243.726354166669</v>
      </c>
      <c r="C7002" s="7" t="s">
        <v>36</v>
      </c>
      <c r="D7002" s="7" t="s">
        <v>623</v>
      </c>
      <c r="E7002" s="8">
        <v>43243.73228009259</v>
      </c>
      <c r="F7002" s="7" t="s">
        <v>31</v>
      </c>
      <c r="G7002" s="7" t="s">
        <v>39</v>
      </c>
      <c r="H7002">
        <f t="shared" si="109"/>
        <v>0</v>
      </c>
    </row>
    <row r="7003" spans="1:8" x14ac:dyDescent="0.3">
      <c r="A7003">
        <v>180101892</v>
      </c>
      <c r="B7003" s="8">
        <v>43243.726354166669</v>
      </c>
      <c r="C7003" s="7" t="s">
        <v>36</v>
      </c>
      <c r="D7003" s="7" t="s">
        <v>623</v>
      </c>
      <c r="E7003" s="8">
        <v>43243.728958333333</v>
      </c>
      <c r="F7003" s="7" t="s">
        <v>29</v>
      </c>
      <c r="G7003" s="7" t="s">
        <v>170</v>
      </c>
      <c r="H7003">
        <f t="shared" si="109"/>
        <v>0</v>
      </c>
    </row>
    <row r="7004" spans="1:8" x14ac:dyDescent="0.3">
      <c r="A7004">
        <v>180101892</v>
      </c>
      <c r="B7004" s="8">
        <v>43243.726354166669</v>
      </c>
      <c r="C7004" s="7" t="s">
        <v>36</v>
      </c>
      <c r="D7004" s="7" t="s">
        <v>623</v>
      </c>
      <c r="E7004" s="8">
        <v>43243.728865740741</v>
      </c>
      <c r="F7004" s="7" t="s">
        <v>29</v>
      </c>
      <c r="G7004" s="7" t="s">
        <v>39</v>
      </c>
      <c r="H7004">
        <f t="shared" si="109"/>
        <v>0</v>
      </c>
    </row>
    <row r="7005" spans="1:8" x14ac:dyDescent="0.3">
      <c r="A7005">
        <v>180101892</v>
      </c>
      <c r="B7005" s="8">
        <v>43243.726354166669</v>
      </c>
      <c r="C7005" s="7" t="s">
        <v>36</v>
      </c>
      <c r="D7005" s="7" t="s">
        <v>623</v>
      </c>
      <c r="E7005" s="8">
        <v>43243.728252314817</v>
      </c>
      <c r="F7005" s="7" t="s">
        <v>29</v>
      </c>
      <c r="G7005" s="7" t="s">
        <v>571</v>
      </c>
      <c r="H7005">
        <f t="shared" si="109"/>
        <v>0</v>
      </c>
    </row>
    <row r="7006" spans="1:8" x14ac:dyDescent="0.3">
      <c r="A7006">
        <v>180101892</v>
      </c>
      <c r="B7006" s="8">
        <v>43243.726354166669</v>
      </c>
      <c r="C7006" s="7" t="s">
        <v>36</v>
      </c>
      <c r="D7006" s="7" t="s">
        <v>623</v>
      </c>
      <c r="E7006" s="8">
        <v>43243.728090277778</v>
      </c>
      <c r="F7006" s="7" t="s">
        <v>29</v>
      </c>
      <c r="G7006" s="7" t="s">
        <v>392</v>
      </c>
      <c r="H7006">
        <f t="shared" si="109"/>
        <v>0</v>
      </c>
    </row>
    <row r="7007" spans="1:8" x14ac:dyDescent="0.3">
      <c r="A7007">
        <v>180101892</v>
      </c>
      <c r="B7007" s="8">
        <v>43243.726354166669</v>
      </c>
      <c r="C7007" s="7" t="s">
        <v>36</v>
      </c>
      <c r="D7007" s="7" t="s">
        <v>623</v>
      </c>
      <c r="E7007" s="8">
        <v>43243.728090277778</v>
      </c>
      <c r="F7007" s="7" t="s">
        <v>29</v>
      </c>
      <c r="G7007" s="7" t="s">
        <v>51</v>
      </c>
      <c r="H7007">
        <f t="shared" si="109"/>
        <v>0</v>
      </c>
    </row>
    <row r="7008" spans="1:8" x14ac:dyDescent="0.3">
      <c r="A7008">
        <v>180101917</v>
      </c>
      <c r="B7008" s="8">
        <v>43243.748680555553</v>
      </c>
      <c r="C7008" s="7" t="s">
        <v>36</v>
      </c>
      <c r="D7008" s="7" t="s">
        <v>485</v>
      </c>
      <c r="E7008" s="8">
        <v>43243.813460648147</v>
      </c>
      <c r="F7008" s="7" t="s">
        <v>25</v>
      </c>
      <c r="G7008" s="7" t="s">
        <v>65</v>
      </c>
      <c r="H7008">
        <f t="shared" si="109"/>
        <v>1</v>
      </c>
    </row>
    <row r="7009" spans="1:8" x14ac:dyDescent="0.3">
      <c r="A7009">
        <v>180101917</v>
      </c>
      <c r="B7009" s="8">
        <v>43243.748680555553</v>
      </c>
      <c r="C7009" s="7" t="s">
        <v>36</v>
      </c>
      <c r="D7009" s="7" t="s">
        <v>485</v>
      </c>
      <c r="E7009" s="8">
        <v>43243.805046296293</v>
      </c>
      <c r="F7009" s="7" t="s">
        <v>25</v>
      </c>
      <c r="G7009" s="7" t="s">
        <v>193</v>
      </c>
      <c r="H7009">
        <f t="shared" si="109"/>
        <v>0</v>
      </c>
    </row>
    <row r="7010" spans="1:8" x14ac:dyDescent="0.3">
      <c r="A7010">
        <v>180101917</v>
      </c>
      <c r="B7010" s="8">
        <v>43243.748680555553</v>
      </c>
      <c r="C7010" s="7" t="s">
        <v>36</v>
      </c>
      <c r="D7010" s="7" t="s">
        <v>485</v>
      </c>
      <c r="E7010" s="8">
        <v>43243.804965277777</v>
      </c>
      <c r="F7010" s="7" t="s">
        <v>25</v>
      </c>
      <c r="G7010" s="7" t="s">
        <v>241</v>
      </c>
      <c r="H7010">
        <f t="shared" si="109"/>
        <v>0</v>
      </c>
    </row>
    <row r="7011" spans="1:8" x14ac:dyDescent="0.3">
      <c r="A7011">
        <v>180101917</v>
      </c>
      <c r="B7011" s="8">
        <v>43243.748680555553</v>
      </c>
      <c r="C7011" s="7" t="s">
        <v>36</v>
      </c>
      <c r="D7011" s="7" t="s">
        <v>485</v>
      </c>
      <c r="E7011" s="8">
        <v>43243.804259259261</v>
      </c>
      <c r="F7011" s="7" t="s">
        <v>25</v>
      </c>
      <c r="G7011" s="7" t="s">
        <v>68</v>
      </c>
      <c r="H7011">
        <f t="shared" si="109"/>
        <v>0</v>
      </c>
    </row>
    <row r="7012" spans="1:8" x14ac:dyDescent="0.3">
      <c r="A7012">
        <v>180101917</v>
      </c>
      <c r="B7012" s="8">
        <v>43243.748680555553</v>
      </c>
      <c r="C7012" s="7" t="s">
        <v>36</v>
      </c>
      <c r="D7012" s="7" t="s">
        <v>485</v>
      </c>
      <c r="E7012" s="8">
        <v>43243.772546296299</v>
      </c>
      <c r="F7012" s="7" t="s">
        <v>25</v>
      </c>
      <c r="G7012" s="7" t="s">
        <v>244</v>
      </c>
      <c r="H7012">
        <f t="shared" si="109"/>
        <v>0</v>
      </c>
    </row>
    <row r="7013" spans="1:8" x14ac:dyDescent="0.3">
      <c r="A7013">
        <v>180101917</v>
      </c>
      <c r="B7013" s="8">
        <v>43243.748680555553</v>
      </c>
      <c r="C7013" s="7" t="s">
        <v>36</v>
      </c>
      <c r="D7013" s="7" t="s">
        <v>485</v>
      </c>
      <c r="E7013" s="8">
        <v>43243.767314814817</v>
      </c>
      <c r="F7013" s="7" t="s">
        <v>31</v>
      </c>
      <c r="G7013" s="7" t="s">
        <v>241</v>
      </c>
      <c r="H7013">
        <f t="shared" si="109"/>
        <v>0</v>
      </c>
    </row>
    <row r="7014" spans="1:8" x14ac:dyDescent="0.3">
      <c r="A7014">
        <v>180101917</v>
      </c>
      <c r="B7014" s="8">
        <v>43243.748680555553</v>
      </c>
      <c r="C7014" s="7" t="s">
        <v>36</v>
      </c>
      <c r="D7014" s="7" t="s">
        <v>485</v>
      </c>
      <c r="E7014" s="8">
        <v>43243.760891203703</v>
      </c>
      <c r="F7014" s="7" t="s">
        <v>31</v>
      </c>
      <c r="G7014" s="7" t="s">
        <v>68</v>
      </c>
      <c r="H7014">
        <f t="shared" si="109"/>
        <v>0</v>
      </c>
    </row>
    <row r="7015" spans="1:8" x14ac:dyDescent="0.3">
      <c r="A7015">
        <v>180101917</v>
      </c>
      <c r="B7015" s="8">
        <v>43243.748680555553</v>
      </c>
      <c r="C7015" s="7" t="s">
        <v>36</v>
      </c>
      <c r="D7015" s="7" t="s">
        <v>485</v>
      </c>
      <c r="E7015" s="8">
        <v>43243.759467592594</v>
      </c>
      <c r="F7015" s="7" t="s">
        <v>31</v>
      </c>
      <c r="G7015" s="7" t="s">
        <v>193</v>
      </c>
      <c r="H7015">
        <f t="shared" si="109"/>
        <v>0</v>
      </c>
    </row>
    <row r="7016" spans="1:8" x14ac:dyDescent="0.3">
      <c r="A7016">
        <v>180101917</v>
      </c>
      <c r="B7016" s="8">
        <v>43243.748680555553</v>
      </c>
      <c r="C7016" s="7" t="s">
        <v>36</v>
      </c>
      <c r="D7016" s="7" t="s">
        <v>485</v>
      </c>
      <c r="E7016" s="8">
        <v>43243.757361111115</v>
      </c>
      <c r="F7016" s="7" t="s">
        <v>31</v>
      </c>
      <c r="G7016" s="7" t="s">
        <v>65</v>
      </c>
      <c r="H7016">
        <f t="shared" si="109"/>
        <v>0</v>
      </c>
    </row>
    <row r="7017" spans="1:8" x14ac:dyDescent="0.3">
      <c r="A7017">
        <v>180101917</v>
      </c>
      <c r="B7017" s="8">
        <v>43243.748680555553</v>
      </c>
      <c r="C7017" s="7" t="s">
        <v>36</v>
      </c>
      <c r="D7017" s="7" t="s">
        <v>485</v>
      </c>
      <c r="E7017" s="8">
        <v>43243.752997685187</v>
      </c>
      <c r="F7017" s="7" t="s">
        <v>29</v>
      </c>
      <c r="G7017" s="7" t="s">
        <v>193</v>
      </c>
      <c r="H7017">
        <f t="shared" si="109"/>
        <v>0</v>
      </c>
    </row>
    <row r="7018" spans="1:8" x14ac:dyDescent="0.3">
      <c r="A7018">
        <v>180101917</v>
      </c>
      <c r="B7018" s="8">
        <v>43243.748680555553</v>
      </c>
      <c r="C7018" s="7" t="s">
        <v>36</v>
      </c>
      <c r="D7018" s="7" t="s">
        <v>485</v>
      </c>
      <c r="E7018" s="8">
        <v>43243.75236111111</v>
      </c>
      <c r="F7018" s="7" t="s">
        <v>29</v>
      </c>
      <c r="G7018" s="7" t="s">
        <v>65</v>
      </c>
      <c r="H7018">
        <f t="shared" si="109"/>
        <v>0</v>
      </c>
    </row>
    <row r="7019" spans="1:8" x14ac:dyDescent="0.3">
      <c r="A7019">
        <v>180101917</v>
      </c>
      <c r="B7019" s="8">
        <v>43243.748680555553</v>
      </c>
      <c r="C7019" s="7" t="s">
        <v>36</v>
      </c>
      <c r="D7019" s="7" t="s">
        <v>485</v>
      </c>
      <c r="E7019" s="8">
        <v>43243.751759259256</v>
      </c>
      <c r="F7019" s="7" t="s">
        <v>29</v>
      </c>
      <c r="G7019" s="7" t="s">
        <v>68</v>
      </c>
      <c r="H7019">
        <f t="shared" si="109"/>
        <v>0</v>
      </c>
    </row>
    <row r="7020" spans="1:8" x14ac:dyDescent="0.3">
      <c r="A7020">
        <v>180101917</v>
      </c>
      <c r="B7020" s="8">
        <v>43243.748680555553</v>
      </c>
      <c r="C7020" s="7" t="s">
        <v>36</v>
      </c>
      <c r="D7020" s="7" t="s">
        <v>485</v>
      </c>
      <c r="E7020" s="8">
        <v>43243.751342592594</v>
      </c>
      <c r="F7020" s="7" t="s">
        <v>29</v>
      </c>
      <c r="G7020" s="7" t="s">
        <v>244</v>
      </c>
      <c r="H7020">
        <f t="shared" si="109"/>
        <v>0</v>
      </c>
    </row>
    <row r="7021" spans="1:8" x14ac:dyDescent="0.3">
      <c r="A7021">
        <v>180102341</v>
      </c>
      <c r="B7021" s="8">
        <v>43244.423425925925</v>
      </c>
      <c r="C7021" s="7" t="s">
        <v>36</v>
      </c>
      <c r="D7021" s="7" t="s">
        <v>624</v>
      </c>
      <c r="E7021" s="8">
        <v>43244.458611111113</v>
      </c>
      <c r="F7021" s="7" t="s">
        <v>25</v>
      </c>
      <c r="G7021" s="7" t="s">
        <v>193</v>
      </c>
      <c r="H7021">
        <f t="shared" si="109"/>
        <v>1</v>
      </c>
    </row>
    <row r="7022" spans="1:8" x14ac:dyDescent="0.3">
      <c r="A7022">
        <v>180102341</v>
      </c>
      <c r="B7022" s="8">
        <v>43244.423425925925</v>
      </c>
      <c r="C7022" s="7" t="s">
        <v>36</v>
      </c>
      <c r="D7022" s="7" t="s">
        <v>624</v>
      </c>
      <c r="E7022" s="8">
        <v>43244.458599537036</v>
      </c>
      <c r="F7022" s="7" t="s">
        <v>25</v>
      </c>
      <c r="G7022" s="7" t="s">
        <v>83</v>
      </c>
      <c r="H7022">
        <f t="shared" si="109"/>
        <v>0</v>
      </c>
    </row>
    <row r="7023" spans="1:8" x14ac:dyDescent="0.3">
      <c r="A7023">
        <v>180102341</v>
      </c>
      <c r="B7023" s="8">
        <v>43244.423425925925</v>
      </c>
      <c r="C7023" s="7" t="s">
        <v>36</v>
      </c>
      <c r="D7023" s="7" t="s">
        <v>624</v>
      </c>
      <c r="E7023" s="8">
        <v>43244.439328703702</v>
      </c>
      <c r="F7023" s="7" t="s">
        <v>25</v>
      </c>
      <c r="G7023" s="7" t="s">
        <v>367</v>
      </c>
      <c r="H7023">
        <f t="shared" si="109"/>
        <v>0</v>
      </c>
    </row>
    <row r="7024" spans="1:8" x14ac:dyDescent="0.3">
      <c r="A7024">
        <v>180102341</v>
      </c>
      <c r="B7024" s="8">
        <v>43244.423425925925</v>
      </c>
      <c r="C7024" s="7" t="s">
        <v>36</v>
      </c>
      <c r="D7024" s="7" t="s">
        <v>624</v>
      </c>
      <c r="E7024" s="8">
        <v>43244.439143518517</v>
      </c>
      <c r="F7024" s="7" t="s">
        <v>31</v>
      </c>
      <c r="G7024" s="7" t="s">
        <v>193</v>
      </c>
      <c r="H7024">
        <f t="shared" si="109"/>
        <v>0</v>
      </c>
    </row>
    <row r="7025" spans="1:8" x14ac:dyDescent="0.3">
      <c r="A7025">
        <v>180102341</v>
      </c>
      <c r="B7025" s="8">
        <v>43244.423425925925</v>
      </c>
      <c r="C7025" s="7" t="s">
        <v>36</v>
      </c>
      <c r="D7025" s="7" t="s">
        <v>624</v>
      </c>
      <c r="E7025" s="8">
        <v>43244.438414351855</v>
      </c>
      <c r="F7025" s="7" t="s">
        <v>31</v>
      </c>
      <c r="G7025" s="7" t="s">
        <v>83</v>
      </c>
      <c r="H7025">
        <f t="shared" si="109"/>
        <v>0</v>
      </c>
    </row>
    <row r="7026" spans="1:8" x14ac:dyDescent="0.3">
      <c r="A7026">
        <v>180102341</v>
      </c>
      <c r="B7026" s="8">
        <v>43244.423425925925</v>
      </c>
      <c r="C7026" s="7" t="s">
        <v>36</v>
      </c>
      <c r="D7026" s="7" t="s">
        <v>624</v>
      </c>
      <c r="E7026" s="8">
        <v>43244.436157407406</v>
      </c>
      <c r="F7026" s="7" t="s">
        <v>31</v>
      </c>
      <c r="G7026" s="7" t="s">
        <v>367</v>
      </c>
      <c r="H7026">
        <f t="shared" si="109"/>
        <v>0</v>
      </c>
    </row>
    <row r="7027" spans="1:8" x14ac:dyDescent="0.3">
      <c r="A7027">
        <v>180102341</v>
      </c>
      <c r="B7027" s="8">
        <v>43244.423425925925</v>
      </c>
      <c r="C7027" s="7" t="s">
        <v>36</v>
      </c>
      <c r="D7027" s="7" t="s">
        <v>624</v>
      </c>
      <c r="E7027" s="8">
        <v>43244.430451388886</v>
      </c>
      <c r="F7027" s="7" t="s">
        <v>25</v>
      </c>
      <c r="G7027" s="7" t="s">
        <v>42</v>
      </c>
      <c r="H7027">
        <f t="shared" si="109"/>
        <v>0</v>
      </c>
    </row>
    <row r="7028" spans="1:8" x14ac:dyDescent="0.3">
      <c r="A7028">
        <v>180102341</v>
      </c>
      <c r="B7028" s="8">
        <v>43244.423425925925</v>
      </c>
      <c r="C7028" s="7" t="s">
        <v>36</v>
      </c>
      <c r="D7028" s="7" t="s">
        <v>624</v>
      </c>
      <c r="E7028" s="8">
        <v>43244.430324074077</v>
      </c>
      <c r="F7028" s="7" t="s">
        <v>29</v>
      </c>
      <c r="G7028" s="7" t="s">
        <v>42</v>
      </c>
      <c r="H7028">
        <f t="shared" si="109"/>
        <v>0</v>
      </c>
    </row>
    <row r="7029" spans="1:8" x14ac:dyDescent="0.3">
      <c r="A7029">
        <v>180102341</v>
      </c>
      <c r="B7029" s="8">
        <v>43244.423425925925</v>
      </c>
      <c r="C7029" s="7" t="s">
        <v>36</v>
      </c>
      <c r="D7029" s="7" t="s">
        <v>624</v>
      </c>
      <c r="E7029" s="8">
        <v>43244.427581018521</v>
      </c>
      <c r="F7029" s="7" t="s">
        <v>29</v>
      </c>
      <c r="G7029" s="7" t="s">
        <v>193</v>
      </c>
      <c r="H7029">
        <f t="shared" si="109"/>
        <v>0</v>
      </c>
    </row>
    <row r="7030" spans="1:8" x14ac:dyDescent="0.3">
      <c r="A7030">
        <v>180102341</v>
      </c>
      <c r="B7030" s="8">
        <v>43244.423425925925</v>
      </c>
      <c r="C7030" s="7" t="s">
        <v>36</v>
      </c>
      <c r="D7030" s="7" t="s">
        <v>624</v>
      </c>
      <c r="E7030" s="8">
        <v>43244.426655092589</v>
      </c>
      <c r="F7030" s="7" t="s">
        <v>29</v>
      </c>
      <c r="G7030" s="7" t="s">
        <v>83</v>
      </c>
      <c r="H7030">
        <f t="shared" si="109"/>
        <v>0</v>
      </c>
    </row>
    <row r="7031" spans="1:8" x14ac:dyDescent="0.3">
      <c r="A7031">
        <v>180102492</v>
      </c>
      <c r="B7031" s="8">
        <v>43244.541712962964</v>
      </c>
      <c r="C7031" s="7" t="s">
        <v>23</v>
      </c>
      <c r="D7031" s="7" t="s">
        <v>524</v>
      </c>
      <c r="E7031" s="8">
        <v>43244.551342592589</v>
      </c>
      <c r="F7031" s="7" t="s">
        <v>25</v>
      </c>
      <c r="G7031" s="7" t="s">
        <v>173</v>
      </c>
      <c r="H7031">
        <f t="shared" si="109"/>
        <v>0</v>
      </c>
    </row>
    <row r="7032" spans="1:8" x14ac:dyDescent="0.3">
      <c r="A7032">
        <v>180102492</v>
      </c>
      <c r="B7032" s="8">
        <v>43244.541712962964</v>
      </c>
      <c r="C7032" s="7" t="s">
        <v>23</v>
      </c>
      <c r="D7032" s="7" t="s">
        <v>524</v>
      </c>
      <c r="E7032" s="8">
        <v>43244.551342592589</v>
      </c>
      <c r="F7032" s="7" t="s">
        <v>25</v>
      </c>
      <c r="G7032" s="7" t="s">
        <v>482</v>
      </c>
      <c r="H7032">
        <f t="shared" si="109"/>
        <v>0</v>
      </c>
    </row>
    <row r="7033" spans="1:8" x14ac:dyDescent="0.3">
      <c r="A7033">
        <v>180102492</v>
      </c>
      <c r="B7033" s="8">
        <v>43244.541712962964</v>
      </c>
      <c r="C7033" s="7" t="s">
        <v>23</v>
      </c>
      <c r="D7033" s="7" t="s">
        <v>524</v>
      </c>
      <c r="E7033" s="8">
        <v>43244.546967592592</v>
      </c>
      <c r="F7033" s="7" t="s">
        <v>29</v>
      </c>
      <c r="G7033" s="7" t="s">
        <v>173</v>
      </c>
      <c r="H7033">
        <f t="shared" si="109"/>
        <v>0</v>
      </c>
    </row>
    <row r="7034" spans="1:8" x14ac:dyDescent="0.3">
      <c r="A7034">
        <v>180102492</v>
      </c>
      <c r="B7034" s="8">
        <v>43244.541712962964</v>
      </c>
      <c r="C7034" s="7" t="s">
        <v>23</v>
      </c>
      <c r="D7034" s="7" t="s">
        <v>524</v>
      </c>
      <c r="E7034" s="8">
        <v>43244.546863425923</v>
      </c>
      <c r="F7034" s="7" t="s">
        <v>25</v>
      </c>
      <c r="G7034" s="7" t="s">
        <v>28</v>
      </c>
      <c r="H7034">
        <f t="shared" si="109"/>
        <v>0</v>
      </c>
    </row>
    <row r="7035" spans="1:8" x14ac:dyDescent="0.3">
      <c r="A7035">
        <v>180102492</v>
      </c>
      <c r="B7035" s="8">
        <v>43244.541712962964</v>
      </c>
      <c r="C7035" s="7" t="s">
        <v>23</v>
      </c>
      <c r="D7035" s="7" t="s">
        <v>524</v>
      </c>
      <c r="E7035" s="8">
        <v>43244.545127314814</v>
      </c>
      <c r="F7035" s="7" t="s">
        <v>29</v>
      </c>
      <c r="G7035" s="7" t="s">
        <v>482</v>
      </c>
      <c r="H7035">
        <f t="shared" si="109"/>
        <v>0</v>
      </c>
    </row>
    <row r="7036" spans="1:8" x14ac:dyDescent="0.3">
      <c r="A7036">
        <v>180102492</v>
      </c>
      <c r="B7036" s="8">
        <v>43244.541712962964</v>
      </c>
      <c r="C7036" s="7" t="s">
        <v>23</v>
      </c>
      <c r="D7036" s="7" t="s">
        <v>524</v>
      </c>
      <c r="E7036" s="8">
        <v>43244.543240740742</v>
      </c>
      <c r="F7036" s="7" t="s">
        <v>29</v>
      </c>
      <c r="G7036" s="7" t="s">
        <v>28</v>
      </c>
      <c r="H7036">
        <f t="shared" si="109"/>
        <v>0</v>
      </c>
    </row>
    <row r="7037" spans="1:8" x14ac:dyDescent="0.3">
      <c r="A7037">
        <v>180102494</v>
      </c>
      <c r="B7037" s="8">
        <v>43244.542291666665</v>
      </c>
      <c r="C7037" s="7" t="s">
        <v>23</v>
      </c>
      <c r="D7037" s="7" t="s">
        <v>601</v>
      </c>
      <c r="E7037" s="8">
        <v>43244.633483796293</v>
      </c>
      <c r="F7037" s="7" t="s">
        <v>25</v>
      </c>
      <c r="G7037" s="7" t="s">
        <v>28</v>
      </c>
      <c r="H7037">
        <f t="shared" si="109"/>
        <v>0</v>
      </c>
    </row>
    <row r="7038" spans="1:8" x14ac:dyDescent="0.3">
      <c r="A7038">
        <v>180102494</v>
      </c>
      <c r="B7038" s="8">
        <v>43244.542291666665</v>
      </c>
      <c r="C7038" s="7" t="s">
        <v>23</v>
      </c>
      <c r="D7038" s="7" t="s">
        <v>601</v>
      </c>
      <c r="E7038" s="8">
        <v>43244.630787037036</v>
      </c>
      <c r="F7038" s="7" t="s">
        <v>25</v>
      </c>
      <c r="G7038" s="7" t="s">
        <v>537</v>
      </c>
      <c r="H7038">
        <f t="shared" si="109"/>
        <v>0</v>
      </c>
    </row>
    <row r="7039" spans="1:8" x14ac:dyDescent="0.3">
      <c r="A7039">
        <v>180102494</v>
      </c>
      <c r="B7039" s="8">
        <v>43244.542291666665</v>
      </c>
      <c r="C7039" s="7" t="s">
        <v>23</v>
      </c>
      <c r="D7039" s="7" t="s">
        <v>601</v>
      </c>
      <c r="E7039" s="8">
        <v>43244.607418981483</v>
      </c>
      <c r="F7039" s="7" t="s">
        <v>27</v>
      </c>
      <c r="G7039" s="7" t="s">
        <v>537</v>
      </c>
      <c r="H7039">
        <f t="shared" si="109"/>
        <v>0</v>
      </c>
    </row>
    <row r="7040" spans="1:8" x14ac:dyDescent="0.3">
      <c r="A7040">
        <v>180102494</v>
      </c>
      <c r="B7040" s="8">
        <v>43244.542291666665</v>
      </c>
      <c r="C7040" s="7" t="s">
        <v>23</v>
      </c>
      <c r="D7040" s="7" t="s">
        <v>601</v>
      </c>
      <c r="E7040" s="8">
        <v>43244.571261574078</v>
      </c>
      <c r="F7040" s="7" t="s">
        <v>25</v>
      </c>
      <c r="G7040" s="7" t="s">
        <v>94</v>
      </c>
      <c r="H7040">
        <f t="shared" si="109"/>
        <v>0</v>
      </c>
    </row>
    <row r="7041" spans="1:8" x14ac:dyDescent="0.3">
      <c r="A7041">
        <v>180102494</v>
      </c>
      <c r="B7041" s="8">
        <v>43244.542291666665</v>
      </c>
      <c r="C7041" s="7" t="s">
        <v>23</v>
      </c>
      <c r="D7041" s="7" t="s">
        <v>601</v>
      </c>
      <c r="E7041" s="8">
        <v>43244.570289351854</v>
      </c>
      <c r="F7041" s="7" t="s">
        <v>78</v>
      </c>
      <c r="G7041" s="7" t="s">
        <v>537</v>
      </c>
      <c r="H7041">
        <f t="shared" si="109"/>
        <v>0</v>
      </c>
    </row>
    <row r="7042" spans="1:8" x14ac:dyDescent="0.3">
      <c r="A7042">
        <v>180102494</v>
      </c>
      <c r="B7042" s="8">
        <v>43244.542291666665</v>
      </c>
      <c r="C7042" s="7" t="s">
        <v>23</v>
      </c>
      <c r="D7042" s="7" t="s">
        <v>601</v>
      </c>
      <c r="E7042" s="8">
        <v>43244.57</v>
      </c>
      <c r="F7042" s="7" t="s">
        <v>25</v>
      </c>
      <c r="G7042" s="7" t="s">
        <v>136</v>
      </c>
      <c r="H7042">
        <f t="shared" si="109"/>
        <v>0</v>
      </c>
    </row>
    <row r="7043" spans="1:8" x14ac:dyDescent="0.3">
      <c r="A7043">
        <v>180102494</v>
      </c>
      <c r="B7043" s="8">
        <v>43244.542291666665</v>
      </c>
      <c r="C7043" s="7" t="s">
        <v>23</v>
      </c>
      <c r="D7043" s="7" t="s">
        <v>601</v>
      </c>
      <c r="E7043" s="8">
        <v>43244.564039351855</v>
      </c>
      <c r="F7043" s="7" t="s">
        <v>31</v>
      </c>
      <c r="G7043" s="7" t="s">
        <v>537</v>
      </c>
      <c r="H7043">
        <f t="shared" ref="H7043:H7106" si="110">IF(AND(A7043&lt;&gt;A7042,C7043="PD Accident    "),1,0)</f>
        <v>0</v>
      </c>
    </row>
    <row r="7044" spans="1:8" x14ac:dyDescent="0.3">
      <c r="A7044">
        <v>180102494</v>
      </c>
      <c r="B7044" s="8">
        <v>43244.542291666665</v>
      </c>
      <c r="C7044" s="7" t="s">
        <v>23</v>
      </c>
      <c r="D7044" s="7" t="s">
        <v>601</v>
      </c>
      <c r="E7044" s="8">
        <v>43244.555995370371</v>
      </c>
      <c r="F7044" s="7" t="s">
        <v>29</v>
      </c>
      <c r="G7044" s="7" t="s">
        <v>94</v>
      </c>
      <c r="H7044">
        <f t="shared" si="110"/>
        <v>0</v>
      </c>
    </row>
    <row r="7045" spans="1:8" x14ac:dyDescent="0.3">
      <c r="A7045">
        <v>180102494</v>
      </c>
      <c r="B7045" s="8">
        <v>43244.542291666665</v>
      </c>
      <c r="C7045" s="7" t="s">
        <v>23</v>
      </c>
      <c r="D7045" s="7" t="s">
        <v>601</v>
      </c>
      <c r="E7045" s="8">
        <v>43244.555821759262</v>
      </c>
      <c r="F7045" s="7" t="s">
        <v>29</v>
      </c>
      <c r="G7045" s="7" t="s">
        <v>537</v>
      </c>
      <c r="H7045">
        <f t="shared" si="110"/>
        <v>0</v>
      </c>
    </row>
    <row r="7046" spans="1:8" x14ac:dyDescent="0.3">
      <c r="A7046">
        <v>180102494</v>
      </c>
      <c r="B7046" s="8">
        <v>43244.542291666665</v>
      </c>
      <c r="C7046" s="7" t="s">
        <v>23</v>
      </c>
      <c r="D7046" s="7" t="s">
        <v>601</v>
      </c>
      <c r="E7046" s="8">
        <v>43244.552777777775</v>
      </c>
      <c r="F7046" s="7" t="s">
        <v>31</v>
      </c>
      <c r="G7046" s="7" t="s">
        <v>28</v>
      </c>
      <c r="H7046">
        <f t="shared" si="110"/>
        <v>0</v>
      </c>
    </row>
    <row r="7047" spans="1:8" x14ac:dyDescent="0.3">
      <c r="A7047">
        <v>180102494</v>
      </c>
      <c r="B7047" s="8">
        <v>43244.542291666665</v>
      </c>
      <c r="C7047" s="7" t="s">
        <v>23</v>
      </c>
      <c r="D7047" s="7" t="s">
        <v>601</v>
      </c>
      <c r="E7047" s="8">
        <v>43244.546956018516</v>
      </c>
      <c r="F7047" s="7" t="s">
        <v>25</v>
      </c>
      <c r="G7047" s="7" t="s">
        <v>173</v>
      </c>
      <c r="H7047">
        <f t="shared" si="110"/>
        <v>0</v>
      </c>
    </row>
    <row r="7048" spans="1:8" x14ac:dyDescent="0.3">
      <c r="A7048">
        <v>180102494</v>
      </c>
      <c r="B7048" s="8">
        <v>43244.542291666665</v>
      </c>
      <c r="C7048" s="7" t="s">
        <v>23</v>
      </c>
      <c r="D7048" s="7" t="s">
        <v>601</v>
      </c>
      <c r="E7048" s="8">
        <v>43244.546875</v>
      </c>
      <c r="F7048" s="7" t="s">
        <v>29</v>
      </c>
      <c r="G7048" s="7" t="s">
        <v>28</v>
      </c>
      <c r="H7048">
        <f t="shared" si="110"/>
        <v>0</v>
      </c>
    </row>
    <row r="7049" spans="1:8" x14ac:dyDescent="0.3">
      <c r="A7049">
        <v>180102494</v>
      </c>
      <c r="B7049" s="8">
        <v>43244.542291666665</v>
      </c>
      <c r="C7049" s="7" t="s">
        <v>23</v>
      </c>
      <c r="D7049" s="7" t="s">
        <v>601</v>
      </c>
      <c r="E7049" s="8">
        <v>43244.545578703706</v>
      </c>
      <c r="F7049" s="7" t="s">
        <v>33</v>
      </c>
      <c r="G7049" s="7" t="s">
        <v>136</v>
      </c>
      <c r="H7049">
        <f t="shared" si="110"/>
        <v>0</v>
      </c>
    </row>
    <row r="7050" spans="1:8" x14ac:dyDescent="0.3">
      <c r="A7050">
        <v>180102494</v>
      </c>
      <c r="B7050" s="8">
        <v>43244.542291666665</v>
      </c>
      <c r="C7050" s="7" t="s">
        <v>23</v>
      </c>
      <c r="D7050" s="7" t="s">
        <v>601</v>
      </c>
      <c r="E7050" s="8">
        <v>43244.544548611113</v>
      </c>
      <c r="F7050" s="7" t="s">
        <v>29</v>
      </c>
      <c r="G7050" s="7" t="s">
        <v>173</v>
      </c>
      <c r="H7050">
        <f t="shared" si="110"/>
        <v>0</v>
      </c>
    </row>
    <row r="7051" spans="1:8" x14ac:dyDescent="0.3">
      <c r="A7051">
        <v>180102494</v>
      </c>
      <c r="B7051" s="8">
        <v>43244.542291666665</v>
      </c>
      <c r="C7051" s="7" t="s">
        <v>23</v>
      </c>
      <c r="D7051" s="7" t="s">
        <v>601</v>
      </c>
      <c r="E7051" s="8">
        <v>43244.542314814818</v>
      </c>
      <c r="F7051" s="7" t="s">
        <v>31</v>
      </c>
      <c r="G7051" s="7" t="s">
        <v>136</v>
      </c>
      <c r="H7051">
        <f t="shared" si="110"/>
        <v>0</v>
      </c>
    </row>
    <row r="7052" spans="1:8" x14ac:dyDescent="0.3">
      <c r="A7052">
        <v>180102625</v>
      </c>
      <c r="B7052" s="8">
        <v>43244.64203703704</v>
      </c>
      <c r="C7052" s="7" t="s">
        <v>36</v>
      </c>
      <c r="D7052" s="7" t="s">
        <v>168</v>
      </c>
      <c r="E7052" s="8">
        <v>43244.701006944444</v>
      </c>
      <c r="F7052" s="7" t="s">
        <v>25</v>
      </c>
      <c r="G7052" s="7" t="s">
        <v>39</v>
      </c>
      <c r="H7052">
        <f t="shared" si="110"/>
        <v>1</v>
      </c>
    </row>
    <row r="7053" spans="1:8" x14ac:dyDescent="0.3">
      <c r="A7053">
        <v>180102625</v>
      </c>
      <c r="B7053" s="8">
        <v>43244.64203703704</v>
      </c>
      <c r="C7053" s="7" t="s">
        <v>36</v>
      </c>
      <c r="D7053" s="7" t="s">
        <v>168</v>
      </c>
      <c r="E7053" s="8">
        <v>43244.697581018518</v>
      </c>
      <c r="F7053" s="7" t="s">
        <v>25</v>
      </c>
      <c r="G7053" s="7" t="s">
        <v>76</v>
      </c>
      <c r="H7053">
        <f t="shared" si="110"/>
        <v>0</v>
      </c>
    </row>
    <row r="7054" spans="1:8" x14ac:dyDescent="0.3">
      <c r="A7054">
        <v>180102625</v>
      </c>
      <c r="B7054" s="8">
        <v>43244.64203703704</v>
      </c>
      <c r="C7054" s="7" t="s">
        <v>36</v>
      </c>
      <c r="D7054" s="7" t="s">
        <v>168</v>
      </c>
      <c r="E7054" s="8">
        <v>43244.697094907409</v>
      </c>
      <c r="F7054" s="7" t="s">
        <v>63</v>
      </c>
      <c r="G7054" s="7" t="s">
        <v>39</v>
      </c>
      <c r="H7054">
        <f t="shared" si="110"/>
        <v>0</v>
      </c>
    </row>
    <row r="7055" spans="1:8" x14ac:dyDescent="0.3">
      <c r="A7055">
        <v>180102625</v>
      </c>
      <c r="B7055" s="8">
        <v>43244.64203703704</v>
      </c>
      <c r="C7055" s="7" t="s">
        <v>36</v>
      </c>
      <c r="D7055" s="7" t="s">
        <v>168</v>
      </c>
      <c r="E7055" s="8">
        <v>43244.661481481482</v>
      </c>
      <c r="F7055" s="7" t="s">
        <v>31</v>
      </c>
      <c r="G7055" s="7" t="s">
        <v>39</v>
      </c>
      <c r="H7055">
        <f t="shared" si="110"/>
        <v>0</v>
      </c>
    </row>
    <row r="7056" spans="1:8" x14ac:dyDescent="0.3">
      <c r="A7056">
        <v>180102625</v>
      </c>
      <c r="B7056" s="8">
        <v>43244.64203703704</v>
      </c>
      <c r="C7056" s="7" t="s">
        <v>36</v>
      </c>
      <c r="D7056" s="7" t="s">
        <v>168</v>
      </c>
      <c r="E7056" s="8">
        <v>43244.65079861111</v>
      </c>
      <c r="F7056" s="7" t="s">
        <v>31</v>
      </c>
      <c r="G7056" s="7" t="s">
        <v>76</v>
      </c>
      <c r="H7056">
        <f t="shared" si="110"/>
        <v>0</v>
      </c>
    </row>
    <row r="7057" spans="1:8" x14ac:dyDescent="0.3">
      <c r="A7057">
        <v>180102625</v>
      </c>
      <c r="B7057" s="8">
        <v>43244.64203703704</v>
      </c>
      <c r="C7057" s="7" t="s">
        <v>36</v>
      </c>
      <c r="D7057" s="7" t="s">
        <v>168</v>
      </c>
      <c r="E7057" s="8">
        <v>43244.647199074076</v>
      </c>
      <c r="F7057" s="7" t="s">
        <v>29</v>
      </c>
      <c r="G7057" s="7" t="s">
        <v>76</v>
      </c>
      <c r="H7057">
        <f t="shared" si="110"/>
        <v>0</v>
      </c>
    </row>
    <row r="7058" spans="1:8" x14ac:dyDescent="0.3">
      <c r="A7058">
        <v>180102625</v>
      </c>
      <c r="B7058" s="8">
        <v>43244.64203703704</v>
      </c>
      <c r="C7058" s="7" t="s">
        <v>36</v>
      </c>
      <c r="D7058" s="7" t="s">
        <v>168</v>
      </c>
      <c r="E7058" s="8">
        <v>43244.646956018521</v>
      </c>
      <c r="F7058" s="7" t="s">
        <v>29</v>
      </c>
      <c r="G7058" s="7" t="s">
        <v>39</v>
      </c>
      <c r="H7058">
        <f t="shared" si="110"/>
        <v>0</v>
      </c>
    </row>
    <row r="7059" spans="1:8" x14ac:dyDescent="0.3">
      <c r="A7059">
        <v>180103114</v>
      </c>
      <c r="B7059" s="8">
        <v>43245.213796296295</v>
      </c>
      <c r="C7059" s="7" t="s">
        <v>36</v>
      </c>
      <c r="D7059" s="7" t="s">
        <v>625</v>
      </c>
      <c r="E7059" s="8">
        <v>43245.369201388887</v>
      </c>
      <c r="F7059" s="7" t="s">
        <v>25</v>
      </c>
      <c r="G7059" s="7" t="s">
        <v>92</v>
      </c>
      <c r="H7059">
        <f t="shared" si="110"/>
        <v>1</v>
      </c>
    </row>
    <row r="7060" spans="1:8" x14ac:dyDescent="0.3">
      <c r="A7060">
        <v>180103114</v>
      </c>
      <c r="B7060" s="8">
        <v>43245.213796296295</v>
      </c>
      <c r="C7060" s="7" t="s">
        <v>36</v>
      </c>
      <c r="D7060" s="7" t="s">
        <v>625</v>
      </c>
      <c r="E7060" s="8">
        <v>43245.35224537037</v>
      </c>
      <c r="F7060" s="7" t="s">
        <v>25</v>
      </c>
      <c r="G7060" s="7" t="s">
        <v>96</v>
      </c>
      <c r="H7060">
        <f t="shared" si="110"/>
        <v>0</v>
      </c>
    </row>
    <row r="7061" spans="1:8" x14ac:dyDescent="0.3">
      <c r="A7061">
        <v>180103114</v>
      </c>
      <c r="B7061" s="8">
        <v>43245.213796296295</v>
      </c>
      <c r="C7061" s="7" t="s">
        <v>36</v>
      </c>
      <c r="D7061" s="7" t="s">
        <v>625</v>
      </c>
      <c r="E7061" s="8">
        <v>43245.35224537037</v>
      </c>
      <c r="F7061" s="7" t="s">
        <v>25</v>
      </c>
      <c r="G7061" s="7" t="s">
        <v>115</v>
      </c>
      <c r="H7061">
        <f t="shared" si="110"/>
        <v>0</v>
      </c>
    </row>
    <row r="7062" spans="1:8" x14ac:dyDescent="0.3">
      <c r="A7062">
        <v>180103114</v>
      </c>
      <c r="B7062" s="8">
        <v>43245.213796296295</v>
      </c>
      <c r="C7062" s="7" t="s">
        <v>36</v>
      </c>
      <c r="D7062" s="7" t="s">
        <v>625</v>
      </c>
      <c r="E7062" s="8">
        <v>43245.318124999998</v>
      </c>
      <c r="F7062" s="7" t="s">
        <v>31</v>
      </c>
      <c r="G7062" s="7" t="s">
        <v>115</v>
      </c>
      <c r="H7062">
        <f t="shared" si="110"/>
        <v>0</v>
      </c>
    </row>
    <row r="7063" spans="1:8" x14ac:dyDescent="0.3">
      <c r="A7063">
        <v>180103114</v>
      </c>
      <c r="B7063" s="8">
        <v>43245.213796296295</v>
      </c>
      <c r="C7063" s="7" t="s">
        <v>36</v>
      </c>
      <c r="D7063" s="7" t="s">
        <v>625</v>
      </c>
      <c r="E7063" s="8">
        <v>43245.291122685187</v>
      </c>
      <c r="F7063" s="7" t="s">
        <v>29</v>
      </c>
      <c r="G7063" s="7" t="s">
        <v>92</v>
      </c>
      <c r="H7063">
        <f t="shared" si="110"/>
        <v>0</v>
      </c>
    </row>
    <row r="7064" spans="1:8" x14ac:dyDescent="0.3">
      <c r="A7064">
        <v>180103114</v>
      </c>
      <c r="B7064" s="8">
        <v>43245.213796296295</v>
      </c>
      <c r="C7064" s="7" t="s">
        <v>36</v>
      </c>
      <c r="D7064" s="7" t="s">
        <v>625</v>
      </c>
      <c r="E7064" s="8">
        <v>43245.270011574074</v>
      </c>
      <c r="F7064" s="7" t="s">
        <v>29</v>
      </c>
      <c r="G7064" s="7" t="s">
        <v>115</v>
      </c>
      <c r="H7064">
        <f t="shared" si="110"/>
        <v>0</v>
      </c>
    </row>
    <row r="7065" spans="1:8" x14ac:dyDescent="0.3">
      <c r="A7065">
        <v>180103114</v>
      </c>
      <c r="B7065" s="8">
        <v>43245.213796296295</v>
      </c>
      <c r="C7065" s="7" t="s">
        <v>36</v>
      </c>
      <c r="D7065" s="7" t="s">
        <v>625</v>
      </c>
      <c r="E7065" s="8">
        <v>43245.220763888887</v>
      </c>
      <c r="F7065" s="7" t="s">
        <v>31</v>
      </c>
      <c r="G7065" s="7" t="s">
        <v>92</v>
      </c>
      <c r="H7065">
        <f t="shared" si="110"/>
        <v>0</v>
      </c>
    </row>
    <row r="7066" spans="1:8" x14ac:dyDescent="0.3">
      <c r="A7066">
        <v>180103114</v>
      </c>
      <c r="B7066" s="8">
        <v>43245.213796296295</v>
      </c>
      <c r="C7066" s="7" t="s">
        <v>36</v>
      </c>
      <c r="D7066" s="7" t="s">
        <v>625</v>
      </c>
      <c r="E7066" s="8">
        <v>43245.220694444448</v>
      </c>
      <c r="F7066" s="7" t="s">
        <v>31</v>
      </c>
      <c r="G7066" s="7" t="s">
        <v>96</v>
      </c>
      <c r="H7066">
        <f t="shared" si="110"/>
        <v>0</v>
      </c>
    </row>
    <row r="7067" spans="1:8" x14ac:dyDescent="0.3">
      <c r="A7067">
        <v>180103114</v>
      </c>
      <c r="B7067" s="8">
        <v>43245.213796296295</v>
      </c>
      <c r="C7067" s="7" t="s">
        <v>36</v>
      </c>
      <c r="D7067" s="7" t="s">
        <v>625</v>
      </c>
      <c r="E7067" s="8">
        <v>43245.218368055554</v>
      </c>
      <c r="F7067" s="7" t="s">
        <v>25</v>
      </c>
      <c r="G7067" s="7" t="s">
        <v>94</v>
      </c>
      <c r="H7067">
        <f t="shared" si="110"/>
        <v>0</v>
      </c>
    </row>
    <row r="7068" spans="1:8" x14ac:dyDescent="0.3">
      <c r="A7068">
        <v>180103114</v>
      </c>
      <c r="B7068" s="8">
        <v>43245.213796296295</v>
      </c>
      <c r="C7068" s="7" t="s">
        <v>36</v>
      </c>
      <c r="D7068" s="7" t="s">
        <v>625</v>
      </c>
      <c r="E7068" s="8">
        <v>43245.218263888892</v>
      </c>
      <c r="F7068" s="7" t="s">
        <v>29</v>
      </c>
      <c r="G7068" s="7" t="s">
        <v>96</v>
      </c>
      <c r="H7068">
        <f t="shared" si="110"/>
        <v>0</v>
      </c>
    </row>
    <row r="7069" spans="1:8" x14ac:dyDescent="0.3">
      <c r="A7069">
        <v>180103114</v>
      </c>
      <c r="B7069" s="8">
        <v>43245.213796296295</v>
      </c>
      <c r="C7069" s="7" t="s">
        <v>36</v>
      </c>
      <c r="D7069" s="7" t="s">
        <v>625</v>
      </c>
      <c r="E7069" s="8">
        <v>43245.216226851851</v>
      </c>
      <c r="F7069" s="7" t="s">
        <v>29</v>
      </c>
      <c r="G7069" s="7" t="s">
        <v>92</v>
      </c>
      <c r="H7069">
        <f t="shared" si="110"/>
        <v>0</v>
      </c>
    </row>
    <row r="7070" spans="1:8" x14ac:dyDescent="0.3">
      <c r="A7070">
        <v>180103114</v>
      </c>
      <c r="B7070" s="8">
        <v>43245.213796296295</v>
      </c>
      <c r="C7070" s="7" t="s">
        <v>36</v>
      </c>
      <c r="D7070" s="7" t="s">
        <v>625</v>
      </c>
      <c r="E7070" s="8">
        <v>43245.216180555559</v>
      </c>
      <c r="F7070" s="7" t="s">
        <v>29</v>
      </c>
      <c r="G7070" s="7" t="s">
        <v>94</v>
      </c>
      <c r="H7070">
        <f t="shared" si="110"/>
        <v>0</v>
      </c>
    </row>
    <row r="7071" spans="1:8" x14ac:dyDescent="0.3">
      <c r="A7071">
        <v>180103276</v>
      </c>
      <c r="B7071" s="8">
        <v>43245.370497685188</v>
      </c>
      <c r="C7071" s="7" t="s">
        <v>23</v>
      </c>
      <c r="D7071" s="7" t="s">
        <v>209</v>
      </c>
      <c r="E7071" s="8">
        <v>43245.434687499997</v>
      </c>
      <c r="F7071" s="7" t="s">
        <v>25</v>
      </c>
      <c r="G7071" s="7" t="s">
        <v>468</v>
      </c>
      <c r="H7071">
        <f t="shared" si="110"/>
        <v>0</v>
      </c>
    </row>
    <row r="7072" spans="1:8" x14ac:dyDescent="0.3">
      <c r="A7072">
        <v>180103276</v>
      </c>
      <c r="B7072" s="8">
        <v>43245.370497685188</v>
      </c>
      <c r="C7072" s="7" t="s">
        <v>23</v>
      </c>
      <c r="D7072" s="7" t="s">
        <v>209</v>
      </c>
      <c r="E7072" s="8">
        <v>43245.420289351852</v>
      </c>
      <c r="F7072" s="7" t="s">
        <v>25</v>
      </c>
      <c r="G7072" s="7" t="s">
        <v>42</v>
      </c>
      <c r="H7072">
        <f t="shared" si="110"/>
        <v>0</v>
      </c>
    </row>
    <row r="7073" spans="1:8" x14ac:dyDescent="0.3">
      <c r="A7073">
        <v>180103276</v>
      </c>
      <c r="B7073" s="8">
        <v>43245.370497685188</v>
      </c>
      <c r="C7073" s="7" t="s">
        <v>23</v>
      </c>
      <c r="D7073" s="7" t="s">
        <v>209</v>
      </c>
      <c r="E7073" s="8">
        <v>43245.414155092592</v>
      </c>
      <c r="F7073" s="7" t="s">
        <v>25</v>
      </c>
      <c r="G7073" s="7" t="s">
        <v>41</v>
      </c>
      <c r="H7073">
        <f t="shared" si="110"/>
        <v>0</v>
      </c>
    </row>
    <row r="7074" spans="1:8" x14ac:dyDescent="0.3">
      <c r="A7074">
        <v>180103276</v>
      </c>
      <c r="B7074" s="8">
        <v>43245.370497685188</v>
      </c>
      <c r="C7074" s="7" t="s">
        <v>23</v>
      </c>
      <c r="D7074" s="7" t="s">
        <v>209</v>
      </c>
      <c r="E7074" s="8">
        <v>43245.404224537036</v>
      </c>
      <c r="F7074" s="7" t="s">
        <v>25</v>
      </c>
      <c r="G7074" s="7" t="s">
        <v>193</v>
      </c>
      <c r="H7074">
        <f t="shared" si="110"/>
        <v>0</v>
      </c>
    </row>
    <row r="7075" spans="1:8" x14ac:dyDescent="0.3">
      <c r="A7075">
        <v>180103276</v>
      </c>
      <c r="B7075" s="8">
        <v>43245.370497685188</v>
      </c>
      <c r="C7075" s="7" t="s">
        <v>23</v>
      </c>
      <c r="D7075" s="7" t="s">
        <v>209</v>
      </c>
      <c r="E7075" s="8">
        <v>43245.390162037038</v>
      </c>
      <c r="F7075" s="7" t="s">
        <v>63</v>
      </c>
      <c r="G7075" s="7" t="s">
        <v>468</v>
      </c>
      <c r="H7075">
        <f t="shared" si="110"/>
        <v>0</v>
      </c>
    </row>
    <row r="7076" spans="1:8" x14ac:dyDescent="0.3">
      <c r="A7076">
        <v>180103276</v>
      </c>
      <c r="B7076" s="8">
        <v>43245.370497685188</v>
      </c>
      <c r="C7076" s="7" t="s">
        <v>23</v>
      </c>
      <c r="D7076" s="7" t="s">
        <v>209</v>
      </c>
      <c r="E7076" s="8">
        <v>43245.390162037038</v>
      </c>
      <c r="F7076" s="7" t="s">
        <v>63</v>
      </c>
      <c r="G7076" s="7" t="s">
        <v>41</v>
      </c>
      <c r="H7076">
        <f t="shared" si="110"/>
        <v>0</v>
      </c>
    </row>
    <row r="7077" spans="1:8" x14ac:dyDescent="0.3">
      <c r="A7077">
        <v>180103276</v>
      </c>
      <c r="B7077" s="8">
        <v>43245.370497685188</v>
      </c>
      <c r="C7077" s="7" t="s">
        <v>23</v>
      </c>
      <c r="D7077" s="7" t="s">
        <v>209</v>
      </c>
      <c r="E7077" s="8">
        <v>43245.390162037038</v>
      </c>
      <c r="F7077" s="7" t="s">
        <v>63</v>
      </c>
      <c r="G7077" s="7" t="s">
        <v>193</v>
      </c>
      <c r="H7077">
        <f t="shared" si="110"/>
        <v>0</v>
      </c>
    </row>
    <row r="7078" spans="1:8" x14ac:dyDescent="0.3">
      <c r="A7078">
        <v>180103276</v>
      </c>
      <c r="B7078" s="8">
        <v>43245.370497685188</v>
      </c>
      <c r="C7078" s="7" t="s">
        <v>23</v>
      </c>
      <c r="D7078" s="7" t="s">
        <v>209</v>
      </c>
      <c r="E7078" s="8">
        <v>43245.390162037038</v>
      </c>
      <c r="F7078" s="7" t="s">
        <v>63</v>
      </c>
      <c r="G7078" s="7" t="s">
        <v>42</v>
      </c>
      <c r="H7078">
        <f t="shared" si="110"/>
        <v>0</v>
      </c>
    </row>
    <row r="7079" spans="1:8" x14ac:dyDescent="0.3">
      <c r="A7079">
        <v>180103276</v>
      </c>
      <c r="B7079" s="8">
        <v>43245.370497685188</v>
      </c>
      <c r="C7079" s="7" t="s">
        <v>23</v>
      </c>
      <c r="D7079" s="7" t="s">
        <v>209</v>
      </c>
      <c r="E7079" s="8">
        <v>43245.389768518522</v>
      </c>
      <c r="F7079" s="7" t="s">
        <v>25</v>
      </c>
      <c r="G7079" s="7" t="s">
        <v>285</v>
      </c>
      <c r="H7079">
        <f t="shared" si="110"/>
        <v>0</v>
      </c>
    </row>
    <row r="7080" spans="1:8" x14ac:dyDescent="0.3">
      <c r="A7080">
        <v>180103276</v>
      </c>
      <c r="B7080" s="8">
        <v>43245.370497685188</v>
      </c>
      <c r="C7080" s="7" t="s">
        <v>23</v>
      </c>
      <c r="D7080" s="7" t="s">
        <v>209</v>
      </c>
      <c r="E7080" s="8">
        <v>43245.38486111111</v>
      </c>
      <c r="F7080" s="7" t="s">
        <v>31</v>
      </c>
      <c r="G7080" s="7" t="s">
        <v>42</v>
      </c>
      <c r="H7080">
        <f t="shared" si="110"/>
        <v>0</v>
      </c>
    </row>
    <row r="7081" spans="1:8" x14ac:dyDescent="0.3">
      <c r="A7081">
        <v>180103276</v>
      </c>
      <c r="B7081" s="8">
        <v>43245.370497685188</v>
      </c>
      <c r="C7081" s="7" t="s">
        <v>23</v>
      </c>
      <c r="D7081" s="7" t="s">
        <v>209</v>
      </c>
      <c r="E7081" s="8">
        <v>43245.379826388889</v>
      </c>
      <c r="F7081" s="7" t="s">
        <v>29</v>
      </c>
      <c r="G7081" s="7" t="s">
        <v>193</v>
      </c>
      <c r="H7081">
        <f t="shared" si="110"/>
        <v>0</v>
      </c>
    </row>
    <row r="7082" spans="1:8" x14ac:dyDescent="0.3">
      <c r="A7082">
        <v>180103276</v>
      </c>
      <c r="B7082" s="8">
        <v>43245.370497685188</v>
      </c>
      <c r="C7082" s="7" t="s">
        <v>23</v>
      </c>
      <c r="D7082" s="7" t="s">
        <v>209</v>
      </c>
      <c r="E7082" s="8">
        <v>43245.379745370374</v>
      </c>
      <c r="F7082" s="7" t="s">
        <v>63</v>
      </c>
      <c r="G7082" s="7" t="s">
        <v>42</v>
      </c>
      <c r="H7082">
        <f t="shared" si="110"/>
        <v>0</v>
      </c>
    </row>
    <row r="7083" spans="1:8" x14ac:dyDescent="0.3">
      <c r="A7083">
        <v>180103276</v>
      </c>
      <c r="B7083" s="8">
        <v>43245.370497685188</v>
      </c>
      <c r="C7083" s="7" t="s">
        <v>23</v>
      </c>
      <c r="D7083" s="7" t="s">
        <v>209</v>
      </c>
      <c r="E7083" s="8">
        <v>43245.379618055558</v>
      </c>
      <c r="F7083" s="7" t="s">
        <v>31</v>
      </c>
      <c r="G7083" s="7" t="s">
        <v>41</v>
      </c>
      <c r="H7083">
        <f t="shared" si="110"/>
        <v>0</v>
      </c>
    </row>
    <row r="7084" spans="1:8" x14ac:dyDescent="0.3">
      <c r="A7084">
        <v>180103276</v>
      </c>
      <c r="B7084" s="8">
        <v>43245.370497685188</v>
      </c>
      <c r="C7084" s="7" t="s">
        <v>23</v>
      </c>
      <c r="D7084" s="7" t="s">
        <v>209</v>
      </c>
      <c r="E7084" s="8">
        <v>43245.374247685184</v>
      </c>
      <c r="F7084" s="7" t="s">
        <v>31</v>
      </c>
      <c r="G7084" s="7" t="s">
        <v>468</v>
      </c>
      <c r="H7084">
        <f t="shared" si="110"/>
        <v>0</v>
      </c>
    </row>
    <row r="7085" spans="1:8" x14ac:dyDescent="0.3">
      <c r="A7085">
        <v>180103276</v>
      </c>
      <c r="B7085" s="8">
        <v>43245.370497685188</v>
      </c>
      <c r="C7085" s="7" t="s">
        <v>23</v>
      </c>
      <c r="D7085" s="7" t="s">
        <v>209</v>
      </c>
      <c r="E7085" s="8">
        <v>43245.372094907405</v>
      </c>
      <c r="F7085" s="7" t="s">
        <v>29</v>
      </c>
      <c r="G7085" s="7" t="s">
        <v>42</v>
      </c>
      <c r="H7085">
        <f t="shared" si="110"/>
        <v>0</v>
      </c>
    </row>
    <row r="7086" spans="1:8" x14ac:dyDescent="0.3">
      <c r="A7086">
        <v>180103276</v>
      </c>
      <c r="B7086" s="8">
        <v>43245.370497685188</v>
      </c>
      <c r="C7086" s="7" t="s">
        <v>23</v>
      </c>
      <c r="D7086" s="7" t="s">
        <v>209</v>
      </c>
      <c r="E7086" s="8">
        <v>43245.371840277781</v>
      </c>
      <c r="F7086" s="7" t="s">
        <v>29</v>
      </c>
      <c r="G7086" s="7" t="s">
        <v>41</v>
      </c>
      <c r="H7086">
        <f t="shared" si="110"/>
        <v>0</v>
      </c>
    </row>
    <row r="7087" spans="1:8" x14ac:dyDescent="0.3">
      <c r="A7087">
        <v>180103276</v>
      </c>
      <c r="B7087" s="8">
        <v>43245.370497685188</v>
      </c>
      <c r="C7087" s="7" t="s">
        <v>23</v>
      </c>
      <c r="D7087" s="7" t="s">
        <v>209</v>
      </c>
      <c r="E7087" s="8">
        <v>43245.371701388889</v>
      </c>
      <c r="F7087" s="7" t="s">
        <v>29</v>
      </c>
      <c r="G7087" s="7" t="s">
        <v>468</v>
      </c>
      <c r="H7087">
        <f t="shared" si="110"/>
        <v>0</v>
      </c>
    </row>
    <row r="7088" spans="1:8" x14ac:dyDescent="0.3">
      <c r="A7088">
        <v>180103276</v>
      </c>
      <c r="B7088" s="8">
        <v>43245.370497685188</v>
      </c>
      <c r="C7088" s="7" t="s">
        <v>23</v>
      </c>
      <c r="D7088" s="7" t="s">
        <v>209</v>
      </c>
      <c r="E7088" s="8">
        <v>43245.371689814812</v>
      </c>
      <c r="F7088" s="7" t="s">
        <v>29</v>
      </c>
      <c r="G7088" s="7" t="s">
        <v>285</v>
      </c>
      <c r="H7088">
        <f t="shared" si="110"/>
        <v>0</v>
      </c>
    </row>
    <row r="7089" spans="1:8" x14ac:dyDescent="0.3">
      <c r="A7089">
        <v>180103502</v>
      </c>
      <c r="B7089" s="8">
        <v>43245.596875000003</v>
      </c>
      <c r="C7089" s="7" t="s">
        <v>36</v>
      </c>
      <c r="D7089" s="7" t="s">
        <v>485</v>
      </c>
      <c r="E7089" s="8">
        <v>43245.646006944444</v>
      </c>
      <c r="F7089" s="7" t="s">
        <v>25</v>
      </c>
      <c r="G7089" s="7" t="s">
        <v>42</v>
      </c>
      <c r="H7089">
        <f t="shared" si="110"/>
        <v>1</v>
      </c>
    </row>
    <row r="7090" spans="1:8" x14ac:dyDescent="0.3">
      <c r="A7090">
        <v>180103502</v>
      </c>
      <c r="B7090" s="8">
        <v>43245.596875000003</v>
      </c>
      <c r="C7090" s="7" t="s">
        <v>36</v>
      </c>
      <c r="D7090" s="7" t="s">
        <v>485</v>
      </c>
      <c r="E7090" s="8">
        <v>43245.645902777775</v>
      </c>
      <c r="F7090" s="7" t="s">
        <v>25</v>
      </c>
      <c r="G7090" s="7" t="s">
        <v>193</v>
      </c>
      <c r="H7090">
        <f t="shared" si="110"/>
        <v>0</v>
      </c>
    </row>
    <row r="7091" spans="1:8" x14ac:dyDescent="0.3">
      <c r="A7091">
        <v>180103502</v>
      </c>
      <c r="B7091" s="8">
        <v>43245.596875000003</v>
      </c>
      <c r="C7091" s="7" t="s">
        <v>36</v>
      </c>
      <c r="D7091" s="7" t="s">
        <v>485</v>
      </c>
      <c r="E7091" s="8">
        <v>43245.641631944447</v>
      </c>
      <c r="F7091" s="7" t="s">
        <v>25</v>
      </c>
      <c r="G7091" s="7" t="s">
        <v>41</v>
      </c>
      <c r="H7091">
        <f t="shared" si="110"/>
        <v>0</v>
      </c>
    </row>
    <row r="7092" spans="1:8" x14ac:dyDescent="0.3">
      <c r="A7092">
        <v>180103502</v>
      </c>
      <c r="B7092" s="8">
        <v>43245.596875000003</v>
      </c>
      <c r="C7092" s="7" t="s">
        <v>36</v>
      </c>
      <c r="D7092" s="7" t="s">
        <v>485</v>
      </c>
      <c r="E7092" s="8">
        <v>43245.639456018522</v>
      </c>
      <c r="F7092" s="7" t="s">
        <v>25</v>
      </c>
      <c r="G7092" s="7" t="s">
        <v>85</v>
      </c>
      <c r="H7092">
        <f t="shared" si="110"/>
        <v>0</v>
      </c>
    </row>
    <row r="7093" spans="1:8" x14ac:dyDescent="0.3">
      <c r="A7093">
        <v>180103502</v>
      </c>
      <c r="B7093" s="8">
        <v>43245.596875000003</v>
      </c>
      <c r="C7093" s="7" t="s">
        <v>36</v>
      </c>
      <c r="D7093" s="7" t="s">
        <v>485</v>
      </c>
      <c r="E7093" s="8">
        <v>43245.627199074072</v>
      </c>
      <c r="F7093" s="7" t="s">
        <v>25</v>
      </c>
      <c r="G7093" s="7" t="s">
        <v>329</v>
      </c>
      <c r="H7093">
        <f t="shared" si="110"/>
        <v>0</v>
      </c>
    </row>
    <row r="7094" spans="1:8" x14ac:dyDescent="0.3">
      <c r="A7094">
        <v>180103502</v>
      </c>
      <c r="B7094" s="8">
        <v>43245.596875000003</v>
      </c>
      <c r="C7094" s="7" t="s">
        <v>36</v>
      </c>
      <c r="D7094" s="7" t="s">
        <v>485</v>
      </c>
      <c r="E7094" s="8">
        <v>43245.609409722223</v>
      </c>
      <c r="F7094" s="7" t="s">
        <v>31</v>
      </c>
      <c r="G7094" s="7" t="s">
        <v>193</v>
      </c>
      <c r="H7094">
        <f t="shared" si="110"/>
        <v>0</v>
      </c>
    </row>
    <row r="7095" spans="1:8" x14ac:dyDescent="0.3">
      <c r="A7095">
        <v>180103502</v>
      </c>
      <c r="B7095" s="8">
        <v>43245.596875000003</v>
      </c>
      <c r="C7095" s="7" t="s">
        <v>36</v>
      </c>
      <c r="D7095" s="7" t="s">
        <v>485</v>
      </c>
      <c r="E7095" s="8">
        <v>43245.603634259256</v>
      </c>
      <c r="F7095" s="7" t="s">
        <v>31</v>
      </c>
      <c r="G7095" s="7" t="s">
        <v>85</v>
      </c>
      <c r="H7095">
        <f t="shared" si="110"/>
        <v>0</v>
      </c>
    </row>
    <row r="7096" spans="1:8" x14ac:dyDescent="0.3">
      <c r="A7096">
        <v>180103502</v>
      </c>
      <c r="B7096" s="8">
        <v>43245.596875000003</v>
      </c>
      <c r="C7096" s="7" t="s">
        <v>36</v>
      </c>
      <c r="D7096" s="7" t="s">
        <v>485</v>
      </c>
      <c r="E7096" s="8">
        <v>43245.603067129632</v>
      </c>
      <c r="F7096" s="7" t="s">
        <v>31</v>
      </c>
      <c r="G7096" s="7" t="s">
        <v>329</v>
      </c>
      <c r="H7096">
        <f t="shared" si="110"/>
        <v>0</v>
      </c>
    </row>
    <row r="7097" spans="1:8" x14ac:dyDescent="0.3">
      <c r="A7097">
        <v>180103502</v>
      </c>
      <c r="B7097" s="8">
        <v>43245.596875000003</v>
      </c>
      <c r="C7097" s="7" t="s">
        <v>36</v>
      </c>
      <c r="D7097" s="7" t="s">
        <v>485</v>
      </c>
      <c r="E7097" s="8">
        <v>43245.602326388886</v>
      </c>
      <c r="F7097" s="7" t="s">
        <v>31</v>
      </c>
      <c r="G7097" s="7" t="s">
        <v>41</v>
      </c>
      <c r="H7097">
        <f t="shared" si="110"/>
        <v>0</v>
      </c>
    </row>
    <row r="7098" spans="1:8" x14ac:dyDescent="0.3">
      <c r="A7098">
        <v>180103502</v>
      </c>
      <c r="B7098" s="8">
        <v>43245.596875000003</v>
      </c>
      <c r="C7098" s="7" t="s">
        <v>36</v>
      </c>
      <c r="D7098" s="7" t="s">
        <v>485</v>
      </c>
      <c r="E7098" s="8">
        <v>43245.600752314815</v>
      </c>
      <c r="F7098" s="7" t="s">
        <v>29</v>
      </c>
      <c r="G7098" s="7" t="s">
        <v>85</v>
      </c>
      <c r="H7098">
        <f t="shared" si="110"/>
        <v>0</v>
      </c>
    </row>
    <row r="7099" spans="1:8" x14ac:dyDescent="0.3">
      <c r="A7099">
        <v>180103502</v>
      </c>
      <c r="B7099" s="8">
        <v>43245.596875000003</v>
      </c>
      <c r="C7099" s="7" t="s">
        <v>36</v>
      </c>
      <c r="D7099" s="7" t="s">
        <v>485</v>
      </c>
      <c r="E7099" s="8">
        <v>43245.600127314814</v>
      </c>
      <c r="F7099" s="7" t="s">
        <v>29</v>
      </c>
      <c r="G7099" s="7" t="s">
        <v>193</v>
      </c>
      <c r="H7099">
        <f t="shared" si="110"/>
        <v>0</v>
      </c>
    </row>
    <row r="7100" spans="1:8" x14ac:dyDescent="0.3">
      <c r="A7100">
        <v>180103502</v>
      </c>
      <c r="B7100" s="8">
        <v>43245.596875000003</v>
      </c>
      <c r="C7100" s="7" t="s">
        <v>36</v>
      </c>
      <c r="D7100" s="7" t="s">
        <v>485</v>
      </c>
      <c r="E7100" s="8">
        <v>43245.599768518521</v>
      </c>
      <c r="F7100" s="7" t="s">
        <v>29</v>
      </c>
      <c r="G7100" s="7" t="s">
        <v>329</v>
      </c>
      <c r="H7100">
        <f t="shared" si="110"/>
        <v>0</v>
      </c>
    </row>
    <row r="7101" spans="1:8" x14ac:dyDescent="0.3">
      <c r="A7101">
        <v>180103502</v>
      </c>
      <c r="B7101" s="8">
        <v>43245.596875000003</v>
      </c>
      <c r="C7101" s="7" t="s">
        <v>36</v>
      </c>
      <c r="D7101" s="7" t="s">
        <v>485</v>
      </c>
      <c r="E7101" s="8">
        <v>43245.599328703705</v>
      </c>
      <c r="F7101" s="7" t="s">
        <v>29</v>
      </c>
      <c r="G7101" s="7" t="s">
        <v>41</v>
      </c>
      <c r="H7101">
        <f t="shared" si="110"/>
        <v>0</v>
      </c>
    </row>
    <row r="7102" spans="1:8" x14ac:dyDescent="0.3">
      <c r="A7102">
        <v>180103502</v>
      </c>
      <c r="B7102" s="8">
        <v>43245.596875000003</v>
      </c>
      <c r="C7102" s="7" t="s">
        <v>36</v>
      </c>
      <c r="D7102" s="7" t="s">
        <v>485</v>
      </c>
      <c r="E7102" s="8">
        <v>43245.599050925928</v>
      </c>
      <c r="F7102" s="7" t="s">
        <v>31</v>
      </c>
      <c r="G7102" s="7" t="s">
        <v>42</v>
      </c>
      <c r="H7102">
        <f t="shared" si="110"/>
        <v>0</v>
      </c>
    </row>
    <row r="7103" spans="1:8" x14ac:dyDescent="0.3">
      <c r="A7103">
        <v>180103502</v>
      </c>
      <c r="B7103" s="8">
        <v>43245.596875000003</v>
      </c>
      <c r="C7103" s="7" t="s">
        <v>36</v>
      </c>
      <c r="D7103" s="7" t="s">
        <v>485</v>
      </c>
      <c r="E7103" s="8">
        <v>43245.598969907405</v>
      </c>
      <c r="F7103" s="7" t="s">
        <v>31</v>
      </c>
      <c r="G7103" s="7" t="s">
        <v>145</v>
      </c>
      <c r="H7103">
        <f t="shared" si="110"/>
        <v>0</v>
      </c>
    </row>
    <row r="7104" spans="1:8" x14ac:dyDescent="0.3">
      <c r="A7104">
        <v>180103525</v>
      </c>
      <c r="B7104" s="8">
        <v>43245.617997685185</v>
      </c>
      <c r="C7104" s="7" t="s">
        <v>23</v>
      </c>
      <c r="D7104" s="7" t="s">
        <v>234</v>
      </c>
      <c r="E7104" s="8">
        <v>43245.668587962966</v>
      </c>
      <c r="F7104" s="7" t="s">
        <v>25</v>
      </c>
      <c r="G7104" s="7" t="s">
        <v>138</v>
      </c>
      <c r="H7104">
        <f t="shared" si="110"/>
        <v>0</v>
      </c>
    </row>
    <row r="7105" spans="1:8" x14ac:dyDescent="0.3">
      <c r="A7105">
        <v>180103525</v>
      </c>
      <c r="B7105" s="8">
        <v>43245.617997685185</v>
      </c>
      <c r="C7105" s="7" t="s">
        <v>23</v>
      </c>
      <c r="D7105" s="7" t="s">
        <v>234</v>
      </c>
      <c r="E7105" s="8">
        <v>43245.668425925927</v>
      </c>
      <c r="F7105" s="7" t="s">
        <v>25</v>
      </c>
      <c r="G7105" s="7" t="s">
        <v>571</v>
      </c>
      <c r="H7105">
        <f t="shared" si="110"/>
        <v>0</v>
      </c>
    </row>
    <row r="7106" spans="1:8" x14ac:dyDescent="0.3">
      <c r="A7106">
        <v>180103525</v>
      </c>
      <c r="B7106" s="8">
        <v>43245.617997685185</v>
      </c>
      <c r="C7106" s="7" t="s">
        <v>23</v>
      </c>
      <c r="D7106" s="7" t="s">
        <v>234</v>
      </c>
      <c r="E7106" s="8">
        <v>43245.658252314817</v>
      </c>
      <c r="F7106" s="7" t="s">
        <v>25</v>
      </c>
      <c r="G7106" s="7" t="s">
        <v>93</v>
      </c>
      <c r="H7106">
        <f t="shared" si="110"/>
        <v>0</v>
      </c>
    </row>
    <row r="7107" spans="1:8" x14ac:dyDescent="0.3">
      <c r="A7107">
        <v>180103525</v>
      </c>
      <c r="B7107" s="8">
        <v>43245.617997685185</v>
      </c>
      <c r="C7107" s="7" t="s">
        <v>23</v>
      </c>
      <c r="D7107" s="7" t="s">
        <v>234</v>
      </c>
      <c r="E7107" s="8">
        <v>43245.641863425924</v>
      </c>
      <c r="F7107" s="7" t="s">
        <v>31</v>
      </c>
      <c r="G7107" s="7" t="s">
        <v>571</v>
      </c>
      <c r="H7107">
        <f t="shared" ref="H7107:H7170" si="111">IF(AND(A7107&lt;&gt;A7106,C7107="PD Accident    "),1,0)</f>
        <v>0</v>
      </c>
    </row>
    <row r="7108" spans="1:8" x14ac:dyDescent="0.3">
      <c r="A7108">
        <v>180103525</v>
      </c>
      <c r="B7108" s="8">
        <v>43245.617997685185</v>
      </c>
      <c r="C7108" s="7" t="s">
        <v>23</v>
      </c>
      <c r="D7108" s="7" t="s">
        <v>234</v>
      </c>
      <c r="E7108" s="8">
        <v>43245.636354166665</v>
      </c>
      <c r="F7108" s="7" t="s">
        <v>25</v>
      </c>
      <c r="G7108" s="7" t="s">
        <v>75</v>
      </c>
      <c r="H7108">
        <f t="shared" si="111"/>
        <v>0</v>
      </c>
    </row>
    <row r="7109" spans="1:8" x14ac:dyDescent="0.3">
      <c r="A7109">
        <v>180103525</v>
      </c>
      <c r="B7109" s="8">
        <v>43245.617997685185</v>
      </c>
      <c r="C7109" s="7" t="s">
        <v>23</v>
      </c>
      <c r="D7109" s="7" t="s">
        <v>234</v>
      </c>
      <c r="E7109" s="8">
        <v>43245.629421296297</v>
      </c>
      <c r="F7109" s="7" t="s">
        <v>31</v>
      </c>
      <c r="G7109" s="7" t="s">
        <v>75</v>
      </c>
      <c r="H7109">
        <f t="shared" si="111"/>
        <v>0</v>
      </c>
    </row>
    <row r="7110" spans="1:8" x14ac:dyDescent="0.3">
      <c r="A7110">
        <v>180103525</v>
      </c>
      <c r="B7110" s="8">
        <v>43245.617997685185</v>
      </c>
      <c r="C7110" s="7" t="s">
        <v>23</v>
      </c>
      <c r="D7110" s="7" t="s">
        <v>234</v>
      </c>
      <c r="E7110" s="8">
        <v>43245.628865740742</v>
      </c>
      <c r="F7110" s="7" t="s">
        <v>31</v>
      </c>
      <c r="G7110" s="7" t="s">
        <v>138</v>
      </c>
      <c r="H7110">
        <f t="shared" si="111"/>
        <v>0</v>
      </c>
    </row>
    <row r="7111" spans="1:8" x14ac:dyDescent="0.3">
      <c r="A7111">
        <v>180103525</v>
      </c>
      <c r="B7111" s="8">
        <v>43245.617997685185</v>
      </c>
      <c r="C7111" s="7" t="s">
        <v>23</v>
      </c>
      <c r="D7111" s="7" t="s">
        <v>234</v>
      </c>
      <c r="E7111" s="8">
        <v>43245.62568287037</v>
      </c>
      <c r="F7111" s="7" t="s">
        <v>31</v>
      </c>
      <c r="G7111" s="7" t="s">
        <v>93</v>
      </c>
      <c r="H7111">
        <f t="shared" si="111"/>
        <v>0</v>
      </c>
    </row>
    <row r="7112" spans="1:8" x14ac:dyDescent="0.3">
      <c r="A7112">
        <v>180103525</v>
      </c>
      <c r="B7112" s="8">
        <v>43245.617997685185</v>
      </c>
      <c r="C7112" s="7" t="s">
        <v>23</v>
      </c>
      <c r="D7112" s="7" t="s">
        <v>234</v>
      </c>
      <c r="E7112" s="8">
        <v>43245.620613425926</v>
      </c>
      <c r="F7112" s="7" t="s">
        <v>29</v>
      </c>
      <c r="G7112" s="7" t="s">
        <v>75</v>
      </c>
      <c r="H7112">
        <f t="shared" si="111"/>
        <v>0</v>
      </c>
    </row>
    <row r="7113" spans="1:8" x14ac:dyDescent="0.3">
      <c r="A7113">
        <v>180103525</v>
      </c>
      <c r="B7113" s="8">
        <v>43245.617997685185</v>
      </c>
      <c r="C7113" s="7" t="s">
        <v>23</v>
      </c>
      <c r="D7113" s="7" t="s">
        <v>234</v>
      </c>
      <c r="E7113" s="8">
        <v>43245.620034722226</v>
      </c>
      <c r="F7113" s="7" t="s">
        <v>29</v>
      </c>
      <c r="G7113" s="7" t="s">
        <v>138</v>
      </c>
      <c r="H7113">
        <f t="shared" si="111"/>
        <v>0</v>
      </c>
    </row>
    <row r="7114" spans="1:8" x14ac:dyDescent="0.3">
      <c r="A7114">
        <v>180103624</v>
      </c>
      <c r="B7114" s="8">
        <v>43245.696018518516</v>
      </c>
      <c r="C7114" s="7" t="s">
        <v>23</v>
      </c>
      <c r="D7114" s="7" t="s">
        <v>187</v>
      </c>
      <c r="E7114" s="8">
        <v>43245.739189814813</v>
      </c>
      <c r="F7114" s="7" t="s">
        <v>25</v>
      </c>
      <c r="G7114" s="7" t="s">
        <v>39</v>
      </c>
      <c r="H7114">
        <f t="shared" si="111"/>
        <v>0</v>
      </c>
    </row>
    <row r="7115" spans="1:8" x14ac:dyDescent="0.3">
      <c r="A7115">
        <v>180103624</v>
      </c>
      <c r="B7115" s="8">
        <v>43245.696018518516</v>
      </c>
      <c r="C7115" s="7" t="s">
        <v>23</v>
      </c>
      <c r="D7115" s="7" t="s">
        <v>187</v>
      </c>
      <c r="E7115" s="8">
        <v>43245.729016203702</v>
      </c>
      <c r="F7115" s="7" t="s">
        <v>25</v>
      </c>
      <c r="G7115" s="7" t="s">
        <v>571</v>
      </c>
      <c r="H7115">
        <f t="shared" si="111"/>
        <v>0</v>
      </c>
    </row>
    <row r="7116" spans="1:8" x14ac:dyDescent="0.3">
      <c r="A7116">
        <v>180103624</v>
      </c>
      <c r="B7116" s="8">
        <v>43245.696018518516</v>
      </c>
      <c r="C7116" s="7" t="s">
        <v>23</v>
      </c>
      <c r="D7116" s="7" t="s">
        <v>187</v>
      </c>
      <c r="E7116" s="8">
        <v>43245.714432870373</v>
      </c>
      <c r="F7116" s="7" t="s">
        <v>25</v>
      </c>
      <c r="G7116" s="7" t="s">
        <v>196</v>
      </c>
      <c r="H7116">
        <f t="shared" si="111"/>
        <v>0</v>
      </c>
    </row>
    <row r="7117" spans="1:8" x14ac:dyDescent="0.3">
      <c r="A7117">
        <v>180103624</v>
      </c>
      <c r="B7117" s="8">
        <v>43245.696018518516</v>
      </c>
      <c r="C7117" s="7" t="s">
        <v>23</v>
      </c>
      <c r="D7117" s="7" t="s">
        <v>187</v>
      </c>
      <c r="E7117" s="8">
        <v>43245.69803240741</v>
      </c>
      <c r="F7117" s="7" t="s">
        <v>31</v>
      </c>
      <c r="G7117" s="7" t="s">
        <v>196</v>
      </c>
      <c r="H7117">
        <f t="shared" si="111"/>
        <v>0</v>
      </c>
    </row>
    <row r="7118" spans="1:8" x14ac:dyDescent="0.3">
      <c r="A7118">
        <v>180103624</v>
      </c>
      <c r="B7118" s="8">
        <v>43245.696018518516</v>
      </c>
      <c r="C7118" s="7" t="s">
        <v>23</v>
      </c>
      <c r="D7118" s="7" t="s">
        <v>187</v>
      </c>
      <c r="E7118" s="8">
        <v>43245.697280092594</v>
      </c>
      <c r="F7118" s="7" t="s">
        <v>31</v>
      </c>
      <c r="G7118" s="7" t="s">
        <v>571</v>
      </c>
      <c r="H7118">
        <f t="shared" si="111"/>
        <v>0</v>
      </c>
    </row>
    <row r="7119" spans="1:8" x14ac:dyDescent="0.3">
      <c r="A7119">
        <v>180103624</v>
      </c>
      <c r="B7119" s="8">
        <v>43245.696018518516</v>
      </c>
      <c r="C7119" s="7" t="s">
        <v>23</v>
      </c>
      <c r="D7119" s="7" t="s">
        <v>187</v>
      </c>
      <c r="E7119" s="8">
        <v>43245.696076388886</v>
      </c>
      <c r="F7119" s="7" t="s">
        <v>29</v>
      </c>
      <c r="G7119" s="7" t="s">
        <v>571</v>
      </c>
      <c r="H7119">
        <f t="shared" si="111"/>
        <v>0</v>
      </c>
    </row>
    <row r="7120" spans="1:8" x14ac:dyDescent="0.3">
      <c r="A7120">
        <v>180103624</v>
      </c>
      <c r="B7120" s="8">
        <v>43245.696018518516</v>
      </c>
      <c r="C7120" s="7" t="s">
        <v>23</v>
      </c>
      <c r="D7120" s="7" t="s">
        <v>187</v>
      </c>
      <c r="E7120" s="8">
        <v>43245.696018518516</v>
      </c>
      <c r="F7120" s="7" t="s">
        <v>31</v>
      </c>
      <c r="G7120" s="7" t="s">
        <v>39</v>
      </c>
      <c r="H7120">
        <f t="shared" si="111"/>
        <v>0</v>
      </c>
    </row>
    <row r="7121" spans="1:8" x14ac:dyDescent="0.3">
      <c r="A7121">
        <v>180103639</v>
      </c>
      <c r="B7121" s="8">
        <v>43245.703865740739</v>
      </c>
      <c r="C7121" s="7" t="s">
        <v>36</v>
      </c>
      <c r="D7121" s="7" t="s">
        <v>626</v>
      </c>
      <c r="E7121" s="8">
        <v>43245.726446759261</v>
      </c>
      <c r="F7121" s="7" t="s">
        <v>25</v>
      </c>
      <c r="G7121" s="7" t="s">
        <v>82</v>
      </c>
      <c r="H7121">
        <f t="shared" si="111"/>
        <v>1</v>
      </c>
    </row>
    <row r="7122" spans="1:8" x14ac:dyDescent="0.3">
      <c r="A7122">
        <v>180103639</v>
      </c>
      <c r="B7122" s="8">
        <v>43245.703865740739</v>
      </c>
      <c r="C7122" s="7" t="s">
        <v>36</v>
      </c>
      <c r="D7122" s="7" t="s">
        <v>626</v>
      </c>
      <c r="E7122" s="8">
        <v>43245.726446759261</v>
      </c>
      <c r="F7122" s="7" t="s">
        <v>25</v>
      </c>
      <c r="G7122" s="7" t="s">
        <v>42</v>
      </c>
      <c r="H7122">
        <f t="shared" si="111"/>
        <v>0</v>
      </c>
    </row>
    <row r="7123" spans="1:8" x14ac:dyDescent="0.3">
      <c r="A7123">
        <v>180103639</v>
      </c>
      <c r="B7123" s="8">
        <v>43245.703865740739</v>
      </c>
      <c r="C7123" s="7" t="s">
        <v>36</v>
      </c>
      <c r="D7123" s="7" t="s">
        <v>626</v>
      </c>
      <c r="E7123" s="8">
        <v>43245.720185185186</v>
      </c>
      <c r="F7123" s="7" t="s">
        <v>31</v>
      </c>
      <c r="G7123" s="7" t="s">
        <v>82</v>
      </c>
      <c r="H7123">
        <f t="shared" si="111"/>
        <v>0</v>
      </c>
    </row>
    <row r="7124" spans="1:8" x14ac:dyDescent="0.3">
      <c r="A7124">
        <v>180103639</v>
      </c>
      <c r="B7124" s="8">
        <v>43245.703865740739</v>
      </c>
      <c r="C7124" s="7" t="s">
        <v>36</v>
      </c>
      <c r="D7124" s="7" t="s">
        <v>626</v>
      </c>
      <c r="E7124" s="8">
        <v>43245.716157407405</v>
      </c>
      <c r="F7124" s="7" t="s">
        <v>25</v>
      </c>
      <c r="G7124" s="7" t="s">
        <v>241</v>
      </c>
      <c r="H7124">
        <f t="shared" si="111"/>
        <v>0</v>
      </c>
    </row>
    <row r="7125" spans="1:8" x14ac:dyDescent="0.3">
      <c r="A7125">
        <v>180103639</v>
      </c>
      <c r="B7125" s="8">
        <v>43245.703865740739</v>
      </c>
      <c r="C7125" s="7" t="s">
        <v>36</v>
      </c>
      <c r="D7125" s="7" t="s">
        <v>626</v>
      </c>
      <c r="E7125" s="8">
        <v>43245.713900462964</v>
      </c>
      <c r="F7125" s="7" t="s">
        <v>31</v>
      </c>
      <c r="G7125" s="7" t="s">
        <v>42</v>
      </c>
      <c r="H7125">
        <f t="shared" si="111"/>
        <v>0</v>
      </c>
    </row>
    <row r="7126" spans="1:8" x14ac:dyDescent="0.3">
      <c r="A7126">
        <v>180103639</v>
      </c>
      <c r="B7126" s="8">
        <v>43245.703865740739</v>
      </c>
      <c r="C7126" s="7" t="s">
        <v>36</v>
      </c>
      <c r="D7126" s="7" t="s">
        <v>626</v>
      </c>
      <c r="E7126" s="8">
        <v>43245.712465277778</v>
      </c>
      <c r="F7126" s="7" t="s">
        <v>29</v>
      </c>
      <c r="G7126" s="7" t="s">
        <v>42</v>
      </c>
      <c r="H7126">
        <f t="shared" si="111"/>
        <v>0</v>
      </c>
    </row>
    <row r="7127" spans="1:8" x14ac:dyDescent="0.3">
      <c r="A7127">
        <v>180103639</v>
      </c>
      <c r="B7127" s="8">
        <v>43245.703865740739</v>
      </c>
      <c r="C7127" s="7" t="s">
        <v>36</v>
      </c>
      <c r="D7127" s="7" t="s">
        <v>626</v>
      </c>
      <c r="E7127" s="8">
        <v>43245.71162037037</v>
      </c>
      <c r="F7127" s="7" t="s">
        <v>29</v>
      </c>
      <c r="G7127" s="7" t="s">
        <v>241</v>
      </c>
      <c r="H7127">
        <f t="shared" si="111"/>
        <v>0</v>
      </c>
    </row>
    <row r="7128" spans="1:8" x14ac:dyDescent="0.3">
      <c r="A7128">
        <v>180103639</v>
      </c>
      <c r="B7128" s="8">
        <v>43245.703865740739</v>
      </c>
      <c r="C7128" s="7" t="s">
        <v>36</v>
      </c>
      <c r="D7128" s="7" t="s">
        <v>626</v>
      </c>
      <c r="E7128" s="8">
        <v>43245.711400462962</v>
      </c>
      <c r="F7128" s="7" t="s">
        <v>29</v>
      </c>
      <c r="G7128" s="7" t="s">
        <v>82</v>
      </c>
      <c r="H7128">
        <f t="shared" si="111"/>
        <v>0</v>
      </c>
    </row>
    <row r="7129" spans="1:8" x14ac:dyDescent="0.3">
      <c r="A7129">
        <v>180103659</v>
      </c>
      <c r="B7129" s="8">
        <v>43245.722372685188</v>
      </c>
      <c r="C7129" s="7" t="s">
        <v>36</v>
      </c>
      <c r="D7129" s="7" t="s">
        <v>627</v>
      </c>
      <c r="E7129" s="8">
        <v>43245.735902777778</v>
      </c>
      <c r="F7129" s="7" t="s">
        <v>25</v>
      </c>
      <c r="G7129" s="7" t="s">
        <v>225</v>
      </c>
      <c r="H7129">
        <f t="shared" si="111"/>
        <v>1</v>
      </c>
    </row>
    <row r="7130" spans="1:8" x14ac:dyDescent="0.3">
      <c r="A7130">
        <v>180103659</v>
      </c>
      <c r="B7130" s="8">
        <v>43245.722372685188</v>
      </c>
      <c r="C7130" s="7" t="s">
        <v>36</v>
      </c>
      <c r="D7130" s="7" t="s">
        <v>627</v>
      </c>
      <c r="E7130" s="8">
        <v>43245.734317129631</v>
      </c>
      <c r="F7130" s="7" t="s">
        <v>25</v>
      </c>
      <c r="G7130" s="7" t="s">
        <v>76</v>
      </c>
      <c r="H7130">
        <f t="shared" si="111"/>
        <v>0</v>
      </c>
    </row>
    <row r="7131" spans="1:8" x14ac:dyDescent="0.3">
      <c r="A7131">
        <v>180103659</v>
      </c>
      <c r="B7131" s="8">
        <v>43245.722372685188</v>
      </c>
      <c r="C7131" s="7" t="s">
        <v>36</v>
      </c>
      <c r="D7131" s="7" t="s">
        <v>627</v>
      </c>
      <c r="E7131" s="8">
        <v>43245.733437499999</v>
      </c>
      <c r="F7131" s="7" t="s">
        <v>63</v>
      </c>
      <c r="G7131" s="7" t="s">
        <v>76</v>
      </c>
      <c r="H7131">
        <f t="shared" si="111"/>
        <v>0</v>
      </c>
    </row>
    <row r="7132" spans="1:8" x14ac:dyDescent="0.3">
      <c r="A7132">
        <v>180103659</v>
      </c>
      <c r="B7132" s="8">
        <v>43245.722372685188</v>
      </c>
      <c r="C7132" s="7" t="s">
        <v>36</v>
      </c>
      <c r="D7132" s="7" t="s">
        <v>627</v>
      </c>
      <c r="E7132" s="8">
        <v>43245.732233796298</v>
      </c>
      <c r="F7132" s="7" t="s">
        <v>25</v>
      </c>
      <c r="G7132" s="7" t="s">
        <v>179</v>
      </c>
      <c r="H7132">
        <f t="shared" si="111"/>
        <v>0</v>
      </c>
    </row>
    <row r="7133" spans="1:8" x14ac:dyDescent="0.3">
      <c r="A7133">
        <v>180103659</v>
      </c>
      <c r="B7133" s="8">
        <v>43245.722372685188</v>
      </c>
      <c r="C7133" s="7" t="s">
        <v>36</v>
      </c>
      <c r="D7133" s="7" t="s">
        <v>627</v>
      </c>
      <c r="E7133" s="8">
        <v>43245.732210648152</v>
      </c>
      <c r="F7133" s="7" t="s">
        <v>31</v>
      </c>
      <c r="G7133" s="7" t="s">
        <v>76</v>
      </c>
      <c r="H7133">
        <f t="shared" si="111"/>
        <v>0</v>
      </c>
    </row>
    <row r="7134" spans="1:8" x14ac:dyDescent="0.3">
      <c r="A7134">
        <v>180103659</v>
      </c>
      <c r="B7134" s="8">
        <v>43245.722372685188</v>
      </c>
      <c r="C7134" s="7" t="s">
        <v>36</v>
      </c>
      <c r="D7134" s="7" t="s">
        <v>627</v>
      </c>
      <c r="E7134" s="8">
        <v>43245.728958333333</v>
      </c>
      <c r="F7134" s="7" t="s">
        <v>29</v>
      </c>
      <c r="G7134" s="7" t="s">
        <v>225</v>
      </c>
      <c r="H7134">
        <f t="shared" si="111"/>
        <v>0</v>
      </c>
    </row>
    <row r="7135" spans="1:8" x14ac:dyDescent="0.3">
      <c r="A7135">
        <v>180103659</v>
      </c>
      <c r="B7135" s="8">
        <v>43245.722372685188</v>
      </c>
      <c r="C7135" s="7" t="s">
        <v>36</v>
      </c>
      <c r="D7135" s="7" t="s">
        <v>627</v>
      </c>
      <c r="E7135" s="8">
        <v>43245.728425925925</v>
      </c>
      <c r="F7135" s="7" t="s">
        <v>25</v>
      </c>
      <c r="G7135" s="7" t="s">
        <v>225</v>
      </c>
      <c r="H7135">
        <f t="shared" si="111"/>
        <v>0</v>
      </c>
    </row>
    <row r="7136" spans="1:8" x14ac:dyDescent="0.3">
      <c r="A7136">
        <v>180103659</v>
      </c>
      <c r="B7136" s="8">
        <v>43245.722372685188</v>
      </c>
      <c r="C7136" s="7" t="s">
        <v>36</v>
      </c>
      <c r="D7136" s="7" t="s">
        <v>627</v>
      </c>
      <c r="E7136" s="8">
        <v>43245.728310185186</v>
      </c>
      <c r="F7136" s="7" t="s">
        <v>29</v>
      </c>
      <c r="G7136" s="7" t="s">
        <v>179</v>
      </c>
      <c r="H7136">
        <f t="shared" si="111"/>
        <v>0</v>
      </c>
    </row>
    <row r="7137" spans="1:8" x14ac:dyDescent="0.3">
      <c r="A7137">
        <v>180103659</v>
      </c>
      <c r="B7137" s="8">
        <v>43245.722372685188</v>
      </c>
      <c r="C7137" s="7" t="s">
        <v>36</v>
      </c>
      <c r="D7137" s="7" t="s">
        <v>627</v>
      </c>
      <c r="E7137" s="8">
        <v>43245.726793981485</v>
      </c>
      <c r="F7137" s="7" t="s">
        <v>29</v>
      </c>
      <c r="G7137" s="7" t="s">
        <v>225</v>
      </c>
      <c r="H7137">
        <f t="shared" si="111"/>
        <v>0</v>
      </c>
    </row>
    <row r="7138" spans="1:8" x14ac:dyDescent="0.3">
      <c r="A7138">
        <v>180103679</v>
      </c>
      <c r="B7138" s="8">
        <v>43245.740543981483</v>
      </c>
      <c r="C7138" s="7" t="s">
        <v>36</v>
      </c>
      <c r="D7138" s="7" t="s">
        <v>628</v>
      </c>
      <c r="E7138" s="8">
        <v>43245.823738425926</v>
      </c>
      <c r="F7138" s="7" t="s">
        <v>25</v>
      </c>
      <c r="G7138" s="7" t="s">
        <v>68</v>
      </c>
      <c r="H7138">
        <f t="shared" si="111"/>
        <v>1</v>
      </c>
    </row>
    <row r="7139" spans="1:8" x14ac:dyDescent="0.3">
      <c r="A7139">
        <v>180103679</v>
      </c>
      <c r="B7139" s="8">
        <v>43245.740543981483</v>
      </c>
      <c r="C7139" s="7" t="s">
        <v>36</v>
      </c>
      <c r="D7139" s="7" t="s">
        <v>628</v>
      </c>
      <c r="E7139" s="8">
        <v>43245.803587962961</v>
      </c>
      <c r="F7139" s="7" t="s">
        <v>25</v>
      </c>
      <c r="G7139" s="7" t="s">
        <v>193</v>
      </c>
      <c r="H7139">
        <f t="shared" si="111"/>
        <v>0</v>
      </c>
    </row>
    <row r="7140" spans="1:8" x14ac:dyDescent="0.3">
      <c r="A7140">
        <v>180103679</v>
      </c>
      <c r="B7140" s="8">
        <v>43245.740543981483</v>
      </c>
      <c r="C7140" s="7" t="s">
        <v>36</v>
      </c>
      <c r="D7140" s="7" t="s">
        <v>628</v>
      </c>
      <c r="E7140" s="8">
        <v>43245.796493055554</v>
      </c>
      <c r="F7140" s="7" t="s">
        <v>31</v>
      </c>
      <c r="G7140" s="7" t="s">
        <v>193</v>
      </c>
      <c r="H7140">
        <f t="shared" si="111"/>
        <v>0</v>
      </c>
    </row>
    <row r="7141" spans="1:8" x14ac:dyDescent="0.3">
      <c r="A7141">
        <v>180103679</v>
      </c>
      <c r="B7141" s="8">
        <v>43245.740543981483</v>
      </c>
      <c r="C7141" s="7" t="s">
        <v>36</v>
      </c>
      <c r="D7141" s="7" t="s">
        <v>628</v>
      </c>
      <c r="E7141" s="8">
        <v>43245.796423611115</v>
      </c>
      <c r="F7141" s="7" t="s">
        <v>25</v>
      </c>
      <c r="G7141" s="7" t="s">
        <v>193</v>
      </c>
      <c r="H7141">
        <f t="shared" si="111"/>
        <v>0</v>
      </c>
    </row>
    <row r="7142" spans="1:8" x14ac:dyDescent="0.3">
      <c r="A7142">
        <v>180103679</v>
      </c>
      <c r="B7142" s="8">
        <v>43245.740543981483</v>
      </c>
      <c r="C7142" s="7" t="s">
        <v>36</v>
      </c>
      <c r="D7142" s="7" t="s">
        <v>628</v>
      </c>
      <c r="E7142" s="8">
        <v>43245.796377314815</v>
      </c>
      <c r="F7142" s="7" t="s">
        <v>27</v>
      </c>
      <c r="G7142" s="7" t="s">
        <v>68</v>
      </c>
      <c r="H7142">
        <f t="shared" si="111"/>
        <v>0</v>
      </c>
    </row>
    <row r="7143" spans="1:8" x14ac:dyDescent="0.3">
      <c r="A7143">
        <v>180103679</v>
      </c>
      <c r="B7143" s="8">
        <v>43245.740543981483</v>
      </c>
      <c r="C7143" s="7" t="s">
        <v>36</v>
      </c>
      <c r="D7143" s="7" t="s">
        <v>628</v>
      </c>
      <c r="E7143" s="8">
        <v>43245.793437499997</v>
      </c>
      <c r="F7143" s="7" t="s">
        <v>25</v>
      </c>
      <c r="G7143" s="7" t="s">
        <v>82</v>
      </c>
      <c r="H7143">
        <f t="shared" si="111"/>
        <v>0</v>
      </c>
    </row>
    <row r="7144" spans="1:8" x14ac:dyDescent="0.3">
      <c r="A7144">
        <v>180103679</v>
      </c>
      <c r="B7144" s="8">
        <v>43245.740543981483</v>
      </c>
      <c r="C7144" s="7" t="s">
        <v>36</v>
      </c>
      <c r="D7144" s="7" t="s">
        <v>628</v>
      </c>
      <c r="E7144" s="8">
        <v>43245.793032407404</v>
      </c>
      <c r="F7144" s="7" t="s">
        <v>25</v>
      </c>
      <c r="G7144" s="7" t="s">
        <v>241</v>
      </c>
      <c r="H7144">
        <f t="shared" si="111"/>
        <v>0</v>
      </c>
    </row>
    <row r="7145" spans="1:8" x14ac:dyDescent="0.3">
      <c r="A7145">
        <v>180103679</v>
      </c>
      <c r="B7145" s="8">
        <v>43245.740543981483</v>
      </c>
      <c r="C7145" s="7" t="s">
        <v>36</v>
      </c>
      <c r="D7145" s="7" t="s">
        <v>628</v>
      </c>
      <c r="E7145" s="8">
        <v>43245.792939814812</v>
      </c>
      <c r="F7145" s="7" t="s">
        <v>25</v>
      </c>
      <c r="G7145" s="7" t="s">
        <v>124</v>
      </c>
      <c r="H7145">
        <f t="shared" si="111"/>
        <v>0</v>
      </c>
    </row>
    <row r="7146" spans="1:8" x14ac:dyDescent="0.3">
      <c r="A7146">
        <v>180103679</v>
      </c>
      <c r="B7146" s="8">
        <v>43245.740543981483</v>
      </c>
      <c r="C7146" s="7" t="s">
        <v>36</v>
      </c>
      <c r="D7146" s="7" t="s">
        <v>628</v>
      </c>
      <c r="E7146" s="8">
        <v>43245.752025462964</v>
      </c>
      <c r="F7146" s="7" t="s">
        <v>31</v>
      </c>
      <c r="G7146" s="7" t="s">
        <v>193</v>
      </c>
      <c r="H7146">
        <f t="shared" si="111"/>
        <v>0</v>
      </c>
    </row>
    <row r="7147" spans="1:8" x14ac:dyDescent="0.3">
      <c r="A7147">
        <v>180103679</v>
      </c>
      <c r="B7147" s="8">
        <v>43245.740543981483</v>
      </c>
      <c r="C7147" s="7" t="s">
        <v>36</v>
      </c>
      <c r="D7147" s="7" t="s">
        <v>628</v>
      </c>
      <c r="E7147" s="8">
        <v>43245.748877314814</v>
      </c>
      <c r="F7147" s="7" t="s">
        <v>31</v>
      </c>
      <c r="G7147" s="7" t="s">
        <v>82</v>
      </c>
      <c r="H7147">
        <f t="shared" si="111"/>
        <v>0</v>
      </c>
    </row>
    <row r="7148" spans="1:8" x14ac:dyDescent="0.3">
      <c r="A7148">
        <v>180103679</v>
      </c>
      <c r="B7148" s="8">
        <v>43245.740543981483</v>
      </c>
      <c r="C7148" s="7" t="s">
        <v>36</v>
      </c>
      <c r="D7148" s="7" t="s">
        <v>628</v>
      </c>
      <c r="E7148" s="8">
        <v>43245.747835648152</v>
      </c>
      <c r="F7148" s="7" t="s">
        <v>31</v>
      </c>
      <c r="G7148" s="7" t="s">
        <v>241</v>
      </c>
      <c r="H7148">
        <f t="shared" si="111"/>
        <v>0</v>
      </c>
    </row>
    <row r="7149" spans="1:8" x14ac:dyDescent="0.3">
      <c r="A7149">
        <v>180103679</v>
      </c>
      <c r="B7149" s="8">
        <v>43245.740543981483</v>
      </c>
      <c r="C7149" s="7" t="s">
        <v>36</v>
      </c>
      <c r="D7149" s="7" t="s">
        <v>628</v>
      </c>
      <c r="E7149" s="8">
        <v>43245.745358796295</v>
      </c>
      <c r="F7149" s="7" t="s">
        <v>31</v>
      </c>
      <c r="G7149" s="7" t="s">
        <v>124</v>
      </c>
      <c r="H7149">
        <f t="shared" si="111"/>
        <v>0</v>
      </c>
    </row>
    <row r="7150" spans="1:8" x14ac:dyDescent="0.3">
      <c r="A7150">
        <v>180103679</v>
      </c>
      <c r="B7150" s="8">
        <v>43245.740543981483</v>
      </c>
      <c r="C7150" s="7" t="s">
        <v>36</v>
      </c>
      <c r="D7150" s="7" t="s">
        <v>628</v>
      </c>
      <c r="E7150" s="8">
        <v>43245.74523148148</v>
      </c>
      <c r="F7150" s="7" t="s">
        <v>29</v>
      </c>
      <c r="G7150" s="7" t="s">
        <v>82</v>
      </c>
      <c r="H7150">
        <f t="shared" si="111"/>
        <v>0</v>
      </c>
    </row>
    <row r="7151" spans="1:8" x14ac:dyDescent="0.3">
      <c r="A7151">
        <v>180103679</v>
      </c>
      <c r="B7151" s="8">
        <v>43245.740543981483</v>
      </c>
      <c r="C7151" s="7" t="s">
        <v>36</v>
      </c>
      <c r="D7151" s="7" t="s">
        <v>628</v>
      </c>
      <c r="E7151" s="8">
        <v>43245.745000000003</v>
      </c>
      <c r="F7151" s="7" t="s">
        <v>29</v>
      </c>
      <c r="G7151" s="7" t="s">
        <v>241</v>
      </c>
      <c r="H7151">
        <f t="shared" si="111"/>
        <v>0</v>
      </c>
    </row>
    <row r="7152" spans="1:8" x14ac:dyDescent="0.3">
      <c r="A7152">
        <v>180103679</v>
      </c>
      <c r="B7152" s="8">
        <v>43245.740543981483</v>
      </c>
      <c r="C7152" s="7" t="s">
        <v>36</v>
      </c>
      <c r="D7152" s="7" t="s">
        <v>628</v>
      </c>
      <c r="E7152" s="8">
        <v>43245.742581018516</v>
      </c>
      <c r="F7152" s="7" t="s">
        <v>29</v>
      </c>
      <c r="G7152" s="7" t="s">
        <v>193</v>
      </c>
      <c r="H7152">
        <f t="shared" si="111"/>
        <v>0</v>
      </c>
    </row>
    <row r="7153" spans="1:8" x14ac:dyDescent="0.3">
      <c r="A7153">
        <v>180103679</v>
      </c>
      <c r="B7153" s="8">
        <v>43245.740543981483</v>
      </c>
      <c r="C7153" s="7" t="s">
        <v>36</v>
      </c>
      <c r="D7153" s="7" t="s">
        <v>628</v>
      </c>
      <c r="E7153" s="8">
        <v>43245.742488425924</v>
      </c>
      <c r="F7153" s="7" t="s">
        <v>31</v>
      </c>
      <c r="G7153" s="7" t="s">
        <v>68</v>
      </c>
      <c r="H7153">
        <f t="shared" si="111"/>
        <v>0</v>
      </c>
    </row>
    <row r="7154" spans="1:8" x14ac:dyDescent="0.3">
      <c r="A7154">
        <v>180103679</v>
      </c>
      <c r="B7154" s="8">
        <v>43245.740543981483</v>
      </c>
      <c r="C7154" s="7" t="s">
        <v>36</v>
      </c>
      <c r="D7154" s="7" t="s">
        <v>628</v>
      </c>
      <c r="E7154" s="8">
        <v>43245.742418981485</v>
      </c>
      <c r="F7154" s="7" t="s">
        <v>29</v>
      </c>
      <c r="G7154" s="7" t="s">
        <v>124</v>
      </c>
      <c r="H7154">
        <f t="shared" si="111"/>
        <v>0</v>
      </c>
    </row>
    <row r="7155" spans="1:8" x14ac:dyDescent="0.3">
      <c r="A7155">
        <v>180103679</v>
      </c>
      <c r="B7155" s="8">
        <v>43245.740543981483</v>
      </c>
      <c r="C7155" s="7" t="s">
        <v>36</v>
      </c>
      <c r="D7155" s="7" t="s">
        <v>628</v>
      </c>
      <c r="E7155" s="8">
        <v>43245.742418981485</v>
      </c>
      <c r="F7155" s="7" t="s">
        <v>29</v>
      </c>
      <c r="G7155" s="7" t="s">
        <v>68</v>
      </c>
      <c r="H7155">
        <f t="shared" si="111"/>
        <v>0</v>
      </c>
    </row>
    <row r="7156" spans="1:8" x14ac:dyDescent="0.3">
      <c r="A7156">
        <v>180103694</v>
      </c>
      <c r="B7156" s="8">
        <v>43245.752962962964</v>
      </c>
      <c r="C7156" s="7" t="s">
        <v>36</v>
      </c>
      <c r="D7156" s="7" t="s">
        <v>629</v>
      </c>
      <c r="E7156" s="8">
        <v>43245.781168981484</v>
      </c>
      <c r="F7156" s="7" t="s">
        <v>25</v>
      </c>
      <c r="G7156" s="7" t="s">
        <v>89</v>
      </c>
      <c r="H7156">
        <f t="shared" si="111"/>
        <v>1</v>
      </c>
    </row>
    <row r="7157" spans="1:8" x14ac:dyDescent="0.3">
      <c r="A7157">
        <v>180103694</v>
      </c>
      <c r="B7157" s="8">
        <v>43245.752962962964</v>
      </c>
      <c r="C7157" s="7" t="s">
        <v>36</v>
      </c>
      <c r="D7157" s="7" t="s">
        <v>629</v>
      </c>
      <c r="E7157" s="8">
        <v>43245.76363425926</v>
      </c>
      <c r="F7157" s="7" t="s">
        <v>25</v>
      </c>
      <c r="G7157" s="7" t="s">
        <v>76</v>
      </c>
      <c r="H7157">
        <f t="shared" si="111"/>
        <v>0</v>
      </c>
    </row>
    <row r="7158" spans="1:8" x14ac:dyDescent="0.3">
      <c r="A7158">
        <v>180103694</v>
      </c>
      <c r="B7158" s="8">
        <v>43245.752962962964</v>
      </c>
      <c r="C7158" s="7" t="s">
        <v>36</v>
      </c>
      <c r="D7158" s="7" t="s">
        <v>629</v>
      </c>
      <c r="E7158" s="8">
        <v>43245.75503472222</v>
      </c>
      <c r="F7158" s="7" t="s">
        <v>31</v>
      </c>
      <c r="G7158" s="7" t="s">
        <v>89</v>
      </c>
      <c r="H7158">
        <f t="shared" si="111"/>
        <v>0</v>
      </c>
    </row>
    <row r="7159" spans="1:8" x14ac:dyDescent="0.3">
      <c r="A7159">
        <v>180103694</v>
      </c>
      <c r="B7159" s="8">
        <v>43245.752962962964</v>
      </c>
      <c r="C7159" s="7" t="s">
        <v>36</v>
      </c>
      <c r="D7159" s="7" t="s">
        <v>629</v>
      </c>
      <c r="E7159" s="8">
        <v>43245.75503472222</v>
      </c>
      <c r="F7159" s="7" t="s">
        <v>31</v>
      </c>
      <c r="G7159" s="7" t="s">
        <v>76</v>
      </c>
      <c r="H7159">
        <f t="shared" si="111"/>
        <v>0</v>
      </c>
    </row>
    <row r="7160" spans="1:8" x14ac:dyDescent="0.3">
      <c r="A7160">
        <v>180105771</v>
      </c>
      <c r="B7160" s="8">
        <v>43249.285833333335</v>
      </c>
      <c r="C7160" s="7" t="s">
        <v>36</v>
      </c>
      <c r="D7160" s="7" t="s">
        <v>630</v>
      </c>
      <c r="E7160" s="8">
        <v>43249.338067129633</v>
      </c>
      <c r="F7160" s="7" t="s">
        <v>25</v>
      </c>
      <c r="G7160" s="7" t="s">
        <v>531</v>
      </c>
      <c r="H7160">
        <f t="shared" si="111"/>
        <v>1</v>
      </c>
    </row>
    <row r="7161" spans="1:8" x14ac:dyDescent="0.3">
      <c r="A7161">
        <v>180105771</v>
      </c>
      <c r="B7161" s="8">
        <v>43249.285833333335</v>
      </c>
      <c r="C7161" s="7" t="s">
        <v>36</v>
      </c>
      <c r="D7161" s="7" t="s">
        <v>630</v>
      </c>
      <c r="E7161" s="8">
        <v>43249.319803240738</v>
      </c>
      <c r="F7161" s="7" t="s">
        <v>25</v>
      </c>
      <c r="G7161" s="7" t="s">
        <v>367</v>
      </c>
      <c r="H7161">
        <f t="shared" si="111"/>
        <v>0</v>
      </c>
    </row>
    <row r="7162" spans="1:8" x14ac:dyDescent="0.3">
      <c r="A7162">
        <v>180105771</v>
      </c>
      <c r="B7162" s="8">
        <v>43249.285833333335</v>
      </c>
      <c r="C7162" s="7" t="s">
        <v>36</v>
      </c>
      <c r="D7162" s="7" t="s">
        <v>630</v>
      </c>
      <c r="E7162" s="8">
        <v>43249.313969907409</v>
      </c>
      <c r="F7162" s="7" t="s">
        <v>31</v>
      </c>
      <c r="G7162" s="7" t="s">
        <v>367</v>
      </c>
      <c r="H7162">
        <f t="shared" si="111"/>
        <v>0</v>
      </c>
    </row>
    <row r="7163" spans="1:8" x14ac:dyDescent="0.3">
      <c r="A7163">
        <v>180105771</v>
      </c>
      <c r="B7163" s="8">
        <v>43249.285833333335</v>
      </c>
      <c r="C7163" s="7" t="s">
        <v>36</v>
      </c>
      <c r="D7163" s="7" t="s">
        <v>630</v>
      </c>
      <c r="E7163" s="8">
        <v>43249.311180555553</v>
      </c>
      <c r="F7163" s="7" t="s">
        <v>29</v>
      </c>
      <c r="G7163" s="7" t="s">
        <v>367</v>
      </c>
      <c r="H7163">
        <f t="shared" si="111"/>
        <v>0</v>
      </c>
    </row>
    <row r="7164" spans="1:8" x14ac:dyDescent="0.3">
      <c r="A7164">
        <v>180105771</v>
      </c>
      <c r="B7164" s="8">
        <v>43249.285833333335</v>
      </c>
      <c r="C7164" s="7" t="s">
        <v>36</v>
      </c>
      <c r="D7164" s="7" t="s">
        <v>630</v>
      </c>
      <c r="E7164" s="8">
        <v>43249.300162037034</v>
      </c>
      <c r="F7164" s="7" t="s">
        <v>25</v>
      </c>
      <c r="G7164" s="7" t="s">
        <v>43</v>
      </c>
      <c r="H7164">
        <f t="shared" si="111"/>
        <v>0</v>
      </c>
    </row>
    <row r="7165" spans="1:8" x14ac:dyDescent="0.3">
      <c r="A7165">
        <v>180105771</v>
      </c>
      <c r="B7165" s="8">
        <v>43249.285833333335</v>
      </c>
      <c r="C7165" s="7" t="s">
        <v>36</v>
      </c>
      <c r="D7165" s="7" t="s">
        <v>630</v>
      </c>
      <c r="E7165" s="8">
        <v>43249.29928240741</v>
      </c>
      <c r="F7165" s="7" t="s">
        <v>25</v>
      </c>
      <c r="G7165" s="7" t="s">
        <v>367</v>
      </c>
      <c r="H7165">
        <f t="shared" si="111"/>
        <v>0</v>
      </c>
    </row>
    <row r="7166" spans="1:8" x14ac:dyDescent="0.3">
      <c r="A7166">
        <v>180105771</v>
      </c>
      <c r="B7166" s="8">
        <v>43249.285833333335</v>
      </c>
      <c r="C7166" s="7" t="s">
        <v>36</v>
      </c>
      <c r="D7166" s="7" t="s">
        <v>630</v>
      </c>
      <c r="E7166" s="8">
        <v>43249.297581018516</v>
      </c>
      <c r="F7166" s="7" t="s">
        <v>25</v>
      </c>
      <c r="G7166" s="7" t="s">
        <v>48</v>
      </c>
      <c r="H7166">
        <f t="shared" si="111"/>
        <v>0</v>
      </c>
    </row>
    <row r="7167" spans="1:8" x14ac:dyDescent="0.3">
      <c r="A7167">
        <v>180105771</v>
      </c>
      <c r="B7167" s="8">
        <v>43249.285833333335</v>
      </c>
      <c r="C7167" s="7" t="s">
        <v>36</v>
      </c>
      <c r="D7167" s="7" t="s">
        <v>630</v>
      </c>
      <c r="E7167" s="8">
        <v>43249.297465277778</v>
      </c>
      <c r="F7167" s="7" t="s">
        <v>31</v>
      </c>
      <c r="G7167" s="7" t="s">
        <v>43</v>
      </c>
      <c r="H7167">
        <f t="shared" si="111"/>
        <v>0</v>
      </c>
    </row>
    <row r="7168" spans="1:8" x14ac:dyDescent="0.3">
      <c r="A7168">
        <v>180105771</v>
      </c>
      <c r="B7168" s="8">
        <v>43249.285833333335</v>
      </c>
      <c r="C7168" s="7" t="s">
        <v>36</v>
      </c>
      <c r="D7168" s="7" t="s">
        <v>630</v>
      </c>
      <c r="E7168" s="8">
        <v>43249.296076388891</v>
      </c>
      <c r="F7168" s="7" t="s">
        <v>31</v>
      </c>
      <c r="G7168" s="7" t="s">
        <v>531</v>
      </c>
      <c r="H7168">
        <f t="shared" si="111"/>
        <v>0</v>
      </c>
    </row>
    <row r="7169" spans="1:8" x14ac:dyDescent="0.3">
      <c r="A7169">
        <v>180105771</v>
      </c>
      <c r="B7169" s="8">
        <v>43249.285833333335</v>
      </c>
      <c r="C7169" s="7" t="s">
        <v>36</v>
      </c>
      <c r="D7169" s="7" t="s">
        <v>630</v>
      </c>
      <c r="E7169" s="8">
        <v>43249.294664351852</v>
      </c>
      <c r="F7169" s="7" t="s">
        <v>31</v>
      </c>
      <c r="G7169" s="7" t="s">
        <v>367</v>
      </c>
      <c r="H7169">
        <f t="shared" si="111"/>
        <v>0</v>
      </c>
    </row>
    <row r="7170" spans="1:8" x14ac:dyDescent="0.3">
      <c r="A7170">
        <v>180105771</v>
      </c>
      <c r="B7170" s="8">
        <v>43249.285833333335</v>
      </c>
      <c r="C7170" s="7" t="s">
        <v>36</v>
      </c>
      <c r="D7170" s="7" t="s">
        <v>630</v>
      </c>
      <c r="E7170" s="8">
        <v>43249.291400462964</v>
      </c>
      <c r="F7170" s="7" t="s">
        <v>31</v>
      </c>
      <c r="G7170" s="7" t="s">
        <v>48</v>
      </c>
      <c r="H7170">
        <f t="shared" si="111"/>
        <v>0</v>
      </c>
    </row>
    <row r="7171" spans="1:8" x14ac:dyDescent="0.3">
      <c r="A7171">
        <v>180105771</v>
      </c>
      <c r="B7171" s="8">
        <v>43249.285833333335</v>
      </c>
      <c r="C7171" s="7" t="s">
        <v>36</v>
      </c>
      <c r="D7171" s="7" t="s">
        <v>630</v>
      </c>
      <c r="E7171" s="8">
        <v>43249.288634259261</v>
      </c>
      <c r="F7171" s="7" t="s">
        <v>29</v>
      </c>
      <c r="G7171" s="7" t="s">
        <v>367</v>
      </c>
      <c r="H7171">
        <f t="shared" ref="H7171:H7234" si="112">IF(AND(A7171&lt;&gt;A7170,C7171="PD Accident    "),1,0)</f>
        <v>0</v>
      </c>
    </row>
    <row r="7172" spans="1:8" x14ac:dyDescent="0.3">
      <c r="A7172">
        <v>180105771</v>
      </c>
      <c r="B7172" s="8">
        <v>43249.285833333335</v>
      </c>
      <c r="C7172" s="7" t="s">
        <v>36</v>
      </c>
      <c r="D7172" s="7" t="s">
        <v>630</v>
      </c>
      <c r="E7172" s="8">
        <v>43249.287893518522</v>
      </c>
      <c r="F7172" s="7" t="s">
        <v>29</v>
      </c>
      <c r="G7172" s="7" t="s">
        <v>43</v>
      </c>
      <c r="H7172">
        <f t="shared" si="112"/>
        <v>0</v>
      </c>
    </row>
    <row r="7173" spans="1:8" x14ac:dyDescent="0.3">
      <c r="A7173">
        <v>180105771</v>
      </c>
      <c r="B7173" s="8">
        <v>43249.285833333335</v>
      </c>
      <c r="C7173" s="7" t="s">
        <v>36</v>
      </c>
      <c r="D7173" s="7" t="s">
        <v>630</v>
      </c>
      <c r="E7173" s="8">
        <v>43249.287465277775</v>
      </c>
      <c r="F7173" s="7" t="s">
        <v>29</v>
      </c>
      <c r="G7173" s="7" t="s">
        <v>531</v>
      </c>
      <c r="H7173">
        <f t="shared" si="112"/>
        <v>0</v>
      </c>
    </row>
    <row r="7174" spans="1:8" x14ac:dyDescent="0.3">
      <c r="A7174">
        <v>180105786</v>
      </c>
      <c r="B7174" s="8">
        <v>43249.297488425924</v>
      </c>
      <c r="C7174" s="7" t="s">
        <v>23</v>
      </c>
      <c r="D7174" s="7" t="s">
        <v>143</v>
      </c>
      <c r="E7174" s="8">
        <v>43250.552233796298</v>
      </c>
      <c r="F7174" s="7" t="s">
        <v>155</v>
      </c>
      <c r="G7174" s="7" t="s">
        <v>285</v>
      </c>
      <c r="H7174">
        <f t="shared" si="112"/>
        <v>0</v>
      </c>
    </row>
    <row r="7175" spans="1:8" x14ac:dyDescent="0.3">
      <c r="A7175">
        <v>180105786</v>
      </c>
      <c r="B7175" s="8">
        <v>43249.297488425924</v>
      </c>
      <c r="C7175" s="7" t="s">
        <v>23</v>
      </c>
      <c r="D7175" s="7" t="s">
        <v>143</v>
      </c>
      <c r="E7175" s="8">
        <v>43250.547743055555</v>
      </c>
      <c r="F7175" s="7" t="s">
        <v>212</v>
      </c>
      <c r="H7175">
        <f t="shared" si="112"/>
        <v>0</v>
      </c>
    </row>
    <row r="7176" spans="1:8" x14ac:dyDescent="0.3">
      <c r="A7176">
        <v>180105786</v>
      </c>
      <c r="B7176" s="8">
        <v>43249.297488425924</v>
      </c>
      <c r="C7176" s="7" t="s">
        <v>23</v>
      </c>
      <c r="D7176" s="7" t="s">
        <v>143</v>
      </c>
      <c r="E7176" s="8">
        <v>43249.543912037036</v>
      </c>
      <c r="F7176" s="7" t="s">
        <v>25</v>
      </c>
      <c r="G7176" s="7" t="s">
        <v>285</v>
      </c>
      <c r="H7176">
        <f t="shared" si="112"/>
        <v>0</v>
      </c>
    </row>
    <row r="7177" spans="1:8" x14ac:dyDescent="0.3">
      <c r="A7177">
        <v>180105786</v>
      </c>
      <c r="B7177" s="8">
        <v>43249.297488425924</v>
      </c>
      <c r="C7177" s="7" t="s">
        <v>23</v>
      </c>
      <c r="D7177" s="7" t="s">
        <v>143</v>
      </c>
      <c r="E7177" s="8">
        <v>43249.534166666665</v>
      </c>
      <c r="F7177" s="7" t="s">
        <v>31</v>
      </c>
      <c r="G7177" s="7" t="s">
        <v>285</v>
      </c>
      <c r="H7177">
        <f t="shared" si="112"/>
        <v>0</v>
      </c>
    </row>
    <row r="7178" spans="1:8" x14ac:dyDescent="0.3">
      <c r="A7178">
        <v>180105786</v>
      </c>
      <c r="B7178" s="8">
        <v>43249.297488425924</v>
      </c>
      <c r="C7178" s="7" t="s">
        <v>23</v>
      </c>
      <c r="D7178" s="7" t="s">
        <v>143</v>
      </c>
      <c r="E7178" s="8">
        <v>43249.492002314815</v>
      </c>
      <c r="F7178" s="7" t="s">
        <v>29</v>
      </c>
      <c r="G7178" s="7" t="s">
        <v>285</v>
      </c>
      <c r="H7178">
        <f t="shared" si="112"/>
        <v>0</v>
      </c>
    </row>
    <row r="7179" spans="1:8" x14ac:dyDescent="0.3">
      <c r="A7179">
        <v>180105786</v>
      </c>
      <c r="B7179" s="8">
        <v>43249.297488425924</v>
      </c>
      <c r="C7179" s="7" t="s">
        <v>23</v>
      </c>
      <c r="D7179" s="7" t="s">
        <v>143</v>
      </c>
      <c r="E7179" s="8">
        <v>43249.482291666667</v>
      </c>
      <c r="F7179" s="7" t="s">
        <v>25</v>
      </c>
      <c r="G7179" s="7" t="s">
        <v>367</v>
      </c>
      <c r="H7179">
        <f t="shared" si="112"/>
        <v>0</v>
      </c>
    </row>
    <row r="7180" spans="1:8" x14ac:dyDescent="0.3">
      <c r="A7180">
        <v>180105786</v>
      </c>
      <c r="B7180" s="8">
        <v>43249.297488425924</v>
      </c>
      <c r="C7180" s="7" t="s">
        <v>23</v>
      </c>
      <c r="D7180" s="7" t="s">
        <v>143</v>
      </c>
      <c r="E7180" s="8">
        <v>43249.438599537039</v>
      </c>
      <c r="F7180" s="7" t="s">
        <v>31</v>
      </c>
      <c r="G7180" s="7" t="s">
        <v>285</v>
      </c>
      <c r="H7180">
        <f t="shared" si="112"/>
        <v>0</v>
      </c>
    </row>
    <row r="7181" spans="1:8" x14ac:dyDescent="0.3">
      <c r="A7181">
        <v>180105786</v>
      </c>
      <c r="B7181" s="8">
        <v>43249.297488425924</v>
      </c>
      <c r="C7181" s="7" t="s">
        <v>23</v>
      </c>
      <c r="D7181" s="7" t="s">
        <v>143</v>
      </c>
      <c r="E7181" s="8">
        <v>43249.432719907411</v>
      </c>
      <c r="F7181" s="7" t="s">
        <v>63</v>
      </c>
      <c r="G7181" s="7" t="s">
        <v>285</v>
      </c>
      <c r="H7181">
        <f t="shared" si="112"/>
        <v>0</v>
      </c>
    </row>
    <row r="7182" spans="1:8" x14ac:dyDescent="0.3">
      <c r="A7182">
        <v>180105786</v>
      </c>
      <c r="B7182" s="8">
        <v>43249.297488425924</v>
      </c>
      <c r="C7182" s="7" t="s">
        <v>23</v>
      </c>
      <c r="D7182" s="7" t="s">
        <v>143</v>
      </c>
      <c r="E7182" s="8">
        <v>43249.381122685183</v>
      </c>
      <c r="F7182" s="7" t="s">
        <v>25</v>
      </c>
      <c r="G7182" s="7" t="s">
        <v>83</v>
      </c>
      <c r="H7182">
        <f t="shared" si="112"/>
        <v>0</v>
      </c>
    </row>
    <row r="7183" spans="1:8" x14ac:dyDescent="0.3">
      <c r="A7183">
        <v>180105786</v>
      </c>
      <c r="B7183" s="8">
        <v>43249.297488425924</v>
      </c>
      <c r="C7183" s="7" t="s">
        <v>23</v>
      </c>
      <c r="D7183" s="7" t="s">
        <v>143</v>
      </c>
      <c r="E7183" s="8">
        <v>43249.363553240742</v>
      </c>
      <c r="F7183" s="7" t="s">
        <v>31</v>
      </c>
      <c r="G7183" s="7" t="s">
        <v>367</v>
      </c>
      <c r="H7183">
        <f t="shared" si="112"/>
        <v>0</v>
      </c>
    </row>
    <row r="7184" spans="1:8" x14ac:dyDescent="0.3">
      <c r="A7184">
        <v>180105786</v>
      </c>
      <c r="B7184" s="8">
        <v>43249.297488425924</v>
      </c>
      <c r="C7184" s="7" t="s">
        <v>23</v>
      </c>
      <c r="D7184" s="7" t="s">
        <v>143</v>
      </c>
      <c r="E7184" s="8">
        <v>43249.357986111114</v>
      </c>
      <c r="F7184" s="7" t="s">
        <v>27</v>
      </c>
      <c r="G7184" s="7" t="s">
        <v>83</v>
      </c>
      <c r="H7184">
        <f t="shared" si="112"/>
        <v>0</v>
      </c>
    </row>
    <row r="7185" spans="1:8" x14ac:dyDescent="0.3">
      <c r="A7185">
        <v>180105786</v>
      </c>
      <c r="B7185" s="8">
        <v>43249.297488425924</v>
      </c>
      <c r="C7185" s="7" t="s">
        <v>23</v>
      </c>
      <c r="D7185" s="7" t="s">
        <v>143</v>
      </c>
      <c r="E7185" s="8">
        <v>43249.357685185183</v>
      </c>
      <c r="F7185" s="7" t="s">
        <v>31</v>
      </c>
      <c r="G7185" s="7" t="s">
        <v>83</v>
      </c>
      <c r="H7185">
        <f t="shared" si="112"/>
        <v>0</v>
      </c>
    </row>
    <row r="7186" spans="1:8" x14ac:dyDescent="0.3">
      <c r="A7186">
        <v>180105786</v>
      </c>
      <c r="B7186" s="8">
        <v>43249.297488425924</v>
      </c>
      <c r="C7186" s="7" t="s">
        <v>23</v>
      </c>
      <c r="D7186" s="7" t="s">
        <v>143</v>
      </c>
      <c r="E7186" s="8">
        <v>43249.354618055557</v>
      </c>
      <c r="F7186" s="7" t="s">
        <v>31</v>
      </c>
      <c r="G7186" s="7" t="s">
        <v>285</v>
      </c>
      <c r="H7186">
        <f t="shared" si="112"/>
        <v>0</v>
      </c>
    </row>
    <row r="7187" spans="1:8" x14ac:dyDescent="0.3">
      <c r="A7187">
        <v>180105786</v>
      </c>
      <c r="B7187" s="8">
        <v>43249.297488425924</v>
      </c>
      <c r="C7187" s="7" t="s">
        <v>23</v>
      </c>
      <c r="D7187" s="7" t="s">
        <v>143</v>
      </c>
      <c r="E7187" s="8">
        <v>43249.350092592591</v>
      </c>
      <c r="F7187" s="7" t="s">
        <v>29</v>
      </c>
      <c r="G7187" s="7" t="s">
        <v>83</v>
      </c>
      <c r="H7187">
        <f t="shared" si="112"/>
        <v>0</v>
      </c>
    </row>
    <row r="7188" spans="1:8" x14ac:dyDescent="0.3">
      <c r="A7188">
        <v>180105786</v>
      </c>
      <c r="B7188" s="8">
        <v>43249.297488425924</v>
      </c>
      <c r="C7188" s="7" t="s">
        <v>23</v>
      </c>
      <c r="D7188" s="7" t="s">
        <v>143</v>
      </c>
      <c r="E7188" s="8">
        <v>43249.344664351855</v>
      </c>
      <c r="F7188" s="7" t="s">
        <v>78</v>
      </c>
      <c r="G7188" s="7" t="s">
        <v>285</v>
      </c>
      <c r="H7188">
        <f t="shared" si="112"/>
        <v>0</v>
      </c>
    </row>
    <row r="7189" spans="1:8" x14ac:dyDescent="0.3">
      <c r="A7189">
        <v>180105786</v>
      </c>
      <c r="B7189" s="8">
        <v>43249.297488425924</v>
      </c>
      <c r="C7189" s="7" t="s">
        <v>23</v>
      </c>
      <c r="D7189" s="7" t="s">
        <v>143</v>
      </c>
      <c r="E7189" s="8">
        <v>43249.341840277775</v>
      </c>
      <c r="F7189" s="7" t="s">
        <v>25</v>
      </c>
      <c r="G7189" s="7" t="s">
        <v>43</v>
      </c>
      <c r="H7189">
        <f t="shared" si="112"/>
        <v>0</v>
      </c>
    </row>
    <row r="7190" spans="1:8" x14ac:dyDescent="0.3">
      <c r="A7190">
        <v>180105786</v>
      </c>
      <c r="B7190" s="8">
        <v>43249.297488425924</v>
      </c>
      <c r="C7190" s="7" t="s">
        <v>23</v>
      </c>
      <c r="D7190" s="7" t="s">
        <v>143</v>
      </c>
      <c r="E7190" s="8">
        <v>43249.340069444443</v>
      </c>
      <c r="F7190" s="7" t="s">
        <v>63</v>
      </c>
      <c r="G7190" s="7" t="s">
        <v>285</v>
      </c>
      <c r="H7190">
        <f t="shared" si="112"/>
        <v>0</v>
      </c>
    </row>
    <row r="7191" spans="1:8" x14ac:dyDescent="0.3">
      <c r="A7191">
        <v>180105786</v>
      </c>
      <c r="B7191" s="8">
        <v>43249.297488425924</v>
      </c>
      <c r="C7191" s="7" t="s">
        <v>23</v>
      </c>
      <c r="D7191" s="7" t="s">
        <v>143</v>
      </c>
      <c r="E7191" s="8">
        <v>43249.340069444443</v>
      </c>
      <c r="F7191" s="7" t="s">
        <v>63</v>
      </c>
      <c r="G7191" s="7" t="s">
        <v>83</v>
      </c>
      <c r="H7191">
        <f t="shared" si="112"/>
        <v>0</v>
      </c>
    </row>
    <row r="7192" spans="1:8" x14ac:dyDescent="0.3">
      <c r="A7192">
        <v>180105786</v>
      </c>
      <c r="B7192" s="8">
        <v>43249.297488425924</v>
      </c>
      <c r="C7192" s="7" t="s">
        <v>23</v>
      </c>
      <c r="D7192" s="7" t="s">
        <v>143</v>
      </c>
      <c r="E7192" s="8">
        <v>43249.340069444443</v>
      </c>
      <c r="F7192" s="7" t="s">
        <v>63</v>
      </c>
      <c r="G7192" s="7" t="s">
        <v>43</v>
      </c>
      <c r="H7192">
        <f t="shared" si="112"/>
        <v>0</v>
      </c>
    </row>
    <row r="7193" spans="1:8" x14ac:dyDescent="0.3">
      <c r="A7193">
        <v>180105786</v>
      </c>
      <c r="B7193" s="8">
        <v>43249.297488425924</v>
      </c>
      <c r="C7193" s="7" t="s">
        <v>23</v>
      </c>
      <c r="D7193" s="7" t="s">
        <v>143</v>
      </c>
      <c r="E7193" s="8">
        <v>43249.334456018521</v>
      </c>
      <c r="F7193" s="7" t="s">
        <v>162</v>
      </c>
      <c r="G7193" s="7" t="s">
        <v>83</v>
      </c>
      <c r="H7193">
        <f t="shared" si="112"/>
        <v>0</v>
      </c>
    </row>
    <row r="7194" spans="1:8" x14ac:dyDescent="0.3">
      <c r="A7194">
        <v>180105786</v>
      </c>
      <c r="B7194" s="8">
        <v>43249.297488425924</v>
      </c>
      <c r="C7194" s="7" t="s">
        <v>23</v>
      </c>
      <c r="D7194" s="7" t="s">
        <v>143</v>
      </c>
      <c r="E7194" s="8">
        <v>43249.33384259259</v>
      </c>
      <c r="F7194" s="7" t="s">
        <v>25</v>
      </c>
      <c r="G7194" s="7" t="s">
        <v>48</v>
      </c>
      <c r="H7194">
        <f t="shared" si="112"/>
        <v>0</v>
      </c>
    </row>
    <row r="7195" spans="1:8" x14ac:dyDescent="0.3">
      <c r="A7195">
        <v>180105786</v>
      </c>
      <c r="B7195" s="8">
        <v>43249.297488425924</v>
      </c>
      <c r="C7195" s="7" t="s">
        <v>23</v>
      </c>
      <c r="D7195" s="7" t="s">
        <v>143</v>
      </c>
      <c r="E7195" s="8">
        <v>43249.316851851851</v>
      </c>
      <c r="F7195" s="7" t="s">
        <v>31</v>
      </c>
      <c r="G7195" s="7" t="s">
        <v>43</v>
      </c>
      <c r="H7195">
        <f t="shared" si="112"/>
        <v>0</v>
      </c>
    </row>
    <row r="7196" spans="1:8" x14ac:dyDescent="0.3">
      <c r="A7196">
        <v>180105786</v>
      </c>
      <c r="B7196" s="8">
        <v>43249.297488425924</v>
      </c>
      <c r="C7196" s="7" t="s">
        <v>23</v>
      </c>
      <c r="D7196" s="7" t="s">
        <v>143</v>
      </c>
      <c r="E7196" s="8">
        <v>43249.310729166667</v>
      </c>
      <c r="F7196" s="7" t="s">
        <v>31</v>
      </c>
      <c r="G7196" s="7" t="s">
        <v>48</v>
      </c>
      <c r="H7196">
        <f t="shared" si="112"/>
        <v>0</v>
      </c>
    </row>
    <row r="7197" spans="1:8" x14ac:dyDescent="0.3">
      <c r="A7197">
        <v>180105786</v>
      </c>
      <c r="B7197" s="8">
        <v>43249.297488425924</v>
      </c>
      <c r="C7197" s="7" t="s">
        <v>23</v>
      </c>
      <c r="D7197" s="7" t="s">
        <v>143</v>
      </c>
      <c r="E7197" s="8">
        <v>43249.310624999998</v>
      </c>
      <c r="F7197" s="7" t="s">
        <v>25</v>
      </c>
      <c r="G7197" s="7" t="s">
        <v>364</v>
      </c>
      <c r="H7197">
        <f t="shared" si="112"/>
        <v>0</v>
      </c>
    </row>
    <row r="7198" spans="1:8" x14ac:dyDescent="0.3">
      <c r="A7198">
        <v>180105786</v>
      </c>
      <c r="B7198" s="8">
        <v>43249.297488425924</v>
      </c>
      <c r="C7198" s="7" t="s">
        <v>23</v>
      </c>
      <c r="D7198" s="7" t="s">
        <v>143</v>
      </c>
      <c r="E7198" s="8">
        <v>43249.302731481483</v>
      </c>
      <c r="F7198" s="7" t="s">
        <v>25</v>
      </c>
      <c r="G7198" s="7" t="s">
        <v>48</v>
      </c>
      <c r="H7198">
        <f t="shared" si="112"/>
        <v>0</v>
      </c>
    </row>
    <row r="7199" spans="1:8" x14ac:dyDescent="0.3">
      <c r="A7199">
        <v>180105786</v>
      </c>
      <c r="B7199" s="8">
        <v>43249.297488425924</v>
      </c>
      <c r="C7199" s="7" t="s">
        <v>23</v>
      </c>
      <c r="D7199" s="7" t="s">
        <v>143</v>
      </c>
      <c r="E7199" s="8">
        <v>43249.302245370367</v>
      </c>
      <c r="F7199" s="7" t="s">
        <v>31</v>
      </c>
      <c r="G7199" s="7" t="s">
        <v>83</v>
      </c>
      <c r="H7199">
        <f t="shared" si="112"/>
        <v>0</v>
      </c>
    </row>
    <row r="7200" spans="1:8" x14ac:dyDescent="0.3">
      <c r="A7200">
        <v>180105786</v>
      </c>
      <c r="B7200" s="8">
        <v>43249.297488425924</v>
      </c>
      <c r="C7200" s="7" t="s">
        <v>23</v>
      </c>
      <c r="D7200" s="7" t="s">
        <v>143</v>
      </c>
      <c r="E7200" s="8">
        <v>43249.302199074074</v>
      </c>
      <c r="F7200" s="7" t="s">
        <v>31</v>
      </c>
      <c r="G7200" s="7" t="s">
        <v>285</v>
      </c>
      <c r="H7200">
        <f t="shared" si="112"/>
        <v>0</v>
      </c>
    </row>
    <row r="7201" spans="1:8" x14ac:dyDescent="0.3">
      <c r="A7201">
        <v>180105786</v>
      </c>
      <c r="B7201" s="8">
        <v>43249.297488425924</v>
      </c>
      <c r="C7201" s="7" t="s">
        <v>23</v>
      </c>
      <c r="D7201" s="7" t="s">
        <v>143</v>
      </c>
      <c r="E7201" s="8">
        <v>43249.300520833334</v>
      </c>
      <c r="F7201" s="7" t="s">
        <v>25</v>
      </c>
      <c r="G7201" s="7" t="s">
        <v>367</v>
      </c>
      <c r="H7201">
        <f t="shared" si="112"/>
        <v>0</v>
      </c>
    </row>
    <row r="7202" spans="1:8" x14ac:dyDescent="0.3">
      <c r="A7202">
        <v>180105786</v>
      </c>
      <c r="B7202" s="8">
        <v>43249.297488425924</v>
      </c>
      <c r="C7202" s="7" t="s">
        <v>23</v>
      </c>
      <c r="D7202" s="7" t="s">
        <v>143</v>
      </c>
      <c r="E7202" s="8">
        <v>43249.300462962965</v>
      </c>
      <c r="F7202" s="7" t="s">
        <v>29</v>
      </c>
      <c r="G7202" s="7" t="s">
        <v>364</v>
      </c>
      <c r="H7202">
        <f t="shared" si="112"/>
        <v>0</v>
      </c>
    </row>
    <row r="7203" spans="1:8" x14ac:dyDescent="0.3">
      <c r="A7203">
        <v>180105786</v>
      </c>
      <c r="B7203" s="8">
        <v>43249.297488425924</v>
      </c>
      <c r="C7203" s="7" t="s">
        <v>23</v>
      </c>
      <c r="D7203" s="7" t="s">
        <v>143</v>
      </c>
      <c r="E7203" s="8">
        <v>43249.300173611111</v>
      </c>
      <c r="F7203" s="7" t="s">
        <v>29</v>
      </c>
      <c r="G7203" s="7" t="s">
        <v>43</v>
      </c>
      <c r="H7203">
        <f t="shared" si="112"/>
        <v>0</v>
      </c>
    </row>
    <row r="7204" spans="1:8" x14ac:dyDescent="0.3">
      <c r="A7204">
        <v>180105786</v>
      </c>
      <c r="B7204" s="8">
        <v>43249.297488425924</v>
      </c>
      <c r="C7204" s="7" t="s">
        <v>23</v>
      </c>
      <c r="D7204" s="7" t="s">
        <v>143</v>
      </c>
      <c r="E7204" s="8">
        <v>43249.299293981479</v>
      </c>
      <c r="F7204" s="7" t="s">
        <v>29</v>
      </c>
      <c r="G7204" s="7" t="s">
        <v>367</v>
      </c>
      <c r="H7204">
        <f t="shared" si="112"/>
        <v>0</v>
      </c>
    </row>
    <row r="7205" spans="1:8" x14ac:dyDescent="0.3">
      <c r="A7205">
        <v>180105786</v>
      </c>
      <c r="B7205" s="8">
        <v>43249.297488425924</v>
      </c>
      <c r="C7205" s="7" t="s">
        <v>23</v>
      </c>
      <c r="D7205" s="7" t="s">
        <v>143</v>
      </c>
      <c r="E7205" s="8">
        <v>43249.299201388887</v>
      </c>
      <c r="F7205" s="7" t="s">
        <v>29</v>
      </c>
      <c r="G7205" s="7" t="s">
        <v>48</v>
      </c>
      <c r="H7205">
        <f t="shared" si="112"/>
        <v>0</v>
      </c>
    </row>
    <row r="7206" spans="1:8" x14ac:dyDescent="0.3">
      <c r="A7206">
        <v>180105786</v>
      </c>
      <c r="B7206" s="8">
        <v>43249.297488425924</v>
      </c>
      <c r="C7206" s="7" t="s">
        <v>23</v>
      </c>
      <c r="D7206" s="7" t="s">
        <v>143</v>
      </c>
      <c r="E7206" s="8">
        <v>43249.298715277779</v>
      </c>
      <c r="F7206" s="7" t="s">
        <v>29</v>
      </c>
      <c r="G7206" s="7" t="s">
        <v>83</v>
      </c>
      <c r="H7206">
        <f t="shared" si="112"/>
        <v>0</v>
      </c>
    </row>
    <row r="7207" spans="1:8" x14ac:dyDescent="0.3">
      <c r="A7207">
        <v>180105786</v>
      </c>
      <c r="B7207" s="8">
        <v>43249.297488425924</v>
      </c>
      <c r="C7207" s="7" t="s">
        <v>23</v>
      </c>
      <c r="D7207" s="7" t="s">
        <v>143</v>
      </c>
      <c r="E7207" s="8">
        <v>43249.298321759263</v>
      </c>
      <c r="F7207" s="7" t="s">
        <v>29</v>
      </c>
      <c r="G7207" s="7" t="s">
        <v>285</v>
      </c>
      <c r="H7207">
        <f t="shared" si="112"/>
        <v>0</v>
      </c>
    </row>
    <row r="7208" spans="1:8" x14ac:dyDescent="0.3">
      <c r="A7208">
        <v>180105837</v>
      </c>
      <c r="B7208" s="8">
        <v>43249.353344907409</v>
      </c>
      <c r="C7208" s="7" t="s">
        <v>36</v>
      </c>
      <c r="D7208" s="7" t="s">
        <v>287</v>
      </c>
      <c r="E7208" s="8">
        <v>43249.396724537037</v>
      </c>
      <c r="F7208" s="7" t="s">
        <v>25</v>
      </c>
      <c r="G7208" s="7" t="s">
        <v>531</v>
      </c>
      <c r="H7208">
        <f t="shared" si="112"/>
        <v>1</v>
      </c>
    </row>
    <row r="7209" spans="1:8" x14ac:dyDescent="0.3">
      <c r="A7209">
        <v>180105837</v>
      </c>
      <c r="B7209" s="8">
        <v>43249.353344907409</v>
      </c>
      <c r="C7209" s="7" t="s">
        <v>36</v>
      </c>
      <c r="D7209" s="7" t="s">
        <v>287</v>
      </c>
      <c r="E7209" s="8">
        <v>43249.374641203707</v>
      </c>
      <c r="F7209" s="7" t="s">
        <v>25</v>
      </c>
      <c r="G7209" s="7" t="s">
        <v>43</v>
      </c>
      <c r="H7209">
        <f t="shared" si="112"/>
        <v>0</v>
      </c>
    </row>
    <row r="7210" spans="1:8" x14ac:dyDescent="0.3">
      <c r="A7210">
        <v>180105837</v>
      </c>
      <c r="B7210" s="8">
        <v>43249.353344907409</v>
      </c>
      <c r="C7210" s="7" t="s">
        <v>36</v>
      </c>
      <c r="D7210" s="7" t="s">
        <v>287</v>
      </c>
      <c r="E7210" s="8">
        <v>43249.362384259257</v>
      </c>
      <c r="F7210" s="7" t="s">
        <v>31</v>
      </c>
      <c r="G7210" s="7" t="s">
        <v>43</v>
      </c>
      <c r="H7210">
        <f t="shared" si="112"/>
        <v>0</v>
      </c>
    </row>
    <row r="7211" spans="1:8" x14ac:dyDescent="0.3">
      <c r="A7211">
        <v>180105837</v>
      </c>
      <c r="B7211" s="8">
        <v>43249.353344907409</v>
      </c>
      <c r="C7211" s="7" t="s">
        <v>36</v>
      </c>
      <c r="D7211" s="7" t="s">
        <v>287</v>
      </c>
      <c r="E7211" s="8">
        <v>43249.360694444447</v>
      </c>
      <c r="F7211" s="7" t="s">
        <v>25</v>
      </c>
      <c r="G7211" s="7" t="s">
        <v>71</v>
      </c>
      <c r="H7211">
        <f t="shared" si="112"/>
        <v>0</v>
      </c>
    </row>
    <row r="7212" spans="1:8" x14ac:dyDescent="0.3">
      <c r="A7212">
        <v>180105837</v>
      </c>
      <c r="B7212" s="8">
        <v>43249.353344907409</v>
      </c>
      <c r="C7212" s="7" t="s">
        <v>36</v>
      </c>
      <c r="D7212" s="7" t="s">
        <v>287</v>
      </c>
      <c r="E7212" s="8">
        <v>43249.35900462963</v>
      </c>
      <c r="F7212" s="7" t="s">
        <v>31</v>
      </c>
      <c r="G7212" s="7" t="s">
        <v>531</v>
      </c>
      <c r="H7212">
        <f t="shared" si="112"/>
        <v>0</v>
      </c>
    </row>
    <row r="7213" spans="1:8" x14ac:dyDescent="0.3">
      <c r="A7213">
        <v>180105837</v>
      </c>
      <c r="B7213" s="8">
        <v>43249.353344907409</v>
      </c>
      <c r="C7213" s="7" t="s">
        <v>36</v>
      </c>
      <c r="D7213" s="7" t="s">
        <v>287</v>
      </c>
      <c r="E7213" s="8">
        <v>43249.354143518518</v>
      </c>
      <c r="F7213" s="7" t="s">
        <v>29</v>
      </c>
      <c r="G7213" s="7" t="s">
        <v>531</v>
      </c>
      <c r="H7213">
        <f t="shared" si="112"/>
        <v>0</v>
      </c>
    </row>
    <row r="7214" spans="1:8" x14ac:dyDescent="0.3">
      <c r="A7214">
        <v>180105837</v>
      </c>
      <c r="B7214" s="8">
        <v>43249.353344907409</v>
      </c>
      <c r="C7214" s="7" t="s">
        <v>36</v>
      </c>
      <c r="D7214" s="7" t="s">
        <v>287</v>
      </c>
      <c r="E7214" s="8">
        <v>43249.353819444441</v>
      </c>
      <c r="F7214" s="7" t="s">
        <v>29</v>
      </c>
      <c r="G7214" s="7" t="s">
        <v>43</v>
      </c>
      <c r="H7214">
        <f t="shared" si="112"/>
        <v>0</v>
      </c>
    </row>
    <row r="7215" spans="1:8" x14ac:dyDescent="0.3">
      <c r="A7215">
        <v>180105837</v>
      </c>
      <c r="B7215" s="8">
        <v>43249.353344907409</v>
      </c>
      <c r="C7215" s="7" t="s">
        <v>36</v>
      </c>
      <c r="D7215" s="7" t="s">
        <v>287</v>
      </c>
      <c r="E7215" s="8">
        <v>43249.353576388887</v>
      </c>
      <c r="F7215" s="7" t="s">
        <v>31</v>
      </c>
      <c r="G7215" s="7" t="s">
        <v>71</v>
      </c>
      <c r="H7215">
        <f t="shared" si="112"/>
        <v>0</v>
      </c>
    </row>
    <row r="7216" spans="1:8" x14ac:dyDescent="0.3">
      <c r="A7216">
        <v>180105880</v>
      </c>
      <c r="B7216" s="8">
        <v>43249.400069444448</v>
      </c>
      <c r="C7216" s="7" t="s">
        <v>36</v>
      </c>
      <c r="D7216" s="7" t="s">
        <v>631</v>
      </c>
      <c r="E7216" s="8">
        <v>43249.453796296293</v>
      </c>
      <c r="F7216" s="7" t="s">
        <v>25</v>
      </c>
      <c r="G7216" s="7" t="s">
        <v>364</v>
      </c>
      <c r="H7216">
        <f t="shared" si="112"/>
        <v>1</v>
      </c>
    </row>
    <row r="7217" spans="1:8" x14ac:dyDescent="0.3">
      <c r="A7217">
        <v>180105880</v>
      </c>
      <c r="B7217" s="8">
        <v>43249.400069444448</v>
      </c>
      <c r="C7217" s="7" t="s">
        <v>36</v>
      </c>
      <c r="D7217" s="7" t="s">
        <v>631</v>
      </c>
      <c r="E7217" s="8">
        <v>43249.434606481482</v>
      </c>
      <c r="F7217" s="7" t="s">
        <v>25</v>
      </c>
      <c r="G7217" s="7" t="s">
        <v>499</v>
      </c>
      <c r="H7217">
        <f t="shared" si="112"/>
        <v>0</v>
      </c>
    </row>
    <row r="7218" spans="1:8" x14ac:dyDescent="0.3">
      <c r="A7218">
        <v>180105880</v>
      </c>
      <c r="B7218" s="8">
        <v>43249.400069444448</v>
      </c>
      <c r="C7218" s="7" t="s">
        <v>36</v>
      </c>
      <c r="D7218" s="7" t="s">
        <v>631</v>
      </c>
      <c r="E7218" s="8">
        <v>43249.431655092594</v>
      </c>
      <c r="F7218" s="7" t="s">
        <v>25</v>
      </c>
      <c r="G7218" s="7" t="s">
        <v>43</v>
      </c>
      <c r="H7218">
        <f t="shared" si="112"/>
        <v>0</v>
      </c>
    </row>
    <row r="7219" spans="1:8" x14ac:dyDescent="0.3">
      <c r="A7219">
        <v>180105880</v>
      </c>
      <c r="B7219" s="8">
        <v>43249.400069444448</v>
      </c>
      <c r="C7219" s="7" t="s">
        <v>36</v>
      </c>
      <c r="D7219" s="7" t="s">
        <v>631</v>
      </c>
      <c r="E7219" s="8">
        <v>43249.425729166665</v>
      </c>
      <c r="F7219" s="7" t="s">
        <v>63</v>
      </c>
      <c r="G7219" s="7" t="s">
        <v>364</v>
      </c>
      <c r="H7219">
        <f t="shared" si="112"/>
        <v>0</v>
      </c>
    </row>
    <row r="7220" spans="1:8" x14ac:dyDescent="0.3">
      <c r="A7220">
        <v>180105880</v>
      </c>
      <c r="B7220" s="8">
        <v>43249.400069444448</v>
      </c>
      <c r="C7220" s="7" t="s">
        <v>36</v>
      </c>
      <c r="D7220" s="7" t="s">
        <v>631</v>
      </c>
      <c r="E7220" s="8">
        <v>43249.425729166665</v>
      </c>
      <c r="F7220" s="7" t="s">
        <v>63</v>
      </c>
      <c r="G7220" s="7" t="s">
        <v>499</v>
      </c>
      <c r="H7220">
        <f t="shared" si="112"/>
        <v>0</v>
      </c>
    </row>
    <row r="7221" spans="1:8" x14ac:dyDescent="0.3">
      <c r="A7221">
        <v>180105880</v>
      </c>
      <c r="B7221" s="8">
        <v>43249.400069444448</v>
      </c>
      <c r="C7221" s="7" t="s">
        <v>36</v>
      </c>
      <c r="D7221" s="7" t="s">
        <v>631</v>
      </c>
      <c r="E7221" s="8">
        <v>43249.425729166665</v>
      </c>
      <c r="F7221" s="7" t="s">
        <v>63</v>
      </c>
      <c r="G7221" s="7" t="s">
        <v>43</v>
      </c>
      <c r="H7221">
        <f t="shared" si="112"/>
        <v>0</v>
      </c>
    </row>
    <row r="7222" spans="1:8" x14ac:dyDescent="0.3">
      <c r="A7222">
        <v>180105880</v>
      </c>
      <c r="B7222" s="8">
        <v>43249.400069444448</v>
      </c>
      <c r="C7222" s="7" t="s">
        <v>36</v>
      </c>
      <c r="D7222" s="7" t="s">
        <v>631</v>
      </c>
      <c r="E7222" s="8">
        <v>43249.412708333337</v>
      </c>
      <c r="F7222" s="7" t="s">
        <v>31</v>
      </c>
      <c r="G7222" s="7" t="s">
        <v>364</v>
      </c>
      <c r="H7222">
        <f t="shared" si="112"/>
        <v>0</v>
      </c>
    </row>
    <row r="7223" spans="1:8" x14ac:dyDescent="0.3">
      <c r="A7223">
        <v>180105880</v>
      </c>
      <c r="B7223" s="8">
        <v>43249.400069444448</v>
      </c>
      <c r="C7223" s="7" t="s">
        <v>36</v>
      </c>
      <c r="D7223" s="7" t="s">
        <v>631</v>
      </c>
      <c r="E7223" s="8">
        <v>43249.412627314814</v>
      </c>
      <c r="F7223" s="7" t="s">
        <v>29</v>
      </c>
      <c r="G7223" s="7" t="s">
        <v>43</v>
      </c>
      <c r="H7223">
        <f t="shared" si="112"/>
        <v>0</v>
      </c>
    </row>
    <row r="7224" spans="1:8" x14ac:dyDescent="0.3">
      <c r="A7224">
        <v>180105880</v>
      </c>
      <c r="B7224" s="8">
        <v>43249.400069444448</v>
      </c>
      <c r="C7224" s="7" t="s">
        <v>36</v>
      </c>
      <c r="D7224" s="7" t="s">
        <v>631</v>
      </c>
      <c r="E7224" s="8">
        <v>43249.406666666669</v>
      </c>
      <c r="F7224" s="7" t="s">
        <v>31</v>
      </c>
      <c r="G7224" s="7" t="s">
        <v>499</v>
      </c>
      <c r="H7224">
        <f t="shared" si="112"/>
        <v>0</v>
      </c>
    </row>
    <row r="7225" spans="1:8" x14ac:dyDescent="0.3">
      <c r="A7225">
        <v>180105880</v>
      </c>
      <c r="B7225" s="8">
        <v>43249.400069444448</v>
      </c>
      <c r="C7225" s="7" t="s">
        <v>36</v>
      </c>
      <c r="D7225" s="7" t="s">
        <v>631</v>
      </c>
      <c r="E7225" s="8">
        <v>43249.40247685185</v>
      </c>
      <c r="F7225" s="7" t="s">
        <v>29</v>
      </c>
      <c r="G7225" s="7" t="s">
        <v>499</v>
      </c>
      <c r="H7225">
        <f t="shared" si="112"/>
        <v>0</v>
      </c>
    </row>
    <row r="7226" spans="1:8" x14ac:dyDescent="0.3">
      <c r="A7226">
        <v>180105880</v>
      </c>
      <c r="B7226" s="8">
        <v>43249.400069444448</v>
      </c>
      <c r="C7226" s="7" t="s">
        <v>36</v>
      </c>
      <c r="D7226" s="7" t="s">
        <v>631</v>
      </c>
      <c r="E7226" s="8">
        <v>43249.402395833335</v>
      </c>
      <c r="F7226" s="7" t="s">
        <v>29</v>
      </c>
      <c r="G7226" s="7" t="s">
        <v>364</v>
      </c>
      <c r="H7226">
        <f t="shared" si="112"/>
        <v>0</v>
      </c>
    </row>
    <row r="7227" spans="1:8" x14ac:dyDescent="0.3">
      <c r="A7227">
        <v>180106058</v>
      </c>
      <c r="B7227" s="8">
        <v>43249.571909722225</v>
      </c>
      <c r="C7227" s="7" t="s">
        <v>36</v>
      </c>
      <c r="D7227" s="7" t="s">
        <v>632</v>
      </c>
      <c r="E7227" s="8">
        <v>43249.632939814815</v>
      </c>
      <c r="F7227" s="7" t="s">
        <v>25</v>
      </c>
      <c r="G7227" s="7" t="s">
        <v>38</v>
      </c>
      <c r="H7227">
        <f t="shared" si="112"/>
        <v>1</v>
      </c>
    </row>
    <row r="7228" spans="1:8" x14ac:dyDescent="0.3">
      <c r="A7228">
        <v>180106058</v>
      </c>
      <c r="B7228" s="8">
        <v>43249.571909722225</v>
      </c>
      <c r="C7228" s="7" t="s">
        <v>36</v>
      </c>
      <c r="D7228" s="7" t="s">
        <v>632</v>
      </c>
      <c r="E7228" s="8">
        <v>43249.632905092592</v>
      </c>
      <c r="F7228" s="7" t="s">
        <v>25</v>
      </c>
      <c r="G7228" s="7" t="s">
        <v>39</v>
      </c>
      <c r="H7228">
        <f t="shared" si="112"/>
        <v>0</v>
      </c>
    </row>
    <row r="7229" spans="1:8" x14ac:dyDescent="0.3">
      <c r="A7229">
        <v>180106058</v>
      </c>
      <c r="B7229" s="8">
        <v>43249.571909722225</v>
      </c>
      <c r="C7229" s="7" t="s">
        <v>36</v>
      </c>
      <c r="D7229" s="7" t="s">
        <v>632</v>
      </c>
      <c r="E7229" s="8">
        <v>43249.605312500003</v>
      </c>
      <c r="F7229" s="7" t="s">
        <v>25</v>
      </c>
      <c r="G7229" s="7" t="s">
        <v>28</v>
      </c>
      <c r="H7229">
        <f t="shared" si="112"/>
        <v>0</v>
      </c>
    </row>
    <row r="7230" spans="1:8" x14ac:dyDescent="0.3">
      <c r="A7230">
        <v>180106058</v>
      </c>
      <c r="B7230" s="8">
        <v>43249.571909722225</v>
      </c>
      <c r="C7230" s="7" t="s">
        <v>36</v>
      </c>
      <c r="D7230" s="7" t="s">
        <v>632</v>
      </c>
      <c r="E7230" s="8">
        <v>43249.594085648147</v>
      </c>
      <c r="F7230" s="7" t="s">
        <v>31</v>
      </c>
      <c r="G7230" s="7" t="s">
        <v>28</v>
      </c>
      <c r="H7230">
        <f t="shared" si="112"/>
        <v>0</v>
      </c>
    </row>
    <row r="7231" spans="1:8" x14ac:dyDescent="0.3">
      <c r="A7231">
        <v>180106058</v>
      </c>
      <c r="B7231" s="8">
        <v>43249.571909722225</v>
      </c>
      <c r="C7231" s="7" t="s">
        <v>36</v>
      </c>
      <c r="D7231" s="7" t="s">
        <v>632</v>
      </c>
      <c r="E7231" s="8">
        <v>43249.584664351853</v>
      </c>
      <c r="F7231" s="7" t="s">
        <v>31</v>
      </c>
      <c r="G7231" s="7" t="s">
        <v>39</v>
      </c>
      <c r="H7231">
        <f t="shared" si="112"/>
        <v>0</v>
      </c>
    </row>
    <row r="7232" spans="1:8" x14ac:dyDescent="0.3">
      <c r="A7232">
        <v>180106058</v>
      </c>
      <c r="B7232" s="8">
        <v>43249.571909722225</v>
      </c>
      <c r="C7232" s="7" t="s">
        <v>36</v>
      </c>
      <c r="D7232" s="7" t="s">
        <v>632</v>
      </c>
      <c r="E7232" s="8">
        <v>43249.581030092595</v>
      </c>
      <c r="F7232" s="7" t="s">
        <v>31</v>
      </c>
      <c r="G7232" s="7" t="s">
        <v>38</v>
      </c>
      <c r="H7232">
        <f t="shared" si="112"/>
        <v>0</v>
      </c>
    </row>
    <row r="7233" spans="1:8" x14ac:dyDescent="0.3">
      <c r="A7233">
        <v>180106058</v>
      </c>
      <c r="B7233" s="8">
        <v>43249.571909722225</v>
      </c>
      <c r="C7233" s="7" t="s">
        <v>36</v>
      </c>
      <c r="D7233" s="7" t="s">
        <v>632</v>
      </c>
      <c r="E7233" s="8">
        <v>43249.576469907406</v>
      </c>
      <c r="F7233" s="7" t="s">
        <v>29</v>
      </c>
      <c r="G7233" s="7" t="s">
        <v>38</v>
      </c>
      <c r="H7233">
        <f t="shared" si="112"/>
        <v>0</v>
      </c>
    </row>
    <row r="7234" spans="1:8" x14ac:dyDescent="0.3">
      <c r="A7234">
        <v>180106058</v>
      </c>
      <c r="B7234" s="8">
        <v>43249.571909722225</v>
      </c>
      <c r="C7234" s="7" t="s">
        <v>36</v>
      </c>
      <c r="D7234" s="7" t="s">
        <v>632</v>
      </c>
      <c r="E7234" s="8">
        <v>43249.576296296298</v>
      </c>
      <c r="F7234" s="7" t="s">
        <v>29</v>
      </c>
      <c r="G7234" s="7" t="s">
        <v>39</v>
      </c>
      <c r="H7234">
        <f t="shared" si="112"/>
        <v>0</v>
      </c>
    </row>
    <row r="7235" spans="1:8" x14ac:dyDescent="0.3">
      <c r="A7235">
        <v>180106100</v>
      </c>
      <c r="B7235" s="8">
        <v>43249.599328703705</v>
      </c>
      <c r="C7235" s="7" t="s">
        <v>23</v>
      </c>
      <c r="D7235" s="7" t="s">
        <v>633</v>
      </c>
      <c r="E7235" s="8">
        <v>43249.799641203703</v>
      </c>
      <c r="F7235" s="7" t="s">
        <v>25</v>
      </c>
      <c r="G7235" s="7" t="s">
        <v>141</v>
      </c>
      <c r="H7235">
        <f t="shared" ref="H7235:H7298" si="113">IF(AND(A7235&lt;&gt;A7234,C7235="PD Accident    "),1,0)</f>
        <v>0</v>
      </c>
    </row>
    <row r="7236" spans="1:8" x14ac:dyDescent="0.3">
      <c r="A7236">
        <v>180106100</v>
      </c>
      <c r="B7236" s="8">
        <v>43249.599328703705</v>
      </c>
      <c r="C7236" s="7" t="s">
        <v>23</v>
      </c>
      <c r="D7236" s="7" t="s">
        <v>633</v>
      </c>
      <c r="E7236" s="8">
        <v>43249.69730324074</v>
      </c>
      <c r="F7236" s="7" t="s">
        <v>25</v>
      </c>
      <c r="G7236" s="7" t="s">
        <v>133</v>
      </c>
      <c r="H7236">
        <f t="shared" si="113"/>
        <v>0</v>
      </c>
    </row>
    <row r="7237" spans="1:8" x14ac:dyDescent="0.3">
      <c r="A7237">
        <v>180106100</v>
      </c>
      <c r="B7237" s="8">
        <v>43249.599328703705</v>
      </c>
      <c r="C7237" s="7" t="s">
        <v>23</v>
      </c>
      <c r="D7237" s="7" t="s">
        <v>633</v>
      </c>
      <c r="E7237" s="8">
        <v>43249.697152777779</v>
      </c>
      <c r="F7237" s="7" t="s">
        <v>27</v>
      </c>
      <c r="G7237" s="7" t="s">
        <v>141</v>
      </c>
      <c r="H7237">
        <f t="shared" si="113"/>
        <v>0</v>
      </c>
    </row>
    <row r="7238" spans="1:8" x14ac:dyDescent="0.3">
      <c r="A7238">
        <v>180106100</v>
      </c>
      <c r="B7238" s="8">
        <v>43249.599328703705</v>
      </c>
      <c r="C7238" s="7" t="s">
        <v>23</v>
      </c>
      <c r="D7238" s="7" t="s">
        <v>633</v>
      </c>
      <c r="E7238" s="8">
        <v>43249.670740740738</v>
      </c>
      <c r="F7238" s="7" t="s">
        <v>25</v>
      </c>
      <c r="G7238" s="7" t="s">
        <v>179</v>
      </c>
      <c r="H7238">
        <f t="shared" si="113"/>
        <v>0</v>
      </c>
    </row>
    <row r="7239" spans="1:8" x14ac:dyDescent="0.3">
      <c r="A7239">
        <v>180106100</v>
      </c>
      <c r="B7239" s="8">
        <v>43249.599328703705</v>
      </c>
      <c r="C7239" s="7" t="s">
        <v>23</v>
      </c>
      <c r="D7239" s="7" t="s">
        <v>633</v>
      </c>
      <c r="E7239" s="8">
        <v>43249.670659722222</v>
      </c>
      <c r="F7239" s="7" t="s">
        <v>25</v>
      </c>
      <c r="G7239" s="7" t="s">
        <v>100</v>
      </c>
      <c r="H7239">
        <f t="shared" si="113"/>
        <v>0</v>
      </c>
    </row>
    <row r="7240" spans="1:8" x14ac:dyDescent="0.3">
      <c r="A7240">
        <v>180106100</v>
      </c>
      <c r="B7240" s="8">
        <v>43249.599328703705</v>
      </c>
      <c r="C7240" s="7" t="s">
        <v>23</v>
      </c>
      <c r="D7240" s="7" t="s">
        <v>633</v>
      </c>
      <c r="E7240" s="8">
        <v>43249.665451388886</v>
      </c>
      <c r="F7240" s="7" t="s">
        <v>29</v>
      </c>
      <c r="G7240" s="7" t="s">
        <v>141</v>
      </c>
      <c r="H7240">
        <f t="shared" si="113"/>
        <v>0</v>
      </c>
    </row>
    <row r="7241" spans="1:8" x14ac:dyDescent="0.3">
      <c r="A7241">
        <v>180106100</v>
      </c>
      <c r="B7241" s="8">
        <v>43249.599328703705</v>
      </c>
      <c r="C7241" s="7" t="s">
        <v>23</v>
      </c>
      <c r="D7241" s="7" t="s">
        <v>633</v>
      </c>
      <c r="E7241" s="8">
        <v>43249.650381944448</v>
      </c>
      <c r="F7241" s="7" t="s">
        <v>25</v>
      </c>
      <c r="G7241" s="7" t="s">
        <v>76</v>
      </c>
      <c r="H7241">
        <f t="shared" si="113"/>
        <v>0</v>
      </c>
    </row>
    <row r="7242" spans="1:8" x14ac:dyDescent="0.3">
      <c r="A7242">
        <v>180106100</v>
      </c>
      <c r="B7242" s="8">
        <v>43249.599328703705</v>
      </c>
      <c r="C7242" s="7" t="s">
        <v>23</v>
      </c>
      <c r="D7242" s="7" t="s">
        <v>633</v>
      </c>
      <c r="E7242" s="8">
        <v>43249.640775462962</v>
      </c>
      <c r="F7242" s="7" t="s">
        <v>25</v>
      </c>
      <c r="G7242" s="7" t="s">
        <v>135</v>
      </c>
      <c r="H7242">
        <f t="shared" si="113"/>
        <v>0</v>
      </c>
    </row>
    <row r="7243" spans="1:8" x14ac:dyDescent="0.3">
      <c r="A7243">
        <v>180106100</v>
      </c>
      <c r="B7243" s="8">
        <v>43249.599328703705</v>
      </c>
      <c r="C7243" s="7" t="s">
        <v>23</v>
      </c>
      <c r="D7243" s="7" t="s">
        <v>633</v>
      </c>
      <c r="E7243" s="8">
        <v>43249.635474537034</v>
      </c>
      <c r="F7243" s="7" t="s">
        <v>25</v>
      </c>
      <c r="G7243" s="7" t="s">
        <v>104</v>
      </c>
      <c r="H7243">
        <f t="shared" si="113"/>
        <v>0</v>
      </c>
    </row>
    <row r="7244" spans="1:8" x14ac:dyDescent="0.3">
      <c r="A7244">
        <v>180106100</v>
      </c>
      <c r="B7244" s="8">
        <v>43249.599328703705</v>
      </c>
      <c r="C7244" s="7" t="s">
        <v>23</v>
      </c>
      <c r="D7244" s="7" t="s">
        <v>633</v>
      </c>
      <c r="E7244" s="8">
        <v>43249.626331018517</v>
      </c>
      <c r="F7244" s="7" t="s">
        <v>31</v>
      </c>
      <c r="G7244" s="7" t="s">
        <v>133</v>
      </c>
      <c r="H7244">
        <f t="shared" si="113"/>
        <v>0</v>
      </c>
    </row>
    <row r="7245" spans="1:8" x14ac:dyDescent="0.3">
      <c r="A7245">
        <v>180106100</v>
      </c>
      <c r="B7245" s="8">
        <v>43249.599328703705</v>
      </c>
      <c r="C7245" s="7" t="s">
        <v>23</v>
      </c>
      <c r="D7245" s="7" t="s">
        <v>633</v>
      </c>
      <c r="E7245" s="8">
        <v>43249.615717592591</v>
      </c>
      <c r="F7245" s="7" t="s">
        <v>31</v>
      </c>
      <c r="G7245" s="7" t="s">
        <v>135</v>
      </c>
      <c r="H7245">
        <f t="shared" si="113"/>
        <v>0</v>
      </c>
    </row>
    <row r="7246" spans="1:8" x14ac:dyDescent="0.3">
      <c r="A7246">
        <v>180106100</v>
      </c>
      <c r="B7246" s="8">
        <v>43249.599328703705</v>
      </c>
      <c r="C7246" s="7" t="s">
        <v>23</v>
      </c>
      <c r="D7246" s="7" t="s">
        <v>633</v>
      </c>
      <c r="E7246" s="8">
        <v>43249.612372685187</v>
      </c>
      <c r="F7246" s="7" t="s">
        <v>31</v>
      </c>
      <c r="G7246" s="7" t="s">
        <v>100</v>
      </c>
      <c r="H7246">
        <f t="shared" si="113"/>
        <v>0</v>
      </c>
    </row>
    <row r="7247" spans="1:8" x14ac:dyDescent="0.3">
      <c r="A7247">
        <v>180106100</v>
      </c>
      <c r="B7247" s="8">
        <v>43249.599328703705</v>
      </c>
      <c r="C7247" s="7" t="s">
        <v>23</v>
      </c>
      <c r="D7247" s="7" t="s">
        <v>633</v>
      </c>
      <c r="E7247" s="8">
        <v>43249.609733796293</v>
      </c>
      <c r="F7247" s="7" t="s">
        <v>31</v>
      </c>
      <c r="G7247" s="7" t="s">
        <v>141</v>
      </c>
      <c r="H7247">
        <f t="shared" si="113"/>
        <v>0</v>
      </c>
    </row>
    <row r="7248" spans="1:8" x14ac:dyDescent="0.3">
      <c r="A7248">
        <v>180106100</v>
      </c>
      <c r="B7248" s="8">
        <v>43249.599328703705</v>
      </c>
      <c r="C7248" s="7" t="s">
        <v>23</v>
      </c>
      <c r="D7248" s="7" t="s">
        <v>633</v>
      </c>
      <c r="E7248" s="8">
        <v>43249.607731481483</v>
      </c>
      <c r="F7248" s="7" t="s">
        <v>31</v>
      </c>
      <c r="G7248" s="7" t="s">
        <v>179</v>
      </c>
      <c r="H7248">
        <f t="shared" si="113"/>
        <v>0</v>
      </c>
    </row>
    <row r="7249" spans="1:8" x14ac:dyDescent="0.3">
      <c r="A7249">
        <v>180106100</v>
      </c>
      <c r="B7249" s="8">
        <v>43249.599328703705</v>
      </c>
      <c r="C7249" s="7" t="s">
        <v>23</v>
      </c>
      <c r="D7249" s="7" t="s">
        <v>633</v>
      </c>
      <c r="E7249" s="8">
        <v>43249.606689814813</v>
      </c>
      <c r="F7249" s="7" t="s">
        <v>29</v>
      </c>
      <c r="G7249" s="7" t="s">
        <v>135</v>
      </c>
      <c r="H7249">
        <f t="shared" si="113"/>
        <v>0</v>
      </c>
    </row>
    <row r="7250" spans="1:8" x14ac:dyDescent="0.3">
      <c r="A7250">
        <v>180106100</v>
      </c>
      <c r="B7250" s="8">
        <v>43249.599328703705</v>
      </c>
      <c r="C7250" s="7" t="s">
        <v>23</v>
      </c>
      <c r="D7250" s="7" t="s">
        <v>633</v>
      </c>
      <c r="E7250" s="8">
        <v>43249.605486111112</v>
      </c>
      <c r="F7250" s="7" t="s">
        <v>31</v>
      </c>
      <c r="G7250" s="7" t="s">
        <v>104</v>
      </c>
      <c r="H7250">
        <f t="shared" si="113"/>
        <v>0</v>
      </c>
    </row>
    <row r="7251" spans="1:8" x14ac:dyDescent="0.3">
      <c r="A7251">
        <v>180106100</v>
      </c>
      <c r="B7251" s="8">
        <v>43249.599328703705</v>
      </c>
      <c r="C7251" s="7" t="s">
        <v>23</v>
      </c>
      <c r="D7251" s="7" t="s">
        <v>633</v>
      </c>
      <c r="E7251" s="8">
        <v>43249.605069444442</v>
      </c>
      <c r="F7251" s="7" t="s">
        <v>29</v>
      </c>
      <c r="G7251" s="7" t="s">
        <v>100</v>
      </c>
      <c r="H7251">
        <f t="shared" si="113"/>
        <v>0</v>
      </c>
    </row>
    <row r="7252" spans="1:8" x14ac:dyDescent="0.3">
      <c r="A7252">
        <v>180106100</v>
      </c>
      <c r="B7252" s="8">
        <v>43249.599328703705</v>
      </c>
      <c r="C7252" s="7" t="s">
        <v>23</v>
      </c>
      <c r="D7252" s="7" t="s">
        <v>633</v>
      </c>
      <c r="E7252" s="8">
        <v>43249.601909722223</v>
      </c>
      <c r="F7252" s="7" t="s">
        <v>31</v>
      </c>
      <c r="G7252" s="7" t="s">
        <v>76</v>
      </c>
      <c r="H7252">
        <f t="shared" si="113"/>
        <v>0</v>
      </c>
    </row>
    <row r="7253" spans="1:8" x14ac:dyDescent="0.3">
      <c r="A7253">
        <v>180106100</v>
      </c>
      <c r="B7253" s="8">
        <v>43249.599328703705</v>
      </c>
      <c r="C7253" s="7" t="s">
        <v>23</v>
      </c>
      <c r="D7253" s="7" t="s">
        <v>633</v>
      </c>
      <c r="E7253" s="8">
        <v>43249.600856481484</v>
      </c>
      <c r="F7253" s="7" t="s">
        <v>29</v>
      </c>
      <c r="G7253" s="7" t="s">
        <v>104</v>
      </c>
      <c r="H7253">
        <f t="shared" si="113"/>
        <v>0</v>
      </c>
    </row>
    <row r="7254" spans="1:8" x14ac:dyDescent="0.3">
      <c r="A7254">
        <v>180106100</v>
      </c>
      <c r="B7254" s="8">
        <v>43249.599328703705</v>
      </c>
      <c r="C7254" s="7" t="s">
        <v>23</v>
      </c>
      <c r="D7254" s="7" t="s">
        <v>633</v>
      </c>
      <c r="E7254" s="8">
        <v>43249.600416666668</v>
      </c>
      <c r="F7254" s="7" t="s">
        <v>29</v>
      </c>
      <c r="G7254" s="7" t="s">
        <v>76</v>
      </c>
      <c r="H7254">
        <f t="shared" si="113"/>
        <v>0</v>
      </c>
    </row>
    <row r="7255" spans="1:8" x14ac:dyDescent="0.3">
      <c r="A7255">
        <v>180106100</v>
      </c>
      <c r="B7255" s="8">
        <v>43249.599328703705</v>
      </c>
      <c r="C7255" s="7" t="s">
        <v>23</v>
      </c>
      <c r="D7255" s="7" t="s">
        <v>633</v>
      </c>
      <c r="E7255" s="8">
        <v>43249.600266203706</v>
      </c>
      <c r="F7255" s="7" t="s">
        <v>29</v>
      </c>
      <c r="G7255" s="7" t="s">
        <v>179</v>
      </c>
      <c r="H7255">
        <f t="shared" si="113"/>
        <v>0</v>
      </c>
    </row>
    <row r="7256" spans="1:8" x14ac:dyDescent="0.3">
      <c r="A7256">
        <v>180106100</v>
      </c>
      <c r="B7256" s="8">
        <v>43249.599328703705</v>
      </c>
      <c r="C7256" s="7" t="s">
        <v>23</v>
      </c>
      <c r="D7256" s="7" t="s">
        <v>633</v>
      </c>
      <c r="E7256" s="8">
        <v>43249.600069444445</v>
      </c>
      <c r="F7256" s="7" t="s">
        <v>29</v>
      </c>
      <c r="G7256" s="7" t="s">
        <v>141</v>
      </c>
      <c r="H7256">
        <f t="shared" si="113"/>
        <v>0</v>
      </c>
    </row>
    <row r="7257" spans="1:8" x14ac:dyDescent="0.3">
      <c r="A7257">
        <v>180106158</v>
      </c>
      <c r="B7257" s="8">
        <v>43249.63559027778</v>
      </c>
      <c r="C7257" s="7" t="s">
        <v>23</v>
      </c>
      <c r="D7257" s="7" t="s">
        <v>634</v>
      </c>
      <c r="E7257" s="8">
        <v>43249.661932870367</v>
      </c>
      <c r="F7257" s="7" t="s">
        <v>25</v>
      </c>
      <c r="G7257" s="7" t="s">
        <v>172</v>
      </c>
      <c r="H7257">
        <f t="shared" si="113"/>
        <v>0</v>
      </c>
    </row>
    <row r="7258" spans="1:8" x14ac:dyDescent="0.3">
      <c r="A7258">
        <v>180106158</v>
      </c>
      <c r="B7258" s="8">
        <v>43249.63559027778</v>
      </c>
      <c r="C7258" s="7" t="s">
        <v>23</v>
      </c>
      <c r="D7258" s="7" t="s">
        <v>634</v>
      </c>
      <c r="E7258" s="8">
        <v>43249.661539351851</v>
      </c>
      <c r="F7258" s="7" t="s">
        <v>25</v>
      </c>
      <c r="G7258" s="7" t="s">
        <v>459</v>
      </c>
      <c r="H7258">
        <f t="shared" si="113"/>
        <v>0</v>
      </c>
    </row>
    <row r="7259" spans="1:8" x14ac:dyDescent="0.3">
      <c r="A7259">
        <v>180106158</v>
      </c>
      <c r="B7259" s="8">
        <v>43249.63559027778</v>
      </c>
      <c r="C7259" s="7" t="s">
        <v>23</v>
      </c>
      <c r="D7259" s="7" t="s">
        <v>634</v>
      </c>
      <c r="E7259" s="8">
        <v>43249.648287037038</v>
      </c>
      <c r="F7259" s="7" t="s">
        <v>25</v>
      </c>
      <c r="G7259" s="7" t="s">
        <v>28</v>
      </c>
      <c r="H7259">
        <f t="shared" si="113"/>
        <v>0</v>
      </c>
    </row>
    <row r="7260" spans="1:8" x14ac:dyDescent="0.3">
      <c r="A7260">
        <v>180106158</v>
      </c>
      <c r="B7260" s="8">
        <v>43249.63559027778</v>
      </c>
      <c r="C7260" s="7" t="s">
        <v>23</v>
      </c>
      <c r="D7260" s="7" t="s">
        <v>634</v>
      </c>
      <c r="E7260" s="8">
        <v>43249.645624999997</v>
      </c>
      <c r="F7260" s="7" t="s">
        <v>31</v>
      </c>
      <c r="G7260" s="7" t="s">
        <v>28</v>
      </c>
      <c r="H7260">
        <f t="shared" si="113"/>
        <v>0</v>
      </c>
    </row>
    <row r="7261" spans="1:8" x14ac:dyDescent="0.3">
      <c r="A7261">
        <v>180106158</v>
      </c>
      <c r="B7261" s="8">
        <v>43249.63559027778</v>
      </c>
      <c r="C7261" s="7" t="s">
        <v>23</v>
      </c>
      <c r="D7261" s="7" t="s">
        <v>634</v>
      </c>
      <c r="E7261" s="8">
        <v>43249.641875000001</v>
      </c>
      <c r="F7261" s="7" t="s">
        <v>31</v>
      </c>
      <c r="G7261" s="7" t="s">
        <v>459</v>
      </c>
      <c r="H7261">
        <f t="shared" si="113"/>
        <v>0</v>
      </c>
    </row>
    <row r="7262" spans="1:8" x14ac:dyDescent="0.3">
      <c r="A7262">
        <v>180106158</v>
      </c>
      <c r="B7262" s="8">
        <v>43249.63559027778</v>
      </c>
      <c r="C7262" s="7" t="s">
        <v>23</v>
      </c>
      <c r="D7262" s="7" t="s">
        <v>634</v>
      </c>
      <c r="E7262" s="8">
        <v>43249.638888888891</v>
      </c>
      <c r="F7262" s="7" t="s">
        <v>29</v>
      </c>
      <c r="G7262" s="7" t="s">
        <v>28</v>
      </c>
      <c r="H7262">
        <f t="shared" si="113"/>
        <v>0</v>
      </c>
    </row>
    <row r="7263" spans="1:8" x14ac:dyDescent="0.3">
      <c r="A7263">
        <v>180106158</v>
      </c>
      <c r="B7263" s="8">
        <v>43249.63559027778</v>
      </c>
      <c r="C7263" s="7" t="s">
        <v>23</v>
      </c>
      <c r="D7263" s="7" t="s">
        <v>634</v>
      </c>
      <c r="E7263" s="8">
        <v>43249.638796296298</v>
      </c>
      <c r="F7263" s="7" t="s">
        <v>29</v>
      </c>
      <c r="G7263" s="7" t="s">
        <v>459</v>
      </c>
      <c r="H7263">
        <f t="shared" si="113"/>
        <v>0</v>
      </c>
    </row>
    <row r="7264" spans="1:8" x14ac:dyDescent="0.3">
      <c r="A7264">
        <v>180106158</v>
      </c>
      <c r="B7264" s="8">
        <v>43249.63559027778</v>
      </c>
      <c r="C7264" s="7" t="s">
        <v>23</v>
      </c>
      <c r="D7264" s="7" t="s">
        <v>634</v>
      </c>
      <c r="E7264" s="8">
        <v>43249.63863425926</v>
      </c>
      <c r="F7264" s="7" t="s">
        <v>29</v>
      </c>
      <c r="G7264" s="7" t="s">
        <v>172</v>
      </c>
      <c r="H7264">
        <f t="shared" si="113"/>
        <v>0</v>
      </c>
    </row>
    <row r="7265" spans="1:8" x14ac:dyDescent="0.3">
      <c r="A7265">
        <v>180106207</v>
      </c>
      <c r="B7265" s="8">
        <v>43249.671516203707</v>
      </c>
      <c r="C7265" s="7" t="s">
        <v>36</v>
      </c>
      <c r="D7265" s="7" t="s">
        <v>635</v>
      </c>
      <c r="E7265" s="8">
        <v>43249.716099537036</v>
      </c>
      <c r="F7265" s="7" t="s">
        <v>25</v>
      </c>
      <c r="G7265" s="7" t="s">
        <v>392</v>
      </c>
      <c r="H7265">
        <f t="shared" si="113"/>
        <v>1</v>
      </c>
    </row>
    <row r="7266" spans="1:8" x14ac:dyDescent="0.3">
      <c r="A7266">
        <v>180106207</v>
      </c>
      <c r="B7266" s="8">
        <v>43249.671516203707</v>
      </c>
      <c r="C7266" s="7" t="s">
        <v>36</v>
      </c>
      <c r="D7266" s="7" t="s">
        <v>635</v>
      </c>
      <c r="E7266" s="8">
        <v>43249.693287037036</v>
      </c>
      <c r="F7266" s="7" t="s">
        <v>25</v>
      </c>
      <c r="G7266" s="7" t="s">
        <v>76</v>
      </c>
      <c r="H7266">
        <f t="shared" si="113"/>
        <v>0</v>
      </c>
    </row>
    <row r="7267" spans="1:8" x14ac:dyDescent="0.3">
      <c r="A7267">
        <v>180106207</v>
      </c>
      <c r="B7267" s="8">
        <v>43249.671516203707</v>
      </c>
      <c r="C7267" s="7" t="s">
        <v>36</v>
      </c>
      <c r="D7267" s="7" t="s">
        <v>635</v>
      </c>
      <c r="E7267" s="8">
        <v>43249.687222222223</v>
      </c>
      <c r="F7267" s="7" t="s">
        <v>31</v>
      </c>
      <c r="G7267" s="7" t="s">
        <v>392</v>
      </c>
      <c r="H7267">
        <f t="shared" si="113"/>
        <v>0</v>
      </c>
    </row>
    <row r="7268" spans="1:8" x14ac:dyDescent="0.3">
      <c r="A7268">
        <v>180106207</v>
      </c>
      <c r="B7268" s="8">
        <v>43249.671516203707</v>
      </c>
      <c r="C7268" s="7" t="s">
        <v>36</v>
      </c>
      <c r="D7268" s="7" t="s">
        <v>635</v>
      </c>
      <c r="E7268" s="8">
        <v>43249.683379629627</v>
      </c>
      <c r="F7268" s="7" t="s">
        <v>31</v>
      </c>
      <c r="G7268" s="7" t="s">
        <v>76</v>
      </c>
      <c r="H7268">
        <f t="shared" si="113"/>
        <v>0</v>
      </c>
    </row>
    <row r="7269" spans="1:8" x14ac:dyDescent="0.3">
      <c r="A7269">
        <v>180106207</v>
      </c>
      <c r="B7269" s="8">
        <v>43249.671516203707</v>
      </c>
      <c r="C7269" s="7" t="s">
        <v>36</v>
      </c>
      <c r="D7269" s="7" t="s">
        <v>635</v>
      </c>
      <c r="E7269" s="8">
        <v>43249.676539351851</v>
      </c>
      <c r="F7269" s="7" t="s">
        <v>29</v>
      </c>
      <c r="G7269" s="7" t="s">
        <v>392</v>
      </c>
      <c r="H7269">
        <f t="shared" si="113"/>
        <v>0</v>
      </c>
    </row>
    <row r="7270" spans="1:8" x14ac:dyDescent="0.3">
      <c r="A7270">
        <v>180106207</v>
      </c>
      <c r="B7270" s="8">
        <v>43249.671516203707</v>
      </c>
      <c r="C7270" s="7" t="s">
        <v>36</v>
      </c>
      <c r="D7270" s="7" t="s">
        <v>635</v>
      </c>
      <c r="E7270" s="8">
        <v>43249.676527777781</v>
      </c>
      <c r="F7270" s="7" t="s">
        <v>25</v>
      </c>
      <c r="G7270" s="7" t="s">
        <v>26</v>
      </c>
      <c r="H7270">
        <f t="shared" si="113"/>
        <v>0</v>
      </c>
    </row>
    <row r="7271" spans="1:8" x14ac:dyDescent="0.3">
      <c r="A7271">
        <v>180106207</v>
      </c>
      <c r="B7271" s="8">
        <v>43249.671516203707</v>
      </c>
      <c r="C7271" s="7" t="s">
        <v>36</v>
      </c>
      <c r="D7271" s="7" t="s">
        <v>635</v>
      </c>
      <c r="E7271" s="8">
        <v>43249.676122685189</v>
      </c>
      <c r="F7271" s="7" t="s">
        <v>29</v>
      </c>
      <c r="G7271" s="7" t="s">
        <v>76</v>
      </c>
      <c r="H7271">
        <f t="shared" si="113"/>
        <v>0</v>
      </c>
    </row>
    <row r="7272" spans="1:8" x14ac:dyDescent="0.3">
      <c r="A7272">
        <v>180106207</v>
      </c>
      <c r="B7272" s="8">
        <v>43249.671516203707</v>
      </c>
      <c r="C7272" s="7" t="s">
        <v>36</v>
      </c>
      <c r="D7272" s="7" t="s">
        <v>635</v>
      </c>
      <c r="E7272" s="8">
        <v>43249.675729166665</v>
      </c>
      <c r="F7272" s="7" t="s">
        <v>29</v>
      </c>
      <c r="G7272" s="7" t="s">
        <v>26</v>
      </c>
      <c r="H7272">
        <f t="shared" si="113"/>
        <v>0</v>
      </c>
    </row>
    <row r="7273" spans="1:8" x14ac:dyDescent="0.3">
      <c r="A7273">
        <v>180106228</v>
      </c>
      <c r="B7273" s="8">
        <v>43249.686840277776</v>
      </c>
      <c r="C7273" s="7" t="s">
        <v>36</v>
      </c>
      <c r="D7273" s="7" t="s">
        <v>527</v>
      </c>
      <c r="E7273" s="8">
        <v>43249.735150462962</v>
      </c>
      <c r="F7273" s="7" t="s">
        <v>25</v>
      </c>
      <c r="G7273" s="7" t="s">
        <v>179</v>
      </c>
      <c r="H7273">
        <f t="shared" si="113"/>
        <v>1</v>
      </c>
    </row>
    <row r="7274" spans="1:8" x14ac:dyDescent="0.3">
      <c r="A7274">
        <v>180106228</v>
      </c>
      <c r="B7274" s="8">
        <v>43249.686840277776</v>
      </c>
      <c r="C7274" s="7" t="s">
        <v>36</v>
      </c>
      <c r="D7274" s="7" t="s">
        <v>527</v>
      </c>
      <c r="E7274" s="8">
        <v>43249.714039351849</v>
      </c>
      <c r="F7274" s="7" t="s">
        <v>25</v>
      </c>
      <c r="G7274" s="7" t="s">
        <v>28</v>
      </c>
      <c r="H7274">
        <f t="shared" si="113"/>
        <v>0</v>
      </c>
    </row>
    <row r="7275" spans="1:8" x14ac:dyDescent="0.3">
      <c r="A7275">
        <v>180106228</v>
      </c>
      <c r="B7275" s="8">
        <v>43249.686840277776</v>
      </c>
      <c r="C7275" s="7" t="s">
        <v>36</v>
      </c>
      <c r="D7275" s="7" t="s">
        <v>527</v>
      </c>
      <c r="E7275" s="8">
        <v>43249.711087962962</v>
      </c>
      <c r="F7275" s="7" t="s">
        <v>31</v>
      </c>
      <c r="G7275" s="7" t="s">
        <v>28</v>
      </c>
      <c r="H7275">
        <f t="shared" si="113"/>
        <v>0</v>
      </c>
    </row>
    <row r="7276" spans="1:8" x14ac:dyDescent="0.3">
      <c r="A7276">
        <v>180106228</v>
      </c>
      <c r="B7276" s="8">
        <v>43249.686840277776</v>
      </c>
      <c r="C7276" s="7" t="s">
        <v>36</v>
      </c>
      <c r="D7276" s="7" t="s">
        <v>527</v>
      </c>
      <c r="E7276" s="8">
        <v>43249.701354166667</v>
      </c>
      <c r="F7276" s="7" t="s">
        <v>31</v>
      </c>
      <c r="G7276" s="7" t="s">
        <v>179</v>
      </c>
      <c r="H7276">
        <f t="shared" si="113"/>
        <v>0</v>
      </c>
    </row>
    <row r="7277" spans="1:8" x14ac:dyDescent="0.3">
      <c r="A7277">
        <v>180106228</v>
      </c>
      <c r="B7277" s="8">
        <v>43249.686840277776</v>
      </c>
      <c r="C7277" s="7" t="s">
        <v>36</v>
      </c>
      <c r="D7277" s="7" t="s">
        <v>527</v>
      </c>
      <c r="E7277" s="8">
        <v>43249.696111111109</v>
      </c>
      <c r="F7277" s="7" t="s">
        <v>29</v>
      </c>
      <c r="G7277" s="7" t="s">
        <v>179</v>
      </c>
      <c r="H7277">
        <f t="shared" si="113"/>
        <v>0</v>
      </c>
    </row>
    <row r="7278" spans="1:8" x14ac:dyDescent="0.3">
      <c r="A7278">
        <v>180106279</v>
      </c>
      <c r="B7278" s="8">
        <v>43249.722986111112</v>
      </c>
      <c r="C7278" s="7" t="s">
        <v>36</v>
      </c>
      <c r="D7278" s="7" t="s">
        <v>636</v>
      </c>
      <c r="E7278" s="8">
        <v>43249.772986111115</v>
      </c>
      <c r="F7278" s="7" t="s">
        <v>25</v>
      </c>
      <c r="G7278" s="7" t="s">
        <v>76</v>
      </c>
      <c r="H7278">
        <f t="shared" si="113"/>
        <v>1</v>
      </c>
    </row>
    <row r="7279" spans="1:8" x14ac:dyDescent="0.3">
      <c r="A7279">
        <v>180106279</v>
      </c>
      <c r="B7279" s="8">
        <v>43249.722986111112</v>
      </c>
      <c r="C7279" s="7" t="s">
        <v>36</v>
      </c>
      <c r="D7279" s="7" t="s">
        <v>636</v>
      </c>
      <c r="E7279" s="8">
        <v>43249.772962962961</v>
      </c>
      <c r="F7279" s="7" t="s">
        <v>25</v>
      </c>
      <c r="G7279" s="7" t="s">
        <v>39</v>
      </c>
      <c r="H7279">
        <f t="shared" si="113"/>
        <v>0</v>
      </c>
    </row>
    <row r="7280" spans="1:8" x14ac:dyDescent="0.3">
      <c r="A7280">
        <v>180106279</v>
      </c>
      <c r="B7280" s="8">
        <v>43249.722986111112</v>
      </c>
      <c r="C7280" s="7" t="s">
        <v>36</v>
      </c>
      <c r="D7280" s="7" t="s">
        <v>636</v>
      </c>
      <c r="E7280" s="8">
        <v>43249.732222222221</v>
      </c>
      <c r="F7280" s="7" t="s">
        <v>31</v>
      </c>
      <c r="G7280" s="7" t="s">
        <v>76</v>
      </c>
      <c r="H7280">
        <f t="shared" si="113"/>
        <v>0</v>
      </c>
    </row>
    <row r="7281" spans="1:8" x14ac:dyDescent="0.3">
      <c r="A7281">
        <v>180106279</v>
      </c>
      <c r="B7281" s="8">
        <v>43249.722986111112</v>
      </c>
      <c r="C7281" s="7" t="s">
        <v>36</v>
      </c>
      <c r="D7281" s="7" t="s">
        <v>636</v>
      </c>
      <c r="E7281" s="8">
        <v>43249.73170138889</v>
      </c>
      <c r="F7281" s="7" t="s">
        <v>25</v>
      </c>
      <c r="G7281" s="7" t="s">
        <v>459</v>
      </c>
      <c r="H7281">
        <f t="shared" si="113"/>
        <v>0</v>
      </c>
    </row>
    <row r="7282" spans="1:8" x14ac:dyDescent="0.3">
      <c r="A7282">
        <v>180106279</v>
      </c>
      <c r="B7282" s="8">
        <v>43249.722986111112</v>
      </c>
      <c r="C7282" s="7" t="s">
        <v>36</v>
      </c>
      <c r="D7282" s="7" t="s">
        <v>636</v>
      </c>
      <c r="E7282" s="8">
        <v>43249.731608796297</v>
      </c>
      <c r="F7282" s="7" t="s">
        <v>31</v>
      </c>
      <c r="G7282" s="7" t="s">
        <v>39</v>
      </c>
      <c r="H7282">
        <f t="shared" si="113"/>
        <v>0</v>
      </c>
    </row>
    <row r="7283" spans="1:8" x14ac:dyDescent="0.3">
      <c r="A7283">
        <v>180106279</v>
      </c>
      <c r="B7283" s="8">
        <v>43249.722986111112</v>
      </c>
      <c r="C7283" s="7" t="s">
        <v>36</v>
      </c>
      <c r="D7283" s="7" t="s">
        <v>636</v>
      </c>
      <c r="E7283" s="8">
        <v>43249.725613425922</v>
      </c>
      <c r="F7283" s="7" t="s">
        <v>29</v>
      </c>
      <c r="G7283" s="7" t="s">
        <v>459</v>
      </c>
      <c r="H7283">
        <f t="shared" si="113"/>
        <v>0</v>
      </c>
    </row>
    <row r="7284" spans="1:8" x14ac:dyDescent="0.3">
      <c r="A7284">
        <v>180106282</v>
      </c>
      <c r="B7284" s="8">
        <v>43249.725208333337</v>
      </c>
      <c r="C7284" s="7" t="s">
        <v>36</v>
      </c>
      <c r="D7284" s="7" t="s">
        <v>637</v>
      </c>
      <c r="E7284" s="8">
        <v>43249.761041666665</v>
      </c>
      <c r="F7284" s="7" t="s">
        <v>25</v>
      </c>
      <c r="G7284" s="7" t="s">
        <v>26</v>
      </c>
      <c r="H7284">
        <f t="shared" si="113"/>
        <v>1</v>
      </c>
    </row>
    <row r="7285" spans="1:8" x14ac:dyDescent="0.3">
      <c r="A7285">
        <v>180106282</v>
      </c>
      <c r="B7285" s="8">
        <v>43249.725208333337</v>
      </c>
      <c r="C7285" s="7" t="s">
        <v>36</v>
      </c>
      <c r="D7285" s="7" t="s">
        <v>637</v>
      </c>
      <c r="E7285" s="8">
        <v>43249.760983796295</v>
      </c>
      <c r="F7285" s="7" t="s">
        <v>25</v>
      </c>
      <c r="G7285" s="7" t="s">
        <v>392</v>
      </c>
      <c r="H7285">
        <f t="shared" si="113"/>
        <v>0</v>
      </c>
    </row>
    <row r="7286" spans="1:8" x14ac:dyDescent="0.3">
      <c r="A7286">
        <v>180106282</v>
      </c>
      <c r="B7286" s="8">
        <v>43249.725208333337</v>
      </c>
      <c r="C7286" s="7" t="s">
        <v>36</v>
      </c>
      <c r="D7286" s="7" t="s">
        <v>637</v>
      </c>
      <c r="E7286" s="8">
        <v>43249.760891203703</v>
      </c>
      <c r="F7286" s="7" t="s">
        <v>25</v>
      </c>
      <c r="G7286" s="7" t="s">
        <v>28</v>
      </c>
      <c r="H7286">
        <f t="shared" si="113"/>
        <v>0</v>
      </c>
    </row>
    <row r="7287" spans="1:8" x14ac:dyDescent="0.3">
      <c r="A7287">
        <v>180106282</v>
      </c>
      <c r="B7287" s="8">
        <v>43249.725208333337</v>
      </c>
      <c r="C7287" s="7" t="s">
        <v>36</v>
      </c>
      <c r="D7287" s="7" t="s">
        <v>637</v>
      </c>
      <c r="E7287" s="8">
        <v>43249.760868055557</v>
      </c>
      <c r="F7287" s="7" t="s">
        <v>25</v>
      </c>
      <c r="G7287" s="7" t="s">
        <v>171</v>
      </c>
      <c r="H7287">
        <f t="shared" si="113"/>
        <v>0</v>
      </c>
    </row>
    <row r="7288" spans="1:8" x14ac:dyDescent="0.3">
      <c r="A7288">
        <v>180106282</v>
      </c>
      <c r="B7288" s="8">
        <v>43249.725208333337</v>
      </c>
      <c r="C7288" s="7" t="s">
        <v>36</v>
      </c>
      <c r="D7288" s="7" t="s">
        <v>637</v>
      </c>
      <c r="E7288" s="8">
        <v>43249.742719907408</v>
      </c>
      <c r="F7288" s="7" t="s">
        <v>31</v>
      </c>
      <c r="G7288" s="7" t="s">
        <v>392</v>
      </c>
      <c r="H7288">
        <f t="shared" si="113"/>
        <v>0</v>
      </c>
    </row>
    <row r="7289" spans="1:8" x14ac:dyDescent="0.3">
      <c r="A7289">
        <v>180106282</v>
      </c>
      <c r="B7289" s="8">
        <v>43249.725208333337</v>
      </c>
      <c r="C7289" s="7" t="s">
        <v>36</v>
      </c>
      <c r="D7289" s="7" t="s">
        <v>637</v>
      </c>
      <c r="E7289" s="8">
        <v>43249.742719907408</v>
      </c>
      <c r="F7289" s="7" t="s">
        <v>31</v>
      </c>
      <c r="G7289" s="7" t="s">
        <v>28</v>
      </c>
      <c r="H7289">
        <f t="shared" si="113"/>
        <v>0</v>
      </c>
    </row>
    <row r="7290" spans="1:8" x14ac:dyDescent="0.3">
      <c r="A7290">
        <v>180106282</v>
      </c>
      <c r="B7290" s="8">
        <v>43249.725208333337</v>
      </c>
      <c r="C7290" s="7" t="s">
        <v>36</v>
      </c>
      <c r="D7290" s="7" t="s">
        <v>637</v>
      </c>
      <c r="E7290" s="8">
        <v>43249.732939814814</v>
      </c>
      <c r="F7290" s="7" t="s">
        <v>29</v>
      </c>
      <c r="G7290" s="7" t="s">
        <v>392</v>
      </c>
      <c r="H7290">
        <f t="shared" si="113"/>
        <v>0</v>
      </c>
    </row>
    <row r="7291" spans="1:8" x14ac:dyDescent="0.3">
      <c r="A7291">
        <v>180106282</v>
      </c>
      <c r="B7291" s="8">
        <v>43249.725208333337</v>
      </c>
      <c r="C7291" s="7" t="s">
        <v>36</v>
      </c>
      <c r="D7291" s="7" t="s">
        <v>637</v>
      </c>
      <c r="E7291" s="8">
        <v>43249.732812499999</v>
      </c>
      <c r="F7291" s="7" t="s">
        <v>29</v>
      </c>
      <c r="G7291" s="7" t="s">
        <v>28</v>
      </c>
      <c r="H7291">
        <f t="shared" si="113"/>
        <v>0</v>
      </c>
    </row>
    <row r="7292" spans="1:8" x14ac:dyDescent="0.3">
      <c r="A7292">
        <v>180106282</v>
      </c>
      <c r="B7292" s="8">
        <v>43249.725208333337</v>
      </c>
      <c r="C7292" s="7" t="s">
        <v>36</v>
      </c>
      <c r="D7292" s="7" t="s">
        <v>637</v>
      </c>
      <c r="E7292" s="8">
        <v>43249.730127314811</v>
      </c>
      <c r="F7292" s="7" t="s">
        <v>31</v>
      </c>
      <c r="G7292" s="7" t="s">
        <v>26</v>
      </c>
      <c r="H7292">
        <f t="shared" si="113"/>
        <v>0</v>
      </c>
    </row>
    <row r="7293" spans="1:8" x14ac:dyDescent="0.3">
      <c r="A7293">
        <v>180106282</v>
      </c>
      <c r="B7293" s="8">
        <v>43249.725208333337</v>
      </c>
      <c r="C7293" s="7" t="s">
        <v>36</v>
      </c>
      <c r="D7293" s="7" t="s">
        <v>637</v>
      </c>
      <c r="E7293" s="8">
        <v>43249.730034722219</v>
      </c>
      <c r="F7293" s="7" t="s">
        <v>31</v>
      </c>
      <c r="G7293" s="7" t="s">
        <v>171</v>
      </c>
      <c r="H7293">
        <f t="shared" si="113"/>
        <v>0</v>
      </c>
    </row>
    <row r="7294" spans="1:8" x14ac:dyDescent="0.3">
      <c r="A7294">
        <v>180106282</v>
      </c>
      <c r="B7294" s="8">
        <v>43249.725208333337</v>
      </c>
      <c r="C7294" s="7" t="s">
        <v>36</v>
      </c>
      <c r="D7294" s="7" t="s">
        <v>637</v>
      </c>
      <c r="E7294" s="8">
        <v>43249.727280092593</v>
      </c>
      <c r="F7294" s="7" t="s">
        <v>29</v>
      </c>
      <c r="G7294" s="7" t="s">
        <v>26</v>
      </c>
      <c r="H7294">
        <f t="shared" si="113"/>
        <v>0</v>
      </c>
    </row>
    <row r="7295" spans="1:8" x14ac:dyDescent="0.3">
      <c r="A7295">
        <v>180106282</v>
      </c>
      <c r="B7295" s="8">
        <v>43249.725208333337</v>
      </c>
      <c r="C7295" s="7" t="s">
        <v>36</v>
      </c>
      <c r="D7295" s="7" t="s">
        <v>637</v>
      </c>
      <c r="E7295" s="8">
        <v>43249.727037037039</v>
      </c>
      <c r="F7295" s="7" t="s">
        <v>29</v>
      </c>
      <c r="G7295" s="7" t="s">
        <v>171</v>
      </c>
      <c r="H7295">
        <f t="shared" si="113"/>
        <v>0</v>
      </c>
    </row>
    <row r="7296" spans="1:8" x14ac:dyDescent="0.3">
      <c r="A7296">
        <v>180106658</v>
      </c>
      <c r="B7296" s="8">
        <v>43250.36478009259</v>
      </c>
      <c r="C7296" s="7" t="s">
        <v>36</v>
      </c>
      <c r="D7296" s="7" t="s">
        <v>442</v>
      </c>
      <c r="E7296" s="8">
        <v>43250.404583333337</v>
      </c>
      <c r="F7296" s="7" t="s">
        <v>25</v>
      </c>
      <c r="G7296" s="7" t="s">
        <v>113</v>
      </c>
      <c r="H7296">
        <f t="shared" si="113"/>
        <v>1</v>
      </c>
    </row>
    <row r="7297" spans="1:8" x14ac:dyDescent="0.3">
      <c r="A7297">
        <v>180106658</v>
      </c>
      <c r="B7297" s="8">
        <v>43250.36478009259</v>
      </c>
      <c r="C7297" s="7" t="s">
        <v>36</v>
      </c>
      <c r="D7297" s="7" t="s">
        <v>442</v>
      </c>
      <c r="E7297" s="8">
        <v>43250.404537037037</v>
      </c>
      <c r="F7297" s="7" t="s">
        <v>25</v>
      </c>
      <c r="G7297" s="7" t="s">
        <v>482</v>
      </c>
      <c r="H7297">
        <f t="shared" si="113"/>
        <v>0</v>
      </c>
    </row>
    <row r="7298" spans="1:8" x14ac:dyDescent="0.3">
      <c r="A7298">
        <v>180106658</v>
      </c>
      <c r="B7298" s="8">
        <v>43250.36478009259</v>
      </c>
      <c r="C7298" s="7" t="s">
        <v>36</v>
      </c>
      <c r="D7298" s="7" t="s">
        <v>442</v>
      </c>
      <c r="E7298" s="8">
        <v>43250.378958333335</v>
      </c>
      <c r="F7298" s="7" t="s">
        <v>31</v>
      </c>
      <c r="G7298" s="7" t="s">
        <v>482</v>
      </c>
      <c r="H7298">
        <f t="shared" si="113"/>
        <v>0</v>
      </c>
    </row>
    <row r="7299" spans="1:8" x14ac:dyDescent="0.3">
      <c r="A7299">
        <v>180106658</v>
      </c>
      <c r="B7299" s="8">
        <v>43250.36478009259</v>
      </c>
      <c r="C7299" s="7" t="s">
        <v>36</v>
      </c>
      <c r="D7299" s="7" t="s">
        <v>442</v>
      </c>
      <c r="E7299" s="8">
        <v>43250.370439814818</v>
      </c>
      <c r="F7299" s="7" t="s">
        <v>31</v>
      </c>
      <c r="G7299" s="7" t="s">
        <v>113</v>
      </c>
      <c r="H7299">
        <f t="shared" ref="H7299:H7362" si="114">IF(AND(A7299&lt;&gt;A7298,C7299="PD Accident    "),1,0)</f>
        <v>0</v>
      </c>
    </row>
    <row r="7300" spans="1:8" x14ac:dyDescent="0.3">
      <c r="A7300">
        <v>180106658</v>
      </c>
      <c r="B7300" s="8">
        <v>43250.36478009259</v>
      </c>
      <c r="C7300" s="7" t="s">
        <v>36</v>
      </c>
      <c r="D7300" s="7" t="s">
        <v>442</v>
      </c>
      <c r="E7300" s="8">
        <v>43250.366967592592</v>
      </c>
      <c r="F7300" s="7" t="s">
        <v>29</v>
      </c>
      <c r="G7300" s="7" t="s">
        <v>482</v>
      </c>
      <c r="H7300">
        <f t="shared" si="114"/>
        <v>0</v>
      </c>
    </row>
    <row r="7301" spans="1:8" x14ac:dyDescent="0.3">
      <c r="A7301">
        <v>180106658</v>
      </c>
      <c r="B7301" s="8">
        <v>43250.36478009259</v>
      </c>
      <c r="C7301" s="7" t="s">
        <v>36</v>
      </c>
      <c r="D7301" s="7" t="s">
        <v>442</v>
      </c>
      <c r="E7301" s="8">
        <v>43250.366967592592</v>
      </c>
      <c r="F7301" s="7" t="s">
        <v>29</v>
      </c>
      <c r="G7301" s="7" t="s">
        <v>113</v>
      </c>
      <c r="H7301">
        <f t="shared" si="114"/>
        <v>0</v>
      </c>
    </row>
    <row r="7302" spans="1:8" x14ac:dyDescent="0.3">
      <c r="A7302">
        <v>180106889</v>
      </c>
      <c r="B7302" s="8">
        <v>43250.590682870374</v>
      </c>
      <c r="C7302" s="7" t="s">
        <v>36</v>
      </c>
      <c r="D7302" s="7" t="s">
        <v>126</v>
      </c>
      <c r="E7302" s="8">
        <v>43250.634212962963</v>
      </c>
      <c r="F7302" s="7" t="s">
        <v>25</v>
      </c>
      <c r="G7302" s="7" t="s">
        <v>531</v>
      </c>
      <c r="H7302">
        <f t="shared" si="114"/>
        <v>1</v>
      </c>
    </row>
    <row r="7303" spans="1:8" x14ac:dyDescent="0.3">
      <c r="A7303">
        <v>180106889</v>
      </c>
      <c r="B7303" s="8">
        <v>43250.590682870374</v>
      </c>
      <c r="C7303" s="7" t="s">
        <v>36</v>
      </c>
      <c r="D7303" s="7" t="s">
        <v>126</v>
      </c>
      <c r="E7303" s="8">
        <v>43250.605636574073</v>
      </c>
      <c r="F7303" s="7" t="s">
        <v>25</v>
      </c>
      <c r="G7303" s="7" t="s">
        <v>43</v>
      </c>
      <c r="H7303">
        <f t="shared" si="114"/>
        <v>0</v>
      </c>
    </row>
    <row r="7304" spans="1:8" x14ac:dyDescent="0.3">
      <c r="A7304">
        <v>180106889</v>
      </c>
      <c r="B7304" s="8">
        <v>43250.590682870374</v>
      </c>
      <c r="C7304" s="7" t="s">
        <v>36</v>
      </c>
      <c r="D7304" s="7" t="s">
        <v>126</v>
      </c>
      <c r="E7304" s="8">
        <v>43250.602418981478</v>
      </c>
      <c r="F7304" s="7" t="s">
        <v>31</v>
      </c>
      <c r="G7304" s="7" t="s">
        <v>531</v>
      </c>
      <c r="H7304">
        <f t="shared" si="114"/>
        <v>0</v>
      </c>
    </row>
    <row r="7305" spans="1:8" x14ac:dyDescent="0.3">
      <c r="A7305">
        <v>180106889</v>
      </c>
      <c r="B7305" s="8">
        <v>43250.590682870374</v>
      </c>
      <c r="C7305" s="7" t="s">
        <v>36</v>
      </c>
      <c r="D7305" s="7" t="s">
        <v>126</v>
      </c>
      <c r="E7305" s="8">
        <v>43250.592048611114</v>
      </c>
      <c r="F7305" s="7" t="s">
        <v>29</v>
      </c>
      <c r="G7305" s="7" t="s">
        <v>531</v>
      </c>
      <c r="H7305">
        <f t="shared" si="114"/>
        <v>0</v>
      </c>
    </row>
    <row r="7306" spans="1:8" x14ac:dyDescent="0.3">
      <c r="A7306">
        <v>180106889</v>
      </c>
      <c r="B7306" s="8">
        <v>43250.590682870374</v>
      </c>
      <c r="C7306" s="7" t="s">
        <v>36</v>
      </c>
      <c r="D7306" s="7" t="s">
        <v>126</v>
      </c>
      <c r="E7306" s="8">
        <v>43250.590694444443</v>
      </c>
      <c r="F7306" s="7" t="s">
        <v>31</v>
      </c>
      <c r="G7306" s="7" t="s">
        <v>43</v>
      </c>
      <c r="H7306">
        <f t="shared" si="114"/>
        <v>0</v>
      </c>
    </row>
    <row r="7307" spans="1:8" x14ac:dyDescent="0.3">
      <c r="A7307">
        <v>180106946</v>
      </c>
      <c r="B7307" s="8">
        <v>43250.629201388889</v>
      </c>
      <c r="C7307" s="7" t="s">
        <v>36</v>
      </c>
      <c r="D7307" s="7" t="s">
        <v>638</v>
      </c>
      <c r="E7307" s="8">
        <v>43250.715486111112</v>
      </c>
      <c r="F7307" s="7" t="s">
        <v>25</v>
      </c>
      <c r="G7307" s="7" t="s">
        <v>76</v>
      </c>
      <c r="H7307">
        <f t="shared" si="114"/>
        <v>1</v>
      </c>
    </row>
    <row r="7308" spans="1:8" x14ac:dyDescent="0.3">
      <c r="A7308">
        <v>180106946</v>
      </c>
      <c r="B7308" s="8">
        <v>43250.629201388889</v>
      </c>
      <c r="C7308" s="7" t="s">
        <v>36</v>
      </c>
      <c r="D7308" s="7" t="s">
        <v>638</v>
      </c>
      <c r="E7308" s="8">
        <v>43250.714560185188</v>
      </c>
      <c r="F7308" s="7" t="s">
        <v>25</v>
      </c>
      <c r="G7308" s="7" t="s">
        <v>459</v>
      </c>
      <c r="H7308">
        <f t="shared" si="114"/>
        <v>0</v>
      </c>
    </row>
    <row r="7309" spans="1:8" x14ac:dyDescent="0.3">
      <c r="A7309">
        <v>180106946</v>
      </c>
      <c r="B7309" s="8">
        <v>43250.629201388889</v>
      </c>
      <c r="C7309" s="7" t="s">
        <v>36</v>
      </c>
      <c r="D7309" s="7" t="s">
        <v>638</v>
      </c>
      <c r="E7309" s="8">
        <v>43250.67396990741</v>
      </c>
      <c r="F7309" s="7" t="s">
        <v>25</v>
      </c>
      <c r="G7309" s="7" t="s">
        <v>537</v>
      </c>
      <c r="H7309">
        <f t="shared" si="114"/>
        <v>0</v>
      </c>
    </row>
    <row r="7310" spans="1:8" x14ac:dyDescent="0.3">
      <c r="A7310">
        <v>180106946</v>
      </c>
      <c r="B7310" s="8">
        <v>43250.629201388889</v>
      </c>
      <c r="C7310" s="7" t="s">
        <v>36</v>
      </c>
      <c r="D7310" s="7" t="s">
        <v>638</v>
      </c>
      <c r="E7310" s="8">
        <v>43250.663715277777</v>
      </c>
      <c r="F7310" s="7" t="s">
        <v>25</v>
      </c>
      <c r="G7310" s="7" t="s">
        <v>252</v>
      </c>
      <c r="H7310">
        <f t="shared" si="114"/>
        <v>0</v>
      </c>
    </row>
    <row r="7311" spans="1:8" x14ac:dyDescent="0.3">
      <c r="A7311">
        <v>180106946</v>
      </c>
      <c r="B7311" s="8">
        <v>43250.629201388889</v>
      </c>
      <c r="C7311" s="7" t="s">
        <v>36</v>
      </c>
      <c r="D7311" s="7" t="s">
        <v>638</v>
      </c>
      <c r="E7311" s="8">
        <v>43250.658206018517</v>
      </c>
      <c r="F7311" s="7" t="s">
        <v>29</v>
      </c>
      <c r="G7311" s="7" t="s">
        <v>252</v>
      </c>
      <c r="H7311">
        <f t="shared" si="114"/>
        <v>0</v>
      </c>
    </row>
    <row r="7312" spans="1:8" x14ac:dyDescent="0.3">
      <c r="A7312">
        <v>180106946</v>
      </c>
      <c r="B7312" s="8">
        <v>43250.629201388889</v>
      </c>
      <c r="C7312" s="7" t="s">
        <v>36</v>
      </c>
      <c r="D7312" s="7" t="s">
        <v>638</v>
      </c>
      <c r="E7312" s="8">
        <v>43250.646006944444</v>
      </c>
      <c r="F7312" s="7" t="s">
        <v>25</v>
      </c>
      <c r="G7312" s="7" t="s">
        <v>113</v>
      </c>
      <c r="H7312">
        <f t="shared" si="114"/>
        <v>0</v>
      </c>
    </row>
    <row r="7313" spans="1:8" x14ac:dyDescent="0.3">
      <c r="A7313">
        <v>180106946</v>
      </c>
      <c r="B7313" s="8">
        <v>43250.629201388889</v>
      </c>
      <c r="C7313" s="7" t="s">
        <v>36</v>
      </c>
      <c r="D7313" s="7" t="s">
        <v>638</v>
      </c>
      <c r="E7313" s="8">
        <v>43250.644409722219</v>
      </c>
      <c r="F7313" s="7" t="s">
        <v>31</v>
      </c>
      <c r="G7313" s="7" t="s">
        <v>459</v>
      </c>
      <c r="H7313">
        <f t="shared" si="114"/>
        <v>0</v>
      </c>
    </row>
    <row r="7314" spans="1:8" x14ac:dyDescent="0.3">
      <c r="A7314">
        <v>180106946</v>
      </c>
      <c r="B7314" s="8">
        <v>43250.629201388889</v>
      </c>
      <c r="C7314" s="7" t="s">
        <v>36</v>
      </c>
      <c r="D7314" s="7" t="s">
        <v>638</v>
      </c>
      <c r="E7314" s="8">
        <v>43250.644247685188</v>
      </c>
      <c r="F7314" s="7" t="s">
        <v>31</v>
      </c>
      <c r="G7314" s="7" t="s">
        <v>113</v>
      </c>
      <c r="H7314">
        <f t="shared" si="114"/>
        <v>0</v>
      </c>
    </row>
    <row r="7315" spans="1:8" x14ac:dyDescent="0.3">
      <c r="A7315">
        <v>180106946</v>
      </c>
      <c r="B7315" s="8">
        <v>43250.629201388889</v>
      </c>
      <c r="C7315" s="7" t="s">
        <v>36</v>
      </c>
      <c r="D7315" s="7" t="s">
        <v>638</v>
      </c>
      <c r="E7315" s="8">
        <v>43250.642083333332</v>
      </c>
      <c r="F7315" s="7" t="s">
        <v>31</v>
      </c>
      <c r="G7315" s="7" t="s">
        <v>76</v>
      </c>
      <c r="H7315">
        <f t="shared" si="114"/>
        <v>0</v>
      </c>
    </row>
    <row r="7316" spans="1:8" x14ac:dyDescent="0.3">
      <c r="A7316">
        <v>180106946</v>
      </c>
      <c r="B7316" s="8">
        <v>43250.629201388889</v>
      </c>
      <c r="C7316" s="7" t="s">
        <v>36</v>
      </c>
      <c r="D7316" s="7" t="s">
        <v>638</v>
      </c>
      <c r="E7316" s="8">
        <v>43250.642060185186</v>
      </c>
      <c r="F7316" s="7" t="s">
        <v>29</v>
      </c>
      <c r="G7316" s="7" t="s">
        <v>76</v>
      </c>
      <c r="H7316">
        <f t="shared" si="114"/>
        <v>0</v>
      </c>
    </row>
    <row r="7317" spans="1:8" x14ac:dyDescent="0.3">
      <c r="A7317">
        <v>180106946</v>
      </c>
      <c r="B7317" s="8">
        <v>43250.629201388889</v>
      </c>
      <c r="C7317" s="7" t="s">
        <v>36</v>
      </c>
      <c r="D7317" s="7" t="s">
        <v>638</v>
      </c>
      <c r="E7317" s="8">
        <v>43250.640833333331</v>
      </c>
      <c r="F7317" s="7" t="s">
        <v>25</v>
      </c>
      <c r="G7317" s="7" t="s">
        <v>172</v>
      </c>
      <c r="H7317">
        <f t="shared" si="114"/>
        <v>0</v>
      </c>
    </row>
    <row r="7318" spans="1:8" x14ac:dyDescent="0.3">
      <c r="A7318">
        <v>180106946</v>
      </c>
      <c r="B7318" s="8">
        <v>43250.629201388889</v>
      </c>
      <c r="C7318" s="7" t="s">
        <v>36</v>
      </c>
      <c r="D7318" s="7" t="s">
        <v>638</v>
      </c>
      <c r="E7318" s="8">
        <v>43250.638229166667</v>
      </c>
      <c r="F7318" s="7" t="s">
        <v>31</v>
      </c>
      <c r="G7318" s="7" t="s">
        <v>537</v>
      </c>
      <c r="H7318">
        <f t="shared" si="114"/>
        <v>0</v>
      </c>
    </row>
    <row r="7319" spans="1:8" x14ac:dyDescent="0.3">
      <c r="A7319">
        <v>180106946</v>
      </c>
      <c r="B7319" s="8">
        <v>43250.629201388889</v>
      </c>
      <c r="C7319" s="7" t="s">
        <v>36</v>
      </c>
      <c r="D7319" s="7" t="s">
        <v>638</v>
      </c>
      <c r="E7319" s="8">
        <v>43250.634791666664</v>
      </c>
      <c r="F7319" s="7" t="s">
        <v>29</v>
      </c>
      <c r="G7319" s="7" t="s">
        <v>172</v>
      </c>
      <c r="H7319">
        <f t="shared" si="114"/>
        <v>0</v>
      </c>
    </row>
    <row r="7320" spans="1:8" x14ac:dyDescent="0.3">
      <c r="A7320">
        <v>180106946</v>
      </c>
      <c r="B7320" s="8">
        <v>43250.629201388889</v>
      </c>
      <c r="C7320" s="7" t="s">
        <v>36</v>
      </c>
      <c r="D7320" s="7" t="s">
        <v>638</v>
      </c>
      <c r="E7320" s="8">
        <v>43250.634780092594</v>
      </c>
      <c r="F7320" s="7" t="s">
        <v>29</v>
      </c>
      <c r="G7320" s="7" t="s">
        <v>459</v>
      </c>
      <c r="H7320">
        <f t="shared" si="114"/>
        <v>0</v>
      </c>
    </row>
    <row r="7321" spans="1:8" x14ac:dyDescent="0.3">
      <c r="A7321">
        <v>180106946</v>
      </c>
      <c r="B7321" s="8">
        <v>43250.629201388889</v>
      </c>
      <c r="C7321" s="7" t="s">
        <v>36</v>
      </c>
      <c r="D7321" s="7" t="s">
        <v>638</v>
      </c>
      <c r="E7321" s="8">
        <v>43250.634780092594</v>
      </c>
      <c r="F7321" s="7" t="s">
        <v>29</v>
      </c>
      <c r="G7321" s="7" t="s">
        <v>537</v>
      </c>
      <c r="H7321">
        <f t="shared" si="114"/>
        <v>0</v>
      </c>
    </row>
    <row r="7322" spans="1:8" x14ac:dyDescent="0.3">
      <c r="A7322">
        <v>180106946</v>
      </c>
      <c r="B7322" s="8">
        <v>43250.629201388889</v>
      </c>
      <c r="C7322" s="7" t="s">
        <v>36</v>
      </c>
      <c r="D7322" s="7" t="s">
        <v>638</v>
      </c>
      <c r="E7322" s="8">
        <v>43250.634780092594</v>
      </c>
      <c r="F7322" s="7" t="s">
        <v>29</v>
      </c>
      <c r="G7322" s="7" t="s">
        <v>113</v>
      </c>
      <c r="H7322">
        <f t="shared" si="114"/>
        <v>0</v>
      </c>
    </row>
    <row r="7323" spans="1:8" x14ac:dyDescent="0.3">
      <c r="A7323">
        <v>180106970</v>
      </c>
      <c r="B7323" s="8">
        <v>43250.642881944441</v>
      </c>
      <c r="C7323" s="7" t="s">
        <v>23</v>
      </c>
      <c r="D7323" s="7" t="s">
        <v>524</v>
      </c>
      <c r="E7323" s="8">
        <v>43250.79965277778</v>
      </c>
      <c r="F7323" s="7" t="s">
        <v>25</v>
      </c>
      <c r="G7323" s="7" t="s">
        <v>172</v>
      </c>
      <c r="H7323">
        <f t="shared" si="114"/>
        <v>0</v>
      </c>
    </row>
    <row r="7324" spans="1:8" x14ac:dyDescent="0.3">
      <c r="A7324">
        <v>180106970</v>
      </c>
      <c r="B7324" s="8">
        <v>43250.642881944441</v>
      </c>
      <c r="C7324" s="7" t="s">
        <v>23</v>
      </c>
      <c r="D7324" s="7" t="s">
        <v>524</v>
      </c>
      <c r="E7324" s="8">
        <v>43250.735694444447</v>
      </c>
      <c r="F7324" s="7" t="s">
        <v>25</v>
      </c>
      <c r="G7324" s="7" t="s">
        <v>639</v>
      </c>
      <c r="H7324">
        <f t="shared" si="114"/>
        <v>0</v>
      </c>
    </row>
    <row r="7325" spans="1:8" x14ac:dyDescent="0.3">
      <c r="A7325">
        <v>180106970</v>
      </c>
      <c r="B7325" s="8">
        <v>43250.642881944441</v>
      </c>
      <c r="C7325" s="7" t="s">
        <v>23</v>
      </c>
      <c r="D7325" s="7" t="s">
        <v>524</v>
      </c>
      <c r="E7325" s="8">
        <v>43250.720902777779</v>
      </c>
      <c r="F7325" s="7" t="s">
        <v>25</v>
      </c>
      <c r="G7325" s="7" t="s">
        <v>640</v>
      </c>
      <c r="H7325">
        <f t="shared" si="114"/>
        <v>0</v>
      </c>
    </row>
    <row r="7326" spans="1:8" x14ac:dyDescent="0.3">
      <c r="A7326">
        <v>180106970</v>
      </c>
      <c r="B7326" s="8">
        <v>43250.642881944441</v>
      </c>
      <c r="C7326" s="7" t="s">
        <v>23</v>
      </c>
      <c r="D7326" s="7" t="s">
        <v>524</v>
      </c>
      <c r="E7326" s="8">
        <v>43250.720717592594</v>
      </c>
      <c r="F7326" s="7" t="s">
        <v>25</v>
      </c>
      <c r="G7326" s="7" t="s">
        <v>28</v>
      </c>
      <c r="H7326">
        <f t="shared" si="114"/>
        <v>0</v>
      </c>
    </row>
    <row r="7327" spans="1:8" x14ac:dyDescent="0.3">
      <c r="A7327">
        <v>180106970</v>
      </c>
      <c r="B7327" s="8">
        <v>43250.642881944441</v>
      </c>
      <c r="C7327" s="7" t="s">
        <v>23</v>
      </c>
      <c r="D7327" s="7" t="s">
        <v>524</v>
      </c>
      <c r="E7327" s="8">
        <v>43250.720682870371</v>
      </c>
      <c r="F7327" s="7" t="s">
        <v>25</v>
      </c>
      <c r="G7327" s="7" t="s">
        <v>607</v>
      </c>
      <c r="H7327">
        <f t="shared" si="114"/>
        <v>0</v>
      </c>
    </row>
    <row r="7328" spans="1:8" x14ac:dyDescent="0.3">
      <c r="A7328">
        <v>180106970</v>
      </c>
      <c r="B7328" s="8">
        <v>43250.642881944441</v>
      </c>
      <c r="C7328" s="7" t="s">
        <v>23</v>
      </c>
      <c r="D7328" s="7" t="s">
        <v>524</v>
      </c>
      <c r="E7328" s="8">
        <v>43250.72016203704</v>
      </c>
      <c r="F7328" s="7" t="s">
        <v>27</v>
      </c>
      <c r="G7328" s="7" t="s">
        <v>172</v>
      </c>
      <c r="H7328">
        <f t="shared" si="114"/>
        <v>0</v>
      </c>
    </row>
    <row r="7329" spans="1:8" x14ac:dyDescent="0.3">
      <c r="A7329">
        <v>180106970</v>
      </c>
      <c r="B7329" s="8">
        <v>43250.642881944441</v>
      </c>
      <c r="C7329" s="7" t="s">
        <v>23</v>
      </c>
      <c r="D7329" s="7" t="s">
        <v>524</v>
      </c>
      <c r="E7329" s="8">
        <v>43250.720023148147</v>
      </c>
      <c r="F7329" s="7" t="s">
        <v>25</v>
      </c>
      <c r="G7329" s="7" t="s">
        <v>115</v>
      </c>
      <c r="H7329">
        <f t="shared" si="114"/>
        <v>0</v>
      </c>
    </row>
    <row r="7330" spans="1:8" x14ac:dyDescent="0.3">
      <c r="A7330">
        <v>180106970</v>
      </c>
      <c r="B7330" s="8">
        <v>43250.642881944441</v>
      </c>
      <c r="C7330" s="7" t="s">
        <v>23</v>
      </c>
      <c r="D7330" s="7" t="s">
        <v>524</v>
      </c>
      <c r="E7330" s="8">
        <v>43250.679629629631</v>
      </c>
      <c r="F7330" s="7" t="s">
        <v>31</v>
      </c>
      <c r="G7330" s="7" t="s">
        <v>28</v>
      </c>
      <c r="H7330">
        <f t="shared" si="114"/>
        <v>0</v>
      </c>
    </row>
    <row r="7331" spans="1:8" x14ac:dyDescent="0.3">
      <c r="A7331">
        <v>180106970</v>
      </c>
      <c r="B7331" s="8">
        <v>43250.642881944441</v>
      </c>
      <c r="C7331" s="7" t="s">
        <v>23</v>
      </c>
      <c r="D7331" s="7" t="s">
        <v>524</v>
      </c>
      <c r="E7331" s="8">
        <v>43250.663958333331</v>
      </c>
      <c r="F7331" s="7" t="s">
        <v>29</v>
      </c>
      <c r="G7331" s="7" t="s">
        <v>28</v>
      </c>
      <c r="H7331">
        <f t="shared" si="114"/>
        <v>0</v>
      </c>
    </row>
    <row r="7332" spans="1:8" x14ac:dyDescent="0.3">
      <c r="A7332">
        <v>180106970</v>
      </c>
      <c r="B7332" s="8">
        <v>43250.642881944441</v>
      </c>
      <c r="C7332" s="7" t="s">
        <v>23</v>
      </c>
      <c r="D7332" s="7" t="s">
        <v>524</v>
      </c>
      <c r="E7332" s="8">
        <v>43250.661087962966</v>
      </c>
      <c r="F7332" s="7" t="s">
        <v>31</v>
      </c>
      <c r="G7332" s="7" t="s">
        <v>115</v>
      </c>
      <c r="H7332">
        <f t="shared" si="114"/>
        <v>0</v>
      </c>
    </row>
    <row r="7333" spans="1:8" x14ac:dyDescent="0.3">
      <c r="A7333">
        <v>180106970</v>
      </c>
      <c r="B7333" s="8">
        <v>43250.642881944441</v>
      </c>
      <c r="C7333" s="7" t="s">
        <v>23</v>
      </c>
      <c r="D7333" s="7" t="s">
        <v>524</v>
      </c>
      <c r="E7333" s="8">
        <v>43250.655543981484</v>
      </c>
      <c r="F7333" s="7" t="s">
        <v>29</v>
      </c>
      <c r="G7333" s="7" t="s">
        <v>115</v>
      </c>
      <c r="H7333">
        <f t="shared" si="114"/>
        <v>0</v>
      </c>
    </row>
    <row r="7334" spans="1:8" x14ac:dyDescent="0.3">
      <c r="A7334">
        <v>180106970</v>
      </c>
      <c r="B7334" s="8">
        <v>43250.642881944441</v>
      </c>
      <c r="C7334" s="7" t="s">
        <v>23</v>
      </c>
      <c r="D7334" s="7" t="s">
        <v>524</v>
      </c>
      <c r="E7334" s="8">
        <v>43250.654074074075</v>
      </c>
      <c r="F7334" s="7" t="s">
        <v>31</v>
      </c>
      <c r="G7334" s="7" t="s">
        <v>172</v>
      </c>
      <c r="H7334">
        <f t="shared" si="114"/>
        <v>0</v>
      </c>
    </row>
    <row r="7335" spans="1:8" x14ac:dyDescent="0.3">
      <c r="A7335">
        <v>180106970</v>
      </c>
      <c r="B7335" s="8">
        <v>43250.642881944441</v>
      </c>
      <c r="C7335" s="7" t="s">
        <v>23</v>
      </c>
      <c r="D7335" s="7" t="s">
        <v>524</v>
      </c>
      <c r="E7335" s="8">
        <v>43250.650590277779</v>
      </c>
      <c r="F7335" s="7" t="s">
        <v>31</v>
      </c>
      <c r="G7335" s="7" t="s">
        <v>607</v>
      </c>
      <c r="H7335">
        <f t="shared" si="114"/>
        <v>0</v>
      </c>
    </row>
    <row r="7336" spans="1:8" x14ac:dyDescent="0.3">
      <c r="A7336">
        <v>180106970</v>
      </c>
      <c r="B7336" s="8">
        <v>43250.642881944441</v>
      </c>
      <c r="C7336" s="7" t="s">
        <v>23</v>
      </c>
      <c r="D7336" s="7" t="s">
        <v>524</v>
      </c>
      <c r="E7336" s="8">
        <v>43250.65011574074</v>
      </c>
      <c r="F7336" s="7" t="s">
        <v>31</v>
      </c>
      <c r="G7336" s="7" t="s">
        <v>640</v>
      </c>
      <c r="H7336">
        <f t="shared" si="114"/>
        <v>0</v>
      </c>
    </row>
    <row r="7337" spans="1:8" x14ac:dyDescent="0.3">
      <c r="A7337">
        <v>180106970</v>
      </c>
      <c r="B7337" s="8">
        <v>43250.642881944441</v>
      </c>
      <c r="C7337" s="7" t="s">
        <v>23</v>
      </c>
      <c r="D7337" s="7" t="s">
        <v>524</v>
      </c>
      <c r="E7337" s="8">
        <v>43250.648831018516</v>
      </c>
      <c r="F7337" s="7" t="s">
        <v>25</v>
      </c>
      <c r="G7337" s="7" t="s">
        <v>113</v>
      </c>
      <c r="H7337">
        <f t="shared" si="114"/>
        <v>0</v>
      </c>
    </row>
    <row r="7338" spans="1:8" x14ac:dyDescent="0.3">
      <c r="A7338">
        <v>180106970</v>
      </c>
      <c r="B7338" s="8">
        <v>43250.642881944441</v>
      </c>
      <c r="C7338" s="7" t="s">
        <v>23</v>
      </c>
      <c r="D7338" s="7" t="s">
        <v>524</v>
      </c>
      <c r="E7338" s="8">
        <v>43250.648668981485</v>
      </c>
      <c r="F7338" s="7" t="s">
        <v>31</v>
      </c>
      <c r="G7338" s="7" t="s">
        <v>639</v>
      </c>
      <c r="H7338">
        <f t="shared" si="114"/>
        <v>0</v>
      </c>
    </row>
    <row r="7339" spans="1:8" x14ac:dyDescent="0.3">
      <c r="A7339">
        <v>180106970</v>
      </c>
      <c r="B7339" s="8">
        <v>43250.642881944441</v>
      </c>
      <c r="C7339" s="7" t="s">
        <v>23</v>
      </c>
      <c r="D7339" s="7" t="s">
        <v>524</v>
      </c>
      <c r="E7339" s="8">
        <v>43250.646111111113</v>
      </c>
      <c r="F7339" s="7" t="s">
        <v>29</v>
      </c>
      <c r="G7339" s="7" t="s">
        <v>607</v>
      </c>
      <c r="H7339">
        <f t="shared" si="114"/>
        <v>0</v>
      </c>
    </row>
    <row r="7340" spans="1:8" x14ac:dyDescent="0.3">
      <c r="A7340">
        <v>180106970</v>
      </c>
      <c r="B7340" s="8">
        <v>43250.642881944441</v>
      </c>
      <c r="C7340" s="7" t="s">
        <v>23</v>
      </c>
      <c r="D7340" s="7" t="s">
        <v>524</v>
      </c>
      <c r="E7340" s="8">
        <v>43250.646018518521</v>
      </c>
      <c r="F7340" s="7" t="s">
        <v>29</v>
      </c>
      <c r="G7340" s="7" t="s">
        <v>113</v>
      </c>
      <c r="H7340">
        <f t="shared" si="114"/>
        <v>0</v>
      </c>
    </row>
    <row r="7341" spans="1:8" x14ac:dyDescent="0.3">
      <c r="A7341">
        <v>180106970</v>
      </c>
      <c r="B7341" s="8">
        <v>43250.642881944441</v>
      </c>
      <c r="C7341" s="7" t="s">
        <v>23</v>
      </c>
      <c r="D7341" s="7" t="s">
        <v>524</v>
      </c>
      <c r="E7341" s="8">
        <v>43250.64565972222</v>
      </c>
      <c r="F7341" s="7" t="s">
        <v>29</v>
      </c>
      <c r="G7341" s="7" t="s">
        <v>172</v>
      </c>
      <c r="H7341">
        <f t="shared" si="114"/>
        <v>0</v>
      </c>
    </row>
    <row r="7342" spans="1:8" x14ac:dyDescent="0.3">
      <c r="A7342">
        <v>180106976</v>
      </c>
      <c r="B7342" s="8">
        <v>43250.64539351852</v>
      </c>
      <c r="C7342" s="7" t="s">
        <v>23</v>
      </c>
      <c r="D7342" s="7" t="s">
        <v>641</v>
      </c>
      <c r="E7342" s="8">
        <v>43250.692291666666</v>
      </c>
      <c r="F7342" s="7" t="s">
        <v>25</v>
      </c>
      <c r="G7342" s="7" t="s">
        <v>113</v>
      </c>
      <c r="H7342">
        <f t="shared" si="114"/>
        <v>0</v>
      </c>
    </row>
    <row r="7343" spans="1:8" x14ac:dyDescent="0.3">
      <c r="A7343">
        <v>180106976</v>
      </c>
      <c r="B7343" s="8">
        <v>43250.64539351852</v>
      </c>
      <c r="C7343" s="7" t="s">
        <v>23</v>
      </c>
      <c r="D7343" s="7" t="s">
        <v>641</v>
      </c>
      <c r="E7343" s="8">
        <v>43250.691319444442</v>
      </c>
      <c r="F7343" s="7" t="s">
        <v>25</v>
      </c>
      <c r="G7343" s="7" t="s">
        <v>51</v>
      </c>
      <c r="H7343">
        <f t="shared" si="114"/>
        <v>0</v>
      </c>
    </row>
    <row r="7344" spans="1:8" x14ac:dyDescent="0.3">
      <c r="A7344">
        <v>180106976</v>
      </c>
      <c r="B7344" s="8">
        <v>43250.64539351852</v>
      </c>
      <c r="C7344" s="7" t="s">
        <v>23</v>
      </c>
      <c r="D7344" s="7" t="s">
        <v>641</v>
      </c>
      <c r="E7344" s="8">
        <v>43250.68141203704</v>
      </c>
      <c r="F7344" s="7" t="s">
        <v>25</v>
      </c>
      <c r="G7344" s="7" t="s">
        <v>30</v>
      </c>
      <c r="H7344">
        <f t="shared" si="114"/>
        <v>0</v>
      </c>
    </row>
    <row r="7345" spans="1:8" x14ac:dyDescent="0.3">
      <c r="A7345">
        <v>180106976</v>
      </c>
      <c r="B7345" s="8">
        <v>43250.64539351852</v>
      </c>
      <c r="C7345" s="7" t="s">
        <v>23</v>
      </c>
      <c r="D7345" s="7" t="s">
        <v>641</v>
      </c>
      <c r="E7345" s="8">
        <v>43250.68109953704</v>
      </c>
      <c r="F7345" s="7" t="s">
        <v>25</v>
      </c>
      <c r="G7345" s="7" t="s">
        <v>299</v>
      </c>
      <c r="H7345">
        <f t="shared" si="114"/>
        <v>0</v>
      </c>
    </row>
    <row r="7346" spans="1:8" x14ac:dyDescent="0.3">
      <c r="A7346">
        <v>180106976</v>
      </c>
      <c r="B7346" s="8">
        <v>43250.64539351852</v>
      </c>
      <c r="C7346" s="7" t="s">
        <v>23</v>
      </c>
      <c r="D7346" s="7" t="s">
        <v>641</v>
      </c>
      <c r="E7346" s="8">
        <v>43250.679259259261</v>
      </c>
      <c r="F7346" s="7" t="s">
        <v>25</v>
      </c>
      <c r="G7346" s="7" t="s">
        <v>111</v>
      </c>
      <c r="H7346">
        <f t="shared" si="114"/>
        <v>0</v>
      </c>
    </row>
    <row r="7347" spans="1:8" x14ac:dyDescent="0.3">
      <c r="A7347">
        <v>180106976</v>
      </c>
      <c r="B7347" s="8">
        <v>43250.64539351852</v>
      </c>
      <c r="C7347" s="7" t="s">
        <v>23</v>
      </c>
      <c r="D7347" s="7" t="s">
        <v>641</v>
      </c>
      <c r="E7347" s="8">
        <v>43250.679178240738</v>
      </c>
      <c r="F7347" s="7" t="s">
        <v>201</v>
      </c>
      <c r="G7347" s="7" t="s">
        <v>111</v>
      </c>
      <c r="H7347">
        <f t="shared" si="114"/>
        <v>0</v>
      </c>
    </row>
    <row r="7348" spans="1:8" x14ac:dyDescent="0.3">
      <c r="A7348">
        <v>180106976</v>
      </c>
      <c r="B7348" s="8">
        <v>43250.64539351852</v>
      </c>
      <c r="C7348" s="7" t="s">
        <v>23</v>
      </c>
      <c r="D7348" s="7" t="s">
        <v>641</v>
      </c>
      <c r="E7348" s="8">
        <v>43250.658090277779</v>
      </c>
      <c r="F7348" s="7" t="s">
        <v>31</v>
      </c>
      <c r="G7348" s="7" t="s">
        <v>51</v>
      </c>
      <c r="H7348">
        <f t="shared" si="114"/>
        <v>0</v>
      </c>
    </row>
    <row r="7349" spans="1:8" x14ac:dyDescent="0.3">
      <c r="A7349">
        <v>180106976</v>
      </c>
      <c r="B7349" s="8">
        <v>43250.64539351852</v>
      </c>
      <c r="C7349" s="7" t="s">
        <v>23</v>
      </c>
      <c r="D7349" s="7" t="s">
        <v>641</v>
      </c>
      <c r="E7349" s="8">
        <v>43250.658090277779</v>
      </c>
      <c r="F7349" s="7" t="s">
        <v>31</v>
      </c>
      <c r="G7349" s="7" t="s">
        <v>30</v>
      </c>
      <c r="H7349">
        <f t="shared" si="114"/>
        <v>0</v>
      </c>
    </row>
    <row r="7350" spans="1:8" x14ac:dyDescent="0.3">
      <c r="A7350">
        <v>180106976</v>
      </c>
      <c r="B7350" s="8">
        <v>43250.64539351852</v>
      </c>
      <c r="C7350" s="7" t="s">
        <v>23</v>
      </c>
      <c r="D7350" s="7" t="s">
        <v>641</v>
      </c>
      <c r="E7350" s="8">
        <v>43250.657488425924</v>
      </c>
      <c r="F7350" s="7" t="s">
        <v>31</v>
      </c>
      <c r="G7350" s="7" t="s">
        <v>111</v>
      </c>
      <c r="H7350">
        <f t="shared" si="114"/>
        <v>0</v>
      </c>
    </row>
    <row r="7351" spans="1:8" x14ac:dyDescent="0.3">
      <c r="A7351">
        <v>180106976</v>
      </c>
      <c r="B7351" s="8">
        <v>43250.64539351852</v>
      </c>
      <c r="C7351" s="7" t="s">
        <v>23</v>
      </c>
      <c r="D7351" s="7" t="s">
        <v>641</v>
      </c>
      <c r="E7351" s="8">
        <v>43250.648935185185</v>
      </c>
      <c r="F7351" s="7" t="s">
        <v>31</v>
      </c>
      <c r="G7351" s="7" t="s">
        <v>113</v>
      </c>
      <c r="H7351">
        <f t="shared" si="114"/>
        <v>0</v>
      </c>
    </row>
    <row r="7352" spans="1:8" x14ac:dyDescent="0.3">
      <c r="A7352">
        <v>180106976</v>
      </c>
      <c r="B7352" s="8">
        <v>43250.64539351852</v>
      </c>
      <c r="C7352" s="7" t="s">
        <v>23</v>
      </c>
      <c r="D7352" s="7" t="s">
        <v>641</v>
      </c>
      <c r="E7352" s="8">
        <v>43250.648842592593</v>
      </c>
      <c r="F7352" s="7" t="s">
        <v>29</v>
      </c>
      <c r="G7352" s="7" t="s">
        <v>113</v>
      </c>
      <c r="H7352">
        <f t="shared" si="114"/>
        <v>0</v>
      </c>
    </row>
    <row r="7353" spans="1:8" x14ac:dyDescent="0.3">
      <c r="A7353">
        <v>180106976</v>
      </c>
      <c r="B7353" s="8">
        <v>43250.64539351852</v>
      </c>
      <c r="C7353" s="7" t="s">
        <v>23</v>
      </c>
      <c r="D7353" s="7" t="s">
        <v>641</v>
      </c>
      <c r="E7353" s="8">
        <v>43250.648495370369</v>
      </c>
      <c r="F7353" s="7" t="s">
        <v>29</v>
      </c>
      <c r="G7353" s="7" t="s">
        <v>30</v>
      </c>
      <c r="H7353">
        <f t="shared" si="114"/>
        <v>0</v>
      </c>
    </row>
    <row r="7354" spans="1:8" x14ac:dyDescent="0.3">
      <c r="A7354">
        <v>180106976</v>
      </c>
      <c r="B7354" s="8">
        <v>43250.64539351852</v>
      </c>
      <c r="C7354" s="7" t="s">
        <v>23</v>
      </c>
      <c r="D7354" s="7" t="s">
        <v>641</v>
      </c>
      <c r="E7354" s="8">
        <v>43250.648414351854</v>
      </c>
      <c r="F7354" s="7" t="s">
        <v>29</v>
      </c>
      <c r="G7354" s="7" t="s">
        <v>51</v>
      </c>
      <c r="H7354">
        <f t="shared" si="114"/>
        <v>0</v>
      </c>
    </row>
    <row r="7355" spans="1:8" x14ac:dyDescent="0.3">
      <c r="A7355">
        <v>180107088</v>
      </c>
      <c r="B7355" s="8">
        <v>43250.704027777778</v>
      </c>
      <c r="C7355" s="7" t="s">
        <v>36</v>
      </c>
      <c r="D7355" s="7" t="s">
        <v>642</v>
      </c>
      <c r="E7355" s="8">
        <v>43250.727488425924</v>
      </c>
      <c r="F7355" s="7" t="s">
        <v>25</v>
      </c>
      <c r="G7355" s="7" t="s">
        <v>242</v>
      </c>
      <c r="H7355">
        <f t="shared" si="114"/>
        <v>1</v>
      </c>
    </row>
    <row r="7356" spans="1:8" x14ac:dyDescent="0.3">
      <c r="A7356">
        <v>180107088</v>
      </c>
      <c r="B7356" s="8">
        <v>43250.704027777778</v>
      </c>
      <c r="C7356" s="7" t="s">
        <v>36</v>
      </c>
      <c r="D7356" s="7" t="s">
        <v>642</v>
      </c>
      <c r="E7356" s="8">
        <v>43250.717268518521</v>
      </c>
      <c r="F7356" s="7" t="s">
        <v>25</v>
      </c>
      <c r="G7356" s="7" t="s">
        <v>42</v>
      </c>
      <c r="H7356">
        <f t="shared" si="114"/>
        <v>0</v>
      </c>
    </row>
    <row r="7357" spans="1:8" x14ac:dyDescent="0.3">
      <c r="A7357">
        <v>180107088</v>
      </c>
      <c r="B7357" s="8">
        <v>43250.704027777778</v>
      </c>
      <c r="C7357" s="7" t="s">
        <v>36</v>
      </c>
      <c r="D7357" s="7" t="s">
        <v>642</v>
      </c>
      <c r="E7357" s="8">
        <v>43250.713310185187</v>
      </c>
      <c r="F7357" s="7" t="s">
        <v>25</v>
      </c>
      <c r="G7357" s="7" t="s">
        <v>241</v>
      </c>
      <c r="H7357">
        <f t="shared" si="114"/>
        <v>0</v>
      </c>
    </row>
    <row r="7358" spans="1:8" x14ac:dyDescent="0.3">
      <c r="A7358">
        <v>180107088</v>
      </c>
      <c r="B7358" s="8">
        <v>43250.704027777778</v>
      </c>
      <c r="C7358" s="7" t="s">
        <v>36</v>
      </c>
      <c r="D7358" s="7" t="s">
        <v>642</v>
      </c>
      <c r="E7358" s="8">
        <v>43250.713287037041</v>
      </c>
      <c r="F7358" s="7" t="s">
        <v>62</v>
      </c>
      <c r="G7358" s="7" t="s">
        <v>241</v>
      </c>
      <c r="H7358">
        <f t="shared" si="114"/>
        <v>0</v>
      </c>
    </row>
    <row r="7359" spans="1:8" x14ac:dyDescent="0.3">
      <c r="A7359">
        <v>180107088</v>
      </c>
      <c r="B7359" s="8">
        <v>43250.704027777778</v>
      </c>
      <c r="C7359" s="7" t="s">
        <v>36</v>
      </c>
      <c r="D7359" s="7" t="s">
        <v>642</v>
      </c>
      <c r="E7359" s="8">
        <v>43250.711006944446</v>
      </c>
      <c r="F7359" s="7" t="s">
        <v>25</v>
      </c>
      <c r="G7359" s="7" t="s">
        <v>153</v>
      </c>
      <c r="H7359">
        <f t="shared" si="114"/>
        <v>0</v>
      </c>
    </row>
    <row r="7360" spans="1:8" x14ac:dyDescent="0.3">
      <c r="A7360">
        <v>180107088</v>
      </c>
      <c r="B7360" s="8">
        <v>43250.704027777778</v>
      </c>
      <c r="C7360" s="7" t="s">
        <v>36</v>
      </c>
      <c r="D7360" s="7" t="s">
        <v>642</v>
      </c>
      <c r="E7360" s="8">
        <v>43250.708124999997</v>
      </c>
      <c r="F7360" s="7" t="s">
        <v>31</v>
      </c>
      <c r="G7360" s="7" t="s">
        <v>42</v>
      </c>
      <c r="H7360">
        <f t="shared" si="114"/>
        <v>0</v>
      </c>
    </row>
    <row r="7361" spans="1:8" x14ac:dyDescent="0.3">
      <c r="A7361">
        <v>180107088</v>
      </c>
      <c r="B7361" s="8">
        <v>43250.704027777778</v>
      </c>
      <c r="C7361" s="7" t="s">
        <v>36</v>
      </c>
      <c r="D7361" s="7" t="s">
        <v>642</v>
      </c>
      <c r="E7361" s="8">
        <v>43250.707708333335</v>
      </c>
      <c r="F7361" s="7" t="s">
        <v>31</v>
      </c>
      <c r="G7361" s="7" t="s">
        <v>153</v>
      </c>
      <c r="H7361">
        <f t="shared" si="114"/>
        <v>0</v>
      </c>
    </row>
    <row r="7362" spans="1:8" x14ac:dyDescent="0.3">
      <c r="A7362">
        <v>180107088</v>
      </c>
      <c r="B7362" s="8">
        <v>43250.704027777778</v>
      </c>
      <c r="C7362" s="7" t="s">
        <v>36</v>
      </c>
      <c r="D7362" s="7" t="s">
        <v>642</v>
      </c>
      <c r="E7362" s="8">
        <v>43250.705520833333</v>
      </c>
      <c r="F7362" s="7" t="s">
        <v>29</v>
      </c>
      <c r="G7362" s="7" t="s">
        <v>241</v>
      </c>
      <c r="H7362">
        <f t="shared" si="114"/>
        <v>0</v>
      </c>
    </row>
    <row r="7363" spans="1:8" x14ac:dyDescent="0.3">
      <c r="A7363">
        <v>180107088</v>
      </c>
      <c r="B7363" s="8">
        <v>43250.704027777778</v>
      </c>
      <c r="C7363" s="7" t="s">
        <v>36</v>
      </c>
      <c r="D7363" s="7" t="s">
        <v>642</v>
      </c>
      <c r="E7363" s="8">
        <v>43250.70516203704</v>
      </c>
      <c r="F7363" s="7" t="s">
        <v>31</v>
      </c>
      <c r="G7363" s="7" t="s">
        <v>242</v>
      </c>
      <c r="H7363">
        <f t="shared" ref="H7363:H7426" si="115">IF(AND(A7363&lt;&gt;A7362,C7363="PD Accident    "),1,0)</f>
        <v>0</v>
      </c>
    </row>
    <row r="7364" spans="1:8" x14ac:dyDescent="0.3">
      <c r="A7364">
        <v>180107088</v>
      </c>
      <c r="B7364" s="8">
        <v>43250.704027777778</v>
      </c>
      <c r="C7364" s="7" t="s">
        <v>36</v>
      </c>
      <c r="D7364" s="7" t="s">
        <v>642</v>
      </c>
      <c r="E7364" s="8">
        <v>43250.704074074078</v>
      </c>
      <c r="F7364" s="7" t="s">
        <v>29</v>
      </c>
      <c r="G7364" s="7" t="s">
        <v>242</v>
      </c>
      <c r="H7364">
        <f t="shared" si="115"/>
        <v>0</v>
      </c>
    </row>
    <row r="7365" spans="1:8" x14ac:dyDescent="0.3">
      <c r="A7365">
        <v>180107088</v>
      </c>
      <c r="B7365" s="8">
        <v>43250.704027777778</v>
      </c>
      <c r="C7365" s="7" t="s">
        <v>36</v>
      </c>
      <c r="D7365" s="7" t="s">
        <v>642</v>
      </c>
      <c r="E7365" s="8">
        <v>43250.704027777778</v>
      </c>
      <c r="F7365" s="7" t="s">
        <v>31</v>
      </c>
      <c r="G7365" s="7" t="s">
        <v>242</v>
      </c>
      <c r="H7365">
        <f t="shared" si="115"/>
        <v>0</v>
      </c>
    </row>
    <row r="7366" spans="1:8" x14ac:dyDescent="0.3">
      <c r="A7366">
        <v>180107217</v>
      </c>
      <c r="B7366" s="8">
        <v>43250.763425925928</v>
      </c>
      <c r="C7366" s="7" t="s">
        <v>36</v>
      </c>
      <c r="D7366" s="7" t="s">
        <v>211</v>
      </c>
      <c r="E7366" s="8">
        <v>43250.801249999997</v>
      </c>
      <c r="F7366" s="7" t="s">
        <v>25</v>
      </c>
      <c r="G7366" s="7" t="s">
        <v>241</v>
      </c>
      <c r="H7366">
        <f t="shared" si="115"/>
        <v>1</v>
      </c>
    </row>
    <row r="7367" spans="1:8" x14ac:dyDescent="0.3">
      <c r="A7367">
        <v>180107217</v>
      </c>
      <c r="B7367" s="8">
        <v>43250.763425925928</v>
      </c>
      <c r="C7367" s="7" t="s">
        <v>36</v>
      </c>
      <c r="D7367" s="7" t="s">
        <v>211</v>
      </c>
      <c r="E7367" s="8">
        <v>43250.797013888892</v>
      </c>
      <c r="F7367" s="7" t="s">
        <v>29</v>
      </c>
      <c r="G7367" s="7" t="s">
        <v>241</v>
      </c>
      <c r="H7367">
        <f t="shared" si="115"/>
        <v>0</v>
      </c>
    </row>
    <row r="7368" spans="1:8" x14ac:dyDescent="0.3">
      <c r="A7368">
        <v>180107217</v>
      </c>
      <c r="B7368" s="8">
        <v>43250.763425925928</v>
      </c>
      <c r="C7368" s="7" t="s">
        <v>36</v>
      </c>
      <c r="D7368" s="7" t="s">
        <v>211</v>
      </c>
      <c r="E7368" s="8">
        <v>43250.781481481485</v>
      </c>
      <c r="F7368" s="7" t="s">
        <v>25</v>
      </c>
      <c r="G7368" s="7" t="s">
        <v>42</v>
      </c>
      <c r="H7368">
        <f t="shared" si="115"/>
        <v>0</v>
      </c>
    </row>
    <row r="7369" spans="1:8" x14ac:dyDescent="0.3">
      <c r="A7369">
        <v>180107217</v>
      </c>
      <c r="B7369" s="8">
        <v>43250.763425925928</v>
      </c>
      <c r="C7369" s="7" t="s">
        <v>36</v>
      </c>
      <c r="D7369" s="7" t="s">
        <v>211</v>
      </c>
      <c r="E7369" s="8">
        <v>43250.775763888887</v>
      </c>
      <c r="F7369" s="7" t="s">
        <v>25</v>
      </c>
      <c r="G7369" s="7" t="s">
        <v>68</v>
      </c>
      <c r="H7369">
        <f t="shared" si="115"/>
        <v>0</v>
      </c>
    </row>
    <row r="7370" spans="1:8" x14ac:dyDescent="0.3">
      <c r="A7370">
        <v>180107217</v>
      </c>
      <c r="B7370" s="8">
        <v>43250.763425925928</v>
      </c>
      <c r="C7370" s="7" t="s">
        <v>36</v>
      </c>
      <c r="D7370" s="7" t="s">
        <v>211</v>
      </c>
      <c r="E7370" s="8">
        <v>43250.772870370369</v>
      </c>
      <c r="F7370" s="7" t="s">
        <v>31</v>
      </c>
      <c r="G7370" s="7" t="s">
        <v>68</v>
      </c>
      <c r="H7370">
        <f t="shared" si="115"/>
        <v>0</v>
      </c>
    </row>
    <row r="7371" spans="1:8" x14ac:dyDescent="0.3">
      <c r="A7371">
        <v>180107217</v>
      </c>
      <c r="B7371" s="8">
        <v>43250.763425925928</v>
      </c>
      <c r="C7371" s="7" t="s">
        <v>36</v>
      </c>
      <c r="D7371" s="7" t="s">
        <v>211</v>
      </c>
      <c r="E7371" s="8">
        <v>43250.772013888891</v>
      </c>
      <c r="F7371" s="7" t="s">
        <v>31</v>
      </c>
      <c r="G7371" s="7" t="s">
        <v>241</v>
      </c>
      <c r="H7371">
        <f t="shared" si="115"/>
        <v>0</v>
      </c>
    </row>
    <row r="7372" spans="1:8" x14ac:dyDescent="0.3">
      <c r="A7372">
        <v>180107217</v>
      </c>
      <c r="B7372" s="8">
        <v>43250.763425925928</v>
      </c>
      <c r="C7372" s="7" t="s">
        <v>36</v>
      </c>
      <c r="D7372" s="7" t="s">
        <v>211</v>
      </c>
      <c r="E7372" s="8">
        <v>43250.770092592589</v>
      </c>
      <c r="F7372" s="7" t="s">
        <v>31</v>
      </c>
      <c r="G7372" s="7" t="s">
        <v>42</v>
      </c>
      <c r="H7372">
        <f t="shared" si="115"/>
        <v>0</v>
      </c>
    </row>
    <row r="7373" spans="1:8" x14ac:dyDescent="0.3">
      <c r="A7373">
        <v>180107217</v>
      </c>
      <c r="B7373" s="8">
        <v>43250.763425925928</v>
      </c>
      <c r="C7373" s="7" t="s">
        <v>36</v>
      </c>
      <c r="D7373" s="7" t="s">
        <v>211</v>
      </c>
      <c r="E7373" s="8">
        <v>43250.764618055553</v>
      </c>
      <c r="F7373" s="7" t="s">
        <v>29</v>
      </c>
      <c r="G7373" s="7" t="s">
        <v>68</v>
      </c>
      <c r="H7373">
        <f t="shared" si="115"/>
        <v>0</v>
      </c>
    </row>
    <row r="7374" spans="1:8" x14ac:dyDescent="0.3">
      <c r="A7374">
        <v>180107217</v>
      </c>
      <c r="B7374" s="8">
        <v>43250.763425925928</v>
      </c>
      <c r="C7374" s="7" t="s">
        <v>36</v>
      </c>
      <c r="D7374" s="7" t="s">
        <v>211</v>
      </c>
      <c r="E7374" s="8">
        <v>43250.764421296299</v>
      </c>
      <c r="F7374" s="7" t="s">
        <v>29</v>
      </c>
      <c r="G7374" s="7" t="s">
        <v>241</v>
      </c>
      <c r="H7374">
        <f t="shared" si="115"/>
        <v>0</v>
      </c>
    </row>
    <row r="7375" spans="1:8" x14ac:dyDescent="0.3">
      <c r="A7375">
        <v>180107248</v>
      </c>
      <c r="B7375" s="8">
        <v>43250.774884259263</v>
      </c>
      <c r="C7375" s="7" t="s">
        <v>36</v>
      </c>
      <c r="D7375" s="7" t="s">
        <v>643</v>
      </c>
      <c r="E7375" s="8">
        <v>43250.776365740741</v>
      </c>
      <c r="F7375" s="7" t="s">
        <v>25</v>
      </c>
      <c r="G7375" s="7" t="s">
        <v>141</v>
      </c>
      <c r="H7375">
        <f t="shared" si="115"/>
        <v>1</v>
      </c>
    </row>
    <row r="7376" spans="1:8" x14ac:dyDescent="0.3">
      <c r="A7376">
        <v>180107248</v>
      </c>
      <c r="B7376" s="8">
        <v>43250.774884259263</v>
      </c>
      <c r="C7376" s="7" t="s">
        <v>36</v>
      </c>
      <c r="D7376" s="7" t="s">
        <v>643</v>
      </c>
      <c r="E7376" s="8">
        <v>43250.776365740741</v>
      </c>
      <c r="F7376" s="7" t="s">
        <v>25</v>
      </c>
      <c r="G7376" s="7" t="s">
        <v>459</v>
      </c>
      <c r="H7376">
        <f t="shared" si="115"/>
        <v>0</v>
      </c>
    </row>
    <row r="7377" spans="1:8" x14ac:dyDescent="0.3">
      <c r="A7377">
        <v>180107248</v>
      </c>
      <c r="B7377" s="8">
        <v>43250.774884259263</v>
      </c>
      <c r="C7377" s="7" t="s">
        <v>36</v>
      </c>
      <c r="D7377" s="7" t="s">
        <v>643</v>
      </c>
      <c r="E7377" s="8">
        <v>43250.776365740741</v>
      </c>
      <c r="F7377" s="7" t="s">
        <v>25</v>
      </c>
      <c r="G7377" s="7" t="s">
        <v>76</v>
      </c>
      <c r="H7377">
        <f t="shared" si="115"/>
        <v>0</v>
      </c>
    </row>
    <row r="7378" spans="1:8" x14ac:dyDescent="0.3">
      <c r="A7378">
        <v>180107248</v>
      </c>
      <c r="B7378" s="8">
        <v>43250.774884259263</v>
      </c>
      <c r="C7378" s="7" t="s">
        <v>36</v>
      </c>
      <c r="D7378" s="7" t="s">
        <v>643</v>
      </c>
      <c r="E7378" s="8">
        <v>43250.775000000001</v>
      </c>
      <c r="F7378" s="7" t="s">
        <v>29</v>
      </c>
      <c r="G7378" s="7" t="s">
        <v>459</v>
      </c>
      <c r="H7378">
        <f t="shared" si="115"/>
        <v>0</v>
      </c>
    </row>
    <row r="7379" spans="1:8" x14ac:dyDescent="0.3">
      <c r="A7379">
        <v>180107248</v>
      </c>
      <c r="B7379" s="8">
        <v>43250.774884259263</v>
      </c>
      <c r="C7379" s="7" t="s">
        <v>36</v>
      </c>
      <c r="D7379" s="7" t="s">
        <v>643</v>
      </c>
      <c r="E7379" s="8">
        <v>43250.774930555555</v>
      </c>
      <c r="F7379" s="7" t="s">
        <v>29</v>
      </c>
      <c r="G7379" s="7" t="s">
        <v>141</v>
      </c>
      <c r="H7379">
        <f t="shared" si="115"/>
        <v>0</v>
      </c>
    </row>
    <row r="7380" spans="1:8" x14ac:dyDescent="0.3">
      <c r="A7380">
        <v>180107248</v>
      </c>
      <c r="B7380" s="8">
        <v>43250.774884259263</v>
      </c>
      <c r="C7380" s="7" t="s">
        <v>36</v>
      </c>
      <c r="D7380" s="7" t="s">
        <v>643</v>
      </c>
      <c r="E7380" s="8">
        <v>43250.774884259263</v>
      </c>
      <c r="F7380" s="7" t="s">
        <v>31</v>
      </c>
      <c r="G7380" s="7" t="s">
        <v>76</v>
      </c>
      <c r="H7380">
        <f t="shared" si="115"/>
        <v>0</v>
      </c>
    </row>
    <row r="7381" spans="1:8" x14ac:dyDescent="0.3">
      <c r="A7381">
        <v>180107567</v>
      </c>
      <c r="B7381" s="8">
        <v>43251.319675925923</v>
      </c>
      <c r="C7381" s="7" t="s">
        <v>23</v>
      </c>
      <c r="D7381" s="7" t="s">
        <v>644</v>
      </c>
      <c r="E7381" s="8">
        <v>43251.382881944446</v>
      </c>
      <c r="F7381" s="7" t="s">
        <v>25</v>
      </c>
      <c r="G7381" s="7" t="s">
        <v>645</v>
      </c>
      <c r="H7381">
        <f t="shared" si="115"/>
        <v>0</v>
      </c>
    </row>
    <row r="7382" spans="1:8" x14ac:dyDescent="0.3">
      <c r="A7382">
        <v>180107567</v>
      </c>
      <c r="B7382" s="8">
        <v>43251.319675925923</v>
      </c>
      <c r="C7382" s="7" t="s">
        <v>23</v>
      </c>
      <c r="D7382" s="7" t="s">
        <v>644</v>
      </c>
      <c r="E7382" s="8">
        <v>43251.356840277775</v>
      </c>
      <c r="F7382" s="7" t="s">
        <v>25</v>
      </c>
      <c r="G7382" s="7" t="s">
        <v>156</v>
      </c>
      <c r="H7382">
        <f t="shared" si="115"/>
        <v>0</v>
      </c>
    </row>
    <row r="7383" spans="1:8" x14ac:dyDescent="0.3">
      <c r="A7383">
        <v>180107567</v>
      </c>
      <c r="B7383" s="8">
        <v>43251.319675925923</v>
      </c>
      <c r="C7383" s="7" t="s">
        <v>23</v>
      </c>
      <c r="D7383" s="7" t="s">
        <v>644</v>
      </c>
      <c r="E7383" s="8">
        <v>43251.356759259259</v>
      </c>
      <c r="F7383" s="7" t="s">
        <v>25</v>
      </c>
      <c r="G7383" s="7" t="s">
        <v>537</v>
      </c>
      <c r="H7383">
        <f t="shared" si="115"/>
        <v>0</v>
      </c>
    </row>
    <row r="7384" spans="1:8" x14ac:dyDescent="0.3">
      <c r="A7384">
        <v>180107567</v>
      </c>
      <c r="B7384" s="8">
        <v>43251.319675925923</v>
      </c>
      <c r="C7384" s="7" t="s">
        <v>23</v>
      </c>
      <c r="D7384" s="7" t="s">
        <v>644</v>
      </c>
      <c r="E7384" s="8">
        <v>43251.35665509259</v>
      </c>
      <c r="F7384" s="7" t="s">
        <v>25</v>
      </c>
      <c r="G7384" s="7" t="s">
        <v>113</v>
      </c>
      <c r="H7384">
        <f t="shared" si="115"/>
        <v>0</v>
      </c>
    </row>
    <row r="7385" spans="1:8" x14ac:dyDescent="0.3">
      <c r="A7385">
        <v>180107567</v>
      </c>
      <c r="B7385" s="8">
        <v>43251.319675925923</v>
      </c>
      <c r="C7385" s="7" t="s">
        <v>23</v>
      </c>
      <c r="D7385" s="7" t="s">
        <v>644</v>
      </c>
      <c r="E7385" s="8">
        <v>43251.354988425926</v>
      </c>
      <c r="F7385" s="7" t="s">
        <v>31</v>
      </c>
      <c r="G7385" s="7" t="s">
        <v>113</v>
      </c>
      <c r="H7385">
        <f t="shared" si="115"/>
        <v>0</v>
      </c>
    </row>
    <row r="7386" spans="1:8" x14ac:dyDescent="0.3">
      <c r="A7386">
        <v>180107567</v>
      </c>
      <c r="B7386" s="8">
        <v>43251.319675925923</v>
      </c>
      <c r="C7386" s="7" t="s">
        <v>23</v>
      </c>
      <c r="D7386" s="7" t="s">
        <v>644</v>
      </c>
      <c r="E7386" s="8">
        <v>43251.354814814818</v>
      </c>
      <c r="F7386" s="7" t="s">
        <v>31</v>
      </c>
      <c r="G7386" s="7" t="s">
        <v>537</v>
      </c>
      <c r="H7386">
        <f t="shared" si="115"/>
        <v>0</v>
      </c>
    </row>
    <row r="7387" spans="1:8" x14ac:dyDescent="0.3">
      <c r="A7387">
        <v>180107567</v>
      </c>
      <c r="B7387" s="8">
        <v>43251.319675925923</v>
      </c>
      <c r="C7387" s="7" t="s">
        <v>23</v>
      </c>
      <c r="D7387" s="7" t="s">
        <v>644</v>
      </c>
      <c r="E7387" s="8">
        <v>43251.342488425929</v>
      </c>
      <c r="F7387" s="7" t="s">
        <v>25</v>
      </c>
      <c r="G7387" s="7" t="s">
        <v>38</v>
      </c>
      <c r="H7387">
        <f t="shared" si="115"/>
        <v>0</v>
      </c>
    </row>
    <row r="7388" spans="1:8" x14ac:dyDescent="0.3">
      <c r="A7388">
        <v>180107567</v>
      </c>
      <c r="B7388" s="8">
        <v>43251.319675925923</v>
      </c>
      <c r="C7388" s="7" t="s">
        <v>23</v>
      </c>
      <c r="D7388" s="7" t="s">
        <v>644</v>
      </c>
      <c r="E7388" s="8">
        <v>43251.3281712963</v>
      </c>
      <c r="F7388" s="7" t="s">
        <v>31</v>
      </c>
      <c r="G7388" s="7" t="s">
        <v>156</v>
      </c>
      <c r="H7388">
        <f t="shared" si="115"/>
        <v>0</v>
      </c>
    </row>
    <row r="7389" spans="1:8" x14ac:dyDescent="0.3">
      <c r="A7389">
        <v>180107567</v>
      </c>
      <c r="B7389" s="8">
        <v>43251.319675925923</v>
      </c>
      <c r="C7389" s="7" t="s">
        <v>23</v>
      </c>
      <c r="D7389" s="7" t="s">
        <v>644</v>
      </c>
      <c r="E7389" s="8">
        <v>43251.327256944445</v>
      </c>
      <c r="F7389" s="7" t="s">
        <v>31</v>
      </c>
      <c r="G7389" s="7" t="s">
        <v>645</v>
      </c>
      <c r="H7389">
        <f t="shared" si="115"/>
        <v>0</v>
      </c>
    </row>
    <row r="7390" spans="1:8" x14ac:dyDescent="0.3">
      <c r="A7390">
        <v>180107567</v>
      </c>
      <c r="B7390" s="8">
        <v>43251.319675925923</v>
      </c>
      <c r="C7390" s="7" t="s">
        <v>23</v>
      </c>
      <c r="D7390" s="7" t="s">
        <v>644</v>
      </c>
      <c r="E7390" s="8">
        <v>43251.324675925927</v>
      </c>
      <c r="F7390" s="7" t="s">
        <v>31</v>
      </c>
      <c r="G7390" s="7" t="s">
        <v>113</v>
      </c>
      <c r="H7390">
        <f t="shared" si="115"/>
        <v>0</v>
      </c>
    </row>
    <row r="7391" spans="1:8" x14ac:dyDescent="0.3">
      <c r="A7391">
        <v>180107567</v>
      </c>
      <c r="B7391" s="8">
        <v>43251.319675925923</v>
      </c>
      <c r="C7391" s="7" t="s">
        <v>23</v>
      </c>
      <c r="D7391" s="7" t="s">
        <v>644</v>
      </c>
      <c r="E7391" s="8">
        <v>43251.324456018519</v>
      </c>
      <c r="F7391" s="7" t="s">
        <v>31</v>
      </c>
      <c r="G7391" s="7" t="s">
        <v>38</v>
      </c>
      <c r="H7391">
        <f t="shared" si="115"/>
        <v>0</v>
      </c>
    </row>
    <row r="7392" spans="1:8" x14ac:dyDescent="0.3">
      <c r="A7392">
        <v>180107567</v>
      </c>
      <c r="B7392" s="8">
        <v>43251.319675925923</v>
      </c>
      <c r="C7392" s="7" t="s">
        <v>23</v>
      </c>
      <c r="D7392" s="7" t="s">
        <v>644</v>
      </c>
      <c r="E7392" s="8">
        <v>43251.322916666664</v>
      </c>
      <c r="F7392" s="7" t="s">
        <v>25</v>
      </c>
      <c r="G7392" s="7" t="s">
        <v>72</v>
      </c>
      <c r="H7392">
        <f t="shared" si="115"/>
        <v>0</v>
      </c>
    </row>
    <row r="7393" spans="1:8" x14ac:dyDescent="0.3">
      <c r="A7393">
        <v>180107567</v>
      </c>
      <c r="B7393" s="8">
        <v>43251.319675925923</v>
      </c>
      <c r="C7393" s="7" t="s">
        <v>23</v>
      </c>
      <c r="D7393" s="7" t="s">
        <v>644</v>
      </c>
      <c r="E7393" s="8">
        <v>43251.322905092595</v>
      </c>
      <c r="F7393" s="7" t="s">
        <v>29</v>
      </c>
      <c r="G7393" s="7" t="s">
        <v>113</v>
      </c>
      <c r="H7393">
        <f t="shared" si="115"/>
        <v>0</v>
      </c>
    </row>
    <row r="7394" spans="1:8" x14ac:dyDescent="0.3">
      <c r="A7394">
        <v>180107567</v>
      </c>
      <c r="B7394" s="8">
        <v>43251.319675925923</v>
      </c>
      <c r="C7394" s="7" t="s">
        <v>23</v>
      </c>
      <c r="D7394" s="7" t="s">
        <v>644</v>
      </c>
      <c r="E7394" s="8">
        <v>43251.322581018518</v>
      </c>
      <c r="F7394" s="7" t="s">
        <v>29</v>
      </c>
      <c r="G7394" s="7" t="s">
        <v>645</v>
      </c>
      <c r="H7394">
        <f t="shared" si="115"/>
        <v>0</v>
      </c>
    </row>
    <row r="7395" spans="1:8" x14ac:dyDescent="0.3">
      <c r="A7395">
        <v>180107567</v>
      </c>
      <c r="B7395" s="8">
        <v>43251.319675925923</v>
      </c>
      <c r="C7395" s="7" t="s">
        <v>23</v>
      </c>
      <c r="D7395" s="7" t="s">
        <v>644</v>
      </c>
      <c r="E7395" s="8">
        <v>43251.322500000002</v>
      </c>
      <c r="F7395" s="7" t="s">
        <v>29</v>
      </c>
      <c r="G7395" s="7" t="s">
        <v>72</v>
      </c>
      <c r="H7395">
        <f t="shared" si="115"/>
        <v>0</v>
      </c>
    </row>
    <row r="7396" spans="1:8" x14ac:dyDescent="0.3">
      <c r="A7396">
        <v>180107567</v>
      </c>
      <c r="B7396" s="8">
        <v>43251.319675925923</v>
      </c>
      <c r="C7396" s="7" t="s">
        <v>23</v>
      </c>
      <c r="D7396" s="7" t="s">
        <v>644</v>
      </c>
      <c r="E7396" s="8">
        <v>43251.321967592594</v>
      </c>
      <c r="F7396" s="7" t="s">
        <v>29</v>
      </c>
      <c r="G7396" s="7" t="s">
        <v>156</v>
      </c>
      <c r="H7396">
        <f t="shared" si="115"/>
        <v>0</v>
      </c>
    </row>
    <row r="7397" spans="1:8" x14ac:dyDescent="0.3">
      <c r="A7397">
        <v>180107573</v>
      </c>
      <c r="B7397" s="8">
        <v>43251.32539351852</v>
      </c>
      <c r="C7397" s="7" t="s">
        <v>36</v>
      </c>
      <c r="D7397" s="7" t="s">
        <v>646</v>
      </c>
      <c r="E7397" s="8">
        <v>43251.356261574074</v>
      </c>
      <c r="F7397" s="7" t="s">
        <v>25</v>
      </c>
      <c r="G7397" s="7" t="s">
        <v>421</v>
      </c>
      <c r="H7397">
        <f t="shared" si="115"/>
        <v>1</v>
      </c>
    </row>
    <row r="7398" spans="1:8" x14ac:dyDescent="0.3">
      <c r="A7398">
        <v>180107573</v>
      </c>
      <c r="B7398" s="8">
        <v>43251.32539351852</v>
      </c>
      <c r="C7398" s="7" t="s">
        <v>36</v>
      </c>
      <c r="D7398" s="7" t="s">
        <v>646</v>
      </c>
      <c r="E7398" s="8">
        <v>43251.35565972222</v>
      </c>
      <c r="F7398" s="7" t="s">
        <v>25</v>
      </c>
      <c r="G7398" s="7" t="s">
        <v>43</v>
      </c>
      <c r="H7398">
        <f t="shared" si="115"/>
        <v>0</v>
      </c>
    </row>
    <row r="7399" spans="1:8" x14ac:dyDescent="0.3">
      <c r="A7399">
        <v>180107573</v>
      </c>
      <c r="B7399" s="8">
        <v>43251.32539351852</v>
      </c>
      <c r="C7399" s="7" t="s">
        <v>36</v>
      </c>
      <c r="D7399" s="7" t="s">
        <v>646</v>
      </c>
      <c r="E7399" s="8">
        <v>43251.341435185182</v>
      </c>
      <c r="F7399" s="7" t="s">
        <v>31</v>
      </c>
      <c r="G7399" s="7" t="s">
        <v>421</v>
      </c>
      <c r="H7399">
        <f t="shared" si="115"/>
        <v>0</v>
      </c>
    </row>
    <row r="7400" spans="1:8" x14ac:dyDescent="0.3">
      <c r="A7400">
        <v>180107573</v>
      </c>
      <c r="B7400" s="8">
        <v>43251.32539351852</v>
      </c>
      <c r="C7400" s="7" t="s">
        <v>36</v>
      </c>
      <c r="D7400" s="7" t="s">
        <v>646</v>
      </c>
      <c r="E7400" s="8">
        <v>43251.337384259263</v>
      </c>
      <c r="F7400" s="7" t="s">
        <v>31</v>
      </c>
      <c r="G7400" s="7" t="s">
        <v>43</v>
      </c>
      <c r="H7400">
        <f t="shared" si="115"/>
        <v>0</v>
      </c>
    </row>
    <row r="7401" spans="1:8" x14ac:dyDescent="0.3">
      <c r="A7401">
        <v>180107573</v>
      </c>
      <c r="B7401" s="8">
        <v>43251.32539351852</v>
      </c>
      <c r="C7401" s="7" t="s">
        <v>36</v>
      </c>
      <c r="D7401" s="7" t="s">
        <v>646</v>
      </c>
      <c r="E7401" s="8">
        <v>43251.329189814816</v>
      </c>
      <c r="F7401" s="7" t="s">
        <v>29</v>
      </c>
      <c r="G7401" s="7" t="s">
        <v>43</v>
      </c>
      <c r="H7401">
        <f t="shared" si="115"/>
        <v>0</v>
      </c>
    </row>
    <row r="7402" spans="1:8" x14ac:dyDescent="0.3">
      <c r="A7402">
        <v>180107573</v>
      </c>
      <c r="B7402" s="8">
        <v>43251.32539351852</v>
      </c>
      <c r="C7402" s="7" t="s">
        <v>36</v>
      </c>
      <c r="D7402" s="7" t="s">
        <v>646</v>
      </c>
      <c r="E7402" s="8">
        <v>43251.328969907408</v>
      </c>
      <c r="F7402" s="7" t="s">
        <v>29</v>
      </c>
      <c r="G7402" s="7" t="s">
        <v>421</v>
      </c>
      <c r="H7402">
        <f t="shared" si="115"/>
        <v>0</v>
      </c>
    </row>
    <row r="7403" spans="1:8" x14ac:dyDescent="0.3">
      <c r="A7403">
        <v>180107603</v>
      </c>
      <c r="B7403" s="8">
        <v>43251.350347222222</v>
      </c>
      <c r="C7403" s="7" t="s">
        <v>36</v>
      </c>
      <c r="D7403" s="7" t="s">
        <v>647</v>
      </c>
      <c r="E7403" s="8">
        <v>43251.411678240744</v>
      </c>
      <c r="F7403" s="7" t="s">
        <v>25</v>
      </c>
      <c r="G7403" s="7" t="s">
        <v>367</v>
      </c>
      <c r="H7403">
        <f t="shared" si="115"/>
        <v>1</v>
      </c>
    </row>
    <row r="7404" spans="1:8" x14ac:dyDescent="0.3">
      <c r="A7404">
        <v>180107603</v>
      </c>
      <c r="B7404" s="8">
        <v>43251.350347222222</v>
      </c>
      <c r="C7404" s="7" t="s">
        <v>36</v>
      </c>
      <c r="D7404" s="7" t="s">
        <v>647</v>
      </c>
      <c r="E7404" s="8">
        <v>43251.389293981483</v>
      </c>
      <c r="F7404" s="7" t="s">
        <v>63</v>
      </c>
      <c r="G7404" s="7" t="s">
        <v>367</v>
      </c>
      <c r="H7404">
        <f t="shared" si="115"/>
        <v>0</v>
      </c>
    </row>
    <row r="7405" spans="1:8" x14ac:dyDescent="0.3">
      <c r="A7405">
        <v>180107603</v>
      </c>
      <c r="B7405" s="8">
        <v>43251.350347222222</v>
      </c>
      <c r="C7405" s="7" t="s">
        <v>36</v>
      </c>
      <c r="D7405" s="7" t="s">
        <v>647</v>
      </c>
      <c r="E7405" s="8">
        <v>43251.383969907409</v>
      </c>
      <c r="F7405" s="7" t="s">
        <v>25</v>
      </c>
      <c r="G7405" s="7" t="s">
        <v>83</v>
      </c>
      <c r="H7405">
        <f t="shared" si="115"/>
        <v>0</v>
      </c>
    </row>
    <row r="7406" spans="1:8" x14ac:dyDescent="0.3">
      <c r="A7406">
        <v>180107603</v>
      </c>
      <c r="B7406" s="8">
        <v>43251.350347222222</v>
      </c>
      <c r="C7406" s="7" t="s">
        <v>36</v>
      </c>
      <c r="D7406" s="7" t="s">
        <v>647</v>
      </c>
      <c r="E7406" s="8">
        <v>43251.382905092592</v>
      </c>
      <c r="F7406" s="7" t="s">
        <v>25</v>
      </c>
      <c r="G7406" s="7" t="s">
        <v>43</v>
      </c>
      <c r="H7406">
        <f t="shared" si="115"/>
        <v>0</v>
      </c>
    </row>
    <row r="7407" spans="1:8" x14ac:dyDescent="0.3">
      <c r="A7407">
        <v>180107603</v>
      </c>
      <c r="B7407" s="8">
        <v>43251.350347222222</v>
      </c>
      <c r="C7407" s="7" t="s">
        <v>36</v>
      </c>
      <c r="D7407" s="7" t="s">
        <v>647</v>
      </c>
      <c r="E7407" s="8">
        <v>43251.382870370369</v>
      </c>
      <c r="F7407" s="7" t="s">
        <v>25</v>
      </c>
      <c r="G7407" s="7" t="s">
        <v>42</v>
      </c>
      <c r="H7407">
        <f t="shared" si="115"/>
        <v>0</v>
      </c>
    </row>
    <row r="7408" spans="1:8" x14ac:dyDescent="0.3">
      <c r="A7408">
        <v>180107603</v>
      </c>
      <c r="B7408" s="8">
        <v>43251.350347222222</v>
      </c>
      <c r="C7408" s="7" t="s">
        <v>36</v>
      </c>
      <c r="D7408" s="7" t="s">
        <v>647</v>
      </c>
      <c r="E7408" s="8">
        <v>43251.368020833332</v>
      </c>
      <c r="F7408" s="7" t="s">
        <v>31</v>
      </c>
      <c r="G7408" s="7" t="s">
        <v>83</v>
      </c>
      <c r="H7408">
        <f t="shared" si="115"/>
        <v>0</v>
      </c>
    </row>
    <row r="7409" spans="1:8" x14ac:dyDescent="0.3">
      <c r="A7409">
        <v>180107603</v>
      </c>
      <c r="B7409" s="8">
        <v>43251.350347222222</v>
      </c>
      <c r="C7409" s="7" t="s">
        <v>36</v>
      </c>
      <c r="D7409" s="7" t="s">
        <v>647</v>
      </c>
      <c r="E7409" s="8">
        <v>43251.35738425926</v>
      </c>
      <c r="F7409" s="7" t="s">
        <v>31</v>
      </c>
      <c r="G7409" s="7" t="s">
        <v>43</v>
      </c>
      <c r="H7409">
        <f t="shared" si="115"/>
        <v>0</v>
      </c>
    </row>
    <row r="7410" spans="1:8" x14ac:dyDescent="0.3">
      <c r="A7410">
        <v>180107603</v>
      </c>
      <c r="B7410" s="8">
        <v>43251.350347222222</v>
      </c>
      <c r="C7410" s="7" t="s">
        <v>36</v>
      </c>
      <c r="D7410" s="7" t="s">
        <v>647</v>
      </c>
      <c r="E7410" s="8">
        <v>43251.355740740742</v>
      </c>
      <c r="F7410" s="7" t="s">
        <v>29</v>
      </c>
      <c r="G7410" s="7" t="s">
        <v>43</v>
      </c>
      <c r="H7410">
        <f t="shared" si="115"/>
        <v>0</v>
      </c>
    </row>
    <row r="7411" spans="1:8" x14ac:dyDescent="0.3">
      <c r="A7411">
        <v>180107603</v>
      </c>
      <c r="B7411" s="8">
        <v>43251.350347222222</v>
      </c>
      <c r="C7411" s="7" t="s">
        <v>36</v>
      </c>
      <c r="D7411" s="7" t="s">
        <v>647</v>
      </c>
      <c r="E7411" s="8">
        <v>43251.354930555557</v>
      </c>
      <c r="F7411" s="7" t="s">
        <v>31</v>
      </c>
      <c r="G7411" s="7" t="s">
        <v>367</v>
      </c>
      <c r="H7411">
        <f t="shared" si="115"/>
        <v>0</v>
      </c>
    </row>
    <row r="7412" spans="1:8" x14ac:dyDescent="0.3">
      <c r="A7412">
        <v>180107603</v>
      </c>
      <c r="B7412" s="8">
        <v>43251.350347222222</v>
      </c>
      <c r="C7412" s="7" t="s">
        <v>36</v>
      </c>
      <c r="D7412" s="7" t="s">
        <v>647</v>
      </c>
      <c r="E7412" s="8">
        <v>43251.352280092593</v>
      </c>
      <c r="F7412" s="7" t="s">
        <v>31</v>
      </c>
      <c r="G7412" s="7" t="s">
        <v>42</v>
      </c>
      <c r="H7412">
        <f t="shared" si="115"/>
        <v>0</v>
      </c>
    </row>
    <row r="7413" spans="1:8" x14ac:dyDescent="0.3">
      <c r="A7413">
        <v>180107603</v>
      </c>
      <c r="B7413" s="8">
        <v>43251.350347222222</v>
      </c>
      <c r="C7413" s="7" t="s">
        <v>36</v>
      </c>
      <c r="D7413" s="7" t="s">
        <v>647</v>
      </c>
      <c r="E7413" s="8">
        <v>43251.351898148147</v>
      </c>
      <c r="F7413" s="7" t="s">
        <v>29</v>
      </c>
      <c r="G7413" s="7" t="s">
        <v>42</v>
      </c>
      <c r="H7413">
        <f t="shared" si="115"/>
        <v>0</v>
      </c>
    </row>
    <row r="7414" spans="1:8" x14ac:dyDescent="0.3">
      <c r="A7414">
        <v>180107603</v>
      </c>
      <c r="B7414" s="8">
        <v>43251.350347222222</v>
      </c>
      <c r="C7414" s="7" t="s">
        <v>36</v>
      </c>
      <c r="D7414" s="7" t="s">
        <v>647</v>
      </c>
      <c r="E7414" s="8">
        <v>43251.350682870368</v>
      </c>
      <c r="F7414" s="7" t="s">
        <v>29</v>
      </c>
      <c r="G7414" s="7" t="s">
        <v>367</v>
      </c>
      <c r="H7414">
        <f t="shared" si="115"/>
        <v>0</v>
      </c>
    </row>
    <row r="7415" spans="1:8" x14ac:dyDescent="0.3">
      <c r="A7415">
        <v>180107713</v>
      </c>
      <c r="B7415" s="8">
        <v>43251.459965277776</v>
      </c>
      <c r="C7415" s="7" t="s">
        <v>36</v>
      </c>
      <c r="D7415" s="7" t="s">
        <v>648</v>
      </c>
      <c r="E7415" s="8">
        <v>43251.514641203707</v>
      </c>
      <c r="F7415" s="7" t="s">
        <v>25</v>
      </c>
      <c r="G7415" s="7" t="s">
        <v>76</v>
      </c>
      <c r="H7415">
        <f t="shared" si="115"/>
        <v>1</v>
      </c>
    </row>
    <row r="7416" spans="1:8" x14ac:dyDescent="0.3">
      <c r="A7416">
        <v>180107713</v>
      </c>
      <c r="B7416" s="8">
        <v>43251.459965277776</v>
      </c>
      <c r="C7416" s="7" t="s">
        <v>36</v>
      </c>
      <c r="D7416" s="7" t="s">
        <v>648</v>
      </c>
      <c r="E7416" s="8">
        <v>43251.511087962965</v>
      </c>
      <c r="F7416" s="7" t="s">
        <v>25</v>
      </c>
      <c r="G7416" s="7" t="s">
        <v>645</v>
      </c>
      <c r="H7416">
        <f t="shared" si="115"/>
        <v>0</v>
      </c>
    </row>
    <row r="7417" spans="1:8" x14ac:dyDescent="0.3">
      <c r="A7417">
        <v>180107713</v>
      </c>
      <c r="B7417" s="8">
        <v>43251.459965277776</v>
      </c>
      <c r="C7417" s="7" t="s">
        <v>36</v>
      </c>
      <c r="D7417" s="7" t="s">
        <v>648</v>
      </c>
      <c r="E7417" s="8">
        <v>43251.511006944442</v>
      </c>
      <c r="F7417" s="7" t="s">
        <v>29</v>
      </c>
      <c r="G7417" s="7" t="s">
        <v>76</v>
      </c>
      <c r="H7417">
        <f t="shared" si="115"/>
        <v>0</v>
      </c>
    </row>
    <row r="7418" spans="1:8" x14ac:dyDescent="0.3">
      <c r="A7418">
        <v>180107713</v>
      </c>
      <c r="B7418" s="8">
        <v>43251.459965277776</v>
      </c>
      <c r="C7418" s="7" t="s">
        <v>36</v>
      </c>
      <c r="D7418" s="7" t="s">
        <v>648</v>
      </c>
      <c r="E7418" s="8">
        <v>43251.510891203703</v>
      </c>
      <c r="F7418" s="7" t="s">
        <v>31</v>
      </c>
      <c r="G7418" s="7" t="s">
        <v>76</v>
      </c>
      <c r="H7418">
        <f t="shared" si="115"/>
        <v>0</v>
      </c>
    </row>
    <row r="7419" spans="1:8" x14ac:dyDescent="0.3">
      <c r="A7419">
        <v>180107713</v>
      </c>
      <c r="B7419" s="8">
        <v>43251.459965277776</v>
      </c>
      <c r="C7419" s="7" t="s">
        <v>36</v>
      </c>
      <c r="D7419" s="7" t="s">
        <v>648</v>
      </c>
      <c r="E7419" s="8">
        <v>43251.473553240743</v>
      </c>
      <c r="F7419" s="7" t="s">
        <v>31</v>
      </c>
      <c r="G7419" s="7" t="s">
        <v>76</v>
      </c>
      <c r="H7419">
        <f t="shared" si="115"/>
        <v>0</v>
      </c>
    </row>
    <row r="7420" spans="1:8" x14ac:dyDescent="0.3">
      <c r="A7420">
        <v>180107713</v>
      </c>
      <c r="B7420" s="8">
        <v>43251.459965277776</v>
      </c>
      <c r="C7420" s="7" t="s">
        <v>36</v>
      </c>
      <c r="D7420" s="7" t="s">
        <v>648</v>
      </c>
      <c r="E7420" s="8">
        <v>43251.471539351849</v>
      </c>
      <c r="F7420" s="7" t="s">
        <v>29</v>
      </c>
      <c r="G7420" s="7" t="s">
        <v>76</v>
      </c>
      <c r="H7420">
        <f t="shared" si="115"/>
        <v>0</v>
      </c>
    </row>
    <row r="7421" spans="1:8" x14ac:dyDescent="0.3">
      <c r="A7421">
        <v>180107713</v>
      </c>
      <c r="B7421" s="8">
        <v>43251.459965277776</v>
      </c>
      <c r="C7421" s="7" t="s">
        <v>36</v>
      </c>
      <c r="D7421" s="7" t="s">
        <v>648</v>
      </c>
      <c r="E7421" s="8">
        <v>43251.467719907407</v>
      </c>
      <c r="F7421" s="7" t="s">
        <v>31</v>
      </c>
      <c r="G7421" s="7" t="s">
        <v>645</v>
      </c>
      <c r="H7421">
        <f t="shared" si="115"/>
        <v>0</v>
      </c>
    </row>
    <row r="7422" spans="1:8" x14ac:dyDescent="0.3">
      <c r="A7422">
        <v>180107713</v>
      </c>
      <c r="B7422" s="8">
        <v>43251.459965277776</v>
      </c>
      <c r="C7422" s="7" t="s">
        <v>36</v>
      </c>
      <c r="D7422" s="7" t="s">
        <v>648</v>
      </c>
      <c r="E7422" s="8">
        <v>43251.465462962966</v>
      </c>
      <c r="F7422" s="7" t="s">
        <v>29</v>
      </c>
      <c r="G7422" s="7" t="s">
        <v>645</v>
      </c>
      <c r="H7422">
        <f t="shared" si="115"/>
        <v>0</v>
      </c>
    </row>
    <row r="7423" spans="1:8" x14ac:dyDescent="0.3">
      <c r="A7423">
        <v>180107713</v>
      </c>
      <c r="B7423" s="8">
        <v>43251.459965277776</v>
      </c>
      <c r="C7423" s="7" t="s">
        <v>36</v>
      </c>
      <c r="D7423" s="7" t="s">
        <v>648</v>
      </c>
      <c r="E7423" s="8">
        <v>43251.465416666666</v>
      </c>
      <c r="F7423" s="7" t="s">
        <v>25</v>
      </c>
      <c r="G7423" s="7" t="s">
        <v>645</v>
      </c>
      <c r="H7423">
        <f t="shared" si="115"/>
        <v>0</v>
      </c>
    </row>
    <row r="7424" spans="1:8" x14ac:dyDescent="0.3">
      <c r="A7424">
        <v>180107713</v>
      </c>
      <c r="B7424" s="8">
        <v>43251.459965277776</v>
      </c>
      <c r="C7424" s="7" t="s">
        <v>36</v>
      </c>
      <c r="D7424" s="7" t="s">
        <v>648</v>
      </c>
      <c r="E7424" s="8">
        <v>43251.462962962964</v>
      </c>
      <c r="F7424" s="7" t="s">
        <v>29</v>
      </c>
      <c r="G7424" s="7" t="s">
        <v>645</v>
      </c>
      <c r="H7424">
        <f t="shared" si="115"/>
        <v>0</v>
      </c>
    </row>
    <row r="7425" spans="1:8" x14ac:dyDescent="0.3">
      <c r="A7425">
        <v>180107713</v>
      </c>
      <c r="B7425" s="8">
        <v>43251.459965277776</v>
      </c>
      <c r="C7425" s="7" t="s">
        <v>36</v>
      </c>
      <c r="D7425" s="7" t="s">
        <v>648</v>
      </c>
      <c r="E7425" s="8">
        <v>43251.462951388887</v>
      </c>
      <c r="F7425" s="7" t="s">
        <v>25</v>
      </c>
      <c r="G7425" s="7" t="s">
        <v>71</v>
      </c>
      <c r="H7425">
        <f t="shared" si="115"/>
        <v>0</v>
      </c>
    </row>
    <row r="7426" spans="1:8" x14ac:dyDescent="0.3">
      <c r="A7426">
        <v>180107713</v>
      </c>
      <c r="B7426" s="8">
        <v>43251.459965277776</v>
      </c>
      <c r="C7426" s="7" t="s">
        <v>36</v>
      </c>
      <c r="D7426" s="7" t="s">
        <v>648</v>
      </c>
      <c r="E7426" s="8">
        <v>43251.462581018517</v>
      </c>
      <c r="F7426" s="7" t="s">
        <v>29</v>
      </c>
      <c r="G7426" s="7" t="s">
        <v>71</v>
      </c>
      <c r="H7426">
        <f t="shared" si="115"/>
        <v>0</v>
      </c>
    </row>
    <row r="7427" spans="1:8" x14ac:dyDescent="0.3">
      <c r="A7427">
        <v>180107727</v>
      </c>
      <c r="B7427" s="8">
        <v>43251.476990740739</v>
      </c>
      <c r="C7427" s="7" t="s">
        <v>36</v>
      </c>
      <c r="D7427" s="7" t="s">
        <v>649</v>
      </c>
      <c r="E7427" s="8">
        <v>43251.518692129626</v>
      </c>
      <c r="F7427" s="7" t="s">
        <v>25</v>
      </c>
      <c r="G7427" s="7" t="s">
        <v>531</v>
      </c>
      <c r="H7427">
        <f t="shared" ref="H7427:H7490" si="116">IF(AND(A7427&lt;&gt;A7426,C7427="PD Accident    "),1,0)</f>
        <v>1</v>
      </c>
    </row>
    <row r="7428" spans="1:8" x14ac:dyDescent="0.3">
      <c r="A7428">
        <v>180107727</v>
      </c>
      <c r="B7428" s="8">
        <v>43251.476990740739</v>
      </c>
      <c r="C7428" s="7" t="s">
        <v>36</v>
      </c>
      <c r="D7428" s="7" t="s">
        <v>649</v>
      </c>
      <c r="E7428" s="8">
        <v>43251.515925925924</v>
      </c>
      <c r="F7428" s="7" t="s">
        <v>63</v>
      </c>
      <c r="G7428" s="7" t="s">
        <v>531</v>
      </c>
      <c r="H7428">
        <f t="shared" si="116"/>
        <v>0</v>
      </c>
    </row>
    <row r="7429" spans="1:8" x14ac:dyDescent="0.3">
      <c r="A7429">
        <v>180107727</v>
      </c>
      <c r="B7429" s="8">
        <v>43251.476990740739</v>
      </c>
      <c r="C7429" s="7" t="s">
        <v>36</v>
      </c>
      <c r="D7429" s="7" t="s">
        <v>649</v>
      </c>
      <c r="E7429" s="8">
        <v>43251.487939814811</v>
      </c>
      <c r="F7429" s="7" t="s">
        <v>25</v>
      </c>
      <c r="G7429" s="7" t="s">
        <v>42</v>
      </c>
      <c r="H7429">
        <f t="shared" si="116"/>
        <v>0</v>
      </c>
    </row>
    <row r="7430" spans="1:8" x14ac:dyDescent="0.3">
      <c r="A7430">
        <v>180107727</v>
      </c>
      <c r="B7430" s="8">
        <v>43251.476990740739</v>
      </c>
      <c r="C7430" s="7" t="s">
        <v>36</v>
      </c>
      <c r="D7430" s="7" t="s">
        <v>649</v>
      </c>
      <c r="E7430" s="8">
        <v>43251.484351851854</v>
      </c>
      <c r="F7430" s="7" t="s">
        <v>31</v>
      </c>
      <c r="G7430" s="7" t="s">
        <v>531</v>
      </c>
      <c r="H7430">
        <f t="shared" si="116"/>
        <v>0</v>
      </c>
    </row>
    <row r="7431" spans="1:8" x14ac:dyDescent="0.3">
      <c r="A7431">
        <v>180107727</v>
      </c>
      <c r="B7431" s="8">
        <v>43251.476990740739</v>
      </c>
      <c r="C7431" s="7" t="s">
        <v>36</v>
      </c>
      <c r="D7431" s="7" t="s">
        <v>649</v>
      </c>
      <c r="E7431" s="8">
        <v>43251.481261574074</v>
      </c>
      <c r="F7431" s="7" t="s">
        <v>31</v>
      </c>
      <c r="G7431" s="7" t="s">
        <v>42</v>
      </c>
      <c r="H7431">
        <f t="shared" si="116"/>
        <v>0</v>
      </c>
    </row>
    <row r="7432" spans="1:8" x14ac:dyDescent="0.3">
      <c r="A7432">
        <v>180107727</v>
      </c>
      <c r="B7432" s="8">
        <v>43251.476990740739</v>
      </c>
      <c r="C7432" s="7" t="s">
        <v>36</v>
      </c>
      <c r="D7432" s="7" t="s">
        <v>649</v>
      </c>
      <c r="E7432" s="8">
        <v>43251.478379629632</v>
      </c>
      <c r="F7432" s="7" t="s">
        <v>29</v>
      </c>
      <c r="G7432" s="7" t="s">
        <v>531</v>
      </c>
      <c r="H7432">
        <f t="shared" si="116"/>
        <v>0</v>
      </c>
    </row>
    <row r="7433" spans="1:8" x14ac:dyDescent="0.3">
      <c r="A7433">
        <v>180107915</v>
      </c>
      <c r="B7433" s="8">
        <v>43251.637164351851</v>
      </c>
      <c r="C7433" s="7" t="s">
        <v>36</v>
      </c>
      <c r="D7433" s="7" t="s">
        <v>461</v>
      </c>
      <c r="E7433" s="8">
        <v>43251.858414351853</v>
      </c>
      <c r="F7433" s="7" t="s">
        <v>25</v>
      </c>
      <c r="G7433" s="7" t="s">
        <v>57</v>
      </c>
      <c r="H7433">
        <f t="shared" si="116"/>
        <v>1</v>
      </c>
    </row>
    <row r="7434" spans="1:8" x14ac:dyDescent="0.3">
      <c r="A7434">
        <v>180107915</v>
      </c>
      <c r="B7434" s="8">
        <v>43251.637164351851</v>
      </c>
      <c r="C7434" s="7" t="s">
        <v>36</v>
      </c>
      <c r="D7434" s="7" t="s">
        <v>461</v>
      </c>
      <c r="E7434" s="8">
        <v>43251.810486111113</v>
      </c>
      <c r="F7434" s="7" t="s">
        <v>31</v>
      </c>
      <c r="G7434" s="7" t="s">
        <v>57</v>
      </c>
      <c r="H7434">
        <f t="shared" si="116"/>
        <v>0</v>
      </c>
    </row>
    <row r="7435" spans="1:8" x14ac:dyDescent="0.3">
      <c r="A7435">
        <v>180107915</v>
      </c>
      <c r="B7435" s="8">
        <v>43251.637164351851</v>
      </c>
      <c r="C7435" s="7" t="s">
        <v>36</v>
      </c>
      <c r="D7435" s="7" t="s">
        <v>461</v>
      </c>
      <c r="E7435" s="8">
        <v>43251.805104166669</v>
      </c>
      <c r="F7435" s="7" t="s">
        <v>212</v>
      </c>
      <c r="H7435">
        <f t="shared" si="116"/>
        <v>0</v>
      </c>
    </row>
    <row r="7436" spans="1:8" x14ac:dyDescent="0.3">
      <c r="A7436">
        <v>180107915</v>
      </c>
      <c r="B7436" s="8">
        <v>43251.637164351851</v>
      </c>
      <c r="C7436" s="7" t="s">
        <v>36</v>
      </c>
      <c r="D7436" s="7" t="s">
        <v>461</v>
      </c>
      <c r="E7436" s="8">
        <v>43251.680393518516</v>
      </c>
      <c r="F7436" s="7" t="s">
        <v>25</v>
      </c>
      <c r="G7436" s="7" t="s">
        <v>57</v>
      </c>
      <c r="H7436">
        <f t="shared" si="116"/>
        <v>0</v>
      </c>
    </row>
    <row r="7437" spans="1:8" x14ac:dyDescent="0.3">
      <c r="A7437">
        <v>180107915</v>
      </c>
      <c r="B7437" s="8">
        <v>43251.637164351851</v>
      </c>
      <c r="C7437" s="7" t="s">
        <v>36</v>
      </c>
      <c r="D7437" s="7" t="s">
        <v>461</v>
      </c>
      <c r="E7437" s="8">
        <v>43251.649537037039</v>
      </c>
      <c r="F7437" s="7" t="s">
        <v>62</v>
      </c>
      <c r="G7437" s="7" t="s">
        <v>57</v>
      </c>
      <c r="H7437">
        <f t="shared" si="116"/>
        <v>0</v>
      </c>
    </row>
    <row r="7438" spans="1:8" x14ac:dyDescent="0.3">
      <c r="A7438">
        <v>180107915</v>
      </c>
      <c r="B7438" s="8">
        <v>43251.637164351851</v>
      </c>
      <c r="C7438" s="7" t="s">
        <v>36</v>
      </c>
      <c r="D7438" s="7" t="s">
        <v>461</v>
      </c>
      <c r="E7438" s="8">
        <v>43251.645879629628</v>
      </c>
      <c r="F7438" s="7" t="s">
        <v>25</v>
      </c>
      <c r="G7438" s="7" t="s">
        <v>76</v>
      </c>
      <c r="H7438">
        <f t="shared" si="116"/>
        <v>0</v>
      </c>
    </row>
    <row r="7439" spans="1:8" x14ac:dyDescent="0.3">
      <c r="A7439">
        <v>180107915</v>
      </c>
      <c r="B7439" s="8">
        <v>43251.637164351851</v>
      </c>
      <c r="C7439" s="7" t="s">
        <v>36</v>
      </c>
      <c r="D7439" s="7" t="s">
        <v>461</v>
      </c>
      <c r="E7439" s="8">
        <v>43251.643067129633</v>
      </c>
      <c r="F7439" s="7" t="s">
        <v>31</v>
      </c>
      <c r="G7439" s="7" t="s">
        <v>76</v>
      </c>
      <c r="H7439">
        <f t="shared" si="116"/>
        <v>0</v>
      </c>
    </row>
    <row r="7440" spans="1:8" x14ac:dyDescent="0.3">
      <c r="A7440">
        <v>180107915</v>
      </c>
      <c r="B7440" s="8">
        <v>43251.637164351851</v>
      </c>
      <c r="C7440" s="7" t="s">
        <v>36</v>
      </c>
      <c r="D7440" s="7" t="s">
        <v>461</v>
      </c>
      <c r="E7440" s="8">
        <v>43251.642974537041</v>
      </c>
      <c r="F7440" s="7" t="s">
        <v>33</v>
      </c>
      <c r="G7440" s="7" t="s">
        <v>57</v>
      </c>
      <c r="H7440">
        <f t="shared" si="116"/>
        <v>0</v>
      </c>
    </row>
    <row r="7441" spans="1:8" x14ac:dyDescent="0.3">
      <c r="A7441">
        <v>180107915</v>
      </c>
      <c r="B7441" s="8">
        <v>43251.637164351851</v>
      </c>
      <c r="C7441" s="7" t="s">
        <v>36</v>
      </c>
      <c r="D7441" s="7" t="s">
        <v>461</v>
      </c>
      <c r="E7441" s="8">
        <v>43251.640023148146</v>
      </c>
      <c r="F7441" s="7" t="s">
        <v>31</v>
      </c>
      <c r="G7441" s="7" t="s">
        <v>57</v>
      </c>
      <c r="H7441">
        <f t="shared" si="116"/>
        <v>0</v>
      </c>
    </row>
    <row r="7442" spans="1:8" x14ac:dyDescent="0.3">
      <c r="A7442">
        <v>180107915</v>
      </c>
      <c r="B7442" s="8">
        <v>43251.637164351851</v>
      </c>
      <c r="C7442" s="7" t="s">
        <v>36</v>
      </c>
      <c r="D7442" s="7" t="s">
        <v>461</v>
      </c>
      <c r="E7442" s="8">
        <v>43251.63795138889</v>
      </c>
      <c r="F7442" s="7" t="s">
        <v>29</v>
      </c>
      <c r="G7442" s="7" t="s">
        <v>57</v>
      </c>
      <c r="H7442">
        <f t="shared" si="116"/>
        <v>0</v>
      </c>
    </row>
    <row r="7443" spans="1:8" x14ac:dyDescent="0.3">
      <c r="A7443">
        <v>180107923</v>
      </c>
      <c r="B7443" s="8">
        <v>43251.642824074072</v>
      </c>
      <c r="C7443" s="7" t="s">
        <v>23</v>
      </c>
      <c r="D7443" s="7" t="s">
        <v>650</v>
      </c>
      <c r="E7443" s="8">
        <v>43251.676701388889</v>
      </c>
      <c r="F7443" s="7" t="s">
        <v>25</v>
      </c>
      <c r="G7443" s="7" t="s">
        <v>26</v>
      </c>
      <c r="H7443">
        <f t="shared" si="116"/>
        <v>0</v>
      </c>
    </row>
    <row r="7444" spans="1:8" x14ac:dyDescent="0.3">
      <c r="A7444">
        <v>180107923</v>
      </c>
      <c r="B7444" s="8">
        <v>43251.642824074072</v>
      </c>
      <c r="C7444" s="7" t="s">
        <v>23</v>
      </c>
      <c r="D7444" s="7" t="s">
        <v>650</v>
      </c>
      <c r="E7444" s="8">
        <v>43251.676701388889</v>
      </c>
      <c r="F7444" s="7" t="s">
        <v>25</v>
      </c>
      <c r="G7444" s="7" t="s">
        <v>30</v>
      </c>
      <c r="H7444">
        <f t="shared" si="116"/>
        <v>0</v>
      </c>
    </row>
    <row r="7445" spans="1:8" x14ac:dyDescent="0.3">
      <c r="A7445">
        <v>180107923</v>
      </c>
      <c r="B7445" s="8">
        <v>43251.642824074072</v>
      </c>
      <c r="C7445" s="7" t="s">
        <v>23</v>
      </c>
      <c r="D7445" s="7" t="s">
        <v>650</v>
      </c>
      <c r="E7445" s="8">
        <v>43251.676701388889</v>
      </c>
      <c r="F7445" s="7" t="s">
        <v>25</v>
      </c>
      <c r="G7445" s="7" t="s">
        <v>76</v>
      </c>
      <c r="H7445">
        <f t="shared" si="116"/>
        <v>0</v>
      </c>
    </row>
    <row r="7446" spans="1:8" x14ac:dyDescent="0.3">
      <c r="A7446">
        <v>180107923</v>
      </c>
      <c r="B7446" s="8">
        <v>43251.642824074072</v>
      </c>
      <c r="C7446" s="7" t="s">
        <v>23</v>
      </c>
      <c r="D7446" s="7" t="s">
        <v>650</v>
      </c>
      <c r="E7446" s="8">
        <v>43251.660555555558</v>
      </c>
      <c r="F7446" s="7" t="s">
        <v>25</v>
      </c>
      <c r="G7446" s="7" t="s">
        <v>46</v>
      </c>
      <c r="H7446">
        <f t="shared" si="116"/>
        <v>0</v>
      </c>
    </row>
    <row r="7447" spans="1:8" x14ac:dyDescent="0.3">
      <c r="A7447">
        <v>180107923</v>
      </c>
      <c r="B7447" s="8">
        <v>43251.642824074072</v>
      </c>
      <c r="C7447" s="7" t="s">
        <v>23</v>
      </c>
      <c r="D7447" s="7" t="s">
        <v>650</v>
      </c>
      <c r="E7447" s="8">
        <v>43251.653101851851</v>
      </c>
      <c r="F7447" s="7" t="s">
        <v>31</v>
      </c>
      <c r="G7447" s="7" t="s">
        <v>76</v>
      </c>
      <c r="H7447">
        <f t="shared" si="116"/>
        <v>0</v>
      </c>
    </row>
    <row r="7448" spans="1:8" x14ac:dyDescent="0.3">
      <c r="A7448">
        <v>180107923</v>
      </c>
      <c r="B7448" s="8">
        <v>43251.642824074072</v>
      </c>
      <c r="C7448" s="7" t="s">
        <v>23</v>
      </c>
      <c r="D7448" s="7" t="s">
        <v>650</v>
      </c>
      <c r="E7448" s="8">
        <v>43251.649861111109</v>
      </c>
      <c r="F7448" s="7" t="s">
        <v>25</v>
      </c>
      <c r="G7448" s="7" t="s">
        <v>499</v>
      </c>
      <c r="H7448">
        <f t="shared" si="116"/>
        <v>0</v>
      </c>
    </row>
    <row r="7449" spans="1:8" x14ac:dyDescent="0.3">
      <c r="A7449">
        <v>180107923</v>
      </c>
      <c r="B7449" s="8">
        <v>43251.642824074072</v>
      </c>
      <c r="C7449" s="7" t="s">
        <v>23</v>
      </c>
      <c r="D7449" s="7" t="s">
        <v>650</v>
      </c>
      <c r="E7449" s="8">
        <v>43251.649317129632</v>
      </c>
      <c r="F7449" s="7" t="s">
        <v>25</v>
      </c>
      <c r="G7449" s="7" t="s">
        <v>170</v>
      </c>
      <c r="H7449">
        <f t="shared" si="116"/>
        <v>0</v>
      </c>
    </row>
    <row r="7450" spans="1:8" x14ac:dyDescent="0.3">
      <c r="A7450">
        <v>180107923</v>
      </c>
      <c r="B7450" s="8">
        <v>43251.642824074072</v>
      </c>
      <c r="C7450" s="7" t="s">
        <v>23</v>
      </c>
      <c r="D7450" s="7" t="s">
        <v>650</v>
      </c>
      <c r="E7450" s="8">
        <v>43251.648761574077</v>
      </c>
      <c r="F7450" s="7" t="s">
        <v>62</v>
      </c>
      <c r="G7450" s="7" t="s">
        <v>46</v>
      </c>
      <c r="H7450">
        <f t="shared" si="116"/>
        <v>0</v>
      </c>
    </row>
    <row r="7451" spans="1:8" x14ac:dyDescent="0.3">
      <c r="A7451">
        <v>180107923</v>
      </c>
      <c r="B7451" s="8">
        <v>43251.642824074072</v>
      </c>
      <c r="C7451" s="7" t="s">
        <v>23</v>
      </c>
      <c r="D7451" s="7" t="s">
        <v>650</v>
      </c>
      <c r="E7451" s="8">
        <v>43251.645937499998</v>
      </c>
      <c r="F7451" s="7" t="s">
        <v>29</v>
      </c>
      <c r="G7451" s="7" t="s">
        <v>76</v>
      </c>
      <c r="H7451">
        <f t="shared" si="116"/>
        <v>0</v>
      </c>
    </row>
    <row r="7452" spans="1:8" x14ac:dyDescent="0.3">
      <c r="A7452">
        <v>180107923</v>
      </c>
      <c r="B7452" s="8">
        <v>43251.642824074072</v>
      </c>
      <c r="C7452" s="7" t="s">
        <v>23</v>
      </c>
      <c r="D7452" s="7" t="s">
        <v>650</v>
      </c>
      <c r="E7452" s="8">
        <v>43251.645844907405</v>
      </c>
      <c r="F7452" s="7" t="s">
        <v>31</v>
      </c>
      <c r="G7452" s="7" t="s">
        <v>499</v>
      </c>
      <c r="H7452">
        <f t="shared" si="116"/>
        <v>0</v>
      </c>
    </row>
    <row r="7453" spans="1:8" x14ac:dyDescent="0.3">
      <c r="A7453">
        <v>180107923</v>
      </c>
      <c r="B7453" s="8">
        <v>43251.642824074072</v>
      </c>
      <c r="C7453" s="7" t="s">
        <v>23</v>
      </c>
      <c r="D7453" s="7" t="s">
        <v>650</v>
      </c>
      <c r="E7453" s="8">
        <v>43251.645798611113</v>
      </c>
      <c r="F7453" s="7" t="s">
        <v>31</v>
      </c>
      <c r="G7453" s="7" t="s">
        <v>46</v>
      </c>
      <c r="H7453">
        <f t="shared" si="116"/>
        <v>0</v>
      </c>
    </row>
    <row r="7454" spans="1:8" x14ac:dyDescent="0.3">
      <c r="A7454">
        <v>180107923</v>
      </c>
      <c r="B7454" s="8">
        <v>43251.642824074072</v>
      </c>
      <c r="C7454" s="7" t="s">
        <v>23</v>
      </c>
      <c r="D7454" s="7" t="s">
        <v>650</v>
      </c>
      <c r="E7454" s="8">
        <v>43251.644756944443</v>
      </c>
      <c r="F7454" s="7" t="s">
        <v>31</v>
      </c>
      <c r="G7454" s="7" t="s">
        <v>26</v>
      </c>
      <c r="H7454">
        <f t="shared" si="116"/>
        <v>0</v>
      </c>
    </row>
    <row r="7455" spans="1:8" x14ac:dyDescent="0.3">
      <c r="A7455">
        <v>180107923</v>
      </c>
      <c r="B7455" s="8">
        <v>43251.642824074072</v>
      </c>
      <c r="C7455" s="7" t="s">
        <v>23</v>
      </c>
      <c r="D7455" s="7" t="s">
        <v>650</v>
      </c>
      <c r="E7455" s="8">
        <v>43251.64402777778</v>
      </c>
      <c r="F7455" s="7" t="s">
        <v>29</v>
      </c>
      <c r="G7455" s="7" t="s">
        <v>170</v>
      </c>
      <c r="H7455">
        <f t="shared" si="116"/>
        <v>0</v>
      </c>
    </row>
    <row r="7456" spans="1:8" x14ac:dyDescent="0.3">
      <c r="A7456">
        <v>180107923</v>
      </c>
      <c r="B7456" s="8">
        <v>43251.642824074072</v>
      </c>
      <c r="C7456" s="7" t="s">
        <v>23</v>
      </c>
      <c r="D7456" s="7" t="s">
        <v>650</v>
      </c>
      <c r="E7456" s="8">
        <v>43251.64402777778</v>
      </c>
      <c r="F7456" s="7" t="s">
        <v>29</v>
      </c>
      <c r="G7456" s="7" t="s">
        <v>30</v>
      </c>
      <c r="H7456">
        <f t="shared" si="116"/>
        <v>0</v>
      </c>
    </row>
    <row r="7457" spans="1:8" x14ac:dyDescent="0.3">
      <c r="A7457">
        <v>180107923</v>
      </c>
      <c r="B7457" s="8">
        <v>43251.642824074072</v>
      </c>
      <c r="C7457" s="7" t="s">
        <v>23</v>
      </c>
      <c r="D7457" s="7" t="s">
        <v>650</v>
      </c>
      <c r="E7457" s="8">
        <v>43251.64402777778</v>
      </c>
      <c r="F7457" s="7" t="s">
        <v>29</v>
      </c>
      <c r="G7457" s="7" t="s">
        <v>499</v>
      </c>
      <c r="H7457">
        <f t="shared" si="116"/>
        <v>0</v>
      </c>
    </row>
    <row r="7458" spans="1:8" x14ac:dyDescent="0.3">
      <c r="A7458">
        <v>180107928</v>
      </c>
      <c r="B7458" s="8">
        <v>43251.645162037035</v>
      </c>
      <c r="C7458" s="7" t="s">
        <v>36</v>
      </c>
      <c r="D7458" s="7" t="s">
        <v>143</v>
      </c>
      <c r="E7458" s="8">
        <v>43251.676932870374</v>
      </c>
      <c r="F7458" s="7" t="s">
        <v>25</v>
      </c>
      <c r="G7458" s="7" t="s">
        <v>60</v>
      </c>
      <c r="H7458">
        <f t="shared" si="116"/>
        <v>1</v>
      </c>
    </row>
    <row r="7459" spans="1:8" x14ac:dyDescent="0.3">
      <c r="A7459">
        <v>180107928</v>
      </c>
      <c r="B7459" s="8">
        <v>43251.645162037035</v>
      </c>
      <c r="C7459" s="7" t="s">
        <v>36</v>
      </c>
      <c r="D7459" s="7" t="s">
        <v>143</v>
      </c>
      <c r="E7459" s="8">
        <v>43251.655856481484</v>
      </c>
      <c r="F7459" s="7" t="s">
        <v>25</v>
      </c>
      <c r="G7459" s="7" t="s">
        <v>42</v>
      </c>
      <c r="H7459">
        <f t="shared" si="116"/>
        <v>0</v>
      </c>
    </row>
    <row r="7460" spans="1:8" x14ac:dyDescent="0.3">
      <c r="A7460">
        <v>180107928</v>
      </c>
      <c r="B7460" s="8">
        <v>43251.645162037035</v>
      </c>
      <c r="C7460" s="7" t="s">
        <v>36</v>
      </c>
      <c r="D7460" s="7" t="s">
        <v>143</v>
      </c>
      <c r="E7460" s="8">
        <v>43251.65253472222</v>
      </c>
      <c r="F7460" s="7" t="s">
        <v>31</v>
      </c>
      <c r="G7460" s="7" t="s">
        <v>60</v>
      </c>
      <c r="H7460">
        <f t="shared" si="116"/>
        <v>0</v>
      </c>
    </row>
    <row r="7461" spans="1:8" x14ac:dyDescent="0.3">
      <c r="A7461">
        <v>180107928</v>
      </c>
      <c r="B7461" s="8">
        <v>43251.645162037035</v>
      </c>
      <c r="C7461" s="7" t="s">
        <v>36</v>
      </c>
      <c r="D7461" s="7" t="s">
        <v>143</v>
      </c>
      <c r="E7461" s="8">
        <v>43251.651724537034</v>
      </c>
      <c r="F7461" s="7" t="s">
        <v>31</v>
      </c>
      <c r="G7461" s="7" t="s">
        <v>42</v>
      </c>
      <c r="H7461">
        <f t="shared" si="116"/>
        <v>0</v>
      </c>
    </row>
    <row r="7462" spans="1:8" x14ac:dyDescent="0.3">
      <c r="A7462">
        <v>180107928</v>
      </c>
      <c r="B7462" s="8">
        <v>43251.645162037035</v>
      </c>
      <c r="C7462" s="7" t="s">
        <v>36</v>
      </c>
      <c r="D7462" s="7" t="s">
        <v>143</v>
      </c>
      <c r="E7462" s="8">
        <v>43251.651145833333</v>
      </c>
      <c r="F7462" s="7" t="s">
        <v>29</v>
      </c>
      <c r="G7462" s="7" t="s">
        <v>42</v>
      </c>
      <c r="H7462">
        <f t="shared" si="116"/>
        <v>0</v>
      </c>
    </row>
    <row r="7463" spans="1:8" x14ac:dyDescent="0.3">
      <c r="A7463">
        <v>180107928</v>
      </c>
      <c r="B7463" s="8">
        <v>43251.645162037035</v>
      </c>
      <c r="C7463" s="7" t="s">
        <v>36</v>
      </c>
      <c r="D7463" s="7" t="s">
        <v>143</v>
      </c>
      <c r="E7463" s="8">
        <v>43251.648043981484</v>
      </c>
      <c r="F7463" s="7" t="s">
        <v>29</v>
      </c>
      <c r="G7463" s="7" t="s">
        <v>60</v>
      </c>
      <c r="H7463">
        <f t="shared" si="116"/>
        <v>0</v>
      </c>
    </row>
    <row r="7464" spans="1:8" x14ac:dyDescent="0.3">
      <c r="A7464">
        <v>180107932</v>
      </c>
      <c r="B7464" s="8">
        <v>43251.648541666669</v>
      </c>
      <c r="C7464" s="7" t="s">
        <v>36</v>
      </c>
      <c r="D7464" s="7" t="s">
        <v>126</v>
      </c>
      <c r="E7464" s="8">
        <v>43251.663321759261</v>
      </c>
      <c r="F7464" s="7" t="s">
        <v>25</v>
      </c>
      <c r="G7464" s="7" t="s">
        <v>42</v>
      </c>
      <c r="H7464">
        <f t="shared" si="116"/>
        <v>1</v>
      </c>
    </row>
    <row r="7465" spans="1:8" x14ac:dyDescent="0.3">
      <c r="A7465">
        <v>180107932</v>
      </c>
      <c r="B7465" s="8">
        <v>43251.648541666669</v>
      </c>
      <c r="C7465" s="7" t="s">
        <v>36</v>
      </c>
      <c r="D7465" s="7" t="s">
        <v>126</v>
      </c>
      <c r="E7465" s="8">
        <v>43251.662175925929</v>
      </c>
      <c r="F7465" s="7" t="s">
        <v>25</v>
      </c>
      <c r="G7465" s="7" t="s">
        <v>48</v>
      </c>
      <c r="H7465">
        <f t="shared" si="116"/>
        <v>0</v>
      </c>
    </row>
    <row r="7466" spans="1:8" x14ac:dyDescent="0.3">
      <c r="A7466">
        <v>180107932</v>
      </c>
      <c r="B7466" s="8">
        <v>43251.648541666669</v>
      </c>
      <c r="C7466" s="7" t="s">
        <v>36</v>
      </c>
      <c r="D7466" s="7" t="s">
        <v>126</v>
      </c>
      <c r="E7466" s="8">
        <v>43251.657372685186</v>
      </c>
      <c r="F7466" s="7" t="s">
        <v>31</v>
      </c>
      <c r="G7466" s="7" t="s">
        <v>48</v>
      </c>
      <c r="H7466">
        <f t="shared" si="116"/>
        <v>0</v>
      </c>
    </row>
    <row r="7467" spans="1:8" x14ac:dyDescent="0.3">
      <c r="A7467">
        <v>180107932</v>
      </c>
      <c r="B7467" s="8">
        <v>43251.648541666669</v>
      </c>
      <c r="C7467" s="7" t="s">
        <v>36</v>
      </c>
      <c r="D7467" s="7" t="s">
        <v>126</v>
      </c>
      <c r="E7467" s="8">
        <v>43251.655902777777</v>
      </c>
      <c r="F7467" s="7" t="s">
        <v>31</v>
      </c>
      <c r="G7467" s="7" t="s">
        <v>42</v>
      </c>
      <c r="H7467">
        <f t="shared" si="116"/>
        <v>0</v>
      </c>
    </row>
    <row r="7468" spans="1:8" x14ac:dyDescent="0.3">
      <c r="A7468">
        <v>180107932</v>
      </c>
      <c r="B7468" s="8">
        <v>43251.648541666669</v>
      </c>
      <c r="C7468" s="7" t="s">
        <v>36</v>
      </c>
      <c r="D7468" s="7" t="s">
        <v>126</v>
      </c>
      <c r="E7468" s="8">
        <v>43251.655868055554</v>
      </c>
      <c r="F7468" s="7" t="s">
        <v>29</v>
      </c>
      <c r="G7468" s="7" t="s">
        <v>42</v>
      </c>
      <c r="H7468">
        <f t="shared" si="116"/>
        <v>0</v>
      </c>
    </row>
    <row r="7469" spans="1:8" x14ac:dyDescent="0.3">
      <c r="A7469">
        <v>180107932</v>
      </c>
      <c r="B7469" s="8">
        <v>43251.648541666669</v>
      </c>
      <c r="C7469" s="7" t="s">
        <v>36</v>
      </c>
      <c r="D7469" s="7" t="s">
        <v>126</v>
      </c>
      <c r="E7469" s="8">
        <v>43251.652222222219</v>
      </c>
      <c r="F7469" s="7" t="s">
        <v>29</v>
      </c>
      <c r="G7469" s="7" t="s">
        <v>48</v>
      </c>
      <c r="H7469">
        <f t="shared" si="116"/>
        <v>0</v>
      </c>
    </row>
    <row r="7470" spans="1:8" x14ac:dyDescent="0.3">
      <c r="A7470">
        <v>180107977</v>
      </c>
      <c r="B7470" s="8">
        <v>43251.674467592595</v>
      </c>
      <c r="C7470" s="7" t="s">
        <v>23</v>
      </c>
      <c r="D7470" s="7" t="s">
        <v>651</v>
      </c>
      <c r="E7470" s="8">
        <v>43251.766365740739</v>
      </c>
      <c r="F7470" s="7" t="s">
        <v>25</v>
      </c>
      <c r="G7470" s="7" t="s">
        <v>26</v>
      </c>
      <c r="H7470">
        <f t="shared" si="116"/>
        <v>0</v>
      </c>
    </row>
    <row r="7471" spans="1:8" x14ac:dyDescent="0.3">
      <c r="A7471">
        <v>180107977</v>
      </c>
      <c r="B7471" s="8">
        <v>43251.674467592595</v>
      </c>
      <c r="C7471" s="7" t="s">
        <v>23</v>
      </c>
      <c r="D7471" s="7" t="s">
        <v>651</v>
      </c>
      <c r="E7471" s="8">
        <v>43251.73946759259</v>
      </c>
      <c r="F7471" s="7" t="s">
        <v>27</v>
      </c>
      <c r="G7471" s="7" t="s">
        <v>26</v>
      </c>
      <c r="H7471">
        <f t="shared" si="116"/>
        <v>0</v>
      </c>
    </row>
    <row r="7472" spans="1:8" x14ac:dyDescent="0.3">
      <c r="A7472">
        <v>180107977</v>
      </c>
      <c r="B7472" s="8">
        <v>43251.674467592595</v>
      </c>
      <c r="C7472" s="7" t="s">
        <v>23</v>
      </c>
      <c r="D7472" s="7" t="s">
        <v>651</v>
      </c>
      <c r="E7472" s="8">
        <v>43251.73940972222</v>
      </c>
      <c r="F7472" s="7" t="s">
        <v>31</v>
      </c>
      <c r="G7472" s="7" t="s">
        <v>26</v>
      </c>
      <c r="H7472">
        <f t="shared" si="116"/>
        <v>0</v>
      </c>
    </row>
    <row r="7473" spans="1:8" x14ac:dyDescent="0.3">
      <c r="A7473">
        <v>180107977</v>
      </c>
      <c r="B7473" s="8">
        <v>43251.674467592595</v>
      </c>
      <c r="C7473" s="7" t="s">
        <v>23</v>
      </c>
      <c r="D7473" s="7" t="s">
        <v>651</v>
      </c>
      <c r="E7473" s="8">
        <v>43251.727071759262</v>
      </c>
      <c r="F7473" s="7" t="s">
        <v>25</v>
      </c>
      <c r="G7473" s="7" t="s">
        <v>28</v>
      </c>
      <c r="H7473">
        <f t="shared" si="116"/>
        <v>0</v>
      </c>
    </row>
    <row r="7474" spans="1:8" x14ac:dyDescent="0.3">
      <c r="A7474">
        <v>180107977</v>
      </c>
      <c r="B7474" s="8">
        <v>43251.674467592595</v>
      </c>
      <c r="C7474" s="7" t="s">
        <v>23</v>
      </c>
      <c r="D7474" s="7" t="s">
        <v>651</v>
      </c>
      <c r="E7474" s="8">
        <v>43251.727002314816</v>
      </c>
      <c r="F7474" s="7" t="s">
        <v>78</v>
      </c>
      <c r="G7474" s="7" t="s">
        <v>26</v>
      </c>
      <c r="H7474">
        <f t="shared" si="116"/>
        <v>0</v>
      </c>
    </row>
    <row r="7475" spans="1:8" x14ac:dyDescent="0.3">
      <c r="A7475">
        <v>180107977</v>
      </c>
      <c r="B7475" s="8">
        <v>43251.674467592595</v>
      </c>
      <c r="C7475" s="7" t="s">
        <v>23</v>
      </c>
      <c r="D7475" s="7" t="s">
        <v>651</v>
      </c>
      <c r="E7475" s="8">
        <v>43251.712511574071</v>
      </c>
      <c r="F7475" s="7" t="s">
        <v>62</v>
      </c>
      <c r="G7475" s="7" t="s">
        <v>26</v>
      </c>
      <c r="H7475">
        <f t="shared" si="116"/>
        <v>0</v>
      </c>
    </row>
    <row r="7476" spans="1:8" x14ac:dyDescent="0.3">
      <c r="A7476">
        <v>180107977</v>
      </c>
      <c r="B7476" s="8">
        <v>43251.674467592595</v>
      </c>
      <c r="C7476" s="7" t="s">
        <v>23</v>
      </c>
      <c r="D7476" s="7" t="s">
        <v>651</v>
      </c>
      <c r="E7476" s="8">
        <v>43251.710949074077</v>
      </c>
      <c r="F7476" s="7" t="s">
        <v>62</v>
      </c>
      <c r="G7476" s="7" t="s">
        <v>26</v>
      </c>
      <c r="H7476">
        <f t="shared" si="116"/>
        <v>0</v>
      </c>
    </row>
    <row r="7477" spans="1:8" x14ac:dyDescent="0.3">
      <c r="A7477">
        <v>180107977</v>
      </c>
      <c r="B7477" s="8">
        <v>43251.674467592595</v>
      </c>
      <c r="C7477" s="7" t="s">
        <v>23</v>
      </c>
      <c r="D7477" s="7" t="s">
        <v>651</v>
      </c>
      <c r="E7477" s="8">
        <v>43251.698368055557</v>
      </c>
      <c r="F7477" s="7" t="s">
        <v>62</v>
      </c>
      <c r="G7477" s="7" t="s">
        <v>26</v>
      </c>
      <c r="H7477">
        <f t="shared" si="116"/>
        <v>0</v>
      </c>
    </row>
    <row r="7478" spans="1:8" x14ac:dyDescent="0.3">
      <c r="A7478">
        <v>180107977</v>
      </c>
      <c r="B7478" s="8">
        <v>43251.674467592595</v>
      </c>
      <c r="C7478" s="7" t="s">
        <v>23</v>
      </c>
      <c r="D7478" s="7" t="s">
        <v>651</v>
      </c>
      <c r="E7478" s="8">
        <v>43251.692175925928</v>
      </c>
      <c r="F7478" s="7" t="s">
        <v>62</v>
      </c>
      <c r="G7478" s="7" t="s">
        <v>26</v>
      </c>
      <c r="H7478">
        <f t="shared" si="116"/>
        <v>0</v>
      </c>
    </row>
    <row r="7479" spans="1:8" x14ac:dyDescent="0.3">
      <c r="A7479">
        <v>180107977</v>
      </c>
      <c r="B7479" s="8">
        <v>43251.674467592595</v>
      </c>
      <c r="C7479" s="7" t="s">
        <v>23</v>
      </c>
      <c r="D7479" s="7" t="s">
        <v>651</v>
      </c>
      <c r="E7479" s="8">
        <v>43251.690671296295</v>
      </c>
      <c r="F7479" s="7" t="s">
        <v>25</v>
      </c>
      <c r="G7479" s="7" t="s">
        <v>652</v>
      </c>
      <c r="H7479">
        <f t="shared" si="116"/>
        <v>0</v>
      </c>
    </row>
    <row r="7480" spans="1:8" x14ac:dyDescent="0.3">
      <c r="A7480">
        <v>180107977</v>
      </c>
      <c r="B7480" s="8">
        <v>43251.674467592595</v>
      </c>
      <c r="C7480" s="7" t="s">
        <v>23</v>
      </c>
      <c r="D7480" s="7" t="s">
        <v>651</v>
      </c>
      <c r="E7480" s="8">
        <v>43251.686076388891</v>
      </c>
      <c r="F7480" s="7" t="s">
        <v>29</v>
      </c>
      <c r="G7480" s="7" t="s">
        <v>28</v>
      </c>
      <c r="H7480">
        <f t="shared" si="116"/>
        <v>0</v>
      </c>
    </row>
    <row r="7481" spans="1:8" x14ac:dyDescent="0.3">
      <c r="A7481">
        <v>180107977</v>
      </c>
      <c r="B7481" s="8">
        <v>43251.674467592595</v>
      </c>
      <c r="C7481" s="7" t="s">
        <v>23</v>
      </c>
      <c r="D7481" s="7" t="s">
        <v>651</v>
      </c>
      <c r="E7481" s="8">
        <v>43251.685914351852</v>
      </c>
      <c r="F7481" s="7" t="s">
        <v>31</v>
      </c>
      <c r="G7481" s="7" t="s">
        <v>26</v>
      </c>
      <c r="H7481">
        <f t="shared" si="116"/>
        <v>0</v>
      </c>
    </row>
    <row r="7482" spans="1:8" x14ac:dyDescent="0.3">
      <c r="A7482">
        <v>180107977</v>
      </c>
      <c r="B7482" s="8">
        <v>43251.674467592595</v>
      </c>
      <c r="C7482" s="7" t="s">
        <v>23</v>
      </c>
      <c r="D7482" s="7" t="s">
        <v>651</v>
      </c>
      <c r="E7482" s="8">
        <v>43251.681875000002</v>
      </c>
      <c r="F7482" s="7" t="s">
        <v>31</v>
      </c>
      <c r="G7482" s="7" t="s">
        <v>652</v>
      </c>
      <c r="H7482">
        <f t="shared" si="116"/>
        <v>0</v>
      </c>
    </row>
    <row r="7483" spans="1:8" x14ac:dyDescent="0.3">
      <c r="A7483">
        <v>180107977</v>
      </c>
      <c r="B7483" s="8">
        <v>43251.674467592595</v>
      </c>
      <c r="C7483" s="7" t="s">
        <v>23</v>
      </c>
      <c r="D7483" s="7" t="s">
        <v>651</v>
      </c>
      <c r="E7483" s="8">
        <v>43251.677835648145</v>
      </c>
      <c r="F7483" s="7" t="s">
        <v>29</v>
      </c>
      <c r="G7483" s="7" t="s">
        <v>26</v>
      </c>
      <c r="H7483">
        <f t="shared" si="116"/>
        <v>0</v>
      </c>
    </row>
    <row r="7484" spans="1:8" x14ac:dyDescent="0.3">
      <c r="A7484">
        <v>180108634</v>
      </c>
      <c r="B7484" s="8">
        <v>43252.564456018517</v>
      </c>
      <c r="C7484" s="7" t="s">
        <v>36</v>
      </c>
      <c r="D7484" s="7" t="s">
        <v>653</v>
      </c>
      <c r="E7484" s="8">
        <v>43252.607291666667</v>
      </c>
      <c r="F7484" s="7" t="s">
        <v>25</v>
      </c>
      <c r="G7484" s="7" t="s">
        <v>75</v>
      </c>
      <c r="H7484">
        <f t="shared" si="116"/>
        <v>1</v>
      </c>
    </row>
    <row r="7485" spans="1:8" x14ac:dyDescent="0.3">
      <c r="A7485">
        <v>180108634</v>
      </c>
      <c r="B7485" s="8">
        <v>43252.564456018517</v>
      </c>
      <c r="C7485" s="7" t="s">
        <v>36</v>
      </c>
      <c r="D7485" s="7" t="s">
        <v>653</v>
      </c>
      <c r="E7485" s="8">
        <v>43252.584513888891</v>
      </c>
      <c r="F7485" s="7" t="s">
        <v>31</v>
      </c>
      <c r="G7485" s="7" t="s">
        <v>75</v>
      </c>
      <c r="H7485">
        <f t="shared" si="116"/>
        <v>0</v>
      </c>
    </row>
    <row r="7486" spans="1:8" x14ac:dyDescent="0.3">
      <c r="A7486">
        <v>180108634</v>
      </c>
      <c r="B7486" s="8">
        <v>43252.564456018517</v>
      </c>
      <c r="C7486" s="7" t="s">
        <v>36</v>
      </c>
      <c r="D7486" s="7" t="s">
        <v>653</v>
      </c>
      <c r="E7486" s="8">
        <v>43252.574791666666</v>
      </c>
      <c r="F7486" s="7" t="s">
        <v>25</v>
      </c>
      <c r="G7486" s="7" t="s">
        <v>72</v>
      </c>
      <c r="H7486">
        <f t="shared" si="116"/>
        <v>0</v>
      </c>
    </row>
    <row r="7487" spans="1:8" x14ac:dyDescent="0.3">
      <c r="A7487">
        <v>180108634</v>
      </c>
      <c r="B7487" s="8">
        <v>43252.564456018517</v>
      </c>
      <c r="C7487" s="7" t="s">
        <v>36</v>
      </c>
      <c r="D7487" s="7" t="s">
        <v>653</v>
      </c>
      <c r="E7487" s="8">
        <v>43252.568761574075</v>
      </c>
      <c r="F7487" s="7" t="s">
        <v>29</v>
      </c>
      <c r="G7487" s="7" t="s">
        <v>72</v>
      </c>
      <c r="H7487">
        <f t="shared" si="116"/>
        <v>0</v>
      </c>
    </row>
    <row r="7488" spans="1:8" x14ac:dyDescent="0.3">
      <c r="A7488">
        <v>180108634</v>
      </c>
      <c r="B7488" s="8">
        <v>43252.564456018517</v>
      </c>
      <c r="C7488" s="7" t="s">
        <v>36</v>
      </c>
      <c r="D7488" s="7" t="s">
        <v>653</v>
      </c>
      <c r="E7488" s="8">
        <v>43252.567083333335</v>
      </c>
      <c r="F7488" s="7" t="s">
        <v>29</v>
      </c>
      <c r="G7488" s="7" t="s">
        <v>75</v>
      </c>
      <c r="H7488">
        <f t="shared" si="116"/>
        <v>0</v>
      </c>
    </row>
    <row r="7489" spans="1:8" x14ac:dyDescent="0.3">
      <c r="A7489">
        <v>180108643</v>
      </c>
      <c r="B7489" s="8">
        <v>43252.571689814817</v>
      </c>
      <c r="C7489" s="7" t="s">
        <v>23</v>
      </c>
      <c r="D7489" s="7" t="s">
        <v>589</v>
      </c>
      <c r="E7489" s="8">
        <v>43252.619756944441</v>
      </c>
      <c r="F7489" s="7" t="s">
        <v>25</v>
      </c>
      <c r="G7489" s="7" t="s">
        <v>72</v>
      </c>
      <c r="H7489">
        <f t="shared" si="116"/>
        <v>0</v>
      </c>
    </row>
    <row r="7490" spans="1:8" x14ac:dyDescent="0.3">
      <c r="A7490">
        <v>180108643</v>
      </c>
      <c r="B7490" s="8">
        <v>43252.571689814817</v>
      </c>
      <c r="C7490" s="7" t="s">
        <v>23</v>
      </c>
      <c r="D7490" s="7" t="s">
        <v>589</v>
      </c>
      <c r="E7490" s="8">
        <v>43252.612893518519</v>
      </c>
      <c r="F7490" s="7" t="s">
        <v>25</v>
      </c>
      <c r="G7490" s="7" t="s">
        <v>156</v>
      </c>
      <c r="H7490">
        <f t="shared" si="116"/>
        <v>0</v>
      </c>
    </row>
    <row r="7491" spans="1:8" x14ac:dyDescent="0.3">
      <c r="A7491">
        <v>180108643</v>
      </c>
      <c r="B7491" s="8">
        <v>43252.571689814817</v>
      </c>
      <c r="C7491" s="7" t="s">
        <v>23</v>
      </c>
      <c r="D7491" s="7" t="s">
        <v>589</v>
      </c>
      <c r="E7491" s="8">
        <v>43252.603622685187</v>
      </c>
      <c r="F7491" s="7" t="s">
        <v>25</v>
      </c>
      <c r="G7491" s="7" t="s">
        <v>482</v>
      </c>
      <c r="H7491">
        <f t="shared" ref="H7491:H7554" si="117">IF(AND(A7491&lt;&gt;A7490,C7491="PD Accident    "),1,0)</f>
        <v>0</v>
      </c>
    </row>
    <row r="7492" spans="1:8" x14ac:dyDescent="0.3">
      <c r="A7492">
        <v>180108643</v>
      </c>
      <c r="B7492" s="8">
        <v>43252.571689814817</v>
      </c>
      <c r="C7492" s="7" t="s">
        <v>23</v>
      </c>
      <c r="D7492" s="7" t="s">
        <v>589</v>
      </c>
      <c r="E7492" s="8">
        <v>43252.600243055553</v>
      </c>
      <c r="F7492" s="7" t="s">
        <v>25</v>
      </c>
      <c r="G7492" s="7" t="s">
        <v>105</v>
      </c>
      <c r="H7492">
        <f t="shared" si="117"/>
        <v>0</v>
      </c>
    </row>
    <row r="7493" spans="1:8" x14ac:dyDescent="0.3">
      <c r="A7493">
        <v>180108643</v>
      </c>
      <c r="B7493" s="8">
        <v>43252.571689814817</v>
      </c>
      <c r="C7493" s="7" t="s">
        <v>23</v>
      </c>
      <c r="D7493" s="7" t="s">
        <v>589</v>
      </c>
      <c r="E7493" s="8">
        <v>43252.595636574071</v>
      </c>
      <c r="F7493" s="7" t="s">
        <v>63</v>
      </c>
      <c r="G7493" s="7" t="s">
        <v>156</v>
      </c>
      <c r="H7493">
        <f t="shared" si="117"/>
        <v>0</v>
      </c>
    </row>
    <row r="7494" spans="1:8" x14ac:dyDescent="0.3">
      <c r="A7494">
        <v>180108643</v>
      </c>
      <c r="B7494" s="8">
        <v>43252.571689814817</v>
      </c>
      <c r="C7494" s="7" t="s">
        <v>23</v>
      </c>
      <c r="D7494" s="7" t="s">
        <v>589</v>
      </c>
      <c r="E7494" s="8">
        <v>43252.583136574074</v>
      </c>
      <c r="F7494" s="7" t="s">
        <v>31</v>
      </c>
      <c r="G7494" s="7" t="s">
        <v>156</v>
      </c>
      <c r="H7494">
        <f t="shared" si="117"/>
        <v>0</v>
      </c>
    </row>
    <row r="7495" spans="1:8" x14ac:dyDescent="0.3">
      <c r="A7495">
        <v>180108643</v>
      </c>
      <c r="B7495" s="8">
        <v>43252.571689814817</v>
      </c>
      <c r="C7495" s="7" t="s">
        <v>23</v>
      </c>
      <c r="D7495" s="7" t="s">
        <v>589</v>
      </c>
      <c r="E7495" s="8">
        <v>43252.582465277781</v>
      </c>
      <c r="F7495" s="7" t="s">
        <v>31</v>
      </c>
      <c r="G7495" s="7" t="s">
        <v>72</v>
      </c>
      <c r="H7495">
        <f t="shared" si="117"/>
        <v>0</v>
      </c>
    </row>
    <row r="7496" spans="1:8" x14ac:dyDescent="0.3">
      <c r="A7496">
        <v>180108643</v>
      </c>
      <c r="B7496" s="8">
        <v>43252.571689814817</v>
      </c>
      <c r="C7496" s="7" t="s">
        <v>23</v>
      </c>
      <c r="D7496" s="7" t="s">
        <v>589</v>
      </c>
      <c r="E7496" s="8">
        <v>43252.579687500001</v>
      </c>
      <c r="F7496" s="7" t="s">
        <v>52</v>
      </c>
      <c r="G7496" s="7" t="s">
        <v>105</v>
      </c>
      <c r="H7496">
        <f t="shared" si="117"/>
        <v>0</v>
      </c>
    </row>
    <row r="7497" spans="1:8" x14ac:dyDescent="0.3">
      <c r="A7497">
        <v>180108643</v>
      </c>
      <c r="B7497" s="8">
        <v>43252.571689814817</v>
      </c>
      <c r="C7497" s="7" t="s">
        <v>23</v>
      </c>
      <c r="D7497" s="7" t="s">
        <v>589</v>
      </c>
      <c r="E7497" s="8">
        <v>43252.579016203701</v>
      </c>
      <c r="F7497" s="7" t="s">
        <v>52</v>
      </c>
      <c r="G7497" s="7" t="s">
        <v>105</v>
      </c>
      <c r="H7497">
        <f t="shared" si="117"/>
        <v>0</v>
      </c>
    </row>
    <row r="7498" spans="1:8" x14ac:dyDescent="0.3">
      <c r="A7498">
        <v>180108643</v>
      </c>
      <c r="B7498" s="8">
        <v>43252.571689814817</v>
      </c>
      <c r="C7498" s="7" t="s">
        <v>23</v>
      </c>
      <c r="D7498" s="7" t="s">
        <v>589</v>
      </c>
      <c r="E7498" s="8">
        <v>43252.578275462962</v>
      </c>
      <c r="F7498" s="7" t="s">
        <v>32</v>
      </c>
      <c r="G7498" s="7" t="s">
        <v>105</v>
      </c>
      <c r="H7498">
        <f t="shared" si="117"/>
        <v>0</v>
      </c>
    </row>
    <row r="7499" spans="1:8" x14ac:dyDescent="0.3">
      <c r="A7499">
        <v>180108643</v>
      </c>
      <c r="B7499" s="8">
        <v>43252.571689814817</v>
      </c>
      <c r="C7499" s="7" t="s">
        <v>23</v>
      </c>
      <c r="D7499" s="7" t="s">
        <v>589</v>
      </c>
      <c r="E7499" s="8">
        <v>43252.577094907407</v>
      </c>
      <c r="F7499" s="7" t="s">
        <v>31</v>
      </c>
      <c r="G7499" s="7" t="s">
        <v>482</v>
      </c>
      <c r="H7499">
        <f t="shared" si="117"/>
        <v>0</v>
      </c>
    </row>
    <row r="7500" spans="1:8" x14ac:dyDescent="0.3">
      <c r="A7500">
        <v>180108643</v>
      </c>
      <c r="B7500" s="8">
        <v>43252.571689814817</v>
      </c>
      <c r="C7500" s="7" t="s">
        <v>23</v>
      </c>
      <c r="D7500" s="7" t="s">
        <v>589</v>
      </c>
      <c r="E7500" s="8">
        <v>43252.575798611113</v>
      </c>
      <c r="F7500" s="7" t="s">
        <v>29</v>
      </c>
      <c r="G7500" s="7" t="s">
        <v>482</v>
      </c>
      <c r="H7500">
        <f t="shared" si="117"/>
        <v>0</v>
      </c>
    </row>
    <row r="7501" spans="1:8" x14ac:dyDescent="0.3">
      <c r="A7501">
        <v>180108643</v>
      </c>
      <c r="B7501" s="8">
        <v>43252.571689814817</v>
      </c>
      <c r="C7501" s="7" t="s">
        <v>23</v>
      </c>
      <c r="D7501" s="7" t="s">
        <v>589</v>
      </c>
      <c r="E7501" s="8">
        <v>43252.574872685182</v>
      </c>
      <c r="F7501" s="7" t="s">
        <v>29</v>
      </c>
      <c r="G7501" s="7" t="s">
        <v>72</v>
      </c>
      <c r="H7501">
        <f t="shared" si="117"/>
        <v>0</v>
      </c>
    </row>
    <row r="7502" spans="1:8" x14ac:dyDescent="0.3">
      <c r="A7502">
        <v>180108643</v>
      </c>
      <c r="B7502" s="8">
        <v>43252.571689814817</v>
      </c>
      <c r="C7502" s="7" t="s">
        <v>23</v>
      </c>
      <c r="D7502" s="7" t="s">
        <v>589</v>
      </c>
      <c r="E7502" s="8">
        <v>43252.574687499997</v>
      </c>
      <c r="F7502" s="7" t="s">
        <v>31</v>
      </c>
      <c r="G7502" s="7" t="s">
        <v>105</v>
      </c>
      <c r="H7502">
        <f t="shared" si="117"/>
        <v>0</v>
      </c>
    </row>
    <row r="7503" spans="1:8" x14ac:dyDescent="0.3">
      <c r="A7503">
        <v>180108643</v>
      </c>
      <c r="B7503" s="8">
        <v>43252.571689814817</v>
      </c>
      <c r="C7503" s="7" t="s">
        <v>23</v>
      </c>
      <c r="D7503" s="7" t="s">
        <v>589</v>
      </c>
      <c r="E7503" s="8">
        <v>43252.574374999997</v>
      </c>
      <c r="F7503" s="7" t="s">
        <v>29</v>
      </c>
      <c r="G7503" s="7" t="s">
        <v>156</v>
      </c>
      <c r="H7503">
        <f t="shared" si="117"/>
        <v>0</v>
      </c>
    </row>
    <row r="7504" spans="1:8" x14ac:dyDescent="0.3">
      <c r="A7504">
        <v>180108643</v>
      </c>
      <c r="B7504" s="8">
        <v>43252.571689814817</v>
      </c>
      <c r="C7504" s="7" t="s">
        <v>23</v>
      </c>
      <c r="D7504" s="7" t="s">
        <v>589</v>
      </c>
      <c r="E7504" s="8">
        <v>43252.574178240742</v>
      </c>
      <c r="F7504" s="7" t="s">
        <v>29</v>
      </c>
      <c r="G7504" s="7" t="s">
        <v>156</v>
      </c>
      <c r="H7504">
        <f t="shared" si="117"/>
        <v>0</v>
      </c>
    </row>
    <row r="7505" spans="1:8" x14ac:dyDescent="0.3">
      <c r="A7505">
        <v>180108700</v>
      </c>
      <c r="B7505" s="8">
        <v>43252.611203703702</v>
      </c>
      <c r="C7505" s="7" t="s">
        <v>36</v>
      </c>
      <c r="D7505" s="7" t="s">
        <v>158</v>
      </c>
      <c r="E7505" s="8">
        <v>43252.66847222222</v>
      </c>
      <c r="F7505" s="7" t="s">
        <v>25</v>
      </c>
      <c r="G7505" s="7" t="s">
        <v>42</v>
      </c>
      <c r="H7505">
        <f t="shared" si="117"/>
        <v>1</v>
      </c>
    </row>
    <row r="7506" spans="1:8" x14ac:dyDescent="0.3">
      <c r="A7506">
        <v>180108700</v>
      </c>
      <c r="B7506" s="8">
        <v>43252.611203703702</v>
      </c>
      <c r="C7506" s="7" t="s">
        <v>36</v>
      </c>
      <c r="D7506" s="7" t="s">
        <v>158</v>
      </c>
      <c r="E7506" s="8">
        <v>43252.668379629627</v>
      </c>
      <c r="F7506" s="7" t="s">
        <v>25</v>
      </c>
      <c r="G7506" s="7" t="s">
        <v>85</v>
      </c>
      <c r="H7506">
        <f t="shared" si="117"/>
        <v>0</v>
      </c>
    </row>
    <row r="7507" spans="1:8" x14ac:dyDescent="0.3">
      <c r="A7507">
        <v>180108700</v>
      </c>
      <c r="B7507" s="8">
        <v>43252.611203703702</v>
      </c>
      <c r="C7507" s="7" t="s">
        <v>36</v>
      </c>
      <c r="D7507" s="7" t="s">
        <v>158</v>
      </c>
      <c r="E7507" s="8">
        <v>43252.641342592593</v>
      </c>
      <c r="F7507" s="7" t="s">
        <v>31</v>
      </c>
      <c r="G7507" s="7" t="s">
        <v>42</v>
      </c>
      <c r="H7507">
        <f t="shared" si="117"/>
        <v>0</v>
      </c>
    </row>
    <row r="7508" spans="1:8" x14ac:dyDescent="0.3">
      <c r="A7508">
        <v>180108700</v>
      </c>
      <c r="B7508" s="8">
        <v>43252.611203703702</v>
      </c>
      <c r="C7508" s="7" t="s">
        <v>36</v>
      </c>
      <c r="D7508" s="7" t="s">
        <v>158</v>
      </c>
      <c r="E7508" s="8">
        <v>43252.63925925926</v>
      </c>
      <c r="F7508" s="7" t="s">
        <v>31</v>
      </c>
      <c r="G7508" s="7" t="s">
        <v>85</v>
      </c>
      <c r="H7508">
        <f t="shared" si="117"/>
        <v>0</v>
      </c>
    </row>
    <row r="7509" spans="1:8" x14ac:dyDescent="0.3">
      <c r="A7509">
        <v>180108700</v>
      </c>
      <c r="B7509" s="8">
        <v>43252.611203703702</v>
      </c>
      <c r="C7509" s="7" t="s">
        <v>36</v>
      </c>
      <c r="D7509" s="7" t="s">
        <v>158</v>
      </c>
      <c r="E7509" s="8">
        <v>43252.639189814814</v>
      </c>
      <c r="F7509" s="7" t="s">
        <v>25</v>
      </c>
      <c r="G7509" s="7" t="s">
        <v>85</v>
      </c>
      <c r="H7509">
        <f t="shared" si="117"/>
        <v>0</v>
      </c>
    </row>
    <row r="7510" spans="1:8" x14ac:dyDescent="0.3">
      <c r="A7510">
        <v>180108700</v>
      </c>
      <c r="B7510" s="8">
        <v>43252.611203703702</v>
      </c>
      <c r="C7510" s="7" t="s">
        <v>36</v>
      </c>
      <c r="D7510" s="7" t="s">
        <v>158</v>
      </c>
      <c r="E7510" s="8">
        <v>43252.62939814815</v>
      </c>
      <c r="F7510" s="7" t="s">
        <v>31</v>
      </c>
      <c r="G7510" s="7" t="s">
        <v>85</v>
      </c>
      <c r="H7510">
        <f t="shared" si="117"/>
        <v>0</v>
      </c>
    </row>
    <row r="7511" spans="1:8" x14ac:dyDescent="0.3">
      <c r="A7511">
        <v>180108700</v>
      </c>
      <c r="B7511" s="8">
        <v>43252.611203703702</v>
      </c>
      <c r="C7511" s="7" t="s">
        <v>36</v>
      </c>
      <c r="D7511" s="7" t="s">
        <v>158</v>
      </c>
      <c r="E7511" s="8">
        <v>43252.61886574074</v>
      </c>
      <c r="F7511" s="7" t="s">
        <v>29</v>
      </c>
      <c r="G7511" s="7" t="s">
        <v>85</v>
      </c>
      <c r="H7511">
        <f t="shared" si="117"/>
        <v>0</v>
      </c>
    </row>
    <row r="7512" spans="1:8" x14ac:dyDescent="0.3">
      <c r="A7512">
        <v>180108718</v>
      </c>
      <c r="B7512" s="8">
        <v>43252.629317129627</v>
      </c>
      <c r="C7512" s="7" t="s">
        <v>36</v>
      </c>
      <c r="D7512" s="7" t="s">
        <v>654</v>
      </c>
      <c r="E7512" s="8">
        <v>43252.668773148151</v>
      </c>
      <c r="F7512" s="7" t="s">
        <v>25</v>
      </c>
      <c r="G7512" s="7" t="s">
        <v>75</v>
      </c>
      <c r="H7512">
        <f t="shared" si="117"/>
        <v>1</v>
      </c>
    </row>
    <row r="7513" spans="1:8" x14ac:dyDescent="0.3">
      <c r="A7513">
        <v>180108718</v>
      </c>
      <c r="B7513" s="8">
        <v>43252.629317129627</v>
      </c>
      <c r="C7513" s="7" t="s">
        <v>36</v>
      </c>
      <c r="D7513" s="7" t="s">
        <v>654</v>
      </c>
      <c r="E7513" s="8">
        <v>43252.658078703702</v>
      </c>
      <c r="F7513" s="7" t="s">
        <v>31</v>
      </c>
      <c r="G7513" s="7" t="s">
        <v>75</v>
      </c>
      <c r="H7513">
        <f t="shared" si="117"/>
        <v>0</v>
      </c>
    </row>
    <row r="7514" spans="1:8" x14ac:dyDescent="0.3">
      <c r="A7514">
        <v>180108718</v>
      </c>
      <c r="B7514" s="8">
        <v>43252.629317129627</v>
      </c>
      <c r="C7514" s="7" t="s">
        <v>36</v>
      </c>
      <c r="D7514" s="7" t="s">
        <v>654</v>
      </c>
      <c r="E7514" s="8">
        <v>43252.655347222222</v>
      </c>
      <c r="F7514" s="7" t="s">
        <v>25</v>
      </c>
      <c r="G7514" s="7" t="s">
        <v>76</v>
      </c>
      <c r="H7514">
        <f t="shared" si="117"/>
        <v>0</v>
      </c>
    </row>
    <row r="7515" spans="1:8" x14ac:dyDescent="0.3">
      <c r="A7515">
        <v>180108718</v>
      </c>
      <c r="B7515" s="8">
        <v>43252.629317129627</v>
      </c>
      <c r="C7515" s="7" t="s">
        <v>36</v>
      </c>
      <c r="D7515" s="7" t="s">
        <v>654</v>
      </c>
      <c r="E7515" s="8">
        <v>43252.654675925929</v>
      </c>
      <c r="F7515" s="7" t="s">
        <v>25</v>
      </c>
      <c r="G7515" s="7" t="s">
        <v>225</v>
      </c>
      <c r="H7515">
        <f t="shared" si="117"/>
        <v>0</v>
      </c>
    </row>
    <row r="7516" spans="1:8" x14ac:dyDescent="0.3">
      <c r="A7516">
        <v>180108718</v>
      </c>
      <c r="B7516" s="8">
        <v>43252.629317129627</v>
      </c>
      <c r="C7516" s="7" t="s">
        <v>36</v>
      </c>
      <c r="D7516" s="7" t="s">
        <v>654</v>
      </c>
      <c r="E7516" s="8">
        <v>43252.650381944448</v>
      </c>
      <c r="F7516" s="7" t="s">
        <v>31</v>
      </c>
      <c r="G7516" s="7" t="s">
        <v>225</v>
      </c>
      <c r="H7516">
        <f t="shared" si="117"/>
        <v>0</v>
      </c>
    </row>
    <row r="7517" spans="1:8" x14ac:dyDescent="0.3">
      <c r="A7517">
        <v>180108718</v>
      </c>
      <c r="B7517" s="8">
        <v>43252.629317129627</v>
      </c>
      <c r="C7517" s="7" t="s">
        <v>36</v>
      </c>
      <c r="D7517" s="7" t="s">
        <v>654</v>
      </c>
      <c r="E7517" s="8">
        <v>43252.649513888886</v>
      </c>
      <c r="F7517" s="7" t="s">
        <v>25</v>
      </c>
      <c r="G7517" s="7" t="s">
        <v>225</v>
      </c>
      <c r="H7517">
        <f t="shared" si="117"/>
        <v>0</v>
      </c>
    </row>
    <row r="7518" spans="1:8" x14ac:dyDescent="0.3">
      <c r="A7518">
        <v>180108718</v>
      </c>
      <c r="B7518" s="8">
        <v>43252.629317129627</v>
      </c>
      <c r="C7518" s="7" t="s">
        <v>36</v>
      </c>
      <c r="D7518" s="7" t="s">
        <v>654</v>
      </c>
      <c r="E7518" s="8">
        <v>43252.647245370368</v>
      </c>
      <c r="F7518" s="7" t="s">
        <v>31</v>
      </c>
      <c r="G7518" s="7" t="s">
        <v>76</v>
      </c>
      <c r="H7518">
        <f t="shared" si="117"/>
        <v>0</v>
      </c>
    </row>
    <row r="7519" spans="1:8" x14ac:dyDescent="0.3">
      <c r="A7519">
        <v>180108718</v>
      </c>
      <c r="B7519" s="8">
        <v>43252.629317129627</v>
      </c>
      <c r="C7519" s="7" t="s">
        <v>36</v>
      </c>
      <c r="D7519" s="7" t="s">
        <v>654</v>
      </c>
      <c r="E7519" s="8">
        <v>43252.639270833337</v>
      </c>
      <c r="F7519" s="7" t="s">
        <v>25</v>
      </c>
      <c r="G7519" s="7" t="s">
        <v>28</v>
      </c>
      <c r="H7519">
        <f t="shared" si="117"/>
        <v>0</v>
      </c>
    </row>
    <row r="7520" spans="1:8" x14ac:dyDescent="0.3">
      <c r="A7520">
        <v>180108718</v>
      </c>
      <c r="B7520" s="8">
        <v>43252.629317129627</v>
      </c>
      <c r="C7520" s="7" t="s">
        <v>36</v>
      </c>
      <c r="D7520" s="7" t="s">
        <v>654</v>
      </c>
      <c r="E7520" s="8">
        <v>43252.63925925926</v>
      </c>
      <c r="F7520" s="7" t="s">
        <v>29</v>
      </c>
      <c r="G7520" s="7" t="s">
        <v>76</v>
      </c>
      <c r="H7520">
        <f t="shared" si="117"/>
        <v>0</v>
      </c>
    </row>
    <row r="7521" spans="1:8" x14ac:dyDescent="0.3">
      <c r="A7521">
        <v>180108718</v>
      </c>
      <c r="B7521" s="8">
        <v>43252.629317129627</v>
      </c>
      <c r="C7521" s="7" t="s">
        <v>36</v>
      </c>
      <c r="D7521" s="7" t="s">
        <v>654</v>
      </c>
      <c r="E7521" s="8">
        <v>43252.637488425928</v>
      </c>
      <c r="F7521" s="7" t="s">
        <v>29</v>
      </c>
      <c r="G7521" s="7" t="s">
        <v>28</v>
      </c>
      <c r="H7521">
        <f t="shared" si="117"/>
        <v>0</v>
      </c>
    </row>
    <row r="7522" spans="1:8" x14ac:dyDescent="0.3">
      <c r="A7522">
        <v>180108718</v>
      </c>
      <c r="B7522" s="8">
        <v>43252.629317129627</v>
      </c>
      <c r="C7522" s="7" t="s">
        <v>36</v>
      </c>
      <c r="D7522" s="7" t="s">
        <v>654</v>
      </c>
      <c r="E7522" s="8">
        <v>43252.634699074071</v>
      </c>
      <c r="F7522" s="7" t="s">
        <v>29</v>
      </c>
      <c r="G7522" s="7" t="s">
        <v>225</v>
      </c>
      <c r="H7522">
        <f t="shared" si="117"/>
        <v>0</v>
      </c>
    </row>
    <row r="7523" spans="1:8" x14ac:dyDescent="0.3">
      <c r="A7523">
        <v>180108718</v>
      </c>
      <c r="B7523" s="8">
        <v>43252.629317129627</v>
      </c>
      <c r="C7523" s="7" t="s">
        <v>36</v>
      </c>
      <c r="D7523" s="7" t="s">
        <v>654</v>
      </c>
      <c r="E7523" s="8">
        <v>43252.634282407409</v>
      </c>
      <c r="F7523" s="7" t="s">
        <v>31</v>
      </c>
      <c r="G7523" s="7" t="s">
        <v>75</v>
      </c>
      <c r="H7523">
        <f t="shared" si="117"/>
        <v>0</v>
      </c>
    </row>
    <row r="7524" spans="1:8" x14ac:dyDescent="0.3">
      <c r="A7524">
        <v>180108758</v>
      </c>
      <c r="B7524" s="8">
        <v>43252.661817129629</v>
      </c>
      <c r="C7524" s="7" t="s">
        <v>36</v>
      </c>
      <c r="D7524" s="7" t="s">
        <v>194</v>
      </c>
      <c r="E7524" s="8">
        <v>43252.753611111111</v>
      </c>
      <c r="F7524" s="7" t="s">
        <v>25</v>
      </c>
      <c r="G7524" s="7" t="s">
        <v>89</v>
      </c>
      <c r="H7524">
        <f t="shared" si="117"/>
        <v>1</v>
      </c>
    </row>
    <row r="7525" spans="1:8" x14ac:dyDescent="0.3">
      <c r="A7525">
        <v>180108758</v>
      </c>
      <c r="B7525" s="8">
        <v>43252.661817129629</v>
      </c>
      <c r="C7525" s="7" t="s">
        <v>36</v>
      </c>
      <c r="D7525" s="7" t="s">
        <v>194</v>
      </c>
      <c r="E7525" s="8">
        <v>43252.749756944446</v>
      </c>
      <c r="F7525" s="7" t="s">
        <v>212</v>
      </c>
      <c r="H7525">
        <f t="shared" si="117"/>
        <v>0</v>
      </c>
    </row>
    <row r="7526" spans="1:8" x14ac:dyDescent="0.3">
      <c r="A7526">
        <v>180108758</v>
      </c>
      <c r="B7526" s="8">
        <v>43252.661817129629</v>
      </c>
      <c r="C7526" s="7" t="s">
        <v>36</v>
      </c>
      <c r="D7526" s="7" t="s">
        <v>194</v>
      </c>
      <c r="E7526" s="8">
        <v>43252.703298611108</v>
      </c>
      <c r="F7526" s="7" t="s">
        <v>25</v>
      </c>
      <c r="G7526" s="7" t="s">
        <v>89</v>
      </c>
      <c r="H7526">
        <f t="shared" si="117"/>
        <v>0</v>
      </c>
    </row>
    <row r="7527" spans="1:8" x14ac:dyDescent="0.3">
      <c r="A7527">
        <v>180108758</v>
      </c>
      <c r="B7527" s="8">
        <v>43252.661817129629</v>
      </c>
      <c r="C7527" s="7" t="s">
        <v>36</v>
      </c>
      <c r="D7527" s="7" t="s">
        <v>194</v>
      </c>
      <c r="E7527" s="8">
        <v>43252.690057870372</v>
      </c>
      <c r="F7527" s="7" t="s">
        <v>25</v>
      </c>
      <c r="G7527" s="7" t="s">
        <v>76</v>
      </c>
      <c r="H7527">
        <f t="shared" si="117"/>
        <v>0</v>
      </c>
    </row>
    <row r="7528" spans="1:8" x14ac:dyDescent="0.3">
      <c r="A7528">
        <v>180108758</v>
      </c>
      <c r="B7528" s="8">
        <v>43252.661817129629</v>
      </c>
      <c r="C7528" s="7" t="s">
        <v>36</v>
      </c>
      <c r="D7528" s="7" t="s">
        <v>194</v>
      </c>
      <c r="E7528" s="8">
        <v>43252.682905092595</v>
      </c>
      <c r="F7528" s="7" t="s">
        <v>31</v>
      </c>
      <c r="G7528" s="7" t="s">
        <v>76</v>
      </c>
      <c r="H7528">
        <f t="shared" si="117"/>
        <v>0</v>
      </c>
    </row>
    <row r="7529" spans="1:8" x14ac:dyDescent="0.3">
      <c r="A7529">
        <v>180108758</v>
      </c>
      <c r="B7529" s="8">
        <v>43252.661817129629</v>
      </c>
      <c r="C7529" s="7" t="s">
        <v>36</v>
      </c>
      <c r="D7529" s="7" t="s">
        <v>194</v>
      </c>
      <c r="E7529" s="8">
        <v>43252.674930555557</v>
      </c>
      <c r="F7529" s="7" t="s">
        <v>29</v>
      </c>
      <c r="G7529" s="7" t="s">
        <v>76</v>
      </c>
      <c r="H7529">
        <f t="shared" si="117"/>
        <v>0</v>
      </c>
    </row>
    <row r="7530" spans="1:8" x14ac:dyDescent="0.3">
      <c r="A7530">
        <v>180108758</v>
      </c>
      <c r="B7530" s="8">
        <v>43252.661817129629</v>
      </c>
      <c r="C7530" s="7" t="s">
        <v>36</v>
      </c>
      <c r="D7530" s="7" t="s">
        <v>194</v>
      </c>
      <c r="E7530" s="8">
        <v>43252.67150462963</v>
      </c>
      <c r="F7530" s="7" t="s">
        <v>31</v>
      </c>
      <c r="G7530" s="7" t="s">
        <v>89</v>
      </c>
      <c r="H7530">
        <f t="shared" si="117"/>
        <v>0</v>
      </c>
    </row>
    <row r="7531" spans="1:8" x14ac:dyDescent="0.3">
      <c r="A7531">
        <v>180108758</v>
      </c>
      <c r="B7531" s="8">
        <v>43252.661817129629</v>
      </c>
      <c r="C7531" s="7" t="s">
        <v>36</v>
      </c>
      <c r="D7531" s="7" t="s">
        <v>194</v>
      </c>
      <c r="E7531" s="8">
        <v>43252.666608796295</v>
      </c>
      <c r="F7531" s="7" t="s">
        <v>29</v>
      </c>
      <c r="G7531" s="7" t="s">
        <v>89</v>
      </c>
      <c r="H7531">
        <f t="shared" si="117"/>
        <v>0</v>
      </c>
    </row>
    <row r="7532" spans="1:8" x14ac:dyDescent="0.3">
      <c r="A7532">
        <v>180108758</v>
      </c>
      <c r="B7532" s="8">
        <v>43252.661817129629</v>
      </c>
      <c r="C7532" s="7" t="s">
        <v>36</v>
      </c>
      <c r="D7532" s="7" t="s">
        <v>194</v>
      </c>
      <c r="E7532" s="8">
        <v>43252.666608796295</v>
      </c>
      <c r="F7532" s="7" t="s">
        <v>25</v>
      </c>
      <c r="G7532" s="7" t="s">
        <v>277</v>
      </c>
      <c r="H7532">
        <f t="shared" si="117"/>
        <v>0</v>
      </c>
    </row>
    <row r="7533" spans="1:8" x14ac:dyDescent="0.3">
      <c r="A7533">
        <v>180108758</v>
      </c>
      <c r="B7533" s="8">
        <v>43252.661817129629</v>
      </c>
      <c r="C7533" s="7" t="s">
        <v>36</v>
      </c>
      <c r="D7533" s="7" t="s">
        <v>194</v>
      </c>
      <c r="E7533" s="8">
        <v>43252.665069444447</v>
      </c>
      <c r="F7533" s="7" t="s">
        <v>29</v>
      </c>
      <c r="G7533" s="7" t="s">
        <v>277</v>
      </c>
      <c r="H7533">
        <f t="shared" si="117"/>
        <v>0</v>
      </c>
    </row>
    <row r="7534" spans="1:8" x14ac:dyDescent="0.3">
      <c r="A7534">
        <v>180108780</v>
      </c>
      <c r="B7534" s="8">
        <v>43252.683749999997</v>
      </c>
      <c r="C7534" s="7" t="s">
        <v>36</v>
      </c>
      <c r="D7534" s="7" t="s">
        <v>355</v>
      </c>
      <c r="E7534" s="8">
        <v>43252.735590277778</v>
      </c>
      <c r="F7534" s="7" t="s">
        <v>25</v>
      </c>
      <c r="G7534" s="7" t="s">
        <v>277</v>
      </c>
      <c r="H7534">
        <f t="shared" si="117"/>
        <v>1</v>
      </c>
    </row>
    <row r="7535" spans="1:8" x14ac:dyDescent="0.3">
      <c r="A7535">
        <v>180108780</v>
      </c>
      <c r="B7535" s="8">
        <v>43252.683749999997</v>
      </c>
      <c r="C7535" s="7" t="s">
        <v>36</v>
      </c>
      <c r="D7535" s="7" t="s">
        <v>355</v>
      </c>
      <c r="E7535" s="8">
        <v>43252.717488425929</v>
      </c>
      <c r="F7535" s="7" t="s">
        <v>25</v>
      </c>
      <c r="G7535" s="7" t="s">
        <v>139</v>
      </c>
      <c r="H7535">
        <f t="shared" si="117"/>
        <v>0</v>
      </c>
    </row>
    <row r="7536" spans="1:8" x14ac:dyDescent="0.3">
      <c r="A7536">
        <v>180108780</v>
      </c>
      <c r="B7536" s="8">
        <v>43252.683749999997</v>
      </c>
      <c r="C7536" s="7" t="s">
        <v>36</v>
      </c>
      <c r="D7536" s="7" t="s">
        <v>355</v>
      </c>
      <c r="E7536" s="8">
        <v>43252.709872685184</v>
      </c>
      <c r="F7536" s="7" t="s">
        <v>25</v>
      </c>
      <c r="G7536" s="7" t="s">
        <v>76</v>
      </c>
      <c r="H7536">
        <f t="shared" si="117"/>
        <v>0</v>
      </c>
    </row>
    <row r="7537" spans="1:8" x14ac:dyDescent="0.3">
      <c r="A7537">
        <v>180108780</v>
      </c>
      <c r="B7537" s="8">
        <v>43252.683749999997</v>
      </c>
      <c r="C7537" s="7" t="s">
        <v>36</v>
      </c>
      <c r="D7537" s="7" t="s">
        <v>355</v>
      </c>
      <c r="E7537" s="8">
        <v>43252.705833333333</v>
      </c>
      <c r="F7537" s="7" t="s">
        <v>31</v>
      </c>
      <c r="G7537" s="7" t="s">
        <v>76</v>
      </c>
      <c r="H7537">
        <f t="shared" si="117"/>
        <v>0</v>
      </c>
    </row>
    <row r="7538" spans="1:8" x14ac:dyDescent="0.3">
      <c r="A7538">
        <v>180108780</v>
      </c>
      <c r="B7538" s="8">
        <v>43252.683749999997</v>
      </c>
      <c r="C7538" s="7" t="s">
        <v>36</v>
      </c>
      <c r="D7538" s="7" t="s">
        <v>355</v>
      </c>
      <c r="E7538" s="8">
        <v>43252.698611111111</v>
      </c>
      <c r="F7538" s="7" t="s">
        <v>29</v>
      </c>
      <c r="G7538" s="7" t="s">
        <v>76</v>
      </c>
      <c r="H7538">
        <f t="shared" si="117"/>
        <v>0</v>
      </c>
    </row>
    <row r="7539" spans="1:8" x14ac:dyDescent="0.3">
      <c r="A7539">
        <v>180108780</v>
      </c>
      <c r="B7539" s="8">
        <v>43252.683749999997</v>
      </c>
      <c r="C7539" s="7" t="s">
        <v>36</v>
      </c>
      <c r="D7539" s="7" t="s">
        <v>355</v>
      </c>
      <c r="E7539" s="8">
        <v>43252.694606481484</v>
      </c>
      <c r="F7539" s="7" t="s">
        <v>31</v>
      </c>
      <c r="G7539" s="7" t="s">
        <v>139</v>
      </c>
      <c r="H7539">
        <f t="shared" si="117"/>
        <v>0</v>
      </c>
    </row>
    <row r="7540" spans="1:8" x14ac:dyDescent="0.3">
      <c r="A7540">
        <v>180108780</v>
      </c>
      <c r="B7540" s="8">
        <v>43252.683749999997</v>
      </c>
      <c r="C7540" s="7" t="s">
        <v>36</v>
      </c>
      <c r="D7540" s="7" t="s">
        <v>355</v>
      </c>
      <c r="E7540" s="8">
        <v>43252.688634259262</v>
      </c>
      <c r="F7540" s="7" t="s">
        <v>31</v>
      </c>
      <c r="G7540" s="7" t="s">
        <v>277</v>
      </c>
      <c r="H7540">
        <f t="shared" si="117"/>
        <v>0</v>
      </c>
    </row>
    <row r="7541" spans="1:8" x14ac:dyDescent="0.3">
      <c r="A7541">
        <v>180108780</v>
      </c>
      <c r="B7541" s="8">
        <v>43252.683749999997</v>
      </c>
      <c r="C7541" s="7" t="s">
        <v>36</v>
      </c>
      <c r="D7541" s="7" t="s">
        <v>355</v>
      </c>
      <c r="E7541" s="8">
        <v>43252.68650462963</v>
      </c>
      <c r="F7541" s="7" t="s">
        <v>29</v>
      </c>
      <c r="G7541" s="7" t="s">
        <v>139</v>
      </c>
      <c r="H7541">
        <f t="shared" si="117"/>
        <v>0</v>
      </c>
    </row>
    <row r="7542" spans="1:8" x14ac:dyDescent="0.3">
      <c r="A7542">
        <v>180108780</v>
      </c>
      <c r="B7542" s="8">
        <v>43252.683749999997</v>
      </c>
      <c r="C7542" s="7" t="s">
        <v>36</v>
      </c>
      <c r="D7542" s="7" t="s">
        <v>355</v>
      </c>
      <c r="E7542" s="8">
        <v>43252.685925925929</v>
      </c>
      <c r="F7542" s="7" t="s">
        <v>29</v>
      </c>
      <c r="G7542" s="7" t="s">
        <v>277</v>
      </c>
      <c r="H7542">
        <f t="shared" si="117"/>
        <v>0</v>
      </c>
    </row>
    <row r="7543" spans="1:8" x14ac:dyDescent="0.3">
      <c r="A7543">
        <v>180108805</v>
      </c>
      <c r="B7543" s="8">
        <v>43252.69872685185</v>
      </c>
      <c r="C7543" s="7" t="s">
        <v>36</v>
      </c>
      <c r="D7543" s="7" t="s">
        <v>524</v>
      </c>
      <c r="E7543" s="8">
        <v>43252.740520833337</v>
      </c>
      <c r="F7543" s="7" t="s">
        <v>25</v>
      </c>
      <c r="G7543" s="7" t="s">
        <v>76</v>
      </c>
      <c r="H7543">
        <f t="shared" si="117"/>
        <v>1</v>
      </c>
    </row>
    <row r="7544" spans="1:8" x14ac:dyDescent="0.3">
      <c r="A7544">
        <v>180108805</v>
      </c>
      <c r="B7544" s="8">
        <v>43252.69872685185</v>
      </c>
      <c r="C7544" s="7" t="s">
        <v>36</v>
      </c>
      <c r="D7544" s="7" t="s">
        <v>524</v>
      </c>
      <c r="E7544" s="8">
        <v>43252.74050925926</v>
      </c>
      <c r="F7544" s="7" t="s">
        <v>25</v>
      </c>
      <c r="G7544" s="7" t="s">
        <v>89</v>
      </c>
      <c r="H7544">
        <f t="shared" si="117"/>
        <v>0</v>
      </c>
    </row>
    <row r="7545" spans="1:8" x14ac:dyDescent="0.3">
      <c r="A7545">
        <v>180108805</v>
      </c>
      <c r="B7545" s="8">
        <v>43252.69872685185</v>
      </c>
      <c r="C7545" s="7" t="s">
        <v>36</v>
      </c>
      <c r="D7545" s="7" t="s">
        <v>524</v>
      </c>
      <c r="E7545" s="8">
        <v>43252.729317129626</v>
      </c>
      <c r="F7545" s="7" t="s">
        <v>25</v>
      </c>
      <c r="G7545" s="7" t="s">
        <v>225</v>
      </c>
      <c r="H7545">
        <f t="shared" si="117"/>
        <v>0</v>
      </c>
    </row>
    <row r="7546" spans="1:8" x14ac:dyDescent="0.3">
      <c r="A7546">
        <v>180108805</v>
      </c>
      <c r="B7546" s="8">
        <v>43252.69872685185</v>
      </c>
      <c r="C7546" s="7" t="s">
        <v>36</v>
      </c>
      <c r="D7546" s="7" t="s">
        <v>524</v>
      </c>
      <c r="E7546" s="8">
        <v>43252.729155092595</v>
      </c>
      <c r="F7546" s="7" t="s">
        <v>25</v>
      </c>
      <c r="G7546" s="7" t="s">
        <v>139</v>
      </c>
      <c r="H7546">
        <f t="shared" si="117"/>
        <v>0</v>
      </c>
    </row>
    <row r="7547" spans="1:8" x14ac:dyDescent="0.3">
      <c r="A7547">
        <v>180108805</v>
      </c>
      <c r="B7547" s="8">
        <v>43252.69872685185</v>
      </c>
      <c r="C7547" s="7" t="s">
        <v>36</v>
      </c>
      <c r="D7547" s="7" t="s">
        <v>524</v>
      </c>
      <c r="E7547" s="8">
        <v>43252.724756944444</v>
      </c>
      <c r="F7547" s="7" t="s">
        <v>33</v>
      </c>
      <c r="G7547" s="7" t="s">
        <v>139</v>
      </c>
      <c r="H7547">
        <f t="shared" si="117"/>
        <v>0</v>
      </c>
    </row>
    <row r="7548" spans="1:8" x14ac:dyDescent="0.3">
      <c r="A7548">
        <v>180108805</v>
      </c>
      <c r="B7548" s="8">
        <v>43252.69872685185</v>
      </c>
      <c r="C7548" s="7" t="s">
        <v>36</v>
      </c>
      <c r="D7548" s="7" t="s">
        <v>524</v>
      </c>
      <c r="E7548" s="8">
        <v>43252.721215277779</v>
      </c>
      <c r="F7548" s="7" t="s">
        <v>31</v>
      </c>
      <c r="G7548" s="7" t="s">
        <v>76</v>
      </c>
      <c r="H7548">
        <f t="shared" si="117"/>
        <v>0</v>
      </c>
    </row>
    <row r="7549" spans="1:8" x14ac:dyDescent="0.3">
      <c r="A7549">
        <v>180108805</v>
      </c>
      <c r="B7549" s="8">
        <v>43252.69872685185</v>
      </c>
      <c r="C7549" s="7" t="s">
        <v>36</v>
      </c>
      <c r="D7549" s="7" t="s">
        <v>524</v>
      </c>
      <c r="E7549" s="8">
        <v>43252.712488425925</v>
      </c>
      <c r="F7549" s="7" t="s">
        <v>33</v>
      </c>
      <c r="G7549" s="7" t="s">
        <v>89</v>
      </c>
      <c r="H7549">
        <f t="shared" si="117"/>
        <v>0</v>
      </c>
    </row>
    <row r="7550" spans="1:8" x14ac:dyDescent="0.3">
      <c r="A7550">
        <v>180108805</v>
      </c>
      <c r="B7550" s="8">
        <v>43252.69872685185</v>
      </c>
      <c r="C7550" s="7" t="s">
        <v>36</v>
      </c>
      <c r="D7550" s="7" t="s">
        <v>524</v>
      </c>
      <c r="E7550" s="8">
        <v>43252.711400462962</v>
      </c>
      <c r="F7550" s="7" t="s">
        <v>31</v>
      </c>
      <c r="G7550" s="7" t="s">
        <v>225</v>
      </c>
      <c r="H7550">
        <f t="shared" si="117"/>
        <v>0</v>
      </c>
    </row>
    <row r="7551" spans="1:8" x14ac:dyDescent="0.3">
      <c r="A7551">
        <v>180108805</v>
      </c>
      <c r="B7551" s="8">
        <v>43252.69872685185</v>
      </c>
      <c r="C7551" s="7" t="s">
        <v>36</v>
      </c>
      <c r="D7551" s="7" t="s">
        <v>524</v>
      </c>
      <c r="E7551" s="8">
        <v>43252.709918981483</v>
      </c>
      <c r="F7551" s="7" t="s">
        <v>29</v>
      </c>
      <c r="G7551" s="7" t="s">
        <v>76</v>
      </c>
      <c r="H7551">
        <f t="shared" si="117"/>
        <v>0</v>
      </c>
    </row>
    <row r="7552" spans="1:8" x14ac:dyDescent="0.3">
      <c r="A7552">
        <v>180108805</v>
      </c>
      <c r="B7552" s="8">
        <v>43252.69872685185</v>
      </c>
      <c r="C7552" s="7" t="s">
        <v>36</v>
      </c>
      <c r="D7552" s="7" t="s">
        <v>524</v>
      </c>
      <c r="E7552" s="8">
        <v>43252.70820601852</v>
      </c>
      <c r="F7552" s="7" t="s">
        <v>31</v>
      </c>
      <c r="G7552" s="7" t="s">
        <v>89</v>
      </c>
      <c r="H7552">
        <f t="shared" si="117"/>
        <v>0</v>
      </c>
    </row>
    <row r="7553" spans="1:8" x14ac:dyDescent="0.3">
      <c r="A7553">
        <v>180108805</v>
      </c>
      <c r="B7553" s="8">
        <v>43252.69872685185</v>
      </c>
      <c r="C7553" s="7" t="s">
        <v>36</v>
      </c>
      <c r="D7553" s="7" t="s">
        <v>524</v>
      </c>
      <c r="E7553" s="8">
        <v>43252.704085648147</v>
      </c>
      <c r="F7553" s="7" t="s">
        <v>29</v>
      </c>
      <c r="G7553" s="7" t="s">
        <v>225</v>
      </c>
      <c r="H7553">
        <f t="shared" si="117"/>
        <v>0</v>
      </c>
    </row>
    <row r="7554" spans="1:8" x14ac:dyDescent="0.3">
      <c r="A7554">
        <v>180108805</v>
      </c>
      <c r="B7554" s="8">
        <v>43252.69872685185</v>
      </c>
      <c r="C7554" s="7" t="s">
        <v>36</v>
      </c>
      <c r="D7554" s="7" t="s">
        <v>524</v>
      </c>
      <c r="E7554" s="8">
        <v>43252.703622685185</v>
      </c>
      <c r="F7554" s="7" t="s">
        <v>29</v>
      </c>
      <c r="G7554" s="7" t="s">
        <v>89</v>
      </c>
      <c r="H7554">
        <f t="shared" si="117"/>
        <v>0</v>
      </c>
    </row>
    <row r="7555" spans="1:8" x14ac:dyDescent="0.3">
      <c r="A7555">
        <v>180110267</v>
      </c>
      <c r="B7555" s="8">
        <v>43255.321562500001</v>
      </c>
      <c r="C7555" s="7" t="s">
        <v>36</v>
      </c>
      <c r="D7555" s="7" t="s">
        <v>354</v>
      </c>
      <c r="E7555" s="8">
        <v>43255.382013888891</v>
      </c>
      <c r="F7555" s="7" t="s">
        <v>25</v>
      </c>
      <c r="G7555" s="7" t="s">
        <v>117</v>
      </c>
      <c r="H7555">
        <f t="shared" ref="H7555:H7618" si="118">IF(AND(A7555&lt;&gt;A7554,C7555="PD Accident    "),1,0)</f>
        <v>1</v>
      </c>
    </row>
    <row r="7556" spans="1:8" x14ac:dyDescent="0.3">
      <c r="A7556">
        <v>180110267</v>
      </c>
      <c r="B7556" s="8">
        <v>43255.321562500001</v>
      </c>
      <c r="C7556" s="7" t="s">
        <v>36</v>
      </c>
      <c r="D7556" s="7" t="s">
        <v>354</v>
      </c>
      <c r="E7556" s="8">
        <v>43255.358877314815</v>
      </c>
      <c r="F7556" s="7" t="s">
        <v>25</v>
      </c>
      <c r="G7556" s="7" t="s">
        <v>571</v>
      </c>
      <c r="H7556">
        <f t="shared" si="118"/>
        <v>0</v>
      </c>
    </row>
    <row r="7557" spans="1:8" x14ac:dyDescent="0.3">
      <c r="A7557">
        <v>180110267</v>
      </c>
      <c r="B7557" s="8">
        <v>43255.321562500001</v>
      </c>
      <c r="C7557" s="7" t="s">
        <v>36</v>
      </c>
      <c r="D7557" s="7" t="s">
        <v>354</v>
      </c>
      <c r="E7557" s="8">
        <v>43255.346203703702</v>
      </c>
      <c r="F7557" s="7" t="s">
        <v>31</v>
      </c>
      <c r="G7557" s="7" t="s">
        <v>117</v>
      </c>
      <c r="H7557">
        <f t="shared" si="118"/>
        <v>0</v>
      </c>
    </row>
    <row r="7558" spans="1:8" x14ac:dyDescent="0.3">
      <c r="A7558">
        <v>180110267</v>
      </c>
      <c r="B7558" s="8">
        <v>43255.321562500001</v>
      </c>
      <c r="C7558" s="7" t="s">
        <v>36</v>
      </c>
      <c r="D7558" s="7" t="s">
        <v>354</v>
      </c>
      <c r="E7558" s="8">
        <v>43255.346203703702</v>
      </c>
      <c r="F7558" s="7" t="s">
        <v>31</v>
      </c>
      <c r="G7558" s="7" t="s">
        <v>571</v>
      </c>
      <c r="H7558">
        <f t="shared" si="118"/>
        <v>0</v>
      </c>
    </row>
    <row r="7559" spans="1:8" x14ac:dyDescent="0.3">
      <c r="A7559">
        <v>180110267</v>
      </c>
      <c r="B7559" s="8">
        <v>43255.321562500001</v>
      </c>
      <c r="C7559" s="7" t="s">
        <v>36</v>
      </c>
      <c r="D7559" s="7" t="s">
        <v>354</v>
      </c>
      <c r="E7559" s="8">
        <v>43255.337280092594</v>
      </c>
      <c r="F7559" s="7" t="s">
        <v>25</v>
      </c>
      <c r="G7559" s="7" t="s">
        <v>113</v>
      </c>
      <c r="H7559">
        <f t="shared" si="118"/>
        <v>0</v>
      </c>
    </row>
    <row r="7560" spans="1:8" x14ac:dyDescent="0.3">
      <c r="A7560">
        <v>180110267</v>
      </c>
      <c r="B7560" s="8">
        <v>43255.321562500001</v>
      </c>
      <c r="C7560" s="7" t="s">
        <v>36</v>
      </c>
      <c r="D7560" s="7" t="s">
        <v>354</v>
      </c>
      <c r="E7560" s="8">
        <v>43255.331412037034</v>
      </c>
      <c r="F7560" s="7" t="s">
        <v>31</v>
      </c>
      <c r="G7560" s="7" t="s">
        <v>113</v>
      </c>
      <c r="H7560">
        <f t="shared" si="118"/>
        <v>0</v>
      </c>
    </row>
    <row r="7561" spans="1:8" x14ac:dyDescent="0.3">
      <c r="A7561">
        <v>180110267</v>
      </c>
      <c r="B7561" s="8">
        <v>43255.321562500001</v>
      </c>
      <c r="C7561" s="7" t="s">
        <v>36</v>
      </c>
      <c r="D7561" s="7" t="s">
        <v>354</v>
      </c>
      <c r="E7561" s="8">
        <v>43255.32916666667</v>
      </c>
      <c r="F7561" s="7" t="s">
        <v>25</v>
      </c>
      <c r="G7561" s="7" t="s">
        <v>104</v>
      </c>
      <c r="H7561">
        <f t="shared" si="118"/>
        <v>0</v>
      </c>
    </row>
    <row r="7562" spans="1:8" x14ac:dyDescent="0.3">
      <c r="A7562">
        <v>180110267</v>
      </c>
      <c r="B7562" s="8">
        <v>43255.321562500001</v>
      </c>
      <c r="C7562" s="7" t="s">
        <v>36</v>
      </c>
      <c r="D7562" s="7" t="s">
        <v>354</v>
      </c>
      <c r="E7562" s="8">
        <v>43255.329050925924</v>
      </c>
      <c r="F7562" s="7" t="s">
        <v>29</v>
      </c>
      <c r="G7562" s="7" t="s">
        <v>117</v>
      </c>
      <c r="H7562">
        <f t="shared" si="118"/>
        <v>0</v>
      </c>
    </row>
    <row r="7563" spans="1:8" x14ac:dyDescent="0.3">
      <c r="A7563">
        <v>180110267</v>
      </c>
      <c r="B7563" s="8">
        <v>43255.321562500001</v>
      </c>
      <c r="C7563" s="7" t="s">
        <v>36</v>
      </c>
      <c r="D7563" s="7" t="s">
        <v>354</v>
      </c>
      <c r="E7563" s="8">
        <v>43255.328310185185</v>
      </c>
      <c r="F7563" s="7" t="s">
        <v>29</v>
      </c>
      <c r="G7563" s="7" t="s">
        <v>113</v>
      </c>
      <c r="H7563">
        <f t="shared" si="118"/>
        <v>0</v>
      </c>
    </row>
    <row r="7564" spans="1:8" x14ac:dyDescent="0.3">
      <c r="A7564">
        <v>180110267</v>
      </c>
      <c r="B7564" s="8">
        <v>43255.321562500001</v>
      </c>
      <c r="C7564" s="7" t="s">
        <v>36</v>
      </c>
      <c r="D7564" s="7" t="s">
        <v>354</v>
      </c>
      <c r="E7564" s="8">
        <v>43255.327743055554</v>
      </c>
      <c r="F7564" s="7" t="s">
        <v>29</v>
      </c>
      <c r="G7564" s="7" t="s">
        <v>104</v>
      </c>
      <c r="H7564">
        <f t="shared" si="118"/>
        <v>0</v>
      </c>
    </row>
    <row r="7565" spans="1:8" x14ac:dyDescent="0.3">
      <c r="A7565">
        <v>180110278</v>
      </c>
      <c r="B7565" s="8">
        <v>43255.326469907406</v>
      </c>
      <c r="C7565" s="7" t="s">
        <v>36</v>
      </c>
      <c r="D7565" s="7" t="s">
        <v>477</v>
      </c>
      <c r="E7565" s="8">
        <v>43255.372129629628</v>
      </c>
      <c r="F7565" s="7" t="s">
        <v>25</v>
      </c>
      <c r="G7565" s="7" t="s">
        <v>104</v>
      </c>
      <c r="H7565">
        <f t="shared" si="118"/>
        <v>1</v>
      </c>
    </row>
    <row r="7566" spans="1:8" x14ac:dyDescent="0.3">
      <c r="A7566">
        <v>180110278</v>
      </c>
      <c r="B7566" s="8">
        <v>43255.326469907406</v>
      </c>
      <c r="C7566" s="7" t="s">
        <v>36</v>
      </c>
      <c r="D7566" s="7" t="s">
        <v>477</v>
      </c>
      <c r="E7566" s="8">
        <v>43255.346192129633</v>
      </c>
      <c r="F7566" s="7" t="s">
        <v>25</v>
      </c>
      <c r="G7566" s="7" t="s">
        <v>571</v>
      </c>
      <c r="H7566">
        <f t="shared" si="118"/>
        <v>0</v>
      </c>
    </row>
    <row r="7567" spans="1:8" x14ac:dyDescent="0.3">
      <c r="A7567">
        <v>180110278</v>
      </c>
      <c r="B7567" s="8">
        <v>43255.326469907406</v>
      </c>
      <c r="C7567" s="7" t="s">
        <v>36</v>
      </c>
      <c r="D7567" s="7" t="s">
        <v>477</v>
      </c>
      <c r="E7567" s="8">
        <v>43255.342997685184</v>
      </c>
      <c r="F7567" s="7" t="s">
        <v>25</v>
      </c>
      <c r="G7567" s="7" t="s">
        <v>113</v>
      </c>
      <c r="H7567">
        <f t="shared" si="118"/>
        <v>0</v>
      </c>
    </row>
    <row r="7568" spans="1:8" x14ac:dyDescent="0.3">
      <c r="A7568">
        <v>180110278</v>
      </c>
      <c r="B7568" s="8">
        <v>43255.326469907406</v>
      </c>
      <c r="C7568" s="7" t="s">
        <v>36</v>
      </c>
      <c r="D7568" s="7" t="s">
        <v>477</v>
      </c>
      <c r="E7568" s="8">
        <v>43255.337291666663</v>
      </c>
      <c r="F7568" s="7" t="s">
        <v>31</v>
      </c>
      <c r="G7568" s="7" t="s">
        <v>113</v>
      </c>
      <c r="H7568">
        <f t="shared" si="118"/>
        <v>0</v>
      </c>
    </row>
    <row r="7569" spans="1:8" x14ac:dyDescent="0.3">
      <c r="A7569">
        <v>180110278</v>
      </c>
      <c r="B7569" s="8">
        <v>43255.326469907406</v>
      </c>
      <c r="C7569" s="7" t="s">
        <v>36</v>
      </c>
      <c r="D7569" s="7" t="s">
        <v>477</v>
      </c>
      <c r="E7569" s="8">
        <v>43255.32917824074</v>
      </c>
      <c r="F7569" s="7" t="s">
        <v>29</v>
      </c>
      <c r="G7569" s="7" t="s">
        <v>104</v>
      </c>
      <c r="H7569">
        <f t="shared" si="118"/>
        <v>0</v>
      </c>
    </row>
    <row r="7570" spans="1:8" x14ac:dyDescent="0.3">
      <c r="A7570">
        <v>180110278</v>
      </c>
      <c r="B7570" s="8">
        <v>43255.326469907406</v>
      </c>
      <c r="C7570" s="7" t="s">
        <v>36</v>
      </c>
      <c r="D7570" s="7" t="s">
        <v>477</v>
      </c>
      <c r="E7570" s="8">
        <v>43255.32916666667</v>
      </c>
      <c r="F7570" s="7" t="s">
        <v>29</v>
      </c>
      <c r="G7570" s="7" t="s">
        <v>571</v>
      </c>
      <c r="H7570">
        <f t="shared" si="118"/>
        <v>0</v>
      </c>
    </row>
    <row r="7571" spans="1:8" x14ac:dyDescent="0.3">
      <c r="A7571">
        <v>180110381</v>
      </c>
      <c r="B7571" s="8">
        <v>43255.399004629631</v>
      </c>
      <c r="C7571" s="7" t="s">
        <v>23</v>
      </c>
      <c r="D7571" s="7" t="s">
        <v>80</v>
      </c>
      <c r="E7571" s="8">
        <v>43255.46361111111</v>
      </c>
      <c r="F7571" s="7" t="s">
        <v>25</v>
      </c>
      <c r="G7571" s="7" t="s">
        <v>285</v>
      </c>
      <c r="H7571">
        <f t="shared" si="118"/>
        <v>0</v>
      </c>
    </row>
    <row r="7572" spans="1:8" x14ac:dyDescent="0.3">
      <c r="A7572">
        <v>180110381</v>
      </c>
      <c r="B7572" s="8">
        <v>43255.399004629631</v>
      </c>
      <c r="C7572" s="7" t="s">
        <v>23</v>
      </c>
      <c r="D7572" s="7" t="s">
        <v>80</v>
      </c>
      <c r="E7572" s="8">
        <v>43255.461284722223</v>
      </c>
      <c r="F7572" s="7" t="s">
        <v>25</v>
      </c>
      <c r="G7572" s="7" t="s">
        <v>43</v>
      </c>
      <c r="H7572">
        <f t="shared" si="118"/>
        <v>0</v>
      </c>
    </row>
    <row r="7573" spans="1:8" x14ac:dyDescent="0.3">
      <c r="A7573">
        <v>180110381</v>
      </c>
      <c r="B7573" s="8">
        <v>43255.399004629631</v>
      </c>
      <c r="C7573" s="7" t="s">
        <v>23</v>
      </c>
      <c r="D7573" s="7" t="s">
        <v>80</v>
      </c>
      <c r="E7573" s="8">
        <v>43255.461134259262</v>
      </c>
      <c r="F7573" s="7" t="s">
        <v>25</v>
      </c>
      <c r="G7573" s="7" t="s">
        <v>367</v>
      </c>
      <c r="H7573">
        <f t="shared" si="118"/>
        <v>0</v>
      </c>
    </row>
    <row r="7574" spans="1:8" x14ac:dyDescent="0.3">
      <c r="A7574">
        <v>180110381</v>
      </c>
      <c r="B7574" s="8">
        <v>43255.399004629631</v>
      </c>
      <c r="C7574" s="7" t="s">
        <v>23</v>
      </c>
      <c r="D7574" s="7" t="s">
        <v>80</v>
      </c>
      <c r="E7574" s="8">
        <v>43255.435601851852</v>
      </c>
      <c r="F7574" s="7" t="s">
        <v>31</v>
      </c>
      <c r="G7574" s="7" t="s">
        <v>367</v>
      </c>
      <c r="H7574">
        <f t="shared" si="118"/>
        <v>0</v>
      </c>
    </row>
    <row r="7575" spans="1:8" x14ac:dyDescent="0.3">
      <c r="A7575">
        <v>180110381</v>
      </c>
      <c r="B7575" s="8">
        <v>43255.399004629631</v>
      </c>
      <c r="C7575" s="7" t="s">
        <v>23</v>
      </c>
      <c r="D7575" s="7" t="s">
        <v>80</v>
      </c>
      <c r="E7575" s="8">
        <v>43255.426574074074</v>
      </c>
      <c r="F7575" s="7" t="s">
        <v>31</v>
      </c>
      <c r="G7575" s="7" t="s">
        <v>285</v>
      </c>
      <c r="H7575">
        <f t="shared" si="118"/>
        <v>0</v>
      </c>
    </row>
    <row r="7576" spans="1:8" x14ac:dyDescent="0.3">
      <c r="A7576">
        <v>180110381</v>
      </c>
      <c r="B7576" s="8">
        <v>43255.399004629631</v>
      </c>
      <c r="C7576" s="7" t="s">
        <v>23</v>
      </c>
      <c r="D7576" s="7" t="s">
        <v>80</v>
      </c>
      <c r="E7576" s="8">
        <v>43255.422847222224</v>
      </c>
      <c r="F7576" s="7" t="s">
        <v>25</v>
      </c>
      <c r="G7576" s="7" t="s">
        <v>285</v>
      </c>
      <c r="H7576">
        <f t="shared" si="118"/>
        <v>0</v>
      </c>
    </row>
    <row r="7577" spans="1:8" x14ac:dyDescent="0.3">
      <c r="A7577">
        <v>180110381</v>
      </c>
      <c r="B7577" s="8">
        <v>43255.399004629631</v>
      </c>
      <c r="C7577" s="7" t="s">
        <v>23</v>
      </c>
      <c r="D7577" s="7" t="s">
        <v>80</v>
      </c>
      <c r="E7577" s="8">
        <v>43255.422754629632</v>
      </c>
      <c r="F7577" s="7" t="s">
        <v>63</v>
      </c>
      <c r="G7577" s="7" t="s">
        <v>285</v>
      </c>
      <c r="H7577">
        <f t="shared" si="118"/>
        <v>0</v>
      </c>
    </row>
    <row r="7578" spans="1:8" x14ac:dyDescent="0.3">
      <c r="A7578">
        <v>180110381</v>
      </c>
      <c r="B7578" s="8">
        <v>43255.399004629631</v>
      </c>
      <c r="C7578" s="7" t="s">
        <v>23</v>
      </c>
      <c r="D7578" s="7" t="s">
        <v>80</v>
      </c>
      <c r="E7578" s="8">
        <v>43255.422719907408</v>
      </c>
      <c r="F7578" s="7" t="s">
        <v>31</v>
      </c>
      <c r="G7578" s="7" t="s">
        <v>43</v>
      </c>
      <c r="H7578">
        <f t="shared" si="118"/>
        <v>0</v>
      </c>
    </row>
    <row r="7579" spans="1:8" x14ac:dyDescent="0.3">
      <c r="A7579">
        <v>180110381</v>
      </c>
      <c r="B7579" s="8">
        <v>43255.399004629631</v>
      </c>
      <c r="C7579" s="7" t="s">
        <v>23</v>
      </c>
      <c r="D7579" s="7" t="s">
        <v>80</v>
      </c>
      <c r="E7579" s="8">
        <v>43255.410046296296</v>
      </c>
      <c r="F7579" s="7" t="s">
        <v>25</v>
      </c>
      <c r="G7579" s="7" t="s">
        <v>329</v>
      </c>
      <c r="H7579">
        <f t="shared" si="118"/>
        <v>0</v>
      </c>
    </row>
    <row r="7580" spans="1:8" x14ac:dyDescent="0.3">
      <c r="A7580">
        <v>180110381</v>
      </c>
      <c r="B7580" s="8">
        <v>43255.399004629631</v>
      </c>
      <c r="C7580" s="7" t="s">
        <v>23</v>
      </c>
      <c r="D7580" s="7" t="s">
        <v>80</v>
      </c>
      <c r="E7580" s="8">
        <v>43255.407141203701</v>
      </c>
      <c r="F7580" s="7" t="s">
        <v>31</v>
      </c>
      <c r="G7580" s="7" t="s">
        <v>329</v>
      </c>
      <c r="H7580">
        <f t="shared" si="118"/>
        <v>0</v>
      </c>
    </row>
    <row r="7581" spans="1:8" x14ac:dyDescent="0.3">
      <c r="A7581">
        <v>180110381</v>
      </c>
      <c r="B7581" s="8">
        <v>43255.399004629631</v>
      </c>
      <c r="C7581" s="7" t="s">
        <v>23</v>
      </c>
      <c r="D7581" s="7" t="s">
        <v>80</v>
      </c>
      <c r="E7581" s="8">
        <v>43255.404976851853</v>
      </c>
      <c r="F7581" s="7" t="s">
        <v>31</v>
      </c>
      <c r="G7581" s="7" t="s">
        <v>285</v>
      </c>
      <c r="H7581">
        <f t="shared" si="118"/>
        <v>0</v>
      </c>
    </row>
    <row r="7582" spans="1:8" x14ac:dyDescent="0.3">
      <c r="A7582">
        <v>180110381</v>
      </c>
      <c r="B7582" s="8">
        <v>43255.399004629631</v>
      </c>
      <c r="C7582" s="7" t="s">
        <v>23</v>
      </c>
      <c r="D7582" s="7" t="s">
        <v>80</v>
      </c>
      <c r="E7582" s="8">
        <v>43255.404374999998</v>
      </c>
      <c r="F7582" s="7" t="s">
        <v>25</v>
      </c>
      <c r="G7582" s="7" t="s">
        <v>367</v>
      </c>
      <c r="H7582">
        <f t="shared" si="118"/>
        <v>0</v>
      </c>
    </row>
    <row r="7583" spans="1:8" x14ac:dyDescent="0.3">
      <c r="A7583">
        <v>180110381</v>
      </c>
      <c r="B7583" s="8">
        <v>43255.399004629631</v>
      </c>
      <c r="C7583" s="7" t="s">
        <v>23</v>
      </c>
      <c r="D7583" s="7" t="s">
        <v>80</v>
      </c>
      <c r="E7583" s="8">
        <v>43255.404328703706</v>
      </c>
      <c r="F7583" s="7" t="s">
        <v>62</v>
      </c>
      <c r="G7583" s="7" t="s">
        <v>367</v>
      </c>
      <c r="H7583">
        <f t="shared" si="118"/>
        <v>0</v>
      </c>
    </row>
    <row r="7584" spans="1:8" x14ac:dyDescent="0.3">
      <c r="A7584">
        <v>180110381</v>
      </c>
      <c r="B7584" s="8">
        <v>43255.399004629631</v>
      </c>
      <c r="C7584" s="7" t="s">
        <v>23</v>
      </c>
      <c r="D7584" s="7" t="s">
        <v>80</v>
      </c>
      <c r="E7584" s="8">
        <v>43255.404189814813</v>
      </c>
      <c r="F7584" s="7" t="s">
        <v>31</v>
      </c>
      <c r="G7584" s="7" t="s">
        <v>285</v>
      </c>
      <c r="H7584">
        <f t="shared" si="118"/>
        <v>0</v>
      </c>
    </row>
    <row r="7585" spans="1:8" x14ac:dyDescent="0.3">
      <c r="A7585">
        <v>180110381</v>
      </c>
      <c r="B7585" s="8">
        <v>43255.399004629631</v>
      </c>
      <c r="C7585" s="7" t="s">
        <v>23</v>
      </c>
      <c r="D7585" s="7" t="s">
        <v>80</v>
      </c>
      <c r="E7585" s="8">
        <v>43255.400092592594</v>
      </c>
      <c r="F7585" s="7" t="s">
        <v>29</v>
      </c>
      <c r="G7585" s="7" t="s">
        <v>43</v>
      </c>
      <c r="H7585">
        <f t="shared" si="118"/>
        <v>0</v>
      </c>
    </row>
    <row r="7586" spans="1:8" x14ac:dyDescent="0.3">
      <c r="A7586">
        <v>180110381</v>
      </c>
      <c r="B7586" s="8">
        <v>43255.399004629631</v>
      </c>
      <c r="C7586" s="7" t="s">
        <v>23</v>
      </c>
      <c r="D7586" s="7" t="s">
        <v>80</v>
      </c>
      <c r="E7586" s="8">
        <v>43255.399560185186</v>
      </c>
      <c r="F7586" s="7" t="s">
        <v>29</v>
      </c>
      <c r="G7586" s="7" t="s">
        <v>329</v>
      </c>
      <c r="H7586">
        <f t="shared" si="118"/>
        <v>0</v>
      </c>
    </row>
    <row r="7587" spans="1:8" x14ac:dyDescent="0.3">
      <c r="A7587">
        <v>180110381</v>
      </c>
      <c r="B7587" s="8">
        <v>43255.399004629631</v>
      </c>
      <c r="C7587" s="7" t="s">
        <v>23</v>
      </c>
      <c r="D7587" s="7" t="s">
        <v>80</v>
      </c>
      <c r="E7587" s="8">
        <v>43255.399386574078</v>
      </c>
      <c r="F7587" s="7" t="s">
        <v>29</v>
      </c>
      <c r="G7587" s="7" t="s">
        <v>367</v>
      </c>
      <c r="H7587">
        <f t="shared" si="118"/>
        <v>0</v>
      </c>
    </row>
    <row r="7588" spans="1:8" x14ac:dyDescent="0.3">
      <c r="A7588">
        <v>180110381</v>
      </c>
      <c r="B7588" s="8">
        <v>43255.399004629631</v>
      </c>
      <c r="C7588" s="7" t="s">
        <v>23</v>
      </c>
      <c r="D7588" s="7" t="s">
        <v>80</v>
      </c>
      <c r="E7588" s="8">
        <v>43255.399282407408</v>
      </c>
      <c r="F7588" s="7" t="s">
        <v>29</v>
      </c>
      <c r="G7588" s="7" t="s">
        <v>285</v>
      </c>
      <c r="H7588">
        <f t="shared" si="118"/>
        <v>0</v>
      </c>
    </row>
    <row r="7589" spans="1:8" x14ac:dyDescent="0.3">
      <c r="A7589">
        <v>180110411</v>
      </c>
      <c r="B7589" s="8">
        <v>43255.425243055557</v>
      </c>
      <c r="C7589" s="7" t="s">
        <v>36</v>
      </c>
      <c r="D7589" s="7" t="s">
        <v>655</v>
      </c>
      <c r="E7589" s="8">
        <v>43255.459768518522</v>
      </c>
      <c r="F7589" s="7" t="s">
        <v>25</v>
      </c>
      <c r="G7589" s="7" t="s">
        <v>111</v>
      </c>
      <c r="H7589">
        <f t="shared" si="118"/>
        <v>1</v>
      </c>
    </row>
    <row r="7590" spans="1:8" x14ac:dyDescent="0.3">
      <c r="A7590">
        <v>180110411</v>
      </c>
      <c r="B7590" s="8">
        <v>43255.425243055557</v>
      </c>
      <c r="C7590" s="7" t="s">
        <v>36</v>
      </c>
      <c r="D7590" s="7" t="s">
        <v>655</v>
      </c>
      <c r="E7590" s="8">
        <v>43255.45585648148</v>
      </c>
      <c r="F7590" s="7" t="s">
        <v>25</v>
      </c>
      <c r="G7590" s="7" t="s">
        <v>72</v>
      </c>
      <c r="H7590">
        <f t="shared" si="118"/>
        <v>0</v>
      </c>
    </row>
    <row r="7591" spans="1:8" x14ac:dyDescent="0.3">
      <c r="A7591">
        <v>180110411</v>
      </c>
      <c r="B7591" s="8">
        <v>43255.425243055557</v>
      </c>
      <c r="C7591" s="7" t="s">
        <v>36</v>
      </c>
      <c r="D7591" s="7" t="s">
        <v>655</v>
      </c>
      <c r="E7591" s="8">
        <v>43255.441412037035</v>
      </c>
      <c r="F7591" s="7" t="s">
        <v>31</v>
      </c>
      <c r="G7591" s="7" t="s">
        <v>72</v>
      </c>
      <c r="H7591">
        <f t="shared" si="118"/>
        <v>0</v>
      </c>
    </row>
    <row r="7592" spans="1:8" x14ac:dyDescent="0.3">
      <c r="A7592">
        <v>180110411</v>
      </c>
      <c r="B7592" s="8">
        <v>43255.425243055557</v>
      </c>
      <c r="C7592" s="7" t="s">
        <v>36</v>
      </c>
      <c r="D7592" s="7" t="s">
        <v>655</v>
      </c>
      <c r="E7592" s="8">
        <v>43255.429166666669</v>
      </c>
      <c r="F7592" s="7" t="s">
        <v>29</v>
      </c>
      <c r="G7592" s="7" t="s">
        <v>72</v>
      </c>
      <c r="H7592">
        <f t="shared" si="118"/>
        <v>0</v>
      </c>
    </row>
    <row r="7593" spans="1:8" x14ac:dyDescent="0.3">
      <c r="A7593">
        <v>180110411</v>
      </c>
      <c r="B7593" s="8">
        <v>43255.425243055557</v>
      </c>
      <c r="C7593" s="7" t="s">
        <v>36</v>
      </c>
      <c r="D7593" s="7" t="s">
        <v>655</v>
      </c>
      <c r="E7593" s="8">
        <v>43255.427847222221</v>
      </c>
      <c r="F7593" s="7" t="s">
        <v>31</v>
      </c>
      <c r="G7593" s="7" t="s">
        <v>111</v>
      </c>
      <c r="H7593">
        <f t="shared" si="118"/>
        <v>0</v>
      </c>
    </row>
    <row r="7594" spans="1:8" x14ac:dyDescent="0.3">
      <c r="A7594">
        <v>180110435</v>
      </c>
      <c r="B7594" s="8">
        <v>43255.448599537034</v>
      </c>
      <c r="C7594" s="7" t="s">
        <v>36</v>
      </c>
      <c r="D7594" s="7" t="s">
        <v>624</v>
      </c>
      <c r="E7594" s="8">
        <v>43255.56013888889</v>
      </c>
      <c r="F7594" s="7" t="s">
        <v>25</v>
      </c>
      <c r="G7594" s="7" t="s">
        <v>83</v>
      </c>
      <c r="H7594">
        <f t="shared" si="118"/>
        <v>1</v>
      </c>
    </row>
    <row r="7595" spans="1:8" x14ac:dyDescent="0.3">
      <c r="A7595">
        <v>180110435</v>
      </c>
      <c r="B7595" s="8">
        <v>43255.448599537034</v>
      </c>
      <c r="C7595" s="7" t="s">
        <v>36</v>
      </c>
      <c r="D7595" s="7" t="s">
        <v>624</v>
      </c>
      <c r="E7595" s="8">
        <v>43255.532175925924</v>
      </c>
      <c r="F7595" s="7" t="s">
        <v>31</v>
      </c>
      <c r="G7595" s="7" t="s">
        <v>83</v>
      </c>
      <c r="H7595">
        <f t="shared" si="118"/>
        <v>0</v>
      </c>
    </row>
    <row r="7596" spans="1:8" x14ac:dyDescent="0.3">
      <c r="A7596">
        <v>180110435</v>
      </c>
      <c r="B7596" s="8">
        <v>43255.448599537034</v>
      </c>
      <c r="C7596" s="7" t="s">
        <v>36</v>
      </c>
      <c r="D7596" s="7" t="s">
        <v>624</v>
      </c>
      <c r="E7596" s="8">
        <v>43255.51866898148</v>
      </c>
      <c r="F7596" s="7" t="s">
        <v>29</v>
      </c>
      <c r="G7596" s="7" t="s">
        <v>83</v>
      </c>
      <c r="H7596">
        <f t="shared" si="118"/>
        <v>0</v>
      </c>
    </row>
    <row r="7597" spans="1:8" x14ac:dyDescent="0.3">
      <c r="A7597">
        <v>180110435</v>
      </c>
      <c r="B7597" s="8">
        <v>43255.448599537034</v>
      </c>
      <c r="C7597" s="7" t="s">
        <v>36</v>
      </c>
      <c r="D7597" s="7" t="s">
        <v>624</v>
      </c>
      <c r="E7597" s="8">
        <v>43255.505150462966</v>
      </c>
      <c r="F7597" s="7" t="s">
        <v>31</v>
      </c>
      <c r="G7597" s="7" t="s">
        <v>83</v>
      </c>
      <c r="H7597">
        <f t="shared" si="118"/>
        <v>0</v>
      </c>
    </row>
    <row r="7598" spans="1:8" x14ac:dyDescent="0.3">
      <c r="A7598">
        <v>180110435</v>
      </c>
      <c r="B7598" s="8">
        <v>43255.448599537034</v>
      </c>
      <c r="C7598" s="7" t="s">
        <v>36</v>
      </c>
      <c r="D7598" s="7" t="s">
        <v>624</v>
      </c>
      <c r="E7598" s="8">
        <v>43255.505057870374</v>
      </c>
      <c r="F7598" s="7" t="s">
        <v>212</v>
      </c>
      <c r="H7598">
        <f t="shared" si="118"/>
        <v>0</v>
      </c>
    </row>
    <row r="7599" spans="1:8" x14ac:dyDescent="0.3">
      <c r="A7599">
        <v>180110435</v>
      </c>
      <c r="B7599" s="8">
        <v>43255.448599537034</v>
      </c>
      <c r="C7599" s="7" t="s">
        <v>36</v>
      </c>
      <c r="D7599" s="7" t="s">
        <v>624</v>
      </c>
      <c r="E7599" s="8">
        <v>43255.504826388889</v>
      </c>
      <c r="F7599" s="7" t="s">
        <v>25</v>
      </c>
      <c r="G7599" s="7" t="s">
        <v>83</v>
      </c>
      <c r="H7599">
        <f t="shared" si="118"/>
        <v>0</v>
      </c>
    </row>
    <row r="7600" spans="1:8" x14ac:dyDescent="0.3">
      <c r="A7600">
        <v>180110435</v>
      </c>
      <c r="B7600" s="8">
        <v>43255.448599537034</v>
      </c>
      <c r="C7600" s="7" t="s">
        <v>36</v>
      </c>
      <c r="D7600" s="7" t="s">
        <v>624</v>
      </c>
      <c r="E7600" s="8">
        <v>43255.497858796298</v>
      </c>
      <c r="F7600" s="7" t="s">
        <v>25</v>
      </c>
      <c r="G7600" s="7" t="s">
        <v>153</v>
      </c>
      <c r="H7600">
        <f t="shared" si="118"/>
        <v>0</v>
      </c>
    </row>
    <row r="7601" spans="1:8" x14ac:dyDescent="0.3">
      <c r="A7601">
        <v>180110435</v>
      </c>
      <c r="B7601" s="8">
        <v>43255.448599537034</v>
      </c>
      <c r="C7601" s="7" t="s">
        <v>36</v>
      </c>
      <c r="D7601" s="7" t="s">
        <v>624</v>
      </c>
      <c r="E7601" s="8">
        <v>43255.485497685186</v>
      </c>
      <c r="F7601" s="7" t="s">
        <v>25</v>
      </c>
      <c r="G7601" s="7" t="s">
        <v>43</v>
      </c>
      <c r="H7601">
        <f t="shared" si="118"/>
        <v>0</v>
      </c>
    </row>
    <row r="7602" spans="1:8" x14ac:dyDescent="0.3">
      <c r="A7602">
        <v>180110435</v>
      </c>
      <c r="B7602" s="8">
        <v>43255.448599537034</v>
      </c>
      <c r="C7602" s="7" t="s">
        <v>36</v>
      </c>
      <c r="D7602" s="7" t="s">
        <v>624</v>
      </c>
      <c r="E7602" s="8">
        <v>43255.48170138889</v>
      </c>
      <c r="F7602" s="7" t="s">
        <v>31</v>
      </c>
      <c r="G7602" s="7" t="s">
        <v>43</v>
      </c>
      <c r="H7602">
        <f t="shared" si="118"/>
        <v>0</v>
      </c>
    </row>
    <row r="7603" spans="1:8" x14ac:dyDescent="0.3">
      <c r="A7603">
        <v>180110435</v>
      </c>
      <c r="B7603" s="8">
        <v>43255.448599537034</v>
      </c>
      <c r="C7603" s="7" t="s">
        <v>36</v>
      </c>
      <c r="D7603" s="7" t="s">
        <v>624</v>
      </c>
      <c r="E7603" s="8">
        <v>43255.480439814812</v>
      </c>
      <c r="F7603" s="7" t="s">
        <v>25</v>
      </c>
      <c r="G7603" s="7" t="s">
        <v>81</v>
      </c>
      <c r="H7603">
        <f t="shared" si="118"/>
        <v>0</v>
      </c>
    </row>
    <row r="7604" spans="1:8" x14ac:dyDescent="0.3">
      <c r="A7604">
        <v>180110435</v>
      </c>
      <c r="B7604" s="8">
        <v>43255.448599537034</v>
      </c>
      <c r="C7604" s="7" t="s">
        <v>36</v>
      </c>
      <c r="D7604" s="7" t="s">
        <v>624</v>
      </c>
      <c r="E7604" s="8">
        <v>43255.480370370373</v>
      </c>
      <c r="F7604" s="7" t="s">
        <v>62</v>
      </c>
      <c r="G7604" s="7" t="s">
        <v>81</v>
      </c>
      <c r="H7604">
        <f t="shared" si="118"/>
        <v>0</v>
      </c>
    </row>
    <row r="7605" spans="1:8" x14ac:dyDescent="0.3">
      <c r="A7605">
        <v>180110435</v>
      </c>
      <c r="B7605" s="8">
        <v>43255.448599537034</v>
      </c>
      <c r="C7605" s="7" t="s">
        <v>36</v>
      </c>
      <c r="D7605" s="7" t="s">
        <v>624</v>
      </c>
      <c r="E7605" s="8">
        <v>43255.461319444446</v>
      </c>
      <c r="F7605" s="7" t="s">
        <v>29</v>
      </c>
      <c r="G7605" s="7" t="s">
        <v>43</v>
      </c>
      <c r="H7605">
        <f t="shared" si="118"/>
        <v>0</v>
      </c>
    </row>
    <row r="7606" spans="1:8" x14ac:dyDescent="0.3">
      <c r="A7606">
        <v>180110435</v>
      </c>
      <c r="B7606" s="8">
        <v>43255.448599537034</v>
      </c>
      <c r="C7606" s="7" t="s">
        <v>36</v>
      </c>
      <c r="D7606" s="7" t="s">
        <v>624</v>
      </c>
      <c r="E7606" s="8">
        <v>43255.459502314814</v>
      </c>
      <c r="F7606" s="7" t="s">
        <v>29</v>
      </c>
      <c r="G7606" s="7" t="s">
        <v>81</v>
      </c>
      <c r="H7606">
        <f t="shared" si="118"/>
        <v>0</v>
      </c>
    </row>
    <row r="7607" spans="1:8" x14ac:dyDescent="0.3">
      <c r="A7607">
        <v>180110435</v>
      </c>
      <c r="B7607" s="8">
        <v>43255.448599537034</v>
      </c>
      <c r="C7607" s="7" t="s">
        <v>36</v>
      </c>
      <c r="D7607" s="7" t="s">
        <v>624</v>
      </c>
      <c r="E7607" s="8">
        <v>43255.458761574075</v>
      </c>
      <c r="F7607" s="7" t="s">
        <v>25</v>
      </c>
      <c r="G7607" s="7" t="s">
        <v>656</v>
      </c>
      <c r="H7607">
        <f t="shared" si="118"/>
        <v>0</v>
      </c>
    </row>
    <row r="7608" spans="1:8" x14ac:dyDescent="0.3">
      <c r="A7608">
        <v>180110435</v>
      </c>
      <c r="B7608" s="8">
        <v>43255.448599537034</v>
      </c>
      <c r="C7608" s="7" t="s">
        <v>36</v>
      </c>
      <c r="D7608" s="7" t="s">
        <v>624</v>
      </c>
      <c r="E7608" s="8">
        <v>43255.454317129632</v>
      </c>
      <c r="F7608" s="7" t="s">
        <v>31</v>
      </c>
      <c r="G7608" s="7" t="s">
        <v>656</v>
      </c>
      <c r="H7608">
        <f t="shared" si="118"/>
        <v>0</v>
      </c>
    </row>
    <row r="7609" spans="1:8" x14ac:dyDescent="0.3">
      <c r="A7609">
        <v>180110435</v>
      </c>
      <c r="B7609" s="8">
        <v>43255.448599537034</v>
      </c>
      <c r="C7609" s="7" t="s">
        <v>36</v>
      </c>
      <c r="D7609" s="7" t="s">
        <v>624</v>
      </c>
      <c r="E7609" s="8">
        <v>43255.453321759262</v>
      </c>
      <c r="F7609" s="7" t="s">
        <v>31</v>
      </c>
      <c r="G7609" s="7" t="s">
        <v>153</v>
      </c>
      <c r="H7609">
        <f t="shared" si="118"/>
        <v>0</v>
      </c>
    </row>
    <row r="7610" spans="1:8" x14ac:dyDescent="0.3">
      <c r="A7610">
        <v>180110435</v>
      </c>
      <c r="B7610" s="8">
        <v>43255.448599537034</v>
      </c>
      <c r="C7610" s="7" t="s">
        <v>36</v>
      </c>
      <c r="D7610" s="7" t="s">
        <v>624</v>
      </c>
      <c r="E7610" s="8">
        <v>43255.451550925929</v>
      </c>
      <c r="F7610" s="7" t="s">
        <v>25</v>
      </c>
      <c r="G7610" s="7" t="s">
        <v>531</v>
      </c>
      <c r="H7610">
        <f t="shared" si="118"/>
        <v>0</v>
      </c>
    </row>
    <row r="7611" spans="1:8" x14ac:dyDescent="0.3">
      <c r="A7611">
        <v>180110435</v>
      </c>
      <c r="B7611" s="8">
        <v>43255.448599537034</v>
      </c>
      <c r="C7611" s="7" t="s">
        <v>36</v>
      </c>
      <c r="D7611" s="7" t="s">
        <v>624</v>
      </c>
      <c r="E7611" s="8">
        <v>43255.450925925928</v>
      </c>
      <c r="F7611" s="7" t="s">
        <v>31</v>
      </c>
      <c r="G7611" s="7" t="s">
        <v>83</v>
      </c>
      <c r="H7611">
        <f t="shared" si="118"/>
        <v>0</v>
      </c>
    </row>
    <row r="7612" spans="1:8" x14ac:dyDescent="0.3">
      <c r="A7612">
        <v>180110435</v>
      </c>
      <c r="B7612" s="8">
        <v>43255.448599537034</v>
      </c>
      <c r="C7612" s="7" t="s">
        <v>36</v>
      </c>
      <c r="D7612" s="7" t="s">
        <v>624</v>
      </c>
      <c r="E7612" s="8">
        <v>43255.450555555559</v>
      </c>
      <c r="F7612" s="7" t="s">
        <v>29</v>
      </c>
      <c r="G7612" s="7" t="s">
        <v>153</v>
      </c>
      <c r="H7612">
        <f t="shared" si="118"/>
        <v>0</v>
      </c>
    </row>
    <row r="7613" spans="1:8" x14ac:dyDescent="0.3">
      <c r="A7613">
        <v>180110435</v>
      </c>
      <c r="B7613" s="8">
        <v>43255.448599537034</v>
      </c>
      <c r="C7613" s="7" t="s">
        <v>36</v>
      </c>
      <c r="D7613" s="7" t="s">
        <v>624</v>
      </c>
      <c r="E7613" s="8">
        <v>43255.450127314813</v>
      </c>
      <c r="F7613" s="7" t="s">
        <v>29</v>
      </c>
      <c r="G7613" s="7" t="s">
        <v>531</v>
      </c>
      <c r="H7613">
        <f t="shared" si="118"/>
        <v>0</v>
      </c>
    </row>
    <row r="7614" spans="1:8" x14ac:dyDescent="0.3">
      <c r="A7614">
        <v>180110516</v>
      </c>
      <c r="B7614" s="8">
        <v>43255.536898148152</v>
      </c>
      <c r="C7614" s="7" t="s">
        <v>23</v>
      </c>
      <c r="D7614" s="7" t="s">
        <v>657</v>
      </c>
      <c r="E7614" s="8">
        <v>43255.587337962963</v>
      </c>
      <c r="F7614" s="7" t="s">
        <v>25</v>
      </c>
      <c r="G7614" s="7" t="s">
        <v>314</v>
      </c>
      <c r="H7614">
        <f t="shared" si="118"/>
        <v>0</v>
      </c>
    </row>
    <row r="7615" spans="1:8" x14ac:dyDescent="0.3">
      <c r="A7615">
        <v>180110516</v>
      </c>
      <c r="B7615" s="8">
        <v>43255.536898148152</v>
      </c>
      <c r="C7615" s="7" t="s">
        <v>23</v>
      </c>
      <c r="D7615" s="7" t="s">
        <v>657</v>
      </c>
      <c r="E7615" s="8">
        <v>43255.56422453704</v>
      </c>
      <c r="F7615" s="7" t="s">
        <v>25</v>
      </c>
      <c r="G7615" s="7" t="s">
        <v>76</v>
      </c>
      <c r="H7615">
        <f t="shared" si="118"/>
        <v>0</v>
      </c>
    </row>
    <row r="7616" spans="1:8" x14ac:dyDescent="0.3">
      <c r="A7616">
        <v>180110516</v>
      </c>
      <c r="B7616" s="8">
        <v>43255.536898148152</v>
      </c>
      <c r="C7616" s="7" t="s">
        <v>23</v>
      </c>
      <c r="D7616" s="7" t="s">
        <v>657</v>
      </c>
      <c r="E7616" s="8">
        <v>43255.559699074074</v>
      </c>
      <c r="F7616" s="7" t="s">
        <v>25</v>
      </c>
      <c r="G7616" s="7" t="s">
        <v>75</v>
      </c>
      <c r="H7616">
        <f t="shared" si="118"/>
        <v>0</v>
      </c>
    </row>
    <row r="7617" spans="1:8" x14ac:dyDescent="0.3">
      <c r="A7617">
        <v>180110516</v>
      </c>
      <c r="B7617" s="8">
        <v>43255.536898148152</v>
      </c>
      <c r="C7617" s="7" t="s">
        <v>23</v>
      </c>
      <c r="D7617" s="7" t="s">
        <v>657</v>
      </c>
      <c r="E7617" s="8">
        <v>43255.556400462963</v>
      </c>
      <c r="F7617" s="7" t="s">
        <v>25</v>
      </c>
      <c r="G7617" s="7" t="s">
        <v>72</v>
      </c>
      <c r="H7617">
        <f t="shared" si="118"/>
        <v>0</v>
      </c>
    </row>
    <row r="7618" spans="1:8" x14ac:dyDescent="0.3">
      <c r="A7618">
        <v>180110516</v>
      </c>
      <c r="B7618" s="8">
        <v>43255.536898148152</v>
      </c>
      <c r="C7618" s="7" t="s">
        <v>23</v>
      </c>
      <c r="D7618" s="7" t="s">
        <v>657</v>
      </c>
      <c r="E7618" s="8">
        <v>43255.552245370367</v>
      </c>
      <c r="F7618" s="7" t="s">
        <v>25</v>
      </c>
      <c r="G7618" s="7" t="s">
        <v>105</v>
      </c>
      <c r="H7618">
        <f t="shared" si="118"/>
        <v>0</v>
      </c>
    </row>
    <row r="7619" spans="1:8" x14ac:dyDescent="0.3">
      <c r="A7619">
        <v>180110516</v>
      </c>
      <c r="B7619" s="8">
        <v>43255.536898148152</v>
      </c>
      <c r="C7619" s="7" t="s">
        <v>23</v>
      </c>
      <c r="D7619" s="7" t="s">
        <v>657</v>
      </c>
      <c r="E7619" s="8">
        <v>43255.551921296297</v>
      </c>
      <c r="F7619" s="7" t="s">
        <v>25</v>
      </c>
      <c r="G7619" s="7" t="s">
        <v>38</v>
      </c>
      <c r="H7619">
        <f t="shared" ref="H7619:H7682" si="119">IF(AND(A7619&lt;&gt;A7618,C7619="PD Accident    "),1,0)</f>
        <v>0</v>
      </c>
    </row>
    <row r="7620" spans="1:8" x14ac:dyDescent="0.3">
      <c r="A7620">
        <v>180110516</v>
      </c>
      <c r="B7620" s="8">
        <v>43255.536898148152</v>
      </c>
      <c r="C7620" s="7" t="s">
        <v>23</v>
      </c>
      <c r="D7620" s="7" t="s">
        <v>657</v>
      </c>
      <c r="E7620" s="8">
        <v>43255.548159722224</v>
      </c>
      <c r="F7620" s="7" t="s">
        <v>25</v>
      </c>
      <c r="G7620" s="7" t="s">
        <v>92</v>
      </c>
      <c r="H7620">
        <f t="shared" si="119"/>
        <v>0</v>
      </c>
    </row>
    <row r="7621" spans="1:8" x14ac:dyDescent="0.3">
      <c r="A7621">
        <v>180110516</v>
      </c>
      <c r="B7621" s="8">
        <v>43255.536898148152</v>
      </c>
      <c r="C7621" s="7" t="s">
        <v>23</v>
      </c>
      <c r="D7621" s="7" t="s">
        <v>657</v>
      </c>
      <c r="E7621" s="8">
        <v>43255.547893518517</v>
      </c>
      <c r="F7621" s="7" t="s">
        <v>31</v>
      </c>
      <c r="G7621" s="7" t="s">
        <v>75</v>
      </c>
      <c r="H7621">
        <f t="shared" si="119"/>
        <v>0</v>
      </c>
    </row>
    <row r="7622" spans="1:8" x14ac:dyDescent="0.3">
      <c r="A7622">
        <v>180110516</v>
      </c>
      <c r="B7622" s="8">
        <v>43255.536898148152</v>
      </c>
      <c r="C7622" s="7" t="s">
        <v>23</v>
      </c>
      <c r="D7622" s="7" t="s">
        <v>657</v>
      </c>
      <c r="E7622" s="8">
        <v>43255.547233796293</v>
      </c>
      <c r="F7622" s="7" t="s">
        <v>31</v>
      </c>
      <c r="G7622" s="7" t="s">
        <v>38</v>
      </c>
      <c r="H7622">
        <f t="shared" si="119"/>
        <v>0</v>
      </c>
    </row>
    <row r="7623" spans="1:8" x14ac:dyDescent="0.3">
      <c r="A7623">
        <v>180110516</v>
      </c>
      <c r="B7623" s="8">
        <v>43255.536898148152</v>
      </c>
      <c r="C7623" s="7" t="s">
        <v>23</v>
      </c>
      <c r="D7623" s="7" t="s">
        <v>657</v>
      </c>
      <c r="E7623" s="8">
        <v>43255.545844907407</v>
      </c>
      <c r="F7623" s="7" t="s">
        <v>31</v>
      </c>
      <c r="G7623" s="7" t="s">
        <v>92</v>
      </c>
      <c r="H7623">
        <f t="shared" si="119"/>
        <v>0</v>
      </c>
    </row>
    <row r="7624" spans="1:8" x14ac:dyDescent="0.3">
      <c r="A7624">
        <v>180110516</v>
      </c>
      <c r="B7624" s="8">
        <v>43255.536898148152</v>
      </c>
      <c r="C7624" s="7" t="s">
        <v>23</v>
      </c>
      <c r="D7624" s="7" t="s">
        <v>657</v>
      </c>
      <c r="E7624" s="8">
        <v>43255.543634259258</v>
      </c>
      <c r="F7624" s="7" t="s">
        <v>31</v>
      </c>
      <c r="G7624" s="7" t="s">
        <v>314</v>
      </c>
      <c r="H7624">
        <f t="shared" si="119"/>
        <v>0</v>
      </c>
    </row>
    <row r="7625" spans="1:8" x14ac:dyDescent="0.3">
      <c r="A7625">
        <v>180110516</v>
      </c>
      <c r="B7625" s="8">
        <v>43255.536898148152</v>
      </c>
      <c r="C7625" s="7" t="s">
        <v>23</v>
      </c>
      <c r="D7625" s="7" t="s">
        <v>657</v>
      </c>
      <c r="E7625" s="8">
        <v>43255.542800925927</v>
      </c>
      <c r="F7625" s="7" t="s">
        <v>31</v>
      </c>
      <c r="G7625" s="7" t="s">
        <v>72</v>
      </c>
      <c r="H7625">
        <f t="shared" si="119"/>
        <v>0</v>
      </c>
    </row>
    <row r="7626" spans="1:8" x14ac:dyDescent="0.3">
      <c r="A7626">
        <v>180110516</v>
      </c>
      <c r="B7626" s="8">
        <v>43255.536898148152</v>
      </c>
      <c r="C7626" s="7" t="s">
        <v>23</v>
      </c>
      <c r="D7626" s="7" t="s">
        <v>657</v>
      </c>
      <c r="E7626" s="8">
        <v>43255.539710648147</v>
      </c>
      <c r="F7626" s="7" t="s">
        <v>31</v>
      </c>
      <c r="G7626" s="7" t="s">
        <v>105</v>
      </c>
      <c r="H7626">
        <f t="shared" si="119"/>
        <v>0</v>
      </c>
    </row>
    <row r="7627" spans="1:8" x14ac:dyDescent="0.3">
      <c r="A7627">
        <v>180110516</v>
      </c>
      <c r="B7627" s="8">
        <v>43255.536898148152</v>
      </c>
      <c r="C7627" s="7" t="s">
        <v>23</v>
      </c>
      <c r="D7627" s="7" t="s">
        <v>657</v>
      </c>
      <c r="E7627" s="8">
        <v>43255.539699074077</v>
      </c>
      <c r="F7627" s="7" t="s">
        <v>29</v>
      </c>
      <c r="G7627" s="7" t="s">
        <v>105</v>
      </c>
      <c r="H7627">
        <f t="shared" si="119"/>
        <v>0</v>
      </c>
    </row>
    <row r="7628" spans="1:8" x14ac:dyDescent="0.3">
      <c r="A7628">
        <v>180110516</v>
      </c>
      <c r="B7628" s="8">
        <v>43255.536898148152</v>
      </c>
      <c r="C7628" s="7" t="s">
        <v>23</v>
      </c>
      <c r="D7628" s="7" t="s">
        <v>657</v>
      </c>
      <c r="E7628" s="8">
        <v>43255.537974537037</v>
      </c>
      <c r="F7628" s="7" t="s">
        <v>29</v>
      </c>
      <c r="G7628" s="7" t="s">
        <v>76</v>
      </c>
      <c r="H7628">
        <f t="shared" si="119"/>
        <v>0</v>
      </c>
    </row>
    <row r="7629" spans="1:8" x14ac:dyDescent="0.3">
      <c r="A7629">
        <v>180110516</v>
      </c>
      <c r="B7629" s="8">
        <v>43255.536898148152</v>
      </c>
      <c r="C7629" s="7" t="s">
        <v>23</v>
      </c>
      <c r="D7629" s="7" t="s">
        <v>657</v>
      </c>
      <c r="E7629" s="8">
        <v>43255.53769675926</v>
      </c>
      <c r="F7629" s="7" t="s">
        <v>29</v>
      </c>
      <c r="G7629" s="7" t="s">
        <v>105</v>
      </c>
      <c r="H7629">
        <f t="shared" si="119"/>
        <v>0</v>
      </c>
    </row>
    <row r="7630" spans="1:8" x14ac:dyDescent="0.3">
      <c r="A7630">
        <v>180110516</v>
      </c>
      <c r="B7630" s="8">
        <v>43255.536898148152</v>
      </c>
      <c r="C7630" s="7" t="s">
        <v>23</v>
      </c>
      <c r="D7630" s="7" t="s">
        <v>657</v>
      </c>
      <c r="E7630" s="8">
        <v>43255.537627314814</v>
      </c>
      <c r="F7630" s="7" t="s">
        <v>29</v>
      </c>
      <c r="G7630" s="7" t="s">
        <v>314</v>
      </c>
      <c r="H7630">
        <f t="shared" si="119"/>
        <v>0</v>
      </c>
    </row>
    <row r="7631" spans="1:8" x14ac:dyDescent="0.3">
      <c r="A7631">
        <v>180110516</v>
      </c>
      <c r="B7631" s="8">
        <v>43255.536898148152</v>
      </c>
      <c r="C7631" s="7" t="s">
        <v>23</v>
      </c>
      <c r="D7631" s="7" t="s">
        <v>657</v>
      </c>
      <c r="E7631" s="8">
        <v>43255.537569444445</v>
      </c>
      <c r="F7631" s="7" t="s">
        <v>29</v>
      </c>
      <c r="G7631" s="7" t="s">
        <v>75</v>
      </c>
      <c r="H7631">
        <f t="shared" si="119"/>
        <v>0</v>
      </c>
    </row>
    <row r="7632" spans="1:8" x14ac:dyDescent="0.3">
      <c r="A7632">
        <v>180110516</v>
      </c>
      <c r="B7632" s="8">
        <v>43255.536898148152</v>
      </c>
      <c r="C7632" s="7" t="s">
        <v>23</v>
      </c>
      <c r="D7632" s="7" t="s">
        <v>657</v>
      </c>
      <c r="E7632" s="8">
        <v>43255.537326388891</v>
      </c>
      <c r="F7632" s="7" t="s">
        <v>29</v>
      </c>
      <c r="G7632" s="7" t="s">
        <v>92</v>
      </c>
      <c r="H7632">
        <f t="shared" si="119"/>
        <v>0</v>
      </c>
    </row>
    <row r="7633" spans="1:8" x14ac:dyDescent="0.3">
      <c r="A7633">
        <v>180110534</v>
      </c>
      <c r="B7633" s="8">
        <v>43255.551747685182</v>
      </c>
      <c r="C7633" s="7" t="s">
        <v>36</v>
      </c>
      <c r="D7633" s="7" t="s">
        <v>658</v>
      </c>
      <c r="E7633" s="8">
        <v>43255.559513888889</v>
      </c>
      <c r="F7633" s="7" t="s">
        <v>25</v>
      </c>
      <c r="G7633" s="7" t="s">
        <v>105</v>
      </c>
      <c r="H7633">
        <f t="shared" si="119"/>
        <v>1</v>
      </c>
    </row>
    <row r="7634" spans="1:8" x14ac:dyDescent="0.3">
      <c r="A7634">
        <v>180110534</v>
      </c>
      <c r="B7634" s="8">
        <v>43255.551747685182</v>
      </c>
      <c r="C7634" s="7" t="s">
        <v>36</v>
      </c>
      <c r="D7634" s="7" t="s">
        <v>658</v>
      </c>
      <c r="E7634" s="8">
        <v>43255.559502314813</v>
      </c>
      <c r="F7634" s="7" t="s">
        <v>25</v>
      </c>
      <c r="G7634" s="7" t="s">
        <v>38</v>
      </c>
      <c r="H7634">
        <f t="shared" si="119"/>
        <v>0</v>
      </c>
    </row>
    <row r="7635" spans="1:8" x14ac:dyDescent="0.3">
      <c r="A7635">
        <v>180110534</v>
      </c>
      <c r="B7635" s="8">
        <v>43255.551747685182</v>
      </c>
      <c r="C7635" s="7" t="s">
        <v>36</v>
      </c>
      <c r="D7635" s="7" t="s">
        <v>658</v>
      </c>
      <c r="E7635" s="8">
        <v>43255.552291666667</v>
      </c>
      <c r="F7635" s="7" t="s">
        <v>29</v>
      </c>
      <c r="G7635" s="7" t="s">
        <v>105</v>
      </c>
      <c r="H7635">
        <f t="shared" si="119"/>
        <v>0</v>
      </c>
    </row>
    <row r="7636" spans="1:8" x14ac:dyDescent="0.3">
      <c r="A7636">
        <v>180110534</v>
      </c>
      <c r="B7636" s="8">
        <v>43255.551747685182</v>
      </c>
      <c r="C7636" s="7" t="s">
        <v>36</v>
      </c>
      <c r="D7636" s="7" t="s">
        <v>658</v>
      </c>
      <c r="E7636" s="8">
        <v>43255.552060185182</v>
      </c>
      <c r="F7636" s="7" t="s">
        <v>25</v>
      </c>
      <c r="G7636" s="7" t="s">
        <v>93</v>
      </c>
      <c r="H7636">
        <f t="shared" si="119"/>
        <v>0</v>
      </c>
    </row>
    <row r="7637" spans="1:8" x14ac:dyDescent="0.3">
      <c r="A7637">
        <v>180110534</v>
      </c>
      <c r="B7637" s="8">
        <v>43255.551747685182</v>
      </c>
      <c r="C7637" s="7" t="s">
        <v>36</v>
      </c>
      <c r="D7637" s="7" t="s">
        <v>658</v>
      </c>
      <c r="E7637" s="8">
        <v>43255.551932870374</v>
      </c>
      <c r="F7637" s="7" t="s">
        <v>29</v>
      </c>
      <c r="G7637" s="7" t="s">
        <v>38</v>
      </c>
      <c r="H7637">
        <f t="shared" si="119"/>
        <v>0</v>
      </c>
    </row>
    <row r="7638" spans="1:8" x14ac:dyDescent="0.3">
      <c r="A7638">
        <v>180110534</v>
      </c>
      <c r="B7638" s="8">
        <v>43255.551747685182</v>
      </c>
      <c r="C7638" s="7" t="s">
        <v>36</v>
      </c>
      <c r="D7638" s="7" t="s">
        <v>658</v>
      </c>
      <c r="E7638" s="8">
        <v>43255.551759259259</v>
      </c>
      <c r="F7638" s="7" t="s">
        <v>31</v>
      </c>
      <c r="G7638" s="7" t="s">
        <v>93</v>
      </c>
      <c r="H7638">
        <f t="shared" si="119"/>
        <v>0</v>
      </c>
    </row>
    <row r="7639" spans="1:8" x14ac:dyDescent="0.3">
      <c r="A7639">
        <v>180110681</v>
      </c>
      <c r="B7639" s="8">
        <v>43255.640335648146</v>
      </c>
      <c r="C7639" s="7" t="s">
        <v>36</v>
      </c>
      <c r="D7639" s="7" t="s">
        <v>659</v>
      </c>
      <c r="E7639" s="8">
        <v>43255.708136574074</v>
      </c>
      <c r="F7639" s="7" t="s">
        <v>25</v>
      </c>
      <c r="G7639" s="7" t="s">
        <v>135</v>
      </c>
      <c r="H7639">
        <f t="shared" si="119"/>
        <v>1</v>
      </c>
    </row>
    <row r="7640" spans="1:8" x14ac:dyDescent="0.3">
      <c r="A7640">
        <v>180110681</v>
      </c>
      <c r="B7640" s="8">
        <v>43255.640335648146</v>
      </c>
      <c r="C7640" s="7" t="s">
        <v>36</v>
      </c>
      <c r="D7640" s="7" t="s">
        <v>659</v>
      </c>
      <c r="E7640" s="8">
        <v>43255.703969907408</v>
      </c>
      <c r="F7640" s="7" t="s">
        <v>25</v>
      </c>
      <c r="G7640" s="7" t="s">
        <v>459</v>
      </c>
      <c r="H7640">
        <f t="shared" si="119"/>
        <v>0</v>
      </c>
    </row>
    <row r="7641" spans="1:8" x14ac:dyDescent="0.3">
      <c r="A7641">
        <v>180110681</v>
      </c>
      <c r="B7641" s="8">
        <v>43255.640335648146</v>
      </c>
      <c r="C7641" s="7" t="s">
        <v>36</v>
      </c>
      <c r="D7641" s="7" t="s">
        <v>659</v>
      </c>
      <c r="E7641" s="8">
        <v>43255.683923611112</v>
      </c>
      <c r="F7641" s="7" t="s">
        <v>31</v>
      </c>
      <c r="G7641" s="7" t="s">
        <v>459</v>
      </c>
      <c r="H7641">
        <f t="shared" si="119"/>
        <v>0</v>
      </c>
    </row>
    <row r="7642" spans="1:8" x14ac:dyDescent="0.3">
      <c r="A7642">
        <v>180110681</v>
      </c>
      <c r="B7642" s="8">
        <v>43255.640335648146</v>
      </c>
      <c r="C7642" s="7" t="s">
        <v>36</v>
      </c>
      <c r="D7642" s="7" t="s">
        <v>659</v>
      </c>
      <c r="E7642" s="8">
        <v>43255.681805555556</v>
      </c>
      <c r="F7642" s="7" t="s">
        <v>27</v>
      </c>
      <c r="G7642" s="7" t="s">
        <v>135</v>
      </c>
      <c r="H7642">
        <f t="shared" si="119"/>
        <v>0</v>
      </c>
    </row>
    <row r="7643" spans="1:8" x14ac:dyDescent="0.3">
      <c r="A7643">
        <v>180110681</v>
      </c>
      <c r="B7643" s="8">
        <v>43255.640335648146</v>
      </c>
      <c r="C7643" s="7" t="s">
        <v>36</v>
      </c>
      <c r="D7643" s="7" t="s">
        <v>659</v>
      </c>
      <c r="E7643" s="8">
        <v>43255.669444444444</v>
      </c>
      <c r="F7643" s="7" t="s">
        <v>29</v>
      </c>
      <c r="G7643" s="7" t="s">
        <v>135</v>
      </c>
      <c r="H7643">
        <f t="shared" si="119"/>
        <v>0</v>
      </c>
    </row>
    <row r="7644" spans="1:8" x14ac:dyDescent="0.3">
      <c r="A7644">
        <v>180110681</v>
      </c>
      <c r="B7644" s="8">
        <v>43255.640335648146</v>
      </c>
      <c r="C7644" s="7" t="s">
        <v>36</v>
      </c>
      <c r="D7644" s="7" t="s">
        <v>659</v>
      </c>
      <c r="E7644" s="8">
        <v>43255.667916666665</v>
      </c>
      <c r="F7644" s="7" t="s">
        <v>25</v>
      </c>
      <c r="G7644" s="7" t="s">
        <v>38</v>
      </c>
      <c r="H7644">
        <f t="shared" si="119"/>
        <v>0</v>
      </c>
    </row>
    <row r="7645" spans="1:8" x14ac:dyDescent="0.3">
      <c r="A7645">
        <v>180110681</v>
      </c>
      <c r="B7645" s="8">
        <v>43255.640335648146</v>
      </c>
      <c r="C7645" s="7" t="s">
        <v>36</v>
      </c>
      <c r="D7645" s="7" t="s">
        <v>659</v>
      </c>
      <c r="E7645" s="8">
        <v>43255.665011574078</v>
      </c>
      <c r="F7645" s="7" t="s">
        <v>25</v>
      </c>
      <c r="G7645" s="7" t="s">
        <v>430</v>
      </c>
      <c r="H7645">
        <f t="shared" si="119"/>
        <v>0</v>
      </c>
    </row>
    <row r="7646" spans="1:8" x14ac:dyDescent="0.3">
      <c r="A7646">
        <v>180110681</v>
      </c>
      <c r="B7646" s="8">
        <v>43255.640335648146</v>
      </c>
      <c r="C7646" s="7" t="s">
        <v>36</v>
      </c>
      <c r="D7646" s="7" t="s">
        <v>659</v>
      </c>
      <c r="E7646" s="8">
        <v>43255.651122685187</v>
      </c>
      <c r="F7646" s="7" t="s">
        <v>31</v>
      </c>
      <c r="G7646" s="7" t="s">
        <v>38</v>
      </c>
      <c r="H7646">
        <f t="shared" si="119"/>
        <v>0</v>
      </c>
    </row>
    <row r="7647" spans="1:8" x14ac:dyDescent="0.3">
      <c r="A7647">
        <v>180110681</v>
      </c>
      <c r="B7647" s="8">
        <v>43255.640335648146</v>
      </c>
      <c r="C7647" s="7" t="s">
        <v>36</v>
      </c>
      <c r="D7647" s="7" t="s">
        <v>659</v>
      </c>
      <c r="E7647" s="8">
        <v>43255.649131944447</v>
      </c>
      <c r="F7647" s="7" t="s">
        <v>62</v>
      </c>
      <c r="G7647" s="7" t="s">
        <v>135</v>
      </c>
      <c r="H7647">
        <f t="shared" si="119"/>
        <v>0</v>
      </c>
    </row>
    <row r="7648" spans="1:8" x14ac:dyDescent="0.3">
      <c r="A7648">
        <v>180110681</v>
      </c>
      <c r="B7648" s="8">
        <v>43255.640335648146</v>
      </c>
      <c r="C7648" s="7" t="s">
        <v>36</v>
      </c>
      <c r="D7648" s="7" t="s">
        <v>659</v>
      </c>
      <c r="E7648" s="8">
        <v>43255.643576388888</v>
      </c>
      <c r="F7648" s="7" t="s">
        <v>31</v>
      </c>
      <c r="G7648" s="7" t="s">
        <v>430</v>
      </c>
      <c r="H7648">
        <f t="shared" si="119"/>
        <v>0</v>
      </c>
    </row>
    <row r="7649" spans="1:8" x14ac:dyDescent="0.3">
      <c r="A7649">
        <v>180110681</v>
      </c>
      <c r="B7649" s="8">
        <v>43255.640335648146</v>
      </c>
      <c r="C7649" s="7" t="s">
        <v>36</v>
      </c>
      <c r="D7649" s="7" t="s">
        <v>659</v>
      </c>
      <c r="E7649" s="8">
        <v>43255.643437500003</v>
      </c>
      <c r="F7649" s="7" t="s">
        <v>29</v>
      </c>
      <c r="G7649" s="7" t="s">
        <v>459</v>
      </c>
      <c r="H7649">
        <f t="shared" si="119"/>
        <v>0</v>
      </c>
    </row>
    <row r="7650" spans="1:8" x14ac:dyDescent="0.3">
      <c r="A7650">
        <v>180110681</v>
      </c>
      <c r="B7650" s="8">
        <v>43255.640335648146</v>
      </c>
      <c r="C7650" s="7" t="s">
        <v>36</v>
      </c>
      <c r="D7650" s="7" t="s">
        <v>659</v>
      </c>
      <c r="E7650" s="8">
        <v>43255.643379629626</v>
      </c>
      <c r="F7650" s="7" t="s">
        <v>25</v>
      </c>
      <c r="G7650" s="7" t="s">
        <v>459</v>
      </c>
      <c r="H7650">
        <f t="shared" si="119"/>
        <v>0</v>
      </c>
    </row>
    <row r="7651" spans="1:8" x14ac:dyDescent="0.3">
      <c r="A7651">
        <v>180110681</v>
      </c>
      <c r="B7651" s="8">
        <v>43255.640335648146</v>
      </c>
      <c r="C7651" s="7" t="s">
        <v>36</v>
      </c>
      <c r="D7651" s="7" t="s">
        <v>659</v>
      </c>
      <c r="E7651" s="8">
        <v>43255.642546296294</v>
      </c>
      <c r="F7651" s="7" t="s">
        <v>29</v>
      </c>
      <c r="G7651" s="7" t="s">
        <v>459</v>
      </c>
      <c r="H7651">
        <f t="shared" si="119"/>
        <v>0</v>
      </c>
    </row>
    <row r="7652" spans="1:8" x14ac:dyDescent="0.3">
      <c r="A7652">
        <v>180110681</v>
      </c>
      <c r="B7652" s="8">
        <v>43255.640335648146</v>
      </c>
      <c r="C7652" s="7" t="s">
        <v>36</v>
      </c>
      <c r="D7652" s="7" t="s">
        <v>659</v>
      </c>
      <c r="E7652" s="8">
        <v>43255.642500000002</v>
      </c>
      <c r="F7652" s="7" t="s">
        <v>25</v>
      </c>
      <c r="G7652" s="7" t="s">
        <v>459</v>
      </c>
      <c r="H7652">
        <f t="shared" si="119"/>
        <v>0</v>
      </c>
    </row>
    <row r="7653" spans="1:8" x14ac:dyDescent="0.3">
      <c r="A7653">
        <v>180110681</v>
      </c>
      <c r="B7653" s="8">
        <v>43255.640335648146</v>
      </c>
      <c r="C7653" s="7" t="s">
        <v>36</v>
      </c>
      <c r="D7653" s="7" t="s">
        <v>659</v>
      </c>
      <c r="E7653" s="8">
        <v>43255.642361111109</v>
      </c>
      <c r="F7653" s="7" t="s">
        <v>25</v>
      </c>
      <c r="G7653" s="7" t="s">
        <v>138</v>
      </c>
      <c r="H7653">
        <f t="shared" si="119"/>
        <v>0</v>
      </c>
    </row>
    <row r="7654" spans="1:8" x14ac:dyDescent="0.3">
      <c r="A7654">
        <v>180110681</v>
      </c>
      <c r="B7654" s="8">
        <v>43255.640335648146</v>
      </c>
      <c r="C7654" s="7" t="s">
        <v>36</v>
      </c>
      <c r="D7654" s="7" t="s">
        <v>659</v>
      </c>
      <c r="E7654" s="8">
        <v>43255.640763888892</v>
      </c>
      <c r="F7654" s="7" t="s">
        <v>29</v>
      </c>
      <c r="G7654" s="7" t="s">
        <v>38</v>
      </c>
      <c r="H7654">
        <f t="shared" si="119"/>
        <v>0</v>
      </c>
    </row>
    <row r="7655" spans="1:8" x14ac:dyDescent="0.3">
      <c r="A7655">
        <v>180110681</v>
      </c>
      <c r="B7655" s="8">
        <v>43255.640335648146</v>
      </c>
      <c r="C7655" s="7" t="s">
        <v>36</v>
      </c>
      <c r="D7655" s="7" t="s">
        <v>659</v>
      </c>
      <c r="E7655" s="8">
        <v>43255.640601851854</v>
      </c>
      <c r="F7655" s="7" t="s">
        <v>31</v>
      </c>
      <c r="G7655" s="7" t="s">
        <v>135</v>
      </c>
      <c r="H7655">
        <f t="shared" si="119"/>
        <v>0</v>
      </c>
    </row>
    <row r="7656" spans="1:8" x14ac:dyDescent="0.3">
      <c r="A7656">
        <v>180110681</v>
      </c>
      <c r="B7656" s="8">
        <v>43255.640335648146</v>
      </c>
      <c r="C7656" s="7" t="s">
        <v>36</v>
      </c>
      <c r="D7656" s="7" t="s">
        <v>659</v>
      </c>
      <c r="E7656" s="8">
        <v>43255.640474537038</v>
      </c>
      <c r="F7656" s="7" t="s">
        <v>29</v>
      </c>
      <c r="G7656" s="7" t="s">
        <v>459</v>
      </c>
      <c r="H7656">
        <f t="shared" si="119"/>
        <v>0</v>
      </c>
    </row>
    <row r="7657" spans="1:8" x14ac:dyDescent="0.3">
      <c r="A7657">
        <v>180110681</v>
      </c>
      <c r="B7657" s="8">
        <v>43255.640335648146</v>
      </c>
      <c r="C7657" s="7" t="s">
        <v>36</v>
      </c>
      <c r="D7657" s="7" t="s">
        <v>659</v>
      </c>
      <c r="E7657" s="8">
        <v>43255.640462962961</v>
      </c>
      <c r="F7657" s="7" t="s">
        <v>29</v>
      </c>
      <c r="G7657" s="7" t="s">
        <v>138</v>
      </c>
      <c r="H7657">
        <f t="shared" si="119"/>
        <v>0</v>
      </c>
    </row>
    <row r="7658" spans="1:8" x14ac:dyDescent="0.3">
      <c r="A7658">
        <v>180110712</v>
      </c>
      <c r="B7658" s="8">
        <v>43255.657766203702</v>
      </c>
      <c r="C7658" s="7" t="s">
        <v>23</v>
      </c>
      <c r="D7658" s="7" t="s">
        <v>660</v>
      </c>
      <c r="E7658" s="8">
        <v>43262.647361111114</v>
      </c>
      <c r="F7658" s="7" t="s">
        <v>25</v>
      </c>
      <c r="G7658" s="7" t="s">
        <v>277</v>
      </c>
      <c r="H7658">
        <f t="shared" si="119"/>
        <v>0</v>
      </c>
    </row>
    <row r="7659" spans="1:8" x14ac:dyDescent="0.3">
      <c r="A7659">
        <v>180110712</v>
      </c>
      <c r="B7659" s="8">
        <v>43255.657766203702</v>
      </c>
      <c r="C7659" s="7" t="s">
        <v>23</v>
      </c>
      <c r="D7659" s="7" t="s">
        <v>660</v>
      </c>
      <c r="E7659" s="8">
        <v>43262.640196759261</v>
      </c>
      <c r="F7659" s="7" t="s">
        <v>63</v>
      </c>
      <c r="G7659" s="7" t="s">
        <v>277</v>
      </c>
      <c r="H7659">
        <f t="shared" si="119"/>
        <v>0</v>
      </c>
    </row>
    <row r="7660" spans="1:8" x14ac:dyDescent="0.3">
      <c r="A7660">
        <v>180110712</v>
      </c>
      <c r="B7660" s="8">
        <v>43255.657766203702</v>
      </c>
      <c r="C7660" s="7" t="s">
        <v>23</v>
      </c>
      <c r="D7660" s="7" t="s">
        <v>660</v>
      </c>
      <c r="E7660" s="8">
        <v>43262.634189814817</v>
      </c>
      <c r="F7660" s="7" t="s">
        <v>31</v>
      </c>
      <c r="G7660" s="7" t="s">
        <v>277</v>
      </c>
      <c r="H7660">
        <f t="shared" si="119"/>
        <v>0</v>
      </c>
    </row>
    <row r="7661" spans="1:8" x14ac:dyDescent="0.3">
      <c r="A7661">
        <v>180110712</v>
      </c>
      <c r="B7661" s="8">
        <v>43255.657766203702</v>
      </c>
      <c r="C7661" s="7" t="s">
        <v>23</v>
      </c>
      <c r="D7661" s="7" t="s">
        <v>660</v>
      </c>
      <c r="E7661" s="8">
        <v>43262.614710648151</v>
      </c>
      <c r="F7661" s="7" t="s">
        <v>29</v>
      </c>
      <c r="G7661" s="7" t="s">
        <v>277</v>
      </c>
      <c r="H7661">
        <f t="shared" si="119"/>
        <v>0</v>
      </c>
    </row>
    <row r="7662" spans="1:8" x14ac:dyDescent="0.3">
      <c r="A7662">
        <v>180110712</v>
      </c>
      <c r="B7662" s="8">
        <v>43255.657766203702</v>
      </c>
      <c r="C7662" s="7" t="s">
        <v>23</v>
      </c>
      <c r="D7662" s="7" t="s">
        <v>660</v>
      </c>
      <c r="E7662" s="8">
        <v>43262.606979166667</v>
      </c>
      <c r="F7662" s="7" t="s">
        <v>25</v>
      </c>
      <c r="G7662" s="7" t="s">
        <v>277</v>
      </c>
      <c r="H7662">
        <f t="shared" si="119"/>
        <v>0</v>
      </c>
    </row>
    <row r="7663" spans="1:8" x14ac:dyDescent="0.3">
      <c r="A7663">
        <v>180110712</v>
      </c>
      <c r="B7663" s="8">
        <v>43255.657766203702</v>
      </c>
      <c r="C7663" s="7" t="s">
        <v>23</v>
      </c>
      <c r="D7663" s="7" t="s">
        <v>660</v>
      </c>
      <c r="E7663" s="8">
        <v>43262.60696759259</v>
      </c>
      <c r="F7663" s="7" t="s">
        <v>69</v>
      </c>
      <c r="G7663" s="7" t="s">
        <v>277</v>
      </c>
      <c r="H7663">
        <f t="shared" si="119"/>
        <v>0</v>
      </c>
    </row>
    <row r="7664" spans="1:8" x14ac:dyDescent="0.3">
      <c r="A7664">
        <v>180110712</v>
      </c>
      <c r="B7664" s="8">
        <v>43255.657766203702</v>
      </c>
      <c r="C7664" s="7" t="s">
        <v>23</v>
      </c>
      <c r="D7664" s="7" t="s">
        <v>660</v>
      </c>
      <c r="E7664" s="8">
        <v>43262.595451388886</v>
      </c>
      <c r="F7664" s="7" t="s">
        <v>29</v>
      </c>
      <c r="G7664" s="7" t="s">
        <v>277</v>
      </c>
      <c r="H7664">
        <f t="shared" si="119"/>
        <v>0</v>
      </c>
    </row>
    <row r="7665" spans="1:8" x14ac:dyDescent="0.3">
      <c r="A7665">
        <v>180110712</v>
      </c>
      <c r="B7665" s="8">
        <v>43255.657766203702</v>
      </c>
      <c r="C7665" s="7" t="s">
        <v>23</v>
      </c>
      <c r="D7665" s="7" t="s">
        <v>660</v>
      </c>
      <c r="E7665" s="8">
        <v>43262.595370370371</v>
      </c>
      <c r="F7665" s="7" t="s">
        <v>212</v>
      </c>
      <c r="H7665">
        <f t="shared" si="119"/>
        <v>0</v>
      </c>
    </row>
    <row r="7666" spans="1:8" x14ac:dyDescent="0.3">
      <c r="A7666">
        <v>180110712</v>
      </c>
      <c r="B7666" s="8">
        <v>43255.657766203702</v>
      </c>
      <c r="C7666" s="7" t="s">
        <v>23</v>
      </c>
      <c r="D7666" s="7" t="s">
        <v>660</v>
      </c>
      <c r="E7666" s="8">
        <v>43255.712673611109</v>
      </c>
      <c r="F7666" s="7" t="s">
        <v>25</v>
      </c>
      <c r="G7666" s="7" t="s">
        <v>277</v>
      </c>
      <c r="H7666">
        <f t="shared" si="119"/>
        <v>0</v>
      </c>
    </row>
    <row r="7667" spans="1:8" x14ac:dyDescent="0.3">
      <c r="A7667">
        <v>180110712</v>
      </c>
      <c r="B7667" s="8">
        <v>43255.657766203702</v>
      </c>
      <c r="C7667" s="7" t="s">
        <v>23</v>
      </c>
      <c r="D7667" s="7" t="s">
        <v>660</v>
      </c>
      <c r="E7667" s="8">
        <v>43255.708368055559</v>
      </c>
      <c r="F7667" s="7" t="s">
        <v>27</v>
      </c>
      <c r="G7667" s="7" t="s">
        <v>277</v>
      </c>
      <c r="H7667">
        <f t="shared" si="119"/>
        <v>0</v>
      </c>
    </row>
    <row r="7668" spans="1:8" x14ac:dyDescent="0.3">
      <c r="A7668">
        <v>180110712</v>
      </c>
      <c r="B7668" s="8">
        <v>43255.657766203702</v>
      </c>
      <c r="C7668" s="7" t="s">
        <v>23</v>
      </c>
      <c r="D7668" s="7" t="s">
        <v>660</v>
      </c>
      <c r="E7668" s="8">
        <v>43255.700497685182</v>
      </c>
      <c r="F7668" s="7" t="s">
        <v>25</v>
      </c>
      <c r="G7668" s="7" t="s">
        <v>172</v>
      </c>
      <c r="H7668">
        <f t="shared" si="119"/>
        <v>0</v>
      </c>
    </row>
    <row r="7669" spans="1:8" x14ac:dyDescent="0.3">
      <c r="A7669">
        <v>180110712</v>
      </c>
      <c r="B7669" s="8">
        <v>43255.657766203702</v>
      </c>
      <c r="C7669" s="7" t="s">
        <v>23</v>
      </c>
      <c r="D7669" s="7" t="s">
        <v>660</v>
      </c>
      <c r="E7669" s="8">
        <v>43255.687256944446</v>
      </c>
      <c r="F7669" s="7" t="s">
        <v>25</v>
      </c>
      <c r="G7669" s="7" t="s">
        <v>76</v>
      </c>
      <c r="H7669">
        <f t="shared" si="119"/>
        <v>0</v>
      </c>
    </row>
    <row r="7670" spans="1:8" x14ac:dyDescent="0.3">
      <c r="A7670">
        <v>180110712</v>
      </c>
      <c r="B7670" s="8">
        <v>43255.657766203702</v>
      </c>
      <c r="C7670" s="7" t="s">
        <v>23</v>
      </c>
      <c r="D7670" s="7" t="s">
        <v>660</v>
      </c>
      <c r="E7670" s="8">
        <v>43255.683020833334</v>
      </c>
      <c r="F7670" s="7" t="s">
        <v>29</v>
      </c>
      <c r="G7670" s="7" t="s">
        <v>277</v>
      </c>
      <c r="H7670">
        <f t="shared" si="119"/>
        <v>0</v>
      </c>
    </row>
    <row r="7671" spans="1:8" x14ac:dyDescent="0.3">
      <c r="A7671">
        <v>180110712</v>
      </c>
      <c r="B7671" s="8">
        <v>43255.657766203702</v>
      </c>
      <c r="C7671" s="7" t="s">
        <v>23</v>
      </c>
      <c r="D7671" s="7" t="s">
        <v>660</v>
      </c>
      <c r="E7671" s="8">
        <v>43255.67523148148</v>
      </c>
      <c r="F7671" s="7" t="s">
        <v>62</v>
      </c>
      <c r="G7671" s="7" t="s">
        <v>172</v>
      </c>
      <c r="H7671">
        <f t="shared" si="119"/>
        <v>0</v>
      </c>
    </row>
    <row r="7672" spans="1:8" x14ac:dyDescent="0.3">
      <c r="A7672">
        <v>180110712</v>
      </c>
      <c r="B7672" s="8">
        <v>43255.657766203702</v>
      </c>
      <c r="C7672" s="7" t="s">
        <v>23</v>
      </c>
      <c r="D7672" s="7" t="s">
        <v>660</v>
      </c>
      <c r="E7672" s="8">
        <v>43255.673321759263</v>
      </c>
      <c r="F7672" s="7" t="s">
        <v>31</v>
      </c>
      <c r="G7672" s="7" t="s">
        <v>172</v>
      </c>
      <c r="H7672">
        <f t="shared" si="119"/>
        <v>0</v>
      </c>
    </row>
    <row r="7673" spans="1:8" x14ac:dyDescent="0.3">
      <c r="A7673">
        <v>180110712</v>
      </c>
      <c r="B7673" s="8">
        <v>43255.657766203702</v>
      </c>
      <c r="C7673" s="7" t="s">
        <v>23</v>
      </c>
      <c r="D7673" s="7" t="s">
        <v>660</v>
      </c>
      <c r="E7673" s="8">
        <v>43255.670983796299</v>
      </c>
      <c r="F7673" s="7" t="s">
        <v>31</v>
      </c>
      <c r="G7673" s="7" t="s">
        <v>277</v>
      </c>
      <c r="H7673">
        <f t="shared" si="119"/>
        <v>0</v>
      </c>
    </row>
    <row r="7674" spans="1:8" x14ac:dyDescent="0.3">
      <c r="A7674">
        <v>180110712</v>
      </c>
      <c r="B7674" s="8">
        <v>43255.657766203702</v>
      </c>
      <c r="C7674" s="7" t="s">
        <v>23</v>
      </c>
      <c r="D7674" s="7" t="s">
        <v>660</v>
      </c>
      <c r="E7674" s="8">
        <v>43255.670034722221</v>
      </c>
      <c r="F7674" s="7" t="s">
        <v>31</v>
      </c>
      <c r="G7674" s="7" t="s">
        <v>76</v>
      </c>
      <c r="H7674">
        <f t="shared" si="119"/>
        <v>0</v>
      </c>
    </row>
    <row r="7675" spans="1:8" x14ac:dyDescent="0.3">
      <c r="A7675">
        <v>180110712</v>
      </c>
      <c r="B7675" s="8">
        <v>43255.657766203702</v>
      </c>
      <c r="C7675" s="7" t="s">
        <v>23</v>
      </c>
      <c r="D7675" s="7" t="s">
        <v>660</v>
      </c>
      <c r="E7675" s="8">
        <v>43255.664363425924</v>
      </c>
      <c r="F7675" s="7" t="s">
        <v>29</v>
      </c>
      <c r="G7675" s="7" t="s">
        <v>277</v>
      </c>
      <c r="H7675">
        <f t="shared" si="119"/>
        <v>0</v>
      </c>
    </row>
    <row r="7676" spans="1:8" x14ac:dyDescent="0.3">
      <c r="A7676">
        <v>180110712</v>
      </c>
      <c r="B7676" s="8">
        <v>43255.657766203702</v>
      </c>
      <c r="C7676" s="7" t="s">
        <v>23</v>
      </c>
      <c r="D7676" s="7" t="s">
        <v>660</v>
      </c>
      <c r="E7676" s="8">
        <v>43255.664363425924</v>
      </c>
      <c r="F7676" s="7" t="s">
        <v>29</v>
      </c>
      <c r="G7676" s="7" t="s">
        <v>76</v>
      </c>
      <c r="H7676">
        <f t="shared" si="119"/>
        <v>0</v>
      </c>
    </row>
    <row r="7677" spans="1:8" x14ac:dyDescent="0.3">
      <c r="A7677">
        <v>180110712</v>
      </c>
      <c r="B7677" s="8">
        <v>43255.657766203702</v>
      </c>
      <c r="C7677" s="7" t="s">
        <v>23</v>
      </c>
      <c r="D7677" s="7" t="s">
        <v>660</v>
      </c>
      <c r="E7677" s="8">
        <v>43255.661053240743</v>
      </c>
      <c r="F7677" s="7" t="s">
        <v>29</v>
      </c>
      <c r="G7677" s="7" t="s">
        <v>172</v>
      </c>
      <c r="H7677">
        <f t="shared" si="119"/>
        <v>0</v>
      </c>
    </row>
    <row r="7678" spans="1:8" x14ac:dyDescent="0.3">
      <c r="A7678">
        <v>180110712</v>
      </c>
      <c r="B7678" s="8">
        <v>43255.657766203702</v>
      </c>
      <c r="C7678" s="7" t="s">
        <v>23</v>
      </c>
      <c r="D7678" s="7" t="s">
        <v>660</v>
      </c>
      <c r="E7678" s="8">
        <v>43255.659722222219</v>
      </c>
      <c r="F7678" s="7" t="s">
        <v>25</v>
      </c>
      <c r="G7678" s="7" t="s">
        <v>277</v>
      </c>
      <c r="H7678">
        <f t="shared" si="119"/>
        <v>0</v>
      </c>
    </row>
    <row r="7679" spans="1:8" x14ac:dyDescent="0.3">
      <c r="A7679">
        <v>180110712</v>
      </c>
      <c r="B7679" s="8">
        <v>43255.657766203702</v>
      </c>
      <c r="C7679" s="7" t="s">
        <v>23</v>
      </c>
      <c r="D7679" s="7" t="s">
        <v>660</v>
      </c>
      <c r="E7679" s="8">
        <v>43255.659398148149</v>
      </c>
      <c r="F7679" s="7" t="s">
        <v>29</v>
      </c>
      <c r="G7679" s="7" t="s">
        <v>277</v>
      </c>
      <c r="H7679">
        <f t="shared" si="119"/>
        <v>0</v>
      </c>
    </row>
    <row r="7680" spans="1:8" x14ac:dyDescent="0.3">
      <c r="A7680">
        <v>180110736</v>
      </c>
      <c r="B7680" s="8">
        <v>43255.672361111108</v>
      </c>
      <c r="C7680" s="7" t="s">
        <v>36</v>
      </c>
      <c r="D7680" s="7" t="s">
        <v>442</v>
      </c>
      <c r="E7680" s="8">
        <v>43255.767650462964</v>
      </c>
      <c r="F7680" s="7" t="s">
        <v>25</v>
      </c>
      <c r="G7680" s="7" t="s">
        <v>190</v>
      </c>
      <c r="H7680">
        <f t="shared" si="119"/>
        <v>1</v>
      </c>
    </row>
    <row r="7681" spans="1:8" x14ac:dyDescent="0.3">
      <c r="A7681">
        <v>180110736</v>
      </c>
      <c r="B7681" s="8">
        <v>43255.672361111108</v>
      </c>
      <c r="C7681" s="7" t="s">
        <v>36</v>
      </c>
      <c r="D7681" s="7" t="s">
        <v>442</v>
      </c>
      <c r="E7681" s="8">
        <v>43255.766956018517</v>
      </c>
      <c r="F7681" s="7" t="s">
        <v>25</v>
      </c>
      <c r="G7681" s="7" t="s">
        <v>38</v>
      </c>
      <c r="H7681">
        <f t="shared" si="119"/>
        <v>0</v>
      </c>
    </row>
    <row r="7682" spans="1:8" x14ac:dyDescent="0.3">
      <c r="A7682">
        <v>180110736</v>
      </c>
      <c r="B7682" s="8">
        <v>43255.672361111108</v>
      </c>
      <c r="C7682" s="7" t="s">
        <v>36</v>
      </c>
      <c r="D7682" s="7" t="s">
        <v>442</v>
      </c>
      <c r="E7682" s="8">
        <v>43255.730717592596</v>
      </c>
      <c r="F7682" s="7" t="s">
        <v>62</v>
      </c>
      <c r="G7682" s="7" t="s">
        <v>190</v>
      </c>
      <c r="H7682">
        <f t="shared" si="119"/>
        <v>0</v>
      </c>
    </row>
    <row r="7683" spans="1:8" x14ac:dyDescent="0.3">
      <c r="A7683">
        <v>180110736</v>
      </c>
      <c r="B7683" s="8">
        <v>43255.672361111108</v>
      </c>
      <c r="C7683" s="7" t="s">
        <v>36</v>
      </c>
      <c r="D7683" s="7" t="s">
        <v>442</v>
      </c>
      <c r="E7683" s="8">
        <v>43255.713692129626</v>
      </c>
      <c r="F7683" s="7" t="s">
        <v>31</v>
      </c>
      <c r="G7683" s="7" t="s">
        <v>38</v>
      </c>
      <c r="H7683">
        <f t="shared" ref="H7683:H7746" si="120">IF(AND(A7683&lt;&gt;A7682,C7683="PD Accident    "),1,0)</f>
        <v>0</v>
      </c>
    </row>
    <row r="7684" spans="1:8" x14ac:dyDescent="0.3">
      <c r="A7684">
        <v>180110736</v>
      </c>
      <c r="B7684" s="8">
        <v>43255.672361111108</v>
      </c>
      <c r="C7684" s="7" t="s">
        <v>36</v>
      </c>
      <c r="D7684" s="7" t="s">
        <v>442</v>
      </c>
      <c r="E7684" s="8">
        <v>43255.68854166667</v>
      </c>
      <c r="F7684" s="7" t="s">
        <v>31</v>
      </c>
      <c r="G7684" s="7" t="s">
        <v>190</v>
      </c>
      <c r="H7684">
        <f t="shared" si="120"/>
        <v>0</v>
      </c>
    </row>
    <row r="7685" spans="1:8" x14ac:dyDescent="0.3">
      <c r="A7685">
        <v>180110736</v>
      </c>
      <c r="B7685" s="8">
        <v>43255.672361111108</v>
      </c>
      <c r="C7685" s="7" t="s">
        <v>36</v>
      </c>
      <c r="D7685" s="7" t="s">
        <v>442</v>
      </c>
      <c r="E7685" s="8">
        <v>43255.67460648148</v>
      </c>
      <c r="F7685" s="7" t="s">
        <v>29</v>
      </c>
      <c r="G7685" s="7" t="s">
        <v>190</v>
      </c>
      <c r="H7685">
        <f t="shared" si="120"/>
        <v>0</v>
      </c>
    </row>
    <row r="7686" spans="1:8" x14ac:dyDescent="0.3">
      <c r="A7686">
        <v>180110823</v>
      </c>
      <c r="B7686" s="8">
        <v>43255.766122685185</v>
      </c>
      <c r="C7686" s="7" t="s">
        <v>36</v>
      </c>
      <c r="D7686" s="7" t="s">
        <v>661</v>
      </c>
      <c r="E7686" s="8">
        <v>43256.328379629631</v>
      </c>
      <c r="F7686" s="7" t="s">
        <v>25</v>
      </c>
      <c r="G7686" s="7" t="s">
        <v>102</v>
      </c>
      <c r="H7686">
        <f t="shared" si="120"/>
        <v>1</v>
      </c>
    </row>
    <row r="7687" spans="1:8" x14ac:dyDescent="0.3">
      <c r="A7687">
        <v>180110823</v>
      </c>
      <c r="B7687" s="8">
        <v>43255.766122685185</v>
      </c>
      <c r="C7687" s="7" t="s">
        <v>36</v>
      </c>
      <c r="D7687" s="7" t="s">
        <v>661</v>
      </c>
      <c r="E7687" s="8">
        <v>43256.324317129627</v>
      </c>
      <c r="F7687" s="7" t="s">
        <v>212</v>
      </c>
      <c r="H7687">
        <f t="shared" si="120"/>
        <v>0</v>
      </c>
    </row>
    <row r="7688" spans="1:8" x14ac:dyDescent="0.3">
      <c r="A7688">
        <v>180110823</v>
      </c>
      <c r="B7688" s="8">
        <v>43255.766122685185</v>
      </c>
      <c r="C7688" s="7" t="s">
        <v>36</v>
      </c>
      <c r="D7688" s="7" t="s">
        <v>661</v>
      </c>
      <c r="E7688" s="8">
        <v>43255.771863425929</v>
      </c>
      <c r="F7688" s="7" t="s">
        <v>25</v>
      </c>
      <c r="G7688" s="7" t="s">
        <v>76</v>
      </c>
      <c r="H7688">
        <f t="shared" si="120"/>
        <v>0</v>
      </c>
    </row>
    <row r="7689" spans="1:8" x14ac:dyDescent="0.3">
      <c r="A7689">
        <v>180110823</v>
      </c>
      <c r="B7689" s="8">
        <v>43255.766122685185</v>
      </c>
      <c r="C7689" s="7" t="s">
        <v>36</v>
      </c>
      <c r="D7689" s="7" t="s">
        <v>661</v>
      </c>
      <c r="E7689" s="8">
        <v>43255.768518518518</v>
      </c>
      <c r="F7689" s="7" t="s">
        <v>31</v>
      </c>
      <c r="G7689" s="7" t="s">
        <v>76</v>
      </c>
      <c r="H7689">
        <f t="shared" si="120"/>
        <v>0</v>
      </c>
    </row>
    <row r="7690" spans="1:8" x14ac:dyDescent="0.3">
      <c r="A7690">
        <v>180110824</v>
      </c>
      <c r="B7690" s="8">
        <v>43255.766157407408</v>
      </c>
      <c r="C7690" s="7" t="s">
        <v>36</v>
      </c>
      <c r="D7690" s="7" t="s">
        <v>249</v>
      </c>
      <c r="E7690" s="8">
        <v>43255.846145833333</v>
      </c>
      <c r="F7690" s="7" t="s">
        <v>25</v>
      </c>
      <c r="G7690" s="7" t="s">
        <v>459</v>
      </c>
      <c r="H7690">
        <f t="shared" si="120"/>
        <v>1</v>
      </c>
    </row>
    <row r="7691" spans="1:8" x14ac:dyDescent="0.3">
      <c r="A7691">
        <v>180110824</v>
      </c>
      <c r="B7691" s="8">
        <v>43255.766157407408</v>
      </c>
      <c r="C7691" s="7" t="s">
        <v>36</v>
      </c>
      <c r="D7691" s="7" t="s">
        <v>249</v>
      </c>
      <c r="E7691" s="8">
        <v>43255.812442129631</v>
      </c>
      <c r="F7691" s="7" t="s">
        <v>25</v>
      </c>
      <c r="G7691" s="7" t="s">
        <v>38</v>
      </c>
      <c r="H7691">
        <f t="shared" si="120"/>
        <v>0</v>
      </c>
    </row>
    <row r="7692" spans="1:8" x14ac:dyDescent="0.3">
      <c r="A7692">
        <v>180110824</v>
      </c>
      <c r="B7692" s="8">
        <v>43255.766157407408</v>
      </c>
      <c r="C7692" s="7" t="s">
        <v>36</v>
      </c>
      <c r="D7692" s="7" t="s">
        <v>249</v>
      </c>
      <c r="E7692" s="8">
        <v>43255.812418981484</v>
      </c>
      <c r="F7692" s="7" t="s">
        <v>25</v>
      </c>
      <c r="G7692" s="7" t="s">
        <v>89</v>
      </c>
      <c r="H7692">
        <f t="shared" si="120"/>
        <v>0</v>
      </c>
    </row>
    <row r="7693" spans="1:8" x14ac:dyDescent="0.3">
      <c r="A7693">
        <v>180110824</v>
      </c>
      <c r="B7693" s="8">
        <v>43255.766157407408</v>
      </c>
      <c r="C7693" s="7" t="s">
        <v>36</v>
      </c>
      <c r="D7693" s="7" t="s">
        <v>249</v>
      </c>
      <c r="E7693" s="8">
        <v>43255.812222222223</v>
      </c>
      <c r="F7693" s="7" t="s">
        <v>25</v>
      </c>
      <c r="G7693" s="7" t="s">
        <v>190</v>
      </c>
      <c r="H7693">
        <f t="shared" si="120"/>
        <v>0</v>
      </c>
    </row>
    <row r="7694" spans="1:8" x14ac:dyDescent="0.3">
      <c r="A7694">
        <v>180110824</v>
      </c>
      <c r="B7694" s="8">
        <v>43255.766157407408</v>
      </c>
      <c r="C7694" s="7" t="s">
        <v>36</v>
      </c>
      <c r="D7694" s="7" t="s">
        <v>249</v>
      </c>
      <c r="E7694" s="8">
        <v>43255.81077546296</v>
      </c>
      <c r="F7694" s="7" t="s">
        <v>160</v>
      </c>
      <c r="G7694" s="7" t="s">
        <v>459</v>
      </c>
      <c r="H7694">
        <f t="shared" si="120"/>
        <v>0</v>
      </c>
    </row>
    <row r="7695" spans="1:8" x14ac:dyDescent="0.3">
      <c r="A7695">
        <v>180110824</v>
      </c>
      <c r="B7695" s="8">
        <v>43255.766157407408</v>
      </c>
      <c r="C7695" s="7" t="s">
        <v>36</v>
      </c>
      <c r="D7695" s="7" t="s">
        <v>249</v>
      </c>
      <c r="E7695" s="8">
        <v>43255.808263888888</v>
      </c>
      <c r="F7695" s="7" t="s">
        <v>25</v>
      </c>
      <c r="G7695" s="7" t="s">
        <v>277</v>
      </c>
      <c r="H7695">
        <f t="shared" si="120"/>
        <v>0</v>
      </c>
    </row>
    <row r="7696" spans="1:8" x14ac:dyDescent="0.3">
      <c r="A7696">
        <v>180110824</v>
      </c>
      <c r="B7696" s="8">
        <v>43255.766157407408</v>
      </c>
      <c r="C7696" s="7" t="s">
        <v>36</v>
      </c>
      <c r="D7696" s="7" t="s">
        <v>249</v>
      </c>
      <c r="E7696" s="8">
        <v>43255.805046296293</v>
      </c>
      <c r="F7696" s="7" t="s">
        <v>456</v>
      </c>
      <c r="G7696" s="7" t="s">
        <v>459</v>
      </c>
      <c r="H7696">
        <f t="shared" si="120"/>
        <v>0</v>
      </c>
    </row>
    <row r="7697" spans="1:8" x14ac:dyDescent="0.3">
      <c r="A7697">
        <v>180110824</v>
      </c>
      <c r="B7697" s="8">
        <v>43255.766157407408</v>
      </c>
      <c r="C7697" s="7" t="s">
        <v>36</v>
      </c>
      <c r="D7697" s="7" t="s">
        <v>249</v>
      </c>
      <c r="E7697" s="8">
        <v>43255.803020833337</v>
      </c>
      <c r="F7697" s="7" t="s">
        <v>52</v>
      </c>
      <c r="G7697" s="7" t="s">
        <v>459</v>
      </c>
      <c r="H7697">
        <f t="shared" si="120"/>
        <v>0</v>
      </c>
    </row>
    <row r="7698" spans="1:8" x14ac:dyDescent="0.3">
      <c r="A7698">
        <v>180110824</v>
      </c>
      <c r="B7698" s="8">
        <v>43255.766157407408</v>
      </c>
      <c r="C7698" s="7" t="s">
        <v>36</v>
      </c>
      <c r="D7698" s="7" t="s">
        <v>249</v>
      </c>
      <c r="E7698" s="8">
        <v>43255.802557870367</v>
      </c>
      <c r="F7698" s="7" t="s">
        <v>78</v>
      </c>
      <c r="G7698" s="7" t="s">
        <v>459</v>
      </c>
      <c r="H7698">
        <f t="shared" si="120"/>
        <v>0</v>
      </c>
    </row>
    <row r="7699" spans="1:8" x14ac:dyDescent="0.3">
      <c r="A7699">
        <v>180110824</v>
      </c>
      <c r="B7699" s="8">
        <v>43255.766157407408</v>
      </c>
      <c r="C7699" s="7" t="s">
        <v>36</v>
      </c>
      <c r="D7699" s="7" t="s">
        <v>249</v>
      </c>
      <c r="E7699" s="8">
        <v>43255.775625000002</v>
      </c>
      <c r="F7699" s="7" t="s">
        <v>31</v>
      </c>
      <c r="G7699" s="7" t="s">
        <v>190</v>
      </c>
      <c r="H7699">
        <f t="shared" si="120"/>
        <v>0</v>
      </c>
    </row>
    <row r="7700" spans="1:8" x14ac:dyDescent="0.3">
      <c r="A7700">
        <v>180110824</v>
      </c>
      <c r="B7700" s="8">
        <v>43255.766157407408</v>
      </c>
      <c r="C7700" s="7" t="s">
        <v>36</v>
      </c>
      <c r="D7700" s="7" t="s">
        <v>249</v>
      </c>
      <c r="E7700" s="8">
        <v>43255.773321759261</v>
      </c>
      <c r="F7700" s="7" t="s">
        <v>62</v>
      </c>
      <c r="G7700" s="7" t="s">
        <v>459</v>
      </c>
      <c r="H7700">
        <f t="shared" si="120"/>
        <v>0</v>
      </c>
    </row>
    <row r="7701" spans="1:8" x14ac:dyDescent="0.3">
      <c r="A7701">
        <v>180110824</v>
      </c>
      <c r="B7701" s="8">
        <v>43255.766157407408</v>
      </c>
      <c r="C7701" s="7" t="s">
        <v>36</v>
      </c>
      <c r="D7701" s="7" t="s">
        <v>249</v>
      </c>
      <c r="E7701" s="8">
        <v>43255.771886574075</v>
      </c>
      <c r="F7701" s="7" t="s">
        <v>31</v>
      </c>
      <c r="G7701" s="7" t="s">
        <v>38</v>
      </c>
      <c r="H7701">
        <f t="shared" si="120"/>
        <v>0</v>
      </c>
    </row>
    <row r="7702" spans="1:8" x14ac:dyDescent="0.3">
      <c r="A7702">
        <v>180110824</v>
      </c>
      <c r="B7702" s="8">
        <v>43255.766157407408</v>
      </c>
      <c r="C7702" s="7" t="s">
        <v>36</v>
      </c>
      <c r="D7702" s="7" t="s">
        <v>249</v>
      </c>
      <c r="E7702" s="8">
        <v>43255.769965277781</v>
      </c>
      <c r="F7702" s="7" t="s">
        <v>29</v>
      </c>
      <c r="G7702" s="7" t="s">
        <v>38</v>
      </c>
      <c r="H7702">
        <f t="shared" si="120"/>
        <v>0</v>
      </c>
    </row>
    <row r="7703" spans="1:8" x14ac:dyDescent="0.3">
      <c r="A7703">
        <v>180110824</v>
      </c>
      <c r="B7703" s="8">
        <v>43255.766157407408</v>
      </c>
      <c r="C7703" s="7" t="s">
        <v>36</v>
      </c>
      <c r="D7703" s="7" t="s">
        <v>249</v>
      </c>
      <c r="E7703" s="8">
        <v>43255.769097222219</v>
      </c>
      <c r="F7703" s="7" t="s">
        <v>31</v>
      </c>
      <c r="G7703" s="7" t="s">
        <v>277</v>
      </c>
      <c r="H7703">
        <f t="shared" si="120"/>
        <v>0</v>
      </c>
    </row>
    <row r="7704" spans="1:8" x14ac:dyDescent="0.3">
      <c r="A7704">
        <v>180110824</v>
      </c>
      <c r="B7704" s="8">
        <v>43255.766157407408</v>
      </c>
      <c r="C7704" s="7" t="s">
        <v>36</v>
      </c>
      <c r="D7704" s="7" t="s">
        <v>249</v>
      </c>
      <c r="E7704" s="8">
        <v>43255.768101851849</v>
      </c>
      <c r="F7704" s="7" t="s">
        <v>31</v>
      </c>
      <c r="G7704" s="7" t="s">
        <v>459</v>
      </c>
      <c r="H7704">
        <f t="shared" si="120"/>
        <v>0</v>
      </c>
    </row>
    <row r="7705" spans="1:8" x14ac:dyDescent="0.3">
      <c r="A7705">
        <v>180110824</v>
      </c>
      <c r="B7705" s="8">
        <v>43255.766157407408</v>
      </c>
      <c r="C7705" s="7" t="s">
        <v>36</v>
      </c>
      <c r="D7705" s="7" t="s">
        <v>249</v>
      </c>
      <c r="E7705" s="8">
        <v>43255.768078703702</v>
      </c>
      <c r="F7705" s="7" t="s">
        <v>29</v>
      </c>
      <c r="G7705" s="7" t="s">
        <v>459</v>
      </c>
      <c r="H7705">
        <f t="shared" si="120"/>
        <v>0</v>
      </c>
    </row>
    <row r="7706" spans="1:8" x14ac:dyDescent="0.3">
      <c r="A7706">
        <v>180110824</v>
      </c>
      <c r="B7706" s="8">
        <v>43255.766157407408</v>
      </c>
      <c r="C7706" s="7" t="s">
        <v>36</v>
      </c>
      <c r="D7706" s="7" t="s">
        <v>249</v>
      </c>
      <c r="E7706" s="8">
        <v>43255.766724537039</v>
      </c>
      <c r="F7706" s="7" t="s">
        <v>29</v>
      </c>
      <c r="G7706" s="7" t="s">
        <v>277</v>
      </c>
      <c r="H7706">
        <f t="shared" si="120"/>
        <v>0</v>
      </c>
    </row>
    <row r="7707" spans="1:8" x14ac:dyDescent="0.3">
      <c r="A7707">
        <v>180110824</v>
      </c>
      <c r="B7707" s="8">
        <v>43255.766157407408</v>
      </c>
      <c r="C7707" s="7" t="s">
        <v>36</v>
      </c>
      <c r="D7707" s="7" t="s">
        <v>249</v>
      </c>
      <c r="E7707" s="8">
        <v>43255.766168981485</v>
      </c>
      <c r="F7707" s="7" t="s">
        <v>31</v>
      </c>
      <c r="G7707" s="7" t="s">
        <v>89</v>
      </c>
      <c r="H7707">
        <f t="shared" si="120"/>
        <v>0</v>
      </c>
    </row>
    <row r="7708" spans="1:8" x14ac:dyDescent="0.3">
      <c r="A7708">
        <v>180111021</v>
      </c>
      <c r="B7708" s="8">
        <v>43256.284409722219</v>
      </c>
      <c r="C7708" s="7" t="s">
        <v>36</v>
      </c>
      <c r="D7708" s="7" t="s">
        <v>662</v>
      </c>
      <c r="E7708" s="8">
        <v>43256.33630787037</v>
      </c>
      <c r="F7708" s="7" t="s">
        <v>25</v>
      </c>
      <c r="G7708" s="7" t="s">
        <v>531</v>
      </c>
      <c r="H7708">
        <f t="shared" si="120"/>
        <v>1</v>
      </c>
    </row>
    <row r="7709" spans="1:8" x14ac:dyDescent="0.3">
      <c r="A7709">
        <v>180111021</v>
      </c>
      <c r="B7709" s="8">
        <v>43256.284409722219</v>
      </c>
      <c r="C7709" s="7" t="s">
        <v>36</v>
      </c>
      <c r="D7709" s="7" t="s">
        <v>662</v>
      </c>
      <c r="E7709" s="8">
        <v>43256.322627314818</v>
      </c>
      <c r="F7709" s="7" t="s">
        <v>25</v>
      </c>
      <c r="G7709" s="7" t="s">
        <v>43</v>
      </c>
      <c r="H7709">
        <f t="shared" si="120"/>
        <v>0</v>
      </c>
    </row>
    <row r="7710" spans="1:8" x14ac:dyDescent="0.3">
      <c r="A7710">
        <v>180111021</v>
      </c>
      <c r="B7710" s="8">
        <v>43256.284409722219</v>
      </c>
      <c r="C7710" s="7" t="s">
        <v>36</v>
      </c>
      <c r="D7710" s="7" t="s">
        <v>662</v>
      </c>
      <c r="E7710" s="8">
        <v>43256.322060185186</v>
      </c>
      <c r="F7710" s="7" t="s">
        <v>31</v>
      </c>
      <c r="G7710" s="7" t="s">
        <v>531</v>
      </c>
      <c r="H7710">
        <f t="shared" si="120"/>
        <v>0</v>
      </c>
    </row>
    <row r="7711" spans="1:8" x14ac:dyDescent="0.3">
      <c r="A7711">
        <v>180111021</v>
      </c>
      <c r="B7711" s="8">
        <v>43256.284409722219</v>
      </c>
      <c r="C7711" s="7" t="s">
        <v>36</v>
      </c>
      <c r="D7711" s="7" t="s">
        <v>662</v>
      </c>
      <c r="E7711" s="8">
        <v>43256.297222222223</v>
      </c>
      <c r="F7711" s="7" t="s">
        <v>31</v>
      </c>
      <c r="G7711" s="7" t="s">
        <v>43</v>
      </c>
      <c r="H7711">
        <f t="shared" si="120"/>
        <v>0</v>
      </c>
    </row>
    <row r="7712" spans="1:8" x14ac:dyDescent="0.3">
      <c r="A7712">
        <v>180111021</v>
      </c>
      <c r="B7712" s="8">
        <v>43256.284409722219</v>
      </c>
      <c r="C7712" s="7" t="s">
        <v>36</v>
      </c>
      <c r="D7712" s="7" t="s">
        <v>662</v>
      </c>
      <c r="E7712" s="8">
        <v>43256.295335648145</v>
      </c>
      <c r="F7712" s="7" t="s">
        <v>25</v>
      </c>
      <c r="G7712" s="7" t="s">
        <v>367</v>
      </c>
      <c r="H7712">
        <f t="shared" si="120"/>
        <v>0</v>
      </c>
    </row>
    <row r="7713" spans="1:8" x14ac:dyDescent="0.3">
      <c r="A7713">
        <v>180111021</v>
      </c>
      <c r="B7713" s="8">
        <v>43256.284409722219</v>
      </c>
      <c r="C7713" s="7" t="s">
        <v>36</v>
      </c>
      <c r="D7713" s="7" t="s">
        <v>662</v>
      </c>
      <c r="E7713" s="8">
        <v>43256.295312499999</v>
      </c>
      <c r="F7713" s="7" t="s">
        <v>62</v>
      </c>
      <c r="G7713" s="7" t="s">
        <v>367</v>
      </c>
      <c r="H7713">
        <f t="shared" si="120"/>
        <v>0</v>
      </c>
    </row>
    <row r="7714" spans="1:8" x14ac:dyDescent="0.3">
      <c r="A7714">
        <v>180111021</v>
      </c>
      <c r="B7714" s="8">
        <v>43256.284409722219</v>
      </c>
      <c r="C7714" s="7" t="s">
        <v>36</v>
      </c>
      <c r="D7714" s="7" t="s">
        <v>662</v>
      </c>
      <c r="E7714" s="8">
        <v>43256.287962962961</v>
      </c>
      <c r="F7714" s="7" t="s">
        <v>31</v>
      </c>
      <c r="G7714" s="7" t="s">
        <v>531</v>
      </c>
      <c r="H7714">
        <f t="shared" si="120"/>
        <v>0</v>
      </c>
    </row>
    <row r="7715" spans="1:8" x14ac:dyDescent="0.3">
      <c r="A7715">
        <v>180111021</v>
      </c>
      <c r="B7715" s="8">
        <v>43256.284409722219</v>
      </c>
      <c r="C7715" s="7" t="s">
        <v>36</v>
      </c>
      <c r="D7715" s="7" t="s">
        <v>662</v>
      </c>
      <c r="E7715" s="8">
        <v>43256.285532407404</v>
      </c>
      <c r="F7715" s="7" t="s">
        <v>29</v>
      </c>
      <c r="G7715" s="7" t="s">
        <v>367</v>
      </c>
      <c r="H7715">
        <f t="shared" si="120"/>
        <v>0</v>
      </c>
    </row>
    <row r="7716" spans="1:8" x14ac:dyDescent="0.3">
      <c r="A7716">
        <v>180111053</v>
      </c>
      <c r="B7716" s="8">
        <v>43256.32707175926</v>
      </c>
      <c r="C7716" s="7" t="s">
        <v>36</v>
      </c>
      <c r="D7716" s="7" t="s">
        <v>663</v>
      </c>
      <c r="E7716" s="8">
        <v>43256.397361111114</v>
      </c>
      <c r="F7716" s="7" t="s">
        <v>25</v>
      </c>
      <c r="G7716" s="7" t="s">
        <v>100</v>
      </c>
      <c r="H7716">
        <f t="shared" si="120"/>
        <v>1</v>
      </c>
    </row>
    <row r="7717" spans="1:8" x14ac:dyDescent="0.3">
      <c r="A7717">
        <v>180111053</v>
      </c>
      <c r="B7717" s="8">
        <v>43256.32707175926</v>
      </c>
      <c r="C7717" s="7" t="s">
        <v>36</v>
      </c>
      <c r="D7717" s="7" t="s">
        <v>663</v>
      </c>
      <c r="E7717" s="8">
        <v>43256.397303240738</v>
      </c>
      <c r="F7717" s="7" t="s">
        <v>25</v>
      </c>
      <c r="G7717" s="7" t="s">
        <v>75</v>
      </c>
      <c r="H7717">
        <f t="shared" si="120"/>
        <v>0</v>
      </c>
    </row>
    <row r="7718" spans="1:8" x14ac:dyDescent="0.3">
      <c r="A7718">
        <v>180111053</v>
      </c>
      <c r="B7718" s="8">
        <v>43256.32707175926</v>
      </c>
      <c r="C7718" s="7" t="s">
        <v>36</v>
      </c>
      <c r="D7718" s="7" t="s">
        <v>663</v>
      </c>
      <c r="E7718" s="8">
        <v>43256.393240740741</v>
      </c>
      <c r="F7718" s="7" t="s">
        <v>25</v>
      </c>
      <c r="G7718" s="7" t="s">
        <v>117</v>
      </c>
      <c r="H7718">
        <f t="shared" si="120"/>
        <v>0</v>
      </c>
    </row>
    <row r="7719" spans="1:8" x14ac:dyDescent="0.3">
      <c r="A7719">
        <v>180111053</v>
      </c>
      <c r="B7719" s="8">
        <v>43256.32707175926</v>
      </c>
      <c r="C7719" s="7" t="s">
        <v>36</v>
      </c>
      <c r="D7719" s="7" t="s">
        <v>663</v>
      </c>
      <c r="E7719" s="8">
        <v>43256.38858796296</v>
      </c>
      <c r="F7719" s="7" t="s">
        <v>31</v>
      </c>
      <c r="G7719" s="7" t="s">
        <v>117</v>
      </c>
      <c r="H7719">
        <f t="shared" si="120"/>
        <v>0</v>
      </c>
    </row>
    <row r="7720" spans="1:8" x14ac:dyDescent="0.3">
      <c r="A7720">
        <v>180111053</v>
      </c>
      <c r="B7720" s="8">
        <v>43256.32707175926</v>
      </c>
      <c r="C7720" s="7" t="s">
        <v>36</v>
      </c>
      <c r="D7720" s="7" t="s">
        <v>663</v>
      </c>
      <c r="E7720" s="8">
        <v>43256.38789351852</v>
      </c>
      <c r="F7720" s="7" t="s">
        <v>25</v>
      </c>
      <c r="G7720" s="7" t="s">
        <v>113</v>
      </c>
      <c r="H7720">
        <f t="shared" si="120"/>
        <v>0</v>
      </c>
    </row>
    <row r="7721" spans="1:8" x14ac:dyDescent="0.3">
      <c r="A7721">
        <v>180111053</v>
      </c>
      <c r="B7721" s="8">
        <v>43256.32707175926</v>
      </c>
      <c r="C7721" s="7" t="s">
        <v>36</v>
      </c>
      <c r="D7721" s="7" t="s">
        <v>663</v>
      </c>
      <c r="E7721" s="8">
        <v>43256.38789351852</v>
      </c>
      <c r="F7721" s="7" t="s">
        <v>25</v>
      </c>
      <c r="G7721" s="7" t="s">
        <v>115</v>
      </c>
      <c r="H7721">
        <f t="shared" si="120"/>
        <v>0</v>
      </c>
    </row>
    <row r="7722" spans="1:8" x14ac:dyDescent="0.3">
      <c r="A7722">
        <v>180111053</v>
      </c>
      <c r="B7722" s="8">
        <v>43256.32707175926</v>
      </c>
      <c r="C7722" s="7" t="s">
        <v>36</v>
      </c>
      <c r="D7722" s="7" t="s">
        <v>663</v>
      </c>
      <c r="E7722" s="8">
        <v>43256.38789351852</v>
      </c>
      <c r="F7722" s="7" t="s">
        <v>25</v>
      </c>
      <c r="G7722" s="7" t="s">
        <v>72</v>
      </c>
      <c r="H7722">
        <f t="shared" si="120"/>
        <v>0</v>
      </c>
    </row>
    <row r="7723" spans="1:8" x14ac:dyDescent="0.3">
      <c r="A7723">
        <v>180111053</v>
      </c>
      <c r="B7723" s="8">
        <v>43256.32707175926</v>
      </c>
      <c r="C7723" s="7" t="s">
        <v>36</v>
      </c>
      <c r="D7723" s="7" t="s">
        <v>663</v>
      </c>
      <c r="E7723" s="8">
        <v>43256.38789351852</v>
      </c>
      <c r="F7723" s="7" t="s">
        <v>25</v>
      </c>
      <c r="G7723" s="7" t="s">
        <v>38</v>
      </c>
      <c r="H7723">
        <f t="shared" si="120"/>
        <v>0</v>
      </c>
    </row>
    <row r="7724" spans="1:8" x14ac:dyDescent="0.3">
      <c r="A7724">
        <v>180111053</v>
      </c>
      <c r="B7724" s="8">
        <v>43256.32707175926</v>
      </c>
      <c r="C7724" s="7" t="s">
        <v>36</v>
      </c>
      <c r="D7724" s="7" t="s">
        <v>663</v>
      </c>
      <c r="E7724" s="8">
        <v>43256.381736111114</v>
      </c>
      <c r="F7724" s="7" t="s">
        <v>25</v>
      </c>
      <c r="G7724" s="7" t="s">
        <v>133</v>
      </c>
      <c r="H7724">
        <f t="shared" si="120"/>
        <v>0</v>
      </c>
    </row>
    <row r="7725" spans="1:8" x14ac:dyDescent="0.3">
      <c r="A7725">
        <v>180111053</v>
      </c>
      <c r="B7725" s="8">
        <v>43256.32707175926</v>
      </c>
      <c r="C7725" s="7" t="s">
        <v>36</v>
      </c>
      <c r="D7725" s="7" t="s">
        <v>663</v>
      </c>
      <c r="E7725" s="8">
        <v>43256.378842592596</v>
      </c>
      <c r="F7725" s="7" t="s">
        <v>25</v>
      </c>
      <c r="G7725" s="7" t="s">
        <v>117</v>
      </c>
      <c r="H7725">
        <f t="shared" si="120"/>
        <v>0</v>
      </c>
    </row>
    <row r="7726" spans="1:8" x14ac:dyDescent="0.3">
      <c r="A7726">
        <v>180111053</v>
      </c>
      <c r="B7726" s="8">
        <v>43256.32707175926</v>
      </c>
      <c r="C7726" s="7" t="s">
        <v>36</v>
      </c>
      <c r="D7726" s="7" t="s">
        <v>663</v>
      </c>
      <c r="E7726" s="8">
        <v>43256.375648148147</v>
      </c>
      <c r="F7726" s="7" t="s">
        <v>25</v>
      </c>
      <c r="G7726" s="7" t="s">
        <v>111</v>
      </c>
      <c r="H7726">
        <f t="shared" si="120"/>
        <v>0</v>
      </c>
    </row>
    <row r="7727" spans="1:8" x14ac:dyDescent="0.3">
      <c r="A7727">
        <v>180111053</v>
      </c>
      <c r="B7727" s="8">
        <v>43256.32707175926</v>
      </c>
      <c r="C7727" s="7" t="s">
        <v>36</v>
      </c>
      <c r="D7727" s="7" t="s">
        <v>663</v>
      </c>
      <c r="E7727" s="8">
        <v>43256.374988425923</v>
      </c>
      <c r="F7727" s="7" t="s">
        <v>63</v>
      </c>
      <c r="G7727" s="7" t="s">
        <v>133</v>
      </c>
      <c r="H7727">
        <f t="shared" si="120"/>
        <v>0</v>
      </c>
    </row>
    <row r="7728" spans="1:8" x14ac:dyDescent="0.3">
      <c r="A7728">
        <v>180111053</v>
      </c>
      <c r="B7728" s="8">
        <v>43256.32707175926</v>
      </c>
      <c r="C7728" s="7" t="s">
        <v>36</v>
      </c>
      <c r="D7728" s="7" t="s">
        <v>663</v>
      </c>
      <c r="E7728" s="8">
        <v>43256.374988425923</v>
      </c>
      <c r="F7728" s="7" t="s">
        <v>63</v>
      </c>
      <c r="G7728" s="7" t="s">
        <v>100</v>
      </c>
      <c r="H7728">
        <f t="shared" si="120"/>
        <v>0</v>
      </c>
    </row>
    <row r="7729" spans="1:8" x14ac:dyDescent="0.3">
      <c r="A7729">
        <v>180111053</v>
      </c>
      <c r="B7729" s="8">
        <v>43256.32707175926</v>
      </c>
      <c r="C7729" s="7" t="s">
        <v>36</v>
      </c>
      <c r="D7729" s="7" t="s">
        <v>663</v>
      </c>
      <c r="E7729" s="8">
        <v>43256.374988425923</v>
      </c>
      <c r="F7729" s="7" t="s">
        <v>63</v>
      </c>
      <c r="G7729" s="7" t="s">
        <v>117</v>
      </c>
      <c r="H7729">
        <f t="shared" si="120"/>
        <v>0</v>
      </c>
    </row>
    <row r="7730" spans="1:8" x14ac:dyDescent="0.3">
      <c r="A7730">
        <v>180111053</v>
      </c>
      <c r="B7730" s="8">
        <v>43256.32707175926</v>
      </c>
      <c r="C7730" s="7" t="s">
        <v>36</v>
      </c>
      <c r="D7730" s="7" t="s">
        <v>663</v>
      </c>
      <c r="E7730" s="8">
        <v>43256.374988425923</v>
      </c>
      <c r="F7730" s="7" t="s">
        <v>63</v>
      </c>
      <c r="G7730" s="7" t="s">
        <v>75</v>
      </c>
      <c r="H7730">
        <f t="shared" si="120"/>
        <v>0</v>
      </c>
    </row>
    <row r="7731" spans="1:8" x14ac:dyDescent="0.3">
      <c r="A7731">
        <v>180111053</v>
      </c>
      <c r="B7731" s="8">
        <v>43256.32707175926</v>
      </c>
      <c r="C7731" s="7" t="s">
        <v>36</v>
      </c>
      <c r="D7731" s="7" t="s">
        <v>663</v>
      </c>
      <c r="E7731" s="8">
        <v>43256.374988425923</v>
      </c>
      <c r="F7731" s="7" t="s">
        <v>63</v>
      </c>
      <c r="G7731" s="7" t="s">
        <v>111</v>
      </c>
      <c r="H7731">
        <f t="shared" si="120"/>
        <v>0</v>
      </c>
    </row>
    <row r="7732" spans="1:8" x14ac:dyDescent="0.3">
      <c r="A7732">
        <v>180111053</v>
      </c>
      <c r="B7732" s="8">
        <v>43256.32707175926</v>
      </c>
      <c r="C7732" s="7" t="s">
        <v>36</v>
      </c>
      <c r="D7732" s="7" t="s">
        <v>663</v>
      </c>
      <c r="E7732" s="8">
        <v>43256.374988425923</v>
      </c>
      <c r="F7732" s="7" t="s">
        <v>63</v>
      </c>
      <c r="G7732" s="7" t="s">
        <v>113</v>
      </c>
      <c r="H7732">
        <f t="shared" si="120"/>
        <v>0</v>
      </c>
    </row>
    <row r="7733" spans="1:8" x14ac:dyDescent="0.3">
      <c r="A7733">
        <v>180111053</v>
      </c>
      <c r="B7733" s="8">
        <v>43256.32707175926</v>
      </c>
      <c r="C7733" s="7" t="s">
        <v>36</v>
      </c>
      <c r="D7733" s="7" t="s">
        <v>663</v>
      </c>
      <c r="E7733" s="8">
        <v>43256.374988425923</v>
      </c>
      <c r="F7733" s="7" t="s">
        <v>63</v>
      </c>
      <c r="G7733" s="7" t="s">
        <v>115</v>
      </c>
      <c r="H7733">
        <f t="shared" si="120"/>
        <v>0</v>
      </c>
    </row>
    <row r="7734" spans="1:8" x14ac:dyDescent="0.3">
      <c r="A7734">
        <v>180111053</v>
      </c>
      <c r="B7734" s="8">
        <v>43256.32707175926</v>
      </c>
      <c r="C7734" s="7" t="s">
        <v>36</v>
      </c>
      <c r="D7734" s="7" t="s">
        <v>663</v>
      </c>
      <c r="E7734" s="8">
        <v>43256.374988425923</v>
      </c>
      <c r="F7734" s="7" t="s">
        <v>63</v>
      </c>
      <c r="G7734" s="7" t="s">
        <v>72</v>
      </c>
      <c r="H7734">
        <f t="shared" si="120"/>
        <v>0</v>
      </c>
    </row>
    <row r="7735" spans="1:8" x14ac:dyDescent="0.3">
      <c r="A7735">
        <v>180111053</v>
      </c>
      <c r="B7735" s="8">
        <v>43256.32707175926</v>
      </c>
      <c r="C7735" s="7" t="s">
        <v>36</v>
      </c>
      <c r="D7735" s="7" t="s">
        <v>663</v>
      </c>
      <c r="E7735" s="8">
        <v>43256.374988425923</v>
      </c>
      <c r="F7735" s="7" t="s">
        <v>63</v>
      </c>
      <c r="G7735" s="7" t="s">
        <v>38</v>
      </c>
      <c r="H7735">
        <f t="shared" si="120"/>
        <v>0</v>
      </c>
    </row>
    <row r="7736" spans="1:8" x14ac:dyDescent="0.3">
      <c r="A7736">
        <v>180111053</v>
      </c>
      <c r="B7736" s="8">
        <v>43256.32707175926</v>
      </c>
      <c r="C7736" s="7" t="s">
        <v>36</v>
      </c>
      <c r="D7736" s="7" t="s">
        <v>663</v>
      </c>
      <c r="E7736" s="8">
        <v>43256.37394675926</v>
      </c>
      <c r="F7736" s="7" t="s">
        <v>31</v>
      </c>
      <c r="G7736" s="7" t="s">
        <v>113</v>
      </c>
      <c r="H7736">
        <f t="shared" si="120"/>
        <v>0</v>
      </c>
    </row>
    <row r="7737" spans="1:8" x14ac:dyDescent="0.3">
      <c r="A7737">
        <v>180111053</v>
      </c>
      <c r="B7737" s="8">
        <v>43256.32707175926</v>
      </c>
      <c r="C7737" s="7" t="s">
        <v>36</v>
      </c>
      <c r="D7737" s="7" t="s">
        <v>663</v>
      </c>
      <c r="E7737" s="8">
        <v>43256.373657407406</v>
      </c>
      <c r="F7737" s="7" t="s">
        <v>31</v>
      </c>
      <c r="G7737" s="7" t="s">
        <v>115</v>
      </c>
      <c r="H7737">
        <f t="shared" si="120"/>
        <v>0</v>
      </c>
    </row>
    <row r="7738" spans="1:8" x14ac:dyDescent="0.3">
      <c r="A7738">
        <v>180111053</v>
      </c>
      <c r="B7738" s="8">
        <v>43256.32707175926</v>
      </c>
      <c r="C7738" s="7" t="s">
        <v>36</v>
      </c>
      <c r="D7738" s="7" t="s">
        <v>663</v>
      </c>
      <c r="E7738" s="8">
        <v>43256.36791666667</v>
      </c>
      <c r="F7738" s="7" t="s">
        <v>25</v>
      </c>
      <c r="G7738" s="7" t="s">
        <v>139</v>
      </c>
      <c r="H7738">
        <f t="shared" si="120"/>
        <v>0</v>
      </c>
    </row>
    <row r="7739" spans="1:8" x14ac:dyDescent="0.3">
      <c r="A7739">
        <v>180111053</v>
      </c>
      <c r="B7739" s="8">
        <v>43256.32707175926</v>
      </c>
      <c r="C7739" s="7" t="s">
        <v>36</v>
      </c>
      <c r="D7739" s="7" t="s">
        <v>663</v>
      </c>
      <c r="E7739" s="8">
        <v>43256.357673611114</v>
      </c>
      <c r="F7739" s="7" t="s">
        <v>31</v>
      </c>
      <c r="G7739" s="7" t="s">
        <v>111</v>
      </c>
      <c r="H7739">
        <f t="shared" si="120"/>
        <v>0</v>
      </c>
    </row>
    <row r="7740" spans="1:8" x14ac:dyDescent="0.3">
      <c r="A7740">
        <v>180111053</v>
      </c>
      <c r="B7740" s="8">
        <v>43256.32707175926</v>
      </c>
      <c r="C7740" s="7" t="s">
        <v>36</v>
      </c>
      <c r="D7740" s="7" t="s">
        <v>663</v>
      </c>
      <c r="E7740" s="8">
        <v>43256.357627314814</v>
      </c>
      <c r="F7740" s="7" t="s">
        <v>25</v>
      </c>
      <c r="G7740" s="7" t="s">
        <v>111</v>
      </c>
      <c r="H7740">
        <f t="shared" si="120"/>
        <v>0</v>
      </c>
    </row>
    <row r="7741" spans="1:8" x14ac:dyDescent="0.3">
      <c r="A7741">
        <v>180111053</v>
      </c>
      <c r="B7741" s="8">
        <v>43256.32707175926</v>
      </c>
      <c r="C7741" s="7" t="s">
        <v>36</v>
      </c>
      <c r="D7741" s="7" t="s">
        <v>663</v>
      </c>
      <c r="E7741" s="8">
        <v>43256.349803240744</v>
      </c>
      <c r="F7741" s="7" t="s">
        <v>131</v>
      </c>
      <c r="G7741" s="7" t="s">
        <v>139</v>
      </c>
      <c r="H7741">
        <f t="shared" si="120"/>
        <v>0</v>
      </c>
    </row>
    <row r="7742" spans="1:8" x14ac:dyDescent="0.3">
      <c r="A7742">
        <v>180111053</v>
      </c>
      <c r="B7742" s="8">
        <v>43256.32707175926</v>
      </c>
      <c r="C7742" s="7" t="s">
        <v>36</v>
      </c>
      <c r="D7742" s="7" t="s">
        <v>663</v>
      </c>
      <c r="E7742" s="8">
        <v>43256.338194444441</v>
      </c>
      <c r="F7742" s="7" t="s">
        <v>31</v>
      </c>
      <c r="G7742" s="7" t="s">
        <v>75</v>
      </c>
      <c r="H7742">
        <f t="shared" si="120"/>
        <v>0</v>
      </c>
    </row>
    <row r="7743" spans="1:8" x14ac:dyDescent="0.3">
      <c r="A7743">
        <v>180111053</v>
      </c>
      <c r="B7743" s="8">
        <v>43256.32707175926</v>
      </c>
      <c r="C7743" s="7" t="s">
        <v>36</v>
      </c>
      <c r="D7743" s="7" t="s">
        <v>663</v>
      </c>
      <c r="E7743" s="8">
        <v>43256.33803240741</v>
      </c>
      <c r="F7743" s="7" t="s">
        <v>31</v>
      </c>
      <c r="G7743" s="7" t="s">
        <v>38</v>
      </c>
      <c r="H7743">
        <f t="shared" si="120"/>
        <v>0</v>
      </c>
    </row>
    <row r="7744" spans="1:8" x14ac:dyDescent="0.3">
      <c r="A7744">
        <v>180111053</v>
      </c>
      <c r="B7744" s="8">
        <v>43256.32707175926</v>
      </c>
      <c r="C7744" s="7" t="s">
        <v>36</v>
      </c>
      <c r="D7744" s="7" t="s">
        <v>663</v>
      </c>
      <c r="E7744" s="8">
        <v>43256.337789351855</v>
      </c>
      <c r="F7744" s="7" t="s">
        <v>31</v>
      </c>
      <c r="G7744" s="7" t="s">
        <v>72</v>
      </c>
      <c r="H7744">
        <f t="shared" si="120"/>
        <v>0</v>
      </c>
    </row>
    <row r="7745" spans="1:8" x14ac:dyDescent="0.3">
      <c r="A7745">
        <v>180111053</v>
      </c>
      <c r="B7745" s="8">
        <v>43256.32707175926</v>
      </c>
      <c r="C7745" s="7" t="s">
        <v>36</v>
      </c>
      <c r="D7745" s="7" t="s">
        <v>663</v>
      </c>
      <c r="E7745" s="8">
        <v>43256.335625</v>
      </c>
      <c r="F7745" s="7" t="s">
        <v>31</v>
      </c>
      <c r="G7745" s="7" t="s">
        <v>139</v>
      </c>
      <c r="H7745">
        <f t="shared" si="120"/>
        <v>0</v>
      </c>
    </row>
    <row r="7746" spans="1:8" x14ac:dyDescent="0.3">
      <c r="A7746">
        <v>180111053</v>
      </c>
      <c r="B7746" s="8">
        <v>43256.32707175926</v>
      </c>
      <c r="C7746" s="7" t="s">
        <v>36</v>
      </c>
      <c r="D7746" s="7" t="s">
        <v>663</v>
      </c>
      <c r="E7746" s="8">
        <v>43256.335601851853</v>
      </c>
      <c r="F7746" s="7" t="s">
        <v>31</v>
      </c>
      <c r="G7746" s="7" t="s">
        <v>100</v>
      </c>
      <c r="H7746">
        <f t="shared" si="120"/>
        <v>0</v>
      </c>
    </row>
    <row r="7747" spans="1:8" x14ac:dyDescent="0.3">
      <c r="A7747">
        <v>180111053</v>
      </c>
      <c r="B7747" s="8">
        <v>43256.32707175926</v>
      </c>
      <c r="C7747" s="7" t="s">
        <v>36</v>
      </c>
      <c r="D7747" s="7" t="s">
        <v>663</v>
      </c>
      <c r="E7747" s="8">
        <v>43256.334166666667</v>
      </c>
      <c r="F7747" s="7" t="s">
        <v>31</v>
      </c>
      <c r="G7747" s="7" t="s">
        <v>117</v>
      </c>
      <c r="H7747">
        <f t="shared" ref="H7747:H7810" si="121">IF(AND(A7747&lt;&gt;A7746,C7747="PD Accident    "),1,0)</f>
        <v>0</v>
      </c>
    </row>
    <row r="7748" spans="1:8" x14ac:dyDescent="0.3">
      <c r="A7748">
        <v>180111053</v>
      </c>
      <c r="B7748" s="8">
        <v>43256.32707175926</v>
      </c>
      <c r="C7748" s="7" t="s">
        <v>36</v>
      </c>
      <c r="D7748" s="7" t="s">
        <v>663</v>
      </c>
      <c r="E7748" s="8">
        <v>43256.333321759259</v>
      </c>
      <c r="F7748" s="7" t="s">
        <v>29</v>
      </c>
      <c r="G7748" s="7" t="s">
        <v>139</v>
      </c>
      <c r="H7748">
        <f t="shared" si="121"/>
        <v>0</v>
      </c>
    </row>
    <row r="7749" spans="1:8" x14ac:dyDescent="0.3">
      <c r="A7749">
        <v>180111053</v>
      </c>
      <c r="B7749" s="8">
        <v>43256.32707175926</v>
      </c>
      <c r="C7749" s="7" t="s">
        <v>36</v>
      </c>
      <c r="D7749" s="7" t="s">
        <v>663</v>
      </c>
      <c r="E7749" s="8">
        <v>43256.331458333334</v>
      </c>
      <c r="F7749" s="7" t="s">
        <v>29</v>
      </c>
      <c r="G7749" s="7" t="s">
        <v>75</v>
      </c>
      <c r="H7749">
        <f t="shared" si="121"/>
        <v>0</v>
      </c>
    </row>
    <row r="7750" spans="1:8" x14ac:dyDescent="0.3">
      <c r="A7750">
        <v>180111053</v>
      </c>
      <c r="B7750" s="8">
        <v>43256.32707175926</v>
      </c>
      <c r="C7750" s="7" t="s">
        <v>36</v>
      </c>
      <c r="D7750" s="7" t="s">
        <v>663</v>
      </c>
      <c r="E7750" s="8">
        <v>43256.330543981479</v>
      </c>
      <c r="F7750" s="7" t="s">
        <v>31</v>
      </c>
      <c r="G7750" s="7" t="s">
        <v>133</v>
      </c>
      <c r="H7750">
        <f t="shared" si="121"/>
        <v>0</v>
      </c>
    </row>
    <row r="7751" spans="1:8" x14ac:dyDescent="0.3">
      <c r="A7751">
        <v>180111053</v>
      </c>
      <c r="B7751" s="8">
        <v>43256.32707175926</v>
      </c>
      <c r="C7751" s="7" t="s">
        <v>36</v>
      </c>
      <c r="D7751" s="7" t="s">
        <v>663</v>
      </c>
      <c r="E7751" s="8">
        <v>43256.330462962964</v>
      </c>
      <c r="F7751" s="7" t="s">
        <v>29</v>
      </c>
      <c r="G7751" s="7" t="s">
        <v>72</v>
      </c>
      <c r="H7751">
        <f t="shared" si="121"/>
        <v>0</v>
      </c>
    </row>
    <row r="7752" spans="1:8" x14ac:dyDescent="0.3">
      <c r="A7752">
        <v>180111053</v>
      </c>
      <c r="B7752" s="8">
        <v>43256.32707175926</v>
      </c>
      <c r="C7752" s="7" t="s">
        <v>36</v>
      </c>
      <c r="D7752" s="7" t="s">
        <v>663</v>
      </c>
      <c r="E7752" s="8">
        <v>43256.330266203702</v>
      </c>
      <c r="F7752" s="7" t="s">
        <v>29</v>
      </c>
      <c r="G7752" s="7" t="s">
        <v>111</v>
      </c>
      <c r="H7752">
        <f t="shared" si="121"/>
        <v>0</v>
      </c>
    </row>
    <row r="7753" spans="1:8" x14ac:dyDescent="0.3">
      <c r="A7753">
        <v>180111053</v>
      </c>
      <c r="B7753" s="8">
        <v>43256.32707175926</v>
      </c>
      <c r="C7753" s="7" t="s">
        <v>36</v>
      </c>
      <c r="D7753" s="7" t="s">
        <v>663</v>
      </c>
      <c r="E7753" s="8">
        <v>43256.330185185187</v>
      </c>
      <c r="F7753" s="7" t="s">
        <v>29</v>
      </c>
      <c r="G7753" s="7" t="s">
        <v>38</v>
      </c>
      <c r="H7753">
        <f t="shared" si="121"/>
        <v>0</v>
      </c>
    </row>
    <row r="7754" spans="1:8" x14ac:dyDescent="0.3">
      <c r="A7754">
        <v>180111053</v>
      </c>
      <c r="B7754" s="8">
        <v>43256.32707175926</v>
      </c>
      <c r="C7754" s="7" t="s">
        <v>36</v>
      </c>
      <c r="D7754" s="7" t="s">
        <v>663</v>
      </c>
      <c r="E7754" s="8">
        <v>43256.33017361111</v>
      </c>
      <c r="F7754" s="7" t="s">
        <v>29</v>
      </c>
      <c r="G7754" s="7" t="s">
        <v>133</v>
      </c>
      <c r="H7754">
        <f t="shared" si="121"/>
        <v>0</v>
      </c>
    </row>
    <row r="7755" spans="1:8" x14ac:dyDescent="0.3">
      <c r="A7755">
        <v>180111053</v>
      </c>
      <c r="B7755" s="8">
        <v>43256.32707175926</v>
      </c>
      <c r="C7755" s="7" t="s">
        <v>36</v>
      </c>
      <c r="D7755" s="7" t="s">
        <v>663</v>
      </c>
      <c r="E7755" s="8">
        <v>43256.33017361111</v>
      </c>
      <c r="F7755" s="7" t="s">
        <v>29</v>
      </c>
      <c r="G7755" s="7" t="s">
        <v>100</v>
      </c>
      <c r="H7755">
        <f t="shared" si="121"/>
        <v>0</v>
      </c>
    </row>
    <row r="7756" spans="1:8" x14ac:dyDescent="0.3">
      <c r="A7756">
        <v>180111053</v>
      </c>
      <c r="B7756" s="8">
        <v>43256.32707175926</v>
      </c>
      <c r="C7756" s="7" t="s">
        <v>36</v>
      </c>
      <c r="D7756" s="7" t="s">
        <v>663</v>
      </c>
      <c r="E7756" s="8">
        <v>43256.33017361111</v>
      </c>
      <c r="F7756" s="7" t="s">
        <v>29</v>
      </c>
      <c r="G7756" s="7" t="s">
        <v>117</v>
      </c>
      <c r="H7756">
        <f t="shared" si="121"/>
        <v>0</v>
      </c>
    </row>
    <row r="7757" spans="1:8" x14ac:dyDescent="0.3">
      <c r="A7757">
        <v>180111227</v>
      </c>
      <c r="B7757" s="8">
        <v>43256.468634259261</v>
      </c>
      <c r="C7757" s="7" t="s">
        <v>36</v>
      </c>
      <c r="D7757" s="7" t="s">
        <v>446</v>
      </c>
      <c r="E7757" s="8">
        <v>43256.543749999997</v>
      </c>
      <c r="F7757" s="7" t="s">
        <v>25</v>
      </c>
      <c r="G7757" s="7" t="s">
        <v>83</v>
      </c>
      <c r="H7757">
        <f t="shared" si="121"/>
        <v>1</v>
      </c>
    </row>
    <row r="7758" spans="1:8" x14ac:dyDescent="0.3">
      <c r="A7758">
        <v>180111227</v>
      </c>
      <c r="B7758" s="8">
        <v>43256.468634259261</v>
      </c>
      <c r="C7758" s="7" t="s">
        <v>36</v>
      </c>
      <c r="D7758" s="7" t="s">
        <v>446</v>
      </c>
      <c r="E7758" s="8">
        <v>43256.524108796293</v>
      </c>
      <c r="F7758" s="7" t="s">
        <v>31</v>
      </c>
      <c r="G7758" s="7" t="s">
        <v>83</v>
      </c>
      <c r="H7758">
        <f t="shared" si="121"/>
        <v>0</v>
      </c>
    </row>
    <row r="7759" spans="1:8" x14ac:dyDescent="0.3">
      <c r="A7759">
        <v>180111227</v>
      </c>
      <c r="B7759" s="8">
        <v>43256.468634259261</v>
      </c>
      <c r="C7759" s="7" t="s">
        <v>36</v>
      </c>
      <c r="D7759" s="7" t="s">
        <v>446</v>
      </c>
      <c r="E7759" s="8">
        <v>43256.524016203701</v>
      </c>
      <c r="F7759" s="7" t="s">
        <v>212</v>
      </c>
      <c r="H7759">
        <f t="shared" si="121"/>
        <v>0</v>
      </c>
    </row>
    <row r="7760" spans="1:8" x14ac:dyDescent="0.3">
      <c r="A7760">
        <v>180111227</v>
      </c>
      <c r="B7760" s="8">
        <v>43256.468634259261</v>
      </c>
      <c r="C7760" s="7" t="s">
        <v>36</v>
      </c>
      <c r="D7760" s="7" t="s">
        <v>446</v>
      </c>
      <c r="E7760" s="8">
        <v>43256.523055555554</v>
      </c>
      <c r="F7760" s="7" t="s">
        <v>25</v>
      </c>
      <c r="G7760" s="7" t="s">
        <v>83</v>
      </c>
      <c r="H7760">
        <f t="shared" si="121"/>
        <v>0</v>
      </c>
    </row>
    <row r="7761" spans="1:8" x14ac:dyDescent="0.3">
      <c r="A7761">
        <v>180111227</v>
      </c>
      <c r="B7761" s="8">
        <v>43256.468634259261</v>
      </c>
      <c r="C7761" s="7" t="s">
        <v>36</v>
      </c>
      <c r="D7761" s="7" t="s">
        <v>446</v>
      </c>
      <c r="E7761" s="8">
        <v>43256.514351851853</v>
      </c>
      <c r="F7761" s="7" t="s">
        <v>25</v>
      </c>
      <c r="G7761" s="7" t="s">
        <v>531</v>
      </c>
      <c r="H7761">
        <f t="shared" si="121"/>
        <v>0</v>
      </c>
    </row>
    <row r="7762" spans="1:8" x14ac:dyDescent="0.3">
      <c r="A7762">
        <v>180111227</v>
      </c>
      <c r="B7762" s="8">
        <v>43256.468634259261</v>
      </c>
      <c r="C7762" s="7" t="s">
        <v>36</v>
      </c>
      <c r="D7762" s="7" t="s">
        <v>446</v>
      </c>
      <c r="E7762" s="8">
        <v>43256.514039351852</v>
      </c>
      <c r="F7762" s="7" t="s">
        <v>31</v>
      </c>
      <c r="G7762" s="7" t="s">
        <v>531</v>
      </c>
      <c r="H7762">
        <f t="shared" si="121"/>
        <v>0</v>
      </c>
    </row>
    <row r="7763" spans="1:8" x14ac:dyDescent="0.3">
      <c r="A7763">
        <v>180111227</v>
      </c>
      <c r="B7763" s="8">
        <v>43256.468634259261</v>
      </c>
      <c r="C7763" s="7" t="s">
        <v>36</v>
      </c>
      <c r="D7763" s="7" t="s">
        <v>446</v>
      </c>
      <c r="E7763" s="8">
        <v>43256.503206018519</v>
      </c>
      <c r="F7763" s="7" t="s">
        <v>25</v>
      </c>
      <c r="G7763" s="7" t="s">
        <v>43</v>
      </c>
      <c r="H7763">
        <f t="shared" si="121"/>
        <v>0</v>
      </c>
    </row>
    <row r="7764" spans="1:8" x14ac:dyDescent="0.3">
      <c r="A7764">
        <v>180111227</v>
      </c>
      <c r="B7764" s="8">
        <v>43256.468634259261</v>
      </c>
      <c r="C7764" s="7" t="s">
        <v>36</v>
      </c>
      <c r="D7764" s="7" t="s">
        <v>446</v>
      </c>
      <c r="E7764" s="8">
        <v>43256.4924537037</v>
      </c>
      <c r="F7764" s="7" t="s">
        <v>29</v>
      </c>
      <c r="G7764" s="7" t="s">
        <v>83</v>
      </c>
      <c r="H7764">
        <f t="shared" si="121"/>
        <v>0</v>
      </c>
    </row>
    <row r="7765" spans="1:8" x14ac:dyDescent="0.3">
      <c r="A7765">
        <v>180111227</v>
      </c>
      <c r="B7765" s="8">
        <v>43256.468634259261</v>
      </c>
      <c r="C7765" s="7" t="s">
        <v>36</v>
      </c>
      <c r="D7765" s="7" t="s">
        <v>446</v>
      </c>
      <c r="E7765" s="8">
        <v>43256.47797453704</v>
      </c>
      <c r="F7765" s="7" t="s">
        <v>31</v>
      </c>
      <c r="G7765" s="7" t="s">
        <v>43</v>
      </c>
      <c r="H7765">
        <f t="shared" si="121"/>
        <v>0</v>
      </c>
    </row>
    <row r="7766" spans="1:8" x14ac:dyDescent="0.3">
      <c r="A7766">
        <v>180111227</v>
      </c>
      <c r="B7766" s="8">
        <v>43256.468634259261</v>
      </c>
      <c r="C7766" s="7" t="s">
        <v>36</v>
      </c>
      <c r="D7766" s="7" t="s">
        <v>446</v>
      </c>
      <c r="E7766" s="8">
        <v>43256.470891203702</v>
      </c>
      <c r="F7766" s="7" t="s">
        <v>29</v>
      </c>
      <c r="G7766" s="7" t="s">
        <v>43</v>
      </c>
      <c r="H7766">
        <f t="shared" si="121"/>
        <v>0</v>
      </c>
    </row>
    <row r="7767" spans="1:8" x14ac:dyDescent="0.3">
      <c r="A7767">
        <v>180111227</v>
      </c>
      <c r="B7767" s="8">
        <v>43256.468634259261</v>
      </c>
      <c r="C7767" s="7" t="s">
        <v>36</v>
      </c>
      <c r="D7767" s="7" t="s">
        <v>446</v>
      </c>
      <c r="E7767" s="8">
        <v>43256.470659722225</v>
      </c>
      <c r="F7767" s="7" t="s">
        <v>25</v>
      </c>
      <c r="G7767" s="7" t="s">
        <v>42</v>
      </c>
      <c r="H7767">
        <f t="shared" si="121"/>
        <v>0</v>
      </c>
    </row>
    <row r="7768" spans="1:8" x14ac:dyDescent="0.3">
      <c r="A7768">
        <v>180111227</v>
      </c>
      <c r="B7768" s="8">
        <v>43256.468634259261</v>
      </c>
      <c r="C7768" s="7" t="s">
        <v>36</v>
      </c>
      <c r="D7768" s="7" t="s">
        <v>446</v>
      </c>
      <c r="E7768" s="8">
        <v>43256.470451388886</v>
      </c>
      <c r="F7768" s="7" t="s">
        <v>29</v>
      </c>
      <c r="G7768" s="7" t="s">
        <v>42</v>
      </c>
      <c r="H7768">
        <f t="shared" si="121"/>
        <v>0</v>
      </c>
    </row>
    <row r="7769" spans="1:8" x14ac:dyDescent="0.3">
      <c r="A7769">
        <v>180111227</v>
      </c>
      <c r="B7769" s="8">
        <v>43256.468634259261</v>
      </c>
      <c r="C7769" s="7" t="s">
        <v>36</v>
      </c>
      <c r="D7769" s="7" t="s">
        <v>446</v>
      </c>
      <c r="E7769" s="8">
        <v>43256.469583333332</v>
      </c>
      <c r="F7769" s="7" t="s">
        <v>29</v>
      </c>
      <c r="G7769" s="7" t="s">
        <v>83</v>
      </c>
      <c r="H7769">
        <f t="shared" si="121"/>
        <v>0</v>
      </c>
    </row>
    <row r="7770" spans="1:8" x14ac:dyDescent="0.3">
      <c r="A7770">
        <v>180111547</v>
      </c>
      <c r="B7770" s="8">
        <v>43256.709594907406</v>
      </c>
      <c r="C7770" s="7" t="s">
        <v>36</v>
      </c>
      <c r="D7770" s="7" t="s">
        <v>664</v>
      </c>
      <c r="E7770" s="8">
        <v>43256.773287037038</v>
      </c>
      <c r="F7770" s="7" t="s">
        <v>25</v>
      </c>
      <c r="G7770" s="7" t="s">
        <v>76</v>
      </c>
      <c r="H7770">
        <f t="shared" si="121"/>
        <v>1</v>
      </c>
    </row>
    <row r="7771" spans="1:8" x14ac:dyDescent="0.3">
      <c r="A7771">
        <v>180111547</v>
      </c>
      <c r="B7771" s="8">
        <v>43256.709594907406</v>
      </c>
      <c r="C7771" s="7" t="s">
        <v>36</v>
      </c>
      <c r="D7771" s="7" t="s">
        <v>664</v>
      </c>
      <c r="E7771" s="8">
        <v>43256.773263888892</v>
      </c>
      <c r="F7771" s="7" t="s">
        <v>25</v>
      </c>
      <c r="G7771" s="7" t="s">
        <v>190</v>
      </c>
      <c r="H7771">
        <f t="shared" si="121"/>
        <v>0</v>
      </c>
    </row>
    <row r="7772" spans="1:8" x14ac:dyDescent="0.3">
      <c r="A7772">
        <v>180111547</v>
      </c>
      <c r="B7772" s="8">
        <v>43256.709594907406</v>
      </c>
      <c r="C7772" s="7" t="s">
        <v>36</v>
      </c>
      <c r="D7772" s="7" t="s">
        <v>664</v>
      </c>
      <c r="E7772" s="8">
        <v>43256.771134259259</v>
      </c>
      <c r="F7772" s="7" t="s">
        <v>31</v>
      </c>
      <c r="G7772" s="7" t="s">
        <v>76</v>
      </c>
      <c r="H7772">
        <f t="shared" si="121"/>
        <v>0</v>
      </c>
    </row>
    <row r="7773" spans="1:8" x14ac:dyDescent="0.3">
      <c r="A7773">
        <v>180111547</v>
      </c>
      <c r="B7773" s="8">
        <v>43256.709594907406</v>
      </c>
      <c r="C7773" s="7" t="s">
        <v>36</v>
      </c>
      <c r="D7773" s="7" t="s">
        <v>664</v>
      </c>
      <c r="E7773" s="8">
        <v>43256.758472222224</v>
      </c>
      <c r="F7773" s="7" t="s">
        <v>29</v>
      </c>
      <c r="G7773" s="7" t="s">
        <v>76</v>
      </c>
      <c r="H7773">
        <f t="shared" si="121"/>
        <v>0</v>
      </c>
    </row>
    <row r="7774" spans="1:8" x14ac:dyDescent="0.3">
      <c r="A7774">
        <v>180111547</v>
      </c>
      <c r="B7774" s="8">
        <v>43256.709594907406</v>
      </c>
      <c r="C7774" s="7" t="s">
        <v>36</v>
      </c>
      <c r="D7774" s="7" t="s">
        <v>664</v>
      </c>
      <c r="E7774" s="8">
        <v>43256.727511574078</v>
      </c>
      <c r="F7774" s="7" t="s">
        <v>31</v>
      </c>
      <c r="G7774" s="7" t="s">
        <v>190</v>
      </c>
      <c r="H7774">
        <f t="shared" si="121"/>
        <v>0</v>
      </c>
    </row>
    <row r="7775" spans="1:8" x14ac:dyDescent="0.3">
      <c r="A7775">
        <v>180111547</v>
      </c>
      <c r="B7775" s="8">
        <v>43256.709594907406</v>
      </c>
      <c r="C7775" s="7" t="s">
        <v>36</v>
      </c>
      <c r="D7775" s="7" t="s">
        <v>664</v>
      </c>
      <c r="E7775" s="8">
        <v>43256.71234953704</v>
      </c>
      <c r="F7775" s="7" t="s">
        <v>29</v>
      </c>
      <c r="G7775" s="7" t="s">
        <v>190</v>
      </c>
      <c r="H7775">
        <f t="shared" si="121"/>
        <v>0</v>
      </c>
    </row>
    <row r="7776" spans="1:8" x14ac:dyDescent="0.3">
      <c r="A7776">
        <v>180111578</v>
      </c>
      <c r="B7776" s="8">
        <v>43256.730474537035</v>
      </c>
      <c r="C7776" s="7" t="s">
        <v>23</v>
      </c>
      <c r="D7776" s="7" t="s">
        <v>409</v>
      </c>
      <c r="E7776" s="8">
        <v>43256.774456018517</v>
      </c>
      <c r="F7776" s="7" t="s">
        <v>25</v>
      </c>
      <c r="G7776" s="7" t="s">
        <v>171</v>
      </c>
      <c r="H7776">
        <f t="shared" si="121"/>
        <v>0</v>
      </c>
    </row>
    <row r="7777" spans="1:8" x14ac:dyDescent="0.3">
      <c r="A7777">
        <v>180111578</v>
      </c>
      <c r="B7777" s="8">
        <v>43256.730474537035</v>
      </c>
      <c r="C7777" s="7" t="s">
        <v>23</v>
      </c>
      <c r="D7777" s="7" t="s">
        <v>409</v>
      </c>
      <c r="E7777" s="8">
        <v>43256.754143518519</v>
      </c>
      <c r="F7777" s="7" t="s">
        <v>25</v>
      </c>
      <c r="G7777" s="7" t="s">
        <v>76</v>
      </c>
      <c r="H7777">
        <f t="shared" si="121"/>
        <v>0</v>
      </c>
    </row>
    <row r="7778" spans="1:8" x14ac:dyDescent="0.3">
      <c r="A7778">
        <v>180111578</v>
      </c>
      <c r="B7778" s="8">
        <v>43256.730474537035</v>
      </c>
      <c r="C7778" s="7" t="s">
        <v>23</v>
      </c>
      <c r="D7778" s="7" t="s">
        <v>409</v>
      </c>
      <c r="E7778" s="8">
        <v>43256.748171296298</v>
      </c>
      <c r="F7778" s="7" t="s">
        <v>31</v>
      </c>
      <c r="G7778" s="7" t="s">
        <v>76</v>
      </c>
      <c r="H7778">
        <f t="shared" si="121"/>
        <v>0</v>
      </c>
    </row>
    <row r="7779" spans="1:8" x14ac:dyDescent="0.3">
      <c r="A7779">
        <v>180111578</v>
      </c>
      <c r="B7779" s="8">
        <v>43256.730474537035</v>
      </c>
      <c r="C7779" s="7" t="s">
        <v>23</v>
      </c>
      <c r="D7779" s="7" t="s">
        <v>409</v>
      </c>
      <c r="E7779" s="8">
        <v>43256.746724537035</v>
      </c>
      <c r="F7779" s="7" t="s">
        <v>25</v>
      </c>
      <c r="G7779" s="7" t="s">
        <v>179</v>
      </c>
      <c r="H7779">
        <f t="shared" si="121"/>
        <v>0</v>
      </c>
    </row>
    <row r="7780" spans="1:8" x14ac:dyDescent="0.3">
      <c r="A7780">
        <v>180111578</v>
      </c>
      <c r="B7780" s="8">
        <v>43256.730474537035</v>
      </c>
      <c r="C7780" s="7" t="s">
        <v>23</v>
      </c>
      <c r="D7780" s="7" t="s">
        <v>409</v>
      </c>
      <c r="E7780" s="8">
        <v>43256.743703703702</v>
      </c>
      <c r="F7780" s="7" t="s">
        <v>31</v>
      </c>
      <c r="G7780" s="7" t="s">
        <v>171</v>
      </c>
      <c r="H7780">
        <f t="shared" si="121"/>
        <v>0</v>
      </c>
    </row>
    <row r="7781" spans="1:8" x14ac:dyDescent="0.3">
      <c r="A7781">
        <v>180111578</v>
      </c>
      <c r="B7781" s="8">
        <v>43256.730474537035</v>
      </c>
      <c r="C7781" s="7" t="s">
        <v>23</v>
      </c>
      <c r="D7781" s="7" t="s">
        <v>409</v>
      </c>
      <c r="E7781" s="8">
        <v>43256.735000000001</v>
      </c>
      <c r="F7781" s="7" t="s">
        <v>29</v>
      </c>
      <c r="G7781" s="7" t="s">
        <v>171</v>
      </c>
      <c r="H7781">
        <f t="shared" si="121"/>
        <v>0</v>
      </c>
    </row>
    <row r="7782" spans="1:8" x14ac:dyDescent="0.3">
      <c r="A7782">
        <v>180111578</v>
      </c>
      <c r="B7782" s="8">
        <v>43256.730474537035</v>
      </c>
      <c r="C7782" s="7" t="s">
        <v>23</v>
      </c>
      <c r="D7782" s="7" t="s">
        <v>409</v>
      </c>
      <c r="E7782" s="8">
        <v>43256.734375</v>
      </c>
      <c r="F7782" s="7" t="s">
        <v>29</v>
      </c>
      <c r="G7782" s="7" t="s">
        <v>76</v>
      </c>
      <c r="H7782">
        <f t="shared" si="121"/>
        <v>0</v>
      </c>
    </row>
    <row r="7783" spans="1:8" x14ac:dyDescent="0.3">
      <c r="A7783">
        <v>180111578</v>
      </c>
      <c r="B7783" s="8">
        <v>43256.730474537035</v>
      </c>
      <c r="C7783" s="7" t="s">
        <v>23</v>
      </c>
      <c r="D7783" s="7" t="s">
        <v>409</v>
      </c>
      <c r="E7783" s="8">
        <v>43256.732314814813</v>
      </c>
      <c r="F7783" s="7" t="s">
        <v>29</v>
      </c>
      <c r="G7783" s="7" t="s">
        <v>179</v>
      </c>
      <c r="H7783">
        <f t="shared" si="121"/>
        <v>0</v>
      </c>
    </row>
    <row r="7784" spans="1:8" x14ac:dyDescent="0.3">
      <c r="A7784">
        <v>180111841</v>
      </c>
      <c r="B7784" s="8">
        <v>43257.295231481483</v>
      </c>
      <c r="C7784" s="7" t="s">
        <v>36</v>
      </c>
      <c r="D7784" s="7" t="s">
        <v>665</v>
      </c>
      <c r="E7784" s="8">
        <v>43257.339224537034</v>
      </c>
      <c r="F7784" s="7" t="s">
        <v>25</v>
      </c>
      <c r="G7784" s="7" t="s">
        <v>156</v>
      </c>
      <c r="H7784">
        <f t="shared" si="121"/>
        <v>1</v>
      </c>
    </row>
    <row r="7785" spans="1:8" x14ac:dyDescent="0.3">
      <c r="A7785">
        <v>180111841</v>
      </c>
      <c r="B7785" s="8">
        <v>43257.295231481483</v>
      </c>
      <c r="C7785" s="7" t="s">
        <v>36</v>
      </c>
      <c r="D7785" s="7" t="s">
        <v>665</v>
      </c>
      <c r="E7785" s="8">
        <v>43257.308599537035</v>
      </c>
      <c r="F7785" s="7" t="s">
        <v>25</v>
      </c>
      <c r="G7785" s="7" t="s">
        <v>38</v>
      </c>
      <c r="H7785">
        <f t="shared" si="121"/>
        <v>0</v>
      </c>
    </row>
    <row r="7786" spans="1:8" x14ac:dyDescent="0.3">
      <c r="A7786">
        <v>180111841</v>
      </c>
      <c r="B7786" s="8">
        <v>43257.295231481483</v>
      </c>
      <c r="C7786" s="7" t="s">
        <v>36</v>
      </c>
      <c r="D7786" s="7" t="s">
        <v>665</v>
      </c>
      <c r="E7786" s="8">
        <v>43257.30541666667</v>
      </c>
      <c r="F7786" s="7" t="s">
        <v>63</v>
      </c>
      <c r="G7786" s="7" t="s">
        <v>156</v>
      </c>
      <c r="H7786">
        <f t="shared" si="121"/>
        <v>0</v>
      </c>
    </row>
    <row r="7787" spans="1:8" x14ac:dyDescent="0.3">
      <c r="A7787">
        <v>180111841</v>
      </c>
      <c r="B7787" s="8">
        <v>43257.295231481483</v>
      </c>
      <c r="C7787" s="7" t="s">
        <v>36</v>
      </c>
      <c r="D7787" s="7" t="s">
        <v>665</v>
      </c>
      <c r="E7787" s="8">
        <v>43257.305381944447</v>
      </c>
      <c r="F7787" s="7" t="s">
        <v>31</v>
      </c>
      <c r="G7787" s="7" t="s">
        <v>38</v>
      </c>
      <c r="H7787">
        <f t="shared" si="121"/>
        <v>0</v>
      </c>
    </row>
    <row r="7788" spans="1:8" x14ac:dyDescent="0.3">
      <c r="A7788">
        <v>180111841</v>
      </c>
      <c r="B7788" s="8">
        <v>43257.295231481483</v>
      </c>
      <c r="C7788" s="7" t="s">
        <v>36</v>
      </c>
      <c r="D7788" s="7" t="s">
        <v>665</v>
      </c>
      <c r="E7788" s="8">
        <v>43257.304675925923</v>
      </c>
      <c r="F7788" s="7" t="s">
        <v>31</v>
      </c>
      <c r="G7788" s="7" t="s">
        <v>156</v>
      </c>
      <c r="H7788">
        <f t="shared" si="121"/>
        <v>0</v>
      </c>
    </row>
    <row r="7789" spans="1:8" x14ac:dyDescent="0.3">
      <c r="A7789">
        <v>180111841</v>
      </c>
      <c r="B7789" s="8">
        <v>43257.295231481483</v>
      </c>
      <c r="C7789" s="7" t="s">
        <v>36</v>
      </c>
      <c r="D7789" s="7" t="s">
        <v>665</v>
      </c>
      <c r="E7789" s="8">
        <v>43257.29755787037</v>
      </c>
      <c r="F7789" s="7" t="s">
        <v>29</v>
      </c>
      <c r="G7789" s="7" t="s">
        <v>156</v>
      </c>
      <c r="H7789">
        <f t="shared" si="121"/>
        <v>0</v>
      </c>
    </row>
    <row r="7790" spans="1:8" x14ac:dyDescent="0.3">
      <c r="A7790">
        <v>180111979</v>
      </c>
      <c r="B7790" s="8">
        <v>43257.412905092591</v>
      </c>
      <c r="C7790" s="7" t="s">
        <v>36</v>
      </c>
      <c r="D7790" s="7" t="s">
        <v>666</v>
      </c>
      <c r="E7790" s="8">
        <v>43257.507569444446</v>
      </c>
      <c r="F7790" s="7" t="s">
        <v>25</v>
      </c>
      <c r="G7790" s="7" t="s">
        <v>667</v>
      </c>
      <c r="H7790">
        <f t="shared" si="121"/>
        <v>1</v>
      </c>
    </row>
    <row r="7791" spans="1:8" x14ac:dyDescent="0.3">
      <c r="A7791">
        <v>180111979</v>
      </c>
      <c r="B7791" s="8">
        <v>43257.412905092591</v>
      </c>
      <c r="C7791" s="7" t="s">
        <v>36</v>
      </c>
      <c r="D7791" s="7" t="s">
        <v>666</v>
      </c>
      <c r="E7791" s="8">
        <v>43257.507372685184</v>
      </c>
      <c r="F7791" s="7" t="s">
        <v>31</v>
      </c>
      <c r="G7791" s="7" t="s">
        <v>667</v>
      </c>
      <c r="H7791">
        <f t="shared" si="121"/>
        <v>0</v>
      </c>
    </row>
    <row r="7792" spans="1:8" x14ac:dyDescent="0.3">
      <c r="A7792">
        <v>180111979</v>
      </c>
      <c r="B7792" s="8">
        <v>43257.412905092591</v>
      </c>
      <c r="C7792" s="7" t="s">
        <v>36</v>
      </c>
      <c r="D7792" s="7" t="s">
        <v>666</v>
      </c>
      <c r="E7792" s="8">
        <v>43257.506828703707</v>
      </c>
      <c r="F7792" s="7" t="s">
        <v>212</v>
      </c>
      <c r="H7792">
        <f t="shared" si="121"/>
        <v>0</v>
      </c>
    </row>
    <row r="7793" spans="1:8" x14ac:dyDescent="0.3">
      <c r="A7793">
        <v>180111979</v>
      </c>
      <c r="B7793" s="8">
        <v>43257.412905092591</v>
      </c>
      <c r="C7793" s="7" t="s">
        <v>36</v>
      </c>
      <c r="D7793" s="7" t="s">
        <v>666</v>
      </c>
      <c r="E7793" s="8">
        <v>43257.497303240743</v>
      </c>
      <c r="F7793" s="7" t="s">
        <v>25</v>
      </c>
      <c r="G7793" s="7" t="s">
        <v>117</v>
      </c>
      <c r="H7793">
        <f t="shared" si="121"/>
        <v>0</v>
      </c>
    </row>
    <row r="7794" spans="1:8" x14ac:dyDescent="0.3">
      <c r="A7794">
        <v>180111979</v>
      </c>
      <c r="B7794" s="8">
        <v>43257.412905092591</v>
      </c>
      <c r="C7794" s="7" t="s">
        <v>36</v>
      </c>
      <c r="D7794" s="7" t="s">
        <v>666</v>
      </c>
      <c r="E7794" s="8">
        <v>43257.497303240743</v>
      </c>
      <c r="F7794" s="7" t="s">
        <v>25</v>
      </c>
      <c r="G7794" s="7" t="s">
        <v>38</v>
      </c>
      <c r="H7794">
        <f t="shared" si="121"/>
        <v>0</v>
      </c>
    </row>
    <row r="7795" spans="1:8" x14ac:dyDescent="0.3">
      <c r="A7795">
        <v>180111979</v>
      </c>
      <c r="B7795" s="8">
        <v>43257.412905092591</v>
      </c>
      <c r="C7795" s="7" t="s">
        <v>36</v>
      </c>
      <c r="D7795" s="7" t="s">
        <v>666</v>
      </c>
      <c r="E7795" s="8">
        <v>43257.497175925928</v>
      </c>
      <c r="F7795" s="7" t="s">
        <v>25</v>
      </c>
      <c r="G7795" s="7" t="s">
        <v>667</v>
      </c>
      <c r="H7795">
        <f t="shared" si="121"/>
        <v>0</v>
      </c>
    </row>
    <row r="7796" spans="1:8" x14ac:dyDescent="0.3">
      <c r="A7796">
        <v>180111979</v>
      </c>
      <c r="B7796" s="8">
        <v>43257.412905092591</v>
      </c>
      <c r="C7796" s="7" t="s">
        <v>36</v>
      </c>
      <c r="D7796" s="7" t="s">
        <v>666</v>
      </c>
      <c r="E7796" s="8">
        <v>43257.47760416667</v>
      </c>
      <c r="F7796" s="7" t="s">
        <v>25</v>
      </c>
      <c r="G7796" s="7" t="s">
        <v>72</v>
      </c>
      <c r="H7796">
        <f t="shared" si="121"/>
        <v>0</v>
      </c>
    </row>
    <row r="7797" spans="1:8" x14ac:dyDescent="0.3">
      <c r="A7797">
        <v>180111979</v>
      </c>
      <c r="B7797" s="8">
        <v>43257.412905092591</v>
      </c>
      <c r="C7797" s="7" t="s">
        <v>36</v>
      </c>
      <c r="D7797" s="7" t="s">
        <v>666</v>
      </c>
      <c r="E7797" s="8">
        <v>43257.463935185187</v>
      </c>
      <c r="F7797" s="7" t="s">
        <v>31</v>
      </c>
      <c r="G7797" s="7" t="s">
        <v>667</v>
      </c>
      <c r="H7797">
        <f t="shared" si="121"/>
        <v>0</v>
      </c>
    </row>
    <row r="7798" spans="1:8" x14ac:dyDescent="0.3">
      <c r="A7798">
        <v>180111979</v>
      </c>
      <c r="B7798" s="8">
        <v>43257.412905092591</v>
      </c>
      <c r="C7798" s="7" t="s">
        <v>36</v>
      </c>
      <c r="D7798" s="7" t="s">
        <v>666</v>
      </c>
      <c r="E7798" s="8">
        <v>43257.463796296295</v>
      </c>
      <c r="F7798" s="7" t="s">
        <v>31</v>
      </c>
      <c r="G7798" s="7" t="s">
        <v>38</v>
      </c>
      <c r="H7798">
        <f t="shared" si="121"/>
        <v>0</v>
      </c>
    </row>
    <row r="7799" spans="1:8" x14ac:dyDescent="0.3">
      <c r="A7799">
        <v>180111979</v>
      </c>
      <c r="B7799" s="8">
        <v>43257.412905092591</v>
      </c>
      <c r="C7799" s="7" t="s">
        <v>36</v>
      </c>
      <c r="D7799" s="7" t="s">
        <v>666</v>
      </c>
      <c r="E7799" s="8">
        <v>43257.463761574072</v>
      </c>
      <c r="F7799" s="7" t="s">
        <v>31</v>
      </c>
      <c r="G7799" s="7" t="s">
        <v>72</v>
      </c>
      <c r="H7799">
        <f t="shared" si="121"/>
        <v>0</v>
      </c>
    </row>
    <row r="7800" spans="1:8" x14ac:dyDescent="0.3">
      <c r="A7800">
        <v>180111979</v>
      </c>
      <c r="B7800" s="8">
        <v>43257.412905092591</v>
      </c>
      <c r="C7800" s="7" t="s">
        <v>36</v>
      </c>
      <c r="D7800" s="7" t="s">
        <v>666</v>
      </c>
      <c r="E7800" s="8">
        <v>43257.463750000003</v>
      </c>
      <c r="F7800" s="7" t="s">
        <v>31</v>
      </c>
      <c r="G7800" s="7" t="s">
        <v>117</v>
      </c>
      <c r="H7800">
        <f t="shared" si="121"/>
        <v>0</v>
      </c>
    </row>
    <row r="7801" spans="1:8" x14ac:dyDescent="0.3">
      <c r="A7801">
        <v>180111979</v>
      </c>
      <c r="B7801" s="8">
        <v>43257.412905092591</v>
      </c>
      <c r="C7801" s="7" t="s">
        <v>36</v>
      </c>
      <c r="D7801" s="7" t="s">
        <v>666</v>
      </c>
      <c r="E7801" s="8">
        <v>43257.463692129626</v>
      </c>
      <c r="F7801" s="7" t="s">
        <v>25</v>
      </c>
      <c r="G7801" s="7" t="s">
        <v>156</v>
      </c>
      <c r="H7801">
        <f t="shared" si="121"/>
        <v>0</v>
      </c>
    </row>
    <row r="7802" spans="1:8" x14ac:dyDescent="0.3">
      <c r="A7802">
        <v>180111979</v>
      </c>
      <c r="B7802" s="8">
        <v>43257.412905092591</v>
      </c>
      <c r="C7802" s="7" t="s">
        <v>36</v>
      </c>
      <c r="D7802" s="7" t="s">
        <v>666</v>
      </c>
      <c r="E7802" s="8">
        <v>43257.463368055556</v>
      </c>
      <c r="F7802" s="7" t="s">
        <v>131</v>
      </c>
      <c r="G7802" s="7" t="s">
        <v>156</v>
      </c>
      <c r="H7802">
        <f t="shared" si="121"/>
        <v>0</v>
      </c>
    </row>
    <row r="7803" spans="1:8" x14ac:dyDescent="0.3">
      <c r="A7803">
        <v>180111979</v>
      </c>
      <c r="B7803" s="8">
        <v>43257.412905092591</v>
      </c>
      <c r="C7803" s="7" t="s">
        <v>36</v>
      </c>
      <c r="D7803" s="7" t="s">
        <v>666</v>
      </c>
      <c r="E7803" s="8">
        <v>43257.455555555556</v>
      </c>
      <c r="F7803" s="7" t="s">
        <v>25</v>
      </c>
      <c r="G7803" s="7" t="s">
        <v>173</v>
      </c>
      <c r="H7803">
        <f t="shared" si="121"/>
        <v>0</v>
      </c>
    </row>
    <row r="7804" spans="1:8" x14ac:dyDescent="0.3">
      <c r="A7804">
        <v>180111979</v>
      </c>
      <c r="B7804" s="8">
        <v>43257.412905092591</v>
      </c>
      <c r="C7804" s="7" t="s">
        <v>36</v>
      </c>
      <c r="D7804" s="7" t="s">
        <v>666</v>
      </c>
      <c r="E7804" s="8">
        <v>43257.455543981479</v>
      </c>
      <c r="F7804" s="7" t="s">
        <v>62</v>
      </c>
      <c r="G7804" s="7" t="s">
        <v>173</v>
      </c>
      <c r="H7804">
        <f t="shared" si="121"/>
        <v>0</v>
      </c>
    </row>
    <row r="7805" spans="1:8" x14ac:dyDescent="0.3">
      <c r="A7805">
        <v>180111979</v>
      </c>
      <c r="B7805" s="8">
        <v>43257.412905092591</v>
      </c>
      <c r="C7805" s="7" t="s">
        <v>36</v>
      </c>
      <c r="D7805" s="7" t="s">
        <v>666</v>
      </c>
      <c r="E7805" s="8">
        <v>43257.446562500001</v>
      </c>
      <c r="F7805" s="7" t="s">
        <v>25</v>
      </c>
      <c r="G7805" s="7" t="s">
        <v>482</v>
      </c>
      <c r="H7805">
        <f t="shared" si="121"/>
        <v>0</v>
      </c>
    </row>
    <row r="7806" spans="1:8" x14ac:dyDescent="0.3">
      <c r="A7806">
        <v>180111979</v>
      </c>
      <c r="B7806" s="8">
        <v>43257.412905092591</v>
      </c>
      <c r="C7806" s="7" t="s">
        <v>36</v>
      </c>
      <c r="D7806" s="7" t="s">
        <v>666</v>
      </c>
      <c r="E7806" s="8">
        <v>43257.446469907409</v>
      </c>
      <c r="F7806" s="7" t="s">
        <v>25</v>
      </c>
      <c r="G7806" s="7" t="s">
        <v>99</v>
      </c>
      <c r="H7806">
        <f t="shared" si="121"/>
        <v>0</v>
      </c>
    </row>
    <row r="7807" spans="1:8" x14ac:dyDescent="0.3">
      <c r="A7807">
        <v>180111979</v>
      </c>
      <c r="B7807" s="8">
        <v>43257.412905092591</v>
      </c>
      <c r="C7807" s="7" t="s">
        <v>36</v>
      </c>
      <c r="D7807" s="7" t="s">
        <v>666</v>
      </c>
      <c r="E7807" s="8">
        <v>43257.443807870368</v>
      </c>
      <c r="F7807" s="7" t="s">
        <v>63</v>
      </c>
      <c r="G7807" s="7" t="s">
        <v>173</v>
      </c>
      <c r="H7807">
        <f t="shared" si="121"/>
        <v>0</v>
      </c>
    </row>
    <row r="7808" spans="1:8" x14ac:dyDescent="0.3">
      <c r="A7808">
        <v>180111979</v>
      </c>
      <c r="B7808" s="8">
        <v>43257.412905092591</v>
      </c>
      <c r="C7808" s="7" t="s">
        <v>36</v>
      </c>
      <c r="D7808" s="7" t="s">
        <v>666</v>
      </c>
      <c r="E7808" s="8">
        <v>43257.430856481478</v>
      </c>
      <c r="F7808" s="7" t="s">
        <v>31</v>
      </c>
      <c r="G7808" s="7" t="s">
        <v>482</v>
      </c>
      <c r="H7808">
        <f t="shared" si="121"/>
        <v>0</v>
      </c>
    </row>
    <row r="7809" spans="1:8" x14ac:dyDescent="0.3">
      <c r="A7809">
        <v>180111979</v>
      </c>
      <c r="B7809" s="8">
        <v>43257.412905092591</v>
      </c>
      <c r="C7809" s="7" t="s">
        <v>36</v>
      </c>
      <c r="D7809" s="7" t="s">
        <v>666</v>
      </c>
      <c r="E7809" s="8">
        <v>43257.430798611109</v>
      </c>
      <c r="F7809" s="7" t="s">
        <v>25</v>
      </c>
      <c r="G7809" s="7" t="s">
        <v>482</v>
      </c>
      <c r="H7809">
        <f t="shared" si="121"/>
        <v>0</v>
      </c>
    </row>
    <row r="7810" spans="1:8" x14ac:dyDescent="0.3">
      <c r="A7810">
        <v>180111979</v>
      </c>
      <c r="B7810" s="8">
        <v>43257.412905092591</v>
      </c>
      <c r="C7810" s="7" t="s">
        <v>36</v>
      </c>
      <c r="D7810" s="7" t="s">
        <v>666</v>
      </c>
      <c r="E7810" s="8">
        <v>43257.428182870368</v>
      </c>
      <c r="F7810" s="7" t="s">
        <v>31</v>
      </c>
      <c r="G7810" s="7" t="s">
        <v>99</v>
      </c>
      <c r="H7810">
        <f t="shared" si="121"/>
        <v>0</v>
      </c>
    </row>
    <row r="7811" spans="1:8" x14ac:dyDescent="0.3">
      <c r="A7811">
        <v>180111979</v>
      </c>
      <c r="B7811" s="8">
        <v>43257.412905092591</v>
      </c>
      <c r="C7811" s="7" t="s">
        <v>36</v>
      </c>
      <c r="D7811" s="7" t="s">
        <v>666</v>
      </c>
      <c r="E7811" s="8">
        <v>43257.423773148148</v>
      </c>
      <c r="F7811" s="7" t="s">
        <v>31</v>
      </c>
      <c r="G7811" s="7" t="s">
        <v>482</v>
      </c>
      <c r="H7811">
        <f t="shared" ref="H7811:H7874" si="122">IF(AND(A7811&lt;&gt;A7810,C7811="PD Accident    "),1,0)</f>
        <v>0</v>
      </c>
    </row>
    <row r="7812" spans="1:8" x14ac:dyDescent="0.3">
      <c r="A7812">
        <v>180111979</v>
      </c>
      <c r="B7812" s="8">
        <v>43257.412905092591</v>
      </c>
      <c r="C7812" s="7" t="s">
        <v>36</v>
      </c>
      <c r="D7812" s="7" t="s">
        <v>666</v>
      </c>
      <c r="E7812" s="8">
        <v>43257.418668981481</v>
      </c>
      <c r="F7812" s="7" t="s">
        <v>29</v>
      </c>
      <c r="G7812" s="7" t="s">
        <v>482</v>
      </c>
      <c r="H7812">
        <f t="shared" si="122"/>
        <v>0</v>
      </c>
    </row>
    <row r="7813" spans="1:8" x14ac:dyDescent="0.3">
      <c r="A7813">
        <v>180111979</v>
      </c>
      <c r="B7813" s="8">
        <v>43257.412905092591</v>
      </c>
      <c r="C7813" s="7" t="s">
        <v>36</v>
      </c>
      <c r="D7813" s="7" t="s">
        <v>666</v>
      </c>
      <c r="E7813" s="8">
        <v>43257.416921296295</v>
      </c>
      <c r="F7813" s="7" t="s">
        <v>31</v>
      </c>
      <c r="G7813" s="7" t="s">
        <v>156</v>
      </c>
      <c r="H7813">
        <f t="shared" si="122"/>
        <v>0</v>
      </c>
    </row>
    <row r="7814" spans="1:8" x14ac:dyDescent="0.3">
      <c r="A7814">
        <v>180111979</v>
      </c>
      <c r="B7814" s="8">
        <v>43257.412905092591</v>
      </c>
      <c r="C7814" s="7" t="s">
        <v>36</v>
      </c>
      <c r="D7814" s="7" t="s">
        <v>666</v>
      </c>
      <c r="E7814" s="8">
        <v>43257.416909722226</v>
      </c>
      <c r="F7814" s="7" t="s">
        <v>31</v>
      </c>
      <c r="G7814" s="7" t="s">
        <v>482</v>
      </c>
      <c r="H7814">
        <f t="shared" si="122"/>
        <v>0</v>
      </c>
    </row>
    <row r="7815" spans="1:8" x14ac:dyDescent="0.3">
      <c r="A7815">
        <v>180111979</v>
      </c>
      <c r="B7815" s="8">
        <v>43257.412905092591</v>
      </c>
      <c r="C7815" s="7" t="s">
        <v>36</v>
      </c>
      <c r="D7815" s="7" t="s">
        <v>666</v>
      </c>
      <c r="E7815" s="8">
        <v>43257.416886574072</v>
      </c>
      <c r="F7815" s="7" t="s">
        <v>29</v>
      </c>
      <c r="G7815" s="7" t="s">
        <v>482</v>
      </c>
      <c r="H7815">
        <f t="shared" si="122"/>
        <v>0</v>
      </c>
    </row>
    <row r="7816" spans="1:8" x14ac:dyDescent="0.3">
      <c r="A7816">
        <v>180111979</v>
      </c>
      <c r="B7816" s="8">
        <v>43257.412905092591</v>
      </c>
      <c r="C7816" s="7" t="s">
        <v>36</v>
      </c>
      <c r="D7816" s="7" t="s">
        <v>666</v>
      </c>
      <c r="E7816" s="8">
        <v>43257.416539351849</v>
      </c>
      <c r="F7816" s="7" t="s">
        <v>29</v>
      </c>
      <c r="G7816" s="7" t="s">
        <v>156</v>
      </c>
      <c r="H7816">
        <f t="shared" si="122"/>
        <v>0</v>
      </c>
    </row>
    <row r="7817" spans="1:8" x14ac:dyDescent="0.3">
      <c r="A7817">
        <v>180111979</v>
      </c>
      <c r="B7817" s="8">
        <v>43257.412905092591</v>
      </c>
      <c r="C7817" s="7" t="s">
        <v>36</v>
      </c>
      <c r="D7817" s="7" t="s">
        <v>666</v>
      </c>
      <c r="E7817" s="8">
        <v>43257.414004629631</v>
      </c>
      <c r="F7817" s="7" t="s">
        <v>31</v>
      </c>
      <c r="G7817" s="7" t="s">
        <v>173</v>
      </c>
      <c r="H7817">
        <f t="shared" si="122"/>
        <v>0</v>
      </c>
    </row>
    <row r="7818" spans="1:8" x14ac:dyDescent="0.3">
      <c r="A7818">
        <v>180111979</v>
      </c>
      <c r="B7818" s="8">
        <v>43257.412905092591</v>
      </c>
      <c r="C7818" s="7" t="s">
        <v>36</v>
      </c>
      <c r="D7818" s="7" t="s">
        <v>666</v>
      </c>
      <c r="E7818" s="8">
        <v>43257.414004629631</v>
      </c>
      <c r="F7818" s="7" t="s">
        <v>31</v>
      </c>
      <c r="G7818" s="7" t="s">
        <v>117</v>
      </c>
      <c r="H7818">
        <f t="shared" si="122"/>
        <v>0</v>
      </c>
    </row>
    <row r="7819" spans="1:8" x14ac:dyDescent="0.3">
      <c r="A7819">
        <v>180111979</v>
      </c>
      <c r="B7819" s="8">
        <v>43257.412905092591</v>
      </c>
      <c r="C7819" s="7" t="s">
        <v>36</v>
      </c>
      <c r="D7819" s="7" t="s">
        <v>666</v>
      </c>
      <c r="E7819" s="8">
        <v>43257.414004629631</v>
      </c>
      <c r="F7819" s="7" t="s">
        <v>31</v>
      </c>
      <c r="G7819" s="7" t="s">
        <v>72</v>
      </c>
      <c r="H7819">
        <f t="shared" si="122"/>
        <v>0</v>
      </c>
    </row>
    <row r="7820" spans="1:8" x14ac:dyDescent="0.3">
      <c r="A7820">
        <v>180111979</v>
      </c>
      <c r="B7820" s="8">
        <v>43257.412905092591</v>
      </c>
      <c r="C7820" s="7" t="s">
        <v>36</v>
      </c>
      <c r="D7820" s="7" t="s">
        <v>666</v>
      </c>
      <c r="E7820" s="8">
        <v>43257.414004629631</v>
      </c>
      <c r="F7820" s="7" t="s">
        <v>31</v>
      </c>
      <c r="G7820" s="7" t="s">
        <v>38</v>
      </c>
      <c r="H7820">
        <f t="shared" si="122"/>
        <v>0</v>
      </c>
    </row>
    <row r="7821" spans="1:8" x14ac:dyDescent="0.3">
      <c r="A7821">
        <v>180112149</v>
      </c>
      <c r="B7821" s="8">
        <v>43257.604189814818</v>
      </c>
      <c r="C7821" s="7" t="s">
        <v>36</v>
      </c>
      <c r="D7821" s="7" t="s">
        <v>668</v>
      </c>
      <c r="E7821" s="8">
        <v>43257.633067129631</v>
      </c>
      <c r="F7821" s="7" t="s">
        <v>25</v>
      </c>
      <c r="G7821" s="7" t="s">
        <v>83</v>
      </c>
      <c r="H7821">
        <f t="shared" si="122"/>
        <v>1</v>
      </c>
    </row>
    <row r="7822" spans="1:8" x14ac:dyDescent="0.3">
      <c r="A7822">
        <v>180112149</v>
      </c>
      <c r="B7822" s="8">
        <v>43257.604189814818</v>
      </c>
      <c r="C7822" s="7" t="s">
        <v>36</v>
      </c>
      <c r="D7822" s="7" t="s">
        <v>668</v>
      </c>
      <c r="E7822" s="8">
        <v>43257.620335648149</v>
      </c>
      <c r="F7822" s="7" t="s">
        <v>25</v>
      </c>
      <c r="G7822" s="7" t="s">
        <v>42</v>
      </c>
      <c r="H7822">
        <f t="shared" si="122"/>
        <v>0</v>
      </c>
    </row>
    <row r="7823" spans="1:8" x14ac:dyDescent="0.3">
      <c r="A7823">
        <v>180112149</v>
      </c>
      <c r="B7823" s="8">
        <v>43257.604189814818</v>
      </c>
      <c r="C7823" s="7" t="s">
        <v>36</v>
      </c>
      <c r="D7823" s="7" t="s">
        <v>668</v>
      </c>
      <c r="E7823" s="8">
        <v>43257.612141203703</v>
      </c>
      <c r="F7823" s="7" t="s">
        <v>31</v>
      </c>
      <c r="G7823" s="7" t="s">
        <v>42</v>
      </c>
      <c r="H7823">
        <f t="shared" si="122"/>
        <v>0</v>
      </c>
    </row>
    <row r="7824" spans="1:8" x14ac:dyDescent="0.3">
      <c r="A7824">
        <v>180112149</v>
      </c>
      <c r="B7824" s="8">
        <v>43257.604189814818</v>
      </c>
      <c r="C7824" s="7" t="s">
        <v>36</v>
      </c>
      <c r="D7824" s="7" t="s">
        <v>668</v>
      </c>
      <c r="E7824" s="8">
        <v>43257.60864583333</v>
      </c>
      <c r="F7824" s="7" t="s">
        <v>62</v>
      </c>
      <c r="G7824" s="7" t="s">
        <v>83</v>
      </c>
      <c r="H7824">
        <f t="shared" si="122"/>
        <v>0</v>
      </c>
    </row>
    <row r="7825" spans="1:8" x14ac:dyDescent="0.3">
      <c r="A7825">
        <v>180112149</v>
      </c>
      <c r="B7825" s="8">
        <v>43257.604189814818</v>
      </c>
      <c r="C7825" s="7" t="s">
        <v>36</v>
      </c>
      <c r="D7825" s="7" t="s">
        <v>668</v>
      </c>
      <c r="E7825" s="8">
        <v>43257.608553240738</v>
      </c>
      <c r="F7825" s="7" t="s">
        <v>31</v>
      </c>
      <c r="G7825" s="7" t="s">
        <v>83</v>
      </c>
      <c r="H7825">
        <f t="shared" si="122"/>
        <v>0</v>
      </c>
    </row>
    <row r="7826" spans="1:8" x14ac:dyDescent="0.3">
      <c r="A7826">
        <v>180112149</v>
      </c>
      <c r="B7826" s="8">
        <v>43257.604189814818</v>
      </c>
      <c r="C7826" s="7" t="s">
        <v>36</v>
      </c>
      <c r="D7826" s="7" t="s">
        <v>668</v>
      </c>
      <c r="E7826" s="8">
        <v>43257.607291666667</v>
      </c>
      <c r="F7826" s="7" t="s">
        <v>25</v>
      </c>
      <c r="G7826" s="7" t="s">
        <v>42</v>
      </c>
      <c r="H7826">
        <f t="shared" si="122"/>
        <v>0</v>
      </c>
    </row>
    <row r="7827" spans="1:8" x14ac:dyDescent="0.3">
      <c r="A7827">
        <v>180112149</v>
      </c>
      <c r="B7827" s="8">
        <v>43257.604189814818</v>
      </c>
      <c r="C7827" s="7" t="s">
        <v>36</v>
      </c>
      <c r="D7827" s="7" t="s">
        <v>668</v>
      </c>
      <c r="E7827" s="8">
        <v>43257.604895833334</v>
      </c>
      <c r="F7827" s="7" t="s">
        <v>29</v>
      </c>
      <c r="G7827" s="7" t="s">
        <v>42</v>
      </c>
      <c r="H7827">
        <f t="shared" si="122"/>
        <v>0</v>
      </c>
    </row>
    <row r="7828" spans="1:8" x14ac:dyDescent="0.3">
      <c r="A7828">
        <v>180112149</v>
      </c>
      <c r="B7828" s="8">
        <v>43257.604189814818</v>
      </c>
      <c r="C7828" s="7" t="s">
        <v>36</v>
      </c>
      <c r="D7828" s="7" t="s">
        <v>668</v>
      </c>
      <c r="E7828" s="8">
        <v>43257.604398148149</v>
      </c>
      <c r="F7828" s="7" t="s">
        <v>29</v>
      </c>
      <c r="G7828" s="7" t="s">
        <v>83</v>
      </c>
      <c r="H7828">
        <f t="shared" si="122"/>
        <v>0</v>
      </c>
    </row>
    <row r="7829" spans="1:8" x14ac:dyDescent="0.3">
      <c r="A7829">
        <v>180112176</v>
      </c>
      <c r="B7829" s="8">
        <v>43257.627557870372</v>
      </c>
      <c r="C7829" s="7" t="s">
        <v>36</v>
      </c>
      <c r="D7829" s="7" t="s">
        <v>439</v>
      </c>
      <c r="E7829" s="8">
        <v>43257.66511574074</v>
      </c>
      <c r="F7829" s="7" t="s">
        <v>25</v>
      </c>
      <c r="G7829" s="7" t="s">
        <v>193</v>
      </c>
      <c r="H7829">
        <f t="shared" si="122"/>
        <v>1</v>
      </c>
    </row>
    <row r="7830" spans="1:8" x14ac:dyDescent="0.3">
      <c r="A7830">
        <v>180112176</v>
      </c>
      <c r="B7830" s="8">
        <v>43257.627557870372</v>
      </c>
      <c r="C7830" s="7" t="s">
        <v>36</v>
      </c>
      <c r="D7830" s="7" t="s">
        <v>439</v>
      </c>
      <c r="E7830" s="8">
        <v>43257.665081018517</v>
      </c>
      <c r="F7830" s="7" t="s">
        <v>25</v>
      </c>
      <c r="G7830" s="7" t="s">
        <v>68</v>
      </c>
      <c r="H7830">
        <f t="shared" si="122"/>
        <v>0</v>
      </c>
    </row>
    <row r="7831" spans="1:8" x14ac:dyDescent="0.3">
      <c r="A7831">
        <v>180112176</v>
      </c>
      <c r="B7831" s="8">
        <v>43257.627557870372</v>
      </c>
      <c r="C7831" s="7" t="s">
        <v>36</v>
      </c>
      <c r="D7831" s="7" t="s">
        <v>439</v>
      </c>
      <c r="E7831" s="8">
        <v>43257.653055555558</v>
      </c>
      <c r="F7831" s="7" t="s">
        <v>25</v>
      </c>
      <c r="G7831" s="7" t="s">
        <v>65</v>
      </c>
      <c r="H7831">
        <f t="shared" si="122"/>
        <v>0</v>
      </c>
    </row>
    <row r="7832" spans="1:8" x14ac:dyDescent="0.3">
      <c r="A7832">
        <v>180112176</v>
      </c>
      <c r="B7832" s="8">
        <v>43257.627557870372</v>
      </c>
      <c r="C7832" s="7" t="s">
        <v>36</v>
      </c>
      <c r="D7832" s="7" t="s">
        <v>439</v>
      </c>
      <c r="E7832" s="8">
        <v>43257.651504629626</v>
      </c>
      <c r="F7832" s="7" t="s">
        <v>25</v>
      </c>
      <c r="G7832" s="7" t="s">
        <v>43</v>
      </c>
      <c r="H7832">
        <f t="shared" si="122"/>
        <v>0</v>
      </c>
    </row>
    <row r="7833" spans="1:8" x14ac:dyDescent="0.3">
      <c r="A7833">
        <v>180112176</v>
      </c>
      <c r="B7833" s="8">
        <v>43257.627557870372</v>
      </c>
      <c r="C7833" s="7" t="s">
        <v>36</v>
      </c>
      <c r="D7833" s="7" t="s">
        <v>439</v>
      </c>
      <c r="E7833" s="8">
        <v>43257.649050925924</v>
      </c>
      <c r="F7833" s="7" t="s">
        <v>31</v>
      </c>
      <c r="G7833" s="7" t="s">
        <v>65</v>
      </c>
      <c r="H7833">
        <f t="shared" si="122"/>
        <v>0</v>
      </c>
    </row>
    <row r="7834" spans="1:8" x14ac:dyDescent="0.3">
      <c r="A7834">
        <v>180112176</v>
      </c>
      <c r="B7834" s="8">
        <v>43257.627557870372</v>
      </c>
      <c r="C7834" s="7" t="s">
        <v>36</v>
      </c>
      <c r="D7834" s="7" t="s">
        <v>439</v>
      </c>
      <c r="E7834" s="8">
        <v>43257.64775462963</v>
      </c>
      <c r="F7834" s="7" t="s">
        <v>25</v>
      </c>
      <c r="G7834" s="7" t="s">
        <v>42</v>
      </c>
      <c r="H7834">
        <f t="shared" si="122"/>
        <v>0</v>
      </c>
    </row>
    <row r="7835" spans="1:8" x14ac:dyDescent="0.3">
      <c r="A7835">
        <v>180112176</v>
      </c>
      <c r="B7835" s="8">
        <v>43257.627557870372</v>
      </c>
      <c r="C7835" s="7" t="s">
        <v>36</v>
      </c>
      <c r="D7835" s="7" t="s">
        <v>439</v>
      </c>
      <c r="E7835" s="8">
        <v>43257.642314814817</v>
      </c>
      <c r="F7835" s="7" t="s">
        <v>25</v>
      </c>
      <c r="G7835" s="7" t="s">
        <v>421</v>
      </c>
      <c r="H7835">
        <f t="shared" si="122"/>
        <v>0</v>
      </c>
    </row>
    <row r="7836" spans="1:8" x14ac:dyDescent="0.3">
      <c r="A7836">
        <v>180112176</v>
      </c>
      <c r="B7836" s="8">
        <v>43257.627557870372</v>
      </c>
      <c r="C7836" s="7" t="s">
        <v>36</v>
      </c>
      <c r="D7836" s="7" t="s">
        <v>439</v>
      </c>
      <c r="E7836" s="8">
        <v>43257.641527777778</v>
      </c>
      <c r="F7836" s="7" t="s">
        <v>31</v>
      </c>
      <c r="G7836" s="7" t="s">
        <v>42</v>
      </c>
      <c r="H7836">
        <f t="shared" si="122"/>
        <v>0</v>
      </c>
    </row>
    <row r="7837" spans="1:8" x14ac:dyDescent="0.3">
      <c r="A7837">
        <v>180112176</v>
      </c>
      <c r="B7837" s="8">
        <v>43257.627557870372</v>
      </c>
      <c r="C7837" s="7" t="s">
        <v>36</v>
      </c>
      <c r="D7837" s="7" t="s">
        <v>439</v>
      </c>
      <c r="E7837" s="8">
        <v>43257.641087962962</v>
      </c>
      <c r="F7837" s="7" t="s">
        <v>31</v>
      </c>
      <c r="G7837" s="7" t="s">
        <v>43</v>
      </c>
      <c r="H7837">
        <f t="shared" si="122"/>
        <v>0</v>
      </c>
    </row>
    <row r="7838" spans="1:8" x14ac:dyDescent="0.3">
      <c r="A7838">
        <v>180112176</v>
      </c>
      <c r="B7838" s="8">
        <v>43257.627557870372</v>
      </c>
      <c r="C7838" s="7" t="s">
        <v>36</v>
      </c>
      <c r="D7838" s="7" t="s">
        <v>439</v>
      </c>
      <c r="E7838" s="8">
        <v>43257.639363425929</v>
      </c>
      <c r="F7838" s="7" t="s">
        <v>31</v>
      </c>
      <c r="G7838" s="7" t="s">
        <v>42</v>
      </c>
      <c r="H7838">
        <f t="shared" si="122"/>
        <v>0</v>
      </c>
    </row>
    <row r="7839" spans="1:8" x14ac:dyDescent="0.3">
      <c r="A7839">
        <v>180112176</v>
      </c>
      <c r="B7839" s="8">
        <v>43257.627557870372</v>
      </c>
      <c r="C7839" s="7" t="s">
        <v>36</v>
      </c>
      <c r="D7839" s="7" t="s">
        <v>439</v>
      </c>
      <c r="E7839" s="8">
        <v>43257.63690972222</v>
      </c>
      <c r="F7839" s="7" t="s">
        <v>32</v>
      </c>
      <c r="G7839" s="7" t="s">
        <v>68</v>
      </c>
      <c r="H7839">
        <f t="shared" si="122"/>
        <v>0</v>
      </c>
    </row>
    <row r="7840" spans="1:8" x14ac:dyDescent="0.3">
      <c r="A7840">
        <v>180112176</v>
      </c>
      <c r="B7840" s="8">
        <v>43257.627557870372</v>
      </c>
      <c r="C7840" s="7" t="s">
        <v>36</v>
      </c>
      <c r="D7840" s="7" t="s">
        <v>439</v>
      </c>
      <c r="E7840" s="8">
        <v>43257.634363425925</v>
      </c>
      <c r="F7840" s="7" t="s">
        <v>31</v>
      </c>
      <c r="G7840" s="7" t="s">
        <v>193</v>
      </c>
      <c r="H7840">
        <f t="shared" si="122"/>
        <v>0</v>
      </c>
    </row>
    <row r="7841" spans="1:8" x14ac:dyDescent="0.3">
      <c r="A7841">
        <v>180112176</v>
      </c>
      <c r="B7841" s="8">
        <v>43257.627557870372</v>
      </c>
      <c r="C7841" s="7" t="s">
        <v>36</v>
      </c>
      <c r="D7841" s="7" t="s">
        <v>439</v>
      </c>
      <c r="E7841" s="8">
        <v>43257.634317129632</v>
      </c>
      <c r="F7841" s="7" t="s">
        <v>25</v>
      </c>
      <c r="G7841" s="7" t="s">
        <v>193</v>
      </c>
      <c r="H7841">
        <f t="shared" si="122"/>
        <v>0</v>
      </c>
    </row>
    <row r="7842" spans="1:8" x14ac:dyDescent="0.3">
      <c r="A7842">
        <v>180112176</v>
      </c>
      <c r="B7842" s="8">
        <v>43257.627557870372</v>
      </c>
      <c r="C7842" s="7" t="s">
        <v>36</v>
      </c>
      <c r="D7842" s="7" t="s">
        <v>439</v>
      </c>
      <c r="E7842" s="8">
        <v>43257.634155092594</v>
      </c>
      <c r="F7842" s="7" t="s">
        <v>31</v>
      </c>
      <c r="G7842" s="7" t="s">
        <v>68</v>
      </c>
      <c r="H7842">
        <f t="shared" si="122"/>
        <v>0</v>
      </c>
    </row>
    <row r="7843" spans="1:8" x14ac:dyDescent="0.3">
      <c r="A7843">
        <v>180112176</v>
      </c>
      <c r="B7843" s="8">
        <v>43257.627557870372</v>
      </c>
      <c r="C7843" s="7" t="s">
        <v>36</v>
      </c>
      <c r="D7843" s="7" t="s">
        <v>439</v>
      </c>
      <c r="E7843" s="8">
        <v>43257.632372685184</v>
      </c>
      <c r="F7843" s="7" t="s">
        <v>31</v>
      </c>
      <c r="G7843" s="7" t="s">
        <v>193</v>
      </c>
      <c r="H7843">
        <f t="shared" si="122"/>
        <v>0</v>
      </c>
    </row>
    <row r="7844" spans="1:8" x14ac:dyDescent="0.3">
      <c r="A7844">
        <v>180112176</v>
      </c>
      <c r="B7844" s="8">
        <v>43257.627557870372</v>
      </c>
      <c r="C7844" s="7" t="s">
        <v>36</v>
      </c>
      <c r="D7844" s="7" t="s">
        <v>439</v>
      </c>
      <c r="E7844" s="8">
        <v>43257.631157407406</v>
      </c>
      <c r="F7844" s="7" t="s">
        <v>29</v>
      </c>
      <c r="G7844" s="7" t="s">
        <v>193</v>
      </c>
      <c r="H7844">
        <f t="shared" si="122"/>
        <v>0</v>
      </c>
    </row>
    <row r="7845" spans="1:8" x14ac:dyDescent="0.3">
      <c r="A7845">
        <v>180112176</v>
      </c>
      <c r="B7845" s="8">
        <v>43257.627557870372</v>
      </c>
      <c r="C7845" s="7" t="s">
        <v>36</v>
      </c>
      <c r="D7845" s="7" t="s">
        <v>439</v>
      </c>
      <c r="E7845" s="8">
        <v>43257.630023148151</v>
      </c>
      <c r="F7845" s="7" t="s">
        <v>29</v>
      </c>
      <c r="G7845" s="7" t="s">
        <v>421</v>
      </c>
      <c r="H7845">
        <f t="shared" si="122"/>
        <v>0</v>
      </c>
    </row>
    <row r="7846" spans="1:8" x14ac:dyDescent="0.3">
      <c r="A7846">
        <v>180112176</v>
      </c>
      <c r="B7846" s="8">
        <v>43257.627557870372</v>
      </c>
      <c r="C7846" s="7" t="s">
        <v>36</v>
      </c>
      <c r="D7846" s="7" t="s">
        <v>439</v>
      </c>
      <c r="E7846" s="8">
        <v>43257.62945601852</v>
      </c>
      <c r="F7846" s="7" t="s">
        <v>29</v>
      </c>
      <c r="G7846" s="7" t="s">
        <v>43</v>
      </c>
      <c r="H7846">
        <f t="shared" si="122"/>
        <v>0</v>
      </c>
    </row>
    <row r="7847" spans="1:8" x14ac:dyDescent="0.3">
      <c r="A7847">
        <v>180112176</v>
      </c>
      <c r="B7847" s="8">
        <v>43257.627557870372</v>
      </c>
      <c r="C7847" s="7" t="s">
        <v>36</v>
      </c>
      <c r="D7847" s="7" t="s">
        <v>439</v>
      </c>
      <c r="E7847" s="8">
        <v>43257.629155092596</v>
      </c>
      <c r="F7847" s="7" t="s">
        <v>29</v>
      </c>
      <c r="G7847" s="7" t="s">
        <v>42</v>
      </c>
      <c r="H7847">
        <f t="shared" si="122"/>
        <v>0</v>
      </c>
    </row>
    <row r="7848" spans="1:8" x14ac:dyDescent="0.3">
      <c r="A7848">
        <v>180112176</v>
      </c>
      <c r="B7848" s="8">
        <v>43257.627557870372</v>
      </c>
      <c r="C7848" s="7" t="s">
        <v>36</v>
      </c>
      <c r="D7848" s="7" t="s">
        <v>439</v>
      </c>
      <c r="E7848" s="8">
        <v>43257.628900462965</v>
      </c>
      <c r="F7848" s="7" t="s">
        <v>29</v>
      </c>
      <c r="G7848" s="7" t="s">
        <v>68</v>
      </c>
      <c r="H7848">
        <f t="shared" si="122"/>
        <v>0</v>
      </c>
    </row>
    <row r="7849" spans="1:8" x14ac:dyDescent="0.3">
      <c r="A7849">
        <v>180112176</v>
      </c>
      <c r="B7849" s="8">
        <v>43257.627557870372</v>
      </c>
      <c r="C7849" s="7" t="s">
        <v>36</v>
      </c>
      <c r="D7849" s="7" t="s">
        <v>439</v>
      </c>
      <c r="E7849" s="8">
        <v>43257.628703703704</v>
      </c>
      <c r="F7849" s="7" t="s">
        <v>29</v>
      </c>
      <c r="G7849" s="7" t="s">
        <v>65</v>
      </c>
      <c r="H7849">
        <f t="shared" si="122"/>
        <v>0</v>
      </c>
    </row>
    <row r="7850" spans="1:8" x14ac:dyDescent="0.3">
      <c r="A7850">
        <v>180112377</v>
      </c>
      <c r="B7850" s="8">
        <v>43257.776631944442</v>
      </c>
      <c r="C7850" s="7" t="s">
        <v>36</v>
      </c>
      <c r="D7850" s="7" t="s">
        <v>50</v>
      </c>
      <c r="E7850" s="8">
        <v>43257.841886574075</v>
      </c>
      <c r="F7850" s="7" t="s">
        <v>25</v>
      </c>
      <c r="G7850" s="7" t="s">
        <v>225</v>
      </c>
      <c r="H7850">
        <f t="shared" si="122"/>
        <v>1</v>
      </c>
    </row>
    <row r="7851" spans="1:8" x14ac:dyDescent="0.3">
      <c r="A7851">
        <v>180112377</v>
      </c>
      <c r="B7851" s="8">
        <v>43257.776631944442</v>
      </c>
      <c r="C7851" s="7" t="s">
        <v>36</v>
      </c>
      <c r="D7851" s="7" t="s">
        <v>50</v>
      </c>
      <c r="E7851" s="8">
        <v>43257.788460648146</v>
      </c>
      <c r="F7851" s="7" t="s">
        <v>25</v>
      </c>
      <c r="G7851" s="7" t="s">
        <v>76</v>
      </c>
      <c r="H7851">
        <f t="shared" si="122"/>
        <v>0</v>
      </c>
    </row>
    <row r="7852" spans="1:8" x14ac:dyDescent="0.3">
      <c r="A7852">
        <v>180112377</v>
      </c>
      <c r="B7852" s="8">
        <v>43257.776631944442</v>
      </c>
      <c r="C7852" s="7" t="s">
        <v>36</v>
      </c>
      <c r="D7852" s="7" t="s">
        <v>50</v>
      </c>
      <c r="E7852" s="8">
        <v>43257.7812962963</v>
      </c>
      <c r="F7852" s="7" t="s">
        <v>31</v>
      </c>
      <c r="G7852" s="7" t="s">
        <v>76</v>
      </c>
      <c r="H7852">
        <f t="shared" si="122"/>
        <v>0</v>
      </c>
    </row>
    <row r="7853" spans="1:8" x14ac:dyDescent="0.3">
      <c r="A7853">
        <v>180112377</v>
      </c>
      <c r="B7853" s="8">
        <v>43257.776631944442</v>
      </c>
      <c r="C7853" s="7" t="s">
        <v>36</v>
      </c>
      <c r="D7853" s="7" t="s">
        <v>50</v>
      </c>
      <c r="E7853" s="8">
        <v>43257.778773148151</v>
      </c>
      <c r="F7853" s="7" t="s">
        <v>29</v>
      </c>
      <c r="G7853" s="7" t="s">
        <v>76</v>
      </c>
      <c r="H7853">
        <f t="shared" si="122"/>
        <v>0</v>
      </c>
    </row>
    <row r="7854" spans="1:8" x14ac:dyDescent="0.3">
      <c r="A7854">
        <v>180112377</v>
      </c>
      <c r="B7854" s="8">
        <v>43257.776631944442</v>
      </c>
      <c r="C7854" s="7" t="s">
        <v>36</v>
      </c>
      <c r="D7854" s="7" t="s">
        <v>50</v>
      </c>
      <c r="E7854" s="8">
        <v>43257.777986111112</v>
      </c>
      <c r="F7854" s="7" t="s">
        <v>29</v>
      </c>
      <c r="G7854" s="7" t="s">
        <v>225</v>
      </c>
      <c r="H7854">
        <f t="shared" si="122"/>
        <v>0</v>
      </c>
    </row>
    <row r="7855" spans="1:8" x14ac:dyDescent="0.3">
      <c r="A7855">
        <v>180112715</v>
      </c>
      <c r="B7855" s="8">
        <v>43258.38480324074</v>
      </c>
      <c r="C7855" s="7" t="s">
        <v>36</v>
      </c>
      <c r="D7855" s="7" t="s">
        <v>669</v>
      </c>
      <c r="E7855" s="8">
        <v>43258.42827546296</v>
      </c>
      <c r="F7855" s="7" t="s">
        <v>25</v>
      </c>
      <c r="G7855" s="7" t="s">
        <v>71</v>
      </c>
      <c r="H7855">
        <f t="shared" si="122"/>
        <v>1</v>
      </c>
    </row>
    <row r="7856" spans="1:8" x14ac:dyDescent="0.3">
      <c r="A7856">
        <v>180112715</v>
      </c>
      <c r="B7856" s="8">
        <v>43258.38480324074</v>
      </c>
      <c r="C7856" s="7" t="s">
        <v>36</v>
      </c>
      <c r="D7856" s="7" t="s">
        <v>669</v>
      </c>
      <c r="E7856" s="8">
        <v>43258.416944444441</v>
      </c>
      <c r="F7856" s="7" t="s">
        <v>25</v>
      </c>
      <c r="G7856" s="7" t="s">
        <v>38</v>
      </c>
      <c r="H7856">
        <f t="shared" si="122"/>
        <v>0</v>
      </c>
    </row>
    <row r="7857" spans="1:8" x14ac:dyDescent="0.3">
      <c r="A7857">
        <v>180112715</v>
      </c>
      <c r="B7857" s="8">
        <v>43258.38480324074</v>
      </c>
      <c r="C7857" s="7" t="s">
        <v>36</v>
      </c>
      <c r="D7857" s="7" t="s">
        <v>669</v>
      </c>
      <c r="E7857" s="8">
        <v>43258.413055555553</v>
      </c>
      <c r="F7857" s="7" t="s">
        <v>63</v>
      </c>
      <c r="G7857" s="7" t="s">
        <v>71</v>
      </c>
      <c r="H7857">
        <f t="shared" si="122"/>
        <v>0</v>
      </c>
    </row>
    <row r="7858" spans="1:8" x14ac:dyDescent="0.3">
      <c r="A7858">
        <v>180112715</v>
      </c>
      <c r="B7858" s="8">
        <v>43258.38480324074</v>
      </c>
      <c r="C7858" s="7" t="s">
        <v>36</v>
      </c>
      <c r="D7858" s="7" t="s">
        <v>669</v>
      </c>
      <c r="E7858" s="8">
        <v>43258.412835648145</v>
      </c>
      <c r="F7858" s="7" t="s">
        <v>25</v>
      </c>
      <c r="G7858" s="7" t="s">
        <v>72</v>
      </c>
      <c r="H7858">
        <f t="shared" si="122"/>
        <v>0</v>
      </c>
    </row>
    <row r="7859" spans="1:8" x14ac:dyDescent="0.3">
      <c r="A7859">
        <v>180112715</v>
      </c>
      <c r="B7859" s="8">
        <v>43258.38480324074</v>
      </c>
      <c r="C7859" s="7" t="s">
        <v>36</v>
      </c>
      <c r="D7859" s="7" t="s">
        <v>669</v>
      </c>
      <c r="E7859" s="8">
        <v>43258.408275462964</v>
      </c>
      <c r="F7859" s="7" t="s">
        <v>31</v>
      </c>
      <c r="G7859" s="7" t="s">
        <v>38</v>
      </c>
      <c r="H7859">
        <f t="shared" si="122"/>
        <v>0</v>
      </c>
    </row>
    <row r="7860" spans="1:8" x14ac:dyDescent="0.3">
      <c r="A7860">
        <v>180112715</v>
      </c>
      <c r="B7860" s="8">
        <v>43258.38480324074</v>
      </c>
      <c r="C7860" s="7" t="s">
        <v>36</v>
      </c>
      <c r="D7860" s="7" t="s">
        <v>669</v>
      </c>
      <c r="E7860" s="8">
        <v>43258.396793981483</v>
      </c>
      <c r="F7860" s="7" t="s">
        <v>25</v>
      </c>
      <c r="G7860" s="7" t="s">
        <v>346</v>
      </c>
      <c r="H7860">
        <f t="shared" si="122"/>
        <v>0</v>
      </c>
    </row>
    <row r="7861" spans="1:8" x14ac:dyDescent="0.3">
      <c r="A7861">
        <v>180112715</v>
      </c>
      <c r="B7861" s="8">
        <v>43258.38480324074</v>
      </c>
      <c r="C7861" s="7" t="s">
        <v>36</v>
      </c>
      <c r="D7861" s="7" t="s">
        <v>669</v>
      </c>
      <c r="E7861" s="8">
        <v>43258.396249999998</v>
      </c>
      <c r="F7861" s="7" t="s">
        <v>32</v>
      </c>
      <c r="G7861" s="7" t="s">
        <v>71</v>
      </c>
      <c r="H7861">
        <f t="shared" si="122"/>
        <v>0</v>
      </c>
    </row>
    <row r="7862" spans="1:8" x14ac:dyDescent="0.3">
      <c r="A7862">
        <v>180112715</v>
      </c>
      <c r="B7862" s="8">
        <v>43258.38480324074</v>
      </c>
      <c r="C7862" s="7" t="s">
        <v>36</v>
      </c>
      <c r="D7862" s="7" t="s">
        <v>669</v>
      </c>
      <c r="E7862" s="8">
        <v>43258.395810185182</v>
      </c>
      <c r="F7862" s="7" t="s">
        <v>31</v>
      </c>
      <c r="G7862" s="7" t="s">
        <v>72</v>
      </c>
      <c r="H7862">
        <f t="shared" si="122"/>
        <v>0</v>
      </c>
    </row>
    <row r="7863" spans="1:8" x14ac:dyDescent="0.3">
      <c r="A7863">
        <v>180112715</v>
      </c>
      <c r="B7863" s="8">
        <v>43258.38480324074</v>
      </c>
      <c r="C7863" s="7" t="s">
        <v>36</v>
      </c>
      <c r="D7863" s="7" t="s">
        <v>669</v>
      </c>
      <c r="E7863" s="8">
        <v>43258.395810185182</v>
      </c>
      <c r="F7863" s="7" t="s">
        <v>31</v>
      </c>
      <c r="G7863" s="7" t="s">
        <v>38</v>
      </c>
      <c r="H7863">
        <f t="shared" si="122"/>
        <v>0</v>
      </c>
    </row>
    <row r="7864" spans="1:8" x14ac:dyDescent="0.3">
      <c r="A7864">
        <v>180112715</v>
      </c>
      <c r="B7864" s="8">
        <v>43258.38480324074</v>
      </c>
      <c r="C7864" s="7" t="s">
        <v>36</v>
      </c>
      <c r="D7864" s="7" t="s">
        <v>669</v>
      </c>
      <c r="E7864" s="8">
        <v>43258.394733796296</v>
      </c>
      <c r="F7864" s="7" t="s">
        <v>32</v>
      </c>
      <c r="G7864" s="7" t="s">
        <v>71</v>
      </c>
      <c r="H7864">
        <f t="shared" si="122"/>
        <v>0</v>
      </c>
    </row>
    <row r="7865" spans="1:8" x14ac:dyDescent="0.3">
      <c r="A7865">
        <v>180112715</v>
      </c>
      <c r="B7865" s="8">
        <v>43258.38480324074</v>
      </c>
      <c r="C7865" s="7" t="s">
        <v>36</v>
      </c>
      <c r="D7865" s="7" t="s">
        <v>669</v>
      </c>
      <c r="E7865" s="8">
        <v>43258.392939814818</v>
      </c>
      <c r="F7865" s="7" t="s">
        <v>29</v>
      </c>
      <c r="G7865" s="7" t="s">
        <v>72</v>
      </c>
      <c r="H7865">
        <f t="shared" si="122"/>
        <v>0</v>
      </c>
    </row>
    <row r="7866" spans="1:8" x14ac:dyDescent="0.3">
      <c r="A7866">
        <v>180112715</v>
      </c>
      <c r="B7866" s="8">
        <v>43258.38480324074</v>
      </c>
      <c r="C7866" s="7" t="s">
        <v>36</v>
      </c>
      <c r="D7866" s="7" t="s">
        <v>669</v>
      </c>
      <c r="E7866" s="8">
        <v>43258.392893518518</v>
      </c>
      <c r="F7866" s="7" t="s">
        <v>29</v>
      </c>
      <c r="G7866" s="7" t="s">
        <v>346</v>
      </c>
      <c r="H7866">
        <f t="shared" si="122"/>
        <v>0</v>
      </c>
    </row>
    <row r="7867" spans="1:8" x14ac:dyDescent="0.3">
      <c r="A7867">
        <v>180112715</v>
      </c>
      <c r="B7867" s="8">
        <v>43258.38480324074</v>
      </c>
      <c r="C7867" s="7" t="s">
        <v>36</v>
      </c>
      <c r="D7867" s="7" t="s">
        <v>669</v>
      </c>
      <c r="E7867" s="8">
        <v>43258.3906712963</v>
      </c>
      <c r="F7867" s="7" t="s">
        <v>33</v>
      </c>
      <c r="G7867" s="7" t="s">
        <v>71</v>
      </c>
      <c r="H7867">
        <f t="shared" si="122"/>
        <v>0</v>
      </c>
    </row>
    <row r="7868" spans="1:8" x14ac:dyDescent="0.3">
      <c r="A7868">
        <v>180112715</v>
      </c>
      <c r="B7868" s="8">
        <v>43258.38480324074</v>
      </c>
      <c r="C7868" s="7" t="s">
        <v>36</v>
      </c>
      <c r="D7868" s="7" t="s">
        <v>669</v>
      </c>
      <c r="E7868" s="8">
        <v>43258.390115740738</v>
      </c>
      <c r="F7868" s="7" t="s">
        <v>31</v>
      </c>
      <c r="G7868" s="7" t="s">
        <v>71</v>
      </c>
      <c r="H7868">
        <f t="shared" si="122"/>
        <v>0</v>
      </c>
    </row>
    <row r="7869" spans="1:8" x14ac:dyDescent="0.3">
      <c r="A7869">
        <v>180112715</v>
      </c>
      <c r="B7869" s="8">
        <v>43258.38480324074</v>
      </c>
      <c r="C7869" s="7" t="s">
        <v>36</v>
      </c>
      <c r="D7869" s="7" t="s">
        <v>669</v>
      </c>
      <c r="E7869" s="8">
        <v>43258.388391203705</v>
      </c>
      <c r="F7869" s="7" t="s">
        <v>29</v>
      </c>
      <c r="G7869" s="7" t="s">
        <v>38</v>
      </c>
      <c r="H7869">
        <f t="shared" si="122"/>
        <v>0</v>
      </c>
    </row>
    <row r="7870" spans="1:8" x14ac:dyDescent="0.3">
      <c r="A7870">
        <v>180112715</v>
      </c>
      <c r="B7870" s="8">
        <v>43258.38480324074</v>
      </c>
      <c r="C7870" s="7" t="s">
        <v>36</v>
      </c>
      <c r="D7870" s="7" t="s">
        <v>669</v>
      </c>
      <c r="E7870" s="8">
        <v>43258.387499999997</v>
      </c>
      <c r="F7870" s="7" t="s">
        <v>29</v>
      </c>
      <c r="G7870" s="7" t="s">
        <v>71</v>
      </c>
      <c r="H7870">
        <f t="shared" si="122"/>
        <v>0</v>
      </c>
    </row>
    <row r="7871" spans="1:8" x14ac:dyDescent="0.3">
      <c r="A7871">
        <v>180112936</v>
      </c>
      <c r="B7871" s="8">
        <v>43258.576458333337</v>
      </c>
      <c r="C7871" s="7" t="s">
        <v>36</v>
      </c>
      <c r="D7871" s="7" t="s">
        <v>670</v>
      </c>
      <c r="E7871" s="8">
        <v>43258.654861111114</v>
      </c>
      <c r="F7871" s="7" t="s">
        <v>25</v>
      </c>
      <c r="G7871" s="7" t="s">
        <v>39</v>
      </c>
      <c r="H7871">
        <f t="shared" si="122"/>
        <v>1</v>
      </c>
    </row>
    <row r="7872" spans="1:8" x14ac:dyDescent="0.3">
      <c r="A7872">
        <v>180112936</v>
      </c>
      <c r="B7872" s="8">
        <v>43258.576458333337</v>
      </c>
      <c r="C7872" s="7" t="s">
        <v>36</v>
      </c>
      <c r="D7872" s="7" t="s">
        <v>670</v>
      </c>
      <c r="E7872" s="8">
        <v>43258.633622685185</v>
      </c>
      <c r="F7872" s="7" t="s">
        <v>63</v>
      </c>
      <c r="G7872" s="7" t="s">
        <v>39</v>
      </c>
      <c r="H7872">
        <f t="shared" si="122"/>
        <v>0</v>
      </c>
    </row>
    <row r="7873" spans="1:8" x14ac:dyDescent="0.3">
      <c r="A7873">
        <v>180112936</v>
      </c>
      <c r="B7873" s="8">
        <v>43258.576458333337</v>
      </c>
      <c r="C7873" s="7" t="s">
        <v>36</v>
      </c>
      <c r="D7873" s="7" t="s">
        <v>670</v>
      </c>
      <c r="E7873" s="8">
        <v>43258.63009259259</v>
      </c>
      <c r="F7873" s="7" t="s">
        <v>32</v>
      </c>
      <c r="G7873" s="7" t="s">
        <v>39</v>
      </c>
      <c r="H7873">
        <f t="shared" si="122"/>
        <v>0</v>
      </c>
    </row>
    <row r="7874" spans="1:8" x14ac:dyDescent="0.3">
      <c r="A7874">
        <v>180112936</v>
      </c>
      <c r="B7874" s="8">
        <v>43258.576458333337</v>
      </c>
      <c r="C7874" s="7" t="s">
        <v>36</v>
      </c>
      <c r="D7874" s="7" t="s">
        <v>670</v>
      </c>
      <c r="E7874" s="8">
        <v>43258.619895833333</v>
      </c>
      <c r="F7874" s="7" t="s">
        <v>25</v>
      </c>
      <c r="G7874" s="7" t="s">
        <v>38</v>
      </c>
      <c r="H7874">
        <f t="shared" si="122"/>
        <v>0</v>
      </c>
    </row>
    <row r="7875" spans="1:8" x14ac:dyDescent="0.3">
      <c r="A7875">
        <v>180112936</v>
      </c>
      <c r="B7875" s="8">
        <v>43258.576458333337</v>
      </c>
      <c r="C7875" s="7" t="s">
        <v>36</v>
      </c>
      <c r="D7875" s="7" t="s">
        <v>670</v>
      </c>
      <c r="E7875" s="8">
        <v>43258.601724537039</v>
      </c>
      <c r="F7875" s="7" t="s">
        <v>31</v>
      </c>
      <c r="G7875" s="7" t="s">
        <v>39</v>
      </c>
      <c r="H7875">
        <f t="shared" ref="H7875:H7938" si="123">IF(AND(A7875&lt;&gt;A7874,C7875="PD Accident    "),1,0)</f>
        <v>0</v>
      </c>
    </row>
    <row r="7876" spans="1:8" x14ac:dyDescent="0.3">
      <c r="A7876">
        <v>180112936</v>
      </c>
      <c r="B7876" s="8">
        <v>43258.576458333337</v>
      </c>
      <c r="C7876" s="7" t="s">
        <v>36</v>
      </c>
      <c r="D7876" s="7" t="s">
        <v>670</v>
      </c>
      <c r="E7876" s="8">
        <v>43258.594988425924</v>
      </c>
      <c r="F7876" s="7" t="s">
        <v>25</v>
      </c>
      <c r="G7876" s="7" t="s">
        <v>39</v>
      </c>
      <c r="H7876">
        <f t="shared" si="123"/>
        <v>0</v>
      </c>
    </row>
    <row r="7877" spans="1:8" x14ac:dyDescent="0.3">
      <c r="A7877">
        <v>180112936</v>
      </c>
      <c r="B7877" s="8">
        <v>43258.576458333337</v>
      </c>
      <c r="C7877" s="7" t="s">
        <v>36</v>
      </c>
      <c r="D7877" s="7" t="s">
        <v>670</v>
      </c>
      <c r="E7877" s="8">
        <v>43258.589386574073</v>
      </c>
      <c r="F7877" s="7" t="s">
        <v>31</v>
      </c>
      <c r="G7877" s="7" t="s">
        <v>39</v>
      </c>
      <c r="H7877">
        <f t="shared" si="123"/>
        <v>0</v>
      </c>
    </row>
    <row r="7878" spans="1:8" x14ac:dyDescent="0.3">
      <c r="A7878">
        <v>180112936</v>
      </c>
      <c r="B7878" s="8">
        <v>43258.576458333337</v>
      </c>
      <c r="C7878" s="7" t="s">
        <v>36</v>
      </c>
      <c r="D7878" s="7" t="s">
        <v>670</v>
      </c>
      <c r="E7878" s="8">
        <v>43258.584016203706</v>
      </c>
      <c r="F7878" s="7" t="s">
        <v>31</v>
      </c>
      <c r="G7878" s="7" t="s">
        <v>38</v>
      </c>
      <c r="H7878">
        <f t="shared" si="123"/>
        <v>0</v>
      </c>
    </row>
    <row r="7879" spans="1:8" x14ac:dyDescent="0.3">
      <c r="A7879">
        <v>180112936</v>
      </c>
      <c r="B7879" s="8">
        <v>43258.576458333337</v>
      </c>
      <c r="C7879" s="7" t="s">
        <v>36</v>
      </c>
      <c r="D7879" s="7" t="s">
        <v>670</v>
      </c>
      <c r="E7879" s="8">
        <v>43258.580590277779</v>
      </c>
      <c r="F7879" s="7" t="s">
        <v>29</v>
      </c>
      <c r="G7879" s="7" t="s">
        <v>39</v>
      </c>
      <c r="H7879">
        <f t="shared" si="123"/>
        <v>0</v>
      </c>
    </row>
    <row r="7880" spans="1:8" x14ac:dyDescent="0.3">
      <c r="A7880">
        <v>180112936</v>
      </c>
      <c r="B7880" s="8">
        <v>43258.576458333337</v>
      </c>
      <c r="C7880" s="7" t="s">
        <v>36</v>
      </c>
      <c r="D7880" s="7" t="s">
        <v>670</v>
      </c>
      <c r="E7880" s="8">
        <v>43258.580590277779</v>
      </c>
      <c r="F7880" s="7" t="s">
        <v>29</v>
      </c>
      <c r="G7880" s="7" t="s">
        <v>38</v>
      </c>
      <c r="H7880">
        <f t="shared" si="123"/>
        <v>0</v>
      </c>
    </row>
    <row r="7881" spans="1:8" x14ac:dyDescent="0.3">
      <c r="A7881">
        <v>180112941</v>
      </c>
      <c r="B7881" s="8">
        <v>43258.580659722225</v>
      </c>
      <c r="C7881" s="7" t="s">
        <v>36</v>
      </c>
      <c r="D7881" s="7" t="s">
        <v>671</v>
      </c>
      <c r="E7881" s="8">
        <v>43258.61136574074</v>
      </c>
      <c r="F7881" s="7" t="s">
        <v>25</v>
      </c>
      <c r="G7881" s="7" t="s">
        <v>30</v>
      </c>
      <c r="H7881">
        <f t="shared" si="123"/>
        <v>1</v>
      </c>
    </row>
    <row r="7882" spans="1:8" x14ac:dyDescent="0.3">
      <c r="A7882">
        <v>180112941</v>
      </c>
      <c r="B7882" s="8">
        <v>43258.580659722225</v>
      </c>
      <c r="C7882" s="7" t="s">
        <v>36</v>
      </c>
      <c r="D7882" s="7" t="s">
        <v>671</v>
      </c>
      <c r="E7882" s="8">
        <v>43258.611145833333</v>
      </c>
      <c r="F7882" s="7" t="s">
        <v>25</v>
      </c>
      <c r="G7882" s="7" t="s">
        <v>28</v>
      </c>
      <c r="H7882">
        <f t="shared" si="123"/>
        <v>0</v>
      </c>
    </row>
    <row r="7883" spans="1:8" x14ac:dyDescent="0.3">
      <c r="A7883">
        <v>180112941</v>
      </c>
      <c r="B7883" s="8">
        <v>43258.580659722225</v>
      </c>
      <c r="C7883" s="7" t="s">
        <v>36</v>
      </c>
      <c r="D7883" s="7" t="s">
        <v>671</v>
      </c>
      <c r="E7883" s="8">
        <v>43258.607430555552</v>
      </c>
      <c r="F7883" s="7" t="s">
        <v>31</v>
      </c>
      <c r="G7883" s="7" t="s">
        <v>30</v>
      </c>
      <c r="H7883">
        <f t="shared" si="123"/>
        <v>0</v>
      </c>
    </row>
    <row r="7884" spans="1:8" x14ac:dyDescent="0.3">
      <c r="A7884">
        <v>180112941</v>
      </c>
      <c r="B7884" s="8">
        <v>43258.580659722225</v>
      </c>
      <c r="C7884" s="7" t="s">
        <v>36</v>
      </c>
      <c r="D7884" s="7" t="s">
        <v>671</v>
      </c>
      <c r="E7884" s="8">
        <v>43258.602083333331</v>
      </c>
      <c r="F7884" s="7" t="s">
        <v>31</v>
      </c>
      <c r="G7884" s="7" t="s">
        <v>28</v>
      </c>
      <c r="H7884">
        <f t="shared" si="123"/>
        <v>0</v>
      </c>
    </row>
    <row r="7885" spans="1:8" x14ac:dyDescent="0.3">
      <c r="A7885">
        <v>180112941</v>
      </c>
      <c r="B7885" s="8">
        <v>43258.580659722225</v>
      </c>
      <c r="C7885" s="7" t="s">
        <v>36</v>
      </c>
      <c r="D7885" s="7" t="s">
        <v>671</v>
      </c>
      <c r="E7885" s="8">
        <v>43258.589270833334</v>
      </c>
      <c r="F7885" s="7" t="s">
        <v>29</v>
      </c>
      <c r="G7885" s="7" t="s">
        <v>30</v>
      </c>
      <c r="H7885">
        <f t="shared" si="123"/>
        <v>0</v>
      </c>
    </row>
    <row r="7886" spans="1:8" x14ac:dyDescent="0.3">
      <c r="A7886">
        <v>180112941</v>
      </c>
      <c r="B7886" s="8">
        <v>43258.580659722225</v>
      </c>
      <c r="C7886" s="7" t="s">
        <v>36</v>
      </c>
      <c r="D7886" s="7" t="s">
        <v>671</v>
      </c>
      <c r="E7886" s="8">
        <v>43258.588738425926</v>
      </c>
      <c r="F7886" s="7" t="s">
        <v>29</v>
      </c>
      <c r="G7886" s="7" t="s">
        <v>28</v>
      </c>
      <c r="H7886">
        <f t="shared" si="123"/>
        <v>0</v>
      </c>
    </row>
    <row r="7887" spans="1:8" x14ac:dyDescent="0.3">
      <c r="A7887">
        <v>180113039</v>
      </c>
      <c r="B7887" s="8">
        <v>43258.660902777781</v>
      </c>
      <c r="C7887" s="7" t="s">
        <v>36</v>
      </c>
      <c r="D7887" s="7" t="s">
        <v>672</v>
      </c>
      <c r="E7887" s="8">
        <v>43258.756979166668</v>
      </c>
      <c r="F7887" s="7" t="s">
        <v>25</v>
      </c>
      <c r="G7887" s="7" t="s">
        <v>190</v>
      </c>
      <c r="H7887">
        <f t="shared" si="123"/>
        <v>1</v>
      </c>
    </row>
    <row r="7888" spans="1:8" x14ac:dyDescent="0.3">
      <c r="A7888">
        <v>180113039</v>
      </c>
      <c r="B7888" s="8">
        <v>43258.660902777781</v>
      </c>
      <c r="C7888" s="7" t="s">
        <v>36</v>
      </c>
      <c r="D7888" s="7" t="s">
        <v>672</v>
      </c>
      <c r="E7888" s="8">
        <v>43258.756921296299</v>
      </c>
      <c r="F7888" s="7" t="s">
        <v>25</v>
      </c>
      <c r="G7888" s="7" t="s">
        <v>639</v>
      </c>
      <c r="H7888">
        <f t="shared" si="123"/>
        <v>0</v>
      </c>
    </row>
    <row r="7889" spans="1:8" x14ac:dyDescent="0.3">
      <c r="A7889">
        <v>180113039</v>
      </c>
      <c r="B7889" s="8">
        <v>43258.660902777781</v>
      </c>
      <c r="C7889" s="7" t="s">
        <v>36</v>
      </c>
      <c r="D7889" s="7" t="s">
        <v>672</v>
      </c>
      <c r="E7889" s="8">
        <v>43258.729803240742</v>
      </c>
      <c r="F7889" s="7" t="s">
        <v>25</v>
      </c>
      <c r="G7889" s="7" t="s">
        <v>76</v>
      </c>
      <c r="H7889">
        <f t="shared" si="123"/>
        <v>0</v>
      </c>
    </row>
    <row r="7890" spans="1:8" x14ac:dyDescent="0.3">
      <c r="A7890">
        <v>180113039</v>
      </c>
      <c r="B7890" s="8">
        <v>43258.660902777781</v>
      </c>
      <c r="C7890" s="7" t="s">
        <v>36</v>
      </c>
      <c r="D7890" s="7" t="s">
        <v>672</v>
      </c>
      <c r="E7890" s="8">
        <v>43258.705185185187</v>
      </c>
      <c r="F7890" s="7" t="s">
        <v>31</v>
      </c>
      <c r="G7890" s="7" t="s">
        <v>190</v>
      </c>
      <c r="H7890">
        <f t="shared" si="123"/>
        <v>0</v>
      </c>
    </row>
    <row r="7891" spans="1:8" x14ac:dyDescent="0.3">
      <c r="A7891">
        <v>180113039</v>
      </c>
      <c r="B7891" s="8">
        <v>43258.660902777781</v>
      </c>
      <c r="C7891" s="7" t="s">
        <v>36</v>
      </c>
      <c r="D7891" s="7" t="s">
        <v>672</v>
      </c>
      <c r="E7891" s="8">
        <v>43258.69840277778</v>
      </c>
      <c r="F7891" s="7" t="s">
        <v>29</v>
      </c>
      <c r="G7891" s="7" t="s">
        <v>190</v>
      </c>
      <c r="H7891">
        <f t="shared" si="123"/>
        <v>0</v>
      </c>
    </row>
    <row r="7892" spans="1:8" x14ac:dyDescent="0.3">
      <c r="A7892">
        <v>180113039</v>
      </c>
      <c r="B7892" s="8">
        <v>43258.660902777781</v>
      </c>
      <c r="C7892" s="7" t="s">
        <v>36</v>
      </c>
      <c r="D7892" s="7" t="s">
        <v>672</v>
      </c>
      <c r="E7892" s="8">
        <v>43258.696423611109</v>
      </c>
      <c r="F7892" s="7" t="s">
        <v>25</v>
      </c>
      <c r="G7892" s="7" t="s">
        <v>190</v>
      </c>
      <c r="H7892">
        <f t="shared" si="123"/>
        <v>0</v>
      </c>
    </row>
    <row r="7893" spans="1:8" x14ac:dyDescent="0.3">
      <c r="A7893">
        <v>180113039</v>
      </c>
      <c r="B7893" s="8">
        <v>43258.660902777781</v>
      </c>
      <c r="C7893" s="7" t="s">
        <v>36</v>
      </c>
      <c r="D7893" s="7" t="s">
        <v>672</v>
      </c>
      <c r="E7893" s="8">
        <v>43258.694814814815</v>
      </c>
      <c r="F7893" s="7" t="s">
        <v>25</v>
      </c>
      <c r="G7893" s="7" t="s">
        <v>39</v>
      </c>
      <c r="H7893">
        <f t="shared" si="123"/>
        <v>0</v>
      </c>
    </row>
    <row r="7894" spans="1:8" x14ac:dyDescent="0.3">
      <c r="A7894">
        <v>180113039</v>
      </c>
      <c r="B7894" s="8">
        <v>43258.660902777781</v>
      </c>
      <c r="C7894" s="7" t="s">
        <v>36</v>
      </c>
      <c r="D7894" s="7" t="s">
        <v>672</v>
      </c>
      <c r="E7894" s="8">
        <v>43258.691261574073</v>
      </c>
      <c r="F7894" s="7" t="s">
        <v>31</v>
      </c>
      <c r="G7894" s="7" t="s">
        <v>190</v>
      </c>
      <c r="H7894">
        <f t="shared" si="123"/>
        <v>0</v>
      </c>
    </row>
    <row r="7895" spans="1:8" x14ac:dyDescent="0.3">
      <c r="A7895">
        <v>180113039</v>
      </c>
      <c r="B7895" s="8">
        <v>43258.660902777781</v>
      </c>
      <c r="C7895" s="7" t="s">
        <v>36</v>
      </c>
      <c r="D7895" s="7" t="s">
        <v>672</v>
      </c>
      <c r="E7895" s="8">
        <v>43258.68922453704</v>
      </c>
      <c r="F7895" s="7" t="s">
        <v>31</v>
      </c>
      <c r="G7895" s="7" t="s">
        <v>39</v>
      </c>
      <c r="H7895">
        <f t="shared" si="123"/>
        <v>0</v>
      </c>
    </row>
    <row r="7896" spans="1:8" x14ac:dyDescent="0.3">
      <c r="A7896">
        <v>180113039</v>
      </c>
      <c r="B7896" s="8">
        <v>43258.660902777781</v>
      </c>
      <c r="C7896" s="7" t="s">
        <v>36</v>
      </c>
      <c r="D7896" s="7" t="s">
        <v>672</v>
      </c>
      <c r="E7896" s="8">
        <v>43258.689004629632</v>
      </c>
      <c r="F7896" s="7" t="s">
        <v>31</v>
      </c>
      <c r="G7896" s="7" t="s">
        <v>76</v>
      </c>
      <c r="H7896">
        <f t="shared" si="123"/>
        <v>0</v>
      </c>
    </row>
    <row r="7897" spans="1:8" x14ac:dyDescent="0.3">
      <c r="A7897">
        <v>180113039</v>
      </c>
      <c r="B7897" s="8">
        <v>43258.660902777781</v>
      </c>
      <c r="C7897" s="7" t="s">
        <v>36</v>
      </c>
      <c r="D7897" s="7" t="s">
        <v>672</v>
      </c>
      <c r="E7897" s="8">
        <v>43258.683576388888</v>
      </c>
      <c r="F7897" s="7" t="s">
        <v>29</v>
      </c>
      <c r="G7897" s="7" t="s">
        <v>39</v>
      </c>
      <c r="H7897">
        <f t="shared" si="123"/>
        <v>0</v>
      </c>
    </row>
    <row r="7898" spans="1:8" x14ac:dyDescent="0.3">
      <c r="A7898">
        <v>180113039</v>
      </c>
      <c r="B7898" s="8">
        <v>43258.660902777781</v>
      </c>
      <c r="C7898" s="7" t="s">
        <v>36</v>
      </c>
      <c r="D7898" s="7" t="s">
        <v>672</v>
      </c>
      <c r="E7898" s="8">
        <v>43258.680671296293</v>
      </c>
      <c r="F7898" s="7" t="s">
        <v>25</v>
      </c>
      <c r="G7898" s="7" t="s">
        <v>225</v>
      </c>
      <c r="H7898">
        <f t="shared" si="123"/>
        <v>0</v>
      </c>
    </row>
    <row r="7899" spans="1:8" x14ac:dyDescent="0.3">
      <c r="A7899">
        <v>180113039</v>
      </c>
      <c r="B7899" s="8">
        <v>43258.660902777781</v>
      </c>
      <c r="C7899" s="7" t="s">
        <v>36</v>
      </c>
      <c r="D7899" s="7" t="s">
        <v>672</v>
      </c>
      <c r="E7899" s="8">
        <v>43258.680625000001</v>
      </c>
      <c r="F7899" s="7" t="s">
        <v>29</v>
      </c>
      <c r="G7899" s="7" t="s">
        <v>190</v>
      </c>
      <c r="H7899">
        <f t="shared" si="123"/>
        <v>0</v>
      </c>
    </row>
    <row r="7900" spans="1:8" x14ac:dyDescent="0.3">
      <c r="A7900">
        <v>180113039</v>
      </c>
      <c r="B7900" s="8">
        <v>43258.660902777781</v>
      </c>
      <c r="C7900" s="7" t="s">
        <v>36</v>
      </c>
      <c r="D7900" s="7" t="s">
        <v>672</v>
      </c>
      <c r="E7900" s="8">
        <v>43258.663923611108</v>
      </c>
      <c r="F7900" s="7" t="s">
        <v>31</v>
      </c>
      <c r="G7900" s="7" t="s">
        <v>639</v>
      </c>
      <c r="H7900">
        <f t="shared" si="123"/>
        <v>0</v>
      </c>
    </row>
    <row r="7901" spans="1:8" x14ac:dyDescent="0.3">
      <c r="A7901">
        <v>180113039</v>
      </c>
      <c r="B7901" s="8">
        <v>43258.660902777781</v>
      </c>
      <c r="C7901" s="7" t="s">
        <v>36</v>
      </c>
      <c r="D7901" s="7" t="s">
        <v>672</v>
      </c>
      <c r="E7901" s="8">
        <v>43258.663888888892</v>
      </c>
      <c r="F7901" s="7" t="s">
        <v>29</v>
      </c>
      <c r="G7901" s="7" t="s">
        <v>639</v>
      </c>
      <c r="H7901">
        <f t="shared" si="123"/>
        <v>0</v>
      </c>
    </row>
    <row r="7902" spans="1:8" x14ac:dyDescent="0.3">
      <c r="A7902">
        <v>180113039</v>
      </c>
      <c r="B7902" s="8">
        <v>43258.660902777781</v>
      </c>
      <c r="C7902" s="7" t="s">
        <v>36</v>
      </c>
      <c r="D7902" s="7" t="s">
        <v>672</v>
      </c>
      <c r="E7902" s="8">
        <v>43258.663217592592</v>
      </c>
      <c r="F7902" s="7" t="s">
        <v>29</v>
      </c>
      <c r="G7902" s="7" t="s">
        <v>225</v>
      </c>
      <c r="H7902">
        <f t="shared" si="123"/>
        <v>0</v>
      </c>
    </row>
    <row r="7903" spans="1:8" x14ac:dyDescent="0.3">
      <c r="A7903">
        <v>180113052</v>
      </c>
      <c r="B7903" s="8">
        <v>43258.673807870371</v>
      </c>
      <c r="C7903" s="7" t="s">
        <v>36</v>
      </c>
      <c r="D7903" s="7" t="s">
        <v>673</v>
      </c>
      <c r="E7903" s="8">
        <v>43258.713009259256</v>
      </c>
      <c r="F7903" s="7" t="s">
        <v>25</v>
      </c>
      <c r="G7903" s="7" t="s">
        <v>241</v>
      </c>
      <c r="H7903">
        <f t="shared" si="123"/>
        <v>1</v>
      </c>
    </row>
    <row r="7904" spans="1:8" x14ac:dyDescent="0.3">
      <c r="A7904">
        <v>180113052</v>
      </c>
      <c r="B7904" s="8">
        <v>43258.673807870371</v>
      </c>
      <c r="C7904" s="7" t="s">
        <v>36</v>
      </c>
      <c r="D7904" s="7" t="s">
        <v>673</v>
      </c>
      <c r="E7904" s="8">
        <v>43258.682662037034</v>
      </c>
      <c r="F7904" s="7" t="s">
        <v>25</v>
      </c>
      <c r="G7904" s="7" t="s">
        <v>42</v>
      </c>
      <c r="H7904">
        <f t="shared" si="123"/>
        <v>0</v>
      </c>
    </row>
    <row r="7905" spans="1:8" x14ac:dyDescent="0.3">
      <c r="A7905">
        <v>180113052</v>
      </c>
      <c r="B7905" s="8">
        <v>43258.673807870371</v>
      </c>
      <c r="C7905" s="7" t="s">
        <v>36</v>
      </c>
      <c r="D7905" s="7" t="s">
        <v>673</v>
      </c>
      <c r="E7905" s="8">
        <v>43258.682337962964</v>
      </c>
      <c r="F7905" s="7" t="s">
        <v>25</v>
      </c>
      <c r="G7905" s="7" t="s">
        <v>244</v>
      </c>
      <c r="H7905">
        <f t="shared" si="123"/>
        <v>0</v>
      </c>
    </row>
    <row r="7906" spans="1:8" x14ac:dyDescent="0.3">
      <c r="A7906">
        <v>180113052</v>
      </c>
      <c r="B7906" s="8">
        <v>43258.673807870371</v>
      </c>
      <c r="C7906" s="7" t="s">
        <v>36</v>
      </c>
      <c r="D7906" s="7" t="s">
        <v>673</v>
      </c>
      <c r="E7906" s="8">
        <v>43258.682303240741</v>
      </c>
      <c r="F7906" s="7" t="s">
        <v>31</v>
      </c>
      <c r="G7906" s="7" t="s">
        <v>241</v>
      </c>
      <c r="H7906">
        <f t="shared" si="123"/>
        <v>0</v>
      </c>
    </row>
    <row r="7907" spans="1:8" x14ac:dyDescent="0.3">
      <c r="A7907">
        <v>180113052</v>
      </c>
      <c r="B7907" s="8">
        <v>43258.673807870371</v>
      </c>
      <c r="C7907" s="7" t="s">
        <v>36</v>
      </c>
      <c r="D7907" s="7" t="s">
        <v>673</v>
      </c>
      <c r="E7907" s="8">
        <v>43258.681006944447</v>
      </c>
      <c r="F7907" s="7" t="s">
        <v>31</v>
      </c>
      <c r="G7907" s="7" t="s">
        <v>42</v>
      </c>
      <c r="H7907">
        <f t="shared" si="123"/>
        <v>0</v>
      </c>
    </row>
    <row r="7908" spans="1:8" x14ac:dyDescent="0.3">
      <c r="A7908">
        <v>180113052</v>
      </c>
      <c r="B7908" s="8">
        <v>43258.673807870371</v>
      </c>
      <c r="C7908" s="7" t="s">
        <v>36</v>
      </c>
      <c r="D7908" s="7" t="s">
        <v>673</v>
      </c>
      <c r="E7908" s="8">
        <v>43258.676215277781</v>
      </c>
      <c r="F7908" s="7" t="s">
        <v>29</v>
      </c>
      <c r="G7908" s="7" t="s">
        <v>42</v>
      </c>
      <c r="H7908">
        <f t="shared" si="123"/>
        <v>0</v>
      </c>
    </row>
    <row r="7909" spans="1:8" x14ac:dyDescent="0.3">
      <c r="A7909">
        <v>180113052</v>
      </c>
      <c r="B7909" s="8">
        <v>43258.673807870371</v>
      </c>
      <c r="C7909" s="7" t="s">
        <v>36</v>
      </c>
      <c r="D7909" s="7" t="s">
        <v>673</v>
      </c>
      <c r="E7909" s="8">
        <v>43258.676030092596</v>
      </c>
      <c r="F7909" s="7" t="s">
        <v>29</v>
      </c>
      <c r="G7909" s="7" t="s">
        <v>244</v>
      </c>
      <c r="H7909">
        <f t="shared" si="123"/>
        <v>0</v>
      </c>
    </row>
    <row r="7910" spans="1:8" x14ac:dyDescent="0.3">
      <c r="A7910">
        <v>180113052</v>
      </c>
      <c r="B7910" s="8">
        <v>43258.673807870371</v>
      </c>
      <c r="C7910" s="7" t="s">
        <v>36</v>
      </c>
      <c r="D7910" s="7" t="s">
        <v>673</v>
      </c>
      <c r="E7910" s="8">
        <v>43258.675659722219</v>
      </c>
      <c r="F7910" s="7" t="s">
        <v>29</v>
      </c>
      <c r="G7910" s="7" t="s">
        <v>241</v>
      </c>
      <c r="H7910">
        <f t="shared" si="123"/>
        <v>0</v>
      </c>
    </row>
    <row r="7911" spans="1:8" x14ac:dyDescent="0.3">
      <c r="A7911">
        <v>180113092</v>
      </c>
      <c r="B7911" s="8">
        <v>43258.704351851855</v>
      </c>
      <c r="C7911" s="7" t="s">
        <v>23</v>
      </c>
      <c r="D7911" s="7" t="s">
        <v>674</v>
      </c>
      <c r="E7911" s="8">
        <v>43258.870625000003</v>
      </c>
      <c r="F7911" s="7" t="s">
        <v>25</v>
      </c>
      <c r="G7911" s="7" t="s">
        <v>53</v>
      </c>
      <c r="H7911">
        <f t="shared" si="123"/>
        <v>0</v>
      </c>
    </row>
    <row r="7912" spans="1:8" x14ac:dyDescent="0.3">
      <c r="A7912">
        <v>180113092</v>
      </c>
      <c r="B7912" s="8">
        <v>43258.704351851855</v>
      </c>
      <c r="C7912" s="7" t="s">
        <v>23</v>
      </c>
      <c r="D7912" s="7" t="s">
        <v>674</v>
      </c>
      <c r="E7912" s="8">
        <v>43258.827499999999</v>
      </c>
      <c r="F7912" s="7" t="s">
        <v>160</v>
      </c>
      <c r="G7912" s="7" t="s">
        <v>53</v>
      </c>
      <c r="H7912">
        <f t="shared" si="123"/>
        <v>0</v>
      </c>
    </row>
    <row r="7913" spans="1:8" x14ac:dyDescent="0.3">
      <c r="A7913">
        <v>180113092</v>
      </c>
      <c r="B7913" s="8">
        <v>43258.704351851855</v>
      </c>
      <c r="C7913" s="7" t="s">
        <v>23</v>
      </c>
      <c r="D7913" s="7" t="s">
        <v>674</v>
      </c>
      <c r="E7913" s="8">
        <v>43258.823368055557</v>
      </c>
      <c r="F7913" s="7" t="s">
        <v>78</v>
      </c>
      <c r="G7913" s="7" t="s">
        <v>53</v>
      </c>
      <c r="H7913">
        <f t="shared" si="123"/>
        <v>0</v>
      </c>
    </row>
    <row r="7914" spans="1:8" x14ac:dyDescent="0.3">
      <c r="A7914">
        <v>180113092</v>
      </c>
      <c r="B7914" s="8">
        <v>43258.704351851855</v>
      </c>
      <c r="C7914" s="7" t="s">
        <v>23</v>
      </c>
      <c r="D7914" s="7" t="s">
        <v>674</v>
      </c>
      <c r="E7914" s="8">
        <v>43258.810532407406</v>
      </c>
      <c r="F7914" s="7" t="s">
        <v>25</v>
      </c>
      <c r="G7914" s="7" t="s">
        <v>259</v>
      </c>
      <c r="H7914">
        <f t="shared" si="123"/>
        <v>0</v>
      </c>
    </row>
    <row r="7915" spans="1:8" x14ac:dyDescent="0.3">
      <c r="A7915">
        <v>180113092</v>
      </c>
      <c r="B7915" s="8">
        <v>43258.704351851855</v>
      </c>
      <c r="C7915" s="7" t="s">
        <v>23</v>
      </c>
      <c r="D7915" s="7" t="s">
        <v>674</v>
      </c>
      <c r="E7915" s="8">
        <v>43258.797719907408</v>
      </c>
      <c r="F7915" s="7" t="s">
        <v>29</v>
      </c>
      <c r="G7915" s="7" t="s">
        <v>259</v>
      </c>
      <c r="H7915">
        <f t="shared" si="123"/>
        <v>0</v>
      </c>
    </row>
    <row r="7916" spans="1:8" x14ac:dyDescent="0.3">
      <c r="A7916">
        <v>180113092</v>
      </c>
      <c r="B7916" s="8">
        <v>43258.704351851855</v>
      </c>
      <c r="C7916" s="7" t="s">
        <v>23</v>
      </c>
      <c r="D7916" s="7" t="s">
        <v>674</v>
      </c>
      <c r="E7916" s="8">
        <v>43258.78125</v>
      </c>
      <c r="F7916" s="7" t="s">
        <v>27</v>
      </c>
      <c r="G7916" s="7" t="s">
        <v>53</v>
      </c>
      <c r="H7916">
        <f t="shared" si="123"/>
        <v>0</v>
      </c>
    </row>
    <row r="7917" spans="1:8" x14ac:dyDescent="0.3">
      <c r="A7917">
        <v>180113092</v>
      </c>
      <c r="B7917" s="8">
        <v>43258.704351851855</v>
      </c>
      <c r="C7917" s="7" t="s">
        <v>23</v>
      </c>
      <c r="D7917" s="7" t="s">
        <v>674</v>
      </c>
      <c r="E7917" s="8">
        <v>43258.758622685185</v>
      </c>
      <c r="F7917" s="7" t="s">
        <v>31</v>
      </c>
      <c r="G7917" s="7" t="s">
        <v>53</v>
      </c>
      <c r="H7917">
        <f t="shared" si="123"/>
        <v>0</v>
      </c>
    </row>
    <row r="7918" spans="1:8" x14ac:dyDescent="0.3">
      <c r="A7918">
        <v>180113092</v>
      </c>
      <c r="B7918" s="8">
        <v>43258.704351851855</v>
      </c>
      <c r="C7918" s="7" t="s">
        <v>23</v>
      </c>
      <c r="D7918" s="7" t="s">
        <v>674</v>
      </c>
      <c r="E7918" s="8">
        <v>43258.758518518516</v>
      </c>
      <c r="F7918" s="7" t="s">
        <v>25</v>
      </c>
      <c r="G7918" s="7" t="s">
        <v>53</v>
      </c>
      <c r="H7918">
        <f t="shared" si="123"/>
        <v>0</v>
      </c>
    </row>
    <row r="7919" spans="1:8" x14ac:dyDescent="0.3">
      <c r="A7919">
        <v>180113092</v>
      </c>
      <c r="B7919" s="8">
        <v>43258.704351851855</v>
      </c>
      <c r="C7919" s="7" t="s">
        <v>23</v>
      </c>
      <c r="D7919" s="7" t="s">
        <v>674</v>
      </c>
      <c r="E7919" s="8">
        <v>43258.754282407404</v>
      </c>
      <c r="F7919" s="7" t="s">
        <v>25</v>
      </c>
      <c r="G7919" s="7" t="s">
        <v>259</v>
      </c>
      <c r="H7919">
        <f t="shared" si="123"/>
        <v>0</v>
      </c>
    </row>
    <row r="7920" spans="1:8" x14ac:dyDescent="0.3">
      <c r="A7920">
        <v>180113092</v>
      </c>
      <c r="B7920" s="8">
        <v>43258.704351851855</v>
      </c>
      <c r="C7920" s="7" t="s">
        <v>23</v>
      </c>
      <c r="D7920" s="7" t="s">
        <v>674</v>
      </c>
      <c r="E7920" s="8">
        <v>43258.751446759263</v>
      </c>
      <c r="F7920" s="7" t="s">
        <v>161</v>
      </c>
      <c r="G7920" s="7" t="s">
        <v>259</v>
      </c>
      <c r="H7920">
        <f t="shared" si="123"/>
        <v>0</v>
      </c>
    </row>
    <row r="7921" spans="1:8" x14ac:dyDescent="0.3">
      <c r="A7921">
        <v>180113092</v>
      </c>
      <c r="B7921" s="8">
        <v>43258.704351851855</v>
      </c>
      <c r="C7921" s="7" t="s">
        <v>23</v>
      </c>
      <c r="D7921" s="7" t="s">
        <v>674</v>
      </c>
      <c r="E7921" s="8">
        <v>43258.751168981478</v>
      </c>
      <c r="F7921" s="7" t="s">
        <v>161</v>
      </c>
      <c r="G7921" s="7" t="s">
        <v>53</v>
      </c>
      <c r="H7921">
        <f t="shared" si="123"/>
        <v>0</v>
      </c>
    </row>
    <row r="7922" spans="1:8" x14ac:dyDescent="0.3">
      <c r="A7922">
        <v>180113092</v>
      </c>
      <c r="B7922" s="8">
        <v>43258.704351851855</v>
      </c>
      <c r="C7922" s="7" t="s">
        <v>23</v>
      </c>
      <c r="D7922" s="7" t="s">
        <v>674</v>
      </c>
      <c r="E7922" s="8">
        <v>43258.731273148151</v>
      </c>
      <c r="F7922" s="7" t="s">
        <v>162</v>
      </c>
      <c r="G7922" s="7" t="s">
        <v>53</v>
      </c>
      <c r="H7922">
        <f t="shared" si="123"/>
        <v>0</v>
      </c>
    </row>
    <row r="7923" spans="1:8" x14ac:dyDescent="0.3">
      <c r="A7923">
        <v>180113092</v>
      </c>
      <c r="B7923" s="8">
        <v>43258.704351851855</v>
      </c>
      <c r="C7923" s="7" t="s">
        <v>23</v>
      </c>
      <c r="D7923" s="7" t="s">
        <v>674</v>
      </c>
      <c r="E7923" s="8">
        <v>43258.727789351855</v>
      </c>
      <c r="F7923" s="7" t="s">
        <v>25</v>
      </c>
      <c r="G7923" s="7" t="s">
        <v>28</v>
      </c>
      <c r="H7923">
        <f t="shared" si="123"/>
        <v>0</v>
      </c>
    </row>
    <row r="7924" spans="1:8" x14ac:dyDescent="0.3">
      <c r="A7924">
        <v>180113092</v>
      </c>
      <c r="B7924" s="8">
        <v>43258.704351851855</v>
      </c>
      <c r="C7924" s="7" t="s">
        <v>23</v>
      </c>
      <c r="D7924" s="7" t="s">
        <v>674</v>
      </c>
      <c r="E7924" s="8">
        <v>43258.720821759256</v>
      </c>
      <c r="F7924" s="7" t="s">
        <v>25</v>
      </c>
      <c r="G7924" s="7" t="s">
        <v>51</v>
      </c>
      <c r="H7924">
        <f t="shared" si="123"/>
        <v>0</v>
      </c>
    </row>
    <row r="7925" spans="1:8" x14ac:dyDescent="0.3">
      <c r="A7925">
        <v>180113092</v>
      </c>
      <c r="B7925" s="8">
        <v>43258.704351851855</v>
      </c>
      <c r="C7925" s="7" t="s">
        <v>23</v>
      </c>
      <c r="D7925" s="7" t="s">
        <v>674</v>
      </c>
      <c r="E7925" s="8">
        <v>43258.717280092591</v>
      </c>
      <c r="F7925" s="7" t="s">
        <v>32</v>
      </c>
      <c r="G7925" s="7" t="s">
        <v>53</v>
      </c>
      <c r="H7925">
        <f t="shared" si="123"/>
        <v>0</v>
      </c>
    </row>
    <row r="7926" spans="1:8" x14ac:dyDescent="0.3">
      <c r="A7926">
        <v>180113092</v>
      </c>
      <c r="B7926" s="8">
        <v>43258.704351851855</v>
      </c>
      <c r="C7926" s="7" t="s">
        <v>23</v>
      </c>
      <c r="D7926" s="7" t="s">
        <v>674</v>
      </c>
      <c r="E7926" s="8">
        <v>43258.712905092594</v>
      </c>
      <c r="F7926" s="7" t="s">
        <v>31</v>
      </c>
      <c r="G7926" s="7" t="s">
        <v>51</v>
      </c>
      <c r="H7926">
        <f t="shared" si="123"/>
        <v>0</v>
      </c>
    </row>
    <row r="7927" spans="1:8" x14ac:dyDescent="0.3">
      <c r="A7927">
        <v>180113092</v>
      </c>
      <c r="B7927" s="8">
        <v>43258.704351851855</v>
      </c>
      <c r="C7927" s="7" t="s">
        <v>23</v>
      </c>
      <c r="D7927" s="7" t="s">
        <v>674</v>
      </c>
      <c r="E7927" s="8">
        <v>43258.712870370371</v>
      </c>
      <c r="F7927" s="7" t="s">
        <v>31</v>
      </c>
      <c r="G7927" s="7" t="s">
        <v>259</v>
      </c>
      <c r="H7927">
        <f t="shared" si="123"/>
        <v>0</v>
      </c>
    </row>
    <row r="7928" spans="1:8" x14ac:dyDescent="0.3">
      <c r="A7928">
        <v>180113092</v>
      </c>
      <c r="B7928" s="8">
        <v>43258.704351851855</v>
      </c>
      <c r="C7928" s="7" t="s">
        <v>23</v>
      </c>
      <c r="D7928" s="7" t="s">
        <v>674</v>
      </c>
      <c r="E7928" s="8">
        <v>43258.708599537036</v>
      </c>
      <c r="F7928" s="7" t="s">
        <v>31</v>
      </c>
      <c r="G7928" s="7" t="s">
        <v>28</v>
      </c>
      <c r="H7928">
        <f t="shared" si="123"/>
        <v>0</v>
      </c>
    </row>
    <row r="7929" spans="1:8" x14ac:dyDescent="0.3">
      <c r="A7929">
        <v>180113092</v>
      </c>
      <c r="B7929" s="8">
        <v>43258.704351851855</v>
      </c>
      <c r="C7929" s="7" t="s">
        <v>23</v>
      </c>
      <c r="D7929" s="7" t="s">
        <v>674</v>
      </c>
      <c r="E7929" s="8">
        <v>43258.708564814813</v>
      </c>
      <c r="F7929" s="7" t="s">
        <v>29</v>
      </c>
      <c r="G7929" s="7" t="s">
        <v>51</v>
      </c>
      <c r="H7929">
        <f t="shared" si="123"/>
        <v>0</v>
      </c>
    </row>
    <row r="7930" spans="1:8" x14ac:dyDescent="0.3">
      <c r="A7930">
        <v>180113092</v>
      </c>
      <c r="B7930" s="8">
        <v>43258.704351851855</v>
      </c>
      <c r="C7930" s="7" t="s">
        <v>23</v>
      </c>
      <c r="D7930" s="7" t="s">
        <v>674</v>
      </c>
      <c r="E7930" s="8">
        <v>43258.708310185182</v>
      </c>
      <c r="F7930" s="7" t="s">
        <v>29</v>
      </c>
      <c r="G7930" s="7" t="s">
        <v>259</v>
      </c>
      <c r="H7930">
        <f t="shared" si="123"/>
        <v>0</v>
      </c>
    </row>
    <row r="7931" spans="1:8" x14ac:dyDescent="0.3">
      <c r="A7931">
        <v>180113092</v>
      </c>
      <c r="B7931" s="8">
        <v>43258.704351851855</v>
      </c>
      <c r="C7931" s="7" t="s">
        <v>23</v>
      </c>
      <c r="D7931" s="7" t="s">
        <v>674</v>
      </c>
      <c r="E7931" s="8">
        <v>43258.708124999997</v>
      </c>
      <c r="F7931" s="7" t="s">
        <v>31</v>
      </c>
      <c r="G7931" s="7" t="s">
        <v>53</v>
      </c>
      <c r="H7931">
        <f t="shared" si="123"/>
        <v>0</v>
      </c>
    </row>
    <row r="7932" spans="1:8" x14ac:dyDescent="0.3">
      <c r="A7932">
        <v>180113092</v>
      </c>
      <c r="B7932" s="8">
        <v>43258.704351851855</v>
      </c>
      <c r="C7932" s="7" t="s">
        <v>23</v>
      </c>
      <c r="D7932" s="7" t="s">
        <v>674</v>
      </c>
      <c r="E7932" s="8">
        <v>43258.707060185188</v>
      </c>
      <c r="F7932" s="7" t="s">
        <v>29</v>
      </c>
      <c r="G7932" s="7" t="s">
        <v>53</v>
      </c>
      <c r="H7932">
        <f t="shared" si="123"/>
        <v>0</v>
      </c>
    </row>
    <row r="7933" spans="1:8" x14ac:dyDescent="0.3">
      <c r="A7933">
        <v>180113092</v>
      </c>
      <c r="B7933" s="8">
        <v>43258.704351851855</v>
      </c>
      <c r="C7933" s="7" t="s">
        <v>23</v>
      </c>
      <c r="D7933" s="7" t="s">
        <v>674</v>
      </c>
      <c r="E7933" s="8">
        <v>43258.707060185188</v>
      </c>
      <c r="F7933" s="7" t="s">
        <v>29</v>
      </c>
      <c r="G7933" s="7" t="s">
        <v>28</v>
      </c>
      <c r="H7933">
        <f t="shared" si="123"/>
        <v>0</v>
      </c>
    </row>
    <row r="7934" spans="1:8" x14ac:dyDescent="0.3">
      <c r="A7934">
        <v>180113098</v>
      </c>
      <c r="B7934" s="8">
        <v>43258.711631944447</v>
      </c>
      <c r="C7934" s="7" t="s">
        <v>23</v>
      </c>
      <c r="D7934" s="7" t="s">
        <v>293</v>
      </c>
      <c r="E7934" s="8">
        <v>43258.769479166665</v>
      </c>
      <c r="F7934" s="7" t="s">
        <v>25</v>
      </c>
      <c r="G7934" s="7" t="s">
        <v>30</v>
      </c>
      <c r="H7934">
        <f t="shared" si="123"/>
        <v>0</v>
      </c>
    </row>
    <row r="7935" spans="1:8" x14ac:dyDescent="0.3">
      <c r="A7935">
        <v>180113098</v>
      </c>
      <c r="B7935" s="8">
        <v>43258.711631944447</v>
      </c>
      <c r="C7935" s="7" t="s">
        <v>23</v>
      </c>
      <c r="D7935" s="7" t="s">
        <v>293</v>
      </c>
      <c r="E7935" s="8">
        <v>43258.767083333332</v>
      </c>
      <c r="F7935" s="7" t="s">
        <v>25</v>
      </c>
      <c r="G7935" s="7" t="s">
        <v>28</v>
      </c>
      <c r="H7935">
        <f t="shared" si="123"/>
        <v>0</v>
      </c>
    </row>
    <row r="7936" spans="1:8" x14ac:dyDescent="0.3">
      <c r="A7936">
        <v>180113098</v>
      </c>
      <c r="B7936" s="8">
        <v>43258.711631944447</v>
      </c>
      <c r="C7936" s="7" t="s">
        <v>23</v>
      </c>
      <c r="D7936" s="7" t="s">
        <v>293</v>
      </c>
      <c r="E7936" s="8">
        <v>43258.749444444446</v>
      </c>
      <c r="F7936" s="7" t="s">
        <v>25</v>
      </c>
      <c r="G7936" s="7" t="s">
        <v>457</v>
      </c>
      <c r="H7936">
        <f t="shared" si="123"/>
        <v>0</v>
      </c>
    </row>
    <row r="7937" spans="1:8" x14ac:dyDescent="0.3">
      <c r="A7937">
        <v>180113098</v>
      </c>
      <c r="B7937" s="8">
        <v>43258.711631944447</v>
      </c>
      <c r="C7937" s="7" t="s">
        <v>23</v>
      </c>
      <c r="D7937" s="7" t="s">
        <v>293</v>
      </c>
      <c r="E7937" s="8">
        <v>43258.731400462966</v>
      </c>
      <c r="F7937" s="7" t="s">
        <v>31</v>
      </c>
      <c r="G7937" s="7" t="s">
        <v>457</v>
      </c>
      <c r="H7937">
        <f t="shared" si="123"/>
        <v>0</v>
      </c>
    </row>
    <row r="7938" spans="1:8" x14ac:dyDescent="0.3">
      <c r="A7938">
        <v>180113098</v>
      </c>
      <c r="B7938" s="8">
        <v>43258.711631944447</v>
      </c>
      <c r="C7938" s="7" t="s">
        <v>23</v>
      </c>
      <c r="D7938" s="7" t="s">
        <v>293</v>
      </c>
      <c r="E7938" s="8">
        <v>43258.730995370373</v>
      </c>
      <c r="F7938" s="7" t="s">
        <v>29</v>
      </c>
      <c r="G7938" s="7" t="s">
        <v>457</v>
      </c>
      <c r="H7938">
        <f t="shared" si="123"/>
        <v>0</v>
      </c>
    </row>
    <row r="7939" spans="1:8" x14ac:dyDescent="0.3">
      <c r="A7939">
        <v>180113098</v>
      </c>
      <c r="B7939" s="8">
        <v>43258.711631944447</v>
      </c>
      <c r="C7939" s="7" t="s">
        <v>23</v>
      </c>
      <c r="D7939" s="7" t="s">
        <v>293</v>
      </c>
      <c r="E7939" s="8">
        <v>43258.728506944448</v>
      </c>
      <c r="F7939" s="7" t="s">
        <v>25</v>
      </c>
      <c r="G7939" s="7" t="s">
        <v>51</v>
      </c>
      <c r="H7939">
        <f t="shared" ref="H7939:H8002" si="124">IF(AND(A7939&lt;&gt;A7938,C7939="PD Accident    "),1,0)</f>
        <v>0</v>
      </c>
    </row>
    <row r="7940" spans="1:8" x14ac:dyDescent="0.3">
      <c r="A7940">
        <v>180113098</v>
      </c>
      <c r="B7940" s="8">
        <v>43258.711631944447</v>
      </c>
      <c r="C7940" s="7" t="s">
        <v>23</v>
      </c>
      <c r="D7940" s="7" t="s">
        <v>293</v>
      </c>
      <c r="E7940" s="8">
        <v>43258.728449074071</v>
      </c>
      <c r="F7940" s="7" t="s">
        <v>32</v>
      </c>
      <c r="G7940" s="7" t="s">
        <v>30</v>
      </c>
      <c r="H7940">
        <f t="shared" si="124"/>
        <v>0</v>
      </c>
    </row>
    <row r="7941" spans="1:8" x14ac:dyDescent="0.3">
      <c r="A7941">
        <v>180113098</v>
      </c>
      <c r="B7941" s="8">
        <v>43258.711631944447</v>
      </c>
      <c r="C7941" s="7" t="s">
        <v>23</v>
      </c>
      <c r="D7941" s="7" t="s">
        <v>293</v>
      </c>
      <c r="E7941" s="8">
        <v>43258.72797453704</v>
      </c>
      <c r="F7941" s="7" t="s">
        <v>31</v>
      </c>
      <c r="G7941" s="7" t="s">
        <v>51</v>
      </c>
      <c r="H7941">
        <f t="shared" si="124"/>
        <v>0</v>
      </c>
    </row>
    <row r="7942" spans="1:8" x14ac:dyDescent="0.3">
      <c r="A7942">
        <v>180113098</v>
      </c>
      <c r="B7942" s="8">
        <v>43258.711631944447</v>
      </c>
      <c r="C7942" s="7" t="s">
        <v>23</v>
      </c>
      <c r="D7942" s="7" t="s">
        <v>293</v>
      </c>
      <c r="E7942" s="8">
        <v>43258.727800925924</v>
      </c>
      <c r="F7942" s="7" t="s">
        <v>31</v>
      </c>
      <c r="G7942" s="7" t="s">
        <v>28</v>
      </c>
      <c r="H7942">
        <f t="shared" si="124"/>
        <v>0</v>
      </c>
    </row>
    <row r="7943" spans="1:8" x14ac:dyDescent="0.3">
      <c r="A7943">
        <v>180113098</v>
      </c>
      <c r="B7943" s="8">
        <v>43258.711631944447</v>
      </c>
      <c r="C7943" s="7" t="s">
        <v>23</v>
      </c>
      <c r="D7943" s="7" t="s">
        <v>293</v>
      </c>
      <c r="E7943" s="8">
        <v>43258.727268518516</v>
      </c>
      <c r="F7943" s="7" t="s">
        <v>33</v>
      </c>
      <c r="G7943" s="7" t="s">
        <v>30</v>
      </c>
      <c r="H7943">
        <f t="shared" si="124"/>
        <v>0</v>
      </c>
    </row>
    <row r="7944" spans="1:8" x14ac:dyDescent="0.3">
      <c r="A7944">
        <v>180113098</v>
      </c>
      <c r="B7944" s="8">
        <v>43258.711631944447</v>
      </c>
      <c r="C7944" s="7" t="s">
        <v>23</v>
      </c>
      <c r="D7944" s="7" t="s">
        <v>293</v>
      </c>
      <c r="E7944" s="8">
        <v>43258.725324074076</v>
      </c>
      <c r="F7944" s="7" t="s">
        <v>31</v>
      </c>
      <c r="G7944" s="7" t="s">
        <v>30</v>
      </c>
      <c r="H7944">
        <f t="shared" si="124"/>
        <v>0</v>
      </c>
    </row>
    <row r="7945" spans="1:8" x14ac:dyDescent="0.3">
      <c r="A7945">
        <v>180113098</v>
      </c>
      <c r="B7945" s="8">
        <v>43258.711631944447</v>
      </c>
      <c r="C7945" s="7" t="s">
        <v>23</v>
      </c>
      <c r="D7945" s="7" t="s">
        <v>293</v>
      </c>
      <c r="E7945" s="8">
        <v>43258.720891203702</v>
      </c>
      <c r="F7945" s="7" t="s">
        <v>29</v>
      </c>
      <c r="G7945" s="7" t="s">
        <v>51</v>
      </c>
      <c r="H7945">
        <f t="shared" si="124"/>
        <v>0</v>
      </c>
    </row>
    <row r="7946" spans="1:8" x14ac:dyDescent="0.3">
      <c r="A7946">
        <v>180113098</v>
      </c>
      <c r="B7946" s="8">
        <v>43258.711631944447</v>
      </c>
      <c r="C7946" s="7" t="s">
        <v>23</v>
      </c>
      <c r="D7946" s="7" t="s">
        <v>293</v>
      </c>
      <c r="E7946" s="8">
        <v>43258.714965277781</v>
      </c>
      <c r="F7946" s="7" t="s">
        <v>29</v>
      </c>
      <c r="G7946" s="7" t="s">
        <v>30</v>
      </c>
      <c r="H7946">
        <f t="shared" si="124"/>
        <v>0</v>
      </c>
    </row>
    <row r="7947" spans="1:8" x14ac:dyDescent="0.3">
      <c r="A7947">
        <v>180113503</v>
      </c>
      <c r="B7947" s="8">
        <v>43259.339201388888</v>
      </c>
      <c r="C7947" s="7" t="s">
        <v>23</v>
      </c>
      <c r="D7947" s="7" t="s">
        <v>77</v>
      </c>
      <c r="E7947" s="8">
        <v>43259.386932870373</v>
      </c>
      <c r="F7947" s="7" t="s">
        <v>25</v>
      </c>
      <c r="G7947" s="7" t="s">
        <v>153</v>
      </c>
      <c r="H7947">
        <f t="shared" si="124"/>
        <v>0</v>
      </c>
    </row>
    <row r="7948" spans="1:8" x14ac:dyDescent="0.3">
      <c r="A7948">
        <v>180113503</v>
      </c>
      <c r="B7948" s="8">
        <v>43259.339201388888</v>
      </c>
      <c r="C7948" s="7" t="s">
        <v>23</v>
      </c>
      <c r="D7948" s="7" t="s">
        <v>77</v>
      </c>
      <c r="E7948" s="8">
        <v>43259.356157407405</v>
      </c>
      <c r="F7948" s="7" t="s">
        <v>63</v>
      </c>
      <c r="G7948" s="7" t="s">
        <v>153</v>
      </c>
      <c r="H7948">
        <f t="shared" si="124"/>
        <v>0</v>
      </c>
    </row>
    <row r="7949" spans="1:8" x14ac:dyDescent="0.3">
      <c r="A7949">
        <v>180113503</v>
      </c>
      <c r="B7949" s="8">
        <v>43259.339201388888</v>
      </c>
      <c r="C7949" s="7" t="s">
        <v>23</v>
      </c>
      <c r="D7949" s="7" t="s">
        <v>77</v>
      </c>
      <c r="E7949" s="8">
        <v>43259.355266203704</v>
      </c>
      <c r="F7949" s="7" t="s">
        <v>25</v>
      </c>
      <c r="G7949" s="7" t="s">
        <v>220</v>
      </c>
      <c r="H7949">
        <f t="shared" si="124"/>
        <v>0</v>
      </c>
    </row>
    <row r="7950" spans="1:8" x14ac:dyDescent="0.3">
      <c r="A7950">
        <v>180113503</v>
      </c>
      <c r="B7950" s="8">
        <v>43259.339201388888</v>
      </c>
      <c r="C7950" s="7" t="s">
        <v>23</v>
      </c>
      <c r="D7950" s="7" t="s">
        <v>77</v>
      </c>
      <c r="E7950" s="8">
        <v>43259.354398148149</v>
      </c>
      <c r="F7950" s="7" t="s">
        <v>25</v>
      </c>
      <c r="G7950" s="7" t="s">
        <v>42</v>
      </c>
      <c r="H7950">
        <f t="shared" si="124"/>
        <v>0</v>
      </c>
    </row>
    <row r="7951" spans="1:8" x14ac:dyDescent="0.3">
      <c r="A7951">
        <v>180113503</v>
      </c>
      <c r="B7951" s="8">
        <v>43259.339201388888</v>
      </c>
      <c r="C7951" s="7" t="s">
        <v>23</v>
      </c>
      <c r="D7951" s="7" t="s">
        <v>77</v>
      </c>
      <c r="E7951" s="8">
        <v>43259.348182870373</v>
      </c>
      <c r="F7951" s="7" t="s">
        <v>31</v>
      </c>
      <c r="G7951" s="7" t="s">
        <v>220</v>
      </c>
      <c r="H7951">
        <f t="shared" si="124"/>
        <v>0</v>
      </c>
    </row>
    <row r="7952" spans="1:8" x14ac:dyDescent="0.3">
      <c r="A7952">
        <v>180113503</v>
      </c>
      <c r="B7952" s="8">
        <v>43259.339201388888</v>
      </c>
      <c r="C7952" s="7" t="s">
        <v>23</v>
      </c>
      <c r="D7952" s="7" t="s">
        <v>77</v>
      </c>
      <c r="E7952" s="8">
        <v>43259.346273148149</v>
      </c>
      <c r="F7952" s="7" t="s">
        <v>31</v>
      </c>
      <c r="G7952" s="7" t="s">
        <v>42</v>
      </c>
      <c r="H7952">
        <f t="shared" si="124"/>
        <v>0</v>
      </c>
    </row>
    <row r="7953" spans="1:8" x14ac:dyDescent="0.3">
      <c r="A7953">
        <v>180113503</v>
      </c>
      <c r="B7953" s="8">
        <v>43259.339201388888</v>
      </c>
      <c r="C7953" s="7" t="s">
        <v>23</v>
      </c>
      <c r="D7953" s="7" t="s">
        <v>77</v>
      </c>
      <c r="E7953" s="8">
        <v>43259.345497685186</v>
      </c>
      <c r="F7953" s="7" t="s">
        <v>25</v>
      </c>
      <c r="G7953" s="7" t="s">
        <v>81</v>
      </c>
      <c r="H7953">
        <f t="shared" si="124"/>
        <v>0</v>
      </c>
    </row>
    <row r="7954" spans="1:8" x14ac:dyDescent="0.3">
      <c r="A7954">
        <v>180113503</v>
      </c>
      <c r="B7954" s="8">
        <v>43259.339201388888</v>
      </c>
      <c r="C7954" s="7" t="s">
        <v>23</v>
      </c>
      <c r="D7954" s="7" t="s">
        <v>77</v>
      </c>
      <c r="E7954" s="8">
        <v>43259.343969907408</v>
      </c>
      <c r="F7954" s="7" t="s">
        <v>25</v>
      </c>
      <c r="G7954" s="7" t="s">
        <v>42</v>
      </c>
      <c r="H7954">
        <f t="shared" si="124"/>
        <v>0</v>
      </c>
    </row>
    <row r="7955" spans="1:8" x14ac:dyDescent="0.3">
      <c r="A7955">
        <v>180113503</v>
      </c>
      <c r="B7955" s="8">
        <v>43259.339201388888</v>
      </c>
      <c r="C7955" s="7" t="s">
        <v>23</v>
      </c>
      <c r="D7955" s="7" t="s">
        <v>77</v>
      </c>
      <c r="E7955" s="8">
        <v>43259.342013888891</v>
      </c>
      <c r="F7955" s="7" t="s">
        <v>29</v>
      </c>
      <c r="G7955" s="7" t="s">
        <v>42</v>
      </c>
      <c r="H7955">
        <f t="shared" si="124"/>
        <v>0</v>
      </c>
    </row>
    <row r="7956" spans="1:8" x14ac:dyDescent="0.3">
      <c r="A7956">
        <v>180113503</v>
      </c>
      <c r="B7956" s="8">
        <v>43259.339201388888</v>
      </c>
      <c r="C7956" s="7" t="s">
        <v>23</v>
      </c>
      <c r="D7956" s="7" t="s">
        <v>77</v>
      </c>
      <c r="E7956" s="8">
        <v>43259.342002314814</v>
      </c>
      <c r="F7956" s="7" t="s">
        <v>29</v>
      </c>
      <c r="G7956" s="7" t="s">
        <v>81</v>
      </c>
      <c r="H7956">
        <f t="shared" si="124"/>
        <v>0</v>
      </c>
    </row>
    <row r="7957" spans="1:8" x14ac:dyDescent="0.3">
      <c r="A7957">
        <v>180113503</v>
      </c>
      <c r="B7957" s="8">
        <v>43259.339201388888</v>
      </c>
      <c r="C7957" s="7" t="s">
        <v>23</v>
      </c>
      <c r="D7957" s="7" t="s">
        <v>77</v>
      </c>
      <c r="E7957" s="8">
        <v>43259.341504629629</v>
      </c>
      <c r="F7957" s="7" t="s">
        <v>32</v>
      </c>
      <c r="G7957" s="7" t="s">
        <v>153</v>
      </c>
      <c r="H7957">
        <f t="shared" si="124"/>
        <v>0</v>
      </c>
    </row>
    <row r="7958" spans="1:8" x14ac:dyDescent="0.3">
      <c r="A7958">
        <v>180113503</v>
      </c>
      <c r="B7958" s="8">
        <v>43259.339201388888</v>
      </c>
      <c r="C7958" s="7" t="s">
        <v>23</v>
      </c>
      <c r="D7958" s="7" t="s">
        <v>77</v>
      </c>
      <c r="E7958" s="8">
        <v>43259.341111111113</v>
      </c>
      <c r="F7958" s="7" t="s">
        <v>31</v>
      </c>
      <c r="G7958" s="7" t="s">
        <v>153</v>
      </c>
      <c r="H7958">
        <f t="shared" si="124"/>
        <v>0</v>
      </c>
    </row>
    <row r="7959" spans="1:8" x14ac:dyDescent="0.3">
      <c r="A7959">
        <v>180113507</v>
      </c>
      <c r="B7959" s="8">
        <v>43259.343969907408</v>
      </c>
      <c r="C7959" s="7" t="s">
        <v>36</v>
      </c>
      <c r="D7959" s="7" t="s">
        <v>515</v>
      </c>
      <c r="E7959" s="8">
        <v>43259.37400462963</v>
      </c>
      <c r="F7959" s="7" t="s">
        <v>25</v>
      </c>
      <c r="G7959" s="7" t="s">
        <v>81</v>
      </c>
      <c r="H7959">
        <f t="shared" si="124"/>
        <v>1</v>
      </c>
    </row>
    <row r="7960" spans="1:8" x14ac:dyDescent="0.3">
      <c r="A7960">
        <v>180113507</v>
      </c>
      <c r="B7960" s="8">
        <v>43259.343969907408</v>
      </c>
      <c r="C7960" s="7" t="s">
        <v>36</v>
      </c>
      <c r="D7960" s="7" t="s">
        <v>515</v>
      </c>
      <c r="E7960" s="8">
        <v>43259.346261574072</v>
      </c>
      <c r="F7960" s="7" t="s">
        <v>25</v>
      </c>
      <c r="G7960" s="7" t="s">
        <v>42</v>
      </c>
      <c r="H7960">
        <f t="shared" si="124"/>
        <v>0</v>
      </c>
    </row>
    <row r="7961" spans="1:8" x14ac:dyDescent="0.3">
      <c r="A7961">
        <v>180113507</v>
      </c>
      <c r="B7961" s="8">
        <v>43259.343969907408</v>
      </c>
      <c r="C7961" s="7" t="s">
        <v>36</v>
      </c>
      <c r="D7961" s="7" t="s">
        <v>515</v>
      </c>
      <c r="E7961" s="8">
        <v>43259.345509259256</v>
      </c>
      <c r="F7961" s="7" t="s">
        <v>31</v>
      </c>
      <c r="G7961" s="7" t="s">
        <v>81</v>
      </c>
      <c r="H7961">
        <f t="shared" si="124"/>
        <v>0</v>
      </c>
    </row>
    <row r="7962" spans="1:8" x14ac:dyDescent="0.3">
      <c r="A7962">
        <v>180113507</v>
      </c>
      <c r="B7962" s="8">
        <v>43259.343969907408</v>
      </c>
      <c r="C7962" s="7" t="s">
        <v>36</v>
      </c>
      <c r="D7962" s="7" t="s">
        <v>515</v>
      </c>
      <c r="E7962" s="8">
        <v>43259.343981481485</v>
      </c>
      <c r="F7962" s="7" t="s">
        <v>31</v>
      </c>
      <c r="G7962" s="7" t="s">
        <v>42</v>
      </c>
      <c r="H7962">
        <f t="shared" si="124"/>
        <v>0</v>
      </c>
    </row>
    <row r="7963" spans="1:8" x14ac:dyDescent="0.3">
      <c r="A7963">
        <v>180113634</v>
      </c>
      <c r="B7963" s="8">
        <v>43259.458506944444</v>
      </c>
      <c r="C7963" s="7" t="s">
        <v>36</v>
      </c>
      <c r="D7963" s="7" t="s">
        <v>675</v>
      </c>
      <c r="E7963" s="8">
        <v>43259.510520833333</v>
      </c>
      <c r="F7963" s="7" t="s">
        <v>25</v>
      </c>
      <c r="G7963" s="7" t="s">
        <v>92</v>
      </c>
      <c r="H7963">
        <f t="shared" si="124"/>
        <v>1</v>
      </c>
    </row>
    <row r="7964" spans="1:8" x14ac:dyDescent="0.3">
      <c r="A7964">
        <v>180113634</v>
      </c>
      <c r="B7964" s="8">
        <v>43259.458506944444</v>
      </c>
      <c r="C7964" s="7" t="s">
        <v>36</v>
      </c>
      <c r="D7964" s="7" t="s">
        <v>675</v>
      </c>
      <c r="E7964" s="8">
        <v>43259.509976851848</v>
      </c>
      <c r="F7964" s="7" t="s">
        <v>25</v>
      </c>
      <c r="G7964" s="7" t="s">
        <v>72</v>
      </c>
      <c r="H7964">
        <f t="shared" si="124"/>
        <v>0</v>
      </c>
    </row>
    <row r="7965" spans="1:8" x14ac:dyDescent="0.3">
      <c r="A7965">
        <v>180113634</v>
      </c>
      <c r="B7965" s="8">
        <v>43259.458506944444</v>
      </c>
      <c r="C7965" s="7" t="s">
        <v>36</v>
      </c>
      <c r="D7965" s="7" t="s">
        <v>675</v>
      </c>
      <c r="E7965" s="8">
        <v>43259.509953703702</v>
      </c>
      <c r="F7965" s="7" t="s">
        <v>25</v>
      </c>
      <c r="G7965" s="7" t="s">
        <v>28</v>
      </c>
      <c r="H7965">
        <f t="shared" si="124"/>
        <v>0</v>
      </c>
    </row>
    <row r="7966" spans="1:8" x14ac:dyDescent="0.3">
      <c r="A7966">
        <v>180113634</v>
      </c>
      <c r="B7966" s="8">
        <v>43259.458506944444</v>
      </c>
      <c r="C7966" s="7" t="s">
        <v>36</v>
      </c>
      <c r="D7966" s="7" t="s">
        <v>675</v>
      </c>
      <c r="E7966" s="8">
        <v>43259.474398148152</v>
      </c>
      <c r="F7966" s="7" t="s">
        <v>31</v>
      </c>
      <c r="G7966" s="7" t="s">
        <v>28</v>
      </c>
      <c r="H7966">
        <f t="shared" si="124"/>
        <v>0</v>
      </c>
    </row>
    <row r="7967" spans="1:8" x14ac:dyDescent="0.3">
      <c r="A7967">
        <v>180113634</v>
      </c>
      <c r="B7967" s="8">
        <v>43259.458506944444</v>
      </c>
      <c r="C7967" s="7" t="s">
        <v>36</v>
      </c>
      <c r="D7967" s="7" t="s">
        <v>675</v>
      </c>
      <c r="E7967" s="8">
        <v>43259.468506944446</v>
      </c>
      <c r="F7967" s="7" t="s">
        <v>31</v>
      </c>
      <c r="G7967" s="7" t="s">
        <v>72</v>
      </c>
      <c r="H7967">
        <f t="shared" si="124"/>
        <v>0</v>
      </c>
    </row>
    <row r="7968" spans="1:8" x14ac:dyDescent="0.3">
      <c r="A7968">
        <v>180113634</v>
      </c>
      <c r="B7968" s="8">
        <v>43259.458506944444</v>
      </c>
      <c r="C7968" s="7" t="s">
        <v>36</v>
      </c>
      <c r="D7968" s="7" t="s">
        <v>675</v>
      </c>
      <c r="E7968" s="8">
        <v>43259.466793981483</v>
      </c>
      <c r="F7968" s="7" t="s">
        <v>31</v>
      </c>
      <c r="G7968" s="7" t="s">
        <v>92</v>
      </c>
      <c r="H7968">
        <f t="shared" si="124"/>
        <v>0</v>
      </c>
    </row>
    <row r="7969" spans="1:8" x14ac:dyDescent="0.3">
      <c r="A7969">
        <v>180113634</v>
      </c>
      <c r="B7969" s="8">
        <v>43259.458506944444</v>
      </c>
      <c r="C7969" s="7" t="s">
        <v>36</v>
      </c>
      <c r="D7969" s="7" t="s">
        <v>675</v>
      </c>
      <c r="E7969" s="8">
        <v>43259.461689814816</v>
      </c>
      <c r="F7969" s="7" t="s">
        <v>29</v>
      </c>
      <c r="G7969" s="7" t="s">
        <v>28</v>
      </c>
      <c r="H7969">
        <f t="shared" si="124"/>
        <v>0</v>
      </c>
    </row>
    <row r="7970" spans="1:8" x14ac:dyDescent="0.3">
      <c r="A7970">
        <v>180113634</v>
      </c>
      <c r="B7970" s="8">
        <v>43259.458506944444</v>
      </c>
      <c r="C7970" s="7" t="s">
        <v>36</v>
      </c>
      <c r="D7970" s="7" t="s">
        <v>675</v>
      </c>
      <c r="E7970" s="8">
        <v>43259.461608796293</v>
      </c>
      <c r="F7970" s="7" t="s">
        <v>29</v>
      </c>
      <c r="G7970" s="7" t="s">
        <v>72</v>
      </c>
      <c r="H7970">
        <f t="shared" si="124"/>
        <v>0</v>
      </c>
    </row>
    <row r="7971" spans="1:8" x14ac:dyDescent="0.3">
      <c r="A7971">
        <v>180113634</v>
      </c>
      <c r="B7971" s="8">
        <v>43259.458506944444</v>
      </c>
      <c r="C7971" s="7" t="s">
        <v>36</v>
      </c>
      <c r="D7971" s="7" t="s">
        <v>675</v>
      </c>
      <c r="E7971" s="8">
        <v>43259.461574074077</v>
      </c>
      <c r="F7971" s="7" t="s">
        <v>29</v>
      </c>
      <c r="G7971" s="7" t="s">
        <v>72</v>
      </c>
      <c r="H7971">
        <f t="shared" si="124"/>
        <v>0</v>
      </c>
    </row>
    <row r="7972" spans="1:8" x14ac:dyDescent="0.3">
      <c r="A7972">
        <v>180113634</v>
      </c>
      <c r="B7972" s="8">
        <v>43259.458506944444</v>
      </c>
      <c r="C7972" s="7" t="s">
        <v>36</v>
      </c>
      <c r="D7972" s="7" t="s">
        <v>675</v>
      </c>
      <c r="E7972" s="8">
        <v>43259.460879629631</v>
      </c>
      <c r="F7972" s="7" t="s">
        <v>29</v>
      </c>
      <c r="G7972" s="7" t="s">
        <v>92</v>
      </c>
      <c r="H7972">
        <f t="shared" si="124"/>
        <v>0</v>
      </c>
    </row>
    <row r="7973" spans="1:8" x14ac:dyDescent="0.3">
      <c r="A7973">
        <v>180113869</v>
      </c>
      <c r="B7973" s="8">
        <v>43259.647812499999</v>
      </c>
      <c r="C7973" s="7" t="s">
        <v>36</v>
      </c>
      <c r="D7973" s="7" t="s">
        <v>676</v>
      </c>
      <c r="E7973" s="8">
        <v>43259.714247685188</v>
      </c>
      <c r="F7973" s="7" t="s">
        <v>25</v>
      </c>
      <c r="G7973" s="7" t="s">
        <v>179</v>
      </c>
      <c r="H7973">
        <f t="shared" si="124"/>
        <v>1</v>
      </c>
    </row>
    <row r="7974" spans="1:8" x14ac:dyDescent="0.3">
      <c r="A7974">
        <v>180113869</v>
      </c>
      <c r="B7974" s="8">
        <v>43259.647812499999</v>
      </c>
      <c r="C7974" s="7" t="s">
        <v>36</v>
      </c>
      <c r="D7974" s="7" t="s">
        <v>676</v>
      </c>
      <c r="E7974" s="8">
        <v>43259.693506944444</v>
      </c>
      <c r="F7974" s="7" t="s">
        <v>25</v>
      </c>
      <c r="G7974" s="7" t="s">
        <v>76</v>
      </c>
      <c r="H7974">
        <f t="shared" si="124"/>
        <v>0</v>
      </c>
    </row>
    <row r="7975" spans="1:8" x14ac:dyDescent="0.3">
      <c r="A7975">
        <v>180113869</v>
      </c>
      <c r="B7975" s="8">
        <v>43259.647812499999</v>
      </c>
      <c r="C7975" s="7" t="s">
        <v>36</v>
      </c>
      <c r="D7975" s="7" t="s">
        <v>676</v>
      </c>
      <c r="E7975" s="8">
        <v>43259.666759259257</v>
      </c>
      <c r="F7975" s="7" t="s">
        <v>32</v>
      </c>
      <c r="G7975" s="7" t="s">
        <v>76</v>
      </c>
      <c r="H7975">
        <f t="shared" si="124"/>
        <v>0</v>
      </c>
    </row>
    <row r="7976" spans="1:8" x14ac:dyDescent="0.3">
      <c r="A7976">
        <v>180113869</v>
      </c>
      <c r="B7976" s="8">
        <v>43259.647812499999</v>
      </c>
      <c r="C7976" s="7" t="s">
        <v>36</v>
      </c>
      <c r="D7976" s="7" t="s">
        <v>676</v>
      </c>
      <c r="E7976" s="8">
        <v>43259.66443287037</v>
      </c>
      <c r="F7976" s="7" t="s">
        <v>31</v>
      </c>
      <c r="G7976" s="7" t="s">
        <v>179</v>
      </c>
      <c r="H7976">
        <f t="shared" si="124"/>
        <v>0</v>
      </c>
    </row>
    <row r="7977" spans="1:8" x14ac:dyDescent="0.3">
      <c r="A7977">
        <v>180113869</v>
      </c>
      <c r="B7977" s="8">
        <v>43259.647812499999</v>
      </c>
      <c r="C7977" s="7" t="s">
        <v>36</v>
      </c>
      <c r="D7977" s="7" t="s">
        <v>676</v>
      </c>
      <c r="E7977" s="8">
        <v>43259.664189814815</v>
      </c>
      <c r="F7977" s="7" t="s">
        <v>33</v>
      </c>
      <c r="G7977" s="7" t="s">
        <v>76</v>
      </c>
      <c r="H7977">
        <f t="shared" si="124"/>
        <v>0</v>
      </c>
    </row>
    <row r="7978" spans="1:8" x14ac:dyDescent="0.3">
      <c r="A7978">
        <v>180113869</v>
      </c>
      <c r="B7978" s="8">
        <v>43259.647812499999</v>
      </c>
      <c r="C7978" s="7" t="s">
        <v>36</v>
      </c>
      <c r="D7978" s="7" t="s">
        <v>676</v>
      </c>
      <c r="E7978" s="8">
        <v>43259.663958333331</v>
      </c>
      <c r="F7978" s="7" t="s">
        <v>32</v>
      </c>
      <c r="G7978" s="7" t="s">
        <v>76</v>
      </c>
      <c r="H7978">
        <f t="shared" si="124"/>
        <v>0</v>
      </c>
    </row>
    <row r="7979" spans="1:8" x14ac:dyDescent="0.3">
      <c r="A7979">
        <v>180113869</v>
      </c>
      <c r="B7979" s="8">
        <v>43259.647812499999</v>
      </c>
      <c r="C7979" s="7" t="s">
        <v>36</v>
      </c>
      <c r="D7979" s="7" t="s">
        <v>676</v>
      </c>
      <c r="E7979" s="8">
        <v>43259.660729166666</v>
      </c>
      <c r="F7979" s="7" t="s">
        <v>31</v>
      </c>
      <c r="G7979" s="7" t="s">
        <v>76</v>
      </c>
      <c r="H7979">
        <f t="shared" si="124"/>
        <v>0</v>
      </c>
    </row>
    <row r="7980" spans="1:8" x14ac:dyDescent="0.3">
      <c r="A7980">
        <v>180113869</v>
      </c>
      <c r="B7980" s="8">
        <v>43259.647812499999</v>
      </c>
      <c r="C7980" s="7" t="s">
        <v>36</v>
      </c>
      <c r="D7980" s="7" t="s">
        <v>676</v>
      </c>
      <c r="E7980" s="8">
        <v>43259.658125000002</v>
      </c>
      <c r="F7980" s="7" t="s">
        <v>31</v>
      </c>
      <c r="G7980" s="7" t="s">
        <v>76</v>
      </c>
      <c r="H7980">
        <f t="shared" si="124"/>
        <v>0</v>
      </c>
    </row>
    <row r="7981" spans="1:8" x14ac:dyDescent="0.3">
      <c r="A7981">
        <v>180113869</v>
      </c>
      <c r="B7981" s="8">
        <v>43259.647812499999</v>
      </c>
      <c r="C7981" s="7" t="s">
        <v>36</v>
      </c>
      <c r="D7981" s="7" t="s">
        <v>676</v>
      </c>
      <c r="E7981" s="8">
        <v>43259.653078703705</v>
      </c>
      <c r="F7981" s="7" t="s">
        <v>29</v>
      </c>
      <c r="G7981" s="7" t="s">
        <v>76</v>
      </c>
      <c r="H7981">
        <f t="shared" si="124"/>
        <v>0</v>
      </c>
    </row>
    <row r="7982" spans="1:8" x14ac:dyDescent="0.3">
      <c r="A7982">
        <v>180113869</v>
      </c>
      <c r="B7982" s="8">
        <v>43259.647812499999</v>
      </c>
      <c r="C7982" s="7" t="s">
        <v>36</v>
      </c>
      <c r="D7982" s="7" t="s">
        <v>676</v>
      </c>
      <c r="E7982" s="8">
        <v>43259.648680555554</v>
      </c>
      <c r="F7982" s="7" t="s">
        <v>29</v>
      </c>
      <c r="G7982" s="7" t="s">
        <v>179</v>
      </c>
      <c r="H7982">
        <f t="shared" si="124"/>
        <v>0</v>
      </c>
    </row>
    <row r="7983" spans="1:8" x14ac:dyDescent="0.3">
      <c r="A7983">
        <v>180113889</v>
      </c>
      <c r="B7983" s="8">
        <v>43259.662962962961</v>
      </c>
      <c r="C7983" s="7" t="s">
        <v>36</v>
      </c>
      <c r="D7983" s="7" t="s">
        <v>677</v>
      </c>
      <c r="E7983" s="8">
        <v>43259.705289351848</v>
      </c>
      <c r="F7983" s="7" t="s">
        <v>25</v>
      </c>
      <c r="G7983" s="7" t="s">
        <v>193</v>
      </c>
      <c r="H7983">
        <f t="shared" si="124"/>
        <v>1</v>
      </c>
    </row>
    <row r="7984" spans="1:8" x14ac:dyDescent="0.3">
      <c r="A7984">
        <v>180113889</v>
      </c>
      <c r="B7984" s="8">
        <v>43259.662962962961</v>
      </c>
      <c r="C7984" s="7" t="s">
        <v>36</v>
      </c>
      <c r="D7984" s="7" t="s">
        <v>677</v>
      </c>
      <c r="E7984" s="8">
        <v>43259.698692129627</v>
      </c>
      <c r="F7984" s="7" t="s">
        <v>25</v>
      </c>
      <c r="G7984" s="7" t="s">
        <v>65</v>
      </c>
      <c r="H7984">
        <f t="shared" si="124"/>
        <v>0</v>
      </c>
    </row>
    <row r="7985" spans="1:8" x14ac:dyDescent="0.3">
      <c r="A7985">
        <v>180113889</v>
      </c>
      <c r="B7985" s="8">
        <v>43259.662962962961</v>
      </c>
      <c r="C7985" s="7" t="s">
        <v>36</v>
      </c>
      <c r="D7985" s="7" t="s">
        <v>677</v>
      </c>
      <c r="E7985" s="8">
        <v>43259.690567129626</v>
      </c>
      <c r="F7985" s="7" t="s">
        <v>25</v>
      </c>
      <c r="G7985" s="7" t="s">
        <v>42</v>
      </c>
      <c r="H7985">
        <f t="shared" si="124"/>
        <v>0</v>
      </c>
    </row>
    <row r="7986" spans="1:8" x14ac:dyDescent="0.3">
      <c r="A7986">
        <v>180113889</v>
      </c>
      <c r="B7986" s="8">
        <v>43259.662962962961</v>
      </c>
      <c r="C7986" s="7" t="s">
        <v>36</v>
      </c>
      <c r="D7986" s="7" t="s">
        <v>677</v>
      </c>
      <c r="E7986" s="8">
        <v>43259.684328703705</v>
      </c>
      <c r="F7986" s="7" t="s">
        <v>32</v>
      </c>
      <c r="G7986" s="7" t="s">
        <v>42</v>
      </c>
      <c r="H7986">
        <f t="shared" si="124"/>
        <v>0</v>
      </c>
    </row>
    <row r="7987" spans="1:8" x14ac:dyDescent="0.3">
      <c r="A7987">
        <v>180113889</v>
      </c>
      <c r="B7987" s="8">
        <v>43259.662962962961</v>
      </c>
      <c r="C7987" s="7" t="s">
        <v>36</v>
      </c>
      <c r="D7987" s="7" t="s">
        <v>677</v>
      </c>
      <c r="E7987" s="8">
        <v>43259.683321759258</v>
      </c>
      <c r="F7987" s="7" t="s">
        <v>31</v>
      </c>
      <c r="G7987" s="7" t="s">
        <v>42</v>
      </c>
      <c r="H7987">
        <f t="shared" si="124"/>
        <v>0</v>
      </c>
    </row>
    <row r="7988" spans="1:8" x14ac:dyDescent="0.3">
      <c r="A7988">
        <v>180113889</v>
      </c>
      <c r="B7988" s="8">
        <v>43259.662962962961</v>
      </c>
      <c r="C7988" s="7" t="s">
        <v>36</v>
      </c>
      <c r="D7988" s="7" t="s">
        <v>677</v>
      </c>
      <c r="E7988" s="8">
        <v>43259.676631944443</v>
      </c>
      <c r="F7988" s="7" t="s">
        <v>32</v>
      </c>
      <c r="G7988" s="7" t="s">
        <v>65</v>
      </c>
      <c r="H7988">
        <f t="shared" si="124"/>
        <v>0</v>
      </c>
    </row>
    <row r="7989" spans="1:8" x14ac:dyDescent="0.3">
      <c r="A7989">
        <v>180113889</v>
      </c>
      <c r="B7989" s="8">
        <v>43259.662962962961</v>
      </c>
      <c r="C7989" s="7" t="s">
        <v>36</v>
      </c>
      <c r="D7989" s="7" t="s">
        <v>677</v>
      </c>
      <c r="E7989" s="8">
        <v>43259.669768518521</v>
      </c>
      <c r="F7989" s="7" t="s">
        <v>32</v>
      </c>
      <c r="G7989" s="7" t="s">
        <v>65</v>
      </c>
      <c r="H7989">
        <f t="shared" si="124"/>
        <v>0</v>
      </c>
    </row>
    <row r="7990" spans="1:8" x14ac:dyDescent="0.3">
      <c r="A7990">
        <v>180113889</v>
      </c>
      <c r="B7990" s="8">
        <v>43259.662962962961</v>
      </c>
      <c r="C7990" s="7" t="s">
        <v>36</v>
      </c>
      <c r="D7990" s="7" t="s">
        <v>677</v>
      </c>
      <c r="E7990" s="8">
        <v>43259.669560185182</v>
      </c>
      <c r="F7990" s="7" t="s">
        <v>31</v>
      </c>
      <c r="G7990" s="7" t="s">
        <v>193</v>
      </c>
      <c r="H7990">
        <f t="shared" si="124"/>
        <v>0</v>
      </c>
    </row>
    <row r="7991" spans="1:8" x14ac:dyDescent="0.3">
      <c r="A7991">
        <v>180113889</v>
      </c>
      <c r="B7991" s="8">
        <v>43259.662962962961</v>
      </c>
      <c r="C7991" s="7" t="s">
        <v>36</v>
      </c>
      <c r="D7991" s="7" t="s">
        <v>677</v>
      </c>
      <c r="E7991" s="8">
        <v>43259.663414351853</v>
      </c>
      <c r="F7991" s="7" t="s">
        <v>29</v>
      </c>
      <c r="G7991" s="7" t="s">
        <v>193</v>
      </c>
      <c r="H7991">
        <f t="shared" si="124"/>
        <v>0</v>
      </c>
    </row>
    <row r="7992" spans="1:8" x14ac:dyDescent="0.3">
      <c r="A7992">
        <v>180113889</v>
      </c>
      <c r="B7992" s="8">
        <v>43259.662962962961</v>
      </c>
      <c r="C7992" s="7" t="s">
        <v>36</v>
      </c>
      <c r="D7992" s="7" t="s">
        <v>677</v>
      </c>
      <c r="E7992" s="8">
        <v>43259.662974537037</v>
      </c>
      <c r="F7992" s="7" t="s">
        <v>31</v>
      </c>
      <c r="G7992" s="7" t="s">
        <v>65</v>
      </c>
      <c r="H7992">
        <f t="shared" si="124"/>
        <v>0</v>
      </c>
    </row>
    <row r="7993" spans="1:8" x14ac:dyDescent="0.3">
      <c r="A7993">
        <v>180113936</v>
      </c>
      <c r="B7993" s="8">
        <v>43259.703460648147</v>
      </c>
      <c r="C7993" s="7" t="s">
        <v>36</v>
      </c>
      <c r="D7993" s="7" t="s">
        <v>303</v>
      </c>
      <c r="E7993" s="8">
        <v>43259.752511574072</v>
      </c>
      <c r="F7993" s="7" t="s">
        <v>25</v>
      </c>
      <c r="G7993" s="7" t="s">
        <v>46</v>
      </c>
      <c r="H7993">
        <f t="shared" si="124"/>
        <v>1</v>
      </c>
    </row>
    <row r="7994" spans="1:8" x14ac:dyDescent="0.3">
      <c r="A7994">
        <v>180113936</v>
      </c>
      <c r="B7994" s="8">
        <v>43259.703460648147</v>
      </c>
      <c r="C7994" s="7" t="s">
        <v>36</v>
      </c>
      <c r="D7994" s="7" t="s">
        <v>303</v>
      </c>
      <c r="E7994" s="8">
        <v>43259.718402777777</v>
      </c>
      <c r="F7994" s="7" t="s">
        <v>25</v>
      </c>
      <c r="G7994" s="7" t="s">
        <v>76</v>
      </c>
      <c r="H7994">
        <f t="shared" si="124"/>
        <v>0</v>
      </c>
    </row>
    <row r="7995" spans="1:8" x14ac:dyDescent="0.3">
      <c r="A7995">
        <v>180113936</v>
      </c>
      <c r="B7995" s="8">
        <v>43259.703460648147</v>
      </c>
      <c r="C7995" s="7" t="s">
        <v>36</v>
      </c>
      <c r="D7995" s="7" t="s">
        <v>303</v>
      </c>
      <c r="E7995" s="8">
        <v>43259.709965277776</v>
      </c>
      <c r="F7995" s="7" t="s">
        <v>31</v>
      </c>
      <c r="G7995" s="7" t="s">
        <v>76</v>
      </c>
      <c r="H7995">
        <f t="shared" si="124"/>
        <v>0</v>
      </c>
    </row>
    <row r="7996" spans="1:8" x14ac:dyDescent="0.3">
      <c r="A7996">
        <v>180113936</v>
      </c>
      <c r="B7996" s="8">
        <v>43259.703460648147</v>
      </c>
      <c r="C7996" s="7" t="s">
        <v>36</v>
      </c>
      <c r="D7996" s="7" t="s">
        <v>303</v>
      </c>
      <c r="E7996" s="8">
        <v>43259.708055555559</v>
      </c>
      <c r="F7996" s="7" t="s">
        <v>25</v>
      </c>
      <c r="G7996" s="7" t="s">
        <v>30</v>
      </c>
      <c r="H7996">
        <f t="shared" si="124"/>
        <v>0</v>
      </c>
    </row>
    <row r="7997" spans="1:8" x14ac:dyDescent="0.3">
      <c r="A7997">
        <v>180113936</v>
      </c>
      <c r="B7997" s="8">
        <v>43259.703460648147</v>
      </c>
      <c r="C7997" s="7" t="s">
        <v>36</v>
      </c>
      <c r="D7997" s="7" t="s">
        <v>303</v>
      </c>
      <c r="E7997" s="8">
        <v>43259.707928240743</v>
      </c>
      <c r="F7997" s="7" t="s">
        <v>31</v>
      </c>
      <c r="G7997" s="7" t="s">
        <v>46</v>
      </c>
      <c r="H7997">
        <f t="shared" si="124"/>
        <v>0</v>
      </c>
    </row>
    <row r="7998" spans="1:8" x14ac:dyDescent="0.3">
      <c r="A7998">
        <v>180113936</v>
      </c>
      <c r="B7998" s="8">
        <v>43259.703460648147</v>
      </c>
      <c r="C7998" s="7" t="s">
        <v>36</v>
      </c>
      <c r="D7998" s="7" t="s">
        <v>303</v>
      </c>
      <c r="E7998" s="8">
        <v>43259.703622685185</v>
      </c>
      <c r="F7998" s="7" t="s">
        <v>29</v>
      </c>
      <c r="G7998" s="7" t="s">
        <v>76</v>
      </c>
      <c r="H7998">
        <f t="shared" si="124"/>
        <v>0</v>
      </c>
    </row>
    <row r="7999" spans="1:8" x14ac:dyDescent="0.3">
      <c r="A7999">
        <v>180113936</v>
      </c>
      <c r="B7999" s="8">
        <v>43259.703460648147</v>
      </c>
      <c r="C7999" s="7" t="s">
        <v>36</v>
      </c>
      <c r="D7999" s="7" t="s">
        <v>303</v>
      </c>
      <c r="E7999" s="8">
        <v>43259.703518518516</v>
      </c>
      <c r="F7999" s="7" t="s">
        <v>29</v>
      </c>
      <c r="G7999" s="7" t="s">
        <v>30</v>
      </c>
      <c r="H7999">
        <f t="shared" si="124"/>
        <v>0</v>
      </c>
    </row>
    <row r="8000" spans="1:8" x14ac:dyDescent="0.3">
      <c r="A8000">
        <v>180113936</v>
      </c>
      <c r="B8000" s="8">
        <v>43259.703460648147</v>
      </c>
      <c r="C8000" s="7" t="s">
        <v>36</v>
      </c>
      <c r="D8000" s="7" t="s">
        <v>303</v>
      </c>
      <c r="E8000" s="8">
        <v>43259.703518518516</v>
      </c>
      <c r="F8000" s="7" t="s">
        <v>29</v>
      </c>
      <c r="G8000" s="7" t="s">
        <v>46</v>
      </c>
      <c r="H8000">
        <f t="shared" si="124"/>
        <v>0</v>
      </c>
    </row>
    <row r="8001" spans="1:8" x14ac:dyDescent="0.3">
      <c r="A8001">
        <v>180113936</v>
      </c>
      <c r="B8001" s="8">
        <v>43259.703460648147</v>
      </c>
      <c r="C8001" s="7" t="s">
        <v>36</v>
      </c>
      <c r="D8001" s="7" t="s">
        <v>303</v>
      </c>
      <c r="E8001" s="8">
        <v>43259.703460648147</v>
      </c>
      <c r="F8001" s="7" t="s">
        <v>31</v>
      </c>
      <c r="G8001" s="7" t="s">
        <v>30</v>
      </c>
      <c r="H8001">
        <f t="shared" si="124"/>
        <v>0</v>
      </c>
    </row>
    <row r="8002" spans="1:8" x14ac:dyDescent="0.3">
      <c r="A8002">
        <v>180113936</v>
      </c>
      <c r="B8002" s="8">
        <v>43259.703460648147</v>
      </c>
      <c r="C8002" s="7" t="s">
        <v>36</v>
      </c>
      <c r="D8002" s="7" t="s">
        <v>303</v>
      </c>
      <c r="E8002" s="8">
        <v>43259.703460648147</v>
      </c>
      <c r="F8002" s="7" t="s">
        <v>31</v>
      </c>
      <c r="G8002" s="7" t="s">
        <v>46</v>
      </c>
      <c r="H8002">
        <f t="shared" si="124"/>
        <v>0</v>
      </c>
    </row>
    <row r="8003" spans="1:8" x14ac:dyDescent="0.3">
      <c r="A8003">
        <v>180113985</v>
      </c>
      <c r="B8003" s="8">
        <v>43259.738344907404</v>
      </c>
      <c r="C8003" s="7" t="s">
        <v>23</v>
      </c>
      <c r="D8003" s="7" t="s">
        <v>678</v>
      </c>
      <c r="E8003" s="8">
        <v>43259.786643518521</v>
      </c>
      <c r="F8003" s="7" t="s">
        <v>25</v>
      </c>
      <c r="G8003" s="7" t="s">
        <v>57</v>
      </c>
      <c r="H8003">
        <f t="shared" ref="H8003:H8066" si="125">IF(AND(A8003&lt;&gt;A8002,C8003="PD Accident    "),1,0)</f>
        <v>0</v>
      </c>
    </row>
    <row r="8004" spans="1:8" x14ac:dyDescent="0.3">
      <c r="A8004">
        <v>180113985</v>
      </c>
      <c r="B8004" s="8">
        <v>43259.738344907404</v>
      </c>
      <c r="C8004" s="7" t="s">
        <v>23</v>
      </c>
      <c r="D8004" s="7" t="s">
        <v>678</v>
      </c>
      <c r="E8004" s="8">
        <v>43259.783101851855</v>
      </c>
      <c r="F8004" s="7" t="s">
        <v>27</v>
      </c>
      <c r="G8004" s="7" t="s">
        <v>57</v>
      </c>
      <c r="H8004">
        <f t="shared" si="125"/>
        <v>0</v>
      </c>
    </row>
    <row r="8005" spans="1:8" x14ac:dyDescent="0.3">
      <c r="A8005">
        <v>180113985</v>
      </c>
      <c r="B8005" s="8">
        <v>43259.738344907404</v>
      </c>
      <c r="C8005" s="7" t="s">
        <v>23</v>
      </c>
      <c r="D8005" s="7" t="s">
        <v>678</v>
      </c>
      <c r="E8005" s="8">
        <v>43259.773287037038</v>
      </c>
      <c r="F8005" s="7" t="s">
        <v>29</v>
      </c>
      <c r="G8005" s="7" t="s">
        <v>57</v>
      </c>
      <c r="H8005">
        <f t="shared" si="125"/>
        <v>0</v>
      </c>
    </row>
    <row r="8006" spans="1:8" x14ac:dyDescent="0.3">
      <c r="A8006">
        <v>180113985</v>
      </c>
      <c r="B8006" s="8">
        <v>43259.738344907404</v>
      </c>
      <c r="C8006" s="7" t="s">
        <v>23</v>
      </c>
      <c r="D8006" s="7" t="s">
        <v>678</v>
      </c>
      <c r="E8006" s="8">
        <v>43259.762175925927</v>
      </c>
      <c r="F8006" s="7" t="s">
        <v>25</v>
      </c>
      <c r="G8006" s="7" t="s">
        <v>277</v>
      </c>
      <c r="H8006">
        <f t="shared" si="125"/>
        <v>0</v>
      </c>
    </row>
    <row r="8007" spans="1:8" x14ac:dyDescent="0.3">
      <c r="A8007">
        <v>180113985</v>
      </c>
      <c r="B8007" s="8">
        <v>43259.738344907404</v>
      </c>
      <c r="C8007" s="7" t="s">
        <v>23</v>
      </c>
      <c r="D8007" s="7" t="s">
        <v>678</v>
      </c>
      <c r="E8007" s="8">
        <v>43259.760914351849</v>
      </c>
      <c r="F8007" s="7" t="s">
        <v>25</v>
      </c>
      <c r="G8007" s="7" t="s">
        <v>28</v>
      </c>
      <c r="H8007">
        <f t="shared" si="125"/>
        <v>0</v>
      </c>
    </row>
    <row r="8008" spans="1:8" x14ac:dyDescent="0.3">
      <c r="A8008">
        <v>180113985</v>
      </c>
      <c r="B8008" s="8">
        <v>43259.738344907404</v>
      </c>
      <c r="C8008" s="7" t="s">
        <v>23</v>
      </c>
      <c r="D8008" s="7" t="s">
        <v>678</v>
      </c>
      <c r="E8008" s="8">
        <v>43259.760520833333</v>
      </c>
      <c r="F8008" s="7" t="s">
        <v>25</v>
      </c>
      <c r="G8008" s="7" t="s">
        <v>30</v>
      </c>
      <c r="H8008">
        <f t="shared" si="125"/>
        <v>0</v>
      </c>
    </row>
    <row r="8009" spans="1:8" x14ac:dyDescent="0.3">
      <c r="A8009">
        <v>180113985</v>
      </c>
      <c r="B8009" s="8">
        <v>43259.738344907404</v>
      </c>
      <c r="C8009" s="7" t="s">
        <v>23</v>
      </c>
      <c r="D8009" s="7" t="s">
        <v>678</v>
      </c>
      <c r="E8009" s="8">
        <v>43259.751469907409</v>
      </c>
      <c r="F8009" s="7" t="s">
        <v>31</v>
      </c>
      <c r="G8009" s="7" t="s">
        <v>30</v>
      </c>
      <c r="H8009">
        <f t="shared" si="125"/>
        <v>0</v>
      </c>
    </row>
    <row r="8010" spans="1:8" x14ac:dyDescent="0.3">
      <c r="A8010">
        <v>180113985</v>
      </c>
      <c r="B8010" s="8">
        <v>43259.738344907404</v>
      </c>
      <c r="C8010" s="7" t="s">
        <v>23</v>
      </c>
      <c r="D8010" s="7" t="s">
        <v>678</v>
      </c>
      <c r="E8010" s="8">
        <v>43259.748159722221</v>
      </c>
      <c r="F8010" s="7" t="s">
        <v>31</v>
      </c>
      <c r="G8010" s="7" t="s">
        <v>28</v>
      </c>
      <c r="H8010">
        <f t="shared" si="125"/>
        <v>0</v>
      </c>
    </row>
    <row r="8011" spans="1:8" x14ac:dyDescent="0.3">
      <c r="A8011">
        <v>180113985</v>
      </c>
      <c r="B8011" s="8">
        <v>43259.738344907404</v>
      </c>
      <c r="C8011" s="7" t="s">
        <v>23</v>
      </c>
      <c r="D8011" s="7" t="s">
        <v>678</v>
      </c>
      <c r="E8011" s="8">
        <v>43259.746840277781</v>
      </c>
      <c r="F8011" s="7" t="s">
        <v>25</v>
      </c>
      <c r="G8011" s="7" t="s">
        <v>196</v>
      </c>
      <c r="H8011">
        <f t="shared" si="125"/>
        <v>0</v>
      </c>
    </row>
    <row r="8012" spans="1:8" x14ac:dyDescent="0.3">
      <c r="A8012">
        <v>180113985</v>
      </c>
      <c r="B8012" s="8">
        <v>43259.738344907404</v>
      </c>
      <c r="C8012" s="7" t="s">
        <v>23</v>
      </c>
      <c r="D8012" s="7" t="s">
        <v>678</v>
      </c>
      <c r="E8012" s="8">
        <v>43259.746782407405</v>
      </c>
      <c r="F8012" s="7" t="s">
        <v>31</v>
      </c>
      <c r="G8012" s="7" t="s">
        <v>277</v>
      </c>
      <c r="H8012">
        <f t="shared" si="125"/>
        <v>0</v>
      </c>
    </row>
    <row r="8013" spans="1:8" x14ac:dyDescent="0.3">
      <c r="A8013">
        <v>180113985</v>
      </c>
      <c r="B8013" s="8">
        <v>43259.738344907404</v>
      </c>
      <c r="C8013" s="7" t="s">
        <v>23</v>
      </c>
      <c r="D8013" s="7" t="s">
        <v>678</v>
      </c>
      <c r="E8013" s="8">
        <v>43259.746678240743</v>
      </c>
      <c r="F8013" s="7" t="s">
        <v>31</v>
      </c>
      <c r="G8013" s="7" t="s">
        <v>57</v>
      </c>
      <c r="H8013">
        <f t="shared" si="125"/>
        <v>0</v>
      </c>
    </row>
    <row r="8014" spans="1:8" x14ac:dyDescent="0.3">
      <c r="A8014">
        <v>180113985</v>
      </c>
      <c r="B8014" s="8">
        <v>43259.738344907404</v>
      </c>
      <c r="C8014" s="7" t="s">
        <v>23</v>
      </c>
      <c r="D8014" s="7" t="s">
        <v>678</v>
      </c>
      <c r="E8014" s="8">
        <v>43259.745972222219</v>
      </c>
      <c r="F8014" s="7" t="s">
        <v>25</v>
      </c>
      <c r="G8014" s="7" t="s">
        <v>277</v>
      </c>
      <c r="H8014">
        <f t="shared" si="125"/>
        <v>0</v>
      </c>
    </row>
    <row r="8015" spans="1:8" x14ac:dyDescent="0.3">
      <c r="A8015">
        <v>180113985</v>
      </c>
      <c r="B8015" s="8">
        <v>43259.738344907404</v>
      </c>
      <c r="C8015" s="7" t="s">
        <v>23</v>
      </c>
      <c r="D8015" s="7" t="s">
        <v>678</v>
      </c>
      <c r="E8015" s="8">
        <v>43259.745370370372</v>
      </c>
      <c r="F8015" s="7" t="s">
        <v>29</v>
      </c>
      <c r="G8015" s="7" t="s">
        <v>30</v>
      </c>
      <c r="H8015">
        <f t="shared" si="125"/>
        <v>0</v>
      </c>
    </row>
    <row r="8016" spans="1:8" x14ac:dyDescent="0.3">
      <c r="A8016">
        <v>180113985</v>
      </c>
      <c r="B8016" s="8">
        <v>43259.738344907404</v>
      </c>
      <c r="C8016" s="7" t="s">
        <v>23</v>
      </c>
      <c r="D8016" s="7" t="s">
        <v>678</v>
      </c>
      <c r="E8016" s="8">
        <v>43259.744340277779</v>
      </c>
      <c r="F8016" s="7" t="s">
        <v>31</v>
      </c>
      <c r="G8016" s="7" t="s">
        <v>196</v>
      </c>
      <c r="H8016">
        <f t="shared" si="125"/>
        <v>0</v>
      </c>
    </row>
    <row r="8017" spans="1:8" x14ac:dyDescent="0.3">
      <c r="A8017">
        <v>180113985</v>
      </c>
      <c r="B8017" s="8">
        <v>43259.738344907404</v>
      </c>
      <c r="C8017" s="7" t="s">
        <v>23</v>
      </c>
      <c r="D8017" s="7" t="s">
        <v>678</v>
      </c>
      <c r="E8017" s="8">
        <v>43259.74423611111</v>
      </c>
      <c r="F8017" s="7" t="s">
        <v>31</v>
      </c>
      <c r="G8017" s="7" t="s">
        <v>277</v>
      </c>
      <c r="H8017">
        <f t="shared" si="125"/>
        <v>0</v>
      </c>
    </row>
    <row r="8018" spans="1:8" x14ac:dyDescent="0.3">
      <c r="A8018">
        <v>180113985</v>
      </c>
      <c r="B8018" s="8">
        <v>43259.738344907404</v>
      </c>
      <c r="C8018" s="7" t="s">
        <v>23</v>
      </c>
      <c r="D8018" s="7" t="s">
        <v>678</v>
      </c>
      <c r="E8018" s="8">
        <v>43259.742037037038</v>
      </c>
      <c r="F8018" s="7" t="s">
        <v>25</v>
      </c>
      <c r="G8018" s="7" t="s">
        <v>51</v>
      </c>
      <c r="H8018">
        <f t="shared" si="125"/>
        <v>0</v>
      </c>
    </row>
    <row r="8019" spans="1:8" x14ac:dyDescent="0.3">
      <c r="A8019">
        <v>180113985</v>
      </c>
      <c r="B8019" s="8">
        <v>43259.738344907404</v>
      </c>
      <c r="C8019" s="7" t="s">
        <v>23</v>
      </c>
      <c r="D8019" s="7" t="s">
        <v>678</v>
      </c>
      <c r="E8019" s="8">
        <v>43259.741759259261</v>
      </c>
      <c r="F8019" s="7" t="s">
        <v>29</v>
      </c>
      <c r="G8019" s="7" t="s">
        <v>277</v>
      </c>
      <c r="H8019">
        <f t="shared" si="125"/>
        <v>0</v>
      </c>
    </row>
    <row r="8020" spans="1:8" x14ac:dyDescent="0.3">
      <c r="A8020">
        <v>180113985</v>
      </c>
      <c r="B8020" s="8">
        <v>43259.738344907404</v>
      </c>
      <c r="C8020" s="7" t="s">
        <v>23</v>
      </c>
      <c r="D8020" s="7" t="s">
        <v>678</v>
      </c>
      <c r="E8020" s="8">
        <v>43259.741562499999</v>
      </c>
      <c r="F8020" s="7" t="s">
        <v>29</v>
      </c>
      <c r="G8020" s="7" t="s">
        <v>51</v>
      </c>
      <c r="H8020">
        <f t="shared" si="125"/>
        <v>0</v>
      </c>
    </row>
    <row r="8021" spans="1:8" x14ac:dyDescent="0.3">
      <c r="A8021">
        <v>180113985</v>
      </c>
      <c r="B8021" s="8">
        <v>43259.738344907404</v>
      </c>
      <c r="C8021" s="7" t="s">
        <v>23</v>
      </c>
      <c r="D8021" s="7" t="s">
        <v>678</v>
      </c>
      <c r="E8021" s="8">
        <v>43259.741331018522</v>
      </c>
      <c r="F8021" s="7" t="s">
        <v>29</v>
      </c>
      <c r="G8021" s="7" t="s">
        <v>196</v>
      </c>
      <c r="H8021">
        <f t="shared" si="125"/>
        <v>0</v>
      </c>
    </row>
    <row r="8022" spans="1:8" x14ac:dyDescent="0.3">
      <c r="A8022">
        <v>180113985</v>
      </c>
      <c r="B8022" s="8">
        <v>43259.738344907404</v>
      </c>
      <c r="C8022" s="7" t="s">
        <v>23</v>
      </c>
      <c r="D8022" s="7" t="s">
        <v>678</v>
      </c>
      <c r="E8022" s="8">
        <v>43259.738865740743</v>
      </c>
      <c r="F8022" s="7" t="s">
        <v>29</v>
      </c>
      <c r="G8022" s="7" t="s">
        <v>57</v>
      </c>
      <c r="H8022">
        <f t="shared" si="125"/>
        <v>0</v>
      </c>
    </row>
    <row r="8023" spans="1:8" x14ac:dyDescent="0.3">
      <c r="A8023">
        <v>180115769</v>
      </c>
      <c r="B8023" s="8">
        <v>43262.528668981482</v>
      </c>
      <c r="C8023" s="7" t="s">
        <v>36</v>
      </c>
      <c r="D8023" s="7" t="s">
        <v>679</v>
      </c>
      <c r="E8023" s="8">
        <v>43262.529895833337</v>
      </c>
      <c r="F8023" s="7" t="s">
        <v>25</v>
      </c>
      <c r="G8023" s="7" t="s">
        <v>38</v>
      </c>
      <c r="H8023">
        <f t="shared" si="125"/>
        <v>1</v>
      </c>
    </row>
    <row r="8024" spans="1:8" x14ac:dyDescent="0.3">
      <c r="A8024">
        <v>180115769</v>
      </c>
      <c r="B8024" s="8">
        <v>43262.528668981482</v>
      </c>
      <c r="C8024" s="7" t="s">
        <v>36</v>
      </c>
      <c r="D8024" s="7" t="s">
        <v>679</v>
      </c>
      <c r="E8024" s="8">
        <v>43262.528784722221</v>
      </c>
      <c r="F8024" s="7" t="s">
        <v>32</v>
      </c>
      <c r="G8024" s="7" t="s">
        <v>38</v>
      </c>
      <c r="H8024">
        <f t="shared" si="125"/>
        <v>0</v>
      </c>
    </row>
    <row r="8025" spans="1:8" x14ac:dyDescent="0.3">
      <c r="A8025">
        <v>180115769</v>
      </c>
      <c r="B8025" s="8">
        <v>43262.528668981482</v>
      </c>
      <c r="C8025" s="7" t="s">
        <v>36</v>
      </c>
      <c r="D8025" s="7" t="s">
        <v>679</v>
      </c>
      <c r="E8025" s="8">
        <v>43262.528668981482</v>
      </c>
      <c r="F8025" s="7" t="s">
        <v>31</v>
      </c>
      <c r="G8025" s="7" t="s">
        <v>38</v>
      </c>
      <c r="H8025">
        <f t="shared" si="125"/>
        <v>0</v>
      </c>
    </row>
    <row r="8026" spans="1:8" x14ac:dyDescent="0.3">
      <c r="A8026">
        <v>180115786</v>
      </c>
      <c r="B8026" s="8">
        <v>43262.539085648146</v>
      </c>
      <c r="C8026" s="7" t="s">
        <v>36</v>
      </c>
      <c r="D8026" s="7" t="s">
        <v>680</v>
      </c>
      <c r="E8026" s="8">
        <v>43262.569791666669</v>
      </c>
      <c r="F8026" s="7" t="s">
        <v>25</v>
      </c>
      <c r="G8026" s="7" t="s">
        <v>139</v>
      </c>
      <c r="H8026">
        <f t="shared" si="125"/>
        <v>1</v>
      </c>
    </row>
    <row r="8027" spans="1:8" x14ac:dyDescent="0.3">
      <c r="A8027">
        <v>180115786</v>
      </c>
      <c r="B8027" s="8">
        <v>43262.539085648146</v>
      </c>
      <c r="C8027" s="7" t="s">
        <v>36</v>
      </c>
      <c r="D8027" s="7" t="s">
        <v>680</v>
      </c>
      <c r="E8027" s="8">
        <v>43262.565011574072</v>
      </c>
      <c r="F8027" s="7" t="s">
        <v>25</v>
      </c>
      <c r="G8027" s="7" t="s">
        <v>28</v>
      </c>
      <c r="H8027">
        <f t="shared" si="125"/>
        <v>0</v>
      </c>
    </row>
    <row r="8028" spans="1:8" x14ac:dyDescent="0.3">
      <c r="A8028">
        <v>180115786</v>
      </c>
      <c r="B8028" s="8">
        <v>43262.539085648146</v>
      </c>
      <c r="C8028" s="7" t="s">
        <v>36</v>
      </c>
      <c r="D8028" s="7" t="s">
        <v>680</v>
      </c>
      <c r="E8028" s="8">
        <v>43262.556701388887</v>
      </c>
      <c r="F8028" s="7" t="s">
        <v>31</v>
      </c>
      <c r="G8028" s="7" t="s">
        <v>139</v>
      </c>
      <c r="H8028">
        <f t="shared" si="125"/>
        <v>0</v>
      </c>
    </row>
    <row r="8029" spans="1:8" x14ac:dyDescent="0.3">
      <c r="A8029">
        <v>180115786</v>
      </c>
      <c r="B8029" s="8">
        <v>43262.539085648146</v>
      </c>
      <c r="C8029" s="7" t="s">
        <v>36</v>
      </c>
      <c r="D8029" s="7" t="s">
        <v>680</v>
      </c>
      <c r="E8029" s="8">
        <v>43262.556435185186</v>
      </c>
      <c r="F8029" s="7" t="s">
        <v>25</v>
      </c>
      <c r="G8029" s="7" t="s">
        <v>72</v>
      </c>
      <c r="H8029">
        <f t="shared" si="125"/>
        <v>0</v>
      </c>
    </row>
    <row r="8030" spans="1:8" x14ac:dyDescent="0.3">
      <c r="A8030">
        <v>180115786</v>
      </c>
      <c r="B8030" s="8">
        <v>43262.539085648146</v>
      </c>
      <c r="C8030" s="7" t="s">
        <v>36</v>
      </c>
      <c r="D8030" s="7" t="s">
        <v>680</v>
      </c>
      <c r="E8030" s="8">
        <v>43262.55300925926</v>
      </c>
      <c r="F8030" s="7" t="s">
        <v>31</v>
      </c>
      <c r="G8030" s="7" t="s">
        <v>28</v>
      </c>
      <c r="H8030">
        <f t="shared" si="125"/>
        <v>0</v>
      </c>
    </row>
    <row r="8031" spans="1:8" x14ac:dyDescent="0.3">
      <c r="A8031">
        <v>180115786</v>
      </c>
      <c r="B8031" s="8">
        <v>43262.539085648146</v>
      </c>
      <c r="C8031" s="7" t="s">
        <v>36</v>
      </c>
      <c r="D8031" s="7" t="s">
        <v>680</v>
      </c>
      <c r="E8031" s="8">
        <v>43262.544351851851</v>
      </c>
      <c r="F8031" s="7" t="s">
        <v>29</v>
      </c>
      <c r="G8031" s="7" t="s">
        <v>139</v>
      </c>
      <c r="H8031">
        <f t="shared" si="125"/>
        <v>0</v>
      </c>
    </row>
    <row r="8032" spans="1:8" x14ac:dyDescent="0.3">
      <c r="A8032">
        <v>180115786</v>
      </c>
      <c r="B8032" s="8">
        <v>43262.539085648146</v>
      </c>
      <c r="C8032" s="7" t="s">
        <v>36</v>
      </c>
      <c r="D8032" s="7" t="s">
        <v>680</v>
      </c>
      <c r="E8032" s="8">
        <v>43262.542395833334</v>
      </c>
      <c r="F8032" s="7" t="s">
        <v>29</v>
      </c>
      <c r="G8032" s="7" t="s">
        <v>28</v>
      </c>
      <c r="H8032">
        <f t="shared" si="125"/>
        <v>0</v>
      </c>
    </row>
    <row r="8033" spans="1:8" x14ac:dyDescent="0.3">
      <c r="A8033">
        <v>180115786</v>
      </c>
      <c r="B8033" s="8">
        <v>43262.539085648146</v>
      </c>
      <c r="C8033" s="7" t="s">
        <v>36</v>
      </c>
      <c r="D8033" s="7" t="s">
        <v>680</v>
      </c>
      <c r="E8033" s="8">
        <v>43262.54210648148</v>
      </c>
      <c r="F8033" s="7" t="s">
        <v>32</v>
      </c>
      <c r="G8033" s="7" t="s">
        <v>72</v>
      </c>
      <c r="H8033">
        <f t="shared" si="125"/>
        <v>0</v>
      </c>
    </row>
    <row r="8034" spans="1:8" x14ac:dyDescent="0.3">
      <c r="A8034">
        <v>180115786</v>
      </c>
      <c r="B8034" s="8">
        <v>43262.539085648146</v>
      </c>
      <c r="C8034" s="7" t="s">
        <v>36</v>
      </c>
      <c r="D8034" s="7" t="s">
        <v>680</v>
      </c>
      <c r="E8034" s="8">
        <v>43262.539675925924</v>
      </c>
      <c r="F8034" s="7" t="s">
        <v>32</v>
      </c>
      <c r="G8034" s="7" t="s">
        <v>72</v>
      </c>
      <c r="H8034">
        <f t="shared" si="125"/>
        <v>0</v>
      </c>
    </row>
    <row r="8035" spans="1:8" x14ac:dyDescent="0.3">
      <c r="A8035">
        <v>180115786</v>
      </c>
      <c r="B8035" s="8">
        <v>43262.539085648146</v>
      </c>
      <c r="C8035" s="7" t="s">
        <v>36</v>
      </c>
      <c r="D8035" s="7" t="s">
        <v>680</v>
      </c>
      <c r="E8035" s="8">
        <v>43262.539340277777</v>
      </c>
      <c r="F8035" s="7" t="s">
        <v>25</v>
      </c>
      <c r="G8035" s="7" t="s">
        <v>681</v>
      </c>
      <c r="H8035">
        <f t="shared" si="125"/>
        <v>0</v>
      </c>
    </row>
    <row r="8036" spans="1:8" x14ac:dyDescent="0.3">
      <c r="A8036">
        <v>180115786</v>
      </c>
      <c r="B8036" s="8">
        <v>43262.539085648146</v>
      </c>
      <c r="C8036" s="7" t="s">
        <v>36</v>
      </c>
      <c r="D8036" s="7" t="s">
        <v>680</v>
      </c>
      <c r="E8036" s="8">
        <v>43262.5393287037</v>
      </c>
      <c r="F8036" s="7" t="s">
        <v>31</v>
      </c>
      <c r="G8036" s="7" t="s">
        <v>72</v>
      </c>
      <c r="H8036">
        <f t="shared" si="125"/>
        <v>0</v>
      </c>
    </row>
    <row r="8037" spans="1:8" x14ac:dyDescent="0.3">
      <c r="A8037">
        <v>180115786</v>
      </c>
      <c r="B8037" s="8">
        <v>43262.539085648146</v>
      </c>
      <c r="C8037" s="7" t="s">
        <v>36</v>
      </c>
      <c r="D8037" s="7" t="s">
        <v>680</v>
      </c>
      <c r="E8037" s="8">
        <v>43262.539085648146</v>
      </c>
      <c r="F8037" s="7" t="s">
        <v>31</v>
      </c>
      <c r="G8037" s="7" t="s">
        <v>681</v>
      </c>
      <c r="H8037">
        <f t="shared" si="125"/>
        <v>0</v>
      </c>
    </row>
    <row r="8038" spans="1:8" x14ac:dyDescent="0.3">
      <c r="A8038">
        <v>180115901</v>
      </c>
      <c r="B8038" s="8">
        <v>43262.626689814817</v>
      </c>
      <c r="C8038" s="7" t="s">
        <v>36</v>
      </c>
      <c r="D8038" s="7" t="s">
        <v>682</v>
      </c>
      <c r="E8038" s="8">
        <v>43262.657881944448</v>
      </c>
      <c r="F8038" s="7" t="s">
        <v>25</v>
      </c>
      <c r="G8038" s="7" t="s">
        <v>136</v>
      </c>
      <c r="H8038">
        <f t="shared" si="125"/>
        <v>1</v>
      </c>
    </row>
    <row r="8039" spans="1:8" x14ac:dyDescent="0.3">
      <c r="A8039">
        <v>180115901</v>
      </c>
      <c r="B8039" s="8">
        <v>43262.626689814817</v>
      </c>
      <c r="C8039" s="7" t="s">
        <v>36</v>
      </c>
      <c r="D8039" s="7" t="s">
        <v>682</v>
      </c>
      <c r="E8039" s="8">
        <v>43262.637523148151</v>
      </c>
      <c r="F8039" s="7" t="s">
        <v>25</v>
      </c>
      <c r="G8039" s="7" t="s">
        <v>76</v>
      </c>
      <c r="H8039">
        <f t="shared" si="125"/>
        <v>0</v>
      </c>
    </row>
    <row r="8040" spans="1:8" x14ac:dyDescent="0.3">
      <c r="A8040">
        <v>180115901</v>
      </c>
      <c r="B8040" s="8">
        <v>43262.626689814817</v>
      </c>
      <c r="C8040" s="7" t="s">
        <v>36</v>
      </c>
      <c r="D8040" s="7" t="s">
        <v>682</v>
      </c>
      <c r="E8040" s="8">
        <v>43262.633275462962</v>
      </c>
      <c r="F8040" s="7" t="s">
        <v>31</v>
      </c>
      <c r="G8040" s="7" t="s">
        <v>136</v>
      </c>
      <c r="H8040">
        <f t="shared" si="125"/>
        <v>0</v>
      </c>
    </row>
    <row r="8041" spans="1:8" x14ac:dyDescent="0.3">
      <c r="A8041">
        <v>180115901</v>
      </c>
      <c r="B8041" s="8">
        <v>43262.626689814817</v>
      </c>
      <c r="C8041" s="7" t="s">
        <v>36</v>
      </c>
      <c r="D8041" s="7" t="s">
        <v>682</v>
      </c>
      <c r="E8041" s="8">
        <v>43262.633101851854</v>
      </c>
      <c r="F8041" s="7" t="s">
        <v>29</v>
      </c>
      <c r="G8041" s="7" t="s">
        <v>76</v>
      </c>
      <c r="H8041">
        <f t="shared" si="125"/>
        <v>0</v>
      </c>
    </row>
    <row r="8042" spans="1:8" x14ac:dyDescent="0.3">
      <c r="A8042">
        <v>180115901</v>
      </c>
      <c r="B8042" s="8">
        <v>43262.626689814817</v>
      </c>
      <c r="C8042" s="7" t="s">
        <v>36</v>
      </c>
      <c r="D8042" s="7" t="s">
        <v>682</v>
      </c>
      <c r="E8042" s="8">
        <v>43262.630555555559</v>
      </c>
      <c r="F8042" s="7" t="s">
        <v>29</v>
      </c>
      <c r="G8042" s="7" t="s">
        <v>136</v>
      </c>
      <c r="H8042">
        <f t="shared" si="125"/>
        <v>0</v>
      </c>
    </row>
    <row r="8043" spans="1:8" x14ac:dyDescent="0.3">
      <c r="A8043">
        <v>180115907</v>
      </c>
      <c r="B8043" s="8">
        <v>43262.633692129632</v>
      </c>
      <c r="C8043" s="7" t="s">
        <v>36</v>
      </c>
      <c r="D8043" s="7" t="s">
        <v>683</v>
      </c>
      <c r="E8043" s="8">
        <v>43262.658101851855</v>
      </c>
      <c r="F8043" s="7" t="s">
        <v>25</v>
      </c>
      <c r="G8043" s="7" t="s">
        <v>89</v>
      </c>
      <c r="H8043">
        <f t="shared" si="125"/>
        <v>1</v>
      </c>
    </row>
    <row r="8044" spans="1:8" x14ac:dyDescent="0.3">
      <c r="A8044">
        <v>180115907</v>
      </c>
      <c r="B8044" s="8">
        <v>43262.633692129632</v>
      </c>
      <c r="C8044" s="7" t="s">
        <v>36</v>
      </c>
      <c r="D8044" s="7" t="s">
        <v>683</v>
      </c>
      <c r="E8044" s="8">
        <v>43262.643576388888</v>
      </c>
      <c r="F8044" s="7" t="s">
        <v>31</v>
      </c>
      <c r="G8044" s="7" t="s">
        <v>89</v>
      </c>
      <c r="H8044">
        <f t="shared" si="125"/>
        <v>0</v>
      </c>
    </row>
    <row r="8045" spans="1:8" x14ac:dyDescent="0.3">
      <c r="A8045">
        <v>180115907</v>
      </c>
      <c r="B8045" s="8">
        <v>43262.633692129632</v>
      </c>
      <c r="C8045" s="7" t="s">
        <v>36</v>
      </c>
      <c r="D8045" s="7" t="s">
        <v>683</v>
      </c>
      <c r="E8045" s="8">
        <v>43262.643310185187</v>
      </c>
      <c r="F8045" s="7" t="s">
        <v>25</v>
      </c>
      <c r="G8045" s="7" t="s">
        <v>28</v>
      </c>
      <c r="H8045">
        <f t="shared" si="125"/>
        <v>0</v>
      </c>
    </row>
    <row r="8046" spans="1:8" x14ac:dyDescent="0.3">
      <c r="A8046">
        <v>180115907</v>
      </c>
      <c r="B8046" s="8">
        <v>43262.633692129632</v>
      </c>
      <c r="C8046" s="7" t="s">
        <v>36</v>
      </c>
      <c r="D8046" s="7" t="s">
        <v>683</v>
      </c>
      <c r="E8046" s="8">
        <v>43262.636018518519</v>
      </c>
      <c r="F8046" s="7" t="s">
        <v>29</v>
      </c>
      <c r="G8046" s="7" t="s">
        <v>89</v>
      </c>
      <c r="H8046">
        <f t="shared" si="125"/>
        <v>0</v>
      </c>
    </row>
    <row r="8047" spans="1:8" x14ac:dyDescent="0.3">
      <c r="A8047">
        <v>180115907</v>
      </c>
      <c r="B8047" s="8">
        <v>43262.633692129632</v>
      </c>
      <c r="C8047" s="7" t="s">
        <v>36</v>
      </c>
      <c r="D8047" s="7" t="s">
        <v>683</v>
      </c>
      <c r="E8047" s="8">
        <v>43262.633703703701</v>
      </c>
      <c r="F8047" s="7" t="s">
        <v>31</v>
      </c>
      <c r="G8047" s="7" t="s">
        <v>28</v>
      </c>
      <c r="H8047">
        <f t="shared" si="125"/>
        <v>0</v>
      </c>
    </row>
    <row r="8048" spans="1:8" x14ac:dyDescent="0.3">
      <c r="A8048">
        <v>180116038</v>
      </c>
      <c r="B8048" s="8">
        <v>43262.723553240743</v>
      </c>
      <c r="C8048" s="7" t="s">
        <v>23</v>
      </c>
      <c r="D8048" s="7" t="s">
        <v>684</v>
      </c>
      <c r="E8048" s="8">
        <v>43262.771770833337</v>
      </c>
      <c r="F8048" s="7" t="s">
        <v>25</v>
      </c>
      <c r="G8048" s="7" t="s">
        <v>196</v>
      </c>
      <c r="H8048">
        <f t="shared" si="125"/>
        <v>0</v>
      </c>
    </row>
    <row r="8049" spans="1:8" x14ac:dyDescent="0.3">
      <c r="A8049">
        <v>180116038</v>
      </c>
      <c r="B8049" s="8">
        <v>43262.723553240743</v>
      </c>
      <c r="C8049" s="7" t="s">
        <v>23</v>
      </c>
      <c r="D8049" s="7" t="s">
        <v>684</v>
      </c>
      <c r="E8049" s="8">
        <v>43262.760370370372</v>
      </c>
      <c r="F8049" s="7" t="s">
        <v>33</v>
      </c>
      <c r="G8049" s="7" t="s">
        <v>196</v>
      </c>
      <c r="H8049">
        <f t="shared" si="125"/>
        <v>0</v>
      </c>
    </row>
    <row r="8050" spans="1:8" x14ac:dyDescent="0.3">
      <c r="A8050">
        <v>180116038</v>
      </c>
      <c r="B8050" s="8">
        <v>43262.723553240743</v>
      </c>
      <c r="C8050" s="7" t="s">
        <v>23</v>
      </c>
      <c r="D8050" s="7" t="s">
        <v>684</v>
      </c>
      <c r="E8050" s="8">
        <v>43262.743761574071</v>
      </c>
      <c r="F8050" s="7" t="s">
        <v>25</v>
      </c>
      <c r="G8050" s="7" t="s">
        <v>28</v>
      </c>
      <c r="H8050">
        <f t="shared" si="125"/>
        <v>0</v>
      </c>
    </row>
    <row r="8051" spans="1:8" x14ac:dyDescent="0.3">
      <c r="A8051">
        <v>180116038</v>
      </c>
      <c r="B8051" s="8">
        <v>43262.723553240743</v>
      </c>
      <c r="C8051" s="7" t="s">
        <v>23</v>
      </c>
      <c r="D8051" s="7" t="s">
        <v>684</v>
      </c>
      <c r="E8051" s="8">
        <v>43262.743692129632</v>
      </c>
      <c r="F8051" s="7" t="s">
        <v>25</v>
      </c>
      <c r="G8051" s="7" t="s">
        <v>277</v>
      </c>
      <c r="H8051">
        <f t="shared" si="125"/>
        <v>0</v>
      </c>
    </row>
    <row r="8052" spans="1:8" x14ac:dyDescent="0.3">
      <c r="A8052">
        <v>180116038</v>
      </c>
      <c r="B8052" s="8">
        <v>43262.723553240743</v>
      </c>
      <c r="C8052" s="7" t="s">
        <v>23</v>
      </c>
      <c r="D8052" s="7" t="s">
        <v>684</v>
      </c>
      <c r="E8052" s="8">
        <v>43262.737268518518</v>
      </c>
      <c r="F8052" s="7" t="s">
        <v>25</v>
      </c>
      <c r="G8052" s="7" t="s">
        <v>459</v>
      </c>
      <c r="H8052">
        <f t="shared" si="125"/>
        <v>0</v>
      </c>
    </row>
    <row r="8053" spans="1:8" x14ac:dyDescent="0.3">
      <c r="A8053">
        <v>180116038</v>
      </c>
      <c r="B8053" s="8">
        <v>43262.723553240743</v>
      </c>
      <c r="C8053" s="7" t="s">
        <v>23</v>
      </c>
      <c r="D8053" s="7" t="s">
        <v>684</v>
      </c>
      <c r="E8053" s="8">
        <v>43262.733807870369</v>
      </c>
      <c r="F8053" s="7" t="s">
        <v>31</v>
      </c>
      <c r="G8053" s="7" t="s">
        <v>28</v>
      </c>
      <c r="H8053">
        <f t="shared" si="125"/>
        <v>0</v>
      </c>
    </row>
    <row r="8054" spans="1:8" x14ac:dyDescent="0.3">
      <c r="A8054">
        <v>180116038</v>
      </c>
      <c r="B8054" s="8">
        <v>43262.723553240743</v>
      </c>
      <c r="C8054" s="7" t="s">
        <v>23</v>
      </c>
      <c r="D8054" s="7" t="s">
        <v>684</v>
      </c>
      <c r="E8054" s="8">
        <v>43262.728368055556</v>
      </c>
      <c r="F8054" s="7" t="s">
        <v>25</v>
      </c>
      <c r="G8054" s="7" t="s">
        <v>136</v>
      </c>
      <c r="H8054">
        <f t="shared" si="125"/>
        <v>0</v>
      </c>
    </row>
    <row r="8055" spans="1:8" x14ac:dyDescent="0.3">
      <c r="A8055">
        <v>180116038</v>
      </c>
      <c r="B8055" s="8">
        <v>43262.723553240743</v>
      </c>
      <c r="C8055" s="7" t="s">
        <v>23</v>
      </c>
      <c r="D8055" s="7" t="s">
        <v>684</v>
      </c>
      <c r="E8055" s="8">
        <v>43262.727800925924</v>
      </c>
      <c r="F8055" s="7" t="s">
        <v>31</v>
      </c>
      <c r="G8055" s="7" t="s">
        <v>277</v>
      </c>
      <c r="H8055">
        <f t="shared" si="125"/>
        <v>0</v>
      </c>
    </row>
    <row r="8056" spans="1:8" x14ac:dyDescent="0.3">
      <c r="A8056">
        <v>180116038</v>
      </c>
      <c r="B8056" s="8">
        <v>43262.723553240743</v>
      </c>
      <c r="C8056" s="7" t="s">
        <v>23</v>
      </c>
      <c r="D8056" s="7" t="s">
        <v>684</v>
      </c>
      <c r="E8056" s="8">
        <v>43262.727696759262</v>
      </c>
      <c r="F8056" s="7" t="s">
        <v>25</v>
      </c>
      <c r="G8056" s="7" t="s">
        <v>89</v>
      </c>
      <c r="H8056">
        <f t="shared" si="125"/>
        <v>0</v>
      </c>
    </row>
    <row r="8057" spans="1:8" x14ac:dyDescent="0.3">
      <c r="A8057">
        <v>180116038</v>
      </c>
      <c r="B8057" s="8">
        <v>43262.723553240743</v>
      </c>
      <c r="C8057" s="7" t="s">
        <v>23</v>
      </c>
      <c r="D8057" s="7" t="s">
        <v>684</v>
      </c>
      <c r="E8057" s="8">
        <v>43262.726620370369</v>
      </c>
      <c r="F8057" s="7" t="s">
        <v>31</v>
      </c>
      <c r="G8057" s="7" t="s">
        <v>196</v>
      </c>
      <c r="H8057">
        <f t="shared" si="125"/>
        <v>0</v>
      </c>
    </row>
    <row r="8058" spans="1:8" x14ac:dyDescent="0.3">
      <c r="A8058">
        <v>180116038</v>
      </c>
      <c r="B8058" s="8">
        <v>43262.723553240743</v>
      </c>
      <c r="C8058" s="7" t="s">
        <v>23</v>
      </c>
      <c r="D8058" s="7" t="s">
        <v>684</v>
      </c>
      <c r="E8058" s="8">
        <v>43262.725983796299</v>
      </c>
      <c r="F8058" s="7" t="s">
        <v>29</v>
      </c>
      <c r="G8058" s="7" t="s">
        <v>89</v>
      </c>
      <c r="H8058">
        <f t="shared" si="125"/>
        <v>0</v>
      </c>
    </row>
    <row r="8059" spans="1:8" x14ac:dyDescent="0.3">
      <c r="A8059">
        <v>180116038</v>
      </c>
      <c r="B8059" s="8">
        <v>43262.723553240743</v>
      </c>
      <c r="C8059" s="7" t="s">
        <v>23</v>
      </c>
      <c r="D8059" s="7" t="s">
        <v>684</v>
      </c>
      <c r="E8059" s="8">
        <v>43262.725393518522</v>
      </c>
      <c r="F8059" s="7" t="s">
        <v>29</v>
      </c>
      <c r="G8059" s="7" t="s">
        <v>28</v>
      </c>
      <c r="H8059">
        <f t="shared" si="125"/>
        <v>0</v>
      </c>
    </row>
    <row r="8060" spans="1:8" x14ac:dyDescent="0.3">
      <c r="A8060">
        <v>180116038</v>
      </c>
      <c r="B8060" s="8">
        <v>43262.723553240743</v>
      </c>
      <c r="C8060" s="7" t="s">
        <v>23</v>
      </c>
      <c r="D8060" s="7" t="s">
        <v>684</v>
      </c>
      <c r="E8060" s="8">
        <v>43262.725324074076</v>
      </c>
      <c r="F8060" s="7" t="s">
        <v>29</v>
      </c>
      <c r="G8060" s="7" t="s">
        <v>136</v>
      </c>
      <c r="H8060">
        <f t="shared" si="125"/>
        <v>0</v>
      </c>
    </row>
    <row r="8061" spans="1:8" x14ac:dyDescent="0.3">
      <c r="A8061">
        <v>180116038</v>
      </c>
      <c r="B8061" s="8">
        <v>43262.723553240743</v>
      </c>
      <c r="C8061" s="7" t="s">
        <v>23</v>
      </c>
      <c r="D8061" s="7" t="s">
        <v>684</v>
      </c>
      <c r="E8061" s="8">
        <v>43262.724976851852</v>
      </c>
      <c r="F8061" s="7" t="s">
        <v>29</v>
      </c>
      <c r="G8061" s="7" t="s">
        <v>196</v>
      </c>
      <c r="H8061">
        <f t="shared" si="125"/>
        <v>0</v>
      </c>
    </row>
    <row r="8062" spans="1:8" x14ac:dyDescent="0.3">
      <c r="A8062">
        <v>180116038</v>
      </c>
      <c r="B8062" s="8">
        <v>43262.723553240743</v>
      </c>
      <c r="C8062" s="7" t="s">
        <v>23</v>
      </c>
      <c r="D8062" s="7" t="s">
        <v>684</v>
      </c>
      <c r="E8062" s="8">
        <v>43262.724976851852</v>
      </c>
      <c r="F8062" s="7" t="s">
        <v>29</v>
      </c>
      <c r="G8062" s="7" t="s">
        <v>277</v>
      </c>
      <c r="H8062">
        <f t="shared" si="125"/>
        <v>0</v>
      </c>
    </row>
    <row r="8063" spans="1:8" x14ac:dyDescent="0.3">
      <c r="A8063">
        <v>180116038</v>
      </c>
      <c r="B8063" s="8">
        <v>43262.723553240743</v>
      </c>
      <c r="C8063" s="7" t="s">
        <v>23</v>
      </c>
      <c r="D8063" s="7" t="s">
        <v>684</v>
      </c>
      <c r="E8063" s="8">
        <v>43262.724849537037</v>
      </c>
      <c r="F8063" s="7" t="s">
        <v>29</v>
      </c>
      <c r="G8063" s="7" t="s">
        <v>459</v>
      </c>
      <c r="H8063">
        <f t="shared" si="125"/>
        <v>0</v>
      </c>
    </row>
    <row r="8064" spans="1:8" x14ac:dyDescent="0.3">
      <c r="A8064">
        <v>180116102</v>
      </c>
      <c r="B8064" s="8">
        <v>43262.756944444445</v>
      </c>
      <c r="C8064" s="7" t="s">
        <v>23</v>
      </c>
      <c r="D8064" s="7" t="s">
        <v>181</v>
      </c>
      <c r="E8064" s="8">
        <v>43262.7893287037</v>
      </c>
      <c r="F8064" s="7" t="s">
        <v>25</v>
      </c>
      <c r="G8064" s="7" t="s">
        <v>141</v>
      </c>
      <c r="H8064">
        <f t="shared" si="125"/>
        <v>0</v>
      </c>
    </row>
    <row r="8065" spans="1:8" x14ac:dyDescent="0.3">
      <c r="A8065">
        <v>180116102</v>
      </c>
      <c r="B8065" s="8">
        <v>43262.756944444445</v>
      </c>
      <c r="C8065" s="7" t="s">
        <v>23</v>
      </c>
      <c r="D8065" s="7" t="s">
        <v>181</v>
      </c>
      <c r="E8065" s="8">
        <v>43262.789236111108</v>
      </c>
      <c r="F8065" s="7" t="s">
        <v>25</v>
      </c>
      <c r="G8065" s="7" t="s">
        <v>277</v>
      </c>
      <c r="H8065">
        <f t="shared" si="125"/>
        <v>0</v>
      </c>
    </row>
    <row r="8066" spans="1:8" x14ac:dyDescent="0.3">
      <c r="A8066">
        <v>180116102</v>
      </c>
      <c r="B8066" s="8">
        <v>43262.756944444445</v>
      </c>
      <c r="C8066" s="7" t="s">
        <v>23</v>
      </c>
      <c r="D8066" s="7" t="s">
        <v>181</v>
      </c>
      <c r="E8066" s="8">
        <v>43262.789201388892</v>
      </c>
      <c r="F8066" s="7" t="s">
        <v>25</v>
      </c>
      <c r="G8066" s="7" t="s">
        <v>136</v>
      </c>
      <c r="H8066">
        <f t="shared" si="125"/>
        <v>0</v>
      </c>
    </row>
    <row r="8067" spans="1:8" x14ac:dyDescent="0.3">
      <c r="A8067">
        <v>180116102</v>
      </c>
      <c r="B8067" s="8">
        <v>43262.756944444445</v>
      </c>
      <c r="C8067" s="7" t="s">
        <v>23</v>
      </c>
      <c r="D8067" s="7" t="s">
        <v>181</v>
      </c>
      <c r="E8067" s="8">
        <v>43262.789131944446</v>
      </c>
      <c r="F8067" s="7" t="s">
        <v>25</v>
      </c>
      <c r="G8067" s="7" t="s">
        <v>639</v>
      </c>
      <c r="H8067">
        <f t="shared" ref="H8067:H8130" si="126">IF(AND(A8067&lt;&gt;A8066,C8067="PD Accident    "),1,0)</f>
        <v>0</v>
      </c>
    </row>
    <row r="8068" spans="1:8" x14ac:dyDescent="0.3">
      <c r="A8068">
        <v>180116102</v>
      </c>
      <c r="B8068" s="8">
        <v>43262.756944444445</v>
      </c>
      <c r="C8068" s="7" t="s">
        <v>23</v>
      </c>
      <c r="D8068" s="7" t="s">
        <v>181</v>
      </c>
      <c r="E8068" s="8">
        <v>43262.7891087963</v>
      </c>
      <c r="F8068" s="7" t="s">
        <v>25</v>
      </c>
      <c r="G8068" s="7" t="s">
        <v>89</v>
      </c>
      <c r="H8068">
        <f t="shared" si="126"/>
        <v>0</v>
      </c>
    </row>
    <row r="8069" spans="1:8" x14ac:dyDescent="0.3">
      <c r="A8069">
        <v>180116102</v>
      </c>
      <c r="B8069" s="8">
        <v>43262.756944444445</v>
      </c>
      <c r="C8069" s="7" t="s">
        <v>23</v>
      </c>
      <c r="D8069" s="7" t="s">
        <v>181</v>
      </c>
      <c r="E8069" s="8">
        <v>43262.783784722225</v>
      </c>
      <c r="F8069" s="7" t="s">
        <v>25</v>
      </c>
      <c r="G8069" s="7" t="s">
        <v>28</v>
      </c>
      <c r="H8069">
        <f t="shared" si="126"/>
        <v>0</v>
      </c>
    </row>
    <row r="8070" spans="1:8" x14ac:dyDescent="0.3">
      <c r="A8070">
        <v>180116102</v>
      </c>
      <c r="B8070" s="8">
        <v>43262.756944444445</v>
      </c>
      <c r="C8070" s="7" t="s">
        <v>23</v>
      </c>
      <c r="D8070" s="7" t="s">
        <v>181</v>
      </c>
      <c r="E8070" s="8">
        <v>43262.78162037037</v>
      </c>
      <c r="F8070" s="7" t="s">
        <v>31</v>
      </c>
      <c r="G8070" s="7" t="s">
        <v>141</v>
      </c>
      <c r="H8070">
        <f t="shared" si="126"/>
        <v>0</v>
      </c>
    </row>
    <row r="8071" spans="1:8" x14ac:dyDescent="0.3">
      <c r="A8071">
        <v>180116102</v>
      </c>
      <c r="B8071" s="8">
        <v>43262.756944444445</v>
      </c>
      <c r="C8071" s="7" t="s">
        <v>23</v>
      </c>
      <c r="D8071" s="7" t="s">
        <v>181</v>
      </c>
      <c r="E8071" s="8">
        <v>43262.776099537034</v>
      </c>
      <c r="F8071" s="7" t="s">
        <v>131</v>
      </c>
      <c r="G8071" s="7" t="s">
        <v>277</v>
      </c>
      <c r="H8071">
        <f t="shared" si="126"/>
        <v>0</v>
      </c>
    </row>
    <row r="8072" spans="1:8" x14ac:dyDescent="0.3">
      <c r="A8072">
        <v>180116102</v>
      </c>
      <c r="B8072" s="8">
        <v>43262.756944444445</v>
      </c>
      <c r="C8072" s="7" t="s">
        <v>23</v>
      </c>
      <c r="D8072" s="7" t="s">
        <v>181</v>
      </c>
      <c r="E8072" s="8">
        <v>43262.775590277779</v>
      </c>
      <c r="F8072" s="7" t="s">
        <v>25</v>
      </c>
      <c r="G8072" s="7" t="s">
        <v>430</v>
      </c>
      <c r="H8072">
        <f t="shared" si="126"/>
        <v>0</v>
      </c>
    </row>
    <row r="8073" spans="1:8" x14ac:dyDescent="0.3">
      <c r="A8073">
        <v>180116102</v>
      </c>
      <c r="B8073" s="8">
        <v>43262.756944444445</v>
      </c>
      <c r="C8073" s="7" t="s">
        <v>23</v>
      </c>
      <c r="D8073" s="7" t="s">
        <v>181</v>
      </c>
      <c r="E8073" s="8">
        <v>43262.770011574074</v>
      </c>
      <c r="F8073" s="7" t="s">
        <v>62</v>
      </c>
      <c r="G8073" s="7" t="s">
        <v>89</v>
      </c>
      <c r="H8073">
        <f t="shared" si="126"/>
        <v>0</v>
      </c>
    </row>
    <row r="8074" spans="1:8" x14ac:dyDescent="0.3">
      <c r="A8074">
        <v>180116102</v>
      </c>
      <c r="B8074" s="8">
        <v>43262.756944444445</v>
      </c>
      <c r="C8074" s="7" t="s">
        <v>23</v>
      </c>
      <c r="D8074" s="7" t="s">
        <v>181</v>
      </c>
      <c r="E8074" s="8">
        <v>43262.769548611112</v>
      </c>
      <c r="F8074" s="7" t="s">
        <v>31</v>
      </c>
      <c r="G8074" s="7" t="s">
        <v>136</v>
      </c>
      <c r="H8074">
        <f t="shared" si="126"/>
        <v>0</v>
      </c>
    </row>
    <row r="8075" spans="1:8" x14ac:dyDescent="0.3">
      <c r="A8075">
        <v>180116102</v>
      </c>
      <c r="B8075" s="8">
        <v>43262.756944444445</v>
      </c>
      <c r="C8075" s="7" t="s">
        <v>23</v>
      </c>
      <c r="D8075" s="7" t="s">
        <v>181</v>
      </c>
      <c r="E8075" s="8">
        <v>43262.769502314812</v>
      </c>
      <c r="F8075" s="7" t="s">
        <v>31</v>
      </c>
      <c r="G8075" s="7" t="s">
        <v>277</v>
      </c>
      <c r="H8075">
        <f t="shared" si="126"/>
        <v>0</v>
      </c>
    </row>
    <row r="8076" spans="1:8" x14ac:dyDescent="0.3">
      <c r="A8076">
        <v>180116102</v>
      </c>
      <c r="B8076" s="8">
        <v>43262.756944444445</v>
      </c>
      <c r="C8076" s="7" t="s">
        <v>23</v>
      </c>
      <c r="D8076" s="7" t="s">
        <v>181</v>
      </c>
      <c r="E8076" s="8">
        <v>43262.767291666663</v>
      </c>
      <c r="F8076" s="7" t="s">
        <v>31</v>
      </c>
      <c r="G8076" s="7" t="s">
        <v>89</v>
      </c>
      <c r="H8076">
        <f t="shared" si="126"/>
        <v>0</v>
      </c>
    </row>
    <row r="8077" spans="1:8" x14ac:dyDescent="0.3">
      <c r="A8077">
        <v>180116102</v>
      </c>
      <c r="B8077" s="8">
        <v>43262.756944444445</v>
      </c>
      <c r="C8077" s="7" t="s">
        <v>23</v>
      </c>
      <c r="D8077" s="7" t="s">
        <v>181</v>
      </c>
      <c r="E8077" s="8">
        <v>43262.765393518515</v>
      </c>
      <c r="F8077" s="7" t="s">
        <v>31</v>
      </c>
      <c r="G8077" s="7" t="s">
        <v>28</v>
      </c>
      <c r="H8077">
        <f t="shared" si="126"/>
        <v>0</v>
      </c>
    </row>
    <row r="8078" spans="1:8" x14ac:dyDescent="0.3">
      <c r="A8078">
        <v>180116102</v>
      </c>
      <c r="B8078" s="8">
        <v>43262.756944444445</v>
      </c>
      <c r="C8078" s="7" t="s">
        <v>23</v>
      </c>
      <c r="D8078" s="7" t="s">
        <v>181</v>
      </c>
      <c r="E8078" s="8">
        <v>43262.761273148149</v>
      </c>
      <c r="F8078" s="7" t="s">
        <v>31</v>
      </c>
      <c r="G8078" s="7" t="s">
        <v>430</v>
      </c>
      <c r="H8078">
        <f t="shared" si="126"/>
        <v>0</v>
      </c>
    </row>
    <row r="8079" spans="1:8" x14ac:dyDescent="0.3">
      <c r="A8079">
        <v>180116102</v>
      </c>
      <c r="B8079" s="8">
        <v>43262.756944444445</v>
      </c>
      <c r="C8079" s="7" t="s">
        <v>23</v>
      </c>
      <c r="D8079" s="7" t="s">
        <v>181</v>
      </c>
      <c r="E8079" s="8">
        <v>43262.761180555557</v>
      </c>
      <c r="F8079" s="7" t="s">
        <v>29</v>
      </c>
      <c r="G8079" s="7" t="s">
        <v>136</v>
      </c>
      <c r="H8079">
        <f t="shared" si="126"/>
        <v>0</v>
      </c>
    </row>
    <row r="8080" spans="1:8" x14ac:dyDescent="0.3">
      <c r="A8080">
        <v>180116102</v>
      </c>
      <c r="B8080" s="8">
        <v>43262.756944444445</v>
      </c>
      <c r="C8080" s="7" t="s">
        <v>23</v>
      </c>
      <c r="D8080" s="7" t="s">
        <v>181</v>
      </c>
      <c r="E8080" s="8">
        <v>43262.759988425925</v>
      </c>
      <c r="F8080" s="7" t="s">
        <v>31</v>
      </c>
      <c r="G8080" s="7" t="s">
        <v>639</v>
      </c>
      <c r="H8080">
        <f t="shared" si="126"/>
        <v>0</v>
      </c>
    </row>
    <row r="8081" spans="1:8" x14ac:dyDescent="0.3">
      <c r="A8081">
        <v>180116102</v>
      </c>
      <c r="B8081" s="8">
        <v>43262.756944444445</v>
      </c>
      <c r="C8081" s="7" t="s">
        <v>23</v>
      </c>
      <c r="D8081" s="7" t="s">
        <v>181</v>
      </c>
      <c r="E8081" s="8">
        <v>43262.75886574074</v>
      </c>
      <c r="F8081" s="7" t="s">
        <v>29</v>
      </c>
      <c r="G8081" s="7" t="s">
        <v>28</v>
      </c>
      <c r="H8081">
        <f t="shared" si="126"/>
        <v>0</v>
      </c>
    </row>
    <row r="8082" spans="1:8" x14ac:dyDescent="0.3">
      <c r="A8082">
        <v>180116102</v>
      </c>
      <c r="B8082" s="8">
        <v>43262.756944444445</v>
      </c>
      <c r="C8082" s="7" t="s">
        <v>23</v>
      </c>
      <c r="D8082" s="7" t="s">
        <v>181</v>
      </c>
      <c r="E8082" s="8">
        <v>43262.758738425924</v>
      </c>
      <c r="F8082" s="7" t="s">
        <v>29</v>
      </c>
      <c r="G8082" s="7" t="s">
        <v>277</v>
      </c>
      <c r="H8082">
        <f t="shared" si="126"/>
        <v>0</v>
      </c>
    </row>
    <row r="8083" spans="1:8" x14ac:dyDescent="0.3">
      <c r="A8083">
        <v>180116102</v>
      </c>
      <c r="B8083" s="8">
        <v>43262.756944444445</v>
      </c>
      <c r="C8083" s="7" t="s">
        <v>23</v>
      </c>
      <c r="D8083" s="7" t="s">
        <v>181</v>
      </c>
      <c r="E8083" s="8">
        <v>43262.758564814816</v>
      </c>
      <c r="F8083" s="7" t="s">
        <v>29</v>
      </c>
      <c r="G8083" s="7" t="s">
        <v>89</v>
      </c>
      <c r="H8083">
        <f t="shared" si="126"/>
        <v>0</v>
      </c>
    </row>
    <row r="8084" spans="1:8" x14ac:dyDescent="0.3">
      <c r="A8084">
        <v>180116390</v>
      </c>
      <c r="B8084" s="8">
        <v>43263.298483796294</v>
      </c>
      <c r="C8084" s="7" t="s">
        <v>36</v>
      </c>
      <c r="D8084" s="7" t="s">
        <v>679</v>
      </c>
      <c r="E8084" s="8">
        <v>43263.347222222219</v>
      </c>
      <c r="F8084" s="7" t="s">
        <v>25</v>
      </c>
      <c r="G8084" s="7" t="s">
        <v>173</v>
      </c>
      <c r="H8084">
        <f t="shared" si="126"/>
        <v>1</v>
      </c>
    </row>
    <row r="8085" spans="1:8" x14ac:dyDescent="0.3">
      <c r="A8085">
        <v>180116390</v>
      </c>
      <c r="B8085" s="8">
        <v>43263.298483796294</v>
      </c>
      <c r="C8085" s="7" t="s">
        <v>36</v>
      </c>
      <c r="D8085" s="7" t="s">
        <v>679</v>
      </c>
      <c r="E8085" s="8">
        <v>43263.325231481482</v>
      </c>
      <c r="F8085" s="7" t="s">
        <v>25</v>
      </c>
      <c r="G8085" s="7" t="s">
        <v>38</v>
      </c>
      <c r="H8085">
        <f t="shared" si="126"/>
        <v>0</v>
      </c>
    </row>
    <row r="8086" spans="1:8" x14ac:dyDescent="0.3">
      <c r="A8086">
        <v>180116390</v>
      </c>
      <c r="B8086" s="8">
        <v>43263.298483796294</v>
      </c>
      <c r="C8086" s="7" t="s">
        <v>36</v>
      </c>
      <c r="D8086" s="7" t="s">
        <v>679</v>
      </c>
      <c r="E8086" s="8">
        <v>43263.310520833336</v>
      </c>
      <c r="F8086" s="7" t="s">
        <v>31</v>
      </c>
      <c r="G8086" s="7" t="s">
        <v>173</v>
      </c>
      <c r="H8086">
        <f t="shared" si="126"/>
        <v>0</v>
      </c>
    </row>
    <row r="8087" spans="1:8" x14ac:dyDescent="0.3">
      <c r="A8087">
        <v>180116390</v>
      </c>
      <c r="B8087" s="8">
        <v>43263.298483796294</v>
      </c>
      <c r="C8087" s="7" t="s">
        <v>36</v>
      </c>
      <c r="D8087" s="7" t="s">
        <v>679</v>
      </c>
      <c r="E8087" s="8">
        <v>43263.301504629628</v>
      </c>
      <c r="F8087" s="7" t="s">
        <v>31</v>
      </c>
      <c r="G8087" s="7" t="s">
        <v>38</v>
      </c>
      <c r="H8087">
        <f t="shared" si="126"/>
        <v>0</v>
      </c>
    </row>
    <row r="8088" spans="1:8" x14ac:dyDescent="0.3">
      <c r="A8088">
        <v>180116390</v>
      </c>
      <c r="B8088" s="8">
        <v>43263.298483796294</v>
      </c>
      <c r="C8088" s="7" t="s">
        <v>36</v>
      </c>
      <c r="D8088" s="7" t="s">
        <v>679</v>
      </c>
      <c r="E8088" s="8">
        <v>43263.30064814815</v>
      </c>
      <c r="F8088" s="7" t="s">
        <v>29</v>
      </c>
      <c r="G8088" s="7" t="s">
        <v>38</v>
      </c>
      <c r="H8088">
        <f t="shared" si="126"/>
        <v>0</v>
      </c>
    </row>
    <row r="8089" spans="1:8" x14ac:dyDescent="0.3">
      <c r="A8089">
        <v>180116390</v>
      </c>
      <c r="B8089" s="8">
        <v>43263.298483796294</v>
      </c>
      <c r="C8089" s="7" t="s">
        <v>36</v>
      </c>
      <c r="D8089" s="7" t="s">
        <v>679</v>
      </c>
      <c r="E8089" s="8">
        <v>43263.300312500003</v>
      </c>
      <c r="F8089" s="7" t="s">
        <v>29</v>
      </c>
      <c r="G8089" s="7" t="s">
        <v>173</v>
      </c>
      <c r="H8089">
        <f t="shared" si="126"/>
        <v>0</v>
      </c>
    </row>
    <row r="8090" spans="1:8" x14ac:dyDescent="0.3">
      <c r="A8090">
        <v>180116481</v>
      </c>
      <c r="B8090" s="8">
        <v>43263.379675925928</v>
      </c>
      <c r="C8090" s="7" t="s">
        <v>36</v>
      </c>
      <c r="D8090" s="7" t="s">
        <v>685</v>
      </c>
      <c r="E8090" s="8">
        <v>43263.429039351853</v>
      </c>
      <c r="F8090" s="7" t="s">
        <v>25</v>
      </c>
      <c r="G8090" s="7" t="s">
        <v>139</v>
      </c>
      <c r="H8090">
        <f t="shared" si="126"/>
        <v>1</v>
      </c>
    </row>
    <row r="8091" spans="1:8" x14ac:dyDescent="0.3">
      <c r="A8091">
        <v>180116481</v>
      </c>
      <c r="B8091" s="8">
        <v>43263.379675925928</v>
      </c>
      <c r="C8091" s="7" t="s">
        <v>36</v>
      </c>
      <c r="D8091" s="7" t="s">
        <v>685</v>
      </c>
      <c r="E8091" s="8">
        <v>43263.393136574072</v>
      </c>
      <c r="F8091" s="7" t="s">
        <v>25</v>
      </c>
      <c r="G8091" s="7" t="s">
        <v>72</v>
      </c>
      <c r="H8091">
        <f t="shared" si="126"/>
        <v>0</v>
      </c>
    </row>
    <row r="8092" spans="1:8" x14ac:dyDescent="0.3">
      <c r="A8092">
        <v>180116481</v>
      </c>
      <c r="B8092" s="8">
        <v>43263.379675925928</v>
      </c>
      <c r="C8092" s="7" t="s">
        <v>36</v>
      </c>
      <c r="D8092" s="7" t="s">
        <v>685</v>
      </c>
      <c r="E8092" s="8">
        <v>43263.389074074075</v>
      </c>
      <c r="F8092" s="7" t="s">
        <v>31</v>
      </c>
      <c r="G8092" s="7" t="s">
        <v>139</v>
      </c>
      <c r="H8092">
        <f t="shared" si="126"/>
        <v>0</v>
      </c>
    </row>
    <row r="8093" spans="1:8" x14ac:dyDescent="0.3">
      <c r="A8093">
        <v>180116481</v>
      </c>
      <c r="B8093" s="8">
        <v>43263.379675925928</v>
      </c>
      <c r="C8093" s="7" t="s">
        <v>36</v>
      </c>
      <c r="D8093" s="7" t="s">
        <v>685</v>
      </c>
      <c r="E8093" s="8">
        <v>43263.380462962959</v>
      </c>
      <c r="F8093" s="7" t="s">
        <v>25</v>
      </c>
      <c r="G8093" s="7" t="s">
        <v>99</v>
      </c>
      <c r="H8093">
        <f t="shared" si="126"/>
        <v>0</v>
      </c>
    </row>
    <row r="8094" spans="1:8" x14ac:dyDescent="0.3">
      <c r="A8094">
        <v>180116481</v>
      </c>
      <c r="B8094" s="8">
        <v>43263.379675925928</v>
      </c>
      <c r="C8094" s="7" t="s">
        <v>36</v>
      </c>
      <c r="D8094" s="7" t="s">
        <v>685</v>
      </c>
      <c r="E8094" s="8">
        <v>43263.380370370367</v>
      </c>
      <c r="F8094" s="7" t="s">
        <v>29</v>
      </c>
      <c r="G8094" s="7" t="s">
        <v>139</v>
      </c>
      <c r="H8094">
        <f t="shared" si="126"/>
        <v>0</v>
      </c>
    </row>
    <row r="8095" spans="1:8" x14ac:dyDescent="0.3">
      <c r="A8095">
        <v>180116481</v>
      </c>
      <c r="B8095" s="8">
        <v>43263.379675925928</v>
      </c>
      <c r="C8095" s="7" t="s">
        <v>36</v>
      </c>
      <c r="D8095" s="7" t="s">
        <v>685</v>
      </c>
      <c r="E8095" s="8">
        <v>43263.380173611113</v>
      </c>
      <c r="F8095" s="7" t="s">
        <v>29</v>
      </c>
      <c r="G8095" s="7" t="s">
        <v>99</v>
      </c>
      <c r="H8095">
        <f t="shared" si="126"/>
        <v>0</v>
      </c>
    </row>
    <row r="8096" spans="1:8" x14ac:dyDescent="0.3">
      <c r="A8096">
        <v>180116481</v>
      </c>
      <c r="B8096" s="8">
        <v>43263.379675925928</v>
      </c>
      <c r="C8096" s="7" t="s">
        <v>36</v>
      </c>
      <c r="D8096" s="7" t="s">
        <v>685</v>
      </c>
      <c r="E8096" s="8">
        <v>43263.379675925928</v>
      </c>
      <c r="F8096" s="7" t="s">
        <v>31</v>
      </c>
      <c r="G8096" s="7" t="s">
        <v>72</v>
      </c>
      <c r="H8096">
        <f t="shared" si="126"/>
        <v>0</v>
      </c>
    </row>
    <row r="8097" spans="1:8" x14ac:dyDescent="0.3">
      <c r="A8097">
        <v>180116485</v>
      </c>
      <c r="B8097" s="8">
        <v>43263.382245370369</v>
      </c>
      <c r="C8097" s="7" t="s">
        <v>36</v>
      </c>
      <c r="D8097" s="7" t="s">
        <v>686</v>
      </c>
      <c r="E8097" s="8">
        <v>43263.391875000001</v>
      </c>
      <c r="F8097" s="7" t="s">
        <v>25</v>
      </c>
      <c r="G8097" s="7" t="s">
        <v>38</v>
      </c>
      <c r="H8097">
        <f t="shared" si="126"/>
        <v>1</v>
      </c>
    </row>
    <row r="8098" spans="1:8" x14ac:dyDescent="0.3">
      <c r="A8098">
        <v>180116485</v>
      </c>
      <c r="B8098" s="8">
        <v>43263.382245370369</v>
      </c>
      <c r="C8098" s="7" t="s">
        <v>36</v>
      </c>
      <c r="D8098" s="7" t="s">
        <v>686</v>
      </c>
      <c r="E8098" s="8">
        <v>43263.3909375</v>
      </c>
      <c r="F8098" s="7" t="s">
        <v>25</v>
      </c>
      <c r="G8098" s="7" t="s">
        <v>99</v>
      </c>
      <c r="H8098">
        <f t="shared" si="126"/>
        <v>0</v>
      </c>
    </row>
    <row r="8099" spans="1:8" x14ac:dyDescent="0.3">
      <c r="A8099">
        <v>180116485</v>
      </c>
      <c r="B8099" s="8">
        <v>43263.382245370369</v>
      </c>
      <c r="C8099" s="7" t="s">
        <v>36</v>
      </c>
      <c r="D8099" s="7" t="s">
        <v>686</v>
      </c>
      <c r="E8099" s="8">
        <v>43263.390740740739</v>
      </c>
      <c r="F8099" s="7" t="s">
        <v>31</v>
      </c>
      <c r="G8099" s="7" t="s">
        <v>38</v>
      </c>
      <c r="H8099">
        <f t="shared" si="126"/>
        <v>0</v>
      </c>
    </row>
    <row r="8100" spans="1:8" x14ac:dyDescent="0.3">
      <c r="A8100">
        <v>180116485</v>
      </c>
      <c r="B8100" s="8">
        <v>43263.382245370369</v>
      </c>
      <c r="C8100" s="7" t="s">
        <v>36</v>
      </c>
      <c r="D8100" s="7" t="s">
        <v>686</v>
      </c>
      <c r="E8100" s="8">
        <v>43263.385520833333</v>
      </c>
      <c r="F8100" s="7" t="s">
        <v>29</v>
      </c>
      <c r="G8100" s="7" t="s">
        <v>38</v>
      </c>
      <c r="H8100">
        <f t="shared" si="126"/>
        <v>0</v>
      </c>
    </row>
    <row r="8101" spans="1:8" x14ac:dyDescent="0.3">
      <c r="A8101">
        <v>180116485</v>
      </c>
      <c r="B8101" s="8">
        <v>43263.382245370369</v>
      </c>
      <c r="C8101" s="7" t="s">
        <v>36</v>
      </c>
      <c r="D8101" s="7" t="s">
        <v>686</v>
      </c>
      <c r="E8101" s="8">
        <v>43263.38548611111</v>
      </c>
      <c r="F8101" s="7" t="s">
        <v>29</v>
      </c>
      <c r="G8101" s="7" t="s">
        <v>99</v>
      </c>
      <c r="H8101">
        <f t="shared" si="126"/>
        <v>0</v>
      </c>
    </row>
    <row r="8102" spans="1:8" x14ac:dyDescent="0.3">
      <c r="A8102">
        <v>180116828</v>
      </c>
      <c r="B8102" s="8">
        <v>43263.66</v>
      </c>
      <c r="C8102" s="7" t="s">
        <v>23</v>
      </c>
      <c r="D8102" s="7" t="s">
        <v>687</v>
      </c>
      <c r="E8102" s="8">
        <v>43263.698923611111</v>
      </c>
      <c r="F8102" s="7" t="s">
        <v>25</v>
      </c>
      <c r="G8102" s="7" t="s">
        <v>65</v>
      </c>
      <c r="H8102">
        <f t="shared" si="126"/>
        <v>0</v>
      </c>
    </row>
    <row r="8103" spans="1:8" x14ac:dyDescent="0.3">
      <c r="A8103">
        <v>180116828</v>
      </c>
      <c r="B8103" s="8">
        <v>43263.66</v>
      </c>
      <c r="C8103" s="7" t="s">
        <v>23</v>
      </c>
      <c r="D8103" s="7" t="s">
        <v>687</v>
      </c>
      <c r="E8103" s="8">
        <v>43263.693969907406</v>
      </c>
      <c r="F8103" s="7" t="s">
        <v>25</v>
      </c>
      <c r="G8103" s="7" t="s">
        <v>42</v>
      </c>
      <c r="H8103">
        <f t="shared" si="126"/>
        <v>0</v>
      </c>
    </row>
    <row r="8104" spans="1:8" x14ac:dyDescent="0.3">
      <c r="A8104">
        <v>180116828</v>
      </c>
      <c r="B8104" s="8">
        <v>43263.66</v>
      </c>
      <c r="C8104" s="7" t="s">
        <v>23</v>
      </c>
      <c r="D8104" s="7" t="s">
        <v>687</v>
      </c>
      <c r="E8104" s="8">
        <v>43263.693865740737</v>
      </c>
      <c r="F8104" s="7" t="s">
        <v>25</v>
      </c>
      <c r="G8104" s="7" t="s">
        <v>193</v>
      </c>
      <c r="H8104">
        <f t="shared" si="126"/>
        <v>0</v>
      </c>
    </row>
    <row r="8105" spans="1:8" x14ac:dyDescent="0.3">
      <c r="A8105">
        <v>180116828</v>
      </c>
      <c r="B8105" s="8">
        <v>43263.66</v>
      </c>
      <c r="C8105" s="7" t="s">
        <v>23</v>
      </c>
      <c r="D8105" s="7" t="s">
        <v>687</v>
      </c>
      <c r="E8105" s="8">
        <v>43263.684363425928</v>
      </c>
      <c r="F8105" s="7" t="s">
        <v>25</v>
      </c>
      <c r="G8105" s="7" t="s">
        <v>68</v>
      </c>
      <c r="H8105">
        <f t="shared" si="126"/>
        <v>0</v>
      </c>
    </row>
    <row r="8106" spans="1:8" x14ac:dyDescent="0.3">
      <c r="A8106">
        <v>180116828</v>
      </c>
      <c r="B8106" s="8">
        <v>43263.66</v>
      </c>
      <c r="C8106" s="7" t="s">
        <v>23</v>
      </c>
      <c r="D8106" s="7" t="s">
        <v>687</v>
      </c>
      <c r="E8106" s="8">
        <v>43263.673425925925</v>
      </c>
      <c r="F8106" s="7" t="s">
        <v>31</v>
      </c>
      <c r="G8106" s="7" t="s">
        <v>193</v>
      </c>
      <c r="H8106">
        <f t="shared" si="126"/>
        <v>0</v>
      </c>
    </row>
    <row r="8107" spans="1:8" x14ac:dyDescent="0.3">
      <c r="A8107">
        <v>180116828</v>
      </c>
      <c r="B8107" s="8">
        <v>43263.66</v>
      </c>
      <c r="C8107" s="7" t="s">
        <v>23</v>
      </c>
      <c r="D8107" s="7" t="s">
        <v>687</v>
      </c>
      <c r="E8107" s="8">
        <v>43263.67119212963</v>
      </c>
      <c r="F8107" s="7" t="s">
        <v>32</v>
      </c>
      <c r="G8107" s="7" t="s">
        <v>68</v>
      </c>
      <c r="H8107">
        <f t="shared" si="126"/>
        <v>0</v>
      </c>
    </row>
    <row r="8108" spans="1:8" x14ac:dyDescent="0.3">
      <c r="A8108">
        <v>180116828</v>
      </c>
      <c r="B8108" s="8">
        <v>43263.66</v>
      </c>
      <c r="C8108" s="7" t="s">
        <v>23</v>
      </c>
      <c r="D8108" s="7" t="s">
        <v>687</v>
      </c>
      <c r="E8108" s="8">
        <v>43263.669710648152</v>
      </c>
      <c r="F8108" s="7" t="s">
        <v>31</v>
      </c>
      <c r="G8108" s="7" t="s">
        <v>42</v>
      </c>
      <c r="H8108">
        <f t="shared" si="126"/>
        <v>0</v>
      </c>
    </row>
    <row r="8109" spans="1:8" x14ac:dyDescent="0.3">
      <c r="A8109">
        <v>180116828</v>
      </c>
      <c r="B8109" s="8">
        <v>43263.66</v>
      </c>
      <c r="C8109" s="7" t="s">
        <v>23</v>
      </c>
      <c r="D8109" s="7" t="s">
        <v>687</v>
      </c>
      <c r="E8109" s="8">
        <v>43263.66547453704</v>
      </c>
      <c r="F8109" s="7" t="s">
        <v>29</v>
      </c>
      <c r="G8109" s="7" t="s">
        <v>193</v>
      </c>
      <c r="H8109">
        <f t="shared" si="126"/>
        <v>0</v>
      </c>
    </row>
    <row r="8110" spans="1:8" x14ac:dyDescent="0.3">
      <c r="A8110">
        <v>180116828</v>
      </c>
      <c r="B8110" s="8">
        <v>43263.66</v>
      </c>
      <c r="C8110" s="7" t="s">
        <v>23</v>
      </c>
      <c r="D8110" s="7" t="s">
        <v>687</v>
      </c>
      <c r="E8110" s="8">
        <v>43263.664687500001</v>
      </c>
      <c r="F8110" s="7" t="s">
        <v>25</v>
      </c>
      <c r="G8110" s="7" t="s">
        <v>475</v>
      </c>
      <c r="H8110">
        <f t="shared" si="126"/>
        <v>0</v>
      </c>
    </row>
    <row r="8111" spans="1:8" x14ac:dyDescent="0.3">
      <c r="A8111">
        <v>180116828</v>
      </c>
      <c r="B8111" s="8">
        <v>43263.66</v>
      </c>
      <c r="C8111" s="7" t="s">
        <v>23</v>
      </c>
      <c r="D8111" s="7" t="s">
        <v>687</v>
      </c>
      <c r="E8111" s="8">
        <v>43263.663969907408</v>
      </c>
      <c r="F8111" s="7" t="s">
        <v>29</v>
      </c>
      <c r="G8111" s="7" t="s">
        <v>42</v>
      </c>
      <c r="H8111">
        <f t="shared" si="126"/>
        <v>0</v>
      </c>
    </row>
    <row r="8112" spans="1:8" x14ac:dyDescent="0.3">
      <c r="A8112">
        <v>180116828</v>
      </c>
      <c r="B8112" s="8">
        <v>43263.66</v>
      </c>
      <c r="C8112" s="7" t="s">
        <v>23</v>
      </c>
      <c r="D8112" s="7" t="s">
        <v>687</v>
      </c>
      <c r="E8112" s="8">
        <v>43263.663611111115</v>
      </c>
      <c r="F8112" s="7" t="s">
        <v>31</v>
      </c>
      <c r="G8112" s="7" t="s">
        <v>68</v>
      </c>
      <c r="H8112">
        <f t="shared" si="126"/>
        <v>0</v>
      </c>
    </row>
    <row r="8113" spans="1:8" x14ac:dyDescent="0.3">
      <c r="A8113">
        <v>180116828</v>
      </c>
      <c r="B8113" s="8">
        <v>43263.66</v>
      </c>
      <c r="C8113" s="7" t="s">
        <v>23</v>
      </c>
      <c r="D8113" s="7" t="s">
        <v>687</v>
      </c>
      <c r="E8113" s="8">
        <v>43263.662488425929</v>
      </c>
      <c r="F8113" s="7" t="s">
        <v>31</v>
      </c>
      <c r="G8113" s="7" t="s">
        <v>65</v>
      </c>
      <c r="H8113">
        <f t="shared" si="126"/>
        <v>0</v>
      </c>
    </row>
    <row r="8114" spans="1:8" x14ac:dyDescent="0.3">
      <c r="A8114">
        <v>180116828</v>
      </c>
      <c r="B8114" s="8">
        <v>43263.66</v>
      </c>
      <c r="C8114" s="7" t="s">
        <v>23</v>
      </c>
      <c r="D8114" s="7" t="s">
        <v>687</v>
      </c>
      <c r="E8114" s="8">
        <v>43263.661736111113</v>
      </c>
      <c r="F8114" s="7" t="s">
        <v>29</v>
      </c>
      <c r="G8114" s="7" t="s">
        <v>68</v>
      </c>
      <c r="H8114">
        <f t="shared" si="126"/>
        <v>0</v>
      </c>
    </row>
    <row r="8115" spans="1:8" x14ac:dyDescent="0.3">
      <c r="A8115">
        <v>180116828</v>
      </c>
      <c r="B8115" s="8">
        <v>43263.66</v>
      </c>
      <c r="C8115" s="7" t="s">
        <v>23</v>
      </c>
      <c r="D8115" s="7" t="s">
        <v>687</v>
      </c>
      <c r="E8115" s="8">
        <v>43263.660092592596</v>
      </c>
      <c r="F8115" s="7" t="s">
        <v>29</v>
      </c>
      <c r="G8115" s="7" t="s">
        <v>65</v>
      </c>
      <c r="H8115">
        <f t="shared" si="126"/>
        <v>0</v>
      </c>
    </row>
    <row r="8116" spans="1:8" x14ac:dyDescent="0.3">
      <c r="A8116">
        <v>180116828</v>
      </c>
      <c r="B8116" s="8">
        <v>43263.66</v>
      </c>
      <c r="C8116" s="7" t="s">
        <v>23</v>
      </c>
      <c r="D8116" s="7" t="s">
        <v>687</v>
      </c>
      <c r="E8116" s="8">
        <v>43263.66</v>
      </c>
      <c r="F8116" s="7" t="s">
        <v>31</v>
      </c>
      <c r="G8116" s="7" t="s">
        <v>475</v>
      </c>
      <c r="H8116">
        <f t="shared" si="126"/>
        <v>0</v>
      </c>
    </row>
    <row r="8117" spans="1:8" x14ac:dyDescent="0.3">
      <c r="A8117">
        <v>180116847</v>
      </c>
      <c r="B8117" s="8">
        <v>43263.670868055553</v>
      </c>
      <c r="C8117" s="7" t="s">
        <v>23</v>
      </c>
      <c r="D8117" s="7" t="s">
        <v>688</v>
      </c>
      <c r="E8117" s="8">
        <v>43263.72724537037</v>
      </c>
      <c r="F8117" s="7" t="s">
        <v>25</v>
      </c>
      <c r="G8117" s="7" t="s">
        <v>639</v>
      </c>
      <c r="H8117">
        <f t="shared" si="126"/>
        <v>0</v>
      </c>
    </row>
    <row r="8118" spans="1:8" x14ac:dyDescent="0.3">
      <c r="A8118">
        <v>180116847</v>
      </c>
      <c r="B8118" s="8">
        <v>43263.670868055553</v>
      </c>
      <c r="C8118" s="7" t="s">
        <v>23</v>
      </c>
      <c r="D8118" s="7" t="s">
        <v>688</v>
      </c>
      <c r="E8118" s="8">
        <v>43263.727175925924</v>
      </c>
      <c r="F8118" s="7" t="s">
        <v>25</v>
      </c>
      <c r="G8118" s="7" t="s">
        <v>190</v>
      </c>
      <c r="H8118">
        <f t="shared" si="126"/>
        <v>0</v>
      </c>
    </row>
    <row r="8119" spans="1:8" x14ac:dyDescent="0.3">
      <c r="A8119">
        <v>180116847</v>
      </c>
      <c r="B8119" s="8">
        <v>43263.670868055553</v>
      </c>
      <c r="C8119" s="7" t="s">
        <v>23</v>
      </c>
      <c r="D8119" s="7" t="s">
        <v>688</v>
      </c>
      <c r="E8119" s="8">
        <v>43263.713229166664</v>
      </c>
      <c r="F8119" s="7" t="s">
        <v>63</v>
      </c>
      <c r="G8119" s="7" t="s">
        <v>190</v>
      </c>
      <c r="H8119">
        <f t="shared" si="126"/>
        <v>0</v>
      </c>
    </row>
    <row r="8120" spans="1:8" x14ac:dyDescent="0.3">
      <c r="A8120">
        <v>180116847</v>
      </c>
      <c r="B8120" s="8">
        <v>43263.670868055553</v>
      </c>
      <c r="C8120" s="7" t="s">
        <v>23</v>
      </c>
      <c r="D8120" s="7" t="s">
        <v>688</v>
      </c>
      <c r="E8120" s="8">
        <v>43263.692326388889</v>
      </c>
      <c r="F8120" s="7" t="s">
        <v>62</v>
      </c>
      <c r="G8120" s="7" t="s">
        <v>190</v>
      </c>
      <c r="H8120">
        <f t="shared" si="126"/>
        <v>0</v>
      </c>
    </row>
    <row r="8121" spans="1:8" x14ac:dyDescent="0.3">
      <c r="A8121">
        <v>180116847</v>
      </c>
      <c r="B8121" s="8">
        <v>43263.670868055553</v>
      </c>
      <c r="C8121" s="7" t="s">
        <v>23</v>
      </c>
      <c r="D8121" s="7" t="s">
        <v>688</v>
      </c>
      <c r="E8121" s="8">
        <v>43263.684340277781</v>
      </c>
      <c r="F8121" s="7" t="s">
        <v>25</v>
      </c>
      <c r="G8121" s="7" t="s">
        <v>76</v>
      </c>
      <c r="H8121">
        <f t="shared" si="126"/>
        <v>0</v>
      </c>
    </row>
    <row r="8122" spans="1:8" x14ac:dyDescent="0.3">
      <c r="A8122">
        <v>180116847</v>
      </c>
      <c r="B8122" s="8">
        <v>43263.670868055553</v>
      </c>
      <c r="C8122" s="7" t="s">
        <v>23</v>
      </c>
      <c r="D8122" s="7" t="s">
        <v>688</v>
      </c>
      <c r="E8122" s="8">
        <v>43263.684259259258</v>
      </c>
      <c r="F8122" s="7" t="s">
        <v>25</v>
      </c>
      <c r="G8122" s="7" t="s">
        <v>39</v>
      </c>
      <c r="H8122">
        <f t="shared" si="126"/>
        <v>0</v>
      </c>
    </row>
    <row r="8123" spans="1:8" x14ac:dyDescent="0.3">
      <c r="A8123">
        <v>180116847</v>
      </c>
      <c r="B8123" s="8">
        <v>43263.670868055553</v>
      </c>
      <c r="C8123" s="7" t="s">
        <v>23</v>
      </c>
      <c r="D8123" s="7" t="s">
        <v>688</v>
      </c>
      <c r="E8123" s="8">
        <v>43263.682037037041</v>
      </c>
      <c r="F8123" s="7" t="s">
        <v>31</v>
      </c>
      <c r="G8123" s="7" t="s">
        <v>190</v>
      </c>
      <c r="H8123">
        <f t="shared" si="126"/>
        <v>0</v>
      </c>
    </row>
    <row r="8124" spans="1:8" x14ac:dyDescent="0.3">
      <c r="A8124">
        <v>180116847</v>
      </c>
      <c r="B8124" s="8">
        <v>43263.670868055553</v>
      </c>
      <c r="C8124" s="7" t="s">
        <v>23</v>
      </c>
      <c r="D8124" s="7" t="s">
        <v>688</v>
      </c>
      <c r="E8124" s="8">
        <v>43263.677534722221</v>
      </c>
      <c r="F8124" s="7" t="s">
        <v>31</v>
      </c>
      <c r="G8124" s="7" t="s">
        <v>639</v>
      </c>
      <c r="H8124">
        <f t="shared" si="126"/>
        <v>0</v>
      </c>
    </row>
    <row r="8125" spans="1:8" x14ac:dyDescent="0.3">
      <c r="A8125">
        <v>180116847</v>
      </c>
      <c r="B8125" s="8">
        <v>43263.670868055553</v>
      </c>
      <c r="C8125" s="7" t="s">
        <v>23</v>
      </c>
      <c r="D8125" s="7" t="s">
        <v>688</v>
      </c>
      <c r="E8125" s="8">
        <v>43263.67728009259</v>
      </c>
      <c r="F8125" s="7" t="s">
        <v>31</v>
      </c>
      <c r="G8125" s="7" t="s">
        <v>76</v>
      </c>
      <c r="H8125">
        <f t="shared" si="126"/>
        <v>0</v>
      </c>
    </row>
    <row r="8126" spans="1:8" x14ac:dyDescent="0.3">
      <c r="A8126">
        <v>180116847</v>
      </c>
      <c r="B8126" s="8">
        <v>43263.670868055553</v>
      </c>
      <c r="C8126" s="7" t="s">
        <v>23</v>
      </c>
      <c r="D8126" s="7" t="s">
        <v>688</v>
      </c>
      <c r="E8126" s="8">
        <v>43263.673171296294</v>
      </c>
      <c r="F8126" s="7" t="s">
        <v>29</v>
      </c>
      <c r="G8126" s="7" t="s">
        <v>76</v>
      </c>
      <c r="H8126">
        <f t="shared" si="126"/>
        <v>0</v>
      </c>
    </row>
    <row r="8127" spans="1:8" x14ac:dyDescent="0.3">
      <c r="A8127">
        <v>180116847</v>
      </c>
      <c r="B8127" s="8">
        <v>43263.670868055553</v>
      </c>
      <c r="C8127" s="7" t="s">
        <v>23</v>
      </c>
      <c r="D8127" s="7" t="s">
        <v>688</v>
      </c>
      <c r="E8127" s="8">
        <v>43263.673009259262</v>
      </c>
      <c r="F8127" s="7" t="s">
        <v>29</v>
      </c>
      <c r="G8127" s="7" t="s">
        <v>39</v>
      </c>
      <c r="H8127">
        <f t="shared" si="126"/>
        <v>0</v>
      </c>
    </row>
    <row r="8128" spans="1:8" x14ac:dyDescent="0.3">
      <c r="A8128">
        <v>180116847</v>
      </c>
      <c r="B8128" s="8">
        <v>43263.670868055553</v>
      </c>
      <c r="C8128" s="7" t="s">
        <v>23</v>
      </c>
      <c r="D8128" s="7" t="s">
        <v>688</v>
      </c>
      <c r="E8128" s="8">
        <v>43263.672893518517</v>
      </c>
      <c r="F8128" s="7" t="s">
        <v>29</v>
      </c>
      <c r="G8128" s="7" t="s">
        <v>190</v>
      </c>
      <c r="H8128">
        <f t="shared" si="126"/>
        <v>0</v>
      </c>
    </row>
    <row r="8129" spans="1:8" x14ac:dyDescent="0.3">
      <c r="A8129">
        <v>180117332</v>
      </c>
      <c r="B8129" s="8">
        <v>43264.345104166663</v>
      </c>
      <c r="C8129" s="7" t="s">
        <v>23</v>
      </c>
      <c r="D8129" s="7" t="s">
        <v>166</v>
      </c>
      <c r="E8129" s="8">
        <v>43264.401979166665</v>
      </c>
      <c r="F8129" s="7" t="s">
        <v>25</v>
      </c>
      <c r="G8129" s="7" t="s">
        <v>113</v>
      </c>
      <c r="H8129">
        <f t="shared" si="126"/>
        <v>0</v>
      </c>
    </row>
    <row r="8130" spans="1:8" x14ac:dyDescent="0.3">
      <c r="A8130">
        <v>180117332</v>
      </c>
      <c r="B8130" s="8">
        <v>43264.345104166663</v>
      </c>
      <c r="C8130" s="7" t="s">
        <v>23</v>
      </c>
      <c r="D8130" s="7" t="s">
        <v>166</v>
      </c>
      <c r="E8130" s="8">
        <v>43264.401944444442</v>
      </c>
      <c r="F8130" s="7" t="s">
        <v>25</v>
      </c>
      <c r="G8130" s="7" t="s">
        <v>173</v>
      </c>
      <c r="H8130">
        <f t="shared" si="126"/>
        <v>0</v>
      </c>
    </row>
    <row r="8131" spans="1:8" x14ac:dyDescent="0.3">
      <c r="A8131">
        <v>180117332</v>
      </c>
      <c r="B8131" s="8">
        <v>43264.345104166663</v>
      </c>
      <c r="C8131" s="7" t="s">
        <v>23</v>
      </c>
      <c r="D8131" s="7" t="s">
        <v>166</v>
      </c>
      <c r="E8131" s="8">
        <v>43264.401504629626</v>
      </c>
      <c r="F8131" s="7" t="s">
        <v>25</v>
      </c>
      <c r="G8131" s="7" t="s">
        <v>72</v>
      </c>
      <c r="H8131">
        <f t="shared" ref="H8131:H8194" si="127">IF(AND(A8131&lt;&gt;A8130,C8131="PD Accident    "),1,0)</f>
        <v>0</v>
      </c>
    </row>
    <row r="8132" spans="1:8" x14ac:dyDescent="0.3">
      <c r="A8132">
        <v>180117332</v>
      </c>
      <c r="B8132" s="8">
        <v>43264.345104166663</v>
      </c>
      <c r="C8132" s="7" t="s">
        <v>23</v>
      </c>
      <c r="D8132" s="7" t="s">
        <v>166</v>
      </c>
      <c r="E8132" s="8">
        <v>43264.3984837963</v>
      </c>
      <c r="F8132" s="7" t="s">
        <v>25</v>
      </c>
      <c r="G8132" s="7" t="s">
        <v>550</v>
      </c>
      <c r="H8132">
        <f t="shared" si="127"/>
        <v>0</v>
      </c>
    </row>
    <row r="8133" spans="1:8" x14ac:dyDescent="0.3">
      <c r="A8133">
        <v>180117332</v>
      </c>
      <c r="B8133" s="8">
        <v>43264.345104166663</v>
      </c>
      <c r="C8133" s="7" t="s">
        <v>23</v>
      </c>
      <c r="D8133" s="7" t="s">
        <v>166</v>
      </c>
      <c r="E8133" s="8">
        <v>43264.397847222222</v>
      </c>
      <c r="F8133" s="7" t="s">
        <v>25</v>
      </c>
      <c r="G8133" s="7" t="s">
        <v>111</v>
      </c>
      <c r="H8133">
        <f t="shared" si="127"/>
        <v>0</v>
      </c>
    </row>
    <row r="8134" spans="1:8" x14ac:dyDescent="0.3">
      <c r="A8134">
        <v>180117332</v>
      </c>
      <c r="B8134" s="8">
        <v>43264.345104166663</v>
      </c>
      <c r="C8134" s="7" t="s">
        <v>23</v>
      </c>
      <c r="D8134" s="7" t="s">
        <v>166</v>
      </c>
      <c r="E8134" s="8">
        <v>43264.380266203705</v>
      </c>
      <c r="F8134" s="7" t="s">
        <v>31</v>
      </c>
      <c r="G8134" s="7" t="s">
        <v>550</v>
      </c>
      <c r="H8134">
        <f t="shared" si="127"/>
        <v>0</v>
      </c>
    </row>
    <row r="8135" spans="1:8" x14ac:dyDescent="0.3">
      <c r="A8135">
        <v>180117332</v>
      </c>
      <c r="B8135" s="8">
        <v>43264.345104166663</v>
      </c>
      <c r="C8135" s="7" t="s">
        <v>23</v>
      </c>
      <c r="D8135" s="7" t="s">
        <v>166</v>
      </c>
      <c r="E8135" s="8">
        <v>43264.365370370368</v>
      </c>
      <c r="F8135" s="7" t="s">
        <v>63</v>
      </c>
      <c r="G8135" s="7" t="s">
        <v>173</v>
      </c>
      <c r="H8135">
        <f t="shared" si="127"/>
        <v>0</v>
      </c>
    </row>
    <row r="8136" spans="1:8" x14ac:dyDescent="0.3">
      <c r="A8136">
        <v>180117332</v>
      </c>
      <c r="B8136" s="8">
        <v>43264.345104166663</v>
      </c>
      <c r="C8136" s="7" t="s">
        <v>23</v>
      </c>
      <c r="D8136" s="7" t="s">
        <v>166</v>
      </c>
      <c r="E8136" s="8">
        <v>43264.365370370368</v>
      </c>
      <c r="F8136" s="7" t="s">
        <v>63</v>
      </c>
      <c r="G8136" s="7" t="s">
        <v>111</v>
      </c>
      <c r="H8136">
        <f t="shared" si="127"/>
        <v>0</v>
      </c>
    </row>
    <row r="8137" spans="1:8" x14ac:dyDescent="0.3">
      <c r="A8137">
        <v>180117332</v>
      </c>
      <c r="B8137" s="8">
        <v>43264.345104166663</v>
      </c>
      <c r="C8137" s="7" t="s">
        <v>23</v>
      </c>
      <c r="D8137" s="7" t="s">
        <v>166</v>
      </c>
      <c r="E8137" s="8">
        <v>43264.365370370368</v>
      </c>
      <c r="F8137" s="7" t="s">
        <v>63</v>
      </c>
      <c r="G8137" s="7" t="s">
        <v>113</v>
      </c>
      <c r="H8137">
        <f t="shared" si="127"/>
        <v>0</v>
      </c>
    </row>
    <row r="8138" spans="1:8" x14ac:dyDescent="0.3">
      <c r="A8138">
        <v>180117332</v>
      </c>
      <c r="B8138" s="8">
        <v>43264.345104166663</v>
      </c>
      <c r="C8138" s="7" t="s">
        <v>23</v>
      </c>
      <c r="D8138" s="7" t="s">
        <v>166</v>
      </c>
      <c r="E8138" s="8">
        <v>43264.365370370368</v>
      </c>
      <c r="F8138" s="7" t="s">
        <v>63</v>
      </c>
      <c r="G8138" s="7" t="s">
        <v>72</v>
      </c>
      <c r="H8138">
        <f t="shared" si="127"/>
        <v>0</v>
      </c>
    </row>
    <row r="8139" spans="1:8" x14ac:dyDescent="0.3">
      <c r="A8139">
        <v>180117332</v>
      </c>
      <c r="B8139" s="8">
        <v>43264.345104166663</v>
      </c>
      <c r="C8139" s="7" t="s">
        <v>23</v>
      </c>
      <c r="D8139" s="7" t="s">
        <v>166</v>
      </c>
      <c r="E8139" s="8">
        <v>43264.361238425925</v>
      </c>
      <c r="F8139" s="7" t="s">
        <v>32</v>
      </c>
      <c r="G8139" s="7" t="s">
        <v>111</v>
      </c>
      <c r="H8139">
        <f t="shared" si="127"/>
        <v>0</v>
      </c>
    </row>
    <row r="8140" spans="1:8" x14ac:dyDescent="0.3">
      <c r="A8140">
        <v>180117332</v>
      </c>
      <c r="B8140" s="8">
        <v>43264.345104166663</v>
      </c>
      <c r="C8140" s="7" t="s">
        <v>23</v>
      </c>
      <c r="D8140" s="7" t="s">
        <v>166</v>
      </c>
      <c r="E8140" s="8">
        <v>43264.359155092592</v>
      </c>
      <c r="F8140" s="7" t="s">
        <v>31</v>
      </c>
      <c r="G8140" s="7" t="s">
        <v>72</v>
      </c>
      <c r="H8140">
        <f t="shared" si="127"/>
        <v>0</v>
      </c>
    </row>
    <row r="8141" spans="1:8" x14ac:dyDescent="0.3">
      <c r="A8141">
        <v>180117332</v>
      </c>
      <c r="B8141" s="8">
        <v>43264.345104166663</v>
      </c>
      <c r="C8141" s="7" t="s">
        <v>23</v>
      </c>
      <c r="D8141" s="7" t="s">
        <v>166</v>
      </c>
      <c r="E8141" s="8">
        <v>43264.355474537035</v>
      </c>
      <c r="F8141" s="7" t="s">
        <v>31</v>
      </c>
      <c r="G8141" s="7" t="s">
        <v>113</v>
      </c>
      <c r="H8141">
        <f t="shared" si="127"/>
        <v>0</v>
      </c>
    </row>
    <row r="8142" spans="1:8" x14ac:dyDescent="0.3">
      <c r="A8142">
        <v>180117332</v>
      </c>
      <c r="B8142" s="8">
        <v>43264.345104166663</v>
      </c>
      <c r="C8142" s="7" t="s">
        <v>23</v>
      </c>
      <c r="D8142" s="7" t="s">
        <v>166</v>
      </c>
      <c r="E8142" s="8">
        <v>43264.35533564815</v>
      </c>
      <c r="F8142" s="7" t="s">
        <v>32</v>
      </c>
      <c r="G8142" s="7" t="s">
        <v>173</v>
      </c>
      <c r="H8142">
        <f t="shared" si="127"/>
        <v>0</v>
      </c>
    </row>
    <row r="8143" spans="1:8" x14ac:dyDescent="0.3">
      <c r="A8143">
        <v>180117332</v>
      </c>
      <c r="B8143" s="8">
        <v>43264.345104166663</v>
      </c>
      <c r="C8143" s="7" t="s">
        <v>23</v>
      </c>
      <c r="D8143" s="7" t="s">
        <v>166</v>
      </c>
      <c r="E8143" s="8">
        <v>43264.351967592593</v>
      </c>
      <c r="F8143" s="7" t="s">
        <v>31</v>
      </c>
      <c r="G8143" s="7" t="s">
        <v>111</v>
      </c>
      <c r="H8143">
        <f t="shared" si="127"/>
        <v>0</v>
      </c>
    </row>
    <row r="8144" spans="1:8" x14ac:dyDescent="0.3">
      <c r="A8144">
        <v>180117332</v>
      </c>
      <c r="B8144" s="8">
        <v>43264.345104166663</v>
      </c>
      <c r="C8144" s="7" t="s">
        <v>23</v>
      </c>
      <c r="D8144" s="7" t="s">
        <v>166</v>
      </c>
      <c r="E8144" s="8">
        <v>43264.351898148147</v>
      </c>
      <c r="F8144" s="7" t="s">
        <v>31</v>
      </c>
      <c r="G8144" s="7" t="s">
        <v>173</v>
      </c>
      <c r="H8144">
        <f t="shared" si="127"/>
        <v>0</v>
      </c>
    </row>
    <row r="8145" spans="1:8" x14ac:dyDescent="0.3">
      <c r="A8145">
        <v>180117332</v>
      </c>
      <c r="B8145" s="8">
        <v>43264.345104166663</v>
      </c>
      <c r="C8145" s="7" t="s">
        <v>23</v>
      </c>
      <c r="D8145" s="7" t="s">
        <v>166</v>
      </c>
      <c r="E8145" s="8">
        <v>43264.35050925926</v>
      </c>
      <c r="F8145" s="7" t="s">
        <v>29</v>
      </c>
      <c r="G8145" s="7" t="s">
        <v>111</v>
      </c>
      <c r="H8145">
        <f t="shared" si="127"/>
        <v>0</v>
      </c>
    </row>
    <row r="8146" spans="1:8" x14ac:dyDescent="0.3">
      <c r="A8146">
        <v>180117332</v>
      </c>
      <c r="B8146" s="8">
        <v>43264.345104166663</v>
      </c>
      <c r="C8146" s="7" t="s">
        <v>23</v>
      </c>
      <c r="D8146" s="7" t="s">
        <v>166</v>
      </c>
      <c r="E8146" s="8">
        <v>43264.347916666666</v>
      </c>
      <c r="F8146" s="7" t="s">
        <v>29</v>
      </c>
      <c r="G8146" s="7" t="s">
        <v>113</v>
      </c>
      <c r="H8146">
        <f t="shared" si="127"/>
        <v>0</v>
      </c>
    </row>
    <row r="8147" spans="1:8" x14ac:dyDescent="0.3">
      <c r="A8147">
        <v>180117332</v>
      </c>
      <c r="B8147" s="8">
        <v>43264.345104166663</v>
      </c>
      <c r="C8147" s="7" t="s">
        <v>23</v>
      </c>
      <c r="D8147" s="7" t="s">
        <v>166</v>
      </c>
      <c r="E8147" s="8">
        <v>43264.34747685185</v>
      </c>
      <c r="F8147" s="7" t="s">
        <v>29</v>
      </c>
      <c r="G8147" s="7" t="s">
        <v>72</v>
      </c>
      <c r="H8147">
        <f t="shared" si="127"/>
        <v>0</v>
      </c>
    </row>
    <row r="8148" spans="1:8" x14ac:dyDescent="0.3">
      <c r="A8148">
        <v>180117332</v>
      </c>
      <c r="B8148" s="8">
        <v>43264.345104166663</v>
      </c>
      <c r="C8148" s="7" t="s">
        <v>23</v>
      </c>
      <c r="D8148" s="7" t="s">
        <v>166</v>
      </c>
      <c r="E8148" s="8">
        <v>43264.347349537034</v>
      </c>
      <c r="F8148" s="7" t="s">
        <v>29</v>
      </c>
      <c r="G8148" s="7" t="s">
        <v>173</v>
      </c>
      <c r="H8148">
        <f t="shared" si="127"/>
        <v>0</v>
      </c>
    </row>
    <row r="8149" spans="1:8" x14ac:dyDescent="0.3">
      <c r="A8149">
        <v>180117372</v>
      </c>
      <c r="B8149" s="8">
        <v>43264.374386574076</v>
      </c>
      <c r="C8149" s="7" t="s">
        <v>36</v>
      </c>
      <c r="D8149" s="7" t="s">
        <v>689</v>
      </c>
      <c r="E8149" s="8">
        <v>43264.411631944444</v>
      </c>
      <c r="F8149" s="7" t="s">
        <v>25</v>
      </c>
      <c r="G8149" s="7" t="s">
        <v>115</v>
      </c>
      <c r="H8149">
        <f t="shared" si="127"/>
        <v>1</v>
      </c>
    </row>
    <row r="8150" spans="1:8" x14ac:dyDescent="0.3">
      <c r="A8150">
        <v>180117372</v>
      </c>
      <c r="B8150" s="8">
        <v>43264.374386574076</v>
      </c>
      <c r="C8150" s="7" t="s">
        <v>36</v>
      </c>
      <c r="D8150" s="7" t="s">
        <v>689</v>
      </c>
      <c r="E8150" s="8">
        <v>43264.411597222221</v>
      </c>
      <c r="F8150" s="7" t="s">
        <v>25</v>
      </c>
      <c r="G8150" s="7" t="s">
        <v>537</v>
      </c>
      <c r="H8150">
        <f t="shared" si="127"/>
        <v>0</v>
      </c>
    </row>
    <row r="8151" spans="1:8" x14ac:dyDescent="0.3">
      <c r="A8151">
        <v>180117372</v>
      </c>
      <c r="B8151" s="8">
        <v>43264.374386574076</v>
      </c>
      <c r="C8151" s="7" t="s">
        <v>36</v>
      </c>
      <c r="D8151" s="7" t="s">
        <v>689</v>
      </c>
      <c r="E8151" s="8">
        <v>43264.401620370372</v>
      </c>
      <c r="F8151" s="7" t="s">
        <v>131</v>
      </c>
      <c r="G8151" s="7" t="s">
        <v>115</v>
      </c>
      <c r="H8151">
        <f t="shared" si="127"/>
        <v>0</v>
      </c>
    </row>
    <row r="8152" spans="1:8" x14ac:dyDescent="0.3">
      <c r="A8152">
        <v>180117372</v>
      </c>
      <c r="B8152" s="8">
        <v>43264.374386574076</v>
      </c>
      <c r="C8152" s="7" t="s">
        <v>36</v>
      </c>
      <c r="D8152" s="7" t="s">
        <v>689</v>
      </c>
      <c r="E8152" s="8">
        <v>43264.386342592596</v>
      </c>
      <c r="F8152" s="7" t="s">
        <v>32</v>
      </c>
      <c r="G8152" s="7" t="s">
        <v>537</v>
      </c>
      <c r="H8152">
        <f t="shared" si="127"/>
        <v>0</v>
      </c>
    </row>
    <row r="8153" spans="1:8" x14ac:dyDescent="0.3">
      <c r="A8153">
        <v>180117372</v>
      </c>
      <c r="B8153" s="8">
        <v>43264.374386574076</v>
      </c>
      <c r="C8153" s="7" t="s">
        <v>36</v>
      </c>
      <c r="D8153" s="7" t="s">
        <v>689</v>
      </c>
      <c r="E8153" s="8">
        <v>43264.38008101852</v>
      </c>
      <c r="F8153" s="7" t="s">
        <v>31</v>
      </c>
      <c r="G8153" s="7" t="s">
        <v>537</v>
      </c>
      <c r="H8153">
        <f t="shared" si="127"/>
        <v>0</v>
      </c>
    </row>
    <row r="8154" spans="1:8" x14ac:dyDescent="0.3">
      <c r="A8154">
        <v>180117372</v>
      </c>
      <c r="B8154" s="8">
        <v>43264.374386574076</v>
      </c>
      <c r="C8154" s="7" t="s">
        <v>36</v>
      </c>
      <c r="D8154" s="7" t="s">
        <v>689</v>
      </c>
      <c r="E8154" s="8">
        <v>43264.377129629633</v>
      </c>
      <c r="F8154" s="7" t="s">
        <v>31</v>
      </c>
      <c r="G8154" s="7" t="s">
        <v>115</v>
      </c>
      <c r="H8154">
        <f t="shared" si="127"/>
        <v>0</v>
      </c>
    </row>
    <row r="8155" spans="1:8" x14ac:dyDescent="0.3">
      <c r="A8155">
        <v>180117372</v>
      </c>
      <c r="B8155" s="8">
        <v>43264.374386574076</v>
      </c>
      <c r="C8155" s="7" t="s">
        <v>36</v>
      </c>
      <c r="D8155" s="7" t="s">
        <v>689</v>
      </c>
      <c r="E8155" s="8">
        <v>43264.375381944446</v>
      </c>
      <c r="F8155" s="7" t="s">
        <v>29</v>
      </c>
      <c r="G8155" s="7" t="s">
        <v>537</v>
      </c>
      <c r="H8155">
        <f t="shared" si="127"/>
        <v>0</v>
      </c>
    </row>
    <row r="8156" spans="1:8" x14ac:dyDescent="0.3">
      <c r="A8156">
        <v>180117372</v>
      </c>
      <c r="B8156" s="8">
        <v>43264.374386574076</v>
      </c>
      <c r="C8156" s="7" t="s">
        <v>36</v>
      </c>
      <c r="D8156" s="7" t="s">
        <v>689</v>
      </c>
      <c r="E8156" s="8">
        <v>43264.3747337963</v>
      </c>
      <c r="F8156" s="7" t="s">
        <v>31</v>
      </c>
      <c r="G8156" s="7" t="s">
        <v>115</v>
      </c>
      <c r="H8156">
        <f t="shared" si="127"/>
        <v>0</v>
      </c>
    </row>
    <row r="8157" spans="1:8" x14ac:dyDescent="0.3">
      <c r="A8157">
        <v>180117423</v>
      </c>
      <c r="B8157" s="8">
        <v>43264.433368055557</v>
      </c>
      <c r="C8157" s="7" t="s">
        <v>36</v>
      </c>
      <c r="D8157" s="7" t="s">
        <v>276</v>
      </c>
      <c r="E8157" s="8">
        <v>43264.445173611108</v>
      </c>
      <c r="F8157" s="7" t="s">
        <v>25</v>
      </c>
      <c r="G8157" s="7" t="s">
        <v>38</v>
      </c>
      <c r="H8157">
        <f t="shared" si="127"/>
        <v>1</v>
      </c>
    </row>
    <row r="8158" spans="1:8" x14ac:dyDescent="0.3">
      <c r="A8158">
        <v>180117423</v>
      </c>
      <c r="B8158" s="8">
        <v>43264.433368055557</v>
      </c>
      <c r="C8158" s="7" t="s">
        <v>36</v>
      </c>
      <c r="D8158" s="7" t="s">
        <v>276</v>
      </c>
      <c r="E8158" s="8">
        <v>43264.444004629629</v>
      </c>
      <c r="F8158" s="7" t="s">
        <v>32</v>
      </c>
      <c r="G8158" s="7" t="s">
        <v>38</v>
      </c>
      <c r="H8158">
        <f t="shared" si="127"/>
        <v>0</v>
      </c>
    </row>
    <row r="8159" spans="1:8" x14ac:dyDescent="0.3">
      <c r="A8159">
        <v>180117423</v>
      </c>
      <c r="B8159" s="8">
        <v>43264.433368055557</v>
      </c>
      <c r="C8159" s="7" t="s">
        <v>36</v>
      </c>
      <c r="D8159" s="7" t="s">
        <v>276</v>
      </c>
      <c r="E8159" s="8">
        <v>43264.443483796298</v>
      </c>
      <c r="F8159" s="7" t="s">
        <v>31</v>
      </c>
      <c r="G8159" s="7" t="s">
        <v>38</v>
      </c>
      <c r="H8159">
        <f t="shared" si="127"/>
        <v>0</v>
      </c>
    </row>
    <row r="8160" spans="1:8" x14ac:dyDescent="0.3">
      <c r="A8160">
        <v>180117423</v>
      </c>
      <c r="B8160" s="8">
        <v>43264.433368055557</v>
      </c>
      <c r="C8160" s="7" t="s">
        <v>36</v>
      </c>
      <c r="D8160" s="7" t="s">
        <v>276</v>
      </c>
      <c r="E8160" s="8">
        <v>43264.438935185186</v>
      </c>
      <c r="F8160" s="7" t="s">
        <v>29</v>
      </c>
      <c r="G8160" s="7" t="s">
        <v>38</v>
      </c>
      <c r="H8160">
        <f t="shared" si="127"/>
        <v>0</v>
      </c>
    </row>
    <row r="8161" spans="1:8" x14ac:dyDescent="0.3">
      <c r="A8161">
        <v>180117674</v>
      </c>
      <c r="B8161" s="8">
        <v>43264.667650462965</v>
      </c>
      <c r="C8161" s="7" t="s">
        <v>36</v>
      </c>
      <c r="D8161" s="7" t="s">
        <v>690</v>
      </c>
      <c r="E8161" s="8">
        <v>43264.712337962963</v>
      </c>
      <c r="F8161" s="7" t="s">
        <v>25</v>
      </c>
      <c r="G8161" s="7" t="s">
        <v>135</v>
      </c>
      <c r="H8161">
        <f t="shared" si="127"/>
        <v>1</v>
      </c>
    </row>
    <row r="8162" spans="1:8" x14ac:dyDescent="0.3">
      <c r="A8162">
        <v>180117674</v>
      </c>
      <c r="B8162" s="8">
        <v>43264.667650462965</v>
      </c>
      <c r="C8162" s="7" t="s">
        <v>36</v>
      </c>
      <c r="D8162" s="7" t="s">
        <v>690</v>
      </c>
      <c r="E8162" s="8">
        <v>43264.686921296299</v>
      </c>
      <c r="F8162" s="7" t="s">
        <v>62</v>
      </c>
      <c r="G8162" s="7" t="s">
        <v>135</v>
      </c>
      <c r="H8162">
        <f t="shared" si="127"/>
        <v>0</v>
      </c>
    </row>
    <row r="8163" spans="1:8" x14ac:dyDescent="0.3">
      <c r="A8163">
        <v>180117674</v>
      </c>
      <c r="B8163" s="8">
        <v>43264.667650462965</v>
      </c>
      <c r="C8163" s="7" t="s">
        <v>36</v>
      </c>
      <c r="D8163" s="7" t="s">
        <v>690</v>
      </c>
      <c r="E8163" s="8">
        <v>43264.686122685183</v>
      </c>
      <c r="F8163" s="7" t="s">
        <v>25</v>
      </c>
      <c r="G8163" s="7" t="s">
        <v>76</v>
      </c>
      <c r="H8163">
        <f t="shared" si="127"/>
        <v>0</v>
      </c>
    </row>
    <row r="8164" spans="1:8" x14ac:dyDescent="0.3">
      <c r="A8164">
        <v>180117674</v>
      </c>
      <c r="B8164" s="8">
        <v>43264.667650462965</v>
      </c>
      <c r="C8164" s="7" t="s">
        <v>36</v>
      </c>
      <c r="D8164" s="7" t="s">
        <v>690</v>
      </c>
      <c r="E8164" s="8">
        <v>43264.685949074075</v>
      </c>
      <c r="F8164" s="7" t="s">
        <v>31</v>
      </c>
      <c r="G8164" s="7" t="s">
        <v>135</v>
      </c>
      <c r="H8164">
        <f t="shared" si="127"/>
        <v>0</v>
      </c>
    </row>
    <row r="8165" spans="1:8" x14ac:dyDescent="0.3">
      <c r="A8165">
        <v>180117674</v>
      </c>
      <c r="B8165" s="8">
        <v>43264.667650462965</v>
      </c>
      <c r="C8165" s="7" t="s">
        <v>36</v>
      </c>
      <c r="D8165" s="7" t="s">
        <v>690</v>
      </c>
      <c r="E8165" s="8">
        <v>43264.676539351851</v>
      </c>
      <c r="F8165" s="7" t="s">
        <v>29</v>
      </c>
      <c r="G8165" s="7" t="s">
        <v>135</v>
      </c>
      <c r="H8165">
        <f t="shared" si="127"/>
        <v>0</v>
      </c>
    </row>
    <row r="8166" spans="1:8" x14ac:dyDescent="0.3">
      <c r="A8166">
        <v>180117674</v>
      </c>
      <c r="B8166" s="8">
        <v>43264.667650462965</v>
      </c>
      <c r="C8166" s="7" t="s">
        <v>36</v>
      </c>
      <c r="D8166" s="7" t="s">
        <v>690</v>
      </c>
      <c r="E8166" s="8">
        <v>43264.676087962966</v>
      </c>
      <c r="F8166" s="7" t="s">
        <v>31</v>
      </c>
      <c r="G8166" s="7" t="s">
        <v>76</v>
      </c>
      <c r="H8166">
        <f t="shared" si="127"/>
        <v>0</v>
      </c>
    </row>
    <row r="8167" spans="1:8" x14ac:dyDescent="0.3">
      <c r="A8167">
        <v>180117674</v>
      </c>
      <c r="B8167" s="8">
        <v>43264.667650462965</v>
      </c>
      <c r="C8167" s="7" t="s">
        <v>36</v>
      </c>
      <c r="D8167" s="7" t="s">
        <v>690</v>
      </c>
      <c r="E8167" s="8">
        <v>43264.67260416667</v>
      </c>
      <c r="F8167" s="7" t="s">
        <v>29</v>
      </c>
      <c r="G8167" s="7" t="s">
        <v>76</v>
      </c>
      <c r="H8167">
        <f t="shared" si="127"/>
        <v>0</v>
      </c>
    </row>
    <row r="8168" spans="1:8" x14ac:dyDescent="0.3">
      <c r="A8168">
        <v>180117750</v>
      </c>
      <c r="B8168" s="8">
        <v>43264.707650462966</v>
      </c>
      <c r="C8168" s="7" t="s">
        <v>36</v>
      </c>
      <c r="D8168" s="7" t="s">
        <v>691</v>
      </c>
      <c r="E8168" s="8">
        <v>43264.741469907407</v>
      </c>
      <c r="F8168" s="7" t="s">
        <v>25</v>
      </c>
      <c r="G8168" s="7" t="s">
        <v>392</v>
      </c>
      <c r="H8168">
        <f t="shared" si="127"/>
        <v>1</v>
      </c>
    </row>
    <row r="8169" spans="1:8" x14ac:dyDescent="0.3">
      <c r="A8169">
        <v>180117750</v>
      </c>
      <c r="B8169" s="8">
        <v>43264.707650462966</v>
      </c>
      <c r="C8169" s="7" t="s">
        <v>36</v>
      </c>
      <c r="D8169" s="7" t="s">
        <v>691</v>
      </c>
      <c r="E8169" s="8">
        <v>43264.741469907407</v>
      </c>
      <c r="F8169" s="7" t="s">
        <v>25</v>
      </c>
      <c r="G8169" s="7" t="s">
        <v>28</v>
      </c>
      <c r="H8169">
        <f t="shared" si="127"/>
        <v>0</v>
      </c>
    </row>
    <row r="8170" spans="1:8" x14ac:dyDescent="0.3">
      <c r="A8170">
        <v>180117750</v>
      </c>
      <c r="B8170" s="8">
        <v>43264.707650462966</v>
      </c>
      <c r="C8170" s="7" t="s">
        <v>36</v>
      </c>
      <c r="D8170" s="7" t="s">
        <v>691</v>
      </c>
      <c r="E8170" s="8">
        <v>43264.711805555555</v>
      </c>
      <c r="F8170" s="7" t="s">
        <v>31</v>
      </c>
      <c r="G8170" s="7" t="s">
        <v>392</v>
      </c>
      <c r="H8170">
        <f t="shared" si="127"/>
        <v>0</v>
      </c>
    </row>
    <row r="8171" spans="1:8" x14ac:dyDescent="0.3">
      <c r="A8171">
        <v>180117750</v>
      </c>
      <c r="B8171" s="8">
        <v>43264.707650462966</v>
      </c>
      <c r="C8171" s="7" t="s">
        <v>36</v>
      </c>
      <c r="D8171" s="7" t="s">
        <v>691</v>
      </c>
      <c r="E8171" s="8">
        <v>43264.707708333335</v>
      </c>
      <c r="F8171" s="7" t="s">
        <v>29</v>
      </c>
      <c r="G8171" s="7" t="s">
        <v>392</v>
      </c>
      <c r="H8171">
        <f t="shared" si="127"/>
        <v>0</v>
      </c>
    </row>
    <row r="8172" spans="1:8" x14ac:dyDescent="0.3">
      <c r="A8172">
        <v>180117750</v>
      </c>
      <c r="B8172" s="8">
        <v>43264.707650462966</v>
      </c>
      <c r="C8172" s="7" t="s">
        <v>36</v>
      </c>
      <c r="D8172" s="7" t="s">
        <v>691</v>
      </c>
      <c r="E8172" s="8">
        <v>43264.707650462966</v>
      </c>
      <c r="F8172" s="7" t="s">
        <v>31</v>
      </c>
      <c r="G8172" s="7" t="s">
        <v>28</v>
      </c>
      <c r="H8172">
        <f t="shared" si="127"/>
        <v>0</v>
      </c>
    </row>
    <row r="8173" spans="1:8" x14ac:dyDescent="0.3">
      <c r="A8173">
        <v>180117817</v>
      </c>
      <c r="B8173" s="8">
        <v>43264.750057870369</v>
      </c>
      <c r="C8173" s="7" t="s">
        <v>36</v>
      </c>
      <c r="D8173" s="7" t="s">
        <v>692</v>
      </c>
      <c r="E8173" s="8">
        <v>43264.786527777775</v>
      </c>
      <c r="F8173" s="7" t="s">
        <v>25</v>
      </c>
      <c r="G8173" s="7" t="s">
        <v>241</v>
      </c>
      <c r="H8173">
        <f t="shared" si="127"/>
        <v>1</v>
      </c>
    </row>
    <row r="8174" spans="1:8" x14ac:dyDescent="0.3">
      <c r="A8174">
        <v>180117817</v>
      </c>
      <c r="B8174" s="8">
        <v>43264.750057870369</v>
      </c>
      <c r="C8174" s="7" t="s">
        <v>36</v>
      </c>
      <c r="D8174" s="7" t="s">
        <v>692</v>
      </c>
      <c r="E8174" s="8">
        <v>43264.78638888889</v>
      </c>
      <c r="F8174" s="7" t="s">
        <v>25</v>
      </c>
      <c r="G8174" s="7" t="s">
        <v>193</v>
      </c>
      <c r="H8174">
        <f t="shared" si="127"/>
        <v>0</v>
      </c>
    </row>
    <row r="8175" spans="1:8" x14ac:dyDescent="0.3">
      <c r="A8175">
        <v>180117817</v>
      </c>
      <c r="B8175" s="8">
        <v>43264.750057870369</v>
      </c>
      <c r="C8175" s="7" t="s">
        <v>36</v>
      </c>
      <c r="D8175" s="7" t="s">
        <v>692</v>
      </c>
      <c r="E8175" s="8">
        <v>43264.783067129632</v>
      </c>
      <c r="F8175" s="7" t="s">
        <v>31</v>
      </c>
      <c r="G8175" s="7" t="s">
        <v>193</v>
      </c>
      <c r="H8175">
        <f t="shared" si="127"/>
        <v>0</v>
      </c>
    </row>
    <row r="8176" spans="1:8" x14ac:dyDescent="0.3">
      <c r="A8176">
        <v>180117817</v>
      </c>
      <c r="B8176" s="8">
        <v>43264.750057870369</v>
      </c>
      <c r="C8176" s="7" t="s">
        <v>36</v>
      </c>
      <c r="D8176" s="7" t="s">
        <v>692</v>
      </c>
      <c r="E8176" s="8">
        <v>43264.775949074072</v>
      </c>
      <c r="F8176" s="7" t="s">
        <v>25</v>
      </c>
      <c r="G8176" s="7" t="s">
        <v>193</v>
      </c>
      <c r="H8176">
        <f t="shared" si="127"/>
        <v>0</v>
      </c>
    </row>
    <row r="8177" spans="1:8" x14ac:dyDescent="0.3">
      <c r="A8177">
        <v>180117817</v>
      </c>
      <c r="B8177" s="8">
        <v>43264.750057870369</v>
      </c>
      <c r="C8177" s="7" t="s">
        <v>36</v>
      </c>
      <c r="D8177" s="7" t="s">
        <v>692</v>
      </c>
      <c r="E8177" s="8">
        <v>43264.759340277778</v>
      </c>
      <c r="F8177" s="7" t="s">
        <v>31</v>
      </c>
      <c r="G8177" s="7" t="s">
        <v>193</v>
      </c>
      <c r="H8177">
        <f t="shared" si="127"/>
        <v>0</v>
      </c>
    </row>
    <row r="8178" spans="1:8" x14ac:dyDescent="0.3">
      <c r="A8178">
        <v>180117817</v>
      </c>
      <c r="B8178" s="8">
        <v>43264.750057870369</v>
      </c>
      <c r="C8178" s="7" t="s">
        <v>36</v>
      </c>
      <c r="D8178" s="7" t="s">
        <v>692</v>
      </c>
      <c r="E8178" s="8">
        <v>43264.756284722222</v>
      </c>
      <c r="F8178" s="7" t="s">
        <v>32</v>
      </c>
      <c r="G8178" s="7" t="s">
        <v>241</v>
      </c>
      <c r="H8178">
        <f t="shared" si="127"/>
        <v>0</v>
      </c>
    </row>
    <row r="8179" spans="1:8" x14ac:dyDescent="0.3">
      <c r="A8179">
        <v>180117817</v>
      </c>
      <c r="B8179" s="8">
        <v>43264.750057870369</v>
      </c>
      <c r="C8179" s="7" t="s">
        <v>36</v>
      </c>
      <c r="D8179" s="7" t="s">
        <v>692</v>
      </c>
      <c r="E8179" s="8">
        <v>43264.752638888887</v>
      </c>
      <c r="F8179" s="7" t="s">
        <v>29</v>
      </c>
      <c r="G8179" s="7" t="s">
        <v>193</v>
      </c>
      <c r="H8179">
        <f t="shared" si="127"/>
        <v>0</v>
      </c>
    </row>
    <row r="8180" spans="1:8" x14ac:dyDescent="0.3">
      <c r="A8180">
        <v>180117817</v>
      </c>
      <c r="B8180" s="8">
        <v>43264.750057870369</v>
      </c>
      <c r="C8180" s="7" t="s">
        <v>36</v>
      </c>
      <c r="D8180" s="7" t="s">
        <v>692</v>
      </c>
      <c r="E8180" s="8">
        <v>43264.750057870369</v>
      </c>
      <c r="F8180" s="7" t="s">
        <v>31</v>
      </c>
      <c r="G8180" s="7" t="s">
        <v>241</v>
      </c>
      <c r="H8180">
        <f t="shared" si="127"/>
        <v>0</v>
      </c>
    </row>
    <row r="8181" spans="1:8" x14ac:dyDescent="0.3">
      <c r="A8181">
        <v>180118129</v>
      </c>
      <c r="B8181" s="8">
        <v>43265.322685185187</v>
      </c>
      <c r="C8181" s="7" t="s">
        <v>36</v>
      </c>
      <c r="D8181" s="7" t="s">
        <v>693</v>
      </c>
      <c r="E8181" s="8">
        <v>43265.374594907407</v>
      </c>
      <c r="F8181" s="7" t="s">
        <v>25</v>
      </c>
      <c r="G8181" s="7" t="s">
        <v>71</v>
      </c>
      <c r="H8181">
        <f t="shared" si="127"/>
        <v>1</v>
      </c>
    </row>
    <row r="8182" spans="1:8" x14ac:dyDescent="0.3">
      <c r="A8182">
        <v>180118129</v>
      </c>
      <c r="B8182" s="8">
        <v>43265.322685185187</v>
      </c>
      <c r="C8182" s="7" t="s">
        <v>36</v>
      </c>
      <c r="D8182" s="7" t="s">
        <v>693</v>
      </c>
      <c r="E8182" s="8">
        <v>43265.367118055554</v>
      </c>
      <c r="F8182" s="7" t="s">
        <v>25</v>
      </c>
      <c r="G8182" s="7" t="s">
        <v>38</v>
      </c>
      <c r="H8182">
        <f t="shared" si="127"/>
        <v>0</v>
      </c>
    </row>
    <row r="8183" spans="1:8" x14ac:dyDescent="0.3">
      <c r="A8183">
        <v>180118129</v>
      </c>
      <c r="B8183" s="8">
        <v>43265.322685185187</v>
      </c>
      <c r="C8183" s="7" t="s">
        <v>36</v>
      </c>
      <c r="D8183" s="7" t="s">
        <v>693</v>
      </c>
      <c r="E8183" s="8">
        <v>43265.340277777781</v>
      </c>
      <c r="F8183" s="7" t="s">
        <v>31</v>
      </c>
      <c r="G8183" s="7" t="s">
        <v>38</v>
      </c>
      <c r="H8183">
        <f t="shared" si="127"/>
        <v>0</v>
      </c>
    </row>
    <row r="8184" spans="1:8" x14ac:dyDescent="0.3">
      <c r="A8184">
        <v>180118129</v>
      </c>
      <c r="B8184" s="8">
        <v>43265.322685185187</v>
      </c>
      <c r="C8184" s="7" t="s">
        <v>36</v>
      </c>
      <c r="D8184" s="7" t="s">
        <v>693</v>
      </c>
      <c r="E8184" s="8">
        <v>43265.338194444441</v>
      </c>
      <c r="F8184" s="7" t="s">
        <v>63</v>
      </c>
      <c r="G8184" s="7" t="s">
        <v>71</v>
      </c>
      <c r="H8184">
        <f t="shared" si="127"/>
        <v>0</v>
      </c>
    </row>
    <row r="8185" spans="1:8" x14ac:dyDescent="0.3">
      <c r="A8185">
        <v>180118129</v>
      </c>
      <c r="B8185" s="8">
        <v>43265.322685185187</v>
      </c>
      <c r="C8185" s="7" t="s">
        <v>36</v>
      </c>
      <c r="D8185" s="7" t="s">
        <v>693</v>
      </c>
      <c r="E8185" s="8">
        <v>43265.338194444441</v>
      </c>
      <c r="F8185" s="7" t="s">
        <v>63</v>
      </c>
      <c r="G8185" s="7" t="s">
        <v>38</v>
      </c>
      <c r="H8185">
        <f t="shared" si="127"/>
        <v>0</v>
      </c>
    </row>
    <row r="8186" spans="1:8" x14ac:dyDescent="0.3">
      <c r="A8186">
        <v>180118129</v>
      </c>
      <c r="B8186" s="8">
        <v>43265.322685185187</v>
      </c>
      <c r="C8186" s="7" t="s">
        <v>36</v>
      </c>
      <c r="D8186" s="7" t="s">
        <v>693</v>
      </c>
      <c r="E8186" s="8">
        <v>43265.334722222222</v>
      </c>
      <c r="F8186" s="7" t="s">
        <v>31</v>
      </c>
      <c r="G8186" s="7" t="s">
        <v>71</v>
      </c>
      <c r="H8186">
        <f t="shared" si="127"/>
        <v>0</v>
      </c>
    </row>
    <row r="8187" spans="1:8" x14ac:dyDescent="0.3">
      <c r="A8187">
        <v>180118129</v>
      </c>
      <c r="B8187" s="8">
        <v>43265.322685185187</v>
      </c>
      <c r="C8187" s="7" t="s">
        <v>36</v>
      </c>
      <c r="D8187" s="7" t="s">
        <v>693</v>
      </c>
      <c r="E8187" s="8">
        <v>43265.333020833335</v>
      </c>
      <c r="F8187" s="7" t="s">
        <v>29</v>
      </c>
      <c r="G8187" s="7" t="s">
        <v>38</v>
      </c>
      <c r="H8187">
        <f t="shared" si="127"/>
        <v>0</v>
      </c>
    </row>
    <row r="8188" spans="1:8" x14ac:dyDescent="0.3">
      <c r="A8188">
        <v>180118129</v>
      </c>
      <c r="B8188" s="8">
        <v>43265.322685185187</v>
      </c>
      <c r="C8188" s="7" t="s">
        <v>36</v>
      </c>
      <c r="D8188" s="7" t="s">
        <v>693</v>
      </c>
      <c r="E8188" s="8">
        <v>43265.327835648146</v>
      </c>
      <c r="F8188" s="7" t="s">
        <v>31</v>
      </c>
      <c r="G8188" s="7" t="s">
        <v>38</v>
      </c>
      <c r="H8188">
        <f t="shared" si="127"/>
        <v>0</v>
      </c>
    </row>
    <row r="8189" spans="1:8" x14ac:dyDescent="0.3">
      <c r="A8189">
        <v>180118129</v>
      </c>
      <c r="B8189" s="8">
        <v>43265.322685185187</v>
      </c>
      <c r="C8189" s="7" t="s">
        <v>36</v>
      </c>
      <c r="D8189" s="7" t="s">
        <v>693</v>
      </c>
      <c r="E8189" s="8">
        <v>43265.324594907404</v>
      </c>
      <c r="F8189" s="7" t="s">
        <v>29</v>
      </c>
      <c r="G8189" s="7" t="s">
        <v>38</v>
      </c>
      <c r="H8189">
        <f t="shared" si="127"/>
        <v>0</v>
      </c>
    </row>
    <row r="8190" spans="1:8" x14ac:dyDescent="0.3">
      <c r="A8190">
        <v>180118129</v>
      </c>
      <c r="B8190" s="8">
        <v>43265.322685185187</v>
      </c>
      <c r="C8190" s="7" t="s">
        <v>36</v>
      </c>
      <c r="D8190" s="7" t="s">
        <v>693</v>
      </c>
      <c r="E8190" s="8">
        <v>43265.32435185185</v>
      </c>
      <c r="F8190" s="7" t="s">
        <v>29</v>
      </c>
      <c r="G8190" s="7" t="s">
        <v>71</v>
      </c>
      <c r="H8190">
        <f t="shared" si="127"/>
        <v>0</v>
      </c>
    </row>
    <row r="8191" spans="1:8" x14ac:dyDescent="0.3">
      <c r="A8191">
        <v>180118129</v>
      </c>
      <c r="B8191" s="8">
        <v>43265.322685185187</v>
      </c>
      <c r="C8191" s="7" t="s">
        <v>36</v>
      </c>
      <c r="D8191" s="7" t="s">
        <v>693</v>
      </c>
      <c r="E8191" s="8">
        <v>43265.324340277781</v>
      </c>
      <c r="F8191" s="7" t="s">
        <v>25</v>
      </c>
      <c r="G8191" s="7" t="s">
        <v>173</v>
      </c>
      <c r="H8191">
        <f t="shared" si="127"/>
        <v>0</v>
      </c>
    </row>
    <row r="8192" spans="1:8" x14ac:dyDescent="0.3">
      <c r="A8192">
        <v>180118129</v>
      </c>
      <c r="B8192" s="8">
        <v>43265.322685185187</v>
      </c>
      <c r="C8192" s="7" t="s">
        <v>36</v>
      </c>
      <c r="D8192" s="7" t="s">
        <v>693</v>
      </c>
      <c r="E8192" s="8">
        <v>43265.324212962965</v>
      </c>
      <c r="F8192" s="7" t="s">
        <v>29</v>
      </c>
      <c r="G8192" s="7" t="s">
        <v>173</v>
      </c>
      <c r="H8192">
        <f t="shared" si="127"/>
        <v>0</v>
      </c>
    </row>
    <row r="8193" spans="1:8" x14ac:dyDescent="0.3">
      <c r="A8193">
        <v>180118135</v>
      </c>
      <c r="B8193" s="8">
        <v>43265.325312499997</v>
      </c>
      <c r="C8193" s="7" t="s">
        <v>36</v>
      </c>
      <c r="D8193" s="7" t="s">
        <v>694</v>
      </c>
      <c r="E8193" s="8">
        <v>43265.360555555555</v>
      </c>
      <c r="F8193" s="7" t="s">
        <v>25</v>
      </c>
      <c r="G8193" s="7" t="s">
        <v>42</v>
      </c>
      <c r="H8193">
        <f t="shared" si="127"/>
        <v>1</v>
      </c>
    </row>
    <row r="8194" spans="1:8" x14ac:dyDescent="0.3">
      <c r="A8194">
        <v>180118135</v>
      </c>
      <c r="B8194" s="8">
        <v>43265.325312499997</v>
      </c>
      <c r="C8194" s="7" t="s">
        <v>36</v>
      </c>
      <c r="D8194" s="7" t="s">
        <v>694</v>
      </c>
      <c r="E8194" s="8">
        <v>43265.360243055555</v>
      </c>
      <c r="F8194" s="7" t="s">
        <v>25</v>
      </c>
      <c r="G8194" s="7" t="s">
        <v>367</v>
      </c>
      <c r="H8194">
        <f t="shared" si="127"/>
        <v>0</v>
      </c>
    </row>
    <row r="8195" spans="1:8" x14ac:dyDescent="0.3">
      <c r="A8195">
        <v>180118135</v>
      </c>
      <c r="B8195" s="8">
        <v>43265.325312499997</v>
      </c>
      <c r="C8195" s="7" t="s">
        <v>36</v>
      </c>
      <c r="D8195" s="7" t="s">
        <v>694</v>
      </c>
      <c r="E8195" s="8">
        <v>43265.354733796295</v>
      </c>
      <c r="F8195" s="7" t="s">
        <v>29</v>
      </c>
      <c r="G8195" s="7" t="s">
        <v>42</v>
      </c>
      <c r="H8195">
        <f t="shared" ref="H8195:H8258" si="128">IF(AND(A8195&lt;&gt;A8194,C8195="PD Accident    "),1,0)</f>
        <v>0</v>
      </c>
    </row>
    <row r="8196" spans="1:8" x14ac:dyDescent="0.3">
      <c r="A8196">
        <v>180118135</v>
      </c>
      <c r="B8196" s="8">
        <v>43265.325312499997</v>
      </c>
      <c r="C8196" s="7" t="s">
        <v>36</v>
      </c>
      <c r="D8196" s="7" t="s">
        <v>694</v>
      </c>
      <c r="E8196" s="8">
        <v>43265.348981481482</v>
      </c>
      <c r="F8196" s="7" t="s">
        <v>52</v>
      </c>
      <c r="G8196" s="7" t="s">
        <v>367</v>
      </c>
      <c r="H8196">
        <f t="shared" si="128"/>
        <v>0</v>
      </c>
    </row>
    <row r="8197" spans="1:8" x14ac:dyDescent="0.3">
      <c r="A8197">
        <v>180118135</v>
      </c>
      <c r="B8197" s="8">
        <v>43265.325312499997</v>
      </c>
      <c r="C8197" s="7" t="s">
        <v>36</v>
      </c>
      <c r="D8197" s="7" t="s">
        <v>694</v>
      </c>
      <c r="E8197" s="8">
        <v>43265.346365740741</v>
      </c>
      <c r="F8197" s="7" t="s">
        <v>32</v>
      </c>
      <c r="G8197" s="7" t="s">
        <v>367</v>
      </c>
      <c r="H8197">
        <f t="shared" si="128"/>
        <v>0</v>
      </c>
    </row>
    <row r="8198" spans="1:8" x14ac:dyDescent="0.3">
      <c r="A8198">
        <v>180118135</v>
      </c>
      <c r="B8198" s="8">
        <v>43265.325312499997</v>
      </c>
      <c r="C8198" s="7" t="s">
        <v>36</v>
      </c>
      <c r="D8198" s="7" t="s">
        <v>694</v>
      </c>
      <c r="E8198" s="8">
        <v>43265.346006944441</v>
      </c>
      <c r="F8198" s="7" t="s">
        <v>52</v>
      </c>
      <c r="G8198" s="7" t="s">
        <v>367</v>
      </c>
      <c r="H8198">
        <f t="shared" si="128"/>
        <v>0</v>
      </c>
    </row>
    <row r="8199" spans="1:8" x14ac:dyDescent="0.3">
      <c r="A8199">
        <v>180118135</v>
      </c>
      <c r="B8199" s="8">
        <v>43265.325312499997</v>
      </c>
      <c r="C8199" s="7" t="s">
        <v>36</v>
      </c>
      <c r="D8199" s="7" t="s">
        <v>694</v>
      </c>
      <c r="E8199" s="8">
        <v>43265.337037037039</v>
      </c>
      <c r="F8199" s="7" t="s">
        <v>31</v>
      </c>
      <c r="G8199" s="7" t="s">
        <v>367</v>
      </c>
      <c r="H8199">
        <f t="shared" si="128"/>
        <v>0</v>
      </c>
    </row>
    <row r="8200" spans="1:8" x14ac:dyDescent="0.3">
      <c r="A8200">
        <v>180118135</v>
      </c>
      <c r="B8200" s="8">
        <v>43265.325312499997</v>
      </c>
      <c r="C8200" s="7" t="s">
        <v>36</v>
      </c>
      <c r="D8200" s="7" t="s">
        <v>694</v>
      </c>
      <c r="E8200" s="8">
        <v>43265.331666666665</v>
      </c>
      <c r="F8200" s="7" t="s">
        <v>29</v>
      </c>
      <c r="G8200" s="7" t="s">
        <v>367</v>
      </c>
      <c r="H8200">
        <f t="shared" si="128"/>
        <v>0</v>
      </c>
    </row>
    <row r="8201" spans="1:8" x14ac:dyDescent="0.3">
      <c r="A8201">
        <v>180118135</v>
      </c>
      <c r="B8201" s="8">
        <v>43265.325312499997</v>
      </c>
      <c r="C8201" s="7" t="s">
        <v>36</v>
      </c>
      <c r="D8201" s="7" t="s">
        <v>694</v>
      </c>
      <c r="E8201" s="8">
        <v>43265.331631944442</v>
      </c>
      <c r="F8201" s="7" t="s">
        <v>25</v>
      </c>
      <c r="G8201" s="7" t="s">
        <v>367</v>
      </c>
      <c r="H8201">
        <f t="shared" si="128"/>
        <v>0</v>
      </c>
    </row>
    <row r="8202" spans="1:8" x14ac:dyDescent="0.3">
      <c r="A8202">
        <v>180118135</v>
      </c>
      <c r="B8202" s="8">
        <v>43265.325312499997</v>
      </c>
      <c r="C8202" s="7" t="s">
        <v>36</v>
      </c>
      <c r="D8202" s="7" t="s">
        <v>694</v>
      </c>
      <c r="E8202" s="8">
        <v>43265.328668981485</v>
      </c>
      <c r="F8202" s="7" t="s">
        <v>29</v>
      </c>
      <c r="G8202" s="7" t="s">
        <v>367</v>
      </c>
      <c r="H8202">
        <f t="shared" si="128"/>
        <v>0</v>
      </c>
    </row>
    <row r="8203" spans="1:8" x14ac:dyDescent="0.3">
      <c r="A8203">
        <v>180118396</v>
      </c>
      <c r="B8203" s="8">
        <v>43265.524375000001</v>
      </c>
      <c r="C8203" s="7" t="s">
        <v>36</v>
      </c>
      <c r="D8203" s="7" t="s">
        <v>192</v>
      </c>
      <c r="E8203" s="8">
        <v>43265.561261574076</v>
      </c>
      <c r="F8203" s="7" t="s">
        <v>25</v>
      </c>
      <c r="G8203" s="7" t="s">
        <v>285</v>
      </c>
      <c r="H8203">
        <f t="shared" si="128"/>
        <v>1</v>
      </c>
    </row>
    <row r="8204" spans="1:8" x14ac:dyDescent="0.3">
      <c r="A8204">
        <v>180118396</v>
      </c>
      <c r="B8204" s="8">
        <v>43265.524375000001</v>
      </c>
      <c r="C8204" s="7" t="s">
        <v>36</v>
      </c>
      <c r="D8204" s="7" t="s">
        <v>192</v>
      </c>
      <c r="E8204" s="8">
        <v>43265.544328703705</v>
      </c>
      <c r="F8204" s="7" t="s">
        <v>25</v>
      </c>
      <c r="G8204" s="7" t="s">
        <v>43</v>
      </c>
      <c r="H8204">
        <f t="shared" si="128"/>
        <v>0</v>
      </c>
    </row>
    <row r="8205" spans="1:8" x14ac:dyDescent="0.3">
      <c r="A8205">
        <v>180118396</v>
      </c>
      <c r="B8205" s="8">
        <v>43265.524375000001</v>
      </c>
      <c r="C8205" s="7" t="s">
        <v>36</v>
      </c>
      <c r="D8205" s="7" t="s">
        <v>192</v>
      </c>
      <c r="E8205" s="8">
        <v>43265.539942129632</v>
      </c>
      <c r="F8205" s="7" t="s">
        <v>31</v>
      </c>
      <c r="G8205" s="7" t="s">
        <v>285</v>
      </c>
      <c r="H8205">
        <f t="shared" si="128"/>
        <v>0</v>
      </c>
    </row>
    <row r="8206" spans="1:8" x14ac:dyDescent="0.3">
      <c r="A8206">
        <v>180118396</v>
      </c>
      <c r="B8206" s="8">
        <v>43265.524375000001</v>
      </c>
      <c r="C8206" s="7" t="s">
        <v>36</v>
      </c>
      <c r="D8206" s="7" t="s">
        <v>192</v>
      </c>
      <c r="E8206" s="8">
        <v>43265.531608796293</v>
      </c>
      <c r="F8206" s="7" t="s">
        <v>31</v>
      </c>
      <c r="G8206" s="7" t="s">
        <v>43</v>
      </c>
      <c r="H8206">
        <f t="shared" si="128"/>
        <v>0</v>
      </c>
    </row>
    <row r="8207" spans="1:8" x14ac:dyDescent="0.3">
      <c r="A8207">
        <v>180118396</v>
      </c>
      <c r="B8207" s="8">
        <v>43265.524375000001</v>
      </c>
      <c r="C8207" s="7" t="s">
        <v>36</v>
      </c>
      <c r="D8207" s="7" t="s">
        <v>192</v>
      </c>
      <c r="E8207" s="8">
        <v>43265.526226851849</v>
      </c>
      <c r="F8207" s="7" t="s">
        <v>29</v>
      </c>
      <c r="G8207" s="7" t="s">
        <v>43</v>
      </c>
      <c r="H8207">
        <f t="shared" si="128"/>
        <v>0</v>
      </c>
    </row>
    <row r="8208" spans="1:8" x14ac:dyDescent="0.3">
      <c r="A8208">
        <v>180118396</v>
      </c>
      <c r="B8208" s="8">
        <v>43265.524375000001</v>
      </c>
      <c r="C8208" s="7" t="s">
        <v>36</v>
      </c>
      <c r="D8208" s="7" t="s">
        <v>192</v>
      </c>
      <c r="E8208" s="8">
        <v>43265.52584490741</v>
      </c>
      <c r="F8208" s="7" t="s">
        <v>29</v>
      </c>
      <c r="G8208" s="7" t="s">
        <v>285</v>
      </c>
      <c r="H8208">
        <f t="shared" si="128"/>
        <v>0</v>
      </c>
    </row>
    <row r="8209" spans="1:8" x14ac:dyDescent="0.3">
      <c r="A8209">
        <v>180118561</v>
      </c>
      <c r="B8209" s="8">
        <v>43265.659803240742</v>
      </c>
      <c r="C8209" s="7" t="s">
        <v>36</v>
      </c>
      <c r="D8209" s="7" t="s">
        <v>413</v>
      </c>
      <c r="E8209" s="8">
        <v>43265.711064814815</v>
      </c>
      <c r="F8209" s="7" t="s">
        <v>25</v>
      </c>
      <c r="G8209" s="7" t="s">
        <v>241</v>
      </c>
      <c r="H8209">
        <f t="shared" si="128"/>
        <v>1</v>
      </c>
    </row>
    <row r="8210" spans="1:8" x14ac:dyDescent="0.3">
      <c r="A8210">
        <v>180118561</v>
      </c>
      <c r="B8210" s="8">
        <v>43265.659803240742</v>
      </c>
      <c r="C8210" s="7" t="s">
        <v>36</v>
      </c>
      <c r="D8210" s="7" t="s">
        <v>413</v>
      </c>
      <c r="E8210" s="8">
        <v>43265.707986111112</v>
      </c>
      <c r="F8210" s="7" t="s">
        <v>25</v>
      </c>
      <c r="G8210" s="7" t="s">
        <v>193</v>
      </c>
      <c r="H8210">
        <f t="shared" si="128"/>
        <v>0</v>
      </c>
    </row>
    <row r="8211" spans="1:8" x14ac:dyDescent="0.3">
      <c r="A8211">
        <v>180118561</v>
      </c>
      <c r="B8211" s="8">
        <v>43265.659803240742</v>
      </c>
      <c r="C8211" s="7" t="s">
        <v>36</v>
      </c>
      <c r="D8211" s="7" t="s">
        <v>413</v>
      </c>
      <c r="E8211" s="8">
        <v>43265.684421296297</v>
      </c>
      <c r="F8211" s="7" t="s">
        <v>25</v>
      </c>
      <c r="G8211" s="7" t="s">
        <v>68</v>
      </c>
      <c r="H8211">
        <f t="shared" si="128"/>
        <v>0</v>
      </c>
    </row>
    <row r="8212" spans="1:8" x14ac:dyDescent="0.3">
      <c r="A8212">
        <v>180118561</v>
      </c>
      <c r="B8212" s="8">
        <v>43265.659803240742</v>
      </c>
      <c r="C8212" s="7" t="s">
        <v>36</v>
      </c>
      <c r="D8212" s="7" t="s">
        <v>413</v>
      </c>
      <c r="E8212" s="8">
        <v>43265.681331018517</v>
      </c>
      <c r="F8212" s="7" t="s">
        <v>29</v>
      </c>
      <c r="G8212" s="7" t="s">
        <v>68</v>
      </c>
      <c r="H8212">
        <f t="shared" si="128"/>
        <v>0</v>
      </c>
    </row>
    <row r="8213" spans="1:8" x14ac:dyDescent="0.3">
      <c r="A8213">
        <v>180118561</v>
      </c>
      <c r="B8213" s="8">
        <v>43265.659803240742</v>
      </c>
      <c r="C8213" s="7" t="s">
        <v>36</v>
      </c>
      <c r="D8213" s="7" t="s">
        <v>413</v>
      </c>
      <c r="E8213" s="8">
        <v>43265.678981481484</v>
      </c>
      <c r="F8213" s="7" t="s">
        <v>31</v>
      </c>
      <c r="G8213" s="7" t="s">
        <v>241</v>
      </c>
      <c r="H8213">
        <f t="shared" si="128"/>
        <v>0</v>
      </c>
    </row>
    <row r="8214" spans="1:8" x14ac:dyDescent="0.3">
      <c r="A8214">
        <v>180118561</v>
      </c>
      <c r="B8214" s="8">
        <v>43265.659803240742</v>
      </c>
      <c r="C8214" s="7" t="s">
        <v>36</v>
      </c>
      <c r="D8214" s="7" t="s">
        <v>413</v>
      </c>
      <c r="E8214" s="8">
        <v>43265.67459490741</v>
      </c>
      <c r="F8214" s="7" t="s">
        <v>32</v>
      </c>
      <c r="G8214" s="7" t="s">
        <v>193</v>
      </c>
      <c r="H8214">
        <f t="shared" si="128"/>
        <v>0</v>
      </c>
    </row>
    <row r="8215" spans="1:8" x14ac:dyDescent="0.3">
      <c r="A8215">
        <v>180118561</v>
      </c>
      <c r="B8215" s="8">
        <v>43265.659803240742</v>
      </c>
      <c r="C8215" s="7" t="s">
        <v>36</v>
      </c>
      <c r="D8215" s="7" t="s">
        <v>413</v>
      </c>
      <c r="E8215" s="8">
        <v>43265.674479166664</v>
      </c>
      <c r="F8215" s="7" t="s">
        <v>31</v>
      </c>
      <c r="G8215" s="7" t="s">
        <v>193</v>
      </c>
      <c r="H8215">
        <f t="shared" si="128"/>
        <v>0</v>
      </c>
    </row>
    <row r="8216" spans="1:8" x14ac:dyDescent="0.3">
      <c r="A8216">
        <v>180118561</v>
      </c>
      <c r="B8216" s="8">
        <v>43265.659803240742</v>
      </c>
      <c r="C8216" s="7" t="s">
        <v>36</v>
      </c>
      <c r="D8216" s="7" t="s">
        <v>413</v>
      </c>
      <c r="E8216" s="8">
        <v>43265.663553240738</v>
      </c>
      <c r="F8216" s="7" t="s">
        <v>29</v>
      </c>
      <c r="G8216" s="7" t="s">
        <v>241</v>
      </c>
      <c r="H8216">
        <f t="shared" si="128"/>
        <v>0</v>
      </c>
    </row>
    <row r="8217" spans="1:8" x14ac:dyDescent="0.3">
      <c r="A8217">
        <v>180119349</v>
      </c>
      <c r="B8217" s="8">
        <v>43266.52449074074</v>
      </c>
      <c r="C8217" s="7" t="s">
        <v>36</v>
      </c>
      <c r="D8217" s="7" t="s">
        <v>695</v>
      </c>
      <c r="E8217" s="8">
        <v>43266.582881944443</v>
      </c>
      <c r="F8217" s="7" t="s">
        <v>25</v>
      </c>
      <c r="G8217" s="7" t="s">
        <v>75</v>
      </c>
      <c r="H8217">
        <f t="shared" si="128"/>
        <v>1</v>
      </c>
    </row>
    <row r="8218" spans="1:8" x14ac:dyDescent="0.3">
      <c r="A8218">
        <v>180119349</v>
      </c>
      <c r="B8218" s="8">
        <v>43266.52449074074</v>
      </c>
      <c r="C8218" s="7" t="s">
        <v>36</v>
      </c>
      <c r="D8218" s="7" t="s">
        <v>695</v>
      </c>
      <c r="E8218" s="8">
        <v>43266.559548611112</v>
      </c>
      <c r="F8218" s="7" t="s">
        <v>25</v>
      </c>
      <c r="G8218" s="7" t="s">
        <v>28</v>
      </c>
      <c r="H8218">
        <f t="shared" si="128"/>
        <v>0</v>
      </c>
    </row>
    <row r="8219" spans="1:8" x14ac:dyDescent="0.3">
      <c r="A8219">
        <v>180119349</v>
      </c>
      <c r="B8219" s="8">
        <v>43266.52449074074</v>
      </c>
      <c r="C8219" s="7" t="s">
        <v>36</v>
      </c>
      <c r="D8219" s="7" t="s">
        <v>695</v>
      </c>
      <c r="E8219" s="8">
        <v>43266.540127314816</v>
      </c>
      <c r="F8219" s="7" t="s">
        <v>31</v>
      </c>
      <c r="G8219" s="7" t="s">
        <v>75</v>
      </c>
      <c r="H8219">
        <f t="shared" si="128"/>
        <v>0</v>
      </c>
    </row>
    <row r="8220" spans="1:8" x14ac:dyDescent="0.3">
      <c r="A8220">
        <v>180119349</v>
      </c>
      <c r="B8220" s="8">
        <v>43266.52449074074</v>
      </c>
      <c r="C8220" s="7" t="s">
        <v>36</v>
      </c>
      <c r="D8220" s="7" t="s">
        <v>695</v>
      </c>
      <c r="E8220" s="8">
        <v>43266.530023148145</v>
      </c>
      <c r="F8220" s="7" t="s">
        <v>31</v>
      </c>
      <c r="G8220" s="7" t="s">
        <v>28</v>
      </c>
      <c r="H8220">
        <f t="shared" si="128"/>
        <v>0</v>
      </c>
    </row>
    <row r="8221" spans="1:8" x14ac:dyDescent="0.3">
      <c r="A8221">
        <v>180119349</v>
      </c>
      <c r="B8221" s="8">
        <v>43266.52449074074</v>
      </c>
      <c r="C8221" s="7" t="s">
        <v>36</v>
      </c>
      <c r="D8221" s="7" t="s">
        <v>695</v>
      </c>
      <c r="E8221" s="8">
        <v>43266.53</v>
      </c>
      <c r="F8221" s="7" t="s">
        <v>29</v>
      </c>
      <c r="G8221" s="7" t="s">
        <v>28</v>
      </c>
      <c r="H8221">
        <f t="shared" si="128"/>
        <v>0</v>
      </c>
    </row>
    <row r="8222" spans="1:8" x14ac:dyDescent="0.3">
      <c r="A8222">
        <v>180119349</v>
      </c>
      <c r="B8222" s="8">
        <v>43266.52449074074</v>
      </c>
      <c r="C8222" s="7" t="s">
        <v>36</v>
      </c>
      <c r="D8222" s="7" t="s">
        <v>695</v>
      </c>
      <c r="E8222" s="8">
        <v>43266.526307870372</v>
      </c>
      <c r="F8222" s="7" t="s">
        <v>29</v>
      </c>
      <c r="G8222" s="7" t="s">
        <v>75</v>
      </c>
      <c r="H8222">
        <f t="shared" si="128"/>
        <v>0</v>
      </c>
    </row>
    <row r="8223" spans="1:8" x14ac:dyDescent="0.3">
      <c r="A8223">
        <v>180119353</v>
      </c>
      <c r="B8223" s="8">
        <v>43266.527430555558</v>
      </c>
      <c r="C8223" s="7" t="s">
        <v>36</v>
      </c>
      <c r="D8223" s="7" t="s">
        <v>696</v>
      </c>
      <c r="E8223" s="8">
        <v>43266.610856481479</v>
      </c>
      <c r="F8223" s="7" t="s">
        <v>25</v>
      </c>
      <c r="G8223" s="7" t="s">
        <v>314</v>
      </c>
      <c r="H8223">
        <f t="shared" si="128"/>
        <v>1</v>
      </c>
    </row>
    <row r="8224" spans="1:8" x14ac:dyDescent="0.3">
      <c r="A8224">
        <v>180119353</v>
      </c>
      <c r="B8224" s="8">
        <v>43266.527430555558</v>
      </c>
      <c r="C8224" s="7" t="s">
        <v>36</v>
      </c>
      <c r="D8224" s="7" t="s">
        <v>696</v>
      </c>
      <c r="E8224" s="8">
        <v>43266.568506944444</v>
      </c>
      <c r="F8224" s="7" t="s">
        <v>33</v>
      </c>
      <c r="G8224" s="7" t="s">
        <v>314</v>
      </c>
      <c r="H8224">
        <f t="shared" si="128"/>
        <v>0</v>
      </c>
    </row>
    <row r="8225" spans="1:8" x14ac:dyDescent="0.3">
      <c r="A8225">
        <v>180119353</v>
      </c>
      <c r="B8225" s="8">
        <v>43266.527430555558</v>
      </c>
      <c r="C8225" s="7" t="s">
        <v>36</v>
      </c>
      <c r="D8225" s="7" t="s">
        <v>696</v>
      </c>
      <c r="E8225" s="8">
        <v>43266.555300925924</v>
      </c>
      <c r="F8225" s="7" t="s">
        <v>31</v>
      </c>
      <c r="G8225" s="7" t="s">
        <v>314</v>
      </c>
      <c r="H8225">
        <f t="shared" si="128"/>
        <v>0</v>
      </c>
    </row>
    <row r="8226" spans="1:8" x14ac:dyDescent="0.3">
      <c r="A8226">
        <v>180119353</v>
      </c>
      <c r="B8226" s="8">
        <v>43266.527430555558</v>
      </c>
      <c r="C8226" s="7" t="s">
        <v>36</v>
      </c>
      <c r="D8226" s="7" t="s">
        <v>696</v>
      </c>
      <c r="E8226" s="8">
        <v>43266.551689814813</v>
      </c>
      <c r="F8226" s="7" t="s">
        <v>29</v>
      </c>
      <c r="G8226" s="7" t="s">
        <v>314</v>
      </c>
      <c r="H8226">
        <f t="shared" si="128"/>
        <v>0</v>
      </c>
    </row>
    <row r="8227" spans="1:8" x14ac:dyDescent="0.3">
      <c r="A8227">
        <v>180119353</v>
      </c>
      <c r="B8227" s="8">
        <v>43266.527430555558</v>
      </c>
      <c r="C8227" s="7" t="s">
        <v>36</v>
      </c>
      <c r="D8227" s="7" t="s">
        <v>696</v>
      </c>
      <c r="E8227" s="8">
        <v>43266.548113425924</v>
      </c>
      <c r="F8227" s="7" t="s">
        <v>212</v>
      </c>
      <c r="H8227">
        <f t="shared" si="128"/>
        <v>0</v>
      </c>
    </row>
    <row r="8228" spans="1:8" x14ac:dyDescent="0.3">
      <c r="A8228">
        <v>180119353</v>
      </c>
      <c r="B8228" s="8">
        <v>43266.527430555558</v>
      </c>
      <c r="C8228" s="7" t="s">
        <v>36</v>
      </c>
      <c r="D8228" s="7" t="s">
        <v>696</v>
      </c>
      <c r="E8228" s="8">
        <v>43266.540625000001</v>
      </c>
      <c r="F8228" s="7" t="s">
        <v>25</v>
      </c>
      <c r="G8228" s="7" t="s">
        <v>38</v>
      </c>
      <c r="H8228">
        <f t="shared" si="128"/>
        <v>0</v>
      </c>
    </row>
    <row r="8229" spans="1:8" x14ac:dyDescent="0.3">
      <c r="A8229">
        <v>180119353</v>
      </c>
      <c r="B8229" s="8">
        <v>43266.527430555558</v>
      </c>
      <c r="C8229" s="7" t="s">
        <v>36</v>
      </c>
      <c r="D8229" s="7" t="s">
        <v>696</v>
      </c>
      <c r="E8229" s="8">
        <v>43266.538101851853</v>
      </c>
      <c r="F8229" s="7" t="s">
        <v>25</v>
      </c>
      <c r="G8229" s="7" t="s">
        <v>314</v>
      </c>
      <c r="H8229">
        <f t="shared" si="128"/>
        <v>0</v>
      </c>
    </row>
    <row r="8230" spans="1:8" x14ac:dyDescent="0.3">
      <c r="A8230">
        <v>180119353</v>
      </c>
      <c r="B8230" s="8">
        <v>43266.527430555558</v>
      </c>
      <c r="C8230" s="7" t="s">
        <v>36</v>
      </c>
      <c r="D8230" s="7" t="s">
        <v>696</v>
      </c>
      <c r="E8230" s="8">
        <v>43266.536631944444</v>
      </c>
      <c r="F8230" s="7" t="s">
        <v>25</v>
      </c>
      <c r="G8230" s="7" t="s">
        <v>314</v>
      </c>
      <c r="H8230">
        <f t="shared" si="128"/>
        <v>0</v>
      </c>
    </row>
    <row r="8231" spans="1:8" x14ac:dyDescent="0.3">
      <c r="A8231">
        <v>180119353</v>
      </c>
      <c r="B8231" s="8">
        <v>43266.527430555558</v>
      </c>
      <c r="C8231" s="7" t="s">
        <v>36</v>
      </c>
      <c r="D8231" s="7" t="s">
        <v>696</v>
      </c>
      <c r="E8231" s="8">
        <v>43266.533773148149</v>
      </c>
      <c r="F8231" s="7" t="s">
        <v>29</v>
      </c>
      <c r="G8231" s="7" t="s">
        <v>38</v>
      </c>
      <c r="H8231">
        <f t="shared" si="128"/>
        <v>0</v>
      </c>
    </row>
    <row r="8232" spans="1:8" x14ac:dyDescent="0.3">
      <c r="A8232">
        <v>180119353</v>
      </c>
      <c r="B8232" s="8">
        <v>43266.527430555558</v>
      </c>
      <c r="C8232" s="7" t="s">
        <v>36</v>
      </c>
      <c r="D8232" s="7" t="s">
        <v>696</v>
      </c>
      <c r="E8232" s="8">
        <v>43266.533530092594</v>
      </c>
      <c r="F8232" s="7" t="s">
        <v>29</v>
      </c>
      <c r="G8232" s="7" t="s">
        <v>314</v>
      </c>
      <c r="H8232">
        <f t="shared" si="128"/>
        <v>0</v>
      </c>
    </row>
    <row r="8233" spans="1:8" x14ac:dyDescent="0.3">
      <c r="A8233">
        <v>180119353</v>
      </c>
      <c r="B8233" s="8">
        <v>43266.527430555558</v>
      </c>
      <c r="C8233" s="7" t="s">
        <v>36</v>
      </c>
      <c r="D8233" s="7" t="s">
        <v>696</v>
      </c>
      <c r="E8233" s="8">
        <v>43266.533182870371</v>
      </c>
      <c r="F8233" s="7" t="s">
        <v>29</v>
      </c>
      <c r="G8233" s="7" t="s">
        <v>38</v>
      </c>
      <c r="H8233">
        <f t="shared" si="128"/>
        <v>0</v>
      </c>
    </row>
    <row r="8234" spans="1:8" x14ac:dyDescent="0.3">
      <c r="A8234">
        <v>180119353</v>
      </c>
      <c r="B8234" s="8">
        <v>43266.527430555558</v>
      </c>
      <c r="C8234" s="7" t="s">
        <v>36</v>
      </c>
      <c r="D8234" s="7" t="s">
        <v>696</v>
      </c>
      <c r="E8234" s="8">
        <v>43266.532349537039</v>
      </c>
      <c r="F8234" s="7" t="s">
        <v>25</v>
      </c>
      <c r="G8234" s="7" t="s">
        <v>72</v>
      </c>
      <c r="H8234">
        <f t="shared" si="128"/>
        <v>0</v>
      </c>
    </row>
    <row r="8235" spans="1:8" x14ac:dyDescent="0.3">
      <c r="A8235">
        <v>180119353</v>
      </c>
      <c r="B8235" s="8">
        <v>43266.527430555558</v>
      </c>
      <c r="C8235" s="7" t="s">
        <v>36</v>
      </c>
      <c r="D8235" s="7" t="s">
        <v>696</v>
      </c>
      <c r="E8235" s="8">
        <v>43266.528194444443</v>
      </c>
      <c r="F8235" s="7" t="s">
        <v>29</v>
      </c>
      <c r="G8235" s="7" t="s">
        <v>72</v>
      </c>
      <c r="H8235">
        <f t="shared" si="128"/>
        <v>0</v>
      </c>
    </row>
    <row r="8236" spans="1:8" x14ac:dyDescent="0.3">
      <c r="A8236">
        <v>180119378</v>
      </c>
      <c r="B8236" s="8">
        <v>43266.541145833333</v>
      </c>
      <c r="C8236" s="7" t="s">
        <v>23</v>
      </c>
      <c r="D8236" s="7" t="s">
        <v>461</v>
      </c>
      <c r="E8236" s="8">
        <v>43266.603530092594</v>
      </c>
      <c r="F8236" s="7" t="s">
        <v>25</v>
      </c>
      <c r="G8236" s="7" t="s">
        <v>72</v>
      </c>
      <c r="H8236">
        <f t="shared" si="128"/>
        <v>0</v>
      </c>
    </row>
    <row r="8237" spans="1:8" x14ac:dyDescent="0.3">
      <c r="A8237">
        <v>180119378</v>
      </c>
      <c r="B8237" s="8">
        <v>43266.541145833333</v>
      </c>
      <c r="C8237" s="7" t="s">
        <v>23</v>
      </c>
      <c r="D8237" s="7" t="s">
        <v>461</v>
      </c>
      <c r="E8237" s="8">
        <v>43266.603495370371</v>
      </c>
      <c r="F8237" s="7" t="s">
        <v>25</v>
      </c>
      <c r="G8237" s="7" t="s">
        <v>93</v>
      </c>
      <c r="H8237">
        <f t="shared" si="128"/>
        <v>0</v>
      </c>
    </row>
    <row r="8238" spans="1:8" x14ac:dyDescent="0.3">
      <c r="A8238">
        <v>180119378</v>
      </c>
      <c r="B8238" s="8">
        <v>43266.541145833333</v>
      </c>
      <c r="C8238" s="7" t="s">
        <v>23</v>
      </c>
      <c r="D8238" s="7" t="s">
        <v>461</v>
      </c>
      <c r="E8238" s="8">
        <v>43266.599085648151</v>
      </c>
      <c r="F8238" s="7" t="s">
        <v>620</v>
      </c>
      <c r="G8238" s="7" t="s">
        <v>72</v>
      </c>
      <c r="H8238">
        <f t="shared" si="128"/>
        <v>0</v>
      </c>
    </row>
    <row r="8239" spans="1:8" x14ac:dyDescent="0.3">
      <c r="A8239">
        <v>180119378</v>
      </c>
      <c r="B8239" s="8">
        <v>43266.541145833333</v>
      </c>
      <c r="C8239" s="7" t="s">
        <v>23</v>
      </c>
      <c r="D8239" s="7" t="s">
        <v>461</v>
      </c>
      <c r="E8239" s="8">
        <v>43266.565833333334</v>
      </c>
      <c r="F8239" s="7" t="s">
        <v>32</v>
      </c>
      <c r="G8239" s="7" t="s">
        <v>93</v>
      </c>
      <c r="H8239">
        <f t="shared" si="128"/>
        <v>0</v>
      </c>
    </row>
    <row r="8240" spans="1:8" x14ac:dyDescent="0.3">
      <c r="A8240">
        <v>180119378</v>
      </c>
      <c r="B8240" s="8">
        <v>43266.541145833333</v>
      </c>
      <c r="C8240" s="7" t="s">
        <v>23</v>
      </c>
      <c r="D8240" s="7" t="s">
        <v>461</v>
      </c>
      <c r="E8240" s="8">
        <v>43266.565104166664</v>
      </c>
      <c r="F8240" s="7" t="s">
        <v>25</v>
      </c>
      <c r="G8240" s="7" t="s">
        <v>38</v>
      </c>
      <c r="H8240">
        <f t="shared" si="128"/>
        <v>0</v>
      </c>
    </row>
    <row r="8241" spans="1:8" x14ac:dyDescent="0.3">
      <c r="A8241">
        <v>180119378</v>
      </c>
      <c r="B8241" s="8">
        <v>43266.541145833333</v>
      </c>
      <c r="C8241" s="7" t="s">
        <v>23</v>
      </c>
      <c r="D8241" s="7" t="s">
        <v>461</v>
      </c>
      <c r="E8241" s="8">
        <v>43266.56349537037</v>
      </c>
      <c r="F8241" s="7" t="s">
        <v>25</v>
      </c>
      <c r="G8241" s="7" t="s">
        <v>135</v>
      </c>
      <c r="H8241">
        <f t="shared" si="128"/>
        <v>0</v>
      </c>
    </row>
    <row r="8242" spans="1:8" x14ac:dyDescent="0.3">
      <c r="A8242">
        <v>180119378</v>
      </c>
      <c r="B8242" s="8">
        <v>43266.541145833333</v>
      </c>
      <c r="C8242" s="7" t="s">
        <v>23</v>
      </c>
      <c r="D8242" s="7" t="s">
        <v>461</v>
      </c>
      <c r="E8242" s="8">
        <v>43266.560254629629</v>
      </c>
      <c r="F8242" s="7" t="s">
        <v>31</v>
      </c>
      <c r="G8242" s="7" t="s">
        <v>72</v>
      </c>
      <c r="H8242">
        <f t="shared" si="128"/>
        <v>0</v>
      </c>
    </row>
    <row r="8243" spans="1:8" x14ac:dyDescent="0.3">
      <c r="A8243">
        <v>180119378</v>
      </c>
      <c r="B8243" s="8">
        <v>43266.541145833333</v>
      </c>
      <c r="C8243" s="7" t="s">
        <v>23</v>
      </c>
      <c r="D8243" s="7" t="s">
        <v>461</v>
      </c>
      <c r="E8243" s="8">
        <v>43266.557500000003</v>
      </c>
      <c r="F8243" s="7" t="s">
        <v>31</v>
      </c>
      <c r="G8243" s="7" t="s">
        <v>38</v>
      </c>
      <c r="H8243">
        <f t="shared" si="128"/>
        <v>0</v>
      </c>
    </row>
    <row r="8244" spans="1:8" x14ac:dyDescent="0.3">
      <c r="A8244">
        <v>180119378</v>
      </c>
      <c r="B8244" s="8">
        <v>43266.541145833333</v>
      </c>
      <c r="C8244" s="7" t="s">
        <v>23</v>
      </c>
      <c r="D8244" s="7" t="s">
        <v>461</v>
      </c>
      <c r="E8244" s="8">
        <v>43266.555810185186</v>
      </c>
      <c r="F8244" s="7" t="s">
        <v>31</v>
      </c>
      <c r="G8244" s="7" t="s">
        <v>93</v>
      </c>
      <c r="H8244">
        <f t="shared" si="128"/>
        <v>0</v>
      </c>
    </row>
    <row r="8245" spans="1:8" x14ac:dyDescent="0.3">
      <c r="A8245">
        <v>180119378</v>
      </c>
      <c r="B8245" s="8">
        <v>43266.541145833333</v>
      </c>
      <c r="C8245" s="7" t="s">
        <v>23</v>
      </c>
      <c r="D8245" s="7" t="s">
        <v>461</v>
      </c>
      <c r="E8245" s="8">
        <v>43266.552685185183</v>
      </c>
      <c r="F8245" s="7" t="s">
        <v>29</v>
      </c>
      <c r="G8245" s="7" t="s">
        <v>72</v>
      </c>
      <c r="H8245">
        <f t="shared" si="128"/>
        <v>0</v>
      </c>
    </row>
    <row r="8246" spans="1:8" x14ac:dyDescent="0.3">
      <c r="A8246">
        <v>180119378</v>
      </c>
      <c r="B8246" s="8">
        <v>43266.541145833333</v>
      </c>
      <c r="C8246" s="7" t="s">
        <v>23</v>
      </c>
      <c r="D8246" s="7" t="s">
        <v>461</v>
      </c>
      <c r="E8246" s="8">
        <v>43266.552581018521</v>
      </c>
      <c r="F8246" s="7" t="s">
        <v>29</v>
      </c>
      <c r="G8246" s="7" t="s">
        <v>38</v>
      </c>
      <c r="H8246">
        <f t="shared" si="128"/>
        <v>0</v>
      </c>
    </row>
    <row r="8247" spans="1:8" x14ac:dyDescent="0.3">
      <c r="A8247">
        <v>180119378</v>
      </c>
      <c r="B8247" s="8">
        <v>43266.541145833333</v>
      </c>
      <c r="C8247" s="7" t="s">
        <v>23</v>
      </c>
      <c r="D8247" s="7" t="s">
        <v>461</v>
      </c>
      <c r="E8247" s="8">
        <v>43266.552418981482</v>
      </c>
      <c r="F8247" s="7" t="s">
        <v>29</v>
      </c>
      <c r="G8247" s="7" t="s">
        <v>135</v>
      </c>
      <c r="H8247">
        <f t="shared" si="128"/>
        <v>0</v>
      </c>
    </row>
    <row r="8248" spans="1:8" x14ac:dyDescent="0.3">
      <c r="A8248">
        <v>180119378</v>
      </c>
      <c r="B8248" s="8">
        <v>43266.541145833333</v>
      </c>
      <c r="C8248" s="7" t="s">
        <v>23</v>
      </c>
      <c r="D8248" s="7" t="s">
        <v>461</v>
      </c>
      <c r="E8248" s="8">
        <v>43266.548530092594</v>
      </c>
      <c r="F8248" s="7" t="s">
        <v>29</v>
      </c>
      <c r="G8248" s="7" t="s">
        <v>93</v>
      </c>
      <c r="H8248">
        <f t="shared" si="128"/>
        <v>0</v>
      </c>
    </row>
    <row r="8249" spans="1:8" x14ac:dyDescent="0.3">
      <c r="A8249">
        <v>180119378</v>
      </c>
      <c r="B8249" s="8">
        <v>43266.541145833333</v>
      </c>
      <c r="C8249" s="7" t="s">
        <v>23</v>
      </c>
      <c r="D8249" s="7" t="s">
        <v>461</v>
      </c>
      <c r="E8249" s="8">
        <v>43266.545231481483</v>
      </c>
      <c r="F8249" s="7" t="s">
        <v>29</v>
      </c>
      <c r="G8249" s="7" t="s">
        <v>93</v>
      </c>
      <c r="H8249">
        <f t="shared" si="128"/>
        <v>0</v>
      </c>
    </row>
    <row r="8250" spans="1:8" x14ac:dyDescent="0.3">
      <c r="A8250">
        <v>180119392</v>
      </c>
      <c r="B8250" s="8">
        <v>43266.549432870372</v>
      </c>
      <c r="C8250" s="7" t="s">
        <v>36</v>
      </c>
      <c r="D8250" s="7" t="s">
        <v>54</v>
      </c>
      <c r="E8250" s="8">
        <v>43266.566111111111</v>
      </c>
      <c r="F8250" s="7" t="s">
        <v>25</v>
      </c>
      <c r="G8250" s="7" t="s">
        <v>482</v>
      </c>
      <c r="H8250">
        <f t="shared" si="128"/>
        <v>1</v>
      </c>
    </row>
    <row r="8251" spans="1:8" x14ac:dyDescent="0.3">
      <c r="A8251">
        <v>180119392</v>
      </c>
      <c r="B8251" s="8">
        <v>43266.549432870372</v>
      </c>
      <c r="C8251" s="7" t="s">
        <v>36</v>
      </c>
      <c r="D8251" s="7" t="s">
        <v>54</v>
      </c>
      <c r="E8251" s="8">
        <v>43266.553680555553</v>
      </c>
      <c r="F8251" s="7" t="s">
        <v>29</v>
      </c>
      <c r="G8251" s="7" t="s">
        <v>482</v>
      </c>
      <c r="H8251">
        <f t="shared" si="128"/>
        <v>0</v>
      </c>
    </row>
    <row r="8252" spans="1:8" x14ac:dyDescent="0.3">
      <c r="A8252">
        <v>180119392</v>
      </c>
      <c r="B8252" s="8">
        <v>43266.549432870372</v>
      </c>
      <c r="C8252" s="7" t="s">
        <v>36</v>
      </c>
      <c r="D8252" s="7" t="s">
        <v>54</v>
      </c>
      <c r="E8252" s="8">
        <v>43266.549432870372</v>
      </c>
      <c r="F8252" s="7" t="s">
        <v>31</v>
      </c>
      <c r="G8252" s="7" t="s">
        <v>193</v>
      </c>
      <c r="H8252">
        <f t="shared" si="128"/>
        <v>0</v>
      </c>
    </row>
    <row r="8253" spans="1:8" x14ac:dyDescent="0.3">
      <c r="A8253">
        <v>180119483</v>
      </c>
      <c r="B8253" s="8">
        <v>43266.622372685182</v>
      </c>
      <c r="C8253" s="7" t="s">
        <v>23</v>
      </c>
      <c r="D8253" s="7" t="s">
        <v>122</v>
      </c>
      <c r="E8253" s="8">
        <v>43266.673101851855</v>
      </c>
      <c r="F8253" s="7" t="s">
        <v>25</v>
      </c>
      <c r="G8253" s="7" t="s">
        <v>190</v>
      </c>
      <c r="H8253">
        <f t="shared" si="128"/>
        <v>0</v>
      </c>
    </row>
    <row r="8254" spans="1:8" x14ac:dyDescent="0.3">
      <c r="A8254">
        <v>180119483</v>
      </c>
      <c r="B8254" s="8">
        <v>43266.622372685182</v>
      </c>
      <c r="C8254" s="7" t="s">
        <v>23</v>
      </c>
      <c r="D8254" s="7" t="s">
        <v>122</v>
      </c>
      <c r="E8254" s="8">
        <v>43266.672210648147</v>
      </c>
      <c r="F8254" s="7" t="s">
        <v>25</v>
      </c>
      <c r="G8254" s="7" t="s">
        <v>76</v>
      </c>
      <c r="H8254">
        <f t="shared" si="128"/>
        <v>0</v>
      </c>
    </row>
    <row r="8255" spans="1:8" x14ac:dyDescent="0.3">
      <c r="A8255">
        <v>180119483</v>
      </c>
      <c r="B8255" s="8">
        <v>43266.622372685182</v>
      </c>
      <c r="C8255" s="7" t="s">
        <v>23</v>
      </c>
      <c r="D8255" s="7" t="s">
        <v>122</v>
      </c>
      <c r="E8255" s="8">
        <v>43266.66815972222</v>
      </c>
      <c r="F8255" s="7" t="s">
        <v>31</v>
      </c>
      <c r="G8255" s="7" t="s">
        <v>190</v>
      </c>
      <c r="H8255">
        <f t="shared" si="128"/>
        <v>0</v>
      </c>
    </row>
    <row r="8256" spans="1:8" x14ac:dyDescent="0.3">
      <c r="A8256">
        <v>180119483</v>
      </c>
      <c r="B8256" s="8">
        <v>43266.622372685182</v>
      </c>
      <c r="C8256" s="7" t="s">
        <v>23</v>
      </c>
      <c r="D8256" s="7" t="s">
        <v>122</v>
      </c>
      <c r="E8256" s="8">
        <v>43266.668043981481</v>
      </c>
      <c r="F8256" s="7" t="s">
        <v>25</v>
      </c>
      <c r="G8256" s="7" t="s">
        <v>190</v>
      </c>
      <c r="H8256">
        <f t="shared" si="128"/>
        <v>0</v>
      </c>
    </row>
    <row r="8257" spans="1:8" x14ac:dyDescent="0.3">
      <c r="A8257">
        <v>180119483</v>
      </c>
      <c r="B8257" s="8">
        <v>43266.622372685182</v>
      </c>
      <c r="C8257" s="7" t="s">
        <v>23</v>
      </c>
      <c r="D8257" s="7" t="s">
        <v>122</v>
      </c>
      <c r="E8257" s="8">
        <v>43266.643159722225</v>
      </c>
      <c r="F8257" s="7" t="s">
        <v>32</v>
      </c>
      <c r="G8257" s="7" t="s">
        <v>190</v>
      </c>
      <c r="H8257">
        <f t="shared" si="128"/>
        <v>0</v>
      </c>
    </row>
    <row r="8258" spans="1:8" x14ac:dyDescent="0.3">
      <c r="A8258">
        <v>180119483</v>
      </c>
      <c r="B8258" s="8">
        <v>43266.622372685182</v>
      </c>
      <c r="C8258" s="7" t="s">
        <v>23</v>
      </c>
      <c r="D8258" s="7" t="s">
        <v>122</v>
      </c>
      <c r="E8258" s="8">
        <v>43266.642592592594</v>
      </c>
      <c r="F8258" s="7" t="s">
        <v>33</v>
      </c>
      <c r="G8258" s="7" t="s">
        <v>190</v>
      </c>
      <c r="H8258">
        <f t="shared" si="128"/>
        <v>0</v>
      </c>
    </row>
    <row r="8259" spans="1:8" x14ac:dyDescent="0.3">
      <c r="A8259">
        <v>180119483</v>
      </c>
      <c r="B8259" s="8">
        <v>43266.622372685182</v>
      </c>
      <c r="C8259" s="7" t="s">
        <v>23</v>
      </c>
      <c r="D8259" s="7" t="s">
        <v>122</v>
      </c>
      <c r="E8259" s="8">
        <v>43266.632199074076</v>
      </c>
      <c r="F8259" s="7" t="s">
        <v>31</v>
      </c>
      <c r="G8259" s="7" t="s">
        <v>190</v>
      </c>
      <c r="H8259">
        <f t="shared" ref="H8259:H8322" si="129">IF(AND(A8259&lt;&gt;A8258,C8259="PD Accident    "),1,0)</f>
        <v>0</v>
      </c>
    </row>
    <row r="8260" spans="1:8" x14ac:dyDescent="0.3">
      <c r="A8260">
        <v>180119483</v>
      </c>
      <c r="B8260" s="8">
        <v>43266.622372685182</v>
      </c>
      <c r="C8260" s="7" t="s">
        <v>23</v>
      </c>
      <c r="D8260" s="7" t="s">
        <v>122</v>
      </c>
      <c r="E8260" s="8">
        <v>43266.629652777781</v>
      </c>
      <c r="F8260" s="7" t="s">
        <v>31</v>
      </c>
      <c r="G8260" s="7" t="s">
        <v>76</v>
      </c>
      <c r="H8260">
        <f t="shared" si="129"/>
        <v>0</v>
      </c>
    </row>
    <row r="8261" spans="1:8" x14ac:dyDescent="0.3">
      <c r="A8261">
        <v>180119483</v>
      </c>
      <c r="B8261" s="8">
        <v>43266.622372685182</v>
      </c>
      <c r="C8261" s="7" t="s">
        <v>23</v>
      </c>
      <c r="D8261" s="7" t="s">
        <v>122</v>
      </c>
      <c r="E8261" s="8">
        <v>43266.625451388885</v>
      </c>
      <c r="F8261" s="7" t="s">
        <v>29</v>
      </c>
      <c r="G8261" s="7" t="s">
        <v>76</v>
      </c>
      <c r="H8261">
        <f t="shared" si="129"/>
        <v>0</v>
      </c>
    </row>
    <row r="8262" spans="1:8" x14ac:dyDescent="0.3">
      <c r="A8262">
        <v>180119483</v>
      </c>
      <c r="B8262" s="8">
        <v>43266.622372685182</v>
      </c>
      <c r="C8262" s="7" t="s">
        <v>23</v>
      </c>
      <c r="D8262" s="7" t="s">
        <v>122</v>
      </c>
      <c r="E8262" s="8">
        <v>43266.625138888892</v>
      </c>
      <c r="F8262" s="7" t="s">
        <v>29</v>
      </c>
      <c r="G8262" s="7" t="s">
        <v>190</v>
      </c>
      <c r="H8262">
        <f t="shared" si="129"/>
        <v>0</v>
      </c>
    </row>
    <row r="8263" spans="1:8" x14ac:dyDescent="0.3">
      <c r="A8263">
        <v>180119557</v>
      </c>
      <c r="B8263" s="8">
        <v>43266.669363425928</v>
      </c>
      <c r="C8263" s="7" t="s">
        <v>36</v>
      </c>
      <c r="D8263" s="7" t="s">
        <v>451</v>
      </c>
      <c r="E8263" s="8">
        <v>43266.680347222224</v>
      </c>
      <c r="F8263" s="7" t="s">
        <v>25</v>
      </c>
      <c r="G8263" s="7" t="s">
        <v>277</v>
      </c>
      <c r="H8263">
        <f t="shared" si="129"/>
        <v>1</v>
      </c>
    </row>
    <row r="8264" spans="1:8" x14ac:dyDescent="0.3">
      <c r="A8264">
        <v>180119557</v>
      </c>
      <c r="B8264" s="8">
        <v>43266.669363425928</v>
      </c>
      <c r="C8264" s="7" t="s">
        <v>36</v>
      </c>
      <c r="D8264" s="7" t="s">
        <v>451</v>
      </c>
      <c r="E8264" s="8">
        <v>43266.680347222224</v>
      </c>
      <c r="F8264" s="7" t="s">
        <v>25</v>
      </c>
      <c r="G8264" s="7" t="s">
        <v>28</v>
      </c>
      <c r="H8264">
        <f t="shared" si="129"/>
        <v>0</v>
      </c>
    </row>
    <row r="8265" spans="1:8" x14ac:dyDescent="0.3">
      <c r="A8265">
        <v>180119557</v>
      </c>
      <c r="B8265" s="8">
        <v>43266.669363425928</v>
      </c>
      <c r="C8265" s="7" t="s">
        <v>36</v>
      </c>
      <c r="D8265" s="7" t="s">
        <v>451</v>
      </c>
      <c r="E8265" s="8">
        <v>43266.671712962961</v>
      </c>
      <c r="F8265" s="7" t="s">
        <v>29</v>
      </c>
      <c r="G8265" s="7" t="s">
        <v>28</v>
      </c>
      <c r="H8265">
        <f t="shared" si="129"/>
        <v>0</v>
      </c>
    </row>
    <row r="8266" spans="1:8" x14ac:dyDescent="0.3">
      <c r="A8266">
        <v>180119557</v>
      </c>
      <c r="B8266" s="8">
        <v>43266.669363425928</v>
      </c>
      <c r="C8266" s="7" t="s">
        <v>36</v>
      </c>
      <c r="D8266" s="7" t="s">
        <v>451</v>
      </c>
      <c r="E8266" s="8">
        <v>43266.671539351853</v>
      </c>
      <c r="F8266" s="7" t="s">
        <v>29</v>
      </c>
      <c r="G8266" s="7" t="s">
        <v>277</v>
      </c>
      <c r="H8266">
        <f t="shared" si="129"/>
        <v>0</v>
      </c>
    </row>
    <row r="8267" spans="1:8" x14ac:dyDescent="0.3">
      <c r="A8267">
        <v>180119574</v>
      </c>
      <c r="B8267" s="8">
        <v>43266.679513888892</v>
      </c>
      <c r="C8267" s="7" t="s">
        <v>36</v>
      </c>
      <c r="D8267" s="7" t="s">
        <v>697</v>
      </c>
      <c r="E8267" s="8">
        <v>43266.720127314817</v>
      </c>
      <c r="F8267" s="7" t="s">
        <v>25</v>
      </c>
      <c r="G8267" s="7" t="s">
        <v>28</v>
      </c>
      <c r="H8267">
        <f t="shared" si="129"/>
        <v>1</v>
      </c>
    </row>
    <row r="8268" spans="1:8" x14ac:dyDescent="0.3">
      <c r="A8268">
        <v>180119574</v>
      </c>
      <c r="B8268" s="8">
        <v>43266.679513888892</v>
      </c>
      <c r="C8268" s="7" t="s">
        <v>36</v>
      </c>
      <c r="D8268" s="7" t="s">
        <v>697</v>
      </c>
      <c r="E8268" s="8">
        <v>43266.719942129632</v>
      </c>
      <c r="F8268" s="7" t="s">
        <v>25</v>
      </c>
      <c r="G8268" s="7" t="s">
        <v>277</v>
      </c>
      <c r="H8268">
        <f t="shared" si="129"/>
        <v>0</v>
      </c>
    </row>
    <row r="8269" spans="1:8" x14ac:dyDescent="0.3">
      <c r="A8269">
        <v>180119574</v>
      </c>
      <c r="B8269" s="8">
        <v>43266.679513888892</v>
      </c>
      <c r="C8269" s="7" t="s">
        <v>36</v>
      </c>
      <c r="D8269" s="7" t="s">
        <v>697</v>
      </c>
      <c r="E8269" s="8">
        <v>43266.68650462963</v>
      </c>
      <c r="F8269" s="7" t="s">
        <v>31</v>
      </c>
      <c r="G8269" s="7" t="s">
        <v>277</v>
      </c>
      <c r="H8269">
        <f t="shared" si="129"/>
        <v>0</v>
      </c>
    </row>
    <row r="8270" spans="1:8" x14ac:dyDescent="0.3">
      <c r="A8270">
        <v>180119574</v>
      </c>
      <c r="B8270" s="8">
        <v>43266.679513888892</v>
      </c>
      <c r="C8270" s="7" t="s">
        <v>36</v>
      </c>
      <c r="D8270" s="7" t="s">
        <v>697</v>
      </c>
      <c r="E8270" s="8">
        <v>43266.685173611113</v>
      </c>
      <c r="F8270" s="7" t="s">
        <v>31</v>
      </c>
      <c r="G8270" s="7" t="s">
        <v>28</v>
      </c>
      <c r="H8270">
        <f t="shared" si="129"/>
        <v>0</v>
      </c>
    </row>
    <row r="8271" spans="1:8" x14ac:dyDescent="0.3">
      <c r="A8271">
        <v>180119574</v>
      </c>
      <c r="B8271" s="8">
        <v>43266.679513888892</v>
      </c>
      <c r="C8271" s="7" t="s">
        <v>36</v>
      </c>
      <c r="D8271" s="7" t="s">
        <v>697</v>
      </c>
      <c r="E8271" s="8">
        <v>43266.683692129627</v>
      </c>
      <c r="F8271" s="7" t="s">
        <v>29</v>
      </c>
      <c r="G8271" s="7" t="s">
        <v>277</v>
      </c>
      <c r="H8271">
        <f t="shared" si="129"/>
        <v>0</v>
      </c>
    </row>
    <row r="8272" spans="1:8" x14ac:dyDescent="0.3">
      <c r="A8272">
        <v>180119592</v>
      </c>
      <c r="B8272" s="8">
        <v>43266.693333333336</v>
      </c>
      <c r="C8272" s="7" t="s">
        <v>36</v>
      </c>
      <c r="D8272" s="7" t="s">
        <v>698</v>
      </c>
      <c r="E8272" s="8">
        <v>43266.722662037035</v>
      </c>
      <c r="F8272" s="7" t="s">
        <v>25</v>
      </c>
      <c r="G8272" s="7" t="s">
        <v>190</v>
      </c>
      <c r="H8272">
        <f t="shared" si="129"/>
        <v>1</v>
      </c>
    </row>
    <row r="8273" spans="1:8" x14ac:dyDescent="0.3">
      <c r="A8273">
        <v>180119592</v>
      </c>
      <c r="B8273" s="8">
        <v>43266.693333333336</v>
      </c>
      <c r="C8273" s="7" t="s">
        <v>36</v>
      </c>
      <c r="D8273" s="7" t="s">
        <v>698</v>
      </c>
      <c r="E8273" s="8">
        <v>43266.70721064815</v>
      </c>
      <c r="F8273" s="7" t="s">
        <v>25</v>
      </c>
      <c r="G8273" s="7" t="s">
        <v>76</v>
      </c>
      <c r="H8273">
        <f t="shared" si="129"/>
        <v>0</v>
      </c>
    </row>
    <row r="8274" spans="1:8" x14ac:dyDescent="0.3">
      <c r="A8274">
        <v>180119592</v>
      </c>
      <c r="B8274" s="8">
        <v>43266.693333333336</v>
      </c>
      <c r="C8274" s="7" t="s">
        <v>36</v>
      </c>
      <c r="D8274" s="7" t="s">
        <v>698</v>
      </c>
      <c r="E8274" s="8">
        <v>43266.707106481481</v>
      </c>
      <c r="F8274" s="7" t="s">
        <v>25</v>
      </c>
      <c r="G8274" s="7" t="s">
        <v>30</v>
      </c>
      <c r="H8274">
        <f t="shared" si="129"/>
        <v>0</v>
      </c>
    </row>
    <row r="8275" spans="1:8" x14ac:dyDescent="0.3">
      <c r="A8275">
        <v>180119592</v>
      </c>
      <c r="B8275" s="8">
        <v>43266.693333333336</v>
      </c>
      <c r="C8275" s="7" t="s">
        <v>36</v>
      </c>
      <c r="D8275" s="7" t="s">
        <v>698</v>
      </c>
      <c r="E8275" s="8">
        <v>43266.704340277778</v>
      </c>
      <c r="F8275" s="7" t="s">
        <v>31</v>
      </c>
      <c r="G8275" s="7" t="s">
        <v>76</v>
      </c>
      <c r="H8275">
        <f t="shared" si="129"/>
        <v>0</v>
      </c>
    </row>
    <row r="8276" spans="1:8" x14ac:dyDescent="0.3">
      <c r="A8276">
        <v>180119592</v>
      </c>
      <c r="B8276" s="8">
        <v>43266.693333333336</v>
      </c>
      <c r="C8276" s="7" t="s">
        <v>36</v>
      </c>
      <c r="D8276" s="7" t="s">
        <v>698</v>
      </c>
      <c r="E8276" s="8">
        <v>43266.701597222222</v>
      </c>
      <c r="F8276" s="7" t="s">
        <v>31</v>
      </c>
      <c r="G8276" s="7" t="s">
        <v>190</v>
      </c>
      <c r="H8276">
        <f t="shared" si="129"/>
        <v>0</v>
      </c>
    </row>
    <row r="8277" spans="1:8" x14ac:dyDescent="0.3">
      <c r="A8277">
        <v>180119592</v>
      </c>
      <c r="B8277" s="8">
        <v>43266.693333333336</v>
      </c>
      <c r="C8277" s="7" t="s">
        <v>36</v>
      </c>
      <c r="D8277" s="7" t="s">
        <v>698</v>
      </c>
      <c r="E8277" s="8">
        <v>43266.700810185182</v>
      </c>
      <c r="F8277" s="7" t="s">
        <v>29</v>
      </c>
      <c r="G8277" s="7" t="s">
        <v>76</v>
      </c>
      <c r="H8277">
        <f t="shared" si="129"/>
        <v>0</v>
      </c>
    </row>
    <row r="8278" spans="1:8" x14ac:dyDescent="0.3">
      <c r="A8278">
        <v>180119592</v>
      </c>
      <c r="B8278" s="8">
        <v>43266.693333333336</v>
      </c>
      <c r="C8278" s="7" t="s">
        <v>36</v>
      </c>
      <c r="D8278" s="7" t="s">
        <v>698</v>
      </c>
      <c r="E8278" s="8">
        <v>43266.70071759259</v>
      </c>
      <c r="F8278" s="7" t="s">
        <v>29</v>
      </c>
      <c r="G8278" s="7" t="s">
        <v>190</v>
      </c>
      <c r="H8278">
        <f t="shared" si="129"/>
        <v>0</v>
      </c>
    </row>
    <row r="8279" spans="1:8" x14ac:dyDescent="0.3">
      <c r="A8279">
        <v>180119592</v>
      </c>
      <c r="B8279" s="8">
        <v>43266.693333333336</v>
      </c>
      <c r="C8279" s="7" t="s">
        <v>36</v>
      </c>
      <c r="D8279" s="7" t="s">
        <v>698</v>
      </c>
      <c r="E8279" s="8">
        <v>43266.700520833336</v>
      </c>
      <c r="F8279" s="7" t="s">
        <v>29</v>
      </c>
      <c r="G8279" s="7" t="s">
        <v>30</v>
      </c>
      <c r="H8279">
        <f t="shared" si="129"/>
        <v>0</v>
      </c>
    </row>
    <row r="8280" spans="1:8" x14ac:dyDescent="0.3">
      <c r="A8280">
        <v>180119603</v>
      </c>
      <c r="B8280" s="8">
        <v>43266.698807870373</v>
      </c>
      <c r="C8280" s="7" t="s">
        <v>23</v>
      </c>
      <c r="D8280" s="7" t="s">
        <v>238</v>
      </c>
      <c r="E8280" s="8">
        <v>43266.742604166669</v>
      </c>
      <c r="F8280" s="7" t="s">
        <v>25</v>
      </c>
      <c r="G8280" s="7" t="s">
        <v>68</v>
      </c>
      <c r="H8280">
        <f t="shared" si="129"/>
        <v>0</v>
      </c>
    </row>
    <row r="8281" spans="1:8" x14ac:dyDescent="0.3">
      <c r="A8281">
        <v>180119603</v>
      </c>
      <c r="B8281" s="8">
        <v>43266.698807870373</v>
      </c>
      <c r="C8281" s="7" t="s">
        <v>23</v>
      </c>
      <c r="D8281" s="7" t="s">
        <v>238</v>
      </c>
      <c r="E8281" s="8">
        <v>43266.737326388888</v>
      </c>
      <c r="F8281" s="7" t="s">
        <v>27</v>
      </c>
      <c r="G8281" s="7" t="s">
        <v>68</v>
      </c>
      <c r="H8281">
        <f t="shared" si="129"/>
        <v>0</v>
      </c>
    </row>
    <row r="8282" spans="1:8" x14ac:dyDescent="0.3">
      <c r="A8282">
        <v>180119603</v>
      </c>
      <c r="B8282" s="8">
        <v>43266.698807870373</v>
      </c>
      <c r="C8282" s="7" t="s">
        <v>23</v>
      </c>
      <c r="D8282" s="7" t="s">
        <v>238</v>
      </c>
      <c r="E8282" s="8">
        <v>43266.733622685184</v>
      </c>
      <c r="F8282" s="7" t="s">
        <v>25</v>
      </c>
      <c r="G8282" s="7" t="s">
        <v>64</v>
      </c>
      <c r="H8282">
        <f t="shared" si="129"/>
        <v>0</v>
      </c>
    </row>
    <row r="8283" spans="1:8" x14ac:dyDescent="0.3">
      <c r="A8283">
        <v>180119603</v>
      </c>
      <c r="B8283" s="8">
        <v>43266.698807870373</v>
      </c>
      <c r="C8283" s="7" t="s">
        <v>23</v>
      </c>
      <c r="D8283" s="7" t="s">
        <v>238</v>
      </c>
      <c r="E8283" s="8">
        <v>43266.73333333333</v>
      </c>
      <c r="F8283" s="7" t="s">
        <v>25</v>
      </c>
      <c r="G8283" s="7" t="s">
        <v>193</v>
      </c>
      <c r="H8283">
        <f t="shared" si="129"/>
        <v>0</v>
      </c>
    </row>
    <row r="8284" spans="1:8" x14ac:dyDescent="0.3">
      <c r="A8284">
        <v>180119603</v>
      </c>
      <c r="B8284" s="8">
        <v>43266.698807870373</v>
      </c>
      <c r="C8284" s="7" t="s">
        <v>23</v>
      </c>
      <c r="D8284" s="7" t="s">
        <v>238</v>
      </c>
      <c r="E8284" s="8">
        <v>43266.728483796294</v>
      </c>
      <c r="F8284" s="7" t="s">
        <v>29</v>
      </c>
      <c r="G8284" s="7" t="s">
        <v>68</v>
      </c>
      <c r="H8284">
        <f t="shared" si="129"/>
        <v>0</v>
      </c>
    </row>
    <row r="8285" spans="1:8" x14ac:dyDescent="0.3">
      <c r="A8285">
        <v>180119603</v>
      </c>
      <c r="B8285" s="8">
        <v>43266.698807870373</v>
      </c>
      <c r="C8285" s="7" t="s">
        <v>23</v>
      </c>
      <c r="D8285" s="7" t="s">
        <v>238</v>
      </c>
      <c r="E8285" s="8">
        <v>43266.728437500002</v>
      </c>
      <c r="F8285" s="7" t="s">
        <v>29</v>
      </c>
      <c r="G8285" s="7" t="s">
        <v>68</v>
      </c>
      <c r="H8285">
        <f t="shared" si="129"/>
        <v>0</v>
      </c>
    </row>
    <row r="8286" spans="1:8" x14ac:dyDescent="0.3">
      <c r="A8286">
        <v>180119603</v>
      </c>
      <c r="B8286" s="8">
        <v>43266.698807870373</v>
      </c>
      <c r="C8286" s="7" t="s">
        <v>23</v>
      </c>
      <c r="D8286" s="7" t="s">
        <v>238</v>
      </c>
      <c r="E8286" s="8">
        <v>43266.725775462961</v>
      </c>
      <c r="F8286" s="7" t="s">
        <v>31</v>
      </c>
      <c r="G8286" s="7" t="s">
        <v>64</v>
      </c>
      <c r="H8286">
        <f t="shared" si="129"/>
        <v>0</v>
      </c>
    </row>
    <row r="8287" spans="1:8" x14ac:dyDescent="0.3">
      <c r="A8287">
        <v>180119603</v>
      </c>
      <c r="B8287" s="8">
        <v>43266.698807870373</v>
      </c>
      <c r="C8287" s="7" t="s">
        <v>23</v>
      </c>
      <c r="D8287" s="7" t="s">
        <v>238</v>
      </c>
      <c r="E8287" s="8">
        <v>43266.71266203704</v>
      </c>
      <c r="F8287" s="7" t="s">
        <v>25</v>
      </c>
      <c r="G8287" s="7" t="s">
        <v>499</v>
      </c>
      <c r="H8287">
        <f t="shared" si="129"/>
        <v>0</v>
      </c>
    </row>
    <row r="8288" spans="1:8" x14ac:dyDescent="0.3">
      <c r="A8288">
        <v>180119603</v>
      </c>
      <c r="B8288" s="8">
        <v>43266.698807870373</v>
      </c>
      <c r="C8288" s="7" t="s">
        <v>23</v>
      </c>
      <c r="D8288" s="7" t="s">
        <v>238</v>
      </c>
      <c r="E8288" s="8">
        <v>43266.707719907405</v>
      </c>
      <c r="F8288" s="7" t="s">
        <v>31</v>
      </c>
      <c r="G8288" s="7" t="s">
        <v>193</v>
      </c>
      <c r="H8288">
        <f t="shared" si="129"/>
        <v>0</v>
      </c>
    </row>
    <row r="8289" spans="1:8" x14ac:dyDescent="0.3">
      <c r="A8289">
        <v>180119603</v>
      </c>
      <c r="B8289" s="8">
        <v>43266.698807870373</v>
      </c>
      <c r="C8289" s="7" t="s">
        <v>23</v>
      </c>
      <c r="D8289" s="7" t="s">
        <v>238</v>
      </c>
      <c r="E8289" s="8">
        <v>43266.706435185188</v>
      </c>
      <c r="F8289" s="7" t="s">
        <v>25</v>
      </c>
      <c r="G8289" s="7" t="s">
        <v>42</v>
      </c>
      <c r="H8289">
        <f t="shared" si="129"/>
        <v>0</v>
      </c>
    </row>
    <row r="8290" spans="1:8" x14ac:dyDescent="0.3">
      <c r="A8290">
        <v>180119603</v>
      </c>
      <c r="B8290" s="8">
        <v>43266.698807870373</v>
      </c>
      <c r="C8290" s="7" t="s">
        <v>23</v>
      </c>
      <c r="D8290" s="7" t="s">
        <v>238</v>
      </c>
      <c r="E8290" s="8">
        <v>43266.704317129632</v>
      </c>
      <c r="F8290" s="7" t="s">
        <v>31</v>
      </c>
      <c r="G8290" s="7" t="s">
        <v>68</v>
      </c>
      <c r="H8290">
        <f t="shared" si="129"/>
        <v>0</v>
      </c>
    </row>
    <row r="8291" spans="1:8" x14ac:dyDescent="0.3">
      <c r="A8291">
        <v>180119603</v>
      </c>
      <c r="B8291" s="8">
        <v>43266.698807870373</v>
      </c>
      <c r="C8291" s="7" t="s">
        <v>23</v>
      </c>
      <c r="D8291" s="7" t="s">
        <v>238</v>
      </c>
      <c r="E8291" s="8">
        <v>43266.703032407408</v>
      </c>
      <c r="F8291" s="7" t="s">
        <v>29</v>
      </c>
      <c r="G8291" s="7" t="s">
        <v>64</v>
      </c>
      <c r="H8291">
        <f t="shared" si="129"/>
        <v>0</v>
      </c>
    </row>
    <row r="8292" spans="1:8" x14ac:dyDescent="0.3">
      <c r="A8292">
        <v>180119603</v>
      </c>
      <c r="B8292" s="8">
        <v>43266.698807870373</v>
      </c>
      <c r="C8292" s="7" t="s">
        <v>23</v>
      </c>
      <c r="D8292" s="7" t="s">
        <v>238</v>
      </c>
      <c r="E8292" s="8">
        <v>43266.702962962961</v>
      </c>
      <c r="F8292" s="7" t="s">
        <v>29</v>
      </c>
      <c r="G8292" s="7" t="s">
        <v>42</v>
      </c>
      <c r="H8292">
        <f t="shared" si="129"/>
        <v>0</v>
      </c>
    </row>
    <row r="8293" spans="1:8" x14ac:dyDescent="0.3">
      <c r="A8293">
        <v>180119603</v>
      </c>
      <c r="B8293" s="8">
        <v>43266.698807870373</v>
      </c>
      <c r="C8293" s="7" t="s">
        <v>23</v>
      </c>
      <c r="D8293" s="7" t="s">
        <v>238</v>
      </c>
      <c r="E8293" s="8">
        <v>43266.7028125</v>
      </c>
      <c r="F8293" s="7" t="s">
        <v>29</v>
      </c>
      <c r="G8293" s="7" t="s">
        <v>193</v>
      </c>
      <c r="H8293">
        <f t="shared" si="129"/>
        <v>0</v>
      </c>
    </row>
    <row r="8294" spans="1:8" x14ac:dyDescent="0.3">
      <c r="A8294">
        <v>180119603</v>
      </c>
      <c r="B8294" s="8">
        <v>43266.698807870373</v>
      </c>
      <c r="C8294" s="7" t="s">
        <v>23</v>
      </c>
      <c r="D8294" s="7" t="s">
        <v>238</v>
      </c>
      <c r="E8294" s="8">
        <v>43266.702685185184</v>
      </c>
      <c r="F8294" s="7" t="s">
        <v>31</v>
      </c>
      <c r="G8294" s="7" t="s">
        <v>499</v>
      </c>
      <c r="H8294">
        <f t="shared" si="129"/>
        <v>0</v>
      </c>
    </row>
    <row r="8295" spans="1:8" x14ac:dyDescent="0.3">
      <c r="A8295">
        <v>180119603</v>
      </c>
      <c r="B8295" s="8">
        <v>43266.698807870373</v>
      </c>
      <c r="C8295" s="7" t="s">
        <v>23</v>
      </c>
      <c r="D8295" s="7" t="s">
        <v>238</v>
      </c>
      <c r="E8295" s="8">
        <v>43266.701620370368</v>
      </c>
      <c r="F8295" s="7" t="s">
        <v>29</v>
      </c>
      <c r="G8295" s="7" t="s">
        <v>499</v>
      </c>
      <c r="H8295">
        <f t="shared" si="129"/>
        <v>0</v>
      </c>
    </row>
    <row r="8296" spans="1:8" x14ac:dyDescent="0.3">
      <c r="A8296">
        <v>180119603</v>
      </c>
      <c r="B8296" s="8">
        <v>43266.698807870373</v>
      </c>
      <c r="C8296" s="7" t="s">
        <v>23</v>
      </c>
      <c r="D8296" s="7" t="s">
        <v>238</v>
      </c>
      <c r="E8296" s="8">
        <v>43266.701215277775</v>
      </c>
      <c r="F8296" s="7" t="s">
        <v>29</v>
      </c>
      <c r="G8296" s="7" t="s">
        <v>68</v>
      </c>
      <c r="H8296">
        <f t="shared" si="129"/>
        <v>0</v>
      </c>
    </row>
    <row r="8297" spans="1:8" x14ac:dyDescent="0.3">
      <c r="A8297">
        <v>180119636</v>
      </c>
      <c r="B8297" s="8">
        <v>43266.72378472222</v>
      </c>
      <c r="C8297" s="7" t="s">
        <v>23</v>
      </c>
      <c r="D8297" s="7" t="s">
        <v>699</v>
      </c>
      <c r="E8297" s="8">
        <v>43266.766319444447</v>
      </c>
      <c r="F8297" s="7" t="s">
        <v>25</v>
      </c>
      <c r="G8297" s="7" t="s">
        <v>190</v>
      </c>
      <c r="H8297">
        <f t="shared" si="129"/>
        <v>0</v>
      </c>
    </row>
    <row r="8298" spans="1:8" x14ac:dyDescent="0.3">
      <c r="A8298">
        <v>180119636</v>
      </c>
      <c r="B8298" s="8">
        <v>43266.72378472222</v>
      </c>
      <c r="C8298" s="7" t="s">
        <v>23</v>
      </c>
      <c r="D8298" s="7" t="s">
        <v>699</v>
      </c>
      <c r="E8298" s="8">
        <v>43266.757118055553</v>
      </c>
      <c r="F8298" s="7" t="s">
        <v>25</v>
      </c>
      <c r="G8298" s="7" t="s">
        <v>28</v>
      </c>
      <c r="H8298">
        <f t="shared" si="129"/>
        <v>0</v>
      </c>
    </row>
    <row r="8299" spans="1:8" x14ac:dyDescent="0.3">
      <c r="A8299">
        <v>180119636</v>
      </c>
      <c r="B8299" s="8">
        <v>43266.72378472222</v>
      </c>
      <c r="C8299" s="7" t="s">
        <v>23</v>
      </c>
      <c r="D8299" s="7" t="s">
        <v>699</v>
      </c>
      <c r="E8299" s="8">
        <v>43266.756458333337</v>
      </c>
      <c r="F8299" s="7" t="s">
        <v>25</v>
      </c>
      <c r="G8299" s="7" t="s">
        <v>89</v>
      </c>
      <c r="H8299">
        <f t="shared" si="129"/>
        <v>0</v>
      </c>
    </row>
    <row r="8300" spans="1:8" x14ac:dyDescent="0.3">
      <c r="A8300">
        <v>180119636</v>
      </c>
      <c r="B8300" s="8">
        <v>43266.72378472222</v>
      </c>
      <c r="C8300" s="7" t="s">
        <v>23</v>
      </c>
      <c r="D8300" s="7" t="s">
        <v>699</v>
      </c>
      <c r="E8300" s="8">
        <v>43266.740532407406</v>
      </c>
      <c r="F8300" s="7" t="s">
        <v>31</v>
      </c>
      <c r="G8300" s="7" t="s">
        <v>89</v>
      </c>
      <c r="H8300">
        <f t="shared" si="129"/>
        <v>0</v>
      </c>
    </row>
    <row r="8301" spans="1:8" x14ac:dyDescent="0.3">
      <c r="A8301">
        <v>180119636</v>
      </c>
      <c r="B8301" s="8">
        <v>43266.72378472222</v>
      </c>
      <c r="C8301" s="7" t="s">
        <v>23</v>
      </c>
      <c r="D8301" s="7" t="s">
        <v>699</v>
      </c>
      <c r="E8301" s="8">
        <v>43266.738946759258</v>
      </c>
      <c r="F8301" s="7" t="s">
        <v>33</v>
      </c>
      <c r="G8301" s="7" t="s">
        <v>190</v>
      </c>
      <c r="H8301">
        <f t="shared" si="129"/>
        <v>0</v>
      </c>
    </row>
    <row r="8302" spans="1:8" x14ac:dyDescent="0.3">
      <c r="A8302">
        <v>180119636</v>
      </c>
      <c r="B8302" s="8">
        <v>43266.72378472222</v>
      </c>
      <c r="C8302" s="7" t="s">
        <v>23</v>
      </c>
      <c r="D8302" s="7" t="s">
        <v>699</v>
      </c>
      <c r="E8302" s="8">
        <v>43266.735127314816</v>
      </c>
      <c r="F8302" s="7" t="s">
        <v>31</v>
      </c>
      <c r="G8302" s="7" t="s">
        <v>89</v>
      </c>
      <c r="H8302">
        <f t="shared" si="129"/>
        <v>0</v>
      </c>
    </row>
    <row r="8303" spans="1:8" x14ac:dyDescent="0.3">
      <c r="A8303">
        <v>180119636</v>
      </c>
      <c r="B8303" s="8">
        <v>43266.72378472222</v>
      </c>
      <c r="C8303" s="7" t="s">
        <v>23</v>
      </c>
      <c r="D8303" s="7" t="s">
        <v>699</v>
      </c>
      <c r="E8303" s="8">
        <v>43266.730104166665</v>
      </c>
      <c r="F8303" s="7" t="s">
        <v>25</v>
      </c>
      <c r="G8303" s="7" t="s">
        <v>196</v>
      </c>
      <c r="H8303">
        <f t="shared" si="129"/>
        <v>0</v>
      </c>
    </row>
    <row r="8304" spans="1:8" x14ac:dyDescent="0.3">
      <c r="A8304">
        <v>180119636</v>
      </c>
      <c r="B8304" s="8">
        <v>43266.72378472222</v>
      </c>
      <c r="C8304" s="7" t="s">
        <v>23</v>
      </c>
      <c r="D8304" s="7" t="s">
        <v>699</v>
      </c>
      <c r="E8304" s="8">
        <v>43266.728842592594</v>
      </c>
      <c r="F8304" s="7" t="s">
        <v>31</v>
      </c>
      <c r="G8304" s="7" t="s">
        <v>28</v>
      </c>
      <c r="H8304">
        <f t="shared" si="129"/>
        <v>0</v>
      </c>
    </row>
    <row r="8305" spans="1:8" x14ac:dyDescent="0.3">
      <c r="A8305">
        <v>180119636</v>
      </c>
      <c r="B8305" s="8">
        <v>43266.72378472222</v>
      </c>
      <c r="C8305" s="7" t="s">
        <v>23</v>
      </c>
      <c r="D8305" s="7" t="s">
        <v>699</v>
      </c>
      <c r="E8305" s="8">
        <v>43266.726469907408</v>
      </c>
      <c r="F8305" s="7" t="s">
        <v>31</v>
      </c>
      <c r="G8305" s="7" t="s">
        <v>190</v>
      </c>
      <c r="H8305">
        <f t="shared" si="129"/>
        <v>0</v>
      </c>
    </row>
    <row r="8306" spans="1:8" x14ac:dyDescent="0.3">
      <c r="A8306">
        <v>180119636</v>
      </c>
      <c r="B8306" s="8">
        <v>43266.72378472222</v>
      </c>
      <c r="C8306" s="7" t="s">
        <v>23</v>
      </c>
      <c r="D8306" s="7" t="s">
        <v>699</v>
      </c>
      <c r="E8306" s="8">
        <v>43266.726168981484</v>
      </c>
      <c r="F8306" s="7" t="s">
        <v>29</v>
      </c>
      <c r="G8306" s="7" t="s">
        <v>190</v>
      </c>
      <c r="H8306">
        <f t="shared" si="129"/>
        <v>0</v>
      </c>
    </row>
    <row r="8307" spans="1:8" x14ac:dyDescent="0.3">
      <c r="A8307">
        <v>180119636</v>
      </c>
      <c r="B8307" s="8">
        <v>43266.72378472222</v>
      </c>
      <c r="C8307" s="7" t="s">
        <v>23</v>
      </c>
      <c r="D8307" s="7" t="s">
        <v>699</v>
      </c>
      <c r="E8307" s="8">
        <v>43266.726053240738</v>
      </c>
      <c r="F8307" s="7" t="s">
        <v>29</v>
      </c>
      <c r="G8307" s="7" t="s">
        <v>28</v>
      </c>
      <c r="H8307">
        <f t="shared" si="129"/>
        <v>0</v>
      </c>
    </row>
    <row r="8308" spans="1:8" x14ac:dyDescent="0.3">
      <c r="A8308">
        <v>180119636</v>
      </c>
      <c r="B8308" s="8">
        <v>43266.72378472222</v>
      </c>
      <c r="C8308" s="7" t="s">
        <v>23</v>
      </c>
      <c r="D8308" s="7" t="s">
        <v>699</v>
      </c>
      <c r="E8308" s="8">
        <v>43266.725891203707</v>
      </c>
      <c r="F8308" s="7" t="s">
        <v>29</v>
      </c>
      <c r="G8308" s="7" t="s">
        <v>196</v>
      </c>
      <c r="H8308">
        <f t="shared" si="129"/>
        <v>0</v>
      </c>
    </row>
    <row r="8309" spans="1:8" x14ac:dyDescent="0.3">
      <c r="A8309">
        <v>180120951</v>
      </c>
      <c r="B8309" s="8">
        <v>43269.288831018515</v>
      </c>
      <c r="C8309" s="7" t="s">
        <v>36</v>
      </c>
      <c r="D8309" s="7" t="s">
        <v>700</v>
      </c>
      <c r="E8309" s="8">
        <v>43269.317997685182</v>
      </c>
      <c r="F8309" s="7" t="s">
        <v>25</v>
      </c>
      <c r="G8309" s="7" t="s">
        <v>38</v>
      </c>
      <c r="H8309">
        <f t="shared" si="129"/>
        <v>1</v>
      </c>
    </row>
    <row r="8310" spans="1:8" x14ac:dyDescent="0.3">
      <c r="A8310">
        <v>180120951</v>
      </c>
      <c r="B8310" s="8">
        <v>43269.288831018515</v>
      </c>
      <c r="C8310" s="7" t="s">
        <v>36</v>
      </c>
      <c r="D8310" s="7" t="s">
        <v>700</v>
      </c>
      <c r="E8310" s="8">
        <v>43269.317939814813</v>
      </c>
      <c r="F8310" s="7" t="s">
        <v>25</v>
      </c>
      <c r="G8310" s="7" t="s">
        <v>99</v>
      </c>
      <c r="H8310">
        <f t="shared" si="129"/>
        <v>0</v>
      </c>
    </row>
    <row r="8311" spans="1:8" x14ac:dyDescent="0.3">
      <c r="A8311">
        <v>180120951</v>
      </c>
      <c r="B8311" s="8">
        <v>43269.288831018515</v>
      </c>
      <c r="C8311" s="7" t="s">
        <v>36</v>
      </c>
      <c r="D8311" s="7" t="s">
        <v>700</v>
      </c>
      <c r="E8311" s="8">
        <v>43269.293587962966</v>
      </c>
      <c r="F8311" s="7" t="s">
        <v>32</v>
      </c>
      <c r="G8311" s="7" t="s">
        <v>99</v>
      </c>
      <c r="H8311">
        <f t="shared" si="129"/>
        <v>0</v>
      </c>
    </row>
    <row r="8312" spans="1:8" x14ac:dyDescent="0.3">
      <c r="A8312">
        <v>180120951</v>
      </c>
      <c r="B8312" s="8">
        <v>43269.288831018515</v>
      </c>
      <c r="C8312" s="7" t="s">
        <v>36</v>
      </c>
      <c r="D8312" s="7" t="s">
        <v>700</v>
      </c>
      <c r="E8312" s="8">
        <v>43269.292685185188</v>
      </c>
      <c r="F8312" s="7" t="s">
        <v>32</v>
      </c>
      <c r="G8312" s="7" t="s">
        <v>99</v>
      </c>
      <c r="H8312">
        <f t="shared" si="129"/>
        <v>0</v>
      </c>
    </row>
    <row r="8313" spans="1:8" x14ac:dyDescent="0.3">
      <c r="A8313">
        <v>180120951</v>
      </c>
      <c r="B8313" s="8">
        <v>43269.288831018515</v>
      </c>
      <c r="C8313" s="7" t="s">
        <v>36</v>
      </c>
      <c r="D8313" s="7" t="s">
        <v>700</v>
      </c>
      <c r="E8313" s="8">
        <v>43269.289004629631</v>
      </c>
      <c r="F8313" s="7" t="s">
        <v>31</v>
      </c>
      <c r="G8313" s="7" t="s">
        <v>38</v>
      </c>
      <c r="H8313">
        <f t="shared" si="129"/>
        <v>0</v>
      </c>
    </row>
    <row r="8314" spans="1:8" x14ac:dyDescent="0.3">
      <c r="A8314">
        <v>180120951</v>
      </c>
      <c r="B8314" s="8">
        <v>43269.288831018515</v>
      </c>
      <c r="C8314" s="7" t="s">
        <v>36</v>
      </c>
      <c r="D8314" s="7" t="s">
        <v>700</v>
      </c>
      <c r="E8314" s="8">
        <v>43269.288900462961</v>
      </c>
      <c r="F8314" s="7" t="s">
        <v>31</v>
      </c>
      <c r="G8314" s="7" t="s">
        <v>99</v>
      </c>
      <c r="H8314">
        <f t="shared" si="129"/>
        <v>0</v>
      </c>
    </row>
    <row r="8315" spans="1:8" x14ac:dyDescent="0.3">
      <c r="A8315">
        <v>180120956</v>
      </c>
      <c r="B8315" s="8">
        <v>43269.291041666664</v>
      </c>
      <c r="C8315" s="7" t="s">
        <v>36</v>
      </c>
      <c r="D8315" s="7" t="s">
        <v>90</v>
      </c>
      <c r="E8315" s="8">
        <v>43269.342013888891</v>
      </c>
      <c r="F8315" s="7" t="s">
        <v>25</v>
      </c>
      <c r="G8315" s="7" t="s">
        <v>93</v>
      </c>
      <c r="H8315">
        <f t="shared" si="129"/>
        <v>1</v>
      </c>
    </row>
    <row r="8316" spans="1:8" x14ac:dyDescent="0.3">
      <c r="A8316">
        <v>180120956</v>
      </c>
      <c r="B8316" s="8">
        <v>43269.291041666664</v>
      </c>
      <c r="C8316" s="7" t="s">
        <v>36</v>
      </c>
      <c r="D8316" s="7" t="s">
        <v>90</v>
      </c>
      <c r="E8316" s="8">
        <v>43269.333298611113</v>
      </c>
      <c r="F8316" s="7" t="s">
        <v>25</v>
      </c>
      <c r="G8316" s="7" t="s">
        <v>113</v>
      </c>
      <c r="H8316">
        <f t="shared" si="129"/>
        <v>0</v>
      </c>
    </row>
    <row r="8317" spans="1:8" x14ac:dyDescent="0.3">
      <c r="A8317">
        <v>180120956</v>
      </c>
      <c r="B8317" s="8">
        <v>43269.291041666664</v>
      </c>
      <c r="C8317" s="7" t="s">
        <v>36</v>
      </c>
      <c r="D8317" s="7" t="s">
        <v>90</v>
      </c>
      <c r="E8317" s="8">
        <v>43269.333240740743</v>
      </c>
      <c r="F8317" s="7" t="s">
        <v>78</v>
      </c>
      <c r="G8317" s="7" t="s">
        <v>93</v>
      </c>
      <c r="H8317">
        <f t="shared" si="129"/>
        <v>0</v>
      </c>
    </row>
    <row r="8318" spans="1:8" x14ac:dyDescent="0.3">
      <c r="A8318">
        <v>180120956</v>
      </c>
      <c r="B8318" s="8">
        <v>43269.291041666664</v>
      </c>
      <c r="C8318" s="7" t="s">
        <v>36</v>
      </c>
      <c r="D8318" s="7" t="s">
        <v>90</v>
      </c>
      <c r="E8318" s="8">
        <v>43269.312256944446</v>
      </c>
      <c r="F8318" s="7" t="s">
        <v>31</v>
      </c>
      <c r="G8318" s="7" t="s">
        <v>93</v>
      </c>
      <c r="H8318">
        <f t="shared" si="129"/>
        <v>0</v>
      </c>
    </row>
    <row r="8319" spans="1:8" x14ac:dyDescent="0.3">
      <c r="A8319">
        <v>180120956</v>
      </c>
      <c r="B8319" s="8">
        <v>43269.291041666664</v>
      </c>
      <c r="C8319" s="7" t="s">
        <v>36</v>
      </c>
      <c r="D8319" s="7" t="s">
        <v>90</v>
      </c>
      <c r="E8319" s="8">
        <v>43269.309178240743</v>
      </c>
      <c r="F8319" s="7" t="s">
        <v>31</v>
      </c>
      <c r="G8319" s="7" t="s">
        <v>93</v>
      </c>
      <c r="H8319">
        <f t="shared" si="129"/>
        <v>0</v>
      </c>
    </row>
    <row r="8320" spans="1:8" x14ac:dyDescent="0.3">
      <c r="A8320">
        <v>180120956</v>
      </c>
      <c r="B8320" s="8">
        <v>43269.291041666664</v>
      </c>
      <c r="C8320" s="7" t="s">
        <v>36</v>
      </c>
      <c r="D8320" s="7" t="s">
        <v>90</v>
      </c>
      <c r="E8320" s="8">
        <v>43269.306122685186</v>
      </c>
      <c r="F8320" s="7" t="s">
        <v>31</v>
      </c>
      <c r="G8320" s="7" t="s">
        <v>93</v>
      </c>
      <c r="H8320">
        <f t="shared" si="129"/>
        <v>0</v>
      </c>
    </row>
    <row r="8321" spans="1:8" x14ac:dyDescent="0.3">
      <c r="A8321">
        <v>180120956</v>
      </c>
      <c r="B8321" s="8">
        <v>43269.291041666664</v>
      </c>
      <c r="C8321" s="7" t="s">
        <v>36</v>
      </c>
      <c r="D8321" s="7" t="s">
        <v>90</v>
      </c>
      <c r="E8321" s="8">
        <v>43269.304409722223</v>
      </c>
      <c r="F8321" s="7" t="s">
        <v>25</v>
      </c>
      <c r="G8321" s="7" t="s">
        <v>117</v>
      </c>
      <c r="H8321">
        <f t="shared" si="129"/>
        <v>0</v>
      </c>
    </row>
    <row r="8322" spans="1:8" x14ac:dyDescent="0.3">
      <c r="A8322">
        <v>180120956</v>
      </c>
      <c r="B8322" s="8">
        <v>43269.291041666664</v>
      </c>
      <c r="C8322" s="7" t="s">
        <v>36</v>
      </c>
      <c r="D8322" s="7" t="s">
        <v>90</v>
      </c>
      <c r="E8322" s="8">
        <v>43269.301539351851</v>
      </c>
      <c r="F8322" s="7" t="s">
        <v>33</v>
      </c>
      <c r="G8322" s="7" t="s">
        <v>113</v>
      </c>
      <c r="H8322">
        <f t="shared" si="129"/>
        <v>0</v>
      </c>
    </row>
    <row r="8323" spans="1:8" x14ac:dyDescent="0.3">
      <c r="A8323">
        <v>180120956</v>
      </c>
      <c r="B8323" s="8">
        <v>43269.291041666664</v>
      </c>
      <c r="C8323" s="7" t="s">
        <v>36</v>
      </c>
      <c r="D8323" s="7" t="s">
        <v>90</v>
      </c>
      <c r="E8323" s="8">
        <v>43269.299733796295</v>
      </c>
      <c r="F8323" s="7" t="s">
        <v>31</v>
      </c>
      <c r="G8323" s="7" t="s">
        <v>113</v>
      </c>
      <c r="H8323">
        <f t="shared" ref="H8323:H8386" si="130">IF(AND(A8323&lt;&gt;A8322,C8323="PD Accident    "),1,0)</f>
        <v>0</v>
      </c>
    </row>
    <row r="8324" spans="1:8" x14ac:dyDescent="0.3">
      <c r="A8324">
        <v>180120956</v>
      </c>
      <c r="B8324" s="8">
        <v>43269.291041666664</v>
      </c>
      <c r="C8324" s="7" t="s">
        <v>36</v>
      </c>
      <c r="D8324" s="7" t="s">
        <v>90</v>
      </c>
      <c r="E8324" s="8">
        <v>43269.292604166665</v>
      </c>
      <c r="F8324" s="7" t="s">
        <v>29</v>
      </c>
      <c r="G8324" s="7" t="s">
        <v>93</v>
      </c>
      <c r="H8324">
        <f t="shared" si="130"/>
        <v>0</v>
      </c>
    </row>
    <row r="8325" spans="1:8" x14ac:dyDescent="0.3">
      <c r="A8325">
        <v>180120956</v>
      </c>
      <c r="B8325" s="8">
        <v>43269.291041666664</v>
      </c>
      <c r="C8325" s="7" t="s">
        <v>36</v>
      </c>
      <c r="D8325" s="7" t="s">
        <v>90</v>
      </c>
      <c r="E8325" s="8">
        <v>43269.292002314818</v>
      </c>
      <c r="F8325" s="7" t="s">
        <v>29</v>
      </c>
      <c r="G8325" s="7" t="s">
        <v>117</v>
      </c>
      <c r="H8325">
        <f t="shared" si="130"/>
        <v>0</v>
      </c>
    </row>
    <row r="8326" spans="1:8" x14ac:dyDescent="0.3">
      <c r="A8326">
        <v>180121003</v>
      </c>
      <c r="B8326" s="8">
        <v>43269.338055555556</v>
      </c>
      <c r="C8326" s="7" t="s">
        <v>23</v>
      </c>
      <c r="D8326" s="7" t="s">
        <v>701</v>
      </c>
      <c r="E8326" s="8">
        <v>43269.393333333333</v>
      </c>
      <c r="F8326" s="7" t="s">
        <v>25</v>
      </c>
      <c r="G8326" s="7" t="s">
        <v>702</v>
      </c>
      <c r="H8326">
        <f t="shared" si="130"/>
        <v>0</v>
      </c>
    </row>
    <row r="8327" spans="1:8" x14ac:dyDescent="0.3">
      <c r="A8327">
        <v>180121003</v>
      </c>
      <c r="B8327" s="8">
        <v>43269.338055555556</v>
      </c>
      <c r="C8327" s="7" t="s">
        <v>23</v>
      </c>
      <c r="D8327" s="7" t="s">
        <v>701</v>
      </c>
      <c r="E8327" s="8">
        <v>43269.384166666663</v>
      </c>
      <c r="F8327" s="7" t="s">
        <v>25</v>
      </c>
      <c r="G8327" s="7" t="s">
        <v>38</v>
      </c>
      <c r="H8327">
        <f t="shared" si="130"/>
        <v>0</v>
      </c>
    </row>
    <row r="8328" spans="1:8" x14ac:dyDescent="0.3">
      <c r="A8328">
        <v>180121003</v>
      </c>
      <c r="B8328" s="8">
        <v>43269.338055555556</v>
      </c>
      <c r="C8328" s="7" t="s">
        <v>23</v>
      </c>
      <c r="D8328" s="7" t="s">
        <v>701</v>
      </c>
      <c r="E8328" s="8">
        <v>43269.368541666663</v>
      </c>
      <c r="F8328" s="7" t="s">
        <v>25</v>
      </c>
      <c r="G8328" s="7" t="s">
        <v>314</v>
      </c>
      <c r="H8328">
        <f t="shared" si="130"/>
        <v>0</v>
      </c>
    </row>
    <row r="8329" spans="1:8" x14ac:dyDescent="0.3">
      <c r="A8329">
        <v>180121003</v>
      </c>
      <c r="B8329" s="8">
        <v>43269.338055555556</v>
      </c>
      <c r="C8329" s="7" t="s">
        <v>23</v>
      </c>
      <c r="D8329" s="7" t="s">
        <v>701</v>
      </c>
      <c r="E8329" s="8">
        <v>43269.368518518517</v>
      </c>
      <c r="F8329" s="7" t="s">
        <v>62</v>
      </c>
      <c r="G8329" s="7" t="s">
        <v>314</v>
      </c>
      <c r="H8329">
        <f t="shared" si="130"/>
        <v>0</v>
      </c>
    </row>
    <row r="8330" spans="1:8" x14ac:dyDescent="0.3">
      <c r="A8330">
        <v>180121003</v>
      </c>
      <c r="B8330" s="8">
        <v>43269.338055555556</v>
      </c>
      <c r="C8330" s="7" t="s">
        <v>23</v>
      </c>
      <c r="D8330" s="7" t="s">
        <v>701</v>
      </c>
      <c r="E8330" s="8">
        <v>43269.367719907408</v>
      </c>
      <c r="F8330" s="7" t="s">
        <v>31</v>
      </c>
      <c r="G8330" s="7" t="s">
        <v>314</v>
      </c>
      <c r="H8330">
        <f t="shared" si="130"/>
        <v>0</v>
      </c>
    </row>
    <row r="8331" spans="1:8" x14ac:dyDescent="0.3">
      <c r="A8331">
        <v>180121003</v>
      </c>
      <c r="B8331" s="8">
        <v>43269.338055555556</v>
      </c>
      <c r="C8331" s="7" t="s">
        <v>23</v>
      </c>
      <c r="D8331" s="7" t="s">
        <v>701</v>
      </c>
      <c r="E8331" s="8">
        <v>43269.359398148146</v>
      </c>
      <c r="F8331" s="7" t="s">
        <v>31</v>
      </c>
      <c r="G8331" s="7" t="s">
        <v>702</v>
      </c>
      <c r="H8331">
        <f t="shared" si="130"/>
        <v>0</v>
      </c>
    </row>
    <row r="8332" spans="1:8" x14ac:dyDescent="0.3">
      <c r="A8332">
        <v>180121003</v>
      </c>
      <c r="B8332" s="8">
        <v>43269.338055555556</v>
      </c>
      <c r="C8332" s="7" t="s">
        <v>23</v>
      </c>
      <c r="D8332" s="7" t="s">
        <v>701</v>
      </c>
      <c r="E8332" s="8">
        <v>43269.354618055557</v>
      </c>
      <c r="F8332" s="7" t="s">
        <v>62</v>
      </c>
      <c r="G8332" s="7" t="s">
        <v>314</v>
      </c>
      <c r="H8332">
        <f t="shared" si="130"/>
        <v>0</v>
      </c>
    </row>
    <row r="8333" spans="1:8" x14ac:dyDescent="0.3">
      <c r="A8333">
        <v>180121003</v>
      </c>
      <c r="B8333" s="8">
        <v>43269.338055555556</v>
      </c>
      <c r="C8333" s="7" t="s">
        <v>23</v>
      </c>
      <c r="D8333" s="7" t="s">
        <v>701</v>
      </c>
      <c r="E8333" s="8">
        <v>43269.353437500002</v>
      </c>
      <c r="F8333" s="7" t="s">
        <v>25</v>
      </c>
      <c r="G8333" s="7" t="s">
        <v>702</v>
      </c>
      <c r="H8333">
        <f t="shared" si="130"/>
        <v>0</v>
      </c>
    </row>
    <row r="8334" spans="1:8" x14ac:dyDescent="0.3">
      <c r="A8334">
        <v>180121003</v>
      </c>
      <c r="B8334" s="8">
        <v>43269.338055555556</v>
      </c>
      <c r="C8334" s="7" t="s">
        <v>23</v>
      </c>
      <c r="D8334" s="7" t="s">
        <v>701</v>
      </c>
      <c r="E8334" s="8">
        <v>43269.352361111109</v>
      </c>
      <c r="F8334" s="7" t="s">
        <v>32</v>
      </c>
      <c r="G8334" s="7" t="s">
        <v>702</v>
      </c>
      <c r="H8334">
        <f t="shared" si="130"/>
        <v>0</v>
      </c>
    </row>
    <row r="8335" spans="1:8" x14ac:dyDescent="0.3">
      <c r="A8335">
        <v>180121003</v>
      </c>
      <c r="B8335" s="8">
        <v>43269.338055555556</v>
      </c>
      <c r="C8335" s="7" t="s">
        <v>23</v>
      </c>
      <c r="D8335" s="7" t="s">
        <v>701</v>
      </c>
      <c r="E8335" s="8">
        <v>43269.351689814815</v>
      </c>
      <c r="F8335" s="7" t="s">
        <v>703</v>
      </c>
      <c r="G8335" s="7" t="s">
        <v>702</v>
      </c>
      <c r="H8335">
        <f t="shared" si="130"/>
        <v>0</v>
      </c>
    </row>
    <row r="8336" spans="1:8" x14ac:dyDescent="0.3">
      <c r="A8336">
        <v>180121003</v>
      </c>
      <c r="B8336" s="8">
        <v>43269.338055555556</v>
      </c>
      <c r="C8336" s="7" t="s">
        <v>23</v>
      </c>
      <c r="D8336" s="7" t="s">
        <v>701</v>
      </c>
      <c r="E8336" s="8">
        <v>43269.351319444446</v>
      </c>
      <c r="F8336" s="7" t="s">
        <v>25</v>
      </c>
      <c r="G8336" s="7" t="s">
        <v>704</v>
      </c>
      <c r="H8336">
        <f t="shared" si="130"/>
        <v>0</v>
      </c>
    </row>
    <row r="8337" spans="1:8" x14ac:dyDescent="0.3">
      <c r="A8337">
        <v>180121003</v>
      </c>
      <c r="B8337" s="8">
        <v>43269.338055555556</v>
      </c>
      <c r="C8337" s="7" t="s">
        <v>23</v>
      </c>
      <c r="D8337" s="7" t="s">
        <v>701</v>
      </c>
      <c r="E8337" s="8">
        <v>43269.351284722223</v>
      </c>
      <c r="F8337" s="7" t="s">
        <v>29</v>
      </c>
      <c r="G8337" s="7" t="s">
        <v>38</v>
      </c>
      <c r="H8337">
        <f t="shared" si="130"/>
        <v>0</v>
      </c>
    </row>
    <row r="8338" spans="1:8" x14ac:dyDescent="0.3">
      <c r="A8338">
        <v>180121003</v>
      </c>
      <c r="B8338" s="8">
        <v>43269.338055555556</v>
      </c>
      <c r="C8338" s="7" t="s">
        <v>23</v>
      </c>
      <c r="D8338" s="7" t="s">
        <v>701</v>
      </c>
      <c r="E8338" s="8">
        <v>43269.350775462961</v>
      </c>
      <c r="F8338" s="7" t="s">
        <v>25</v>
      </c>
      <c r="G8338" s="7" t="s">
        <v>705</v>
      </c>
      <c r="H8338">
        <f t="shared" si="130"/>
        <v>0</v>
      </c>
    </row>
    <row r="8339" spans="1:8" x14ac:dyDescent="0.3">
      <c r="A8339">
        <v>180121003</v>
      </c>
      <c r="B8339" s="8">
        <v>43269.338055555556</v>
      </c>
      <c r="C8339" s="7" t="s">
        <v>23</v>
      </c>
      <c r="D8339" s="7" t="s">
        <v>701</v>
      </c>
      <c r="E8339" s="8">
        <v>43269.347754629627</v>
      </c>
      <c r="F8339" s="7" t="s">
        <v>31</v>
      </c>
      <c r="G8339" s="7" t="s">
        <v>314</v>
      </c>
      <c r="H8339">
        <f t="shared" si="130"/>
        <v>0</v>
      </c>
    </row>
    <row r="8340" spans="1:8" x14ac:dyDescent="0.3">
      <c r="A8340">
        <v>180121003</v>
      </c>
      <c r="B8340" s="8">
        <v>43269.338055555556</v>
      </c>
      <c r="C8340" s="7" t="s">
        <v>23</v>
      </c>
      <c r="D8340" s="7" t="s">
        <v>701</v>
      </c>
      <c r="E8340" s="8">
        <v>43269.34615740741</v>
      </c>
      <c r="F8340" s="7" t="s">
        <v>703</v>
      </c>
      <c r="G8340" s="7" t="s">
        <v>702</v>
      </c>
      <c r="H8340">
        <f t="shared" si="130"/>
        <v>0</v>
      </c>
    </row>
    <row r="8341" spans="1:8" x14ac:dyDescent="0.3">
      <c r="A8341">
        <v>180121003</v>
      </c>
      <c r="B8341" s="8">
        <v>43269.338055555556</v>
      </c>
      <c r="C8341" s="7" t="s">
        <v>23</v>
      </c>
      <c r="D8341" s="7" t="s">
        <v>701</v>
      </c>
      <c r="E8341" s="8">
        <v>43269.34615740741</v>
      </c>
      <c r="F8341" s="7" t="s">
        <v>31</v>
      </c>
      <c r="G8341" s="7" t="s">
        <v>705</v>
      </c>
      <c r="H8341">
        <f t="shared" si="130"/>
        <v>0</v>
      </c>
    </row>
    <row r="8342" spans="1:8" x14ac:dyDescent="0.3">
      <c r="A8342">
        <v>180121003</v>
      </c>
      <c r="B8342" s="8">
        <v>43269.338055555556</v>
      </c>
      <c r="C8342" s="7" t="s">
        <v>23</v>
      </c>
      <c r="D8342" s="7" t="s">
        <v>701</v>
      </c>
      <c r="E8342" s="8">
        <v>43269.346122685187</v>
      </c>
      <c r="F8342" s="7" t="s">
        <v>31</v>
      </c>
      <c r="G8342" s="7" t="s">
        <v>702</v>
      </c>
      <c r="H8342">
        <f t="shared" si="130"/>
        <v>0</v>
      </c>
    </row>
    <row r="8343" spans="1:8" x14ac:dyDescent="0.3">
      <c r="A8343">
        <v>180121003</v>
      </c>
      <c r="B8343" s="8">
        <v>43269.338055555556</v>
      </c>
      <c r="C8343" s="7" t="s">
        <v>23</v>
      </c>
      <c r="D8343" s="7" t="s">
        <v>701</v>
      </c>
      <c r="E8343" s="8">
        <v>43269.346099537041</v>
      </c>
      <c r="F8343" s="7" t="s">
        <v>29</v>
      </c>
      <c r="G8343" s="7" t="s">
        <v>702</v>
      </c>
      <c r="H8343">
        <f t="shared" si="130"/>
        <v>0</v>
      </c>
    </row>
    <row r="8344" spans="1:8" x14ac:dyDescent="0.3">
      <c r="A8344">
        <v>180121003</v>
      </c>
      <c r="B8344" s="8">
        <v>43269.338055555556</v>
      </c>
      <c r="C8344" s="7" t="s">
        <v>23</v>
      </c>
      <c r="D8344" s="7" t="s">
        <v>701</v>
      </c>
      <c r="E8344" s="8">
        <v>43269.341099537036</v>
      </c>
      <c r="F8344" s="7" t="s">
        <v>29</v>
      </c>
      <c r="G8344" s="7" t="s">
        <v>704</v>
      </c>
      <c r="H8344">
        <f t="shared" si="130"/>
        <v>0</v>
      </c>
    </row>
    <row r="8345" spans="1:8" x14ac:dyDescent="0.3">
      <c r="A8345">
        <v>180121003</v>
      </c>
      <c r="B8345" s="8">
        <v>43269.338055555556</v>
      </c>
      <c r="C8345" s="7" t="s">
        <v>23</v>
      </c>
      <c r="D8345" s="7" t="s">
        <v>701</v>
      </c>
      <c r="E8345" s="8">
        <v>43269.338229166664</v>
      </c>
      <c r="F8345" s="7" t="s">
        <v>29</v>
      </c>
      <c r="G8345" s="7" t="s">
        <v>314</v>
      </c>
      <c r="H8345">
        <f t="shared" si="130"/>
        <v>0</v>
      </c>
    </row>
    <row r="8346" spans="1:8" x14ac:dyDescent="0.3">
      <c r="A8346">
        <v>180121004</v>
      </c>
      <c r="B8346" s="8">
        <v>43269.340300925927</v>
      </c>
      <c r="C8346" s="7" t="s">
        <v>23</v>
      </c>
      <c r="D8346" s="7" t="s">
        <v>354</v>
      </c>
      <c r="E8346" s="8">
        <v>43269.408101851855</v>
      </c>
      <c r="F8346" s="7" t="s">
        <v>25</v>
      </c>
      <c r="G8346" s="7" t="s">
        <v>100</v>
      </c>
      <c r="H8346">
        <f t="shared" si="130"/>
        <v>0</v>
      </c>
    </row>
    <row r="8347" spans="1:8" x14ac:dyDescent="0.3">
      <c r="A8347">
        <v>180121004</v>
      </c>
      <c r="B8347" s="8">
        <v>43269.340300925927</v>
      </c>
      <c r="C8347" s="7" t="s">
        <v>23</v>
      </c>
      <c r="D8347" s="7" t="s">
        <v>354</v>
      </c>
      <c r="E8347" s="8">
        <v>43269.408101851855</v>
      </c>
      <c r="F8347" s="7" t="s">
        <v>25</v>
      </c>
      <c r="G8347" s="7" t="s">
        <v>111</v>
      </c>
      <c r="H8347">
        <f t="shared" si="130"/>
        <v>0</v>
      </c>
    </row>
    <row r="8348" spans="1:8" x14ac:dyDescent="0.3">
      <c r="A8348">
        <v>180121004</v>
      </c>
      <c r="B8348" s="8">
        <v>43269.340300925927</v>
      </c>
      <c r="C8348" s="7" t="s">
        <v>23</v>
      </c>
      <c r="D8348" s="7" t="s">
        <v>354</v>
      </c>
      <c r="E8348" s="8">
        <v>43269.408101851855</v>
      </c>
      <c r="F8348" s="7" t="s">
        <v>25</v>
      </c>
      <c r="G8348" s="7" t="s">
        <v>113</v>
      </c>
      <c r="H8348">
        <f t="shared" si="130"/>
        <v>0</v>
      </c>
    </row>
    <row r="8349" spans="1:8" x14ac:dyDescent="0.3">
      <c r="A8349">
        <v>180121004</v>
      </c>
      <c r="B8349" s="8">
        <v>43269.340300925927</v>
      </c>
      <c r="C8349" s="7" t="s">
        <v>23</v>
      </c>
      <c r="D8349" s="7" t="s">
        <v>354</v>
      </c>
      <c r="E8349" s="8">
        <v>43269.407002314816</v>
      </c>
      <c r="F8349" s="7" t="s">
        <v>25</v>
      </c>
      <c r="G8349" s="7" t="s">
        <v>105</v>
      </c>
      <c r="H8349">
        <f t="shared" si="130"/>
        <v>0</v>
      </c>
    </row>
    <row r="8350" spans="1:8" x14ac:dyDescent="0.3">
      <c r="A8350">
        <v>180121004</v>
      </c>
      <c r="B8350" s="8">
        <v>43269.340300925927</v>
      </c>
      <c r="C8350" s="7" t="s">
        <v>23</v>
      </c>
      <c r="D8350" s="7" t="s">
        <v>354</v>
      </c>
      <c r="E8350" s="8">
        <v>43269.399988425925</v>
      </c>
      <c r="F8350" s="7" t="s">
        <v>25</v>
      </c>
      <c r="G8350" s="7" t="s">
        <v>72</v>
      </c>
      <c r="H8350">
        <f t="shared" si="130"/>
        <v>0</v>
      </c>
    </row>
    <row r="8351" spans="1:8" x14ac:dyDescent="0.3">
      <c r="A8351">
        <v>180121004</v>
      </c>
      <c r="B8351" s="8">
        <v>43269.340300925927</v>
      </c>
      <c r="C8351" s="7" t="s">
        <v>23</v>
      </c>
      <c r="D8351" s="7" t="s">
        <v>354</v>
      </c>
      <c r="E8351" s="8">
        <v>43269.398460648146</v>
      </c>
      <c r="F8351" s="7" t="s">
        <v>78</v>
      </c>
      <c r="G8351" s="7" t="s">
        <v>111</v>
      </c>
      <c r="H8351">
        <f t="shared" si="130"/>
        <v>0</v>
      </c>
    </row>
    <row r="8352" spans="1:8" x14ac:dyDescent="0.3">
      <c r="A8352">
        <v>180121004</v>
      </c>
      <c r="B8352" s="8">
        <v>43269.340300925927</v>
      </c>
      <c r="C8352" s="7" t="s">
        <v>23</v>
      </c>
      <c r="D8352" s="7" t="s">
        <v>354</v>
      </c>
      <c r="E8352" s="8">
        <v>43269.389699074076</v>
      </c>
      <c r="F8352" s="7" t="s">
        <v>25</v>
      </c>
      <c r="G8352" s="7" t="s">
        <v>115</v>
      </c>
      <c r="H8352">
        <f t="shared" si="130"/>
        <v>0</v>
      </c>
    </row>
    <row r="8353" spans="1:8" x14ac:dyDescent="0.3">
      <c r="A8353">
        <v>180121004</v>
      </c>
      <c r="B8353" s="8">
        <v>43269.340300925927</v>
      </c>
      <c r="C8353" s="7" t="s">
        <v>23</v>
      </c>
      <c r="D8353" s="7" t="s">
        <v>354</v>
      </c>
      <c r="E8353" s="8">
        <v>43269.387037037035</v>
      </c>
      <c r="F8353" s="7" t="s">
        <v>31</v>
      </c>
      <c r="G8353" s="7" t="s">
        <v>111</v>
      </c>
      <c r="H8353">
        <f t="shared" si="130"/>
        <v>0</v>
      </c>
    </row>
    <row r="8354" spans="1:8" x14ac:dyDescent="0.3">
      <c r="A8354">
        <v>180121004</v>
      </c>
      <c r="B8354" s="8">
        <v>43269.340300925927</v>
      </c>
      <c r="C8354" s="7" t="s">
        <v>23</v>
      </c>
      <c r="D8354" s="7" t="s">
        <v>354</v>
      </c>
      <c r="E8354" s="8">
        <v>43269.362500000003</v>
      </c>
      <c r="F8354" s="7" t="s">
        <v>32</v>
      </c>
      <c r="G8354" s="7" t="s">
        <v>105</v>
      </c>
      <c r="H8354">
        <f t="shared" si="130"/>
        <v>0</v>
      </c>
    </row>
    <row r="8355" spans="1:8" x14ac:dyDescent="0.3">
      <c r="A8355">
        <v>180121004</v>
      </c>
      <c r="B8355" s="8">
        <v>43269.340300925927</v>
      </c>
      <c r="C8355" s="7" t="s">
        <v>23</v>
      </c>
      <c r="D8355" s="7" t="s">
        <v>354</v>
      </c>
      <c r="E8355" s="8">
        <v>43269.359386574077</v>
      </c>
      <c r="F8355" s="7" t="s">
        <v>32</v>
      </c>
      <c r="G8355" s="7" t="s">
        <v>105</v>
      </c>
      <c r="H8355">
        <f t="shared" si="130"/>
        <v>0</v>
      </c>
    </row>
    <row r="8356" spans="1:8" x14ac:dyDescent="0.3">
      <c r="A8356">
        <v>180121004</v>
      </c>
      <c r="B8356" s="8">
        <v>43269.340300925927</v>
      </c>
      <c r="C8356" s="7" t="s">
        <v>23</v>
      </c>
      <c r="D8356" s="7" t="s">
        <v>354</v>
      </c>
      <c r="E8356" s="8">
        <v>43269.355949074074</v>
      </c>
      <c r="F8356" s="7" t="s">
        <v>32</v>
      </c>
      <c r="G8356" s="7" t="s">
        <v>105</v>
      </c>
      <c r="H8356">
        <f t="shared" si="130"/>
        <v>0</v>
      </c>
    </row>
    <row r="8357" spans="1:8" x14ac:dyDescent="0.3">
      <c r="A8357">
        <v>180121004</v>
      </c>
      <c r="B8357" s="8">
        <v>43269.340300925927</v>
      </c>
      <c r="C8357" s="7" t="s">
        <v>23</v>
      </c>
      <c r="D8357" s="7" t="s">
        <v>354</v>
      </c>
      <c r="E8357" s="8">
        <v>43269.350995370369</v>
      </c>
      <c r="F8357" s="7" t="s">
        <v>703</v>
      </c>
      <c r="G8357" s="7" t="s">
        <v>105</v>
      </c>
      <c r="H8357">
        <f t="shared" si="130"/>
        <v>0</v>
      </c>
    </row>
    <row r="8358" spans="1:8" x14ac:dyDescent="0.3">
      <c r="A8358">
        <v>180121004</v>
      </c>
      <c r="B8358" s="8">
        <v>43269.340300925927</v>
      </c>
      <c r="C8358" s="7" t="s">
        <v>23</v>
      </c>
      <c r="D8358" s="7" t="s">
        <v>354</v>
      </c>
      <c r="E8358" s="8">
        <v>43269.350370370368</v>
      </c>
      <c r="F8358" s="7" t="s">
        <v>31</v>
      </c>
      <c r="G8358" s="7" t="s">
        <v>72</v>
      </c>
      <c r="H8358">
        <f t="shared" si="130"/>
        <v>0</v>
      </c>
    </row>
    <row r="8359" spans="1:8" x14ac:dyDescent="0.3">
      <c r="A8359">
        <v>180121004</v>
      </c>
      <c r="B8359" s="8">
        <v>43269.340300925927</v>
      </c>
      <c r="C8359" s="7" t="s">
        <v>23</v>
      </c>
      <c r="D8359" s="7" t="s">
        <v>354</v>
      </c>
      <c r="E8359" s="8">
        <v>43269.349016203705</v>
      </c>
      <c r="F8359" s="7" t="s">
        <v>31</v>
      </c>
      <c r="G8359" s="7" t="s">
        <v>100</v>
      </c>
      <c r="H8359">
        <f t="shared" si="130"/>
        <v>0</v>
      </c>
    </row>
    <row r="8360" spans="1:8" x14ac:dyDescent="0.3">
      <c r="A8360">
        <v>180121004</v>
      </c>
      <c r="B8360" s="8">
        <v>43269.340300925927</v>
      </c>
      <c r="C8360" s="7" t="s">
        <v>23</v>
      </c>
      <c r="D8360" s="7" t="s">
        <v>354</v>
      </c>
      <c r="E8360" s="8">
        <v>43269.348391203705</v>
      </c>
      <c r="F8360" s="7" t="s">
        <v>31</v>
      </c>
      <c r="G8360" s="7" t="s">
        <v>115</v>
      </c>
      <c r="H8360">
        <f t="shared" si="130"/>
        <v>0</v>
      </c>
    </row>
    <row r="8361" spans="1:8" x14ac:dyDescent="0.3">
      <c r="A8361">
        <v>180121004</v>
      </c>
      <c r="B8361" s="8">
        <v>43269.340300925927</v>
      </c>
      <c r="C8361" s="7" t="s">
        <v>23</v>
      </c>
      <c r="D8361" s="7" t="s">
        <v>354</v>
      </c>
      <c r="E8361" s="8">
        <v>43269.348368055558</v>
      </c>
      <c r="F8361" s="7" t="s">
        <v>31</v>
      </c>
      <c r="G8361" s="7" t="s">
        <v>113</v>
      </c>
      <c r="H8361">
        <f t="shared" si="130"/>
        <v>0</v>
      </c>
    </row>
    <row r="8362" spans="1:8" x14ac:dyDescent="0.3">
      <c r="A8362">
        <v>180121004</v>
      </c>
      <c r="B8362" s="8">
        <v>43269.340300925927</v>
      </c>
      <c r="C8362" s="7" t="s">
        <v>23</v>
      </c>
      <c r="D8362" s="7" t="s">
        <v>354</v>
      </c>
      <c r="E8362" s="8">
        <v>43269.347256944442</v>
      </c>
      <c r="F8362" s="7" t="s">
        <v>31</v>
      </c>
      <c r="G8362" s="7" t="s">
        <v>105</v>
      </c>
      <c r="H8362">
        <f t="shared" si="130"/>
        <v>0</v>
      </c>
    </row>
    <row r="8363" spans="1:8" x14ac:dyDescent="0.3">
      <c r="A8363">
        <v>180121004</v>
      </c>
      <c r="B8363" s="8">
        <v>43269.340300925927</v>
      </c>
      <c r="C8363" s="7" t="s">
        <v>23</v>
      </c>
      <c r="D8363" s="7" t="s">
        <v>354</v>
      </c>
      <c r="E8363" s="8">
        <v>43269.343402777777</v>
      </c>
      <c r="F8363" s="7" t="s">
        <v>29</v>
      </c>
      <c r="G8363" s="7" t="s">
        <v>72</v>
      </c>
      <c r="H8363">
        <f t="shared" si="130"/>
        <v>0</v>
      </c>
    </row>
    <row r="8364" spans="1:8" x14ac:dyDescent="0.3">
      <c r="A8364">
        <v>180121004</v>
      </c>
      <c r="B8364" s="8">
        <v>43269.340300925927</v>
      </c>
      <c r="C8364" s="7" t="s">
        <v>23</v>
      </c>
      <c r="D8364" s="7" t="s">
        <v>354</v>
      </c>
      <c r="E8364" s="8">
        <v>43269.342569444445</v>
      </c>
      <c r="F8364" s="7" t="s">
        <v>29</v>
      </c>
      <c r="G8364" s="7" t="s">
        <v>115</v>
      </c>
      <c r="H8364">
        <f t="shared" si="130"/>
        <v>0</v>
      </c>
    </row>
    <row r="8365" spans="1:8" x14ac:dyDescent="0.3">
      <c r="A8365">
        <v>180121004</v>
      </c>
      <c r="B8365" s="8">
        <v>43269.340300925927</v>
      </c>
      <c r="C8365" s="7" t="s">
        <v>23</v>
      </c>
      <c r="D8365" s="7" t="s">
        <v>354</v>
      </c>
      <c r="E8365" s="8">
        <v>43269.342453703706</v>
      </c>
      <c r="F8365" s="7" t="s">
        <v>29</v>
      </c>
      <c r="G8365" s="7" t="s">
        <v>113</v>
      </c>
      <c r="H8365">
        <f t="shared" si="130"/>
        <v>0</v>
      </c>
    </row>
    <row r="8366" spans="1:8" x14ac:dyDescent="0.3">
      <c r="A8366">
        <v>180121004</v>
      </c>
      <c r="B8366" s="8">
        <v>43269.340300925927</v>
      </c>
      <c r="C8366" s="7" t="s">
        <v>23</v>
      </c>
      <c r="D8366" s="7" t="s">
        <v>354</v>
      </c>
      <c r="E8366" s="8">
        <v>43269.342245370368</v>
      </c>
      <c r="F8366" s="7" t="s">
        <v>29</v>
      </c>
      <c r="G8366" s="7" t="s">
        <v>100</v>
      </c>
      <c r="H8366">
        <f t="shared" si="130"/>
        <v>0</v>
      </c>
    </row>
    <row r="8367" spans="1:8" x14ac:dyDescent="0.3">
      <c r="A8367">
        <v>180121004</v>
      </c>
      <c r="B8367" s="8">
        <v>43269.340300925927</v>
      </c>
      <c r="C8367" s="7" t="s">
        <v>23</v>
      </c>
      <c r="D8367" s="7" t="s">
        <v>354</v>
      </c>
      <c r="E8367" s="8">
        <v>43269.341747685183</v>
      </c>
      <c r="F8367" s="7" t="s">
        <v>29</v>
      </c>
      <c r="G8367" s="7" t="s">
        <v>105</v>
      </c>
      <c r="H8367">
        <f t="shared" si="130"/>
        <v>0</v>
      </c>
    </row>
    <row r="8368" spans="1:8" x14ac:dyDescent="0.3">
      <c r="A8368">
        <v>180121004</v>
      </c>
      <c r="B8368" s="8">
        <v>43269.340300925927</v>
      </c>
      <c r="C8368" s="7" t="s">
        <v>23</v>
      </c>
      <c r="D8368" s="7" t="s">
        <v>354</v>
      </c>
      <c r="E8368" s="8">
        <v>43269.341562499998</v>
      </c>
      <c r="F8368" s="7" t="s">
        <v>29</v>
      </c>
      <c r="G8368" s="7" t="s">
        <v>111</v>
      </c>
      <c r="H8368">
        <f t="shared" si="130"/>
        <v>0</v>
      </c>
    </row>
    <row r="8369" spans="1:8" x14ac:dyDescent="0.3">
      <c r="A8369">
        <v>180121080</v>
      </c>
      <c r="B8369" s="8">
        <v>43269.423935185187</v>
      </c>
      <c r="C8369" s="7" t="s">
        <v>23</v>
      </c>
      <c r="D8369" s="7" t="s">
        <v>646</v>
      </c>
      <c r="E8369" s="8">
        <v>43269.458981481483</v>
      </c>
      <c r="F8369" s="7" t="s">
        <v>25</v>
      </c>
      <c r="G8369" s="7" t="s">
        <v>81</v>
      </c>
      <c r="H8369">
        <f t="shared" si="130"/>
        <v>0</v>
      </c>
    </row>
    <row r="8370" spans="1:8" x14ac:dyDescent="0.3">
      <c r="A8370">
        <v>180121080</v>
      </c>
      <c r="B8370" s="8">
        <v>43269.423935185187</v>
      </c>
      <c r="C8370" s="7" t="s">
        <v>23</v>
      </c>
      <c r="D8370" s="7" t="s">
        <v>646</v>
      </c>
      <c r="E8370" s="8">
        <v>43269.454525462963</v>
      </c>
      <c r="F8370" s="7" t="s">
        <v>25</v>
      </c>
      <c r="G8370" s="7" t="s">
        <v>42</v>
      </c>
      <c r="H8370">
        <f t="shared" si="130"/>
        <v>0</v>
      </c>
    </row>
    <row r="8371" spans="1:8" x14ac:dyDescent="0.3">
      <c r="A8371">
        <v>180121080</v>
      </c>
      <c r="B8371" s="8">
        <v>43269.423935185187</v>
      </c>
      <c r="C8371" s="7" t="s">
        <v>23</v>
      </c>
      <c r="D8371" s="7" t="s">
        <v>646</v>
      </c>
      <c r="E8371" s="8">
        <v>43269.454108796293</v>
      </c>
      <c r="F8371" s="7" t="s">
        <v>25</v>
      </c>
      <c r="G8371" s="7" t="s">
        <v>364</v>
      </c>
      <c r="H8371">
        <f t="shared" si="130"/>
        <v>0</v>
      </c>
    </row>
    <row r="8372" spans="1:8" x14ac:dyDescent="0.3">
      <c r="A8372">
        <v>180121080</v>
      </c>
      <c r="B8372" s="8">
        <v>43269.423935185187</v>
      </c>
      <c r="C8372" s="7" t="s">
        <v>23</v>
      </c>
      <c r="D8372" s="7" t="s">
        <v>646</v>
      </c>
      <c r="E8372" s="8">
        <v>43269.449236111112</v>
      </c>
      <c r="F8372" s="7" t="s">
        <v>25</v>
      </c>
      <c r="G8372" s="7" t="s">
        <v>153</v>
      </c>
      <c r="H8372">
        <f t="shared" si="130"/>
        <v>0</v>
      </c>
    </row>
    <row r="8373" spans="1:8" x14ac:dyDescent="0.3">
      <c r="A8373">
        <v>180121080</v>
      </c>
      <c r="B8373" s="8">
        <v>43269.423935185187</v>
      </c>
      <c r="C8373" s="7" t="s">
        <v>23</v>
      </c>
      <c r="D8373" s="7" t="s">
        <v>646</v>
      </c>
      <c r="E8373" s="8">
        <v>43269.439317129632</v>
      </c>
      <c r="F8373" s="7" t="s">
        <v>25</v>
      </c>
      <c r="G8373" s="7" t="s">
        <v>329</v>
      </c>
      <c r="H8373">
        <f t="shared" si="130"/>
        <v>0</v>
      </c>
    </row>
    <row r="8374" spans="1:8" x14ac:dyDescent="0.3">
      <c r="A8374">
        <v>180121080</v>
      </c>
      <c r="B8374" s="8">
        <v>43269.423935185187</v>
      </c>
      <c r="C8374" s="7" t="s">
        <v>23</v>
      </c>
      <c r="D8374" s="7" t="s">
        <v>646</v>
      </c>
      <c r="E8374" s="8">
        <v>43269.433263888888</v>
      </c>
      <c r="F8374" s="7" t="s">
        <v>31</v>
      </c>
      <c r="G8374" s="7" t="s">
        <v>42</v>
      </c>
      <c r="H8374">
        <f t="shared" si="130"/>
        <v>0</v>
      </c>
    </row>
    <row r="8375" spans="1:8" x14ac:dyDescent="0.3">
      <c r="A8375">
        <v>180121080</v>
      </c>
      <c r="B8375" s="8">
        <v>43269.423935185187</v>
      </c>
      <c r="C8375" s="7" t="s">
        <v>23</v>
      </c>
      <c r="D8375" s="7" t="s">
        <v>646</v>
      </c>
      <c r="E8375" s="8">
        <v>43269.431851851848</v>
      </c>
      <c r="F8375" s="7" t="s">
        <v>32</v>
      </c>
      <c r="G8375" s="7" t="s">
        <v>81</v>
      </c>
      <c r="H8375">
        <f t="shared" si="130"/>
        <v>0</v>
      </c>
    </row>
    <row r="8376" spans="1:8" x14ac:dyDescent="0.3">
      <c r="A8376">
        <v>180121080</v>
      </c>
      <c r="B8376" s="8">
        <v>43269.423935185187</v>
      </c>
      <c r="C8376" s="7" t="s">
        <v>23</v>
      </c>
      <c r="D8376" s="7" t="s">
        <v>646</v>
      </c>
      <c r="E8376" s="8">
        <v>43269.431643518517</v>
      </c>
      <c r="F8376" s="7" t="s">
        <v>29</v>
      </c>
      <c r="G8376" s="7" t="s">
        <v>364</v>
      </c>
      <c r="H8376">
        <f t="shared" si="130"/>
        <v>0</v>
      </c>
    </row>
    <row r="8377" spans="1:8" x14ac:dyDescent="0.3">
      <c r="A8377">
        <v>180121080</v>
      </c>
      <c r="B8377" s="8">
        <v>43269.423935185187</v>
      </c>
      <c r="C8377" s="7" t="s">
        <v>23</v>
      </c>
      <c r="D8377" s="7" t="s">
        <v>646</v>
      </c>
      <c r="E8377" s="8">
        <v>43269.431284722225</v>
      </c>
      <c r="F8377" s="7" t="s">
        <v>32</v>
      </c>
      <c r="G8377" s="7" t="s">
        <v>81</v>
      </c>
      <c r="H8377">
        <f t="shared" si="130"/>
        <v>0</v>
      </c>
    </row>
    <row r="8378" spans="1:8" x14ac:dyDescent="0.3">
      <c r="A8378">
        <v>180121080</v>
      </c>
      <c r="B8378" s="8">
        <v>43269.423935185187</v>
      </c>
      <c r="C8378" s="7" t="s">
        <v>23</v>
      </c>
      <c r="D8378" s="7" t="s">
        <v>646</v>
      </c>
      <c r="E8378" s="8">
        <v>43269.430659722224</v>
      </c>
      <c r="F8378" s="7" t="s">
        <v>31</v>
      </c>
      <c r="G8378" s="7" t="s">
        <v>153</v>
      </c>
      <c r="H8378">
        <f t="shared" si="130"/>
        <v>0</v>
      </c>
    </row>
    <row r="8379" spans="1:8" x14ac:dyDescent="0.3">
      <c r="A8379">
        <v>180121080</v>
      </c>
      <c r="B8379" s="8">
        <v>43269.423935185187</v>
      </c>
      <c r="C8379" s="7" t="s">
        <v>23</v>
      </c>
      <c r="D8379" s="7" t="s">
        <v>646</v>
      </c>
      <c r="E8379" s="8">
        <v>43269.430509259262</v>
      </c>
      <c r="F8379" s="7" t="s">
        <v>31</v>
      </c>
      <c r="G8379" s="7" t="s">
        <v>81</v>
      </c>
      <c r="H8379">
        <f t="shared" si="130"/>
        <v>0</v>
      </c>
    </row>
    <row r="8380" spans="1:8" x14ac:dyDescent="0.3">
      <c r="A8380">
        <v>180121080</v>
      </c>
      <c r="B8380" s="8">
        <v>43269.423935185187</v>
      </c>
      <c r="C8380" s="7" t="s">
        <v>23</v>
      </c>
      <c r="D8380" s="7" t="s">
        <v>646</v>
      </c>
      <c r="E8380" s="8">
        <v>43269.430196759262</v>
      </c>
      <c r="F8380" s="7" t="s">
        <v>29</v>
      </c>
      <c r="G8380" s="7" t="s">
        <v>329</v>
      </c>
      <c r="H8380">
        <f t="shared" si="130"/>
        <v>0</v>
      </c>
    </row>
    <row r="8381" spans="1:8" x14ac:dyDescent="0.3">
      <c r="A8381">
        <v>180121080</v>
      </c>
      <c r="B8381" s="8">
        <v>43269.423935185187</v>
      </c>
      <c r="C8381" s="7" t="s">
        <v>23</v>
      </c>
      <c r="D8381" s="7" t="s">
        <v>646</v>
      </c>
      <c r="E8381" s="8">
        <v>43269.429131944446</v>
      </c>
      <c r="F8381" s="7" t="s">
        <v>29</v>
      </c>
      <c r="G8381" s="7" t="s">
        <v>81</v>
      </c>
      <c r="H8381">
        <f t="shared" si="130"/>
        <v>0</v>
      </c>
    </row>
    <row r="8382" spans="1:8" x14ac:dyDescent="0.3">
      <c r="A8382">
        <v>180121080</v>
      </c>
      <c r="B8382" s="8">
        <v>43269.423935185187</v>
      </c>
      <c r="C8382" s="7" t="s">
        <v>23</v>
      </c>
      <c r="D8382" s="7" t="s">
        <v>646</v>
      </c>
      <c r="E8382" s="8">
        <v>43269.429062499999</v>
      </c>
      <c r="F8382" s="7" t="s">
        <v>25</v>
      </c>
      <c r="G8382" s="7" t="s">
        <v>329</v>
      </c>
      <c r="H8382">
        <f t="shared" si="130"/>
        <v>0</v>
      </c>
    </row>
    <row r="8383" spans="1:8" x14ac:dyDescent="0.3">
      <c r="A8383">
        <v>180121080</v>
      </c>
      <c r="B8383" s="8">
        <v>43269.423935185187</v>
      </c>
      <c r="C8383" s="7" t="s">
        <v>23</v>
      </c>
      <c r="D8383" s="7" t="s">
        <v>646</v>
      </c>
      <c r="E8383" s="8">
        <v>43269.42900462963</v>
      </c>
      <c r="F8383" s="7" t="s">
        <v>29</v>
      </c>
      <c r="G8383" s="7" t="s">
        <v>153</v>
      </c>
      <c r="H8383">
        <f t="shared" si="130"/>
        <v>0</v>
      </c>
    </row>
    <row r="8384" spans="1:8" x14ac:dyDescent="0.3">
      <c r="A8384">
        <v>180121080</v>
      </c>
      <c r="B8384" s="8">
        <v>43269.423935185187</v>
      </c>
      <c r="C8384" s="7" t="s">
        <v>23</v>
      </c>
      <c r="D8384" s="7" t="s">
        <v>646</v>
      </c>
      <c r="E8384" s="8">
        <v>43269.428831018522</v>
      </c>
      <c r="F8384" s="7" t="s">
        <v>29</v>
      </c>
      <c r="G8384" s="7" t="s">
        <v>329</v>
      </c>
      <c r="H8384">
        <f t="shared" si="130"/>
        <v>0</v>
      </c>
    </row>
    <row r="8385" spans="1:8" x14ac:dyDescent="0.3">
      <c r="A8385">
        <v>180121080</v>
      </c>
      <c r="B8385" s="8">
        <v>43269.423935185187</v>
      </c>
      <c r="C8385" s="7" t="s">
        <v>23</v>
      </c>
      <c r="D8385" s="7" t="s">
        <v>646</v>
      </c>
      <c r="E8385" s="8">
        <v>43269.428587962961</v>
      </c>
      <c r="F8385" s="7" t="s">
        <v>25</v>
      </c>
      <c r="G8385" s="7" t="s">
        <v>364</v>
      </c>
      <c r="H8385">
        <f t="shared" si="130"/>
        <v>0</v>
      </c>
    </row>
    <row r="8386" spans="1:8" x14ac:dyDescent="0.3">
      <c r="A8386">
        <v>180121080</v>
      </c>
      <c r="B8386" s="8">
        <v>43269.423935185187</v>
      </c>
      <c r="C8386" s="7" t="s">
        <v>23</v>
      </c>
      <c r="D8386" s="7" t="s">
        <v>646</v>
      </c>
      <c r="E8386" s="8">
        <v>43269.428495370368</v>
      </c>
      <c r="F8386" s="7" t="s">
        <v>25</v>
      </c>
      <c r="G8386" s="7" t="s">
        <v>329</v>
      </c>
      <c r="H8386">
        <f t="shared" si="130"/>
        <v>0</v>
      </c>
    </row>
    <row r="8387" spans="1:8" x14ac:dyDescent="0.3">
      <c r="A8387">
        <v>180121080</v>
      </c>
      <c r="B8387" s="8">
        <v>43269.423935185187</v>
      </c>
      <c r="C8387" s="7" t="s">
        <v>23</v>
      </c>
      <c r="D8387" s="7" t="s">
        <v>646</v>
      </c>
      <c r="E8387" s="8">
        <v>43269.428425925929</v>
      </c>
      <c r="F8387" s="7" t="s">
        <v>25</v>
      </c>
      <c r="G8387" s="7" t="s">
        <v>81</v>
      </c>
      <c r="H8387">
        <f t="shared" ref="H8387:H8450" si="131">IF(AND(A8387&lt;&gt;A8386,C8387="PD Accident    "),1,0)</f>
        <v>0</v>
      </c>
    </row>
    <row r="8388" spans="1:8" x14ac:dyDescent="0.3">
      <c r="A8388">
        <v>180121080</v>
      </c>
      <c r="B8388" s="8">
        <v>43269.423935185187</v>
      </c>
      <c r="C8388" s="7" t="s">
        <v>23</v>
      </c>
      <c r="D8388" s="7" t="s">
        <v>646</v>
      </c>
      <c r="E8388" s="8">
        <v>43269.428240740737</v>
      </c>
      <c r="F8388" s="7" t="s">
        <v>25</v>
      </c>
      <c r="G8388" s="7" t="s">
        <v>153</v>
      </c>
      <c r="H8388">
        <f t="shared" si="131"/>
        <v>0</v>
      </c>
    </row>
    <row r="8389" spans="1:8" x14ac:dyDescent="0.3">
      <c r="A8389">
        <v>180121080</v>
      </c>
      <c r="B8389" s="8">
        <v>43269.423935185187</v>
      </c>
      <c r="C8389" s="7" t="s">
        <v>23</v>
      </c>
      <c r="D8389" s="7" t="s">
        <v>646</v>
      </c>
      <c r="E8389" s="8">
        <v>43269.425486111111</v>
      </c>
      <c r="F8389" s="7" t="s">
        <v>29</v>
      </c>
      <c r="G8389" s="7" t="s">
        <v>364</v>
      </c>
      <c r="H8389">
        <f t="shared" si="131"/>
        <v>0</v>
      </c>
    </row>
    <row r="8390" spans="1:8" x14ac:dyDescent="0.3">
      <c r="A8390">
        <v>180121080</v>
      </c>
      <c r="B8390" s="8">
        <v>43269.423935185187</v>
      </c>
      <c r="C8390" s="7" t="s">
        <v>23</v>
      </c>
      <c r="D8390" s="7" t="s">
        <v>646</v>
      </c>
      <c r="E8390" s="8">
        <v>43269.425428240742</v>
      </c>
      <c r="F8390" s="7" t="s">
        <v>29</v>
      </c>
      <c r="G8390" s="7" t="s">
        <v>81</v>
      </c>
      <c r="H8390">
        <f t="shared" si="131"/>
        <v>0</v>
      </c>
    </row>
    <row r="8391" spans="1:8" x14ac:dyDescent="0.3">
      <c r="A8391">
        <v>180121080</v>
      </c>
      <c r="B8391" s="8">
        <v>43269.423935185187</v>
      </c>
      <c r="C8391" s="7" t="s">
        <v>23</v>
      </c>
      <c r="D8391" s="7" t="s">
        <v>646</v>
      </c>
      <c r="E8391" s="8">
        <v>43269.425196759257</v>
      </c>
      <c r="F8391" s="7" t="s">
        <v>29</v>
      </c>
      <c r="G8391" s="7" t="s">
        <v>42</v>
      </c>
      <c r="H8391">
        <f t="shared" si="131"/>
        <v>0</v>
      </c>
    </row>
    <row r="8392" spans="1:8" x14ac:dyDescent="0.3">
      <c r="A8392">
        <v>180121080</v>
      </c>
      <c r="B8392" s="8">
        <v>43269.423935185187</v>
      </c>
      <c r="C8392" s="7" t="s">
        <v>23</v>
      </c>
      <c r="D8392" s="7" t="s">
        <v>646</v>
      </c>
      <c r="E8392" s="8">
        <v>43269.425069444442</v>
      </c>
      <c r="F8392" s="7" t="s">
        <v>29</v>
      </c>
      <c r="G8392" s="7" t="s">
        <v>153</v>
      </c>
      <c r="H8392">
        <f t="shared" si="131"/>
        <v>0</v>
      </c>
    </row>
    <row r="8393" spans="1:8" x14ac:dyDescent="0.3">
      <c r="A8393">
        <v>180121080</v>
      </c>
      <c r="B8393" s="8">
        <v>43269.423935185187</v>
      </c>
      <c r="C8393" s="7" t="s">
        <v>23</v>
      </c>
      <c r="D8393" s="7" t="s">
        <v>646</v>
      </c>
      <c r="E8393" s="8">
        <v>43269.424988425926</v>
      </c>
      <c r="F8393" s="7" t="s">
        <v>29</v>
      </c>
      <c r="G8393" s="7" t="s">
        <v>329</v>
      </c>
      <c r="H8393">
        <f t="shared" si="131"/>
        <v>0</v>
      </c>
    </row>
    <row r="8394" spans="1:8" x14ac:dyDescent="0.3">
      <c r="A8394">
        <v>180121100</v>
      </c>
      <c r="B8394" s="8">
        <v>43269.456018518518</v>
      </c>
      <c r="C8394" s="7" t="s">
        <v>36</v>
      </c>
      <c r="D8394" s="7" t="s">
        <v>360</v>
      </c>
      <c r="E8394" s="8">
        <v>43269.517233796294</v>
      </c>
      <c r="F8394" s="7" t="s">
        <v>25</v>
      </c>
      <c r="G8394" s="7" t="s">
        <v>457</v>
      </c>
      <c r="H8394">
        <f t="shared" si="131"/>
        <v>1</v>
      </c>
    </row>
    <row r="8395" spans="1:8" x14ac:dyDescent="0.3">
      <c r="A8395">
        <v>180121100</v>
      </c>
      <c r="B8395" s="8">
        <v>43269.456018518518</v>
      </c>
      <c r="C8395" s="7" t="s">
        <v>36</v>
      </c>
      <c r="D8395" s="7" t="s">
        <v>360</v>
      </c>
      <c r="E8395" s="8">
        <v>43269.507048611114</v>
      </c>
      <c r="F8395" s="7" t="s">
        <v>25</v>
      </c>
      <c r="G8395" s="7" t="s">
        <v>75</v>
      </c>
      <c r="H8395">
        <f t="shared" si="131"/>
        <v>0</v>
      </c>
    </row>
    <row r="8396" spans="1:8" x14ac:dyDescent="0.3">
      <c r="A8396">
        <v>180121100</v>
      </c>
      <c r="B8396" s="8">
        <v>43269.456018518518</v>
      </c>
      <c r="C8396" s="7" t="s">
        <v>36</v>
      </c>
      <c r="D8396" s="7" t="s">
        <v>360</v>
      </c>
      <c r="E8396" s="8">
        <v>43269.482824074075</v>
      </c>
      <c r="F8396" s="7" t="s">
        <v>29</v>
      </c>
      <c r="G8396" s="7" t="s">
        <v>457</v>
      </c>
      <c r="H8396">
        <f t="shared" si="131"/>
        <v>0</v>
      </c>
    </row>
    <row r="8397" spans="1:8" x14ac:dyDescent="0.3">
      <c r="A8397">
        <v>180121100</v>
      </c>
      <c r="B8397" s="8">
        <v>43269.456018518518</v>
      </c>
      <c r="C8397" s="7" t="s">
        <v>36</v>
      </c>
      <c r="D8397" s="7" t="s">
        <v>360</v>
      </c>
      <c r="E8397" s="8">
        <v>43269.482800925929</v>
      </c>
      <c r="F8397" s="7" t="s">
        <v>25</v>
      </c>
      <c r="G8397" s="7" t="s">
        <v>457</v>
      </c>
      <c r="H8397">
        <f t="shared" si="131"/>
        <v>0</v>
      </c>
    </row>
    <row r="8398" spans="1:8" x14ac:dyDescent="0.3">
      <c r="A8398">
        <v>180121100</v>
      </c>
      <c r="B8398" s="8">
        <v>43269.456018518518</v>
      </c>
      <c r="C8398" s="7" t="s">
        <v>36</v>
      </c>
      <c r="D8398" s="7" t="s">
        <v>360</v>
      </c>
      <c r="E8398" s="8">
        <v>43269.47148148148</v>
      </c>
      <c r="F8398" s="7" t="s">
        <v>25</v>
      </c>
      <c r="G8398" s="7" t="s">
        <v>93</v>
      </c>
      <c r="H8398">
        <f t="shared" si="131"/>
        <v>0</v>
      </c>
    </row>
    <row r="8399" spans="1:8" x14ac:dyDescent="0.3">
      <c r="A8399">
        <v>180121100</v>
      </c>
      <c r="B8399" s="8">
        <v>43269.456018518518</v>
      </c>
      <c r="C8399" s="7" t="s">
        <v>36</v>
      </c>
      <c r="D8399" s="7" t="s">
        <v>360</v>
      </c>
      <c r="E8399" s="8">
        <v>43269.465497685182</v>
      </c>
      <c r="F8399" s="7" t="s">
        <v>25</v>
      </c>
      <c r="G8399" s="7" t="s">
        <v>72</v>
      </c>
      <c r="H8399">
        <f t="shared" si="131"/>
        <v>0</v>
      </c>
    </row>
    <row r="8400" spans="1:8" x14ac:dyDescent="0.3">
      <c r="A8400">
        <v>180121100</v>
      </c>
      <c r="B8400" s="8">
        <v>43269.456018518518</v>
      </c>
      <c r="C8400" s="7" t="s">
        <v>36</v>
      </c>
      <c r="D8400" s="7" t="s">
        <v>360</v>
      </c>
      <c r="E8400" s="8">
        <v>43269.464768518519</v>
      </c>
      <c r="F8400" s="7" t="s">
        <v>31</v>
      </c>
      <c r="G8400" s="7" t="s">
        <v>93</v>
      </c>
      <c r="H8400">
        <f t="shared" si="131"/>
        <v>0</v>
      </c>
    </row>
    <row r="8401" spans="1:8" x14ac:dyDescent="0.3">
      <c r="A8401">
        <v>180121100</v>
      </c>
      <c r="B8401" s="8">
        <v>43269.456018518518</v>
      </c>
      <c r="C8401" s="7" t="s">
        <v>36</v>
      </c>
      <c r="D8401" s="7" t="s">
        <v>360</v>
      </c>
      <c r="E8401" s="8">
        <v>43269.463437500002</v>
      </c>
      <c r="F8401" s="7" t="s">
        <v>29</v>
      </c>
      <c r="G8401" s="7" t="s">
        <v>72</v>
      </c>
      <c r="H8401">
        <f t="shared" si="131"/>
        <v>0</v>
      </c>
    </row>
    <row r="8402" spans="1:8" x14ac:dyDescent="0.3">
      <c r="A8402">
        <v>180121100</v>
      </c>
      <c r="B8402" s="8">
        <v>43269.456018518518</v>
      </c>
      <c r="C8402" s="7" t="s">
        <v>36</v>
      </c>
      <c r="D8402" s="7" t="s">
        <v>360</v>
      </c>
      <c r="E8402" s="8">
        <v>43269.463356481479</v>
      </c>
      <c r="F8402" s="7" t="s">
        <v>29</v>
      </c>
      <c r="G8402" s="7" t="s">
        <v>93</v>
      </c>
      <c r="H8402">
        <f t="shared" si="131"/>
        <v>0</v>
      </c>
    </row>
    <row r="8403" spans="1:8" x14ac:dyDescent="0.3">
      <c r="A8403">
        <v>180121100</v>
      </c>
      <c r="B8403" s="8">
        <v>43269.456018518518</v>
      </c>
      <c r="C8403" s="7" t="s">
        <v>36</v>
      </c>
      <c r="D8403" s="7" t="s">
        <v>360</v>
      </c>
      <c r="E8403" s="8">
        <v>43269.463067129633</v>
      </c>
      <c r="F8403" s="7" t="s">
        <v>31</v>
      </c>
      <c r="G8403" s="7" t="s">
        <v>75</v>
      </c>
      <c r="H8403">
        <f t="shared" si="131"/>
        <v>0</v>
      </c>
    </row>
    <row r="8404" spans="1:8" x14ac:dyDescent="0.3">
      <c r="A8404">
        <v>180121100</v>
      </c>
      <c r="B8404" s="8">
        <v>43269.456018518518</v>
      </c>
      <c r="C8404" s="7" t="s">
        <v>36</v>
      </c>
      <c r="D8404" s="7" t="s">
        <v>360</v>
      </c>
      <c r="E8404" s="8">
        <v>43269.45820601852</v>
      </c>
      <c r="F8404" s="7" t="s">
        <v>29</v>
      </c>
      <c r="G8404" s="7" t="s">
        <v>75</v>
      </c>
      <c r="H8404">
        <f t="shared" si="131"/>
        <v>0</v>
      </c>
    </row>
    <row r="8405" spans="1:8" x14ac:dyDescent="0.3">
      <c r="A8405">
        <v>180121103</v>
      </c>
      <c r="B8405" s="8">
        <v>43269.457025462965</v>
      </c>
      <c r="C8405" s="7" t="s">
        <v>36</v>
      </c>
      <c r="D8405" s="7" t="s">
        <v>343</v>
      </c>
      <c r="E8405" s="8">
        <v>43269.507118055553</v>
      </c>
      <c r="F8405" s="7" t="s">
        <v>25</v>
      </c>
      <c r="G8405" s="7" t="s">
        <v>117</v>
      </c>
      <c r="H8405">
        <f t="shared" si="131"/>
        <v>1</v>
      </c>
    </row>
    <row r="8406" spans="1:8" x14ac:dyDescent="0.3">
      <c r="A8406">
        <v>180121103</v>
      </c>
      <c r="B8406" s="8">
        <v>43269.457025462965</v>
      </c>
      <c r="C8406" s="7" t="s">
        <v>36</v>
      </c>
      <c r="D8406" s="7" t="s">
        <v>343</v>
      </c>
      <c r="E8406" s="8">
        <v>43269.496122685188</v>
      </c>
      <c r="F8406" s="7" t="s">
        <v>25</v>
      </c>
      <c r="G8406" s="7" t="s">
        <v>38</v>
      </c>
      <c r="H8406">
        <f t="shared" si="131"/>
        <v>0</v>
      </c>
    </row>
    <row r="8407" spans="1:8" x14ac:dyDescent="0.3">
      <c r="A8407">
        <v>180121103</v>
      </c>
      <c r="B8407" s="8">
        <v>43269.457025462965</v>
      </c>
      <c r="C8407" s="7" t="s">
        <v>36</v>
      </c>
      <c r="D8407" s="7" t="s">
        <v>343</v>
      </c>
      <c r="E8407" s="8">
        <v>43269.469606481478</v>
      </c>
      <c r="F8407" s="7" t="s">
        <v>31</v>
      </c>
      <c r="G8407" s="7" t="s">
        <v>117</v>
      </c>
      <c r="H8407">
        <f t="shared" si="131"/>
        <v>0</v>
      </c>
    </row>
    <row r="8408" spans="1:8" x14ac:dyDescent="0.3">
      <c r="A8408">
        <v>180121103</v>
      </c>
      <c r="B8408" s="8">
        <v>43269.457025462965</v>
      </c>
      <c r="C8408" s="7" t="s">
        <v>36</v>
      </c>
      <c r="D8408" s="7" t="s">
        <v>343</v>
      </c>
      <c r="E8408" s="8">
        <v>43269.457118055558</v>
      </c>
      <c r="F8408" s="7" t="s">
        <v>29</v>
      </c>
      <c r="G8408" s="7" t="s">
        <v>117</v>
      </c>
      <c r="H8408">
        <f t="shared" si="131"/>
        <v>0</v>
      </c>
    </row>
    <row r="8409" spans="1:8" x14ac:dyDescent="0.3">
      <c r="A8409">
        <v>180121103</v>
      </c>
      <c r="B8409" s="8">
        <v>43269.457025462965</v>
      </c>
      <c r="C8409" s="7" t="s">
        <v>36</v>
      </c>
      <c r="D8409" s="7" t="s">
        <v>343</v>
      </c>
      <c r="E8409" s="8">
        <v>43269.457025462965</v>
      </c>
      <c r="F8409" s="7" t="s">
        <v>31</v>
      </c>
      <c r="G8409" s="7" t="s">
        <v>38</v>
      </c>
      <c r="H8409">
        <f t="shared" si="131"/>
        <v>0</v>
      </c>
    </row>
    <row r="8410" spans="1:8" x14ac:dyDescent="0.3">
      <c r="A8410">
        <v>180121121</v>
      </c>
      <c r="B8410" s="8">
        <v>43269.46912037037</v>
      </c>
      <c r="C8410" s="7" t="s">
        <v>36</v>
      </c>
      <c r="D8410" s="7" t="s">
        <v>706</v>
      </c>
      <c r="E8410" s="8">
        <v>43269.508530092593</v>
      </c>
      <c r="F8410" s="7" t="s">
        <v>25</v>
      </c>
      <c r="G8410" s="7" t="s">
        <v>105</v>
      </c>
      <c r="H8410">
        <f t="shared" si="131"/>
        <v>1</v>
      </c>
    </row>
    <row r="8411" spans="1:8" x14ac:dyDescent="0.3">
      <c r="A8411">
        <v>180121121</v>
      </c>
      <c r="B8411" s="8">
        <v>43269.46912037037</v>
      </c>
      <c r="C8411" s="7" t="s">
        <v>36</v>
      </c>
      <c r="D8411" s="7" t="s">
        <v>706</v>
      </c>
      <c r="E8411" s="8">
        <v>43269.495208333334</v>
      </c>
      <c r="F8411" s="7" t="s">
        <v>25</v>
      </c>
      <c r="G8411" s="7" t="s">
        <v>72</v>
      </c>
      <c r="H8411">
        <f t="shared" si="131"/>
        <v>0</v>
      </c>
    </row>
    <row r="8412" spans="1:8" x14ac:dyDescent="0.3">
      <c r="A8412">
        <v>180121121</v>
      </c>
      <c r="B8412" s="8">
        <v>43269.46912037037</v>
      </c>
      <c r="C8412" s="7" t="s">
        <v>36</v>
      </c>
      <c r="D8412" s="7" t="s">
        <v>706</v>
      </c>
      <c r="E8412" s="8">
        <v>43269.489710648151</v>
      </c>
      <c r="F8412" s="7" t="s">
        <v>31</v>
      </c>
      <c r="G8412" s="7" t="s">
        <v>72</v>
      </c>
      <c r="H8412">
        <f t="shared" si="131"/>
        <v>0</v>
      </c>
    </row>
    <row r="8413" spans="1:8" x14ac:dyDescent="0.3">
      <c r="A8413">
        <v>180121121</v>
      </c>
      <c r="B8413" s="8">
        <v>43269.46912037037</v>
      </c>
      <c r="C8413" s="7" t="s">
        <v>36</v>
      </c>
      <c r="D8413" s="7" t="s">
        <v>706</v>
      </c>
      <c r="E8413" s="8">
        <v>43269.486990740741</v>
      </c>
      <c r="F8413" s="7" t="s">
        <v>25</v>
      </c>
      <c r="G8413" s="7" t="s">
        <v>93</v>
      </c>
      <c r="H8413">
        <f t="shared" si="131"/>
        <v>0</v>
      </c>
    </row>
    <row r="8414" spans="1:8" x14ac:dyDescent="0.3">
      <c r="A8414">
        <v>180121121</v>
      </c>
      <c r="B8414" s="8">
        <v>43269.46912037037</v>
      </c>
      <c r="C8414" s="7" t="s">
        <v>36</v>
      </c>
      <c r="D8414" s="7" t="s">
        <v>706</v>
      </c>
      <c r="E8414" s="8">
        <v>43269.486481481479</v>
      </c>
      <c r="F8414" s="7" t="s">
        <v>78</v>
      </c>
      <c r="G8414" s="7" t="s">
        <v>72</v>
      </c>
      <c r="H8414">
        <f t="shared" si="131"/>
        <v>0</v>
      </c>
    </row>
    <row r="8415" spans="1:8" x14ac:dyDescent="0.3">
      <c r="A8415">
        <v>180121121</v>
      </c>
      <c r="B8415" s="8">
        <v>43269.46912037037</v>
      </c>
      <c r="C8415" s="7" t="s">
        <v>36</v>
      </c>
      <c r="D8415" s="7" t="s">
        <v>706</v>
      </c>
      <c r="E8415" s="8">
        <v>43269.480092592596</v>
      </c>
      <c r="F8415" s="7" t="s">
        <v>32</v>
      </c>
      <c r="G8415" s="7" t="s">
        <v>105</v>
      </c>
      <c r="H8415">
        <f t="shared" si="131"/>
        <v>0</v>
      </c>
    </row>
    <row r="8416" spans="1:8" x14ac:dyDescent="0.3">
      <c r="A8416">
        <v>180121121</v>
      </c>
      <c r="B8416" s="8">
        <v>43269.46912037037</v>
      </c>
      <c r="C8416" s="7" t="s">
        <v>36</v>
      </c>
      <c r="D8416" s="7" t="s">
        <v>706</v>
      </c>
      <c r="E8416" s="8">
        <v>43269.479571759257</v>
      </c>
      <c r="F8416" s="7" t="s">
        <v>31</v>
      </c>
      <c r="G8416" s="7" t="s">
        <v>93</v>
      </c>
      <c r="H8416">
        <f t="shared" si="131"/>
        <v>0</v>
      </c>
    </row>
    <row r="8417" spans="1:8" x14ac:dyDescent="0.3">
      <c r="A8417">
        <v>180121121</v>
      </c>
      <c r="B8417" s="8">
        <v>43269.46912037037</v>
      </c>
      <c r="C8417" s="7" t="s">
        <v>36</v>
      </c>
      <c r="D8417" s="7" t="s">
        <v>706</v>
      </c>
      <c r="E8417" s="8">
        <v>43269.477789351855</v>
      </c>
      <c r="F8417" s="7" t="s">
        <v>31</v>
      </c>
      <c r="G8417" s="7" t="s">
        <v>105</v>
      </c>
      <c r="H8417">
        <f t="shared" si="131"/>
        <v>0</v>
      </c>
    </row>
    <row r="8418" spans="1:8" x14ac:dyDescent="0.3">
      <c r="A8418">
        <v>180121121</v>
      </c>
      <c r="B8418" s="8">
        <v>43269.46912037037</v>
      </c>
      <c r="C8418" s="7" t="s">
        <v>36</v>
      </c>
      <c r="D8418" s="7" t="s">
        <v>706</v>
      </c>
      <c r="E8418" s="8">
        <v>43269.471365740741</v>
      </c>
      <c r="F8418" s="7" t="s">
        <v>29</v>
      </c>
      <c r="G8418" s="7" t="s">
        <v>72</v>
      </c>
      <c r="H8418">
        <f t="shared" si="131"/>
        <v>0</v>
      </c>
    </row>
    <row r="8419" spans="1:8" x14ac:dyDescent="0.3">
      <c r="A8419">
        <v>180121121</v>
      </c>
      <c r="B8419" s="8">
        <v>43269.46912037037</v>
      </c>
      <c r="C8419" s="7" t="s">
        <v>36</v>
      </c>
      <c r="D8419" s="7" t="s">
        <v>706</v>
      </c>
      <c r="E8419" s="8">
        <v>43269.47079861111</v>
      </c>
      <c r="F8419" s="7" t="s">
        <v>29</v>
      </c>
      <c r="G8419" s="7" t="s">
        <v>105</v>
      </c>
      <c r="H8419">
        <f t="shared" si="131"/>
        <v>0</v>
      </c>
    </row>
    <row r="8420" spans="1:8" x14ac:dyDescent="0.3">
      <c r="A8420">
        <v>180121206</v>
      </c>
      <c r="B8420" s="8">
        <v>43269.569386574076</v>
      </c>
      <c r="C8420" s="7" t="s">
        <v>36</v>
      </c>
      <c r="D8420" s="7" t="s">
        <v>707</v>
      </c>
      <c r="E8420" s="8">
        <v>43269.620138888888</v>
      </c>
      <c r="F8420" s="7" t="s">
        <v>25</v>
      </c>
      <c r="G8420" s="7" t="s">
        <v>468</v>
      </c>
      <c r="H8420">
        <f t="shared" si="131"/>
        <v>1</v>
      </c>
    </row>
    <row r="8421" spans="1:8" x14ac:dyDescent="0.3">
      <c r="A8421">
        <v>180121206</v>
      </c>
      <c r="B8421" s="8">
        <v>43269.569386574076</v>
      </c>
      <c r="C8421" s="7" t="s">
        <v>36</v>
      </c>
      <c r="D8421" s="7" t="s">
        <v>707</v>
      </c>
      <c r="E8421" s="8">
        <v>43269.60796296296</v>
      </c>
      <c r="F8421" s="7" t="s">
        <v>31</v>
      </c>
      <c r="G8421" s="7" t="s">
        <v>468</v>
      </c>
      <c r="H8421">
        <f t="shared" si="131"/>
        <v>0</v>
      </c>
    </row>
    <row r="8422" spans="1:8" x14ac:dyDescent="0.3">
      <c r="A8422">
        <v>180121206</v>
      </c>
      <c r="B8422" s="8">
        <v>43269.569386574076</v>
      </c>
      <c r="C8422" s="7" t="s">
        <v>36</v>
      </c>
      <c r="D8422" s="7" t="s">
        <v>707</v>
      </c>
      <c r="E8422" s="8">
        <v>43269.598460648151</v>
      </c>
      <c r="F8422" s="7" t="s">
        <v>25</v>
      </c>
      <c r="G8422" s="7" t="s">
        <v>42</v>
      </c>
      <c r="H8422">
        <f t="shared" si="131"/>
        <v>0</v>
      </c>
    </row>
    <row r="8423" spans="1:8" x14ac:dyDescent="0.3">
      <c r="A8423">
        <v>180121206</v>
      </c>
      <c r="B8423" s="8">
        <v>43269.569386574076</v>
      </c>
      <c r="C8423" s="7" t="s">
        <v>36</v>
      </c>
      <c r="D8423" s="7" t="s">
        <v>707</v>
      </c>
      <c r="E8423" s="8">
        <v>43269.591620370367</v>
      </c>
      <c r="F8423" s="7" t="s">
        <v>29</v>
      </c>
      <c r="G8423" s="7" t="s">
        <v>42</v>
      </c>
      <c r="H8423">
        <f t="shared" si="131"/>
        <v>0</v>
      </c>
    </row>
    <row r="8424" spans="1:8" x14ac:dyDescent="0.3">
      <c r="A8424">
        <v>180121206</v>
      </c>
      <c r="B8424" s="8">
        <v>43269.569386574076</v>
      </c>
      <c r="C8424" s="7" t="s">
        <v>36</v>
      </c>
      <c r="D8424" s="7" t="s">
        <v>707</v>
      </c>
      <c r="E8424" s="8">
        <v>43269.583043981482</v>
      </c>
      <c r="F8424" s="7" t="s">
        <v>29</v>
      </c>
      <c r="G8424" s="7" t="s">
        <v>468</v>
      </c>
      <c r="H8424">
        <f t="shared" si="131"/>
        <v>0</v>
      </c>
    </row>
    <row r="8425" spans="1:8" x14ac:dyDescent="0.3">
      <c r="A8425">
        <v>180121206</v>
      </c>
      <c r="B8425" s="8">
        <v>43269.569386574076</v>
      </c>
      <c r="C8425" s="7" t="s">
        <v>36</v>
      </c>
      <c r="D8425" s="7" t="s">
        <v>707</v>
      </c>
      <c r="E8425" s="8">
        <v>43269.582986111112</v>
      </c>
      <c r="F8425" s="7" t="s">
        <v>31</v>
      </c>
      <c r="G8425" s="7" t="s">
        <v>42</v>
      </c>
      <c r="H8425">
        <f t="shared" si="131"/>
        <v>0</v>
      </c>
    </row>
    <row r="8426" spans="1:8" x14ac:dyDescent="0.3">
      <c r="A8426">
        <v>180121206</v>
      </c>
      <c r="B8426" s="8">
        <v>43269.569386574076</v>
      </c>
      <c r="C8426" s="7" t="s">
        <v>36</v>
      </c>
      <c r="D8426" s="7" t="s">
        <v>707</v>
      </c>
      <c r="E8426" s="8">
        <v>43269.574999999997</v>
      </c>
      <c r="F8426" s="7" t="s">
        <v>29</v>
      </c>
      <c r="G8426" s="7" t="s">
        <v>42</v>
      </c>
      <c r="H8426">
        <f t="shared" si="131"/>
        <v>0</v>
      </c>
    </row>
    <row r="8427" spans="1:8" x14ac:dyDescent="0.3">
      <c r="A8427">
        <v>180121289</v>
      </c>
      <c r="B8427" s="8">
        <v>43269.64261574074</v>
      </c>
      <c r="C8427" s="7" t="s">
        <v>36</v>
      </c>
      <c r="D8427" s="7" t="s">
        <v>151</v>
      </c>
      <c r="E8427" s="8">
        <v>43269.706122685187</v>
      </c>
      <c r="F8427" s="7" t="s">
        <v>25</v>
      </c>
      <c r="G8427" s="7" t="s">
        <v>42</v>
      </c>
      <c r="H8427">
        <f t="shared" si="131"/>
        <v>1</v>
      </c>
    </row>
    <row r="8428" spans="1:8" x14ac:dyDescent="0.3">
      <c r="A8428">
        <v>180121289</v>
      </c>
      <c r="B8428" s="8">
        <v>43269.64261574074</v>
      </c>
      <c r="C8428" s="7" t="s">
        <v>36</v>
      </c>
      <c r="D8428" s="7" t="s">
        <v>151</v>
      </c>
      <c r="E8428" s="8">
        <v>43269.699930555558</v>
      </c>
      <c r="F8428" s="7" t="s">
        <v>25</v>
      </c>
      <c r="G8428" s="7" t="s">
        <v>492</v>
      </c>
      <c r="H8428">
        <f t="shared" si="131"/>
        <v>0</v>
      </c>
    </row>
    <row r="8429" spans="1:8" x14ac:dyDescent="0.3">
      <c r="A8429">
        <v>180121289</v>
      </c>
      <c r="B8429" s="8">
        <v>43269.64261574074</v>
      </c>
      <c r="C8429" s="7" t="s">
        <v>36</v>
      </c>
      <c r="D8429" s="7" t="s">
        <v>151</v>
      </c>
      <c r="E8429" s="8">
        <v>43269.668206018519</v>
      </c>
      <c r="F8429" s="7" t="s">
        <v>31</v>
      </c>
      <c r="G8429" s="7" t="s">
        <v>42</v>
      </c>
      <c r="H8429">
        <f t="shared" si="131"/>
        <v>0</v>
      </c>
    </row>
    <row r="8430" spans="1:8" x14ac:dyDescent="0.3">
      <c r="A8430">
        <v>180121289</v>
      </c>
      <c r="B8430" s="8">
        <v>43269.64261574074</v>
      </c>
      <c r="C8430" s="7" t="s">
        <v>36</v>
      </c>
      <c r="D8430" s="7" t="s">
        <v>151</v>
      </c>
      <c r="E8430" s="8">
        <v>43269.657824074071</v>
      </c>
      <c r="F8430" s="7" t="s">
        <v>29</v>
      </c>
      <c r="G8430" s="7" t="s">
        <v>42</v>
      </c>
      <c r="H8430">
        <f t="shared" si="131"/>
        <v>0</v>
      </c>
    </row>
    <row r="8431" spans="1:8" x14ac:dyDescent="0.3">
      <c r="A8431">
        <v>180121289</v>
      </c>
      <c r="B8431" s="8">
        <v>43269.64261574074</v>
      </c>
      <c r="C8431" s="7" t="s">
        <v>36</v>
      </c>
      <c r="D8431" s="7" t="s">
        <v>151</v>
      </c>
      <c r="E8431" s="8">
        <v>43269.651354166665</v>
      </c>
      <c r="F8431" s="7" t="s">
        <v>31</v>
      </c>
      <c r="G8431" s="7" t="s">
        <v>492</v>
      </c>
      <c r="H8431">
        <f t="shared" si="131"/>
        <v>0</v>
      </c>
    </row>
    <row r="8432" spans="1:8" x14ac:dyDescent="0.3">
      <c r="A8432">
        <v>180121289</v>
      </c>
      <c r="B8432" s="8">
        <v>43269.64261574074</v>
      </c>
      <c r="C8432" s="7" t="s">
        <v>36</v>
      </c>
      <c r="D8432" s="7" t="s">
        <v>151</v>
      </c>
      <c r="E8432" s="8">
        <v>43269.644976851851</v>
      </c>
      <c r="F8432" s="7" t="s">
        <v>29</v>
      </c>
      <c r="G8432" s="7" t="s">
        <v>492</v>
      </c>
      <c r="H8432">
        <f t="shared" si="131"/>
        <v>0</v>
      </c>
    </row>
    <row r="8433" spans="1:8" x14ac:dyDescent="0.3">
      <c r="A8433">
        <v>180121289</v>
      </c>
      <c r="B8433" s="8">
        <v>43269.64261574074</v>
      </c>
      <c r="C8433" s="7" t="s">
        <v>36</v>
      </c>
      <c r="D8433" s="7" t="s">
        <v>151</v>
      </c>
      <c r="E8433" s="8">
        <v>43269.644409722219</v>
      </c>
      <c r="F8433" s="7" t="s">
        <v>25</v>
      </c>
      <c r="G8433" s="7" t="s">
        <v>492</v>
      </c>
      <c r="H8433">
        <f t="shared" si="131"/>
        <v>0</v>
      </c>
    </row>
    <row r="8434" spans="1:8" x14ac:dyDescent="0.3">
      <c r="A8434">
        <v>180121289</v>
      </c>
      <c r="B8434" s="8">
        <v>43269.64261574074</v>
      </c>
      <c r="C8434" s="7" t="s">
        <v>36</v>
      </c>
      <c r="D8434" s="7" t="s">
        <v>151</v>
      </c>
      <c r="E8434" s="8">
        <v>43269.643831018519</v>
      </c>
      <c r="F8434" s="7" t="s">
        <v>29</v>
      </c>
      <c r="G8434" s="7" t="s">
        <v>492</v>
      </c>
      <c r="H8434">
        <f t="shared" si="131"/>
        <v>0</v>
      </c>
    </row>
    <row r="8435" spans="1:8" x14ac:dyDescent="0.3">
      <c r="A8435">
        <v>180121312</v>
      </c>
      <c r="B8435" s="8">
        <v>43269.662951388891</v>
      </c>
      <c r="C8435" s="7" t="s">
        <v>23</v>
      </c>
      <c r="D8435" s="7" t="s">
        <v>708</v>
      </c>
      <c r="E8435" s="8">
        <v>43269.706284722219</v>
      </c>
      <c r="F8435" s="7" t="s">
        <v>25</v>
      </c>
      <c r="G8435" s="7" t="s">
        <v>459</v>
      </c>
      <c r="H8435">
        <f t="shared" si="131"/>
        <v>0</v>
      </c>
    </row>
    <row r="8436" spans="1:8" x14ac:dyDescent="0.3">
      <c r="A8436">
        <v>180121312</v>
      </c>
      <c r="B8436" s="8">
        <v>43269.662951388891</v>
      </c>
      <c r="C8436" s="7" t="s">
        <v>23</v>
      </c>
      <c r="D8436" s="7" t="s">
        <v>708</v>
      </c>
      <c r="E8436" s="8">
        <v>43269.703298611108</v>
      </c>
      <c r="F8436" s="7" t="s">
        <v>25</v>
      </c>
      <c r="G8436" s="7" t="s">
        <v>76</v>
      </c>
      <c r="H8436">
        <f t="shared" si="131"/>
        <v>0</v>
      </c>
    </row>
    <row r="8437" spans="1:8" x14ac:dyDescent="0.3">
      <c r="A8437">
        <v>180121312</v>
      </c>
      <c r="B8437" s="8">
        <v>43269.662951388891</v>
      </c>
      <c r="C8437" s="7" t="s">
        <v>23</v>
      </c>
      <c r="D8437" s="7" t="s">
        <v>708</v>
      </c>
      <c r="E8437" s="8">
        <v>43269.695092592592</v>
      </c>
      <c r="F8437" s="7" t="s">
        <v>25</v>
      </c>
      <c r="G8437" s="7" t="s">
        <v>709</v>
      </c>
      <c r="H8437">
        <f t="shared" si="131"/>
        <v>0</v>
      </c>
    </row>
    <row r="8438" spans="1:8" x14ac:dyDescent="0.3">
      <c r="A8438">
        <v>180121312</v>
      </c>
      <c r="B8438" s="8">
        <v>43269.662951388891</v>
      </c>
      <c r="C8438" s="7" t="s">
        <v>23</v>
      </c>
      <c r="D8438" s="7" t="s">
        <v>708</v>
      </c>
      <c r="E8438" s="8">
        <v>43269.684548611112</v>
      </c>
      <c r="F8438" s="7" t="s">
        <v>25</v>
      </c>
      <c r="G8438" s="7" t="s">
        <v>89</v>
      </c>
      <c r="H8438">
        <f t="shared" si="131"/>
        <v>0</v>
      </c>
    </row>
    <row r="8439" spans="1:8" x14ac:dyDescent="0.3">
      <c r="A8439">
        <v>180121312</v>
      </c>
      <c r="B8439" s="8">
        <v>43269.662951388891</v>
      </c>
      <c r="C8439" s="7" t="s">
        <v>23</v>
      </c>
      <c r="D8439" s="7" t="s">
        <v>708</v>
      </c>
      <c r="E8439" s="8">
        <v>43269.683020833334</v>
      </c>
      <c r="F8439" s="7" t="s">
        <v>63</v>
      </c>
      <c r="G8439" s="7" t="s">
        <v>459</v>
      </c>
      <c r="H8439">
        <f t="shared" si="131"/>
        <v>0</v>
      </c>
    </row>
    <row r="8440" spans="1:8" x14ac:dyDescent="0.3">
      <c r="A8440">
        <v>180121312</v>
      </c>
      <c r="B8440" s="8">
        <v>43269.662951388891</v>
      </c>
      <c r="C8440" s="7" t="s">
        <v>23</v>
      </c>
      <c r="D8440" s="7" t="s">
        <v>708</v>
      </c>
      <c r="E8440" s="8">
        <v>43269.67491898148</v>
      </c>
      <c r="F8440" s="7" t="s">
        <v>25</v>
      </c>
      <c r="G8440" s="7" t="s">
        <v>277</v>
      </c>
      <c r="H8440">
        <f t="shared" si="131"/>
        <v>0</v>
      </c>
    </row>
    <row r="8441" spans="1:8" x14ac:dyDescent="0.3">
      <c r="A8441">
        <v>180121312</v>
      </c>
      <c r="B8441" s="8">
        <v>43269.662951388891</v>
      </c>
      <c r="C8441" s="7" t="s">
        <v>23</v>
      </c>
      <c r="D8441" s="7" t="s">
        <v>708</v>
      </c>
      <c r="E8441" s="8">
        <v>43269.674756944441</v>
      </c>
      <c r="F8441" s="7" t="s">
        <v>31</v>
      </c>
      <c r="G8441" s="7" t="s">
        <v>76</v>
      </c>
      <c r="H8441">
        <f t="shared" si="131"/>
        <v>0</v>
      </c>
    </row>
    <row r="8442" spans="1:8" x14ac:dyDescent="0.3">
      <c r="A8442">
        <v>180121312</v>
      </c>
      <c r="B8442" s="8">
        <v>43269.662951388891</v>
      </c>
      <c r="C8442" s="7" t="s">
        <v>23</v>
      </c>
      <c r="D8442" s="7" t="s">
        <v>708</v>
      </c>
      <c r="E8442" s="8">
        <v>43269.672546296293</v>
      </c>
      <c r="F8442" s="7" t="s">
        <v>32</v>
      </c>
      <c r="G8442" s="7" t="s">
        <v>89</v>
      </c>
      <c r="H8442">
        <f t="shared" si="131"/>
        <v>0</v>
      </c>
    </row>
    <row r="8443" spans="1:8" x14ac:dyDescent="0.3">
      <c r="A8443">
        <v>180121312</v>
      </c>
      <c r="B8443" s="8">
        <v>43269.662951388891</v>
      </c>
      <c r="C8443" s="7" t="s">
        <v>23</v>
      </c>
      <c r="D8443" s="7" t="s">
        <v>708</v>
      </c>
      <c r="E8443" s="8">
        <v>43269.672152777777</v>
      </c>
      <c r="F8443" s="7" t="s">
        <v>33</v>
      </c>
      <c r="G8443" s="7" t="s">
        <v>89</v>
      </c>
      <c r="H8443">
        <f t="shared" si="131"/>
        <v>0</v>
      </c>
    </row>
    <row r="8444" spans="1:8" x14ac:dyDescent="0.3">
      <c r="A8444">
        <v>180121312</v>
      </c>
      <c r="B8444" s="8">
        <v>43269.662951388891</v>
      </c>
      <c r="C8444" s="7" t="s">
        <v>23</v>
      </c>
      <c r="D8444" s="7" t="s">
        <v>708</v>
      </c>
      <c r="E8444" s="8">
        <v>43269.670555555553</v>
      </c>
      <c r="F8444" s="7" t="s">
        <v>31</v>
      </c>
      <c r="G8444" s="7" t="s">
        <v>89</v>
      </c>
      <c r="H8444">
        <f t="shared" si="131"/>
        <v>0</v>
      </c>
    </row>
    <row r="8445" spans="1:8" x14ac:dyDescent="0.3">
      <c r="A8445">
        <v>180121312</v>
      </c>
      <c r="B8445" s="8">
        <v>43269.662951388891</v>
      </c>
      <c r="C8445" s="7" t="s">
        <v>23</v>
      </c>
      <c r="D8445" s="7" t="s">
        <v>708</v>
      </c>
      <c r="E8445" s="8">
        <v>43269.668506944443</v>
      </c>
      <c r="F8445" s="7" t="s">
        <v>31</v>
      </c>
      <c r="G8445" s="7" t="s">
        <v>277</v>
      </c>
      <c r="H8445">
        <f t="shared" si="131"/>
        <v>0</v>
      </c>
    </row>
    <row r="8446" spans="1:8" x14ac:dyDescent="0.3">
      <c r="A8446">
        <v>180121312</v>
      </c>
      <c r="B8446" s="8">
        <v>43269.662951388891</v>
      </c>
      <c r="C8446" s="7" t="s">
        <v>23</v>
      </c>
      <c r="D8446" s="7" t="s">
        <v>708</v>
      </c>
      <c r="E8446" s="8">
        <v>43269.668368055558</v>
      </c>
      <c r="F8446" s="7" t="s">
        <v>31</v>
      </c>
      <c r="G8446" s="7" t="s">
        <v>459</v>
      </c>
      <c r="H8446">
        <f t="shared" si="131"/>
        <v>0</v>
      </c>
    </row>
    <row r="8447" spans="1:8" x14ac:dyDescent="0.3">
      <c r="A8447">
        <v>180121312</v>
      </c>
      <c r="B8447" s="8">
        <v>43269.662951388891</v>
      </c>
      <c r="C8447" s="7" t="s">
        <v>23</v>
      </c>
      <c r="D8447" s="7" t="s">
        <v>708</v>
      </c>
      <c r="E8447" s="8">
        <v>43269.666250000002</v>
      </c>
      <c r="F8447" s="7" t="s">
        <v>31</v>
      </c>
      <c r="G8447" s="7" t="s">
        <v>709</v>
      </c>
      <c r="H8447">
        <f t="shared" si="131"/>
        <v>0</v>
      </c>
    </row>
    <row r="8448" spans="1:8" x14ac:dyDescent="0.3">
      <c r="A8448">
        <v>180121312</v>
      </c>
      <c r="B8448" s="8">
        <v>43269.662951388891</v>
      </c>
      <c r="C8448" s="7" t="s">
        <v>23</v>
      </c>
      <c r="D8448" s="7" t="s">
        <v>708</v>
      </c>
      <c r="E8448" s="8">
        <v>43269.665034722224</v>
      </c>
      <c r="F8448" s="7" t="s">
        <v>29</v>
      </c>
      <c r="G8448" s="7" t="s">
        <v>76</v>
      </c>
      <c r="H8448">
        <f t="shared" si="131"/>
        <v>0</v>
      </c>
    </row>
    <row r="8449" spans="1:8" x14ac:dyDescent="0.3">
      <c r="A8449">
        <v>180121312</v>
      </c>
      <c r="B8449" s="8">
        <v>43269.662951388891</v>
      </c>
      <c r="C8449" s="7" t="s">
        <v>23</v>
      </c>
      <c r="D8449" s="7" t="s">
        <v>708</v>
      </c>
      <c r="E8449" s="8">
        <v>43269.6641087963</v>
      </c>
      <c r="F8449" s="7" t="s">
        <v>29</v>
      </c>
      <c r="G8449" s="7" t="s">
        <v>277</v>
      </c>
      <c r="H8449">
        <f t="shared" si="131"/>
        <v>0</v>
      </c>
    </row>
    <row r="8450" spans="1:8" x14ac:dyDescent="0.3">
      <c r="A8450">
        <v>180121312</v>
      </c>
      <c r="B8450" s="8">
        <v>43269.662951388891</v>
      </c>
      <c r="C8450" s="7" t="s">
        <v>23</v>
      </c>
      <c r="D8450" s="7" t="s">
        <v>708</v>
      </c>
      <c r="E8450" s="8">
        <v>43269.663946759261</v>
      </c>
      <c r="F8450" s="7" t="s">
        <v>29</v>
      </c>
      <c r="G8450" s="7" t="s">
        <v>459</v>
      </c>
      <c r="H8450">
        <f t="shared" si="131"/>
        <v>0</v>
      </c>
    </row>
    <row r="8451" spans="1:8" x14ac:dyDescent="0.3">
      <c r="A8451">
        <v>180121312</v>
      </c>
      <c r="B8451" s="8">
        <v>43269.662951388891</v>
      </c>
      <c r="C8451" s="7" t="s">
        <v>23</v>
      </c>
      <c r="D8451" s="7" t="s">
        <v>708</v>
      </c>
      <c r="E8451" s="8">
        <v>43269.663888888892</v>
      </c>
      <c r="F8451" s="7" t="s">
        <v>29</v>
      </c>
      <c r="G8451" s="7" t="s">
        <v>89</v>
      </c>
      <c r="H8451">
        <f t="shared" ref="H8451:H8514" si="132">IF(AND(A8451&lt;&gt;A8450,C8451="PD Accident    "),1,0)</f>
        <v>0</v>
      </c>
    </row>
    <row r="8452" spans="1:8" x14ac:dyDescent="0.3">
      <c r="A8452">
        <v>180121333</v>
      </c>
      <c r="B8452" s="8">
        <v>43269.680243055554</v>
      </c>
      <c r="C8452" s="7" t="s">
        <v>36</v>
      </c>
      <c r="D8452" s="7" t="s">
        <v>306</v>
      </c>
      <c r="E8452" s="8">
        <v>43269.705717592595</v>
      </c>
      <c r="F8452" s="7" t="s">
        <v>25</v>
      </c>
      <c r="G8452" s="7" t="s">
        <v>138</v>
      </c>
      <c r="H8452">
        <f t="shared" si="132"/>
        <v>1</v>
      </c>
    </row>
    <row r="8453" spans="1:8" x14ac:dyDescent="0.3">
      <c r="A8453">
        <v>180121333</v>
      </c>
      <c r="B8453" s="8">
        <v>43269.680243055554</v>
      </c>
      <c r="C8453" s="7" t="s">
        <v>36</v>
      </c>
      <c r="D8453" s="7" t="s">
        <v>306</v>
      </c>
      <c r="E8453" s="8">
        <v>43269.688009259262</v>
      </c>
      <c r="F8453" s="7" t="s">
        <v>25</v>
      </c>
      <c r="G8453" s="7" t="s">
        <v>28</v>
      </c>
      <c r="H8453">
        <f t="shared" si="132"/>
        <v>0</v>
      </c>
    </row>
    <row r="8454" spans="1:8" x14ac:dyDescent="0.3">
      <c r="A8454">
        <v>180121333</v>
      </c>
      <c r="B8454" s="8">
        <v>43269.680243055554</v>
      </c>
      <c r="C8454" s="7" t="s">
        <v>36</v>
      </c>
      <c r="D8454" s="7" t="s">
        <v>306</v>
      </c>
      <c r="E8454" s="8">
        <v>43269.687974537039</v>
      </c>
      <c r="F8454" s="7" t="s">
        <v>31</v>
      </c>
      <c r="G8454" s="7" t="s">
        <v>28</v>
      </c>
      <c r="H8454">
        <f t="shared" si="132"/>
        <v>0</v>
      </c>
    </row>
    <row r="8455" spans="1:8" x14ac:dyDescent="0.3">
      <c r="A8455">
        <v>180121333</v>
      </c>
      <c r="B8455" s="8">
        <v>43269.680243055554</v>
      </c>
      <c r="C8455" s="7" t="s">
        <v>36</v>
      </c>
      <c r="D8455" s="7" t="s">
        <v>306</v>
      </c>
      <c r="E8455" s="8">
        <v>43269.681631944448</v>
      </c>
      <c r="F8455" s="7" t="s">
        <v>29</v>
      </c>
      <c r="G8455" s="7" t="s">
        <v>138</v>
      </c>
      <c r="H8455">
        <f t="shared" si="132"/>
        <v>0</v>
      </c>
    </row>
    <row r="8456" spans="1:8" x14ac:dyDescent="0.3">
      <c r="A8456">
        <v>180121669</v>
      </c>
      <c r="B8456" s="8">
        <v>43270.333171296297</v>
      </c>
      <c r="C8456" s="7" t="s">
        <v>36</v>
      </c>
      <c r="D8456" s="7" t="s">
        <v>710</v>
      </c>
      <c r="E8456" s="8">
        <v>43270.3827662037</v>
      </c>
      <c r="F8456" s="7" t="s">
        <v>25</v>
      </c>
      <c r="G8456" s="7" t="s">
        <v>83</v>
      </c>
      <c r="H8456">
        <f t="shared" si="132"/>
        <v>1</v>
      </c>
    </row>
    <row r="8457" spans="1:8" x14ac:dyDescent="0.3">
      <c r="A8457">
        <v>180121669</v>
      </c>
      <c r="B8457" s="8">
        <v>43270.333171296297</v>
      </c>
      <c r="C8457" s="7" t="s">
        <v>36</v>
      </c>
      <c r="D8457" s="7" t="s">
        <v>710</v>
      </c>
      <c r="E8457" s="8">
        <v>43270.381898148145</v>
      </c>
      <c r="F8457" s="7" t="s">
        <v>63</v>
      </c>
      <c r="G8457" s="7" t="s">
        <v>83</v>
      </c>
      <c r="H8457">
        <f t="shared" si="132"/>
        <v>0</v>
      </c>
    </row>
    <row r="8458" spans="1:8" x14ac:dyDescent="0.3">
      <c r="A8458">
        <v>180121669</v>
      </c>
      <c r="B8458" s="8">
        <v>43270.333171296297</v>
      </c>
      <c r="C8458" s="7" t="s">
        <v>36</v>
      </c>
      <c r="D8458" s="7" t="s">
        <v>710</v>
      </c>
      <c r="E8458" s="8">
        <v>43270.35365740741</v>
      </c>
      <c r="F8458" s="7" t="s">
        <v>25</v>
      </c>
      <c r="G8458" s="7" t="s">
        <v>43</v>
      </c>
      <c r="H8458">
        <f t="shared" si="132"/>
        <v>0</v>
      </c>
    </row>
    <row r="8459" spans="1:8" x14ac:dyDescent="0.3">
      <c r="A8459">
        <v>180121669</v>
      </c>
      <c r="B8459" s="8">
        <v>43270.333171296297</v>
      </c>
      <c r="C8459" s="7" t="s">
        <v>36</v>
      </c>
      <c r="D8459" s="7" t="s">
        <v>710</v>
      </c>
      <c r="E8459" s="8">
        <v>43270.348368055558</v>
      </c>
      <c r="F8459" s="7" t="s">
        <v>31</v>
      </c>
      <c r="G8459" s="7" t="s">
        <v>83</v>
      </c>
      <c r="H8459">
        <f t="shared" si="132"/>
        <v>0</v>
      </c>
    </row>
    <row r="8460" spans="1:8" x14ac:dyDescent="0.3">
      <c r="A8460">
        <v>180121669</v>
      </c>
      <c r="B8460" s="8">
        <v>43270.333171296297</v>
      </c>
      <c r="C8460" s="7" t="s">
        <v>36</v>
      </c>
      <c r="D8460" s="7" t="s">
        <v>710</v>
      </c>
      <c r="E8460" s="8">
        <v>43270.339398148149</v>
      </c>
      <c r="F8460" s="7" t="s">
        <v>31</v>
      </c>
      <c r="G8460" s="7" t="s">
        <v>43</v>
      </c>
      <c r="H8460">
        <f t="shared" si="132"/>
        <v>0</v>
      </c>
    </row>
    <row r="8461" spans="1:8" x14ac:dyDescent="0.3">
      <c r="A8461">
        <v>180121669</v>
      </c>
      <c r="B8461" s="8">
        <v>43270.333171296297</v>
      </c>
      <c r="C8461" s="7" t="s">
        <v>36</v>
      </c>
      <c r="D8461" s="7" t="s">
        <v>710</v>
      </c>
      <c r="E8461" s="8">
        <v>43270.339375000003</v>
      </c>
      <c r="F8461" s="7" t="s">
        <v>29</v>
      </c>
      <c r="G8461" s="7" t="s">
        <v>83</v>
      </c>
      <c r="H8461">
        <f t="shared" si="132"/>
        <v>0</v>
      </c>
    </row>
    <row r="8462" spans="1:8" x14ac:dyDescent="0.3">
      <c r="A8462">
        <v>180121669</v>
      </c>
      <c r="B8462" s="8">
        <v>43270.333171296297</v>
      </c>
      <c r="C8462" s="7" t="s">
        <v>36</v>
      </c>
      <c r="D8462" s="7" t="s">
        <v>710</v>
      </c>
      <c r="E8462" s="8">
        <v>43270.33934027778</v>
      </c>
      <c r="F8462" s="7" t="s">
        <v>25</v>
      </c>
      <c r="G8462" s="7" t="s">
        <v>83</v>
      </c>
      <c r="H8462">
        <f t="shared" si="132"/>
        <v>0</v>
      </c>
    </row>
    <row r="8463" spans="1:8" x14ac:dyDescent="0.3">
      <c r="A8463">
        <v>180121669</v>
      </c>
      <c r="B8463" s="8">
        <v>43270.333171296297</v>
      </c>
      <c r="C8463" s="7" t="s">
        <v>36</v>
      </c>
      <c r="D8463" s="7" t="s">
        <v>710</v>
      </c>
      <c r="E8463" s="8">
        <v>43270.337731481479</v>
      </c>
      <c r="F8463" s="7" t="s">
        <v>29</v>
      </c>
      <c r="G8463" s="7" t="s">
        <v>83</v>
      </c>
      <c r="H8463">
        <f t="shared" si="132"/>
        <v>0</v>
      </c>
    </row>
    <row r="8464" spans="1:8" x14ac:dyDescent="0.3">
      <c r="A8464">
        <v>180121669</v>
      </c>
      <c r="B8464" s="8">
        <v>43270.333171296297</v>
      </c>
      <c r="C8464" s="7" t="s">
        <v>36</v>
      </c>
      <c r="D8464" s="7" t="s">
        <v>710</v>
      </c>
      <c r="E8464" s="8">
        <v>43270.336284722223</v>
      </c>
      <c r="F8464" s="7" t="s">
        <v>29</v>
      </c>
      <c r="G8464" s="7" t="s">
        <v>43</v>
      </c>
      <c r="H8464">
        <f t="shared" si="132"/>
        <v>0</v>
      </c>
    </row>
    <row r="8465" spans="1:8" x14ac:dyDescent="0.3">
      <c r="A8465">
        <v>180121687</v>
      </c>
      <c r="B8465" s="8">
        <v>43270.345543981479</v>
      </c>
      <c r="C8465" s="7" t="s">
        <v>36</v>
      </c>
      <c r="D8465" s="7" t="s">
        <v>711</v>
      </c>
      <c r="E8465" s="8">
        <v>43270.390717592592</v>
      </c>
      <c r="F8465" s="7" t="s">
        <v>25</v>
      </c>
      <c r="G8465" s="7" t="s">
        <v>364</v>
      </c>
      <c r="H8465">
        <f t="shared" si="132"/>
        <v>1</v>
      </c>
    </row>
    <row r="8466" spans="1:8" x14ac:dyDescent="0.3">
      <c r="A8466">
        <v>180121687</v>
      </c>
      <c r="B8466" s="8">
        <v>43270.345543981479</v>
      </c>
      <c r="C8466" s="7" t="s">
        <v>36</v>
      </c>
      <c r="D8466" s="7" t="s">
        <v>711</v>
      </c>
      <c r="E8466" s="8">
        <v>43270.381736111114</v>
      </c>
      <c r="F8466" s="7" t="s">
        <v>31</v>
      </c>
      <c r="G8466" s="7" t="s">
        <v>364</v>
      </c>
      <c r="H8466">
        <f t="shared" si="132"/>
        <v>0</v>
      </c>
    </row>
    <row r="8467" spans="1:8" x14ac:dyDescent="0.3">
      <c r="A8467">
        <v>180121687</v>
      </c>
      <c r="B8467" s="8">
        <v>43270.345543981479</v>
      </c>
      <c r="C8467" s="7" t="s">
        <v>36</v>
      </c>
      <c r="D8467" s="7" t="s">
        <v>711</v>
      </c>
      <c r="E8467" s="8">
        <v>43270.362534722219</v>
      </c>
      <c r="F8467" s="7" t="s">
        <v>25</v>
      </c>
      <c r="G8467" s="7" t="s">
        <v>43</v>
      </c>
      <c r="H8467">
        <f t="shared" si="132"/>
        <v>0</v>
      </c>
    </row>
    <row r="8468" spans="1:8" x14ac:dyDescent="0.3">
      <c r="A8468">
        <v>180121687</v>
      </c>
      <c r="B8468" s="8">
        <v>43270.345543981479</v>
      </c>
      <c r="C8468" s="7" t="s">
        <v>36</v>
      </c>
      <c r="D8468" s="7" t="s">
        <v>711</v>
      </c>
      <c r="E8468" s="8">
        <v>43270.358946759261</v>
      </c>
      <c r="F8468" s="7" t="s">
        <v>31</v>
      </c>
      <c r="G8468" s="7" t="s">
        <v>43</v>
      </c>
      <c r="H8468">
        <f t="shared" si="132"/>
        <v>0</v>
      </c>
    </row>
    <row r="8469" spans="1:8" x14ac:dyDescent="0.3">
      <c r="A8469">
        <v>180121687</v>
      </c>
      <c r="B8469" s="8">
        <v>43270.345543981479</v>
      </c>
      <c r="C8469" s="7" t="s">
        <v>36</v>
      </c>
      <c r="D8469" s="7" t="s">
        <v>711</v>
      </c>
      <c r="E8469" s="8">
        <v>43270.348877314813</v>
      </c>
      <c r="F8469" s="7" t="s">
        <v>25</v>
      </c>
      <c r="G8469" s="7" t="s">
        <v>41</v>
      </c>
      <c r="H8469">
        <f t="shared" si="132"/>
        <v>0</v>
      </c>
    </row>
    <row r="8470" spans="1:8" x14ac:dyDescent="0.3">
      <c r="A8470">
        <v>180121687</v>
      </c>
      <c r="B8470" s="8">
        <v>43270.345543981479</v>
      </c>
      <c r="C8470" s="7" t="s">
        <v>36</v>
      </c>
      <c r="D8470" s="7" t="s">
        <v>711</v>
      </c>
      <c r="E8470" s="8">
        <v>43270.34883101852</v>
      </c>
      <c r="F8470" s="7" t="s">
        <v>29</v>
      </c>
      <c r="G8470" s="7" t="s">
        <v>364</v>
      </c>
      <c r="H8470">
        <f t="shared" si="132"/>
        <v>0</v>
      </c>
    </row>
    <row r="8471" spans="1:8" x14ac:dyDescent="0.3">
      <c r="A8471">
        <v>180121687</v>
      </c>
      <c r="B8471" s="8">
        <v>43270.345543981479</v>
      </c>
      <c r="C8471" s="7" t="s">
        <v>36</v>
      </c>
      <c r="D8471" s="7" t="s">
        <v>711</v>
      </c>
      <c r="E8471" s="8">
        <v>43270.348576388889</v>
      </c>
      <c r="F8471" s="7" t="s">
        <v>31</v>
      </c>
      <c r="G8471" s="7" t="s">
        <v>41</v>
      </c>
      <c r="H8471">
        <f t="shared" si="132"/>
        <v>0</v>
      </c>
    </row>
    <row r="8472" spans="1:8" x14ac:dyDescent="0.3">
      <c r="A8472">
        <v>180121687</v>
      </c>
      <c r="B8472" s="8">
        <v>43270.345543981479</v>
      </c>
      <c r="C8472" s="7" t="s">
        <v>36</v>
      </c>
      <c r="D8472" s="7" t="s">
        <v>711</v>
      </c>
      <c r="E8472" s="8">
        <v>43270.348425925928</v>
      </c>
      <c r="F8472" s="7" t="s">
        <v>25</v>
      </c>
      <c r="G8472" s="7" t="s">
        <v>41</v>
      </c>
      <c r="H8472">
        <f t="shared" si="132"/>
        <v>0</v>
      </c>
    </row>
    <row r="8473" spans="1:8" x14ac:dyDescent="0.3">
      <c r="A8473">
        <v>180121687</v>
      </c>
      <c r="B8473" s="8">
        <v>43270.345543981479</v>
      </c>
      <c r="C8473" s="7" t="s">
        <v>36</v>
      </c>
      <c r="D8473" s="7" t="s">
        <v>711</v>
      </c>
      <c r="E8473" s="8">
        <v>43270.348171296297</v>
      </c>
      <c r="F8473" s="7" t="s">
        <v>29</v>
      </c>
      <c r="G8473" s="7" t="s">
        <v>41</v>
      </c>
      <c r="H8473">
        <f t="shared" si="132"/>
        <v>0</v>
      </c>
    </row>
    <row r="8474" spans="1:8" x14ac:dyDescent="0.3">
      <c r="A8474">
        <v>180121704</v>
      </c>
      <c r="B8474" s="8">
        <v>43270.361180555556</v>
      </c>
      <c r="C8474" s="7" t="s">
        <v>36</v>
      </c>
      <c r="D8474" s="7" t="s">
        <v>712</v>
      </c>
      <c r="E8474" s="8">
        <v>43270.387233796297</v>
      </c>
      <c r="F8474" s="7" t="s">
        <v>25</v>
      </c>
      <c r="G8474" s="7" t="s">
        <v>713</v>
      </c>
      <c r="H8474">
        <f t="shared" si="132"/>
        <v>1</v>
      </c>
    </row>
    <row r="8475" spans="1:8" x14ac:dyDescent="0.3">
      <c r="A8475">
        <v>180121704</v>
      </c>
      <c r="B8475" s="8">
        <v>43270.361180555556</v>
      </c>
      <c r="C8475" s="7" t="s">
        <v>36</v>
      </c>
      <c r="D8475" s="7" t="s">
        <v>712</v>
      </c>
      <c r="E8475" s="8">
        <v>43270.387233796297</v>
      </c>
      <c r="F8475" s="7" t="s">
        <v>25</v>
      </c>
      <c r="G8475" s="7" t="s">
        <v>329</v>
      </c>
      <c r="H8475">
        <f t="shared" si="132"/>
        <v>0</v>
      </c>
    </row>
    <row r="8476" spans="1:8" x14ac:dyDescent="0.3">
      <c r="A8476">
        <v>180121704</v>
      </c>
      <c r="B8476" s="8">
        <v>43270.361180555556</v>
      </c>
      <c r="C8476" s="7" t="s">
        <v>36</v>
      </c>
      <c r="D8476" s="7" t="s">
        <v>712</v>
      </c>
      <c r="E8476" s="8">
        <v>43270.377812500003</v>
      </c>
      <c r="F8476" s="7" t="s">
        <v>31</v>
      </c>
      <c r="G8476" s="7" t="s">
        <v>329</v>
      </c>
      <c r="H8476">
        <f t="shared" si="132"/>
        <v>0</v>
      </c>
    </row>
    <row r="8477" spans="1:8" x14ac:dyDescent="0.3">
      <c r="A8477">
        <v>180121704</v>
      </c>
      <c r="B8477" s="8">
        <v>43270.361180555556</v>
      </c>
      <c r="C8477" s="7" t="s">
        <v>36</v>
      </c>
      <c r="D8477" s="7" t="s">
        <v>712</v>
      </c>
      <c r="E8477" s="8">
        <v>43270.373240740744</v>
      </c>
      <c r="F8477" s="7" t="s">
        <v>25</v>
      </c>
      <c r="G8477" s="7" t="s">
        <v>153</v>
      </c>
      <c r="H8477">
        <f t="shared" si="132"/>
        <v>0</v>
      </c>
    </row>
    <row r="8478" spans="1:8" x14ac:dyDescent="0.3">
      <c r="A8478">
        <v>180121704</v>
      </c>
      <c r="B8478" s="8">
        <v>43270.361180555556</v>
      </c>
      <c r="C8478" s="7" t="s">
        <v>36</v>
      </c>
      <c r="D8478" s="7" t="s">
        <v>712</v>
      </c>
      <c r="E8478" s="8">
        <v>43270.371724537035</v>
      </c>
      <c r="F8478" s="7" t="s">
        <v>29</v>
      </c>
      <c r="G8478" s="7" t="s">
        <v>153</v>
      </c>
      <c r="H8478">
        <f t="shared" si="132"/>
        <v>0</v>
      </c>
    </row>
    <row r="8479" spans="1:8" x14ac:dyDescent="0.3">
      <c r="A8479">
        <v>180121704</v>
      </c>
      <c r="B8479" s="8">
        <v>43270.361180555556</v>
      </c>
      <c r="C8479" s="7" t="s">
        <v>36</v>
      </c>
      <c r="D8479" s="7" t="s">
        <v>712</v>
      </c>
      <c r="E8479" s="8">
        <v>43270.371574074074</v>
      </c>
      <c r="F8479" s="7" t="s">
        <v>25</v>
      </c>
      <c r="G8479" s="7" t="s">
        <v>43</v>
      </c>
      <c r="H8479">
        <f t="shared" si="132"/>
        <v>0</v>
      </c>
    </row>
    <row r="8480" spans="1:8" x14ac:dyDescent="0.3">
      <c r="A8480">
        <v>180121704</v>
      </c>
      <c r="B8480" s="8">
        <v>43270.361180555556</v>
      </c>
      <c r="C8480" s="7" t="s">
        <v>36</v>
      </c>
      <c r="D8480" s="7" t="s">
        <v>712</v>
      </c>
      <c r="E8480" s="8">
        <v>43270.36996527778</v>
      </c>
      <c r="F8480" s="7" t="s">
        <v>31</v>
      </c>
      <c r="G8480" s="7" t="s">
        <v>713</v>
      </c>
      <c r="H8480">
        <f t="shared" si="132"/>
        <v>0</v>
      </c>
    </row>
    <row r="8481" spans="1:8" x14ac:dyDescent="0.3">
      <c r="A8481">
        <v>180121704</v>
      </c>
      <c r="B8481" s="8">
        <v>43270.361180555556</v>
      </c>
      <c r="C8481" s="7" t="s">
        <v>36</v>
      </c>
      <c r="D8481" s="7" t="s">
        <v>712</v>
      </c>
      <c r="E8481" s="8">
        <v>43270.369756944441</v>
      </c>
      <c r="F8481" s="7" t="s">
        <v>25</v>
      </c>
      <c r="G8481" s="7" t="s">
        <v>329</v>
      </c>
      <c r="H8481">
        <f t="shared" si="132"/>
        <v>0</v>
      </c>
    </row>
    <row r="8482" spans="1:8" x14ac:dyDescent="0.3">
      <c r="A8482">
        <v>180121704</v>
      </c>
      <c r="B8482" s="8">
        <v>43270.361180555556</v>
      </c>
      <c r="C8482" s="7" t="s">
        <v>36</v>
      </c>
      <c r="D8482" s="7" t="s">
        <v>712</v>
      </c>
      <c r="E8482" s="8">
        <v>43270.367395833331</v>
      </c>
      <c r="F8482" s="7" t="s">
        <v>31</v>
      </c>
      <c r="G8482" s="7" t="s">
        <v>43</v>
      </c>
      <c r="H8482">
        <f t="shared" si="132"/>
        <v>0</v>
      </c>
    </row>
    <row r="8483" spans="1:8" x14ac:dyDescent="0.3">
      <c r="A8483">
        <v>180121704</v>
      </c>
      <c r="B8483" s="8">
        <v>43270.361180555556</v>
      </c>
      <c r="C8483" s="7" t="s">
        <v>36</v>
      </c>
      <c r="D8483" s="7" t="s">
        <v>712</v>
      </c>
      <c r="E8483" s="8">
        <v>43270.367337962962</v>
      </c>
      <c r="F8483" s="7" t="s">
        <v>31</v>
      </c>
      <c r="G8483" s="7" t="s">
        <v>329</v>
      </c>
      <c r="H8483">
        <f t="shared" si="132"/>
        <v>0</v>
      </c>
    </row>
    <row r="8484" spans="1:8" x14ac:dyDescent="0.3">
      <c r="A8484">
        <v>180121704</v>
      </c>
      <c r="B8484" s="8">
        <v>43270.361180555556</v>
      </c>
      <c r="C8484" s="7" t="s">
        <v>36</v>
      </c>
      <c r="D8484" s="7" t="s">
        <v>712</v>
      </c>
      <c r="E8484" s="8">
        <v>43270.363078703704</v>
      </c>
      <c r="F8484" s="7" t="s">
        <v>31</v>
      </c>
      <c r="G8484" s="7" t="s">
        <v>713</v>
      </c>
      <c r="H8484">
        <f t="shared" si="132"/>
        <v>0</v>
      </c>
    </row>
    <row r="8485" spans="1:8" x14ac:dyDescent="0.3">
      <c r="A8485">
        <v>180121704</v>
      </c>
      <c r="B8485" s="8">
        <v>43270.361180555556</v>
      </c>
      <c r="C8485" s="7" t="s">
        <v>36</v>
      </c>
      <c r="D8485" s="7" t="s">
        <v>712</v>
      </c>
      <c r="E8485" s="8">
        <v>43270.362650462965</v>
      </c>
      <c r="F8485" s="7" t="s">
        <v>29</v>
      </c>
      <c r="G8485" s="7" t="s">
        <v>43</v>
      </c>
      <c r="H8485">
        <f t="shared" si="132"/>
        <v>0</v>
      </c>
    </row>
    <row r="8486" spans="1:8" x14ac:dyDescent="0.3">
      <c r="A8486">
        <v>180121704</v>
      </c>
      <c r="B8486" s="8">
        <v>43270.361180555556</v>
      </c>
      <c r="C8486" s="7" t="s">
        <v>36</v>
      </c>
      <c r="D8486" s="7" t="s">
        <v>712</v>
      </c>
      <c r="E8486" s="8">
        <v>43270.362615740742</v>
      </c>
      <c r="F8486" s="7" t="s">
        <v>29</v>
      </c>
      <c r="G8486" s="7" t="s">
        <v>329</v>
      </c>
      <c r="H8486">
        <f t="shared" si="132"/>
        <v>0</v>
      </c>
    </row>
    <row r="8487" spans="1:8" x14ac:dyDescent="0.3">
      <c r="A8487">
        <v>180121704</v>
      </c>
      <c r="B8487" s="8">
        <v>43270.361180555556</v>
      </c>
      <c r="C8487" s="7" t="s">
        <v>36</v>
      </c>
      <c r="D8487" s="7" t="s">
        <v>712</v>
      </c>
      <c r="E8487" s="8">
        <v>43270.361550925925</v>
      </c>
      <c r="F8487" s="7" t="s">
        <v>29</v>
      </c>
      <c r="G8487" s="7" t="s">
        <v>713</v>
      </c>
      <c r="H8487">
        <f t="shared" si="132"/>
        <v>0</v>
      </c>
    </row>
    <row r="8488" spans="1:8" x14ac:dyDescent="0.3">
      <c r="A8488">
        <v>180121720</v>
      </c>
      <c r="B8488" s="8">
        <v>43270.37259259259</v>
      </c>
      <c r="C8488" s="7" t="s">
        <v>36</v>
      </c>
      <c r="D8488" s="7" t="s">
        <v>143</v>
      </c>
      <c r="E8488" s="8">
        <v>43270.416226851848</v>
      </c>
      <c r="F8488" s="7" t="s">
        <v>25</v>
      </c>
      <c r="G8488" s="7" t="s">
        <v>153</v>
      </c>
      <c r="H8488">
        <f t="shared" si="132"/>
        <v>1</v>
      </c>
    </row>
    <row r="8489" spans="1:8" x14ac:dyDescent="0.3">
      <c r="A8489">
        <v>180121720</v>
      </c>
      <c r="B8489" s="8">
        <v>43270.37259259259</v>
      </c>
      <c r="C8489" s="7" t="s">
        <v>36</v>
      </c>
      <c r="D8489" s="7" t="s">
        <v>143</v>
      </c>
      <c r="E8489" s="8">
        <v>43270.397893518515</v>
      </c>
      <c r="F8489" s="7" t="s">
        <v>25</v>
      </c>
      <c r="G8489" s="7" t="s">
        <v>285</v>
      </c>
      <c r="H8489">
        <f t="shared" si="132"/>
        <v>0</v>
      </c>
    </row>
    <row r="8490" spans="1:8" x14ac:dyDescent="0.3">
      <c r="A8490">
        <v>180121720</v>
      </c>
      <c r="B8490" s="8">
        <v>43270.37259259259</v>
      </c>
      <c r="C8490" s="7" t="s">
        <v>36</v>
      </c>
      <c r="D8490" s="7" t="s">
        <v>143</v>
      </c>
      <c r="E8490" s="8">
        <v>43270.397847222222</v>
      </c>
      <c r="F8490" s="7" t="s">
        <v>25</v>
      </c>
      <c r="G8490" s="7" t="s">
        <v>42</v>
      </c>
      <c r="H8490">
        <f t="shared" si="132"/>
        <v>0</v>
      </c>
    </row>
    <row r="8491" spans="1:8" x14ac:dyDescent="0.3">
      <c r="A8491">
        <v>180121720</v>
      </c>
      <c r="B8491" s="8">
        <v>43270.37259259259</v>
      </c>
      <c r="C8491" s="7" t="s">
        <v>36</v>
      </c>
      <c r="D8491" s="7" t="s">
        <v>143</v>
      </c>
      <c r="E8491" s="8">
        <v>43270.397685185184</v>
      </c>
      <c r="F8491" s="7" t="s">
        <v>31</v>
      </c>
      <c r="G8491" s="7" t="s">
        <v>153</v>
      </c>
      <c r="H8491">
        <f t="shared" si="132"/>
        <v>0</v>
      </c>
    </row>
    <row r="8492" spans="1:8" x14ac:dyDescent="0.3">
      <c r="A8492">
        <v>180121720</v>
      </c>
      <c r="B8492" s="8">
        <v>43270.37259259259</v>
      </c>
      <c r="C8492" s="7" t="s">
        <v>36</v>
      </c>
      <c r="D8492" s="7" t="s">
        <v>143</v>
      </c>
      <c r="E8492" s="8">
        <v>43270.393912037034</v>
      </c>
      <c r="F8492" s="7" t="s">
        <v>25</v>
      </c>
      <c r="G8492" s="7" t="s">
        <v>43</v>
      </c>
      <c r="H8492">
        <f t="shared" si="132"/>
        <v>0</v>
      </c>
    </row>
    <row r="8493" spans="1:8" x14ac:dyDescent="0.3">
      <c r="A8493">
        <v>180121720</v>
      </c>
      <c r="B8493" s="8">
        <v>43270.37259259259</v>
      </c>
      <c r="C8493" s="7" t="s">
        <v>36</v>
      </c>
      <c r="D8493" s="7" t="s">
        <v>143</v>
      </c>
      <c r="E8493" s="8">
        <v>43270.384583333333</v>
      </c>
      <c r="F8493" s="7" t="s">
        <v>31</v>
      </c>
      <c r="G8493" s="7" t="s">
        <v>43</v>
      </c>
      <c r="H8493">
        <f t="shared" si="132"/>
        <v>0</v>
      </c>
    </row>
    <row r="8494" spans="1:8" x14ac:dyDescent="0.3">
      <c r="A8494">
        <v>180121720</v>
      </c>
      <c r="B8494" s="8">
        <v>43270.37259259259</v>
      </c>
      <c r="C8494" s="7" t="s">
        <v>36</v>
      </c>
      <c r="D8494" s="7" t="s">
        <v>143</v>
      </c>
      <c r="E8494" s="8">
        <v>43270.382870370369</v>
      </c>
      <c r="F8494" s="7" t="s">
        <v>31</v>
      </c>
      <c r="G8494" s="7" t="s">
        <v>42</v>
      </c>
      <c r="H8494">
        <f t="shared" si="132"/>
        <v>0</v>
      </c>
    </row>
    <row r="8495" spans="1:8" x14ac:dyDescent="0.3">
      <c r="A8495">
        <v>180121720</v>
      </c>
      <c r="B8495" s="8">
        <v>43270.37259259259</v>
      </c>
      <c r="C8495" s="7" t="s">
        <v>36</v>
      </c>
      <c r="D8495" s="7" t="s">
        <v>143</v>
      </c>
      <c r="E8495" s="8">
        <v>43270.37940972222</v>
      </c>
      <c r="F8495" s="7" t="s">
        <v>31</v>
      </c>
      <c r="G8495" s="7" t="s">
        <v>153</v>
      </c>
      <c r="H8495">
        <f t="shared" si="132"/>
        <v>0</v>
      </c>
    </row>
    <row r="8496" spans="1:8" x14ac:dyDescent="0.3">
      <c r="A8496">
        <v>180121720</v>
      </c>
      <c r="B8496" s="8">
        <v>43270.37259259259</v>
      </c>
      <c r="C8496" s="7" t="s">
        <v>36</v>
      </c>
      <c r="D8496" s="7" t="s">
        <v>143</v>
      </c>
      <c r="E8496" s="8">
        <v>43270.379212962966</v>
      </c>
      <c r="F8496" s="7" t="s">
        <v>31</v>
      </c>
      <c r="G8496" s="7" t="s">
        <v>285</v>
      </c>
      <c r="H8496">
        <f t="shared" si="132"/>
        <v>0</v>
      </c>
    </row>
    <row r="8497" spans="1:8" x14ac:dyDescent="0.3">
      <c r="A8497">
        <v>180121720</v>
      </c>
      <c r="B8497" s="8">
        <v>43270.37259259259</v>
      </c>
      <c r="C8497" s="7" t="s">
        <v>36</v>
      </c>
      <c r="D8497" s="7" t="s">
        <v>143</v>
      </c>
      <c r="E8497" s="8">
        <v>43270.378495370373</v>
      </c>
      <c r="F8497" s="7" t="s">
        <v>29</v>
      </c>
      <c r="G8497" s="7" t="s">
        <v>153</v>
      </c>
      <c r="H8497">
        <f t="shared" si="132"/>
        <v>0</v>
      </c>
    </row>
    <row r="8498" spans="1:8" x14ac:dyDescent="0.3">
      <c r="A8498">
        <v>180121720</v>
      </c>
      <c r="B8498" s="8">
        <v>43270.37259259259</v>
      </c>
      <c r="C8498" s="7" t="s">
        <v>36</v>
      </c>
      <c r="D8498" s="7" t="s">
        <v>143</v>
      </c>
      <c r="E8498" s="8">
        <v>43270.378333333334</v>
      </c>
      <c r="F8498" s="7" t="s">
        <v>25</v>
      </c>
      <c r="G8498" s="7" t="s">
        <v>153</v>
      </c>
      <c r="H8498">
        <f t="shared" si="132"/>
        <v>0</v>
      </c>
    </row>
    <row r="8499" spans="1:8" x14ac:dyDescent="0.3">
      <c r="A8499">
        <v>180121720</v>
      </c>
      <c r="B8499" s="8">
        <v>43270.37259259259</v>
      </c>
      <c r="C8499" s="7" t="s">
        <v>36</v>
      </c>
      <c r="D8499" s="7" t="s">
        <v>143</v>
      </c>
      <c r="E8499" s="8">
        <v>43270.377337962964</v>
      </c>
      <c r="F8499" s="7" t="s">
        <v>29</v>
      </c>
      <c r="G8499" s="7" t="s">
        <v>285</v>
      </c>
      <c r="H8499">
        <f t="shared" si="132"/>
        <v>0</v>
      </c>
    </row>
    <row r="8500" spans="1:8" x14ac:dyDescent="0.3">
      <c r="A8500">
        <v>180121720</v>
      </c>
      <c r="B8500" s="8">
        <v>43270.37259259259</v>
      </c>
      <c r="C8500" s="7" t="s">
        <v>36</v>
      </c>
      <c r="D8500" s="7" t="s">
        <v>143</v>
      </c>
      <c r="E8500" s="8">
        <v>43270.377337962964</v>
      </c>
      <c r="F8500" s="7" t="s">
        <v>29</v>
      </c>
      <c r="G8500" s="7" t="s">
        <v>153</v>
      </c>
      <c r="H8500">
        <f t="shared" si="132"/>
        <v>0</v>
      </c>
    </row>
    <row r="8501" spans="1:8" x14ac:dyDescent="0.3">
      <c r="A8501">
        <v>180121720</v>
      </c>
      <c r="B8501" s="8">
        <v>43270.37259259259</v>
      </c>
      <c r="C8501" s="7" t="s">
        <v>36</v>
      </c>
      <c r="D8501" s="7" t="s">
        <v>143</v>
      </c>
      <c r="E8501" s="8">
        <v>43270.377337962964</v>
      </c>
      <c r="F8501" s="7" t="s">
        <v>29</v>
      </c>
      <c r="G8501" s="7" t="s">
        <v>42</v>
      </c>
      <c r="H8501">
        <f t="shared" si="132"/>
        <v>0</v>
      </c>
    </row>
    <row r="8502" spans="1:8" x14ac:dyDescent="0.3">
      <c r="A8502">
        <v>180121720</v>
      </c>
      <c r="B8502" s="8">
        <v>43270.37259259259</v>
      </c>
      <c r="C8502" s="7" t="s">
        <v>36</v>
      </c>
      <c r="D8502" s="7" t="s">
        <v>143</v>
      </c>
      <c r="E8502" s="8">
        <v>43270.377337962964</v>
      </c>
      <c r="F8502" s="7" t="s">
        <v>29</v>
      </c>
      <c r="G8502" s="7" t="s">
        <v>43</v>
      </c>
      <c r="H8502">
        <f t="shared" si="132"/>
        <v>0</v>
      </c>
    </row>
    <row r="8503" spans="1:8" x14ac:dyDescent="0.3">
      <c r="A8503">
        <v>180121720</v>
      </c>
      <c r="B8503" s="8">
        <v>43270.37259259259</v>
      </c>
      <c r="C8503" s="7" t="s">
        <v>36</v>
      </c>
      <c r="D8503" s="7" t="s">
        <v>143</v>
      </c>
      <c r="E8503" s="8">
        <v>43270.377187500002</v>
      </c>
      <c r="F8503" s="7" t="s">
        <v>212</v>
      </c>
      <c r="H8503">
        <f t="shared" si="132"/>
        <v>0</v>
      </c>
    </row>
    <row r="8504" spans="1:8" x14ac:dyDescent="0.3">
      <c r="A8504">
        <v>180121720</v>
      </c>
      <c r="B8504" s="8">
        <v>43270.37259259259</v>
      </c>
      <c r="C8504" s="7" t="s">
        <v>36</v>
      </c>
      <c r="D8504" s="7" t="s">
        <v>143</v>
      </c>
      <c r="E8504" s="8">
        <v>43270.376759259256</v>
      </c>
      <c r="F8504" s="7" t="s">
        <v>29</v>
      </c>
      <c r="G8504" s="7" t="s">
        <v>285</v>
      </c>
      <c r="H8504">
        <f t="shared" si="132"/>
        <v>0</v>
      </c>
    </row>
    <row r="8505" spans="1:8" x14ac:dyDescent="0.3">
      <c r="A8505">
        <v>180121720</v>
      </c>
      <c r="B8505" s="8">
        <v>43270.37259259259</v>
      </c>
      <c r="C8505" s="7" t="s">
        <v>36</v>
      </c>
      <c r="D8505" s="7" t="s">
        <v>143</v>
      </c>
      <c r="E8505" s="8">
        <v>43270.376099537039</v>
      </c>
      <c r="F8505" s="7" t="s">
        <v>29</v>
      </c>
      <c r="G8505" s="7" t="s">
        <v>42</v>
      </c>
      <c r="H8505">
        <f t="shared" si="132"/>
        <v>0</v>
      </c>
    </row>
    <row r="8506" spans="1:8" x14ac:dyDescent="0.3">
      <c r="A8506">
        <v>180121720</v>
      </c>
      <c r="B8506" s="8">
        <v>43270.37259259259</v>
      </c>
      <c r="C8506" s="7" t="s">
        <v>36</v>
      </c>
      <c r="D8506" s="7" t="s">
        <v>143</v>
      </c>
      <c r="E8506" s="8">
        <v>43270.375983796293</v>
      </c>
      <c r="F8506" s="7" t="s">
        <v>29</v>
      </c>
      <c r="G8506" s="7" t="s">
        <v>43</v>
      </c>
      <c r="H8506">
        <f t="shared" si="132"/>
        <v>0</v>
      </c>
    </row>
    <row r="8507" spans="1:8" x14ac:dyDescent="0.3">
      <c r="A8507">
        <v>180121720</v>
      </c>
      <c r="B8507" s="8">
        <v>43270.37259259259</v>
      </c>
      <c r="C8507" s="7" t="s">
        <v>36</v>
      </c>
      <c r="D8507" s="7" t="s">
        <v>143</v>
      </c>
      <c r="E8507" s="8">
        <v>43270.373252314814</v>
      </c>
      <c r="F8507" s="7" t="s">
        <v>29</v>
      </c>
      <c r="G8507" s="7" t="s">
        <v>153</v>
      </c>
      <c r="H8507">
        <f t="shared" si="132"/>
        <v>0</v>
      </c>
    </row>
    <row r="8508" spans="1:8" x14ac:dyDescent="0.3">
      <c r="A8508">
        <v>180121737</v>
      </c>
      <c r="B8508" s="8">
        <v>43270.391597222224</v>
      </c>
      <c r="C8508" s="7" t="s">
        <v>23</v>
      </c>
      <c r="D8508" s="7" t="s">
        <v>151</v>
      </c>
      <c r="E8508" s="8">
        <v>43270.529756944445</v>
      </c>
      <c r="F8508" s="7" t="s">
        <v>25</v>
      </c>
      <c r="G8508" s="7" t="s">
        <v>364</v>
      </c>
      <c r="H8508">
        <f t="shared" si="132"/>
        <v>0</v>
      </c>
    </row>
    <row r="8509" spans="1:8" x14ac:dyDescent="0.3">
      <c r="A8509">
        <v>180121737</v>
      </c>
      <c r="B8509" s="8">
        <v>43270.391597222224</v>
      </c>
      <c r="C8509" s="7" t="s">
        <v>23</v>
      </c>
      <c r="D8509" s="7" t="s">
        <v>151</v>
      </c>
      <c r="E8509" s="8">
        <v>43270.521111111113</v>
      </c>
      <c r="F8509" s="7" t="s">
        <v>27</v>
      </c>
      <c r="G8509" s="7" t="s">
        <v>364</v>
      </c>
      <c r="H8509">
        <f t="shared" si="132"/>
        <v>0</v>
      </c>
    </row>
    <row r="8510" spans="1:8" x14ac:dyDescent="0.3">
      <c r="A8510">
        <v>180121737</v>
      </c>
      <c r="B8510" s="8">
        <v>43270.391597222224</v>
      </c>
      <c r="C8510" s="7" t="s">
        <v>23</v>
      </c>
      <c r="D8510" s="7" t="s">
        <v>151</v>
      </c>
      <c r="E8510" s="8">
        <v>43270.508148148147</v>
      </c>
      <c r="F8510" s="7" t="s">
        <v>27</v>
      </c>
      <c r="G8510" s="7" t="s">
        <v>364</v>
      </c>
      <c r="H8510">
        <f t="shared" si="132"/>
        <v>0</v>
      </c>
    </row>
    <row r="8511" spans="1:8" x14ac:dyDescent="0.3">
      <c r="A8511">
        <v>180121737</v>
      </c>
      <c r="B8511" s="8">
        <v>43270.391597222224</v>
      </c>
      <c r="C8511" s="7" t="s">
        <v>23</v>
      </c>
      <c r="D8511" s="7" t="s">
        <v>151</v>
      </c>
      <c r="E8511" s="8">
        <v>43270.492627314816</v>
      </c>
      <c r="F8511" s="7" t="s">
        <v>63</v>
      </c>
      <c r="G8511" s="7" t="s">
        <v>364</v>
      </c>
      <c r="H8511">
        <f t="shared" si="132"/>
        <v>0</v>
      </c>
    </row>
    <row r="8512" spans="1:8" x14ac:dyDescent="0.3">
      <c r="A8512">
        <v>180121737</v>
      </c>
      <c r="B8512" s="8">
        <v>43270.391597222224</v>
      </c>
      <c r="C8512" s="7" t="s">
        <v>23</v>
      </c>
      <c r="D8512" s="7" t="s">
        <v>151</v>
      </c>
      <c r="E8512" s="8">
        <v>43270.477511574078</v>
      </c>
      <c r="F8512" s="7" t="s">
        <v>27</v>
      </c>
      <c r="G8512" s="7" t="s">
        <v>364</v>
      </c>
      <c r="H8512">
        <f t="shared" si="132"/>
        <v>0</v>
      </c>
    </row>
    <row r="8513" spans="1:8" x14ac:dyDescent="0.3">
      <c r="A8513">
        <v>180121737</v>
      </c>
      <c r="B8513" s="8">
        <v>43270.391597222224</v>
      </c>
      <c r="C8513" s="7" t="s">
        <v>23</v>
      </c>
      <c r="D8513" s="7" t="s">
        <v>151</v>
      </c>
      <c r="E8513" s="8">
        <v>43270.460046296299</v>
      </c>
      <c r="F8513" s="7" t="s">
        <v>27</v>
      </c>
      <c r="G8513" s="7" t="s">
        <v>364</v>
      </c>
      <c r="H8513">
        <f t="shared" si="132"/>
        <v>0</v>
      </c>
    </row>
    <row r="8514" spans="1:8" x14ac:dyDescent="0.3">
      <c r="A8514">
        <v>180121737</v>
      </c>
      <c r="B8514" s="8">
        <v>43270.391597222224</v>
      </c>
      <c r="C8514" s="7" t="s">
        <v>23</v>
      </c>
      <c r="D8514" s="7" t="s">
        <v>151</v>
      </c>
      <c r="E8514" s="8">
        <v>43270.451689814814</v>
      </c>
      <c r="F8514" s="7" t="s">
        <v>27</v>
      </c>
      <c r="G8514" s="7" t="s">
        <v>364</v>
      </c>
      <c r="H8514">
        <f t="shared" si="132"/>
        <v>0</v>
      </c>
    </row>
    <row r="8515" spans="1:8" x14ac:dyDescent="0.3">
      <c r="A8515">
        <v>180121737</v>
      </c>
      <c r="B8515" s="8">
        <v>43270.391597222224</v>
      </c>
      <c r="C8515" s="7" t="s">
        <v>23</v>
      </c>
      <c r="D8515" s="7" t="s">
        <v>151</v>
      </c>
      <c r="E8515" s="8">
        <v>43270.451608796298</v>
      </c>
      <c r="F8515" s="7" t="s">
        <v>27</v>
      </c>
      <c r="G8515" s="7" t="s">
        <v>364</v>
      </c>
      <c r="H8515">
        <f t="shared" ref="H8515:H8578" si="133">IF(AND(A8515&lt;&gt;A8514,C8515="PD Accident    "),1,0)</f>
        <v>0</v>
      </c>
    </row>
    <row r="8516" spans="1:8" x14ac:dyDescent="0.3">
      <c r="A8516">
        <v>180121737</v>
      </c>
      <c r="B8516" s="8">
        <v>43270.391597222224</v>
      </c>
      <c r="C8516" s="7" t="s">
        <v>23</v>
      </c>
      <c r="D8516" s="7" t="s">
        <v>151</v>
      </c>
      <c r="E8516" s="8">
        <v>43270.440208333333</v>
      </c>
      <c r="F8516" s="7" t="s">
        <v>63</v>
      </c>
      <c r="G8516" s="7" t="s">
        <v>364</v>
      </c>
      <c r="H8516">
        <f t="shared" si="133"/>
        <v>0</v>
      </c>
    </row>
    <row r="8517" spans="1:8" x14ac:dyDescent="0.3">
      <c r="A8517">
        <v>180121737</v>
      </c>
      <c r="B8517" s="8">
        <v>43270.391597222224</v>
      </c>
      <c r="C8517" s="7" t="s">
        <v>23</v>
      </c>
      <c r="D8517" s="7" t="s">
        <v>151</v>
      </c>
      <c r="E8517" s="8">
        <v>43270.42564814815</v>
      </c>
      <c r="F8517" s="7" t="s">
        <v>63</v>
      </c>
      <c r="G8517" s="7" t="s">
        <v>364</v>
      </c>
      <c r="H8517">
        <f t="shared" si="133"/>
        <v>0</v>
      </c>
    </row>
    <row r="8518" spans="1:8" x14ac:dyDescent="0.3">
      <c r="A8518">
        <v>180121737</v>
      </c>
      <c r="B8518" s="8">
        <v>43270.391597222224</v>
      </c>
      <c r="C8518" s="7" t="s">
        <v>23</v>
      </c>
      <c r="D8518" s="7" t="s">
        <v>151</v>
      </c>
      <c r="E8518" s="8">
        <v>43270.424212962964</v>
      </c>
      <c r="F8518" s="7" t="s">
        <v>25</v>
      </c>
      <c r="G8518" s="7" t="s">
        <v>41</v>
      </c>
      <c r="H8518">
        <f t="shared" si="133"/>
        <v>0</v>
      </c>
    </row>
    <row r="8519" spans="1:8" x14ac:dyDescent="0.3">
      <c r="A8519">
        <v>180121737</v>
      </c>
      <c r="B8519" s="8">
        <v>43270.391597222224</v>
      </c>
      <c r="C8519" s="7" t="s">
        <v>23</v>
      </c>
      <c r="D8519" s="7" t="s">
        <v>151</v>
      </c>
      <c r="E8519" s="8">
        <v>43270.424143518518</v>
      </c>
      <c r="F8519" s="7" t="s">
        <v>25</v>
      </c>
      <c r="G8519" s="7" t="s">
        <v>329</v>
      </c>
      <c r="H8519">
        <f t="shared" si="133"/>
        <v>0</v>
      </c>
    </row>
    <row r="8520" spans="1:8" x14ac:dyDescent="0.3">
      <c r="A8520">
        <v>180121737</v>
      </c>
      <c r="B8520" s="8">
        <v>43270.391597222224</v>
      </c>
      <c r="C8520" s="7" t="s">
        <v>23</v>
      </c>
      <c r="D8520" s="7" t="s">
        <v>151</v>
      </c>
      <c r="E8520" s="8">
        <v>43270.423425925925</v>
      </c>
      <c r="F8520" s="7" t="s">
        <v>25</v>
      </c>
      <c r="G8520" s="7" t="s">
        <v>285</v>
      </c>
      <c r="H8520">
        <f t="shared" si="133"/>
        <v>0</v>
      </c>
    </row>
    <row r="8521" spans="1:8" x14ac:dyDescent="0.3">
      <c r="A8521">
        <v>180121737</v>
      </c>
      <c r="B8521" s="8">
        <v>43270.391597222224</v>
      </c>
      <c r="C8521" s="7" t="s">
        <v>23</v>
      </c>
      <c r="D8521" s="7" t="s">
        <v>151</v>
      </c>
      <c r="E8521" s="8">
        <v>43270.423043981478</v>
      </c>
      <c r="F8521" s="7" t="s">
        <v>25</v>
      </c>
      <c r="G8521" s="7" t="s">
        <v>83</v>
      </c>
      <c r="H8521">
        <f t="shared" si="133"/>
        <v>0</v>
      </c>
    </row>
    <row r="8522" spans="1:8" x14ac:dyDescent="0.3">
      <c r="A8522">
        <v>180121737</v>
      </c>
      <c r="B8522" s="8">
        <v>43270.391597222224</v>
      </c>
      <c r="C8522" s="7" t="s">
        <v>23</v>
      </c>
      <c r="D8522" s="7" t="s">
        <v>151</v>
      </c>
      <c r="E8522" s="8">
        <v>43270.422349537039</v>
      </c>
      <c r="F8522" s="7" t="s">
        <v>25</v>
      </c>
      <c r="G8522" s="7" t="s">
        <v>43</v>
      </c>
      <c r="H8522">
        <f t="shared" si="133"/>
        <v>0</v>
      </c>
    </row>
    <row r="8523" spans="1:8" x14ac:dyDescent="0.3">
      <c r="A8523">
        <v>180121737</v>
      </c>
      <c r="B8523" s="8">
        <v>43270.391597222224</v>
      </c>
      <c r="C8523" s="7" t="s">
        <v>23</v>
      </c>
      <c r="D8523" s="7" t="s">
        <v>151</v>
      </c>
      <c r="E8523" s="8">
        <v>43270.421400462961</v>
      </c>
      <c r="F8523" s="7" t="s">
        <v>25</v>
      </c>
      <c r="G8523" s="7" t="s">
        <v>42</v>
      </c>
      <c r="H8523">
        <f t="shared" si="133"/>
        <v>0</v>
      </c>
    </row>
    <row r="8524" spans="1:8" x14ac:dyDescent="0.3">
      <c r="A8524">
        <v>180121737</v>
      </c>
      <c r="B8524" s="8">
        <v>43270.391597222224</v>
      </c>
      <c r="C8524" s="7" t="s">
        <v>23</v>
      </c>
      <c r="D8524" s="7" t="s">
        <v>151</v>
      </c>
      <c r="E8524" s="8">
        <v>43270.420208333337</v>
      </c>
      <c r="F8524" s="7" t="s">
        <v>212</v>
      </c>
      <c r="H8524">
        <f t="shared" si="133"/>
        <v>0</v>
      </c>
    </row>
    <row r="8525" spans="1:8" x14ac:dyDescent="0.3">
      <c r="A8525">
        <v>180121737</v>
      </c>
      <c r="B8525" s="8">
        <v>43270.391597222224</v>
      </c>
      <c r="C8525" s="7" t="s">
        <v>23</v>
      </c>
      <c r="D8525" s="7" t="s">
        <v>151</v>
      </c>
      <c r="E8525" s="8">
        <v>43270.419270833336</v>
      </c>
      <c r="F8525" s="7" t="s">
        <v>212</v>
      </c>
      <c r="H8525">
        <f t="shared" si="133"/>
        <v>0</v>
      </c>
    </row>
    <row r="8526" spans="1:8" x14ac:dyDescent="0.3">
      <c r="A8526">
        <v>180121737</v>
      </c>
      <c r="B8526" s="8">
        <v>43270.391597222224</v>
      </c>
      <c r="C8526" s="7" t="s">
        <v>23</v>
      </c>
      <c r="D8526" s="7" t="s">
        <v>151</v>
      </c>
      <c r="E8526" s="8">
        <v>43270.41915509259</v>
      </c>
      <c r="F8526" s="7" t="s">
        <v>212</v>
      </c>
      <c r="H8526">
        <f t="shared" si="133"/>
        <v>0</v>
      </c>
    </row>
    <row r="8527" spans="1:8" x14ac:dyDescent="0.3">
      <c r="A8527">
        <v>180121737</v>
      </c>
      <c r="B8527" s="8">
        <v>43270.391597222224</v>
      </c>
      <c r="C8527" s="7" t="s">
        <v>23</v>
      </c>
      <c r="D8527" s="7" t="s">
        <v>151</v>
      </c>
      <c r="E8527" s="8">
        <v>43270.417233796295</v>
      </c>
      <c r="F8527" s="7" t="s">
        <v>212</v>
      </c>
      <c r="H8527">
        <f t="shared" si="133"/>
        <v>0</v>
      </c>
    </row>
    <row r="8528" spans="1:8" x14ac:dyDescent="0.3">
      <c r="A8528">
        <v>180121737</v>
      </c>
      <c r="B8528" s="8">
        <v>43270.391597222224</v>
      </c>
      <c r="C8528" s="7" t="s">
        <v>23</v>
      </c>
      <c r="D8528" s="7" t="s">
        <v>151</v>
      </c>
      <c r="E8528" s="8">
        <v>43270.416412037041</v>
      </c>
      <c r="F8528" s="7" t="s">
        <v>212</v>
      </c>
      <c r="H8528">
        <f t="shared" si="133"/>
        <v>0</v>
      </c>
    </row>
    <row r="8529" spans="1:8" x14ac:dyDescent="0.3">
      <c r="A8529">
        <v>180121737</v>
      </c>
      <c r="B8529" s="8">
        <v>43270.391597222224</v>
      </c>
      <c r="C8529" s="7" t="s">
        <v>23</v>
      </c>
      <c r="D8529" s="7" t="s">
        <v>151</v>
      </c>
      <c r="E8529" s="8">
        <v>43270.415300925924</v>
      </c>
      <c r="F8529" s="7" t="s">
        <v>212</v>
      </c>
      <c r="H8529">
        <f t="shared" si="133"/>
        <v>0</v>
      </c>
    </row>
    <row r="8530" spans="1:8" x14ac:dyDescent="0.3">
      <c r="A8530">
        <v>180121737</v>
      </c>
      <c r="B8530" s="8">
        <v>43270.391597222224</v>
      </c>
      <c r="C8530" s="7" t="s">
        <v>23</v>
      </c>
      <c r="D8530" s="7" t="s">
        <v>151</v>
      </c>
      <c r="E8530" s="8">
        <v>43270.414247685185</v>
      </c>
      <c r="F8530" s="7" t="s">
        <v>212</v>
      </c>
      <c r="H8530">
        <f t="shared" si="133"/>
        <v>0</v>
      </c>
    </row>
    <row r="8531" spans="1:8" x14ac:dyDescent="0.3">
      <c r="A8531">
        <v>180121737</v>
      </c>
      <c r="B8531" s="8">
        <v>43270.391597222224</v>
      </c>
      <c r="C8531" s="7" t="s">
        <v>23</v>
      </c>
      <c r="D8531" s="7" t="s">
        <v>151</v>
      </c>
      <c r="E8531" s="8">
        <v>43270.413645833331</v>
      </c>
      <c r="F8531" s="7" t="s">
        <v>32</v>
      </c>
      <c r="G8531" s="7" t="s">
        <v>364</v>
      </c>
      <c r="H8531">
        <f t="shared" si="133"/>
        <v>0</v>
      </c>
    </row>
    <row r="8532" spans="1:8" x14ac:dyDescent="0.3">
      <c r="A8532">
        <v>180121737</v>
      </c>
      <c r="B8532" s="8">
        <v>43270.391597222224</v>
      </c>
      <c r="C8532" s="7" t="s">
        <v>23</v>
      </c>
      <c r="D8532" s="7" t="s">
        <v>151</v>
      </c>
      <c r="E8532" s="8">
        <v>43270.41302083333</v>
      </c>
      <c r="F8532" s="7" t="s">
        <v>212</v>
      </c>
      <c r="H8532">
        <f t="shared" si="133"/>
        <v>0</v>
      </c>
    </row>
    <row r="8533" spans="1:8" x14ac:dyDescent="0.3">
      <c r="A8533">
        <v>180121737</v>
      </c>
      <c r="B8533" s="8">
        <v>43270.391597222224</v>
      </c>
      <c r="C8533" s="7" t="s">
        <v>23</v>
      </c>
      <c r="D8533" s="7" t="s">
        <v>151</v>
      </c>
      <c r="E8533" s="8">
        <v>43270.412962962961</v>
      </c>
      <c r="F8533" s="7" t="s">
        <v>212</v>
      </c>
      <c r="H8533">
        <f t="shared" si="133"/>
        <v>0</v>
      </c>
    </row>
    <row r="8534" spans="1:8" x14ac:dyDescent="0.3">
      <c r="A8534">
        <v>180121737</v>
      </c>
      <c r="B8534" s="8">
        <v>43270.391597222224</v>
      </c>
      <c r="C8534" s="7" t="s">
        <v>23</v>
      </c>
      <c r="D8534" s="7" t="s">
        <v>151</v>
      </c>
      <c r="E8534" s="8">
        <v>43270.412256944444</v>
      </c>
      <c r="F8534" s="7" t="s">
        <v>212</v>
      </c>
      <c r="H8534">
        <f t="shared" si="133"/>
        <v>0</v>
      </c>
    </row>
    <row r="8535" spans="1:8" x14ac:dyDescent="0.3">
      <c r="A8535">
        <v>180121737</v>
      </c>
      <c r="B8535" s="8">
        <v>43270.391597222224</v>
      </c>
      <c r="C8535" s="7" t="s">
        <v>23</v>
      </c>
      <c r="D8535" s="7" t="s">
        <v>151</v>
      </c>
      <c r="E8535" s="8">
        <v>43270.411030092589</v>
      </c>
      <c r="F8535" s="7" t="s">
        <v>212</v>
      </c>
      <c r="H8535">
        <f t="shared" si="133"/>
        <v>0</v>
      </c>
    </row>
    <row r="8536" spans="1:8" x14ac:dyDescent="0.3">
      <c r="A8536">
        <v>180121737</v>
      </c>
      <c r="B8536" s="8">
        <v>43270.391597222224</v>
      </c>
      <c r="C8536" s="7" t="s">
        <v>23</v>
      </c>
      <c r="D8536" s="7" t="s">
        <v>151</v>
      </c>
      <c r="E8536" s="8">
        <v>43270.410891203705</v>
      </c>
      <c r="F8536" s="7" t="s">
        <v>31</v>
      </c>
      <c r="G8536" s="7" t="s">
        <v>285</v>
      </c>
      <c r="H8536">
        <f t="shared" si="133"/>
        <v>0</v>
      </c>
    </row>
    <row r="8537" spans="1:8" x14ac:dyDescent="0.3">
      <c r="A8537">
        <v>180121737</v>
      </c>
      <c r="B8537" s="8">
        <v>43270.391597222224</v>
      </c>
      <c r="C8537" s="7" t="s">
        <v>23</v>
      </c>
      <c r="D8537" s="7" t="s">
        <v>151</v>
      </c>
      <c r="E8537" s="8">
        <v>43270.407407407409</v>
      </c>
      <c r="F8537" s="7" t="s">
        <v>212</v>
      </c>
      <c r="H8537">
        <f t="shared" si="133"/>
        <v>0</v>
      </c>
    </row>
    <row r="8538" spans="1:8" x14ac:dyDescent="0.3">
      <c r="A8538">
        <v>180121737</v>
      </c>
      <c r="B8538" s="8">
        <v>43270.391597222224</v>
      </c>
      <c r="C8538" s="7" t="s">
        <v>23</v>
      </c>
      <c r="D8538" s="7" t="s">
        <v>151</v>
      </c>
      <c r="E8538" s="8">
        <v>43270.406817129631</v>
      </c>
      <c r="F8538" s="7" t="s">
        <v>212</v>
      </c>
      <c r="H8538">
        <f t="shared" si="133"/>
        <v>0</v>
      </c>
    </row>
    <row r="8539" spans="1:8" x14ac:dyDescent="0.3">
      <c r="A8539">
        <v>180121737</v>
      </c>
      <c r="B8539" s="8">
        <v>43270.391597222224</v>
      </c>
      <c r="C8539" s="7" t="s">
        <v>23</v>
      </c>
      <c r="D8539" s="7" t="s">
        <v>151</v>
      </c>
      <c r="E8539" s="8">
        <v>43270.404236111113</v>
      </c>
      <c r="F8539" s="7" t="s">
        <v>212</v>
      </c>
      <c r="H8539">
        <f t="shared" si="133"/>
        <v>0</v>
      </c>
    </row>
    <row r="8540" spans="1:8" x14ac:dyDescent="0.3">
      <c r="A8540">
        <v>180121737</v>
      </c>
      <c r="B8540" s="8">
        <v>43270.391597222224</v>
      </c>
      <c r="C8540" s="7" t="s">
        <v>23</v>
      </c>
      <c r="D8540" s="7" t="s">
        <v>151</v>
      </c>
      <c r="E8540" s="8">
        <v>43270.403368055559</v>
      </c>
      <c r="F8540" s="7" t="s">
        <v>212</v>
      </c>
      <c r="H8540">
        <f t="shared" si="133"/>
        <v>0</v>
      </c>
    </row>
    <row r="8541" spans="1:8" x14ac:dyDescent="0.3">
      <c r="A8541">
        <v>180121737</v>
      </c>
      <c r="B8541" s="8">
        <v>43270.391597222224</v>
      </c>
      <c r="C8541" s="7" t="s">
        <v>23</v>
      </c>
      <c r="D8541" s="7" t="s">
        <v>151</v>
      </c>
      <c r="E8541" s="8">
        <v>43270.403252314813</v>
      </c>
      <c r="F8541" s="7" t="s">
        <v>31</v>
      </c>
      <c r="G8541" s="7" t="s">
        <v>83</v>
      </c>
      <c r="H8541">
        <f t="shared" si="133"/>
        <v>0</v>
      </c>
    </row>
    <row r="8542" spans="1:8" x14ac:dyDescent="0.3">
      <c r="A8542">
        <v>180121737</v>
      </c>
      <c r="B8542" s="8">
        <v>43270.391597222224</v>
      </c>
      <c r="C8542" s="7" t="s">
        <v>23</v>
      </c>
      <c r="D8542" s="7" t="s">
        <v>151</v>
      </c>
      <c r="E8542" s="8">
        <v>43270.402789351851</v>
      </c>
      <c r="F8542" s="7" t="s">
        <v>31</v>
      </c>
      <c r="G8542" s="7" t="s">
        <v>83</v>
      </c>
      <c r="H8542">
        <f t="shared" si="133"/>
        <v>0</v>
      </c>
    </row>
    <row r="8543" spans="1:8" x14ac:dyDescent="0.3">
      <c r="A8543">
        <v>180121737</v>
      </c>
      <c r="B8543" s="8">
        <v>43270.391597222224</v>
      </c>
      <c r="C8543" s="7" t="s">
        <v>23</v>
      </c>
      <c r="D8543" s="7" t="s">
        <v>151</v>
      </c>
      <c r="E8543" s="8">
        <v>43270.40221064815</v>
      </c>
      <c r="F8543" s="7" t="s">
        <v>32</v>
      </c>
      <c r="G8543" s="7" t="s">
        <v>329</v>
      </c>
      <c r="H8543">
        <f t="shared" si="133"/>
        <v>0</v>
      </c>
    </row>
    <row r="8544" spans="1:8" x14ac:dyDescent="0.3">
      <c r="A8544">
        <v>180121737</v>
      </c>
      <c r="B8544" s="8">
        <v>43270.391597222224</v>
      </c>
      <c r="C8544" s="7" t="s">
        <v>23</v>
      </c>
      <c r="D8544" s="7" t="s">
        <v>151</v>
      </c>
      <c r="E8544" s="8">
        <v>43270.401608796295</v>
      </c>
      <c r="F8544" s="7" t="s">
        <v>212</v>
      </c>
      <c r="H8544">
        <f t="shared" si="133"/>
        <v>0</v>
      </c>
    </row>
    <row r="8545" spans="1:8" x14ac:dyDescent="0.3">
      <c r="A8545">
        <v>180121737</v>
      </c>
      <c r="B8545" s="8">
        <v>43270.391597222224</v>
      </c>
      <c r="C8545" s="7" t="s">
        <v>23</v>
      </c>
      <c r="D8545" s="7" t="s">
        <v>151</v>
      </c>
      <c r="E8545" s="8">
        <v>43270.401493055557</v>
      </c>
      <c r="F8545" s="7" t="s">
        <v>212</v>
      </c>
      <c r="H8545">
        <f t="shared" si="133"/>
        <v>0</v>
      </c>
    </row>
    <row r="8546" spans="1:8" x14ac:dyDescent="0.3">
      <c r="A8546">
        <v>180121737</v>
      </c>
      <c r="B8546" s="8">
        <v>43270.391597222224</v>
      </c>
      <c r="C8546" s="7" t="s">
        <v>23</v>
      </c>
      <c r="D8546" s="7" t="s">
        <v>151</v>
      </c>
      <c r="E8546" s="8">
        <v>43270.401493055557</v>
      </c>
      <c r="F8546" s="7" t="s">
        <v>31</v>
      </c>
      <c r="G8546" s="7" t="s">
        <v>42</v>
      </c>
      <c r="H8546">
        <f t="shared" si="133"/>
        <v>0</v>
      </c>
    </row>
    <row r="8547" spans="1:8" x14ac:dyDescent="0.3">
      <c r="A8547">
        <v>180121737</v>
      </c>
      <c r="B8547" s="8">
        <v>43270.391597222224</v>
      </c>
      <c r="C8547" s="7" t="s">
        <v>23</v>
      </c>
      <c r="D8547" s="7" t="s">
        <v>151</v>
      </c>
      <c r="E8547" s="8">
        <v>43270.401273148149</v>
      </c>
      <c r="F8547" s="7" t="s">
        <v>31</v>
      </c>
      <c r="G8547" s="7" t="s">
        <v>364</v>
      </c>
      <c r="H8547">
        <f t="shared" si="133"/>
        <v>0</v>
      </c>
    </row>
    <row r="8548" spans="1:8" x14ac:dyDescent="0.3">
      <c r="A8548">
        <v>180121737</v>
      </c>
      <c r="B8548" s="8">
        <v>43270.391597222224</v>
      </c>
      <c r="C8548" s="7" t="s">
        <v>23</v>
      </c>
      <c r="D8548" s="7" t="s">
        <v>151</v>
      </c>
      <c r="E8548" s="8">
        <v>43270.401261574072</v>
      </c>
      <c r="F8548" s="7" t="s">
        <v>212</v>
      </c>
      <c r="H8548">
        <f t="shared" si="133"/>
        <v>0</v>
      </c>
    </row>
    <row r="8549" spans="1:8" x14ac:dyDescent="0.3">
      <c r="A8549">
        <v>180121737</v>
      </c>
      <c r="B8549" s="8">
        <v>43270.391597222224</v>
      </c>
      <c r="C8549" s="7" t="s">
        <v>23</v>
      </c>
      <c r="D8549" s="7" t="s">
        <v>151</v>
      </c>
      <c r="E8549" s="8">
        <v>43270.401238425926</v>
      </c>
      <c r="F8549" s="7" t="s">
        <v>31</v>
      </c>
      <c r="G8549" s="7" t="s">
        <v>42</v>
      </c>
      <c r="H8549">
        <f t="shared" si="133"/>
        <v>0</v>
      </c>
    </row>
    <row r="8550" spans="1:8" x14ac:dyDescent="0.3">
      <c r="A8550">
        <v>180121737</v>
      </c>
      <c r="B8550" s="8">
        <v>43270.391597222224</v>
      </c>
      <c r="C8550" s="7" t="s">
        <v>23</v>
      </c>
      <c r="D8550" s="7" t="s">
        <v>151</v>
      </c>
      <c r="E8550" s="8">
        <v>43270.401087962964</v>
      </c>
      <c r="F8550" s="7" t="s">
        <v>212</v>
      </c>
      <c r="H8550">
        <f t="shared" si="133"/>
        <v>0</v>
      </c>
    </row>
    <row r="8551" spans="1:8" x14ac:dyDescent="0.3">
      <c r="A8551">
        <v>180121737</v>
      </c>
      <c r="B8551" s="8">
        <v>43270.391597222224</v>
      </c>
      <c r="C8551" s="7" t="s">
        <v>23</v>
      </c>
      <c r="D8551" s="7" t="s">
        <v>151</v>
      </c>
      <c r="E8551" s="8">
        <v>43270.400902777779</v>
      </c>
      <c r="F8551" s="7" t="s">
        <v>212</v>
      </c>
      <c r="H8551">
        <f t="shared" si="133"/>
        <v>0</v>
      </c>
    </row>
    <row r="8552" spans="1:8" x14ac:dyDescent="0.3">
      <c r="A8552">
        <v>180121737</v>
      </c>
      <c r="B8552" s="8">
        <v>43270.391597222224</v>
      </c>
      <c r="C8552" s="7" t="s">
        <v>23</v>
      </c>
      <c r="D8552" s="7" t="s">
        <v>151</v>
      </c>
      <c r="E8552" s="8">
        <v>43270.400185185186</v>
      </c>
      <c r="F8552" s="7" t="s">
        <v>29</v>
      </c>
      <c r="G8552" s="7" t="s">
        <v>83</v>
      </c>
      <c r="H8552">
        <f t="shared" si="133"/>
        <v>0</v>
      </c>
    </row>
    <row r="8553" spans="1:8" x14ac:dyDescent="0.3">
      <c r="A8553">
        <v>180121737</v>
      </c>
      <c r="B8553" s="8">
        <v>43270.391597222224</v>
      </c>
      <c r="C8553" s="7" t="s">
        <v>23</v>
      </c>
      <c r="D8553" s="7" t="s">
        <v>151</v>
      </c>
      <c r="E8553" s="8">
        <v>43270.39880787037</v>
      </c>
      <c r="F8553" s="7" t="s">
        <v>212</v>
      </c>
      <c r="H8553">
        <f t="shared" si="133"/>
        <v>0</v>
      </c>
    </row>
    <row r="8554" spans="1:8" x14ac:dyDescent="0.3">
      <c r="A8554">
        <v>180121737</v>
      </c>
      <c r="B8554" s="8">
        <v>43270.391597222224</v>
      </c>
      <c r="C8554" s="7" t="s">
        <v>23</v>
      </c>
      <c r="D8554" s="7" t="s">
        <v>151</v>
      </c>
      <c r="E8554" s="8">
        <v>43270.397858796299</v>
      </c>
      <c r="F8554" s="7" t="s">
        <v>29</v>
      </c>
      <c r="G8554" s="7" t="s">
        <v>42</v>
      </c>
      <c r="H8554">
        <f t="shared" si="133"/>
        <v>0</v>
      </c>
    </row>
    <row r="8555" spans="1:8" x14ac:dyDescent="0.3">
      <c r="A8555">
        <v>180121737</v>
      </c>
      <c r="B8555" s="8">
        <v>43270.391597222224</v>
      </c>
      <c r="C8555" s="7" t="s">
        <v>23</v>
      </c>
      <c r="D8555" s="7" t="s">
        <v>151</v>
      </c>
      <c r="E8555" s="8">
        <v>43270.397766203707</v>
      </c>
      <c r="F8555" s="7" t="s">
        <v>31</v>
      </c>
      <c r="G8555" s="7" t="s">
        <v>43</v>
      </c>
      <c r="H8555">
        <f t="shared" si="133"/>
        <v>0</v>
      </c>
    </row>
    <row r="8556" spans="1:8" x14ac:dyDescent="0.3">
      <c r="A8556">
        <v>180121737</v>
      </c>
      <c r="B8556" s="8">
        <v>43270.391597222224</v>
      </c>
      <c r="C8556" s="7" t="s">
        <v>23</v>
      </c>
      <c r="D8556" s="7" t="s">
        <v>151</v>
      </c>
      <c r="E8556" s="8">
        <v>43270.397719907407</v>
      </c>
      <c r="F8556" s="7" t="s">
        <v>31</v>
      </c>
      <c r="G8556" s="7" t="s">
        <v>41</v>
      </c>
      <c r="H8556">
        <f t="shared" si="133"/>
        <v>0</v>
      </c>
    </row>
    <row r="8557" spans="1:8" x14ac:dyDescent="0.3">
      <c r="A8557">
        <v>180121737</v>
      </c>
      <c r="B8557" s="8">
        <v>43270.391597222224</v>
      </c>
      <c r="C8557" s="7" t="s">
        <v>23</v>
      </c>
      <c r="D8557" s="7" t="s">
        <v>151</v>
      </c>
      <c r="E8557" s="8">
        <v>43270.396516203706</v>
      </c>
      <c r="F8557" s="7" t="s">
        <v>212</v>
      </c>
      <c r="H8557">
        <f t="shared" si="133"/>
        <v>0</v>
      </c>
    </row>
    <row r="8558" spans="1:8" x14ac:dyDescent="0.3">
      <c r="A8558">
        <v>180121737</v>
      </c>
      <c r="B8558" s="8">
        <v>43270.391597222224</v>
      </c>
      <c r="C8558" s="7" t="s">
        <v>23</v>
      </c>
      <c r="D8558" s="7" t="s">
        <v>151</v>
      </c>
      <c r="E8558" s="8">
        <v>43270.395115740743</v>
      </c>
      <c r="F8558" s="7" t="s">
        <v>212</v>
      </c>
      <c r="H8558">
        <f t="shared" si="133"/>
        <v>0</v>
      </c>
    </row>
    <row r="8559" spans="1:8" x14ac:dyDescent="0.3">
      <c r="A8559">
        <v>180121737</v>
      </c>
      <c r="B8559" s="8">
        <v>43270.391597222224</v>
      </c>
      <c r="C8559" s="7" t="s">
        <v>23</v>
      </c>
      <c r="D8559" s="7" t="s">
        <v>151</v>
      </c>
      <c r="E8559" s="8">
        <v>43270.394999999997</v>
      </c>
      <c r="F8559" s="7" t="s">
        <v>212</v>
      </c>
      <c r="H8559">
        <f t="shared" si="133"/>
        <v>0</v>
      </c>
    </row>
    <row r="8560" spans="1:8" x14ac:dyDescent="0.3">
      <c r="A8560">
        <v>180121737</v>
      </c>
      <c r="B8560" s="8">
        <v>43270.391597222224</v>
      </c>
      <c r="C8560" s="7" t="s">
        <v>23</v>
      </c>
      <c r="D8560" s="7" t="s">
        <v>151</v>
      </c>
      <c r="E8560" s="8">
        <v>43270.394594907404</v>
      </c>
      <c r="F8560" s="7" t="s">
        <v>212</v>
      </c>
      <c r="H8560">
        <f t="shared" si="133"/>
        <v>0</v>
      </c>
    </row>
    <row r="8561" spans="1:8" x14ac:dyDescent="0.3">
      <c r="A8561">
        <v>180121737</v>
      </c>
      <c r="B8561" s="8">
        <v>43270.391597222224</v>
      </c>
      <c r="C8561" s="7" t="s">
        <v>23</v>
      </c>
      <c r="D8561" s="7" t="s">
        <v>151</v>
      </c>
      <c r="E8561" s="8">
        <v>43270.394293981481</v>
      </c>
      <c r="F8561" s="7" t="s">
        <v>212</v>
      </c>
      <c r="H8561">
        <f t="shared" si="133"/>
        <v>0</v>
      </c>
    </row>
    <row r="8562" spans="1:8" x14ac:dyDescent="0.3">
      <c r="A8562">
        <v>180121737</v>
      </c>
      <c r="B8562" s="8">
        <v>43270.391597222224</v>
      </c>
      <c r="C8562" s="7" t="s">
        <v>23</v>
      </c>
      <c r="D8562" s="7" t="s">
        <v>151</v>
      </c>
      <c r="E8562" s="8">
        <v>43270.393923611111</v>
      </c>
      <c r="F8562" s="7" t="s">
        <v>29</v>
      </c>
      <c r="G8562" s="7" t="s">
        <v>43</v>
      </c>
      <c r="H8562">
        <f t="shared" si="133"/>
        <v>0</v>
      </c>
    </row>
    <row r="8563" spans="1:8" x14ac:dyDescent="0.3">
      <c r="A8563">
        <v>180121737</v>
      </c>
      <c r="B8563" s="8">
        <v>43270.391597222224</v>
      </c>
      <c r="C8563" s="7" t="s">
        <v>23</v>
      </c>
      <c r="D8563" s="7" t="s">
        <v>151</v>
      </c>
      <c r="E8563" s="8">
        <v>43270.393888888888</v>
      </c>
      <c r="F8563" s="7" t="s">
        <v>212</v>
      </c>
      <c r="H8563">
        <f t="shared" si="133"/>
        <v>0</v>
      </c>
    </row>
    <row r="8564" spans="1:8" x14ac:dyDescent="0.3">
      <c r="A8564">
        <v>180121737</v>
      </c>
      <c r="B8564" s="8">
        <v>43270.391597222224</v>
      </c>
      <c r="C8564" s="7" t="s">
        <v>23</v>
      </c>
      <c r="D8564" s="7" t="s">
        <v>151</v>
      </c>
      <c r="E8564" s="8">
        <v>43270.393877314818</v>
      </c>
      <c r="F8564" s="7" t="s">
        <v>212</v>
      </c>
      <c r="H8564">
        <f t="shared" si="133"/>
        <v>0</v>
      </c>
    </row>
    <row r="8565" spans="1:8" x14ac:dyDescent="0.3">
      <c r="A8565">
        <v>180121737</v>
      </c>
      <c r="B8565" s="8">
        <v>43270.391597222224</v>
      </c>
      <c r="C8565" s="7" t="s">
        <v>23</v>
      </c>
      <c r="D8565" s="7" t="s">
        <v>151</v>
      </c>
      <c r="E8565" s="8">
        <v>43270.393865740742</v>
      </c>
      <c r="F8565" s="7" t="s">
        <v>31</v>
      </c>
      <c r="G8565" s="7" t="s">
        <v>329</v>
      </c>
      <c r="H8565">
        <f t="shared" si="133"/>
        <v>0</v>
      </c>
    </row>
    <row r="8566" spans="1:8" x14ac:dyDescent="0.3">
      <c r="A8566">
        <v>180121737</v>
      </c>
      <c r="B8566" s="8">
        <v>43270.391597222224</v>
      </c>
      <c r="C8566" s="7" t="s">
        <v>23</v>
      </c>
      <c r="D8566" s="7" t="s">
        <v>151</v>
      </c>
      <c r="E8566" s="8">
        <v>43270.393703703703</v>
      </c>
      <c r="F8566" s="7" t="s">
        <v>212</v>
      </c>
      <c r="H8566">
        <f t="shared" si="133"/>
        <v>0</v>
      </c>
    </row>
    <row r="8567" spans="1:8" x14ac:dyDescent="0.3">
      <c r="A8567">
        <v>180121737</v>
      </c>
      <c r="B8567" s="8">
        <v>43270.391597222224</v>
      </c>
      <c r="C8567" s="7" t="s">
        <v>23</v>
      </c>
      <c r="D8567" s="7" t="s">
        <v>151</v>
      </c>
      <c r="E8567" s="8">
        <v>43270.393645833334</v>
      </c>
      <c r="F8567" s="7" t="s">
        <v>212</v>
      </c>
      <c r="H8567">
        <f t="shared" si="133"/>
        <v>0</v>
      </c>
    </row>
    <row r="8568" spans="1:8" x14ac:dyDescent="0.3">
      <c r="A8568">
        <v>180121737</v>
      </c>
      <c r="B8568" s="8">
        <v>43270.391597222224</v>
      </c>
      <c r="C8568" s="7" t="s">
        <v>23</v>
      </c>
      <c r="D8568" s="7" t="s">
        <v>151</v>
      </c>
      <c r="E8568" s="8">
        <v>43270.393171296295</v>
      </c>
      <c r="F8568" s="7" t="s">
        <v>212</v>
      </c>
      <c r="H8568">
        <f t="shared" si="133"/>
        <v>0</v>
      </c>
    </row>
    <row r="8569" spans="1:8" x14ac:dyDescent="0.3">
      <c r="A8569">
        <v>180121737</v>
      </c>
      <c r="B8569" s="8">
        <v>43270.391597222224</v>
      </c>
      <c r="C8569" s="7" t="s">
        <v>23</v>
      </c>
      <c r="D8569" s="7" t="s">
        <v>151</v>
      </c>
      <c r="E8569" s="8">
        <v>43270.393113425926</v>
      </c>
      <c r="F8569" s="7" t="s">
        <v>29</v>
      </c>
      <c r="G8569" s="7" t="s">
        <v>329</v>
      </c>
      <c r="H8569">
        <f t="shared" si="133"/>
        <v>0</v>
      </c>
    </row>
    <row r="8570" spans="1:8" x14ac:dyDescent="0.3">
      <c r="A8570">
        <v>180121737</v>
      </c>
      <c r="B8570" s="8">
        <v>43270.391597222224</v>
      </c>
      <c r="C8570" s="7" t="s">
        <v>23</v>
      </c>
      <c r="D8570" s="7" t="s">
        <v>151</v>
      </c>
      <c r="E8570" s="8">
        <v>43270.393113425926</v>
      </c>
      <c r="F8570" s="7" t="s">
        <v>29</v>
      </c>
      <c r="G8570" s="7" t="s">
        <v>364</v>
      </c>
      <c r="H8570">
        <f t="shared" si="133"/>
        <v>0</v>
      </c>
    </row>
    <row r="8571" spans="1:8" x14ac:dyDescent="0.3">
      <c r="A8571">
        <v>180121737</v>
      </c>
      <c r="B8571" s="8">
        <v>43270.391597222224</v>
      </c>
      <c r="C8571" s="7" t="s">
        <v>23</v>
      </c>
      <c r="D8571" s="7" t="s">
        <v>151</v>
      </c>
      <c r="E8571" s="8">
        <v>43270.393113425926</v>
      </c>
      <c r="F8571" s="7" t="s">
        <v>29</v>
      </c>
      <c r="G8571" s="7" t="s">
        <v>41</v>
      </c>
      <c r="H8571">
        <f t="shared" si="133"/>
        <v>0</v>
      </c>
    </row>
    <row r="8572" spans="1:8" x14ac:dyDescent="0.3">
      <c r="A8572">
        <v>180121737</v>
      </c>
      <c r="B8572" s="8">
        <v>43270.391597222224</v>
      </c>
      <c r="C8572" s="7" t="s">
        <v>23</v>
      </c>
      <c r="D8572" s="7" t="s">
        <v>151</v>
      </c>
      <c r="E8572" s="8">
        <v>43270.392893518518</v>
      </c>
      <c r="F8572" s="7" t="s">
        <v>212</v>
      </c>
      <c r="H8572">
        <f t="shared" si="133"/>
        <v>0</v>
      </c>
    </row>
    <row r="8573" spans="1:8" x14ac:dyDescent="0.3">
      <c r="A8573">
        <v>180121737</v>
      </c>
      <c r="B8573" s="8">
        <v>43270.391597222224</v>
      </c>
      <c r="C8573" s="7" t="s">
        <v>23</v>
      </c>
      <c r="D8573" s="7" t="s">
        <v>151</v>
      </c>
      <c r="E8573" s="8">
        <v>43270.392881944441</v>
      </c>
      <c r="F8573" s="7" t="s">
        <v>212</v>
      </c>
      <c r="H8573">
        <f t="shared" si="133"/>
        <v>0</v>
      </c>
    </row>
    <row r="8574" spans="1:8" x14ac:dyDescent="0.3">
      <c r="A8574">
        <v>180121737</v>
      </c>
      <c r="B8574" s="8">
        <v>43270.391597222224</v>
      </c>
      <c r="C8574" s="7" t="s">
        <v>23</v>
      </c>
      <c r="D8574" s="7" t="s">
        <v>151</v>
      </c>
      <c r="E8574" s="8">
        <v>43270.392777777779</v>
      </c>
      <c r="F8574" s="7" t="s">
        <v>212</v>
      </c>
      <c r="H8574">
        <f t="shared" si="133"/>
        <v>0</v>
      </c>
    </row>
    <row r="8575" spans="1:8" x14ac:dyDescent="0.3">
      <c r="A8575">
        <v>180121737</v>
      </c>
      <c r="B8575" s="8">
        <v>43270.391597222224</v>
      </c>
      <c r="C8575" s="7" t="s">
        <v>23</v>
      </c>
      <c r="D8575" s="7" t="s">
        <v>151</v>
      </c>
      <c r="E8575" s="8">
        <v>43270.392766203702</v>
      </c>
      <c r="F8575" s="7" t="s">
        <v>212</v>
      </c>
      <c r="H8575">
        <f t="shared" si="133"/>
        <v>0</v>
      </c>
    </row>
    <row r="8576" spans="1:8" x14ac:dyDescent="0.3">
      <c r="A8576">
        <v>180121771</v>
      </c>
      <c r="B8576" s="8">
        <v>43270.433495370373</v>
      </c>
      <c r="C8576" s="7" t="s">
        <v>36</v>
      </c>
      <c r="D8576" s="7" t="s">
        <v>714</v>
      </c>
      <c r="E8576" s="8">
        <v>43270.478495370371</v>
      </c>
      <c r="F8576" s="7" t="s">
        <v>25</v>
      </c>
      <c r="G8576" s="7" t="s">
        <v>117</v>
      </c>
      <c r="H8576">
        <f t="shared" si="133"/>
        <v>1</v>
      </c>
    </row>
    <row r="8577" spans="1:8" x14ac:dyDescent="0.3">
      <c r="A8577">
        <v>180121771</v>
      </c>
      <c r="B8577" s="8">
        <v>43270.433495370373</v>
      </c>
      <c r="C8577" s="7" t="s">
        <v>36</v>
      </c>
      <c r="D8577" s="7" t="s">
        <v>714</v>
      </c>
      <c r="E8577" s="8">
        <v>43270.478414351855</v>
      </c>
      <c r="F8577" s="7" t="s">
        <v>25</v>
      </c>
      <c r="G8577" s="7" t="s">
        <v>99</v>
      </c>
      <c r="H8577">
        <f t="shared" si="133"/>
        <v>0</v>
      </c>
    </row>
    <row r="8578" spans="1:8" x14ac:dyDescent="0.3">
      <c r="A8578">
        <v>180121771</v>
      </c>
      <c r="B8578" s="8">
        <v>43270.433495370373</v>
      </c>
      <c r="C8578" s="7" t="s">
        <v>36</v>
      </c>
      <c r="D8578" s="7" t="s">
        <v>714</v>
      </c>
      <c r="E8578" s="8">
        <v>43270.4684375</v>
      </c>
      <c r="F8578" s="7" t="s">
        <v>25</v>
      </c>
      <c r="G8578" s="7" t="s">
        <v>38</v>
      </c>
      <c r="H8578">
        <f t="shared" si="133"/>
        <v>0</v>
      </c>
    </row>
    <row r="8579" spans="1:8" x14ac:dyDescent="0.3">
      <c r="A8579">
        <v>180121771</v>
      </c>
      <c r="B8579" s="8">
        <v>43270.433495370373</v>
      </c>
      <c r="C8579" s="7" t="s">
        <v>36</v>
      </c>
      <c r="D8579" s="7" t="s">
        <v>714</v>
      </c>
      <c r="E8579" s="8">
        <v>43270.460543981484</v>
      </c>
      <c r="F8579" s="7" t="s">
        <v>31</v>
      </c>
      <c r="G8579" s="7" t="s">
        <v>117</v>
      </c>
      <c r="H8579">
        <f t="shared" ref="H8579:H8642" si="134">IF(AND(A8579&lt;&gt;A8578,C8579="PD Accident    "),1,0)</f>
        <v>0</v>
      </c>
    </row>
    <row r="8580" spans="1:8" x14ac:dyDescent="0.3">
      <c r="A8580">
        <v>180121771</v>
      </c>
      <c r="B8580" s="8">
        <v>43270.433495370373</v>
      </c>
      <c r="C8580" s="7" t="s">
        <v>36</v>
      </c>
      <c r="D8580" s="7" t="s">
        <v>714</v>
      </c>
      <c r="E8580" s="8">
        <v>43270.455381944441</v>
      </c>
      <c r="F8580" s="7" t="s">
        <v>25</v>
      </c>
      <c r="G8580" s="7" t="s">
        <v>346</v>
      </c>
      <c r="H8580">
        <f t="shared" si="134"/>
        <v>0</v>
      </c>
    </row>
    <row r="8581" spans="1:8" x14ac:dyDescent="0.3">
      <c r="A8581">
        <v>180121771</v>
      </c>
      <c r="B8581" s="8">
        <v>43270.433495370373</v>
      </c>
      <c r="C8581" s="7" t="s">
        <v>36</v>
      </c>
      <c r="D8581" s="7" t="s">
        <v>714</v>
      </c>
      <c r="E8581" s="8">
        <v>43270.455324074072</v>
      </c>
      <c r="F8581" s="7" t="s">
        <v>31</v>
      </c>
      <c r="G8581" s="7" t="s">
        <v>38</v>
      </c>
      <c r="H8581">
        <f t="shared" si="134"/>
        <v>0</v>
      </c>
    </row>
    <row r="8582" spans="1:8" x14ac:dyDescent="0.3">
      <c r="A8582">
        <v>180121771</v>
      </c>
      <c r="B8582" s="8">
        <v>43270.433495370373</v>
      </c>
      <c r="C8582" s="7" t="s">
        <v>36</v>
      </c>
      <c r="D8582" s="7" t="s">
        <v>714</v>
      </c>
      <c r="E8582" s="8">
        <v>43270.450219907405</v>
      </c>
      <c r="F8582" s="7" t="s">
        <v>31</v>
      </c>
      <c r="G8582" s="7" t="s">
        <v>99</v>
      </c>
      <c r="H8582">
        <f t="shared" si="134"/>
        <v>0</v>
      </c>
    </row>
    <row r="8583" spans="1:8" x14ac:dyDescent="0.3">
      <c r="A8583">
        <v>180121771</v>
      </c>
      <c r="B8583" s="8">
        <v>43270.433495370373</v>
      </c>
      <c r="C8583" s="7" t="s">
        <v>36</v>
      </c>
      <c r="D8583" s="7" t="s">
        <v>714</v>
      </c>
      <c r="E8583" s="8">
        <v>43270.444444444445</v>
      </c>
      <c r="F8583" s="7" t="s">
        <v>29</v>
      </c>
      <c r="G8583" s="7" t="s">
        <v>346</v>
      </c>
      <c r="H8583">
        <f t="shared" si="134"/>
        <v>0</v>
      </c>
    </row>
    <row r="8584" spans="1:8" x14ac:dyDescent="0.3">
      <c r="A8584">
        <v>180121791</v>
      </c>
      <c r="B8584" s="8">
        <v>43270.463680555556</v>
      </c>
      <c r="C8584" s="7" t="s">
        <v>36</v>
      </c>
      <c r="D8584" s="7" t="s">
        <v>715</v>
      </c>
      <c r="E8584" s="8">
        <v>43270.52003472222</v>
      </c>
      <c r="F8584" s="7" t="s">
        <v>25</v>
      </c>
      <c r="G8584" s="7" t="s">
        <v>41</v>
      </c>
      <c r="H8584">
        <f t="shared" si="134"/>
        <v>1</v>
      </c>
    </row>
    <row r="8585" spans="1:8" x14ac:dyDescent="0.3">
      <c r="A8585">
        <v>180121791</v>
      </c>
      <c r="B8585" s="8">
        <v>43270.463680555556</v>
      </c>
      <c r="C8585" s="7" t="s">
        <v>36</v>
      </c>
      <c r="D8585" s="7" t="s">
        <v>715</v>
      </c>
      <c r="E8585" s="8">
        <v>43270.493356481478</v>
      </c>
      <c r="F8585" s="7" t="s">
        <v>25</v>
      </c>
      <c r="G8585" s="7" t="s">
        <v>42</v>
      </c>
      <c r="H8585">
        <f t="shared" si="134"/>
        <v>0</v>
      </c>
    </row>
    <row r="8586" spans="1:8" x14ac:dyDescent="0.3">
      <c r="A8586">
        <v>180121791</v>
      </c>
      <c r="B8586" s="8">
        <v>43270.463680555556</v>
      </c>
      <c r="C8586" s="7" t="s">
        <v>36</v>
      </c>
      <c r="D8586" s="7" t="s">
        <v>715</v>
      </c>
      <c r="E8586" s="8">
        <v>43270.490787037037</v>
      </c>
      <c r="F8586" s="7" t="s">
        <v>31</v>
      </c>
      <c r="G8586" s="7" t="s">
        <v>41</v>
      </c>
      <c r="H8586">
        <f t="shared" si="134"/>
        <v>0</v>
      </c>
    </row>
    <row r="8587" spans="1:8" x14ac:dyDescent="0.3">
      <c r="A8587">
        <v>180121791</v>
      </c>
      <c r="B8587" s="8">
        <v>43270.463680555556</v>
      </c>
      <c r="C8587" s="7" t="s">
        <v>36</v>
      </c>
      <c r="D8587" s="7" t="s">
        <v>715</v>
      </c>
      <c r="E8587" s="8">
        <v>43270.482719907406</v>
      </c>
      <c r="F8587" s="7" t="s">
        <v>25</v>
      </c>
      <c r="G8587" s="7" t="s">
        <v>716</v>
      </c>
      <c r="H8587">
        <f t="shared" si="134"/>
        <v>0</v>
      </c>
    </row>
    <row r="8588" spans="1:8" x14ac:dyDescent="0.3">
      <c r="A8588">
        <v>180121791</v>
      </c>
      <c r="B8588" s="8">
        <v>43270.463680555556</v>
      </c>
      <c r="C8588" s="7" t="s">
        <v>36</v>
      </c>
      <c r="D8588" s="7" t="s">
        <v>715</v>
      </c>
      <c r="E8588" s="8">
        <v>43270.475046296298</v>
      </c>
      <c r="F8588" s="7" t="s">
        <v>31</v>
      </c>
      <c r="G8588" s="7" t="s">
        <v>41</v>
      </c>
      <c r="H8588">
        <f t="shared" si="134"/>
        <v>0</v>
      </c>
    </row>
    <row r="8589" spans="1:8" x14ac:dyDescent="0.3">
      <c r="A8589">
        <v>180121791</v>
      </c>
      <c r="B8589" s="8">
        <v>43270.463680555556</v>
      </c>
      <c r="C8589" s="7" t="s">
        <v>36</v>
      </c>
      <c r="D8589" s="7" t="s">
        <v>715</v>
      </c>
      <c r="E8589" s="8">
        <v>43270.474166666667</v>
      </c>
      <c r="F8589" s="7" t="s">
        <v>31</v>
      </c>
      <c r="G8589" s="7" t="s">
        <v>41</v>
      </c>
      <c r="H8589">
        <f t="shared" si="134"/>
        <v>0</v>
      </c>
    </row>
    <row r="8590" spans="1:8" x14ac:dyDescent="0.3">
      <c r="A8590">
        <v>180121791</v>
      </c>
      <c r="B8590" s="8">
        <v>43270.463680555556</v>
      </c>
      <c r="C8590" s="7" t="s">
        <v>36</v>
      </c>
      <c r="D8590" s="7" t="s">
        <v>715</v>
      </c>
      <c r="E8590" s="8">
        <v>43270.474143518521</v>
      </c>
      <c r="F8590" s="7" t="s">
        <v>31</v>
      </c>
      <c r="G8590" s="7" t="s">
        <v>42</v>
      </c>
      <c r="H8590">
        <f t="shared" si="134"/>
        <v>0</v>
      </c>
    </row>
    <row r="8591" spans="1:8" x14ac:dyDescent="0.3">
      <c r="A8591">
        <v>180121791</v>
      </c>
      <c r="B8591" s="8">
        <v>43270.463680555556</v>
      </c>
      <c r="C8591" s="7" t="s">
        <v>36</v>
      </c>
      <c r="D8591" s="7" t="s">
        <v>715</v>
      </c>
      <c r="E8591" s="8">
        <v>43270.467395833337</v>
      </c>
      <c r="F8591" s="7" t="s">
        <v>25</v>
      </c>
      <c r="G8591" s="7" t="s">
        <v>153</v>
      </c>
      <c r="H8591">
        <f t="shared" si="134"/>
        <v>0</v>
      </c>
    </row>
    <row r="8592" spans="1:8" x14ac:dyDescent="0.3">
      <c r="A8592">
        <v>180121791</v>
      </c>
      <c r="B8592" s="8">
        <v>43270.463680555556</v>
      </c>
      <c r="C8592" s="7" t="s">
        <v>36</v>
      </c>
      <c r="D8592" s="7" t="s">
        <v>715</v>
      </c>
      <c r="E8592" s="8">
        <v>43270.467268518521</v>
      </c>
      <c r="F8592" s="7" t="s">
        <v>29</v>
      </c>
      <c r="G8592" s="7" t="s">
        <v>41</v>
      </c>
      <c r="H8592">
        <f t="shared" si="134"/>
        <v>0</v>
      </c>
    </row>
    <row r="8593" spans="1:8" x14ac:dyDescent="0.3">
      <c r="A8593">
        <v>180121791</v>
      </c>
      <c r="B8593" s="8">
        <v>43270.463680555556</v>
      </c>
      <c r="C8593" s="7" t="s">
        <v>36</v>
      </c>
      <c r="D8593" s="7" t="s">
        <v>715</v>
      </c>
      <c r="E8593" s="8">
        <v>43270.466817129629</v>
      </c>
      <c r="F8593" s="7" t="s">
        <v>31</v>
      </c>
      <c r="G8593" s="7" t="s">
        <v>42</v>
      </c>
      <c r="H8593">
        <f t="shared" si="134"/>
        <v>0</v>
      </c>
    </row>
    <row r="8594" spans="1:8" x14ac:dyDescent="0.3">
      <c r="A8594">
        <v>180121791</v>
      </c>
      <c r="B8594" s="8">
        <v>43270.463680555556</v>
      </c>
      <c r="C8594" s="7" t="s">
        <v>36</v>
      </c>
      <c r="D8594" s="7" t="s">
        <v>715</v>
      </c>
      <c r="E8594" s="8">
        <v>43270.465196759258</v>
      </c>
      <c r="F8594" s="7" t="s">
        <v>29</v>
      </c>
      <c r="G8594" s="7" t="s">
        <v>153</v>
      </c>
      <c r="H8594">
        <f t="shared" si="134"/>
        <v>0</v>
      </c>
    </row>
    <row r="8595" spans="1:8" x14ac:dyDescent="0.3">
      <c r="A8595">
        <v>180121791</v>
      </c>
      <c r="B8595" s="8">
        <v>43270.463680555556</v>
      </c>
      <c r="C8595" s="7" t="s">
        <v>36</v>
      </c>
      <c r="D8595" s="7" t="s">
        <v>715</v>
      </c>
      <c r="E8595" s="8">
        <v>43270.464930555558</v>
      </c>
      <c r="F8595" s="7" t="s">
        <v>31</v>
      </c>
      <c r="G8595" s="7" t="s">
        <v>716</v>
      </c>
      <c r="H8595">
        <f t="shared" si="134"/>
        <v>0</v>
      </c>
    </row>
    <row r="8596" spans="1:8" x14ac:dyDescent="0.3">
      <c r="A8596">
        <v>180121791</v>
      </c>
      <c r="B8596" s="8">
        <v>43270.463680555556</v>
      </c>
      <c r="C8596" s="7" t="s">
        <v>36</v>
      </c>
      <c r="D8596" s="7" t="s">
        <v>715</v>
      </c>
      <c r="E8596" s="8">
        <v>43270.463761574072</v>
      </c>
      <c r="F8596" s="7" t="s">
        <v>29</v>
      </c>
      <c r="G8596" s="7" t="s">
        <v>42</v>
      </c>
      <c r="H8596">
        <f t="shared" si="134"/>
        <v>0</v>
      </c>
    </row>
    <row r="8597" spans="1:8" x14ac:dyDescent="0.3">
      <c r="A8597">
        <v>180121791</v>
      </c>
      <c r="B8597" s="8">
        <v>43270.463680555556</v>
      </c>
      <c r="C8597" s="7" t="s">
        <v>36</v>
      </c>
      <c r="D8597" s="7" t="s">
        <v>715</v>
      </c>
      <c r="E8597" s="8">
        <v>43270.463726851849</v>
      </c>
      <c r="F8597" s="7" t="s">
        <v>29</v>
      </c>
      <c r="G8597" s="7" t="s">
        <v>716</v>
      </c>
      <c r="H8597">
        <f t="shared" si="134"/>
        <v>0</v>
      </c>
    </row>
    <row r="8598" spans="1:8" x14ac:dyDescent="0.3">
      <c r="A8598">
        <v>180121791</v>
      </c>
      <c r="B8598" s="8">
        <v>43270.463680555556</v>
      </c>
      <c r="C8598" s="7" t="s">
        <v>36</v>
      </c>
      <c r="D8598" s="7" t="s">
        <v>715</v>
      </c>
      <c r="E8598" s="8">
        <v>43270.463680555556</v>
      </c>
      <c r="F8598" s="7" t="s">
        <v>31</v>
      </c>
      <c r="G8598" s="7" t="s">
        <v>42</v>
      </c>
      <c r="H8598">
        <f t="shared" si="134"/>
        <v>0</v>
      </c>
    </row>
    <row r="8599" spans="1:8" x14ac:dyDescent="0.3">
      <c r="A8599">
        <v>180121952</v>
      </c>
      <c r="B8599" s="8">
        <v>43270.637881944444</v>
      </c>
      <c r="C8599" s="7" t="s">
        <v>23</v>
      </c>
      <c r="D8599" s="7" t="s">
        <v>80</v>
      </c>
      <c r="E8599" s="8">
        <v>43270.680787037039</v>
      </c>
      <c r="F8599" s="7" t="s">
        <v>25</v>
      </c>
      <c r="G8599" s="7" t="s">
        <v>68</v>
      </c>
      <c r="H8599">
        <f t="shared" si="134"/>
        <v>0</v>
      </c>
    </row>
    <row r="8600" spans="1:8" x14ac:dyDescent="0.3">
      <c r="A8600">
        <v>180121952</v>
      </c>
      <c r="B8600" s="8">
        <v>43270.637881944444</v>
      </c>
      <c r="C8600" s="7" t="s">
        <v>23</v>
      </c>
      <c r="D8600" s="7" t="s">
        <v>80</v>
      </c>
      <c r="E8600" s="8">
        <v>43270.668194444443</v>
      </c>
      <c r="F8600" s="7" t="s">
        <v>25</v>
      </c>
      <c r="G8600" s="7" t="s">
        <v>42</v>
      </c>
      <c r="H8600">
        <f t="shared" si="134"/>
        <v>0</v>
      </c>
    </row>
    <row r="8601" spans="1:8" x14ac:dyDescent="0.3">
      <c r="A8601">
        <v>180121952</v>
      </c>
      <c r="B8601" s="8">
        <v>43270.637881944444</v>
      </c>
      <c r="C8601" s="7" t="s">
        <v>23</v>
      </c>
      <c r="D8601" s="7" t="s">
        <v>80</v>
      </c>
      <c r="E8601" s="8">
        <v>43270.667893518519</v>
      </c>
      <c r="F8601" s="7" t="s">
        <v>25</v>
      </c>
      <c r="G8601" s="7" t="s">
        <v>193</v>
      </c>
      <c r="H8601">
        <f t="shared" si="134"/>
        <v>0</v>
      </c>
    </row>
    <row r="8602" spans="1:8" x14ac:dyDescent="0.3">
      <c r="A8602">
        <v>180121952</v>
      </c>
      <c r="B8602" s="8">
        <v>43270.637881944444</v>
      </c>
      <c r="C8602" s="7" t="s">
        <v>23</v>
      </c>
      <c r="D8602" s="7" t="s">
        <v>80</v>
      </c>
      <c r="E8602" s="8">
        <v>43270.665405092594</v>
      </c>
      <c r="F8602" s="7" t="s">
        <v>25</v>
      </c>
      <c r="G8602" s="7" t="s">
        <v>124</v>
      </c>
      <c r="H8602">
        <f t="shared" si="134"/>
        <v>0</v>
      </c>
    </row>
    <row r="8603" spans="1:8" x14ac:dyDescent="0.3">
      <c r="A8603">
        <v>180121952</v>
      </c>
      <c r="B8603" s="8">
        <v>43270.637881944444</v>
      </c>
      <c r="C8603" s="7" t="s">
        <v>23</v>
      </c>
      <c r="D8603" s="7" t="s">
        <v>80</v>
      </c>
      <c r="E8603" s="8">
        <v>43270.652800925927</v>
      </c>
      <c r="F8603" s="7" t="s">
        <v>25</v>
      </c>
      <c r="G8603" s="7" t="s">
        <v>156</v>
      </c>
      <c r="H8603">
        <f t="shared" si="134"/>
        <v>0</v>
      </c>
    </row>
    <row r="8604" spans="1:8" x14ac:dyDescent="0.3">
      <c r="A8604">
        <v>180121952</v>
      </c>
      <c r="B8604" s="8">
        <v>43270.637881944444</v>
      </c>
      <c r="C8604" s="7" t="s">
        <v>23</v>
      </c>
      <c r="D8604" s="7" t="s">
        <v>80</v>
      </c>
      <c r="E8604" s="8">
        <v>43270.652337962965</v>
      </c>
      <c r="F8604" s="7" t="s">
        <v>31</v>
      </c>
      <c r="G8604" s="7" t="s">
        <v>42</v>
      </c>
      <c r="H8604">
        <f t="shared" si="134"/>
        <v>0</v>
      </c>
    </row>
    <row r="8605" spans="1:8" x14ac:dyDescent="0.3">
      <c r="A8605">
        <v>180121952</v>
      </c>
      <c r="B8605" s="8">
        <v>43270.637881944444</v>
      </c>
      <c r="C8605" s="7" t="s">
        <v>23</v>
      </c>
      <c r="D8605" s="7" t="s">
        <v>80</v>
      </c>
      <c r="E8605" s="8">
        <v>43270.650509259256</v>
      </c>
      <c r="F8605" s="7" t="s">
        <v>31</v>
      </c>
      <c r="G8605" s="7" t="s">
        <v>193</v>
      </c>
      <c r="H8605">
        <f t="shared" si="134"/>
        <v>0</v>
      </c>
    </row>
    <row r="8606" spans="1:8" x14ac:dyDescent="0.3">
      <c r="A8606">
        <v>180121952</v>
      </c>
      <c r="B8606" s="8">
        <v>43270.637881944444</v>
      </c>
      <c r="C8606" s="7" t="s">
        <v>23</v>
      </c>
      <c r="D8606" s="7" t="s">
        <v>80</v>
      </c>
      <c r="E8606" s="8">
        <v>43270.648449074077</v>
      </c>
      <c r="F8606" s="7" t="s">
        <v>31</v>
      </c>
      <c r="G8606" s="7" t="s">
        <v>124</v>
      </c>
      <c r="H8606">
        <f t="shared" si="134"/>
        <v>0</v>
      </c>
    </row>
    <row r="8607" spans="1:8" x14ac:dyDescent="0.3">
      <c r="A8607">
        <v>180121952</v>
      </c>
      <c r="B8607" s="8">
        <v>43270.637881944444</v>
      </c>
      <c r="C8607" s="7" t="s">
        <v>23</v>
      </c>
      <c r="D8607" s="7" t="s">
        <v>80</v>
      </c>
      <c r="E8607" s="8">
        <v>43270.648078703707</v>
      </c>
      <c r="F8607" s="7" t="s">
        <v>31</v>
      </c>
      <c r="G8607" s="7" t="s">
        <v>68</v>
      </c>
      <c r="H8607">
        <f t="shared" si="134"/>
        <v>0</v>
      </c>
    </row>
    <row r="8608" spans="1:8" x14ac:dyDescent="0.3">
      <c r="A8608">
        <v>180121952</v>
      </c>
      <c r="B8608" s="8">
        <v>43270.637881944444</v>
      </c>
      <c r="C8608" s="7" t="s">
        <v>23</v>
      </c>
      <c r="D8608" s="7" t="s">
        <v>80</v>
      </c>
      <c r="E8608" s="8">
        <v>43270.647233796299</v>
      </c>
      <c r="F8608" s="7" t="s">
        <v>32</v>
      </c>
      <c r="G8608" s="7" t="s">
        <v>156</v>
      </c>
      <c r="H8608">
        <f t="shared" si="134"/>
        <v>0</v>
      </c>
    </row>
    <row r="8609" spans="1:8" x14ac:dyDescent="0.3">
      <c r="A8609">
        <v>180121952</v>
      </c>
      <c r="B8609" s="8">
        <v>43270.637881944444</v>
      </c>
      <c r="C8609" s="7" t="s">
        <v>23</v>
      </c>
      <c r="D8609" s="7" t="s">
        <v>80</v>
      </c>
      <c r="E8609" s="8">
        <v>43270.641226851854</v>
      </c>
      <c r="F8609" s="7" t="s">
        <v>31</v>
      </c>
      <c r="G8609" s="7" t="s">
        <v>156</v>
      </c>
      <c r="H8609">
        <f t="shared" si="134"/>
        <v>0</v>
      </c>
    </row>
    <row r="8610" spans="1:8" x14ac:dyDescent="0.3">
      <c r="A8610">
        <v>180121952</v>
      </c>
      <c r="B8610" s="8">
        <v>43270.637881944444</v>
      </c>
      <c r="C8610" s="7" t="s">
        <v>23</v>
      </c>
      <c r="D8610" s="7" t="s">
        <v>80</v>
      </c>
      <c r="E8610" s="8">
        <v>43270.640706018516</v>
      </c>
      <c r="F8610" s="7" t="s">
        <v>29</v>
      </c>
      <c r="G8610" s="7" t="s">
        <v>193</v>
      </c>
      <c r="H8610">
        <f t="shared" si="134"/>
        <v>0</v>
      </c>
    </row>
    <row r="8611" spans="1:8" x14ac:dyDescent="0.3">
      <c r="A8611">
        <v>180121952</v>
      </c>
      <c r="B8611" s="8">
        <v>43270.637881944444</v>
      </c>
      <c r="C8611" s="7" t="s">
        <v>23</v>
      </c>
      <c r="D8611" s="7" t="s">
        <v>80</v>
      </c>
      <c r="E8611" s="8">
        <v>43270.640613425923</v>
      </c>
      <c r="F8611" s="7" t="s">
        <v>29</v>
      </c>
      <c r="G8611" s="7" t="s">
        <v>42</v>
      </c>
      <c r="H8611">
        <f t="shared" si="134"/>
        <v>0</v>
      </c>
    </row>
    <row r="8612" spans="1:8" x14ac:dyDescent="0.3">
      <c r="A8612">
        <v>180121952</v>
      </c>
      <c r="B8612" s="8">
        <v>43270.637881944444</v>
      </c>
      <c r="C8612" s="7" t="s">
        <v>23</v>
      </c>
      <c r="D8612" s="7" t="s">
        <v>80</v>
      </c>
      <c r="E8612" s="8">
        <v>43270.6403587963</v>
      </c>
      <c r="F8612" s="7" t="s">
        <v>29</v>
      </c>
      <c r="G8612" s="7" t="s">
        <v>124</v>
      </c>
      <c r="H8612">
        <f t="shared" si="134"/>
        <v>0</v>
      </c>
    </row>
    <row r="8613" spans="1:8" x14ac:dyDescent="0.3">
      <c r="A8613">
        <v>180121952</v>
      </c>
      <c r="B8613" s="8">
        <v>43270.637881944444</v>
      </c>
      <c r="C8613" s="7" t="s">
        <v>23</v>
      </c>
      <c r="D8613" s="7" t="s">
        <v>80</v>
      </c>
      <c r="E8613" s="8">
        <v>43270.6403587963</v>
      </c>
      <c r="F8613" s="7" t="s">
        <v>29</v>
      </c>
      <c r="G8613" s="7" t="s">
        <v>68</v>
      </c>
      <c r="H8613">
        <f t="shared" si="134"/>
        <v>0</v>
      </c>
    </row>
    <row r="8614" spans="1:8" x14ac:dyDescent="0.3">
      <c r="A8614">
        <v>180122058</v>
      </c>
      <c r="B8614" s="8">
        <v>43270.729016203702</v>
      </c>
      <c r="C8614" s="7" t="s">
        <v>23</v>
      </c>
      <c r="D8614" s="7" t="s">
        <v>717</v>
      </c>
      <c r="E8614" s="8">
        <v>43270.837245370371</v>
      </c>
      <c r="F8614" s="7" t="s">
        <v>25</v>
      </c>
      <c r="G8614" s="7" t="s">
        <v>225</v>
      </c>
      <c r="H8614">
        <f t="shared" si="134"/>
        <v>0</v>
      </c>
    </row>
    <row r="8615" spans="1:8" x14ac:dyDescent="0.3">
      <c r="A8615">
        <v>180122058</v>
      </c>
      <c r="B8615" s="8">
        <v>43270.729016203702</v>
      </c>
      <c r="C8615" s="7" t="s">
        <v>23</v>
      </c>
      <c r="D8615" s="7" t="s">
        <v>717</v>
      </c>
      <c r="E8615" s="8">
        <v>43270.808506944442</v>
      </c>
      <c r="F8615" s="7" t="s">
        <v>27</v>
      </c>
      <c r="G8615" s="7" t="s">
        <v>225</v>
      </c>
      <c r="H8615">
        <f t="shared" si="134"/>
        <v>0</v>
      </c>
    </row>
    <row r="8616" spans="1:8" x14ac:dyDescent="0.3">
      <c r="A8616">
        <v>180122058</v>
      </c>
      <c r="B8616" s="8">
        <v>43270.729016203702</v>
      </c>
      <c r="C8616" s="7" t="s">
        <v>23</v>
      </c>
      <c r="D8616" s="7" t="s">
        <v>717</v>
      </c>
      <c r="E8616" s="8">
        <v>43270.796064814815</v>
      </c>
      <c r="F8616" s="7" t="s">
        <v>25</v>
      </c>
      <c r="G8616" s="7" t="s">
        <v>135</v>
      </c>
      <c r="H8616">
        <f t="shared" si="134"/>
        <v>0</v>
      </c>
    </row>
    <row r="8617" spans="1:8" x14ac:dyDescent="0.3">
      <c r="A8617">
        <v>180122058</v>
      </c>
      <c r="B8617" s="8">
        <v>43270.729016203702</v>
      </c>
      <c r="C8617" s="7" t="s">
        <v>23</v>
      </c>
      <c r="D8617" s="7" t="s">
        <v>717</v>
      </c>
      <c r="E8617" s="8">
        <v>43270.795567129629</v>
      </c>
      <c r="F8617" s="7" t="s">
        <v>25</v>
      </c>
      <c r="G8617" s="7" t="s">
        <v>28</v>
      </c>
      <c r="H8617">
        <f t="shared" si="134"/>
        <v>0</v>
      </c>
    </row>
    <row r="8618" spans="1:8" x14ac:dyDescent="0.3">
      <c r="A8618">
        <v>180122058</v>
      </c>
      <c r="B8618" s="8">
        <v>43270.729016203702</v>
      </c>
      <c r="C8618" s="7" t="s">
        <v>23</v>
      </c>
      <c r="D8618" s="7" t="s">
        <v>717</v>
      </c>
      <c r="E8618" s="8">
        <v>43270.792280092595</v>
      </c>
      <c r="F8618" s="7" t="s">
        <v>29</v>
      </c>
      <c r="G8618" s="7" t="s">
        <v>225</v>
      </c>
      <c r="H8618">
        <f t="shared" si="134"/>
        <v>0</v>
      </c>
    </row>
    <row r="8619" spans="1:8" x14ac:dyDescent="0.3">
      <c r="A8619">
        <v>180122058</v>
      </c>
      <c r="B8619" s="8">
        <v>43270.729016203702</v>
      </c>
      <c r="C8619" s="7" t="s">
        <v>23</v>
      </c>
      <c r="D8619" s="7" t="s">
        <v>717</v>
      </c>
      <c r="E8619" s="8">
        <v>43270.775347222225</v>
      </c>
      <c r="F8619" s="7" t="s">
        <v>25</v>
      </c>
      <c r="G8619" s="7" t="s">
        <v>190</v>
      </c>
      <c r="H8619">
        <f t="shared" si="134"/>
        <v>0</v>
      </c>
    </row>
    <row r="8620" spans="1:8" x14ac:dyDescent="0.3">
      <c r="A8620">
        <v>180122058</v>
      </c>
      <c r="B8620" s="8">
        <v>43270.729016203702</v>
      </c>
      <c r="C8620" s="7" t="s">
        <v>23</v>
      </c>
      <c r="D8620" s="7" t="s">
        <v>717</v>
      </c>
      <c r="E8620" s="8">
        <v>43270.752175925925</v>
      </c>
      <c r="F8620" s="7" t="s">
        <v>31</v>
      </c>
      <c r="G8620" s="7" t="s">
        <v>190</v>
      </c>
      <c r="H8620">
        <f t="shared" si="134"/>
        <v>0</v>
      </c>
    </row>
    <row r="8621" spans="1:8" x14ac:dyDescent="0.3">
      <c r="A8621">
        <v>180122058</v>
      </c>
      <c r="B8621" s="8">
        <v>43270.729016203702</v>
      </c>
      <c r="C8621" s="7" t="s">
        <v>23</v>
      </c>
      <c r="D8621" s="7" t="s">
        <v>717</v>
      </c>
      <c r="E8621" s="8">
        <v>43270.751701388886</v>
      </c>
      <c r="F8621" s="7" t="s">
        <v>62</v>
      </c>
      <c r="G8621" s="7" t="s">
        <v>135</v>
      </c>
      <c r="H8621">
        <f t="shared" si="134"/>
        <v>0</v>
      </c>
    </row>
    <row r="8622" spans="1:8" x14ac:dyDescent="0.3">
      <c r="A8622">
        <v>180122058</v>
      </c>
      <c r="B8622" s="8">
        <v>43270.729016203702</v>
      </c>
      <c r="C8622" s="7" t="s">
        <v>23</v>
      </c>
      <c r="D8622" s="7" t="s">
        <v>717</v>
      </c>
      <c r="E8622" s="8">
        <v>43270.749872685185</v>
      </c>
      <c r="F8622" s="7" t="s">
        <v>62</v>
      </c>
      <c r="G8622" s="7" t="s">
        <v>135</v>
      </c>
      <c r="H8622">
        <f t="shared" si="134"/>
        <v>0</v>
      </c>
    </row>
    <row r="8623" spans="1:8" x14ac:dyDescent="0.3">
      <c r="A8623">
        <v>180122058</v>
      </c>
      <c r="B8623" s="8">
        <v>43270.729016203702</v>
      </c>
      <c r="C8623" s="7" t="s">
        <v>23</v>
      </c>
      <c r="D8623" s="7" t="s">
        <v>717</v>
      </c>
      <c r="E8623" s="8">
        <v>43270.747604166667</v>
      </c>
      <c r="F8623" s="7" t="s">
        <v>62</v>
      </c>
      <c r="G8623" s="7" t="s">
        <v>135</v>
      </c>
      <c r="H8623">
        <f t="shared" si="134"/>
        <v>0</v>
      </c>
    </row>
    <row r="8624" spans="1:8" x14ac:dyDescent="0.3">
      <c r="A8624">
        <v>180122058</v>
      </c>
      <c r="B8624" s="8">
        <v>43270.729016203702</v>
      </c>
      <c r="C8624" s="7" t="s">
        <v>23</v>
      </c>
      <c r="D8624" s="7" t="s">
        <v>717</v>
      </c>
      <c r="E8624" s="8">
        <v>43270.745127314818</v>
      </c>
      <c r="F8624" s="7" t="s">
        <v>62</v>
      </c>
      <c r="G8624" s="7" t="s">
        <v>135</v>
      </c>
      <c r="H8624">
        <f t="shared" si="134"/>
        <v>0</v>
      </c>
    </row>
    <row r="8625" spans="1:8" x14ac:dyDescent="0.3">
      <c r="A8625">
        <v>180122058</v>
      </c>
      <c r="B8625" s="8">
        <v>43270.729016203702</v>
      </c>
      <c r="C8625" s="7" t="s">
        <v>23</v>
      </c>
      <c r="D8625" s="7" t="s">
        <v>717</v>
      </c>
      <c r="E8625" s="8">
        <v>43270.744490740741</v>
      </c>
      <c r="F8625" s="7" t="s">
        <v>62</v>
      </c>
      <c r="G8625" s="7" t="s">
        <v>135</v>
      </c>
      <c r="H8625">
        <f t="shared" si="134"/>
        <v>0</v>
      </c>
    </row>
    <row r="8626" spans="1:8" x14ac:dyDescent="0.3">
      <c r="A8626">
        <v>180122058</v>
      </c>
      <c r="B8626" s="8">
        <v>43270.729016203702</v>
      </c>
      <c r="C8626" s="7" t="s">
        <v>23</v>
      </c>
      <c r="D8626" s="7" t="s">
        <v>717</v>
      </c>
      <c r="E8626" s="8">
        <v>43270.738796296297</v>
      </c>
      <c r="F8626" s="7" t="s">
        <v>31</v>
      </c>
      <c r="G8626" s="7" t="s">
        <v>225</v>
      </c>
      <c r="H8626">
        <f t="shared" si="134"/>
        <v>0</v>
      </c>
    </row>
    <row r="8627" spans="1:8" x14ac:dyDescent="0.3">
      <c r="A8627">
        <v>180122058</v>
      </c>
      <c r="B8627" s="8">
        <v>43270.729016203702</v>
      </c>
      <c r="C8627" s="7" t="s">
        <v>23</v>
      </c>
      <c r="D8627" s="7" t="s">
        <v>717</v>
      </c>
      <c r="E8627" s="8">
        <v>43270.73877314815</v>
      </c>
      <c r="F8627" s="7" t="s">
        <v>31</v>
      </c>
      <c r="G8627" s="7" t="s">
        <v>28</v>
      </c>
      <c r="H8627">
        <f t="shared" si="134"/>
        <v>0</v>
      </c>
    </row>
    <row r="8628" spans="1:8" x14ac:dyDescent="0.3">
      <c r="A8628">
        <v>180122058</v>
      </c>
      <c r="B8628" s="8">
        <v>43270.729016203702</v>
      </c>
      <c r="C8628" s="7" t="s">
        <v>23</v>
      </c>
      <c r="D8628" s="7" t="s">
        <v>717</v>
      </c>
      <c r="E8628" s="8">
        <v>43270.736863425926</v>
      </c>
      <c r="F8628" s="7" t="s">
        <v>31</v>
      </c>
      <c r="G8628" s="7" t="s">
        <v>135</v>
      </c>
      <c r="H8628">
        <f t="shared" si="134"/>
        <v>0</v>
      </c>
    </row>
    <row r="8629" spans="1:8" x14ac:dyDescent="0.3">
      <c r="A8629">
        <v>180122058</v>
      </c>
      <c r="B8629" s="8">
        <v>43270.729016203702</v>
      </c>
      <c r="C8629" s="7" t="s">
        <v>23</v>
      </c>
      <c r="D8629" s="7" t="s">
        <v>717</v>
      </c>
      <c r="E8629" s="8">
        <v>43270.735636574071</v>
      </c>
      <c r="F8629" s="7" t="s">
        <v>25</v>
      </c>
      <c r="G8629" s="7" t="s">
        <v>267</v>
      </c>
      <c r="H8629">
        <f t="shared" si="134"/>
        <v>0</v>
      </c>
    </row>
    <row r="8630" spans="1:8" x14ac:dyDescent="0.3">
      <c r="A8630">
        <v>180122058</v>
      </c>
      <c r="B8630" s="8">
        <v>43270.729016203702</v>
      </c>
      <c r="C8630" s="7" t="s">
        <v>23</v>
      </c>
      <c r="D8630" s="7" t="s">
        <v>717</v>
      </c>
      <c r="E8630" s="8">
        <v>43270.733981481484</v>
      </c>
      <c r="F8630" s="7" t="s">
        <v>29</v>
      </c>
      <c r="G8630" s="7" t="s">
        <v>190</v>
      </c>
      <c r="H8630">
        <f t="shared" si="134"/>
        <v>0</v>
      </c>
    </row>
    <row r="8631" spans="1:8" x14ac:dyDescent="0.3">
      <c r="A8631">
        <v>180122058</v>
      </c>
      <c r="B8631" s="8">
        <v>43270.729016203702</v>
      </c>
      <c r="C8631" s="7" t="s">
        <v>23</v>
      </c>
      <c r="D8631" s="7" t="s">
        <v>717</v>
      </c>
      <c r="E8631" s="8">
        <v>43270.733287037037</v>
      </c>
      <c r="F8631" s="7" t="s">
        <v>29</v>
      </c>
      <c r="G8631" s="7" t="s">
        <v>267</v>
      </c>
      <c r="H8631">
        <f t="shared" si="134"/>
        <v>0</v>
      </c>
    </row>
    <row r="8632" spans="1:8" x14ac:dyDescent="0.3">
      <c r="A8632">
        <v>180122058</v>
      </c>
      <c r="B8632" s="8">
        <v>43270.729016203702</v>
      </c>
      <c r="C8632" s="7" t="s">
        <v>23</v>
      </c>
      <c r="D8632" s="7" t="s">
        <v>717</v>
      </c>
      <c r="E8632" s="8">
        <v>43270.733206018522</v>
      </c>
      <c r="F8632" s="7" t="s">
        <v>29</v>
      </c>
      <c r="G8632" s="7" t="s">
        <v>135</v>
      </c>
      <c r="H8632">
        <f t="shared" si="134"/>
        <v>0</v>
      </c>
    </row>
    <row r="8633" spans="1:8" x14ac:dyDescent="0.3">
      <c r="A8633">
        <v>180122058</v>
      </c>
      <c r="B8633" s="8">
        <v>43270.729016203702</v>
      </c>
      <c r="C8633" s="7" t="s">
        <v>23</v>
      </c>
      <c r="D8633" s="7" t="s">
        <v>717</v>
      </c>
      <c r="E8633" s="8">
        <v>43270.732997685183</v>
      </c>
      <c r="F8633" s="7" t="s">
        <v>29</v>
      </c>
      <c r="G8633" s="7" t="s">
        <v>28</v>
      </c>
      <c r="H8633">
        <f t="shared" si="134"/>
        <v>0</v>
      </c>
    </row>
    <row r="8634" spans="1:8" x14ac:dyDescent="0.3">
      <c r="A8634">
        <v>180122058</v>
      </c>
      <c r="B8634" s="8">
        <v>43270.729016203702</v>
      </c>
      <c r="C8634" s="7" t="s">
        <v>23</v>
      </c>
      <c r="D8634" s="7" t="s">
        <v>717</v>
      </c>
      <c r="E8634" s="8">
        <v>43270.732407407406</v>
      </c>
      <c r="F8634" s="7" t="s">
        <v>29</v>
      </c>
      <c r="G8634" s="7" t="s">
        <v>225</v>
      </c>
      <c r="H8634">
        <f t="shared" si="134"/>
        <v>0</v>
      </c>
    </row>
    <row r="8635" spans="1:8" x14ac:dyDescent="0.3">
      <c r="A8635">
        <v>180122067</v>
      </c>
      <c r="B8635" s="8">
        <v>43270.735636574071</v>
      </c>
      <c r="C8635" s="7" t="s">
        <v>23</v>
      </c>
      <c r="D8635" s="7" t="s">
        <v>718</v>
      </c>
      <c r="E8635" s="8">
        <v>43270.796435185184</v>
      </c>
      <c r="F8635" s="7" t="s">
        <v>25</v>
      </c>
      <c r="G8635" s="7" t="s">
        <v>267</v>
      </c>
      <c r="H8635">
        <f t="shared" si="134"/>
        <v>0</v>
      </c>
    </row>
    <row r="8636" spans="1:8" x14ac:dyDescent="0.3">
      <c r="A8636">
        <v>180122067</v>
      </c>
      <c r="B8636" s="8">
        <v>43270.735636574071</v>
      </c>
      <c r="C8636" s="7" t="s">
        <v>23</v>
      </c>
      <c r="D8636" s="7" t="s">
        <v>718</v>
      </c>
      <c r="E8636" s="8">
        <v>43270.771180555559</v>
      </c>
      <c r="F8636" s="7" t="s">
        <v>25</v>
      </c>
      <c r="G8636" s="7" t="s">
        <v>76</v>
      </c>
      <c r="H8636">
        <f t="shared" si="134"/>
        <v>0</v>
      </c>
    </row>
    <row r="8637" spans="1:8" x14ac:dyDescent="0.3">
      <c r="A8637">
        <v>180122067</v>
      </c>
      <c r="B8637" s="8">
        <v>43270.735636574071</v>
      </c>
      <c r="C8637" s="7" t="s">
        <v>23</v>
      </c>
      <c r="D8637" s="7" t="s">
        <v>718</v>
      </c>
      <c r="E8637" s="8">
        <v>43270.769675925927</v>
      </c>
      <c r="F8637" s="7" t="s">
        <v>29</v>
      </c>
      <c r="G8637" s="7" t="s">
        <v>267</v>
      </c>
      <c r="H8637">
        <f t="shared" si="134"/>
        <v>0</v>
      </c>
    </row>
    <row r="8638" spans="1:8" x14ac:dyDescent="0.3">
      <c r="A8638">
        <v>180122067</v>
      </c>
      <c r="B8638" s="8">
        <v>43270.735636574071</v>
      </c>
      <c r="C8638" s="7" t="s">
        <v>23</v>
      </c>
      <c r="D8638" s="7" t="s">
        <v>718</v>
      </c>
      <c r="E8638" s="8">
        <v>43270.769513888888</v>
      </c>
      <c r="F8638" s="7" t="s">
        <v>25</v>
      </c>
      <c r="G8638" s="7" t="s">
        <v>264</v>
      </c>
      <c r="H8638">
        <f t="shared" si="134"/>
        <v>0</v>
      </c>
    </row>
    <row r="8639" spans="1:8" x14ac:dyDescent="0.3">
      <c r="A8639">
        <v>180122067</v>
      </c>
      <c r="B8639" s="8">
        <v>43270.735636574071</v>
      </c>
      <c r="C8639" s="7" t="s">
        <v>23</v>
      </c>
      <c r="D8639" s="7" t="s">
        <v>718</v>
      </c>
      <c r="E8639" s="8">
        <v>43270.747037037036</v>
      </c>
      <c r="F8639" s="7" t="s">
        <v>32</v>
      </c>
      <c r="G8639" s="7" t="s">
        <v>264</v>
      </c>
      <c r="H8639">
        <f t="shared" si="134"/>
        <v>0</v>
      </c>
    </row>
    <row r="8640" spans="1:8" x14ac:dyDescent="0.3">
      <c r="A8640">
        <v>180122067</v>
      </c>
      <c r="B8640" s="8">
        <v>43270.735636574071</v>
      </c>
      <c r="C8640" s="7" t="s">
        <v>23</v>
      </c>
      <c r="D8640" s="7" t="s">
        <v>718</v>
      </c>
      <c r="E8640" s="8">
        <v>43270.740752314814</v>
      </c>
      <c r="F8640" s="7" t="s">
        <v>31</v>
      </c>
      <c r="G8640" s="7" t="s">
        <v>76</v>
      </c>
      <c r="H8640">
        <f t="shared" si="134"/>
        <v>0</v>
      </c>
    </row>
    <row r="8641" spans="1:8" x14ac:dyDescent="0.3">
      <c r="A8641">
        <v>180122067</v>
      </c>
      <c r="B8641" s="8">
        <v>43270.735636574071</v>
      </c>
      <c r="C8641" s="7" t="s">
        <v>23</v>
      </c>
      <c r="D8641" s="7" t="s">
        <v>718</v>
      </c>
      <c r="E8641" s="8">
        <v>43270.73646990741</v>
      </c>
      <c r="F8641" s="7" t="s">
        <v>31</v>
      </c>
      <c r="G8641" s="7" t="s">
        <v>264</v>
      </c>
      <c r="H8641">
        <f t="shared" si="134"/>
        <v>0</v>
      </c>
    </row>
    <row r="8642" spans="1:8" x14ac:dyDescent="0.3">
      <c r="A8642">
        <v>180122067</v>
      </c>
      <c r="B8642" s="8">
        <v>43270.735636574071</v>
      </c>
      <c r="C8642" s="7" t="s">
        <v>23</v>
      </c>
      <c r="D8642" s="7" t="s">
        <v>718</v>
      </c>
      <c r="E8642" s="8">
        <v>43270.736157407409</v>
      </c>
      <c r="F8642" s="7" t="s">
        <v>29</v>
      </c>
      <c r="G8642" s="7" t="s">
        <v>76</v>
      </c>
      <c r="H8642">
        <f t="shared" si="134"/>
        <v>0</v>
      </c>
    </row>
    <row r="8643" spans="1:8" x14ac:dyDescent="0.3">
      <c r="A8643">
        <v>180122067</v>
      </c>
      <c r="B8643" s="8">
        <v>43270.735636574071</v>
      </c>
      <c r="C8643" s="7" t="s">
        <v>23</v>
      </c>
      <c r="D8643" s="7" t="s">
        <v>718</v>
      </c>
      <c r="E8643" s="8">
        <v>43270.735648148147</v>
      </c>
      <c r="F8643" s="7" t="s">
        <v>31</v>
      </c>
      <c r="G8643" s="7" t="s">
        <v>267</v>
      </c>
      <c r="H8643">
        <f t="shared" ref="H8643:H8706" si="135">IF(AND(A8643&lt;&gt;A8642,C8643="PD Accident    "),1,0)</f>
        <v>0</v>
      </c>
    </row>
    <row r="8644" spans="1:8" x14ac:dyDescent="0.3">
      <c r="A8644">
        <v>180122067</v>
      </c>
      <c r="B8644" s="8">
        <v>43270.735636574071</v>
      </c>
      <c r="C8644" s="7" t="s">
        <v>23</v>
      </c>
      <c r="D8644" s="7" t="s">
        <v>718</v>
      </c>
      <c r="E8644" s="8">
        <v>43270.735636574071</v>
      </c>
      <c r="F8644" s="7" t="s">
        <v>31</v>
      </c>
      <c r="G8644" s="7" t="s">
        <v>264</v>
      </c>
      <c r="H8644">
        <f t="shared" si="135"/>
        <v>0</v>
      </c>
    </row>
    <row r="8645" spans="1:8" x14ac:dyDescent="0.3">
      <c r="A8645">
        <v>180122427</v>
      </c>
      <c r="B8645" s="8">
        <v>43271.362824074073</v>
      </c>
      <c r="C8645" s="7" t="s">
        <v>23</v>
      </c>
      <c r="D8645" s="7" t="s">
        <v>539</v>
      </c>
      <c r="E8645" s="8">
        <v>43271.424513888887</v>
      </c>
      <c r="F8645" s="7" t="s">
        <v>25</v>
      </c>
      <c r="G8645" s="7" t="s">
        <v>173</v>
      </c>
      <c r="H8645">
        <f t="shared" si="135"/>
        <v>0</v>
      </c>
    </row>
    <row r="8646" spans="1:8" x14ac:dyDescent="0.3">
      <c r="A8646">
        <v>180122427</v>
      </c>
      <c r="B8646" s="8">
        <v>43271.362824074073</v>
      </c>
      <c r="C8646" s="7" t="s">
        <v>23</v>
      </c>
      <c r="D8646" s="7" t="s">
        <v>539</v>
      </c>
      <c r="E8646" s="8">
        <v>43271.422800925924</v>
      </c>
      <c r="F8646" s="7" t="s">
        <v>63</v>
      </c>
      <c r="G8646" s="7" t="s">
        <v>173</v>
      </c>
      <c r="H8646">
        <f t="shared" si="135"/>
        <v>0</v>
      </c>
    </row>
    <row r="8647" spans="1:8" x14ac:dyDescent="0.3">
      <c r="A8647">
        <v>180122427</v>
      </c>
      <c r="B8647" s="8">
        <v>43271.362824074073</v>
      </c>
      <c r="C8647" s="7" t="s">
        <v>23</v>
      </c>
      <c r="D8647" s="7" t="s">
        <v>539</v>
      </c>
      <c r="E8647" s="8">
        <v>43271.412430555552</v>
      </c>
      <c r="F8647" s="7" t="s">
        <v>25</v>
      </c>
      <c r="G8647" s="7" t="s">
        <v>72</v>
      </c>
      <c r="H8647">
        <f t="shared" si="135"/>
        <v>0</v>
      </c>
    </row>
    <row r="8648" spans="1:8" x14ac:dyDescent="0.3">
      <c r="A8648">
        <v>180122427</v>
      </c>
      <c r="B8648" s="8">
        <v>43271.362824074073</v>
      </c>
      <c r="C8648" s="7" t="s">
        <v>23</v>
      </c>
      <c r="D8648" s="7" t="s">
        <v>539</v>
      </c>
      <c r="E8648" s="8">
        <v>43271.412372685183</v>
      </c>
      <c r="F8648" s="7" t="s">
        <v>25</v>
      </c>
      <c r="G8648" s="7" t="s">
        <v>198</v>
      </c>
      <c r="H8648">
        <f t="shared" si="135"/>
        <v>0</v>
      </c>
    </row>
    <row r="8649" spans="1:8" x14ac:dyDescent="0.3">
      <c r="A8649">
        <v>180122427</v>
      </c>
      <c r="B8649" s="8">
        <v>43271.362824074073</v>
      </c>
      <c r="C8649" s="7" t="s">
        <v>23</v>
      </c>
      <c r="D8649" s="7" t="s">
        <v>539</v>
      </c>
      <c r="E8649" s="8">
        <v>43271.412361111114</v>
      </c>
      <c r="F8649" s="7" t="s">
        <v>62</v>
      </c>
      <c r="G8649" s="7" t="s">
        <v>198</v>
      </c>
      <c r="H8649">
        <f t="shared" si="135"/>
        <v>0</v>
      </c>
    </row>
    <row r="8650" spans="1:8" x14ac:dyDescent="0.3">
      <c r="A8650">
        <v>180122427</v>
      </c>
      <c r="B8650" s="8">
        <v>43271.362824074073</v>
      </c>
      <c r="C8650" s="7" t="s">
        <v>23</v>
      </c>
      <c r="D8650" s="7" t="s">
        <v>539</v>
      </c>
      <c r="E8650" s="8">
        <v>43271.402858796297</v>
      </c>
      <c r="F8650" s="7" t="s">
        <v>25</v>
      </c>
      <c r="G8650" s="7" t="s">
        <v>346</v>
      </c>
      <c r="H8650">
        <f t="shared" si="135"/>
        <v>0</v>
      </c>
    </row>
    <row r="8651" spans="1:8" x14ac:dyDescent="0.3">
      <c r="A8651">
        <v>180122427</v>
      </c>
      <c r="B8651" s="8">
        <v>43271.362824074073</v>
      </c>
      <c r="C8651" s="7" t="s">
        <v>23</v>
      </c>
      <c r="D8651" s="7" t="s">
        <v>539</v>
      </c>
      <c r="E8651" s="8">
        <v>43271.39534722222</v>
      </c>
      <c r="F8651" s="7" t="s">
        <v>63</v>
      </c>
      <c r="G8651" s="7" t="s">
        <v>173</v>
      </c>
      <c r="H8651">
        <f t="shared" si="135"/>
        <v>0</v>
      </c>
    </row>
    <row r="8652" spans="1:8" x14ac:dyDescent="0.3">
      <c r="A8652">
        <v>180122427</v>
      </c>
      <c r="B8652" s="8">
        <v>43271.362824074073</v>
      </c>
      <c r="C8652" s="7" t="s">
        <v>23</v>
      </c>
      <c r="D8652" s="7" t="s">
        <v>539</v>
      </c>
      <c r="E8652" s="8">
        <v>43271.375949074078</v>
      </c>
      <c r="F8652" s="7" t="s">
        <v>31</v>
      </c>
      <c r="G8652" s="7" t="s">
        <v>346</v>
      </c>
      <c r="H8652">
        <f t="shared" si="135"/>
        <v>0</v>
      </c>
    </row>
    <row r="8653" spans="1:8" x14ac:dyDescent="0.3">
      <c r="A8653">
        <v>180122427</v>
      </c>
      <c r="B8653" s="8">
        <v>43271.362824074073</v>
      </c>
      <c r="C8653" s="7" t="s">
        <v>23</v>
      </c>
      <c r="D8653" s="7" t="s">
        <v>539</v>
      </c>
      <c r="E8653" s="8">
        <v>43271.373680555553</v>
      </c>
      <c r="F8653" s="7" t="s">
        <v>31</v>
      </c>
      <c r="G8653" s="7" t="s">
        <v>72</v>
      </c>
      <c r="H8653">
        <f t="shared" si="135"/>
        <v>0</v>
      </c>
    </row>
    <row r="8654" spans="1:8" x14ac:dyDescent="0.3">
      <c r="A8654">
        <v>180122427</v>
      </c>
      <c r="B8654" s="8">
        <v>43271.362824074073</v>
      </c>
      <c r="C8654" s="7" t="s">
        <v>23</v>
      </c>
      <c r="D8654" s="7" t="s">
        <v>539</v>
      </c>
      <c r="E8654" s="8">
        <v>43271.371018518519</v>
      </c>
      <c r="F8654" s="7" t="s">
        <v>25</v>
      </c>
      <c r="G8654" s="7" t="s">
        <v>645</v>
      </c>
      <c r="H8654">
        <f t="shared" si="135"/>
        <v>0</v>
      </c>
    </row>
    <row r="8655" spans="1:8" x14ac:dyDescent="0.3">
      <c r="A8655">
        <v>180122427</v>
      </c>
      <c r="B8655" s="8">
        <v>43271.362824074073</v>
      </c>
      <c r="C8655" s="7" t="s">
        <v>23</v>
      </c>
      <c r="D8655" s="7" t="s">
        <v>539</v>
      </c>
      <c r="E8655" s="8">
        <v>43271.37059027778</v>
      </c>
      <c r="F8655" s="7" t="s">
        <v>31</v>
      </c>
      <c r="G8655" s="7" t="s">
        <v>173</v>
      </c>
      <c r="H8655">
        <f t="shared" si="135"/>
        <v>0</v>
      </c>
    </row>
    <row r="8656" spans="1:8" x14ac:dyDescent="0.3">
      <c r="A8656">
        <v>180122427</v>
      </c>
      <c r="B8656" s="8">
        <v>43271.362824074073</v>
      </c>
      <c r="C8656" s="7" t="s">
        <v>23</v>
      </c>
      <c r="D8656" s="7" t="s">
        <v>539</v>
      </c>
      <c r="E8656" s="8">
        <v>43271.370347222219</v>
      </c>
      <c r="F8656" s="7" t="s">
        <v>31</v>
      </c>
      <c r="G8656" s="7" t="s">
        <v>198</v>
      </c>
      <c r="H8656">
        <f t="shared" si="135"/>
        <v>0</v>
      </c>
    </row>
    <row r="8657" spans="1:8" x14ac:dyDescent="0.3">
      <c r="A8657">
        <v>180122427</v>
      </c>
      <c r="B8657" s="8">
        <v>43271.362824074073</v>
      </c>
      <c r="C8657" s="7" t="s">
        <v>23</v>
      </c>
      <c r="D8657" s="7" t="s">
        <v>539</v>
      </c>
      <c r="E8657" s="8">
        <v>43271.370324074072</v>
      </c>
      <c r="F8657" s="7" t="s">
        <v>25</v>
      </c>
      <c r="G8657" s="7" t="s">
        <v>115</v>
      </c>
      <c r="H8657">
        <f t="shared" si="135"/>
        <v>0</v>
      </c>
    </row>
    <row r="8658" spans="1:8" x14ac:dyDescent="0.3">
      <c r="A8658">
        <v>180122427</v>
      </c>
      <c r="B8658" s="8">
        <v>43271.362824074073</v>
      </c>
      <c r="C8658" s="7" t="s">
        <v>23</v>
      </c>
      <c r="D8658" s="7" t="s">
        <v>539</v>
      </c>
      <c r="E8658" s="8">
        <v>43271.369259259256</v>
      </c>
      <c r="F8658" s="7" t="s">
        <v>29</v>
      </c>
      <c r="G8658" s="7" t="s">
        <v>346</v>
      </c>
      <c r="H8658">
        <f t="shared" si="135"/>
        <v>0</v>
      </c>
    </row>
    <row r="8659" spans="1:8" x14ac:dyDescent="0.3">
      <c r="A8659">
        <v>180122427</v>
      </c>
      <c r="B8659" s="8">
        <v>43271.362824074073</v>
      </c>
      <c r="C8659" s="7" t="s">
        <v>23</v>
      </c>
      <c r="D8659" s="7" t="s">
        <v>539</v>
      </c>
      <c r="E8659" s="8">
        <v>43271.366759259261</v>
      </c>
      <c r="F8659" s="7" t="s">
        <v>29</v>
      </c>
      <c r="G8659" s="7" t="s">
        <v>115</v>
      </c>
      <c r="H8659">
        <f t="shared" si="135"/>
        <v>0</v>
      </c>
    </row>
    <row r="8660" spans="1:8" x14ac:dyDescent="0.3">
      <c r="A8660">
        <v>180122427</v>
      </c>
      <c r="B8660" s="8">
        <v>43271.362824074073</v>
      </c>
      <c r="C8660" s="7" t="s">
        <v>23</v>
      </c>
      <c r="D8660" s="7" t="s">
        <v>539</v>
      </c>
      <c r="E8660" s="8">
        <v>43271.366516203707</v>
      </c>
      <c r="F8660" s="7" t="s">
        <v>29</v>
      </c>
      <c r="G8660" s="7" t="s">
        <v>198</v>
      </c>
      <c r="H8660">
        <f t="shared" si="135"/>
        <v>0</v>
      </c>
    </row>
    <row r="8661" spans="1:8" x14ac:dyDescent="0.3">
      <c r="A8661">
        <v>180122427</v>
      </c>
      <c r="B8661" s="8">
        <v>43271.362824074073</v>
      </c>
      <c r="C8661" s="7" t="s">
        <v>23</v>
      </c>
      <c r="D8661" s="7" t="s">
        <v>539</v>
      </c>
      <c r="E8661" s="8">
        <v>43271.366388888891</v>
      </c>
      <c r="F8661" s="7" t="s">
        <v>29</v>
      </c>
      <c r="G8661" s="7" t="s">
        <v>645</v>
      </c>
      <c r="H8661">
        <f t="shared" si="135"/>
        <v>0</v>
      </c>
    </row>
    <row r="8662" spans="1:8" x14ac:dyDescent="0.3">
      <c r="A8662">
        <v>180122427</v>
      </c>
      <c r="B8662" s="8">
        <v>43271.362824074073</v>
      </c>
      <c r="C8662" s="7" t="s">
        <v>23</v>
      </c>
      <c r="D8662" s="7" t="s">
        <v>539</v>
      </c>
      <c r="E8662" s="8">
        <v>43271.366388888891</v>
      </c>
      <c r="F8662" s="7" t="s">
        <v>29</v>
      </c>
      <c r="G8662" s="7" t="s">
        <v>72</v>
      </c>
      <c r="H8662">
        <f t="shared" si="135"/>
        <v>0</v>
      </c>
    </row>
    <row r="8663" spans="1:8" x14ac:dyDescent="0.3">
      <c r="A8663">
        <v>180122427</v>
      </c>
      <c r="B8663" s="8">
        <v>43271.362824074073</v>
      </c>
      <c r="C8663" s="7" t="s">
        <v>23</v>
      </c>
      <c r="D8663" s="7" t="s">
        <v>539</v>
      </c>
      <c r="E8663" s="8">
        <v>43271.366261574076</v>
      </c>
      <c r="F8663" s="7" t="s">
        <v>29</v>
      </c>
      <c r="G8663" s="7" t="s">
        <v>173</v>
      </c>
      <c r="H8663">
        <f t="shared" si="135"/>
        <v>0</v>
      </c>
    </row>
    <row r="8664" spans="1:8" x14ac:dyDescent="0.3">
      <c r="A8664">
        <v>180122443</v>
      </c>
      <c r="B8664" s="8">
        <v>43271.373622685183</v>
      </c>
      <c r="C8664" s="7" t="s">
        <v>36</v>
      </c>
      <c r="D8664" s="7" t="s">
        <v>719</v>
      </c>
      <c r="E8664" s="8">
        <v>43271.445694444446</v>
      </c>
      <c r="F8664" s="7" t="s">
        <v>25</v>
      </c>
      <c r="G8664" s="7" t="s">
        <v>645</v>
      </c>
      <c r="H8664">
        <f t="shared" si="135"/>
        <v>1</v>
      </c>
    </row>
    <row r="8665" spans="1:8" x14ac:dyDescent="0.3">
      <c r="A8665">
        <v>180122443</v>
      </c>
      <c r="B8665" s="8">
        <v>43271.373622685183</v>
      </c>
      <c r="C8665" s="7" t="s">
        <v>36</v>
      </c>
      <c r="D8665" s="7" t="s">
        <v>719</v>
      </c>
      <c r="E8665" s="8">
        <v>43271.430069444446</v>
      </c>
      <c r="F8665" s="7" t="s">
        <v>63</v>
      </c>
      <c r="G8665" s="7" t="s">
        <v>645</v>
      </c>
      <c r="H8665">
        <f t="shared" si="135"/>
        <v>0</v>
      </c>
    </row>
    <row r="8666" spans="1:8" x14ac:dyDescent="0.3">
      <c r="A8666">
        <v>180122443</v>
      </c>
      <c r="B8666" s="8">
        <v>43271.373622685183</v>
      </c>
      <c r="C8666" s="7" t="s">
        <v>36</v>
      </c>
      <c r="D8666" s="7" t="s">
        <v>719</v>
      </c>
      <c r="E8666" s="8">
        <v>43271.394270833334</v>
      </c>
      <c r="F8666" s="7" t="s">
        <v>25</v>
      </c>
      <c r="G8666" s="7" t="s">
        <v>254</v>
      </c>
      <c r="H8666">
        <f t="shared" si="135"/>
        <v>0</v>
      </c>
    </row>
    <row r="8667" spans="1:8" x14ac:dyDescent="0.3">
      <c r="A8667">
        <v>180122443</v>
      </c>
      <c r="B8667" s="8">
        <v>43271.373622685183</v>
      </c>
      <c r="C8667" s="7" t="s">
        <v>36</v>
      </c>
      <c r="D8667" s="7" t="s">
        <v>719</v>
      </c>
      <c r="E8667" s="8">
        <v>43271.389826388891</v>
      </c>
      <c r="F8667" s="7" t="s">
        <v>31</v>
      </c>
      <c r="G8667" s="7" t="s">
        <v>645</v>
      </c>
      <c r="H8667">
        <f t="shared" si="135"/>
        <v>0</v>
      </c>
    </row>
    <row r="8668" spans="1:8" x14ac:dyDescent="0.3">
      <c r="A8668">
        <v>180122443</v>
      </c>
      <c r="B8668" s="8">
        <v>43271.373622685183</v>
      </c>
      <c r="C8668" s="7" t="s">
        <v>36</v>
      </c>
      <c r="D8668" s="7" t="s">
        <v>719</v>
      </c>
      <c r="E8668" s="8">
        <v>43271.388657407406</v>
      </c>
      <c r="F8668" s="7" t="s">
        <v>31</v>
      </c>
      <c r="G8668" s="7" t="s">
        <v>645</v>
      </c>
      <c r="H8668">
        <f t="shared" si="135"/>
        <v>0</v>
      </c>
    </row>
    <row r="8669" spans="1:8" x14ac:dyDescent="0.3">
      <c r="A8669">
        <v>180122443</v>
      </c>
      <c r="B8669" s="8">
        <v>43271.373622685183</v>
      </c>
      <c r="C8669" s="7" t="s">
        <v>36</v>
      </c>
      <c r="D8669" s="7" t="s">
        <v>719</v>
      </c>
      <c r="E8669" s="8">
        <v>43271.383680555555</v>
      </c>
      <c r="F8669" s="7" t="s">
        <v>31</v>
      </c>
      <c r="G8669" s="7" t="s">
        <v>254</v>
      </c>
      <c r="H8669">
        <f t="shared" si="135"/>
        <v>0</v>
      </c>
    </row>
    <row r="8670" spans="1:8" x14ac:dyDescent="0.3">
      <c r="A8670">
        <v>180122443</v>
      </c>
      <c r="B8670" s="8">
        <v>43271.373622685183</v>
      </c>
      <c r="C8670" s="7" t="s">
        <v>36</v>
      </c>
      <c r="D8670" s="7" t="s">
        <v>719</v>
      </c>
      <c r="E8670" s="8">
        <v>43271.380682870367</v>
      </c>
      <c r="F8670" s="7" t="s">
        <v>29</v>
      </c>
      <c r="G8670" s="7" t="s">
        <v>645</v>
      </c>
      <c r="H8670">
        <f t="shared" si="135"/>
        <v>0</v>
      </c>
    </row>
    <row r="8671" spans="1:8" x14ac:dyDescent="0.3">
      <c r="A8671">
        <v>180122443</v>
      </c>
      <c r="B8671" s="8">
        <v>43271.373622685183</v>
      </c>
      <c r="C8671" s="7" t="s">
        <v>36</v>
      </c>
      <c r="D8671" s="7" t="s">
        <v>719</v>
      </c>
      <c r="E8671" s="8">
        <v>43271.376782407409</v>
      </c>
      <c r="F8671" s="7" t="s">
        <v>25</v>
      </c>
      <c r="G8671" s="7" t="s">
        <v>645</v>
      </c>
      <c r="H8671">
        <f t="shared" si="135"/>
        <v>0</v>
      </c>
    </row>
    <row r="8672" spans="1:8" x14ac:dyDescent="0.3">
      <c r="A8672">
        <v>180122443</v>
      </c>
      <c r="B8672" s="8">
        <v>43271.373622685183</v>
      </c>
      <c r="C8672" s="7" t="s">
        <v>36</v>
      </c>
      <c r="D8672" s="7" t="s">
        <v>719</v>
      </c>
      <c r="E8672" s="8">
        <v>43271.37672453704</v>
      </c>
      <c r="F8672" s="7" t="s">
        <v>29</v>
      </c>
      <c r="G8672" s="7" t="s">
        <v>645</v>
      </c>
      <c r="H8672">
        <f t="shared" si="135"/>
        <v>0</v>
      </c>
    </row>
    <row r="8673" spans="1:8" x14ac:dyDescent="0.3">
      <c r="A8673">
        <v>180122443</v>
      </c>
      <c r="B8673" s="8">
        <v>43271.373622685183</v>
      </c>
      <c r="C8673" s="7" t="s">
        <v>36</v>
      </c>
      <c r="D8673" s="7" t="s">
        <v>719</v>
      </c>
      <c r="E8673" s="8">
        <v>43271.376597222225</v>
      </c>
      <c r="F8673" s="7" t="s">
        <v>29</v>
      </c>
      <c r="G8673" s="7" t="s">
        <v>254</v>
      </c>
      <c r="H8673">
        <f t="shared" si="135"/>
        <v>0</v>
      </c>
    </row>
    <row r="8674" spans="1:8" x14ac:dyDescent="0.3">
      <c r="A8674">
        <v>180122461</v>
      </c>
      <c r="B8674" s="8">
        <v>43271.387303240743</v>
      </c>
      <c r="C8674" s="7" t="s">
        <v>36</v>
      </c>
      <c r="D8674" s="7" t="s">
        <v>569</v>
      </c>
      <c r="E8674" s="8">
        <v>43271.451585648145</v>
      </c>
      <c r="F8674" s="7" t="s">
        <v>25</v>
      </c>
      <c r="G8674" s="7" t="s">
        <v>111</v>
      </c>
      <c r="H8674">
        <f t="shared" si="135"/>
        <v>1</v>
      </c>
    </row>
    <row r="8675" spans="1:8" x14ac:dyDescent="0.3">
      <c r="A8675">
        <v>180122461</v>
      </c>
      <c r="B8675" s="8">
        <v>43271.387303240743</v>
      </c>
      <c r="C8675" s="7" t="s">
        <v>36</v>
      </c>
      <c r="D8675" s="7" t="s">
        <v>569</v>
      </c>
      <c r="E8675" s="8">
        <v>43271.430115740739</v>
      </c>
      <c r="F8675" s="7" t="s">
        <v>63</v>
      </c>
      <c r="G8675" s="7" t="s">
        <v>111</v>
      </c>
      <c r="H8675">
        <f t="shared" si="135"/>
        <v>0</v>
      </c>
    </row>
    <row r="8676" spans="1:8" x14ac:dyDescent="0.3">
      <c r="A8676">
        <v>180122461</v>
      </c>
      <c r="B8676" s="8">
        <v>43271.387303240743</v>
      </c>
      <c r="C8676" s="7" t="s">
        <v>36</v>
      </c>
      <c r="D8676" s="7" t="s">
        <v>569</v>
      </c>
      <c r="E8676" s="8">
        <v>43271.428240740737</v>
      </c>
      <c r="F8676" s="7" t="s">
        <v>25</v>
      </c>
      <c r="G8676" s="7" t="s">
        <v>117</v>
      </c>
      <c r="H8676">
        <f t="shared" si="135"/>
        <v>0</v>
      </c>
    </row>
    <row r="8677" spans="1:8" x14ac:dyDescent="0.3">
      <c r="A8677">
        <v>180122461</v>
      </c>
      <c r="B8677" s="8">
        <v>43271.387303240743</v>
      </c>
      <c r="C8677" s="7" t="s">
        <v>36</v>
      </c>
      <c r="D8677" s="7" t="s">
        <v>569</v>
      </c>
      <c r="E8677" s="8">
        <v>43271.42696759259</v>
      </c>
      <c r="F8677" s="7" t="s">
        <v>25</v>
      </c>
      <c r="G8677" s="7" t="s">
        <v>100</v>
      </c>
      <c r="H8677">
        <f t="shared" si="135"/>
        <v>0</v>
      </c>
    </row>
    <row r="8678" spans="1:8" x14ac:dyDescent="0.3">
      <c r="A8678">
        <v>180122461</v>
      </c>
      <c r="B8678" s="8">
        <v>43271.387303240743</v>
      </c>
      <c r="C8678" s="7" t="s">
        <v>36</v>
      </c>
      <c r="D8678" s="7" t="s">
        <v>569</v>
      </c>
      <c r="E8678" s="8">
        <v>43271.423460648148</v>
      </c>
      <c r="F8678" s="7" t="s">
        <v>25</v>
      </c>
      <c r="G8678" s="7" t="s">
        <v>254</v>
      </c>
      <c r="H8678">
        <f t="shared" si="135"/>
        <v>0</v>
      </c>
    </row>
    <row r="8679" spans="1:8" x14ac:dyDescent="0.3">
      <c r="A8679">
        <v>180122461</v>
      </c>
      <c r="B8679" s="8">
        <v>43271.387303240743</v>
      </c>
      <c r="C8679" s="7" t="s">
        <v>36</v>
      </c>
      <c r="D8679" s="7" t="s">
        <v>569</v>
      </c>
      <c r="E8679" s="8">
        <v>43271.422500000001</v>
      </c>
      <c r="F8679" s="7" t="s">
        <v>31</v>
      </c>
      <c r="G8679" s="7" t="s">
        <v>254</v>
      </c>
      <c r="H8679">
        <f t="shared" si="135"/>
        <v>0</v>
      </c>
    </row>
    <row r="8680" spans="1:8" x14ac:dyDescent="0.3">
      <c r="A8680">
        <v>180122461</v>
      </c>
      <c r="B8680" s="8">
        <v>43271.387303240743</v>
      </c>
      <c r="C8680" s="7" t="s">
        <v>36</v>
      </c>
      <c r="D8680" s="7" t="s">
        <v>569</v>
      </c>
      <c r="E8680" s="8">
        <v>43271.415567129632</v>
      </c>
      <c r="F8680" s="7" t="s">
        <v>25</v>
      </c>
      <c r="G8680" s="7" t="s">
        <v>537</v>
      </c>
      <c r="H8680">
        <f t="shared" si="135"/>
        <v>0</v>
      </c>
    </row>
    <row r="8681" spans="1:8" x14ac:dyDescent="0.3">
      <c r="A8681">
        <v>180122461</v>
      </c>
      <c r="B8681" s="8">
        <v>43271.387303240743</v>
      </c>
      <c r="C8681" s="7" t="s">
        <v>36</v>
      </c>
      <c r="D8681" s="7" t="s">
        <v>569</v>
      </c>
      <c r="E8681" s="8">
        <v>43271.413888888892</v>
      </c>
      <c r="F8681" s="7" t="s">
        <v>31</v>
      </c>
      <c r="G8681" s="7" t="s">
        <v>117</v>
      </c>
      <c r="H8681">
        <f t="shared" si="135"/>
        <v>0</v>
      </c>
    </row>
    <row r="8682" spans="1:8" x14ac:dyDescent="0.3">
      <c r="A8682">
        <v>180122461</v>
      </c>
      <c r="B8682" s="8">
        <v>43271.387303240743</v>
      </c>
      <c r="C8682" s="7" t="s">
        <v>36</v>
      </c>
      <c r="D8682" s="7" t="s">
        <v>569</v>
      </c>
      <c r="E8682" s="8">
        <v>43271.411643518521</v>
      </c>
      <c r="F8682" s="7" t="s">
        <v>25</v>
      </c>
      <c r="G8682" s="7" t="s">
        <v>117</v>
      </c>
      <c r="H8682">
        <f t="shared" si="135"/>
        <v>0</v>
      </c>
    </row>
    <row r="8683" spans="1:8" x14ac:dyDescent="0.3">
      <c r="A8683">
        <v>180122461</v>
      </c>
      <c r="B8683" s="8">
        <v>43271.387303240743</v>
      </c>
      <c r="C8683" s="7" t="s">
        <v>36</v>
      </c>
      <c r="D8683" s="7" t="s">
        <v>569</v>
      </c>
      <c r="E8683" s="8">
        <v>43271.410057870373</v>
      </c>
      <c r="F8683" s="7" t="s">
        <v>31</v>
      </c>
      <c r="G8683" s="7" t="s">
        <v>100</v>
      </c>
      <c r="H8683">
        <f t="shared" si="135"/>
        <v>0</v>
      </c>
    </row>
    <row r="8684" spans="1:8" x14ac:dyDescent="0.3">
      <c r="A8684">
        <v>180122461</v>
      </c>
      <c r="B8684" s="8">
        <v>43271.387303240743</v>
      </c>
      <c r="C8684" s="7" t="s">
        <v>36</v>
      </c>
      <c r="D8684" s="7" t="s">
        <v>569</v>
      </c>
      <c r="E8684" s="8">
        <v>43271.402268518519</v>
      </c>
      <c r="F8684" s="7" t="s">
        <v>31</v>
      </c>
      <c r="G8684" s="7" t="s">
        <v>117</v>
      </c>
      <c r="H8684">
        <f t="shared" si="135"/>
        <v>0</v>
      </c>
    </row>
    <row r="8685" spans="1:8" x14ac:dyDescent="0.3">
      <c r="A8685">
        <v>180122461</v>
      </c>
      <c r="B8685" s="8">
        <v>43271.387303240743</v>
      </c>
      <c r="C8685" s="7" t="s">
        <v>36</v>
      </c>
      <c r="D8685" s="7" t="s">
        <v>569</v>
      </c>
      <c r="E8685" s="8">
        <v>43271.401099537034</v>
      </c>
      <c r="F8685" s="7" t="s">
        <v>31</v>
      </c>
      <c r="G8685" s="7" t="s">
        <v>254</v>
      </c>
      <c r="H8685">
        <f t="shared" si="135"/>
        <v>0</v>
      </c>
    </row>
    <row r="8686" spans="1:8" x14ac:dyDescent="0.3">
      <c r="A8686">
        <v>180122461</v>
      </c>
      <c r="B8686" s="8">
        <v>43271.387303240743</v>
      </c>
      <c r="C8686" s="7" t="s">
        <v>36</v>
      </c>
      <c r="D8686" s="7" t="s">
        <v>569</v>
      </c>
      <c r="E8686" s="8">
        <v>43271.394444444442</v>
      </c>
      <c r="F8686" s="7" t="s">
        <v>31</v>
      </c>
      <c r="G8686" s="7" t="s">
        <v>537</v>
      </c>
      <c r="H8686">
        <f t="shared" si="135"/>
        <v>0</v>
      </c>
    </row>
    <row r="8687" spans="1:8" x14ac:dyDescent="0.3">
      <c r="A8687">
        <v>180122461</v>
      </c>
      <c r="B8687" s="8">
        <v>43271.387303240743</v>
      </c>
      <c r="C8687" s="7" t="s">
        <v>36</v>
      </c>
      <c r="D8687" s="7" t="s">
        <v>569</v>
      </c>
      <c r="E8687" s="8">
        <v>43271.394282407404</v>
      </c>
      <c r="F8687" s="7" t="s">
        <v>29</v>
      </c>
      <c r="G8687" s="7" t="s">
        <v>254</v>
      </c>
      <c r="H8687">
        <f t="shared" si="135"/>
        <v>0</v>
      </c>
    </row>
    <row r="8688" spans="1:8" x14ac:dyDescent="0.3">
      <c r="A8688">
        <v>180122461</v>
      </c>
      <c r="B8688" s="8">
        <v>43271.387303240743</v>
      </c>
      <c r="C8688" s="7" t="s">
        <v>36</v>
      </c>
      <c r="D8688" s="7" t="s">
        <v>569</v>
      </c>
      <c r="E8688" s="8">
        <v>43271.392974537041</v>
      </c>
      <c r="F8688" s="7" t="s">
        <v>31</v>
      </c>
      <c r="G8688" s="7" t="s">
        <v>111</v>
      </c>
      <c r="H8688">
        <f t="shared" si="135"/>
        <v>0</v>
      </c>
    </row>
    <row r="8689" spans="1:8" x14ac:dyDescent="0.3">
      <c r="A8689">
        <v>180122461</v>
      </c>
      <c r="B8689" s="8">
        <v>43271.387303240743</v>
      </c>
      <c r="C8689" s="7" t="s">
        <v>36</v>
      </c>
      <c r="D8689" s="7" t="s">
        <v>569</v>
      </c>
      <c r="E8689" s="8">
        <v>43271.390925925924</v>
      </c>
      <c r="F8689" s="7" t="s">
        <v>25</v>
      </c>
      <c r="G8689" s="7" t="s">
        <v>99</v>
      </c>
      <c r="H8689">
        <f t="shared" si="135"/>
        <v>0</v>
      </c>
    </row>
    <row r="8690" spans="1:8" x14ac:dyDescent="0.3">
      <c r="A8690">
        <v>180122461</v>
      </c>
      <c r="B8690" s="8">
        <v>43271.387303240743</v>
      </c>
      <c r="C8690" s="7" t="s">
        <v>36</v>
      </c>
      <c r="D8690" s="7" t="s">
        <v>569</v>
      </c>
      <c r="E8690" s="8">
        <v>43271.390844907408</v>
      </c>
      <c r="F8690" s="7" t="s">
        <v>29</v>
      </c>
      <c r="G8690" s="7" t="s">
        <v>111</v>
      </c>
      <c r="H8690">
        <f t="shared" si="135"/>
        <v>0</v>
      </c>
    </row>
    <row r="8691" spans="1:8" x14ac:dyDescent="0.3">
      <c r="A8691">
        <v>180122461</v>
      </c>
      <c r="B8691" s="8">
        <v>43271.387303240743</v>
      </c>
      <c r="C8691" s="7" t="s">
        <v>36</v>
      </c>
      <c r="D8691" s="7" t="s">
        <v>569</v>
      </c>
      <c r="E8691" s="8">
        <v>43271.389490740738</v>
      </c>
      <c r="F8691" s="7" t="s">
        <v>29</v>
      </c>
      <c r="G8691" s="7" t="s">
        <v>537</v>
      </c>
      <c r="H8691">
        <f t="shared" si="135"/>
        <v>0</v>
      </c>
    </row>
    <row r="8692" spans="1:8" x14ac:dyDescent="0.3">
      <c r="A8692">
        <v>180122461</v>
      </c>
      <c r="B8692" s="8">
        <v>43271.387303240743</v>
      </c>
      <c r="C8692" s="7" t="s">
        <v>36</v>
      </c>
      <c r="D8692" s="7" t="s">
        <v>569</v>
      </c>
      <c r="E8692" s="8">
        <v>43271.388206018521</v>
      </c>
      <c r="F8692" s="7" t="s">
        <v>29</v>
      </c>
      <c r="G8692" s="7" t="s">
        <v>99</v>
      </c>
      <c r="H8692">
        <f t="shared" si="135"/>
        <v>0</v>
      </c>
    </row>
    <row r="8693" spans="1:8" x14ac:dyDescent="0.3">
      <c r="A8693">
        <v>180122721</v>
      </c>
      <c r="B8693" s="8">
        <v>43271.634120370371</v>
      </c>
      <c r="C8693" s="7" t="s">
        <v>23</v>
      </c>
      <c r="D8693" s="7" t="s">
        <v>720</v>
      </c>
      <c r="E8693" s="8">
        <v>43271.692719907405</v>
      </c>
      <c r="F8693" s="7" t="s">
        <v>25</v>
      </c>
      <c r="G8693" s="7" t="s">
        <v>65</v>
      </c>
      <c r="H8693">
        <f t="shared" si="135"/>
        <v>0</v>
      </c>
    </row>
    <row r="8694" spans="1:8" x14ac:dyDescent="0.3">
      <c r="A8694">
        <v>180122721</v>
      </c>
      <c r="B8694" s="8">
        <v>43271.634120370371</v>
      </c>
      <c r="C8694" s="7" t="s">
        <v>23</v>
      </c>
      <c r="D8694" s="7" t="s">
        <v>720</v>
      </c>
      <c r="E8694" s="8">
        <v>43271.688599537039</v>
      </c>
      <c r="F8694" s="7" t="s">
        <v>25</v>
      </c>
      <c r="G8694" s="7" t="s">
        <v>42</v>
      </c>
      <c r="H8694">
        <f t="shared" si="135"/>
        <v>0</v>
      </c>
    </row>
    <row r="8695" spans="1:8" x14ac:dyDescent="0.3">
      <c r="A8695">
        <v>180122721</v>
      </c>
      <c r="B8695" s="8">
        <v>43271.634120370371</v>
      </c>
      <c r="C8695" s="7" t="s">
        <v>23</v>
      </c>
      <c r="D8695" s="7" t="s">
        <v>720</v>
      </c>
      <c r="E8695" s="8">
        <v>43271.684016203704</v>
      </c>
      <c r="F8695" s="7" t="s">
        <v>25</v>
      </c>
      <c r="G8695" s="7" t="s">
        <v>43</v>
      </c>
      <c r="H8695">
        <f t="shared" si="135"/>
        <v>0</v>
      </c>
    </row>
    <row r="8696" spans="1:8" x14ac:dyDescent="0.3">
      <c r="A8696">
        <v>180122721</v>
      </c>
      <c r="B8696" s="8">
        <v>43271.634120370371</v>
      </c>
      <c r="C8696" s="7" t="s">
        <v>23</v>
      </c>
      <c r="D8696" s="7" t="s">
        <v>720</v>
      </c>
      <c r="E8696" s="8">
        <v>43271.675682870373</v>
      </c>
      <c r="F8696" s="7" t="s">
        <v>25</v>
      </c>
      <c r="G8696" s="7" t="s">
        <v>64</v>
      </c>
      <c r="H8696">
        <f t="shared" si="135"/>
        <v>0</v>
      </c>
    </row>
    <row r="8697" spans="1:8" x14ac:dyDescent="0.3">
      <c r="A8697">
        <v>180122721</v>
      </c>
      <c r="B8697" s="8">
        <v>43271.634120370371</v>
      </c>
      <c r="C8697" s="7" t="s">
        <v>23</v>
      </c>
      <c r="D8697" s="7" t="s">
        <v>720</v>
      </c>
      <c r="E8697" s="8">
        <v>43271.664930555555</v>
      </c>
      <c r="F8697" s="7" t="s">
        <v>25</v>
      </c>
      <c r="G8697" s="7" t="s">
        <v>241</v>
      </c>
      <c r="H8697">
        <f t="shared" si="135"/>
        <v>0</v>
      </c>
    </row>
    <row r="8698" spans="1:8" x14ac:dyDescent="0.3">
      <c r="A8698">
        <v>180122721</v>
      </c>
      <c r="B8698" s="8">
        <v>43271.634120370371</v>
      </c>
      <c r="C8698" s="7" t="s">
        <v>23</v>
      </c>
      <c r="D8698" s="7" t="s">
        <v>720</v>
      </c>
      <c r="E8698" s="8">
        <v>43271.658113425925</v>
      </c>
      <c r="F8698" s="7" t="s">
        <v>62</v>
      </c>
      <c r="G8698" s="7" t="s">
        <v>65</v>
      </c>
      <c r="H8698">
        <f t="shared" si="135"/>
        <v>0</v>
      </c>
    </row>
    <row r="8699" spans="1:8" x14ac:dyDescent="0.3">
      <c r="A8699">
        <v>180122721</v>
      </c>
      <c r="B8699" s="8">
        <v>43271.634120370371</v>
      </c>
      <c r="C8699" s="7" t="s">
        <v>23</v>
      </c>
      <c r="D8699" s="7" t="s">
        <v>720</v>
      </c>
      <c r="E8699" s="8">
        <v>43271.65184027778</v>
      </c>
      <c r="F8699" s="7" t="s">
        <v>31</v>
      </c>
      <c r="G8699" s="7" t="s">
        <v>64</v>
      </c>
      <c r="H8699">
        <f t="shared" si="135"/>
        <v>0</v>
      </c>
    </row>
    <row r="8700" spans="1:8" x14ac:dyDescent="0.3">
      <c r="A8700">
        <v>180122721</v>
      </c>
      <c r="B8700" s="8">
        <v>43271.634120370371</v>
      </c>
      <c r="C8700" s="7" t="s">
        <v>23</v>
      </c>
      <c r="D8700" s="7" t="s">
        <v>720</v>
      </c>
      <c r="E8700" s="8">
        <v>43271.646967592591</v>
      </c>
      <c r="F8700" s="7" t="s">
        <v>62</v>
      </c>
      <c r="G8700" s="7" t="s">
        <v>241</v>
      </c>
      <c r="H8700">
        <f t="shared" si="135"/>
        <v>0</v>
      </c>
    </row>
    <row r="8701" spans="1:8" x14ac:dyDescent="0.3">
      <c r="A8701">
        <v>180122721</v>
      </c>
      <c r="B8701" s="8">
        <v>43271.634120370371</v>
      </c>
      <c r="C8701" s="7" t="s">
        <v>23</v>
      </c>
      <c r="D8701" s="7" t="s">
        <v>720</v>
      </c>
      <c r="E8701" s="8">
        <v>43271.645636574074</v>
      </c>
      <c r="F8701" s="7" t="s">
        <v>31</v>
      </c>
      <c r="G8701" s="7" t="s">
        <v>42</v>
      </c>
      <c r="H8701">
        <f t="shared" si="135"/>
        <v>0</v>
      </c>
    </row>
    <row r="8702" spans="1:8" x14ac:dyDescent="0.3">
      <c r="A8702">
        <v>180122721</v>
      </c>
      <c r="B8702" s="8">
        <v>43271.634120370371</v>
      </c>
      <c r="C8702" s="7" t="s">
        <v>23</v>
      </c>
      <c r="D8702" s="7" t="s">
        <v>720</v>
      </c>
      <c r="E8702" s="8">
        <v>43271.645289351851</v>
      </c>
      <c r="F8702" s="7" t="s">
        <v>31</v>
      </c>
      <c r="G8702" s="7" t="s">
        <v>42</v>
      </c>
      <c r="H8702">
        <f t="shared" si="135"/>
        <v>0</v>
      </c>
    </row>
    <row r="8703" spans="1:8" x14ac:dyDescent="0.3">
      <c r="A8703">
        <v>180122721</v>
      </c>
      <c r="B8703" s="8">
        <v>43271.634120370371</v>
      </c>
      <c r="C8703" s="7" t="s">
        <v>23</v>
      </c>
      <c r="D8703" s="7" t="s">
        <v>720</v>
      </c>
      <c r="E8703" s="8">
        <v>43271.645289351851</v>
      </c>
      <c r="F8703" s="7" t="s">
        <v>31</v>
      </c>
      <c r="G8703" s="7" t="s">
        <v>43</v>
      </c>
      <c r="H8703">
        <f t="shared" si="135"/>
        <v>0</v>
      </c>
    </row>
    <row r="8704" spans="1:8" x14ac:dyDescent="0.3">
      <c r="A8704">
        <v>180122721</v>
      </c>
      <c r="B8704" s="8">
        <v>43271.634120370371</v>
      </c>
      <c r="C8704" s="7" t="s">
        <v>23</v>
      </c>
      <c r="D8704" s="7" t="s">
        <v>720</v>
      </c>
      <c r="E8704" s="8">
        <v>43271.644097222219</v>
      </c>
      <c r="F8704" s="7" t="s">
        <v>62</v>
      </c>
      <c r="G8704" s="7" t="s">
        <v>65</v>
      </c>
      <c r="H8704">
        <f t="shared" si="135"/>
        <v>0</v>
      </c>
    </row>
    <row r="8705" spans="1:8" x14ac:dyDescent="0.3">
      <c r="A8705">
        <v>180122721</v>
      </c>
      <c r="B8705" s="8">
        <v>43271.634120370371</v>
      </c>
      <c r="C8705" s="7" t="s">
        <v>23</v>
      </c>
      <c r="D8705" s="7" t="s">
        <v>720</v>
      </c>
      <c r="E8705" s="8">
        <v>43271.639560185184</v>
      </c>
      <c r="F8705" s="7" t="s">
        <v>31</v>
      </c>
      <c r="G8705" s="7" t="s">
        <v>241</v>
      </c>
      <c r="H8705">
        <f t="shared" si="135"/>
        <v>0</v>
      </c>
    </row>
    <row r="8706" spans="1:8" x14ac:dyDescent="0.3">
      <c r="A8706">
        <v>180122721</v>
      </c>
      <c r="B8706" s="8">
        <v>43271.634120370371</v>
      </c>
      <c r="C8706" s="7" t="s">
        <v>23</v>
      </c>
      <c r="D8706" s="7" t="s">
        <v>720</v>
      </c>
      <c r="E8706" s="8">
        <v>43271.636423611111</v>
      </c>
      <c r="F8706" s="7" t="s">
        <v>29</v>
      </c>
      <c r="G8706" s="7" t="s">
        <v>241</v>
      </c>
      <c r="H8706">
        <f t="shared" si="135"/>
        <v>0</v>
      </c>
    </row>
    <row r="8707" spans="1:8" x14ac:dyDescent="0.3">
      <c r="A8707">
        <v>180122721</v>
      </c>
      <c r="B8707" s="8">
        <v>43271.634120370371</v>
      </c>
      <c r="C8707" s="7" t="s">
        <v>23</v>
      </c>
      <c r="D8707" s="7" t="s">
        <v>720</v>
      </c>
      <c r="E8707" s="8">
        <v>43271.636423611111</v>
      </c>
      <c r="F8707" s="7" t="s">
        <v>29</v>
      </c>
      <c r="G8707" s="7" t="s">
        <v>42</v>
      </c>
      <c r="H8707">
        <f t="shared" ref="H8707:H8770" si="136">IF(AND(A8707&lt;&gt;A8706,C8707="PD Accident    "),1,0)</f>
        <v>0</v>
      </c>
    </row>
    <row r="8708" spans="1:8" x14ac:dyDescent="0.3">
      <c r="A8708">
        <v>180122721</v>
      </c>
      <c r="B8708" s="8">
        <v>43271.634120370371</v>
      </c>
      <c r="C8708" s="7" t="s">
        <v>23</v>
      </c>
      <c r="D8708" s="7" t="s">
        <v>720</v>
      </c>
      <c r="E8708" s="8">
        <v>43271.636423611111</v>
      </c>
      <c r="F8708" s="7" t="s">
        <v>29</v>
      </c>
      <c r="G8708" s="7" t="s">
        <v>43</v>
      </c>
      <c r="H8708">
        <f t="shared" si="136"/>
        <v>0</v>
      </c>
    </row>
    <row r="8709" spans="1:8" x14ac:dyDescent="0.3">
      <c r="A8709">
        <v>180122721</v>
      </c>
      <c r="B8709" s="8">
        <v>43271.634120370371</v>
      </c>
      <c r="C8709" s="7" t="s">
        <v>23</v>
      </c>
      <c r="D8709" s="7" t="s">
        <v>720</v>
      </c>
      <c r="E8709" s="8">
        <v>43271.635729166665</v>
      </c>
      <c r="F8709" s="7" t="s">
        <v>29</v>
      </c>
      <c r="G8709" s="7" t="s">
        <v>65</v>
      </c>
      <c r="H8709">
        <f t="shared" si="136"/>
        <v>0</v>
      </c>
    </row>
    <row r="8710" spans="1:8" x14ac:dyDescent="0.3">
      <c r="A8710">
        <v>180122801</v>
      </c>
      <c r="B8710" s="8">
        <v>43271.707048611112</v>
      </c>
      <c r="C8710" s="7" t="s">
        <v>36</v>
      </c>
      <c r="D8710" s="7" t="s">
        <v>496</v>
      </c>
      <c r="E8710" s="8">
        <v>43271.729467592595</v>
      </c>
      <c r="F8710" s="7" t="s">
        <v>25</v>
      </c>
      <c r="G8710" s="7" t="s">
        <v>65</v>
      </c>
      <c r="H8710">
        <f t="shared" si="136"/>
        <v>1</v>
      </c>
    </row>
    <row r="8711" spans="1:8" x14ac:dyDescent="0.3">
      <c r="A8711">
        <v>180122801</v>
      </c>
      <c r="B8711" s="8">
        <v>43271.707048611112</v>
      </c>
      <c r="C8711" s="7" t="s">
        <v>36</v>
      </c>
      <c r="D8711" s="7" t="s">
        <v>496</v>
      </c>
      <c r="E8711" s="8">
        <v>43271.716249999998</v>
      </c>
      <c r="F8711" s="7" t="s">
        <v>31</v>
      </c>
      <c r="G8711" s="7" t="s">
        <v>65</v>
      </c>
      <c r="H8711">
        <f t="shared" si="136"/>
        <v>0</v>
      </c>
    </row>
    <row r="8712" spans="1:8" x14ac:dyDescent="0.3">
      <c r="A8712">
        <v>180122801</v>
      </c>
      <c r="B8712" s="8">
        <v>43271.707048611112</v>
      </c>
      <c r="C8712" s="7" t="s">
        <v>36</v>
      </c>
      <c r="D8712" s="7" t="s">
        <v>496</v>
      </c>
      <c r="E8712" s="8">
        <v>43271.71533564815</v>
      </c>
      <c r="F8712" s="7" t="s">
        <v>29</v>
      </c>
      <c r="G8712" s="7" t="s">
        <v>65</v>
      </c>
      <c r="H8712">
        <f t="shared" si="136"/>
        <v>0</v>
      </c>
    </row>
    <row r="8713" spans="1:8" x14ac:dyDescent="0.3">
      <c r="A8713">
        <v>180122801</v>
      </c>
      <c r="B8713" s="8">
        <v>43271.707048611112</v>
      </c>
      <c r="C8713" s="7" t="s">
        <v>36</v>
      </c>
      <c r="D8713" s="7" t="s">
        <v>496</v>
      </c>
      <c r="E8713" s="8">
        <v>43271.710324074076</v>
      </c>
      <c r="F8713" s="7" t="s">
        <v>29</v>
      </c>
      <c r="G8713" s="7" t="s">
        <v>42</v>
      </c>
      <c r="H8713">
        <f t="shared" si="136"/>
        <v>0</v>
      </c>
    </row>
    <row r="8714" spans="1:8" x14ac:dyDescent="0.3">
      <c r="A8714">
        <v>180122801</v>
      </c>
      <c r="B8714" s="8">
        <v>43271.707048611112</v>
      </c>
      <c r="C8714" s="7" t="s">
        <v>36</v>
      </c>
      <c r="D8714" s="7" t="s">
        <v>496</v>
      </c>
      <c r="E8714" s="8">
        <v>43271.710046296299</v>
      </c>
      <c r="F8714" s="7" t="s">
        <v>29</v>
      </c>
      <c r="G8714" s="7" t="s">
        <v>65</v>
      </c>
      <c r="H8714">
        <f t="shared" si="136"/>
        <v>0</v>
      </c>
    </row>
    <row r="8715" spans="1:8" x14ac:dyDescent="0.3">
      <c r="A8715">
        <v>180122805</v>
      </c>
      <c r="B8715" s="8">
        <v>43271.710104166668</v>
      </c>
      <c r="C8715" s="7" t="s">
        <v>23</v>
      </c>
      <c r="D8715" s="7" t="s">
        <v>603</v>
      </c>
      <c r="E8715" s="8">
        <v>43271.773402777777</v>
      </c>
      <c r="F8715" s="7" t="s">
        <v>25</v>
      </c>
      <c r="G8715" s="7" t="s">
        <v>241</v>
      </c>
      <c r="H8715">
        <f t="shared" si="136"/>
        <v>0</v>
      </c>
    </row>
    <row r="8716" spans="1:8" x14ac:dyDescent="0.3">
      <c r="A8716">
        <v>180122805</v>
      </c>
      <c r="B8716" s="8">
        <v>43271.710104166668</v>
      </c>
      <c r="C8716" s="7" t="s">
        <v>23</v>
      </c>
      <c r="D8716" s="7" t="s">
        <v>603</v>
      </c>
      <c r="E8716" s="8">
        <v>43271.761724537035</v>
      </c>
      <c r="F8716" s="7" t="s">
        <v>25</v>
      </c>
      <c r="G8716" s="7" t="s">
        <v>193</v>
      </c>
      <c r="H8716">
        <f t="shared" si="136"/>
        <v>0</v>
      </c>
    </row>
    <row r="8717" spans="1:8" x14ac:dyDescent="0.3">
      <c r="A8717">
        <v>180122805</v>
      </c>
      <c r="B8717" s="8">
        <v>43271.710104166668</v>
      </c>
      <c r="C8717" s="7" t="s">
        <v>23</v>
      </c>
      <c r="D8717" s="7" t="s">
        <v>603</v>
      </c>
      <c r="E8717" s="8">
        <v>43271.761689814812</v>
      </c>
      <c r="F8717" s="7" t="s">
        <v>62</v>
      </c>
      <c r="G8717" s="7" t="s">
        <v>193</v>
      </c>
      <c r="H8717">
        <f t="shared" si="136"/>
        <v>0</v>
      </c>
    </row>
    <row r="8718" spans="1:8" x14ac:dyDescent="0.3">
      <c r="A8718">
        <v>180122805</v>
      </c>
      <c r="B8718" s="8">
        <v>43271.710104166668</v>
      </c>
      <c r="C8718" s="7" t="s">
        <v>23</v>
      </c>
      <c r="D8718" s="7" t="s">
        <v>603</v>
      </c>
      <c r="E8718" s="8">
        <v>43271.733530092592</v>
      </c>
      <c r="F8718" s="7" t="s">
        <v>25</v>
      </c>
      <c r="G8718" s="7" t="s">
        <v>42</v>
      </c>
      <c r="H8718">
        <f t="shared" si="136"/>
        <v>0</v>
      </c>
    </row>
    <row r="8719" spans="1:8" x14ac:dyDescent="0.3">
      <c r="A8719">
        <v>180122805</v>
      </c>
      <c r="B8719" s="8">
        <v>43271.710104166668</v>
      </c>
      <c r="C8719" s="7" t="s">
        <v>23</v>
      </c>
      <c r="D8719" s="7" t="s">
        <v>603</v>
      </c>
      <c r="E8719" s="8">
        <v>43271.733472222222</v>
      </c>
      <c r="F8719" s="7" t="s">
        <v>31</v>
      </c>
      <c r="G8719" s="7" t="s">
        <v>193</v>
      </c>
      <c r="H8719">
        <f t="shared" si="136"/>
        <v>0</v>
      </c>
    </row>
    <row r="8720" spans="1:8" x14ac:dyDescent="0.3">
      <c r="A8720">
        <v>180122805</v>
      </c>
      <c r="B8720" s="8">
        <v>43271.710104166668</v>
      </c>
      <c r="C8720" s="7" t="s">
        <v>23</v>
      </c>
      <c r="D8720" s="7" t="s">
        <v>603</v>
      </c>
      <c r="E8720" s="8">
        <v>43271.726041666669</v>
      </c>
      <c r="F8720" s="7" t="s">
        <v>31</v>
      </c>
      <c r="G8720" s="7" t="s">
        <v>241</v>
      </c>
      <c r="H8720">
        <f t="shared" si="136"/>
        <v>0</v>
      </c>
    </row>
    <row r="8721" spans="1:8" x14ac:dyDescent="0.3">
      <c r="A8721">
        <v>180122805</v>
      </c>
      <c r="B8721" s="8">
        <v>43271.710104166668</v>
      </c>
      <c r="C8721" s="7" t="s">
        <v>23</v>
      </c>
      <c r="D8721" s="7" t="s">
        <v>603</v>
      </c>
      <c r="E8721" s="8">
        <v>43271.721238425926</v>
      </c>
      <c r="F8721" s="7" t="s">
        <v>29</v>
      </c>
      <c r="G8721" s="7" t="s">
        <v>241</v>
      </c>
      <c r="H8721">
        <f t="shared" si="136"/>
        <v>0</v>
      </c>
    </row>
    <row r="8722" spans="1:8" x14ac:dyDescent="0.3">
      <c r="A8722">
        <v>180122805</v>
      </c>
      <c r="B8722" s="8">
        <v>43271.710104166668</v>
      </c>
      <c r="C8722" s="7" t="s">
        <v>23</v>
      </c>
      <c r="D8722" s="7" t="s">
        <v>603</v>
      </c>
      <c r="E8722" s="8">
        <v>43271.71603009259</v>
      </c>
      <c r="F8722" s="7" t="s">
        <v>212</v>
      </c>
      <c r="H8722">
        <f t="shared" si="136"/>
        <v>0</v>
      </c>
    </row>
    <row r="8723" spans="1:8" x14ac:dyDescent="0.3">
      <c r="A8723">
        <v>180122805</v>
      </c>
      <c r="B8723" s="8">
        <v>43271.710104166668</v>
      </c>
      <c r="C8723" s="7" t="s">
        <v>23</v>
      </c>
      <c r="D8723" s="7" t="s">
        <v>603</v>
      </c>
      <c r="E8723" s="8">
        <v>43271.715798611112</v>
      </c>
      <c r="F8723" s="7" t="s">
        <v>212</v>
      </c>
      <c r="H8723">
        <f t="shared" si="136"/>
        <v>0</v>
      </c>
    </row>
    <row r="8724" spans="1:8" x14ac:dyDescent="0.3">
      <c r="A8724">
        <v>180122805</v>
      </c>
      <c r="B8724" s="8">
        <v>43271.710104166668</v>
      </c>
      <c r="C8724" s="7" t="s">
        <v>23</v>
      </c>
      <c r="D8724" s="7" t="s">
        <v>603</v>
      </c>
      <c r="E8724" s="8">
        <v>43271.715439814812</v>
      </c>
      <c r="F8724" s="7" t="s">
        <v>212</v>
      </c>
      <c r="H8724">
        <f t="shared" si="136"/>
        <v>0</v>
      </c>
    </row>
    <row r="8725" spans="1:8" x14ac:dyDescent="0.3">
      <c r="A8725">
        <v>180122805</v>
      </c>
      <c r="B8725" s="8">
        <v>43271.710104166668</v>
      </c>
      <c r="C8725" s="7" t="s">
        <v>23</v>
      </c>
      <c r="D8725" s="7" t="s">
        <v>603</v>
      </c>
      <c r="E8725" s="8">
        <v>43271.715381944443</v>
      </c>
      <c r="F8725" s="7" t="s">
        <v>212</v>
      </c>
      <c r="H8725">
        <f t="shared" si="136"/>
        <v>0</v>
      </c>
    </row>
    <row r="8726" spans="1:8" x14ac:dyDescent="0.3">
      <c r="A8726">
        <v>180122805</v>
      </c>
      <c r="B8726" s="8">
        <v>43271.710104166668</v>
      </c>
      <c r="C8726" s="7" t="s">
        <v>23</v>
      </c>
      <c r="D8726" s="7" t="s">
        <v>603</v>
      </c>
      <c r="E8726" s="8">
        <v>43271.715381944443</v>
      </c>
      <c r="F8726" s="7" t="s">
        <v>31</v>
      </c>
      <c r="G8726" s="7" t="s">
        <v>42</v>
      </c>
      <c r="H8726">
        <f t="shared" si="136"/>
        <v>0</v>
      </c>
    </row>
    <row r="8727" spans="1:8" x14ac:dyDescent="0.3">
      <c r="A8727">
        <v>180122805</v>
      </c>
      <c r="B8727" s="8">
        <v>43271.710104166668</v>
      </c>
      <c r="C8727" s="7" t="s">
        <v>23</v>
      </c>
      <c r="D8727" s="7" t="s">
        <v>603</v>
      </c>
      <c r="E8727" s="8">
        <v>43271.715324074074</v>
      </c>
      <c r="F8727" s="7" t="s">
        <v>25</v>
      </c>
      <c r="G8727" s="7" t="s">
        <v>65</v>
      </c>
      <c r="H8727">
        <f t="shared" si="136"/>
        <v>0</v>
      </c>
    </row>
    <row r="8728" spans="1:8" x14ac:dyDescent="0.3">
      <c r="A8728">
        <v>180122805</v>
      </c>
      <c r="B8728" s="8">
        <v>43271.710104166668</v>
      </c>
      <c r="C8728" s="7" t="s">
        <v>23</v>
      </c>
      <c r="D8728" s="7" t="s">
        <v>603</v>
      </c>
      <c r="E8728" s="8">
        <v>43271.71193287037</v>
      </c>
      <c r="F8728" s="7" t="s">
        <v>212</v>
      </c>
      <c r="H8728">
        <f t="shared" si="136"/>
        <v>0</v>
      </c>
    </row>
    <row r="8729" spans="1:8" x14ac:dyDescent="0.3">
      <c r="A8729">
        <v>180122805</v>
      </c>
      <c r="B8729" s="8">
        <v>43271.710104166668</v>
      </c>
      <c r="C8729" s="7" t="s">
        <v>23</v>
      </c>
      <c r="D8729" s="7" t="s">
        <v>603</v>
      </c>
      <c r="E8729" s="8">
        <v>43271.711886574078</v>
      </c>
      <c r="F8729" s="7" t="s">
        <v>29</v>
      </c>
      <c r="G8729" s="7" t="s">
        <v>65</v>
      </c>
      <c r="H8729">
        <f t="shared" si="136"/>
        <v>0</v>
      </c>
    </row>
    <row r="8730" spans="1:8" x14ac:dyDescent="0.3">
      <c r="A8730">
        <v>180122805</v>
      </c>
      <c r="B8730" s="8">
        <v>43271.710104166668</v>
      </c>
      <c r="C8730" s="7" t="s">
        <v>23</v>
      </c>
      <c r="D8730" s="7" t="s">
        <v>603</v>
      </c>
      <c r="E8730" s="8">
        <v>43271.711886574078</v>
      </c>
      <c r="F8730" s="7" t="s">
        <v>29</v>
      </c>
      <c r="G8730" s="7" t="s">
        <v>42</v>
      </c>
      <c r="H8730">
        <f t="shared" si="136"/>
        <v>0</v>
      </c>
    </row>
    <row r="8731" spans="1:8" x14ac:dyDescent="0.3">
      <c r="A8731">
        <v>180122805</v>
      </c>
      <c r="B8731" s="8">
        <v>43271.710104166668</v>
      </c>
      <c r="C8731" s="7" t="s">
        <v>23</v>
      </c>
      <c r="D8731" s="7" t="s">
        <v>603</v>
      </c>
      <c r="E8731" s="8">
        <v>43271.711585648147</v>
      </c>
      <c r="F8731" s="7" t="s">
        <v>212</v>
      </c>
      <c r="H8731">
        <f t="shared" si="136"/>
        <v>0</v>
      </c>
    </row>
    <row r="8732" spans="1:8" x14ac:dyDescent="0.3">
      <c r="A8732">
        <v>180122805</v>
      </c>
      <c r="B8732" s="8">
        <v>43271.710104166668</v>
      </c>
      <c r="C8732" s="7" t="s">
        <v>23</v>
      </c>
      <c r="D8732" s="7" t="s">
        <v>603</v>
      </c>
      <c r="E8732" s="8">
        <v>43271.711574074077</v>
      </c>
      <c r="F8732" s="7" t="s">
        <v>212</v>
      </c>
      <c r="H8732">
        <f t="shared" si="136"/>
        <v>0</v>
      </c>
    </row>
    <row r="8733" spans="1:8" x14ac:dyDescent="0.3">
      <c r="A8733">
        <v>180122805</v>
      </c>
      <c r="B8733" s="8">
        <v>43271.710104166668</v>
      </c>
      <c r="C8733" s="7" t="s">
        <v>23</v>
      </c>
      <c r="D8733" s="7" t="s">
        <v>603</v>
      </c>
      <c r="E8733" s="8">
        <v>43271.711469907408</v>
      </c>
      <c r="F8733" s="7" t="s">
        <v>212</v>
      </c>
      <c r="H8733">
        <f t="shared" si="136"/>
        <v>0</v>
      </c>
    </row>
    <row r="8734" spans="1:8" x14ac:dyDescent="0.3">
      <c r="A8734">
        <v>180122805</v>
      </c>
      <c r="B8734" s="8">
        <v>43271.710104166668</v>
      </c>
      <c r="C8734" s="7" t="s">
        <v>23</v>
      </c>
      <c r="D8734" s="7" t="s">
        <v>603</v>
      </c>
      <c r="E8734" s="8">
        <v>43271.711458333331</v>
      </c>
      <c r="F8734" s="7" t="s">
        <v>212</v>
      </c>
      <c r="H8734">
        <f t="shared" si="136"/>
        <v>0</v>
      </c>
    </row>
    <row r="8735" spans="1:8" x14ac:dyDescent="0.3">
      <c r="A8735">
        <v>180122854</v>
      </c>
      <c r="B8735" s="8">
        <v>43271.744629629633</v>
      </c>
      <c r="C8735" s="7" t="s">
        <v>23</v>
      </c>
      <c r="D8735" s="7" t="s">
        <v>721</v>
      </c>
      <c r="E8735" s="8">
        <v>43271.848171296297</v>
      </c>
      <c r="F8735" s="7" t="s">
        <v>25</v>
      </c>
      <c r="G8735" s="7" t="s">
        <v>225</v>
      </c>
      <c r="H8735">
        <f t="shared" si="136"/>
        <v>0</v>
      </c>
    </row>
    <row r="8736" spans="1:8" x14ac:dyDescent="0.3">
      <c r="A8736">
        <v>180122854</v>
      </c>
      <c r="B8736" s="8">
        <v>43271.744629629633</v>
      </c>
      <c r="C8736" s="7" t="s">
        <v>23</v>
      </c>
      <c r="D8736" s="7" t="s">
        <v>721</v>
      </c>
      <c r="E8736" s="8">
        <v>43271.845185185186</v>
      </c>
      <c r="F8736" s="7" t="s">
        <v>25</v>
      </c>
      <c r="G8736" s="7" t="s">
        <v>51</v>
      </c>
      <c r="H8736">
        <f t="shared" si="136"/>
        <v>0</v>
      </c>
    </row>
    <row r="8737" spans="1:8" x14ac:dyDescent="0.3">
      <c r="A8737">
        <v>180122854</v>
      </c>
      <c r="B8737" s="8">
        <v>43271.744629629633</v>
      </c>
      <c r="C8737" s="7" t="s">
        <v>23</v>
      </c>
      <c r="D8737" s="7" t="s">
        <v>721</v>
      </c>
      <c r="E8737" s="8">
        <v>43271.83525462963</v>
      </c>
      <c r="F8737" s="7" t="s">
        <v>201</v>
      </c>
      <c r="G8737" s="7" t="s">
        <v>28</v>
      </c>
      <c r="H8737">
        <f t="shared" si="136"/>
        <v>0</v>
      </c>
    </row>
    <row r="8738" spans="1:8" x14ac:dyDescent="0.3">
      <c r="A8738">
        <v>180122854</v>
      </c>
      <c r="B8738" s="8">
        <v>43271.744629629633</v>
      </c>
      <c r="C8738" s="7" t="s">
        <v>23</v>
      </c>
      <c r="D8738" s="7" t="s">
        <v>721</v>
      </c>
      <c r="E8738" s="8">
        <v>43271.813136574077</v>
      </c>
      <c r="F8738" s="7" t="s">
        <v>201</v>
      </c>
      <c r="G8738" s="7" t="s">
        <v>76</v>
      </c>
      <c r="H8738">
        <f t="shared" si="136"/>
        <v>0</v>
      </c>
    </row>
    <row r="8739" spans="1:8" x14ac:dyDescent="0.3">
      <c r="A8739">
        <v>180122854</v>
      </c>
      <c r="B8739" s="8">
        <v>43271.744629629633</v>
      </c>
      <c r="C8739" s="7" t="s">
        <v>23</v>
      </c>
      <c r="D8739" s="7" t="s">
        <v>721</v>
      </c>
      <c r="E8739" s="8">
        <v>43271.807222222225</v>
      </c>
      <c r="F8739" s="7" t="s">
        <v>160</v>
      </c>
      <c r="G8739" s="7" t="s">
        <v>51</v>
      </c>
      <c r="H8739">
        <f t="shared" si="136"/>
        <v>0</v>
      </c>
    </row>
    <row r="8740" spans="1:8" x14ac:dyDescent="0.3">
      <c r="A8740">
        <v>180122854</v>
      </c>
      <c r="B8740" s="8">
        <v>43271.744629629633</v>
      </c>
      <c r="C8740" s="7" t="s">
        <v>23</v>
      </c>
      <c r="D8740" s="7" t="s">
        <v>721</v>
      </c>
      <c r="E8740" s="8">
        <v>43271.803020833337</v>
      </c>
      <c r="F8740" s="7" t="s">
        <v>25</v>
      </c>
      <c r="G8740" s="7" t="s">
        <v>46</v>
      </c>
      <c r="H8740">
        <f t="shared" si="136"/>
        <v>0</v>
      </c>
    </row>
    <row r="8741" spans="1:8" x14ac:dyDescent="0.3">
      <c r="A8741">
        <v>180122854</v>
      </c>
      <c r="B8741" s="8">
        <v>43271.744629629633</v>
      </c>
      <c r="C8741" s="7" t="s">
        <v>23</v>
      </c>
      <c r="D8741" s="7" t="s">
        <v>721</v>
      </c>
      <c r="E8741" s="8">
        <v>43271.801307870373</v>
      </c>
      <c r="F8741" s="7" t="s">
        <v>29</v>
      </c>
      <c r="G8741" s="7" t="s">
        <v>51</v>
      </c>
      <c r="H8741">
        <f t="shared" si="136"/>
        <v>0</v>
      </c>
    </row>
    <row r="8742" spans="1:8" x14ac:dyDescent="0.3">
      <c r="A8742">
        <v>180122854</v>
      </c>
      <c r="B8742" s="8">
        <v>43271.744629629633</v>
      </c>
      <c r="C8742" s="7" t="s">
        <v>23</v>
      </c>
      <c r="D8742" s="7" t="s">
        <v>721</v>
      </c>
      <c r="E8742" s="8">
        <v>43271.797951388886</v>
      </c>
      <c r="F8742" s="7" t="s">
        <v>162</v>
      </c>
      <c r="G8742" s="7" t="s">
        <v>51</v>
      </c>
      <c r="H8742">
        <f t="shared" si="136"/>
        <v>0</v>
      </c>
    </row>
    <row r="8743" spans="1:8" x14ac:dyDescent="0.3">
      <c r="A8743">
        <v>180122854</v>
      </c>
      <c r="B8743" s="8">
        <v>43271.744629629633</v>
      </c>
      <c r="C8743" s="7" t="s">
        <v>23</v>
      </c>
      <c r="D8743" s="7" t="s">
        <v>721</v>
      </c>
      <c r="E8743" s="8">
        <v>43271.792500000003</v>
      </c>
      <c r="F8743" s="7" t="s">
        <v>25</v>
      </c>
      <c r="G8743" s="7" t="s">
        <v>190</v>
      </c>
      <c r="H8743">
        <f t="shared" si="136"/>
        <v>0</v>
      </c>
    </row>
    <row r="8744" spans="1:8" x14ac:dyDescent="0.3">
      <c r="A8744">
        <v>180122854</v>
      </c>
      <c r="B8744" s="8">
        <v>43271.744629629633</v>
      </c>
      <c r="C8744" s="7" t="s">
        <v>23</v>
      </c>
      <c r="D8744" s="7" t="s">
        <v>721</v>
      </c>
      <c r="E8744" s="8">
        <v>43271.788831018515</v>
      </c>
      <c r="F8744" s="7" t="s">
        <v>52</v>
      </c>
      <c r="G8744" s="7" t="s">
        <v>51</v>
      </c>
      <c r="H8744">
        <f t="shared" si="136"/>
        <v>0</v>
      </c>
    </row>
    <row r="8745" spans="1:8" x14ac:dyDescent="0.3">
      <c r="A8745">
        <v>180122854</v>
      </c>
      <c r="B8745" s="8">
        <v>43271.744629629633</v>
      </c>
      <c r="C8745" s="7" t="s">
        <v>23</v>
      </c>
      <c r="D8745" s="7" t="s">
        <v>721</v>
      </c>
      <c r="E8745" s="8">
        <v>43271.787905092591</v>
      </c>
      <c r="F8745" s="7" t="s">
        <v>52</v>
      </c>
      <c r="G8745" s="7" t="s">
        <v>51</v>
      </c>
      <c r="H8745">
        <f t="shared" si="136"/>
        <v>0</v>
      </c>
    </row>
    <row r="8746" spans="1:8" x14ac:dyDescent="0.3">
      <c r="A8746">
        <v>180122854</v>
      </c>
      <c r="B8746" s="8">
        <v>43271.744629629633</v>
      </c>
      <c r="C8746" s="7" t="s">
        <v>23</v>
      </c>
      <c r="D8746" s="7" t="s">
        <v>721</v>
      </c>
      <c r="E8746" s="8">
        <v>43271.778692129628</v>
      </c>
      <c r="F8746" s="7" t="s">
        <v>31</v>
      </c>
      <c r="G8746" s="7" t="s">
        <v>190</v>
      </c>
      <c r="H8746">
        <f t="shared" si="136"/>
        <v>0</v>
      </c>
    </row>
    <row r="8747" spans="1:8" x14ac:dyDescent="0.3">
      <c r="A8747">
        <v>180122854</v>
      </c>
      <c r="B8747" s="8">
        <v>43271.744629629633</v>
      </c>
      <c r="C8747" s="7" t="s">
        <v>23</v>
      </c>
      <c r="D8747" s="7" t="s">
        <v>721</v>
      </c>
      <c r="E8747" s="8">
        <v>43271.772951388892</v>
      </c>
      <c r="F8747" s="7" t="s">
        <v>52</v>
      </c>
      <c r="G8747" s="7" t="s">
        <v>51</v>
      </c>
      <c r="H8747">
        <f t="shared" si="136"/>
        <v>0</v>
      </c>
    </row>
    <row r="8748" spans="1:8" x14ac:dyDescent="0.3">
      <c r="A8748">
        <v>180122854</v>
      </c>
      <c r="B8748" s="8">
        <v>43271.744629629633</v>
      </c>
      <c r="C8748" s="7" t="s">
        <v>23</v>
      </c>
      <c r="D8748" s="7" t="s">
        <v>721</v>
      </c>
      <c r="E8748" s="8">
        <v>43271.772233796299</v>
      </c>
      <c r="F8748" s="7" t="s">
        <v>52</v>
      </c>
      <c r="G8748" s="7" t="s">
        <v>51</v>
      </c>
      <c r="H8748">
        <f t="shared" si="136"/>
        <v>0</v>
      </c>
    </row>
    <row r="8749" spans="1:8" x14ac:dyDescent="0.3">
      <c r="A8749">
        <v>180122854</v>
      </c>
      <c r="B8749" s="8">
        <v>43271.744629629633</v>
      </c>
      <c r="C8749" s="7" t="s">
        <v>23</v>
      </c>
      <c r="D8749" s="7" t="s">
        <v>721</v>
      </c>
      <c r="E8749" s="8">
        <v>43271.768182870372</v>
      </c>
      <c r="F8749" s="7" t="s">
        <v>25</v>
      </c>
      <c r="G8749" s="7" t="s">
        <v>499</v>
      </c>
      <c r="H8749">
        <f t="shared" si="136"/>
        <v>0</v>
      </c>
    </row>
    <row r="8750" spans="1:8" x14ac:dyDescent="0.3">
      <c r="A8750">
        <v>180122854</v>
      </c>
      <c r="B8750" s="8">
        <v>43271.744629629633</v>
      </c>
      <c r="C8750" s="7" t="s">
        <v>23</v>
      </c>
      <c r="D8750" s="7" t="s">
        <v>721</v>
      </c>
      <c r="E8750" s="8">
        <v>43271.765787037039</v>
      </c>
      <c r="F8750" s="7" t="s">
        <v>31</v>
      </c>
      <c r="G8750" s="7" t="s">
        <v>46</v>
      </c>
      <c r="H8750">
        <f t="shared" si="136"/>
        <v>0</v>
      </c>
    </row>
    <row r="8751" spans="1:8" x14ac:dyDescent="0.3">
      <c r="A8751">
        <v>180122854</v>
      </c>
      <c r="B8751" s="8">
        <v>43271.744629629633</v>
      </c>
      <c r="C8751" s="7" t="s">
        <v>23</v>
      </c>
      <c r="D8751" s="7" t="s">
        <v>721</v>
      </c>
      <c r="E8751" s="8">
        <v>43271.76048611111</v>
      </c>
      <c r="F8751" s="7" t="s">
        <v>31</v>
      </c>
      <c r="G8751" s="7" t="s">
        <v>76</v>
      </c>
      <c r="H8751">
        <f t="shared" si="136"/>
        <v>0</v>
      </c>
    </row>
    <row r="8752" spans="1:8" x14ac:dyDescent="0.3">
      <c r="A8752">
        <v>180122854</v>
      </c>
      <c r="B8752" s="8">
        <v>43271.744629629633</v>
      </c>
      <c r="C8752" s="7" t="s">
        <v>23</v>
      </c>
      <c r="D8752" s="7" t="s">
        <v>721</v>
      </c>
      <c r="E8752" s="8">
        <v>43271.7578125</v>
      </c>
      <c r="F8752" s="7" t="s">
        <v>31</v>
      </c>
      <c r="G8752" s="7" t="s">
        <v>225</v>
      </c>
      <c r="H8752">
        <f t="shared" si="136"/>
        <v>0</v>
      </c>
    </row>
    <row r="8753" spans="1:8" x14ac:dyDescent="0.3">
      <c r="A8753">
        <v>180122854</v>
      </c>
      <c r="B8753" s="8">
        <v>43271.744629629633</v>
      </c>
      <c r="C8753" s="7" t="s">
        <v>23</v>
      </c>
      <c r="D8753" s="7" t="s">
        <v>721</v>
      </c>
      <c r="E8753" s="8">
        <v>43271.756712962961</v>
      </c>
      <c r="F8753" s="7" t="s">
        <v>31</v>
      </c>
      <c r="G8753" s="7" t="s">
        <v>28</v>
      </c>
      <c r="H8753">
        <f t="shared" si="136"/>
        <v>0</v>
      </c>
    </row>
    <row r="8754" spans="1:8" x14ac:dyDescent="0.3">
      <c r="A8754">
        <v>180122854</v>
      </c>
      <c r="B8754" s="8">
        <v>43271.744629629633</v>
      </c>
      <c r="C8754" s="7" t="s">
        <v>23</v>
      </c>
      <c r="D8754" s="7" t="s">
        <v>721</v>
      </c>
      <c r="E8754" s="8">
        <v>43271.755312499998</v>
      </c>
      <c r="F8754" s="7" t="s">
        <v>62</v>
      </c>
      <c r="G8754" s="7" t="s">
        <v>499</v>
      </c>
      <c r="H8754">
        <f t="shared" si="136"/>
        <v>0</v>
      </c>
    </row>
    <row r="8755" spans="1:8" x14ac:dyDescent="0.3">
      <c r="A8755">
        <v>180122854</v>
      </c>
      <c r="B8755" s="8">
        <v>43271.744629629633</v>
      </c>
      <c r="C8755" s="7" t="s">
        <v>23</v>
      </c>
      <c r="D8755" s="7" t="s">
        <v>721</v>
      </c>
      <c r="E8755" s="8">
        <v>43271.754537037035</v>
      </c>
      <c r="F8755" s="7" t="s">
        <v>62</v>
      </c>
      <c r="G8755" s="7" t="s">
        <v>499</v>
      </c>
      <c r="H8755">
        <f t="shared" si="136"/>
        <v>0</v>
      </c>
    </row>
    <row r="8756" spans="1:8" x14ac:dyDescent="0.3">
      <c r="A8756">
        <v>180122854</v>
      </c>
      <c r="B8756" s="8">
        <v>43271.744629629633</v>
      </c>
      <c r="C8756" s="7" t="s">
        <v>23</v>
      </c>
      <c r="D8756" s="7" t="s">
        <v>721</v>
      </c>
      <c r="E8756" s="8">
        <v>43271.753657407404</v>
      </c>
      <c r="F8756" s="7" t="s">
        <v>31</v>
      </c>
      <c r="G8756" s="7" t="s">
        <v>51</v>
      </c>
      <c r="H8756">
        <f t="shared" si="136"/>
        <v>0</v>
      </c>
    </row>
    <row r="8757" spans="1:8" x14ac:dyDescent="0.3">
      <c r="A8757">
        <v>180122854</v>
      </c>
      <c r="B8757" s="8">
        <v>43271.744629629633</v>
      </c>
      <c r="C8757" s="7" t="s">
        <v>23</v>
      </c>
      <c r="D8757" s="7" t="s">
        <v>721</v>
      </c>
      <c r="E8757" s="8">
        <v>43271.750914351855</v>
      </c>
      <c r="F8757" s="7" t="s">
        <v>31</v>
      </c>
      <c r="G8757" s="7" t="s">
        <v>499</v>
      </c>
      <c r="H8757">
        <f t="shared" si="136"/>
        <v>0</v>
      </c>
    </row>
    <row r="8758" spans="1:8" x14ac:dyDescent="0.3">
      <c r="A8758">
        <v>180122854</v>
      </c>
      <c r="B8758" s="8">
        <v>43271.744629629633</v>
      </c>
      <c r="C8758" s="7" t="s">
        <v>23</v>
      </c>
      <c r="D8758" s="7" t="s">
        <v>721</v>
      </c>
      <c r="E8758" s="8">
        <v>43271.748796296299</v>
      </c>
      <c r="F8758" s="7" t="s">
        <v>29</v>
      </c>
      <c r="G8758" s="7" t="s">
        <v>76</v>
      </c>
      <c r="H8758">
        <f t="shared" si="136"/>
        <v>0</v>
      </c>
    </row>
    <row r="8759" spans="1:8" x14ac:dyDescent="0.3">
      <c r="A8759">
        <v>180122854</v>
      </c>
      <c r="B8759" s="8">
        <v>43271.744629629633</v>
      </c>
      <c r="C8759" s="7" t="s">
        <v>23</v>
      </c>
      <c r="D8759" s="7" t="s">
        <v>721</v>
      </c>
      <c r="E8759" s="8">
        <v>43271.74726851852</v>
      </c>
      <c r="F8759" s="7" t="s">
        <v>29</v>
      </c>
      <c r="G8759" s="7" t="s">
        <v>225</v>
      </c>
      <c r="H8759">
        <f t="shared" si="136"/>
        <v>0</v>
      </c>
    </row>
    <row r="8760" spans="1:8" x14ac:dyDescent="0.3">
      <c r="A8760">
        <v>180122854</v>
      </c>
      <c r="B8760" s="8">
        <v>43271.744629629633</v>
      </c>
      <c r="C8760" s="7" t="s">
        <v>23</v>
      </c>
      <c r="D8760" s="7" t="s">
        <v>721</v>
      </c>
      <c r="E8760" s="8">
        <v>43271.745405092595</v>
      </c>
      <c r="F8760" s="7" t="s">
        <v>29</v>
      </c>
      <c r="G8760" s="7" t="s">
        <v>28</v>
      </c>
      <c r="H8760">
        <f t="shared" si="136"/>
        <v>0</v>
      </c>
    </row>
    <row r="8761" spans="1:8" x14ac:dyDescent="0.3">
      <c r="A8761">
        <v>180122854</v>
      </c>
      <c r="B8761" s="8">
        <v>43271.744629629633</v>
      </c>
      <c r="C8761" s="7" t="s">
        <v>23</v>
      </c>
      <c r="D8761" s="7" t="s">
        <v>721</v>
      </c>
      <c r="E8761" s="8">
        <v>43271.745324074072</v>
      </c>
      <c r="F8761" s="7" t="s">
        <v>29</v>
      </c>
      <c r="G8761" s="7" t="s">
        <v>51</v>
      </c>
      <c r="H8761">
        <f t="shared" si="136"/>
        <v>0</v>
      </c>
    </row>
    <row r="8762" spans="1:8" x14ac:dyDescent="0.3">
      <c r="A8762">
        <v>180122854</v>
      </c>
      <c r="B8762" s="8">
        <v>43271.744629629633</v>
      </c>
      <c r="C8762" s="7" t="s">
        <v>23</v>
      </c>
      <c r="D8762" s="7" t="s">
        <v>721</v>
      </c>
      <c r="E8762" s="8">
        <v>43271.745324074072</v>
      </c>
      <c r="F8762" s="7" t="s">
        <v>29</v>
      </c>
      <c r="G8762" s="7" t="s">
        <v>46</v>
      </c>
      <c r="H8762">
        <f t="shared" si="136"/>
        <v>0</v>
      </c>
    </row>
    <row r="8763" spans="1:8" x14ac:dyDescent="0.3">
      <c r="A8763">
        <v>180122854</v>
      </c>
      <c r="B8763" s="8">
        <v>43271.744629629633</v>
      </c>
      <c r="C8763" s="7" t="s">
        <v>23</v>
      </c>
      <c r="D8763" s="7" t="s">
        <v>721</v>
      </c>
      <c r="E8763" s="8">
        <v>43271.745138888888</v>
      </c>
      <c r="F8763" s="7" t="s">
        <v>29</v>
      </c>
      <c r="G8763" s="7" t="s">
        <v>499</v>
      </c>
      <c r="H8763">
        <f t="shared" si="136"/>
        <v>0</v>
      </c>
    </row>
    <row r="8764" spans="1:8" x14ac:dyDescent="0.3">
      <c r="A8764">
        <v>180123066</v>
      </c>
      <c r="B8764" s="8">
        <v>43272.058692129627</v>
      </c>
      <c r="C8764" s="7" t="s">
        <v>239</v>
      </c>
      <c r="D8764" s="7" t="s">
        <v>386</v>
      </c>
      <c r="E8764" s="8">
        <v>43272.219224537039</v>
      </c>
      <c r="F8764" s="7" t="s">
        <v>25</v>
      </c>
      <c r="G8764" s="7" t="s">
        <v>244</v>
      </c>
      <c r="H8764">
        <f t="shared" si="136"/>
        <v>0</v>
      </c>
    </row>
    <row r="8765" spans="1:8" x14ac:dyDescent="0.3">
      <c r="A8765">
        <v>180123066</v>
      </c>
      <c r="B8765" s="8">
        <v>43272.058692129627</v>
      </c>
      <c r="C8765" s="7" t="s">
        <v>239</v>
      </c>
      <c r="D8765" s="7" t="s">
        <v>386</v>
      </c>
      <c r="E8765" s="8">
        <v>43272.219155092593</v>
      </c>
      <c r="F8765" s="7" t="s">
        <v>201</v>
      </c>
      <c r="G8765" s="7" t="s">
        <v>64</v>
      </c>
      <c r="H8765">
        <f t="shared" si="136"/>
        <v>0</v>
      </c>
    </row>
    <row r="8766" spans="1:8" x14ac:dyDescent="0.3">
      <c r="A8766">
        <v>180123066</v>
      </c>
      <c r="B8766" s="8">
        <v>43272.058692129627</v>
      </c>
      <c r="C8766" s="7" t="s">
        <v>239</v>
      </c>
      <c r="D8766" s="7" t="s">
        <v>386</v>
      </c>
      <c r="E8766" s="8">
        <v>43272.211469907408</v>
      </c>
      <c r="F8766" s="7" t="s">
        <v>25</v>
      </c>
      <c r="G8766" s="7" t="s">
        <v>364</v>
      </c>
      <c r="H8766">
        <f t="shared" si="136"/>
        <v>0</v>
      </c>
    </row>
    <row r="8767" spans="1:8" x14ac:dyDescent="0.3">
      <c r="A8767">
        <v>180123066</v>
      </c>
      <c r="B8767" s="8">
        <v>43272.058692129627</v>
      </c>
      <c r="C8767" s="7" t="s">
        <v>239</v>
      </c>
      <c r="D8767" s="7" t="s">
        <v>386</v>
      </c>
      <c r="E8767" s="8">
        <v>43272.20653935185</v>
      </c>
      <c r="F8767" s="7" t="s">
        <v>161</v>
      </c>
      <c r="G8767" s="7" t="s">
        <v>364</v>
      </c>
      <c r="H8767">
        <f t="shared" si="136"/>
        <v>0</v>
      </c>
    </row>
    <row r="8768" spans="1:8" x14ac:dyDescent="0.3">
      <c r="A8768">
        <v>180123066</v>
      </c>
      <c r="B8768" s="8">
        <v>43272.058692129627</v>
      </c>
      <c r="C8768" s="7" t="s">
        <v>239</v>
      </c>
      <c r="D8768" s="7" t="s">
        <v>386</v>
      </c>
      <c r="E8768" s="8">
        <v>43272.195428240739</v>
      </c>
      <c r="F8768" s="7" t="s">
        <v>25</v>
      </c>
      <c r="G8768" s="7" t="s">
        <v>243</v>
      </c>
      <c r="H8768">
        <f t="shared" si="136"/>
        <v>0</v>
      </c>
    </row>
    <row r="8769" spans="1:8" x14ac:dyDescent="0.3">
      <c r="A8769">
        <v>180123066</v>
      </c>
      <c r="B8769" s="8">
        <v>43272.058692129627</v>
      </c>
      <c r="C8769" s="7" t="s">
        <v>239</v>
      </c>
      <c r="D8769" s="7" t="s">
        <v>386</v>
      </c>
      <c r="E8769" s="8">
        <v>43272.195370370369</v>
      </c>
      <c r="F8769" s="7" t="s">
        <v>25</v>
      </c>
      <c r="G8769" s="7" t="s">
        <v>193</v>
      </c>
      <c r="H8769">
        <f t="shared" si="136"/>
        <v>0</v>
      </c>
    </row>
    <row r="8770" spans="1:8" x14ac:dyDescent="0.3">
      <c r="A8770">
        <v>180123066</v>
      </c>
      <c r="B8770" s="8">
        <v>43272.058692129627</v>
      </c>
      <c r="C8770" s="7" t="s">
        <v>239</v>
      </c>
      <c r="D8770" s="7" t="s">
        <v>386</v>
      </c>
      <c r="E8770" s="8">
        <v>43272.189097222225</v>
      </c>
      <c r="F8770" s="7" t="s">
        <v>25</v>
      </c>
      <c r="G8770" s="7" t="s">
        <v>43</v>
      </c>
      <c r="H8770">
        <f t="shared" si="136"/>
        <v>0</v>
      </c>
    </row>
    <row r="8771" spans="1:8" x14ac:dyDescent="0.3">
      <c r="A8771">
        <v>180123066</v>
      </c>
      <c r="B8771" s="8">
        <v>43272.058692129627</v>
      </c>
      <c r="C8771" s="7" t="s">
        <v>239</v>
      </c>
      <c r="D8771" s="7" t="s">
        <v>386</v>
      </c>
      <c r="E8771" s="8">
        <v>43272.1872337963</v>
      </c>
      <c r="F8771" s="7" t="s">
        <v>25</v>
      </c>
      <c r="G8771" s="7" t="s">
        <v>68</v>
      </c>
      <c r="H8771">
        <f t="shared" ref="H8771:H8834" si="137">IF(AND(A8771&lt;&gt;A8770,C8771="PD Accident    "),1,0)</f>
        <v>0</v>
      </c>
    </row>
    <row r="8772" spans="1:8" x14ac:dyDescent="0.3">
      <c r="A8772">
        <v>180123066</v>
      </c>
      <c r="B8772" s="8">
        <v>43272.058692129627</v>
      </c>
      <c r="C8772" s="7" t="s">
        <v>239</v>
      </c>
      <c r="D8772" s="7" t="s">
        <v>386</v>
      </c>
      <c r="E8772" s="8">
        <v>43272.184884259259</v>
      </c>
      <c r="F8772" s="7" t="s">
        <v>25</v>
      </c>
      <c r="G8772" s="7" t="s">
        <v>231</v>
      </c>
      <c r="H8772">
        <f t="shared" si="137"/>
        <v>0</v>
      </c>
    </row>
    <row r="8773" spans="1:8" x14ac:dyDescent="0.3">
      <c r="A8773">
        <v>180123066</v>
      </c>
      <c r="B8773" s="8">
        <v>43272.058692129627</v>
      </c>
      <c r="C8773" s="7" t="s">
        <v>239</v>
      </c>
      <c r="D8773" s="7" t="s">
        <v>386</v>
      </c>
      <c r="E8773" s="8">
        <v>43272.182650462964</v>
      </c>
      <c r="F8773" s="7" t="s">
        <v>31</v>
      </c>
      <c r="G8773" s="7" t="s">
        <v>244</v>
      </c>
      <c r="H8773">
        <f t="shared" si="137"/>
        <v>0</v>
      </c>
    </row>
    <row r="8774" spans="1:8" x14ac:dyDescent="0.3">
      <c r="A8774">
        <v>180123066</v>
      </c>
      <c r="B8774" s="8">
        <v>43272.058692129627</v>
      </c>
      <c r="C8774" s="7" t="s">
        <v>239</v>
      </c>
      <c r="D8774" s="7" t="s">
        <v>386</v>
      </c>
      <c r="E8774" s="8">
        <v>43272.182615740741</v>
      </c>
      <c r="F8774" s="7" t="s">
        <v>31</v>
      </c>
      <c r="G8774" s="7" t="s">
        <v>64</v>
      </c>
      <c r="H8774">
        <f t="shared" si="137"/>
        <v>0</v>
      </c>
    </row>
    <row r="8775" spans="1:8" x14ac:dyDescent="0.3">
      <c r="A8775">
        <v>180123066</v>
      </c>
      <c r="B8775" s="8">
        <v>43272.058692129627</v>
      </c>
      <c r="C8775" s="7" t="s">
        <v>239</v>
      </c>
      <c r="D8775" s="7" t="s">
        <v>386</v>
      </c>
      <c r="E8775" s="8">
        <v>43272.171770833331</v>
      </c>
      <c r="F8775" s="7" t="s">
        <v>52</v>
      </c>
      <c r="G8775" s="7" t="s">
        <v>68</v>
      </c>
      <c r="H8775">
        <f t="shared" si="137"/>
        <v>0</v>
      </c>
    </row>
    <row r="8776" spans="1:8" x14ac:dyDescent="0.3">
      <c r="A8776">
        <v>180123066</v>
      </c>
      <c r="B8776" s="8">
        <v>43272.058692129627</v>
      </c>
      <c r="C8776" s="7" t="s">
        <v>239</v>
      </c>
      <c r="D8776" s="7" t="s">
        <v>386</v>
      </c>
      <c r="E8776" s="8">
        <v>43272.171712962961</v>
      </c>
      <c r="F8776" s="7" t="s">
        <v>52</v>
      </c>
      <c r="G8776" s="7" t="s">
        <v>68</v>
      </c>
      <c r="H8776">
        <f t="shared" si="137"/>
        <v>0</v>
      </c>
    </row>
    <row r="8777" spans="1:8" x14ac:dyDescent="0.3">
      <c r="A8777">
        <v>180123066</v>
      </c>
      <c r="B8777" s="8">
        <v>43272.058692129627</v>
      </c>
      <c r="C8777" s="7" t="s">
        <v>239</v>
      </c>
      <c r="D8777" s="7" t="s">
        <v>386</v>
      </c>
      <c r="E8777" s="8">
        <v>43272.171516203707</v>
      </c>
      <c r="F8777" s="7" t="s">
        <v>29</v>
      </c>
      <c r="G8777" s="7" t="s">
        <v>244</v>
      </c>
      <c r="H8777">
        <f t="shared" si="137"/>
        <v>0</v>
      </c>
    </row>
    <row r="8778" spans="1:8" x14ac:dyDescent="0.3">
      <c r="A8778">
        <v>180123066</v>
      </c>
      <c r="B8778" s="8">
        <v>43272.058692129627</v>
      </c>
      <c r="C8778" s="7" t="s">
        <v>239</v>
      </c>
      <c r="D8778" s="7" t="s">
        <v>386</v>
      </c>
      <c r="E8778" s="8">
        <v>43272.171481481484</v>
      </c>
      <c r="F8778" s="7" t="s">
        <v>29</v>
      </c>
      <c r="G8778" s="7" t="s">
        <v>64</v>
      </c>
      <c r="H8778">
        <f t="shared" si="137"/>
        <v>0</v>
      </c>
    </row>
    <row r="8779" spans="1:8" x14ac:dyDescent="0.3">
      <c r="A8779">
        <v>180123066</v>
      </c>
      <c r="B8779" s="8">
        <v>43272.058692129627</v>
      </c>
      <c r="C8779" s="7" t="s">
        <v>239</v>
      </c>
      <c r="D8779" s="7" t="s">
        <v>386</v>
      </c>
      <c r="E8779" s="8">
        <v>43272.171296296299</v>
      </c>
      <c r="F8779" s="7" t="s">
        <v>52</v>
      </c>
      <c r="G8779" s="7" t="s">
        <v>68</v>
      </c>
      <c r="H8779">
        <f t="shared" si="137"/>
        <v>0</v>
      </c>
    </row>
    <row r="8780" spans="1:8" x14ac:dyDescent="0.3">
      <c r="A8780">
        <v>180123066</v>
      </c>
      <c r="B8780" s="8">
        <v>43272.058692129627</v>
      </c>
      <c r="C8780" s="7" t="s">
        <v>239</v>
      </c>
      <c r="D8780" s="7" t="s">
        <v>386</v>
      </c>
      <c r="E8780" s="8">
        <v>43272.171122685184</v>
      </c>
      <c r="F8780" s="7" t="s">
        <v>52</v>
      </c>
      <c r="G8780" s="7" t="s">
        <v>68</v>
      </c>
      <c r="H8780">
        <f t="shared" si="137"/>
        <v>0</v>
      </c>
    </row>
    <row r="8781" spans="1:8" x14ac:dyDescent="0.3">
      <c r="A8781">
        <v>180123066</v>
      </c>
      <c r="B8781" s="8">
        <v>43272.058692129627</v>
      </c>
      <c r="C8781" s="7" t="s">
        <v>239</v>
      </c>
      <c r="D8781" s="7" t="s">
        <v>386</v>
      </c>
      <c r="E8781" s="8">
        <v>43272.170995370368</v>
      </c>
      <c r="F8781" s="7" t="s">
        <v>52</v>
      </c>
      <c r="G8781" s="7" t="s">
        <v>68</v>
      </c>
      <c r="H8781">
        <f t="shared" si="137"/>
        <v>0</v>
      </c>
    </row>
    <row r="8782" spans="1:8" x14ac:dyDescent="0.3">
      <c r="A8782">
        <v>180123066</v>
      </c>
      <c r="B8782" s="8">
        <v>43272.058692129627</v>
      </c>
      <c r="C8782" s="7" t="s">
        <v>239</v>
      </c>
      <c r="D8782" s="7" t="s">
        <v>386</v>
      </c>
      <c r="E8782" s="8">
        <v>43272.128784722219</v>
      </c>
      <c r="F8782" s="7" t="s">
        <v>31</v>
      </c>
      <c r="G8782" s="7" t="s">
        <v>43</v>
      </c>
      <c r="H8782">
        <f t="shared" si="137"/>
        <v>0</v>
      </c>
    </row>
    <row r="8783" spans="1:8" x14ac:dyDescent="0.3">
      <c r="A8783">
        <v>180123066</v>
      </c>
      <c r="B8783" s="8">
        <v>43272.058692129627</v>
      </c>
      <c r="C8783" s="7" t="s">
        <v>239</v>
      </c>
      <c r="D8783" s="7" t="s">
        <v>386</v>
      </c>
      <c r="E8783" s="8">
        <v>43272.124976851854</v>
      </c>
      <c r="F8783" s="7" t="s">
        <v>31</v>
      </c>
      <c r="G8783" s="7" t="s">
        <v>364</v>
      </c>
      <c r="H8783">
        <f t="shared" si="137"/>
        <v>0</v>
      </c>
    </row>
    <row r="8784" spans="1:8" x14ac:dyDescent="0.3">
      <c r="A8784">
        <v>180123066</v>
      </c>
      <c r="B8784" s="8">
        <v>43272.058692129627</v>
      </c>
      <c r="C8784" s="7" t="s">
        <v>239</v>
      </c>
      <c r="D8784" s="7" t="s">
        <v>386</v>
      </c>
      <c r="E8784" s="8">
        <v>43272.11824074074</v>
      </c>
      <c r="F8784" s="7" t="s">
        <v>31</v>
      </c>
      <c r="G8784" s="7" t="s">
        <v>243</v>
      </c>
      <c r="H8784">
        <f t="shared" si="137"/>
        <v>0</v>
      </c>
    </row>
    <row r="8785" spans="1:8" x14ac:dyDescent="0.3">
      <c r="A8785">
        <v>180123066</v>
      </c>
      <c r="B8785" s="8">
        <v>43272.058692129627</v>
      </c>
      <c r="C8785" s="7" t="s">
        <v>239</v>
      </c>
      <c r="D8785" s="7" t="s">
        <v>386</v>
      </c>
      <c r="E8785" s="8">
        <v>43272.112187500003</v>
      </c>
      <c r="F8785" s="7" t="s">
        <v>29</v>
      </c>
      <c r="G8785" s="7" t="s">
        <v>43</v>
      </c>
      <c r="H8785">
        <f t="shared" si="137"/>
        <v>0</v>
      </c>
    </row>
    <row r="8786" spans="1:8" x14ac:dyDescent="0.3">
      <c r="A8786">
        <v>180123066</v>
      </c>
      <c r="B8786" s="8">
        <v>43272.058692129627</v>
      </c>
      <c r="C8786" s="7" t="s">
        <v>239</v>
      </c>
      <c r="D8786" s="7" t="s">
        <v>386</v>
      </c>
      <c r="E8786" s="8">
        <v>43272.112071759257</v>
      </c>
      <c r="F8786" s="7" t="s">
        <v>31</v>
      </c>
      <c r="G8786" s="7" t="s">
        <v>193</v>
      </c>
      <c r="H8786">
        <f t="shared" si="137"/>
        <v>0</v>
      </c>
    </row>
    <row r="8787" spans="1:8" x14ac:dyDescent="0.3">
      <c r="A8787">
        <v>180123066</v>
      </c>
      <c r="B8787" s="8">
        <v>43272.058692129627</v>
      </c>
      <c r="C8787" s="7" t="s">
        <v>239</v>
      </c>
      <c r="D8787" s="7" t="s">
        <v>386</v>
      </c>
      <c r="E8787" s="8">
        <v>43272.111504629633</v>
      </c>
      <c r="F8787" s="7" t="s">
        <v>29</v>
      </c>
      <c r="G8787" s="7" t="s">
        <v>364</v>
      </c>
      <c r="H8787">
        <f t="shared" si="137"/>
        <v>0</v>
      </c>
    </row>
    <row r="8788" spans="1:8" x14ac:dyDescent="0.3">
      <c r="A8788">
        <v>180123066</v>
      </c>
      <c r="B8788" s="8">
        <v>43272.058692129627</v>
      </c>
      <c r="C8788" s="7" t="s">
        <v>239</v>
      </c>
      <c r="D8788" s="7" t="s">
        <v>386</v>
      </c>
      <c r="E8788" s="8">
        <v>43272.111481481479</v>
      </c>
      <c r="F8788" s="7" t="s">
        <v>31</v>
      </c>
      <c r="G8788" s="7" t="s">
        <v>364</v>
      </c>
      <c r="H8788">
        <f t="shared" si="137"/>
        <v>0</v>
      </c>
    </row>
    <row r="8789" spans="1:8" x14ac:dyDescent="0.3">
      <c r="A8789">
        <v>180123066</v>
      </c>
      <c r="B8789" s="8">
        <v>43272.058692129627</v>
      </c>
      <c r="C8789" s="7" t="s">
        <v>239</v>
      </c>
      <c r="D8789" s="7" t="s">
        <v>386</v>
      </c>
      <c r="E8789" s="8">
        <v>43272.102789351855</v>
      </c>
      <c r="F8789" s="7" t="s">
        <v>31</v>
      </c>
      <c r="G8789" s="7" t="s">
        <v>231</v>
      </c>
      <c r="H8789">
        <f t="shared" si="137"/>
        <v>0</v>
      </c>
    </row>
    <row r="8790" spans="1:8" x14ac:dyDescent="0.3">
      <c r="A8790">
        <v>180123066</v>
      </c>
      <c r="B8790" s="8">
        <v>43272.058692129627</v>
      </c>
      <c r="C8790" s="7" t="s">
        <v>239</v>
      </c>
      <c r="D8790" s="7" t="s">
        <v>386</v>
      </c>
      <c r="E8790" s="8">
        <v>43272.100324074076</v>
      </c>
      <c r="F8790" s="7" t="s">
        <v>29</v>
      </c>
      <c r="G8790" s="7" t="s">
        <v>243</v>
      </c>
      <c r="H8790">
        <f t="shared" si="137"/>
        <v>0</v>
      </c>
    </row>
    <row r="8791" spans="1:8" x14ac:dyDescent="0.3">
      <c r="A8791">
        <v>180123066</v>
      </c>
      <c r="B8791" s="8">
        <v>43272.058692129627</v>
      </c>
      <c r="C8791" s="7" t="s">
        <v>239</v>
      </c>
      <c r="D8791" s="7" t="s">
        <v>386</v>
      </c>
      <c r="E8791" s="8">
        <v>43272.100300925929</v>
      </c>
      <c r="F8791" s="7" t="s">
        <v>31</v>
      </c>
      <c r="G8791" s="7" t="s">
        <v>243</v>
      </c>
      <c r="H8791">
        <f t="shared" si="137"/>
        <v>0</v>
      </c>
    </row>
    <row r="8792" spans="1:8" x14ac:dyDescent="0.3">
      <c r="A8792">
        <v>180123066</v>
      </c>
      <c r="B8792" s="8">
        <v>43272.058692129627</v>
      </c>
      <c r="C8792" s="7" t="s">
        <v>239</v>
      </c>
      <c r="D8792" s="7" t="s">
        <v>386</v>
      </c>
      <c r="E8792" s="8">
        <v>43272.09138888889</v>
      </c>
      <c r="F8792" s="7" t="s">
        <v>29</v>
      </c>
      <c r="G8792" s="7" t="s">
        <v>193</v>
      </c>
      <c r="H8792">
        <f t="shared" si="137"/>
        <v>0</v>
      </c>
    </row>
    <row r="8793" spans="1:8" x14ac:dyDescent="0.3">
      <c r="A8793">
        <v>180123066</v>
      </c>
      <c r="B8793" s="8">
        <v>43272.058692129627</v>
      </c>
      <c r="C8793" s="7" t="s">
        <v>239</v>
      </c>
      <c r="D8793" s="7" t="s">
        <v>386</v>
      </c>
      <c r="E8793" s="8">
        <v>43272.090601851851</v>
      </c>
      <c r="F8793" s="7" t="s">
        <v>29</v>
      </c>
      <c r="G8793" s="7" t="s">
        <v>231</v>
      </c>
      <c r="H8793">
        <f t="shared" si="137"/>
        <v>0</v>
      </c>
    </row>
    <row r="8794" spans="1:8" x14ac:dyDescent="0.3">
      <c r="A8794">
        <v>180123066</v>
      </c>
      <c r="B8794" s="8">
        <v>43272.058692129627</v>
      </c>
      <c r="C8794" s="7" t="s">
        <v>239</v>
      </c>
      <c r="D8794" s="7" t="s">
        <v>386</v>
      </c>
      <c r="E8794" s="8">
        <v>43272.085682870369</v>
      </c>
      <c r="F8794" s="7" t="s">
        <v>62</v>
      </c>
      <c r="G8794" s="7" t="s">
        <v>68</v>
      </c>
      <c r="H8794">
        <f t="shared" si="137"/>
        <v>0</v>
      </c>
    </row>
    <row r="8795" spans="1:8" x14ac:dyDescent="0.3">
      <c r="A8795">
        <v>180123066</v>
      </c>
      <c r="B8795" s="8">
        <v>43272.058692129627</v>
      </c>
      <c r="C8795" s="7" t="s">
        <v>239</v>
      </c>
      <c r="D8795" s="7" t="s">
        <v>386</v>
      </c>
      <c r="E8795" s="8">
        <v>43272.085289351853</v>
      </c>
      <c r="F8795" s="7" t="s">
        <v>62</v>
      </c>
      <c r="G8795" s="7" t="s">
        <v>68</v>
      </c>
      <c r="H8795">
        <f t="shared" si="137"/>
        <v>0</v>
      </c>
    </row>
    <row r="8796" spans="1:8" x14ac:dyDescent="0.3">
      <c r="A8796">
        <v>180123066</v>
      </c>
      <c r="B8796" s="8">
        <v>43272.058692129627</v>
      </c>
      <c r="C8796" s="7" t="s">
        <v>239</v>
      </c>
      <c r="D8796" s="7" t="s">
        <v>386</v>
      </c>
      <c r="E8796" s="8">
        <v>43272.085196759261</v>
      </c>
      <c r="F8796" s="7" t="s">
        <v>32</v>
      </c>
      <c r="G8796" s="7" t="s">
        <v>68</v>
      </c>
      <c r="H8796">
        <f t="shared" si="137"/>
        <v>0</v>
      </c>
    </row>
    <row r="8797" spans="1:8" x14ac:dyDescent="0.3">
      <c r="A8797">
        <v>180123066</v>
      </c>
      <c r="B8797" s="8">
        <v>43272.058692129627</v>
      </c>
      <c r="C8797" s="7" t="s">
        <v>239</v>
      </c>
      <c r="D8797" s="7" t="s">
        <v>386</v>
      </c>
      <c r="E8797" s="8">
        <v>43272.084907407407</v>
      </c>
      <c r="F8797" s="7" t="s">
        <v>31</v>
      </c>
      <c r="G8797" s="7" t="s">
        <v>64</v>
      </c>
      <c r="H8797">
        <f t="shared" si="137"/>
        <v>0</v>
      </c>
    </row>
    <row r="8798" spans="1:8" x14ac:dyDescent="0.3">
      <c r="A8798">
        <v>180123066</v>
      </c>
      <c r="B8798" s="8">
        <v>43272.058692129627</v>
      </c>
      <c r="C8798" s="7" t="s">
        <v>239</v>
      </c>
      <c r="D8798" s="7" t="s">
        <v>386</v>
      </c>
      <c r="E8798" s="8">
        <v>43272.081041666665</v>
      </c>
      <c r="F8798" s="7" t="s">
        <v>29</v>
      </c>
      <c r="G8798" s="7" t="s">
        <v>64</v>
      </c>
      <c r="H8798">
        <f t="shared" si="137"/>
        <v>0</v>
      </c>
    </row>
    <row r="8799" spans="1:8" x14ac:dyDescent="0.3">
      <c r="A8799">
        <v>180123066</v>
      </c>
      <c r="B8799" s="8">
        <v>43272.058692129627</v>
      </c>
      <c r="C8799" s="7" t="s">
        <v>239</v>
      </c>
      <c r="D8799" s="7" t="s">
        <v>386</v>
      </c>
      <c r="E8799" s="8">
        <v>43272.080775462964</v>
      </c>
      <c r="F8799" s="7" t="s">
        <v>31</v>
      </c>
      <c r="G8799" s="7" t="s">
        <v>64</v>
      </c>
      <c r="H8799">
        <f t="shared" si="137"/>
        <v>0</v>
      </c>
    </row>
    <row r="8800" spans="1:8" x14ac:dyDescent="0.3">
      <c r="A8800">
        <v>180123066</v>
      </c>
      <c r="B8800" s="8">
        <v>43272.058692129627</v>
      </c>
      <c r="C8800" s="7" t="s">
        <v>239</v>
      </c>
      <c r="D8800" s="7" t="s">
        <v>386</v>
      </c>
      <c r="E8800" s="8">
        <v>43272.067407407405</v>
      </c>
      <c r="F8800" s="7" t="s">
        <v>32</v>
      </c>
      <c r="G8800" s="7" t="s">
        <v>68</v>
      </c>
      <c r="H8800">
        <f t="shared" si="137"/>
        <v>0</v>
      </c>
    </row>
    <row r="8801" spans="1:8" x14ac:dyDescent="0.3">
      <c r="A8801">
        <v>180123066</v>
      </c>
      <c r="B8801" s="8">
        <v>43272.058692129627</v>
      </c>
      <c r="C8801" s="7" t="s">
        <v>239</v>
      </c>
      <c r="D8801" s="7" t="s">
        <v>386</v>
      </c>
      <c r="E8801" s="8">
        <v>43272.067118055558</v>
      </c>
      <c r="F8801" s="7" t="s">
        <v>31</v>
      </c>
      <c r="G8801" s="7" t="s">
        <v>244</v>
      </c>
      <c r="H8801">
        <f t="shared" si="137"/>
        <v>0</v>
      </c>
    </row>
    <row r="8802" spans="1:8" x14ac:dyDescent="0.3">
      <c r="A8802">
        <v>180123066</v>
      </c>
      <c r="B8802" s="8">
        <v>43272.058692129627</v>
      </c>
      <c r="C8802" s="7" t="s">
        <v>239</v>
      </c>
      <c r="D8802" s="7" t="s">
        <v>386</v>
      </c>
      <c r="E8802" s="8">
        <v>43272.065428240741</v>
      </c>
      <c r="F8802" s="7" t="s">
        <v>31</v>
      </c>
      <c r="G8802" s="7" t="s">
        <v>68</v>
      </c>
      <c r="H8802">
        <f t="shared" si="137"/>
        <v>0</v>
      </c>
    </row>
    <row r="8803" spans="1:8" x14ac:dyDescent="0.3">
      <c r="A8803">
        <v>180123066</v>
      </c>
      <c r="B8803" s="8">
        <v>43272.058692129627</v>
      </c>
      <c r="C8803" s="7" t="s">
        <v>239</v>
      </c>
      <c r="D8803" s="7" t="s">
        <v>386</v>
      </c>
      <c r="E8803" s="8">
        <v>43272.062280092592</v>
      </c>
      <c r="F8803" s="7" t="s">
        <v>29</v>
      </c>
      <c r="G8803" s="7" t="s">
        <v>244</v>
      </c>
      <c r="H8803">
        <f t="shared" si="137"/>
        <v>0</v>
      </c>
    </row>
    <row r="8804" spans="1:8" x14ac:dyDescent="0.3">
      <c r="A8804">
        <v>180123066</v>
      </c>
      <c r="B8804" s="8">
        <v>43272.058692129627</v>
      </c>
      <c r="C8804" s="7" t="s">
        <v>239</v>
      </c>
      <c r="D8804" s="7" t="s">
        <v>386</v>
      </c>
      <c r="E8804" s="8">
        <v>43272.060324074075</v>
      </c>
      <c r="F8804" s="7" t="s">
        <v>29</v>
      </c>
      <c r="G8804" s="7" t="s">
        <v>68</v>
      </c>
      <c r="H8804">
        <f t="shared" si="137"/>
        <v>0</v>
      </c>
    </row>
    <row r="8805" spans="1:8" x14ac:dyDescent="0.3">
      <c r="A8805">
        <v>180123131</v>
      </c>
      <c r="B8805" s="8">
        <v>43272.305868055555</v>
      </c>
      <c r="C8805" s="7" t="s">
        <v>36</v>
      </c>
      <c r="D8805" s="7" t="s">
        <v>722</v>
      </c>
      <c r="E8805" s="8">
        <v>43272.329895833333</v>
      </c>
      <c r="F8805" s="7" t="s">
        <v>25</v>
      </c>
      <c r="G8805" s="7" t="s">
        <v>156</v>
      </c>
      <c r="H8805">
        <f t="shared" si="137"/>
        <v>1</v>
      </c>
    </row>
    <row r="8806" spans="1:8" x14ac:dyDescent="0.3">
      <c r="A8806">
        <v>180123131</v>
      </c>
      <c r="B8806" s="8">
        <v>43272.305868055555</v>
      </c>
      <c r="C8806" s="7" t="s">
        <v>36</v>
      </c>
      <c r="D8806" s="7" t="s">
        <v>722</v>
      </c>
      <c r="E8806" s="8">
        <v>43272.32712962963</v>
      </c>
      <c r="F8806" s="7" t="s">
        <v>25</v>
      </c>
      <c r="G8806" s="7" t="s">
        <v>38</v>
      </c>
      <c r="H8806">
        <f t="shared" si="137"/>
        <v>0</v>
      </c>
    </row>
    <row r="8807" spans="1:8" x14ac:dyDescent="0.3">
      <c r="A8807">
        <v>180123131</v>
      </c>
      <c r="B8807" s="8">
        <v>43272.305868055555</v>
      </c>
      <c r="C8807" s="7" t="s">
        <v>36</v>
      </c>
      <c r="D8807" s="7" t="s">
        <v>722</v>
      </c>
      <c r="E8807" s="8">
        <v>43272.327106481483</v>
      </c>
      <c r="F8807" s="7" t="s">
        <v>62</v>
      </c>
      <c r="G8807" s="7" t="s">
        <v>38</v>
      </c>
      <c r="H8807">
        <f t="shared" si="137"/>
        <v>0</v>
      </c>
    </row>
    <row r="8808" spans="1:8" x14ac:dyDescent="0.3">
      <c r="A8808">
        <v>180123131</v>
      </c>
      <c r="B8808" s="8">
        <v>43272.305868055555</v>
      </c>
      <c r="C8808" s="7" t="s">
        <v>36</v>
      </c>
      <c r="D8808" s="7" t="s">
        <v>722</v>
      </c>
      <c r="E8808" s="8">
        <v>43272.317939814813</v>
      </c>
      <c r="F8808" s="7" t="s">
        <v>31</v>
      </c>
      <c r="G8808" s="7" t="s">
        <v>156</v>
      </c>
      <c r="H8808">
        <f t="shared" si="137"/>
        <v>0</v>
      </c>
    </row>
    <row r="8809" spans="1:8" x14ac:dyDescent="0.3">
      <c r="A8809">
        <v>180123131</v>
      </c>
      <c r="B8809" s="8">
        <v>43272.305868055555</v>
      </c>
      <c r="C8809" s="7" t="s">
        <v>36</v>
      </c>
      <c r="D8809" s="7" t="s">
        <v>722</v>
      </c>
      <c r="E8809" s="8">
        <v>43272.311620370368</v>
      </c>
      <c r="F8809" s="7" t="s">
        <v>31</v>
      </c>
      <c r="G8809" s="7" t="s">
        <v>38</v>
      </c>
      <c r="H8809">
        <f t="shared" si="137"/>
        <v>0</v>
      </c>
    </row>
    <row r="8810" spans="1:8" x14ac:dyDescent="0.3">
      <c r="A8810">
        <v>180123131</v>
      </c>
      <c r="B8810" s="8">
        <v>43272.305868055555</v>
      </c>
      <c r="C8810" s="7" t="s">
        <v>36</v>
      </c>
      <c r="D8810" s="7" t="s">
        <v>722</v>
      </c>
      <c r="E8810" s="8">
        <v>43272.306875000002</v>
      </c>
      <c r="F8810" s="7" t="s">
        <v>29</v>
      </c>
      <c r="G8810" s="7" t="s">
        <v>156</v>
      </c>
      <c r="H8810">
        <f t="shared" si="137"/>
        <v>0</v>
      </c>
    </row>
    <row r="8811" spans="1:8" x14ac:dyDescent="0.3">
      <c r="A8811">
        <v>180123150</v>
      </c>
      <c r="B8811" s="8">
        <v>43272.333229166667</v>
      </c>
      <c r="C8811" s="7" t="s">
        <v>36</v>
      </c>
      <c r="D8811" s="7" t="s">
        <v>256</v>
      </c>
      <c r="E8811" s="8">
        <v>43272.367245370369</v>
      </c>
      <c r="F8811" s="7" t="s">
        <v>25</v>
      </c>
      <c r="G8811" s="7" t="s">
        <v>482</v>
      </c>
      <c r="H8811">
        <f t="shared" si="137"/>
        <v>1</v>
      </c>
    </row>
    <row r="8812" spans="1:8" x14ac:dyDescent="0.3">
      <c r="A8812">
        <v>180123150</v>
      </c>
      <c r="B8812" s="8">
        <v>43272.333229166667</v>
      </c>
      <c r="C8812" s="7" t="s">
        <v>36</v>
      </c>
      <c r="D8812" s="7" t="s">
        <v>256</v>
      </c>
      <c r="E8812" s="8">
        <v>43272.348333333335</v>
      </c>
      <c r="F8812" s="7" t="s">
        <v>25</v>
      </c>
      <c r="G8812" s="7" t="s">
        <v>38</v>
      </c>
      <c r="H8812">
        <f t="shared" si="137"/>
        <v>0</v>
      </c>
    </row>
    <row r="8813" spans="1:8" x14ac:dyDescent="0.3">
      <c r="A8813">
        <v>180123150</v>
      </c>
      <c r="B8813" s="8">
        <v>43272.333229166667</v>
      </c>
      <c r="C8813" s="7" t="s">
        <v>36</v>
      </c>
      <c r="D8813" s="7" t="s">
        <v>256</v>
      </c>
      <c r="E8813" s="8">
        <v>43272.343738425923</v>
      </c>
      <c r="F8813" s="7" t="s">
        <v>31</v>
      </c>
      <c r="G8813" s="7" t="s">
        <v>482</v>
      </c>
      <c r="H8813">
        <f t="shared" si="137"/>
        <v>0</v>
      </c>
    </row>
    <row r="8814" spans="1:8" x14ac:dyDescent="0.3">
      <c r="A8814">
        <v>180123150</v>
      </c>
      <c r="B8814" s="8">
        <v>43272.333229166667</v>
      </c>
      <c r="C8814" s="7" t="s">
        <v>36</v>
      </c>
      <c r="D8814" s="7" t="s">
        <v>256</v>
      </c>
      <c r="E8814" s="8">
        <v>43272.34175925926</v>
      </c>
      <c r="F8814" s="7" t="s">
        <v>25</v>
      </c>
      <c r="G8814" s="7" t="s">
        <v>645</v>
      </c>
      <c r="H8814">
        <f t="shared" si="137"/>
        <v>0</v>
      </c>
    </row>
    <row r="8815" spans="1:8" x14ac:dyDescent="0.3">
      <c r="A8815">
        <v>180123150</v>
      </c>
      <c r="B8815" s="8">
        <v>43272.333229166667</v>
      </c>
      <c r="C8815" s="7" t="s">
        <v>36</v>
      </c>
      <c r="D8815" s="7" t="s">
        <v>256</v>
      </c>
      <c r="E8815" s="8">
        <v>43272.341747685183</v>
      </c>
      <c r="F8815" s="7" t="s">
        <v>62</v>
      </c>
      <c r="G8815" s="7" t="s">
        <v>645</v>
      </c>
      <c r="H8815">
        <f t="shared" si="137"/>
        <v>0</v>
      </c>
    </row>
    <row r="8816" spans="1:8" x14ac:dyDescent="0.3">
      <c r="A8816">
        <v>180123150</v>
      </c>
      <c r="B8816" s="8">
        <v>43272.333229166667</v>
      </c>
      <c r="C8816" s="7" t="s">
        <v>36</v>
      </c>
      <c r="D8816" s="7" t="s">
        <v>256</v>
      </c>
      <c r="E8816" s="8">
        <v>43272.335532407407</v>
      </c>
      <c r="F8816" s="7" t="s">
        <v>31</v>
      </c>
      <c r="G8816" s="7" t="s">
        <v>38</v>
      </c>
      <c r="H8816">
        <f t="shared" si="137"/>
        <v>0</v>
      </c>
    </row>
    <row r="8817" spans="1:8" x14ac:dyDescent="0.3">
      <c r="A8817">
        <v>180123150</v>
      </c>
      <c r="B8817" s="8">
        <v>43272.333229166667</v>
      </c>
      <c r="C8817" s="7" t="s">
        <v>36</v>
      </c>
      <c r="D8817" s="7" t="s">
        <v>256</v>
      </c>
      <c r="E8817" s="8">
        <v>43272.33494212963</v>
      </c>
      <c r="F8817" s="7" t="s">
        <v>29</v>
      </c>
      <c r="G8817" s="7" t="s">
        <v>38</v>
      </c>
      <c r="H8817">
        <f t="shared" si="137"/>
        <v>0</v>
      </c>
    </row>
    <row r="8818" spans="1:8" x14ac:dyDescent="0.3">
      <c r="A8818">
        <v>180123150</v>
      </c>
      <c r="B8818" s="8">
        <v>43272.333229166667</v>
      </c>
      <c r="C8818" s="7" t="s">
        <v>36</v>
      </c>
      <c r="D8818" s="7" t="s">
        <v>256</v>
      </c>
      <c r="E8818" s="8">
        <v>43272.33489583333</v>
      </c>
      <c r="F8818" s="7" t="s">
        <v>29</v>
      </c>
      <c r="G8818" s="7" t="s">
        <v>645</v>
      </c>
      <c r="H8818">
        <f t="shared" si="137"/>
        <v>0</v>
      </c>
    </row>
    <row r="8819" spans="1:8" x14ac:dyDescent="0.3">
      <c r="A8819">
        <v>180123150</v>
      </c>
      <c r="B8819" s="8">
        <v>43272.333229166667</v>
      </c>
      <c r="C8819" s="7" t="s">
        <v>36</v>
      </c>
      <c r="D8819" s="7" t="s">
        <v>256</v>
      </c>
      <c r="E8819" s="8">
        <v>43272.334432870368</v>
      </c>
      <c r="F8819" s="7" t="s">
        <v>29</v>
      </c>
      <c r="G8819" s="7" t="s">
        <v>482</v>
      </c>
      <c r="H8819">
        <f t="shared" si="137"/>
        <v>0</v>
      </c>
    </row>
    <row r="8820" spans="1:8" x14ac:dyDescent="0.3">
      <c r="A8820">
        <v>180123205</v>
      </c>
      <c r="B8820" s="8">
        <v>43272.384918981479</v>
      </c>
      <c r="C8820" s="7" t="s">
        <v>36</v>
      </c>
      <c r="D8820" s="7" t="s">
        <v>723</v>
      </c>
      <c r="E8820" s="8">
        <v>43272.426550925928</v>
      </c>
      <c r="F8820" s="7" t="s">
        <v>25</v>
      </c>
      <c r="G8820" s="7" t="s">
        <v>537</v>
      </c>
      <c r="H8820">
        <f t="shared" si="137"/>
        <v>1</v>
      </c>
    </row>
    <row r="8821" spans="1:8" x14ac:dyDescent="0.3">
      <c r="A8821">
        <v>180123205</v>
      </c>
      <c r="B8821" s="8">
        <v>43272.384918981479</v>
      </c>
      <c r="C8821" s="7" t="s">
        <v>36</v>
      </c>
      <c r="D8821" s="7" t="s">
        <v>723</v>
      </c>
      <c r="E8821" s="8">
        <v>43272.407141203701</v>
      </c>
      <c r="F8821" s="7" t="s">
        <v>25</v>
      </c>
      <c r="G8821" s="7" t="s">
        <v>645</v>
      </c>
      <c r="H8821">
        <f t="shared" si="137"/>
        <v>0</v>
      </c>
    </row>
    <row r="8822" spans="1:8" x14ac:dyDescent="0.3">
      <c r="A8822">
        <v>180123205</v>
      </c>
      <c r="B8822" s="8">
        <v>43272.384918981479</v>
      </c>
      <c r="C8822" s="7" t="s">
        <v>36</v>
      </c>
      <c r="D8822" s="7" t="s">
        <v>723</v>
      </c>
      <c r="E8822" s="8">
        <v>43272.405104166668</v>
      </c>
      <c r="F8822" s="7" t="s">
        <v>25</v>
      </c>
      <c r="G8822" s="7" t="s">
        <v>38</v>
      </c>
      <c r="H8822">
        <f t="shared" si="137"/>
        <v>0</v>
      </c>
    </row>
    <row r="8823" spans="1:8" x14ac:dyDescent="0.3">
      <c r="A8823">
        <v>180123205</v>
      </c>
      <c r="B8823" s="8">
        <v>43272.384918981479</v>
      </c>
      <c r="C8823" s="7" t="s">
        <v>36</v>
      </c>
      <c r="D8823" s="7" t="s">
        <v>723</v>
      </c>
      <c r="E8823" s="8">
        <v>43272.403414351851</v>
      </c>
      <c r="F8823" s="7" t="s">
        <v>31</v>
      </c>
      <c r="G8823" s="7" t="s">
        <v>645</v>
      </c>
      <c r="H8823">
        <f t="shared" si="137"/>
        <v>0</v>
      </c>
    </row>
    <row r="8824" spans="1:8" x14ac:dyDescent="0.3">
      <c r="A8824">
        <v>180123205</v>
      </c>
      <c r="B8824" s="8">
        <v>43272.384918981479</v>
      </c>
      <c r="C8824" s="7" t="s">
        <v>36</v>
      </c>
      <c r="D8824" s="7" t="s">
        <v>723</v>
      </c>
      <c r="E8824" s="8">
        <v>43272.40179398148</v>
      </c>
      <c r="F8824" s="7" t="s">
        <v>25</v>
      </c>
      <c r="G8824" s="7" t="s">
        <v>645</v>
      </c>
      <c r="H8824">
        <f t="shared" si="137"/>
        <v>0</v>
      </c>
    </row>
    <row r="8825" spans="1:8" x14ac:dyDescent="0.3">
      <c r="A8825">
        <v>180123205</v>
      </c>
      <c r="B8825" s="8">
        <v>43272.384918981479</v>
      </c>
      <c r="C8825" s="7" t="s">
        <v>36</v>
      </c>
      <c r="D8825" s="7" t="s">
        <v>723</v>
      </c>
      <c r="E8825" s="8">
        <v>43272.398148148146</v>
      </c>
      <c r="F8825" s="7" t="s">
        <v>31</v>
      </c>
      <c r="G8825" s="7" t="s">
        <v>537</v>
      </c>
      <c r="H8825">
        <f t="shared" si="137"/>
        <v>0</v>
      </c>
    </row>
    <row r="8826" spans="1:8" x14ac:dyDescent="0.3">
      <c r="A8826">
        <v>180123205</v>
      </c>
      <c r="B8826" s="8">
        <v>43272.384918981479</v>
      </c>
      <c r="C8826" s="7" t="s">
        <v>36</v>
      </c>
      <c r="D8826" s="7" t="s">
        <v>723</v>
      </c>
      <c r="E8826" s="8">
        <v>43272.397314814814</v>
      </c>
      <c r="F8826" s="7" t="s">
        <v>31</v>
      </c>
      <c r="G8826" s="7" t="s">
        <v>38</v>
      </c>
      <c r="H8826">
        <f t="shared" si="137"/>
        <v>0</v>
      </c>
    </row>
    <row r="8827" spans="1:8" x14ac:dyDescent="0.3">
      <c r="A8827">
        <v>180123205</v>
      </c>
      <c r="B8827" s="8">
        <v>43272.384918981479</v>
      </c>
      <c r="C8827" s="7" t="s">
        <v>36</v>
      </c>
      <c r="D8827" s="7" t="s">
        <v>723</v>
      </c>
      <c r="E8827" s="8">
        <v>43272.397268518522</v>
      </c>
      <c r="F8827" s="7" t="s">
        <v>29</v>
      </c>
      <c r="G8827" s="7" t="s">
        <v>537</v>
      </c>
      <c r="H8827">
        <f t="shared" si="137"/>
        <v>0</v>
      </c>
    </row>
    <row r="8828" spans="1:8" x14ac:dyDescent="0.3">
      <c r="A8828">
        <v>180123205</v>
      </c>
      <c r="B8828" s="8">
        <v>43272.384918981479</v>
      </c>
      <c r="C8828" s="7" t="s">
        <v>36</v>
      </c>
      <c r="D8828" s="7" t="s">
        <v>723</v>
      </c>
      <c r="E8828" s="8">
        <v>43272.392361111109</v>
      </c>
      <c r="F8828" s="7" t="s">
        <v>25</v>
      </c>
      <c r="G8828" s="7" t="s">
        <v>537</v>
      </c>
      <c r="H8828">
        <f t="shared" si="137"/>
        <v>0</v>
      </c>
    </row>
    <row r="8829" spans="1:8" x14ac:dyDescent="0.3">
      <c r="A8829">
        <v>180123205</v>
      </c>
      <c r="B8829" s="8">
        <v>43272.384918981479</v>
      </c>
      <c r="C8829" s="7" t="s">
        <v>36</v>
      </c>
      <c r="D8829" s="7" t="s">
        <v>723</v>
      </c>
      <c r="E8829" s="8">
        <v>43272.392337962963</v>
      </c>
      <c r="F8829" s="7" t="s">
        <v>29</v>
      </c>
      <c r="G8829" s="7" t="s">
        <v>645</v>
      </c>
      <c r="H8829">
        <f t="shared" si="137"/>
        <v>0</v>
      </c>
    </row>
    <row r="8830" spans="1:8" x14ac:dyDescent="0.3">
      <c r="A8830">
        <v>180123205</v>
      </c>
      <c r="B8830" s="8">
        <v>43272.384918981479</v>
      </c>
      <c r="C8830" s="7" t="s">
        <v>36</v>
      </c>
      <c r="D8830" s="7" t="s">
        <v>723</v>
      </c>
      <c r="E8830" s="8">
        <v>43272.389710648145</v>
      </c>
      <c r="F8830" s="7" t="s">
        <v>29</v>
      </c>
      <c r="G8830" s="7" t="s">
        <v>537</v>
      </c>
      <c r="H8830">
        <f t="shared" si="137"/>
        <v>0</v>
      </c>
    </row>
    <row r="8831" spans="1:8" x14ac:dyDescent="0.3">
      <c r="A8831">
        <v>180123205</v>
      </c>
      <c r="B8831" s="8">
        <v>43272.384918981479</v>
      </c>
      <c r="C8831" s="7" t="s">
        <v>36</v>
      </c>
      <c r="D8831" s="7" t="s">
        <v>723</v>
      </c>
      <c r="E8831" s="8">
        <v>43272.389710648145</v>
      </c>
      <c r="F8831" s="7" t="s">
        <v>25</v>
      </c>
      <c r="G8831" s="7" t="s">
        <v>645</v>
      </c>
      <c r="H8831">
        <f t="shared" si="137"/>
        <v>0</v>
      </c>
    </row>
    <row r="8832" spans="1:8" x14ac:dyDescent="0.3">
      <c r="A8832">
        <v>180123205</v>
      </c>
      <c r="B8832" s="8">
        <v>43272.384918981479</v>
      </c>
      <c r="C8832" s="7" t="s">
        <v>36</v>
      </c>
      <c r="D8832" s="7" t="s">
        <v>723</v>
      </c>
      <c r="E8832" s="8">
        <v>43272.388819444444</v>
      </c>
      <c r="F8832" s="7" t="s">
        <v>29</v>
      </c>
      <c r="G8832" s="7" t="s">
        <v>645</v>
      </c>
      <c r="H8832">
        <f t="shared" si="137"/>
        <v>0</v>
      </c>
    </row>
    <row r="8833" spans="1:8" x14ac:dyDescent="0.3">
      <c r="A8833">
        <v>180123245</v>
      </c>
      <c r="B8833" s="8">
        <v>43272.441099537034</v>
      </c>
      <c r="C8833" s="7" t="s">
        <v>36</v>
      </c>
      <c r="D8833" s="7" t="s">
        <v>724</v>
      </c>
      <c r="E8833" s="8">
        <v>43272.473564814813</v>
      </c>
      <c r="F8833" s="7" t="s">
        <v>25</v>
      </c>
      <c r="G8833" s="7" t="s">
        <v>645</v>
      </c>
      <c r="H8833">
        <f t="shared" si="137"/>
        <v>1</v>
      </c>
    </row>
    <row r="8834" spans="1:8" x14ac:dyDescent="0.3">
      <c r="A8834">
        <v>180123245</v>
      </c>
      <c r="B8834" s="8">
        <v>43272.441099537034</v>
      </c>
      <c r="C8834" s="7" t="s">
        <v>36</v>
      </c>
      <c r="D8834" s="7" t="s">
        <v>724</v>
      </c>
      <c r="E8834" s="8">
        <v>43272.45511574074</v>
      </c>
      <c r="F8834" s="7" t="s">
        <v>25</v>
      </c>
      <c r="G8834" s="7" t="s">
        <v>38</v>
      </c>
      <c r="H8834">
        <f t="shared" si="137"/>
        <v>0</v>
      </c>
    </row>
    <row r="8835" spans="1:8" x14ac:dyDescent="0.3">
      <c r="A8835">
        <v>180123245</v>
      </c>
      <c r="B8835" s="8">
        <v>43272.441099537034</v>
      </c>
      <c r="C8835" s="7" t="s">
        <v>36</v>
      </c>
      <c r="D8835" s="7" t="s">
        <v>724</v>
      </c>
      <c r="E8835" s="8">
        <v>43272.448275462964</v>
      </c>
      <c r="F8835" s="7" t="s">
        <v>31</v>
      </c>
      <c r="G8835" s="7" t="s">
        <v>38</v>
      </c>
      <c r="H8835">
        <f t="shared" ref="H8835:H8898" si="138">IF(AND(A8835&lt;&gt;A8834,C8835="PD Accident    "),1,0)</f>
        <v>0</v>
      </c>
    </row>
    <row r="8836" spans="1:8" x14ac:dyDescent="0.3">
      <c r="A8836">
        <v>180123245</v>
      </c>
      <c r="B8836" s="8">
        <v>43272.441099537034</v>
      </c>
      <c r="C8836" s="7" t="s">
        <v>36</v>
      </c>
      <c r="D8836" s="7" t="s">
        <v>724</v>
      </c>
      <c r="E8836" s="8">
        <v>43272.446469907409</v>
      </c>
      <c r="F8836" s="7" t="s">
        <v>29</v>
      </c>
      <c r="G8836" s="7" t="s">
        <v>38</v>
      </c>
      <c r="H8836">
        <f t="shared" si="138"/>
        <v>0</v>
      </c>
    </row>
    <row r="8837" spans="1:8" x14ac:dyDescent="0.3">
      <c r="A8837">
        <v>180123245</v>
      </c>
      <c r="B8837" s="8">
        <v>43272.441099537034</v>
      </c>
      <c r="C8837" s="7" t="s">
        <v>36</v>
      </c>
      <c r="D8837" s="7" t="s">
        <v>724</v>
      </c>
      <c r="E8837" s="8">
        <v>43272.446134259262</v>
      </c>
      <c r="F8837" s="7" t="s">
        <v>31</v>
      </c>
      <c r="G8837" s="7" t="s">
        <v>645</v>
      </c>
      <c r="H8837">
        <f t="shared" si="138"/>
        <v>0</v>
      </c>
    </row>
    <row r="8838" spans="1:8" x14ac:dyDescent="0.3">
      <c r="A8838">
        <v>180123245</v>
      </c>
      <c r="B8838" s="8">
        <v>43272.441099537034</v>
      </c>
      <c r="C8838" s="7" t="s">
        <v>36</v>
      </c>
      <c r="D8838" s="7" t="s">
        <v>724</v>
      </c>
      <c r="E8838" s="8">
        <v>43272.443252314813</v>
      </c>
      <c r="F8838" s="7" t="s">
        <v>29</v>
      </c>
      <c r="G8838" s="7" t="s">
        <v>645</v>
      </c>
      <c r="H8838">
        <f t="shared" si="138"/>
        <v>0</v>
      </c>
    </row>
    <row r="8839" spans="1:8" x14ac:dyDescent="0.3">
      <c r="A8839">
        <v>180123245</v>
      </c>
      <c r="B8839" s="8">
        <v>43272.441099537034</v>
      </c>
      <c r="C8839" s="7" t="s">
        <v>36</v>
      </c>
      <c r="D8839" s="7" t="s">
        <v>724</v>
      </c>
      <c r="E8839" s="8">
        <v>43272.441099537034</v>
      </c>
      <c r="F8839" s="7" t="s">
        <v>31</v>
      </c>
      <c r="G8839" s="7" t="s">
        <v>38</v>
      </c>
      <c r="H8839">
        <f t="shared" si="138"/>
        <v>0</v>
      </c>
    </row>
    <row r="8840" spans="1:8" x14ac:dyDescent="0.3">
      <c r="A8840">
        <v>180123279</v>
      </c>
      <c r="B8840" s="8">
        <v>43272.476747685185</v>
      </c>
      <c r="C8840" s="7" t="s">
        <v>36</v>
      </c>
      <c r="D8840" s="7" t="s">
        <v>725</v>
      </c>
      <c r="E8840" s="8">
        <v>43272.529108796298</v>
      </c>
      <c r="F8840" s="7" t="s">
        <v>25</v>
      </c>
      <c r="G8840" s="7" t="s">
        <v>83</v>
      </c>
      <c r="H8840">
        <f t="shared" si="138"/>
        <v>1</v>
      </c>
    </row>
    <row r="8841" spans="1:8" x14ac:dyDescent="0.3">
      <c r="A8841">
        <v>180123279</v>
      </c>
      <c r="B8841" s="8">
        <v>43272.476747685185</v>
      </c>
      <c r="C8841" s="7" t="s">
        <v>36</v>
      </c>
      <c r="D8841" s="7" t="s">
        <v>725</v>
      </c>
      <c r="E8841" s="8">
        <v>43272.525821759256</v>
      </c>
      <c r="F8841" s="7" t="s">
        <v>25</v>
      </c>
      <c r="G8841" s="7" t="s">
        <v>153</v>
      </c>
      <c r="H8841">
        <f t="shared" si="138"/>
        <v>0</v>
      </c>
    </row>
    <row r="8842" spans="1:8" x14ac:dyDescent="0.3">
      <c r="A8842">
        <v>180123279</v>
      </c>
      <c r="B8842" s="8">
        <v>43272.476747685185</v>
      </c>
      <c r="C8842" s="7" t="s">
        <v>36</v>
      </c>
      <c r="D8842" s="7" t="s">
        <v>725</v>
      </c>
      <c r="E8842" s="8">
        <v>43272.505543981482</v>
      </c>
      <c r="F8842" s="7" t="s">
        <v>25</v>
      </c>
      <c r="G8842" s="7" t="s">
        <v>48</v>
      </c>
      <c r="H8842">
        <f t="shared" si="138"/>
        <v>0</v>
      </c>
    </row>
    <row r="8843" spans="1:8" x14ac:dyDescent="0.3">
      <c r="A8843">
        <v>180123279</v>
      </c>
      <c r="B8843" s="8">
        <v>43272.476747685185</v>
      </c>
      <c r="C8843" s="7" t="s">
        <v>36</v>
      </c>
      <c r="D8843" s="7" t="s">
        <v>725</v>
      </c>
      <c r="E8843" s="8">
        <v>43272.504259259258</v>
      </c>
      <c r="F8843" s="7" t="s">
        <v>25</v>
      </c>
      <c r="G8843" s="7" t="s">
        <v>193</v>
      </c>
      <c r="H8843">
        <f t="shared" si="138"/>
        <v>0</v>
      </c>
    </row>
    <row r="8844" spans="1:8" x14ac:dyDescent="0.3">
      <c r="A8844">
        <v>180123279</v>
      </c>
      <c r="B8844" s="8">
        <v>43272.476747685185</v>
      </c>
      <c r="C8844" s="7" t="s">
        <v>36</v>
      </c>
      <c r="D8844" s="7" t="s">
        <v>725</v>
      </c>
      <c r="E8844" s="8">
        <v>43272.4997337963</v>
      </c>
      <c r="F8844" s="7" t="s">
        <v>25</v>
      </c>
      <c r="G8844" s="7" t="s">
        <v>43</v>
      </c>
      <c r="H8844">
        <f t="shared" si="138"/>
        <v>0</v>
      </c>
    </row>
    <row r="8845" spans="1:8" x14ac:dyDescent="0.3">
      <c r="A8845">
        <v>180123279</v>
      </c>
      <c r="B8845" s="8">
        <v>43272.476747685185</v>
      </c>
      <c r="C8845" s="7" t="s">
        <v>36</v>
      </c>
      <c r="D8845" s="7" t="s">
        <v>725</v>
      </c>
      <c r="E8845" s="8">
        <v>43272.4996875</v>
      </c>
      <c r="F8845" s="7" t="s">
        <v>201</v>
      </c>
      <c r="G8845" s="7" t="s">
        <v>43</v>
      </c>
      <c r="H8845">
        <f t="shared" si="138"/>
        <v>0</v>
      </c>
    </row>
    <row r="8846" spans="1:8" x14ac:dyDescent="0.3">
      <c r="A8846">
        <v>180123279</v>
      </c>
      <c r="B8846" s="8">
        <v>43272.476747685185</v>
      </c>
      <c r="C8846" s="7" t="s">
        <v>36</v>
      </c>
      <c r="D8846" s="7" t="s">
        <v>725</v>
      </c>
      <c r="E8846" s="8">
        <v>43272.499664351853</v>
      </c>
      <c r="F8846" s="7" t="s">
        <v>31</v>
      </c>
      <c r="G8846" s="7" t="s">
        <v>193</v>
      </c>
      <c r="H8846">
        <f t="shared" si="138"/>
        <v>0</v>
      </c>
    </row>
    <row r="8847" spans="1:8" x14ac:dyDescent="0.3">
      <c r="A8847">
        <v>180123279</v>
      </c>
      <c r="B8847" s="8">
        <v>43272.476747685185</v>
      </c>
      <c r="C8847" s="7" t="s">
        <v>36</v>
      </c>
      <c r="D8847" s="7" t="s">
        <v>725</v>
      </c>
      <c r="E8847" s="8">
        <v>43272.491666666669</v>
      </c>
      <c r="F8847" s="7" t="s">
        <v>31</v>
      </c>
      <c r="G8847" s="7" t="s">
        <v>43</v>
      </c>
      <c r="H8847">
        <f t="shared" si="138"/>
        <v>0</v>
      </c>
    </row>
    <row r="8848" spans="1:8" x14ac:dyDescent="0.3">
      <c r="A8848">
        <v>180123279</v>
      </c>
      <c r="B8848" s="8">
        <v>43272.476747685185</v>
      </c>
      <c r="C8848" s="7" t="s">
        <v>36</v>
      </c>
      <c r="D8848" s="7" t="s">
        <v>725</v>
      </c>
      <c r="E8848" s="8">
        <v>43272.491354166668</v>
      </c>
      <c r="F8848" s="7" t="s">
        <v>31</v>
      </c>
      <c r="G8848" s="7" t="s">
        <v>83</v>
      </c>
      <c r="H8848">
        <f t="shared" si="138"/>
        <v>0</v>
      </c>
    </row>
    <row r="8849" spans="1:8" x14ac:dyDescent="0.3">
      <c r="A8849">
        <v>180123279</v>
      </c>
      <c r="B8849" s="8">
        <v>43272.476747685185</v>
      </c>
      <c r="C8849" s="7" t="s">
        <v>36</v>
      </c>
      <c r="D8849" s="7" t="s">
        <v>725</v>
      </c>
      <c r="E8849" s="8">
        <v>43272.490428240744</v>
      </c>
      <c r="F8849" s="7" t="s">
        <v>31</v>
      </c>
      <c r="G8849" s="7" t="s">
        <v>153</v>
      </c>
      <c r="H8849">
        <f t="shared" si="138"/>
        <v>0</v>
      </c>
    </row>
    <row r="8850" spans="1:8" x14ac:dyDescent="0.3">
      <c r="A8850">
        <v>180123279</v>
      </c>
      <c r="B8850" s="8">
        <v>43272.476747685185</v>
      </c>
      <c r="C8850" s="7" t="s">
        <v>36</v>
      </c>
      <c r="D8850" s="7" t="s">
        <v>725</v>
      </c>
      <c r="E8850" s="8">
        <v>43272.490405092591</v>
      </c>
      <c r="F8850" s="7" t="s">
        <v>29</v>
      </c>
      <c r="G8850" s="7" t="s">
        <v>153</v>
      </c>
      <c r="H8850">
        <f t="shared" si="138"/>
        <v>0</v>
      </c>
    </row>
    <row r="8851" spans="1:8" x14ac:dyDescent="0.3">
      <c r="A8851">
        <v>180123279</v>
      </c>
      <c r="B8851" s="8">
        <v>43272.476747685185</v>
      </c>
      <c r="C8851" s="7" t="s">
        <v>36</v>
      </c>
      <c r="D8851" s="7" t="s">
        <v>725</v>
      </c>
      <c r="E8851" s="8">
        <v>43272.490335648145</v>
      </c>
      <c r="F8851" s="7" t="s">
        <v>25</v>
      </c>
      <c r="G8851" s="7" t="s">
        <v>378</v>
      </c>
      <c r="H8851">
        <f t="shared" si="138"/>
        <v>0</v>
      </c>
    </row>
    <row r="8852" spans="1:8" x14ac:dyDescent="0.3">
      <c r="A8852">
        <v>180123279</v>
      </c>
      <c r="B8852" s="8">
        <v>43272.476747685185</v>
      </c>
      <c r="C8852" s="7" t="s">
        <v>36</v>
      </c>
      <c r="D8852" s="7" t="s">
        <v>725</v>
      </c>
      <c r="E8852" s="8">
        <v>43272.49019675926</v>
      </c>
      <c r="F8852" s="7" t="s">
        <v>29</v>
      </c>
      <c r="G8852" s="7" t="s">
        <v>378</v>
      </c>
      <c r="H8852">
        <f t="shared" si="138"/>
        <v>0</v>
      </c>
    </row>
    <row r="8853" spans="1:8" x14ac:dyDescent="0.3">
      <c r="A8853">
        <v>180123279</v>
      </c>
      <c r="B8853" s="8">
        <v>43272.476747685185</v>
      </c>
      <c r="C8853" s="7" t="s">
        <v>36</v>
      </c>
      <c r="D8853" s="7" t="s">
        <v>725</v>
      </c>
      <c r="E8853" s="8">
        <v>43272.483946759261</v>
      </c>
      <c r="F8853" s="7" t="s">
        <v>31</v>
      </c>
      <c r="G8853" s="7" t="s">
        <v>48</v>
      </c>
      <c r="H8853">
        <f t="shared" si="138"/>
        <v>0</v>
      </c>
    </row>
    <row r="8854" spans="1:8" x14ac:dyDescent="0.3">
      <c r="A8854">
        <v>180123279</v>
      </c>
      <c r="B8854" s="8">
        <v>43272.476747685185</v>
      </c>
      <c r="C8854" s="7" t="s">
        <v>36</v>
      </c>
      <c r="D8854" s="7" t="s">
        <v>725</v>
      </c>
      <c r="E8854" s="8">
        <v>43272.482025462959</v>
      </c>
      <c r="F8854" s="7" t="s">
        <v>29</v>
      </c>
      <c r="G8854" s="7" t="s">
        <v>48</v>
      </c>
      <c r="H8854">
        <f t="shared" si="138"/>
        <v>0</v>
      </c>
    </row>
    <row r="8855" spans="1:8" x14ac:dyDescent="0.3">
      <c r="A8855">
        <v>180123279</v>
      </c>
      <c r="B8855" s="8">
        <v>43272.476747685185</v>
      </c>
      <c r="C8855" s="7" t="s">
        <v>36</v>
      </c>
      <c r="D8855" s="7" t="s">
        <v>725</v>
      </c>
      <c r="E8855" s="8">
        <v>43272.481319444443</v>
      </c>
      <c r="F8855" s="7" t="s">
        <v>29</v>
      </c>
      <c r="G8855" s="7" t="s">
        <v>83</v>
      </c>
      <c r="H8855">
        <f t="shared" si="138"/>
        <v>0</v>
      </c>
    </row>
    <row r="8856" spans="1:8" x14ac:dyDescent="0.3">
      <c r="A8856">
        <v>180123376</v>
      </c>
      <c r="B8856" s="8">
        <v>43272.569745370369</v>
      </c>
      <c r="C8856" s="7" t="s">
        <v>36</v>
      </c>
      <c r="D8856" s="7" t="s">
        <v>707</v>
      </c>
      <c r="E8856" s="8">
        <v>43279.60392361111</v>
      </c>
      <c r="F8856" s="7" t="s">
        <v>25</v>
      </c>
      <c r="G8856" s="7" t="s">
        <v>364</v>
      </c>
      <c r="H8856">
        <f t="shared" si="138"/>
        <v>1</v>
      </c>
    </row>
    <row r="8857" spans="1:8" x14ac:dyDescent="0.3">
      <c r="A8857">
        <v>180123376</v>
      </c>
      <c r="B8857" s="8">
        <v>43272.569745370369</v>
      </c>
      <c r="C8857" s="7" t="s">
        <v>36</v>
      </c>
      <c r="D8857" s="7" t="s">
        <v>707</v>
      </c>
      <c r="E8857" s="8">
        <v>43279.603182870371</v>
      </c>
      <c r="F8857" s="7" t="s">
        <v>31</v>
      </c>
      <c r="G8857" s="7" t="s">
        <v>364</v>
      </c>
      <c r="H8857">
        <f t="shared" si="138"/>
        <v>0</v>
      </c>
    </row>
    <row r="8858" spans="1:8" x14ac:dyDescent="0.3">
      <c r="A8858">
        <v>180123376</v>
      </c>
      <c r="B8858" s="8">
        <v>43272.569745370369</v>
      </c>
      <c r="C8858" s="7" t="s">
        <v>36</v>
      </c>
      <c r="D8858" s="7" t="s">
        <v>707</v>
      </c>
      <c r="E8858" s="8">
        <v>43279.603090277778</v>
      </c>
      <c r="F8858" s="7" t="s">
        <v>212</v>
      </c>
      <c r="H8858">
        <f t="shared" si="138"/>
        <v>0</v>
      </c>
    </row>
    <row r="8859" spans="1:8" x14ac:dyDescent="0.3">
      <c r="A8859">
        <v>180123376</v>
      </c>
      <c r="B8859" s="8">
        <v>43272.569745370369</v>
      </c>
      <c r="C8859" s="7" t="s">
        <v>36</v>
      </c>
      <c r="D8859" s="7" t="s">
        <v>707</v>
      </c>
      <c r="E8859" s="8">
        <v>43272.698310185187</v>
      </c>
      <c r="F8859" s="7" t="s">
        <v>25</v>
      </c>
      <c r="G8859" s="7" t="s">
        <v>364</v>
      </c>
      <c r="H8859">
        <f t="shared" si="138"/>
        <v>0</v>
      </c>
    </row>
    <row r="8860" spans="1:8" x14ac:dyDescent="0.3">
      <c r="A8860">
        <v>180123376</v>
      </c>
      <c r="B8860" s="8">
        <v>43272.569745370369</v>
      </c>
      <c r="C8860" s="7" t="s">
        <v>36</v>
      </c>
      <c r="D8860" s="7" t="s">
        <v>707</v>
      </c>
      <c r="E8860" s="8">
        <v>43272.654768518521</v>
      </c>
      <c r="F8860" s="7" t="s">
        <v>25</v>
      </c>
      <c r="G8860" s="7" t="s">
        <v>193</v>
      </c>
      <c r="H8860">
        <f t="shared" si="138"/>
        <v>0</v>
      </c>
    </row>
    <row r="8861" spans="1:8" x14ac:dyDescent="0.3">
      <c r="A8861">
        <v>180123376</v>
      </c>
      <c r="B8861" s="8">
        <v>43272.569745370369</v>
      </c>
      <c r="C8861" s="7" t="s">
        <v>36</v>
      </c>
      <c r="D8861" s="7" t="s">
        <v>707</v>
      </c>
      <c r="E8861" s="8">
        <v>43272.646469907406</v>
      </c>
      <c r="F8861" s="7" t="s">
        <v>25</v>
      </c>
      <c r="G8861" s="7" t="s">
        <v>153</v>
      </c>
      <c r="H8861">
        <f t="shared" si="138"/>
        <v>0</v>
      </c>
    </row>
    <row r="8862" spans="1:8" x14ac:dyDescent="0.3">
      <c r="A8862">
        <v>180123376</v>
      </c>
      <c r="B8862" s="8">
        <v>43272.569745370369</v>
      </c>
      <c r="C8862" s="7" t="s">
        <v>36</v>
      </c>
      <c r="D8862" s="7" t="s">
        <v>707</v>
      </c>
      <c r="E8862" s="8">
        <v>43272.645138888889</v>
      </c>
      <c r="F8862" s="7" t="s">
        <v>31</v>
      </c>
      <c r="G8862" s="7" t="s">
        <v>364</v>
      </c>
      <c r="H8862">
        <f t="shared" si="138"/>
        <v>0</v>
      </c>
    </row>
    <row r="8863" spans="1:8" x14ac:dyDescent="0.3">
      <c r="A8863">
        <v>180123376</v>
      </c>
      <c r="B8863" s="8">
        <v>43272.569745370369</v>
      </c>
      <c r="C8863" s="7" t="s">
        <v>36</v>
      </c>
      <c r="D8863" s="7" t="s">
        <v>707</v>
      </c>
      <c r="E8863" s="8">
        <v>43272.639166666668</v>
      </c>
      <c r="F8863" s="7" t="s">
        <v>31</v>
      </c>
      <c r="G8863" s="7" t="s">
        <v>364</v>
      </c>
      <c r="H8863">
        <f t="shared" si="138"/>
        <v>0</v>
      </c>
    </row>
    <row r="8864" spans="1:8" x14ac:dyDescent="0.3">
      <c r="A8864">
        <v>180123376</v>
      </c>
      <c r="B8864" s="8">
        <v>43272.569745370369</v>
      </c>
      <c r="C8864" s="7" t="s">
        <v>36</v>
      </c>
      <c r="D8864" s="7" t="s">
        <v>707</v>
      </c>
      <c r="E8864" s="8">
        <v>43272.639143518521</v>
      </c>
      <c r="F8864" s="7" t="s">
        <v>31</v>
      </c>
      <c r="G8864" s="7" t="s">
        <v>153</v>
      </c>
      <c r="H8864">
        <f t="shared" si="138"/>
        <v>0</v>
      </c>
    </row>
    <row r="8865" spans="1:8" x14ac:dyDescent="0.3">
      <c r="A8865">
        <v>180123376</v>
      </c>
      <c r="B8865" s="8">
        <v>43272.569745370369</v>
      </c>
      <c r="C8865" s="7" t="s">
        <v>36</v>
      </c>
      <c r="D8865" s="7" t="s">
        <v>707</v>
      </c>
      <c r="E8865" s="8">
        <v>43272.636562500003</v>
      </c>
      <c r="F8865" s="7" t="s">
        <v>31</v>
      </c>
      <c r="G8865" s="7" t="s">
        <v>153</v>
      </c>
      <c r="H8865">
        <f t="shared" si="138"/>
        <v>0</v>
      </c>
    </row>
    <row r="8866" spans="1:8" x14ac:dyDescent="0.3">
      <c r="A8866">
        <v>180123376</v>
      </c>
      <c r="B8866" s="8">
        <v>43272.569745370369</v>
      </c>
      <c r="C8866" s="7" t="s">
        <v>36</v>
      </c>
      <c r="D8866" s="7" t="s">
        <v>707</v>
      </c>
      <c r="E8866" s="8">
        <v>43272.631296296298</v>
      </c>
      <c r="F8866" s="7" t="s">
        <v>31</v>
      </c>
      <c r="G8866" s="7" t="s">
        <v>153</v>
      </c>
      <c r="H8866">
        <f t="shared" si="138"/>
        <v>0</v>
      </c>
    </row>
    <row r="8867" spans="1:8" x14ac:dyDescent="0.3">
      <c r="A8867">
        <v>180123376</v>
      </c>
      <c r="B8867" s="8">
        <v>43272.569745370369</v>
      </c>
      <c r="C8867" s="7" t="s">
        <v>36</v>
      </c>
      <c r="D8867" s="7" t="s">
        <v>707</v>
      </c>
      <c r="E8867" s="8">
        <v>43272.62908564815</v>
      </c>
      <c r="F8867" s="7" t="s">
        <v>31</v>
      </c>
      <c r="G8867" s="7" t="s">
        <v>193</v>
      </c>
      <c r="H8867">
        <f t="shared" si="138"/>
        <v>0</v>
      </c>
    </row>
    <row r="8868" spans="1:8" x14ac:dyDescent="0.3">
      <c r="A8868">
        <v>180123376</v>
      </c>
      <c r="B8868" s="8">
        <v>43272.569745370369</v>
      </c>
      <c r="C8868" s="7" t="s">
        <v>36</v>
      </c>
      <c r="D8868" s="7" t="s">
        <v>707</v>
      </c>
      <c r="E8868" s="8">
        <v>43272.622314814813</v>
      </c>
      <c r="F8868" s="7" t="s">
        <v>31</v>
      </c>
      <c r="G8868" s="7" t="s">
        <v>193</v>
      </c>
      <c r="H8868">
        <f t="shared" si="138"/>
        <v>0</v>
      </c>
    </row>
    <row r="8869" spans="1:8" x14ac:dyDescent="0.3">
      <c r="A8869">
        <v>180123376</v>
      </c>
      <c r="B8869" s="8">
        <v>43272.569745370369</v>
      </c>
      <c r="C8869" s="7" t="s">
        <v>36</v>
      </c>
      <c r="D8869" s="7" t="s">
        <v>707</v>
      </c>
      <c r="E8869" s="8">
        <v>43272.611574074072</v>
      </c>
      <c r="F8869" s="7" t="s">
        <v>31</v>
      </c>
      <c r="G8869" s="7" t="s">
        <v>193</v>
      </c>
      <c r="H8869">
        <f t="shared" si="138"/>
        <v>0</v>
      </c>
    </row>
    <row r="8870" spans="1:8" x14ac:dyDescent="0.3">
      <c r="A8870">
        <v>180123376</v>
      </c>
      <c r="B8870" s="8">
        <v>43272.569745370369</v>
      </c>
      <c r="C8870" s="7" t="s">
        <v>36</v>
      </c>
      <c r="D8870" s="7" t="s">
        <v>707</v>
      </c>
      <c r="E8870" s="8">
        <v>43272.601909722223</v>
      </c>
      <c r="F8870" s="7" t="s">
        <v>31</v>
      </c>
      <c r="G8870" s="7" t="s">
        <v>193</v>
      </c>
      <c r="H8870">
        <f t="shared" si="138"/>
        <v>0</v>
      </c>
    </row>
    <row r="8871" spans="1:8" x14ac:dyDescent="0.3">
      <c r="A8871">
        <v>180123376</v>
      </c>
      <c r="B8871" s="8">
        <v>43272.569745370369</v>
      </c>
      <c r="C8871" s="7" t="s">
        <v>36</v>
      </c>
      <c r="D8871" s="7" t="s">
        <v>707</v>
      </c>
      <c r="E8871" s="8">
        <v>43272.595023148147</v>
      </c>
      <c r="F8871" s="7" t="s">
        <v>29</v>
      </c>
      <c r="G8871" s="7" t="s">
        <v>193</v>
      </c>
      <c r="H8871">
        <f t="shared" si="138"/>
        <v>0</v>
      </c>
    </row>
    <row r="8872" spans="1:8" x14ac:dyDescent="0.3">
      <c r="A8872">
        <v>180123376</v>
      </c>
      <c r="B8872" s="8">
        <v>43272.569745370369</v>
      </c>
      <c r="C8872" s="7" t="s">
        <v>36</v>
      </c>
      <c r="D8872" s="7" t="s">
        <v>707</v>
      </c>
      <c r="E8872" s="8">
        <v>43272.594768518517</v>
      </c>
      <c r="F8872" s="7" t="s">
        <v>31</v>
      </c>
      <c r="G8872" s="7" t="s">
        <v>153</v>
      </c>
      <c r="H8872">
        <f t="shared" si="138"/>
        <v>0</v>
      </c>
    </row>
    <row r="8873" spans="1:8" x14ac:dyDescent="0.3">
      <c r="A8873">
        <v>180123376</v>
      </c>
      <c r="B8873" s="8">
        <v>43272.569745370369</v>
      </c>
      <c r="C8873" s="7" t="s">
        <v>36</v>
      </c>
      <c r="D8873" s="7" t="s">
        <v>707</v>
      </c>
      <c r="E8873" s="8">
        <v>43272.591006944444</v>
      </c>
      <c r="F8873" s="7" t="s">
        <v>31</v>
      </c>
      <c r="G8873" s="7" t="s">
        <v>364</v>
      </c>
      <c r="H8873">
        <f t="shared" si="138"/>
        <v>0</v>
      </c>
    </row>
    <row r="8874" spans="1:8" x14ac:dyDescent="0.3">
      <c r="A8874">
        <v>180123376</v>
      </c>
      <c r="B8874" s="8">
        <v>43272.569745370369</v>
      </c>
      <c r="C8874" s="7" t="s">
        <v>36</v>
      </c>
      <c r="D8874" s="7" t="s">
        <v>707</v>
      </c>
      <c r="E8874" s="8">
        <v>43272.58222222222</v>
      </c>
      <c r="F8874" s="7" t="s">
        <v>25</v>
      </c>
      <c r="G8874" s="7" t="s">
        <v>153</v>
      </c>
      <c r="H8874">
        <f t="shared" si="138"/>
        <v>0</v>
      </c>
    </row>
    <row r="8875" spans="1:8" x14ac:dyDescent="0.3">
      <c r="A8875">
        <v>180123376</v>
      </c>
      <c r="B8875" s="8">
        <v>43272.569745370369</v>
      </c>
      <c r="C8875" s="7" t="s">
        <v>36</v>
      </c>
      <c r="D8875" s="7" t="s">
        <v>707</v>
      </c>
      <c r="E8875" s="8">
        <v>43272.582129629627</v>
      </c>
      <c r="F8875" s="7" t="s">
        <v>29</v>
      </c>
      <c r="G8875" s="7" t="s">
        <v>364</v>
      </c>
      <c r="H8875">
        <f t="shared" si="138"/>
        <v>0</v>
      </c>
    </row>
    <row r="8876" spans="1:8" x14ac:dyDescent="0.3">
      <c r="A8876">
        <v>180123376</v>
      </c>
      <c r="B8876" s="8">
        <v>43272.569745370369</v>
      </c>
      <c r="C8876" s="7" t="s">
        <v>36</v>
      </c>
      <c r="D8876" s="7" t="s">
        <v>707</v>
      </c>
      <c r="E8876" s="8">
        <v>43272.579837962963</v>
      </c>
      <c r="F8876" s="7" t="s">
        <v>29</v>
      </c>
      <c r="G8876" s="7" t="s">
        <v>153</v>
      </c>
      <c r="H8876">
        <f t="shared" si="138"/>
        <v>0</v>
      </c>
    </row>
    <row r="8877" spans="1:8" x14ac:dyDescent="0.3">
      <c r="A8877">
        <v>180123431</v>
      </c>
      <c r="B8877" s="8">
        <v>43272.61041666667</v>
      </c>
      <c r="C8877" s="7" t="s">
        <v>36</v>
      </c>
      <c r="D8877" s="7" t="s">
        <v>726</v>
      </c>
      <c r="E8877" s="8">
        <v>43272.652002314811</v>
      </c>
      <c r="F8877" s="7" t="s">
        <v>25</v>
      </c>
      <c r="G8877" s="7" t="s">
        <v>57</v>
      </c>
      <c r="H8877">
        <f t="shared" si="138"/>
        <v>1</v>
      </c>
    </row>
    <row r="8878" spans="1:8" x14ac:dyDescent="0.3">
      <c r="A8878">
        <v>180123431</v>
      </c>
      <c r="B8878" s="8">
        <v>43272.61041666667</v>
      </c>
      <c r="C8878" s="7" t="s">
        <v>36</v>
      </c>
      <c r="D8878" s="7" t="s">
        <v>726</v>
      </c>
      <c r="E8878" s="8">
        <v>43272.625034722223</v>
      </c>
      <c r="F8878" s="7" t="s">
        <v>25</v>
      </c>
      <c r="G8878" s="7" t="s">
        <v>76</v>
      </c>
      <c r="H8878">
        <f t="shared" si="138"/>
        <v>0</v>
      </c>
    </row>
    <row r="8879" spans="1:8" x14ac:dyDescent="0.3">
      <c r="A8879">
        <v>180123431</v>
      </c>
      <c r="B8879" s="8">
        <v>43272.61041666667</v>
      </c>
      <c r="C8879" s="7" t="s">
        <v>36</v>
      </c>
      <c r="D8879" s="7" t="s">
        <v>726</v>
      </c>
      <c r="E8879" s="8">
        <v>43272.624826388892</v>
      </c>
      <c r="F8879" s="7" t="s">
        <v>31</v>
      </c>
      <c r="G8879" s="7" t="s">
        <v>57</v>
      </c>
      <c r="H8879">
        <f t="shared" si="138"/>
        <v>0</v>
      </c>
    </row>
    <row r="8880" spans="1:8" x14ac:dyDescent="0.3">
      <c r="A8880">
        <v>180123431</v>
      </c>
      <c r="B8880" s="8">
        <v>43272.61041666667</v>
      </c>
      <c r="C8880" s="7" t="s">
        <v>36</v>
      </c>
      <c r="D8880" s="7" t="s">
        <v>726</v>
      </c>
      <c r="E8880" s="8">
        <v>43272.623472222222</v>
      </c>
      <c r="F8880" s="7" t="s">
        <v>31</v>
      </c>
      <c r="G8880" s="7" t="s">
        <v>57</v>
      </c>
      <c r="H8880">
        <f t="shared" si="138"/>
        <v>0</v>
      </c>
    </row>
    <row r="8881" spans="1:8" x14ac:dyDescent="0.3">
      <c r="A8881">
        <v>180123431</v>
      </c>
      <c r="B8881" s="8">
        <v>43272.61041666667</v>
      </c>
      <c r="C8881" s="7" t="s">
        <v>36</v>
      </c>
      <c r="D8881" s="7" t="s">
        <v>726</v>
      </c>
      <c r="E8881" s="8">
        <v>43272.620613425926</v>
      </c>
      <c r="F8881" s="7" t="s">
        <v>29</v>
      </c>
      <c r="G8881" s="7" t="s">
        <v>57</v>
      </c>
      <c r="H8881">
        <f t="shared" si="138"/>
        <v>0</v>
      </c>
    </row>
    <row r="8882" spans="1:8" x14ac:dyDescent="0.3">
      <c r="A8882">
        <v>180123431</v>
      </c>
      <c r="B8882" s="8">
        <v>43272.61041666667</v>
      </c>
      <c r="C8882" s="7" t="s">
        <v>36</v>
      </c>
      <c r="D8882" s="7" t="s">
        <v>726</v>
      </c>
      <c r="E8882" s="8">
        <v>43272.620613425926</v>
      </c>
      <c r="F8882" s="7" t="s">
        <v>29</v>
      </c>
      <c r="G8882" s="7" t="s">
        <v>76</v>
      </c>
      <c r="H8882">
        <f t="shared" si="138"/>
        <v>0</v>
      </c>
    </row>
    <row r="8883" spans="1:8" x14ac:dyDescent="0.3">
      <c r="A8883">
        <v>180123481</v>
      </c>
      <c r="B8883" s="8">
        <v>43272.6484837963</v>
      </c>
      <c r="C8883" s="7" t="s">
        <v>36</v>
      </c>
      <c r="D8883" s="7" t="s">
        <v>727</v>
      </c>
      <c r="E8883" s="8">
        <v>43272.721504629626</v>
      </c>
      <c r="F8883" s="7" t="s">
        <v>25</v>
      </c>
      <c r="G8883" s="7" t="s">
        <v>76</v>
      </c>
      <c r="H8883">
        <f t="shared" si="138"/>
        <v>1</v>
      </c>
    </row>
    <row r="8884" spans="1:8" x14ac:dyDescent="0.3">
      <c r="A8884">
        <v>180123481</v>
      </c>
      <c r="B8884" s="8">
        <v>43272.6484837963</v>
      </c>
      <c r="C8884" s="7" t="s">
        <v>36</v>
      </c>
      <c r="D8884" s="7" t="s">
        <v>727</v>
      </c>
      <c r="E8884" s="8">
        <v>43272.718472222223</v>
      </c>
      <c r="F8884" s="7" t="s">
        <v>25</v>
      </c>
      <c r="G8884" s="7" t="s">
        <v>179</v>
      </c>
      <c r="H8884">
        <f t="shared" si="138"/>
        <v>0</v>
      </c>
    </row>
    <row r="8885" spans="1:8" x14ac:dyDescent="0.3">
      <c r="A8885">
        <v>180123481</v>
      </c>
      <c r="B8885" s="8">
        <v>43272.6484837963</v>
      </c>
      <c r="C8885" s="7" t="s">
        <v>36</v>
      </c>
      <c r="D8885" s="7" t="s">
        <v>727</v>
      </c>
      <c r="E8885" s="8">
        <v>43272.689351851855</v>
      </c>
      <c r="F8885" s="7" t="s">
        <v>31</v>
      </c>
      <c r="G8885" s="7" t="s">
        <v>76</v>
      </c>
      <c r="H8885">
        <f t="shared" si="138"/>
        <v>0</v>
      </c>
    </row>
    <row r="8886" spans="1:8" x14ac:dyDescent="0.3">
      <c r="A8886">
        <v>180123481</v>
      </c>
      <c r="B8886" s="8">
        <v>43272.6484837963</v>
      </c>
      <c r="C8886" s="7" t="s">
        <v>36</v>
      </c>
      <c r="D8886" s="7" t="s">
        <v>727</v>
      </c>
      <c r="E8886" s="8">
        <v>43272.675208333334</v>
      </c>
      <c r="F8886" s="7" t="s">
        <v>25</v>
      </c>
      <c r="G8886" s="7" t="s">
        <v>46</v>
      </c>
      <c r="H8886">
        <f t="shared" si="138"/>
        <v>0</v>
      </c>
    </row>
    <row r="8887" spans="1:8" x14ac:dyDescent="0.3">
      <c r="A8887">
        <v>180123481</v>
      </c>
      <c r="B8887" s="8">
        <v>43272.6484837963</v>
      </c>
      <c r="C8887" s="7" t="s">
        <v>36</v>
      </c>
      <c r="D8887" s="7" t="s">
        <v>727</v>
      </c>
      <c r="E8887" s="8">
        <v>43272.662974537037</v>
      </c>
      <c r="F8887" s="7" t="s">
        <v>32</v>
      </c>
      <c r="G8887" s="7" t="s">
        <v>179</v>
      </c>
      <c r="H8887">
        <f t="shared" si="138"/>
        <v>0</v>
      </c>
    </row>
    <row r="8888" spans="1:8" x14ac:dyDescent="0.3">
      <c r="A8888">
        <v>180123481</v>
      </c>
      <c r="B8888" s="8">
        <v>43272.6484837963</v>
      </c>
      <c r="C8888" s="7" t="s">
        <v>36</v>
      </c>
      <c r="D8888" s="7" t="s">
        <v>727</v>
      </c>
      <c r="E8888" s="8">
        <v>43272.660567129627</v>
      </c>
      <c r="F8888" s="7" t="s">
        <v>32</v>
      </c>
      <c r="G8888" s="7" t="s">
        <v>179</v>
      </c>
      <c r="H8888">
        <f t="shared" si="138"/>
        <v>0</v>
      </c>
    </row>
    <row r="8889" spans="1:8" x14ac:dyDescent="0.3">
      <c r="A8889">
        <v>180123481</v>
      </c>
      <c r="B8889" s="8">
        <v>43272.6484837963</v>
      </c>
      <c r="C8889" s="7" t="s">
        <v>36</v>
      </c>
      <c r="D8889" s="7" t="s">
        <v>727</v>
      </c>
      <c r="E8889" s="8">
        <v>43272.65829861111</v>
      </c>
      <c r="F8889" s="7" t="s">
        <v>32</v>
      </c>
      <c r="G8889" s="7" t="s">
        <v>179</v>
      </c>
      <c r="H8889">
        <f t="shared" si="138"/>
        <v>0</v>
      </c>
    </row>
    <row r="8890" spans="1:8" x14ac:dyDescent="0.3">
      <c r="A8890">
        <v>180123481</v>
      </c>
      <c r="B8890" s="8">
        <v>43272.6484837963</v>
      </c>
      <c r="C8890" s="7" t="s">
        <v>36</v>
      </c>
      <c r="D8890" s="7" t="s">
        <v>727</v>
      </c>
      <c r="E8890" s="8">
        <v>43272.657881944448</v>
      </c>
      <c r="F8890" s="7" t="s">
        <v>31</v>
      </c>
      <c r="G8890" s="7" t="s">
        <v>179</v>
      </c>
      <c r="H8890">
        <f t="shared" si="138"/>
        <v>0</v>
      </c>
    </row>
    <row r="8891" spans="1:8" x14ac:dyDescent="0.3">
      <c r="A8891">
        <v>180123481</v>
      </c>
      <c r="B8891" s="8">
        <v>43272.6484837963</v>
      </c>
      <c r="C8891" s="7" t="s">
        <v>36</v>
      </c>
      <c r="D8891" s="7" t="s">
        <v>727</v>
      </c>
      <c r="E8891" s="8">
        <v>43272.655740740738</v>
      </c>
      <c r="F8891" s="7" t="s">
        <v>29</v>
      </c>
      <c r="G8891" s="7" t="s">
        <v>46</v>
      </c>
      <c r="H8891">
        <f t="shared" si="138"/>
        <v>0</v>
      </c>
    </row>
    <row r="8892" spans="1:8" x14ac:dyDescent="0.3">
      <c r="A8892">
        <v>180123481</v>
      </c>
      <c r="B8892" s="8">
        <v>43272.6484837963</v>
      </c>
      <c r="C8892" s="7" t="s">
        <v>36</v>
      </c>
      <c r="D8892" s="7" t="s">
        <v>727</v>
      </c>
      <c r="E8892" s="8">
        <v>43272.65253472222</v>
      </c>
      <c r="F8892" s="7" t="s">
        <v>29</v>
      </c>
      <c r="G8892" s="7" t="s">
        <v>76</v>
      </c>
      <c r="H8892">
        <f t="shared" si="138"/>
        <v>0</v>
      </c>
    </row>
    <row r="8893" spans="1:8" x14ac:dyDescent="0.3">
      <c r="A8893">
        <v>180123481</v>
      </c>
      <c r="B8893" s="8">
        <v>43272.6484837963</v>
      </c>
      <c r="C8893" s="7" t="s">
        <v>36</v>
      </c>
      <c r="D8893" s="7" t="s">
        <v>727</v>
      </c>
      <c r="E8893" s="8">
        <v>43272.65111111111</v>
      </c>
      <c r="F8893" s="7" t="s">
        <v>29</v>
      </c>
      <c r="G8893" s="7" t="s">
        <v>179</v>
      </c>
      <c r="H8893">
        <f t="shared" si="138"/>
        <v>0</v>
      </c>
    </row>
    <row r="8894" spans="1:8" x14ac:dyDescent="0.3">
      <c r="A8894">
        <v>180123495</v>
      </c>
      <c r="B8894" s="8">
        <v>43272.654085648152</v>
      </c>
      <c r="C8894" s="7" t="s">
        <v>36</v>
      </c>
      <c r="D8894" s="7" t="s">
        <v>120</v>
      </c>
      <c r="E8894" s="8">
        <v>43272.732847222222</v>
      </c>
      <c r="F8894" s="7" t="s">
        <v>25</v>
      </c>
      <c r="G8894" s="7" t="s">
        <v>28</v>
      </c>
      <c r="H8894">
        <f t="shared" si="138"/>
        <v>1</v>
      </c>
    </row>
    <row r="8895" spans="1:8" x14ac:dyDescent="0.3">
      <c r="A8895">
        <v>180123495</v>
      </c>
      <c r="B8895" s="8">
        <v>43272.654085648152</v>
      </c>
      <c r="C8895" s="7" t="s">
        <v>36</v>
      </c>
      <c r="D8895" s="7" t="s">
        <v>120</v>
      </c>
      <c r="E8895" s="8">
        <v>43272.72148148148</v>
      </c>
      <c r="F8895" s="7" t="s">
        <v>25</v>
      </c>
      <c r="G8895" s="7" t="s">
        <v>57</v>
      </c>
      <c r="H8895">
        <f t="shared" si="138"/>
        <v>0</v>
      </c>
    </row>
    <row r="8896" spans="1:8" x14ac:dyDescent="0.3">
      <c r="A8896">
        <v>180123495</v>
      </c>
      <c r="B8896" s="8">
        <v>43272.654085648152</v>
      </c>
      <c r="C8896" s="7" t="s">
        <v>36</v>
      </c>
      <c r="D8896" s="7" t="s">
        <v>120</v>
      </c>
      <c r="E8896" s="8">
        <v>43272.72146990741</v>
      </c>
      <c r="F8896" s="7" t="s">
        <v>62</v>
      </c>
      <c r="G8896" s="7" t="s">
        <v>57</v>
      </c>
      <c r="H8896">
        <f t="shared" si="138"/>
        <v>0</v>
      </c>
    </row>
    <row r="8897" spans="1:8" x14ac:dyDescent="0.3">
      <c r="A8897">
        <v>180123495</v>
      </c>
      <c r="B8897" s="8">
        <v>43272.654085648152</v>
      </c>
      <c r="C8897" s="7" t="s">
        <v>36</v>
      </c>
      <c r="D8897" s="7" t="s">
        <v>120</v>
      </c>
      <c r="E8897" s="8">
        <v>43272.704641203702</v>
      </c>
      <c r="F8897" s="7" t="s">
        <v>25</v>
      </c>
      <c r="G8897" s="7" t="s">
        <v>170</v>
      </c>
      <c r="H8897">
        <f t="shared" si="138"/>
        <v>0</v>
      </c>
    </row>
    <row r="8898" spans="1:8" x14ac:dyDescent="0.3">
      <c r="A8898">
        <v>180123495</v>
      </c>
      <c r="B8898" s="8">
        <v>43272.654085648152</v>
      </c>
      <c r="C8898" s="7" t="s">
        <v>36</v>
      </c>
      <c r="D8898" s="7" t="s">
        <v>120</v>
      </c>
      <c r="E8898" s="8">
        <v>43272.684363425928</v>
      </c>
      <c r="F8898" s="7" t="s">
        <v>31</v>
      </c>
      <c r="G8898" s="7" t="s">
        <v>28</v>
      </c>
      <c r="H8898">
        <f t="shared" si="138"/>
        <v>0</v>
      </c>
    </row>
    <row r="8899" spans="1:8" x14ac:dyDescent="0.3">
      <c r="A8899">
        <v>180123495</v>
      </c>
      <c r="B8899" s="8">
        <v>43272.654085648152</v>
      </c>
      <c r="C8899" s="7" t="s">
        <v>36</v>
      </c>
      <c r="D8899" s="7" t="s">
        <v>120</v>
      </c>
      <c r="E8899" s="8">
        <v>43272.676770833335</v>
      </c>
      <c r="F8899" s="7" t="s">
        <v>32</v>
      </c>
      <c r="G8899" s="7" t="s">
        <v>57</v>
      </c>
      <c r="H8899">
        <f t="shared" ref="H8899:H8962" si="139">IF(AND(A8899&lt;&gt;A8898,C8899="PD Accident    "),1,0)</f>
        <v>0</v>
      </c>
    </row>
    <row r="8900" spans="1:8" x14ac:dyDescent="0.3">
      <c r="A8900">
        <v>180123495</v>
      </c>
      <c r="B8900" s="8">
        <v>43272.654085648152</v>
      </c>
      <c r="C8900" s="7" t="s">
        <v>36</v>
      </c>
      <c r="D8900" s="7" t="s">
        <v>120</v>
      </c>
      <c r="E8900" s="8">
        <v>43272.674444444441</v>
      </c>
      <c r="F8900" s="7" t="s">
        <v>32</v>
      </c>
      <c r="G8900" s="7" t="s">
        <v>57</v>
      </c>
      <c r="H8900">
        <f t="shared" si="139"/>
        <v>0</v>
      </c>
    </row>
    <row r="8901" spans="1:8" x14ac:dyDescent="0.3">
      <c r="A8901">
        <v>180123495</v>
      </c>
      <c r="B8901" s="8">
        <v>43272.654085648152</v>
      </c>
      <c r="C8901" s="7" t="s">
        <v>36</v>
      </c>
      <c r="D8901" s="7" t="s">
        <v>120</v>
      </c>
      <c r="E8901" s="8">
        <v>43272.666400462964</v>
      </c>
      <c r="F8901" s="7" t="s">
        <v>31</v>
      </c>
      <c r="G8901" s="7" t="s">
        <v>170</v>
      </c>
      <c r="H8901">
        <f t="shared" si="139"/>
        <v>0</v>
      </c>
    </row>
    <row r="8902" spans="1:8" x14ac:dyDescent="0.3">
      <c r="A8902">
        <v>180123495</v>
      </c>
      <c r="B8902" s="8">
        <v>43272.654085648152</v>
      </c>
      <c r="C8902" s="7" t="s">
        <v>36</v>
      </c>
      <c r="D8902" s="7" t="s">
        <v>120</v>
      </c>
      <c r="E8902" s="8">
        <v>43272.66609953704</v>
      </c>
      <c r="F8902" s="7" t="s">
        <v>33</v>
      </c>
      <c r="G8902" s="7" t="s">
        <v>57</v>
      </c>
      <c r="H8902">
        <f t="shared" si="139"/>
        <v>0</v>
      </c>
    </row>
    <row r="8903" spans="1:8" x14ac:dyDescent="0.3">
      <c r="A8903">
        <v>180123495</v>
      </c>
      <c r="B8903" s="8">
        <v>43272.654085648152</v>
      </c>
      <c r="C8903" s="7" t="s">
        <v>36</v>
      </c>
      <c r="D8903" s="7" t="s">
        <v>120</v>
      </c>
      <c r="E8903" s="8">
        <v>43272.665000000001</v>
      </c>
      <c r="F8903" s="7" t="s">
        <v>25</v>
      </c>
      <c r="G8903" s="7" t="s">
        <v>28</v>
      </c>
      <c r="H8903">
        <f t="shared" si="139"/>
        <v>0</v>
      </c>
    </row>
    <row r="8904" spans="1:8" x14ac:dyDescent="0.3">
      <c r="A8904">
        <v>180123495</v>
      </c>
      <c r="B8904" s="8">
        <v>43272.654085648152</v>
      </c>
      <c r="C8904" s="7" t="s">
        <v>36</v>
      </c>
      <c r="D8904" s="7" t="s">
        <v>120</v>
      </c>
      <c r="E8904" s="8">
        <v>43272.65425925926</v>
      </c>
      <c r="F8904" s="7" t="s">
        <v>29</v>
      </c>
      <c r="G8904" s="7" t="s">
        <v>28</v>
      </c>
      <c r="H8904">
        <f t="shared" si="139"/>
        <v>0</v>
      </c>
    </row>
    <row r="8905" spans="1:8" x14ac:dyDescent="0.3">
      <c r="A8905">
        <v>180123495</v>
      </c>
      <c r="B8905" s="8">
        <v>43272.654085648152</v>
      </c>
      <c r="C8905" s="7" t="s">
        <v>36</v>
      </c>
      <c r="D8905" s="7" t="s">
        <v>120</v>
      </c>
      <c r="E8905" s="8">
        <v>43272.654178240744</v>
      </c>
      <c r="F8905" s="7" t="s">
        <v>29</v>
      </c>
      <c r="G8905" s="7" t="s">
        <v>170</v>
      </c>
      <c r="H8905">
        <f t="shared" si="139"/>
        <v>0</v>
      </c>
    </row>
    <row r="8906" spans="1:8" x14ac:dyDescent="0.3">
      <c r="A8906">
        <v>180123495</v>
      </c>
      <c r="B8906" s="8">
        <v>43272.654085648152</v>
      </c>
      <c r="C8906" s="7" t="s">
        <v>36</v>
      </c>
      <c r="D8906" s="7" t="s">
        <v>120</v>
      </c>
      <c r="E8906" s="8">
        <v>43272.654097222221</v>
      </c>
      <c r="F8906" s="7" t="s">
        <v>31</v>
      </c>
      <c r="G8906" s="7" t="s">
        <v>57</v>
      </c>
      <c r="H8906">
        <f t="shared" si="139"/>
        <v>0</v>
      </c>
    </row>
    <row r="8907" spans="1:8" x14ac:dyDescent="0.3">
      <c r="A8907">
        <v>180123594</v>
      </c>
      <c r="B8907" s="8">
        <v>43272.722048611111</v>
      </c>
      <c r="C8907" s="7" t="s">
        <v>23</v>
      </c>
      <c r="D8907" s="7" t="s">
        <v>728</v>
      </c>
      <c r="E8907" s="8">
        <v>43272.812048611115</v>
      </c>
      <c r="F8907" s="7" t="s">
        <v>25</v>
      </c>
      <c r="G8907" s="7" t="s">
        <v>179</v>
      </c>
      <c r="H8907">
        <f t="shared" si="139"/>
        <v>0</v>
      </c>
    </row>
    <row r="8908" spans="1:8" x14ac:dyDescent="0.3">
      <c r="A8908">
        <v>180123594</v>
      </c>
      <c r="B8908" s="8">
        <v>43272.722048611111</v>
      </c>
      <c r="C8908" s="7" t="s">
        <v>23</v>
      </c>
      <c r="D8908" s="7" t="s">
        <v>728</v>
      </c>
      <c r="E8908" s="8">
        <v>43272.801793981482</v>
      </c>
      <c r="F8908" s="7" t="s">
        <v>27</v>
      </c>
      <c r="G8908" s="7" t="s">
        <v>179</v>
      </c>
      <c r="H8908">
        <f t="shared" si="139"/>
        <v>0</v>
      </c>
    </row>
    <row r="8909" spans="1:8" x14ac:dyDescent="0.3">
      <c r="A8909">
        <v>180123594</v>
      </c>
      <c r="B8909" s="8">
        <v>43272.722048611111</v>
      </c>
      <c r="C8909" s="7" t="s">
        <v>23</v>
      </c>
      <c r="D8909" s="7" t="s">
        <v>728</v>
      </c>
      <c r="E8909" s="8">
        <v>43272.758622685185</v>
      </c>
      <c r="F8909" s="7" t="s">
        <v>25</v>
      </c>
      <c r="G8909" s="7" t="s">
        <v>76</v>
      </c>
      <c r="H8909">
        <f t="shared" si="139"/>
        <v>0</v>
      </c>
    </row>
    <row r="8910" spans="1:8" x14ac:dyDescent="0.3">
      <c r="A8910">
        <v>180123594</v>
      </c>
      <c r="B8910" s="8">
        <v>43272.722048611111</v>
      </c>
      <c r="C8910" s="7" t="s">
        <v>23</v>
      </c>
      <c r="D8910" s="7" t="s">
        <v>728</v>
      </c>
      <c r="E8910" s="8">
        <v>43272.753518518519</v>
      </c>
      <c r="F8910" s="7" t="s">
        <v>62</v>
      </c>
      <c r="G8910" s="7" t="s">
        <v>179</v>
      </c>
      <c r="H8910">
        <f t="shared" si="139"/>
        <v>0</v>
      </c>
    </row>
    <row r="8911" spans="1:8" x14ac:dyDescent="0.3">
      <c r="A8911">
        <v>180123594</v>
      </c>
      <c r="B8911" s="8">
        <v>43272.722048611111</v>
      </c>
      <c r="C8911" s="7" t="s">
        <v>23</v>
      </c>
      <c r="D8911" s="7" t="s">
        <v>728</v>
      </c>
      <c r="E8911" s="8">
        <v>43272.74695601852</v>
      </c>
      <c r="F8911" s="7" t="s">
        <v>31</v>
      </c>
      <c r="G8911" s="7" t="s">
        <v>76</v>
      </c>
      <c r="H8911">
        <f t="shared" si="139"/>
        <v>0</v>
      </c>
    </row>
    <row r="8912" spans="1:8" x14ac:dyDescent="0.3">
      <c r="A8912">
        <v>180123594</v>
      </c>
      <c r="B8912" s="8">
        <v>43272.722048611111</v>
      </c>
      <c r="C8912" s="7" t="s">
        <v>23</v>
      </c>
      <c r="D8912" s="7" t="s">
        <v>728</v>
      </c>
      <c r="E8912" s="8">
        <v>43272.74077546296</v>
      </c>
      <c r="F8912" s="7" t="s">
        <v>31</v>
      </c>
      <c r="G8912" s="7" t="s">
        <v>179</v>
      </c>
      <c r="H8912">
        <f t="shared" si="139"/>
        <v>0</v>
      </c>
    </row>
    <row r="8913" spans="1:8" x14ac:dyDescent="0.3">
      <c r="A8913">
        <v>180123594</v>
      </c>
      <c r="B8913" s="8">
        <v>43272.722048611111</v>
      </c>
      <c r="C8913" s="7" t="s">
        <v>23</v>
      </c>
      <c r="D8913" s="7" t="s">
        <v>728</v>
      </c>
      <c r="E8913" s="8">
        <v>43272.725972222222</v>
      </c>
      <c r="F8913" s="7" t="s">
        <v>29</v>
      </c>
      <c r="G8913" s="7" t="s">
        <v>76</v>
      </c>
      <c r="H8913">
        <f t="shared" si="139"/>
        <v>0</v>
      </c>
    </row>
    <row r="8914" spans="1:8" x14ac:dyDescent="0.3">
      <c r="A8914">
        <v>180123594</v>
      </c>
      <c r="B8914" s="8">
        <v>43272.722048611111</v>
      </c>
      <c r="C8914" s="7" t="s">
        <v>23</v>
      </c>
      <c r="D8914" s="7" t="s">
        <v>728</v>
      </c>
      <c r="E8914" s="8">
        <v>43272.725856481484</v>
      </c>
      <c r="F8914" s="7" t="s">
        <v>29</v>
      </c>
      <c r="G8914" s="7" t="s">
        <v>179</v>
      </c>
      <c r="H8914">
        <f t="shared" si="139"/>
        <v>0</v>
      </c>
    </row>
    <row r="8915" spans="1:8" x14ac:dyDescent="0.3">
      <c r="A8915">
        <v>180123637</v>
      </c>
      <c r="B8915" s="8">
        <v>43272.75990740741</v>
      </c>
      <c r="C8915" s="7" t="s">
        <v>23</v>
      </c>
      <c r="D8915" s="7" t="s">
        <v>729</v>
      </c>
      <c r="E8915" s="8">
        <v>43272.783958333333</v>
      </c>
      <c r="F8915" s="7" t="s">
        <v>25</v>
      </c>
      <c r="G8915" s="7" t="s">
        <v>193</v>
      </c>
      <c r="H8915">
        <f t="shared" si="139"/>
        <v>0</v>
      </c>
    </row>
    <row r="8916" spans="1:8" x14ac:dyDescent="0.3">
      <c r="A8916">
        <v>180123637</v>
      </c>
      <c r="B8916" s="8">
        <v>43272.75990740741</v>
      </c>
      <c r="C8916" s="7" t="s">
        <v>23</v>
      </c>
      <c r="D8916" s="7" t="s">
        <v>729</v>
      </c>
      <c r="E8916" s="8">
        <v>43272.783935185187</v>
      </c>
      <c r="F8916" s="7" t="s">
        <v>25</v>
      </c>
      <c r="G8916" s="7" t="s">
        <v>244</v>
      </c>
      <c r="H8916">
        <f t="shared" si="139"/>
        <v>0</v>
      </c>
    </row>
    <row r="8917" spans="1:8" x14ac:dyDescent="0.3">
      <c r="A8917">
        <v>180123637</v>
      </c>
      <c r="B8917" s="8">
        <v>43272.75990740741</v>
      </c>
      <c r="C8917" s="7" t="s">
        <v>23</v>
      </c>
      <c r="D8917" s="7" t="s">
        <v>729</v>
      </c>
      <c r="E8917" s="8">
        <v>43272.783842592595</v>
      </c>
      <c r="F8917" s="7" t="s">
        <v>25</v>
      </c>
      <c r="G8917" s="7" t="s">
        <v>730</v>
      </c>
      <c r="H8917">
        <f t="shared" si="139"/>
        <v>0</v>
      </c>
    </row>
    <row r="8918" spans="1:8" x14ac:dyDescent="0.3">
      <c r="A8918">
        <v>180123637</v>
      </c>
      <c r="B8918" s="8">
        <v>43272.75990740741</v>
      </c>
      <c r="C8918" s="7" t="s">
        <v>23</v>
      </c>
      <c r="D8918" s="7" t="s">
        <v>729</v>
      </c>
      <c r="E8918" s="8">
        <v>43272.783738425926</v>
      </c>
      <c r="F8918" s="7" t="s">
        <v>201</v>
      </c>
      <c r="G8918" s="7" t="s">
        <v>730</v>
      </c>
      <c r="H8918">
        <f t="shared" si="139"/>
        <v>0</v>
      </c>
    </row>
    <row r="8919" spans="1:8" x14ac:dyDescent="0.3">
      <c r="A8919">
        <v>180123637</v>
      </c>
      <c r="B8919" s="8">
        <v>43272.75990740741</v>
      </c>
      <c r="C8919" s="7" t="s">
        <v>23</v>
      </c>
      <c r="D8919" s="7" t="s">
        <v>729</v>
      </c>
      <c r="E8919" s="8">
        <v>43272.78056712963</v>
      </c>
      <c r="F8919" s="7" t="s">
        <v>25</v>
      </c>
      <c r="G8919" s="7" t="s">
        <v>68</v>
      </c>
      <c r="H8919">
        <f t="shared" si="139"/>
        <v>0</v>
      </c>
    </row>
    <row r="8920" spans="1:8" x14ac:dyDescent="0.3">
      <c r="A8920">
        <v>180123637</v>
      </c>
      <c r="B8920" s="8">
        <v>43272.75990740741</v>
      </c>
      <c r="C8920" s="7" t="s">
        <v>23</v>
      </c>
      <c r="D8920" s="7" t="s">
        <v>729</v>
      </c>
      <c r="E8920" s="8">
        <v>43272.768726851849</v>
      </c>
      <c r="F8920" s="7" t="s">
        <v>32</v>
      </c>
      <c r="G8920" s="7" t="s">
        <v>68</v>
      </c>
      <c r="H8920">
        <f t="shared" si="139"/>
        <v>0</v>
      </c>
    </row>
    <row r="8921" spans="1:8" x14ac:dyDescent="0.3">
      <c r="A8921">
        <v>180123637</v>
      </c>
      <c r="B8921" s="8">
        <v>43272.75990740741</v>
      </c>
      <c r="C8921" s="7" t="s">
        <v>23</v>
      </c>
      <c r="D8921" s="7" t="s">
        <v>729</v>
      </c>
      <c r="E8921" s="8">
        <v>43272.76835648148</v>
      </c>
      <c r="F8921" s="7" t="s">
        <v>25</v>
      </c>
      <c r="G8921" s="7" t="s">
        <v>60</v>
      </c>
      <c r="H8921">
        <f t="shared" si="139"/>
        <v>0</v>
      </c>
    </row>
    <row r="8922" spans="1:8" x14ac:dyDescent="0.3">
      <c r="A8922">
        <v>180123637</v>
      </c>
      <c r="B8922" s="8">
        <v>43272.75990740741</v>
      </c>
      <c r="C8922" s="7" t="s">
        <v>23</v>
      </c>
      <c r="D8922" s="7" t="s">
        <v>729</v>
      </c>
      <c r="E8922" s="8">
        <v>43272.767731481479</v>
      </c>
      <c r="F8922" s="7" t="s">
        <v>32</v>
      </c>
      <c r="G8922" s="7" t="s">
        <v>68</v>
      </c>
      <c r="H8922">
        <f t="shared" si="139"/>
        <v>0</v>
      </c>
    </row>
    <row r="8923" spans="1:8" x14ac:dyDescent="0.3">
      <c r="A8923">
        <v>180123637</v>
      </c>
      <c r="B8923" s="8">
        <v>43272.75990740741</v>
      </c>
      <c r="C8923" s="7" t="s">
        <v>23</v>
      </c>
      <c r="D8923" s="7" t="s">
        <v>729</v>
      </c>
      <c r="E8923" s="8">
        <v>43272.766145833331</v>
      </c>
      <c r="F8923" s="7" t="s">
        <v>31</v>
      </c>
      <c r="G8923" s="7" t="s">
        <v>244</v>
      </c>
      <c r="H8923">
        <f t="shared" si="139"/>
        <v>0</v>
      </c>
    </row>
    <row r="8924" spans="1:8" x14ac:dyDescent="0.3">
      <c r="A8924">
        <v>180123637</v>
      </c>
      <c r="B8924" s="8">
        <v>43272.75990740741</v>
      </c>
      <c r="C8924" s="7" t="s">
        <v>23</v>
      </c>
      <c r="D8924" s="7" t="s">
        <v>729</v>
      </c>
      <c r="E8924" s="8">
        <v>43272.765798611108</v>
      </c>
      <c r="F8924" s="7" t="s">
        <v>31</v>
      </c>
      <c r="G8924" s="7" t="s">
        <v>68</v>
      </c>
      <c r="H8924">
        <f t="shared" si="139"/>
        <v>0</v>
      </c>
    </row>
    <row r="8925" spans="1:8" x14ac:dyDescent="0.3">
      <c r="A8925">
        <v>180123637</v>
      </c>
      <c r="B8925" s="8">
        <v>43272.75990740741</v>
      </c>
      <c r="C8925" s="7" t="s">
        <v>23</v>
      </c>
      <c r="D8925" s="7" t="s">
        <v>729</v>
      </c>
      <c r="E8925" s="8">
        <v>43272.762546296297</v>
      </c>
      <c r="F8925" s="7" t="s">
        <v>29</v>
      </c>
      <c r="G8925" s="7" t="s">
        <v>60</v>
      </c>
      <c r="H8925">
        <f t="shared" si="139"/>
        <v>0</v>
      </c>
    </row>
    <row r="8926" spans="1:8" x14ac:dyDescent="0.3">
      <c r="A8926">
        <v>180123637</v>
      </c>
      <c r="B8926" s="8">
        <v>43272.75990740741</v>
      </c>
      <c r="C8926" s="7" t="s">
        <v>23</v>
      </c>
      <c r="D8926" s="7" t="s">
        <v>729</v>
      </c>
      <c r="E8926" s="8">
        <v>43272.76226851852</v>
      </c>
      <c r="F8926" s="7" t="s">
        <v>212</v>
      </c>
      <c r="H8926">
        <f t="shared" si="139"/>
        <v>0</v>
      </c>
    </row>
    <row r="8927" spans="1:8" x14ac:dyDescent="0.3">
      <c r="A8927">
        <v>180123637</v>
      </c>
      <c r="B8927" s="8">
        <v>43272.75990740741</v>
      </c>
      <c r="C8927" s="7" t="s">
        <v>23</v>
      </c>
      <c r="D8927" s="7" t="s">
        <v>729</v>
      </c>
      <c r="E8927" s="8">
        <v>43272.762233796297</v>
      </c>
      <c r="F8927" s="7" t="s">
        <v>31</v>
      </c>
      <c r="G8927" s="7" t="s">
        <v>730</v>
      </c>
      <c r="H8927">
        <f t="shared" si="139"/>
        <v>0</v>
      </c>
    </row>
    <row r="8928" spans="1:8" x14ac:dyDescent="0.3">
      <c r="A8928">
        <v>180123637</v>
      </c>
      <c r="B8928" s="8">
        <v>43272.75990740741</v>
      </c>
      <c r="C8928" s="7" t="s">
        <v>23</v>
      </c>
      <c r="D8928" s="7" t="s">
        <v>729</v>
      </c>
      <c r="E8928" s="8">
        <v>43272.76221064815</v>
      </c>
      <c r="F8928" s="7" t="s">
        <v>212</v>
      </c>
      <c r="H8928">
        <f t="shared" si="139"/>
        <v>0</v>
      </c>
    </row>
    <row r="8929" spans="1:8" x14ac:dyDescent="0.3">
      <c r="A8929">
        <v>180123637</v>
      </c>
      <c r="B8929" s="8">
        <v>43272.75990740741</v>
      </c>
      <c r="C8929" s="7" t="s">
        <v>23</v>
      </c>
      <c r="D8929" s="7" t="s">
        <v>729</v>
      </c>
      <c r="E8929" s="8">
        <v>43272.762199074074</v>
      </c>
      <c r="F8929" s="7" t="s">
        <v>29</v>
      </c>
      <c r="G8929" s="7" t="s">
        <v>730</v>
      </c>
      <c r="H8929">
        <f t="shared" si="139"/>
        <v>0</v>
      </c>
    </row>
    <row r="8930" spans="1:8" x14ac:dyDescent="0.3">
      <c r="A8930">
        <v>180123637</v>
      </c>
      <c r="B8930" s="8">
        <v>43272.75990740741</v>
      </c>
      <c r="C8930" s="7" t="s">
        <v>23</v>
      </c>
      <c r="D8930" s="7" t="s">
        <v>729</v>
      </c>
      <c r="E8930" s="8">
        <v>43272.762199074074</v>
      </c>
      <c r="F8930" s="7" t="s">
        <v>29</v>
      </c>
      <c r="G8930" s="7" t="s">
        <v>68</v>
      </c>
      <c r="H8930">
        <f t="shared" si="139"/>
        <v>0</v>
      </c>
    </row>
    <row r="8931" spans="1:8" x14ac:dyDescent="0.3">
      <c r="A8931">
        <v>180123637</v>
      </c>
      <c r="B8931" s="8">
        <v>43272.75990740741</v>
      </c>
      <c r="C8931" s="7" t="s">
        <v>23</v>
      </c>
      <c r="D8931" s="7" t="s">
        <v>729</v>
      </c>
      <c r="E8931" s="8">
        <v>43272.762199074074</v>
      </c>
      <c r="F8931" s="7" t="s">
        <v>29</v>
      </c>
      <c r="G8931" s="7" t="s">
        <v>244</v>
      </c>
      <c r="H8931">
        <f t="shared" si="139"/>
        <v>0</v>
      </c>
    </row>
    <row r="8932" spans="1:8" x14ac:dyDescent="0.3">
      <c r="A8932">
        <v>180123637</v>
      </c>
      <c r="B8932" s="8">
        <v>43272.75990740741</v>
      </c>
      <c r="C8932" s="7" t="s">
        <v>23</v>
      </c>
      <c r="D8932" s="7" t="s">
        <v>729</v>
      </c>
      <c r="E8932" s="8">
        <v>43272.762199074074</v>
      </c>
      <c r="F8932" s="7" t="s">
        <v>29</v>
      </c>
      <c r="G8932" s="7" t="s">
        <v>193</v>
      </c>
      <c r="H8932">
        <f t="shared" si="139"/>
        <v>0</v>
      </c>
    </row>
    <row r="8933" spans="1:8" x14ac:dyDescent="0.3">
      <c r="A8933">
        <v>180123637</v>
      </c>
      <c r="B8933" s="8">
        <v>43272.75990740741</v>
      </c>
      <c r="C8933" s="7" t="s">
        <v>23</v>
      </c>
      <c r="D8933" s="7" t="s">
        <v>729</v>
      </c>
      <c r="E8933" s="8">
        <v>43272.762048611112</v>
      </c>
      <c r="F8933" s="7" t="s">
        <v>212</v>
      </c>
      <c r="H8933">
        <f t="shared" si="139"/>
        <v>0</v>
      </c>
    </row>
    <row r="8934" spans="1:8" x14ac:dyDescent="0.3">
      <c r="A8934">
        <v>180123637</v>
      </c>
      <c r="B8934" s="8">
        <v>43272.75990740741</v>
      </c>
      <c r="C8934" s="7" t="s">
        <v>23</v>
      </c>
      <c r="D8934" s="7" t="s">
        <v>729</v>
      </c>
      <c r="E8934" s="8">
        <v>43272.762037037035</v>
      </c>
      <c r="F8934" s="7" t="s">
        <v>212</v>
      </c>
      <c r="H8934">
        <f t="shared" si="139"/>
        <v>0</v>
      </c>
    </row>
    <row r="8935" spans="1:8" x14ac:dyDescent="0.3">
      <c r="A8935">
        <v>180123637</v>
      </c>
      <c r="B8935" s="8">
        <v>43272.75990740741</v>
      </c>
      <c r="C8935" s="7" t="s">
        <v>23</v>
      </c>
      <c r="D8935" s="7" t="s">
        <v>729</v>
      </c>
      <c r="E8935" s="8">
        <v>43272.762002314812</v>
      </c>
      <c r="F8935" s="7" t="s">
        <v>212</v>
      </c>
      <c r="H8935">
        <f t="shared" si="139"/>
        <v>0</v>
      </c>
    </row>
    <row r="8936" spans="1:8" x14ac:dyDescent="0.3">
      <c r="A8936">
        <v>180123637</v>
      </c>
      <c r="B8936" s="8">
        <v>43272.75990740741</v>
      </c>
      <c r="C8936" s="7" t="s">
        <v>23</v>
      </c>
      <c r="D8936" s="7" t="s">
        <v>729</v>
      </c>
      <c r="E8936" s="8">
        <v>43272.761990740742</v>
      </c>
      <c r="F8936" s="7" t="s">
        <v>212</v>
      </c>
      <c r="H8936">
        <f t="shared" si="139"/>
        <v>0</v>
      </c>
    </row>
    <row r="8937" spans="1:8" x14ac:dyDescent="0.3">
      <c r="A8937">
        <v>180123941</v>
      </c>
      <c r="B8937" s="8">
        <v>43273.313993055555</v>
      </c>
      <c r="C8937" s="7" t="s">
        <v>36</v>
      </c>
      <c r="D8937" s="7" t="s">
        <v>238</v>
      </c>
      <c r="E8937" s="8">
        <v>43273.316238425927</v>
      </c>
      <c r="F8937" s="7" t="s">
        <v>25</v>
      </c>
      <c r="G8937" s="7" t="s">
        <v>329</v>
      </c>
      <c r="H8937">
        <f t="shared" si="139"/>
        <v>1</v>
      </c>
    </row>
    <row r="8938" spans="1:8" x14ac:dyDescent="0.3">
      <c r="A8938">
        <v>180123941</v>
      </c>
      <c r="B8938" s="8">
        <v>43273.313993055555</v>
      </c>
      <c r="C8938" s="7" t="s">
        <v>36</v>
      </c>
      <c r="D8938" s="7" t="s">
        <v>238</v>
      </c>
      <c r="E8938" s="8">
        <v>43273.316238425927</v>
      </c>
      <c r="F8938" s="7" t="s">
        <v>25</v>
      </c>
      <c r="G8938" s="7" t="s">
        <v>41</v>
      </c>
      <c r="H8938">
        <f t="shared" si="139"/>
        <v>0</v>
      </c>
    </row>
    <row r="8939" spans="1:8" x14ac:dyDescent="0.3">
      <c r="A8939">
        <v>180123941</v>
      </c>
      <c r="B8939" s="8">
        <v>43273.313993055555</v>
      </c>
      <c r="C8939" s="7" t="s">
        <v>36</v>
      </c>
      <c r="D8939" s="7" t="s">
        <v>238</v>
      </c>
      <c r="E8939" s="8">
        <v>43273.316238425927</v>
      </c>
      <c r="F8939" s="7" t="s">
        <v>25</v>
      </c>
      <c r="G8939" s="7" t="s">
        <v>43</v>
      </c>
      <c r="H8939">
        <f t="shared" si="139"/>
        <v>0</v>
      </c>
    </row>
    <row r="8940" spans="1:8" x14ac:dyDescent="0.3">
      <c r="A8940">
        <v>180123941</v>
      </c>
      <c r="B8940" s="8">
        <v>43273.313993055555</v>
      </c>
      <c r="C8940" s="7" t="s">
        <v>36</v>
      </c>
      <c r="D8940" s="7" t="s">
        <v>238</v>
      </c>
      <c r="E8940" s="8">
        <v>43273.31417824074</v>
      </c>
      <c r="F8940" s="7" t="s">
        <v>29</v>
      </c>
      <c r="G8940" s="7" t="s">
        <v>43</v>
      </c>
      <c r="H8940">
        <f t="shared" si="139"/>
        <v>0</v>
      </c>
    </row>
    <row r="8941" spans="1:8" x14ac:dyDescent="0.3">
      <c r="A8941">
        <v>180123941</v>
      </c>
      <c r="B8941" s="8">
        <v>43273.313993055555</v>
      </c>
      <c r="C8941" s="7" t="s">
        <v>36</v>
      </c>
      <c r="D8941" s="7" t="s">
        <v>238</v>
      </c>
      <c r="E8941" s="8">
        <v>43273.314108796294</v>
      </c>
      <c r="F8941" s="7" t="s">
        <v>29</v>
      </c>
      <c r="G8941" s="7" t="s">
        <v>329</v>
      </c>
      <c r="H8941">
        <f t="shared" si="139"/>
        <v>0</v>
      </c>
    </row>
    <row r="8942" spans="1:8" x14ac:dyDescent="0.3">
      <c r="A8942">
        <v>180123941</v>
      </c>
      <c r="B8942" s="8">
        <v>43273.313993055555</v>
      </c>
      <c r="C8942" s="7" t="s">
        <v>36</v>
      </c>
      <c r="D8942" s="7" t="s">
        <v>238</v>
      </c>
      <c r="E8942" s="8">
        <v>43273.314004629632</v>
      </c>
      <c r="F8942" s="7" t="s">
        <v>31</v>
      </c>
      <c r="G8942" s="7" t="s">
        <v>41</v>
      </c>
      <c r="H8942">
        <f t="shared" si="139"/>
        <v>0</v>
      </c>
    </row>
    <row r="8943" spans="1:8" x14ac:dyDescent="0.3">
      <c r="A8943">
        <v>180124199</v>
      </c>
      <c r="B8943" s="8">
        <v>43273.542268518519</v>
      </c>
      <c r="C8943" s="7" t="s">
        <v>36</v>
      </c>
      <c r="D8943" s="7" t="s">
        <v>672</v>
      </c>
      <c r="E8943" s="8">
        <v>43273.595451388886</v>
      </c>
      <c r="F8943" s="7" t="s">
        <v>25</v>
      </c>
      <c r="G8943" s="7" t="s">
        <v>537</v>
      </c>
      <c r="H8943">
        <f t="shared" si="139"/>
        <v>1</v>
      </c>
    </row>
    <row r="8944" spans="1:8" x14ac:dyDescent="0.3">
      <c r="A8944">
        <v>180124199</v>
      </c>
      <c r="B8944" s="8">
        <v>43273.542268518519</v>
      </c>
      <c r="C8944" s="7" t="s">
        <v>36</v>
      </c>
      <c r="D8944" s="7" t="s">
        <v>672</v>
      </c>
      <c r="E8944" s="8">
        <v>43273.595335648148</v>
      </c>
      <c r="F8944" s="7" t="s">
        <v>25</v>
      </c>
      <c r="G8944" s="7" t="s">
        <v>571</v>
      </c>
      <c r="H8944">
        <f t="shared" si="139"/>
        <v>0</v>
      </c>
    </row>
    <row r="8945" spans="1:8" x14ac:dyDescent="0.3">
      <c r="A8945">
        <v>180124199</v>
      </c>
      <c r="B8945" s="8">
        <v>43273.542268518519</v>
      </c>
      <c r="C8945" s="7" t="s">
        <v>36</v>
      </c>
      <c r="D8945" s="7" t="s">
        <v>672</v>
      </c>
      <c r="E8945" s="8">
        <v>43273.556006944447</v>
      </c>
      <c r="F8945" s="7" t="s">
        <v>32</v>
      </c>
      <c r="G8945" s="7" t="s">
        <v>537</v>
      </c>
      <c r="H8945">
        <f t="shared" si="139"/>
        <v>0</v>
      </c>
    </row>
    <row r="8946" spans="1:8" x14ac:dyDescent="0.3">
      <c r="A8946">
        <v>180124199</v>
      </c>
      <c r="B8946" s="8">
        <v>43273.542268518519</v>
      </c>
      <c r="C8946" s="7" t="s">
        <v>36</v>
      </c>
      <c r="D8946" s="7" t="s">
        <v>672</v>
      </c>
      <c r="E8946" s="8">
        <v>43273.553229166668</v>
      </c>
      <c r="F8946" s="7" t="s">
        <v>31</v>
      </c>
      <c r="G8946" s="7" t="s">
        <v>537</v>
      </c>
      <c r="H8946">
        <f t="shared" si="139"/>
        <v>0</v>
      </c>
    </row>
    <row r="8947" spans="1:8" x14ac:dyDescent="0.3">
      <c r="A8947">
        <v>180124199</v>
      </c>
      <c r="B8947" s="8">
        <v>43273.542268518519</v>
      </c>
      <c r="C8947" s="7" t="s">
        <v>36</v>
      </c>
      <c r="D8947" s="7" t="s">
        <v>672</v>
      </c>
      <c r="E8947" s="8">
        <v>43273.544456018521</v>
      </c>
      <c r="F8947" s="7" t="s">
        <v>31</v>
      </c>
      <c r="G8947" s="7" t="s">
        <v>571</v>
      </c>
      <c r="H8947">
        <f t="shared" si="139"/>
        <v>0</v>
      </c>
    </row>
    <row r="8948" spans="1:8" x14ac:dyDescent="0.3">
      <c r="A8948">
        <v>180124199</v>
      </c>
      <c r="B8948" s="8">
        <v>43273.542268518519</v>
      </c>
      <c r="C8948" s="7" t="s">
        <v>36</v>
      </c>
      <c r="D8948" s="7" t="s">
        <v>672</v>
      </c>
      <c r="E8948" s="8">
        <v>43273.544293981482</v>
      </c>
      <c r="F8948" s="7" t="s">
        <v>29</v>
      </c>
      <c r="G8948" s="7" t="s">
        <v>537</v>
      </c>
      <c r="H8948">
        <f t="shared" si="139"/>
        <v>0</v>
      </c>
    </row>
    <row r="8949" spans="1:8" x14ac:dyDescent="0.3">
      <c r="A8949">
        <v>180124199</v>
      </c>
      <c r="B8949" s="8">
        <v>43273.542268518519</v>
      </c>
      <c r="C8949" s="7" t="s">
        <v>36</v>
      </c>
      <c r="D8949" s="7" t="s">
        <v>672</v>
      </c>
      <c r="E8949" s="8">
        <v>43273.544293981482</v>
      </c>
      <c r="F8949" s="7" t="s">
        <v>29</v>
      </c>
      <c r="G8949" s="7" t="s">
        <v>571</v>
      </c>
      <c r="H8949">
        <f t="shared" si="139"/>
        <v>0</v>
      </c>
    </row>
    <row r="8950" spans="1:8" x14ac:dyDescent="0.3">
      <c r="A8950">
        <v>180124253</v>
      </c>
      <c r="B8950" s="8">
        <v>43273.579317129632</v>
      </c>
      <c r="C8950" s="7" t="s">
        <v>36</v>
      </c>
      <c r="D8950" s="7" t="s">
        <v>442</v>
      </c>
      <c r="E8950" s="8">
        <v>43273.622453703705</v>
      </c>
      <c r="F8950" s="7" t="s">
        <v>25</v>
      </c>
      <c r="G8950" s="7" t="s">
        <v>277</v>
      </c>
      <c r="H8950">
        <f t="shared" si="139"/>
        <v>1</v>
      </c>
    </row>
    <row r="8951" spans="1:8" x14ac:dyDescent="0.3">
      <c r="A8951">
        <v>180124253</v>
      </c>
      <c r="B8951" s="8">
        <v>43273.579317129632</v>
      </c>
      <c r="C8951" s="7" t="s">
        <v>36</v>
      </c>
      <c r="D8951" s="7" t="s">
        <v>442</v>
      </c>
      <c r="E8951" s="8">
        <v>43273.612662037034</v>
      </c>
      <c r="F8951" s="7" t="s">
        <v>25</v>
      </c>
      <c r="G8951" s="7" t="s">
        <v>28</v>
      </c>
      <c r="H8951">
        <f t="shared" si="139"/>
        <v>0</v>
      </c>
    </row>
    <row r="8952" spans="1:8" x14ac:dyDescent="0.3">
      <c r="A8952">
        <v>180124253</v>
      </c>
      <c r="B8952" s="8">
        <v>43273.579317129632</v>
      </c>
      <c r="C8952" s="7" t="s">
        <v>36</v>
      </c>
      <c r="D8952" s="7" t="s">
        <v>442</v>
      </c>
      <c r="E8952" s="8">
        <v>43273.606458333335</v>
      </c>
      <c r="F8952" s="7" t="s">
        <v>31</v>
      </c>
      <c r="G8952" s="7" t="s">
        <v>277</v>
      </c>
      <c r="H8952">
        <f t="shared" si="139"/>
        <v>0</v>
      </c>
    </row>
    <row r="8953" spans="1:8" x14ac:dyDescent="0.3">
      <c r="A8953">
        <v>180124253</v>
      </c>
      <c r="B8953" s="8">
        <v>43273.579317129632</v>
      </c>
      <c r="C8953" s="7" t="s">
        <v>36</v>
      </c>
      <c r="D8953" s="7" t="s">
        <v>442</v>
      </c>
      <c r="E8953" s="8">
        <v>43273.599756944444</v>
      </c>
      <c r="F8953" s="7" t="s">
        <v>29</v>
      </c>
      <c r="G8953" s="7" t="s">
        <v>28</v>
      </c>
      <c r="H8953">
        <f t="shared" si="139"/>
        <v>0</v>
      </c>
    </row>
    <row r="8954" spans="1:8" x14ac:dyDescent="0.3">
      <c r="A8954">
        <v>180124253</v>
      </c>
      <c r="B8954" s="8">
        <v>43273.579317129632</v>
      </c>
      <c r="C8954" s="7" t="s">
        <v>36</v>
      </c>
      <c r="D8954" s="7" t="s">
        <v>442</v>
      </c>
      <c r="E8954" s="8">
        <v>43273.59238425926</v>
      </c>
      <c r="F8954" s="7" t="s">
        <v>31</v>
      </c>
      <c r="G8954" s="7" t="s">
        <v>28</v>
      </c>
      <c r="H8954">
        <f t="shared" si="139"/>
        <v>0</v>
      </c>
    </row>
    <row r="8955" spans="1:8" x14ac:dyDescent="0.3">
      <c r="A8955">
        <v>180124253</v>
      </c>
      <c r="B8955" s="8">
        <v>43273.579317129632</v>
      </c>
      <c r="C8955" s="7" t="s">
        <v>36</v>
      </c>
      <c r="D8955" s="7" t="s">
        <v>442</v>
      </c>
      <c r="E8955" s="8">
        <v>43273.589756944442</v>
      </c>
      <c r="F8955" s="7" t="s">
        <v>29</v>
      </c>
      <c r="G8955" s="7" t="s">
        <v>28</v>
      </c>
      <c r="H8955">
        <f t="shared" si="139"/>
        <v>0</v>
      </c>
    </row>
    <row r="8956" spans="1:8" x14ac:dyDescent="0.3">
      <c r="A8956">
        <v>180124253</v>
      </c>
      <c r="B8956" s="8">
        <v>43273.579317129632</v>
      </c>
      <c r="C8956" s="7" t="s">
        <v>36</v>
      </c>
      <c r="D8956" s="7" t="s">
        <v>442</v>
      </c>
      <c r="E8956" s="8">
        <v>43273.58289351852</v>
      </c>
      <c r="F8956" s="7" t="s">
        <v>29</v>
      </c>
      <c r="G8956" s="7" t="s">
        <v>277</v>
      </c>
      <c r="H8956">
        <f t="shared" si="139"/>
        <v>0</v>
      </c>
    </row>
    <row r="8957" spans="1:8" x14ac:dyDescent="0.3">
      <c r="A8957">
        <v>180124267</v>
      </c>
      <c r="B8957" s="8">
        <v>43273.586782407408</v>
      </c>
      <c r="C8957" s="7" t="s">
        <v>36</v>
      </c>
      <c r="D8957" s="7" t="s">
        <v>575</v>
      </c>
      <c r="E8957" s="8">
        <v>43273.638993055552</v>
      </c>
      <c r="F8957" s="7" t="s">
        <v>25</v>
      </c>
      <c r="G8957" s="7" t="s">
        <v>468</v>
      </c>
      <c r="H8957">
        <f t="shared" si="139"/>
        <v>1</v>
      </c>
    </row>
    <row r="8958" spans="1:8" x14ac:dyDescent="0.3">
      <c r="A8958">
        <v>180124267</v>
      </c>
      <c r="B8958" s="8">
        <v>43273.586782407408</v>
      </c>
      <c r="C8958" s="7" t="s">
        <v>36</v>
      </c>
      <c r="D8958" s="7" t="s">
        <v>575</v>
      </c>
      <c r="E8958" s="8">
        <v>43273.638310185182</v>
      </c>
      <c r="F8958" s="7" t="s">
        <v>63</v>
      </c>
      <c r="G8958" s="7" t="s">
        <v>468</v>
      </c>
      <c r="H8958">
        <f t="shared" si="139"/>
        <v>0</v>
      </c>
    </row>
    <row r="8959" spans="1:8" x14ac:dyDescent="0.3">
      <c r="A8959">
        <v>180124267</v>
      </c>
      <c r="B8959" s="8">
        <v>43273.586782407408</v>
      </c>
      <c r="C8959" s="7" t="s">
        <v>36</v>
      </c>
      <c r="D8959" s="7" t="s">
        <v>575</v>
      </c>
      <c r="E8959" s="8">
        <v>43273.622835648152</v>
      </c>
      <c r="F8959" s="7" t="s">
        <v>25</v>
      </c>
      <c r="G8959" s="7" t="s">
        <v>153</v>
      </c>
      <c r="H8959">
        <f t="shared" si="139"/>
        <v>0</v>
      </c>
    </row>
    <row r="8960" spans="1:8" x14ac:dyDescent="0.3">
      <c r="A8960">
        <v>180124267</v>
      </c>
      <c r="B8960" s="8">
        <v>43273.586782407408</v>
      </c>
      <c r="C8960" s="7" t="s">
        <v>36</v>
      </c>
      <c r="D8960" s="7" t="s">
        <v>575</v>
      </c>
      <c r="E8960" s="8">
        <v>43273.622719907406</v>
      </c>
      <c r="F8960" s="7" t="s">
        <v>25</v>
      </c>
      <c r="G8960" s="7" t="s">
        <v>193</v>
      </c>
      <c r="H8960">
        <f t="shared" si="139"/>
        <v>0</v>
      </c>
    </row>
    <row r="8961" spans="1:8" x14ac:dyDescent="0.3">
      <c r="A8961">
        <v>180124267</v>
      </c>
      <c r="B8961" s="8">
        <v>43273.586782407408</v>
      </c>
      <c r="C8961" s="7" t="s">
        <v>36</v>
      </c>
      <c r="D8961" s="7" t="s">
        <v>575</v>
      </c>
      <c r="E8961" s="8">
        <v>43273.616412037038</v>
      </c>
      <c r="F8961" s="7" t="s">
        <v>25</v>
      </c>
      <c r="G8961" s="7" t="s">
        <v>220</v>
      </c>
      <c r="H8961">
        <f t="shared" si="139"/>
        <v>0</v>
      </c>
    </row>
    <row r="8962" spans="1:8" x14ac:dyDescent="0.3">
      <c r="A8962">
        <v>180124267</v>
      </c>
      <c r="B8962" s="8">
        <v>43273.586782407408</v>
      </c>
      <c r="C8962" s="7" t="s">
        <v>36</v>
      </c>
      <c r="D8962" s="7" t="s">
        <v>575</v>
      </c>
      <c r="E8962" s="8">
        <v>43273.611261574071</v>
      </c>
      <c r="F8962" s="7" t="s">
        <v>201</v>
      </c>
      <c r="G8962" s="7" t="s">
        <v>81</v>
      </c>
      <c r="H8962">
        <f t="shared" si="139"/>
        <v>0</v>
      </c>
    </row>
    <row r="8963" spans="1:8" x14ac:dyDescent="0.3">
      <c r="A8963">
        <v>180124267</v>
      </c>
      <c r="B8963" s="8">
        <v>43273.586782407408</v>
      </c>
      <c r="C8963" s="7" t="s">
        <v>36</v>
      </c>
      <c r="D8963" s="7" t="s">
        <v>575</v>
      </c>
      <c r="E8963" s="8">
        <v>43273.607499999998</v>
      </c>
      <c r="F8963" s="7" t="s">
        <v>25</v>
      </c>
      <c r="G8963" s="7" t="s">
        <v>152</v>
      </c>
      <c r="H8963">
        <f t="shared" ref="H8963:H9026" si="140">IF(AND(A8963&lt;&gt;A8962,C8963="PD Accident    "),1,0)</f>
        <v>0</v>
      </c>
    </row>
    <row r="8964" spans="1:8" x14ac:dyDescent="0.3">
      <c r="A8964">
        <v>180124267</v>
      </c>
      <c r="B8964" s="8">
        <v>43273.586782407408</v>
      </c>
      <c r="C8964" s="7" t="s">
        <v>36</v>
      </c>
      <c r="D8964" s="7" t="s">
        <v>575</v>
      </c>
      <c r="E8964" s="8">
        <v>43273.607407407406</v>
      </c>
      <c r="F8964" s="7" t="s">
        <v>25</v>
      </c>
      <c r="G8964" s="7" t="s">
        <v>43</v>
      </c>
      <c r="H8964">
        <f t="shared" si="140"/>
        <v>0</v>
      </c>
    </row>
    <row r="8965" spans="1:8" x14ac:dyDescent="0.3">
      <c r="A8965">
        <v>180124267</v>
      </c>
      <c r="B8965" s="8">
        <v>43273.586782407408</v>
      </c>
      <c r="C8965" s="7" t="s">
        <v>36</v>
      </c>
      <c r="D8965" s="7" t="s">
        <v>575</v>
      </c>
      <c r="E8965" s="8">
        <v>43273.601423611108</v>
      </c>
      <c r="F8965" s="7" t="s">
        <v>25</v>
      </c>
      <c r="G8965" s="7" t="s">
        <v>285</v>
      </c>
      <c r="H8965">
        <f t="shared" si="140"/>
        <v>0</v>
      </c>
    </row>
    <row r="8966" spans="1:8" x14ac:dyDescent="0.3">
      <c r="A8966">
        <v>180124267</v>
      </c>
      <c r="B8966" s="8">
        <v>43273.586782407408</v>
      </c>
      <c r="C8966" s="7" t="s">
        <v>36</v>
      </c>
      <c r="D8966" s="7" t="s">
        <v>575</v>
      </c>
      <c r="E8966" s="8">
        <v>43273.600162037037</v>
      </c>
      <c r="F8966" s="7" t="s">
        <v>32</v>
      </c>
      <c r="G8966" s="7" t="s">
        <v>193</v>
      </c>
      <c r="H8966">
        <f t="shared" si="140"/>
        <v>0</v>
      </c>
    </row>
    <row r="8967" spans="1:8" x14ac:dyDescent="0.3">
      <c r="A8967">
        <v>180124267</v>
      </c>
      <c r="B8967" s="8">
        <v>43273.586782407408</v>
      </c>
      <c r="C8967" s="7" t="s">
        <v>36</v>
      </c>
      <c r="D8967" s="7" t="s">
        <v>575</v>
      </c>
      <c r="E8967" s="8">
        <v>43273.597673611112</v>
      </c>
      <c r="F8967" s="7" t="s">
        <v>31</v>
      </c>
      <c r="G8967" s="7" t="s">
        <v>153</v>
      </c>
      <c r="H8967">
        <f t="shared" si="140"/>
        <v>0</v>
      </c>
    </row>
    <row r="8968" spans="1:8" x14ac:dyDescent="0.3">
      <c r="A8968">
        <v>180124267</v>
      </c>
      <c r="B8968" s="8">
        <v>43273.586782407408</v>
      </c>
      <c r="C8968" s="7" t="s">
        <v>36</v>
      </c>
      <c r="D8968" s="7" t="s">
        <v>575</v>
      </c>
      <c r="E8968" s="8">
        <v>43273.596226851849</v>
      </c>
      <c r="F8968" s="7" t="s">
        <v>32</v>
      </c>
      <c r="G8968" s="7" t="s">
        <v>152</v>
      </c>
      <c r="H8968">
        <f t="shared" si="140"/>
        <v>0</v>
      </c>
    </row>
    <row r="8969" spans="1:8" x14ac:dyDescent="0.3">
      <c r="A8969">
        <v>180124267</v>
      </c>
      <c r="B8969" s="8">
        <v>43273.586782407408</v>
      </c>
      <c r="C8969" s="7" t="s">
        <v>36</v>
      </c>
      <c r="D8969" s="7" t="s">
        <v>575</v>
      </c>
      <c r="E8969" s="8">
        <v>43273.595590277779</v>
      </c>
      <c r="F8969" s="7" t="s">
        <v>29</v>
      </c>
      <c r="G8969" s="7" t="s">
        <v>43</v>
      </c>
      <c r="H8969">
        <f t="shared" si="140"/>
        <v>0</v>
      </c>
    </row>
    <row r="8970" spans="1:8" x14ac:dyDescent="0.3">
      <c r="A8970">
        <v>180124267</v>
      </c>
      <c r="B8970" s="8">
        <v>43273.586782407408</v>
      </c>
      <c r="C8970" s="7" t="s">
        <v>36</v>
      </c>
      <c r="D8970" s="7" t="s">
        <v>575</v>
      </c>
      <c r="E8970" s="8">
        <v>43273.593124999999</v>
      </c>
      <c r="F8970" s="7" t="s">
        <v>31</v>
      </c>
      <c r="G8970" s="7" t="s">
        <v>468</v>
      </c>
      <c r="H8970">
        <f t="shared" si="140"/>
        <v>0</v>
      </c>
    </row>
    <row r="8971" spans="1:8" x14ac:dyDescent="0.3">
      <c r="A8971">
        <v>180124267</v>
      </c>
      <c r="B8971" s="8">
        <v>43273.586782407408</v>
      </c>
      <c r="C8971" s="7" t="s">
        <v>36</v>
      </c>
      <c r="D8971" s="7" t="s">
        <v>575</v>
      </c>
      <c r="E8971" s="8">
        <v>43273.593101851853</v>
      </c>
      <c r="F8971" s="7" t="s">
        <v>31</v>
      </c>
      <c r="G8971" s="7" t="s">
        <v>220</v>
      </c>
      <c r="H8971">
        <f t="shared" si="140"/>
        <v>0</v>
      </c>
    </row>
    <row r="8972" spans="1:8" x14ac:dyDescent="0.3">
      <c r="A8972">
        <v>180124267</v>
      </c>
      <c r="B8972" s="8">
        <v>43273.586782407408</v>
      </c>
      <c r="C8972" s="7" t="s">
        <v>36</v>
      </c>
      <c r="D8972" s="7" t="s">
        <v>575</v>
      </c>
      <c r="E8972" s="8">
        <v>43273.593078703707</v>
      </c>
      <c r="F8972" s="7" t="s">
        <v>582</v>
      </c>
      <c r="G8972" s="7" t="s">
        <v>220</v>
      </c>
      <c r="H8972">
        <f t="shared" si="140"/>
        <v>0</v>
      </c>
    </row>
    <row r="8973" spans="1:8" x14ac:dyDescent="0.3">
      <c r="A8973">
        <v>180124267</v>
      </c>
      <c r="B8973" s="8">
        <v>43273.586782407408</v>
      </c>
      <c r="C8973" s="7" t="s">
        <v>36</v>
      </c>
      <c r="D8973" s="7" t="s">
        <v>575</v>
      </c>
      <c r="E8973" s="8">
        <v>43273.592152777775</v>
      </c>
      <c r="F8973" s="7" t="s">
        <v>31</v>
      </c>
      <c r="G8973" s="7" t="s">
        <v>152</v>
      </c>
      <c r="H8973">
        <f t="shared" si="140"/>
        <v>0</v>
      </c>
    </row>
    <row r="8974" spans="1:8" x14ac:dyDescent="0.3">
      <c r="A8974">
        <v>180124267</v>
      </c>
      <c r="B8974" s="8">
        <v>43273.586782407408</v>
      </c>
      <c r="C8974" s="7" t="s">
        <v>36</v>
      </c>
      <c r="D8974" s="7" t="s">
        <v>575</v>
      </c>
      <c r="E8974" s="8">
        <v>43273.59065972222</v>
      </c>
      <c r="F8974" s="7" t="s">
        <v>31</v>
      </c>
      <c r="G8974" s="7" t="s">
        <v>285</v>
      </c>
      <c r="H8974">
        <f t="shared" si="140"/>
        <v>0</v>
      </c>
    </row>
    <row r="8975" spans="1:8" x14ac:dyDescent="0.3">
      <c r="A8975">
        <v>180124267</v>
      </c>
      <c r="B8975" s="8">
        <v>43273.586782407408</v>
      </c>
      <c r="C8975" s="7" t="s">
        <v>36</v>
      </c>
      <c r="D8975" s="7" t="s">
        <v>575</v>
      </c>
      <c r="E8975" s="8">
        <v>43273.588935185187</v>
      </c>
      <c r="F8975" s="7" t="s">
        <v>29</v>
      </c>
      <c r="G8975" s="7" t="s">
        <v>152</v>
      </c>
      <c r="H8975">
        <f t="shared" si="140"/>
        <v>0</v>
      </c>
    </row>
    <row r="8976" spans="1:8" x14ac:dyDescent="0.3">
      <c r="A8976">
        <v>180124267</v>
      </c>
      <c r="B8976" s="8">
        <v>43273.586782407408</v>
      </c>
      <c r="C8976" s="7" t="s">
        <v>36</v>
      </c>
      <c r="D8976" s="7" t="s">
        <v>575</v>
      </c>
      <c r="E8976" s="8">
        <v>43273.588854166665</v>
      </c>
      <c r="F8976" s="7" t="s">
        <v>29</v>
      </c>
      <c r="G8976" s="7" t="s">
        <v>468</v>
      </c>
      <c r="H8976">
        <f t="shared" si="140"/>
        <v>0</v>
      </c>
    </row>
    <row r="8977" spans="1:8" x14ac:dyDescent="0.3">
      <c r="A8977">
        <v>180124267</v>
      </c>
      <c r="B8977" s="8">
        <v>43273.586782407408</v>
      </c>
      <c r="C8977" s="7" t="s">
        <v>36</v>
      </c>
      <c r="D8977" s="7" t="s">
        <v>575</v>
      </c>
      <c r="E8977" s="8">
        <v>43273.587708333333</v>
      </c>
      <c r="F8977" s="7" t="s">
        <v>29</v>
      </c>
      <c r="G8977" s="7" t="s">
        <v>220</v>
      </c>
      <c r="H8977">
        <f t="shared" si="140"/>
        <v>0</v>
      </c>
    </row>
    <row r="8978" spans="1:8" x14ac:dyDescent="0.3">
      <c r="A8978">
        <v>180124267</v>
      </c>
      <c r="B8978" s="8">
        <v>43273.586782407408</v>
      </c>
      <c r="C8978" s="7" t="s">
        <v>36</v>
      </c>
      <c r="D8978" s="7" t="s">
        <v>575</v>
      </c>
      <c r="E8978" s="8">
        <v>43273.58730324074</v>
      </c>
      <c r="F8978" s="7" t="s">
        <v>29</v>
      </c>
      <c r="G8978" s="7" t="s">
        <v>153</v>
      </c>
      <c r="H8978">
        <f t="shared" si="140"/>
        <v>0</v>
      </c>
    </row>
    <row r="8979" spans="1:8" x14ac:dyDescent="0.3">
      <c r="A8979">
        <v>180124267</v>
      </c>
      <c r="B8979" s="8">
        <v>43273.586782407408</v>
      </c>
      <c r="C8979" s="7" t="s">
        <v>36</v>
      </c>
      <c r="D8979" s="7" t="s">
        <v>575</v>
      </c>
      <c r="E8979" s="8">
        <v>43273.587233796294</v>
      </c>
      <c r="F8979" s="7" t="s">
        <v>29</v>
      </c>
      <c r="G8979" s="7" t="s">
        <v>81</v>
      </c>
      <c r="H8979">
        <f t="shared" si="140"/>
        <v>0</v>
      </c>
    </row>
    <row r="8980" spans="1:8" x14ac:dyDescent="0.3">
      <c r="A8980">
        <v>180124267</v>
      </c>
      <c r="B8980" s="8">
        <v>43273.586782407408</v>
      </c>
      <c r="C8980" s="7" t="s">
        <v>36</v>
      </c>
      <c r="D8980" s="7" t="s">
        <v>575</v>
      </c>
      <c r="E8980" s="8">
        <v>43273.586782407408</v>
      </c>
      <c r="F8980" s="7" t="s">
        <v>31</v>
      </c>
      <c r="G8980" s="7" t="s">
        <v>193</v>
      </c>
      <c r="H8980">
        <f t="shared" si="140"/>
        <v>0</v>
      </c>
    </row>
    <row r="8981" spans="1:8" x14ac:dyDescent="0.3">
      <c r="A8981">
        <v>180124285</v>
      </c>
      <c r="B8981" s="8">
        <v>43273.605173611111</v>
      </c>
      <c r="C8981" s="7" t="s">
        <v>23</v>
      </c>
      <c r="D8981" s="7" t="s">
        <v>584</v>
      </c>
      <c r="E8981" s="8">
        <v>43273.64335648148</v>
      </c>
      <c r="F8981" s="7" t="s">
        <v>25</v>
      </c>
      <c r="G8981" s="7" t="s">
        <v>329</v>
      </c>
      <c r="H8981">
        <f t="shared" si="140"/>
        <v>0</v>
      </c>
    </row>
    <row r="8982" spans="1:8" x14ac:dyDescent="0.3">
      <c r="A8982">
        <v>180124285</v>
      </c>
      <c r="B8982" s="8">
        <v>43273.605173611111</v>
      </c>
      <c r="C8982" s="7" t="s">
        <v>23</v>
      </c>
      <c r="D8982" s="7" t="s">
        <v>584</v>
      </c>
      <c r="E8982" s="8">
        <v>43273.643078703702</v>
      </c>
      <c r="F8982" s="7" t="s">
        <v>25</v>
      </c>
      <c r="G8982" s="7" t="s">
        <v>43</v>
      </c>
      <c r="H8982">
        <f t="shared" si="140"/>
        <v>0</v>
      </c>
    </row>
    <row r="8983" spans="1:8" x14ac:dyDescent="0.3">
      <c r="A8983">
        <v>180124285</v>
      </c>
      <c r="B8983" s="8">
        <v>43273.605173611111</v>
      </c>
      <c r="C8983" s="7" t="s">
        <v>23</v>
      </c>
      <c r="D8983" s="7" t="s">
        <v>584</v>
      </c>
      <c r="E8983" s="8">
        <v>43273.640081018515</v>
      </c>
      <c r="F8983" s="7" t="s">
        <v>25</v>
      </c>
      <c r="G8983" s="7" t="s">
        <v>220</v>
      </c>
      <c r="H8983">
        <f t="shared" si="140"/>
        <v>0</v>
      </c>
    </row>
    <row r="8984" spans="1:8" x14ac:dyDescent="0.3">
      <c r="A8984">
        <v>180124285</v>
      </c>
      <c r="B8984" s="8">
        <v>43273.605173611111</v>
      </c>
      <c r="C8984" s="7" t="s">
        <v>23</v>
      </c>
      <c r="D8984" s="7" t="s">
        <v>584</v>
      </c>
      <c r="E8984" s="8">
        <v>43273.638726851852</v>
      </c>
      <c r="F8984" s="7" t="s">
        <v>25</v>
      </c>
      <c r="G8984" s="7" t="s">
        <v>71</v>
      </c>
      <c r="H8984">
        <f t="shared" si="140"/>
        <v>0</v>
      </c>
    </row>
    <row r="8985" spans="1:8" x14ac:dyDescent="0.3">
      <c r="A8985">
        <v>180124285</v>
      </c>
      <c r="B8985" s="8">
        <v>43273.605173611111</v>
      </c>
      <c r="C8985" s="7" t="s">
        <v>23</v>
      </c>
      <c r="D8985" s="7" t="s">
        <v>584</v>
      </c>
      <c r="E8985" s="8">
        <v>43273.637187499997</v>
      </c>
      <c r="F8985" s="7" t="s">
        <v>212</v>
      </c>
      <c r="H8985">
        <f t="shared" si="140"/>
        <v>0</v>
      </c>
    </row>
    <row r="8986" spans="1:8" x14ac:dyDescent="0.3">
      <c r="A8986">
        <v>180124285</v>
      </c>
      <c r="B8986" s="8">
        <v>43273.605173611111</v>
      </c>
      <c r="C8986" s="7" t="s">
        <v>23</v>
      </c>
      <c r="D8986" s="7" t="s">
        <v>584</v>
      </c>
      <c r="E8986" s="8">
        <v>43273.62804398148</v>
      </c>
      <c r="F8986" s="7" t="s">
        <v>32</v>
      </c>
      <c r="G8986" s="7" t="s">
        <v>329</v>
      </c>
      <c r="H8986">
        <f t="shared" si="140"/>
        <v>0</v>
      </c>
    </row>
    <row r="8987" spans="1:8" x14ac:dyDescent="0.3">
      <c r="A8987">
        <v>180124285</v>
      </c>
      <c r="B8987" s="8">
        <v>43273.605173611111</v>
      </c>
      <c r="C8987" s="7" t="s">
        <v>23</v>
      </c>
      <c r="D8987" s="7" t="s">
        <v>584</v>
      </c>
      <c r="E8987" s="8">
        <v>43273.627916666665</v>
      </c>
      <c r="F8987" s="7" t="s">
        <v>212</v>
      </c>
      <c r="H8987">
        <f t="shared" si="140"/>
        <v>0</v>
      </c>
    </row>
    <row r="8988" spans="1:8" x14ac:dyDescent="0.3">
      <c r="A8988">
        <v>180124285</v>
      </c>
      <c r="B8988" s="8">
        <v>43273.605173611111</v>
      </c>
      <c r="C8988" s="7" t="s">
        <v>23</v>
      </c>
      <c r="D8988" s="7" t="s">
        <v>584</v>
      </c>
      <c r="E8988" s="8">
        <v>43273.626585648148</v>
      </c>
      <c r="F8988" s="7" t="s">
        <v>212</v>
      </c>
      <c r="H8988">
        <f t="shared" si="140"/>
        <v>0</v>
      </c>
    </row>
    <row r="8989" spans="1:8" x14ac:dyDescent="0.3">
      <c r="A8989">
        <v>180124285</v>
      </c>
      <c r="B8989" s="8">
        <v>43273.605173611111</v>
      </c>
      <c r="C8989" s="7" t="s">
        <v>23</v>
      </c>
      <c r="D8989" s="7" t="s">
        <v>584</v>
      </c>
      <c r="E8989" s="8">
        <v>43273.626574074071</v>
      </c>
      <c r="F8989" s="7" t="s">
        <v>31</v>
      </c>
      <c r="G8989" s="7" t="s">
        <v>43</v>
      </c>
      <c r="H8989">
        <f t="shared" si="140"/>
        <v>0</v>
      </c>
    </row>
    <row r="8990" spans="1:8" x14ac:dyDescent="0.3">
      <c r="A8990">
        <v>180124285</v>
      </c>
      <c r="B8990" s="8">
        <v>43273.605173611111</v>
      </c>
      <c r="C8990" s="7" t="s">
        <v>23</v>
      </c>
      <c r="D8990" s="7" t="s">
        <v>584</v>
      </c>
      <c r="E8990" s="8">
        <v>43273.62599537037</v>
      </c>
      <c r="F8990" s="7" t="s">
        <v>212</v>
      </c>
      <c r="H8990">
        <f t="shared" si="140"/>
        <v>0</v>
      </c>
    </row>
    <row r="8991" spans="1:8" x14ac:dyDescent="0.3">
      <c r="A8991">
        <v>180124285</v>
      </c>
      <c r="B8991" s="8">
        <v>43273.605173611111</v>
      </c>
      <c r="C8991" s="7" t="s">
        <v>23</v>
      </c>
      <c r="D8991" s="7" t="s">
        <v>584</v>
      </c>
      <c r="E8991" s="8">
        <v>43273.623715277776</v>
      </c>
      <c r="F8991" s="7" t="s">
        <v>212</v>
      </c>
      <c r="H8991">
        <f t="shared" si="140"/>
        <v>0</v>
      </c>
    </row>
    <row r="8992" spans="1:8" x14ac:dyDescent="0.3">
      <c r="A8992">
        <v>180124285</v>
      </c>
      <c r="B8992" s="8">
        <v>43273.605173611111</v>
      </c>
      <c r="C8992" s="7" t="s">
        <v>23</v>
      </c>
      <c r="D8992" s="7" t="s">
        <v>584</v>
      </c>
      <c r="E8992" s="8">
        <v>43273.620092592595</v>
      </c>
      <c r="F8992" s="7" t="s">
        <v>31</v>
      </c>
      <c r="G8992" s="7" t="s">
        <v>220</v>
      </c>
      <c r="H8992">
        <f t="shared" si="140"/>
        <v>0</v>
      </c>
    </row>
    <row r="8993" spans="1:8" x14ac:dyDescent="0.3">
      <c r="A8993">
        <v>180124285</v>
      </c>
      <c r="B8993" s="8">
        <v>43273.605173611111</v>
      </c>
      <c r="C8993" s="7" t="s">
        <v>23</v>
      </c>
      <c r="D8993" s="7" t="s">
        <v>584</v>
      </c>
      <c r="E8993" s="8">
        <v>43273.619525462964</v>
      </c>
      <c r="F8993" s="7" t="s">
        <v>212</v>
      </c>
      <c r="H8993">
        <f t="shared" si="140"/>
        <v>0</v>
      </c>
    </row>
    <row r="8994" spans="1:8" x14ac:dyDescent="0.3">
      <c r="A8994">
        <v>180124285</v>
      </c>
      <c r="B8994" s="8">
        <v>43273.605173611111</v>
      </c>
      <c r="C8994" s="7" t="s">
        <v>23</v>
      </c>
      <c r="D8994" s="7" t="s">
        <v>584</v>
      </c>
      <c r="E8994" s="8">
        <v>43273.617800925924</v>
      </c>
      <c r="F8994" s="7" t="s">
        <v>212</v>
      </c>
      <c r="H8994">
        <f t="shared" si="140"/>
        <v>0</v>
      </c>
    </row>
    <row r="8995" spans="1:8" x14ac:dyDescent="0.3">
      <c r="A8995">
        <v>180124285</v>
      </c>
      <c r="B8995" s="8">
        <v>43273.605173611111</v>
      </c>
      <c r="C8995" s="7" t="s">
        <v>23</v>
      </c>
      <c r="D8995" s="7" t="s">
        <v>584</v>
      </c>
      <c r="E8995" s="8">
        <v>43273.616423611114</v>
      </c>
      <c r="F8995" s="7" t="s">
        <v>29</v>
      </c>
      <c r="G8995" s="7" t="s">
        <v>220</v>
      </c>
      <c r="H8995">
        <f t="shared" si="140"/>
        <v>0</v>
      </c>
    </row>
    <row r="8996" spans="1:8" x14ac:dyDescent="0.3">
      <c r="A8996">
        <v>180124285</v>
      </c>
      <c r="B8996" s="8">
        <v>43273.605173611111</v>
      </c>
      <c r="C8996" s="7" t="s">
        <v>23</v>
      </c>
      <c r="D8996" s="7" t="s">
        <v>584</v>
      </c>
      <c r="E8996" s="8">
        <v>43273.615636574075</v>
      </c>
      <c r="F8996" s="7" t="s">
        <v>212</v>
      </c>
      <c r="H8996">
        <f t="shared" si="140"/>
        <v>0</v>
      </c>
    </row>
    <row r="8997" spans="1:8" x14ac:dyDescent="0.3">
      <c r="A8997">
        <v>180124285</v>
      </c>
      <c r="B8997" s="8">
        <v>43273.605173611111</v>
      </c>
      <c r="C8997" s="7" t="s">
        <v>23</v>
      </c>
      <c r="D8997" s="7" t="s">
        <v>584</v>
      </c>
      <c r="E8997" s="8">
        <v>43273.61482638889</v>
      </c>
      <c r="F8997" s="7" t="s">
        <v>212</v>
      </c>
      <c r="H8997">
        <f t="shared" si="140"/>
        <v>0</v>
      </c>
    </row>
    <row r="8998" spans="1:8" x14ac:dyDescent="0.3">
      <c r="A8998">
        <v>180124285</v>
      </c>
      <c r="B8998" s="8">
        <v>43273.605173611111</v>
      </c>
      <c r="C8998" s="7" t="s">
        <v>23</v>
      </c>
      <c r="D8998" s="7" t="s">
        <v>584</v>
      </c>
      <c r="E8998" s="8">
        <v>43273.61446759259</v>
      </c>
      <c r="F8998" s="7" t="s">
        <v>212</v>
      </c>
      <c r="H8998">
        <f t="shared" si="140"/>
        <v>0</v>
      </c>
    </row>
    <row r="8999" spans="1:8" x14ac:dyDescent="0.3">
      <c r="A8999">
        <v>180124285</v>
      </c>
      <c r="B8999" s="8">
        <v>43273.605173611111</v>
      </c>
      <c r="C8999" s="7" t="s">
        <v>23</v>
      </c>
      <c r="D8999" s="7" t="s">
        <v>584</v>
      </c>
      <c r="E8999" s="8">
        <v>43273.613240740742</v>
      </c>
      <c r="F8999" s="7" t="s">
        <v>212</v>
      </c>
      <c r="H8999">
        <f t="shared" si="140"/>
        <v>0</v>
      </c>
    </row>
    <row r="9000" spans="1:8" x14ac:dyDescent="0.3">
      <c r="A9000">
        <v>180124285</v>
      </c>
      <c r="B9000" s="8">
        <v>43273.605173611111</v>
      </c>
      <c r="C9000" s="7" t="s">
        <v>23</v>
      </c>
      <c r="D9000" s="7" t="s">
        <v>584</v>
      </c>
      <c r="E9000" s="8">
        <v>43273.613113425927</v>
      </c>
      <c r="F9000" s="7" t="s">
        <v>25</v>
      </c>
      <c r="G9000" s="7" t="s">
        <v>152</v>
      </c>
      <c r="H9000">
        <f t="shared" si="140"/>
        <v>0</v>
      </c>
    </row>
    <row r="9001" spans="1:8" x14ac:dyDescent="0.3">
      <c r="A9001">
        <v>180124285</v>
      </c>
      <c r="B9001" s="8">
        <v>43273.605173611111</v>
      </c>
      <c r="C9001" s="7" t="s">
        <v>23</v>
      </c>
      <c r="D9001" s="7" t="s">
        <v>584</v>
      </c>
      <c r="E9001" s="8">
        <v>43273.612650462965</v>
      </c>
      <c r="F9001" s="7" t="s">
        <v>212</v>
      </c>
      <c r="H9001">
        <f t="shared" si="140"/>
        <v>0</v>
      </c>
    </row>
    <row r="9002" spans="1:8" x14ac:dyDescent="0.3">
      <c r="A9002">
        <v>180124285</v>
      </c>
      <c r="B9002" s="8">
        <v>43273.605173611111</v>
      </c>
      <c r="C9002" s="7" t="s">
        <v>23</v>
      </c>
      <c r="D9002" s="7" t="s">
        <v>584</v>
      </c>
      <c r="E9002" s="8">
        <v>43273.612187500003</v>
      </c>
      <c r="F9002" s="7" t="s">
        <v>212</v>
      </c>
      <c r="H9002">
        <f t="shared" si="140"/>
        <v>0</v>
      </c>
    </row>
    <row r="9003" spans="1:8" x14ac:dyDescent="0.3">
      <c r="A9003">
        <v>180124285</v>
      </c>
      <c r="B9003" s="8">
        <v>43273.605173611111</v>
      </c>
      <c r="C9003" s="7" t="s">
        <v>23</v>
      </c>
      <c r="D9003" s="7" t="s">
        <v>584</v>
      </c>
      <c r="E9003" s="8">
        <v>43273.611493055556</v>
      </c>
      <c r="F9003" s="7" t="s">
        <v>212</v>
      </c>
      <c r="H9003">
        <f t="shared" si="140"/>
        <v>0</v>
      </c>
    </row>
    <row r="9004" spans="1:8" x14ac:dyDescent="0.3">
      <c r="A9004">
        <v>180124285</v>
      </c>
      <c r="B9004" s="8">
        <v>43273.605173611111</v>
      </c>
      <c r="C9004" s="7" t="s">
        <v>23</v>
      </c>
      <c r="D9004" s="7" t="s">
        <v>584</v>
      </c>
      <c r="E9004" s="8">
        <v>43273.611006944448</v>
      </c>
      <c r="F9004" s="7" t="s">
        <v>31</v>
      </c>
      <c r="G9004" s="7" t="s">
        <v>329</v>
      </c>
      <c r="H9004">
        <f t="shared" si="140"/>
        <v>0</v>
      </c>
    </row>
    <row r="9005" spans="1:8" x14ac:dyDescent="0.3">
      <c r="A9005">
        <v>180124285</v>
      </c>
      <c r="B9005" s="8">
        <v>43273.605173611111</v>
      </c>
      <c r="C9005" s="7" t="s">
        <v>23</v>
      </c>
      <c r="D9005" s="7" t="s">
        <v>584</v>
      </c>
      <c r="E9005" s="8">
        <v>43273.609907407408</v>
      </c>
      <c r="F9005" s="7" t="s">
        <v>212</v>
      </c>
      <c r="H9005">
        <f t="shared" si="140"/>
        <v>0</v>
      </c>
    </row>
    <row r="9006" spans="1:8" x14ac:dyDescent="0.3">
      <c r="A9006">
        <v>180124285</v>
      </c>
      <c r="B9006" s="8">
        <v>43273.605173611111</v>
      </c>
      <c r="C9006" s="7" t="s">
        <v>23</v>
      </c>
      <c r="D9006" s="7" t="s">
        <v>584</v>
      </c>
      <c r="E9006" s="8">
        <v>43273.609849537039</v>
      </c>
      <c r="F9006" s="7" t="s">
        <v>212</v>
      </c>
      <c r="H9006">
        <f t="shared" si="140"/>
        <v>0</v>
      </c>
    </row>
    <row r="9007" spans="1:8" x14ac:dyDescent="0.3">
      <c r="A9007">
        <v>180124285</v>
      </c>
      <c r="B9007" s="8">
        <v>43273.605173611111</v>
      </c>
      <c r="C9007" s="7" t="s">
        <v>23</v>
      </c>
      <c r="D9007" s="7" t="s">
        <v>584</v>
      </c>
      <c r="E9007" s="8">
        <v>43273.609780092593</v>
      </c>
      <c r="F9007" s="7" t="s">
        <v>31</v>
      </c>
      <c r="G9007" s="7" t="s">
        <v>71</v>
      </c>
      <c r="H9007">
        <f t="shared" si="140"/>
        <v>0</v>
      </c>
    </row>
    <row r="9008" spans="1:8" x14ac:dyDescent="0.3">
      <c r="A9008">
        <v>180124285</v>
      </c>
      <c r="B9008" s="8">
        <v>43273.605173611111</v>
      </c>
      <c r="C9008" s="7" t="s">
        <v>23</v>
      </c>
      <c r="D9008" s="7" t="s">
        <v>584</v>
      </c>
      <c r="E9008" s="8">
        <v>43273.609409722223</v>
      </c>
      <c r="F9008" s="7" t="s">
        <v>29</v>
      </c>
      <c r="G9008" s="7" t="s">
        <v>71</v>
      </c>
      <c r="H9008">
        <f t="shared" si="140"/>
        <v>0</v>
      </c>
    </row>
    <row r="9009" spans="1:8" x14ac:dyDescent="0.3">
      <c r="A9009">
        <v>180124285</v>
      </c>
      <c r="B9009" s="8">
        <v>43273.605173611111</v>
      </c>
      <c r="C9009" s="7" t="s">
        <v>23</v>
      </c>
      <c r="D9009" s="7" t="s">
        <v>584</v>
      </c>
      <c r="E9009" s="8">
        <v>43273.609259259261</v>
      </c>
      <c r="F9009" s="7" t="s">
        <v>212</v>
      </c>
      <c r="H9009">
        <f t="shared" si="140"/>
        <v>0</v>
      </c>
    </row>
    <row r="9010" spans="1:8" x14ac:dyDescent="0.3">
      <c r="A9010">
        <v>180124285</v>
      </c>
      <c r="B9010" s="8">
        <v>43273.605173611111</v>
      </c>
      <c r="C9010" s="7" t="s">
        <v>23</v>
      </c>
      <c r="D9010" s="7" t="s">
        <v>584</v>
      </c>
      <c r="E9010" s="8">
        <v>43273.608680555553</v>
      </c>
      <c r="F9010" s="7" t="s">
        <v>212</v>
      </c>
      <c r="H9010">
        <f t="shared" si="140"/>
        <v>0</v>
      </c>
    </row>
    <row r="9011" spans="1:8" x14ac:dyDescent="0.3">
      <c r="A9011">
        <v>180124285</v>
      </c>
      <c r="B9011" s="8">
        <v>43273.605173611111</v>
      </c>
      <c r="C9011" s="7" t="s">
        <v>23</v>
      </c>
      <c r="D9011" s="7" t="s">
        <v>584</v>
      </c>
      <c r="E9011" s="8">
        <v>43273.607835648145</v>
      </c>
      <c r="F9011" s="7" t="s">
        <v>29</v>
      </c>
      <c r="G9011" s="7" t="s">
        <v>152</v>
      </c>
      <c r="H9011">
        <f t="shared" si="140"/>
        <v>0</v>
      </c>
    </row>
    <row r="9012" spans="1:8" x14ac:dyDescent="0.3">
      <c r="A9012">
        <v>180124285</v>
      </c>
      <c r="B9012" s="8">
        <v>43273.605173611111</v>
      </c>
      <c r="C9012" s="7" t="s">
        <v>23</v>
      </c>
      <c r="D9012" s="7" t="s">
        <v>584</v>
      </c>
      <c r="E9012" s="8">
        <v>43273.607418981483</v>
      </c>
      <c r="F9012" s="7" t="s">
        <v>29</v>
      </c>
      <c r="G9012" s="7" t="s">
        <v>43</v>
      </c>
      <c r="H9012">
        <f t="shared" si="140"/>
        <v>0</v>
      </c>
    </row>
    <row r="9013" spans="1:8" x14ac:dyDescent="0.3">
      <c r="A9013">
        <v>180124285</v>
      </c>
      <c r="B9013" s="8">
        <v>43273.605173611111</v>
      </c>
      <c r="C9013" s="7" t="s">
        <v>23</v>
      </c>
      <c r="D9013" s="7" t="s">
        <v>584</v>
      </c>
      <c r="E9013" s="8">
        <v>43273.607268518521</v>
      </c>
      <c r="F9013" s="7" t="s">
        <v>212</v>
      </c>
      <c r="H9013">
        <f t="shared" si="140"/>
        <v>0</v>
      </c>
    </row>
    <row r="9014" spans="1:8" x14ac:dyDescent="0.3">
      <c r="A9014">
        <v>180124285</v>
      </c>
      <c r="B9014" s="8">
        <v>43273.605173611111</v>
      </c>
      <c r="C9014" s="7" t="s">
        <v>23</v>
      </c>
      <c r="D9014" s="7" t="s">
        <v>584</v>
      </c>
      <c r="E9014" s="8">
        <v>43273.607199074075</v>
      </c>
      <c r="F9014" s="7" t="s">
        <v>29</v>
      </c>
      <c r="G9014" s="7" t="s">
        <v>329</v>
      </c>
      <c r="H9014">
        <f t="shared" si="140"/>
        <v>0</v>
      </c>
    </row>
    <row r="9015" spans="1:8" x14ac:dyDescent="0.3">
      <c r="A9015">
        <v>180124285</v>
      </c>
      <c r="B9015" s="8">
        <v>43273.605173611111</v>
      </c>
      <c r="C9015" s="7" t="s">
        <v>23</v>
      </c>
      <c r="D9015" s="7" t="s">
        <v>584</v>
      </c>
      <c r="E9015" s="8">
        <v>43273.606631944444</v>
      </c>
      <c r="F9015" s="7" t="s">
        <v>212</v>
      </c>
      <c r="H9015">
        <f t="shared" si="140"/>
        <v>0</v>
      </c>
    </row>
    <row r="9016" spans="1:8" x14ac:dyDescent="0.3">
      <c r="A9016">
        <v>180124285</v>
      </c>
      <c r="B9016" s="8">
        <v>43273.605173611111</v>
      </c>
      <c r="C9016" s="7" t="s">
        <v>23</v>
      </c>
      <c r="D9016" s="7" t="s">
        <v>584</v>
      </c>
      <c r="E9016" s="8">
        <v>43273.605879629627</v>
      </c>
      <c r="F9016" s="7" t="s">
        <v>212</v>
      </c>
      <c r="H9016">
        <f t="shared" si="140"/>
        <v>0</v>
      </c>
    </row>
    <row r="9017" spans="1:8" x14ac:dyDescent="0.3">
      <c r="A9017">
        <v>180124285</v>
      </c>
      <c r="B9017" s="8">
        <v>43273.605173611111</v>
      </c>
      <c r="C9017" s="7" t="s">
        <v>23</v>
      </c>
      <c r="D9017" s="7" t="s">
        <v>584</v>
      </c>
      <c r="E9017" s="8">
        <v>43273.605868055558</v>
      </c>
      <c r="F9017" s="7" t="s">
        <v>212</v>
      </c>
      <c r="H9017">
        <f t="shared" si="140"/>
        <v>0</v>
      </c>
    </row>
    <row r="9018" spans="1:8" x14ac:dyDescent="0.3">
      <c r="A9018">
        <v>180124285</v>
      </c>
      <c r="B9018" s="8">
        <v>43273.605173611111</v>
      </c>
      <c r="C9018" s="7" t="s">
        <v>23</v>
      </c>
      <c r="D9018" s="7" t="s">
        <v>584</v>
      </c>
      <c r="E9018" s="8">
        <v>43273.605821759258</v>
      </c>
      <c r="F9018" s="7" t="s">
        <v>212</v>
      </c>
      <c r="H9018">
        <f t="shared" si="140"/>
        <v>0</v>
      </c>
    </row>
    <row r="9019" spans="1:8" x14ac:dyDescent="0.3">
      <c r="A9019">
        <v>180124285</v>
      </c>
      <c r="B9019" s="8">
        <v>43273.605173611111</v>
      </c>
      <c r="C9019" s="7" t="s">
        <v>23</v>
      </c>
      <c r="D9019" s="7" t="s">
        <v>584</v>
      </c>
      <c r="E9019" s="8">
        <v>43273.605810185189</v>
      </c>
      <c r="F9019" s="7" t="s">
        <v>212</v>
      </c>
      <c r="H9019">
        <f t="shared" si="140"/>
        <v>0</v>
      </c>
    </row>
    <row r="9020" spans="1:8" x14ac:dyDescent="0.3">
      <c r="A9020">
        <v>180124345</v>
      </c>
      <c r="B9020" s="8">
        <v>43273.648125</v>
      </c>
      <c r="C9020" s="7" t="s">
        <v>36</v>
      </c>
      <c r="D9020" s="7" t="s">
        <v>126</v>
      </c>
      <c r="E9020" s="8">
        <v>43273.723622685182</v>
      </c>
      <c r="F9020" s="7" t="s">
        <v>25</v>
      </c>
      <c r="G9020" s="7" t="s">
        <v>241</v>
      </c>
      <c r="H9020">
        <f t="shared" si="140"/>
        <v>1</v>
      </c>
    </row>
    <row r="9021" spans="1:8" x14ac:dyDescent="0.3">
      <c r="A9021">
        <v>180124345</v>
      </c>
      <c r="B9021" s="8">
        <v>43273.648125</v>
      </c>
      <c r="C9021" s="7" t="s">
        <v>36</v>
      </c>
      <c r="D9021" s="7" t="s">
        <v>126</v>
      </c>
      <c r="E9021" s="8">
        <v>43273.70244212963</v>
      </c>
      <c r="F9021" s="7" t="s">
        <v>31</v>
      </c>
      <c r="G9021" s="7" t="s">
        <v>241</v>
      </c>
      <c r="H9021">
        <f t="shared" si="140"/>
        <v>0</v>
      </c>
    </row>
    <row r="9022" spans="1:8" x14ac:dyDescent="0.3">
      <c r="A9022">
        <v>180124345</v>
      </c>
      <c r="B9022" s="8">
        <v>43273.648125</v>
      </c>
      <c r="C9022" s="7" t="s">
        <v>36</v>
      </c>
      <c r="D9022" s="7" t="s">
        <v>126</v>
      </c>
      <c r="E9022" s="8">
        <v>43273.696446759262</v>
      </c>
      <c r="F9022" s="7" t="s">
        <v>29</v>
      </c>
      <c r="G9022" s="7" t="s">
        <v>241</v>
      </c>
      <c r="H9022">
        <f t="shared" si="140"/>
        <v>0</v>
      </c>
    </row>
    <row r="9023" spans="1:8" x14ac:dyDescent="0.3">
      <c r="A9023">
        <v>180124345</v>
      </c>
      <c r="B9023" s="8">
        <v>43273.648125</v>
      </c>
      <c r="C9023" s="7" t="s">
        <v>36</v>
      </c>
      <c r="D9023" s="7" t="s">
        <v>126</v>
      </c>
      <c r="E9023" s="8">
        <v>43273.689004629632</v>
      </c>
      <c r="F9023" s="7" t="s">
        <v>212</v>
      </c>
      <c r="H9023">
        <f t="shared" si="140"/>
        <v>0</v>
      </c>
    </row>
    <row r="9024" spans="1:8" x14ac:dyDescent="0.3">
      <c r="A9024">
        <v>180124345</v>
      </c>
      <c r="B9024" s="8">
        <v>43273.648125</v>
      </c>
      <c r="C9024" s="7" t="s">
        <v>36</v>
      </c>
      <c r="D9024" s="7" t="s">
        <v>126</v>
      </c>
      <c r="E9024" s="8">
        <v>43273.679259259261</v>
      </c>
      <c r="F9024" s="7" t="s">
        <v>25</v>
      </c>
      <c r="G9024" s="7" t="s">
        <v>193</v>
      </c>
      <c r="H9024">
        <f t="shared" si="140"/>
        <v>0</v>
      </c>
    </row>
    <row r="9025" spans="1:8" x14ac:dyDescent="0.3">
      <c r="A9025">
        <v>180124345</v>
      </c>
      <c r="B9025" s="8">
        <v>43273.648125</v>
      </c>
      <c r="C9025" s="7" t="s">
        <v>36</v>
      </c>
      <c r="D9025" s="7" t="s">
        <v>126</v>
      </c>
      <c r="E9025" s="8">
        <v>43273.679259259261</v>
      </c>
      <c r="F9025" s="7" t="s">
        <v>25</v>
      </c>
      <c r="G9025" s="7" t="s">
        <v>43</v>
      </c>
      <c r="H9025">
        <f t="shared" si="140"/>
        <v>0</v>
      </c>
    </row>
    <row r="9026" spans="1:8" x14ac:dyDescent="0.3">
      <c r="A9026">
        <v>180124345</v>
      </c>
      <c r="B9026" s="8">
        <v>43273.648125</v>
      </c>
      <c r="C9026" s="7" t="s">
        <v>36</v>
      </c>
      <c r="D9026" s="7" t="s">
        <v>126</v>
      </c>
      <c r="E9026" s="8">
        <v>43273.657233796293</v>
      </c>
      <c r="F9026" s="7" t="s">
        <v>25</v>
      </c>
      <c r="G9026" s="7" t="s">
        <v>152</v>
      </c>
      <c r="H9026">
        <f t="shared" si="140"/>
        <v>0</v>
      </c>
    </row>
    <row r="9027" spans="1:8" x14ac:dyDescent="0.3">
      <c r="A9027">
        <v>180124345</v>
      </c>
      <c r="B9027" s="8">
        <v>43273.648125</v>
      </c>
      <c r="C9027" s="7" t="s">
        <v>36</v>
      </c>
      <c r="D9027" s="7" t="s">
        <v>126</v>
      </c>
      <c r="E9027" s="8">
        <v>43273.653425925928</v>
      </c>
      <c r="F9027" s="7" t="s">
        <v>31</v>
      </c>
      <c r="G9027" s="7" t="s">
        <v>193</v>
      </c>
      <c r="H9027">
        <f t="shared" ref="H9027:H9090" si="141">IF(AND(A9027&lt;&gt;A9026,C9027="PD Accident    "),1,0)</f>
        <v>0</v>
      </c>
    </row>
    <row r="9028" spans="1:8" x14ac:dyDescent="0.3">
      <c r="A9028">
        <v>180124345</v>
      </c>
      <c r="B9028" s="8">
        <v>43273.648125</v>
      </c>
      <c r="C9028" s="7" t="s">
        <v>36</v>
      </c>
      <c r="D9028" s="7" t="s">
        <v>126</v>
      </c>
      <c r="E9028" s="8">
        <v>43273.651296296295</v>
      </c>
      <c r="F9028" s="7" t="s">
        <v>25</v>
      </c>
      <c r="G9028" s="7" t="s">
        <v>244</v>
      </c>
      <c r="H9028">
        <f t="shared" si="141"/>
        <v>0</v>
      </c>
    </row>
    <row r="9029" spans="1:8" x14ac:dyDescent="0.3">
      <c r="A9029">
        <v>180124345</v>
      </c>
      <c r="B9029" s="8">
        <v>43273.648125</v>
      </c>
      <c r="C9029" s="7" t="s">
        <v>36</v>
      </c>
      <c r="D9029" s="7" t="s">
        <v>126</v>
      </c>
      <c r="E9029" s="8">
        <v>43273.651284722226</v>
      </c>
      <c r="F9029" s="7" t="s">
        <v>31</v>
      </c>
      <c r="G9029" s="7" t="s">
        <v>152</v>
      </c>
      <c r="H9029">
        <f t="shared" si="141"/>
        <v>0</v>
      </c>
    </row>
    <row r="9030" spans="1:8" x14ac:dyDescent="0.3">
      <c r="A9030">
        <v>180124345</v>
      </c>
      <c r="B9030" s="8">
        <v>43273.648125</v>
      </c>
      <c r="C9030" s="7" t="s">
        <v>36</v>
      </c>
      <c r="D9030" s="7" t="s">
        <v>126</v>
      </c>
      <c r="E9030" s="8">
        <v>43273.64875</v>
      </c>
      <c r="F9030" s="7" t="s">
        <v>31</v>
      </c>
      <c r="G9030" s="7" t="s">
        <v>244</v>
      </c>
      <c r="H9030">
        <f t="shared" si="141"/>
        <v>0</v>
      </c>
    </row>
    <row r="9031" spans="1:8" x14ac:dyDescent="0.3">
      <c r="A9031">
        <v>180124345</v>
      </c>
      <c r="B9031" s="8">
        <v>43273.648125</v>
      </c>
      <c r="C9031" s="7" t="s">
        <v>36</v>
      </c>
      <c r="D9031" s="7" t="s">
        <v>126</v>
      </c>
      <c r="E9031" s="8">
        <v>43273.648680555554</v>
      </c>
      <c r="F9031" s="7" t="s">
        <v>25</v>
      </c>
      <c r="G9031" s="7" t="s">
        <v>41</v>
      </c>
      <c r="H9031">
        <f t="shared" si="141"/>
        <v>0</v>
      </c>
    </row>
    <row r="9032" spans="1:8" x14ac:dyDescent="0.3">
      <c r="A9032">
        <v>180124345</v>
      </c>
      <c r="B9032" s="8">
        <v>43273.648125</v>
      </c>
      <c r="C9032" s="7" t="s">
        <v>36</v>
      </c>
      <c r="D9032" s="7" t="s">
        <v>126</v>
      </c>
      <c r="E9032" s="8">
        <v>43273.648263888892</v>
      </c>
      <c r="F9032" s="7" t="s">
        <v>29</v>
      </c>
      <c r="G9032" s="7" t="s">
        <v>41</v>
      </c>
      <c r="H9032">
        <f t="shared" si="141"/>
        <v>0</v>
      </c>
    </row>
    <row r="9033" spans="1:8" x14ac:dyDescent="0.3">
      <c r="A9033">
        <v>180124345</v>
      </c>
      <c r="B9033" s="8">
        <v>43273.648125</v>
      </c>
      <c r="C9033" s="7" t="s">
        <v>36</v>
      </c>
      <c r="D9033" s="7" t="s">
        <v>126</v>
      </c>
      <c r="E9033" s="8">
        <v>43273.648136574076</v>
      </c>
      <c r="F9033" s="7" t="s">
        <v>31</v>
      </c>
      <c r="G9033" s="7" t="s">
        <v>43</v>
      </c>
      <c r="H9033">
        <f t="shared" si="141"/>
        <v>0</v>
      </c>
    </row>
    <row r="9034" spans="1:8" x14ac:dyDescent="0.3">
      <c r="A9034">
        <v>180124369</v>
      </c>
      <c r="B9034" s="8">
        <v>43273.663182870368</v>
      </c>
      <c r="C9034" s="7" t="s">
        <v>23</v>
      </c>
      <c r="D9034" s="7" t="s">
        <v>610</v>
      </c>
      <c r="E9034" s="8">
        <v>43273.808113425926</v>
      </c>
      <c r="F9034" s="7" t="s">
        <v>25</v>
      </c>
      <c r="G9034" s="7" t="s">
        <v>51</v>
      </c>
      <c r="H9034">
        <f t="shared" si="141"/>
        <v>0</v>
      </c>
    </row>
    <row r="9035" spans="1:8" x14ac:dyDescent="0.3">
      <c r="A9035">
        <v>180124369</v>
      </c>
      <c r="B9035" s="8">
        <v>43273.663182870368</v>
      </c>
      <c r="C9035" s="7" t="s">
        <v>23</v>
      </c>
      <c r="D9035" s="7" t="s">
        <v>610</v>
      </c>
      <c r="E9035" s="8">
        <v>43273.761747685188</v>
      </c>
      <c r="F9035" s="7" t="s">
        <v>52</v>
      </c>
      <c r="G9035" s="7" t="s">
        <v>51</v>
      </c>
      <c r="H9035">
        <f t="shared" si="141"/>
        <v>0</v>
      </c>
    </row>
    <row r="9036" spans="1:8" x14ac:dyDescent="0.3">
      <c r="A9036">
        <v>180124369</v>
      </c>
      <c r="B9036" s="8">
        <v>43273.663182870368</v>
      </c>
      <c r="C9036" s="7" t="s">
        <v>23</v>
      </c>
      <c r="D9036" s="7" t="s">
        <v>610</v>
      </c>
      <c r="E9036" s="8">
        <v>43273.751817129632</v>
      </c>
      <c r="F9036" s="7" t="s">
        <v>25</v>
      </c>
      <c r="G9036" s="7" t="s">
        <v>53</v>
      </c>
      <c r="H9036">
        <f t="shared" si="141"/>
        <v>0</v>
      </c>
    </row>
    <row r="9037" spans="1:8" x14ac:dyDescent="0.3">
      <c r="A9037">
        <v>180124369</v>
      </c>
      <c r="B9037" s="8">
        <v>43273.663182870368</v>
      </c>
      <c r="C9037" s="7" t="s">
        <v>23</v>
      </c>
      <c r="D9037" s="7" t="s">
        <v>610</v>
      </c>
      <c r="E9037" s="8">
        <v>43273.724872685183</v>
      </c>
      <c r="F9037" s="7" t="s">
        <v>31</v>
      </c>
      <c r="G9037" s="7" t="s">
        <v>51</v>
      </c>
      <c r="H9037">
        <f t="shared" si="141"/>
        <v>0</v>
      </c>
    </row>
    <row r="9038" spans="1:8" x14ac:dyDescent="0.3">
      <c r="A9038">
        <v>180124369</v>
      </c>
      <c r="B9038" s="8">
        <v>43273.663182870368</v>
      </c>
      <c r="C9038" s="7" t="s">
        <v>23</v>
      </c>
      <c r="D9038" s="7" t="s">
        <v>610</v>
      </c>
      <c r="E9038" s="8">
        <v>43273.716967592591</v>
      </c>
      <c r="F9038" s="7" t="s">
        <v>78</v>
      </c>
      <c r="G9038" s="7" t="s">
        <v>51</v>
      </c>
      <c r="H9038">
        <f t="shared" si="141"/>
        <v>0</v>
      </c>
    </row>
    <row r="9039" spans="1:8" x14ac:dyDescent="0.3">
      <c r="A9039">
        <v>180124369</v>
      </c>
      <c r="B9039" s="8">
        <v>43273.663182870368</v>
      </c>
      <c r="C9039" s="7" t="s">
        <v>23</v>
      </c>
      <c r="D9039" s="7" t="s">
        <v>610</v>
      </c>
      <c r="E9039" s="8">
        <v>43273.708611111113</v>
      </c>
      <c r="F9039" s="7" t="s">
        <v>32</v>
      </c>
      <c r="G9039" s="7" t="s">
        <v>51</v>
      </c>
      <c r="H9039">
        <f t="shared" si="141"/>
        <v>0</v>
      </c>
    </row>
    <row r="9040" spans="1:8" x14ac:dyDescent="0.3">
      <c r="A9040">
        <v>180124369</v>
      </c>
      <c r="B9040" s="8">
        <v>43273.663182870368</v>
      </c>
      <c r="C9040" s="7" t="s">
        <v>23</v>
      </c>
      <c r="D9040" s="7" t="s">
        <v>610</v>
      </c>
      <c r="E9040" s="8">
        <v>43273.705694444441</v>
      </c>
      <c r="F9040" s="7" t="s">
        <v>162</v>
      </c>
      <c r="G9040" s="7" t="s">
        <v>51</v>
      </c>
      <c r="H9040">
        <f t="shared" si="141"/>
        <v>0</v>
      </c>
    </row>
    <row r="9041" spans="1:8" x14ac:dyDescent="0.3">
      <c r="A9041">
        <v>180124369</v>
      </c>
      <c r="B9041" s="8">
        <v>43273.663182870368</v>
      </c>
      <c r="C9041" s="7" t="s">
        <v>23</v>
      </c>
      <c r="D9041" s="7" t="s">
        <v>610</v>
      </c>
      <c r="E9041" s="8">
        <v>43273.688657407409</v>
      </c>
      <c r="F9041" s="7" t="s">
        <v>52</v>
      </c>
      <c r="G9041" s="7" t="s">
        <v>51</v>
      </c>
      <c r="H9041">
        <f t="shared" si="141"/>
        <v>0</v>
      </c>
    </row>
    <row r="9042" spans="1:8" x14ac:dyDescent="0.3">
      <c r="A9042">
        <v>180124369</v>
      </c>
      <c r="B9042" s="8">
        <v>43273.663182870368</v>
      </c>
      <c r="C9042" s="7" t="s">
        <v>23</v>
      </c>
      <c r="D9042" s="7" t="s">
        <v>610</v>
      </c>
      <c r="E9042" s="8">
        <v>43273.688252314816</v>
      </c>
      <c r="F9042" s="7" t="s">
        <v>32</v>
      </c>
      <c r="G9042" s="7" t="s">
        <v>51</v>
      </c>
      <c r="H9042">
        <f t="shared" si="141"/>
        <v>0</v>
      </c>
    </row>
    <row r="9043" spans="1:8" x14ac:dyDescent="0.3">
      <c r="A9043">
        <v>180124369</v>
      </c>
      <c r="B9043" s="8">
        <v>43273.663182870368</v>
      </c>
      <c r="C9043" s="7" t="s">
        <v>23</v>
      </c>
      <c r="D9043" s="7" t="s">
        <v>610</v>
      </c>
      <c r="E9043" s="8">
        <v>43273.688136574077</v>
      </c>
      <c r="F9043" s="7" t="s">
        <v>52</v>
      </c>
      <c r="G9043" s="7" t="s">
        <v>51</v>
      </c>
      <c r="H9043">
        <f t="shared" si="141"/>
        <v>0</v>
      </c>
    </row>
    <row r="9044" spans="1:8" x14ac:dyDescent="0.3">
      <c r="A9044">
        <v>180124369</v>
      </c>
      <c r="B9044" s="8">
        <v>43273.663182870368</v>
      </c>
      <c r="C9044" s="7" t="s">
        <v>23</v>
      </c>
      <c r="D9044" s="7" t="s">
        <v>610</v>
      </c>
      <c r="E9044" s="8">
        <v>43273.684479166666</v>
      </c>
      <c r="F9044" s="7" t="s">
        <v>25</v>
      </c>
      <c r="G9044" s="7" t="s">
        <v>28</v>
      </c>
      <c r="H9044">
        <f t="shared" si="141"/>
        <v>0</v>
      </c>
    </row>
    <row r="9045" spans="1:8" x14ac:dyDescent="0.3">
      <c r="A9045">
        <v>180124369</v>
      </c>
      <c r="B9045" s="8">
        <v>43273.663182870368</v>
      </c>
      <c r="C9045" s="7" t="s">
        <v>23</v>
      </c>
      <c r="D9045" s="7" t="s">
        <v>610</v>
      </c>
      <c r="E9045" s="8">
        <v>43273.682256944441</v>
      </c>
      <c r="F9045" s="7" t="s">
        <v>31</v>
      </c>
      <c r="G9045" s="7" t="s">
        <v>53</v>
      </c>
      <c r="H9045">
        <f t="shared" si="141"/>
        <v>0</v>
      </c>
    </row>
    <row r="9046" spans="1:8" x14ac:dyDescent="0.3">
      <c r="A9046">
        <v>180124369</v>
      </c>
      <c r="B9046" s="8">
        <v>43273.663182870368</v>
      </c>
      <c r="C9046" s="7" t="s">
        <v>23</v>
      </c>
      <c r="D9046" s="7" t="s">
        <v>610</v>
      </c>
      <c r="E9046" s="8">
        <v>43273.675995370373</v>
      </c>
      <c r="F9046" s="7" t="s">
        <v>31</v>
      </c>
      <c r="G9046" s="7" t="s">
        <v>51</v>
      </c>
      <c r="H9046">
        <f t="shared" si="141"/>
        <v>0</v>
      </c>
    </row>
    <row r="9047" spans="1:8" x14ac:dyDescent="0.3">
      <c r="A9047">
        <v>180124369</v>
      </c>
      <c r="B9047" s="8">
        <v>43273.663182870368</v>
      </c>
      <c r="C9047" s="7" t="s">
        <v>23</v>
      </c>
      <c r="D9047" s="7" t="s">
        <v>610</v>
      </c>
      <c r="E9047" s="8">
        <v>43273.675682870373</v>
      </c>
      <c r="F9047" s="7" t="s">
        <v>29</v>
      </c>
      <c r="G9047" s="7" t="s">
        <v>53</v>
      </c>
      <c r="H9047">
        <f t="shared" si="141"/>
        <v>0</v>
      </c>
    </row>
    <row r="9048" spans="1:8" x14ac:dyDescent="0.3">
      <c r="A9048">
        <v>180124369</v>
      </c>
      <c r="B9048" s="8">
        <v>43273.663182870368</v>
      </c>
      <c r="C9048" s="7" t="s">
        <v>23</v>
      </c>
      <c r="D9048" s="7" t="s">
        <v>610</v>
      </c>
      <c r="E9048" s="8">
        <v>43273.667245370372</v>
      </c>
      <c r="F9048" s="7" t="s">
        <v>29</v>
      </c>
      <c r="G9048" s="7" t="s">
        <v>51</v>
      </c>
      <c r="H9048">
        <f t="shared" si="141"/>
        <v>0</v>
      </c>
    </row>
    <row r="9049" spans="1:8" x14ac:dyDescent="0.3">
      <c r="A9049">
        <v>180124369</v>
      </c>
      <c r="B9049" s="8">
        <v>43273.663182870368</v>
      </c>
      <c r="C9049" s="7" t="s">
        <v>23</v>
      </c>
      <c r="D9049" s="7" t="s">
        <v>610</v>
      </c>
      <c r="E9049" s="8">
        <v>43273.66605324074</v>
      </c>
      <c r="F9049" s="7" t="s">
        <v>31</v>
      </c>
      <c r="G9049" s="7" t="s">
        <v>28</v>
      </c>
      <c r="H9049">
        <f t="shared" si="141"/>
        <v>0</v>
      </c>
    </row>
    <row r="9050" spans="1:8" x14ac:dyDescent="0.3">
      <c r="A9050">
        <v>180124390</v>
      </c>
      <c r="B9050" s="8">
        <v>43273.681238425925</v>
      </c>
      <c r="C9050" s="7" t="s">
        <v>23</v>
      </c>
      <c r="D9050" s="7" t="s">
        <v>522</v>
      </c>
      <c r="E9050" s="8">
        <v>43273.764710648145</v>
      </c>
      <c r="F9050" s="7" t="s">
        <v>25</v>
      </c>
      <c r="G9050" s="7" t="s">
        <v>89</v>
      </c>
      <c r="H9050">
        <f t="shared" si="141"/>
        <v>0</v>
      </c>
    </row>
    <row r="9051" spans="1:8" x14ac:dyDescent="0.3">
      <c r="A9051">
        <v>180124390</v>
      </c>
      <c r="B9051" s="8">
        <v>43273.681238425925</v>
      </c>
      <c r="C9051" s="7" t="s">
        <v>23</v>
      </c>
      <c r="D9051" s="7" t="s">
        <v>522</v>
      </c>
      <c r="E9051" s="8">
        <v>43273.745381944442</v>
      </c>
      <c r="F9051" s="7" t="s">
        <v>29</v>
      </c>
      <c r="G9051" s="7" t="s">
        <v>89</v>
      </c>
      <c r="H9051">
        <f t="shared" si="141"/>
        <v>0</v>
      </c>
    </row>
    <row r="9052" spans="1:8" x14ac:dyDescent="0.3">
      <c r="A9052">
        <v>180124390</v>
      </c>
      <c r="B9052" s="8">
        <v>43273.681238425925</v>
      </c>
      <c r="C9052" s="7" t="s">
        <v>23</v>
      </c>
      <c r="D9052" s="7" t="s">
        <v>522</v>
      </c>
      <c r="E9052" s="8">
        <v>43273.724583333336</v>
      </c>
      <c r="F9052" s="7" t="s">
        <v>25</v>
      </c>
      <c r="G9052" s="7" t="s">
        <v>89</v>
      </c>
      <c r="H9052">
        <f t="shared" si="141"/>
        <v>0</v>
      </c>
    </row>
    <row r="9053" spans="1:8" x14ac:dyDescent="0.3">
      <c r="A9053">
        <v>180124390</v>
      </c>
      <c r="B9053" s="8">
        <v>43273.681238425925</v>
      </c>
      <c r="C9053" s="7" t="s">
        <v>23</v>
      </c>
      <c r="D9053" s="7" t="s">
        <v>522</v>
      </c>
      <c r="E9053" s="8">
        <v>43273.723263888889</v>
      </c>
      <c r="F9053" s="7" t="s">
        <v>29</v>
      </c>
      <c r="G9053" s="7" t="s">
        <v>89</v>
      </c>
      <c r="H9053">
        <f t="shared" si="141"/>
        <v>0</v>
      </c>
    </row>
    <row r="9054" spans="1:8" x14ac:dyDescent="0.3">
      <c r="A9054">
        <v>180124390</v>
      </c>
      <c r="B9054" s="8">
        <v>43273.681238425925</v>
      </c>
      <c r="C9054" s="7" t="s">
        <v>23</v>
      </c>
      <c r="D9054" s="7" t="s">
        <v>522</v>
      </c>
      <c r="E9054" s="8">
        <v>43273.705717592595</v>
      </c>
      <c r="F9054" s="7" t="s">
        <v>25</v>
      </c>
      <c r="G9054" s="7" t="s">
        <v>28</v>
      </c>
      <c r="H9054">
        <f t="shared" si="141"/>
        <v>0</v>
      </c>
    </row>
    <row r="9055" spans="1:8" x14ac:dyDescent="0.3">
      <c r="A9055">
        <v>180124390</v>
      </c>
      <c r="B9055" s="8">
        <v>43273.681238425925</v>
      </c>
      <c r="C9055" s="7" t="s">
        <v>23</v>
      </c>
      <c r="D9055" s="7" t="s">
        <v>522</v>
      </c>
      <c r="E9055" s="8">
        <v>43273.704722222225</v>
      </c>
      <c r="F9055" s="7" t="s">
        <v>25</v>
      </c>
      <c r="G9055" s="7" t="s">
        <v>277</v>
      </c>
      <c r="H9055">
        <f t="shared" si="141"/>
        <v>0</v>
      </c>
    </row>
    <row r="9056" spans="1:8" x14ac:dyDescent="0.3">
      <c r="A9056">
        <v>180124390</v>
      </c>
      <c r="B9056" s="8">
        <v>43273.681238425925</v>
      </c>
      <c r="C9056" s="7" t="s">
        <v>23</v>
      </c>
      <c r="D9056" s="7" t="s">
        <v>522</v>
      </c>
      <c r="E9056" s="8">
        <v>43273.704687500001</v>
      </c>
      <c r="F9056" s="7" t="s">
        <v>25</v>
      </c>
      <c r="G9056" s="7" t="s">
        <v>571</v>
      </c>
      <c r="H9056">
        <f t="shared" si="141"/>
        <v>0</v>
      </c>
    </row>
    <row r="9057" spans="1:8" x14ac:dyDescent="0.3">
      <c r="A9057">
        <v>180124390</v>
      </c>
      <c r="B9057" s="8">
        <v>43273.681238425925</v>
      </c>
      <c r="C9057" s="7" t="s">
        <v>23</v>
      </c>
      <c r="D9057" s="7" t="s">
        <v>522</v>
      </c>
      <c r="E9057" s="8">
        <v>43273.692094907405</v>
      </c>
      <c r="F9057" s="7" t="s">
        <v>32</v>
      </c>
      <c r="G9057" s="7" t="s">
        <v>89</v>
      </c>
      <c r="H9057">
        <f t="shared" si="141"/>
        <v>0</v>
      </c>
    </row>
    <row r="9058" spans="1:8" x14ac:dyDescent="0.3">
      <c r="A9058">
        <v>180124390</v>
      </c>
      <c r="B9058" s="8">
        <v>43273.681238425925</v>
      </c>
      <c r="C9058" s="7" t="s">
        <v>23</v>
      </c>
      <c r="D9058" s="7" t="s">
        <v>522</v>
      </c>
      <c r="E9058" s="8">
        <v>43273.685752314814</v>
      </c>
      <c r="F9058" s="7" t="s">
        <v>31</v>
      </c>
      <c r="G9058" s="7" t="s">
        <v>277</v>
      </c>
      <c r="H9058">
        <f t="shared" si="141"/>
        <v>0</v>
      </c>
    </row>
    <row r="9059" spans="1:8" x14ac:dyDescent="0.3">
      <c r="A9059">
        <v>180124390</v>
      </c>
      <c r="B9059" s="8">
        <v>43273.681238425925</v>
      </c>
      <c r="C9059" s="7" t="s">
        <v>23</v>
      </c>
      <c r="D9059" s="7" t="s">
        <v>522</v>
      </c>
      <c r="E9059" s="8">
        <v>43273.685381944444</v>
      </c>
      <c r="F9059" s="7" t="s">
        <v>33</v>
      </c>
      <c r="G9059" s="7" t="s">
        <v>89</v>
      </c>
      <c r="H9059">
        <f t="shared" si="141"/>
        <v>0</v>
      </c>
    </row>
    <row r="9060" spans="1:8" x14ac:dyDescent="0.3">
      <c r="A9060">
        <v>180124390</v>
      </c>
      <c r="B9060" s="8">
        <v>43273.681238425925</v>
      </c>
      <c r="C9060" s="7" t="s">
        <v>23</v>
      </c>
      <c r="D9060" s="7" t="s">
        <v>522</v>
      </c>
      <c r="E9060" s="8">
        <v>43273.684513888889</v>
      </c>
      <c r="F9060" s="7" t="s">
        <v>31</v>
      </c>
      <c r="G9060" s="7" t="s">
        <v>277</v>
      </c>
      <c r="H9060">
        <f t="shared" si="141"/>
        <v>0</v>
      </c>
    </row>
    <row r="9061" spans="1:8" x14ac:dyDescent="0.3">
      <c r="A9061">
        <v>180124390</v>
      </c>
      <c r="B9061" s="8">
        <v>43273.681238425925</v>
      </c>
      <c r="C9061" s="7" t="s">
        <v>23</v>
      </c>
      <c r="D9061" s="7" t="s">
        <v>522</v>
      </c>
      <c r="E9061" s="8">
        <v>43273.684490740743</v>
      </c>
      <c r="F9061" s="7" t="s">
        <v>31</v>
      </c>
      <c r="G9061" s="7" t="s">
        <v>89</v>
      </c>
      <c r="H9061">
        <f t="shared" si="141"/>
        <v>0</v>
      </c>
    </row>
    <row r="9062" spans="1:8" x14ac:dyDescent="0.3">
      <c r="A9062">
        <v>180124390</v>
      </c>
      <c r="B9062" s="8">
        <v>43273.681238425925</v>
      </c>
      <c r="C9062" s="7" t="s">
        <v>23</v>
      </c>
      <c r="D9062" s="7" t="s">
        <v>522</v>
      </c>
      <c r="E9062" s="8">
        <v>43273.684490740743</v>
      </c>
      <c r="F9062" s="7" t="s">
        <v>29</v>
      </c>
      <c r="G9062" s="7" t="s">
        <v>28</v>
      </c>
      <c r="H9062">
        <f t="shared" si="141"/>
        <v>0</v>
      </c>
    </row>
    <row r="9063" spans="1:8" x14ac:dyDescent="0.3">
      <c r="A9063">
        <v>180124390</v>
      </c>
      <c r="B9063" s="8">
        <v>43273.681238425925</v>
      </c>
      <c r="C9063" s="7" t="s">
        <v>23</v>
      </c>
      <c r="D9063" s="7" t="s">
        <v>522</v>
      </c>
      <c r="E9063" s="8">
        <v>43273.68273148148</v>
      </c>
      <c r="F9063" s="7" t="s">
        <v>29</v>
      </c>
      <c r="G9063" s="7" t="s">
        <v>89</v>
      </c>
      <c r="H9063">
        <f t="shared" si="141"/>
        <v>0</v>
      </c>
    </row>
    <row r="9064" spans="1:8" x14ac:dyDescent="0.3">
      <c r="A9064">
        <v>180124390</v>
      </c>
      <c r="B9064" s="8">
        <v>43273.681238425925</v>
      </c>
      <c r="C9064" s="7" t="s">
        <v>23</v>
      </c>
      <c r="D9064" s="7" t="s">
        <v>522</v>
      </c>
      <c r="E9064" s="8">
        <v>43273.682083333333</v>
      </c>
      <c r="F9064" s="7" t="s">
        <v>25</v>
      </c>
      <c r="G9064" s="7" t="s">
        <v>89</v>
      </c>
      <c r="H9064">
        <f t="shared" si="141"/>
        <v>0</v>
      </c>
    </row>
    <row r="9065" spans="1:8" x14ac:dyDescent="0.3">
      <c r="A9065">
        <v>180124390</v>
      </c>
      <c r="B9065" s="8">
        <v>43273.681238425925</v>
      </c>
      <c r="C9065" s="7" t="s">
        <v>23</v>
      </c>
      <c r="D9065" s="7" t="s">
        <v>522</v>
      </c>
      <c r="E9065" s="8">
        <v>43273.682013888887</v>
      </c>
      <c r="F9065" s="7" t="s">
        <v>31</v>
      </c>
      <c r="G9065" s="7" t="s">
        <v>571</v>
      </c>
      <c r="H9065">
        <f t="shared" si="141"/>
        <v>0</v>
      </c>
    </row>
    <row r="9066" spans="1:8" x14ac:dyDescent="0.3">
      <c r="A9066">
        <v>180124390</v>
      </c>
      <c r="B9066" s="8">
        <v>43273.681238425925</v>
      </c>
      <c r="C9066" s="7" t="s">
        <v>23</v>
      </c>
      <c r="D9066" s="7" t="s">
        <v>522</v>
      </c>
      <c r="E9066" s="8">
        <v>43273.681331018517</v>
      </c>
      <c r="F9066" s="7" t="s">
        <v>29</v>
      </c>
      <c r="G9066" s="7" t="s">
        <v>89</v>
      </c>
      <c r="H9066">
        <f t="shared" si="141"/>
        <v>0</v>
      </c>
    </row>
    <row r="9067" spans="1:8" x14ac:dyDescent="0.3">
      <c r="A9067">
        <v>180124390</v>
      </c>
      <c r="B9067" s="8">
        <v>43273.681238425925</v>
      </c>
      <c r="C9067" s="7" t="s">
        <v>23</v>
      </c>
      <c r="D9067" s="7" t="s">
        <v>522</v>
      </c>
      <c r="E9067" s="8">
        <v>43273.681331018517</v>
      </c>
      <c r="F9067" s="7" t="s">
        <v>29</v>
      </c>
      <c r="G9067" s="7" t="s">
        <v>277</v>
      </c>
      <c r="H9067">
        <f t="shared" si="141"/>
        <v>0</v>
      </c>
    </row>
    <row r="9068" spans="1:8" x14ac:dyDescent="0.3">
      <c r="A9068">
        <v>180124390</v>
      </c>
      <c r="B9068" s="8">
        <v>43273.681238425925</v>
      </c>
      <c r="C9068" s="7" t="s">
        <v>23</v>
      </c>
      <c r="D9068" s="7" t="s">
        <v>522</v>
      </c>
      <c r="E9068" s="8">
        <v>43273.681250000001</v>
      </c>
      <c r="F9068" s="7" t="s">
        <v>31</v>
      </c>
      <c r="G9068" s="7" t="s">
        <v>89</v>
      </c>
      <c r="H9068">
        <f t="shared" si="141"/>
        <v>0</v>
      </c>
    </row>
    <row r="9069" spans="1:8" x14ac:dyDescent="0.3">
      <c r="A9069">
        <v>180124390</v>
      </c>
      <c r="B9069" s="8">
        <v>43273.681238425925</v>
      </c>
      <c r="C9069" s="7" t="s">
        <v>23</v>
      </c>
      <c r="D9069" s="7" t="s">
        <v>522</v>
      </c>
      <c r="E9069" s="8">
        <v>43273.681250000001</v>
      </c>
      <c r="F9069" s="7" t="s">
        <v>31</v>
      </c>
      <c r="G9069" s="7" t="s">
        <v>277</v>
      </c>
      <c r="H9069">
        <f t="shared" si="141"/>
        <v>0</v>
      </c>
    </row>
    <row r="9070" spans="1:8" x14ac:dyDescent="0.3">
      <c r="A9070">
        <v>180124399</v>
      </c>
      <c r="B9070" s="8">
        <v>43273.686967592592</v>
      </c>
      <c r="C9070" s="7" t="s">
        <v>36</v>
      </c>
      <c r="D9070" s="7" t="s">
        <v>731</v>
      </c>
      <c r="E9070" s="8">
        <v>43273.731898148151</v>
      </c>
      <c r="F9070" s="7" t="s">
        <v>25</v>
      </c>
      <c r="G9070" s="7" t="s">
        <v>124</v>
      </c>
      <c r="H9070">
        <f t="shared" si="141"/>
        <v>1</v>
      </c>
    </row>
    <row r="9071" spans="1:8" x14ac:dyDescent="0.3">
      <c r="A9071">
        <v>180124399</v>
      </c>
      <c r="B9071" s="8">
        <v>43273.686967592592</v>
      </c>
      <c r="C9071" s="7" t="s">
        <v>36</v>
      </c>
      <c r="D9071" s="7" t="s">
        <v>731</v>
      </c>
      <c r="E9071" s="8">
        <v>43273.716064814813</v>
      </c>
      <c r="F9071" s="7" t="s">
        <v>25</v>
      </c>
      <c r="G9071" s="7" t="s">
        <v>193</v>
      </c>
      <c r="H9071">
        <f t="shared" si="141"/>
        <v>0</v>
      </c>
    </row>
    <row r="9072" spans="1:8" x14ac:dyDescent="0.3">
      <c r="A9072">
        <v>180124399</v>
      </c>
      <c r="B9072" s="8">
        <v>43273.686967592592</v>
      </c>
      <c r="C9072" s="7" t="s">
        <v>36</v>
      </c>
      <c r="D9072" s="7" t="s">
        <v>731</v>
      </c>
      <c r="E9072" s="8">
        <v>43273.704328703701</v>
      </c>
      <c r="F9072" s="7" t="s">
        <v>31</v>
      </c>
      <c r="G9072" s="7" t="s">
        <v>193</v>
      </c>
      <c r="H9072">
        <f t="shared" si="141"/>
        <v>0</v>
      </c>
    </row>
    <row r="9073" spans="1:8" x14ac:dyDescent="0.3">
      <c r="A9073">
        <v>180124399</v>
      </c>
      <c r="B9073" s="8">
        <v>43273.686967592592</v>
      </c>
      <c r="C9073" s="7" t="s">
        <v>36</v>
      </c>
      <c r="D9073" s="7" t="s">
        <v>731</v>
      </c>
      <c r="E9073" s="8">
        <v>43273.700914351852</v>
      </c>
      <c r="F9073" s="7" t="s">
        <v>31</v>
      </c>
      <c r="G9073" s="7" t="s">
        <v>124</v>
      </c>
      <c r="H9073">
        <f t="shared" si="141"/>
        <v>0</v>
      </c>
    </row>
    <row r="9074" spans="1:8" x14ac:dyDescent="0.3">
      <c r="A9074">
        <v>180124399</v>
      </c>
      <c r="B9074" s="8">
        <v>43273.686967592592</v>
      </c>
      <c r="C9074" s="7" t="s">
        <v>36</v>
      </c>
      <c r="D9074" s="7" t="s">
        <v>731</v>
      </c>
      <c r="E9074" s="8">
        <v>43273.687951388885</v>
      </c>
      <c r="F9074" s="7" t="s">
        <v>29</v>
      </c>
      <c r="G9074" s="7" t="s">
        <v>124</v>
      </c>
      <c r="H9074">
        <f t="shared" si="141"/>
        <v>0</v>
      </c>
    </row>
    <row r="9075" spans="1:8" x14ac:dyDescent="0.3">
      <c r="A9075">
        <v>180124399</v>
      </c>
      <c r="B9075" s="8">
        <v>43273.686967592592</v>
      </c>
      <c r="C9075" s="7" t="s">
        <v>36</v>
      </c>
      <c r="D9075" s="7" t="s">
        <v>731</v>
      </c>
      <c r="E9075" s="8">
        <v>43273.687731481485</v>
      </c>
      <c r="F9075" s="7" t="s">
        <v>31</v>
      </c>
      <c r="G9075" s="7" t="s">
        <v>193</v>
      </c>
      <c r="H9075">
        <f t="shared" si="141"/>
        <v>0</v>
      </c>
    </row>
    <row r="9076" spans="1:8" x14ac:dyDescent="0.3">
      <c r="A9076">
        <v>180124399</v>
      </c>
      <c r="B9076" s="8">
        <v>43273.686967592592</v>
      </c>
      <c r="C9076" s="7" t="s">
        <v>36</v>
      </c>
      <c r="D9076" s="7" t="s">
        <v>731</v>
      </c>
      <c r="E9076" s="8">
        <v>43273.686967592592</v>
      </c>
      <c r="F9076" s="7" t="s">
        <v>31</v>
      </c>
      <c r="G9076" s="7" t="s">
        <v>193</v>
      </c>
      <c r="H9076">
        <f t="shared" si="141"/>
        <v>0</v>
      </c>
    </row>
    <row r="9077" spans="1:8" x14ac:dyDescent="0.3">
      <c r="A9077">
        <v>180124489</v>
      </c>
      <c r="B9077" s="8">
        <v>43273.762118055558</v>
      </c>
      <c r="C9077" s="7" t="s">
        <v>36</v>
      </c>
      <c r="D9077" s="7" t="s">
        <v>409</v>
      </c>
      <c r="E9077" s="8">
        <v>43273.826006944444</v>
      </c>
      <c r="F9077" s="7" t="s">
        <v>25</v>
      </c>
      <c r="G9077" s="7" t="s">
        <v>89</v>
      </c>
      <c r="H9077">
        <f t="shared" si="141"/>
        <v>1</v>
      </c>
    </row>
    <row r="9078" spans="1:8" x14ac:dyDescent="0.3">
      <c r="A9078">
        <v>180124489</v>
      </c>
      <c r="B9078" s="8">
        <v>43273.762118055558</v>
      </c>
      <c r="C9078" s="7" t="s">
        <v>36</v>
      </c>
      <c r="D9078" s="7" t="s">
        <v>409</v>
      </c>
      <c r="E9078" s="8">
        <v>43273.821909722225</v>
      </c>
      <c r="F9078" s="7" t="s">
        <v>25</v>
      </c>
      <c r="G9078" s="7" t="s">
        <v>28</v>
      </c>
      <c r="H9078">
        <f t="shared" si="141"/>
        <v>0</v>
      </c>
    </row>
    <row r="9079" spans="1:8" x14ac:dyDescent="0.3">
      <c r="A9079">
        <v>180124489</v>
      </c>
      <c r="B9079" s="8">
        <v>43273.762118055558</v>
      </c>
      <c r="C9079" s="7" t="s">
        <v>36</v>
      </c>
      <c r="D9079" s="7" t="s">
        <v>409</v>
      </c>
      <c r="E9079" s="8">
        <v>43273.821840277778</v>
      </c>
      <c r="F9079" s="7" t="s">
        <v>201</v>
      </c>
      <c r="G9079" s="7" t="s">
        <v>28</v>
      </c>
      <c r="H9079">
        <f t="shared" si="141"/>
        <v>0</v>
      </c>
    </row>
    <row r="9080" spans="1:8" x14ac:dyDescent="0.3">
      <c r="A9080">
        <v>180124489</v>
      </c>
      <c r="B9080" s="8">
        <v>43273.762118055558</v>
      </c>
      <c r="C9080" s="7" t="s">
        <v>36</v>
      </c>
      <c r="D9080" s="7" t="s">
        <v>409</v>
      </c>
      <c r="E9080" s="8">
        <v>43273.785578703704</v>
      </c>
      <c r="F9080" s="7" t="s">
        <v>31</v>
      </c>
      <c r="G9080" s="7" t="s">
        <v>28</v>
      </c>
      <c r="H9080">
        <f t="shared" si="141"/>
        <v>0</v>
      </c>
    </row>
    <row r="9081" spans="1:8" x14ac:dyDescent="0.3">
      <c r="A9081">
        <v>180124489</v>
      </c>
      <c r="B9081" s="8">
        <v>43273.762118055558</v>
      </c>
      <c r="C9081" s="7" t="s">
        <v>36</v>
      </c>
      <c r="D9081" s="7" t="s">
        <v>409</v>
      </c>
      <c r="E9081" s="8">
        <v>43273.780972222223</v>
      </c>
      <c r="F9081" s="7" t="s">
        <v>31</v>
      </c>
      <c r="G9081" s="7" t="s">
        <v>89</v>
      </c>
      <c r="H9081">
        <f t="shared" si="141"/>
        <v>0</v>
      </c>
    </row>
    <row r="9082" spans="1:8" x14ac:dyDescent="0.3">
      <c r="A9082">
        <v>180124489</v>
      </c>
      <c r="B9082" s="8">
        <v>43273.762118055558</v>
      </c>
      <c r="C9082" s="7" t="s">
        <v>36</v>
      </c>
      <c r="D9082" s="7" t="s">
        <v>409</v>
      </c>
      <c r="E9082" s="8">
        <v>43273.771874999999</v>
      </c>
      <c r="F9082" s="7" t="s">
        <v>29</v>
      </c>
      <c r="G9082" s="7" t="s">
        <v>28</v>
      </c>
      <c r="H9082">
        <f t="shared" si="141"/>
        <v>0</v>
      </c>
    </row>
    <row r="9083" spans="1:8" x14ac:dyDescent="0.3">
      <c r="A9083">
        <v>180124489</v>
      </c>
      <c r="B9083" s="8">
        <v>43273.762118055558</v>
      </c>
      <c r="C9083" s="7" t="s">
        <v>36</v>
      </c>
      <c r="D9083" s="7" t="s">
        <v>409</v>
      </c>
      <c r="E9083" s="8">
        <v>43273.764814814815</v>
      </c>
      <c r="F9083" s="7" t="s">
        <v>29</v>
      </c>
      <c r="G9083" s="7" t="s">
        <v>89</v>
      </c>
      <c r="H9083">
        <f t="shared" si="141"/>
        <v>0</v>
      </c>
    </row>
    <row r="9084" spans="1:8" x14ac:dyDescent="0.3">
      <c r="A9084">
        <v>180125744</v>
      </c>
      <c r="B9084" s="8">
        <v>43276.306689814817</v>
      </c>
      <c r="C9084" s="7" t="s">
        <v>36</v>
      </c>
      <c r="D9084" s="7" t="s">
        <v>732</v>
      </c>
      <c r="E9084" s="8">
        <v>43276.368171296293</v>
      </c>
      <c r="F9084" s="7" t="s">
        <v>25</v>
      </c>
      <c r="G9084" s="7" t="s">
        <v>113</v>
      </c>
      <c r="H9084">
        <f t="shared" si="141"/>
        <v>1</v>
      </c>
    </row>
    <row r="9085" spans="1:8" x14ac:dyDescent="0.3">
      <c r="A9085">
        <v>180125744</v>
      </c>
      <c r="B9085" s="8">
        <v>43276.306689814817</v>
      </c>
      <c r="C9085" s="7" t="s">
        <v>36</v>
      </c>
      <c r="D9085" s="7" t="s">
        <v>732</v>
      </c>
      <c r="E9085" s="8">
        <v>43276.36041666667</v>
      </c>
      <c r="F9085" s="7" t="s">
        <v>25</v>
      </c>
      <c r="G9085" s="7" t="s">
        <v>75</v>
      </c>
      <c r="H9085">
        <f t="shared" si="141"/>
        <v>0</v>
      </c>
    </row>
    <row r="9086" spans="1:8" x14ac:dyDescent="0.3">
      <c r="A9086">
        <v>180125744</v>
      </c>
      <c r="B9086" s="8">
        <v>43276.306689814817</v>
      </c>
      <c r="C9086" s="7" t="s">
        <v>36</v>
      </c>
      <c r="D9086" s="7" t="s">
        <v>732</v>
      </c>
      <c r="E9086" s="8">
        <v>43276.356516203705</v>
      </c>
      <c r="F9086" s="7" t="s">
        <v>25</v>
      </c>
      <c r="G9086" s="7" t="s">
        <v>72</v>
      </c>
      <c r="H9086">
        <f t="shared" si="141"/>
        <v>0</v>
      </c>
    </row>
    <row r="9087" spans="1:8" x14ac:dyDescent="0.3">
      <c r="A9087">
        <v>180125744</v>
      </c>
      <c r="B9087" s="8">
        <v>43276.306689814817</v>
      </c>
      <c r="C9087" s="7" t="s">
        <v>36</v>
      </c>
      <c r="D9087" s="7" t="s">
        <v>732</v>
      </c>
      <c r="E9087" s="8">
        <v>43276.326319444444</v>
      </c>
      <c r="F9087" s="7" t="s">
        <v>25</v>
      </c>
      <c r="G9087" s="7" t="s">
        <v>184</v>
      </c>
      <c r="H9087">
        <f t="shared" si="141"/>
        <v>0</v>
      </c>
    </row>
    <row r="9088" spans="1:8" x14ac:dyDescent="0.3">
      <c r="A9088">
        <v>180125744</v>
      </c>
      <c r="B9088" s="8">
        <v>43276.306689814817</v>
      </c>
      <c r="C9088" s="7" t="s">
        <v>36</v>
      </c>
      <c r="D9088" s="7" t="s">
        <v>732</v>
      </c>
      <c r="E9088" s="8">
        <v>43276.319247685184</v>
      </c>
      <c r="F9088" s="7" t="s">
        <v>25</v>
      </c>
      <c r="G9088" s="7" t="s">
        <v>645</v>
      </c>
      <c r="H9088">
        <f t="shared" si="141"/>
        <v>0</v>
      </c>
    </row>
    <row r="9089" spans="1:8" x14ac:dyDescent="0.3">
      <c r="A9089">
        <v>180125744</v>
      </c>
      <c r="B9089" s="8">
        <v>43276.306689814817</v>
      </c>
      <c r="C9089" s="7" t="s">
        <v>36</v>
      </c>
      <c r="D9089" s="7" t="s">
        <v>732</v>
      </c>
      <c r="E9089" s="8">
        <v>43276.315891203703</v>
      </c>
      <c r="F9089" s="7" t="s">
        <v>31</v>
      </c>
      <c r="G9089" s="7" t="s">
        <v>75</v>
      </c>
      <c r="H9089">
        <f t="shared" si="141"/>
        <v>0</v>
      </c>
    </row>
    <row r="9090" spans="1:8" x14ac:dyDescent="0.3">
      <c r="A9090">
        <v>180125744</v>
      </c>
      <c r="B9090" s="8">
        <v>43276.306689814817</v>
      </c>
      <c r="C9090" s="7" t="s">
        <v>36</v>
      </c>
      <c r="D9090" s="7" t="s">
        <v>732</v>
      </c>
      <c r="E9090" s="8">
        <v>43276.312719907408</v>
      </c>
      <c r="F9090" s="7" t="s">
        <v>31</v>
      </c>
      <c r="G9090" s="7" t="s">
        <v>113</v>
      </c>
      <c r="H9090">
        <f t="shared" si="141"/>
        <v>0</v>
      </c>
    </row>
    <row r="9091" spans="1:8" x14ac:dyDescent="0.3">
      <c r="A9091">
        <v>180125744</v>
      </c>
      <c r="B9091" s="8">
        <v>43276.306689814817</v>
      </c>
      <c r="C9091" s="7" t="s">
        <v>36</v>
      </c>
      <c r="D9091" s="7" t="s">
        <v>732</v>
      </c>
      <c r="E9091" s="8">
        <v>43276.312719907408</v>
      </c>
      <c r="F9091" s="7" t="s">
        <v>31</v>
      </c>
      <c r="G9091" s="7" t="s">
        <v>72</v>
      </c>
      <c r="H9091">
        <f t="shared" ref="H9091:H9154" si="142">IF(AND(A9091&lt;&gt;A9090,C9091="PD Accident    "),1,0)</f>
        <v>0</v>
      </c>
    </row>
    <row r="9092" spans="1:8" x14ac:dyDescent="0.3">
      <c r="A9092">
        <v>180125744</v>
      </c>
      <c r="B9092" s="8">
        <v>43276.306689814817</v>
      </c>
      <c r="C9092" s="7" t="s">
        <v>36</v>
      </c>
      <c r="D9092" s="7" t="s">
        <v>732</v>
      </c>
      <c r="E9092" s="8">
        <v>43276.312638888892</v>
      </c>
      <c r="F9092" s="7" t="s">
        <v>29</v>
      </c>
      <c r="G9092" s="7" t="s">
        <v>72</v>
      </c>
      <c r="H9092">
        <f t="shared" si="142"/>
        <v>0</v>
      </c>
    </row>
    <row r="9093" spans="1:8" x14ac:dyDescent="0.3">
      <c r="A9093">
        <v>180125744</v>
      </c>
      <c r="B9093" s="8">
        <v>43276.306689814817</v>
      </c>
      <c r="C9093" s="7" t="s">
        <v>36</v>
      </c>
      <c r="D9093" s="7" t="s">
        <v>732</v>
      </c>
      <c r="E9093" s="8">
        <v>43276.312581018516</v>
      </c>
      <c r="F9093" s="7" t="s">
        <v>29</v>
      </c>
      <c r="G9093" s="7" t="s">
        <v>113</v>
      </c>
      <c r="H9093">
        <f t="shared" si="142"/>
        <v>0</v>
      </c>
    </row>
    <row r="9094" spans="1:8" x14ac:dyDescent="0.3">
      <c r="A9094">
        <v>180125744</v>
      </c>
      <c r="B9094" s="8">
        <v>43276.306689814817</v>
      </c>
      <c r="C9094" s="7" t="s">
        <v>36</v>
      </c>
      <c r="D9094" s="7" t="s">
        <v>732</v>
      </c>
      <c r="E9094" s="8">
        <v>43276.309386574074</v>
      </c>
      <c r="F9094" s="7" t="s">
        <v>25</v>
      </c>
      <c r="G9094" s="7" t="s">
        <v>314</v>
      </c>
      <c r="H9094">
        <f t="shared" si="142"/>
        <v>0</v>
      </c>
    </row>
    <row r="9095" spans="1:8" x14ac:dyDescent="0.3">
      <c r="A9095">
        <v>180125744</v>
      </c>
      <c r="B9095" s="8">
        <v>43276.306689814817</v>
      </c>
      <c r="C9095" s="7" t="s">
        <v>36</v>
      </c>
      <c r="D9095" s="7" t="s">
        <v>732</v>
      </c>
      <c r="E9095" s="8">
        <v>43276.309270833335</v>
      </c>
      <c r="F9095" s="7" t="s">
        <v>31</v>
      </c>
      <c r="G9095" s="7" t="s">
        <v>184</v>
      </c>
      <c r="H9095">
        <f t="shared" si="142"/>
        <v>0</v>
      </c>
    </row>
    <row r="9096" spans="1:8" x14ac:dyDescent="0.3">
      <c r="A9096">
        <v>180125744</v>
      </c>
      <c r="B9096" s="8">
        <v>43276.306689814817</v>
      </c>
      <c r="C9096" s="7" t="s">
        <v>36</v>
      </c>
      <c r="D9096" s="7" t="s">
        <v>732</v>
      </c>
      <c r="E9096" s="8">
        <v>43276.308287037034</v>
      </c>
      <c r="F9096" s="7" t="s">
        <v>29</v>
      </c>
      <c r="G9096" s="7" t="s">
        <v>645</v>
      </c>
      <c r="H9096">
        <f t="shared" si="142"/>
        <v>0</v>
      </c>
    </row>
    <row r="9097" spans="1:8" x14ac:dyDescent="0.3">
      <c r="A9097">
        <v>180125744</v>
      </c>
      <c r="B9097" s="8">
        <v>43276.306689814817</v>
      </c>
      <c r="C9097" s="7" t="s">
        <v>36</v>
      </c>
      <c r="D9097" s="7" t="s">
        <v>732</v>
      </c>
      <c r="E9097" s="8">
        <v>43276.308136574073</v>
      </c>
      <c r="F9097" s="7" t="s">
        <v>29</v>
      </c>
      <c r="G9097" s="7" t="s">
        <v>75</v>
      </c>
      <c r="H9097">
        <f t="shared" si="142"/>
        <v>0</v>
      </c>
    </row>
    <row r="9098" spans="1:8" x14ac:dyDescent="0.3">
      <c r="A9098">
        <v>180125744</v>
      </c>
      <c r="B9098" s="8">
        <v>43276.306689814817</v>
      </c>
      <c r="C9098" s="7" t="s">
        <v>36</v>
      </c>
      <c r="D9098" s="7" t="s">
        <v>732</v>
      </c>
      <c r="E9098" s="8">
        <v>43276.308067129627</v>
      </c>
      <c r="F9098" s="7" t="s">
        <v>29</v>
      </c>
      <c r="G9098" s="7" t="s">
        <v>314</v>
      </c>
      <c r="H9098">
        <f t="shared" si="142"/>
        <v>0</v>
      </c>
    </row>
    <row r="9099" spans="1:8" x14ac:dyDescent="0.3">
      <c r="A9099">
        <v>180125919</v>
      </c>
      <c r="B9099" s="8">
        <v>43276.47383101852</v>
      </c>
      <c r="C9099" s="7" t="s">
        <v>36</v>
      </c>
      <c r="D9099" s="7" t="s">
        <v>613</v>
      </c>
      <c r="E9099" s="8">
        <v>43276.47797453704</v>
      </c>
      <c r="F9099" s="7" t="s">
        <v>25</v>
      </c>
      <c r="G9099" s="7" t="s">
        <v>367</v>
      </c>
      <c r="H9099">
        <f t="shared" si="142"/>
        <v>1</v>
      </c>
    </row>
    <row r="9100" spans="1:8" x14ac:dyDescent="0.3">
      <c r="A9100">
        <v>180125919</v>
      </c>
      <c r="B9100" s="8">
        <v>43276.47383101852</v>
      </c>
      <c r="C9100" s="7" t="s">
        <v>36</v>
      </c>
      <c r="D9100" s="7" t="s">
        <v>613</v>
      </c>
      <c r="E9100" s="8">
        <v>43276.477870370371</v>
      </c>
      <c r="F9100" s="7" t="s">
        <v>25</v>
      </c>
      <c r="G9100" s="7" t="s">
        <v>43</v>
      </c>
      <c r="H9100">
        <f t="shared" si="142"/>
        <v>0</v>
      </c>
    </row>
    <row r="9101" spans="1:8" x14ac:dyDescent="0.3">
      <c r="A9101">
        <v>180125919</v>
      </c>
      <c r="B9101" s="8">
        <v>43276.47383101852</v>
      </c>
      <c r="C9101" s="7" t="s">
        <v>36</v>
      </c>
      <c r="D9101" s="7" t="s">
        <v>613</v>
      </c>
      <c r="E9101" s="8">
        <v>43276.475613425922</v>
      </c>
      <c r="F9101" s="7" t="s">
        <v>31</v>
      </c>
      <c r="G9101" s="7" t="s">
        <v>43</v>
      </c>
      <c r="H9101">
        <f t="shared" si="142"/>
        <v>0</v>
      </c>
    </row>
    <row r="9102" spans="1:8" x14ac:dyDescent="0.3">
      <c r="A9102">
        <v>180125919</v>
      </c>
      <c r="B9102" s="8">
        <v>43276.47383101852</v>
      </c>
      <c r="C9102" s="7" t="s">
        <v>36</v>
      </c>
      <c r="D9102" s="7" t="s">
        <v>613</v>
      </c>
      <c r="E9102" s="8">
        <v>43276.47383101852</v>
      </c>
      <c r="F9102" s="7" t="s">
        <v>31</v>
      </c>
      <c r="G9102" s="7" t="s">
        <v>367</v>
      </c>
      <c r="H9102">
        <f t="shared" si="142"/>
        <v>0</v>
      </c>
    </row>
    <row r="9103" spans="1:8" x14ac:dyDescent="0.3">
      <c r="A9103">
        <v>180125926</v>
      </c>
      <c r="B9103" s="8">
        <v>43276.478125000001</v>
      </c>
      <c r="C9103" s="7" t="s">
        <v>36</v>
      </c>
      <c r="D9103" s="7" t="s">
        <v>228</v>
      </c>
      <c r="E9103" s="8">
        <v>43276.553888888891</v>
      </c>
      <c r="F9103" s="7" t="s">
        <v>25</v>
      </c>
      <c r="G9103" s="7" t="s">
        <v>28</v>
      </c>
      <c r="H9103">
        <f t="shared" si="142"/>
        <v>1</v>
      </c>
    </row>
    <row r="9104" spans="1:8" x14ac:dyDescent="0.3">
      <c r="A9104">
        <v>180125926</v>
      </c>
      <c r="B9104" s="8">
        <v>43276.478125000001</v>
      </c>
      <c r="C9104" s="7" t="s">
        <v>36</v>
      </c>
      <c r="D9104" s="7" t="s">
        <v>228</v>
      </c>
      <c r="E9104" s="8">
        <v>43276.52888888889</v>
      </c>
      <c r="F9104" s="7" t="s">
        <v>25</v>
      </c>
      <c r="G9104" s="7" t="s">
        <v>104</v>
      </c>
      <c r="H9104">
        <f t="shared" si="142"/>
        <v>0</v>
      </c>
    </row>
    <row r="9105" spans="1:8" x14ac:dyDescent="0.3">
      <c r="A9105">
        <v>180125926</v>
      </c>
      <c r="B9105" s="8">
        <v>43276.478125000001</v>
      </c>
      <c r="C9105" s="7" t="s">
        <v>36</v>
      </c>
      <c r="D9105" s="7" t="s">
        <v>228</v>
      </c>
      <c r="E9105" s="8">
        <v>43276.497789351852</v>
      </c>
      <c r="F9105" s="7" t="s">
        <v>31</v>
      </c>
      <c r="G9105" s="7" t="s">
        <v>28</v>
      </c>
      <c r="H9105">
        <f t="shared" si="142"/>
        <v>0</v>
      </c>
    </row>
    <row r="9106" spans="1:8" x14ac:dyDescent="0.3">
      <c r="A9106">
        <v>180125926</v>
      </c>
      <c r="B9106" s="8">
        <v>43276.478125000001</v>
      </c>
      <c r="C9106" s="7" t="s">
        <v>36</v>
      </c>
      <c r="D9106" s="7" t="s">
        <v>228</v>
      </c>
      <c r="E9106" s="8">
        <v>43276.492835648147</v>
      </c>
      <c r="F9106" s="7" t="s">
        <v>31</v>
      </c>
      <c r="G9106" s="7" t="s">
        <v>104</v>
      </c>
      <c r="H9106">
        <f t="shared" si="142"/>
        <v>0</v>
      </c>
    </row>
    <row r="9107" spans="1:8" x14ac:dyDescent="0.3">
      <c r="A9107">
        <v>180125926</v>
      </c>
      <c r="B9107" s="8">
        <v>43276.478125000001</v>
      </c>
      <c r="C9107" s="7" t="s">
        <v>36</v>
      </c>
      <c r="D9107" s="7" t="s">
        <v>228</v>
      </c>
      <c r="E9107" s="8">
        <v>43276.482870370368</v>
      </c>
      <c r="F9107" s="7" t="s">
        <v>29</v>
      </c>
      <c r="G9107" s="7" t="s">
        <v>28</v>
      </c>
      <c r="H9107">
        <f t="shared" si="142"/>
        <v>0</v>
      </c>
    </row>
    <row r="9108" spans="1:8" x14ac:dyDescent="0.3">
      <c r="A9108">
        <v>180125926</v>
      </c>
      <c r="B9108" s="8">
        <v>43276.478125000001</v>
      </c>
      <c r="C9108" s="7" t="s">
        <v>36</v>
      </c>
      <c r="D9108" s="7" t="s">
        <v>228</v>
      </c>
      <c r="E9108" s="8">
        <v>43276.480173611111</v>
      </c>
      <c r="F9108" s="7" t="s">
        <v>29</v>
      </c>
      <c r="G9108" s="7" t="s">
        <v>104</v>
      </c>
      <c r="H9108">
        <f t="shared" si="142"/>
        <v>0</v>
      </c>
    </row>
    <row r="9109" spans="1:8" x14ac:dyDescent="0.3">
      <c r="A9109">
        <v>180125976</v>
      </c>
      <c r="B9109" s="8">
        <v>43276.528356481482</v>
      </c>
      <c r="C9109" s="7" t="s">
        <v>23</v>
      </c>
      <c r="D9109" s="7" t="s">
        <v>248</v>
      </c>
      <c r="E9109" s="8">
        <v>43276.61886574074</v>
      </c>
      <c r="F9109" s="7" t="s">
        <v>25</v>
      </c>
      <c r="G9109" s="7" t="s">
        <v>587</v>
      </c>
      <c r="H9109">
        <f t="shared" si="142"/>
        <v>0</v>
      </c>
    </row>
    <row r="9110" spans="1:8" x14ac:dyDescent="0.3">
      <c r="A9110">
        <v>180125976</v>
      </c>
      <c r="B9110" s="8">
        <v>43276.528356481482</v>
      </c>
      <c r="C9110" s="7" t="s">
        <v>23</v>
      </c>
      <c r="D9110" s="7" t="s">
        <v>248</v>
      </c>
      <c r="E9110" s="8">
        <v>43276.581712962965</v>
      </c>
      <c r="F9110" s="7" t="s">
        <v>25</v>
      </c>
      <c r="G9110" s="7" t="s">
        <v>43</v>
      </c>
      <c r="H9110">
        <f t="shared" si="142"/>
        <v>0</v>
      </c>
    </row>
    <row r="9111" spans="1:8" x14ac:dyDescent="0.3">
      <c r="A9111">
        <v>180125976</v>
      </c>
      <c r="B9111" s="8">
        <v>43276.528356481482</v>
      </c>
      <c r="C9111" s="7" t="s">
        <v>23</v>
      </c>
      <c r="D9111" s="7" t="s">
        <v>248</v>
      </c>
      <c r="E9111" s="8">
        <v>43276.581643518519</v>
      </c>
      <c r="F9111" s="7" t="s">
        <v>25</v>
      </c>
      <c r="G9111" s="7" t="s">
        <v>83</v>
      </c>
      <c r="H9111">
        <f t="shared" si="142"/>
        <v>0</v>
      </c>
    </row>
    <row r="9112" spans="1:8" x14ac:dyDescent="0.3">
      <c r="A9112">
        <v>180125976</v>
      </c>
      <c r="B9112" s="8">
        <v>43276.528356481482</v>
      </c>
      <c r="C9112" s="7" t="s">
        <v>23</v>
      </c>
      <c r="D9112" s="7" t="s">
        <v>248</v>
      </c>
      <c r="E9112" s="8">
        <v>43276.578888888886</v>
      </c>
      <c r="F9112" s="7" t="s">
        <v>31</v>
      </c>
      <c r="G9112" s="7" t="s">
        <v>43</v>
      </c>
      <c r="H9112">
        <f t="shared" si="142"/>
        <v>0</v>
      </c>
    </row>
    <row r="9113" spans="1:8" x14ac:dyDescent="0.3">
      <c r="A9113">
        <v>180125976</v>
      </c>
      <c r="B9113" s="8">
        <v>43276.528356481482</v>
      </c>
      <c r="C9113" s="7" t="s">
        <v>23</v>
      </c>
      <c r="D9113" s="7" t="s">
        <v>248</v>
      </c>
      <c r="E9113" s="8">
        <v>43276.577430555553</v>
      </c>
      <c r="F9113" s="7" t="s">
        <v>63</v>
      </c>
      <c r="G9113" s="7" t="s">
        <v>83</v>
      </c>
      <c r="H9113">
        <f t="shared" si="142"/>
        <v>0</v>
      </c>
    </row>
    <row r="9114" spans="1:8" x14ac:dyDescent="0.3">
      <c r="A9114">
        <v>180125976</v>
      </c>
      <c r="B9114" s="8">
        <v>43276.528356481482</v>
      </c>
      <c r="C9114" s="7" t="s">
        <v>23</v>
      </c>
      <c r="D9114" s="7" t="s">
        <v>248</v>
      </c>
      <c r="E9114" s="8">
        <v>43276.576620370368</v>
      </c>
      <c r="F9114" s="7" t="s">
        <v>25</v>
      </c>
      <c r="G9114" s="7" t="s">
        <v>329</v>
      </c>
      <c r="H9114">
        <f t="shared" si="142"/>
        <v>0</v>
      </c>
    </row>
    <row r="9115" spans="1:8" x14ac:dyDescent="0.3">
      <c r="A9115">
        <v>180125976</v>
      </c>
      <c r="B9115" s="8">
        <v>43276.528356481482</v>
      </c>
      <c r="C9115" s="7" t="s">
        <v>23</v>
      </c>
      <c r="D9115" s="7" t="s">
        <v>248</v>
      </c>
      <c r="E9115" s="8">
        <v>43276.55641203704</v>
      </c>
      <c r="F9115" s="7" t="s">
        <v>25</v>
      </c>
      <c r="G9115" s="7" t="s">
        <v>510</v>
      </c>
      <c r="H9115">
        <f t="shared" si="142"/>
        <v>0</v>
      </c>
    </row>
    <row r="9116" spans="1:8" x14ac:dyDescent="0.3">
      <c r="A9116">
        <v>180125976</v>
      </c>
      <c r="B9116" s="8">
        <v>43276.528356481482</v>
      </c>
      <c r="C9116" s="7" t="s">
        <v>23</v>
      </c>
      <c r="D9116" s="7" t="s">
        <v>248</v>
      </c>
      <c r="E9116" s="8">
        <v>43276.545312499999</v>
      </c>
      <c r="F9116" s="7" t="s">
        <v>212</v>
      </c>
      <c r="H9116">
        <f t="shared" si="142"/>
        <v>0</v>
      </c>
    </row>
    <row r="9117" spans="1:8" x14ac:dyDescent="0.3">
      <c r="A9117">
        <v>180125976</v>
      </c>
      <c r="B9117" s="8">
        <v>43276.528356481482</v>
      </c>
      <c r="C9117" s="7" t="s">
        <v>23</v>
      </c>
      <c r="D9117" s="7" t="s">
        <v>248</v>
      </c>
      <c r="E9117" s="8">
        <v>43276.54519675926</v>
      </c>
      <c r="F9117" s="7" t="s">
        <v>212</v>
      </c>
      <c r="H9117">
        <f t="shared" si="142"/>
        <v>0</v>
      </c>
    </row>
    <row r="9118" spans="1:8" x14ac:dyDescent="0.3">
      <c r="A9118">
        <v>180125976</v>
      </c>
      <c r="B9118" s="8">
        <v>43276.528356481482</v>
      </c>
      <c r="C9118" s="7" t="s">
        <v>23</v>
      </c>
      <c r="D9118" s="7" t="s">
        <v>248</v>
      </c>
      <c r="E9118" s="8">
        <v>43276.544664351852</v>
      </c>
      <c r="F9118" s="7" t="s">
        <v>212</v>
      </c>
      <c r="H9118">
        <f t="shared" si="142"/>
        <v>0</v>
      </c>
    </row>
    <row r="9119" spans="1:8" x14ac:dyDescent="0.3">
      <c r="A9119">
        <v>180125976</v>
      </c>
      <c r="B9119" s="8">
        <v>43276.528356481482</v>
      </c>
      <c r="C9119" s="7" t="s">
        <v>23</v>
      </c>
      <c r="D9119" s="7" t="s">
        <v>248</v>
      </c>
      <c r="E9119" s="8">
        <v>43276.541828703703</v>
      </c>
      <c r="F9119" s="7" t="s">
        <v>32</v>
      </c>
      <c r="G9119" s="7" t="s">
        <v>329</v>
      </c>
      <c r="H9119">
        <f t="shared" si="142"/>
        <v>0</v>
      </c>
    </row>
    <row r="9120" spans="1:8" x14ac:dyDescent="0.3">
      <c r="A9120">
        <v>180125976</v>
      </c>
      <c r="B9120" s="8">
        <v>43276.528356481482</v>
      </c>
      <c r="C9120" s="7" t="s">
        <v>23</v>
      </c>
      <c r="D9120" s="7" t="s">
        <v>248</v>
      </c>
      <c r="E9120" s="8">
        <v>43276.54115740741</v>
      </c>
      <c r="F9120" s="7" t="s">
        <v>212</v>
      </c>
      <c r="H9120">
        <f t="shared" si="142"/>
        <v>0</v>
      </c>
    </row>
    <row r="9121" spans="1:8" x14ac:dyDescent="0.3">
      <c r="A9121">
        <v>180125976</v>
      </c>
      <c r="B9121" s="8">
        <v>43276.528356481482</v>
      </c>
      <c r="C9121" s="7" t="s">
        <v>23</v>
      </c>
      <c r="D9121" s="7" t="s">
        <v>248</v>
      </c>
      <c r="E9121" s="8">
        <v>43276.540694444448</v>
      </c>
      <c r="F9121" s="7" t="s">
        <v>212</v>
      </c>
      <c r="H9121">
        <f t="shared" si="142"/>
        <v>0</v>
      </c>
    </row>
    <row r="9122" spans="1:8" x14ac:dyDescent="0.3">
      <c r="A9122">
        <v>180125976</v>
      </c>
      <c r="B9122" s="8">
        <v>43276.528356481482</v>
      </c>
      <c r="C9122" s="7" t="s">
        <v>23</v>
      </c>
      <c r="D9122" s="7" t="s">
        <v>248</v>
      </c>
      <c r="E9122" s="8">
        <v>43276.539212962962</v>
      </c>
      <c r="F9122" s="7" t="s">
        <v>31</v>
      </c>
      <c r="G9122" s="7" t="s">
        <v>587</v>
      </c>
      <c r="H9122">
        <f t="shared" si="142"/>
        <v>0</v>
      </c>
    </row>
    <row r="9123" spans="1:8" x14ac:dyDescent="0.3">
      <c r="A9123">
        <v>180125976</v>
      </c>
      <c r="B9123" s="8">
        <v>43276.528356481482</v>
      </c>
      <c r="C9123" s="7" t="s">
        <v>23</v>
      </c>
      <c r="D9123" s="7" t="s">
        <v>248</v>
      </c>
      <c r="E9123" s="8">
        <v>43276.538981481484</v>
      </c>
      <c r="F9123" s="7" t="s">
        <v>31</v>
      </c>
      <c r="G9123" s="7" t="s">
        <v>329</v>
      </c>
      <c r="H9123">
        <f t="shared" si="142"/>
        <v>0</v>
      </c>
    </row>
    <row r="9124" spans="1:8" x14ac:dyDescent="0.3">
      <c r="A9124">
        <v>180125976</v>
      </c>
      <c r="B9124" s="8">
        <v>43276.528356481482</v>
      </c>
      <c r="C9124" s="7" t="s">
        <v>23</v>
      </c>
      <c r="D9124" s="7" t="s">
        <v>248</v>
      </c>
      <c r="E9124" s="8">
        <v>43276.536886574075</v>
      </c>
      <c r="F9124" s="7" t="s">
        <v>212</v>
      </c>
      <c r="H9124">
        <f t="shared" si="142"/>
        <v>0</v>
      </c>
    </row>
    <row r="9125" spans="1:8" x14ac:dyDescent="0.3">
      <c r="A9125">
        <v>180125976</v>
      </c>
      <c r="B9125" s="8">
        <v>43276.528356481482</v>
      </c>
      <c r="C9125" s="7" t="s">
        <v>23</v>
      </c>
      <c r="D9125" s="7" t="s">
        <v>248</v>
      </c>
      <c r="E9125" s="8">
        <v>43276.535624999997</v>
      </c>
      <c r="F9125" s="7" t="s">
        <v>212</v>
      </c>
      <c r="H9125">
        <f t="shared" si="142"/>
        <v>0</v>
      </c>
    </row>
    <row r="9126" spans="1:8" x14ac:dyDescent="0.3">
      <c r="A9126">
        <v>180125976</v>
      </c>
      <c r="B9126" s="8">
        <v>43276.528356481482</v>
      </c>
      <c r="C9126" s="7" t="s">
        <v>23</v>
      </c>
      <c r="D9126" s="7" t="s">
        <v>248</v>
      </c>
      <c r="E9126" s="8">
        <v>43276.53502314815</v>
      </c>
      <c r="F9126" s="7" t="s">
        <v>212</v>
      </c>
      <c r="H9126">
        <f t="shared" si="142"/>
        <v>0</v>
      </c>
    </row>
    <row r="9127" spans="1:8" x14ac:dyDescent="0.3">
      <c r="A9127">
        <v>180125976</v>
      </c>
      <c r="B9127" s="8">
        <v>43276.528356481482</v>
      </c>
      <c r="C9127" s="7" t="s">
        <v>23</v>
      </c>
      <c r="D9127" s="7" t="s">
        <v>248</v>
      </c>
      <c r="E9127" s="8">
        <v>43276.533437500002</v>
      </c>
      <c r="F9127" s="7" t="s">
        <v>212</v>
      </c>
      <c r="H9127">
        <f t="shared" si="142"/>
        <v>0</v>
      </c>
    </row>
    <row r="9128" spans="1:8" x14ac:dyDescent="0.3">
      <c r="A9128">
        <v>180125976</v>
      </c>
      <c r="B9128" s="8">
        <v>43276.528356481482</v>
      </c>
      <c r="C9128" s="7" t="s">
        <v>23</v>
      </c>
      <c r="D9128" s="7" t="s">
        <v>248</v>
      </c>
      <c r="E9128" s="8">
        <v>43276.533414351848</v>
      </c>
      <c r="F9128" s="7" t="s">
        <v>31</v>
      </c>
      <c r="G9128" s="7" t="s">
        <v>83</v>
      </c>
      <c r="H9128">
        <f t="shared" si="142"/>
        <v>0</v>
      </c>
    </row>
    <row r="9129" spans="1:8" x14ac:dyDescent="0.3">
      <c r="A9129">
        <v>180125976</v>
      </c>
      <c r="B9129" s="8">
        <v>43276.528356481482</v>
      </c>
      <c r="C9129" s="7" t="s">
        <v>23</v>
      </c>
      <c r="D9129" s="7" t="s">
        <v>248</v>
      </c>
      <c r="E9129" s="8">
        <v>43276.530081018522</v>
      </c>
      <c r="F9129" s="7" t="s">
        <v>29</v>
      </c>
      <c r="G9129" s="7" t="s">
        <v>43</v>
      </c>
      <c r="H9129">
        <f t="shared" si="142"/>
        <v>0</v>
      </c>
    </row>
    <row r="9130" spans="1:8" x14ac:dyDescent="0.3">
      <c r="A9130">
        <v>180125976</v>
      </c>
      <c r="B9130" s="8">
        <v>43276.528356481482</v>
      </c>
      <c r="C9130" s="7" t="s">
        <v>23</v>
      </c>
      <c r="D9130" s="7" t="s">
        <v>248</v>
      </c>
      <c r="E9130" s="8">
        <v>43276.530046296299</v>
      </c>
      <c r="F9130" s="7" t="s">
        <v>212</v>
      </c>
      <c r="H9130">
        <f t="shared" si="142"/>
        <v>0</v>
      </c>
    </row>
    <row r="9131" spans="1:8" x14ac:dyDescent="0.3">
      <c r="A9131">
        <v>180125976</v>
      </c>
      <c r="B9131" s="8">
        <v>43276.528356481482</v>
      </c>
      <c r="C9131" s="7" t="s">
        <v>23</v>
      </c>
      <c r="D9131" s="7" t="s">
        <v>248</v>
      </c>
      <c r="E9131" s="8">
        <v>43276.529641203706</v>
      </c>
      <c r="F9131" s="7" t="s">
        <v>29</v>
      </c>
      <c r="G9131" s="7" t="s">
        <v>587</v>
      </c>
      <c r="H9131">
        <f t="shared" si="142"/>
        <v>0</v>
      </c>
    </row>
    <row r="9132" spans="1:8" x14ac:dyDescent="0.3">
      <c r="A9132">
        <v>180125976</v>
      </c>
      <c r="B9132" s="8">
        <v>43276.528356481482</v>
      </c>
      <c r="C9132" s="7" t="s">
        <v>23</v>
      </c>
      <c r="D9132" s="7" t="s">
        <v>248</v>
      </c>
      <c r="E9132" s="8">
        <v>43276.529594907406</v>
      </c>
      <c r="F9132" s="7" t="s">
        <v>29</v>
      </c>
      <c r="G9132" s="7" t="s">
        <v>83</v>
      </c>
      <c r="H9132">
        <f t="shared" si="142"/>
        <v>0</v>
      </c>
    </row>
    <row r="9133" spans="1:8" x14ac:dyDescent="0.3">
      <c r="A9133">
        <v>180125976</v>
      </c>
      <c r="B9133" s="8">
        <v>43276.528356481482</v>
      </c>
      <c r="C9133" s="7" t="s">
        <v>23</v>
      </c>
      <c r="D9133" s="7" t="s">
        <v>248</v>
      </c>
      <c r="E9133" s="8">
        <v>43276.52957175926</v>
      </c>
      <c r="F9133" s="7" t="s">
        <v>212</v>
      </c>
      <c r="H9133">
        <f t="shared" si="142"/>
        <v>0</v>
      </c>
    </row>
    <row r="9134" spans="1:8" x14ac:dyDescent="0.3">
      <c r="A9134">
        <v>180125976</v>
      </c>
      <c r="B9134" s="8">
        <v>43276.528356481482</v>
      </c>
      <c r="C9134" s="7" t="s">
        <v>23</v>
      </c>
      <c r="D9134" s="7" t="s">
        <v>248</v>
      </c>
      <c r="E9134" s="8">
        <v>43276.529537037037</v>
      </c>
      <c r="F9134" s="7" t="s">
        <v>29</v>
      </c>
      <c r="G9134" s="7" t="s">
        <v>329</v>
      </c>
      <c r="H9134">
        <f t="shared" si="142"/>
        <v>0</v>
      </c>
    </row>
    <row r="9135" spans="1:8" x14ac:dyDescent="0.3">
      <c r="A9135">
        <v>180125976</v>
      </c>
      <c r="B9135" s="8">
        <v>43276.528356481482</v>
      </c>
      <c r="C9135" s="7" t="s">
        <v>23</v>
      </c>
      <c r="D9135" s="7" t="s">
        <v>248</v>
      </c>
      <c r="E9135" s="8">
        <v>43276.529456018521</v>
      </c>
      <c r="F9135" s="7" t="s">
        <v>212</v>
      </c>
      <c r="H9135">
        <f t="shared" si="142"/>
        <v>0</v>
      </c>
    </row>
    <row r="9136" spans="1:8" x14ac:dyDescent="0.3">
      <c r="A9136">
        <v>180125976</v>
      </c>
      <c r="B9136" s="8">
        <v>43276.528356481482</v>
      </c>
      <c r="C9136" s="7" t="s">
        <v>23</v>
      </c>
      <c r="D9136" s="7" t="s">
        <v>248</v>
      </c>
      <c r="E9136" s="8">
        <v>43276.528715277775</v>
      </c>
      <c r="F9136" s="7" t="s">
        <v>212</v>
      </c>
      <c r="H9136">
        <f t="shared" si="142"/>
        <v>0</v>
      </c>
    </row>
    <row r="9137" spans="1:8" x14ac:dyDescent="0.3">
      <c r="A9137">
        <v>180125976</v>
      </c>
      <c r="B9137" s="8">
        <v>43276.528356481482</v>
      </c>
      <c r="C9137" s="7" t="s">
        <v>23</v>
      </c>
      <c r="D9137" s="7" t="s">
        <v>248</v>
      </c>
      <c r="E9137" s="8">
        <v>43276.528703703705</v>
      </c>
      <c r="F9137" s="7" t="s">
        <v>212</v>
      </c>
      <c r="H9137">
        <f t="shared" si="142"/>
        <v>0</v>
      </c>
    </row>
    <row r="9138" spans="1:8" x14ac:dyDescent="0.3">
      <c r="A9138">
        <v>180125976</v>
      </c>
      <c r="B9138" s="8">
        <v>43276.528356481482</v>
      </c>
      <c r="C9138" s="7" t="s">
        <v>23</v>
      </c>
      <c r="D9138" s="7" t="s">
        <v>248</v>
      </c>
      <c r="E9138" s="8">
        <v>43276.528692129628</v>
      </c>
      <c r="F9138" s="7" t="s">
        <v>212</v>
      </c>
      <c r="H9138">
        <f t="shared" si="142"/>
        <v>0</v>
      </c>
    </row>
    <row r="9139" spans="1:8" x14ac:dyDescent="0.3">
      <c r="A9139">
        <v>180125976</v>
      </c>
      <c r="B9139" s="8">
        <v>43276.528356481482</v>
      </c>
      <c r="C9139" s="7" t="s">
        <v>23</v>
      </c>
      <c r="D9139" s="7" t="s">
        <v>248</v>
      </c>
      <c r="E9139" s="8">
        <v>43276.528657407405</v>
      </c>
      <c r="F9139" s="7" t="s">
        <v>212</v>
      </c>
      <c r="H9139">
        <f t="shared" si="142"/>
        <v>0</v>
      </c>
    </row>
    <row r="9140" spans="1:8" x14ac:dyDescent="0.3">
      <c r="A9140">
        <v>180126058</v>
      </c>
      <c r="B9140" s="8">
        <v>43276.614293981482</v>
      </c>
      <c r="C9140" s="7" t="s">
        <v>36</v>
      </c>
      <c r="D9140" s="7" t="s">
        <v>733</v>
      </c>
      <c r="E9140" s="8">
        <v>43276.650925925926</v>
      </c>
      <c r="F9140" s="7" t="s">
        <v>25</v>
      </c>
      <c r="G9140" s="7" t="s">
        <v>135</v>
      </c>
      <c r="H9140">
        <f t="shared" si="142"/>
        <v>1</v>
      </c>
    </row>
    <row r="9141" spans="1:8" x14ac:dyDescent="0.3">
      <c r="A9141">
        <v>180126058</v>
      </c>
      <c r="B9141" s="8">
        <v>43276.614293981482</v>
      </c>
      <c r="C9141" s="7" t="s">
        <v>36</v>
      </c>
      <c r="D9141" s="7" t="s">
        <v>733</v>
      </c>
      <c r="E9141" s="8">
        <v>43276.632453703707</v>
      </c>
      <c r="F9141" s="7" t="s">
        <v>25</v>
      </c>
      <c r="G9141" s="7" t="s">
        <v>571</v>
      </c>
      <c r="H9141">
        <f t="shared" si="142"/>
        <v>0</v>
      </c>
    </row>
    <row r="9142" spans="1:8" x14ac:dyDescent="0.3">
      <c r="A9142">
        <v>180126058</v>
      </c>
      <c r="B9142" s="8">
        <v>43276.614293981482</v>
      </c>
      <c r="C9142" s="7" t="s">
        <v>36</v>
      </c>
      <c r="D9142" s="7" t="s">
        <v>733</v>
      </c>
      <c r="E9142" s="8">
        <v>43276.628263888888</v>
      </c>
      <c r="F9142" s="7" t="s">
        <v>31</v>
      </c>
      <c r="G9142" s="7" t="s">
        <v>135</v>
      </c>
      <c r="H9142">
        <f t="shared" si="142"/>
        <v>0</v>
      </c>
    </row>
    <row r="9143" spans="1:8" x14ac:dyDescent="0.3">
      <c r="A9143">
        <v>180126058</v>
      </c>
      <c r="B9143" s="8">
        <v>43276.614293981482</v>
      </c>
      <c r="C9143" s="7" t="s">
        <v>36</v>
      </c>
      <c r="D9143" s="7" t="s">
        <v>733</v>
      </c>
      <c r="E9143" s="8">
        <v>43276.626770833333</v>
      </c>
      <c r="F9143" s="7" t="s">
        <v>31</v>
      </c>
      <c r="G9143" s="7" t="s">
        <v>571</v>
      </c>
      <c r="H9143">
        <f t="shared" si="142"/>
        <v>0</v>
      </c>
    </row>
    <row r="9144" spans="1:8" x14ac:dyDescent="0.3">
      <c r="A9144">
        <v>180126058</v>
      </c>
      <c r="B9144" s="8">
        <v>43276.614293981482</v>
      </c>
      <c r="C9144" s="7" t="s">
        <v>36</v>
      </c>
      <c r="D9144" s="7" t="s">
        <v>733</v>
      </c>
      <c r="E9144" s="8">
        <v>43276.617199074077</v>
      </c>
      <c r="F9144" s="7" t="s">
        <v>29</v>
      </c>
      <c r="G9144" s="7" t="s">
        <v>135</v>
      </c>
      <c r="H9144">
        <f t="shared" si="142"/>
        <v>0</v>
      </c>
    </row>
    <row r="9145" spans="1:8" x14ac:dyDescent="0.3">
      <c r="A9145">
        <v>180126058</v>
      </c>
      <c r="B9145" s="8">
        <v>43276.614293981482</v>
      </c>
      <c r="C9145" s="7" t="s">
        <v>36</v>
      </c>
      <c r="D9145" s="7" t="s">
        <v>733</v>
      </c>
      <c r="E9145" s="8">
        <v>43276.616967592592</v>
      </c>
      <c r="F9145" s="7" t="s">
        <v>29</v>
      </c>
      <c r="G9145" s="7" t="s">
        <v>571</v>
      </c>
      <c r="H9145">
        <f t="shared" si="142"/>
        <v>0</v>
      </c>
    </row>
    <row r="9146" spans="1:8" x14ac:dyDescent="0.3">
      <c r="A9146">
        <v>180126058</v>
      </c>
      <c r="B9146" s="8">
        <v>43276.614293981482</v>
      </c>
      <c r="C9146" s="7" t="s">
        <v>36</v>
      </c>
      <c r="D9146" s="7" t="s">
        <v>733</v>
      </c>
      <c r="E9146" s="8">
        <v>43276.616967592592</v>
      </c>
      <c r="F9146" s="7" t="s">
        <v>25</v>
      </c>
      <c r="G9146" s="7" t="s">
        <v>38</v>
      </c>
      <c r="H9146">
        <f t="shared" si="142"/>
        <v>0</v>
      </c>
    </row>
    <row r="9147" spans="1:8" x14ac:dyDescent="0.3">
      <c r="A9147">
        <v>180126058</v>
      </c>
      <c r="B9147" s="8">
        <v>43276.614293981482</v>
      </c>
      <c r="C9147" s="7" t="s">
        <v>36</v>
      </c>
      <c r="D9147" s="7" t="s">
        <v>733</v>
      </c>
      <c r="E9147" s="8">
        <v>43276.616759259261</v>
      </c>
      <c r="F9147" s="7" t="s">
        <v>29</v>
      </c>
      <c r="G9147" s="7" t="s">
        <v>38</v>
      </c>
      <c r="H9147">
        <f t="shared" si="142"/>
        <v>0</v>
      </c>
    </row>
    <row r="9148" spans="1:8" x14ac:dyDescent="0.3">
      <c r="A9148">
        <v>180126190</v>
      </c>
      <c r="B9148" s="8">
        <v>43276.715601851851</v>
      </c>
      <c r="C9148" s="7" t="s">
        <v>36</v>
      </c>
      <c r="D9148" s="7" t="s">
        <v>477</v>
      </c>
      <c r="E9148" s="8">
        <v>43276.752256944441</v>
      </c>
      <c r="F9148" s="7" t="s">
        <v>25</v>
      </c>
      <c r="G9148" s="7" t="s">
        <v>734</v>
      </c>
      <c r="H9148">
        <f t="shared" si="142"/>
        <v>1</v>
      </c>
    </row>
    <row r="9149" spans="1:8" x14ac:dyDescent="0.3">
      <c r="A9149">
        <v>180126190</v>
      </c>
      <c r="B9149" s="8">
        <v>43276.715601851851</v>
      </c>
      <c r="C9149" s="7" t="s">
        <v>36</v>
      </c>
      <c r="D9149" s="7" t="s">
        <v>477</v>
      </c>
      <c r="E9149" s="8">
        <v>43276.752222222225</v>
      </c>
      <c r="F9149" s="7" t="s">
        <v>25</v>
      </c>
      <c r="G9149" s="7" t="s">
        <v>172</v>
      </c>
      <c r="H9149">
        <f t="shared" si="142"/>
        <v>0</v>
      </c>
    </row>
    <row r="9150" spans="1:8" x14ac:dyDescent="0.3">
      <c r="A9150">
        <v>180126190</v>
      </c>
      <c r="B9150" s="8">
        <v>43276.715601851851</v>
      </c>
      <c r="C9150" s="7" t="s">
        <v>36</v>
      </c>
      <c r="D9150" s="7" t="s">
        <v>477</v>
      </c>
      <c r="E9150" s="8">
        <v>43276.752060185187</v>
      </c>
      <c r="F9150" s="7" t="s">
        <v>25</v>
      </c>
      <c r="G9150" s="7" t="s">
        <v>135</v>
      </c>
      <c r="H9150">
        <f t="shared" si="142"/>
        <v>0</v>
      </c>
    </row>
    <row r="9151" spans="1:8" x14ac:dyDescent="0.3">
      <c r="A9151">
        <v>180126190</v>
      </c>
      <c r="B9151" s="8">
        <v>43276.715601851851</v>
      </c>
      <c r="C9151" s="7" t="s">
        <v>36</v>
      </c>
      <c r="D9151" s="7" t="s">
        <v>477</v>
      </c>
      <c r="E9151" s="8">
        <v>43276.744085648148</v>
      </c>
      <c r="F9151" s="7" t="s">
        <v>25</v>
      </c>
      <c r="G9151" s="7" t="s">
        <v>28</v>
      </c>
      <c r="H9151">
        <f t="shared" si="142"/>
        <v>0</v>
      </c>
    </row>
    <row r="9152" spans="1:8" x14ac:dyDescent="0.3">
      <c r="A9152">
        <v>180126190</v>
      </c>
      <c r="B9152" s="8">
        <v>43276.715601851851</v>
      </c>
      <c r="C9152" s="7" t="s">
        <v>36</v>
      </c>
      <c r="D9152" s="7" t="s">
        <v>477</v>
      </c>
      <c r="E9152" s="8">
        <v>43276.74322916667</v>
      </c>
      <c r="F9152" s="7" t="s">
        <v>31</v>
      </c>
      <c r="G9152" s="7" t="s">
        <v>172</v>
      </c>
      <c r="H9152">
        <f t="shared" si="142"/>
        <v>0</v>
      </c>
    </row>
    <row r="9153" spans="1:8" x14ac:dyDescent="0.3">
      <c r="A9153">
        <v>180126190</v>
      </c>
      <c r="B9153" s="8">
        <v>43276.715601851851</v>
      </c>
      <c r="C9153" s="7" t="s">
        <v>36</v>
      </c>
      <c r="D9153" s="7" t="s">
        <v>477</v>
      </c>
      <c r="E9153" s="8">
        <v>43276.743217592593</v>
      </c>
      <c r="F9153" s="7" t="s">
        <v>31</v>
      </c>
      <c r="G9153" s="7" t="s">
        <v>28</v>
      </c>
      <c r="H9153">
        <f t="shared" si="142"/>
        <v>0</v>
      </c>
    </row>
    <row r="9154" spans="1:8" x14ac:dyDescent="0.3">
      <c r="A9154">
        <v>180126190</v>
      </c>
      <c r="B9154" s="8">
        <v>43276.715601851851</v>
      </c>
      <c r="C9154" s="7" t="s">
        <v>36</v>
      </c>
      <c r="D9154" s="7" t="s">
        <v>477</v>
      </c>
      <c r="E9154" s="8">
        <v>43276.721990740742</v>
      </c>
      <c r="F9154" s="7" t="s">
        <v>32</v>
      </c>
      <c r="G9154" s="7" t="s">
        <v>172</v>
      </c>
      <c r="H9154">
        <f t="shared" si="142"/>
        <v>0</v>
      </c>
    </row>
    <row r="9155" spans="1:8" x14ac:dyDescent="0.3">
      <c r="A9155">
        <v>180126190</v>
      </c>
      <c r="B9155" s="8">
        <v>43276.715601851851</v>
      </c>
      <c r="C9155" s="7" t="s">
        <v>36</v>
      </c>
      <c r="D9155" s="7" t="s">
        <v>477</v>
      </c>
      <c r="E9155" s="8">
        <v>43276.721064814818</v>
      </c>
      <c r="F9155" s="7" t="s">
        <v>29</v>
      </c>
      <c r="G9155" s="7" t="s">
        <v>28</v>
      </c>
      <c r="H9155">
        <f t="shared" ref="H9155:H9218" si="143">IF(AND(A9155&lt;&gt;A9154,C9155="PD Accident    "),1,0)</f>
        <v>0</v>
      </c>
    </row>
    <row r="9156" spans="1:8" x14ac:dyDescent="0.3">
      <c r="A9156">
        <v>180126190</v>
      </c>
      <c r="B9156" s="8">
        <v>43276.715601851851</v>
      </c>
      <c r="C9156" s="7" t="s">
        <v>36</v>
      </c>
      <c r="D9156" s="7" t="s">
        <v>477</v>
      </c>
      <c r="E9156" s="8">
        <v>43276.721030092594</v>
      </c>
      <c r="F9156" s="7" t="s">
        <v>25</v>
      </c>
      <c r="G9156" s="7" t="s">
        <v>571</v>
      </c>
      <c r="H9156">
        <f t="shared" si="143"/>
        <v>0</v>
      </c>
    </row>
    <row r="9157" spans="1:8" x14ac:dyDescent="0.3">
      <c r="A9157">
        <v>180126190</v>
      </c>
      <c r="B9157" s="8">
        <v>43276.715601851851</v>
      </c>
      <c r="C9157" s="7" t="s">
        <v>36</v>
      </c>
      <c r="D9157" s="7" t="s">
        <v>477</v>
      </c>
      <c r="E9157" s="8">
        <v>43276.720335648148</v>
      </c>
      <c r="F9157" s="7" t="s">
        <v>29</v>
      </c>
      <c r="G9157" s="7" t="s">
        <v>571</v>
      </c>
      <c r="H9157">
        <f t="shared" si="143"/>
        <v>0</v>
      </c>
    </row>
    <row r="9158" spans="1:8" x14ac:dyDescent="0.3">
      <c r="A9158">
        <v>180126190</v>
      </c>
      <c r="B9158" s="8">
        <v>43276.715601851851</v>
      </c>
      <c r="C9158" s="7" t="s">
        <v>36</v>
      </c>
      <c r="D9158" s="7" t="s">
        <v>477</v>
      </c>
      <c r="E9158" s="8">
        <v>43276.719386574077</v>
      </c>
      <c r="F9158" s="7" t="s">
        <v>31</v>
      </c>
      <c r="G9158" s="7" t="s">
        <v>135</v>
      </c>
      <c r="H9158">
        <f t="shared" si="143"/>
        <v>0</v>
      </c>
    </row>
    <row r="9159" spans="1:8" x14ac:dyDescent="0.3">
      <c r="A9159">
        <v>180126190</v>
      </c>
      <c r="B9159" s="8">
        <v>43276.715601851851</v>
      </c>
      <c r="C9159" s="7" t="s">
        <v>36</v>
      </c>
      <c r="D9159" s="7" t="s">
        <v>477</v>
      </c>
      <c r="E9159" s="8">
        <v>43276.718078703707</v>
      </c>
      <c r="F9159" s="7" t="s">
        <v>29</v>
      </c>
      <c r="G9159" s="7" t="s">
        <v>135</v>
      </c>
      <c r="H9159">
        <f t="shared" si="143"/>
        <v>0</v>
      </c>
    </row>
    <row r="9160" spans="1:8" x14ac:dyDescent="0.3">
      <c r="A9160">
        <v>180126190</v>
      </c>
      <c r="B9160" s="8">
        <v>43276.715601851851</v>
      </c>
      <c r="C9160" s="7" t="s">
        <v>36</v>
      </c>
      <c r="D9160" s="7" t="s">
        <v>477</v>
      </c>
      <c r="E9160" s="8">
        <v>43276.717893518522</v>
      </c>
      <c r="F9160" s="7" t="s">
        <v>31</v>
      </c>
      <c r="G9160" s="7" t="s">
        <v>734</v>
      </c>
      <c r="H9160">
        <f t="shared" si="143"/>
        <v>0</v>
      </c>
    </row>
    <row r="9161" spans="1:8" x14ac:dyDescent="0.3">
      <c r="A9161">
        <v>180126190</v>
      </c>
      <c r="B9161" s="8">
        <v>43276.715601851851</v>
      </c>
      <c r="C9161" s="7" t="s">
        <v>36</v>
      </c>
      <c r="D9161" s="7" t="s">
        <v>477</v>
      </c>
      <c r="E9161" s="8">
        <v>43276.717407407406</v>
      </c>
      <c r="F9161" s="7" t="s">
        <v>29</v>
      </c>
      <c r="G9161" s="7" t="s">
        <v>172</v>
      </c>
      <c r="H9161">
        <f t="shared" si="143"/>
        <v>0</v>
      </c>
    </row>
    <row r="9162" spans="1:8" x14ac:dyDescent="0.3">
      <c r="A9162">
        <v>180126204</v>
      </c>
      <c r="B9162" s="8">
        <v>43276.722222222219</v>
      </c>
      <c r="C9162" s="7" t="s">
        <v>36</v>
      </c>
      <c r="D9162" s="7" t="s">
        <v>524</v>
      </c>
      <c r="E9162" s="8">
        <v>43276.758587962962</v>
      </c>
      <c r="F9162" s="7" t="s">
        <v>25</v>
      </c>
      <c r="G9162" s="7" t="s">
        <v>89</v>
      </c>
      <c r="H9162">
        <f t="shared" si="143"/>
        <v>1</v>
      </c>
    </row>
    <row r="9163" spans="1:8" x14ac:dyDescent="0.3">
      <c r="A9163">
        <v>180126204</v>
      </c>
      <c r="B9163" s="8">
        <v>43276.722222222219</v>
      </c>
      <c r="C9163" s="7" t="s">
        <v>36</v>
      </c>
      <c r="D9163" s="7" t="s">
        <v>524</v>
      </c>
      <c r="E9163" s="8">
        <v>43276.737291666665</v>
      </c>
      <c r="F9163" s="7" t="s">
        <v>25</v>
      </c>
      <c r="G9163" s="7" t="s">
        <v>735</v>
      </c>
      <c r="H9163">
        <f t="shared" si="143"/>
        <v>0</v>
      </c>
    </row>
    <row r="9164" spans="1:8" x14ac:dyDescent="0.3">
      <c r="A9164">
        <v>180126204</v>
      </c>
      <c r="B9164" s="8">
        <v>43276.722222222219</v>
      </c>
      <c r="C9164" s="7" t="s">
        <v>36</v>
      </c>
      <c r="D9164" s="7" t="s">
        <v>524</v>
      </c>
      <c r="E9164" s="8">
        <v>43276.731261574074</v>
      </c>
      <c r="F9164" s="7" t="s">
        <v>25</v>
      </c>
      <c r="G9164" s="7" t="s">
        <v>571</v>
      </c>
      <c r="H9164">
        <f t="shared" si="143"/>
        <v>0</v>
      </c>
    </row>
    <row r="9165" spans="1:8" x14ac:dyDescent="0.3">
      <c r="A9165">
        <v>180126204</v>
      </c>
      <c r="B9165" s="8">
        <v>43276.722222222219</v>
      </c>
      <c r="C9165" s="7" t="s">
        <v>36</v>
      </c>
      <c r="D9165" s="7" t="s">
        <v>524</v>
      </c>
      <c r="E9165" s="8">
        <v>43276.730636574073</v>
      </c>
      <c r="F9165" s="7" t="s">
        <v>31</v>
      </c>
      <c r="G9165" s="7" t="s">
        <v>571</v>
      </c>
      <c r="H9165">
        <f t="shared" si="143"/>
        <v>0</v>
      </c>
    </row>
    <row r="9166" spans="1:8" x14ac:dyDescent="0.3">
      <c r="A9166">
        <v>180126204</v>
      </c>
      <c r="B9166" s="8">
        <v>43276.722222222219</v>
      </c>
      <c r="C9166" s="7" t="s">
        <v>36</v>
      </c>
      <c r="D9166" s="7" t="s">
        <v>524</v>
      </c>
      <c r="E9166" s="8">
        <v>43276.730555555558</v>
      </c>
      <c r="F9166" s="7" t="s">
        <v>31</v>
      </c>
      <c r="G9166" s="7" t="s">
        <v>89</v>
      </c>
      <c r="H9166">
        <f t="shared" si="143"/>
        <v>0</v>
      </c>
    </row>
    <row r="9167" spans="1:8" x14ac:dyDescent="0.3">
      <c r="A9167">
        <v>180126204</v>
      </c>
      <c r="B9167" s="8">
        <v>43276.722222222219</v>
      </c>
      <c r="C9167" s="7" t="s">
        <v>36</v>
      </c>
      <c r="D9167" s="7" t="s">
        <v>524</v>
      </c>
      <c r="E9167" s="8">
        <v>43276.726840277777</v>
      </c>
      <c r="F9167" s="7" t="s">
        <v>31</v>
      </c>
      <c r="G9167" s="7" t="s">
        <v>735</v>
      </c>
      <c r="H9167">
        <f t="shared" si="143"/>
        <v>0</v>
      </c>
    </row>
    <row r="9168" spans="1:8" x14ac:dyDescent="0.3">
      <c r="A9168">
        <v>180126204</v>
      </c>
      <c r="B9168" s="8">
        <v>43276.722222222219</v>
      </c>
      <c r="C9168" s="7" t="s">
        <v>36</v>
      </c>
      <c r="D9168" s="7" t="s">
        <v>524</v>
      </c>
      <c r="E9168" s="8">
        <v>43276.724409722221</v>
      </c>
      <c r="F9168" s="7" t="s">
        <v>29</v>
      </c>
      <c r="G9168" s="7" t="s">
        <v>735</v>
      </c>
      <c r="H9168">
        <f t="shared" si="143"/>
        <v>0</v>
      </c>
    </row>
    <row r="9169" spans="1:8" x14ac:dyDescent="0.3">
      <c r="A9169">
        <v>180126204</v>
      </c>
      <c r="B9169" s="8">
        <v>43276.722222222219</v>
      </c>
      <c r="C9169" s="7" t="s">
        <v>36</v>
      </c>
      <c r="D9169" s="7" t="s">
        <v>524</v>
      </c>
      <c r="E9169" s="8">
        <v>43276.72383101852</v>
      </c>
      <c r="F9169" s="7" t="s">
        <v>29</v>
      </c>
      <c r="G9169" s="7" t="s">
        <v>571</v>
      </c>
      <c r="H9169">
        <f t="shared" si="143"/>
        <v>0</v>
      </c>
    </row>
    <row r="9170" spans="1:8" x14ac:dyDescent="0.3">
      <c r="A9170">
        <v>180126204</v>
      </c>
      <c r="B9170" s="8">
        <v>43276.722222222219</v>
      </c>
      <c r="C9170" s="7" t="s">
        <v>36</v>
      </c>
      <c r="D9170" s="7" t="s">
        <v>524</v>
      </c>
      <c r="E9170" s="8">
        <v>43276.723541666666</v>
      </c>
      <c r="F9170" s="7" t="s">
        <v>29</v>
      </c>
      <c r="G9170" s="7" t="s">
        <v>89</v>
      </c>
      <c r="H9170">
        <f t="shared" si="143"/>
        <v>0</v>
      </c>
    </row>
    <row r="9171" spans="1:8" x14ac:dyDescent="0.3">
      <c r="A9171">
        <v>180126271</v>
      </c>
      <c r="B9171" s="8">
        <v>43276.769282407404</v>
      </c>
      <c r="C9171" s="7" t="s">
        <v>36</v>
      </c>
      <c r="D9171" s="7" t="s">
        <v>629</v>
      </c>
      <c r="E9171" s="8">
        <v>43276.801817129628</v>
      </c>
      <c r="F9171" s="7" t="s">
        <v>25</v>
      </c>
      <c r="G9171" s="7" t="s">
        <v>28</v>
      </c>
      <c r="H9171">
        <f t="shared" si="143"/>
        <v>1</v>
      </c>
    </row>
    <row r="9172" spans="1:8" x14ac:dyDescent="0.3">
      <c r="A9172">
        <v>180126271</v>
      </c>
      <c r="B9172" s="8">
        <v>43276.769282407404</v>
      </c>
      <c r="C9172" s="7" t="s">
        <v>36</v>
      </c>
      <c r="D9172" s="7" t="s">
        <v>629</v>
      </c>
      <c r="E9172" s="8">
        <v>43276.800717592596</v>
      </c>
      <c r="F9172" s="7" t="s">
        <v>31</v>
      </c>
      <c r="G9172" s="7" t="s">
        <v>28</v>
      </c>
      <c r="H9172">
        <f t="shared" si="143"/>
        <v>0</v>
      </c>
    </row>
    <row r="9173" spans="1:8" x14ac:dyDescent="0.3">
      <c r="A9173">
        <v>180126271</v>
      </c>
      <c r="B9173" s="8">
        <v>43276.769282407404</v>
      </c>
      <c r="C9173" s="7" t="s">
        <v>36</v>
      </c>
      <c r="D9173" s="7" t="s">
        <v>629</v>
      </c>
      <c r="E9173" s="8">
        <v>43276.79042824074</v>
      </c>
      <c r="F9173" s="7" t="s">
        <v>29</v>
      </c>
      <c r="G9173" s="7" t="s">
        <v>28</v>
      </c>
      <c r="H9173">
        <f t="shared" si="143"/>
        <v>0</v>
      </c>
    </row>
    <row r="9174" spans="1:8" x14ac:dyDescent="0.3">
      <c r="A9174">
        <v>180126271</v>
      </c>
      <c r="B9174" s="8">
        <v>43276.769282407404</v>
      </c>
      <c r="C9174" s="7" t="s">
        <v>36</v>
      </c>
      <c r="D9174" s="7" t="s">
        <v>629</v>
      </c>
      <c r="E9174" s="8">
        <v>43276.787974537037</v>
      </c>
      <c r="F9174" s="7" t="s">
        <v>25</v>
      </c>
      <c r="G9174" s="7" t="s">
        <v>571</v>
      </c>
      <c r="H9174">
        <f t="shared" si="143"/>
        <v>0</v>
      </c>
    </row>
    <row r="9175" spans="1:8" x14ac:dyDescent="0.3">
      <c r="A9175">
        <v>180126271</v>
      </c>
      <c r="B9175" s="8">
        <v>43276.769282407404</v>
      </c>
      <c r="C9175" s="7" t="s">
        <v>36</v>
      </c>
      <c r="D9175" s="7" t="s">
        <v>629</v>
      </c>
      <c r="E9175" s="8">
        <v>43276.787824074076</v>
      </c>
      <c r="F9175" s="7" t="s">
        <v>25</v>
      </c>
      <c r="G9175" s="7" t="s">
        <v>179</v>
      </c>
      <c r="H9175">
        <f t="shared" si="143"/>
        <v>0</v>
      </c>
    </row>
    <row r="9176" spans="1:8" x14ac:dyDescent="0.3">
      <c r="A9176">
        <v>180126271</v>
      </c>
      <c r="B9176" s="8">
        <v>43276.769282407404</v>
      </c>
      <c r="C9176" s="7" t="s">
        <v>36</v>
      </c>
      <c r="D9176" s="7" t="s">
        <v>629</v>
      </c>
      <c r="E9176" s="8">
        <v>43276.787673611114</v>
      </c>
      <c r="F9176" s="7" t="s">
        <v>25</v>
      </c>
      <c r="G9176" s="7" t="s">
        <v>736</v>
      </c>
      <c r="H9176">
        <f t="shared" si="143"/>
        <v>0</v>
      </c>
    </row>
    <row r="9177" spans="1:8" x14ac:dyDescent="0.3">
      <c r="A9177">
        <v>180126271</v>
      </c>
      <c r="B9177" s="8">
        <v>43276.769282407404</v>
      </c>
      <c r="C9177" s="7" t="s">
        <v>36</v>
      </c>
      <c r="D9177" s="7" t="s">
        <v>629</v>
      </c>
      <c r="E9177" s="8">
        <v>43276.785949074074</v>
      </c>
      <c r="F9177" s="7" t="s">
        <v>31</v>
      </c>
      <c r="G9177" s="7" t="s">
        <v>179</v>
      </c>
      <c r="H9177">
        <f t="shared" si="143"/>
        <v>0</v>
      </c>
    </row>
    <row r="9178" spans="1:8" x14ac:dyDescent="0.3">
      <c r="A9178">
        <v>180126271</v>
      </c>
      <c r="B9178" s="8">
        <v>43276.769282407404</v>
      </c>
      <c r="C9178" s="7" t="s">
        <v>36</v>
      </c>
      <c r="D9178" s="7" t="s">
        <v>629</v>
      </c>
      <c r="E9178" s="8">
        <v>43276.782789351855</v>
      </c>
      <c r="F9178" s="7" t="s">
        <v>25</v>
      </c>
      <c r="G9178" s="7" t="s">
        <v>179</v>
      </c>
      <c r="H9178">
        <f t="shared" si="143"/>
        <v>0</v>
      </c>
    </row>
    <row r="9179" spans="1:8" x14ac:dyDescent="0.3">
      <c r="A9179">
        <v>180126271</v>
      </c>
      <c r="B9179" s="8">
        <v>43276.769282407404</v>
      </c>
      <c r="C9179" s="7" t="s">
        <v>36</v>
      </c>
      <c r="D9179" s="7" t="s">
        <v>629</v>
      </c>
      <c r="E9179" s="8">
        <v>43276.781053240738</v>
      </c>
      <c r="F9179" s="7" t="s">
        <v>31</v>
      </c>
      <c r="G9179" s="7" t="s">
        <v>736</v>
      </c>
      <c r="H9179">
        <f t="shared" si="143"/>
        <v>0</v>
      </c>
    </row>
    <row r="9180" spans="1:8" x14ac:dyDescent="0.3">
      <c r="A9180">
        <v>180126271</v>
      </c>
      <c r="B9180" s="8">
        <v>43276.769282407404</v>
      </c>
      <c r="C9180" s="7" t="s">
        <v>36</v>
      </c>
      <c r="D9180" s="7" t="s">
        <v>629</v>
      </c>
      <c r="E9180" s="8">
        <v>43276.780497685184</v>
      </c>
      <c r="F9180" s="7" t="s">
        <v>32</v>
      </c>
      <c r="G9180" s="7" t="s">
        <v>28</v>
      </c>
      <c r="H9180">
        <f t="shared" si="143"/>
        <v>0</v>
      </c>
    </row>
    <row r="9181" spans="1:8" x14ac:dyDescent="0.3">
      <c r="A9181">
        <v>180126271</v>
      </c>
      <c r="B9181" s="8">
        <v>43276.769282407404</v>
      </c>
      <c r="C9181" s="7" t="s">
        <v>36</v>
      </c>
      <c r="D9181" s="7" t="s">
        <v>629</v>
      </c>
      <c r="E9181" s="8">
        <v>43276.780324074076</v>
      </c>
      <c r="F9181" s="7" t="s">
        <v>31</v>
      </c>
      <c r="G9181" s="7" t="s">
        <v>28</v>
      </c>
      <c r="H9181">
        <f t="shared" si="143"/>
        <v>0</v>
      </c>
    </row>
    <row r="9182" spans="1:8" x14ac:dyDescent="0.3">
      <c r="A9182">
        <v>180126271</v>
      </c>
      <c r="B9182" s="8">
        <v>43276.769282407404</v>
      </c>
      <c r="C9182" s="7" t="s">
        <v>36</v>
      </c>
      <c r="D9182" s="7" t="s">
        <v>629</v>
      </c>
      <c r="E9182" s="8">
        <v>43276.774513888886</v>
      </c>
      <c r="F9182" s="7" t="s">
        <v>31</v>
      </c>
      <c r="G9182" s="7" t="s">
        <v>571</v>
      </c>
      <c r="H9182">
        <f t="shared" si="143"/>
        <v>0</v>
      </c>
    </row>
    <row r="9183" spans="1:8" x14ac:dyDescent="0.3">
      <c r="A9183">
        <v>180126271</v>
      </c>
      <c r="B9183" s="8">
        <v>43276.769282407404</v>
      </c>
      <c r="C9183" s="7" t="s">
        <v>36</v>
      </c>
      <c r="D9183" s="7" t="s">
        <v>629</v>
      </c>
      <c r="E9183" s="8">
        <v>43276.774317129632</v>
      </c>
      <c r="F9183" s="7" t="s">
        <v>32</v>
      </c>
      <c r="G9183" s="7" t="s">
        <v>571</v>
      </c>
      <c r="H9183">
        <f t="shared" si="143"/>
        <v>0</v>
      </c>
    </row>
    <row r="9184" spans="1:8" x14ac:dyDescent="0.3">
      <c r="A9184">
        <v>180126271</v>
      </c>
      <c r="B9184" s="8">
        <v>43276.769282407404</v>
      </c>
      <c r="C9184" s="7" t="s">
        <v>36</v>
      </c>
      <c r="D9184" s="7" t="s">
        <v>629</v>
      </c>
      <c r="E9184" s="8">
        <v>43276.774097222224</v>
      </c>
      <c r="F9184" s="7" t="s">
        <v>25</v>
      </c>
      <c r="G9184" s="7" t="s">
        <v>53</v>
      </c>
      <c r="H9184">
        <f t="shared" si="143"/>
        <v>0</v>
      </c>
    </row>
    <row r="9185" spans="1:8" x14ac:dyDescent="0.3">
      <c r="A9185">
        <v>180126271</v>
      </c>
      <c r="B9185" s="8">
        <v>43276.769282407404</v>
      </c>
      <c r="C9185" s="7" t="s">
        <v>36</v>
      </c>
      <c r="D9185" s="7" t="s">
        <v>629</v>
      </c>
      <c r="E9185" s="8">
        <v>43276.773692129631</v>
      </c>
      <c r="F9185" s="7" t="s">
        <v>29</v>
      </c>
      <c r="G9185" s="7" t="s">
        <v>28</v>
      </c>
      <c r="H9185">
        <f t="shared" si="143"/>
        <v>0</v>
      </c>
    </row>
    <row r="9186" spans="1:8" x14ac:dyDescent="0.3">
      <c r="A9186">
        <v>180126271</v>
      </c>
      <c r="B9186" s="8">
        <v>43276.769282407404</v>
      </c>
      <c r="C9186" s="7" t="s">
        <v>36</v>
      </c>
      <c r="D9186" s="7" t="s">
        <v>629</v>
      </c>
      <c r="E9186" s="8">
        <v>43276.773136574076</v>
      </c>
      <c r="F9186" s="7" t="s">
        <v>29</v>
      </c>
      <c r="G9186" s="7" t="s">
        <v>736</v>
      </c>
      <c r="H9186">
        <f t="shared" si="143"/>
        <v>0</v>
      </c>
    </row>
    <row r="9187" spans="1:8" x14ac:dyDescent="0.3">
      <c r="A9187">
        <v>180126271</v>
      </c>
      <c r="B9187" s="8">
        <v>43276.769282407404</v>
      </c>
      <c r="C9187" s="7" t="s">
        <v>36</v>
      </c>
      <c r="D9187" s="7" t="s">
        <v>629</v>
      </c>
      <c r="E9187" s="8">
        <v>43276.771377314813</v>
      </c>
      <c r="F9187" s="7" t="s">
        <v>29</v>
      </c>
      <c r="G9187" s="7" t="s">
        <v>53</v>
      </c>
      <c r="H9187">
        <f t="shared" si="143"/>
        <v>0</v>
      </c>
    </row>
    <row r="9188" spans="1:8" x14ac:dyDescent="0.3">
      <c r="A9188">
        <v>180126271</v>
      </c>
      <c r="B9188" s="8">
        <v>43276.769282407404</v>
      </c>
      <c r="C9188" s="7" t="s">
        <v>36</v>
      </c>
      <c r="D9188" s="7" t="s">
        <v>629</v>
      </c>
      <c r="E9188" s="8">
        <v>43276.770601851851</v>
      </c>
      <c r="F9188" s="7" t="s">
        <v>29</v>
      </c>
      <c r="G9188" s="7" t="s">
        <v>571</v>
      </c>
      <c r="H9188">
        <f t="shared" si="143"/>
        <v>0</v>
      </c>
    </row>
    <row r="9189" spans="1:8" x14ac:dyDescent="0.3">
      <c r="A9189">
        <v>180126271</v>
      </c>
      <c r="B9189" s="8">
        <v>43276.769282407404</v>
      </c>
      <c r="C9189" s="7" t="s">
        <v>36</v>
      </c>
      <c r="D9189" s="7" t="s">
        <v>629</v>
      </c>
      <c r="E9189" s="8">
        <v>43276.770451388889</v>
      </c>
      <c r="F9189" s="7" t="s">
        <v>29</v>
      </c>
      <c r="G9189" s="7" t="s">
        <v>179</v>
      </c>
      <c r="H9189">
        <f t="shared" si="143"/>
        <v>0</v>
      </c>
    </row>
    <row r="9190" spans="1:8" x14ac:dyDescent="0.3">
      <c r="A9190">
        <v>180126489</v>
      </c>
      <c r="B9190" s="8">
        <v>43277.269884259258</v>
      </c>
      <c r="C9190" s="7" t="s">
        <v>36</v>
      </c>
      <c r="D9190" s="7" t="s">
        <v>737</v>
      </c>
      <c r="E9190" s="8">
        <v>43277.310532407406</v>
      </c>
      <c r="F9190" s="7" t="s">
        <v>25</v>
      </c>
      <c r="G9190" s="7" t="s">
        <v>38</v>
      </c>
      <c r="H9190">
        <f t="shared" si="143"/>
        <v>1</v>
      </c>
    </row>
    <row r="9191" spans="1:8" x14ac:dyDescent="0.3">
      <c r="A9191">
        <v>180126489</v>
      </c>
      <c r="B9191" s="8">
        <v>43277.269884259258</v>
      </c>
      <c r="C9191" s="7" t="s">
        <v>36</v>
      </c>
      <c r="D9191" s="7" t="s">
        <v>737</v>
      </c>
      <c r="E9191" s="8">
        <v>43277.304467592592</v>
      </c>
      <c r="F9191" s="7" t="s">
        <v>25</v>
      </c>
      <c r="G9191" s="7" t="s">
        <v>482</v>
      </c>
      <c r="H9191">
        <f t="shared" si="143"/>
        <v>0</v>
      </c>
    </row>
    <row r="9192" spans="1:8" x14ac:dyDescent="0.3">
      <c r="A9192">
        <v>180126489</v>
      </c>
      <c r="B9192" s="8">
        <v>43277.269884259258</v>
      </c>
      <c r="C9192" s="7" t="s">
        <v>36</v>
      </c>
      <c r="D9192" s="7" t="s">
        <v>737</v>
      </c>
      <c r="E9192" s="8">
        <v>43277.279618055552</v>
      </c>
      <c r="F9192" s="7" t="s">
        <v>31</v>
      </c>
      <c r="G9192" s="7" t="s">
        <v>38</v>
      </c>
      <c r="H9192">
        <f t="shared" si="143"/>
        <v>0</v>
      </c>
    </row>
    <row r="9193" spans="1:8" x14ac:dyDescent="0.3">
      <c r="A9193">
        <v>180126489</v>
      </c>
      <c r="B9193" s="8">
        <v>43277.269884259258</v>
      </c>
      <c r="C9193" s="7" t="s">
        <v>36</v>
      </c>
      <c r="D9193" s="7" t="s">
        <v>737</v>
      </c>
      <c r="E9193" s="8">
        <v>43277.278449074074</v>
      </c>
      <c r="F9193" s="7" t="s">
        <v>31</v>
      </c>
      <c r="G9193" s="7" t="s">
        <v>482</v>
      </c>
      <c r="H9193">
        <f t="shared" si="143"/>
        <v>0</v>
      </c>
    </row>
    <row r="9194" spans="1:8" x14ac:dyDescent="0.3">
      <c r="A9194">
        <v>180126489</v>
      </c>
      <c r="B9194" s="8">
        <v>43277.269884259258</v>
      </c>
      <c r="C9194" s="7" t="s">
        <v>36</v>
      </c>
      <c r="D9194" s="7" t="s">
        <v>737</v>
      </c>
      <c r="E9194" s="8">
        <v>43277.273877314816</v>
      </c>
      <c r="F9194" s="7" t="s">
        <v>29</v>
      </c>
      <c r="G9194" s="7" t="s">
        <v>38</v>
      </c>
      <c r="H9194">
        <f t="shared" si="143"/>
        <v>0</v>
      </c>
    </row>
    <row r="9195" spans="1:8" x14ac:dyDescent="0.3">
      <c r="A9195">
        <v>180126489</v>
      </c>
      <c r="B9195" s="8">
        <v>43277.269884259258</v>
      </c>
      <c r="C9195" s="7" t="s">
        <v>36</v>
      </c>
      <c r="D9195" s="7" t="s">
        <v>737</v>
      </c>
      <c r="E9195" s="8">
        <v>43277.27202546296</v>
      </c>
      <c r="F9195" s="7" t="s">
        <v>29</v>
      </c>
      <c r="G9195" s="7" t="s">
        <v>482</v>
      </c>
      <c r="H9195">
        <f t="shared" si="143"/>
        <v>0</v>
      </c>
    </row>
    <row r="9196" spans="1:8" x14ac:dyDescent="0.3">
      <c r="A9196">
        <v>180126645</v>
      </c>
      <c r="B9196" s="8">
        <v>43277.424074074072</v>
      </c>
      <c r="C9196" s="7" t="s">
        <v>23</v>
      </c>
      <c r="D9196" s="7" t="s">
        <v>738</v>
      </c>
      <c r="E9196" s="8">
        <v>43277.52621527778</v>
      </c>
      <c r="F9196" s="7" t="s">
        <v>25</v>
      </c>
      <c r="G9196" s="7" t="s">
        <v>133</v>
      </c>
      <c r="H9196">
        <f t="shared" si="143"/>
        <v>0</v>
      </c>
    </row>
    <row r="9197" spans="1:8" x14ac:dyDescent="0.3">
      <c r="A9197">
        <v>180126645</v>
      </c>
      <c r="B9197" s="8">
        <v>43277.424074074072</v>
      </c>
      <c r="C9197" s="7" t="s">
        <v>23</v>
      </c>
      <c r="D9197" s="7" t="s">
        <v>738</v>
      </c>
      <c r="E9197" s="8">
        <v>43277.52621527778</v>
      </c>
      <c r="F9197" s="7" t="s">
        <v>25</v>
      </c>
      <c r="G9197" s="7" t="s">
        <v>100</v>
      </c>
      <c r="H9197">
        <f t="shared" si="143"/>
        <v>0</v>
      </c>
    </row>
    <row r="9198" spans="1:8" x14ac:dyDescent="0.3">
      <c r="A9198">
        <v>180126645</v>
      </c>
      <c r="B9198" s="8">
        <v>43277.424074074072</v>
      </c>
      <c r="C9198" s="7" t="s">
        <v>23</v>
      </c>
      <c r="D9198" s="7" t="s">
        <v>738</v>
      </c>
      <c r="E9198" s="8">
        <v>43277.525937500002</v>
      </c>
      <c r="F9198" s="7" t="s">
        <v>201</v>
      </c>
      <c r="G9198" s="7" t="s">
        <v>117</v>
      </c>
      <c r="H9198">
        <f t="shared" si="143"/>
        <v>0</v>
      </c>
    </row>
    <row r="9199" spans="1:8" x14ac:dyDescent="0.3">
      <c r="A9199">
        <v>180126645</v>
      </c>
      <c r="B9199" s="8">
        <v>43277.424074074072</v>
      </c>
      <c r="C9199" s="7" t="s">
        <v>23</v>
      </c>
      <c r="D9199" s="7" t="s">
        <v>738</v>
      </c>
      <c r="E9199" s="8">
        <v>43277.474374999998</v>
      </c>
      <c r="F9199" s="7" t="s">
        <v>25</v>
      </c>
      <c r="G9199" s="7" t="s">
        <v>104</v>
      </c>
      <c r="H9199">
        <f t="shared" si="143"/>
        <v>0</v>
      </c>
    </row>
    <row r="9200" spans="1:8" x14ac:dyDescent="0.3">
      <c r="A9200">
        <v>180126645</v>
      </c>
      <c r="B9200" s="8">
        <v>43277.424074074072</v>
      </c>
      <c r="C9200" s="7" t="s">
        <v>23</v>
      </c>
      <c r="D9200" s="7" t="s">
        <v>738</v>
      </c>
      <c r="E9200" s="8">
        <v>43277.474178240744</v>
      </c>
      <c r="F9200" s="7" t="s">
        <v>25</v>
      </c>
      <c r="G9200" s="7" t="s">
        <v>645</v>
      </c>
      <c r="H9200">
        <f t="shared" si="143"/>
        <v>0</v>
      </c>
    </row>
    <row r="9201" spans="1:8" x14ac:dyDescent="0.3">
      <c r="A9201">
        <v>180126645</v>
      </c>
      <c r="B9201" s="8">
        <v>43277.424074074072</v>
      </c>
      <c r="C9201" s="7" t="s">
        <v>23</v>
      </c>
      <c r="D9201" s="7" t="s">
        <v>738</v>
      </c>
      <c r="E9201" s="8">
        <v>43277.473078703704</v>
      </c>
      <c r="F9201" s="7" t="s">
        <v>25</v>
      </c>
      <c r="G9201" s="7" t="s">
        <v>72</v>
      </c>
      <c r="H9201">
        <f t="shared" si="143"/>
        <v>0</v>
      </c>
    </row>
    <row r="9202" spans="1:8" x14ac:dyDescent="0.3">
      <c r="A9202">
        <v>180126645</v>
      </c>
      <c r="B9202" s="8">
        <v>43277.424074074072</v>
      </c>
      <c r="C9202" s="7" t="s">
        <v>23</v>
      </c>
      <c r="D9202" s="7" t="s">
        <v>738</v>
      </c>
      <c r="E9202" s="8">
        <v>43277.472453703704</v>
      </c>
      <c r="F9202" s="7" t="s">
        <v>25</v>
      </c>
      <c r="G9202" s="7" t="s">
        <v>482</v>
      </c>
      <c r="H9202">
        <f t="shared" si="143"/>
        <v>0</v>
      </c>
    </row>
    <row r="9203" spans="1:8" x14ac:dyDescent="0.3">
      <c r="A9203">
        <v>180126645</v>
      </c>
      <c r="B9203" s="8">
        <v>43277.424074074072</v>
      </c>
      <c r="C9203" s="7" t="s">
        <v>23</v>
      </c>
      <c r="D9203" s="7" t="s">
        <v>738</v>
      </c>
      <c r="E9203" s="8">
        <v>43277.472372685188</v>
      </c>
      <c r="F9203" s="7" t="s">
        <v>25</v>
      </c>
      <c r="G9203" s="7" t="s">
        <v>173</v>
      </c>
      <c r="H9203">
        <f t="shared" si="143"/>
        <v>0</v>
      </c>
    </row>
    <row r="9204" spans="1:8" x14ac:dyDescent="0.3">
      <c r="A9204">
        <v>180126645</v>
      </c>
      <c r="B9204" s="8">
        <v>43277.424074074072</v>
      </c>
      <c r="C9204" s="7" t="s">
        <v>23</v>
      </c>
      <c r="D9204" s="7" t="s">
        <v>738</v>
      </c>
      <c r="E9204" s="8">
        <v>43277.469976851855</v>
      </c>
      <c r="F9204" s="7" t="s">
        <v>161</v>
      </c>
      <c r="G9204" s="7" t="s">
        <v>133</v>
      </c>
      <c r="H9204">
        <f t="shared" si="143"/>
        <v>0</v>
      </c>
    </row>
    <row r="9205" spans="1:8" x14ac:dyDescent="0.3">
      <c r="A9205">
        <v>180126645</v>
      </c>
      <c r="B9205" s="8">
        <v>43277.424074074072</v>
      </c>
      <c r="C9205" s="7" t="s">
        <v>23</v>
      </c>
      <c r="D9205" s="7" t="s">
        <v>738</v>
      </c>
      <c r="E9205" s="8">
        <v>43277.448460648149</v>
      </c>
      <c r="F9205" s="7" t="s">
        <v>31</v>
      </c>
      <c r="G9205" s="7" t="s">
        <v>133</v>
      </c>
      <c r="H9205">
        <f t="shared" si="143"/>
        <v>0</v>
      </c>
    </row>
    <row r="9206" spans="1:8" x14ac:dyDescent="0.3">
      <c r="A9206">
        <v>180126645</v>
      </c>
      <c r="B9206" s="8">
        <v>43277.424074074072</v>
      </c>
      <c r="C9206" s="7" t="s">
        <v>23</v>
      </c>
      <c r="D9206" s="7" t="s">
        <v>738</v>
      </c>
      <c r="E9206" s="8">
        <v>43277.446863425925</v>
      </c>
      <c r="F9206" s="7" t="s">
        <v>31</v>
      </c>
      <c r="G9206" s="7" t="s">
        <v>117</v>
      </c>
      <c r="H9206">
        <f t="shared" si="143"/>
        <v>0</v>
      </c>
    </row>
    <row r="9207" spans="1:8" x14ac:dyDescent="0.3">
      <c r="A9207">
        <v>180126645</v>
      </c>
      <c r="B9207" s="8">
        <v>43277.424074074072</v>
      </c>
      <c r="C9207" s="7" t="s">
        <v>23</v>
      </c>
      <c r="D9207" s="7" t="s">
        <v>738</v>
      </c>
      <c r="E9207" s="8">
        <v>43277.430486111109</v>
      </c>
      <c r="F9207" s="7" t="s">
        <v>31</v>
      </c>
      <c r="G9207" s="7" t="s">
        <v>72</v>
      </c>
      <c r="H9207">
        <f t="shared" si="143"/>
        <v>0</v>
      </c>
    </row>
    <row r="9208" spans="1:8" x14ac:dyDescent="0.3">
      <c r="A9208">
        <v>180126645</v>
      </c>
      <c r="B9208" s="8">
        <v>43277.424074074072</v>
      </c>
      <c r="C9208" s="7" t="s">
        <v>23</v>
      </c>
      <c r="D9208" s="7" t="s">
        <v>738</v>
      </c>
      <c r="E9208" s="8">
        <v>43277.428611111114</v>
      </c>
      <c r="F9208" s="7" t="s">
        <v>31</v>
      </c>
      <c r="G9208" s="7" t="s">
        <v>645</v>
      </c>
      <c r="H9208">
        <f t="shared" si="143"/>
        <v>0</v>
      </c>
    </row>
    <row r="9209" spans="1:8" x14ac:dyDescent="0.3">
      <c r="A9209">
        <v>180126645</v>
      </c>
      <c r="B9209" s="8">
        <v>43277.424074074072</v>
      </c>
      <c r="C9209" s="7" t="s">
        <v>23</v>
      </c>
      <c r="D9209" s="7" t="s">
        <v>738</v>
      </c>
      <c r="E9209" s="8">
        <v>43277.427916666667</v>
      </c>
      <c r="F9209" s="7" t="s">
        <v>31</v>
      </c>
      <c r="G9209" s="7" t="s">
        <v>104</v>
      </c>
      <c r="H9209">
        <f t="shared" si="143"/>
        <v>0</v>
      </c>
    </row>
    <row r="9210" spans="1:8" x14ac:dyDescent="0.3">
      <c r="A9210">
        <v>180126645</v>
      </c>
      <c r="B9210" s="8">
        <v>43277.424074074072</v>
      </c>
      <c r="C9210" s="7" t="s">
        <v>23</v>
      </c>
      <c r="D9210" s="7" t="s">
        <v>738</v>
      </c>
      <c r="E9210" s="8">
        <v>43277.42765046296</v>
      </c>
      <c r="F9210" s="7" t="s">
        <v>31</v>
      </c>
      <c r="G9210" s="7" t="s">
        <v>173</v>
      </c>
      <c r="H9210">
        <f t="shared" si="143"/>
        <v>0</v>
      </c>
    </row>
    <row r="9211" spans="1:8" x14ac:dyDescent="0.3">
      <c r="A9211">
        <v>180126645</v>
      </c>
      <c r="B9211" s="8">
        <v>43277.424074074072</v>
      </c>
      <c r="C9211" s="7" t="s">
        <v>23</v>
      </c>
      <c r="D9211" s="7" t="s">
        <v>738</v>
      </c>
      <c r="E9211" s="8">
        <v>43277.427372685182</v>
      </c>
      <c r="F9211" s="7" t="s">
        <v>31</v>
      </c>
      <c r="G9211" s="7" t="s">
        <v>100</v>
      </c>
      <c r="H9211">
        <f t="shared" si="143"/>
        <v>0</v>
      </c>
    </row>
    <row r="9212" spans="1:8" x14ac:dyDescent="0.3">
      <c r="A9212">
        <v>180126645</v>
      </c>
      <c r="B9212" s="8">
        <v>43277.424074074072</v>
      </c>
      <c r="C9212" s="7" t="s">
        <v>23</v>
      </c>
      <c r="D9212" s="7" t="s">
        <v>738</v>
      </c>
      <c r="E9212" s="8">
        <v>43277.424166666664</v>
      </c>
      <c r="F9212" s="7" t="s">
        <v>29</v>
      </c>
      <c r="G9212" s="7" t="s">
        <v>100</v>
      </c>
      <c r="H9212">
        <f t="shared" si="143"/>
        <v>0</v>
      </c>
    </row>
    <row r="9213" spans="1:8" x14ac:dyDescent="0.3">
      <c r="A9213">
        <v>180126645</v>
      </c>
      <c r="B9213" s="8">
        <v>43277.424074074072</v>
      </c>
      <c r="C9213" s="7" t="s">
        <v>23</v>
      </c>
      <c r="D9213" s="7" t="s">
        <v>738</v>
      </c>
      <c r="E9213" s="8">
        <v>43277.424166666664</v>
      </c>
      <c r="F9213" s="7" t="s">
        <v>29</v>
      </c>
      <c r="G9213" s="7" t="s">
        <v>173</v>
      </c>
      <c r="H9213">
        <f t="shared" si="143"/>
        <v>0</v>
      </c>
    </row>
    <row r="9214" spans="1:8" x14ac:dyDescent="0.3">
      <c r="A9214">
        <v>180126645</v>
      </c>
      <c r="B9214" s="8">
        <v>43277.424074074072</v>
      </c>
      <c r="C9214" s="7" t="s">
        <v>23</v>
      </c>
      <c r="D9214" s="7" t="s">
        <v>738</v>
      </c>
      <c r="E9214" s="8">
        <v>43277.424166666664</v>
      </c>
      <c r="F9214" s="7" t="s">
        <v>29</v>
      </c>
      <c r="G9214" s="7" t="s">
        <v>104</v>
      </c>
      <c r="H9214">
        <f t="shared" si="143"/>
        <v>0</v>
      </c>
    </row>
    <row r="9215" spans="1:8" x14ac:dyDescent="0.3">
      <c r="A9215">
        <v>180126645</v>
      </c>
      <c r="B9215" s="8">
        <v>43277.424074074072</v>
      </c>
      <c r="C9215" s="7" t="s">
        <v>23</v>
      </c>
      <c r="D9215" s="7" t="s">
        <v>738</v>
      </c>
      <c r="E9215" s="8">
        <v>43277.424166666664</v>
      </c>
      <c r="F9215" s="7" t="s">
        <v>29</v>
      </c>
      <c r="G9215" s="7" t="s">
        <v>645</v>
      </c>
      <c r="H9215">
        <f t="shared" si="143"/>
        <v>0</v>
      </c>
    </row>
    <row r="9216" spans="1:8" x14ac:dyDescent="0.3">
      <c r="A9216">
        <v>180126645</v>
      </c>
      <c r="B9216" s="8">
        <v>43277.424074074072</v>
      </c>
      <c r="C9216" s="7" t="s">
        <v>23</v>
      </c>
      <c r="D9216" s="7" t="s">
        <v>738</v>
      </c>
      <c r="E9216" s="8">
        <v>43277.424166666664</v>
      </c>
      <c r="F9216" s="7" t="s">
        <v>29</v>
      </c>
      <c r="G9216" s="7" t="s">
        <v>72</v>
      </c>
      <c r="H9216">
        <f t="shared" si="143"/>
        <v>0</v>
      </c>
    </row>
    <row r="9217" spans="1:8" x14ac:dyDescent="0.3">
      <c r="A9217">
        <v>180126645</v>
      </c>
      <c r="B9217" s="8">
        <v>43277.424074074072</v>
      </c>
      <c r="C9217" s="7" t="s">
        <v>23</v>
      </c>
      <c r="D9217" s="7" t="s">
        <v>738</v>
      </c>
      <c r="E9217" s="8">
        <v>43277.424085648148</v>
      </c>
      <c r="F9217" s="7" t="s">
        <v>31</v>
      </c>
      <c r="G9217" s="7" t="s">
        <v>482</v>
      </c>
      <c r="H9217">
        <f t="shared" si="143"/>
        <v>0</v>
      </c>
    </row>
    <row r="9218" spans="1:8" x14ac:dyDescent="0.3">
      <c r="A9218">
        <v>180126821</v>
      </c>
      <c r="B9218" s="8">
        <v>43277.570289351854</v>
      </c>
      <c r="C9218" s="7" t="s">
        <v>23</v>
      </c>
      <c r="D9218" s="7" t="s">
        <v>664</v>
      </c>
      <c r="E9218" s="8">
        <v>43277.640381944446</v>
      </c>
      <c r="F9218" s="7" t="s">
        <v>25</v>
      </c>
      <c r="G9218" s="7" t="s">
        <v>102</v>
      </c>
      <c r="H9218">
        <f t="shared" si="143"/>
        <v>0</v>
      </c>
    </row>
    <row r="9219" spans="1:8" x14ac:dyDescent="0.3">
      <c r="A9219">
        <v>180126821</v>
      </c>
      <c r="B9219" s="8">
        <v>43277.570289351854</v>
      </c>
      <c r="C9219" s="7" t="s">
        <v>23</v>
      </c>
      <c r="D9219" s="7" t="s">
        <v>664</v>
      </c>
      <c r="E9219" s="8">
        <v>43277.640277777777</v>
      </c>
      <c r="F9219" s="7" t="s">
        <v>201</v>
      </c>
      <c r="G9219" s="7" t="s">
        <v>38</v>
      </c>
      <c r="H9219">
        <f t="shared" ref="H9219:H9282" si="144">IF(AND(A9219&lt;&gt;A9218,C9219="PD Accident    "),1,0)</f>
        <v>0</v>
      </c>
    </row>
    <row r="9220" spans="1:8" x14ac:dyDescent="0.3">
      <c r="A9220">
        <v>180126821</v>
      </c>
      <c r="B9220" s="8">
        <v>43277.570289351854</v>
      </c>
      <c r="C9220" s="7" t="s">
        <v>23</v>
      </c>
      <c r="D9220" s="7" t="s">
        <v>664</v>
      </c>
      <c r="E9220" s="8">
        <v>43277.635983796295</v>
      </c>
      <c r="F9220" s="7" t="s">
        <v>25</v>
      </c>
      <c r="G9220" s="7" t="s">
        <v>111</v>
      </c>
      <c r="H9220">
        <f t="shared" si="144"/>
        <v>0</v>
      </c>
    </row>
    <row r="9221" spans="1:8" x14ac:dyDescent="0.3">
      <c r="A9221">
        <v>180126821</v>
      </c>
      <c r="B9221" s="8">
        <v>43277.570289351854</v>
      </c>
      <c r="C9221" s="7" t="s">
        <v>23</v>
      </c>
      <c r="D9221" s="7" t="s">
        <v>664</v>
      </c>
      <c r="E9221" s="8">
        <v>43277.594282407408</v>
      </c>
      <c r="F9221" s="7" t="s">
        <v>131</v>
      </c>
      <c r="G9221" s="7" t="s">
        <v>38</v>
      </c>
      <c r="H9221">
        <f t="shared" si="144"/>
        <v>0</v>
      </c>
    </row>
    <row r="9222" spans="1:8" x14ac:dyDescent="0.3">
      <c r="A9222">
        <v>180126821</v>
      </c>
      <c r="B9222" s="8">
        <v>43277.570289351854</v>
      </c>
      <c r="C9222" s="7" t="s">
        <v>23</v>
      </c>
      <c r="D9222" s="7" t="s">
        <v>664</v>
      </c>
      <c r="E9222" s="8">
        <v>43277.586817129632</v>
      </c>
      <c r="F9222" s="7" t="s">
        <v>25</v>
      </c>
      <c r="G9222" s="7" t="s">
        <v>176</v>
      </c>
      <c r="H9222">
        <f t="shared" si="144"/>
        <v>0</v>
      </c>
    </row>
    <row r="9223" spans="1:8" x14ac:dyDescent="0.3">
      <c r="A9223">
        <v>180126821</v>
      </c>
      <c r="B9223" s="8">
        <v>43277.570289351854</v>
      </c>
      <c r="C9223" s="7" t="s">
        <v>23</v>
      </c>
      <c r="D9223" s="7" t="s">
        <v>664</v>
      </c>
      <c r="E9223" s="8">
        <v>43277.583067129628</v>
      </c>
      <c r="F9223" s="7" t="s">
        <v>25</v>
      </c>
      <c r="G9223" s="7" t="s">
        <v>551</v>
      </c>
      <c r="H9223">
        <f t="shared" si="144"/>
        <v>0</v>
      </c>
    </row>
    <row r="9224" spans="1:8" x14ac:dyDescent="0.3">
      <c r="A9224">
        <v>180126821</v>
      </c>
      <c r="B9224" s="8">
        <v>43277.570289351854</v>
      </c>
      <c r="C9224" s="7" t="s">
        <v>23</v>
      </c>
      <c r="D9224" s="7" t="s">
        <v>664</v>
      </c>
      <c r="E9224" s="8">
        <v>43277.579421296294</v>
      </c>
      <c r="F9224" s="7" t="s">
        <v>25</v>
      </c>
      <c r="G9224" s="7" t="s">
        <v>72</v>
      </c>
      <c r="H9224">
        <f t="shared" si="144"/>
        <v>0</v>
      </c>
    </row>
    <row r="9225" spans="1:8" x14ac:dyDescent="0.3">
      <c r="A9225">
        <v>180126821</v>
      </c>
      <c r="B9225" s="8">
        <v>43277.570289351854</v>
      </c>
      <c r="C9225" s="7" t="s">
        <v>23</v>
      </c>
      <c r="D9225" s="7" t="s">
        <v>664</v>
      </c>
      <c r="E9225" s="8">
        <v>43277.579027777778</v>
      </c>
      <c r="F9225" s="7" t="s">
        <v>33</v>
      </c>
      <c r="G9225" s="7" t="s">
        <v>111</v>
      </c>
      <c r="H9225">
        <f t="shared" si="144"/>
        <v>0</v>
      </c>
    </row>
    <row r="9226" spans="1:8" x14ac:dyDescent="0.3">
      <c r="A9226">
        <v>180126821</v>
      </c>
      <c r="B9226" s="8">
        <v>43277.570289351854</v>
      </c>
      <c r="C9226" s="7" t="s">
        <v>23</v>
      </c>
      <c r="D9226" s="7" t="s">
        <v>664</v>
      </c>
      <c r="E9226" s="8">
        <v>43277.575555555559</v>
      </c>
      <c r="F9226" s="7" t="s">
        <v>31</v>
      </c>
      <c r="G9226" s="7" t="s">
        <v>111</v>
      </c>
      <c r="H9226">
        <f t="shared" si="144"/>
        <v>0</v>
      </c>
    </row>
    <row r="9227" spans="1:8" x14ac:dyDescent="0.3">
      <c r="A9227">
        <v>180126821</v>
      </c>
      <c r="B9227" s="8">
        <v>43277.570289351854</v>
      </c>
      <c r="C9227" s="7" t="s">
        <v>23</v>
      </c>
      <c r="D9227" s="7" t="s">
        <v>664</v>
      </c>
      <c r="E9227" s="8">
        <v>43277.573854166665</v>
      </c>
      <c r="F9227" s="7" t="s">
        <v>31</v>
      </c>
      <c r="G9227" s="7" t="s">
        <v>38</v>
      </c>
      <c r="H9227">
        <f t="shared" si="144"/>
        <v>0</v>
      </c>
    </row>
    <row r="9228" spans="1:8" x14ac:dyDescent="0.3">
      <c r="A9228">
        <v>180126821</v>
      </c>
      <c r="B9228" s="8">
        <v>43277.570289351854</v>
      </c>
      <c r="C9228" s="7" t="s">
        <v>23</v>
      </c>
      <c r="D9228" s="7" t="s">
        <v>664</v>
      </c>
      <c r="E9228" s="8">
        <v>43277.572696759256</v>
      </c>
      <c r="F9228" s="7" t="s">
        <v>29</v>
      </c>
      <c r="G9228" s="7" t="s">
        <v>72</v>
      </c>
      <c r="H9228">
        <f t="shared" si="144"/>
        <v>0</v>
      </c>
    </row>
    <row r="9229" spans="1:8" x14ac:dyDescent="0.3">
      <c r="A9229">
        <v>180126821</v>
      </c>
      <c r="B9229" s="8">
        <v>43277.570289351854</v>
      </c>
      <c r="C9229" s="7" t="s">
        <v>23</v>
      </c>
      <c r="D9229" s="7" t="s">
        <v>664</v>
      </c>
      <c r="E9229" s="8">
        <v>43277.572627314818</v>
      </c>
      <c r="F9229" s="7" t="s">
        <v>31</v>
      </c>
      <c r="G9229" s="7" t="s">
        <v>551</v>
      </c>
      <c r="H9229">
        <f t="shared" si="144"/>
        <v>0</v>
      </c>
    </row>
    <row r="9230" spans="1:8" x14ac:dyDescent="0.3">
      <c r="A9230">
        <v>180126821</v>
      </c>
      <c r="B9230" s="8">
        <v>43277.570289351854</v>
      </c>
      <c r="C9230" s="7" t="s">
        <v>23</v>
      </c>
      <c r="D9230" s="7" t="s">
        <v>664</v>
      </c>
      <c r="E9230" s="8">
        <v>43277.570381944446</v>
      </c>
      <c r="F9230" s="7" t="s">
        <v>29</v>
      </c>
      <c r="G9230" s="7" t="s">
        <v>111</v>
      </c>
      <c r="H9230">
        <f t="shared" si="144"/>
        <v>0</v>
      </c>
    </row>
    <row r="9231" spans="1:8" x14ac:dyDescent="0.3">
      <c r="A9231">
        <v>180126821</v>
      </c>
      <c r="B9231" s="8">
        <v>43277.570289351854</v>
      </c>
      <c r="C9231" s="7" t="s">
        <v>23</v>
      </c>
      <c r="D9231" s="7" t="s">
        <v>664</v>
      </c>
      <c r="E9231" s="8">
        <v>43277.570289351854</v>
      </c>
      <c r="F9231" s="7" t="s">
        <v>31</v>
      </c>
      <c r="G9231" s="7" t="s">
        <v>176</v>
      </c>
      <c r="H9231">
        <f t="shared" si="144"/>
        <v>0</v>
      </c>
    </row>
    <row r="9232" spans="1:8" x14ac:dyDescent="0.3">
      <c r="A9232">
        <v>180126966</v>
      </c>
      <c r="B9232" s="8">
        <v>43277.667175925926</v>
      </c>
      <c r="C9232" s="7" t="s">
        <v>36</v>
      </c>
      <c r="D9232" s="7" t="s">
        <v>496</v>
      </c>
      <c r="E9232" s="8">
        <v>43277.696932870371</v>
      </c>
      <c r="F9232" s="7" t="s">
        <v>25</v>
      </c>
      <c r="G9232" s="7" t="s">
        <v>68</v>
      </c>
      <c r="H9232">
        <f t="shared" si="144"/>
        <v>1</v>
      </c>
    </row>
    <row r="9233" spans="1:8" x14ac:dyDescent="0.3">
      <c r="A9233">
        <v>180126966</v>
      </c>
      <c r="B9233" s="8">
        <v>43277.667175925926</v>
      </c>
      <c r="C9233" s="7" t="s">
        <v>36</v>
      </c>
      <c r="D9233" s="7" t="s">
        <v>496</v>
      </c>
      <c r="E9233" s="8">
        <v>43277.696770833332</v>
      </c>
      <c r="F9233" s="7" t="s">
        <v>25</v>
      </c>
      <c r="G9233" s="7" t="s">
        <v>193</v>
      </c>
      <c r="H9233">
        <f t="shared" si="144"/>
        <v>0</v>
      </c>
    </row>
    <row r="9234" spans="1:8" x14ac:dyDescent="0.3">
      <c r="A9234">
        <v>180126966</v>
      </c>
      <c r="B9234" s="8">
        <v>43277.667175925926</v>
      </c>
      <c r="C9234" s="7" t="s">
        <v>36</v>
      </c>
      <c r="D9234" s="7" t="s">
        <v>496</v>
      </c>
      <c r="E9234" s="8">
        <v>43277.683981481481</v>
      </c>
      <c r="F9234" s="7" t="s">
        <v>25</v>
      </c>
      <c r="G9234" s="7" t="s">
        <v>65</v>
      </c>
      <c r="H9234">
        <f t="shared" si="144"/>
        <v>0</v>
      </c>
    </row>
    <row r="9235" spans="1:8" x14ac:dyDescent="0.3">
      <c r="A9235">
        <v>180126966</v>
      </c>
      <c r="B9235" s="8">
        <v>43277.667175925926</v>
      </c>
      <c r="C9235" s="7" t="s">
        <v>36</v>
      </c>
      <c r="D9235" s="7" t="s">
        <v>496</v>
      </c>
      <c r="E9235" s="8">
        <v>43277.675694444442</v>
      </c>
      <c r="F9235" s="7" t="s">
        <v>31</v>
      </c>
      <c r="G9235" s="7" t="s">
        <v>193</v>
      </c>
      <c r="H9235">
        <f t="shared" si="144"/>
        <v>0</v>
      </c>
    </row>
    <row r="9236" spans="1:8" x14ac:dyDescent="0.3">
      <c r="A9236">
        <v>180126966</v>
      </c>
      <c r="B9236" s="8">
        <v>43277.667175925926</v>
      </c>
      <c r="C9236" s="7" t="s">
        <v>36</v>
      </c>
      <c r="D9236" s="7" t="s">
        <v>496</v>
      </c>
      <c r="E9236" s="8">
        <v>43277.675659722219</v>
      </c>
      <c r="F9236" s="7" t="s">
        <v>31</v>
      </c>
      <c r="G9236" s="7" t="s">
        <v>68</v>
      </c>
      <c r="H9236">
        <f t="shared" si="144"/>
        <v>0</v>
      </c>
    </row>
    <row r="9237" spans="1:8" x14ac:dyDescent="0.3">
      <c r="A9237">
        <v>180126966</v>
      </c>
      <c r="B9237" s="8">
        <v>43277.667175925926</v>
      </c>
      <c r="C9237" s="7" t="s">
        <v>36</v>
      </c>
      <c r="D9237" s="7" t="s">
        <v>496</v>
      </c>
      <c r="E9237" s="8">
        <v>43277.671967592592</v>
      </c>
      <c r="F9237" s="7" t="s">
        <v>31</v>
      </c>
      <c r="G9237" s="7" t="s">
        <v>65</v>
      </c>
      <c r="H9237">
        <f t="shared" si="144"/>
        <v>0</v>
      </c>
    </row>
    <row r="9238" spans="1:8" x14ac:dyDescent="0.3">
      <c r="A9238">
        <v>180126966</v>
      </c>
      <c r="B9238" s="8">
        <v>43277.667175925926</v>
      </c>
      <c r="C9238" s="7" t="s">
        <v>36</v>
      </c>
      <c r="D9238" s="7" t="s">
        <v>496</v>
      </c>
      <c r="E9238" s="8">
        <v>43277.67087962963</v>
      </c>
      <c r="F9238" s="7" t="s">
        <v>25</v>
      </c>
      <c r="G9238" s="7" t="s">
        <v>43</v>
      </c>
      <c r="H9238">
        <f t="shared" si="144"/>
        <v>0</v>
      </c>
    </row>
    <row r="9239" spans="1:8" x14ac:dyDescent="0.3">
      <c r="A9239">
        <v>180126966</v>
      </c>
      <c r="B9239" s="8">
        <v>43277.667175925926</v>
      </c>
      <c r="C9239" s="7" t="s">
        <v>36</v>
      </c>
      <c r="D9239" s="7" t="s">
        <v>496</v>
      </c>
      <c r="E9239" s="8">
        <v>43277.670868055553</v>
      </c>
      <c r="F9239" s="7" t="s">
        <v>29</v>
      </c>
      <c r="G9239" s="7" t="s">
        <v>193</v>
      </c>
      <c r="H9239">
        <f t="shared" si="144"/>
        <v>0</v>
      </c>
    </row>
    <row r="9240" spans="1:8" x14ac:dyDescent="0.3">
      <c r="A9240">
        <v>180126966</v>
      </c>
      <c r="B9240" s="8">
        <v>43277.667175925926</v>
      </c>
      <c r="C9240" s="7" t="s">
        <v>36</v>
      </c>
      <c r="D9240" s="7" t="s">
        <v>496</v>
      </c>
      <c r="E9240" s="8">
        <v>43277.670219907406</v>
      </c>
      <c r="F9240" s="7" t="s">
        <v>29</v>
      </c>
      <c r="G9240" s="7" t="s">
        <v>43</v>
      </c>
      <c r="H9240">
        <f t="shared" si="144"/>
        <v>0</v>
      </c>
    </row>
    <row r="9241" spans="1:8" x14ac:dyDescent="0.3">
      <c r="A9241">
        <v>180126966</v>
      </c>
      <c r="B9241" s="8">
        <v>43277.667175925926</v>
      </c>
      <c r="C9241" s="7" t="s">
        <v>36</v>
      </c>
      <c r="D9241" s="7" t="s">
        <v>496</v>
      </c>
      <c r="E9241" s="8">
        <v>43277.67</v>
      </c>
      <c r="F9241" s="7" t="s">
        <v>29</v>
      </c>
      <c r="G9241" s="7" t="s">
        <v>68</v>
      </c>
      <c r="H9241">
        <f t="shared" si="144"/>
        <v>0</v>
      </c>
    </row>
    <row r="9242" spans="1:8" x14ac:dyDescent="0.3">
      <c r="A9242">
        <v>180126966</v>
      </c>
      <c r="B9242" s="8">
        <v>43277.667175925926</v>
      </c>
      <c r="C9242" s="7" t="s">
        <v>36</v>
      </c>
      <c r="D9242" s="7" t="s">
        <v>496</v>
      </c>
      <c r="E9242" s="8">
        <v>43277.67</v>
      </c>
      <c r="F9242" s="7" t="s">
        <v>29</v>
      </c>
      <c r="G9242" s="7" t="s">
        <v>65</v>
      </c>
      <c r="H9242">
        <f t="shared" si="144"/>
        <v>0</v>
      </c>
    </row>
    <row r="9243" spans="1:8" x14ac:dyDescent="0.3">
      <c r="A9243">
        <v>180126994</v>
      </c>
      <c r="B9243" s="8">
        <v>43277.689363425925</v>
      </c>
      <c r="C9243" s="7" t="s">
        <v>23</v>
      </c>
      <c r="D9243" s="7" t="s">
        <v>739</v>
      </c>
      <c r="E9243" s="8">
        <v>43277.733761574076</v>
      </c>
      <c r="F9243" s="7" t="s">
        <v>25</v>
      </c>
      <c r="G9243" s="7" t="s">
        <v>39</v>
      </c>
      <c r="H9243">
        <f t="shared" si="144"/>
        <v>0</v>
      </c>
    </row>
    <row r="9244" spans="1:8" x14ac:dyDescent="0.3">
      <c r="A9244">
        <v>180126994</v>
      </c>
      <c r="B9244" s="8">
        <v>43277.689363425925</v>
      </c>
      <c r="C9244" s="7" t="s">
        <v>23</v>
      </c>
      <c r="D9244" s="7" t="s">
        <v>739</v>
      </c>
      <c r="E9244" s="8">
        <v>43277.733703703707</v>
      </c>
      <c r="F9244" s="7" t="s">
        <v>25</v>
      </c>
      <c r="G9244" s="7" t="s">
        <v>135</v>
      </c>
      <c r="H9244">
        <f t="shared" si="144"/>
        <v>0</v>
      </c>
    </row>
    <row r="9245" spans="1:8" x14ac:dyDescent="0.3">
      <c r="A9245">
        <v>180126994</v>
      </c>
      <c r="B9245" s="8">
        <v>43277.689363425925</v>
      </c>
      <c r="C9245" s="7" t="s">
        <v>23</v>
      </c>
      <c r="D9245" s="7" t="s">
        <v>739</v>
      </c>
      <c r="E9245" s="8">
        <v>43277.733668981484</v>
      </c>
      <c r="F9245" s="7" t="s">
        <v>25</v>
      </c>
      <c r="G9245" s="7" t="s">
        <v>28</v>
      </c>
      <c r="H9245">
        <f t="shared" si="144"/>
        <v>0</v>
      </c>
    </row>
    <row r="9246" spans="1:8" x14ac:dyDescent="0.3">
      <c r="A9246">
        <v>180126994</v>
      </c>
      <c r="B9246" s="8">
        <v>43277.689363425925</v>
      </c>
      <c r="C9246" s="7" t="s">
        <v>23</v>
      </c>
      <c r="D9246" s="7" t="s">
        <v>739</v>
      </c>
      <c r="E9246" s="8">
        <v>43277.733622685184</v>
      </c>
      <c r="F9246" s="7" t="s">
        <v>25</v>
      </c>
      <c r="G9246" s="7" t="s">
        <v>26</v>
      </c>
      <c r="H9246">
        <f t="shared" si="144"/>
        <v>0</v>
      </c>
    </row>
    <row r="9247" spans="1:8" x14ac:dyDescent="0.3">
      <c r="A9247">
        <v>180126994</v>
      </c>
      <c r="B9247" s="8">
        <v>43277.689363425925</v>
      </c>
      <c r="C9247" s="7" t="s">
        <v>23</v>
      </c>
      <c r="D9247" s="7" t="s">
        <v>739</v>
      </c>
      <c r="E9247" s="8">
        <v>43277.733101851853</v>
      </c>
      <c r="F9247" s="7" t="s">
        <v>31</v>
      </c>
      <c r="G9247" s="7" t="s">
        <v>39</v>
      </c>
      <c r="H9247">
        <f t="shared" si="144"/>
        <v>0</v>
      </c>
    </row>
    <row r="9248" spans="1:8" x14ac:dyDescent="0.3">
      <c r="A9248">
        <v>180126994</v>
      </c>
      <c r="B9248" s="8">
        <v>43277.689363425925</v>
      </c>
      <c r="C9248" s="7" t="s">
        <v>23</v>
      </c>
      <c r="D9248" s="7" t="s">
        <v>739</v>
      </c>
      <c r="E9248" s="8">
        <v>43277.73164351852</v>
      </c>
      <c r="F9248" s="7" t="s">
        <v>29</v>
      </c>
      <c r="G9248" s="7" t="s">
        <v>39</v>
      </c>
      <c r="H9248">
        <f t="shared" si="144"/>
        <v>0</v>
      </c>
    </row>
    <row r="9249" spans="1:8" x14ac:dyDescent="0.3">
      <c r="A9249">
        <v>180126994</v>
      </c>
      <c r="B9249" s="8">
        <v>43277.689363425925</v>
      </c>
      <c r="C9249" s="7" t="s">
        <v>23</v>
      </c>
      <c r="D9249" s="7" t="s">
        <v>739</v>
      </c>
      <c r="E9249" s="8">
        <v>43277.730011574073</v>
      </c>
      <c r="F9249" s="7" t="s">
        <v>25</v>
      </c>
      <c r="G9249" s="7" t="s">
        <v>171</v>
      </c>
      <c r="H9249">
        <f t="shared" si="144"/>
        <v>0</v>
      </c>
    </row>
    <row r="9250" spans="1:8" x14ac:dyDescent="0.3">
      <c r="A9250">
        <v>180126994</v>
      </c>
      <c r="B9250" s="8">
        <v>43277.689363425925</v>
      </c>
      <c r="C9250" s="7" t="s">
        <v>23</v>
      </c>
      <c r="D9250" s="7" t="s">
        <v>739</v>
      </c>
      <c r="E9250" s="8">
        <v>43277.72724537037</v>
      </c>
      <c r="F9250" s="7" t="s">
        <v>25</v>
      </c>
      <c r="G9250" s="7" t="s">
        <v>172</v>
      </c>
      <c r="H9250">
        <f t="shared" si="144"/>
        <v>0</v>
      </c>
    </row>
    <row r="9251" spans="1:8" x14ac:dyDescent="0.3">
      <c r="A9251">
        <v>180126994</v>
      </c>
      <c r="B9251" s="8">
        <v>43277.689363425925</v>
      </c>
      <c r="C9251" s="7" t="s">
        <v>23</v>
      </c>
      <c r="D9251" s="7" t="s">
        <v>739</v>
      </c>
      <c r="E9251" s="8">
        <v>43277.727233796293</v>
      </c>
      <c r="F9251" s="7" t="s">
        <v>69</v>
      </c>
      <c r="G9251" s="7" t="s">
        <v>172</v>
      </c>
      <c r="H9251">
        <f t="shared" si="144"/>
        <v>0</v>
      </c>
    </row>
    <row r="9252" spans="1:8" x14ac:dyDescent="0.3">
      <c r="A9252">
        <v>180126994</v>
      </c>
      <c r="B9252" s="8">
        <v>43277.689363425925</v>
      </c>
      <c r="C9252" s="7" t="s">
        <v>23</v>
      </c>
      <c r="D9252" s="7" t="s">
        <v>739</v>
      </c>
      <c r="E9252" s="8">
        <v>43277.718599537038</v>
      </c>
      <c r="F9252" s="7" t="s">
        <v>31</v>
      </c>
      <c r="G9252" s="7" t="s">
        <v>171</v>
      </c>
      <c r="H9252">
        <f t="shared" si="144"/>
        <v>0</v>
      </c>
    </row>
    <row r="9253" spans="1:8" x14ac:dyDescent="0.3">
      <c r="A9253">
        <v>180126994</v>
      </c>
      <c r="B9253" s="8">
        <v>43277.689363425925</v>
      </c>
      <c r="C9253" s="7" t="s">
        <v>23</v>
      </c>
      <c r="D9253" s="7" t="s">
        <v>739</v>
      </c>
      <c r="E9253" s="8">
        <v>43277.71303240741</v>
      </c>
      <c r="F9253" s="7" t="s">
        <v>25</v>
      </c>
      <c r="G9253" s="7" t="s">
        <v>46</v>
      </c>
      <c r="H9253">
        <f t="shared" si="144"/>
        <v>0</v>
      </c>
    </row>
    <row r="9254" spans="1:8" x14ac:dyDescent="0.3">
      <c r="A9254">
        <v>180126994</v>
      </c>
      <c r="B9254" s="8">
        <v>43277.689363425925</v>
      </c>
      <c r="C9254" s="7" t="s">
        <v>23</v>
      </c>
      <c r="D9254" s="7" t="s">
        <v>739</v>
      </c>
      <c r="E9254" s="8">
        <v>43277.7034375</v>
      </c>
      <c r="F9254" s="7" t="s">
        <v>25</v>
      </c>
      <c r="G9254" s="7" t="s">
        <v>264</v>
      </c>
      <c r="H9254">
        <f t="shared" si="144"/>
        <v>0</v>
      </c>
    </row>
    <row r="9255" spans="1:8" x14ac:dyDescent="0.3">
      <c r="A9255">
        <v>180126994</v>
      </c>
      <c r="B9255" s="8">
        <v>43277.689363425925</v>
      </c>
      <c r="C9255" s="7" t="s">
        <v>23</v>
      </c>
      <c r="D9255" s="7" t="s">
        <v>739</v>
      </c>
      <c r="E9255" s="8">
        <v>43277.701921296299</v>
      </c>
      <c r="F9255" s="7" t="s">
        <v>31</v>
      </c>
      <c r="G9255" s="7" t="s">
        <v>172</v>
      </c>
      <c r="H9255">
        <f t="shared" si="144"/>
        <v>0</v>
      </c>
    </row>
    <row r="9256" spans="1:8" x14ac:dyDescent="0.3">
      <c r="A9256">
        <v>180126994</v>
      </c>
      <c r="B9256" s="8">
        <v>43277.689363425925</v>
      </c>
      <c r="C9256" s="7" t="s">
        <v>23</v>
      </c>
      <c r="D9256" s="7" t="s">
        <v>739</v>
      </c>
      <c r="E9256" s="8">
        <v>43277.701747685183</v>
      </c>
      <c r="F9256" s="7" t="s">
        <v>31</v>
      </c>
      <c r="G9256" s="7" t="s">
        <v>46</v>
      </c>
      <c r="H9256">
        <f t="shared" si="144"/>
        <v>0</v>
      </c>
    </row>
    <row r="9257" spans="1:8" x14ac:dyDescent="0.3">
      <c r="A9257">
        <v>180126994</v>
      </c>
      <c r="B9257" s="8">
        <v>43277.689363425925</v>
      </c>
      <c r="C9257" s="7" t="s">
        <v>23</v>
      </c>
      <c r="D9257" s="7" t="s">
        <v>739</v>
      </c>
      <c r="E9257" s="8">
        <v>43277.696770833332</v>
      </c>
      <c r="F9257" s="7" t="s">
        <v>33</v>
      </c>
      <c r="G9257" s="7" t="s">
        <v>39</v>
      </c>
      <c r="H9257">
        <f t="shared" si="144"/>
        <v>0</v>
      </c>
    </row>
    <row r="9258" spans="1:8" x14ac:dyDescent="0.3">
      <c r="A9258">
        <v>180126994</v>
      </c>
      <c r="B9258" s="8">
        <v>43277.689363425925</v>
      </c>
      <c r="C9258" s="7" t="s">
        <v>23</v>
      </c>
      <c r="D9258" s="7" t="s">
        <v>739</v>
      </c>
      <c r="E9258" s="8">
        <v>43277.695208333331</v>
      </c>
      <c r="F9258" s="7" t="s">
        <v>29</v>
      </c>
      <c r="G9258" s="7" t="s">
        <v>46</v>
      </c>
      <c r="H9258">
        <f t="shared" si="144"/>
        <v>0</v>
      </c>
    </row>
    <row r="9259" spans="1:8" x14ac:dyDescent="0.3">
      <c r="A9259">
        <v>180126994</v>
      </c>
      <c r="B9259" s="8">
        <v>43277.689363425925</v>
      </c>
      <c r="C9259" s="7" t="s">
        <v>23</v>
      </c>
      <c r="D9259" s="7" t="s">
        <v>739</v>
      </c>
      <c r="E9259" s="8">
        <v>43277.695011574076</v>
      </c>
      <c r="F9259" s="7" t="s">
        <v>31</v>
      </c>
      <c r="G9259" s="7" t="s">
        <v>135</v>
      </c>
      <c r="H9259">
        <f t="shared" si="144"/>
        <v>0</v>
      </c>
    </row>
    <row r="9260" spans="1:8" x14ac:dyDescent="0.3">
      <c r="A9260">
        <v>180126994</v>
      </c>
      <c r="B9260" s="8">
        <v>43277.689363425925</v>
      </c>
      <c r="C9260" s="7" t="s">
        <v>23</v>
      </c>
      <c r="D9260" s="7" t="s">
        <v>739</v>
      </c>
      <c r="E9260" s="8">
        <v>43277.692499999997</v>
      </c>
      <c r="F9260" s="7" t="s">
        <v>31</v>
      </c>
      <c r="G9260" s="7" t="s">
        <v>39</v>
      </c>
      <c r="H9260">
        <f t="shared" si="144"/>
        <v>0</v>
      </c>
    </row>
    <row r="9261" spans="1:8" x14ac:dyDescent="0.3">
      <c r="A9261">
        <v>180126994</v>
      </c>
      <c r="B9261" s="8">
        <v>43277.689363425925</v>
      </c>
      <c r="C9261" s="7" t="s">
        <v>23</v>
      </c>
      <c r="D9261" s="7" t="s">
        <v>739</v>
      </c>
      <c r="E9261" s="8">
        <v>43277.692499999997</v>
      </c>
      <c r="F9261" s="7" t="s">
        <v>31</v>
      </c>
      <c r="G9261" s="7" t="s">
        <v>28</v>
      </c>
      <c r="H9261">
        <f t="shared" si="144"/>
        <v>0</v>
      </c>
    </row>
    <row r="9262" spans="1:8" x14ac:dyDescent="0.3">
      <c r="A9262">
        <v>180126994</v>
      </c>
      <c r="B9262" s="8">
        <v>43277.689363425925</v>
      </c>
      <c r="C9262" s="7" t="s">
        <v>23</v>
      </c>
      <c r="D9262" s="7" t="s">
        <v>739</v>
      </c>
      <c r="E9262" s="8">
        <v>43277.692453703705</v>
      </c>
      <c r="F9262" s="7" t="s">
        <v>31</v>
      </c>
      <c r="G9262" s="7" t="s">
        <v>26</v>
      </c>
      <c r="H9262">
        <f t="shared" si="144"/>
        <v>0</v>
      </c>
    </row>
    <row r="9263" spans="1:8" x14ac:dyDescent="0.3">
      <c r="A9263">
        <v>180126994</v>
      </c>
      <c r="B9263" s="8">
        <v>43277.689363425925</v>
      </c>
      <c r="C9263" s="7" t="s">
        <v>23</v>
      </c>
      <c r="D9263" s="7" t="s">
        <v>739</v>
      </c>
      <c r="E9263" s="8">
        <v>43277.691863425927</v>
      </c>
      <c r="F9263" s="7" t="s">
        <v>29</v>
      </c>
      <c r="G9263" s="7" t="s">
        <v>172</v>
      </c>
      <c r="H9263">
        <f t="shared" si="144"/>
        <v>0</v>
      </c>
    </row>
    <row r="9264" spans="1:8" x14ac:dyDescent="0.3">
      <c r="A9264">
        <v>180126994</v>
      </c>
      <c r="B9264" s="8">
        <v>43277.689363425925</v>
      </c>
      <c r="C9264" s="7" t="s">
        <v>23</v>
      </c>
      <c r="D9264" s="7" t="s">
        <v>739</v>
      </c>
      <c r="E9264" s="8">
        <v>43277.691631944443</v>
      </c>
      <c r="F9264" s="7" t="s">
        <v>29</v>
      </c>
      <c r="G9264" s="7" t="s">
        <v>171</v>
      </c>
      <c r="H9264">
        <f t="shared" si="144"/>
        <v>0</v>
      </c>
    </row>
    <row r="9265" spans="1:8" x14ac:dyDescent="0.3">
      <c r="A9265">
        <v>180126994</v>
      </c>
      <c r="B9265" s="8">
        <v>43277.689363425925</v>
      </c>
      <c r="C9265" s="7" t="s">
        <v>23</v>
      </c>
      <c r="D9265" s="7" t="s">
        <v>739</v>
      </c>
      <c r="E9265" s="8">
        <v>43277.691493055558</v>
      </c>
      <c r="F9265" s="7" t="s">
        <v>29</v>
      </c>
      <c r="G9265" s="7" t="s">
        <v>28</v>
      </c>
      <c r="H9265">
        <f t="shared" si="144"/>
        <v>0</v>
      </c>
    </row>
    <row r="9266" spans="1:8" x14ac:dyDescent="0.3">
      <c r="A9266">
        <v>180126994</v>
      </c>
      <c r="B9266" s="8">
        <v>43277.689363425925</v>
      </c>
      <c r="C9266" s="7" t="s">
        <v>23</v>
      </c>
      <c r="D9266" s="7" t="s">
        <v>739</v>
      </c>
      <c r="E9266" s="8">
        <v>43277.691388888888</v>
      </c>
      <c r="F9266" s="7" t="s">
        <v>29</v>
      </c>
      <c r="G9266" s="7" t="s">
        <v>39</v>
      </c>
      <c r="H9266">
        <f t="shared" si="144"/>
        <v>0</v>
      </c>
    </row>
    <row r="9267" spans="1:8" x14ac:dyDescent="0.3">
      <c r="A9267">
        <v>180126994</v>
      </c>
      <c r="B9267" s="8">
        <v>43277.689363425925</v>
      </c>
      <c r="C9267" s="7" t="s">
        <v>23</v>
      </c>
      <c r="D9267" s="7" t="s">
        <v>739</v>
      </c>
      <c r="E9267" s="8">
        <v>43277.691180555557</v>
      </c>
      <c r="F9267" s="7" t="s">
        <v>29</v>
      </c>
      <c r="G9267" s="7" t="s">
        <v>264</v>
      </c>
      <c r="H9267">
        <f t="shared" si="144"/>
        <v>0</v>
      </c>
    </row>
    <row r="9268" spans="1:8" x14ac:dyDescent="0.3">
      <c r="A9268">
        <v>180127066</v>
      </c>
      <c r="B9268" s="8">
        <v>43277.741284722222</v>
      </c>
      <c r="C9268" s="7" t="s">
        <v>23</v>
      </c>
      <c r="D9268" s="7" t="s">
        <v>740</v>
      </c>
      <c r="E9268" s="8">
        <v>43277.784201388888</v>
      </c>
      <c r="F9268" s="7" t="s">
        <v>25</v>
      </c>
      <c r="G9268" s="7" t="s">
        <v>179</v>
      </c>
      <c r="H9268">
        <f t="shared" si="144"/>
        <v>0</v>
      </c>
    </row>
    <row r="9269" spans="1:8" x14ac:dyDescent="0.3">
      <c r="A9269">
        <v>180127066</v>
      </c>
      <c r="B9269" s="8">
        <v>43277.741284722222</v>
      </c>
      <c r="C9269" s="7" t="s">
        <v>23</v>
      </c>
      <c r="D9269" s="7" t="s">
        <v>740</v>
      </c>
      <c r="E9269" s="8">
        <v>43277.761620370373</v>
      </c>
      <c r="F9269" s="7" t="s">
        <v>25</v>
      </c>
      <c r="G9269" s="7" t="s">
        <v>39</v>
      </c>
      <c r="H9269">
        <f t="shared" si="144"/>
        <v>0</v>
      </c>
    </row>
    <row r="9270" spans="1:8" x14ac:dyDescent="0.3">
      <c r="A9270">
        <v>180127066</v>
      </c>
      <c r="B9270" s="8">
        <v>43277.741284722222</v>
      </c>
      <c r="C9270" s="7" t="s">
        <v>23</v>
      </c>
      <c r="D9270" s="7" t="s">
        <v>740</v>
      </c>
      <c r="E9270" s="8">
        <v>43277.761620370373</v>
      </c>
      <c r="F9270" s="7" t="s">
        <v>25</v>
      </c>
      <c r="G9270" s="7" t="s">
        <v>115</v>
      </c>
      <c r="H9270">
        <f t="shared" si="144"/>
        <v>0</v>
      </c>
    </row>
    <row r="9271" spans="1:8" x14ac:dyDescent="0.3">
      <c r="A9271">
        <v>180127066</v>
      </c>
      <c r="B9271" s="8">
        <v>43277.741284722222</v>
      </c>
      <c r="C9271" s="7" t="s">
        <v>23</v>
      </c>
      <c r="D9271" s="7" t="s">
        <v>740</v>
      </c>
      <c r="E9271" s="8">
        <v>43277.761620370373</v>
      </c>
      <c r="F9271" s="7" t="s">
        <v>25</v>
      </c>
      <c r="G9271" s="7" t="s">
        <v>28</v>
      </c>
      <c r="H9271">
        <f t="shared" si="144"/>
        <v>0</v>
      </c>
    </row>
    <row r="9272" spans="1:8" x14ac:dyDescent="0.3">
      <c r="A9272">
        <v>180127066</v>
      </c>
      <c r="B9272" s="8">
        <v>43277.741284722222</v>
      </c>
      <c r="C9272" s="7" t="s">
        <v>23</v>
      </c>
      <c r="D9272" s="7" t="s">
        <v>740</v>
      </c>
      <c r="E9272" s="8">
        <v>43277.759699074071</v>
      </c>
      <c r="F9272" s="7" t="s">
        <v>29</v>
      </c>
      <c r="G9272" s="7" t="s">
        <v>115</v>
      </c>
      <c r="H9272">
        <f t="shared" si="144"/>
        <v>0</v>
      </c>
    </row>
    <row r="9273" spans="1:8" x14ac:dyDescent="0.3">
      <c r="A9273">
        <v>180127066</v>
      </c>
      <c r="B9273" s="8">
        <v>43277.741284722222</v>
      </c>
      <c r="C9273" s="7" t="s">
        <v>23</v>
      </c>
      <c r="D9273" s="7" t="s">
        <v>740</v>
      </c>
      <c r="E9273" s="8">
        <v>43277.759699074071</v>
      </c>
      <c r="F9273" s="7" t="s">
        <v>29</v>
      </c>
      <c r="G9273" s="7" t="s">
        <v>28</v>
      </c>
      <c r="H9273">
        <f t="shared" si="144"/>
        <v>0</v>
      </c>
    </row>
    <row r="9274" spans="1:8" x14ac:dyDescent="0.3">
      <c r="A9274">
        <v>180127066</v>
      </c>
      <c r="B9274" s="8">
        <v>43277.741284722222</v>
      </c>
      <c r="C9274" s="7" t="s">
        <v>23</v>
      </c>
      <c r="D9274" s="7" t="s">
        <v>740</v>
      </c>
      <c r="E9274" s="8">
        <v>43277.75949074074</v>
      </c>
      <c r="F9274" s="7" t="s">
        <v>29</v>
      </c>
      <c r="G9274" s="7" t="s">
        <v>39</v>
      </c>
      <c r="H9274">
        <f t="shared" si="144"/>
        <v>0</v>
      </c>
    </row>
    <row r="9275" spans="1:8" x14ac:dyDescent="0.3">
      <c r="A9275">
        <v>180127066</v>
      </c>
      <c r="B9275" s="8">
        <v>43277.741284722222</v>
      </c>
      <c r="C9275" s="7" t="s">
        <v>23</v>
      </c>
      <c r="D9275" s="7" t="s">
        <v>740</v>
      </c>
      <c r="E9275" s="8">
        <v>43277.750173611108</v>
      </c>
      <c r="F9275" s="7" t="s">
        <v>31</v>
      </c>
      <c r="G9275" s="7" t="s">
        <v>179</v>
      </c>
      <c r="H9275">
        <f t="shared" si="144"/>
        <v>0</v>
      </c>
    </row>
    <row r="9276" spans="1:8" x14ac:dyDescent="0.3">
      <c r="A9276">
        <v>180127066</v>
      </c>
      <c r="B9276" s="8">
        <v>43277.741284722222</v>
      </c>
      <c r="C9276" s="7" t="s">
        <v>23</v>
      </c>
      <c r="D9276" s="7" t="s">
        <v>740</v>
      </c>
      <c r="E9276" s="8">
        <v>43277.743680555555</v>
      </c>
      <c r="F9276" s="7" t="s">
        <v>29</v>
      </c>
      <c r="G9276" s="7" t="s">
        <v>179</v>
      </c>
      <c r="H9276">
        <f t="shared" si="144"/>
        <v>0</v>
      </c>
    </row>
    <row r="9277" spans="1:8" x14ac:dyDescent="0.3">
      <c r="A9277">
        <v>180127096</v>
      </c>
      <c r="B9277" s="8">
        <v>43277.7580787037</v>
      </c>
      <c r="C9277" s="7" t="s">
        <v>23</v>
      </c>
      <c r="D9277" s="7" t="s">
        <v>659</v>
      </c>
      <c r="E9277" s="8">
        <v>43277.804062499999</v>
      </c>
      <c r="F9277" s="7" t="s">
        <v>25</v>
      </c>
      <c r="G9277" s="7" t="s">
        <v>26</v>
      </c>
      <c r="H9277">
        <f t="shared" si="144"/>
        <v>0</v>
      </c>
    </row>
    <row r="9278" spans="1:8" x14ac:dyDescent="0.3">
      <c r="A9278">
        <v>180127096</v>
      </c>
      <c r="B9278" s="8">
        <v>43277.7580787037</v>
      </c>
      <c r="C9278" s="7" t="s">
        <v>23</v>
      </c>
      <c r="D9278" s="7" t="s">
        <v>659</v>
      </c>
      <c r="E9278" s="8">
        <v>43277.80400462963</v>
      </c>
      <c r="F9278" s="7" t="s">
        <v>25</v>
      </c>
      <c r="G9278" s="7" t="s">
        <v>39</v>
      </c>
      <c r="H9278">
        <f t="shared" si="144"/>
        <v>0</v>
      </c>
    </row>
    <row r="9279" spans="1:8" x14ac:dyDescent="0.3">
      <c r="A9279">
        <v>180127096</v>
      </c>
      <c r="B9279" s="8">
        <v>43277.7580787037</v>
      </c>
      <c r="C9279" s="7" t="s">
        <v>23</v>
      </c>
      <c r="D9279" s="7" t="s">
        <v>659</v>
      </c>
      <c r="E9279" s="8">
        <v>43277.798773148148</v>
      </c>
      <c r="F9279" s="7" t="s">
        <v>25</v>
      </c>
      <c r="G9279" s="7" t="s">
        <v>115</v>
      </c>
      <c r="H9279">
        <f t="shared" si="144"/>
        <v>0</v>
      </c>
    </row>
    <row r="9280" spans="1:8" x14ac:dyDescent="0.3">
      <c r="A9280">
        <v>180127096</v>
      </c>
      <c r="B9280" s="8">
        <v>43277.7580787037</v>
      </c>
      <c r="C9280" s="7" t="s">
        <v>23</v>
      </c>
      <c r="D9280" s="7" t="s">
        <v>659</v>
      </c>
      <c r="E9280" s="8">
        <v>43277.798715277779</v>
      </c>
      <c r="F9280" s="7" t="s">
        <v>201</v>
      </c>
      <c r="G9280" s="7" t="s">
        <v>115</v>
      </c>
      <c r="H9280">
        <f t="shared" si="144"/>
        <v>0</v>
      </c>
    </row>
    <row r="9281" spans="1:8" x14ac:dyDescent="0.3">
      <c r="A9281">
        <v>180127096</v>
      </c>
      <c r="B9281" s="8">
        <v>43277.7580787037</v>
      </c>
      <c r="C9281" s="7" t="s">
        <v>23</v>
      </c>
      <c r="D9281" s="7" t="s">
        <v>659</v>
      </c>
      <c r="E9281" s="8">
        <v>43277.78601851852</v>
      </c>
      <c r="F9281" s="7" t="s">
        <v>25</v>
      </c>
      <c r="G9281" s="7" t="s">
        <v>28</v>
      </c>
      <c r="H9281">
        <f t="shared" si="144"/>
        <v>0</v>
      </c>
    </row>
    <row r="9282" spans="1:8" x14ac:dyDescent="0.3">
      <c r="A9282">
        <v>180127096</v>
      </c>
      <c r="B9282" s="8">
        <v>43277.7580787037</v>
      </c>
      <c r="C9282" s="7" t="s">
        <v>23</v>
      </c>
      <c r="D9282" s="7" t="s">
        <v>659</v>
      </c>
      <c r="E9282" s="8">
        <v>43277.779988425929</v>
      </c>
      <c r="F9282" s="7" t="s">
        <v>62</v>
      </c>
      <c r="G9282" s="7" t="s">
        <v>115</v>
      </c>
      <c r="H9282">
        <f t="shared" si="144"/>
        <v>0</v>
      </c>
    </row>
    <row r="9283" spans="1:8" x14ac:dyDescent="0.3">
      <c r="A9283">
        <v>180127096</v>
      </c>
      <c r="B9283" s="8">
        <v>43277.7580787037</v>
      </c>
      <c r="C9283" s="7" t="s">
        <v>23</v>
      </c>
      <c r="D9283" s="7" t="s">
        <v>659</v>
      </c>
      <c r="E9283" s="8">
        <v>43277.778541666667</v>
      </c>
      <c r="F9283" s="7" t="s">
        <v>62</v>
      </c>
      <c r="G9283" s="7" t="s">
        <v>115</v>
      </c>
      <c r="H9283">
        <f t="shared" ref="H9283:H9346" si="145">IF(AND(A9283&lt;&gt;A9282,C9283="PD Accident    "),1,0)</f>
        <v>0</v>
      </c>
    </row>
    <row r="9284" spans="1:8" x14ac:dyDescent="0.3">
      <c r="A9284">
        <v>180127096</v>
      </c>
      <c r="B9284" s="8">
        <v>43277.7580787037</v>
      </c>
      <c r="C9284" s="7" t="s">
        <v>23</v>
      </c>
      <c r="D9284" s="7" t="s">
        <v>659</v>
      </c>
      <c r="E9284" s="8">
        <v>43277.765208333331</v>
      </c>
      <c r="F9284" s="7" t="s">
        <v>31</v>
      </c>
      <c r="G9284" s="7" t="s">
        <v>115</v>
      </c>
      <c r="H9284">
        <f t="shared" si="145"/>
        <v>0</v>
      </c>
    </row>
    <row r="9285" spans="1:8" x14ac:dyDescent="0.3">
      <c r="A9285">
        <v>180127096</v>
      </c>
      <c r="B9285" s="8">
        <v>43277.7580787037</v>
      </c>
      <c r="C9285" s="7" t="s">
        <v>23</v>
      </c>
      <c r="D9285" s="7" t="s">
        <v>659</v>
      </c>
      <c r="E9285" s="8">
        <v>43277.765208333331</v>
      </c>
      <c r="F9285" s="7" t="s">
        <v>31</v>
      </c>
      <c r="G9285" s="7" t="s">
        <v>28</v>
      </c>
      <c r="H9285">
        <f t="shared" si="145"/>
        <v>0</v>
      </c>
    </row>
    <row r="9286" spans="1:8" x14ac:dyDescent="0.3">
      <c r="A9286">
        <v>180127096</v>
      </c>
      <c r="B9286" s="8">
        <v>43277.7580787037</v>
      </c>
      <c r="C9286" s="7" t="s">
        <v>23</v>
      </c>
      <c r="D9286" s="7" t="s">
        <v>659</v>
      </c>
      <c r="E9286" s="8">
        <v>43277.763344907406</v>
      </c>
      <c r="F9286" s="7" t="s">
        <v>31</v>
      </c>
      <c r="G9286" s="7" t="s">
        <v>26</v>
      </c>
      <c r="H9286">
        <f t="shared" si="145"/>
        <v>0</v>
      </c>
    </row>
    <row r="9287" spans="1:8" x14ac:dyDescent="0.3">
      <c r="A9287">
        <v>180127096</v>
      </c>
      <c r="B9287" s="8">
        <v>43277.7580787037</v>
      </c>
      <c r="C9287" s="7" t="s">
        <v>23</v>
      </c>
      <c r="D9287" s="7" t="s">
        <v>659</v>
      </c>
      <c r="E9287" s="8">
        <v>43277.763344907406</v>
      </c>
      <c r="F9287" s="7" t="s">
        <v>31</v>
      </c>
      <c r="G9287" s="7" t="s">
        <v>39</v>
      </c>
      <c r="H9287">
        <f t="shared" si="145"/>
        <v>0</v>
      </c>
    </row>
    <row r="9288" spans="1:8" x14ac:dyDescent="0.3">
      <c r="A9288">
        <v>180127096</v>
      </c>
      <c r="B9288" s="8">
        <v>43277.7580787037</v>
      </c>
      <c r="C9288" s="7" t="s">
        <v>23</v>
      </c>
      <c r="D9288" s="7" t="s">
        <v>659</v>
      </c>
      <c r="E9288" s="8">
        <v>43277.761631944442</v>
      </c>
      <c r="F9288" s="7" t="s">
        <v>29</v>
      </c>
      <c r="G9288" s="7" t="s">
        <v>39</v>
      </c>
      <c r="H9288">
        <f t="shared" si="145"/>
        <v>0</v>
      </c>
    </row>
    <row r="9289" spans="1:8" x14ac:dyDescent="0.3">
      <c r="A9289">
        <v>180127096</v>
      </c>
      <c r="B9289" s="8">
        <v>43277.7580787037</v>
      </c>
      <c r="C9289" s="7" t="s">
        <v>23</v>
      </c>
      <c r="D9289" s="7" t="s">
        <v>659</v>
      </c>
      <c r="E9289" s="8">
        <v>43277.761631944442</v>
      </c>
      <c r="F9289" s="7" t="s">
        <v>29</v>
      </c>
      <c r="G9289" s="7" t="s">
        <v>115</v>
      </c>
      <c r="H9289">
        <f t="shared" si="145"/>
        <v>0</v>
      </c>
    </row>
    <row r="9290" spans="1:8" x14ac:dyDescent="0.3">
      <c r="A9290">
        <v>180127096</v>
      </c>
      <c r="B9290" s="8">
        <v>43277.7580787037</v>
      </c>
      <c r="C9290" s="7" t="s">
        <v>23</v>
      </c>
      <c r="D9290" s="7" t="s">
        <v>659</v>
      </c>
      <c r="E9290" s="8">
        <v>43277.761631944442</v>
      </c>
      <c r="F9290" s="7" t="s">
        <v>29</v>
      </c>
      <c r="G9290" s="7" t="s">
        <v>28</v>
      </c>
      <c r="H9290">
        <f t="shared" si="145"/>
        <v>0</v>
      </c>
    </row>
    <row r="9291" spans="1:8" x14ac:dyDescent="0.3">
      <c r="A9291">
        <v>180127096</v>
      </c>
      <c r="B9291" s="8">
        <v>43277.7580787037</v>
      </c>
      <c r="C9291" s="7" t="s">
        <v>23</v>
      </c>
      <c r="D9291" s="7" t="s">
        <v>659</v>
      </c>
      <c r="E9291" s="8">
        <v>43277.759351851855</v>
      </c>
      <c r="F9291" s="7" t="s">
        <v>29</v>
      </c>
      <c r="G9291" s="7" t="s">
        <v>26</v>
      </c>
      <c r="H9291">
        <f t="shared" si="145"/>
        <v>0</v>
      </c>
    </row>
    <row r="9292" spans="1:8" x14ac:dyDescent="0.3">
      <c r="A9292">
        <v>180127383</v>
      </c>
      <c r="B9292" s="8">
        <v>43278.289270833331</v>
      </c>
      <c r="C9292" s="7" t="s">
        <v>36</v>
      </c>
      <c r="D9292" s="7" t="s">
        <v>741</v>
      </c>
      <c r="E9292" s="8">
        <v>43278.360196759262</v>
      </c>
      <c r="F9292" s="7" t="s">
        <v>25</v>
      </c>
      <c r="G9292" s="7" t="s">
        <v>71</v>
      </c>
      <c r="H9292">
        <f t="shared" si="145"/>
        <v>1</v>
      </c>
    </row>
    <row r="9293" spans="1:8" x14ac:dyDescent="0.3">
      <c r="A9293">
        <v>180127383</v>
      </c>
      <c r="B9293" s="8">
        <v>43278.289270833331</v>
      </c>
      <c r="C9293" s="7" t="s">
        <v>36</v>
      </c>
      <c r="D9293" s="7" t="s">
        <v>741</v>
      </c>
      <c r="E9293" s="8">
        <v>43278.36</v>
      </c>
      <c r="F9293" s="7" t="s">
        <v>25</v>
      </c>
      <c r="G9293" s="7" t="s">
        <v>71</v>
      </c>
      <c r="H9293">
        <f t="shared" si="145"/>
        <v>0</v>
      </c>
    </row>
    <row r="9294" spans="1:8" x14ac:dyDescent="0.3">
      <c r="A9294">
        <v>180127383</v>
      </c>
      <c r="B9294" s="8">
        <v>43278.289270833331</v>
      </c>
      <c r="C9294" s="7" t="s">
        <v>36</v>
      </c>
      <c r="D9294" s="7" t="s">
        <v>741</v>
      </c>
      <c r="E9294" s="8">
        <v>43278.335625</v>
      </c>
      <c r="F9294" s="7" t="s">
        <v>63</v>
      </c>
      <c r="G9294" s="7" t="s">
        <v>71</v>
      </c>
      <c r="H9294">
        <f t="shared" si="145"/>
        <v>0</v>
      </c>
    </row>
    <row r="9295" spans="1:8" x14ac:dyDescent="0.3">
      <c r="A9295">
        <v>180127383</v>
      </c>
      <c r="B9295" s="8">
        <v>43278.289270833331</v>
      </c>
      <c r="C9295" s="7" t="s">
        <v>36</v>
      </c>
      <c r="D9295" s="7" t="s">
        <v>741</v>
      </c>
      <c r="E9295" s="8">
        <v>43278.320567129631</v>
      </c>
      <c r="F9295" s="7" t="s">
        <v>25</v>
      </c>
      <c r="G9295" s="7" t="s">
        <v>72</v>
      </c>
      <c r="H9295">
        <f t="shared" si="145"/>
        <v>0</v>
      </c>
    </row>
    <row r="9296" spans="1:8" x14ac:dyDescent="0.3">
      <c r="A9296">
        <v>180127383</v>
      </c>
      <c r="B9296" s="8">
        <v>43278.289270833331</v>
      </c>
      <c r="C9296" s="7" t="s">
        <v>36</v>
      </c>
      <c r="D9296" s="7" t="s">
        <v>741</v>
      </c>
      <c r="E9296" s="8">
        <v>43278.305138888885</v>
      </c>
      <c r="F9296" s="7" t="s">
        <v>31</v>
      </c>
      <c r="G9296" s="7" t="s">
        <v>72</v>
      </c>
      <c r="H9296">
        <f t="shared" si="145"/>
        <v>0</v>
      </c>
    </row>
    <row r="9297" spans="1:8" x14ac:dyDescent="0.3">
      <c r="A9297">
        <v>180127383</v>
      </c>
      <c r="B9297" s="8">
        <v>43278.289270833331</v>
      </c>
      <c r="C9297" s="7" t="s">
        <v>36</v>
      </c>
      <c r="D9297" s="7" t="s">
        <v>741</v>
      </c>
      <c r="E9297" s="8">
        <v>43278.301932870374</v>
      </c>
      <c r="F9297" s="7" t="s">
        <v>31</v>
      </c>
      <c r="G9297" s="7" t="s">
        <v>71</v>
      </c>
      <c r="H9297">
        <f t="shared" si="145"/>
        <v>0</v>
      </c>
    </row>
    <row r="9298" spans="1:8" x14ac:dyDescent="0.3">
      <c r="A9298">
        <v>180127383</v>
      </c>
      <c r="B9298" s="8">
        <v>43278.289270833331</v>
      </c>
      <c r="C9298" s="7" t="s">
        <v>36</v>
      </c>
      <c r="D9298" s="7" t="s">
        <v>741</v>
      </c>
      <c r="E9298" s="8">
        <v>43278.294085648151</v>
      </c>
      <c r="F9298" s="7" t="s">
        <v>31</v>
      </c>
      <c r="G9298" s="7" t="s">
        <v>72</v>
      </c>
      <c r="H9298">
        <f t="shared" si="145"/>
        <v>0</v>
      </c>
    </row>
    <row r="9299" spans="1:8" x14ac:dyDescent="0.3">
      <c r="A9299">
        <v>180127383</v>
      </c>
      <c r="B9299" s="8">
        <v>43278.289270833331</v>
      </c>
      <c r="C9299" s="7" t="s">
        <v>36</v>
      </c>
      <c r="D9299" s="7" t="s">
        <v>741</v>
      </c>
      <c r="E9299" s="8">
        <v>43278.291215277779</v>
      </c>
      <c r="F9299" s="7" t="s">
        <v>29</v>
      </c>
      <c r="G9299" s="7" t="s">
        <v>72</v>
      </c>
      <c r="H9299">
        <f t="shared" si="145"/>
        <v>0</v>
      </c>
    </row>
    <row r="9300" spans="1:8" x14ac:dyDescent="0.3">
      <c r="A9300">
        <v>180127383</v>
      </c>
      <c r="B9300" s="8">
        <v>43278.289270833331</v>
      </c>
      <c r="C9300" s="7" t="s">
        <v>36</v>
      </c>
      <c r="D9300" s="7" t="s">
        <v>741</v>
      </c>
      <c r="E9300" s="8">
        <v>43278.290821759256</v>
      </c>
      <c r="F9300" s="7" t="s">
        <v>29</v>
      </c>
      <c r="G9300" s="7" t="s">
        <v>71</v>
      </c>
      <c r="H9300">
        <f t="shared" si="145"/>
        <v>0</v>
      </c>
    </row>
    <row r="9301" spans="1:8" x14ac:dyDescent="0.3">
      <c r="A9301">
        <v>180127399</v>
      </c>
      <c r="B9301" s="8">
        <v>43278.317962962959</v>
      </c>
      <c r="C9301" s="7" t="s">
        <v>36</v>
      </c>
      <c r="D9301" s="7" t="s">
        <v>742</v>
      </c>
      <c r="E9301" s="8">
        <v>43278.363506944443</v>
      </c>
      <c r="F9301" s="7" t="s">
        <v>25</v>
      </c>
      <c r="G9301" s="7" t="s">
        <v>482</v>
      </c>
      <c r="H9301">
        <f t="shared" si="145"/>
        <v>1</v>
      </c>
    </row>
    <row r="9302" spans="1:8" x14ac:dyDescent="0.3">
      <c r="A9302">
        <v>180127399</v>
      </c>
      <c r="B9302" s="8">
        <v>43278.317962962959</v>
      </c>
      <c r="C9302" s="7" t="s">
        <v>36</v>
      </c>
      <c r="D9302" s="7" t="s">
        <v>742</v>
      </c>
      <c r="E9302" s="8">
        <v>43278.341307870367</v>
      </c>
      <c r="F9302" s="7" t="s">
        <v>25</v>
      </c>
      <c r="G9302" s="7" t="s">
        <v>38</v>
      </c>
      <c r="H9302">
        <f t="shared" si="145"/>
        <v>0</v>
      </c>
    </row>
    <row r="9303" spans="1:8" x14ac:dyDescent="0.3">
      <c r="A9303">
        <v>180127399</v>
      </c>
      <c r="B9303" s="8">
        <v>43278.317962962959</v>
      </c>
      <c r="C9303" s="7" t="s">
        <v>36</v>
      </c>
      <c r="D9303" s="7" t="s">
        <v>742</v>
      </c>
      <c r="E9303" s="8">
        <v>43278.338101851848</v>
      </c>
      <c r="F9303" s="7" t="s">
        <v>25</v>
      </c>
      <c r="G9303" s="7" t="s">
        <v>72</v>
      </c>
      <c r="H9303">
        <f t="shared" si="145"/>
        <v>0</v>
      </c>
    </row>
    <row r="9304" spans="1:8" x14ac:dyDescent="0.3">
      <c r="A9304">
        <v>180127399</v>
      </c>
      <c r="B9304" s="8">
        <v>43278.317962962959</v>
      </c>
      <c r="C9304" s="7" t="s">
        <v>36</v>
      </c>
      <c r="D9304" s="7" t="s">
        <v>742</v>
      </c>
      <c r="E9304" s="8">
        <v>43278.334398148145</v>
      </c>
      <c r="F9304" s="7" t="s">
        <v>31</v>
      </c>
      <c r="G9304" s="7" t="s">
        <v>482</v>
      </c>
      <c r="H9304">
        <f t="shared" si="145"/>
        <v>0</v>
      </c>
    </row>
    <row r="9305" spans="1:8" x14ac:dyDescent="0.3">
      <c r="A9305">
        <v>180127399</v>
      </c>
      <c r="B9305" s="8">
        <v>43278.317962962959</v>
      </c>
      <c r="C9305" s="7" t="s">
        <v>36</v>
      </c>
      <c r="D9305" s="7" t="s">
        <v>742</v>
      </c>
      <c r="E9305" s="8">
        <v>43278.321863425925</v>
      </c>
      <c r="F9305" s="7" t="s">
        <v>31</v>
      </c>
      <c r="G9305" s="7" t="s">
        <v>38</v>
      </c>
      <c r="H9305">
        <f t="shared" si="145"/>
        <v>0</v>
      </c>
    </row>
    <row r="9306" spans="1:8" x14ac:dyDescent="0.3">
      <c r="A9306">
        <v>180127399</v>
      </c>
      <c r="B9306" s="8">
        <v>43278.317962962959</v>
      </c>
      <c r="C9306" s="7" t="s">
        <v>36</v>
      </c>
      <c r="D9306" s="7" t="s">
        <v>742</v>
      </c>
      <c r="E9306" s="8">
        <v>43278.320879629631</v>
      </c>
      <c r="F9306" s="7" t="s">
        <v>31</v>
      </c>
      <c r="G9306" s="7" t="s">
        <v>72</v>
      </c>
      <c r="H9306">
        <f t="shared" si="145"/>
        <v>0</v>
      </c>
    </row>
    <row r="9307" spans="1:8" x14ac:dyDescent="0.3">
      <c r="A9307">
        <v>180127399</v>
      </c>
      <c r="B9307" s="8">
        <v>43278.317962962959</v>
      </c>
      <c r="C9307" s="7" t="s">
        <v>36</v>
      </c>
      <c r="D9307" s="7" t="s">
        <v>742</v>
      </c>
      <c r="E9307" s="8">
        <v>43278.3205787037</v>
      </c>
      <c r="F9307" s="7" t="s">
        <v>29</v>
      </c>
      <c r="G9307" s="7" t="s">
        <v>72</v>
      </c>
      <c r="H9307">
        <f t="shared" si="145"/>
        <v>0</v>
      </c>
    </row>
    <row r="9308" spans="1:8" x14ac:dyDescent="0.3">
      <c r="A9308">
        <v>180127399</v>
      </c>
      <c r="B9308" s="8">
        <v>43278.317962962959</v>
      </c>
      <c r="C9308" s="7" t="s">
        <v>36</v>
      </c>
      <c r="D9308" s="7" t="s">
        <v>742</v>
      </c>
      <c r="E9308" s="8">
        <v>43278.320567129631</v>
      </c>
      <c r="F9308" s="7" t="s">
        <v>29</v>
      </c>
      <c r="G9308" s="7" t="s">
        <v>482</v>
      </c>
      <c r="H9308">
        <f t="shared" si="145"/>
        <v>0</v>
      </c>
    </row>
    <row r="9309" spans="1:8" x14ac:dyDescent="0.3">
      <c r="A9309">
        <v>180127428</v>
      </c>
      <c r="B9309" s="8">
        <v>43278.334490740737</v>
      </c>
      <c r="C9309" s="7" t="s">
        <v>36</v>
      </c>
      <c r="D9309" s="7" t="s">
        <v>175</v>
      </c>
      <c r="E9309" s="8">
        <v>43278.393090277779</v>
      </c>
      <c r="F9309" s="7" t="s">
        <v>25</v>
      </c>
      <c r="G9309" s="7" t="s">
        <v>743</v>
      </c>
      <c r="H9309">
        <f t="shared" si="145"/>
        <v>1</v>
      </c>
    </row>
    <row r="9310" spans="1:8" x14ac:dyDescent="0.3">
      <c r="A9310">
        <v>180127428</v>
      </c>
      <c r="B9310" s="8">
        <v>43278.334490740737</v>
      </c>
      <c r="C9310" s="7" t="s">
        <v>36</v>
      </c>
      <c r="D9310" s="7" t="s">
        <v>175</v>
      </c>
      <c r="E9310" s="8">
        <v>43278.392430555556</v>
      </c>
      <c r="F9310" s="7" t="s">
        <v>63</v>
      </c>
      <c r="G9310" s="7" t="s">
        <v>743</v>
      </c>
      <c r="H9310">
        <f t="shared" si="145"/>
        <v>0</v>
      </c>
    </row>
    <row r="9311" spans="1:8" x14ac:dyDescent="0.3">
      <c r="A9311">
        <v>180127428</v>
      </c>
      <c r="B9311" s="8">
        <v>43278.334490740737</v>
      </c>
      <c r="C9311" s="7" t="s">
        <v>36</v>
      </c>
      <c r="D9311" s="7" t="s">
        <v>175</v>
      </c>
      <c r="E9311" s="8">
        <v>43278.358171296299</v>
      </c>
      <c r="F9311" s="7" t="s">
        <v>31</v>
      </c>
      <c r="G9311" s="7" t="s">
        <v>743</v>
      </c>
      <c r="H9311">
        <f t="shared" si="145"/>
        <v>0</v>
      </c>
    </row>
    <row r="9312" spans="1:8" x14ac:dyDescent="0.3">
      <c r="A9312">
        <v>180127428</v>
      </c>
      <c r="B9312" s="8">
        <v>43278.334490740737</v>
      </c>
      <c r="C9312" s="7" t="s">
        <v>36</v>
      </c>
      <c r="D9312" s="7" t="s">
        <v>175</v>
      </c>
      <c r="E9312" s="8">
        <v>43278.358090277776</v>
      </c>
      <c r="F9312" s="7" t="s">
        <v>212</v>
      </c>
      <c r="H9312">
        <f t="shared" si="145"/>
        <v>0</v>
      </c>
    </row>
    <row r="9313" spans="1:8" x14ac:dyDescent="0.3">
      <c r="A9313">
        <v>180127428</v>
      </c>
      <c r="B9313" s="8">
        <v>43278.334490740737</v>
      </c>
      <c r="C9313" s="7" t="s">
        <v>36</v>
      </c>
      <c r="D9313" s="7" t="s">
        <v>175</v>
      </c>
      <c r="E9313" s="8">
        <v>43278.357615740744</v>
      </c>
      <c r="F9313" s="7" t="s">
        <v>25</v>
      </c>
      <c r="G9313" s="7" t="s">
        <v>743</v>
      </c>
      <c r="H9313">
        <f t="shared" si="145"/>
        <v>0</v>
      </c>
    </row>
    <row r="9314" spans="1:8" x14ac:dyDescent="0.3">
      <c r="A9314">
        <v>180127428</v>
      </c>
      <c r="B9314" s="8">
        <v>43278.334490740737</v>
      </c>
      <c r="C9314" s="7" t="s">
        <v>36</v>
      </c>
      <c r="D9314" s="7" t="s">
        <v>175</v>
      </c>
      <c r="E9314" s="8">
        <v>43278.357615740744</v>
      </c>
      <c r="F9314" s="7" t="s">
        <v>25</v>
      </c>
      <c r="G9314" s="7" t="s">
        <v>113</v>
      </c>
      <c r="H9314">
        <f t="shared" si="145"/>
        <v>0</v>
      </c>
    </row>
    <row r="9315" spans="1:8" x14ac:dyDescent="0.3">
      <c r="A9315">
        <v>180127428</v>
      </c>
      <c r="B9315" s="8">
        <v>43278.334490740737</v>
      </c>
      <c r="C9315" s="7" t="s">
        <v>36</v>
      </c>
      <c r="D9315" s="7" t="s">
        <v>175</v>
      </c>
      <c r="E9315" s="8">
        <v>43278.357615740744</v>
      </c>
      <c r="F9315" s="7" t="s">
        <v>25</v>
      </c>
      <c r="G9315" s="7" t="s">
        <v>72</v>
      </c>
      <c r="H9315">
        <f t="shared" si="145"/>
        <v>0</v>
      </c>
    </row>
    <row r="9316" spans="1:8" x14ac:dyDescent="0.3">
      <c r="A9316">
        <v>180127428</v>
      </c>
      <c r="B9316" s="8">
        <v>43278.334490740737</v>
      </c>
      <c r="C9316" s="7" t="s">
        <v>36</v>
      </c>
      <c r="D9316" s="7" t="s">
        <v>175</v>
      </c>
      <c r="E9316" s="8">
        <v>43278.356481481482</v>
      </c>
      <c r="F9316" s="7" t="s">
        <v>25</v>
      </c>
      <c r="G9316" s="7" t="s">
        <v>100</v>
      </c>
      <c r="H9316">
        <f t="shared" si="145"/>
        <v>0</v>
      </c>
    </row>
    <row r="9317" spans="1:8" x14ac:dyDescent="0.3">
      <c r="A9317">
        <v>180127428</v>
      </c>
      <c r="B9317" s="8">
        <v>43278.334490740737</v>
      </c>
      <c r="C9317" s="7" t="s">
        <v>36</v>
      </c>
      <c r="D9317" s="7" t="s">
        <v>175</v>
      </c>
      <c r="E9317" s="8">
        <v>43278.352997685186</v>
      </c>
      <c r="F9317" s="7" t="s">
        <v>63</v>
      </c>
      <c r="G9317" s="7" t="s">
        <v>743</v>
      </c>
      <c r="H9317">
        <f t="shared" si="145"/>
        <v>0</v>
      </c>
    </row>
    <row r="9318" spans="1:8" x14ac:dyDescent="0.3">
      <c r="A9318">
        <v>180127428</v>
      </c>
      <c r="B9318" s="8">
        <v>43278.334490740737</v>
      </c>
      <c r="C9318" s="7" t="s">
        <v>36</v>
      </c>
      <c r="D9318" s="7" t="s">
        <v>175</v>
      </c>
      <c r="E9318" s="8">
        <v>43278.348020833335</v>
      </c>
      <c r="F9318" s="7" t="s">
        <v>29</v>
      </c>
      <c r="G9318" s="7" t="s">
        <v>100</v>
      </c>
      <c r="H9318">
        <f t="shared" si="145"/>
        <v>0</v>
      </c>
    </row>
    <row r="9319" spans="1:8" x14ac:dyDescent="0.3">
      <c r="A9319">
        <v>180127428</v>
      </c>
      <c r="B9319" s="8">
        <v>43278.334490740737</v>
      </c>
      <c r="C9319" s="7" t="s">
        <v>36</v>
      </c>
      <c r="D9319" s="7" t="s">
        <v>175</v>
      </c>
      <c r="E9319" s="8">
        <v>43278.34542824074</v>
      </c>
      <c r="F9319" s="7" t="s">
        <v>31</v>
      </c>
      <c r="G9319" s="7" t="s">
        <v>72</v>
      </c>
      <c r="H9319">
        <f t="shared" si="145"/>
        <v>0</v>
      </c>
    </row>
    <row r="9320" spans="1:8" x14ac:dyDescent="0.3">
      <c r="A9320">
        <v>180127428</v>
      </c>
      <c r="B9320" s="8">
        <v>43278.334490740737</v>
      </c>
      <c r="C9320" s="7" t="s">
        <v>36</v>
      </c>
      <c r="D9320" s="7" t="s">
        <v>175</v>
      </c>
      <c r="E9320" s="8">
        <v>43278.34039351852</v>
      </c>
      <c r="F9320" s="7" t="s">
        <v>29</v>
      </c>
      <c r="G9320" s="7" t="s">
        <v>72</v>
      </c>
      <c r="H9320">
        <f t="shared" si="145"/>
        <v>0</v>
      </c>
    </row>
    <row r="9321" spans="1:8" x14ac:dyDescent="0.3">
      <c r="A9321">
        <v>180127428</v>
      </c>
      <c r="B9321" s="8">
        <v>43278.334490740737</v>
      </c>
      <c r="C9321" s="7" t="s">
        <v>36</v>
      </c>
      <c r="D9321" s="7" t="s">
        <v>175</v>
      </c>
      <c r="E9321" s="8">
        <v>43278.338055555556</v>
      </c>
      <c r="F9321" s="7" t="s">
        <v>31</v>
      </c>
      <c r="G9321" s="7" t="s">
        <v>743</v>
      </c>
      <c r="H9321">
        <f t="shared" si="145"/>
        <v>0</v>
      </c>
    </row>
    <row r="9322" spans="1:8" x14ac:dyDescent="0.3">
      <c r="A9322">
        <v>180127428</v>
      </c>
      <c r="B9322" s="8">
        <v>43278.334490740737</v>
      </c>
      <c r="C9322" s="7" t="s">
        <v>36</v>
      </c>
      <c r="D9322" s="7" t="s">
        <v>175</v>
      </c>
      <c r="E9322" s="8">
        <v>43278.338009259256</v>
      </c>
      <c r="F9322" s="7" t="s">
        <v>31</v>
      </c>
      <c r="G9322" s="7" t="s">
        <v>113</v>
      </c>
      <c r="H9322">
        <f t="shared" si="145"/>
        <v>0</v>
      </c>
    </row>
    <row r="9323" spans="1:8" x14ac:dyDescent="0.3">
      <c r="A9323">
        <v>180127428</v>
      </c>
      <c r="B9323" s="8">
        <v>43278.334490740737</v>
      </c>
      <c r="C9323" s="7" t="s">
        <v>36</v>
      </c>
      <c r="D9323" s="7" t="s">
        <v>175</v>
      </c>
      <c r="E9323" s="8">
        <v>43278.337638888886</v>
      </c>
      <c r="F9323" s="7" t="s">
        <v>29</v>
      </c>
      <c r="G9323" s="7" t="s">
        <v>113</v>
      </c>
      <c r="H9323">
        <f t="shared" si="145"/>
        <v>0</v>
      </c>
    </row>
    <row r="9324" spans="1:8" x14ac:dyDescent="0.3">
      <c r="A9324">
        <v>180127428</v>
      </c>
      <c r="B9324" s="8">
        <v>43278.334490740737</v>
      </c>
      <c r="C9324" s="7" t="s">
        <v>36</v>
      </c>
      <c r="D9324" s="7" t="s">
        <v>175</v>
      </c>
      <c r="E9324" s="8">
        <v>43278.337604166663</v>
      </c>
      <c r="F9324" s="7" t="s">
        <v>29</v>
      </c>
      <c r="G9324" s="7" t="s">
        <v>743</v>
      </c>
      <c r="H9324">
        <f t="shared" si="145"/>
        <v>0</v>
      </c>
    </row>
    <row r="9325" spans="1:8" x14ac:dyDescent="0.3">
      <c r="A9325">
        <v>180127428</v>
      </c>
      <c r="B9325" s="8">
        <v>43278.334490740737</v>
      </c>
      <c r="C9325" s="7" t="s">
        <v>36</v>
      </c>
      <c r="D9325" s="7" t="s">
        <v>175</v>
      </c>
      <c r="E9325" s="8">
        <v>43278.337384259263</v>
      </c>
      <c r="F9325" s="7" t="s">
        <v>31</v>
      </c>
      <c r="G9325" s="7" t="s">
        <v>743</v>
      </c>
      <c r="H9325">
        <f t="shared" si="145"/>
        <v>0</v>
      </c>
    </row>
    <row r="9326" spans="1:8" x14ac:dyDescent="0.3">
      <c r="A9326">
        <v>180127450</v>
      </c>
      <c r="B9326" s="8">
        <v>43278.356585648151</v>
      </c>
      <c r="C9326" s="7" t="s">
        <v>36</v>
      </c>
      <c r="D9326" s="7" t="s">
        <v>605</v>
      </c>
      <c r="E9326" s="8">
        <v>43278.395509259259</v>
      </c>
      <c r="F9326" s="7" t="s">
        <v>25</v>
      </c>
      <c r="G9326" s="7" t="s">
        <v>71</v>
      </c>
      <c r="H9326">
        <f t="shared" si="145"/>
        <v>1</v>
      </c>
    </row>
    <row r="9327" spans="1:8" x14ac:dyDescent="0.3">
      <c r="A9327">
        <v>180127450</v>
      </c>
      <c r="B9327" s="8">
        <v>43278.356585648151</v>
      </c>
      <c r="C9327" s="7" t="s">
        <v>36</v>
      </c>
      <c r="D9327" s="7" t="s">
        <v>605</v>
      </c>
      <c r="E9327" s="8">
        <v>43278.384513888886</v>
      </c>
      <c r="F9327" s="7" t="s">
        <v>25</v>
      </c>
      <c r="G9327" s="7" t="s">
        <v>38</v>
      </c>
      <c r="H9327">
        <f t="shared" si="145"/>
        <v>0</v>
      </c>
    </row>
    <row r="9328" spans="1:8" x14ac:dyDescent="0.3">
      <c r="A9328">
        <v>180127450</v>
      </c>
      <c r="B9328" s="8">
        <v>43278.356585648151</v>
      </c>
      <c r="C9328" s="7" t="s">
        <v>36</v>
      </c>
      <c r="D9328" s="7" t="s">
        <v>605</v>
      </c>
      <c r="E9328" s="8">
        <v>43278.369085648148</v>
      </c>
      <c r="F9328" s="7" t="s">
        <v>31</v>
      </c>
      <c r="G9328" s="7" t="s">
        <v>71</v>
      </c>
      <c r="H9328">
        <f t="shared" si="145"/>
        <v>0</v>
      </c>
    </row>
    <row r="9329" spans="1:8" x14ac:dyDescent="0.3">
      <c r="A9329">
        <v>180127450</v>
      </c>
      <c r="B9329" s="8">
        <v>43278.356585648151</v>
      </c>
      <c r="C9329" s="7" t="s">
        <v>36</v>
      </c>
      <c r="D9329" s="7" t="s">
        <v>605</v>
      </c>
      <c r="E9329" s="8">
        <v>43278.369085648148</v>
      </c>
      <c r="F9329" s="7" t="s">
        <v>31</v>
      </c>
      <c r="G9329" s="7" t="s">
        <v>38</v>
      </c>
      <c r="H9329">
        <f t="shared" si="145"/>
        <v>0</v>
      </c>
    </row>
    <row r="9330" spans="1:8" x14ac:dyDescent="0.3">
      <c r="A9330">
        <v>180127450</v>
      </c>
      <c r="B9330" s="8">
        <v>43278.356585648151</v>
      </c>
      <c r="C9330" s="7" t="s">
        <v>36</v>
      </c>
      <c r="D9330" s="7" t="s">
        <v>605</v>
      </c>
      <c r="E9330" s="8">
        <v>43278.360208333332</v>
      </c>
      <c r="F9330" s="7" t="s">
        <v>29</v>
      </c>
      <c r="G9330" s="7" t="s">
        <v>71</v>
      </c>
      <c r="H9330">
        <f t="shared" si="145"/>
        <v>0</v>
      </c>
    </row>
    <row r="9331" spans="1:8" x14ac:dyDescent="0.3">
      <c r="A9331">
        <v>180127450</v>
      </c>
      <c r="B9331" s="8">
        <v>43278.356585648151</v>
      </c>
      <c r="C9331" s="7" t="s">
        <v>36</v>
      </c>
      <c r="D9331" s="7" t="s">
        <v>605</v>
      </c>
      <c r="E9331" s="8">
        <v>43278.360185185185</v>
      </c>
      <c r="F9331" s="7" t="s">
        <v>25</v>
      </c>
      <c r="G9331" s="7" t="s">
        <v>71</v>
      </c>
      <c r="H9331">
        <f t="shared" si="145"/>
        <v>0</v>
      </c>
    </row>
    <row r="9332" spans="1:8" x14ac:dyDescent="0.3">
      <c r="A9332">
        <v>180127450</v>
      </c>
      <c r="B9332" s="8">
        <v>43278.356585648151</v>
      </c>
      <c r="C9332" s="7" t="s">
        <v>36</v>
      </c>
      <c r="D9332" s="7" t="s">
        <v>605</v>
      </c>
      <c r="E9332" s="8">
        <v>43278.360011574077</v>
      </c>
      <c r="F9332" s="7" t="s">
        <v>29</v>
      </c>
      <c r="G9332" s="7" t="s">
        <v>71</v>
      </c>
      <c r="H9332">
        <f t="shared" si="145"/>
        <v>0</v>
      </c>
    </row>
    <row r="9333" spans="1:8" x14ac:dyDescent="0.3">
      <c r="A9333">
        <v>180127450</v>
      </c>
      <c r="B9333" s="8">
        <v>43278.356585648151</v>
      </c>
      <c r="C9333" s="7" t="s">
        <v>36</v>
      </c>
      <c r="D9333" s="7" t="s">
        <v>605</v>
      </c>
      <c r="E9333" s="8">
        <v>43278.36</v>
      </c>
      <c r="F9333" s="7" t="s">
        <v>29</v>
      </c>
      <c r="G9333" s="7" t="s">
        <v>38</v>
      </c>
      <c r="H9333">
        <f t="shared" si="145"/>
        <v>0</v>
      </c>
    </row>
    <row r="9334" spans="1:8" x14ac:dyDescent="0.3">
      <c r="A9334">
        <v>180127536</v>
      </c>
      <c r="B9334" s="8">
        <v>43278.430555555555</v>
      </c>
      <c r="C9334" s="7" t="s">
        <v>36</v>
      </c>
      <c r="D9334" s="7" t="s">
        <v>106</v>
      </c>
      <c r="E9334" s="8">
        <v>43278.467870370368</v>
      </c>
      <c r="F9334" s="7" t="s">
        <v>25</v>
      </c>
      <c r="G9334" s="7" t="s">
        <v>173</v>
      </c>
      <c r="H9334">
        <f t="shared" si="145"/>
        <v>1</v>
      </c>
    </row>
    <row r="9335" spans="1:8" x14ac:dyDescent="0.3">
      <c r="A9335">
        <v>180127536</v>
      </c>
      <c r="B9335" s="8">
        <v>43278.430555555555</v>
      </c>
      <c r="C9335" s="7" t="s">
        <v>36</v>
      </c>
      <c r="D9335" s="7" t="s">
        <v>106</v>
      </c>
      <c r="E9335" s="8">
        <v>43278.467743055553</v>
      </c>
      <c r="F9335" s="7" t="s">
        <v>25</v>
      </c>
      <c r="G9335" s="7" t="s">
        <v>72</v>
      </c>
      <c r="H9335">
        <f t="shared" si="145"/>
        <v>0</v>
      </c>
    </row>
    <row r="9336" spans="1:8" x14ac:dyDescent="0.3">
      <c r="A9336">
        <v>180127536</v>
      </c>
      <c r="B9336" s="8">
        <v>43278.430555555555</v>
      </c>
      <c r="C9336" s="7" t="s">
        <v>36</v>
      </c>
      <c r="D9336" s="7" t="s">
        <v>106</v>
      </c>
      <c r="E9336" s="8">
        <v>43278.461828703701</v>
      </c>
      <c r="F9336" s="7" t="s">
        <v>31</v>
      </c>
      <c r="G9336" s="7" t="s">
        <v>72</v>
      </c>
      <c r="H9336">
        <f t="shared" si="145"/>
        <v>0</v>
      </c>
    </row>
    <row r="9337" spans="1:8" x14ac:dyDescent="0.3">
      <c r="A9337">
        <v>180127536</v>
      </c>
      <c r="B9337" s="8">
        <v>43278.430555555555</v>
      </c>
      <c r="C9337" s="7" t="s">
        <v>36</v>
      </c>
      <c r="D9337" s="7" t="s">
        <v>106</v>
      </c>
      <c r="E9337" s="8">
        <v>43278.460439814815</v>
      </c>
      <c r="F9337" s="7" t="s">
        <v>31</v>
      </c>
      <c r="G9337" s="7" t="s">
        <v>72</v>
      </c>
      <c r="H9337">
        <f t="shared" si="145"/>
        <v>0</v>
      </c>
    </row>
    <row r="9338" spans="1:8" x14ac:dyDescent="0.3">
      <c r="A9338">
        <v>180127536</v>
      </c>
      <c r="B9338" s="8">
        <v>43278.430555555555</v>
      </c>
      <c r="C9338" s="7" t="s">
        <v>36</v>
      </c>
      <c r="D9338" s="7" t="s">
        <v>106</v>
      </c>
      <c r="E9338" s="8">
        <v>43278.455682870372</v>
      </c>
      <c r="F9338" s="7" t="s">
        <v>78</v>
      </c>
      <c r="G9338" s="7" t="s">
        <v>72</v>
      </c>
      <c r="H9338">
        <f t="shared" si="145"/>
        <v>0</v>
      </c>
    </row>
    <row r="9339" spans="1:8" x14ac:dyDescent="0.3">
      <c r="A9339">
        <v>180127536</v>
      </c>
      <c r="B9339" s="8">
        <v>43278.430555555555</v>
      </c>
      <c r="C9339" s="7" t="s">
        <v>36</v>
      </c>
      <c r="D9339" s="7" t="s">
        <v>106</v>
      </c>
      <c r="E9339" s="8">
        <v>43278.451122685183</v>
      </c>
      <c r="F9339" s="7" t="s">
        <v>31</v>
      </c>
      <c r="G9339" s="7" t="s">
        <v>72</v>
      </c>
      <c r="H9339">
        <f t="shared" si="145"/>
        <v>0</v>
      </c>
    </row>
    <row r="9340" spans="1:8" x14ac:dyDescent="0.3">
      <c r="A9340">
        <v>180127536</v>
      </c>
      <c r="B9340" s="8">
        <v>43278.430555555555</v>
      </c>
      <c r="C9340" s="7" t="s">
        <v>36</v>
      </c>
      <c r="D9340" s="7" t="s">
        <v>106</v>
      </c>
      <c r="E9340" s="8">
        <v>43278.444861111115</v>
      </c>
      <c r="F9340" s="7" t="s">
        <v>29</v>
      </c>
      <c r="G9340" s="7" t="s">
        <v>72</v>
      </c>
      <c r="H9340">
        <f t="shared" si="145"/>
        <v>0</v>
      </c>
    </row>
    <row r="9341" spans="1:8" x14ac:dyDescent="0.3">
      <c r="A9341">
        <v>180127536</v>
      </c>
      <c r="B9341" s="8">
        <v>43278.430555555555</v>
      </c>
      <c r="C9341" s="7" t="s">
        <v>36</v>
      </c>
      <c r="D9341" s="7" t="s">
        <v>106</v>
      </c>
      <c r="E9341" s="8">
        <v>43278.440891203703</v>
      </c>
      <c r="F9341" s="7" t="s">
        <v>31</v>
      </c>
      <c r="G9341" s="7" t="s">
        <v>173</v>
      </c>
      <c r="H9341">
        <f t="shared" si="145"/>
        <v>0</v>
      </c>
    </row>
    <row r="9342" spans="1:8" x14ac:dyDescent="0.3">
      <c r="A9342">
        <v>180127536</v>
      </c>
      <c r="B9342" s="8">
        <v>43278.430555555555</v>
      </c>
      <c r="C9342" s="7" t="s">
        <v>36</v>
      </c>
      <c r="D9342" s="7" t="s">
        <v>106</v>
      </c>
      <c r="E9342" s="8">
        <v>43278.431828703702</v>
      </c>
      <c r="F9342" s="7" t="s">
        <v>29</v>
      </c>
      <c r="G9342" s="7" t="s">
        <v>173</v>
      </c>
      <c r="H9342">
        <f t="shared" si="145"/>
        <v>0</v>
      </c>
    </row>
    <row r="9343" spans="1:8" x14ac:dyDescent="0.3">
      <c r="A9343">
        <v>180127778</v>
      </c>
      <c r="B9343" s="8">
        <v>43278.618761574071</v>
      </c>
      <c r="C9343" s="7" t="s">
        <v>36</v>
      </c>
      <c r="D9343" s="7" t="s">
        <v>744</v>
      </c>
      <c r="E9343" s="8">
        <v>43278.670856481483</v>
      </c>
      <c r="F9343" s="7" t="s">
        <v>25</v>
      </c>
      <c r="G9343" s="7" t="s">
        <v>71</v>
      </c>
      <c r="H9343">
        <f t="shared" si="145"/>
        <v>1</v>
      </c>
    </row>
    <row r="9344" spans="1:8" x14ac:dyDescent="0.3">
      <c r="A9344">
        <v>180127778</v>
      </c>
      <c r="B9344" s="8">
        <v>43278.618761574071</v>
      </c>
      <c r="C9344" s="7" t="s">
        <v>36</v>
      </c>
      <c r="D9344" s="7" t="s">
        <v>744</v>
      </c>
      <c r="E9344" s="8">
        <v>43278.645995370367</v>
      </c>
      <c r="F9344" s="7" t="s">
        <v>25</v>
      </c>
      <c r="G9344" s="7" t="s">
        <v>38</v>
      </c>
      <c r="H9344">
        <f t="shared" si="145"/>
        <v>0</v>
      </c>
    </row>
    <row r="9345" spans="1:8" x14ac:dyDescent="0.3">
      <c r="A9345">
        <v>180127778</v>
      </c>
      <c r="B9345" s="8">
        <v>43278.618761574071</v>
      </c>
      <c r="C9345" s="7" t="s">
        <v>36</v>
      </c>
      <c r="D9345" s="7" t="s">
        <v>744</v>
      </c>
      <c r="E9345" s="8">
        <v>43278.645891203705</v>
      </c>
      <c r="F9345" s="7" t="s">
        <v>201</v>
      </c>
      <c r="G9345" s="7" t="s">
        <v>38</v>
      </c>
      <c r="H9345">
        <f t="shared" si="145"/>
        <v>0</v>
      </c>
    </row>
    <row r="9346" spans="1:8" x14ac:dyDescent="0.3">
      <c r="A9346">
        <v>180127778</v>
      </c>
      <c r="B9346" s="8">
        <v>43278.618761574071</v>
      </c>
      <c r="C9346" s="7" t="s">
        <v>36</v>
      </c>
      <c r="D9346" s="7" t="s">
        <v>744</v>
      </c>
      <c r="E9346" s="8">
        <v>43278.632430555554</v>
      </c>
      <c r="F9346" s="7" t="s">
        <v>25</v>
      </c>
      <c r="G9346" s="7" t="s">
        <v>179</v>
      </c>
      <c r="H9346">
        <f t="shared" si="145"/>
        <v>0</v>
      </c>
    </row>
    <row r="9347" spans="1:8" x14ac:dyDescent="0.3">
      <c r="A9347">
        <v>180127778</v>
      </c>
      <c r="B9347" s="8">
        <v>43278.618761574071</v>
      </c>
      <c r="C9347" s="7" t="s">
        <v>36</v>
      </c>
      <c r="D9347" s="7" t="s">
        <v>744</v>
      </c>
      <c r="E9347" s="8">
        <v>43278.624340277776</v>
      </c>
      <c r="F9347" s="7" t="s">
        <v>31</v>
      </c>
      <c r="G9347" s="7" t="s">
        <v>71</v>
      </c>
      <c r="H9347">
        <f t="shared" ref="H9347:H9410" si="146">IF(AND(A9347&lt;&gt;A9346,C9347="PD Accident    "),1,0)</f>
        <v>0</v>
      </c>
    </row>
    <row r="9348" spans="1:8" x14ac:dyDescent="0.3">
      <c r="A9348">
        <v>180127778</v>
      </c>
      <c r="B9348" s="8">
        <v>43278.618761574071</v>
      </c>
      <c r="C9348" s="7" t="s">
        <v>36</v>
      </c>
      <c r="D9348" s="7" t="s">
        <v>744</v>
      </c>
      <c r="E9348" s="8">
        <v>43278.623414351852</v>
      </c>
      <c r="F9348" s="7" t="s">
        <v>31</v>
      </c>
      <c r="G9348" s="7" t="s">
        <v>38</v>
      </c>
      <c r="H9348">
        <f t="shared" si="146"/>
        <v>0</v>
      </c>
    </row>
    <row r="9349" spans="1:8" x14ac:dyDescent="0.3">
      <c r="A9349">
        <v>180127778</v>
      </c>
      <c r="B9349" s="8">
        <v>43278.618761574071</v>
      </c>
      <c r="C9349" s="7" t="s">
        <v>36</v>
      </c>
      <c r="D9349" s="7" t="s">
        <v>744</v>
      </c>
      <c r="E9349" s="8">
        <v>43278.619849537034</v>
      </c>
      <c r="F9349" s="7" t="s">
        <v>29</v>
      </c>
      <c r="G9349" s="7" t="s">
        <v>38</v>
      </c>
      <c r="H9349">
        <f t="shared" si="146"/>
        <v>0</v>
      </c>
    </row>
    <row r="9350" spans="1:8" x14ac:dyDescent="0.3">
      <c r="A9350">
        <v>180127778</v>
      </c>
      <c r="B9350" s="8">
        <v>43278.618761574071</v>
      </c>
      <c r="C9350" s="7" t="s">
        <v>36</v>
      </c>
      <c r="D9350" s="7" t="s">
        <v>744</v>
      </c>
      <c r="E9350" s="8">
        <v>43278.619652777779</v>
      </c>
      <c r="F9350" s="7" t="s">
        <v>29</v>
      </c>
      <c r="G9350" s="7" t="s">
        <v>71</v>
      </c>
      <c r="H9350">
        <f t="shared" si="146"/>
        <v>0</v>
      </c>
    </row>
    <row r="9351" spans="1:8" x14ac:dyDescent="0.3">
      <c r="A9351">
        <v>180127778</v>
      </c>
      <c r="B9351" s="8">
        <v>43278.618761574071</v>
      </c>
      <c r="C9351" s="7" t="s">
        <v>36</v>
      </c>
      <c r="D9351" s="7" t="s">
        <v>744</v>
      </c>
      <c r="E9351" s="8">
        <v>43278.619016203702</v>
      </c>
      <c r="F9351" s="7" t="s">
        <v>29</v>
      </c>
      <c r="G9351" s="7" t="s">
        <v>179</v>
      </c>
      <c r="H9351">
        <f t="shared" si="146"/>
        <v>0</v>
      </c>
    </row>
    <row r="9352" spans="1:8" x14ac:dyDescent="0.3">
      <c r="A9352">
        <v>180127935</v>
      </c>
      <c r="B9352" s="8">
        <v>43278.725868055553</v>
      </c>
      <c r="C9352" s="7" t="s">
        <v>23</v>
      </c>
      <c r="D9352" s="7" t="s">
        <v>302</v>
      </c>
      <c r="E9352" s="8">
        <v>43278.764224537037</v>
      </c>
      <c r="F9352" s="7" t="s">
        <v>25</v>
      </c>
      <c r="G9352" s="7" t="s">
        <v>241</v>
      </c>
      <c r="H9352">
        <f t="shared" si="146"/>
        <v>0</v>
      </c>
    </row>
    <row r="9353" spans="1:8" x14ac:dyDescent="0.3">
      <c r="A9353">
        <v>180127935</v>
      </c>
      <c r="B9353" s="8">
        <v>43278.725868055553</v>
      </c>
      <c r="C9353" s="7" t="s">
        <v>23</v>
      </c>
      <c r="D9353" s="7" t="s">
        <v>302</v>
      </c>
      <c r="E9353" s="8">
        <v>43278.743935185186</v>
      </c>
      <c r="F9353" s="7" t="s">
        <v>25</v>
      </c>
      <c r="G9353" s="7" t="s">
        <v>193</v>
      </c>
      <c r="H9353">
        <f t="shared" si="146"/>
        <v>0</v>
      </c>
    </row>
    <row r="9354" spans="1:8" x14ac:dyDescent="0.3">
      <c r="A9354">
        <v>180127935</v>
      </c>
      <c r="B9354" s="8">
        <v>43278.725868055553</v>
      </c>
      <c r="C9354" s="7" t="s">
        <v>23</v>
      </c>
      <c r="D9354" s="7" t="s">
        <v>302</v>
      </c>
      <c r="E9354" s="8">
        <v>43278.743738425925</v>
      </c>
      <c r="F9354" s="7" t="s">
        <v>212</v>
      </c>
      <c r="H9354">
        <f t="shared" si="146"/>
        <v>0</v>
      </c>
    </row>
    <row r="9355" spans="1:8" x14ac:dyDescent="0.3">
      <c r="A9355">
        <v>180127935</v>
      </c>
      <c r="B9355" s="8">
        <v>43278.725868055553</v>
      </c>
      <c r="C9355" s="7" t="s">
        <v>23</v>
      </c>
      <c r="D9355" s="7" t="s">
        <v>302</v>
      </c>
      <c r="E9355" s="8">
        <v>43278.743090277778</v>
      </c>
      <c r="F9355" s="7" t="s">
        <v>212</v>
      </c>
      <c r="H9355">
        <f t="shared" si="146"/>
        <v>0</v>
      </c>
    </row>
    <row r="9356" spans="1:8" x14ac:dyDescent="0.3">
      <c r="A9356">
        <v>180127935</v>
      </c>
      <c r="B9356" s="8">
        <v>43278.725868055553</v>
      </c>
      <c r="C9356" s="7" t="s">
        <v>23</v>
      </c>
      <c r="D9356" s="7" t="s">
        <v>302</v>
      </c>
      <c r="E9356" s="8">
        <v>43278.742858796293</v>
      </c>
      <c r="F9356" s="7" t="s">
        <v>212</v>
      </c>
      <c r="H9356">
        <f t="shared" si="146"/>
        <v>0</v>
      </c>
    </row>
    <row r="9357" spans="1:8" x14ac:dyDescent="0.3">
      <c r="A9357">
        <v>180127935</v>
      </c>
      <c r="B9357" s="8">
        <v>43278.725868055553</v>
      </c>
      <c r="C9357" s="7" t="s">
        <v>23</v>
      </c>
      <c r="D9357" s="7" t="s">
        <v>302</v>
      </c>
      <c r="E9357" s="8">
        <v>43278.741516203707</v>
      </c>
      <c r="F9357" s="7" t="s">
        <v>212</v>
      </c>
      <c r="H9357">
        <f t="shared" si="146"/>
        <v>0</v>
      </c>
    </row>
    <row r="9358" spans="1:8" x14ac:dyDescent="0.3">
      <c r="A9358">
        <v>180127935</v>
      </c>
      <c r="B9358" s="8">
        <v>43278.725868055553</v>
      </c>
      <c r="C9358" s="7" t="s">
        <v>23</v>
      </c>
      <c r="D9358" s="7" t="s">
        <v>302</v>
      </c>
      <c r="E9358" s="8">
        <v>43278.740520833337</v>
      </c>
      <c r="F9358" s="7" t="s">
        <v>212</v>
      </c>
      <c r="H9358">
        <f t="shared" si="146"/>
        <v>0</v>
      </c>
    </row>
    <row r="9359" spans="1:8" x14ac:dyDescent="0.3">
      <c r="A9359">
        <v>180127935</v>
      </c>
      <c r="B9359" s="8">
        <v>43278.725868055553</v>
      </c>
      <c r="C9359" s="7" t="s">
        <v>23</v>
      </c>
      <c r="D9359" s="7" t="s">
        <v>302</v>
      </c>
      <c r="E9359" s="8">
        <v>43278.739699074074</v>
      </c>
      <c r="F9359" s="7" t="s">
        <v>212</v>
      </c>
      <c r="H9359">
        <f t="shared" si="146"/>
        <v>0</v>
      </c>
    </row>
    <row r="9360" spans="1:8" x14ac:dyDescent="0.3">
      <c r="A9360">
        <v>180127935</v>
      </c>
      <c r="B9360" s="8">
        <v>43278.725868055553</v>
      </c>
      <c r="C9360" s="7" t="s">
        <v>23</v>
      </c>
      <c r="D9360" s="7" t="s">
        <v>302</v>
      </c>
      <c r="E9360" s="8">
        <v>43278.739664351851</v>
      </c>
      <c r="F9360" s="7" t="s">
        <v>31</v>
      </c>
      <c r="G9360" s="7" t="s">
        <v>241</v>
      </c>
      <c r="H9360">
        <f t="shared" si="146"/>
        <v>0</v>
      </c>
    </row>
    <row r="9361" spans="1:8" x14ac:dyDescent="0.3">
      <c r="A9361">
        <v>180127935</v>
      </c>
      <c r="B9361" s="8">
        <v>43278.725868055553</v>
      </c>
      <c r="C9361" s="7" t="s">
        <v>23</v>
      </c>
      <c r="D9361" s="7" t="s">
        <v>302</v>
      </c>
      <c r="E9361" s="8">
        <v>43278.732835648145</v>
      </c>
      <c r="F9361" s="7" t="s">
        <v>29</v>
      </c>
      <c r="G9361" s="7" t="s">
        <v>193</v>
      </c>
      <c r="H9361">
        <f t="shared" si="146"/>
        <v>0</v>
      </c>
    </row>
    <row r="9362" spans="1:8" x14ac:dyDescent="0.3">
      <c r="A9362">
        <v>180127935</v>
      </c>
      <c r="B9362" s="8">
        <v>43278.725868055553</v>
      </c>
      <c r="C9362" s="7" t="s">
        <v>23</v>
      </c>
      <c r="D9362" s="7" t="s">
        <v>302</v>
      </c>
      <c r="E9362" s="8">
        <v>43278.732395833336</v>
      </c>
      <c r="F9362" s="7" t="s">
        <v>212</v>
      </c>
      <c r="H9362">
        <f t="shared" si="146"/>
        <v>0</v>
      </c>
    </row>
    <row r="9363" spans="1:8" x14ac:dyDescent="0.3">
      <c r="A9363">
        <v>180127935</v>
      </c>
      <c r="B9363" s="8">
        <v>43278.725868055553</v>
      </c>
      <c r="C9363" s="7" t="s">
        <v>23</v>
      </c>
      <c r="D9363" s="7" t="s">
        <v>302</v>
      </c>
      <c r="E9363" s="8">
        <v>43278.732372685183</v>
      </c>
      <c r="F9363" s="7" t="s">
        <v>29</v>
      </c>
      <c r="G9363" s="7" t="s">
        <v>241</v>
      </c>
      <c r="H9363">
        <f t="shared" si="146"/>
        <v>0</v>
      </c>
    </row>
    <row r="9364" spans="1:8" x14ac:dyDescent="0.3">
      <c r="A9364">
        <v>180127935</v>
      </c>
      <c r="B9364" s="8">
        <v>43278.725868055553</v>
      </c>
      <c r="C9364" s="7" t="s">
        <v>23</v>
      </c>
      <c r="D9364" s="7" t="s">
        <v>302</v>
      </c>
      <c r="E9364" s="8">
        <v>43278.731921296298</v>
      </c>
      <c r="F9364" s="7" t="s">
        <v>212</v>
      </c>
      <c r="H9364">
        <f t="shared" si="146"/>
        <v>0</v>
      </c>
    </row>
    <row r="9365" spans="1:8" x14ac:dyDescent="0.3">
      <c r="A9365">
        <v>180127935</v>
      </c>
      <c r="B9365" s="8">
        <v>43278.725868055553</v>
      </c>
      <c r="C9365" s="7" t="s">
        <v>23</v>
      </c>
      <c r="D9365" s="7" t="s">
        <v>302</v>
      </c>
      <c r="E9365" s="8">
        <v>43278.728229166663</v>
      </c>
      <c r="F9365" s="7" t="s">
        <v>212</v>
      </c>
      <c r="H9365">
        <f t="shared" si="146"/>
        <v>0</v>
      </c>
    </row>
    <row r="9366" spans="1:8" x14ac:dyDescent="0.3">
      <c r="A9366">
        <v>180127935</v>
      </c>
      <c r="B9366" s="8">
        <v>43278.725868055553</v>
      </c>
      <c r="C9366" s="7" t="s">
        <v>23</v>
      </c>
      <c r="D9366" s="7" t="s">
        <v>302</v>
      </c>
      <c r="E9366" s="8">
        <v>43278.728194444448</v>
      </c>
      <c r="F9366" s="7" t="s">
        <v>212</v>
      </c>
      <c r="H9366">
        <f t="shared" si="146"/>
        <v>0</v>
      </c>
    </row>
    <row r="9367" spans="1:8" x14ac:dyDescent="0.3">
      <c r="A9367">
        <v>180127935</v>
      </c>
      <c r="B9367" s="8">
        <v>43278.725868055553</v>
      </c>
      <c r="C9367" s="7" t="s">
        <v>23</v>
      </c>
      <c r="D9367" s="7" t="s">
        <v>302</v>
      </c>
      <c r="E9367" s="8">
        <v>43278.728182870371</v>
      </c>
      <c r="F9367" s="7" t="s">
        <v>212</v>
      </c>
      <c r="H9367">
        <f t="shared" si="146"/>
        <v>0</v>
      </c>
    </row>
    <row r="9368" spans="1:8" x14ac:dyDescent="0.3">
      <c r="A9368">
        <v>180127938</v>
      </c>
      <c r="B9368" s="8">
        <v>43278.727094907408</v>
      </c>
      <c r="C9368" s="7" t="s">
        <v>23</v>
      </c>
      <c r="D9368" s="7" t="s">
        <v>208</v>
      </c>
      <c r="E9368" s="8">
        <v>43278.828831018516</v>
      </c>
      <c r="F9368" s="7" t="s">
        <v>25</v>
      </c>
      <c r="G9368" s="7" t="s">
        <v>53</v>
      </c>
      <c r="H9368">
        <f t="shared" si="146"/>
        <v>0</v>
      </c>
    </row>
    <row r="9369" spans="1:8" x14ac:dyDescent="0.3">
      <c r="A9369">
        <v>180127938</v>
      </c>
      <c r="B9369" s="8">
        <v>43278.727094907408</v>
      </c>
      <c r="C9369" s="7" t="s">
        <v>23</v>
      </c>
      <c r="D9369" s="7" t="s">
        <v>208</v>
      </c>
      <c r="E9369" s="8">
        <v>43278.811192129629</v>
      </c>
      <c r="F9369" s="7" t="s">
        <v>27</v>
      </c>
      <c r="G9369" s="7" t="s">
        <v>53</v>
      </c>
      <c r="H9369">
        <f t="shared" si="146"/>
        <v>0</v>
      </c>
    </row>
    <row r="9370" spans="1:8" x14ac:dyDescent="0.3">
      <c r="A9370">
        <v>180127938</v>
      </c>
      <c r="B9370" s="8">
        <v>43278.727094907408</v>
      </c>
      <c r="C9370" s="7" t="s">
        <v>23</v>
      </c>
      <c r="D9370" s="7" t="s">
        <v>208</v>
      </c>
      <c r="E9370" s="8">
        <v>43278.787916666668</v>
      </c>
      <c r="F9370" s="7" t="s">
        <v>29</v>
      </c>
      <c r="G9370" s="7" t="s">
        <v>53</v>
      </c>
      <c r="H9370">
        <f t="shared" si="146"/>
        <v>0</v>
      </c>
    </row>
    <row r="9371" spans="1:8" x14ac:dyDescent="0.3">
      <c r="A9371">
        <v>180127938</v>
      </c>
      <c r="B9371" s="8">
        <v>43278.727094907408</v>
      </c>
      <c r="C9371" s="7" t="s">
        <v>23</v>
      </c>
      <c r="D9371" s="7" t="s">
        <v>208</v>
      </c>
      <c r="E9371" s="8">
        <v>43278.787800925929</v>
      </c>
      <c r="F9371" s="7" t="s">
        <v>29</v>
      </c>
      <c r="G9371" s="7" t="s">
        <v>53</v>
      </c>
      <c r="H9371">
        <f t="shared" si="146"/>
        <v>0</v>
      </c>
    </row>
    <row r="9372" spans="1:8" x14ac:dyDescent="0.3">
      <c r="A9372">
        <v>180127938</v>
      </c>
      <c r="B9372" s="8">
        <v>43278.727094907408</v>
      </c>
      <c r="C9372" s="7" t="s">
        <v>23</v>
      </c>
      <c r="D9372" s="7" t="s">
        <v>208</v>
      </c>
      <c r="E9372" s="8">
        <v>43278.78769675926</v>
      </c>
      <c r="F9372" s="7" t="s">
        <v>25</v>
      </c>
      <c r="G9372" s="7" t="s">
        <v>51</v>
      </c>
      <c r="H9372">
        <f t="shared" si="146"/>
        <v>0</v>
      </c>
    </row>
    <row r="9373" spans="1:8" x14ac:dyDescent="0.3">
      <c r="A9373">
        <v>180127938</v>
      </c>
      <c r="B9373" s="8">
        <v>43278.727094907408</v>
      </c>
      <c r="C9373" s="7" t="s">
        <v>23</v>
      </c>
      <c r="D9373" s="7" t="s">
        <v>208</v>
      </c>
      <c r="E9373" s="8">
        <v>43278.778726851851</v>
      </c>
      <c r="F9373" s="7" t="s">
        <v>25</v>
      </c>
      <c r="G9373" s="7" t="s">
        <v>28</v>
      </c>
      <c r="H9373">
        <f t="shared" si="146"/>
        <v>0</v>
      </c>
    </row>
    <row r="9374" spans="1:8" x14ac:dyDescent="0.3">
      <c r="A9374">
        <v>180127938</v>
      </c>
      <c r="B9374" s="8">
        <v>43278.727094907408</v>
      </c>
      <c r="C9374" s="7" t="s">
        <v>23</v>
      </c>
      <c r="D9374" s="7" t="s">
        <v>208</v>
      </c>
      <c r="E9374" s="8">
        <v>43278.766527777778</v>
      </c>
      <c r="F9374" s="7" t="s">
        <v>63</v>
      </c>
      <c r="G9374" s="7" t="s">
        <v>53</v>
      </c>
      <c r="H9374">
        <f t="shared" si="146"/>
        <v>0</v>
      </c>
    </row>
    <row r="9375" spans="1:8" x14ac:dyDescent="0.3">
      <c r="A9375">
        <v>180127938</v>
      </c>
      <c r="B9375" s="8">
        <v>43278.727094907408</v>
      </c>
      <c r="C9375" s="7" t="s">
        <v>23</v>
      </c>
      <c r="D9375" s="7" t="s">
        <v>208</v>
      </c>
      <c r="E9375" s="8">
        <v>43278.758067129631</v>
      </c>
      <c r="F9375" s="7" t="s">
        <v>32</v>
      </c>
      <c r="G9375" s="7" t="s">
        <v>53</v>
      </c>
      <c r="H9375">
        <f t="shared" si="146"/>
        <v>0</v>
      </c>
    </row>
    <row r="9376" spans="1:8" x14ac:dyDescent="0.3">
      <c r="A9376">
        <v>180127938</v>
      </c>
      <c r="B9376" s="8">
        <v>43278.727094907408</v>
      </c>
      <c r="C9376" s="7" t="s">
        <v>23</v>
      </c>
      <c r="D9376" s="7" t="s">
        <v>208</v>
      </c>
      <c r="E9376" s="8">
        <v>43278.7577662037</v>
      </c>
      <c r="F9376" s="7" t="s">
        <v>25</v>
      </c>
      <c r="G9376" s="7" t="s">
        <v>190</v>
      </c>
      <c r="H9376">
        <f t="shared" si="146"/>
        <v>0</v>
      </c>
    </row>
    <row r="9377" spans="1:8" x14ac:dyDescent="0.3">
      <c r="A9377">
        <v>180127938</v>
      </c>
      <c r="B9377" s="8">
        <v>43278.727094907408</v>
      </c>
      <c r="C9377" s="7" t="s">
        <v>23</v>
      </c>
      <c r="D9377" s="7" t="s">
        <v>208</v>
      </c>
      <c r="E9377" s="8">
        <v>43278.75640046296</v>
      </c>
      <c r="F9377" s="7" t="s">
        <v>31</v>
      </c>
      <c r="G9377" s="7" t="s">
        <v>190</v>
      </c>
      <c r="H9377">
        <f t="shared" si="146"/>
        <v>0</v>
      </c>
    </row>
    <row r="9378" spans="1:8" x14ac:dyDescent="0.3">
      <c r="A9378">
        <v>180127938</v>
      </c>
      <c r="B9378" s="8">
        <v>43278.727094907408</v>
      </c>
      <c r="C9378" s="7" t="s">
        <v>23</v>
      </c>
      <c r="D9378" s="7" t="s">
        <v>208</v>
      </c>
      <c r="E9378" s="8">
        <v>43278.754606481481</v>
      </c>
      <c r="F9378" s="7" t="s">
        <v>32</v>
      </c>
      <c r="G9378" s="7" t="s">
        <v>53</v>
      </c>
      <c r="H9378">
        <f t="shared" si="146"/>
        <v>0</v>
      </c>
    </row>
    <row r="9379" spans="1:8" x14ac:dyDescent="0.3">
      <c r="A9379">
        <v>180127938</v>
      </c>
      <c r="B9379" s="8">
        <v>43278.727094907408</v>
      </c>
      <c r="C9379" s="7" t="s">
        <v>23</v>
      </c>
      <c r="D9379" s="7" t="s">
        <v>208</v>
      </c>
      <c r="E9379" s="8">
        <v>43278.743032407408</v>
      </c>
      <c r="F9379" s="7" t="s">
        <v>31</v>
      </c>
      <c r="G9379" s="7" t="s">
        <v>53</v>
      </c>
      <c r="H9379">
        <f t="shared" si="146"/>
        <v>0</v>
      </c>
    </row>
    <row r="9380" spans="1:8" x14ac:dyDescent="0.3">
      <c r="A9380">
        <v>180127938</v>
      </c>
      <c r="B9380" s="8">
        <v>43278.727094907408</v>
      </c>
      <c r="C9380" s="7" t="s">
        <v>23</v>
      </c>
      <c r="D9380" s="7" t="s">
        <v>208</v>
      </c>
      <c r="E9380" s="8">
        <v>43278.742986111109</v>
      </c>
      <c r="F9380" s="7" t="s">
        <v>31</v>
      </c>
      <c r="G9380" s="7" t="s">
        <v>51</v>
      </c>
      <c r="H9380">
        <f t="shared" si="146"/>
        <v>0</v>
      </c>
    </row>
    <row r="9381" spans="1:8" x14ac:dyDescent="0.3">
      <c r="A9381">
        <v>180127938</v>
      </c>
      <c r="B9381" s="8">
        <v>43278.727094907408</v>
      </c>
      <c r="C9381" s="7" t="s">
        <v>23</v>
      </c>
      <c r="D9381" s="7" t="s">
        <v>208</v>
      </c>
      <c r="E9381" s="8">
        <v>43278.738310185188</v>
      </c>
      <c r="F9381" s="7" t="s">
        <v>29</v>
      </c>
      <c r="G9381" s="7" t="s">
        <v>51</v>
      </c>
      <c r="H9381">
        <f t="shared" si="146"/>
        <v>0</v>
      </c>
    </row>
    <row r="9382" spans="1:8" x14ac:dyDescent="0.3">
      <c r="A9382">
        <v>180127938</v>
      </c>
      <c r="B9382" s="8">
        <v>43278.727094907408</v>
      </c>
      <c r="C9382" s="7" t="s">
        <v>23</v>
      </c>
      <c r="D9382" s="7" t="s">
        <v>208</v>
      </c>
      <c r="E9382" s="8">
        <v>43278.737349537034</v>
      </c>
      <c r="F9382" s="7" t="s">
        <v>31</v>
      </c>
      <c r="G9382" s="7" t="s">
        <v>28</v>
      </c>
      <c r="H9382">
        <f t="shared" si="146"/>
        <v>0</v>
      </c>
    </row>
    <row r="9383" spans="1:8" x14ac:dyDescent="0.3">
      <c r="A9383">
        <v>180127938</v>
      </c>
      <c r="B9383" s="8">
        <v>43278.727094907408</v>
      </c>
      <c r="C9383" s="7" t="s">
        <v>23</v>
      </c>
      <c r="D9383" s="7" t="s">
        <v>208</v>
      </c>
      <c r="E9383" s="8">
        <v>43278.734930555554</v>
      </c>
      <c r="F9383" s="7" t="s">
        <v>29</v>
      </c>
      <c r="G9383" s="7" t="s">
        <v>28</v>
      </c>
      <c r="H9383">
        <f t="shared" si="146"/>
        <v>0</v>
      </c>
    </row>
    <row r="9384" spans="1:8" x14ac:dyDescent="0.3">
      <c r="A9384">
        <v>180127938</v>
      </c>
      <c r="B9384" s="8">
        <v>43278.727094907408</v>
      </c>
      <c r="C9384" s="7" t="s">
        <v>23</v>
      </c>
      <c r="D9384" s="7" t="s">
        <v>208</v>
      </c>
      <c r="E9384" s="8">
        <v>43278.733668981484</v>
      </c>
      <c r="F9384" s="7" t="s">
        <v>29</v>
      </c>
      <c r="G9384" s="7" t="s">
        <v>53</v>
      </c>
      <c r="H9384">
        <f t="shared" si="146"/>
        <v>0</v>
      </c>
    </row>
    <row r="9385" spans="1:8" x14ac:dyDescent="0.3">
      <c r="A9385">
        <v>180128644</v>
      </c>
      <c r="B9385" s="8">
        <v>43279.624976851854</v>
      </c>
      <c r="C9385" s="7" t="s">
        <v>36</v>
      </c>
      <c r="D9385" s="7" t="s">
        <v>388</v>
      </c>
      <c r="E9385" s="8">
        <v>43279.652291666665</v>
      </c>
      <c r="F9385" s="7" t="s">
        <v>25</v>
      </c>
      <c r="G9385" s="7" t="s">
        <v>421</v>
      </c>
      <c r="H9385">
        <f t="shared" si="146"/>
        <v>1</v>
      </c>
    </row>
    <row r="9386" spans="1:8" x14ac:dyDescent="0.3">
      <c r="A9386">
        <v>180128644</v>
      </c>
      <c r="B9386" s="8">
        <v>43279.624976851854</v>
      </c>
      <c r="C9386" s="7" t="s">
        <v>36</v>
      </c>
      <c r="D9386" s="7" t="s">
        <v>388</v>
      </c>
      <c r="E9386" s="8">
        <v>43279.645208333335</v>
      </c>
      <c r="F9386" s="7" t="s">
        <v>25</v>
      </c>
      <c r="G9386" s="7" t="s">
        <v>43</v>
      </c>
      <c r="H9386">
        <f t="shared" si="146"/>
        <v>0</v>
      </c>
    </row>
    <row r="9387" spans="1:8" x14ac:dyDescent="0.3">
      <c r="A9387">
        <v>180128644</v>
      </c>
      <c r="B9387" s="8">
        <v>43279.624976851854</v>
      </c>
      <c r="C9387" s="7" t="s">
        <v>36</v>
      </c>
      <c r="D9387" s="7" t="s">
        <v>388</v>
      </c>
      <c r="E9387" s="8">
        <v>43279.633148148147</v>
      </c>
      <c r="F9387" s="7" t="s">
        <v>31</v>
      </c>
      <c r="G9387" s="7" t="s">
        <v>43</v>
      </c>
      <c r="H9387">
        <f t="shared" si="146"/>
        <v>0</v>
      </c>
    </row>
    <row r="9388" spans="1:8" x14ac:dyDescent="0.3">
      <c r="A9388">
        <v>180128644</v>
      </c>
      <c r="B9388" s="8">
        <v>43279.624976851854</v>
      </c>
      <c r="C9388" s="7" t="s">
        <v>36</v>
      </c>
      <c r="D9388" s="7" t="s">
        <v>388</v>
      </c>
      <c r="E9388" s="8">
        <v>43279.628993055558</v>
      </c>
      <c r="F9388" s="7" t="s">
        <v>29</v>
      </c>
      <c r="G9388" s="7" t="s">
        <v>43</v>
      </c>
      <c r="H9388">
        <f t="shared" si="146"/>
        <v>0</v>
      </c>
    </row>
    <row r="9389" spans="1:8" x14ac:dyDescent="0.3">
      <c r="A9389">
        <v>180128644</v>
      </c>
      <c r="B9389" s="8">
        <v>43279.624976851854</v>
      </c>
      <c r="C9389" s="7" t="s">
        <v>36</v>
      </c>
      <c r="D9389" s="7" t="s">
        <v>388</v>
      </c>
      <c r="E9389" s="8">
        <v>43279.628368055557</v>
      </c>
      <c r="F9389" s="7" t="s">
        <v>31</v>
      </c>
      <c r="G9389" s="7" t="s">
        <v>421</v>
      </c>
      <c r="H9389">
        <f t="shared" si="146"/>
        <v>0</v>
      </c>
    </row>
    <row r="9390" spans="1:8" x14ac:dyDescent="0.3">
      <c r="A9390">
        <v>180128644</v>
      </c>
      <c r="B9390" s="8">
        <v>43279.624976851854</v>
      </c>
      <c r="C9390" s="7" t="s">
        <v>36</v>
      </c>
      <c r="D9390" s="7" t="s">
        <v>388</v>
      </c>
      <c r="E9390" s="8">
        <v>43279.624988425923</v>
      </c>
      <c r="F9390" s="7" t="s">
        <v>31</v>
      </c>
      <c r="G9390" s="7" t="s">
        <v>421</v>
      </c>
      <c r="H9390">
        <f t="shared" si="146"/>
        <v>0</v>
      </c>
    </row>
    <row r="9391" spans="1:8" x14ac:dyDescent="0.3">
      <c r="A9391">
        <v>180128647</v>
      </c>
      <c r="B9391" s="8">
        <v>43279.62767361111</v>
      </c>
      <c r="C9391" s="7" t="s">
        <v>36</v>
      </c>
      <c r="D9391" s="7" t="s">
        <v>670</v>
      </c>
      <c r="E9391" s="8">
        <v>43279.69127314815</v>
      </c>
      <c r="F9391" s="7" t="s">
        <v>25</v>
      </c>
      <c r="G9391" s="7" t="s">
        <v>57</v>
      </c>
      <c r="H9391">
        <f t="shared" si="146"/>
        <v>1</v>
      </c>
    </row>
    <row r="9392" spans="1:8" x14ac:dyDescent="0.3">
      <c r="A9392">
        <v>180128647</v>
      </c>
      <c r="B9392" s="8">
        <v>43279.62767361111</v>
      </c>
      <c r="C9392" s="7" t="s">
        <v>36</v>
      </c>
      <c r="D9392" s="7" t="s">
        <v>670</v>
      </c>
      <c r="E9392" s="8">
        <v>43279.677557870367</v>
      </c>
      <c r="F9392" s="7" t="s">
        <v>25</v>
      </c>
      <c r="G9392" s="7" t="s">
        <v>28</v>
      </c>
      <c r="H9392">
        <f t="shared" si="146"/>
        <v>0</v>
      </c>
    </row>
    <row r="9393" spans="1:8" x14ac:dyDescent="0.3">
      <c r="A9393">
        <v>180128647</v>
      </c>
      <c r="B9393" s="8">
        <v>43279.62767361111</v>
      </c>
      <c r="C9393" s="7" t="s">
        <v>36</v>
      </c>
      <c r="D9393" s="7" t="s">
        <v>670</v>
      </c>
      <c r="E9393" s="8">
        <v>43279.673726851855</v>
      </c>
      <c r="F9393" s="7" t="s">
        <v>25</v>
      </c>
      <c r="G9393" s="7" t="s">
        <v>51</v>
      </c>
      <c r="H9393">
        <f t="shared" si="146"/>
        <v>0</v>
      </c>
    </row>
    <row r="9394" spans="1:8" x14ac:dyDescent="0.3">
      <c r="A9394">
        <v>180128647</v>
      </c>
      <c r="B9394" s="8">
        <v>43279.62767361111</v>
      </c>
      <c r="C9394" s="7" t="s">
        <v>36</v>
      </c>
      <c r="D9394" s="7" t="s">
        <v>670</v>
      </c>
      <c r="E9394" s="8">
        <v>43279.668900462966</v>
      </c>
      <c r="F9394" s="7" t="s">
        <v>32</v>
      </c>
      <c r="G9394" s="7" t="s">
        <v>51</v>
      </c>
      <c r="H9394">
        <f t="shared" si="146"/>
        <v>0</v>
      </c>
    </row>
    <row r="9395" spans="1:8" x14ac:dyDescent="0.3">
      <c r="A9395">
        <v>180128647</v>
      </c>
      <c r="B9395" s="8">
        <v>43279.62767361111</v>
      </c>
      <c r="C9395" s="7" t="s">
        <v>36</v>
      </c>
      <c r="D9395" s="7" t="s">
        <v>670</v>
      </c>
      <c r="E9395" s="8">
        <v>43279.663171296299</v>
      </c>
      <c r="F9395" s="7" t="s">
        <v>31</v>
      </c>
      <c r="G9395" s="7" t="s">
        <v>51</v>
      </c>
      <c r="H9395">
        <f t="shared" si="146"/>
        <v>0</v>
      </c>
    </row>
    <row r="9396" spans="1:8" x14ac:dyDescent="0.3">
      <c r="A9396">
        <v>180128647</v>
      </c>
      <c r="B9396" s="8">
        <v>43279.62767361111</v>
      </c>
      <c r="C9396" s="7" t="s">
        <v>36</v>
      </c>
      <c r="D9396" s="7" t="s">
        <v>670</v>
      </c>
      <c r="E9396" s="8">
        <v>43279.659537037034</v>
      </c>
      <c r="F9396" s="7" t="s">
        <v>32</v>
      </c>
      <c r="G9396" s="7" t="s">
        <v>57</v>
      </c>
      <c r="H9396">
        <f t="shared" si="146"/>
        <v>0</v>
      </c>
    </row>
    <row r="9397" spans="1:8" x14ac:dyDescent="0.3">
      <c r="A9397">
        <v>180128647</v>
      </c>
      <c r="B9397" s="8">
        <v>43279.62767361111</v>
      </c>
      <c r="C9397" s="7" t="s">
        <v>36</v>
      </c>
      <c r="D9397" s="7" t="s">
        <v>670</v>
      </c>
      <c r="E9397" s="8">
        <v>43279.652870370373</v>
      </c>
      <c r="F9397" s="7" t="s">
        <v>31</v>
      </c>
      <c r="G9397" s="7" t="s">
        <v>28</v>
      </c>
      <c r="H9397">
        <f t="shared" si="146"/>
        <v>0</v>
      </c>
    </row>
    <row r="9398" spans="1:8" x14ac:dyDescent="0.3">
      <c r="A9398">
        <v>180128647</v>
      </c>
      <c r="B9398" s="8">
        <v>43279.62767361111</v>
      </c>
      <c r="C9398" s="7" t="s">
        <v>36</v>
      </c>
      <c r="D9398" s="7" t="s">
        <v>670</v>
      </c>
      <c r="E9398" s="8">
        <v>43279.651678240742</v>
      </c>
      <c r="F9398" s="7" t="s">
        <v>29</v>
      </c>
      <c r="G9398" s="7" t="s">
        <v>51</v>
      </c>
      <c r="H9398">
        <f t="shared" si="146"/>
        <v>0</v>
      </c>
    </row>
    <row r="9399" spans="1:8" x14ac:dyDescent="0.3">
      <c r="A9399">
        <v>180128647</v>
      </c>
      <c r="B9399" s="8">
        <v>43279.62767361111</v>
      </c>
      <c r="C9399" s="7" t="s">
        <v>36</v>
      </c>
      <c r="D9399" s="7" t="s">
        <v>670</v>
      </c>
      <c r="E9399" s="8">
        <v>43279.647337962961</v>
      </c>
      <c r="F9399" s="7" t="s">
        <v>31</v>
      </c>
      <c r="G9399" s="7" t="s">
        <v>57</v>
      </c>
      <c r="H9399">
        <f t="shared" si="146"/>
        <v>0</v>
      </c>
    </row>
    <row r="9400" spans="1:8" x14ac:dyDescent="0.3">
      <c r="A9400">
        <v>180128647</v>
      </c>
      <c r="B9400" s="8">
        <v>43279.62767361111</v>
      </c>
      <c r="C9400" s="7" t="s">
        <v>36</v>
      </c>
      <c r="D9400" s="7" t="s">
        <v>670</v>
      </c>
      <c r="E9400" s="8">
        <v>43279.63925925926</v>
      </c>
      <c r="F9400" s="7" t="s">
        <v>29</v>
      </c>
      <c r="G9400" s="7" t="s">
        <v>57</v>
      </c>
      <c r="H9400">
        <f t="shared" si="146"/>
        <v>0</v>
      </c>
    </row>
    <row r="9401" spans="1:8" x14ac:dyDescent="0.3">
      <c r="A9401">
        <v>180128647</v>
      </c>
      <c r="B9401" s="8">
        <v>43279.62767361111</v>
      </c>
      <c r="C9401" s="7" t="s">
        <v>36</v>
      </c>
      <c r="D9401" s="7" t="s">
        <v>670</v>
      </c>
      <c r="E9401" s="8">
        <v>43279.633946759262</v>
      </c>
      <c r="F9401" s="7" t="s">
        <v>25</v>
      </c>
      <c r="G9401" s="7" t="s">
        <v>57</v>
      </c>
      <c r="H9401">
        <f t="shared" si="146"/>
        <v>0</v>
      </c>
    </row>
    <row r="9402" spans="1:8" x14ac:dyDescent="0.3">
      <c r="A9402">
        <v>180128647</v>
      </c>
      <c r="B9402" s="8">
        <v>43279.62767361111</v>
      </c>
      <c r="C9402" s="7" t="s">
        <v>36</v>
      </c>
      <c r="D9402" s="7" t="s">
        <v>670</v>
      </c>
      <c r="E9402" s="8">
        <v>43279.631863425922</v>
      </c>
      <c r="F9402" s="7" t="s">
        <v>29</v>
      </c>
      <c r="G9402" s="7" t="s">
        <v>57</v>
      </c>
      <c r="H9402">
        <f t="shared" si="146"/>
        <v>0</v>
      </c>
    </row>
    <row r="9403" spans="1:8" x14ac:dyDescent="0.3">
      <c r="A9403">
        <v>180128682</v>
      </c>
      <c r="B9403" s="8">
        <v>43279.646041666667</v>
      </c>
      <c r="C9403" s="7" t="s">
        <v>36</v>
      </c>
      <c r="D9403" s="7" t="s">
        <v>344</v>
      </c>
      <c r="E9403" s="8">
        <v>43279.693622685183</v>
      </c>
      <c r="F9403" s="7" t="s">
        <v>25</v>
      </c>
      <c r="G9403" s="7" t="s">
        <v>30</v>
      </c>
      <c r="H9403">
        <f t="shared" si="146"/>
        <v>1</v>
      </c>
    </row>
    <row r="9404" spans="1:8" x14ac:dyDescent="0.3">
      <c r="A9404">
        <v>180128682</v>
      </c>
      <c r="B9404" s="8">
        <v>43279.646041666667</v>
      </c>
      <c r="C9404" s="7" t="s">
        <v>36</v>
      </c>
      <c r="D9404" s="7" t="s">
        <v>344</v>
      </c>
      <c r="E9404" s="8">
        <v>43279.693622685183</v>
      </c>
      <c r="F9404" s="7" t="s">
        <v>25</v>
      </c>
      <c r="G9404" s="7" t="s">
        <v>28</v>
      </c>
      <c r="H9404">
        <f t="shared" si="146"/>
        <v>0</v>
      </c>
    </row>
    <row r="9405" spans="1:8" x14ac:dyDescent="0.3">
      <c r="A9405">
        <v>180128682</v>
      </c>
      <c r="B9405" s="8">
        <v>43279.646041666667</v>
      </c>
      <c r="C9405" s="7" t="s">
        <v>36</v>
      </c>
      <c r="D9405" s="7" t="s">
        <v>344</v>
      </c>
      <c r="E9405" s="8">
        <v>43279.677673611113</v>
      </c>
      <c r="F9405" s="7" t="s">
        <v>29</v>
      </c>
      <c r="G9405" s="7" t="s">
        <v>28</v>
      </c>
      <c r="H9405">
        <f t="shared" si="146"/>
        <v>0</v>
      </c>
    </row>
    <row r="9406" spans="1:8" x14ac:dyDescent="0.3">
      <c r="A9406">
        <v>180128682</v>
      </c>
      <c r="B9406" s="8">
        <v>43279.646041666667</v>
      </c>
      <c r="C9406" s="7" t="s">
        <v>36</v>
      </c>
      <c r="D9406" s="7" t="s">
        <v>344</v>
      </c>
      <c r="E9406" s="8">
        <v>43279.67628472222</v>
      </c>
      <c r="F9406" s="7" t="s">
        <v>32</v>
      </c>
      <c r="G9406" s="7" t="s">
        <v>30</v>
      </c>
      <c r="H9406">
        <f t="shared" si="146"/>
        <v>0</v>
      </c>
    </row>
    <row r="9407" spans="1:8" x14ac:dyDescent="0.3">
      <c r="A9407">
        <v>180128682</v>
      </c>
      <c r="B9407" s="8">
        <v>43279.646041666667</v>
      </c>
      <c r="C9407" s="7" t="s">
        <v>36</v>
      </c>
      <c r="D9407" s="7" t="s">
        <v>344</v>
      </c>
      <c r="E9407" s="8">
        <v>43279.65215277778</v>
      </c>
      <c r="F9407" s="7" t="s">
        <v>31</v>
      </c>
      <c r="G9407" s="7" t="s">
        <v>30</v>
      </c>
      <c r="H9407">
        <f t="shared" si="146"/>
        <v>0</v>
      </c>
    </row>
    <row r="9408" spans="1:8" x14ac:dyDescent="0.3">
      <c r="A9408">
        <v>180128682</v>
      </c>
      <c r="B9408" s="8">
        <v>43279.646041666667</v>
      </c>
      <c r="C9408" s="7" t="s">
        <v>36</v>
      </c>
      <c r="D9408" s="7" t="s">
        <v>344</v>
      </c>
      <c r="E9408" s="8">
        <v>43279.649224537039</v>
      </c>
      <c r="F9408" s="7" t="s">
        <v>29</v>
      </c>
      <c r="G9408" s="7" t="s">
        <v>30</v>
      </c>
      <c r="H9408">
        <f t="shared" si="146"/>
        <v>0</v>
      </c>
    </row>
    <row r="9409" spans="1:8" x14ac:dyDescent="0.3">
      <c r="A9409">
        <v>180128769</v>
      </c>
      <c r="B9409" s="8">
        <v>43279.700254629628</v>
      </c>
      <c r="C9409" s="7" t="s">
        <v>23</v>
      </c>
      <c r="D9409" s="7" t="s">
        <v>194</v>
      </c>
      <c r="E9409" s="8">
        <v>43279.751770833333</v>
      </c>
      <c r="F9409" s="7" t="s">
        <v>25</v>
      </c>
      <c r="G9409" s="7" t="s">
        <v>46</v>
      </c>
      <c r="H9409">
        <f t="shared" si="146"/>
        <v>0</v>
      </c>
    </row>
    <row r="9410" spans="1:8" x14ac:dyDescent="0.3">
      <c r="A9410">
        <v>180128769</v>
      </c>
      <c r="B9410" s="8">
        <v>43279.700254629628</v>
      </c>
      <c r="C9410" s="7" t="s">
        <v>23</v>
      </c>
      <c r="D9410" s="7" t="s">
        <v>194</v>
      </c>
      <c r="E9410" s="8">
        <v>43279.716423611113</v>
      </c>
      <c r="F9410" s="7" t="s">
        <v>25</v>
      </c>
      <c r="G9410" s="7" t="s">
        <v>28</v>
      </c>
      <c r="H9410">
        <f t="shared" si="146"/>
        <v>0</v>
      </c>
    </row>
    <row r="9411" spans="1:8" x14ac:dyDescent="0.3">
      <c r="A9411">
        <v>180128769</v>
      </c>
      <c r="B9411" s="8">
        <v>43279.700254629628</v>
      </c>
      <c r="C9411" s="7" t="s">
        <v>23</v>
      </c>
      <c r="D9411" s="7" t="s">
        <v>194</v>
      </c>
      <c r="E9411" s="8">
        <v>43279.716377314813</v>
      </c>
      <c r="F9411" s="7" t="s">
        <v>25</v>
      </c>
      <c r="G9411" s="7" t="s">
        <v>30</v>
      </c>
      <c r="H9411">
        <f t="shared" ref="H9411:H9474" si="147">IF(AND(A9411&lt;&gt;A9410,C9411="PD Accident    "),1,0)</f>
        <v>0</v>
      </c>
    </row>
    <row r="9412" spans="1:8" x14ac:dyDescent="0.3">
      <c r="A9412">
        <v>180128769</v>
      </c>
      <c r="B9412" s="8">
        <v>43279.700254629628</v>
      </c>
      <c r="C9412" s="7" t="s">
        <v>23</v>
      </c>
      <c r="D9412" s="7" t="s">
        <v>194</v>
      </c>
      <c r="E9412" s="8">
        <v>43279.7109375</v>
      </c>
      <c r="F9412" s="7" t="s">
        <v>31</v>
      </c>
      <c r="G9412" s="7" t="s">
        <v>28</v>
      </c>
      <c r="H9412">
        <f t="shared" si="147"/>
        <v>0</v>
      </c>
    </row>
    <row r="9413" spans="1:8" x14ac:dyDescent="0.3">
      <c r="A9413">
        <v>180128769</v>
      </c>
      <c r="B9413" s="8">
        <v>43279.700254629628</v>
      </c>
      <c r="C9413" s="7" t="s">
        <v>23</v>
      </c>
      <c r="D9413" s="7" t="s">
        <v>194</v>
      </c>
      <c r="E9413" s="8">
        <v>43279.705578703702</v>
      </c>
      <c r="F9413" s="7" t="s">
        <v>31</v>
      </c>
      <c r="G9413" s="7" t="s">
        <v>30</v>
      </c>
      <c r="H9413">
        <f t="shared" si="147"/>
        <v>0</v>
      </c>
    </row>
    <row r="9414" spans="1:8" x14ac:dyDescent="0.3">
      <c r="A9414">
        <v>180128769</v>
      </c>
      <c r="B9414" s="8">
        <v>43279.700254629628</v>
      </c>
      <c r="C9414" s="7" t="s">
        <v>23</v>
      </c>
      <c r="D9414" s="7" t="s">
        <v>194</v>
      </c>
      <c r="E9414" s="8">
        <v>43279.704305555555</v>
      </c>
      <c r="F9414" s="7" t="s">
        <v>31</v>
      </c>
      <c r="G9414" s="7" t="s">
        <v>46</v>
      </c>
      <c r="H9414">
        <f t="shared" si="147"/>
        <v>0</v>
      </c>
    </row>
    <row r="9415" spans="1:8" x14ac:dyDescent="0.3">
      <c r="A9415">
        <v>180128769</v>
      </c>
      <c r="B9415" s="8">
        <v>43279.700254629628</v>
      </c>
      <c r="C9415" s="7" t="s">
        <v>23</v>
      </c>
      <c r="D9415" s="7" t="s">
        <v>194</v>
      </c>
      <c r="E9415" s="8">
        <v>43279.7034375</v>
      </c>
      <c r="F9415" s="7" t="s">
        <v>29</v>
      </c>
      <c r="G9415" s="7" t="s">
        <v>28</v>
      </c>
      <c r="H9415">
        <f t="shared" si="147"/>
        <v>0</v>
      </c>
    </row>
    <row r="9416" spans="1:8" x14ac:dyDescent="0.3">
      <c r="A9416">
        <v>180128769</v>
      </c>
      <c r="B9416" s="8">
        <v>43279.700254629628</v>
      </c>
      <c r="C9416" s="7" t="s">
        <v>23</v>
      </c>
      <c r="D9416" s="7" t="s">
        <v>194</v>
      </c>
      <c r="E9416" s="8">
        <v>43279.703368055554</v>
      </c>
      <c r="F9416" s="7" t="s">
        <v>29</v>
      </c>
      <c r="G9416" s="7" t="s">
        <v>46</v>
      </c>
      <c r="H9416">
        <f t="shared" si="147"/>
        <v>0</v>
      </c>
    </row>
    <row r="9417" spans="1:8" x14ac:dyDescent="0.3">
      <c r="A9417">
        <v>180128769</v>
      </c>
      <c r="B9417" s="8">
        <v>43279.700254629628</v>
      </c>
      <c r="C9417" s="7" t="s">
        <v>23</v>
      </c>
      <c r="D9417" s="7" t="s">
        <v>194</v>
      </c>
      <c r="E9417" s="8">
        <v>43279.702453703707</v>
      </c>
      <c r="F9417" s="7" t="s">
        <v>29</v>
      </c>
      <c r="G9417" s="7" t="s">
        <v>30</v>
      </c>
      <c r="H9417">
        <f t="shared" si="147"/>
        <v>0</v>
      </c>
    </row>
    <row r="9418" spans="1:8" x14ac:dyDescent="0.3">
      <c r="A9418">
        <v>180128799</v>
      </c>
      <c r="B9418" s="8">
        <v>43279.719548611109</v>
      </c>
      <c r="C9418" s="7" t="s">
        <v>36</v>
      </c>
      <c r="D9418" s="7" t="s">
        <v>496</v>
      </c>
      <c r="E9418" s="8">
        <v>43279.739247685182</v>
      </c>
      <c r="F9418" s="7" t="s">
        <v>25</v>
      </c>
      <c r="G9418" s="7" t="s">
        <v>68</v>
      </c>
      <c r="H9418">
        <f t="shared" si="147"/>
        <v>1</v>
      </c>
    </row>
    <row r="9419" spans="1:8" x14ac:dyDescent="0.3">
      <c r="A9419">
        <v>180128799</v>
      </c>
      <c r="B9419" s="8">
        <v>43279.719548611109</v>
      </c>
      <c r="C9419" s="7" t="s">
        <v>36</v>
      </c>
      <c r="D9419" s="7" t="s">
        <v>496</v>
      </c>
      <c r="E9419" s="8">
        <v>43279.729027777779</v>
      </c>
      <c r="F9419" s="7" t="s">
        <v>25</v>
      </c>
      <c r="G9419" s="7" t="s">
        <v>193</v>
      </c>
      <c r="H9419">
        <f t="shared" si="147"/>
        <v>0</v>
      </c>
    </row>
    <row r="9420" spans="1:8" x14ac:dyDescent="0.3">
      <c r="A9420">
        <v>180128799</v>
      </c>
      <c r="B9420" s="8">
        <v>43279.719548611109</v>
      </c>
      <c r="C9420" s="7" t="s">
        <v>36</v>
      </c>
      <c r="D9420" s="7" t="s">
        <v>496</v>
      </c>
      <c r="E9420" s="8">
        <v>43279.724872685183</v>
      </c>
      <c r="F9420" s="7" t="s">
        <v>31</v>
      </c>
      <c r="G9420" s="7" t="s">
        <v>68</v>
      </c>
      <c r="H9420">
        <f t="shared" si="147"/>
        <v>0</v>
      </c>
    </row>
    <row r="9421" spans="1:8" x14ac:dyDescent="0.3">
      <c r="A9421">
        <v>180128799</v>
      </c>
      <c r="B9421" s="8">
        <v>43279.719548611109</v>
      </c>
      <c r="C9421" s="7" t="s">
        <v>36</v>
      </c>
      <c r="D9421" s="7" t="s">
        <v>496</v>
      </c>
      <c r="E9421" s="8">
        <v>43279.724594907406</v>
      </c>
      <c r="F9421" s="7" t="s">
        <v>25</v>
      </c>
      <c r="G9421" s="7" t="s">
        <v>745</v>
      </c>
      <c r="H9421">
        <f t="shared" si="147"/>
        <v>0</v>
      </c>
    </row>
    <row r="9422" spans="1:8" x14ac:dyDescent="0.3">
      <c r="A9422">
        <v>180128799</v>
      </c>
      <c r="B9422" s="8">
        <v>43279.719548611109</v>
      </c>
      <c r="C9422" s="7" t="s">
        <v>36</v>
      </c>
      <c r="D9422" s="7" t="s">
        <v>496</v>
      </c>
      <c r="E9422" s="8">
        <v>43279.72074074074</v>
      </c>
      <c r="F9422" s="7" t="s">
        <v>31</v>
      </c>
      <c r="G9422" s="7" t="s">
        <v>193</v>
      </c>
      <c r="H9422">
        <f t="shared" si="147"/>
        <v>0</v>
      </c>
    </row>
    <row r="9423" spans="1:8" x14ac:dyDescent="0.3">
      <c r="A9423">
        <v>180128799</v>
      </c>
      <c r="B9423" s="8">
        <v>43279.719548611109</v>
      </c>
      <c r="C9423" s="7" t="s">
        <v>36</v>
      </c>
      <c r="D9423" s="7" t="s">
        <v>496</v>
      </c>
      <c r="E9423" s="8">
        <v>43279.720636574071</v>
      </c>
      <c r="F9423" s="7" t="s">
        <v>29</v>
      </c>
      <c r="G9423" s="7" t="s">
        <v>193</v>
      </c>
      <c r="H9423">
        <f t="shared" si="147"/>
        <v>0</v>
      </c>
    </row>
    <row r="9424" spans="1:8" x14ac:dyDescent="0.3">
      <c r="A9424">
        <v>180128799</v>
      </c>
      <c r="B9424" s="8">
        <v>43279.719548611109</v>
      </c>
      <c r="C9424" s="7" t="s">
        <v>36</v>
      </c>
      <c r="D9424" s="7" t="s">
        <v>496</v>
      </c>
      <c r="E9424" s="8">
        <v>43279.71980324074</v>
      </c>
      <c r="F9424" s="7" t="s">
        <v>29</v>
      </c>
      <c r="G9424" s="7" t="s">
        <v>68</v>
      </c>
      <c r="H9424">
        <f t="shared" si="147"/>
        <v>0</v>
      </c>
    </row>
    <row r="9425" spans="1:8" x14ac:dyDescent="0.3">
      <c r="A9425">
        <v>180128799</v>
      </c>
      <c r="B9425" s="8">
        <v>43279.719548611109</v>
      </c>
      <c r="C9425" s="7" t="s">
        <v>36</v>
      </c>
      <c r="D9425" s="7" t="s">
        <v>496</v>
      </c>
      <c r="E9425" s="8">
        <v>43279.719560185185</v>
      </c>
      <c r="F9425" s="7" t="s">
        <v>31</v>
      </c>
      <c r="G9425" s="7" t="s">
        <v>745</v>
      </c>
      <c r="H9425">
        <f t="shared" si="147"/>
        <v>0</v>
      </c>
    </row>
    <row r="9426" spans="1:8" x14ac:dyDescent="0.3">
      <c r="A9426">
        <v>180128817</v>
      </c>
      <c r="B9426" s="8">
        <v>43279.7268287037</v>
      </c>
      <c r="C9426" s="7" t="s">
        <v>23</v>
      </c>
      <c r="D9426" s="7" t="s">
        <v>746</v>
      </c>
      <c r="E9426" s="8">
        <v>43279.781238425923</v>
      </c>
      <c r="F9426" s="7" t="s">
        <v>25</v>
      </c>
      <c r="G9426" s="7" t="s">
        <v>51</v>
      </c>
      <c r="H9426">
        <f t="shared" si="147"/>
        <v>0</v>
      </c>
    </row>
    <row r="9427" spans="1:8" x14ac:dyDescent="0.3">
      <c r="A9427">
        <v>180128817</v>
      </c>
      <c r="B9427" s="8">
        <v>43279.7268287037</v>
      </c>
      <c r="C9427" s="7" t="s">
        <v>23</v>
      </c>
      <c r="D9427" s="7" t="s">
        <v>746</v>
      </c>
      <c r="E9427" s="8">
        <v>43279.7812037037</v>
      </c>
      <c r="F9427" s="7" t="s">
        <v>25</v>
      </c>
      <c r="G9427" s="7" t="s">
        <v>28</v>
      </c>
      <c r="H9427">
        <f t="shared" si="147"/>
        <v>0</v>
      </c>
    </row>
    <row r="9428" spans="1:8" x14ac:dyDescent="0.3">
      <c r="A9428">
        <v>180128817</v>
      </c>
      <c r="B9428" s="8">
        <v>43279.7268287037</v>
      </c>
      <c r="C9428" s="7" t="s">
        <v>23</v>
      </c>
      <c r="D9428" s="7" t="s">
        <v>746</v>
      </c>
      <c r="E9428" s="8">
        <v>43279.745625000003</v>
      </c>
      <c r="F9428" s="7" t="s">
        <v>32</v>
      </c>
      <c r="G9428" s="7" t="s">
        <v>51</v>
      </c>
      <c r="H9428">
        <f t="shared" si="147"/>
        <v>0</v>
      </c>
    </row>
    <row r="9429" spans="1:8" x14ac:dyDescent="0.3">
      <c r="A9429">
        <v>180128817</v>
      </c>
      <c r="B9429" s="8">
        <v>43279.7268287037</v>
      </c>
      <c r="C9429" s="7" t="s">
        <v>23</v>
      </c>
      <c r="D9429" s="7" t="s">
        <v>746</v>
      </c>
      <c r="E9429" s="8">
        <v>43279.741354166668</v>
      </c>
      <c r="F9429" s="7" t="s">
        <v>31</v>
      </c>
      <c r="G9429" s="7" t="s">
        <v>28</v>
      </c>
      <c r="H9429">
        <f t="shared" si="147"/>
        <v>0</v>
      </c>
    </row>
    <row r="9430" spans="1:8" x14ac:dyDescent="0.3">
      <c r="A9430">
        <v>180128817</v>
      </c>
      <c r="B9430" s="8">
        <v>43279.7268287037</v>
      </c>
      <c r="C9430" s="7" t="s">
        <v>23</v>
      </c>
      <c r="D9430" s="7" t="s">
        <v>746</v>
      </c>
      <c r="E9430" s="8">
        <v>43279.728483796294</v>
      </c>
      <c r="F9430" s="7" t="s">
        <v>31</v>
      </c>
      <c r="G9430" s="7" t="s">
        <v>28</v>
      </c>
      <c r="H9430">
        <f t="shared" si="147"/>
        <v>0</v>
      </c>
    </row>
    <row r="9431" spans="1:8" x14ac:dyDescent="0.3">
      <c r="A9431">
        <v>180128817</v>
      </c>
      <c r="B9431" s="8">
        <v>43279.7268287037</v>
      </c>
      <c r="C9431" s="7" t="s">
        <v>23</v>
      </c>
      <c r="D9431" s="7" t="s">
        <v>746</v>
      </c>
      <c r="E9431" s="8">
        <v>43279.728229166663</v>
      </c>
      <c r="F9431" s="7" t="s">
        <v>31</v>
      </c>
      <c r="G9431" s="7" t="s">
        <v>51</v>
      </c>
      <c r="H9431">
        <f t="shared" si="147"/>
        <v>0</v>
      </c>
    </row>
    <row r="9432" spans="1:8" x14ac:dyDescent="0.3">
      <c r="A9432">
        <v>180128907</v>
      </c>
      <c r="B9432" s="8">
        <v>43279.773495370369</v>
      </c>
      <c r="C9432" s="7" t="s">
        <v>36</v>
      </c>
      <c r="D9432" s="7" t="s">
        <v>597</v>
      </c>
      <c r="E9432" s="8">
        <v>43279.877557870372</v>
      </c>
      <c r="F9432" s="7" t="s">
        <v>25</v>
      </c>
      <c r="G9432" s="7" t="s">
        <v>171</v>
      </c>
      <c r="H9432">
        <f t="shared" si="147"/>
        <v>1</v>
      </c>
    </row>
    <row r="9433" spans="1:8" x14ac:dyDescent="0.3">
      <c r="A9433">
        <v>180128907</v>
      </c>
      <c r="B9433" s="8">
        <v>43279.773495370369</v>
      </c>
      <c r="C9433" s="7" t="s">
        <v>36</v>
      </c>
      <c r="D9433" s="7" t="s">
        <v>597</v>
      </c>
      <c r="E9433" s="8">
        <v>43279.877557870372</v>
      </c>
      <c r="F9433" s="7" t="s">
        <v>25</v>
      </c>
      <c r="G9433" s="7" t="s">
        <v>179</v>
      </c>
      <c r="H9433">
        <f t="shared" si="147"/>
        <v>0</v>
      </c>
    </row>
    <row r="9434" spans="1:8" x14ac:dyDescent="0.3">
      <c r="A9434">
        <v>180128907</v>
      </c>
      <c r="B9434" s="8">
        <v>43279.773495370369</v>
      </c>
      <c r="C9434" s="7" t="s">
        <v>36</v>
      </c>
      <c r="D9434" s="7" t="s">
        <v>597</v>
      </c>
      <c r="E9434" s="8">
        <v>43279.849444444444</v>
      </c>
      <c r="F9434" s="7" t="s">
        <v>25</v>
      </c>
      <c r="G9434" s="7" t="s">
        <v>28</v>
      </c>
      <c r="H9434">
        <f t="shared" si="147"/>
        <v>0</v>
      </c>
    </row>
    <row r="9435" spans="1:8" x14ac:dyDescent="0.3">
      <c r="A9435">
        <v>180128907</v>
      </c>
      <c r="B9435" s="8">
        <v>43279.773495370369</v>
      </c>
      <c r="C9435" s="7" t="s">
        <v>36</v>
      </c>
      <c r="D9435" s="7" t="s">
        <v>597</v>
      </c>
      <c r="E9435" s="8">
        <v>43279.793726851851</v>
      </c>
      <c r="F9435" s="7" t="s">
        <v>32</v>
      </c>
      <c r="G9435" s="7" t="s">
        <v>171</v>
      </c>
      <c r="H9435">
        <f t="shared" si="147"/>
        <v>0</v>
      </c>
    </row>
    <row r="9436" spans="1:8" x14ac:dyDescent="0.3">
      <c r="A9436">
        <v>180128907</v>
      </c>
      <c r="B9436" s="8">
        <v>43279.773495370369</v>
      </c>
      <c r="C9436" s="7" t="s">
        <v>36</v>
      </c>
      <c r="D9436" s="7" t="s">
        <v>597</v>
      </c>
      <c r="E9436" s="8">
        <v>43279.793611111112</v>
      </c>
      <c r="F9436" s="7" t="s">
        <v>31</v>
      </c>
      <c r="G9436" s="7" t="s">
        <v>179</v>
      </c>
      <c r="H9436">
        <f t="shared" si="147"/>
        <v>0</v>
      </c>
    </row>
    <row r="9437" spans="1:8" x14ac:dyDescent="0.3">
      <c r="A9437">
        <v>180128907</v>
      </c>
      <c r="B9437" s="8">
        <v>43279.773495370369</v>
      </c>
      <c r="C9437" s="7" t="s">
        <v>36</v>
      </c>
      <c r="D9437" s="7" t="s">
        <v>597</v>
      </c>
      <c r="E9437" s="8">
        <v>43279.786840277775</v>
      </c>
      <c r="F9437" s="7" t="s">
        <v>31</v>
      </c>
      <c r="G9437" s="7" t="s">
        <v>28</v>
      </c>
      <c r="H9437">
        <f t="shared" si="147"/>
        <v>0</v>
      </c>
    </row>
    <row r="9438" spans="1:8" x14ac:dyDescent="0.3">
      <c r="A9438">
        <v>180128907</v>
      </c>
      <c r="B9438" s="8">
        <v>43279.773495370369</v>
      </c>
      <c r="C9438" s="7" t="s">
        <v>36</v>
      </c>
      <c r="D9438" s="7" t="s">
        <v>597</v>
      </c>
      <c r="E9438" s="8">
        <v>43279.785034722219</v>
      </c>
      <c r="F9438" s="7" t="s">
        <v>29</v>
      </c>
      <c r="G9438" s="7" t="s">
        <v>179</v>
      </c>
      <c r="H9438">
        <f t="shared" si="147"/>
        <v>0</v>
      </c>
    </row>
    <row r="9439" spans="1:8" x14ac:dyDescent="0.3">
      <c r="A9439">
        <v>180128907</v>
      </c>
      <c r="B9439" s="8">
        <v>43279.773495370369</v>
      </c>
      <c r="C9439" s="7" t="s">
        <v>36</v>
      </c>
      <c r="D9439" s="7" t="s">
        <v>597</v>
      </c>
      <c r="E9439" s="8">
        <v>43279.784548611111</v>
      </c>
      <c r="F9439" s="7" t="s">
        <v>31</v>
      </c>
      <c r="G9439" s="7" t="s">
        <v>171</v>
      </c>
      <c r="H9439">
        <f t="shared" si="147"/>
        <v>0</v>
      </c>
    </row>
    <row r="9440" spans="1:8" x14ac:dyDescent="0.3">
      <c r="A9440">
        <v>180128907</v>
      </c>
      <c r="B9440" s="8">
        <v>43279.773495370369</v>
      </c>
      <c r="C9440" s="7" t="s">
        <v>36</v>
      </c>
      <c r="D9440" s="7" t="s">
        <v>597</v>
      </c>
      <c r="E9440" s="8">
        <v>43279.777696759258</v>
      </c>
      <c r="F9440" s="7" t="s">
        <v>29</v>
      </c>
      <c r="G9440" s="7" t="s">
        <v>171</v>
      </c>
      <c r="H9440">
        <f t="shared" si="147"/>
        <v>0</v>
      </c>
    </row>
    <row r="9441" spans="1:8" x14ac:dyDescent="0.3">
      <c r="A9441">
        <v>180129501</v>
      </c>
      <c r="B9441" s="8">
        <v>43280.590775462966</v>
      </c>
      <c r="C9441" s="7" t="s">
        <v>36</v>
      </c>
      <c r="D9441" s="7" t="s">
        <v>747</v>
      </c>
      <c r="E9441" s="8">
        <v>43280.635370370372</v>
      </c>
      <c r="F9441" s="7" t="s">
        <v>25</v>
      </c>
      <c r="G9441" s="7" t="s">
        <v>85</v>
      </c>
      <c r="H9441">
        <f t="shared" si="147"/>
        <v>1</v>
      </c>
    </row>
    <row r="9442" spans="1:8" x14ac:dyDescent="0.3">
      <c r="A9442">
        <v>180129501</v>
      </c>
      <c r="B9442" s="8">
        <v>43280.590775462966</v>
      </c>
      <c r="C9442" s="7" t="s">
        <v>36</v>
      </c>
      <c r="D9442" s="7" t="s">
        <v>747</v>
      </c>
      <c r="E9442" s="8">
        <v>43280.629386574074</v>
      </c>
      <c r="F9442" s="7" t="s">
        <v>25</v>
      </c>
      <c r="G9442" s="7" t="s">
        <v>193</v>
      </c>
      <c r="H9442">
        <f t="shared" si="147"/>
        <v>0</v>
      </c>
    </row>
    <row r="9443" spans="1:8" x14ac:dyDescent="0.3">
      <c r="A9443">
        <v>180129501</v>
      </c>
      <c r="B9443" s="8">
        <v>43280.590775462966</v>
      </c>
      <c r="C9443" s="7" t="s">
        <v>36</v>
      </c>
      <c r="D9443" s="7" t="s">
        <v>747</v>
      </c>
      <c r="E9443" s="8">
        <v>43280.623749999999</v>
      </c>
      <c r="F9443" s="7" t="s">
        <v>31</v>
      </c>
      <c r="G9443" s="7" t="s">
        <v>85</v>
      </c>
      <c r="H9443">
        <f t="shared" si="147"/>
        <v>0</v>
      </c>
    </row>
    <row r="9444" spans="1:8" x14ac:dyDescent="0.3">
      <c r="A9444">
        <v>180129501</v>
      </c>
      <c r="B9444" s="8">
        <v>43280.590775462966</v>
      </c>
      <c r="C9444" s="7" t="s">
        <v>36</v>
      </c>
      <c r="D9444" s="7" t="s">
        <v>747</v>
      </c>
      <c r="E9444" s="8">
        <v>43280.612743055557</v>
      </c>
      <c r="F9444" s="7" t="s">
        <v>31</v>
      </c>
      <c r="G9444" s="7" t="s">
        <v>193</v>
      </c>
      <c r="H9444">
        <f t="shared" si="147"/>
        <v>0</v>
      </c>
    </row>
    <row r="9445" spans="1:8" x14ac:dyDescent="0.3">
      <c r="A9445">
        <v>180129501</v>
      </c>
      <c r="B9445" s="8">
        <v>43280.590775462966</v>
      </c>
      <c r="C9445" s="7" t="s">
        <v>36</v>
      </c>
      <c r="D9445" s="7" t="s">
        <v>747</v>
      </c>
      <c r="E9445" s="8">
        <v>43280.608819444446</v>
      </c>
      <c r="F9445" s="7" t="s">
        <v>25</v>
      </c>
      <c r="G9445" s="7" t="s">
        <v>30</v>
      </c>
      <c r="H9445">
        <f t="shared" si="147"/>
        <v>0</v>
      </c>
    </row>
    <row r="9446" spans="1:8" x14ac:dyDescent="0.3">
      <c r="A9446">
        <v>180129501</v>
      </c>
      <c r="B9446" s="8">
        <v>43280.590775462966</v>
      </c>
      <c r="C9446" s="7" t="s">
        <v>36</v>
      </c>
      <c r="D9446" s="7" t="s">
        <v>747</v>
      </c>
      <c r="E9446" s="8">
        <v>43280.607245370367</v>
      </c>
      <c r="F9446" s="7" t="s">
        <v>25</v>
      </c>
      <c r="G9446" s="7" t="s">
        <v>193</v>
      </c>
      <c r="H9446">
        <f t="shared" si="147"/>
        <v>0</v>
      </c>
    </row>
    <row r="9447" spans="1:8" x14ac:dyDescent="0.3">
      <c r="A9447">
        <v>180129501</v>
      </c>
      <c r="B9447" s="8">
        <v>43280.590775462966</v>
      </c>
      <c r="C9447" s="7" t="s">
        <v>36</v>
      </c>
      <c r="D9447" s="7" t="s">
        <v>747</v>
      </c>
      <c r="E9447" s="8">
        <v>43280.600324074076</v>
      </c>
      <c r="F9447" s="7" t="s">
        <v>31</v>
      </c>
      <c r="G9447" s="7" t="s">
        <v>30</v>
      </c>
      <c r="H9447">
        <f t="shared" si="147"/>
        <v>0</v>
      </c>
    </row>
    <row r="9448" spans="1:8" x14ac:dyDescent="0.3">
      <c r="A9448">
        <v>180129501</v>
      </c>
      <c r="B9448" s="8">
        <v>43280.590775462966</v>
      </c>
      <c r="C9448" s="7" t="s">
        <v>36</v>
      </c>
      <c r="D9448" s="7" t="s">
        <v>747</v>
      </c>
      <c r="E9448" s="8">
        <v>43280.599814814814</v>
      </c>
      <c r="F9448" s="7" t="s">
        <v>25</v>
      </c>
      <c r="G9448" s="7" t="s">
        <v>329</v>
      </c>
      <c r="H9448">
        <f t="shared" si="147"/>
        <v>0</v>
      </c>
    </row>
    <row r="9449" spans="1:8" x14ac:dyDescent="0.3">
      <c r="A9449">
        <v>180129501</v>
      </c>
      <c r="B9449" s="8">
        <v>43280.590775462966</v>
      </c>
      <c r="C9449" s="7" t="s">
        <v>36</v>
      </c>
      <c r="D9449" s="7" t="s">
        <v>747</v>
      </c>
      <c r="E9449" s="8">
        <v>43280.599432870367</v>
      </c>
      <c r="F9449" s="7" t="s">
        <v>29</v>
      </c>
      <c r="G9449" s="7" t="s">
        <v>193</v>
      </c>
      <c r="H9449">
        <f t="shared" si="147"/>
        <v>0</v>
      </c>
    </row>
    <row r="9450" spans="1:8" x14ac:dyDescent="0.3">
      <c r="A9450">
        <v>180129501</v>
      </c>
      <c r="B9450" s="8">
        <v>43280.590775462966</v>
      </c>
      <c r="C9450" s="7" t="s">
        <v>36</v>
      </c>
      <c r="D9450" s="7" t="s">
        <v>747</v>
      </c>
      <c r="E9450" s="8">
        <v>43280.598703703705</v>
      </c>
      <c r="F9450" s="7" t="s">
        <v>31</v>
      </c>
      <c r="G9450" s="7" t="s">
        <v>85</v>
      </c>
      <c r="H9450">
        <f t="shared" si="147"/>
        <v>0</v>
      </c>
    </row>
    <row r="9451" spans="1:8" x14ac:dyDescent="0.3">
      <c r="A9451">
        <v>180129501</v>
      </c>
      <c r="B9451" s="8">
        <v>43280.590775462966</v>
      </c>
      <c r="C9451" s="7" t="s">
        <v>36</v>
      </c>
      <c r="D9451" s="7" t="s">
        <v>747</v>
      </c>
      <c r="E9451" s="8">
        <v>43280.595868055556</v>
      </c>
      <c r="F9451" s="7" t="s">
        <v>29</v>
      </c>
      <c r="G9451" s="7" t="s">
        <v>85</v>
      </c>
      <c r="H9451">
        <f t="shared" si="147"/>
        <v>0</v>
      </c>
    </row>
    <row r="9452" spans="1:8" x14ac:dyDescent="0.3">
      <c r="A9452">
        <v>180129501</v>
      </c>
      <c r="B9452" s="8">
        <v>43280.590775462966</v>
      </c>
      <c r="C9452" s="7" t="s">
        <v>36</v>
      </c>
      <c r="D9452" s="7" t="s">
        <v>747</v>
      </c>
      <c r="E9452" s="8">
        <v>43280.593414351853</v>
      </c>
      <c r="F9452" s="7" t="s">
        <v>29</v>
      </c>
      <c r="G9452" s="7" t="s">
        <v>329</v>
      </c>
      <c r="H9452">
        <f t="shared" si="147"/>
        <v>0</v>
      </c>
    </row>
    <row r="9453" spans="1:8" x14ac:dyDescent="0.3">
      <c r="A9453" s="9">
        <v>180131205</v>
      </c>
      <c r="B9453" s="8">
        <v>43283.409687500003</v>
      </c>
      <c r="C9453" s="7" t="s">
        <v>36</v>
      </c>
      <c r="D9453" s="7" t="s">
        <v>400</v>
      </c>
      <c r="E9453" s="8">
        <v>43283.45925925926</v>
      </c>
      <c r="F9453" s="7" t="s">
        <v>25</v>
      </c>
      <c r="G9453" s="7" t="s">
        <v>85</v>
      </c>
      <c r="H9453">
        <f t="shared" si="147"/>
        <v>1</v>
      </c>
    </row>
    <row r="9454" spans="1:8" x14ac:dyDescent="0.3">
      <c r="A9454" s="9">
        <v>180131205</v>
      </c>
      <c r="B9454" s="8">
        <v>43283.409687500003</v>
      </c>
      <c r="C9454" s="7" t="s">
        <v>36</v>
      </c>
      <c r="D9454" s="7" t="s">
        <v>400</v>
      </c>
      <c r="E9454" s="8">
        <v>43283.455150462964</v>
      </c>
      <c r="F9454" s="7" t="s">
        <v>25</v>
      </c>
      <c r="G9454" s="7" t="s">
        <v>43</v>
      </c>
      <c r="H9454">
        <f t="shared" si="147"/>
        <v>0</v>
      </c>
    </row>
    <row r="9455" spans="1:8" x14ac:dyDescent="0.3">
      <c r="A9455" s="9">
        <v>180131205</v>
      </c>
      <c r="B9455" s="8">
        <v>43283.409687500003</v>
      </c>
      <c r="C9455" s="7" t="s">
        <v>36</v>
      </c>
      <c r="D9455" s="7" t="s">
        <v>400</v>
      </c>
      <c r="E9455" s="8">
        <v>43283.455127314817</v>
      </c>
      <c r="F9455" s="7" t="s">
        <v>62</v>
      </c>
      <c r="G9455" s="7" t="s">
        <v>43</v>
      </c>
      <c r="H9455">
        <f t="shared" si="147"/>
        <v>0</v>
      </c>
    </row>
    <row r="9456" spans="1:8" x14ac:dyDescent="0.3">
      <c r="A9456" s="9">
        <v>180131205</v>
      </c>
      <c r="B9456" s="8">
        <v>43283.409687500003</v>
      </c>
      <c r="C9456" s="7" t="s">
        <v>36</v>
      </c>
      <c r="D9456" s="7" t="s">
        <v>400</v>
      </c>
      <c r="E9456" s="8">
        <v>43283.454629629632</v>
      </c>
      <c r="F9456" s="7" t="s">
        <v>25</v>
      </c>
      <c r="G9456" s="7" t="s">
        <v>85</v>
      </c>
      <c r="H9456">
        <f t="shared" si="147"/>
        <v>0</v>
      </c>
    </row>
    <row r="9457" spans="1:8" x14ac:dyDescent="0.3">
      <c r="A9457" s="9">
        <v>180131205</v>
      </c>
      <c r="B9457" s="8">
        <v>43283.409687500003</v>
      </c>
      <c r="C9457" s="7" t="s">
        <v>36</v>
      </c>
      <c r="D9457" s="7" t="s">
        <v>400</v>
      </c>
      <c r="E9457" s="8">
        <v>43283.418090277781</v>
      </c>
      <c r="F9457" s="7" t="s">
        <v>31</v>
      </c>
      <c r="G9457" s="7" t="s">
        <v>85</v>
      </c>
      <c r="H9457">
        <f t="shared" si="147"/>
        <v>0</v>
      </c>
    </row>
    <row r="9458" spans="1:8" x14ac:dyDescent="0.3">
      <c r="A9458" s="9">
        <v>180131205</v>
      </c>
      <c r="B9458" s="8">
        <v>43283.409687500003</v>
      </c>
      <c r="C9458" s="7" t="s">
        <v>36</v>
      </c>
      <c r="D9458" s="7" t="s">
        <v>400</v>
      </c>
      <c r="E9458" s="8">
        <v>43283.413078703707</v>
      </c>
      <c r="F9458" s="7" t="s">
        <v>31</v>
      </c>
      <c r="G9458" s="7" t="s">
        <v>85</v>
      </c>
      <c r="H9458">
        <f t="shared" si="147"/>
        <v>0</v>
      </c>
    </row>
    <row r="9459" spans="1:8" x14ac:dyDescent="0.3">
      <c r="A9459" s="9">
        <v>180131205</v>
      </c>
      <c r="B9459" s="8">
        <v>43283.409687500003</v>
      </c>
      <c r="C9459" s="7" t="s">
        <v>36</v>
      </c>
      <c r="D9459" s="7" t="s">
        <v>400</v>
      </c>
      <c r="E9459" s="8">
        <v>43283.412673611114</v>
      </c>
      <c r="F9459" s="7" t="s">
        <v>31</v>
      </c>
      <c r="G9459" s="7" t="s">
        <v>43</v>
      </c>
      <c r="H9459">
        <f t="shared" si="147"/>
        <v>0</v>
      </c>
    </row>
    <row r="9460" spans="1:8" x14ac:dyDescent="0.3">
      <c r="A9460" s="9">
        <v>180131205</v>
      </c>
      <c r="B9460" s="8">
        <v>43283.409687500003</v>
      </c>
      <c r="C9460" s="7" t="s">
        <v>36</v>
      </c>
      <c r="D9460" s="7" t="s">
        <v>400</v>
      </c>
      <c r="E9460" s="8">
        <v>43283.410127314812</v>
      </c>
      <c r="F9460" s="7" t="s">
        <v>29</v>
      </c>
      <c r="G9460" s="7" t="s">
        <v>85</v>
      </c>
      <c r="H9460">
        <f t="shared" si="147"/>
        <v>0</v>
      </c>
    </row>
    <row r="9461" spans="1:8" x14ac:dyDescent="0.3">
      <c r="A9461" s="9">
        <v>180131205</v>
      </c>
      <c r="B9461" s="8">
        <v>43283.409687500003</v>
      </c>
      <c r="C9461" s="7" t="s">
        <v>36</v>
      </c>
      <c r="D9461" s="7" t="s">
        <v>400</v>
      </c>
      <c r="E9461" s="8">
        <v>43283.40997685185</v>
      </c>
      <c r="F9461" s="7" t="s">
        <v>29</v>
      </c>
      <c r="G9461" s="7" t="s">
        <v>43</v>
      </c>
      <c r="H9461">
        <f t="shared" si="147"/>
        <v>0</v>
      </c>
    </row>
    <row r="9462" spans="1:8" x14ac:dyDescent="0.3">
      <c r="A9462" s="9">
        <v>180131205</v>
      </c>
      <c r="B9462" s="8">
        <v>43283.409687500003</v>
      </c>
      <c r="C9462" s="7" t="s">
        <v>36</v>
      </c>
      <c r="D9462" s="7" t="s">
        <v>400</v>
      </c>
      <c r="E9462" s="8">
        <v>43283.409884259258</v>
      </c>
      <c r="F9462" s="7" t="s">
        <v>31</v>
      </c>
      <c r="G9462" s="7" t="s">
        <v>43</v>
      </c>
      <c r="H9462">
        <f t="shared" si="147"/>
        <v>0</v>
      </c>
    </row>
    <row r="9463" spans="1:8" x14ac:dyDescent="0.3">
      <c r="A9463" s="9">
        <v>180131330</v>
      </c>
      <c r="B9463" s="8">
        <v>43283.573368055557</v>
      </c>
      <c r="C9463" s="7" t="s">
        <v>36</v>
      </c>
      <c r="D9463" s="7" t="s">
        <v>748</v>
      </c>
      <c r="E9463" s="8">
        <v>43283.61959490741</v>
      </c>
      <c r="F9463" s="7" t="s">
        <v>25</v>
      </c>
      <c r="G9463" s="7" t="s">
        <v>111</v>
      </c>
      <c r="H9463">
        <f t="shared" si="147"/>
        <v>1</v>
      </c>
    </row>
    <row r="9464" spans="1:8" x14ac:dyDescent="0.3">
      <c r="A9464" s="9">
        <v>180131330</v>
      </c>
      <c r="B9464" s="8">
        <v>43283.573368055557</v>
      </c>
      <c r="C9464" s="7" t="s">
        <v>36</v>
      </c>
      <c r="D9464" s="7" t="s">
        <v>748</v>
      </c>
      <c r="E9464" s="8">
        <v>43283.599189814813</v>
      </c>
      <c r="F9464" s="7" t="s">
        <v>25</v>
      </c>
      <c r="G9464" s="7" t="s">
        <v>28</v>
      </c>
      <c r="H9464">
        <f t="shared" si="147"/>
        <v>0</v>
      </c>
    </row>
    <row r="9465" spans="1:8" x14ac:dyDescent="0.3">
      <c r="A9465" s="9">
        <v>180131330</v>
      </c>
      <c r="B9465" s="8">
        <v>43283.573368055557</v>
      </c>
      <c r="C9465" s="7" t="s">
        <v>36</v>
      </c>
      <c r="D9465" s="7" t="s">
        <v>748</v>
      </c>
      <c r="E9465" s="8">
        <v>43283.599108796298</v>
      </c>
      <c r="F9465" s="7" t="s">
        <v>25</v>
      </c>
      <c r="G9465" s="7" t="s">
        <v>76</v>
      </c>
      <c r="H9465">
        <f t="shared" si="147"/>
        <v>0</v>
      </c>
    </row>
    <row r="9466" spans="1:8" x14ac:dyDescent="0.3">
      <c r="A9466" s="9">
        <v>180131330</v>
      </c>
      <c r="B9466" s="8">
        <v>43283.573368055557</v>
      </c>
      <c r="C9466" s="7" t="s">
        <v>36</v>
      </c>
      <c r="D9466" s="7" t="s">
        <v>748</v>
      </c>
      <c r="E9466" s="8">
        <v>43283.593240740738</v>
      </c>
      <c r="F9466" s="7" t="s">
        <v>31</v>
      </c>
      <c r="G9466" s="7" t="s">
        <v>111</v>
      </c>
      <c r="H9466">
        <f t="shared" si="147"/>
        <v>0</v>
      </c>
    </row>
    <row r="9467" spans="1:8" x14ac:dyDescent="0.3">
      <c r="A9467" s="9">
        <v>180131330</v>
      </c>
      <c r="B9467" s="8">
        <v>43283.573368055557</v>
      </c>
      <c r="C9467" s="7" t="s">
        <v>36</v>
      </c>
      <c r="D9467" s="7" t="s">
        <v>748</v>
      </c>
      <c r="E9467" s="8">
        <v>43283.582118055558</v>
      </c>
      <c r="F9467" s="7" t="s">
        <v>31</v>
      </c>
      <c r="G9467" s="7" t="s">
        <v>76</v>
      </c>
      <c r="H9467">
        <f t="shared" si="147"/>
        <v>0</v>
      </c>
    </row>
    <row r="9468" spans="1:8" x14ac:dyDescent="0.3">
      <c r="A9468" s="9">
        <v>180131330</v>
      </c>
      <c r="B9468" s="8">
        <v>43283.573368055557</v>
      </c>
      <c r="C9468" s="7" t="s">
        <v>36</v>
      </c>
      <c r="D9468" s="7" t="s">
        <v>748</v>
      </c>
      <c r="E9468" s="8">
        <v>43283.575787037036</v>
      </c>
      <c r="F9468" s="7" t="s">
        <v>29</v>
      </c>
      <c r="G9468" s="7" t="s">
        <v>28</v>
      </c>
      <c r="H9468">
        <f t="shared" si="147"/>
        <v>0</v>
      </c>
    </row>
    <row r="9469" spans="1:8" x14ac:dyDescent="0.3">
      <c r="A9469" s="9">
        <v>180131330</v>
      </c>
      <c r="B9469" s="8">
        <v>43283.573368055557</v>
      </c>
      <c r="C9469" s="7" t="s">
        <v>36</v>
      </c>
      <c r="D9469" s="7" t="s">
        <v>748</v>
      </c>
      <c r="E9469" s="8">
        <v>43283.57545138889</v>
      </c>
      <c r="F9469" s="7" t="s">
        <v>25</v>
      </c>
      <c r="G9469" s="7" t="s">
        <v>28</v>
      </c>
      <c r="H9469">
        <f t="shared" si="147"/>
        <v>0</v>
      </c>
    </row>
    <row r="9470" spans="1:8" x14ac:dyDescent="0.3">
      <c r="A9470" s="9">
        <v>180131330</v>
      </c>
      <c r="B9470" s="8">
        <v>43283.573368055557</v>
      </c>
      <c r="C9470" s="7" t="s">
        <v>36</v>
      </c>
      <c r="D9470" s="7" t="s">
        <v>748</v>
      </c>
      <c r="E9470" s="8">
        <v>43283.57539351852</v>
      </c>
      <c r="F9470" s="7" t="s">
        <v>29</v>
      </c>
      <c r="G9470" s="7" t="s">
        <v>76</v>
      </c>
      <c r="H9470">
        <f t="shared" si="147"/>
        <v>0</v>
      </c>
    </row>
    <row r="9471" spans="1:8" x14ac:dyDescent="0.3">
      <c r="A9471" s="9">
        <v>180131330</v>
      </c>
      <c r="B9471" s="8">
        <v>43283.573368055557</v>
      </c>
      <c r="C9471" s="7" t="s">
        <v>36</v>
      </c>
      <c r="D9471" s="7" t="s">
        <v>748</v>
      </c>
      <c r="E9471" s="8">
        <v>43283.575162037036</v>
      </c>
      <c r="F9471" s="7" t="s">
        <v>29</v>
      </c>
      <c r="G9471" s="7" t="s">
        <v>28</v>
      </c>
      <c r="H9471">
        <f t="shared" si="147"/>
        <v>0</v>
      </c>
    </row>
    <row r="9472" spans="1:8" x14ac:dyDescent="0.3">
      <c r="A9472" s="9">
        <v>180131330</v>
      </c>
      <c r="B9472" s="8">
        <v>43283.573368055557</v>
      </c>
      <c r="C9472" s="7" t="s">
        <v>36</v>
      </c>
      <c r="D9472" s="7" t="s">
        <v>748</v>
      </c>
      <c r="E9472" s="8">
        <v>43283.57472222222</v>
      </c>
      <c r="F9472" s="7" t="s">
        <v>29</v>
      </c>
      <c r="G9472" s="7" t="s">
        <v>111</v>
      </c>
      <c r="H9472">
        <f t="shared" si="147"/>
        <v>0</v>
      </c>
    </row>
    <row r="9473" spans="1:8" x14ac:dyDescent="0.3">
      <c r="A9473" s="9">
        <v>180131378</v>
      </c>
      <c r="B9473" s="8">
        <v>43283.603113425925</v>
      </c>
      <c r="C9473" s="7" t="s">
        <v>36</v>
      </c>
      <c r="D9473" s="7" t="s">
        <v>484</v>
      </c>
      <c r="E9473" s="8">
        <v>43283.632418981484</v>
      </c>
      <c r="F9473" s="7" t="s">
        <v>25</v>
      </c>
      <c r="G9473" s="7" t="s">
        <v>141</v>
      </c>
      <c r="H9473">
        <f t="shared" si="147"/>
        <v>1</v>
      </c>
    </row>
    <row r="9474" spans="1:8" x14ac:dyDescent="0.3">
      <c r="A9474" s="9">
        <v>180131378</v>
      </c>
      <c r="B9474" s="8">
        <v>43283.603113425925</v>
      </c>
      <c r="C9474" s="7" t="s">
        <v>36</v>
      </c>
      <c r="D9474" s="7" t="s">
        <v>484</v>
      </c>
      <c r="E9474" s="8">
        <v>43283.61755787037</v>
      </c>
      <c r="F9474" s="7" t="s">
        <v>25</v>
      </c>
      <c r="G9474" s="7" t="s">
        <v>72</v>
      </c>
      <c r="H9474">
        <f t="shared" si="147"/>
        <v>0</v>
      </c>
    </row>
    <row r="9475" spans="1:8" x14ac:dyDescent="0.3">
      <c r="A9475" s="9">
        <v>180131378</v>
      </c>
      <c r="B9475" s="8">
        <v>43283.603113425925</v>
      </c>
      <c r="C9475" s="7" t="s">
        <v>36</v>
      </c>
      <c r="D9475" s="7" t="s">
        <v>484</v>
      </c>
      <c r="E9475" s="8">
        <v>43283.608923611115</v>
      </c>
      <c r="F9475" s="7" t="s">
        <v>32</v>
      </c>
      <c r="G9475" s="7" t="s">
        <v>72</v>
      </c>
      <c r="H9475">
        <f t="shared" ref="H9475:H9538" si="148">IF(AND(A9475&lt;&gt;A9474,C9475="PD Accident    "),1,0)</f>
        <v>0</v>
      </c>
    </row>
    <row r="9476" spans="1:8" x14ac:dyDescent="0.3">
      <c r="A9476" s="9">
        <v>180131378</v>
      </c>
      <c r="B9476" s="8">
        <v>43283.603113425925</v>
      </c>
      <c r="C9476" s="7" t="s">
        <v>36</v>
      </c>
      <c r="D9476" s="7" t="s">
        <v>484</v>
      </c>
      <c r="E9476" s="8">
        <v>43283.607719907406</v>
      </c>
      <c r="F9476" s="7" t="s">
        <v>31</v>
      </c>
      <c r="G9476" s="7" t="s">
        <v>141</v>
      </c>
      <c r="H9476">
        <f t="shared" si="148"/>
        <v>0</v>
      </c>
    </row>
    <row r="9477" spans="1:8" x14ac:dyDescent="0.3">
      <c r="A9477" s="9">
        <v>180131378</v>
      </c>
      <c r="B9477" s="8">
        <v>43283.603113425925</v>
      </c>
      <c r="C9477" s="7" t="s">
        <v>36</v>
      </c>
      <c r="D9477" s="7" t="s">
        <v>484</v>
      </c>
      <c r="E9477" s="8">
        <v>43283.606111111112</v>
      </c>
      <c r="F9477" s="7" t="s">
        <v>31</v>
      </c>
      <c r="G9477" s="7" t="s">
        <v>72</v>
      </c>
      <c r="H9477">
        <f t="shared" si="148"/>
        <v>0</v>
      </c>
    </row>
    <row r="9478" spans="1:8" x14ac:dyDescent="0.3">
      <c r="A9478" s="9">
        <v>180131378</v>
      </c>
      <c r="B9478" s="8">
        <v>43283.603113425925</v>
      </c>
      <c r="C9478" s="7" t="s">
        <v>36</v>
      </c>
      <c r="D9478" s="7" t="s">
        <v>484</v>
      </c>
      <c r="E9478" s="8">
        <v>43283.605752314812</v>
      </c>
      <c r="F9478" s="7" t="s">
        <v>29</v>
      </c>
      <c r="G9478" s="7" t="s">
        <v>72</v>
      </c>
      <c r="H9478">
        <f t="shared" si="148"/>
        <v>0</v>
      </c>
    </row>
    <row r="9479" spans="1:8" x14ac:dyDescent="0.3">
      <c r="A9479" s="9">
        <v>180131378</v>
      </c>
      <c r="B9479" s="8">
        <v>43283.603113425925</v>
      </c>
      <c r="C9479" s="7" t="s">
        <v>36</v>
      </c>
      <c r="D9479" s="7" t="s">
        <v>484</v>
      </c>
      <c r="E9479" s="8">
        <v>43283.603206018517</v>
      </c>
      <c r="F9479" s="7" t="s">
        <v>29</v>
      </c>
      <c r="G9479" s="7" t="s">
        <v>141</v>
      </c>
      <c r="H9479">
        <f t="shared" si="148"/>
        <v>0</v>
      </c>
    </row>
    <row r="9480" spans="1:8" x14ac:dyDescent="0.3">
      <c r="A9480" s="9">
        <v>180131378</v>
      </c>
      <c r="B9480" s="8">
        <v>43283.603113425925</v>
      </c>
      <c r="C9480" s="7" t="s">
        <v>36</v>
      </c>
      <c r="D9480" s="7" t="s">
        <v>484</v>
      </c>
      <c r="E9480" s="8">
        <v>43283.603125000001</v>
      </c>
      <c r="F9480" s="7" t="s">
        <v>31</v>
      </c>
      <c r="G9480" s="7" t="s">
        <v>72</v>
      </c>
      <c r="H9480">
        <f t="shared" si="148"/>
        <v>0</v>
      </c>
    </row>
    <row r="9481" spans="1:8" x14ac:dyDescent="0.3">
      <c r="A9481" s="9">
        <v>180131606</v>
      </c>
      <c r="B9481" s="8">
        <v>43283.756504629629</v>
      </c>
      <c r="C9481" s="7" t="s">
        <v>23</v>
      </c>
      <c r="D9481" s="7" t="s">
        <v>749</v>
      </c>
      <c r="E9481" s="8">
        <v>43283.866886574076</v>
      </c>
      <c r="F9481" s="7" t="s">
        <v>25</v>
      </c>
      <c r="G9481" s="7" t="s">
        <v>459</v>
      </c>
      <c r="H9481">
        <f t="shared" si="148"/>
        <v>0</v>
      </c>
    </row>
    <row r="9482" spans="1:8" x14ac:dyDescent="0.3">
      <c r="A9482" s="9">
        <v>180131606</v>
      </c>
      <c r="B9482" s="8">
        <v>43283.756504629629</v>
      </c>
      <c r="C9482" s="7" t="s">
        <v>23</v>
      </c>
      <c r="D9482" s="7" t="s">
        <v>749</v>
      </c>
      <c r="E9482" s="8">
        <v>43283.829988425925</v>
      </c>
      <c r="F9482" s="7" t="s">
        <v>160</v>
      </c>
      <c r="G9482" s="7" t="s">
        <v>459</v>
      </c>
      <c r="H9482">
        <f t="shared" si="148"/>
        <v>0</v>
      </c>
    </row>
    <row r="9483" spans="1:8" x14ac:dyDescent="0.3">
      <c r="A9483" s="9">
        <v>180131606</v>
      </c>
      <c r="B9483" s="8">
        <v>43283.756504629629</v>
      </c>
      <c r="C9483" s="7" t="s">
        <v>23</v>
      </c>
      <c r="D9483" s="7" t="s">
        <v>749</v>
      </c>
      <c r="E9483" s="8">
        <v>43283.82744212963</v>
      </c>
      <c r="F9483" s="7" t="s">
        <v>25</v>
      </c>
      <c r="G9483" s="7" t="s">
        <v>190</v>
      </c>
      <c r="H9483">
        <f t="shared" si="148"/>
        <v>0</v>
      </c>
    </row>
    <row r="9484" spans="1:8" x14ac:dyDescent="0.3">
      <c r="A9484" s="9">
        <v>180131606</v>
      </c>
      <c r="B9484" s="8">
        <v>43283.756504629629</v>
      </c>
      <c r="C9484" s="7" t="s">
        <v>23</v>
      </c>
      <c r="D9484" s="7" t="s">
        <v>749</v>
      </c>
      <c r="E9484" s="8">
        <v>43283.827384259261</v>
      </c>
      <c r="F9484" s="7" t="s">
        <v>25</v>
      </c>
      <c r="G9484" s="7" t="s">
        <v>277</v>
      </c>
      <c r="H9484">
        <f t="shared" si="148"/>
        <v>0</v>
      </c>
    </row>
    <row r="9485" spans="1:8" x14ac:dyDescent="0.3">
      <c r="A9485" s="9">
        <v>180131606</v>
      </c>
      <c r="B9485" s="8">
        <v>43283.756504629629</v>
      </c>
      <c r="C9485" s="7" t="s">
        <v>23</v>
      </c>
      <c r="D9485" s="7" t="s">
        <v>749</v>
      </c>
      <c r="E9485" s="8">
        <v>43283.826516203706</v>
      </c>
      <c r="F9485" s="7" t="s">
        <v>25</v>
      </c>
      <c r="G9485" s="7" t="s">
        <v>135</v>
      </c>
      <c r="H9485">
        <f t="shared" si="148"/>
        <v>0</v>
      </c>
    </row>
    <row r="9486" spans="1:8" x14ac:dyDescent="0.3">
      <c r="A9486" s="9">
        <v>180131606</v>
      </c>
      <c r="B9486" s="8">
        <v>43283.756504629629</v>
      </c>
      <c r="C9486" s="7" t="s">
        <v>23</v>
      </c>
      <c r="D9486" s="7" t="s">
        <v>749</v>
      </c>
      <c r="E9486" s="8">
        <v>43283.825775462959</v>
      </c>
      <c r="F9486" s="7" t="s">
        <v>78</v>
      </c>
      <c r="G9486" s="7" t="s">
        <v>459</v>
      </c>
      <c r="H9486">
        <f t="shared" si="148"/>
        <v>0</v>
      </c>
    </row>
    <row r="9487" spans="1:8" x14ac:dyDescent="0.3">
      <c r="A9487" s="9">
        <v>180131606</v>
      </c>
      <c r="B9487" s="8">
        <v>43283.756504629629</v>
      </c>
      <c r="C9487" s="7" t="s">
        <v>23</v>
      </c>
      <c r="D9487" s="7" t="s">
        <v>749</v>
      </c>
      <c r="E9487" s="8">
        <v>43283.808611111112</v>
      </c>
      <c r="F9487" s="7" t="s">
        <v>31</v>
      </c>
      <c r="G9487" s="7" t="s">
        <v>277</v>
      </c>
      <c r="H9487">
        <f t="shared" si="148"/>
        <v>0</v>
      </c>
    </row>
    <row r="9488" spans="1:8" x14ac:dyDescent="0.3">
      <c r="A9488" s="9">
        <v>180131606</v>
      </c>
      <c r="B9488" s="8">
        <v>43283.756504629629</v>
      </c>
      <c r="C9488" s="7" t="s">
        <v>23</v>
      </c>
      <c r="D9488" s="7" t="s">
        <v>749</v>
      </c>
      <c r="E9488" s="8">
        <v>43283.808599537035</v>
      </c>
      <c r="F9488" s="7" t="s">
        <v>31</v>
      </c>
      <c r="G9488" s="7" t="s">
        <v>190</v>
      </c>
      <c r="H9488">
        <f t="shared" si="148"/>
        <v>0</v>
      </c>
    </row>
    <row r="9489" spans="1:8" x14ac:dyDescent="0.3">
      <c r="A9489" s="9">
        <v>180131606</v>
      </c>
      <c r="B9489" s="8">
        <v>43283.756504629629</v>
      </c>
      <c r="C9489" s="7" t="s">
        <v>23</v>
      </c>
      <c r="D9489" s="7" t="s">
        <v>749</v>
      </c>
      <c r="E9489" s="8">
        <v>43283.800532407404</v>
      </c>
      <c r="F9489" s="7" t="s">
        <v>29</v>
      </c>
      <c r="G9489" s="7" t="s">
        <v>277</v>
      </c>
      <c r="H9489">
        <f t="shared" si="148"/>
        <v>0</v>
      </c>
    </row>
    <row r="9490" spans="1:8" x14ac:dyDescent="0.3">
      <c r="A9490" s="9">
        <v>180131606</v>
      </c>
      <c r="B9490" s="8">
        <v>43283.756504629629</v>
      </c>
      <c r="C9490" s="7" t="s">
        <v>23</v>
      </c>
      <c r="D9490" s="7" t="s">
        <v>749</v>
      </c>
      <c r="E9490" s="8">
        <v>43283.800428240742</v>
      </c>
      <c r="F9490" s="7" t="s">
        <v>29</v>
      </c>
      <c r="G9490" s="7" t="s">
        <v>190</v>
      </c>
      <c r="H9490">
        <f t="shared" si="148"/>
        <v>0</v>
      </c>
    </row>
    <row r="9491" spans="1:8" x14ac:dyDescent="0.3">
      <c r="A9491" s="9">
        <v>180131606</v>
      </c>
      <c r="B9491" s="8">
        <v>43283.756504629629</v>
      </c>
      <c r="C9491" s="7" t="s">
        <v>23</v>
      </c>
      <c r="D9491" s="7" t="s">
        <v>749</v>
      </c>
      <c r="E9491" s="8">
        <v>43283.800381944442</v>
      </c>
      <c r="F9491" s="7" t="s">
        <v>31</v>
      </c>
      <c r="G9491" s="7" t="s">
        <v>135</v>
      </c>
      <c r="H9491">
        <f t="shared" si="148"/>
        <v>0</v>
      </c>
    </row>
    <row r="9492" spans="1:8" x14ac:dyDescent="0.3">
      <c r="A9492" s="9">
        <v>180131606</v>
      </c>
      <c r="B9492" s="8">
        <v>43283.756504629629</v>
      </c>
      <c r="C9492" s="7" t="s">
        <v>23</v>
      </c>
      <c r="D9492" s="7" t="s">
        <v>749</v>
      </c>
      <c r="E9492" s="8">
        <v>43283.799988425926</v>
      </c>
      <c r="F9492" s="7" t="s">
        <v>31</v>
      </c>
      <c r="G9492" s="7" t="s">
        <v>459</v>
      </c>
      <c r="H9492">
        <f t="shared" si="148"/>
        <v>0</v>
      </c>
    </row>
    <row r="9493" spans="1:8" x14ac:dyDescent="0.3">
      <c r="A9493" s="9">
        <v>180131606</v>
      </c>
      <c r="B9493" s="8">
        <v>43283.756504629629</v>
      </c>
      <c r="C9493" s="7" t="s">
        <v>23</v>
      </c>
      <c r="D9493" s="7" t="s">
        <v>749</v>
      </c>
      <c r="E9493" s="8">
        <v>43283.795567129629</v>
      </c>
      <c r="F9493" s="7" t="s">
        <v>78</v>
      </c>
      <c r="G9493" s="7" t="s">
        <v>135</v>
      </c>
      <c r="H9493">
        <f t="shared" si="148"/>
        <v>0</v>
      </c>
    </row>
    <row r="9494" spans="1:8" x14ac:dyDescent="0.3">
      <c r="A9494" s="9">
        <v>180131606</v>
      </c>
      <c r="B9494" s="8">
        <v>43283.756504629629</v>
      </c>
      <c r="C9494" s="7" t="s">
        <v>23</v>
      </c>
      <c r="D9494" s="7" t="s">
        <v>749</v>
      </c>
      <c r="E9494" s="8">
        <v>43283.794756944444</v>
      </c>
      <c r="F9494" s="7" t="s">
        <v>78</v>
      </c>
      <c r="G9494" s="7" t="s">
        <v>459</v>
      </c>
      <c r="H9494">
        <f t="shared" si="148"/>
        <v>0</v>
      </c>
    </row>
    <row r="9495" spans="1:8" x14ac:dyDescent="0.3">
      <c r="A9495" s="9">
        <v>180131606</v>
      </c>
      <c r="B9495" s="8">
        <v>43283.756504629629</v>
      </c>
      <c r="C9495" s="7" t="s">
        <v>23</v>
      </c>
      <c r="D9495" s="7" t="s">
        <v>749</v>
      </c>
      <c r="E9495" s="8">
        <v>43283.794131944444</v>
      </c>
      <c r="F9495" s="7" t="s">
        <v>25</v>
      </c>
      <c r="G9495" s="7" t="s">
        <v>136</v>
      </c>
      <c r="H9495">
        <f t="shared" si="148"/>
        <v>0</v>
      </c>
    </row>
    <row r="9496" spans="1:8" x14ac:dyDescent="0.3">
      <c r="A9496" s="9">
        <v>180131606</v>
      </c>
      <c r="B9496" s="8">
        <v>43283.756504629629</v>
      </c>
      <c r="C9496" s="7" t="s">
        <v>23</v>
      </c>
      <c r="D9496" s="7" t="s">
        <v>749</v>
      </c>
      <c r="E9496" s="8">
        <v>43283.784062500003</v>
      </c>
      <c r="F9496" s="7" t="s">
        <v>25</v>
      </c>
      <c r="G9496" s="7" t="s">
        <v>138</v>
      </c>
      <c r="H9496">
        <f t="shared" si="148"/>
        <v>0</v>
      </c>
    </row>
    <row r="9497" spans="1:8" x14ac:dyDescent="0.3">
      <c r="A9497" s="9">
        <v>180131606</v>
      </c>
      <c r="B9497" s="8">
        <v>43283.756504629629</v>
      </c>
      <c r="C9497" s="7" t="s">
        <v>23</v>
      </c>
      <c r="D9497" s="7" t="s">
        <v>749</v>
      </c>
      <c r="E9497" s="8">
        <v>43283.780428240738</v>
      </c>
      <c r="F9497" s="7" t="s">
        <v>25</v>
      </c>
      <c r="G9497" s="7" t="s">
        <v>76</v>
      </c>
      <c r="H9497">
        <f t="shared" si="148"/>
        <v>0</v>
      </c>
    </row>
    <row r="9498" spans="1:8" x14ac:dyDescent="0.3">
      <c r="A9498" s="9">
        <v>180131606</v>
      </c>
      <c r="B9498" s="8">
        <v>43283.756504629629</v>
      </c>
      <c r="C9498" s="7" t="s">
        <v>23</v>
      </c>
      <c r="D9498" s="7" t="s">
        <v>749</v>
      </c>
      <c r="E9498" s="8">
        <v>43283.77238425926</v>
      </c>
      <c r="F9498" s="7" t="s">
        <v>32</v>
      </c>
      <c r="G9498" s="7" t="s">
        <v>459</v>
      </c>
      <c r="H9498">
        <f t="shared" si="148"/>
        <v>0</v>
      </c>
    </row>
    <row r="9499" spans="1:8" x14ac:dyDescent="0.3">
      <c r="A9499" s="9">
        <v>180131606</v>
      </c>
      <c r="B9499" s="8">
        <v>43283.756504629629</v>
      </c>
      <c r="C9499" s="7" t="s">
        <v>23</v>
      </c>
      <c r="D9499" s="7" t="s">
        <v>749</v>
      </c>
      <c r="E9499" s="8">
        <v>43283.77171296296</v>
      </c>
      <c r="F9499" s="7" t="s">
        <v>31</v>
      </c>
      <c r="G9499" s="7" t="s">
        <v>136</v>
      </c>
      <c r="H9499">
        <f t="shared" si="148"/>
        <v>0</v>
      </c>
    </row>
    <row r="9500" spans="1:8" x14ac:dyDescent="0.3">
      <c r="A9500" s="9">
        <v>180131606</v>
      </c>
      <c r="B9500" s="8">
        <v>43283.756504629629</v>
      </c>
      <c r="C9500" s="7" t="s">
        <v>23</v>
      </c>
      <c r="D9500" s="7" t="s">
        <v>749</v>
      </c>
      <c r="E9500" s="8">
        <v>43283.768726851849</v>
      </c>
      <c r="F9500" s="7" t="s">
        <v>162</v>
      </c>
      <c r="G9500" s="7" t="s">
        <v>459</v>
      </c>
      <c r="H9500">
        <f t="shared" si="148"/>
        <v>0</v>
      </c>
    </row>
    <row r="9501" spans="1:8" x14ac:dyDescent="0.3">
      <c r="A9501" s="9">
        <v>180131606</v>
      </c>
      <c r="B9501" s="8">
        <v>43283.756504629629</v>
      </c>
      <c r="C9501" s="7" t="s">
        <v>23</v>
      </c>
      <c r="D9501" s="7" t="s">
        <v>749</v>
      </c>
      <c r="E9501" s="8">
        <v>43283.766157407408</v>
      </c>
      <c r="F9501" s="7" t="s">
        <v>31</v>
      </c>
      <c r="G9501" s="7" t="s">
        <v>138</v>
      </c>
      <c r="H9501">
        <f t="shared" si="148"/>
        <v>0</v>
      </c>
    </row>
    <row r="9502" spans="1:8" x14ac:dyDescent="0.3">
      <c r="A9502" s="9">
        <v>180131606</v>
      </c>
      <c r="B9502" s="8">
        <v>43283.756504629629</v>
      </c>
      <c r="C9502" s="7" t="s">
        <v>23</v>
      </c>
      <c r="D9502" s="7" t="s">
        <v>749</v>
      </c>
      <c r="E9502" s="8">
        <v>43283.762511574074</v>
      </c>
      <c r="F9502" s="7" t="s">
        <v>31</v>
      </c>
      <c r="G9502" s="7" t="s">
        <v>138</v>
      </c>
      <c r="H9502">
        <f t="shared" si="148"/>
        <v>0</v>
      </c>
    </row>
    <row r="9503" spans="1:8" x14ac:dyDescent="0.3">
      <c r="A9503" s="9">
        <v>180131606</v>
      </c>
      <c r="B9503" s="8">
        <v>43283.756504629629</v>
      </c>
      <c r="C9503" s="7" t="s">
        <v>23</v>
      </c>
      <c r="D9503" s="7" t="s">
        <v>749</v>
      </c>
      <c r="E9503" s="8">
        <v>43283.762418981481</v>
      </c>
      <c r="F9503" s="7" t="s">
        <v>25</v>
      </c>
      <c r="G9503" s="7" t="s">
        <v>138</v>
      </c>
      <c r="H9503">
        <f t="shared" si="148"/>
        <v>0</v>
      </c>
    </row>
    <row r="9504" spans="1:8" x14ac:dyDescent="0.3">
      <c r="A9504" s="9">
        <v>180131606</v>
      </c>
      <c r="B9504" s="8">
        <v>43283.756504629629</v>
      </c>
      <c r="C9504" s="7" t="s">
        <v>23</v>
      </c>
      <c r="D9504" s="7" t="s">
        <v>749</v>
      </c>
      <c r="E9504" s="8">
        <v>43283.760972222219</v>
      </c>
      <c r="F9504" s="7" t="s">
        <v>31</v>
      </c>
      <c r="G9504" s="7" t="s">
        <v>76</v>
      </c>
      <c r="H9504">
        <f t="shared" si="148"/>
        <v>0</v>
      </c>
    </row>
    <row r="9505" spans="1:8" x14ac:dyDescent="0.3">
      <c r="A9505" s="9">
        <v>180131606</v>
      </c>
      <c r="B9505" s="8">
        <v>43283.756504629629</v>
      </c>
      <c r="C9505" s="7" t="s">
        <v>23</v>
      </c>
      <c r="D9505" s="7" t="s">
        <v>749</v>
      </c>
      <c r="E9505" s="8">
        <v>43283.760208333333</v>
      </c>
      <c r="F9505" s="7" t="s">
        <v>31</v>
      </c>
      <c r="G9505" s="7" t="s">
        <v>459</v>
      </c>
      <c r="H9505">
        <f t="shared" si="148"/>
        <v>0</v>
      </c>
    </row>
    <row r="9506" spans="1:8" x14ac:dyDescent="0.3">
      <c r="A9506" s="9">
        <v>180131606</v>
      </c>
      <c r="B9506" s="8">
        <v>43283.756504629629</v>
      </c>
      <c r="C9506" s="7" t="s">
        <v>23</v>
      </c>
      <c r="D9506" s="7" t="s">
        <v>749</v>
      </c>
      <c r="E9506" s="8">
        <v>43283.758946759262</v>
      </c>
      <c r="F9506" s="7" t="s">
        <v>29</v>
      </c>
      <c r="G9506" s="7" t="s">
        <v>459</v>
      </c>
      <c r="H9506">
        <f t="shared" si="148"/>
        <v>0</v>
      </c>
    </row>
    <row r="9507" spans="1:8" x14ac:dyDescent="0.3">
      <c r="A9507" s="9">
        <v>180131606</v>
      </c>
      <c r="B9507" s="8">
        <v>43283.756504629629</v>
      </c>
      <c r="C9507" s="7" t="s">
        <v>23</v>
      </c>
      <c r="D9507" s="7" t="s">
        <v>749</v>
      </c>
      <c r="E9507" s="8">
        <v>43283.758819444447</v>
      </c>
      <c r="F9507" s="7" t="s">
        <v>29</v>
      </c>
      <c r="G9507" s="7" t="s">
        <v>138</v>
      </c>
      <c r="H9507">
        <f t="shared" si="148"/>
        <v>0</v>
      </c>
    </row>
    <row r="9508" spans="1:8" x14ac:dyDescent="0.3">
      <c r="A9508" s="9">
        <v>180131786</v>
      </c>
      <c r="B9508" s="8">
        <v>43284.27815972222</v>
      </c>
      <c r="C9508" s="7" t="s">
        <v>36</v>
      </c>
      <c r="D9508" s="7" t="s">
        <v>750</v>
      </c>
      <c r="E9508" s="8">
        <v>43284.35460648148</v>
      </c>
      <c r="F9508" s="7" t="s">
        <v>25</v>
      </c>
      <c r="G9508" s="7" t="s">
        <v>104</v>
      </c>
      <c r="H9508">
        <f t="shared" si="148"/>
        <v>1</v>
      </c>
    </row>
    <row r="9509" spans="1:8" x14ac:dyDescent="0.3">
      <c r="A9509" s="9">
        <v>180131786</v>
      </c>
      <c r="B9509" s="8">
        <v>43284.27815972222</v>
      </c>
      <c r="C9509" s="7" t="s">
        <v>36</v>
      </c>
      <c r="D9509" s="7" t="s">
        <v>750</v>
      </c>
      <c r="E9509" s="8">
        <v>43284.314988425926</v>
      </c>
      <c r="F9509" s="7" t="s">
        <v>25</v>
      </c>
      <c r="G9509" s="7" t="s">
        <v>111</v>
      </c>
      <c r="H9509">
        <f t="shared" si="148"/>
        <v>0</v>
      </c>
    </row>
    <row r="9510" spans="1:8" x14ac:dyDescent="0.3">
      <c r="A9510" s="9">
        <v>180131786</v>
      </c>
      <c r="B9510" s="8">
        <v>43284.27815972222</v>
      </c>
      <c r="C9510" s="7" t="s">
        <v>36</v>
      </c>
      <c r="D9510" s="7" t="s">
        <v>750</v>
      </c>
      <c r="E9510" s="8">
        <v>43284.308715277781</v>
      </c>
      <c r="F9510" s="7" t="s">
        <v>131</v>
      </c>
      <c r="G9510" s="7" t="s">
        <v>111</v>
      </c>
      <c r="H9510">
        <f t="shared" si="148"/>
        <v>0</v>
      </c>
    </row>
    <row r="9511" spans="1:8" x14ac:dyDescent="0.3">
      <c r="A9511" s="9">
        <v>180131786</v>
      </c>
      <c r="B9511" s="8">
        <v>43284.27815972222</v>
      </c>
      <c r="C9511" s="7" t="s">
        <v>36</v>
      </c>
      <c r="D9511" s="7" t="s">
        <v>750</v>
      </c>
      <c r="E9511" s="8">
        <v>43284.307986111111</v>
      </c>
      <c r="F9511" s="7" t="s">
        <v>25</v>
      </c>
      <c r="G9511" s="7" t="s">
        <v>38</v>
      </c>
      <c r="H9511">
        <f t="shared" si="148"/>
        <v>0</v>
      </c>
    </row>
    <row r="9512" spans="1:8" x14ac:dyDescent="0.3">
      <c r="A9512" s="9">
        <v>180131786</v>
      </c>
      <c r="B9512" s="8">
        <v>43284.27815972222</v>
      </c>
      <c r="C9512" s="7" t="s">
        <v>36</v>
      </c>
      <c r="D9512" s="7" t="s">
        <v>750</v>
      </c>
      <c r="E9512" s="8">
        <v>43284.298530092594</v>
      </c>
      <c r="F9512" s="7" t="s">
        <v>32</v>
      </c>
      <c r="G9512" s="7" t="s">
        <v>104</v>
      </c>
      <c r="H9512">
        <f t="shared" si="148"/>
        <v>0</v>
      </c>
    </row>
    <row r="9513" spans="1:8" x14ac:dyDescent="0.3">
      <c r="A9513" s="9">
        <v>180131786</v>
      </c>
      <c r="B9513" s="8">
        <v>43284.27815972222</v>
      </c>
      <c r="C9513" s="7" t="s">
        <v>36</v>
      </c>
      <c r="D9513" s="7" t="s">
        <v>750</v>
      </c>
      <c r="E9513" s="8">
        <v>43284.297233796293</v>
      </c>
      <c r="F9513" s="7" t="s">
        <v>31</v>
      </c>
      <c r="G9513" s="7" t="s">
        <v>38</v>
      </c>
      <c r="H9513">
        <f t="shared" si="148"/>
        <v>0</v>
      </c>
    </row>
    <row r="9514" spans="1:8" x14ac:dyDescent="0.3">
      <c r="A9514" s="9">
        <v>180131786</v>
      </c>
      <c r="B9514" s="8">
        <v>43284.27815972222</v>
      </c>
      <c r="C9514" s="7" t="s">
        <v>36</v>
      </c>
      <c r="D9514" s="7" t="s">
        <v>750</v>
      </c>
      <c r="E9514" s="8">
        <v>43284.297037037039</v>
      </c>
      <c r="F9514" s="7" t="s">
        <v>25</v>
      </c>
      <c r="G9514" s="7" t="s">
        <v>472</v>
      </c>
      <c r="H9514">
        <f t="shared" si="148"/>
        <v>0</v>
      </c>
    </row>
    <row r="9515" spans="1:8" x14ac:dyDescent="0.3">
      <c r="A9515" s="9">
        <v>180131786</v>
      </c>
      <c r="B9515" s="8">
        <v>43284.27815972222</v>
      </c>
      <c r="C9515" s="7" t="s">
        <v>36</v>
      </c>
      <c r="D9515" s="7" t="s">
        <v>750</v>
      </c>
      <c r="E9515" s="8">
        <v>43284.286782407406</v>
      </c>
      <c r="F9515" s="7" t="s">
        <v>31</v>
      </c>
      <c r="G9515" s="7" t="s">
        <v>111</v>
      </c>
      <c r="H9515">
        <f t="shared" si="148"/>
        <v>0</v>
      </c>
    </row>
    <row r="9516" spans="1:8" x14ac:dyDescent="0.3">
      <c r="A9516" s="9">
        <v>180131786</v>
      </c>
      <c r="B9516" s="8">
        <v>43284.27815972222</v>
      </c>
      <c r="C9516" s="7" t="s">
        <v>36</v>
      </c>
      <c r="D9516" s="7" t="s">
        <v>750</v>
      </c>
      <c r="E9516" s="8">
        <v>43284.286597222221</v>
      </c>
      <c r="F9516" s="7" t="s">
        <v>25</v>
      </c>
      <c r="G9516" s="7" t="s">
        <v>113</v>
      </c>
      <c r="H9516">
        <f t="shared" si="148"/>
        <v>0</v>
      </c>
    </row>
    <row r="9517" spans="1:8" x14ac:dyDescent="0.3">
      <c r="A9517" s="9">
        <v>180131786</v>
      </c>
      <c r="B9517" s="8">
        <v>43284.27815972222</v>
      </c>
      <c r="C9517" s="7" t="s">
        <v>36</v>
      </c>
      <c r="D9517" s="7" t="s">
        <v>750</v>
      </c>
      <c r="E9517" s="8">
        <v>43284.286180555559</v>
      </c>
      <c r="F9517" s="7" t="s">
        <v>31</v>
      </c>
      <c r="G9517" s="7" t="s">
        <v>38</v>
      </c>
      <c r="H9517">
        <f t="shared" si="148"/>
        <v>0</v>
      </c>
    </row>
    <row r="9518" spans="1:8" x14ac:dyDescent="0.3">
      <c r="A9518" s="9">
        <v>180131786</v>
      </c>
      <c r="B9518" s="8">
        <v>43284.27815972222</v>
      </c>
      <c r="C9518" s="7" t="s">
        <v>36</v>
      </c>
      <c r="D9518" s="7" t="s">
        <v>750</v>
      </c>
      <c r="E9518" s="8">
        <v>43284.285000000003</v>
      </c>
      <c r="F9518" s="7" t="s">
        <v>31</v>
      </c>
      <c r="G9518" s="7" t="s">
        <v>104</v>
      </c>
      <c r="H9518">
        <f t="shared" si="148"/>
        <v>0</v>
      </c>
    </row>
    <row r="9519" spans="1:8" x14ac:dyDescent="0.3">
      <c r="A9519" s="9">
        <v>180131786</v>
      </c>
      <c r="B9519" s="8">
        <v>43284.27815972222</v>
      </c>
      <c r="C9519" s="7" t="s">
        <v>36</v>
      </c>
      <c r="D9519" s="7" t="s">
        <v>750</v>
      </c>
      <c r="E9519" s="8">
        <v>43284.284687500003</v>
      </c>
      <c r="F9519" s="7" t="s">
        <v>31</v>
      </c>
      <c r="G9519" s="7" t="s">
        <v>472</v>
      </c>
      <c r="H9519">
        <f t="shared" si="148"/>
        <v>0</v>
      </c>
    </row>
    <row r="9520" spans="1:8" x14ac:dyDescent="0.3">
      <c r="A9520" s="9">
        <v>180131786</v>
      </c>
      <c r="B9520" s="8">
        <v>43284.27815972222</v>
      </c>
      <c r="C9520" s="7" t="s">
        <v>36</v>
      </c>
      <c r="D9520" s="7" t="s">
        <v>750</v>
      </c>
      <c r="E9520" s="8">
        <v>43284.282141203701</v>
      </c>
      <c r="F9520" s="7" t="s">
        <v>29</v>
      </c>
      <c r="G9520" s="7" t="s">
        <v>104</v>
      </c>
      <c r="H9520">
        <f t="shared" si="148"/>
        <v>0</v>
      </c>
    </row>
    <row r="9521" spans="1:8" x14ac:dyDescent="0.3">
      <c r="A9521" s="9">
        <v>180131786</v>
      </c>
      <c r="B9521" s="8">
        <v>43284.27815972222</v>
      </c>
      <c r="C9521" s="7" t="s">
        <v>36</v>
      </c>
      <c r="D9521" s="7" t="s">
        <v>750</v>
      </c>
      <c r="E9521" s="8">
        <v>43284.282141203701</v>
      </c>
      <c r="F9521" s="7" t="s">
        <v>29</v>
      </c>
      <c r="G9521" s="7" t="s">
        <v>38</v>
      </c>
      <c r="H9521">
        <f t="shared" si="148"/>
        <v>0</v>
      </c>
    </row>
    <row r="9522" spans="1:8" x14ac:dyDescent="0.3">
      <c r="A9522" s="9">
        <v>180131786</v>
      </c>
      <c r="B9522" s="8">
        <v>43284.27815972222</v>
      </c>
      <c r="C9522" s="7" t="s">
        <v>36</v>
      </c>
      <c r="D9522" s="7" t="s">
        <v>750</v>
      </c>
      <c r="E9522" s="8">
        <v>43284.282129629632</v>
      </c>
      <c r="F9522" s="7" t="s">
        <v>29</v>
      </c>
      <c r="G9522" s="7" t="s">
        <v>113</v>
      </c>
      <c r="H9522">
        <f t="shared" si="148"/>
        <v>0</v>
      </c>
    </row>
    <row r="9523" spans="1:8" x14ac:dyDescent="0.3">
      <c r="A9523" s="9">
        <v>180131980</v>
      </c>
      <c r="B9523" s="8">
        <v>43284.476631944446</v>
      </c>
      <c r="C9523" s="7" t="s">
        <v>36</v>
      </c>
      <c r="D9523" s="7" t="s">
        <v>751</v>
      </c>
      <c r="E9523" s="8">
        <v>43284.539224537039</v>
      </c>
      <c r="F9523" s="7" t="s">
        <v>25</v>
      </c>
      <c r="G9523" s="7" t="s">
        <v>139</v>
      </c>
      <c r="H9523">
        <f t="shared" si="148"/>
        <v>1</v>
      </c>
    </row>
    <row r="9524" spans="1:8" x14ac:dyDescent="0.3">
      <c r="A9524" s="9">
        <v>180131980</v>
      </c>
      <c r="B9524" s="8">
        <v>43284.476631944446</v>
      </c>
      <c r="C9524" s="7" t="s">
        <v>36</v>
      </c>
      <c r="D9524" s="7" t="s">
        <v>751</v>
      </c>
      <c r="E9524" s="8">
        <v>43284.527986111112</v>
      </c>
      <c r="F9524" s="7" t="s">
        <v>63</v>
      </c>
      <c r="G9524" s="7" t="s">
        <v>139</v>
      </c>
      <c r="H9524">
        <f t="shared" si="148"/>
        <v>0</v>
      </c>
    </row>
    <row r="9525" spans="1:8" x14ac:dyDescent="0.3">
      <c r="A9525" s="9">
        <v>180131980</v>
      </c>
      <c r="B9525" s="8">
        <v>43284.476631944446</v>
      </c>
      <c r="C9525" s="7" t="s">
        <v>36</v>
      </c>
      <c r="D9525" s="7" t="s">
        <v>751</v>
      </c>
      <c r="E9525" s="8">
        <v>43284.515648148146</v>
      </c>
      <c r="F9525" s="7" t="s">
        <v>25</v>
      </c>
      <c r="G9525" s="7" t="s">
        <v>28</v>
      </c>
      <c r="H9525">
        <f t="shared" si="148"/>
        <v>0</v>
      </c>
    </row>
    <row r="9526" spans="1:8" x14ac:dyDescent="0.3">
      <c r="A9526" s="9">
        <v>180131980</v>
      </c>
      <c r="B9526" s="8">
        <v>43284.476631944446</v>
      </c>
      <c r="C9526" s="7" t="s">
        <v>36</v>
      </c>
      <c r="D9526" s="7" t="s">
        <v>751</v>
      </c>
      <c r="E9526" s="8">
        <v>43284.505694444444</v>
      </c>
      <c r="F9526" s="7" t="s">
        <v>31</v>
      </c>
      <c r="G9526" s="7" t="s">
        <v>28</v>
      </c>
      <c r="H9526">
        <f t="shared" si="148"/>
        <v>0</v>
      </c>
    </row>
    <row r="9527" spans="1:8" x14ac:dyDescent="0.3">
      <c r="A9527" s="9">
        <v>180131980</v>
      </c>
      <c r="B9527" s="8">
        <v>43284.476631944446</v>
      </c>
      <c r="C9527" s="7" t="s">
        <v>36</v>
      </c>
      <c r="D9527" s="7" t="s">
        <v>751</v>
      </c>
      <c r="E9527" s="8">
        <v>43284.482905092591</v>
      </c>
      <c r="F9527" s="7" t="s">
        <v>31</v>
      </c>
      <c r="G9527" s="7" t="s">
        <v>139</v>
      </c>
      <c r="H9527">
        <f t="shared" si="148"/>
        <v>0</v>
      </c>
    </row>
    <row r="9528" spans="1:8" x14ac:dyDescent="0.3">
      <c r="A9528" s="9">
        <v>180131980</v>
      </c>
      <c r="B9528" s="8">
        <v>43284.476631944446</v>
      </c>
      <c r="C9528" s="7" t="s">
        <v>36</v>
      </c>
      <c r="D9528" s="7" t="s">
        <v>751</v>
      </c>
      <c r="E9528" s="8">
        <v>43284.478796296295</v>
      </c>
      <c r="F9528" s="7" t="s">
        <v>29</v>
      </c>
      <c r="G9528" s="7" t="s">
        <v>139</v>
      </c>
      <c r="H9528">
        <f t="shared" si="148"/>
        <v>0</v>
      </c>
    </row>
    <row r="9529" spans="1:8" x14ac:dyDescent="0.3">
      <c r="A9529" s="9">
        <v>180132043</v>
      </c>
      <c r="B9529" s="8">
        <v>43284.548564814817</v>
      </c>
      <c r="C9529" s="7" t="s">
        <v>36</v>
      </c>
      <c r="D9529" s="7" t="s">
        <v>143</v>
      </c>
      <c r="E9529" s="8">
        <v>43284.555659722224</v>
      </c>
      <c r="F9529" s="7" t="s">
        <v>25</v>
      </c>
      <c r="G9529" s="7" t="s">
        <v>43</v>
      </c>
      <c r="H9529">
        <f t="shared" si="148"/>
        <v>1</v>
      </c>
    </row>
    <row r="9530" spans="1:8" x14ac:dyDescent="0.3">
      <c r="A9530" s="9">
        <v>180132043</v>
      </c>
      <c r="B9530" s="8">
        <v>43284.548564814817</v>
      </c>
      <c r="C9530" s="7" t="s">
        <v>36</v>
      </c>
      <c r="D9530" s="7" t="s">
        <v>143</v>
      </c>
      <c r="E9530" s="8">
        <v>43284.555636574078</v>
      </c>
      <c r="F9530" s="7" t="s">
        <v>25</v>
      </c>
      <c r="G9530" s="7" t="s">
        <v>421</v>
      </c>
      <c r="H9530">
        <f t="shared" si="148"/>
        <v>0</v>
      </c>
    </row>
    <row r="9531" spans="1:8" x14ac:dyDescent="0.3">
      <c r="A9531" s="9">
        <v>180132043</v>
      </c>
      <c r="B9531" s="8">
        <v>43284.548564814817</v>
      </c>
      <c r="C9531" s="7" t="s">
        <v>36</v>
      </c>
      <c r="D9531" s="7" t="s">
        <v>143</v>
      </c>
      <c r="E9531" s="8">
        <v>43284.551863425928</v>
      </c>
      <c r="F9531" s="7" t="s">
        <v>29</v>
      </c>
      <c r="G9531" s="7" t="s">
        <v>421</v>
      </c>
      <c r="H9531">
        <f t="shared" si="148"/>
        <v>0</v>
      </c>
    </row>
    <row r="9532" spans="1:8" x14ac:dyDescent="0.3">
      <c r="A9532" s="9">
        <v>180132043</v>
      </c>
      <c r="B9532" s="8">
        <v>43284.548564814817</v>
      </c>
      <c r="C9532" s="7" t="s">
        <v>36</v>
      </c>
      <c r="D9532" s="7" t="s">
        <v>143</v>
      </c>
      <c r="E9532" s="8">
        <v>43284.551701388889</v>
      </c>
      <c r="F9532" s="7" t="s">
        <v>29</v>
      </c>
      <c r="G9532" s="7" t="s">
        <v>43</v>
      </c>
      <c r="H9532">
        <f t="shared" si="148"/>
        <v>0</v>
      </c>
    </row>
    <row r="9533" spans="1:8" x14ac:dyDescent="0.3">
      <c r="A9533" s="9">
        <v>180132052</v>
      </c>
      <c r="B9533" s="8">
        <v>43284.555706018517</v>
      </c>
      <c r="C9533" s="7" t="s">
        <v>36</v>
      </c>
      <c r="D9533" s="7" t="s">
        <v>752</v>
      </c>
      <c r="E9533" s="8">
        <v>43284.652175925927</v>
      </c>
      <c r="F9533" s="7" t="s">
        <v>25</v>
      </c>
      <c r="G9533" t="s">
        <v>72</v>
      </c>
      <c r="H9533">
        <f t="shared" si="148"/>
        <v>1</v>
      </c>
    </row>
    <row r="9534" spans="1:8" x14ac:dyDescent="0.3">
      <c r="A9534" s="9">
        <v>180132052</v>
      </c>
      <c r="B9534" s="8">
        <v>43284.555706018517</v>
      </c>
      <c r="C9534" s="7" t="s">
        <v>36</v>
      </c>
      <c r="D9534" s="7" t="s">
        <v>752</v>
      </c>
      <c r="E9534" s="8">
        <v>43284.651574074072</v>
      </c>
      <c r="F9534" s="7" t="s">
        <v>25</v>
      </c>
      <c r="G9534" t="s">
        <v>71</v>
      </c>
      <c r="H9534">
        <f t="shared" si="148"/>
        <v>0</v>
      </c>
    </row>
    <row r="9535" spans="1:8" x14ac:dyDescent="0.3">
      <c r="A9535" s="9">
        <v>180132052</v>
      </c>
      <c r="B9535" s="8">
        <v>43284.555706018517</v>
      </c>
      <c r="C9535" s="7" t="s">
        <v>36</v>
      </c>
      <c r="D9535" s="7" t="s">
        <v>752</v>
      </c>
      <c r="E9535" s="8">
        <v>43284.615717592591</v>
      </c>
      <c r="F9535" s="7" t="s">
        <v>25</v>
      </c>
      <c r="G9535" t="s">
        <v>482</v>
      </c>
      <c r="H9535">
        <f t="shared" si="148"/>
        <v>0</v>
      </c>
    </row>
    <row r="9536" spans="1:8" x14ac:dyDescent="0.3">
      <c r="A9536" s="9">
        <v>180132052</v>
      </c>
      <c r="B9536" s="8">
        <v>43284.555706018517</v>
      </c>
      <c r="C9536" s="7" t="s">
        <v>36</v>
      </c>
      <c r="D9536" s="7" t="s">
        <v>752</v>
      </c>
      <c r="E9536" s="8">
        <v>43284.613819444443</v>
      </c>
      <c r="F9536" s="7" t="s">
        <v>25</v>
      </c>
      <c r="G9536" s="7" t="s">
        <v>28</v>
      </c>
      <c r="H9536">
        <f t="shared" si="148"/>
        <v>0</v>
      </c>
    </row>
    <row r="9537" spans="1:8" x14ac:dyDescent="0.3">
      <c r="A9537" s="9">
        <v>180132052</v>
      </c>
      <c r="B9537" s="8">
        <v>43284.555706018517</v>
      </c>
      <c r="C9537" s="7" t="s">
        <v>36</v>
      </c>
      <c r="D9537" s="7" t="s">
        <v>752</v>
      </c>
      <c r="E9537" s="8">
        <v>43284.610092592593</v>
      </c>
      <c r="F9537" s="7" t="s">
        <v>31</v>
      </c>
      <c r="G9537" s="7" t="s">
        <v>72</v>
      </c>
      <c r="H9537">
        <f t="shared" si="148"/>
        <v>0</v>
      </c>
    </row>
    <row r="9538" spans="1:8" x14ac:dyDescent="0.3">
      <c r="A9538" s="9">
        <v>180132052</v>
      </c>
      <c r="B9538" s="8">
        <v>43284.555706018517</v>
      </c>
      <c r="C9538" s="7" t="s">
        <v>36</v>
      </c>
      <c r="D9538" s="7" t="s">
        <v>752</v>
      </c>
      <c r="E9538" s="8">
        <v>43284.600277777776</v>
      </c>
      <c r="F9538" s="7" t="s">
        <v>63</v>
      </c>
      <c r="G9538" s="7" t="s">
        <v>71</v>
      </c>
      <c r="H9538">
        <f t="shared" si="148"/>
        <v>0</v>
      </c>
    </row>
    <row r="9539" spans="1:8" x14ac:dyDescent="0.3">
      <c r="A9539" s="9">
        <v>180132052</v>
      </c>
      <c r="B9539" s="8">
        <v>43284.555706018517</v>
      </c>
      <c r="C9539" s="7" t="s">
        <v>36</v>
      </c>
      <c r="D9539" s="7" t="s">
        <v>752</v>
      </c>
      <c r="E9539" s="8">
        <v>43284.578703703701</v>
      </c>
      <c r="F9539" s="7" t="s">
        <v>31</v>
      </c>
      <c r="G9539" s="7" t="s">
        <v>28</v>
      </c>
      <c r="H9539">
        <f t="shared" ref="H9539:H9602" si="149">IF(AND(A9539&lt;&gt;A9538,C9539="PD Accident    "),1,0)</f>
        <v>0</v>
      </c>
    </row>
    <row r="9540" spans="1:8" x14ac:dyDescent="0.3">
      <c r="A9540" s="9">
        <v>180132052</v>
      </c>
      <c r="B9540" s="8">
        <v>43284.555706018517</v>
      </c>
      <c r="C9540" s="7" t="s">
        <v>36</v>
      </c>
      <c r="D9540" s="7" t="s">
        <v>752</v>
      </c>
      <c r="E9540" s="8">
        <v>43284.572777777779</v>
      </c>
      <c r="F9540" s="7" t="s">
        <v>31</v>
      </c>
      <c r="G9540" s="7" t="s">
        <v>482</v>
      </c>
      <c r="H9540">
        <f t="shared" si="149"/>
        <v>0</v>
      </c>
    </row>
    <row r="9541" spans="1:8" x14ac:dyDescent="0.3">
      <c r="A9541" s="9">
        <v>180132052</v>
      </c>
      <c r="B9541" s="8">
        <v>43284.555706018517</v>
      </c>
      <c r="C9541" s="7" t="s">
        <v>36</v>
      </c>
      <c r="D9541" s="7" t="s">
        <v>752</v>
      </c>
      <c r="E9541" s="8">
        <v>43284.567210648151</v>
      </c>
      <c r="F9541" s="7" t="s">
        <v>32</v>
      </c>
      <c r="G9541" s="7" t="s">
        <v>71</v>
      </c>
      <c r="H9541">
        <f t="shared" si="149"/>
        <v>0</v>
      </c>
    </row>
    <row r="9542" spans="1:8" x14ac:dyDescent="0.3">
      <c r="A9542" s="9">
        <v>180132052</v>
      </c>
      <c r="B9542" s="8">
        <v>43284.555706018517</v>
      </c>
      <c r="C9542" s="7" t="s">
        <v>36</v>
      </c>
      <c r="D9542" s="7" t="s">
        <v>752</v>
      </c>
      <c r="E9542" s="8">
        <v>43284.566689814812</v>
      </c>
      <c r="F9542" s="7" t="s">
        <v>29</v>
      </c>
      <c r="G9542" s="7" t="s">
        <v>482</v>
      </c>
      <c r="H9542">
        <f t="shared" si="149"/>
        <v>0</v>
      </c>
    </row>
    <row r="9543" spans="1:8" x14ac:dyDescent="0.3">
      <c r="A9543" s="9">
        <v>180132052</v>
      </c>
      <c r="B9543" s="8">
        <v>43284.555706018517</v>
      </c>
      <c r="C9543" s="7" t="s">
        <v>36</v>
      </c>
      <c r="D9543" s="7" t="s">
        <v>752</v>
      </c>
      <c r="E9543" s="8">
        <v>43284.565671296295</v>
      </c>
      <c r="F9543" s="7" t="s">
        <v>33</v>
      </c>
      <c r="G9543" t="s">
        <v>71</v>
      </c>
      <c r="H9543">
        <f t="shared" si="149"/>
        <v>0</v>
      </c>
    </row>
    <row r="9544" spans="1:8" x14ac:dyDescent="0.3">
      <c r="A9544" s="9">
        <v>180132052</v>
      </c>
      <c r="B9544" s="8">
        <v>43284.555706018517</v>
      </c>
      <c r="C9544" s="7" t="s">
        <v>36</v>
      </c>
      <c r="D9544" s="7" t="s">
        <v>752</v>
      </c>
      <c r="E9544" s="8">
        <v>43284.561157407406</v>
      </c>
      <c r="F9544" s="7" t="s">
        <v>31</v>
      </c>
      <c r="G9544" s="7" t="s">
        <v>72</v>
      </c>
      <c r="H9544">
        <f t="shared" si="149"/>
        <v>0</v>
      </c>
    </row>
    <row r="9545" spans="1:8" x14ac:dyDescent="0.3">
      <c r="A9545" s="9">
        <v>180132052</v>
      </c>
      <c r="B9545" s="8">
        <v>43284.555706018517</v>
      </c>
      <c r="C9545" s="7" t="s">
        <v>36</v>
      </c>
      <c r="D9545" s="7" t="s">
        <v>752</v>
      </c>
      <c r="E9545" s="8">
        <v>43284.55736111111</v>
      </c>
      <c r="F9545" s="7" t="s">
        <v>29</v>
      </c>
      <c r="G9545" s="7" t="s">
        <v>28</v>
      </c>
      <c r="H9545">
        <f t="shared" si="149"/>
        <v>0</v>
      </c>
    </row>
    <row r="9546" spans="1:8" x14ac:dyDescent="0.3">
      <c r="A9546" s="9">
        <v>180132052</v>
      </c>
      <c r="B9546" s="8">
        <v>43284.555706018517</v>
      </c>
      <c r="C9546" s="7" t="s">
        <v>36</v>
      </c>
      <c r="D9546" s="7" t="s">
        <v>752</v>
      </c>
      <c r="E9546" s="8">
        <v>43284.556886574072</v>
      </c>
      <c r="F9546" s="7" t="s">
        <v>29</v>
      </c>
      <c r="G9546" s="7" t="s">
        <v>71</v>
      </c>
      <c r="H9546">
        <f t="shared" si="149"/>
        <v>0</v>
      </c>
    </row>
    <row r="9547" spans="1:8" x14ac:dyDescent="0.3">
      <c r="A9547" s="9">
        <v>180132205</v>
      </c>
      <c r="B9547" s="8">
        <v>43284.677222222221</v>
      </c>
      <c r="C9547" s="7" t="s">
        <v>23</v>
      </c>
      <c r="D9547" s="7" t="s">
        <v>298</v>
      </c>
      <c r="E9547" s="8">
        <v>43284.764398148145</v>
      </c>
      <c r="F9547" s="7" t="s">
        <v>25</v>
      </c>
      <c r="G9547" s="7" t="s">
        <v>299</v>
      </c>
      <c r="H9547">
        <f t="shared" si="149"/>
        <v>0</v>
      </c>
    </row>
    <row r="9548" spans="1:8" x14ac:dyDescent="0.3">
      <c r="A9548" s="9">
        <v>180132205</v>
      </c>
      <c r="B9548" s="8">
        <v>43284.677222222221</v>
      </c>
      <c r="C9548" s="7" t="s">
        <v>23</v>
      </c>
      <c r="D9548" s="7" t="s">
        <v>298</v>
      </c>
      <c r="E9548" s="8">
        <v>43284.761319444442</v>
      </c>
      <c r="F9548" s="7" t="s">
        <v>25</v>
      </c>
      <c r="G9548" s="7" t="s">
        <v>46</v>
      </c>
      <c r="H9548">
        <f t="shared" si="149"/>
        <v>0</v>
      </c>
    </row>
    <row r="9549" spans="1:8" x14ac:dyDescent="0.3">
      <c r="A9549" s="9">
        <v>180132205</v>
      </c>
      <c r="B9549" s="8">
        <v>43284.677222222221</v>
      </c>
      <c r="C9549" s="7" t="s">
        <v>23</v>
      </c>
      <c r="D9549" s="7" t="s">
        <v>298</v>
      </c>
      <c r="E9549" s="8">
        <v>43284.738738425927</v>
      </c>
      <c r="F9549" s="7" t="s">
        <v>25</v>
      </c>
      <c r="G9549" s="7" t="s">
        <v>190</v>
      </c>
      <c r="H9549">
        <f t="shared" si="149"/>
        <v>0</v>
      </c>
    </row>
    <row r="9550" spans="1:8" x14ac:dyDescent="0.3">
      <c r="A9550" s="9">
        <v>180132205</v>
      </c>
      <c r="B9550" s="8">
        <v>43284.677222222221</v>
      </c>
      <c r="C9550" s="7" t="s">
        <v>23</v>
      </c>
      <c r="D9550" s="7" t="s">
        <v>298</v>
      </c>
      <c r="E9550" s="8">
        <v>43284.706782407404</v>
      </c>
      <c r="F9550" s="7" t="s">
        <v>25</v>
      </c>
      <c r="G9550" s="7" t="s">
        <v>28</v>
      </c>
      <c r="H9550">
        <f t="shared" si="149"/>
        <v>0</v>
      </c>
    </row>
    <row r="9551" spans="1:8" x14ac:dyDescent="0.3">
      <c r="A9551" s="9">
        <v>180132205</v>
      </c>
      <c r="B9551" s="8">
        <v>43284.677222222221</v>
      </c>
      <c r="C9551" s="7" t="s">
        <v>23</v>
      </c>
      <c r="D9551" s="7" t="s">
        <v>298</v>
      </c>
      <c r="E9551" s="8">
        <v>43284.704872685186</v>
      </c>
      <c r="F9551" s="7" t="s">
        <v>31</v>
      </c>
      <c r="G9551" s="7" t="s">
        <v>46</v>
      </c>
      <c r="H9551">
        <f t="shared" si="149"/>
        <v>0</v>
      </c>
    </row>
    <row r="9552" spans="1:8" x14ac:dyDescent="0.3">
      <c r="A9552" s="9">
        <v>180132205</v>
      </c>
      <c r="B9552" s="8">
        <v>43284.677222222221</v>
      </c>
      <c r="C9552" s="7" t="s">
        <v>23</v>
      </c>
      <c r="D9552" s="7" t="s">
        <v>298</v>
      </c>
      <c r="E9552" s="8">
        <v>43284.703946759262</v>
      </c>
      <c r="F9552" s="7" t="s">
        <v>32</v>
      </c>
      <c r="G9552" s="7" t="s">
        <v>190</v>
      </c>
      <c r="H9552">
        <f t="shared" si="149"/>
        <v>0</v>
      </c>
    </row>
    <row r="9553" spans="1:8" x14ac:dyDescent="0.3">
      <c r="A9553" s="9">
        <v>180132205</v>
      </c>
      <c r="B9553" s="8">
        <v>43284.677222222221</v>
      </c>
      <c r="C9553" s="7" t="s">
        <v>23</v>
      </c>
      <c r="D9553" s="7" t="s">
        <v>298</v>
      </c>
      <c r="E9553" s="8">
        <v>43284.702696759261</v>
      </c>
      <c r="F9553" s="7" t="s">
        <v>32</v>
      </c>
      <c r="G9553" s="7" t="s">
        <v>190</v>
      </c>
      <c r="H9553">
        <f t="shared" si="149"/>
        <v>0</v>
      </c>
    </row>
    <row r="9554" spans="1:8" x14ac:dyDescent="0.3">
      <c r="A9554" s="9">
        <v>180132205</v>
      </c>
      <c r="B9554" s="8">
        <v>43284.677222222221</v>
      </c>
      <c r="C9554" s="7" t="s">
        <v>23</v>
      </c>
      <c r="D9554" s="7" t="s">
        <v>298</v>
      </c>
      <c r="E9554" s="8">
        <v>43284.70113425926</v>
      </c>
      <c r="F9554" s="7" t="s">
        <v>33</v>
      </c>
      <c r="G9554" s="7" t="s">
        <v>190</v>
      </c>
      <c r="H9554">
        <f t="shared" si="149"/>
        <v>0</v>
      </c>
    </row>
    <row r="9555" spans="1:8" x14ac:dyDescent="0.3">
      <c r="A9555" s="9">
        <v>180132205</v>
      </c>
      <c r="B9555" s="8">
        <v>43284.677222222221</v>
      </c>
      <c r="C9555" s="7" t="s">
        <v>23</v>
      </c>
      <c r="D9555" s="7" t="s">
        <v>298</v>
      </c>
      <c r="E9555" s="8">
        <v>43284.696956018517</v>
      </c>
      <c r="F9555" s="7" t="s">
        <v>31</v>
      </c>
      <c r="G9555" s="7" t="s">
        <v>28</v>
      </c>
      <c r="H9555">
        <f t="shared" si="149"/>
        <v>0</v>
      </c>
    </row>
    <row r="9556" spans="1:8" x14ac:dyDescent="0.3">
      <c r="A9556" s="9">
        <v>180132205</v>
      </c>
      <c r="B9556" s="8">
        <v>43284.677222222221</v>
      </c>
      <c r="C9556" s="7" t="s">
        <v>23</v>
      </c>
      <c r="D9556" s="7" t="s">
        <v>298</v>
      </c>
      <c r="E9556" s="8">
        <v>43284.689629629633</v>
      </c>
      <c r="F9556" s="7" t="s">
        <v>31</v>
      </c>
      <c r="G9556" s="7" t="s">
        <v>190</v>
      </c>
      <c r="H9556">
        <f t="shared" si="149"/>
        <v>0</v>
      </c>
    </row>
    <row r="9557" spans="1:8" x14ac:dyDescent="0.3">
      <c r="A9557" s="9">
        <v>180132205</v>
      </c>
      <c r="B9557" s="8">
        <v>43284.677222222221</v>
      </c>
      <c r="C9557" s="7" t="s">
        <v>23</v>
      </c>
      <c r="D9557" s="7" t="s">
        <v>298</v>
      </c>
      <c r="E9557" s="8">
        <v>43284.679907407408</v>
      </c>
      <c r="F9557" s="7" t="s">
        <v>29</v>
      </c>
      <c r="G9557" s="7" t="s">
        <v>190</v>
      </c>
      <c r="H9557">
        <f t="shared" si="149"/>
        <v>0</v>
      </c>
    </row>
    <row r="9558" spans="1:8" x14ac:dyDescent="0.3">
      <c r="A9558" s="9">
        <v>180132205</v>
      </c>
      <c r="B9558" s="8">
        <v>43284.677222222221</v>
      </c>
      <c r="C9558" s="7" t="s">
        <v>23</v>
      </c>
      <c r="D9558" s="7" t="s">
        <v>298</v>
      </c>
      <c r="E9558" s="8">
        <v>43284.679756944446</v>
      </c>
      <c r="F9558" s="7" t="s">
        <v>29</v>
      </c>
      <c r="G9558" s="7" t="s">
        <v>28</v>
      </c>
      <c r="H9558">
        <f t="shared" si="149"/>
        <v>0</v>
      </c>
    </row>
    <row r="9559" spans="1:8" x14ac:dyDescent="0.3">
      <c r="A9559" s="9">
        <v>180132205</v>
      </c>
      <c r="B9559" s="8">
        <v>43284.677222222221</v>
      </c>
      <c r="C9559" s="7" t="s">
        <v>23</v>
      </c>
      <c r="D9559" s="7" t="s">
        <v>298</v>
      </c>
      <c r="E9559" s="8">
        <v>43284.679375</v>
      </c>
      <c r="F9559" s="7" t="s">
        <v>29</v>
      </c>
      <c r="G9559" s="7" t="s">
        <v>46</v>
      </c>
      <c r="H9559">
        <f t="shared" si="149"/>
        <v>0</v>
      </c>
    </row>
    <row r="9560" spans="1:8" x14ac:dyDescent="0.3">
      <c r="A9560" s="9">
        <v>180132227</v>
      </c>
      <c r="B9560" s="8">
        <v>43284.687002314815</v>
      </c>
      <c r="C9560" s="7" t="s">
        <v>36</v>
      </c>
      <c r="D9560" s="7" t="s">
        <v>753</v>
      </c>
      <c r="E9560" s="8">
        <v>43284.741944444446</v>
      </c>
      <c r="F9560" s="7" t="s">
        <v>25</v>
      </c>
      <c r="G9560" s="7" t="s">
        <v>76</v>
      </c>
      <c r="H9560">
        <f t="shared" si="149"/>
        <v>1</v>
      </c>
    </row>
    <row r="9561" spans="1:8" x14ac:dyDescent="0.3">
      <c r="A9561" s="9">
        <v>180132227</v>
      </c>
      <c r="B9561" s="8">
        <v>43284.687002314815</v>
      </c>
      <c r="C9561" s="7" t="s">
        <v>36</v>
      </c>
      <c r="D9561" s="7" t="s">
        <v>753</v>
      </c>
      <c r="E9561" s="8">
        <v>43284.741932870369</v>
      </c>
      <c r="F9561" s="7" t="s">
        <v>25</v>
      </c>
      <c r="G9561" s="7" t="s">
        <v>135</v>
      </c>
      <c r="H9561">
        <f t="shared" si="149"/>
        <v>0</v>
      </c>
    </row>
    <row r="9562" spans="1:8" x14ac:dyDescent="0.3">
      <c r="A9562" s="9">
        <v>180132227</v>
      </c>
      <c r="B9562" s="8">
        <v>43284.687002314815</v>
      </c>
      <c r="C9562" s="7" t="s">
        <v>36</v>
      </c>
      <c r="D9562" s="7" t="s">
        <v>753</v>
      </c>
      <c r="E9562" s="8">
        <v>43284.741909722223</v>
      </c>
      <c r="F9562" s="7" t="s">
        <v>25</v>
      </c>
      <c r="G9562" s="7" t="s">
        <v>39</v>
      </c>
      <c r="H9562">
        <f t="shared" si="149"/>
        <v>0</v>
      </c>
    </row>
    <row r="9563" spans="1:8" x14ac:dyDescent="0.3">
      <c r="A9563" s="9">
        <v>180132227</v>
      </c>
      <c r="B9563" s="8">
        <v>43284.687002314815</v>
      </c>
      <c r="C9563" s="7" t="s">
        <v>36</v>
      </c>
      <c r="D9563" s="7" t="s">
        <v>753</v>
      </c>
      <c r="E9563" s="8">
        <v>43284.732951388891</v>
      </c>
      <c r="F9563" s="7" t="s">
        <v>31</v>
      </c>
      <c r="G9563" t="s">
        <v>76</v>
      </c>
      <c r="H9563">
        <f t="shared" si="149"/>
        <v>0</v>
      </c>
    </row>
    <row r="9564" spans="1:8" x14ac:dyDescent="0.3">
      <c r="A9564" s="9">
        <v>180132227</v>
      </c>
      <c r="B9564" s="8">
        <v>43284.687002314815</v>
      </c>
      <c r="C9564" s="7" t="s">
        <v>36</v>
      </c>
      <c r="D9564" s="7" t="s">
        <v>753</v>
      </c>
      <c r="E9564" s="8">
        <v>43284.73164351852</v>
      </c>
      <c r="F9564" s="7" t="s">
        <v>29</v>
      </c>
      <c r="G9564" s="7" t="s">
        <v>135</v>
      </c>
      <c r="H9564">
        <f t="shared" si="149"/>
        <v>0</v>
      </c>
    </row>
    <row r="9565" spans="1:8" x14ac:dyDescent="0.3">
      <c r="A9565" s="9">
        <v>180132227</v>
      </c>
      <c r="B9565" s="8">
        <v>43284.687002314815</v>
      </c>
      <c r="C9565" s="7" t="s">
        <v>36</v>
      </c>
      <c r="D9565" s="7" t="s">
        <v>753</v>
      </c>
      <c r="E9565" s="8">
        <v>43284.712835648148</v>
      </c>
      <c r="F9565" s="7" t="s">
        <v>32</v>
      </c>
      <c r="G9565" s="7" t="s">
        <v>39</v>
      </c>
      <c r="H9565">
        <f t="shared" si="149"/>
        <v>0</v>
      </c>
    </row>
    <row r="9566" spans="1:8" x14ac:dyDescent="0.3">
      <c r="A9566" s="9">
        <v>180132227</v>
      </c>
      <c r="B9566" s="8">
        <v>43284.687002314815</v>
      </c>
      <c r="C9566" s="7" t="s">
        <v>36</v>
      </c>
      <c r="D9566" s="7" t="s">
        <v>753</v>
      </c>
      <c r="E9566" s="8">
        <v>43284.712106481478</v>
      </c>
      <c r="F9566" s="7" t="s">
        <v>31</v>
      </c>
      <c r="G9566" s="7" t="s">
        <v>39</v>
      </c>
      <c r="H9566">
        <f t="shared" si="149"/>
        <v>0</v>
      </c>
    </row>
    <row r="9567" spans="1:8" x14ac:dyDescent="0.3">
      <c r="A9567" s="9">
        <v>180132227</v>
      </c>
      <c r="B9567" s="8">
        <v>43284.687002314815</v>
      </c>
      <c r="C9567" s="7" t="s">
        <v>36</v>
      </c>
      <c r="D9567" s="7" t="s">
        <v>753</v>
      </c>
      <c r="E9567" s="8">
        <v>43284.708379629628</v>
      </c>
      <c r="F9567" s="7" t="s">
        <v>25</v>
      </c>
      <c r="G9567" s="7" t="s">
        <v>39</v>
      </c>
      <c r="H9567">
        <f t="shared" si="149"/>
        <v>0</v>
      </c>
    </row>
    <row r="9568" spans="1:8" x14ac:dyDescent="0.3">
      <c r="A9568" s="9">
        <v>180132227</v>
      </c>
      <c r="B9568" s="8">
        <v>43284.687002314815</v>
      </c>
      <c r="C9568" s="7" t="s">
        <v>36</v>
      </c>
      <c r="D9568" s="7" t="s">
        <v>753</v>
      </c>
      <c r="E9568" s="8">
        <v>43284.70826388889</v>
      </c>
      <c r="F9568" s="7" t="s">
        <v>62</v>
      </c>
      <c r="G9568" s="7" t="s">
        <v>39</v>
      </c>
      <c r="H9568">
        <f t="shared" si="149"/>
        <v>0</v>
      </c>
    </row>
    <row r="9569" spans="1:8" x14ac:dyDescent="0.3">
      <c r="A9569" s="9">
        <v>180132227</v>
      </c>
      <c r="B9569" s="8">
        <v>43284.687002314815</v>
      </c>
      <c r="C9569" s="7" t="s">
        <v>36</v>
      </c>
      <c r="D9569" s="7" t="s">
        <v>753</v>
      </c>
      <c r="E9569" s="8">
        <v>43284.708252314813</v>
      </c>
      <c r="F9569" s="7" t="s">
        <v>32</v>
      </c>
      <c r="G9569" s="7" t="s">
        <v>39</v>
      </c>
      <c r="H9569">
        <f t="shared" si="149"/>
        <v>0</v>
      </c>
    </row>
    <row r="9570" spans="1:8" x14ac:dyDescent="0.3">
      <c r="A9570" s="9">
        <v>180132227</v>
      </c>
      <c r="B9570" s="8">
        <v>43284.687002314815</v>
      </c>
      <c r="C9570" s="7" t="s">
        <v>36</v>
      </c>
      <c r="D9570" s="7" t="s">
        <v>753</v>
      </c>
      <c r="E9570" s="8">
        <v>43284.704317129632</v>
      </c>
      <c r="F9570" s="7" t="s">
        <v>33</v>
      </c>
      <c r="G9570" s="7" t="s">
        <v>39</v>
      </c>
      <c r="H9570">
        <f t="shared" si="149"/>
        <v>0</v>
      </c>
    </row>
    <row r="9571" spans="1:8" x14ac:dyDescent="0.3">
      <c r="A9571" s="9">
        <v>180132227</v>
      </c>
      <c r="B9571" s="8">
        <v>43284.687002314815</v>
      </c>
      <c r="C9571" s="7" t="s">
        <v>36</v>
      </c>
      <c r="D9571" s="7" t="s">
        <v>753</v>
      </c>
      <c r="E9571" s="8">
        <v>43284.701921296299</v>
      </c>
      <c r="F9571" s="7" t="s">
        <v>31</v>
      </c>
      <c r="G9571" s="7" t="s">
        <v>39</v>
      </c>
      <c r="H9571">
        <f t="shared" si="149"/>
        <v>0</v>
      </c>
    </row>
    <row r="9572" spans="1:8" x14ac:dyDescent="0.3">
      <c r="A9572" s="9">
        <v>180132227</v>
      </c>
      <c r="B9572" s="8">
        <v>43284.687002314815</v>
      </c>
      <c r="C9572" s="7" t="s">
        <v>36</v>
      </c>
      <c r="D9572" s="7" t="s">
        <v>753</v>
      </c>
      <c r="E9572" s="8">
        <v>43284.691736111112</v>
      </c>
      <c r="F9572" s="7" t="s">
        <v>29</v>
      </c>
      <c r="G9572" s="7" t="s">
        <v>39</v>
      </c>
      <c r="H9572">
        <f t="shared" si="149"/>
        <v>0</v>
      </c>
    </row>
    <row r="9573" spans="1:8" x14ac:dyDescent="0.3">
      <c r="A9573" s="9">
        <v>180132262</v>
      </c>
      <c r="B9573" s="8">
        <v>43284.711516203701</v>
      </c>
      <c r="C9573" s="7" t="s">
        <v>36</v>
      </c>
      <c r="D9573" s="7" t="s">
        <v>754</v>
      </c>
      <c r="E9573" s="8">
        <v>43284.762719907405</v>
      </c>
      <c r="F9573" s="7" t="s">
        <v>25</v>
      </c>
      <c r="G9573" s="7" t="s">
        <v>28</v>
      </c>
      <c r="H9573">
        <f t="shared" si="149"/>
        <v>1</v>
      </c>
    </row>
    <row r="9574" spans="1:8" x14ac:dyDescent="0.3">
      <c r="A9574" s="9">
        <v>180132262</v>
      </c>
      <c r="B9574" s="8">
        <v>43284.711516203701</v>
      </c>
      <c r="C9574" s="7" t="s">
        <v>36</v>
      </c>
      <c r="D9574" s="7" t="s">
        <v>754</v>
      </c>
      <c r="E9574" s="8">
        <v>43284.76253472222</v>
      </c>
      <c r="F9574" s="7" t="s">
        <v>25</v>
      </c>
      <c r="G9574" s="7" t="s">
        <v>141</v>
      </c>
      <c r="H9574">
        <f t="shared" si="149"/>
        <v>0</v>
      </c>
    </row>
    <row r="9575" spans="1:8" x14ac:dyDescent="0.3">
      <c r="A9575" s="9">
        <v>180132262</v>
      </c>
      <c r="B9575" s="8">
        <v>43284.711516203701</v>
      </c>
      <c r="C9575" s="7" t="s">
        <v>36</v>
      </c>
      <c r="D9575" s="7" t="s">
        <v>754</v>
      </c>
      <c r="E9575" s="8">
        <v>43284.751215277778</v>
      </c>
      <c r="F9575" s="7" t="s">
        <v>31</v>
      </c>
      <c r="G9575" s="7" t="s">
        <v>28</v>
      </c>
      <c r="H9575">
        <f t="shared" si="149"/>
        <v>0</v>
      </c>
    </row>
    <row r="9576" spans="1:8" x14ac:dyDescent="0.3">
      <c r="A9576" s="9">
        <v>180132262</v>
      </c>
      <c r="B9576" s="8">
        <v>43284.711516203701</v>
      </c>
      <c r="C9576" s="7" t="s">
        <v>36</v>
      </c>
      <c r="D9576" s="7" t="s">
        <v>754</v>
      </c>
      <c r="E9576" s="8">
        <v>43284.746446759258</v>
      </c>
      <c r="F9576" s="7" t="s">
        <v>25</v>
      </c>
      <c r="G9576" s="7" t="s">
        <v>136</v>
      </c>
      <c r="H9576">
        <f t="shared" si="149"/>
        <v>0</v>
      </c>
    </row>
    <row r="9577" spans="1:8" x14ac:dyDescent="0.3">
      <c r="A9577" s="9">
        <v>180132262</v>
      </c>
      <c r="B9577" s="8">
        <v>43284.711516203701</v>
      </c>
      <c r="C9577" s="7" t="s">
        <v>36</v>
      </c>
      <c r="D9577" s="7" t="s">
        <v>754</v>
      </c>
      <c r="E9577" s="8">
        <v>43284.723333333335</v>
      </c>
      <c r="F9577" s="7" t="s">
        <v>31</v>
      </c>
      <c r="G9577" s="7" t="s">
        <v>136</v>
      </c>
      <c r="H9577">
        <f t="shared" si="149"/>
        <v>0</v>
      </c>
    </row>
    <row r="9578" spans="1:8" x14ac:dyDescent="0.3">
      <c r="A9578" s="9">
        <v>180132262</v>
      </c>
      <c r="B9578" s="8">
        <v>43284.711516203701</v>
      </c>
      <c r="C9578" s="7" t="s">
        <v>36</v>
      </c>
      <c r="D9578" s="7" t="s">
        <v>754</v>
      </c>
      <c r="E9578" s="8">
        <v>43284.722905092596</v>
      </c>
      <c r="F9578" s="7" t="s">
        <v>32</v>
      </c>
      <c r="G9578" s="7" t="s">
        <v>141</v>
      </c>
      <c r="H9578">
        <f t="shared" si="149"/>
        <v>0</v>
      </c>
    </row>
    <row r="9579" spans="1:8" x14ac:dyDescent="0.3">
      <c r="A9579" s="9">
        <v>180132262</v>
      </c>
      <c r="B9579" s="8">
        <v>43284.711516203701</v>
      </c>
      <c r="C9579" s="7" t="s">
        <v>36</v>
      </c>
      <c r="D9579" s="7" t="s">
        <v>754</v>
      </c>
      <c r="E9579" s="8">
        <v>43284.721400462964</v>
      </c>
      <c r="F9579" s="7" t="s">
        <v>29</v>
      </c>
      <c r="G9579" s="7" t="s">
        <v>28</v>
      </c>
      <c r="H9579">
        <f t="shared" si="149"/>
        <v>0</v>
      </c>
    </row>
    <row r="9580" spans="1:8" x14ac:dyDescent="0.3">
      <c r="A9580" s="9">
        <v>180132262</v>
      </c>
      <c r="B9580" s="8">
        <v>43284.711516203701</v>
      </c>
      <c r="C9580" s="7" t="s">
        <v>36</v>
      </c>
      <c r="D9580" s="7" t="s">
        <v>754</v>
      </c>
      <c r="E9580" s="8">
        <v>43284.721192129633</v>
      </c>
      <c r="F9580" s="7" t="s">
        <v>33</v>
      </c>
      <c r="G9580" s="7" t="s">
        <v>141</v>
      </c>
      <c r="H9580">
        <f t="shared" si="149"/>
        <v>0</v>
      </c>
    </row>
    <row r="9581" spans="1:8" x14ac:dyDescent="0.3">
      <c r="A9581" s="9">
        <v>180132262</v>
      </c>
      <c r="B9581" s="8">
        <v>43284.711516203701</v>
      </c>
      <c r="C9581" s="7" t="s">
        <v>36</v>
      </c>
      <c r="D9581" s="7" t="s">
        <v>754</v>
      </c>
      <c r="E9581" s="8">
        <v>43284.719108796293</v>
      </c>
      <c r="F9581" s="7" t="s">
        <v>31</v>
      </c>
      <c r="G9581" s="7" t="s">
        <v>141</v>
      </c>
      <c r="H9581">
        <f t="shared" si="149"/>
        <v>0</v>
      </c>
    </row>
    <row r="9582" spans="1:8" x14ac:dyDescent="0.3">
      <c r="A9582" s="9">
        <v>180132262</v>
      </c>
      <c r="B9582" s="8">
        <v>43284.711516203701</v>
      </c>
      <c r="C9582" s="7" t="s">
        <v>36</v>
      </c>
      <c r="D9582" s="7" t="s">
        <v>754</v>
      </c>
      <c r="E9582" s="8">
        <v>43284.718287037038</v>
      </c>
      <c r="F9582" s="7" t="s">
        <v>29</v>
      </c>
      <c r="G9582" s="7" t="s">
        <v>141</v>
      </c>
      <c r="H9582">
        <f t="shared" si="149"/>
        <v>0</v>
      </c>
    </row>
    <row r="9583" spans="1:8" x14ac:dyDescent="0.3">
      <c r="A9583" s="9">
        <v>180132262</v>
      </c>
      <c r="B9583" s="8">
        <v>43284.711516203701</v>
      </c>
      <c r="C9583" s="7" t="s">
        <v>36</v>
      </c>
      <c r="D9583" s="7" t="s">
        <v>754</v>
      </c>
      <c r="E9583" s="8">
        <v>43284.714814814812</v>
      </c>
      <c r="F9583" s="7" t="s">
        <v>29</v>
      </c>
      <c r="G9583" s="7" t="s">
        <v>136</v>
      </c>
      <c r="H9583">
        <f t="shared" si="149"/>
        <v>0</v>
      </c>
    </row>
    <row r="9584" spans="1:8" x14ac:dyDescent="0.3">
      <c r="A9584" s="9">
        <v>180133298</v>
      </c>
      <c r="B9584" s="8">
        <v>43286.421319444446</v>
      </c>
      <c r="C9584" s="7" t="s">
        <v>23</v>
      </c>
      <c r="D9584" s="7" t="s">
        <v>533</v>
      </c>
      <c r="E9584" s="8">
        <v>43286.456446759257</v>
      </c>
      <c r="F9584" s="7" t="s">
        <v>25</v>
      </c>
      <c r="G9584" s="7" t="s">
        <v>43</v>
      </c>
      <c r="H9584">
        <f t="shared" si="149"/>
        <v>0</v>
      </c>
    </row>
    <row r="9585" spans="1:8" x14ac:dyDescent="0.3">
      <c r="A9585" s="9">
        <v>180133298</v>
      </c>
      <c r="B9585" s="8">
        <v>43286.421319444446</v>
      </c>
      <c r="C9585" s="7" t="s">
        <v>23</v>
      </c>
      <c r="D9585" s="7" t="s">
        <v>533</v>
      </c>
      <c r="E9585" s="8">
        <v>43286.456261574072</v>
      </c>
      <c r="F9585" s="7" t="s">
        <v>25</v>
      </c>
      <c r="G9585" s="7" t="s">
        <v>262</v>
      </c>
      <c r="H9585">
        <f t="shared" si="149"/>
        <v>0</v>
      </c>
    </row>
    <row r="9586" spans="1:8" x14ac:dyDescent="0.3">
      <c r="A9586" s="9">
        <v>180133298</v>
      </c>
      <c r="B9586" s="8">
        <v>43286.421319444446</v>
      </c>
      <c r="C9586" s="7" t="s">
        <v>23</v>
      </c>
      <c r="D9586" s="7" t="s">
        <v>533</v>
      </c>
      <c r="E9586" s="8">
        <v>43286.453113425923</v>
      </c>
      <c r="F9586" s="7" t="s">
        <v>31</v>
      </c>
      <c r="G9586" s="7" t="s">
        <v>43</v>
      </c>
      <c r="H9586">
        <f t="shared" si="149"/>
        <v>0</v>
      </c>
    </row>
    <row r="9587" spans="1:8" x14ac:dyDescent="0.3">
      <c r="A9587" s="9">
        <v>180133298</v>
      </c>
      <c r="B9587" s="8">
        <v>43286.421319444446</v>
      </c>
      <c r="C9587" s="7" t="s">
        <v>23</v>
      </c>
      <c r="D9587" s="7" t="s">
        <v>533</v>
      </c>
      <c r="E9587" s="8">
        <v>43286.438726851855</v>
      </c>
      <c r="F9587" s="7" t="s">
        <v>31</v>
      </c>
      <c r="G9587" s="7" t="s">
        <v>262</v>
      </c>
      <c r="H9587">
        <f t="shared" si="149"/>
        <v>0</v>
      </c>
    </row>
    <row r="9588" spans="1:8" x14ac:dyDescent="0.3">
      <c r="A9588" s="9">
        <v>180133298</v>
      </c>
      <c r="B9588" s="8">
        <v>43286.421319444446</v>
      </c>
      <c r="C9588" s="7" t="s">
        <v>23</v>
      </c>
      <c r="D9588" s="7" t="s">
        <v>533</v>
      </c>
      <c r="E9588" s="8">
        <v>43286.437662037039</v>
      </c>
      <c r="F9588" s="7" t="s">
        <v>29</v>
      </c>
      <c r="G9588" s="7" t="s">
        <v>262</v>
      </c>
      <c r="H9588">
        <f t="shared" si="149"/>
        <v>0</v>
      </c>
    </row>
    <row r="9589" spans="1:8" x14ac:dyDescent="0.3">
      <c r="A9589" s="9">
        <v>180133298</v>
      </c>
      <c r="B9589" s="8">
        <v>43286.421319444446</v>
      </c>
      <c r="C9589" s="7" t="s">
        <v>23</v>
      </c>
      <c r="D9589" s="7" t="s">
        <v>533</v>
      </c>
      <c r="E9589" s="8">
        <v>43286.437604166669</v>
      </c>
      <c r="F9589" s="7" t="s">
        <v>25</v>
      </c>
      <c r="G9589" s="7" t="s">
        <v>262</v>
      </c>
      <c r="H9589">
        <f t="shared" si="149"/>
        <v>0</v>
      </c>
    </row>
    <row r="9590" spans="1:8" x14ac:dyDescent="0.3">
      <c r="A9590" s="9">
        <v>180133298</v>
      </c>
      <c r="B9590" s="8">
        <v>43286.421319444446</v>
      </c>
      <c r="C9590" s="7" t="s">
        <v>23</v>
      </c>
      <c r="D9590" s="7" t="s">
        <v>533</v>
      </c>
      <c r="E9590" s="8">
        <v>43286.434641203705</v>
      </c>
      <c r="F9590" s="7" t="s">
        <v>29</v>
      </c>
      <c r="G9590" s="7" t="s">
        <v>262</v>
      </c>
      <c r="H9590">
        <f t="shared" si="149"/>
        <v>0</v>
      </c>
    </row>
    <row r="9591" spans="1:8" x14ac:dyDescent="0.3">
      <c r="A9591" s="9">
        <v>180133298</v>
      </c>
      <c r="B9591" s="8">
        <v>43286.421319444446</v>
      </c>
      <c r="C9591" s="7" t="s">
        <v>23</v>
      </c>
      <c r="D9591" s="7" t="s">
        <v>533</v>
      </c>
      <c r="E9591" s="8">
        <v>43286.430324074077</v>
      </c>
      <c r="F9591" s="7" t="s">
        <v>25</v>
      </c>
      <c r="G9591" s="7" t="s">
        <v>262</v>
      </c>
      <c r="H9591">
        <f t="shared" si="149"/>
        <v>0</v>
      </c>
    </row>
    <row r="9592" spans="1:8" x14ac:dyDescent="0.3">
      <c r="A9592" s="9">
        <v>180133298</v>
      </c>
      <c r="B9592" s="8">
        <v>43286.421319444446</v>
      </c>
      <c r="C9592" s="7" t="s">
        <v>23</v>
      </c>
      <c r="D9592" s="7" t="s">
        <v>533</v>
      </c>
      <c r="E9592" s="8">
        <v>43286.425162037034</v>
      </c>
      <c r="F9592" s="7" t="s">
        <v>25</v>
      </c>
      <c r="G9592" s="7" t="s">
        <v>421</v>
      </c>
      <c r="H9592">
        <f t="shared" si="149"/>
        <v>0</v>
      </c>
    </row>
    <row r="9593" spans="1:8" x14ac:dyDescent="0.3">
      <c r="A9593" s="9">
        <v>180133298</v>
      </c>
      <c r="B9593" s="8">
        <v>43286.421319444446</v>
      </c>
      <c r="C9593" s="7" t="s">
        <v>23</v>
      </c>
      <c r="D9593" s="7" t="s">
        <v>533</v>
      </c>
      <c r="E9593" s="8">
        <v>43286.424976851849</v>
      </c>
      <c r="F9593" s="7" t="s">
        <v>29</v>
      </c>
      <c r="G9593" s="7" t="s">
        <v>262</v>
      </c>
      <c r="H9593">
        <f t="shared" si="149"/>
        <v>0</v>
      </c>
    </row>
    <row r="9594" spans="1:8" x14ac:dyDescent="0.3">
      <c r="A9594" s="9">
        <v>180133298</v>
      </c>
      <c r="B9594" s="8">
        <v>43286.421319444446</v>
      </c>
      <c r="C9594" s="7" t="s">
        <v>23</v>
      </c>
      <c r="D9594" s="7" t="s">
        <v>533</v>
      </c>
      <c r="E9594" s="8">
        <v>43286.422615740739</v>
      </c>
      <c r="F9594" s="7" t="s">
        <v>29</v>
      </c>
      <c r="G9594" s="7" t="s">
        <v>421</v>
      </c>
      <c r="H9594">
        <f t="shared" si="149"/>
        <v>0</v>
      </c>
    </row>
    <row r="9595" spans="1:8" x14ac:dyDescent="0.3">
      <c r="A9595" s="9">
        <v>180133332</v>
      </c>
      <c r="B9595" s="8">
        <v>43286.461458333331</v>
      </c>
      <c r="C9595" s="7" t="s">
        <v>36</v>
      </c>
      <c r="D9595" s="7" t="s">
        <v>755</v>
      </c>
      <c r="E9595" s="8">
        <v>43286.507037037038</v>
      </c>
      <c r="F9595" s="7" t="s">
        <v>25</v>
      </c>
      <c r="G9595" s="7" t="s">
        <v>262</v>
      </c>
      <c r="H9595">
        <f t="shared" si="149"/>
        <v>1</v>
      </c>
    </row>
    <row r="9596" spans="1:8" x14ac:dyDescent="0.3">
      <c r="A9596" s="9">
        <v>180133332</v>
      </c>
      <c r="B9596" s="8">
        <v>43286.461458333331</v>
      </c>
      <c r="C9596" s="7" t="s">
        <v>36</v>
      </c>
      <c r="D9596" s="7" t="s">
        <v>755</v>
      </c>
      <c r="E9596" s="8">
        <v>43286.494837962964</v>
      </c>
      <c r="F9596" s="7" t="s">
        <v>31</v>
      </c>
      <c r="G9596" s="7" t="s">
        <v>262</v>
      </c>
      <c r="H9596">
        <f t="shared" si="149"/>
        <v>0</v>
      </c>
    </row>
    <row r="9597" spans="1:8" x14ac:dyDescent="0.3">
      <c r="A9597" s="9">
        <v>180133332</v>
      </c>
      <c r="B9597" s="8">
        <v>43286.461458333331</v>
      </c>
      <c r="C9597" s="7" t="s">
        <v>36</v>
      </c>
      <c r="D9597" s="7" t="s">
        <v>755</v>
      </c>
      <c r="E9597" s="8">
        <v>43286.492465277777</v>
      </c>
      <c r="F9597" s="7" t="s">
        <v>25</v>
      </c>
      <c r="G9597" s="7" t="s">
        <v>421</v>
      </c>
      <c r="H9597">
        <f t="shared" si="149"/>
        <v>0</v>
      </c>
    </row>
    <row r="9598" spans="1:8" x14ac:dyDescent="0.3">
      <c r="A9598" s="9">
        <v>180133332</v>
      </c>
      <c r="B9598" s="8">
        <v>43286.461458333331</v>
      </c>
      <c r="C9598" s="7" t="s">
        <v>36</v>
      </c>
      <c r="D9598" s="7" t="s">
        <v>755</v>
      </c>
      <c r="E9598" s="8">
        <v>43286.491539351853</v>
      </c>
      <c r="F9598" s="7" t="s">
        <v>78</v>
      </c>
      <c r="G9598" s="7" t="s">
        <v>262</v>
      </c>
      <c r="H9598">
        <f t="shared" si="149"/>
        <v>0</v>
      </c>
    </row>
    <row r="9599" spans="1:8" x14ac:dyDescent="0.3">
      <c r="A9599" s="9">
        <v>180133332</v>
      </c>
      <c r="B9599" s="8">
        <v>43286.461458333331</v>
      </c>
      <c r="C9599" s="7" t="s">
        <v>36</v>
      </c>
      <c r="D9599" s="7" t="s">
        <v>755</v>
      </c>
      <c r="E9599" s="8">
        <v>43286.484849537039</v>
      </c>
      <c r="F9599" s="7" t="s">
        <v>31</v>
      </c>
      <c r="G9599" s="7" t="s">
        <v>421</v>
      </c>
      <c r="H9599">
        <f t="shared" si="149"/>
        <v>0</v>
      </c>
    </row>
    <row r="9600" spans="1:8" x14ac:dyDescent="0.3">
      <c r="A9600" s="9">
        <v>180133332</v>
      </c>
      <c r="B9600" s="8">
        <v>43286.461458333331</v>
      </c>
      <c r="C9600" s="7" t="s">
        <v>36</v>
      </c>
      <c r="D9600" s="7" t="s">
        <v>755</v>
      </c>
      <c r="E9600" s="8">
        <v>43286.479178240741</v>
      </c>
      <c r="F9600" s="7" t="s">
        <v>25</v>
      </c>
      <c r="G9600" t="s">
        <v>43</v>
      </c>
      <c r="H9600">
        <f t="shared" si="149"/>
        <v>0</v>
      </c>
    </row>
    <row r="9601" spans="1:8" x14ac:dyDescent="0.3">
      <c r="A9601" s="9">
        <v>180133332</v>
      </c>
      <c r="B9601" s="8">
        <v>43286.461458333331</v>
      </c>
      <c r="C9601" s="7" t="s">
        <v>36</v>
      </c>
      <c r="D9601" s="7" t="s">
        <v>755</v>
      </c>
      <c r="E9601" s="8">
        <v>43286.476157407407</v>
      </c>
      <c r="F9601" s="7" t="s">
        <v>31</v>
      </c>
      <c r="G9601" t="s">
        <v>421</v>
      </c>
      <c r="H9601">
        <f t="shared" si="149"/>
        <v>0</v>
      </c>
    </row>
    <row r="9602" spans="1:8" x14ac:dyDescent="0.3">
      <c r="A9602" s="9">
        <v>180133332</v>
      </c>
      <c r="B9602" s="8">
        <v>43286.461458333331</v>
      </c>
      <c r="C9602" s="7" t="s">
        <v>36</v>
      </c>
      <c r="D9602" s="7" t="s">
        <v>755</v>
      </c>
      <c r="E9602" s="8">
        <v>43286.461863425924</v>
      </c>
      <c r="F9602" s="7" t="s">
        <v>31</v>
      </c>
      <c r="G9602" t="s">
        <v>43</v>
      </c>
      <c r="H9602">
        <f t="shared" si="149"/>
        <v>0</v>
      </c>
    </row>
    <row r="9603" spans="1:8" x14ac:dyDescent="0.3">
      <c r="A9603" s="9">
        <v>180133332</v>
      </c>
      <c r="B9603" s="8">
        <v>43286.461458333331</v>
      </c>
      <c r="C9603" s="7" t="s">
        <v>36</v>
      </c>
      <c r="D9603" s="7" t="s">
        <v>755</v>
      </c>
      <c r="E9603" s="8">
        <v>43286.461458333331</v>
      </c>
      <c r="F9603" s="7" t="s">
        <v>31</v>
      </c>
      <c r="G9603" t="s">
        <v>262</v>
      </c>
      <c r="H9603">
        <f t="shared" ref="H9603:H9666" si="150">IF(AND(A9603&lt;&gt;A9602,C9603="PD Accident    "),1,0)</f>
        <v>0</v>
      </c>
    </row>
    <row r="9604" spans="1:8" x14ac:dyDescent="0.3">
      <c r="A9604" s="9">
        <v>180133366</v>
      </c>
      <c r="B9604" s="8">
        <v>43286.502164351848</v>
      </c>
      <c r="C9604" s="7" t="s">
        <v>36</v>
      </c>
      <c r="D9604" s="7" t="s">
        <v>748</v>
      </c>
      <c r="E9604" s="8">
        <v>43286.588587962964</v>
      </c>
      <c r="F9604" s="7" t="s">
        <v>25</v>
      </c>
      <c r="G9604" s="7" t="s">
        <v>71</v>
      </c>
      <c r="H9604">
        <f t="shared" si="150"/>
        <v>1</v>
      </c>
    </row>
    <row r="9605" spans="1:8" x14ac:dyDescent="0.3">
      <c r="A9605" s="9">
        <v>180133366</v>
      </c>
      <c r="B9605" s="8">
        <v>43286.502164351848</v>
      </c>
      <c r="C9605" s="7" t="s">
        <v>36</v>
      </c>
      <c r="D9605" s="7" t="s">
        <v>748</v>
      </c>
      <c r="E9605" s="8">
        <v>43286.557060185187</v>
      </c>
      <c r="F9605" s="7" t="s">
        <v>27</v>
      </c>
      <c r="G9605" t="s">
        <v>71</v>
      </c>
      <c r="H9605">
        <f t="shared" si="150"/>
        <v>0</v>
      </c>
    </row>
    <row r="9606" spans="1:8" x14ac:dyDescent="0.3">
      <c r="A9606" s="9">
        <v>180133366</v>
      </c>
      <c r="B9606" s="8">
        <v>43286.502164351848</v>
      </c>
      <c r="C9606" s="7" t="s">
        <v>36</v>
      </c>
      <c r="D9606" s="7" t="s">
        <v>748</v>
      </c>
      <c r="E9606" s="8">
        <v>43286.550046296295</v>
      </c>
      <c r="F9606" s="7" t="s">
        <v>25</v>
      </c>
      <c r="G9606" s="7" t="s">
        <v>173</v>
      </c>
      <c r="H9606">
        <f t="shared" si="150"/>
        <v>0</v>
      </c>
    </row>
    <row r="9607" spans="1:8" x14ac:dyDescent="0.3">
      <c r="A9607" s="9">
        <v>180133366</v>
      </c>
      <c r="B9607" s="8">
        <v>43286.502164351848</v>
      </c>
      <c r="C9607" s="7" t="s">
        <v>36</v>
      </c>
      <c r="D9607" s="7" t="s">
        <v>748</v>
      </c>
      <c r="E9607" s="8">
        <v>43286.549895833334</v>
      </c>
      <c r="F9607" s="7" t="s">
        <v>25</v>
      </c>
      <c r="G9607" s="7" t="s">
        <v>537</v>
      </c>
      <c r="H9607">
        <f t="shared" si="150"/>
        <v>0</v>
      </c>
    </row>
    <row r="9608" spans="1:8" x14ac:dyDescent="0.3">
      <c r="A9608" s="9">
        <v>180133366</v>
      </c>
      <c r="B9608" s="8">
        <v>43286.502164351848</v>
      </c>
      <c r="C9608" s="7" t="s">
        <v>36</v>
      </c>
      <c r="D9608" s="7" t="s">
        <v>748</v>
      </c>
      <c r="E9608" s="8">
        <v>43286.549745370372</v>
      </c>
      <c r="F9608" s="7" t="s">
        <v>25</v>
      </c>
      <c r="G9608" s="7" t="s">
        <v>76</v>
      </c>
      <c r="H9608">
        <f t="shared" si="150"/>
        <v>0</v>
      </c>
    </row>
    <row r="9609" spans="1:8" x14ac:dyDescent="0.3">
      <c r="A9609" s="9">
        <v>180133366</v>
      </c>
      <c r="B9609" s="8">
        <v>43286.502164351848</v>
      </c>
      <c r="C9609" s="7" t="s">
        <v>36</v>
      </c>
      <c r="D9609" s="7" t="s">
        <v>748</v>
      </c>
      <c r="E9609" s="8">
        <v>43286.523865740739</v>
      </c>
      <c r="F9609" s="7" t="s">
        <v>31</v>
      </c>
      <c r="G9609" t="s">
        <v>76</v>
      </c>
      <c r="H9609">
        <f t="shared" si="150"/>
        <v>0</v>
      </c>
    </row>
    <row r="9610" spans="1:8" x14ac:dyDescent="0.3">
      <c r="A9610" s="9">
        <v>180133366</v>
      </c>
      <c r="B9610" s="8">
        <v>43286.502164351848</v>
      </c>
      <c r="C9610" s="7" t="s">
        <v>36</v>
      </c>
      <c r="D9610" s="7" t="s">
        <v>748</v>
      </c>
      <c r="E9610" s="8">
        <v>43286.519328703704</v>
      </c>
      <c r="F9610" s="7" t="s">
        <v>31</v>
      </c>
      <c r="G9610" s="7" t="s">
        <v>173</v>
      </c>
      <c r="H9610">
        <f t="shared" si="150"/>
        <v>0</v>
      </c>
    </row>
    <row r="9611" spans="1:8" x14ac:dyDescent="0.3">
      <c r="A9611" s="9">
        <v>180133366</v>
      </c>
      <c r="B9611" s="8">
        <v>43286.502164351848</v>
      </c>
      <c r="C9611" s="7" t="s">
        <v>36</v>
      </c>
      <c r="D9611" s="7" t="s">
        <v>748</v>
      </c>
      <c r="E9611" s="8">
        <v>43286.519293981481</v>
      </c>
      <c r="F9611" s="7" t="s">
        <v>32</v>
      </c>
      <c r="G9611" t="s">
        <v>71</v>
      </c>
      <c r="H9611">
        <f t="shared" si="150"/>
        <v>0</v>
      </c>
    </row>
    <row r="9612" spans="1:8" x14ac:dyDescent="0.3">
      <c r="A9612" s="9">
        <v>180133366</v>
      </c>
      <c r="B9612" s="8">
        <v>43286.502164351848</v>
      </c>
      <c r="C9612" s="7" t="s">
        <v>36</v>
      </c>
      <c r="D9612" s="7" t="s">
        <v>748</v>
      </c>
      <c r="E9612" s="8">
        <v>43286.518252314818</v>
      </c>
      <c r="F9612" s="7" t="s">
        <v>31</v>
      </c>
      <c r="G9612" s="7" t="s">
        <v>537</v>
      </c>
      <c r="H9612">
        <f t="shared" si="150"/>
        <v>0</v>
      </c>
    </row>
    <row r="9613" spans="1:8" x14ac:dyDescent="0.3">
      <c r="A9613" s="9">
        <v>180133366</v>
      </c>
      <c r="B9613" s="8">
        <v>43286.502164351848</v>
      </c>
      <c r="C9613" s="7" t="s">
        <v>36</v>
      </c>
      <c r="D9613" s="7" t="s">
        <v>748</v>
      </c>
      <c r="E9613" s="8">
        <v>43286.515428240738</v>
      </c>
      <c r="F9613" s="7" t="s">
        <v>31</v>
      </c>
      <c r="G9613" t="s">
        <v>71</v>
      </c>
      <c r="H9613">
        <f t="shared" si="150"/>
        <v>0</v>
      </c>
    </row>
    <row r="9614" spans="1:8" x14ac:dyDescent="0.3">
      <c r="A9614" s="9">
        <v>180133366</v>
      </c>
      <c r="B9614" s="8">
        <v>43286.502164351848</v>
      </c>
      <c r="C9614" s="7" t="s">
        <v>36</v>
      </c>
      <c r="D9614" s="7" t="s">
        <v>748</v>
      </c>
      <c r="E9614" s="8">
        <v>43286.513449074075</v>
      </c>
      <c r="F9614" s="7" t="s">
        <v>29</v>
      </c>
      <c r="G9614" t="s">
        <v>76</v>
      </c>
      <c r="H9614">
        <f t="shared" si="150"/>
        <v>0</v>
      </c>
    </row>
    <row r="9615" spans="1:8" x14ac:dyDescent="0.3">
      <c r="A9615" s="9">
        <v>180133366</v>
      </c>
      <c r="B9615" s="8">
        <v>43286.502164351848</v>
      </c>
      <c r="C9615" s="7" t="s">
        <v>36</v>
      </c>
      <c r="D9615" s="7" t="s">
        <v>748</v>
      </c>
      <c r="E9615" s="8">
        <v>43286.513310185182</v>
      </c>
      <c r="F9615" s="7" t="s">
        <v>29</v>
      </c>
      <c r="G9615" s="7" t="s">
        <v>537</v>
      </c>
      <c r="H9615">
        <f t="shared" si="150"/>
        <v>0</v>
      </c>
    </row>
    <row r="9616" spans="1:8" x14ac:dyDescent="0.3">
      <c r="A9616" s="9">
        <v>180133366</v>
      </c>
      <c r="B9616" s="8">
        <v>43286.502164351848</v>
      </c>
      <c r="C9616" s="7" t="s">
        <v>36</v>
      </c>
      <c r="D9616" s="7" t="s">
        <v>748</v>
      </c>
      <c r="E9616" s="8">
        <v>43286.512407407405</v>
      </c>
      <c r="F9616" s="7" t="s">
        <v>29</v>
      </c>
      <c r="G9616" s="7" t="s">
        <v>173</v>
      </c>
      <c r="H9616">
        <f t="shared" si="150"/>
        <v>0</v>
      </c>
    </row>
    <row r="9617" spans="1:8" x14ac:dyDescent="0.3">
      <c r="A9617" s="9">
        <v>180133366</v>
      </c>
      <c r="B9617" s="8">
        <v>43286.502164351848</v>
      </c>
      <c r="C9617" s="7" t="s">
        <v>36</v>
      </c>
      <c r="D9617" s="7" t="s">
        <v>748</v>
      </c>
      <c r="E9617" s="8">
        <v>43286.503506944442</v>
      </c>
      <c r="F9617" s="7" t="s">
        <v>29</v>
      </c>
      <c r="G9617" t="s">
        <v>71</v>
      </c>
      <c r="H9617">
        <f t="shared" si="150"/>
        <v>0</v>
      </c>
    </row>
    <row r="9618" spans="1:8" x14ac:dyDescent="0.3">
      <c r="A9618" s="9">
        <v>180133367</v>
      </c>
      <c r="B9618" s="8">
        <v>43286.505497685182</v>
      </c>
      <c r="C9618" s="7" t="s">
        <v>23</v>
      </c>
      <c r="D9618" s="7" t="s">
        <v>756</v>
      </c>
      <c r="E9618" s="8">
        <v>43286.512812499997</v>
      </c>
      <c r="F9618" s="7" t="s">
        <v>25</v>
      </c>
      <c r="G9618" s="7" t="s">
        <v>76</v>
      </c>
      <c r="H9618">
        <f t="shared" si="150"/>
        <v>0</v>
      </c>
    </row>
    <row r="9619" spans="1:8" x14ac:dyDescent="0.3">
      <c r="A9619" s="9">
        <v>180133367</v>
      </c>
      <c r="B9619" s="8">
        <v>43286.505497685182</v>
      </c>
      <c r="C9619" s="7" t="s">
        <v>23</v>
      </c>
      <c r="D9619" s="7" t="s">
        <v>756</v>
      </c>
      <c r="E9619" s="8">
        <v>43286.512604166666</v>
      </c>
      <c r="F9619" s="7" t="s">
        <v>25</v>
      </c>
      <c r="G9619" t="s">
        <v>296</v>
      </c>
      <c r="H9619">
        <f t="shared" si="150"/>
        <v>0</v>
      </c>
    </row>
    <row r="9620" spans="1:8" x14ac:dyDescent="0.3">
      <c r="A9620" s="9">
        <v>180133367</v>
      </c>
      <c r="B9620" s="8">
        <v>43286.505497685182</v>
      </c>
      <c r="C9620" s="7" t="s">
        <v>23</v>
      </c>
      <c r="D9620" s="7" t="s">
        <v>756</v>
      </c>
      <c r="E9620" s="8">
        <v>43286.512569444443</v>
      </c>
      <c r="F9620" s="7" t="s">
        <v>25</v>
      </c>
      <c r="G9620" t="s">
        <v>537</v>
      </c>
      <c r="H9620">
        <f t="shared" si="150"/>
        <v>0</v>
      </c>
    </row>
    <row r="9621" spans="1:8" x14ac:dyDescent="0.3">
      <c r="A9621" s="9">
        <v>180133367</v>
      </c>
      <c r="B9621" s="8">
        <v>43286.505497685182</v>
      </c>
      <c r="C9621" s="7" t="s">
        <v>23</v>
      </c>
      <c r="D9621" s="7" t="s">
        <v>756</v>
      </c>
      <c r="E9621" s="8">
        <v>43286.51253472222</v>
      </c>
      <c r="F9621" s="7" t="s">
        <v>25</v>
      </c>
      <c r="G9621" t="s">
        <v>156</v>
      </c>
      <c r="H9621">
        <f t="shared" si="150"/>
        <v>0</v>
      </c>
    </row>
    <row r="9622" spans="1:8" x14ac:dyDescent="0.3">
      <c r="A9622" s="9">
        <v>180133367</v>
      </c>
      <c r="B9622" s="8">
        <v>43286.505497685182</v>
      </c>
      <c r="C9622" s="7" t="s">
        <v>23</v>
      </c>
      <c r="D9622" s="7" t="s">
        <v>756</v>
      </c>
      <c r="E9622" s="8">
        <v>43286.509884259256</v>
      </c>
      <c r="F9622" s="7" t="s">
        <v>29</v>
      </c>
      <c r="G9622" s="7" t="s">
        <v>296</v>
      </c>
      <c r="H9622">
        <f t="shared" si="150"/>
        <v>0</v>
      </c>
    </row>
    <row r="9623" spans="1:8" x14ac:dyDescent="0.3">
      <c r="A9623" s="9">
        <v>180133367</v>
      </c>
      <c r="B9623" s="8">
        <v>43286.505497685182</v>
      </c>
      <c r="C9623" s="7" t="s">
        <v>23</v>
      </c>
      <c r="D9623" s="7" t="s">
        <v>756</v>
      </c>
      <c r="E9623" s="8">
        <v>43286.509571759256</v>
      </c>
      <c r="F9623" s="7" t="s">
        <v>29</v>
      </c>
      <c r="G9623" s="7" t="s">
        <v>76</v>
      </c>
      <c r="H9623">
        <f t="shared" si="150"/>
        <v>0</v>
      </c>
    </row>
    <row r="9624" spans="1:8" x14ac:dyDescent="0.3">
      <c r="A9624" s="9">
        <v>180133367</v>
      </c>
      <c r="B9624" s="8">
        <v>43286.505497685182</v>
      </c>
      <c r="C9624" s="7" t="s">
        <v>23</v>
      </c>
      <c r="D9624" s="7" t="s">
        <v>756</v>
      </c>
      <c r="E9624" s="8">
        <v>43286.508553240739</v>
      </c>
      <c r="F9624" s="7" t="s">
        <v>25</v>
      </c>
      <c r="G9624" s="7" t="s">
        <v>346</v>
      </c>
      <c r="H9624">
        <f t="shared" si="150"/>
        <v>0</v>
      </c>
    </row>
    <row r="9625" spans="1:8" x14ac:dyDescent="0.3">
      <c r="A9625" s="9">
        <v>180133367</v>
      </c>
      <c r="B9625" s="8">
        <v>43286.505497685182</v>
      </c>
      <c r="C9625" s="7" t="s">
        <v>23</v>
      </c>
      <c r="D9625" s="7" t="s">
        <v>756</v>
      </c>
      <c r="E9625" s="8">
        <v>43286.508518518516</v>
      </c>
      <c r="F9625" s="7" t="s">
        <v>29</v>
      </c>
      <c r="G9625" s="7" t="s">
        <v>156</v>
      </c>
      <c r="H9625">
        <f t="shared" si="150"/>
        <v>0</v>
      </c>
    </row>
    <row r="9626" spans="1:8" x14ac:dyDescent="0.3">
      <c r="A9626" s="9">
        <v>180133367</v>
      </c>
      <c r="B9626" s="8">
        <v>43286.505497685182</v>
      </c>
      <c r="C9626" s="7" t="s">
        <v>23</v>
      </c>
      <c r="D9626" s="7" t="s">
        <v>756</v>
      </c>
      <c r="E9626" s="8">
        <v>43286.508449074077</v>
      </c>
      <c r="F9626" s="7" t="s">
        <v>29</v>
      </c>
      <c r="G9626" s="7" t="s">
        <v>537</v>
      </c>
      <c r="H9626">
        <f t="shared" si="150"/>
        <v>0</v>
      </c>
    </row>
    <row r="9627" spans="1:8" x14ac:dyDescent="0.3">
      <c r="A9627" s="9">
        <v>180133367</v>
      </c>
      <c r="B9627" s="8">
        <v>43286.505497685182</v>
      </c>
      <c r="C9627" s="7" t="s">
        <v>23</v>
      </c>
      <c r="D9627" s="7" t="s">
        <v>756</v>
      </c>
      <c r="E9627" s="8">
        <v>43286.508125</v>
      </c>
      <c r="F9627" s="7" t="s">
        <v>29</v>
      </c>
      <c r="G9627" s="7" t="s">
        <v>346</v>
      </c>
      <c r="H9627">
        <f t="shared" si="150"/>
        <v>0</v>
      </c>
    </row>
    <row r="9628" spans="1:8" x14ac:dyDescent="0.3">
      <c r="A9628" s="9">
        <v>180133509</v>
      </c>
      <c r="B9628" s="8">
        <v>43286.652060185188</v>
      </c>
      <c r="C9628" s="7" t="s">
        <v>36</v>
      </c>
      <c r="D9628" s="7" t="s">
        <v>373</v>
      </c>
      <c r="E9628" s="8">
        <v>43286.69259259259</v>
      </c>
      <c r="F9628" s="7" t="s">
        <v>25</v>
      </c>
      <c r="G9628" s="7" t="s">
        <v>30</v>
      </c>
      <c r="H9628">
        <f t="shared" si="150"/>
        <v>1</v>
      </c>
    </row>
    <row r="9629" spans="1:8" x14ac:dyDescent="0.3">
      <c r="A9629" s="9">
        <v>180133509</v>
      </c>
      <c r="B9629" s="8">
        <v>43286.652060185188</v>
      </c>
      <c r="C9629" s="7" t="s">
        <v>36</v>
      </c>
      <c r="D9629" s="7" t="s">
        <v>373</v>
      </c>
      <c r="E9629" s="8">
        <v>43286.667604166665</v>
      </c>
      <c r="F9629" s="7" t="s">
        <v>32</v>
      </c>
      <c r="G9629" s="7" t="s">
        <v>30</v>
      </c>
      <c r="H9629">
        <f t="shared" si="150"/>
        <v>0</v>
      </c>
    </row>
    <row r="9630" spans="1:8" x14ac:dyDescent="0.3">
      <c r="A9630" s="9">
        <v>180133509</v>
      </c>
      <c r="B9630" s="8">
        <v>43286.652060185188</v>
      </c>
      <c r="C9630" s="7" t="s">
        <v>36</v>
      </c>
      <c r="D9630" s="7" t="s">
        <v>373</v>
      </c>
      <c r="E9630" s="8">
        <v>43286.667303240742</v>
      </c>
      <c r="F9630" s="7" t="s">
        <v>25</v>
      </c>
      <c r="G9630" s="7" t="s">
        <v>76</v>
      </c>
      <c r="H9630">
        <f t="shared" si="150"/>
        <v>0</v>
      </c>
    </row>
    <row r="9631" spans="1:8" x14ac:dyDescent="0.3">
      <c r="A9631" s="9">
        <v>180133509</v>
      </c>
      <c r="B9631" s="8">
        <v>43286.652060185188</v>
      </c>
      <c r="C9631" s="7" t="s">
        <v>36</v>
      </c>
      <c r="D9631" s="7" t="s">
        <v>373</v>
      </c>
      <c r="E9631" s="8">
        <v>43286.659826388888</v>
      </c>
      <c r="F9631" s="7" t="s">
        <v>31</v>
      </c>
      <c r="G9631" s="7" t="s">
        <v>30</v>
      </c>
      <c r="H9631">
        <f t="shared" si="150"/>
        <v>0</v>
      </c>
    </row>
    <row r="9632" spans="1:8" x14ac:dyDescent="0.3">
      <c r="A9632" s="9">
        <v>180133509</v>
      </c>
      <c r="B9632" s="8">
        <v>43286.652060185188</v>
      </c>
      <c r="C9632" s="7" t="s">
        <v>36</v>
      </c>
      <c r="D9632" s="7" t="s">
        <v>373</v>
      </c>
      <c r="E9632" s="8">
        <v>43286.654421296298</v>
      </c>
      <c r="F9632" s="7" t="s">
        <v>31</v>
      </c>
      <c r="G9632" s="7" t="s">
        <v>76</v>
      </c>
      <c r="H9632">
        <f t="shared" si="150"/>
        <v>0</v>
      </c>
    </row>
    <row r="9633" spans="1:8" x14ac:dyDescent="0.3">
      <c r="A9633" s="9">
        <v>180133509</v>
      </c>
      <c r="B9633" s="8">
        <v>43286.652060185188</v>
      </c>
      <c r="C9633" s="7" t="s">
        <v>36</v>
      </c>
      <c r="D9633" s="7" t="s">
        <v>373</v>
      </c>
      <c r="E9633" s="8">
        <v>43286.654166666667</v>
      </c>
      <c r="F9633" s="7" t="s">
        <v>25</v>
      </c>
      <c r="G9633" t="s">
        <v>179</v>
      </c>
      <c r="H9633">
        <f t="shared" si="150"/>
        <v>0</v>
      </c>
    </row>
    <row r="9634" spans="1:8" x14ac:dyDescent="0.3">
      <c r="A9634" s="9">
        <v>180133509</v>
      </c>
      <c r="B9634" s="8">
        <v>43286.652060185188</v>
      </c>
      <c r="C9634" s="7" t="s">
        <v>36</v>
      </c>
      <c r="D9634" s="7" t="s">
        <v>373</v>
      </c>
      <c r="E9634" s="8">
        <v>43286.653831018521</v>
      </c>
      <c r="F9634" s="7" t="s">
        <v>29</v>
      </c>
      <c r="G9634" t="s">
        <v>30</v>
      </c>
      <c r="H9634">
        <f t="shared" si="150"/>
        <v>0</v>
      </c>
    </row>
    <row r="9635" spans="1:8" x14ac:dyDescent="0.3">
      <c r="A9635" s="9">
        <v>180133509</v>
      </c>
      <c r="B9635" s="8">
        <v>43286.652060185188</v>
      </c>
      <c r="C9635" s="7" t="s">
        <v>36</v>
      </c>
      <c r="D9635" s="7" t="s">
        <v>373</v>
      </c>
      <c r="E9635" s="8">
        <v>43286.653703703705</v>
      </c>
      <c r="F9635" s="7" t="s">
        <v>29</v>
      </c>
      <c r="G9635" s="7" t="s">
        <v>179</v>
      </c>
      <c r="H9635">
        <f t="shared" si="150"/>
        <v>0</v>
      </c>
    </row>
    <row r="9636" spans="1:8" x14ac:dyDescent="0.3">
      <c r="A9636" s="9">
        <v>180133509</v>
      </c>
      <c r="B9636" s="8">
        <v>43286.652060185188</v>
      </c>
      <c r="C9636" s="7" t="s">
        <v>36</v>
      </c>
      <c r="D9636" s="7" t="s">
        <v>373</v>
      </c>
      <c r="E9636" s="8">
        <v>43286.653101851851</v>
      </c>
      <c r="F9636" s="7" t="s">
        <v>31</v>
      </c>
      <c r="G9636" s="7" t="s">
        <v>76</v>
      </c>
      <c r="H9636">
        <f t="shared" si="150"/>
        <v>0</v>
      </c>
    </row>
    <row r="9637" spans="1:8" x14ac:dyDescent="0.3">
      <c r="A9637" s="9">
        <v>180133509</v>
      </c>
      <c r="B9637" s="8">
        <v>43286.652060185188</v>
      </c>
      <c r="C9637" s="7" t="s">
        <v>36</v>
      </c>
      <c r="D9637" s="7" t="s">
        <v>373</v>
      </c>
      <c r="E9637" s="8">
        <v>43286.652986111112</v>
      </c>
      <c r="F9637" s="7" t="s">
        <v>29</v>
      </c>
      <c r="G9637" s="7" t="s">
        <v>76</v>
      </c>
      <c r="H9637">
        <f t="shared" si="150"/>
        <v>0</v>
      </c>
    </row>
    <row r="9638" spans="1:8" x14ac:dyDescent="0.3">
      <c r="A9638" s="9">
        <v>180133547</v>
      </c>
      <c r="B9638" s="8">
        <v>43286.673541666663</v>
      </c>
      <c r="C9638" s="7" t="s">
        <v>36</v>
      </c>
      <c r="D9638" s="7" t="s">
        <v>228</v>
      </c>
      <c r="E9638" s="8">
        <v>43286.776944444442</v>
      </c>
      <c r="F9638" s="7" t="s">
        <v>155</v>
      </c>
      <c r="G9638" s="7" t="s">
        <v>51</v>
      </c>
      <c r="H9638">
        <f t="shared" si="150"/>
        <v>1</v>
      </c>
    </row>
    <row r="9639" spans="1:8" x14ac:dyDescent="0.3">
      <c r="A9639" s="9">
        <v>180133547</v>
      </c>
      <c r="B9639" s="8">
        <v>43286.673541666663</v>
      </c>
      <c r="C9639" s="7" t="s">
        <v>36</v>
      </c>
      <c r="D9639" s="7" t="s">
        <v>228</v>
      </c>
      <c r="E9639" s="8">
        <v>43286.771608796298</v>
      </c>
      <c r="F9639" s="7" t="s">
        <v>212</v>
      </c>
      <c r="G9639" s="7"/>
      <c r="H9639">
        <f t="shared" si="150"/>
        <v>0</v>
      </c>
    </row>
    <row r="9640" spans="1:8" x14ac:dyDescent="0.3">
      <c r="A9640" s="9">
        <v>180133547</v>
      </c>
      <c r="B9640" s="8">
        <v>43286.673541666663</v>
      </c>
      <c r="C9640" s="7" t="s">
        <v>36</v>
      </c>
      <c r="D9640" s="7" t="s">
        <v>228</v>
      </c>
      <c r="E9640" s="8">
        <v>43286.761099537034</v>
      </c>
      <c r="F9640" s="7" t="s">
        <v>25</v>
      </c>
      <c r="G9640" s="7" t="s">
        <v>51</v>
      </c>
      <c r="H9640">
        <f t="shared" si="150"/>
        <v>0</v>
      </c>
    </row>
    <row r="9641" spans="1:8" x14ac:dyDescent="0.3">
      <c r="A9641" s="9">
        <v>180133547</v>
      </c>
      <c r="B9641" s="8">
        <v>43286.673541666663</v>
      </c>
      <c r="C9641" s="7" t="s">
        <v>36</v>
      </c>
      <c r="D9641" s="7" t="s">
        <v>228</v>
      </c>
      <c r="E9641" s="8">
        <v>43286.752199074072</v>
      </c>
      <c r="F9641" s="7" t="s">
        <v>25</v>
      </c>
      <c r="G9641" s="7" t="s">
        <v>552</v>
      </c>
      <c r="H9641">
        <f t="shared" si="150"/>
        <v>0</v>
      </c>
    </row>
    <row r="9642" spans="1:8" x14ac:dyDescent="0.3">
      <c r="A9642" s="9">
        <v>180133547</v>
      </c>
      <c r="B9642" s="8">
        <v>43286.673541666663</v>
      </c>
      <c r="C9642" s="7" t="s">
        <v>36</v>
      </c>
      <c r="D9642" s="7" t="s">
        <v>228</v>
      </c>
      <c r="E9642" s="8">
        <v>43286.705358796295</v>
      </c>
      <c r="F9642" s="7" t="s">
        <v>52</v>
      </c>
      <c r="G9642" s="7" t="s">
        <v>51</v>
      </c>
      <c r="H9642">
        <f t="shared" si="150"/>
        <v>0</v>
      </c>
    </row>
    <row r="9643" spans="1:8" x14ac:dyDescent="0.3">
      <c r="A9643" s="9">
        <v>180133547</v>
      </c>
      <c r="B9643" s="8">
        <v>43286.673541666663</v>
      </c>
      <c r="C9643" s="7" t="s">
        <v>36</v>
      </c>
      <c r="D9643" s="7" t="s">
        <v>228</v>
      </c>
      <c r="E9643" s="8">
        <v>43286.69253472222</v>
      </c>
      <c r="F9643" s="7" t="s">
        <v>32</v>
      </c>
      <c r="G9643" s="7" t="s">
        <v>51</v>
      </c>
      <c r="H9643">
        <f t="shared" si="150"/>
        <v>0</v>
      </c>
    </row>
    <row r="9644" spans="1:8" x14ac:dyDescent="0.3">
      <c r="A9644" s="9">
        <v>180133547</v>
      </c>
      <c r="B9644" s="8">
        <v>43286.673541666663</v>
      </c>
      <c r="C9644" s="7" t="s">
        <v>36</v>
      </c>
      <c r="D9644" s="7" t="s">
        <v>228</v>
      </c>
      <c r="E9644" s="8">
        <v>43286.687997685185</v>
      </c>
      <c r="F9644" s="7" t="s">
        <v>31</v>
      </c>
      <c r="G9644" s="7" t="s">
        <v>51</v>
      </c>
      <c r="H9644">
        <f t="shared" si="150"/>
        <v>0</v>
      </c>
    </row>
    <row r="9645" spans="1:8" x14ac:dyDescent="0.3">
      <c r="A9645" s="9">
        <v>180133547</v>
      </c>
      <c r="B9645" s="8">
        <v>43286.673541666663</v>
      </c>
      <c r="C9645" s="7" t="s">
        <v>36</v>
      </c>
      <c r="D9645" s="7" t="s">
        <v>228</v>
      </c>
      <c r="E9645" s="8">
        <v>43286.685752314814</v>
      </c>
      <c r="F9645" s="7" t="s">
        <v>25</v>
      </c>
      <c r="G9645" s="7" t="s">
        <v>76</v>
      </c>
      <c r="H9645">
        <f t="shared" si="150"/>
        <v>0</v>
      </c>
    </row>
    <row r="9646" spans="1:8" x14ac:dyDescent="0.3">
      <c r="A9646" s="9">
        <v>180133547</v>
      </c>
      <c r="B9646" s="8">
        <v>43286.673541666663</v>
      </c>
      <c r="C9646" s="7" t="s">
        <v>36</v>
      </c>
      <c r="D9646" s="7" t="s">
        <v>228</v>
      </c>
      <c r="E9646" s="8">
        <v>43286.678182870368</v>
      </c>
      <c r="F9646" s="7" t="s">
        <v>29</v>
      </c>
      <c r="G9646" s="7" t="s">
        <v>76</v>
      </c>
      <c r="H9646">
        <f t="shared" si="150"/>
        <v>0</v>
      </c>
    </row>
    <row r="9647" spans="1:8" x14ac:dyDescent="0.3">
      <c r="A9647" s="9">
        <v>180133547</v>
      </c>
      <c r="B9647" s="8">
        <v>43286.673541666663</v>
      </c>
      <c r="C9647" s="7" t="s">
        <v>36</v>
      </c>
      <c r="D9647" s="7" t="s">
        <v>228</v>
      </c>
      <c r="E9647" s="8">
        <v>43286.677835648145</v>
      </c>
      <c r="F9647" s="7" t="s">
        <v>29</v>
      </c>
      <c r="G9647" s="7" t="s">
        <v>51</v>
      </c>
      <c r="H9647">
        <f t="shared" si="150"/>
        <v>0</v>
      </c>
    </row>
    <row r="9648" spans="1:8" x14ac:dyDescent="0.3">
      <c r="A9648" s="9">
        <v>180133653</v>
      </c>
      <c r="B9648" s="8">
        <v>43286.745219907411</v>
      </c>
      <c r="C9648" s="7" t="s">
        <v>36</v>
      </c>
      <c r="D9648" s="7" t="s">
        <v>279</v>
      </c>
      <c r="E9648" s="8">
        <v>43286.794409722221</v>
      </c>
      <c r="F9648" s="7" t="s">
        <v>25</v>
      </c>
      <c r="G9648" s="7" t="s">
        <v>30</v>
      </c>
      <c r="H9648">
        <f t="shared" si="150"/>
        <v>1</v>
      </c>
    </row>
    <row r="9649" spans="1:8" x14ac:dyDescent="0.3">
      <c r="A9649" s="9">
        <v>180133653</v>
      </c>
      <c r="B9649" s="8">
        <v>43286.745219907411</v>
      </c>
      <c r="C9649" s="7" t="s">
        <v>36</v>
      </c>
      <c r="D9649" s="7" t="s">
        <v>279</v>
      </c>
      <c r="E9649" s="8">
        <v>43286.792094907411</v>
      </c>
      <c r="F9649" s="7" t="s">
        <v>25</v>
      </c>
      <c r="G9649" s="7" t="s">
        <v>28</v>
      </c>
      <c r="H9649">
        <f t="shared" si="150"/>
        <v>0</v>
      </c>
    </row>
    <row r="9650" spans="1:8" x14ac:dyDescent="0.3">
      <c r="A9650" s="9">
        <v>180133653</v>
      </c>
      <c r="B9650" s="8">
        <v>43286.745219907411</v>
      </c>
      <c r="C9650" s="7" t="s">
        <v>36</v>
      </c>
      <c r="D9650" s="7" t="s">
        <v>279</v>
      </c>
      <c r="E9650" s="8">
        <v>43286.760439814818</v>
      </c>
      <c r="F9650" s="7" t="s">
        <v>32</v>
      </c>
      <c r="G9650" s="7" t="s">
        <v>30</v>
      </c>
      <c r="H9650">
        <f t="shared" si="150"/>
        <v>0</v>
      </c>
    </row>
    <row r="9651" spans="1:8" x14ac:dyDescent="0.3">
      <c r="A9651" s="9">
        <v>180133653</v>
      </c>
      <c r="B9651" s="8">
        <v>43286.745219907411</v>
      </c>
      <c r="C9651" s="7" t="s">
        <v>36</v>
      </c>
      <c r="D9651" s="7" t="s">
        <v>279</v>
      </c>
      <c r="E9651" s="8">
        <v>43286.758101851854</v>
      </c>
      <c r="F9651" s="7" t="s">
        <v>31</v>
      </c>
      <c r="G9651" s="7" t="s">
        <v>28</v>
      </c>
      <c r="H9651">
        <f t="shared" si="150"/>
        <v>0</v>
      </c>
    </row>
    <row r="9652" spans="1:8" x14ac:dyDescent="0.3">
      <c r="A9652" s="9">
        <v>180133653</v>
      </c>
      <c r="B9652" s="8">
        <v>43286.745219907411</v>
      </c>
      <c r="C9652" s="7" t="s">
        <v>36</v>
      </c>
      <c r="D9652" s="7" t="s">
        <v>279</v>
      </c>
      <c r="E9652" s="8">
        <v>43286.758043981485</v>
      </c>
      <c r="F9652" s="7" t="s">
        <v>29</v>
      </c>
      <c r="G9652" s="7" t="s">
        <v>28</v>
      </c>
      <c r="H9652">
        <f t="shared" si="150"/>
        <v>0</v>
      </c>
    </row>
    <row r="9653" spans="1:8" x14ac:dyDescent="0.3">
      <c r="A9653" s="9">
        <v>180133653</v>
      </c>
      <c r="B9653" s="8">
        <v>43286.745219907411</v>
      </c>
      <c r="C9653" s="7" t="s">
        <v>36</v>
      </c>
      <c r="D9653" s="7" t="s">
        <v>279</v>
      </c>
      <c r="E9653" s="8">
        <v>43286.757592592592</v>
      </c>
      <c r="F9653" s="7" t="s">
        <v>32</v>
      </c>
      <c r="G9653" s="7" t="s">
        <v>30</v>
      </c>
      <c r="H9653">
        <f t="shared" si="150"/>
        <v>0</v>
      </c>
    </row>
    <row r="9654" spans="1:8" x14ac:dyDescent="0.3">
      <c r="A9654" s="9">
        <v>180133653</v>
      </c>
      <c r="B9654" s="8">
        <v>43286.745219907411</v>
      </c>
      <c r="C9654" s="7" t="s">
        <v>36</v>
      </c>
      <c r="D9654" s="7" t="s">
        <v>279</v>
      </c>
      <c r="E9654" s="8">
        <v>43286.751493055555</v>
      </c>
      <c r="F9654" s="7" t="s">
        <v>31</v>
      </c>
      <c r="G9654" s="7" t="s">
        <v>30</v>
      </c>
      <c r="H9654">
        <f t="shared" si="150"/>
        <v>0</v>
      </c>
    </row>
    <row r="9655" spans="1:8" x14ac:dyDescent="0.3">
      <c r="A9655" s="9">
        <v>180133653</v>
      </c>
      <c r="B9655" s="8">
        <v>43286.745219907411</v>
      </c>
      <c r="C9655" s="7" t="s">
        <v>36</v>
      </c>
      <c r="D9655" s="7" t="s">
        <v>279</v>
      </c>
      <c r="E9655" s="8">
        <v>43286.747372685182</v>
      </c>
      <c r="F9655" s="7" t="s">
        <v>29</v>
      </c>
      <c r="G9655" s="7" t="s">
        <v>30</v>
      </c>
      <c r="H9655">
        <f t="shared" si="150"/>
        <v>0</v>
      </c>
    </row>
    <row r="9656" spans="1:8" x14ac:dyDescent="0.3">
      <c r="A9656" s="9">
        <v>180133915</v>
      </c>
      <c r="B9656" s="8">
        <v>43287.326238425929</v>
      </c>
      <c r="C9656" s="7" t="s">
        <v>36</v>
      </c>
      <c r="D9656" s="7" t="s">
        <v>724</v>
      </c>
      <c r="E9656" s="8">
        <v>43287.415995370371</v>
      </c>
      <c r="F9656" s="7" t="s">
        <v>155</v>
      </c>
      <c r="G9656" t="s">
        <v>156</v>
      </c>
      <c r="H9656">
        <f t="shared" si="150"/>
        <v>1</v>
      </c>
    </row>
    <row r="9657" spans="1:8" x14ac:dyDescent="0.3">
      <c r="A9657" s="9">
        <v>180133915</v>
      </c>
      <c r="B9657" s="8">
        <v>43287.326238425929</v>
      </c>
      <c r="C9657" s="7" t="s">
        <v>36</v>
      </c>
      <c r="D9657" s="7" t="s">
        <v>724</v>
      </c>
      <c r="E9657" s="8">
        <v>43287.388124999998</v>
      </c>
      <c r="F9657" s="7" t="s">
        <v>25</v>
      </c>
      <c r="G9657" t="s">
        <v>156</v>
      </c>
      <c r="H9657">
        <f t="shared" si="150"/>
        <v>0</v>
      </c>
    </row>
    <row r="9658" spans="1:8" x14ac:dyDescent="0.3">
      <c r="A9658" s="9">
        <v>180133915</v>
      </c>
      <c r="B9658" s="8">
        <v>43287.326238425929</v>
      </c>
      <c r="C9658" s="7" t="s">
        <v>36</v>
      </c>
      <c r="D9658" s="7" t="s">
        <v>724</v>
      </c>
      <c r="E9658" s="8">
        <v>43287.378541666665</v>
      </c>
      <c r="F9658" s="7" t="s">
        <v>25</v>
      </c>
      <c r="G9658" t="s">
        <v>38</v>
      </c>
      <c r="H9658">
        <f t="shared" si="150"/>
        <v>0</v>
      </c>
    </row>
    <row r="9659" spans="1:8" x14ac:dyDescent="0.3">
      <c r="A9659" s="9">
        <v>180133915</v>
      </c>
      <c r="B9659" s="8">
        <v>43287.326238425929</v>
      </c>
      <c r="C9659" s="7" t="s">
        <v>36</v>
      </c>
      <c r="D9659" s="7" t="s">
        <v>724</v>
      </c>
      <c r="E9659" s="8">
        <v>43287.346956018519</v>
      </c>
      <c r="F9659" s="7" t="s">
        <v>32</v>
      </c>
      <c r="G9659" s="7" t="s">
        <v>156</v>
      </c>
      <c r="H9659">
        <f t="shared" si="150"/>
        <v>0</v>
      </c>
    </row>
    <row r="9660" spans="1:8" x14ac:dyDescent="0.3">
      <c r="A9660" s="9">
        <v>180133915</v>
      </c>
      <c r="B9660" s="8">
        <v>43287.326238425929</v>
      </c>
      <c r="C9660" s="7" t="s">
        <v>36</v>
      </c>
      <c r="D9660" s="7" t="s">
        <v>724</v>
      </c>
      <c r="E9660" s="8">
        <v>43287.331759259258</v>
      </c>
      <c r="F9660" s="7" t="s">
        <v>31</v>
      </c>
      <c r="G9660" t="s">
        <v>38</v>
      </c>
      <c r="H9660">
        <f t="shared" si="150"/>
        <v>0</v>
      </c>
    </row>
    <row r="9661" spans="1:8" x14ac:dyDescent="0.3">
      <c r="A9661" s="9">
        <v>180133915</v>
      </c>
      <c r="B9661" s="8">
        <v>43287.326238425929</v>
      </c>
      <c r="C9661" s="7" t="s">
        <v>36</v>
      </c>
      <c r="D9661" s="7" t="s">
        <v>724</v>
      </c>
      <c r="E9661" s="8">
        <v>43287.327719907407</v>
      </c>
      <c r="F9661" s="7" t="s">
        <v>29</v>
      </c>
      <c r="G9661" t="s">
        <v>156</v>
      </c>
      <c r="H9661">
        <f t="shared" si="150"/>
        <v>0</v>
      </c>
    </row>
    <row r="9662" spans="1:8" x14ac:dyDescent="0.3">
      <c r="A9662" s="9">
        <v>180133956</v>
      </c>
      <c r="B9662" s="8">
        <v>43287.354016203702</v>
      </c>
      <c r="C9662" s="7" t="s">
        <v>36</v>
      </c>
      <c r="D9662" s="7" t="s">
        <v>757</v>
      </c>
      <c r="E9662" s="8">
        <v>43287.40184027778</v>
      </c>
      <c r="F9662" s="7" t="s">
        <v>25</v>
      </c>
      <c r="G9662" t="s">
        <v>537</v>
      </c>
      <c r="H9662">
        <f t="shared" si="150"/>
        <v>1</v>
      </c>
    </row>
    <row r="9663" spans="1:8" x14ac:dyDescent="0.3">
      <c r="A9663" s="9">
        <v>180133956</v>
      </c>
      <c r="B9663" s="8">
        <v>43287.354016203702</v>
      </c>
      <c r="C9663" s="7" t="s">
        <v>36</v>
      </c>
      <c r="D9663" s="7" t="s">
        <v>757</v>
      </c>
      <c r="E9663" s="8">
        <v>43287.390682870369</v>
      </c>
      <c r="F9663" s="7" t="s">
        <v>25</v>
      </c>
      <c r="G9663" t="s">
        <v>296</v>
      </c>
      <c r="H9663">
        <f t="shared" si="150"/>
        <v>0</v>
      </c>
    </row>
    <row r="9664" spans="1:8" x14ac:dyDescent="0.3">
      <c r="A9664" s="9">
        <v>180133956</v>
      </c>
      <c r="B9664" s="8">
        <v>43287.354016203702</v>
      </c>
      <c r="C9664" s="7" t="s">
        <v>36</v>
      </c>
      <c r="D9664" s="7" t="s">
        <v>757</v>
      </c>
      <c r="E9664" s="8">
        <v>43287.380671296298</v>
      </c>
      <c r="F9664" s="7" t="s">
        <v>25</v>
      </c>
      <c r="G9664" t="s">
        <v>72</v>
      </c>
      <c r="H9664">
        <f t="shared" si="150"/>
        <v>0</v>
      </c>
    </row>
    <row r="9665" spans="1:8" x14ac:dyDescent="0.3">
      <c r="A9665" s="9">
        <v>180133956</v>
      </c>
      <c r="B9665" s="8">
        <v>43287.354016203702</v>
      </c>
      <c r="C9665" s="7" t="s">
        <v>36</v>
      </c>
      <c r="D9665" s="7" t="s">
        <v>757</v>
      </c>
      <c r="E9665" s="8">
        <v>43287.365127314813</v>
      </c>
      <c r="F9665" s="7" t="s">
        <v>32</v>
      </c>
      <c r="G9665" s="7" t="s">
        <v>537</v>
      </c>
      <c r="H9665">
        <f t="shared" si="150"/>
        <v>0</v>
      </c>
    </row>
    <row r="9666" spans="1:8" x14ac:dyDescent="0.3">
      <c r="A9666" s="9">
        <v>180133956</v>
      </c>
      <c r="B9666" s="8">
        <v>43287.354016203702</v>
      </c>
      <c r="C9666" s="7" t="s">
        <v>36</v>
      </c>
      <c r="D9666" s="7" t="s">
        <v>757</v>
      </c>
      <c r="E9666" s="8">
        <v>43287.364571759259</v>
      </c>
      <c r="F9666" s="7" t="s">
        <v>25</v>
      </c>
      <c r="G9666" s="7" t="s">
        <v>645</v>
      </c>
      <c r="H9666">
        <f t="shared" si="150"/>
        <v>0</v>
      </c>
    </row>
    <row r="9667" spans="1:8" x14ac:dyDescent="0.3">
      <c r="A9667" s="9">
        <v>180133956</v>
      </c>
      <c r="B9667" s="8">
        <v>43287.354016203702</v>
      </c>
      <c r="C9667" s="7" t="s">
        <v>36</v>
      </c>
      <c r="D9667" s="7" t="s">
        <v>757</v>
      </c>
      <c r="E9667" s="8">
        <v>43287.364490740743</v>
      </c>
      <c r="F9667" s="7" t="s">
        <v>31</v>
      </c>
      <c r="G9667" s="7" t="s">
        <v>72</v>
      </c>
      <c r="H9667">
        <f t="shared" ref="H9667:H9730" si="151">IF(AND(A9667&lt;&gt;A9666,C9667="PD Accident    "),1,0)</f>
        <v>0</v>
      </c>
    </row>
    <row r="9668" spans="1:8" x14ac:dyDescent="0.3">
      <c r="A9668" s="9">
        <v>180133956</v>
      </c>
      <c r="B9668" s="8">
        <v>43287.354016203702</v>
      </c>
      <c r="C9668" s="7" t="s">
        <v>36</v>
      </c>
      <c r="D9668" s="7" t="s">
        <v>757</v>
      </c>
      <c r="E9668" s="8">
        <v>43287.364282407405</v>
      </c>
      <c r="F9668" s="7" t="s">
        <v>31</v>
      </c>
      <c r="G9668" s="7" t="s">
        <v>537</v>
      </c>
      <c r="H9668">
        <f t="shared" si="151"/>
        <v>0</v>
      </c>
    </row>
    <row r="9669" spans="1:8" x14ac:dyDescent="0.3">
      <c r="A9669" s="9">
        <v>180133956</v>
      </c>
      <c r="B9669" s="8">
        <v>43287.354016203702</v>
      </c>
      <c r="C9669" s="7" t="s">
        <v>36</v>
      </c>
      <c r="D9669" s="7" t="s">
        <v>757</v>
      </c>
      <c r="E9669" s="8">
        <v>43287.36310185185</v>
      </c>
      <c r="F9669" s="7" t="s">
        <v>31</v>
      </c>
      <c r="G9669" s="7" t="s">
        <v>296</v>
      </c>
      <c r="H9669">
        <f t="shared" si="151"/>
        <v>0</v>
      </c>
    </row>
    <row r="9670" spans="1:8" x14ac:dyDescent="0.3">
      <c r="A9670" s="9">
        <v>180133956</v>
      </c>
      <c r="B9670" s="8">
        <v>43287.354016203702</v>
      </c>
      <c r="C9670" s="7" t="s">
        <v>36</v>
      </c>
      <c r="D9670" s="7" t="s">
        <v>757</v>
      </c>
      <c r="E9670" s="8">
        <v>43287.360960648148</v>
      </c>
      <c r="F9670" s="7" t="s">
        <v>29</v>
      </c>
      <c r="G9670" s="7" t="s">
        <v>296</v>
      </c>
      <c r="H9670">
        <f t="shared" si="151"/>
        <v>0</v>
      </c>
    </row>
    <row r="9671" spans="1:8" x14ac:dyDescent="0.3">
      <c r="A9671" s="9">
        <v>180133956</v>
      </c>
      <c r="B9671" s="8">
        <v>43287.354016203702</v>
      </c>
      <c r="C9671" s="7" t="s">
        <v>36</v>
      </c>
      <c r="D9671" s="7" t="s">
        <v>757</v>
      </c>
      <c r="E9671" s="8">
        <v>43287.359120370369</v>
      </c>
      <c r="F9671" s="7" t="s">
        <v>29</v>
      </c>
      <c r="G9671" s="7" t="s">
        <v>645</v>
      </c>
      <c r="H9671">
        <f t="shared" si="151"/>
        <v>0</v>
      </c>
    </row>
    <row r="9672" spans="1:8" x14ac:dyDescent="0.3">
      <c r="A9672" s="9">
        <v>180133956</v>
      </c>
      <c r="B9672" s="8">
        <v>43287.354016203702</v>
      </c>
      <c r="C9672" s="7" t="s">
        <v>36</v>
      </c>
      <c r="D9672" s="7" t="s">
        <v>757</v>
      </c>
      <c r="E9672" s="8">
        <v>43287.357233796298</v>
      </c>
      <c r="F9672" s="7" t="s">
        <v>29</v>
      </c>
      <c r="G9672" s="7" t="s">
        <v>72</v>
      </c>
      <c r="H9672">
        <f t="shared" si="151"/>
        <v>0</v>
      </c>
    </row>
    <row r="9673" spans="1:8" x14ac:dyDescent="0.3">
      <c r="A9673" s="9">
        <v>180133956</v>
      </c>
      <c r="B9673" s="8">
        <v>43287.354016203702</v>
      </c>
      <c r="C9673" s="7" t="s">
        <v>36</v>
      </c>
      <c r="D9673" s="7" t="s">
        <v>757</v>
      </c>
      <c r="E9673" s="8">
        <v>43287.355879629627</v>
      </c>
      <c r="F9673" s="7" t="s">
        <v>29</v>
      </c>
      <c r="G9673" s="7" t="s">
        <v>537</v>
      </c>
      <c r="H9673">
        <f t="shared" si="151"/>
        <v>0</v>
      </c>
    </row>
    <row r="9674" spans="1:8" x14ac:dyDescent="0.3">
      <c r="A9674" s="9">
        <v>180133976</v>
      </c>
      <c r="B9674" s="8">
        <v>43287.368043981478</v>
      </c>
      <c r="C9674" s="7" t="s">
        <v>36</v>
      </c>
      <c r="D9674" s="7" t="s">
        <v>502</v>
      </c>
      <c r="E9674" s="8">
        <v>43287.415856481479</v>
      </c>
      <c r="F9674" s="7" t="s">
        <v>25</v>
      </c>
      <c r="G9674" s="7" t="s">
        <v>173</v>
      </c>
      <c r="H9674">
        <f t="shared" si="151"/>
        <v>1</v>
      </c>
    </row>
    <row r="9675" spans="1:8" x14ac:dyDescent="0.3">
      <c r="A9675" s="9">
        <v>180133976</v>
      </c>
      <c r="B9675" s="8">
        <v>43287.368043981478</v>
      </c>
      <c r="C9675" s="7" t="s">
        <v>36</v>
      </c>
      <c r="D9675" s="7" t="s">
        <v>502</v>
      </c>
      <c r="E9675" s="8">
        <v>43287.414918981478</v>
      </c>
      <c r="F9675" s="7" t="s">
        <v>25</v>
      </c>
      <c r="G9675" s="7" t="s">
        <v>105</v>
      </c>
      <c r="H9675">
        <f t="shared" si="151"/>
        <v>0</v>
      </c>
    </row>
    <row r="9676" spans="1:8" x14ac:dyDescent="0.3">
      <c r="A9676" s="9">
        <v>180133976</v>
      </c>
      <c r="B9676" s="8">
        <v>43287.368043981478</v>
      </c>
      <c r="C9676" s="7" t="s">
        <v>36</v>
      </c>
      <c r="D9676" s="7" t="s">
        <v>502</v>
      </c>
      <c r="E9676" s="8">
        <v>43287.394999999997</v>
      </c>
      <c r="F9676" s="7" t="s">
        <v>25</v>
      </c>
      <c r="G9676" s="7" t="s">
        <v>38</v>
      </c>
      <c r="H9676">
        <f t="shared" si="151"/>
        <v>0</v>
      </c>
    </row>
    <row r="9677" spans="1:8" x14ac:dyDescent="0.3">
      <c r="A9677" s="9">
        <v>180133976</v>
      </c>
      <c r="B9677" s="8">
        <v>43287.368043981478</v>
      </c>
      <c r="C9677" s="7" t="s">
        <v>36</v>
      </c>
      <c r="D9677" s="7" t="s">
        <v>502</v>
      </c>
      <c r="E9677" s="8">
        <v>43287.393263888887</v>
      </c>
      <c r="F9677" s="7" t="s">
        <v>25</v>
      </c>
      <c r="G9677" s="7" t="s">
        <v>198</v>
      </c>
      <c r="H9677">
        <f t="shared" si="151"/>
        <v>0</v>
      </c>
    </row>
    <row r="9678" spans="1:8" x14ac:dyDescent="0.3">
      <c r="A9678" s="9">
        <v>180133976</v>
      </c>
      <c r="B9678" s="8">
        <v>43287.368043981478</v>
      </c>
      <c r="C9678" s="7" t="s">
        <v>36</v>
      </c>
      <c r="D9678" s="7" t="s">
        <v>502</v>
      </c>
      <c r="E9678" s="8">
        <v>43287.391516203701</v>
      </c>
      <c r="F9678" s="7" t="s">
        <v>31</v>
      </c>
      <c r="G9678" s="7" t="s">
        <v>38</v>
      </c>
      <c r="H9678">
        <f t="shared" si="151"/>
        <v>0</v>
      </c>
    </row>
    <row r="9679" spans="1:8" x14ac:dyDescent="0.3">
      <c r="A9679" s="9">
        <v>180133976</v>
      </c>
      <c r="B9679" s="8">
        <v>43287.368043981478</v>
      </c>
      <c r="C9679" s="7" t="s">
        <v>36</v>
      </c>
      <c r="D9679" s="7" t="s">
        <v>502</v>
      </c>
      <c r="E9679" s="8">
        <v>43287.388344907406</v>
      </c>
      <c r="F9679" s="7" t="s">
        <v>31</v>
      </c>
      <c r="G9679" s="7" t="s">
        <v>198</v>
      </c>
      <c r="H9679">
        <f t="shared" si="151"/>
        <v>0</v>
      </c>
    </row>
    <row r="9680" spans="1:8" x14ac:dyDescent="0.3">
      <c r="A9680" s="9">
        <v>180133976</v>
      </c>
      <c r="B9680" s="8">
        <v>43287.368043981478</v>
      </c>
      <c r="C9680" s="7" t="s">
        <v>36</v>
      </c>
      <c r="D9680" s="7" t="s">
        <v>502</v>
      </c>
      <c r="E9680" s="8">
        <v>43287.386111111111</v>
      </c>
      <c r="F9680" s="7" t="s">
        <v>32</v>
      </c>
      <c r="G9680" s="7" t="s">
        <v>105</v>
      </c>
      <c r="H9680">
        <f t="shared" si="151"/>
        <v>0</v>
      </c>
    </row>
    <row r="9681" spans="1:8" x14ac:dyDescent="0.3">
      <c r="A9681" s="9">
        <v>180133976</v>
      </c>
      <c r="B9681" s="8">
        <v>43287.368043981478</v>
      </c>
      <c r="C9681" s="7" t="s">
        <v>36</v>
      </c>
      <c r="D9681" s="7" t="s">
        <v>502</v>
      </c>
      <c r="E9681" s="8">
        <v>43287.385428240741</v>
      </c>
      <c r="F9681" s="7" t="s">
        <v>25</v>
      </c>
      <c r="G9681" s="7" t="s">
        <v>72</v>
      </c>
      <c r="H9681">
        <f t="shared" si="151"/>
        <v>0</v>
      </c>
    </row>
    <row r="9682" spans="1:8" x14ac:dyDescent="0.3">
      <c r="A9682" s="9">
        <v>180133976</v>
      </c>
      <c r="B9682" s="8">
        <v>43287.368043981478</v>
      </c>
      <c r="C9682" s="7" t="s">
        <v>36</v>
      </c>
      <c r="D9682" s="7" t="s">
        <v>502</v>
      </c>
      <c r="E9682" s="8">
        <v>43287.381840277776</v>
      </c>
      <c r="F9682" s="7" t="s">
        <v>31</v>
      </c>
      <c r="G9682" s="7" t="s">
        <v>173</v>
      </c>
      <c r="H9682">
        <f t="shared" si="151"/>
        <v>0</v>
      </c>
    </row>
    <row r="9683" spans="1:8" x14ac:dyDescent="0.3">
      <c r="A9683" s="9">
        <v>180133976</v>
      </c>
      <c r="B9683" s="8">
        <v>43287.368043981478</v>
      </c>
      <c r="C9683" s="7" t="s">
        <v>36</v>
      </c>
      <c r="D9683" s="7" t="s">
        <v>502</v>
      </c>
      <c r="E9683" s="8">
        <v>43287.380682870367</v>
      </c>
      <c r="F9683" s="7" t="s">
        <v>29</v>
      </c>
      <c r="G9683" s="7" t="s">
        <v>72</v>
      </c>
      <c r="H9683">
        <f t="shared" si="151"/>
        <v>0</v>
      </c>
    </row>
    <row r="9684" spans="1:8" x14ac:dyDescent="0.3">
      <c r="A9684" s="9">
        <v>180133976</v>
      </c>
      <c r="B9684" s="8">
        <v>43287.368043981478</v>
      </c>
      <c r="C9684" s="7" t="s">
        <v>36</v>
      </c>
      <c r="D9684" s="7" t="s">
        <v>502</v>
      </c>
      <c r="E9684" s="8">
        <v>43287.380312499998</v>
      </c>
      <c r="F9684" s="7" t="s">
        <v>29</v>
      </c>
      <c r="G9684" s="7" t="s">
        <v>198</v>
      </c>
      <c r="H9684">
        <f t="shared" si="151"/>
        <v>0</v>
      </c>
    </row>
    <row r="9685" spans="1:8" x14ac:dyDescent="0.3">
      <c r="A9685" s="9">
        <v>180133976</v>
      </c>
      <c r="B9685" s="8">
        <v>43287.368043981478</v>
      </c>
      <c r="C9685" s="7" t="s">
        <v>36</v>
      </c>
      <c r="D9685" s="7" t="s">
        <v>502</v>
      </c>
      <c r="E9685" s="8">
        <v>43287.378877314812</v>
      </c>
      <c r="F9685" s="7" t="s">
        <v>29</v>
      </c>
      <c r="G9685" t="s">
        <v>38</v>
      </c>
      <c r="H9685">
        <f t="shared" si="151"/>
        <v>0</v>
      </c>
    </row>
    <row r="9686" spans="1:8" x14ac:dyDescent="0.3">
      <c r="A9686" s="9">
        <v>180133976</v>
      </c>
      <c r="B9686" s="8">
        <v>43287.368043981478</v>
      </c>
      <c r="C9686" s="7" t="s">
        <v>36</v>
      </c>
      <c r="D9686" s="7" t="s">
        <v>502</v>
      </c>
      <c r="E9686" s="8">
        <v>43287.378298611111</v>
      </c>
      <c r="F9686" s="7" t="s">
        <v>31</v>
      </c>
      <c r="G9686" s="7" t="s">
        <v>105</v>
      </c>
      <c r="H9686">
        <f t="shared" si="151"/>
        <v>0</v>
      </c>
    </row>
    <row r="9687" spans="1:8" x14ac:dyDescent="0.3">
      <c r="A9687" s="9">
        <v>180133976</v>
      </c>
      <c r="B9687" s="8">
        <v>43287.368043981478</v>
      </c>
      <c r="C9687" s="7" t="s">
        <v>36</v>
      </c>
      <c r="D9687" s="7" t="s">
        <v>502</v>
      </c>
      <c r="E9687" s="8">
        <v>43287.374212962961</v>
      </c>
      <c r="F9687" s="7" t="s">
        <v>29</v>
      </c>
      <c r="G9687" s="7" t="s">
        <v>173</v>
      </c>
      <c r="H9687">
        <f t="shared" si="151"/>
        <v>0</v>
      </c>
    </row>
    <row r="9688" spans="1:8" x14ac:dyDescent="0.3">
      <c r="A9688" s="9">
        <v>180133976</v>
      </c>
      <c r="B9688" s="8">
        <v>43287.368043981478</v>
      </c>
      <c r="C9688" s="7" t="s">
        <v>36</v>
      </c>
      <c r="D9688" s="7" t="s">
        <v>502</v>
      </c>
      <c r="E9688" s="8">
        <v>43287.373969907407</v>
      </c>
      <c r="F9688" s="7" t="s">
        <v>29</v>
      </c>
      <c r="G9688" t="s">
        <v>105</v>
      </c>
      <c r="H9688">
        <f t="shared" si="151"/>
        <v>0</v>
      </c>
    </row>
    <row r="9689" spans="1:8" x14ac:dyDescent="0.3">
      <c r="A9689" s="9">
        <v>180134045</v>
      </c>
      <c r="B9689" s="8">
        <v>43287.424930555557</v>
      </c>
      <c r="C9689" s="7" t="s">
        <v>36</v>
      </c>
      <c r="D9689" s="7" t="s">
        <v>758</v>
      </c>
      <c r="E9689" s="8">
        <v>43287.461944444447</v>
      </c>
      <c r="F9689" s="7" t="s">
        <v>25</v>
      </c>
      <c r="G9689" s="7" t="s">
        <v>85</v>
      </c>
      <c r="H9689">
        <f t="shared" si="151"/>
        <v>1</v>
      </c>
    </row>
    <row r="9690" spans="1:8" x14ac:dyDescent="0.3">
      <c r="A9690" s="9">
        <v>180134045</v>
      </c>
      <c r="B9690" s="8">
        <v>43287.424930555557</v>
      </c>
      <c r="C9690" s="7" t="s">
        <v>36</v>
      </c>
      <c r="D9690" s="7" t="s">
        <v>758</v>
      </c>
      <c r="E9690" s="8">
        <v>43287.461944444447</v>
      </c>
      <c r="F9690" s="7" t="s">
        <v>25</v>
      </c>
      <c r="G9690" t="s">
        <v>42</v>
      </c>
      <c r="H9690">
        <f t="shared" si="151"/>
        <v>0</v>
      </c>
    </row>
    <row r="9691" spans="1:8" x14ac:dyDescent="0.3">
      <c r="A9691" s="9">
        <v>180134045</v>
      </c>
      <c r="B9691" s="8">
        <v>43287.424930555557</v>
      </c>
      <c r="C9691" s="7" t="s">
        <v>36</v>
      </c>
      <c r="D9691" s="7" t="s">
        <v>758</v>
      </c>
      <c r="E9691" s="8">
        <v>43287.446215277778</v>
      </c>
      <c r="F9691" s="7" t="s">
        <v>31</v>
      </c>
      <c r="G9691" t="s">
        <v>42</v>
      </c>
      <c r="H9691">
        <f t="shared" si="151"/>
        <v>0</v>
      </c>
    </row>
    <row r="9692" spans="1:8" x14ac:dyDescent="0.3">
      <c r="A9692" s="9">
        <v>180134045</v>
      </c>
      <c r="B9692" s="8">
        <v>43287.424930555557</v>
      </c>
      <c r="C9692" s="7" t="s">
        <v>36</v>
      </c>
      <c r="D9692" s="7" t="s">
        <v>758</v>
      </c>
      <c r="E9692" s="8">
        <v>43287.430335648147</v>
      </c>
      <c r="F9692" s="7" t="s">
        <v>31</v>
      </c>
      <c r="G9692" t="s">
        <v>85</v>
      </c>
      <c r="H9692">
        <f t="shared" si="151"/>
        <v>0</v>
      </c>
    </row>
    <row r="9693" spans="1:8" x14ac:dyDescent="0.3">
      <c r="A9693" s="9">
        <v>180134045</v>
      </c>
      <c r="B9693" s="8">
        <v>43287.424930555557</v>
      </c>
      <c r="C9693" s="7" t="s">
        <v>36</v>
      </c>
      <c r="D9693" s="7" t="s">
        <v>758</v>
      </c>
      <c r="E9693" s="8">
        <v>43287.425625000003</v>
      </c>
      <c r="F9693" s="7" t="s">
        <v>29</v>
      </c>
      <c r="G9693" t="s">
        <v>85</v>
      </c>
      <c r="H9693">
        <f t="shared" si="151"/>
        <v>0</v>
      </c>
    </row>
    <row r="9694" spans="1:8" x14ac:dyDescent="0.3">
      <c r="A9694" s="9">
        <v>180134182</v>
      </c>
      <c r="B9694" s="8">
        <v>43287.533888888887</v>
      </c>
      <c r="C9694" s="7" t="s">
        <v>36</v>
      </c>
      <c r="D9694" s="7" t="s">
        <v>759</v>
      </c>
      <c r="E9694" s="8">
        <v>43287.623807870368</v>
      </c>
      <c r="F9694" s="7" t="s">
        <v>25</v>
      </c>
      <c r="G9694" t="s">
        <v>296</v>
      </c>
      <c r="H9694">
        <f t="shared" si="151"/>
        <v>1</v>
      </c>
    </row>
    <row r="9695" spans="1:8" x14ac:dyDescent="0.3">
      <c r="A9695" s="9">
        <v>180134182</v>
      </c>
      <c r="B9695" s="8">
        <v>43287.533888888887</v>
      </c>
      <c r="C9695" s="7" t="s">
        <v>36</v>
      </c>
      <c r="D9695" s="7" t="s">
        <v>759</v>
      </c>
      <c r="E9695" s="8">
        <v>43287.621574074074</v>
      </c>
      <c r="F9695" s="7" t="s">
        <v>63</v>
      </c>
      <c r="G9695" s="7" t="s">
        <v>296</v>
      </c>
      <c r="H9695">
        <f t="shared" si="151"/>
        <v>0</v>
      </c>
    </row>
    <row r="9696" spans="1:8" x14ac:dyDescent="0.3">
      <c r="A9696" s="9">
        <v>180134182</v>
      </c>
      <c r="B9696" s="8">
        <v>43287.533888888887</v>
      </c>
      <c r="C9696" s="7" t="s">
        <v>36</v>
      </c>
      <c r="D9696" s="7" t="s">
        <v>759</v>
      </c>
      <c r="E9696" s="8">
        <v>43287.610682870371</v>
      </c>
      <c r="F9696" s="7" t="s">
        <v>63</v>
      </c>
      <c r="G9696" t="s">
        <v>296</v>
      </c>
      <c r="H9696">
        <f t="shared" si="151"/>
        <v>0</v>
      </c>
    </row>
    <row r="9697" spans="1:8" x14ac:dyDescent="0.3">
      <c r="A9697" s="9">
        <v>180134182</v>
      </c>
      <c r="B9697" s="8">
        <v>43287.533888888887</v>
      </c>
      <c r="C9697" s="7" t="s">
        <v>36</v>
      </c>
      <c r="D9697" s="7" t="s">
        <v>759</v>
      </c>
      <c r="E9697" s="8">
        <v>43287.576990740738</v>
      </c>
      <c r="F9697" s="7" t="s">
        <v>63</v>
      </c>
      <c r="G9697" s="7" t="s">
        <v>296</v>
      </c>
      <c r="H9697">
        <f t="shared" si="151"/>
        <v>0</v>
      </c>
    </row>
    <row r="9698" spans="1:8" x14ac:dyDescent="0.3">
      <c r="A9698" s="9">
        <v>180134182</v>
      </c>
      <c r="B9698" s="8">
        <v>43287.533888888887</v>
      </c>
      <c r="C9698" s="7" t="s">
        <v>36</v>
      </c>
      <c r="D9698" s="7" t="s">
        <v>759</v>
      </c>
      <c r="E9698" s="8">
        <v>43287.566331018519</v>
      </c>
      <c r="F9698" s="7" t="s">
        <v>25</v>
      </c>
      <c r="G9698" t="s">
        <v>38</v>
      </c>
      <c r="H9698">
        <f t="shared" si="151"/>
        <v>0</v>
      </c>
    </row>
    <row r="9699" spans="1:8" x14ac:dyDescent="0.3">
      <c r="A9699" s="9">
        <v>180134182</v>
      </c>
      <c r="B9699" s="8">
        <v>43287.533888888887</v>
      </c>
      <c r="C9699" s="7" t="s">
        <v>36</v>
      </c>
      <c r="D9699" s="7" t="s">
        <v>759</v>
      </c>
      <c r="E9699" s="8">
        <v>43287.542199074072</v>
      </c>
      <c r="F9699" s="7" t="s">
        <v>32</v>
      </c>
      <c r="G9699" t="s">
        <v>38</v>
      </c>
      <c r="H9699">
        <f t="shared" si="151"/>
        <v>0</v>
      </c>
    </row>
    <row r="9700" spans="1:8" x14ac:dyDescent="0.3">
      <c r="A9700" s="9">
        <v>180134182</v>
      </c>
      <c r="B9700" s="8">
        <v>43287.533888888887</v>
      </c>
      <c r="C9700" s="7" t="s">
        <v>36</v>
      </c>
      <c r="D9700" s="7" t="s">
        <v>759</v>
      </c>
      <c r="E9700" s="8">
        <v>43287.540578703702</v>
      </c>
      <c r="F9700" s="7" t="s">
        <v>33</v>
      </c>
      <c r="G9700" t="s">
        <v>38</v>
      </c>
      <c r="H9700">
        <f t="shared" si="151"/>
        <v>0</v>
      </c>
    </row>
    <row r="9701" spans="1:8" x14ac:dyDescent="0.3">
      <c r="A9701" s="9">
        <v>180134182</v>
      </c>
      <c r="B9701" s="8">
        <v>43287.533888888887</v>
      </c>
      <c r="C9701" s="7" t="s">
        <v>36</v>
      </c>
      <c r="D9701" s="7" t="s">
        <v>759</v>
      </c>
      <c r="E9701" s="8">
        <v>43287.534016203703</v>
      </c>
      <c r="F9701" s="7" t="s">
        <v>31</v>
      </c>
      <c r="G9701" t="s">
        <v>296</v>
      </c>
      <c r="H9701">
        <f t="shared" si="151"/>
        <v>0</v>
      </c>
    </row>
    <row r="9702" spans="1:8" x14ac:dyDescent="0.3">
      <c r="A9702" s="9">
        <v>180134182</v>
      </c>
      <c r="B9702" s="8">
        <v>43287.533888888887</v>
      </c>
      <c r="C9702" s="7" t="s">
        <v>36</v>
      </c>
      <c r="D9702" s="7" t="s">
        <v>759</v>
      </c>
      <c r="E9702" s="8">
        <v>43287.533958333333</v>
      </c>
      <c r="F9702" s="7" t="s">
        <v>29</v>
      </c>
      <c r="G9702" t="s">
        <v>296</v>
      </c>
      <c r="H9702">
        <f t="shared" si="151"/>
        <v>0</v>
      </c>
    </row>
    <row r="9703" spans="1:8" x14ac:dyDescent="0.3">
      <c r="A9703" s="9">
        <v>180134182</v>
      </c>
      <c r="B9703" s="8">
        <v>43287.533888888887</v>
      </c>
      <c r="C9703" s="7" t="s">
        <v>36</v>
      </c>
      <c r="D9703" s="7" t="s">
        <v>759</v>
      </c>
      <c r="E9703" s="8">
        <v>43287.533900462964</v>
      </c>
      <c r="F9703" s="7" t="s">
        <v>31</v>
      </c>
      <c r="G9703" s="7" t="s">
        <v>38</v>
      </c>
      <c r="H9703">
        <f t="shared" si="151"/>
        <v>0</v>
      </c>
    </row>
    <row r="9704" spans="1:8" x14ac:dyDescent="0.3">
      <c r="A9704" s="9">
        <v>180134211</v>
      </c>
      <c r="B9704" s="8">
        <v>43287.561331018522</v>
      </c>
      <c r="C9704" s="7" t="s">
        <v>23</v>
      </c>
      <c r="D9704" s="7" t="s">
        <v>760</v>
      </c>
      <c r="E9704" s="8">
        <v>43287.604097222225</v>
      </c>
      <c r="F9704" s="7" t="s">
        <v>25</v>
      </c>
      <c r="G9704" s="7" t="s">
        <v>173</v>
      </c>
      <c r="H9704">
        <f t="shared" si="151"/>
        <v>0</v>
      </c>
    </row>
    <row r="9705" spans="1:8" x14ac:dyDescent="0.3">
      <c r="A9705" s="9">
        <v>180134211</v>
      </c>
      <c r="B9705" s="8">
        <v>43287.561331018522</v>
      </c>
      <c r="C9705" s="7" t="s">
        <v>23</v>
      </c>
      <c r="D9705" s="7" t="s">
        <v>760</v>
      </c>
      <c r="E9705" s="8">
        <v>43287.602152777778</v>
      </c>
      <c r="F9705" s="7" t="s">
        <v>29</v>
      </c>
      <c r="G9705" s="7" t="s">
        <v>173</v>
      </c>
      <c r="H9705">
        <f t="shared" si="151"/>
        <v>0</v>
      </c>
    </row>
    <row r="9706" spans="1:8" x14ac:dyDescent="0.3">
      <c r="A9706" s="9">
        <v>180134211</v>
      </c>
      <c r="B9706" s="8">
        <v>43287.561331018522</v>
      </c>
      <c r="C9706" s="7" t="s">
        <v>23</v>
      </c>
      <c r="D9706" s="7" t="s">
        <v>760</v>
      </c>
      <c r="E9706" s="8">
        <v>43287.601967592593</v>
      </c>
      <c r="F9706" s="7" t="s">
        <v>25</v>
      </c>
      <c r="G9706" s="7" t="s">
        <v>76</v>
      </c>
      <c r="H9706">
        <f t="shared" si="151"/>
        <v>0</v>
      </c>
    </row>
    <row r="9707" spans="1:8" x14ac:dyDescent="0.3">
      <c r="A9707" s="9">
        <v>180134211</v>
      </c>
      <c r="B9707" s="8">
        <v>43287.561331018522</v>
      </c>
      <c r="C9707" s="7" t="s">
        <v>23</v>
      </c>
      <c r="D9707" s="7" t="s">
        <v>760</v>
      </c>
      <c r="E9707" s="8">
        <v>43287.601956018516</v>
      </c>
      <c r="F9707" s="7" t="s">
        <v>25</v>
      </c>
      <c r="G9707" s="7" t="s">
        <v>72</v>
      </c>
      <c r="H9707">
        <f t="shared" si="151"/>
        <v>0</v>
      </c>
    </row>
    <row r="9708" spans="1:8" x14ac:dyDescent="0.3">
      <c r="A9708" s="9">
        <v>180134211</v>
      </c>
      <c r="B9708" s="8">
        <v>43287.561331018522</v>
      </c>
      <c r="C9708" s="7" t="s">
        <v>23</v>
      </c>
      <c r="D9708" s="7" t="s">
        <v>760</v>
      </c>
      <c r="E9708" s="8">
        <v>43287.572372685187</v>
      </c>
      <c r="F9708" s="7" t="s">
        <v>31</v>
      </c>
      <c r="G9708" s="7" t="s">
        <v>72</v>
      </c>
      <c r="H9708">
        <f t="shared" si="151"/>
        <v>0</v>
      </c>
    </row>
    <row r="9709" spans="1:8" x14ac:dyDescent="0.3">
      <c r="A9709" s="9">
        <v>180134211</v>
      </c>
      <c r="B9709" s="8">
        <v>43287.561331018522</v>
      </c>
      <c r="C9709" s="7" t="s">
        <v>23</v>
      </c>
      <c r="D9709" s="7" t="s">
        <v>760</v>
      </c>
      <c r="E9709" s="8">
        <v>43287.572337962964</v>
      </c>
      <c r="F9709" s="7" t="s">
        <v>31</v>
      </c>
      <c r="G9709" s="7" t="s">
        <v>76</v>
      </c>
      <c r="H9709">
        <f t="shared" si="151"/>
        <v>0</v>
      </c>
    </row>
    <row r="9710" spans="1:8" x14ac:dyDescent="0.3">
      <c r="A9710" s="9">
        <v>180134211</v>
      </c>
      <c r="B9710" s="8">
        <v>43287.561331018522</v>
      </c>
      <c r="C9710" s="7" t="s">
        <v>23</v>
      </c>
      <c r="D9710" s="7" t="s">
        <v>760</v>
      </c>
      <c r="E9710" s="8">
        <v>43287.570729166669</v>
      </c>
      <c r="F9710" s="7" t="s">
        <v>32</v>
      </c>
      <c r="G9710" s="7" t="s">
        <v>173</v>
      </c>
      <c r="H9710">
        <f t="shared" si="151"/>
        <v>0</v>
      </c>
    </row>
    <row r="9711" spans="1:8" x14ac:dyDescent="0.3">
      <c r="A9711" s="9">
        <v>180134211</v>
      </c>
      <c r="B9711" s="8">
        <v>43287.561331018522</v>
      </c>
      <c r="C9711" s="7" t="s">
        <v>23</v>
      </c>
      <c r="D9711" s="7" t="s">
        <v>760</v>
      </c>
      <c r="E9711" s="8">
        <v>43287.570648148147</v>
      </c>
      <c r="F9711" s="7" t="s">
        <v>32</v>
      </c>
      <c r="G9711" s="7" t="s">
        <v>173</v>
      </c>
      <c r="H9711">
        <f t="shared" si="151"/>
        <v>0</v>
      </c>
    </row>
    <row r="9712" spans="1:8" x14ac:dyDescent="0.3">
      <c r="A9712" s="9">
        <v>180134211</v>
      </c>
      <c r="B9712" s="8">
        <v>43287.561331018522</v>
      </c>
      <c r="C9712" s="7" t="s">
        <v>23</v>
      </c>
      <c r="D9712" s="7" t="s">
        <v>760</v>
      </c>
      <c r="E9712" s="8">
        <v>43287.568009259259</v>
      </c>
      <c r="F9712" s="7" t="s">
        <v>31</v>
      </c>
      <c r="G9712" s="7" t="s">
        <v>173</v>
      </c>
      <c r="H9712">
        <f t="shared" si="151"/>
        <v>0</v>
      </c>
    </row>
    <row r="9713" spans="1:8" x14ac:dyDescent="0.3">
      <c r="A9713" s="9">
        <v>180134211</v>
      </c>
      <c r="B9713" s="8">
        <v>43287.561331018522</v>
      </c>
      <c r="C9713" s="7" t="s">
        <v>23</v>
      </c>
      <c r="D9713" s="7" t="s">
        <v>760</v>
      </c>
      <c r="E9713" s="8">
        <v>43287.565601851849</v>
      </c>
      <c r="F9713" s="7" t="s">
        <v>29</v>
      </c>
      <c r="G9713" s="7" t="s">
        <v>72</v>
      </c>
      <c r="H9713">
        <f t="shared" si="151"/>
        <v>0</v>
      </c>
    </row>
    <row r="9714" spans="1:8" x14ac:dyDescent="0.3">
      <c r="A9714" s="9">
        <v>180134211</v>
      </c>
      <c r="B9714" s="8">
        <v>43287.561331018522</v>
      </c>
      <c r="C9714" s="7" t="s">
        <v>23</v>
      </c>
      <c r="D9714" s="7" t="s">
        <v>760</v>
      </c>
      <c r="E9714" s="8">
        <v>43287.565439814818</v>
      </c>
      <c r="F9714" s="7" t="s">
        <v>29</v>
      </c>
      <c r="G9714" s="7" t="s">
        <v>173</v>
      </c>
      <c r="H9714">
        <f t="shared" si="151"/>
        <v>0</v>
      </c>
    </row>
    <row r="9715" spans="1:8" x14ac:dyDescent="0.3">
      <c r="A9715" s="9">
        <v>180134211</v>
      </c>
      <c r="B9715" s="8">
        <v>43287.561331018522</v>
      </c>
      <c r="C9715" s="7" t="s">
        <v>23</v>
      </c>
      <c r="D9715" s="7" t="s">
        <v>760</v>
      </c>
      <c r="E9715" s="8">
        <v>43287.565439814818</v>
      </c>
      <c r="F9715" s="7" t="s">
        <v>29</v>
      </c>
      <c r="G9715" s="7" t="s">
        <v>76</v>
      </c>
      <c r="H9715">
        <f t="shared" si="151"/>
        <v>0</v>
      </c>
    </row>
    <row r="9716" spans="1:8" x14ac:dyDescent="0.3">
      <c r="A9716" s="9">
        <v>180134216</v>
      </c>
      <c r="B9716" s="8">
        <v>43287.566331018519</v>
      </c>
      <c r="C9716" s="7" t="s">
        <v>36</v>
      </c>
      <c r="D9716" s="7" t="s">
        <v>759</v>
      </c>
      <c r="E9716" s="8">
        <v>43287.633368055554</v>
      </c>
      <c r="F9716" s="7" t="s">
        <v>25</v>
      </c>
      <c r="G9716" s="7" t="s">
        <v>537</v>
      </c>
      <c r="H9716">
        <f t="shared" si="151"/>
        <v>1</v>
      </c>
    </row>
    <row r="9717" spans="1:8" x14ac:dyDescent="0.3">
      <c r="A9717" s="9">
        <v>180134216</v>
      </c>
      <c r="B9717" s="8">
        <v>43287.566331018519</v>
      </c>
      <c r="C9717" s="7" t="s">
        <v>36</v>
      </c>
      <c r="D9717" s="7" t="s">
        <v>759</v>
      </c>
      <c r="E9717" s="8">
        <v>43287.610717592594</v>
      </c>
      <c r="F9717" s="7" t="s">
        <v>63</v>
      </c>
      <c r="G9717" s="7" t="s">
        <v>537</v>
      </c>
      <c r="H9717">
        <f t="shared" si="151"/>
        <v>0</v>
      </c>
    </row>
    <row r="9718" spans="1:8" x14ac:dyDescent="0.3">
      <c r="A9718" s="9">
        <v>180134216</v>
      </c>
      <c r="B9718" s="8">
        <v>43287.566331018519</v>
      </c>
      <c r="C9718" s="7" t="s">
        <v>36</v>
      </c>
      <c r="D9718" s="7" t="s">
        <v>759</v>
      </c>
      <c r="E9718" s="8">
        <v>43287.593958333331</v>
      </c>
      <c r="F9718" s="7" t="s">
        <v>25</v>
      </c>
      <c r="G9718" s="7" t="s">
        <v>38</v>
      </c>
      <c r="H9718">
        <f t="shared" si="151"/>
        <v>0</v>
      </c>
    </row>
    <row r="9719" spans="1:8" x14ac:dyDescent="0.3">
      <c r="A9719" s="9">
        <v>180134216</v>
      </c>
      <c r="B9719" s="8">
        <v>43287.566331018519</v>
      </c>
      <c r="C9719" s="7" t="s">
        <v>36</v>
      </c>
      <c r="D9719" s="7" t="s">
        <v>759</v>
      </c>
      <c r="E9719" s="8">
        <v>43287.57576388889</v>
      </c>
      <c r="F9719" s="7" t="s">
        <v>31</v>
      </c>
      <c r="G9719" s="7" t="s">
        <v>537</v>
      </c>
      <c r="H9719">
        <f t="shared" si="151"/>
        <v>0</v>
      </c>
    </row>
    <row r="9720" spans="1:8" x14ac:dyDescent="0.3">
      <c r="A9720" s="9">
        <v>180134216</v>
      </c>
      <c r="B9720" s="8">
        <v>43287.566331018519</v>
      </c>
      <c r="C9720" s="7" t="s">
        <v>36</v>
      </c>
      <c r="D9720" s="7" t="s">
        <v>759</v>
      </c>
      <c r="E9720" s="8">
        <v>43287.573125000003</v>
      </c>
      <c r="F9720" s="7" t="s">
        <v>31</v>
      </c>
      <c r="G9720" s="7" t="s">
        <v>38</v>
      </c>
      <c r="H9720">
        <f t="shared" si="151"/>
        <v>0</v>
      </c>
    </row>
    <row r="9721" spans="1:8" x14ac:dyDescent="0.3">
      <c r="A9721" s="9">
        <v>180134216</v>
      </c>
      <c r="B9721" s="8">
        <v>43287.566331018519</v>
      </c>
      <c r="C9721" s="7" t="s">
        <v>36</v>
      </c>
      <c r="D9721" s="7" t="s">
        <v>759</v>
      </c>
      <c r="E9721" s="8">
        <v>43287.567789351851</v>
      </c>
      <c r="F9721" s="7" t="s">
        <v>29</v>
      </c>
      <c r="G9721" t="s">
        <v>537</v>
      </c>
      <c r="H9721">
        <f t="shared" si="151"/>
        <v>0</v>
      </c>
    </row>
    <row r="9722" spans="1:8" x14ac:dyDescent="0.3">
      <c r="A9722" s="9">
        <v>180134216</v>
      </c>
      <c r="B9722" s="8">
        <v>43287.566331018519</v>
      </c>
      <c r="C9722" s="7" t="s">
        <v>36</v>
      </c>
      <c r="D9722" s="7" t="s">
        <v>759</v>
      </c>
      <c r="E9722" s="8">
        <v>43287.566342592596</v>
      </c>
      <c r="F9722" s="7" t="s">
        <v>31</v>
      </c>
      <c r="G9722" t="s">
        <v>38</v>
      </c>
      <c r="H9722">
        <f t="shared" si="151"/>
        <v>0</v>
      </c>
    </row>
    <row r="9723" spans="1:8" x14ac:dyDescent="0.3">
      <c r="A9723" s="9">
        <v>180134244</v>
      </c>
      <c r="B9723" s="8">
        <v>43287.595196759263</v>
      </c>
      <c r="C9723" s="7" t="s">
        <v>23</v>
      </c>
      <c r="D9723" s="7" t="s">
        <v>740</v>
      </c>
      <c r="E9723" s="8">
        <v>43287.660416666666</v>
      </c>
      <c r="F9723" s="7" t="s">
        <v>25</v>
      </c>
      <c r="G9723" s="7" t="s">
        <v>89</v>
      </c>
      <c r="H9723">
        <f t="shared" si="151"/>
        <v>0</v>
      </c>
    </row>
    <row r="9724" spans="1:8" x14ac:dyDescent="0.3">
      <c r="A9724" s="9">
        <v>180134244</v>
      </c>
      <c r="B9724" s="8">
        <v>43287.595196759263</v>
      </c>
      <c r="C9724" s="7" t="s">
        <v>23</v>
      </c>
      <c r="D9724" s="7" t="s">
        <v>740</v>
      </c>
      <c r="E9724" s="8">
        <v>43287.647349537037</v>
      </c>
      <c r="F9724" s="7" t="s">
        <v>25</v>
      </c>
      <c r="G9724" s="7" t="s">
        <v>57</v>
      </c>
      <c r="H9724">
        <f t="shared" si="151"/>
        <v>0</v>
      </c>
    </row>
    <row r="9725" spans="1:8" x14ac:dyDescent="0.3">
      <c r="A9725" s="9">
        <v>180134244</v>
      </c>
      <c r="B9725" s="8">
        <v>43287.595196759263</v>
      </c>
      <c r="C9725" s="7" t="s">
        <v>23</v>
      </c>
      <c r="D9725" s="7" t="s">
        <v>740</v>
      </c>
      <c r="E9725" s="8">
        <v>43287.644004629627</v>
      </c>
      <c r="F9725" s="7" t="s">
        <v>27</v>
      </c>
      <c r="G9725" s="7" t="s">
        <v>89</v>
      </c>
      <c r="H9725">
        <f t="shared" si="151"/>
        <v>0</v>
      </c>
    </row>
    <row r="9726" spans="1:8" x14ac:dyDescent="0.3">
      <c r="A9726" s="9">
        <v>180134244</v>
      </c>
      <c r="B9726" s="8">
        <v>43287.595196759263</v>
      </c>
      <c r="C9726" s="7" t="s">
        <v>23</v>
      </c>
      <c r="D9726" s="7" t="s">
        <v>740</v>
      </c>
      <c r="E9726" s="8">
        <v>43287.64340277778</v>
      </c>
      <c r="F9726" s="7" t="s">
        <v>31</v>
      </c>
      <c r="G9726" s="7" t="s">
        <v>89</v>
      </c>
      <c r="H9726">
        <f t="shared" si="151"/>
        <v>0</v>
      </c>
    </row>
    <row r="9727" spans="1:8" x14ac:dyDescent="0.3">
      <c r="A9727" s="9">
        <v>180134244</v>
      </c>
      <c r="B9727" s="8">
        <v>43287.595196759263</v>
      </c>
      <c r="C9727" s="7" t="s">
        <v>23</v>
      </c>
      <c r="D9727" s="7" t="s">
        <v>740</v>
      </c>
      <c r="E9727" s="8">
        <v>43287.640416666669</v>
      </c>
      <c r="F9727" s="7" t="s">
        <v>25</v>
      </c>
      <c r="G9727" s="7" t="s">
        <v>28</v>
      </c>
      <c r="H9727">
        <f t="shared" si="151"/>
        <v>0</v>
      </c>
    </row>
    <row r="9728" spans="1:8" x14ac:dyDescent="0.3">
      <c r="A9728" s="9">
        <v>180134244</v>
      </c>
      <c r="B9728" s="8">
        <v>43287.595196759263</v>
      </c>
      <c r="C9728" s="7" t="s">
        <v>23</v>
      </c>
      <c r="D9728" s="7" t="s">
        <v>740</v>
      </c>
      <c r="E9728" s="8">
        <v>43287.6403587963</v>
      </c>
      <c r="F9728" s="7" t="s">
        <v>29</v>
      </c>
      <c r="G9728" s="7" t="s">
        <v>89</v>
      </c>
      <c r="H9728">
        <f t="shared" si="151"/>
        <v>0</v>
      </c>
    </row>
    <row r="9729" spans="1:8" x14ac:dyDescent="0.3">
      <c r="A9729" s="9">
        <v>180134244</v>
      </c>
      <c r="B9729" s="8">
        <v>43287.595196759263</v>
      </c>
      <c r="C9729" s="7" t="s">
        <v>23</v>
      </c>
      <c r="D9729" s="7" t="s">
        <v>740</v>
      </c>
      <c r="E9729" s="8">
        <v>43287.620173611111</v>
      </c>
      <c r="F9729" s="7" t="s">
        <v>63</v>
      </c>
      <c r="G9729" s="7" t="s">
        <v>89</v>
      </c>
      <c r="H9729">
        <f t="shared" si="151"/>
        <v>0</v>
      </c>
    </row>
    <row r="9730" spans="1:8" x14ac:dyDescent="0.3">
      <c r="A9730" s="9">
        <v>180134244</v>
      </c>
      <c r="B9730" s="8">
        <v>43287.595196759263</v>
      </c>
      <c r="C9730" s="7" t="s">
        <v>23</v>
      </c>
      <c r="D9730" s="7" t="s">
        <v>740</v>
      </c>
      <c r="E9730" s="8">
        <v>43287.619050925925</v>
      </c>
      <c r="F9730" s="7" t="s">
        <v>25</v>
      </c>
      <c r="G9730" s="7" t="s">
        <v>51</v>
      </c>
      <c r="H9730">
        <f t="shared" si="151"/>
        <v>0</v>
      </c>
    </row>
    <row r="9731" spans="1:8" x14ac:dyDescent="0.3">
      <c r="A9731" s="9">
        <v>180134244</v>
      </c>
      <c r="B9731" s="8">
        <v>43287.595196759263</v>
      </c>
      <c r="C9731" s="7" t="s">
        <v>23</v>
      </c>
      <c r="D9731" s="7" t="s">
        <v>740</v>
      </c>
      <c r="E9731" s="8">
        <v>43287.618391203701</v>
      </c>
      <c r="F9731" s="7" t="s">
        <v>25</v>
      </c>
      <c r="G9731" s="7" t="s">
        <v>38</v>
      </c>
      <c r="H9731">
        <f t="shared" ref="H9731:H9794" si="152">IF(AND(A9731&lt;&gt;A9730,C9731="PD Accident    "),1,0)</f>
        <v>0</v>
      </c>
    </row>
    <row r="9732" spans="1:8" x14ac:dyDescent="0.3">
      <c r="A9732" s="9">
        <v>180134244</v>
      </c>
      <c r="B9732" s="8">
        <v>43287.595196759263</v>
      </c>
      <c r="C9732" s="7" t="s">
        <v>23</v>
      </c>
      <c r="D9732" s="7" t="s">
        <v>740</v>
      </c>
      <c r="E9732" s="8">
        <v>43287.614317129628</v>
      </c>
      <c r="F9732" s="7" t="s">
        <v>32</v>
      </c>
      <c r="G9732" s="7" t="s">
        <v>57</v>
      </c>
      <c r="H9732">
        <f t="shared" si="152"/>
        <v>0</v>
      </c>
    </row>
    <row r="9733" spans="1:8" x14ac:dyDescent="0.3">
      <c r="A9733" s="9">
        <v>180134244</v>
      </c>
      <c r="B9733" s="8">
        <v>43287.595196759263</v>
      </c>
      <c r="C9733" s="7" t="s">
        <v>23</v>
      </c>
      <c r="D9733" s="7" t="s">
        <v>740</v>
      </c>
      <c r="E9733" s="8">
        <v>43287.613043981481</v>
      </c>
      <c r="F9733" s="7" t="s">
        <v>32</v>
      </c>
      <c r="G9733" s="7" t="s">
        <v>57</v>
      </c>
      <c r="H9733">
        <f t="shared" si="152"/>
        <v>0</v>
      </c>
    </row>
    <row r="9734" spans="1:8" x14ac:dyDescent="0.3">
      <c r="A9734" s="9">
        <v>180134244</v>
      </c>
      <c r="B9734" s="8">
        <v>43287.595196759263</v>
      </c>
      <c r="C9734" s="7" t="s">
        <v>23</v>
      </c>
      <c r="D9734" s="7" t="s">
        <v>740</v>
      </c>
      <c r="E9734" s="8">
        <v>43287.603912037041</v>
      </c>
      <c r="F9734" s="7" t="s">
        <v>31</v>
      </c>
      <c r="G9734" s="7" t="s">
        <v>38</v>
      </c>
      <c r="H9734">
        <f t="shared" si="152"/>
        <v>0</v>
      </c>
    </row>
    <row r="9735" spans="1:8" x14ac:dyDescent="0.3">
      <c r="A9735" s="9">
        <v>180134244</v>
      </c>
      <c r="B9735" s="8">
        <v>43287.595196759263</v>
      </c>
      <c r="C9735" s="7" t="s">
        <v>23</v>
      </c>
      <c r="D9735" s="7" t="s">
        <v>740</v>
      </c>
      <c r="E9735" s="8">
        <v>43287.603449074071</v>
      </c>
      <c r="F9735" s="7" t="s">
        <v>31</v>
      </c>
      <c r="G9735" s="7" t="s">
        <v>51</v>
      </c>
      <c r="H9735">
        <f t="shared" si="152"/>
        <v>0</v>
      </c>
    </row>
    <row r="9736" spans="1:8" x14ac:dyDescent="0.3">
      <c r="A9736" s="9">
        <v>180134244</v>
      </c>
      <c r="B9736" s="8">
        <v>43287.595196759263</v>
      </c>
      <c r="C9736" s="7" t="s">
        <v>23</v>
      </c>
      <c r="D9736" s="7" t="s">
        <v>740</v>
      </c>
      <c r="E9736" s="8">
        <v>43287.601041666669</v>
      </c>
      <c r="F9736" s="7" t="s">
        <v>31</v>
      </c>
      <c r="G9736" t="s">
        <v>57</v>
      </c>
      <c r="H9736">
        <f t="shared" si="152"/>
        <v>0</v>
      </c>
    </row>
    <row r="9737" spans="1:8" x14ac:dyDescent="0.3">
      <c r="A9737" s="9">
        <v>180134244</v>
      </c>
      <c r="B9737" s="8">
        <v>43287.595196759263</v>
      </c>
      <c r="C9737" s="7" t="s">
        <v>23</v>
      </c>
      <c r="D9737" s="7" t="s">
        <v>740</v>
      </c>
      <c r="E9737" s="8">
        <v>43287.600937499999</v>
      </c>
      <c r="F9737" s="7" t="s">
        <v>31</v>
      </c>
      <c r="G9737" t="s">
        <v>28</v>
      </c>
      <c r="H9737">
        <f t="shared" si="152"/>
        <v>0</v>
      </c>
    </row>
    <row r="9738" spans="1:8" x14ac:dyDescent="0.3">
      <c r="A9738" s="9">
        <v>180134244</v>
      </c>
      <c r="B9738" s="8">
        <v>43287.595196759263</v>
      </c>
      <c r="C9738" s="7" t="s">
        <v>23</v>
      </c>
      <c r="D9738" s="7" t="s">
        <v>740</v>
      </c>
      <c r="E9738" s="8">
        <v>43287.599699074075</v>
      </c>
      <c r="F9738" s="7" t="s">
        <v>31</v>
      </c>
      <c r="G9738" t="s">
        <v>89</v>
      </c>
      <c r="H9738">
        <f t="shared" si="152"/>
        <v>0</v>
      </c>
    </row>
    <row r="9739" spans="1:8" x14ac:dyDescent="0.3">
      <c r="A9739" s="9">
        <v>180134244</v>
      </c>
      <c r="B9739" s="8">
        <v>43287.595196759263</v>
      </c>
      <c r="C9739" s="7" t="s">
        <v>23</v>
      </c>
      <c r="D9739" s="7" t="s">
        <v>740</v>
      </c>
      <c r="E9739" s="8">
        <v>43287.598981481482</v>
      </c>
      <c r="F9739" s="7" t="s">
        <v>29</v>
      </c>
      <c r="G9739" t="s">
        <v>38</v>
      </c>
      <c r="H9739">
        <f t="shared" si="152"/>
        <v>0</v>
      </c>
    </row>
    <row r="9740" spans="1:8" x14ac:dyDescent="0.3">
      <c r="A9740" s="9">
        <v>180134244</v>
      </c>
      <c r="B9740" s="8">
        <v>43287.595196759263</v>
      </c>
      <c r="C9740" s="7" t="s">
        <v>23</v>
      </c>
      <c r="D9740" s="7" t="s">
        <v>740</v>
      </c>
      <c r="E9740" s="8">
        <v>43287.596319444441</v>
      </c>
      <c r="F9740" s="7" t="s">
        <v>29</v>
      </c>
      <c r="G9740" s="7" t="s">
        <v>57</v>
      </c>
      <c r="H9740">
        <f t="shared" si="152"/>
        <v>0</v>
      </c>
    </row>
    <row r="9741" spans="1:8" x14ac:dyDescent="0.3">
      <c r="A9741" s="9">
        <v>180134244</v>
      </c>
      <c r="B9741" s="8">
        <v>43287.595196759263</v>
      </c>
      <c r="C9741" s="7" t="s">
        <v>23</v>
      </c>
      <c r="D9741" s="7" t="s">
        <v>740</v>
      </c>
      <c r="E9741" s="8">
        <v>43287.596319444441</v>
      </c>
      <c r="F9741" s="7" t="s">
        <v>29</v>
      </c>
      <c r="G9741" s="7" t="s">
        <v>51</v>
      </c>
      <c r="H9741">
        <f t="shared" si="152"/>
        <v>0</v>
      </c>
    </row>
    <row r="9742" spans="1:8" x14ac:dyDescent="0.3">
      <c r="A9742" s="9">
        <v>180134244</v>
      </c>
      <c r="B9742" s="8">
        <v>43287.595196759263</v>
      </c>
      <c r="C9742" s="7" t="s">
        <v>23</v>
      </c>
      <c r="D9742" s="7" t="s">
        <v>740</v>
      </c>
      <c r="E9742" s="8">
        <v>43287.596319444441</v>
      </c>
      <c r="F9742" s="7" t="s">
        <v>29</v>
      </c>
      <c r="G9742" s="7" t="s">
        <v>89</v>
      </c>
      <c r="H9742">
        <f t="shared" si="152"/>
        <v>0</v>
      </c>
    </row>
    <row r="9743" spans="1:8" x14ac:dyDescent="0.3">
      <c r="A9743" s="9">
        <v>180134244</v>
      </c>
      <c r="B9743" s="8">
        <v>43287.595196759263</v>
      </c>
      <c r="C9743" s="7" t="s">
        <v>23</v>
      </c>
      <c r="D9743" s="7" t="s">
        <v>740</v>
      </c>
      <c r="E9743" s="8">
        <v>43287.596319444441</v>
      </c>
      <c r="F9743" s="7" t="s">
        <v>29</v>
      </c>
      <c r="G9743" s="7" t="s">
        <v>28</v>
      </c>
      <c r="H9743">
        <f t="shared" si="152"/>
        <v>0</v>
      </c>
    </row>
    <row r="9744" spans="1:8" x14ac:dyDescent="0.3">
      <c r="A9744" s="9">
        <v>180135664</v>
      </c>
      <c r="B9744" s="8">
        <v>43290.315648148149</v>
      </c>
      <c r="C9744" s="7" t="s">
        <v>36</v>
      </c>
      <c r="D9744" s="7" t="s">
        <v>229</v>
      </c>
      <c r="E9744" s="8">
        <v>43290.40519675926</v>
      </c>
      <c r="F9744" s="7" t="s">
        <v>25</v>
      </c>
      <c r="G9744" s="7" t="s">
        <v>72</v>
      </c>
      <c r="H9744">
        <f t="shared" si="152"/>
        <v>1</v>
      </c>
    </row>
    <row r="9745" spans="1:8" x14ac:dyDescent="0.3">
      <c r="A9745" s="9">
        <v>180135664</v>
      </c>
      <c r="B9745" s="8">
        <v>43290.315648148149</v>
      </c>
      <c r="C9745" s="7" t="s">
        <v>36</v>
      </c>
      <c r="D9745" s="7" t="s">
        <v>229</v>
      </c>
      <c r="E9745" s="8">
        <v>43290.404733796298</v>
      </c>
      <c r="F9745" s="7" t="s">
        <v>25</v>
      </c>
      <c r="G9745" s="7" t="s">
        <v>198</v>
      </c>
      <c r="H9745">
        <f t="shared" si="152"/>
        <v>0</v>
      </c>
    </row>
    <row r="9746" spans="1:8" x14ac:dyDescent="0.3">
      <c r="A9746" s="9">
        <v>180135664</v>
      </c>
      <c r="B9746" s="8">
        <v>43290.315648148149</v>
      </c>
      <c r="C9746" s="7" t="s">
        <v>36</v>
      </c>
      <c r="D9746" s="7" t="s">
        <v>229</v>
      </c>
      <c r="E9746" s="8">
        <v>43290.367349537039</v>
      </c>
      <c r="F9746" s="7" t="s">
        <v>32</v>
      </c>
      <c r="G9746" s="7" t="s">
        <v>198</v>
      </c>
      <c r="H9746">
        <f t="shared" si="152"/>
        <v>0</v>
      </c>
    </row>
    <row r="9747" spans="1:8" x14ac:dyDescent="0.3">
      <c r="A9747" s="9">
        <v>180135664</v>
      </c>
      <c r="B9747" s="8">
        <v>43290.315648148149</v>
      </c>
      <c r="C9747" s="7" t="s">
        <v>36</v>
      </c>
      <c r="D9747" s="7" t="s">
        <v>229</v>
      </c>
      <c r="E9747" s="8">
        <v>43290.361643518518</v>
      </c>
      <c r="F9747" s="7" t="s">
        <v>31</v>
      </c>
      <c r="G9747" s="7" t="s">
        <v>72</v>
      </c>
      <c r="H9747">
        <f t="shared" si="152"/>
        <v>0</v>
      </c>
    </row>
    <row r="9748" spans="1:8" x14ac:dyDescent="0.3">
      <c r="A9748" s="9">
        <v>180135664</v>
      </c>
      <c r="B9748" s="8">
        <v>43290.315648148149</v>
      </c>
      <c r="C9748" s="7" t="s">
        <v>36</v>
      </c>
      <c r="D9748" s="7" t="s">
        <v>229</v>
      </c>
      <c r="E9748" s="8">
        <v>43290.341122685182</v>
      </c>
      <c r="F9748" s="7" t="s">
        <v>31</v>
      </c>
      <c r="G9748" s="7" t="s">
        <v>198</v>
      </c>
      <c r="H9748">
        <f t="shared" si="152"/>
        <v>0</v>
      </c>
    </row>
    <row r="9749" spans="1:8" x14ac:dyDescent="0.3">
      <c r="A9749" s="9">
        <v>180135664</v>
      </c>
      <c r="B9749" s="8">
        <v>43290.315648148149</v>
      </c>
      <c r="C9749" s="7" t="s">
        <v>36</v>
      </c>
      <c r="D9749" s="7" t="s">
        <v>229</v>
      </c>
      <c r="E9749" s="8">
        <v>43290.340995370374</v>
      </c>
      <c r="F9749" s="7" t="s">
        <v>212</v>
      </c>
      <c r="G9749" s="7"/>
      <c r="H9749">
        <f t="shared" si="152"/>
        <v>0</v>
      </c>
    </row>
    <row r="9750" spans="1:8" x14ac:dyDescent="0.3">
      <c r="A9750" s="9">
        <v>180135664</v>
      </c>
      <c r="B9750" s="8">
        <v>43290.315648148149</v>
      </c>
      <c r="C9750" s="7" t="s">
        <v>36</v>
      </c>
      <c r="D9750" s="7" t="s">
        <v>229</v>
      </c>
      <c r="E9750" s="8">
        <v>43290.316863425927</v>
      </c>
      <c r="F9750" s="7" t="s">
        <v>25</v>
      </c>
      <c r="G9750" s="7" t="s">
        <v>198</v>
      </c>
      <c r="H9750">
        <f t="shared" si="152"/>
        <v>0</v>
      </c>
    </row>
    <row r="9751" spans="1:8" x14ac:dyDescent="0.3">
      <c r="A9751" s="9">
        <v>180135664</v>
      </c>
      <c r="B9751" s="8">
        <v>43290.315648148149</v>
      </c>
      <c r="C9751" s="7" t="s">
        <v>36</v>
      </c>
      <c r="D9751" s="7" t="s">
        <v>229</v>
      </c>
      <c r="E9751" s="8">
        <v>43290.315648148149</v>
      </c>
      <c r="F9751" s="7" t="s">
        <v>31</v>
      </c>
      <c r="G9751" s="7" t="s">
        <v>198</v>
      </c>
      <c r="H9751">
        <f t="shared" si="152"/>
        <v>0</v>
      </c>
    </row>
    <row r="9752" spans="1:8" x14ac:dyDescent="0.3">
      <c r="A9752" s="9">
        <v>180135684</v>
      </c>
      <c r="B9752" s="8">
        <v>43290.326898148145</v>
      </c>
      <c r="C9752" s="7" t="s">
        <v>36</v>
      </c>
      <c r="D9752" s="7" t="s">
        <v>761</v>
      </c>
      <c r="E9752" s="8">
        <v>43290.352812500001</v>
      </c>
      <c r="F9752" s="7" t="s">
        <v>25</v>
      </c>
      <c r="G9752" t="s">
        <v>38</v>
      </c>
      <c r="H9752">
        <f t="shared" si="152"/>
        <v>1</v>
      </c>
    </row>
    <row r="9753" spans="1:8" x14ac:dyDescent="0.3">
      <c r="A9753" s="9">
        <v>180135684</v>
      </c>
      <c r="B9753" s="8">
        <v>43290.326898148145</v>
      </c>
      <c r="C9753" s="7" t="s">
        <v>36</v>
      </c>
      <c r="D9753" s="7" t="s">
        <v>761</v>
      </c>
      <c r="E9753" s="8">
        <v>43290.352719907409</v>
      </c>
      <c r="F9753" s="7" t="s">
        <v>25</v>
      </c>
      <c r="G9753" t="s">
        <v>105</v>
      </c>
      <c r="H9753">
        <f t="shared" si="152"/>
        <v>0</v>
      </c>
    </row>
    <row r="9754" spans="1:8" x14ac:dyDescent="0.3">
      <c r="A9754" s="9">
        <v>180135684</v>
      </c>
      <c r="B9754" s="8">
        <v>43290.326898148145</v>
      </c>
      <c r="C9754" s="7" t="s">
        <v>36</v>
      </c>
      <c r="D9754" s="7" t="s">
        <v>761</v>
      </c>
      <c r="E9754" s="8">
        <v>43290.329305555555</v>
      </c>
      <c r="F9754" s="7" t="s">
        <v>32</v>
      </c>
      <c r="G9754" t="s">
        <v>38</v>
      </c>
      <c r="H9754">
        <f t="shared" si="152"/>
        <v>0</v>
      </c>
    </row>
    <row r="9755" spans="1:8" x14ac:dyDescent="0.3">
      <c r="A9755" s="9">
        <v>180135684</v>
      </c>
      <c r="B9755" s="8">
        <v>43290.326898148145</v>
      </c>
      <c r="C9755" s="7" t="s">
        <v>36</v>
      </c>
      <c r="D9755" s="7" t="s">
        <v>761</v>
      </c>
      <c r="E9755" s="8">
        <v>43290.329224537039</v>
      </c>
      <c r="F9755" s="7" t="s">
        <v>32</v>
      </c>
      <c r="G9755" s="7" t="s">
        <v>38</v>
      </c>
      <c r="H9755">
        <f t="shared" si="152"/>
        <v>0</v>
      </c>
    </row>
    <row r="9756" spans="1:8" x14ac:dyDescent="0.3">
      <c r="A9756" s="9">
        <v>180135684</v>
      </c>
      <c r="B9756" s="8">
        <v>43290.326898148145</v>
      </c>
      <c r="C9756" s="7" t="s">
        <v>36</v>
      </c>
      <c r="D9756" s="7" t="s">
        <v>761</v>
      </c>
      <c r="E9756" s="8">
        <v>43290.32916666667</v>
      </c>
      <c r="F9756" s="7" t="s">
        <v>31</v>
      </c>
      <c r="G9756" s="7" t="s">
        <v>105</v>
      </c>
      <c r="H9756">
        <f t="shared" si="152"/>
        <v>0</v>
      </c>
    </row>
    <row r="9757" spans="1:8" x14ac:dyDescent="0.3">
      <c r="A9757" s="9">
        <v>180135684</v>
      </c>
      <c r="B9757" s="8">
        <v>43290.326898148145</v>
      </c>
      <c r="C9757" s="7" t="s">
        <v>36</v>
      </c>
      <c r="D9757" s="7" t="s">
        <v>761</v>
      </c>
      <c r="E9757" s="8">
        <v>43290.328518518516</v>
      </c>
      <c r="F9757" s="7" t="s">
        <v>33</v>
      </c>
      <c r="G9757" s="7" t="s">
        <v>38</v>
      </c>
      <c r="H9757">
        <f t="shared" si="152"/>
        <v>0</v>
      </c>
    </row>
    <row r="9758" spans="1:8" x14ac:dyDescent="0.3">
      <c r="A9758" s="9">
        <v>180135684</v>
      </c>
      <c r="B9758" s="8">
        <v>43290.326898148145</v>
      </c>
      <c r="C9758" s="7" t="s">
        <v>36</v>
      </c>
      <c r="D9758" s="7" t="s">
        <v>761</v>
      </c>
      <c r="E9758" s="8">
        <v>43290.327048611114</v>
      </c>
      <c r="F9758" s="7" t="s">
        <v>29</v>
      </c>
      <c r="G9758" s="7" t="s">
        <v>105</v>
      </c>
      <c r="H9758">
        <f t="shared" si="152"/>
        <v>0</v>
      </c>
    </row>
    <row r="9759" spans="1:8" x14ac:dyDescent="0.3">
      <c r="A9759" s="9">
        <v>180135684</v>
      </c>
      <c r="B9759" s="8">
        <v>43290.326898148145</v>
      </c>
      <c r="C9759" s="7" t="s">
        <v>36</v>
      </c>
      <c r="D9759" s="7" t="s">
        <v>761</v>
      </c>
      <c r="E9759" s="8">
        <v>43290.326979166668</v>
      </c>
      <c r="F9759" s="7" t="s">
        <v>31</v>
      </c>
      <c r="G9759" s="7" t="s">
        <v>105</v>
      </c>
      <c r="H9759">
        <f t="shared" si="152"/>
        <v>0</v>
      </c>
    </row>
    <row r="9760" spans="1:8" x14ac:dyDescent="0.3">
      <c r="A9760" s="9">
        <v>180135684</v>
      </c>
      <c r="B9760" s="8">
        <v>43290.326898148145</v>
      </c>
      <c r="C9760" s="7" t="s">
        <v>36</v>
      </c>
      <c r="D9760" s="7" t="s">
        <v>761</v>
      </c>
      <c r="E9760" s="8">
        <v>43290.326898148145</v>
      </c>
      <c r="F9760" s="7" t="s">
        <v>31</v>
      </c>
      <c r="G9760" s="7" t="s">
        <v>38</v>
      </c>
      <c r="H9760">
        <f t="shared" si="152"/>
        <v>0</v>
      </c>
    </row>
    <row r="9761" spans="1:8" x14ac:dyDescent="0.3">
      <c r="A9761" s="9">
        <v>180135736</v>
      </c>
      <c r="B9761" s="8">
        <v>43290.365277777775</v>
      </c>
      <c r="C9761" s="7" t="s">
        <v>36</v>
      </c>
      <c r="D9761" s="7" t="s">
        <v>80</v>
      </c>
      <c r="E9761" s="8">
        <v>43290.415833333333</v>
      </c>
      <c r="F9761" s="7" t="s">
        <v>25</v>
      </c>
      <c r="G9761" s="7" t="s">
        <v>364</v>
      </c>
      <c r="H9761">
        <f t="shared" si="152"/>
        <v>1</v>
      </c>
    </row>
    <row r="9762" spans="1:8" x14ac:dyDescent="0.3">
      <c r="A9762" s="9">
        <v>180135736</v>
      </c>
      <c r="B9762" s="8">
        <v>43290.365277777775</v>
      </c>
      <c r="C9762" s="7" t="s">
        <v>36</v>
      </c>
      <c r="D9762" s="7" t="s">
        <v>80</v>
      </c>
      <c r="E9762" s="8">
        <v>43290.407685185186</v>
      </c>
      <c r="F9762" s="7" t="s">
        <v>25</v>
      </c>
      <c r="G9762" s="7" t="s">
        <v>153</v>
      </c>
      <c r="H9762">
        <f t="shared" si="152"/>
        <v>0</v>
      </c>
    </row>
    <row r="9763" spans="1:8" x14ac:dyDescent="0.3">
      <c r="A9763" s="9">
        <v>180135736</v>
      </c>
      <c r="B9763" s="8">
        <v>43290.365277777775</v>
      </c>
      <c r="C9763" s="7" t="s">
        <v>36</v>
      </c>
      <c r="D9763" s="7" t="s">
        <v>80</v>
      </c>
      <c r="E9763" s="8">
        <v>43290.385312500002</v>
      </c>
      <c r="F9763" s="7" t="s">
        <v>25</v>
      </c>
      <c r="G9763" s="7" t="s">
        <v>43</v>
      </c>
      <c r="H9763">
        <f t="shared" si="152"/>
        <v>0</v>
      </c>
    </row>
    <row r="9764" spans="1:8" x14ac:dyDescent="0.3">
      <c r="A9764" s="9">
        <v>180135736</v>
      </c>
      <c r="B9764" s="8">
        <v>43290.365277777775</v>
      </c>
      <c r="C9764" s="7" t="s">
        <v>36</v>
      </c>
      <c r="D9764" s="7" t="s">
        <v>80</v>
      </c>
      <c r="E9764" s="8">
        <v>43290.379027777781</v>
      </c>
      <c r="F9764" s="7" t="s">
        <v>32</v>
      </c>
      <c r="G9764" s="7" t="s">
        <v>364</v>
      </c>
      <c r="H9764">
        <f t="shared" si="152"/>
        <v>0</v>
      </c>
    </row>
    <row r="9765" spans="1:8" x14ac:dyDescent="0.3">
      <c r="A9765" s="9">
        <v>180135736</v>
      </c>
      <c r="B9765" s="8">
        <v>43290.365277777775</v>
      </c>
      <c r="C9765" s="7" t="s">
        <v>36</v>
      </c>
      <c r="D9765" s="7" t="s">
        <v>80</v>
      </c>
      <c r="E9765" s="8">
        <v>43290.375104166669</v>
      </c>
      <c r="F9765" s="7" t="s">
        <v>32</v>
      </c>
      <c r="G9765" s="7" t="s">
        <v>153</v>
      </c>
      <c r="H9765">
        <f t="shared" si="152"/>
        <v>0</v>
      </c>
    </row>
    <row r="9766" spans="1:8" x14ac:dyDescent="0.3">
      <c r="A9766" s="9">
        <v>180135736</v>
      </c>
      <c r="B9766" s="8">
        <v>43290.365277777775</v>
      </c>
      <c r="C9766" s="7" t="s">
        <v>36</v>
      </c>
      <c r="D9766" s="7" t="s">
        <v>80</v>
      </c>
      <c r="E9766" s="8">
        <v>43290.372812499998</v>
      </c>
      <c r="F9766" s="7" t="s">
        <v>31</v>
      </c>
      <c r="G9766" s="7" t="s">
        <v>153</v>
      </c>
      <c r="H9766">
        <f t="shared" si="152"/>
        <v>0</v>
      </c>
    </row>
    <row r="9767" spans="1:8" x14ac:dyDescent="0.3">
      <c r="A9767" s="9">
        <v>180135736</v>
      </c>
      <c r="B9767" s="8">
        <v>43290.365277777775</v>
      </c>
      <c r="C9767" s="7" t="s">
        <v>36</v>
      </c>
      <c r="D9767" s="7" t="s">
        <v>80</v>
      </c>
      <c r="E9767" s="8">
        <v>43290.370856481481</v>
      </c>
      <c r="F9767" s="7" t="s">
        <v>31</v>
      </c>
      <c r="G9767" s="7" t="s">
        <v>43</v>
      </c>
      <c r="H9767">
        <f t="shared" si="152"/>
        <v>0</v>
      </c>
    </row>
    <row r="9768" spans="1:8" x14ac:dyDescent="0.3">
      <c r="A9768" s="9">
        <v>180135736</v>
      </c>
      <c r="B9768" s="8">
        <v>43290.365277777775</v>
      </c>
      <c r="C9768" s="7" t="s">
        <v>36</v>
      </c>
      <c r="D9768" s="7" t="s">
        <v>80</v>
      </c>
      <c r="E9768" s="8">
        <v>43290.367384259262</v>
      </c>
      <c r="F9768" s="7" t="s">
        <v>29</v>
      </c>
      <c r="G9768" s="7" t="s">
        <v>153</v>
      </c>
      <c r="H9768">
        <f t="shared" si="152"/>
        <v>0</v>
      </c>
    </row>
    <row r="9769" spans="1:8" x14ac:dyDescent="0.3">
      <c r="A9769" s="9">
        <v>180135736</v>
      </c>
      <c r="B9769" s="8">
        <v>43290.365277777775</v>
      </c>
      <c r="C9769" s="7" t="s">
        <v>36</v>
      </c>
      <c r="D9769" s="7" t="s">
        <v>80</v>
      </c>
      <c r="E9769" s="8">
        <v>43290.367384259262</v>
      </c>
      <c r="F9769" s="7" t="s">
        <v>29</v>
      </c>
      <c r="G9769" s="7" t="s">
        <v>364</v>
      </c>
      <c r="H9769">
        <f t="shared" si="152"/>
        <v>0</v>
      </c>
    </row>
    <row r="9770" spans="1:8" x14ac:dyDescent="0.3">
      <c r="A9770" s="9">
        <v>180135736</v>
      </c>
      <c r="B9770" s="8">
        <v>43290.365277777775</v>
      </c>
      <c r="C9770" s="7" t="s">
        <v>36</v>
      </c>
      <c r="D9770" s="7" t="s">
        <v>80</v>
      </c>
      <c r="E9770" s="8">
        <v>43290.367372685185</v>
      </c>
      <c r="F9770" s="7" t="s">
        <v>29</v>
      </c>
      <c r="G9770" s="7" t="s">
        <v>43</v>
      </c>
      <c r="H9770">
        <f t="shared" si="152"/>
        <v>0</v>
      </c>
    </row>
    <row r="9771" spans="1:8" x14ac:dyDescent="0.3">
      <c r="A9771" s="9">
        <v>180135886</v>
      </c>
      <c r="B9771" s="8">
        <v>43290.488125000003</v>
      </c>
      <c r="C9771" s="7" t="s">
        <v>23</v>
      </c>
      <c r="D9771" s="7" t="s">
        <v>655</v>
      </c>
      <c r="E9771" s="8">
        <v>43290.527372685188</v>
      </c>
      <c r="F9771" s="7" t="s">
        <v>25</v>
      </c>
      <c r="G9771" s="7" t="s">
        <v>28</v>
      </c>
      <c r="H9771">
        <f t="shared" si="152"/>
        <v>0</v>
      </c>
    </row>
    <row r="9772" spans="1:8" x14ac:dyDescent="0.3">
      <c r="A9772" s="9">
        <v>180135886</v>
      </c>
      <c r="B9772" s="8">
        <v>43290.488125000003</v>
      </c>
      <c r="C9772" s="7" t="s">
        <v>23</v>
      </c>
      <c r="D9772" s="7" t="s">
        <v>655</v>
      </c>
      <c r="E9772" s="8">
        <v>43290.527071759258</v>
      </c>
      <c r="F9772" s="7" t="s">
        <v>25</v>
      </c>
      <c r="G9772" s="7" t="s">
        <v>76</v>
      </c>
      <c r="H9772">
        <f t="shared" si="152"/>
        <v>0</v>
      </c>
    </row>
    <row r="9773" spans="1:8" x14ac:dyDescent="0.3">
      <c r="A9773" s="9">
        <v>180135886</v>
      </c>
      <c r="B9773" s="8">
        <v>43290.488125000003</v>
      </c>
      <c r="C9773" s="7" t="s">
        <v>23</v>
      </c>
      <c r="D9773" s="7" t="s">
        <v>655</v>
      </c>
      <c r="E9773" s="8">
        <v>43290.527037037034</v>
      </c>
      <c r="F9773" s="7" t="s">
        <v>25</v>
      </c>
      <c r="G9773" s="7" t="s">
        <v>117</v>
      </c>
      <c r="H9773">
        <f t="shared" si="152"/>
        <v>0</v>
      </c>
    </row>
    <row r="9774" spans="1:8" x14ac:dyDescent="0.3">
      <c r="A9774" s="9">
        <v>180135886</v>
      </c>
      <c r="B9774" s="8">
        <v>43290.488125000003</v>
      </c>
      <c r="C9774" s="7" t="s">
        <v>23</v>
      </c>
      <c r="D9774" s="7" t="s">
        <v>655</v>
      </c>
      <c r="E9774" s="8">
        <v>43290.512256944443</v>
      </c>
      <c r="F9774" s="7" t="s">
        <v>31</v>
      </c>
      <c r="G9774" s="7" t="s">
        <v>28</v>
      </c>
      <c r="H9774">
        <f t="shared" si="152"/>
        <v>0</v>
      </c>
    </row>
    <row r="9775" spans="1:8" x14ac:dyDescent="0.3">
      <c r="A9775" s="9">
        <v>180135886</v>
      </c>
      <c r="B9775" s="8">
        <v>43290.488125000003</v>
      </c>
      <c r="C9775" s="7" t="s">
        <v>23</v>
      </c>
      <c r="D9775" s="7" t="s">
        <v>655</v>
      </c>
      <c r="E9775" s="8">
        <v>43290.509305555555</v>
      </c>
      <c r="F9775" s="7" t="s">
        <v>31</v>
      </c>
      <c r="G9775" s="7" t="s">
        <v>76</v>
      </c>
      <c r="H9775">
        <f t="shared" si="152"/>
        <v>0</v>
      </c>
    </row>
    <row r="9776" spans="1:8" x14ac:dyDescent="0.3">
      <c r="A9776" s="9">
        <v>180135886</v>
      </c>
      <c r="B9776" s="8">
        <v>43290.488125000003</v>
      </c>
      <c r="C9776" s="7" t="s">
        <v>23</v>
      </c>
      <c r="D9776" s="7" t="s">
        <v>655</v>
      </c>
      <c r="E9776" s="8">
        <v>43290.507013888891</v>
      </c>
      <c r="F9776" s="7" t="s">
        <v>32</v>
      </c>
      <c r="G9776" s="7" t="s">
        <v>117</v>
      </c>
      <c r="H9776">
        <f t="shared" si="152"/>
        <v>0</v>
      </c>
    </row>
    <row r="9777" spans="1:8" x14ac:dyDescent="0.3">
      <c r="A9777" s="9">
        <v>180135886</v>
      </c>
      <c r="B9777" s="8">
        <v>43290.488125000003</v>
      </c>
      <c r="C9777" s="7" t="s">
        <v>23</v>
      </c>
      <c r="D9777" s="7" t="s">
        <v>655</v>
      </c>
      <c r="E9777" s="8">
        <v>43290.506064814814</v>
      </c>
      <c r="F9777" s="7" t="s">
        <v>63</v>
      </c>
      <c r="G9777" s="7" t="s">
        <v>117</v>
      </c>
      <c r="H9777">
        <f t="shared" si="152"/>
        <v>0</v>
      </c>
    </row>
    <row r="9778" spans="1:8" x14ac:dyDescent="0.3">
      <c r="A9778" s="9">
        <v>180135886</v>
      </c>
      <c r="B9778" s="8">
        <v>43290.488125000003</v>
      </c>
      <c r="C9778" s="7" t="s">
        <v>23</v>
      </c>
      <c r="D9778" s="7" t="s">
        <v>655</v>
      </c>
      <c r="E9778" s="8">
        <v>43290.505312499998</v>
      </c>
      <c r="F9778" s="7" t="s">
        <v>29</v>
      </c>
      <c r="G9778" s="7" t="s">
        <v>76</v>
      </c>
      <c r="H9778">
        <f t="shared" si="152"/>
        <v>0</v>
      </c>
    </row>
    <row r="9779" spans="1:8" x14ac:dyDescent="0.3">
      <c r="A9779" s="9">
        <v>180135886</v>
      </c>
      <c r="B9779" s="8">
        <v>43290.488125000003</v>
      </c>
      <c r="C9779" s="7" t="s">
        <v>23</v>
      </c>
      <c r="D9779" s="7" t="s">
        <v>655</v>
      </c>
      <c r="E9779" s="8">
        <v>43290.502743055556</v>
      </c>
      <c r="F9779" s="7" t="s">
        <v>25</v>
      </c>
      <c r="G9779" s="7" t="s">
        <v>198</v>
      </c>
      <c r="H9779">
        <f t="shared" si="152"/>
        <v>0</v>
      </c>
    </row>
    <row r="9780" spans="1:8" x14ac:dyDescent="0.3">
      <c r="A9780" s="9">
        <v>180135886</v>
      </c>
      <c r="B9780" s="8">
        <v>43290.488125000003</v>
      </c>
      <c r="C9780" s="7" t="s">
        <v>23</v>
      </c>
      <c r="D9780" s="7" t="s">
        <v>655</v>
      </c>
      <c r="E9780" s="8">
        <v>43290.501493055555</v>
      </c>
      <c r="F9780" s="7" t="s">
        <v>31</v>
      </c>
      <c r="G9780" s="7" t="s">
        <v>198</v>
      </c>
      <c r="H9780">
        <f t="shared" si="152"/>
        <v>0</v>
      </c>
    </row>
    <row r="9781" spans="1:8" x14ac:dyDescent="0.3">
      <c r="A9781" s="9">
        <v>180135886</v>
      </c>
      <c r="B9781" s="8">
        <v>43290.488125000003</v>
      </c>
      <c r="C9781" s="7" t="s">
        <v>23</v>
      </c>
      <c r="D9781" s="7" t="s">
        <v>655</v>
      </c>
      <c r="E9781" s="8">
        <v>43290.501319444447</v>
      </c>
      <c r="F9781" s="7" t="s">
        <v>31</v>
      </c>
      <c r="G9781" s="7" t="s">
        <v>117</v>
      </c>
      <c r="H9781">
        <f t="shared" si="152"/>
        <v>0</v>
      </c>
    </row>
    <row r="9782" spans="1:8" x14ac:dyDescent="0.3">
      <c r="A9782" s="9">
        <v>180135886</v>
      </c>
      <c r="B9782" s="8">
        <v>43290.488125000003</v>
      </c>
      <c r="C9782" s="7" t="s">
        <v>23</v>
      </c>
      <c r="D9782" s="7" t="s">
        <v>655</v>
      </c>
      <c r="E9782" s="8">
        <v>43290.491006944445</v>
      </c>
      <c r="F9782" s="7" t="s">
        <v>29</v>
      </c>
      <c r="G9782" s="7" t="s">
        <v>117</v>
      </c>
      <c r="H9782">
        <f t="shared" si="152"/>
        <v>0</v>
      </c>
    </row>
    <row r="9783" spans="1:8" x14ac:dyDescent="0.3">
      <c r="A9783" s="9">
        <v>180135912</v>
      </c>
      <c r="B9783" s="8">
        <v>43290.509629629632</v>
      </c>
      <c r="C9783" s="7" t="s">
        <v>36</v>
      </c>
      <c r="D9783" s="7" t="s">
        <v>66</v>
      </c>
      <c r="E9783" s="8">
        <v>43290.598726851851</v>
      </c>
      <c r="F9783" s="7" t="s">
        <v>25</v>
      </c>
      <c r="G9783" s="7" t="s">
        <v>48</v>
      </c>
      <c r="H9783">
        <f t="shared" si="152"/>
        <v>1</v>
      </c>
    </row>
    <row r="9784" spans="1:8" x14ac:dyDescent="0.3">
      <c r="A9784" s="9">
        <v>180135912</v>
      </c>
      <c r="B9784" s="8">
        <v>43290.509629629632</v>
      </c>
      <c r="C9784" s="7" t="s">
        <v>36</v>
      </c>
      <c r="D9784" s="7" t="s">
        <v>66</v>
      </c>
      <c r="E9784" s="8">
        <v>43290.588530092595</v>
      </c>
      <c r="F9784" s="7" t="s">
        <v>25</v>
      </c>
      <c r="G9784" s="7" t="s">
        <v>43</v>
      </c>
      <c r="H9784">
        <f t="shared" si="152"/>
        <v>0</v>
      </c>
    </row>
    <row r="9785" spans="1:8" x14ac:dyDescent="0.3">
      <c r="A9785" s="9">
        <v>180135912</v>
      </c>
      <c r="B9785" s="8">
        <v>43290.509629629632</v>
      </c>
      <c r="C9785" s="7" t="s">
        <v>36</v>
      </c>
      <c r="D9785" s="7" t="s">
        <v>66</v>
      </c>
      <c r="E9785" s="8">
        <v>43290.582997685182</v>
      </c>
      <c r="F9785" s="7" t="s">
        <v>25</v>
      </c>
      <c r="G9785" s="7" t="s">
        <v>153</v>
      </c>
      <c r="H9785">
        <f t="shared" si="152"/>
        <v>0</v>
      </c>
    </row>
    <row r="9786" spans="1:8" x14ac:dyDescent="0.3">
      <c r="A9786" s="9">
        <v>180135912</v>
      </c>
      <c r="B9786" s="8">
        <v>43290.509629629632</v>
      </c>
      <c r="C9786" s="7" t="s">
        <v>36</v>
      </c>
      <c r="D9786" s="7" t="s">
        <v>66</v>
      </c>
      <c r="E9786" s="8">
        <v>43290.577407407407</v>
      </c>
      <c r="F9786" s="7" t="s">
        <v>25</v>
      </c>
      <c r="G9786" s="7" t="s">
        <v>390</v>
      </c>
      <c r="H9786">
        <f t="shared" si="152"/>
        <v>0</v>
      </c>
    </row>
    <row r="9787" spans="1:8" x14ac:dyDescent="0.3">
      <c r="A9787" s="9">
        <v>180135912</v>
      </c>
      <c r="B9787" s="8">
        <v>43290.509629629632</v>
      </c>
      <c r="C9787" s="7" t="s">
        <v>36</v>
      </c>
      <c r="D9787" s="7" t="s">
        <v>66</v>
      </c>
      <c r="E9787" s="8">
        <v>43290.569456018522</v>
      </c>
      <c r="F9787" s="7" t="s">
        <v>25</v>
      </c>
      <c r="G9787" s="7" t="s">
        <v>468</v>
      </c>
      <c r="H9787">
        <f t="shared" si="152"/>
        <v>0</v>
      </c>
    </row>
    <row r="9788" spans="1:8" x14ac:dyDescent="0.3">
      <c r="A9788" s="9">
        <v>180135912</v>
      </c>
      <c r="B9788" s="8">
        <v>43290.509629629632</v>
      </c>
      <c r="C9788" s="7" t="s">
        <v>36</v>
      </c>
      <c r="D9788" s="7" t="s">
        <v>66</v>
      </c>
      <c r="E9788" s="8">
        <v>43290.56695601852</v>
      </c>
      <c r="F9788" s="7" t="s">
        <v>25</v>
      </c>
      <c r="G9788" s="7" t="s">
        <v>367</v>
      </c>
      <c r="H9788">
        <f t="shared" si="152"/>
        <v>0</v>
      </c>
    </row>
    <row r="9789" spans="1:8" x14ac:dyDescent="0.3">
      <c r="A9789" s="9">
        <v>180135912</v>
      </c>
      <c r="B9789" s="8">
        <v>43290.509629629632</v>
      </c>
      <c r="C9789" s="7" t="s">
        <v>36</v>
      </c>
      <c r="D9789" s="7" t="s">
        <v>66</v>
      </c>
      <c r="E9789" s="8">
        <v>43290.553078703706</v>
      </c>
      <c r="F9789" s="7" t="s">
        <v>63</v>
      </c>
      <c r="G9789" s="7" t="s">
        <v>390</v>
      </c>
      <c r="H9789">
        <f t="shared" si="152"/>
        <v>0</v>
      </c>
    </row>
    <row r="9790" spans="1:8" x14ac:dyDescent="0.3">
      <c r="A9790" s="9">
        <v>180135912</v>
      </c>
      <c r="B9790" s="8">
        <v>43290.509629629632</v>
      </c>
      <c r="C9790" s="7" t="s">
        <v>36</v>
      </c>
      <c r="D9790" s="7" t="s">
        <v>66</v>
      </c>
      <c r="E9790" s="8">
        <v>43290.553078703706</v>
      </c>
      <c r="F9790" s="7" t="s">
        <v>63</v>
      </c>
      <c r="G9790" s="7" t="s">
        <v>48</v>
      </c>
      <c r="H9790">
        <f t="shared" si="152"/>
        <v>0</v>
      </c>
    </row>
    <row r="9791" spans="1:8" x14ac:dyDescent="0.3">
      <c r="A9791" s="9">
        <v>180135912</v>
      </c>
      <c r="B9791" s="8">
        <v>43290.509629629632</v>
      </c>
      <c r="C9791" s="7" t="s">
        <v>36</v>
      </c>
      <c r="D9791" s="7" t="s">
        <v>66</v>
      </c>
      <c r="E9791" s="8">
        <v>43290.553078703706</v>
      </c>
      <c r="F9791" s="7" t="s">
        <v>63</v>
      </c>
      <c r="G9791" s="7" t="s">
        <v>468</v>
      </c>
      <c r="H9791">
        <f t="shared" si="152"/>
        <v>0</v>
      </c>
    </row>
    <row r="9792" spans="1:8" x14ac:dyDescent="0.3">
      <c r="A9792" s="9">
        <v>180135912</v>
      </c>
      <c r="B9792" s="8">
        <v>43290.509629629632</v>
      </c>
      <c r="C9792" s="7" t="s">
        <v>36</v>
      </c>
      <c r="D9792" s="7" t="s">
        <v>66</v>
      </c>
      <c r="E9792" s="8">
        <v>43290.553078703706</v>
      </c>
      <c r="F9792" s="7" t="s">
        <v>63</v>
      </c>
      <c r="G9792" s="7" t="s">
        <v>367</v>
      </c>
      <c r="H9792">
        <f t="shared" si="152"/>
        <v>0</v>
      </c>
    </row>
    <row r="9793" spans="1:8" x14ac:dyDescent="0.3">
      <c r="A9793" s="9">
        <v>180135912</v>
      </c>
      <c r="B9793" s="8">
        <v>43290.509629629632</v>
      </c>
      <c r="C9793" s="7" t="s">
        <v>36</v>
      </c>
      <c r="D9793" s="7" t="s">
        <v>66</v>
      </c>
      <c r="E9793" s="8">
        <v>43290.553078703706</v>
      </c>
      <c r="F9793" s="7" t="s">
        <v>63</v>
      </c>
      <c r="G9793" s="7" t="s">
        <v>153</v>
      </c>
      <c r="H9793">
        <f t="shared" si="152"/>
        <v>0</v>
      </c>
    </row>
    <row r="9794" spans="1:8" x14ac:dyDescent="0.3">
      <c r="A9794" s="9">
        <v>180135912</v>
      </c>
      <c r="B9794" s="8">
        <v>43290.509629629632</v>
      </c>
      <c r="C9794" s="7" t="s">
        <v>36</v>
      </c>
      <c r="D9794" s="7" t="s">
        <v>66</v>
      </c>
      <c r="E9794" s="8">
        <v>43290.553078703706</v>
      </c>
      <c r="F9794" s="7" t="s">
        <v>63</v>
      </c>
      <c r="G9794" s="7" t="s">
        <v>43</v>
      </c>
      <c r="H9794">
        <f t="shared" si="152"/>
        <v>0</v>
      </c>
    </row>
    <row r="9795" spans="1:8" x14ac:dyDescent="0.3">
      <c r="A9795" s="9">
        <v>180135912</v>
      </c>
      <c r="B9795" s="8">
        <v>43290.509629629632</v>
      </c>
      <c r="C9795" s="7" t="s">
        <v>36</v>
      </c>
      <c r="D9795" s="7" t="s">
        <v>66</v>
      </c>
      <c r="E9795" s="8">
        <v>43290.548784722225</v>
      </c>
      <c r="F9795" s="7" t="s">
        <v>31</v>
      </c>
      <c r="G9795" s="7" t="s">
        <v>468</v>
      </c>
      <c r="H9795">
        <f t="shared" ref="H9795:H9858" si="153">IF(AND(A9795&lt;&gt;A9794,C9795="PD Accident    "),1,0)</f>
        <v>0</v>
      </c>
    </row>
    <row r="9796" spans="1:8" x14ac:dyDescent="0.3">
      <c r="A9796" s="9">
        <v>180135912</v>
      </c>
      <c r="B9796" s="8">
        <v>43290.509629629632</v>
      </c>
      <c r="C9796" s="7" t="s">
        <v>36</v>
      </c>
      <c r="D9796" s="7" t="s">
        <v>66</v>
      </c>
      <c r="E9796" s="8">
        <v>43290.54488425926</v>
      </c>
      <c r="F9796" s="7" t="s">
        <v>25</v>
      </c>
      <c r="G9796" s="7" t="s">
        <v>220</v>
      </c>
      <c r="H9796">
        <f t="shared" si="153"/>
        <v>0</v>
      </c>
    </row>
    <row r="9797" spans="1:8" x14ac:dyDescent="0.3">
      <c r="A9797" s="9">
        <v>180135912</v>
      </c>
      <c r="B9797" s="8">
        <v>43290.509629629632</v>
      </c>
      <c r="C9797" s="7" t="s">
        <v>36</v>
      </c>
      <c r="D9797" s="7" t="s">
        <v>66</v>
      </c>
      <c r="E9797" s="8">
        <v>43290.535717592589</v>
      </c>
      <c r="F9797" s="7" t="s">
        <v>31</v>
      </c>
      <c r="G9797" s="7" t="s">
        <v>43</v>
      </c>
      <c r="H9797">
        <f t="shared" si="153"/>
        <v>0</v>
      </c>
    </row>
    <row r="9798" spans="1:8" x14ac:dyDescent="0.3">
      <c r="A9798" s="9">
        <v>180135912</v>
      </c>
      <c r="B9798" s="8">
        <v>43290.509629629632</v>
      </c>
      <c r="C9798" s="7" t="s">
        <v>36</v>
      </c>
      <c r="D9798" s="7" t="s">
        <v>66</v>
      </c>
      <c r="E9798" s="8">
        <v>43290.529317129629</v>
      </c>
      <c r="F9798" s="7" t="s">
        <v>25</v>
      </c>
      <c r="G9798" s="7" t="s">
        <v>364</v>
      </c>
      <c r="H9798">
        <f t="shared" si="153"/>
        <v>0</v>
      </c>
    </row>
    <row r="9799" spans="1:8" x14ac:dyDescent="0.3">
      <c r="A9799" s="9">
        <v>180135912</v>
      </c>
      <c r="B9799" s="8">
        <v>43290.509629629632</v>
      </c>
      <c r="C9799" s="7" t="s">
        <v>36</v>
      </c>
      <c r="D9799" s="7" t="s">
        <v>66</v>
      </c>
      <c r="E9799" s="8">
        <v>43290.529270833336</v>
      </c>
      <c r="F9799" s="7" t="s">
        <v>62</v>
      </c>
      <c r="G9799" s="7" t="s">
        <v>364</v>
      </c>
      <c r="H9799">
        <f t="shared" si="153"/>
        <v>0</v>
      </c>
    </row>
    <row r="9800" spans="1:8" x14ac:dyDescent="0.3">
      <c r="A9800" s="9">
        <v>180135912</v>
      </c>
      <c r="B9800" s="8">
        <v>43290.509629629632</v>
      </c>
      <c r="C9800" s="7" t="s">
        <v>36</v>
      </c>
      <c r="D9800" s="7" t="s">
        <v>66</v>
      </c>
      <c r="E9800" s="8">
        <v>43290.5234837963</v>
      </c>
      <c r="F9800" s="7" t="s">
        <v>31</v>
      </c>
      <c r="G9800" s="7" t="s">
        <v>220</v>
      </c>
      <c r="H9800">
        <f t="shared" si="153"/>
        <v>0</v>
      </c>
    </row>
    <row r="9801" spans="1:8" x14ac:dyDescent="0.3">
      <c r="A9801" s="9">
        <v>180135912</v>
      </c>
      <c r="B9801" s="8">
        <v>43290.509629629632</v>
      </c>
      <c r="C9801" s="7" t="s">
        <v>36</v>
      </c>
      <c r="D9801" s="7" t="s">
        <v>66</v>
      </c>
      <c r="E9801" s="8">
        <v>43290.519293981481</v>
      </c>
      <c r="F9801" s="7" t="s">
        <v>29</v>
      </c>
      <c r="G9801" s="7" t="s">
        <v>43</v>
      </c>
      <c r="H9801">
        <f t="shared" si="153"/>
        <v>0</v>
      </c>
    </row>
    <row r="9802" spans="1:8" x14ac:dyDescent="0.3">
      <c r="A9802" s="9">
        <v>180135912</v>
      </c>
      <c r="B9802" s="8">
        <v>43290.509629629632</v>
      </c>
      <c r="C9802" s="7" t="s">
        <v>36</v>
      </c>
      <c r="D9802" s="7" t="s">
        <v>66</v>
      </c>
      <c r="E9802" s="8">
        <v>43290.519224537034</v>
      </c>
      <c r="F9802" s="7" t="s">
        <v>29</v>
      </c>
      <c r="G9802" s="7" t="s">
        <v>220</v>
      </c>
      <c r="H9802">
        <f t="shared" si="153"/>
        <v>0</v>
      </c>
    </row>
    <row r="9803" spans="1:8" x14ac:dyDescent="0.3">
      <c r="A9803" s="9">
        <v>180135912</v>
      </c>
      <c r="B9803" s="8">
        <v>43290.509629629632</v>
      </c>
      <c r="C9803" s="7" t="s">
        <v>36</v>
      </c>
      <c r="D9803" s="7" t="s">
        <v>66</v>
      </c>
      <c r="E9803" s="8">
        <v>43290.518611111111</v>
      </c>
      <c r="F9803" s="7" t="s">
        <v>31</v>
      </c>
      <c r="G9803" s="7" t="s">
        <v>390</v>
      </c>
      <c r="H9803">
        <f t="shared" si="153"/>
        <v>0</v>
      </c>
    </row>
    <row r="9804" spans="1:8" x14ac:dyDescent="0.3">
      <c r="A9804" s="9">
        <v>180135912</v>
      </c>
      <c r="B9804" s="8">
        <v>43290.509629629632</v>
      </c>
      <c r="C9804" s="7" t="s">
        <v>36</v>
      </c>
      <c r="D9804" s="7" t="s">
        <v>66</v>
      </c>
      <c r="E9804" s="8">
        <v>43290.518611111111</v>
      </c>
      <c r="F9804" s="7" t="s">
        <v>31</v>
      </c>
      <c r="G9804" s="7" t="s">
        <v>48</v>
      </c>
      <c r="H9804">
        <f t="shared" si="153"/>
        <v>0</v>
      </c>
    </row>
    <row r="9805" spans="1:8" x14ac:dyDescent="0.3">
      <c r="A9805" s="9">
        <v>180135912</v>
      </c>
      <c r="B9805" s="8">
        <v>43290.509629629632</v>
      </c>
      <c r="C9805" s="7" t="s">
        <v>36</v>
      </c>
      <c r="D9805" s="7" t="s">
        <v>66</v>
      </c>
      <c r="E9805" s="8">
        <v>43290.518518518518</v>
      </c>
      <c r="F9805" s="7" t="s">
        <v>29</v>
      </c>
      <c r="G9805" s="7" t="s">
        <v>364</v>
      </c>
      <c r="H9805">
        <f t="shared" si="153"/>
        <v>0</v>
      </c>
    </row>
    <row r="9806" spans="1:8" x14ac:dyDescent="0.3">
      <c r="A9806" s="9">
        <v>180135912</v>
      </c>
      <c r="B9806" s="8">
        <v>43290.509629629632</v>
      </c>
      <c r="C9806" s="7" t="s">
        <v>36</v>
      </c>
      <c r="D9806" s="7" t="s">
        <v>66</v>
      </c>
      <c r="E9806" s="8">
        <v>43290.513993055552</v>
      </c>
      <c r="F9806" s="7" t="s">
        <v>29</v>
      </c>
      <c r="G9806" s="7" t="s">
        <v>390</v>
      </c>
      <c r="H9806">
        <f t="shared" si="153"/>
        <v>0</v>
      </c>
    </row>
    <row r="9807" spans="1:8" x14ac:dyDescent="0.3">
      <c r="A9807" s="9">
        <v>180135912</v>
      </c>
      <c r="B9807" s="8">
        <v>43290.509629629632</v>
      </c>
      <c r="C9807" s="7" t="s">
        <v>36</v>
      </c>
      <c r="D9807" s="7" t="s">
        <v>66</v>
      </c>
      <c r="E9807" s="8">
        <v>43290.513993055552</v>
      </c>
      <c r="F9807" s="7" t="s">
        <v>29</v>
      </c>
      <c r="G9807" s="7" t="s">
        <v>48</v>
      </c>
      <c r="H9807">
        <f t="shared" si="153"/>
        <v>0</v>
      </c>
    </row>
    <row r="9808" spans="1:8" x14ac:dyDescent="0.3">
      <c r="A9808" s="9">
        <v>180135912</v>
      </c>
      <c r="B9808" s="8">
        <v>43290.509629629632</v>
      </c>
      <c r="C9808" s="7" t="s">
        <v>36</v>
      </c>
      <c r="D9808" s="7" t="s">
        <v>66</v>
      </c>
      <c r="E9808" s="8">
        <v>43290.513564814813</v>
      </c>
      <c r="F9808" s="7" t="s">
        <v>31</v>
      </c>
      <c r="G9808" s="7" t="s">
        <v>367</v>
      </c>
      <c r="H9808">
        <f t="shared" si="153"/>
        <v>0</v>
      </c>
    </row>
    <row r="9809" spans="1:8" x14ac:dyDescent="0.3">
      <c r="A9809" s="9">
        <v>180135912</v>
      </c>
      <c r="B9809" s="8">
        <v>43290.509629629632</v>
      </c>
      <c r="C9809" s="7" t="s">
        <v>36</v>
      </c>
      <c r="D9809" s="7" t="s">
        <v>66</v>
      </c>
      <c r="E9809" s="8">
        <v>43290.513391203705</v>
      </c>
      <c r="F9809" s="7" t="s">
        <v>29</v>
      </c>
      <c r="G9809" s="7" t="s">
        <v>468</v>
      </c>
      <c r="H9809">
        <f t="shared" si="153"/>
        <v>0</v>
      </c>
    </row>
    <row r="9810" spans="1:8" x14ac:dyDescent="0.3">
      <c r="A9810" s="9">
        <v>180135912</v>
      </c>
      <c r="B9810" s="8">
        <v>43290.509629629632</v>
      </c>
      <c r="C9810" s="7" t="s">
        <v>36</v>
      </c>
      <c r="D9810" s="7" t="s">
        <v>66</v>
      </c>
      <c r="E9810" s="8">
        <v>43290.51321759259</v>
      </c>
      <c r="F9810" s="7" t="s">
        <v>31</v>
      </c>
      <c r="G9810" s="7" t="s">
        <v>153</v>
      </c>
      <c r="H9810">
        <f t="shared" si="153"/>
        <v>0</v>
      </c>
    </row>
    <row r="9811" spans="1:8" x14ac:dyDescent="0.3">
      <c r="A9811" s="9">
        <v>180135912</v>
      </c>
      <c r="B9811" s="8">
        <v>43290.509629629632</v>
      </c>
      <c r="C9811" s="7" t="s">
        <v>36</v>
      </c>
      <c r="D9811" s="7" t="s">
        <v>66</v>
      </c>
      <c r="E9811" s="8">
        <v>43290.512442129628</v>
      </c>
      <c r="F9811" s="7" t="s">
        <v>29</v>
      </c>
      <c r="G9811" s="7" t="s">
        <v>153</v>
      </c>
      <c r="H9811">
        <f t="shared" si="153"/>
        <v>0</v>
      </c>
    </row>
    <row r="9812" spans="1:8" x14ac:dyDescent="0.3">
      <c r="A9812" s="9">
        <v>180136082</v>
      </c>
      <c r="B9812" s="8">
        <v>43290.639340277776</v>
      </c>
      <c r="C9812" s="7" t="s">
        <v>36</v>
      </c>
      <c r="D9812" s="7" t="s">
        <v>358</v>
      </c>
      <c r="E9812" s="8">
        <v>43290.746377314812</v>
      </c>
      <c r="F9812" s="7" t="s">
        <v>25</v>
      </c>
      <c r="G9812" s="7" t="s">
        <v>76</v>
      </c>
      <c r="H9812">
        <f t="shared" si="153"/>
        <v>1</v>
      </c>
    </row>
    <row r="9813" spans="1:8" x14ac:dyDescent="0.3">
      <c r="A9813" s="9">
        <v>180136082</v>
      </c>
      <c r="B9813" s="8">
        <v>43290.639340277776</v>
      </c>
      <c r="C9813" s="7" t="s">
        <v>36</v>
      </c>
      <c r="D9813" s="7" t="s">
        <v>358</v>
      </c>
      <c r="E9813" s="8">
        <v>43290.687418981484</v>
      </c>
      <c r="F9813" s="7" t="s">
        <v>25</v>
      </c>
      <c r="G9813" s="7" t="s">
        <v>138</v>
      </c>
      <c r="H9813">
        <f t="shared" si="153"/>
        <v>0</v>
      </c>
    </row>
    <row r="9814" spans="1:8" x14ac:dyDescent="0.3">
      <c r="A9814" s="9">
        <v>180136082</v>
      </c>
      <c r="B9814" s="8">
        <v>43290.639340277776</v>
      </c>
      <c r="C9814" s="7" t="s">
        <v>36</v>
      </c>
      <c r="D9814" s="7" t="s">
        <v>358</v>
      </c>
      <c r="E9814" s="8">
        <v>43290.656018518515</v>
      </c>
      <c r="F9814" s="7" t="s">
        <v>31</v>
      </c>
      <c r="G9814" t="s">
        <v>138</v>
      </c>
      <c r="H9814">
        <f t="shared" si="153"/>
        <v>0</v>
      </c>
    </row>
    <row r="9815" spans="1:8" x14ac:dyDescent="0.3">
      <c r="A9815" s="9">
        <v>180136082</v>
      </c>
      <c r="B9815" s="8">
        <v>43290.639340277776</v>
      </c>
      <c r="C9815" s="7" t="s">
        <v>36</v>
      </c>
      <c r="D9815" s="7" t="s">
        <v>358</v>
      </c>
      <c r="E9815" s="8">
        <v>43290.655949074076</v>
      </c>
      <c r="F9815" s="7" t="s">
        <v>25</v>
      </c>
      <c r="G9815" s="7" t="s">
        <v>105</v>
      </c>
      <c r="H9815">
        <f t="shared" si="153"/>
        <v>0</v>
      </c>
    </row>
    <row r="9816" spans="1:8" x14ac:dyDescent="0.3">
      <c r="A9816" s="9">
        <v>180136082</v>
      </c>
      <c r="B9816" s="8">
        <v>43290.639340277776</v>
      </c>
      <c r="C9816" s="7" t="s">
        <v>36</v>
      </c>
      <c r="D9816" s="7" t="s">
        <v>358</v>
      </c>
      <c r="E9816" s="8">
        <v>43290.655868055554</v>
      </c>
      <c r="F9816" s="7" t="s">
        <v>25</v>
      </c>
      <c r="G9816" s="7" t="s">
        <v>139</v>
      </c>
      <c r="H9816">
        <f t="shared" si="153"/>
        <v>0</v>
      </c>
    </row>
    <row r="9817" spans="1:8" x14ac:dyDescent="0.3">
      <c r="A9817" s="9">
        <v>180136082</v>
      </c>
      <c r="B9817" s="8">
        <v>43290.639340277776</v>
      </c>
      <c r="C9817" s="7" t="s">
        <v>36</v>
      </c>
      <c r="D9817" s="7" t="s">
        <v>358</v>
      </c>
      <c r="E9817" s="8">
        <v>43290.649421296293</v>
      </c>
      <c r="F9817" s="7" t="s">
        <v>31</v>
      </c>
      <c r="G9817" s="7" t="s">
        <v>139</v>
      </c>
      <c r="H9817">
        <f t="shared" si="153"/>
        <v>0</v>
      </c>
    </row>
    <row r="9818" spans="1:8" x14ac:dyDescent="0.3">
      <c r="A9818" s="9">
        <v>180136082</v>
      </c>
      <c r="B9818" s="8">
        <v>43290.639340277776</v>
      </c>
      <c r="C9818" s="7" t="s">
        <v>36</v>
      </c>
      <c r="D9818" s="7" t="s">
        <v>358</v>
      </c>
      <c r="E9818" s="8">
        <v>43290.646851851852</v>
      </c>
      <c r="F9818" s="7" t="s">
        <v>31</v>
      </c>
      <c r="G9818" s="7" t="s">
        <v>138</v>
      </c>
      <c r="H9818">
        <f t="shared" si="153"/>
        <v>0</v>
      </c>
    </row>
    <row r="9819" spans="1:8" x14ac:dyDescent="0.3">
      <c r="A9819" s="9">
        <v>180136082</v>
      </c>
      <c r="B9819" s="8">
        <v>43290.639340277776</v>
      </c>
      <c r="C9819" s="7" t="s">
        <v>36</v>
      </c>
      <c r="D9819" s="7" t="s">
        <v>358</v>
      </c>
      <c r="E9819" s="8">
        <v>43290.643622685187</v>
      </c>
      <c r="F9819" s="7" t="s">
        <v>31</v>
      </c>
      <c r="G9819" s="7" t="s">
        <v>105</v>
      </c>
      <c r="H9819">
        <f t="shared" si="153"/>
        <v>0</v>
      </c>
    </row>
    <row r="9820" spans="1:8" x14ac:dyDescent="0.3">
      <c r="A9820" s="9">
        <v>180136082</v>
      </c>
      <c r="B9820" s="8">
        <v>43290.639340277776</v>
      </c>
      <c r="C9820" s="7" t="s">
        <v>36</v>
      </c>
      <c r="D9820" s="7" t="s">
        <v>358</v>
      </c>
      <c r="E9820" s="8">
        <v>43290.641493055555</v>
      </c>
      <c r="F9820" s="7" t="s">
        <v>29</v>
      </c>
      <c r="G9820" s="7" t="s">
        <v>139</v>
      </c>
      <c r="H9820">
        <f t="shared" si="153"/>
        <v>0</v>
      </c>
    </row>
    <row r="9821" spans="1:8" x14ac:dyDescent="0.3">
      <c r="A9821" s="9">
        <v>180136082</v>
      </c>
      <c r="B9821" s="8">
        <v>43290.639340277776</v>
      </c>
      <c r="C9821" s="7" t="s">
        <v>36</v>
      </c>
      <c r="D9821" s="7" t="s">
        <v>358</v>
      </c>
      <c r="E9821" s="8">
        <v>43290.641203703701</v>
      </c>
      <c r="F9821" s="7" t="s">
        <v>25</v>
      </c>
      <c r="G9821" s="7" t="s">
        <v>38</v>
      </c>
      <c r="H9821">
        <f t="shared" si="153"/>
        <v>0</v>
      </c>
    </row>
    <row r="9822" spans="1:8" x14ac:dyDescent="0.3">
      <c r="A9822" s="9">
        <v>180136082</v>
      </c>
      <c r="B9822" s="8">
        <v>43290.639340277776</v>
      </c>
      <c r="C9822" s="7" t="s">
        <v>36</v>
      </c>
      <c r="D9822" s="7" t="s">
        <v>358</v>
      </c>
      <c r="E9822" s="8">
        <v>43290.641134259262</v>
      </c>
      <c r="F9822" s="7" t="s">
        <v>31</v>
      </c>
      <c r="G9822" s="7" t="s">
        <v>76</v>
      </c>
      <c r="H9822">
        <f t="shared" si="153"/>
        <v>0</v>
      </c>
    </row>
    <row r="9823" spans="1:8" x14ac:dyDescent="0.3">
      <c r="A9823" s="9">
        <v>180136082</v>
      </c>
      <c r="B9823" s="8">
        <v>43290.639340277776</v>
      </c>
      <c r="C9823" s="7" t="s">
        <v>36</v>
      </c>
      <c r="D9823" s="7" t="s">
        <v>358</v>
      </c>
      <c r="E9823" s="8">
        <v>43290.639745370368</v>
      </c>
      <c r="F9823" s="7" t="s">
        <v>31</v>
      </c>
      <c r="G9823" t="s">
        <v>138</v>
      </c>
      <c r="H9823">
        <f t="shared" si="153"/>
        <v>0</v>
      </c>
    </row>
    <row r="9824" spans="1:8" x14ac:dyDescent="0.3">
      <c r="A9824" s="9">
        <v>180136082</v>
      </c>
      <c r="B9824" s="8">
        <v>43290.639340277776</v>
      </c>
      <c r="C9824" s="7" t="s">
        <v>36</v>
      </c>
      <c r="D9824" s="7" t="s">
        <v>358</v>
      </c>
      <c r="E9824" s="8">
        <v>43290.639340277776</v>
      </c>
      <c r="F9824" s="7" t="s">
        <v>31</v>
      </c>
      <c r="G9824" t="s">
        <v>38</v>
      </c>
      <c r="H9824">
        <f t="shared" si="153"/>
        <v>0</v>
      </c>
    </row>
    <row r="9825" spans="1:8" x14ac:dyDescent="0.3">
      <c r="A9825" s="9">
        <v>180136154</v>
      </c>
      <c r="B9825" s="8">
        <v>43290.68577546296</v>
      </c>
      <c r="C9825" s="7" t="s">
        <v>36</v>
      </c>
      <c r="D9825" s="7" t="s">
        <v>762</v>
      </c>
      <c r="E9825" s="8">
        <v>43290.772199074076</v>
      </c>
      <c r="F9825" s="7" t="s">
        <v>25</v>
      </c>
      <c r="G9825" t="s">
        <v>736</v>
      </c>
      <c r="H9825">
        <f t="shared" si="153"/>
        <v>1</v>
      </c>
    </row>
    <row r="9826" spans="1:8" x14ac:dyDescent="0.3">
      <c r="A9826" s="9">
        <v>180136154</v>
      </c>
      <c r="B9826" s="8">
        <v>43290.68577546296</v>
      </c>
      <c r="C9826" s="7" t="s">
        <v>36</v>
      </c>
      <c r="D9826" s="7" t="s">
        <v>762</v>
      </c>
      <c r="E9826" s="8">
        <v>43290.754224537035</v>
      </c>
      <c r="F9826" s="7" t="s">
        <v>32</v>
      </c>
      <c r="G9826" t="s">
        <v>736</v>
      </c>
      <c r="H9826">
        <f t="shared" si="153"/>
        <v>0</v>
      </c>
    </row>
    <row r="9827" spans="1:8" x14ac:dyDescent="0.3">
      <c r="A9827" s="9">
        <v>180136154</v>
      </c>
      <c r="B9827" s="8">
        <v>43290.68577546296</v>
      </c>
      <c r="C9827" s="7" t="s">
        <v>36</v>
      </c>
      <c r="D9827" s="7" t="s">
        <v>762</v>
      </c>
      <c r="E9827" s="8">
        <v>43290.709861111114</v>
      </c>
      <c r="F9827" s="7" t="s">
        <v>63</v>
      </c>
      <c r="G9827" t="s">
        <v>736</v>
      </c>
      <c r="H9827">
        <f t="shared" si="153"/>
        <v>0</v>
      </c>
    </row>
    <row r="9828" spans="1:8" x14ac:dyDescent="0.3">
      <c r="A9828" s="9">
        <v>180136154</v>
      </c>
      <c r="B9828" s="8">
        <v>43290.68577546296</v>
      </c>
      <c r="C9828" s="7" t="s">
        <v>36</v>
      </c>
      <c r="D9828" s="7" t="s">
        <v>762</v>
      </c>
      <c r="E9828" s="8">
        <v>43290.708877314813</v>
      </c>
      <c r="F9828" s="7" t="s">
        <v>25</v>
      </c>
      <c r="G9828" t="s">
        <v>28</v>
      </c>
      <c r="H9828">
        <f t="shared" si="153"/>
        <v>0</v>
      </c>
    </row>
    <row r="9829" spans="1:8" x14ac:dyDescent="0.3">
      <c r="A9829" s="9">
        <v>180136154</v>
      </c>
      <c r="B9829" s="8">
        <v>43290.68577546296</v>
      </c>
      <c r="C9829" s="7" t="s">
        <v>36</v>
      </c>
      <c r="D9829" s="7" t="s">
        <v>762</v>
      </c>
      <c r="E9829" s="8">
        <v>43290.697546296295</v>
      </c>
      <c r="F9829" s="7" t="s">
        <v>31</v>
      </c>
      <c r="G9829" s="7" t="s">
        <v>736</v>
      </c>
      <c r="H9829">
        <f t="shared" si="153"/>
        <v>0</v>
      </c>
    </row>
    <row r="9830" spans="1:8" x14ac:dyDescent="0.3">
      <c r="A9830" s="9">
        <v>180136154</v>
      </c>
      <c r="B9830" s="8">
        <v>43290.68577546296</v>
      </c>
      <c r="C9830" s="7" t="s">
        <v>36</v>
      </c>
      <c r="D9830" s="7" t="s">
        <v>762</v>
      </c>
      <c r="E9830" s="8">
        <v>43290.693483796298</v>
      </c>
      <c r="F9830" s="7" t="s">
        <v>29</v>
      </c>
      <c r="G9830" s="7" t="s">
        <v>28</v>
      </c>
      <c r="H9830">
        <f t="shared" si="153"/>
        <v>0</v>
      </c>
    </row>
    <row r="9831" spans="1:8" x14ac:dyDescent="0.3">
      <c r="A9831" s="9">
        <v>180136154</v>
      </c>
      <c r="B9831" s="8">
        <v>43290.68577546296</v>
      </c>
      <c r="C9831" s="7" t="s">
        <v>36</v>
      </c>
      <c r="D9831" s="7" t="s">
        <v>762</v>
      </c>
      <c r="E9831" s="8">
        <v>43290.693425925929</v>
      </c>
      <c r="F9831" s="7" t="s">
        <v>25</v>
      </c>
      <c r="G9831" s="7" t="s">
        <v>138</v>
      </c>
      <c r="H9831">
        <f t="shared" si="153"/>
        <v>0</v>
      </c>
    </row>
    <row r="9832" spans="1:8" x14ac:dyDescent="0.3">
      <c r="A9832" s="9">
        <v>180136154</v>
      </c>
      <c r="B9832" s="8">
        <v>43290.68577546296</v>
      </c>
      <c r="C9832" s="7" t="s">
        <v>36</v>
      </c>
      <c r="D9832" s="7" t="s">
        <v>762</v>
      </c>
      <c r="E9832" s="8">
        <v>43290.687997685185</v>
      </c>
      <c r="F9832" s="7" t="s">
        <v>29</v>
      </c>
      <c r="G9832" s="7" t="s">
        <v>736</v>
      </c>
      <c r="H9832">
        <f t="shared" si="153"/>
        <v>0</v>
      </c>
    </row>
    <row r="9833" spans="1:8" x14ac:dyDescent="0.3">
      <c r="A9833" s="9">
        <v>180136154</v>
      </c>
      <c r="B9833" s="8">
        <v>43290.68577546296</v>
      </c>
      <c r="C9833" s="7" t="s">
        <v>36</v>
      </c>
      <c r="D9833" s="7" t="s">
        <v>762</v>
      </c>
      <c r="E9833" s="8">
        <v>43290.687835648147</v>
      </c>
      <c r="F9833" s="7" t="s">
        <v>29</v>
      </c>
      <c r="G9833" s="7" t="s">
        <v>138</v>
      </c>
      <c r="H9833">
        <f t="shared" si="153"/>
        <v>0</v>
      </c>
    </row>
    <row r="9834" spans="1:8" x14ac:dyDescent="0.3">
      <c r="A9834" s="9">
        <v>180136574</v>
      </c>
      <c r="B9834" s="8">
        <v>43291.330451388887</v>
      </c>
      <c r="C9834" s="7" t="s">
        <v>23</v>
      </c>
      <c r="D9834" s="7" t="s">
        <v>279</v>
      </c>
      <c r="E9834" s="8">
        <v>43291.384976851848</v>
      </c>
      <c r="F9834" s="7" t="s">
        <v>25</v>
      </c>
      <c r="G9834" s="7" t="s">
        <v>198</v>
      </c>
      <c r="H9834">
        <f t="shared" si="153"/>
        <v>0</v>
      </c>
    </row>
    <row r="9835" spans="1:8" x14ac:dyDescent="0.3">
      <c r="A9835" s="9">
        <v>180136574</v>
      </c>
      <c r="B9835" s="8">
        <v>43291.330451388887</v>
      </c>
      <c r="C9835" s="7" t="s">
        <v>23</v>
      </c>
      <c r="D9835" s="7" t="s">
        <v>279</v>
      </c>
      <c r="E9835" s="8">
        <v>43291.381747685184</v>
      </c>
      <c r="F9835" s="7" t="s">
        <v>25</v>
      </c>
      <c r="G9835" s="7" t="s">
        <v>113</v>
      </c>
      <c r="H9835">
        <f t="shared" si="153"/>
        <v>0</v>
      </c>
    </row>
    <row r="9836" spans="1:8" x14ac:dyDescent="0.3">
      <c r="A9836" s="9">
        <v>180136574</v>
      </c>
      <c r="B9836" s="8">
        <v>43291.330451388887</v>
      </c>
      <c r="C9836" s="7" t="s">
        <v>23</v>
      </c>
      <c r="D9836" s="7" t="s">
        <v>279</v>
      </c>
      <c r="E9836" s="8">
        <v>43291.378009259257</v>
      </c>
      <c r="F9836" s="7" t="s">
        <v>63</v>
      </c>
      <c r="G9836" s="7" t="s">
        <v>198</v>
      </c>
      <c r="H9836">
        <f t="shared" si="153"/>
        <v>0</v>
      </c>
    </row>
    <row r="9837" spans="1:8" x14ac:dyDescent="0.3">
      <c r="A9837" s="9">
        <v>180136574</v>
      </c>
      <c r="B9837" s="8">
        <v>43291.330451388887</v>
      </c>
      <c r="C9837" s="7" t="s">
        <v>23</v>
      </c>
      <c r="D9837" s="7" t="s">
        <v>279</v>
      </c>
      <c r="E9837" s="8">
        <v>43291.367824074077</v>
      </c>
      <c r="F9837" s="7" t="s">
        <v>25</v>
      </c>
      <c r="G9837" s="7" t="s">
        <v>117</v>
      </c>
      <c r="H9837">
        <f t="shared" si="153"/>
        <v>0</v>
      </c>
    </row>
    <row r="9838" spans="1:8" x14ac:dyDescent="0.3">
      <c r="A9838" s="9">
        <v>180136574</v>
      </c>
      <c r="B9838" s="8">
        <v>43291.330451388887</v>
      </c>
      <c r="C9838" s="7" t="s">
        <v>23</v>
      </c>
      <c r="D9838" s="7" t="s">
        <v>279</v>
      </c>
      <c r="E9838" s="8">
        <v>43291.355312500003</v>
      </c>
      <c r="F9838" s="7" t="s">
        <v>25</v>
      </c>
      <c r="G9838" s="7" t="s">
        <v>100</v>
      </c>
      <c r="H9838">
        <f t="shared" si="153"/>
        <v>0</v>
      </c>
    </row>
    <row r="9839" spans="1:8" x14ac:dyDescent="0.3">
      <c r="A9839" s="9">
        <v>180136574</v>
      </c>
      <c r="B9839" s="8">
        <v>43291.330451388887</v>
      </c>
      <c r="C9839" s="7" t="s">
        <v>23</v>
      </c>
      <c r="D9839" s="7" t="s">
        <v>279</v>
      </c>
      <c r="E9839" s="8">
        <v>43291.340879629628</v>
      </c>
      <c r="F9839" s="7" t="s">
        <v>31</v>
      </c>
      <c r="G9839" s="7" t="s">
        <v>113</v>
      </c>
      <c r="H9839">
        <f t="shared" si="153"/>
        <v>0</v>
      </c>
    </row>
    <row r="9840" spans="1:8" x14ac:dyDescent="0.3">
      <c r="A9840" s="9">
        <v>180136574</v>
      </c>
      <c r="B9840" s="8">
        <v>43291.330451388887</v>
      </c>
      <c r="C9840" s="7" t="s">
        <v>23</v>
      </c>
      <c r="D9840" s="7" t="s">
        <v>279</v>
      </c>
      <c r="E9840" s="8">
        <v>43291.340636574074</v>
      </c>
      <c r="F9840" s="7" t="s">
        <v>31</v>
      </c>
      <c r="G9840" s="7" t="s">
        <v>117</v>
      </c>
      <c r="H9840">
        <f t="shared" si="153"/>
        <v>0</v>
      </c>
    </row>
    <row r="9841" spans="1:8" x14ac:dyDescent="0.3">
      <c r="A9841" s="9">
        <v>180136574</v>
      </c>
      <c r="B9841" s="8">
        <v>43291.330451388887</v>
      </c>
      <c r="C9841" s="7" t="s">
        <v>23</v>
      </c>
      <c r="D9841" s="7" t="s">
        <v>279</v>
      </c>
      <c r="E9841" s="8">
        <v>43291.337488425925</v>
      </c>
      <c r="F9841" s="7" t="s">
        <v>31</v>
      </c>
      <c r="G9841" s="7" t="s">
        <v>100</v>
      </c>
      <c r="H9841">
        <f t="shared" si="153"/>
        <v>0</v>
      </c>
    </row>
    <row r="9842" spans="1:8" x14ac:dyDescent="0.3">
      <c r="A9842" s="9">
        <v>180136574</v>
      </c>
      <c r="B9842" s="8">
        <v>43291.330451388887</v>
      </c>
      <c r="C9842" s="7" t="s">
        <v>23</v>
      </c>
      <c r="D9842" s="7" t="s">
        <v>279</v>
      </c>
      <c r="E9842" s="8">
        <v>43291.335590277777</v>
      </c>
      <c r="F9842" s="7" t="s">
        <v>31</v>
      </c>
      <c r="G9842" s="7" t="s">
        <v>198</v>
      </c>
      <c r="H9842">
        <f t="shared" si="153"/>
        <v>0</v>
      </c>
    </row>
    <row r="9843" spans="1:8" x14ac:dyDescent="0.3">
      <c r="A9843" s="9">
        <v>180136574</v>
      </c>
      <c r="B9843" s="8">
        <v>43291.330451388887</v>
      </c>
      <c r="C9843" s="7" t="s">
        <v>23</v>
      </c>
      <c r="D9843" s="7" t="s">
        <v>279</v>
      </c>
      <c r="E9843" s="8">
        <v>43291.33390046296</v>
      </c>
      <c r="F9843" s="7" t="s">
        <v>29</v>
      </c>
      <c r="G9843" t="s">
        <v>113</v>
      </c>
      <c r="H9843">
        <f t="shared" si="153"/>
        <v>0</v>
      </c>
    </row>
    <row r="9844" spans="1:8" x14ac:dyDescent="0.3">
      <c r="A9844" s="9">
        <v>180136574</v>
      </c>
      <c r="B9844" s="8">
        <v>43291.330451388887</v>
      </c>
      <c r="C9844" s="7" t="s">
        <v>23</v>
      </c>
      <c r="D9844" s="7" t="s">
        <v>279</v>
      </c>
      <c r="E9844" s="8">
        <v>43291.332997685182</v>
      </c>
      <c r="F9844" s="7" t="s">
        <v>29</v>
      </c>
      <c r="G9844" s="7" t="s">
        <v>198</v>
      </c>
      <c r="H9844">
        <f t="shared" si="153"/>
        <v>0</v>
      </c>
    </row>
    <row r="9845" spans="1:8" x14ac:dyDescent="0.3">
      <c r="A9845" s="9">
        <v>180136574</v>
      </c>
      <c r="B9845" s="8">
        <v>43291.330451388887</v>
      </c>
      <c r="C9845" s="7" t="s">
        <v>23</v>
      </c>
      <c r="D9845" s="7" t="s">
        <v>279</v>
      </c>
      <c r="E9845" s="8">
        <v>43291.332881944443</v>
      </c>
      <c r="F9845" s="7" t="s">
        <v>29</v>
      </c>
      <c r="G9845" t="s">
        <v>100</v>
      </c>
      <c r="H9845">
        <f t="shared" si="153"/>
        <v>0</v>
      </c>
    </row>
    <row r="9846" spans="1:8" x14ac:dyDescent="0.3">
      <c r="A9846" s="9">
        <v>180136574</v>
      </c>
      <c r="B9846" s="8">
        <v>43291.330451388887</v>
      </c>
      <c r="C9846" s="7" t="s">
        <v>23</v>
      </c>
      <c r="D9846" s="7" t="s">
        <v>279</v>
      </c>
      <c r="E9846" s="8">
        <v>43291.332499999997</v>
      </c>
      <c r="F9846" s="7" t="s">
        <v>29</v>
      </c>
      <c r="G9846" t="s">
        <v>117</v>
      </c>
      <c r="H9846">
        <f t="shared" si="153"/>
        <v>0</v>
      </c>
    </row>
    <row r="9847" spans="1:8" x14ac:dyDescent="0.3">
      <c r="A9847" s="9">
        <v>180136575</v>
      </c>
      <c r="B9847" s="8">
        <v>43291.330601851849</v>
      </c>
      <c r="C9847" s="7" t="s">
        <v>36</v>
      </c>
      <c r="D9847" s="7" t="s">
        <v>326</v>
      </c>
      <c r="E9847" s="8">
        <v>43291.382916666669</v>
      </c>
      <c r="F9847" s="7" t="s">
        <v>25</v>
      </c>
      <c r="G9847" t="s">
        <v>100</v>
      </c>
      <c r="H9847">
        <f t="shared" si="153"/>
        <v>1</v>
      </c>
    </row>
    <row r="9848" spans="1:8" x14ac:dyDescent="0.3">
      <c r="A9848" s="9">
        <v>180136575</v>
      </c>
      <c r="B9848" s="8">
        <v>43291.330601851849</v>
      </c>
      <c r="C9848" s="7" t="s">
        <v>36</v>
      </c>
      <c r="D9848" s="7" t="s">
        <v>326</v>
      </c>
      <c r="E9848" s="8">
        <v>43291.371458333335</v>
      </c>
      <c r="F9848" s="7" t="s">
        <v>25</v>
      </c>
      <c r="G9848" t="s">
        <v>72</v>
      </c>
      <c r="H9848">
        <f t="shared" si="153"/>
        <v>0</v>
      </c>
    </row>
    <row r="9849" spans="1:8" x14ac:dyDescent="0.3">
      <c r="A9849" s="9">
        <v>180136575</v>
      </c>
      <c r="B9849" s="8">
        <v>43291.330601851849</v>
      </c>
      <c r="C9849" s="7" t="s">
        <v>36</v>
      </c>
      <c r="D9849" s="7" t="s">
        <v>326</v>
      </c>
      <c r="E9849" s="8">
        <v>43291.355324074073</v>
      </c>
      <c r="F9849" s="7" t="s">
        <v>31</v>
      </c>
      <c r="G9849" t="s">
        <v>100</v>
      </c>
      <c r="H9849">
        <f t="shared" si="153"/>
        <v>0</v>
      </c>
    </row>
    <row r="9850" spans="1:8" x14ac:dyDescent="0.3">
      <c r="A9850" s="9">
        <v>180136575</v>
      </c>
      <c r="B9850" s="8">
        <v>43291.330601851849</v>
      </c>
      <c r="C9850" s="7" t="s">
        <v>36</v>
      </c>
      <c r="D9850" s="7" t="s">
        <v>326</v>
      </c>
      <c r="E9850" s="8">
        <v>43291.345497685186</v>
      </c>
      <c r="F9850" s="7" t="s">
        <v>25</v>
      </c>
      <c r="G9850" s="7" t="s">
        <v>705</v>
      </c>
      <c r="H9850">
        <f t="shared" si="153"/>
        <v>0</v>
      </c>
    </row>
    <row r="9851" spans="1:8" x14ac:dyDescent="0.3">
      <c r="A9851" s="9">
        <v>180136575</v>
      </c>
      <c r="B9851" s="8">
        <v>43291.330601851849</v>
      </c>
      <c r="C9851" s="7" t="s">
        <v>36</v>
      </c>
      <c r="D9851" s="7" t="s">
        <v>326</v>
      </c>
      <c r="E9851" s="8">
        <v>43291.34412037037</v>
      </c>
      <c r="F9851" s="7" t="s">
        <v>31</v>
      </c>
      <c r="G9851" s="7" t="s">
        <v>72</v>
      </c>
      <c r="H9851">
        <f t="shared" si="153"/>
        <v>0</v>
      </c>
    </row>
    <row r="9852" spans="1:8" x14ac:dyDescent="0.3">
      <c r="A9852" s="9">
        <v>180136575</v>
      </c>
      <c r="B9852" s="8">
        <v>43291.330601851849</v>
      </c>
      <c r="C9852" s="7" t="s">
        <v>36</v>
      </c>
      <c r="D9852" s="7" t="s">
        <v>326</v>
      </c>
      <c r="E9852" s="8">
        <v>43291.337638888886</v>
      </c>
      <c r="F9852" s="7" t="s">
        <v>29</v>
      </c>
      <c r="G9852" s="7" t="s">
        <v>72</v>
      </c>
      <c r="H9852">
        <f t="shared" si="153"/>
        <v>0</v>
      </c>
    </row>
    <row r="9853" spans="1:8" x14ac:dyDescent="0.3">
      <c r="A9853" s="9">
        <v>180136575</v>
      </c>
      <c r="B9853" s="8">
        <v>43291.330601851849</v>
      </c>
      <c r="C9853" s="7" t="s">
        <v>36</v>
      </c>
      <c r="D9853" s="7" t="s">
        <v>326</v>
      </c>
      <c r="E9853" s="8">
        <v>43291.336655092593</v>
      </c>
      <c r="F9853" s="7" t="s">
        <v>31</v>
      </c>
      <c r="G9853" s="7" t="s">
        <v>705</v>
      </c>
      <c r="H9853">
        <f t="shared" si="153"/>
        <v>0</v>
      </c>
    </row>
    <row r="9854" spans="1:8" x14ac:dyDescent="0.3">
      <c r="A9854" s="9">
        <v>180136599</v>
      </c>
      <c r="B9854" s="8">
        <v>43291.354548611111</v>
      </c>
      <c r="C9854" s="7" t="s">
        <v>36</v>
      </c>
      <c r="D9854" s="7" t="s">
        <v>90</v>
      </c>
      <c r="E9854" s="8">
        <v>43291.411689814813</v>
      </c>
      <c r="F9854" s="7" t="s">
        <v>25</v>
      </c>
      <c r="G9854" s="7" t="s">
        <v>71</v>
      </c>
      <c r="H9854">
        <f t="shared" si="153"/>
        <v>1</v>
      </c>
    </row>
    <row r="9855" spans="1:8" x14ac:dyDescent="0.3">
      <c r="A9855" s="9">
        <v>180136599</v>
      </c>
      <c r="B9855" s="8">
        <v>43291.354548611111</v>
      </c>
      <c r="C9855" s="7" t="s">
        <v>36</v>
      </c>
      <c r="D9855" s="7" t="s">
        <v>90</v>
      </c>
      <c r="E9855" s="8">
        <v>43291.406226851854</v>
      </c>
      <c r="F9855" s="7" t="s">
        <v>25</v>
      </c>
      <c r="G9855" s="7" t="s">
        <v>38</v>
      </c>
      <c r="H9855">
        <f t="shared" si="153"/>
        <v>0</v>
      </c>
    </row>
    <row r="9856" spans="1:8" x14ac:dyDescent="0.3">
      <c r="A9856" s="9">
        <v>180136599</v>
      </c>
      <c r="B9856" s="8">
        <v>43291.354548611111</v>
      </c>
      <c r="C9856" s="7" t="s">
        <v>36</v>
      </c>
      <c r="D9856" s="7" t="s">
        <v>90</v>
      </c>
      <c r="E9856" s="8">
        <v>43291.374409722222</v>
      </c>
      <c r="F9856" s="7" t="s">
        <v>31</v>
      </c>
      <c r="G9856" s="7" t="s">
        <v>38</v>
      </c>
      <c r="H9856">
        <f t="shared" si="153"/>
        <v>0</v>
      </c>
    </row>
    <row r="9857" spans="1:8" x14ac:dyDescent="0.3">
      <c r="A9857" s="9">
        <v>180136599</v>
      </c>
      <c r="B9857" s="8">
        <v>43291.354548611111</v>
      </c>
      <c r="C9857" s="7" t="s">
        <v>36</v>
      </c>
      <c r="D9857" s="7" t="s">
        <v>90</v>
      </c>
      <c r="E9857" s="8">
        <v>43291.368900462963</v>
      </c>
      <c r="F9857" s="7" t="s">
        <v>31</v>
      </c>
      <c r="G9857" s="7" t="s">
        <v>38</v>
      </c>
      <c r="H9857">
        <f t="shared" si="153"/>
        <v>0</v>
      </c>
    </row>
    <row r="9858" spans="1:8" x14ac:dyDescent="0.3">
      <c r="A9858" s="9">
        <v>180136599</v>
      </c>
      <c r="B9858" s="8">
        <v>43291.354548611111</v>
      </c>
      <c r="C9858" s="7" t="s">
        <v>36</v>
      </c>
      <c r="D9858" s="7" t="s">
        <v>90</v>
      </c>
      <c r="E9858" s="8">
        <v>43291.365891203706</v>
      </c>
      <c r="F9858" s="7" t="s">
        <v>25</v>
      </c>
      <c r="G9858" s="7" t="s">
        <v>38</v>
      </c>
      <c r="H9858">
        <f t="shared" si="153"/>
        <v>0</v>
      </c>
    </row>
    <row r="9859" spans="1:8" x14ac:dyDescent="0.3">
      <c r="A9859" s="9">
        <v>180136599</v>
      </c>
      <c r="B9859" s="8">
        <v>43291.354548611111</v>
      </c>
      <c r="C9859" s="7" t="s">
        <v>36</v>
      </c>
      <c r="D9859" s="7" t="s">
        <v>90</v>
      </c>
      <c r="E9859" s="8">
        <v>43291.363391203704</v>
      </c>
      <c r="F9859" s="7" t="s">
        <v>31</v>
      </c>
      <c r="G9859" s="7" t="s">
        <v>71</v>
      </c>
      <c r="H9859">
        <f t="shared" ref="H9859:H9922" si="154">IF(AND(A9859&lt;&gt;A9858,C9859="PD Accident    "),1,0)</f>
        <v>0</v>
      </c>
    </row>
    <row r="9860" spans="1:8" x14ac:dyDescent="0.3">
      <c r="A9860" s="9">
        <v>180136599</v>
      </c>
      <c r="B9860" s="8">
        <v>43291.354548611111</v>
      </c>
      <c r="C9860" s="7" t="s">
        <v>36</v>
      </c>
      <c r="D9860" s="7" t="s">
        <v>90</v>
      </c>
      <c r="E9860" s="8">
        <v>43291.358078703706</v>
      </c>
      <c r="F9860" s="7" t="s">
        <v>29</v>
      </c>
      <c r="G9860" s="7" t="s">
        <v>38</v>
      </c>
      <c r="H9860">
        <f t="shared" si="154"/>
        <v>0</v>
      </c>
    </row>
    <row r="9861" spans="1:8" x14ac:dyDescent="0.3">
      <c r="A9861" s="9">
        <v>180136599</v>
      </c>
      <c r="B9861" s="8">
        <v>43291.354548611111</v>
      </c>
      <c r="C9861" s="7" t="s">
        <v>36</v>
      </c>
      <c r="D9861" s="7" t="s">
        <v>90</v>
      </c>
      <c r="E9861" s="8">
        <v>43291.35800925926</v>
      </c>
      <c r="F9861" s="7" t="s">
        <v>29</v>
      </c>
      <c r="G9861" s="7" t="s">
        <v>71</v>
      </c>
      <c r="H9861">
        <f t="shared" si="154"/>
        <v>0</v>
      </c>
    </row>
    <row r="9862" spans="1:8" x14ac:dyDescent="0.3">
      <c r="A9862" s="9">
        <v>180136615</v>
      </c>
      <c r="B9862" s="8">
        <v>43291.363993055558</v>
      </c>
      <c r="C9862" s="7" t="s">
        <v>36</v>
      </c>
      <c r="D9862" s="7" t="s">
        <v>326</v>
      </c>
      <c r="E9862" s="8">
        <v>43291.419722222221</v>
      </c>
      <c r="F9862" s="7" t="s">
        <v>25</v>
      </c>
      <c r="G9862" s="7" t="s">
        <v>38</v>
      </c>
      <c r="H9862">
        <f t="shared" si="154"/>
        <v>1</v>
      </c>
    </row>
    <row r="9863" spans="1:8" x14ac:dyDescent="0.3">
      <c r="A9863" s="9">
        <v>180136615</v>
      </c>
      <c r="B9863" s="8">
        <v>43291.363993055558</v>
      </c>
      <c r="C9863" s="7" t="s">
        <v>36</v>
      </c>
      <c r="D9863" s="7" t="s">
        <v>326</v>
      </c>
      <c r="E9863" s="8">
        <v>43291.419699074075</v>
      </c>
      <c r="F9863" s="7" t="s">
        <v>25</v>
      </c>
      <c r="G9863" s="7" t="s">
        <v>100</v>
      </c>
      <c r="H9863">
        <f t="shared" si="154"/>
        <v>0</v>
      </c>
    </row>
    <row r="9864" spans="1:8" x14ac:dyDescent="0.3">
      <c r="A9864" s="9">
        <v>180136615</v>
      </c>
      <c r="B9864" s="8">
        <v>43291.363993055558</v>
      </c>
      <c r="C9864" s="7" t="s">
        <v>36</v>
      </c>
      <c r="D9864" s="7" t="s">
        <v>326</v>
      </c>
      <c r="E9864" s="8">
        <v>43291.419664351852</v>
      </c>
      <c r="F9864" s="7" t="s">
        <v>25</v>
      </c>
      <c r="G9864" s="7" t="s">
        <v>117</v>
      </c>
      <c r="H9864">
        <f t="shared" si="154"/>
        <v>0</v>
      </c>
    </row>
    <row r="9865" spans="1:8" x14ac:dyDescent="0.3">
      <c r="A9865" s="9">
        <v>180136615</v>
      </c>
      <c r="B9865" s="8">
        <v>43291.363993055558</v>
      </c>
      <c r="C9865" s="7" t="s">
        <v>36</v>
      </c>
      <c r="D9865" s="7" t="s">
        <v>326</v>
      </c>
      <c r="E9865" s="8">
        <v>43291.417337962965</v>
      </c>
      <c r="F9865" s="7" t="s">
        <v>31</v>
      </c>
      <c r="G9865" s="7" t="s">
        <v>38</v>
      </c>
      <c r="H9865">
        <f t="shared" si="154"/>
        <v>0</v>
      </c>
    </row>
    <row r="9866" spans="1:8" x14ac:dyDescent="0.3">
      <c r="A9866" s="9">
        <v>180136615</v>
      </c>
      <c r="B9866" s="8">
        <v>43291.363993055558</v>
      </c>
      <c r="C9866" s="7" t="s">
        <v>36</v>
      </c>
      <c r="D9866" s="7" t="s">
        <v>326</v>
      </c>
      <c r="E9866" s="8">
        <v>43291.406284722223</v>
      </c>
      <c r="F9866" s="7" t="s">
        <v>29</v>
      </c>
      <c r="G9866" s="7" t="s">
        <v>38</v>
      </c>
      <c r="H9866">
        <f t="shared" si="154"/>
        <v>0</v>
      </c>
    </row>
    <row r="9867" spans="1:8" x14ac:dyDescent="0.3">
      <c r="A9867" s="9">
        <v>180136615</v>
      </c>
      <c r="B9867" s="8">
        <v>43291.363993055558</v>
      </c>
      <c r="C9867" s="7" t="s">
        <v>36</v>
      </c>
      <c r="D9867" s="7" t="s">
        <v>326</v>
      </c>
      <c r="E9867" s="8">
        <v>43291.403993055559</v>
      </c>
      <c r="F9867" s="7" t="s">
        <v>29</v>
      </c>
      <c r="G9867" s="7" t="s">
        <v>100</v>
      </c>
      <c r="H9867">
        <f t="shared" si="154"/>
        <v>0</v>
      </c>
    </row>
    <row r="9868" spans="1:8" x14ac:dyDescent="0.3">
      <c r="A9868" s="9">
        <v>180136615</v>
      </c>
      <c r="B9868" s="8">
        <v>43291.363993055558</v>
      </c>
      <c r="C9868" s="7" t="s">
        <v>36</v>
      </c>
      <c r="D9868" s="7" t="s">
        <v>326</v>
      </c>
      <c r="E9868" s="8">
        <v>43291.396956018521</v>
      </c>
      <c r="F9868" s="7" t="s">
        <v>25</v>
      </c>
      <c r="G9868" s="7" t="s">
        <v>72</v>
      </c>
      <c r="H9868">
        <f t="shared" si="154"/>
        <v>0</v>
      </c>
    </row>
    <row r="9869" spans="1:8" x14ac:dyDescent="0.3">
      <c r="A9869" s="9">
        <v>180136615</v>
      </c>
      <c r="B9869" s="8">
        <v>43291.363993055558</v>
      </c>
      <c r="C9869" s="7" t="s">
        <v>36</v>
      </c>
      <c r="D9869" s="7" t="s">
        <v>326</v>
      </c>
      <c r="E9869" s="8">
        <v>43291.395069444443</v>
      </c>
      <c r="F9869" s="7" t="s">
        <v>31</v>
      </c>
      <c r="G9869" s="7" t="s">
        <v>117</v>
      </c>
      <c r="H9869">
        <f t="shared" si="154"/>
        <v>0</v>
      </c>
    </row>
    <row r="9870" spans="1:8" x14ac:dyDescent="0.3">
      <c r="A9870" s="9">
        <v>180136615</v>
      </c>
      <c r="B9870" s="8">
        <v>43291.363993055558</v>
      </c>
      <c r="C9870" s="7" t="s">
        <v>36</v>
      </c>
      <c r="D9870" s="7" t="s">
        <v>326</v>
      </c>
      <c r="E9870" s="8">
        <v>43291.39135416667</v>
      </c>
      <c r="F9870" s="7" t="s">
        <v>31</v>
      </c>
      <c r="G9870" s="7" t="s">
        <v>72</v>
      </c>
      <c r="H9870">
        <f t="shared" si="154"/>
        <v>0</v>
      </c>
    </row>
    <row r="9871" spans="1:8" x14ac:dyDescent="0.3">
      <c r="A9871" s="9">
        <v>180136615</v>
      </c>
      <c r="B9871" s="8">
        <v>43291.363993055558</v>
      </c>
      <c r="C9871" s="7" t="s">
        <v>36</v>
      </c>
      <c r="D9871" s="7" t="s">
        <v>326</v>
      </c>
      <c r="E9871" s="8">
        <v>43291.387291666666</v>
      </c>
      <c r="F9871" s="7" t="s">
        <v>25</v>
      </c>
      <c r="G9871" s="7" t="s">
        <v>113</v>
      </c>
      <c r="H9871">
        <f t="shared" si="154"/>
        <v>0</v>
      </c>
    </row>
    <row r="9872" spans="1:8" x14ac:dyDescent="0.3">
      <c r="A9872" s="9">
        <v>180136615</v>
      </c>
      <c r="B9872" s="8">
        <v>43291.363993055558</v>
      </c>
      <c r="C9872" s="7" t="s">
        <v>36</v>
      </c>
      <c r="D9872" s="7" t="s">
        <v>326</v>
      </c>
      <c r="E9872" s="8">
        <v>43291.387152777781</v>
      </c>
      <c r="F9872" s="7" t="s">
        <v>31</v>
      </c>
      <c r="G9872" s="7" t="s">
        <v>113</v>
      </c>
      <c r="H9872">
        <f t="shared" si="154"/>
        <v>0</v>
      </c>
    </row>
    <row r="9873" spans="1:8" x14ac:dyDescent="0.3">
      <c r="A9873" s="9">
        <v>180136615</v>
      </c>
      <c r="B9873" s="8">
        <v>43291.363993055558</v>
      </c>
      <c r="C9873" s="7" t="s">
        <v>36</v>
      </c>
      <c r="D9873" s="7" t="s">
        <v>326</v>
      </c>
      <c r="E9873" s="8">
        <v>43291.383391203701</v>
      </c>
      <c r="F9873" s="7" t="s">
        <v>25</v>
      </c>
      <c r="G9873" s="7" t="s">
        <v>117</v>
      </c>
      <c r="H9873">
        <f t="shared" si="154"/>
        <v>0</v>
      </c>
    </row>
    <row r="9874" spans="1:8" x14ac:dyDescent="0.3">
      <c r="A9874" s="9">
        <v>180136615</v>
      </c>
      <c r="B9874" s="8">
        <v>43291.363993055558</v>
      </c>
      <c r="C9874" s="7" t="s">
        <v>36</v>
      </c>
      <c r="D9874" s="7" t="s">
        <v>326</v>
      </c>
      <c r="E9874" s="8">
        <v>43291.38175925926</v>
      </c>
      <c r="F9874" s="7" t="s">
        <v>29</v>
      </c>
      <c r="G9874" s="7" t="s">
        <v>113</v>
      </c>
      <c r="H9874">
        <f t="shared" si="154"/>
        <v>0</v>
      </c>
    </row>
    <row r="9875" spans="1:8" x14ac:dyDescent="0.3">
      <c r="A9875" s="9">
        <v>180136615</v>
      </c>
      <c r="B9875" s="8">
        <v>43291.363993055558</v>
      </c>
      <c r="C9875" s="7" t="s">
        <v>36</v>
      </c>
      <c r="D9875" s="7" t="s">
        <v>326</v>
      </c>
      <c r="E9875" s="8">
        <v>43291.380729166667</v>
      </c>
      <c r="F9875" s="7" t="s">
        <v>29</v>
      </c>
      <c r="G9875" s="7" t="s">
        <v>72</v>
      </c>
      <c r="H9875">
        <f t="shared" si="154"/>
        <v>0</v>
      </c>
    </row>
    <row r="9876" spans="1:8" x14ac:dyDescent="0.3">
      <c r="A9876" s="9">
        <v>180136615</v>
      </c>
      <c r="B9876" s="8">
        <v>43291.363993055558</v>
      </c>
      <c r="C9876" s="7" t="s">
        <v>36</v>
      </c>
      <c r="D9876" s="7" t="s">
        <v>326</v>
      </c>
      <c r="E9876" s="8">
        <v>43291.372418981482</v>
      </c>
      <c r="F9876" s="7" t="s">
        <v>31</v>
      </c>
      <c r="G9876" s="7" t="s">
        <v>117</v>
      </c>
      <c r="H9876">
        <f t="shared" si="154"/>
        <v>0</v>
      </c>
    </row>
    <row r="9877" spans="1:8" x14ac:dyDescent="0.3">
      <c r="A9877" s="9">
        <v>180136615</v>
      </c>
      <c r="B9877" s="8">
        <v>43291.363993055558</v>
      </c>
      <c r="C9877" s="7" t="s">
        <v>36</v>
      </c>
      <c r="D9877" s="7" t="s">
        <v>326</v>
      </c>
      <c r="E9877" s="8">
        <v>43291.367835648147</v>
      </c>
      <c r="F9877" s="7" t="s">
        <v>29</v>
      </c>
      <c r="G9877" s="7" t="s">
        <v>117</v>
      </c>
      <c r="H9877">
        <f t="shared" si="154"/>
        <v>0</v>
      </c>
    </row>
    <row r="9878" spans="1:8" x14ac:dyDescent="0.3">
      <c r="A9878" s="9">
        <v>180136615</v>
      </c>
      <c r="B9878" s="8">
        <v>43291.363993055558</v>
      </c>
      <c r="C9878" s="7" t="s">
        <v>36</v>
      </c>
      <c r="D9878" s="7" t="s">
        <v>326</v>
      </c>
      <c r="E9878" s="8">
        <v>43291.367824074077</v>
      </c>
      <c r="F9878" s="7" t="s">
        <v>25</v>
      </c>
      <c r="G9878" s="7" t="s">
        <v>139</v>
      </c>
      <c r="H9878">
        <f t="shared" si="154"/>
        <v>0</v>
      </c>
    </row>
    <row r="9879" spans="1:8" x14ac:dyDescent="0.3">
      <c r="A9879" s="9">
        <v>180136615</v>
      </c>
      <c r="B9879" s="8">
        <v>43291.363993055558</v>
      </c>
      <c r="C9879" s="7" t="s">
        <v>36</v>
      </c>
      <c r="D9879" s="7" t="s">
        <v>326</v>
      </c>
      <c r="E9879" s="8">
        <v>43291.366655092592</v>
      </c>
      <c r="F9879" s="7" t="s">
        <v>29</v>
      </c>
      <c r="G9879" s="7" t="s">
        <v>139</v>
      </c>
      <c r="H9879">
        <f t="shared" si="154"/>
        <v>0</v>
      </c>
    </row>
    <row r="9880" spans="1:8" x14ac:dyDescent="0.3">
      <c r="A9880" s="9">
        <v>180136626</v>
      </c>
      <c r="B9880" s="8">
        <v>43291.380509259259</v>
      </c>
      <c r="C9880" s="7" t="s">
        <v>36</v>
      </c>
      <c r="D9880" s="7" t="s">
        <v>326</v>
      </c>
      <c r="E9880" s="8">
        <v>43291.428611111114</v>
      </c>
      <c r="F9880" s="7" t="s">
        <v>25</v>
      </c>
      <c r="G9880" s="7" t="s">
        <v>139</v>
      </c>
      <c r="H9880">
        <f t="shared" si="154"/>
        <v>1</v>
      </c>
    </row>
    <row r="9881" spans="1:8" x14ac:dyDescent="0.3">
      <c r="A9881" s="9">
        <v>180136626</v>
      </c>
      <c r="B9881" s="8">
        <v>43291.380509259259</v>
      </c>
      <c r="C9881" s="7" t="s">
        <v>36</v>
      </c>
      <c r="D9881" s="7" t="s">
        <v>326</v>
      </c>
      <c r="E9881" s="8">
        <v>43291.42465277778</v>
      </c>
      <c r="F9881" s="7" t="s">
        <v>25</v>
      </c>
      <c r="G9881" s="7" t="s">
        <v>117</v>
      </c>
      <c r="H9881">
        <f t="shared" si="154"/>
        <v>0</v>
      </c>
    </row>
    <row r="9882" spans="1:8" x14ac:dyDescent="0.3">
      <c r="A9882" s="9">
        <v>180136626</v>
      </c>
      <c r="B9882" s="8">
        <v>43291.380509259259</v>
      </c>
      <c r="C9882" s="7" t="s">
        <v>36</v>
      </c>
      <c r="D9882" s="7" t="s">
        <v>326</v>
      </c>
      <c r="E9882" s="8">
        <v>43291.424097222225</v>
      </c>
      <c r="F9882" s="7" t="s">
        <v>25</v>
      </c>
      <c r="G9882" s="7" t="s">
        <v>115</v>
      </c>
      <c r="H9882">
        <f t="shared" si="154"/>
        <v>0</v>
      </c>
    </row>
    <row r="9883" spans="1:8" x14ac:dyDescent="0.3">
      <c r="A9883" s="9">
        <v>180136626</v>
      </c>
      <c r="B9883" s="8">
        <v>43291.380509259259</v>
      </c>
      <c r="C9883" s="7" t="s">
        <v>36</v>
      </c>
      <c r="D9883" s="7" t="s">
        <v>326</v>
      </c>
      <c r="E9883" s="8">
        <v>43291.421817129631</v>
      </c>
      <c r="F9883" s="7" t="s">
        <v>31</v>
      </c>
      <c r="G9883" s="7" t="s">
        <v>117</v>
      </c>
      <c r="H9883">
        <f t="shared" si="154"/>
        <v>0</v>
      </c>
    </row>
    <row r="9884" spans="1:8" x14ac:dyDescent="0.3">
      <c r="A9884" s="9">
        <v>180136626</v>
      </c>
      <c r="B9884" s="8">
        <v>43291.380509259259</v>
      </c>
      <c r="C9884" s="7" t="s">
        <v>36</v>
      </c>
      <c r="D9884" s="7" t="s">
        <v>326</v>
      </c>
      <c r="E9884" s="8">
        <v>43291.419918981483</v>
      </c>
      <c r="F9884" s="7" t="s">
        <v>29</v>
      </c>
      <c r="G9884" t="s">
        <v>117</v>
      </c>
      <c r="H9884">
        <f t="shared" si="154"/>
        <v>0</v>
      </c>
    </row>
    <row r="9885" spans="1:8" x14ac:dyDescent="0.3">
      <c r="A9885" s="9">
        <v>180136626</v>
      </c>
      <c r="B9885" s="8">
        <v>43291.380509259259</v>
      </c>
      <c r="C9885" s="7" t="s">
        <v>36</v>
      </c>
      <c r="D9885" s="7" t="s">
        <v>326</v>
      </c>
      <c r="E9885" s="8">
        <v>43291.403391203705</v>
      </c>
      <c r="F9885" s="7" t="s">
        <v>25</v>
      </c>
      <c r="G9885" s="7" t="s">
        <v>113</v>
      </c>
      <c r="H9885">
        <f t="shared" si="154"/>
        <v>0</v>
      </c>
    </row>
    <row r="9886" spans="1:8" x14ac:dyDescent="0.3">
      <c r="A9886" s="9">
        <v>180136626</v>
      </c>
      <c r="B9886" s="8">
        <v>43291.380509259259</v>
      </c>
      <c r="C9886" s="7" t="s">
        <v>36</v>
      </c>
      <c r="D9886" s="7" t="s">
        <v>326</v>
      </c>
      <c r="E9886" s="8">
        <v>43291.395057870373</v>
      </c>
      <c r="F9886" s="7" t="s">
        <v>25</v>
      </c>
      <c r="G9886" s="7" t="s">
        <v>117</v>
      </c>
      <c r="H9886">
        <f t="shared" si="154"/>
        <v>0</v>
      </c>
    </row>
    <row r="9887" spans="1:8" x14ac:dyDescent="0.3">
      <c r="A9887" s="9">
        <v>180136626</v>
      </c>
      <c r="B9887" s="8">
        <v>43291.380509259259</v>
      </c>
      <c r="C9887" s="7" t="s">
        <v>36</v>
      </c>
      <c r="D9887" s="7" t="s">
        <v>326</v>
      </c>
      <c r="E9887" s="8">
        <v>43291.391782407409</v>
      </c>
      <c r="F9887" s="7" t="s">
        <v>32</v>
      </c>
      <c r="G9887" s="7" t="s">
        <v>117</v>
      </c>
      <c r="H9887">
        <f t="shared" si="154"/>
        <v>0</v>
      </c>
    </row>
    <row r="9888" spans="1:8" x14ac:dyDescent="0.3">
      <c r="A9888" s="9">
        <v>180136626</v>
      </c>
      <c r="B9888" s="8">
        <v>43291.380509259259</v>
      </c>
      <c r="C9888" s="7" t="s">
        <v>36</v>
      </c>
      <c r="D9888" s="7" t="s">
        <v>326</v>
      </c>
      <c r="E9888" s="8">
        <v>43291.390127314815</v>
      </c>
      <c r="F9888" s="7" t="s">
        <v>32</v>
      </c>
      <c r="G9888" s="7" t="s">
        <v>117</v>
      </c>
      <c r="H9888">
        <f t="shared" si="154"/>
        <v>0</v>
      </c>
    </row>
    <row r="9889" spans="1:8" x14ac:dyDescent="0.3">
      <c r="A9889" s="9">
        <v>180136626</v>
      </c>
      <c r="B9889" s="8">
        <v>43291.380509259259</v>
      </c>
      <c r="C9889" s="7" t="s">
        <v>36</v>
      </c>
      <c r="D9889" s="7" t="s">
        <v>326</v>
      </c>
      <c r="E9889" s="8">
        <v>43291.38784722222</v>
      </c>
      <c r="F9889" s="7" t="s">
        <v>31</v>
      </c>
      <c r="G9889" s="7" t="s">
        <v>139</v>
      </c>
      <c r="H9889">
        <f t="shared" si="154"/>
        <v>0</v>
      </c>
    </row>
    <row r="9890" spans="1:8" x14ac:dyDescent="0.3">
      <c r="A9890" s="9">
        <v>180136626</v>
      </c>
      <c r="B9890" s="8">
        <v>43291.380509259259</v>
      </c>
      <c r="C9890" s="7" t="s">
        <v>36</v>
      </c>
      <c r="D9890" s="7" t="s">
        <v>326</v>
      </c>
      <c r="E9890" s="8">
        <v>43291.387303240743</v>
      </c>
      <c r="F9890" s="7" t="s">
        <v>31</v>
      </c>
      <c r="G9890" s="7" t="s">
        <v>113</v>
      </c>
      <c r="H9890">
        <f t="shared" si="154"/>
        <v>0</v>
      </c>
    </row>
    <row r="9891" spans="1:8" x14ac:dyDescent="0.3">
      <c r="A9891" s="9">
        <v>180136626</v>
      </c>
      <c r="B9891" s="8">
        <v>43291.380509259259</v>
      </c>
      <c r="C9891" s="7" t="s">
        <v>36</v>
      </c>
      <c r="D9891" s="7" t="s">
        <v>326</v>
      </c>
      <c r="E9891" s="8">
        <v>43291.383402777778</v>
      </c>
      <c r="F9891" s="7" t="s">
        <v>31</v>
      </c>
      <c r="G9891" s="7" t="s">
        <v>117</v>
      </c>
      <c r="H9891">
        <f t="shared" si="154"/>
        <v>0</v>
      </c>
    </row>
    <row r="9892" spans="1:8" x14ac:dyDescent="0.3">
      <c r="A9892" s="9">
        <v>180136626</v>
      </c>
      <c r="B9892" s="8">
        <v>43291.380509259259</v>
      </c>
      <c r="C9892" s="7" t="s">
        <v>36</v>
      </c>
      <c r="D9892" s="7" t="s">
        <v>326</v>
      </c>
      <c r="E9892" s="8">
        <v>43291.382326388892</v>
      </c>
      <c r="F9892" s="7" t="s">
        <v>29</v>
      </c>
      <c r="G9892" s="7" t="s">
        <v>115</v>
      </c>
      <c r="H9892">
        <f t="shared" si="154"/>
        <v>0</v>
      </c>
    </row>
    <row r="9893" spans="1:8" x14ac:dyDescent="0.3">
      <c r="A9893" s="9">
        <v>180136626</v>
      </c>
      <c r="B9893" s="8">
        <v>43291.380509259259</v>
      </c>
      <c r="C9893" s="7" t="s">
        <v>36</v>
      </c>
      <c r="D9893" s="7" t="s">
        <v>326</v>
      </c>
      <c r="E9893" s="8">
        <v>43291.381365740737</v>
      </c>
      <c r="F9893" s="7" t="s">
        <v>29</v>
      </c>
      <c r="G9893" s="7" t="s">
        <v>139</v>
      </c>
      <c r="H9893">
        <f t="shared" si="154"/>
        <v>0</v>
      </c>
    </row>
    <row r="9894" spans="1:8" x14ac:dyDescent="0.3">
      <c r="A9894" s="9">
        <v>180136626</v>
      </c>
      <c r="B9894" s="8">
        <v>43291.380509259259</v>
      </c>
      <c r="C9894" s="7" t="s">
        <v>36</v>
      </c>
      <c r="D9894" s="7" t="s">
        <v>326</v>
      </c>
      <c r="E9894" s="8">
        <v>43291.381365740737</v>
      </c>
      <c r="F9894" s="7" t="s">
        <v>25</v>
      </c>
      <c r="G9894" s="7" t="s">
        <v>111</v>
      </c>
      <c r="H9894">
        <f t="shared" si="154"/>
        <v>0</v>
      </c>
    </row>
    <row r="9895" spans="1:8" x14ac:dyDescent="0.3">
      <c r="A9895" s="9">
        <v>180136626</v>
      </c>
      <c r="B9895" s="8">
        <v>43291.380509259259</v>
      </c>
      <c r="C9895" s="7" t="s">
        <v>36</v>
      </c>
      <c r="D9895" s="7" t="s">
        <v>326</v>
      </c>
      <c r="E9895" s="8">
        <v>43291.381192129629</v>
      </c>
      <c r="F9895" s="7" t="s">
        <v>29</v>
      </c>
      <c r="G9895" s="7" t="s">
        <v>111</v>
      </c>
      <c r="H9895">
        <f t="shared" si="154"/>
        <v>0</v>
      </c>
    </row>
    <row r="9896" spans="1:8" x14ac:dyDescent="0.3">
      <c r="A9896" s="9">
        <v>180136637</v>
      </c>
      <c r="B9896" s="8">
        <v>43291.393935185188</v>
      </c>
      <c r="C9896" s="7" t="s">
        <v>36</v>
      </c>
      <c r="D9896" s="7" t="s">
        <v>222</v>
      </c>
      <c r="E9896" s="8">
        <v>43291.476469907408</v>
      </c>
      <c r="F9896" s="7" t="s">
        <v>25</v>
      </c>
      <c r="G9896" s="7" t="s">
        <v>198</v>
      </c>
      <c r="H9896">
        <f t="shared" si="154"/>
        <v>1</v>
      </c>
    </row>
    <row r="9897" spans="1:8" x14ac:dyDescent="0.3">
      <c r="A9897" s="9">
        <v>180136637</v>
      </c>
      <c r="B9897" s="8">
        <v>43291.393935185188</v>
      </c>
      <c r="C9897" s="7" t="s">
        <v>36</v>
      </c>
      <c r="D9897" s="7" t="s">
        <v>222</v>
      </c>
      <c r="E9897" s="8">
        <v>43291.438032407408</v>
      </c>
      <c r="F9897" s="7" t="s">
        <v>63</v>
      </c>
      <c r="G9897" s="7" t="s">
        <v>198</v>
      </c>
      <c r="H9897">
        <f t="shared" si="154"/>
        <v>0</v>
      </c>
    </row>
    <row r="9898" spans="1:8" x14ac:dyDescent="0.3">
      <c r="A9898" s="9">
        <v>180136637</v>
      </c>
      <c r="B9898" s="8">
        <v>43291.393935185188</v>
      </c>
      <c r="C9898" s="7" t="s">
        <v>36</v>
      </c>
      <c r="D9898" s="7" t="s">
        <v>222</v>
      </c>
      <c r="E9898" s="8">
        <v>43291.416365740741</v>
      </c>
      <c r="F9898" s="7" t="s">
        <v>25</v>
      </c>
      <c r="G9898" s="7" t="s">
        <v>72</v>
      </c>
      <c r="H9898">
        <f t="shared" si="154"/>
        <v>0</v>
      </c>
    </row>
    <row r="9899" spans="1:8" x14ac:dyDescent="0.3">
      <c r="A9899" s="9">
        <v>180136637</v>
      </c>
      <c r="B9899" s="8">
        <v>43291.393935185188</v>
      </c>
      <c r="C9899" s="7" t="s">
        <v>36</v>
      </c>
      <c r="D9899" s="7" t="s">
        <v>222</v>
      </c>
      <c r="E9899" s="8">
        <v>43291.402962962966</v>
      </c>
      <c r="F9899" s="7" t="s">
        <v>32</v>
      </c>
      <c r="G9899" t="s">
        <v>198</v>
      </c>
      <c r="H9899">
        <f t="shared" si="154"/>
        <v>0</v>
      </c>
    </row>
    <row r="9900" spans="1:8" x14ac:dyDescent="0.3">
      <c r="A9900" s="9">
        <v>180136637</v>
      </c>
      <c r="B9900" s="8">
        <v>43291.393935185188</v>
      </c>
      <c r="C9900" s="7" t="s">
        <v>36</v>
      </c>
      <c r="D9900" s="7" t="s">
        <v>222</v>
      </c>
      <c r="E9900" s="8">
        <v>43291.402881944443</v>
      </c>
      <c r="F9900" s="7" t="s">
        <v>31</v>
      </c>
      <c r="G9900" s="7" t="s">
        <v>72</v>
      </c>
      <c r="H9900">
        <f t="shared" si="154"/>
        <v>0</v>
      </c>
    </row>
    <row r="9901" spans="1:8" x14ac:dyDescent="0.3">
      <c r="A9901" s="9">
        <v>180136637</v>
      </c>
      <c r="B9901" s="8">
        <v>43291.393935185188</v>
      </c>
      <c r="C9901" s="7" t="s">
        <v>36</v>
      </c>
      <c r="D9901" s="7" t="s">
        <v>222</v>
      </c>
      <c r="E9901" s="8">
        <v>43291.401296296295</v>
      </c>
      <c r="F9901" s="7" t="s">
        <v>32</v>
      </c>
      <c r="G9901" s="7" t="s">
        <v>198</v>
      </c>
      <c r="H9901">
        <f t="shared" si="154"/>
        <v>0</v>
      </c>
    </row>
    <row r="9902" spans="1:8" x14ac:dyDescent="0.3">
      <c r="A9902" s="9">
        <v>180136637</v>
      </c>
      <c r="B9902" s="8">
        <v>43291.393935185188</v>
      </c>
      <c r="C9902" s="7" t="s">
        <v>36</v>
      </c>
      <c r="D9902" s="7" t="s">
        <v>222</v>
      </c>
      <c r="E9902" s="8">
        <v>43291.400833333333</v>
      </c>
      <c r="F9902" s="7" t="s">
        <v>31</v>
      </c>
      <c r="G9902" s="7" t="s">
        <v>198</v>
      </c>
      <c r="H9902">
        <f t="shared" si="154"/>
        <v>0</v>
      </c>
    </row>
    <row r="9903" spans="1:8" x14ac:dyDescent="0.3">
      <c r="A9903" s="9">
        <v>180136637</v>
      </c>
      <c r="B9903" s="8">
        <v>43291.393935185188</v>
      </c>
      <c r="C9903" s="7" t="s">
        <v>36</v>
      </c>
      <c r="D9903" s="7" t="s">
        <v>222</v>
      </c>
      <c r="E9903" s="8">
        <v>43291.397013888891</v>
      </c>
      <c r="F9903" s="7" t="s">
        <v>29</v>
      </c>
      <c r="G9903" s="7" t="s">
        <v>72</v>
      </c>
      <c r="H9903">
        <f t="shared" si="154"/>
        <v>0</v>
      </c>
    </row>
    <row r="9904" spans="1:8" x14ac:dyDescent="0.3">
      <c r="A9904" s="9">
        <v>180136637</v>
      </c>
      <c r="B9904" s="8">
        <v>43291.393935185188</v>
      </c>
      <c r="C9904" s="7" t="s">
        <v>36</v>
      </c>
      <c r="D9904" s="7" t="s">
        <v>222</v>
      </c>
      <c r="E9904" s="8">
        <v>43291.396527777775</v>
      </c>
      <c r="F9904" s="7" t="s">
        <v>29</v>
      </c>
      <c r="G9904" s="7" t="s">
        <v>198</v>
      </c>
      <c r="H9904">
        <f t="shared" si="154"/>
        <v>0</v>
      </c>
    </row>
    <row r="9905" spans="1:8" x14ac:dyDescent="0.3">
      <c r="A9905" s="9">
        <v>180136699</v>
      </c>
      <c r="B9905" s="8">
        <v>43291.459374999999</v>
      </c>
      <c r="C9905" s="7" t="s">
        <v>36</v>
      </c>
      <c r="D9905" s="7" t="s">
        <v>763</v>
      </c>
      <c r="E9905" s="8">
        <v>43291.475312499999</v>
      </c>
      <c r="F9905" s="7" t="s">
        <v>25</v>
      </c>
      <c r="G9905" s="7" t="s">
        <v>28</v>
      </c>
      <c r="H9905">
        <f t="shared" si="154"/>
        <v>1</v>
      </c>
    </row>
    <row r="9906" spans="1:8" x14ac:dyDescent="0.3">
      <c r="A9906" s="9">
        <v>180136699</v>
      </c>
      <c r="B9906" s="8">
        <v>43291.459374999999</v>
      </c>
      <c r="C9906" s="7" t="s">
        <v>36</v>
      </c>
      <c r="D9906" s="7" t="s">
        <v>763</v>
      </c>
      <c r="E9906" s="8">
        <v>43291.459374999999</v>
      </c>
      <c r="F9906" s="7" t="s">
        <v>31</v>
      </c>
      <c r="G9906" s="7" t="s">
        <v>28</v>
      </c>
      <c r="H9906">
        <f t="shared" si="154"/>
        <v>0</v>
      </c>
    </row>
    <row r="9907" spans="1:8" x14ac:dyDescent="0.3">
      <c r="A9907" s="9">
        <v>180136706</v>
      </c>
      <c r="B9907" s="8">
        <v>43291.466273148151</v>
      </c>
      <c r="C9907" s="7" t="s">
        <v>36</v>
      </c>
      <c r="D9907" s="7" t="s">
        <v>484</v>
      </c>
      <c r="E9907" s="8">
        <v>43291.551874999997</v>
      </c>
      <c r="F9907" s="7" t="s">
        <v>25</v>
      </c>
      <c r="G9907" s="7" t="s">
        <v>111</v>
      </c>
      <c r="H9907">
        <f t="shared" si="154"/>
        <v>1</v>
      </c>
    </row>
    <row r="9908" spans="1:8" x14ac:dyDescent="0.3">
      <c r="A9908" s="9">
        <v>180136706</v>
      </c>
      <c r="B9908" s="8">
        <v>43291.466273148151</v>
      </c>
      <c r="C9908" s="7" t="s">
        <v>36</v>
      </c>
      <c r="D9908" s="7" t="s">
        <v>484</v>
      </c>
      <c r="E9908" s="8">
        <v>43291.488657407404</v>
      </c>
      <c r="F9908" s="7" t="s">
        <v>31</v>
      </c>
      <c r="G9908" s="7" t="s">
        <v>111</v>
      </c>
      <c r="H9908">
        <f t="shared" si="154"/>
        <v>0</v>
      </c>
    </row>
    <row r="9909" spans="1:8" x14ac:dyDescent="0.3">
      <c r="A9909" s="9">
        <v>180136706</v>
      </c>
      <c r="B9909" s="8">
        <v>43291.466273148151</v>
      </c>
      <c r="C9909" s="7" t="s">
        <v>36</v>
      </c>
      <c r="D9909" s="7" t="s">
        <v>484</v>
      </c>
      <c r="E9909" s="8">
        <v>43291.483067129629</v>
      </c>
      <c r="F9909" s="7" t="s">
        <v>29</v>
      </c>
      <c r="G9909" s="7" t="s">
        <v>111</v>
      </c>
      <c r="H9909">
        <f t="shared" si="154"/>
        <v>0</v>
      </c>
    </row>
    <row r="9910" spans="1:8" x14ac:dyDescent="0.3">
      <c r="A9910" s="9">
        <v>180136706</v>
      </c>
      <c r="B9910" s="8">
        <v>43291.466273148151</v>
      </c>
      <c r="C9910" s="7" t="s">
        <v>36</v>
      </c>
      <c r="D9910" s="7" t="s">
        <v>484</v>
      </c>
      <c r="E9910" s="8">
        <v>43291.482881944445</v>
      </c>
      <c r="F9910" s="7" t="s">
        <v>212</v>
      </c>
      <c r="G9910" s="7"/>
      <c r="H9910">
        <f t="shared" si="154"/>
        <v>0</v>
      </c>
    </row>
    <row r="9911" spans="1:8" x14ac:dyDescent="0.3">
      <c r="A9911" s="9">
        <v>180136706</v>
      </c>
      <c r="B9911" s="8">
        <v>43291.466273148151</v>
      </c>
      <c r="C9911" s="7" t="s">
        <v>36</v>
      </c>
      <c r="D9911" s="7" t="s">
        <v>484</v>
      </c>
      <c r="E9911" s="8">
        <v>43291.47519675926</v>
      </c>
      <c r="F9911" s="7" t="s">
        <v>25</v>
      </c>
      <c r="G9911" s="7" t="s">
        <v>38</v>
      </c>
      <c r="H9911">
        <f t="shared" si="154"/>
        <v>0</v>
      </c>
    </row>
    <row r="9912" spans="1:8" x14ac:dyDescent="0.3">
      <c r="A9912" s="9">
        <v>180136706</v>
      </c>
      <c r="B9912" s="8">
        <v>43291.466273148151</v>
      </c>
      <c r="C9912" s="7" t="s">
        <v>36</v>
      </c>
      <c r="D9912" s="7" t="s">
        <v>484</v>
      </c>
      <c r="E9912" s="8">
        <v>43291.466273148151</v>
      </c>
      <c r="F9912" s="7" t="s">
        <v>31</v>
      </c>
      <c r="G9912" s="7" t="s">
        <v>38</v>
      </c>
      <c r="H9912">
        <f t="shared" si="154"/>
        <v>0</v>
      </c>
    </row>
    <row r="9913" spans="1:8" x14ac:dyDescent="0.3">
      <c r="A9913" s="9">
        <v>180136798</v>
      </c>
      <c r="B9913" s="8">
        <v>43291.558761574073</v>
      </c>
      <c r="C9913" s="7" t="s">
        <v>36</v>
      </c>
      <c r="D9913" s="7" t="s">
        <v>503</v>
      </c>
      <c r="E9913" s="8">
        <v>43291.684930555559</v>
      </c>
      <c r="F9913" s="7" t="s">
        <v>25</v>
      </c>
      <c r="G9913" s="7" t="s">
        <v>111</v>
      </c>
      <c r="H9913">
        <f t="shared" si="154"/>
        <v>1</v>
      </c>
    </row>
    <row r="9914" spans="1:8" x14ac:dyDescent="0.3">
      <c r="A9914" s="9">
        <v>180136798</v>
      </c>
      <c r="B9914" s="8">
        <v>43291.558761574073</v>
      </c>
      <c r="C9914" s="7" t="s">
        <v>36</v>
      </c>
      <c r="D9914" s="7" t="s">
        <v>503</v>
      </c>
      <c r="E9914" s="8">
        <v>43291.667557870373</v>
      </c>
      <c r="F9914" s="7" t="s">
        <v>201</v>
      </c>
      <c r="G9914" s="7" t="s">
        <v>111</v>
      </c>
      <c r="H9914">
        <f t="shared" si="154"/>
        <v>0</v>
      </c>
    </row>
    <row r="9915" spans="1:8" x14ac:dyDescent="0.3">
      <c r="A9915" s="9">
        <v>180136798</v>
      </c>
      <c r="B9915" s="8">
        <v>43291.558761574073</v>
      </c>
      <c r="C9915" s="7" t="s">
        <v>36</v>
      </c>
      <c r="D9915" s="7" t="s">
        <v>503</v>
      </c>
      <c r="E9915" s="8">
        <v>43291.593865740739</v>
      </c>
      <c r="F9915" s="7" t="s">
        <v>25</v>
      </c>
      <c r="G9915" s="7" t="s">
        <v>72</v>
      </c>
      <c r="H9915">
        <f t="shared" si="154"/>
        <v>0</v>
      </c>
    </row>
    <row r="9916" spans="1:8" x14ac:dyDescent="0.3">
      <c r="A9916" s="9">
        <v>180136798</v>
      </c>
      <c r="B9916" s="8">
        <v>43291.558761574073</v>
      </c>
      <c r="C9916" s="7" t="s">
        <v>36</v>
      </c>
      <c r="D9916" s="7" t="s">
        <v>503</v>
      </c>
      <c r="E9916" s="8">
        <v>43291.568495370368</v>
      </c>
      <c r="F9916" s="7" t="s">
        <v>25</v>
      </c>
      <c r="G9916" s="7" t="s">
        <v>764</v>
      </c>
      <c r="H9916">
        <f t="shared" si="154"/>
        <v>0</v>
      </c>
    </row>
    <row r="9917" spans="1:8" x14ac:dyDescent="0.3">
      <c r="A9917" s="9">
        <v>180136798</v>
      </c>
      <c r="B9917" s="8">
        <v>43291.558761574073</v>
      </c>
      <c r="C9917" s="7" t="s">
        <v>36</v>
      </c>
      <c r="D9917" s="7" t="s">
        <v>503</v>
      </c>
      <c r="E9917" s="8">
        <v>43291.566562499997</v>
      </c>
      <c r="F9917" s="7" t="s">
        <v>25</v>
      </c>
      <c r="G9917" s="7" t="s">
        <v>71</v>
      </c>
      <c r="H9917">
        <f t="shared" si="154"/>
        <v>0</v>
      </c>
    </row>
    <row r="9918" spans="1:8" x14ac:dyDescent="0.3">
      <c r="A9918" s="9">
        <v>180136798</v>
      </c>
      <c r="B9918" s="8">
        <v>43291.558761574073</v>
      </c>
      <c r="C9918" s="7" t="s">
        <v>36</v>
      </c>
      <c r="D9918" s="7" t="s">
        <v>503</v>
      </c>
      <c r="E9918" s="8">
        <v>43291.565347222226</v>
      </c>
      <c r="F9918" s="7" t="s">
        <v>31</v>
      </c>
      <c r="G9918" s="7" t="s">
        <v>72</v>
      </c>
      <c r="H9918">
        <f t="shared" si="154"/>
        <v>0</v>
      </c>
    </row>
    <row r="9919" spans="1:8" x14ac:dyDescent="0.3">
      <c r="A9919" s="9">
        <v>180136798</v>
      </c>
      <c r="B9919" s="8">
        <v>43291.558761574073</v>
      </c>
      <c r="C9919" s="7" t="s">
        <v>36</v>
      </c>
      <c r="D9919" s="7" t="s">
        <v>503</v>
      </c>
      <c r="E9919" s="8">
        <v>43291.56322916667</v>
      </c>
      <c r="F9919" s="7" t="s">
        <v>25</v>
      </c>
      <c r="G9919" s="7" t="s">
        <v>117</v>
      </c>
      <c r="H9919">
        <f t="shared" si="154"/>
        <v>0</v>
      </c>
    </row>
    <row r="9920" spans="1:8" x14ac:dyDescent="0.3">
      <c r="A9920" s="9">
        <v>180136798</v>
      </c>
      <c r="B9920" s="8">
        <v>43291.558761574073</v>
      </c>
      <c r="C9920" s="7" t="s">
        <v>36</v>
      </c>
      <c r="D9920" s="7" t="s">
        <v>503</v>
      </c>
      <c r="E9920" s="8">
        <v>43291.562372685185</v>
      </c>
      <c r="F9920" s="7" t="s">
        <v>31</v>
      </c>
      <c r="G9920" s="7" t="s">
        <v>764</v>
      </c>
      <c r="H9920">
        <f t="shared" si="154"/>
        <v>0</v>
      </c>
    </row>
    <row r="9921" spans="1:8" x14ac:dyDescent="0.3">
      <c r="A9921" s="9">
        <v>180136798</v>
      </c>
      <c r="B9921" s="8">
        <v>43291.558761574073</v>
      </c>
      <c r="C9921" s="7" t="s">
        <v>36</v>
      </c>
      <c r="D9921" s="7" t="s">
        <v>503</v>
      </c>
      <c r="E9921" s="8">
        <v>43291.562094907407</v>
      </c>
      <c r="F9921" s="7" t="s">
        <v>31</v>
      </c>
      <c r="G9921" s="7" t="s">
        <v>111</v>
      </c>
      <c r="H9921">
        <f t="shared" si="154"/>
        <v>0</v>
      </c>
    </row>
    <row r="9922" spans="1:8" x14ac:dyDescent="0.3">
      <c r="A9922" s="9">
        <v>180136798</v>
      </c>
      <c r="B9922" s="8">
        <v>43291.558761574073</v>
      </c>
      <c r="C9922" s="7" t="s">
        <v>36</v>
      </c>
      <c r="D9922" s="7" t="s">
        <v>503</v>
      </c>
      <c r="E9922" s="8">
        <v>43291.562083333331</v>
      </c>
      <c r="F9922" s="7" t="s">
        <v>29</v>
      </c>
      <c r="G9922" s="7" t="s">
        <v>111</v>
      </c>
      <c r="H9922">
        <f t="shared" si="154"/>
        <v>0</v>
      </c>
    </row>
    <row r="9923" spans="1:8" x14ac:dyDescent="0.3">
      <c r="A9923" s="9">
        <v>180136798</v>
      </c>
      <c r="B9923" s="8">
        <v>43291.558761574073</v>
      </c>
      <c r="C9923" s="7" t="s">
        <v>36</v>
      </c>
      <c r="D9923" s="7" t="s">
        <v>503</v>
      </c>
      <c r="E9923" s="8">
        <v>43291.561932870369</v>
      </c>
      <c r="F9923" s="7" t="s">
        <v>29</v>
      </c>
      <c r="G9923" s="7" t="s">
        <v>764</v>
      </c>
      <c r="H9923">
        <f t="shared" ref="H9923:H9986" si="155">IF(AND(A9923&lt;&gt;A9922,C9923="PD Accident    "),1,0)</f>
        <v>0</v>
      </c>
    </row>
    <row r="9924" spans="1:8" x14ac:dyDescent="0.3">
      <c r="A9924" s="9">
        <v>180136798</v>
      </c>
      <c r="B9924" s="8">
        <v>43291.558761574073</v>
      </c>
      <c r="C9924" s="7" t="s">
        <v>36</v>
      </c>
      <c r="D9924" s="7" t="s">
        <v>503</v>
      </c>
      <c r="E9924" s="8">
        <v>43291.561469907407</v>
      </c>
      <c r="F9924" s="7" t="s">
        <v>29</v>
      </c>
      <c r="G9924" s="7" t="s">
        <v>71</v>
      </c>
      <c r="H9924">
        <f t="shared" si="155"/>
        <v>0</v>
      </c>
    </row>
    <row r="9925" spans="1:8" x14ac:dyDescent="0.3">
      <c r="A9925" s="9">
        <v>180136798</v>
      </c>
      <c r="B9925" s="8">
        <v>43291.558761574073</v>
      </c>
      <c r="C9925" s="7" t="s">
        <v>36</v>
      </c>
      <c r="D9925" s="7" t="s">
        <v>503</v>
      </c>
      <c r="E9925" s="8">
        <v>43291.561469907407</v>
      </c>
      <c r="F9925" s="7" t="s">
        <v>29</v>
      </c>
      <c r="G9925" s="7" t="s">
        <v>117</v>
      </c>
      <c r="H9925">
        <f t="shared" si="155"/>
        <v>0</v>
      </c>
    </row>
    <row r="9926" spans="1:8" x14ac:dyDescent="0.3">
      <c r="A9926" s="9">
        <v>180136798</v>
      </c>
      <c r="B9926" s="8">
        <v>43291.558761574073</v>
      </c>
      <c r="C9926" s="7" t="s">
        <v>36</v>
      </c>
      <c r="D9926" s="7" t="s">
        <v>503</v>
      </c>
      <c r="E9926" s="8">
        <v>43291.561469907407</v>
      </c>
      <c r="F9926" s="7" t="s">
        <v>29</v>
      </c>
      <c r="G9926" s="7" t="s">
        <v>72</v>
      </c>
      <c r="H9926">
        <f t="shared" si="155"/>
        <v>0</v>
      </c>
    </row>
    <row r="9927" spans="1:8" x14ac:dyDescent="0.3">
      <c r="A9927" s="9">
        <v>180136848</v>
      </c>
      <c r="B9927" s="8">
        <v>43291.604884259257</v>
      </c>
      <c r="C9927" s="7" t="s">
        <v>36</v>
      </c>
      <c r="D9927" s="7" t="s">
        <v>422</v>
      </c>
      <c r="E9927" s="8">
        <v>43291.685034722221</v>
      </c>
      <c r="F9927" s="7" t="s">
        <v>25</v>
      </c>
      <c r="G9927" s="7" t="s">
        <v>76</v>
      </c>
      <c r="H9927">
        <f t="shared" si="155"/>
        <v>1</v>
      </c>
    </row>
    <row r="9928" spans="1:8" x14ac:dyDescent="0.3">
      <c r="A9928" s="9">
        <v>180136848</v>
      </c>
      <c r="B9928" s="8">
        <v>43291.604884259257</v>
      </c>
      <c r="C9928" s="7" t="s">
        <v>36</v>
      </c>
      <c r="D9928" s="7" t="s">
        <v>422</v>
      </c>
      <c r="E9928" s="8">
        <v>43291.659259259257</v>
      </c>
      <c r="F9928" s="7" t="s">
        <v>25</v>
      </c>
      <c r="G9928" s="7" t="s">
        <v>392</v>
      </c>
      <c r="H9928">
        <f t="shared" si="155"/>
        <v>0</v>
      </c>
    </row>
    <row r="9929" spans="1:8" x14ac:dyDescent="0.3">
      <c r="A9929" s="9">
        <v>180136848</v>
      </c>
      <c r="B9929" s="8">
        <v>43291.604884259257</v>
      </c>
      <c r="C9929" s="7" t="s">
        <v>36</v>
      </c>
      <c r="D9929" s="7" t="s">
        <v>422</v>
      </c>
      <c r="E9929" s="8">
        <v>43291.628888888888</v>
      </c>
      <c r="F9929" s="7" t="s">
        <v>31</v>
      </c>
      <c r="G9929" s="7" t="s">
        <v>76</v>
      </c>
      <c r="H9929">
        <f t="shared" si="155"/>
        <v>0</v>
      </c>
    </row>
    <row r="9930" spans="1:8" x14ac:dyDescent="0.3">
      <c r="A9930" s="9">
        <v>180136848</v>
      </c>
      <c r="B9930" s="8">
        <v>43291.604884259257</v>
      </c>
      <c r="C9930" s="7" t="s">
        <v>36</v>
      </c>
      <c r="D9930" s="7" t="s">
        <v>422</v>
      </c>
      <c r="E9930" s="8">
        <v>43291.628842592596</v>
      </c>
      <c r="F9930" s="7" t="s">
        <v>31</v>
      </c>
      <c r="G9930" s="7" t="s">
        <v>392</v>
      </c>
      <c r="H9930">
        <f t="shared" si="155"/>
        <v>0</v>
      </c>
    </row>
    <row r="9931" spans="1:8" x14ac:dyDescent="0.3">
      <c r="A9931" s="9">
        <v>180136848</v>
      </c>
      <c r="B9931" s="8">
        <v>43291.604884259257</v>
      </c>
      <c r="C9931" s="7" t="s">
        <v>36</v>
      </c>
      <c r="D9931" s="7" t="s">
        <v>422</v>
      </c>
      <c r="E9931" s="8">
        <v>43291.628807870373</v>
      </c>
      <c r="F9931" s="7" t="s">
        <v>25</v>
      </c>
      <c r="G9931" s="7" t="s">
        <v>72</v>
      </c>
      <c r="H9931">
        <f t="shared" si="155"/>
        <v>0</v>
      </c>
    </row>
    <row r="9932" spans="1:8" x14ac:dyDescent="0.3">
      <c r="A9932" s="9">
        <v>180136848</v>
      </c>
      <c r="B9932" s="8">
        <v>43291.604884259257</v>
      </c>
      <c r="C9932" s="7" t="s">
        <v>36</v>
      </c>
      <c r="D9932" s="7" t="s">
        <v>422</v>
      </c>
      <c r="E9932" s="8">
        <v>43291.628750000003</v>
      </c>
      <c r="F9932" s="7" t="s">
        <v>29</v>
      </c>
      <c r="G9932" t="s">
        <v>72</v>
      </c>
      <c r="H9932">
        <f t="shared" si="155"/>
        <v>0</v>
      </c>
    </row>
    <row r="9933" spans="1:8" x14ac:dyDescent="0.3">
      <c r="A9933" s="9">
        <v>180136848</v>
      </c>
      <c r="B9933" s="8">
        <v>43291.604884259257</v>
      </c>
      <c r="C9933" s="7" t="s">
        <v>36</v>
      </c>
      <c r="D9933" s="7" t="s">
        <v>422</v>
      </c>
      <c r="E9933" s="8">
        <v>43291.627916666665</v>
      </c>
      <c r="F9933" s="7" t="s">
        <v>29</v>
      </c>
      <c r="G9933" t="s">
        <v>76</v>
      </c>
      <c r="H9933">
        <f t="shared" si="155"/>
        <v>0</v>
      </c>
    </row>
    <row r="9934" spans="1:8" x14ac:dyDescent="0.3">
      <c r="A9934" s="9">
        <v>180136848</v>
      </c>
      <c r="B9934" s="8">
        <v>43291.604884259257</v>
      </c>
      <c r="C9934" s="7" t="s">
        <v>36</v>
      </c>
      <c r="D9934" s="7" t="s">
        <v>422</v>
      </c>
      <c r="E9934" s="8">
        <v>43291.607766203706</v>
      </c>
      <c r="F9934" s="7" t="s">
        <v>29</v>
      </c>
      <c r="G9934" s="7" t="s">
        <v>392</v>
      </c>
      <c r="H9934">
        <f t="shared" si="155"/>
        <v>0</v>
      </c>
    </row>
    <row r="9935" spans="1:8" x14ac:dyDescent="0.3">
      <c r="A9935" s="9">
        <v>180136866</v>
      </c>
      <c r="B9935" s="8">
        <v>43291.617083333331</v>
      </c>
      <c r="C9935" s="7" t="s">
        <v>36</v>
      </c>
      <c r="D9935" s="7" t="s">
        <v>561</v>
      </c>
      <c r="E9935" s="8">
        <v>43291.67769675926</v>
      </c>
      <c r="F9935" s="7" t="s">
        <v>25</v>
      </c>
      <c r="G9935" s="7" t="s">
        <v>28</v>
      </c>
      <c r="H9935">
        <f t="shared" si="155"/>
        <v>1</v>
      </c>
    </row>
    <row r="9936" spans="1:8" x14ac:dyDescent="0.3">
      <c r="A9936" s="9">
        <v>180136866</v>
      </c>
      <c r="B9936" s="8">
        <v>43291.617083333331</v>
      </c>
      <c r="C9936" s="7" t="s">
        <v>36</v>
      </c>
      <c r="D9936" s="7" t="s">
        <v>561</v>
      </c>
      <c r="E9936" s="8">
        <v>43291.677511574075</v>
      </c>
      <c r="F9936" s="7" t="s">
        <v>25</v>
      </c>
      <c r="G9936" t="s">
        <v>26</v>
      </c>
      <c r="H9936">
        <f t="shared" si="155"/>
        <v>0</v>
      </c>
    </row>
    <row r="9937" spans="1:8" x14ac:dyDescent="0.3">
      <c r="A9937" s="9">
        <v>180136866</v>
      </c>
      <c r="B9937" s="8">
        <v>43291.617083333331</v>
      </c>
      <c r="C9937" s="7" t="s">
        <v>36</v>
      </c>
      <c r="D9937" s="7" t="s">
        <v>561</v>
      </c>
      <c r="E9937" s="8">
        <v>43291.676493055558</v>
      </c>
      <c r="F9937" s="7" t="s">
        <v>25</v>
      </c>
      <c r="G9937" t="s">
        <v>765</v>
      </c>
      <c r="H9937">
        <f t="shared" si="155"/>
        <v>0</v>
      </c>
    </row>
    <row r="9938" spans="1:8" x14ac:dyDescent="0.3">
      <c r="A9938" s="9">
        <v>180136866</v>
      </c>
      <c r="B9938" s="8">
        <v>43291.617083333331</v>
      </c>
      <c r="C9938" s="7" t="s">
        <v>36</v>
      </c>
      <c r="D9938" s="7" t="s">
        <v>561</v>
      </c>
      <c r="E9938" s="8">
        <v>43291.634317129632</v>
      </c>
      <c r="F9938" s="7" t="s">
        <v>32</v>
      </c>
      <c r="G9938" t="s">
        <v>26</v>
      </c>
      <c r="H9938">
        <f t="shared" si="155"/>
        <v>0</v>
      </c>
    </row>
    <row r="9939" spans="1:8" x14ac:dyDescent="0.3">
      <c r="A9939" s="9">
        <v>180136866</v>
      </c>
      <c r="B9939" s="8">
        <v>43291.617083333331</v>
      </c>
      <c r="C9939" s="7" t="s">
        <v>36</v>
      </c>
      <c r="D9939" s="7" t="s">
        <v>561</v>
      </c>
      <c r="E9939" s="8">
        <v>43291.63181712963</v>
      </c>
      <c r="F9939" s="7" t="s">
        <v>31</v>
      </c>
      <c r="G9939" t="s">
        <v>765</v>
      </c>
      <c r="H9939">
        <f t="shared" si="155"/>
        <v>0</v>
      </c>
    </row>
    <row r="9940" spans="1:8" x14ac:dyDescent="0.3">
      <c r="A9940" s="9">
        <v>180136866</v>
      </c>
      <c r="B9940" s="8">
        <v>43291.617083333331</v>
      </c>
      <c r="C9940" s="7" t="s">
        <v>36</v>
      </c>
      <c r="D9940" s="7" t="s">
        <v>561</v>
      </c>
      <c r="E9940" s="8">
        <v>43291.630393518521</v>
      </c>
      <c r="F9940" s="7" t="s">
        <v>32</v>
      </c>
      <c r="G9940" t="s">
        <v>26</v>
      </c>
      <c r="H9940">
        <f t="shared" si="155"/>
        <v>0</v>
      </c>
    </row>
    <row r="9941" spans="1:8" x14ac:dyDescent="0.3">
      <c r="A9941" s="9">
        <v>180136866</v>
      </c>
      <c r="B9941" s="8">
        <v>43291.617083333331</v>
      </c>
      <c r="C9941" s="7" t="s">
        <v>36</v>
      </c>
      <c r="D9941" s="7" t="s">
        <v>561</v>
      </c>
      <c r="E9941" s="8">
        <v>43291.627905092595</v>
      </c>
      <c r="F9941" s="7" t="s">
        <v>25</v>
      </c>
      <c r="G9941" s="7" t="s">
        <v>76</v>
      </c>
      <c r="H9941">
        <f t="shared" si="155"/>
        <v>0</v>
      </c>
    </row>
    <row r="9942" spans="1:8" x14ac:dyDescent="0.3">
      <c r="A9942" s="9">
        <v>180136866</v>
      </c>
      <c r="B9942" s="8">
        <v>43291.617083333331</v>
      </c>
      <c r="C9942" s="7" t="s">
        <v>36</v>
      </c>
      <c r="D9942" s="7" t="s">
        <v>561</v>
      </c>
      <c r="E9942" s="8">
        <v>43291.626770833333</v>
      </c>
      <c r="F9942" s="7" t="s">
        <v>29</v>
      </c>
      <c r="G9942" t="s">
        <v>76</v>
      </c>
      <c r="H9942">
        <f t="shared" si="155"/>
        <v>0</v>
      </c>
    </row>
    <row r="9943" spans="1:8" x14ac:dyDescent="0.3">
      <c r="A9943" s="9">
        <v>180136866</v>
      </c>
      <c r="B9943" s="8">
        <v>43291.617083333331</v>
      </c>
      <c r="C9943" s="7" t="s">
        <v>36</v>
      </c>
      <c r="D9943" s="7" t="s">
        <v>561</v>
      </c>
      <c r="E9943" s="8">
        <v>43291.624652777777</v>
      </c>
      <c r="F9943" s="7" t="s">
        <v>31</v>
      </c>
      <c r="G9943" s="7" t="s">
        <v>26</v>
      </c>
      <c r="H9943">
        <f t="shared" si="155"/>
        <v>0</v>
      </c>
    </row>
    <row r="9944" spans="1:8" x14ac:dyDescent="0.3">
      <c r="A9944" s="9">
        <v>180136866</v>
      </c>
      <c r="B9944" s="8">
        <v>43291.617083333331</v>
      </c>
      <c r="C9944" s="7" t="s">
        <v>36</v>
      </c>
      <c r="D9944" s="7" t="s">
        <v>561</v>
      </c>
      <c r="E9944" s="8">
        <v>43291.624467592592</v>
      </c>
      <c r="F9944" s="7" t="s">
        <v>29</v>
      </c>
      <c r="G9944" s="7" t="s">
        <v>28</v>
      </c>
      <c r="H9944">
        <f t="shared" si="155"/>
        <v>0</v>
      </c>
    </row>
    <row r="9945" spans="1:8" x14ac:dyDescent="0.3">
      <c r="A9945" s="9">
        <v>180136866</v>
      </c>
      <c r="B9945" s="8">
        <v>43291.617083333331</v>
      </c>
      <c r="C9945" s="7" t="s">
        <v>36</v>
      </c>
      <c r="D9945" s="7" t="s">
        <v>561</v>
      </c>
      <c r="E9945" s="8">
        <v>43291.622581018521</v>
      </c>
      <c r="F9945" s="7" t="s">
        <v>29</v>
      </c>
      <c r="G9945" s="7" t="s">
        <v>26</v>
      </c>
      <c r="H9945">
        <f t="shared" si="155"/>
        <v>0</v>
      </c>
    </row>
    <row r="9946" spans="1:8" x14ac:dyDescent="0.3">
      <c r="A9946" s="9">
        <v>180137042</v>
      </c>
      <c r="B9946" s="8">
        <v>43291.733182870368</v>
      </c>
      <c r="C9946" s="7" t="s">
        <v>36</v>
      </c>
      <c r="D9946" s="7" t="s">
        <v>624</v>
      </c>
      <c r="E9946" s="8">
        <v>43291.794594907406</v>
      </c>
      <c r="F9946" s="7" t="s">
        <v>25</v>
      </c>
      <c r="G9946" s="7" t="s">
        <v>241</v>
      </c>
      <c r="H9946">
        <f t="shared" si="155"/>
        <v>1</v>
      </c>
    </row>
    <row r="9947" spans="1:8" x14ac:dyDescent="0.3">
      <c r="A9947" s="9">
        <v>180137042</v>
      </c>
      <c r="B9947" s="8">
        <v>43291.733182870368</v>
      </c>
      <c r="C9947" s="7" t="s">
        <v>36</v>
      </c>
      <c r="D9947" s="7" t="s">
        <v>624</v>
      </c>
      <c r="E9947" s="8">
        <v>43291.764085648145</v>
      </c>
      <c r="F9947" s="7" t="s">
        <v>25</v>
      </c>
      <c r="G9947" s="7" t="s">
        <v>42</v>
      </c>
      <c r="H9947">
        <f t="shared" si="155"/>
        <v>0</v>
      </c>
    </row>
    <row r="9948" spans="1:8" x14ac:dyDescent="0.3">
      <c r="A9948" s="9">
        <v>180137042</v>
      </c>
      <c r="B9948" s="8">
        <v>43291.733182870368</v>
      </c>
      <c r="C9948" s="7" t="s">
        <v>36</v>
      </c>
      <c r="D9948" s="7" t="s">
        <v>624</v>
      </c>
      <c r="E9948" s="8">
        <v>43291.746053240742</v>
      </c>
      <c r="F9948" s="7" t="s">
        <v>31</v>
      </c>
      <c r="G9948" s="7" t="s">
        <v>42</v>
      </c>
      <c r="H9948">
        <f t="shared" si="155"/>
        <v>0</v>
      </c>
    </row>
    <row r="9949" spans="1:8" x14ac:dyDescent="0.3">
      <c r="A9949" s="9">
        <v>180137042</v>
      </c>
      <c r="B9949" s="8">
        <v>43291.733182870368</v>
      </c>
      <c r="C9949" s="7" t="s">
        <v>36</v>
      </c>
      <c r="D9949" s="7" t="s">
        <v>624</v>
      </c>
      <c r="E9949" s="8">
        <v>43291.743437500001</v>
      </c>
      <c r="F9949" s="7" t="s">
        <v>32</v>
      </c>
      <c r="G9949" s="7" t="s">
        <v>241</v>
      </c>
      <c r="H9949">
        <f t="shared" si="155"/>
        <v>0</v>
      </c>
    </row>
    <row r="9950" spans="1:8" x14ac:dyDescent="0.3">
      <c r="A9950" s="9">
        <v>180137042</v>
      </c>
      <c r="B9950" s="8">
        <v>43291.733182870368</v>
      </c>
      <c r="C9950" s="7" t="s">
        <v>36</v>
      </c>
      <c r="D9950" s="7" t="s">
        <v>624</v>
      </c>
      <c r="E9950" s="8">
        <v>43291.739803240744</v>
      </c>
      <c r="F9950" s="7" t="s">
        <v>25</v>
      </c>
      <c r="G9950" s="7" t="s">
        <v>205</v>
      </c>
      <c r="H9950">
        <f t="shared" si="155"/>
        <v>0</v>
      </c>
    </row>
    <row r="9951" spans="1:8" x14ac:dyDescent="0.3">
      <c r="A9951" s="9">
        <v>180137042</v>
      </c>
      <c r="B9951" s="8">
        <v>43291.733182870368</v>
      </c>
      <c r="C9951" s="7" t="s">
        <v>36</v>
      </c>
      <c r="D9951" s="7" t="s">
        <v>624</v>
      </c>
      <c r="E9951" s="8">
        <v>43291.737754629627</v>
      </c>
      <c r="F9951" s="7" t="s">
        <v>31</v>
      </c>
      <c r="G9951" s="7" t="s">
        <v>241</v>
      </c>
      <c r="H9951">
        <f t="shared" si="155"/>
        <v>0</v>
      </c>
    </row>
    <row r="9952" spans="1:8" x14ac:dyDescent="0.3">
      <c r="A9952" s="9">
        <v>180137042</v>
      </c>
      <c r="B9952" s="8">
        <v>43291.733182870368</v>
      </c>
      <c r="C9952" s="7" t="s">
        <v>36</v>
      </c>
      <c r="D9952" s="7" t="s">
        <v>624</v>
      </c>
      <c r="E9952" s="8">
        <v>43291.735844907409</v>
      </c>
      <c r="F9952" s="7" t="s">
        <v>29</v>
      </c>
      <c r="G9952" s="7" t="s">
        <v>42</v>
      </c>
      <c r="H9952">
        <f t="shared" si="155"/>
        <v>0</v>
      </c>
    </row>
    <row r="9953" spans="1:8" x14ac:dyDescent="0.3">
      <c r="A9953" s="9">
        <v>180137042</v>
      </c>
      <c r="B9953" s="8">
        <v>43291.733182870368</v>
      </c>
      <c r="C9953" s="7" t="s">
        <v>36</v>
      </c>
      <c r="D9953" s="7" t="s">
        <v>624</v>
      </c>
      <c r="E9953" s="8">
        <v>43291.735543981478</v>
      </c>
      <c r="F9953" s="7" t="s">
        <v>29</v>
      </c>
      <c r="G9953" s="7" t="s">
        <v>241</v>
      </c>
      <c r="H9953">
        <f t="shared" si="155"/>
        <v>0</v>
      </c>
    </row>
    <row r="9954" spans="1:8" x14ac:dyDescent="0.3">
      <c r="A9954" s="9">
        <v>180137042</v>
      </c>
      <c r="B9954" s="8">
        <v>43291.733182870368</v>
      </c>
      <c r="C9954" s="7" t="s">
        <v>36</v>
      </c>
      <c r="D9954" s="7" t="s">
        <v>624</v>
      </c>
      <c r="E9954" s="8">
        <v>43291.735277777778</v>
      </c>
      <c r="F9954" s="7" t="s">
        <v>29</v>
      </c>
      <c r="G9954" s="7" t="s">
        <v>205</v>
      </c>
      <c r="H9954">
        <f t="shared" si="155"/>
        <v>0</v>
      </c>
    </row>
    <row r="9955" spans="1:8" x14ac:dyDescent="0.3">
      <c r="A9955" s="9">
        <v>180137084</v>
      </c>
      <c r="B9955" s="8">
        <v>43291.756597222222</v>
      </c>
      <c r="C9955" s="7" t="s">
        <v>36</v>
      </c>
      <c r="D9955" s="7" t="s">
        <v>766</v>
      </c>
      <c r="E9955" s="8">
        <v>43291.811423611114</v>
      </c>
      <c r="F9955" s="7" t="s">
        <v>25</v>
      </c>
      <c r="G9955" s="7" t="s">
        <v>179</v>
      </c>
      <c r="H9955">
        <f t="shared" si="155"/>
        <v>1</v>
      </c>
    </row>
    <row r="9956" spans="1:8" x14ac:dyDescent="0.3">
      <c r="A9956" s="9">
        <v>180137084</v>
      </c>
      <c r="B9956" s="8">
        <v>43291.756597222222</v>
      </c>
      <c r="C9956" s="7" t="s">
        <v>36</v>
      </c>
      <c r="D9956" s="7" t="s">
        <v>766</v>
      </c>
      <c r="E9956" s="8">
        <v>43291.776863425926</v>
      </c>
      <c r="F9956" s="7" t="s">
        <v>25</v>
      </c>
      <c r="G9956" s="7" t="s">
        <v>76</v>
      </c>
      <c r="H9956">
        <f t="shared" si="155"/>
        <v>0</v>
      </c>
    </row>
    <row r="9957" spans="1:8" x14ac:dyDescent="0.3">
      <c r="A9957" s="9">
        <v>180137084</v>
      </c>
      <c r="B9957" s="8">
        <v>43291.756597222222</v>
      </c>
      <c r="C9957" s="7" t="s">
        <v>36</v>
      </c>
      <c r="D9957" s="7" t="s">
        <v>766</v>
      </c>
      <c r="E9957" s="8">
        <v>43291.769050925926</v>
      </c>
      <c r="F9957" s="7" t="s">
        <v>31</v>
      </c>
      <c r="G9957" s="7" t="s">
        <v>76</v>
      </c>
      <c r="H9957">
        <f t="shared" si="155"/>
        <v>0</v>
      </c>
    </row>
    <row r="9958" spans="1:8" x14ac:dyDescent="0.3">
      <c r="A9958" s="9">
        <v>180137084</v>
      </c>
      <c r="B9958" s="8">
        <v>43291.756597222222</v>
      </c>
      <c r="C9958" s="7" t="s">
        <v>36</v>
      </c>
      <c r="D9958" s="7" t="s">
        <v>766</v>
      </c>
      <c r="E9958" s="8">
        <v>43291.768969907411</v>
      </c>
      <c r="F9958" s="7" t="s">
        <v>29</v>
      </c>
      <c r="G9958" s="7" t="s">
        <v>76</v>
      </c>
      <c r="H9958">
        <f t="shared" si="155"/>
        <v>0</v>
      </c>
    </row>
    <row r="9959" spans="1:8" x14ac:dyDescent="0.3">
      <c r="A9959" s="9">
        <v>180137084</v>
      </c>
      <c r="B9959" s="8">
        <v>43291.756597222222</v>
      </c>
      <c r="C9959" s="7" t="s">
        <v>36</v>
      </c>
      <c r="D9959" s="7" t="s">
        <v>766</v>
      </c>
      <c r="E9959" s="8">
        <v>43291.765532407408</v>
      </c>
      <c r="F9959" s="7" t="s">
        <v>29</v>
      </c>
      <c r="G9959" s="7" t="s">
        <v>179</v>
      </c>
      <c r="H9959">
        <f t="shared" si="155"/>
        <v>0</v>
      </c>
    </row>
    <row r="9960" spans="1:8" x14ac:dyDescent="0.3">
      <c r="A9960" s="9">
        <v>180137314</v>
      </c>
      <c r="B9960" s="8">
        <v>43292.325972222221</v>
      </c>
      <c r="C9960" s="7" t="s">
        <v>36</v>
      </c>
      <c r="D9960" s="7" t="s">
        <v>256</v>
      </c>
      <c r="E9960" s="8">
        <v>43292.346990740742</v>
      </c>
      <c r="F9960" s="7" t="s">
        <v>25</v>
      </c>
      <c r="G9960" s="7" t="s">
        <v>296</v>
      </c>
      <c r="H9960">
        <f t="shared" si="155"/>
        <v>1</v>
      </c>
    </row>
    <row r="9961" spans="1:8" x14ac:dyDescent="0.3">
      <c r="A9961" s="9">
        <v>180137314</v>
      </c>
      <c r="B9961" s="8">
        <v>43292.325972222221</v>
      </c>
      <c r="C9961" s="7" t="s">
        <v>36</v>
      </c>
      <c r="D9961" s="7" t="s">
        <v>256</v>
      </c>
      <c r="E9961" s="8">
        <v>43292.346990740742</v>
      </c>
      <c r="F9961" s="7" t="s">
        <v>25</v>
      </c>
      <c r="G9961" s="7" t="s">
        <v>264</v>
      </c>
      <c r="H9961">
        <f t="shared" si="155"/>
        <v>0</v>
      </c>
    </row>
    <row r="9962" spans="1:8" x14ac:dyDescent="0.3">
      <c r="A9962" s="9">
        <v>180137314</v>
      </c>
      <c r="B9962" s="8">
        <v>43292.325972222221</v>
      </c>
      <c r="C9962" s="7" t="s">
        <v>36</v>
      </c>
      <c r="D9962" s="7" t="s">
        <v>256</v>
      </c>
      <c r="E9962" s="8">
        <v>43292.346990740742</v>
      </c>
      <c r="F9962" s="7" t="s">
        <v>25</v>
      </c>
      <c r="G9962" s="7" t="s">
        <v>113</v>
      </c>
      <c r="H9962">
        <f t="shared" si="155"/>
        <v>0</v>
      </c>
    </row>
    <row r="9963" spans="1:8" x14ac:dyDescent="0.3">
      <c r="A9963" s="9">
        <v>180137314</v>
      </c>
      <c r="B9963" s="8">
        <v>43292.325972222221</v>
      </c>
      <c r="C9963" s="7" t="s">
        <v>36</v>
      </c>
      <c r="D9963" s="7" t="s">
        <v>256</v>
      </c>
      <c r="E9963" s="8">
        <v>43292.346990740742</v>
      </c>
      <c r="F9963" s="7" t="s">
        <v>25</v>
      </c>
      <c r="G9963" t="s">
        <v>72</v>
      </c>
      <c r="H9963">
        <f t="shared" si="155"/>
        <v>0</v>
      </c>
    </row>
    <row r="9964" spans="1:8" x14ac:dyDescent="0.3">
      <c r="A9964" s="9">
        <v>180137314</v>
      </c>
      <c r="B9964" s="8">
        <v>43292.325972222221</v>
      </c>
      <c r="C9964" s="7" t="s">
        <v>36</v>
      </c>
      <c r="D9964" s="7" t="s">
        <v>256</v>
      </c>
      <c r="E9964" s="8">
        <v>43292.339722222219</v>
      </c>
      <c r="F9964" s="7" t="s">
        <v>31</v>
      </c>
      <c r="G9964" s="7" t="s">
        <v>72</v>
      </c>
      <c r="H9964">
        <f t="shared" si="155"/>
        <v>0</v>
      </c>
    </row>
    <row r="9965" spans="1:8" x14ac:dyDescent="0.3">
      <c r="A9965" s="9">
        <v>180137314</v>
      </c>
      <c r="B9965" s="8">
        <v>43292.325972222221</v>
      </c>
      <c r="C9965" s="7" t="s">
        <v>36</v>
      </c>
      <c r="D9965" s="7" t="s">
        <v>256</v>
      </c>
      <c r="E9965" s="8">
        <v>43292.33326388889</v>
      </c>
      <c r="F9965" s="7" t="s">
        <v>31</v>
      </c>
      <c r="G9965" s="7" t="s">
        <v>113</v>
      </c>
      <c r="H9965">
        <f t="shared" si="155"/>
        <v>0</v>
      </c>
    </row>
    <row r="9966" spans="1:8" x14ac:dyDescent="0.3">
      <c r="A9966" s="9">
        <v>180137314</v>
      </c>
      <c r="B9966" s="8">
        <v>43292.325972222221</v>
      </c>
      <c r="C9966" s="7" t="s">
        <v>36</v>
      </c>
      <c r="D9966" s="7" t="s">
        <v>256</v>
      </c>
      <c r="E9966" s="8">
        <v>43292.328958333332</v>
      </c>
      <c r="F9966" s="7" t="s">
        <v>31</v>
      </c>
      <c r="G9966" s="7" t="s">
        <v>264</v>
      </c>
      <c r="H9966">
        <f t="shared" si="155"/>
        <v>0</v>
      </c>
    </row>
    <row r="9967" spans="1:8" x14ac:dyDescent="0.3">
      <c r="A9967" s="9">
        <v>180137314</v>
      </c>
      <c r="B9967" s="8">
        <v>43292.325972222221</v>
      </c>
      <c r="C9967" s="7" t="s">
        <v>36</v>
      </c>
      <c r="D9967" s="7" t="s">
        <v>256</v>
      </c>
      <c r="E9967" s="8">
        <v>43292.328888888886</v>
      </c>
      <c r="F9967" s="7" t="s">
        <v>25</v>
      </c>
      <c r="G9967" s="7" t="s">
        <v>743</v>
      </c>
      <c r="H9967">
        <f t="shared" si="155"/>
        <v>0</v>
      </c>
    </row>
    <row r="9968" spans="1:8" x14ac:dyDescent="0.3">
      <c r="A9968" s="9">
        <v>180137314</v>
      </c>
      <c r="B9968" s="8">
        <v>43292.325972222221</v>
      </c>
      <c r="C9968" s="7" t="s">
        <v>36</v>
      </c>
      <c r="D9968" s="7" t="s">
        <v>256</v>
      </c>
      <c r="E9968" s="8">
        <v>43292.32707175926</v>
      </c>
      <c r="F9968" s="7" t="s">
        <v>29</v>
      </c>
      <c r="G9968" s="7" t="s">
        <v>113</v>
      </c>
      <c r="H9968">
        <f t="shared" si="155"/>
        <v>0</v>
      </c>
    </row>
    <row r="9969" spans="1:8" x14ac:dyDescent="0.3">
      <c r="A9969" s="9">
        <v>180137314</v>
      </c>
      <c r="B9969" s="8">
        <v>43292.325972222221</v>
      </c>
      <c r="C9969" s="7" t="s">
        <v>36</v>
      </c>
      <c r="D9969" s="7" t="s">
        <v>256</v>
      </c>
      <c r="E9969" s="8">
        <v>43292.326192129629</v>
      </c>
      <c r="F9969" s="7" t="s">
        <v>29</v>
      </c>
      <c r="G9969" t="s">
        <v>743</v>
      </c>
      <c r="H9969">
        <f t="shared" si="155"/>
        <v>0</v>
      </c>
    </row>
    <row r="9970" spans="1:8" x14ac:dyDescent="0.3">
      <c r="A9970" s="9">
        <v>180137314</v>
      </c>
      <c r="B9970" s="8">
        <v>43292.325972222221</v>
      </c>
      <c r="C9970" s="7" t="s">
        <v>36</v>
      </c>
      <c r="D9970" s="7" t="s">
        <v>256</v>
      </c>
      <c r="E9970" s="8">
        <v>43292.326064814813</v>
      </c>
      <c r="F9970" s="7" t="s">
        <v>29</v>
      </c>
      <c r="G9970" t="s">
        <v>264</v>
      </c>
      <c r="H9970">
        <f t="shared" si="155"/>
        <v>0</v>
      </c>
    </row>
    <row r="9971" spans="1:8" x14ac:dyDescent="0.3">
      <c r="A9971" s="9">
        <v>180137314</v>
      </c>
      <c r="B9971" s="8">
        <v>43292.325972222221</v>
      </c>
      <c r="C9971" s="7" t="s">
        <v>36</v>
      </c>
      <c r="D9971" s="7" t="s">
        <v>256</v>
      </c>
      <c r="E9971" s="8">
        <v>43292.325972222221</v>
      </c>
      <c r="F9971" s="7" t="s">
        <v>31</v>
      </c>
      <c r="G9971" t="s">
        <v>296</v>
      </c>
      <c r="H9971">
        <f t="shared" si="155"/>
        <v>0</v>
      </c>
    </row>
    <row r="9972" spans="1:8" x14ac:dyDescent="0.3">
      <c r="A9972" s="9">
        <v>180137343</v>
      </c>
      <c r="B9972" s="8">
        <v>43292.358576388891</v>
      </c>
      <c r="C9972" s="7" t="s">
        <v>36</v>
      </c>
      <c r="D9972" s="7" t="s">
        <v>578</v>
      </c>
      <c r="E9972" s="8">
        <v>43292.425567129627</v>
      </c>
      <c r="F9972" s="7" t="s">
        <v>25</v>
      </c>
      <c r="G9972" t="s">
        <v>743</v>
      </c>
      <c r="H9972">
        <f t="shared" si="155"/>
        <v>1</v>
      </c>
    </row>
    <row r="9973" spans="1:8" x14ac:dyDescent="0.3">
      <c r="A9973" s="9">
        <v>180137343</v>
      </c>
      <c r="B9973" s="8">
        <v>43292.358576388891</v>
      </c>
      <c r="C9973" s="7" t="s">
        <v>36</v>
      </c>
      <c r="D9973" s="7" t="s">
        <v>578</v>
      </c>
      <c r="E9973" s="8">
        <v>43292.391724537039</v>
      </c>
      <c r="F9973" s="7" t="s">
        <v>25</v>
      </c>
      <c r="G9973" s="7" t="s">
        <v>38</v>
      </c>
      <c r="H9973">
        <f t="shared" si="155"/>
        <v>0</v>
      </c>
    </row>
    <row r="9974" spans="1:8" x14ac:dyDescent="0.3">
      <c r="A9974" s="9">
        <v>180137343</v>
      </c>
      <c r="B9974" s="8">
        <v>43292.358576388891</v>
      </c>
      <c r="C9974" s="7" t="s">
        <v>36</v>
      </c>
      <c r="D9974" s="7" t="s">
        <v>578</v>
      </c>
      <c r="E9974" s="8">
        <v>43292.387025462966</v>
      </c>
      <c r="F9974" s="7" t="s">
        <v>25</v>
      </c>
      <c r="G9974" t="s">
        <v>72</v>
      </c>
      <c r="H9974">
        <f t="shared" si="155"/>
        <v>0</v>
      </c>
    </row>
    <row r="9975" spans="1:8" x14ac:dyDescent="0.3">
      <c r="A9975" s="9">
        <v>180137343</v>
      </c>
      <c r="B9975" s="8">
        <v>43292.358576388891</v>
      </c>
      <c r="C9975" s="7" t="s">
        <v>36</v>
      </c>
      <c r="D9975" s="7" t="s">
        <v>578</v>
      </c>
      <c r="E9975" s="8">
        <v>43292.379131944443</v>
      </c>
      <c r="F9975" s="7" t="s">
        <v>25</v>
      </c>
      <c r="G9975" t="s">
        <v>767</v>
      </c>
      <c r="H9975">
        <f t="shared" si="155"/>
        <v>0</v>
      </c>
    </row>
    <row r="9976" spans="1:8" x14ac:dyDescent="0.3">
      <c r="A9976" s="9">
        <v>180137343</v>
      </c>
      <c r="B9976" s="8">
        <v>43292.358576388891</v>
      </c>
      <c r="C9976" s="7" t="s">
        <v>36</v>
      </c>
      <c r="D9976" s="7" t="s">
        <v>578</v>
      </c>
      <c r="E9976" s="8">
        <v>43292.372939814813</v>
      </c>
      <c r="F9976" s="7" t="s">
        <v>31</v>
      </c>
      <c r="G9976" t="s">
        <v>743</v>
      </c>
      <c r="H9976">
        <f t="shared" si="155"/>
        <v>0</v>
      </c>
    </row>
    <row r="9977" spans="1:8" x14ac:dyDescent="0.3">
      <c r="A9977" s="9">
        <v>180137343</v>
      </c>
      <c r="B9977" s="8">
        <v>43292.358576388891</v>
      </c>
      <c r="C9977" s="7" t="s">
        <v>36</v>
      </c>
      <c r="D9977" s="7" t="s">
        <v>578</v>
      </c>
      <c r="E9977" s="8">
        <v>43292.372824074075</v>
      </c>
      <c r="F9977" s="7" t="s">
        <v>25</v>
      </c>
      <c r="G9977" t="s">
        <v>743</v>
      </c>
      <c r="H9977">
        <f t="shared" si="155"/>
        <v>0</v>
      </c>
    </row>
    <row r="9978" spans="1:8" x14ac:dyDescent="0.3">
      <c r="A9978" s="9">
        <v>180137343</v>
      </c>
      <c r="B9978" s="8">
        <v>43292.358576388891</v>
      </c>
      <c r="C9978" s="7" t="s">
        <v>36</v>
      </c>
      <c r="D9978" s="7" t="s">
        <v>578</v>
      </c>
      <c r="E9978" s="8">
        <v>43292.370196759257</v>
      </c>
      <c r="F9978" s="7" t="s">
        <v>31</v>
      </c>
      <c r="G9978" s="7" t="s">
        <v>38</v>
      </c>
      <c r="H9978">
        <f t="shared" si="155"/>
        <v>0</v>
      </c>
    </row>
    <row r="9979" spans="1:8" x14ac:dyDescent="0.3">
      <c r="A9979" s="9">
        <v>180137343</v>
      </c>
      <c r="B9979" s="8">
        <v>43292.358576388891</v>
      </c>
      <c r="C9979" s="7" t="s">
        <v>36</v>
      </c>
      <c r="D9979" s="7" t="s">
        <v>578</v>
      </c>
      <c r="E9979" s="8">
        <v>43292.369201388887</v>
      </c>
      <c r="F9979" s="7" t="s">
        <v>31</v>
      </c>
      <c r="G9979" s="7" t="s">
        <v>72</v>
      </c>
      <c r="H9979">
        <f t="shared" si="155"/>
        <v>0</v>
      </c>
    </row>
    <row r="9980" spans="1:8" x14ac:dyDescent="0.3">
      <c r="A9980" s="9">
        <v>180137343</v>
      </c>
      <c r="B9980" s="8">
        <v>43292.358576388891</v>
      </c>
      <c r="C9980" s="7" t="s">
        <v>36</v>
      </c>
      <c r="D9980" s="7" t="s">
        <v>578</v>
      </c>
      <c r="E9980" s="8">
        <v>43292.368113425924</v>
      </c>
      <c r="F9980" s="7" t="s">
        <v>31</v>
      </c>
      <c r="G9980" s="7" t="s">
        <v>767</v>
      </c>
      <c r="H9980">
        <f t="shared" si="155"/>
        <v>0</v>
      </c>
    </row>
    <row r="9981" spans="1:8" x14ac:dyDescent="0.3">
      <c r="A9981" s="9">
        <v>180137343</v>
      </c>
      <c r="B9981" s="8">
        <v>43292.358576388891</v>
      </c>
      <c r="C9981" s="7" t="s">
        <v>36</v>
      </c>
      <c r="D9981" s="7" t="s">
        <v>578</v>
      </c>
      <c r="E9981" s="8">
        <v>43292.368043981478</v>
      </c>
      <c r="F9981" s="7" t="s">
        <v>25</v>
      </c>
      <c r="G9981" s="7" t="s">
        <v>767</v>
      </c>
      <c r="H9981">
        <f t="shared" si="155"/>
        <v>0</v>
      </c>
    </row>
    <row r="9982" spans="1:8" x14ac:dyDescent="0.3">
      <c r="A9982" s="9">
        <v>180137343</v>
      </c>
      <c r="B9982" s="8">
        <v>43292.358576388891</v>
      </c>
      <c r="C9982" s="7" t="s">
        <v>36</v>
      </c>
      <c r="D9982" s="7" t="s">
        <v>578</v>
      </c>
      <c r="E9982" s="8">
        <v>43292.367592592593</v>
      </c>
      <c r="F9982" s="7" t="s">
        <v>31</v>
      </c>
      <c r="G9982" s="7" t="s">
        <v>767</v>
      </c>
      <c r="H9982">
        <f t="shared" si="155"/>
        <v>0</v>
      </c>
    </row>
    <row r="9983" spans="1:8" x14ac:dyDescent="0.3">
      <c r="A9983" s="9">
        <v>180137343</v>
      </c>
      <c r="B9983" s="8">
        <v>43292.358576388891</v>
      </c>
      <c r="C9983" s="7" t="s">
        <v>36</v>
      </c>
      <c r="D9983" s="7" t="s">
        <v>578</v>
      </c>
      <c r="E9983" s="8">
        <v>43292.361226851855</v>
      </c>
      <c r="F9983" s="7" t="s">
        <v>29</v>
      </c>
      <c r="G9983" s="7" t="s">
        <v>72</v>
      </c>
      <c r="H9983">
        <f t="shared" si="155"/>
        <v>0</v>
      </c>
    </row>
    <row r="9984" spans="1:8" x14ac:dyDescent="0.3">
      <c r="A9984" s="9">
        <v>180137343</v>
      </c>
      <c r="B9984" s="8">
        <v>43292.358576388891</v>
      </c>
      <c r="C9984" s="7" t="s">
        <v>36</v>
      </c>
      <c r="D9984" s="7" t="s">
        <v>578</v>
      </c>
      <c r="E9984" s="8">
        <v>43292.361111111109</v>
      </c>
      <c r="F9984" s="7" t="s">
        <v>29</v>
      </c>
      <c r="G9984" s="7" t="s">
        <v>38</v>
      </c>
      <c r="H9984">
        <f t="shared" si="155"/>
        <v>0</v>
      </c>
    </row>
    <row r="9985" spans="1:8" x14ac:dyDescent="0.3">
      <c r="A9985" s="9">
        <v>180137343</v>
      </c>
      <c r="B9985" s="8">
        <v>43292.358576388891</v>
      </c>
      <c r="C9985" s="7" t="s">
        <v>36</v>
      </c>
      <c r="D9985" s="7" t="s">
        <v>578</v>
      </c>
      <c r="E9985" s="8">
        <v>43292.360914351855</v>
      </c>
      <c r="F9985" s="7" t="s">
        <v>29</v>
      </c>
      <c r="G9985" s="7" t="s">
        <v>743</v>
      </c>
      <c r="H9985">
        <f t="shared" si="155"/>
        <v>0</v>
      </c>
    </row>
    <row r="9986" spans="1:8" x14ac:dyDescent="0.3">
      <c r="A9986" s="9">
        <v>180137576</v>
      </c>
      <c r="B9986" s="8">
        <v>43292.608240740738</v>
      </c>
      <c r="C9986" s="7" t="s">
        <v>36</v>
      </c>
      <c r="D9986" s="7" t="s">
        <v>768</v>
      </c>
      <c r="E9986" s="8">
        <v>43292.682395833333</v>
      </c>
      <c r="F9986" s="7" t="s">
        <v>25</v>
      </c>
      <c r="G9986" s="7" t="s">
        <v>429</v>
      </c>
      <c r="H9986">
        <f t="shared" si="155"/>
        <v>1</v>
      </c>
    </row>
    <row r="9987" spans="1:8" x14ac:dyDescent="0.3">
      <c r="A9987" s="9">
        <v>180137576</v>
      </c>
      <c r="B9987" s="8">
        <v>43292.608240740738</v>
      </c>
      <c r="C9987" s="7" t="s">
        <v>36</v>
      </c>
      <c r="D9987" s="7" t="s">
        <v>768</v>
      </c>
      <c r="E9987" s="8">
        <v>43292.668298611112</v>
      </c>
      <c r="F9987" s="7" t="s">
        <v>25</v>
      </c>
      <c r="G9987" s="7" t="s">
        <v>43</v>
      </c>
      <c r="H9987">
        <f t="shared" ref="H9987:H10050" si="156">IF(AND(A9987&lt;&gt;A9986,C9987="PD Accident    "),1,0)</f>
        <v>0</v>
      </c>
    </row>
    <row r="9988" spans="1:8" x14ac:dyDescent="0.3">
      <c r="A9988" s="9">
        <v>180137576</v>
      </c>
      <c r="B9988" s="8">
        <v>43292.608240740738</v>
      </c>
      <c r="C9988" s="7" t="s">
        <v>36</v>
      </c>
      <c r="D9988" s="7" t="s">
        <v>768</v>
      </c>
      <c r="E9988" s="8">
        <v>43292.668275462966</v>
      </c>
      <c r="F9988" s="7" t="s">
        <v>25</v>
      </c>
      <c r="G9988" s="7" t="s">
        <v>241</v>
      </c>
      <c r="H9988">
        <f t="shared" si="156"/>
        <v>0</v>
      </c>
    </row>
    <row r="9989" spans="1:8" x14ac:dyDescent="0.3">
      <c r="A9989" s="9">
        <v>180137576</v>
      </c>
      <c r="B9989" s="8">
        <v>43292.608240740738</v>
      </c>
      <c r="C9989" s="7" t="s">
        <v>36</v>
      </c>
      <c r="D9989" s="7" t="s">
        <v>768</v>
      </c>
      <c r="E9989" s="8">
        <v>43292.644618055558</v>
      </c>
      <c r="F9989" s="7" t="s">
        <v>25</v>
      </c>
      <c r="G9989" s="7" t="s">
        <v>83</v>
      </c>
      <c r="H9989">
        <f t="shared" si="156"/>
        <v>0</v>
      </c>
    </row>
    <row r="9990" spans="1:8" x14ac:dyDescent="0.3">
      <c r="A9990" s="9">
        <v>180137576</v>
      </c>
      <c r="B9990" s="8">
        <v>43292.608240740738</v>
      </c>
      <c r="C9990" s="7" t="s">
        <v>36</v>
      </c>
      <c r="D9990" s="7" t="s">
        <v>768</v>
      </c>
      <c r="E9990" s="8">
        <v>43292.640902777777</v>
      </c>
      <c r="F9990" s="7" t="s">
        <v>25</v>
      </c>
      <c r="G9990" s="7" t="s">
        <v>42</v>
      </c>
      <c r="H9990">
        <f t="shared" si="156"/>
        <v>0</v>
      </c>
    </row>
    <row r="9991" spans="1:8" x14ac:dyDescent="0.3">
      <c r="A9991" s="9">
        <v>180137576</v>
      </c>
      <c r="B9991" s="8">
        <v>43292.608240740738</v>
      </c>
      <c r="C9991" s="7" t="s">
        <v>36</v>
      </c>
      <c r="D9991" s="7" t="s">
        <v>768</v>
      </c>
      <c r="E9991" s="8">
        <v>43292.640810185185</v>
      </c>
      <c r="F9991" s="7" t="s">
        <v>62</v>
      </c>
      <c r="G9991" s="7" t="s">
        <v>241</v>
      </c>
      <c r="H9991">
        <f t="shared" si="156"/>
        <v>0</v>
      </c>
    </row>
    <row r="9992" spans="1:8" x14ac:dyDescent="0.3">
      <c r="A9992" s="9">
        <v>180137576</v>
      </c>
      <c r="B9992" s="8">
        <v>43292.608240740738</v>
      </c>
      <c r="C9992" s="7" t="s">
        <v>36</v>
      </c>
      <c r="D9992" s="7" t="s">
        <v>768</v>
      </c>
      <c r="E9992" s="8">
        <v>43292.636493055557</v>
      </c>
      <c r="F9992" s="7" t="s">
        <v>25</v>
      </c>
      <c r="G9992" s="7" t="s">
        <v>329</v>
      </c>
      <c r="H9992">
        <f t="shared" si="156"/>
        <v>0</v>
      </c>
    </row>
    <row r="9993" spans="1:8" x14ac:dyDescent="0.3">
      <c r="A9993" s="9">
        <v>180137576</v>
      </c>
      <c r="B9993" s="8">
        <v>43292.608240740738</v>
      </c>
      <c r="C9993" s="7" t="s">
        <v>36</v>
      </c>
      <c r="D9993" s="7" t="s">
        <v>768</v>
      </c>
      <c r="E9993" s="8">
        <v>43292.635787037034</v>
      </c>
      <c r="F9993" s="7" t="s">
        <v>31</v>
      </c>
      <c r="G9993" s="7" t="s">
        <v>42</v>
      </c>
      <c r="H9993">
        <f t="shared" si="156"/>
        <v>0</v>
      </c>
    </row>
    <row r="9994" spans="1:8" x14ac:dyDescent="0.3">
      <c r="A9994" s="9">
        <v>180137576</v>
      </c>
      <c r="B9994" s="8">
        <v>43292.608240740738</v>
      </c>
      <c r="C9994" s="7" t="s">
        <v>36</v>
      </c>
      <c r="D9994" s="7" t="s">
        <v>768</v>
      </c>
      <c r="E9994" s="8">
        <v>43292.635000000002</v>
      </c>
      <c r="F9994" s="7" t="s">
        <v>31</v>
      </c>
      <c r="G9994" s="7" t="s">
        <v>241</v>
      </c>
      <c r="H9994">
        <f t="shared" si="156"/>
        <v>0</v>
      </c>
    </row>
    <row r="9995" spans="1:8" x14ac:dyDescent="0.3">
      <c r="A9995" s="9">
        <v>180137576</v>
      </c>
      <c r="B9995" s="8">
        <v>43292.608240740738</v>
      </c>
      <c r="C9995" s="7" t="s">
        <v>36</v>
      </c>
      <c r="D9995" s="7" t="s">
        <v>768</v>
      </c>
      <c r="E9995" s="8">
        <v>43292.634791666664</v>
      </c>
      <c r="F9995" s="7" t="s">
        <v>29</v>
      </c>
      <c r="G9995" s="7" t="s">
        <v>83</v>
      </c>
      <c r="H9995">
        <f t="shared" si="156"/>
        <v>0</v>
      </c>
    </row>
    <row r="9996" spans="1:8" x14ac:dyDescent="0.3">
      <c r="A9996" s="9">
        <v>180137576</v>
      </c>
      <c r="B9996" s="8">
        <v>43292.608240740738</v>
      </c>
      <c r="C9996" s="7" t="s">
        <v>36</v>
      </c>
      <c r="D9996" s="7" t="s">
        <v>768</v>
      </c>
      <c r="E9996" s="8">
        <v>43292.634143518517</v>
      </c>
      <c r="F9996" s="7" t="s">
        <v>31</v>
      </c>
      <c r="G9996" s="7" t="s">
        <v>43</v>
      </c>
      <c r="H9996">
        <f t="shared" si="156"/>
        <v>0</v>
      </c>
    </row>
    <row r="9997" spans="1:8" x14ac:dyDescent="0.3">
      <c r="A9997" s="9">
        <v>180137576</v>
      </c>
      <c r="B9997" s="8">
        <v>43292.608240740738</v>
      </c>
      <c r="C9997" s="7" t="s">
        <v>36</v>
      </c>
      <c r="D9997" s="7" t="s">
        <v>768</v>
      </c>
      <c r="E9997" s="8">
        <v>43292.633680555555</v>
      </c>
      <c r="F9997" s="7" t="s">
        <v>31</v>
      </c>
      <c r="G9997" s="7" t="s">
        <v>329</v>
      </c>
      <c r="H9997">
        <f t="shared" si="156"/>
        <v>0</v>
      </c>
    </row>
    <row r="9998" spans="1:8" x14ac:dyDescent="0.3">
      <c r="A9998" s="9">
        <v>180137576</v>
      </c>
      <c r="B9998" s="8">
        <v>43292.608240740738</v>
      </c>
      <c r="C9998" s="7" t="s">
        <v>36</v>
      </c>
      <c r="D9998" s="7" t="s">
        <v>768</v>
      </c>
      <c r="E9998" s="8">
        <v>43292.631840277776</v>
      </c>
      <c r="F9998" s="7" t="s">
        <v>29</v>
      </c>
      <c r="G9998" s="7" t="s">
        <v>241</v>
      </c>
      <c r="H9998">
        <f t="shared" si="156"/>
        <v>0</v>
      </c>
    </row>
    <row r="9999" spans="1:8" x14ac:dyDescent="0.3">
      <c r="A9999" s="9">
        <v>180137576</v>
      </c>
      <c r="B9999" s="8">
        <v>43292.608240740738</v>
      </c>
      <c r="C9999" s="7" t="s">
        <v>36</v>
      </c>
      <c r="D9999" s="7" t="s">
        <v>768</v>
      </c>
      <c r="E9999" s="8">
        <v>43292.631608796299</v>
      </c>
      <c r="F9999" s="7" t="s">
        <v>25</v>
      </c>
      <c r="G9999" s="7" t="s">
        <v>421</v>
      </c>
      <c r="H9999">
        <f t="shared" si="156"/>
        <v>0</v>
      </c>
    </row>
    <row r="10000" spans="1:8" x14ac:dyDescent="0.3">
      <c r="A10000" s="9">
        <v>180137576</v>
      </c>
      <c r="B10000" s="8">
        <v>43292.608240740738</v>
      </c>
      <c r="C10000" s="7" t="s">
        <v>36</v>
      </c>
      <c r="D10000" s="7" t="s">
        <v>768</v>
      </c>
      <c r="E10000" s="8">
        <v>43292.630057870374</v>
      </c>
      <c r="F10000" s="7" t="s">
        <v>29</v>
      </c>
      <c r="G10000" s="7" t="s">
        <v>421</v>
      </c>
      <c r="H10000">
        <f t="shared" si="156"/>
        <v>0</v>
      </c>
    </row>
    <row r="10001" spans="1:8" x14ac:dyDescent="0.3">
      <c r="A10001" s="9">
        <v>180137576</v>
      </c>
      <c r="B10001" s="8">
        <v>43292.608240740738</v>
      </c>
      <c r="C10001" s="7" t="s">
        <v>36</v>
      </c>
      <c r="D10001" s="7" t="s">
        <v>768</v>
      </c>
      <c r="E10001" s="8">
        <v>43292.626076388886</v>
      </c>
      <c r="F10001" s="7" t="s">
        <v>25</v>
      </c>
      <c r="G10001" s="7" t="s">
        <v>83</v>
      </c>
      <c r="H10001">
        <f t="shared" si="156"/>
        <v>0</v>
      </c>
    </row>
    <row r="10002" spans="1:8" x14ac:dyDescent="0.3">
      <c r="A10002" s="9">
        <v>180137576</v>
      </c>
      <c r="B10002" s="8">
        <v>43292.608240740738</v>
      </c>
      <c r="C10002" s="7" t="s">
        <v>36</v>
      </c>
      <c r="D10002" s="7" t="s">
        <v>768</v>
      </c>
      <c r="E10002" s="8">
        <v>43292.6253125</v>
      </c>
      <c r="F10002" s="7" t="s">
        <v>25</v>
      </c>
      <c r="G10002" s="7" t="s">
        <v>241</v>
      </c>
      <c r="H10002">
        <f t="shared" si="156"/>
        <v>0</v>
      </c>
    </row>
    <row r="10003" spans="1:8" x14ac:dyDescent="0.3">
      <c r="A10003" s="9">
        <v>180137576</v>
      </c>
      <c r="B10003" s="8">
        <v>43292.608240740738</v>
      </c>
      <c r="C10003" s="7" t="s">
        <v>36</v>
      </c>
      <c r="D10003" s="7" t="s">
        <v>768</v>
      </c>
      <c r="E10003" s="8">
        <v>43292.624768518515</v>
      </c>
      <c r="F10003" s="7" t="s">
        <v>29</v>
      </c>
      <c r="G10003" s="7" t="s">
        <v>241</v>
      </c>
      <c r="H10003">
        <f t="shared" si="156"/>
        <v>0</v>
      </c>
    </row>
    <row r="10004" spans="1:8" x14ac:dyDescent="0.3">
      <c r="A10004" s="9">
        <v>180137576</v>
      </c>
      <c r="B10004" s="8">
        <v>43292.608240740738</v>
      </c>
      <c r="C10004" s="7" t="s">
        <v>36</v>
      </c>
      <c r="D10004" s="7" t="s">
        <v>768</v>
      </c>
      <c r="E10004" s="8">
        <v>43292.622800925928</v>
      </c>
      <c r="F10004" s="7" t="s">
        <v>29</v>
      </c>
      <c r="G10004" s="7" t="s">
        <v>83</v>
      </c>
      <c r="H10004">
        <f t="shared" si="156"/>
        <v>0</v>
      </c>
    </row>
    <row r="10005" spans="1:8" x14ac:dyDescent="0.3">
      <c r="A10005" s="9">
        <v>180137616</v>
      </c>
      <c r="B10005" s="8">
        <v>43292.640439814815</v>
      </c>
      <c r="C10005" s="7" t="s">
        <v>36</v>
      </c>
      <c r="D10005" s="7" t="s">
        <v>306</v>
      </c>
      <c r="E10005" s="8">
        <v>43292.704768518517</v>
      </c>
      <c r="F10005" s="7" t="s">
        <v>25</v>
      </c>
      <c r="G10005" s="7" t="s">
        <v>135</v>
      </c>
      <c r="H10005">
        <f t="shared" si="156"/>
        <v>1</v>
      </c>
    </row>
    <row r="10006" spans="1:8" x14ac:dyDescent="0.3">
      <c r="A10006" s="9">
        <v>180137616</v>
      </c>
      <c r="B10006" s="8">
        <v>43292.640439814815</v>
      </c>
      <c r="C10006" s="7" t="s">
        <v>36</v>
      </c>
      <c r="D10006" s="7" t="s">
        <v>306</v>
      </c>
      <c r="E10006" s="8">
        <v>43292.691608796296</v>
      </c>
      <c r="F10006" s="7" t="s">
        <v>63</v>
      </c>
      <c r="G10006" s="7" t="s">
        <v>135</v>
      </c>
      <c r="H10006">
        <f t="shared" si="156"/>
        <v>0</v>
      </c>
    </row>
    <row r="10007" spans="1:8" x14ac:dyDescent="0.3">
      <c r="A10007" s="9">
        <v>180137616</v>
      </c>
      <c r="B10007" s="8">
        <v>43292.640439814815</v>
      </c>
      <c r="C10007" s="7" t="s">
        <v>36</v>
      </c>
      <c r="D10007" s="7" t="s">
        <v>306</v>
      </c>
      <c r="E10007" s="8">
        <v>43292.679247685184</v>
      </c>
      <c r="F10007" s="7" t="s">
        <v>25</v>
      </c>
      <c r="G10007" s="7" t="s">
        <v>28</v>
      </c>
      <c r="H10007">
        <f t="shared" si="156"/>
        <v>0</v>
      </c>
    </row>
    <row r="10008" spans="1:8" x14ac:dyDescent="0.3">
      <c r="A10008" s="9">
        <v>180137616</v>
      </c>
      <c r="B10008" s="8">
        <v>43292.640439814815</v>
      </c>
      <c r="C10008" s="7" t="s">
        <v>36</v>
      </c>
      <c r="D10008" s="7" t="s">
        <v>306</v>
      </c>
      <c r="E10008" s="8">
        <v>43292.662847222222</v>
      </c>
      <c r="F10008" s="7" t="s">
        <v>32</v>
      </c>
      <c r="G10008" s="7" t="s">
        <v>135</v>
      </c>
      <c r="H10008">
        <f t="shared" si="156"/>
        <v>0</v>
      </c>
    </row>
    <row r="10009" spans="1:8" x14ac:dyDescent="0.3">
      <c r="A10009" s="9">
        <v>180137616</v>
      </c>
      <c r="B10009" s="8">
        <v>43292.640439814815</v>
      </c>
      <c r="C10009" s="7" t="s">
        <v>36</v>
      </c>
      <c r="D10009" s="7" t="s">
        <v>306</v>
      </c>
      <c r="E10009" s="8">
        <v>43292.651493055557</v>
      </c>
      <c r="F10009" s="7" t="s">
        <v>31</v>
      </c>
      <c r="G10009" s="7" t="s">
        <v>28</v>
      </c>
      <c r="H10009">
        <f t="shared" si="156"/>
        <v>0</v>
      </c>
    </row>
    <row r="10010" spans="1:8" x14ac:dyDescent="0.3">
      <c r="A10010" s="9">
        <v>180137616</v>
      </c>
      <c r="B10010" s="8">
        <v>43292.640439814815</v>
      </c>
      <c r="C10010" s="7" t="s">
        <v>36</v>
      </c>
      <c r="D10010" s="7" t="s">
        <v>306</v>
      </c>
      <c r="E10010" s="8">
        <v>43292.64943287037</v>
      </c>
      <c r="F10010" s="7" t="s">
        <v>32</v>
      </c>
      <c r="G10010" s="7" t="s">
        <v>135</v>
      </c>
      <c r="H10010">
        <f t="shared" si="156"/>
        <v>0</v>
      </c>
    </row>
    <row r="10011" spans="1:8" x14ac:dyDescent="0.3">
      <c r="A10011" s="9">
        <v>180137616</v>
      </c>
      <c r="B10011" s="8">
        <v>43292.640439814815</v>
      </c>
      <c r="C10011" s="7" t="s">
        <v>36</v>
      </c>
      <c r="D10011" s="7" t="s">
        <v>306</v>
      </c>
      <c r="E10011" s="8">
        <v>43292.647187499999</v>
      </c>
      <c r="F10011" s="7" t="s">
        <v>31</v>
      </c>
      <c r="G10011" s="7" t="s">
        <v>135</v>
      </c>
      <c r="H10011">
        <f t="shared" si="156"/>
        <v>0</v>
      </c>
    </row>
    <row r="10012" spans="1:8" x14ac:dyDescent="0.3">
      <c r="A10012" s="9">
        <v>180137616</v>
      </c>
      <c r="B10012" s="8">
        <v>43292.640439814815</v>
      </c>
      <c r="C10012" s="7" t="s">
        <v>36</v>
      </c>
      <c r="D10012" s="7" t="s">
        <v>306</v>
      </c>
      <c r="E10012" s="8">
        <v>43292.642789351848</v>
      </c>
      <c r="F10012" s="7" t="s">
        <v>29</v>
      </c>
      <c r="G10012" s="7" t="s">
        <v>135</v>
      </c>
      <c r="H10012">
        <f t="shared" si="156"/>
        <v>0</v>
      </c>
    </row>
    <row r="10013" spans="1:8" x14ac:dyDescent="0.3">
      <c r="A10013" s="9">
        <v>180137616</v>
      </c>
      <c r="B10013" s="8">
        <v>43292.640439814815</v>
      </c>
      <c r="C10013" s="7" t="s">
        <v>36</v>
      </c>
      <c r="D10013" s="7" t="s">
        <v>306</v>
      </c>
      <c r="E10013" s="8">
        <v>43292.642789351848</v>
      </c>
      <c r="F10013" s="7" t="s">
        <v>29</v>
      </c>
      <c r="G10013" s="7" t="s">
        <v>28</v>
      </c>
      <c r="H10013">
        <f t="shared" si="156"/>
        <v>0</v>
      </c>
    </row>
    <row r="10014" spans="1:8" x14ac:dyDescent="0.3">
      <c r="A10014" s="9">
        <v>180137671</v>
      </c>
      <c r="B10014" s="8">
        <v>43292.691261574073</v>
      </c>
      <c r="C10014" s="7" t="s">
        <v>23</v>
      </c>
      <c r="D10014" s="7" t="s">
        <v>122</v>
      </c>
      <c r="E10014" s="8">
        <v>43292.738437499997</v>
      </c>
      <c r="F10014" s="7" t="s">
        <v>25</v>
      </c>
      <c r="G10014" s="7" t="s">
        <v>392</v>
      </c>
      <c r="H10014">
        <f t="shared" si="156"/>
        <v>0</v>
      </c>
    </row>
    <row r="10015" spans="1:8" x14ac:dyDescent="0.3">
      <c r="A10015" s="9">
        <v>180137671</v>
      </c>
      <c r="B10015" s="8">
        <v>43292.691261574073</v>
      </c>
      <c r="C10015" s="7" t="s">
        <v>23</v>
      </c>
      <c r="D10015" s="7" t="s">
        <v>122</v>
      </c>
      <c r="E10015" s="8">
        <v>43292.733483796299</v>
      </c>
      <c r="F10015" s="7" t="s">
        <v>25</v>
      </c>
      <c r="G10015" s="7" t="s">
        <v>76</v>
      </c>
      <c r="H10015">
        <f t="shared" si="156"/>
        <v>0</v>
      </c>
    </row>
    <row r="10016" spans="1:8" x14ac:dyDescent="0.3">
      <c r="A10016" s="9">
        <v>180137671</v>
      </c>
      <c r="B10016" s="8">
        <v>43292.691261574073</v>
      </c>
      <c r="C10016" s="7" t="s">
        <v>23</v>
      </c>
      <c r="D10016" s="7" t="s">
        <v>122</v>
      </c>
      <c r="E10016" s="8">
        <v>43292.733449074076</v>
      </c>
      <c r="F10016" s="7" t="s">
        <v>25</v>
      </c>
      <c r="G10016" s="7" t="s">
        <v>765</v>
      </c>
      <c r="H10016">
        <f t="shared" si="156"/>
        <v>0</v>
      </c>
    </row>
    <row r="10017" spans="1:8" x14ac:dyDescent="0.3">
      <c r="A10017" s="9">
        <v>180137671</v>
      </c>
      <c r="B10017" s="8">
        <v>43292.691261574073</v>
      </c>
      <c r="C10017" s="7" t="s">
        <v>23</v>
      </c>
      <c r="D10017" s="7" t="s">
        <v>122</v>
      </c>
      <c r="E10017" s="8">
        <v>43292.732719907406</v>
      </c>
      <c r="F10017" s="7" t="s">
        <v>32</v>
      </c>
      <c r="G10017" s="7" t="s">
        <v>765</v>
      </c>
      <c r="H10017">
        <f t="shared" si="156"/>
        <v>0</v>
      </c>
    </row>
    <row r="10018" spans="1:8" x14ac:dyDescent="0.3">
      <c r="A10018" s="9">
        <v>180137671</v>
      </c>
      <c r="B10018" s="8">
        <v>43292.691261574073</v>
      </c>
      <c r="C10018" s="7" t="s">
        <v>23</v>
      </c>
      <c r="D10018" s="7" t="s">
        <v>122</v>
      </c>
      <c r="E10018" s="8">
        <v>43292.72928240741</v>
      </c>
      <c r="F10018" s="7" t="s">
        <v>32</v>
      </c>
      <c r="G10018" s="7" t="s">
        <v>765</v>
      </c>
      <c r="H10018">
        <f t="shared" si="156"/>
        <v>0</v>
      </c>
    </row>
    <row r="10019" spans="1:8" x14ac:dyDescent="0.3">
      <c r="A10019" s="9">
        <v>180137671</v>
      </c>
      <c r="B10019" s="8">
        <v>43292.691261574073</v>
      </c>
      <c r="C10019" s="7" t="s">
        <v>23</v>
      </c>
      <c r="D10019" s="7" t="s">
        <v>122</v>
      </c>
      <c r="E10019" s="8">
        <v>43292.72861111111</v>
      </c>
      <c r="F10019" s="7" t="s">
        <v>32</v>
      </c>
      <c r="G10019" s="7" t="s">
        <v>765</v>
      </c>
      <c r="H10019">
        <f t="shared" si="156"/>
        <v>0</v>
      </c>
    </row>
    <row r="10020" spans="1:8" x14ac:dyDescent="0.3">
      <c r="A10020" s="9">
        <v>180137671</v>
      </c>
      <c r="B10020" s="8">
        <v>43292.691261574073</v>
      </c>
      <c r="C10020" s="7" t="s">
        <v>23</v>
      </c>
      <c r="D10020" s="7" t="s">
        <v>122</v>
      </c>
      <c r="E10020" s="8">
        <v>43292.715844907405</v>
      </c>
      <c r="F10020" s="7" t="s">
        <v>25</v>
      </c>
      <c r="G10020" s="7" t="s">
        <v>53</v>
      </c>
      <c r="H10020">
        <f t="shared" si="156"/>
        <v>0</v>
      </c>
    </row>
    <row r="10021" spans="1:8" x14ac:dyDescent="0.3">
      <c r="A10021" s="9">
        <v>180137671</v>
      </c>
      <c r="B10021" s="8">
        <v>43292.691261574073</v>
      </c>
      <c r="C10021" s="7" t="s">
        <v>23</v>
      </c>
      <c r="D10021" s="7" t="s">
        <v>122</v>
      </c>
      <c r="E10021" s="8">
        <v>43292.704097222224</v>
      </c>
      <c r="F10021" s="7" t="s">
        <v>32</v>
      </c>
      <c r="G10021" s="7" t="s">
        <v>765</v>
      </c>
      <c r="H10021">
        <f t="shared" si="156"/>
        <v>0</v>
      </c>
    </row>
    <row r="10022" spans="1:8" x14ac:dyDescent="0.3">
      <c r="A10022" s="9">
        <v>180137671</v>
      </c>
      <c r="B10022" s="8">
        <v>43292.691261574073</v>
      </c>
      <c r="C10022" s="7" t="s">
        <v>23</v>
      </c>
      <c r="D10022" s="7" t="s">
        <v>122</v>
      </c>
      <c r="E10022" s="8">
        <v>43292.700937499998</v>
      </c>
      <c r="F10022" s="7" t="s">
        <v>31</v>
      </c>
      <c r="G10022" s="7" t="s">
        <v>76</v>
      </c>
      <c r="H10022">
        <f t="shared" si="156"/>
        <v>0</v>
      </c>
    </row>
    <row r="10023" spans="1:8" x14ac:dyDescent="0.3">
      <c r="A10023" s="9">
        <v>180137671</v>
      </c>
      <c r="B10023" s="8">
        <v>43292.691261574073</v>
      </c>
      <c r="C10023" s="7" t="s">
        <v>23</v>
      </c>
      <c r="D10023" s="7" t="s">
        <v>122</v>
      </c>
      <c r="E10023" s="8">
        <v>43292.700810185182</v>
      </c>
      <c r="F10023" s="7" t="s">
        <v>31</v>
      </c>
      <c r="G10023" s="7" t="s">
        <v>765</v>
      </c>
      <c r="H10023">
        <f t="shared" si="156"/>
        <v>0</v>
      </c>
    </row>
    <row r="10024" spans="1:8" x14ac:dyDescent="0.3">
      <c r="A10024" s="9">
        <v>180137671</v>
      </c>
      <c r="B10024" s="8">
        <v>43292.691261574073</v>
      </c>
      <c r="C10024" s="7" t="s">
        <v>23</v>
      </c>
      <c r="D10024" s="7" t="s">
        <v>122</v>
      </c>
      <c r="E10024" s="8">
        <v>43292.699780092589</v>
      </c>
      <c r="F10024" s="7" t="s">
        <v>31</v>
      </c>
      <c r="G10024" s="7" t="s">
        <v>53</v>
      </c>
      <c r="H10024">
        <f t="shared" si="156"/>
        <v>0</v>
      </c>
    </row>
    <row r="10025" spans="1:8" x14ac:dyDescent="0.3">
      <c r="A10025" s="9">
        <v>180137671</v>
      </c>
      <c r="B10025" s="8">
        <v>43292.691261574073</v>
      </c>
      <c r="C10025" s="7" t="s">
        <v>23</v>
      </c>
      <c r="D10025" s="7" t="s">
        <v>122</v>
      </c>
      <c r="E10025" s="8">
        <v>43292.699745370373</v>
      </c>
      <c r="F10025" s="7" t="s">
        <v>29</v>
      </c>
      <c r="G10025" s="7" t="s">
        <v>53</v>
      </c>
      <c r="H10025">
        <f t="shared" si="156"/>
        <v>0</v>
      </c>
    </row>
    <row r="10026" spans="1:8" x14ac:dyDescent="0.3">
      <c r="A10026" s="9">
        <v>180137671</v>
      </c>
      <c r="B10026" s="8">
        <v>43292.691261574073</v>
      </c>
      <c r="C10026" s="7" t="s">
        <v>23</v>
      </c>
      <c r="D10026" s="7" t="s">
        <v>122</v>
      </c>
      <c r="E10026" s="8">
        <v>43292.693877314814</v>
      </c>
      <c r="F10026" s="7" t="s">
        <v>29</v>
      </c>
      <c r="G10026" s="7" t="s">
        <v>765</v>
      </c>
      <c r="H10026">
        <f t="shared" si="156"/>
        <v>0</v>
      </c>
    </row>
    <row r="10027" spans="1:8" x14ac:dyDescent="0.3">
      <c r="A10027" s="9">
        <v>180137671</v>
      </c>
      <c r="B10027" s="8">
        <v>43292.691261574073</v>
      </c>
      <c r="C10027" s="7" t="s">
        <v>23</v>
      </c>
      <c r="D10027" s="7" t="s">
        <v>122</v>
      </c>
      <c r="E10027" s="8">
        <v>43292.693738425929</v>
      </c>
      <c r="F10027" s="7" t="s">
        <v>29</v>
      </c>
      <c r="G10027" s="7" t="s">
        <v>76</v>
      </c>
      <c r="H10027">
        <f t="shared" si="156"/>
        <v>0</v>
      </c>
    </row>
    <row r="10028" spans="1:8" x14ac:dyDescent="0.3">
      <c r="A10028" s="9">
        <v>180137671</v>
      </c>
      <c r="B10028" s="8">
        <v>43292.691261574073</v>
      </c>
      <c r="C10028" s="7" t="s">
        <v>23</v>
      </c>
      <c r="D10028" s="7" t="s">
        <v>122</v>
      </c>
      <c r="E10028" s="8">
        <v>43292.692719907405</v>
      </c>
      <c r="F10028" s="7" t="s">
        <v>29</v>
      </c>
      <c r="G10028" s="7" t="s">
        <v>392</v>
      </c>
      <c r="H10028">
        <f t="shared" si="156"/>
        <v>0</v>
      </c>
    </row>
    <row r="10029" spans="1:8" x14ac:dyDescent="0.3">
      <c r="A10029" s="9">
        <v>180137788</v>
      </c>
      <c r="B10029" s="8">
        <v>43292.779317129629</v>
      </c>
      <c r="C10029" s="7" t="s">
        <v>23</v>
      </c>
      <c r="D10029" s="7" t="s">
        <v>769</v>
      </c>
      <c r="E10029" s="8">
        <v>43292.926770833335</v>
      </c>
      <c r="F10029" s="7" t="s">
        <v>25</v>
      </c>
      <c r="G10029" s="7" t="s">
        <v>179</v>
      </c>
      <c r="H10029">
        <f t="shared" si="156"/>
        <v>0</v>
      </c>
    </row>
    <row r="10030" spans="1:8" x14ac:dyDescent="0.3">
      <c r="A10030" s="9">
        <v>180137788</v>
      </c>
      <c r="B10030" s="8">
        <v>43292.779317129629</v>
      </c>
      <c r="C10030" s="7" t="s">
        <v>23</v>
      </c>
      <c r="D10030" s="7" t="s">
        <v>769</v>
      </c>
      <c r="E10030" s="8">
        <v>43292.894918981481</v>
      </c>
      <c r="F10030" s="7" t="s">
        <v>160</v>
      </c>
      <c r="G10030" s="7" t="s">
        <v>179</v>
      </c>
      <c r="H10030">
        <f t="shared" si="156"/>
        <v>0</v>
      </c>
    </row>
    <row r="10031" spans="1:8" x14ac:dyDescent="0.3">
      <c r="A10031" s="9">
        <v>180137788</v>
      </c>
      <c r="B10031" s="8">
        <v>43292.779317129629</v>
      </c>
      <c r="C10031" s="7" t="s">
        <v>23</v>
      </c>
      <c r="D10031" s="7" t="s">
        <v>769</v>
      </c>
      <c r="E10031" s="8">
        <v>43292.888391203705</v>
      </c>
      <c r="F10031" s="7" t="s">
        <v>78</v>
      </c>
      <c r="G10031" s="7" t="s">
        <v>179</v>
      </c>
      <c r="H10031">
        <f t="shared" si="156"/>
        <v>0</v>
      </c>
    </row>
    <row r="10032" spans="1:8" x14ac:dyDescent="0.3">
      <c r="A10032" s="9">
        <v>180137788</v>
      </c>
      <c r="B10032" s="8">
        <v>43292.779317129629</v>
      </c>
      <c r="C10032" s="7" t="s">
        <v>23</v>
      </c>
      <c r="D10032" s="7" t="s">
        <v>769</v>
      </c>
      <c r="E10032" s="8">
        <v>43292.855868055558</v>
      </c>
      <c r="F10032" s="7" t="s">
        <v>25</v>
      </c>
      <c r="G10032" s="7" t="s">
        <v>135</v>
      </c>
      <c r="H10032">
        <f t="shared" si="156"/>
        <v>0</v>
      </c>
    </row>
    <row r="10033" spans="1:8" x14ac:dyDescent="0.3">
      <c r="A10033" s="9">
        <v>180137788</v>
      </c>
      <c r="B10033" s="8">
        <v>43292.779317129629</v>
      </c>
      <c r="C10033" s="7" t="s">
        <v>23</v>
      </c>
      <c r="D10033" s="7" t="s">
        <v>769</v>
      </c>
      <c r="E10033" s="8">
        <v>43292.841469907406</v>
      </c>
      <c r="F10033" s="7" t="s">
        <v>31</v>
      </c>
      <c r="G10033" s="7" t="s">
        <v>179</v>
      </c>
      <c r="H10033">
        <f t="shared" si="156"/>
        <v>0</v>
      </c>
    </row>
    <row r="10034" spans="1:8" x14ac:dyDescent="0.3">
      <c r="A10034" s="9">
        <v>180137788</v>
      </c>
      <c r="B10034" s="8">
        <v>43292.779317129629</v>
      </c>
      <c r="C10034" s="7" t="s">
        <v>23</v>
      </c>
      <c r="D10034" s="7" t="s">
        <v>769</v>
      </c>
      <c r="E10034" s="8">
        <v>43292.835729166669</v>
      </c>
      <c r="F10034" s="7" t="s">
        <v>78</v>
      </c>
      <c r="G10034" s="7" t="s">
        <v>179</v>
      </c>
      <c r="H10034">
        <f t="shared" si="156"/>
        <v>0</v>
      </c>
    </row>
    <row r="10035" spans="1:8" x14ac:dyDescent="0.3">
      <c r="A10035" s="9">
        <v>180137788</v>
      </c>
      <c r="B10035" s="8">
        <v>43292.779317129629</v>
      </c>
      <c r="C10035" s="7" t="s">
        <v>23</v>
      </c>
      <c r="D10035" s="7" t="s">
        <v>769</v>
      </c>
      <c r="E10035" s="8">
        <v>43292.815995370373</v>
      </c>
      <c r="F10035" s="7" t="s">
        <v>162</v>
      </c>
      <c r="G10035" s="7" t="s">
        <v>179</v>
      </c>
      <c r="H10035">
        <f t="shared" si="156"/>
        <v>0</v>
      </c>
    </row>
    <row r="10036" spans="1:8" x14ac:dyDescent="0.3">
      <c r="A10036" s="9">
        <v>180137788</v>
      </c>
      <c r="B10036" s="8">
        <v>43292.779317129629</v>
      </c>
      <c r="C10036" s="7" t="s">
        <v>23</v>
      </c>
      <c r="D10036" s="7" t="s">
        <v>769</v>
      </c>
      <c r="E10036" s="8">
        <v>43292.792164351849</v>
      </c>
      <c r="F10036" s="7" t="s">
        <v>31</v>
      </c>
      <c r="G10036" s="7" t="s">
        <v>135</v>
      </c>
      <c r="H10036">
        <f t="shared" si="156"/>
        <v>0</v>
      </c>
    </row>
    <row r="10037" spans="1:8" x14ac:dyDescent="0.3">
      <c r="A10037" s="9">
        <v>180137788</v>
      </c>
      <c r="B10037" s="8">
        <v>43292.779317129629</v>
      </c>
      <c r="C10037" s="7" t="s">
        <v>23</v>
      </c>
      <c r="D10037" s="7" t="s">
        <v>769</v>
      </c>
      <c r="E10037" s="8">
        <v>43292.792118055557</v>
      </c>
      <c r="F10037" s="7" t="s">
        <v>29</v>
      </c>
      <c r="G10037" s="7" t="s">
        <v>135</v>
      </c>
      <c r="H10037">
        <f t="shared" si="156"/>
        <v>0</v>
      </c>
    </row>
    <row r="10038" spans="1:8" x14ac:dyDescent="0.3">
      <c r="A10038" s="9">
        <v>180137788</v>
      </c>
      <c r="B10038" s="8">
        <v>43292.779317129629</v>
      </c>
      <c r="C10038" s="7" t="s">
        <v>23</v>
      </c>
      <c r="D10038" s="7" t="s">
        <v>769</v>
      </c>
      <c r="E10038" s="8">
        <v>43292.786527777775</v>
      </c>
      <c r="F10038" s="7" t="s">
        <v>31</v>
      </c>
      <c r="G10038" s="7" t="s">
        <v>179</v>
      </c>
      <c r="H10038">
        <f t="shared" si="156"/>
        <v>0</v>
      </c>
    </row>
    <row r="10039" spans="1:8" x14ac:dyDescent="0.3">
      <c r="A10039" s="9">
        <v>180137788</v>
      </c>
      <c r="B10039" s="8">
        <v>43292.779317129629</v>
      </c>
      <c r="C10039" s="7" t="s">
        <v>23</v>
      </c>
      <c r="D10039" s="7" t="s">
        <v>769</v>
      </c>
      <c r="E10039" s="8">
        <v>43292.783101851855</v>
      </c>
      <c r="F10039" s="7" t="s">
        <v>25</v>
      </c>
      <c r="G10039" s="7" t="s">
        <v>76</v>
      </c>
      <c r="H10039">
        <f t="shared" si="156"/>
        <v>0</v>
      </c>
    </row>
    <row r="10040" spans="1:8" x14ac:dyDescent="0.3">
      <c r="A10040" s="9">
        <v>180137788</v>
      </c>
      <c r="B10040" s="8">
        <v>43292.779317129629</v>
      </c>
      <c r="C10040" s="7" t="s">
        <v>23</v>
      </c>
      <c r="D10040" s="7" t="s">
        <v>769</v>
      </c>
      <c r="E10040" s="8">
        <v>43292.781585648147</v>
      </c>
      <c r="F10040" s="7" t="s">
        <v>29</v>
      </c>
      <c r="G10040" s="7" t="s">
        <v>179</v>
      </c>
      <c r="H10040">
        <f t="shared" si="156"/>
        <v>0</v>
      </c>
    </row>
    <row r="10041" spans="1:8" x14ac:dyDescent="0.3">
      <c r="A10041" s="9">
        <v>180137788</v>
      </c>
      <c r="B10041" s="8">
        <v>43292.779317129629</v>
      </c>
      <c r="C10041" s="7" t="s">
        <v>23</v>
      </c>
      <c r="D10041" s="7" t="s">
        <v>769</v>
      </c>
      <c r="E10041" s="8">
        <v>43292.781458333331</v>
      </c>
      <c r="F10041" s="7" t="s">
        <v>29</v>
      </c>
      <c r="G10041" s="7" t="s">
        <v>76</v>
      </c>
      <c r="H10041">
        <f t="shared" si="156"/>
        <v>0</v>
      </c>
    </row>
    <row r="10042" spans="1:8" x14ac:dyDescent="0.3">
      <c r="A10042" s="9">
        <v>180138089</v>
      </c>
      <c r="B10042" s="8">
        <v>43293.324988425928</v>
      </c>
      <c r="C10042" s="7" t="s">
        <v>36</v>
      </c>
      <c r="D10042" s="7" t="s">
        <v>770</v>
      </c>
      <c r="E10042" s="8">
        <v>43293.366828703707</v>
      </c>
      <c r="F10042" s="7" t="s">
        <v>25</v>
      </c>
      <c r="G10042" s="7" t="s">
        <v>743</v>
      </c>
      <c r="H10042">
        <f t="shared" si="156"/>
        <v>1</v>
      </c>
    </row>
    <row r="10043" spans="1:8" x14ac:dyDescent="0.3">
      <c r="A10043" s="9">
        <v>180138089</v>
      </c>
      <c r="B10043" s="8">
        <v>43293.324988425928</v>
      </c>
      <c r="C10043" s="7" t="s">
        <v>36</v>
      </c>
      <c r="D10043" s="7" t="s">
        <v>770</v>
      </c>
      <c r="E10043" s="8">
        <v>43293.356932870367</v>
      </c>
      <c r="F10043" s="7" t="s">
        <v>25</v>
      </c>
      <c r="G10043" s="7" t="s">
        <v>38</v>
      </c>
      <c r="H10043">
        <f t="shared" si="156"/>
        <v>0</v>
      </c>
    </row>
    <row r="10044" spans="1:8" x14ac:dyDescent="0.3">
      <c r="A10044" s="9">
        <v>180138089</v>
      </c>
      <c r="B10044" s="8">
        <v>43293.324988425928</v>
      </c>
      <c r="C10044" s="7" t="s">
        <v>36</v>
      </c>
      <c r="D10044" s="7" t="s">
        <v>770</v>
      </c>
      <c r="E10044" s="8">
        <v>43293.344687500001</v>
      </c>
      <c r="F10044" s="7" t="s">
        <v>31</v>
      </c>
      <c r="G10044" s="7" t="s">
        <v>743</v>
      </c>
      <c r="H10044">
        <f t="shared" si="156"/>
        <v>0</v>
      </c>
    </row>
    <row r="10045" spans="1:8" x14ac:dyDescent="0.3">
      <c r="A10045" s="9">
        <v>180138089</v>
      </c>
      <c r="B10045" s="8">
        <v>43293.324988425928</v>
      </c>
      <c r="C10045" s="7" t="s">
        <v>36</v>
      </c>
      <c r="D10045" s="7" t="s">
        <v>770</v>
      </c>
      <c r="E10045" s="8">
        <v>43293.335104166668</v>
      </c>
      <c r="F10045" s="7" t="s">
        <v>31</v>
      </c>
      <c r="G10045" s="7" t="s">
        <v>38</v>
      </c>
      <c r="H10045">
        <f t="shared" si="156"/>
        <v>0</v>
      </c>
    </row>
    <row r="10046" spans="1:8" x14ac:dyDescent="0.3">
      <c r="A10046" s="9">
        <v>180138089</v>
      </c>
      <c r="B10046" s="8">
        <v>43293.324988425928</v>
      </c>
      <c r="C10046" s="7" t="s">
        <v>36</v>
      </c>
      <c r="D10046" s="7" t="s">
        <v>770</v>
      </c>
      <c r="E10046" s="8">
        <v>43293.335057870368</v>
      </c>
      <c r="F10046" s="7" t="s">
        <v>29</v>
      </c>
      <c r="G10046" s="7" t="s">
        <v>38</v>
      </c>
      <c r="H10046">
        <f t="shared" si="156"/>
        <v>0</v>
      </c>
    </row>
    <row r="10047" spans="1:8" x14ac:dyDescent="0.3">
      <c r="A10047" s="9">
        <v>180138089</v>
      </c>
      <c r="B10047" s="8">
        <v>43293.324988425928</v>
      </c>
      <c r="C10047" s="7" t="s">
        <v>36</v>
      </c>
      <c r="D10047" s="7" t="s">
        <v>770</v>
      </c>
      <c r="E10047" s="8">
        <v>43293.328958333332</v>
      </c>
      <c r="F10047" s="7" t="s">
        <v>29</v>
      </c>
      <c r="G10047" s="7" t="s">
        <v>743</v>
      </c>
      <c r="H10047">
        <f t="shared" si="156"/>
        <v>0</v>
      </c>
    </row>
    <row r="10048" spans="1:8" x14ac:dyDescent="0.3">
      <c r="A10048" s="9">
        <v>180138117</v>
      </c>
      <c r="B10048" s="8">
        <v>43293.361296296294</v>
      </c>
      <c r="C10048" s="7" t="s">
        <v>36</v>
      </c>
      <c r="D10048" s="7" t="s">
        <v>771</v>
      </c>
      <c r="E10048" s="8">
        <v>43293.42019675926</v>
      </c>
      <c r="F10048" s="7" t="s">
        <v>25</v>
      </c>
      <c r="G10048" s="7" t="s">
        <v>296</v>
      </c>
      <c r="H10048">
        <f t="shared" si="156"/>
        <v>1</v>
      </c>
    </row>
    <row r="10049" spans="1:8" x14ac:dyDescent="0.3">
      <c r="A10049" s="9">
        <v>180138117</v>
      </c>
      <c r="B10049" s="8">
        <v>43293.361296296294</v>
      </c>
      <c r="C10049" s="7" t="s">
        <v>36</v>
      </c>
      <c r="D10049" s="7" t="s">
        <v>771</v>
      </c>
      <c r="E10049" s="8">
        <v>43293.416377314818</v>
      </c>
      <c r="F10049" s="7" t="s">
        <v>25</v>
      </c>
      <c r="G10049" s="7" t="s">
        <v>645</v>
      </c>
      <c r="H10049">
        <f t="shared" si="156"/>
        <v>0</v>
      </c>
    </row>
    <row r="10050" spans="1:8" x14ac:dyDescent="0.3">
      <c r="A10050" s="9">
        <v>180138117</v>
      </c>
      <c r="B10050" s="8">
        <v>43293.361296296294</v>
      </c>
      <c r="C10050" s="7" t="s">
        <v>36</v>
      </c>
      <c r="D10050" s="7" t="s">
        <v>771</v>
      </c>
      <c r="E10050" s="8">
        <v>43293.385810185187</v>
      </c>
      <c r="F10050" s="7" t="s">
        <v>25</v>
      </c>
      <c r="G10050" s="7" t="s">
        <v>38</v>
      </c>
      <c r="H10050">
        <f t="shared" si="156"/>
        <v>0</v>
      </c>
    </row>
    <row r="10051" spans="1:8" x14ac:dyDescent="0.3">
      <c r="A10051" s="9">
        <v>180138117</v>
      </c>
      <c r="B10051" s="8">
        <v>43293.361296296294</v>
      </c>
      <c r="C10051" s="7" t="s">
        <v>36</v>
      </c>
      <c r="D10051" s="7" t="s">
        <v>771</v>
      </c>
      <c r="E10051" s="8">
        <v>43293.384016203701</v>
      </c>
      <c r="F10051" s="7" t="s">
        <v>32</v>
      </c>
      <c r="G10051" s="7" t="s">
        <v>645</v>
      </c>
      <c r="H10051">
        <f t="shared" ref="H10051:H10114" si="157">IF(AND(A10051&lt;&gt;A10050,C10051="PD Accident    "),1,0)</f>
        <v>0</v>
      </c>
    </row>
    <row r="10052" spans="1:8" x14ac:dyDescent="0.3">
      <c r="A10052" s="9">
        <v>180138117</v>
      </c>
      <c r="B10052" s="8">
        <v>43293.361296296294</v>
      </c>
      <c r="C10052" s="7" t="s">
        <v>36</v>
      </c>
      <c r="D10052" s="7" t="s">
        <v>771</v>
      </c>
      <c r="E10052" s="8">
        <v>43293.380578703705</v>
      </c>
      <c r="F10052" s="7" t="s">
        <v>32</v>
      </c>
      <c r="G10052" s="7" t="s">
        <v>645</v>
      </c>
      <c r="H10052">
        <f t="shared" si="157"/>
        <v>0</v>
      </c>
    </row>
    <row r="10053" spans="1:8" x14ac:dyDescent="0.3">
      <c r="A10053" s="9">
        <v>180138117</v>
      </c>
      <c r="B10053" s="8">
        <v>43293.361296296294</v>
      </c>
      <c r="C10053" s="7" t="s">
        <v>36</v>
      </c>
      <c r="D10053" s="7" t="s">
        <v>771</v>
      </c>
      <c r="E10053" s="8">
        <v>43293.374143518522</v>
      </c>
      <c r="F10053" s="7" t="s">
        <v>31</v>
      </c>
      <c r="G10053" s="7" t="s">
        <v>645</v>
      </c>
      <c r="H10053">
        <f t="shared" si="157"/>
        <v>0</v>
      </c>
    </row>
    <row r="10054" spans="1:8" x14ac:dyDescent="0.3">
      <c r="A10054" s="9">
        <v>180138117</v>
      </c>
      <c r="B10054" s="8">
        <v>43293.361296296294</v>
      </c>
      <c r="C10054" s="7" t="s">
        <v>36</v>
      </c>
      <c r="D10054" s="7" t="s">
        <v>771</v>
      </c>
      <c r="E10054" s="8">
        <v>43293.374074074076</v>
      </c>
      <c r="F10054" s="7" t="s">
        <v>25</v>
      </c>
      <c r="G10054" s="7" t="s">
        <v>743</v>
      </c>
      <c r="H10054">
        <f t="shared" si="157"/>
        <v>0</v>
      </c>
    </row>
    <row r="10055" spans="1:8" x14ac:dyDescent="0.3">
      <c r="A10055" s="9">
        <v>180138117</v>
      </c>
      <c r="B10055" s="8">
        <v>43293.361296296294</v>
      </c>
      <c r="C10055" s="7" t="s">
        <v>36</v>
      </c>
      <c r="D10055" s="7" t="s">
        <v>771</v>
      </c>
      <c r="E10055" s="8">
        <v>43293.37332175926</v>
      </c>
      <c r="F10055" s="7" t="s">
        <v>31</v>
      </c>
      <c r="G10055" s="7" t="s">
        <v>296</v>
      </c>
      <c r="H10055">
        <f t="shared" si="157"/>
        <v>0</v>
      </c>
    </row>
    <row r="10056" spans="1:8" x14ac:dyDescent="0.3">
      <c r="A10056" s="9">
        <v>180138117</v>
      </c>
      <c r="B10056" s="8">
        <v>43293.361296296294</v>
      </c>
      <c r="C10056" s="7" t="s">
        <v>36</v>
      </c>
      <c r="D10056" s="7" t="s">
        <v>771</v>
      </c>
      <c r="E10056" s="8">
        <v>43293.370844907404</v>
      </c>
      <c r="F10056" s="7" t="s">
        <v>31</v>
      </c>
      <c r="G10056" s="7" t="s">
        <v>38</v>
      </c>
      <c r="H10056">
        <f t="shared" si="157"/>
        <v>0</v>
      </c>
    </row>
    <row r="10057" spans="1:8" x14ac:dyDescent="0.3">
      <c r="A10057" s="9">
        <v>180138117</v>
      </c>
      <c r="B10057" s="8">
        <v>43293.361296296294</v>
      </c>
      <c r="C10057" s="7" t="s">
        <v>36</v>
      </c>
      <c r="D10057" s="7" t="s">
        <v>771</v>
      </c>
      <c r="E10057" s="8">
        <v>43293.366898148146</v>
      </c>
      <c r="F10057" s="7" t="s">
        <v>29</v>
      </c>
      <c r="G10057" s="7" t="s">
        <v>743</v>
      </c>
      <c r="H10057">
        <f t="shared" si="157"/>
        <v>0</v>
      </c>
    </row>
    <row r="10058" spans="1:8" x14ac:dyDescent="0.3">
      <c r="A10058" s="9">
        <v>180138117</v>
      </c>
      <c r="B10058" s="8">
        <v>43293.361296296294</v>
      </c>
      <c r="C10058" s="7" t="s">
        <v>36</v>
      </c>
      <c r="D10058" s="7" t="s">
        <v>771</v>
      </c>
      <c r="E10058" s="8">
        <v>43293.363634259258</v>
      </c>
      <c r="F10058" s="7" t="s">
        <v>29</v>
      </c>
      <c r="G10058" s="7" t="s">
        <v>645</v>
      </c>
      <c r="H10058">
        <f t="shared" si="157"/>
        <v>0</v>
      </c>
    </row>
    <row r="10059" spans="1:8" x14ac:dyDescent="0.3">
      <c r="A10059" s="9">
        <v>180138117</v>
      </c>
      <c r="B10059" s="8">
        <v>43293.361296296294</v>
      </c>
      <c r="C10059" s="7" t="s">
        <v>36</v>
      </c>
      <c r="D10059" s="7" t="s">
        <v>771</v>
      </c>
      <c r="E10059" s="8">
        <v>43293.363483796296</v>
      </c>
      <c r="F10059" s="7" t="s">
        <v>29</v>
      </c>
      <c r="G10059" s="7" t="s">
        <v>296</v>
      </c>
      <c r="H10059">
        <f t="shared" si="157"/>
        <v>0</v>
      </c>
    </row>
    <row r="10060" spans="1:8" x14ac:dyDescent="0.3">
      <c r="A10060" s="9">
        <v>180138117</v>
      </c>
      <c r="B10060" s="8">
        <v>43293.361296296294</v>
      </c>
      <c r="C10060" s="7" t="s">
        <v>36</v>
      </c>
      <c r="D10060" s="7" t="s">
        <v>771</v>
      </c>
      <c r="E10060" s="8">
        <v>43293.363310185188</v>
      </c>
      <c r="F10060" s="7" t="s">
        <v>29</v>
      </c>
      <c r="G10060" t="s">
        <v>38</v>
      </c>
      <c r="H10060">
        <f t="shared" si="157"/>
        <v>0</v>
      </c>
    </row>
    <row r="10061" spans="1:8" x14ac:dyDescent="0.3">
      <c r="A10061" s="9">
        <v>180138354</v>
      </c>
      <c r="B10061" s="8">
        <v>43293.609872685185</v>
      </c>
      <c r="C10061" s="7" t="s">
        <v>23</v>
      </c>
      <c r="D10061" s="7" t="s">
        <v>772</v>
      </c>
      <c r="E10061" s="8">
        <v>43294.639097222222</v>
      </c>
      <c r="F10061" s="7" t="s">
        <v>25</v>
      </c>
      <c r="G10061" s="7" t="s">
        <v>102</v>
      </c>
      <c r="H10061">
        <f t="shared" si="157"/>
        <v>0</v>
      </c>
    </row>
    <row r="10062" spans="1:8" x14ac:dyDescent="0.3">
      <c r="A10062" s="9">
        <v>180138354</v>
      </c>
      <c r="B10062" s="8">
        <v>43293.609872685185</v>
      </c>
      <c r="C10062" s="7" t="s">
        <v>23</v>
      </c>
      <c r="D10062" s="7" t="s">
        <v>772</v>
      </c>
      <c r="E10062" s="8">
        <v>43294.638981481483</v>
      </c>
      <c r="F10062" s="7" t="s">
        <v>212</v>
      </c>
      <c r="G10062" s="7"/>
      <c r="H10062">
        <f t="shared" si="157"/>
        <v>0</v>
      </c>
    </row>
    <row r="10063" spans="1:8" x14ac:dyDescent="0.3">
      <c r="A10063" s="9">
        <v>180138354</v>
      </c>
      <c r="B10063" s="8">
        <v>43293.609872685185</v>
      </c>
      <c r="C10063" s="7" t="s">
        <v>23</v>
      </c>
      <c r="D10063" s="7" t="s">
        <v>772</v>
      </c>
      <c r="E10063" s="8">
        <v>43293.730254629627</v>
      </c>
      <c r="F10063" s="7" t="s">
        <v>25</v>
      </c>
      <c r="G10063" s="7" t="s">
        <v>179</v>
      </c>
      <c r="H10063">
        <f t="shared" si="157"/>
        <v>0</v>
      </c>
    </row>
    <row r="10064" spans="1:8" x14ac:dyDescent="0.3">
      <c r="A10064" s="9">
        <v>180138354</v>
      </c>
      <c r="B10064" s="8">
        <v>43293.609872685185</v>
      </c>
      <c r="C10064" s="7" t="s">
        <v>23</v>
      </c>
      <c r="D10064" s="7" t="s">
        <v>772</v>
      </c>
      <c r="E10064" s="8">
        <v>43293.710173611114</v>
      </c>
      <c r="F10064" s="7" t="s">
        <v>31</v>
      </c>
      <c r="G10064" s="7" t="s">
        <v>179</v>
      </c>
      <c r="H10064">
        <f t="shared" si="157"/>
        <v>0</v>
      </c>
    </row>
    <row r="10065" spans="1:8" x14ac:dyDescent="0.3">
      <c r="A10065" s="9">
        <v>180138354</v>
      </c>
      <c r="B10065" s="8">
        <v>43293.609872685185</v>
      </c>
      <c r="C10065" s="7" t="s">
        <v>23</v>
      </c>
      <c r="D10065" s="7" t="s">
        <v>772</v>
      </c>
      <c r="E10065" s="8">
        <v>43293.689826388887</v>
      </c>
      <c r="F10065" s="7" t="s">
        <v>31</v>
      </c>
      <c r="G10065" s="7" t="s">
        <v>179</v>
      </c>
      <c r="H10065">
        <f t="shared" si="157"/>
        <v>0</v>
      </c>
    </row>
    <row r="10066" spans="1:8" x14ac:dyDescent="0.3">
      <c r="A10066" s="9">
        <v>180138354</v>
      </c>
      <c r="B10066" s="8">
        <v>43293.609872685185</v>
      </c>
      <c r="C10066" s="7" t="s">
        <v>23</v>
      </c>
      <c r="D10066" s="7" t="s">
        <v>772</v>
      </c>
      <c r="E10066" s="8">
        <v>43293.665856481479</v>
      </c>
      <c r="F10066" s="7" t="s">
        <v>27</v>
      </c>
      <c r="G10066" s="7" t="s">
        <v>179</v>
      </c>
      <c r="H10066">
        <f t="shared" si="157"/>
        <v>0</v>
      </c>
    </row>
    <row r="10067" spans="1:8" x14ac:dyDescent="0.3">
      <c r="A10067" s="9">
        <v>180138354</v>
      </c>
      <c r="B10067" s="8">
        <v>43293.609872685185</v>
      </c>
      <c r="C10067" s="7" t="s">
        <v>23</v>
      </c>
      <c r="D10067" s="7" t="s">
        <v>772</v>
      </c>
      <c r="E10067" s="8">
        <v>43293.661157407405</v>
      </c>
      <c r="F10067" s="7" t="s">
        <v>29</v>
      </c>
      <c r="G10067" s="7" t="s">
        <v>179</v>
      </c>
      <c r="H10067">
        <f t="shared" si="157"/>
        <v>0</v>
      </c>
    </row>
    <row r="10068" spans="1:8" x14ac:dyDescent="0.3">
      <c r="A10068" s="9">
        <v>180138354</v>
      </c>
      <c r="B10068" s="8">
        <v>43293.609872685185</v>
      </c>
      <c r="C10068" s="7" t="s">
        <v>23</v>
      </c>
      <c r="D10068" s="7" t="s">
        <v>772</v>
      </c>
      <c r="E10068" s="8">
        <v>43293.660902777781</v>
      </c>
      <c r="F10068" s="7" t="s">
        <v>25</v>
      </c>
      <c r="G10068" s="7" t="s">
        <v>76</v>
      </c>
      <c r="H10068">
        <f t="shared" si="157"/>
        <v>0</v>
      </c>
    </row>
    <row r="10069" spans="1:8" x14ac:dyDescent="0.3">
      <c r="A10069" s="9">
        <v>180138354</v>
      </c>
      <c r="B10069" s="8">
        <v>43293.609872685185</v>
      </c>
      <c r="C10069" s="7" t="s">
        <v>23</v>
      </c>
      <c r="D10069" s="7" t="s">
        <v>772</v>
      </c>
      <c r="E10069" s="8">
        <v>43293.655115740738</v>
      </c>
      <c r="F10069" s="7" t="s">
        <v>63</v>
      </c>
      <c r="G10069" s="7" t="s">
        <v>179</v>
      </c>
      <c r="H10069">
        <f t="shared" si="157"/>
        <v>0</v>
      </c>
    </row>
    <row r="10070" spans="1:8" x14ac:dyDescent="0.3">
      <c r="A10070" s="9">
        <v>180138354</v>
      </c>
      <c r="B10070" s="8">
        <v>43293.609872685185</v>
      </c>
      <c r="C10070" s="7" t="s">
        <v>23</v>
      </c>
      <c r="D10070" s="7" t="s">
        <v>772</v>
      </c>
      <c r="E10070" s="8">
        <v>43293.619039351855</v>
      </c>
      <c r="F10070" s="7" t="s">
        <v>32</v>
      </c>
      <c r="G10070" s="7" t="s">
        <v>179</v>
      </c>
      <c r="H10070">
        <f t="shared" si="157"/>
        <v>0</v>
      </c>
    </row>
    <row r="10071" spans="1:8" x14ac:dyDescent="0.3">
      <c r="A10071" s="9">
        <v>180138354</v>
      </c>
      <c r="B10071" s="8">
        <v>43293.609872685185</v>
      </c>
      <c r="C10071" s="7" t="s">
        <v>23</v>
      </c>
      <c r="D10071" s="7" t="s">
        <v>772</v>
      </c>
      <c r="E10071" s="8">
        <v>43293.617175925923</v>
      </c>
      <c r="F10071" s="7" t="s">
        <v>31</v>
      </c>
      <c r="G10071" s="7" t="s">
        <v>76</v>
      </c>
      <c r="H10071">
        <f t="shared" si="157"/>
        <v>0</v>
      </c>
    </row>
    <row r="10072" spans="1:8" x14ac:dyDescent="0.3">
      <c r="A10072" s="9">
        <v>180138354</v>
      </c>
      <c r="B10072" s="8">
        <v>43293.609872685185</v>
      </c>
      <c r="C10072" s="7" t="s">
        <v>23</v>
      </c>
      <c r="D10072" s="7" t="s">
        <v>772</v>
      </c>
      <c r="E10072" s="8">
        <v>43293.616909722223</v>
      </c>
      <c r="F10072" s="7" t="s">
        <v>31</v>
      </c>
      <c r="G10072" s="7" t="s">
        <v>179</v>
      </c>
      <c r="H10072">
        <f t="shared" si="157"/>
        <v>0</v>
      </c>
    </row>
    <row r="10073" spans="1:8" x14ac:dyDescent="0.3">
      <c r="A10073" s="9">
        <v>180138354</v>
      </c>
      <c r="B10073" s="8">
        <v>43293.609872685185</v>
      </c>
      <c r="C10073" s="7" t="s">
        <v>23</v>
      </c>
      <c r="D10073" s="7" t="s">
        <v>772</v>
      </c>
      <c r="E10073" s="8">
        <v>43293.615532407406</v>
      </c>
      <c r="F10073" s="7" t="s">
        <v>29</v>
      </c>
      <c r="G10073" s="7" t="s">
        <v>76</v>
      </c>
      <c r="H10073">
        <f t="shared" si="157"/>
        <v>0</v>
      </c>
    </row>
    <row r="10074" spans="1:8" x14ac:dyDescent="0.3">
      <c r="A10074" s="9">
        <v>180138354</v>
      </c>
      <c r="B10074" s="8">
        <v>43293.609872685185</v>
      </c>
      <c r="C10074" s="7" t="s">
        <v>23</v>
      </c>
      <c r="D10074" s="7" t="s">
        <v>772</v>
      </c>
      <c r="E10074" s="8">
        <v>43293.611250000002</v>
      </c>
      <c r="F10074" s="7" t="s">
        <v>29</v>
      </c>
      <c r="G10074" s="7" t="s">
        <v>179</v>
      </c>
      <c r="H10074">
        <f t="shared" si="157"/>
        <v>0</v>
      </c>
    </row>
    <row r="10075" spans="1:8" x14ac:dyDescent="0.3">
      <c r="A10075" s="9">
        <v>180138536</v>
      </c>
      <c r="B10075" s="8">
        <v>43293.747187499997</v>
      </c>
      <c r="C10075" s="7" t="s">
        <v>36</v>
      </c>
      <c r="D10075" s="7" t="s">
        <v>137</v>
      </c>
      <c r="E10075" s="8">
        <v>43293.807141203702</v>
      </c>
      <c r="F10075" s="7" t="s">
        <v>25</v>
      </c>
      <c r="G10075" s="7" t="s">
        <v>26</v>
      </c>
      <c r="H10075">
        <f t="shared" si="157"/>
        <v>1</v>
      </c>
    </row>
    <row r="10076" spans="1:8" x14ac:dyDescent="0.3">
      <c r="A10076" s="9">
        <v>180138536</v>
      </c>
      <c r="B10076" s="8">
        <v>43293.747187499997</v>
      </c>
      <c r="C10076" s="7" t="s">
        <v>36</v>
      </c>
      <c r="D10076" s="7" t="s">
        <v>137</v>
      </c>
      <c r="E10076" s="8">
        <v>43293.771666666667</v>
      </c>
      <c r="F10076" s="7" t="s">
        <v>25</v>
      </c>
      <c r="G10076" s="7" t="s">
        <v>28</v>
      </c>
      <c r="H10076">
        <f t="shared" si="157"/>
        <v>0</v>
      </c>
    </row>
    <row r="10077" spans="1:8" x14ac:dyDescent="0.3">
      <c r="A10077" s="9">
        <v>180138536</v>
      </c>
      <c r="B10077" s="8">
        <v>43293.747187499997</v>
      </c>
      <c r="C10077" s="7" t="s">
        <v>36</v>
      </c>
      <c r="D10077" s="7" t="s">
        <v>137</v>
      </c>
      <c r="E10077" s="8">
        <v>43293.767893518518</v>
      </c>
      <c r="F10077" s="7" t="s">
        <v>32</v>
      </c>
      <c r="G10077" s="7" t="s">
        <v>26</v>
      </c>
      <c r="H10077">
        <f t="shared" si="157"/>
        <v>0</v>
      </c>
    </row>
    <row r="10078" spans="1:8" x14ac:dyDescent="0.3">
      <c r="A10078" s="9">
        <v>180138536</v>
      </c>
      <c r="B10078" s="8">
        <v>43293.747187499997</v>
      </c>
      <c r="C10078" s="7" t="s">
        <v>36</v>
      </c>
      <c r="D10078" s="7" t="s">
        <v>137</v>
      </c>
      <c r="E10078" s="8">
        <v>43293.764687499999</v>
      </c>
      <c r="F10078" s="7" t="s">
        <v>31</v>
      </c>
      <c r="G10078" s="7" t="s">
        <v>26</v>
      </c>
      <c r="H10078">
        <f t="shared" si="157"/>
        <v>0</v>
      </c>
    </row>
    <row r="10079" spans="1:8" x14ac:dyDescent="0.3">
      <c r="A10079" s="9">
        <v>180138536</v>
      </c>
      <c r="B10079" s="8">
        <v>43293.747187499997</v>
      </c>
      <c r="C10079" s="7" t="s">
        <v>36</v>
      </c>
      <c r="D10079" s="7" t="s">
        <v>137</v>
      </c>
      <c r="E10079" s="8">
        <v>43293.755532407406</v>
      </c>
      <c r="F10079" s="7" t="s">
        <v>25</v>
      </c>
      <c r="G10079" s="7" t="s">
        <v>179</v>
      </c>
      <c r="H10079">
        <f t="shared" si="157"/>
        <v>0</v>
      </c>
    </row>
    <row r="10080" spans="1:8" x14ac:dyDescent="0.3">
      <c r="A10080" s="9">
        <v>180138536</v>
      </c>
      <c r="B10080" s="8">
        <v>43293.747187499997</v>
      </c>
      <c r="C10080" s="7" t="s">
        <v>36</v>
      </c>
      <c r="D10080" s="7" t="s">
        <v>137</v>
      </c>
      <c r="E10080" s="8">
        <v>43293.755474537036</v>
      </c>
      <c r="F10080" s="7" t="s">
        <v>31</v>
      </c>
      <c r="G10080" s="7" t="s">
        <v>28</v>
      </c>
      <c r="H10080">
        <f t="shared" si="157"/>
        <v>0</v>
      </c>
    </row>
    <row r="10081" spans="1:8" x14ac:dyDescent="0.3">
      <c r="A10081" s="9">
        <v>180138536</v>
      </c>
      <c r="B10081" s="8">
        <v>43293.747187499997</v>
      </c>
      <c r="C10081" s="7" t="s">
        <v>36</v>
      </c>
      <c r="D10081" s="7" t="s">
        <v>137</v>
      </c>
      <c r="E10081" s="8">
        <v>43293.750347222223</v>
      </c>
      <c r="F10081" s="7" t="s">
        <v>31</v>
      </c>
      <c r="G10081" s="7" t="s">
        <v>26</v>
      </c>
      <c r="H10081">
        <f t="shared" si="157"/>
        <v>0</v>
      </c>
    </row>
    <row r="10082" spans="1:8" x14ac:dyDescent="0.3">
      <c r="A10082" s="9">
        <v>180138536</v>
      </c>
      <c r="B10082" s="8">
        <v>43293.747187499997</v>
      </c>
      <c r="C10082" s="7" t="s">
        <v>36</v>
      </c>
      <c r="D10082" s="7" t="s">
        <v>137</v>
      </c>
      <c r="E10082" s="8">
        <v>43293.7503125</v>
      </c>
      <c r="F10082" s="7" t="s">
        <v>29</v>
      </c>
      <c r="G10082" s="7" t="s">
        <v>28</v>
      </c>
      <c r="H10082">
        <f t="shared" si="157"/>
        <v>0</v>
      </c>
    </row>
    <row r="10083" spans="1:8" x14ac:dyDescent="0.3">
      <c r="A10083" s="9">
        <v>180138536</v>
      </c>
      <c r="B10083" s="8">
        <v>43293.747187499997</v>
      </c>
      <c r="C10083" s="7" t="s">
        <v>36</v>
      </c>
      <c r="D10083" s="7" t="s">
        <v>137</v>
      </c>
      <c r="E10083" s="8">
        <v>43293.7496875</v>
      </c>
      <c r="F10083" s="7" t="s">
        <v>29</v>
      </c>
      <c r="G10083" s="7" t="s">
        <v>26</v>
      </c>
      <c r="H10083">
        <f t="shared" si="157"/>
        <v>0</v>
      </c>
    </row>
    <row r="10084" spans="1:8" x14ac:dyDescent="0.3">
      <c r="A10084" s="9">
        <v>180138536</v>
      </c>
      <c r="B10084" s="8">
        <v>43293.747187499997</v>
      </c>
      <c r="C10084" s="7" t="s">
        <v>36</v>
      </c>
      <c r="D10084" s="7" t="s">
        <v>137</v>
      </c>
      <c r="E10084" s="8">
        <v>43293.748819444445</v>
      </c>
      <c r="F10084" s="7" t="s">
        <v>29</v>
      </c>
      <c r="G10084" s="7" t="s">
        <v>179</v>
      </c>
      <c r="H10084">
        <f t="shared" si="157"/>
        <v>0</v>
      </c>
    </row>
    <row r="10085" spans="1:8" x14ac:dyDescent="0.3">
      <c r="A10085" s="9">
        <v>180138565</v>
      </c>
      <c r="B10085" s="8">
        <v>43293.766284722224</v>
      </c>
      <c r="C10085" s="7" t="s">
        <v>23</v>
      </c>
      <c r="D10085" s="7" t="s">
        <v>773</v>
      </c>
      <c r="E10085" s="8">
        <v>43293.812951388885</v>
      </c>
      <c r="F10085" s="7" t="s">
        <v>25</v>
      </c>
      <c r="G10085" s="7" t="s">
        <v>65</v>
      </c>
      <c r="H10085">
        <f t="shared" si="157"/>
        <v>0</v>
      </c>
    </row>
    <row r="10086" spans="1:8" x14ac:dyDescent="0.3">
      <c r="A10086" s="9">
        <v>180138565</v>
      </c>
      <c r="B10086" s="8">
        <v>43293.766284722224</v>
      </c>
      <c r="C10086" s="7" t="s">
        <v>23</v>
      </c>
      <c r="D10086" s="7" t="s">
        <v>773</v>
      </c>
      <c r="E10086" s="8">
        <v>43293.791585648149</v>
      </c>
      <c r="F10086" s="7" t="s">
        <v>63</v>
      </c>
      <c r="G10086" s="7" t="s">
        <v>65</v>
      </c>
      <c r="H10086">
        <f t="shared" si="157"/>
        <v>0</v>
      </c>
    </row>
    <row r="10087" spans="1:8" x14ac:dyDescent="0.3">
      <c r="A10087" s="9">
        <v>180138565</v>
      </c>
      <c r="B10087" s="8">
        <v>43293.766284722224</v>
      </c>
      <c r="C10087" s="7" t="s">
        <v>23</v>
      </c>
      <c r="D10087" s="7" t="s">
        <v>773</v>
      </c>
      <c r="E10087" s="8">
        <v>43293.774363425924</v>
      </c>
      <c r="F10087" s="7" t="s">
        <v>25</v>
      </c>
      <c r="G10087" s="7" t="s">
        <v>42</v>
      </c>
      <c r="H10087">
        <f t="shared" si="157"/>
        <v>0</v>
      </c>
    </row>
    <row r="10088" spans="1:8" x14ac:dyDescent="0.3">
      <c r="A10088" s="9">
        <v>180138565</v>
      </c>
      <c r="B10088" s="8">
        <v>43293.766284722224</v>
      </c>
      <c r="C10088" s="7" t="s">
        <v>23</v>
      </c>
      <c r="D10088" s="7" t="s">
        <v>773</v>
      </c>
      <c r="E10088" s="8">
        <v>43293.77416666667</v>
      </c>
      <c r="F10088" s="7" t="s">
        <v>31</v>
      </c>
      <c r="G10088" s="7" t="s">
        <v>65</v>
      </c>
      <c r="H10088">
        <f t="shared" si="157"/>
        <v>0</v>
      </c>
    </row>
    <row r="10089" spans="1:8" x14ac:dyDescent="0.3">
      <c r="A10089" s="9">
        <v>180138565</v>
      </c>
      <c r="B10089" s="8">
        <v>43293.766284722224</v>
      </c>
      <c r="C10089" s="7" t="s">
        <v>23</v>
      </c>
      <c r="D10089" s="7" t="s">
        <v>773</v>
      </c>
      <c r="E10089" s="8">
        <v>43293.772592592592</v>
      </c>
      <c r="F10089" s="7" t="s">
        <v>31</v>
      </c>
      <c r="G10089" s="7" t="s">
        <v>42</v>
      </c>
      <c r="H10089">
        <f t="shared" si="157"/>
        <v>0</v>
      </c>
    </row>
    <row r="10090" spans="1:8" x14ac:dyDescent="0.3">
      <c r="A10090" s="9">
        <v>180138565</v>
      </c>
      <c r="B10090" s="8">
        <v>43293.766284722224</v>
      </c>
      <c r="C10090" s="7" t="s">
        <v>23</v>
      </c>
      <c r="D10090" s="7" t="s">
        <v>773</v>
      </c>
      <c r="E10090" s="8">
        <v>43293.769861111112</v>
      </c>
      <c r="F10090" s="7" t="s">
        <v>25</v>
      </c>
      <c r="G10090" t="s">
        <v>124</v>
      </c>
      <c r="H10090">
        <f t="shared" si="157"/>
        <v>0</v>
      </c>
    </row>
    <row r="10091" spans="1:8" x14ac:dyDescent="0.3">
      <c r="A10091" s="9">
        <v>180138565</v>
      </c>
      <c r="B10091" s="8">
        <v>43293.766284722224</v>
      </c>
      <c r="C10091" s="7" t="s">
        <v>23</v>
      </c>
      <c r="D10091" s="7" t="s">
        <v>773</v>
      </c>
      <c r="E10091" s="8">
        <v>43293.76803240741</v>
      </c>
      <c r="F10091" s="7" t="s">
        <v>29</v>
      </c>
      <c r="G10091" s="7" t="s">
        <v>124</v>
      </c>
      <c r="H10091">
        <f t="shared" si="157"/>
        <v>0</v>
      </c>
    </row>
    <row r="10092" spans="1:8" x14ac:dyDescent="0.3">
      <c r="A10092" s="9">
        <v>180138565</v>
      </c>
      <c r="B10092" s="8">
        <v>43293.766284722224</v>
      </c>
      <c r="C10092" s="7" t="s">
        <v>23</v>
      </c>
      <c r="D10092" s="7" t="s">
        <v>773</v>
      </c>
      <c r="E10092" s="8">
        <v>43293.767592592594</v>
      </c>
      <c r="F10092" s="7" t="s">
        <v>29</v>
      </c>
      <c r="G10092" s="7" t="s">
        <v>65</v>
      </c>
      <c r="H10092">
        <f t="shared" si="157"/>
        <v>0</v>
      </c>
    </row>
    <row r="10093" spans="1:8" x14ac:dyDescent="0.3">
      <c r="A10093" s="9">
        <v>180138570</v>
      </c>
      <c r="B10093" s="8">
        <v>43293.769618055558</v>
      </c>
      <c r="C10093" s="7" t="s">
        <v>23</v>
      </c>
      <c r="D10093" s="7" t="s">
        <v>774</v>
      </c>
      <c r="E10093" s="8">
        <v>43293.828344907408</v>
      </c>
      <c r="F10093" s="7" t="s">
        <v>25</v>
      </c>
      <c r="G10093" s="7" t="s">
        <v>30</v>
      </c>
      <c r="H10093">
        <f t="shared" si="157"/>
        <v>0</v>
      </c>
    </row>
    <row r="10094" spans="1:8" x14ac:dyDescent="0.3">
      <c r="A10094" s="9">
        <v>180138570</v>
      </c>
      <c r="B10094" s="8">
        <v>43293.769618055558</v>
      </c>
      <c r="C10094" s="7" t="s">
        <v>23</v>
      </c>
      <c r="D10094" s="7" t="s">
        <v>774</v>
      </c>
      <c r="E10094" s="8">
        <v>43293.791504629633</v>
      </c>
      <c r="F10094" s="7" t="s">
        <v>25</v>
      </c>
      <c r="G10094" s="7" t="s">
        <v>39</v>
      </c>
      <c r="H10094">
        <f t="shared" si="157"/>
        <v>0</v>
      </c>
    </row>
    <row r="10095" spans="1:8" x14ac:dyDescent="0.3">
      <c r="A10095" s="9">
        <v>180138570</v>
      </c>
      <c r="B10095" s="8">
        <v>43293.769618055558</v>
      </c>
      <c r="C10095" s="7" t="s">
        <v>23</v>
      </c>
      <c r="D10095" s="7" t="s">
        <v>774</v>
      </c>
      <c r="E10095" s="8">
        <v>43293.791365740741</v>
      </c>
      <c r="F10095" s="7" t="s">
        <v>25</v>
      </c>
      <c r="G10095" s="7" t="s">
        <v>76</v>
      </c>
      <c r="H10095">
        <f t="shared" si="157"/>
        <v>0</v>
      </c>
    </row>
    <row r="10096" spans="1:8" x14ac:dyDescent="0.3">
      <c r="A10096" s="9">
        <v>180138570</v>
      </c>
      <c r="B10096" s="8">
        <v>43293.769618055558</v>
      </c>
      <c r="C10096" s="7" t="s">
        <v>23</v>
      </c>
      <c r="D10096" s="7" t="s">
        <v>774</v>
      </c>
      <c r="E10096" s="8">
        <v>43293.790775462963</v>
      </c>
      <c r="F10096" s="7" t="s">
        <v>25</v>
      </c>
      <c r="G10096" s="7" t="s">
        <v>171</v>
      </c>
      <c r="H10096">
        <f t="shared" si="157"/>
        <v>0</v>
      </c>
    </row>
    <row r="10097" spans="1:8" x14ac:dyDescent="0.3">
      <c r="A10097" s="9">
        <v>180138570</v>
      </c>
      <c r="B10097" s="8">
        <v>43293.769618055558</v>
      </c>
      <c r="C10097" s="7" t="s">
        <v>23</v>
      </c>
      <c r="D10097" s="7" t="s">
        <v>774</v>
      </c>
      <c r="E10097" s="8">
        <v>43293.787615740737</v>
      </c>
      <c r="F10097" s="7" t="s">
        <v>25</v>
      </c>
      <c r="G10097" s="7" t="s">
        <v>46</v>
      </c>
      <c r="H10097">
        <f t="shared" si="157"/>
        <v>0</v>
      </c>
    </row>
    <row r="10098" spans="1:8" x14ac:dyDescent="0.3">
      <c r="A10098" s="9">
        <v>180138570</v>
      </c>
      <c r="B10098" s="8">
        <v>43293.769618055558</v>
      </c>
      <c r="C10098" s="7" t="s">
        <v>23</v>
      </c>
      <c r="D10098" s="7" t="s">
        <v>774</v>
      </c>
      <c r="E10098" s="8">
        <v>43293.782384259262</v>
      </c>
      <c r="F10098" s="7" t="s">
        <v>32</v>
      </c>
      <c r="G10098" s="7" t="s">
        <v>30</v>
      </c>
      <c r="H10098">
        <f t="shared" si="157"/>
        <v>0</v>
      </c>
    </row>
    <row r="10099" spans="1:8" x14ac:dyDescent="0.3">
      <c r="A10099" s="9">
        <v>180138570</v>
      </c>
      <c r="B10099" s="8">
        <v>43293.769618055558</v>
      </c>
      <c r="C10099" s="7" t="s">
        <v>23</v>
      </c>
      <c r="D10099" s="7" t="s">
        <v>774</v>
      </c>
      <c r="E10099" s="8">
        <v>43293.780659722222</v>
      </c>
      <c r="F10099" s="7" t="s">
        <v>31</v>
      </c>
      <c r="G10099" s="7" t="s">
        <v>76</v>
      </c>
      <c r="H10099">
        <f t="shared" si="157"/>
        <v>0</v>
      </c>
    </row>
    <row r="10100" spans="1:8" x14ac:dyDescent="0.3">
      <c r="A10100" s="9">
        <v>180138570</v>
      </c>
      <c r="B10100" s="8">
        <v>43293.769618055558</v>
      </c>
      <c r="C10100" s="7" t="s">
        <v>23</v>
      </c>
      <c r="D10100" s="7" t="s">
        <v>774</v>
      </c>
      <c r="E10100" s="8">
        <v>43293.78</v>
      </c>
      <c r="F10100" s="7" t="s">
        <v>31</v>
      </c>
      <c r="G10100" s="7" t="s">
        <v>39</v>
      </c>
      <c r="H10100">
        <f t="shared" si="157"/>
        <v>0</v>
      </c>
    </row>
    <row r="10101" spans="1:8" x14ac:dyDescent="0.3">
      <c r="A10101" s="9">
        <v>180138570</v>
      </c>
      <c r="B10101" s="8">
        <v>43293.769618055558</v>
      </c>
      <c r="C10101" s="7" t="s">
        <v>23</v>
      </c>
      <c r="D10101" s="7" t="s">
        <v>774</v>
      </c>
      <c r="E10101" s="8">
        <v>43293.779918981483</v>
      </c>
      <c r="F10101" s="7" t="s">
        <v>32</v>
      </c>
      <c r="G10101" s="7" t="s">
        <v>30</v>
      </c>
      <c r="H10101">
        <f t="shared" si="157"/>
        <v>0</v>
      </c>
    </row>
    <row r="10102" spans="1:8" x14ac:dyDescent="0.3">
      <c r="A10102" s="9">
        <v>180138570</v>
      </c>
      <c r="B10102" s="8">
        <v>43293.769618055558</v>
      </c>
      <c r="C10102" s="7" t="s">
        <v>23</v>
      </c>
      <c r="D10102" s="7" t="s">
        <v>774</v>
      </c>
      <c r="E10102" s="8">
        <v>43293.778668981482</v>
      </c>
      <c r="F10102" s="7" t="s">
        <v>33</v>
      </c>
      <c r="G10102" s="7" t="s">
        <v>30</v>
      </c>
      <c r="H10102">
        <f t="shared" si="157"/>
        <v>0</v>
      </c>
    </row>
    <row r="10103" spans="1:8" x14ac:dyDescent="0.3">
      <c r="A10103" s="9">
        <v>180138570</v>
      </c>
      <c r="B10103" s="8">
        <v>43293.769618055558</v>
      </c>
      <c r="C10103" s="7" t="s">
        <v>23</v>
      </c>
      <c r="D10103" s="7" t="s">
        <v>774</v>
      </c>
      <c r="E10103" s="8">
        <v>43293.778553240743</v>
      </c>
      <c r="F10103" s="7" t="s">
        <v>25</v>
      </c>
      <c r="G10103" s="7" t="s">
        <v>28</v>
      </c>
      <c r="H10103">
        <f t="shared" si="157"/>
        <v>0</v>
      </c>
    </row>
    <row r="10104" spans="1:8" x14ac:dyDescent="0.3">
      <c r="A10104" s="9">
        <v>180138570</v>
      </c>
      <c r="B10104" s="8">
        <v>43293.769618055558</v>
      </c>
      <c r="C10104" s="7" t="s">
        <v>23</v>
      </c>
      <c r="D10104" s="7" t="s">
        <v>774</v>
      </c>
      <c r="E10104" s="8">
        <v>43293.778217592589</v>
      </c>
      <c r="F10104" s="7" t="s">
        <v>31</v>
      </c>
      <c r="G10104" s="7" t="s">
        <v>171</v>
      </c>
      <c r="H10104">
        <f t="shared" si="157"/>
        <v>0</v>
      </c>
    </row>
    <row r="10105" spans="1:8" x14ac:dyDescent="0.3">
      <c r="A10105" s="9">
        <v>180138570</v>
      </c>
      <c r="B10105" s="8">
        <v>43293.769618055558</v>
      </c>
      <c r="C10105" s="7" t="s">
        <v>23</v>
      </c>
      <c r="D10105" s="7" t="s">
        <v>774</v>
      </c>
      <c r="E10105" s="8">
        <v>43293.776666666665</v>
      </c>
      <c r="F10105" s="7" t="s">
        <v>31</v>
      </c>
      <c r="G10105" s="7" t="s">
        <v>30</v>
      </c>
      <c r="H10105">
        <f t="shared" si="157"/>
        <v>0</v>
      </c>
    </row>
    <row r="10106" spans="1:8" x14ac:dyDescent="0.3">
      <c r="A10106" s="9">
        <v>180138570</v>
      </c>
      <c r="B10106" s="8">
        <v>43293.769618055558</v>
      </c>
      <c r="C10106" s="7" t="s">
        <v>23</v>
      </c>
      <c r="D10106" s="7" t="s">
        <v>774</v>
      </c>
      <c r="E10106" s="8">
        <v>43293.77443287037</v>
      </c>
      <c r="F10106" s="7" t="s">
        <v>29</v>
      </c>
      <c r="G10106" s="7" t="s">
        <v>39</v>
      </c>
      <c r="H10106">
        <f t="shared" si="157"/>
        <v>0</v>
      </c>
    </row>
    <row r="10107" spans="1:8" x14ac:dyDescent="0.3">
      <c r="A10107" s="9">
        <v>180138570</v>
      </c>
      <c r="B10107" s="8">
        <v>43293.769618055558</v>
      </c>
      <c r="C10107" s="7" t="s">
        <v>23</v>
      </c>
      <c r="D10107" s="7" t="s">
        <v>774</v>
      </c>
      <c r="E10107" s="8">
        <v>43293.773495370369</v>
      </c>
      <c r="F10107" s="7" t="s">
        <v>29</v>
      </c>
      <c r="G10107" s="7" t="s">
        <v>76</v>
      </c>
      <c r="H10107">
        <f t="shared" si="157"/>
        <v>0</v>
      </c>
    </row>
    <row r="10108" spans="1:8" x14ac:dyDescent="0.3">
      <c r="A10108" s="9">
        <v>180138570</v>
      </c>
      <c r="B10108" s="8">
        <v>43293.769618055558</v>
      </c>
      <c r="C10108" s="7" t="s">
        <v>23</v>
      </c>
      <c r="D10108" s="7" t="s">
        <v>774</v>
      </c>
      <c r="E10108" s="8">
        <v>43293.772349537037</v>
      </c>
      <c r="F10108" s="7" t="s">
        <v>25</v>
      </c>
      <c r="G10108" s="7" t="s">
        <v>736</v>
      </c>
      <c r="H10108">
        <f t="shared" si="157"/>
        <v>0</v>
      </c>
    </row>
    <row r="10109" spans="1:8" x14ac:dyDescent="0.3">
      <c r="A10109" s="9">
        <v>180138570</v>
      </c>
      <c r="B10109" s="8">
        <v>43293.769618055558</v>
      </c>
      <c r="C10109" s="7" t="s">
        <v>23</v>
      </c>
      <c r="D10109" s="7" t="s">
        <v>774</v>
      </c>
      <c r="E10109" s="8">
        <v>43293.772048611114</v>
      </c>
      <c r="F10109" s="7" t="s">
        <v>29</v>
      </c>
      <c r="G10109" s="7" t="s">
        <v>171</v>
      </c>
      <c r="H10109">
        <f t="shared" si="157"/>
        <v>0</v>
      </c>
    </row>
    <row r="10110" spans="1:8" x14ac:dyDescent="0.3">
      <c r="A10110" s="9">
        <v>180138570</v>
      </c>
      <c r="B10110" s="8">
        <v>43293.769618055558</v>
      </c>
      <c r="C10110" s="7" t="s">
        <v>23</v>
      </c>
      <c r="D10110" s="7" t="s">
        <v>774</v>
      </c>
      <c r="E10110" s="8">
        <v>43293.772002314814</v>
      </c>
      <c r="F10110" s="7" t="s">
        <v>29</v>
      </c>
      <c r="G10110" s="7" t="s">
        <v>736</v>
      </c>
      <c r="H10110">
        <f t="shared" si="157"/>
        <v>0</v>
      </c>
    </row>
    <row r="10111" spans="1:8" x14ac:dyDescent="0.3">
      <c r="A10111" s="9">
        <v>180138570</v>
      </c>
      <c r="B10111" s="8">
        <v>43293.769618055558</v>
      </c>
      <c r="C10111" s="7" t="s">
        <v>23</v>
      </c>
      <c r="D10111" s="7" t="s">
        <v>774</v>
      </c>
      <c r="E10111" s="8">
        <v>43293.771898148145</v>
      </c>
      <c r="F10111" s="7" t="s">
        <v>29</v>
      </c>
      <c r="G10111" s="7" t="s">
        <v>30</v>
      </c>
      <c r="H10111">
        <f t="shared" si="157"/>
        <v>0</v>
      </c>
    </row>
    <row r="10112" spans="1:8" x14ac:dyDescent="0.3">
      <c r="A10112" s="9">
        <v>180138570</v>
      </c>
      <c r="B10112" s="8">
        <v>43293.769618055558</v>
      </c>
      <c r="C10112" s="7" t="s">
        <v>23</v>
      </c>
      <c r="D10112" s="7" t="s">
        <v>774</v>
      </c>
      <c r="E10112" s="8">
        <v>43293.771678240744</v>
      </c>
      <c r="F10112" s="7" t="s">
        <v>29</v>
      </c>
      <c r="G10112" s="7" t="s">
        <v>28</v>
      </c>
      <c r="H10112">
        <f t="shared" si="157"/>
        <v>0</v>
      </c>
    </row>
    <row r="10113" spans="1:8" x14ac:dyDescent="0.3">
      <c r="A10113" s="9">
        <v>180138570</v>
      </c>
      <c r="B10113" s="8">
        <v>43293.769618055558</v>
      </c>
      <c r="C10113" s="7" t="s">
        <v>23</v>
      </c>
      <c r="D10113" s="7" t="s">
        <v>774</v>
      </c>
      <c r="E10113" s="8">
        <v>43293.770856481482</v>
      </c>
      <c r="F10113" s="7" t="s">
        <v>29</v>
      </c>
      <c r="G10113" s="7" t="s">
        <v>46</v>
      </c>
      <c r="H10113">
        <f t="shared" si="157"/>
        <v>0</v>
      </c>
    </row>
    <row r="10114" spans="1:8" x14ac:dyDescent="0.3">
      <c r="A10114" s="9">
        <v>180138951</v>
      </c>
      <c r="B10114" s="8">
        <v>43294.38994212963</v>
      </c>
      <c r="C10114" s="7" t="s">
        <v>36</v>
      </c>
      <c r="D10114" s="7" t="s">
        <v>775</v>
      </c>
      <c r="E10114" s="8">
        <v>43294.459479166668</v>
      </c>
      <c r="F10114" s="7" t="s">
        <v>25</v>
      </c>
      <c r="G10114" s="7" t="s">
        <v>72</v>
      </c>
      <c r="H10114">
        <f t="shared" si="157"/>
        <v>1</v>
      </c>
    </row>
    <row r="10115" spans="1:8" x14ac:dyDescent="0.3">
      <c r="A10115" s="9">
        <v>180138951</v>
      </c>
      <c r="B10115" s="8">
        <v>43294.38994212963</v>
      </c>
      <c r="C10115" s="7" t="s">
        <v>36</v>
      </c>
      <c r="D10115" s="7" t="s">
        <v>775</v>
      </c>
      <c r="E10115" s="8">
        <v>43294.458854166667</v>
      </c>
      <c r="F10115" s="7" t="s">
        <v>25</v>
      </c>
      <c r="G10115" s="7" t="s">
        <v>38</v>
      </c>
      <c r="H10115">
        <f t="shared" ref="H10115:H10178" si="158">IF(AND(A10115&lt;&gt;A10114,C10115="PD Accident    "),1,0)</f>
        <v>0</v>
      </c>
    </row>
    <row r="10116" spans="1:8" x14ac:dyDescent="0.3">
      <c r="A10116" s="9">
        <v>180138951</v>
      </c>
      <c r="B10116" s="8">
        <v>43294.38994212963</v>
      </c>
      <c r="C10116" s="7" t="s">
        <v>36</v>
      </c>
      <c r="D10116" s="7" t="s">
        <v>775</v>
      </c>
      <c r="E10116" s="8">
        <v>43294.429664351854</v>
      </c>
      <c r="F10116" s="7" t="s">
        <v>63</v>
      </c>
      <c r="G10116" s="7" t="s">
        <v>72</v>
      </c>
      <c r="H10116">
        <f t="shared" si="158"/>
        <v>0</v>
      </c>
    </row>
    <row r="10117" spans="1:8" x14ac:dyDescent="0.3">
      <c r="A10117" s="9">
        <v>180138951</v>
      </c>
      <c r="B10117" s="8">
        <v>43294.38994212963</v>
      </c>
      <c r="C10117" s="7" t="s">
        <v>36</v>
      </c>
      <c r="D10117" s="7" t="s">
        <v>775</v>
      </c>
      <c r="E10117" s="8">
        <v>43294.429664351854</v>
      </c>
      <c r="F10117" s="7" t="s">
        <v>63</v>
      </c>
      <c r="G10117" s="7" t="s">
        <v>38</v>
      </c>
      <c r="H10117">
        <f t="shared" si="158"/>
        <v>0</v>
      </c>
    </row>
    <row r="10118" spans="1:8" x14ac:dyDescent="0.3">
      <c r="A10118" s="9">
        <v>180138951</v>
      </c>
      <c r="B10118" s="8">
        <v>43294.38994212963</v>
      </c>
      <c r="C10118" s="7" t="s">
        <v>36</v>
      </c>
      <c r="D10118" s="7" t="s">
        <v>775</v>
      </c>
      <c r="E10118" s="8">
        <v>43294.424328703702</v>
      </c>
      <c r="F10118" s="7" t="s">
        <v>25</v>
      </c>
      <c r="G10118" s="7" t="s">
        <v>537</v>
      </c>
      <c r="H10118">
        <f t="shared" si="158"/>
        <v>0</v>
      </c>
    </row>
    <row r="10119" spans="1:8" x14ac:dyDescent="0.3">
      <c r="A10119" s="9">
        <v>180138951</v>
      </c>
      <c r="B10119" s="8">
        <v>43294.38994212963</v>
      </c>
      <c r="C10119" s="7" t="s">
        <v>36</v>
      </c>
      <c r="D10119" s="7" t="s">
        <v>775</v>
      </c>
      <c r="E10119" s="8">
        <v>43294.423043981478</v>
      </c>
      <c r="F10119" s="7" t="s">
        <v>25</v>
      </c>
      <c r="G10119" s="7" t="s">
        <v>198</v>
      </c>
      <c r="H10119">
        <f t="shared" si="158"/>
        <v>0</v>
      </c>
    </row>
    <row r="10120" spans="1:8" x14ac:dyDescent="0.3">
      <c r="A10120" s="9">
        <v>180138951</v>
      </c>
      <c r="B10120" s="8">
        <v>43294.38994212963</v>
      </c>
      <c r="C10120" s="7" t="s">
        <v>36</v>
      </c>
      <c r="D10120" s="7" t="s">
        <v>775</v>
      </c>
      <c r="E10120" s="8">
        <v>43294.422986111109</v>
      </c>
      <c r="F10120" s="7" t="s">
        <v>31</v>
      </c>
      <c r="G10120" s="7" t="s">
        <v>537</v>
      </c>
      <c r="H10120">
        <f t="shared" si="158"/>
        <v>0</v>
      </c>
    </row>
    <row r="10121" spans="1:8" x14ac:dyDescent="0.3">
      <c r="A10121" s="9">
        <v>180138951</v>
      </c>
      <c r="B10121" s="8">
        <v>43294.38994212963</v>
      </c>
      <c r="C10121" s="7" t="s">
        <v>36</v>
      </c>
      <c r="D10121" s="7" t="s">
        <v>775</v>
      </c>
      <c r="E10121" s="8">
        <v>43294.421226851853</v>
      </c>
      <c r="F10121" s="7" t="s">
        <v>25</v>
      </c>
      <c r="G10121" s="7" t="s">
        <v>103</v>
      </c>
      <c r="H10121">
        <f t="shared" si="158"/>
        <v>0</v>
      </c>
    </row>
    <row r="10122" spans="1:8" x14ac:dyDescent="0.3">
      <c r="A10122" s="9">
        <v>180138951</v>
      </c>
      <c r="B10122" s="8">
        <v>43294.38994212963</v>
      </c>
      <c r="C10122" s="7" t="s">
        <v>36</v>
      </c>
      <c r="D10122" s="7" t="s">
        <v>775</v>
      </c>
      <c r="E10122" s="8">
        <v>43294.405104166668</v>
      </c>
      <c r="F10122" s="7" t="s">
        <v>31</v>
      </c>
      <c r="G10122" s="7" t="s">
        <v>198</v>
      </c>
      <c r="H10122">
        <f t="shared" si="158"/>
        <v>0</v>
      </c>
    </row>
    <row r="10123" spans="1:8" x14ac:dyDescent="0.3">
      <c r="A10123" s="9">
        <v>180138951</v>
      </c>
      <c r="B10123" s="8">
        <v>43294.38994212963</v>
      </c>
      <c r="C10123" s="7" t="s">
        <v>36</v>
      </c>
      <c r="D10123" s="7" t="s">
        <v>775</v>
      </c>
      <c r="E10123" s="8">
        <v>43294.399780092594</v>
      </c>
      <c r="F10123" s="7" t="s">
        <v>31</v>
      </c>
      <c r="G10123" s="7" t="s">
        <v>72</v>
      </c>
      <c r="H10123">
        <f t="shared" si="158"/>
        <v>0</v>
      </c>
    </row>
    <row r="10124" spans="1:8" x14ac:dyDescent="0.3">
      <c r="A10124" s="9">
        <v>180138951</v>
      </c>
      <c r="B10124" s="8">
        <v>43294.38994212963</v>
      </c>
      <c r="C10124" s="7" t="s">
        <v>36</v>
      </c>
      <c r="D10124" s="7" t="s">
        <v>775</v>
      </c>
      <c r="E10124" s="8">
        <v>43294.399189814816</v>
      </c>
      <c r="F10124" s="7" t="s">
        <v>29</v>
      </c>
      <c r="G10124" s="7" t="s">
        <v>537</v>
      </c>
      <c r="H10124">
        <f t="shared" si="158"/>
        <v>0</v>
      </c>
    </row>
    <row r="10125" spans="1:8" x14ac:dyDescent="0.3">
      <c r="A10125" s="9">
        <v>180138951</v>
      </c>
      <c r="B10125" s="8">
        <v>43294.38994212963</v>
      </c>
      <c r="C10125" s="7" t="s">
        <v>36</v>
      </c>
      <c r="D10125" s="7" t="s">
        <v>775</v>
      </c>
      <c r="E10125" s="8">
        <v>43294.396562499998</v>
      </c>
      <c r="F10125" s="7" t="s">
        <v>31</v>
      </c>
      <c r="G10125" s="7" t="s">
        <v>38</v>
      </c>
      <c r="H10125">
        <f t="shared" si="158"/>
        <v>0</v>
      </c>
    </row>
    <row r="10126" spans="1:8" x14ac:dyDescent="0.3">
      <c r="A10126" s="9">
        <v>180138951</v>
      </c>
      <c r="B10126" s="8">
        <v>43294.38994212963</v>
      </c>
      <c r="C10126" s="7" t="s">
        <v>36</v>
      </c>
      <c r="D10126" s="7" t="s">
        <v>775</v>
      </c>
      <c r="E10126" s="8">
        <v>43294.395810185182</v>
      </c>
      <c r="F10126" s="7" t="s">
        <v>29</v>
      </c>
      <c r="G10126" s="7" t="s">
        <v>198</v>
      </c>
      <c r="H10126">
        <f t="shared" si="158"/>
        <v>0</v>
      </c>
    </row>
    <row r="10127" spans="1:8" x14ac:dyDescent="0.3">
      <c r="A10127" s="9">
        <v>180138951</v>
      </c>
      <c r="B10127" s="8">
        <v>43294.38994212963</v>
      </c>
      <c r="C10127" s="7" t="s">
        <v>36</v>
      </c>
      <c r="D10127" s="7" t="s">
        <v>775</v>
      </c>
      <c r="E10127" s="8">
        <v>43294.393506944441</v>
      </c>
      <c r="F10127" s="7" t="s">
        <v>29</v>
      </c>
      <c r="G10127" s="7" t="s">
        <v>38</v>
      </c>
      <c r="H10127">
        <f t="shared" si="158"/>
        <v>0</v>
      </c>
    </row>
    <row r="10128" spans="1:8" x14ac:dyDescent="0.3">
      <c r="A10128" s="9">
        <v>180138951</v>
      </c>
      <c r="B10128" s="8">
        <v>43294.38994212963</v>
      </c>
      <c r="C10128" s="7" t="s">
        <v>36</v>
      </c>
      <c r="D10128" s="7" t="s">
        <v>775</v>
      </c>
      <c r="E10128" s="8">
        <v>43294.393043981479</v>
      </c>
      <c r="F10128" s="7" t="s">
        <v>29</v>
      </c>
      <c r="G10128" s="7" t="s">
        <v>103</v>
      </c>
      <c r="H10128">
        <f t="shared" si="158"/>
        <v>0</v>
      </c>
    </row>
    <row r="10129" spans="1:8" x14ac:dyDescent="0.3">
      <c r="A10129" s="9">
        <v>180138951</v>
      </c>
      <c r="B10129" s="8">
        <v>43294.38994212963</v>
      </c>
      <c r="C10129" s="7" t="s">
        <v>36</v>
      </c>
      <c r="D10129" s="7" t="s">
        <v>775</v>
      </c>
      <c r="E10129" s="8">
        <v>43294.393043981479</v>
      </c>
      <c r="F10129" s="7" t="s">
        <v>29</v>
      </c>
      <c r="G10129" s="7" t="s">
        <v>72</v>
      </c>
      <c r="H10129">
        <f t="shared" si="158"/>
        <v>0</v>
      </c>
    </row>
    <row r="10130" spans="1:8" x14ac:dyDescent="0.3">
      <c r="A10130" s="9">
        <v>180139115</v>
      </c>
      <c r="B10130" s="8">
        <v>43294.530289351853</v>
      </c>
      <c r="C10130" s="7" t="s">
        <v>36</v>
      </c>
      <c r="D10130" s="7" t="s">
        <v>168</v>
      </c>
      <c r="E10130" s="8">
        <v>43294.583541666667</v>
      </c>
      <c r="F10130" s="7" t="s">
        <v>25</v>
      </c>
      <c r="G10130" s="7" t="s">
        <v>105</v>
      </c>
      <c r="H10130">
        <f t="shared" si="158"/>
        <v>1</v>
      </c>
    </row>
    <row r="10131" spans="1:8" x14ac:dyDescent="0.3">
      <c r="A10131" s="9">
        <v>180139115</v>
      </c>
      <c r="B10131" s="8">
        <v>43294.530289351853</v>
      </c>
      <c r="C10131" s="7" t="s">
        <v>36</v>
      </c>
      <c r="D10131" s="7" t="s">
        <v>168</v>
      </c>
      <c r="E10131" s="8">
        <v>43294.566307870373</v>
      </c>
      <c r="F10131" s="7" t="s">
        <v>25</v>
      </c>
      <c r="G10131" s="7" t="s">
        <v>103</v>
      </c>
      <c r="H10131">
        <f t="shared" si="158"/>
        <v>0</v>
      </c>
    </row>
    <row r="10132" spans="1:8" x14ac:dyDescent="0.3">
      <c r="A10132" s="9">
        <v>180139115</v>
      </c>
      <c r="B10132" s="8">
        <v>43294.530289351853</v>
      </c>
      <c r="C10132" s="7" t="s">
        <v>36</v>
      </c>
      <c r="D10132" s="7" t="s">
        <v>168</v>
      </c>
      <c r="E10132" s="8">
        <v>43294.563587962963</v>
      </c>
      <c r="F10132" s="7" t="s">
        <v>25</v>
      </c>
      <c r="G10132" s="7" t="s">
        <v>28</v>
      </c>
      <c r="H10132">
        <f t="shared" si="158"/>
        <v>0</v>
      </c>
    </row>
    <row r="10133" spans="1:8" x14ac:dyDescent="0.3">
      <c r="A10133" s="9">
        <v>180139115</v>
      </c>
      <c r="B10133" s="8">
        <v>43294.530289351853</v>
      </c>
      <c r="C10133" s="7" t="s">
        <v>36</v>
      </c>
      <c r="D10133" s="7" t="s">
        <v>168</v>
      </c>
      <c r="E10133" s="8">
        <v>43294.560243055559</v>
      </c>
      <c r="F10133" s="7" t="s">
        <v>32</v>
      </c>
      <c r="G10133" s="7" t="s">
        <v>105</v>
      </c>
      <c r="H10133">
        <f t="shared" si="158"/>
        <v>0</v>
      </c>
    </row>
    <row r="10134" spans="1:8" x14ac:dyDescent="0.3">
      <c r="A10134" s="9">
        <v>180139115</v>
      </c>
      <c r="B10134" s="8">
        <v>43294.530289351853</v>
      </c>
      <c r="C10134" s="7" t="s">
        <v>36</v>
      </c>
      <c r="D10134" s="7" t="s">
        <v>168</v>
      </c>
      <c r="E10134" s="8">
        <v>43294.557337962964</v>
      </c>
      <c r="F10134" s="7" t="s">
        <v>63</v>
      </c>
      <c r="G10134" s="7" t="s">
        <v>105</v>
      </c>
      <c r="H10134">
        <f t="shared" si="158"/>
        <v>0</v>
      </c>
    </row>
    <row r="10135" spans="1:8" x14ac:dyDescent="0.3">
      <c r="A10135" s="9">
        <v>180139115</v>
      </c>
      <c r="B10135" s="8">
        <v>43294.530289351853</v>
      </c>
      <c r="C10135" s="7" t="s">
        <v>36</v>
      </c>
      <c r="D10135" s="7" t="s">
        <v>168</v>
      </c>
      <c r="E10135" s="8">
        <v>43294.557337962964</v>
      </c>
      <c r="F10135" s="7" t="s">
        <v>63</v>
      </c>
      <c r="G10135" s="7" t="s">
        <v>103</v>
      </c>
      <c r="H10135">
        <f t="shared" si="158"/>
        <v>0</v>
      </c>
    </row>
    <row r="10136" spans="1:8" x14ac:dyDescent="0.3">
      <c r="A10136" s="9">
        <v>180139115</v>
      </c>
      <c r="B10136" s="8">
        <v>43294.530289351853</v>
      </c>
      <c r="C10136" s="7" t="s">
        <v>36</v>
      </c>
      <c r="D10136" s="7" t="s">
        <v>168</v>
      </c>
      <c r="E10136" s="8">
        <v>43294.557337962964</v>
      </c>
      <c r="F10136" s="7" t="s">
        <v>63</v>
      </c>
      <c r="G10136" s="7" t="s">
        <v>28</v>
      </c>
      <c r="H10136">
        <f t="shared" si="158"/>
        <v>0</v>
      </c>
    </row>
    <row r="10137" spans="1:8" x14ac:dyDescent="0.3">
      <c r="A10137" s="9">
        <v>180139115</v>
      </c>
      <c r="B10137" s="8">
        <v>43294.530289351853</v>
      </c>
      <c r="C10137" s="7" t="s">
        <v>36</v>
      </c>
      <c r="D10137" s="7" t="s">
        <v>168</v>
      </c>
      <c r="E10137" s="8">
        <v>43294.543854166666</v>
      </c>
      <c r="F10137" s="7" t="s">
        <v>25</v>
      </c>
      <c r="G10137" s="7" t="s">
        <v>76</v>
      </c>
      <c r="H10137">
        <f t="shared" si="158"/>
        <v>0</v>
      </c>
    </row>
    <row r="10138" spans="1:8" x14ac:dyDescent="0.3">
      <c r="A10138" s="9">
        <v>180139115</v>
      </c>
      <c r="B10138" s="8">
        <v>43294.530289351853</v>
      </c>
      <c r="C10138" s="7" t="s">
        <v>36</v>
      </c>
      <c r="D10138" s="7" t="s">
        <v>168</v>
      </c>
      <c r="E10138" s="8">
        <v>43294.541192129633</v>
      </c>
      <c r="F10138" s="7" t="s">
        <v>32</v>
      </c>
      <c r="G10138" s="7" t="s">
        <v>105</v>
      </c>
      <c r="H10138">
        <f t="shared" si="158"/>
        <v>0</v>
      </c>
    </row>
    <row r="10139" spans="1:8" x14ac:dyDescent="0.3">
      <c r="A10139" s="9">
        <v>180139115</v>
      </c>
      <c r="B10139" s="8">
        <v>43294.530289351853</v>
      </c>
      <c r="C10139" s="7" t="s">
        <v>36</v>
      </c>
      <c r="D10139" s="7" t="s">
        <v>168</v>
      </c>
      <c r="E10139" s="8">
        <v>43294.537708333337</v>
      </c>
      <c r="F10139" s="7" t="s">
        <v>31</v>
      </c>
      <c r="G10139" s="7" t="s">
        <v>103</v>
      </c>
      <c r="H10139">
        <f t="shared" si="158"/>
        <v>0</v>
      </c>
    </row>
    <row r="10140" spans="1:8" x14ac:dyDescent="0.3">
      <c r="A10140" s="9">
        <v>180139115</v>
      </c>
      <c r="B10140" s="8">
        <v>43294.530289351853</v>
      </c>
      <c r="C10140" s="7" t="s">
        <v>36</v>
      </c>
      <c r="D10140" s="7" t="s">
        <v>168</v>
      </c>
      <c r="E10140" s="8">
        <v>43294.534687500003</v>
      </c>
      <c r="F10140" s="7" t="s">
        <v>29</v>
      </c>
      <c r="G10140" s="7" t="s">
        <v>28</v>
      </c>
      <c r="H10140">
        <f t="shared" si="158"/>
        <v>0</v>
      </c>
    </row>
    <row r="10141" spans="1:8" x14ac:dyDescent="0.3">
      <c r="A10141" s="9">
        <v>180139115</v>
      </c>
      <c r="B10141" s="8">
        <v>43294.530289351853</v>
      </c>
      <c r="C10141" s="7" t="s">
        <v>36</v>
      </c>
      <c r="D10141" s="7" t="s">
        <v>168</v>
      </c>
      <c r="E10141" s="8">
        <v>43294.53460648148</v>
      </c>
      <c r="F10141" s="7" t="s">
        <v>31</v>
      </c>
      <c r="G10141" t="s">
        <v>76</v>
      </c>
      <c r="H10141">
        <f t="shared" si="158"/>
        <v>0</v>
      </c>
    </row>
    <row r="10142" spans="1:8" x14ac:dyDescent="0.3">
      <c r="A10142" s="9">
        <v>180139115</v>
      </c>
      <c r="B10142" s="8">
        <v>43294.530289351853</v>
      </c>
      <c r="C10142" s="7" t="s">
        <v>36</v>
      </c>
      <c r="D10142" s="7" t="s">
        <v>168</v>
      </c>
      <c r="E10142" s="8">
        <v>43294.533263888887</v>
      </c>
      <c r="F10142" s="7" t="s">
        <v>31</v>
      </c>
      <c r="G10142" t="s">
        <v>105</v>
      </c>
      <c r="H10142">
        <f t="shared" si="158"/>
        <v>0</v>
      </c>
    </row>
    <row r="10143" spans="1:8" x14ac:dyDescent="0.3">
      <c r="A10143" s="9">
        <v>180139115</v>
      </c>
      <c r="B10143" s="8">
        <v>43294.530289351853</v>
      </c>
      <c r="C10143" s="7" t="s">
        <v>36</v>
      </c>
      <c r="D10143" s="7" t="s">
        <v>168</v>
      </c>
      <c r="E10143" s="8">
        <v>43294.53224537037</v>
      </c>
      <c r="F10143" s="7" t="s">
        <v>29</v>
      </c>
      <c r="G10143" s="7" t="s">
        <v>103</v>
      </c>
      <c r="H10143">
        <f t="shared" si="158"/>
        <v>0</v>
      </c>
    </row>
    <row r="10144" spans="1:8" x14ac:dyDescent="0.3">
      <c r="A10144" s="9">
        <v>180139215</v>
      </c>
      <c r="B10144" s="8">
        <v>43294.603854166664</v>
      </c>
      <c r="C10144" s="7" t="s">
        <v>36</v>
      </c>
      <c r="D10144" s="7" t="s">
        <v>776</v>
      </c>
      <c r="E10144" s="8">
        <v>43294.639328703706</v>
      </c>
      <c r="F10144" s="7" t="s">
        <v>25</v>
      </c>
      <c r="G10144" s="7" t="s">
        <v>138</v>
      </c>
      <c r="H10144">
        <f t="shared" si="158"/>
        <v>1</v>
      </c>
    </row>
    <row r="10145" spans="1:8" x14ac:dyDescent="0.3">
      <c r="A10145" s="9">
        <v>180139215</v>
      </c>
      <c r="B10145" s="8">
        <v>43294.603854166664</v>
      </c>
      <c r="C10145" s="7" t="s">
        <v>36</v>
      </c>
      <c r="D10145" s="7" t="s">
        <v>776</v>
      </c>
      <c r="E10145" s="8">
        <v>43294.626666666663</v>
      </c>
      <c r="F10145" s="7" t="s">
        <v>25</v>
      </c>
      <c r="G10145" s="7" t="s">
        <v>28</v>
      </c>
      <c r="H10145">
        <f t="shared" si="158"/>
        <v>0</v>
      </c>
    </row>
    <row r="10146" spans="1:8" x14ac:dyDescent="0.3">
      <c r="A10146" s="9">
        <v>180139215</v>
      </c>
      <c r="B10146" s="8">
        <v>43294.603854166664</v>
      </c>
      <c r="C10146" s="7" t="s">
        <v>36</v>
      </c>
      <c r="D10146" s="7" t="s">
        <v>776</v>
      </c>
      <c r="E10146" s="8">
        <v>43294.615960648145</v>
      </c>
      <c r="F10146" s="7" t="s">
        <v>31</v>
      </c>
      <c r="G10146" s="7" t="s">
        <v>138</v>
      </c>
      <c r="H10146">
        <f t="shared" si="158"/>
        <v>0</v>
      </c>
    </row>
    <row r="10147" spans="1:8" x14ac:dyDescent="0.3">
      <c r="A10147" s="9">
        <v>180139215</v>
      </c>
      <c r="B10147" s="8">
        <v>43294.603854166664</v>
      </c>
      <c r="C10147" s="7" t="s">
        <v>36</v>
      </c>
      <c r="D10147" s="7" t="s">
        <v>776</v>
      </c>
      <c r="E10147" s="8">
        <v>43294.608796296299</v>
      </c>
      <c r="F10147" s="7" t="s">
        <v>29</v>
      </c>
      <c r="G10147" s="7" t="s">
        <v>28</v>
      </c>
      <c r="H10147">
        <f t="shared" si="158"/>
        <v>0</v>
      </c>
    </row>
    <row r="10148" spans="1:8" x14ac:dyDescent="0.3">
      <c r="A10148" s="9">
        <v>180139215</v>
      </c>
      <c r="B10148" s="8">
        <v>43294.603854166664</v>
      </c>
      <c r="C10148" s="7" t="s">
        <v>36</v>
      </c>
      <c r="D10148" s="7" t="s">
        <v>776</v>
      </c>
      <c r="E10148" s="8">
        <v>43294.606932870367</v>
      </c>
      <c r="F10148" s="7" t="s">
        <v>29</v>
      </c>
      <c r="G10148" s="7" t="s">
        <v>138</v>
      </c>
      <c r="H10148">
        <f t="shared" si="158"/>
        <v>0</v>
      </c>
    </row>
    <row r="10149" spans="1:8" x14ac:dyDescent="0.3">
      <c r="A10149" s="9">
        <v>180139261</v>
      </c>
      <c r="B10149" s="8">
        <v>43294.652465277781</v>
      </c>
      <c r="C10149" s="7" t="s">
        <v>23</v>
      </c>
      <c r="D10149" s="7" t="s">
        <v>777</v>
      </c>
      <c r="E10149" s="8">
        <v>43294.722800925927</v>
      </c>
      <c r="F10149" s="7" t="s">
        <v>25</v>
      </c>
      <c r="G10149" s="7" t="s">
        <v>30</v>
      </c>
      <c r="H10149">
        <f t="shared" si="158"/>
        <v>0</v>
      </c>
    </row>
    <row r="10150" spans="1:8" x14ac:dyDescent="0.3">
      <c r="A10150" s="9">
        <v>180139261</v>
      </c>
      <c r="B10150" s="8">
        <v>43294.652465277781</v>
      </c>
      <c r="C10150" s="7" t="s">
        <v>23</v>
      </c>
      <c r="D10150" s="7" t="s">
        <v>777</v>
      </c>
      <c r="E10150" s="8">
        <v>43294.691018518519</v>
      </c>
      <c r="F10150" s="7" t="s">
        <v>29</v>
      </c>
      <c r="G10150" s="7" t="s">
        <v>30</v>
      </c>
      <c r="H10150">
        <f t="shared" si="158"/>
        <v>0</v>
      </c>
    </row>
    <row r="10151" spans="1:8" x14ac:dyDescent="0.3">
      <c r="A10151" s="9">
        <v>180139261</v>
      </c>
      <c r="B10151" s="8">
        <v>43294.652465277781</v>
      </c>
      <c r="C10151" s="7" t="s">
        <v>23</v>
      </c>
      <c r="D10151" s="7" t="s">
        <v>777</v>
      </c>
      <c r="E10151" s="8">
        <v>43294.690752314818</v>
      </c>
      <c r="F10151" s="7" t="s">
        <v>25</v>
      </c>
      <c r="G10151" s="7" t="s">
        <v>39</v>
      </c>
      <c r="H10151">
        <f t="shared" si="158"/>
        <v>0</v>
      </c>
    </row>
    <row r="10152" spans="1:8" x14ac:dyDescent="0.3">
      <c r="A10152" s="9">
        <v>180139261</v>
      </c>
      <c r="B10152" s="8">
        <v>43294.652465277781</v>
      </c>
      <c r="C10152" s="7" t="s">
        <v>23</v>
      </c>
      <c r="D10152" s="7" t="s">
        <v>777</v>
      </c>
      <c r="E10152" s="8">
        <v>43294.690682870372</v>
      </c>
      <c r="F10152" s="7" t="s">
        <v>25</v>
      </c>
      <c r="G10152" s="7" t="s">
        <v>76</v>
      </c>
      <c r="H10152">
        <f t="shared" si="158"/>
        <v>0</v>
      </c>
    </row>
    <row r="10153" spans="1:8" x14ac:dyDescent="0.3">
      <c r="A10153" s="9">
        <v>180139261</v>
      </c>
      <c r="B10153" s="8">
        <v>43294.652465277781</v>
      </c>
      <c r="C10153" s="7" t="s">
        <v>23</v>
      </c>
      <c r="D10153" s="7" t="s">
        <v>777</v>
      </c>
      <c r="E10153" s="8">
        <v>43294.690671296295</v>
      </c>
      <c r="F10153" s="7" t="s">
        <v>25</v>
      </c>
      <c r="G10153" s="7" t="s">
        <v>139</v>
      </c>
      <c r="H10153">
        <f t="shared" si="158"/>
        <v>0</v>
      </c>
    </row>
    <row r="10154" spans="1:8" x14ac:dyDescent="0.3">
      <c r="A10154" s="9">
        <v>180139261</v>
      </c>
      <c r="B10154" s="8">
        <v>43294.652465277781</v>
      </c>
      <c r="C10154" s="7" t="s">
        <v>23</v>
      </c>
      <c r="D10154" s="7" t="s">
        <v>777</v>
      </c>
      <c r="E10154" s="8">
        <v>43294.665590277778</v>
      </c>
      <c r="F10154" s="7" t="s">
        <v>32</v>
      </c>
      <c r="G10154" s="7" t="s">
        <v>76</v>
      </c>
      <c r="H10154">
        <f t="shared" si="158"/>
        <v>0</v>
      </c>
    </row>
    <row r="10155" spans="1:8" x14ac:dyDescent="0.3">
      <c r="A10155" s="9">
        <v>180139261</v>
      </c>
      <c r="B10155" s="8">
        <v>43294.652465277781</v>
      </c>
      <c r="C10155" s="7" t="s">
        <v>23</v>
      </c>
      <c r="D10155" s="7" t="s">
        <v>777</v>
      </c>
      <c r="E10155" s="8">
        <v>43294.663287037038</v>
      </c>
      <c r="F10155" s="7" t="s">
        <v>31</v>
      </c>
      <c r="G10155" s="7" t="s">
        <v>139</v>
      </c>
      <c r="H10155">
        <f t="shared" si="158"/>
        <v>0</v>
      </c>
    </row>
    <row r="10156" spans="1:8" x14ac:dyDescent="0.3">
      <c r="A10156" s="9">
        <v>180139261</v>
      </c>
      <c r="B10156" s="8">
        <v>43294.652465277781</v>
      </c>
      <c r="C10156" s="7" t="s">
        <v>23</v>
      </c>
      <c r="D10156" s="7" t="s">
        <v>777</v>
      </c>
      <c r="E10156" s="8">
        <v>43294.66133101852</v>
      </c>
      <c r="F10156" s="7" t="s">
        <v>31</v>
      </c>
      <c r="G10156" s="7" t="s">
        <v>39</v>
      </c>
      <c r="H10156">
        <f t="shared" si="158"/>
        <v>0</v>
      </c>
    </row>
    <row r="10157" spans="1:8" x14ac:dyDescent="0.3">
      <c r="A10157" s="9">
        <v>180139261</v>
      </c>
      <c r="B10157" s="8">
        <v>43294.652465277781</v>
      </c>
      <c r="C10157" s="7" t="s">
        <v>23</v>
      </c>
      <c r="D10157" s="7" t="s">
        <v>777</v>
      </c>
      <c r="E10157" s="8">
        <v>43294.660127314812</v>
      </c>
      <c r="F10157" s="7" t="s">
        <v>31</v>
      </c>
      <c r="G10157" s="7" t="s">
        <v>30</v>
      </c>
      <c r="H10157">
        <f t="shared" si="158"/>
        <v>0</v>
      </c>
    </row>
    <row r="10158" spans="1:8" x14ac:dyDescent="0.3">
      <c r="A10158" s="9">
        <v>180139261</v>
      </c>
      <c r="B10158" s="8">
        <v>43294.652465277781</v>
      </c>
      <c r="C10158" s="7" t="s">
        <v>23</v>
      </c>
      <c r="D10158" s="7" t="s">
        <v>777</v>
      </c>
      <c r="E10158" s="8">
        <v>43294.656446759262</v>
      </c>
      <c r="F10158" s="7" t="s">
        <v>29</v>
      </c>
      <c r="G10158" s="7" t="s">
        <v>139</v>
      </c>
      <c r="H10158">
        <f t="shared" si="158"/>
        <v>0</v>
      </c>
    </row>
    <row r="10159" spans="1:8" x14ac:dyDescent="0.3">
      <c r="A10159" s="9">
        <v>180139261</v>
      </c>
      <c r="B10159" s="8">
        <v>43294.652465277781</v>
      </c>
      <c r="C10159" s="7" t="s">
        <v>23</v>
      </c>
      <c r="D10159" s="7" t="s">
        <v>777</v>
      </c>
      <c r="E10159" s="8">
        <v>43294.655949074076</v>
      </c>
      <c r="F10159" s="7" t="s">
        <v>31</v>
      </c>
      <c r="G10159" s="7" t="s">
        <v>76</v>
      </c>
      <c r="H10159">
        <f t="shared" si="158"/>
        <v>0</v>
      </c>
    </row>
    <row r="10160" spans="1:8" x14ac:dyDescent="0.3">
      <c r="A10160" s="9">
        <v>180139261</v>
      </c>
      <c r="B10160" s="8">
        <v>43294.652465277781</v>
      </c>
      <c r="C10160" s="7" t="s">
        <v>23</v>
      </c>
      <c r="D10160" s="7" t="s">
        <v>777</v>
      </c>
      <c r="E10160" s="8">
        <v>43294.655925925923</v>
      </c>
      <c r="F10160" s="7" t="s">
        <v>29</v>
      </c>
      <c r="G10160" s="7" t="s">
        <v>76</v>
      </c>
      <c r="H10160">
        <f t="shared" si="158"/>
        <v>0</v>
      </c>
    </row>
    <row r="10161" spans="1:8" x14ac:dyDescent="0.3">
      <c r="A10161" s="9">
        <v>180139261</v>
      </c>
      <c r="B10161" s="8">
        <v>43294.652465277781</v>
      </c>
      <c r="C10161" s="7" t="s">
        <v>23</v>
      </c>
      <c r="D10161" s="7" t="s">
        <v>777</v>
      </c>
      <c r="E10161" s="8">
        <v>43294.655856481484</v>
      </c>
      <c r="F10161" s="7" t="s">
        <v>29</v>
      </c>
      <c r="G10161" s="7" t="s">
        <v>30</v>
      </c>
      <c r="H10161">
        <f t="shared" si="158"/>
        <v>0</v>
      </c>
    </row>
    <row r="10162" spans="1:8" x14ac:dyDescent="0.3">
      <c r="A10162" s="9">
        <v>180139261</v>
      </c>
      <c r="B10162" s="8">
        <v>43294.652465277781</v>
      </c>
      <c r="C10162" s="7" t="s">
        <v>23</v>
      </c>
      <c r="D10162" s="7" t="s">
        <v>777</v>
      </c>
      <c r="E10162" s="8">
        <v>43294.655358796299</v>
      </c>
      <c r="F10162" s="7" t="s">
        <v>29</v>
      </c>
      <c r="G10162" s="7" t="s">
        <v>39</v>
      </c>
      <c r="H10162">
        <f t="shared" si="158"/>
        <v>0</v>
      </c>
    </row>
    <row r="10163" spans="1:8" x14ac:dyDescent="0.3">
      <c r="A10163" s="9">
        <v>180139263</v>
      </c>
      <c r="B10163" s="8">
        <v>43294.654907407406</v>
      </c>
      <c r="C10163" s="7" t="s">
        <v>36</v>
      </c>
      <c r="D10163" s="7" t="s">
        <v>569</v>
      </c>
      <c r="E10163" s="8">
        <v>43294.692743055559</v>
      </c>
      <c r="F10163" s="7" t="s">
        <v>25</v>
      </c>
      <c r="G10163" s="7" t="s">
        <v>138</v>
      </c>
      <c r="H10163">
        <f t="shared" si="158"/>
        <v>1</v>
      </c>
    </row>
    <row r="10164" spans="1:8" x14ac:dyDescent="0.3">
      <c r="A10164" s="9">
        <v>180139263</v>
      </c>
      <c r="B10164" s="8">
        <v>43294.654907407406</v>
      </c>
      <c r="C10164" s="7" t="s">
        <v>36</v>
      </c>
      <c r="D10164" s="7" t="s">
        <v>569</v>
      </c>
      <c r="E10164" s="8">
        <v>43294.691782407404</v>
      </c>
      <c r="F10164" s="7" t="s">
        <v>25</v>
      </c>
      <c r="G10164" s="7" t="s">
        <v>28</v>
      </c>
      <c r="H10164">
        <f t="shared" si="158"/>
        <v>0</v>
      </c>
    </row>
    <row r="10165" spans="1:8" x14ac:dyDescent="0.3">
      <c r="A10165" s="9">
        <v>180139263</v>
      </c>
      <c r="B10165" s="8">
        <v>43294.654907407406</v>
      </c>
      <c r="C10165" s="7" t="s">
        <v>36</v>
      </c>
      <c r="D10165" s="7" t="s">
        <v>569</v>
      </c>
      <c r="E10165" s="8">
        <v>43294.674421296295</v>
      </c>
      <c r="F10165" s="7" t="s">
        <v>31</v>
      </c>
      <c r="G10165" s="7" t="s">
        <v>138</v>
      </c>
      <c r="H10165">
        <f t="shared" si="158"/>
        <v>0</v>
      </c>
    </row>
    <row r="10166" spans="1:8" x14ac:dyDescent="0.3">
      <c r="A10166" s="9">
        <v>180139263</v>
      </c>
      <c r="B10166" s="8">
        <v>43294.654907407406</v>
      </c>
      <c r="C10166" s="7" t="s">
        <v>36</v>
      </c>
      <c r="D10166" s="7" t="s">
        <v>569</v>
      </c>
      <c r="E10166" s="8">
        <v>43294.661851851852</v>
      </c>
      <c r="F10166" s="7" t="s">
        <v>31</v>
      </c>
      <c r="G10166" s="7" t="s">
        <v>28</v>
      </c>
      <c r="H10166">
        <f t="shared" si="158"/>
        <v>0</v>
      </c>
    </row>
    <row r="10167" spans="1:8" x14ac:dyDescent="0.3">
      <c r="A10167" s="9">
        <v>180139263</v>
      </c>
      <c r="B10167" s="8">
        <v>43294.654907407406</v>
      </c>
      <c r="C10167" s="7" t="s">
        <v>36</v>
      </c>
      <c r="D10167" s="7" t="s">
        <v>569</v>
      </c>
      <c r="E10167" s="8">
        <v>43294.661828703705</v>
      </c>
      <c r="F10167" s="7" t="s">
        <v>29</v>
      </c>
      <c r="G10167" s="7" t="s">
        <v>28</v>
      </c>
      <c r="H10167">
        <f t="shared" si="158"/>
        <v>0</v>
      </c>
    </row>
    <row r="10168" spans="1:8" x14ac:dyDescent="0.3">
      <c r="A10168" s="9">
        <v>180139263</v>
      </c>
      <c r="B10168" s="8">
        <v>43294.654907407406</v>
      </c>
      <c r="C10168" s="7" t="s">
        <v>36</v>
      </c>
      <c r="D10168" s="7" t="s">
        <v>569</v>
      </c>
      <c r="E10168" s="8">
        <v>43294.657164351855</v>
      </c>
      <c r="F10168" s="7" t="s">
        <v>29</v>
      </c>
      <c r="G10168" s="7" t="s">
        <v>138</v>
      </c>
      <c r="H10168">
        <f t="shared" si="158"/>
        <v>0</v>
      </c>
    </row>
    <row r="10169" spans="1:8" x14ac:dyDescent="0.3">
      <c r="A10169" s="9">
        <v>180139345</v>
      </c>
      <c r="B10169" s="8">
        <v>43294.736840277779</v>
      </c>
      <c r="C10169" s="7" t="s">
        <v>36</v>
      </c>
      <c r="D10169" s="7" t="s">
        <v>473</v>
      </c>
      <c r="E10169" s="8">
        <v>43294.77584490741</v>
      </c>
      <c r="F10169" s="7" t="s">
        <v>25</v>
      </c>
      <c r="G10169" s="7" t="s">
        <v>76</v>
      </c>
      <c r="H10169">
        <f t="shared" si="158"/>
        <v>1</v>
      </c>
    </row>
    <row r="10170" spans="1:8" x14ac:dyDescent="0.3">
      <c r="A10170" s="9">
        <v>180139345</v>
      </c>
      <c r="B10170" s="8">
        <v>43294.736840277779</v>
      </c>
      <c r="C10170" s="7" t="s">
        <v>36</v>
      </c>
      <c r="D10170" s="7" t="s">
        <v>473</v>
      </c>
      <c r="E10170" s="8">
        <v>43294.77579861111</v>
      </c>
      <c r="F10170" s="7" t="s">
        <v>25</v>
      </c>
      <c r="G10170" s="7" t="s">
        <v>328</v>
      </c>
      <c r="H10170">
        <f t="shared" si="158"/>
        <v>0</v>
      </c>
    </row>
    <row r="10171" spans="1:8" x14ac:dyDescent="0.3">
      <c r="A10171" s="9">
        <v>180139345</v>
      </c>
      <c r="B10171" s="8">
        <v>43294.736840277779</v>
      </c>
      <c r="C10171" s="7" t="s">
        <v>36</v>
      </c>
      <c r="D10171" s="7" t="s">
        <v>473</v>
      </c>
      <c r="E10171" s="8">
        <v>43294.758472222224</v>
      </c>
      <c r="F10171" s="7" t="s">
        <v>25</v>
      </c>
      <c r="G10171" s="7" t="s">
        <v>196</v>
      </c>
      <c r="H10171">
        <f t="shared" si="158"/>
        <v>0</v>
      </c>
    </row>
    <row r="10172" spans="1:8" x14ac:dyDescent="0.3">
      <c r="A10172" s="9">
        <v>180139345</v>
      </c>
      <c r="B10172" s="8">
        <v>43294.736840277779</v>
      </c>
      <c r="C10172" s="7" t="s">
        <v>36</v>
      </c>
      <c r="D10172" s="7" t="s">
        <v>473</v>
      </c>
      <c r="E10172" s="8">
        <v>43294.752488425926</v>
      </c>
      <c r="F10172" s="7" t="s">
        <v>31</v>
      </c>
      <c r="G10172" s="7" t="s">
        <v>76</v>
      </c>
      <c r="H10172">
        <f t="shared" si="158"/>
        <v>0</v>
      </c>
    </row>
    <row r="10173" spans="1:8" x14ac:dyDescent="0.3">
      <c r="A10173" s="9">
        <v>180139345</v>
      </c>
      <c r="B10173" s="8">
        <v>43294.736840277779</v>
      </c>
      <c r="C10173" s="7" t="s">
        <v>36</v>
      </c>
      <c r="D10173" s="7" t="s">
        <v>473</v>
      </c>
      <c r="E10173" s="8">
        <v>43294.750289351854</v>
      </c>
      <c r="F10173" s="7" t="s">
        <v>29</v>
      </c>
      <c r="G10173" s="7" t="s">
        <v>76</v>
      </c>
      <c r="H10173">
        <f t="shared" si="158"/>
        <v>0</v>
      </c>
    </row>
    <row r="10174" spans="1:8" x14ac:dyDescent="0.3">
      <c r="A10174" s="9">
        <v>180139345</v>
      </c>
      <c r="B10174" s="8">
        <v>43294.736840277779</v>
      </c>
      <c r="C10174" s="7" t="s">
        <v>36</v>
      </c>
      <c r="D10174" s="7" t="s">
        <v>473</v>
      </c>
      <c r="E10174" s="8">
        <v>43294.748726851853</v>
      </c>
      <c r="F10174" s="7" t="s">
        <v>31</v>
      </c>
      <c r="G10174" s="7" t="s">
        <v>196</v>
      </c>
      <c r="H10174">
        <f t="shared" si="158"/>
        <v>0</v>
      </c>
    </row>
    <row r="10175" spans="1:8" x14ac:dyDescent="0.3">
      <c r="A10175" s="9">
        <v>180139345</v>
      </c>
      <c r="B10175" s="8">
        <v>43294.736840277779</v>
      </c>
      <c r="C10175" s="7" t="s">
        <v>36</v>
      </c>
      <c r="D10175" s="7" t="s">
        <v>473</v>
      </c>
      <c r="E10175" s="8">
        <v>43294.74827546296</v>
      </c>
      <c r="F10175" s="7" t="s">
        <v>32</v>
      </c>
      <c r="G10175" s="7" t="s">
        <v>328</v>
      </c>
      <c r="H10175">
        <f t="shared" si="158"/>
        <v>0</v>
      </c>
    </row>
    <row r="10176" spans="1:8" x14ac:dyDescent="0.3">
      <c r="A10176" s="9">
        <v>180139345</v>
      </c>
      <c r="B10176" s="8">
        <v>43294.736840277779</v>
      </c>
      <c r="C10176" s="7" t="s">
        <v>36</v>
      </c>
      <c r="D10176" s="7" t="s">
        <v>473</v>
      </c>
      <c r="E10176" s="8">
        <v>43294.747974537036</v>
      </c>
      <c r="F10176" s="7" t="s">
        <v>33</v>
      </c>
      <c r="G10176" s="7" t="s">
        <v>328</v>
      </c>
      <c r="H10176">
        <f t="shared" si="158"/>
        <v>0</v>
      </c>
    </row>
    <row r="10177" spans="1:8" x14ac:dyDescent="0.3">
      <c r="A10177" s="9">
        <v>180139345</v>
      </c>
      <c r="B10177" s="8">
        <v>43294.736840277779</v>
      </c>
      <c r="C10177" s="7" t="s">
        <v>36</v>
      </c>
      <c r="D10177" s="7" t="s">
        <v>473</v>
      </c>
      <c r="E10177" s="8">
        <v>43294.747916666667</v>
      </c>
      <c r="F10177" s="7" t="s">
        <v>62</v>
      </c>
      <c r="G10177" s="7" t="s">
        <v>328</v>
      </c>
      <c r="H10177">
        <f t="shared" si="158"/>
        <v>0</v>
      </c>
    </row>
    <row r="10178" spans="1:8" x14ac:dyDescent="0.3">
      <c r="A10178" s="9">
        <v>180139345</v>
      </c>
      <c r="B10178" s="8">
        <v>43294.736840277779</v>
      </c>
      <c r="C10178" s="7" t="s">
        <v>36</v>
      </c>
      <c r="D10178" s="7" t="s">
        <v>473</v>
      </c>
      <c r="E10178" s="8">
        <v>43294.747650462959</v>
      </c>
      <c r="F10178" s="7" t="s">
        <v>31</v>
      </c>
      <c r="G10178" s="7" t="s">
        <v>328</v>
      </c>
      <c r="H10178">
        <f t="shared" si="158"/>
        <v>0</v>
      </c>
    </row>
    <row r="10179" spans="1:8" x14ac:dyDescent="0.3">
      <c r="A10179" s="9">
        <v>180139345</v>
      </c>
      <c r="B10179" s="8">
        <v>43294.736840277779</v>
      </c>
      <c r="C10179" s="7" t="s">
        <v>36</v>
      </c>
      <c r="D10179" s="7" t="s">
        <v>473</v>
      </c>
      <c r="E10179" s="8">
        <v>43294.742731481485</v>
      </c>
      <c r="F10179" s="7" t="s">
        <v>29</v>
      </c>
      <c r="G10179" s="7" t="s">
        <v>328</v>
      </c>
      <c r="H10179">
        <f t="shared" ref="H10179:H10242" si="159">IF(AND(A10179&lt;&gt;A10178,C10179="PD Accident    "),1,0)</f>
        <v>0</v>
      </c>
    </row>
    <row r="10180" spans="1:8" x14ac:dyDescent="0.3">
      <c r="A10180" s="9">
        <v>180139345</v>
      </c>
      <c r="B10180" s="8">
        <v>43294.736840277779</v>
      </c>
      <c r="C10180" s="7" t="s">
        <v>36</v>
      </c>
      <c r="D10180" s="7" t="s">
        <v>473</v>
      </c>
      <c r="E10180" s="8">
        <v>43294.740729166668</v>
      </c>
      <c r="F10180" s="7" t="s">
        <v>29</v>
      </c>
      <c r="G10180" s="7" t="s">
        <v>196</v>
      </c>
      <c r="H10180">
        <f t="shared" si="159"/>
        <v>0</v>
      </c>
    </row>
    <row r="10181" spans="1:8" x14ac:dyDescent="0.3">
      <c r="A10181" s="9">
        <v>180140638</v>
      </c>
      <c r="B10181" s="8">
        <v>43297.254467592589</v>
      </c>
      <c r="C10181" s="7" t="s">
        <v>23</v>
      </c>
      <c r="D10181" s="7" t="s">
        <v>778</v>
      </c>
      <c r="E10181" s="8">
        <v>43297.366608796299</v>
      </c>
      <c r="F10181" s="7" t="s">
        <v>25</v>
      </c>
      <c r="G10181" s="7" t="s">
        <v>117</v>
      </c>
      <c r="H10181">
        <f t="shared" si="159"/>
        <v>0</v>
      </c>
    </row>
    <row r="10182" spans="1:8" x14ac:dyDescent="0.3">
      <c r="A10182" s="9">
        <v>180140638</v>
      </c>
      <c r="B10182" s="8">
        <v>43297.254467592589</v>
      </c>
      <c r="C10182" s="7" t="s">
        <v>23</v>
      </c>
      <c r="D10182" s="7" t="s">
        <v>778</v>
      </c>
      <c r="E10182" s="8">
        <v>43297.366608796299</v>
      </c>
      <c r="F10182" s="7" t="s">
        <v>25</v>
      </c>
      <c r="G10182" s="7" t="s">
        <v>104</v>
      </c>
      <c r="H10182">
        <f t="shared" si="159"/>
        <v>0</v>
      </c>
    </row>
    <row r="10183" spans="1:8" x14ac:dyDescent="0.3">
      <c r="A10183" s="9">
        <v>180140638</v>
      </c>
      <c r="B10183" s="8">
        <v>43297.254467592589</v>
      </c>
      <c r="C10183" s="7" t="s">
        <v>23</v>
      </c>
      <c r="D10183" s="7" t="s">
        <v>778</v>
      </c>
      <c r="E10183" s="8">
        <v>43297.366608796299</v>
      </c>
      <c r="F10183" s="7" t="s">
        <v>25</v>
      </c>
      <c r="G10183" s="7" t="s">
        <v>779</v>
      </c>
      <c r="H10183">
        <f t="shared" si="159"/>
        <v>0</v>
      </c>
    </row>
    <row r="10184" spans="1:8" x14ac:dyDescent="0.3">
      <c r="A10184" s="9">
        <v>180140638</v>
      </c>
      <c r="B10184" s="8">
        <v>43297.254467592589</v>
      </c>
      <c r="C10184" s="7" t="s">
        <v>23</v>
      </c>
      <c r="D10184" s="7" t="s">
        <v>778</v>
      </c>
      <c r="E10184" s="8">
        <v>43297.366608796299</v>
      </c>
      <c r="F10184" s="7" t="s">
        <v>25</v>
      </c>
      <c r="G10184" s="7" t="s">
        <v>43</v>
      </c>
      <c r="H10184">
        <f t="shared" si="159"/>
        <v>0</v>
      </c>
    </row>
    <row r="10185" spans="1:8" x14ac:dyDescent="0.3">
      <c r="A10185" s="9">
        <v>180140638</v>
      </c>
      <c r="B10185" s="8">
        <v>43297.254467592589</v>
      </c>
      <c r="C10185" s="7" t="s">
        <v>23</v>
      </c>
      <c r="D10185" s="7" t="s">
        <v>778</v>
      </c>
      <c r="E10185" s="8">
        <v>43297.357395833336</v>
      </c>
      <c r="F10185" s="7" t="s">
        <v>31</v>
      </c>
      <c r="G10185" s="7" t="s">
        <v>779</v>
      </c>
      <c r="H10185">
        <f t="shared" si="159"/>
        <v>0</v>
      </c>
    </row>
    <row r="10186" spans="1:8" x14ac:dyDescent="0.3">
      <c r="A10186" s="9">
        <v>180140638</v>
      </c>
      <c r="B10186" s="8">
        <v>43297.254467592589</v>
      </c>
      <c r="C10186" s="7" t="s">
        <v>23</v>
      </c>
      <c r="D10186" s="7" t="s">
        <v>778</v>
      </c>
      <c r="E10186" s="8">
        <v>43297.353043981479</v>
      </c>
      <c r="F10186" s="7" t="s">
        <v>31</v>
      </c>
      <c r="G10186" s="7" t="s">
        <v>43</v>
      </c>
      <c r="H10186">
        <f t="shared" si="159"/>
        <v>0</v>
      </c>
    </row>
    <row r="10187" spans="1:8" x14ac:dyDescent="0.3">
      <c r="A10187" s="9">
        <v>180140638</v>
      </c>
      <c r="B10187" s="8">
        <v>43297.254467592589</v>
      </c>
      <c r="C10187" s="7" t="s">
        <v>23</v>
      </c>
      <c r="D10187" s="7" t="s">
        <v>778</v>
      </c>
      <c r="E10187" s="8">
        <v>43297.338333333333</v>
      </c>
      <c r="F10187" s="7" t="s">
        <v>31</v>
      </c>
      <c r="G10187" s="7" t="s">
        <v>117</v>
      </c>
      <c r="H10187">
        <f t="shared" si="159"/>
        <v>0</v>
      </c>
    </row>
    <row r="10188" spans="1:8" x14ac:dyDescent="0.3">
      <c r="A10188" s="9">
        <v>180140638</v>
      </c>
      <c r="B10188" s="8">
        <v>43297.254467592589</v>
      </c>
      <c r="C10188" s="7" t="s">
        <v>23</v>
      </c>
      <c r="D10188" s="7" t="s">
        <v>778</v>
      </c>
      <c r="E10188" s="8">
        <v>43297.335578703707</v>
      </c>
      <c r="F10188" s="7" t="s">
        <v>31</v>
      </c>
      <c r="G10188" s="7" t="s">
        <v>104</v>
      </c>
      <c r="H10188">
        <f t="shared" si="159"/>
        <v>0</v>
      </c>
    </row>
    <row r="10189" spans="1:8" x14ac:dyDescent="0.3">
      <c r="A10189" s="9">
        <v>180140638</v>
      </c>
      <c r="B10189" s="8">
        <v>43297.254467592589</v>
      </c>
      <c r="C10189" s="7" t="s">
        <v>23</v>
      </c>
      <c r="D10189" s="7" t="s">
        <v>778</v>
      </c>
      <c r="E10189" s="8">
        <v>43297.335196759261</v>
      </c>
      <c r="F10189" s="7" t="s">
        <v>25</v>
      </c>
      <c r="G10189" s="7" t="s">
        <v>117</v>
      </c>
      <c r="H10189">
        <f t="shared" si="159"/>
        <v>0</v>
      </c>
    </row>
    <row r="10190" spans="1:8" x14ac:dyDescent="0.3">
      <c r="A10190" s="9">
        <v>180140638</v>
      </c>
      <c r="B10190" s="8">
        <v>43297.254467592589</v>
      </c>
      <c r="C10190" s="7" t="s">
        <v>23</v>
      </c>
      <c r="D10190" s="7" t="s">
        <v>778</v>
      </c>
      <c r="E10190" s="8">
        <v>43297.28402777778</v>
      </c>
      <c r="F10190" s="7" t="s">
        <v>32</v>
      </c>
      <c r="G10190" s="7" t="s">
        <v>117</v>
      </c>
      <c r="H10190">
        <f t="shared" si="159"/>
        <v>0</v>
      </c>
    </row>
    <row r="10191" spans="1:8" x14ac:dyDescent="0.3">
      <c r="A10191" s="9">
        <v>180140638</v>
      </c>
      <c r="B10191" s="8">
        <v>43297.254467592589</v>
      </c>
      <c r="C10191" s="7" t="s">
        <v>23</v>
      </c>
      <c r="D10191" s="7" t="s">
        <v>778</v>
      </c>
      <c r="E10191" s="8">
        <v>43297.283703703702</v>
      </c>
      <c r="F10191" s="7" t="s">
        <v>32</v>
      </c>
      <c r="G10191" s="7" t="s">
        <v>117</v>
      </c>
      <c r="H10191">
        <f t="shared" si="159"/>
        <v>0</v>
      </c>
    </row>
    <row r="10192" spans="1:8" x14ac:dyDescent="0.3">
      <c r="A10192" s="9">
        <v>180140638</v>
      </c>
      <c r="B10192" s="8">
        <v>43297.254467592589</v>
      </c>
      <c r="C10192" s="7" t="s">
        <v>23</v>
      </c>
      <c r="D10192" s="7" t="s">
        <v>778</v>
      </c>
      <c r="E10192" s="8">
        <v>43297.280277777776</v>
      </c>
      <c r="F10192" s="7" t="s">
        <v>25</v>
      </c>
      <c r="G10192" s="7" t="s">
        <v>93</v>
      </c>
      <c r="H10192">
        <f t="shared" si="159"/>
        <v>0</v>
      </c>
    </row>
    <row r="10193" spans="1:8" x14ac:dyDescent="0.3">
      <c r="A10193" s="9">
        <v>180140638</v>
      </c>
      <c r="B10193" s="8">
        <v>43297.254467592589</v>
      </c>
      <c r="C10193" s="7" t="s">
        <v>23</v>
      </c>
      <c r="D10193" s="7" t="s">
        <v>778</v>
      </c>
      <c r="E10193" s="8">
        <v>43297.278796296298</v>
      </c>
      <c r="F10193" s="7" t="s">
        <v>29</v>
      </c>
      <c r="G10193" s="7" t="s">
        <v>117</v>
      </c>
      <c r="H10193">
        <f t="shared" si="159"/>
        <v>0</v>
      </c>
    </row>
    <row r="10194" spans="1:8" x14ac:dyDescent="0.3">
      <c r="A10194" s="9">
        <v>180140638</v>
      </c>
      <c r="B10194" s="8">
        <v>43297.254467592589</v>
      </c>
      <c r="C10194" s="7" t="s">
        <v>23</v>
      </c>
      <c r="D10194" s="7" t="s">
        <v>778</v>
      </c>
      <c r="E10194" s="8">
        <v>43297.268229166664</v>
      </c>
      <c r="F10194" s="7" t="s">
        <v>25</v>
      </c>
      <c r="G10194" s="7" t="s">
        <v>296</v>
      </c>
      <c r="H10194">
        <f t="shared" si="159"/>
        <v>0</v>
      </c>
    </row>
    <row r="10195" spans="1:8" x14ac:dyDescent="0.3">
      <c r="A10195" s="9">
        <v>180140638</v>
      </c>
      <c r="B10195" s="8">
        <v>43297.254467592589</v>
      </c>
      <c r="C10195" s="7" t="s">
        <v>23</v>
      </c>
      <c r="D10195" s="7" t="s">
        <v>778</v>
      </c>
      <c r="E10195" s="8">
        <v>43297.268136574072</v>
      </c>
      <c r="F10195" s="7" t="s">
        <v>31</v>
      </c>
      <c r="G10195" s="7" t="s">
        <v>93</v>
      </c>
      <c r="H10195">
        <f t="shared" si="159"/>
        <v>0</v>
      </c>
    </row>
    <row r="10196" spans="1:8" x14ac:dyDescent="0.3">
      <c r="A10196" s="9">
        <v>180140638</v>
      </c>
      <c r="B10196" s="8">
        <v>43297.254467592589</v>
      </c>
      <c r="C10196" s="7" t="s">
        <v>23</v>
      </c>
      <c r="D10196" s="7" t="s">
        <v>778</v>
      </c>
      <c r="E10196" s="8">
        <v>43297.265729166669</v>
      </c>
      <c r="F10196" s="7" t="s">
        <v>25</v>
      </c>
      <c r="G10196" s="7" t="s">
        <v>780</v>
      </c>
      <c r="H10196">
        <f t="shared" si="159"/>
        <v>0</v>
      </c>
    </row>
    <row r="10197" spans="1:8" x14ac:dyDescent="0.3">
      <c r="A10197" s="9">
        <v>180140638</v>
      </c>
      <c r="B10197" s="8">
        <v>43297.254467592589</v>
      </c>
      <c r="C10197" s="7" t="s">
        <v>23</v>
      </c>
      <c r="D10197" s="7" t="s">
        <v>778</v>
      </c>
      <c r="E10197" s="8">
        <v>43297.265474537038</v>
      </c>
      <c r="F10197" s="7" t="s">
        <v>31</v>
      </c>
      <c r="G10197" s="7" t="s">
        <v>104</v>
      </c>
      <c r="H10197">
        <f t="shared" si="159"/>
        <v>0</v>
      </c>
    </row>
    <row r="10198" spans="1:8" x14ac:dyDescent="0.3">
      <c r="A10198" s="9">
        <v>180140638</v>
      </c>
      <c r="B10198" s="8">
        <v>43297.254467592589</v>
      </c>
      <c r="C10198" s="7" t="s">
        <v>23</v>
      </c>
      <c r="D10198" s="7" t="s">
        <v>778</v>
      </c>
      <c r="E10198" s="8">
        <v>43297.264282407406</v>
      </c>
      <c r="F10198" s="7" t="s">
        <v>32</v>
      </c>
      <c r="G10198" s="7" t="s">
        <v>296</v>
      </c>
      <c r="H10198">
        <f t="shared" si="159"/>
        <v>0</v>
      </c>
    </row>
    <row r="10199" spans="1:8" x14ac:dyDescent="0.3">
      <c r="A10199" s="9">
        <v>180140638</v>
      </c>
      <c r="B10199" s="8">
        <v>43297.254467592589</v>
      </c>
      <c r="C10199" s="7" t="s">
        <v>23</v>
      </c>
      <c r="D10199" s="7" t="s">
        <v>778</v>
      </c>
      <c r="E10199" s="8">
        <v>43297.264062499999</v>
      </c>
      <c r="F10199" s="7" t="s">
        <v>31</v>
      </c>
      <c r="G10199" s="7" t="s">
        <v>117</v>
      </c>
      <c r="H10199">
        <f t="shared" si="159"/>
        <v>0</v>
      </c>
    </row>
    <row r="10200" spans="1:8" x14ac:dyDescent="0.3">
      <c r="A10200" s="9">
        <v>180140638</v>
      </c>
      <c r="B10200" s="8">
        <v>43297.254467592589</v>
      </c>
      <c r="C10200" s="7" t="s">
        <v>23</v>
      </c>
      <c r="D10200" s="7" t="s">
        <v>778</v>
      </c>
      <c r="E10200" s="8">
        <v>43297.260567129626</v>
      </c>
      <c r="F10200" s="7" t="s">
        <v>31</v>
      </c>
      <c r="G10200" s="7" t="s">
        <v>296</v>
      </c>
      <c r="H10200">
        <f t="shared" si="159"/>
        <v>0</v>
      </c>
    </row>
    <row r="10201" spans="1:8" x14ac:dyDescent="0.3">
      <c r="A10201" s="9">
        <v>180140638</v>
      </c>
      <c r="B10201" s="8">
        <v>43297.254467592589</v>
      </c>
      <c r="C10201" s="7" t="s">
        <v>23</v>
      </c>
      <c r="D10201" s="7" t="s">
        <v>778</v>
      </c>
      <c r="E10201" s="8">
        <v>43297.259340277778</v>
      </c>
      <c r="F10201" s="7" t="s">
        <v>31</v>
      </c>
      <c r="G10201" s="7" t="s">
        <v>780</v>
      </c>
      <c r="H10201">
        <f t="shared" si="159"/>
        <v>0</v>
      </c>
    </row>
    <row r="10202" spans="1:8" x14ac:dyDescent="0.3">
      <c r="A10202" s="9">
        <v>180140638</v>
      </c>
      <c r="B10202" s="8">
        <v>43297.254467592589</v>
      </c>
      <c r="C10202" s="7" t="s">
        <v>23</v>
      </c>
      <c r="D10202" s="7" t="s">
        <v>778</v>
      </c>
      <c r="E10202" s="8">
        <v>43297.259293981479</v>
      </c>
      <c r="F10202" s="7" t="s">
        <v>29</v>
      </c>
      <c r="G10202" s="7" t="s">
        <v>780</v>
      </c>
      <c r="H10202">
        <f t="shared" si="159"/>
        <v>0</v>
      </c>
    </row>
    <row r="10203" spans="1:8" x14ac:dyDescent="0.3">
      <c r="A10203" s="9">
        <v>180140638</v>
      </c>
      <c r="B10203" s="8">
        <v>43297.254467592589</v>
      </c>
      <c r="C10203" s="7" t="s">
        <v>23</v>
      </c>
      <c r="D10203" s="7" t="s">
        <v>778</v>
      </c>
      <c r="E10203" s="8">
        <v>43297.257743055554</v>
      </c>
      <c r="F10203" s="7" t="s">
        <v>29</v>
      </c>
      <c r="G10203" t="s">
        <v>296</v>
      </c>
      <c r="H10203">
        <f t="shared" si="159"/>
        <v>0</v>
      </c>
    </row>
    <row r="10204" spans="1:8" x14ac:dyDescent="0.3">
      <c r="A10204" s="9">
        <v>180140638</v>
      </c>
      <c r="B10204" s="8">
        <v>43297.254467592589</v>
      </c>
      <c r="C10204" s="7" t="s">
        <v>23</v>
      </c>
      <c r="D10204" s="7" t="s">
        <v>778</v>
      </c>
      <c r="E10204" s="8">
        <v>43297.257569444446</v>
      </c>
      <c r="F10204" s="7" t="s">
        <v>29</v>
      </c>
      <c r="G10204" s="7" t="s">
        <v>104</v>
      </c>
      <c r="H10204">
        <f t="shared" si="159"/>
        <v>0</v>
      </c>
    </row>
    <row r="10205" spans="1:8" x14ac:dyDescent="0.3">
      <c r="A10205" s="9">
        <v>180140638</v>
      </c>
      <c r="B10205" s="8">
        <v>43297.254467592589</v>
      </c>
      <c r="C10205" s="7" t="s">
        <v>23</v>
      </c>
      <c r="D10205" s="7" t="s">
        <v>778</v>
      </c>
      <c r="E10205" s="8">
        <v>43297.255914351852</v>
      </c>
      <c r="F10205" s="7" t="s">
        <v>29</v>
      </c>
      <c r="G10205" s="7" t="s">
        <v>117</v>
      </c>
      <c r="H10205">
        <f t="shared" si="159"/>
        <v>0</v>
      </c>
    </row>
    <row r="10206" spans="1:8" x14ac:dyDescent="0.3">
      <c r="A10206" s="9">
        <v>180140657</v>
      </c>
      <c r="B10206" s="8">
        <v>43297.287604166668</v>
      </c>
      <c r="C10206" s="7" t="s">
        <v>36</v>
      </c>
      <c r="D10206" s="7" t="s">
        <v>717</v>
      </c>
      <c r="E10206" s="8">
        <v>43297.326342592591</v>
      </c>
      <c r="F10206" s="7" t="s">
        <v>25</v>
      </c>
      <c r="G10206" s="7" t="s">
        <v>100</v>
      </c>
      <c r="H10206">
        <f t="shared" si="159"/>
        <v>1</v>
      </c>
    </row>
    <row r="10207" spans="1:8" x14ac:dyDescent="0.3">
      <c r="A10207" s="9">
        <v>180140657</v>
      </c>
      <c r="B10207" s="8">
        <v>43297.287604166668</v>
      </c>
      <c r="C10207" s="7" t="s">
        <v>36</v>
      </c>
      <c r="D10207" s="7" t="s">
        <v>717</v>
      </c>
      <c r="E10207" s="8">
        <v>43297.326342592591</v>
      </c>
      <c r="F10207" s="7" t="s">
        <v>25</v>
      </c>
      <c r="G10207" s="7" t="s">
        <v>111</v>
      </c>
      <c r="H10207">
        <f t="shared" si="159"/>
        <v>0</v>
      </c>
    </row>
    <row r="10208" spans="1:8" x14ac:dyDescent="0.3">
      <c r="A10208" s="9">
        <v>180140657</v>
      </c>
      <c r="B10208" s="8">
        <v>43297.287604166668</v>
      </c>
      <c r="C10208" s="7" t="s">
        <v>36</v>
      </c>
      <c r="D10208" s="7" t="s">
        <v>717</v>
      </c>
      <c r="E10208" s="8">
        <v>43297.302199074074</v>
      </c>
      <c r="F10208" s="7" t="s">
        <v>32</v>
      </c>
      <c r="G10208" s="7" t="s">
        <v>111</v>
      </c>
      <c r="H10208">
        <f t="shared" si="159"/>
        <v>0</v>
      </c>
    </row>
    <row r="10209" spans="1:8" x14ac:dyDescent="0.3">
      <c r="A10209" s="9">
        <v>180140657</v>
      </c>
      <c r="B10209" s="8">
        <v>43297.287604166668</v>
      </c>
      <c r="C10209" s="7" t="s">
        <v>36</v>
      </c>
      <c r="D10209" s="7" t="s">
        <v>717</v>
      </c>
      <c r="E10209" s="8">
        <v>43297.298506944448</v>
      </c>
      <c r="F10209" s="7" t="s">
        <v>32</v>
      </c>
      <c r="G10209" s="7" t="s">
        <v>111</v>
      </c>
      <c r="H10209">
        <f t="shared" si="159"/>
        <v>0</v>
      </c>
    </row>
    <row r="10210" spans="1:8" x14ac:dyDescent="0.3">
      <c r="A10210" s="9">
        <v>180140657</v>
      </c>
      <c r="B10210" s="8">
        <v>43297.287604166668</v>
      </c>
      <c r="C10210" s="7" t="s">
        <v>36</v>
      </c>
      <c r="D10210" s="7" t="s">
        <v>717</v>
      </c>
      <c r="E10210" s="8">
        <v>43297.296006944445</v>
      </c>
      <c r="F10210" s="7" t="s">
        <v>31</v>
      </c>
      <c r="G10210" t="s">
        <v>100</v>
      </c>
      <c r="H10210">
        <f t="shared" si="159"/>
        <v>0</v>
      </c>
    </row>
    <row r="10211" spans="1:8" x14ac:dyDescent="0.3">
      <c r="A10211" s="9">
        <v>180140657</v>
      </c>
      <c r="B10211" s="8">
        <v>43297.287604166668</v>
      </c>
      <c r="C10211" s="7" t="s">
        <v>36</v>
      </c>
      <c r="D10211" s="7" t="s">
        <v>717</v>
      </c>
      <c r="E10211" s="8">
        <v>43297.291886574072</v>
      </c>
      <c r="F10211" s="7" t="s">
        <v>25</v>
      </c>
      <c r="G10211" s="7" t="s">
        <v>115</v>
      </c>
      <c r="H10211">
        <f t="shared" si="159"/>
        <v>0</v>
      </c>
    </row>
    <row r="10212" spans="1:8" x14ac:dyDescent="0.3">
      <c r="A10212" s="9">
        <v>180140657</v>
      </c>
      <c r="B10212" s="8">
        <v>43297.287604166668</v>
      </c>
      <c r="C10212" s="7" t="s">
        <v>36</v>
      </c>
      <c r="D10212" s="7" t="s">
        <v>717</v>
      </c>
      <c r="E10212" s="8">
        <v>43297.291701388887</v>
      </c>
      <c r="F10212" s="7" t="s">
        <v>31</v>
      </c>
      <c r="G10212" t="s">
        <v>111</v>
      </c>
      <c r="H10212">
        <f t="shared" si="159"/>
        <v>0</v>
      </c>
    </row>
    <row r="10213" spans="1:8" x14ac:dyDescent="0.3">
      <c r="A10213" s="9">
        <v>180140657</v>
      </c>
      <c r="B10213" s="8">
        <v>43297.287604166668</v>
      </c>
      <c r="C10213" s="7" t="s">
        <v>36</v>
      </c>
      <c r="D10213" s="7" t="s">
        <v>717</v>
      </c>
      <c r="E10213" s="8">
        <v>43297.289166666669</v>
      </c>
      <c r="F10213" s="7" t="s">
        <v>29</v>
      </c>
      <c r="G10213" t="s">
        <v>115</v>
      </c>
      <c r="H10213">
        <f t="shared" si="159"/>
        <v>0</v>
      </c>
    </row>
    <row r="10214" spans="1:8" x14ac:dyDescent="0.3">
      <c r="A10214" s="9">
        <v>180140657</v>
      </c>
      <c r="B10214" s="8">
        <v>43297.287604166668</v>
      </c>
      <c r="C10214" s="7" t="s">
        <v>36</v>
      </c>
      <c r="D10214" s="7" t="s">
        <v>717</v>
      </c>
      <c r="E10214" s="8">
        <v>43297.287719907406</v>
      </c>
      <c r="F10214" s="7" t="s">
        <v>29</v>
      </c>
      <c r="G10214" t="s">
        <v>100</v>
      </c>
      <c r="H10214">
        <f t="shared" si="159"/>
        <v>0</v>
      </c>
    </row>
    <row r="10215" spans="1:8" x14ac:dyDescent="0.3">
      <c r="A10215" s="9">
        <v>180140657</v>
      </c>
      <c r="B10215" s="8">
        <v>43297.287604166668</v>
      </c>
      <c r="C10215" s="7" t="s">
        <v>36</v>
      </c>
      <c r="D10215" s="7" t="s">
        <v>717</v>
      </c>
      <c r="E10215" s="8">
        <v>43297.287719907406</v>
      </c>
      <c r="F10215" s="7" t="s">
        <v>29</v>
      </c>
      <c r="G10215" t="s">
        <v>111</v>
      </c>
      <c r="H10215">
        <f t="shared" si="159"/>
        <v>0</v>
      </c>
    </row>
    <row r="10216" spans="1:8" x14ac:dyDescent="0.3">
      <c r="A10216" s="9">
        <v>180140657</v>
      </c>
      <c r="B10216" s="8">
        <v>43297.287604166668</v>
      </c>
      <c r="C10216" s="7" t="s">
        <v>36</v>
      </c>
      <c r="D10216" s="7" t="s">
        <v>717</v>
      </c>
      <c r="E10216" s="8">
        <v>43297.28765046296</v>
      </c>
      <c r="F10216" s="7" t="s">
        <v>31</v>
      </c>
      <c r="G10216" s="7" t="s">
        <v>111</v>
      </c>
      <c r="H10216">
        <f t="shared" si="159"/>
        <v>0</v>
      </c>
    </row>
    <row r="10217" spans="1:8" x14ac:dyDescent="0.3">
      <c r="A10217" s="9">
        <v>180140657</v>
      </c>
      <c r="B10217" s="8">
        <v>43297.287604166668</v>
      </c>
      <c r="C10217" s="7" t="s">
        <v>36</v>
      </c>
      <c r="D10217" s="7" t="s">
        <v>717</v>
      </c>
      <c r="E10217" s="8">
        <v>43297.287638888891</v>
      </c>
      <c r="F10217" s="7" t="s">
        <v>31</v>
      </c>
      <c r="G10217" s="7" t="s">
        <v>100</v>
      </c>
      <c r="H10217">
        <f t="shared" si="159"/>
        <v>0</v>
      </c>
    </row>
    <row r="10218" spans="1:8" x14ac:dyDescent="0.3">
      <c r="A10218" s="9">
        <v>180140889</v>
      </c>
      <c r="B10218" s="8">
        <v>43297.516030092593</v>
      </c>
      <c r="C10218" s="7" t="s">
        <v>23</v>
      </c>
      <c r="D10218" s="7" t="s">
        <v>211</v>
      </c>
      <c r="E10218" s="8">
        <v>43297.634155092594</v>
      </c>
      <c r="F10218" s="7" t="s">
        <v>25</v>
      </c>
      <c r="G10218" s="7" t="s">
        <v>779</v>
      </c>
      <c r="H10218">
        <f t="shared" si="159"/>
        <v>0</v>
      </c>
    </row>
    <row r="10219" spans="1:8" x14ac:dyDescent="0.3">
      <c r="A10219" s="9">
        <v>180140889</v>
      </c>
      <c r="B10219" s="8">
        <v>43297.516030092593</v>
      </c>
      <c r="C10219" s="7" t="s">
        <v>23</v>
      </c>
      <c r="D10219" s="7" t="s">
        <v>211</v>
      </c>
      <c r="E10219" s="8">
        <v>43297.602314814816</v>
      </c>
      <c r="F10219" s="7" t="s">
        <v>27</v>
      </c>
      <c r="G10219" s="7" t="s">
        <v>779</v>
      </c>
      <c r="H10219">
        <f t="shared" si="159"/>
        <v>0</v>
      </c>
    </row>
    <row r="10220" spans="1:8" x14ac:dyDescent="0.3">
      <c r="A10220" s="9">
        <v>180140889</v>
      </c>
      <c r="B10220" s="8">
        <v>43297.516030092593</v>
      </c>
      <c r="C10220" s="7" t="s">
        <v>23</v>
      </c>
      <c r="D10220" s="7" t="s">
        <v>211</v>
      </c>
      <c r="E10220" s="8">
        <v>43297.574930555558</v>
      </c>
      <c r="F10220" s="7" t="s">
        <v>25</v>
      </c>
      <c r="G10220" s="7" t="s">
        <v>43</v>
      </c>
      <c r="H10220">
        <f t="shared" si="159"/>
        <v>0</v>
      </c>
    </row>
    <row r="10221" spans="1:8" x14ac:dyDescent="0.3">
      <c r="A10221" s="9">
        <v>180140889</v>
      </c>
      <c r="B10221" s="8">
        <v>43297.516030092593</v>
      </c>
      <c r="C10221" s="7" t="s">
        <v>23</v>
      </c>
      <c r="D10221" s="7" t="s">
        <v>211</v>
      </c>
      <c r="E10221" s="8">
        <v>43297.574861111112</v>
      </c>
      <c r="F10221" s="7" t="s">
        <v>25</v>
      </c>
      <c r="G10221" s="7" t="s">
        <v>262</v>
      </c>
      <c r="H10221">
        <f t="shared" si="159"/>
        <v>0</v>
      </c>
    </row>
    <row r="10222" spans="1:8" x14ac:dyDescent="0.3">
      <c r="A10222" s="9">
        <v>180140889</v>
      </c>
      <c r="B10222" s="8">
        <v>43297.516030092593</v>
      </c>
      <c r="C10222" s="7" t="s">
        <v>23</v>
      </c>
      <c r="D10222" s="7" t="s">
        <v>211</v>
      </c>
      <c r="E10222" s="8">
        <v>43297.572858796295</v>
      </c>
      <c r="F10222" s="7" t="s">
        <v>29</v>
      </c>
      <c r="G10222" s="7" t="s">
        <v>779</v>
      </c>
      <c r="H10222">
        <f t="shared" si="159"/>
        <v>0</v>
      </c>
    </row>
    <row r="10223" spans="1:8" x14ac:dyDescent="0.3">
      <c r="A10223" s="9">
        <v>180140889</v>
      </c>
      <c r="B10223" s="8">
        <v>43297.516030092593</v>
      </c>
      <c r="C10223" s="7" t="s">
        <v>23</v>
      </c>
      <c r="D10223" s="7" t="s">
        <v>211</v>
      </c>
      <c r="E10223" s="8">
        <v>43297.572581018518</v>
      </c>
      <c r="F10223" s="7" t="s">
        <v>25</v>
      </c>
      <c r="G10223" s="7" t="s">
        <v>48</v>
      </c>
      <c r="H10223">
        <f t="shared" si="159"/>
        <v>0</v>
      </c>
    </row>
    <row r="10224" spans="1:8" x14ac:dyDescent="0.3">
      <c r="A10224" s="9">
        <v>180140889</v>
      </c>
      <c r="B10224" s="8">
        <v>43297.516030092593</v>
      </c>
      <c r="C10224" s="7" t="s">
        <v>23</v>
      </c>
      <c r="D10224" s="7" t="s">
        <v>211</v>
      </c>
      <c r="E10224" s="8">
        <v>43297.571076388886</v>
      </c>
      <c r="F10224" s="7" t="s">
        <v>25</v>
      </c>
      <c r="G10224" s="7" t="s">
        <v>68</v>
      </c>
      <c r="H10224">
        <f t="shared" si="159"/>
        <v>0</v>
      </c>
    </row>
    <row r="10225" spans="1:8" x14ac:dyDescent="0.3">
      <c r="A10225" s="9">
        <v>180140889</v>
      </c>
      <c r="B10225" s="8">
        <v>43297.516030092593</v>
      </c>
      <c r="C10225" s="7" t="s">
        <v>23</v>
      </c>
      <c r="D10225" s="7" t="s">
        <v>211</v>
      </c>
      <c r="E10225" s="8">
        <v>43297.57</v>
      </c>
      <c r="F10225" s="7" t="s">
        <v>25</v>
      </c>
      <c r="G10225" s="7" t="s">
        <v>390</v>
      </c>
      <c r="H10225">
        <f t="shared" si="159"/>
        <v>0</v>
      </c>
    </row>
    <row r="10226" spans="1:8" x14ac:dyDescent="0.3">
      <c r="A10226" s="9">
        <v>180140889</v>
      </c>
      <c r="B10226" s="8">
        <v>43297.516030092593</v>
      </c>
      <c r="C10226" s="7" t="s">
        <v>23</v>
      </c>
      <c r="D10226" s="7" t="s">
        <v>211</v>
      </c>
      <c r="E10226" s="8">
        <v>43297.568807870368</v>
      </c>
      <c r="F10226" s="7" t="s">
        <v>31</v>
      </c>
      <c r="G10226" s="7" t="s">
        <v>68</v>
      </c>
      <c r="H10226">
        <f t="shared" si="159"/>
        <v>0</v>
      </c>
    </row>
    <row r="10227" spans="1:8" x14ac:dyDescent="0.3">
      <c r="A10227" s="9">
        <v>180140889</v>
      </c>
      <c r="B10227" s="8">
        <v>43297.516030092593</v>
      </c>
      <c r="C10227" s="7" t="s">
        <v>23</v>
      </c>
      <c r="D10227" s="7" t="s">
        <v>211</v>
      </c>
      <c r="E10227" s="8">
        <v>43297.544236111113</v>
      </c>
      <c r="F10227" s="7" t="s">
        <v>31</v>
      </c>
      <c r="G10227" s="7" t="s">
        <v>390</v>
      </c>
      <c r="H10227">
        <f t="shared" si="159"/>
        <v>0</v>
      </c>
    </row>
    <row r="10228" spans="1:8" x14ac:dyDescent="0.3">
      <c r="A10228" s="9">
        <v>180140889</v>
      </c>
      <c r="B10228" s="8">
        <v>43297.516030092593</v>
      </c>
      <c r="C10228" s="7" t="s">
        <v>23</v>
      </c>
      <c r="D10228" s="7" t="s">
        <v>211</v>
      </c>
      <c r="E10228" s="8">
        <v>43297.535902777781</v>
      </c>
      <c r="F10228" s="7" t="s">
        <v>31</v>
      </c>
      <c r="G10228" s="7" t="s">
        <v>48</v>
      </c>
      <c r="H10228">
        <f t="shared" si="159"/>
        <v>0</v>
      </c>
    </row>
    <row r="10229" spans="1:8" x14ac:dyDescent="0.3">
      <c r="A10229" s="9">
        <v>180140889</v>
      </c>
      <c r="B10229" s="8">
        <v>43297.516030092593</v>
      </c>
      <c r="C10229" s="7" t="s">
        <v>23</v>
      </c>
      <c r="D10229" s="7" t="s">
        <v>211</v>
      </c>
      <c r="E10229" s="8">
        <v>43297.531122685185</v>
      </c>
      <c r="F10229" s="7" t="s">
        <v>32</v>
      </c>
      <c r="G10229" s="7" t="s">
        <v>779</v>
      </c>
      <c r="H10229">
        <f t="shared" si="159"/>
        <v>0</v>
      </c>
    </row>
    <row r="10230" spans="1:8" x14ac:dyDescent="0.3">
      <c r="A10230" s="9">
        <v>180140889</v>
      </c>
      <c r="B10230" s="8">
        <v>43297.516030092593</v>
      </c>
      <c r="C10230" s="7" t="s">
        <v>23</v>
      </c>
      <c r="D10230" s="7" t="s">
        <v>211</v>
      </c>
      <c r="E10230" s="8">
        <v>43297.529270833336</v>
      </c>
      <c r="F10230" s="7" t="s">
        <v>31</v>
      </c>
      <c r="G10230" s="7" t="s">
        <v>262</v>
      </c>
      <c r="H10230">
        <f t="shared" si="159"/>
        <v>0</v>
      </c>
    </row>
    <row r="10231" spans="1:8" x14ac:dyDescent="0.3">
      <c r="A10231" s="9">
        <v>180140889</v>
      </c>
      <c r="B10231" s="8">
        <v>43297.516030092593</v>
      </c>
      <c r="C10231" s="7" t="s">
        <v>23</v>
      </c>
      <c r="D10231" s="7" t="s">
        <v>211</v>
      </c>
      <c r="E10231" s="8">
        <v>43297.528171296297</v>
      </c>
      <c r="F10231" s="7" t="s">
        <v>31</v>
      </c>
      <c r="G10231" s="7" t="s">
        <v>43</v>
      </c>
      <c r="H10231">
        <f t="shared" si="159"/>
        <v>0</v>
      </c>
    </row>
    <row r="10232" spans="1:8" x14ac:dyDescent="0.3">
      <c r="A10232" s="9">
        <v>180140889</v>
      </c>
      <c r="B10232" s="8">
        <v>43297.516030092593</v>
      </c>
      <c r="C10232" s="7" t="s">
        <v>23</v>
      </c>
      <c r="D10232" s="7" t="s">
        <v>211</v>
      </c>
      <c r="E10232" s="8">
        <v>43297.525439814817</v>
      </c>
      <c r="F10232" s="7" t="s">
        <v>29</v>
      </c>
      <c r="G10232" s="7" t="s">
        <v>262</v>
      </c>
      <c r="H10232">
        <f t="shared" si="159"/>
        <v>0</v>
      </c>
    </row>
    <row r="10233" spans="1:8" x14ac:dyDescent="0.3">
      <c r="A10233" s="9">
        <v>180140889</v>
      </c>
      <c r="B10233" s="8">
        <v>43297.516030092593</v>
      </c>
      <c r="C10233" s="7" t="s">
        <v>23</v>
      </c>
      <c r="D10233" s="7" t="s">
        <v>211</v>
      </c>
      <c r="E10233" s="8">
        <v>43297.522592592592</v>
      </c>
      <c r="F10233" s="7" t="s">
        <v>31</v>
      </c>
      <c r="G10233" s="7" t="s">
        <v>779</v>
      </c>
      <c r="H10233">
        <f t="shared" si="159"/>
        <v>0</v>
      </c>
    </row>
    <row r="10234" spans="1:8" x14ac:dyDescent="0.3">
      <c r="A10234" s="9">
        <v>180140889</v>
      </c>
      <c r="B10234" s="8">
        <v>43297.516030092593</v>
      </c>
      <c r="C10234" s="7" t="s">
        <v>23</v>
      </c>
      <c r="D10234" s="7" t="s">
        <v>211</v>
      </c>
      <c r="E10234" s="8">
        <v>43297.519224537034</v>
      </c>
      <c r="F10234" s="7" t="s">
        <v>29</v>
      </c>
      <c r="G10234" s="7" t="s">
        <v>43</v>
      </c>
      <c r="H10234">
        <f t="shared" si="159"/>
        <v>0</v>
      </c>
    </row>
    <row r="10235" spans="1:8" x14ac:dyDescent="0.3">
      <c r="A10235" s="9">
        <v>180140889</v>
      </c>
      <c r="B10235" s="8">
        <v>43297.516030092593</v>
      </c>
      <c r="C10235" s="7" t="s">
        <v>23</v>
      </c>
      <c r="D10235" s="7" t="s">
        <v>211</v>
      </c>
      <c r="E10235" s="8">
        <v>43297.518865740742</v>
      </c>
      <c r="F10235" s="7" t="s">
        <v>29</v>
      </c>
      <c r="G10235" s="7" t="s">
        <v>68</v>
      </c>
      <c r="H10235">
        <f t="shared" si="159"/>
        <v>0</v>
      </c>
    </row>
    <row r="10236" spans="1:8" x14ac:dyDescent="0.3">
      <c r="A10236" s="9">
        <v>180140889</v>
      </c>
      <c r="B10236" s="8">
        <v>43297.516030092593</v>
      </c>
      <c r="C10236" s="7" t="s">
        <v>23</v>
      </c>
      <c r="D10236" s="7" t="s">
        <v>211</v>
      </c>
      <c r="E10236" s="8">
        <v>43297.518796296295</v>
      </c>
      <c r="F10236" s="7" t="s">
        <v>29</v>
      </c>
      <c r="G10236" s="7" t="s">
        <v>779</v>
      </c>
      <c r="H10236">
        <f t="shared" si="159"/>
        <v>0</v>
      </c>
    </row>
    <row r="10237" spans="1:8" x14ac:dyDescent="0.3">
      <c r="A10237" s="9">
        <v>180140928</v>
      </c>
      <c r="B10237" s="8">
        <v>43297.552893518521</v>
      </c>
      <c r="C10237" s="7" t="s">
        <v>36</v>
      </c>
      <c r="D10237" s="7" t="s">
        <v>781</v>
      </c>
      <c r="E10237" s="8">
        <v>43297.621550925927</v>
      </c>
      <c r="F10237" s="7" t="s">
        <v>25</v>
      </c>
      <c r="G10237" s="7" t="s">
        <v>93</v>
      </c>
      <c r="H10237">
        <f t="shared" si="159"/>
        <v>1</v>
      </c>
    </row>
    <row r="10238" spans="1:8" x14ac:dyDescent="0.3">
      <c r="A10238" s="9">
        <v>180140928</v>
      </c>
      <c r="B10238" s="8">
        <v>43297.552893518521</v>
      </c>
      <c r="C10238" s="7" t="s">
        <v>36</v>
      </c>
      <c r="D10238" s="7" t="s">
        <v>781</v>
      </c>
      <c r="E10238" s="8">
        <v>43297.592280092591</v>
      </c>
      <c r="F10238" s="7" t="s">
        <v>25</v>
      </c>
      <c r="G10238" s="7" t="s">
        <v>38</v>
      </c>
      <c r="H10238">
        <f t="shared" si="159"/>
        <v>0</v>
      </c>
    </row>
    <row r="10239" spans="1:8" x14ac:dyDescent="0.3">
      <c r="A10239" s="9">
        <v>180140928</v>
      </c>
      <c r="B10239" s="8">
        <v>43297.552893518521</v>
      </c>
      <c r="C10239" s="7" t="s">
        <v>36</v>
      </c>
      <c r="D10239" s="7" t="s">
        <v>781</v>
      </c>
      <c r="E10239" s="8">
        <v>43297.592152777775</v>
      </c>
      <c r="F10239" s="7" t="s">
        <v>25</v>
      </c>
      <c r="G10239" s="7" t="s">
        <v>28</v>
      </c>
      <c r="H10239">
        <f t="shared" si="159"/>
        <v>0</v>
      </c>
    </row>
    <row r="10240" spans="1:8" x14ac:dyDescent="0.3">
      <c r="A10240" s="9">
        <v>180140928</v>
      </c>
      <c r="B10240" s="8">
        <v>43297.552893518521</v>
      </c>
      <c r="C10240" s="7" t="s">
        <v>36</v>
      </c>
      <c r="D10240" s="7" t="s">
        <v>781</v>
      </c>
      <c r="E10240" s="8">
        <v>43297.58734953704</v>
      </c>
      <c r="F10240" s="7" t="s">
        <v>31</v>
      </c>
      <c r="G10240" s="7" t="s">
        <v>93</v>
      </c>
      <c r="H10240">
        <f t="shared" si="159"/>
        <v>0</v>
      </c>
    </row>
    <row r="10241" spans="1:8" x14ac:dyDescent="0.3">
      <c r="A10241" s="9">
        <v>180140928</v>
      </c>
      <c r="B10241" s="8">
        <v>43297.552893518521</v>
      </c>
      <c r="C10241" s="7" t="s">
        <v>36</v>
      </c>
      <c r="D10241" s="7" t="s">
        <v>781</v>
      </c>
      <c r="E10241" s="8">
        <v>43297.578263888892</v>
      </c>
      <c r="F10241" s="7" t="s">
        <v>25</v>
      </c>
      <c r="G10241" s="7" t="s">
        <v>93</v>
      </c>
      <c r="H10241">
        <f t="shared" si="159"/>
        <v>0</v>
      </c>
    </row>
    <row r="10242" spans="1:8" x14ac:dyDescent="0.3">
      <c r="A10242" s="9">
        <v>180140928</v>
      </c>
      <c r="B10242" s="8">
        <v>43297.552893518521</v>
      </c>
      <c r="C10242" s="7" t="s">
        <v>36</v>
      </c>
      <c r="D10242" s="7" t="s">
        <v>781</v>
      </c>
      <c r="E10242" s="8">
        <v>43297.577118055553</v>
      </c>
      <c r="F10242" s="7" t="s">
        <v>31</v>
      </c>
      <c r="G10242" s="7" t="s">
        <v>28</v>
      </c>
      <c r="H10242">
        <f t="shared" si="159"/>
        <v>0</v>
      </c>
    </row>
    <row r="10243" spans="1:8" x14ac:dyDescent="0.3">
      <c r="A10243" s="9">
        <v>180140928</v>
      </c>
      <c r="B10243" s="8">
        <v>43297.552893518521</v>
      </c>
      <c r="C10243" s="7" t="s">
        <v>36</v>
      </c>
      <c r="D10243" s="7" t="s">
        <v>781</v>
      </c>
      <c r="E10243" s="8">
        <v>43297.57402777778</v>
      </c>
      <c r="F10243" s="7" t="s">
        <v>31</v>
      </c>
      <c r="G10243" s="7" t="s">
        <v>38</v>
      </c>
      <c r="H10243">
        <f t="shared" ref="H10243:H10306" si="160">IF(AND(A10243&lt;&gt;A10242,C10243="PD Accident    "),1,0)</f>
        <v>0</v>
      </c>
    </row>
    <row r="10244" spans="1:8" x14ac:dyDescent="0.3">
      <c r="A10244" s="9">
        <v>180140928</v>
      </c>
      <c r="B10244" s="8">
        <v>43297.552893518521</v>
      </c>
      <c r="C10244" s="7" t="s">
        <v>36</v>
      </c>
      <c r="D10244" s="7" t="s">
        <v>781</v>
      </c>
      <c r="E10244" s="8">
        <v>43297.564027777778</v>
      </c>
      <c r="F10244" s="7" t="s">
        <v>29</v>
      </c>
      <c r="G10244" s="7" t="s">
        <v>93</v>
      </c>
      <c r="H10244">
        <f t="shared" si="160"/>
        <v>0</v>
      </c>
    </row>
    <row r="10245" spans="1:8" x14ac:dyDescent="0.3">
      <c r="A10245" s="9">
        <v>180140928</v>
      </c>
      <c r="B10245" s="8">
        <v>43297.552893518521</v>
      </c>
      <c r="C10245" s="7" t="s">
        <v>36</v>
      </c>
      <c r="D10245" s="7" t="s">
        <v>781</v>
      </c>
      <c r="E10245" s="8">
        <v>43297.564027777778</v>
      </c>
      <c r="F10245" s="7" t="s">
        <v>29</v>
      </c>
      <c r="G10245" s="7" t="s">
        <v>38</v>
      </c>
      <c r="H10245">
        <f t="shared" si="160"/>
        <v>0</v>
      </c>
    </row>
    <row r="10246" spans="1:8" x14ac:dyDescent="0.3">
      <c r="A10246" s="9">
        <v>180140958</v>
      </c>
      <c r="B10246" s="8">
        <v>43297.580567129633</v>
      </c>
      <c r="C10246" s="7" t="s">
        <v>36</v>
      </c>
      <c r="D10246" s="7" t="s">
        <v>782</v>
      </c>
      <c r="E10246" s="8">
        <v>43297.661493055559</v>
      </c>
      <c r="F10246" s="7" t="s">
        <v>25</v>
      </c>
      <c r="G10246" s="7" t="s">
        <v>136</v>
      </c>
      <c r="H10246">
        <f t="shared" si="160"/>
        <v>1</v>
      </c>
    </row>
    <row r="10247" spans="1:8" x14ac:dyDescent="0.3">
      <c r="A10247" s="9">
        <v>180140958</v>
      </c>
      <c r="B10247" s="8">
        <v>43297.580567129633</v>
      </c>
      <c r="C10247" s="7" t="s">
        <v>36</v>
      </c>
      <c r="D10247" s="7" t="s">
        <v>782</v>
      </c>
      <c r="E10247" s="8">
        <v>43297.661493055559</v>
      </c>
      <c r="F10247" s="7" t="s">
        <v>25</v>
      </c>
      <c r="G10247" s="7" t="s">
        <v>783</v>
      </c>
      <c r="H10247">
        <f t="shared" si="160"/>
        <v>0</v>
      </c>
    </row>
    <row r="10248" spans="1:8" x14ac:dyDescent="0.3">
      <c r="A10248" s="9">
        <v>180140958</v>
      </c>
      <c r="B10248" s="8">
        <v>43297.580567129633</v>
      </c>
      <c r="C10248" s="7" t="s">
        <v>36</v>
      </c>
      <c r="D10248" s="7" t="s">
        <v>782</v>
      </c>
      <c r="E10248" s="8">
        <v>43297.661493055559</v>
      </c>
      <c r="F10248" s="7" t="s">
        <v>25</v>
      </c>
      <c r="G10248" s="7" t="s">
        <v>28</v>
      </c>
      <c r="H10248">
        <f t="shared" si="160"/>
        <v>0</v>
      </c>
    </row>
    <row r="10249" spans="1:8" x14ac:dyDescent="0.3">
      <c r="A10249" s="9">
        <v>180140958</v>
      </c>
      <c r="B10249" s="8">
        <v>43297.580567129633</v>
      </c>
      <c r="C10249" s="7" t="s">
        <v>36</v>
      </c>
      <c r="D10249" s="7" t="s">
        <v>782</v>
      </c>
      <c r="E10249" s="8">
        <v>43297.613518518519</v>
      </c>
      <c r="F10249" s="7" t="s">
        <v>31</v>
      </c>
      <c r="G10249" s="7" t="s">
        <v>783</v>
      </c>
      <c r="H10249">
        <f t="shared" si="160"/>
        <v>0</v>
      </c>
    </row>
    <row r="10250" spans="1:8" x14ac:dyDescent="0.3">
      <c r="A10250" s="9">
        <v>180140958</v>
      </c>
      <c r="B10250" s="8">
        <v>43297.580567129633</v>
      </c>
      <c r="C10250" s="7" t="s">
        <v>36</v>
      </c>
      <c r="D10250" s="7" t="s">
        <v>782</v>
      </c>
      <c r="E10250" s="8">
        <v>43297.607291666667</v>
      </c>
      <c r="F10250" s="7" t="s">
        <v>31</v>
      </c>
      <c r="G10250" s="7" t="s">
        <v>28</v>
      </c>
      <c r="H10250">
        <f t="shared" si="160"/>
        <v>0</v>
      </c>
    </row>
    <row r="10251" spans="1:8" x14ac:dyDescent="0.3">
      <c r="A10251" s="9">
        <v>180140958</v>
      </c>
      <c r="B10251" s="8">
        <v>43297.580567129633</v>
      </c>
      <c r="C10251" s="7" t="s">
        <v>36</v>
      </c>
      <c r="D10251" s="7" t="s">
        <v>782</v>
      </c>
      <c r="E10251" s="8">
        <v>43297.600081018521</v>
      </c>
      <c r="F10251" s="7" t="s">
        <v>31</v>
      </c>
      <c r="G10251" s="7" t="s">
        <v>136</v>
      </c>
      <c r="H10251">
        <f t="shared" si="160"/>
        <v>0</v>
      </c>
    </row>
    <row r="10252" spans="1:8" x14ac:dyDescent="0.3">
      <c r="A10252" s="9">
        <v>180140958</v>
      </c>
      <c r="B10252" s="8">
        <v>43297.580567129633</v>
      </c>
      <c r="C10252" s="7" t="s">
        <v>36</v>
      </c>
      <c r="D10252" s="7" t="s">
        <v>782</v>
      </c>
      <c r="E10252" s="8">
        <v>43297.59851851852</v>
      </c>
      <c r="F10252" s="7" t="s">
        <v>25</v>
      </c>
      <c r="G10252" s="7" t="s">
        <v>783</v>
      </c>
      <c r="H10252">
        <f t="shared" si="160"/>
        <v>0</v>
      </c>
    </row>
    <row r="10253" spans="1:8" x14ac:dyDescent="0.3">
      <c r="A10253" s="9">
        <v>180140958</v>
      </c>
      <c r="B10253" s="8">
        <v>43297.580567129633</v>
      </c>
      <c r="C10253" s="7" t="s">
        <v>36</v>
      </c>
      <c r="D10253" s="7" t="s">
        <v>782</v>
      </c>
      <c r="E10253" s="8">
        <v>43297.595972222225</v>
      </c>
      <c r="F10253" s="7" t="s">
        <v>32</v>
      </c>
      <c r="G10253" s="7" t="s">
        <v>783</v>
      </c>
      <c r="H10253">
        <f t="shared" si="160"/>
        <v>0</v>
      </c>
    </row>
    <row r="10254" spans="1:8" x14ac:dyDescent="0.3">
      <c r="A10254" s="9">
        <v>180140958</v>
      </c>
      <c r="B10254" s="8">
        <v>43297.580567129633</v>
      </c>
      <c r="C10254" s="7" t="s">
        <v>36</v>
      </c>
      <c r="D10254" s="7" t="s">
        <v>782</v>
      </c>
      <c r="E10254" s="8">
        <v>43297.59269675926</v>
      </c>
      <c r="F10254" s="7" t="s">
        <v>29</v>
      </c>
      <c r="G10254" s="7" t="s">
        <v>28</v>
      </c>
      <c r="H10254">
        <f t="shared" si="160"/>
        <v>0</v>
      </c>
    </row>
    <row r="10255" spans="1:8" x14ac:dyDescent="0.3">
      <c r="A10255" s="9">
        <v>180140958</v>
      </c>
      <c r="B10255" s="8">
        <v>43297.580567129633</v>
      </c>
      <c r="C10255" s="7" t="s">
        <v>36</v>
      </c>
      <c r="D10255" s="7" t="s">
        <v>782</v>
      </c>
      <c r="E10255" s="8">
        <v>43297.590949074074</v>
      </c>
      <c r="F10255" s="7" t="s">
        <v>219</v>
      </c>
      <c r="G10255" s="7" t="s">
        <v>783</v>
      </c>
      <c r="H10255">
        <f t="shared" si="160"/>
        <v>0</v>
      </c>
    </row>
    <row r="10256" spans="1:8" x14ac:dyDescent="0.3">
      <c r="A10256" s="9">
        <v>180140958</v>
      </c>
      <c r="B10256" s="8">
        <v>43297.580567129633</v>
      </c>
      <c r="C10256" s="7" t="s">
        <v>36</v>
      </c>
      <c r="D10256" s="7" t="s">
        <v>782</v>
      </c>
      <c r="E10256" s="8">
        <v>43297.589050925926</v>
      </c>
      <c r="F10256" s="7" t="s">
        <v>31</v>
      </c>
      <c r="G10256" s="7" t="s">
        <v>783</v>
      </c>
      <c r="H10256">
        <f t="shared" si="160"/>
        <v>0</v>
      </c>
    </row>
    <row r="10257" spans="1:8" x14ac:dyDescent="0.3">
      <c r="A10257" s="9">
        <v>180140958</v>
      </c>
      <c r="B10257" s="8">
        <v>43297.580567129633</v>
      </c>
      <c r="C10257" s="7" t="s">
        <v>36</v>
      </c>
      <c r="D10257" s="7" t="s">
        <v>782</v>
      </c>
      <c r="E10257" s="8">
        <v>43297.583437499998</v>
      </c>
      <c r="F10257" s="7" t="s">
        <v>29</v>
      </c>
      <c r="G10257" s="7" t="s">
        <v>783</v>
      </c>
      <c r="H10257">
        <f t="shared" si="160"/>
        <v>0</v>
      </c>
    </row>
    <row r="10258" spans="1:8" x14ac:dyDescent="0.3">
      <c r="A10258" s="9">
        <v>180140958</v>
      </c>
      <c r="B10258" s="8">
        <v>43297.580567129633</v>
      </c>
      <c r="C10258" s="7" t="s">
        <v>36</v>
      </c>
      <c r="D10258" s="7" t="s">
        <v>782</v>
      </c>
      <c r="E10258" s="8">
        <v>43297.582546296297</v>
      </c>
      <c r="F10258" s="7" t="s">
        <v>29</v>
      </c>
      <c r="G10258" s="7" t="s">
        <v>136</v>
      </c>
      <c r="H10258">
        <f t="shared" si="160"/>
        <v>0</v>
      </c>
    </row>
    <row r="10259" spans="1:8" x14ac:dyDescent="0.3">
      <c r="A10259" s="9">
        <v>180140963</v>
      </c>
      <c r="B10259" s="8">
        <v>43297.586435185185</v>
      </c>
      <c r="C10259" s="7" t="s">
        <v>36</v>
      </c>
      <c r="D10259" s="7" t="s">
        <v>784</v>
      </c>
      <c r="E10259" s="8">
        <v>43297.607870370368</v>
      </c>
      <c r="F10259" s="7" t="s">
        <v>25</v>
      </c>
      <c r="G10259" s="7" t="s">
        <v>785</v>
      </c>
      <c r="H10259">
        <f t="shared" si="160"/>
        <v>1</v>
      </c>
    </row>
    <row r="10260" spans="1:8" x14ac:dyDescent="0.3">
      <c r="A10260" s="9">
        <v>180140963</v>
      </c>
      <c r="B10260" s="8">
        <v>43297.586435185185</v>
      </c>
      <c r="C10260" s="7" t="s">
        <v>36</v>
      </c>
      <c r="D10260" s="7" t="s">
        <v>784</v>
      </c>
      <c r="E10260" s="8">
        <v>43297.607824074075</v>
      </c>
      <c r="F10260" s="7" t="s">
        <v>25</v>
      </c>
      <c r="G10260" s="7" t="s">
        <v>141</v>
      </c>
      <c r="H10260">
        <f t="shared" si="160"/>
        <v>0</v>
      </c>
    </row>
    <row r="10261" spans="1:8" x14ac:dyDescent="0.3">
      <c r="A10261" s="9">
        <v>180140963</v>
      </c>
      <c r="B10261" s="8">
        <v>43297.586435185185</v>
      </c>
      <c r="C10261" s="7" t="s">
        <v>36</v>
      </c>
      <c r="D10261" s="7" t="s">
        <v>784</v>
      </c>
      <c r="E10261" s="8">
        <v>43297.598865740743</v>
      </c>
      <c r="F10261" s="7" t="s">
        <v>29</v>
      </c>
      <c r="G10261" s="7" t="s">
        <v>785</v>
      </c>
      <c r="H10261">
        <f t="shared" si="160"/>
        <v>0</v>
      </c>
    </row>
    <row r="10262" spans="1:8" x14ac:dyDescent="0.3">
      <c r="A10262" s="9">
        <v>180140963</v>
      </c>
      <c r="B10262" s="8">
        <v>43297.586435185185</v>
      </c>
      <c r="C10262" s="7" t="s">
        <v>36</v>
      </c>
      <c r="D10262" s="7" t="s">
        <v>784</v>
      </c>
      <c r="E10262" s="8">
        <v>43297.591469907406</v>
      </c>
      <c r="F10262" s="7" t="s">
        <v>29</v>
      </c>
      <c r="G10262" s="7" t="s">
        <v>141</v>
      </c>
      <c r="H10262">
        <f t="shared" si="160"/>
        <v>0</v>
      </c>
    </row>
    <row r="10263" spans="1:8" x14ac:dyDescent="0.3">
      <c r="A10263" s="9">
        <v>180141051</v>
      </c>
      <c r="B10263" s="8">
        <v>43297.645729166667</v>
      </c>
      <c r="C10263" s="7" t="s">
        <v>36</v>
      </c>
      <c r="D10263" s="7" t="s">
        <v>120</v>
      </c>
      <c r="E10263" s="8">
        <v>43297.81690972222</v>
      </c>
      <c r="F10263" s="7" t="s">
        <v>25</v>
      </c>
      <c r="G10263" s="7" t="s">
        <v>141</v>
      </c>
      <c r="H10263">
        <f t="shared" si="160"/>
        <v>1</v>
      </c>
    </row>
    <row r="10264" spans="1:8" x14ac:dyDescent="0.3">
      <c r="A10264" s="9">
        <v>180141051</v>
      </c>
      <c r="B10264" s="8">
        <v>43297.645729166667</v>
      </c>
      <c r="C10264" s="7" t="s">
        <v>36</v>
      </c>
      <c r="D10264" s="7" t="s">
        <v>120</v>
      </c>
      <c r="E10264" s="8">
        <v>43297.778287037036</v>
      </c>
      <c r="F10264" s="7" t="s">
        <v>160</v>
      </c>
      <c r="G10264" s="7" t="s">
        <v>141</v>
      </c>
      <c r="H10264">
        <f t="shared" si="160"/>
        <v>0</v>
      </c>
    </row>
    <row r="10265" spans="1:8" x14ac:dyDescent="0.3">
      <c r="A10265" s="9">
        <v>180141051</v>
      </c>
      <c r="B10265" s="8">
        <v>43297.645729166667</v>
      </c>
      <c r="C10265" s="7" t="s">
        <v>36</v>
      </c>
      <c r="D10265" s="7" t="s">
        <v>120</v>
      </c>
      <c r="E10265" s="8">
        <v>43297.772002314814</v>
      </c>
      <c r="F10265" s="7" t="s">
        <v>29</v>
      </c>
      <c r="G10265" s="7" t="s">
        <v>141</v>
      </c>
      <c r="H10265">
        <f t="shared" si="160"/>
        <v>0</v>
      </c>
    </row>
    <row r="10266" spans="1:8" x14ac:dyDescent="0.3">
      <c r="A10266" s="9">
        <v>180141051</v>
      </c>
      <c r="B10266" s="8">
        <v>43297.645729166667</v>
      </c>
      <c r="C10266" s="7" t="s">
        <v>36</v>
      </c>
      <c r="D10266" s="7" t="s">
        <v>120</v>
      </c>
      <c r="E10266" s="8">
        <v>43297.727789351855</v>
      </c>
      <c r="F10266" s="7" t="s">
        <v>31</v>
      </c>
      <c r="G10266" s="7" t="s">
        <v>141</v>
      </c>
      <c r="H10266">
        <f t="shared" si="160"/>
        <v>0</v>
      </c>
    </row>
    <row r="10267" spans="1:8" x14ac:dyDescent="0.3">
      <c r="A10267" s="9">
        <v>180141051</v>
      </c>
      <c r="B10267" s="8">
        <v>43297.645729166667</v>
      </c>
      <c r="C10267" s="7" t="s">
        <v>36</v>
      </c>
      <c r="D10267" s="7" t="s">
        <v>120</v>
      </c>
      <c r="E10267" s="8">
        <v>43297.724386574075</v>
      </c>
      <c r="F10267" s="7" t="s">
        <v>25</v>
      </c>
      <c r="G10267" s="7" t="s">
        <v>89</v>
      </c>
      <c r="H10267">
        <f t="shared" si="160"/>
        <v>0</v>
      </c>
    </row>
    <row r="10268" spans="1:8" x14ac:dyDescent="0.3">
      <c r="A10268" s="9">
        <v>180141051</v>
      </c>
      <c r="B10268" s="8">
        <v>43297.645729166667</v>
      </c>
      <c r="C10268" s="7" t="s">
        <v>36</v>
      </c>
      <c r="D10268" s="7" t="s">
        <v>120</v>
      </c>
      <c r="E10268" s="8">
        <v>43297.719641203701</v>
      </c>
      <c r="F10268" s="7" t="s">
        <v>31</v>
      </c>
      <c r="G10268" s="7" t="s">
        <v>89</v>
      </c>
      <c r="H10268">
        <f t="shared" si="160"/>
        <v>0</v>
      </c>
    </row>
    <row r="10269" spans="1:8" x14ac:dyDescent="0.3">
      <c r="A10269" s="9">
        <v>180141051</v>
      </c>
      <c r="B10269" s="8">
        <v>43297.645729166667</v>
      </c>
      <c r="C10269" s="7" t="s">
        <v>36</v>
      </c>
      <c r="D10269" s="7" t="s">
        <v>120</v>
      </c>
      <c r="E10269" s="8">
        <v>43297.715671296297</v>
      </c>
      <c r="F10269" s="7" t="s">
        <v>29</v>
      </c>
      <c r="G10269" s="7" t="s">
        <v>89</v>
      </c>
      <c r="H10269">
        <f t="shared" si="160"/>
        <v>0</v>
      </c>
    </row>
    <row r="10270" spans="1:8" x14ac:dyDescent="0.3">
      <c r="A10270" s="9">
        <v>180141051</v>
      </c>
      <c r="B10270" s="8">
        <v>43297.645729166667</v>
      </c>
      <c r="C10270" s="7" t="s">
        <v>36</v>
      </c>
      <c r="D10270" s="7" t="s">
        <v>120</v>
      </c>
      <c r="E10270" s="8">
        <v>43297.715601851851</v>
      </c>
      <c r="F10270" s="7" t="s">
        <v>29</v>
      </c>
      <c r="G10270" s="7" t="s">
        <v>141</v>
      </c>
      <c r="H10270">
        <f t="shared" si="160"/>
        <v>0</v>
      </c>
    </row>
    <row r="10271" spans="1:8" x14ac:dyDescent="0.3">
      <c r="A10271" s="9">
        <v>180141051</v>
      </c>
      <c r="B10271" s="8">
        <v>43297.645729166667</v>
      </c>
      <c r="C10271" s="7" t="s">
        <v>36</v>
      </c>
      <c r="D10271" s="7" t="s">
        <v>120</v>
      </c>
      <c r="E10271" s="8">
        <v>43297.697141203702</v>
      </c>
      <c r="F10271" s="7" t="s">
        <v>25</v>
      </c>
      <c r="G10271" s="7" t="s">
        <v>76</v>
      </c>
      <c r="H10271">
        <f t="shared" si="160"/>
        <v>0</v>
      </c>
    </row>
    <row r="10272" spans="1:8" x14ac:dyDescent="0.3">
      <c r="A10272" s="9">
        <v>180141051</v>
      </c>
      <c r="B10272" s="8">
        <v>43297.645729166667</v>
      </c>
      <c r="C10272" s="7" t="s">
        <v>36</v>
      </c>
      <c r="D10272" s="7" t="s">
        <v>120</v>
      </c>
      <c r="E10272" s="8">
        <v>43297.692835648151</v>
      </c>
      <c r="F10272" s="7" t="s">
        <v>32</v>
      </c>
      <c r="G10272" s="7" t="s">
        <v>141</v>
      </c>
      <c r="H10272">
        <f t="shared" si="160"/>
        <v>0</v>
      </c>
    </row>
    <row r="10273" spans="1:8" x14ac:dyDescent="0.3">
      <c r="A10273" s="9">
        <v>180141051</v>
      </c>
      <c r="B10273" s="8">
        <v>43297.645729166667</v>
      </c>
      <c r="C10273" s="7" t="s">
        <v>36</v>
      </c>
      <c r="D10273" s="7" t="s">
        <v>120</v>
      </c>
      <c r="E10273" s="8">
        <v>43297.690451388888</v>
      </c>
      <c r="F10273" s="7" t="s">
        <v>162</v>
      </c>
      <c r="G10273" s="7" t="s">
        <v>141</v>
      </c>
      <c r="H10273">
        <f t="shared" si="160"/>
        <v>0</v>
      </c>
    </row>
    <row r="10274" spans="1:8" x14ac:dyDescent="0.3">
      <c r="A10274" s="9">
        <v>180141051</v>
      </c>
      <c r="B10274" s="8">
        <v>43297.645729166667</v>
      </c>
      <c r="C10274" s="7" t="s">
        <v>36</v>
      </c>
      <c r="D10274" s="7" t="s">
        <v>120</v>
      </c>
      <c r="E10274" s="8">
        <v>43297.678391203706</v>
      </c>
      <c r="F10274" s="7" t="s">
        <v>201</v>
      </c>
      <c r="G10274" s="7" t="s">
        <v>111</v>
      </c>
      <c r="H10274">
        <f t="shared" si="160"/>
        <v>0</v>
      </c>
    </row>
    <row r="10275" spans="1:8" x14ac:dyDescent="0.3">
      <c r="A10275" s="9">
        <v>180141051</v>
      </c>
      <c r="B10275" s="8">
        <v>43297.645729166667</v>
      </c>
      <c r="C10275" s="7" t="s">
        <v>36</v>
      </c>
      <c r="D10275" s="7" t="s">
        <v>120</v>
      </c>
      <c r="E10275" s="8">
        <v>43297.672280092593</v>
      </c>
      <c r="F10275" s="7" t="s">
        <v>25</v>
      </c>
      <c r="G10275" s="7" t="s">
        <v>786</v>
      </c>
      <c r="H10275">
        <f t="shared" si="160"/>
        <v>0</v>
      </c>
    </row>
    <row r="10276" spans="1:8" x14ac:dyDescent="0.3">
      <c r="A10276" s="9">
        <v>180141051</v>
      </c>
      <c r="B10276" s="8">
        <v>43297.645729166667</v>
      </c>
      <c r="C10276" s="7" t="s">
        <v>36</v>
      </c>
      <c r="D10276" s="7" t="s">
        <v>120</v>
      </c>
      <c r="E10276" s="8">
        <v>43297.657465277778</v>
      </c>
      <c r="F10276" s="7" t="s">
        <v>32</v>
      </c>
      <c r="G10276" s="7" t="s">
        <v>111</v>
      </c>
      <c r="H10276">
        <f t="shared" si="160"/>
        <v>0</v>
      </c>
    </row>
    <row r="10277" spans="1:8" x14ac:dyDescent="0.3">
      <c r="A10277" s="9">
        <v>180141051</v>
      </c>
      <c r="B10277" s="8">
        <v>43297.645729166667</v>
      </c>
      <c r="C10277" s="7" t="s">
        <v>36</v>
      </c>
      <c r="D10277" s="7" t="s">
        <v>120</v>
      </c>
      <c r="E10277" s="8">
        <v>43297.657164351855</v>
      </c>
      <c r="F10277" s="7" t="s">
        <v>31</v>
      </c>
      <c r="G10277" s="7" t="s">
        <v>89</v>
      </c>
      <c r="H10277">
        <f t="shared" si="160"/>
        <v>0</v>
      </c>
    </row>
    <row r="10278" spans="1:8" x14ac:dyDescent="0.3">
      <c r="A10278" s="9">
        <v>180141051</v>
      </c>
      <c r="B10278" s="8">
        <v>43297.645729166667</v>
      </c>
      <c r="C10278" s="7" t="s">
        <v>36</v>
      </c>
      <c r="D10278" s="7" t="s">
        <v>120</v>
      </c>
      <c r="E10278" s="8">
        <v>43297.656284722223</v>
      </c>
      <c r="F10278" s="7" t="s">
        <v>31</v>
      </c>
      <c r="G10278" s="7" t="s">
        <v>111</v>
      </c>
      <c r="H10278">
        <f t="shared" si="160"/>
        <v>0</v>
      </c>
    </row>
    <row r="10279" spans="1:8" x14ac:dyDescent="0.3">
      <c r="A10279" s="9">
        <v>180141051</v>
      </c>
      <c r="B10279" s="8">
        <v>43297.645729166667</v>
      </c>
      <c r="C10279" s="7" t="s">
        <v>36</v>
      </c>
      <c r="D10279" s="7" t="s">
        <v>120</v>
      </c>
      <c r="E10279" s="8">
        <v>43297.654444444444</v>
      </c>
      <c r="F10279" s="7" t="s">
        <v>31</v>
      </c>
      <c r="G10279" s="7" t="s">
        <v>786</v>
      </c>
      <c r="H10279">
        <f t="shared" si="160"/>
        <v>0</v>
      </c>
    </row>
    <row r="10280" spans="1:8" x14ac:dyDescent="0.3">
      <c r="A10280" s="9">
        <v>180141051</v>
      </c>
      <c r="B10280" s="8">
        <v>43297.645729166667</v>
      </c>
      <c r="C10280" s="7" t="s">
        <v>36</v>
      </c>
      <c r="D10280" s="7" t="s">
        <v>120</v>
      </c>
      <c r="E10280" s="8">
        <v>43297.653923611113</v>
      </c>
      <c r="F10280" s="7" t="s">
        <v>31</v>
      </c>
      <c r="G10280" s="7" t="s">
        <v>141</v>
      </c>
      <c r="H10280">
        <f t="shared" si="160"/>
        <v>0</v>
      </c>
    </row>
    <row r="10281" spans="1:8" x14ac:dyDescent="0.3">
      <c r="A10281" s="9">
        <v>180141051</v>
      </c>
      <c r="B10281" s="8">
        <v>43297.645729166667</v>
      </c>
      <c r="C10281" s="7" t="s">
        <v>36</v>
      </c>
      <c r="D10281" s="7" t="s">
        <v>120</v>
      </c>
      <c r="E10281" s="8">
        <v>43297.649687500001</v>
      </c>
      <c r="F10281" s="7" t="s">
        <v>31</v>
      </c>
      <c r="G10281" s="7" t="s">
        <v>76</v>
      </c>
      <c r="H10281">
        <f t="shared" si="160"/>
        <v>0</v>
      </c>
    </row>
    <row r="10282" spans="1:8" x14ac:dyDescent="0.3">
      <c r="A10282" s="9">
        <v>180141051</v>
      </c>
      <c r="B10282" s="8">
        <v>43297.645729166667</v>
      </c>
      <c r="C10282" s="7" t="s">
        <v>36</v>
      </c>
      <c r="D10282" s="7" t="s">
        <v>120</v>
      </c>
      <c r="E10282" s="8">
        <v>43297.648587962962</v>
      </c>
      <c r="F10282" s="7" t="s">
        <v>29</v>
      </c>
      <c r="G10282" s="7" t="s">
        <v>89</v>
      </c>
      <c r="H10282">
        <f t="shared" si="160"/>
        <v>0</v>
      </c>
    </row>
    <row r="10283" spans="1:8" x14ac:dyDescent="0.3">
      <c r="A10283" s="9">
        <v>180141051</v>
      </c>
      <c r="B10283" s="8">
        <v>43297.645729166667</v>
      </c>
      <c r="C10283" s="7" t="s">
        <v>36</v>
      </c>
      <c r="D10283" s="7" t="s">
        <v>120</v>
      </c>
      <c r="E10283" s="8">
        <v>43297.648206018515</v>
      </c>
      <c r="F10283" s="7" t="s">
        <v>29</v>
      </c>
      <c r="G10283" s="7" t="s">
        <v>141</v>
      </c>
      <c r="H10283">
        <f t="shared" si="160"/>
        <v>0</v>
      </c>
    </row>
    <row r="10284" spans="1:8" x14ac:dyDescent="0.3">
      <c r="A10284" s="9">
        <v>180141051</v>
      </c>
      <c r="B10284" s="8">
        <v>43297.645729166667</v>
      </c>
      <c r="C10284" s="7" t="s">
        <v>36</v>
      </c>
      <c r="D10284" s="7" t="s">
        <v>120</v>
      </c>
      <c r="E10284" s="8">
        <v>43297.648206018515</v>
      </c>
      <c r="F10284" s="7" t="s">
        <v>29</v>
      </c>
      <c r="G10284" s="7" t="s">
        <v>76</v>
      </c>
      <c r="H10284">
        <f t="shared" si="160"/>
        <v>0</v>
      </c>
    </row>
    <row r="10285" spans="1:8" x14ac:dyDescent="0.3">
      <c r="A10285" s="9">
        <v>180141052</v>
      </c>
      <c r="B10285" s="8">
        <v>43297.645775462966</v>
      </c>
      <c r="C10285" s="7" t="s">
        <v>36</v>
      </c>
      <c r="D10285" s="7" t="s">
        <v>787</v>
      </c>
      <c r="E10285" s="8">
        <v>43297.671516203707</v>
      </c>
      <c r="F10285" s="7" t="s">
        <v>25</v>
      </c>
      <c r="G10285" s="7" t="s">
        <v>41</v>
      </c>
      <c r="H10285">
        <f t="shared" si="160"/>
        <v>1</v>
      </c>
    </row>
    <row r="10286" spans="1:8" x14ac:dyDescent="0.3">
      <c r="A10286" s="9">
        <v>180141052</v>
      </c>
      <c r="B10286" s="8">
        <v>43297.645775462966</v>
      </c>
      <c r="C10286" s="7" t="s">
        <v>36</v>
      </c>
      <c r="D10286" s="7" t="s">
        <v>787</v>
      </c>
      <c r="E10286" s="8">
        <v>43297.65315972222</v>
      </c>
      <c r="F10286" s="7" t="s">
        <v>25</v>
      </c>
      <c r="G10286" s="7" t="s">
        <v>43</v>
      </c>
      <c r="H10286">
        <f t="shared" si="160"/>
        <v>0</v>
      </c>
    </row>
    <row r="10287" spans="1:8" x14ac:dyDescent="0.3">
      <c r="A10287" s="9">
        <v>180141052</v>
      </c>
      <c r="B10287" s="8">
        <v>43297.645775462966</v>
      </c>
      <c r="C10287" s="7" t="s">
        <v>36</v>
      </c>
      <c r="D10287" s="7" t="s">
        <v>787</v>
      </c>
      <c r="E10287" s="8">
        <v>43297.649548611109</v>
      </c>
      <c r="F10287" s="7" t="s">
        <v>31</v>
      </c>
      <c r="G10287" s="7" t="s">
        <v>41</v>
      </c>
      <c r="H10287">
        <f t="shared" si="160"/>
        <v>0</v>
      </c>
    </row>
    <row r="10288" spans="1:8" x14ac:dyDescent="0.3">
      <c r="A10288" s="9">
        <v>180141052</v>
      </c>
      <c r="B10288" s="8">
        <v>43297.645775462966</v>
      </c>
      <c r="C10288" s="7" t="s">
        <v>36</v>
      </c>
      <c r="D10288" s="7" t="s">
        <v>787</v>
      </c>
      <c r="E10288" s="8">
        <v>43297.649074074077</v>
      </c>
      <c r="F10288" s="7" t="s">
        <v>31</v>
      </c>
      <c r="G10288" s="7" t="s">
        <v>43</v>
      </c>
      <c r="H10288">
        <f t="shared" si="160"/>
        <v>0</v>
      </c>
    </row>
    <row r="10289" spans="1:8" x14ac:dyDescent="0.3">
      <c r="A10289" s="9">
        <v>180141052</v>
      </c>
      <c r="B10289" s="8">
        <v>43297.645775462966</v>
      </c>
      <c r="C10289" s="7" t="s">
        <v>36</v>
      </c>
      <c r="D10289" s="7" t="s">
        <v>787</v>
      </c>
      <c r="E10289" s="8">
        <v>43297.645937499998</v>
      </c>
      <c r="F10289" s="7" t="s">
        <v>29</v>
      </c>
      <c r="G10289" s="7" t="s">
        <v>43</v>
      </c>
      <c r="H10289">
        <f t="shared" si="160"/>
        <v>0</v>
      </c>
    </row>
    <row r="10290" spans="1:8" x14ac:dyDescent="0.3">
      <c r="A10290" s="9">
        <v>180141052</v>
      </c>
      <c r="B10290" s="8">
        <v>43297.645775462966</v>
      </c>
      <c r="C10290" s="7" t="s">
        <v>36</v>
      </c>
      <c r="D10290" s="7" t="s">
        <v>787</v>
      </c>
      <c r="E10290" s="8">
        <v>43297.645891203705</v>
      </c>
      <c r="F10290" s="7" t="s">
        <v>29</v>
      </c>
      <c r="G10290" s="7" t="s">
        <v>41</v>
      </c>
      <c r="H10290">
        <f t="shared" si="160"/>
        <v>0</v>
      </c>
    </row>
    <row r="10291" spans="1:8" x14ac:dyDescent="0.3">
      <c r="A10291" s="9">
        <v>180141052</v>
      </c>
      <c r="B10291" s="8">
        <v>43297.645775462966</v>
      </c>
      <c r="C10291" s="7" t="s">
        <v>36</v>
      </c>
      <c r="D10291" s="7" t="s">
        <v>787</v>
      </c>
      <c r="E10291" s="8">
        <v>43297.645775462966</v>
      </c>
      <c r="F10291" s="7" t="s">
        <v>31</v>
      </c>
      <c r="G10291" s="7" t="s">
        <v>43</v>
      </c>
      <c r="H10291">
        <f t="shared" si="160"/>
        <v>0</v>
      </c>
    </row>
    <row r="10292" spans="1:8" x14ac:dyDescent="0.3">
      <c r="A10292" s="9">
        <v>180141098</v>
      </c>
      <c r="B10292" s="8">
        <v>43297.682858796295</v>
      </c>
      <c r="C10292" s="7" t="s">
        <v>23</v>
      </c>
      <c r="D10292" s="7" t="s">
        <v>762</v>
      </c>
      <c r="E10292" s="8">
        <v>43297.723680555559</v>
      </c>
      <c r="F10292" s="7" t="s">
        <v>25</v>
      </c>
      <c r="G10292" t="s">
        <v>736</v>
      </c>
      <c r="H10292">
        <f t="shared" si="160"/>
        <v>0</v>
      </c>
    </row>
    <row r="10293" spans="1:8" x14ac:dyDescent="0.3">
      <c r="A10293" s="9">
        <v>180141098</v>
      </c>
      <c r="B10293" s="8">
        <v>43297.682858796295</v>
      </c>
      <c r="C10293" s="7" t="s">
        <v>23</v>
      </c>
      <c r="D10293" s="7" t="s">
        <v>762</v>
      </c>
      <c r="E10293" s="8">
        <v>43297.714363425926</v>
      </c>
      <c r="F10293" s="7" t="s">
        <v>25</v>
      </c>
      <c r="G10293" s="7" t="s">
        <v>115</v>
      </c>
      <c r="H10293">
        <f t="shared" si="160"/>
        <v>0</v>
      </c>
    </row>
    <row r="10294" spans="1:8" x14ac:dyDescent="0.3">
      <c r="A10294" s="9">
        <v>180141098</v>
      </c>
      <c r="B10294" s="8">
        <v>43297.682858796295</v>
      </c>
      <c r="C10294" s="7" t="s">
        <v>23</v>
      </c>
      <c r="D10294" s="7" t="s">
        <v>762</v>
      </c>
      <c r="E10294" s="8">
        <v>43297.701342592591</v>
      </c>
      <c r="F10294" s="7" t="s">
        <v>31</v>
      </c>
      <c r="G10294" s="7" t="s">
        <v>736</v>
      </c>
      <c r="H10294">
        <f t="shared" si="160"/>
        <v>0</v>
      </c>
    </row>
    <row r="10295" spans="1:8" x14ac:dyDescent="0.3">
      <c r="A10295" s="9">
        <v>180141098</v>
      </c>
      <c r="B10295" s="8">
        <v>43297.682858796295</v>
      </c>
      <c r="C10295" s="7" t="s">
        <v>23</v>
      </c>
      <c r="D10295" s="7" t="s">
        <v>762</v>
      </c>
      <c r="E10295" s="8">
        <v>43297.689768518518</v>
      </c>
      <c r="F10295" s="7" t="s">
        <v>25</v>
      </c>
      <c r="G10295" s="7" t="s">
        <v>135</v>
      </c>
      <c r="H10295">
        <f t="shared" si="160"/>
        <v>0</v>
      </c>
    </row>
    <row r="10296" spans="1:8" x14ac:dyDescent="0.3">
      <c r="A10296" s="9">
        <v>180141098</v>
      </c>
      <c r="B10296" s="8">
        <v>43297.682858796295</v>
      </c>
      <c r="C10296" s="7" t="s">
        <v>23</v>
      </c>
      <c r="D10296" s="7" t="s">
        <v>762</v>
      </c>
      <c r="E10296" s="8">
        <v>43297.68677083333</v>
      </c>
      <c r="F10296" s="7" t="s">
        <v>31</v>
      </c>
      <c r="G10296" s="7" t="s">
        <v>135</v>
      </c>
      <c r="H10296">
        <f t="shared" si="160"/>
        <v>0</v>
      </c>
    </row>
    <row r="10297" spans="1:8" x14ac:dyDescent="0.3">
      <c r="A10297" s="9">
        <v>180141098</v>
      </c>
      <c r="B10297" s="8">
        <v>43297.682858796295</v>
      </c>
      <c r="C10297" s="7" t="s">
        <v>23</v>
      </c>
      <c r="D10297" s="7" t="s">
        <v>762</v>
      </c>
      <c r="E10297" s="8">
        <v>43297.686249999999</v>
      </c>
      <c r="F10297" s="7" t="s">
        <v>29</v>
      </c>
      <c r="G10297" s="7" t="s">
        <v>736</v>
      </c>
      <c r="H10297">
        <f t="shared" si="160"/>
        <v>0</v>
      </c>
    </row>
    <row r="10298" spans="1:8" x14ac:dyDescent="0.3">
      <c r="A10298" s="9">
        <v>180141098</v>
      </c>
      <c r="B10298" s="8">
        <v>43297.682858796295</v>
      </c>
      <c r="C10298" s="7" t="s">
        <v>23</v>
      </c>
      <c r="D10298" s="7" t="s">
        <v>762</v>
      </c>
      <c r="E10298" s="8">
        <v>43297.686145833337</v>
      </c>
      <c r="F10298" s="7" t="s">
        <v>31</v>
      </c>
      <c r="G10298" s="7" t="s">
        <v>115</v>
      </c>
      <c r="H10298">
        <f t="shared" si="160"/>
        <v>0</v>
      </c>
    </row>
    <row r="10299" spans="1:8" x14ac:dyDescent="0.3">
      <c r="A10299" s="9">
        <v>180141366</v>
      </c>
      <c r="B10299" s="8">
        <v>43298.245983796296</v>
      </c>
      <c r="C10299" s="7" t="s">
        <v>23</v>
      </c>
      <c r="D10299" s="7" t="s">
        <v>298</v>
      </c>
      <c r="E10299" s="8">
        <v>43298.332118055558</v>
      </c>
      <c r="F10299" s="7" t="s">
        <v>25</v>
      </c>
      <c r="G10299" s="7" t="s">
        <v>117</v>
      </c>
      <c r="H10299">
        <f t="shared" si="160"/>
        <v>0</v>
      </c>
    </row>
    <row r="10300" spans="1:8" x14ac:dyDescent="0.3">
      <c r="A10300" s="9">
        <v>180141366</v>
      </c>
      <c r="B10300" s="8">
        <v>43298.245983796296</v>
      </c>
      <c r="C10300" s="7" t="s">
        <v>23</v>
      </c>
      <c r="D10300" s="7" t="s">
        <v>298</v>
      </c>
      <c r="E10300" s="8">
        <v>43298.313333333332</v>
      </c>
      <c r="F10300" s="7" t="s">
        <v>25</v>
      </c>
      <c r="G10300" s="7" t="s">
        <v>100</v>
      </c>
      <c r="H10300">
        <f t="shared" si="160"/>
        <v>0</v>
      </c>
    </row>
    <row r="10301" spans="1:8" x14ac:dyDescent="0.3">
      <c r="A10301" s="9">
        <v>180141366</v>
      </c>
      <c r="B10301" s="8">
        <v>43298.245983796296</v>
      </c>
      <c r="C10301" s="7" t="s">
        <v>23</v>
      </c>
      <c r="D10301" s="7" t="s">
        <v>298</v>
      </c>
      <c r="E10301" s="8">
        <v>43298.307685185187</v>
      </c>
      <c r="F10301" s="7" t="s">
        <v>63</v>
      </c>
      <c r="G10301" s="7" t="s">
        <v>117</v>
      </c>
      <c r="H10301">
        <f t="shared" si="160"/>
        <v>0</v>
      </c>
    </row>
    <row r="10302" spans="1:8" x14ac:dyDescent="0.3">
      <c r="A10302" s="9">
        <v>180141366</v>
      </c>
      <c r="B10302" s="8">
        <v>43298.245983796296</v>
      </c>
      <c r="C10302" s="7" t="s">
        <v>23</v>
      </c>
      <c r="D10302" s="7" t="s">
        <v>298</v>
      </c>
      <c r="E10302" s="8">
        <v>43298.30673611111</v>
      </c>
      <c r="F10302" s="7" t="s">
        <v>25</v>
      </c>
      <c r="G10302" s="7" t="s">
        <v>72</v>
      </c>
      <c r="H10302">
        <f t="shared" si="160"/>
        <v>0</v>
      </c>
    </row>
    <row r="10303" spans="1:8" x14ac:dyDescent="0.3">
      <c r="A10303" s="9">
        <v>180141366</v>
      </c>
      <c r="B10303" s="8">
        <v>43298.245983796296</v>
      </c>
      <c r="C10303" s="7" t="s">
        <v>23</v>
      </c>
      <c r="D10303" s="7" t="s">
        <v>298</v>
      </c>
      <c r="E10303" s="8">
        <v>43298.269409722219</v>
      </c>
      <c r="F10303" s="7" t="s">
        <v>25</v>
      </c>
      <c r="G10303" s="7" t="s">
        <v>109</v>
      </c>
      <c r="H10303">
        <f t="shared" si="160"/>
        <v>0</v>
      </c>
    </row>
    <row r="10304" spans="1:8" x14ac:dyDescent="0.3">
      <c r="A10304" s="9">
        <v>180141366</v>
      </c>
      <c r="B10304" s="8">
        <v>43298.245983796296</v>
      </c>
      <c r="C10304" s="7" t="s">
        <v>23</v>
      </c>
      <c r="D10304" s="7" t="s">
        <v>298</v>
      </c>
      <c r="E10304" s="8">
        <v>43298.266365740739</v>
      </c>
      <c r="F10304" s="7" t="s">
        <v>31</v>
      </c>
      <c r="G10304" s="7" t="s">
        <v>117</v>
      </c>
      <c r="H10304">
        <f t="shared" si="160"/>
        <v>0</v>
      </c>
    </row>
    <row r="10305" spans="1:8" x14ac:dyDescent="0.3">
      <c r="A10305" s="9">
        <v>180141366</v>
      </c>
      <c r="B10305" s="8">
        <v>43298.245983796296</v>
      </c>
      <c r="C10305" s="7" t="s">
        <v>23</v>
      </c>
      <c r="D10305" s="7" t="s">
        <v>298</v>
      </c>
      <c r="E10305" s="8">
        <v>43298.265787037039</v>
      </c>
      <c r="F10305" s="7" t="s">
        <v>31</v>
      </c>
      <c r="G10305" s="7" t="s">
        <v>72</v>
      </c>
      <c r="H10305">
        <f t="shared" si="160"/>
        <v>0</v>
      </c>
    </row>
    <row r="10306" spans="1:8" x14ac:dyDescent="0.3">
      <c r="A10306" s="9">
        <v>180141366</v>
      </c>
      <c r="B10306" s="8">
        <v>43298.245983796296</v>
      </c>
      <c r="C10306" s="7" t="s">
        <v>23</v>
      </c>
      <c r="D10306" s="7" t="s">
        <v>298</v>
      </c>
      <c r="E10306" s="8">
        <v>43298.263449074075</v>
      </c>
      <c r="F10306" s="7" t="s">
        <v>31</v>
      </c>
      <c r="G10306" s="7" t="s">
        <v>100</v>
      </c>
      <c r="H10306">
        <f t="shared" si="160"/>
        <v>0</v>
      </c>
    </row>
    <row r="10307" spans="1:8" x14ac:dyDescent="0.3">
      <c r="A10307" s="9">
        <v>180141366</v>
      </c>
      <c r="B10307" s="8">
        <v>43298.245983796296</v>
      </c>
      <c r="C10307" s="7" t="s">
        <v>23</v>
      </c>
      <c r="D10307" s="7" t="s">
        <v>298</v>
      </c>
      <c r="E10307" s="8">
        <v>43298.262187499997</v>
      </c>
      <c r="F10307" s="7" t="s">
        <v>29</v>
      </c>
      <c r="G10307" s="7" t="s">
        <v>72</v>
      </c>
      <c r="H10307">
        <f t="shared" ref="H10307:H10370" si="161">IF(AND(A10307&lt;&gt;A10306,C10307="PD Accident    "),1,0)</f>
        <v>0</v>
      </c>
    </row>
    <row r="10308" spans="1:8" x14ac:dyDescent="0.3">
      <c r="A10308" s="9">
        <v>180141366</v>
      </c>
      <c r="B10308" s="8">
        <v>43298.245983796296</v>
      </c>
      <c r="C10308" s="7" t="s">
        <v>23</v>
      </c>
      <c r="D10308" s="7" t="s">
        <v>298</v>
      </c>
      <c r="E10308" s="8">
        <v>43298.257337962961</v>
      </c>
      <c r="F10308" s="7" t="s">
        <v>32</v>
      </c>
      <c r="G10308" s="7" t="s">
        <v>109</v>
      </c>
      <c r="H10308">
        <f t="shared" si="161"/>
        <v>0</v>
      </c>
    </row>
    <row r="10309" spans="1:8" x14ac:dyDescent="0.3">
      <c r="A10309" s="9">
        <v>180141366</v>
      </c>
      <c r="B10309" s="8">
        <v>43298.245983796296</v>
      </c>
      <c r="C10309" s="7" t="s">
        <v>23</v>
      </c>
      <c r="D10309" s="7" t="s">
        <v>298</v>
      </c>
      <c r="E10309" s="8">
        <v>43298.252511574072</v>
      </c>
      <c r="F10309" s="7" t="s">
        <v>31</v>
      </c>
      <c r="G10309" s="7" t="s">
        <v>109</v>
      </c>
      <c r="H10309">
        <f t="shared" si="161"/>
        <v>0</v>
      </c>
    </row>
    <row r="10310" spans="1:8" x14ac:dyDescent="0.3">
      <c r="A10310" s="9">
        <v>180141366</v>
      </c>
      <c r="B10310" s="8">
        <v>43298.245983796296</v>
      </c>
      <c r="C10310" s="7" t="s">
        <v>23</v>
      </c>
      <c r="D10310" s="7" t="s">
        <v>298</v>
      </c>
      <c r="E10310" s="8">
        <v>43298.248495370368</v>
      </c>
      <c r="F10310" s="7" t="s">
        <v>29</v>
      </c>
      <c r="G10310" s="7" t="s">
        <v>109</v>
      </c>
      <c r="H10310">
        <f t="shared" si="161"/>
        <v>0</v>
      </c>
    </row>
    <row r="10311" spans="1:8" x14ac:dyDescent="0.3">
      <c r="A10311" s="9">
        <v>180141366</v>
      </c>
      <c r="B10311" s="8">
        <v>43298.245983796296</v>
      </c>
      <c r="C10311" s="7" t="s">
        <v>23</v>
      </c>
      <c r="D10311" s="7" t="s">
        <v>298</v>
      </c>
      <c r="E10311" s="8">
        <v>43298.248113425929</v>
      </c>
      <c r="F10311" s="7" t="s">
        <v>29</v>
      </c>
      <c r="G10311" s="7" t="s">
        <v>100</v>
      </c>
      <c r="H10311">
        <f t="shared" si="161"/>
        <v>0</v>
      </c>
    </row>
    <row r="10312" spans="1:8" x14ac:dyDescent="0.3">
      <c r="A10312" s="9">
        <v>180141366</v>
      </c>
      <c r="B10312" s="8">
        <v>43298.245983796296</v>
      </c>
      <c r="C10312" s="7" t="s">
        <v>23</v>
      </c>
      <c r="D10312" s="7" t="s">
        <v>298</v>
      </c>
      <c r="E10312" s="8">
        <v>43298.248113425929</v>
      </c>
      <c r="F10312" s="7" t="s">
        <v>29</v>
      </c>
      <c r="G10312" s="7" t="s">
        <v>117</v>
      </c>
      <c r="H10312">
        <f t="shared" si="161"/>
        <v>0</v>
      </c>
    </row>
    <row r="10313" spans="1:8" x14ac:dyDescent="0.3">
      <c r="A10313" s="9">
        <v>180141395</v>
      </c>
      <c r="B10313" s="8">
        <v>43298.290092592593</v>
      </c>
      <c r="C10313" s="7" t="s">
        <v>36</v>
      </c>
      <c r="D10313" s="7" t="s">
        <v>442</v>
      </c>
      <c r="E10313" s="8">
        <v>43298.345532407409</v>
      </c>
      <c r="F10313" s="7" t="s">
        <v>25</v>
      </c>
      <c r="G10313" s="7" t="s">
        <v>104</v>
      </c>
      <c r="H10313">
        <f t="shared" si="161"/>
        <v>1</v>
      </c>
    </row>
    <row r="10314" spans="1:8" x14ac:dyDescent="0.3">
      <c r="A10314" s="9">
        <v>180141395</v>
      </c>
      <c r="B10314" s="8">
        <v>43298.290092592593</v>
      </c>
      <c r="C10314" s="7" t="s">
        <v>36</v>
      </c>
      <c r="D10314" s="7" t="s">
        <v>442</v>
      </c>
      <c r="E10314" s="8">
        <v>43298.310393518521</v>
      </c>
      <c r="F10314" s="7" t="s">
        <v>25</v>
      </c>
      <c r="G10314" s="7" t="s">
        <v>38</v>
      </c>
      <c r="H10314">
        <f t="shared" si="161"/>
        <v>0</v>
      </c>
    </row>
    <row r="10315" spans="1:8" x14ac:dyDescent="0.3">
      <c r="A10315" s="9">
        <v>180141395</v>
      </c>
      <c r="B10315" s="8">
        <v>43298.290092592593</v>
      </c>
      <c r="C10315" s="7" t="s">
        <v>36</v>
      </c>
      <c r="D10315" s="7" t="s">
        <v>442</v>
      </c>
      <c r="E10315" s="8">
        <v>43298.302835648145</v>
      </c>
      <c r="F10315" s="7" t="s">
        <v>33</v>
      </c>
      <c r="G10315" s="7" t="s">
        <v>104</v>
      </c>
      <c r="H10315">
        <f t="shared" si="161"/>
        <v>0</v>
      </c>
    </row>
    <row r="10316" spans="1:8" x14ac:dyDescent="0.3">
      <c r="A10316" s="9">
        <v>180141395</v>
      </c>
      <c r="B10316" s="8">
        <v>43298.290092592593</v>
      </c>
      <c r="C10316" s="7" t="s">
        <v>36</v>
      </c>
      <c r="D10316" s="7" t="s">
        <v>442</v>
      </c>
      <c r="E10316" s="8">
        <v>43298.294710648152</v>
      </c>
      <c r="F10316" s="7" t="s">
        <v>31</v>
      </c>
      <c r="G10316" s="7" t="s">
        <v>104</v>
      </c>
      <c r="H10316">
        <f t="shared" si="161"/>
        <v>0</v>
      </c>
    </row>
    <row r="10317" spans="1:8" x14ac:dyDescent="0.3">
      <c r="A10317" s="9">
        <v>180141395</v>
      </c>
      <c r="B10317" s="8">
        <v>43298.290092592593</v>
      </c>
      <c r="C10317" s="7" t="s">
        <v>36</v>
      </c>
      <c r="D10317" s="7" t="s">
        <v>442</v>
      </c>
      <c r="E10317" s="8">
        <v>43298.293564814812</v>
      </c>
      <c r="F10317" s="7" t="s">
        <v>31</v>
      </c>
      <c r="G10317" s="7" t="s">
        <v>38</v>
      </c>
      <c r="H10317">
        <f t="shared" si="161"/>
        <v>0</v>
      </c>
    </row>
    <row r="10318" spans="1:8" x14ac:dyDescent="0.3">
      <c r="A10318" s="9">
        <v>180141395</v>
      </c>
      <c r="B10318" s="8">
        <v>43298.290092592593</v>
      </c>
      <c r="C10318" s="7" t="s">
        <v>36</v>
      </c>
      <c r="D10318" s="7" t="s">
        <v>442</v>
      </c>
      <c r="E10318" s="8">
        <v>43298.291666666664</v>
      </c>
      <c r="F10318" s="7" t="s">
        <v>29</v>
      </c>
      <c r="G10318" s="7" t="s">
        <v>104</v>
      </c>
      <c r="H10318">
        <f t="shared" si="161"/>
        <v>0</v>
      </c>
    </row>
    <row r="10319" spans="1:8" x14ac:dyDescent="0.3">
      <c r="A10319" s="9">
        <v>180141395</v>
      </c>
      <c r="B10319" s="8">
        <v>43298.290092592593</v>
      </c>
      <c r="C10319" s="7" t="s">
        <v>36</v>
      </c>
      <c r="D10319" s="7" t="s">
        <v>442</v>
      </c>
      <c r="E10319" s="8">
        <v>43298.291666666664</v>
      </c>
      <c r="F10319" s="7" t="s">
        <v>29</v>
      </c>
      <c r="G10319" s="7" t="s">
        <v>38</v>
      </c>
      <c r="H10319">
        <f t="shared" si="161"/>
        <v>0</v>
      </c>
    </row>
    <row r="10320" spans="1:8" x14ac:dyDescent="0.3">
      <c r="A10320" s="9">
        <v>180141406</v>
      </c>
      <c r="B10320" s="8">
        <v>43298.303159722222</v>
      </c>
      <c r="C10320" s="7" t="s">
        <v>36</v>
      </c>
      <c r="D10320" s="7" t="s">
        <v>731</v>
      </c>
      <c r="E10320" s="8">
        <v>43298.33452546296</v>
      </c>
      <c r="F10320" s="7" t="s">
        <v>25</v>
      </c>
      <c r="G10320" s="7" t="s">
        <v>68</v>
      </c>
      <c r="H10320">
        <f t="shared" si="161"/>
        <v>1</v>
      </c>
    </row>
    <row r="10321" spans="1:8" x14ac:dyDescent="0.3">
      <c r="A10321" s="9">
        <v>180141406</v>
      </c>
      <c r="B10321" s="8">
        <v>43298.303159722222</v>
      </c>
      <c r="C10321" s="7" t="s">
        <v>36</v>
      </c>
      <c r="D10321" s="7" t="s">
        <v>731</v>
      </c>
      <c r="E10321" s="8">
        <v>43298.329236111109</v>
      </c>
      <c r="F10321" s="7" t="s">
        <v>25</v>
      </c>
      <c r="G10321" s="7" t="s">
        <v>43</v>
      </c>
      <c r="H10321">
        <f t="shared" si="161"/>
        <v>0</v>
      </c>
    </row>
    <row r="10322" spans="1:8" x14ac:dyDescent="0.3">
      <c r="A10322" s="9">
        <v>180141406</v>
      </c>
      <c r="B10322" s="8">
        <v>43298.303159722222</v>
      </c>
      <c r="C10322" s="7" t="s">
        <v>36</v>
      </c>
      <c r="D10322" s="7" t="s">
        <v>731</v>
      </c>
      <c r="E10322" s="8">
        <v>43298.317118055558</v>
      </c>
      <c r="F10322" s="7" t="s">
        <v>31</v>
      </c>
      <c r="G10322" s="7" t="s">
        <v>68</v>
      </c>
      <c r="H10322">
        <f t="shared" si="161"/>
        <v>0</v>
      </c>
    </row>
    <row r="10323" spans="1:8" x14ac:dyDescent="0.3">
      <c r="A10323" s="9">
        <v>180141406</v>
      </c>
      <c r="B10323" s="8">
        <v>43298.303159722222</v>
      </c>
      <c r="C10323" s="7" t="s">
        <v>36</v>
      </c>
      <c r="D10323" s="7" t="s">
        <v>731</v>
      </c>
      <c r="E10323" s="8">
        <v>43298.314062500001</v>
      </c>
      <c r="F10323" s="7" t="s">
        <v>31</v>
      </c>
      <c r="G10323" s="7" t="s">
        <v>43</v>
      </c>
      <c r="H10323">
        <f t="shared" si="161"/>
        <v>0</v>
      </c>
    </row>
    <row r="10324" spans="1:8" x14ac:dyDescent="0.3">
      <c r="A10324" s="9">
        <v>180141406</v>
      </c>
      <c r="B10324" s="8">
        <v>43298.303159722222</v>
      </c>
      <c r="C10324" s="7" t="s">
        <v>36</v>
      </c>
      <c r="D10324" s="7" t="s">
        <v>731</v>
      </c>
      <c r="E10324" s="8">
        <v>43298.310810185183</v>
      </c>
      <c r="F10324" s="7" t="s">
        <v>25</v>
      </c>
      <c r="G10324" s="7" t="s">
        <v>241</v>
      </c>
      <c r="H10324">
        <f t="shared" si="161"/>
        <v>0</v>
      </c>
    </row>
    <row r="10325" spans="1:8" x14ac:dyDescent="0.3">
      <c r="A10325" s="9">
        <v>180141406</v>
      </c>
      <c r="B10325" s="8">
        <v>43298.303159722222</v>
      </c>
      <c r="C10325" s="7" t="s">
        <v>36</v>
      </c>
      <c r="D10325" s="7" t="s">
        <v>731</v>
      </c>
      <c r="E10325" s="8">
        <v>43298.309039351851</v>
      </c>
      <c r="F10325" s="7" t="s">
        <v>31</v>
      </c>
      <c r="G10325" s="7" t="s">
        <v>43</v>
      </c>
      <c r="H10325">
        <f t="shared" si="161"/>
        <v>0</v>
      </c>
    </row>
    <row r="10326" spans="1:8" x14ac:dyDescent="0.3">
      <c r="A10326" s="9">
        <v>180141406</v>
      </c>
      <c r="B10326" s="8">
        <v>43298.303159722222</v>
      </c>
      <c r="C10326" s="7" t="s">
        <v>36</v>
      </c>
      <c r="D10326" s="7" t="s">
        <v>731</v>
      </c>
      <c r="E10326" s="8">
        <v>43298.30810185185</v>
      </c>
      <c r="F10326" s="7" t="s">
        <v>25</v>
      </c>
      <c r="G10326" s="7" t="s">
        <v>244</v>
      </c>
      <c r="H10326">
        <f t="shared" si="161"/>
        <v>0</v>
      </c>
    </row>
    <row r="10327" spans="1:8" x14ac:dyDescent="0.3">
      <c r="A10327" s="9">
        <v>180141406</v>
      </c>
      <c r="B10327" s="8">
        <v>43298.303159722222</v>
      </c>
      <c r="C10327" s="7" t="s">
        <v>36</v>
      </c>
      <c r="D10327" s="7" t="s">
        <v>731</v>
      </c>
      <c r="E10327" s="8">
        <v>43298.307997685188</v>
      </c>
      <c r="F10327" s="7" t="s">
        <v>29</v>
      </c>
      <c r="G10327" s="7" t="s">
        <v>68</v>
      </c>
      <c r="H10327">
        <f t="shared" si="161"/>
        <v>0</v>
      </c>
    </row>
    <row r="10328" spans="1:8" x14ac:dyDescent="0.3">
      <c r="A10328" s="9">
        <v>180141406</v>
      </c>
      <c r="B10328" s="8">
        <v>43298.303159722222</v>
      </c>
      <c r="C10328" s="7" t="s">
        <v>36</v>
      </c>
      <c r="D10328" s="7" t="s">
        <v>731</v>
      </c>
      <c r="E10328" s="8">
        <v>43298.307812500003</v>
      </c>
      <c r="F10328" s="7" t="s">
        <v>29</v>
      </c>
      <c r="G10328" s="7" t="s">
        <v>244</v>
      </c>
      <c r="H10328">
        <f t="shared" si="161"/>
        <v>0</v>
      </c>
    </row>
    <row r="10329" spans="1:8" x14ac:dyDescent="0.3">
      <c r="A10329" s="9">
        <v>180141406</v>
      </c>
      <c r="B10329" s="8">
        <v>43298.303159722222</v>
      </c>
      <c r="C10329" s="7" t="s">
        <v>36</v>
      </c>
      <c r="D10329" s="7" t="s">
        <v>731</v>
      </c>
      <c r="E10329" s="8">
        <v>43298.306932870371</v>
      </c>
      <c r="F10329" s="7" t="s">
        <v>29</v>
      </c>
      <c r="G10329" s="7" t="s">
        <v>241</v>
      </c>
      <c r="H10329">
        <f t="shared" si="161"/>
        <v>0</v>
      </c>
    </row>
    <row r="10330" spans="1:8" x14ac:dyDescent="0.3">
      <c r="A10330" s="9">
        <v>180141435</v>
      </c>
      <c r="B10330" s="8">
        <v>43298.32949074074</v>
      </c>
      <c r="C10330" s="7" t="s">
        <v>23</v>
      </c>
      <c r="D10330" s="7" t="s">
        <v>238</v>
      </c>
      <c r="E10330" s="8">
        <v>43298.410034722219</v>
      </c>
      <c r="F10330" s="7" t="s">
        <v>25</v>
      </c>
      <c r="G10330" s="7" t="s">
        <v>65</v>
      </c>
      <c r="H10330">
        <f t="shared" si="161"/>
        <v>0</v>
      </c>
    </row>
    <row r="10331" spans="1:8" x14ac:dyDescent="0.3">
      <c r="A10331" s="9">
        <v>180141435</v>
      </c>
      <c r="B10331" s="8">
        <v>43298.32949074074</v>
      </c>
      <c r="C10331" s="7" t="s">
        <v>23</v>
      </c>
      <c r="D10331" s="7" t="s">
        <v>238</v>
      </c>
      <c r="E10331" s="8">
        <v>43298.395138888889</v>
      </c>
      <c r="F10331" s="7" t="s">
        <v>27</v>
      </c>
      <c r="G10331" s="7" t="s">
        <v>65</v>
      </c>
      <c r="H10331">
        <f t="shared" si="161"/>
        <v>0</v>
      </c>
    </row>
    <row r="10332" spans="1:8" x14ac:dyDescent="0.3">
      <c r="A10332" s="9">
        <v>180141435</v>
      </c>
      <c r="B10332" s="8">
        <v>43298.32949074074</v>
      </c>
      <c r="C10332" s="7" t="s">
        <v>23</v>
      </c>
      <c r="D10332" s="7" t="s">
        <v>238</v>
      </c>
      <c r="E10332" s="8">
        <v>43298.39502314815</v>
      </c>
      <c r="F10332" s="7" t="s">
        <v>31</v>
      </c>
      <c r="G10332" s="7" t="s">
        <v>65</v>
      </c>
      <c r="H10332">
        <f t="shared" si="161"/>
        <v>0</v>
      </c>
    </row>
    <row r="10333" spans="1:8" x14ac:dyDescent="0.3">
      <c r="A10333" s="9">
        <v>180141435</v>
      </c>
      <c r="B10333" s="8">
        <v>43298.32949074074</v>
      </c>
      <c r="C10333" s="7" t="s">
        <v>23</v>
      </c>
      <c r="D10333" s="7" t="s">
        <v>238</v>
      </c>
      <c r="E10333" s="8">
        <v>43298.389097222222</v>
      </c>
      <c r="F10333" s="7" t="s">
        <v>29</v>
      </c>
      <c r="G10333" s="7" t="s">
        <v>65</v>
      </c>
      <c r="H10333">
        <f t="shared" si="161"/>
        <v>0</v>
      </c>
    </row>
    <row r="10334" spans="1:8" x14ac:dyDescent="0.3">
      <c r="A10334" s="9">
        <v>180141435</v>
      </c>
      <c r="B10334" s="8">
        <v>43298.32949074074</v>
      </c>
      <c r="C10334" s="7" t="s">
        <v>23</v>
      </c>
      <c r="D10334" s="7" t="s">
        <v>238</v>
      </c>
      <c r="E10334" s="8">
        <v>43298.360763888886</v>
      </c>
      <c r="F10334" s="7" t="s">
        <v>25</v>
      </c>
      <c r="G10334" s="7" t="s">
        <v>241</v>
      </c>
      <c r="H10334">
        <f t="shared" si="161"/>
        <v>0</v>
      </c>
    </row>
    <row r="10335" spans="1:8" x14ac:dyDescent="0.3">
      <c r="A10335" s="9">
        <v>180141435</v>
      </c>
      <c r="B10335" s="8">
        <v>43298.32949074074</v>
      </c>
      <c r="C10335" s="7" t="s">
        <v>23</v>
      </c>
      <c r="D10335" s="7" t="s">
        <v>238</v>
      </c>
      <c r="E10335" s="8">
        <v>43298.358217592591</v>
      </c>
      <c r="F10335" s="7" t="s">
        <v>25</v>
      </c>
      <c r="G10335" s="7" t="s">
        <v>42</v>
      </c>
      <c r="H10335">
        <f t="shared" si="161"/>
        <v>0</v>
      </c>
    </row>
    <row r="10336" spans="1:8" x14ac:dyDescent="0.3">
      <c r="A10336" s="9">
        <v>180141435</v>
      </c>
      <c r="B10336" s="8">
        <v>43298.32949074074</v>
      </c>
      <c r="C10336" s="7" t="s">
        <v>23</v>
      </c>
      <c r="D10336" s="7" t="s">
        <v>238</v>
      </c>
      <c r="E10336" s="8">
        <v>43298.353703703702</v>
      </c>
      <c r="F10336" s="7" t="s">
        <v>25</v>
      </c>
      <c r="G10336" s="7" t="s">
        <v>43</v>
      </c>
      <c r="H10336">
        <f t="shared" si="161"/>
        <v>0</v>
      </c>
    </row>
    <row r="10337" spans="1:8" x14ac:dyDescent="0.3">
      <c r="A10337" s="9">
        <v>180141435</v>
      </c>
      <c r="B10337" s="8">
        <v>43298.32949074074</v>
      </c>
      <c r="C10337" s="7" t="s">
        <v>23</v>
      </c>
      <c r="D10337" s="7" t="s">
        <v>238</v>
      </c>
      <c r="E10337" s="8">
        <v>43298.346180555556</v>
      </c>
      <c r="F10337" s="7" t="s">
        <v>29</v>
      </c>
      <c r="G10337" s="7" t="s">
        <v>42</v>
      </c>
      <c r="H10337">
        <f t="shared" si="161"/>
        <v>0</v>
      </c>
    </row>
    <row r="10338" spans="1:8" x14ac:dyDescent="0.3">
      <c r="A10338" s="9">
        <v>180141435</v>
      </c>
      <c r="B10338" s="8">
        <v>43298.32949074074</v>
      </c>
      <c r="C10338" s="7" t="s">
        <v>23</v>
      </c>
      <c r="D10338" s="7" t="s">
        <v>238</v>
      </c>
      <c r="E10338" s="8">
        <v>43298.342789351853</v>
      </c>
      <c r="F10338" s="7" t="s">
        <v>32</v>
      </c>
      <c r="G10338" s="7" t="s">
        <v>241</v>
      </c>
      <c r="H10338">
        <f t="shared" si="161"/>
        <v>0</v>
      </c>
    </row>
    <row r="10339" spans="1:8" x14ac:dyDescent="0.3">
      <c r="A10339" s="9">
        <v>180141435</v>
      </c>
      <c r="B10339" s="8">
        <v>43298.32949074074</v>
      </c>
      <c r="C10339" s="7" t="s">
        <v>23</v>
      </c>
      <c r="D10339" s="7" t="s">
        <v>238</v>
      </c>
      <c r="E10339" s="8">
        <v>43298.339641203704</v>
      </c>
      <c r="F10339" s="7" t="s">
        <v>31</v>
      </c>
      <c r="G10339" s="7" t="s">
        <v>43</v>
      </c>
      <c r="H10339">
        <f t="shared" si="161"/>
        <v>0</v>
      </c>
    </row>
    <row r="10340" spans="1:8" x14ac:dyDescent="0.3">
      <c r="A10340" s="9">
        <v>180141435</v>
      </c>
      <c r="B10340" s="8">
        <v>43298.32949074074</v>
      </c>
      <c r="C10340" s="7" t="s">
        <v>23</v>
      </c>
      <c r="D10340" s="7" t="s">
        <v>238</v>
      </c>
      <c r="E10340" s="8">
        <v>43298.339490740742</v>
      </c>
      <c r="F10340" s="7" t="s">
        <v>31</v>
      </c>
      <c r="G10340" s="7" t="s">
        <v>65</v>
      </c>
      <c r="H10340">
        <f t="shared" si="161"/>
        <v>0</v>
      </c>
    </row>
    <row r="10341" spans="1:8" x14ac:dyDescent="0.3">
      <c r="A10341" s="9">
        <v>180141435</v>
      </c>
      <c r="B10341" s="8">
        <v>43298.32949074074</v>
      </c>
      <c r="C10341" s="7" t="s">
        <v>23</v>
      </c>
      <c r="D10341" s="7" t="s">
        <v>238</v>
      </c>
      <c r="E10341" s="8">
        <v>43298.336134259262</v>
      </c>
      <c r="F10341" s="7" t="s">
        <v>25</v>
      </c>
      <c r="G10341" s="7" t="s">
        <v>788</v>
      </c>
      <c r="H10341">
        <f t="shared" si="161"/>
        <v>0</v>
      </c>
    </row>
    <row r="10342" spans="1:8" x14ac:dyDescent="0.3">
      <c r="A10342" s="9">
        <v>180141435</v>
      </c>
      <c r="B10342" s="8">
        <v>43298.32949074074</v>
      </c>
      <c r="C10342" s="7" t="s">
        <v>23</v>
      </c>
      <c r="D10342" s="7" t="s">
        <v>238</v>
      </c>
      <c r="E10342" s="8">
        <v>43298.334120370368</v>
      </c>
      <c r="F10342" s="7" t="s">
        <v>31</v>
      </c>
      <c r="G10342" s="7" t="s">
        <v>241</v>
      </c>
      <c r="H10342">
        <f t="shared" si="161"/>
        <v>0</v>
      </c>
    </row>
    <row r="10343" spans="1:8" x14ac:dyDescent="0.3">
      <c r="A10343" s="9">
        <v>180141435</v>
      </c>
      <c r="B10343" s="8">
        <v>43298.32949074074</v>
      </c>
      <c r="C10343" s="7" t="s">
        <v>23</v>
      </c>
      <c r="D10343" s="7" t="s">
        <v>238</v>
      </c>
      <c r="E10343" s="8">
        <v>43298.332071759258</v>
      </c>
      <c r="F10343" s="7" t="s">
        <v>29</v>
      </c>
      <c r="G10343" s="7" t="s">
        <v>65</v>
      </c>
      <c r="H10343">
        <f t="shared" si="161"/>
        <v>0</v>
      </c>
    </row>
    <row r="10344" spans="1:8" x14ac:dyDescent="0.3">
      <c r="A10344" s="9">
        <v>180141435</v>
      </c>
      <c r="B10344" s="8">
        <v>43298.32949074074</v>
      </c>
      <c r="C10344" s="7" t="s">
        <v>23</v>
      </c>
      <c r="D10344" s="7" t="s">
        <v>238</v>
      </c>
      <c r="E10344" s="8">
        <v>43298.331979166665</v>
      </c>
      <c r="F10344" s="7" t="s">
        <v>25</v>
      </c>
      <c r="G10344" s="7" t="s">
        <v>65</v>
      </c>
      <c r="H10344">
        <f t="shared" si="161"/>
        <v>0</v>
      </c>
    </row>
    <row r="10345" spans="1:8" x14ac:dyDescent="0.3">
      <c r="A10345" s="9">
        <v>180141435</v>
      </c>
      <c r="B10345" s="8">
        <v>43298.32949074074</v>
      </c>
      <c r="C10345" s="7" t="s">
        <v>23</v>
      </c>
      <c r="D10345" s="7" t="s">
        <v>238</v>
      </c>
      <c r="E10345" s="8">
        <v>43298.331597222219</v>
      </c>
      <c r="F10345" s="7" t="s">
        <v>29</v>
      </c>
      <c r="G10345" s="7" t="s">
        <v>788</v>
      </c>
      <c r="H10345">
        <f t="shared" si="161"/>
        <v>0</v>
      </c>
    </row>
    <row r="10346" spans="1:8" x14ac:dyDescent="0.3">
      <c r="A10346" s="9">
        <v>180141435</v>
      </c>
      <c r="B10346" s="8">
        <v>43298.32949074074</v>
      </c>
      <c r="C10346" s="7" t="s">
        <v>23</v>
      </c>
      <c r="D10346" s="7" t="s">
        <v>238</v>
      </c>
      <c r="E10346" s="8">
        <v>43298.331319444442</v>
      </c>
      <c r="F10346" s="7" t="s">
        <v>29</v>
      </c>
      <c r="G10346" s="7" t="s">
        <v>43</v>
      </c>
      <c r="H10346">
        <f t="shared" si="161"/>
        <v>0</v>
      </c>
    </row>
    <row r="10347" spans="1:8" x14ac:dyDescent="0.3">
      <c r="A10347" s="9">
        <v>180141435</v>
      </c>
      <c r="B10347" s="8">
        <v>43298.32949074074</v>
      </c>
      <c r="C10347" s="7" t="s">
        <v>23</v>
      </c>
      <c r="D10347" s="7" t="s">
        <v>238</v>
      </c>
      <c r="E10347" s="8">
        <v>43298.331250000003</v>
      </c>
      <c r="F10347" s="7" t="s">
        <v>29</v>
      </c>
      <c r="G10347" s="7" t="s">
        <v>65</v>
      </c>
      <c r="H10347">
        <f t="shared" si="161"/>
        <v>0</v>
      </c>
    </row>
    <row r="10348" spans="1:8" x14ac:dyDescent="0.3">
      <c r="A10348" s="9">
        <v>180141435</v>
      </c>
      <c r="B10348" s="8">
        <v>43298.32949074074</v>
      </c>
      <c r="C10348" s="7" t="s">
        <v>23</v>
      </c>
      <c r="D10348" s="7" t="s">
        <v>238</v>
      </c>
      <c r="E10348" s="8">
        <v>43298.33084490741</v>
      </c>
      <c r="F10348" s="7" t="s">
        <v>29</v>
      </c>
      <c r="G10348" s="7" t="s">
        <v>241</v>
      </c>
      <c r="H10348">
        <f t="shared" si="161"/>
        <v>0</v>
      </c>
    </row>
    <row r="10349" spans="1:8" x14ac:dyDescent="0.3">
      <c r="A10349" s="9">
        <v>180141436</v>
      </c>
      <c r="B10349" s="8">
        <v>43298.329965277779</v>
      </c>
      <c r="C10349" s="7" t="s">
        <v>36</v>
      </c>
      <c r="D10349" s="7" t="s">
        <v>758</v>
      </c>
      <c r="E10349" s="8">
        <v>43298.386736111112</v>
      </c>
      <c r="F10349" s="7" t="s">
        <v>25</v>
      </c>
      <c r="G10349" s="7" t="s">
        <v>68</v>
      </c>
      <c r="H10349">
        <f t="shared" si="161"/>
        <v>1</v>
      </c>
    </row>
    <row r="10350" spans="1:8" x14ac:dyDescent="0.3">
      <c r="A10350" s="9">
        <v>180141436</v>
      </c>
      <c r="B10350" s="8">
        <v>43298.329965277779</v>
      </c>
      <c r="C10350" s="7" t="s">
        <v>36</v>
      </c>
      <c r="D10350" s="7" t="s">
        <v>758</v>
      </c>
      <c r="E10350" s="8">
        <v>43298.377557870372</v>
      </c>
      <c r="F10350" s="7" t="s">
        <v>25</v>
      </c>
      <c r="G10350" s="7" t="s">
        <v>42</v>
      </c>
      <c r="H10350">
        <f t="shared" si="161"/>
        <v>0</v>
      </c>
    </row>
    <row r="10351" spans="1:8" x14ac:dyDescent="0.3">
      <c r="A10351" s="9">
        <v>180141436</v>
      </c>
      <c r="B10351" s="8">
        <v>43298.329965277779</v>
      </c>
      <c r="C10351" s="7" t="s">
        <v>36</v>
      </c>
      <c r="D10351" s="7" t="s">
        <v>758</v>
      </c>
      <c r="E10351" s="8">
        <v>43298.376909722225</v>
      </c>
      <c r="F10351" s="7" t="s">
        <v>25</v>
      </c>
      <c r="G10351" s="7" t="s">
        <v>43</v>
      </c>
      <c r="H10351">
        <f t="shared" si="161"/>
        <v>0</v>
      </c>
    </row>
    <row r="10352" spans="1:8" x14ac:dyDescent="0.3">
      <c r="A10352" s="9">
        <v>180141436</v>
      </c>
      <c r="B10352" s="8">
        <v>43298.329965277779</v>
      </c>
      <c r="C10352" s="7" t="s">
        <v>36</v>
      </c>
      <c r="D10352" s="7" t="s">
        <v>758</v>
      </c>
      <c r="E10352" s="8">
        <v>43298.374907407408</v>
      </c>
      <c r="F10352" s="7" t="s">
        <v>31</v>
      </c>
      <c r="G10352" s="7" t="s">
        <v>43</v>
      </c>
      <c r="H10352">
        <f t="shared" si="161"/>
        <v>0</v>
      </c>
    </row>
    <row r="10353" spans="1:8" x14ac:dyDescent="0.3">
      <c r="A10353" s="9">
        <v>180141436</v>
      </c>
      <c r="B10353" s="8">
        <v>43298.329965277779</v>
      </c>
      <c r="C10353" s="7" t="s">
        <v>36</v>
      </c>
      <c r="D10353" s="7" t="s">
        <v>758</v>
      </c>
      <c r="E10353" s="8">
        <v>43298.37027777778</v>
      </c>
      <c r="F10353" s="7" t="s">
        <v>32</v>
      </c>
      <c r="G10353" s="7" t="s">
        <v>42</v>
      </c>
      <c r="H10353">
        <f t="shared" si="161"/>
        <v>0</v>
      </c>
    </row>
    <row r="10354" spans="1:8" x14ac:dyDescent="0.3">
      <c r="A10354" s="9">
        <v>180141436</v>
      </c>
      <c r="B10354" s="8">
        <v>43298.329965277779</v>
      </c>
      <c r="C10354" s="7" t="s">
        <v>36</v>
      </c>
      <c r="D10354" s="7" t="s">
        <v>758</v>
      </c>
      <c r="E10354" s="8">
        <v>43298.363912037035</v>
      </c>
      <c r="F10354" s="7" t="s">
        <v>63</v>
      </c>
      <c r="G10354" s="7" t="s">
        <v>68</v>
      </c>
      <c r="H10354">
        <f t="shared" si="161"/>
        <v>0</v>
      </c>
    </row>
    <row r="10355" spans="1:8" x14ac:dyDescent="0.3">
      <c r="A10355" s="9">
        <v>180141436</v>
      </c>
      <c r="B10355" s="8">
        <v>43298.329965277779</v>
      </c>
      <c r="C10355" s="7" t="s">
        <v>36</v>
      </c>
      <c r="D10355" s="7" t="s">
        <v>758</v>
      </c>
      <c r="E10355" s="8">
        <v>43298.362974537034</v>
      </c>
      <c r="F10355" s="7" t="s">
        <v>25</v>
      </c>
      <c r="G10355" s="7" t="s">
        <v>244</v>
      </c>
      <c r="H10355">
        <f t="shared" si="161"/>
        <v>0</v>
      </c>
    </row>
    <row r="10356" spans="1:8" x14ac:dyDescent="0.3">
      <c r="A10356" s="9">
        <v>180141436</v>
      </c>
      <c r="B10356" s="8">
        <v>43298.329965277779</v>
      </c>
      <c r="C10356" s="7" t="s">
        <v>36</v>
      </c>
      <c r="D10356" s="7" t="s">
        <v>758</v>
      </c>
      <c r="E10356" s="8">
        <v>43298.358252314814</v>
      </c>
      <c r="F10356" s="7" t="s">
        <v>31</v>
      </c>
      <c r="G10356" s="7" t="s">
        <v>42</v>
      </c>
      <c r="H10356">
        <f t="shared" si="161"/>
        <v>0</v>
      </c>
    </row>
    <row r="10357" spans="1:8" x14ac:dyDescent="0.3">
      <c r="A10357" s="9">
        <v>180141436</v>
      </c>
      <c r="B10357" s="8">
        <v>43298.329965277779</v>
      </c>
      <c r="C10357" s="7" t="s">
        <v>36</v>
      </c>
      <c r="D10357" s="7" t="s">
        <v>758</v>
      </c>
      <c r="E10357" s="8">
        <v>43298.355000000003</v>
      </c>
      <c r="F10357" s="7" t="s">
        <v>31</v>
      </c>
      <c r="G10357" s="7" t="s">
        <v>43</v>
      </c>
      <c r="H10357">
        <f t="shared" si="161"/>
        <v>0</v>
      </c>
    </row>
    <row r="10358" spans="1:8" x14ac:dyDescent="0.3">
      <c r="A10358" s="9">
        <v>180141436</v>
      </c>
      <c r="B10358" s="8">
        <v>43298.329965277779</v>
      </c>
      <c r="C10358" s="7" t="s">
        <v>36</v>
      </c>
      <c r="D10358" s="7" t="s">
        <v>758</v>
      </c>
      <c r="E10358" s="8">
        <v>43298.354988425926</v>
      </c>
      <c r="F10358" s="7" t="s">
        <v>31</v>
      </c>
      <c r="G10358" s="7" t="s">
        <v>244</v>
      </c>
      <c r="H10358">
        <f t="shared" si="161"/>
        <v>0</v>
      </c>
    </row>
    <row r="10359" spans="1:8" x14ac:dyDescent="0.3">
      <c r="A10359" s="9">
        <v>180141436</v>
      </c>
      <c r="B10359" s="8">
        <v>43298.329965277779</v>
      </c>
      <c r="C10359" s="7" t="s">
        <v>36</v>
      </c>
      <c r="D10359" s="7" t="s">
        <v>758</v>
      </c>
      <c r="E10359" s="8">
        <v>43298.353738425925</v>
      </c>
      <c r="F10359" s="7" t="s">
        <v>29</v>
      </c>
      <c r="G10359" s="7" t="s">
        <v>43</v>
      </c>
      <c r="H10359">
        <f t="shared" si="161"/>
        <v>0</v>
      </c>
    </row>
    <row r="10360" spans="1:8" x14ac:dyDescent="0.3">
      <c r="A10360" s="9">
        <v>180141436</v>
      </c>
      <c r="B10360" s="8">
        <v>43298.329965277779</v>
      </c>
      <c r="C10360" s="7" t="s">
        <v>36</v>
      </c>
      <c r="D10360" s="7" t="s">
        <v>758</v>
      </c>
      <c r="E10360" s="8">
        <v>43298.347268518519</v>
      </c>
      <c r="F10360" s="7" t="s">
        <v>31</v>
      </c>
      <c r="G10360" s="7" t="s">
        <v>68</v>
      </c>
      <c r="H10360">
        <f t="shared" si="161"/>
        <v>0</v>
      </c>
    </row>
    <row r="10361" spans="1:8" x14ac:dyDescent="0.3">
      <c r="A10361" s="9">
        <v>180141436</v>
      </c>
      <c r="B10361" s="8">
        <v>43298.329965277779</v>
      </c>
      <c r="C10361" s="7" t="s">
        <v>36</v>
      </c>
      <c r="D10361" s="7" t="s">
        <v>758</v>
      </c>
      <c r="E10361" s="8">
        <v>43298.334675925929</v>
      </c>
      <c r="F10361" s="7" t="s">
        <v>29</v>
      </c>
      <c r="G10361" s="7" t="s">
        <v>68</v>
      </c>
      <c r="H10361">
        <f t="shared" si="161"/>
        <v>0</v>
      </c>
    </row>
    <row r="10362" spans="1:8" x14ac:dyDescent="0.3">
      <c r="A10362" s="9">
        <v>180141438</v>
      </c>
      <c r="B10362" s="8">
        <v>43298.331192129626</v>
      </c>
      <c r="C10362" s="7" t="s">
        <v>23</v>
      </c>
      <c r="D10362" s="7" t="s">
        <v>789</v>
      </c>
      <c r="E10362" s="8">
        <v>43298.404999999999</v>
      </c>
      <c r="F10362" s="7" t="s">
        <v>25</v>
      </c>
      <c r="G10362" s="7" t="s">
        <v>139</v>
      </c>
      <c r="H10362">
        <f t="shared" si="161"/>
        <v>0</v>
      </c>
    </row>
    <row r="10363" spans="1:8" x14ac:dyDescent="0.3">
      <c r="A10363" s="9">
        <v>180141438</v>
      </c>
      <c r="B10363" s="8">
        <v>43298.331192129626</v>
      </c>
      <c r="C10363" s="7" t="s">
        <v>23</v>
      </c>
      <c r="D10363" s="7" t="s">
        <v>789</v>
      </c>
      <c r="E10363" s="8">
        <v>43298.400949074072</v>
      </c>
      <c r="F10363" s="7" t="s">
        <v>27</v>
      </c>
      <c r="G10363" s="7" t="s">
        <v>139</v>
      </c>
      <c r="H10363">
        <f t="shared" si="161"/>
        <v>0</v>
      </c>
    </row>
    <row r="10364" spans="1:8" x14ac:dyDescent="0.3">
      <c r="A10364" s="9">
        <v>180141438</v>
      </c>
      <c r="B10364" s="8">
        <v>43298.331192129626</v>
      </c>
      <c r="C10364" s="7" t="s">
        <v>23</v>
      </c>
      <c r="D10364" s="7" t="s">
        <v>789</v>
      </c>
      <c r="E10364" s="8">
        <v>43298.400902777779</v>
      </c>
      <c r="F10364" s="7" t="s">
        <v>31</v>
      </c>
      <c r="G10364" s="7" t="s">
        <v>139</v>
      </c>
      <c r="H10364">
        <f t="shared" si="161"/>
        <v>0</v>
      </c>
    </row>
    <row r="10365" spans="1:8" x14ac:dyDescent="0.3">
      <c r="A10365" s="9">
        <v>180141438</v>
      </c>
      <c r="B10365" s="8">
        <v>43298.331192129626</v>
      </c>
      <c r="C10365" s="7" t="s">
        <v>23</v>
      </c>
      <c r="D10365" s="7" t="s">
        <v>789</v>
      </c>
      <c r="E10365" s="8">
        <v>43298.376215277778</v>
      </c>
      <c r="F10365" s="7" t="s">
        <v>25</v>
      </c>
      <c r="G10365" s="7" t="s">
        <v>38</v>
      </c>
      <c r="H10365">
        <f t="shared" si="161"/>
        <v>0</v>
      </c>
    </row>
    <row r="10366" spans="1:8" x14ac:dyDescent="0.3">
      <c r="A10366" s="9">
        <v>180141438</v>
      </c>
      <c r="B10366" s="8">
        <v>43298.331192129626</v>
      </c>
      <c r="C10366" s="7" t="s">
        <v>23</v>
      </c>
      <c r="D10366" s="7" t="s">
        <v>789</v>
      </c>
      <c r="E10366" s="8">
        <v>43298.376122685186</v>
      </c>
      <c r="F10366" s="7" t="s">
        <v>29</v>
      </c>
      <c r="G10366" s="7" t="s">
        <v>139</v>
      </c>
      <c r="H10366">
        <f t="shared" si="161"/>
        <v>0</v>
      </c>
    </row>
    <row r="10367" spans="1:8" x14ac:dyDescent="0.3">
      <c r="A10367" s="9">
        <v>180141438</v>
      </c>
      <c r="B10367" s="8">
        <v>43298.331192129626</v>
      </c>
      <c r="C10367" s="7" t="s">
        <v>23</v>
      </c>
      <c r="D10367" s="7" t="s">
        <v>789</v>
      </c>
      <c r="E10367" s="8">
        <v>43298.376087962963</v>
      </c>
      <c r="F10367" s="7" t="s">
        <v>27</v>
      </c>
      <c r="G10367" s="7" t="s">
        <v>139</v>
      </c>
      <c r="H10367">
        <f t="shared" si="161"/>
        <v>0</v>
      </c>
    </row>
    <row r="10368" spans="1:8" x14ac:dyDescent="0.3">
      <c r="A10368" s="9">
        <v>180141438</v>
      </c>
      <c r="B10368" s="8">
        <v>43298.331192129626</v>
      </c>
      <c r="C10368" s="7" t="s">
        <v>23</v>
      </c>
      <c r="D10368" s="7" t="s">
        <v>789</v>
      </c>
      <c r="E10368" s="8">
        <v>43298.347233796296</v>
      </c>
      <c r="F10368" s="7" t="s">
        <v>25</v>
      </c>
      <c r="G10368" s="7" t="s">
        <v>790</v>
      </c>
      <c r="H10368">
        <f t="shared" si="161"/>
        <v>0</v>
      </c>
    </row>
    <row r="10369" spans="1:8" x14ac:dyDescent="0.3">
      <c r="A10369" s="9">
        <v>180141438</v>
      </c>
      <c r="B10369" s="8">
        <v>43298.331192129626</v>
      </c>
      <c r="C10369" s="7" t="s">
        <v>23</v>
      </c>
      <c r="D10369" s="7" t="s">
        <v>789</v>
      </c>
      <c r="E10369" s="8">
        <v>43298.346585648149</v>
      </c>
      <c r="F10369" s="7" t="s">
        <v>32</v>
      </c>
      <c r="G10369" s="7" t="s">
        <v>139</v>
      </c>
      <c r="H10369">
        <f t="shared" si="161"/>
        <v>0</v>
      </c>
    </row>
    <row r="10370" spans="1:8" x14ac:dyDescent="0.3">
      <c r="A10370" s="9">
        <v>180141438</v>
      </c>
      <c r="B10370" s="8">
        <v>43298.331192129626</v>
      </c>
      <c r="C10370" s="7" t="s">
        <v>23</v>
      </c>
      <c r="D10370" s="7" t="s">
        <v>789</v>
      </c>
      <c r="E10370" s="8">
        <v>43298.346180555556</v>
      </c>
      <c r="F10370" s="7" t="s">
        <v>32</v>
      </c>
      <c r="G10370" s="7" t="s">
        <v>139</v>
      </c>
      <c r="H10370">
        <f t="shared" si="161"/>
        <v>0</v>
      </c>
    </row>
    <row r="10371" spans="1:8" x14ac:dyDescent="0.3">
      <c r="A10371" s="9">
        <v>180141438</v>
      </c>
      <c r="B10371" s="8">
        <v>43298.331192129626</v>
      </c>
      <c r="C10371" s="7" t="s">
        <v>23</v>
      </c>
      <c r="D10371" s="7" t="s">
        <v>789</v>
      </c>
      <c r="E10371" s="8">
        <v>43298.345347222225</v>
      </c>
      <c r="F10371" s="7" t="s">
        <v>33</v>
      </c>
      <c r="G10371" s="7" t="s">
        <v>139</v>
      </c>
      <c r="H10371">
        <f t="shared" ref="H10371:H10434" si="162">IF(AND(A10371&lt;&gt;A10370,C10371="PD Accident    "),1,0)</f>
        <v>0</v>
      </c>
    </row>
    <row r="10372" spans="1:8" x14ac:dyDescent="0.3">
      <c r="A10372" s="9">
        <v>180141438</v>
      </c>
      <c r="B10372" s="8">
        <v>43298.331192129626</v>
      </c>
      <c r="C10372" s="7" t="s">
        <v>23</v>
      </c>
      <c r="D10372" s="7" t="s">
        <v>789</v>
      </c>
      <c r="E10372" s="8">
        <v>43298.345185185186</v>
      </c>
      <c r="F10372" s="7" t="s">
        <v>31</v>
      </c>
      <c r="G10372" s="7" t="s">
        <v>38</v>
      </c>
      <c r="H10372">
        <f t="shared" si="162"/>
        <v>0</v>
      </c>
    </row>
    <row r="10373" spans="1:8" x14ac:dyDescent="0.3">
      <c r="A10373" s="9">
        <v>180141438</v>
      </c>
      <c r="B10373" s="8">
        <v>43298.331192129626</v>
      </c>
      <c r="C10373" s="7" t="s">
        <v>23</v>
      </c>
      <c r="D10373" s="7" t="s">
        <v>789</v>
      </c>
      <c r="E10373" s="8">
        <v>43298.342997685184</v>
      </c>
      <c r="F10373" s="7" t="s">
        <v>31</v>
      </c>
      <c r="G10373" s="7" t="s">
        <v>139</v>
      </c>
      <c r="H10373">
        <f t="shared" si="162"/>
        <v>0</v>
      </c>
    </row>
    <row r="10374" spans="1:8" x14ac:dyDescent="0.3">
      <c r="A10374" s="9">
        <v>180141438</v>
      </c>
      <c r="B10374" s="8">
        <v>43298.331192129626</v>
      </c>
      <c r="C10374" s="7" t="s">
        <v>23</v>
      </c>
      <c r="D10374" s="7" t="s">
        <v>789</v>
      </c>
      <c r="E10374" s="8">
        <v>43298.342465277776</v>
      </c>
      <c r="F10374" s="7" t="s">
        <v>31</v>
      </c>
      <c r="G10374" s="7" t="s">
        <v>790</v>
      </c>
      <c r="H10374">
        <f t="shared" si="162"/>
        <v>0</v>
      </c>
    </row>
    <row r="10375" spans="1:8" x14ac:dyDescent="0.3">
      <c r="A10375" s="9">
        <v>180141438</v>
      </c>
      <c r="B10375" s="8">
        <v>43298.331192129626</v>
      </c>
      <c r="C10375" s="7" t="s">
        <v>23</v>
      </c>
      <c r="D10375" s="7" t="s">
        <v>789</v>
      </c>
      <c r="E10375" s="8">
        <v>43298.33971064815</v>
      </c>
      <c r="F10375" s="7" t="s">
        <v>29</v>
      </c>
      <c r="G10375" s="7" t="s">
        <v>38</v>
      </c>
      <c r="H10375">
        <f t="shared" si="162"/>
        <v>0</v>
      </c>
    </row>
    <row r="10376" spans="1:8" x14ac:dyDescent="0.3">
      <c r="A10376" s="9">
        <v>180141438</v>
      </c>
      <c r="B10376" s="8">
        <v>43298.331192129626</v>
      </c>
      <c r="C10376" s="7" t="s">
        <v>23</v>
      </c>
      <c r="D10376" s="7" t="s">
        <v>789</v>
      </c>
      <c r="E10376" s="8">
        <v>43298.333738425928</v>
      </c>
      <c r="F10376" s="7" t="s">
        <v>29</v>
      </c>
      <c r="G10376" s="7" t="s">
        <v>139</v>
      </c>
      <c r="H10376">
        <f t="shared" si="162"/>
        <v>0</v>
      </c>
    </row>
    <row r="10377" spans="1:8" x14ac:dyDescent="0.3">
      <c r="A10377" s="9">
        <v>180141540</v>
      </c>
      <c r="B10377" s="8">
        <v>43298.424722222226</v>
      </c>
      <c r="C10377" s="7" t="s">
        <v>36</v>
      </c>
      <c r="D10377" s="7" t="s">
        <v>718</v>
      </c>
      <c r="E10377" s="8">
        <v>43298.466550925928</v>
      </c>
      <c r="F10377" s="7" t="s">
        <v>25</v>
      </c>
      <c r="G10377" s="7" t="s">
        <v>482</v>
      </c>
      <c r="H10377">
        <f t="shared" si="162"/>
        <v>1</v>
      </c>
    </row>
    <row r="10378" spans="1:8" x14ac:dyDescent="0.3">
      <c r="A10378" s="9">
        <v>180141540</v>
      </c>
      <c r="B10378" s="8">
        <v>43298.424722222226</v>
      </c>
      <c r="C10378" s="7" t="s">
        <v>36</v>
      </c>
      <c r="D10378" s="7" t="s">
        <v>718</v>
      </c>
      <c r="E10378" s="8">
        <v>43298.466053240743</v>
      </c>
      <c r="F10378" s="7" t="s">
        <v>63</v>
      </c>
      <c r="G10378" s="7" t="s">
        <v>482</v>
      </c>
      <c r="H10378">
        <f t="shared" si="162"/>
        <v>0</v>
      </c>
    </row>
    <row r="10379" spans="1:8" x14ac:dyDescent="0.3">
      <c r="A10379" s="9">
        <v>180141540</v>
      </c>
      <c r="B10379" s="8">
        <v>43298.424722222226</v>
      </c>
      <c r="C10379" s="7" t="s">
        <v>36</v>
      </c>
      <c r="D10379" s="7" t="s">
        <v>718</v>
      </c>
      <c r="E10379" s="8">
        <v>43298.442106481481</v>
      </c>
      <c r="F10379" s="7" t="s">
        <v>25</v>
      </c>
      <c r="G10379" s="7" t="s">
        <v>38</v>
      </c>
      <c r="H10379">
        <f t="shared" si="162"/>
        <v>0</v>
      </c>
    </row>
    <row r="10380" spans="1:8" x14ac:dyDescent="0.3">
      <c r="A10380" s="9">
        <v>180141540</v>
      </c>
      <c r="B10380" s="8">
        <v>43298.424722222226</v>
      </c>
      <c r="C10380" s="7" t="s">
        <v>36</v>
      </c>
      <c r="D10380" s="7" t="s">
        <v>718</v>
      </c>
      <c r="E10380" s="8">
        <v>43298.434571759259</v>
      </c>
      <c r="F10380" s="7" t="s">
        <v>31</v>
      </c>
      <c r="G10380" s="7" t="s">
        <v>482</v>
      </c>
      <c r="H10380">
        <f t="shared" si="162"/>
        <v>0</v>
      </c>
    </row>
    <row r="10381" spans="1:8" x14ac:dyDescent="0.3">
      <c r="A10381" s="9">
        <v>180141540</v>
      </c>
      <c r="B10381" s="8">
        <v>43298.424722222226</v>
      </c>
      <c r="C10381" s="7" t="s">
        <v>36</v>
      </c>
      <c r="D10381" s="7" t="s">
        <v>718</v>
      </c>
      <c r="E10381" s="8">
        <v>43298.429120370369</v>
      </c>
      <c r="F10381" s="7" t="s">
        <v>31</v>
      </c>
      <c r="G10381" s="7" t="s">
        <v>38</v>
      </c>
      <c r="H10381">
        <f t="shared" si="162"/>
        <v>0</v>
      </c>
    </row>
    <row r="10382" spans="1:8" x14ac:dyDescent="0.3">
      <c r="A10382" s="9">
        <v>180141540</v>
      </c>
      <c r="B10382" s="8">
        <v>43298.424722222226</v>
      </c>
      <c r="C10382" s="7" t="s">
        <v>36</v>
      </c>
      <c r="D10382" s="7" t="s">
        <v>718</v>
      </c>
      <c r="E10382" s="8">
        <v>43298.426585648151</v>
      </c>
      <c r="F10382" s="7" t="s">
        <v>29</v>
      </c>
      <c r="G10382" s="7" t="s">
        <v>482</v>
      </c>
      <c r="H10382">
        <f t="shared" si="162"/>
        <v>0</v>
      </c>
    </row>
    <row r="10383" spans="1:8" x14ac:dyDescent="0.3">
      <c r="A10383" s="9">
        <v>180141821</v>
      </c>
      <c r="B10383" s="8">
        <v>43298.682812500003</v>
      </c>
      <c r="C10383" s="7" t="s">
        <v>36</v>
      </c>
      <c r="D10383" s="7" t="s">
        <v>387</v>
      </c>
      <c r="E10383" s="8">
        <v>43298.7346875</v>
      </c>
      <c r="F10383" s="7" t="s">
        <v>25</v>
      </c>
      <c r="G10383" s="7" t="s">
        <v>26</v>
      </c>
      <c r="H10383">
        <f t="shared" si="162"/>
        <v>1</v>
      </c>
    </row>
    <row r="10384" spans="1:8" x14ac:dyDescent="0.3">
      <c r="A10384" s="9">
        <v>180141821</v>
      </c>
      <c r="B10384" s="8">
        <v>43298.682812500003</v>
      </c>
      <c r="C10384" s="7" t="s">
        <v>36</v>
      </c>
      <c r="D10384" s="7" t="s">
        <v>387</v>
      </c>
      <c r="E10384" s="8">
        <v>43298.710127314815</v>
      </c>
      <c r="F10384" s="7" t="s">
        <v>25</v>
      </c>
      <c r="G10384" s="7" t="s">
        <v>28</v>
      </c>
      <c r="H10384">
        <f t="shared" si="162"/>
        <v>0</v>
      </c>
    </row>
    <row r="10385" spans="1:8" x14ac:dyDescent="0.3">
      <c r="A10385" s="9">
        <v>180141821</v>
      </c>
      <c r="B10385" s="8">
        <v>43298.682812500003</v>
      </c>
      <c r="C10385" s="7" t="s">
        <v>36</v>
      </c>
      <c r="D10385" s="7" t="s">
        <v>387</v>
      </c>
      <c r="E10385" s="8">
        <v>43298.698425925926</v>
      </c>
      <c r="F10385" s="7" t="s">
        <v>31</v>
      </c>
      <c r="G10385" s="7" t="s">
        <v>28</v>
      </c>
      <c r="H10385">
        <f t="shared" si="162"/>
        <v>0</v>
      </c>
    </row>
    <row r="10386" spans="1:8" x14ac:dyDescent="0.3">
      <c r="A10386" s="9">
        <v>180141821</v>
      </c>
      <c r="B10386" s="8">
        <v>43298.682812500003</v>
      </c>
      <c r="C10386" s="7" t="s">
        <v>36</v>
      </c>
      <c r="D10386" s="7" t="s">
        <v>387</v>
      </c>
      <c r="E10386" s="8">
        <v>43298.698391203703</v>
      </c>
      <c r="F10386" s="7" t="s">
        <v>25</v>
      </c>
      <c r="G10386" s="7" t="s">
        <v>76</v>
      </c>
      <c r="H10386">
        <f t="shared" si="162"/>
        <v>0</v>
      </c>
    </row>
    <row r="10387" spans="1:8" x14ac:dyDescent="0.3">
      <c r="A10387" s="9">
        <v>180141821</v>
      </c>
      <c r="B10387" s="8">
        <v>43298.682812500003</v>
      </c>
      <c r="C10387" s="7" t="s">
        <v>36</v>
      </c>
      <c r="D10387" s="7" t="s">
        <v>387</v>
      </c>
      <c r="E10387" s="8">
        <v>43298.698344907411</v>
      </c>
      <c r="F10387" s="7" t="s">
        <v>29</v>
      </c>
      <c r="G10387" s="7" t="s">
        <v>28</v>
      </c>
      <c r="H10387">
        <f t="shared" si="162"/>
        <v>0</v>
      </c>
    </row>
    <row r="10388" spans="1:8" x14ac:dyDescent="0.3">
      <c r="A10388" s="9">
        <v>180141821</v>
      </c>
      <c r="B10388" s="8">
        <v>43298.682812500003</v>
      </c>
      <c r="C10388" s="7" t="s">
        <v>36</v>
      </c>
      <c r="D10388" s="7" t="s">
        <v>387</v>
      </c>
      <c r="E10388" s="8">
        <v>43298.693298611113</v>
      </c>
      <c r="F10388" s="7" t="s">
        <v>31</v>
      </c>
      <c r="G10388" s="7" t="s">
        <v>26</v>
      </c>
      <c r="H10388">
        <f t="shared" si="162"/>
        <v>0</v>
      </c>
    </row>
    <row r="10389" spans="1:8" x14ac:dyDescent="0.3">
      <c r="A10389" s="9">
        <v>180141821</v>
      </c>
      <c r="B10389" s="8">
        <v>43298.682812500003</v>
      </c>
      <c r="C10389" s="7" t="s">
        <v>36</v>
      </c>
      <c r="D10389" s="7" t="s">
        <v>387</v>
      </c>
      <c r="E10389" s="8">
        <v>43298.687268518515</v>
      </c>
      <c r="F10389" s="7" t="s">
        <v>29</v>
      </c>
      <c r="G10389" s="7" t="s">
        <v>76</v>
      </c>
      <c r="H10389">
        <f t="shared" si="162"/>
        <v>0</v>
      </c>
    </row>
    <row r="10390" spans="1:8" x14ac:dyDescent="0.3">
      <c r="A10390" s="9">
        <v>180141821</v>
      </c>
      <c r="B10390" s="8">
        <v>43298.682812500003</v>
      </c>
      <c r="C10390" s="7" t="s">
        <v>36</v>
      </c>
      <c r="D10390" s="7" t="s">
        <v>387</v>
      </c>
      <c r="E10390" s="8">
        <v>43298.687199074076</v>
      </c>
      <c r="F10390" s="7" t="s">
        <v>29</v>
      </c>
      <c r="G10390" s="7" t="s">
        <v>26</v>
      </c>
      <c r="H10390">
        <f t="shared" si="162"/>
        <v>0</v>
      </c>
    </row>
    <row r="10391" spans="1:8" x14ac:dyDescent="0.3">
      <c r="A10391" s="9">
        <v>180141877</v>
      </c>
      <c r="B10391" s="8">
        <v>43298.72347222222</v>
      </c>
      <c r="C10391" s="7" t="s">
        <v>23</v>
      </c>
      <c r="D10391" s="7" t="s">
        <v>791</v>
      </c>
      <c r="E10391" s="8">
        <v>43298.760694444441</v>
      </c>
      <c r="F10391" s="7" t="s">
        <v>25</v>
      </c>
      <c r="G10391" s="7" t="s">
        <v>28</v>
      </c>
      <c r="H10391">
        <f t="shared" si="162"/>
        <v>0</v>
      </c>
    </row>
    <row r="10392" spans="1:8" x14ac:dyDescent="0.3">
      <c r="A10392" s="9">
        <v>180141877</v>
      </c>
      <c r="B10392" s="8">
        <v>43298.72347222222</v>
      </c>
      <c r="C10392" s="7" t="s">
        <v>23</v>
      </c>
      <c r="D10392" s="7" t="s">
        <v>791</v>
      </c>
      <c r="E10392" s="8">
        <v>43298.760671296295</v>
      </c>
      <c r="F10392" s="7" t="s">
        <v>25</v>
      </c>
      <c r="G10392" s="7" t="s">
        <v>392</v>
      </c>
      <c r="H10392">
        <f t="shared" si="162"/>
        <v>0</v>
      </c>
    </row>
    <row r="10393" spans="1:8" x14ac:dyDescent="0.3">
      <c r="A10393" s="9">
        <v>180141877</v>
      </c>
      <c r="B10393" s="8">
        <v>43298.72347222222</v>
      </c>
      <c r="C10393" s="7" t="s">
        <v>23</v>
      </c>
      <c r="D10393" s="7" t="s">
        <v>791</v>
      </c>
      <c r="E10393" s="8">
        <v>43298.760578703703</v>
      </c>
      <c r="F10393" s="7" t="s">
        <v>25</v>
      </c>
      <c r="G10393" s="7" t="s">
        <v>136</v>
      </c>
      <c r="H10393">
        <f t="shared" si="162"/>
        <v>0</v>
      </c>
    </row>
    <row r="10394" spans="1:8" x14ac:dyDescent="0.3">
      <c r="A10394" s="9">
        <v>180141877</v>
      </c>
      <c r="B10394" s="8">
        <v>43298.72347222222</v>
      </c>
      <c r="C10394" s="7" t="s">
        <v>23</v>
      </c>
      <c r="D10394" s="7" t="s">
        <v>791</v>
      </c>
      <c r="E10394" s="8">
        <v>43298.73940972222</v>
      </c>
      <c r="F10394" s="7" t="s">
        <v>32</v>
      </c>
      <c r="G10394" s="7" t="s">
        <v>136</v>
      </c>
      <c r="H10394">
        <f t="shared" si="162"/>
        <v>0</v>
      </c>
    </row>
    <row r="10395" spans="1:8" x14ac:dyDescent="0.3">
      <c r="A10395" s="9">
        <v>180141877</v>
      </c>
      <c r="B10395" s="8">
        <v>43298.72347222222</v>
      </c>
      <c r="C10395" s="7" t="s">
        <v>23</v>
      </c>
      <c r="D10395" s="7" t="s">
        <v>791</v>
      </c>
      <c r="E10395" s="8">
        <v>43298.738206018519</v>
      </c>
      <c r="F10395" s="7" t="s">
        <v>25</v>
      </c>
      <c r="G10395" s="7" t="s">
        <v>94</v>
      </c>
      <c r="H10395">
        <f t="shared" si="162"/>
        <v>0</v>
      </c>
    </row>
    <row r="10396" spans="1:8" x14ac:dyDescent="0.3">
      <c r="A10396" s="9">
        <v>180141877</v>
      </c>
      <c r="B10396" s="8">
        <v>43298.72347222222</v>
      </c>
      <c r="C10396" s="7" t="s">
        <v>23</v>
      </c>
      <c r="D10396" s="7" t="s">
        <v>791</v>
      </c>
      <c r="E10396" s="8">
        <v>43298.731261574074</v>
      </c>
      <c r="F10396" s="7" t="s">
        <v>31</v>
      </c>
      <c r="G10396" s="7" t="s">
        <v>28</v>
      </c>
      <c r="H10396">
        <f t="shared" si="162"/>
        <v>0</v>
      </c>
    </row>
    <row r="10397" spans="1:8" x14ac:dyDescent="0.3">
      <c r="A10397" s="9">
        <v>180141877</v>
      </c>
      <c r="B10397" s="8">
        <v>43298.72347222222</v>
      </c>
      <c r="C10397" s="7" t="s">
        <v>23</v>
      </c>
      <c r="D10397" s="7" t="s">
        <v>791</v>
      </c>
      <c r="E10397" s="8">
        <v>43298.731122685182</v>
      </c>
      <c r="F10397" s="7" t="s">
        <v>31</v>
      </c>
      <c r="G10397" s="7" t="s">
        <v>136</v>
      </c>
      <c r="H10397">
        <f t="shared" si="162"/>
        <v>0</v>
      </c>
    </row>
    <row r="10398" spans="1:8" x14ac:dyDescent="0.3">
      <c r="A10398" s="9">
        <v>180141877</v>
      </c>
      <c r="B10398" s="8">
        <v>43298.72347222222</v>
      </c>
      <c r="C10398" s="7" t="s">
        <v>23</v>
      </c>
      <c r="D10398" s="7" t="s">
        <v>791</v>
      </c>
      <c r="E10398" s="8">
        <v>43298.730671296296</v>
      </c>
      <c r="F10398" s="7" t="s">
        <v>31</v>
      </c>
      <c r="G10398" s="7" t="s">
        <v>392</v>
      </c>
      <c r="H10398">
        <f t="shared" si="162"/>
        <v>0</v>
      </c>
    </row>
    <row r="10399" spans="1:8" x14ac:dyDescent="0.3">
      <c r="A10399" s="9">
        <v>180141877</v>
      </c>
      <c r="B10399" s="8">
        <v>43298.72347222222</v>
      </c>
      <c r="C10399" s="7" t="s">
        <v>23</v>
      </c>
      <c r="D10399" s="7" t="s">
        <v>791</v>
      </c>
      <c r="E10399" s="8">
        <v>43298.727824074071</v>
      </c>
      <c r="F10399" s="7" t="s">
        <v>29</v>
      </c>
      <c r="G10399" s="7" t="s">
        <v>392</v>
      </c>
      <c r="H10399">
        <f t="shared" si="162"/>
        <v>0</v>
      </c>
    </row>
    <row r="10400" spans="1:8" x14ac:dyDescent="0.3">
      <c r="A10400" s="9">
        <v>180141877</v>
      </c>
      <c r="B10400" s="8">
        <v>43298.72347222222</v>
      </c>
      <c r="C10400" s="7" t="s">
        <v>23</v>
      </c>
      <c r="D10400" s="7" t="s">
        <v>791</v>
      </c>
      <c r="E10400" s="8">
        <v>43298.7262962963</v>
      </c>
      <c r="F10400" s="7" t="s">
        <v>29</v>
      </c>
      <c r="G10400" s="7" t="s">
        <v>28</v>
      </c>
      <c r="H10400">
        <f t="shared" si="162"/>
        <v>0</v>
      </c>
    </row>
    <row r="10401" spans="1:8" x14ac:dyDescent="0.3">
      <c r="A10401" s="9">
        <v>180141877</v>
      </c>
      <c r="B10401" s="8">
        <v>43298.72347222222</v>
      </c>
      <c r="C10401" s="7" t="s">
        <v>23</v>
      </c>
      <c r="D10401" s="7" t="s">
        <v>791</v>
      </c>
      <c r="E10401" s="8">
        <v>43298.726145833331</v>
      </c>
      <c r="F10401" s="7" t="s">
        <v>29</v>
      </c>
      <c r="G10401" t="s">
        <v>136</v>
      </c>
      <c r="H10401">
        <f t="shared" si="162"/>
        <v>0</v>
      </c>
    </row>
    <row r="10402" spans="1:8" x14ac:dyDescent="0.3">
      <c r="A10402" s="9">
        <v>180141877</v>
      </c>
      <c r="B10402" s="8">
        <v>43298.72347222222</v>
      </c>
      <c r="C10402" s="7" t="s">
        <v>23</v>
      </c>
      <c r="D10402" s="7" t="s">
        <v>791</v>
      </c>
      <c r="E10402" s="8">
        <v>43298.725243055553</v>
      </c>
      <c r="F10402" s="7" t="s">
        <v>31</v>
      </c>
      <c r="G10402" t="s">
        <v>94</v>
      </c>
      <c r="H10402">
        <f t="shared" si="162"/>
        <v>0</v>
      </c>
    </row>
    <row r="10403" spans="1:8" x14ac:dyDescent="0.3">
      <c r="A10403" s="9">
        <v>180141877</v>
      </c>
      <c r="B10403" s="8">
        <v>43298.72347222222</v>
      </c>
      <c r="C10403" s="7" t="s">
        <v>23</v>
      </c>
      <c r="D10403" s="7" t="s">
        <v>791</v>
      </c>
      <c r="E10403" s="8">
        <v>43298.725219907406</v>
      </c>
      <c r="F10403" s="7" t="s">
        <v>29</v>
      </c>
      <c r="G10403" t="s">
        <v>94</v>
      </c>
      <c r="H10403">
        <f t="shared" si="162"/>
        <v>0</v>
      </c>
    </row>
    <row r="10404" spans="1:8" x14ac:dyDescent="0.3">
      <c r="A10404" s="9">
        <v>180141884</v>
      </c>
      <c r="B10404" s="8">
        <v>43298.731053240743</v>
      </c>
      <c r="C10404" s="7" t="s">
        <v>23</v>
      </c>
      <c r="D10404" s="7" t="s">
        <v>792</v>
      </c>
      <c r="E10404" s="8">
        <v>43298.814953703702</v>
      </c>
      <c r="F10404" s="7" t="s">
        <v>25</v>
      </c>
      <c r="G10404" t="s">
        <v>46</v>
      </c>
      <c r="H10404">
        <f t="shared" si="162"/>
        <v>0</v>
      </c>
    </row>
    <row r="10405" spans="1:8" x14ac:dyDescent="0.3">
      <c r="A10405" s="9">
        <v>180141884</v>
      </c>
      <c r="B10405" s="8">
        <v>43298.731053240743</v>
      </c>
      <c r="C10405" s="7" t="s">
        <v>23</v>
      </c>
      <c r="D10405" s="7" t="s">
        <v>792</v>
      </c>
      <c r="E10405" s="8">
        <v>43298.788368055553</v>
      </c>
      <c r="F10405" s="7" t="s">
        <v>150</v>
      </c>
      <c r="G10405" s="7" t="s">
        <v>46</v>
      </c>
      <c r="H10405">
        <f t="shared" si="162"/>
        <v>0</v>
      </c>
    </row>
    <row r="10406" spans="1:8" x14ac:dyDescent="0.3">
      <c r="A10406" s="9">
        <v>180141884</v>
      </c>
      <c r="B10406" s="8">
        <v>43298.731053240743</v>
      </c>
      <c r="C10406" s="7" t="s">
        <v>23</v>
      </c>
      <c r="D10406" s="7" t="s">
        <v>792</v>
      </c>
      <c r="E10406" s="8">
        <v>43298.750706018516</v>
      </c>
      <c r="F10406" s="7" t="s">
        <v>25</v>
      </c>
      <c r="G10406" s="7" t="s">
        <v>76</v>
      </c>
      <c r="H10406">
        <f t="shared" si="162"/>
        <v>0</v>
      </c>
    </row>
    <row r="10407" spans="1:8" x14ac:dyDescent="0.3">
      <c r="A10407" s="9">
        <v>180141884</v>
      </c>
      <c r="B10407" s="8">
        <v>43298.731053240743</v>
      </c>
      <c r="C10407" s="7" t="s">
        <v>23</v>
      </c>
      <c r="D10407" s="7" t="s">
        <v>792</v>
      </c>
      <c r="E10407" s="8">
        <v>43298.749583333331</v>
      </c>
      <c r="F10407" s="7" t="s">
        <v>32</v>
      </c>
      <c r="G10407" s="7" t="s">
        <v>46</v>
      </c>
      <c r="H10407">
        <f t="shared" si="162"/>
        <v>0</v>
      </c>
    </row>
    <row r="10408" spans="1:8" x14ac:dyDescent="0.3">
      <c r="A10408" s="9">
        <v>180141884</v>
      </c>
      <c r="B10408" s="8">
        <v>43298.731053240743</v>
      </c>
      <c r="C10408" s="7" t="s">
        <v>23</v>
      </c>
      <c r="D10408" s="7" t="s">
        <v>792</v>
      </c>
      <c r="E10408" s="8">
        <v>43298.745347222219</v>
      </c>
      <c r="F10408" s="7" t="s">
        <v>31</v>
      </c>
      <c r="G10408" t="s">
        <v>46</v>
      </c>
      <c r="H10408">
        <f t="shared" si="162"/>
        <v>0</v>
      </c>
    </row>
    <row r="10409" spans="1:8" x14ac:dyDescent="0.3">
      <c r="A10409" s="9">
        <v>180141884</v>
      </c>
      <c r="B10409" s="8">
        <v>43298.731053240743</v>
      </c>
      <c r="C10409" s="7" t="s">
        <v>23</v>
      </c>
      <c r="D10409" s="7" t="s">
        <v>792</v>
      </c>
      <c r="E10409" s="8">
        <v>43298.74359953704</v>
      </c>
      <c r="F10409" s="7" t="s">
        <v>29</v>
      </c>
      <c r="G10409" s="7" t="s">
        <v>76</v>
      </c>
      <c r="H10409">
        <f t="shared" si="162"/>
        <v>0</v>
      </c>
    </row>
    <row r="10410" spans="1:8" x14ac:dyDescent="0.3">
      <c r="A10410" s="9">
        <v>180141884</v>
      </c>
      <c r="B10410" s="8">
        <v>43298.731053240743</v>
      </c>
      <c r="C10410" s="7" t="s">
        <v>23</v>
      </c>
      <c r="D10410" s="7" t="s">
        <v>792</v>
      </c>
      <c r="E10410" s="8">
        <v>43298.734247685185</v>
      </c>
      <c r="F10410" s="7" t="s">
        <v>29</v>
      </c>
      <c r="G10410" t="s">
        <v>46</v>
      </c>
      <c r="H10410">
        <f t="shared" si="162"/>
        <v>0</v>
      </c>
    </row>
    <row r="10411" spans="1:8" x14ac:dyDescent="0.3">
      <c r="A10411" s="9">
        <v>180141898</v>
      </c>
      <c r="B10411" s="8">
        <v>43298.742754629631</v>
      </c>
      <c r="C10411" s="7" t="s">
        <v>36</v>
      </c>
      <c r="D10411" s="7" t="s">
        <v>793</v>
      </c>
      <c r="E10411" s="8">
        <v>43298.792743055557</v>
      </c>
      <c r="F10411" s="7" t="s">
        <v>25</v>
      </c>
      <c r="G10411" s="7" t="s">
        <v>76</v>
      </c>
      <c r="H10411">
        <f t="shared" si="162"/>
        <v>1</v>
      </c>
    </row>
    <row r="10412" spans="1:8" x14ac:dyDescent="0.3">
      <c r="A10412" s="9">
        <v>180141898</v>
      </c>
      <c r="B10412" s="8">
        <v>43298.742754629631</v>
      </c>
      <c r="C10412" s="7" t="s">
        <v>36</v>
      </c>
      <c r="D10412" s="7" t="s">
        <v>793</v>
      </c>
      <c r="E10412" s="8">
        <v>43298.792708333334</v>
      </c>
      <c r="F10412" s="7" t="s">
        <v>25</v>
      </c>
      <c r="G10412" s="7" t="s">
        <v>190</v>
      </c>
      <c r="H10412">
        <f t="shared" si="162"/>
        <v>0</v>
      </c>
    </row>
    <row r="10413" spans="1:8" x14ac:dyDescent="0.3">
      <c r="A10413" s="9">
        <v>180141898</v>
      </c>
      <c r="B10413" s="8">
        <v>43298.742754629631</v>
      </c>
      <c r="C10413" s="7" t="s">
        <v>36</v>
      </c>
      <c r="D10413" s="7" t="s">
        <v>793</v>
      </c>
      <c r="E10413" s="8">
        <v>43298.768831018519</v>
      </c>
      <c r="F10413" s="7" t="s">
        <v>31</v>
      </c>
      <c r="G10413" s="7" t="s">
        <v>76</v>
      </c>
      <c r="H10413">
        <f t="shared" si="162"/>
        <v>0</v>
      </c>
    </row>
    <row r="10414" spans="1:8" x14ac:dyDescent="0.3">
      <c r="A10414" s="9">
        <v>180141898</v>
      </c>
      <c r="B10414" s="8">
        <v>43298.742754629631</v>
      </c>
      <c r="C10414" s="7" t="s">
        <v>36</v>
      </c>
      <c r="D10414" s="7" t="s">
        <v>793</v>
      </c>
      <c r="E10414" s="8">
        <v>43298.767685185187</v>
      </c>
      <c r="F10414" s="7" t="s">
        <v>31</v>
      </c>
      <c r="G10414" s="7" t="s">
        <v>190</v>
      </c>
      <c r="H10414">
        <f t="shared" si="162"/>
        <v>0</v>
      </c>
    </row>
    <row r="10415" spans="1:8" x14ac:dyDescent="0.3">
      <c r="A10415" s="9">
        <v>180141898</v>
      </c>
      <c r="B10415" s="8">
        <v>43298.742754629631</v>
      </c>
      <c r="C10415" s="7" t="s">
        <v>36</v>
      </c>
      <c r="D10415" s="7" t="s">
        <v>793</v>
      </c>
      <c r="E10415" s="8">
        <v>43298.767569444448</v>
      </c>
      <c r="F10415" s="7" t="s">
        <v>29</v>
      </c>
      <c r="G10415" s="7" t="s">
        <v>190</v>
      </c>
      <c r="H10415">
        <f t="shared" si="162"/>
        <v>0</v>
      </c>
    </row>
    <row r="10416" spans="1:8" x14ac:dyDescent="0.3">
      <c r="A10416" s="9">
        <v>180141898</v>
      </c>
      <c r="B10416" s="8">
        <v>43298.742754629631</v>
      </c>
      <c r="C10416" s="7" t="s">
        <v>36</v>
      </c>
      <c r="D10416" s="7" t="s">
        <v>793</v>
      </c>
      <c r="E10416" s="8">
        <v>43298.767465277779</v>
      </c>
      <c r="F10416" s="7" t="s">
        <v>25</v>
      </c>
      <c r="G10416" s="7" t="s">
        <v>179</v>
      </c>
      <c r="H10416">
        <f t="shared" si="162"/>
        <v>0</v>
      </c>
    </row>
    <row r="10417" spans="1:8" x14ac:dyDescent="0.3">
      <c r="A10417" s="9">
        <v>180141898</v>
      </c>
      <c r="B10417" s="8">
        <v>43298.742754629631</v>
      </c>
      <c r="C10417" s="7" t="s">
        <v>36</v>
      </c>
      <c r="D10417" s="7" t="s">
        <v>793</v>
      </c>
      <c r="E10417" s="8">
        <v>43298.76321759259</v>
      </c>
      <c r="F10417" s="7" t="s">
        <v>25</v>
      </c>
      <c r="G10417" s="7" t="s">
        <v>28</v>
      </c>
      <c r="H10417">
        <f t="shared" si="162"/>
        <v>0</v>
      </c>
    </row>
    <row r="10418" spans="1:8" x14ac:dyDescent="0.3">
      <c r="A10418" s="9">
        <v>180141898</v>
      </c>
      <c r="B10418" s="8">
        <v>43298.742754629631</v>
      </c>
      <c r="C10418" s="7" t="s">
        <v>36</v>
      </c>
      <c r="D10418" s="7" t="s">
        <v>793</v>
      </c>
      <c r="E10418" s="8">
        <v>43298.762870370374</v>
      </c>
      <c r="F10418" s="7" t="s">
        <v>29</v>
      </c>
      <c r="G10418" s="7" t="s">
        <v>28</v>
      </c>
      <c r="H10418">
        <f t="shared" si="162"/>
        <v>0</v>
      </c>
    </row>
    <row r="10419" spans="1:8" x14ac:dyDescent="0.3">
      <c r="A10419" s="9">
        <v>180141898</v>
      </c>
      <c r="B10419" s="8">
        <v>43298.742754629631</v>
      </c>
      <c r="C10419" s="7" t="s">
        <v>36</v>
      </c>
      <c r="D10419" s="7" t="s">
        <v>793</v>
      </c>
      <c r="E10419" s="8">
        <v>43298.759953703702</v>
      </c>
      <c r="F10419" s="7" t="s">
        <v>31</v>
      </c>
      <c r="G10419" s="7" t="s">
        <v>179</v>
      </c>
      <c r="H10419">
        <f t="shared" si="162"/>
        <v>0</v>
      </c>
    </row>
    <row r="10420" spans="1:8" x14ac:dyDescent="0.3">
      <c r="A10420" s="9">
        <v>180141898</v>
      </c>
      <c r="B10420" s="8">
        <v>43298.742754629631</v>
      </c>
      <c r="C10420" s="7" t="s">
        <v>36</v>
      </c>
      <c r="D10420" s="7" t="s">
        <v>793</v>
      </c>
      <c r="E10420" s="8">
        <v>43298.750787037039</v>
      </c>
      <c r="F10420" s="7" t="s">
        <v>29</v>
      </c>
      <c r="G10420" s="7" t="s">
        <v>76</v>
      </c>
      <c r="H10420">
        <f t="shared" si="162"/>
        <v>0</v>
      </c>
    </row>
    <row r="10421" spans="1:8" x14ac:dyDescent="0.3">
      <c r="A10421" s="9">
        <v>180141898</v>
      </c>
      <c r="B10421" s="8">
        <v>43298.742754629631</v>
      </c>
      <c r="C10421" s="7" t="s">
        <v>36</v>
      </c>
      <c r="D10421" s="7" t="s">
        <v>793</v>
      </c>
      <c r="E10421" s="8">
        <v>43298.75037037037</v>
      </c>
      <c r="F10421" s="7" t="s">
        <v>25</v>
      </c>
      <c r="G10421" s="7" t="s">
        <v>190</v>
      </c>
      <c r="H10421">
        <f t="shared" si="162"/>
        <v>0</v>
      </c>
    </row>
    <row r="10422" spans="1:8" x14ac:dyDescent="0.3">
      <c r="A10422" s="9">
        <v>180141898</v>
      </c>
      <c r="B10422" s="8">
        <v>43298.742754629631</v>
      </c>
      <c r="C10422" s="7" t="s">
        <v>36</v>
      </c>
      <c r="D10422" s="7" t="s">
        <v>793</v>
      </c>
      <c r="E10422" s="8">
        <v>43298.747442129628</v>
      </c>
      <c r="F10422" s="7" t="s">
        <v>29</v>
      </c>
      <c r="G10422" s="7" t="s">
        <v>190</v>
      </c>
      <c r="H10422">
        <f t="shared" si="162"/>
        <v>0</v>
      </c>
    </row>
    <row r="10423" spans="1:8" x14ac:dyDescent="0.3">
      <c r="A10423" s="9">
        <v>180141898</v>
      </c>
      <c r="B10423" s="8">
        <v>43298.742754629631</v>
      </c>
      <c r="C10423" s="7" t="s">
        <v>36</v>
      </c>
      <c r="D10423" s="7" t="s">
        <v>793</v>
      </c>
      <c r="E10423" s="8">
        <v>43298.747372685182</v>
      </c>
      <c r="F10423" s="7" t="s">
        <v>29</v>
      </c>
      <c r="G10423" s="7" t="s">
        <v>179</v>
      </c>
      <c r="H10423">
        <f t="shared" si="162"/>
        <v>0</v>
      </c>
    </row>
    <row r="10424" spans="1:8" x14ac:dyDescent="0.3">
      <c r="A10424" s="9">
        <v>180141900</v>
      </c>
      <c r="B10424" s="8">
        <v>43298.744340277779</v>
      </c>
      <c r="C10424" s="7" t="s">
        <v>36</v>
      </c>
      <c r="D10424" s="7" t="s">
        <v>526</v>
      </c>
      <c r="E10424" s="8">
        <v>43298.790335648147</v>
      </c>
      <c r="F10424" s="7" t="s">
        <v>25</v>
      </c>
      <c r="G10424" s="7" t="s">
        <v>179</v>
      </c>
      <c r="H10424">
        <f t="shared" si="162"/>
        <v>1</v>
      </c>
    </row>
    <row r="10425" spans="1:8" x14ac:dyDescent="0.3">
      <c r="A10425" s="9">
        <v>180141900</v>
      </c>
      <c r="B10425" s="8">
        <v>43298.744340277779</v>
      </c>
      <c r="C10425" s="7" t="s">
        <v>36</v>
      </c>
      <c r="D10425" s="7" t="s">
        <v>526</v>
      </c>
      <c r="E10425" s="8">
        <v>43298.778553240743</v>
      </c>
      <c r="F10425" s="7" t="s">
        <v>25</v>
      </c>
      <c r="G10425" s="7" t="s">
        <v>28</v>
      </c>
      <c r="H10425">
        <f t="shared" si="162"/>
        <v>0</v>
      </c>
    </row>
    <row r="10426" spans="1:8" x14ac:dyDescent="0.3">
      <c r="A10426" s="9">
        <v>180141900</v>
      </c>
      <c r="B10426" s="8">
        <v>43298.744340277779</v>
      </c>
      <c r="C10426" s="7" t="s">
        <v>36</v>
      </c>
      <c r="D10426" s="7" t="s">
        <v>526</v>
      </c>
      <c r="E10426" s="8">
        <v>43298.768055555556</v>
      </c>
      <c r="F10426" s="7" t="s">
        <v>31</v>
      </c>
      <c r="G10426" s="7" t="s">
        <v>179</v>
      </c>
      <c r="H10426">
        <f t="shared" si="162"/>
        <v>0</v>
      </c>
    </row>
    <row r="10427" spans="1:8" x14ac:dyDescent="0.3">
      <c r="A10427" s="9">
        <v>180141900</v>
      </c>
      <c r="B10427" s="8">
        <v>43298.744340277779</v>
      </c>
      <c r="C10427" s="7" t="s">
        <v>36</v>
      </c>
      <c r="D10427" s="7" t="s">
        <v>526</v>
      </c>
      <c r="E10427" s="8">
        <v>43298.768009259256</v>
      </c>
      <c r="F10427" s="7" t="s">
        <v>31</v>
      </c>
      <c r="G10427" s="7" t="s">
        <v>179</v>
      </c>
      <c r="H10427">
        <f t="shared" si="162"/>
        <v>0</v>
      </c>
    </row>
    <row r="10428" spans="1:8" x14ac:dyDescent="0.3">
      <c r="A10428" s="9">
        <v>180141900</v>
      </c>
      <c r="B10428" s="8">
        <v>43298.744340277779</v>
      </c>
      <c r="C10428" s="7" t="s">
        <v>36</v>
      </c>
      <c r="D10428" s="7" t="s">
        <v>526</v>
      </c>
      <c r="E10428" s="8">
        <v>43298.767557870371</v>
      </c>
      <c r="F10428" s="7" t="s">
        <v>25</v>
      </c>
      <c r="G10428" s="7" t="s">
        <v>190</v>
      </c>
      <c r="H10428">
        <f t="shared" si="162"/>
        <v>0</v>
      </c>
    </row>
    <row r="10429" spans="1:8" x14ac:dyDescent="0.3">
      <c r="A10429" s="9">
        <v>180141900</v>
      </c>
      <c r="B10429" s="8">
        <v>43298.744340277779</v>
      </c>
      <c r="C10429" s="7" t="s">
        <v>36</v>
      </c>
      <c r="D10429" s="7" t="s">
        <v>526</v>
      </c>
      <c r="E10429" s="8">
        <v>43298.767476851855</v>
      </c>
      <c r="F10429" s="7" t="s">
        <v>29</v>
      </c>
      <c r="G10429" s="7" t="s">
        <v>179</v>
      </c>
      <c r="H10429">
        <f t="shared" si="162"/>
        <v>0</v>
      </c>
    </row>
    <row r="10430" spans="1:8" x14ac:dyDescent="0.3">
      <c r="A10430" s="9">
        <v>180141900</v>
      </c>
      <c r="B10430" s="8">
        <v>43298.744340277779</v>
      </c>
      <c r="C10430" s="7" t="s">
        <v>36</v>
      </c>
      <c r="D10430" s="7" t="s">
        <v>526</v>
      </c>
      <c r="E10430" s="8">
        <v>43298.766087962962</v>
      </c>
      <c r="F10430" s="7" t="s">
        <v>31</v>
      </c>
      <c r="G10430" s="7" t="s">
        <v>28</v>
      </c>
      <c r="H10430">
        <f t="shared" si="162"/>
        <v>0</v>
      </c>
    </row>
    <row r="10431" spans="1:8" x14ac:dyDescent="0.3">
      <c r="A10431" s="9">
        <v>180141900</v>
      </c>
      <c r="B10431" s="8">
        <v>43298.744340277779</v>
      </c>
      <c r="C10431" s="7" t="s">
        <v>36</v>
      </c>
      <c r="D10431" s="7" t="s">
        <v>526</v>
      </c>
      <c r="E10431" s="8">
        <v>43298.763229166667</v>
      </c>
      <c r="F10431" s="7" t="s">
        <v>29</v>
      </c>
      <c r="G10431" s="7" t="s">
        <v>28</v>
      </c>
      <c r="H10431">
        <f t="shared" si="162"/>
        <v>0</v>
      </c>
    </row>
    <row r="10432" spans="1:8" x14ac:dyDescent="0.3">
      <c r="A10432" s="9">
        <v>180141900</v>
      </c>
      <c r="B10432" s="8">
        <v>43298.744340277779</v>
      </c>
      <c r="C10432" s="7" t="s">
        <v>36</v>
      </c>
      <c r="D10432" s="7" t="s">
        <v>526</v>
      </c>
      <c r="E10432" s="8">
        <v>43298.763090277775</v>
      </c>
      <c r="F10432" s="7" t="s">
        <v>25</v>
      </c>
      <c r="G10432" s="7" t="s">
        <v>171</v>
      </c>
      <c r="H10432">
        <f t="shared" si="162"/>
        <v>0</v>
      </c>
    </row>
    <row r="10433" spans="1:8" x14ac:dyDescent="0.3">
      <c r="A10433" s="9">
        <v>180141900</v>
      </c>
      <c r="B10433" s="8">
        <v>43298.744340277779</v>
      </c>
      <c r="C10433" s="7" t="s">
        <v>36</v>
      </c>
      <c r="D10433" s="7" t="s">
        <v>526</v>
      </c>
      <c r="E10433" s="8">
        <v>43298.762604166666</v>
      </c>
      <c r="F10433" s="7" t="s">
        <v>32</v>
      </c>
      <c r="G10433" s="7" t="s">
        <v>171</v>
      </c>
      <c r="H10433">
        <f t="shared" si="162"/>
        <v>0</v>
      </c>
    </row>
    <row r="10434" spans="1:8" x14ac:dyDescent="0.3">
      <c r="A10434" s="9">
        <v>180141900</v>
      </c>
      <c r="B10434" s="8">
        <v>43298.744340277779</v>
      </c>
      <c r="C10434" s="7" t="s">
        <v>36</v>
      </c>
      <c r="D10434" s="7" t="s">
        <v>526</v>
      </c>
      <c r="E10434" s="8">
        <v>43298.761666666665</v>
      </c>
      <c r="F10434" s="7" t="s">
        <v>32</v>
      </c>
      <c r="G10434" s="7" t="s">
        <v>190</v>
      </c>
      <c r="H10434">
        <f t="shared" si="162"/>
        <v>0</v>
      </c>
    </row>
    <row r="10435" spans="1:8" x14ac:dyDescent="0.3">
      <c r="A10435" s="9">
        <v>180141900</v>
      </c>
      <c r="B10435" s="8">
        <v>43298.744340277779</v>
      </c>
      <c r="C10435" s="7" t="s">
        <v>36</v>
      </c>
      <c r="D10435" s="7" t="s">
        <v>526</v>
      </c>
      <c r="E10435" s="8">
        <v>43298.756481481483</v>
      </c>
      <c r="F10435" s="7" t="s">
        <v>31</v>
      </c>
      <c r="G10435" s="7" t="s">
        <v>190</v>
      </c>
      <c r="H10435">
        <f t="shared" ref="H10435:H10498" si="163">IF(AND(A10435&lt;&gt;A10434,C10435="PD Accident    "),1,0)</f>
        <v>0</v>
      </c>
    </row>
    <row r="10436" spans="1:8" x14ac:dyDescent="0.3">
      <c r="A10436" s="9">
        <v>180141900</v>
      </c>
      <c r="B10436" s="8">
        <v>43298.744340277779</v>
      </c>
      <c r="C10436" s="7" t="s">
        <v>36</v>
      </c>
      <c r="D10436" s="7" t="s">
        <v>526</v>
      </c>
      <c r="E10436" s="8">
        <v>43298.75644675926</v>
      </c>
      <c r="F10436" s="7" t="s">
        <v>29</v>
      </c>
      <c r="G10436" s="7" t="s">
        <v>190</v>
      </c>
      <c r="H10436">
        <f t="shared" si="163"/>
        <v>0</v>
      </c>
    </row>
    <row r="10437" spans="1:8" x14ac:dyDescent="0.3">
      <c r="A10437" s="9">
        <v>180141900</v>
      </c>
      <c r="B10437" s="8">
        <v>43298.744340277779</v>
      </c>
      <c r="C10437" s="7" t="s">
        <v>36</v>
      </c>
      <c r="D10437" s="7" t="s">
        <v>526</v>
      </c>
      <c r="E10437" s="8">
        <v>43298.756319444445</v>
      </c>
      <c r="F10437" s="7" t="s">
        <v>25</v>
      </c>
      <c r="G10437" s="7" t="s">
        <v>190</v>
      </c>
      <c r="H10437">
        <f t="shared" si="163"/>
        <v>0</v>
      </c>
    </row>
    <row r="10438" spans="1:8" x14ac:dyDescent="0.3">
      <c r="A10438" s="9">
        <v>180141900</v>
      </c>
      <c r="B10438" s="8">
        <v>43298.744340277779</v>
      </c>
      <c r="C10438" s="7" t="s">
        <v>36</v>
      </c>
      <c r="D10438" s="7" t="s">
        <v>526</v>
      </c>
      <c r="E10438" s="8">
        <v>43298.753321759257</v>
      </c>
      <c r="F10438" s="7" t="s">
        <v>31</v>
      </c>
      <c r="G10438" s="7" t="s">
        <v>190</v>
      </c>
      <c r="H10438">
        <f t="shared" si="163"/>
        <v>0</v>
      </c>
    </row>
    <row r="10439" spans="1:8" x14ac:dyDescent="0.3">
      <c r="A10439" s="9">
        <v>180141900</v>
      </c>
      <c r="B10439" s="8">
        <v>43298.744340277779</v>
      </c>
      <c r="C10439" s="7" t="s">
        <v>36</v>
      </c>
      <c r="D10439" s="7" t="s">
        <v>526</v>
      </c>
      <c r="E10439" s="8">
        <v>43298.752986111111</v>
      </c>
      <c r="F10439" s="7" t="s">
        <v>32</v>
      </c>
      <c r="G10439" s="7" t="s">
        <v>171</v>
      </c>
      <c r="H10439">
        <f t="shared" si="163"/>
        <v>0</v>
      </c>
    </row>
    <row r="10440" spans="1:8" x14ac:dyDescent="0.3">
      <c r="A10440" s="9">
        <v>180141900</v>
      </c>
      <c r="B10440" s="8">
        <v>43298.744340277779</v>
      </c>
      <c r="C10440" s="7" t="s">
        <v>36</v>
      </c>
      <c r="D10440" s="7" t="s">
        <v>526</v>
      </c>
      <c r="E10440" s="8">
        <v>43298.751701388886</v>
      </c>
      <c r="F10440" s="7" t="s">
        <v>31</v>
      </c>
      <c r="G10440" s="7" t="s">
        <v>171</v>
      </c>
      <c r="H10440">
        <f t="shared" si="163"/>
        <v>0</v>
      </c>
    </row>
    <row r="10441" spans="1:8" x14ac:dyDescent="0.3">
      <c r="A10441" s="9">
        <v>180141900</v>
      </c>
      <c r="B10441" s="8">
        <v>43298.744340277779</v>
      </c>
      <c r="C10441" s="7" t="s">
        <v>36</v>
      </c>
      <c r="D10441" s="7" t="s">
        <v>526</v>
      </c>
      <c r="E10441" s="8">
        <v>43298.751516203702</v>
      </c>
      <c r="F10441" s="7" t="s">
        <v>29</v>
      </c>
      <c r="G10441" s="7" t="s">
        <v>171</v>
      </c>
      <c r="H10441">
        <f t="shared" si="163"/>
        <v>0</v>
      </c>
    </row>
    <row r="10442" spans="1:8" x14ac:dyDescent="0.3">
      <c r="A10442" s="9">
        <v>180141900</v>
      </c>
      <c r="B10442" s="8">
        <v>43298.744340277779</v>
      </c>
      <c r="C10442" s="7" t="s">
        <v>36</v>
      </c>
      <c r="D10442" s="7" t="s">
        <v>526</v>
      </c>
      <c r="E10442" s="8">
        <v>43298.750381944446</v>
      </c>
      <c r="F10442" s="7" t="s">
        <v>29</v>
      </c>
      <c r="G10442" s="7" t="s">
        <v>190</v>
      </c>
      <c r="H10442">
        <f t="shared" si="163"/>
        <v>0</v>
      </c>
    </row>
    <row r="10443" spans="1:8" x14ac:dyDescent="0.3">
      <c r="A10443" s="9">
        <v>180141900</v>
      </c>
      <c r="B10443" s="8">
        <v>43298.744340277779</v>
      </c>
      <c r="C10443" s="7" t="s">
        <v>36</v>
      </c>
      <c r="D10443" s="7" t="s">
        <v>526</v>
      </c>
      <c r="E10443" s="8">
        <v>43298.749386574076</v>
      </c>
      <c r="F10443" s="7" t="s">
        <v>212</v>
      </c>
      <c r="G10443" s="7"/>
      <c r="H10443">
        <f t="shared" si="163"/>
        <v>0</v>
      </c>
    </row>
    <row r="10444" spans="1:8" x14ac:dyDescent="0.3">
      <c r="A10444" s="9">
        <v>180141905</v>
      </c>
      <c r="B10444" s="8">
        <v>43298.751111111109</v>
      </c>
      <c r="C10444" s="7" t="s">
        <v>23</v>
      </c>
      <c r="D10444" s="7" t="s">
        <v>238</v>
      </c>
      <c r="E10444" s="8">
        <v>43298.822951388887</v>
      </c>
      <c r="F10444" s="7" t="s">
        <v>25</v>
      </c>
      <c r="G10444" s="7" t="s">
        <v>34</v>
      </c>
      <c r="H10444">
        <f t="shared" si="163"/>
        <v>0</v>
      </c>
    </row>
    <row r="10445" spans="1:8" x14ac:dyDescent="0.3">
      <c r="A10445" s="9">
        <v>180141905</v>
      </c>
      <c r="B10445" s="8">
        <v>43298.751111111109</v>
      </c>
      <c r="C10445" s="7" t="s">
        <v>23</v>
      </c>
      <c r="D10445" s="7" t="s">
        <v>238</v>
      </c>
      <c r="E10445" s="8">
        <v>43298.814988425926</v>
      </c>
      <c r="F10445" s="7" t="s">
        <v>25</v>
      </c>
      <c r="G10445" s="7" t="s">
        <v>124</v>
      </c>
      <c r="H10445">
        <f t="shared" si="163"/>
        <v>0</v>
      </c>
    </row>
    <row r="10446" spans="1:8" x14ac:dyDescent="0.3">
      <c r="A10446" s="9">
        <v>180141905</v>
      </c>
      <c r="B10446" s="8">
        <v>43298.751111111109</v>
      </c>
      <c r="C10446" s="7" t="s">
        <v>23</v>
      </c>
      <c r="D10446" s="7" t="s">
        <v>238</v>
      </c>
      <c r="E10446" s="8">
        <v>43298.807812500003</v>
      </c>
      <c r="F10446" s="7" t="s">
        <v>63</v>
      </c>
      <c r="G10446" s="7" t="s">
        <v>34</v>
      </c>
      <c r="H10446">
        <f t="shared" si="163"/>
        <v>0</v>
      </c>
    </row>
    <row r="10447" spans="1:8" x14ac:dyDescent="0.3">
      <c r="A10447" s="9">
        <v>180141905</v>
      </c>
      <c r="B10447" s="8">
        <v>43298.751111111109</v>
      </c>
      <c r="C10447" s="7" t="s">
        <v>23</v>
      </c>
      <c r="D10447" s="7" t="s">
        <v>238</v>
      </c>
      <c r="E10447" s="8">
        <v>43298.799050925925</v>
      </c>
      <c r="F10447" s="7" t="s">
        <v>31</v>
      </c>
      <c r="G10447" s="7" t="s">
        <v>34</v>
      </c>
      <c r="H10447">
        <f t="shared" si="163"/>
        <v>0</v>
      </c>
    </row>
    <row r="10448" spans="1:8" x14ac:dyDescent="0.3">
      <c r="A10448" s="9">
        <v>180141905</v>
      </c>
      <c r="B10448" s="8">
        <v>43298.751111111109</v>
      </c>
      <c r="C10448" s="7" t="s">
        <v>23</v>
      </c>
      <c r="D10448" s="7" t="s">
        <v>238</v>
      </c>
      <c r="E10448" s="8">
        <v>43298.790243055555</v>
      </c>
      <c r="F10448" s="7" t="s">
        <v>25</v>
      </c>
      <c r="G10448" s="7" t="s">
        <v>193</v>
      </c>
      <c r="H10448">
        <f t="shared" si="163"/>
        <v>0</v>
      </c>
    </row>
    <row r="10449" spans="1:8" x14ac:dyDescent="0.3">
      <c r="A10449" s="9">
        <v>180141905</v>
      </c>
      <c r="B10449" s="8">
        <v>43298.751111111109</v>
      </c>
      <c r="C10449" s="7" t="s">
        <v>23</v>
      </c>
      <c r="D10449" s="7" t="s">
        <v>238</v>
      </c>
      <c r="E10449" s="8">
        <v>43298.782881944448</v>
      </c>
      <c r="F10449" s="7" t="s">
        <v>27</v>
      </c>
      <c r="G10449" s="7" t="s">
        <v>124</v>
      </c>
      <c r="H10449">
        <f t="shared" si="163"/>
        <v>0</v>
      </c>
    </row>
    <row r="10450" spans="1:8" x14ac:dyDescent="0.3">
      <c r="A10450" s="9">
        <v>180141905</v>
      </c>
      <c r="B10450" s="8">
        <v>43298.751111111109</v>
      </c>
      <c r="C10450" s="7" t="s">
        <v>23</v>
      </c>
      <c r="D10450" s="7" t="s">
        <v>238</v>
      </c>
      <c r="E10450" s="8">
        <v>43298.782800925925</v>
      </c>
      <c r="F10450" s="7" t="s">
        <v>31</v>
      </c>
      <c r="G10450" s="7" t="s">
        <v>124</v>
      </c>
      <c r="H10450">
        <f t="shared" si="163"/>
        <v>0</v>
      </c>
    </row>
    <row r="10451" spans="1:8" x14ac:dyDescent="0.3">
      <c r="A10451" s="9">
        <v>180141905</v>
      </c>
      <c r="B10451" s="8">
        <v>43298.751111111109</v>
      </c>
      <c r="C10451" s="7" t="s">
        <v>23</v>
      </c>
      <c r="D10451" s="7" t="s">
        <v>238</v>
      </c>
      <c r="E10451" s="8">
        <v>43298.779039351852</v>
      </c>
      <c r="F10451" s="7" t="s">
        <v>31</v>
      </c>
      <c r="G10451" s="7" t="s">
        <v>193</v>
      </c>
      <c r="H10451">
        <f t="shared" si="163"/>
        <v>0</v>
      </c>
    </row>
    <row r="10452" spans="1:8" x14ac:dyDescent="0.3">
      <c r="A10452" s="9">
        <v>180141905</v>
      </c>
      <c r="B10452" s="8">
        <v>43298.751111111109</v>
      </c>
      <c r="C10452" s="7" t="s">
        <v>23</v>
      </c>
      <c r="D10452" s="7" t="s">
        <v>238</v>
      </c>
      <c r="E10452" s="8">
        <v>43298.778796296298</v>
      </c>
      <c r="F10452" s="7" t="s">
        <v>25</v>
      </c>
      <c r="G10452" s="7" t="s">
        <v>64</v>
      </c>
      <c r="H10452">
        <f t="shared" si="163"/>
        <v>0</v>
      </c>
    </row>
    <row r="10453" spans="1:8" x14ac:dyDescent="0.3">
      <c r="A10453" s="9">
        <v>180141905</v>
      </c>
      <c r="B10453" s="8">
        <v>43298.751111111109</v>
      </c>
      <c r="C10453" s="7" t="s">
        <v>23</v>
      </c>
      <c r="D10453" s="7" t="s">
        <v>238</v>
      </c>
      <c r="E10453" s="8">
        <v>43298.776053240741</v>
      </c>
      <c r="F10453" s="7" t="s">
        <v>25</v>
      </c>
      <c r="G10453" s="7" t="s">
        <v>499</v>
      </c>
      <c r="H10453">
        <f t="shared" si="163"/>
        <v>0</v>
      </c>
    </row>
    <row r="10454" spans="1:8" x14ac:dyDescent="0.3">
      <c r="A10454" s="9">
        <v>180141905</v>
      </c>
      <c r="B10454" s="8">
        <v>43298.751111111109</v>
      </c>
      <c r="C10454" s="7" t="s">
        <v>23</v>
      </c>
      <c r="D10454" s="7" t="s">
        <v>238</v>
      </c>
      <c r="E10454" s="8">
        <v>43298.766562500001</v>
      </c>
      <c r="F10454" s="7" t="s">
        <v>32</v>
      </c>
      <c r="G10454" s="7" t="s">
        <v>64</v>
      </c>
      <c r="H10454">
        <f t="shared" si="163"/>
        <v>0</v>
      </c>
    </row>
    <row r="10455" spans="1:8" x14ac:dyDescent="0.3">
      <c r="A10455" s="9">
        <v>180141905</v>
      </c>
      <c r="B10455" s="8">
        <v>43298.751111111109</v>
      </c>
      <c r="C10455" s="7" t="s">
        <v>23</v>
      </c>
      <c r="D10455" s="7" t="s">
        <v>238</v>
      </c>
      <c r="E10455" s="8">
        <v>43298.761990740742</v>
      </c>
      <c r="F10455" s="7" t="s">
        <v>31</v>
      </c>
      <c r="G10455" s="7" t="s">
        <v>499</v>
      </c>
      <c r="H10455">
        <f t="shared" si="163"/>
        <v>0</v>
      </c>
    </row>
    <row r="10456" spans="1:8" x14ac:dyDescent="0.3">
      <c r="A10456" s="9">
        <v>180141905</v>
      </c>
      <c r="B10456" s="8">
        <v>43298.751111111109</v>
      </c>
      <c r="C10456" s="7" t="s">
        <v>23</v>
      </c>
      <c r="D10456" s="7" t="s">
        <v>238</v>
      </c>
      <c r="E10456" s="8">
        <v>43298.761932870373</v>
      </c>
      <c r="F10456" s="7" t="s">
        <v>31</v>
      </c>
      <c r="G10456" t="s">
        <v>34</v>
      </c>
      <c r="H10456">
        <f t="shared" si="163"/>
        <v>0</v>
      </c>
    </row>
    <row r="10457" spans="1:8" x14ac:dyDescent="0.3">
      <c r="A10457" s="9">
        <v>180141905</v>
      </c>
      <c r="B10457" s="8">
        <v>43298.751111111109</v>
      </c>
      <c r="C10457" s="7" t="s">
        <v>23</v>
      </c>
      <c r="D10457" s="7" t="s">
        <v>238</v>
      </c>
      <c r="E10457" s="8">
        <v>43298.757777777777</v>
      </c>
      <c r="F10457" s="7" t="s">
        <v>31</v>
      </c>
      <c r="G10457" s="7" t="s">
        <v>64</v>
      </c>
      <c r="H10457">
        <f t="shared" si="163"/>
        <v>0</v>
      </c>
    </row>
    <row r="10458" spans="1:8" x14ac:dyDescent="0.3">
      <c r="A10458" s="9">
        <v>180141905</v>
      </c>
      <c r="B10458" s="8">
        <v>43298.751111111109</v>
      </c>
      <c r="C10458" s="7" t="s">
        <v>23</v>
      </c>
      <c r="D10458" s="7" t="s">
        <v>238</v>
      </c>
      <c r="E10458" s="8">
        <v>43298.757754629631</v>
      </c>
      <c r="F10458" s="7" t="s">
        <v>31</v>
      </c>
      <c r="G10458" t="s">
        <v>34</v>
      </c>
      <c r="H10458">
        <f t="shared" si="163"/>
        <v>0</v>
      </c>
    </row>
    <row r="10459" spans="1:8" x14ac:dyDescent="0.3">
      <c r="A10459" s="9">
        <v>180141905</v>
      </c>
      <c r="B10459" s="8">
        <v>43298.751111111109</v>
      </c>
      <c r="C10459" s="7" t="s">
        <v>23</v>
      </c>
      <c r="D10459" s="7" t="s">
        <v>238</v>
      </c>
      <c r="E10459" s="8">
        <v>43298.755150462966</v>
      </c>
      <c r="F10459" s="7" t="s">
        <v>29</v>
      </c>
      <c r="G10459" s="7" t="s">
        <v>64</v>
      </c>
      <c r="H10459">
        <f t="shared" si="163"/>
        <v>0</v>
      </c>
    </row>
    <row r="10460" spans="1:8" x14ac:dyDescent="0.3">
      <c r="A10460" s="9">
        <v>180141905</v>
      </c>
      <c r="B10460" s="8">
        <v>43298.751111111109</v>
      </c>
      <c r="C10460" s="7" t="s">
        <v>23</v>
      </c>
      <c r="D10460" s="7" t="s">
        <v>238</v>
      </c>
      <c r="E10460" s="8">
        <v>43298.753958333335</v>
      </c>
      <c r="F10460" s="7" t="s">
        <v>29</v>
      </c>
      <c r="G10460" s="7" t="s">
        <v>499</v>
      </c>
      <c r="H10460">
        <f t="shared" si="163"/>
        <v>0</v>
      </c>
    </row>
    <row r="10461" spans="1:8" x14ac:dyDescent="0.3">
      <c r="A10461" s="9">
        <v>180141905</v>
      </c>
      <c r="B10461" s="8">
        <v>43298.751111111109</v>
      </c>
      <c r="C10461" s="7" t="s">
        <v>23</v>
      </c>
      <c r="D10461" s="7" t="s">
        <v>238</v>
      </c>
      <c r="E10461" s="8">
        <v>43298.753541666665</v>
      </c>
      <c r="F10461" s="7" t="s">
        <v>29</v>
      </c>
      <c r="G10461" s="7" t="s">
        <v>193</v>
      </c>
      <c r="H10461">
        <f t="shared" si="163"/>
        <v>0</v>
      </c>
    </row>
    <row r="10462" spans="1:8" x14ac:dyDescent="0.3">
      <c r="A10462" s="9">
        <v>180141905</v>
      </c>
      <c r="B10462" s="8">
        <v>43298.751111111109</v>
      </c>
      <c r="C10462" s="7" t="s">
        <v>23</v>
      </c>
      <c r="D10462" s="7" t="s">
        <v>238</v>
      </c>
      <c r="E10462" s="8">
        <v>43298.753136574072</v>
      </c>
      <c r="F10462" s="7" t="s">
        <v>29</v>
      </c>
      <c r="G10462" t="s">
        <v>124</v>
      </c>
      <c r="H10462">
        <f t="shared" si="163"/>
        <v>0</v>
      </c>
    </row>
    <row r="10463" spans="1:8" x14ac:dyDescent="0.3">
      <c r="A10463" s="9">
        <v>180141905</v>
      </c>
      <c r="B10463" s="8">
        <v>43298.751111111109</v>
      </c>
      <c r="C10463" s="7" t="s">
        <v>23</v>
      </c>
      <c r="D10463" s="7" t="s">
        <v>238</v>
      </c>
      <c r="E10463" s="8">
        <v>43298.753032407411</v>
      </c>
      <c r="F10463" s="7" t="s">
        <v>29</v>
      </c>
      <c r="G10463" s="7" t="s">
        <v>34</v>
      </c>
      <c r="H10463">
        <f t="shared" si="163"/>
        <v>0</v>
      </c>
    </row>
    <row r="10464" spans="1:8" x14ac:dyDescent="0.3">
      <c r="A10464" s="9">
        <v>180142130</v>
      </c>
      <c r="B10464" s="8">
        <v>43299.324733796297</v>
      </c>
      <c r="C10464" s="7" t="s">
        <v>23</v>
      </c>
      <c r="D10464" s="7" t="s">
        <v>794</v>
      </c>
      <c r="E10464" s="8">
        <v>43299.490798611114</v>
      </c>
      <c r="F10464" s="7" t="s">
        <v>25</v>
      </c>
      <c r="G10464" s="7" t="s">
        <v>139</v>
      </c>
      <c r="H10464">
        <f t="shared" si="163"/>
        <v>0</v>
      </c>
    </row>
    <row r="10465" spans="1:8" x14ac:dyDescent="0.3">
      <c r="A10465" s="9">
        <v>180142130</v>
      </c>
      <c r="B10465" s="8">
        <v>43299.324733796297</v>
      </c>
      <c r="C10465" s="7" t="s">
        <v>23</v>
      </c>
      <c r="D10465" s="7" t="s">
        <v>794</v>
      </c>
      <c r="E10465" s="8">
        <v>43299.399155092593</v>
      </c>
      <c r="F10465" s="7" t="s">
        <v>29</v>
      </c>
      <c r="G10465" s="7" t="s">
        <v>139</v>
      </c>
      <c r="H10465">
        <f t="shared" si="163"/>
        <v>0</v>
      </c>
    </row>
    <row r="10466" spans="1:8" x14ac:dyDescent="0.3">
      <c r="A10466" s="9">
        <v>180142130</v>
      </c>
      <c r="B10466" s="8">
        <v>43299.324733796297</v>
      </c>
      <c r="C10466" s="7" t="s">
        <v>23</v>
      </c>
      <c r="D10466" s="7" t="s">
        <v>794</v>
      </c>
      <c r="E10466" s="8">
        <v>43299.371886574074</v>
      </c>
      <c r="F10466" s="7" t="s">
        <v>27</v>
      </c>
      <c r="G10466" t="s">
        <v>139</v>
      </c>
      <c r="H10466">
        <f t="shared" si="163"/>
        <v>0</v>
      </c>
    </row>
    <row r="10467" spans="1:8" x14ac:dyDescent="0.3">
      <c r="A10467" s="9">
        <v>180142130</v>
      </c>
      <c r="B10467" s="8">
        <v>43299.324733796297</v>
      </c>
      <c r="C10467" s="7" t="s">
        <v>23</v>
      </c>
      <c r="D10467" s="7" t="s">
        <v>794</v>
      </c>
      <c r="E10467" s="8">
        <v>43299.371805555558</v>
      </c>
      <c r="F10467" s="7" t="s">
        <v>31</v>
      </c>
      <c r="G10467" t="s">
        <v>139</v>
      </c>
      <c r="H10467">
        <f t="shared" si="163"/>
        <v>0</v>
      </c>
    </row>
    <row r="10468" spans="1:8" x14ac:dyDescent="0.3">
      <c r="A10468" s="9">
        <v>180142130</v>
      </c>
      <c r="B10468" s="8">
        <v>43299.324733796297</v>
      </c>
      <c r="C10468" s="7" t="s">
        <v>23</v>
      </c>
      <c r="D10468" s="7" t="s">
        <v>794</v>
      </c>
      <c r="E10468" s="8">
        <v>43299.365567129629</v>
      </c>
      <c r="F10468" s="7" t="s">
        <v>29</v>
      </c>
      <c r="G10468" t="s">
        <v>139</v>
      </c>
      <c r="H10468">
        <f t="shared" si="163"/>
        <v>0</v>
      </c>
    </row>
    <row r="10469" spans="1:8" x14ac:dyDescent="0.3">
      <c r="A10469" s="9">
        <v>180142130</v>
      </c>
      <c r="B10469" s="8">
        <v>43299.324733796297</v>
      </c>
      <c r="C10469" s="7" t="s">
        <v>23</v>
      </c>
      <c r="D10469" s="7" t="s">
        <v>794</v>
      </c>
      <c r="E10469" s="8">
        <v>43299.364525462966</v>
      </c>
      <c r="F10469" s="7" t="s">
        <v>25</v>
      </c>
      <c r="G10469" t="s">
        <v>38</v>
      </c>
      <c r="H10469">
        <f t="shared" si="163"/>
        <v>0</v>
      </c>
    </row>
    <row r="10470" spans="1:8" x14ac:dyDescent="0.3">
      <c r="A10470" s="9">
        <v>180142130</v>
      </c>
      <c r="B10470" s="8">
        <v>43299.324733796297</v>
      </c>
      <c r="C10470" s="7" t="s">
        <v>23</v>
      </c>
      <c r="D10470" s="7" t="s">
        <v>794</v>
      </c>
      <c r="E10470" s="8">
        <v>43299.345034722224</v>
      </c>
      <c r="F10470" s="7" t="s">
        <v>63</v>
      </c>
      <c r="G10470" t="s">
        <v>139</v>
      </c>
      <c r="H10470">
        <f t="shared" si="163"/>
        <v>0</v>
      </c>
    </row>
    <row r="10471" spans="1:8" x14ac:dyDescent="0.3">
      <c r="A10471" s="9">
        <v>180142130</v>
      </c>
      <c r="B10471" s="8">
        <v>43299.324733796297</v>
      </c>
      <c r="C10471" s="7" t="s">
        <v>23</v>
      </c>
      <c r="D10471" s="7" t="s">
        <v>794</v>
      </c>
      <c r="E10471" s="8">
        <v>43299.345034722224</v>
      </c>
      <c r="F10471" s="7" t="s">
        <v>63</v>
      </c>
      <c r="G10471" t="s">
        <v>38</v>
      </c>
      <c r="H10471">
        <f t="shared" si="163"/>
        <v>0</v>
      </c>
    </row>
    <row r="10472" spans="1:8" x14ac:dyDescent="0.3">
      <c r="A10472" s="9">
        <v>180142130</v>
      </c>
      <c r="B10472" s="8">
        <v>43299.324733796297</v>
      </c>
      <c r="C10472" s="7" t="s">
        <v>23</v>
      </c>
      <c r="D10472" s="7" t="s">
        <v>794</v>
      </c>
      <c r="E10472" s="8">
        <v>43299.341504629629</v>
      </c>
      <c r="F10472" s="7" t="s">
        <v>32</v>
      </c>
      <c r="G10472" s="7" t="s">
        <v>38</v>
      </c>
      <c r="H10472">
        <f t="shared" si="163"/>
        <v>0</v>
      </c>
    </row>
    <row r="10473" spans="1:8" x14ac:dyDescent="0.3">
      <c r="A10473" s="9">
        <v>180142130</v>
      </c>
      <c r="B10473" s="8">
        <v>43299.324733796297</v>
      </c>
      <c r="C10473" s="7" t="s">
        <v>23</v>
      </c>
      <c r="D10473" s="7" t="s">
        <v>794</v>
      </c>
      <c r="E10473" s="8">
        <v>43299.335474537038</v>
      </c>
      <c r="F10473" s="7" t="s">
        <v>31</v>
      </c>
      <c r="G10473" s="7" t="s">
        <v>139</v>
      </c>
      <c r="H10473">
        <f t="shared" si="163"/>
        <v>0</v>
      </c>
    </row>
    <row r="10474" spans="1:8" x14ac:dyDescent="0.3">
      <c r="A10474" s="9">
        <v>180142130</v>
      </c>
      <c r="B10474" s="8">
        <v>43299.324733796297</v>
      </c>
      <c r="C10474" s="7" t="s">
        <v>23</v>
      </c>
      <c r="D10474" s="7" t="s">
        <v>794</v>
      </c>
      <c r="E10474" s="8">
        <v>43299.333437499998</v>
      </c>
      <c r="F10474" s="7" t="s">
        <v>31</v>
      </c>
      <c r="G10474" s="7" t="s">
        <v>38</v>
      </c>
      <c r="H10474">
        <f t="shared" si="163"/>
        <v>0</v>
      </c>
    </row>
    <row r="10475" spans="1:8" x14ac:dyDescent="0.3">
      <c r="A10475" s="9">
        <v>180142130</v>
      </c>
      <c r="B10475" s="8">
        <v>43299.324733796297</v>
      </c>
      <c r="C10475" s="7" t="s">
        <v>23</v>
      </c>
      <c r="D10475" s="7" t="s">
        <v>794</v>
      </c>
      <c r="E10475" s="8">
        <v>43299.329629629632</v>
      </c>
      <c r="F10475" s="7" t="s">
        <v>29</v>
      </c>
      <c r="G10475" s="7" t="s">
        <v>139</v>
      </c>
      <c r="H10475">
        <f t="shared" si="163"/>
        <v>0</v>
      </c>
    </row>
    <row r="10476" spans="1:8" x14ac:dyDescent="0.3">
      <c r="A10476" s="9">
        <v>180142130</v>
      </c>
      <c r="B10476" s="8">
        <v>43299.324733796297</v>
      </c>
      <c r="C10476" s="7" t="s">
        <v>23</v>
      </c>
      <c r="D10476" s="7" t="s">
        <v>794</v>
      </c>
      <c r="E10476" s="8">
        <v>43299.329629629632</v>
      </c>
      <c r="F10476" s="7" t="s">
        <v>29</v>
      </c>
      <c r="G10476" s="7" t="s">
        <v>38</v>
      </c>
      <c r="H10476">
        <f t="shared" si="163"/>
        <v>0</v>
      </c>
    </row>
    <row r="10477" spans="1:8" x14ac:dyDescent="0.3">
      <c r="A10477" s="9">
        <v>180142329</v>
      </c>
      <c r="B10477" s="8">
        <v>43299.502870370372</v>
      </c>
      <c r="C10477" s="7" t="s">
        <v>36</v>
      </c>
      <c r="D10477" s="7" t="s">
        <v>795</v>
      </c>
      <c r="E10477" s="8">
        <v>43299.528414351851</v>
      </c>
      <c r="F10477" s="7" t="s">
        <v>25</v>
      </c>
      <c r="G10477" s="7" t="s">
        <v>71</v>
      </c>
      <c r="H10477">
        <f t="shared" si="163"/>
        <v>1</v>
      </c>
    </row>
    <row r="10478" spans="1:8" x14ac:dyDescent="0.3">
      <c r="A10478" s="9">
        <v>180142329</v>
      </c>
      <c r="B10478" s="8">
        <v>43299.502870370372</v>
      </c>
      <c r="C10478" s="7" t="s">
        <v>36</v>
      </c>
      <c r="D10478" s="7" t="s">
        <v>795</v>
      </c>
      <c r="E10478" s="8">
        <v>43299.512916666667</v>
      </c>
      <c r="F10478" s="7" t="s">
        <v>25</v>
      </c>
      <c r="G10478" s="7" t="s">
        <v>72</v>
      </c>
      <c r="H10478">
        <f t="shared" si="163"/>
        <v>0</v>
      </c>
    </row>
    <row r="10479" spans="1:8" x14ac:dyDescent="0.3">
      <c r="A10479" s="9">
        <v>180142329</v>
      </c>
      <c r="B10479" s="8">
        <v>43299.502870370372</v>
      </c>
      <c r="C10479" s="7" t="s">
        <v>36</v>
      </c>
      <c r="D10479" s="7" t="s">
        <v>795</v>
      </c>
      <c r="E10479" s="8">
        <v>43299.511562500003</v>
      </c>
      <c r="F10479" s="7" t="s">
        <v>31</v>
      </c>
      <c r="G10479" s="7" t="s">
        <v>72</v>
      </c>
      <c r="H10479">
        <f t="shared" si="163"/>
        <v>0</v>
      </c>
    </row>
    <row r="10480" spans="1:8" x14ac:dyDescent="0.3">
      <c r="A10480" s="9">
        <v>180142329</v>
      </c>
      <c r="B10480" s="8">
        <v>43299.502870370372</v>
      </c>
      <c r="C10480" s="7" t="s">
        <v>36</v>
      </c>
      <c r="D10480" s="7" t="s">
        <v>795</v>
      </c>
      <c r="E10480" s="8">
        <v>43299.511400462965</v>
      </c>
      <c r="F10480" s="7" t="s">
        <v>25</v>
      </c>
      <c r="G10480" s="7" t="s">
        <v>173</v>
      </c>
      <c r="H10480">
        <f t="shared" si="163"/>
        <v>0</v>
      </c>
    </row>
    <row r="10481" spans="1:8" x14ac:dyDescent="0.3">
      <c r="A10481" s="9">
        <v>180142329</v>
      </c>
      <c r="B10481" s="8">
        <v>43299.502870370372</v>
      </c>
      <c r="C10481" s="7" t="s">
        <v>36</v>
      </c>
      <c r="D10481" s="7" t="s">
        <v>795</v>
      </c>
      <c r="E10481" s="8">
        <v>43299.510138888887</v>
      </c>
      <c r="F10481" s="7" t="s">
        <v>31</v>
      </c>
      <c r="G10481" s="7" t="s">
        <v>71</v>
      </c>
      <c r="H10481">
        <f t="shared" si="163"/>
        <v>0</v>
      </c>
    </row>
    <row r="10482" spans="1:8" x14ac:dyDescent="0.3">
      <c r="A10482" s="9">
        <v>180142329</v>
      </c>
      <c r="B10482" s="8">
        <v>43299.502870370372</v>
      </c>
      <c r="C10482" s="7" t="s">
        <v>36</v>
      </c>
      <c r="D10482" s="7" t="s">
        <v>795</v>
      </c>
      <c r="E10482" s="8">
        <v>43299.50677083333</v>
      </c>
      <c r="F10482" s="7" t="s">
        <v>29</v>
      </c>
      <c r="G10482" s="7" t="s">
        <v>173</v>
      </c>
      <c r="H10482">
        <f t="shared" si="163"/>
        <v>0</v>
      </c>
    </row>
    <row r="10483" spans="1:8" x14ac:dyDescent="0.3">
      <c r="A10483" s="9">
        <v>180142341</v>
      </c>
      <c r="B10483" s="8">
        <v>43299.515763888892</v>
      </c>
      <c r="C10483" s="7" t="s">
        <v>23</v>
      </c>
      <c r="D10483" s="7" t="s">
        <v>187</v>
      </c>
      <c r="E10483" s="8">
        <v>43299.607951388891</v>
      </c>
      <c r="F10483" s="7" t="s">
        <v>25</v>
      </c>
      <c r="G10483" s="7" t="s">
        <v>743</v>
      </c>
      <c r="H10483">
        <f t="shared" si="163"/>
        <v>0</v>
      </c>
    </row>
    <row r="10484" spans="1:8" x14ac:dyDescent="0.3">
      <c r="A10484" s="9">
        <v>180142341</v>
      </c>
      <c r="B10484" s="8">
        <v>43299.515763888892</v>
      </c>
      <c r="C10484" s="7" t="s">
        <v>23</v>
      </c>
      <c r="D10484" s="7" t="s">
        <v>187</v>
      </c>
      <c r="E10484" s="8">
        <v>43299.562523148146</v>
      </c>
      <c r="F10484" s="7" t="s">
        <v>27</v>
      </c>
      <c r="G10484" s="7" t="s">
        <v>743</v>
      </c>
      <c r="H10484">
        <f t="shared" si="163"/>
        <v>0</v>
      </c>
    </row>
    <row r="10485" spans="1:8" x14ac:dyDescent="0.3">
      <c r="A10485" s="9">
        <v>180142341</v>
      </c>
      <c r="B10485" s="8">
        <v>43299.515763888892</v>
      </c>
      <c r="C10485" s="7" t="s">
        <v>23</v>
      </c>
      <c r="D10485" s="7" t="s">
        <v>187</v>
      </c>
      <c r="E10485" s="8">
        <v>43299.562430555554</v>
      </c>
      <c r="F10485" s="7" t="s">
        <v>31</v>
      </c>
      <c r="G10485" s="7" t="s">
        <v>743</v>
      </c>
      <c r="H10485">
        <f t="shared" si="163"/>
        <v>0</v>
      </c>
    </row>
    <row r="10486" spans="1:8" x14ac:dyDescent="0.3">
      <c r="A10486" s="9">
        <v>180142341</v>
      </c>
      <c r="B10486" s="8">
        <v>43299.515763888892</v>
      </c>
      <c r="C10486" s="7" t="s">
        <v>23</v>
      </c>
      <c r="D10486" s="7" t="s">
        <v>187</v>
      </c>
      <c r="E10486" s="8">
        <v>43299.558958333335</v>
      </c>
      <c r="F10486" s="7" t="s">
        <v>25</v>
      </c>
      <c r="G10486" s="7" t="s">
        <v>38</v>
      </c>
      <c r="H10486">
        <f t="shared" si="163"/>
        <v>0</v>
      </c>
    </row>
    <row r="10487" spans="1:8" x14ac:dyDescent="0.3">
      <c r="A10487" s="9">
        <v>180142341</v>
      </c>
      <c r="B10487" s="8">
        <v>43299.515763888892</v>
      </c>
      <c r="C10487" s="7" t="s">
        <v>23</v>
      </c>
      <c r="D10487" s="7" t="s">
        <v>187</v>
      </c>
      <c r="E10487" s="8">
        <v>43299.555081018516</v>
      </c>
      <c r="F10487" s="7" t="s">
        <v>78</v>
      </c>
      <c r="G10487" s="7" t="s">
        <v>743</v>
      </c>
      <c r="H10487">
        <f t="shared" si="163"/>
        <v>0</v>
      </c>
    </row>
    <row r="10488" spans="1:8" x14ac:dyDescent="0.3">
      <c r="A10488" s="9">
        <v>180142341</v>
      </c>
      <c r="B10488" s="8">
        <v>43299.515763888892</v>
      </c>
      <c r="C10488" s="7" t="s">
        <v>23</v>
      </c>
      <c r="D10488" s="7" t="s">
        <v>187</v>
      </c>
      <c r="E10488" s="8">
        <v>43299.539166666669</v>
      </c>
      <c r="F10488" s="7" t="s">
        <v>63</v>
      </c>
      <c r="G10488" s="7" t="s">
        <v>743</v>
      </c>
      <c r="H10488">
        <f t="shared" si="163"/>
        <v>0</v>
      </c>
    </row>
    <row r="10489" spans="1:8" x14ac:dyDescent="0.3">
      <c r="A10489" s="9">
        <v>180142341</v>
      </c>
      <c r="B10489" s="8">
        <v>43299.515763888892</v>
      </c>
      <c r="C10489" s="7" t="s">
        <v>23</v>
      </c>
      <c r="D10489" s="7" t="s">
        <v>187</v>
      </c>
      <c r="E10489" s="8">
        <v>43299.523032407407</v>
      </c>
      <c r="F10489" s="7" t="s">
        <v>32</v>
      </c>
      <c r="G10489" s="7" t="s">
        <v>743</v>
      </c>
      <c r="H10489">
        <f t="shared" si="163"/>
        <v>0</v>
      </c>
    </row>
    <row r="10490" spans="1:8" x14ac:dyDescent="0.3">
      <c r="A10490" s="9">
        <v>180142341</v>
      </c>
      <c r="B10490" s="8">
        <v>43299.515763888892</v>
      </c>
      <c r="C10490" s="7" t="s">
        <v>23</v>
      </c>
      <c r="D10490" s="7" t="s">
        <v>187</v>
      </c>
      <c r="E10490" s="8">
        <v>43299.520196759258</v>
      </c>
      <c r="F10490" s="7" t="s">
        <v>31</v>
      </c>
      <c r="G10490" s="7" t="s">
        <v>743</v>
      </c>
      <c r="H10490">
        <f t="shared" si="163"/>
        <v>0</v>
      </c>
    </row>
    <row r="10491" spans="1:8" x14ac:dyDescent="0.3">
      <c r="A10491" s="9">
        <v>180142341</v>
      </c>
      <c r="B10491" s="8">
        <v>43299.515763888892</v>
      </c>
      <c r="C10491" s="7" t="s">
        <v>23</v>
      </c>
      <c r="D10491" s="7" t="s">
        <v>187</v>
      </c>
      <c r="E10491" s="8">
        <v>43299.518969907411</v>
      </c>
      <c r="F10491" s="7" t="s">
        <v>31</v>
      </c>
      <c r="G10491" s="7" t="s">
        <v>38</v>
      </c>
      <c r="H10491">
        <f t="shared" si="163"/>
        <v>0</v>
      </c>
    </row>
    <row r="10492" spans="1:8" x14ac:dyDescent="0.3">
      <c r="A10492" s="9">
        <v>180142341</v>
      </c>
      <c r="B10492" s="8">
        <v>43299.515763888892</v>
      </c>
      <c r="C10492" s="7" t="s">
        <v>23</v>
      </c>
      <c r="D10492" s="7" t="s">
        <v>187</v>
      </c>
      <c r="E10492" s="8">
        <v>43299.515775462962</v>
      </c>
      <c r="F10492" s="7" t="s">
        <v>31</v>
      </c>
      <c r="G10492" s="7" t="s">
        <v>743</v>
      </c>
      <c r="H10492">
        <f t="shared" si="163"/>
        <v>0</v>
      </c>
    </row>
    <row r="10493" spans="1:8" x14ac:dyDescent="0.3">
      <c r="A10493" s="9">
        <v>180142360</v>
      </c>
      <c r="B10493" s="8">
        <v>43299.529814814814</v>
      </c>
      <c r="C10493" s="7" t="s">
        <v>36</v>
      </c>
      <c r="D10493" s="7" t="s">
        <v>351</v>
      </c>
      <c r="E10493" s="8">
        <v>43299.617303240739</v>
      </c>
      <c r="F10493" s="7" t="s">
        <v>25</v>
      </c>
      <c r="G10493" s="7" t="s">
        <v>264</v>
      </c>
      <c r="H10493">
        <f t="shared" si="163"/>
        <v>1</v>
      </c>
    </row>
    <row r="10494" spans="1:8" x14ac:dyDescent="0.3">
      <c r="A10494" s="9">
        <v>180142360</v>
      </c>
      <c r="B10494" s="8">
        <v>43299.529814814814</v>
      </c>
      <c r="C10494" s="7" t="s">
        <v>36</v>
      </c>
      <c r="D10494" s="7" t="s">
        <v>351</v>
      </c>
      <c r="E10494" s="8">
        <v>43299.604629629626</v>
      </c>
      <c r="F10494" s="7" t="s">
        <v>29</v>
      </c>
      <c r="G10494" s="7" t="s">
        <v>264</v>
      </c>
      <c r="H10494">
        <f t="shared" si="163"/>
        <v>0</v>
      </c>
    </row>
    <row r="10495" spans="1:8" x14ac:dyDescent="0.3">
      <c r="A10495" s="9">
        <v>180142360</v>
      </c>
      <c r="B10495" s="8">
        <v>43299.529814814814</v>
      </c>
      <c r="C10495" s="7" t="s">
        <v>36</v>
      </c>
      <c r="D10495" s="7" t="s">
        <v>351</v>
      </c>
      <c r="E10495" s="8">
        <v>43299.602835648147</v>
      </c>
      <c r="F10495" s="7" t="s">
        <v>25</v>
      </c>
      <c r="G10495" s="7" t="s">
        <v>72</v>
      </c>
      <c r="H10495">
        <f t="shared" si="163"/>
        <v>0</v>
      </c>
    </row>
    <row r="10496" spans="1:8" x14ac:dyDescent="0.3">
      <c r="A10496" s="9">
        <v>180142360</v>
      </c>
      <c r="B10496" s="8">
        <v>43299.529814814814</v>
      </c>
      <c r="C10496" s="7" t="s">
        <v>36</v>
      </c>
      <c r="D10496" s="7" t="s">
        <v>351</v>
      </c>
      <c r="E10496" s="8">
        <v>43299.600081018521</v>
      </c>
      <c r="F10496" s="7" t="s">
        <v>25</v>
      </c>
      <c r="G10496" s="7" t="s">
        <v>76</v>
      </c>
      <c r="H10496">
        <f t="shared" si="163"/>
        <v>0</v>
      </c>
    </row>
    <row r="10497" spans="1:8" x14ac:dyDescent="0.3">
      <c r="A10497" s="9">
        <v>180142360</v>
      </c>
      <c r="B10497" s="8">
        <v>43299.529814814814</v>
      </c>
      <c r="C10497" s="7" t="s">
        <v>36</v>
      </c>
      <c r="D10497" s="7" t="s">
        <v>351</v>
      </c>
      <c r="E10497" s="8">
        <v>43299.565185185187</v>
      </c>
      <c r="F10497" s="7" t="s">
        <v>32</v>
      </c>
      <c r="G10497" s="7" t="s">
        <v>264</v>
      </c>
      <c r="H10497">
        <f t="shared" si="163"/>
        <v>0</v>
      </c>
    </row>
    <row r="10498" spans="1:8" x14ac:dyDescent="0.3">
      <c r="A10498" s="9">
        <v>180142360</v>
      </c>
      <c r="B10498" s="8">
        <v>43299.529814814814</v>
      </c>
      <c r="C10498" s="7" t="s">
        <v>36</v>
      </c>
      <c r="D10498" s="7" t="s">
        <v>351</v>
      </c>
      <c r="E10498" s="8">
        <v>43299.564421296294</v>
      </c>
      <c r="F10498" s="7" t="s">
        <v>32</v>
      </c>
      <c r="G10498" s="7" t="s">
        <v>264</v>
      </c>
      <c r="H10498">
        <f t="shared" si="163"/>
        <v>0</v>
      </c>
    </row>
    <row r="10499" spans="1:8" x14ac:dyDescent="0.3">
      <c r="A10499" s="9">
        <v>180142360</v>
      </c>
      <c r="B10499" s="8">
        <v>43299.529814814814</v>
      </c>
      <c r="C10499" s="7" t="s">
        <v>36</v>
      </c>
      <c r="D10499" s="7" t="s">
        <v>351</v>
      </c>
      <c r="E10499" s="8">
        <v>43299.560972222222</v>
      </c>
      <c r="F10499" s="7" t="s">
        <v>25</v>
      </c>
      <c r="G10499" s="7" t="s">
        <v>111</v>
      </c>
      <c r="H10499">
        <f t="shared" ref="H10499:H10562" si="164">IF(AND(A10499&lt;&gt;A10498,C10499="PD Accident    "),1,0)</f>
        <v>0</v>
      </c>
    </row>
    <row r="10500" spans="1:8" x14ac:dyDescent="0.3">
      <c r="A10500" s="9">
        <v>180142360</v>
      </c>
      <c r="B10500" s="8">
        <v>43299.529814814814</v>
      </c>
      <c r="C10500" s="7" t="s">
        <v>36</v>
      </c>
      <c r="D10500" s="7" t="s">
        <v>351</v>
      </c>
      <c r="E10500" s="8">
        <v>43299.552905092591</v>
      </c>
      <c r="F10500" s="7" t="s">
        <v>32</v>
      </c>
      <c r="G10500" s="7" t="s">
        <v>264</v>
      </c>
      <c r="H10500">
        <f t="shared" si="164"/>
        <v>0</v>
      </c>
    </row>
    <row r="10501" spans="1:8" x14ac:dyDescent="0.3">
      <c r="A10501" s="9">
        <v>180142360</v>
      </c>
      <c r="B10501" s="8">
        <v>43299.529814814814</v>
      </c>
      <c r="C10501" s="7" t="s">
        <v>36</v>
      </c>
      <c r="D10501" s="7" t="s">
        <v>351</v>
      </c>
      <c r="E10501" s="8">
        <v>43299.552708333336</v>
      </c>
      <c r="F10501" s="7" t="s">
        <v>31</v>
      </c>
      <c r="G10501" s="7" t="s">
        <v>76</v>
      </c>
      <c r="H10501">
        <f t="shared" si="164"/>
        <v>0</v>
      </c>
    </row>
    <row r="10502" spans="1:8" x14ac:dyDescent="0.3">
      <c r="A10502" s="9">
        <v>180142360</v>
      </c>
      <c r="B10502" s="8">
        <v>43299.529814814814</v>
      </c>
      <c r="C10502" s="7" t="s">
        <v>36</v>
      </c>
      <c r="D10502" s="7" t="s">
        <v>351</v>
      </c>
      <c r="E10502" s="8">
        <v>43299.551168981481</v>
      </c>
      <c r="F10502" s="7" t="s">
        <v>32</v>
      </c>
      <c r="G10502" s="7" t="s">
        <v>264</v>
      </c>
      <c r="H10502">
        <f t="shared" si="164"/>
        <v>0</v>
      </c>
    </row>
    <row r="10503" spans="1:8" x14ac:dyDescent="0.3">
      <c r="A10503" s="9">
        <v>180142360</v>
      </c>
      <c r="B10503" s="8">
        <v>43299.529814814814</v>
      </c>
      <c r="C10503" s="7" t="s">
        <v>36</v>
      </c>
      <c r="D10503" s="7" t="s">
        <v>351</v>
      </c>
      <c r="E10503" s="8">
        <v>43299.550613425927</v>
      </c>
      <c r="F10503" s="7" t="s">
        <v>31</v>
      </c>
      <c r="G10503" s="7" t="s">
        <v>72</v>
      </c>
      <c r="H10503">
        <f t="shared" si="164"/>
        <v>0</v>
      </c>
    </row>
    <row r="10504" spans="1:8" x14ac:dyDescent="0.3">
      <c r="A10504" s="9">
        <v>180142360</v>
      </c>
      <c r="B10504" s="8">
        <v>43299.529814814814</v>
      </c>
      <c r="C10504" s="7" t="s">
        <v>36</v>
      </c>
      <c r="D10504" s="7" t="s">
        <v>351</v>
      </c>
      <c r="E10504" s="8">
        <v>43299.549155092594</v>
      </c>
      <c r="F10504" s="7" t="s">
        <v>31</v>
      </c>
      <c r="G10504" s="7" t="s">
        <v>76</v>
      </c>
      <c r="H10504">
        <f t="shared" si="164"/>
        <v>0</v>
      </c>
    </row>
    <row r="10505" spans="1:8" x14ac:dyDescent="0.3">
      <c r="A10505" s="9">
        <v>180142360</v>
      </c>
      <c r="B10505" s="8">
        <v>43299.529814814814</v>
      </c>
      <c r="C10505" s="7" t="s">
        <v>36</v>
      </c>
      <c r="D10505" s="7" t="s">
        <v>351</v>
      </c>
      <c r="E10505" s="8">
        <v>43299.548229166663</v>
      </c>
      <c r="F10505" s="7" t="s">
        <v>32</v>
      </c>
      <c r="G10505" s="7" t="s">
        <v>264</v>
      </c>
      <c r="H10505">
        <f t="shared" si="164"/>
        <v>0</v>
      </c>
    </row>
    <row r="10506" spans="1:8" x14ac:dyDescent="0.3">
      <c r="A10506" s="9">
        <v>180142360</v>
      </c>
      <c r="B10506" s="8">
        <v>43299.529814814814</v>
      </c>
      <c r="C10506" s="7" t="s">
        <v>36</v>
      </c>
      <c r="D10506" s="7" t="s">
        <v>351</v>
      </c>
      <c r="E10506" s="8">
        <v>43299.541932870372</v>
      </c>
      <c r="F10506" s="7" t="s">
        <v>31</v>
      </c>
      <c r="G10506" s="7" t="s">
        <v>111</v>
      </c>
      <c r="H10506">
        <f t="shared" si="164"/>
        <v>0</v>
      </c>
    </row>
    <row r="10507" spans="1:8" x14ac:dyDescent="0.3">
      <c r="A10507" s="9">
        <v>180142360</v>
      </c>
      <c r="B10507" s="8">
        <v>43299.529814814814</v>
      </c>
      <c r="C10507" s="7" t="s">
        <v>36</v>
      </c>
      <c r="D10507" s="7" t="s">
        <v>351</v>
      </c>
      <c r="E10507" s="8">
        <v>43299.537581018521</v>
      </c>
      <c r="F10507" s="7" t="s">
        <v>31</v>
      </c>
      <c r="G10507" s="7" t="s">
        <v>264</v>
      </c>
      <c r="H10507">
        <f t="shared" si="164"/>
        <v>0</v>
      </c>
    </row>
    <row r="10508" spans="1:8" x14ac:dyDescent="0.3">
      <c r="A10508" s="9">
        <v>180142360</v>
      </c>
      <c r="B10508" s="8">
        <v>43299.529814814814</v>
      </c>
      <c r="C10508" s="7" t="s">
        <v>36</v>
      </c>
      <c r="D10508" s="7" t="s">
        <v>351</v>
      </c>
      <c r="E10508" s="8">
        <v>43299.535162037035</v>
      </c>
      <c r="F10508" s="7" t="s">
        <v>29</v>
      </c>
      <c r="G10508" s="7" t="s">
        <v>72</v>
      </c>
      <c r="H10508">
        <f t="shared" si="164"/>
        <v>0</v>
      </c>
    </row>
    <row r="10509" spans="1:8" x14ac:dyDescent="0.3">
      <c r="A10509" s="9">
        <v>180142360</v>
      </c>
      <c r="B10509" s="8">
        <v>43299.529814814814</v>
      </c>
      <c r="C10509" s="7" t="s">
        <v>36</v>
      </c>
      <c r="D10509" s="7" t="s">
        <v>351</v>
      </c>
      <c r="E10509" s="8">
        <v>43299.532372685186</v>
      </c>
      <c r="F10509" s="7" t="s">
        <v>29</v>
      </c>
      <c r="G10509" s="7" t="s">
        <v>111</v>
      </c>
      <c r="H10509">
        <f t="shared" si="164"/>
        <v>0</v>
      </c>
    </row>
    <row r="10510" spans="1:8" x14ac:dyDescent="0.3">
      <c r="A10510" s="9">
        <v>180142360</v>
      </c>
      <c r="B10510" s="8">
        <v>43299.529814814814</v>
      </c>
      <c r="C10510" s="7" t="s">
        <v>36</v>
      </c>
      <c r="D10510" s="7" t="s">
        <v>351</v>
      </c>
      <c r="E10510" s="8">
        <v>43299.532372685186</v>
      </c>
      <c r="F10510" s="7" t="s">
        <v>29</v>
      </c>
      <c r="G10510" s="7" t="s">
        <v>264</v>
      </c>
      <c r="H10510">
        <f t="shared" si="164"/>
        <v>0</v>
      </c>
    </row>
    <row r="10511" spans="1:8" x14ac:dyDescent="0.3">
      <c r="A10511" s="9">
        <v>180142420</v>
      </c>
      <c r="B10511" s="8">
        <v>43299.607974537037</v>
      </c>
      <c r="C10511" s="7" t="s">
        <v>23</v>
      </c>
      <c r="D10511" s="7" t="s">
        <v>409</v>
      </c>
      <c r="E10511" s="8">
        <v>43299.72216435185</v>
      </c>
      <c r="F10511" s="7" t="s">
        <v>25</v>
      </c>
      <c r="G10511" s="7" t="s">
        <v>38</v>
      </c>
      <c r="H10511">
        <f t="shared" si="164"/>
        <v>0</v>
      </c>
    </row>
    <row r="10512" spans="1:8" x14ac:dyDescent="0.3">
      <c r="A10512" s="9">
        <v>180142420</v>
      </c>
      <c r="B10512" s="8">
        <v>43299.607974537037</v>
      </c>
      <c r="C10512" s="7" t="s">
        <v>23</v>
      </c>
      <c r="D10512" s="7" t="s">
        <v>409</v>
      </c>
      <c r="E10512" s="8">
        <v>43299.721273148149</v>
      </c>
      <c r="F10512" s="7" t="s">
        <v>25</v>
      </c>
      <c r="G10512" s="7" t="s">
        <v>115</v>
      </c>
      <c r="H10512">
        <f t="shared" si="164"/>
        <v>0</v>
      </c>
    </row>
    <row r="10513" spans="1:8" x14ac:dyDescent="0.3">
      <c r="A10513" s="9">
        <v>180142420</v>
      </c>
      <c r="B10513" s="8">
        <v>43299.607974537037</v>
      </c>
      <c r="C10513" s="7" t="s">
        <v>23</v>
      </c>
      <c r="D10513" s="7" t="s">
        <v>409</v>
      </c>
      <c r="E10513" s="8">
        <v>43299.720150462963</v>
      </c>
      <c r="F10513" s="7" t="s">
        <v>25</v>
      </c>
      <c r="G10513" s="7" t="s">
        <v>28</v>
      </c>
      <c r="H10513">
        <f t="shared" si="164"/>
        <v>0</v>
      </c>
    </row>
    <row r="10514" spans="1:8" x14ac:dyDescent="0.3">
      <c r="A10514" s="9">
        <v>180142420</v>
      </c>
      <c r="B10514" s="8">
        <v>43299.607974537037</v>
      </c>
      <c r="C10514" s="7" t="s">
        <v>23</v>
      </c>
      <c r="D10514" s="7" t="s">
        <v>409</v>
      </c>
      <c r="E10514" s="8">
        <v>43299.718391203707</v>
      </c>
      <c r="F10514" s="7" t="s">
        <v>25</v>
      </c>
      <c r="G10514" s="7" t="s">
        <v>46</v>
      </c>
      <c r="H10514">
        <f t="shared" si="164"/>
        <v>0</v>
      </c>
    </row>
    <row r="10515" spans="1:8" x14ac:dyDescent="0.3">
      <c r="A10515" s="9">
        <v>180142420</v>
      </c>
      <c r="B10515" s="8">
        <v>43299.607974537037</v>
      </c>
      <c r="C10515" s="7" t="s">
        <v>23</v>
      </c>
      <c r="D10515" s="7" t="s">
        <v>409</v>
      </c>
      <c r="E10515" s="8">
        <v>43299.684560185182</v>
      </c>
      <c r="F10515" s="7" t="s">
        <v>25</v>
      </c>
      <c r="G10515" s="7" t="s">
        <v>30</v>
      </c>
      <c r="H10515">
        <f t="shared" si="164"/>
        <v>0</v>
      </c>
    </row>
    <row r="10516" spans="1:8" x14ac:dyDescent="0.3">
      <c r="A10516" s="9">
        <v>180142420</v>
      </c>
      <c r="B10516" s="8">
        <v>43299.607974537037</v>
      </c>
      <c r="C10516" s="7" t="s">
        <v>23</v>
      </c>
      <c r="D10516" s="7" t="s">
        <v>409</v>
      </c>
      <c r="E10516" s="8">
        <v>43299.659085648149</v>
      </c>
      <c r="F10516" s="7" t="s">
        <v>25</v>
      </c>
      <c r="G10516" s="7" t="s">
        <v>76</v>
      </c>
      <c r="H10516">
        <f t="shared" si="164"/>
        <v>0</v>
      </c>
    </row>
    <row r="10517" spans="1:8" x14ac:dyDescent="0.3">
      <c r="A10517" s="9">
        <v>180142420</v>
      </c>
      <c r="B10517" s="8">
        <v>43299.607974537037</v>
      </c>
      <c r="C10517" s="7" t="s">
        <v>23</v>
      </c>
      <c r="D10517" s="7" t="s">
        <v>409</v>
      </c>
      <c r="E10517" s="8">
        <v>43299.65519675926</v>
      </c>
      <c r="F10517" s="7" t="s">
        <v>25</v>
      </c>
      <c r="G10517" s="7" t="s">
        <v>179</v>
      </c>
      <c r="H10517">
        <f t="shared" si="164"/>
        <v>0</v>
      </c>
    </row>
    <row r="10518" spans="1:8" x14ac:dyDescent="0.3">
      <c r="A10518" s="9">
        <v>180142420</v>
      </c>
      <c r="B10518" s="8">
        <v>43299.607974537037</v>
      </c>
      <c r="C10518" s="7" t="s">
        <v>23</v>
      </c>
      <c r="D10518" s="7" t="s">
        <v>409</v>
      </c>
      <c r="E10518" s="8">
        <v>43299.646724537037</v>
      </c>
      <c r="F10518" s="7" t="s">
        <v>25</v>
      </c>
      <c r="G10518" s="7" t="s">
        <v>537</v>
      </c>
      <c r="H10518">
        <f t="shared" si="164"/>
        <v>0</v>
      </c>
    </row>
    <row r="10519" spans="1:8" x14ac:dyDescent="0.3">
      <c r="A10519" s="9">
        <v>180142420</v>
      </c>
      <c r="B10519" s="8">
        <v>43299.607974537037</v>
      </c>
      <c r="C10519" s="7" t="s">
        <v>23</v>
      </c>
      <c r="D10519" s="7" t="s">
        <v>409</v>
      </c>
      <c r="E10519" s="8">
        <v>43299.639953703707</v>
      </c>
      <c r="F10519" s="7" t="s">
        <v>31</v>
      </c>
      <c r="G10519" s="7" t="s">
        <v>76</v>
      </c>
      <c r="H10519">
        <f t="shared" si="164"/>
        <v>0</v>
      </c>
    </row>
    <row r="10520" spans="1:8" x14ac:dyDescent="0.3">
      <c r="A10520" s="9">
        <v>180142420</v>
      </c>
      <c r="B10520" s="8">
        <v>43299.607974537037</v>
      </c>
      <c r="C10520" s="7" t="s">
        <v>23</v>
      </c>
      <c r="D10520" s="7" t="s">
        <v>409</v>
      </c>
      <c r="E10520" s="8">
        <v>43299.629548611112</v>
      </c>
      <c r="F10520" s="7" t="s">
        <v>31</v>
      </c>
      <c r="G10520" s="7" t="s">
        <v>115</v>
      </c>
      <c r="H10520">
        <f t="shared" si="164"/>
        <v>0</v>
      </c>
    </row>
    <row r="10521" spans="1:8" x14ac:dyDescent="0.3">
      <c r="A10521" s="9">
        <v>180142420</v>
      </c>
      <c r="B10521" s="8">
        <v>43299.607974537037</v>
      </c>
      <c r="C10521" s="7" t="s">
        <v>23</v>
      </c>
      <c r="D10521" s="7" t="s">
        <v>409</v>
      </c>
      <c r="E10521" s="8">
        <v>43299.625601851854</v>
      </c>
      <c r="F10521" s="7" t="s">
        <v>25</v>
      </c>
      <c r="G10521" s="7" t="s">
        <v>329</v>
      </c>
      <c r="H10521">
        <f t="shared" si="164"/>
        <v>0</v>
      </c>
    </row>
    <row r="10522" spans="1:8" x14ac:dyDescent="0.3">
      <c r="A10522" s="9">
        <v>180142420</v>
      </c>
      <c r="B10522" s="8">
        <v>43299.607974537037</v>
      </c>
      <c r="C10522" s="7" t="s">
        <v>23</v>
      </c>
      <c r="D10522" s="7" t="s">
        <v>409</v>
      </c>
      <c r="E10522" s="8">
        <v>43299.624421296299</v>
      </c>
      <c r="F10522" s="7" t="s">
        <v>31</v>
      </c>
      <c r="G10522" s="7" t="s">
        <v>179</v>
      </c>
      <c r="H10522">
        <f t="shared" si="164"/>
        <v>0</v>
      </c>
    </row>
    <row r="10523" spans="1:8" x14ac:dyDescent="0.3">
      <c r="A10523" s="9">
        <v>180142420</v>
      </c>
      <c r="B10523" s="8">
        <v>43299.607974537037</v>
      </c>
      <c r="C10523" s="7" t="s">
        <v>23</v>
      </c>
      <c r="D10523" s="7" t="s">
        <v>409</v>
      </c>
      <c r="E10523" s="8">
        <v>43299.623784722222</v>
      </c>
      <c r="F10523" s="7" t="s">
        <v>31</v>
      </c>
      <c r="G10523" s="7" t="s">
        <v>537</v>
      </c>
      <c r="H10523">
        <f t="shared" si="164"/>
        <v>0</v>
      </c>
    </row>
    <row r="10524" spans="1:8" x14ac:dyDescent="0.3">
      <c r="A10524" s="9">
        <v>180142420</v>
      </c>
      <c r="B10524" s="8">
        <v>43299.607974537037</v>
      </c>
      <c r="C10524" s="7" t="s">
        <v>23</v>
      </c>
      <c r="D10524" s="7" t="s">
        <v>409</v>
      </c>
      <c r="E10524" s="8">
        <v>43299.621666666666</v>
      </c>
      <c r="F10524" s="7" t="s">
        <v>31</v>
      </c>
      <c r="G10524" s="7" t="s">
        <v>28</v>
      </c>
      <c r="H10524">
        <f t="shared" si="164"/>
        <v>0</v>
      </c>
    </row>
    <row r="10525" spans="1:8" x14ac:dyDescent="0.3">
      <c r="A10525" s="9">
        <v>180142420</v>
      </c>
      <c r="B10525" s="8">
        <v>43299.607974537037</v>
      </c>
      <c r="C10525" s="7" t="s">
        <v>23</v>
      </c>
      <c r="D10525" s="7" t="s">
        <v>409</v>
      </c>
      <c r="E10525" s="8">
        <v>43299.619467592594</v>
      </c>
      <c r="F10525" s="7" t="s">
        <v>31</v>
      </c>
      <c r="G10525" s="7" t="s">
        <v>30</v>
      </c>
      <c r="H10525">
        <f t="shared" si="164"/>
        <v>0</v>
      </c>
    </row>
    <row r="10526" spans="1:8" x14ac:dyDescent="0.3">
      <c r="A10526" s="9">
        <v>180142420</v>
      </c>
      <c r="B10526" s="8">
        <v>43299.607974537037</v>
      </c>
      <c r="C10526" s="7" t="s">
        <v>23</v>
      </c>
      <c r="D10526" s="7" t="s">
        <v>409</v>
      </c>
      <c r="E10526" s="8">
        <v>43299.617222222223</v>
      </c>
      <c r="F10526" s="7" t="s">
        <v>31</v>
      </c>
      <c r="G10526" s="7" t="s">
        <v>38</v>
      </c>
      <c r="H10526">
        <f t="shared" si="164"/>
        <v>0</v>
      </c>
    </row>
    <row r="10527" spans="1:8" x14ac:dyDescent="0.3">
      <c r="A10527" s="9">
        <v>180142420</v>
      </c>
      <c r="B10527" s="8">
        <v>43299.607974537037</v>
      </c>
      <c r="C10527" s="7" t="s">
        <v>23</v>
      </c>
      <c r="D10527" s="7" t="s">
        <v>409</v>
      </c>
      <c r="E10527" s="8">
        <v>43299.615231481483</v>
      </c>
      <c r="F10527" s="7" t="s">
        <v>29</v>
      </c>
      <c r="G10527" s="7" t="s">
        <v>115</v>
      </c>
      <c r="H10527">
        <f t="shared" si="164"/>
        <v>0</v>
      </c>
    </row>
    <row r="10528" spans="1:8" x14ac:dyDescent="0.3">
      <c r="A10528" s="9">
        <v>180142420</v>
      </c>
      <c r="B10528" s="8">
        <v>43299.607974537037</v>
      </c>
      <c r="C10528" s="7" t="s">
        <v>23</v>
      </c>
      <c r="D10528" s="7" t="s">
        <v>409</v>
      </c>
      <c r="E10528" s="8">
        <v>43299.614699074074</v>
      </c>
      <c r="F10528" s="7" t="s">
        <v>29</v>
      </c>
      <c r="G10528" s="7" t="s">
        <v>537</v>
      </c>
      <c r="H10528">
        <f t="shared" si="164"/>
        <v>0</v>
      </c>
    </row>
    <row r="10529" spans="1:8" x14ac:dyDescent="0.3">
      <c r="A10529" s="9">
        <v>180142420</v>
      </c>
      <c r="B10529" s="8">
        <v>43299.607974537037</v>
      </c>
      <c r="C10529" s="7" t="s">
        <v>23</v>
      </c>
      <c r="D10529" s="7" t="s">
        <v>409</v>
      </c>
      <c r="E10529" s="8">
        <v>43299.613969907405</v>
      </c>
      <c r="F10529" s="7" t="s">
        <v>31</v>
      </c>
      <c r="G10529" s="7" t="s">
        <v>46</v>
      </c>
      <c r="H10529">
        <f t="shared" si="164"/>
        <v>0</v>
      </c>
    </row>
    <row r="10530" spans="1:8" x14ac:dyDescent="0.3">
      <c r="A10530" s="9">
        <v>180142420</v>
      </c>
      <c r="B10530" s="8">
        <v>43299.607974537037</v>
      </c>
      <c r="C10530" s="7" t="s">
        <v>23</v>
      </c>
      <c r="D10530" s="7" t="s">
        <v>409</v>
      </c>
      <c r="E10530" s="8">
        <v>43299.613587962966</v>
      </c>
      <c r="F10530" s="7" t="s">
        <v>31</v>
      </c>
      <c r="G10530" s="7" t="s">
        <v>329</v>
      </c>
      <c r="H10530">
        <f t="shared" si="164"/>
        <v>0</v>
      </c>
    </row>
    <row r="10531" spans="1:8" x14ac:dyDescent="0.3">
      <c r="A10531" s="9">
        <v>180142420</v>
      </c>
      <c r="B10531" s="8">
        <v>43299.607974537037</v>
      </c>
      <c r="C10531" s="7" t="s">
        <v>23</v>
      </c>
      <c r="D10531" s="7" t="s">
        <v>409</v>
      </c>
      <c r="E10531" s="8">
        <v>43299.610185185185</v>
      </c>
      <c r="F10531" s="7" t="s">
        <v>29</v>
      </c>
      <c r="G10531" s="7" t="s">
        <v>329</v>
      </c>
      <c r="H10531">
        <f t="shared" si="164"/>
        <v>0</v>
      </c>
    </row>
    <row r="10532" spans="1:8" x14ac:dyDescent="0.3">
      <c r="A10532" s="9">
        <v>180142420</v>
      </c>
      <c r="B10532" s="8">
        <v>43299.607974537037</v>
      </c>
      <c r="C10532" s="7" t="s">
        <v>23</v>
      </c>
      <c r="D10532" s="7" t="s">
        <v>409</v>
      </c>
      <c r="E10532" s="8">
        <v>43299.609467592592</v>
      </c>
      <c r="F10532" s="7" t="s">
        <v>29</v>
      </c>
      <c r="G10532" s="7" t="s">
        <v>76</v>
      </c>
      <c r="H10532">
        <f t="shared" si="164"/>
        <v>0</v>
      </c>
    </row>
    <row r="10533" spans="1:8" x14ac:dyDescent="0.3">
      <c r="A10533" s="9">
        <v>180142420</v>
      </c>
      <c r="B10533" s="8">
        <v>43299.607974537037</v>
      </c>
      <c r="C10533" s="7" t="s">
        <v>23</v>
      </c>
      <c r="D10533" s="7" t="s">
        <v>409</v>
      </c>
      <c r="E10533" s="8">
        <v>43299.609166666669</v>
      </c>
      <c r="F10533" s="7" t="s">
        <v>29</v>
      </c>
      <c r="G10533" s="7" t="s">
        <v>38</v>
      </c>
      <c r="H10533">
        <f t="shared" si="164"/>
        <v>0</v>
      </c>
    </row>
    <row r="10534" spans="1:8" x14ac:dyDescent="0.3">
      <c r="A10534" s="9">
        <v>180142420</v>
      </c>
      <c r="B10534" s="8">
        <v>43299.607974537037</v>
      </c>
      <c r="C10534" s="7" t="s">
        <v>23</v>
      </c>
      <c r="D10534" s="7" t="s">
        <v>409</v>
      </c>
      <c r="E10534" s="8">
        <v>43299.609097222223</v>
      </c>
      <c r="F10534" s="7" t="s">
        <v>29</v>
      </c>
      <c r="G10534" s="7" t="s">
        <v>179</v>
      </c>
      <c r="H10534">
        <f t="shared" si="164"/>
        <v>0</v>
      </c>
    </row>
    <row r="10535" spans="1:8" x14ac:dyDescent="0.3">
      <c r="A10535" s="9">
        <v>180142420</v>
      </c>
      <c r="B10535" s="8">
        <v>43299.607974537037</v>
      </c>
      <c r="C10535" s="7" t="s">
        <v>23</v>
      </c>
      <c r="D10535" s="7" t="s">
        <v>409</v>
      </c>
      <c r="E10535" s="8">
        <v>43299.609097222223</v>
      </c>
      <c r="F10535" s="7" t="s">
        <v>29</v>
      </c>
      <c r="G10535" s="7" t="s">
        <v>30</v>
      </c>
      <c r="H10535">
        <f t="shared" si="164"/>
        <v>0</v>
      </c>
    </row>
    <row r="10536" spans="1:8" x14ac:dyDescent="0.3">
      <c r="A10536" s="9">
        <v>180142420</v>
      </c>
      <c r="B10536" s="8">
        <v>43299.607974537037</v>
      </c>
      <c r="C10536" s="7" t="s">
        <v>23</v>
      </c>
      <c r="D10536" s="7" t="s">
        <v>409</v>
      </c>
      <c r="E10536" s="8">
        <v>43299.609097222223</v>
      </c>
      <c r="F10536" s="7" t="s">
        <v>29</v>
      </c>
      <c r="G10536" s="7" t="s">
        <v>28</v>
      </c>
      <c r="H10536">
        <f t="shared" si="164"/>
        <v>0</v>
      </c>
    </row>
    <row r="10537" spans="1:8" x14ac:dyDescent="0.3">
      <c r="A10537" s="9">
        <v>180142420</v>
      </c>
      <c r="B10537" s="8">
        <v>43299.607974537037</v>
      </c>
      <c r="C10537" s="7" t="s">
        <v>23</v>
      </c>
      <c r="D10537" s="7" t="s">
        <v>409</v>
      </c>
      <c r="E10537" s="8">
        <v>43299.608749999999</v>
      </c>
      <c r="F10537" s="7" t="s">
        <v>29</v>
      </c>
      <c r="G10537" s="7" t="s">
        <v>46</v>
      </c>
      <c r="H10537">
        <f t="shared" si="164"/>
        <v>0</v>
      </c>
    </row>
    <row r="10538" spans="1:8" x14ac:dyDescent="0.3">
      <c r="A10538" s="9">
        <v>180142426</v>
      </c>
      <c r="B10538" s="8">
        <v>43299.6172337963</v>
      </c>
      <c r="C10538" s="7" t="s">
        <v>23</v>
      </c>
      <c r="D10538" s="7" t="s">
        <v>413</v>
      </c>
      <c r="E10538" s="8">
        <v>43299.691296296296</v>
      </c>
      <c r="F10538" s="7" t="s">
        <v>25</v>
      </c>
      <c r="G10538" s="7" t="s">
        <v>421</v>
      </c>
      <c r="H10538">
        <f t="shared" si="164"/>
        <v>0</v>
      </c>
    </row>
    <row r="10539" spans="1:8" x14ac:dyDescent="0.3">
      <c r="A10539" s="9">
        <v>180142426</v>
      </c>
      <c r="B10539" s="8">
        <v>43299.6172337963</v>
      </c>
      <c r="C10539" s="7" t="s">
        <v>23</v>
      </c>
      <c r="D10539" s="7" t="s">
        <v>413</v>
      </c>
      <c r="E10539" s="8">
        <v>43299.679780092592</v>
      </c>
      <c r="F10539" s="7" t="s">
        <v>25</v>
      </c>
      <c r="G10539" s="7" t="s">
        <v>587</v>
      </c>
      <c r="H10539">
        <f t="shared" si="164"/>
        <v>0</v>
      </c>
    </row>
    <row r="10540" spans="1:8" x14ac:dyDescent="0.3">
      <c r="A10540" s="9">
        <v>180142426</v>
      </c>
      <c r="B10540" s="8">
        <v>43299.6172337963</v>
      </c>
      <c r="C10540" s="7" t="s">
        <v>23</v>
      </c>
      <c r="D10540" s="7" t="s">
        <v>413</v>
      </c>
      <c r="E10540" s="8">
        <v>43299.67696759259</v>
      </c>
      <c r="F10540" s="7" t="s">
        <v>25</v>
      </c>
      <c r="G10540" s="7" t="s">
        <v>64</v>
      </c>
      <c r="H10540">
        <f t="shared" si="164"/>
        <v>0</v>
      </c>
    </row>
    <row r="10541" spans="1:8" x14ac:dyDescent="0.3">
      <c r="A10541" s="9">
        <v>180142426</v>
      </c>
      <c r="B10541" s="8">
        <v>43299.6172337963</v>
      </c>
      <c r="C10541" s="7" t="s">
        <v>23</v>
      </c>
      <c r="D10541" s="7" t="s">
        <v>413</v>
      </c>
      <c r="E10541" s="8">
        <v>43299.668124999997</v>
      </c>
      <c r="F10541" s="7" t="s">
        <v>25</v>
      </c>
      <c r="G10541" s="7" t="s">
        <v>43</v>
      </c>
      <c r="H10541">
        <f t="shared" si="164"/>
        <v>0</v>
      </c>
    </row>
    <row r="10542" spans="1:8" x14ac:dyDescent="0.3">
      <c r="A10542" s="9">
        <v>180142426</v>
      </c>
      <c r="B10542" s="8">
        <v>43299.6172337963</v>
      </c>
      <c r="C10542" s="7" t="s">
        <v>23</v>
      </c>
      <c r="D10542" s="7" t="s">
        <v>413</v>
      </c>
      <c r="E10542" s="8">
        <v>43299.665034722224</v>
      </c>
      <c r="F10542" s="7" t="s">
        <v>25</v>
      </c>
      <c r="G10542" s="7" t="s">
        <v>81</v>
      </c>
      <c r="H10542">
        <f t="shared" si="164"/>
        <v>0</v>
      </c>
    </row>
    <row r="10543" spans="1:8" x14ac:dyDescent="0.3">
      <c r="A10543" s="9">
        <v>180142426</v>
      </c>
      <c r="B10543" s="8">
        <v>43299.6172337963</v>
      </c>
      <c r="C10543" s="7" t="s">
        <v>23</v>
      </c>
      <c r="D10543" s="7" t="s">
        <v>413</v>
      </c>
      <c r="E10543" s="8">
        <v>43299.660277777781</v>
      </c>
      <c r="F10543" s="7" t="s">
        <v>25</v>
      </c>
      <c r="G10543" s="7" t="s">
        <v>244</v>
      </c>
      <c r="H10543">
        <f t="shared" si="164"/>
        <v>0</v>
      </c>
    </row>
    <row r="10544" spans="1:8" x14ac:dyDescent="0.3">
      <c r="A10544" s="9">
        <v>180142426</v>
      </c>
      <c r="B10544" s="8">
        <v>43299.6172337963</v>
      </c>
      <c r="C10544" s="7" t="s">
        <v>23</v>
      </c>
      <c r="D10544" s="7" t="s">
        <v>413</v>
      </c>
      <c r="E10544" s="8">
        <v>43299.659733796296</v>
      </c>
      <c r="F10544" s="7" t="s">
        <v>31</v>
      </c>
      <c r="G10544" s="7" t="s">
        <v>43</v>
      </c>
      <c r="H10544">
        <f t="shared" si="164"/>
        <v>0</v>
      </c>
    </row>
    <row r="10545" spans="1:8" x14ac:dyDescent="0.3">
      <c r="A10545" s="9">
        <v>180142426</v>
      </c>
      <c r="B10545" s="8">
        <v>43299.6172337963</v>
      </c>
      <c r="C10545" s="7" t="s">
        <v>23</v>
      </c>
      <c r="D10545" s="7" t="s">
        <v>413</v>
      </c>
      <c r="E10545" s="8">
        <v>43299.647789351853</v>
      </c>
      <c r="F10545" s="7" t="s">
        <v>25</v>
      </c>
      <c r="G10545" s="7" t="s">
        <v>43</v>
      </c>
      <c r="H10545">
        <f t="shared" si="164"/>
        <v>0</v>
      </c>
    </row>
    <row r="10546" spans="1:8" x14ac:dyDescent="0.3">
      <c r="A10546" s="9">
        <v>180142426</v>
      </c>
      <c r="B10546" s="8">
        <v>43299.6172337963</v>
      </c>
      <c r="C10546" s="7" t="s">
        <v>23</v>
      </c>
      <c r="D10546" s="7" t="s">
        <v>413</v>
      </c>
      <c r="E10546" s="8">
        <v>43299.643726851849</v>
      </c>
      <c r="F10546" s="7" t="s">
        <v>31</v>
      </c>
      <c r="G10546" s="7" t="s">
        <v>81</v>
      </c>
      <c r="H10546">
        <f t="shared" si="164"/>
        <v>0</v>
      </c>
    </row>
    <row r="10547" spans="1:8" x14ac:dyDescent="0.3">
      <c r="A10547" s="9">
        <v>180142426</v>
      </c>
      <c r="B10547" s="8">
        <v>43299.6172337963</v>
      </c>
      <c r="C10547" s="7" t="s">
        <v>23</v>
      </c>
      <c r="D10547" s="7" t="s">
        <v>413</v>
      </c>
      <c r="E10547" s="8">
        <v>43299.64366898148</v>
      </c>
      <c r="F10547" s="7" t="s">
        <v>31</v>
      </c>
      <c r="G10547" s="7" t="s">
        <v>587</v>
      </c>
      <c r="H10547">
        <f t="shared" si="164"/>
        <v>0</v>
      </c>
    </row>
    <row r="10548" spans="1:8" x14ac:dyDescent="0.3">
      <c r="A10548" s="9">
        <v>180142426</v>
      </c>
      <c r="B10548" s="8">
        <v>43299.6172337963</v>
      </c>
      <c r="C10548" s="7" t="s">
        <v>23</v>
      </c>
      <c r="D10548" s="7" t="s">
        <v>413</v>
      </c>
      <c r="E10548" s="8">
        <v>43299.642222222225</v>
      </c>
      <c r="F10548" s="7" t="s">
        <v>31</v>
      </c>
      <c r="G10548" s="7" t="s">
        <v>421</v>
      </c>
      <c r="H10548">
        <f t="shared" si="164"/>
        <v>0</v>
      </c>
    </row>
    <row r="10549" spans="1:8" x14ac:dyDescent="0.3">
      <c r="A10549" s="9">
        <v>180142426</v>
      </c>
      <c r="B10549" s="8">
        <v>43299.6172337963</v>
      </c>
      <c r="C10549" s="7" t="s">
        <v>23</v>
      </c>
      <c r="D10549" s="7" t="s">
        <v>413</v>
      </c>
      <c r="E10549" s="8">
        <v>43299.635000000002</v>
      </c>
      <c r="F10549" s="7" t="s">
        <v>31</v>
      </c>
      <c r="G10549" t="s">
        <v>244</v>
      </c>
      <c r="H10549">
        <f t="shared" si="164"/>
        <v>0</v>
      </c>
    </row>
    <row r="10550" spans="1:8" x14ac:dyDescent="0.3">
      <c r="A10550" s="9">
        <v>180142426</v>
      </c>
      <c r="B10550" s="8">
        <v>43299.6172337963</v>
      </c>
      <c r="C10550" s="7" t="s">
        <v>23</v>
      </c>
      <c r="D10550" s="7" t="s">
        <v>413</v>
      </c>
      <c r="E10550" s="8">
        <v>43299.633715277778</v>
      </c>
      <c r="F10550" s="7" t="s">
        <v>32</v>
      </c>
      <c r="G10550" s="7" t="s">
        <v>43</v>
      </c>
      <c r="H10550">
        <f t="shared" si="164"/>
        <v>0</v>
      </c>
    </row>
    <row r="10551" spans="1:8" x14ac:dyDescent="0.3">
      <c r="A10551" s="9">
        <v>180142426</v>
      </c>
      <c r="B10551" s="8">
        <v>43299.6172337963</v>
      </c>
      <c r="C10551" s="7" t="s">
        <v>23</v>
      </c>
      <c r="D10551" s="7" t="s">
        <v>413</v>
      </c>
      <c r="E10551" s="8">
        <v>43299.633344907408</v>
      </c>
      <c r="F10551" s="7" t="s">
        <v>31</v>
      </c>
      <c r="G10551" t="s">
        <v>43</v>
      </c>
      <c r="H10551">
        <f t="shared" si="164"/>
        <v>0</v>
      </c>
    </row>
    <row r="10552" spans="1:8" x14ac:dyDescent="0.3">
      <c r="A10552" s="9">
        <v>180142426</v>
      </c>
      <c r="B10552" s="8">
        <v>43299.6172337963</v>
      </c>
      <c r="C10552" s="7" t="s">
        <v>23</v>
      </c>
      <c r="D10552" s="7" t="s">
        <v>413</v>
      </c>
      <c r="E10552" s="8">
        <v>43299.633263888885</v>
      </c>
      <c r="F10552" s="7" t="s">
        <v>25</v>
      </c>
      <c r="G10552" t="s">
        <v>242</v>
      </c>
      <c r="H10552">
        <f t="shared" si="164"/>
        <v>0</v>
      </c>
    </row>
    <row r="10553" spans="1:8" x14ac:dyDescent="0.3">
      <c r="A10553" s="9">
        <v>180142426</v>
      </c>
      <c r="B10553" s="8">
        <v>43299.6172337963</v>
      </c>
      <c r="C10553" s="7" t="s">
        <v>23</v>
      </c>
      <c r="D10553" s="7" t="s">
        <v>413</v>
      </c>
      <c r="E10553" s="8">
        <v>43299.628576388888</v>
      </c>
      <c r="F10553" s="7" t="s">
        <v>31</v>
      </c>
      <c r="G10553" t="s">
        <v>64</v>
      </c>
      <c r="H10553">
        <f t="shared" si="164"/>
        <v>0</v>
      </c>
    </row>
    <row r="10554" spans="1:8" x14ac:dyDescent="0.3">
      <c r="A10554" s="9">
        <v>180142426</v>
      </c>
      <c r="B10554" s="8">
        <v>43299.6172337963</v>
      </c>
      <c r="C10554" s="7" t="s">
        <v>23</v>
      </c>
      <c r="D10554" s="7" t="s">
        <v>413</v>
      </c>
      <c r="E10554" s="8">
        <v>43299.627592592595</v>
      </c>
      <c r="F10554" s="7" t="s">
        <v>31</v>
      </c>
      <c r="G10554" t="s">
        <v>242</v>
      </c>
      <c r="H10554">
        <f t="shared" si="164"/>
        <v>0</v>
      </c>
    </row>
    <row r="10555" spans="1:8" x14ac:dyDescent="0.3">
      <c r="A10555" s="9">
        <v>180142426</v>
      </c>
      <c r="B10555" s="8">
        <v>43299.6172337963</v>
      </c>
      <c r="C10555" s="7" t="s">
        <v>23</v>
      </c>
      <c r="D10555" s="7" t="s">
        <v>413</v>
      </c>
      <c r="E10555" s="8">
        <v>43299.627476851849</v>
      </c>
      <c r="F10555" s="7" t="s">
        <v>31</v>
      </c>
      <c r="G10555" t="s">
        <v>43</v>
      </c>
      <c r="H10555">
        <f t="shared" si="164"/>
        <v>0</v>
      </c>
    </row>
    <row r="10556" spans="1:8" x14ac:dyDescent="0.3">
      <c r="A10556" s="9">
        <v>180142426</v>
      </c>
      <c r="B10556" s="8">
        <v>43299.6172337963</v>
      </c>
      <c r="C10556" s="7" t="s">
        <v>23</v>
      </c>
      <c r="D10556" s="7" t="s">
        <v>413</v>
      </c>
      <c r="E10556" s="8">
        <v>43299.624861111108</v>
      </c>
      <c r="F10556" s="7" t="s">
        <v>29</v>
      </c>
      <c r="G10556" s="7" t="s">
        <v>421</v>
      </c>
      <c r="H10556">
        <f t="shared" si="164"/>
        <v>0</v>
      </c>
    </row>
    <row r="10557" spans="1:8" x14ac:dyDescent="0.3">
      <c r="A10557" s="9">
        <v>180142426</v>
      </c>
      <c r="B10557" s="8">
        <v>43299.6172337963</v>
      </c>
      <c r="C10557" s="7" t="s">
        <v>23</v>
      </c>
      <c r="D10557" s="7" t="s">
        <v>413</v>
      </c>
      <c r="E10557" s="8">
        <v>43299.624027777776</v>
      </c>
      <c r="F10557" s="7" t="s">
        <v>29</v>
      </c>
      <c r="G10557" t="s">
        <v>64</v>
      </c>
      <c r="H10557">
        <f t="shared" si="164"/>
        <v>0</v>
      </c>
    </row>
    <row r="10558" spans="1:8" x14ac:dyDescent="0.3">
      <c r="A10558" s="9">
        <v>180142426</v>
      </c>
      <c r="B10558" s="8">
        <v>43299.6172337963</v>
      </c>
      <c r="C10558" s="7" t="s">
        <v>23</v>
      </c>
      <c r="D10558" s="7" t="s">
        <v>413</v>
      </c>
      <c r="E10558" s="8">
        <v>43299.623854166668</v>
      </c>
      <c r="F10558" s="7" t="s">
        <v>29</v>
      </c>
      <c r="G10558" s="7" t="s">
        <v>587</v>
      </c>
      <c r="H10558">
        <f t="shared" si="164"/>
        <v>0</v>
      </c>
    </row>
    <row r="10559" spans="1:8" x14ac:dyDescent="0.3">
      <c r="A10559" s="9">
        <v>180142426</v>
      </c>
      <c r="B10559" s="8">
        <v>43299.6172337963</v>
      </c>
      <c r="C10559" s="7" t="s">
        <v>23</v>
      </c>
      <c r="D10559" s="7" t="s">
        <v>413</v>
      </c>
      <c r="E10559" s="8">
        <v>43299.623831018522</v>
      </c>
      <c r="F10559" s="7" t="s">
        <v>25</v>
      </c>
      <c r="G10559" t="s">
        <v>48</v>
      </c>
      <c r="H10559">
        <f t="shared" si="164"/>
        <v>0</v>
      </c>
    </row>
    <row r="10560" spans="1:8" x14ac:dyDescent="0.3">
      <c r="A10560" s="9">
        <v>180142426</v>
      </c>
      <c r="B10560" s="8">
        <v>43299.6172337963</v>
      </c>
      <c r="C10560" s="7" t="s">
        <v>23</v>
      </c>
      <c r="D10560" s="7" t="s">
        <v>413</v>
      </c>
      <c r="E10560" s="8">
        <v>43299.620868055557</v>
      </c>
      <c r="F10560" s="7" t="s">
        <v>29</v>
      </c>
      <c r="G10560" t="s">
        <v>242</v>
      </c>
      <c r="H10560">
        <f t="shared" si="164"/>
        <v>0</v>
      </c>
    </row>
    <row r="10561" spans="1:8" x14ac:dyDescent="0.3">
      <c r="A10561" s="9">
        <v>180142426</v>
      </c>
      <c r="B10561" s="8">
        <v>43299.6172337963</v>
      </c>
      <c r="C10561" s="7" t="s">
        <v>23</v>
      </c>
      <c r="D10561" s="7" t="s">
        <v>413</v>
      </c>
      <c r="E10561" s="8">
        <v>43299.620694444442</v>
      </c>
      <c r="F10561" s="7" t="s">
        <v>29</v>
      </c>
      <c r="G10561" s="7" t="s">
        <v>48</v>
      </c>
      <c r="H10561">
        <f t="shared" si="164"/>
        <v>0</v>
      </c>
    </row>
    <row r="10562" spans="1:8" x14ac:dyDescent="0.3">
      <c r="A10562" s="9">
        <v>180142426</v>
      </c>
      <c r="B10562" s="8">
        <v>43299.6172337963</v>
      </c>
      <c r="C10562" s="7" t="s">
        <v>23</v>
      </c>
      <c r="D10562" s="7" t="s">
        <v>413</v>
      </c>
      <c r="E10562" s="8">
        <v>43299.620162037034</v>
      </c>
      <c r="F10562" s="7" t="s">
        <v>29</v>
      </c>
      <c r="G10562" s="7" t="s">
        <v>81</v>
      </c>
      <c r="H10562">
        <f t="shared" si="164"/>
        <v>0</v>
      </c>
    </row>
    <row r="10563" spans="1:8" x14ac:dyDescent="0.3">
      <c r="A10563" s="9">
        <v>180142426</v>
      </c>
      <c r="B10563" s="8">
        <v>43299.6172337963</v>
      </c>
      <c r="C10563" s="7" t="s">
        <v>23</v>
      </c>
      <c r="D10563" s="7" t="s">
        <v>413</v>
      </c>
      <c r="E10563" s="8">
        <v>43299.620081018518</v>
      </c>
      <c r="F10563" s="7" t="s">
        <v>29</v>
      </c>
      <c r="G10563" t="s">
        <v>43</v>
      </c>
      <c r="H10563">
        <f t="shared" ref="H10563:H10626" si="165">IF(AND(A10563&lt;&gt;A10562,C10563="PD Accident    "),1,0)</f>
        <v>0</v>
      </c>
    </row>
    <row r="10564" spans="1:8" x14ac:dyDescent="0.3">
      <c r="A10564" s="9">
        <v>180142426</v>
      </c>
      <c r="B10564" s="8">
        <v>43299.6172337963</v>
      </c>
      <c r="C10564" s="7" t="s">
        <v>23</v>
      </c>
      <c r="D10564" s="7" t="s">
        <v>413</v>
      </c>
      <c r="E10564" s="8">
        <v>43299.619513888887</v>
      </c>
      <c r="F10564" s="7" t="s">
        <v>29</v>
      </c>
      <c r="G10564" s="7" t="s">
        <v>244</v>
      </c>
      <c r="H10564">
        <f t="shared" si="165"/>
        <v>0</v>
      </c>
    </row>
    <row r="10565" spans="1:8" x14ac:dyDescent="0.3">
      <c r="A10565" s="9">
        <v>180142431</v>
      </c>
      <c r="B10565" s="8">
        <v>43299.624374999999</v>
      </c>
      <c r="C10565" s="7" t="s">
        <v>23</v>
      </c>
      <c r="D10565" s="7" t="s">
        <v>496</v>
      </c>
      <c r="E10565" s="8">
        <v>43299.674085648148</v>
      </c>
      <c r="F10565" s="7" t="s">
        <v>25</v>
      </c>
      <c r="G10565" t="s">
        <v>34</v>
      </c>
      <c r="H10565">
        <f t="shared" si="165"/>
        <v>0</v>
      </c>
    </row>
    <row r="10566" spans="1:8" x14ac:dyDescent="0.3">
      <c r="A10566" s="9">
        <v>180142431</v>
      </c>
      <c r="B10566" s="8">
        <v>43299.624374999999</v>
      </c>
      <c r="C10566" s="7" t="s">
        <v>23</v>
      </c>
      <c r="D10566" s="7" t="s">
        <v>496</v>
      </c>
      <c r="E10566" s="8">
        <v>43299.66306712963</v>
      </c>
      <c r="F10566" s="7" t="s">
        <v>63</v>
      </c>
      <c r="G10566" t="s">
        <v>34</v>
      </c>
      <c r="H10566">
        <f t="shared" si="165"/>
        <v>0</v>
      </c>
    </row>
    <row r="10567" spans="1:8" x14ac:dyDescent="0.3">
      <c r="A10567" s="9">
        <v>180142431</v>
      </c>
      <c r="B10567" s="8">
        <v>43299.624374999999</v>
      </c>
      <c r="C10567" s="7" t="s">
        <v>23</v>
      </c>
      <c r="D10567" s="7" t="s">
        <v>496</v>
      </c>
      <c r="E10567" s="8">
        <v>43299.659675925926</v>
      </c>
      <c r="F10567" s="7" t="s">
        <v>25</v>
      </c>
      <c r="G10567" s="7" t="s">
        <v>42</v>
      </c>
      <c r="H10567">
        <f t="shared" si="165"/>
        <v>0</v>
      </c>
    </row>
    <row r="10568" spans="1:8" x14ac:dyDescent="0.3">
      <c r="A10568" s="9">
        <v>180142431</v>
      </c>
      <c r="B10568" s="8">
        <v>43299.624374999999</v>
      </c>
      <c r="C10568" s="7" t="s">
        <v>23</v>
      </c>
      <c r="D10568" s="7" t="s">
        <v>496</v>
      </c>
      <c r="E10568" s="8">
        <v>43299.655300925922</v>
      </c>
      <c r="F10568" s="7" t="s">
        <v>32</v>
      </c>
      <c r="G10568" t="s">
        <v>42</v>
      </c>
      <c r="H10568">
        <f t="shared" si="165"/>
        <v>0</v>
      </c>
    </row>
    <row r="10569" spans="1:8" x14ac:dyDescent="0.3">
      <c r="A10569" s="9">
        <v>180142431</v>
      </c>
      <c r="B10569" s="8">
        <v>43299.624374999999</v>
      </c>
      <c r="C10569" s="7" t="s">
        <v>23</v>
      </c>
      <c r="D10569" s="7" t="s">
        <v>496</v>
      </c>
      <c r="E10569" s="8">
        <v>43299.653368055559</v>
      </c>
      <c r="F10569" s="7" t="s">
        <v>31</v>
      </c>
      <c r="G10569" t="s">
        <v>34</v>
      </c>
      <c r="H10569">
        <f t="shared" si="165"/>
        <v>0</v>
      </c>
    </row>
    <row r="10570" spans="1:8" x14ac:dyDescent="0.3">
      <c r="A10570" s="9">
        <v>180142431</v>
      </c>
      <c r="B10570" s="8">
        <v>43299.624374999999</v>
      </c>
      <c r="C10570" s="7" t="s">
        <v>23</v>
      </c>
      <c r="D10570" s="7" t="s">
        <v>496</v>
      </c>
      <c r="E10570" s="8">
        <v>43299.651064814818</v>
      </c>
      <c r="F10570" s="7" t="s">
        <v>31</v>
      </c>
      <c r="G10570" t="s">
        <v>42</v>
      </c>
      <c r="H10570">
        <f t="shared" si="165"/>
        <v>0</v>
      </c>
    </row>
    <row r="10571" spans="1:8" x14ac:dyDescent="0.3">
      <c r="A10571" s="9">
        <v>180142431</v>
      </c>
      <c r="B10571" s="8">
        <v>43299.624374999999</v>
      </c>
      <c r="C10571" s="7" t="s">
        <v>23</v>
      </c>
      <c r="D10571" s="7" t="s">
        <v>496</v>
      </c>
      <c r="E10571" s="8">
        <v>43299.649942129632</v>
      </c>
      <c r="F10571" s="7" t="s">
        <v>29</v>
      </c>
      <c r="G10571" t="s">
        <v>42</v>
      </c>
      <c r="H10571">
        <f t="shared" si="165"/>
        <v>0</v>
      </c>
    </row>
    <row r="10572" spans="1:8" x14ac:dyDescent="0.3">
      <c r="A10572" s="9">
        <v>180142431</v>
      </c>
      <c r="B10572" s="8">
        <v>43299.624374999999</v>
      </c>
      <c r="C10572" s="7" t="s">
        <v>23</v>
      </c>
      <c r="D10572" s="7" t="s">
        <v>496</v>
      </c>
      <c r="E10572" s="8">
        <v>43299.64949074074</v>
      </c>
      <c r="F10572" s="7" t="s">
        <v>29</v>
      </c>
      <c r="G10572" t="s">
        <v>34</v>
      </c>
      <c r="H10572">
        <f t="shared" si="165"/>
        <v>0</v>
      </c>
    </row>
    <row r="10573" spans="1:8" x14ac:dyDescent="0.3">
      <c r="A10573" s="9">
        <v>180142431</v>
      </c>
      <c r="B10573" s="8">
        <v>43299.624374999999</v>
      </c>
      <c r="C10573" s="7" t="s">
        <v>23</v>
      </c>
      <c r="D10573" s="7" t="s">
        <v>496</v>
      </c>
      <c r="E10573" s="8">
        <v>43299.646747685183</v>
      </c>
      <c r="F10573" s="7" t="s">
        <v>212</v>
      </c>
      <c r="G10573" s="7"/>
      <c r="H10573">
        <f t="shared" si="165"/>
        <v>0</v>
      </c>
    </row>
    <row r="10574" spans="1:8" x14ac:dyDescent="0.3">
      <c r="A10574" s="9">
        <v>180142544</v>
      </c>
      <c r="B10574" s="8">
        <v>43299.70453703704</v>
      </c>
      <c r="C10574" s="7" t="s">
        <v>36</v>
      </c>
      <c r="D10574" s="7" t="s">
        <v>796</v>
      </c>
      <c r="E10574" s="8">
        <v>43299.741840277777</v>
      </c>
      <c r="F10574" s="7" t="s">
        <v>25</v>
      </c>
      <c r="G10574" s="7" t="s">
        <v>34</v>
      </c>
      <c r="H10574">
        <f t="shared" si="165"/>
        <v>1</v>
      </c>
    </row>
    <row r="10575" spans="1:8" x14ac:dyDescent="0.3">
      <c r="A10575" s="9">
        <v>180142544</v>
      </c>
      <c r="B10575" s="8">
        <v>43299.70453703704</v>
      </c>
      <c r="C10575" s="7" t="s">
        <v>36</v>
      </c>
      <c r="D10575" s="7" t="s">
        <v>796</v>
      </c>
      <c r="E10575" s="8">
        <v>43299.710509259261</v>
      </c>
      <c r="F10575" s="7" t="s">
        <v>31</v>
      </c>
      <c r="G10575" s="7" t="s">
        <v>34</v>
      </c>
      <c r="H10575">
        <f t="shared" si="165"/>
        <v>0</v>
      </c>
    </row>
    <row r="10576" spans="1:8" x14ac:dyDescent="0.3">
      <c r="A10576" s="9">
        <v>180142544</v>
      </c>
      <c r="B10576" s="8">
        <v>43299.70453703704</v>
      </c>
      <c r="C10576" s="7" t="s">
        <v>36</v>
      </c>
      <c r="D10576" s="7" t="s">
        <v>796</v>
      </c>
      <c r="E10576" s="8">
        <v>43299.707037037035</v>
      </c>
      <c r="F10576" s="7" t="s">
        <v>25</v>
      </c>
      <c r="G10576" s="7" t="s">
        <v>42</v>
      </c>
      <c r="H10576">
        <f t="shared" si="165"/>
        <v>0</v>
      </c>
    </row>
    <row r="10577" spans="1:8" x14ac:dyDescent="0.3">
      <c r="A10577" s="9">
        <v>180142544</v>
      </c>
      <c r="B10577" s="8">
        <v>43299.70453703704</v>
      </c>
      <c r="C10577" s="7" t="s">
        <v>36</v>
      </c>
      <c r="D10577" s="7" t="s">
        <v>796</v>
      </c>
      <c r="E10577" s="8">
        <v>43299.705104166664</v>
      </c>
      <c r="F10577" s="7" t="s">
        <v>29</v>
      </c>
      <c r="G10577" s="7" t="s">
        <v>42</v>
      </c>
      <c r="H10577">
        <f t="shared" si="165"/>
        <v>0</v>
      </c>
    </row>
    <row r="10578" spans="1:8" x14ac:dyDescent="0.3">
      <c r="A10578" s="9">
        <v>180142544</v>
      </c>
      <c r="B10578" s="8">
        <v>43299.70453703704</v>
      </c>
      <c r="C10578" s="7" t="s">
        <v>36</v>
      </c>
      <c r="D10578" s="7" t="s">
        <v>796</v>
      </c>
      <c r="E10578" s="8">
        <v>43299.705000000002</v>
      </c>
      <c r="F10578" s="7" t="s">
        <v>29</v>
      </c>
      <c r="G10578" s="7" t="s">
        <v>34</v>
      </c>
      <c r="H10578">
        <f t="shared" si="165"/>
        <v>0</v>
      </c>
    </row>
    <row r="10579" spans="1:8" x14ac:dyDescent="0.3">
      <c r="A10579" s="9">
        <v>180142582</v>
      </c>
      <c r="B10579" s="8">
        <v>43299.733229166668</v>
      </c>
      <c r="C10579" s="7" t="s">
        <v>23</v>
      </c>
      <c r="D10579" s="7" t="s">
        <v>797</v>
      </c>
      <c r="E10579" s="8">
        <v>43299.794930555552</v>
      </c>
      <c r="F10579" s="7" t="s">
        <v>25</v>
      </c>
      <c r="G10579" s="7" t="s">
        <v>172</v>
      </c>
      <c r="H10579">
        <f t="shared" si="165"/>
        <v>0</v>
      </c>
    </row>
    <row r="10580" spans="1:8" x14ac:dyDescent="0.3">
      <c r="A10580" s="9">
        <v>180142582</v>
      </c>
      <c r="B10580" s="8">
        <v>43299.733229166668</v>
      </c>
      <c r="C10580" s="7" t="s">
        <v>23</v>
      </c>
      <c r="D10580" s="7" t="s">
        <v>797</v>
      </c>
      <c r="E10580" s="8">
        <v>43299.759513888886</v>
      </c>
      <c r="F10580" s="7" t="s">
        <v>25</v>
      </c>
      <c r="G10580" s="7" t="s">
        <v>171</v>
      </c>
      <c r="H10580">
        <f t="shared" si="165"/>
        <v>0</v>
      </c>
    </row>
    <row r="10581" spans="1:8" x14ac:dyDescent="0.3">
      <c r="A10581" s="9">
        <v>180142582</v>
      </c>
      <c r="B10581" s="8">
        <v>43299.733229166668</v>
      </c>
      <c r="C10581" s="7" t="s">
        <v>23</v>
      </c>
      <c r="D10581" s="7" t="s">
        <v>797</v>
      </c>
      <c r="E10581" s="8">
        <v>43299.755115740743</v>
      </c>
      <c r="F10581" s="7" t="s">
        <v>25</v>
      </c>
      <c r="G10581" s="7" t="s">
        <v>115</v>
      </c>
      <c r="H10581">
        <f t="shared" si="165"/>
        <v>0</v>
      </c>
    </row>
    <row r="10582" spans="1:8" x14ac:dyDescent="0.3">
      <c r="A10582" s="9">
        <v>180142582</v>
      </c>
      <c r="B10582" s="8">
        <v>43299.733229166668</v>
      </c>
      <c r="C10582" s="7" t="s">
        <v>23</v>
      </c>
      <c r="D10582" s="7" t="s">
        <v>797</v>
      </c>
      <c r="E10582" s="8">
        <v>43299.750335648147</v>
      </c>
      <c r="F10582" s="7" t="s">
        <v>31</v>
      </c>
      <c r="G10582" s="7" t="s">
        <v>171</v>
      </c>
      <c r="H10582">
        <f t="shared" si="165"/>
        <v>0</v>
      </c>
    </row>
    <row r="10583" spans="1:8" x14ac:dyDescent="0.3">
      <c r="A10583" s="9">
        <v>180142582</v>
      </c>
      <c r="B10583" s="8">
        <v>43299.733229166668</v>
      </c>
      <c r="C10583" s="7" t="s">
        <v>23</v>
      </c>
      <c r="D10583" s="7" t="s">
        <v>797</v>
      </c>
      <c r="E10583" s="8">
        <v>43299.745069444441</v>
      </c>
      <c r="F10583" s="7" t="s">
        <v>32</v>
      </c>
      <c r="G10583" s="7" t="s">
        <v>172</v>
      </c>
      <c r="H10583">
        <f t="shared" si="165"/>
        <v>0</v>
      </c>
    </row>
    <row r="10584" spans="1:8" x14ac:dyDescent="0.3">
      <c r="A10584" s="9">
        <v>180142582</v>
      </c>
      <c r="B10584" s="8">
        <v>43299.733229166668</v>
      </c>
      <c r="C10584" s="7" t="s">
        <v>23</v>
      </c>
      <c r="D10584" s="7" t="s">
        <v>797</v>
      </c>
      <c r="E10584" s="8">
        <v>43299.742106481484</v>
      </c>
      <c r="F10584" s="7" t="s">
        <v>31</v>
      </c>
      <c r="G10584" s="7" t="s">
        <v>115</v>
      </c>
      <c r="H10584">
        <f t="shared" si="165"/>
        <v>0</v>
      </c>
    </row>
    <row r="10585" spans="1:8" x14ac:dyDescent="0.3">
      <c r="A10585" s="9">
        <v>180142582</v>
      </c>
      <c r="B10585" s="8">
        <v>43299.733229166668</v>
      </c>
      <c r="C10585" s="7" t="s">
        <v>23</v>
      </c>
      <c r="D10585" s="7" t="s">
        <v>797</v>
      </c>
      <c r="E10585" s="8">
        <v>43299.740057870367</v>
      </c>
      <c r="F10585" s="7" t="s">
        <v>29</v>
      </c>
      <c r="G10585" s="7" t="s">
        <v>171</v>
      </c>
      <c r="H10585">
        <f t="shared" si="165"/>
        <v>0</v>
      </c>
    </row>
    <row r="10586" spans="1:8" x14ac:dyDescent="0.3">
      <c r="A10586" s="9">
        <v>180142582</v>
      </c>
      <c r="B10586" s="8">
        <v>43299.733229166668</v>
      </c>
      <c r="C10586" s="7" t="s">
        <v>23</v>
      </c>
      <c r="D10586" s="7" t="s">
        <v>797</v>
      </c>
      <c r="E10586" s="8">
        <v>43299.738935185182</v>
      </c>
      <c r="F10586" s="7" t="s">
        <v>31</v>
      </c>
      <c r="G10586" s="7" t="s">
        <v>172</v>
      </c>
      <c r="H10586">
        <f t="shared" si="165"/>
        <v>0</v>
      </c>
    </row>
    <row r="10587" spans="1:8" x14ac:dyDescent="0.3">
      <c r="A10587" s="9">
        <v>180142582</v>
      </c>
      <c r="B10587" s="8">
        <v>43299.733229166668</v>
      </c>
      <c r="C10587" s="7" t="s">
        <v>23</v>
      </c>
      <c r="D10587" s="7" t="s">
        <v>797</v>
      </c>
      <c r="E10587" s="8">
        <v>43299.737314814818</v>
      </c>
      <c r="F10587" s="7" t="s">
        <v>29</v>
      </c>
      <c r="G10587" s="7" t="s">
        <v>115</v>
      </c>
      <c r="H10587">
        <f t="shared" si="165"/>
        <v>0</v>
      </c>
    </row>
    <row r="10588" spans="1:8" x14ac:dyDescent="0.3">
      <c r="A10588" s="9">
        <v>180142582</v>
      </c>
      <c r="B10588" s="8">
        <v>43299.733229166668</v>
      </c>
      <c r="C10588" s="7" t="s">
        <v>23</v>
      </c>
      <c r="D10588" s="7" t="s">
        <v>797</v>
      </c>
      <c r="E10588" s="8">
        <v>43299.735613425924</v>
      </c>
      <c r="F10588" s="7" t="s">
        <v>29</v>
      </c>
      <c r="G10588" s="7" t="s">
        <v>172</v>
      </c>
      <c r="H10588">
        <f t="shared" si="165"/>
        <v>0</v>
      </c>
    </row>
    <row r="10589" spans="1:8" x14ac:dyDescent="0.3">
      <c r="A10589" s="9">
        <v>180142618</v>
      </c>
      <c r="B10589" s="8">
        <v>43299.76321759259</v>
      </c>
      <c r="C10589" s="7" t="s">
        <v>36</v>
      </c>
      <c r="D10589" s="7" t="s">
        <v>798</v>
      </c>
      <c r="E10589" s="8">
        <v>43299.777662037035</v>
      </c>
      <c r="F10589" s="7" t="s">
        <v>25</v>
      </c>
      <c r="G10589" s="7" t="s">
        <v>76</v>
      </c>
      <c r="H10589">
        <f t="shared" si="165"/>
        <v>1</v>
      </c>
    </row>
    <row r="10590" spans="1:8" x14ac:dyDescent="0.3">
      <c r="A10590" s="9">
        <v>180142618</v>
      </c>
      <c r="B10590" s="8">
        <v>43299.76321759259</v>
      </c>
      <c r="C10590" s="7" t="s">
        <v>36</v>
      </c>
      <c r="D10590" s="7" t="s">
        <v>798</v>
      </c>
      <c r="E10590" s="8">
        <v>43299.776944444442</v>
      </c>
      <c r="F10590" s="7" t="s">
        <v>25</v>
      </c>
      <c r="G10590" s="7" t="s">
        <v>136</v>
      </c>
      <c r="H10590">
        <f t="shared" si="165"/>
        <v>0</v>
      </c>
    </row>
    <row r="10591" spans="1:8" x14ac:dyDescent="0.3">
      <c r="A10591" s="9">
        <v>180142618</v>
      </c>
      <c r="B10591" s="8">
        <v>43299.76321759259</v>
      </c>
      <c r="C10591" s="7" t="s">
        <v>36</v>
      </c>
      <c r="D10591" s="7" t="s">
        <v>798</v>
      </c>
      <c r="E10591" s="8">
        <v>43299.77107638889</v>
      </c>
      <c r="F10591" s="7" t="s">
        <v>25</v>
      </c>
      <c r="G10591" s="7" t="s">
        <v>179</v>
      </c>
      <c r="H10591">
        <f t="shared" si="165"/>
        <v>0</v>
      </c>
    </row>
    <row r="10592" spans="1:8" x14ac:dyDescent="0.3">
      <c r="A10592" s="9">
        <v>180142618</v>
      </c>
      <c r="B10592" s="8">
        <v>43299.76321759259</v>
      </c>
      <c r="C10592" s="7" t="s">
        <v>36</v>
      </c>
      <c r="D10592" s="7" t="s">
        <v>798</v>
      </c>
      <c r="E10592" s="8">
        <v>43299.770277777781</v>
      </c>
      <c r="F10592" s="7" t="s">
        <v>31</v>
      </c>
      <c r="G10592" s="7" t="s">
        <v>76</v>
      </c>
      <c r="H10592">
        <f t="shared" si="165"/>
        <v>0</v>
      </c>
    </row>
    <row r="10593" spans="1:8" x14ac:dyDescent="0.3">
      <c r="A10593" s="9">
        <v>180142618</v>
      </c>
      <c r="B10593" s="8">
        <v>43299.76321759259</v>
      </c>
      <c r="C10593" s="7" t="s">
        <v>36</v>
      </c>
      <c r="D10593" s="7" t="s">
        <v>798</v>
      </c>
      <c r="E10593" s="8">
        <v>43299.763761574075</v>
      </c>
      <c r="F10593" s="7" t="s">
        <v>29</v>
      </c>
      <c r="G10593" s="7" t="s">
        <v>179</v>
      </c>
      <c r="H10593">
        <f t="shared" si="165"/>
        <v>0</v>
      </c>
    </row>
    <row r="10594" spans="1:8" x14ac:dyDescent="0.3">
      <c r="A10594" s="9">
        <v>180142618</v>
      </c>
      <c r="B10594" s="8">
        <v>43299.76321759259</v>
      </c>
      <c r="C10594" s="7" t="s">
        <v>36</v>
      </c>
      <c r="D10594" s="7" t="s">
        <v>798</v>
      </c>
      <c r="E10594" s="8">
        <v>43299.763275462959</v>
      </c>
      <c r="F10594" s="7" t="s">
        <v>29</v>
      </c>
      <c r="G10594" s="7" t="s">
        <v>76</v>
      </c>
      <c r="H10594">
        <f t="shared" si="165"/>
        <v>0</v>
      </c>
    </row>
    <row r="10595" spans="1:8" x14ac:dyDescent="0.3">
      <c r="A10595" s="9">
        <v>180142618</v>
      </c>
      <c r="B10595" s="8">
        <v>43299.76321759259</v>
      </c>
      <c r="C10595" s="7" t="s">
        <v>36</v>
      </c>
      <c r="D10595" s="7" t="s">
        <v>798</v>
      </c>
      <c r="E10595" s="8">
        <v>43299.76321759259</v>
      </c>
      <c r="F10595" s="7" t="s">
        <v>31</v>
      </c>
      <c r="G10595" s="7" t="s">
        <v>136</v>
      </c>
      <c r="H10595">
        <f t="shared" si="165"/>
        <v>0</v>
      </c>
    </row>
    <row r="10596" spans="1:8" x14ac:dyDescent="0.3">
      <c r="A10596" s="9">
        <v>180142902</v>
      </c>
      <c r="B10596" s="8">
        <v>43300.354942129627</v>
      </c>
      <c r="C10596" s="7" t="s">
        <v>23</v>
      </c>
      <c r="D10596" s="7" t="s">
        <v>799</v>
      </c>
      <c r="E10596" s="8">
        <v>43300.409351851849</v>
      </c>
      <c r="F10596" s="7" t="s">
        <v>25</v>
      </c>
      <c r="G10596" s="7" t="s">
        <v>296</v>
      </c>
      <c r="H10596">
        <f t="shared" si="165"/>
        <v>0</v>
      </c>
    </row>
    <row r="10597" spans="1:8" x14ac:dyDescent="0.3">
      <c r="A10597" s="9">
        <v>180142902</v>
      </c>
      <c r="B10597" s="8">
        <v>43300.354942129627</v>
      </c>
      <c r="C10597" s="7" t="s">
        <v>23</v>
      </c>
      <c r="D10597" s="7" t="s">
        <v>799</v>
      </c>
      <c r="E10597" s="8">
        <v>43300.409351851849</v>
      </c>
      <c r="F10597" s="7" t="s">
        <v>25</v>
      </c>
      <c r="G10597" s="7" t="s">
        <v>38</v>
      </c>
      <c r="H10597">
        <f t="shared" si="165"/>
        <v>0</v>
      </c>
    </row>
    <row r="10598" spans="1:8" x14ac:dyDescent="0.3">
      <c r="A10598" s="9">
        <v>180142902</v>
      </c>
      <c r="B10598" s="8">
        <v>43300.354942129627</v>
      </c>
      <c r="C10598" s="7" t="s">
        <v>23</v>
      </c>
      <c r="D10598" s="7" t="s">
        <v>799</v>
      </c>
      <c r="E10598" s="8">
        <v>43300.409236111111</v>
      </c>
      <c r="F10598" s="7" t="s">
        <v>25</v>
      </c>
      <c r="G10598" s="7" t="s">
        <v>103</v>
      </c>
      <c r="H10598">
        <f t="shared" si="165"/>
        <v>0</v>
      </c>
    </row>
    <row r="10599" spans="1:8" x14ac:dyDescent="0.3">
      <c r="A10599" s="9">
        <v>180142902</v>
      </c>
      <c r="B10599" s="8">
        <v>43300.354942129627</v>
      </c>
      <c r="C10599" s="7" t="s">
        <v>23</v>
      </c>
      <c r="D10599" s="7" t="s">
        <v>799</v>
      </c>
      <c r="E10599" s="8">
        <v>43300.377511574072</v>
      </c>
      <c r="F10599" s="7" t="s">
        <v>31</v>
      </c>
      <c r="G10599" s="7" t="s">
        <v>296</v>
      </c>
      <c r="H10599">
        <f t="shared" si="165"/>
        <v>0</v>
      </c>
    </row>
    <row r="10600" spans="1:8" x14ac:dyDescent="0.3">
      <c r="A10600" s="9">
        <v>180142902</v>
      </c>
      <c r="B10600" s="8">
        <v>43300.354942129627</v>
      </c>
      <c r="C10600" s="7" t="s">
        <v>23</v>
      </c>
      <c r="D10600" s="7" t="s">
        <v>799</v>
      </c>
      <c r="E10600" s="8">
        <v>43300.376319444447</v>
      </c>
      <c r="F10600" s="7" t="s">
        <v>25</v>
      </c>
      <c r="G10600" s="7" t="s">
        <v>173</v>
      </c>
      <c r="H10600">
        <f t="shared" si="165"/>
        <v>0</v>
      </c>
    </row>
    <row r="10601" spans="1:8" x14ac:dyDescent="0.3">
      <c r="A10601" s="9">
        <v>180142902</v>
      </c>
      <c r="B10601" s="8">
        <v>43300.354942129627</v>
      </c>
      <c r="C10601" s="7" t="s">
        <v>23</v>
      </c>
      <c r="D10601" s="7" t="s">
        <v>799</v>
      </c>
      <c r="E10601" s="8">
        <v>43300.36378472222</v>
      </c>
      <c r="F10601" s="7" t="s">
        <v>31</v>
      </c>
      <c r="G10601" s="7" t="s">
        <v>103</v>
      </c>
      <c r="H10601">
        <f t="shared" si="165"/>
        <v>0</v>
      </c>
    </row>
    <row r="10602" spans="1:8" x14ac:dyDescent="0.3">
      <c r="A10602" s="9">
        <v>180142902</v>
      </c>
      <c r="B10602" s="8">
        <v>43300.354942129627</v>
      </c>
      <c r="C10602" s="7" t="s">
        <v>23</v>
      </c>
      <c r="D10602" s="7" t="s">
        <v>799</v>
      </c>
      <c r="E10602" s="8">
        <v>43300.362638888888</v>
      </c>
      <c r="F10602" s="7" t="s">
        <v>31</v>
      </c>
      <c r="G10602" s="7" t="s">
        <v>38</v>
      </c>
      <c r="H10602">
        <f t="shared" si="165"/>
        <v>0</v>
      </c>
    </row>
    <row r="10603" spans="1:8" x14ac:dyDescent="0.3">
      <c r="A10603" s="9">
        <v>180142902</v>
      </c>
      <c r="B10603" s="8">
        <v>43300.354942129627</v>
      </c>
      <c r="C10603" s="7" t="s">
        <v>23</v>
      </c>
      <c r="D10603" s="7" t="s">
        <v>799</v>
      </c>
      <c r="E10603" s="8">
        <v>43300.357418981483</v>
      </c>
      <c r="F10603" s="7" t="s">
        <v>29</v>
      </c>
      <c r="G10603" s="7" t="s">
        <v>38</v>
      </c>
      <c r="H10603">
        <f t="shared" si="165"/>
        <v>0</v>
      </c>
    </row>
    <row r="10604" spans="1:8" x14ac:dyDescent="0.3">
      <c r="A10604" s="9">
        <v>180142902</v>
      </c>
      <c r="B10604" s="8">
        <v>43300.354942129627</v>
      </c>
      <c r="C10604" s="7" t="s">
        <v>23</v>
      </c>
      <c r="D10604" s="7" t="s">
        <v>799</v>
      </c>
      <c r="E10604" s="8">
        <v>43300.35528935185</v>
      </c>
      <c r="F10604" s="7" t="s">
        <v>29</v>
      </c>
      <c r="G10604" s="7" t="s">
        <v>296</v>
      </c>
      <c r="H10604">
        <f t="shared" si="165"/>
        <v>0</v>
      </c>
    </row>
    <row r="10605" spans="1:8" x14ac:dyDescent="0.3">
      <c r="A10605" s="9">
        <v>180142902</v>
      </c>
      <c r="B10605" s="8">
        <v>43300.354942129627</v>
      </c>
      <c r="C10605" s="7" t="s">
        <v>23</v>
      </c>
      <c r="D10605" s="7" t="s">
        <v>799</v>
      </c>
      <c r="E10605" s="8">
        <v>43300.355023148149</v>
      </c>
      <c r="F10605" s="7" t="s">
        <v>29</v>
      </c>
      <c r="G10605" s="7" t="s">
        <v>173</v>
      </c>
      <c r="H10605">
        <f t="shared" si="165"/>
        <v>0</v>
      </c>
    </row>
    <row r="10606" spans="1:8" x14ac:dyDescent="0.3">
      <c r="A10606" s="9">
        <v>180142902</v>
      </c>
      <c r="B10606" s="8">
        <v>43300.354942129627</v>
      </c>
      <c r="C10606" s="7" t="s">
        <v>23</v>
      </c>
      <c r="D10606" s="7" t="s">
        <v>799</v>
      </c>
      <c r="E10606" s="8">
        <v>43300.355023148149</v>
      </c>
      <c r="F10606" s="7" t="s">
        <v>29</v>
      </c>
      <c r="G10606" s="7" t="s">
        <v>103</v>
      </c>
      <c r="H10606">
        <f t="shared" si="165"/>
        <v>0</v>
      </c>
    </row>
    <row r="10607" spans="1:8" x14ac:dyDescent="0.3">
      <c r="A10607" s="9">
        <v>180143023</v>
      </c>
      <c r="B10607" s="8">
        <v>43300.457037037035</v>
      </c>
      <c r="C10607" s="7" t="s">
        <v>36</v>
      </c>
      <c r="D10607" s="7" t="s">
        <v>306</v>
      </c>
      <c r="E10607" s="8">
        <v>43300.496192129627</v>
      </c>
      <c r="F10607" s="7" t="s">
        <v>25</v>
      </c>
      <c r="G10607" s="7" t="s">
        <v>94</v>
      </c>
      <c r="H10607">
        <f t="shared" si="165"/>
        <v>1</v>
      </c>
    </row>
    <row r="10608" spans="1:8" x14ac:dyDescent="0.3">
      <c r="A10608" s="9">
        <v>180143023</v>
      </c>
      <c r="B10608" s="8">
        <v>43300.457037037035</v>
      </c>
      <c r="C10608" s="7" t="s">
        <v>36</v>
      </c>
      <c r="D10608" s="7" t="s">
        <v>306</v>
      </c>
      <c r="E10608" s="8">
        <v>43300.496192129627</v>
      </c>
      <c r="F10608" s="7" t="s">
        <v>25</v>
      </c>
      <c r="G10608" s="7" t="s">
        <v>537</v>
      </c>
      <c r="H10608">
        <f t="shared" si="165"/>
        <v>0</v>
      </c>
    </row>
    <row r="10609" spans="1:8" x14ac:dyDescent="0.3">
      <c r="A10609" s="9">
        <v>180143023</v>
      </c>
      <c r="B10609" s="8">
        <v>43300.457037037035</v>
      </c>
      <c r="C10609" s="7" t="s">
        <v>36</v>
      </c>
      <c r="D10609" s="7" t="s">
        <v>306</v>
      </c>
      <c r="E10609" s="8">
        <v>43300.496192129627</v>
      </c>
      <c r="F10609" s="7" t="s">
        <v>25</v>
      </c>
      <c r="G10609" s="7" t="s">
        <v>76</v>
      </c>
      <c r="H10609">
        <f t="shared" si="165"/>
        <v>0</v>
      </c>
    </row>
    <row r="10610" spans="1:8" x14ac:dyDescent="0.3">
      <c r="A10610" s="9">
        <v>180143023</v>
      </c>
      <c r="B10610" s="8">
        <v>43300.457037037035</v>
      </c>
      <c r="C10610" s="7" t="s">
        <v>36</v>
      </c>
      <c r="D10610" s="7" t="s">
        <v>306</v>
      </c>
      <c r="E10610" s="8">
        <v>43300.495810185188</v>
      </c>
      <c r="F10610" s="7" t="s">
        <v>25</v>
      </c>
      <c r="G10610" s="7" t="s">
        <v>72</v>
      </c>
      <c r="H10610">
        <f t="shared" si="165"/>
        <v>0</v>
      </c>
    </row>
    <row r="10611" spans="1:8" x14ac:dyDescent="0.3">
      <c r="A10611" s="9">
        <v>180143023</v>
      </c>
      <c r="B10611" s="8">
        <v>43300.457037037035</v>
      </c>
      <c r="C10611" s="7" t="s">
        <v>36</v>
      </c>
      <c r="D10611" s="7" t="s">
        <v>306</v>
      </c>
      <c r="E10611" s="8">
        <v>43300.494641203702</v>
      </c>
      <c r="F10611" s="7" t="s">
        <v>25</v>
      </c>
      <c r="G10611" s="7" t="s">
        <v>38</v>
      </c>
      <c r="H10611">
        <f t="shared" si="165"/>
        <v>0</v>
      </c>
    </row>
    <row r="10612" spans="1:8" x14ac:dyDescent="0.3">
      <c r="A10612" s="9">
        <v>180143023</v>
      </c>
      <c r="B10612" s="8">
        <v>43300.457037037035</v>
      </c>
      <c r="C10612" s="7" t="s">
        <v>36</v>
      </c>
      <c r="D10612" s="7" t="s">
        <v>306</v>
      </c>
      <c r="E10612" s="8">
        <v>43300.491909722223</v>
      </c>
      <c r="F10612" s="7" t="s">
        <v>25</v>
      </c>
      <c r="G10612" s="7" t="s">
        <v>115</v>
      </c>
      <c r="H10612">
        <f t="shared" si="165"/>
        <v>0</v>
      </c>
    </row>
    <row r="10613" spans="1:8" x14ac:dyDescent="0.3">
      <c r="A10613" s="9">
        <v>180143023</v>
      </c>
      <c r="B10613" s="8">
        <v>43300.457037037035</v>
      </c>
      <c r="C10613" s="7" t="s">
        <v>36</v>
      </c>
      <c r="D10613" s="7" t="s">
        <v>306</v>
      </c>
      <c r="E10613" s="8">
        <v>43300.483148148145</v>
      </c>
      <c r="F10613" s="7" t="s">
        <v>31</v>
      </c>
      <c r="G10613" s="7" t="s">
        <v>115</v>
      </c>
      <c r="H10613">
        <f t="shared" si="165"/>
        <v>0</v>
      </c>
    </row>
    <row r="10614" spans="1:8" x14ac:dyDescent="0.3">
      <c r="A10614" s="9">
        <v>180143023</v>
      </c>
      <c r="B10614" s="8">
        <v>43300.457037037035</v>
      </c>
      <c r="C10614" s="7" t="s">
        <v>36</v>
      </c>
      <c r="D10614" s="7" t="s">
        <v>306</v>
      </c>
      <c r="E10614" s="8">
        <v>43300.472002314818</v>
      </c>
      <c r="F10614" s="7" t="s">
        <v>25</v>
      </c>
      <c r="G10614" s="7" t="s">
        <v>139</v>
      </c>
      <c r="H10614">
        <f t="shared" si="165"/>
        <v>0</v>
      </c>
    </row>
    <row r="10615" spans="1:8" x14ac:dyDescent="0.3">
      <c r="A10615" s="9">
        <v>180143023</v>
      </c>
      <c r="B10615" s="8">
        <v>43300.457037037035</v>
      </c>
      <c r="C10615" s="7" t="s">
        <v>36</v>
      </c>
      <c r="D10615" s="7" t="s">
        <v>306</v>
      </c>
      <c r="E10615" s="8">
        <v>43300.464513888888</v>
      </c>
      <c r="F10615" s="7" t="s">
        <v>31</v>
      </c>
      <c r="G10615" s="7" t="s">
        <v>72</v>
      </c>
      <c r="H10615">
        <f t="shared" si="165"/>
        <v>0</v>
      </c>
    </row>
    <row r="10616" spans="1:8" x14ac:dyDescent="0.3">
      <c r="A10616" s="9">
        <v>180143023</v>
      </c>
      <c r="B10616" s="8">
        <v>43300.457037037035</v>
      </c>
      <c r="C10616" s="7" t="s">
        <v>36</v>
      </c>
      <c r="D10616" s="7" t="s">
        <v>306</v>
      </c>
      <c r="E10616" s="8">
        <v>43300.463310185187</v>
      </c>
      <c r="F10616" s="7" t="s">
        <v>31</v>
      </c>
      <c r="G10616" s="7" t="s">
        <v>76</v>
      </c>
      <c r="H10616">
        <f t="shared" si="165"/>
        <v>0</v>
      </c>
    </row>
    <row r="10617" spans="1:8" x14ac:dyDescent="0.3">
      <c r="A10617" s="9">
        <v>180143023</v>
      </c>
      <c r="B10617" s="8">
        <v>43300.457037037035</v>
      </c>
      <c r="C10617" s="7" t="s">
        <v>36</v>
      </c>
      <c r="D10617" s="7" t="s">
        <v>306</v>
      </c>
      <c r="E10617" s="8">
        <v>43300.463229166664</v>
      </c>
      <c r="F10617" s="7" t="s">
        <v>31</v>
      </c>
      <c r="G10617" s="7" t="s">
        <v>38</v>
      </c>
      <c r="H10617">
        <f t="shared" si="165"/>
        <v>0</v>
      </c>
    </row>
    <row r="10618" spans="1:8" x14ac:dyDescent="0.3">
      <c r="A10618" s="9">
        <v>180143023</v>
      </c>
      <c r="B10618" s="8">
        <v>43300.457037037035</v>
      </c>
      <c r="C10618" s="7" t="s">
        <v>36</v>
      </c>
      <c r="D10618" s="7" t="s">
        <v>306</v>
      </c>
      <c r="E10618" s="8">
        <v>43300.463171296295</v>
      </c>
      <c r="F10618" s="7" t="s">
        <v>31</v>
      </c>
      <c r="G10618" s="7" t="s">
        <v>94</v>
      </c>
      <c r="H10618">
        <f t="shared" si="165"/>
        <v>0</v>
      </c>
    </row>
    <row r="10619" spans="1:8" x14ac:dyDescent="0.3">
      <c r="A10619" s="9">
        <v>180143023</v>
      </c>
      <c r="B10619" s="8">
        <v>43300.457037037035</v>
      </c>
      <c r="C10619" s="7" t="s">
        <v>36</v>
      </c>
      <c r="D10619" s="7" t="s">
        <v>306</v>
      </c>
      <c r="E10619" s="8">
        <v>43300.462048611109</v>
      </c>
      <c r="F10619" s="7" t="s">
        <v>31</v>
      </c>
      <c r="G10619" s="7" t="s">
        <v>537</v>
      </c>
      <c r="H10619">
        <f t="shared" si="165"/>
        <v>0</v>
      </c>
    </row>
    <row r="10620" spans="1:8" x14ac:dyDescent="0.3">
      <c r="A10620" s="9">
        <v>180143023</v>
      </c>
      <c r="B10620" s="8">
        <v>43300.457037037035</v>
      </c>
      <c r="C10620" s="7" t="s">
        <v>36</v>
      </c>
      <c r="D10620" s="7" t="s">
        <v>306</v>
      </c>
      <c r="E10620" s="8">
        <v>43300.461192129631</v>
      </c>
      <c r="F10620" s="7" t="s">
        <v>25</v>
      </c>
      <c r="G10620" s="7" t="s">
        <v>156</v>
      </c>
      <c r="H10620">
        <f t="shared" si="165"/>
        <v>0</v>
      </c>
    </row>
    <row r="10621" spans="1:8" x14ac:dyDescent="0.3">
      <c r="A10621" s="9">
        <v>180143023</v>
      </c>
      <c r="B10621" s="8">
        <v>43300.457037037035</v>
      </c>
      <c r="C10621" s="7" t="s">
        <v>36</v>
      </c>
      <c r="D10621" s="7" t="s">
        <v>306</v>
      </c>
      <c r="E10621" s="8">
        <v>43300.461087962962</v>
      </c>
      <c r="F10621" s="7" t="s">
        <v>29</v>
      </c>
      <c r="G10621" s="7" t="s">
        <v>94</v>
      </c>
      <c r="H10621">
        <f t="shared" si="165"/>
        <v>0</v>
      </c>
    </row>
    <row r="10622" spans="1:8" x14ac:dyDescent="0.3">
      <c r="A10622" s="9">
        <v>180143023</v>
      </c>
      <c r="B10622" s="8">
        <v>43300.457037037035</v>
      </c>
      <c r="C10622" s="7" t="s">
        <v>36</v>
      </c>
      <c r="D10622" s="7" t="s">
        <v>306</v>
      </c>
      <c r="E10622" s="8">
        <v>43300.460787037038</v>
      </c>
      <c r="F10622" s="7" t="s">
        <v>31</v>
      </c>
      <c r="G10622" s="7" t="s">
        <v>139</v>
      </c>
      <c r="H10622">
        <f t="shared" si="165"/>
        <v>0</v>
      </c>
    </row>
    <row r="10623" spans="1:8" x14ac:dyDescent="0.3">
      <c r="A10623" s="9">
        <v>180143023</v>
      </c>
      <c r="B10623" s="8">
        <v>43300.457037037035</v>
      </c>
      <c r="C10623" s="7" t="s">
        <v>36</v>
      </c>
      <c r="D10623" s="7" t="s">
        <v>306</v>
      </c>
      <c r="E10623" s="8">
        <v>43300.459722222222</v>
      </c>
      <c r="F10623" s="7" t="s">
        <v>29</v>
      </c>
      <c r="G10623" s="7" t="s">
        <v>38</v>
      </c>
      <c r="H10623">
        <f t="shared" si="165"/>
        <v>0</v>
      </c>
    </row>
    <row r="10624" spans="1:8" x14ac:dyDescent="0.3">
      <c r="A10624" s="9">
        <v>180143023</v>
      </c>
      <c r="B10624" s="8">
        <v>43300.457037037035</v>
      </c>
      <c r="C10624" s="7" t="s">
        <v>36</v>
      </c>
      <c r="D10624" s="7" t="s">
        <v>306</v>
      </c>
      <c r="E10624" s="8">
        <v>43300.45925925926</v>
      </c>
      <c r="F10624" s="7" t="s">
        <v>29</v>
      </c>
      <c r="G10624" s="7" t="s">
        <v>76</v>
      </c>
      <c r="H10624">
        <f t="shared" si="165"/>
        <v>0</v>
      </c>
    </row>
    <row r="10625" spans="1:8" x14ac:dyDescent="0.3">
      <c r="A10625" s="9">
        <v>180143023</v>
      </c>
      <c r="B10625" s="8">
        <v>43300.457037037035</v>
      </c>
      <c r="C10625" s="7" t="s">
        <v>36</v>
      </c>
      <c r="D10625" s="7" t="s">
        <v>306</v>
      </c>
      <c r="E10625" s="8">
        <v>43300.458958333336</v>
      </c>
      <c r="F10625" s="7" t="s">
        <v>29</v>
      </c>
      <c r="G10625" s="7" t="s">
        <v>139</v>
      </c>
      <c r="H10625">
        <f t="shared" si="165"/>
        <v>0</v>
      </c>
    </row>
    <row r="10626" spans="1:8" x14ac:dyDescent="0.3">
      <c r="A10626" s="9">
        <v>180143023</v>
      </c>
      <c r="B10626" s="8">
        <v>43300.457037037035</v>
      </c>
      <c r="C10626" s="7" t="s">
        <v>36</v>
      </c>
      <c r="D10626" s="7" t="s">
        <v>306</v>
      </c>
      <c r="E10626" s="8">
        <v>43300.458379629628</v>
      </c>
      <c r="F10626" s="7" t="s">
        <v>29</v>
      </c>
      <c r="G10626" s="7" t="s">
        <v>156</v>
      </c>
      <c r="H10626">
        <f t="shared" si="165"/>
        <v>0</v>
      </c>
    </row>
    <row r="10627" spans="1:8" x14ac:dyDescent="0.3">
      <c r="A10627" s="9">
        <v>180143023</v>
      </c>
      <c r="B10627" s="8">
        <v>43300.457037037035</v>
      </c>
      <c r="C10627" s="7" t="s">
        <v>36</v>
      </c>
      <c r="D10627" s="7" t="s">
        <v>306</v>
      </c>
      <c r="E10627" s="8">
        <v>43300.458379629628</v>
      </c>
      <c r="F10627" s="7" t="s">
        <v>29</v>
      </c>
      <c r="G10627" s="7" t="s">
        <v>537</v>
      </c>
      <c r="H10627">
        <f t="shared" ref="H10627:H10690" si="166">IF(AND(A10627&lt;&gt;A10626,C10627="PD Accident    "),1,0)</f>
        <v>0</v>
      </c>
    </row>
    <row r="10628" spans="1:8" x14ac:dyDescent="0.3">
      <c r="A10628" s="9">
        <v>180143081</v>
      </c>
      <c r="B10628" s="8">
        <v>43300.507210648146</v>
      </c>
      <c r="C10628" s="7" t="s">
        <v>23</v>
      </c>
      <c r="D10628" s="7" t="s">
        <v>246</v>
      </c>
      <c r="E10628" s="8">
        <v>43300.541238425925</v>
      </c>
      <c r="F10628" s="7" t="s">
        <v>25</v>
      </c>
      <c r="G10628" s="7" t="s">
        <v>537</v>
      </c>
      <c r="H10628">
        <f t="shared" si="166"/>
        <v>0</v>
      </c>
    </row>
    <row r="10629" spans="1:8" x14ac:dyDescent="0.3">
      <c r="A10629" s="9">
        <v>180143081</v>
      </c>
      <c r="B10629" s="8">
        <v>43300.507210648146</v>
      </c>
      <c r="C10629" s="7" t="s">
        <v>23</v>
      </c>
      <c r="D10629" s="7" t="s">
        <v>246</v>
      </c>
      <c r="E10629" s="8">
        <v>43300.526087962964</v>
      </c>
      <c r="F10629" s="7" t="s">
        <v>25</v>
      </c>
      <c r="G10629" s="7" t="s">
        <v>76</v>
      </c>
      <c r="H10629">
        <f t="shared" si="166"/>
        <v>0</v>
      </c>
    </row>
    <row r="10630" spans="1:8" x14ac:dyDescent="0.3">
      <c r="A10630" s="9">
        <v>180143081</v>
      </c>
      <c r="B10630" s="8">
        <v>43300.507210648146</v>
      </c>
      <c r="C10630" s="7" t="s">
        <v>23</v>
      </c>
      <c r="D10630" s="7" t="s">
        <v>246</v>
      </c>
      <c r="E10630" s="8">
        <v>43300.519108796296</v>
      </c>
      <c r="F10630" s="7" t="s">
        <v>32</v>
      </c>
      <c r="G10630" s="7" t="s">
        <v>537</v>
      </c>
      <c r="H10630">
        <f t="shared" si="166"/>
        <v>0</v>
      </c>
    </row>
    <row r="10631" spans="1:8" x14ac:dyDescent="0.3">
      <c r="A10631" s="9">
        <v>180143081</v>
      </c>
      <c r="B10631" s="8">
        <v>43300.507210648146</v>
      </c>
      <c r="C10631" s="7" t="s">
        <v>23</v>
      </c>
      <c r="D10631" s="7" t="s">
        <v>246</v>
      </c>
      <c r="E10631" s="8">
        <v>43300.51866898148</v>
      </c>
      <c r="F10631" s="7" t="s">
        <v>31</v>
      </c>
      <c r="G10631" s="7" t="s">
        <v>76</v>
      </c>
      <c r="H10631">
        <f t="shared" si="166"/>
        <v>0</v>
      </c>
    </row>
    <row r="10632" spans="1:8" x14ac:dyDescent="0.3">
      <c r="A10632" s="9">
        <v>180143081</v>
      </c>
      <c r="B10632" s="8">
        <v>43300.507210648146</v>
      </c>
      <c r="C10632" s="7" t="s">
        <v>23</v>
      </c>
      <c r="D10632" s="7" t="s">
        <v>246</v>
      </c>
      <c r="E10632" s="8">
        <v>43300.518553240741</v>
      </c>
      <c r="F10632" s="7" t="s">
        <v>31</v>
      </c>
      <c r="G10632" s="7" t="s">
        <v>537</v>
      </c>
      <c r="H10632">
        <f t="shared" si="166"/>
        <v>0</v>
      </c>
    </row>
    <row r="10633" spans="1:8" x14ac:dyDescent="0.3">
      <c r="A10633" s="9">
        <v>180143081</v>
      </c>
      <c r="B10633" s="8">
        <v>43300.507210648146</v>
      </c>
      <c r="C10633" s="7" t="s">
        <v>23</v>
      </c>
      <c r="D10633" s="7" t="s">
        <v>246</v>
      </c>
      <c r="E10633" s="8">
        <v>43300.513240740744</v>
      </c>
      <c r="F10633" s="7" t="s">
        <v>29</v>
      </c>
      <c r="G10633" s="7" t="s">
        <v>76</v>
      </c>
      <c r="H10633">
        <f t="shared" si="166"/>
        <v>0</v>
      </c>
    </row>
    <row r="10634" spans="1:8" x14ac:dyDescent="0.3">
      <c r="A10634" s="9">
        <v>180143081</v>
      </c>
      <c r="B10634" s="8">
        <v>43300.507210648146</v>
      </c>
      <c r="C10634" s="7" t="s">
        <v>23</v>
      </c>
      <c r="D10634" s="7" t="s">
        <v>246</v>
      </c>
      <c r="E10634" s="8">
        <v>43300.512337962966</v>
      </c>
      <c r="F10634" s="7" t="s">
        <v>25</v>
      </c>
      <c r="G10634" s="7" t="s">
        <v>482</v>
      </c>
      <c r="H10634">
        <f t="shared" si="166"/>
        <v>0</v>
      </c>
    </row>
    <row r="10635" spans="1:8" x14ac:dyDescent="0.3">
      <c r="A10635" s="9">
        <v>180143081</v>
      </c>
      <c r="B10635" s="8">
        <v>43300.507210648146</v>
      </c>
      <c r="C10635" s="7" t="s">
        <v>23</v>
      </c>
      <c r="D10635" s="7" t="s">
        <v>246</v>
      </c>
      <c r="E10635" s="8">
        <v>43300.512187499997</v>
      </c>
      <c r="F10635" s="7" t="s">
        <v>31</v>
      </c>
      <c r="G10635" s="7" t="s">
        <v>537</v>
      </c>
      <c r="H10635">
        <f t="shared" si="166"/>
        <v>0</v>
      </c>
    </row>
    <row r="10636" spans="1:8" x14ac:dyDescent="0.3">
      <c r="A10636" s="9">
        <v>180143081</v>
      </c>
      <c r="B10636" s="8">
        <v>43300.507210648146</v>
      </c>
      <c r="C10636" s="7" t="s">
        <v>23</v>
      </c>
      <c r="D10636" s="7" t="s">
        <v>246</v>
      </c>
      <c r="E10636" s="8">
        <v>43300.511574074073</v>
      </c>
      <c r="F10636" s="7" t="s">
        <v>29</v>
      </c>
      <c r="G10636" s="7" t="s">
        <v>482</v>
      </c>
      <c r="H10636">
        <f t="shared" si="166"/>
        <v>0</v>
      </c>
    </row>
    <row r="10637" spans="1:8" x14ac:dyDescent="0.3">
      <c r="A10637" s="9">
        <v>180143111</v>
      </c>
      <c r="B10637" s="8">
        <v>43300.539421296293</v>
      </c>
      <c r="C10637" s="7" t="s">
        <v>23</v>
      </c>
      <c r="D10637" s="7" t="s">
        <v>98</v>
      </c>
      <c r="E10637" s="8">
        <v>43300.599988425929</v>
      </c>
      <c r="F10637" s="7" t="s">
        <v>25</v>
      </c>
      <c r="G10637" s="7" t="s">
        <v>537</v>
      </c>
      <c r="H10637">
        <f t="shared" si="166"/>
        <v>0</v>
      </c>
    </row>
    <row r="10638" spans="1:8" x14ac:dyDescent="0.3">
      <c r="A10638" s="9">
        <v>180143111</v>
      </c>
      <c r="B10638" s="8">
        <v>43300.539421296293</v>
      </c>
      <c r="C10638" s="7" t="s">
        <v>23</v>
      </c>
      <c r="D10638" s="7" t="s">
        <v>98</v>
      </c>
      <c r="E10638" s="8">
        <v>43300.594699074078</v>
      </c>
      <c r="F10638" s="7" t="s">
        <v>31</v>
      </c>
      <c r="G10638" s="7" t="s">
        <v>537</v>
      </c>
      <c r="H10638">
        <f t="shared" si="166"/>
        <v>0</v>
      </c>
    </row>
    <row r="10639" spans="1:8" x14ac:dyDescent="0.3">
      <c r="A10639" s="9">
        <v>180143111</v>
      </c>
      <c r="B10639" s="8">
        <v>43300.539421296293</v>
      </c>
      <c r="C10639" s="7" t="s">
        <v>23</v>
      </c>
      <c r="D10639" s="7" t="s">
        <v>98</v>
      </c>
      <c r="E10639" s="8">
        <v>43300.570115740738</v>
      </c>
      <c r="F10639" s="7" t="s">
        <v>25</v>
      </c>
      <c r="G10639" s="7" t="s">
        <v>94</v>
      </c>
      <c r="H10639">
        <f t="shared" si="166"/>
        <v>0</v>
      </c>
    </row>
    <row r="10640" spans="1:8" x14ac:dyDescent="0.3">
      <c r="A10640" s="9">
        <v>180143111</v>
      </c>
      <c r="B10640" s="8">
        <v>43300.539421296293</v>
      </c>
      <c r="C10640" s="7" t="s">
        <v>23</v>
      </c>
      <c r="D10640" s="7" t="s">
        <v>98</v>
      </c>
      <c r="E10640" s="8">
        <v>43300.57</v>
      </c>
      <c r="F10640" s="7" t="s">
        <v>25</v>
      </c>
      <c r="G10640" s="7" t="s">
        <v>28</v>
      </c>
      <c r="H10640">
        <f t="shared" si="166"/>
        <v>0</v>
      </c>
    </row>
    <row r="10641" spans="1:8" x14ac:dyDescent="0.3">
      <c r="A10641" s="9">
        <v>180143111</v>
      </c>
      <c r="B10641" s="8">
        <v>43300.539421296293</v>
      </c>
      <c r="C10641" s="7" t="s">
        <v>23</v>
      </c>
      <c r="D10641" s="7" t="s">
        <v>98</v>
      </c>
      <c r="E10641" s="8">
        <v>43300.569641203707</v>
      </c>
      <c r="F10641" s="7" t="s">
        <v>29</v>
      </c>
      <c r="G10641" s="7" t="s">
        <v>537</v>
      </c>
      <c r="H10641">
        <f t="shared" si="166"/>
        <v>0</v>
      </c>
    </row>
    <row r="10642" spans="1:8" x14ac:dyDescent="0.3">
      <c r="A10642" s="9">
        <v>180143111</v>
      </c>
      <c r="B10642" s="8">
        <v>43300.539421296293</v>
      </c>
      <c r="C10642" s="7" t="s">
        <v>23</v>
      </c>
      <c r="D10642" s="7" t="s">
        <v>98</v>
      </c>
      <c r="E10642" s="8">
        <v>43300.569490740738</v>
      </c>
      <c r="F10642" s="7" t="s">
        <v>25</v>
      </c>
      <c r="G10642" s="7" t="s">
        <v>537</v>
      </c>
      <c r="H10642">
        <f t="shared" si="166"/>
        <v>0</v>
      </c>
    </row>
    <row r="10643" spans="1:8" x14ac:dyDescent="0.3">
      <c r="A10643" s="9">
        <v>180143111</v>
      </c>
      <c r="B10643" s="8">
        <v>43300.539421296293</v>
      </c>
      <c r="C10643" s="7" t="s">
        <v>23</v>
      </c>
      <c r="D10643" s="7" t="s">
        <v>98</v>
      </c>
      <c r="E10643" s="8">
        <v>43300.561562499999</v>
      </c>
      <c r="F10643" s="7" t="s">
        <v>29</v>
      </c>
      <c r="G10643" s="7" t="s">
        <v>537</v>
      </c>
      <c r="H10643">
        <f t="shared" si="166"/>
        <v>0</v>
      </c>
    </row>
    <row r="10644" spans="1:8" x14ac:dyDescent="0.3">
      <c r="A10644" s="9">
        <v>180143111</v>
      </c>
      <c r="B10644" s="8">
        <v>43300.539421296293</v>
      </c>
      <c r="C10644" s="7" t="s">
        <v>23</v>
      </c>
      <c r="D10644" s="7" t="s">
        <v>98</v>
      </c>
      <c r="E10644" s="8">
        <v>43300.546516203707</v>
      </c>
      <c r="F10644" s="7" t="s">
        <v>31</v>
      </c>
      <c r="G10644" s="7" t="s">
        <v>94</v>
      </c>
      <c r="H10644">
        <f t="shared" si="166"/>
        <v>0</v>
      </c>
    </row>
    <row r="10645" spans="1:8" x14ac:dyDescent="0.3">
      <c r="A10645" s="9">
        <v>180143111</v>
      </c>
      <c r="B10645" s="8">
        <v>43300.539421296293</v>
      </c>
      <c r="C10645" s="7" t="s">
        <v>23</v>
      </c>
      <c r="D10645" s="7" t="s">
        <v>98</v>
      </c>
      <c r="E10645" s="8">
        <v>43300.544733796298</v>
      </c>
      <c r="F10645" s="7" t="s">
        <v>31</v>
      </c>
      <c r="G10645" s="7" t="s">
        <v>28</v>
      </c>
      <c r="H10645">
        <f t="shared" si="166"/>
        <v>0</v>
      </c>
    </row>
    <row r="10646" spans="1:8" x14ac:dyDescent="0.3">
      <c r="A10646" s="9">
        <v>180143111</v>
      </c>
      <c r="B10646" s="8">
        <v>43300.539421296293</v>
      </c>
      <c r="C10646" s="7" t="s">
        <v>23</v>
      </c>
      <c r="D10646" s="7" t="s">
        <v>98</v>
      </c>
      <c r="E10646" s="8">
        <v>43300.543240740742</v>
      </c>
      <c r="F10646" s="7" t="s">
        <v>31</v>
      </c>
      <c r="G10646" s="7" t="s">
        <v>537</v>
      </c>
      <c r="H10646">
        <f t="shared" si="166"/>
        <v>0</v>
      </c>
    </row>
    <row r="10647" spans="1:8" x14ac:dyDescent="0.3">
      <c r="A10647" s="9">
        <v>180143111</v>
      </c>
      <c r="B10647" s="8">
        <v>43300.539421296293</v>
      </c>
      <c r="C10647" s="7" t="s">
        <v>23</v>
      </c>
      <c r="D10647" s="7" t="s">
        <v>98</v>
      </c>
      <c r="E10647" s="8">
        <v>43300.541921296295</v>
      </c>
      <c r="F10647" s="7" t="s">
        <v>29</v>
      </c>
      <c r="G10647" s="7" t="s">
        <v>28</v>
      </c>
      <c r="H10647">
        <f t="shared" si="166"/>
        <v>0</v>
      </c>
    </row>
    <row r="10648" spans="1:8" x14ac:dyDescent="0.3">
      <c r="A10648" s="9">
        <v>180143111</v>
      </c>
      <c r="B10648" s="8">
        <v>43300.539421296293</v>
      </c>
      <c r="C10648" s="7" t="s">
        <v>23</v>
      </c>
      <c r="D10648" s="7" t="s">
        <v>98</v>
      </c>
      <c r="E10648" s="8">
        <v>43300.541331018518</v>
      </c>
      <c r="F10648" s="7" t="s">
        <v>29</v>
      </c>
      <c r="G10648" s="7" t="s">
        <v>537</v>
      </c>
      <c r="H10648">
        <f t="shared" si="166"/>
        <v>0</v>
      </c>
    </row>
    <row r="10649" spans="1:8" x14ac:dyDescent="0.3">
      <c r="A10649" s="9">
        <v>180143111</v>
      </c>
      <c r="B10649" s="8">
        <v>43300.539421296293</v>
      </c>
      <c r="C10649" s="7" t="s">
        <v>23</v>
      </c>
      <c r="D10649" s="7" t="s">
        <v>98</v>
      </c>
      <c r="E10649" s="8">
        <v>43300.540648148148</v>
      </c>
      <c r="F10649" s="7" t="s">
        <v>29</v>
      </c>
      <c r="G10649" s="7" t="s">
        <v>94</v>
      </c>
      <c r="H10649">
        <f t="shared" si="166"/>
        <v>0</v>
      </c>
    </row>
    <row r="10650" spans="1:8" x14ac:dyDescent="0.3">
      <c r="A10650" s="9">
        <v>180143158</v>
      </c>
      <c r="B10650" s="8">
        <v>43300.568182870367</v>
      </c>
      <c r="C10650" s="7" t="s">
        <v>23</v>
      </c>
      <c r="D10650" s="7" t="s">
        <v>800</v>
      </c>
      <c r="E10650" s="8">
        <v>43300.601041666669</v>
      </c>
      <c r="F10650" s="7" t="s">
        <v>25</v>
      </c>
      <c r="G10650" s="7" t="s">
        <v>94</v>
      </c>
      <c r="H10650">
        <f t="shared" si="166"/>
        <v>0</v>
      </c>
    </row>
    <row r="10651" spans="1:8" x14ac:dyDescent="0.3">
      <c r="A10651" s="9">
        <v>180143158</v>
      </c>
      <c r="B10651" s="8">
        <v>43300.568182870367</v>
      </c>
      <c r="C10651" s="7" t="s">
        <v>23</v>
      </c>
      <c r="D10651" s="7" t="s">
        <v>800</v>
      </c>
      <c r="E10651" s="8">
        <v>43300.593877314815</v>
      </c>
      <c r="F10651" s="7" t="s">
        <v>63</v>
      </c>
      <c r="G10651" s="7" t="s">
        <v>94</v>
      </c>
      <c r="H10651">
        <f t="shared" si="166"/>
        <v>0</v>
      </c>
    </row>
    <row r="10652" spans="1:8" x14ac:dyDescent="0.3">
      <c r="A10652" s="9">
        <v>180143158</v>
      </c>
      <c r="B10652" s="8">
        <v>43300.568182870367</v>
      </c>
      <c r="C10652" s="7" t="s">
        <v>23</v>
      </c>
      <c r="D10652" s="7" t="s">
        <v>800</v>
      </c>
      <c r="E10652" s="8">
        <v>43300.593807870369</v>
      </c>
      <c r="F10652" s="7" t="s">
        <v>25</v>
      </c>
      <c r="G10652" s="7" t="s">
        <v>72</v>
      </c>
      <c r="H10652">
        <f t="shared" si="166"/>
        <v>0</v>
      </c>
    </row>
    <row r="10653" spans="1:8" x14ac:dyDescent="0.3">
      <c r="A10653" s="9">
        <v>180143158</v>
      </c>
      <c r="B10653" s="8">
        <v>43300.568182870367</v>
      </c>
      <c r="C10653" s="7" t="s">
        <v>23</v>
      </c>
      <c r="D10653" s="7" t="s">
        <v>800</v>
      </c>
      <c r="E10653" s="8">
        <v>43300.588692129626</v>
      </c>
      <c r="F10653" s="7" t="s">
        <v>188</v>
      </c>
      <c r="G10653" s="7" t="s">
        <v>72</v>
      </c>
      <c r="H10653">
        <f t="shared" si="166"/>
        <v>0</v>
      </c>
    </row>
    <row r="10654" spans="1:8" x14ac:dyDescent="0.3">
      <c r="A10654" s="9">
        <v>180143158</v>
      </c>
      <c r="B10654" s="8">
        <v>43300.568182870367</v>
      </c>
      <c r="C10654" s="7" t="s">
        <v>23</v>
      </c>
      <c r="D10654" s="7" t="s">
        <v>800</v>
      </c>
      <c r="E10654" s="8">
        <v>43300.587199074071</v>
      </c>
      <c r="F10654" s="7" t="s">
        <v>31</v>
      </c>
      <c r="G10654" s="7" t="s">
        <v>72</v>
      </c>
      <c r="H10654">
        <f t="shared" si="166"/>
        <v>0</v>
      </c>
    </row>
    <row r="10655" spans="1:8" x14ac:dyDescent="0.3">
      <c r="A10655" s="9">
        <v>180143158</v>
      </c>
      <c r="B10655" s="8">
        <v>43300.568182870367</v>
      </c>
      <c r="C10655" s="7" t="s">
        <v>23</v>
      </c>
      <c r="D10655" s="7" t="s">
        <v>800</v>
      </c>
      <c r="E10655" s="8">
        <v>43300.58520833333</v>
      </c>
      <c r="F10655" s="7" t="s">
        <v>25</v>
      </c>
      <c r="G10655" s="7" t="s">
        <v>28</v>
      </c>
      <c r="H10655">
        <f t="shared" si="166"/>
        <v>0</v>
      </c>
    </row>
    <row r="10656" spans="1:8" x14ac:dyDescent="0.3">
      <c r="A10656" s="9">
        <v>180143158</v>
      </c>
      <c r="B10656" s="8">
        <v>43300.568182870367</v>
      </c>
      <c r="C10656" s="7" t="s">
        <v>23</v>
      </c>
      <c r="D10656" s="7" t="s">
        <v>800</v>
      </c>
      <c r="E10656" s="8">
        <v>43300.583321759259</v>
      </c>
      <c r="F10656" s="7" t="s">
        <v>25</v>
      </c>
      <c r="G10656" s="7" t="s">
        <v>38</v>
      </c>
      <c r="H10656">
        <f t="shared" si="166"/>
        <v>0</v>
      </c>
    </row>
    <row r="10657" spans="1:8" x14ac:dyDescent="0.3">
      <c r="A10657" s="9">
        <v>180143158</v>
      </c>
      <c r="B10657" s="8">
        <v>43300.568182870367</v>
      </c>
      <c r="C10657" s="7" t="s">
        <v>23</v>
      </c>
      <c r="D10657" s="7" t="s">
        <v>800</v>
      </c>
      <c r="E10657" s="8">
        <v>43300.579479166663</v>
      </c>
      <c r="F10657" s="7" t="s">
        <v>25</v>
      </c>
      <c r="G10657" s="7" t="s">
        <v>156</v>
      </c>
      <c r="H10657">
        <f t="shared" si="166"/>
        <v>0</v>
      </c>
    </row>
    <row r="10658" spans="1:8" x14ac:dyDescent="0.3">
      <c r="A10658" s="9">
        <v>180143158</v>
      </c>
      <c r="B10658" s="8">
        <v>43300.568182870367</v>
      </c>
      <c r="C10658" s="7" t="s">
        <v>23</v>
      </c>
      <c r="D10658" s="7" t="s">
        <v>800</v>
      </c>
      <c r="E10658" s="8">
        <v>43300.57476851852</v>
      </c>
      <c r="F10658" s="7" t="s">
        <v>62</v>
      </c>
      <c r="G10658" s="7" t="s">
        <v>156</v>
      </c>
      <c r="H10658">
        <f t="shared" si="166"/>
        <v>0</v>
      </c>
    </row>
    <row r="10659" spans="1:8" x14ac:dyDescent="0.3">
      <c r="A10659" s="9">
        <v>180143158</v>
      </c>
      <c r="B10659" s="8">
        <v>43300.568182870367</v>
      </c>
      <c r="C10659" s="7" t="s">
        <v>23</v>
      </c>
      <c r="D10659" s="7" t="s">
        <v>800</v>
      </c>
      <c r="E10659" s="8">
        <v>43300.573761574073</v>
      </c>
      <c r="F10659" s="7" t="s">
        <v>31</v>
      </c>
      <c r="G10659" s="7" t="s">
        <v>72</v>
      </c>
      <c r="H10659">
        <f t="shared" si="166"/>
        <v>0</v>
      </c>
    </row>
    <row r="10660" spans="1:8" x14ac:dyDescent="0.3">
      <c r="A10660" s="9">
        <v>180143158</v>
      </c>
      <c r="B10660" s="8">
        <v>43300.568182870367</v>
      </c>
      <c r="C10660" s="7" t="s">
        <v>23</v>
      </c>
      <c r="D10660" s="7" t="s">
        <v>800</v>
      </c>
      <c r="E10660" s="8">
        <v>43300.573738425926</v>
      </c>
      <c r="F10660" s="7" t="s">
        <v>31</v>
      </c>
      <c r="G10660" s="7" t="s">
        <v>38</v>
      </c>
      <c r="H10660">
        <f t="shared" si="166"/>
        <v>0</v>
      </c>
    </row>
    <row r="10661" spans="1:8" x14ac:dyDescent="0.3">
      <c r="A10661" s="9">
        <v>180143158</v>
      </c>
      <c r="B10661" s="8">
        <v>43300.568182870367</v>
      </c>
      <c r="C10661" s="7" t="s">
        <v>23</v>
      </c>
      <c r="D10661" s="7" t="s">
        <v>800</v>
      </c>
      <c r="E10661" s="8">
        <v>43300.573692129627</v>
      </c>
      <c r="F10661" s="7" t="s">
        <v>31</v>
      </c>
      <c r="G10661" s="7" t="s">
        <v>28</v>
      </c>
      <c r="H10661">
        <f t="shared" si="166"/>
        <v>0</v>
      </c>
    </row>
    <row r="10662" spans="1:8" x14ac:dyDescent="0.3">
      <c r="A10662" s="9">
        <v>180143158</v>
      </c>
      <c r="B10662" s="8">
        <v>43300.568182870367</v>
      </c>
      <c r="C10662" s="7" t="s">
        <v>23</v>
      </c>
      <c r="D10662" s="7" t="s">
        <v>800</v>
      </c>
      <c r="E10662" s="8">
        <v>43300.57366898148</v>
      </c>
      <c r="F10662" s="7" t="s">
        <v>31</v>
      </c>
      <c r="G10662" s="7" t="s">
        <v>94</v>
      </c>
      <c r="H10662">
        <f t="shared" si="166"/>
        <v>0</v>
      </c>
    </row>
    <row r="10663" spans="1:8" x14ac:dyDescent="0.3">
      <c r="A10663" s="9">
        <v>180143158</v>
      </c>
      <c r="B10663" s="8">
        <v>43300.568182870367</v>
      </c>
      <c r="C10663" s="7" t="s">
        <v>23</v>
      </c>
      <c r="D10663" s="7" t="s">
        <v>800</v>
      </c>
      <c r="E10663" s="8">
        <v>43300.573067129626</v>
      </c>
      <c r="F10663" s="7" t="s">
        <v>29</v>
      </c>
      <c r="G10663" s="7" t="s">
        <v>94</v>
      </c>
      <c r="H10663">
        <f t="shared" si="166"/>
        <v>0</v>
      </c>
    </row>
    <row r="10664" spans="1:8" x14ac:dyDescent="0.3">
      <c r="A10664" s="9">
        <v>180143158</v>
      </c>
      <c r="B10664" s="8">
        <v>43300.568182870367</v>
      </c>
      <c r="C10664" s="7" t="s">
        <v>23</v>
      </c>
      <c r="D10664" s="7" t="s">
        <v>800</v>
      </c>
      <c r="E10664" s="8">
        <v>43300.572800925926</v>
      </c>
      <c r="F10664" s="7" t="s">
        <v>29</v>
      </c>
      <c r="G10664" s="7" t="s">
        <v>28</v>
      </c>
      <c r="H10664">
        <f t="shared" si="166"/>
        <v>0</v>
      </c>
    </row>
    <row r="10665" spans="1:8" x14ac:dyDescent="0.3">
      <c r="A10665" s="9">
        <v>180143158</v>
      </c>
      <c r="B10665" s="8">
        <v>43300.568182870367</v>
      </c>
      <c r="C10665" s="7" t="s">
        <v>23</v>
      </c>
      <c r="D10665" s="7" t="s">
        <v>800</v>
      </c>
      <c r="E10665" s="8">
        <v>43300.572025462963</v>
      </c>
      <c r="F10665" s="7" t="s">
        <v>62</v>
      </c>
      <c r="G10665" s="7" t="s">
        <v>156</v>
      </c>
      <c r="H10665">
        <f t="shared" si="166"/>
        <v>0</v>
      </c>
    </row>
    <row r="10666" spans="1:8" x14ac:dyDescent="0.3">
      <c r="A10666" s="9">
        <v>180143158</v>
      </c>
      <c r="B10666" s="8">
        <v>43300.568182870367</v>
      </c>
      <c r="C10666" s="7" t="s">
        <v>23</v>
      </c>
      <c r="D10666" s="7" t="s">
        <v>800</v>
      </c>
      <c r="E10666" s="8">
        <v>43300.569618055553</v>
      </c>
      <c r="F10666" s="7" t="s">
        <v>29</v>
      </c>
      <c r="G10666" s="7" t="s">
        <v>38</v>
      </c>
      <c r="H10666">
        <f t="shared" si="166"/>
        <v>0</v>
      </c>
    </row>
    <row r="10667" spans="1:8" x14ac:dyDescent="0.3">
      <c r="A10667" s="9">
        <v>180143158</v>
      </c>
      <c r="B10667" s="8">
        <v>43300.568182870367</v>
      </c>
      <c r="C10667" s="7" t="s">
        <v>23</v>
      </c>
      <c r="D10667" s="7" t="s">
        <v>800</v>
      </c>
      <c r="E10667" s="8">
        <v>43300.569085648145</v>
      </c>
      <c r="F10667" s="7" t="s">
        <v>29</v>
      </c>
      <c r="G10667" s="7" t="s">
        <v>72</v>
      </c>
      <c r="H10667">
        <f t="shared" si="166"/>
        <v>0</v>
      </c>
    </row>
    <row r="10668" spans="1:8" x14ac:dyDescent="0.3">
      <c r="A10668" s="9">
        <v>180143158</v>
      </c>
      <c r="B10668" s="8">
        <v>43300.568182870367</v>
      </c>
      <c r="C10668" s="7" t="s">
        <v>23</v>
      </c>
      <c r="D10668" s="7" t="s">
        <v>800</v>
      </c>
      <c r="E10668" s="8">
        <v>43300.568194444444</v>
      </c>
      <c r="F10668" s="7" t="s">
        <v>31</v>
      </c>
      <c r="G10668" s="7" t="s">
        <v>156</v>
      </c>
      <c r="H10668">
        <f t="shared" si="166"/>
        <v>0</v>
      </c>
    </row>
    <row r="10669" spans="1:8" x14ac:dyDescent="0.3">
      <c r="A10669" s="9">
        <v>180143173</v>
      </c>
      <c r="B10669" s="8">
        <v>43300.58520833333</v>
      </c>
      <c r="C10669" s="7" t="s">
        <v>23</v>
      </c>
      <c r="D10669" s="7" t="s">
        <v>801</v>
      </c>
      <c r="E10669" s="8">
        <v>43300.685150462959</v>
      </c>
      <c r="F10669" s="7" t="s">
        <v>25</v>
      </c>
      <c r="G10669" s="7" t="s">
        <v>156</v>
      </c>
      <c r="H10669">
        <f t="shared" si="166"/>
        <v>0</v>
      </c>
    </row>
    <row r="10670" spans="1:8" x14ac:dyDescent="0.3">
      <c r="A10670" s="9">
        <v>180143173</v>
      </c>
      <c r="B10670" s="8">
        <v>43300.58520833333</v>
      </c>
      <c r="C10670" s="7" t="s">
        <v>23</v>
      </c>
      <c r="D10670" s="7" t="s">
        <v>801</v>
      </c>
      <c r="E10670" s="8">
        <v>43300.625092592592</v>
      </c>
      <c r="F10670" s="7" t="s">
        <v>25</v>
      </c>
      <c r="G10670" s="7" t="s">
        <v>95</v>
      </c>
      <c r="H10670">
        <f t="shared" si="166"/>
        <v>0</v>
      </c>
    </row>
    <row r="10671" spans="1:8" x14ac:dyDescent="0.3">
      <c r="A10671" s="9">
        <v>180143173</v>
      </c>
      <c r="B10671" s="8">
        <v>43300.58520833333</v>
      </c>
      <c r="C10671" s="7" t="s">
        <v>23</v>
      </c>
      <c r="D10671" s="7" t="s">
        <v>801</v>
      </c>
      <c r="E10671" s="8">
        <v>43300.625069444446</v>
      </c>
      <c r="F10671" s="7" t="s">
        <v>25</v>
      </c>
      <c r="G10671" s="7" t="s">
        <v>552</v>
      </c>
      <c r="H10671">
        <f t="shared" si="166"/>
        <v>0</v>
      </c>
    </row>
    <row r="10672" spans="1:8" x14ac:dyDescent="0.3">
      <c r="A10672" s="9">
        <v>180143173</v>
      </c>
      <c r="B10672" s="8">
        <v>43300.58520833333</v>
      </c>
      <c r="C10672" s="7" t="s">
        <v>23</v>
      </c>
      <c r="D10672" s="7" t="s">
        <v>801</v>
      </c>
      <c r="E10672" s="8">
        <v>43300.625034722223</v>
      </c>
      <c r="F10672" s="7" t="s">
        <v>25</v>
      </c>
      <c r="G10672" s="7" t="s">
        <v>76</v>
      </c>
      <c r="H10672">
        <f t="shared" si="166"/>
        <v>0</v>
      </c>
    </row>
    <row r="10673" spans="1:8" x14ac:dyDescent="0.3">
      <c r="A10673" s="9">
        <v>180143173</v>
      </c>
      <c r="B10673" s="8">
        <v>43300.58520833333</v>
      </c>
      <c r="C10673" s="7" t="s">
        <v>23</v>
      </c>
      <c r="D10673" s="7" t="s">
        <v>801</v>
      </c>
      <c r="E10673" s="8">
        <v>43300.625023148146</v>
      </c>
      <c r="F10673" s="7" t="s">
        <v>25</v>
      </c>
      <c r="G10673" s="7" t="s">
        <v>28</v>
      </c>
      <c r="H10673">
        <f t="shared" si="166"/>
        <v>0</v>
      </c>
    </row>
    <row r="10674" spans="1:8" x14ac:dyDescent="0.3">
      <c r="A10674" s="9">
        <v>180143173</v>
      </c>
      <c r="B10674" s="8">
        <v>43300.58520833333</v>
      </c>
      <c r="C10674" s="7" t="s">
        <v>23</v>
      </c>
      <c r="D10674" s="7" t="s">
        <v>801</v>
      </c>
      <c r="E10674" s="8">
        <v>43300.613564814812</v>
      </c>
      <c r="F10674" s="7" t="s">
        <v>25</v>
      </c>
      <c r="G10674" s="7" t="s">
        <v>94</v>
      </c>
      <c r="H10674">
        <f t="shared" si="166"/>
        <v>0</v>
      </c>
    </row>
    <row r="10675" spans="1:8" x14ac:dyDescent="0.3">
      <c r="A10675" s="9">
        <v>180143173</v>
      </c>
      <c r="B10675" s="8">
        <v>43300.58520833333</v>
      </c>
      <c r="C10675" s="7" t="s">
        <v>23</v>
      </c>
      <c r="D10675" s="7" t="s">
        <v>801</v>
      </c>
      <c r="E10675" s="8">
        <v>43300.613206018519</v>
      </c>
      <c r="F10675" s="7" t="s">
        <v>27</v>
      </c>
      <c r="G10675" s="7" t="s">
        <v>156</v>
      </c>
      <c r="H10675">
        <f t="shared" si="166"/>
        <v>0</v>
      </c>
    </row>
    <row r="10676" spans="1:8" x14ac:dyDescent="0.3">
      <c r="A10676" s="9">
        <v>180143173</v>
      </c>
      <c r="B10676" s="8">
        <v>43300.58520833333</v>
      </c>
      <c r="C10676" s="7" t="s">
        <v>23</v>
      </c>
      <c r="D10676" s="7" t="s">
        <v>801</v>
      </c>
      <c r="E10676" s="8">
        <v>43300.605949074074</v>
      </c>
      <c r="F10676" s="7" t="s">
        <v>29</v>
      </c>
      <c r="G10676" s="7" t="s">
        <v>156</v>
      </c>
      <c r="H10676">
        <f t="shared" si="166"/>
        <v>0</v>
      </c>
    </row>
    <row r="10677" spans="1:8" x14ac:dyDescent="0.3">
      <c r="A10677" s="9">
        <v>180143173</v>
      </c>
      <c r="B10677" s="8">
        <v>43300.58520833333</v>
      </c>
      <c r="C10677" s="7" t="s">
        <v>23</v>
      </c>
      <c r="D10677" s="7" t="s">
        <v>801</v>
      </c>
      <c r="E10677" s="8">
        <v>43300.601747685185</v>
      </c>
      <c r="F10677" s="7" t="s">
        <v>31</v>
      </c>
      <c r="G10677" s="7" t="s">
        <v>156</v>
      </c>
      <c r="H10677">
        <f t="shared" si="166"/>
        <v>0</v>
      </c>
    </row>
    <row r="10678" spans="1:8" x14ac:dyDescent="0.3">
      <c r="A10678" s="9">
        <v>180143173</v>
      </c>
      <c r="B10678" s="8">
        <v>43300.58520833333</v>
      </c>
      <c r="C10678" s="7" t="s">
        <v>23</v>
      </c>
      <c r="D10678" s="7" t="s">
        <v>801</v>
      </c>
      <c r="E10678" s="8">
        <v>43300.601099537038</v>
      </c>
      <c r="F10678" s="7" t="s">
        <v>31</v>
      </c>
      <c r="G10678" s="7" t="s">
        <v>94</v>
      </c>
      <c r="H10678">
        <f t="shared" si="166"/>
        <v>0</v>
      </c>
    </row>
    <row r="10679" spans="1:8" x14ac:dyDescent="0.3">
      <c r="A10679" s="9">
        <v>180143173</v>
      </c>
      <c r="B10679" s="8">
        <v>43300.58520833333</v>
      </c>
      <c r="C10679" s="7" t="s">
        <v>23</v>
      </c>
      <c r="D10679" s="7" t="s">
        <v>801</v>
      </c>
      <c r="E10679" s="8">
        <v>43300.600694444445</v>
      </c>
      <c r="F10679" s="7" t="s">
        <v>25</v>
      </c>
      <c r="G10679" s="7" t="s">
        <v>482</v>
      </c>
      <c r="H10679">
        <f t="shared" si="166"/>
        <v>0</v>
      </c>
    </row>
    <row r="10680" spans="1:8" x14ac:dyDescent="0.3">
      <c r="A10680" s="9">
        <v>180143173</v>
      </c>
      <c r="B10680" s="8">
        <v>43300.58520833333</v>
      </c>
      <c r="C10680" s="7" t="s">
        <v>23</v>
      </c>
      <c r="D10680" s="7" t="s">
        <v>801</v>
      </c>
      <c r="E10680" s="8">
        <v>43300.595057870371</v>
      </c>
      <c r="F10680" s="7" t="s">
        <v>31</v>
      </c>
      <c r="G10680" s="7" t="s">
        <v>95</v>
      </c>
      <c r="H10680">
        <f t="shared" si="166"/>
        <v>0</v>
      </c>
    </row>
    <row r="10681" spans="1:8" x14ac:dyDescent="0.3">
      <c r="A10681" s="9">
        <v>180143173</v>
      </c>
      <c r="B10681" s="8">
        <v>43300.58520833333</v>
      </c>
      <c r="C10681" s="7" t="s">
        <v>23</v>
      </c>
      <c r="D10681" s="7" t="s">
        <v>801</v>
      </c>
      <c r="E10681" s="8">
        <v>43300.594236111108</v>
      </c>
      <c r="F10681" s="7" t="s">
        <v>25</v>
      </c>
      <c r="G10681" s="7" t="s">
        <v>38</v>
      </c>
      <c r="H10681">
        <f t="shared" si="166"/>
        <v>0</v>
      </c>
    </row>
    <row r="10682" spans="1:8" x14ac:dyDescent="0.3">
      <c r="A10682" s="9">
        <v>180143173</v>
      </c>
      <c r="B10682" s="8">
        <v>43300.58520833333</v>
      </c>
      <c r="C10682" s="7" t="s">
        <v>23</v>
      </c>
      <c r="D10682" s="7" t="s">
        <v>801</v>
      </c>
      <c r="E10682" s="8">
        <v>43300.593206018515</v>
      </c>
      <c r="F10682" s="7" t="s">
        <v>32</v>
      </c>
      <c r="G10682" s="7" t="s">
        <v>156</v>
      </c>
      <c r="H10682">
        <f t="shared" si="166"/>
        <v>0</v>
      </c>
    </row>
    <row r="10683" spans="1:8" x14ac:dyDescent="0.3">
      <c r="A10683" s="9">
        <v>180143173</v>
      </c>
      <c r="B10683" s="8">
        <v>43300.58520833333</v>
      </c>
      <c r="C10683" s="7" t="s">
        <v>23</v>
      </c>
      <c r="D10683" s="7" t="s">
        <v>801</v>
      </c>
      <c r="E10683" s="8">
        <v>43300.591736111113</v>
      </c>
      <c r="F10683" s="7" t="s">
        <v>31</v>
      </c>
      <c r="G10683" s="7" t="s">
        <v>482</v>
      </c>
      <c r="H10683">
        <f t="shared" si="166"/>
        <v>0</v>
      </c>
    </row>
    <row r="10684" spans="1:8" x14ac:dyDescent="0.3">
      <c r="A10684" s="9">
        <v>180143173</v>
      </c>
      <c r="B10684" s="8">
        <v>43300.58520833333</v>
      </c>
      <c r="C10684" s="7" t="s">
        <v>23</v>
      </c>
      <c r="D10684" s="7" t="s">
        <v>801</v>
      </c>
      <c r="E10684" s="8">
        <v>43300.58997685185</v>
      </c>
      <c r="F10684" s="7" t="s">
        <v>219</v>
      </c>
      <c r="G10684" s="7" t="s">
        <v>482</v>
      </c>
      <c r="H10684">
        <f t="shared" si="166"/>
        <v>0</v>
      </c>
    </row>
    <row r="10685" spans="1:8" x14ac:dyDescent="0.3">
      <c r="A10685" s="9">
        <v>180143173</v>
      </c>
      <c r="B10685" s="8">
        <v>43300.58520833333</v>
      </c>
      <c r="C10685" s="7" t="s">
        <v>23</v>
      </c>
      <c r="D10685" s="7" t="s">
        <v>801</v>
      </c>
      <c r="E10685" s="8">
        <v>43300.589537037034</v>
      </c>
      <c r="F10685" s="7" t="s">
        <v>25</v>
      </c>
      <c r="G10685" s="7" t="s">
        <v>30</v>
      </c>
      <c r="H10685">
        <f t="shared" si="166"/>
        <v>0</v>
      </c>
    </row>
    <row r="10686" spans="1:8" x14ac:dyDescent="0.3">
      <c r="A10686" s="9">
        <v>180143173</v>
      </c>
      <c r="B10686" s="8">
        <v>43300.58520833333</v>
      </c>
      <c r="C10686" s="7" t="s">
        <v>23</v>
      </c>
      <c r="D10686" s="7" t="s">
        <v>801</v>
      </c>
      <c r="E10686" s="8">
        <v>43300.589490740742</v>
      </c>
      <c r="F10686" s="7" t="s">
        <v>29</v>
      </c>
      <c r="G10686" s="7" t="s">
        <v>156</v>
      </c>
      <c r="H10686">
        <f t="shared" si="166"/>
        <v>0</v>
      </c>
    </row>
    <row r="10687" spans="1:8" x14ac:dyDescent="0.3">
      <c r="A10687" s="9">
        <v>180143173</v>
      </c>
      <c r="B10687" s="8">
        <v>43300.58520833333</v>
      </c>
      <c r="C10687" s="7" t="s">
        <v>23</v>
      </c>
      <c r="D10687" s="7" t="s">
        <v>801</v>
      </c>
      <c r="E10687" s="8">
        <v>43300.589236111111</v>
      </c>
      <c r="F10687" s="7" t="s">
        <v>29</v>
      </c>
      <c r="G10687" s="7" t="s">
        <v>552</v>
      </c>
      <c r="H10687">
        <f t="shared" si="166"/>
        <v>0</v>
      </c>
    </row>
    <row r="10688" spans="1:8" x14ac:dyDescent="0.3">
      <c r="A10688" s="9">
        <v>180143173</v>
      </c>
      <c r="B10688" s="8">
        <v>43300.58520833333</v>
      </c>
      <c r="C10688" s="7" t="s">
        <v>23</v>
      </c>
      <c r="D10688" s="7" t="s">
        <v>801</v>
      </c>
      <c r="E10688" s="8">
        <v>43300.587199074071</v>
      </c>
      <c r="F10688" s="7" t="s">
        <v>31</v>
      </c>
      <c r="G10688" s="7" t="s">
        <v>28</v>
      </c>
      <c r="H10688">
        <f t="shared" si="166"/>
        <v>0</v>
      </c>
    </row>
    <row r="10689" spans="1:8" x14ac:dyDescent="0.3">
      <c r="A10689" s="9">
        <v>180143173</v>
      </c>
      <c r="B10689" s="8">
        <v>43300.58520833333</v>
      </c>
      <c r="C10689" s="7" t="s">
        <v>23</v>
      </c>
      <c r="D10689" s="7" t="s">
        <v>801</v>
      </c>
      <c r="E10689" s="8">
        <v>43300.58697916667</v>
      </c>
      <c r="F10689" s="7" t="s">
        <v>31</v>
      </c>
      <c r="G10689" s="7" t="s">
        <v>38</v>
      </c>
      <c r="H10689">
        <f t="shared" si="166"/>
        <v>0</v>
      </c>
    </row>
    <row r="10690" spans="1:8" x14ac:dyDescent="0.3">
      <c r="A10690" s="9">
        <v>180143173</v>
      </c>
      <c r="B10690" s="8">
        <v>43300.58520833333</v>
      </c>
      <c r="C10690" s="7" t="s">
        <v>23</v>
      </c>
      <c r="D10690" s="7" t="s">
        <v>801</v>
      </c>
      <c r="E10690" s="8">
        <v>43300.585925925923</v>
      </c>
      <c r="F10690" s="7" t="s">
        <v>29</v>
      </c>
      <c r="G10690" s="7" t="s">
        <v>482</v>
      </c>
      <c r="H10690">
        <f t="shared" si="166"/>
        <v>0</v>
      </c>
    </row>
    <row r="10691" spans="1:8" x14ac:dyDescent="0.3">
      <c r="A10691" s="9">
        <v>180143173</v>
      </c>
      <c r="B10691" s="8">
        <v>43300.58520833333</v>
      </c>
      <c r="C10691" s="7" t="s">
        <v>23</v>
      </c>
      <c r="D10691" s="7" t="s">
        <v>801</v>
      </c>
      <c r="E10691" s="8">
        <v>43300.585219907407</v>
      </c>
      <c r="F10691" s="7" t="s">
        <v>31</v>
      </c>
      <c r="G10691" s="7" t="s">
        <v>28</v>
      </c>
      <c r="H10691">
        <f t="shared" ref="H10691:H10754" si="167">IF(AND(A10691&lt;&gt;A10690,C10691="PD Accident    "),1,0)</f>
        <v>0</v>
      </c>
    </row>
    <row r="10692" spans="1:8" x14ac:dyDescent="0.3">
      <c r="A10692" s="9">
        <v>180143173</v>
      </c>
      <c r="B10692" s="8">
        <v>43300.58520833333</v>
      </c>
      <c r="C10692" s="7" t="s">
        <v>23</v>
      </c>
      <c r="D10692" s="7" t="s">
        <v>801</v>
      </c>
      <c r="E10692" s="8">
        <v>43300.58520833333</v>
      </c>
      <c r="F10692" s="7" t="s">
        <v>31</v>
      </c>
      <c r="G10692" s="7" t="s">
        <v>30</v>
      </c>
      <c r="H10692">
        <f t="shared" si="167"/>
        <v>0</v>
      </c>
    </row>
    <row r="10693" spans="1:8" x14ac:dyDescent="0.3">
      <c r="A10693" s="9">
        <v>180143173</v>
      </c>
      <c r="B10693" s="8">
        <v>43300.58520833333</v>
      </c>
      <c r="C10693" s="7" t="s">
        <v>23</v>
      </c>
      <c r="D10693" s="7" t="s">
        <v>801</v>
      </c>
      <c r="E10693" s="8">
        <v>43300.58520833333</v>
      </c>
      <c r="F10693" s="7" t="s">
        <v>31</v>
      </c>
      <c r="G10693" s="7" t="s">
        <v>38</v>
      </c>
      <c r="H10693">
        <f t="shared" si="167"/>
        <v>0</v>
      </c>
    </row>
    <row r="10694" spans="1:8" x14ac:dyDescent="0.3">
      <c r="A10694" s="9">
        <v>180143173</v>
      </c>
      <c r="B10694" s="8">
        <v>43300.58520833333</v>
      </c>
      <c r="C10694" s="7" t="s">
        <v>23</v>
      </c>
      <c r="D10694" s="7" t="s">
        <v>801</v>
      </c>
      <c r="E10694" s="8">
        <v>43300.58520833333</v>
      </c>
      <c r="F10694" s="7" t="s">
        <v>31</v>
      </c>
      <c r="G10694" s="7" t="s">
        <v>76</v>
      </c>
      <c r="H10694">
        <f t="shared" si="167"/>
        <v>0</v>
      </c>
    </row>
    <row r="10695" spans="1:8" x14ac:dyDescent="0.3">
      <c r="A10695" s="9">
        <v>180143265</v>
      </c>
      <c r="B10695" s="8">
        <v>43300.66369212963</v>
      </c>
      <c r="C10695" s="7" t="s">
        <v>36</v>
      </c>
      <c r="D10695" s="7" t="s">
        <v>632</v>
      </c>
      <c r="E10695" s="8">
        <v>43300.712557870371</v>
      </c>
      <c r="F10695" s="7" t="s">
        <v>25</v>
      </c>
      <c r="G10695" s="7" t="s">
        <v>28</v>
      </c>
      <c r="H10695">
        <f t="shared" si="167"/>
        <v>1</v>
      </c>
    </row>
    <row r="10696" spans="1:8" x14ac:dyDescent="0.3">
      <c r="A10696" s="9">
        <v>180143265</v>
      </c>
      <c r="B10696" s="8">
        <v>43300.66369212963</v>
      </c>
      <c r="C10696" s="7" t="s">
        <v>36</v>
      </c>
      <c r="D10696" s="7" t="s">
        <v>632</v>
      </c>
      <c r="E10696" s="8">
        <v>43300.712534722225</v>
      </c>
      <c r="F10696" s="7" t="s">
        <v>25</v>
      </c>
      <c r="G10696" s="7" t="s">
        <v>30</v>
      </c>
      <c r="H10696">
        <f t="shared" si="167"/>
        <v>0</v>
      </c>
    </row>
    <row r="10697" spans="1:8" x14ac:dyDescent="0.3">
      <c r="A10697" s="9">
        <v>180143265</v>
      </c>
      <c r="B10697" s="8">
        <v>43300.66369212963</v>
      </c>
      <c r="C10697" s="7" t="s">
        <v>36</v>
      </c>
      <c r="D10697" s="7" t="s">
        <v>632</v>
      </c>
      <c r="E10697" s="8">
        <v>43300.687407407408</v>
      </c>
      <c r="F10697" s="7" t="s">
        <v>31</v>
      </c>
      <c r="G10697" s="7" t="s">
        <v>28</v>
      </c>
      <c r="H10697">
        <f t="shared" si="167"/>
        <v>0</v>
      </c>
    </row>
    <row r="10698" spans="1:8" x14ac:dyDescent="0.3">
      <c r="A10698" s="9">
        <v>180143265</v>
      </c>
      <c r="B10698" s="8">
        <v>43300.66369212963</v>
      </c>
      <c r="C10698" s="7" t="s">
        <v>36</v>
      </c>
      <c r="D10698" s="7" t="s">
        <v>632</v>
      </c>
      <c r="E10698" s="8">
        <v>43300.676377314812</v>
      </c>
      <c r="F10698" s="7" t="s">
        <v>32</v>
      </c>
      <c r="G10698" s="7" t="s">
        <v>30</v>
      </c>
      <c r="H10698">
        <f t="shared" si="167"/>
        <v>0</v>
      </c>
    </row>
    <row r="10699" spans="1:8" x14ac:dyDescent="0.3">
      <c r="A10699" s="9">
        <v>180143265</v>
      </c>
      <c r="B10699" s="8">
        <v>43300.66369212963</v>
      </c>
      <c r="C10699" s="7" t="s">
        <v>36</v>
      </c>
      <c r="D10699" s="7" t="s">
        <v>632</v>
      </c>
      <c r="E10699" s="8">
        <v>43300.67591435185</v>
      </c>
      <c r="F10699" s="7" t="s">
        <v>33</v>
      </c>
      <c r="G10699" s="7" t="s">
        <v>30</v>
      </c>
      <c r="H10699">
        <f t="shared" si="167"/>
        <v>0</v>
      </c>
    </row>
    <row r="10700" spans="1:8" x14ac:dyDescent="0.3">
      <c r="A10700" s="9">
        <v>180143265</v>
      </c>
      <c r="B10700" s="8">
        <v>43300.66369212963</v>
      </c>
      <c r="C10700" s="7" t="s">
        <v>36</v>
      </c>
      <c r="D10700" s="7" t="s">
        <v>632</v>
      </c>
      <c r="E10700" s="8">
        <v>43300.671331018515</v>
      </c>
      <c r="F10700" s="7" t="s">
        <v>31</v>
      </c>
      <c r="G10700" s="7" t="s">
        <v>30</v>
      </c>
      <c r="H10700">
        <f t="shared" si="167"/>
        <v>0</v>
      </c>
    </row>
    <row r="10701" spans="1:8" x14ac:dyDescent="0.3">
      <c r="A10701" s="9">
        <v>180143265</v>
      </c>
      <c r="B10701" s="8">
        <v>43300.66369212963</v>
      </c>
      <c r="C10701" s="7" t="s">
        <v>36</v>
      </c>
      <c r="D10701" s="7" t="s">
        <v>632</v>
      </c>
      <c r="E10701" s="8">
        <v>43300.665011574078</v>
      </c>
      <c r="F10701" s="7" t="s">
        <v>29</v>
      </c>
      <c r="G10701" s="7" t="s">
        <v>30</v>
      </c>
      <c r="H10701">
        <f t="shared" si="167"/>
        <v>0</v>
      </c>
    </row>
    <row r="10702" spans="1:8" x14ac:dyDescent="0.3">
      <c r="A10702" s="9">
        <v>180143344</v>
      </c>
      <c r="B10702" s="8">
        <v>43300.72452546296</v>
      </c>
      <c r="C10702" s="7" t="s">
        <v>36</v>
      </c>
      <c r="D10702" s="7" t="s">
        <v>802</v>
      </c>
      <c r="E10702" s="8">
        <v>43300.765925925924</v>
      </c>
      <c r="F10702" s="7" t="s">
        <v>25</v>
      </c>
      <c r="G10702" s="7" t="s">
        <v>30</v>
      </c>
      <c r="H10702">
        <f t="shared" si="167"/>
        <v>1</v>
      </c>
    </row>
    <row r="10703" spans="1:8" x14ac:dyDescent="0.3">
      <c r="A10703" s="9">
        <v>180143344</v>
      </c>
      <c r="B10703" s="8">
        <v>43300.72452546296</v>
      </c>
      <c r="C10703" s="7" t="s">
        <v>36</v>
      </c>
      <c r="D10703" s="7" t="s">
        <v>802</v>
      </c>
      <c r="E10703" s="8">
        <v>43300.765798611108</v>
      </c>
      <c r="F10703" s="7" t="s">
        <v>25</v>
      </c>
      <c r="G10703" s="7" t="s">
        <v>225</v>
      </c>
      <c r="H10703">
        <f t="shared" si="167"/>
        <v>0</v>
      </c>
    </row>
    <row r="10704" spans="1:8" x14ac:dyDescent="0.3">
      <c r="A10704" s="9">
        <v>180143344</v>
      </c>
      <c r="B10704" s="8">
        <v>43300.72452546296</v>
      </c>
      <c r="C10704" s="7" t="s">
        <v>36</v>
      </c>
      <c r="D10704" s="7" t="s">
        <v>802</v>
      </c>
      <c r="E10704" s="8">
        <v>43300.76289351852</v>
      </c>
      <c r="F10704" s="7" t="s">
        <v>25</v>
      </c>
      <c r="G10704" s="7" t="s">
        <v>28</v>
      </c>
      <c r="H10704">
        <f t="shared" si="167"/>
        <v>0</v>
      </c>
    </row>
    <row r="10705" spans="1:8" x14ac:dyDescent="0.3">
      <c r="A10705" s="9">
        <v>180143344</v>
      </c>
      <c r="B10705" s="8">
        <v>43300.72452546296</v>
      </c>
      <c r="C10705" s="7" t="s">
        <v>36</v>
      </c>
      <c r="D10705" s="7" t="s">
        <v>802</v>
      </c>
      <c r="E10705" s="8">
        <v>43300.762083333335</v>
      </c>
      <c r="F10705" s="7" t="s">
        <v>29</v>
      </c>
      <c r="G10705" s="7" t="s">
        <v>225</v>
      </c>
      <c r="H10705">
        <f t="shared" si="167"/>
        <v>0</v>
      </c>
    </row>
    <row r="10706" spans="1:8" x14ac:dyDescent="0.3">
      <c r="A10706" s="9">
        <v>180143344</v>
      </c>
      <c r="B10706" s="8">
        <v>43300.72452546296</v>
      </c>
      <c r="C10706" s="7" t="s">
        <v>36</v>
      </c>
      <c r="D10706" s="7" t="s">
        <v>802</v>
      </c>
      <c r="E10706" s="8">
        <v>43300.761874999997</v>
      </c>
      <c r="F10706" s="7" t="s">
        <v>29</v>
      </c>
      <c r="G10706" s="7" t="s">
        <v>30</v>
      </c>
      <c r="H10706">
        <f t="shared" si="167"/>
        <v>0</v>
      </c>
    </row>
    <row r="10707" spans="1:8" x14ac:dyDescent="0.3">
      <c r="A10707" s="9">
        <v>180143344</v>
      </c>
      <c r="B10707" s="8">
        <v>43300.72452546296</v>
      </c>
      <c r="C10707" s="7" t="s">
        <v>36</v>
      </c>
      <c r="D10707" s="7" t="s">
        <v>802</v>
      </c>
      <c r="E10707" s="8">
        <v>43300.735011574077</v>
      </c>
      <c r="F10707" s="7" t="s">
        <v>31</v>
      </c>
      <c r="G10707" s="7" t="s">
        <v>30</v>
      </c>
      <c r="H10707">
        <f t="shared" si="167"/>
        <v>0</v>
      </c>
    </row>
    <row r="10708" spans="1:8" x14ac:dyDescent="0.3">
      <c r="A10708" s="9">
        <v>180143344</v>
      </c>
      <c r="B10708" s="8">
        <v>43300.72452546296</v>
      </c>
      <c r="C10708" s="7" t="s">
        <v>36</v>
      </c>
      <c r="D10708" s="7" t="s">
        <v>802</v>
      </c>
      <c r="E10708" s="8">
        <v>43300.732418981483</v>
      </c>
      <c r="F10708" s="7" t="s">
        <v>31</v>
      </c>
      <c r="G10708" s="7" t="s">
        <v>28</v>
      </c>
      <c r="H10708">
        <f t="shared" si="167"/>
        <v>0</v>
      </c>
    </row>
    <row r="10709" spans="1:8" x14ac:dyDescent="0.3">
      <c r="A10709" s="9">
        <v>180143344</v>
      </c>
      <c r="B10709" s="8">
        <v>43300.72452546296</v>
      </c>
      <c r="C10709" s="7" t="s">
        <v>36</v>
      </c>
      <c r="D10709" s="7" t="s">
        <v>802</v>
      </c>
      <c r="E10709" s="8">
        <v>43300.730983796297</v>
      </c>
      <c r="F10709" s="7" t="s">
        <v>32</v>
      </c>
      <c r="G10709" s="7" t="s">
        <v>225</v>
      </c>
      <c r="H10709">
        <f t="shared" si="167"/>
        <v>0</v>
      </c>
    </row>
    <row r="10710" spans="1:8" x14ac:dyDescent="0.3">
      <c r="A10710" s="9">
        <v>180143344</v>
      </c>
      <c r="B10710" s="8">
        <v>43300.72452546296</v>
      </c>
      <c r="C10710" s="7" t="s">
        <v>36</v>
      </c>
      <c r="D10710" s="7" t="s">
        <v>802</v>
      </c>
      <c r="E10710" s="8">
        <v>43300.728726851848</v>
      </c>
      <c r="F10710" s="7" t="s">
        <v>32</v>
      </c>
      <c r="G10710" s="7" t="s">
        <v>225</v>
      </c>
      <c r="H10710">
        <f t="shared" si="167"/>
        <v>0</v>
      </c>
    </row>
    <row r="10711" spans="1:8" x14ac:dyDescent="0.3">
      <c r="A10711" s="9">
        <v>180143344</v>
      </c>
      <c r="B10711" s="8">
        <v>43300.72452546296</v>
      </c>
      <c r="C10711" s="7" t="s">
        <v>36</v>
      </c>
      <c r="D10711" s="7" t="s">
        <v>802</v>
      </c>
      <c r="E10711" s="8">
        <v>43300.727800925924</v>
      </c>
      <c r="F10711" s="7" t="s">
        <v>33</v>
      </c>
      <c r="G10711" s="7" t="s">
        <v>225</v>
      </c>
      <c r="H10711">
        <f t="shared" si="167"/>
        <v>0</v>
      </c>
    </row>
    <row r="10712" spans="1:8" x14ac:dyDescent="0.3">
      <c r="A10712" s="9">
        <v>180143344</v>
      </c>
      <c r="B10712" s="8">
        <v>43300.72452546296</v>
      </c>
      <c r="C10712" s="7" t="s">
        <v>36</v>
      </c>
      <c r="D10712" s="7" t="s">
        <v>802</v>
      </c>
      <c r="E10712" s="8">
        <v>43300.727337962962</v>
      </c>
      <c r="F10712" s="7" t="s">
        <v>31</v>
      </c>
      <c r="G10712" s="7" t="s">
        <v>225</v>
      </c>
      <c r="H10712">
        <f t="shared" si="167"/>
        <v>0</v>
      </c>
    </row>
    <row r="10713" spans="1:8" x14ac:dyDescent="0.3">
      <c r="A10713" s="9">
        <v>180143344</v>
      </c>
      <c r="B10713" s="8">
        <v>43300.72452546296</v>
      </c>
      <c r="C10713" s="7" t="s">
        <v>36</v>
      </c>
      <c r="D10713" s="7" t="s">
        <v>802</v>
      </c>
      <c r="E10713" s="8">
        <v>43300.727326388886</v>
      </c>
      <c r="F10713" s="7" t="s">
        <v>29</v>
      </c>
      <c r="G10713" s="7" t="s">
        <v>225</v>
      </c>
      <c r="H10713">
        <f t="shared" si="167"/>
        <v>0</v>
      </c>
    </row>
    <row r="10714" spans="1:8" x14ac:dyDescent="0.3">
      <c r="A10714" s="9">
        <v>180143344</v>
      </c>
      <c r="B10714" s="8">
        <v>43300.72452546296</v>
      </c>
      <c r="C10714" s="7" t="s">
        <v>36</v>
      </c>
      <c r="D10714" s="7" t="s">
        <v>802</v>
      </c>
      <c r="E10714" s="8">
        <v>43300.727314814816</v>
      </c>
      <c r="F10714" s="7" t="s">
        <v>29</v>
      </c>
      <c r="G10714" s="7" t="s">
        <v>28</v>
      </c>
      <c r="H10714">
        <f t="shared" si="167"/>
        <v>0</v>
      </c>
    </row>
    <row r="10715" spans="1:8" x14ac:dyDescent="0.3">
      <c r="A10715" s="9">
        <v>180143375</v>
      </c>
      <c r="B10715" s="8">
        <v>43300.751493055555</v>
      </c>
      <c r="C10715" s="7" t="s">
        <v>36</v>
      </c>
      <c r="D10715" s="7" t="s">
        <v>336</v>
      </c>
      <c r="E10715" s="8">
        <v>43300.786377314813</v>
      </c>
      <c r="F10715" s="7" t="s">
        <v>25</v>
      </c>
      <c r="G10715" s="7" t="s">
        <v>26</v>
      </c>
      <c r="H10715">
        <f t="shared" si="167"/>
        <v>1</v>
      </c>
    </row>
    <row r="10716" spans="1:8" x14ac:dyDescent="0.3">
      <c r="A10716" s="9">
        <v>180143375</v>
      </c>
      <c r="B10716" s="8">
        <v>43300.751493055555</v>
      </c>
      <c r="C10716" s="7" t="s">
        <v>36</v>
      </c>
      <c r="D10716" s="7" t="s">
        <v>336</v>
      </c>
      <c r="E10716" s="8">
        <v>43300.777407407404</v>
      </c>
      <c r="F10716" s="7" t="s">
        <v>25</v>
      </c>
      <c r="G10716" s="7" t="s">
        <v>171</v>
      </c>
      <c r="H10716">
        <f t="shared" si="167"/>
        <v>0</v>
      </c>
    </row>
    <row r="10717" spans="1:8" x14ac:dyDescent="0.3">
      <c r="A10717" s="9">
        <v>180143375</v>
      </c>
      <c r="B10717" s="8">
        <v>43300.751493055555</v>
      </c>
      <c r="C10717" s="7" t="s">
        <v>36</v>
      </c>
      <c r="D10717" s="7" t="s">
        <v>336</v>
      </c>
      <c r="E10717" s="8">
        <v>43300.773055555554</v>
      </c>
      <c r="F10717" s="7" t="s">
        <v>25</v>
      </c>
      <c r="G10717" s="7" t="s">
        <v>28</v>
      </c>
      <c r="H10717">
        <f t="shared" si="167"/>
        <v>0</v>
      </c>
    </row>
    <row r="10718" spans="1:8" x14ac:dyDescent="0.3">
      <c r="A10718" s="9">
        <v>180143375</v>
      </c>
      <c r="B10718" s="8">
        <v>43300.751493055555</v>
      </c>
      <c r="C10718" s="7" t="s">
        <v>36</v>
      </c>
      <c r="D10718" s="7" t="s">
        <v>336</v>
      </c>
      <c r="E10718" s="8">
        <v>43300.767824074072</v>
      </c>
      <c r="F10718" s="7" t="s">
        <v>31</v>
      </c>
      <c r="G10718" s="7" t="s">
        <v>28</v>
      </c>
      <c r="H10718">
        <f t="shared" si="167"/>
        <v>0</v>
      </c>
    </row>
    <row r="10719" spans="1:8" x14ac:dyDescent="0.3">
      <c r="A10719" s="9">
        <v>180143375</v>
      </c>
      <c r="B10719" s="8">
        <v>43300.751493055555</v>
      </c>
      <c r="C10719" s="7" t="s">
        <v>36</v>
      </c>
      <c r="D10719" s="7" t="s">
        <v>336</v>
      </c>
      <c r="E10719" s="8">
        <v>43300.763506944444</v>
      </c>
      <c r="F10719" s="7" t="s">
        <v>32</v>
      </c>
      <c r="G10719" s="7" t="s">
        <v>171</v>
      </c>
      <c r="H10719">
        <f t="shared" si="167"/>
        <v>0</v>
      </c>
    </row>
    <row r="10720" spans="1:8" x14ac:dyDescent="0.3">
      <c r="A10720" s="9">
        <v>180143375</v>
      </c>
      <c r="B10720" s="8">
        <v>43300.751493055555</v>
      </c>
      <c r="C10720" s="7" t="s">
        <v>36</v>
      </c>
      <c r="D10720" s="7" t="s">
        <v>336</v>
      </c>
      <c r="E10720" s="8">
        <v>43300.763020833336</v>
      </c>
      <c r="F10720" s="7" t="s">
        <v>33</v>
      </c>
      <c r="G10720" s="7" t="s">
        <v>171</v>
      </c>
      <c r="H10720">
        <f t="shared" si="167"/>
        <v>0</v>
      </c>
    </row>
    <row r="10721" spans="1:8" x14ac:dyDescent="0.3">
      <c r="A10721" s="9">
        <v>180143375</v>
      </c>
      <c r="B10721" s="8">
        <v>43300.751493055555</v>
      </c>
      <c r="C10721" s="7" t="s">
        <v>36</v>
      </c>
      <c r="D10721" s="7" t="s">
        <v>336</v>
      </c>
      <c r="E10721" s="8">
        <v>43300.762974537036</v>
      </c>
      <c r="F10721" s="7" t="s">
        <v>29</v>
      </c>
      <c r="G10721" s="7" t="s">
        <v>28</v>
      </c>
      <c r="H10721">
        <f t="shared" si="167"/>
        <v>0</v>
      </c>
    </row>
    <row r="10722" spans="1:8" x14ac:dyDescent="0.3">
      <c r="A10722" s="9">
        <v>180143375</v>
      </c>
      <c r="B10722" s="8">
        <v>43300.751493055555</v>
      </c>
      <c r="C10722" s="7" t="s">
        <v>36</v>
      </c>
      <c r="D10722" s="7" t="s">
        <v>336</v>
      </c>
      <c r="E10722" s="8">
        <v>43300.761377314811</v>
      </c>
      <c r="F10722" s="7" t="s">
        <v>31</v>
      </c>
      <c r="G10722" s="7" t="s">
        <v>26</v>
      </c>
      <c r="H10722">
        <f t="shared" si="167"/>
        <v>0</v>
      </c>
    </row>
    <row r="10723" spans="1:8" x14ac:dyDescent="0.3">
      <c r="A10723" s="9">
        <v>180143375</v>
      </c>
      <c r="B10723" s="8">
        <v>43300.751493055555</v>
      </c>
      <c r="C10723" s="7" t="s">
        <v>36</v>
      </c>
      <c r="D10723" s="7" t="s">
        <v>336</v>
      </c>
      <c r="E10723" s="8">
        <v>43300.755590277775</v>
      </c>
      <c r="F10723" s="7" t="s">
        <v>31</v>
      </c>
      <c r="G10723" s="7" t="s">
        <v>171</v>
      </c>
      <c r="H10723">
        <f t="shared" si="167"/>
        <v>0</v>
      </c>
    </row>
    <row r="10724" spans="1:8" x14ac:dyDescent="0.3">
      <c r="A10724" s="9">
        <v>180143375</v>
      </c>
      <c r="B10724" s="8">
        <v>43300.751493055555</v>
      </c>
      <c r="C10724" s="7" t="s">
        <v>36</v>
      </c>
      <c r="D10724" s="7" t="s">
        <v>336</v>
      </c>
      <c r="E10724" s="8">
        <v>43300.755208333336</v>
      </c>
      <c r="F10724" s="7" t="s">
        <v>29</v>
      </c>
      <c r="G10724" s="7" t="s">
        <v>26</v>
      </c>
      <c r="H10724">
        <f t="shared" si="167"/>
        <v>0</v>
      </c>
    </row>
    <row r="10725" spans="1:8" x14ac:dyDescent="0.3">
      <c r="A10725" s="9">
        <v>180143375</v>
      </c>
      <c r="B10725" s="8">
        <v>43300.751493055555</v>
      </c>
      <c r="C10725" s="7" t="s">
        <v>36</v>
      </c>
      <c r="D10725" s="7" t="s">
        <v>336</v>
      </c>
      <c r="E10725" s="8">
        <v>43300.753506944442</v>
      </c>
      <c r="F10725" s="7" t="s">
        <v>29</v>
      </c>
      <c r="G10725" s="7" t="s">
        <v>171</v>
      </c>
      <c r="H10725">
        <f t="shared" si="167"/>
        <v>0</v>
      </c>
    </row>
    <row r="10726" spans="1:8" x14ac:dyDescent="0.3">
      <c r="A10726" s="9">
        <v>180143738</v>
      </c>
      <c r="B10726" s="8">
        <v>43301.288321759261</v>
      </c>
      <c r="C10726" s="7" t="s">
        <v>36</v>
      </c>
      <c r="D10726" s="7" t="s">
        <v>344</v>
      </c>
      <c r="E10726" s="8">
        <v>43301.315972222219</v>
      </c>
      <c r="F10726" s="7" t="s">
        <v>25</v>
      </c>
      <c r="G10726" s="7" t="s">
        <v>72</v>
      </c>
      <c r="H10726">
        <f t="shared" si="167"/>
        <v>1</v>
      </c>
    </row>
    <row r="10727" spans="1:8" x14ac:dyDescent="0.3">
      <c r="A10727" s="9">
        <v>180143738</v>
      </c>
      <c r="B10727" s="8">
        <v>43301.288321759261</v>
      </c>
      <c r="C10727" s="7" t="s">
        <v>36</v>
      </c>
      <c r="D10727" s="7" t="s">
        <v>344</v>
      </c>
      <c r="E10727" s="8">
        <v>43301.315960648149</v>
      </c>
      <c r="F10727" s="7" t="s">
        <v>25</v>
      </c>
      <c r="G10727" s="7" t="s">
        <v>103</v>
      </c>
      <c r="H10727">
        <f t="shared" si="167"/>
        <v>0</v>
      </c>
    </row>
    <row r="10728" spans="1:8" x14ac:dyDescent="0.3">
      <c r="A10728" s="9">
        <v>180143738</v>
      </c>
      <c r="B10728" s="8">
        <v>43301.288321759261</v>
      </c>
      <c r="C10728" s="7" t="s">
        <v>36</v>
      </c>
      <c r="D10728" s="7" t="s">
        <v>344</v>
      </c>
      <c r="E10728" s="8">
        <v>43301.293090277781</v>
      </c>
      <c r="F10728" s="7" t="s">
        <v>31</v>
      </c>
      <c r="G10728" s="7" t="s">
        <v>72</v>
      </c>
      <c r="H10728">
        <f t="shared" si="167"/>
        <v>0</v>
      </c>
    </row>
    <row r="10729" spans="1:8" x14ac:dyDescent="0.3">
      <c r="A10729" s="9">
        <v>180143738</v>
      </c>
      <c r="B10729" s="8">
        <v>43301.288321759261</v>
      </c>
      <c r="C10729" s="7" t="s">
        <v>36</v>
      </c>
      <c r="D10729" s="7" t="s">
        <v>344</v>
      </c>
      <c r="E10729" s="8">
        <v>43301.291400462964</v>
      </c>
      <c r="F10729" s="7" t="s">
        <v>25</v>
      </c>
      <c r="G10729" s="7" t="s">
        <v>156</v>
      </c>
      <c r="H10729">
        <f t="shared" si="167"/>
        <v>0</v>
      </c>
    </row>
    <row r="10730" spans="1:8" x14ac:dyDescent="0.3">
      <c r="A10730" s="9">
        <v>180143738</v>
      </c>
      <c r="B10730" s="8">
        <v>43301.288321759261</v>
      </c>
      <c r="C10730" s="7" t="s">
        <v>36</v>
      </c>
      <c r="D10730" s="7" t="s">
        <v>344</v>
      </c>
      <c r="E10730" s="8">
        <v>43301.291192129633</v>
      </c>
      <c r="F10730" s="7" t="s">
        <v>31</v>
      </c>
      <c r="G10730" s="7" t="s">
        <v>103</v>
      </c>
      <c r="H10730">
        <f t="shared" si="167"/>
        <v>0</v>
      </c>
    </row>
    <row r="10731" spans="1:8" x14ac:dyDescent="0.3">
      <c r="A10731" s="9">
        <v>180143738</v>
      </c>
      <c r="B10731" s="8">
        <v>43301.288321759261</v>
      </c>
      <c r="C10731" s="7" t="s">
        <v>36</v>
      </c>
      <c r="D10731" s="7" t="s">
        <v>344</v>
      </c>
      <c r="E10731" s="8">
        <v>43301.291064814817</v>
      </c>
      <c r="F10731" s="7" t="s">
        <v>29</v>
      </c>
      <c r="G10731" s="7" t="s">
        <v>103</v>
      </c>
      <c r="H10731">
        <f t="shared" si="167"/>
        <v>0</v>
      </c>
    </row>
    <row r="10732" spans="1:8" x14ac:dyDescent="0.3">
      <c r="A10732" s="9">
        <v>180143738</v>
      </c>
      <c r="B10732" s="8">
        <v>43301.288321759261</v>
      </c>
      <c r="C10732" s="7" t="s">
        <v>36</v>
      </c>
      <c r="D10732" s="7" t="s">
        <v>344</v>
      </c>
      <c r="E10732" s="8">
        <v>43301.290972222225</v>
      </c>
      <c r="F10732" s="7" t="s">
        <v>29</v>
      </c>
      <c r="G10732" s="7" t="s">
        <v>156</v>
      </c>
      <c r="H10732">
        <f t="shared" si="167"/>
        <v>0</v>
      </c>
    </row>
    <row r="10733" spans="1:8" x14ac:dyDescent="0.3">
      <c r="A10733" s="9">
        <v>180143739</v>
      </c>
      <c r="B10733" s="8">
        <v>43301.288472222222</v>
      </c>
      <c r="C10733" s="7" t="s">
        <v>36</v>
      </c>
      <c r="D10733" s="7" t="s">
        <v>693</v>
      </c>
      <c r="E10733" s="8">
        <v>43301.328622685185</v>
      </c>
      <c r="F10733" s="7" t="s">
        <v>25</v>
      </c>
      <c r="G10733" s="7" t="s">
        <v>537</v>
      </c>
      <c r="H10733">
        <f t="shared" si="167"/>
        <v>1</v>
      </c>
    </row>
    <row r="10734" spans="1:8" x14ac:dyDescent="0.3">
      <c r="A10734" s="9">
        <v>180143739</v>
      </c>
      <c r="B10734" s="8">
        <v>43301.288472222222</v>
      </c>
      <c r="C10734" s="7" t="s">
        <v>36</v>
      </c>
      <c r="D10734" s="7" t="s">
        <v>693</v>
      </c>
      <c r="E10734" s="8">
        <v>43301.313622685186</v>
      </c>
      <c r="F10734" s="7" t="s">
        <v>25</v>
      </c>
      <c r="G10734" s="7" t="s">
        <v>38</v>
      </c>
      <c r="H10734">
        <f t="shared" si="167"/>
        <v>0</v>
      </c>
    </row>
    <row r="10735" spans="1:8" x14ac:dyDescent="0.3">
      <c r="A10735" s="9">
        <v>180143739</v>
      </c>
      <c r="B10735" s="8">
        <v>43301.288472222222</v>
      </c>
      <c r="C10735" s="7" t="s">
        <v>36</v>
      </c>
      <c r="D10735" s="7" t="s">
        <v>693</v>
      </c>
      <c r="E10735" s="8">
        <v>43301.307604166665</v>
      </c>
      <c r="F10735" s="7" t="s">
        <v>31</v>
      </c>
      <c r="G10735" s="7" t="s">
        <v>38</v>
      </c>
      <c r="H10735">
        <f t="shared" si="167"/>
        <v>0</v>
      </c>
    </row>
    <row r="10736" spans="1:8" x14ac:dyDescent="0.3">
      <c r="A10736" s="9">
        <v>180143739</v>
      </c>
      <c r="B10736" s="8">
        <v>43301.288472222222</v>
      </c>
      <c r="C10736" s="7" t="s">
        <v>36</v>
      </c>
      <c r="D10736" s="7" t="s">
        <v>693</v>
      </c>
      <c r="E10736" s="8">
        <v>43301.305706018517</v>
      </c>
      <c r="F10736" s="7" t="s">
        <v>29</v>
      </c>
      <c r="G10736" s="7" t="s">
        <v>38</v>
      </c>
      <c r="H10736">
        <f t="shared" si="167"/>
        <v>0</v>
      </c>
    </row>
    <row r="10737" spans="1:8" x14ac:dyDescent="0.3">
      <c r="A10737" s="9">
        <v>180143739</v>
      </c>
      <c r="B10737" s="8">
        <v>43301.288472222222</v>
      </c>
      <c r="C10737" s="7" t="s">
        <v>36</v>
      </c>
      <c r="D10737" s="7" t="s">
        <v>693</v>
      </c>
      <c r="E10737" s="8">
        <v>43301.293078703704</v>
      </c>
      <c r="F10737" s="7" t="s">
        <v>25</v>
      </c>
      <c r="G10737" s="7" t="s">
        <v>72</v>
      </c>
      <c r="H10737">
        <f t="shared" si="167"/>
        <v>0</v>
      </c>
    </row>
    <row r="10738" spans="1:8" x14ac:dyDescent="0.3">
      <c r="A10738" s="9">
        <v>180143739</v>
      </c>
      <c r="B10738" s="8">
        <v>43301.288472222222</v>
      </c>
      <c r="C10738" s="7" t="s">
        <v>36</v>
      </c>
      <c r="D10738" s="7" t="s">
        <v>693</v>
      </c>
      <c r="E10738" s="8">
        <v>43301.292951388888</v>
      </c>
      <c r="F10738" s="7" t="s">
        <v>31</v>
      </c>
      <c r="G10738" s="7" t="s">
        <v>72</v>
      </c>
      <c r="H10738">
        <f t="shared" si="167"/>
        <v>0</v>
      </c>
    </row>
    <row r="10739" spans="1:8" x14ac:dyDescent="0.3">
      <c r="A10739" s="9">
        <v>180143739</v>
      </c>
      <c r="B10739" s="8">
        <v>43301.288472222222</v>
      </c>
      <c r="C10739" s="7" t="s">
        <v>36</v>
      </c>
      <c r="D10739" s="7" t="s">
        <v>693</v>
      </c>
      <c r="E10739" s="8">
        <v>43301.291539351849</v>
      </c>
      <c r="F10739" s="7" t="s">
        <v>29</v>
      </c>
      <c r="G10739" s="7" t="s">
        <v>72</v>
      </c>
      <c r="H10739">
        <f t="shared" si="167"/>
        <v>0</v>
      </c>
    </row>
    <row r="10740" spans="1:8" x14ac:dyDescent="0.3">
      <c r="A10740" s="9">
        <v>180143739</v>
      </c>
      <c r="B10740" s="8">
        <v>43301.288472222222</v>
      </c>
      <c r="C10740" s="7" t="s">
        <v>36</v>
      </c>
      <c r="D10740" s="7" t="s">
        <v>693</v>
      </c>
      <c r="E10740" s="8">
        <v>43301.290219907409</v>
      </c>
      <c r="F10740" s="7" t="s">
        <v>31</v>
      </c>
      <c r="G10740" s="7" t="s">
        <v>537</v>
      </c>
      <c r="H10740">
        <f t="shared" si="167"/>
        <v>0</v>
      </c>
    </row>
    <row r="10741" spans="1:8" x14ac:dyDescent="0.3">
      <c r="A10741" s="9">
        <v>180143739</v>
      </c>
      <c r="B10741" s="8">
        <v>43301.288472222222</v>
      </c>
      <c r="C10741" s="7" t="s">
        <v>36</v>
      </c>
      <c r="D10741" s="7" t="s">
        <v>693</v>
      </c>
      <c r="E10741" s="8">
        <v>43301.29010416667</v>
      </c>
      <c r="F10741" s="7" t="s">
        <v>31</v>
      </c>
      <c r="G10741" s="7" t="s">
        <v>38</v>
      </c>
      <c r="H10741">
        <f t="shared" si="167"/>
        <v>0</v>
      </c>
    </row>
    <row r="10742" spans="1:8" x14ac:dyDescent="0.3">
      <c r="A10742" s="9">
        <v>180143795</v>
      </c>
      <c r="B10742" s="8">
        <v>43301.351203703707</v>
      </c>
      <c r="C10742" s="7" t="s">
        <v>36</v>
      </c>
      <c r="D10742" s="7" t="s">
        <v>527</v>
      </c>
      <c r="E10742" s="8">
        <v>43301.436585648145</v>
      </c>
      <c r="F10742" s="7" t="s">
        <v>25</v>
      </c>
      <c r="G10742" s="7" t="s">
        <v>105</v>
      </c>
      <c r="H10742">
        <f t="shared" si="167"/>
        <v>1</v>
      </c>
    </row>
    <row r="10743" spans="1:8" x14ac:dyDescent="0.3">
      <c r="A10743" s="9">
        <v>180143795</v>
      </c>
      <c r="B10743" s="8">
        <v>43301.351203703707</v>
      </c>
      <c r="C10743" s="7" t="s">
        <v>36</v>
      </c>
      <c r="D10743" s="7" t="s">
        <v>527</v>
      </c>
      <c r="E10743" s="8">
        <v>43301.435231481482</v>
      </c>
      <c r="F10743" s="7" t="s">
        <v>25</v>
      </c>
      <c r="G10743" s="7" t="s">
        <v>103</v>
      </c>
      <c r="H10743">
        <f t="shared" si="167"/>
        <v>0</v>
      </c>
    </row>
    <row r="10744" spans="1:8" x14ac:dyDescent="0.3">
      <c r="A10744" s="9">
        <v>180143795</v>
      </c>
      <c r="B10744" s="8">
        <v>43301.351203703707</v>
      </c>
      <c r="C10744" s="7" t="s">
        <v>36</v>
      </c>
      <c r="D10744" s="7" t="s">
        <v>527</v>
      </c>
      <c r="E10744" s="8">
        <v>43301.41778935185</v>
      </c>
      <c r="F10744" s="7" t="s">
        <v>25</v>
      </c>
      <c r="G10744" s="7" t="s">
        <v>38</v>
      </c>
      <c r="H10744">
        <f t="shared" si="167"/>
        <v>0</v>
      </c>
    </row>
    <row r="10745" spans="1:8" x14ac:dyDescent="0.3">
      <c r="A10745" s="9">
        <v>180143795</v>
      </c>
      <c r="B10745" s="8">
        <v>43301.351203703707</v>
      </c>
      <c r="C10745" s="7" t="s">
        <v>36</v>
      </c>
      <c r="D10745" s="7" t="s">
        <v>527</v>
      </c>
      <c r="E10745" s="8">
        <v>43301.407395833332</v>
      </c>
      <c r="F10745" s="7" t="s">
        <v>25</v>
      </c>
      <c r="G10745" s="7" t="s">
        <v>105</v>
      </c>
      <c r="H10745">
        <f t="shared" si="167"/>
        <v>0</v>
      </c>
    </row>
    <row r="10746" spans="1:8" x14ac:dyDescent="0.3">
      <c r="A10746" s="9">
        <v>180143795</v>
      </c>
      <c r="B10746" s="8">
        <v>43301.351203703707</v>
      </c>
      <c r="C10746" s="7" t="s">
        <v>36</v>
      </c>
      <c r="D10746" s="7" t="s">
        <v>527</v>
      </c>
      <c r="E10746" s="8">
        <v>43301.405624999999</v>
      </c>
      <c r="F10746" s="7" t="s">
        <v>31</v>
      </c>
      <c r="G10746" s="7" t="s">
        <v>38</v>
      </c>
      <c r="H10746">
        <f t="shared" si="167"/>
        <v>0</v>
      </c>
    </row>
    <row r="10747" spans="1:8" x14ac:dyDescent="0.3">
      <c r="A10747" s="9">
        <v>180143795</v>
      </c>
      <c r="B10747" s="8">
        <v>43301.351203703707</v>
      </c>
      <c r="C10747" s="7" t="s">
        <v>36</v>
      </c>
      <c r="D10747" s="7" t="s">
        <v>527</v>
      </c>
      <c r="E10747" s="8">
        <v>43301.403692129628</v>
      </c>
      <c r="F10747" s="7" t="s">
        <v>27</v>
      </c>
      <c r="G10747" s="7" t="s">
        <v>103</v>
      </c>
      <c r="H10747">
        <f t="shared" si="167"/>
        <v>0</v>
      </c>
    </row>
    <row r="10748" spans="1:8" x14ac:dyDescent="0.3">
      <c r="A10748" s="9">
        <v>180143795</v>
      </c>
      <c r="B10748" s="8">
        <v>43301.351203703707</v>
      </c>
      <c r="C10748" s="7" t="s">
        <v>36</v>
      </c>
      <c r="D10748" s="7" t="s">
        <v>527</v>
      </c>
      <c r="E10748" s="8">
        <v>43301.398819444446</v>
      </c>
      <c r="F10748" s="7" t="s">
        <v>63</v>
      </c>
      <c r="G10748" s="7" t="s">
        <v>105</v>
      </c>
      <c r="H10748">
        <f t="shared" si="167"/>
        <v>0</v>
      </c>
    </row>
    <row r="10749" spans="1:8" x14ac:dyDescent="0.3">
      <c r="A10749" s="9">
        <v>180143795</v>
      </c>
      <c r="B10749" s="8">
        <v>43301.351203703707</v>
      </c>
      <c r="C10749" s="7" t="s">
        <v>36</v>
      </c>
      <c r="D10749" s="7" t="s">
        <v>527</v>
      </c>
      <c r="E10749" s="8">
        <v>43301.387777777774</v>
      </c>
      <c r="F10749" s="7" t="s">
        <v>25</v>
      </c>
      <c r="G10749" s="7" t="s">
        <v>72</v>
      </c>
      <c r="H10749">
        <f t="shared" si="167"/>
        <v>0</v>
      </c>
    </row>
    <row r="10750" spans="1:8" x14ac:dyDescent="0.3">
      <c r="A10750" s="9">
        <v>180143795</v>
      </c>
      <c r="B10750" s="8">
        <v>43301.351203703707</v>
      </c>
      <c r="C10750" s="7" t="s">
        <v>36</v>
      </c>
      <c r="D10750" s="7" t="s">
        <v>527</v>
      </c>
      <c r="E10750" s="8">
        <v>43301.359027777777</v>
      </c>
      <c r="F10750" s="7" t="s">
        <v>31</v>
      </c>
      <c r="G10750" s="7" t="s">
        <v>72</v>
      </c>
      <c r="H10750">
        <f t="shared" si="167"/>
        <v>0</v>
      </c>
    </row>
    <row r="10751" spans="1:8" x14ac:dyDescent="0.3">
      <c r="A10751" s="9">
        <v>180143795</v>
      </c>
      <c r="B10751" s="8">
        <v>43301.351203703707</v>
      </c>
      <c r="C10751" s="7" t="s">
        <v>36</v>
      </c>
      <c r="D10751" s="7" t="s">
        <v>527</v>
      </c>
      <c r="E10751" s="8">
        <v>43301.358414351853</v>
      </c>
      <c r="F10751" s="7" t="s">
        <v>31</v>
      </c>
      <c r="G10751" s="7" t="s">
        <v>105</v>
      </c>
      <c r="H10751">
        <f t="shared" si="167"/>
        <v>0</v>
      </c>
    </row>
    <row r="10752" spans="1:8" x14ac:dyDescent="0.3">
      <c r="A10752" s="9">
        <v>180143795</v>
      </c>
      <c r="B10752" s="8">
        <v>43301.351203703707</v>
      </c>
      <c r="C10752" s="7" t="s">
        <v>36</v>
      </c>
      <c r="D10752" s="7" t="s">
        <v>527</v>
      </c>
      <c r="E10752" s="8">
        <v>43301.356412037036</v>
      </c>
      <c r="F10752" s="7" t="s">
        <v>31</v>
      </c>
      <c r="G10752" s="7" t="s">
        <v>103</v>
      </c>
      <c r="H10752">
        <f t="shared" si="167"/>
        <v>0</v>
      </c>
    </row>
    <row r="10753" spans="1:8" x14ac:dyDescent="0.3">
      <c r="A10753" s="9">
        <v>180143795</v>
      </c>
      <c r="B10753" s="8">
        <v>43301.351203703707</v>
      </c>
      <c r="C10753" s="7" t="s">
        <v>36</v>
      </c>
      <c r="D10753" s="7" t="s">
        <v>527</v>
      </c>
      <c r="E10753" s="8">
        <v>43301.356134259258</v>
      </c>
      <c r="F10753" s="7" t="s">
        <v>31</v>
      </c>
      <c r="G10753" s="7" t="s">
        <v>38</v>
      </c>
      <c r="H10753">
        <f t="shared" si="167"/>
        <v>0</v>
      </c>
    </row>
    <row r="10754" spans="1:8" x14ac:dyDescent="0.3">
      <c r="A10754" s="9">
        <v>180143795</v>
      </c>
      <c r="B10754" s="8">
        <v>43301.351203703707</v>
      </c>
      <c r="C10754" s="7" t="s">
        <v>36</v>
      </c>
      <c r="D10754" s="7" t="s">
        <v>527</v>
      </c>
      <c r="E10754" s="8">
        <v>43301.353784722225</v>
      </c>
      <c r="F10754" s="7" t="s">
        <v>29</v>
      </c>
      <c r="G10754" s="7" t="s">
        <v>72</v>
      </c>
      <c r="H10754">
        <f t="shared" si="167"/>
        <v>0</v>
      </c>
    </row>
    <row r="10755" spans="1:8" x14ac:dyDescent="0.3">
      <c r="A10755" s="9">
        <v>180143795</v>
      </c>
      <c r="B10755" s="8">
        <v>43301.351203703707</v>
      </c>
      <c r="C10755" s="7" t="s">
        <v>36</v>
      </c>
      <c r="D10755" s="7" t="s">
        <v>527</v>
      </c>
      <c r="E10755" s="8">
        <v>43301.353425925925</v>
      </c>
      <c r="F10755" s="7" t="s">
        <v>29</v>
      </c>
      <c r="G10755" s="7" t="s">
        <v>103</v>
      </c>
      <c r="H10755">
        <f t="shared" ref="H10755:H10818" si="168">IF(AND(A10755&lt;&gt;A10754,C10755="PD Accident    "),1,0)</f>
        <v>0</v>
      </c>
    </row>
    <row r="10756" spans="1:8" x14ac:dyDescent="0.3">
      <c r="A10756" s="9">
        <v>180143795</v>
      </c>
      <c r="B10756" s="8">
        <v>43301.351203703707</v>
      </c>
      <c r="C10756" s="7" t="s">
        <v>36</v>
      </c>
      <c r="D10756" s="7" t="s">
        <v>527</v>
      </c>
      <c r="E10756" s="8">
        <v>43301.353356481479</v>
      </c>
      <c r="F10756" s="7" t="s">
        <v>29</v>
      </c>
      <c r="G10756" s="7" t="s">
        <v>38</v>
      </c>
      <c r="H10756">
        <f t="shared" si="168"/>
        <v>0</v>
      </c>
    </row>
    <row r="10757" spans="1:8" x14ac:dyDescent="0.3">
      <c r="A10757" s="9">
        <v>180143795</v>
      </c>
      <c r="B10757" s="8">
        <v>43301.351203703707</v>
      </c>
      <c r="C10757" s="7" t="s">
        <v>36</v>
      </c>
      <c r="D10757" s="7" t="s">
        <v>527</v>
      </c>
      <c r="E10757" s="8">
        <v>43301.353032407409</v>
      </c>
      <c r="F10757" s="7" t="s">
        <v>29</v>
      </c>
      <c r="G10757" s="7" t="s">
        <v>105</v>
      </c>
      <c r="H10757">
        <f t="shared" si="168"/>
        <v>0</v>
      </c>
    </row>
    <row r="10758" spans="1:8" x14ac:dyDescent="0.3">
      <c r="A10758" s="9">
        <v>180143859</v>
      </c>
      <c r="B10758" s="8">
        <v>43301.414201388892</v>
      </c>
      <c r="C10758" s="7" t="s">
        <v>36</v>
      </c>
      <c r="D10758" s="7" t="s">
        <v>370</v>
      </c>
      <c r="E10758" s="8">
        <v>43301.424629629626</v>
      </c>
      <c r="F10758" s="7" t="s">
        <v>25</v>
      </c>
      <c r="G10758" s="7" t="s">
        <v>296</v>
      </c>
      <c r="H10758">
        <f t="shared" si="168"/>
        <v>1</v>
      </c>
    </row>
    <row r="10759" spans="1:8" x14ac:dyDescent="0.3">
      <c r="A10759" s="9">
        <v>180143859</v>
      </c>
      <c r="B10759" s="8">
        <v>43301.414201388892</v>
      </c>
      <c r="C10759" s="7" t="s">
        <v>36</v>
      </c>
      <c r="D10759" s="7" t="s">
        <v>370</v>
      </c>
      <c r="E10759" s="8">
        <v>43301.424571759257</v>
      </c>
      <c r="F10759" s="7" t="s">
        <v>25</v>
      </c>
      <c r="G10759" s="7" t="s">
        <v>38</v>
      </c>
      <c r="H10759">
        <f t="shared" si="168"/>
        <v>0</v>
      </c>
    </row>
    <row r="10760" spans="1:8" x14ac:dyDescent="0.3">
      <c r="A10760" s="9">
        <v>180143859</v>
      </c>
      <c r="B10760" s="8">
        <v>43301.414201388892</v>
      </c>
      <c r="C10760" s="7" t="s">
        <v>36</v>
      </c>
      <c r="D10760" s="7" t="s">
        <v>370</v>
      </c>
      <c r="E10760" s="8">
        <v>43301.417916666665</v>
      </c>
      <c r="F10760" s="7" t="s">
        <v>29</v>
      </c>
      <c r="G10760" s="7" t="s">
        <v>296</v>
      </c>
      <c r="H10760">
        <f t="shared" si="168"/>
        <v>0</v>
      </c>
    </row>
    <row r="10761" spans="1:8" x14ac:dyDescent="0.3">
      <c r="A10761" s="9">
        <v>180143859</v>
      </c>
      <c r="B10761" s="8">
        <v>43301.414201388892</v>
      </c>
      <c r="C10761" s="7" t="s">
        <v>36</v>
      </c>
      <c r="D10761" s="7" t="s">
        <v>370</v>
      </c>
      <c r="E10761" s="8">
        <v>43301.41783564815</v>
      </c>
      <c r="F10761" s="7" t="s">
        <v>25</v>
      </c>
      <c r="G10761" s="7" t="s">
        <v>198</v>
      </c>
      <c r="H10761">
        <f t="shared" si="168"/>
        <v>0</v>
      </c>
    </row>
    <row r="10762" spans="1:8" x14ac:dyDescent="0.3">
      <c r="A10762" s="9">
        <v>180143859</v>
      </c>
      <c r="B10762" s="8">
        <v>43301.414201388892</v>
      </c>
      <c r="C10762" s="7" t="s">
        <v>36</v>
      </c>
      <c r="D10762" s="7" t="s">
        <v>370</v>
      </c>
      <c r="E10762" s="8">
        <v>43301.417800925927</v>
      </c>
      <c r="F10762" s="7" t="s">
        <v>29</v>
      </c>
      <c r="G10762" s="7" t="s">
        <v>38</v>
      </c>
      <c r="H10762">
        <f t="shared" si="168"/>
        <v>0</v>
      </c>
    </row>
    <row r="10763" spans="1:8" x14ac:dyDescent="0.3">
      <c r="A10763" s="9">
        <v>180143859</v>
      </c>
      <c r="B10763" s="8">
        <v>43301.414201388892</v>
      </c>
      <c r="C10763" s="7" t="s">
        <v>36</v>
      </c>
      <c r="D10763" s="7" t="s">
        <v>370</v>
      </c>
      <c r="E10763" s="8">
        <v>43301.417002314818</v>
      </c>
      <c r="F10763" s="7" t="s">
        <v>29</v>
      </c>
      <c r="G10763" s="7" t="s">
        <v>198</v>
      </c>
      <c r="H10763">
        <f t="shared" si="168"/>
        <v>0</v>
      </c>
    </row>
    <row r="10764" spans="1:8" x14ac:dyDescent="0.3">
      <c r="A10764" s="9">
        <v>180144081</v>
      </c>
      <c r="B10764" s="8">
        <v>43301.61209490741</v>
      </c>
      <c r="C10764" s="7" t="s">
        <v>36</v>
      </c>
      <c r="D10764" s="7" t="s">
        <v>613</v>
      </c>
      <c r="E10764" s="8">
        <v>43301.660821759258</v>
      </c>
      <c r="F10764" s="7" t="s">
        <v>25</v>
      </c>
      <c r="G10764" s="7" t="s">
        <v>779</v>
      </c>
      <c r="H10764">
        <f t="shared" si="168"/>
        <v>1</v>
      </c>
    </row>
    <row r="10765" spans="1:8" x14ac:dyDescent="0.3">
      <c r="A10765" s="9">
        <v>180144081</v>
      </c>
      <c r="B10765" s="8">
        <v>43301.61209490741</v>
      </c>
      <c r="C10765" s="7" t="s">
        <v>36</v>
      </c>
      <c r="D10765" s="7" t="s">
        <v>613</v>
      </c>
      <c r="E10765" s="8">
        <v>43301.640960648147</v>
      </c>
      <c r="F10765" s="7" t="s">
        <v>25</v>
      </c>
      <c r="G10765" t="s">
        <v>42</v>
      </c>
      <c r="H10765">
        <f t="shared" si="168"/>
        <v>0</v>
      </c>
    </row>
    <row r="10766" spans="1:8" x14ac:dyDescent="0.3">
      <c r="A10766" s="9">
        <v>180144081</v>
      </c>
      <c r="B10766" s="8">
        <v>43301.61209490741</v>
      </c>
      <c r="C10766" s="7" t="s">
        <v>36</v>
      </c>
      <c r="D10766" s="7" t="s">
        <v>613</v>
      </c>
      <c r="E10766" s="8">
        <v>43301.632685185185</v>
      </c>
      <c r="F10766" s="7" t="s">
        <v>25</v>
      </c>
      <c r="G10766" t="s">
        <v>262</v>
      </c>
      <c r="H10766">
        <f t="shared" si="168"/>
        <v>0</v>
      </c>
    </row>
    <row r="10767" spans="1:8" x14ac:dyDescent="0.3">
      <c r="A10767" s="9">
        <v>180144081</v>
      </c>
      <c r="B10767" s="8">
        <v>43301.61209490741</v>
      </c>
      <c r="C10767" s="7" t="s">
        <v>36</v>
      </c>
      <c r="D10767" s="7" t="s">
        <v>613</v>
      </c>
      <c r="E10767" s="8">
        <v>43301.622939814813</v>
      </c>
      <c r="F10767" s="7" t="s">
        <v>31</v>
      </c>
      <c r="G10767" t="s">
        <v>262</v>
      </c>
      <c r="H10767">
        <f t="shared" si="168"/>
        <v>0</v>
      </c>
    </row>
    <row r="10768" spans="1:8" x14ac:dyDescent="0.3">
      <c r="A10768" s="9">
        <v>180144081</v>
      </c>
      <c r="B10768" s="8">
        <v>43301.61209490741</v>
      </c>
      <c r="C10768" s="7" t="s">
        <v>36</v>
      </c>
      <c r="D10768" s="7" t="s">
        <v>613</v>
      </c>
      <c r="E10768" s="8">
        <v>43301.61917824074</v>
      </c>
      <c r="F10768" s="7" t="s">
        <v>31</v>
      </c>
      <c r="G10768" s="7" t="s">
        <v>779</v>
      </c>
      <c r="H10768">
        <f t="shared" si="168"/>
        <v>0</v>
      </c>
    </row>
    <row r="10769" spans="1:8" x14ac:dyDescent="0.3">
      <c r="A10769" s="9">
        <v>180144081</v>
      </c>
      <c r="B10769" s="8">
        <v>43301.61209490741</v>
      </c>
      <c r="C10769" s="7" t="s">
        <v>36</v>
      </c>
      <c r="D10769" s="7" t="s">
        <v>613</v>
      </c>
      <c r="E10769" s="8">
        <v>43301.616979166669</v>
      </c>
      <c r="F10769" s="7" t="s">
        <v>31</v>
      </c>
      <c r="G10769" s="7" t="s">
        <v>42</v>
      </c>
      <c r="H10769">
        <f t="shared" si="168"/>
        <v>0</v>
      </c>
    </row>
    <row r="10770" spans="1:8" x14ac:dyDescent="0.3">
      <c r="A10770" s="9">
        <v>180144081</v>
      </c>
      <c r="B10770" s="8">
        <v>43301.61209490741</v>
      </c>
      <c r="C10770" s="7" t="s">
        <v>36</v>
      </c>
      <c r="D10770" s="7" t="s">
        <v>613</v>
      </c>
      <c r="E10770" s="8">
        <v>43301.615173611113</v>
      </c>
      <c r="F10770" s="7" t="s">
        <v>29</v>
      </c>
      <c r="G10770" s="7" t="s">
        <v>42</v>
      </c>
      <c r="H10770">
        <f t="shared" si="168"/>
        <v>0</v>
      </c>
    </row>
    <row r="10771" spans="1:8" x14ac:dyDescent="0.3">
      <c r="A10771" s="9">
        <v>180144081</v>
      </c>
      <c r="B10771" s="8">
        <v>43301.61209490741</v>
      </c>
      <c r="C10771" s="7" t="s">
        <v>36</v>
      </c>
      <c r="D10771" s="7" t="s">
        <v>613</v>
      </c>
      <c r="E10771" s="8">
        <v>43301.615162037036</v>
      </c>
      <c r="F10771" s="7" t="s">
        <v>29</v>
      </c>
      <c r="G10771" s="7" t="s">
        <v>262</v>
      </c>
      <c r="H10771">
        <f t="shared" si="168"/>
        <v>0</v>
      </c>
    </row>
    <row r="10772" spans="1:8" x14ac:dyDescent="0.3">
      <c r="A10772" s="9">
        <v>180144081</v>
      </c>
      <c r="B10772" s="8">
        <v>43301.61209490741</v>
      </c>
      <c r="C10772" s="7" t="s">
        <v>36</v>
      </c>
      <c r="D10772" s="7" t="s">
        <v>613</v>
      </c>
      <c r="E10772" s="8">
        <v>43301.614849537036</v>
      </c>
      <c r="F10772" s="7" t="s">
        <v>29</v>
      </c>
      <c r="G10772" s="7" t="s">
        <v>779</v>
      </c>
      <c r="H10772">
        <f t="shared" si="168"/>
        <v>0</v>
      </c>
    </row>
    <row r="10773" spans="1:8" x14ac:dyDescent="0.3">
      <c r="A10773" s="9">
        <v>180144096</v>
      </c>
      <c r="B10773" s="8">
        <v>43301.617824074077</v>
      </c>
      <c r="C10773" s="7" t="s">
        <v>36</v>
      </c>
      <c r="D10773" s="7" t="s">
        <v>174</v>
      </c>
      <c r="E10773" s="8">
        <v>43301.624120370368</v>
      </c>
      <c r="F10773" s="7" t="s">
        <v>25</v>
      </c>
      <c r="G10773" s="7" t="s">
        <v>76</v>
      </c>
      <c r="H10773">
        <f t="shared" si="168"/>
        <v>1</v>
      </c>
    </row>
    <row r="10774" spans="1:8" x14ac:dyDescent="0.3">
      <c r="A10774" s="9">
        <v>180144096</v>
      </c>
      <c r="B10774" s="8">
        <v>43301.617824074077</v>
      </c>
      <c r="C10774" s="7" t="s">
        <v>36</v>
      </c>
      <c r="D10774" s="7" t="s">
        <v>174</v>
      </c>
      <c r="E10774" s="8">
        <v>43301.620243055557</v>
      </c>
      <c r="F10774" s="7" t="s">
        <v>25</v>
      </c>
      <c r="G10774" s="7" t="s">
        <v>38</v>
      </c>
      <c r="H10774">
        <f t="shared" si="168"/>
        <v>0</v>
      </c>
    </row>
    <row r="10775" spans="1:8" x14ac:dyDescent="0.3">
      <c r="A10775" s="9">
        <v>180144096</v>
      </c>
      <c r="B10775" s="8">
        <v>43301.617824074077</v>
      </c>
      <c r="C10775" s="7" t="s">
        <v>36</v>
      </c>
      <c r="D10775" s="7" t="s">
        <v>174</v>
      </c>
      <c r="E10775" s="8">
        <v>43301.618703703702</v>
      </c>
      <c r="F10775" s="7" t="s">
        <v>31</v>
      </c>
      <c r="G10775" s="7" t="s">
        <v>38</v>
      </c>
      <c r="H10775">
        <f t="shared" si="168"/>
        <v>0</v>
      </c>
    </row>
    <row r="10776" spans="1:8" x14ac:dyDescent="0.3">
      <c r="A10776" s="9">
        <v>180144096</v>
      </c>
      <c r="B10776" s="8">
        <v>43301.617824074077</v>
      </c>
      <c r="C10776" s="7" t="s">
        <v>36</v>
      </c>
      <c r="D10776" s="7" t="s">
        <v>174</v>
      </c>
      <c r="E10776" s="8">
        <v>43301.618449074071</v>
      </c>
      <c r="F10776" s="7" t="s">
        <v>63</v>
      </c>
      <c r="G10776" s="7" t="s">
        <v>76</v>
      </c>
      <c r="H10776">
        <f t="shared" si="168"/>
        <v>0</v>
      </c>
    </row>
    <row r="10777" spans="1:8" x14ac:dyDescent="0.3">
      <c r="A10777" s="9">
        <v>180144096</v>
      </c>
      <c r="B10777" s="8">
        <v>43301.617824074077</v>
      </c>
      <c r="C10777" s="7" t="s">
        <v>36</v>
      </c>
      <c r="D10777" s="7" t="s">
        <v>174</v>
      </c>
      <c r="E10777" s="8">
        <v>43301.617824074077</v>
      </c>
      <c r="F10777" s="7" t="s">
        <v>31</v>
      </c>
      <c r="G10777" s="7" t="s">
        <v>76</v>
      </c>
      <c r="H10777">
        <f t="shared" si="168"/>
        <v>0</v>
      </c>
    </row>
    <row r="10778" spans="1:8" x14ac:dyDescent="0.3">
      <c r="A10778" s="9">
        <v>180144126</v>
      </c>
      <c r="B10778" s="8">
        <v>43301.639004629629</v>
      </c>
      <c r="C10778" s="7" t="s">
        <v>36</v>
      </c>
      <c r="D10778" s="7" t="s">
        <v>727</v>
      </c>
      <c r="E10778" s="8">
        <v>43301.674814814818</v>
      </c>
      <c r="F10778" s="7" t="s">
        <v>25</v>
      </c>
      <c r="G10778" s="7" t="s">
        <v>179</v>
      </c>
      <c r="H10778">
        <f t="shared" si="168"/>
        <v>1</v>
      </c>
    </row>
    <row r="10779" spans="1:8" x14ac:dyDescent="0.3">
      <c r="A10779" s="9">
        <v>180144126</v>
      </c>
      <c r="B10779" s="8">
        <v>43301.639004629629</v>
      </c>
      <c r="C10779" s="7" t="s">
        <v>36</v>
      </c>
      <c r="D10779" s="7" t="s">
        <v>727</v>
      </c>
      <c r="E10779" s="8">
        <v>43301.669745370367</v>
      </c>
      <c r="F10779" s="7" t="s">
        <v>25</v>
      </c>
      <c r="G10779" s="7" t="s">
        <v>28</v>
      </c>
      <c r="H10779">
        <f t="shared" si="168"/>
        <v>0</v>
      </c>
    </row>
    <row r="10780" spans="1:8" x14ac:dyDescent="0.3">
      <c r="A10780" s="9">
        <v>180144126</v>
      </c>
      <c r="B10780" s="8">
        <v>43301.639004629629</v>
      </c>
      <c r="C10780" s="7" t="s">
        <v>36</v>
      </c>
      <c r="D10780" s="7" t="s">
        <v>727</v>
      </c>
      <c r="E10780" s="8">
        <v>43301.662129629629</v>
      </c>
      <c r="F10780" s="7" t="s">
        <v>25</v>
      </c>
      <c r="G10780" s="7" t="s">
        <v>76</v>
      </c>
      <c r="H10780">
        <f t="shared" si="168"/>
        <v>0</v>
      </c>
    </row>
    <row r="10781" spans="1:8" x14ac:dyDescent="0.3">
      <c r="A10781" s="9">
        <v>180144126</v>
      </c>
      <c r="B10781" s="8">
        <v>43301.639004629629</v>
      </c>
      <c r="C10781" s="7" t="s">
        <v>36</v>
      </c>
      <c r="D10781" s="7" t="s">
        <v>727</v>
      </c>
      <c r="E10781" s="8">
        <v>43301.655636574076</v>
      </c>
      <c r="F10781" s="7" t="s">
        <v>25</v>
      </c>
      <c r="G10781" s="7" t="s">
        <v>89</v>
      </c>
      <c r="H10781">
        <f t="shared" si="168"/>
        <v>0</v>
      </c>
    </row>
    <row r="10782" spans="1:8" x14ac:dyDescent="0.3">
      <c r="A10782" s="9">
        <v>180144126</v>
      </c>
      <c r="B10782" s="8">
        <v>43301.639004629629</v>
      </c>
      <c r="C10782" s="7" t="s">
        <v>36</v>
      </c>
      <c r="D10782" s="7" t="s">
        <v>727</v>
      </c>
      <c r="E10782" s="8">
        <v>43301.653194444443</v>
      </c>
      <c r="F10782" s="7" t="s">
        <v>31</v>
      </c>
      <c r="G10782" s="7" t="s">
        <v>89</v>
      </c>
      <c r="H10782">
        <f t="shared" si="168"/>
        <v>0</v>
      </c>
    </row>
    <row r="10783" spans="1:8" x14ac:dyDescent="0.3">
      <c r="A10783" s="9">
        <v>180144126</v>
      </c>
      <c r="B10783" s="8">
        <v>43301.639004629629</v>
      </c>
      <c r="C10783" s="7" t="s">
        <v>36</v>
      </c>
      <c r="D10783" s="7" t="s">
        <v>727</v>
      </c>
      <c r="E10783" s="8">
        <v>43301.652187500003</v>
      </c>
      <c r="F10783" s="7" t="s">
        <v>31</v>
      </c>
      <c r="G10783" s="7" t="s">
        <v>28</v>
      </c>
      <c r="H10783">
        <f t="shared" si="168"/>
        <v>0</v>
      </c>
    </row>
    <row r="10784" spans="1:8" x14ac:dyDescent="0.3">
      <c r="A10784" s="9">
        <v>180144126</v>
      </c>
      <c r="B10784" s="8">
        <v>43301.639004629629</v>
      </c>
      <c r="C10784" s="7" t="s">
        <v>36</v>
      </c>
      <c r="D10784" s="7" t="s">
        <v>727</v>
      </c>
      <c r="E10784" s="8">
        <v>43301.648923611108</v>
      </c>
      <c r="F10784" s="7" t="s">
        <v>31</v>
      </c>
      <c r="G10784" s="7" t="s">
        <v>179</v>
      </c>
      <c r="H10784">
        <f t="shared" si="168"/>
        <v>0</v>
      </c>
    </row>
    <row r="10785" spans="1:8" x14ac:dyDescent="0.3">
      <c r="A10785" s="9">
        <v>180144126</v>
      </c>
      <c r="B10785" s="8">
        <v>43301.639004629629</v>
      </c>
      <c r="C10785" s="7" t="s">
        <v>36</v>
      </c>
      <c r="D10785" s="7" t="s">
        <v>727</v>
      </c>
      <c r="E10785" s="8">
        <v>43301.646851851852</v>
      </c>
      <c r="F10785" s="7" t="s">
        <v>31</v>
      </c>
      <c r="G10785" s="7" t="s">
        <v>76</v>
      </c>
      <c r="H10785">
        <f t="shared" si="168"/>
        <v>0</v>
      </c>
    </row>
    <row r="10786" spans="1:8" x14ac:dyDescent="0.3">
      <c r="A10786" s="9">
        <v>180144126</v>
      </c>
      <c r="B10786" s="8">
        <v>43301.639004629629</v>
      </c>
      <c r="C10786" s="7" t="s">
        <v>36</v>
      </c>
      <c r="D10786" s="7" t="s">
        <v>727</v>
      </c>
      <c r="E10786" s="8">
        <v>43301.646365740744</v>
      </c>
      <c r="F10786" s="7" t="s">
        <v>29</v>
      </c>
      <c r="G10786" s="7" t="s">
        <v>28</v>
      </c>
      <c r="H10786">
        <f t="shared" si="168"/>
        <v>0</v>
      </c>
    </row>
    <row r="10787" spans="1:8" x14ac:dyDescent="0.3">
      <c r="A10787" s="9">
        <v>180144126</v>
      </c>
      <c r="B10787" s="8">
        <v>43301.639004629629</v>
      </c>
      <c r="C10787" s="7" t="s">
        <v>36</v>
      </c>
      <c r="D10787" s="7" t="s">
        <v>727</v>
      </c>
      <c r="E10787" s="8">
        <v>43301.64539351852</v>
      </c>
      <c r="F10787" s="7" t="s">
        <v>31</v>
      </c>
      <c r="G10787" s="7" t="s">
        <v>76</v>
      </c>
      <c r="H10787">
        <f t="shared" si="168"/>
        <v>0</v>
      </c>
    </row>
    <row r="10788" spans="1:8" x14ac:dyDescent="0.3">
      <c r="A10788" s="9">
        <v>180144126</v>
      </c>
      <c r="B10788" s="8">
        <v>43301.639004629629</v>
      </c>
      <c r="C10788" s="7" t="s">
        <v>36</v>
      </c>
      <c r="D10788" s="7" t="s">
        <v>727</v>
      </c>
      <c r="E10788" s="8">
        <v>43301.644305555557</v>
      </c>
      <c r="F10788" s="7" t="s">
        <v>29</v>
      </c>
      <c r="G10788" s="7" t="s">
        <v>179</v>
      </c>
      <c r="H10788">
        <f t="shared" si="168"/>
        <v>0</v>
      </c>
    </row>
    <row r="10789" spans="1:8" x14ac:dyDescent="0.3">
      <c r="A10789" s="9">
        <v>180144126</v>
      </c>
      <c r="B10789" s="8">
        <v>43301.639004629629</v>
      </c>
      <c r="C10789" s="7" t="s">
        <v>36</v>
      </c>
      <c r="D10789" s="7" t="s">
        <v>727</v>
      </c>
      <c r="E10789" s="8">
        <v>43301.643425925926</v>
      </c>
      <c r="F10789" s="7" t="s">
        <v>29</v>
      </c>
      <c r="G10789" s="7" t="s">
        <v>89</v>
      </c>
      <c r="H10789">
        <f t="shared" si="168"/>
        <v>0</v>
      </c>
    </row>
    <row r="10790" spans="1:8" x14ac:dyDescent="0.3">
      <c r="A10790" s="9">
        <v>180144126</v>
      </c>
      <c r="B10790" s="8">
        <v>43301.639004629629</v>
      </c>
      <c r="C10790" s="7" t="s">
        <v>36</v>
      </c>
      <c r="D10790" s="7" t="s">
        <v>727</v>
      </c>
      <c r="E10790" s="8">
        <v>43301.641064814816</v>
      </c>
      <c r="F10790" s="7" t="s">
        <v>25</v>
      </c>
      <c r="G10790" s="7" t="s">
        <v>179</v>
      </c>
      <c r="H10790">
        <f t="shared" si="168"/>
        <v>0</v>
      </c>
    </row>
    <row r="10791" spans="1:8" x14ac:dyDescent="0.3">
      <c r="A10791" s="9">
        <v>180144126</v>
      </c>
      <c r="B10791" s="8">
        <v>43301.639004629629</v>
      </c>
      <c r="C10791" s="7" t="s">
        <v>36</v>
      </c>
      <c r="D10791" s="7" t="s">
        <v>727</v>
      </c>
      <c r="E10791" s="8">
        <v>43301.640636574077</v>
      </c>
      <c r="F10791" s="7" t="s">
        <v>29</v>
      </c>
      <c r="G10791" t="s">
        <v>76</v>
      </c>
      <c r="H10791">
        <f t="shared" si="168"/>
        <v>0</v>
      </c>
    </row>
    <row r="10792" spans="1:8" x14ac:dyDescent="0.3">
      <c r="A10792" s="9">
        <v>180144126</v>
      </c>
      <c r="B10792" s="8">
        <v>43301.639004629629</v>
      </c>
      <c r="C10792" s="7" t="s">
        <v>36</v>
      </c>
      <c r="D10792" s="7" t="s">
        <v>727</v>
      </c>
      <c r="E10792" s="8">
        <v>43301.640115740738</v>
      </c>
      <c r="F10792" s="7" t="s">
        <v>29</v>
      </c>
      <c r="G10792" s="7" t="s">
        <v>179</v>
      </c>
      <c r="H10792">
        <f t="shared" si="168"/>
        <v>0</v>
      </c>
    </row>
    <row r="10793" spans="1:8" x14ac:dyDescent="0.3">
      <c r="A10793" s="9">
        <v>180144183</v>
      </c>
      <c r="B10793" s="8">
        <v>43301.681574074071</v>
      </c>
      <c r="C10793" s="7" t="s">
        <v>36</v>
      </c>
      <c r="D10793" s="7" t="s">
        <v>710</v>
      </c>
      <c r="E10793" s="8">
        <v>43301.693287037036</v>
      </c>
      <c r="F10793" s="7" t="s">
        <v>25</v>
      </c>
      <c r="G10793" s="7" t="s">
        <v>85</v>
      </c>
      <c r="H10793">
        <f t="shared" si="168"/>
        <v>1</v>
      </c>
    </row>
    <row r="10794" spans="1:8" x14ac:dyDescent="0.3">
      <c r="A10794" s="9">
        <v>180144183</v>
      </c>
      <c r="B10794" s="8">
        <v>43301.681574074071</v>
      </c>
      <c r="C10794" s="7" t="s">
        <v>36</v>
      </c>
      <c r="D10794" s="7" t="s">
        <v>710</v>
      </c>
      <c r="E10794" s="8">
        <v>43301.693252314813</v>
      </c>
      <c r="F10794" s="7" t="s">
        <v>25</v>
      </c>
      <c r="G10794" s="7" t="s">
        <v>193</v>
      </c>
      <c r="H10794">
        <f t="shared" si="168"/>
        <v>0</v>
      </c>
    </row>
    <row r="10795" spans="1:8" x14ac:dyDescent="0.3">
      <c r="A10795" s="9">
        <v>180144183</v>
      </c>
      <c r="B10795" s="8">
        <v>43301.681574074071</v>
      </c>
      <c r="C10795" s="7" t="s">
        <v>36</v>
      </c>
      <c r="D10795" s="7" t="s">
        <v>710</v>
      </c>
      <c r="E10795" s="8">
        <v>43301.685127314813</v>
      </c>
      <c r="F10795" s="7" t="s">
        <v>29</v>
      </c>
      <c r="G10795" s="7" t="s">
        <v>85</v>
      </c>
      <c r="H10795">
        <f t="shared" si="168"/>
        <v>0</v>
      </c>
    </row>
    <row r="10796" spans="1:8" x14ac:dyDescent="0.3">
      <c r="A10796" s="9">
        <v>180144183</v>
      </c>
      <c r="B10796" s="8">
        <v>43301.681574074071</v>
      </c>
      <c r="C10796" s="7" t="s">
        <v>36</v>
      </c>
      <c r="D10796" s="7" t="s">
        <v>710</v>
      </c>
      <c r="E10796" s="8">
        <v>43301.682789351849</v>
      </c>
      <c r="F10796" s="7" t="s">
        <v>63</v>
      </c>
      <c r="G10796" s="7" t="s">
        <v>193</v>
      </c>
      <c r="H10796">
        <f t="shared" si="168"/>
        <v>0</v>
      </c>
    </row>
    <row r="10797" spans="1:8" x14ac:dyDescent="0.3">
      <c r="A10797" s="9">
        <v>180144183</v>
      </c>
      <c r="B10797" s="8">
        <v>43301.681574074071</v>
      </c>
      <c r="C10797" s="7" t="s">
        <v>36</v>
      </c>
      <c r="D10797" s="7" t="s">
        <v>710</v>
      </c>
      <c r="E10797" s="8">
        <v>43301.681574074071</v>
      </c>
      <c r="F10797" s="7" t="s">
        <v>31</v>
      </c>
      <c r="G10797" s="7" t="s">
        <v>193</v>
      </c>
      <c r="H10797">
        <f t="shared" si="168"/>
        <v>0</v>
      </c>
    </row>
    <row r="10798" spans="1:8" x14ac:dyDescent="0.3">
      <c r="A10798" s="9">
        <v>180144185</v>
      </c>
      <c r="B10798" s="8">
        <v>43301.68204861111</v>
      </c>
      <c r="C10798" s="7" t="s">
        <v>23</v>
      </c>
      <c r="D10798" s="7" t="s">
        <v>803</v>
      </c>
      <c r="E10798" s="8">
        <v>43302.858402777776</v>
      </c>
      <c r="F10798" s="7" t="s">
        <v>25</v>
      </c>
      <c r="G10798" s="7" t="s">
        <v>51</v>
      </c>
      <c r="H10798">
        <f t="shared" si="168"/>
        <v>0</v>
      </c>
    </row>
    <row r="10799" spans="1:8" x14ac:dyDescent="0.3">
      <c r="A10799" s="9">
        <v>180144185</v>
      </c>
      <c r="B10799" s="8">
        <v>43301.68204861111</v>
      </c>
      <c r="C10799" s="7" t="s">
        <v>23</v>
      </c>
      <c r="D10799" s="7" t="s">
        <v>803</v>
      </c>
      <c r="E10799" s="8">
        <v>43302.75204861111</v>
      </c>
      <c r="F10799" s="7" t="s">
        <v>25</v>
      </c>
      <c r="G10799" s="7" t="s">
        <v>51</v>
      </c>
      <c r="H10799">
        <f t="shared" si="168"/>
        <v>0</v>
      </c>
    </row>
    <row r="10800" spans="1:8" x14ac:dyDescent="0.3">
      <c r="A10800" s="9">
        <v>180144185</v>
      </c>
      <c r="B10800" s="8">
        <v>43301.68204861111</v>
      </c>
      <c r="C10800" s="7" t="s">
        <v>23</v>
      </c>
      <c r="D10800" s="7" t="s">
        <v>803</v>
      </c>
      <c r="E10800" s="8">
        <v>43302.73337962963</v>
      </c>
      <c r="F10800" s="7" t="s">
        <v>31</v>
      </c>
      <c r="G10800" s="7" t="s">
        <v>51</v>
      </c>
      <c r="H10800">
        <f t="shared" si="168"/>
        <v>0</v>
      </c>
    </row>
    <row r="10801" spans="1:8" x14ac:dyDescent="0.3">
      <c r="A10801" s="9">
        <v>180144185</v>
      </c>
      <c r="B10801" s="8">
        <v>43301.68204861111</v>
      </c>
      <c r="C10801" s="7" t="s">
        <v>23</v>
      </c>
      <c r="D10801" s="7" t="s">
        <v>803</v>
      </c>
      <c r="E10801" s="8">
        <v>43302.733310185184</v>
      </c>
      <c r="F10801" s="7" t="s">
        <v>212</v>
      </c>
      <c r="G10801" s="7"/>
      <c r="H10801">
        <f t="shared" si="168"/>
        <v>0</v>
      </c>
    </row>
    <row r="10802" spans="1:8" x14ac:dyDescent="0.3">
      <c r="A10802" s="9">
        <v>180144185</v>
      </c>
      <c r="B10802" s="8">
        <v>43301.68204861111</v>
      </c>
      <c r="C10802" s="7" t="s">
        <v>23</v>
      </c>
      <c r="D10802" s="7" t="s">
        <v>803</v>
      </c>
      <c r="E10802" s="8">
        <v>43301.892800925925</v>
      </c>
      <c r="F10802" s="7" t="s">
        <v>25</v>
      </c>
      <c r="G10802" t="s">
        <v>51</v>
      </c>
      <c r="H10802">
        <f t="shared" si="168"/>
        <v>0</v>
      </c>
    </row>
    <row r="10803" spans="1:8" x14ac:dyDescent="0.3">
      <c r="A10803" s="9">
        <v>180144185</v>
      </c>
      <c r="B10803" s="8">
        <v>43301.68204861111</v>
      </c>
      <c r="C10803" s="7" t="s">
        <v>23</v>
      </c>
      <c r="D10803" s="7" t="s">
        <v>803</v>
      </c>
      <c r="E10803" s="8">
        <v>43301.879016203704</v>
      </c>
      <c r="F10803" s="7" t="s">
        <v>29</v>
      </c>
      <c r="G10803" t="s">
        <v>51</v>
      </c>
      <c r="H10803">
        <f t="shared" si="168"/>
        <v>0</v>
      </c>
    </row>
    <row r="10804" spans="1:8" x14ac:dyDescent="0.3">
      <c r="A10804" s="9">
        <v>180144185</v>
      </c>
      <c r="B10804" s="8">
        <v>43301.68204861111</v>
      </c>
      <c r="C10804" s="7" t="s">
        <v>23</v>
      </c>
      <c r="D10804" s="7" t="s">
        <v>803</v>
      </c>
      <c r="E10804" s="8">
        <v>43301.808032407411</v>
      </c>
      <c r="F10804" s="7" t="s">
        <v>160</v>
      </c>
      <c r="G10804" s="7" t="s">
        <v>51</v>
      </c>
      <c r="H10804">
        <f t="shared" si="168"/>
        <v>0</v>
      </c>
    </row>
    <row r="10805" spans="1:8" x14ac:dyDescent="0.3">
      <c r="A10805" s="9">
        <v>180144185</v>
      </c>
      <c r="B10805" s="8">
        <v>43301.68204861111</v>
      </c>
      <c r="C10805" s="7" t="s">
        <v>23</v>
      </c>
      <c r="D10805" s="7" t="s">
        <v>803</v>
      </c>
      <c r="E10805" s="8">
        <v>43301.797256944446</v>
      </c>
      <c r="F10805" s="7" t="s">
        <v>25</v>
      </c>
      <c r="G10805" s="7" t="s">
        <v>225</v>
      </c>
      <c r="H10805">
        <f t="shared" si="168"/>
        <v>0</v>
      </c>
    </row>
    <row r="10806" spans="1:8" x14ac:dyDescent="0.3">
      <c r="A10806" s="9">
        <v>180144185</v>
      </c>
      <c r="B10806" s="8">
        <v>43301.68204861111</v>
      </c>
      <c r="C10806" s="7" t="s">
        <v>23</v>
      </c>
      <c r="D10806" s="7" t="s">
        <v>803</v>
      </c>
      <c r="E10806" s="8">
        <v>43301.797048611108</v>
      </c>
      <c r="F10806" s="7" t="s">
        <v>25</v>
      </c>
      <c r="G10806" s="7" t="s">
        <v>39</v>
      </c>
      <c r="H10806">
        <f t="shared" si="168"/>
        <v>0</v>
      </c>
    </row>
    <row r="10807" spans="1:8" x14ac:dyDescent="0.3">
      <c r="A10807" s="9">
        <v>180144185</v>
      </c>
      <c r="B10807" s="8">
        <v>43301.68204861111</v>
      </c>
      <c r="C10807" s="7" t="s">
        <v>23</v>
      </c>
      <c r="D10807" s="7" t="s">
        <v>803</v>
      </c>
      <c r="E10807" s="8">
        <v>43301.786932870367</v>
      </c>
      <c r="F10807" s="7" t="s">
        <v>63</v>
      </c>
      <c r="G10807" t="s">
        <v>51</v>
      </c>
      <c r="H10807">
        <f t="shared" si="168"/>
        <v>0</v>
      </c>
    </row>
    <row r="10808" spans="1:8" x14ac:dyDescent="0.3">
      <c r="A10808" s="9">
        <v>180144185</v>
      </c>
      <c r="B10808" s="8">
        <v>43301.68204861111</v>
      </c>
      <c r="C10808" s="7" t="s">
        <v>23</v>
      </c>
      <c r="D10808" s="7" t="s">
        <v>803</v>
      </c>
      <c r="E10808" s="8">
        <v>43301.772986111115</v>
      </c>
      <c r="F10808" s="7" t="s">
        <v>27</v>
      </c>
      <c r="G10808" s="7" t="s">
        <v>39</v>
      </c>
      <c r="H10808">
        <f t="shared" si="168"/>
        <v>0</v>
      </c>
    </row>
    <row r="10809" spans="1:8" x14ac:dyDescent="0.3">
      <c r="A10809" s="9">
        <v>180144185</v>
      </c>
      <c r="B10809" s="8">
        <v>43301.68204861111</v>
      </c>
      <c r="C10809" s="7" t="s">
        <v>23</v>
      </c>
      <c r="D10809" s="7" t="s">
        <v>803</v>
      </c>
      <c r="E10809" s="8">
        <v>43301.763078703705</v>
      </c>
      <c r="F10809" s="7" t="s">
        <v>29</v>
      </c>
      <c r="G10809" t="s">
        <v>39</v>
      </c>
      <c r="H10809">
        <f t="shared" si="168"/>
        <v>0</v>
      </c>
    </row>
    <row r="10810" spans="1:8" x14ac:dyDescent="0.3">
      <c r="A10810" s="9">
        <v>180144185</v>
      </c>
      <c r="B10810" s="8">
        <v>43301.68204861111</v>
      </c>
      <c r="C10810" s="7" t="s">
        <v>23</v>
      </c>
      <c r="D10810" s="7" t="s">
        <v>803</v>
      </c>
      <c r="E10810" s="8">
        <v>43301.748518518521</v>
      </c>
      <c r="F10810" s="7" t="s">
        <v>27</v>
      </c>
      <c r="G10810" t="s">
        <v>51</v>
      </c>
      <c r="H10810">
        <f t="shared" si="168"/>
        <v>0</v>
      </c>
    </row>
    <row r="10811" spans="1:8" x14ac:dyDescent="0.3">
      <c r="A10811" s="9">
        <v>180144185</v>
      </c>
      <c r="B10811" s="8">
        <v>43301.68204861111</v>
      </c>
      <c r="C10811" s="7" t="s">
        <v>23</v>
      </c>
      <c r="D10811" s="7" t="s">
        <v>803</v>
      </c>
      <c r="E10811" s="8">
        <v>43301.744062500002</v>
      </c>
      <c r="F10811" s="7" t="s">
        <v>29</v>
      </c>
      <c r="G10811" t="s">
        <v>51</v>
      </c>
      <c r="H10811">
        <f t="shared" si="168"/>
        <v>0</v>
      </c>
    </row>
    <row r="10812" spans="1:8" x14ac:dyDescent="0.3">
      <c r="A10812" s="9">
        <v>180144185</v>
      </c>
      <c r="B10812" s="8">
        <v>43301.68204861111</v>
      </c>
      <c r="C10812" s="7" t="s">
        <v>23</v>
      </c>
      <c r="D10812" s="7" t="s">
        <v>803</v>
      </c>
      <c r="E10812" s="8">
        <v>43301.743981481479</v>
      </c>
      <c r="F10812" s="7" t="s">
        <v>25</v>
      </c>
      <c r="G10812" t="s">
        <v>28</v>
      </c>
      <c r="H10812">
        <f t="shared" si="168"/>
        <v>0</v>
      </c>
    </row>
    <row r="10813" spans="1:8" x14ac:dyDescent="0.3">
      <c r="A10813" s="9">
        <v>180144185</v>
      </c>
      <c r="B10813" s="8">
        <v>43301.68204861111</v>
      </c>
      <c r="C10813" s="7" t="s">
        <v>23</v>
      </c>
      <c r="D10813" s="7" t="s">
        <v>803</v>
      </c>
      <c r="E10813" s="8">
        <v>43301.714224537034</v>
      </c>
      <c r="F10813" s="7" t="s">
        <v>32</v>
      </c>
      <c r="G10813" s="7" t="s">
        <v>51</v>
      </c>
      <c r="H10813">
        <f t="shared" si="168"/>
        <v>0</v>
      </c>
    </row>
    <row r="10814" spans="1:8" x14ac:dyDescent="0.3">
      <c r="A10814" s="9">
        <v>180144185</v>
      </c>
      <c r="B10814" s="8">
        <v>43301.68204861111</v>
      </c>
      <c r="C10814" s="7" t="s">
        <v>23</v>
      </c>
      <c r="D10814" s="7" t="s">
        <v>803</v>
      </c>
      <c r="E10814" s="8">
        <v>43301.712627314817</v>
      </c>
      <c r="F10814" s="7" t="s">
        <v>32</v>
      </c>
      <c r="G10814" s="7" t="s">
        <v>51</v>
      </c>
      <c r="H10814">
        <f t="shared" si="168"/>
        <v>0</v>
      </c>
    </row>
    <row r="10815" spans="1:8" x14ac:dyDescent="0.3">
      <c r="A10815" s="9">
        <v>180144185</v>
      </c>
      <c r="B10815" s="8">
        <v>43301.68204861111</v>
      </c>
      <c r="C10815" s="7" t="s">
        <v>23</v>
      </c>
      <c r="D10815" s="7" t="s">
        <v>803</v>
      </c>
      <c r="E10815" s="8">
        <v>43301.706134259257</v>
      </c>
      <c r="F10815" s="7" t="s">
        <v>27</v>
      </c>
      <c r="G10815" s="7" t="s">
        <v>225</v>
      </c>
      <c r="H10815">
        <f t="shared" si="168"/>
        <v>0</v>
      </c>
    </row>
    <row r="10816" spans="1:8" x14ac:dyDescent="0.3">
      <c r="A10816" s="9">
        <v>180144185</v>
      </c>
      <c r="B10816" s="8">
        <v>43301.68204861111</v>
      </c>
      <c r="C10816" s="7" t="s">
        <v>23</v>
      </c>
      <c r="D10816" s="7" t="s">
        <v>803</v>
      </c>
      <c r="E10816" s="8">
        <v>43301.699004629627</v>
      </c>
      <c r="F10816" s="7" t="s">
        <v>25</v>
      </c>
      <c r="G10816" s="7" t="s">
        <v>180</v>
      </c>
      <c r="H10816">
        <f t="shared" si="168"/>
        <v>0</v>
      </c>
    </row>
    <row r="10817" spans="1:8" x14ac:dyDescent="0.3">
      <c r="A10817" s="9">
        <v>180144185</v>
      </c>
      <c r="B10817" s="8">
        <v>43301.68204861111</v>
      </c>
      <c r="C10817" s="7" t="s">
        <v>23</v>
      </c>
      <c r="D10817" s="7" t="s">
        <v>803</v>
      </c>
      <c r="E10817" s="8">
        <v>43301.697939814818</v>
      </c>
      <c r="F10817" s="7" t="s">
        <v>52</v>
      </c>
      <c r="G10817" s="7" t="s">
        <v>180</v>
      </c>
      <c r="H10817">
        <f t="shared" si="168"/>
        <v>0</v>
      </c>
    </row>
    <row r="10818" spans="1:8" x14ac:dyDescent="0.3">
      <c r="A10818" s="9">
        <v>180144185</v>
      </c>
      <c r="B10818" s="8">
        <v>43301.68204861111</v>
      </c>
      <c r="C10818" s="7" t="s">
        <v>23</v>
      </c>
      <c r="D10818" s="7" t="s">
        <v>803</v>
      </c>
      <c r="E10818" s="8">
        <v>43301.693796296298</v>
      </c>
      <c r="F10818" s="7" t="s">
        <v>25</v>
      </c>
      <c r="G10818" s="7" t="s">
        <v>736</v>
      </c>
      <c r="H10818">
        <f t="shared" si="168"/>
        <v>0</v>
      </c>
    </row>
    <row r="10819" spans="1:8" x14ac:dyDescent="0.3">
      <c r="A10819" s="9">
        <v>180144185</v>
      </c>
      <c r="B10819" s="8">
        <v>43301.68204861111</v>
      </c>
      <c r="C10819" s="7" t="s">
        <v>23</v>
      </c>
      <c r="D10819" s="7" t="s">
        <v>803</v>
      </c>
      <c r="E10819" s="8">
        <v>43301.688194444447</v>
      </c>
      <c r="F10819" s="7" t="s">
        <v>32</v>
      </c>
      <c r="G10819" s="7" t="s">
        <v>51</v>
      </c>
      <c r="H10819">
        <f t="shared" ref="H10819:H10882" si="169">IF(AND(A10819&lt;&gt;A10818,C10819="PD Accident    "),1,0)</f>
        <v>0</v>
      </c>
    </row>
    <row r="10820" spans="1:8" x14ac:dyDescent="0.3">
      <c r="A10820" s="9">
        <v>180144185</v>
      </c>
      <c r="B10820" s="8">
        <v>43301.68204861111</v>
      </c>
      <c r="C10820" s="7" t="s">
        <v>23</v>
      </c>
      <c r="D10820" s="7" t="s">
        <v>803</v>
      </c>
      <c r="E10820" s="8">
        <v>43301.688020833331</v>
      </c>
      <c r="F10820" s="7" t="s">
        <v>32</v>
      </c>
      <c r="G10820" s="7" t="s">
        <v>51</v>
      </c>
      <c r="H10820">
        <f t="shared" si="169"/>
        <v>0</v>
      </c>
    </row>
    <row r="10821" spans="1:8" x14ac:dyDescent="0.3">
      <c r="A10821" s="9">
        <v>180144185</v>
      </c>
      <c r="B10821" s="8">
        <v>43301.68204861111</v>
      </c>
      <c r="C10821" s="7" t="s">
        <v>23</v>
      </c>
      <c r="D10821" s="7" t="s">
        <v>803</v>
      </c>
      <c r="E10821" s="8">
        <v>43301.687118055554</v>
      </c>
      <c r="F10821" s="7" t="s">
        <v>31</v>
      </c>
      <c r="G10821" s="7" t="s">
        <v>225</v>
      </c>
      <c r="H10821">
        <f t="shared" si="169"/>
        <v>0</v>
      </c>
    </row>
    <row r="10822" spans="1:8" x14ac:dyDescent="0.3">
      <c r="A10822" s="9">
        <v>180144185</v>
      </c>
      <c r="B10822" s="8">
        <v>43301.68204861111</v>
      </c>
      <c r="C10822" s="7" t="s">
        <v>23</v>
      </c>
      <c r="D10822" s="7" t="s">
        <v>803</v>
      </c>
      <c r="E10822" s="8">
        <v>43301.687037037038</v>
      </c>
      <c r="F10822" s="7" t="s">
        <v>31</v>
      </c>
      <c r="G10822" s="7" t="s">
        <v>736</v>
      </c>
      <c r="H10822">
        <f t="shared" si="169"/>
        <v>0</v>
      </c>
    </row>
    <row r="10823" spans="1:8" x14ac:dyDescent="0.3">
      <c r="A10823" s="9">
        <v>180144185</v>
      </c>
      <c r="B10823" s="8">
        <v>43301.68204861111</v>
      </c>
      <c r="C10823" s="7" t="s">
        <v>23</v>
      </c>
      <c r="D10823" s="7" t="s">
        <v>803</v>
      </c>
      <c r="E10823" s="8">
        <v>43301.686597222222</v>
      </c>
      <c r="F10823" s="7" t="s">
        <v>31</v>
      </c>
      <c r="G10823" s="7" t="s">
        <v>28</v>
      </c>
      <c r="H10823">
        <f t="shared" si="169"/>
        <v>0</v>
      </c>
    </row>
    <row r="10824" spans="1:8" x14ac:dyDescent="0.3">
      <c r="A10824" s="9">
        <v>180144185</v>
      </c>
      <c r="B10824" s="8">
        <v>43301.68204861111</v>
      </c>
      <c r="C10824" s="7" t="s">
        <v>23</v>
      </c>
      <c r="D10824" s="7" t="s">
        <v>803</v>
      </c>
      <c r="E10824" s="8">
        <v>43301.685243055559</v>
      </c>
      <c r="F10824" s="7" t="s">
        <v>32</v>
      </c>
      <c r="G10824" s="7" t="s">
        <v>51</v>
      </c>
      <c r="H10824">
        <f t="shared" si="169"/>
        <v>0</v>
      </c>
    </row>
    <row r="10825" spans="1:8" x14ac:dyDescent="0.3">
      <c r="A10825" s="9">
        <v>180144185</v>
      </c>
      <c r="B10825" s="8">
        <v>43301.68204861111</v>
      </c>
      <c r="C10825" s="7" t="s">
        <v>23</v>
      </c>
      <c r="D10825" s="7" t="s">
        <v>803</v>
      </c>
      <c r="E10825" s="8">
        <v>43301.684166666666</v>
      </c>
      <c r="F10825" s="7" t="s">
        <v>31</v>
      </c>
      <c r="G10825" s="7" t="s">
        <v>180</v>
      </c>
      <c r="H10825">
        <f t="shared" si="169"/>
        <v>0</v>
      </c>
    </row>
    <row r="10826" spans="1:8" x14ac:dyDescent="0.3">
      <c r="A10826" s="9">
        <v>180144185</v>
      </c>
      <c r="B10826" s="8">
        <v>43301.68204861111</v>
      </c>
      <c r="C10826" s="7" t="s">
        <v>23</v>
      </c>
      <c r="D10826" s="7" t="s">
        <v>803</v>
      </c>
      <c r="E10826" s="8">
        <v>43301.683310185188</v>
      </c>
      <c r="F10826" s="7" t="s">
        <v>29</v>
      </c>
      <c r="G10826" s="7" t="s">
        <v>225</v>
      </c>
      <c r="H10826">
        <f t="shared" si="169"/>
        <v>0</v>
      </c>
    </row>
    <row r="10827" spans="1:8" x14ac:dyDescent="0.3">
      <c r="A10827" s="9">
        <v>180144185</v>
      </c>
      <c r="B10827" s="8">
        <v>43301.68204861111</v>
      </c>
      <c r="C10827" s="7" t="s">
        <v>23</v>
      </c>
      <c r="D10827" s="7" t="s">
        <v>803</v>
      </c>
      <c r="E10827" s="8">
        <v>43301.682280092595</v>
      </c>
      <c r="F10827" s="7" t="s">
        <v>29</v>
      </c>
      <c r="G10827" s="7" t="s">
        <v>28</v>
      </c>
      <c r="H10827">
        <f t="shared" si="169"/>
        <v>0</v>
      </c>
    </row>
    <row r="10828" spans="1:8" x14ac:dyDescent="0.3">
      <c r="A10828" s="9">
        <v>180144185</v>
      </c>
      <c r="B10828" s="8">
        <v>43301.68204861111</v>
      </c>
      <c r="C10828" s="7" t="s">
        <v>23</v>
      </c>
      <c r="D10828" s="7" t="s">
        <v>803</v>
      </c>
      <c r="E10828" s="8">
        <v>43301.682060185187</v>
      </c>
      <c r="F10828" s="7" t="s">
        <v>31</v>
      </c>
      <c r="G10828" s="7" t="s">
        <v>51</v>
      </c>
      <c r="H10828">
        <f t="shared" si="169"/>
        <v>0</v>
      </c>
    </row>
    <row r="10829" spans="1:8" x14ac:dyDescent="0.3">
      <c r="A10829" s="9">
        <v>180144212</v>
      </c>
      <c r="B10829" s="8">
        <v>43301.717881944445</v>
      </c>
      <c r="C10829" s="7" t="s">
        <v>36</v>
      </c>
      <c r="D10829" s="7" t="s">
        <v>804</v>
      </c>
      <c r="E10829" s="8">
        <v>43301.730914351851</v>
      </c>
      <c r="F10829" s="7" t="s">
        <v>25</v>
      </c>
      <c r="G10829" s="7" t="s">
        <v>193</v>
      </c>
      <c r="H10829">
        <f t="shared" si="169"/>
        <v>1</v>
      </c>
    </row>
    <row r="10830" spans="1:8" x14ac:dyDescent="0.3">
      <c r="A10830" s="9">
        <v>180144212</v>
      </c>
      <c r="B10830" s="8">
        <v>43301.717881944445</v>
      </c>
      <c r="C10830" s="7" t="s">
        <v>36</v>
      </c>
      <c r="D10830" s="7" t="s">
        <v>804</v>
      </c>
      <c r="E10830" s="8">
        <v>43301.730486111112</v>
      </c>
      <c r="F10830" s="7" t="s">
        <v>25</v>
      </c>
      <c r="G10830" s="7" t="s">
        <v>805</v>
      </c>
      <c r="H10830">
        <f t="shared" si="169"/>
        <v>0</v>
      </c>
    </row>
    <row r="10831" spans="1:8" x14ac:dyDescent="0.3">
      <c r="A10831" s="9">
        <v>180144212</v>
      </c>
      <c r="B10831" s="8">
        <v>43301.717881944445</v>
      </c>
      <c r="C10831" s="7" t="s">
        <v>36</v>
      </c>
      <c r="D10831" s="7" t="s">
        <v>804</v>
      </c>
      <c r="E10831" s="8">
        <v>43301.728506944448</v>
      </c>
      <c r="F10831" s="7" t="s">
        <v>31</v>
      </c>
      <c r="G10831" s="7" t="s">
        <v>193</v>
      </c>
      <c r="H10831">
        <f t="shared" si="169"/>
        <v>0</v>
      </c>
    </row>
    <row r="10832" spans="1:8" x14ac:dyDescent="0.3">
      <c r="A10832" s="9">
        <v>180144212</v>
      </c>
      <c r="B10832" s="8">
        <v>43301.717881944445</v>
      </c>
      <c r="C10832" s="7" t="s">
        <v>36</v>
      </c>
      <c r="D10832" s="7" t="s">
        <v>804</v>
      </c>
      <c r="E10832" s="8">
        <v>43301.726446759261</v>
      </c>
      <c r="F10832" s="7" t="s">
        <v>29</v>
      </c>
      <c r="G10832" s="7" t="s">
        <v>193</v>
      </c>
      <c r="H10832">
        <f t="shared" si="169"/>
        <v>0</v>
      </c>
    </row>
    <row r="10833" spans="1:8" x14ac:dyDescent="0.3">
      <c r="A10833" s="9">
        <v>180144212</v>
      </c>
      <c r="B10833" s="8">
        <v>43301.717881944445</v>
      </c>
      <c r="C10833" s="7" t="s">
        <v>36</v>
      </c>
      <c r="D10833" s="7" t="s">
        <v>804</v>
      </c>
      <c r="E10833" s="8">
        <v>43301.723333333335</v>
      </c>
      <c r="F10833" s="7" t="s">
        <v>29</v>
      </c>
      <c r="G10833" s="7" t="s">
        <v>805</v>
      </c>
      <c r="H10833">
        <f t="shared" si="169"/>
        <v>0</v>
      </c>
    </row>
    <row r="10834" spans="1:8" x14ac:dyDescent="0.3">
      <c r="A10834" s="9">
        <v>180144255</v>
      </c>
      <c r="B10834" s="8">
        <v>43301.74927083333</v>
      </c>
      <c r="C10834" s="7" t="s">
        <v>36</v>
      </c>
      <c r="D10834" s="7" t="s">
        <v>806</v>
      </c>
      <c r="E10834" s="8">
        <v>43301.787488425929</v>
      </c>
      <c r="F10834" s="7" t="s">
        <v>25</v>
      </c>
      <c r="G10834" s="7" t="s">
        <v>26</v>
      </c>
      <c r="H10834">
        <f t="shared" si="169"/>
        <v>1</v>
      </c>
    </row>
    <row r="10835" spans="1:8" x14ac:dyDescent="0.3">
      <c r="A10835" s="9">
        <v>180144255</v>
      </c>
      <c r="B10835" s="8">
        <v>43301.74927083333</v>
      </c>
      <c r="C10835" s="7" t="s">
        <v>36</v>
      </c>
      <c r="D10835" s="7" t="s">
        <v>806</v>
      </c>
      <c r="E10835" s="8">
        <v>43301.785555555558</v>
      </c>
      <c r="F10835" s="7" t="s">
        <v>25</v>
      </c>
      <c r="G10835" s="7" t="s">
        <v>76</v>
      </c>
      <c r="H10835">
        <f t="shared" si="169"/>
        <v>0</v>
      </c>
    </row>
    <row r="10836" spans="1:8" x14ac:dyDescent="0.3">
      <c r="A10836" s="9">
        <v>180144255</v>
      </c>
      <c r="B10836" s="8">
        <v>43301.74927083333</v>
      </c>
      <c r="C10836" s="7" t="s">
        <v>36</v>
      </c>
      <c r="D10836" s="7" t="s">
        <v>806</v>
      </c>
      <c r="E10836" s="8">
        <v>43301.761597222219</v>
      </c>
      <c r="F10836" s="7" t="s">
        <v>32</v>
      </c>
      <c r="G10836" s="7" t="s">
        <v>26</v>
      </c>
      <c r="H10836">
        <f t="shared" si="169"/>
        <v>0</v>
      </c>
    </row>
    <row r="10837" spans="1:8" x14ac:dyDescent="0.3">
      <c r="A10837" s="9">
        <v>180144255</v>
      </c>
      <c r="B10837" s="8">
        <v>43301.74927083333</v>
      </c>
      <c r="C10837" s="7" t="s">
        <v>36</v>
      </c>
      <c r="D10837" s="7" t="s">
        <v>806</v>
      </c>
      <c r="E10837" s="8">
        <v>43301.759432870371</v>
      </c>
      <c r="F10837" s="7" t="s">
        <v>31</v>
      </c>
      <c r="G10837" s="7" t="s">
        <v>76</v>
      </c>
      <c r="H10837">
        <f t="shared" si="169"/>
        <v>0</v>
      </c>
    </row>
    <row r="10838" spans="1:8" x14ac:dyDescent="0.3">
      <c r="A10838" s="9">
        <v>180144255</v>
      </c>
      <c r="B10838" s="8">
        <v>43301.74927083333</v>
      </c>
      <c r="C10838" s="7" t="s">
        <v>36</v>
      </c>
      <c r="D10838" s="7" t="s">
        <v>806</v>
      </c>
      <c r="E10838" s="8">
        <v>43301.759328703702</v>
      </c>
      <c r="F10838" s="7" t="s">
        <v>31</v>
      </c>
      <c r="G10838" s="7" t="s">
        <v>26</v>
      </c>
      <c r="H10838">
        <f t="shared" si="169"/>
        <v>0</v>
      </c>
    </row>
    <row r="10839" spans="1:8" x14ac:dyDescent="0.3">
      <c r="A10839" s="9">
        <v>180144255</v>
      </c>
      <c r="B10839" s="8">
        <v>43301.74927083333</v>
      </c>
      <c r="C10839" s="7" t="s">
        <v>36</v>
      </c>
      <c r="D10839" s="7" t="s">
        <v>806</v>
      </c>
      <c r="E10839" s="8">
        <v>43301.758287037039</v>
      </c>
      <c r="F10839" s="7" t="s">
        <v>29</v>
      </c>
      <c r="G10839" t="s">
        <v>26</v>
      </c>
      <c r="H10839">
        <f t="shared" si="169"/>
        <v>0</v>
      </c>
    </row>
    <row r="10840" spans="1:8" x14ac:dyDescent="0.3">
      <c r="A10840" s="9">
        <v>180144255</v>
      </c>
      <c r="B10840" s="8">
        <v>43301.74927083333</v>
      </c>
      <c r="C10840" s="7" t="s">
        <v>36</v>
      </c>
      <c r="D10840" s="7" t="s">
        <v>806</v>
      </c>
      <c r="E10840" s="8">
        <v>43301.757824074077</v>
      </c>
      <c r="F10840" s="7" t="s">
        <v>31</v>
      </c>
      <c r="G10840" s="7" t="s">
        <v>26</v>
      </c>
      <c r="H10840">
        <f t="shared" si="169"/>
        <v>0</v>
      </c>
    </row>
    <row r="10841" spans="1:8" x14ac:dyDescent="0.3">
      <c r="A10841" s="9">
        <v>180144255</v>
      </c>
      <c r="B10841" s="8">
        <v>43301.74927083333</v>
      </c>
      <c r="C10841" s="7" t="s">
        <v>36</v>
      </c>
      <c r="D10841" s="7" t="s">
        <v>806</v>
      </c>
      <c r="E10841" s="8">
        <v>43301.753159722219</v>
      </c>
      <c r="F10841" s="7" t="s">
        <v>29</v>
      </c>
      <c r="G10841" s="7" t="s">
        <v>76</v>
      </c>
      <c r="H10841">
        <f t="shared" si="169"/>
        <v>0</v>
      </c>
    </row>
    <row r="10842" spans="1:8" x14ac:dyDescent="0.3">
      <c r="A10842" s="9">
        <v>180144255</v>
      </c>
      <c r="B10842" s="8">
        <v>43301.74927083333</v>
      </c>
      <c r="C10842" s="7" t="s">
        <v>36</v>
      </c>
      <c r="D10842" s="7" t="s">
        <v>806</v>
      </c>
      <c r="E10842" s="8">
        <v>43301.75273148148</v>
      </c>
      <c r="F10842" s="7" t="s">
        <v>29</v>
      </c>
      <c r="G10842" s="7" t="s">
        <v>26</v>
      </c>
      <c r="H10842">
        <f t="shared" si="169"/>
        <v>0</v>
      </c>
    </row>
    <row r="10843" spans="1:8" x14ac:dyDescent="0.3">
      <c r="A10843" s="9">
        <v>180145508</v>
      </c>
      <c r="B10843" s="8">
        <v>43304.354479166665</v>
      </c>
      <c r="C10843" s="7" t="s">
        <v>36</v>
      </c>
      <c r="D10843" s="7" t="s">
        <v>174</v>
      </c>
      <c r="E10843" s="8">
        <v>43304.364606481482</v>
      </c>
      <c r="F10843" s="7" t="s">
        <v>25</v>
      </c>
      <c r="G10843" s="7" t="s">
        <v>38</v>
      </c>
      <c r="H10843">
        <f t="shared" si="169"/>
        <v>1</v>
      </c>
    </row>
    <row r="10844" spans="1:8" x14ac:dyDescent="0.3">
      <c r="A10844" s="9">
        <v>180145508</v>
      </c>
      <c r="B10844" s="8">
        <v>43304.354479166665</v>
      </c>
      <c r="C10844" s="7" t="s">
        <v>36</v>
      </c>
      <c r="D10844" s="7" t="s">
        <v>174</v>
      </c>
      <c r="E10844" s="8">
        <v>43304.3596412037</v>
      </c>
      <c r="F10844" s="7" t="s">
        <v>31</v>
      </c>
      <c r="G10844" s="7" t="s">
        <v>38</v>
      </c>
      <c r="H10844">
        <f t="shared" si="169"/>
        <v>0</v>
      </c>
    </row>
    <row r="10845" spans="1:8" x14ac:dyDescent="0.3">
      <c r="A10845" s="9">
        <v>180145508</v>
      </c>
      <c r="B10845" s="8">
        <v>43304.354479166665</v>
      </c>
      <c r="C10845" s="7" t="s">
        <v>36</v>
      </c>
      <c r="D10845" s="7" t="s">
        <v>174</v>
      </c>
      <c r="E10845" s="8">
        <v>43304.358634259261</v>
      </c>
      <c r="F10845" s="7" t="s">
        <v>29</v>
      </c>
      <c r="G10845" s="7" t="s">
        <v>38</v>
      </c>
      <c r="H10845">
        <f t="shared" si="169"/>
        <v>0</v>
      </c>
    </row>
    <row r="10846" spans="1:8" x14ac:dyDescent="0.3">
      <c r="A10846" s="9">
        <v>180145508</v>
      </c>
      <c r="B10846" s="8">
        <v>43304.354479166665</v>
      </c>
      <c r="C10846" s="7" t="s">
        <v>36</v>
      </c>
      <c r="D10846" s="7" t="s">
        <v>174</v>
      </c>
      <c r="E10846" s="8">
        <v>43304.357164351852</v>
      </c>
      <c r="F10846" s="7" t="s">
        <v>63</v>
      </c>
      <c r="G10846" s="7" t="s">
        <v>38</v>
      </c>
      <c r="H10846">
        <f t="shared" si="169"/>
        <v>0</v>
      </c>
    </row>
    <row r="10847" spans="1:8" x14ac:dyDescent="0.3">
      <c r="A10847" s="9">
        <v>180145508</v>
      </c>
      <c r="B10847" s="8">
        <v>43304.354479166665</v>
      </c>
      <c r="C10847" s="7" t="s">
        <v>36</v>
      </c>
      <c r="D10847" s="7" t="s">
        <v>174</v>
      </c>
      <c r="E10847" s="8">
        <v>43304.357037037036</v>
      </c>
      <c r="F10847" s="7" t="s">
        <v>32</v>
      </c>
      <c r="G10847" s="7" t="s">
        <v>38</v>
      </c>
      <c r="H10847">
        <f t="shared" si="169"/>
        <v>0</v>
      </c>
    </row>
    <row r="10848" spans="1:8" x14ac:dyDescent="0.3">
      <c r="A10848" s="9">
        <v>180145508</v>
      </c>
      <c r="B10848" s="8">
        <v>43304.354479166665</v>
      </c>
      <c r="C10848" s="7" t="s">
        <v>36</v>
      </c>
      <c r="D10848" s="7" t="s">
        <v>174</v>
      </c>
      <c r="E10848" s="8">
        <v>43304.355208333334</v>
      </c>
      <c r="F10848" s="7" t="s">
        <v>25</v>
      </c>
      <c r="G10848" s="7" t="s">
        <v>30</v>
      </c>
      <c r="H10848">
        <f t="shared" si="169"/>
        <v>0</v>
      </c>
    </row>
    <row r="10849" spans="1:8" x14ac:dyDescent="0.3">
      <c r="A10849" s="9">
        <v>180145508</v>
      </c>
      <c r="B10849" s="8">
        <v>43304.354479166665</v>
      </c>
      <c r="C10849" s="7" t="s">
        <v>36</v>
      </c>
      <c r="D10849" s="7" t="s">
        <v>174</v>
      </c>
      <c r="E10849" s="8">
        <v>43304.35460648148</v>
      </c>
      <c r="F10849" s="7" t="s">
        <v>29</v>
      </c>
      <c r="G10849" s="7" t="s">
        <v>30</v>
      </c>
      <c r="H10849">
        <f t="shared" si="169"/>
        <v>0</v>
      </c>
    </row>
    <row r="10850" spans="1:8" x14ac:dyDescent="0.3">
      <c r="A10850" s="9">
        <v>180145508</v>
      </c>
      <c r="B10850" s="8">
        <v>43304.354479166665</v>
      </c>
      <c r="C10850" s="7" t="s">
        <v>36</v>
      </c>
      <c r="D10850" s="7" t="s">
        <v>174</v>
      </c>
      <c r="E10850" s="8">
        <v>43304.354479166665</v>
      </c>
      <c r="F10850" s="7" t="s">
        <v>31</v>
      </c>
      <c r="G10850" s="7" t="s">
        <v>38</v>
      </c>
      <c r="H10850">
        <f t="shared" si="169"/>
        <v>0</v>
      </c>
    </row>
    <row r="10851" spans="1:8" x14ac:dyDescent="0.3">
      <c r="A10851" s="9">
        <v>180145533</v>
      </c>
      <c r="B10851" s="8">
        <v>43304.375057870369</v>
      </c>
      <c r="C10851" s="7" t="s">
        <v>23</v>
      </c>
      <c r="D10851" s="7" t="s">
        <v>807</v>
      </c>
      <c r="E10851" s="8">
        <v>43304.416307870371</v>
      </c>
      <c r="F10851" s="7" t="s">
        <v>25</v>
      </c>
      <c r="G10851" s="7" t="s">
        <v>117</v>
      </c>
      <c r="H10851">
        <f t="shared" si="169"/>
        <v>0</v>
      </c>
    </row>
    <row r="10852" spans="1:8" x14ac:dyDescent="0.3">
      <c r="A10852" s="9">
        <v>180145533</v>
      </c>
      <c r="B10852" s="8">
        <v>43304.375057870369</v>
      </c>
      <c r="C10852" s="7" t="s">
        <v>23</v>
      </c>
      <c r="D10852" s="7" t="s">
        <v>807</v>
      </c>
      <c r="E10852" s="8">
        <v>43304.416273148148</v>
      </c>
      <c r="F10852" s="7" t="s">
        <v>25</v>
      </c>
      <c r="G10852" s="7" t="s">
        <v>100</v>
      </c>
      <c r="H10852">
        <f t="shared" si="169"/>
        <v>0</v>
      </c>
    </row>
    <row r="10853" spans="1:8" x14ac:dyDescent="0.3">
      <c r="A10853" s="9">
        <v>180145533</v>
      </c>
      <c r="B10853" s="8">
        <v>43304.375057870369</v>
      </c>
      <c r="C10853" s="7" t="s">
        <v>23</v>
      </c>
      <c r="D10853" s="7" t="s">
        <v>807</v>
      </c>
      <c r="E10853" s="8">
        <v>43304.401458333334</v>
      </c>
      <c r="F10853" s="7" t="s">
        <v>25</v>
      </c>
      <c r="G10853" s="7" t="s">
        <v>105</v>
      </c>
      <c r="H10853">
        <f t="shared" si="169"/>
        <v>0</v>
      </c>
    </row>
    <row r="10854" spans="1:8" x14ac:dyDescent="0.3">
      <c r="A10854" s="9">
        <v>180145533</v>
      </c>
      <c r="B10854" s="8">
        <v>43304.375057870369</v>
      </c>
      <c r="C10854" s="7" t="s">
        <v>23</v>
      </c>
      <c r="D10854" s="7" t="s">
        <v>807</v>
      </c>
      <c r="E10854" s="8">
        <v>43304.400266203702</v>
      </c>
      <c r="F10854" s="7" t="s">
        <v>25</v>
      </c>
      <c r="G10854" s="7" t="s">
        <v>72</v>
      </c>
      <c r="H10854">
        <f t="shared" si="169"/>
        <v>0</v>
      </c>
    </row>
    <row r="10855" spans="1:8" x14ac:dyDescent="0.3">
      <c r="A10855" s="9">
        <v>180145533</v>
      </c>
      <c r="B10855" s="8">
        <v>43304.375057870369</v>
      </c>
      <c r="C10855" s="7" t="s">
        <v>23</v>
      </c>
      <c r="D10855" s="7" t="s">
        <v>807</v>
      </c>
      <c r="E10855" s="8">
        <v>43304.400266203702</v>
      </c>
      <c r="F10855" s="7" t="s">
        <v>25</v>
      </c>
      <c r="G10855" s="7" t="s">
        <v>38</v>
      </c>
      <c r="H10855">
        <f t="shared" si="169"/>
        <v>0</v>
      </c>
    </row>
    <row r="10856" spans="1:8" x14ac:dyDescent="0.3">
      <c r="A10856" s="9">
        <v>180145533</v>
      </c>
      <c r="B10856" s="8">
        <v>43304.375057870369</v>
      </c>
      <c r="C10856" s="7" t="s">
        <v>23</v>
      </c>
      <c r="D10856" s="7" t="s">
        <v>807</v>
      </c>
      <c r="E10856" s="8">
        <v>43304.393807870372</v>
      </c>
      <c r="F10856" s="7" t="s">
        <v>31</v>
      </c>
      <c r="G10856" s="7" t="s">
        <v>117</v>
      </c>
      <c r="H10856">
        <f t="shared" si="169"/>
        <v>0</v>
      </c>
    </row>
    <row r="10857" spans="1:8" x14ac:dyDescent="0.3">
      <c r="A10857" s="9">
        <v>180145533</v>
      </c>
      <c r="B10857" s="8">
        <v>43304.375057870369</v>
      </c>
      <c r="C10857" s="7" t="s">
        <v>23</v>
      </c>
      <c r="D10857" s="7" t="s">
        <v>807</v>
      </c>
      <c r="E10857" s="8">
        <v>43304.393576388888</v>
      </c>
      <c r="F10857" s="7" t="s">
        <v>25</v>
      </c>
      <c r="G10857" s="7" t="s">
        <v>92</v>
      </c>
      <c r="H10857">
        <f t="shared" si="169"/>
        <v>0</v>
      </c>
    </row>
    <row r="10858" spans="1:8" x14ac:dyDescent="0.3">
      <c r="A10858" s="9">
        <v>180145533</v>
      </c>
      <c r="B10858" s="8">
        <v>43304.375057870369</v>
      </c>
      <c r="C10858" s="7" t="s">
        <v>23</v>
      </c>
      <c r="D10858" s="7" t="s">
        <v>807</v>
      </c>
      <c r="E10858" s="8">
        <v>43304.392928240741</v>
      </c>
      <c r="F10858" s="7" t="s">
        <v>31</v>
      </c>
      <c r="G10858" s="7" t="s">
        <v>100</v>
      </c>
      <c r="H10858">
        <f t="shared" si="169"/>
        <v>0</v>
      </c>
    </row>
    <row r="10859" spans="1:8" x14ac:dyDescent="0.3">
      <c r="A10859" s="9">
        <v>180145533</v>
      </c>
      <c r="B10859" s="8">
        <v>43304.375057870369</v>
      </c>
      <c r="C10859" s="7" t="s">
        <v>23</v>
      </c>
      <c r="D10859" s="7" t="s">
        <v>807</v>
      </c>
      <c r="E10859" s="8">
        <v>43304.392210648148</v>
      </c>
      <c r="F10859" s="7" t="s">
        <v>25</v>
      </c>
      <c r="G10859" s="7" t="s">
        <v>104</v>
      </c>
      <c r="H10859">
        <f t="shared" si="169"/>
        <v>0</v>
      </c>
    </row>
    <row r="10860" spans="1:8" x14ac:dyDescent="0.3">
      <c r="A10860" s="9">
        <v>180145533</v>
      </c>
      <c r="B10860" s="8">
        <v>43304.375057870369</v>
      </c>
      <c r="C10860" s="7" t="s">
        <v>23</v>
      </c>
      <c r="D10860" s="7" t="s">
        <v>807</v>
      </c>
      <c r="E10860" s="8">
        <v>43304.385011574072</v>
      </c>
      <c r="F10860" s="7" t="s">
        <v>32</v>
      </c>
      <c r="G10860" s="7" t="s">
        <v>105</v>
      </c>
      <c r="H10860">
        <f t="shared" si="169"/>
        <v>0</v>
      </c>
    </row>
    <row r="10861" spans="1:8" x14ac:dyDescent="0.3">
      <c r="A10861" s="9">
        <v>180145533</v>
      </c>
      <c r="B10861" s="8">
        <v>43304.375057870369</v>
      </c>
      <c r="C10861" s="7" t="s">
        <v>23</v>
      </c>
      <c r="D10861" s="7" t="s">
        <v>807</v>
      </c>
      <c r="E10861" s="8">
        <v>43304.383321759262</v>
      </c>
      <c r="F10861" s="7" t="s">
        <v>31</v>
      </c>
      <c r="G10861" s="7" t="s">
        <v>72</v>
      </c>
      <c r="H10861">
        <f t="shared" si="169"/>
        <v>0</v>
      </c>
    </row>
    <row r="10862" spans="1:8" x14ac:dyDescent="0.3">
      <c r="A10862" s="9">
        <v>180145533</v>
      </c>
      <c r="B10862" s="8">
        <v>43304.375057870369</v>
      </c>
      <c r="C10862" s="7" t="s">
        <v>23</v>
      </c>
      <c r="D10862" s="7" t="s">
        <v>807</v>
      </c>
      <c r="E10862" s="8">
        <v>43304.383321759262</v>
      </c>
      <c r="F10862" s="7" t="s">
        <v>31</v>
      </c>
      <c r="G10862" s="7" t="s">
        <v>38</v>
      </c>
      <c r="H10862">
        <f t="shared" si="169"/>
        <v>0</v>
      </c>
    </row>
    <row r="10863" spans="1:8" x14ac:dyDescent="0.3">
      <c r="A10863" s="9">
        <v>180145533</v>
      </c>
      <c r="B10863" s="8">
        <v>43304.375057870369</v>
      </c>
      <c r="C10863" s="7" t="s">
        <v>23</v>
      </c>
      <c r="D10863" s="7" t="s">
        <v>807</v>
      </c>
      <c r="E10863" s="8">
        <v>43304.383194444446</v>
      </c>
      <c r="F10863" s="7" t="s">
        <v>32</v>
      </c>
      <c r="G10863" s="7" t="s">
        <v>105</v>
      </c>
      <c r="H10863">
        <f t="shared" si="169"/>
        <v>0</v>
      </c>
    </row>
    <row r="10864" spans="1:8" x14ac:dyDescent="0.3">
      <c r="A10864" s="9">
        <v>180145533</v>
      </c>
      <c r="B10864" s="8">
        <v>43304.375057870369</v>
      </c>
      <c r="C10864" s="7" t="s">
        <v>23</v>
      </c>
      <c r="D10864" s="7" t="s">
        <v>807</v>
      </c>
      <c r="E10864" s="8">
        <v>43304.382395833331</v>
      </c>
      <c r="F10864" s="7" t="s">
        <v>31</v>
      </c>
      <c r="G10864" s="7" t="s">
        <v>92</v>
      </c>
      <c r="H10864">
        <f t="shared" si="169"/>
        <v>0</v>
      </c>
    </row>
    <row r="10865" spans="1:8" x14ac:dyDescent="0.3">
      <c r="A10865" s="9">
        <v>180145533</v>
      </c>
      <c r="B10865" s="8">
        <v>43304.375057870369</v>
      </c>
      <c r="C10865" s="7" t="s">
        <v>23</v>
      </c>
      <c r="D10865" s="7" t="s">
        <v>807</v>
      </c>
      <c r="E10865" s="8">
        <v>43304.382106481484</v>
      </c>
      <c r="F10865" s="7" t="s">
        <v>31</v>
      </c>
      <c r="G10865" s="7" t="s">
        <v>104</v>
      </c>
      <c r="H10865">
        <f t="shared" si="169"/>
        <v>0</v>
      </c>
    </row>
    <row r="10866" spans="1:8" x14ac:dyDescent="0.3">
      <c r="A10866" s="9">
        <v>180145533</v>
      </c>
      <c r="B10866" s="8">
        <v>43304.375057870369</v>
      </c>
      <c r="C10866" s="7" t="s">
        <v>23</v>
      </c>
      <c r="D10866" s="7" t="s">
        <v>807</v>
      </c>
      <c r="E10866" s="8">
        <v>43304.381712962961</v>
      </c>
      <c r="F10866" s="7" t="s">
        <v>31</v>
      </c>
      <c r="G10866" s="7" t="s">
        <v>117</v>
      </c>
      <c r="H10866">
        <f t="shared" si="169"/>
        <v>0</v>
      </c>
    </row>
    <row r="10867" spans="1:8" x14ac:dyDescent="0.3">
      <c r="A10867" s="9">
        <v>180145533</v>
      </c>
      <c r="B10867" s="8">
        <v>43304.375057870369</v>
      </c>
      <c r="C10867" s="7" t="s">
        <v>23</v>
      </c>
      <c r="D10867" s="7" t="s">
        <v>807</v>
      </c>
      <c r="E10867" s="8">
        <v>43304.381689814814</v>
      </c>
      <c r="F10867" s="7" t="s">
        <v>31</v>
      </c>
      <c r="G10867" s="7" t="s">
        <v>105</v>
      </c>
      <c r="H10867">
        <f t="shared" si="169"/>
        <v>0</v>
      </c>
    </row>
    <row r="10868" spans="1:8" x14ac:dyDescent="0.3">
      <c r="A10868" s="9">
        <v>180145533</v>
      </c>
      <c r="B10868" s="8">
        <v>43304.375057870369</v>
      </c>
      <c r="C10868" s="7" t="s">
        <v>23</v>
      </c>
      <c r="D10868" s="7" t="s">
        <v>807</v>
      </c>
      <c r="E10868" s="8">
        <v>43304.376782407409</v>
      </c>
      <c r="F10868" s="7" t="s">
        <v>29</v>
      </c>
      <c r="G10868" s="7" t="s">
        <v>72</v>
      </c>
      <c r="H10868">
        <f t="shared" si="169"/>
        <v>0</v>
      </c>
    </row>
    <row r="10869" spans="1:8" x14ac:dyDescent="0.3">
      <c r="A10869" s="9">
        <v>180145533</v>
      </c>
      <c r="B10869" s="8">
        <v>43304.375057870369</v>
      </c>
      <c r="C10869" s="7" t="s">
        <v>23</v>
      </c>
      <c r="D10869" s="7" t="s">
        <v>807</v>
      </c>
      <c r="E10869" s="8">
        <v>43304.376736111109</v>
      </c>
      <c r="F10869" s="7" t="s">
        <v>29</v>
      </c>
      <c r="G10869" s="7" t="s">
        <v>38</v>
      </c>
      <c r="H10869">
        <f t="shared" si="169"/>
        <v>0</v>
      </c>
    </row>
    <row r="10870" spans="1:8" x14ac:dyDescent="0.3">
      <c r="A10870" s="9">
        <v>180145533</v>
      </c>
      <c r="B10870" s="8">
        <v>43304.375057870369</v>
      </c>
      <c r="C10870" s="7" t="s">
        <v>23</v>
      </c>
      <c r="D10870" s="7" t="s">
        <v>807</v>
      </c>
      <c r="E10870" s="8">
        <v>43304.376550925925</v>
      </c>
      <c r="F10870" s="7" t="s">
        <v>29</v>
      </c>
      <c r="G10870" s="7" t="s">
        <v>104</v>
      </c>
      <c r="H10870">
        <f t="shared" si="169"/>
        <v>0</v>
      </c>
    </row>
    <row r="10871" spans="1:8" x14ac:dyDescent="0.3">
      <c r="A10871" s="9">
        <v>180145533</v>
      </c>
      <c r="B10871" s="8">
        <v>43304.375057870369</v>
      </c>
      <c r="C10871" s="7" t="s">
        <v>23</v>
      </c>
      <c r="D10871" s="7" t="s">
        <v>807</v>
      </c>
      <c r="E10871" s="8">
        <v>43304.376307870371</v>
      </c>
      <c r="F10871" s="7" t="s">
        <v>29</v>
      </c>
      <c r="G10871" s="7" t="s">
        <v>105</v>
      </c>
      <c r="H10871">
        <f t="shared" si="169"/>
        <v>0</v>
      </c>
    </row>
    <row r="10872" spans="1:8" x14ac:dyDescent="0.3">
      <c r="A10872" s="9">
        <v>180145533</v>
      </c>
      <c r="B10872" s="8">
        <v>43304.375057870369</v>
      </c>
      <c r="C10872" s="7" t="s">
        <v>23</v>
      </c>
      <c r="D10872" s="7" t="s">
        <v>807</v>
      </c>
      <c r="E10872" s="8">
        <v>43304.375972222224</v>
      </c>
      <c r="F10872" s="7" t="s">
        <v>29</v>
      </c>
      <c r="G10872" s="7" t="s">
        <v>117</v>
      </c>
      <c r="H10872">
        <f t="shared" si="169"/>
        <v>0</v>
      </c>
    </row>
    <row r="10873" spans="1:8" x14ac:dyDescent="0.3">
      <c r="A10873" s="9">
        <v>180145536</v>
      </c>
      <c r="B10873" s="8">
        <v>43304.378460648149</v>
      </c>
      <c r="C10873" s="7" t="s">
        <v>36</v>
      </c>
      <c r="D10873" s="7" t="s">
        <v>613</v>
      </c>
      <c r="E10873" s="8">
        <v>43304.41479166667</v>
      </c>
      <c r="F10873" s="7" t="s">
        <v>25</v>
      </c>
      <c r="G10873" s="7" t="s">
        <v>68</v>
      </c>
      <c r="H10873">
        <f t="shared" si="169"/>
        <v>1</v>
      </c>
    </row>
    <row r="10874" spans="1:8" x14ac:dyDescent="0.3">
      <c r="A10874" s="9">
        <v>180145536</v>
      </c>
      <c r="B10874" s="8">
        <v>43304.378460648149</v>
      </c>
      <c r="C10874" s="7" t="s">
        <v>36</v>
      </c>
      <c r="D10874" s="7" t="s">
        <v>613</v>
      </c>
      <c r="E10874" s="8">
        <v>43304.41479166667</v>
      </c>
      <c r="F10874" s="7" t="s">
        <v>25</v>
      </c>
      <c r="G10874" s="7" t="s">
        <v>65</v>
      </c>
      <c r="H10874">
        <f t="shared" si="169"/>
        <v>0</v>
      </c>
    </row>
    <row r="10875" spans="1:8" x14ac:dyDescent="0.3">
      <c r="A10875" s="9">
        <v>180145536</v>
      </c>
      <c r="B10875" s="8">
        <v>43304.378460648149</v>
      </c>
      <c r="C10875" s="7" t="s">
        <v>36</v>
      </c>
      <c r="D10875" s="7" t="s">
        <v>613</v>
      </c>
      <c r="E10875" s="8">
        <v>43304.41479166667</v>
      </c>
      <c r="F10875" s="7" t="s">
        <v>25</v>
      </c>
      <c r="G10875" s="7" t="s">
        <v>43</v>
      </c>
      <c r="H10875">
        <f t="shared" si="169"/>
        <v>0</v>
      </c>
    </row>
    <row r="10876" spans="1:8" x14ac:dyDescent="0.3">
      <c r="A10876" s="9">
        <v>180145536</v>
      </c>
      <c r="B10876" s="8">
        <v>43304.378460648149</v>
      </c>
      <c r="C10876" s="7" t="s">
        <v>36</v>
      </c>
      <c r="D10876" s="7" t="s">
        <v>613</v>
      </c>
      <c r="E10876" s="8">
        <v>43304.402465277781</v>
      </c>
      <c r="F10876" s="7" t="s">
        <v>31</v>
      </c>
      <c r="G10876" s="7" t="s">
        <v>65</v>
      </c>
      <c r="H10876">
        <f t="shared" si="169"/>
        <v>0</v>
      </c>
    </row>
    <row r="10877" spans="1:8" x14ac:dyDescent="0.3">
      <c r="A10877" s="9">
        <v>180145536</v>
      </c>
      <c r="B10877" s="8">
        <v>43304.378460648149</v>
      </c>
      <c r="C10877" s="7" t="s">
        <v>36</v>
      </c>
      <c r="D10877" s="7" t="s">
        <v>613</v>
      </c>
      <c r="E10877" s="8">
        <v>43304.401134259257</v>
      </c>
      <c r="F10877" s="7" t="s">
        <v>31</v>
      </c>
      <c r="G10877" s="7" t="s">
        <v>43</v>
      </c>
      <c r="H10877">
        <f t="shared" si="169"/>
        <v>0</v>
      </c>
    </row>
    <row r="10878" spans="1:8" x14ac:dyDescent="0.3">
      <c r="A10878" s="9">
        <v>180145536</v>
      </c>
      <c r="B10878" s="8">
        <v>43304.378460648149</v>
      </c>
      <c r="C10878" s="7" t="s">
        <v>36</v>
      </c>
      <c r="D10878" s="7" t="s">
        <v>613</v>
      </c>
      <c r="E10878" s="8">
        <v>43304.396863425929</v>
      </c>
      <c r="F10878" s="7" t="s">
        <v>25</v>
      </c>
      <c r="G10878" s="7" t="s">
        <v>364</v>
      </c>
      <c r="H10878">
        <f t="shared" si="169"/>
        <v>0</v>
      </c>
    </row>
    <row r="10879" spans="1:8" x14ac:dyDescent="0.3">
      <c r="A10879" s="9">
        <v>180145536</v>
      </c>
      <c r="B10879" s="8">
        <v>43304.378460648149</v>
      </c>
      <c r="C10879" s="7" t="s">
        <v>36</v>
      </c>
      <c r="D10879" s="7" t="s">
        <v>613</v>
      </c>
      <c r="E10879" s="8">
        <v>43304.393564814818</v>
      </c>
      <c r="F10879" s="7" t="s">
        <v>25</v>
      </c>
      <c r="G10879" s="7" t="s">
        <v>241</v>
      </c>
      <c r="H10879">
        <f t="shared" si="169"/>
        <v>0</v>
      </c>
    </row>
    <row r="10880" spans="1:8" x14ac:dyDescent="0.3">
      <c r="A10880" s="9">
        <v>180145536</v>
      </c>
      <c r="B10880" s="8">
        <v>43304.378460648149</v>
      </c>
      <c r="C10880" s="7" t="s">
        <v>36</v>
      </c>
      <c r="D10880" s="7" t="s">
        <v>613</v>
      </c>
      <c r="E10880" s="8">
        <v>43304.386446759258</v>
      </c>
      <c r="F10880" s="7" t="s">
        <v>31</v>
      </c>
      <c r="G10880" s="7" t="s">
        <v>364</v>
      </c>
      <c r="H10880">
        <f t="shared" si="169"/>
        <v>0</v>
      </c>
    </row>
    <row r="10881" spans="1:8" x14ac:dyDescent="0.3">
      <c r="A10881" s="9">
        <v>180145536</v>
      </c>
      <c r="B10881" s="8">
        <v>43304.378460648149</v>
      </c>
      <c r="C10881" s="7" t="s">
        <v>36</v>
      </c>
      <c r="D10881" s="7" t="s">
        <v>613</v>
      </c>
      <c r="E10881" s="8">
        <v>43304.384479166663</v>
      </c>
      <c r="F10881" s="7" t="s">
        <v>31</v>
      </c>
      <c r="G10881" s="7" t="s">
        <v>68</v>
      </c>
      <c r="H10881">
        <f t="shared" si="169"/>
        <v>0</v>
      </c>
    </row>
    <row r="10882" spans="1:8" x14ac:dyDescent="0.3">
      <c r="A10882" s="9">
        <v>180145536</v>
      </c>
      <c r="B10882" s="8">
        <v>43304.378460648149</v>
      </c>
      <c r="C10882" s="7" t="s">
        <v>36</v>
      </c>
      <c r="D10882" s="7" t="s">
        <v>613</v>
      </c>
      <c r="E10882" s="8">
        <v>43304.383298611108</v>
      </c>
      <c r="F10882" s="7" t="s">
        <v>29</v>
      </c>
      <c r="G10882" s="7" t="s">
        <v>241</v>
      </c>
      <c r="H10882">
        <f t="shared" si="169"/>
        <v>0</v>
      </c>
    </row>
    <row r="10883" spans="1:8" x14ac:dyDescent="0.3">
      <c r="A10883" s="9">
        <v>180145536</v>
      </c>
      <c r="B10883" s="8">
        <v>43304.378460648149</v>
      </c>
      <c r="C10883" s="7" t="s">
        <v>36</v>
      </c>
      <c r="D10883" s="7" t="s">
        <v>613</v>
      </c>
      <c r="E10883" s="8">
        <v>43304.382349537038</v>
      </c>
      <c r="F10883" s="7" t="s">
        <v>29</v>
      </c>
      <c r="G10883" s="7" t="s">
        <v>68</v>
      </c>
      <c r="H10883">
        <f t="shared" ref="H10883:H10946" si="170">IF(AND(A10883&lt;&gt;A10882,C10883="PD Accident    "),1,0)</f>
        <v>0</v>
      </c>
    </row>
    <row r="10884" spans="1:8" x14ac:dyDescent="0.3">
      <c r="A10884" s="9">
        <v>180145536</v>
      </c>
      <c r="B10884" s="8">
        <v>43304.378460648149</v>
      </c>
      <c r="C10884" s="7" t="s">
        <v>36</v>
      </c>
      <c r="D10884" s="7" t="s">
        <v>613</v>
      </c>
      <c r="E10884" s="8">
        <v>43304.382349537038</v>
      </c>
      <c r="F10884" s="7" t="s">
        <v>29</v>
      </c>
      <c r="G10884" s="7" t="s">
        <v>65</v>
      </c>
      <c r="H10884">
        <f t="shared" si="170"/>
        <v>0</v>
      </c>
    </row>
    <row r="10885" spans="1:8" x14ac:dyDescent="0.3">
      <c r="A10885" s="9">
        <v>180145536</v>
      </c>
      <c r="B10885" s="8">
        <v>43304.378460648149</v>
      </c>
      <c r="C10885" s="7" t="s">
        <v>36</v>
      </c>
      <c r="D10885" s="7" t="s">
        <v>613</v>
      </c>
      <c r="E10885" s="8">
        <v>43304.382060185184</v>
      </c>
      <c r="F10885" s="7" t="s">
        <v>29</v>
      </c>
      <c r="G10885" s="7" t="s">
        <v>364</v>
      </c>
      <c r="H10885">
        <f t="shared" si="170"/>
        <v>0</v>
      </c>
    </row>
    <row r="10886" spans="1:8" x14ac:dyDescent="0.3">
      <c r="A10886" s="9">
        <v>180145537</v>
      </c>
      <c r="B10886" s="8">
        <v>43304.378819444442</v>
      </c>
      <c r="C10886" s="7" t="s">
        <v>23</v>
      </c>
      <c r="D10886" s="7" t="s">
        <v>808</v>
      </c>
      <c r="E10886" s="8">
        <v>43304.388067129628</v>
      </c>
      <c r="F10886" s="7" t="s">
        <v>25</v>
      </c>
      <c r="G10886" s="7" t="s">
        <v>242</v>
      </c>
      <c r="H10886">
        <f t="shared" si="170"/>
        <v>0</v>
      </c>
    </row>
    <row r="10887" spans="1:8" x14ac:dyDescent="0.3">
      <c r="A10887" s="9">
        <v>180145537</v>
      </c>
      <c r="B10887" s="8">
        <v>43304.378819444442</v>
      </c>
      <c r="C10887" s="7" t="s">
        <v>23</v>
      </c>
      <c r="D10887" s="7" t="s">
        <v>808</v>
      </c>
      <c r="E10887" s="8">
        <v>43304.387824074074</v>
      </c>
      <c r="F10887" s="7" t="s">
        <v>25</v>
      </c>
      <c r="G10887" s="7" t="s">
        <v>43</v>
      </c>
      <c r="H10887">
        <f t="shared" si="170"/>
        <v>0</v>
      </c>
    </row>
    <row r="10888" spans="1:8" x14ac:dyDescent="0.3">
      <c r="A10888" s="9">
        <v>180145537</v>
      </c>
      <c r="B10888" s="8">
        <v>43304.378819444442</v>
      </c>
      <c r="C10888" s="7" t="s">
        <v>23</v>
      </c>
      <c r="D10888" s="7" t="s">
        <v>808</v>
      </c>
      <c r="E10888" s="8">
        <v>43304.387743055559</v>
      </c>
      <c r="F10888" s="7" t="s">
        <v>25</v>
      </c>
      <c r="G10888" s="7" t="s">
        <v>60</v>
      </c>
      <c r="H10888">
        <f t="shared" si="170"/>
        <v>0</v>
      </c>
    </row>
    <row r="10889" spans="1:8" x14ac:dyDescent="0.3">
      <c r="A10889" s="9">
        <v>180145537</v>
      </c>
      <c r="B10889" s="8">
        <v>43304.378819444442</v>
      </c>
      <c r="C10889" s="7" t="s">
        <v>23</v>
      </c>
      <c r="D10889" s="7" t="s">
        <v>808</v>
      </c>
      <c r="E10889" s="8">
        <v>43304.387708333335</v>
      </c>
      <c r="F10889" s="7" t="s">
        <v>25</v>
      </c>
      <c r="G10889" s="7" t="s">
        <v>83</v>
      </c>
      <c r="H10889">
        <f t="shared" si="170"/>
        <v>0</v>
      </c>
    </row>
    <row r="10890" spans="1:8" x14ac:dyDescent="0.3">
      <c r="A10890" s="9">
        <v>180145537</v>
      </c>
      <c r="B10890" s="8">
        <v>43304.378819444442</v>
      </c>
      <c r="C10890" s="7" t="s">
        <v>23</v>
      </c>
      <c r="D10890" s="7" t="s">
        <v>808</v>
      </c>
      <c r="E10890" s="8">
        <v>43304.381099537037</v>
      </c>
      <c r="F10890" s="7" t="s">
        <v>29</v>
      </c>
      <c r="G10890" s="7" t="s">
        <v>242</v>
      </c>
      <c r="H10890">
        <f t="shared" si="170"/>
        <v>0</v>
      </c>
    </row>
    <row r="10891" spans="1:8" x14ac:dyDescent="0.3">
      <c r="A10891" s="9">
        <v>180145537</v>
      </c>
      <c r="B10891" s="8">
        <v>43304.378819444442</v>
      </c>
      <c r="C10891" s="7" t="s">
        <v>23</v>
      </c>
      <c r="D10891" s="7" t="s">
        <v>808</v>
      </c>
      <c r="E10891" s="8">
        <v>43304.380844907406</v>
      </c>
      <c r="F10891" s="7" t="s">
        <v>29</v>
      </c>
      <c r="G10891" s="7" t="s">
        <v>60</v>
      </c>
      <c r="H10891">
        <f t="shared" si="170"/>
        <v>0</v>
      </c>
    </row>
    <row r="10892" spans="1:8" x14ac:dyDescent="0.3">
      <c r="A10892" s="9">
        <v>180145537</v>
      </c>
      <c r="B10892" s="8">
        <v>43304.378819444442</v>
      </c>
      <c r="C10892" s="7" t="s">
        <v>23</v>
      </c>
      <c r="D10892" s="7" t="s">
        <v>808</v>
      </c>
      <c r="E10892" s="8">
        <v>43304.380439814813</v>
      </c>
      <c r="F10892" s="7" t="s">
        <v>29</v>
      </c>
      <c r="G10892" s="7" t="s">
        <v>83</v>
      </c>
      <c r="H10892">
        <f t="shared" si="170"/>
        <v>0</v>
      </c>
    </row>
    <row r="10893" spans="1:8" x14ac:dyDescent="0.3">
      <c r="A10893" s="9">
        <v>180145537</v>
      </c>
      <c r="B10893" s="8">
        <v>43304.378819444442</v>
      </c>
      <c r="C10893" s="7" t="s">
        <v>23</v>
      </c>
      <c r="D10893" s="7" t="s">
        <v>808</v>
      </c>
      <c r="E10893" s="8">
        <v>43304.380439814813</v>
      </c>
      <c r="F10893" s="7" t="s">
        <v>29</v>
      </c>
      <c r="G10893" s="7" t="s">
        <v>43</v>
      </c>
      <c r="H10893">
        <f t="shared" si="170"/>
        <v>0</v>
      </c>
    </row>
    <row r="10894" spans="1:8" x14ac:dyDescent="0.3">
      <c r="A10894" s="9">
        <v>180145877</v>
      </c>
      <c r="B10894" s="8">
        <v>43304.675416666665</v>
      </c>
      <c r="C10894" s="7" t="s">
        <v>36</v>
      </c>
      <c r="D10894" s="7" t="s">
        <v>289</v>
      </c>
      <c r="E10894" s="8">
        <v>43304.721238425926</v>
      </c>
      <c r="F10894" s="7" t="s">
        <v>25</v>
      </c>
      <c r="G10894" s="7" t="s">
        <v>81</v>
      </c>
      <c r="H10894">
        <f t="shared" si="170"/>
        <v>1</v>
      </c>
    </row>
    <row r="10895" spans="1:8" x14ac:dyDescent="0.3">
      <c r="A10895" s="9">
        <v>180145877</v>
      </c>
      <c r="B10895" s="8">
        <v>43304.675416666665</v>
      </c>
      <c r="C10895" s="7" t="s">
        <v>36</v>
      </c>
      <c r="D10895" s="7" t="s">
        <v>289</v>
      </c>
      <c r="E10895" s="8">
        <v>43304.705335648148</v>
      </c>
      <c r="F10895" s="7" t="s">
        <v>25</v>
      </c>
      <c r="G10895" s="7" t="s">
        <v>43</v>
      </c>
      <c r="H10895">
        <f t="shared" si="170"/>
        <v>0</v>
      </c>
    </row>
    <row r="10896" spans="1:8" x14ac:dyDescent="0.3">
      <c r="A10896" s="9">
        <v>180145877</v>
      </c>
      <c r="B10896" s="8">
        <v>43304.675416666665</v>
      </c>
      <c r="C10896" s="7" t="s">
        <v>36</v>
      </c>
      <c r="D10896" s="7" t="s">
        <v>289</v>
      </c>
      <c r="E10896" s="8">
        <v>43304.705300925925</v>
      </c>
      <c r="F10896" s="7" t="s">
        <v>582</v>
      </c>
      <c r="G10896" s="7" t="s">
        <v>43</v>
      </c>
      <c r="H10896">
        <f t="shared" si="170"/>
        <v>0</v>
      </c>
    </row>
    <row r="10897" spans="1:8" x14ac:dyDescent="0.3">
      <c r="A10897" s="9">
        <v>180145877</v>
      </c>
      <c r="B10897" s="8">
        <v>43304.675416666665</v>
      </c>
      <c r="C10897" s="7" t="s">
        <v>36</v>
      </c>
      <c r="D10897" s="7" t="s">
        <v>289</v>
      </c>
      <c r="E10897" s="8">
        <v>43304.693761574075</v>
      </c>
      <c r="F10897" s="7" t="s">
        <v>32</v>
      </c>
      <c r="G10897" s="7" t="s">
        <v>43</v>
      </c>
      <c r="H10897">
        <f t="shared" si="170"/>
        <v>0</v>
      </c>
    </row>
    <row r="10898" spans="1:8" x14ac:dyDescent="0.3">
      <c r="A10898" s="9">
        <v>180145877</v>
      </c>
      <c r="B10898" s="8">
        <v>43304.675416666665</v>
      </c>
      <c r="C10898" s="7" t="s">
        <v>36</v>
      </c>
      <c r="D10898" s="7" t="s">
        <v>289</v>
      </c>
      <c r="E10898" s="8">
        <v>43304.688888888886</v>
      </c>
      <c r="F10898" s="7" t="s">
        <v>25</v>
      </c>
      <c r="G10898" s="7" t="s">
        <v>129</v>
      </c>
      <c r="H10898">
        <f t="shared" si="170"/>
        <v>0</v>
      </c>
    </row>
    <row r="10899" spans="1:8" x14ac:dyDescent="0.3">
      <c r="A10899" s="9">
        <v>180145877</v>
      </c>
      <c r="B10899" s="8">
        <v>43304.675416666665</v>
      </c>
      <c r="C10899" s="7" t="s">
        <v>36</v>
      </c>
      <c r="D10899" s="7" t="s">
        <v>289</v>
      </c>
      <c r="E10899" s="8">
        <v>43304.688842592594</v>
      </c>
      <c r="F10899" s="7" t="s">
        <v>201</v>
      </c>
      <c r="G10899" s="7" t="s">
        <v>129</v>
      </c>
      <c r="H10899">
        <f t="shared" si="170"/>
        <v>0</v>
      </c>
    </row>
    <row r="10900" spans="1:8" x14ac:dyDescent="0.3">
      <c r="A10900" s="9">
        <v>180145877</v>
      </c>
      <c r="B10900" s="8">
        <v>43304.675416666665</v>
      </c>
      <c r="C10900" s="7" t="s">
        <v>36</v>
      </c>
      <c r="D10900" s="7" t="s">
        <v>289</v>
      </c>
      <c r="E10900" s="8">
        <v>43304.683217592596</v>
      </c>
      <c r="F10900" s="7" t="s">
        <v>31</v>
      </c>
      <c r="G10900" s="7" t="s">
        <v>81</v>
      </c>
      <c r="H10900">
        <f t="shared" si="170"/>
        <v>0</v>
      </c>
    </row>
    <row r="10901" spans="1:8" x14ac:dyDescent="0.3">
      <c r="A10901" s="9">
        <v>180145877</v>
      </c>
      <c r="B10901" s="8">
        <v>43304.675416666665</v>
      </c>
      <c r="C10901" s="7" t="s">
        <v>36</v>
      </c>
      <c r="D10901" s="7" t="s">
        <v>289</v>
      </c>
      <c r="E10901" s="8">
        <v>43304.68041666667</v>
      </c>
      <c r="F10901" s="7" t="s">
        <v>31</v>
      </c>
      <c r="G10901" s="7" t="s">
        <v>43</v>
      </c>
      <c r="H10901">
        <f t="shared" si="170"/>
        <v>0</v>
      </c>
    </row>
    <row r="10902" spans="1:8" x14ac:dyDescent="0.3">
      <c r="A10902" s="9">
        <v>180145877</v>
      </c>
      <c r="B10902" s="8">
        <v>43304.675416666665</v>
      </c>
      <c r="C10902" s="7" t="s">
        <v>36</v>
      </c>
      <c r="D10902" s="7" t="s">
        <v>289</v>
      </c>
      <c r="E10902" s="8">
        <v>43304.678287037037</v>
      </c>
      <c r="F10902" s="7" t="s">
        <v>31</v>
      </c>
      <c r="G10902" s="7" t="s">
        <v>129</v>
      </c>
      <c r="H10902">
        <f t="shared" si="170"/>
        <v>0</v>
      </c>
    </row>
    <row r="10903" spans="1:8" x14ac:dyDescent="0.3">
      <c r="A10903" s="9">
        <v>180145877</v>
      </c>
      <c r="B10903" s="8">
        <v>43304.675416666665</v>
      </c>
      <c r="C10903" s="7" t="s">
        <v>36</v>
      </c>
      <c r="D10903" s="7" t="s">
        <v>289</v>
      </c>
      <c r="E10903" s="8">
        <v>43304.678263888891</v>
      </c>
      <c r="F10903" s="7" t="s">
        <v>29</v>
      </c>
      <c r="G10903" s="7" t="s">
        <v>129</v>
      </c>
      <c r="H10903">
        <f t="shared" si="170"/>
        <v>0</v>
      </c>
    </row>
    <row r="10904" spans="1:8" x14ac:dyDescent="0.3">
      <c r="A10904" s="9">
        <v>180145877</v>
      </c>
      <c r="B10904" s="8">
        <v>43304.675416666665</v>
      </c>
      <c r="C10904" s="7" t="s">
        <v>36</v>
      </c>
      <c r="D10904" s="7" t="s">
        <v>289</v>
      </c>
      <c r="E10904" s="8">
        <v>43304.676874999997</v>
      </c>
      <c r="F10904" s="7" t="s">
        <v>29</v>
      </c>
      <c r="G10904" s="7" t="s">
        <v>43</v>
      </c>
      <c r="H10904">
        <f t="shared" si="170"/>
        <v>0</v>
      </c>
    </row>
    <row r="10905" spans="1:8" x14ac:dyDescent="0.3">
      <c r="A10905" s="9">
        <v>180145877</v>
      </c>
      <c r="B10905" s="8">
        <v>43304.675416666665</v>
      </c>
      <c r="C10905" s="7" t="s">
        <v>36</v>
      </c>
      <c r="D10905" s="7" t="s">
        <v>289</v>
      </c>
      <c r="E10905" s="8">
        <v>43304.676527777781</v>
      </c>
      <c r="F10905" s="7" t="s">
        <v>29</v>
      </c>
      <c r="G10905" s="7" t="s">
        <v>81</v>
      </c>
      <c r="H10905">
        <f t="shared" si="170"/>
        <v>0</v>
      </c>
    </row>
    <row r="10906" spans="1:8" x14ac:dyDescent="0.3">
      <c r="A10906" s="9">
        <v>180145888</v>
      </c>
      <c r="B10906" s="8">
        <v>43304.684155092589</v>
      </c>
      <c r="C10906" s="7" t="s">
        <v>36</v>
      </c>
      <c r="D10906" s="7" t="s">
        <v>809</v>
      </c>
      <c r="E10906" s="8">
        <v>43304.723425925928</v>
      </c>
      <c r="F10906" s="7" t="s">
        <v>25</v>
      </c>
      <c r="G10906" s="7" t="s">
        <v>459</v>
      </c>
      <c r="H10906">
        <f t="shared" si="170"/>
        <v>1</v>
      </c>
    </row>
    <row r="10907" spans="1:8" x14ac:dyDescent="0.3">
      <c r="A10907" s="9">
        <v>180145888</v>
      </c>
      <c r="B10907" s="8">
        <v>43304.684155092589</v>
      </c>
      <c r="C10907" s="7" t="s">
        <v>36</v>
      </c>
      <c r="D10907" s="7" t="s">
        <v>809</v>
      </c>
      <c r="E10907" s="8">
        <v>43304.723298611112</v>
      </c>
      <c r="F10907" s="7" t="s">
        <v>25</v>
      </c>
      <c r="G10907" s="7" t="s">
        <v>28</v>
      </c>
      <c r="H10907">
        <f t="shared" si="170"/>
        <v>0</v>
      </c>
    </row>
    <row r="10908" spans="1:8" x14ac:dyDescent="0.3">
      <c r="A10908" s="9">
        <v>180145888</v>
      </c>
      <c r="B10908" s="8">
        <v>43304.684155092589</v>
      </c>
      <c r="C10908" s="7" t="s">
        <v>36</v>
      </c>
      <c r="D10908" s="7" t="s">
        <v>809</v>
      </c>
      <c r="E10908" s="8">
        <v>43304.723275462966</v>
      </c>
      <c r="F10908" s="7" t="s">
        <v>25</v>
      </c>
      <c r="G10908" s="7" t="s">
        <v>172</v>
      </c>
      <c r="H10908">
        <f t="shared" si="170"/>
        <v>0</v>
      </c>
    </row>
    <row r="10909" spans="1:8" x14ac:dyDescent="0.3">
      <c r="A10909" s="9">
        <v>180145888</v>
      </c>
      <c r="B10909" s="8">
        <v>43304.684155092589</v>
      </c>
      <c r="C10909" s="7" t="s">
        <v>36</v>
      </c>
      <c r="D10909" s="7" t="s">
        <v>809</v>
      </c>
      <c r="E10909" s="8">
        <v>43304.706493055557</v>
      </c>
      <c r="F10909" s="7" t="s">
        <v>31</v>
      </c>
      <c r="G10909" s="7" t="s">
        <v>172</v>
      </c>
      <c r="H10909">
        <f t="shared" si="170"/>
        <v>0</v>
      </c>
    </row>
    <row r="10910" spans="1:8" x14ac:dyDescent="0.3">
      <c r="A10910" s="9">
        <v>180145888</v>
      </c>
      <c r="B10910" s="8">
        <v>43304.684155092589</v>
      </c>
      <c r="C10910" s="7" t="s">
        <v>36</v>
      </c>
      <c r="D10910" s="7" t="s">
        <v>809</v>
      </c>
      <c r="E10910" s="8">
        <v>43304.699513888889</v>
      </c>
      <c r="F10910" s="7" t="s">
        <v>29</v>
      </c>
      <c r="G10910" s="7" t="s">
        <v>172</v>
      </c>
      <c r="H10910">
        <f t="shared" si="170"/>
        <v>0</v>
      </c>
    </row>
    <row r="10911" spans="1:8" x14ac:dyDescent="0.3">
      <c r="A10911" s="9">
        <v>180145888</v>
      </c>
      <c r="B10911" s="8">
        <v>43304.684155092589</v>
      </c>
      <c r="C10911" s="7" t="s">
        <v>36</v>
      </c>
      <c r="D10911" s="7" t="s">
        <v>809</v>
      </c>
      <c r="E10911" s="8">
        <v>43304.693715277775</v>
      </c>
      <c r="F10911" s="7" t="s">
        <v>31</v>
      </c>
      <c r="G10911" s="7" t="s">
        <v>459</v>
      </c>
      <c r="H10911">
        <f t="shared" si="170"/>
        <v>0</v>
      </c>
    </row>
    <row r="10912" spans="1:8" x14ac:dyDescent="0.3">
      <c r="A10912" s="9">
        <v>180145888</v>
      </c>
      <c r="B10912" s="8">
        <v>43304.684155092589</v>
      </c>
      <c r="C10912" s="7" t="s">
        <v>36</v>
      </c>
      <c r="D10912" s="7" t="s">
        <v>809</v>
      </c>
      <c r="E10912" s="8">
        <v>43304.690671296295</v>
      </c>
      <c r="F10912" s="7" t="s">
        <v>31</v>
      </c>
      <c r="G10912" s="7" t="s">
        <v>28</v>
      </c>
      <c r="H10912">
        <f t="shared" si="170"/>
        <v>0</v>
      </c>
    </row>
    <row r="10913" spans="1:8" x14ac:dyDescent="0.3">
      <c r="A10913" s="9">
        <v>180145888</v>
      </c>
      <c r="B10913" s="8">
        <v>43304.684155092589</v>
      </c>
      <c r="C10913" s="7" t="s">
        <v>36</v>
      </c>
      <c r="D10913" s="7" t="s">
        <v>809</v>
      </c>
      <c r="E10913" s="8">
        <v>43304.690625000003</v>
      </c>
      <c r="F10913" s="7" t="s">
        <v>29</v>
      </c>
      <c r="G10913" s="7" t="s">
        <v>28</v>
      </c>
      <c r="H10913">
        <f t="shared" si="170"/>
        <v>0</v>
      </c>
    </row>
    <row r="10914" spans="1:8" x14ac:dyDescent="0.3">
      <c r="A10914" s="9">
        <v>180145888</v>
      </c>
      <c r="B10914" s="8">
        <v>43304.684155092589</v>
      </c>
      <c r="C10914" s="7" t="s">
        <v>36</v>
      </c>
      <c r="D10914" s="7" t="s">
        <v>809</v>
      </c>
      <c r="E10914" s="8">
        <v>43304.686539351853</v>
      </c>
      <c r="F10914" s="7" t="s">
        <v>29</v>
      </c>
      <c r="G10914" s="7" t="s">
        <v>459</v>
      </c>
      <c r="H10914">
        <f t="shared" si="170"/>
        <v>0</v>
      </c>
    </row>
    <row r="10915" spans="1:8" x14ac:dyDescent="0.3">
      <c r="A10915" s="9">
        <v>180145951</v>
      </c>
      <c r="B10915" s="8">
        <v>43304.738310185188</v>
      </c>
      <c r="C10915" s="7" t="s">
        <v>36</v>
      </c>
      <c r="D10915" s="7" t="s">
        <v>810</v>
      </c>
      <c r="E10915" s="8">
        <v>43304.778043981481</v>
      </c>
      <c r="F10915" s="7" t="s">
        <v>25</v>
      </c>
      <c r="G10915" t="s">
        <v>139</v>
      </c>
      <c r="H10915">
        <f t="shared" si="170"/>
        <v>1</v>
      </c>
    </row>
    <row r="10916" spans="1:8" x14ac:dyDescent="0.3">
      <c r="A10916" s="9">
        <v>180145951</v>
      </c>
      <c r="B10916" s="8">
        <v>43304.738310185188</v>
      </c>
      <c r="C10916" s="7" t="s">
        <v>36</v>
      </c>
      <c r="D10916" s="7" t="s">
        <v>810</v>
      </c>
      <c r="E10916" s="8">
        <v>43304.775069444448</v>
      </c>
      <c r="F10916" s="7" t="s">
        <v>25</v>
      </c>
      <c r="G10916" t="s">
        <v>736</v>
      </c>
      <c r="H10916">
        <f t="shared" si="170"/>
        <v>0</v>
      </c>
    </row>
    <row r="10917" spans="1:8" x14ac:dyDescent="0.3">
      <c r="A10917" s="9">
        <v>180145951</v>
      </c>
      <c r="B10917" s="8">
        <v>43304.738310185188</v>
      </c>
      <c r="C10917" s="7" t="s">
        <v>36</v>
      </c>
      <c r="D10917" s="7" t="s">
        <v>810</v>
      </c>
      <c r="E10917" s="8">
        <v>43304.767164351855</v>
      </c>
      <c r="F10917" s="7" t="s">
        <v>25</v>
      </c>
      <c r="G10917" t="s">
        <v>76</v>
      </c>
      <c r="H10917">
        <f t="shared" si="170"/>
        <v>0</v>
      </c>
    </row>
    <row r="10918" spans="1:8" x14ac:dyDescent="0.3">
      <c r="A10918" s="9">
        <v>180145951</v>
      </c>
      <c r="B10918" s="8">
        <v>43304.738310185188</v>
      </c>
      <c r="C10918" s="7" t="s">
        <v>36</v>
      </c>
      <c r="D10918" s="7" t="s">
        <v>810</v>
      </c>
      <c r="E10918" s="8">
        <v>43304.753483796296</v>
      </c>
      <c r="F10918" s="7" t="s">
        <v>31</v>
      </c>
      <c r="G10918" t="s">
        <v>76</v>
      </c>
      <c r="H10918">
        <f t="shared" si="170"/>
        <v>0</v>
      </c>
    </row>
    <row r="10919" spans="1:8" x14ac:dyDescent="0.3">
      <c r="A10919" s="9">
        <v>180145951</v>
      </c>
      <c r="B10919" s="8">
        <v>43304.738310185188</v>
      </c>
      <c r="C10919" s="7" t="s">
        <v>36</v>
      </c>
      <c r="D10919" s="7" t="s">
        <v>810</v>
      </c>
      <c r="E10919" s="8">
        <v>43304.747708333336</v>
      </c>
      <c r="F10919" s="7" t="s">
        <v>32</v>
      </c>
      <c r="G10919" s="7" t="s">
        <v>139</v>
      </c>
      <c r="H10919">
        <f t="shared" si="170"/>
        <v>0</v>
      </c>
    </row>
    <row r="10920" spans="1:8" x14ac:dyDescent="0.3">
      <c r="A10920" s="9">
        <v>180145951</v>
      </c>
      <c r="B10920" s="8">
        <v>43304.738310185188</v>
      </c>
      <c r="C10920" s="7" t="s">
        <v>36</v>
      </c>
      <c r="D10920" s="7" t="s">
        <v>810</v>
      </c>
      <c r="E10920" s="8">
        <v>43304.74554398148</v>
      </c>
      <c r="F10920" s="7" t="s">
        <v>25</v>
      </c>
      <c r="G10920" s="7" t="s">
        <v>277</v>
      </c>
      <c r="H10920">
        <f t="shared" si="170"/>
        <v>0</v>
      </c>
    </row>
    <row r="10921" spans="1:8" x14ac:dyDescent="0.3">
      <c r="A10921" s="9">
        <v>180145951</v>
      </c>
      <c r="B10921" s="8">
        <v>43304.738310185188</v>
      </c>
      <c r="C10921" s="7" t="s">
        <v>36</v>
      </c>
      <c r="D10921" s="7" t="s">
        <v>810</v>
      </c>
      <c r="E10921" s="8">
        <v>43304.745000000003</v>
      </c>
      <c r="F10921" s="7" t="s">
        <v>32</v>
      </c>
      <c r="G10921" s="7" t="s">
        <v>139</v>
      </c>
      <c r="H10921">
        <f t="shared" si="170"/>
        <v>0</v>
      </c>
    </row>
    <row r="10922" spans="1:8" x14ac:dyDescent="0.3">
      <c r="A10922" s="9">
        <v>180145951</v>
      </c>
      <c r="B10922" s="8">
        <v>43304.738310185188</v>
      </c>
      <c r="C10922" s="7" t="s">
        <v>36</v>
      </c>
      <c r="D10922" s="7" t="s">
        <v>810</v>
      </c>
      <c r="E10922" s="8">
        <v>43304.744421296295</v>
      </c>
      <c r="F10922" s="7" t="s">
        <v>29</v>
      </c>
      <c r="G10922" s="7" t="s">
        <v>76</v>
      </c>
      <c r="H10922">
        <f t="shared" si="170"/>
        <v>0</v>
      </c>
    </row>
    <row r="10923" spans="1:8" x14ac:dyDescent="0.3">
      <c r="A10923" s="9">
        <v>180145951</v>
      </c>
      <c r="B10923" s="8">
        <v>43304.738310185188</v>
      </c>
      <c r="C10923" s="7" t="s">
        <v>36</v>
      </c>
      <c r="D10923" s="7" t="s">
        <v>810</v>
      </c>
      <c r="E10923" s="8">
        <v>43304.742951388886</v>
      </c>
      <c r="F10923" s="7" t="s">
        <v>31</v>
      </c>
      <c r="G10923" s="7" t="s">
        <v>736</v>
      </c>
      <c r="H10923">
        <f t="shared" si="170"/>
        <v>0</v>
      </c>
    </row>
    <row r="10924" spans="1:8" x14ac:dyDescent="0.3">
      <c r="A10924" s="9">
        <v>180145951</v>
      </c>
      <c r="B10924" s="8">
        <v>43304.738310185188</v>
      </c>
      <c r="C10924" s="7" t="s">
        <v>36</v>
      </c>
      <c r="D10924" s="7" t="s">
        <v>810</v>
      </c>
      <c r="E10924" s="8">
        <v>43304.742719907408</v>
      </c>
      <c r="F10924" s="7" t="s">
        <v>31</v>
      </c>
      <c r="G10924" s="7" t="s">
        <v>139</v>
      </c>
      <c r="H10924">
        <f t="shared" si="170"/>
        <v>0</v>
      </c>
    </row>
    <row r="10925" spans="1:8" x14ac:dyDescent="0.3">
      <c r="A10925" s="9">
        <v>180145951</v>
      </c>
      <c r="B10925" s="8">
        <v>43304.738310185188</v>
      </c>
      <c r="C10925" s="7" t="s">
        <v>36</v>
      </c>
      <c r="D10925" s="7" t="s">
        <v>810</v>
      </c>
      <c r="E10925" s="8">
        <v>43304.741585648146</v>
      </c>
      <c r="F10925" s="7" t="s">
        <v>29</v>
      </c>
      <c r="G10925" s="7" t="s">
        <v>139</v>
      </c>
      <c r="H10925">
        <f t="shared" si="170"/>
        <v>0</v>
      </c>
    </row>
    <row r="10926" spans="1:8" x14ac:dyDescent="0.3">
      <c r="A10926" s="9">
        <v>180145951</v>
      </c>
      <c r="B10926" s="8">
        <v>43304.738310185188</v>
      </c>
      <c r="C10926" s="7" t="s">
        <v>36</v>
      </c>
      <c r="D10926" s="7" t="s">
        <v>810</v>
      </c>
      <c r="E10926" s="8">
        <v>43304.741539351853</v>
      </c>
      <c r="F10926" s="7" t="s">
        <v>29</v>
      </c>
      <c r="G10926" s="7" t="s">
        <v>277</v>
      </c>
      <c r="H10926">
        <f t="shared" si="170"/>
        <v>0</v>
      </c>
    </row>
    <row r="10927" spans="1:8" x14ac:dyDescent="0.3">
      <c r="A10927" s="9">
        <v>180145951</v>
      </c>
      <c r="B10927" s="8">
        <v>43304.738310185188</v>
      </c>
      <c r="C10927" s="7" t="s">
        <v>36</v>
      </c>
      <c r="D10927" s="7" t="s">
        <v>810</v>
      </c>
      <c r="E10927" s="8">
        <v>43304.74150462963</v>
      </c>
      <c r="F10927" s="7" t="s">
        <v>29</v>
      </c>
      <c r="G10927" s="7" t="s">
        <v>736</v>
      </c>
      <c r="H10927">
        <f t="shared" si="170"/>
        <v>0</v>
      </c>
    </row>
    <row r="10928" spans="1:8" x14ac:dyDescent="0.3">
      <c r="A10928" s="9">
        <v>180146758</v>
      </c>
      <c r="B10928" s="8">
        <v>43306.273287037038</v>
      </c>
      <c r="C10928" s="7" t="s">
        <v>23</v>
      </c>
      <c r="D10928" s="7" t="s">
        <v>811</v>
      </c>
      <c r="E10928" s="8">
        <v>43306.450706018521</v>
      </c>
      <c r="F10928" s="7" t="s">
        <v>155</v>
      </c>
      <c r="G10928" s="7" t="s">
        <v>60</v>
      </c>
      <c r="H10928">
        <f t="shared" si="170"/>
        <v>0</v>
      </c>
    </row>
    <row r="10929" spans="1:8" x14ac:dyDescent="0.3">
      <c r="A10929" s="9">
        <v>180146758</v>
      </c>
      <c r="B10929" s="8">
        <v>43306.273287037038</v>
      </c>
      <c r="C10929" s="7" t="s">
        <v>23</v>
      </c>
      <c r="D10929" s="7" t="s">
        <v>811</v>
      </c>
      <c r="E10929" s="8">
        <v>43306.443599537037</v>
      </c>
      <c r="F10929" s="7" t="s">
        <v>212</v>
      </c>
      <c r="G10929" s="7"/>
      <c r="H10929">
        <f t="shared" si="170"/>
        <v>0</v>
      </c>
    </row>
    <row r="10930" spans="1:8" x14ac:dyDescent="0.3">
      <c r="A10930" s="9">
        <v>180146758</v>
      </c>
      <c r="B10930" s="8">
        <v>43306.273287037038</v>
      </c>
      <c r="C10930" s="7" t="s">
        <v>23</v>
      </c>
      <c r="D10930" s="7" t="s">
        <v>811</v>
      </c>
      <c r="E10930" s="8">
        <v>43306.420057870368</v>
      </c>
      <c r="F10930" s="7" t="s">
        <v>25</v>
      </c>
      <c r="G10930" s="7" t="s">
        <v>60</v>
      </c>
      <c r="H10930">
        <f t="shared" si="170"/>
        <v>0</v>
      </c>
    </row>
    <row r="10931" spans="1:8" x14ac:dyDescent="0.3">
      <c r="A10931" s="9">
        <v>180146758</v>
      </c>
      <c r="B10931" s="8">
        <v>43306.273287037038</v>
      </c>
      <c r="C10931" s="7" t="s">
        <v>23</v>
      </c>
      <c r="D10931" s="7" t="s">
        <v>811</v>
      </c>
      <c r="E10931" s="8">
        <v>43306.39744212963</v>
      </c>
      <c r="F10931" s="7" t="s">
        <v>160</v>
      </c>
      <c r="G10931" s="7" t="s">
        <v>60</v>
      </c>
      <c r="H10931">
        <f t="shared" si="170"/>
        <v>0</v>
      </c>
    </row>
    <row r="10932" spans="1:8" x14ac:dyDescent="0.3">
      <c r="A10932" s="9">
        <v>180146758</v>
      </c>
      <c r="B10932" s="8">
        <v>43306.273287037038</v>
      </c>
      <c r="C10932" s="7" t="s">
        <v>23</v>
      </c>
      <c r="D10932" s="7" t="s">
        <v>811</v>
      </c>
      <c r="E10932" s="8">
        <v>43306.389560185184</v>
      </c>
      <c r="F10932" s="7" t="s">
        <v>78</v>
      </c>
      <c r="G10932" s="7" t="s">
        <v>60</v>
      </c>
      <c r="H10932">
        <f t="shared" si="170"/>
        <v>0</v>
      </c>
    </row>
    <row r="10933" spans="1:8" x14ac:dyDescent="0.3">
      <c r="A10933" s="9">
        <v>180146758</v>
      </c>
      <c r="B10933" s="8">
        <v>43306.273287037038</v>
      </c>
      <c r="C10933" s="7" t="s">
        <v>23</v>
      </c>
      <c r="D10933" s="7" t="s">
        <v>811</v>
      </c>
      <c r="E10933" s="8">
        <v>43306.370949074073</v>
      </c>
      <c r="F10933" s="7" t="s">
        <v>27</v>
      </c>
      <c r="G10933" s="7" t="s">
        <v>60</v>
      </c>
      <c r="H10933">
        <f t="shared" si="170"/>
        <v>0</v>
      </c>
    </row>
    <row r="10934" spans="1:8" x14ac:dyDescent="0.3">
      <c r="A10934" s="9">
        <v>180146758</v>
      </c>
      <c r="B10934" s="8">
        <v>43306.273287037038</v>
      </c>
      <c r="C10934" s="7" t="s">
        <v>23</v>
      </c>
      <c r="D10934" s="7" t="s">
        <v>811</v>
      </c>
      <c r="E10934" s="8">
        <v>43306.361678240741</v>
      </c>
      <c r="F10934" s="7" t="s">
        <v>78</v>
      </c>
      <c r="G10934" s="7" t="s">
        <v>60</v>
      </c>
      <c r="H10934">
        <f t="shared" si="170"/>
        <v>0</v>
      </c>
    </row>
    <row r="10935" spans="1:8" x14ac:dyDescent="0.3">
      <c r="A10935" s="9">
        <v>180146758</v>
      </c>
      <c r="B10935" s="8">
        <v>43306.273287037038</v>
      </c>
      <c r="C10935" s="7" t="s">
        <v>23</v>
      </c>
      <c r="D10935" s="7" t="s">
        <v>811</v>
      </c>
      <c r="E10935" s="8">
        <v>43306.343252314815</v>
      </c>
      <c r="F10935" s="7" t="s">
        <v>31</v>
      </c>
      <c r="G10935" s="7" t="s">
        <v>60</v>
      </c>
      <c r="H10935">
        <f t="shared" si="170"/>
        <v>0</v>
      </c>
    </row>
    <row r="10936" spans="1:8" x14ac:dyDescent="0.3">
      <c r="A10936" s="9">
        <v>180146758</v>
      </c>
      <c r="B10936" s="8">
        <v>43306.273287037038</v>
      </c>
      <c r="C10936" s="7" t="s">
        <v>23</v>
      </c>
      <c r="D10936" s="7" t="s">
        <v>811</v>
      </c>
      <c r="E10936" s="8">
        <v>43306.33699074074</v>
      </c>
      <c r="F10936" s="7" t="s">
        <v>150</v>
      </c>
      <c r="G10936" s="7" t="s">
        <v>60</v>
      </c>
      <c r="H10936">
        <f t="shared" si="170"/>
        <v>0</v>
      </c>
    </row>
    <row r="10937" spans="1:8" x14ac:dyDescent="0.3">
      <c r="A10937" s="9">
        <v>180146758</v>
      </c>
      <c r="B10937" s="8">
        <v>43306.273287037038</v>
      </c>
      <c r="C10937" s="7" t="s">
        <v>23</v>
      </c>
      <c r="D10937" s="7" t="s">
        <v>811</v>
      </c>
      <c r="E10937" s="8">
        <v>43306.327881944446</v>
      </c>
      <c r="F10937" s="7" t="s">
        <v>25</v>
      </c>
      <c r="G10937" s="7" t="s">
        <v>193</v>
      </c>
      <c r="H10937">
        <f t="shared" si="170"/>
        <v>0</v>
      </c>
    </row>
    <row r="10938" spans="1:8" x14ac:dyDescent="0.3">
      <c r="A10938" s="9">
        <v>180146758</v>
      </c>
      <c r="B10938" s="8">
        <v>43306.273287037038</v>
      </c>
      <c r="C10938" s="7" t="s">
        <v>23</v>
      </c>
      <c r="D10938" s="7" t="s">
        <v>811</v>
      </c>
      <c r="E10938" s="8">
        <v>43306.3278587963</v>
      </c>
      <c r="F10938" s="7" t="s">
        <v>25</v>
      </c>
      <c r="G10938" s="7" t="s">
        <v>64</v>
      </c>
      <c r="H10938">
        <f t="shared" si="170"/>
        <v>0</v>
      </c>
    </row>
    <row r="10939" spans="1:8" x14ac:dyDescent="0.3">
      <c r="A10939" s="9">
        <v>180146758</v>
      </c>
      <c r="B10939" s="8">
        <v>43306.273287037038</v>
      </c>
      <c r="C10939" s="7" t="s">
        <v>23</v>
      </c>
      <c r="D10939" s="7" t="s">
        <v>811</v>
      </c>
      <c r="E10939" s="8">
        <v>43306.313067129631</v>
      </c>
      <c r="F10939" s="7" t="s">
        <v>162</v>
      </c>
      <c r="G10939" s="7" t="s">
        <v>60</v>
      </c>
      <c r="H10939">
        <f t="shared" si="170"/>
        <v>0</v>
      </c>
    </row>
    <row r="10940" spans="1:8" x14ac:dyDescent="0.3">
      <c r="A10940" s="9">
        <v>180146758</v>
      </c>
      <c r="B10940" s="8">
        <v>43306.273287037038</v>
      </c>
      <c r="C10940" s="7" t="s">
        <v>23</v>
      </c>
      <c r="D10940" s="7" t="s">
        <v>811</v>
      </c>
      <c r="E10940" s="8">
        <v>43306.312592592592</v>
      </c>
      <c r="F10940" s="7" t="s">
        <v>32</v>
      </c>
      <c r="G10940" s="7" t="s">
        <v>64</v>
      </c>
      <c r="H10940">
        <f t="shared" si="170"/>
        <v>0</v>
      </c>
    </row>
    <row r="10941" spans="1:8" x14ac:dyDescent="0.3">
      <c r="A10941" s="9">
        <v>180146758</v>
      </c>
      <c r="B10941" s="8">
        <v>43306.273287037038</v>
      </c>
      <c r="C10941" s="7" t="s">
        <v>23</v>
      </c>
      <c r="D10941" s="7" t="s">
        <v>811</v>
      </c>
      <c r="E10941" s="8">
        <v>43306.300844907404</v>
      </c>
      <c r="F10941" s="7" t="s">
        <v>78</v>
      </c>
      <c r="G10941" s="7" t="s">
        <v>60</v>
      </c>
      <c r="H10941">
        <f t="shared" si="170"/>
        <v>0</v>
      </c>
    </row>
    <row r="10942" spans="1:8" x14ac:dyDescent="0.3">
      <c r="A10942" s="9">
        <v>180146758</v>
      </c>
      <c r="B10942" s="8">
        <v>43306.273287037038</v>
      </c>
      <c r="C10942" s="7" t="s">
        <v>23</v>
      </c>
      <c r="D10942" s="7" t="s">
        <v>811</v>
      </c>
      <c r="E10942" s="8">
        <v>43306.28628472222</v>
      </c>
      <c r="F10942" s="7" t="s">
        <v>31</v>
      </c>
      <c r="G10942" s="7" t="s">
        <v>193</v>
      </c>
      <c r="H10942">
        <f t="shared" si="170"/>
        <v>0</v>
      </c>
    </row>
    <row r="10943" spans="1:8" x14ac:dyDescent="0.3">
      <c r="A10943" s="9">
        <v>180146758</v>
      </c>
      <c r="B10943" s="8">
        <v>43306.273287037038</v>
      </c>
      <c r="C10943" s="7" t="s">
        <v>23</v>
      </c>
      <c r="D10943" s="7" t="s">
        <v>811</v>
      </c>
      <c r="E10943" s="8">
        <v>43306.283773148149</v>
      </c>
      <c r="F10943" s="7" t="s">
        <v>31</v>
      </c>
      <c r="G10943" s="7" t="s">
        <v>60</v>
      </c>
      <c r="H10943">
        <f t="shared" si="170"/>
        <v>0</v>
      </c>
    </row>
    <row r="10944" spans="1:8" x14ac:dyDescent="0.3">
      <c r="A10944" s="9">
        <v>180146758</v>
      </c>
      <c r="B10944" s="8">
        <v>43306.273287037038</v>
      </c>
      <c r="C10944" s="7" t="s">
        <v>23</v>
      </c>
      <c r="D10944" s="7" t="s">
        <v>811</v>
      </c>
      <c r="E10944" s="8">
        <v>43306.281018518515</v>
      </c>
      <c r="F10944" s="7" t="s">
        <v>32</v>
      </c>
      <c r="G10944" s="7" t="s">
        <v>64</v>
      </c>
      <c r="H10944">
        <f t="shared" si="170"/>
        <v>0</v>
      </c>
    </row>
    <row r="10945" spans="1:8" x14ac:dyDescent="0.3">
      <c r="A10945" s="9">
        <v>180146758</v>
      </c>
      <c r="B10945" s="8">
        <v>43306.273287037038</v>
      </c>
      <c r="C10945" s="7" t="s">
        <v>23</v>
      </c>
      <c r="D10945" s="7" t="s">
        <v>811</v>
      </c>
      <c r="E10945" s="8">
        <v>43306.278252314813</v>
      </c>
      <c r="F10945" s="7" t="s">
        <v>31</v>
      </c>
      <c r="G10945" s="7" t="s">
        <v>64</v>
      </c>
      <c r="H10945">
        <f t="shared" si="170"/>
        <v>0</v>
      </c>
    </row>
    <row r="10946" spans="1:8" x14ac:dyDescent="0.3">
      <c r="A10946" s="9">
        <v>180146758</v>
      </c>
      <c r="B10946" s="8">
        <v>43306.273287037038</v>
      </c>
      <c r="C10946" s="7" t="s">
        <v>23</v>
      </c>
      <c r="D10946" s="7" t="s">
        <v>811</v>
      </c>
      <c r="E10946" s="8">
        <v>43306.276076388887</v>
      </c>
      <c r="F10946" s="7" t="s">
        <v>25</v>
      </c>
      <c r="G10946" s="7" t="s">
        <v>241</v>
      </c>
      <c r="H10946">
        <f t="shared" si="170"/>
        <v>0</v>
      </c>
    </row>
    <row r="10947" spans="1:8" x14ac:dyDescent="0.3">
      <c r="A10947" s="9">
        <v>180146758</v>
      </c>
      <c r="B10947" s="8">
        <v>43306.273287037038</v>
      </c>
      <c r="C10947" s="7" t="s">
        <v>23</v>
      </c>
      <c r="D10947" s="7" t="s">
        <v>811</v>
      </c>
      <c r="E10947" s="8">
        <v>43306.275601851848</v>
      </c>
      <c r="F10947" s="7" t="s">
        <v>29</v>
      </c>
      <c r="G10947" s="7" t="s">
        <v>193</v>
      </c>
      <c r="H10947">
        <f t="shared" ref="H10947:H11010" si="171">IF(AND(A10947&lt;&gt;A10946,C10947="PD Accident    "),1,0)</f>
        <v>0</v>
      </c>
    </row>
    <row r="10948" spans="1:8" x14ac:dyDescent="0.3">
      <c r="A10948" s="9">
        <v>180146758</v>
      </c>
      <c r="B10948" s="8">
        <v>43306.273287037038</v>
      </c>
      <c r="C10948" s="7" t="s">
        <v>23</v>
      </c>
      <c r="D10948" s="7" t="s">
        <v>811</v>
      </c>
      <c r="E10948" s="8">
        <v>43306.274212962962</v>
      </c>
      <c r="F10948" s="7" t="s">
        <v>29</v>
      </c>
      <c r="G10948" s="7" t="s">
        <v>64</v>
      </c>
      <c r="H10948">
        <f t="shared" si="171"/>
        <v>0</v>
      </c>
    </row>
    <row r="10949" spans="1:8" x14ac:dyDescent="0.3">
      <c r="A10949" s="9">
        <v>180146758</v>
      </c>
      <c r="B10949" s="8">
        <v>43306.273287037038</v>
      </c>
      <c r="C10949" s="7" t="s">
        <v>23</v>
      </c>
      <c r="D10949" s="7" t="s">
        <v>811</v>
      </c>
      <c r="E10949" s="8">
        <v>43306.274108796293</v>
      </c>
      <c r="F10949" s="7" t="s">
        <v>29</v>
      </c>
      <c r="G10949" s="7" t="s">
        <v>60</v>
      </c>
      <c r="H10949">
        <f t="shared" si="171"/>
        <v>0</v>
      </c>
    </row>
    <row r="10950" spans="1:8" x14ac:dyDescent="0.3">
      <c r="A10950" s="9">
        <v>180146758</v>
      </c>
      <c r="B10950" s="8">
        <v>43306.273287037038</v>
      </c>
      <c r="C10950" s="7" t="s">
        <v>23</v>
      </c>
      <c r="D10950" s="7" t="s">
        <v>811</v>
      </c>
      <c r="E10950" s="8">
        <v>43306.273877314816</v>
      </c>
      <c r="F10950" s="7" t="s">
        <v>29</v>
      </c>
      <c r="G10950" s="7" t="s">
        <v>241</v>
      </c>
      <c r="H10950">
        <f t="shared" si="171"/>
        <v>0</v>
      </c>
    </row>
    <row r="10951" spans="1:8" x14ac:dyDescent="0.3">
      <c r="A10951" s="9">
        <v>180146812</v>
      </c>
      <c r="B10951" s="8">
        <v>43306.332245370373</v>
      </c>
      <c r="C10951" s="7" t="s">
        <v>36</v>
      </c>
      <c r="D10951" s="7" t="s">
        <v>812</v>
      </c>
      <c r="E10951" s="8">
        <v>43306.405011574076</v>
      </c>
      <c r="F10951" s="7" t="s">
        <v>25</v>
      </c>
      <c r="G10951" s="7" t="s">
        <v>111</v>
      </c>
      <c r="H10951">
        <f t="shared" si="171"/>
        <v>1</v>
      </c>
    </row>
    <row r="10952" spans="1:8" x14ac:dyDescent="0.3">
      <c r="A10952" s="9">
        <v>180146812</v>
      </c>
      <c r="B10952" s="8">
        <v>43306.332245370373</v>
      </c>
      <c r="C10952" s="7" t="s">
        <v>36</v>
      </c>
      <c r="D10952" s="7" t="s">
        <v>812</v>
      </c>
      <c r="E10952" s="8">
        <v>43306.405011574076</v>
      </c>
      <c r="F10952" s="7" t="s">
        <v>25</v>
      </c>
      <c r="G10952" s="7" t="s">
        <v>113</v>
      </c>
      <c r="H10952">
        <f t="shared" si="171"/>
        <v>0</v>
      </c>
    </row>
    <row r="10953" spans="1:8" x14ac:dyDescent="0.3">
      <c r="A10953" s="9">
        <v>180146812</v>
      </c>
      <c r="B10953" s="8">
        <v>43306.332245370373</v>
      </c>
      <c r="C10953" s="7" t="s">
        <v>36</v>
      </c>
      <c r="D10953" s="7" t="s">
        <v>812</v>
      </c>
      <c r="E10953" s="8">
        <v>43306.396087962959</v>
      </c>
      <c r="F10953" s="7" t="s">
        <v>25</v>
      </c>
      <c r="G10953" s="7" t="s">
        <v>296</v>
      </c>
      <c r="H10953">
        <f t="shared" si="171"/>
        <v>0</v>
      </c>
    </row>
    <row r="10954" spans="1:8" x14ac:dyDescent="0.3">
      <c r="A10954" s="9">
        <v>180146812</v>
      </c>
      <c r="B10954" s="8">
        <v>43306.332245370373</v>
      </c>
      <c r="C10954" s="7" t="s">
        <v>36</v>
      </c>
      <c r="D10954" s="7" t="s">
        <v>812</v>
      </c>
      <c r="E10954" s="8">
        <v>43306.392013888886</v>
      </c>
      <c r="F10954" s="7" t="s">
        <v>25</v>
      </c>
      <c r="G10954" s="7" t="s">
        <v>38</v>
      </c>
      <c r="H10954">
        <f t="shared" si="171"/>
        <v>0</v>
      </c>
    </row>
    <row r="10955" spans="1:8" x14ac:dyDescent="0.3">
      <c r="A10955" s="9">
        <v>180146812</v>
      </c>
      <c r="B10955" s="8">
        <v>43306.332245370373</v>
      </c>
      <c r="C10955" s="7" t="s">
        <v>36</v>
      </c>
      <c r="D10955" s="7" t="s">
        <v>812</v>
      </c>
      <c r="E10955" s="8">
        <v>43306.385729166665</v>
      </c>
      <c r="F10955" s="7" t="s">
        <v>63</v>
      </c>
      <c r="G10955" s="7" t="s">
        <v>111</v>
      </c>
      <c r="H10955">
        <f t="shared" si="171"/>
        <v>0</v>
      </c>
    </row>
    <row r="10956" spans="1:8" x14ac:dyDescent="0.3">
      <c r="A10956" s="9">
        <v>180146812</v>
      </c>
      <c r="B10956" s="8">
        <v>43306.332245370373</v>
      </c>
      <c r="C10956" s="7" t="s">
        <v>36</v>
      </c>
      <c r="D10956" s="7" t="s">
        <v>812</v>
      </c>
      <c r="E10956" s="8">
        <v>43306.368414351855</v>
      </c>
      <c r="F10956" s="7" t="s">
        <v>31</v>
      </c>
      <c r="G10956" s="7" t="s">
        <v>296</v>
      </c>
      <c r="H10956">
        <f t="shared" si="171"/>
        <v>0</v>
      </c>
    </row>
    <row r="10957" spans="1:8" x14ac:dyDescent="0.3">
      <c r="A10957" s="9">
        <v>180146812</v>
      </c>
      <c r="B10957" s="8">
        <v>43306.332245370373</v>
      </c>
      <c r="C10957" s="7" t="s">
        <v>36</v>
      </c>
      <c r="D10957" s="7" t="s">
        <v>812</v>
      </c>
      <c r="E10957" s="8">
        <v>43306.353993055556</v>
      </c>
      <c r="F10957" s="7" t="s">
        <v>63</v>
      </c>
      <c r="G10957" s="7" t="s">
        <v>111</v>
      </c>
      <c r="H10957">
        <f t="shared" si="171"/>
        <v>0</v>
      </c>
    </row>
    <row r="10958" spans="1:8" x14ac:dyDescent="0.3">
      <c r="A10958" s="9">
        <v>180146812</v>
      </c>
      <c r="B10958" s="8">
        <v>43306.332245370373</v>
      </c>
      <c r="C10958" s="7" t="s">
        <v>36</v>
      </c>
      <c r="D10958" s="7" t="s">
        <v>812</v>
      </c>
      <c r="E10958" s="8">
        <v>43306.351886574077</v>
      </c>
      <c r="F10958" s="7" t="s">
        <v>63</v>
      </c>
      <c r="G10958" s="7" t="s">
        <v>111</v>
      </c>
      <c r="H10958">
        <f t="shared" si="171"/>
        <v>0</v>
      </c>
    </row>
    <row r="10959" spans="1:8" x14ac:dyDescent="0.3">
      <c r="A10959" s="9">
        <v>180146812</v>
      </c>
      <c r="B10959" s="8">
        <v>43306.332245370373</v>
      </c>
      <c r="C10959" s="7" t="s">
        <v>36</v>
      </c>
      <c r="D10959" s="7" t="s">
        <v>812</v>
      </c>
      <c r="E10959" s="8">
        <v>43306.344224537039</v>
      </c>
      <c r="F10959" s="7" t="s">
        <v>31</v>
      </c>
      <c r="G10959" s="7" t="s">
        <v>111</v>
      </c>
      <c r="H10959">
        <f t="shared" si="171"/>
        <v>0</v>
      </c>
    </row>
    <row r="10960" spans="1:8" x14ac:dyDescent="0.3">
      <c r="A10960" s="9">
        <v>180146812</v>
      </c>
      <c r="B10960" s="8">
        <v>43306.332245370373</v>
      </c>
      <c r="C10960" s="7" t="s">
        <v>36</v>
      </c>
      <c r="D10960" s="7" t="s">
        <v>812</v>
      </c>
      <c r="E10960" s="8">
        <v>43306.341921296298</v>
      </c>
      <c r="F10960" s="7" t="s">
        <v>31</v>
      </c>
      <c r="G10960" s="7" t="s">
        <v>38</v>
      </c>
      <c r="H10960">
        <f t="shared" si="171"/>
        <v>0</v>
      </c>
    </row>
    <row r="10961" spans="1:8" x14ac:dyDescent="0.3">
      <c r="A10961" s="9">
        <v>180146812</v>
      </c>
      <c r="B10961" s="8">
        <v>43306.332245370373</v>
      </c>
      <c r="C10961" s="7" t="s">
        <v>36</v>
      </c>
      <c r="D10961" s="7" t="s">
        <v>812</v>
      </c>
      <c r="E10961" s="8">
        <v>43306.340636574074</v>
      </c>
      <c r="F10961" s="7" t="s">
        <v>31</v>
      </c>
      <c r="G10961" s="7" t="s">
        <v>113</v>
      </c>
      <c r="H10961">
        <f t="shared" si="171"/>
        <v>0</v>
      </c>
    </row>
    <row r="10962" spans="1:8" x14ac:dyDescent="0.3">
      <c r="A10962" s="9">
        <v>180146812</v>
      </c>
      <c r="B10962" s="8">
        <v>43306.332245370373</v>
      </c>
      <c r="C10962" s="7" t="s">
        <v>36</v>
      </c>
      <c r="D10962" s="7" t="s">
        <v>812</v>
      </c>
      <c r="E10962" s="8">
        <v>43306.338449074072</v>
      </c>
      <c r="F10962" s="7" t="s">
        <v>29</v>
      </c>
      <c r="G10962" s="7" t="s">
        <v>113</v>
      </c>
      <c r="H10962">
        <f t="shared" si="171"/>
        <v>0</v>
      </c>
    </row>
    <row r="10963" spans="1:8" x14ac:dyDescent="0.3">
      <c r="A10963" s="9">
        <v>180146812</v>
      </c>
      <c r="B10963" s="8">
        <v>43306.332245370373</v>
      </c>
      <c r="C10963" s="7" t="s">
        <v>36</v>
      </c>
      <c r="D10963" s="7" t="s">
        <v>812</v>
      </c>
      <c r="E10963" s="8">
        <v>43306.337511574071</v>
      </c>
      <c r="F10963" s="7" t="s">
        <v>29</v>
      </c>
      <c r="G10963" s="7" t="s">
        <v>38</v>
      </c>
      <c r="H10963">
        <f t="shared" si="171"/>
        <v>0</v>
      </c>
    </row>
    <row r="10964" spans="1:8" x14ac:dyDescent="0.3">
      <c r="A10964" s="9">
        <v>180146812</v>
      </c>
      <c r="B10964" s="8">
        <v>43306.332245370373</v>
      </c>
      <c r="C10964" s="7" t="s">
        <v>36</v>
      </c>
      <c r="D10964" s="7" t="s">
        <v>812</v>
      </c>
      <c r="E10964" s="8">
        <v>43306.335601851853</v>
      </c>
      <c r="F10964" s="7" t="s">
        <v>29</v>
      </c>
      <c r="G10964" s="7" t="s">
        <v>111</v>
      </c>
      <c r="H10964">
        <f t="shared" si="171"/>
        <v>0</v>
      </c>
    </row>
    <row r="10965" spans="1:8" x14ac:dyDescent="0.3">
      <c r="A10965" s="9">
        <v>180146833</v>
      </c>
      <c r="B10965" s="8">
        <v>43306.349432870367</v>
      </c>
      <c r="C10965" s="7" t="s">
        <v>36</v>
      </c>
      <c r="D10965" s="7" t="s">
        <v>813</v>
      </c>
      <c r="E10965" s="8">
        <v>43306.395092592589</v>
      </c>
      <c r="F10965" s="7" t="s">
        <v>25</v>
      </c>
      <c r="G10965" s="7" t="s">
        <v>241</v>
      </c>
      <c r="H10965">
        <f t="shared" si="171"/>
        <v>1</v>
      </c>
    </row>
    <row r="10966" spans="1:8" x14ac:dyDescent="0.3">
      <c r="A10966" s="9">
        <v>180146833</v>
      </c>
      <c r="B10966" s="8">
        <v>43306.349432870367</v>
      </c>
      <c r="C10966" s="7" t="s">
        <v>36</v>
      </c>
      <c r="D10966" s="7" t="s">
        <v>813</v>
      </c>
      <c r="E10966" s="8">
        <v>43306.38559027778</v>
      </c>
      <c r="F10966" s="7" t="s">
        <v>25</v>
      </c>
      <c r="G10966" s="7" t="s">
        <v>65</v>
      </c>
      <c r="H10966">
        <f t="shared" si="171"/>
        <v>0</v>
      </c>
    </row>
    <row r="10967" spans="1:8" x14ac:dyDescent="0.3">
      <c r="A10967" s="9">
        <v>180146833</v>
      </c>
      <c r="B10967" s="8">
        <v>43306.349432870367</v>
      </c>
      <c r="C10967" s="7" t="s">
        <v>36</v>
      </c>
      <c r="D10967" s="7" t="s">
        <v>813</v>
      </c>
      <c r="E10967" s="8">
        <v>43306.375381944446</v>
      </c>
      <c r="F10967" s="7" t="s">
        <v>31</v>
      </c>
      <c r="G10967" s="7" t="s">
        <v>241</v>
      </c>
      <c r="H10967">
        <f t="shared" si="171"/>
        <v>0</v>
      </c>
    </row>
    <row r="10968" spans="1:8" x14ac:dyDescent="0.3">
      <c r="A10968" s="9">
        <v>180146833</v>
      </c>
      <c r="B10968" s="8">
        <v>43306.349432870367</v>
      </c>
      <c r="C10968" s="7" t="s">
        <v>36</v>
      </c>
      <c r="D10968" s="7" t="s">
        <v>813</v>
      </c>
      <c r="E10968" s="8">
        <v>43306.371701388889</v>
      </c>
      <c r="F10968" s="7" t="s">
        <v>25</v>
      </c>
      <c r="G10968" t="s">
        <v>193</v>
      </c>
      <c r="H10968">
        <f t="shared" si="171"/>
        <v>0</v>
      </c>
    </row>
    <row r="10969" spans="1:8" x14ac:dyDescent="0.3">
      <c r="A10969" s="9">
        <v>180146833</v>
      </c>
      <c r="B10969" s="8">
        <v>43306.349432870367</v>
      </c>
      <c r="C10969" s="7" t="s">
        <v>36</v>
      </c>
      <c r="D10969" s="7" t="s">
        <v>813</v>
      </c>
      <c r="E10969" s="8">
        <v>43306.367928240739</v>
      </c>
      <c r="F10969" s="7" t="s">
        <v>29</v>
      </c>
      <c r="G10969" s="7" t="s">
        <v>241</v>
      </c>
      <c r="H10969">
        <f t="shared" si="171"/>
        <v>0</v>
      </c>
    </row>
    <row r="10970" spans="1:8" x14ac:dyDescent="0.3">
      <c r="A10970" s="9">
        <v>180146833</v>
      </c>
      <c r="B10970" s="8">
        <v>43306.349432870367</v>
      </c>
      <c r="C10970" s="7" t="s">
        <v>36</v>
      </c>
      <c r="D10970" s="7" t="s">
        <v>813</v>
      </c>
      <c r="E10970" s="8">
        <v>43306.364953703705</v>
      </c>
      <c r="F10970" s="7" t="s">
        <v>32</v>
      </c>
      <c r="G10970" s="7" t="s">
        <v>65</v>
      </c>
      <c r="H10970">
        <f t="shared" si="171"/>
        <v>0</v>
      </c>
    </row>
    <row r="10971" spans="1:8" x14ac:dyDescent="0.3">
      <c r="A10971" s="9">
        <v>180146833</v>
      </c>
      <c r="B10971" s="8">
        <v>43306.349432870367</v>
      </c>
      <c r="C10971" s="7" t="s">
        <v>36</v>
      </c>
      <c r="D10971" s="7" t="s">
        <v>813</v>
      </c>
      <c r="E10971" s="8">
        <v>43306.359363425923</v>
      </c>
      <c r="F10971" s="7" t="s">
        <v>31</v>
      </c>
      <c r="G10971" s="7" t="s">
        <v>65</v>
      </c>
      <c r="H10971">
        <f t="shared" si="171"/>
        <v>0</v>
      </c>
    </row>
    <row r="10972" spans="1:8" x14ac:dyDescent="0.3">
      <c r="A10972" s="9">
        <v>180146833</v>
      </c>
      <c r="B10972" s="8">
        <v>43306.349432870367</v>
      </c>
      <c r="C10972" s="7" t="s">
        <v>36</v>
      </c>
      <c r="D10972" s="7" t="s">
        <v>813</v>
      </c>
      <c r="E10972" s="8">
        <v>43306.356423611112</v>
      </c>
      <c r="F10972" s="7" t="s">
        <v>29</v>
      </c>
      <c r="G10972" s="7" t="s">
        <v>65</v>
      </c>
      <c r="H10972">
        <f t="shared" si="171"/>
        <v>0</v>
      </c>
    </row>
    <row r="10973" spans="1:8" x14ac:dyDescent="0.3">
      <c r="A10973" s="9">
        <v>180146833</v>
      </c>
      <c r="B10973" s="8">
        <v>43306.349432870367</v>
      </c>
      <c r="C10973" s="7" t="s">
        <v>36</v>
      </c>
      <c r="D10973" s="7" t="s">
        <v>813</v>
      </c>
      <c r="E10973" s="8">
        <v>43306.354583333334</v>
      </c>
      <c r="F10973" s="7" t="s">
        <v>31</v>
      </c>
      <c r="G10973" s="7" t="s">
        <v>193</v>
      </c>
      <c r="H10973">
        <f t="shared" si="171"/>
        <v>0</v>
      </c>
    </row>
    <row r="10974" spans="1:8" x14ac:dyDescent="0.3">
      <c r="A10974" s="9">
        <v>180146833</v>
      </c>
      <c r="B10974" s="8">
        <v>43306.349432870367</v>
      </c>
      <c r="C10974" s="7" t="s">
        <v>36</v>
      </c>
      <c r="D10974" s="7" t="s">
        <v>813</v>
      </c>
      <c r="E10974" s="8">
        <v>43306.352094907408</v>
      </c>
      <c r="F10974" s="7" t="s">
        <v>29</v>
      </c>
      <c r="G10974" s="7" t="s">
        <v>193</v>
      </c>
      <c r="H10974">
        <f t="shared" si="171"/>
        <v>0</v>
      </c>
    </row>
    <row r="10975" spans="1:8" x14ac:dyDescent="0.3">
      <c r="A10975" s="9">
        <v>180147027</v>
      </c>
      <c r="B10975" s="8">
        <v>43306.528749999998</v>
      </c>
      <c r="C10975" s="7" t="s">
        <v>23</v>
      </c>
      <c r="D10975" s="7" t="s">
        <v>584</v>
      </c>
      <c r="E10975" s="8">
        <v>43306.544421296298</v>
      </c>
      <c r="F10975" s="7" t="s">
        <v>25</v>
      </c>
      <c r="G10975" s="7" t="s">
        <v>42</v>
      </c>
      <c r="H10975">
        <f t="shared" si="171"/>
        <v>0</v>
      </c>
    </row>
    <row r="10976" spans="1:8" x14ac:dyDescent="0.3">
      <c r="A10976" s="9">
        <v>180147027</v>
      </c>
      <c r="B10976" s="8">
        <v>43306.528749999998</v>
      </c>
      <c r="C10976" s="7" t="s">
        <v>23</v>
      </c>
      <c r="D10976" s="7" t="s">
        <v>584</v>
      </c>
      <c r="E10976" s="8">
        <v>43306.544247685182</v>
      </c>
      <c r="F10976" s="7" t="s">
        <v>25</v>
      </c>
      <c r="G10976" s="7" t="s">
        <v>68</v>
      </c>
      <c r="H10976">
        <f t="shared" si="171"/>
        <v>0</v>
      </c>
    </row>
    <row r="10977" spans="1:8" x14ac:dyDescent="0.3">
      <c r="A10977" s="9">
        <v>180147027</v>
      </c>
      <c r="B10977" s="8">
        <v>43306.528749999998</v>
      </c>
      <c r="C10977" s="7" t="s">
        <v>23</v>
      </c>
      <c r="D10977" s="7" t="s">
        <v>584</v>
      </c>
      <c r="E10977" s="8">
        <v>43306.53601851852</v>
      </c>
      <c r="F10977" s="7" t="s">
        <v>31</v>
      </c>
      <c r="G10977" s="7" t="s">
        <v>68</v>
      </c>
      <c r="H10977">
        <f t="shared" si="171"/>
        <v>0</v>
      </c>
    </row>
    <row r="10978" spans="1:8" x14ac:dyDescent="0.3">
      <c r="A10978" s="9">
        <v>180147027</v>
      </c>
      <c r="B10978" s="8">
        <v>43306.528749999998</v>
      </c>
      <c r="C10978" s="7" t="s">
        <v>23</v>
      </c>
      <c r="D10978" s="7" t="s">
        <v>584</v>
      </c>
      <c r="E10978" s="8">
        <v>43306.531018518515</v>
      </c>
      <c r="F10978" s="7" t="s">
        <v>29</v>
      </c>
      <c r="G10978" s="7" t="s">
        <v>42</v>
      </c>
      <c r="H10978">
        <f t="shared" si="171"/>
        <v>0</v>
      </c>
    </row>
    <row r="10979" spans="1:8" x14ac:dyDescent="0.3">
      <c r="A10979" s="9">
        <v>180147027</v>
      </c>
      <c r="B10979" s="8">
        <v>43306.528749999998</v>
      </c>
      <c r="C10979" s="7" t="s">
        <v>23</v>
      </c>
      <c r="D10979" s="7" t="s">
        <v>584</v>
      </c>
      <c r="E10979" s="8">
        <v>43306.53052083333</v>
      </c>
      <c r="F10979" s="7" t="s">
        <v>29</v>
      </c>
      <c r="G10979" s="7" t="s">
        <v>68</v>
      </c>
      <c r="H10979">
        <f t="shared" si="171"/>
        <v>0</v>
      </c>
    </row>
    <row r="10980" spans="1:8" x14ac:dyDescent="0.3">
      <c r="A10980" s="9">
        <v>180147031</v>
      </c>
      <c r="B10980" s="8">
        <v>43306.531180555554</v>
      </c>
      <c r="C10980" s="7" t="s">
        <v>36</v>
      </c>
      <c r="D10980" s="7" t="s">
        <v>714</v>
      </c>
      <c r="E10980" s="8">
        <v>43306.59138888889</v>
      </c>
      <c r="F10980" s="7" t="s">
        <v>25</v>
      </c>
      <c r="G10980" s="7" t="s">
        <v>72</v>
      </c>
      <c r="H10980">
        <f t="shared" si="171"/>
        <v>1</v>
      </c>
    </row>
    <row r="10981" spans="1:8" x14ac:dyDescent="0.3">
      <c r="A10981" s="9">
        <v>180147031</v>
      </c>
      <c r="B10981" s="8">
        <v>43306.531180555554</v>
      </c>
      <c r="C10981" s="7" t="s">
        <v>36</v>
      </c>
      <c r="D10981" s="7" t="s">
        <v>714</v>
      </c>
      <c r="E10981" s="8">
        <v>43306.591365740744</v>
      </c>
      <c r="F10981" s="7" t="s">
        <v>25</v>
      </c>
      <c r="G10981" s="7" t="s">
        <v>568</v>
      </c>
      <c r="H10981">
        <f t="shared" si="171"/>
        <v>0</v>
      </c>
    </row>
    <row r="10982" spans="1:8" x14ac:dyDescent="0.3">
      <c r="A10982" s="9">
        <v>180147031</v>
      </c>
      <c r="B10982" s="8">
        <v>43306.531180555554</v>
      </c>
      <c r="C10982" s="7" t="s">
        <v>36</v>
      </c>
      <c r="D10982" s="7" t="s">
        <v>714</v>
      </c>
      <c r="E10982" s="8">
        <v>43306.591319444444</v>
      </c>
      <c r="F10982" s="7" t="s">
        <v>25</v>
      </c>
      <c r="G10982" s="7" t="s">
        <v>814</v>
      </c>
      <c r="H10982">
        <f t="shared" si="171"/>
        <v>0</v>
      </c>
    </row>
    <row r="10983" spans="1:8" x14ac:dyDescent="0.3">
      <c r="A10983" s="9">
        <v>180147031</v>
      </c>
      <c r="B10983" s="8">
        <v>43306.531180555554</v>
      </c>
      <c r="C10983" s="7" t="s">
        <v>36</v>
      </c>
      <c r="D10983" s="7" t="s">
        <v>714</v>
      </c>
      <c r="E10983" s="8">
        <v>43306.591273148151</v>
      </c>
      <c r="F10983" s="7" t="s">
        <v>25</v>
      </c>
      <c r="G10983" s="7" t="s">
        <v>815</v>
      </c>
      <c r="H10983">
        <f t="shared" si="171"/>
        <v>0</v>
      </c>
    </row>
    <row r="10984" spans="1:8" x14ac:dyDescent="0.3">
      <c r="A10984" s="9">
        <v>180147031</v>
      </c>
      <c r="B10984" s="8">
        <v>43306.531180555554</v>
      </c>
      <c r="C10984" s="7" t="s">
        <v>36</v>
      </c>
      <c r="D10984" s="7" t="s">
        <v>714</v>
      </c>
      <c r="E10984" s="8">
        <v>43306.590798611112</v>
      </c>
      <c r="F10984" s="7" t="s">
        <v>25</v>
      </c>
      <c r="G10984" s="7" t="s">
        <v>550</v>
      </c>
      <c r="H10984">
        <f t="shared" si="171"/>
        <v>0</v>
      </c>
    </row>
    <row r="10985" spans="1:8" x14ac:dyDescent="0.3">
      <c r="A10985" s="9">
        <v>180147031</v>
      </c>
      <c r="B10985" s="8">
        <v>43306.531180555554</v>
      </c>
      <c r="C10985" s="7" t="s">
        <v>36</v>
      </c>
      <c r="D10985" s="7" t="s">
        <v>714</v>
      </c>
      <c r="E10985" s="8">
        <v>43306.585486111115</v>
      </c>
      <c r="F10985" s="7" t="s">
        <v>29</v>
      </c>
      <c r="G10985" s="7" t="s">
        <v>550</v>
      </c>
      <c r="H10985">
        <f t="shared" si="171"/>
        <v>0</v>
      </c>
    </row>
    <row r="10986" spans="1:8" x14ac:dyDescent="0.3">
      <c r="A10986" s="9">
        <v>180147031</v>
      </c>
      <c r="B10986" s="8">
        <v>43306.531180555554</v>
      </c>
      <c r="C10986" s="7" t="s">
        <v>36</v>
      </c>
      <c r="D10986" s="7" t="s">
        <v>714</v>
      </c>
      <c r="E10986" s="8">
        <v>43306.563240740739</v>
      </c>
      <c r="F10986" s="7" t="s">
        <v>31</v>
      </c>
      <c r="G10986" s="7" t="s">
        <v>568</v>
      </c>
      <c r="H10986">
        <f t="shared" si="171"/>
        <v>0</v>
      </c>
    </row>
    <row r="10987" spans="1:8" x14ac:dyDescent="0.3">
      <c r="A10987" s="9">
        <v>180147031</v>
      </c>
      <c r="B10987" s="8">
        <v>43306.531180555554</v>
      </c>
      <c r="C10987" s="7" t="s">
        <v>36</v>
      </c>
      <c r="D10987" s="7" t="s">
        <v>714</v>
      </c>
      <c r="E10987" s="8">
        <v>43306.563159722224</v>
      </c>
      <c r="F10987" s="7" t="s">
        <v>25</v>
      </c>
      <c r="G10987" s="7" t="s">
        <v>568</v>
      </c>
      <c r="H10987">
        <f t="shared" si="171"/>
        <v>0</v>
      </c>
    </row>
    <row r="10988" spans="1:8" x14ac:dyDescent="0.3">
      <c r="A10988" s="9">
        <v>180147031</v>
      </c>
      <c r="B10988" s="8">
        <v>43306.531180555554</v>
      </c>
      <c r="C10988" s="7" t="s">
        <v>36</v>
      </c>
      <c r="D10988" s="7" t="s">
        <v>714</v>
      </c>
      <c r="E10988" s="8">
        <v>43306.560787037037</v>
      </c>
      <c r="F10988" s="7" t="s">
        <v>31</v>
      </c>
      <c r="G10988" s="7" t="s">
        <v>815</v>
      </c>
      <c r="H10988">
        <f t="shared" si="171"/>
        <v>0</v>
      </c>
    </row>
    <row r="10989" spans="1:8" x14ac:dyDescent="0.3">
      <c r="A10989" s="9">
        <v>180147031</v>
      </c>
      <c r="B10989" s="8">
        <v>43306.531180555554</v>
      </c>
      <c r="C10989" s="7" t="s">
        <v>36</v>
      </c>
      <c r="D10989" s="7" t="s">
        <v>714</v>
      </c>
      <c r="E10989" s="8">
        <v>43306.560706018521</v>
      </c>
      <c r="F10989" s="7" t="s">
        <v>25</v>
      </c>
      <c r="G10989" s="7" t="s">
        <v>551</v>
      </c>
      <c r="H10989">
        <f t="shared" si="171"/>
        <v>0</v>
      </c>
    </row>
    <row r="10990" spans="1:8" x14ac:dyDescent="0.3">
      <c r="A10990" s="9">
        <v>180147031</v>
      </c>
      <c r="B10990" s="8">
        <v>43306.531180555554</v>
      </c>
      <c r="C10990" s="7" t="s">
        <v>36</v>
      </c>
      <c r="D10990" s="7" t="s">
        <v>714</v>
      </c>
      <c r="E10990" s="8">
        <v>43306.547789351855</v>
      </c>
      <c r="F10990" s="7" t="s">
        <v>31</v>
      </c>
      <c r="G10990" s="7" t="s">
        <v>72</v>
      </c>
      <c r="H10990">
        <f t="shared" si="171"/>
        <v>0</v>
      </c>
    </row>
    <row r="10991" spans="1:8" x14ac:dyDescent="0.3">
      <c r="A10991" s="9">
        <v>180147031</v>
      </c>
      <c r="B10991" s="8">
        <v>43306.531180555554</v>
      </c>
      <c r="C10991" s="7" t="s">
        <v>36</v>
      </c>
      <c r="D10991" s="7" t="s">
        <v>714</v>
      </c>
      <c r="E10991" s="8">
        <v>43306.547743055555</v>
      </c>
      <c r="F10991" s="7" t="s">
        <v>29</v>
      </c>
      <c r="G10991" s="7" t="s">
        <v>72</v>
      </c>
      <c r="H10991">
        <f t="shared" si="171"/>
        <v>0</v>
      </c>
    </row>
    <row r="10992" spans="1:8" x14ac:dyDescent="0.3">
      <c r="A10992" s="9">
        <v>180147031</v>
      </c>
      <c r="B10992" s="8">
        <v>43306.531180555554</v>
      </c>
      <c r="C10992" s="7" t="s">
        <v>36</v>
      </c>
      <c r="D10992" s="7" t="s">
        <v>714</v>
      </c>
      <c r="E10992" s="8">
        <v>43306.547581018516</v>
      </c>
      <c r="F10992" s="7" t="s">
        <v>25</v>
      </c>
      <c r="G10992" s="7" t="s">
        <v>815</v>
      </c>
      <c r="H10992">
        <f t="shared" si="171"/>
        <v>0</v>
      </c>
    </row>
    <row r="10993" spans="1:8" x14ac:dyDescent="0.3">
      <c r="A10993" s="9">
        <v>180147031</v>
      </c>
      <c r="B10993" s="8">
        <v>43306.531180555554</v>
      </c>
      <c r="C10993" s="7" t="s">
        <v>36</v>
      </c>
      <c r="D10993" s="7" t="s">
        <v>714</v>
      </c>
      <c r="E10993" s="8">
        <v>43306.546979166669</v>
      </c>
      <c r="F10993" s="7" t="s">
        <v>25</v>
      </c>
      <c r="G10993" s="7" t="s">
        <v>537</v>
      </c>
      <c r="H10993">
        <f t="shared" si="171"/>
        <v>0</v>
      </c>
    </row>
    <row r="10994" spans="1:8" x14ac:dyDescent="0.3">
      <c r="A10994" s="9">
        <v>180147031</v>
      </c>
      <c r="B10994" s="8">
        <v>43306.531180555554</v>
      </c>
      <c r="C10994" s="7" t="s">
        <v>36</v>
      </c>
      <c r="D10994" s="7" t="s">
        <v>714</v>
      </c>
      <c r="E10994" s="8">
        <v>43306.546863425923</v>
      </c>
      <c r="F10994" s="7" t="s">
        <v>31</v>
      </c>
      <c r="G10994" s="7" t="s">
        <v>814</v>
      </c>
      <c r="H10994">
        <f t="shared" si="171"/>
        <v>0</v>
      </c>
    </row>
    <row r="10995" spans="1:8" x14ac:dyDescent="0.3">
      <c r="A10995" s="9">
        <v>180147031</v>
      </c>
      <c r="B10995" s="8">
        <v>43306.531180555554</v>
      </c>
      <c r="C10995" s="7" t="s">
        <v>36</v>
      </c>
      <c r="D10995" s="7" t="s">
        <v>714</v>
      </c>
      <c r="E10995" s="8">
        <v>43306.546793981484</v>
      </c>
      <c r="F10995" s="7" t="s">
        <v>29</v>
      </c>
      <c r="G10995" s="7" t="s">
        <v>815</v>
      </c>
      <c r="H10995">
        <f t="shared" si="171"/>
        <v>0</v>
      </c>
    </row>
    <row r="10996" spans="1:8" x14ac:dyDescent="0.3">
      <c r="A10996" s="9">
        <v>180147031</v>
      </c>
      <c r="B10996" s="8">
        <v>43306.531180555554</v>
      </c>
      <c r="C10996" s="7" t="s">
        <v>36</v>
      </c>
      <c r="D10996" s="7" t="s">
        <v>714</v>
      </c>
      <c r="E10996" s="8">
        <v>43306.542442129627</v>
      </c>
      <c r="F10996" s="7" t="s">
        <v>31</v>
      </c>
      <c r="G10996" s="7" t="s">
        <v>551</v>
      </c>
      <c r="H10996">
        <f t="shared" si="171"/>
        <v>0</v>
      </c>
    </row>
    <row r="10997" spans="1:8" x14ac:dyDescent="0.3">
      <c r="A10997" s="9">
        <v>180147031</v>
      </c>
      <c r="B10997" s="8">
        <v>43306.531180555554</v>
      </c>
      <c r="C10997" s="7" t="s">
        <v>36</v>
      </c>
      <c r="D10997" s="7" t="s">
        <v>714</v>
      </c>
      <c r="E10997" s="8">
        <v>43306.541458333333</v>
      </c>
      <c r="F10997" s="7" t="s">
        <v>25</v>
      </c>
      <c r="G10997" s="7" t="s">
        <v>28</v>
      </c>
      <c r="H10997">
        <f t="shared" si="171"/>
        <v>0</v>
      </c>
    </row>
    <row r="10998" spans="1:8" x14ac:dyDescent="0.3">
      <c r="A10998" s="9">
        <v>180147031</v>
      </c>
      <c r="B10998" s="8">
        <v>43306.531180555554</v>
      </c>
      <c r="C10998" s="7" t="s">
        <v>36</v>
      </c>
      <c r="D10998" s="7" t="s">
        <v>714</v>
      </c>
      <c r="E10998" s="8">
        <v>43306.541354166664</v>
      </c>
      <c r="F10998" s="7" t="s">
        <v>31</v>
      </c>
      <c r="G10998" s="7" t="s">
        <v>28</v>
      </c>
      <c r="H10998">
        <f t="shared" si="171"/>
        <v>0</v>
      </c>
    </row>
    <row r="10999" spans="1:8" x14ac:dyDescent="0.3">
      <c r="A10999" s="9">
        <v>180147031</v>
      </c>
      <c r="B10999" s="8">
        <v>43306.531180555554</v>
      </c>
      <c r="C10999" s="7" t="s">
        <v>36</v>
      </c>
      <c r="D10999" s="7" t="s">
        <v>714</v>
      </c>
      <c r="E10999" s="8">
        <v>43306.540231481478</v>
      </c>
      <c r="F10999" s="7" t="s">
        <v>31</v>
      </c>
      <c r="G10999" s="7" t="s">
        <v>537</v>
      </c>
      <c r="H10999">
        <f t="shared" si="171"/>
        <v>0</v>
      </c>
    </row>
    <row r="11000" spans="1:8" x14ac:dyDescent="0.3">
      <c r="A11000" s="9">
        <v>180147031</v>
      </c>
      <c r="B11000" s="8">
        <v>43306.531180555554</v>
      </c>
      <c r="C11000" s="7" t="s">
        <v>36</v>
      </c>
      <c r="D11000" s="7" t="s">
        <v>714</v>
      </c>
      <c r="E11000" s="8">
        <v>43306.537233796298</v>
      </c>
      <c r="F11000" s="7" t="s">
        <v>31</v>
      </c>
      <c r="G11000" s="7" t="s">
        <v>28</v>
      </c>
      <c r="H11000">
        <f t="shared" si="171"/>
        <v>0</v>
      </c>
    </row>
    <row r="11001" spans="1:8" x14ac:dyDescent="0.3">
      <c r="A11001" s="9">
        <v>180147031</v>
      </c>
      <c r="B11001" s="8">
        <v>43306.531180555554</v>
      </c>
      <c r="C11001" s="7" t="s">
        <v>36</v>
      </c>
      <c r="D11001" s="7" t="s">
        <v>714</v>
      </c>
      <c r="E11001" s="8">
        <v>43306.536886574075</v>
      </c>
      <c r="F11001" s="7" t="s">
        <v>29</v>
      </c>
      <c r="G11001" s="7" t="s">
        <v>551</v>
      </c>
      <c r="H11001">
        <f t="shared" si="171"/>
        <v>0</v>
      </c>
    </row>
    <row r="11002" spans="1:8" x14ac:dyDescent="0.3">
      <c r="A11002" s="9">
        <v>180147031</v>
      </c>
      <c r="B11002" s="8">
        <v>43306.531180555554</v>
      </c>
      <c r="C11002" s="7" t="s">
        <v>36</v>
      </c>
      <c r="D11002" s="7" t="s">
        <v>714</v>
      </c>
      <c r="E11002" s="8">
        <v>43306.53670138889</v>
      </c>
      <c r="F11002" s="7" t="s">
        <v>29</v>
      </c>
      <c r="G11002" s="7" t="s">
        <v>568</v>
      </c>
      <c r="H11002">
        <f t="shared" si="171"/>
        <v>0</v>
      </c>
    </row>
    <row r="11003" spans="1:8" x14ac:dyDescent="0.3">
      <c r="A11003" s="9">
        <v>180147031</v>
      </c>
      <c r="B11003" s="8">
        <v>43306.531180555554</v>
      </c>
      <c r="C11003" s="7" t="s">
        <v>36</v>
      </c>
      <c r="D11003" s="7" t="s">
        <v>714</v>
      </c>
      <c r="E11003" s="8">
        <v>43306.534155092595</v>
      </c>
      <c r="F11003" s="7" t="s">
        <v>25</v>
      </c>
      <c r="G11003" s="7" t="s">
        <v>156</v>
      </c>
      <c r="H11003">
        <f t="shared" si="171"/>
        <v>0</v>
      </c>
    </row>
    <row r="11004" spans="1:8" x14ac:dyDescent="0.3">
      <c r="A11004" s="9">
        <v>180147031</v>
      </c>
      <c r="B11004" s="8">
        <v>43306.531180555554</v>
      </c>
      <c r="C11004" s="7" t="s">
        <v>36</v>
      </c>
      <c r="D11004" s="7" t="s">
        <v>714</v>
      </c>
      <c r="E11004" s="8">
        <v>43306.533125000002</v>
      </c>
      <c r="F11004" s="7" t="s">
        <v>29</v>
      </c>
      <c r="G11004" s="7" t="s">
        <v>156</v>
      </c>
      <c r="H11004">
        <f t="shared" si="171"/>
        <v>0</v>
      </c>
    </row>
    <row r="11005" spans="1:8" x14ac:dyDescent="0.3">
      <c r="A11005" s="9">
        <v>180147031</v>
      </c>
      <c r="B11005" s="8">
        <v>43306.531180555554</v>
      </c>
      <c r="C11005" s="7" t="s">
        <v>36</v>
      </c>
      <c r="D11005" s="7" t="s">
        <v>714</v>
      </c>
      <c r="E11005" s="8">
        <v>43306.532083333332</v>
      </c>
      <c r="F11005" s="7" t="s">
        <v>29</v>
      </c>
      <c r="G11005" s="7" t="s">
        <v>537</v>
      </c>
      <c r="H11005">
        <f t="shared" si="171"/>
        <v>0</v>
      </c>
    </row>
    <row r="11006" spans="1:8" x14ac:dyDescent="0.3">
      <c r="A11006" s="9">
        <v>180147031</v>
      </c>
      <c r="B11006" s="8">
        <v>43306.531180555554</v>
      </c>
      <c r="C11006" s="7" t="s">
        <v>36</v>
      </c>
      <c r="D11006" s="7" t="s">
        <v>714</v>
      </c>
      <c r="E11006" s="8">
        <v>43306.532083333332</v>
      </c>
      <c r="F11006" s="7" t="s">
        <v>29</v>
      </c>
      <c r="G11006" s="7" t="s">
        <v>28</v>
      </c>
      <c r="H11006">
        <f t="shared" si="171"/>
        <v>0</v>
      </c>
    </row>
    <row r="11007" spans="1:8" x14ac:dyDescent="0.3">
      <c r="A11007" s="9">
        <v>180147036</v>
      </c>
      <c r="B11007" s="8">
        <v>43306.534050925926</v>
      </c>
      <c r="C11007" s="7" t="s">
        <v>36</v>
      </c>
      <c r="D11007" s="7" t="s">
        <v>816</v>
      </c>
      <c r="E11007" s="8">
        <v>43306.779328703706</v>
      </c>
      <c r="F11007" s="7" t="s">
        <v>25</v>
      </c>
      <c r="G11007" s="7" t="s">
        <v>28</v>
      </c>
      <c r="H11007">
        <f t="shared" si="171"/>
        <v>1</v>
      </c>
    </row>
    <row r="11008" spans="1:8" x14ac:dyDescent="0.3">
      <c r="A11008" s="9">
        <v>180147036</v>
      </c>
      <c r="B11008" s="8">
        <v>43306.534050925926</v>
      </c>
      <c r="C11008" s="7" t="s">
        <v>36</v>
      </c>
      <c r="D11008" s="7" t="s">
        <v>816</v>
      </c>
      <c r="E11008" s="8">
        <v>43306.778483796297</v>
      </c>
      <c r="F11008" s="7" t="s">
        <v>25</v>
      </c>
      <c r="G11008" t="s">
        <v>135</v>
      </c>
      <c r="H11008">
        <f t="shared" si="171"/>
        <v>0</v>
      </c>
    </row>
    <row r="11009" spans="1:8" x14ac:dyDescent="0.3">
      <c r="A11009" s="9">
        <v>180147036</v>
      </c>
      <c r="B11009" s="8">
        <v>43306.534050925926</v>
      </c>
      <c r="C11009" s="7" t="s">
        <v>36</v>
      </c>
      <c r="D11009" s="7" t="s">
        <v>816</v>
      </c>
      <c r="E11009" s="8">
        <v>43306.753229166665</v>
      </c>
      <c r="F11009" s="7" t="s">
        <v>25</v>
      </c>
      <c r="G11009" s="7" t="s">
        <v>100</v>
      </c>
      <c r="H11009">
        <f t="shared" si="171"/>
        <v>0</v>
      </c>
    </row>
    <row r="11010" spans="1:8" x14ac:dyDescent="0.3">
      <c r="A11010" s="9">
        <v>180147036</v>
      </c>
      <c r="B11010" s="8">
        <v>43306.534050925926</v>
      </c>
      <c r="C11010" s="7" t="s">
        <v>36</v>
      </c>
      <c r="D11010" s="7" t="s">
        <v>816</v>
      </c>
      <c r="E11010" s="8">
        <v>43306.753206018519</v>
      </c>
      <c r="F11010" s="7" t="s">
        <v>31</v>
      </c>
      <c r="G11010" s="7" t="s">
        <v>135</v>
      </c>
      <c r="H11010">
        <f t="shared" si="171"/>
        <v>0</v>
      </c>
    </row>
    <row r="11011" spans="1:8" x14ac:dyDescent="0.3">
      <c r="A11011" s="9">
        <v>180147036</v>
      </c>
      <c r="B11011" s="8">
        <v>43306.534050925926</v>
      </c>
      <c r="C11011" s="7" t="s">
        <v>36</v>
      </c>
      <c r="D11011" s="7" t="s">
        <v>816</v>
      </c>
      <c r="E11011" s="8">
        <v>43306.753159722219</v>
      </c>
      <c r="F11011" s="7" t="s">
        <v>29</v>
      </c>
      <c r="G11011" t="s">
        <v>135</v>
      </c>
      <c r="H11011">
        <f t="shared" ref="H11011:H11074" si="172">IF(AND(A11011&lt;&gt;A11010,C11011="PD Accident    "),1,0)</f>
        <v>0</v>
      </c>
    </row>
    <row r="11012" spans="1:8" x14ac:dyDescent="0.3">
      <c r="A11012" s="9">
        <v>180147036</v>
      </c>
      <c r="B11012" s="8">
        <v>43306.534050925926</v>
      </c>
      <c r="C11012" s="7" t="s">
        <v>36</v>
      </c>
      <c r="D11012" s="7" t="s">
        <v>816</v>
      </c>
      <c r="E11012" s="8">
        <v>43306.75</v>
      </c>
      <c r="F11012" s="7" t="s">
        <v>25</v>
      </c>
      <c r="G11012" t="s">
        <v>156</v>
      </c>
      <c r="H11012">
        <f t="shared" si="172"/>
        <v>0</v>
      </c>
    </row>
    <row r="11013" spans="1:8" x14ac:dyDescent="0.3">
      <c r="A11013" s="9">
        <v>180147036</v>
      </c>
      <c r="B11013" s="8">
        <v>43306.534050925926</v>
      </c>
      <c r="C11013" s="7" t="s">
        <v>36</v>
      </c>
      <c r="D11013" s="7" t="s">
        <v>816</v>
      </c>
      <c r="E11013" s="8">
        <v>43306.749872685185</v>
      </c>
      <c r="F11013" s="7" t="s">
        <v>201</v>
      </c>
      <c r="G11013" s="7" t="s">
        <v>156</v>
      </c>
      <c r="H11013">
        <f t="shared" si="172"/>
        <v>0</v>
      </c>
    </row>
    <row r="11014" spans="1:8" x14ac:dyDescent="0.3">
      <c r="A11014" s="9">
        <v>180147036</v>
      </c>
      <c r="B11014" s="8">
        <v>43306.534050925926</v>
      </c>
      <c r="C11014" s="7" t="s">
        <v>36</v>
      </c>
      <c r="D11014" s="7" t="s">
        <v>816</v>
      </c>
      <c r="E11014" s="8">
        <v>43306.645324074074</v>
      </c>
      <c r="F11014" s="7" t="s">
        <v>31</v>
      </c>
      <c r="G11014" s="7" t="s">
        <v>156</v>
      </c>
      <c r="H11014">
        <f t="shared" si="172"/>
        <v>0</v>
      </c>
    </row>
    <row r="11015" spans="1:8" x14ac:dyDescent="0.3">
      <c r="A11015" s="9">
        <v>180147036</v>
      </c>
      <c r="B11015" s="8">
        <v>43306.534050925926</v>
      </c>
      <c r="C11015" s="7" t="s">
        <v>36</v>
      </c>
      <c r="D11015" s="7" t="s">
        <v>816</v>
      </c>
      <c r="E11015" s="8">
        <v>43306.644768518519</v>
      </c>
      <c r="F11015" s="7" t="s">
        <v>31</v>
      </c>
      <c r="G11015" t="s">
        <v>100</v>
      </c>
      <c r="H11015">
        <f t="shared" si="172"/>
        <v>0</v>
      </c>
    </row>
    <row r="11016" spans="1:8" x14ac:dyDescent="0.3">
      <c r="A11016" s="9">
        <v>180147036</v>
      </c>
      <c r="B11016" s="8">
        <v>43306.534050925926</v>
      </c>
      <c r="C11016" s="7" t="s">
        <v>36</v>
      </c>
      <c r="D11016" s="7" t="s">
        <v>816</v>
      </c>
      <c r="E11016" s="8">
        <v>43306.64</v>
      </c>
      <c r="F11016" s="7" t="s">
        <v>25</v>
      </c>
      <c r="G11016" t="s">
        <v>551</v>
      </c>
      <c r="H11016">
        <f t="shared" si="172"/>
        <v>0</v>
      </c>
    </row>
    <row r="11017" spans="1:8" x14ac:dyDescent="0.3">
      <c r="A11017" s="9">
        <v>180147036</v>
      </c>
      <c r="B11017" s="8">
        <v>43306.534050925926</v>
      </c>
      <c r="C11017" s="7" t="s">
        <v>36</v>
      </c>
      <c r="D11017" s="7" t="s">
        <v>816</v>
      </c>
      <c r="E11017" s="8">
        <v>43306.591111111113</v>
      </c>
      <c r="F11017" s="7" t="s">
        <v>25</v>
      </c>
      <c r="G11017" s="7" t="s">
        <v>100</v>
      </c>
      <c r="H11017">
        <f t="shared" si="172"/>
        <v>0</v>
      </c>
    </row>
    <row r="11018" spans="1:8" x14ac:dyDescent="0.3">
      <c r="A11018" s="9">
        <v>180147036</v>
      </c>
      <c r="B11018" s="8">
        <v>43306.534050925926</v>
      </c>
      <c r="C11018" s="7" t="s">
        <v>36</v>
      </c>
      <c r="D11018" s="7" t="s">
        <v>816</v>
      </c>
      <c r="E11018" s="8">
        <v>43306.591111111113</v>
      </c>
      <c r="F11018" s="7" t="s">
        <v>25</v>
      </c>
      <c r="G11018" t="s">
        <v>156</v>
      </c>
      <c r="H11018">
        <f t="shared" si="172"/>
        <v>0</v>
      </c>
    </row>
    <row r="11019" spans="1:8" x14ac:dyDescent="0.3">
      <c r="A11019" s="9">
        <v>180147036</v>
      </c>
      <c r="B11019" s="8">
        <v>43306.534050925926</v>
      </c>
      <c r="C11019" s="7" t="s">
        <v>36</v>
      </c>
      <c r="D11019" s="7" t="s">
        <v>816</v>
      </c>
      <c r="E11019" s="8">
        <v>43306.591111111113</v>
      </c>
      <c r="F11019" s="7" t="s">
        <v>25</v>
      </c>
      <c r="G11019" t="s">
        <v>537</v>
      </c>
      <c r="H11019">
        <f t="shared" si="172"/>
        <v>0</v>
      </c>
    </row>
    <row r="11020" spans="1:8" x14ac:dyDescent="0.3">
      <c r="A11020" s="9">
        <v>180147036</v>
      </c>
      <c r="B11020" s="8">
        <v>43306.534050925926</v>
      </c>
      <c r="C11020" s="7" t="s">
        <v>36</v>
      </c>
      <c r="D11020" s="7" t="s">
        <v>816</v>
      </c>
      <c r="E11020" s="8">
        <v>43306.585312499999</v>
      </c>
      <c r="F11020" s="7" t="s">
        <v>25</v>
      </c>
      <c r="G11020" s="7" t="s">
        <v>550</v>
      </c>
      <c r="H11020">
        <f t="shared" si="172"/>
        <v>0</v>
      </c>
    </row>
    <row r="11021" spans="1:8" x14ac:dyDescent="0.3">
      <c r="A11021" s="9">
        <v>180147036</v>
      </c>
      <c r="B11021" s="8">
        <v>43306.534050925926</v>
      </c>
      <c r="C11021" s="7" t="s">
        <v>36</v>
      </c>
      <c r="D11021" s="7" t="s">
        <v>816</v>
      </c>
      <c r="E11021" s="8">
        <v>43306.57675925926</v>
      </c>
      <c r="F11021" s="7" t="s">
        <v>31</v>
      </c>
      <c r="G11021" s="7" t="s">
        <v>550</v>
      </c>
      <c r="H11021">
        <f t="shared" si="172"/>
        <v>0</v>
      </c>
    </row>
    <row r="11022" spans="1:8" x14ac:dyDescent="0.3">
      <c r="A11022" s="9">
        <v>180147036</v>
      </c>
      <c r="B11022" s="8">
        <v>43306.534050925926</v>
      </c>
      <c r="C11022" s="7" t="s">
        <v>36</v>
      </c>
      <c r="D11022" s="7" t="s">
        <v>816</v>
      </c>
      <c r="E11022" s="8">
        <v>43306.57671296296</v>
      </c>
      <c r="F11022" s="7" t="s">
        <v>29</v>
      </c>
      <c r="G11022" t="s">
        <v>550</v>
      </c>
      <c r="H11022">
        <f t="shared" si="172"/>
        <v>0</v>
      </c>
    </row>
    <row r="11023" spans="1:8" x14ac:dyDescent="0.3">
      <c r="A11023" s="9">
        <v>180147036</v>
      </c>
      <c r="B11023" s="8">
        <v>43306.534050925926</v>
      </c>
      <c r="C11023" s="7" t="s">
        <v>36</v>
      </c>
      <c r="D11023" s="7" t="s">
        <v>816</v>
      </c>
      <c r="E11023" s="8">
        <v>43306.576006944444</v>
      </c>
      <c r="F11023" s="7" t="s">
        <v>25</v>
      </c>
      <c r="G11023" t="s">
        <v>133</v>
      </c>
      <c r="H11023">
        <f t="shared" si="172"/>
        <v>0</v>
      </c>
    </row>
    <row r="11024" spans="1:8" x14ac:dyDescent="0.3">
      <c r="A11024" s="9">
        <v>180147036</v>
      </c>
      <c r="B11024" s="8">
        <v>43306.534050925926</v>
      </c>
      <c r="C11024" s="7" t="s">
        <v>36</v>
      </c>
      <c r="D11024" s="7" t="s">
        <v>816</v>
      </c>
      <c r="E11024" s="8">
        <v>43306.575601851851</v>
      </c>
      <c r="F11024" s="7" t="s">
        <v>25</v>
      </c>
      <c r="G11024" s="7" t="s">
        <v>38</v>
      </c>
      <c r="H11024">
        <f t="shared" si="172"/>
        <v>0</v>
      </c>
    </row>
    <row r="11025" spans="1:8" x14ac:dyDescent="0.3">
      <c r="A11025" s="9">
        <v>180147036</v>
      </c>
      <c r="B11025" s="8">
        <v>43306.534050925926</v>
      </c>
      <c r="C11025" s="7" t="s">
        <v>36</v>
      </c>
      <c r="D11025" s="7" t="s">
        <v>816</v>
      </c>
      <c r="E11025" s="8">
        <v>43306.56077546296</v>
      </c>
      <c r="F11025" s="7" t="s">
        <v>25</v>
      </c>
      <c r="G11025" t="s">
        <v>815</v>
      </c>
      <c r="H11025">
        <f t="shared" si="172"/>
        <v>0</v>
      </c>
    </row>
    <row r="11026" spans="1:8" x14ac:dyDescent="0.3">
      <c r="A11026" s="9">
        <v>180147036</v>
      </c>
      <c r="B11026" s="8">
        <v>43306.534050925926</v>
      </c>
      <c r="C11026" s="7" t="s">
        <v>36</v>
      </c>
      <c r="D11026" s="7" t="s">
        <v>816</v>
      </c>
      <c r="E11026" s="8">
        <v>43306.560717592591</v>
      </c>
      <c r="F11026" s="7" t="s">
        <v>31</v>
      </c>
      <c r="G11026" s="7" t="s">
        <v>551</v>
      </c>
      <c r="H11026">
        <f t="shared" si="172"/>
        <v>0</v>
      </c>
    </row>
    <row r="11027" spans="1:8" x14ac:dyDescent="0.3">
      <c r="A11027" s="9">
        <v>180147036</v>
      </c>
      <c r="B11027" s="8">
        <v>43306.534050925926</v>
      </c>
      <c r="C11027" s="7" t="s">
        <v>36</v>
      </c>
      <c r="D11027" s="7" t="s">
        <v>816</v>
      </c>
      <c r="E11027" s="8">
        <v>43306.554027777776</v>
      </c>
      <c r="F11027" s="7" t="s">
        <v>31</v>
      </c>
      <c r="G11027" s="7" t="s">
        <v>133</v>
      </c>
      <c r="H11027">
        <f t="shared" si="172"/>
        <v>0</v>
      </c>
    </row>
    <row r="11028" spans="1:8" x14ac:dyDescent="0.3">
      <c r="A11028" s="9">
        <v>180147036</v>
      </c>
      <c r="B11028" s="8">
        <v>43306.534050925926</v>
      </c>
      <c r="C11028" s="7" t="s">
        <v>36</v>
      </c>
      <c r="D11028" s="7" t="s">
        <v>816</v>
      </c>
      <c r="E11028" s="8">
        <v>43306.553148148145</v>
      </c>
      <c r="F11028" s="7" t="s">
        <v>31</v>
      </c>
      <c r="G11028" t="s">
        <v>537</v>
      </c>
      <c r="H11028">
        <f t="shared" si="172"/>
        <v>0</v>
      </c>
    </row>
    <row r="11029" spans="1:8" x14ac:dyDescent="0.3">
      <c r="A11029" s="9">
        <v>180147036</v>
      </c>
      <c r="B11029" s="8">
        <v>43306.534050925926</v>
      </c>
      <c r="C11029" s="7" t="s">
        <v>36</v>
      </c>
      <c r="D11029" s="7" t="s">
        <v>816</v>
      </c>
      <c r="E11029" s="8">
        <v>43306.552337962959</v>
      </c>
      <c r="F11029" s="7" t="s">
        <v>31</v>
      </c>
      <c r="G11029" t="s">
        <v>815</v>
      </c>
      <c r="H11029">
        <f t="shared" si="172"/>
        <v>0</v>
      </c>
    </row>
    <row r="11030" spans="1:8" x14ac:dyDescent="0.3">
      <c r="A11030" s="9">
        <v>180147036</v>
      </c>
      <c r="B11030" s="8">
        <v>43306.534050925926</v>
      </c>
      <c r="C11030" s="7" t="s">
        <v>36</v>
      </c>
      <c r="D11030" s="7" t="s">
        <v>816</v>
      </c>
      <c r="E11030" s="8">
        <v>43306.550671296296</v>
      </c>
      <c r="F11030" s="7" t="s">
        <v>31</v>
      </c>
      <c r="G11030" t="s">
        <v>537</v>
      </c>
      <c r="H11030">
        <f t="shared" si="172"/>
        <v>0</v>
      </c>
    </row>
    <row r="11031" spans="1:8" x14ac:dyDescent="0.3">
      <c r="A11031" s="9">
        <v>180147036</v>
      </c>
      <c r="B11031" s="8">
        <v>43306.534050925926</v>
      </c>
      <c r="C11031" s="7" t="s">
        <v>36</v>
      </c>
      <c r="D11031" s="7" t="s">
        <v>816</v>
      </c>
      <c r="E11031" s="8">
        <v>43306.550509259258</v>
      </c>
      <c r="F11031" s="7" t="s">
        <v>31</v>
      </c>
      <c r="G11031" t="s">
        <v>28</v>
      </c>
      <c r="H11031">
        <f t="shared" si="172"/>
        <v>0</v>
      </c>
    </row>
    <row r="11032" spans="1:8" x14ac:dyDescent="0.3">
      <c r="A11032" s="9">
        <v>180147036</v>
      </c>
      <c r="B11032" s="8">
        <v>43306.534050925926</v>
      </c>
      <c r="C11032" s="7" t="s">
        <v>36</v>
      </c>
      <c r="D11032" s="7" t="s">
        <v>816</v>
      </c>
      <c r="E11032" s="8">
        <v>43306.548819444448</v>
      </c>
      <c r="F11032" s="7" t="s">
        <v>31</v>
      </c>
      <c r="G11032" t="s">
        <v>100</v>
      </c>
      <c r="H11032">
        <f t="shared" si="172"/>
        <v>0</v>
      </c>
    </row>
    <row r="11033" spans="1:8" x14ac:dyDescent="0.3">
      <c r="A11033" s="9">
        <v>180147036</v>
      </c>
      <c r="B11033" s="8">
        <v>43306.534050925926</v>
      </c>
      <c r="C11033" s="7" t="s">
        <v>36</v>
      </c>
      <c r="D11033" s="7" t="s">
        <v>816</v>
      </c>
      <c r="E11033" s="8">
        <v>43306.548738425925</v>
      </c>
      <c r="F11033" s="7" t="s">
        <v>25</v>
      </c>
      <c r="G11033" s="7" t="s">
        <v>100</v>
      </c>
      <c r="H11033">
        <f t="shared" si="172"/>
        <v>0</v>
      </c>
    </row>
    <row r="11034" spans="1:8" x14ac:dyDescent="0.3">
      <c r="A11034" s="9">
        <v>180147036</v>
      </c>
      <c r="B11034" s="8">
        <v>43306.534050925926</v>
      </c>
      <c r="C11034" s="7" t="s">
        <v>36</v>
      </c>
      <c r="D11034" s="7" t="s">
        <v>816</v>
      </c>
      <c r="E11034" s="8">
        <v>43306.547824074078</v>
      </c>
      <c r="F11034" s="7" t="s">
        <v>31</v>
      </c>
      <c r="G11034" s="7" t="s">
        <v>38</v>
      </c>
      <c r="H11034">
        <f t="shared" si="172"/>
        <v>0</v>
      </c>
    </row>
    <row r="11035" spans="1:8" x14ac:dyDescent="0.3">
      <c r="A11035" s="9">
        <v>180147036</v>
      </c>
      <c r="B11035" s="8">
        <v>43306.534050925926</v>
      </c>
      <c r="C11035" s="7" t="s">
        <v>36</v>
      </c>
      <c r="D11035" s="7" t="s">
        <v>816</v>
      </c>
      <c r="E11035" s="8">
        <v>43306.547731481478</v>
      </c>
      <c r="F11035" s="7" t="s">
        <v>25</v>
      </c>
      <c r="G11035" s="7" t="s">
        <v>72</v>
      </c>
      <c r="H11035">
        <f t="shared" si="172"/>
        <v>0</v>
      </c>
    </row>
    <row r="11036" spans="1:8" x14ac:dyDescent="0.3">
      <c r="A11036" s="9">
        <v>180147036</v>
      </c>
      <c r="B11036" s="8">
        <v>43306.534050925926</v>
      </c>
      <c r="C11036" s="7" t="s">
        <v>36</v>
      </c>
      <c r="D11036" s="7" t="s">
        <v>816</v>
      </c>
      <c r="E11036" s="8">
        <v>43306.547592592593</v>
      </c>
      <c r="F11036" s="7" t="s">
        <v>29</v>
      </c>
      <c r="G11036" s="7" t="s">
        <v>815</v>
      </c>
      <c r="H11036">
        <f t="shared" si="172"/>
        <v>0</v>
      </c>
    </row>
    <row r="11037" spans="1:8" x14ac:dyDescent="0.3">
      <c r="A11037" s="9">
        <v>180147036</v>
      </c>
      <c r="B11037" s="8">
        <v>43306.534050925926</v>
      </c>
      <c r="C11037" s="7" t="s">
        <v>36</v>
      </c>
      <c r="D11037" s="7" t="s">
        <v>816</v>
      </c>
      <c r="E11037" s="8">
        <v>43306.546990740739</v>
      </c>
      <c r="F11037" s="7" t="s">
        <v>29</v>
      </c>
      <c r="G11037" s="7" t="s">
        <v>537</v>
      </c>
      <c r="H11037">
        <f t="shared" si="172"/>
        <v>0</v>
      </c>
    </row>
    <row r="11038" spans="1:8" x14ac:dyDescent="0.3">
      <c r="A11038" s="9">
        <v>180147036</v>
      </c>
      <c r="B11038" s="8">
        <v>43306.534050925926</v>
      </c>
      <c r="C11038" s="7" t="s">
        <v>36</v>
      </c>
      <c r="D11038" s="7" t="s">
        <v>816</v>
      </c>
      <c r="E11038" s="8">
        <v>43306.546851851854</v>
      </c>
      <c r="F11038" s="7" t="s">
        <v>25</v>
      </c>
      <c r="G11038" s="7" t="s">
        <v>814</v>
      </c>
      <c r="H11038">
        <f t="shared" si="172"/>
        <v>0</v>
      </c>
    </row>
    <row r="11039" spans="1:8" x14ac:dyDescent="0.3">
      <c r="A11039" s="9">
        <v>180147036</v>
      </c>
      <c r="B11039" s="8">
        <v>43306.534050925926</v>
      </c>
      <c r="C11039" s="7" t="s">
        <v>36</v>
      </c>
      <c r="D11039" s="7" t="s">
        <v>816</v>
      </c>
      <c r="E11039" s="8">
        <v>43306.543217592596</v>
      </c>
      <c r="F11039" s="7" t="s">
        <v>31</v>
      </c>
      <c r="G11039" s="7" t="s">
        <v>100</v>
      </c>
      <c r="H11039">
        <f t="shared" si="172"/>
        <v>0</v>
      </c>
    </row>
    <row r="11040" spans="1:8" x14ac:dyDescent="0.3">
      <c r="A11040" s="9">
        <v>180147036</v>
      </c>
      <c r="B11040" s="8">
        <v>43306.534050925926</v>
      </c>
      <c r="C11040" s="7" t="s">
        <v>36</v>
      </c>
      <c r="D11040" s="7" t="s">
        <v>816</v>
      </c>
      <c r="E11040" s="8">
        <v>43306.543206018519</v>
      </c>
      <c r="F11040" s="7" t="s">
        <v>31</v>
      </c>
      <c r="G11040" s="7" t="s">
        <v>814</v>
      </c>
      <c r="H11040">
        <f t="shared" si="172"/>
        <v>0</v>
      </c>
    </row>
    <row r="11041" spans="1:8" x14ac:dyDescent="0.3">
      <c r="A11041" s="9">
        <v>180147036</v>
      </c>
      <c r="B11041" s="8">
        <v>43306.534050925926</v>
      </c>
      <c r="C11041" s="7" t="s">
        <v>36</v>
      </c>
      <c r="D11041" s="7" t="s">
        <v>816</v>
      </c>
      <c r="E11041" s="8">
        <v>43306.542337962965</v>
      </c>
      <c r="F11041" s="7" t="s">
        <v>31</v>
      </c>
      <c r="G11041" s="7" t="s">
        <v>72</v>
      </c>
      <c r="H11041">
        <f t="shared" si="172"/>
        <v>0</v>
      </c>
    </row>
    <row r="11042" spans="1:8" x14ac:dyDescent="0.3">
      <c r="A11042" s="9">
        <v>180147036</v>
      </c>
      <c r="B11042" s="8">
        <v>43306.534050925926</v>
      </c>
      <c r="C11042" s="7" t="s">
        <v>36</v>
      </c>
      <c r="D11042" s="7" t="s">
        <v>816</v>
      </c>
      <c r="E11042" s="8">
        <v>43306.54146990741</v>
      </c>
      <c r="F11042" s="7" t="s">
        <v>29</v>
      </c>
      <c r="G11042" s="7" t="s">
        <v>28</v>
      </c>
      <c r="H11042">
        <f t="shared" si="172"/>
        <v>0</v>
      </c>
    </row>
    <row r="11043" spans="1:8" x14ac:dyDescent="0.3">
      <c r="A11043" s="9">
        <v>180147036</v>
      </c>
      <c r="B11043" s="8">
        <v>43306.534050925926</v>
      </c>
      <c r="C11043" s="7" t="s">
        <v>36</v>
      </c>
      <c r="D11043" s="7" t="s">
        <v>816</v>
      </c>
      <c r="E11043" s="8">
        <v>43306.539699074077</v>
      </c>
      <c r="F11043" s="7" t="s">
        <v>29</v>
      </c>
      <c r="G11043" s="7" t="s">
        <v>38</v>
      </c>
      <c r="H11043">
        <f t="shared" si="172"/>
        <v>0</v>
      </c>
    </row>
    <row r="11044" spans="1:8" x14ac:dyDescent="0.3">
      <c r="A11044" s="9">
        <v>180147036</v>
      </c>
      <c r="B11044" s="8">
        <v>43306.534050925926</v>
      </c>
      <c r="C11044" s="7" t="s">
        <v>36</v>
      </c>
      <c r="D11044" s="7" t="s">
        <v>816</v>
      </c>
      <c r="E11044" s="8">
        <v>43306.539687500001</v>
      </c>
      <c r="F11044" s="7" t="s">
        <v>29</v>
      </c>
      <c r="G11044" s="7" t="s">
        <v>72</v>
      </c>
      <c r="H11044">
        <f t="shared" si="172"/>
        <v>0</v>
      </c>
    </row>
    <row r="11045" spans="1:8" x14ac:dyDescent="0.3">
      <c r="A11045" s="9">
        <v>180147036</v>
      </c>
      <c r="B11045" s="8">
        <v>43306.534050925926</v>
      </c>
      <c r="C11045" s="7" t="s">
        <v>36</v>
      </c>
      <c r="D11045" s="7" t="s">
        <v>816</v>
      </c>
      <c r="E11045" s="8">
        <v>43306.538819444446</v>
      </c>
      <c r="F11045" s="7" t="s">
        <v>31</v>
      </c>
      <c r="G11045" s="7" t="s">
        <v>156</v>
      </c>
      <c r="H11045">
        <f t="shared" si="172"/>
        <v>0</v>
      </c>
    </row>
    <row r="11046" spans="1:8" x14ac:dyDescent="0.3">
      <c r="A11046" s="9">
        <v>180147036</v>
      </c>
      <c r="B11046" s="8">
        <v>43306.534050925926</v>
      </c>
      <c r="C11046" s="7" t="s">
        <v>36</v>
      </c>
      <c r="D11046" s="7" t="s">
        <v>816</v>
      </c>
      <c r="E11046" s="8">
        <v>43306.534548611111</v>
      </c>
      <c r="F11046" s="7" t="s">
        <v>29</v>
      </c>
      <c r="G11046" s="7" t="s">
        <v>100</v>
      </c>
      <c r="H11046">
        <f t="shared" si="172"/>
        <v>0</v>
      </c>
    </row>
    <row r="11047" spans="1:8" x14ac:dyDescent="0.3">
      <c r="A11047" s="9">
        <v>180147036</v>
      </c>
      <c r="B11047" s="8">
        <v>43306.534050925926</v>
      </c>
      <c r="C11047" s="7" t="s">
        <v>36</v>
      </c>
      <c r="D11047" s="7" t="s">
        <v>816</v>
      </c>
      <c r="E11047" s="8">
        <v>43306.534166666665</v>
      </c>
      <c r="F11047" s="7" t="s">
        <v>29</v>
      </c>
      <c r="G11047" s="7" t="s">
        <v>156</v>
      </c>
      <c r="H11047">
        <f t="shared" si="172"/>
        <v>0</v>
      </c>
    </row>
    <row r="11048" spans="1:8" x14ac:dyDescent="0.3">
      <c r="A11048" s="9">
        <v>180147075</v>
      </c>
      <c r="B11048" s="8">
        <v>43306.566203703704</v>
      </c>
      <c r="C11048" s="7" t="s">
        <v>23</v>
      </c>
      <c r="D11048" s="7" t="s">
        <v>817</v>
      </c>
      <c r="E11048" s="8">
        <v>43306.706273148149</v>
      </c>
      <c r="F11048" s="7" t="s">
        <v>25</v>
      </c>
      <c r="G11048" s="7" t="s">
        <v>104</v>
      </c>
      <c r="H11048">
        <f t="shared" si="172"/>
        <v>0</v>
      </c>
    </row>
    <row r="11049" spans="1:8" x14ac:dyDescent="0.3">
      <c r="A11049" s="9">
        <v>180147075</v>
      </c>
      <c r="B11049" s="8">
        <v>43306.566203703704</v>
      </c>
      <c r="C11049" s="7" t="s">
        <v>23</v>
      </c>
      <c r="D11049" s="7" t="s">
        <v>817</v>
      </c>
      <c r="E11049" s="8">
        <v>43306.592465277776</v>
      </c>
      <c r="F11049" s="7" t="s">
        <v>27</v>
      </c>
      <c r="G11049" s="7" t="s">
        <v>104</v>
      </c>
      <c r="H11049">
        <f t="shared" si="172"/>
        <v>0</v>
      </c>
    </row>
    <row r="11050" spans="1:8" x14ac:dyDescent="0.3">
      <c r="A11050" s="9">
        <v>180147075</v>
      </c>
      <c r="B11050" s="8">
        <v>43306.566203703704</v>
      </c>
      <c r="C11050" s="7" t="s">
        <v>23</v>
      </c>
      <c r="D11050" s="7" t="s">
        <v>817</v>
      </c>
      <c r="E11050" s="8">
        <v>43306.579918981479</v>
      </c>
      <c r="F11050" s="7" t="s">
        <v>25</v>
      </c>
      <c r="G11050" s="7" t="s">
        <v>76</v>
      </c>
      <c r="H11050">
        <f t="shared" si="172"/>
        <v>0</v>
      </c>
    </row>
    <row r="11051" spans="1:8" x14ac:dyDescent="0.3">
      <c r="A11051" s="9">
        <v>180147075</v>
      </c>
      <c r="B11051" s="8">
        <v>43306.566203703704</v>
      </c>
      <c r="C11051" s="7" t="s">
        <v>23</v>
      </c>
      <c r="D11051" s="7" t="s">
        <v>817</v>
      </c>
      <c r="E11051" s="8">
        <v>43306.569837962961</v>
      </c>
      <c r="F11051" s="7" t="s">
        <v>31</v>
      </c>
      <c r="G11051" s="7" t="s">
        <v>76</v>
      </c>
      <c r="H11051">
        <f t="shared" si="172"/>
        <v>0</v>
      </c>
    </row>
    <row r="11052" spans="1:8" x14ac:dyDescent="0.3">
      <c r="A11052" s="9">
        <v>180147075</v>
      </c>
      <c r="B11052" s="8">
        <v>43306.566203703704</v>
      </c>
      <c r="C11052" s="7" t="s">
        <v>23</v>
      </c>
      <c r="D11052" s="7" t="s">
        <v>817</v>
      </c>
      <c r="E11052" s="8">
        <v>43306.569803240738</v>
      </c>
      <c r="F11052" s="7" t="s">
        <v>29</v>
      </c>
      <c r="G11052" s="7" t="s">
        <v>76</v>
      </c>
      <c r="H11052">
        <f t="shared" si="172"/>
        <v>0</v>
      </c>
    </row>
    <row r="11053" spans="1:8" x14ac:dyDescent="0.3">
      <c r="A11053" s="9">
        <v>180147075</v>
      </c>
      <c r="B11053" s="8">
        <v>43306.566203703704</v>
      </c>
      <c r="C11053" s="7" t="s">
        <v>23</v>
      </c>
      <c r="D11053" s="7" t="s">
        <v>817</v>
      </c>
      <c r="E11053" s="8">
        <v>43306.569745370369</v>
      </c>
      <c r="F11053" s="7" t="s">
        <v>31</v>
      </c>
      <c r="G11053" s="7" t="s">
        <v>104</v>
      </c>
      <c r="H11053">
        <f t="shared" si="172"/>
        <v>0</v>
      </c>
    </row>
    <row r="11054" spans="1:8" x14ac:dyDescent="0.3">
      <c r="A11054" s="9">
        <v>180147075</v>
      </c>
      <c r="B11054" s="8">
        <v>43306.566203703704</v>
      </c>
      <c r="C11054" s="7" t="s">
        <v>23</v>
      </c>
      <c r="D11054" s="7" t="s">
        <v>817</v>
      </c>
      <c r="E11054" s="8">
        <v>43306.569722222222</v>
      </c>
      <c r="F11054" s="7" t="s">
        <v>29</v>
      </c>
      <c r="G11054" s="7" t="s">
        <v>104</v>
      </c>
      <c r="H11054">
        <f t="shared" si="172"/>
        <v>0</v>
      </c>
    </row>
    <row r="11055" spans="1:8" x14ac:dyDescent="0.3">
      <c r="A11055" s="9">
        <v>180147227</v>
      </c>
      <c r="B11055" s="8">
        <v>43306.69767361111</v>
      </c>
      <c r="C11055" s="7" t="s">
        <v>36</v>
      </c>
      <c r="D11055" s="7" t="s">
        <v>343</v>
      </c>
      <c r="E11055" s="8">
        <v>43306.743993055556</v>
      </c>
      <c r="F11055" s="7" t="s">
        <v>25</v>
      </c>
      <c r="G11055" s="7" t="s">
        <v>76</v>
      </c>
      <c r="H11055">
        <f t="shared" si="172"/>
        <v>1</v>
      </c>
    </row>
    <row r="11056" spans="1:8" x14ac:dyDescent="0.3">
      <c r="A11056" s="9">
        <v>180147227</v>
      </c>
      <c r="B11056" s="8">
        <v>43306.69767361111</v>
      </c>
      <c r="C11056" s="7" t="s">
        <v>36</v>
      </c>
      <c r="D11056" s="7" t="s">
        <v>343</v>
      </c>
      <c r="E11056" s="8">
        <v>43306.743958333333</v>
      </c>
      <c r="F11056" s="7" t="s">
        <v>25</v>
      </c>
      <c r="G11056" s="7" t="s">
        <v>392</v>
      </c>
      <c r="H11056">
        <f t="shared" si="172"/>
        <v>0</v>
      </c>
    </row>
    <row r="11057" spans="1:8" x14ac:dyDescent="0.3">
      <c r="A11057" s="9">
        <v>180147227</v>
      </c>
      <c r="B11057" s="8">
        <v>43306.69767361111</v>
      </c>
      <c r="C11057" s="7" t="s">
        <v>36</v>
      </c>
      <c r="D11057" s="7" t="s">
        <v>343</v>
      </c>
      <c r="E11057" s="8">
        <v>43306.743935185186</v>
      </c>
      <c r="F11057" s="7" t="s">
        <v>25</v>
      </c>
      <c r="G11057" s="7" t="s">
        <v>459</v>
      </c>
      <c r="H11057">
        <f t="shared" si="172"/>
        <v>0</v>
      </c>
    </row>
    <row r="11058" spans="1:8" x14ac:dyDescent="0.3">
      <c r="A11058" s="9">
        <v>180147227</v>
      </c>
      <c r="B11058" s="8">
        <v>43306.69767361111</v>
      </c>
      <c r="C11058" s="7" t="s">
        <v>36</v>
      </c>
      <c r="D11058" s="7" t="s">
        <v>343</v>
      </c>
      <c r="E11058" s="8">
        <v>43306.715925925928</v>
      </c>
      <c r="F11058" s="7" t="s">
        <v>31</v>
      </c>
      <c r="G11058" s="7" t="s">
        <v>76</v>
      </c>
      <c r="H11058">
        <f t="shared" si="172"/>
        <v>0</v>
      </c>
    </row>
    <row r="11059" spans="1:8" x14ac:dyDescent="0.3">
      <c r="A11059" s="9">
        <v>180147227</v>
      </c>
      <c r="B11059" s="8">
        <v>43306.69767361111</v>
      </c>
      <c r="C11059" s="7" t="s">
        <v>36</v>
      </c>
      <c r="D11059" s="7" t="s">
        <v>343</v>
      </c>
      <c r="E11059" s="8">
        <v>43306.715104166666</v>
      </c>
      <c r="F11059" s="7" t="s">
        <v>32</v>
      </c>
      <c r="G11059" s="7" t="s">
        <v>459</v>
      </c>
      <c r="H11059">
        <f t="shared" si="172"/>
        <v>0</v>
      </c>
    </row>
    <row r="11060" spans="1:8" x14ac:dyDescent="0.3">
      <c r="A11060" s="9">
        <v>180147227</v>
      </c>
      <c r="B11060" s="8">
        <v>43306.69767361111</v>
      </c>
      <c r="C11060" s="7" t="s">
        <v>36</v>
      </c>
      <c r="D11060" s="7" t="s">
        <v>343</v>
      </c>
      <c r="E11060" s="8">
        <v>43306.712893518517</v>
      </c>
      <c r="F11060" s="7" t="s">
        <v>32</v>
      </c>
      <c r="G11060" s="7" t="s">
        <v>392</v>
      </c>
      <c r="H11060">
        <f t="shared" si="172"/>
        <v>0</v>
      </c>
    </row>
    <row r="11061" spans="1:8" x14ac:dyDescent="0.3">
      <c r="A11061" s="9">
        <v>180147227</v>
      </c>
      <c r="B11061" s="8">
        <v>43306.69767361111</v>
      </c>
      <c r="C11061" s="7" t="s">
        <v>36</v>
      </c>
      <c r="D11061" s="7" t="s">
        <v>343</v>
      </c>
      <c r="E11061" s="8">
        <v>43306.707511574074</v>
      </c>
      <c r="F11061" s="7" t="s">
        <v>31</v>
      </c>
      <c r="G11061" s="7" t="s">
        <v>392</v>
      </c>
      <c r="H11061">
        <f t="shared" si="172"/>
        <v>0</v>
      </c>
    </row>
    <row r="11062" spans="1:8" x14ac:dyDescent="0.3">
      <c r="A11062" s="9">
        <v>180147227</v>
      </c>
      <c r="B11062" s="8">
        <v>43306.69767361111</v>
      </c>
      <c r="C11062" s="7" t="s">
        <v>36</v>
      </c>
      <c r="D11062" s="7" t="s">
        <v>343</v>
      </c>
      <c r="E11062" s="8">
        <v>43306.706458333334</v>
      </c>
      <c r="F11062" s="7" t="s">
        <v>31</v>
      </c>
      <c r="G11062" s="7" t="s">
        <v>459</v>
      </c>
      <c r="H11062">
        <f t="shared" si="172"/>
        <v>0</v>
      </c>
    </row>
    <row r="11063" spans="1:8" x14ac:dyDescent="0.3">
      <c r="A11063" s="9">
        <v>180147227</v>
      </c>
      <c r="B11063" s="8">
        <v>43306.69767361111</v>
      </c>
      <c r="C11063" s="7" t="s">
        <v>36</v>
      </c>
      <c r="D11063" s="7" t="s">
        <v>343</v>
      </c>
      <c r="E11063" s="8">
        <v>43306.700671296298</v>
      </c>
      <c r="F11063" s="7" t="s">
        <v>29</v>
      </c>
      <c r="G11063" s="7" t="s">
        <v>392</v>
      </c>
      <c r="H11063">
        <f t="shared" si="172"/>
        <v>0</v>
      </c>
    </row>
    <row r="11064" spans="1:8" x14ac:dyDescent="0.3">
      <c r="A11064" s="9">
        <v>180147227</v>
      </c>
      <c r="B11064" s="8">
        <v>43306.69767361111</v>
      </c>
      <c r="C11064" s="7" t="s">
        <v>36</v>
      </c>
      <c r="D11064" s="7" t="s">
        <v>343</v>
      </c>
      <c r="E11064" s="8">
        <v>43306.700289351851</v>
      </c>
      <c r="F11064" s="7" t="s">
        <v>29</v>
      </c>
      <c r="G11064" s="7" t="s">
        <v>76</v>
      </c>
      <c r="H11064">
        <f t="shared" si="172"/>
        <v>0</v>
      </c>
    </row>
    <row r="11065" spans="1:8" x14ac:dyDescent="0.3">
      <c r="A11065" s="9">
        <v>180147227</v>
      </c>
      <c r="B11065" s="8">
        <v>43306.69767361111</v>
      </c>
      <c r="C11065" s="7" t="s">
        <v>36</v>
      </c>
      <c r="D11065" s="7" t="s">
        <v>343</v>
      </c>
      <c r="E11065" s="8">
        <v>43306.700162037036</v>
      </c>
      <c r="F11065" s="7" t="s">
        <v>29</v>
      </c>
      <c r="G11065" s="7" t="s">
        <v>459</v>
      </c>
      <c r="H11065">
        <f t="shared" si="172"/>
        <v>0</v>
      </c>
    </row>
    <row r="11066" spans="1:8" x14ac:dyDescent="0.3">
      <c r="A11066" s="9">
        <v>180147288</v>
      </c>
      <c r="B11066" s="8">
        <v>43306.739293981482</v>
      </c>
      <c r="C11066" s="7" t="s">
        <v>36</v>
      </c>
      <c r="D11066" s="7" t="s">
        <v>223</v>
      </c>
      <c r="E11066" s="8">
        <v>43306.784537037034</v>
      </c>
      <c r="F11066" s="7" t="s">
        <v>25</v>
      </c>
      <c r="G11066" s="7" t="s">
        <v>83</v>
      </c>
      <c r="H11066">
        <f t="shared" si="172"/>
        <v>1</v>
      </c>
    </row>
    <row r="11067" spans="1:8" x14ac:dyDescent="0.3">
      <c r="A11067" s="9">
        <v>180147288</v>
      </c>
      <c r="B11067" s="8">
        <v>43306.739293981482</v>
      </c>
      <c r="C11067" s="7" t="s">
        <v>36</v>
      </c>
      <c r="D11067" s="7" t="s">
        <v>223</v>
      </c>
      <c r="E11067" s="8">
        <v>43306.767326388886</v>
      </c>
      <c r="F11067" s="7" t="s">
        <v>25</v>
      </c>
      <c r="G11067" s="7" t="s">
        <v>82</v>
      </c>
      <c r="H11067">
        <f t="shared" si="172"/>
        <v>0</v>
      </c>
    </row>
    <row r="11068" spans="1:8" x14ac:dyDescent="0.3">
      <c r="A11068" s="9">
        <v>180147288</v>
      </c>
      <c r="B11068" s="8">
        <v>43306.739293981482</v>
      </c>
      <c r="C11068" s="7" t="s">
        <v>36</v>
      </c>
      <c r="D11068" s="7" t="s">
        <v>223</v>
      </c>
      <c r="E11068" s="8">
        <v>43306.765543981484</v>
      </c>
      <c r="F11068" s="7" t="s">
        <v>25</v>
      </c>
      <c r="G11068" s="7" t="s">
        <v>193</v>
      </c>
      <c r="H11068">
        <f t="shared" si="172"/>
        <v>0</v>
      </c>
    </row>
    <row r="11069" spans="1:8" x14ac:dyDescent="0.3">
      <c r="A11069" s="9">
        <v>180147288</v>
      </c>
      <c r="B11069" s="8">
        <v>43306.739293981482</v>
      </c>
      <c r="C11069" s="7" t="s">
        <v>36</v>
      </c>
      <c r="D11069" s="7" t="s">
        <v>223</v>
      </c>
      <c r="E11069" s="8">
        <v>43306.762187499997</v>
      </c>
      <c r="F11069" s="7" t="s">
        <v>25</v>
      </c>
      <c r="G11069" s="7" t="s">
        <v>42</v>
      </c>
      <c r="H11069">
        <f t="shared" si="172"/>
        <v>0</v>
      </c>
    </row>
    <row r="11070" spans="1:8" x14ac:dyDescent="0.3">
      <c r="A11070" s="9">
        <v>180147288</v>
      </c>
      <c r="B11070" s="8">
        <v>43306.739293981482</v>
      </c>
      <c r="C11070" s="7" t="s">
        <v>36</v>
      </c>
      <c r="D11070" s="7" t="s">
        <v>223</v>
      </c>
      <c r="E11070" s="8">
        <v>43306.758877314816</v>
      </c>
      <c r="F11070" s="7" t="s">
        <v>31</v>
      </c>
      <c r="G11070" s="7" t="s">
        <v>82</v>
      </c>
      <c r="H11070">
        <f t="shared" si="172"/>
        <v>0</v>
      </c>
    </row>
    <row r="11071" spans="1:8" x14ac:dyDescent="0.3">
      <c r="A11071" s="9">
        <v>180147288</v>
      </c>
      <c r="B11071" s="8">
        <v>43306.739293981482</v>
      </c>
      <c r="C11071" s="7" t="s">
        <v>36</v>
      </c>
      <c r="D11071" s="7" t="s">
        <v>223</v>
      </c>
      <c r="E11071" s="8">
        <v>43306.756562499999</v>
      </c>
      <c r="F11071" s="7" t="s">
        <v>31</v>
      </c>
      <c r="G11071" s="7" t="s">
        <v>82</v>
      </c>
      <c r="H11071">
        <f t="shared" si="172"/>
        <v>0</v>
      </c>
    </row>
    <row r="11072" spans="1:8" x14ac:dyDescent="0.3">
      <c r="A11072" s="9">
        <v>180147288</v>
      </c>
      <c r="B11072" s="8">
        <v>43306.739293981482</v>
      </c>
      <c r="C11072" s="7" t="s">
        <v>36</v>
      </c>
      <c r="D11072" s="7" t="s">
        <v>223</v>
      </c>
      <c r="E11072" s="8">
        <v>43306.755787037036</v>
      </c>
      <c r="F11072" s="7" t="s">
        <v>25</v>
      </c>
      <c r="G11072" s="7" t="s">
        <v>124</v>
      </c>
      <c r="H11072">
        <f t="shared" si="172"/>
        <v>0</v>
      </c>
    </row>
    <row r="11073" spans="1:8" x14ac:dyDescent="0.3">
      <c r="A11073" s="9">
        <v>180147288</v>
      </c>
      <c r="B11073" s="8">
        <v>43306.739293981482</v>
      </c>
      <c r="C11073" s="7" t="s">
        <v>36</v>
      </c>
      <c r="D11073" s="7" t="s">
        <v>223</v>
      </c>
      <c r="E11073" s="8">
        <v>43306.75577546296</v>
      </c>
      <c r="F11073" s="7" t="s">
        <v>62</v>
      </c>
      <c r="G11073" s="7" t="s">
        <v>124</v>
      </c>
      <c r="H11073">
        <f t="shared" si="172"/>
        <v>0</v>
      </c>
    </row>
    <row r="11074" spans="1:8" x14ac:dyDescent="0.3">
      <c r="A11074" s="9">
        <v>180147288</v>
      </c>
      <c r="B11074" s="8">
        <v>43306.739293981482</v>
      </c>
      <c r="C11074" s="7" t="s">
        <v>36</v>
      </c>
      <c r="D11074" s="7" t="s">
        <v>223</v>
      </c>
      <c r="E11074" s="8">
        <v>43306.752106481479</v>
      </c>
      <c r="F11074" s="7" t="s">
        <v>62</v>
      </c>
      <c r="G11074" t="s">
        <v>83</v>
      </c>
      <c r="H11074">
        <f t="shared" si="172"/>
        <v>0</v>
      </c>
    </row>
    <row r="11075" spans="1:8" x14ac:dyDescent="0.3">
      <c r="A11075" s="9">
        <v>180147288</v>
      </c>
      <c r="B11075" s="8">
        <v>43306.739293981482</v>
      </c>
      <c r="C11075" s="7" t="s">
        <v>36</v>
      </c>
      <c r="D11075" s="7" t="s">
        <v>223</v>
      </c>
      <c r="E11075" s="8">
        <v>43306.747557870367</v>
      </c>
      <c r="F11075" s="7" t="s">
        <v>31</v>
      </c>
      <c r="G11075" s="7" t="s">
        <v>83</v>
      </c>
      <c r="H11075">
        <f t="shared" ref="H11075:H11138" si="173">IF(AND(A11075&lt;&gt;A11074,C11075="PD Accident    "),1,0)</f>
        <v>0</v>
      </c>
    </row>
    <row r="11076" spans="1:8" x14ac:dyDescent="0.3">
      <c r="A11076" s="9">
        <v>180147288</v>
      </c>
      <c r="B11076" s="8">
        <v>43306.739293981482</v>
      </c>
      <c r="C11076" s="7" t="s">
        <v>36</v>
      </c>
      <c r="D11076" s="7" t="s">
        <v>223</v>
      </c>
      <c r="E11076" s="8">
        <v>43306.747465277775</v>
      </c>
      <c r="F11076" s="7" t="s">
        <v>25</v>
      </c>
      <c r="G11076" s="7" t="s">
        <v>83</v>
      </c>
      <c r="H11076">
        <f t="shared" si="173"/>
        <v>0</v>
      </c>
    </row>
    <row r="11077" spans="1:8" x14ac:dyDescent="0.3">
      <c r="A11077" s="9">
        <v>180147288</v>
      </c>
      <c r="B11077" s="8">
        <v>43306.739293981482</v>
      </c>
      <c r="C11077" s="7" t="s">
        <v>36</v>
      </c>
      <c r="D11077" s="7" t="s">
        <v>223</v>
      </c>
      <c r="E11077" s="8">
        <v>43306.745219907411</v>
      </c>
      <c r="F11077" s="7" t="s">
        <v>29</v>
      </c>
      <c r="G11077" s="7" t="s">
        <v>124</v>
      </c>
      <c r="H11077">
        <f t="shared" si="173"/>
        <v>0</v>
      </c>
    </row>
    <row r="11078" spans="1:8" x14ac:dyDescent="0.3">
      <c r="A11078" s="9">
        <v>180147288</v>
      </c>
      <c r="B11078" s="8">
        <v>43306.739293981482</v>
      </c>
      <c r="C11078" s="7" t="s">
        <v>36</v>
      </c>
      <c r="D11078" s="7" t="s">
        <v>223</v>
      </c>
      <c r="E11078" s="8">
        <v>43306.743981481479</v>
      </c>
      <c r="F11078" s="7" t="s">
        <v>29</v>
      </c>
      <c r="G11078" s="7" t="s">
        <v>82</v>
      </c>
      <c r="H11078">
        <f t="shared" si="173"/>
        <v>0</v>
      </c>
    </row>
    <row r="11079" spans="1:8" x14ac:dyDescent="0.3">
      <c r="A11079" s="9">
        <v>180147288</v>
      </c>
      <c r="B11079" s="8">
        <v>43306.739293981482</v>
      </c>
      <c r="C11079" s="7" t="s">
        <v>36</v>
      </c>
      <c r="D11079" s="7" t="s">
        <v>223</v>
      </c>
      <c r="E11079" s="8">
        <v>43306.742662037039</v>
      </c>
      <c r="F11079" s="7" t="s">
        <v>31</v>
      </c>
      <c r="G11079" s="7" t="s">
        <v>83</v>
      </c>
      <c r="H11079">
        <f t="shared" si="173"/>
        <v>0</v>
      </c>
    </row>
    <row r="11080" spans="1:8" x14ac:dyDescent="0.3">
      <c r="A11080" s="9">
        <v>180147288</v>
      </c>
      <c r="B11080" s="8">
        <v>43306.739293981482</v>
      </c>
      <c r="C11080" s="7" t="s">
        <v>36</v>
      </c>
      <c r="D11080" s="7" t="s">
        <v>223</v>
      </c>
      <c r="E11080" s="8">
        <v>43306.741527777776</v>
      </c>
      <c r="F11080" s="7" t="s">
        <v>29</v>
      </c>
      <c r="G11080" s="7" t="s">
        <v>193</v>
      </c>
      <c r="H11080">
        <f t="shared" si="173"/>
        <v>0</v>
      </c>
    </row>
    <row r="11081" spans="1:8" x14ac:dyDescent="0.3">
      <c r="A11081" s="9">
        <v>180147288</v>
      </c>
      <c r="B11081" s="8">
        <v>43306.739293981482</v>
      </c>
      <c r="C11081" s="7" t="s">
        <v>36</v>
      </c>
      <c r="D11081" s="7" t="s">
        <v>223</v>
      </c>
      <c r="E11081" s="8">
        <v>43306.741516203707</v>
      </c>
      <c r="F11081" s="7" t="s">
        <v>29</v>
      </c>
      <c r="G11081" s="7" t="s">
        <v>42</v>
      </c>
      <c r="H11081">
        <f t="shared" si="173"/>
        <v>0</v>
      </c>
    </row>
    <row r="11082" spans="1:8" x14ac:dyDescent="0.3">
      <c r="A11082" s="9">
        <v>180147288</v>
      </c>
      <c r="B11082" s="8">
        <v>43306.739293981482</v>
      </c>
      <c r="C11082" s="7" t="s">
        <v>36</v>
      </c>
      <c r="D11082" s="7" t="s">
        <v>223</v>
      </c>
      <c r="E11082" s="8">
        <v>43306.74150462963</v>
      </c>
      <c r="F11082" s="7" t="s">
        <v>29</v>
      </c>
      <c r="G11082" s="7" t="s">
        <v>83</v>
      </c>
      <c r="H11082">
        <f t="shared" si="173"/>
        <v>0</v>
      </c>
    </row>
    <row r="11083" spans="1:8" x14ac:dyDescent="0.3">
      <c r="A11083" s="9">
        <v>180147561</v>
      </c>
      <c r="B11083" s="8">
        <v>43307.245509259257</v>
      </c>
      <c r="C11083" s="7" t="s">
        <v>36</v>
      </c>
      <c r="D11083" s="7" t="s">
        <v>818</v>
      </c>
      <c r="E11083" s="8">
        <v>43307.327662037038</v>
      </c>
      <c r="F11083" s="7" t="s">
        <v>25</v>
      </c>
      <c r="G11083" s="7" t="s">
        <v>43</v>
      </c>
      <c r="H11083">
        <f t="shared" si="173"/>
        <v>1</v>
      </c>
    </row>
    <row r="11084" spans="1:8" x14ac:dyDescent="0.3">
      <c r="A11084" s="9">
        <v>180147561</v>
      </c>
      <c r="B11084" s="8">
        <v>43307.245509259257</v>
      </c>
      <c r="C11084" s="7" t="s">
        <v>36</v>
      </c>
      <c r="D11084" s="7" t="s">
        <v>818</v>
      </c>
      <c r="E11084" s="8">
        <v>43307.327210648145</v>
      </c>
      <c r="F11084" s="7" t="s">
        <v>25</v>
      </c>
      <c r="G11084" s="7" t="s">
        <v>65</v>
      </c>
      <c r="H11084">
        <f t="shared" si="173"/>
        <v>0</v>
      </c>
    </row>
    <row r="11085" spans="1:8" x14ac:dyDescent="0.3">
      <c r="A11085" s="9">
        <v>180147561</v>
      </c>
      <c r="B11085" s="8">
        <v>43307.245509259257</v>
      </c>
      <c r="C11085" s="7" t="s">
        <v>36</v>
      </c>
      <c r="D11085" s="7" t="s">
        <v>818</v>
      </c>
      <c r="E11085" s="8">
        <v>43307.321250000001</v>
      </c>
      <c r="F11085" s="7" t="s">
        <v>63</v>
      </c>
      <c r="G11085" s="7" t="s">
        <v>65</v>
      </c>
      <c r="H11085">
        <f t="shared" si="173"/>
        <v>0</v>
      </c>
    </row>
    <row r="11086" spans="1:8" x14ac:dyDescent="0.3">
      <c r="A11086" s="9">
        <v>180147561</v>
      </c>
      <c r="B11086" s="8">
        <v>43307.245509259257</v>
      </c>
      <c r="C11086" s="7" t="s">
        <v>36</v>
      </c>
      <c r="D11086" s="7" t="s">
        <v>818</v>
      </c>
      <c r="E11086" s="8">
        <v>43307.321250000001</v>
      </c>
      <c r="F11086" s="7" t="s">
        <v>63</v>
      </c>
      <c r="G11086" s="7" t="s">
        <v>43</v>
      </c>
      <c r="H11086">
        <f t="shared" si="173"/>
        <v>0</v>
      </c>
    </row>
    <row r="11087" spans="1:8" x14ac:dyDescent="0.3">
      <c r="A11087" s="9">
        <v>180147561</v>
      </c>
      <c r="B11087" s="8">
        <v>43307.245509259257</v>
      </c>
      <c r="C11087" s="7" t="s">
        <v>36</v>
      </c>
      <c r="D11087" s="7" t="s">
        <v>818</v>
      </c>
      <c r="E11087" s="8">
        <v>43307.321203703701</v>
      </c>
      <c r="F11087" s="7" t="s">
        <v>31</v>
      </c>
      <c r="G11087" s="7" t="s">
        <v>43</v>
      </c>
      <c r="H11087">
        <f t="shared" si="173"/>
        <v>0</v>
      </c>
    </row>
    <row r="11088" spans="1:8" x14ac:dyDescent="0.3">
      <c r="A11088" s="9">
        <v>180147561</v>
      </c>
      <c r="B11088" s="8">
        <v>43307.245509259257</v>
      </c>
      <c r="C11088" s="7" t="s">
        <v>36</v>
      </c>
      <c r="D11088" s="7" t="s">
        <v>818</v>
      </c>
      <c r="E11088" s="8">
        <v>43307.301759259259</v>
      </c>
      <c r="F11088" s="7" t="s">
        <v>25</v>
      </c>
      <c r="G11088" s="7" t="s">
        <v>38</v>
      </c>
      <c r="H11088">
        <f t="shared" si="173"/>
        <v>0</v>
      </c>
    </row>
    <row r="11089" spans="1:8" x14ac:dyDescent="0.3">
      <c r="A11089" s="9">
        <v>180147561</v>
      </c>
      <c r="B11089" s="8">
        <v>43307.245509259257</v>
      </c>
      <c r="C11089" s="7" t="s">
        <v>36</v>
      </c>
      <c r="D11089" s="7" t="s">
        <v>818</v>
      </c>
      <c r="E11089" s="8">
        <v>43307.299803240741</v>
      </c>
      <c r="F11089" s="7" t="s">
        <v>25</v>
      </c>
      <c r="G11089" s="7" t="s">
        <v>68</v>
      </c>
      <c r="H11089">
        <f t="shared" si="173"/>
        <v>0</v>
      </c>
    </row>
    <row r="11090" spans="1:8" x14ac:dyDescent="0.3">
      <c r="A11090" s="9">
        <v>180147561</v>
      </c>
      <c r="B11090" s="8">
        <v>43307.245509259257</v>
      </c>
      <c r="C11090" s="7" t="s">
        <v>36</v>
      </c>
      <c r="D11090" s="7" t="s">
        <v>818</v>
      </c>
      <c r="E11090" s="8">
        <v>43307.291250000002</v>
      </c>
      <c r="F11090" s="7" t="s">
        <v>32</v>
      </c>
      <c r="G11090" s="7" t="s">
        <v>65</v>
      </c>
      <c r="H11090">
        <f t="shared" si="173"/>
        <v>0</v>
      </c>
    </row>
    <row r="11091" spans="1:8" x14ac:dyDescent="0.3">
      <c r="A11091" s="9">
        <v>180147561</v>
      </c>
      <c r="B11091" s="8">
        <v>43307.245509259257</v>
      </c>
      <c r="C11091" s="7" t="s">
        <v>36</v>
      </c>
      <c r="D11091" s="7" t="s">
        <v>818</v>
      </c>
      <c r="E11091" s="8">
        <v>43307.289942129632</v>
      </c>
      <c r="F11091" s="7" t="s">
        <v>29</v>
      </c>
      <c r="G11091" s="7" t="s">
        <v>38</v>
      </c>
      <c r="H11091">
        <f t="shared" si="173"/>
        <v>0</v>
      </c>
    </row>
    <row r="11092" spans="1:8" x14ac:dyDescent="0.3">
      <c r="A11092" s="9">
        <v>180147561</v>
      </c>
      <c r="B11092" s="8">
        <v>43307.245509259257</v>
      </c>
      <c r="C11092" s="7" t="s">
        <v>36</v>
      </c>
      <c r="D11092" s="7" t="s">
        <v>818</v>
      </c>
      <c r="E11092" s="8">
        <v>43307.279363425929</v>
      </c>
      <c r="F11092" s="7" t="s">
        <v>25</v>
      </c>
      <c r="G11092" s="7" t="s">
        <v>364</v>
      </c>
      <c r="H11092">
        <f t="shared" si="173"/>
        <v>0</v>
      </c>
    </row>
    <row r="11093" spans="1:8" x14ac:dyDescent="0.3">
      <c r="A11093" s="9">
        <v>180147561</v>
      </c>
      <c r="B11093" s="8">
        <v>43307.245509259257</v>
      </c>
      <c r="C11093" s="7" t="s">
        <v>36</v>
      </c>
      <c r="D11093" s="7" t="s">
        <v>818</v>
      </c>
      <c r="E11093" s="8">
        <v>43307.279340277775</v>
      </c>
      <c r="F11093" s="7" t="s">
        <v>62</v>
      </c>
      <c r="G11093" s="7" t="s">
        <v>364</v>
      </c>
      <c r="H11093">
        <f t="shared" si="173"/>
        <v>0</v>
      </c>
    </row>
    <row r="11094" spans="1:8" x14ac:dyDescent="0.3">
      <c r="A11094" s="9">
        <v>180147561</v>
      </c>
      <c r="B11094" s="8">
        <v>43307.245509259257</v>
      </c>
      <c r="C11094" s="7" t="s">
        <v>36</v>
      </c>
      <c r="D11094" s="7" t="s">
        <v>818</v>
      </c>
      <c r="E11094" s="8">
        <v>43307.273113425923</v>
      </c>
      <c r="F11094" s="7" t="s">
        <v>29</v>
      </c>
      <c r="G11094" s="7" t="s">
        <v>364</v>
      </c>
      <c r="H11094">
        <f t="shared" si="173"/>
        <v>0</v>
      </c>
    </row>
    <row r="11095" spans="1:8" x14ac:dyDescent="0.3">
      <c r="A11095" s="9">
        <v>180147561</v>
      </c>
      <c r="B11095" s="8">
        <v>43307.245509259257</v>
      </c>
      <c r="C11095" s="7" t="s">
        <v>36</v>
      </c>
      <c r="D11095" s="7" t="s">
        <v>818</v>
      </c>
      <c r="E11095" s="8">
        <v>43307.265150462961</v>
      </c>
      <c r="F11095" s="7" t="s">
        <v>32</v>
      </c>
      <c r="G11095" s="7" t="s">
        <v>68</v>
      </c>
      <c r="H11095">
        <f t="shared" si="173"/>
        <v>0</v>
      </c>
    </row>
    <row r="11096" spans="1:8" x14ac:dyDescent="0.3">
      <c r="A11096" s="9">
        <v>180147561</v>
      </c>
      <c r="B11096" s="8">
        <v>43307.245509259257</v>
      </c>
      <c r="C11096" s="7" t="s">
        <v>36</v>
      </c>
      <c r="D11096" s="7" t="s">
        <v>818</v>
      </c>
      <c r="E11096" s="8">
        <v>43307.263564814813</v>
      </c>
      <c r="F11096" s="7" t="s">
        <v>31</v>
      </c>
      <c r="G11096" s="7" t="s">
        <v>68</v>
      </c>
      <c r="H11096">
        <f t="shared" si="173"/>
        <v>0</v>
      </c>
    </row>
    <row r="11097" spans="1:8" x14ac:dyDescent="0.3">
      <c r="A11097" s="9">
        <v>180147561</v>
      </c>
      <c r="B11097" s="8">
        <v>43307.245509259257</v>
      </c>
      <c r="C11097" s="7" t="s">
        <v>36</v>
      </c>
      <c r="D11097" s="7" t="s">
        <v>818</v>
      </c>
      <c r="E11097" s="8">
        <v>43307.25949074074</v>
      </c>
      <c r="F11097" s="7" t="s">
        <v>31</v>
      </c>
      <c r="G11097" s="7" t="s">
        <v>65</v>
      </c>
      <c r="H11097">
        <f t="shared" si="173"/>
        <v>0</v>
      </c>
    </row>
    <row r="11098" spans="1:8" x14ac:dyDescent="0.3">
      <c r="A11098" s="9">
        <v>180147561</v>
      </c>
      <c r="B11098" s="8">
        <v>43307.245509259257</v>
      </c>
      <c r="C11098" s="7" t="s">
        <v>36</v>
      </c>
      <c r="D11098" s="7" t="s">
        <v>818</v>
      </c>
      <c r="E11098" s="8">
        <v>43307.251238425924</v>
      </c>
      <c r="F11098" s="7" t="s">
        <v>29</v>
      </c>
      <c r="G11098" s="7" t="s">
        <v>68</v>
      </c>
      <c r="H11098">
        <f t="shared" si="173"/>
        <v>0</v>
      </c>
    </row>
    <row r="11099" spans="1:8" x14ac:dyDescent="0.3">
      <c r="A11099" s="9">
        <v>180147561</v>
      </c>
      <c r="B11099" s="8">
        <v>43307.245509259257</v>
      </c>
      <c r="C11099" s="7" t="s">
        <v>36</v>
      </c>
      <c r="D11099" s="7" t="s">
        <v>818</v>
      </c>
      <c r="E11099" s="8">
        <v>43307.246921296297</v>
      </c>
      <c r="F11099" s="7" t="s">
        <v>29</v>
      </c>
      <c r="G11099" s="7" t="s">
        <v>65</v>
      </c>
      <c r="H11099">
        <f t="shared" si="173"/>
        <v>0</v>
      </c>
    </row>
    <row r="11100" spans="1:8" x14ac:dyDescent="0.3">
      <c r="A11100" s="9">
        <v>180147622</v>
      </c>
      <c r="B11100" s="8">
        <v>43307.331319444442</v>
      </c>
      <c r="C11100" s="7" t="s">
        <v>36</v>
      </c>
      <c r="D11100" s="7" t="s">
        <v>130</v>
      </c>
      <c r="E11100" s="8">
        <v>43307.387430555558</v>
      </c>
      <c r="F11100" s="7" t="s">
        <v>25</v>
      </c>
      <c r="G11100" s="7" t="s">
        <v>113</v>
      </c>
      <c r="H11100">
        <f t="shared" si="173"/>
        <v>1</v>
      </c>
    </row>
    <row r="11101" spans="1:8" x14ac:dyDescent="0.3">
      <c r="A11101" s="9">
        <v>180147622</v>
      </c>
      <c r="B11101" s="8">
        <v>43307.331319444442</v>
      </c>
      <c r="C11101" s="7" t="s">
        <v>36</v>
      </c>
      <c r="D11101" s="7" t="s">
        <v>130</v>
      </c>
      <c r="E11101" s="8">
        <v>43307.382094907407</v>
      </c>
      <c r="F11101" s="7" t="s">
        <v>25</v>
      </c>
      <c r="G11101" s="7" t="s">
        <v>71</v>
      </c>
      <c r="H11101">
        <f t="shared" si="173"/>
        <v>0</v>
      </c>
    </row>
    <row r="11102" spans="1:8" x14ac:dyDescent="0.3">
      <c r="A11102" s="9">
        <v>180147622</v>
      </c>
      <c r="B11102" s="8">
        <v>43307.331319444442</v>
      </c>
      <c r="C11102" s="7" t="s">
        <v>36</v>
      </c>
      <c r="D11102" s="7" t="s">
        <v>130</v>
      </c>
      <c r="E11102" s="8">
        <v>43307.354525462964</v>
      </c>
      <c r="F11102" s="7" t="s">
        <v>25</v>
      </c>
      <c r="G11102" s="7" t="s">
        <v>103</v>
      </c>
      <c r="H11102">
        <f t="shared" si="173"/>
        <v>0</v>
      </c>
    </row>
    <row r="11103" spans="1:8" x14ac:dyDescent="0.3">
      <c r="A11103" s="9">
        <v>180147622</v>
      </c>
      <c r="B11103" s="8">
        <v>43307.331319444442</v>
      </c>
      <c r="C11103" s="7" t="s">
        <v>36</v>
      </c>
      <c r="D11103" s="7" t="s">
        <v>130</v>
      </c>
      <c r="E11103" s="8">
        <v>43307.344224537039</v>
      </c>
      <c r="F11103" s="7" t="s">
        <v>33</v>
      </c>
      <c r="G11103" s="7" t="s">
        <v>71</v>
      </c>
      <c r="H11103">
        <f t="shared" si="173"/>
        <v>0</v>
      </c>
    </row>
    <row r="11104" spans="1:8" x14ac:dyDescent="0.3">
      <c r="A11104" s="9">
        <v>180147622</v>
      </c>
      <c r="B11104" s="8">
        <v>43307.331319444442</v>
      </c>
      <c r="C11104" s="7" t="s">
        <v>36</v>
      </c>
      <c r="D11104" s="7" t="s">
        <v>130</v>
      </c>
      <c r="E11104" s="8">
        <v>43307.33803240741</v>
      </c>
      <c r="F11104" s="7" t="s">
        <v>31</v>
      </c>
      <c r="G11104" s="7" t="s">
        <v>71</v>
      </c>
      <c r="H11104">
        <f t="shared" si="173"/>
        <v>0</v>
      </c>
    </row>
    <row r="11105" spans="1:8" x14ac:dyDescent="0.3">
      <c r="A11105" s="9">
        <v>180147622</v>
      </c>
      <c r="B11105" s="8">
        <v>43307.331319444442</v>
      </c>
      <c r="C11105" s="7" t="s">
        <v>36</v>
      </c>
      <c r="D11105" s="7" t="s">
        <v>130</v>
      </c>
      <c r="E11105" s="8">
        <v>43307.337847222225</v>
      </c>
      <c r="F11105" s="7" t="s">
        <v>31</v>
      </c>
      <c r="G11105" s="7" t="s">
        <v>103</v>
      </c>
      <c r="H11105">
        <f t="shared" si="173"/>
        <v>0</v>
      </c>
    </row>
    <row r="11106" spans="1:8" x14ac:dyDescent="0.3">
      <c r="A11106" s="9">
        <v>180147622</v>
      </c>
      <c r="B11106" s="8">
        <v>43307.331319444442</v>
      </c>
      <c r="C11106" s="7" t="s">
        <v>36</v>
      </c>
      <c r="D11106" s="7" t="s">
        <v>130</v>
      </c>
      <c r="E11106" s="8">
        <v>43307.336770833332</v>
      </c>
      <c r="F11106" s="7" t="s">
        <v>31</v>
      </c>
      <c r="G11106" s="7" t="s">
        <v>113</v>
      </c>
      <c r="H11106">
        <f t="shared" si="173"/>
        <v>0</v>
      </c>
    </row>
    <row r="11107" spans="1:8" x14ac:dyDescent="0.3">
      <c r="A11107" s="9">
        <v>180147622</v>
      </c>
      <c r="B11107" s="8">
        <v>43307.331319444442</v>
      </c>
      <c r="C11107" s="7" t="s">
        <v>36</v>
      </c>
      <c r="D11107" s="7" t="s">
        <v>130</v>
      </c>
      <c r="E11107" s="8">
        <v>43307.335393518515</v>
      </c>
      <c r="F11107" s="7" t="s">
        <v>31</v>
      </c>
      <c r="G11107" s="7" t="s">
        <v>113</v>
      </c>
      <c r="H11107">
        <f t="shared" si="173"/>
        <v>0</v>
      </c>
    </row>
    <row r="11108" spans="1:8" x14ac:dyDescent="0.3">
      <c r="A11108" s="9">
        <v>180147622</v>
      </c>
      <c r="B11108" s="8">
        <v>43307.331319444442</v>
      </c>
      <c r="C11108" s="7" t="s">
        <v>36</v>
      </c>
      <c r="D11108" s="7" t="s">
        <v>130</v>
      </c>
      <c r="E11108" s="8">
        <v>43307.333148148151</v>
      </c>
      <c r="F11108" s="7" t="s">
        <v>29</v>
      </c>
      <c r="G11108" s="7" t="s">
        <v>71</v>
      </c>
      <c r="H11108">
        <f t="shared" si="173"/>
        <v>0</v>
      </c>
    </row>
    <row r="11109" spans="1:8" x14ac:dyDescent="0.3">
      <c r="A11109" s="9">
        <v>180147622</v>
      </c>
      <c r="B11109" s="8">
        <v>43307.331319444442</v>
      </c>
      <c r="C11109" s="7" t="s">
        <v>36</v>
      </c>
      <c r="D11109" s="7" t="s">
        <v>130</v>
      </c>
      <c r="E11109" s="8">
        <v>43307.333148148151</v>
      </c>
      <c r="F11109" s="7" t="s">
        <v>29</v>
      </c>
      <c r="G11109" s="7" t="s">
        <v>103</v>
      </c>
      <c r="H11109">
        <f t="shared" si="173"/>
        <v>0</v>
      </c>
    </row>
    <row r="11110" spans="1:8" x14ac:dyDescent="0.3">
      <c r="A11110" s="9">
        <v>180147627</v>
      </c>
      <c r="B11110" s="8">
        <v>43307.334710648145</v>
      </c>
      <c r="C11110" s="7" t="s">
        <v>36</v>
      </c>
      <c r="D11110" s="7" t="s">
        <v>819</v>
      </c>
      <c r="E11110" s="8">
        <v>43307.387824074074</v>
      </c>
      <c r="F11110" s="7" t="s">
        <v>25</v>
      </c>
      <c r="G11110" s="7" t="s">
        <v>105</v>
      </c>
      <c r="H11110">
        <f t="shared" si="173"/>
        <v>1</v>
      </c>
    </row>
    <row r="11111" spans="1:8" x14ac:dyDescent="0.3">
      <c r="A11111" s="9">
        <v>180147627</v>
      </c>
      <c r="B11111" s="8">
        <v>43307.334710648145</v>
      </c>
      <c r="C11111" s="7" t="s">
        <v>36</v>
      </c>
      <c r="D11111" s="7" t="s">
        <v>819</v>
      </c>
      <c r="E11111" s="8">
        <v>43307.382141203707</v>
      </c>
      <c r="F11111" s="7" t="s">
        <v>78</v>
      </c>
      <c r="G11111" s="7" t="s">
        <v>105</v>
      </c>
      <c r="H11111">
        <f t="shared" si="173"/>
        <v>0</v>
      </c>
    </row>
    <row r="11112" spans="1:8" x14ac:dyDescent="0.3">
      <c r="A11112" s="9">
        <v>180147627</v>
      </c>
      <c r="B11112" s="8">
        <v>43307.334710648145</v>
      </c>
      <c r="C11112" s="7" t="s">
        <v>36</v>
      </c>
      <c r="D11112" s="7" t="s">
        <v>819</v>
      </c>
      <c r="E11112" s="8">
        <v>43307.375763888886</v>
      </c>
      <c r="F11112" s="7" t="s">
        <v>150</v>
      </c>
      <c r="G11112" s="7" t="s">
        <v>105</v>
      </c>
      <c r="H11112">
        <f t="shared" si="173"/>
        <v>0</v>
      </c>
    </row>
    <row r="11113" spans="1:8" x14ac:dyDescent="0.3">
      <c r="A11113" s="9">
        <v>180147627</v>
      </c>
      <c r="B11113" s="8">
        <v>43307.334710648145</v>
      </c>
      <c r="C11113" s="7" t="s">
        <v>36</v>
      </c>
      <c r="D11113" s="7" t="s">
        <v>819</v>
      </c>
      <c r="E11113" s="8">
        <v>43307.361712962964</v>
      </c>
      <c r="F11113" s="7" t="s">
        <v>25</v>
      </c>
      <c r="G11113" s="7" t="s">
        <v>72</v>
      </c>
      <c r="H11113">
        <f t="shared" si="173"/>
        <v>0</v>
      </c>
    </row>
    <row r="11114" spans="1:8" x14ac:dyDescent="0.3">
      <c r="A11114" s="9">
        <v>180147627</v>
      </c>
      <c r="B11114" s="8">
        <v>43307.334710648145</v>
      </c>
      <c r="C11114" s="7" t="s">
        <v>36</v>
      </c>
      <c r="D11114" s="7" t="s">
        <v>819</v>
      </c>
      <c r="E11114" s="8">
        <v>43307.361655092594</v>
      </c>
      <c r="F11114" s="7" t="s">
        <v>25</v>
      </c>
      <c r="G11114" s="7" t="s">
        <v>38</v>
      </c>
      <c r="H11114">
        <f t="shared" si="173"/>
        <v>0</v>
      </c>
    </row>
    <row r="11115" spans="1:8" x14ac:dyDescent="0.3">
      <c r="A11115" s="9">
        <v>180147627</v>
      </c>
      <c r="B11115" s="8">
        <v>43307.334710648145</v>
      </c>
      <c r="C11115" s="7" t="s">
        <v>36</v>
      </c>
      <c r="D11115" s="7" t="s">
        <v>819</v>
      </c>
      <c r="E11115" s="8">
        <v>43307.346226851849</v>
      </c>
      <c r="F11115" s="7" t="s">
        <v>31</v>
      </c>
      <c r="G11115" s="7" t="s">
        <v>72</v>
      </c>
      <c r="H11115">
        <f t="shared" si="173"/>
        <v>0</v>
      </c>
    </row>
    <row r="11116" spans="1:8" x14ac:dyDescent="0.3">
      <c r="A11116" s="9">
        <v>180147627</v>
      </c>
      <c r="B11116" s="8">
        <v>43307.334710648145</v>
      </c>
      <c r="C11116" s="7" t="s">
        <v>36</v>
      </c>
      <c r="D11116" s="7" t="s">
        <v>819</v>
      </c>
      <c r="E11116" s="8">
        <v>43307.344004629631</v>
      </c>
      <c r="F11116" s="7" t="s">
        <v>31</v>
      </c>
      <c r="G11116" s="7" t="s">
        <v>38</v>
      </c>
      <c r="H11116">
        <f t="shared" si="173"/>
        <v>0</v>
      </c>
    </row>
    <row r="11117" spans="1:8" x14ac:dyDescent="0.3">
      <c r="A11117" s="9">
        <v>180147627</v>
      </c>
      <c r="B11117" s="8">
        <v>43307.334710648145</v>
      </c>
      <c r="C11117" s="7" t="s">
        <v>36</v>
      </c>
      <c r="D11117" s="7" t="s">
        <v>819</v>
      </c>
      <c r="E11117" s="8">
        <v>43307.341469907406</v>
      </c>
      <c r="F11117" s="7" t="s">
        <v>32</v>
      </c>
      <c r="G11117" s="7" t="s">
        <v>105</v>
      </c>
      <c r="H11117">
        <f t="shared" si="173"/>
        <v>0</v>
      </c>
    </row>
    <row r="11118" spans="1:8" x14ac:dyDescent="0.3">
      <c r="A11118" s="9">
        <v>180147627</v>
      </c>
      <c r="B11118" s="8">
        <v>43307.334710648145</v>
      </c>
      <c r="C11118" s="7" t="s">
        <v>36</v>
      </c>
      <c r="D11118" s="7" t="s">
        <v>819</v>
      </c>
      <c r="E11118" s="8">
        <v>43307.340092592596</v>
      </c>
      <c r="F11118" s="7" t="s">
        <v>32</v>
      </c>
      <c r="G11118" s="7" t="s">
        <v>105</v>
      </c>
      <c r="H11118">
        <f t="shared" si="173"/>
        <v>0</v>
      </c>
    </row>
    <row r="11119" spans="1:8" x14ac:dyDescent="0.3">
      <c r="A11119" s="9">
        <v>180147627</v>
      </c>
      <c r="B11119" s="8">
        <v>43307.334710648145</v>
      </c>
      <c r="C11119" s="7" t="s">
        <v>36</v>
      </c>
      <c r="D11119" s="7" t="s">
        <v>819</v>
      </c>
      <c r="E11119" s="8">
        <v>43307.336412037039</v>
      </c>
      <c r="F11119" s="7" t="s">
        <v>31</v>
      </c>
      <c r="G11119" s="7" t="s">
        <v>105</v>
      </c>
      <c r="H11119">
        <f t="shared" si="173"/>
        <v>0</v>
      </c>
    </row>
    <row r="11120" spans="1:8" x14ac:dyDescent="0.3">
      <c r="A11120" s="9">
        <v>180147627</v>
      </c>
      <c r="B11120" s="8">
        <v>43307.334710648145</v>
      </c>
      <c r="C11120" s="7" t="s">
        <v>36</v>
      </c>
      <c r="D11120" s="7" t="s">
        <v>819</v>
      </c>
      <c r="E11120" s="8">
        <v>43307.335798611108</v>
      </c>
      <c r="F11120" s="7" t="s">
        <v>29</v>
      </c>
      <c r="G11120" s="7" t="s">
        <v>38</v>
      </c>
      <c r="H11120">
        <f t="shared" si="173"/>
        <v>0</v>
      </c>
    </row>
    <row r="11121" spans="1:8" x14ac:dyDescent="0.3">
      <c r="A11121" s="9">
        <v>180147627</v>
      </c>
      <c r="B11121" s="8">
        <v>43307.334710648145</v>
      </c>
      <c r="C11121" s="7" t="s">
        <v>36</v>
      </c>
      <c r="D11121" s="7" t="s">
        <v>819</v>
      </c>
      <c r="E11121" s="8">
        <v>43307.335312499999</v>
      </c>
      <c r="F11121" s="7" t="s">
        <v>29</v>
      </c>
      <c r="G11121" s="7" t="s">
        <v>72</v>
      </c>
      <c r="H11121">
        <f t="shared" si="173"/>
        <v>0</v>
      </c>
    </row>
    <row r="11122" spans="1:8" x14ac:dyDescent="0.3">
      <c r="A11122" s="9">
        <v>180147627</v>
      </c>
      <c r="B11122" s="8">
        <v>43307.334710648145</v>
      </c>
      <c r="C11122" s="7" t="s">
        <v>36</v>
      </c>
      <c r="D11122" s="7" t="s">
        <v>819</v>
      </c>
      <c r="E11122" s="8">
        <v>43307.334733796299</v>
      </c>
      <c r="F11122" s="7" t="s">
        <v>29</v>
      </c>
      <c r="G11122" s="7" t="s">
        <v>105</v>
      </c>
      <c r="H11122">
        <f t="shared" si="173"/>
        <v>0</v>
      </c>
    </row>
    <row r="11123" spans="1:8" x14ac:dyDescent="0.3">
      <c r="A11123" s="9">
        <v>180147627</v>
      </c>
      <c r="B11123" s="8">
        <v>43307.334710648145</v>
      </c>
      <c r="C11123" s="7" t="s">
        <v>36</v>
      </c>
      <c r="D11123" s="7" t="s">
        <v>819</v>
      </c>
      <c r="E11123" s="8">
        <v>43307.334710648145</v>
      </c>
      <c r="F11123" s="7" t="s">
        <v>31</v>
      </c>
      <c r="G11123" s="7" t="s">
        <v>105</v>
      </c>
      <c r="H11123">
        <f t="shared" si="173"/>
        <v>0</v>
      </c>
    </row>
    <row r="11124" spans="1:8" x14ac:dyDescent="0.3">
      <c r="A11124" s="9">
        <v>180147684</v>
      </c>
      <c r="B11124" s="8">
        <v>43307.390347222223</v>
      </c>
      <c r="C11124" s="7" t="s">
        <v>36</v>
      </c>
      <c r="D11124" s="7" t="s">
        <v>820</v>
      </c>
      <c r="E11124" s="8">
        <v>43307.406840277778</v>
      </c>
      <c r="F11124" s="7" t="s">
        <v>25</v>
      </c>
      <c r="G11124" s="7" t="s">
        <v>105</v>
      </c>
      <c r="H11124">
        <f t="shared" si="173"/>
        <v>1</v>
      </c>
    </row>
    <row r="11125" spans="1:8" x14ac:dyDescent="0.3">
      <c r="A11125" s="9">
        <v>180147684</v>
      </c>
      <c r="B11125" s="8">
        <v>43307.390347222223</v>
      </c>
      <c r="C11125" s="7" t="s">
        <v>36</v>
      </c>
      <c r="D11125" s="7" t="s">
        <v>820</v>
      </c>
      <c r="E11125" s="8">
        <v>43307.406840277778</v>
      </c>
      <c r="F11125" s="7" t="s">
        <v>25</v>
      </c>
      <c r="G11125" s="7" t="s">
        <v>113</v>
      </c>
      <c r="H11125">
        <f t="shared" si="173"/>
        <v>0</v>
      </c>
    </row>
    <row r="11126" spans="1:8" x14ac:dyDescent="0.3">
      <c r="A11126" s="9">
        <v>180147684</v>
      </c>
      <c r="B11126" s="8">
        <v>43307.390347222223</v>
      </c>
      <c r="C11126" s="7" t="s">
        <v>36</v>
      </c>
      <c r="D11126" s="7" t="s">
        <v>820</v>
      </c>
      <c r="E11126" s="8">
        <v>43307.402013888888</v>
      </c>
      <c r="F11126" s="7" t="s">
        <v>25</v>
      </c>
      <c r="G11126" s="7" t="s">
        <v>667</v>
      </c>
      <c r="H11126">
        <f t="shared" si="173"/>
        <v>0</v>
      </c>
    </row>
    <row r="11127" spans="1:8" x14ac:dyDescent="0.3">
      <c r="A11127" s="9">
        <v>180147684</v>
      </c>
      <c r="B11127" s="8">
        <v>43307.390347222223</v>
      </c>
      <c r="C11127" s="7" t="s">
        <v>36</v>
      </c>
      <c r="D11127" s="7" t="s">
        <v>820</v>
      </c>
      <c r="E11127" s="8">
        <v>43307.396863425929</v>
      </c>
      <c r="F11127" s="7" t="s">
        <v>31</v>
      </c>
      <c r="G11127" s="7" t="s">
        <v>105</v>
      </c>
      <c r="H11127">
        <f t="shared" si="173"/>
        <v>0</v>
      </c>
    </row>
    <row r="11128" spans="1:8" x14ac:dyDescent="0.3">
      <c r="A11128" s="9">
        <v>180147684</v>
      </c>
      <c r="B11128" s="8">
        <v>43307.390347222223</v>
      </c>
      <c r="C11128" s="7" t="s">
        <v>36</v>
      </c>
      <c r="D11128" s="7" t="s">
        <v>820</v>
      </c>
      <c r="E11128" s="8">
        <v>43307.39576388889</v>
      </c>
      <c r="F11128" s="7" t="s">
        <v>31</v>
      </c>
      <c r="G11128" s="7" t="s">
        <v>667</v>
      </c>
      <c r="H11128">
        <f t="shared" si="173"/>
        <v>0</v>
      </c>
    </row>
    <row r="11129" spans="1:8" x14ac:dyDescent="0.3">
      <c r="A11129" s="9">
        <v>180147684</v>
      </c>
      <c r="B11129" s="8">
        <v>43307.390347222223</v>
      </c>
      <c r="C11129" s="7" t="s">
        <v>36</v>
      </c>
      <c r="D11129" s="7" t="s">
        <v>820</v>
      </c>
      <c r="E11129" s="8">
        <v>43307.395740740743</v>
      </c>
      <c r="F11129" s="7" t="s">
        <v>29</v>
      </c>
      <c r="G11129" s="7" t="s">
        <v>105</v>
      </c>
      <c r="H11129">
        <f t="shared" si="173"/>
        <v>0</v>
      </c>
    </row>
    <row r="11130" spans="1:8" x14ac:dyDescent="0.3">
      <c r="A11130" s="9">
        <v>180147684</v>
      </c>
      <c r="B11130" s="8">
        <v>43307.390347222223</v>
      </c>
      <c r="C11130" s="7" t="s">
        <v>36</v>
      </c>
      <c r="D11130" s="7" t="s">
        <v>820</v>
      </c>
      <c r="E11130" s="8">
        <v>43307.39565972222</v>
      </c>
      <c r="F11130" s="7" t="s">
        <v>25</v>
      </c>
      <c r="G11130" s="7" t="s">
        <v>105</v>
      </c>
      <c r="H11130">
        <f t="shared" si="173"/>
        <v>0</v>
      </c>
    </row>
    <row r="11131" spans="1:8" x14ac:dyDescent="0.3">
      <c r="A11131" s="9">
        <v>180147684</v>
      </c>
      <c r="B11131" s="8">
        <v>43307.390347222223</v>
      </c>
      <c r="C11131" s="7" t="s">
        <v>36</v>
      </c>
      <c r="D11131" s="7" t="s">
        <v>820</v>
      </c>
      <c r="E11131" s="8">
        <v>43307.391689814816</v>
      </c>
      <c r="F11131" s="7" t="s">
        <v>29</v>
      </c>
      <c r="G11131" s="7" t="s">
        <v>667</v>
      </c>
      <c r="H11131">
        <f t="shared" si="173"/>
        <v>0</v>
      </c>
    </row>
    <row r="11132" spans="1:8" x14ac:dyDescent="0.3">
      <c r="A11132" s="9">
        <v>180147684</v>
      </c>
      <c r="B11132" s="8">
        <v>43307.390347222223</v>
      </c>
      <c r="C11132" s="7" t="s">
        <v>36</v>
      </c>
      <c r="D11132" s="7" t="s">
        <v>820</v>
      </c>
      <c r="E11132" s="8">
        <v>43307.39099537037</v>
      </c>
      <c r="F11132" s="7" t="s">
        <v>29</v>
      </c>
      <c r="G11132" s="7" t="s">
        <v>105</v>
      </c>
      <c r="H11132">
        <f t="shared" si="173"/>
        <v>0</v>
      </c>
    </row>
    <row r="11133" spans="1:8" x14ac:dyDescent="0.3">
      <c r="A11133" s="9">
        <v>180147684</v>
      </c>
      <c r="B11133" s="8">
        <v>43307.390347222223</v>
      </c>
      <c r="C11133" s="7" t="s">
        <v>36</v>
      </c>
      <c r="D11133" s="7" t="s">
        <v>820</v>
      </c>
      <c r="E11133" s="8">
        <v>43307.3903587963</v>
      </c>
      <c r="F11133" s="7" t="s">
        <v>31</v>
      </c>
      <c r="G11133" s="7" t="s">
        <v>113</v>
      </c>
      <c r="H11133">
        <f t="shared" si="173"/>
        <v>0</v>
      </c>
    </row>
    <row r="11134" spans="1:8" x14ac:dyDescent="0.3">
      <c r="A11134" s="9">
        <v>180147856</v>
      </c>
      <c r="B11134" s="8">
        <v>43307.566527777781</v>
      </c>
      <c r="C11134" s="7" t="s">
        <v>36</v>
      </c>
      <c r="D11134" s="7" t="s">
        <v>351</v>
      </c>
      <c r="E11134" s="8">
        <v>43307.578900462962</v>
      </c>
      <c r="F11134" s="7" t="s">
        <v>25</v>
      </c>
      <c r="G11134" s="7" t="s">
        <v>296</v>
      </c>
      <c r="H11134">
        <f t="shared" si="173"/>
        <v>1</v>
      </c>
    </row>
    <row r="11135" spans="1:8" x14ac:dyDescent="0.3">
      <c r="A11135" s="9">
        <v>180147856</v>
      </c>
      <c r="B11135" s="8">
        <v>43307.566527777781</v>
      </c>
      <c r="C11135" s="7" t="s">
        <v>36</v>
      </c>
      <c r="D11135" s="7" t="s">
        <v>351</v>
      </c>
      <c r="E11135" s="8">
        <v>43307.577569444446</v>
      </c>
      <c r="F11135" s="7" t="s">
        <v>25</v>
      </c>
      <c r="G11135" s="7" t="s">
        <v>28</v>
      </c>
      <c r="H11135">
        <f t="shared" si="173"/>
        <v>0</v>
      </c>
    </row>
    <row r="11136" spans="1:8" x14ac:dyDescent="0.3">
      <c r="A11136" s="9">
        <v>180147856</v>
      </c>
      <c r="B11136" s="8">
        <v>43307.566527777781</v>
      </c>
      <c r="C11136" s="7" t="s">
        <v>36</v>
      </c>
      <c r="D11136" s="7" t="s">
        <v>351</v>
      </c>
      <c r="E11136" s="8">
        <v>43307.571585648147</v>
      </c>
      <c r="F11136" s="7" t="s">
        <v>29</v>
      </c>
      <c r="G11136" s="7" t="s">
        <v>28</v>
      </c>
      <c r="H11136">
        <f t="shared" si="173"/>
        <v>0</v>
      </c>
    </row>
    <row r="11137" spans="1:8" x14ac:dyDescent="0.3">
      <c r="A11137" s="9">
        <v>180147856</v>
      </c>
      <c r="B11137" s="8">
        <v>43307.566527777781</v>
      </c>
      <c r="C11137" s="7" t="s">
        <v>36</v>
      </c>
      <c r="D11137" s="7" t="s">
        <v>351</v>
      </c>
      <c r="E11137" s="8">
        <v>43307.569131944445</v>
      </c>
      <c r="F11137" s="7" t="s">
        <v>29</v>
      </c>
      <c r="G11137" s="7" t="s">
        <v>296</v>
      </c>
      <c r="H11137">
        <f t="shared" si="173"/>
        <v>0</v>
      </c>
    </row>
    <row r="11138" spans="1:8" x14ac:dyDescent="0.3">
      <c r="A11138" s="9">
        <v>180147939</v>
      </c>
      <c r="B11138" s="8">
        <v>43307.623923611114</v>
      </c>
      <c r="C11138" s="7" t="s">
        <v>36</v>
      </c>
      <c r="D11138" s="7" t="s">
        <v>761</v>
      </c>
      <c r="E11138" s="8">
        <v>43307.661631944444</v>
      </c>
      <c r="F11138" s="7" t="s">
        <v>25</v>
      </c>
      <c r="G11138" s="7" t="s">
        <v>179</v>
      </c>
      <c r="H11138">
        <f t="shared" si="173"/>
        <v>1</v>
      </c>
    </row>
    <row r="11139" spans="1:8" x14ac:dyDescent="0.3">
      <c r="A11139" s="9">
        <v>180147939</v>
      </c>
      <c r="B11139" s="8">
        <v>43307.623923611114</v>
      </c>
      <c r="C11139" s="7" t="s">
        <v>36</v>
      </c>
      <c r="D11139" s="7" t="s">
        <v>761</v>
      </c>
      <c r="E11139" s="8">
        <v>43307.651134259257</v>
      </c>
      <c r="F11139" s="7" t="s">
        <v>63</v>
      </c>
      <c r="G11139" s="7" t="s">
        <v>179</v>
      </c>
      <c r="H11139">
        <f t="shared" ref="H11139:H11202" si="174">IF(AND(A11139&lt;&gt;A11138,C11139="PD Accident    "),1,0)</f>
        <v>0</v>
      </c>
    </row>
    <row r="11140" spans="1:8" x14ac:dyDescent="0.3">
      <c r="A11140" s="9">
        <v>180147939</v>
      </c>
      <c r="B11140" s="8">
        <v>43307.623923611114</v>
      </c>
      <c r="C11140" s="7" t="s">
        <v>36</v>
      </c>
      <c r="D11140" s="7" t="s">
        <v>761</v>
      </c>
      <c r="E11140" s="8">
        <v>43307.628969907404</v>
      </c>
      <c r="F11140" s="7" t="s">
        <v>25</v>
      </c>
      <c r="G11140" s="7" t="s">
        <v>28</v>
      </c>
      <c r="H11140">
        <f t="shared" si="174"/>
        <v>0</v>
      </c>
    </row>
    <row r="11141" spans="1:8" x14ac:dyDescent="0.3">
      <c r="A11141" s="9">
        <v>180147939</v>
      </c>
      <c r="B11141" s="8">
        <v>43307.623923611114</v>
      </c>
      <c r="C11141" s="7" t="s">
        <v>36</v>
      </c>
      <c r="D11141" s="7" t="s">
        <v>761</v>
      </c>
      <c r="E11141" s="8">
        <v>43307.625775462962</v>
      </c>
      <c r="F11141" s="7" t="s">
        <v>31</v>
      </c>
      <c r="G11141" s="7" t="s">
        <v>28</v>
      </c>
      <c r="H11141">
        <f t="shared" si="174"/>
        <v>0</v>
      </c>
    </row>
    <row r="11142" spans="1:8" x14ac:dyDescent="0.3">
      <c r="A11142" s="9">
        <v>180147939</v>
      </c>
      <c r="B11142" s="8">
        <v>43307.623923611114</v>
      </c>
      <c r="C11142" s="7" t="s">
        <v>36</v>
      </c>
      <c r="D11142" s="7" t="s">
        <v>761</v>
      </c>
      <c r="E11142" s="8">
        <v>43307.623923611114</v>
      </c>
      <c r="F11142" s="7" t="s">
        <v>31</v>
      </c>
      <c r="G11142" s="7" t="s">
        <v>179</v>
      </c>
      <c r="H11142">
        <f t="shared" si="174"/>
        <v>0</v>
      </c>
    </row>
    <row r="11143" spans="1:8" x14ac:dyDescent="0.3">
      <c r="A11143" s="9">
        <v>180147982</v>
      </c>
      <c r="B11143" s="8">
        <v>43307.666689814818</v>
      </c>
      <c r="C11143" s="7" t="s">
        <v>36</v>
      </c>
      <c r="D11143" s="7" t="s">
        <v>120</v>
      </c>
      <c r="E11143" s="8">
        <v>43308.434479166666</v>
      </c>
      <c r="F11143" s="7" t="s">
        <v>155</v>
      </c>
      <c r="G11143" s="7" t="s">
        <v>46</v>
      </c>
      <c r="H11143">
        <f t="shared" si="174"/>
        <v>1</v>
      </c>
    </row>
    <row r="11144" spans="1:8" x14ac:dyDescent="0.3">
      <c r="A11144" s="9">
        <v>180147982</v>
      </c>
      <c r="B11144" s="8">
        <v>43307.666689814818</v>
      </c>
      <c r="C11144" s="7" t="s">
        <v>36</v>
      </c>
      <c r="D11144" s="7" t="s">
        <v>120</v>
      </c>
      <c r="E11144" s="8">
        <v>43308.431423611109</v>
      </c>
      <c r="F11144" s="7" t="s">
        <v>212</v>
      </c>
      <c r="G11144" s="7"/>
      <c r="H11144">
        <f t="shared" si="174"/>
        <v>0</v>
      </c>
    </row>
    <row r="11145" spans="1:8" x14ac:dyDescent="0.3">
      <c r="A11145" s="9">
        <v>180147982</v>
      </c>
      <c r="B11145" s="8">
        <v>43307.666689814818</v>
      </c>
      <c r="C11145" s="7" t="s">
        <v>36</v>
      </c>
      <c r="D11145" s="7" t="s">
        <v>120</v>
      </c>
      <c r="E11145" s="8">
        <v>43307.717939814815</v>
      </c>
      <c r="F11145" s="7" t="s">
        <v>25</v>
      </c>
      <c r="G11145" s="7" t="s">
        <v>28</v>
      </c>
      <c r="H11145">
        <f t="shared" si="174"/>
        <v>0</v>
      </c>
    </row>
    <row r="11146" spans="1:8" x14ac:dyDescent="0.3">
      <c r="A11146" s="9">
        <v>180147982</v>
      </c>
      <c r="B11146" s="8">
        <v>43307.666689814818</v>
      </c>
      <c r="C11146" s="7" t="s">
        <v>36</v>
      </c>
      <c r="D11146" s="7" t="s">
        <v>120</v>
      </c>
      <c r="E11146" s="8">
        <v>43307.705972222226</v>
      </c>
      <c r="F11146" s="7" t="s">
        <v>25</v>
      </c>
      <c r="G11146" s="7" t="s">
        <v>46</v>
      </c>
      <c r="H11146">
        <f t="shared" si="174"/>
        <v>0</v>
      </c>
    </row>
    <row r="11147" spans="1:8" x14ac:dyDescent="0.3">
      <c r="A11147" s="9">
        <v>180147982</v>
      </c>
      <c r="B11147" s="8">
        <v>43307.666689814818</v>
      </c>
      <c r="C11147" s="7" t="s">
        <v>36</v>
      </c>
      <c r="D11147" s="7" t="s">
        <v>120</v>
      </c>
      <c r="E11147" s="8">
        <v>43307.679039351853</v>
      </c>
      <c r="F11147" s="7" t="s">
        <v>31</v>
      </c>
      <c r="G11147" s="7" t="s">
        <v>46</v>
      </c>
      <c r="H11147">
        <f t="shared" si="174"/>
        <v>0</v>
      </c>
    </row>
    <row r="11148" spans="1:8" x14ac:dyDescent="0.3">
      <c r="A11148" s="9">
        <v>180147982</v>
      </c>
      <c r="B11148" s="8">
        <v>43307.666689814818</v>
      </c>
      <c r="C11148" s="7" t="s">
        <v>36</v>
      </c>
      <c r="D11148" s="7" t="s">
        <v>120</v>
      </c>
      <c r="E11148" s="8">
        <v>43307.667638888888</v>
      </c>
      <c r="F11148" s="7" t="s">
        <v>29</v>
      </c>
      <c r="G11148" s="7" t="s">
        <v>46</v>
      </c>
      <c r="H11148">
        <f t="shared" si="174"/>
        <v>0</v>
      </c>
    </row>
    <row r="11149" spans="1:8" x14ac:dyDescent="0.3">
      <c r="A11149" s="9">
        <v>180147982</v>
      </c>
      <c r="B11149" s="8">
        <v>43307.666689814818</v>
      </c>
      <c r="C11149" s="7" t="s">
        <v>36</v>
      </c>
      <c r="D11149" s="7" t="s">
        <v>120</v>
      </c>
      <c r="E11149" s="8">
        <v>43307.666689814818</v>
      </c>
      <c r="F11149" s="7" t="s">
        <v>31</v>
      </c>
      <c r="G11149" s="7" t="s">
        <v>28</v>
      </c>
      <c r="H11149">
        <f t="shared" si="174"/>
        <v>0</v>
      </c>
    </row>
    <row r="11150" spans="1:8" x14ac:dyDescent="0.3">
      <c r="A11150" s="9">
        <v>180148050</v>
      </c>
      <c r="B11150" s="8">
        <v>43307.714004629626</v>
      </c>
      <c r="C11150" s="7" t="s">
        <v>36</v>
      </c>
      <c r="D11150" s="7" t="s">
        <v>451</v>
      </c>
      <c r="E11150" s="8">
        <v>43307.793854166666</v>
      </c>
      <c r="F11150" s="7" t="s">
        <v>25</v>
      </c>
      <c r="G11150" s="7" t="s">
        <v>179</v>
      </c>
      <c r="H11150">
        <f t="shared" si="174"/>
        <v>1</v>
      </c>
    </row>
    <row r="11151" spans="1:8" x14ac:dyDescent="0.3">
      <c r="A11151" s="9">
        <v>180148050</v>
      </c>
      <c r="B11151" s="8">
        <v>43307.714004629626</v>
      </c>
      <c r="C11151" s="7" t="s">
        <v>36</v>
      </c>
      <c r="D11151" s="7" t="s">
        <v>451</v>
      </c>
      <c r="E11151" s="8">
        <v>43307.767766203702</v>
      </c>
      <c r="F11151" s="7" t="s">
        <v>25</v>
      </c>
      <c r="G11151" s="7" t="s">
        <v>179</v>
      </c>
      <c r="H11151">
        <f t="shared" si="174"/>
        <v>0</v>
      </c>
    </row>
    <row r="11152" spans="1:8" x14ac:dyDescent="0.3">
      <c r="A11152" s="9">
        <v>180148050</v>
      </c>
      <c r="B11152" s="8">
        <v>43307.714004629626</v>
      </c>
      <c r="C11152" s="7" t="s">
        <v>36</v>
      </c>
      <c r="D11152" s="7" t="s">
        <v>451</v>
      </c>
      <c r="E11152" s="8">
        <v>43307.753344907411</v>
      </c>
      <c r="F11152" s="7" t="s">
        <v>25</v>
      </c>
      <c r="G11152" s="7" t="s">
        <v>28</v>
      </c>
      <c r="H11152">
        <f t="shared" si="174"/>
        <v>0</v>
      </c>
    </row>
    <row r="11153" spans="1:8" x14ac:dyDescent="0.3">
      <c r="A11153" s="9">
        <v>180148050</v>
      </c>
      <c r="B11153" s="8">
        <v>43307.714004629626</v>
      </c>
      <c r="C11153" s="7" t="s">
        <v>36</v>
      </c>
      <c r="D11153" s="7" t="s">
        <v>451</v>
      </c>
      <c r="E11153" s="8">
        <v>43307.730185185188</v>
      </c>
      <c r="F11153" s="7" t="s">
        <v>32</v>
      </c>
      <c r="G11153" s="7" t="s">
        <v>28</v>
      </c>
      <c r="H11153">
        <f t="shared" si="174"/>
        <v>0</v>
      </c>
    </row>
    <row r="11154" spans="1:8" x14ac:dyDescent="0.3">
      <c r="A11154" s="9">
        <v>180148050</v>
      </c>
      <c r="B11154" s="8">
        <v>43307.714004629626</v>
      </c>
      <c r="C11154" s="7" t="s">
        <v>36</v>
      </c>
      <c r="D11154" s="7" t="s">
        <v>451</v>
      </c>
      <c r="E11154" s="8">
        <v>43307.730069444442</v>
      </c>
      <c r="F11154" s="7" t="s">
        <v>32</v>
      </c>
      <c r="G11154" s="7" t="s">
        <v>28</v>
      </c>
      <c r="H11154">
        <f t="shared" si="174"/>
        <v>0</v>
      </c>
    </row>
    <row r="11155" spans="1:8" x14ac:dyDescent="0.3">
      <c r="A11155" s="9">
        <v>180148050</v>
      </c>
      <c r="B11155" s="8">
        <v>43307.714004629626</v>
      </c>
      <c r="C11155" s="7" t="s">
        <v>36</v>
      </c>
      <c r="D11155" s="7" t="s">
        <v>451</v>
      </c>
      <c r="E11155" s="8">
        <v>43307.725902777776</v>
      </c>
      <c r="F11155" s="7" t="s">
        <v>31</v>
      </c>
      <c r="G11155" s="7" t="s">
        <v>179</v>
      </c>
      <c r="H11155">
        <f t="shared" si="174"/>
        <v>0</v>
      </c>
    </row>
    <row r="11156" spans="1:8" x14ac:dyDescent="0.3">
      <c r="A11156" s="9">
        <v>180148050</v>
      </c>
      <c r="B11156" s="8">
        <v>43307.714004629626</v>
      </c>
      <c r="C11156" s="7" t="s">
        <v>36</v>
      </c>
      <c r="D11156" s="7" t="s">
        <v>451</v>
      </c>
      <c r="E11156" s="8">
        <v>43307.722754629627</v>
      </c>
      <c r="F11156" s="7" t="s">
        <v>31</v>
      </c>
      <c r="G11156" s="7" t="s">
        <v>28</v>
      </c>
      <c r="H11156">
        <f t="shared" si="174"/>
        <v>0</v>
      </c>
    </row>
    <row r="11157" spans="1:8" x14ac:dyDescent="0.3">
      <c r="A11157" s="9">
        <v>180148050</v>
      </c>
      <c r="B11157" s="8">
        <v>43307.714004629626</v>
      </c>
      <c r="C11157" s="7" t="s">
        <v>36</v>
      </c>
      <c r="D11157" s="7" t="s">
        <v>451</v>
      </c>
      <c r="E11157" s="8">
        <v>43307.719861111109</v>
      </c>
      <c r="F11157" s="7" t="s">
        <v>29</v>
      </c>
      <c r="G11157" s="7" t="s">
        <v>28</v>
      </c>
      <c r="H11157">
        <f t="shared" si="174"/>
        <v>0</v>
      </c>
    </row>
    <row r="11158" spans="1:8" x14ac:dyDescent="0.3">
      <c r="A11158" s="9">
        <v>180148050</v>
      </c>
      <c r="B11158" s="8">
        <v>43307.714004629626</v>
      </c>
      <c r="C11158" s="7" t="s">
        <v>36</v>
      </c>
      <c r="D11158" s="7" t="s">
        <v>451</v>
      </c>
      <c r="E11158" s="8">
        <v>43307.719444444447</v>
      </c>
      <c r="F11158" s="7" t="s">
        <v>29</v>
      </c>
      <c r="G11158" s="7" t="s">
        <v>179</v>
      </c>
      <c r="H11158">
        <f t="shared" si="174"/>
        <v>0</v>
      </c>
    </row>
    <row r="11159" spans="1:8" x14ac:dyDescent="0.3">
      <c r="A11159" s="9">
        <v>180148089</v>
      </c>
      <c r="B11159" s="8">
        <v>43307.743101851855</v>
      </c>
      <c r="C11159" s="7" t="s">
        <v>36</v>
      </c>
      <c r="D11159" s="7" t="s">
        <v>524</v>
      </c>
      <c r="E11159" s="8">
        <v>43307.785393518519</v>
      </c>
      <c r="F11159" s="7" t="s">
        <v>25</v>
      </c>
      <c r="G11159" s="7" t="s">
        <v>821</v>
      </c>
      <c r="H11159">
        <f t="shared" si="174"/>
        <v>1</v>
      </c>
    </row>
    <row r="11160" spans="1:8" x14ac:dyDescent="0.3">
      <c r="A11160" s="9">
        <v>180148089</v>
      </c>
      <c r="B11160" s="8">
        <v>43307.743101851855</v>
      </c>
      <c r="C11160" s="7" t="s">
        <v>36</v>
      </c>
      <c r="D11160" s="7" t="s">
        <v>524</v>
      </c>
      <c r="E11160" s="8">
        <v>43307.76703703704</v>
      </c>
      <c r="F11160" s="7" t="s">
        <v>25</v>
      </c>
      <c r="G11160" s="7" t="s">
        <v>28</v>
      </c>
      <c r="H11160">
        <f t="shared" si="174"/>
        <v>0</v>
      </c>
    </row>
    <row r="11161" spans="1:8" x14ac:dyDescent="0.3">
      <c r="A11161" s="9">
        <v>180148089</v>
      </c>
      <c r="B11161" s="8">
        <v>43307.743101851855</v>
      </c>
      <c r="C11161" s="7" t="s">
        <v>36</v>
      </c>
      <c r="D11161" s="7" t="s">
        <v>524</v>
      </c>
      <c r="E11161" s="8">
        <v>43307.758391203701</v>
      </c>
      <c r="F11161" s="7" t="s">
        <v>31</v>
      </c>
      <c r="G11161" s="7" t="s">
        <v>821</v>
      </c>
      <c r="H11161">
        <f t="shared" si="174"/>
        <v>0</v>
      </c>
    </row>
    <row r="11162" spans="1:8" x14ac:dyDescent="0.3">
      <c r="A11162" s="9">
        <v>180148089</v>
      </c>
      <c r="B11162" s="8">
        <v>43307.743101851855</v>
      </c>
      <c r="C11162" s="7" t="s">
        <v>36</v>
      </c>
      <c r="D11162" s="7" t="s">
        <v>524</v>
      </c>
      <c r="E11162" s="8">
        <v>43307.758275462962</v>
      </c>
      <c r="F11162" s="7" t="s">
        <v>31</v>
      </c>
      <c r="G11162" s="7" t="s">
        <v>28</v>
      </c>
      <c r="H11162">
        <f t="shared" si="174"/>
        <v>0</v>
      </c>
    </row>
    <row r="11163" spans="1:8" x14ac:dyDescent="0.3">
      <c r="A11163" s="9">
        <v>180148089</v>
      </c>
      <c r="B11163" s="8">
        <v>43307.743101851855</v>
      </c>
      <c r="C11163" s="7" t="s">
        <v>36</v>
      </c>
      <c r="D11163" s="7" t="s">
        <v>524</v>
      </c>
      <c r="E11163" s="8">
        <v>43307.753518518519</v>
      </c>
      <c r="F11163" s="7" t="s">
        <v>29</v>
      </c>
      <c r="G11163" s="7" t="s">
        <v>28</v>
      </c>
      <c r="H11163">
        <f t="shared" si="174"/>
        <v>0</v>
      </c>
    </row>
    <row r="11164" spans="1:8" x14ac:dyDescent="0.3">
      <c r="A11164" s="9">
        <v>180148089</v>
      </c>
      <c r="B11164" s="8">
        <v>43307.743101851855</v>
      </c>
      <c r="C11164" s="7" t="s">
        <v>36</v>
      </c>
      <c r="D11164" s="7" t="s">
        <v>524</v>
      </c>
      <c r="E11164" s="8">
        <v>43307.747789351852</v>
      </c>
      <c r="F11164" s="7" t="s">
        <v>29</v>
      </c>
      <c r="G11164" s="7" t="s">
        <v>821</v>
      </c>
      <c r="H11164">
        <f t="shared" si="174"/>
        <v>0</v>
      </c>
    </row>
    <row r="11165" spans="1:8" x14ac:dyDescent="0.3">
      <c r="A11165" s="9">
        <v>180148125</v>
      </c>
      <c r="B11165" s="8">
        <v>43307.770520833335</v>
      </c>
      <c r="C11165" s="7" t="s">
        <v>23</v>
      </c>
      <c r="D11165" s="7" t="s">
        <v>822</v>
      </c>
      <c r="E11165" s="8">
        <v>43307.80678240741</v>
      </c>
      <c r="F11165" s="7" t="s">
        <v>25</v>
      </c>
      <c r="G11165" s="7" t="s">
        <v>51</v>
      </c>
      <c r="H11165">
        <f t="shared" si="174"/>
        <v>0</v>
      </c>
    </row>
    <row r="11166" spans="1:8" x14ac:dyDescent="0.3">
      <c r="A11166" s="9">
        <v>180148125</v>
      </c>
      <c r="B11166" s="8">
        <v>43307.770520833335</v>
      </c>
      <c r="C11166" s="7" t="s">
        <v>23</v>
      </c>
      <c r="D11166" s="7" t="s">
        <v>822</v>
      </c>
      <c r="E11166" s="8">
        <v>43307.786226851851</v>
      </c>
      <c r="F11166" s="7" t="s">
        <v>32</v>
      </c>
      <c r="G11166" s="7" t="s">
        <v>51</v>
      </c>
      <c r="H11166">
        <f t="shared" si="174"/>
        <v>0</v>
      </c>
    </row>
    <row r="11167" spans="1:8" x14ac:dyDescent="0.3">
      <c r="A11167" s="9">
        <v>180148125</v>
      </c>
      <c r="B11167" s="8">
        <v>43307.770520833335</v>
      </c>
      <c r="C11167" s="7" t="s">
        <v>23</v>
      </c>
      <c r="D11167" s="7" t="s">
        <v>822</v>
      </c>
      <c r="E11167" s="8">
        <v>43307.783877314818</v>
      </c>
      <c r="F11167" s="7" t="s">
        <v>25</v>
      </c>
      <c r="G11167" s="7" t="s">
        <v>76</v>
      </c>
      <c r="H11167">
        <f t="shared" si="174"/>
        <v>0</v>
      </c>
    </row>
    <row r="11168" spans="1:8" x14ac:dyDescent="0.3">
      <c r="A11168" s="9">
        <v>180148125</v>
      </c>
      <c r="B11168" s="8">
        <v>43307.770520833335</v>
      </c>
      <c r="C11168" s="7" t="s">
        <v>23</v>
      </c>
      <c r="D11168" s="7" t="s">
        <v>822</v>
      </c>
      <c r="E11168" s="8">
        <v>43307.78266203704</v>
      </c>
      <c r="F11168" s="7" t="s">
        <v>29</v>
      </c>
      <c r="G11168" s="7" t="s">
        <v>76</v>
      </c>
      <c r="H11168">
        <f t="shared" si="174"/>
        <v>0</v>
      </c>
    </row>
    <row r="11169" spans="1:8" x14ac:dyDescent="0.3">
      <c r="A11169" s="9">
        <v>180148125</v>
      </c>
      <c r="B11169" s="8">
        <v>43307.770520833335</v>
      </c>
      <c r="C11169" s="7" t="s">
        <v>23</v>
      </c>
      <c r="D11169" s="7" t="s">
        <v>822</v>
      </c>
      <c r="E11169" s="8">
        <v>43307.779826388891</v>
      </c>
      <c r="F11169" s="7" t="s">
        <v>31</v>
      </c>
      <c r="G11169" s="7" t="s">
        <v>51</v>
      </c>
      <c r="H11169">
        <f t="shared" si="174"/>
        <v>0</v>
      </c>
    </row>
    <row r="11170" spans="1:8" x14ac:dyDescent="0.3">
      <c r="A11170" s="9">
        <v>180148125</v>
      </c>
      <c r="B11170" s="8">
        <v>43307.770520833335</v>
      </c>
      <c r="C11170" s="7" t="s">
        <v>23</v>
      </c>
      <c r="D11170" s="7" t="s">
        <v>822</v>
      </c>
      <c r="E11170" s="8">
        <v>43307.778692129628</v>
      </c>
      <c r="F11170" s="7" t="s">
        <v>25</v>
      </c>
      <c r="G11170" s="7" t="s">
        <v>76</v>
      </c>
      <c r="H11170">
        <f t="shared" si="174"/>
        <v>0</v>
      </c>
    </row>
    <row r="11171" spans="1:8" x14ac:dyDescent="0.3">
      <c r="A11171" s="9">
        <v>180148125</v>
      </c>
      <c r="B11171" s="8">
        <v>43307.770520833335</v>
      </c>
      <c r="C11171" s="7" t="s">
        <v>23</v>
      </c>
      <c r="D11171" s="7" t="s">
        <v>822</v>
      </c>
      <c r="E11171" s="8">
        <v>43307.773969907408</v>
      </c>
      <c r="F11171" s="7" t="s">
        <v>29</v>
      </c>
      <c r="G11171" s="7" t="s">
        <v>51</v>
      </c>
      <c r="H11171">
        <f t="shared" si="174"/>
        <v>0</v>
      </c>
    </row>
    <row r="11172" spans="1:8" x14ac:dyDescent="0.3">
      <c r="A11172" s="9">
        <v>180148125</v>
      </c>
      <c r="B11172" s="8">
        <v>43307.770520833335</v>
      </c>
      <c r="C11172" s="7" t="s">
        <v>23</v>
      </c>
      <c r="D11172" s="7" t="s">
        <v>822</v>
      </c>
      <c r="E11172" s="8">
        <v>43307.773900462962</v>
      </c>
      <c r="F11172" s="7" t="s">
        <v>25</v>
      </c>
      <c r="G11172" s="7" t="s">
        <v>179</v>
      </c>
      <c r="H11172">
        <f t="shared" si="174"/>
        <v>0</v>
      </c>
    </row>
    <row r="11173" spans="1:8" x14ac:dyDescent="0.3">
      <c r="A11173" s="9">
        <v>180148125</v>
      </c>
      <c r="B11173" s="8">
        <v>43307.770520833335</v>
      </c>
      <c r="C11173" s="7" t="s">
        <v>23</v>
      </c>
      <c r="D11173" s="7" t="s">
        <v>822</v>
      </c>
      <c r="E11173" s="8">
        <v>43307.772407407407</v>
      </c>
      <c r="F11173" s="7" t="s">
        <v>29</v>
      </c>
      <c r="G11173" s="7" t="s">
        <v>179</v>
      </c>
      <c r="H11173">
        <f t="shared" si="174"/>
        <v>0</v>
      </c>
    </row>
    <row r="11174" spans="1:8" x14ac:dyDescent="0.3">
      <c r="A11174" s="9">
        <v>180148125</v>
      </c>
      <c r="B11174" s="8">
        <v>43307.770520833335</v>
      </c>
      <c r="C11174" s="7" t="s">
        <v>23</v>
      </c>
      <c r="D11174" s="7" t="s">
        <v>822</v>
      </c>
      <c r="E11174" s="8">
        <v>43307.772187499999</v>
      </c>
      <c r="F11174" s="7" t="s">
        <v>29</v>
      </c>
      <c r="G11174" s="7" t="s">
        <v>76</v>
      </c>
      <c r="H11174">
        <f t="shared" si="174"/>
        <v>0</v>
      </c>
    </row>
    <row r="11175" spans="1:8" x14ac:dyDescent="0.3">
      <c r="A11175" s="9">
        <v>180148419</v>
      </c>
      <c r="B11175" s="8">
        <v>43308.337534722225</v>
      </c>
      <c r="C11175" s="7" t="s">
        <v>23</v>
      </c>
      <c r="D11175" s="7" t="s">
        <v>356</v>
      </c>
      <c r="E11175" s="8">
        <v>43308.373599537037</v>
      </c>
      <c r="F11175" s="7" t="s">
        <v>25</v>
      </c>
      <c r="G11175" s="7" t="s">
        <v>296</v>
      </c>
      <c r="H11175">
        <f t="shared" si="174"/>
        <v>0</v>
      </c>
    </row>
    <row r="11176" spans="1:8" x14ac:dyDescent="0.3">
      <c r="A11176" s="9">
        <v>180148419</v>
      </c>
      <c r="B11176" s="8">
        <v>43308.337534722225</v>
      </c>
      <c r="C11176" s="7" t="s">
        <v>23</v>
      </c>
      <c r="D11176" s="7" t="s">
        <v>356</v>
      </c>
      <c r="E11176" s="8">
        <v>43308.34447916667</v>
      </c>
      <c r="F11176" s="7" t="s">
        <v>31</v>
      </c>
      <c r="G11176" s="7" t="s">
        <v>296</v>
      </c>
      <c r="H11176">
        <f t="shared" si="174"/>
        <v>0</v>
      </c>
    </row>
    <row r="11177" spans="1:8" x14ac:dyDescent="0.3">
      <c r="A11177" s="9">
        <v>180148419</v>
      </c>
      <c r="B11177" s="8">
        <v>43308.337534722225</v>
      </c>
      <c r="C11177" s="7" t="s">
        <v>23</v>
      </c>
      <c r="D11177" s="7" t="s">
        <v>356</v>
      </c>
      <c r="E11177" s="8">
        <v>43308.3437962963</v>
      </c>
      <c r="F11177" s="7" t="s">
        <v>25</v>
      </c>
      <c r="G11177" s="7" t="s">
        <v>113</v>
      </c>
      <c r="H11177">
        <f t="shared" si="174"/>
        <v>0</v>
      </c>
    </row>
    <row r="11178" spans="1:8" x14ac:dyDescent="0.3">
      <c r="A11178" s="9">
        <v>180148419</v>
      </c>
      <c r="B11178" s="8">
        <v>43308.337534722225</v>
      </c>
      <c r="C11178" s="7" t="s">
        <v>23</v>
      </c>
      <c r="D11178" s="7" t="s">
        <v>356</v>
      </c>
      <c r="E11178" s="8">
        <v>43308.343761574077</v>
      </c>
      <c r="F11178" s="7" t="s">
        <v>25</v>
      </c>
      <c r="G11178" s="7" t="s">
        <v>103</v>
      </c>
      <c r="H11178">
        <f t="shared" si="174"/>
        <v>0</v>
      </c>
    </row>
    <row r="11179" spans="1:8" x14ac:dyDescent="0.3">
      <c r="A11179" s="9">
        <v>180148419</v>
      </c>
      <c r="B11179" s="8">
        <v>43308.337534722225</v>
      </c>
      <c r="C11179" s="7" t="s">
        <v>23</v>
      </c>
      <c r="D11179" s="7" t="s">
        <v>356</v>
      </c>
      <c r="E11179" s="8">
        <v>43308.343692129631</v>
      </c>
      <c r="F11179" s="7" t="s">
        <v>25</v>
      </c>
      <c r="G11179" s="7" t="s">
        <v>314</v>
      </c>
      <c r="H11179">
        <f t="shared" si="174"/>
        <v>0</v>
      </c>
    </row>
    <row r="11180" spans="1:8" x14ac:dyDescent="0.3">
      <c r="A11180" s="9">
        <v>180148419</v>
      </c>
      <c r="B11180" s="8">
        <v>43308.337534722225</v>
      </c>
      <c r="C11180" s="7" t="s">
        <v>23</v>
      </c>
      <c r="D11180" s="7" t="s">
        <v>356</v>
      </c>
      <c r="E11180" s="8">
        <v>43308.343587962961</v>
      </c>
      <c r="F11180" s="7" t="s">
        <v>25</v>
      </c>
      <c r="G11180" s="7" t="s">
        <v>71</v>
      </c>
      <c r="H11180">
        <f t="shared" si="174"/>
        <v>0</v>
      </c>
    </row>
    <row r="11181" spans="1:8" x14ac:dyDescent="0.3">
      <c r="A11181" s="9">
        <v>180148419</v>
      </c>
      <c r="B11181" s="8">
        <v>43308.337534722225</v>
      </c>
      <c r="C11181" s="7" t="s">
        <v>23</v>
      </c>
      <c r="D11181" s="7" t="s">
        <v>356</v>
      </c>
      <c r="E11181" s="8">
        <v>43308.343460648146</v>
      </c>
      <c r="F11181" s="7" t="s">
        <v>31</v>
      </c>
      <c r="G11181" s="7" t="s">
        <v>296</v>
      </c>
      <c r="H11181">
        <f t="shared" si="174"/>
        <v>0</v>
      </c>
    </row>
    <row r="11182" spans="1:8" x14ac:dyDescent="0.3">
      <c r="A11182" s="9">
        <v>180148419</v>
      </c>
      <c r="B11182" s="8">
        <v>43308.337534722225</v>
      </c>
      <c r="C11182" s="7" t="s">
        <v>23</v>
      </c>
      <c r="D11182" s="7" t="s">
        <v>356</v>
      </c>
      <c r="E11182" s="8">
        <v>43308.341493055559</v>
      </c>
      <c r="F11182" s="7" t="s">
        <v>29</v>
      </c>
      <c r="G11182" s="7" t="s">
        <v>113</v>
      </c>
      <c r="H11182">
        <f t="shared" si="174"/>
        <v>0</v>
      </c>
    </row>
    <row r="11183" spans="1:8" x14ac:dyDescent="0.3">
      <c r="A11183" s="9">
        <v>180148419</v>
      </c>
      <c r="B11183" s="8">
        <v>43308.337534722225</v>
      </c>
      <c r="C11183" s="7" t="s">
        <v>23</v>
      </c>
      <c r="D11183" s="7" t="s">
        <v>356</v>
      </c>
      <c r="E11183" s="8">
        <v>43308.341493055559</v>
      </c>
      <c r="F11183" s="7" t="s">
        <v>25</v>
      </c>
      <c r="G11183" s="7" t="s">
        <v>193</v>
      </c>
      <c r="H11183">
        <f t="shared" si="174"/>
        <v>0</v>
      </c>
    </row>
    <row r="11184" spans="1:8" x14ac:dyDescent="0.3">
      <c r="A11184" s="9">
        <v>180148419</v>
      </c>
      <c r="B11184" s="8">
        <v>43308.337534722225</v>
      </c>
      <c r="C11184" s="7" t="s">
        <v>23</v>
      </c>
      <c r="D11184" s="7" t="s">
        <v>356</v>
      </c>
      <c r="E11184" s="8">
        <v>43308.340833333335</v>
      </c>
      <c r="F11184" s="7" t="s">
        <v>31</v>
      </c>
      <c r="G11184" s="7" t="s">
        <v>314</v>
      </c>
      <c r="H11184">
        <f t="shared" si="174"/>
        <v>0</v>
      </c>
    </row>
    <row r="11185" spans="1:8" x14ac:dyDescent="0.3">
      <c r="A11185" s="9">
        <v>180148419</v>
      </c>
      <c r="B11185" s="8">
        <v>43308.337534722225</v>
      </c>
      <c r="C11185" s="7" t="s">
        <v>23</v>
      </c>
      <c r="D11185" s="7" t="s">
        <v>356</v>
      </c>
      <c r="E11185" s="8">
        <v>43308.340567129628</v>
      </c>
      <c r="F11185" s="7" t="s">
        <v>31</v>
      </c>
      <c r="G11185" s="7" t="s">
        <v>296</v>
      </c>
      <c r="H11185">
        <f t="shared" si="174"/>
        <v>0</v>
      </c>
    </row>
    <row r="11186" spans="1:8" x14ac:dyDescent="0.3">
      <c r="A11186" s="9">
        <v>180148419</v>
      </c>
      <c r="B11186" s="8">
        <v>43308.337534722225</v>
      </c>
      <c r="C11186" s="7" t="s">
        <v>23</v>
      </c>
      <c r="D11186" s="7" t="s">
        <v>356</v>
      </c>
      <c r="E11186" s="8">
        <v>43308.339201388888</v>
      </c>
      <c r="F11186" s="7" t="s">
        <v>29</v>
      </c>
      <c r="G11186" s="7" t="s">
        <v>193</v>
      </c>
      <c r="H11186">
        <f t="shared" si="174"/>
        <v>0</v>
      </c>
    </row>
    <row r="11187" spans="1:8" x14ac:dyDescent="0.3">
      <c r="A11187" s="9">
        <v>180148419</v>
      </c>
      <c r="B11187" s="8">
        <v>43308.337534722225</v>
      </c>
      <c r="C11187" s="7" t="s">
        <v>23</v>
      </c>
      <c r="D11187" s="7" t="s">
        <v>356</v>
      </c>
      <c r="E11187" s="8">
        <v>43308.339120370372</v>
      </c>
      <c r="F11187" s="7" t="s">
        <v>29</v>
      </c>
      <c r="G11187" s="7" t="s">
        <v>103</v>
      </c>
      <c r="H11187">
        <f t="shared" si="174"/>
        <v>0</v>
      </c>
    </row>
    <row r="11188" spans="1:8" x14ac:dyDescent="0.3">
      <c r="A11188" s="9">
        <v>180148419</v>
      </c>
      <c r="B11188" s="8">
        <v>43308.337534722225</v>
      </c>
      <c r="C11188" s="7" t="s">
        <v>23</v>
      </c>
      <c r="D11188" s="7" t="s">
        <v>356</v>
      </c>
      <c r="E11188" s="8">
        <v>43308.338518518518</v>
      </c>
      <c r="F11188" s="7" t="s">
        <v>29</v>
      </c>
      <c r="G11188" s="7" t="s">
        <v>71</v>
      </c>
      <c r="H11188">
        <f t="shared" si="174"/>
        <v>0</v>
      </c>
    </row>
    <row r="11189" spans="1:8" x14ac:dyDescent="0.3">
      <c r="A11189" s="9">
        <v>180148462</v>
      </c>
      <c r="B11189" s="8">
        <v>43308.370567129627</v>
      </c>
      <c r="C11189" s="7" t="s">
        <v>36</v>
      </c>
      <c r="D11189" s="7" t="s">
        <v>233</v>
      </c>
      <c r="E11189" s="8">
        <v>43308.419340277775</v>
      </c>
      <c r="F11189" s="7" t="s">
        <v>25</v>
      </c>
      <c r="G11189" s="7" t="s">
        <v>83</v>
      </c>
      <c r="H11189">
        <f t="shared" si="174"/>
        <v>1</v>
      </c>
    </row>
    <row r="11190" spans="1:8" x14ac:dyDescent="0.3">
      <c r="A11190" s="9">
        <v>180148462</v>
      </c>
      <c r="B11190" s="8">
        <v>43308.370567129627</v>
      </c>
      <c r="C11190" s="7" t="s">
        <v>36</v>
      </c>
      <c r="D11190" s="7" t="s">
        <v>233</v>
      </c>
      <c r="E11190" s="8">
        <v>43308.378692129627</v>
      </c>
      <c r="F11190" s="7" t="s">
        <v>25</v>
      </c>
      <c r="G11190" s="7" t="s">
        <v>262</v>
      </c>
      <c r="H11190">
        <f t="shared" si="174"/>
        <v>0</v>
      </c>
    </row>
    <row r="11191" spans="1:8" x14ac:dyDescent="0.3">
      <c r="A11191" s="9">
        <v>180148462</v>
      </c>
      <c r="B11191" s="8">
        <v>43308.370567129627</v>
      </c>
      <c r="C11191" s="7" t="s">
        <v>36</v>
      </c>
      <c r="D11191" s="7" t="s">
        <v>233</v>
      </c>
      <c r="E11191" s="8">
        <v>43308.377476851849</v>
      </c>
      <c r="F11191" s="7" t="s">
        <v>25</v>
      </c>
      <c r="G11191" s="7" t="s">
        <v>193</v>
      </c>
      <c r="H11191">
        <f t="shared" si="174"/>
        <v>0</v>
      </c>
    </row>
    <row r="11192" spans="1:8" x14ac:dyDescent="0.3">
      <c r="A11192" s="9">
        <v>180148462</v>
      </c>
      <c r="B11192" s="8">
        <v>43308.370567129627</v>
      </c>
      <c r="C11192" s="7" t="s">
        <v>36</v>
      </c>
      <c r="D11192" s="7" t="s">
        <v>233</v>
      </c>
      <c r="E11192" s="8">
        <v>43308.375752314816</v>
      </c>
      <c r="F11192" s="7" t="s">
        <v>31</v>
      </c>
      <c r="G11192" s="7" t="s">
        <v>83</v>
      </c>
      <c r="H11192">
        <f t="shared" si="174"/>
        <v>0</v>
      </c>
    </row>
    <row r="11193" spans="1:8" x14ac:dyDescent="0.3">
      <c r="A11193" s="9">
        <v>180148462</v>
      </c>
      <c r="B11193" s="8">
        <v>43308.370567129627</v>
      </c>
      <c r="C11193" s="7" t="s">
        <v>36</v>
      </c>
      <c r="D11193" s="7" t="s">
        <v>233</v>
      </c>
      <c r="E11193" s="8">
        <v>43308.372916666667</v>
      </c>
      <c r="F11193" s="7" t="s">
        <v>29</v>
      </c>
      <c r="G11193" s="7" t="s">
        <v>262</v>
      </c>
      <c r="H11193">
        <f t="shared" si="174"/>
        <v>0</v>
      </c>
    </row>
    <row r="11194" spans="1:8" x14ac:dyDescent="0.3">
      <c r="A11194" s="9">
        <v>180148462</v>
      </c>
      <c r="B11194" s="8">
        <v>43308.370567129627</v>
      </c>
      <c r="C11194" s="7" t="s">
        <v>36</v>
      </c>
      <c r="D11194" s="7" t="s">
        <v>233</v>
      </c>
      <c r="E11194" s="8">
        <v>43308.372916666667</v>
      </c>
      <c r="F11194" s="7" t="s">
        <v>29</v>
      </c>
      <c r="G11194" s="7" t="s">
        <v>83</v>
      </c>
      <c r="H11194">
        <f t="shared" si="174"/>
        <v>0</v>
      </c>
    </row>
    <row r="11195" spans="1:8" x14ac:dyDescent="0.3">
      <c r="A11195" s="9">
        <v>180148462</v>
      </c>
      <c r="B11195" s="8">
        <v>43308.370567129627</v>
      </c>
      <c r="C11195" s="7" t="s">
        <v>36</v>
      </c>
      <c r="D11195" s="7" t="s">
        <v>233</v>
      </c>
      <c r="E11195" s="8">
        <v>43308.372916666667</v>
      </c>
      <c r="F11195" s="7" t="s">
        <v>29</v>
      </c>
      <c r="G11195" s="7" t="s">
        <v>193</v>
      </c>
      <c r="H11195">
        <f t="shared" si="174"/>
        <v>0</v>
      </c>
    </row>
    <row r="11196" spans="1:8" x14ac:dyDescent="0.3">
      <c r="A11196" s="9">
        <v>180148486</v>
      </c>
      <c r="B11196" s="8">
        <v>43308.384768518517</v>
      </c>
      <c r="C11196" s="7" t="s">
        <v>23</v>
      </c>
      <c r="D11196" s="7" t="s">
        <v>823</v>
      </c>
      <c r="E11196" s="8">
        <v>43308.429791666669</v>
      </c>
      <c r="F11196" s="7" t="s">
        <v>25</v>
      </c>
      <c r="G11196" s="7" t="s">
        <v>314</v>
      </c>
      <c r="H11196">
        <f t="shared" si="174"/>
        <v>0</v>
      </c>
    </row>
    <row r="11197" spans="1:8" x14ac:dyDescent="0.3">
      <c r="A11197" s="9">
        <v>180148486</v>
      </c>
      <c r="B11197" s="8">
        <v>43308.384768518517</v>
      </c>
      <c r="C11197" s="7" t="s">
        <v>23</v>
      </c>
      <c r="D11197" s="7" t="s">
        <v>823</v>
      </c>
      <c r="E11197" s="8">
        <v>43308.420775462961</v>
      </c>
      <c r="F11197" s="7" t="s">
        <v>78</v>
      </c>
      <c r="G11197" t="s">
        <v>314</v>
      </c>
      <c r="H11197">
        <f t="shared" si="174"/>
        <v>0</v>
      </c>
    </row>
    <row r="11198" spans="1:8" x14ac:dyDescent="0.3">
      <c r="A11198" s="9">
        <v>180148486</v>
      </c>
      <c r="B11198" s="8">
        <v>43308.384768518517</v>
      </c>
      <c r="C11198" s="7" t="s">
        <v>23</v>
      </c>
      <c r="D11198" s="7" t="s">
        <v>823</v>
      </c>
      <c r="E11198" s="8">
        <v>43308.410763888889</v>
      </c>
      <c r="F11198" s="7" t="s">
        <v>25</v>
      </c>
      <c r="G11198" s="7" t="s">
        <v>93</v>
      </c>
      <c r="H11198">
        <f t="shared" si="174"/>
        <v>0</v>
      </c>
    </row>
    <row r="11199" spans="1:8" x14ac:dyDescent="0.3">
      <c r="A11199" s="9">
        <v>180148486</v>
      </c>
      <c r="B11199" s="8">
        <v>43308.384768518517</v>
      </c>
      <c r="C11199" s="7" t="s">
        <v>23</v>
      </c>
      <c r="D11199" s="7" t="s">
        <v>823</v>
      </c>
      <c r="E11199" s="8">
        <v>43308.406215277777</v>
      </c>
      <c r="F11199" s="7" t="s">
        <v>25</v>
      </c>
      <c r="G11199" s="7" t="s">
        <v>38</v>
      </c>
      <c r="H11199">
        <f t="shared" si="174"/>
        <v>0</v>
      </c>
    </row>
    <row r="11200" spans="1:8" x14ac:dyDescent="0.3">
      <c r="A11200" s="9">
        <v>180148486</v>
      </c>
      <c r="B11200" s="8">
        <v>43308.384768518517</v>
      </c>
      <c r="C11200" s="7" t="s">
        <v>23</v>
      </c>
      <c r="D11200" s="7" t="s">
        <v>823</v>
      </c>
      <c r="E11200" s="8">
        <v>43308.405231481483</v>
      </c>
      <c r="F11200" s="7" t="s">
        <v>703</v>
      </c>
      <c r="G11200" s="7" t="s">
        <v>314</v>
      </c>
      <c r="H11200">
        <f t="shared" si="174"/>
        <v>0</v>
      </c>
    </row>
    <row r="11201" spans="1:8" x14ac:dyDescent="0.3">
      <c r="A11201" s="9">
        <v>180148486</v>
      </c>
      <c r="B11201" s="8">
        <v>43308.384768518517</v>
      </c>
      <c r="C11201" s="7" t="s">
        <v>23</v>
      </c>
      <c r="D11201" s="7" t="s">
        <v>823</v>
      </c>
      <c r="E11201" s="8">
        <v>43308.404062499998</v>
      </c>
      <c r="F11201" s="7" t="s">
        <v>703</v>
      </c>
      <c r="G11201" s="7" t="s">
        <v>314</v>
      </c>
      <c r="H11201">
        <f t="shared" si="174"/>
        <v>0</v>
      </c>
    </row>
    <row r="11202" spans="1:8" x14ac:dyDescent="0.3">
      <c r="A11202" s="9">
        <v>180148486</v>
      </c>
      <c r="B11202" s="8">
        <v>43308.384768518517</v>
      </c>
      <c r="C11202" s="7" t="s">
        <v>23</v>
      </c>
      <c r="D11202" s="7" t="s">
        <v>823</v>
      </c>
      <c r="E11202" s="8">
        <v>43308.403854166667</v>
      </c>
      <c r="F11202" s="7" t="s">
        <v>32</v>
      </c>
      <c r="G11202" s="7" t="s">
        <v>314</v>
      </c>
      <c r="H11202">
        <f t="shared" si="174"/>
        <v>0</v>
      </c>
    </row>
    <row r="11203" spans="1:8" x14ac:dyDescent="0.3">
      <c r="A11203" s="9">
        <v>180148486</v>
      </c>
      <c r="B11203" s="8">
        <v>43308.384768518517</v>
      </c>
      <c r="C11203" s="7" t="s">
        <v>23</v>
      </c>
      <c r="D11203" s="7" t="s">
        <v>823</v>
      </c>
      <c r="E11203" s="8">
        <v>43308.39943287037</v>
      </c>
      <c r="F11203" s="7" t="s">
        <v>31</v>
      </c>
      <c r="G11203" s="7" t="s">
        <v>93</v>
      </c>
      <c r="H11203">
        <f t="shared" ref="H11203:H11266" si="175">IF(AND(A11203&lt;&gt;A11202,C11203="PD Accident    "),1,0)</f>
        <v>0</v>
      </c>
    </row>
    <row r="11204" spans="1:8" x14ac:dyDescent="0.3">
      <c r="A11204" s="9">
        <v>180148486</v>
      </c>
      <c r="B11204" s="8">
        <v>43308.384768518517</v>
      </c>
      <c r="C11204" s="7" t="s">
        <v>23</v>
      </c>
      <c r="D11204" s="7" t="s">
        <v>823</v>
      </c>
      <c r="E11204" s="8">
        <v>43308.393020833333</v>
      </c>
      <c r="F11204" s="7" t="s">
        <v>25</v>
      </c>
      <c r="G11204" s="7" t="s">
        <v>537</v>
      </c>
      <c r="H11204">
        <f t="shared" si="175"/>
        <v>0</v>
      </c>
    </row>
    <row r="11205" spans="1:8" x14ac:dyDescent="0.3">
      <c r="A11205" s="9">
        <v>180148486</v>
      </c>
      <c r="B11205" s="8">
        <v>43308.384768518517</v>
      </c>
      <c r="C11205" s="7" t="s">
        <v>23</v>
      </c>
      <c r="D11205" s="7" t="s">
        <v>823</v>
      </c>
      <c r="E11205" s="8">
        <v>43308.389282407406</v>
      </c>
      <c r="F11205" s="7" t="s">
        <v>31</v>
      </c>
      <c r="G11205" s="7" t="s">
        <v>38</v>
      </c>
      <c r="H11205">
        <f t="shared" si="175"/>
        <v>0</v>
      </c>
    </row>
    <row r="11206" spans="1:8" x14ac:dyDescent="0.3">
      <c r="A11206" s="9">
        <v>180148486</v>
      </c>
      <c r="B11206" s="8">
        <v>43308.384768518517</v>
      </c>
      <c r="C11206" s="7" t="s">
        <v>23</v>
      </c>
      <c r="D11206" s="7" t="s">
        <v>823</v>
      </c>
      <c r="E11206" s="8">
        <v>43308.387256944443</v>
      </c>
      <c r="F11206" s="7" t="s">
        <v>31</v>
      </c>
      <c r="G11206" s="7" t="s">
        <v>537</v>
      </c>
      <c r="H11206">
        <f t="shared" si="175"/>
        <v>0</v>
      </c>
    </row>
    <row r="11207" spans="1:8" x14ac:dyDescent="0.3">
      <c r="A11207" s="9">
        <v>180148486</v>
      </c>
      <c r="B11207" s="8">
        <v>43308.384768518517</v>
      </c>
      <c r="C11207" s="7" t="s">
        <v>23</v>
      </c>
      <c r="D11207" s="7" t="s">
        <v>823</v>
      </c>
      <c r="E11207" s="8">
        <v>43308.38653935185</v>
      </c>
      <c r="F11207" s="7" t="s">
        <v>31</v>
      </c>
      <c r="G11207" s="7" t="s">
        <v>314</v>
      </c>
      <c r="H11207">
        <f t="shared" si="175"/>
        <v>0</v>
      </c>
    </row>
    <row r="11208" spans="1:8" x14ac:dyDescent="0.3">
      <c r="A11208" s="9">
        <v>180148486</v>
      </c>
      <c r="B11208" s="8">
        <v>43308.384768518517</v>
      </c>
      <c r="C11208" s="7" t="s">
        <v>23</v>
      </c>
      <c r="D11208" s="7" t="s">
        <v>823</v>
      </c>
      <c r="E11208" s="8">
        <v>43308.386377314811</v>
      </c>
      <c r="F11208" s="7" t="s">
        <v>29</v>
      </c>
      <c r="G11208" s="7" t="s">
        <v>537</v>
      </c>
      <c r="H11208">
        <f t="shared" si="175"/>
        <v>0</v>
      </c>
    </row>
    <row r="11209" spans="1:8" x14ac:dyDescent="0.3">
      <c r="A11209" s="9">
        <v>180148486</v>
      </c>
      <c r="B11209" s="8">
        <v>43308.384768518517</v>
      </c>
      <c r="C11209" s="7" t="s">
        <v>23</v>
      </c>
      <c r="D11209" s="7" t="s">
        <v>823</v>
      </c>
      <c r="E11209" s="8">
        <v>43308.385729166665</v>
      </c>
      <c r="F11209" s="7" t="s">
        <v>29</v>
      </c>
      <c r="G11209" s="7" t="s">
        <v>38</v>
      </c>
      <c r="H11209">
        <f t="shared" si="175"/>
        <v>0</v>
      </c>
    </row>
    <row r="11210" spans="1:8" x14ac:dyDescent="0.3">
      <c r="A11210" s="9">
        <v>180148486</v>
      </c>
      <c r="B11210" s="8">
        <v>43308.384768518517</v>
      </c>
      <c r="C11210" s="7" t="s">
        <v>23</v>
      </c>
      <c r="D11210" s="7" t="s">
        <v>823</v>
      </c>
      <c r="E11210" s="8">
        <v>43308.385358796295</v>
      </c>
      <c r="F11210" s="7" t="s">
        <v>29</v>
      </c>
      <c r="G11210" s="7" t="s">
        <v>314</v>
      </c>
      <c r="H11210">
        <f t="shared" si="175"/>
        <v>0</v>
      </c>
    </row>
    <row r="11211" spans="1:8" x14ac:dyDescent="0.3">
      <c r="A11211" s="9">
        <v>180148705</v>
      </c>
      <c r="B11211" s="8">
        <v>43308.603298611109</v>
      </c>
      <c r="C11211" s="7" t="s">
        <v>36</v>
      </c>
      <c r="D11211" s="7" t="s">
        <v>402</v>
      </c>
      <c r="E11211" s="8">
        <v>43308.653321759259</v>
      </c>
      <c r="F11211" s="7" t="s">
        <v>25</v>
      </c>
      <c r="G11211" s="7" t="s">
        <v>262</v>
      </c>
      <c r="H11211">
        <f t="shared" si="175"/>
        <v>1</v>
      </c>
    </row>
    <row r="11212" spans="1:8" x14ac:dyDescent="0.3">
      <c r="A11212" s="9">
        <v>180148705</v>
      </c>
      <c r="B11212" s="8">
        <v>43308.603298611109</v>
      </c>
      <c r="C11212" s="7" t="s">
        <v>36</v>
      </c>
      <c r="D11212" s="7" t="s">
        <v>402</v>
      </c>
      <c r="E11212" s="8">
        <v>43308.645567129628</v>
      </c>
      <c r="F11212" s="7" t="s">
        <v>25</v>
      </c>
      <c r="G11212" s="7" t="s">
        <v>42</v>
      </c>
      <c r="H11212">
        <f t="shared" si="175"/>
        <v>0</v>
      </c>
    </row>
    <row r="11213" spans="1:8" x14ac:dyDescent="0.3">
      <c r="A11213" s="9">
        <v>180148705</v>
      </c>
      <c r="B11213" s="8">
        <v>43308.603298611109</v>
      </c>
      <c r="C11213" s="7" t="s">
        <v>36</v>
      </c>
      <c r="D11213" s="7" t="s">
        <v>402</v>
      </c>
      <c r="E11213" s="8">
        <v>43308.616562499999</v>
      </c>
      <c r="F11213" s="7" t="s">
        <v>31</v>
      </c>
      <c r="G11213" s="7" t="s">
        <v>262</v>
      </c>
      <c r="H11213">
        <f t="shared" si="175"/>
        <v>0</v>
      </c>
    </row>
    <row r="11214" spans="1:8" x14ac:dyDescent="0.3">
      <c r="A11214" s="9">
        <v>180148705</v>
      </c>
      <c r="B11214" s="8">
        <v>43308.603298611109</v>
      </c>
      <c r="C11214" s="7" t="s">
        <v>36</v>
      </c>
      <c r="D11214" s="7" t="s">
        <v>402</v>
      </c>
      <c r="E11214" s="8">
        <v>43308.610439814816</v>
      </c>
      <c r="F11214" s="7" t="s">
        <v>31</v>
      </c>
      <c r="G11214" s="7" t="s">
        <v>42</v>
      </c>
      <c r="H11214">
        <f t="shared" si="175"/>
        <v>0</v>
      </c>
    </row>
    <row r="11215" spans="1:8" x14ac:dyDescent="0.3">
      <c r="A11215" s="9">
        <v>180148705</v>
      </c>
      <c r="B11215" s="8">
        <v>43308.603298611109</v>
      </c>
      <c r="C11215" s="7" t="s">
        <v>36</v>
      </c>
      <c r="D11215" s="7" t="s">
        <v>402</v>
      </c>
      <c r="E11215" s="8">
        <v>43308.608078703706</v>
      </c>
      <c r="F11215" s="7" t="s">
        <v>29</v>
      </c>
      <c r="G11215" s="7" t="s">
        <v>42</v>
      </c>
      <c r="H11215">
        <f t="shared" si="175"/>
        <v>0</v>
      </c>
    </row>
    <row r="11216" spans="1:8" x14ac:dyDescent="0.3">
      <c r="A11216" s="9">
        <v>180148705</v>
      </c>
      <c r="B11216" s="8">
        <v>43308.603298611109</v>
      </c>
      <c r="C11216" s="7" t="s">
        <v>36</v>
      </c>
      <c r="D11216" s="7" t="s">
        <v>402</v>
      </c>
      <c r="E11216" s="8">
        <v>43308.604699074072</v>
      </c>
      <c r="F11216" s="7" t="s">
        <v>29</v>
      </c>
      <c r="G11216" s="7" t="s">
        <v>262</v>
      </c>
      <c r="H11216">
        <f t="shared" si="175"/>
        <v>0</v>
      </c>
    </row>
    <row r="11217" spans="1:8" x14ac:dyDescent="0.3">
      <c r="A11217" s="9">
        <v>180148862</v>
      </c>
      <c r="B11217" s="8">
        <v>43308.707708333335</v>
      </c>
      <c r="C11217" s="7" t="s">
        <v>36</v>
      </c>
      <c r="D11217" s="7" t="s">
        <v>824</v>
      </c>
      <c r="E11217" s="8">
        <v>43308.770439814813</v>
      </c>
      <c r="F11217" s="7" t="s">
        <v>25</v>
      </c>
      <c r="G11217" s="7" t="s">
        <v>736</v>
      </c>
      <c r="H11217">
        <f t="shared" si="175"/>
        <v>1</v>
      </c>
    </row>
    <row r="11218" spans="1:8" x14ac:dyDescent="0.3">
      <c r="A11218" s="9">
        <v>180148862</v>
      </c>
      <c r="B11218" s="8">
        <v>43308.707708333335</v>
      </c>
      <c r="C11218" s="7" t="s">
        <v>36</v>
      </c>
      <c r="D11218" s="7" t="s">
        <v>824</v>
      </c>
      <c r="E11218" s="8">
        <v>43308.754305555558</v>
      </c>
      <c r="F11218" s="7" t="s">
        <v>63</v>
      </c>
      <c r="G11218" s="7" t="s">
        <v>736</v>
      </c>
      <c r="H11218">
        <f t="shared" si="175"/>
        <v>0</v>
      </c>
    </row>
    <row r="11219" spans="1:8" x14ac:dyDescent="0.3">
      <c r="A11219" s="9">
        <v>180148862</v>
      </c>
      <c r="B11219" s="8">
        <v>43308.707708333335</v>
      </c>
      <c r="C11219" s="7" t="s">
        <v>36</v>
      </c>
      <c r="D11219" s="7" t="s">
        <v>824</v>
      </c>
      <c r="E11219" s="8">
        <v>43308.733831018515</v>
      </c>
      <c r="F11219" s="7" t="s">
        <v>25</v>
      </c>
      <c r="G11219" s="7" t="s">
        <v>254</v>
      </c>
      <c r="H11219">
        <f t="shared" si="175"/>
        <v>0</v>
      </c>
    </row>
    <row r="11220" spans="1:8" x14ac:dyDescent="0.3">
      <c r="A11220" s="9">
        <v>180148862</v>
      </c>
      <c r="B11220" s="8">
        <v>43308.707708333335</v>
      </c>
      <c r="C11220" s="7" t="s">
        <v>36</v>
      </c>
      <c r="D11220" s="7" t="s">
        <v>824</v>
      </c>
      <c r="E11220" s="8">
        <v>43308.72378472222</v>
      </c>
      <c r="F11220" s="7" t="s">
        <v>31</v>
      </c>
      <c r="G11220" s="7" t="s">
        <v>736</v>
      </c>
      <c r="H11220">
        <f t="shared" si="175"/>
        <v>0</v>
      </c>
    </row>
    <row r="11221" spans="1:8" x14ac:dyDescent="0.3">
      <c r="A11221" s="9">
        <v>180148862</v>
      </c>
      <c r="B11221" s="8">
        <v>43308.707708333335</v>
      </c>
      <c r="C11221" s="7" t="s">
        <v>36</v>
      </c>
      <c r="D11221" s="7" t="s">
        <v>824</v>
      </c>
      <c r="E11221" s="8">
        <v>43308.707743055558</v>
      </c>
      <c r="F11221" s="7" t="s">
        <v>29</v>
      </c>
      <c r="G11221" s="7" t="s">
        <v>736</v>
      </c>
      <c r="H11221">
        <f t="shared" si="175"/>
        <v>0</v>
      </c>
    </row>
    <row r="11222" spans="1:8" x14ac:dyDescent="0.3">
      <c r="A11222" s="9">
        <v>180148862</v>
      </c>
      <c r="B11222" s="8">
        <v>43308.707708333335</v>
      </c>
      <c r="C11222" s="7" t="s">
        <v>36</v>
      </c>
      <c r="D11222" s="7" t="s">
        <v>824</v>
      </c>
      <c r="E11222" s="8">
        <v>43308.707708333335</v>
      </c>
      <c r="F11222" s="7" t="s">
        <v>31</v>
      </c>
      <c r="G11222" s="7" t="s">
        <v>254</v>
      </c>
      <c r="H11222">
        <f t="shared" si="175"/>
        <v>0</v>
      </c>
    </row>
    <row r="11223" spans="1:8" x14ac:dyDescent="0.3">
      <c r="A11223" s="9">
        <v>180150078</v>
      </c>
      <c r="B11223" s="8">
        <v>43311.290324074071</v>
      </c>
      <c r="C11223" s="7" t="s">
        <v>36</v>
      </c>
      <c r="D11223" s="7" t="s">
        <v>351</v>
      </c>
      <c r="E11223" s="8">
        <v>43311.320601851854</v>
      </c>
      <c r="F11223" s="7" t="s">
        <v>25</v>
      </c>
      <c r="G11223" t="s">
        <v>645</v>
      </c>
      <c r="H11223">
        <f t="shared" si="175"/>
        <v>1</v>
      </c>
    </row>
    <row r="11224" spans="1:8" x14ac:dyDescent="0.3">
      <c r="A11224" s="9">
        <v>180150078</v>
      </c>
      <c r="B11224" s="8">
        <v>43311.290324074071</v>
      </c>
      <c r="C11224" s="7" t="s">
        <v>36</v>
      </c>
      <c r="D11224" s="7" t="s">
        <v>351</v>
      </c>
      <c r="E11224" s="8">
        <v>43311.320115740738</v>
      </c>
      <c r="F11224" s="7" t="s">
        <v>25</v>
      </c>
      <c r="G11224" t="s">
        <v>38</v>
      </c>
      <c r="H11224">
        <f t="shared" si="175"/>
        <v>0</v>
      </c>
    </row>
    <row r="11225" spans="1:8" x14ac:dyDescent="0.3">
      <c r="A11225" s="9">
        <v>180150078</v>
      </c>
      <c r="B11225" s="8">
        <v>43311.290324074071</v>
      </c>
      <c r="C11225" s="7" t="s">
        <v>36</v>
      </c>
      <c r="D11225" s="7" t="s">
        <v>351</v>
      </c>
      <c r="E11225" s="8">
        <v>43311.304305555554</v>
      </c>
      <c r="F11225" s="7" t="s">
        <v>31</v>
      </c>
      <c r="G11225" t="s">
        <v>38</v>
      </c>
      <c r="H11225">
        <f t="shared" si="175"/>
        <v>0</v>
      </c>
    </row>
    <row r="11226" spans="1:8" x14ac:dyDescent="0.3">
      <c r="A11226" s="9">
        <v>180150078</v>
      </c>
      <c r="B11226" s="8">
        <v>43311.290324074071</v>
      </c>
      <c r="C11226" s="7" t="s">
        <v>36</v>
      </c>
      <c r="D11226" s="7" t="s">
        <v>351</v>
      </c>
      <c r="E11226" s="8">
        <v>43311.296620370369</v>
      </c>
      <c r="F11226" s="7" t="s">
        <v>31</v>
      </c>
      <c r="G11226" t="s">
        <v>645</v>
      </c>
      <c r="H11226">
        <f t="shared" si="175"/>
        <v>0</v>
      </c>
    </row>
    <row r="11227" spans="1:8" x14ac:dyDescent="0.3">
      <c r="A11227" s="9">
        <v>180150078</v>
      </c>
      <c r="B11227" s="8">
        <v>43311.290324074071</v>
      </c>
      <c r="C11227" s="7" t="s">
        <v>36</v>
      </c>
      <c r="D11227" s="7" t="s">
        <v>351</v>
      </c>
      <c r="E11227" s="8">
        <v>43311.29550925926</v>
      </c>
      <c r="F11227" s="7" t="s">
        <v>31</v>
      </c>
      <c r="G11227" t="s">
        <v>38</v>
      </c>
      <c r="H11227">
        <f t="shared" si="175"/>
        <v>0</v>
      </c>
    </row>
    <row r="11228" spans="1:8" x14ac:dyDescent="0.3">
      <c r="A11228" s="9">
        <v>180150078</v>
      </c>
      <c r="B11228" s="8">
        <v>43311.290324074071</v>
      </c>
      <c r="C11228" s="7" t="s">
        <v>36</v>
      </c>
      <c r="D11228" s="7" t="s">
        <v>351</v>
      </c>
      <c r="E11228" s="8">
        <v>43311.29378472222</v>
      </c>
      <c r="F11228" s="7" t="s">
        <v>29</v>
      </c>
      <c r="G11228" s="7" t="s">
        <v>38</v>
      </c>
      <c r="H11228">
        <f t="shared" si="175"/>
        <v>0</v>
      </c>
    </row>
    <row r="11229" spans="1:8" x14ac:dyDescent="0.3">
      <c r="A11229" s="9">
        <v>180150078</v>
      </c>
      <c r="B11229" s="8">
        <v>43311.290324074071</v>
      </c>
      <c r="C11229" s="7" t="s">
        <v>36</v>
      </c>
      <c r="D11229" s="7" t="s">
        <v>351</v>
      </c>
      <c r="E11229" s="8">
        <v>43311.292187500003</v>
      </c>
      <c r="F11229" s="7" t="s">
        <v>29</v>
      </c>
      <c r="G11229" s="7" t="s">
        <v>645</v>
      </c>
      <c r="H11229">
        <f t="shared" si="175"/>
        <v>0</v>
      </c>
    </row>
    <row r="11230" spans="1:8" x14ac:dyDescent="0.3">
      <c r="A11230" s="9">
        <v>180150127</v>
      </c>
      <c r="B11230" s="8">
        <v>43311.335648148146</v>
      </c>
      <c r="C11230" s="7" t="s">
        <v>36</v>
      </c>
      <c r="D11230" s="7" t="s">
        <v>467</v>
      </c>
      <c r="E11230" s="8">
        <v>43311.379270833335</v>
      </c>
      <c r="F11230" s="7" t="s">
        <v>25</v>
      </c>
      <c r="G11230" s="7" t="s">
        <v>65</v>
      </c>
      <c r="H11230">
        <f t="shared" si="175"/>
        <v>1</v>
      </c>
    </row>
    <row r="11231" spans="1:8" x14ac:dyDescent="0.3">
      <c r="A11231" s="9">
        <v>180150127</v>
      </c>
      <c r="B11231" s="8">
        <v>43311.335648148146</v>
      </c>
      <c r="C11231" s="7" t="s">
        <v>36</v>
      </c>
      <c r="D11231" s="7" t="s">
        <v>467</v>
      </c>
      <c r="E11231" s="8">
        <v>43311.369756944441</v>
      </c>
      <c r="F11231" s="7" t="s">
        <v>25</v>
      </c>
      <c r="G11231" s="7" t="s">
        <v>43</v>
      </c>
      <c r="H11231">
        <f t="shared" si="175"/>
        <v>0</v>
      </c>
    </row>
    <row r="11232" spans="1:8" x14ac:dyDescent="0.3">
      <c r="A11232" s="9">
        <v>180150127</v>
      </c>
      <c r="B11232" s="8">
        <v>43311.335648148146</v>
      </c>
      <c r="C11232" s="7" t="s">
        <v>36</v>
      </c>
      <c r="D11232" s="7" t="s">
        <v>467</v>
      </c>
      <c r="E11232" s="8">
        <v>43311.359386574077</v>
      </c>
      <c r="F11232" s="7" t="s">
        <v>52</v>
      </c>
      <c r="G11232" s="7" t="s">
        <v>65</v>
      </c>
      <c r="H11232">
        <f t="shared" si="175"/>
        <v>0</v>
      </c>
    </row>
    <row r="11233" spans="1:8" x14ac:dyDescent="0.3">
      <c r="A11233" s="9">
        <v>180150127</v>
      </c>
      <c r="B11233" s="8">
        <v>43311.335648148146</v>
      </c>
      <c r="C11233" s="7" t="s">
        <v>36</v>
      </c>
      <c r="D11233" s="7" t="s">
        <v>467</v>
      </c>
      <c r="E11233" s="8">
        <v>43311.358599537038</v>
      </c>
      <c r="F11233" s="7" t="s">
        <v>52</v>
      </c>
      <c r="G11233" s="7" t="s">
        <v>65</v>
      </c>
      <c r="H11233">
        <f t="shared" si="175"/>
        <v>0</v>
      </c>
    </row>
    <row r="11234" spans="1:8" x14ac:dyDescent="0.3">
      <c r="A11234" s="9">
        <v>180150127</v>
      </c>
      <c r="B11234" s="8">
        <v>43311.335648148146</v>
      </c>
      <c r="C11234" s="7" t="s">
        <v>36</v>
      </c>
      <c r="D11234" s="7" t="s">
        <v>467</v>
      </c>
      <c r="E11234" s="8">
        <v>43311.35087962963</v>
      </c>
      <c r="F11234" s="7" t="s">
        <v>32</v>
      </c>
      <c r="G11234" s="7" t="s">
        <v>65</v>
      </c>
      <c r="H11234">
        <f t="shared" si="175"/>
        <v>0</v>
      </c>
    </row>
    <row r="11235" spans="1:8" x14ac:dyDescent="0.3">
      <c r="A11235" s="9">
        <v>180150127</v>
      </c>
      <c r="B11235" s="8">
        <v>43311.335648148146</v>
      </c>
      <c r="C11235" s="7" t="s">
        <v>36</v>
      </c>
      <c r="D11235" s="7" t="s">
        <v>467</v>
      </c>
      <c r="E11235" s="8">
        <v>43311.345185185186</v>
      </c>
      <c r="F11235" s="7" t="s">
        <v>31</v>
      </c>
      <c r="G11235" s="7" t="s">
        <v>65</v>
      </c>
      <c r="H11235">
        <f t="shared" si="175"/>
        <v>0</v>
      </c>
    </row>
    <row r="11236" spans="1:8" x14ac:dyDescent="0.3">
      <c r="A11236" s="9">
        <v>180150127</v>
      </c>
      <c r="B11236" s="8">
        <v>43311.335648148146</v>
      </c>
      <c r="C11236" s="7" t="s">
        <v>36</v>
      </c>
      <c r="D11236" s="7" t="s">
        <v>467</v>
      </c>
      <c r="E11236" s="8">
        <v>43311.344618055555</v>
      </c>
      <c r="F11236" s="7" t="s">
        <v>31</v>
      </c>
      <c r="G11236" s="7" t="s">
        <v>43</v>
      </c>
      <c r="H11236">
        <f t="shared" si="175"/>
        <v>0</v>
      </c>
    </row>
    <row r="11237" spans="1:8" x14ac:dyDescent="0.3">
      <c r="A11237" s="9">
        <v>180150127</v>
      </c>
      <c r="B11237" s="8">
        <v>43311.335648148146</v>
      </c>
      <c r="C11237" s="7" t="s">
        <v>36</v>
      </c>
      <c r="D11237" s="7" t="s">
        <v>467</v>
      </c>
      <c r="E11237" s="8">
        <v>43311.338229166664</v>
      </c>
      <c r="F11237" s="7" t="s">
        <v>29</v>
      </c>
      <c r="G11237" s="7" t="s">
        <v>65</v>
      </c>
      <c r="H11237">
        <f t="shared" si="175"/>
        <v>0</v>
      </c>
    </row>
    <row r="11238" spans="1:8" x14ac:dyDescent="0.3">
      <c r="A11238" s="9">
        <v>180150127</v>
      </c>
      <c r="B11238" s="8">
        <v>43311.335648148146</v>
      </c>
      <c r="C11238" s="7" t="s">
        <v>36</v>
      </c>
      <c r="D11238" s="7" t="s">
        <v>467</v>
      </c>
      <c r="E11238" s="8">
        <v>43311.337939814817</v>
      </c>
      <c r="F11238" s="7" t="s">
        <v>29</v>
      </c>
      <c r="G11238" s="7" t="s">
        <v>43</v>
      </c>
      <c r="H11238">
        <f t="shared" si="175"/>
        <v>0</v>
      </c>
    </row>
    <row r="11239" spans="1:8" x14ac:dyDescent="0.3">
      <c r="A11239" s="9">
        <v>180150169</v>
      </c>
      <c r="B11239" s="8">
        <v>43311.374837962961</v>
      </c>
      <c r="C11239" s="7" t="s">
        <v>36</v>
      </c>
      <c r="D11239" s="7" t="s">
        <v>825</v>
      </c>
      <c r="E11239" s="8">
        <v>43311.397974537038</v>
      </c>
      <c r="F11239" s="7" t="s">
        <v>25</v>
      </c>
      <c r="G11239" s="7" t="s">
        <v>68</v>
      </c>
      <c r="H11239">
        <f t="shared" si="175"/>
        <v>1</v>
      </c>
    </row>
    <row r="11240" spans="1:8" x14ac:dyDescent="0.3">
      <c r="A11240" s="9">
        <v>180150169</v>
      </c>
      <c r="B11240" s="8">
        <v>43311.374837962961</v>
      </c>
      <c r="C11240" s="7" t="s">
        <v>36</v>
      </c>
      <c r="D11240" s="7" t="s">
        <v>825</v>
      </c>
      <c r="E11240" s="8">
        <v>43311.392337962963</v>
      </c>
      <c r="F11240" s="7" t="s">
        <v>25</v>
      </c>
      <c r="G11240" s="7" t="s">
        <v>43</v>
      </c>
      <c r="H11240">
        <f t="shared" si="175"/>
        <v>0</v>
      </c>
    </row>
    <row r="11241" spans="1:8" x14ac:dyDescent="0.3">
      <c r="A11241" s="9">
        <v>180150169</v>
      </c>
      <c r="B11241" s="8">
        <v>43311.374837962961</v>
      </c>
      <c r="C11241" s="7" t="s">
        <v>36</v>
      </c>
      <c r="D11241" s="7" t="s">
        <v>825</v>
      </c>
      <c r="E11241" s="8">
        <v>43311.374837962961</v>
      </c>
      <c r="F11241" s="7" t="s">
        <v>31</v>
      </c>
      <c r="G11241" s="7" t="s">
        <v>68</v>
      </c>
      <c r="H11241">
        <f t="shared" si="175"/>
        <v>0</v>
      </c>
    </row>
    <row r="11242" spans="1:8" x14ac:dyDescent="0.3">
      <c r="A11242" s="9">
        <v>180150169</v>
      </c>
      <c r="B11242" s="8">
        <v>43311.374837962961</v>
      </c>
      <c r="C11242" s="7" t="s">
        <v>36</v>
      </c>
      <c r="D11242" s="7" t="s">
        <v>825</v>
      </c>
      <c r="E11242" s="8">
        <v>43311.374837962961</v>
      </c>
      <c r="F11242" s="7" t="s">
        <v>31</v>
      </c>
      <c r="G11242" s="7" t="s">
        <v>43</v>
      </c>
      <c r="H11242">
        <f t="shared" si="175"/>
        <v>0</v>
      </c>
    </row>
    <row r="11243" spans="1:8" x14ac:dyDescent="0.3">
      <c r="A11243" s="9">
        <v>180150225</v>
      </c>
      <c r="B11243" s="8">
        <v>43311.423657407409</v>
      </c>
      <c r="C11243" s="7" t="s">
        <v>36</v>
      </c>
      <c r="D11243" s="7" t="s">
        <v>826</v>
      </c>
      <c r="E11243" s="8">
        <v>43311.441469907404</v>
      </c>
      <c r="F11243" s="7" t="s">
        <v>25</v>
      </c>
      <c r="G11243" s="7" t="s">
        <v>499</v>
      </c>
      <c r="H11243">
        <f t="shared" si="175"/>
        <v>1</v>
      </c>
    </row>
    <row r="11244" spans="1:8" x14ac:dyDescent="0.3">
      <c r="A11244" s="9">
        <v>180150225</v>
      </c>
      <c r="B11244" s="8">
        <v>43311.423657407409</v>
      </c>
      <c r="C11244" s="7" t="s">
        <v>36</v>
      </c>
      <c r="D11244" s="7" t="s">
        <v>826</v>
      </c>
      <c r="E11244" s="8">
        <v>43311.441469907404</v>
      </c>
      <c r="F11244" s="7" t="s">
        <v>25</v>
      </c>
      <c r="G11244" s="7" t="s">
        <v>43</v>
      </c>
      <c r="H11244">
        <f t="shared" si="175"/>
        <v>0</v>
      </c>
    </row>
    <row r="11245" spans="1:8" x14ac:dyDescent="0.3">
      <c r="A11245" s="9">
        <v>180150225</v>
      </c>
      <c r="B11245" s="8">
        <v>43311.423657407409</v>
      </c>
      <c r="C11245" s="7" t="s">
        <v>36</v>
      </c>
      <c r="D11245" s="7" t="s">
        <v>826</v>
      </c>
      <c r="E11245" s="8">
        <v>43311.423657407409</v>
      </c>
      <c r="F11245" s="7" t="s">
        <v>31</v>
      </c>
      <c r="G11245" s="7" t="s">
        <v>499</v>
      </c>
      <c r="H11245">
        <f t="shared" si="175"/>
        <v>0</v>
      </c>
    </row>
    <row r="11246" spans="1:8" x14ac:dyDescent="0.3">
      <c r="A11246" s="9">
        <v>180150225</v>
      </c>
      <c r="B11246" s="8">
        <v>43311.423657407409</v>
      </c>
      <c r="C11246" s="7" t="s">
        <v>36</v>
      </c>
      <c r="D11246" s="7" t="s">
        <v>826</v>
      </c>
      <c r="E11246" s="8">
        <v>43311.423657407409</v>
      </c>
      <c r="F11246" s="7" t="s">
        <v>31</v>
      </c>
      <c r="G11246" s="7" t="s">
        <v>43</v>
      </c>
      <c r="H11246">
        <f t="shared" si="175"/>
        <v>0</v>
      </c>
    </row>
    <row r="11247" spans="1:8" x14ac:dyDescent="0.3">
      <c r="A11247" s="9">
        <v>180150238</v>
      </c>
      <c r="B11247" s="8">
        <v>43311.436284722222</v>
      </c>
      <c r="C11247" s="7" t="s">
        <v>36</v>
      </c>
      <c r="D11247" s="7" t="s">
        <v>827</v>
      </c>
      <c r="E11247" s="8">
        <v>43311.463159722225</v>
      </c>
      <c r="F11247" s="7" t="s">
        <v>25</v>
      </c>
      <c r="G11247" s="7" t="s">
        <v>30</v>
      </c>
      <c r="H11247">
        <f t="shared" si="175"/>
        <v>1</v>
      </c>
    </row>
    <row r="11248" spans="1:8" x14ac:dyDescent="0.3">
      <c r="A11248" s="9">
        <v>180150238</v>
      </c>
      <c r="B11248" s="8">
        <v>43311.436284722222</v>
      </c>
      <c r="C11248" s="7" t="s">
        <v>36</v>
      </c>
      <c r="D11248" s="7" t="s">
        <v>827</v>
      </c>
      <c r="E11248" s="8">
        <v>43311.449942129628</v>
      </c>
      <c r="F11248" s="7" t="s">
        <v>25</v>
      </c>
      <c r="G11248" s="7" t="s">
        <v>72</v>
      </c>
      <c r="H11248">
        <f t="shared" si="175"/>
        <v>0</v>
      </c>
    </row>
    <row r="11249" spans="1:8" x14ac:dyDescent="0.3">
      <c r="A11249" s="9">
        <v>180150238</v>
      </c>
      <c r="B11249" s="8">
        <v>43311.436284722222</v>
      </c>
      <c r="C11249" s="7" t="s">
        <v>36</v>
      </c>
      <c r="D11249" s="7" t="s">
        <v>827</v>
      </c>
      <c r="E11249" s="8">
        <v>43311.449826388889</v>
      </c>
      <c r="F11249" s="7" t="s">
        <v>25</v>
      </c>
      <c r="G11249" s="7" t="s">
        <v>100</v>
      </c>
      <c r="H11249">
        <f t="shared" si="175"/>
        <v>0</v>
      </c>
    </row>
    <row r="11250" spans="1:8" x14ac:dyDescent="0.3">
      <c r="A11250" s="9">
        <v>180150238</v>
      </c>
      <c r="B11250" s="8">
        <v>43311.436284722222</v>
      </c>
      <c r="C11250" s="7" t="s">
        <v>36</v>
      </c>
      <c r="D11250" s="7" t="s">
        <v>827</v>
      </c>
      <c r="E11250" s="8">
        <v>43311.439270833333</v>
      </c>
      <c r="F11250" s="7" t="s">
        <v>31</v>
      </c>
      <c r="G11250" s="7" t="s">
        <v>72</v>
      </c>
      <c r="H11250">
        <f t="shared" si="175"/>
        <v>0</v>
      </c>
    </row>
    <row r="11251" spans="1:8" x14ac:dyDescent="0.3">
      <c r="A11251" s="9">
        <v>180150238</v>
      </c>
      <c r="B11251" s="8">
        <v>43311.436284722222</v>
      </c>
      <c r="C11251" s="7" t="s">
        <v>36</v>
      </c>
      <c r="D11251" s="7" t="s">
        <v>827</v>
      </c>
      <c r="E11251" s="8">
        <v>43311.439247685186</v>
      </c>
      <c r="F11251" s="7" t="s">
        <v>31</v>
      </c>
      <c r="G11251" s="7" t="s">
        <v>30</v>
      </c>
      <c r="H11251">
        <f t="shared" si="175"/>
        <v>0</v>
      </c>
    </row>
    <row r="11252" spans="1:8" x14ac:dyDescent="0.3">
      <c r="A11252" s="9">
        <v>180150238</v>
      </c>
      <c r="B11252" s="8">
        <v>43311.436284722222</v>
      </c>
      <c r="C11252" s="7" t="s">
        <v>36</v>
      </c>
      <c r="D11252" s="7" t="s">
        <v>827</v>
      </c>
      <c r="E11252" s="8">
        <v>43311.437928240739</v>
      </c>
      <c r="F11252" s="7" t="s">
        <v>29</v>
      </c>
      <c r="G11252" s="7" t="s">
        <v>30</v>
      </c>
      <c r="H11252">
        <f t="shared" si="175"/>
        <v>0</v>
      </c>
    </row>
    <row r="11253" spans="1:8" x14ac:dyDescent="0.3">
      <c r="A11253" s="9">
        <v>180150238</v>
      </c>
      <c r="B11253" s="8">
        <v>43311.436284722222</v>
      </c>
      <c r="C11253" s="7" t="s">
        <v>36</v>
      </c>
      <c r="D11253" s="7" t="s">
        <v>827</v>
      </c>
      <c r="E11253" s="8">
        <v>43311.437442129631</v>
      </c>
      <c r="F11253" s="7" t="s">
        <v>29</v>
      </c>
      <c r="G11253" s="7" t="s">
        <v>72</v>
      </c>
      <c r="H11253">
        <f t="shared" si="175"/>
        <v>0</v>
      </c>
    </row>
    <row r="11254" spans="1:8" x14ac:dyDescent="0.3">
      <c r="A11254" s="9">
        <v>180150238</v>
      </c>
      <c r="B11254" s="8">
        <v>43311.436284722222</v>
      </c>
      <c r="C11254" s="7" t="s">
        <v>36</v>
      </c>
      <c r="D11254" s="7" t="s">
        <v>827</v>
      </c>
      <c r="E11254" s="8">
        <v>43311.436284722222</v>
      </c>
      <c r="F11254" s="7" t="s">
        <v>31</v>
      </c>
      <c r="G11254" s="7" t="s">
        <v>100</v>
      </c>
      <c r="H11254">
        <f t="shared" si="175"/>
        <v>0</v>
      </c>
    </row>
    <row r="11255" spans="1:8" x14ac:dyDescent="0.3">
      <c r="A11255" s="9">
        <v>180150306</v>
      </c>
      <c r="B11255" s="8">
        <v>43311.509884259256</v>
      </c>
      <c r="C11255" s="7" t="s">
        <v>36</v>
      </c>
      <c r="D11255" s="7" t="s">
        <v>495</v>
      </c>
      <c r="E11255" s="8">
        <v>43311.54378472222</v>
      </c>
      <c r="F11255" s="7" t="s">
        <v>25</v>
      </c>
      <c r="G11255" s="7" t="s">
        <v>241</v>
      </c>
      <c r="H11255">
        <f t="shared" si="175"/>
        <v>1</v>
      </c>
    </row>
    <row r="11256" spans="1:8" x14ac:dyDescent="0.3">
      <c r="A11256" s="9">
        <v>180150306</v>
      </c>
      <c r="B11256" s="8">
        <v>43311.509884259256</v>
      </c>
      <c r="C11256" s="7" t="s">
        <v>36</v>
      </c>
      <c r="D11256" s="7" t="s">
        <v>495</v>
      </c>
      <c r="E11256" s="8">
        <v>43311.523668981485</v>
      </c>
      <c r="F11256" s="7" t="s">
        <v>25</v>
      </c>
      <c r="G11256" s="7" t="s">
        <v>43</v>
      </c>
      <c r="H11256">
        <f t="shared" si="175"/>
        <v>0</v>
      </c>
    </row>
    <row r="11257" spans="1:8" x14ac:dyDescent="0.3">
      <c r="A11257" s="9">
        <v>180150306</v>
      </c>
      <c r="B11257" s="8">
        <v>43311.509884259256</v>
      </c>
      <c r="C11257" s="7" t="s">
        <v>36</v>
      </c>
      <c r="D11257" s="7" t="s">
        <v>495</v>
      </c>
      <c r="E11257" s="8">
        <v>43311.518726851849</v>
      </c>
      <c r="F11257" s="7" t="s">
        <v>31</v>
      </c>
      <c r="G11257" s="7" t="s">
        <v>241</v>
      </c>
      <c r="H11257">
        <f t="shared" si="175"/>
        <v>0</v>
      </c>
    </row>
    <row r="11258" spans="1:8" x14ac:dyDescent="0.3">
      <c r="A11258" s="9">
        <v>180150306</v>
      </c>
      <c r="B11258" s="8">
        <v>43311.509884259256</v>
      </c>
      <c r="C11258" s="7" t="s">
        <v>36</v>
      </c>
      <c r="D11258" s="7" t="s">
        <v>495</v>
      </c>
      <c r="E11258" s="8">
        <v>43311.511307870373</v>
      </c>
      <c r="F11258" s="7" t="s">
        <v>31</v>
      </c>
      <c r="G11258" s="7" t="s">
        <v>43</v>
      </c>
      <c r="H11258">
        <f t="shared" si="175"/>
        <v>0</v>
      </c>
    </row>
    <row r="11259" spans="1:8" x14ac:dyDescent="0.3">
      <c r="A11259" s="9">
        <v>180150306</v>
      </c>
      <c r="B11259" s="8">
        <v>43311.509884259256</v>
      </c>
      <c r="C11259" s="7" t="s">
        <v>36</v>
      </c>
      <c r="D11259" s="7" t="s">
        <v>495</v>
      </c>
      <c r="E11259" s="8">
        <v>43311.511157407411</v>
      </c>
      <c r="F11259" s="7" t="s">
        <v>29</v>
      </c>
      <c r="G11259" s="7" t="s">
        <v>241</v>
      </c>
      <c r="H11259">
        <f t="shared" si="175"/>
        <v>0</v>
      </c>
    </row>
    <row r="11260" spans="1:8" x14ac:dyDescent="0.3">
      <c r="A11260" s="9">
        <v>180150306</v>
      </c>
      <c r="B11260" s="8">
        <v>43311.509884259256</v>
      </c>
      <c r="C11260" s="7" t="s">
        <v>36</v>
      </c>
      <c r="D11260" s="7" t="s">
        <v>495</v>
      </c>
      <c r="E11260" s="8">
        <v>43311.511157407411</v>
      </c>
      <c r="F11260" s="7" t="s">
        <v>29</v>
      </c>
      <c r="G11260" s="7" t="s">
        <v>43</v>
      </c>
      <c r="H11260">
        <f t="shared" si="175"/>
        <v>0</v>
      </c>
    </row>
    <row r="11261" spans="1:8" x14ac:dyDescent="0.3">
      <c r="A11261" s="9">
        <v>180150498</v>
      </c>
      <c r="B11261" s="8">
        <v>43311.649247685185</v>
      </c>
      <c r="C11261" s="7" t="s">
        <v>23</v>
      </c>
      <c r="D11261" s="7" t="s">
        <v>828</v>
      </c>
      <c r="E11261" s="8">
        <v>43311.695231481484</v>
      </c>
      <c r="F11261" s="7" t="s">
        <v>25</v>
      </c>
      <c r="G11261" s="7" t="s">
        <v>88</v>
      </c>
      <c r="H11261">
        <f t="shared" si="175"/>
        <v>0</v>
      </c>
    </row>
    <row r="11262" spans="1:8" x14ac:dyDescent="0.3">
      <c r="A11262" s="9">
        <v>180150498</v>
      </c>
      <c r="B11262" s="8">
        <v>43311.649247685185</v>
      </c>
      <c r="C11262" s="7" t="s">
        <v>23</v>
      </c>
      <c r="D11262" s="7" t="s">
        <v>828</v>
      </c>
      <c r="E11262" s="8">
        <v>43311.684537037036</v>
      </c>
      <c r="F11262" s="7" t="s">
        <v>32</v>
      </c>
      <c r="G11262" s="7" t="s">
        <v>88</v>
      </c>
      <c r="H11262">
        <f t="shared" si="175"/>
        <v>0</v>
      </c>
    </row>
    <row r="11263" spans="1:8" x14ac:dyDescent="0.3">
      <c r="A11263" s="9">
        <v>180150498</v>
      </c>
      <c r="B11263" s="8">
        <v>43311.649247685185</v>
      </c>
      <c r="C11263" s="7" t="s">
        <v>23</v>
      </c>
      <c r="D11263" s="7" t="s">
        <v>828</v>
      </c>
      <c r="E11263" s="8">
        <v>43311.682349537034</v>
      </c>
      <c r="F11263" s="7" t="s">
        <v>25</v>
      </c>
      <c r="G11263" s="7" t="s">
        <v>28</v>
      </c>
      <c r="H11263">
        <f t="shared" si="175"/>
        <v>0</v>
      </c>
    </row>
    <row r="11264" spans="1:8" x14ac:dyDescent="0.3">
      <c r="A11264" s="9">
        <v>180150498</v>
      </c>
      <c r="B11264" s="8">
        <v>43311.649247685185</v>
      </c>
      <c r="C11264" s="7" t="s">
        <v>23</v>
      </c>
      <c r="D11264" s="7" t="s">
        <v>828</v>
      </c>
      <c r="E11264" s="8">
        <v>43311.678055555552</v>
      </c>
      <c r="F11264" s="7" t="s">
        <v>27</v>
      </c>
      <c r="G11264" s="7" t="s">
        <v>88</v>
      </c>
      <c r="H11264">
        <f t="shared" si="175"/>
        <v>0</v>
      </c>
    </row>
    <row r="11265" spans="1:8" x14ac:dyDescent="0.3">
      <c r="A11265" s="9">
        <v>180150498</v>
      </c>
      <c r="B11265" s="8">
        <v>43311.649247685185</v>
      </c>
      <c r="C11265" s="7" t="s">
        <v>23</v>
      </c>
      <c r="D11265" s="7" t="s">
        <v>828</v>
      </c>
      <c r="E11265" s="8">
        <v>43311.677974537037</v>
      </c>
      <c r="F11265" s="7" t="s">
        <v>25</v>
      </c>
      <c r="G11265" s="7" t="s">
        <v>76</v>
      </c>
      <c r="H11265">
        <f t="shared" si="175"/>
        <v>0</v>
      </c>
    </row>
    <row r="11266" spans="1:8" x14ac:dyDescent="0.3">
      <c r="A11266" s="9">
        <v>180150498</v>
      </c>
      <c r="B11266" s="8">
        <v>43311.649247685185</v>
      </c>
      <c r="C11266" s="7" t="s">
        <v>23</v>
      </c>
      <c r="D11266" s="7" t="s">
        <v>828</v>
      </c>
      <c r="E11266" s="8">
        <v>43311.674687500003</v>
      </c>
      <c r="F11266" s="7" t="s">
        <v>29</v>
      </c>
      <c r="G11266" t="s">
        <v>88</v>
      </c>
      <c r="H11266">
        <f t="shared" si="175"/>
        <v>0</v>
      </c>
    </row>
    <row r="11267" spans="1:8" x14ac:dyDescent="0.3">
      <c r="A11267" s="9">
        <v>180150498</v>
      </c>
      <c r="B11267" s="8">
        <v>43311.649247685185</v>
      </c>
      <c r="C11267" s="7" t="s">
        <v>23</v>
      </c>
      <c r="D11267" s="7" t="s">
        <v>828</v>
      </c>
      <c r="E11267" s="8">
        <v>43311.664930555555</v>
      </c>
      <c r="F11267" s="7" t="s">
        <v>31</v>
      </c>
      <c r="G11267" t="s">
        <v>76</v>
      </c>
      <c r="H11267">
        <f t="shared" ref="H11267:H11330" si="176">IF(AND(A11267&lt;&gt;A11266,C11267="PD Accident    "),1,0)</f>
        <v>0</v>
      </c>
    </row>
    <row r="11268" spans="1:8" x14ac:dyDescent="0.3">
      <c r="A11268" s="9">
        <v>180150498</v>
      </c>
      <c r="B11268" s="8">
        <v>43311.649247685185</v>
      </c>
      <c r="C11268" s="7" t="s">
        <v>23</v>
      </c>
      <c r="D11268" s="7" t="s">
        <v>828</v>
      </c>
      <c r="E11268" s="8">
        <v>43311.663553240738</v>
      </c>
      <c r="F11268" s="7" t="s">
        <v>32</v>
      </c>
      <c r="G11268" t="s">
        <v>88</v>
      </c>
      <c r="H11268">
        <f t="shared" si="176"/>
        <v>0</v>
      </c>
    </row>
    <row r="11269" spans="1:8" x14ac:dyDescent="0.3">
      <c r="A11269" s="9">
        <v>180150498</v>
      </c>
      <c r="B11269" s="8">
        <v>43311.649247685185</v>
      </c>
      <c r="C11269" s="7" t="s">
        <v>23</v>
      </c>
      <c r="D11269" s="7" t="s">
        <v>828</v>
      </c>
      <c r="E11269" s="8">
        <v>43311.656678240739</v>
      </c>
      <c r="F11269" s="7" t="s">
        <v>31</v>
      </c>
      <c r="G11269" t="s">
        <v>88</v>
      </c>
      <c r="H11269">
        <f t="shared" si="176"/>
        <v>0</v>
      </c>
    </row>
    <row r="11270" spans="1:8" x14ac:dyDescent="0.3">
      <c r="A11270" s="9">
        <v>180150498</v>
      </c>
      <c r="B11270" s="8">
        <v>43311.649247685185</v>
      </c>
      <c r="C11270" s="7" t="s">
        <v>23</v>
      </c>
      <c r="D11270" s="7" t="s">
        <v>828</v>
      </c>
      <c r="E11270" s="8">
        <v>43311.656527777777</v>
      </c>
      <c r="F11270" s="7" t="s">
        <v>29</v>
      </c>
      <c r="G11270" t="s">
        <v>28</v>
      </c>
      <c r="H11270">
        <f t="shared" si="176"/>
        <v>0</v>
      </c>
    </row>
    <row r="11271" spans="1:8" x14ac:dyDescent="0.3">
      <c r="A11271" s="9">
        <v>180150498</v>
      </c>
      <c r="B11271" s="8">
        <v>43311.649247685185</v>
      </c>
      <c r="C11271" s="7" t="s">
        <v>23</v>
      </c>
      <c r="D11271" s="7" t="s">
        <v>828</v>
      </c>
      <c r="E11271" s="8">
        <v>43311.654733796298</v>
      </c>
      <c r="F11271" s="7" t="s">
        <v>29</v>
      </c>
      <c r="G11271" s="7" t="s">
        <v>88</v>
      </c>
      <c r="H11271">
        <f t="shared" si="176"/>
        <v>0</v>
      </c>
    </row>
    <row r="11272" spans="1:8" x14ac:dyDescent="0.3">
      <c r="A11272" s="9">
        <v>180150559</v>
      </c>
      <c r="B11272" s="8">
        <v>43311.702025462961</v>
      </c>
      <c r="C11272" s="7" t="s">
        <v>23</v>
      </c>
      <c r="D11272" s="7" t="s">
        <v>458</v>
      </c>
      <c r="E11272" s="8">
        <v>43311.822962962964</v>
      </c>
      <c r="F11272" s="7" t="s">
        <v>25</v>
      </c>
      <c r="G11272" t="s">
        <v>104</v>
      </c>
      <c r="H11272">
        <f t="shared" si="176"/>
        <v>0</v>
      </c>
    </row>
    <row r="11273" spans="1:8" x14ac:dyDescent="0.3">
      <c r="A11273" s="9">
        <v>180150559</v>
      </c>
      <c r="B11273" s="8">
        <v>43311.702025462961</v>
      </c>
      <c r="C11273" s="7" t="s">
        <v>23</v>
      </c>
      <c r="D11273" s="7" t="s">
        <v>458</v>
      </c>
      <c r="E11273" s="8">
        <v>43311.810324074075</v>
      </c>
      <c r="F11273" s="7" t="s">
        <v>31</v>
      </c>
      <c r="G11273" t="s">
        <v>104</v>
      </c>
      <c r="H11273">
        <f t="shared" si="176"/>
        <v>0</v>
      </c>
    </row>
    <row r="11274" spans="1:8" x14ac:dyDescent="0.3">
      <c r="A11274" s="9">
        <v>180150559</v>
      </c>
      <c r="B11274" s="8">
        <v>43311.702025462961</v>
      </c>
      <c r="C11274" s="7" t="s">
        <v>23</v>
      </c>
      <c r="D11274" s="7" t="s">
        <v>458</v>
      </c>
      <c r="E11274" s="8">
        <v>43311.792743055557</v>
      </c>
      <c r="F11274" s="7" t="s">
        <v>25</v>
      </c>
      <c r="G11274" t="s">
        <v>92</v>
      </c>
      <c r="H11274">
        <f t="shared" si="176"/>
        <v>0</v>
      </c>
    </row>
    <row r="11275" spans="1:8" x14ac:dyDescent="0.3">
      <c r="A11275" s="9">
        <v>180150559</v>
      </c>
      <c r="B11275" s="8">
        <v>43311.702025462961</v>
      </c>
      <c r="C11275" s="7" t="s">
        <v>23</v>
      </c>
      <c r="D11275" s="7" t="s">
        <v>458</v>
      </c>
      <c r="E11275" s="8">
        <v>43311.778414351851</v>
      </c>
      <c r="F11275" s="7" t="s">
        <v>31</v>
      </c>
      <c r="G11275" s="7" t="s">
        <v>104</v>
      </c>
      <c r="H11275">
        <f t="shared" si="176"/>
        <v>0</v>
      </c>
    </row>
    <row r="11276" spans="1:8" x14ac:dyDescent="0.3">
      <c r="A11276" s="9">
        <v>180150559</v>
      </c>
      <c r="B11276" s="8">
        <v>43311.702025462961</v>
      </c>
      <c r="C11276" s="7" t="s">
        <v>23</v>
      </c>
      <c r="D11276" s="7" t="s">
        <v>458</v>
      </c>
      <c r="E11276" s="8">
        <v>43311.778287037036</v>
      </c>
      <c r="F11276" s="7" t="s">
        <v>25</v>
      </c>
      <c r="G11276" s="7" t="s">
        <v>104</v>
      </c>
      <c r="H11276">
        <f t="shared" si="176"/>
        <v>0</v>
      </c>
    </row>
    <row r="11277" spans="1:8" x14ac:dyDescent="0.3">
      <c r="A11277" s="9">
        <v>180150559</v>
      </c>
      <c r="B11277" s="8">
        <v>43311.702025462961</v>
      </c>
      <c r="C11277" s="7" t="s">
        <v>23</v>
      </c>
      <c r="D11277" s="7" t="s">
        <v>458</v>
      </c>
      <c r="E11277" s="8">
        <v>43311.774560185186</v>
      </c>
      <c r="F11277" s="7" t="s">
        <v>25</v>
      </c>
      <c r="G11277" s="7" t="s">
        <v>76</v>
      </c>
      <c r="H11277">
        <f t="shared" si="176"/>
        <v>0</v>
      </c>
    </row>
    <row r="11278" spans="1:8" x14ac:dyDescent="0.3">
      <c r="A11278" s="9">
        <v>180150559</v>
      </c>
      <c r="B11278" s="8">
        <v>43311.702025462961</v>
      </c>
      <c r="C11278" s="7" t="s">
        <v>23</v>
      </c>
      <c r="D11278" s="7" t="s">
        <v>458</v>
      </c>
      <c r="E11278" s="8">
        <v>43311.773101851853</v>
      </c>
      <c r="F11278" s="7" t="s">
        <v>27</v>
      </c>
      <c r="G11278" s="7" t="s">
        <v>104</v>
      </c>
      <c r="H11278">
        <f t="shared" si="176"/>
        <v>0</v>
      </c>
    </row>
    <row r="11279" spans="1:8" x14ac:dyDescent="0.3">
      <c r="A11279" s="9">
        <v>180150559</v>
      </c>
      <c r="B11279" s="8">
        <v>43311.702025462961</v>
      </c>
      <c r="C11279" s="7" t="s">
        <v>23</v>
      </c>
      <c r="D11279" s="7" t="s">
        <v>458</v>
      </c>
      <c r="E11279" s="8">
        <v>43311.771840277775</v>
      </c>
      <c r="F11279" s="7" t="s">
        <v>25</v>
      </c>
      <c r="G11279" s="7" t="s">
        <v>172</v>
      </c>
      <c r="H11279">
        <f t="shared" si="176"/>
        <v>0</v>
      </c>
    </row>
    <row r="11280" spans="1:8" x14ac:dyDescent="0.3">
      <c r="A11280" s="9">
        <v>180150559</v>
      </c>
      <c r="B11280" s="8">
        <v>43311.702025462961</v>
      </c>
      <c r="C11280" s="7" t="s">
        <v>23</v>
      </c>
      <c r="D11280" s="7" t="s">
        <v>458</v>
      </c>
      <c r="E11280" s="8">
        <v>43311.769861111112</v>
      </c>
      <c r="F11280" s="7" t="s">
        <v>78</v>
      </c>
      <c r="G11280" s="7" t="s">
        <v>76</v>
      </c>
      <c r="H11280">
        <f t="shared" si="176"/>
        <v>0</v>
      </c>
    </row>
    <row r="11281" spans="1:8" x14ac:dyDescent="0.3">
      <c r="A11281" s="9">
        <v>180150559</v>
      </c>
      <c r="B11281" s="8">
        <v>43311.702025462961</v>
      </c>
      <c r="C11281" s="7" t="s">
        <v>23</v>
      </c>
      <c r="D11281" s="7" t="s">
        <v>458</v>
      </c>
      <c r="E11281" s="8">
        <v>43311.764178240737</v>
      </c>
      <c r="F11281" s="7" t="s">
        <v>25</v>
      </c>
      <c r="G11281" s="7" t="s">
        <v>136</v>
      </c>
      <c r="H11281">
        <f t="shared" si="176"/>
        <v>0</v>
      </c>
    </row>
    <row r="11282" spans="1:8" x14ac:dyDescent="0.3">
      <c r="A11282" s="9">
        <v>180150559</v>
      </c>
      <c r="B11282" s="8">
        <v>43311.702025462961</v>
      </c>
      <c r="C11282" s="7" t="s">
        <v>23</v>
      </c>
      <c r="D11282" s="7" t="s">
        <v>458</v>
      </c>
      <c r="E11282" s="8">
        <v>43311.725787037038</v>
      </c>
      <c r="F11282" s="7" t="s">
        <v>25</v>
      </c>
      <c r="G11282" s="7" t="s">
        <v>93</v>
      </c>
      <c r="H11282">
        <f t="shared" si="176"/>
        <v>0</v>
      </c>
    </row>
    <row r="11283" spans="1:8" x14ac:dyDescent="0.3">
      <c r="A11283" s="9">
        <v>180150559</v>
      </c>
      <c r="B11283" s="8">
        <v>43311.702025462961</v>
      </c>
      <c r="C11283" s="7" t="s">
        <v>23</v>
      </c>
      <c r="D11283" s="7" t="s">
        <v>458</v>
      </c>
      <c r="E11283" s="8">
        <v>43311.721122685187</v>
      </c>
      <c r="F11283" s="7" t="s">
        <v>31</v>
      </c>
      <c r="G11283" s="7" t="s">
        <v>76</v>
      </c>
      <c r="H11283">
        <f t="shared" si="176"/>
        <v>0</v>
      </c>
    </row>
    <row r="11284" spans="1:8" x14ac:dyDescent="0.3">
      <c r="A11284" s="9">
        <v>180150559</v>
      </c>
      <c r="B11284" s="8">
        <v>43311.702025462961</v>
      </c>
      <c r="C11284" s="7" t="s">
        <v>23</v>
      </c>
      <c r="D11284" s="7" t="s">
        <v>458</v>
      </c>
      <c r="E11284" s="8">
        <v>43311.71234953704</v>
      </c>
      <c r="F11284" s="7" t="s">
        <v>31</v>
      </c>
      <c r="G11284" s="7" t="s">
        <v>93</v>
      </c>
      <c r="H11284">
        <f t="shared" si="176"/>
        <v>0</v>
      </c>
    </row>
    <row r="11285" spans="1:8" x14ac:dyDescent="0.3">
      <c r="A11285" s="9">
        <v>180150559</v>
      </c>
      <c r="B11285" s="8">
        <v>43311.702025462961</v>
      </c>
      <c r="C11285" s="7" t="s">
        <v>23</v>
      </c>
      <c r="D11285" s="7" t="s">
        <v>458</v>
      </c>
      <c r="E11285" s="8">
        <v>43311.712222222224</v>
      </c>
      <c r="F11285" s="7" t="s">
        <v>25</v>
      </c>
      <c r="G11285" s="7" t="s">
        <v>88</v>
      </c>
      <c r="H11285">
        <f t="shared" si="176"/>
        <v>0</v>
      </c>
    </row>
    <row r="11286" spans="1:8" x14ac:dyDescent="0.3">
      <c r="A11286" s="9">
        <v>180150559</v>
      </c>
      <c r="B11286" s="8">
        <v>43311.702025462961</v>
      </c>
      <c r="C11286" s="7" t="s">
        <v>23</v>
      </c>
      <c r="D11286" s="7" t="s">
        <v>458</v>
      </c>
      <c r="E11286" s="8">
        <v>43311.710821759261</v>
      </c>
      <c r="F11286" s="7" t="s">
        <v>31</v>
      </c>
      <c r="G11286" s="7" t="s">
        <v>136</v>
      </c>
      <c r="H11286">
        <f t="shared" si="176"/>
        <v>0</v>
      </c>
    </row>
    <row r="11287" spans="1:8" x14ac:dyDescent="0.3">
      <c r="A11287" s="9">
        <v>180150559</v>
      </c>
      <c r="B11287" s="8">
        <v>43311.702025462961</v>
      </c>
      <c r="C11287" s="7" t="s">
        <v>23</v>
      </c>
      <c r="D11287" s="7" t="s">
        <v>458</v>
      </c>
      <c r="E11287" s="8">
        <v>43311.710740740738</v>
      </c>
      <c r="F11287" s="7" t="s">
        <v>31</v>
      </c>
      <c r="G11287" s="7" t="s">
        <v>88</v>
      </c>
      <c r="H11287">
        <f t="shared" si="176"/>
        <v>0</v>
      </c>
    </row>
    <row r="11288" spans="1:8" x14ac:dyDescent="0.3">
      <c r="A11288" s="9">
        <v>180150559</v>
      </c>
      <c r="B11288" s="8">
        <v>43311.702025462961</v>
      </c>
      <c r="C11288" s="7" t="s">
        <v>23</v>
      </c>
      <c r="D11288" s="7" t="s">
        <v>458</v>
      </c>
      <c r="E11288" s="8">
        <v>43311.710659722223</v>
      </c>
      <c r="F11288" s="7" t="s">
        <v>31</v>
      </c>
      <c r="G11288" s="7" t="s">
        <v>172</v>
      </c>
      <c r="H11288">
        <f t="shared" si="176"/>
        <v>0</v>
      </c>
    </row>
    <row r="11289" spans="1:8" x14ac:dyDescent="0.3">
      <c r="A11289" s="9">
        <v>180150559</v>
      </c>
      <c r="B11289" s="8">
        <v>43311.702025462961</v>
      </c>
      <c r="C11289" s="7" t="s">
        <v>23</v>
      </c>
      <c r="D11289" s="7" t="s">
        <v>458</v>
      </c>
      <c r="E11289" s="8">
        <v>43311.70821759259</v>
      </c>
      <c r="F11289" s="7" t="s">
        <v>31</v>
      </c>
      <c r="G11289" s="7" t="s">
        <v>92</v>
      </c>
      <c r="H11289">
        <f t="shared" si="176"/>
        <v>0</v>
      </c>
    </row>
    <row r="11290" spans="1:8" x14ac:dyDescent="0.3">
      <c r="A11290" s="9">
        <v>180150559</v>
      </c>
      <c r="B11290" s="8">
        <v>43311.702025462961</v>
      </c>
      <c r="C11290" s="7" t="s">
        <v>23</v>
      </c>
      <c r="D11290" s="7" t="s">
        <v>458</v>
      </c>
      <c r="E11290" s="8">
        <v>43311.708043981482</v>
      </c>
      <c r="F11290" s="7" t="s">
        <v>25</v>
      </c>
      <c r="G11290" s="7" t="s">
        <v>277</v>
      </c>
      <c r="H11290">
        <f t="shared" si="176"/>
        <v>0</v>
      </c>
    </row>
    <row r="11291" spans="1:8" x14ac:dyDescent="0.3">
      <c r="A11291" s="9">
        <v>180150559</v>
      </c>
      <c r="B11291" s="8">
        <v>43311.702025462961</v>
      </c>
      <c r="C11291" s="7" t="s">
        <v>23</v>
      </c>
      <c r="D11291" s="7" t="s">
        <v>458</v>
      </c>
      <c r="E11291" s="8">
        <v>43311.706979166665</v>
      </c>
      <c r="F11291" s="7" t="s">
        <v>31</v>
      </c>
      <c r="G11291" s="7" t="s">
        <v>172</v>
      </c>
      <c r="H11291">
        <f t="shared" si="176"/>
        <v>0</v>
      </c>
    </row>
    <row r="11292" spans="1:8" x14ac:dyDescent="0.3">
      <c r="A11292" s="9">
        <v>180150559</v>
      </c>
      <c r="B11292" s="8">
        <v>43311.702025462961</v>
      </c>
      <c r="C11292" s="7" t="s">
        <v>23</v>
      </c>
      <c r="D11292" s="7" t="s">
        <v>458</v>
      </c>
      <c r="E11292" s="8">
        <v>43311.706944444442</v>
      </c>
      <c r="F11292" s="7" t="s">
        <v>29</v>
      </c>
      <c r="G11292" s="7" t="s">
        <v>172</v>
      </c>
      <c r="H11292">
        <f t="shared" si="176"/>
        <v>0</v>
      </c>
    </row>
    <row r="11293" spans="1:8" x14ac:dyDescent="0.3">
      <c r="A11293" s="9">
        <v>180150559</v>
      </c>
      <c r="B11293" s="8">
        <v>43311.702025462961</v>
      </c>
      <c r="C11293" s="7" t="s">
        <v>23</v>
      </c>
      <c r="D11293" s="7" t="s">
        <v>458</v>
      </c>
      <c r="E11293" s="8">
        <v>43311.706793981481</v>
      </c>
      <c r="F11293" s="7" t="s">
        <v>31</v>
      </c>
      <c r="G11293" s="7" t="s">
        <v>104</v>
      </c>
      <c r="H11293">
        <f t="shared" si="176"/>
        <v>0</v>
      </c>
    </row>
    <row r="11294" spans="1:8" x14ac:dyDescent="0.3">
      <c r="A11294" s="9">
        <v>180150559</v>
      </c>
      <c r="B11294" s="8">
        <v>43311.702025462961</v>
      </c>
      <c r="C11294" s="7" t="s">
        <v>23</v>
      </c>
      <c r="D11294" s="7" t="s">
        <v>458</v>
      </c>
      <c r="E11294" s="8">
        <v>43311.705752314818</v>
      </c>
      <c r="F11294" s="7" t="s">
        <v>29</v>
      </c>
      <c r="G11294" s="7" t="s">
        <v>76</v>
      </c>
      <c r="H11294">
        <f t="shared" si="176"/>
        <v>0</v>
      </c>
    </row>
    <row r="11295" spans="1:8" x14ac:dyDescent="0.3">
      <c r="A11295" s="9">
        <v>180150559</v>
      </c>
      <c r="B11295" s="8">
        <v>43311.702025462961</v>
      </c>
      <c r="C11295" s="7" t="s">
        <v>23</v>
      </c>
      <c r="D11295" s="7" t="s">
        <v>458</v>
      </c>
      <c r="E11295" s="8">
        <v>43311.705081018517</v>
      </c>
      <c r="F11295" s="7" t="s">
        <v>29</v>
      </c>
      <c r="G11295" s="7" t="s">
        <v>136</v>
      </c>
      <c r="H11295">
        <f t="shared" si="176"/>
        <v>0</v>
      </c>
    </row>
    <row r="11296" spans="1:8" x14ac:dyDescent="0.3">
      <c r="A11296" s="9">
        <v>180150559</v>
      </c>
      <c r="B11296" s="8">
        <v>43311.702025462961</v>
      </c>
      <c r="C11296" s="7" t="s">
        <v>23</v>
      </c>
      <c r="D11296" s="7" t="s">
        <v>458</v>
      </c>
      <c r="E11296" s="8">
        <v>43311.704814814817</v>
      </c>
      <c r="F11296" s="7" t="s">
        <v>29</v>
      </c>
      <c r="G11296" s="7" t="s">
        <v>88</v>
      </c>
      <c r="H11296">
        <f t="shared" si="176"/>
        <v>0</v>
      </c>
    </row>
    <row r="11297" spans="1:8" x14ac:dyDescent="0.3">
      <c r="A11297" s="9">
        <v>180150559</v>
      </c>
      <c r="B11297" s="8">
        <v>43311.702025462961</v>
      </c>
      <c r="C11297" s="7" t="s">
        <v>23</v>
      </c>
      <c r="D11297" s="7" t="s">
        <v>458</v>
      </c>
      <c r="E11297" s="8">
        <v>43311.704039351855</v>
      </c>
      <c r="F11297" s="7" t="s">
        <v>29</v>
      </c>
      <c r="G11297" s="7" t="s">
        <v>93</v>
      </c>
      <c r="H11297">
        <f t="shared" si="176"/>
        <v>0</v>
      </c>
    </row>
    <row r="11298" spans="1:8" x14ac:dyDescent="0.3">
      <c r="A11298" s="9">
        <v>180150559</v>
      </c>
      <c r="B11298" s="8">
        <v>43311.702025462961</v>
      </c>
      <c r="C11298" s="7" t="s">
        <v>23</v>
      </c>
      <c r="D11298" s="7" t="s">
        <v>458</v>
      </c>
      <c r="E11298" s="8">
        <v>43311.703935185185</v>
      </c>
      <c r="F11298" s="7" t="s">
        <v>29</v>
      </c>
      <c r="G11298" s="7" t="s">
        <v>104</v>
      </c>
      <c r="H11298">
        <f t="shared" si="176"/>
        <v>0</v>
      </c>
    </row>
    <row r="11299" spans="1:8" x14ac:dyDescent="0.3">
      <c r="A11299" s="9">
        <v>180150559</v>
      </c>
      <c r="B11299" s="8">
        <v>43311.702025462961</v>
      </c>
      <c r="C11299" s="7" t="s">
        <v>23</v>
      </c>
      <c r="D11299" s="7" t="s">
        <v>458</v>
      </c>
      <c r="E11299" s="8">
        <v>43311.703935185185</v>
      </c>
      <c r="F11299" s="7" t="s">
        <v>29</v>
      </c>
      <c r="G11299" s="7" t="s">
        <v>92</v>
      </c>
      <c r="H11299">
        <f t="shared" si="176"/>
        <v>0</v>
      </c>
    </row>
    <row r="11300" spans="1:8" x14ac:dyDescent="0.3">
      <c r="A11300" s="9">
        <v>180150559</v>
      </c>
      <c r="B11300" s="8">
        <v>43311.702025462961</v>
      </c>
      <c r="C11300" s="7" t="s">
        <v>23</v>
      </c>
      <c r="D11300" s="7" t="s">
        <v>458</v>
      </c>
      <c r="E11300" s="8">
        <v>43311.703935185185</v>
      </c>
      <c r="F11300" s="7" t="s">
        <v>29</v>
      </c>
      <c r="G11300" s="7" t="s">
        <v>277</v>
      </c>
      <c r="H11300">
        <f t="shared" si="176"/>
        <v>0</v>
      </c>
    </row>
    <row r="11301" spans="1:8" x14ac:dyDescent="0.3">
      <c r="A11301" s="9">
        <v>180150622</v>
      </c>
      <c r="B11301" s="8">
        <v>43311.741909722223</v>
      </c>
      <c r="C11301" s="7" t="s">
        <v>36</v>
      </c>
      <c r="D11301" s="7" t="s">
        <v>473</v>
      </c>
      <c r="E11301" s="8">
        <v>43311.78193287037</v>
      </c>
      <c r="F11301" s="7" t="s">
        <v>25</v>
      </c>
      <c r="G11301" s="7" t="s">
        <v>102</v>
      </c>
      <c r="H11301">
        <f t="shared" si="176"/>
        <v>1</v>
      </c>
    </row>
    <row r="11302" spans="1:8" x14ac:dyDescent="0.3">
      <c r="A11302" s="9">
        <v>180150622</v>
      </c>
      <c r="B11302" s="8">
        <v>43311.741909722223</v>
      </c>
      <c r="C11302" s="7" t="s">
        <v>36</v>
      </c>
      <c r="D11302" s="7" t="s">
        <v>473</v>
      </c>
      <c r="E11302" s="8">
        <v>43311.781446759262</v>
      </c>
      <c r="F11302" s="7" t="s">
        <v>25</v>
      </c>
      <c r="G11302" s="7" t="s">
        <v>88</v>
      </c>
      <c r="H11302">
        <f t="shared" si="176"/>
        <v>0</v>
      </c>
    </row>
    <row r="11303" spans="1:8" x14ac:dyDescent="0.3">
      <c r="A11303" s="9">
        <v>180150622</v>
      </c>
      <c r="B11303" s="8">
        <v>43311.741909722223</v>
      </c>
      <c r="C11303" s="7" t="s">
        <v>36</v>
      </c>
      <c r="D11303" s="7" t="s">
        <v>473</v>
      </c>
      <c r="E11303" s="8">
        <v>43311.777314814812</v>
      </c>
      <c r="F11303" s="7" t="s">
        <v>25</v>
      </c>
      <c r="G11303" t="s">
        <v>28</v>
      </c>
      <c r="H11303">
        <f t="shared" si="176"/>
        <v>0</v>
      </c>
    </row>
    <row r="11304" spans="1:8" x14ac:dyDescent="0.3">
      <c r="A11304" s="9">
        <v>180150622</v>
      </c>
      <c r="B11304" s="8">
        <v>43311.741909722223</v>
      </c>
      <c r="C11304" s="7" t="s">
        <v>36</v>
      </c>
      <c r="D11304" s="7" t="s">
        <v>473</v>
      </c>
      <c r="E11304" s="8">
        <v>43311.764247685183</v>
      </c>
      <c r="F11304" s="7" t="s">
        <v>31</v>
      </c>
      <c r="G11304" s="7" t="s">
        <v>28</v>
      </c>
      <c r="H11304">
        <f t="shared" si="176"/>
        <v>0</v>
      </c>
    </row>
    <row r="11305" spans="1:8" x14ac:dyDescent="0.3">
      <c r="A11305" s="9">
        <v>180150622</v>
      </c>
      <c r="B11305" s="8">
        <v>43311.741909722223</v>
      </c>
      <c r="C11305" s="7" t="s">
        <v>36</v>
      </c>
      <c r="D11305" s="7" t="s">
        <v>473</v>
      </c>
      <c r="E11305" s="8">
        <v>43311.756736111114</v>
      </c>
      <c r="F11305" s="7" t="s">
        <v>29</v>
      </c>
      <c r="G11305" s="7" t="s">
        <v>28</v>
      </c>
      <c r="H11305">
        <f t="shared" si="176"/>
        <v>0</v>
      </c>
    </row>
    <row r="11306" spans="1:8" x14ac:dyDescent="0.3">
      <c r="A11306" s="9">
        <v>180150622</v>
      </c>
      <c r="B11306" s="8">
        <v>43311.741909722223</v>
      </c>
      <c r="C11306" s="7" t="s">
        <v>36</v>
      </c>
      <c r="D11306" s="7" t="s">
        <v>473</v>
      </c>
      <c r="E11306" s="8">
        <v>43311.752164351848</v>
      </c>
      <c r="F11306" s="7" t="s">
        <v>31</v>
      </c>
      <c r="G11306" s="7" t="s">
        <v>88</v>
      </c>
      <c r="H11306">
        <f t="shared" si="176"/>
        <v>0</v>
      </c>
    </row>
    <row r="11307" spans="1:8" x14ac:dyDescent="0.3">
      <c r="A11307" s="9">
        <v>180150622</v>
      </c>
      <c r="B11307" s="8">
        <v>43311.741909722223</v>
      </c>
      <c r="C11307" s="7" t="s">
        <v>36</v>
      </c>
      <c r="D11307" s="7" t="s">
        <v>473</v>
      </c>
      <c r="E11307" s="8">
        <v>43311.752141203702</v>
      </c>
      <c r="F11307" s="7" t="s">
        <v>29</v>
      </c>
      <c r="G11307" s="7" t="s">
        <v>88</v>
      </c>
      <c r="H11307">
        <f t="shared" si="176"/>
        <v>0</v>
      </c>
    </row>
    <row r="11308" spans="1:8" x14ac:dyDescent="0.3">
      <c r="A11308" s="9">
        <v>180150660</v>
      </c>
      <c r="B11308" s="8">
        <v>43311.762719907405</v>
      </c>
      <c r="C11308" s="7" t="s">
        <v>23</v>
      </c>
      <c r="D11308" s="7" t="s">
        <v>321</v>
      </c>
      <c r="E11308" s="8">
        <v>43311.863240740742</v>
      </c>
      <c r="F11308" s="7" t="s">
        <v>25</v>
      </c>
      <c r="G11308" t="s">
        <v>105</v>
      </c>
      <c r="H11308">
        <f t="shared" si="176"/>
        <v>0</v>
      </c>
    </row>
    <row r="11309" spans="1:8" x14ac:dyDescent="0.3">
      <c r="A11309" s="9">
        <v>180150660</v>
      </c>
      <c r="B11309" s="8">
        <v>43311.762719907405</v>
      </c>
      <c r="C11309" s="7" t="s">
        <v>23</v>
      </c>
      <c r="D11309" s="7" t="s">
        <v>321</v>
      </c>
      <c r="E11309" s="8">
        <v>43311.844409722224</v>
      </c>
      <c r="F11309" s="7" t="s">
        <v>25</v>
      </c>
      <c r="G11309" t="s">
        <v>138</v>
      </c>
      <c r="H11309">
        <f t="shared" si="176"/>
        <v>0</v>
      </c>
    </row>
    <row r="11310" spans="1:8" x14ac:dyDescent="0.3">
      <c r="A11310" s="9">
        <v>180150660</v>
      </c>
      <c r="B11310" s="8">
        <v>43311.762719907405</v>
      </c>
      <c r="C11310" s="7" t="s">
        <v>23</v>
      </c>
      <c r="D11310" s="7" t="s">
        <v>321</v>
      </c>
      <c r="E11310" s="8">
        <v>43311.84103009259</v>
      </c>
      <c r="F11310" s="7" t="s">
        <v>27</v>
      </c>
      <c r="G11310" t="s">
        <v>105</v>
      </c>
      <c r="H11310">
        <f t="shared" si="176"/>
        <v>0</v>
      </c>
    </row>
    <row r="11311" spans="1:8" x14ac:dyDescent="0.3">
      <c r="A11311" s="9">
        <v>180150660</v>
      </c>
      <c r="B11311" s="8">
        <v>43311.762719907405</v>
      </c>
      <c r="C11311" s="7" t="s">
        <v>23</v>
      </c>
      <c r="D11311" s="7" t="s">
        <v>321</v>
      </c>
      <c r="E11311" s="8">
        <v>43311.827164351853</v>
      </c>
      <c r="F11311" s="7" t="s">
        <v>31</v>
      </c>
      <c r="G11311" t="s">
        <v>138</v>
      </c>
      <c r="H11311">
        <f t="shared" si="176"/>
        <v>0</v>
      </c>
    </row>
    <row r="11312" spans="1:8" x14ac:dyDescent="0.3">
      <c r="A11312" s="9">
        <v>180150660</v>
      </c>
      <c r="B11312" s="8">
        <v>43311.762719907405</v>
      </c>
      <c r="C11312" s="7" t="s">
        <v>23</v>
      </c>
      <c r="D11312" s="7" t="s">
        <v>321</v>
      </c>
      <c r="E11312" s="8">
        <v>43311.826006944444</v>
      </c>
      <c r="F11312" s="7" t="s">
        <v>25</v>
      </c>
      <c r="G11312" t="s">
        <v>76</v>
      </c>
      <c r="H11312">
        <f t="shared" si="176"/>
        <v>0</v>
      </c>
    </row>
    <row r="11313" spans="1:8" x14ac:dyDescent="0.3">
      <c r="A11313" s="9">
        <v>180150660</v>
      </c>
      <c r="B11313" s="8">
        <v>43311.762719907405</v>
      </c>
      <c r="C11313" s="7" t="s">
        <v>23</v>
      </c>
      <c r="D11313" s="7" t="s">
        <v>321</v>
      </c>
      <c r="E11313" s="8">
        <v>43311.819340277776</v>
      </c>
      <c r="F11313" s="7" t="s">
        <v>31</v>
      </c>
      <c r="G11313" t="s">
        <v>76</v>
      </c>
      <c r="H11313">
        <f t="shared" si="176"/>
        <v>0</v>
      </c>
    </row>
    <row r="11314" spans="1:8" x14ac:dyDescent="0.3">
      <c r="A11314" s="9">
        <v>180150660</v>
      </c>
      <c r="B11314" s="8">
        <v>43311.762719907405</v>
      </c>
      <c r="C11314" s="7" t="s">
        <v>23</v>
      </c>
      <c r="D11314" s="7" t="s">
        <v>321</v>
      </c>
      <c r="E11314" s="8">
        <v>43311.819282407407</v>
      </c>
      <c r="F11314" s="7" t="s">
        <v>29</v>
      </c>
      <c r="G11314" t="s">
        <v>138</v>
      </c>
      <c r="H11314">
        <f t="shared" si="176"/>
        <v>0</v>
      </c>
    </row>
    <row r="11315" spans="1:8" x14ac:dyDescent="0.3">
      <c r="A11315" s="9">
        <v>180150660</v>
      </c>
      <c r="B11315" s="8">
        <v>43311.762719907405</v>
      </c>
      <c r="C11315" s="7" t="s">
        <v>23</v>
      </c>
      <c r="D11315" s="7" t="s">
        <v>321</v>
      </c>
      <c r="E11315" s="8">
        <v>43311.818611111114</v>
      </c>
      <c r="F11315" s="7" t="s">
        <v>29</v>
      </c>
      <c r="G11315" t="s">
        <v>105</v>
      </c>
      <c r="H11315">
        <f t="shared" si="176"/>
        <v>0</v>
      </c>
    </row>
    <row r="11316" spans="1:8" x14ac:dyDescent="0.3">
      <c r="A11316" s="9">
        <v>180150660</v>
      </c>
      <c r="B11316" s="8">
        <v>43311.762719907405</v>
      </c>
      <c r="C11316" s="7" t="s">
        <v>23</v>
      </c>
      <c r="D11316" s="7" t="s">
        <v>321</v>
      </c>
      <c r="E11316" s="8">
        <v>43311.786886574075</v>
      </c>
      <c r="F11316" s="7" t="s">
        <v>31</v>
      </c>
      <c r="G11316" t="s">
        <v>105</v>
      </c>
      <c r="H11316">
        <f t="shared" si="176"/>
        <v>0</v>
      </c>
    </row>
    <row r="11317" spans="1:8" x14ac:dyDescent="0.3">
      <c r="A11317" s="9">
        <v>180150660</v>
      </c>
      <c r="B11317" s="8">
        <v>43311.762719907405</v>
      </c>
      <c r="C11317" s="7" t="s">
        <v>23</v>
      </c>
      <c r="D11317" s="7" t="s">
        <v>321</v>
      </c>
      <c r="E11317" s="8">
        <v>43311.786689814813</v>
      </c>
      <c r="F11317" s="7" t="s">
        <v>212</v>
      </c>
      <c r="H11317">
        <f t="shared" si="176"/>
        <v>0</v>
      </c>
    </row>
    <row r="11318" spans="1:8" x14ac:dyDescent="0.3">
      <c r="A11318" s="9">
        <v>180150660</v>
      </c>
      <c r="B11318" s="8">
        <v>43311.762719907405</v>
      </c>
      <c r="C11318" s="7" t="s">
        <v>23</v>
      </c>
      <c r="D11318" s="7" t="s">
        <v>321</v>
      </c>
      <c r="E11318" s="8">
        <v>43311.785509259258</v>
      </c>
      <c r="F11318" s="7" t="s">
        <v>25</v>
      </c>
      <c r="G11318" s="7" t="s">
        <v>76</v>
      </c>
      <c r="H11318">
        <f t="shared" si="176"/>
        <v>0</v>
      </c>
    </row>
    <row r="11319" spans="1:8" x14ac:dyDescent="0.3">
      <c r="A11319" s="9">
        <v>180150660</v>
      </c>
      <c r="B11319" s="8">
        <v>43311.762719907405</v>
      </c>
      <c r="C11319" s="7" t="s">
        <v>23</v>
      </c>
      <c r="D11319" s="7" t="s">
        <v>321</v>
      </c>
      <c r="E11319" s="8">
        <v>43311.776238425926</v>
      </c>
      <c r="F11319" s="7" t="s">
        <v>25</v>
      </c>
      <c r="G11319" t="s">
        <v>105</v>
      </c>
      <c r="H11319">
        <f t="shared" si="176"/>
        <v>0</v>
      </c>
    </row>
    <row r="11320" spans="1:8" x14ac:dyDescent="0.3">
      <c r="A11320" s="9">
        <v>180150660</v>
      </c>
      <c r="B11320" s="8">
        <v>43311.762719907405</v>
      </c>
      <c r="C11320" s="7" t="s">
        <v>23</v>
      </c>
      <c r="D11320" s="7" t="s">
        <v>321</v>
      </c>
      <c r="E11320" s="8">
        <v>43311.77516203704</v>
      </c>
      <c r="F11320" s="7" t="s">
        <v>29</v>
      </c>
      <c r="G11320" t="s">
        <v>76</v>
      </c>
      <c r="H11320">
        <f t="shared" si="176"/>
        <v>0</v>
      </c>
    </row>
    <row r="11321" spans="1:8" x14ac:dyDescent="0.3">
      <c r="A11321" s="9">
        <v>180150660</v>
      </c>
      <c r="B11321" s="8">
        <v>43311.762719907405</v>
      </c>
      <c r="C11321" s="7" t="s">
        <v>23</v>
      </c>
      <c r="D11321" s="7" t="s">
        <v>321</v>
      </c>
      <c r="E11321" s="8">
        <v>43311.772256944445</v>
      </c>
      <c r="F11321" s="7" t="s">
        <v>25</v>
      </c>
      <c r="G11321" t="s">
        <v>136</v>
      </c>
      <c r="H11321">
        <f t="shared" si="176"/>
        <v>0</v>
      </c>
    </row>
    <row r="11322" spans="1:8" x14ac:dyDescent="0.3">
      <c r="A11322" s="9">
        <v>180150660</v>
      </c>
      <c r="B11322" s="8">
        <v>43311.762719907405</v>
      </c>
      <c r="C11322" s="7" t="s">
        <v>23</v>
      </c>
      <c r="D11322" s="7" t="s">
        <v>321</v>
      </c>
      <c r="E11322" s="8">
        <v>43311.770312499997</v>
      </c>
      <c r="F11322" s="7" t="s">
        <v>31</v>
      </c>
      <c r="G11322" t="s">
        <v>105</v>
      </c>
      <c r="H11322">
        <f t="shared" si="176"/>
        <v>0</v>
      </c>
    </row>
    <row r="11323" spans="1:8" x14ac:dyDescent="0.3">
      <c r="A11323" s="9">
        <v>180150660</v>
      </c>
      <c r="B11323" s="8">
        <v>43311.762719907405</v>
      </c>
      <c r="C11323" s="7" t="s">
        <v>23</v>
      </c>
      <c r="D11323" s="7" t="s">
        <v>321</v>
      </c>
      <c r="E11323" s="8">
        <v>43311.768888888888</v>
      </c>
      <c r="F11323" s="7" t="s">
        <v>31</v>
      </c>
      <c r="G11323" t="s">
        <v>136</v>
      </c>
      <c r="H11323">
        <f t="shared" si="176"/>
        <v>0</v>
      </c>
    </row>
    <row r="11324" spans="1:8" x14ac:dyDescent="0.3">
      <c r="A11324" s="9">
        <v>180150660</v>
      </c>
      <c r="B11324" s="8">
        <v>43311.762719907405</v>
      </c>
      <c r="C11324" s="7" t="s">
        <v>23</v>
      </c>
      <c r="D11324" s="7" t="s">
        <v>321</v>
      </c>
      <c r="E11324" s="8">
        <v>43311.767523148148</v>
      </c>
      <c r="F11324" s="7" t="s">
        <v>31</v>
      </c>
      <c r="G11324" t="s">
        <v>105</v>
      </c>
      <c r="H11324">
        <f t="shared" si="176"/>
        <v>0</v>
      </c>
    </row>
    <row r="11325" spans="1:8" x14ac:dyDescent="0.3">
      <c r="A11325" s="9">
        <v>180150660</v>
      </c>
      <c r="B11325" s="8">
        <v>43311.762719907405</v>
      </c>
      <c r="C11325" s="7" t="s">
        <v>23</v>
      </c>
      <c r="D11325" s="7" t="s">
        <v>321</v>
      </c>
      <c r="E11325" s="8">
        <v>43311.764189814814</v>
      </c>
      <c r="F11325" s="7" t="s">
        <v>29</v>
      </c>
      <c r="G11325" s="7" t="s">
        <v>136</v>
      </c>
      <c r="H11325">
        <f t="shared" si="176"/>
        <v>0</v>
      </c>
    </row>
    <row r="11326" spans="1:8" x14ac:dyDescent="0.3">
      <c r="A11326" s="9">
        <v>180150660</v>
      </c>
      <c r="B11326" s="8">
        <v>43311.762719907405</v>
      </c>
      <c r="C11326" s="7" t="s">
        <v>23</v>
      </c>
      <c r="D11326" s="7" t="s">
        <v>321</v>
      </c>
      <c r="E11326" s="8">
        <v>43311.763877314814</v>
      </c>
      <c r="F11326" s="7" t="s">
        <v>29</v>
      </c>
      <c r="G11326" t="s">
        <v>105</v>
      </c>
      <c r="H11326">
        <f t="shared" si="176"/>
        <v>0</v>
      </c>
    </row>
    <row r="11327" spans="1:8" x14ac:dyDescent="0.3">
      <c r="A11327" s="9">
        <v>180151003</v>
      </c>
      <c r="B11327" s="8">
        <v>43312.33693287037</v>
      </c>
      <c r="C11327" s="7" t="s">
        <v>36</v>
      </c>
      <c r="D11327" s="7" t="s">
        <v>719</v>
      </c>
      <c r="E11327" s="8">
        <v>43312.356354166666</v>
      </c>
      <c r="F11327" s="7" t="s">
        <v>25</v>
      </c>
      <c r="G11327" s="7" t="s">
        <v>103</v>
      </c>
      <c r="H11327">
        <f t="shared" si="176"/>
        <v>1</v>
      </c>
    </row>
    <row r="11328" spans="1:8" x14ac:dyDescent="0.3">
      <c r="A11328" s="9">
        <v>180151003</v>
      </c>
      <c r="B11328" s="8">
        <v>43312.33693287037</v>
      </c>
      <c r="C11328" s="7" t="s">
        <v>36</v>
      </c>
      <c r="D11328" s="7" t="s">
        <v>719</v>
      </c>
      <c r="E11328" s="8">
        <v>43312.348599537036</v>
      </c>
      <c r="F11328" s="7" t="s">
        <v>33</v>
      </c>
      <c r="G11328" s="7" t="s">
        <v>103</v>
      </c>
      <c r="H11328">
        <f t="shared" si="176"/>
        <v>0</v>
      </c>
    </row>
    <row r="11329" spans="1:8" x14ac:dyDescent="0.3">
      <c r="A11329" s="9">
        <v>180151003</v>
      </c>
      <c r="B11329" s="8">
        <v>43312.33693287037</v>
      </c>
      <c r="C11329" s="7" t="s">
        <v>36</v>
      </c>
      <c r="D11329" s="7" t="s">
        <v>719</v>
      </c>
      <c r="E11329" s="8">
        <v>43312.345289351855</v>
      </c>
      <c r="F11329" s="7" t="s">
        <v>25</v>
      </c>
      <c r="G11329" s="7" t="s">
        <v>173</v>
      </c>
      <c r="H11329">
        <f t="shared" si="176"/>
        <v>0</v>
      </c>
    </row>
    <row r="11330" spans="1:8" x14ac:dyDescent="0.3">
      <c r="A11330" s="9">
        <v>180151003</v>
      </c>
      <c r="B11330" s="8">
        <v>43312.33693287037</v>
      </c>
      <c r="C11330" s="7" t="s">
        <v>36</v>
      </c>
      <c r="D11330" s="7" t="s">
        <v>719</v>
      </c>
      <c r="E11330" s="8">
        <v>43312.345289351855</v>
      </c>
      <c r="F11330" s="7" t="s">
        <v>25</v>
      </c>
      <c r="G11330" s="7" t="s">
        <v>141</v>
      </c>
      <c r="H11330">
        <f t="shared" si="176"/>
        <v>0</v>
      </c>
    </row>
    <row r="11331" spans="1:8" x14ac:dyDescent="0.3">
      <c r="A11331" s="9">
        <v>180151003</v>
      </c>
      <c r="B11331" s="8">
        <v>43312.33693287037</v>
      </c>
      <c r="C11331" s="7" t="s">
        <v>36</v>
      </c>
      <c r="D11331" s="7" t="s">
        <v>719</v>
      </c>
      <c r="E11331" s="8">
        <v>43312.345289351855</v>
      </c>
      <c r="F11331" s="7" t="s">
        <v>25</v>
      </c>
      <c r="G11331" s="7" t="s">
        <v>72</v>
      </c>
      <c r="H11331">
        <f t="shared" ref="H11331:H11394" si="177">IF(AND(A11331&lt;&gt;A11330,C11331="PD Accident    "),1,0)</f>
        <v>0</v>
      </c>
    </row>
    <row r="11332" spans="1:8" x14ac:dyDescent="0.3">
      <c r="A11332" s="9">
        <v>180151003</v>
      </c>
      <c r="B11332" s="8">
        <v>43312.33693287037</v>
      </c>
      <c r="C11332" s="7" t="s">
        <v>36</v>
      </c>
      <c r="D11332" s="7" t="s">
        <v>719</v>
      </c>
      <c r="E11332" s="8">
        <v>43312.344571759262</v>
      </c>
      <c r="F11332" s="7" t="s">
        <v>31</v>
      </c>
      <c r="G11332" s="7" t="s">
        <v>103</v>
      </c>
      <c r="H11332">
        <f t="shared" si="177"/>
        <v>0</v>
      </c>
    </row>
    <row r="11333" spans="1:8" x14ac:dyDescent="0.3">
      <c r="A11333" s="9">
        <v>180151003</v>
      </c>
      <c r="B11333" s="8">
        <v>43312.33693287037</v>
      </c>
      <c r="C11333" s="7" t="s">
        <v>36</v>
      </c>
      <c r="D11333" s="7" t="s">
        <v>719</v>
      </c>
      <c r="E11333" s="8">
        <v>43312.344305555554</v>
      </c>
      <c r="F11333" s="7" t="s">
        <v>29</v>
      </c>
      <c r="G11333" s="7" t="s">
        <v>72</v>
      </c>
      <c r="H11333">
        <f t="shared" si="177"/>
        <v>0</v>
      </c>
    </row>
    <row r="11334" spans="1:8" x14ac:dyDescent="0.3">
      <c r="A11334" s="9">
        <v>180151003</v>
      </c>
      <c r="B11334" s="8">
        <v>43312.33693287037</v>
      </c>
      <c r="C11334" s="7" t="s">
        <v>36</v>
      </c>
      <c r="D11334" s="7" t="s">
        <v>719</v>
      </c>
      <c r="E11334" s="8">
        <v>43312.343009259261</v>
      </c>
      <c r="F11334" s="7" t="s">
        <v>29</v>
      </c>
      <c r="G11334" s="7" t="s">
        <v>141</v>
      </c>
      <c r="H11334">
        <f t="shared" si="177"/>
        <v>0</v>
      </c>
    </row>
    <row r="11335" spans="1:8" x14ac:dyDescent="0.3">
      <c r="A11335" s="9">
        <v>180151003</v>
      </c>
      <c r="B11335" s="8">
        <v>43312.33693287037</v>
      </c>
      <c r="C11335" s="7" t="s">
        <v>36</v>
      </c>
      <c r="D11335" s="7" t="s">
        <v>719</v>
      </c>
      <c r="E11335" s="8">
        <v>43312.342974537038</v>
      </c>
      <c r="F11335" s="7" t="s">
        <v>29</v>
      </c>
      <c r="G11335" s="7" t="s">
        <v>173</v>
      </c>
      <c r="H11335">
        <f t="shared" si="177"/>
        <v>0</v>
      </c>
    </row>
    <row r="11336" spans="1:8" x14ac:dyDescent="0.3">
      <c r="A11336" s="9">
        <v>180151003</v>
      </c>
      <c r="B11336" s="8">
        <v>43312.33693287037</v>
      </c>
      <c r="C11336" s="7" t="s">
        <v>36</v>
      </c>
      <c r="D11336" s="7" t="s">
        <v>719</v>
      </c>
      <c r="E11336" s="8">
        <v>43312.34097222222</v>
      </c>
      <c r="F11336" s="7" t="s">
        <v>29</v>
      </c>
      <c r="G11336" s="7" t="s">
        <v>103</v>
      </c>
      <c r="H11336">
        <f t="shared" si="177"/>
        <v>0</v>
      </c>
    </row>
    <row r="11337" spans="1:8" x14ac:dyDescent="0.3">
      <c r="A11337" s="9">
        <v>180151092</v>
      </c>
      <c r="B11337" s="8">
        <v>43312.40556712963</v>
      </c>
      <c r="C11337" s="7" t="s">
        <v>36</v>
      </c>
      <c r="D11337" s="7" t="s">
        <v>646</v>
      </c>
      <c r="E11337" s="8">
        <v>43312.416747685187</v>
      </c>
      <c r="F11337" s="7" t="s">
        <v>25</v>
      </c>
      <c r="G11337" t="s">
        <v>68</v>
      </c>
      <c r="H11337">
        <f t="shared" si="177"/>
        <v>1</v>
      </c>
    </row>
    <row r="11338" spans="1:8" x14ac:dyDescent="0.3">
      <c r="A11338" s="9">
        <v>180151092</v>
      </c>
      <c r="B11338" s="8">
        <v>43312.40556712963</v>
      </c>
      <c r="C11338" s="7" t="s">
        <v>36</v>
      </c>
      <c r="D11338" s="7" t="s">
        <v>646</v>
      </c>
      <c r="E11338" s="8">
        <v>43312.414988425924</v>
      </c>
      <c r="F11338" s="7" t="s">
        <v>25</v>
      </c>
      <c r="G11338" s="7" t="s">
        <v>43</v>
      </c>
      <c r="H11338">
        <f t="shared" si="177"/>
        <v>0</v>
      </c>
    </row>
    <row r="11339" spans="1:8" x14ac:dyDescent="0.3">
      <c r="A11339" s="9">
        <v>180151092</v>
      </c>
      <c r="B11339" s="8">
        <v>43312.40556712963</v>
      </c>
      <c r="C11339" s="7" t="s">
        <v>36</v>
      </c>
      <c r="D11339" s="7" t="s">
        <v>646</v>
      </c>
      <c r="E11339" s="8">
        <v>43312.406782407408</v>
      </c>
      <c r="F11339" s="7" t="s">
        <v>29</v>
      </c>
      <c r="G11339" s="7" t="s">
        <v>43</v>
      </c>
      <c r="H11339">
        <f t="shared" si="177"/>
        <v>0</v>
      </c>
    </row>
    <row r="11340" spans="1:8" x14ac:dyDescent="0.3">
      <c r="A11340" s="9">
        <v>180151092</v>
      </c>
      <c r="B11340" s="8">
        <v>43312.40556712963</v>
      </c>
      <c r="C11340" s="7" t="s">
        <v>36</v>
      </c>
      <c r="D11340" s="7" t="s">
        <v>646</v>
      </c>
      <c r="E11340" s="8">
        <v>43312.405601851853</v>
      </c>
      <c r="F11340" s="7" t="s">
        <v>29</v>
      </c>
      <c r="G11340" s="7" t="s">
        <v>68</v>
      </c>
      <c r="H11340">
        <f t="shared" si="177"/>
        <v>0</v>
      </c>
    </row>
    <row r="11341" spans="1:8" x14ac:dyDescent="0.3">
      <c r="A11341" s="9">
        <v>180151092</v>
      </c>
      <c r="B11341" s="8">
        <v>43312.40556712963</v>
      </c>
      <c r="C11341" s="7" t="s">
        <v>36</v>
      </c>
      <c r="D11341" s="7" t="s">
        <v>646</v>
      </c>
      <c r="E11341" s="8">
        <v>43312.405578703707</v>
      </c>
      <c r="F11341" s="7" t="s">
        <v>31</v>
      </c>
      <c r="G11341" s="7" t="s">
        <v>68</v>
      </c>
      <c r="H11341">
        <f t="shared" si="177"/>
        <v>0</v>
      </c>
    </row>
    <row r="11342" spans="1:8" x14ac:dyDescent="0.3">
      <c r="A11342" s="9">
        <v>180151218</v>
      </c>
      <c r="B11342" s="8">
        <v>43312.514224537037</v>
      </c>
      <c r="C11342" s="7" t="s">
        <v>23</v>
      </c>
      <c r="D11342" s="7" t="s">
        <v>575</v>
      </c>
      <c r="E11342" s="8">
        <v>43312.614016203705</v>
      </c>
      <c r="F11342" s="7" t="s">
        <v>25</v>
      </c>
      <c r="G11342" s="7" t="s">
        <v>64</v>
      </c>
      <c r="H11342">
        <f t="shared" si="177"/>
        <v>0</v>
      </c>
    </row>
    <row r="11343" spans="1:8" x14ac:dyDescent="0.3">
      <c r="A11343" s="9">
        <v>180151218</v>
      </c>
      <c r="B11343" s="8">
        <v>43312.514224537037</v>
      </c>
      <c r="C11343" s="7" t="s">
        <v>23</v>
      </c>
      <c r="D11343" s="7" t="s">
        <v>575</v>
      </c>
      <c r="E11343" s="8">
        <v>43312.603182870371</v>
      </c>
      <c r="F11343" s="7" t="s">
        <v>201</v>
      </c>
      <c r="G11343" s="7" t="s">
        <v>244</v>
      </c>
      <c r="H11343">
        <f t="shared" si="177"/>
        <v>0</v>
      </c>
    </row>
    <row r="11344" spans="1:8" x14ac:dyDescent="0.3">
      <c r="A11344" s="9">
        <v>180151218</v>
      </c>
      <c r="B11344" s="8">
        <v>43312.514224537037</v>
      </c>
      <c r="C11344" s="7" t="s">
        <v>23</v>
      </c>
      <c r="D11344" s="7" t="s">
        <v>575</v>
      </c>
      <c r="E11344" s="8">
        <v>43312.603125000001</v>
      </c>
      <c r="F11344" s="7" t="s">
        <v>201</v>
      </c>
      <c r="G11344" s="7" t="s">
        <v>244</v>
      </c>
      <c r="H11344">
        <f t="shared" si="177"/>
        <v>0</v>
      </c>
    </row>
    <row r="11345" spans="1:8" x14ac:dyDescent="0.3">
      <c r="A11345" s="9">
        <v>180151218</v>
      </c>
      <c r="B11345" s="8">
        <v>43312.514224537037</v>
      </c>
      <c r="C11345" s="7" t="s">
        <v>23</v>
      </c>
      <c r="D11345" s="7" t="s">
        <v>575</v>
      </c>
      <c r="E11345" s="8">
        <v>43312.590185185189</v>
      </c>
      <c r="F11345" s="7" t="s">
        <v>25</v>
      </c>
      <c r="G11345" s="7" t="s">
        <v>499</v>
      </c>
      <c r="H11345">
        <f t="shared" si="177"/>
        <v>0</v>
      </c>
    </row>
    <row r="11346" spans="1:8" x14ac:dyDescent="0.3">
      <c r="A11346" s="9">
        <v>180151218</v>
      </c>
      <c r="B11346" s="8">
        <v>43312.514224537037</v>
      </c>
      <c r="C11346" s="7" t="s">
        <v>23</v>
      </c>
      <c r="D11346" s="7" t="s">
        <v>575</v>
      </c>
      <c r="E11346" s="8">
        <v>43312.588865740741</v>
      </c>
      <c r="F11346" s="7" t="s">
        <v>25</v>
      </c>
      <c r="G11346" s="7" t="s">
        <v>43</v>
      </c>
      <c r="H11346">
        <f t="shared" si="177"/>
        <v>0</v>
      </c>
    </row>
    <row r="11347" spans="1:8" x14ac:dyDescent="0.3">
      <c r="A11347" s="9">
        <v>180151218</v>
      </c>
      <c r="B11347" s="8">
        <v>43312.514224537037</v>
      </c>
      <c r="C11347" s="7" t="s">
        <v>23</v>
      </c>
      <c r="D11347" s="7" t="s">
        <v>575</v>
      </c>
      <c r="E11347" s="8">
        <v>43312.588761574072</v>
      </c>
      <c r="F11347" s="7" t="s">
        <v>25</v>
      </c>
      <c r="G11347" s="7" t="s">
        <v>193</v>
      </c>
      <c r="H11347">
        <f t="shared" si="177"/>
        <v>0</v>
      </c>
    </row>
    <row r="11348" spans="1:8" x14ac:dyDescent="0.3">
      <c r="A11348" s="9">
        <v>180151218</v>
      </c>
      <c r="B11348" s="8">
        <v>43312.514224537037</v>
      </c>
      <c r="C11348" s="7" t="s">
        <v>23</v>
      </c>
      <c r="D11348" s="7" t="s">
        <v>575</v>
      </c>
      <c r="E11348" s="8">
        <v>43312.554062499999</v>
      </c>
      <c r="F11348" s="7" t="s">
        <v>25</v>
      </c>
      <c r="G11348" s="7" t="s">
        <v>61</v>
      </c>
      <c r="H11348">
        <f t="shared" si="177"/>
        <v>0</v>
      </c>
    </row>
    <row r="11349" spans="1:8" x14ac:dyDescent="0.3">
      <c r="A11349" s="9">
        <v>180151218</v>
      </c>
      <c r="B11349" s="8">
        <v>43312.514224537037</v>
      </c>
      <c r="C11349" s="7" t="s">
        <v>23</v>
      </c>
      <c r="D11349" s="7" t="s">
        <v>575</v>
      </c>
      <c r="E11349" s="8">
        <v>43312.554016203707</v>
      </c>
      <c r="F11349" s="7" t="s">
        <v>25</v>
      </c>
      <c r="G11349" s="7" t="s">
        <v>48</v>
      </c>
      <c r="H11349">
        <f t="shared" si="177"/>
        <v>0</v>
      </c>
    </row>
    <row r="11350" spans="1:8" x14ac:dyDescent="0.3">
      <c r="A11350" s="9">
        <v>180151218</v>
      </c>
      <c r="B11350" s="8">
        <v>43312.514224537037</v>
      </c>
      <c r="C11350" s="7" t="s">
        <v>23</v>
      </c>
      <c r="D11350" s="7" t="s">
        <v>575</v>
      </c>
      <c r="E11350" s="8">
        <v>43312.54891203704</v>
      </c>
      <c r="F11350" s="7" t="s">
        <v>31</v>
      </c>
      <c r="G11350" s="7" t="s">
        <v>499</v>
      </c>
      <c r="H11350">
        <f t="shared" si="177"/>
        <v>0</v>
      </c>
    </row>
    <row r="11351" spans="1:8" x14ac:dyDescent="0.3">
      <c r="A11351" s="9">
        <v>180151218</v>
      </c>
      <c r="B11351" s="8">
        <v>43312.514224537037</v>
      </c>
      <c r="C11351" s="7" t="s">
        <v>23</v>
      </c>
      <c r="D11351" s="7" t="s">
        <v>575</v>
      </c>
      <c r="E11351" s="8">
        <v>43312.548657407409</v>
      </c>
      <c r="F11351" s="7" t="s">
        <v>25</v>
      </c>
      <c r="G11351" s="7" t="s">
        <v>241</v>
      </c>
      <c r="H11351">
        <f t="shared" si="177"/>
        <v>0</v>
      </c>
    </row>
    <row r="11352" spans="1:8" x14ac:dyDescent="0.3">
      <c r="A11352" s="9">
        <v>180151218</v>
      </c>
      <c r="B11352" s="8">
        <v>43312.514224537037</v>
      </c>
      <c r="C11352" s="7" t="s">
        <v>23</v>
      </c>
      <c r="D11352" s="7" t="s">
        <v>575</v>
      </c>
      <c r="E11352" s="8">
        <v>43312.548530092594</v>
      </c>
      <c r="F11352" s="7" t="s">
        <v>31</v>
      </c>
      <c r="G11352" s="7" t="s">
        <v>48</v>
      </c>
      <c r="H11352">
        <f t="shared" si="177"/>
        <v>0</v>
      </c>
    </row>
    <row r="11353" spans="1:8" x14ac:dyDescent="0.3">
      <c r="A11353" s="9">
        <v>180151218</v>
      </c>
      <c r="B11353" s="8">
        <v>43312.514224537037</v>
      </c>
      <c r="C11353" s="7" t="s">
        <v>23</v>
      </c>
      <c r="D11353" s="7" t="s">
        <v>575</v>
      </c>
      <c r="E11353" s="8">
        <v>43312.547407407408</v>
      </c>
      <c r="F11353" s="7" t="s">
        <v>63</v>
      </c>
      <c r="G11353" s="7" t="s">
        <v>244</v>
      </c>
      <c r="H11353">
        <f t="shared" si="177"/>
        <v>0</v>
      </c>
    </row>
    <row r="11354" spans="1:8" x14ac:dyDescent="0.3">
      <c r="A11354" s="9">
        <v>180151218</v>
      </c>
      <c r="B11354" s="8">
        <v>43312.514224537037</v>
      </c>
      <c r="C11354" s="7" t="s">
        <v>23</v>
      </c>
      <c r="D11354" s="7" t="s">
        <v>575</v>
      </c>
      <c r="E11354" s="8">
        <v>43312.547361111108</v>
      </c>
      <c r="F11354" s="7" t="s">
        <v>25</v>
      </c>
      <c r="G11354" s="7" t="s">
        <v>499</v>
      </c>
      <c r="H11354">
        <f t="shared" si="177"/>
        <v>0</v>
      </c>
    </row>
    <row r="11355" spans="1:8" x14ac:dyDescent="0.3">
      <c r="A11355" s="9">
        <v>180151218</v>
      </c>
      <c r="B11355" s="8">
        <v>43312.514224537037</v>
      </c>
      <c r="C11355" s="7" t="s">
        <v>23</v>
      </c>
      <c r="D11355" s="7" t="s">
        <v>575</v>
      </c>
      <c r="E11355" s="8">
        <v>43312.541527777779</v>
      </c>
      <c r="F11355" s="7" t="s">
        <v>25</v>
      </c>
      <c r="G11355" t="s">
        <v>390</v>
      </c>
      <c r="H11355">
        <f t="shared" si="177"/>
        <v>0</v>
      </c>
    </row>
    <row r="11356" spans="1:8" x14ac:dyDescent="0.3">
      <c r="A11356" s="9">
        <v>180151218</v>
      </c>
      <c r="B11356" s="8">
        <v>43312.514224537037</v>
      </c>
      <c r="C11356" s="7" t="s">
        <v>23</v>
      </c>
      <c r="D11356" s="7" t="s">
        <v>575</v>
      </c>
      <c r="E11356" s="8">
        <v>43312.540752314817</v>
      </c>
      <c r="F11356" s="7" t="s">
        <v>29</v>
      </c>
      <c r="G11356" s="7" t="s">
        <v>241</v>
      </c>
      <c r="H11356">
        <f t="shared" si="177"/>
        <v>0</v>
      </c>
    </row>
    <row r="11357" spans="1:8" x14ac:dyDescent="0.3">
      <c r="A11357" s="9">
        <v>180151218</v>
      </c>
      <c r="B11357" s="8">
        <v>43312.514224537037</v>
      </c>
      <c r="C11357" s="7" t="s">
        <v>23</v>
      </c>
      <c r="D11357" s="7" t="s">
        <v>575</v>
      </c>
      <c r="E11357" s="8">
        <v>43312.533553240741</v>
      </c>
      <c r="F11357" s="7" t="s">
        <v>25</v>
      </c>
      <c r="G11357" s="7" t="s">
        <v>42</v>
      </c>
      <c r="H11357">
        <f t="shared" si="177"/>
        <v>0</v>
      </c>
    </row>
    <row r="11358" spans="1:8" x14ac:dyDescent="0.3">
      <c r="A11358" s="9">
        <v>180151218</v>
      </c>
      <c r="B11358" s="8">
        <v>43312.514224537037</v>
      </c>
      <c r="C11358" s="7" t="s">
        <v>23</v>
      </c>
      <c r="D11358" s="7" t="s">
        <v>575</v>
      </c>
      <c r="E11358" s="8">
        <v>43312.531805555554</v>
      </c>
      <c r="F11358" s="7" t="s">
        <v>31</v>
      </c>
      <c r="G11358" s="7" t="s">
        <v>43</v>
      </c>
      <c r="H11358">
        <f t="shared" si="177"/>
        <v>0</v>
      </c>
    </row>
    <row r="11359" spans="1:8" x14ac:dyDescent="0.3">
      <c r="A11359" s="9">
        <v>180151218</v>
      </c>
      <c r="B11359" s="8">
        <v>43312.514224537037</v>
      </c>
      <c r="C11359" s="7" t="s">
        <v>23</v>
      </c>
      <c r="D11359" s="7" t="s">
        <v>575</v>
      </c>
      <c r="E11359" s="8">
        <v>43312.5315162037</v>
      </c>
      <c r="F11359" s="7" t="s">
        <v>32</v>
      </c>
      <c r="G11359" s="7" t="s">
        <v>48</v>
      </c>
      <c r="H11359">
        <f t="shared" si="177"/>
        <v>0</v>
      </c>
    </row>
    <row r="11360" spans="1:8" x14ac:dyDescent="0.3">
      <c r="A11360" s="9">
        <v>180151218</v>
      </c>
      <c r="B11360" s="8">
        <v>43312.514224537037</v>
      </c>
      <c r="C11360" s="7" t="s">
        <v>23</v>
      </c>
      <c r="D11360" s="7" t="s">
        <v>575</v>
      </c>
      <c r="E11360" s="8">
        <v>43312.528402777774</v>
      </c>
      <c r="F11360" s="7" t="s">
        <v>31</v>
      </c>
      <c r="G11360" s="7" t="s">
        <v>64</v>
      </c>
      <c r="H11360">
        <f t="shared" si="177"/>
        <v>0</v>
      </c>
    </row>
    <row r="11361" spans="1:8" x14ac:dyDescent="0.3">
      <c r="A11361" s="9">
        <v>180151218</v>
      </c>
      <c r="B11361" s="8">
        <v>43312.514224537037</v>
      </c>
      <c r="C11361" s="7" t="s">
        <v>23</v>
      </c>
      <c r="D11361" s="7" t="s">
        <v>575</v>
      </c>
      <c r="E11361" s="8">
        <v>43312.527696759258</v>
      </c>
      <c r="F11361" s="7" t="s">
        <v>620</v>
      </c>
      <c r="G11361" s="7" t="s">
        <v>42</v>
      </c>
      <c r="H11361">
        <f t="shared" si="177"/>
        <v>0</v>
      </c>
    </row>
    <row r="11362" spans="1:8" x14ac:dyDescent="0.3">
      <c r="A11362" s="9">
        <v>180151218</v>
      </c>
      <c r="B11362" s="8">
        <v>43312.514224537037</v>
      </c>
      <c r="C11362" s="7" t="s">
        <v>23</v>
      </c>
      <c r="D11362" s="7" t="s">
        <v>575</v>
      </c>
      <c r="E11362" s="8">
        <v>43312.524375000001</v>
      </c>
      <c r="F11362" s="7" t="s">
        <v>31</v>
      </c>
      <c r="G11362" s="7" t="s">
        <v>193</v>
      </c>
      <c r="H11362">
        <f t="shared" si="177"/>
        <v>0</v>
      </c>
    </row>
    <row r="11363" spans="1:8" x14ac:dyDescent="0.3">
      <c r="A11363" s="9">
        <v>180151218</v>
      </c>
      <c r="B11363" s="8">
        <v>43312.514224537037</v>
      </c>
      <c r="C11363" s="7" t="s">
        <v>23</v>
      </c>
      <c r="D11363" s="7" t="s">
        <v>575</v>
      </c>
      <c r="E11363" s="8">
        <v>43312.523969907408</v>
      </c>
      <c r="F11363" s="7" t="s">
        <v>32</v>
      </c>
      <c r="G11363" s="7" t="s">
        <v>61</v>
      </c>
      <c r="H11363">
        <f t="shared" si="177"/>
        <v>0</v>
      </c>
    </row>
    <row r="11364" spans="1:8" x14ac:dyDescent="0.3">
      <c r="A11364" s="9">
        <v>180151218</v>
      </c>
      <c r="B11364" s="8">
        <v>43312.514224537037</v>
      </c>
      <c r="C11364" s="7" t="s">
        <v>23</v>
      </c>
      <c r="D11364" s="7" t="s">
        <v>575</v>
      </c>
      <c r="E11364" s="8">
        <v>43312.523738425924</v>
      </c>
      <c r="F11364" s="7" t="s">
        <v>31</v>
      </c>
      <c r="G11364" s="7" t="s">
        <v>244</v>
      </c>
      <c r="H11364">
        <f t="shared" si="177"/>
        <v>0</v>
      </c>
    </row>
    <row r="11365" spans="1:8" x14ac:dyDescent="0.3">
      <c r="A11365" s="9">
        <v>180151218</v>
      </c>
      <c r="B11365" s="8">
        <v>43312.514224537037</v>
      </c>
      <c r="C11365" s="7" t="s">
        <v>23</v>
      </c>
      <c r="D11365" s="7" t="s">
        <v>575</v>
      </c>
      <c r="E11365" s="8">
        <v>43312.5237037037</v>
      </c>
      <c r="F11365" s="7" t="s">
        <v>31</v>
      </c>
      <c r="G11365" s="7" t="s">
        <v>390</v>
      </c>
      <c r="H11365">
        <f t="shared" si="177"/>
        <v>0</v>
      </c>
    </row>
    <row r="11366" spans="1:8" x14ac:dyDescent="0.3">
      <c r="A11366" s="9">
        <v>180151218</v>
      </c>
      <c r="B11366" s="8">
        <v>43312.514224537037</v>
      </c>
      <c r="C11366" s="7" t="s">
        <v>23</v>
      </c>
      <c r="D11366" s="7" t="s">
        <v>575</v>
      </c>
      <c r="E11366" s="8">
        <v>43312.522372685184</v>
      </c>
      <c r="F11366" s="7" t="s">
        <v>31</v>
      </c>
      <c r="G11366" s="7" t="s">
        <v>61</v>
      </c>
      <c r="H11366">
        <f t="shared" si="177"/>
        <v>0</v>
      </c>
    </row>
    <row r="11367" spans="1:8" x14ac:dyDescent="0.3">
      <c r="A11367" s="9">
        <v>180151218</v>
      </c>
      <c r="B11367" s="8">
        <v>43312.514224537037</v>
      </c>
      <c r="C11367" s="7" t="s">
        <v>23</v>
      </c>
      <c r="D11367" s="7" t="s">
        <v>575</v>
      </c>
      <c r="E11367" s="8">
        <v>43312.520474537036</v>
      </c>
      <c r="F11367" s="7" t="s">
        <v>31</v>
      </c>
      <c r="G11367" s="7" t="s">
        <v>499</v>
      </c>
      <c r="H11367">
        <f t="shared" si="177"/>
        <v>0</v>
      </c>
    </row>
    <row r="11368" spans="1:8" x14ac:dyDescent="0.3">
      <c r="A11368" s="9">
        <v>180151218</v>
      </c>
      <c r="B11368" s="8">
        <v>43312.514224537037</v>
      </c>
      <c r="C11368" s="7" t="s">
        <v>23</v>
      </c>
      <c r="D11368" s="7" t="s">
        <v>575</v>
      </c>
      <c r="E11368" s="8">
        <v>43312.518935185188</v>
      </c>
      <c r="F11368" s="7" t="s">
        <v>29</v>
      </c>
      <c r="G11368" s="7" t="s">
        <v>64</v>
      </c>
      <c r="H11368">
        <f t="shared" si="177"/>
        <v>0</v>
      </c>
    </row>
    <row r="11369" spans="1:8" x14ac:dyDescent="0.3">
      <c r="A11369" s="9">
        <v>180151218</v>
      </c>
      <c r="B11369" s="8">
        <v>43312.514224537037</v>
      </c>
      <c r="C11369" s="7" t="s">
        <v>23</v>
      </c>
      <c r="D11369" s="7" t="s">
        <v>575</v>
      </c>
      <c r="E11369" s="8">
        <v>43312.518645833334</v>
      </c>
      <c r="F11369" s="7" t="s">
        <v>29</v>
      </c>
      <c r="G11369" s="7" t="s">
        <v>499</v>
      </c>
      <c r="H11369">
        <f t="shared" si="177"/>
        <v>0</v>
      </c>
    </row>
    <row r="11370" spans="1:8" x14ac:dyDescent="0.3">
      <c r="A11370" s="9">
        <v>180151218</v>
      </c>
      <c r="B11370" s="8">
        <v>43312.514224537037</v>
      </c>
      <c r="C11370" s="7" t="s">
        <v>23</v>
      </c>
      <c r="D11370" s="7" t="s">
        <v>575</v>
      </c>
      <c r="E11370" s="8">
        <v>43312.516331018516</v>
      </c>
      <c r="F11370" s="7" t="s">
        <v>29</v>
      </c>
      <c r="G11370" s="7" t="s">
        <v>193</v>
      </c>
      <c r="H11370">
        <f t="shared" si="177"/>
        <v>0</v>
      </c>
    </row>
    <row r="11371" spans="1:8" x14ac:dyDescent="0.3">
      <c r="A11371" s="9">
        <v>180151218</v>
      </c>
      <c r="B11371" s="8">
        <v>43312.514224537037</v>
      </c>
      <c r="C11371" s="7" t="s">
        <v>23</v>
      </c>
      <c r="D11371" s="7" t="s">
        <v>575</v>
      </c>
      <c r="E11371" s="8">
        <v>43312.516331018516</v>
      </c>
      <c r="F11371" s="7" t="s">
        <v>29</v>
      </c>
      <c r="G11371" s="7" t="s">
        <v>43</v>
      </c>
      <c r="H11371">
        <f t="shared" si="177"/>
        <v>0</v>
      </c>
    </row>
    <row r="11372" spans="1:8" x14ac:dyDescent="0.3">
      <c r="A11372" s="9">
        <v>180151218</v>
      </c>
      <c r="B11372" s="8">
        <v>43312.514224537037</v>
      </c>
      <c r="C11372" s="7" t="s">
        <v>23</v>
      </c>
      <c r="D11372" s="7" t="s">
        <v>575</v>
      </c>
      <c r="E11372" s="8">
        <v>43312.516273148147</v>
      </c>
      <c r="F11372" s="7" t="s">
        <v>29</v>
      </c>
      <c r="G11372" s="7" t="s">
        <v>48</v>
      </c>
      <c r="H11372">
        <f t="shared" si="177"/>
        <v>0</v>
      </c>
    </row>
    <row r="11373" spans="1:8" x14ac:dyDescent="0.3">
      <c r="A11373" s="9">
        <v>180151218</v>
      </c>
      <c r="B11373" s="8">
        <v>43312.514224537037</v>
      </c>
      <c r="C11373" s="7" t="s">
        <v>23</v>
      </c>
      <c r="D11373" s="7" t="s">
        <v>575</v>
      </c>
      <c r="E11373" s="8">
        <v>43312.5158912037</v>
      </c>
      <c r="F11373" s="7" t="s">
        <v>29</v>
      </c>
      <c r="G11373" s="7" t="s">
        <v>61</v>
      </c>
      <c r="H11373">
        <f t="shared" si="177"/>
        <v>0</v>
      </c>
    </row>
    <row r="11374" spans="1:8" x14ac:dyDescent="0.3">
      <c r="A11374" s="9">
        <v>180151218</v>
      </c>
      <c r="B11374" s="8">
        <v>43312.514224537037</v>
      </c>
      <c r="C11374" s="7" t="s">
        <v>23</v>
      </c>
      <c r="D11374" s="7" t="s">
        <v>575</v>
      </c>
      <c r="E11374" s="8">
        <v>43312.515613425923</v>
      </c>
      <c r="F11374" s="7" t="s">
        <v>29</v>
      </c>
      <c r="G11374" s="7" t="s">
        <v>244</v>
      </c>
      <c r="H11374">
        <f t="shared" si="177"/>
        <v>0</v>
      </c>
    </row>
    <row r="11375" spans="1:8" x14ac:dyDescent="0.3">
      <c r="A11375" s="9">
        <v>180151242</v>
      </c>
      <c r="B11375" s="8">
        <v>43312.535162037035</v>
      </c>
      <c r="C11375" s="7" t="s">
        <v>36</v>
      </c>
      <c r="D11375" s="7" t="s">
        <v>714</v>
      </c>
      <c r="E11375" s="8">
        <v>43312.63386574074</v>
      </c>
      <c r="F11375" s="7" t="s">
        <v>25</v>
      </c>
      <c r="G11375" s="7" t="s">
        <v>72</v>
      </c>
      <c r="H11375">
        <f t="shared" si="177"/>
        <v>1</v>
      </c>
    </row>
    <row r="11376" spans="1:8" x14ac:dyDescent="0.3">
      <c r="A11376" s="9">
        <v>180151242</v>
      </c>
      <c r="B11376" s="8">
        <v>43312.535162037035</v>
      </c>
      <c r="C11376" s="7" t="s">
        <v>36</v>
      </c>
      <c r="D11376" s="7" t="s">
        <v>714</v>
      </c>
      <c r="E11376" s="8">
        <v>43312.633842592593</v>
      </c>
      <c r="F11376" s="7" t="s">
        <v>25</v>
      </c>
      <c r="G11376" s="7" t="s">
        <v>551</v>
      </c>
      <c r="H11376">
        <f t="shared" si="177"/>
        <v>0</v>
      </c>
    </row>
    <row r="11377" spans="1:8" x14ac:dyDescent="0.3">
      <c r="A11377" s="9">
        <v>180151242</v>
      </c>
      <c r="B11377" s="8">
        <v>43312.535162037035</v>
      </c>
      <c r="C11377" s="7" t="s">
        <v>36</v>
      </c>
      <c r="D11377" s="7" t="s">
        <v>714</v>
      </c>
      <c r="E11377" s="8">
        <v>43312.628391203703</v>
      </c>
      <c r="F11377" s="7" t="s">
        <v>25</v>
      </c>
      <c r="G11377" s="7" t="s">
        <v>103</v>
      </c>
      <c r="H11377">
        <f t="shared" si="177"/>
        <v>0</v>
      </c>
    </row>
    <row r="11378" spans="1:8" x14ac:dyDescent="0.3">
      <c r="A11378" s="9">
        <v>180151242</v>
      </c>
      <c r="B11378" s="8">
        <v>43312.535162037035</v>
      </c>
      <c r="C11378" s="7" t="s">
        <v>36</v>
      </c>
      <c r="D11378" s="7" t="s">
        <v>714</v>
      </c>
      <c r="E11378" s="8">
        <v>43312.622777777775</v>
      </c>
      <c r="F11378" s="7" t="s">
        <v>25</v>
      </c>
      <c r="G11378" s="7" t="s">
        <v>568</v>
      </c>
      <c r="H11378">
        <f t="shared" si="177"/>
        <v>0</v>
      </c>
    </row>
    <row r="11379" spans="1:8" x14ac:dyDescent="0.3">
      <c r="A11379" s="9">
        <v>180151242</v>
      </c>
      <c r="B11379" s="8">
        <v>43312.535162037035</v>
      </c>
      <c r="C11379" s="7" t="s">
        <v>36</v>
      </c>
      <c r="D11379" s="7" t="s">
        <v>714</v>
      </c>
      <c r="E11379" s="8">
        <v>43312.622094907405</v>
      </c>
      <c r="F11379" s="7" t="s">
        <v>25</v>
      </c>
      <c r="G11379" s="7" t="s">
        <v>141</v>
      </c>
      <c r="H11379">
        <f t="shared" si="177"/>
        <v>0</v>
      </c>
    </row>
    <row r="11380" spans="1:8" x14ac:dyDescent="0.3">
      <c r="A11380" s="9">
        <v>180151242</v>
      </c>
      <c r="B11380" s="8">
        <v>43312.535162037035</v>
      </c>
      <c r="C11380" s="7" t="s">
        <v>36</v>
      </c>
      <c r="D11380" s="7" t="s">
        <v>714</v>
      </c>
      <c r="E11380" s="8">
        <v>43312.622083333335</v>
      </c>
      <c r="F11380" s="7" t="s">
        <v>69</v>
      </c>
      <c r="G11380" s="7" t="s">
        <v>141</v>
      </c>
      <c r="H11380">
        <f t="shared" si="177"/>
        <v>0</v>
      </c>
    </row>
    <row r="11381" spans="1:8" x14ac:dyDescent="0.3">
      <c r="A11381" s="9">
        <v>180151242</v>
      </c>
      <c r="B11381" s="8">
        <v>43312.535162037035</v>
      </c>
      <c r="C11381" s="7" t="s">
        <v>36</v>
      </c>
      <c r="D11381" s="7" t="s">
        <v>714</v>
      </c>
      <c r="E11381" s="8">
        <v>43312.591724537036</v>
      </c>
      <c r="F11381" s="7" t="s">
        <v>25</v>
      </c>
      <c r="G11381" s="7" t="s">
        <v>198</v>
      </c>
      <c r="H11381">
        <f t="shared" si="177"/>
        <v>0</v>
      </c>
    </row>
    <row r="11382" spans="1:8" x14ac:dyDescent="0.3">
      <c r="A11382" s="9">
        <v>180151242</v>
      </c>
      <c r="B11382" s="8">
        <v>43312.535162037035</v>
      </c>
      <c r="C11382" s="7" t="s">
        <v>36</v>
      </c>
      <c r="D11382" s="7" t="s">
        <v>714</v>
      </c>
      <c r="E11382" s="8">
        <v>43312.59171296296</v>
      </c>
      <c r="F11382" s="7" t="s">
        <v>62</v>
      </c>
      <c r="G11382" s="7" t="s">
        <v>198</v>
      </c>
      <c r="H11382">
        <f t="shared" si="177"/>
        <v>0</v>
      </c>
    </row>
    <row r="11383" spans="1:8" x14ac:dyDescent="0.3">
      <c r="A11383" s="9">
        <v>180151242</v>
      </c>
      <c r="B11383" s="8">
        <v>43312.535162037035</v>
      </c>
      <c r="C11383" s="7" t="s">
        <v>36</v>
      </c>
      <c r="D11383" s="7" t="s">
        <v>714</v>
      </c>
      <c r="E11383" s="8">
        <v>43312.590451388889</v>
      </c>
      <c r="F11383" s="7" t="s">
        <v>25</v>
      </c>
      <c r="G11383" s="7" t="s">
        <v>76</v>
      </c>
      <c r="H11383">
        <f t="shared" si="177"/>
        <v>0</v>
      </c>
    </row>
    <row r="11384" spans="1:8" x14ac:dyDescent="0.3">
      <c r="A11384" s="9">
        <v>180151242</v>
      </c>
      <c r="B11384" s="8">
        <v>43312.535162037035</v>
      </c>
      <c r="C11384" s="7" t="s">
        <v>36</v>
      </c>
      <c r="D11384" s="7" t="s">
        <v>714</v>
      </c>
      <c r="E11384" s="8">
        <v>43312.587627314817</v>
      </c>
      <c r="F11384" s="7" t="s">
        <v>31</v>
      </c>
      <c r="G11384" s="7" t="s">
        <v>141</v>
      </c>
      <c r="H11384">
        <f t="shared" si="177"/>
        <v>0</v>
      </c>
    </row>
    <row r="11385" spans="1:8" x14ac:dyDescent="0.3">
      <c r="A11385" s="9">
        <v>180151242</v>
      </c>
      <c r="B11385" s="8">
        <v>43312.535162037035</v>
      </c>
      <c r="C11385" s="7" t="s">
        <v>36</v>
      </c>
      <c r="D11385" s="7" t="s">
        <v>714</v>
      </c>
      <c r="E11385" s="8">
        <v>43312.577662037038</v>
      </c>
      <c r="F11385" s="7" t="s">
        <v>31</v>
      </c>
      <c r="G11385" s="7" t="s">
        <v>72</v>
      </c>
      <c r="H11385">
        <f t="shared" si="177"/>
        <v>0</v>
      </c>
    </row>
    <row r="11386" spans="1:8" x14ac:dyDescent="0.3">
      <c r="A11386" s="9">
        <v>180151242</v>
      </c>
      <c r="B11386" s="8">
        <v>43312.535162037035</v>
      </c>
      <c r="C11386" s="7" t="s">
        <v>36</v>
      </c>
      <c r="D11386" s="7" t="s">
        <v>714</v>
      </c>
      <c r="E11386" s="8">
        <v>43312.566921296297</v>
      </c>
      <c r="F11386" s="7" t="s">
        <v>31</v>
      </c>
      <c r="G11386" s="7" t="s">
        <v>76</v>
      </c>
      <c r="H11386">
        <f t="shared" si="177"/>
        <v>0</v>
      </c>
    </row>
    <row r="11387" spans="1:8" x14ac:dyDescent="0.3">
      <c r="A11387" s="9">
        <v>180151242</v>
      </c>
      <c r="B11387" s="8">
        <v>43312.535162037035</v>
      </c>
      <c r="C11387" s="7" t="s">
        <v>36</v>
      </c>
      <c r="D11387" s="7" t="s">
        <v>714</v>
      </c>
      <c r="E11387" s="8">
        <v>43312.56689814815</v>
      </c>
      <c r="F11387" s="7" t="s">
        <v>31</v>
      </c>
      <c r="G11387" t="s">
        <v>568</v>
      </c>
      <c r="H11387">
        <f t="shared" si="177"/>
        <v>0</v>
      </c>
    </row>
    <row r="11388" spans="1:8" x14ac:dyDescent="0.3">
      <c r="A11388" s="9">
        <v>180151242</v>
      </c>
      <c r="B11388" s="8">
        <v>43312.535162037035</v>
      </c>
      <c r="C11388" s="7" t="s">
        <v>36</v>
      </c>
      <c r="D11388" s="7" t="s">
        <v>714</v>
      </c>
      <c r="E11388" s="8">
        <v>43312.566342592596</v>
      </c>
      <c r="F11388" s="7" t="s">
        <v>31</v>
      </c>
      <c r="G11388" s="7" t="s">
        <v>72</v>
      </c>
      <c r="H11388">
        <f t="shared" si="177"/>
        <v>0</v>
      </c>
    </row>
    <row r="11389" spans="1:8" x14ac:dyDescent="0.3">
      <c r="A11389" s="9">
        <v>180151242</v>
      </c>
      <c r="B11389" s="8">
        <v>43312.535162037035</v>
      </c>
      <c r="C11389" s="7" t="s">
        <v>36</v>
      </c>
      <c r="D11389" s="7" t="s">
        <v>714</v>
      </c>
      <c r="E11389" s="8">
        <v>43312.56045138889</v>
      </c>
      <c r="F11389" s="7" t="s">
        <v>31</v>
      </c>
      <c r="G11389" s="7" t="s">
        <v>551</v>
      </c>
      <c r="H11389">
        <f t="shared" si="177"/>
        <v>0</v>
      </c>
    </row>
    <row r="11390" spans="1:8" x14ac:dyDescent="0.3">
      <c r="A11390" s="9">
        <v>180151242</v>
      </c>
      <c r="B11390" s="8">
        <v>43312.535162037035</v>
      </c>
      <c r="C11390" s="7" t="s">
        <v>36</v>
      </c>
      <c r="D11390" s="7" t="s">
        <v>714</v>
      </c>
      <c r="E11390" s="8">
        <v>43312.555231481485</v>
      </c>
      <c r="F11390" s="7" t="s">
        <v>31</v>
      </c>
      <c r="G11390" s="7" t="s">
        <v>103</v>
      </c>
      <c r="H11390">
        <f t="shared" si="177"/>
        <v>0</v>
      </c>
    </row>
    <row r="11391" spans="1:8" x14ac:dyDescent="0.3">
      <c r="A11391" s="9">
        <v>180151242</v>
      </c>
      <c r="B11391" s="8">
        <v>43312.535162037035</v>
      </c>
      <c r="C11391" s="7" t="s">
        <v>36</v>
      </c>
      <c r="D11391" s="7" t="s">
        <v>714</v>
      </c>
      <c r="E11391" s="8">
        <v>43312.550659722219</v>
      </c>
      <c r="F11391" s="7" t="s">
        <v>29</v>
      </c>
      <c r="G11391" s="7" t="s">
        <v>551</v>
      </c>
      <c r="H11391">
        <f t="shared" si="177"/>
        <v>0</v>
      </c>
    </row>
    <row r="11392" spans="1:8" x14ac:dyDescent="0.3">
      <c r="A11392" s="9">
        <v>180151242</v>
      </c>
      <c r="B11392" s="8">
        <v>43312.535162037035</v>
      </c>
      <c r="C11392" s="7" t="s">
        <v>36</v>
      </c>
      <c r="D11392" s="7" t="s">
        <v>714</v>
      </c>
      <c r="E11392" s="8">
        <v>43312.549247685187</v>
      </c>
      <c r="F11392" s="7" t="s">
        <v>29</v>
      </c>
      <c r="G11392" s="7" t="s">
        <v>568</v>
      </c>
      <c r="H11392">
        <f t="shared" si="177"/>
        <v>0</v>
      </c>
    </row>
    <row r="11393" spans="1:8" x14ac:dyDescent="0.3">
      <c r="A11393" s="9">
        <v>180151242</v>
      </c>
      <c r="B11393" s="8">
        <v>43312.535162037035</v>
      </c>
      <c r="C11393" s="7" t="s">
        <v>36</v>
      </c>
      <c r="D11393" s="7" t="s">
        <v>714</v>
      </c>
      <c r="E11393" s="8">
        <v>43312.547222222223</v>
      </c>
      <c r="F11393" s="7" t="s">
        <v>29</v>
      </c>
      <c r="G11393" s="7" t="s">
        <v>76</v>
      </c>
      <c r="H11393">
        <f t="shared" si="177"/>
        <v>0</v>
      </c>
    </row>
    <row r="11394" spans="1:8" x14ac:dyDescent="0.3">
      <c r="A11394" s="9">
        <v>180151242</v>
      </c>
      <c r="B11394" s="8">
        <v>43312.535162037035</v>
      </c>
      <c r="C11394" s="7" t="s">
        <v>36</v>
      </c>
      <c r="D11394" s="7" t="s">
        <v>714</v>
      </c>
      <c r="E11394" s="8">
        <v>43312.547210648147</v>
      </c>
      <c r="F11394" s="7" t="s">
        <v>29</v>
      </c>
      <c r="G11394" s="7" t="s">
        <v>103</v>
      </c>
      <c r="H11394">
        <f t="shared" si="177"/>
        <v>0</v>
      </c>
    </row>
    <row r="11395" spans="1:8" x14ac:dyDescent="0.3">
      <c r="A11395" s="9">
        <v>180151242</v>
      </c>
      <c r="B11395" s="8">
        <v>43312.535162037035</v>
      </c>
      <c r="C11395" s="7" t="s">
        <v>36</v>
      </c>
      <c r="D11395" s="7" t="s">
        <v>714</v>
      </c>
      <c r="E11395" s="8">
        <v>43312.544999999998</v>
      </c>
      <c r="F11395" s="7" t="s">
        <v>32</v>
      </c>
      <c r="G11395" s="7" t="s">
        <v>198</v>
      </c>
      <c r="H11395">
        <f t="shared" ref="H11395:H11458" si="178">IF(AND(A11395&lt;&gt;A11394,C11395="PD Accident    "),1,0)</f>
        <v>0</v>
      </c>
    </row>
    <row r="11396" spans="1:8" x14ac:dyDescent="0.3">
      <c r="A11396" s="9">
        <v>180151242</v>
      </c>
      <c r="B11396" s="8">
        <v>43312.535162037035</v>
      </c>
      <c r="C11396" s="7" t="s">
        <v>36</v>
      </c>
      <c r="D11396" s="7" t="s">
        <v>714</v>
      </c>
      <c r="E11396" s="8">
        <v>43312.541701388887</v>
      </c>
      <c r="F11396" s="7" t="s">
        <v>31</v>
      </c>
      <c r="G11396" s="7" t="s">
        <v>198</v>
      </c>
      <c r="H11396">
        <f t="shared" si="178"/>
        <v>0</v>
      </c>
    </row>
    <row r="11397" spans="1:8" x14ac:dyDescent="0.3">
      <c r="A11397" s="9">
        <v>180151242</v>
      </c>
      <c r="B11397" s="8">
        <v>43312.535162037035</v>
      </c>
      <c r="C11397" s="7" t="s">
        <v>36</v>
      </c>
      <c r="D11397" s="7" t="s">
        <v>714</v>
      </c>
      <c r="E11397" s="8">
        <v>43312.538356481484</v>
      </c>
      <c r="F11397" s="7" t="s">
        <v>29</v>
      </c>
      <c r="G11397" s="7" t="s">
        <v>198</v>
      </c>
      <c r="H11397">
        <f t="shared" si="178"/>
        <v>0</v>
      </c>
    </row>
    <row r="11398" spans="1:8" x14ac:dyDescent="0.3">
      <c r="A11398" s="9">
        <v>180151360</v>
      </c>
      <c r="B11398" s="8">
        <v>43312.639861111114</v>
      </c>
      <c r="C11398" s="7" t="s">
        <v>36</v>
      </c>
      <c r="D11398" s="7" t="s">
        <v>181</v>
      </c>
      <c r="E11398" s="8">
        <v>43312.705057870371</v>
      </c>
      <c r="F11398" s="7" t="s">
        <v>25</v>
      </c>
      <c r="G11398" s="7" t="s">
        <v>28</v>
      </c>
      <c r="H11398">
        <f t="shared" si="178"/>
        <v>1</v>
      </c>
    </row>
    <row r="11399" spans="1:8" x14ac:dyDescent="0.3">
      <c r="A11399" s="9">
        <v>180151360</v>
      </c>
      <c r="B11399" s="8">
        <v>43312.639861111114</v>
      </c>
      <c r="C11399" s="7" t="s">
        <v>36</v>
      </c>
      <c r="D11399" s="7" t="s">
        <v>181</v>
      </c>
      <c r="E11399" s="8">
        <v>43312.703784722224</v>
      </c>
      <c r="F11399" s="7" t="s">
        <v>25</v>
      </c>
      <c r="G11399" s="7" t="s">
        <v>46</v>
      </c>
      <c r="H11399">
        <f t="shared" si="178"/>
        <v>0</v>
      </c>
    </row>
    <row r="11400" spans="1:8" x14ac:dyDescent="0.3">
      <c r="A11400" s="9">
        <v>180151360</v>
      </c>
      <c r="B11400" s="8">
        <v>43312.639861111114</v>
      </c>
      <c r="C11400" s="7" t="s">
        <v>36</v>
      </c>
      <c r="D11400" s="7" t="s">
        <v>181</v>
      </c>
      <c r="E11400" s="8">
        <v>43312.683599537035</v>
      </c>
      <c r="F11400" s="7" t="s">
        <v>29</v>
      </c>
      <c r="G11400" s="7" t="s">
        <v>28</v>
      </c>
      <c r="H11400">
        <f t="shared" si="178"/>
        <v>0</v>
      </c>
    </row>
    <row r="11401" spans="1:8" x14ac:dyDescent="0.3">
      <c r="A11401" s="9">
        <v>180151360</v>
      </c>
      <c r="B11401" s="8">
        <v>43312.639861111114</v>
      </c>
      <c r="C11401" s="7" t="s">
        <v>36</v>
      </c>
      <c r="D11401" s="7" t="s">
        <v>181</v>
      </c>
      <c r="E11401" s="8">
        <v>43312.657060185185</v>
      </c>
      <c r="F11401" s="7" t="s">
        <v>25</v>
      </c>
      <c r="G11401" s="7" t="s">
        <v>93</v>
      </c>
      <c r="H11401">
        <f t="shared" si="178"/>
        <v>0</v>
      </c>
    </row>
    <row r="11402" spans="1:8" x14ac:dyDescent="0.3">
      <c r="A11402" s="9">
        <v>180151360</v>
      </c>
      <c r="B11402" s="8">
        <v>43312.639861111114</v>
      </c>
      <c r="C11402" s="7" t="s">
        <v>36</v>
      </c>
      <c r="D11402" s="7" t="s">
        <v>181</v>
      </c>
      <c r="E11402" s="8">
        <v>43312.652800925927</v>
      </c>
      <c r="F11402" s="7" t="s">
        <v>29</v>
      </c>
      <c r="G11402" s="7" t="s">
        <v>93</v>
      </c>
      <c r="H11402">
        <f t="shared" si="178"/>
        <v>0</v>
      </c>
    </row>
    <row r="11403" spans="1:8" x14ac:dyDescent="0.3">
      <c r="A11403" s="9">
        <v>180151360</v>
      </c>
      <c r="B11403" s="8">
        <v>43312.639861111114</v>
      </c>
      <c r="C11403" s="7" t="s">
        <v>36</v>
      </c>
      <c r="D11403" s="7" t="s">
        <v>181</v>
      </c>
      <c r="E11403" s="8">
        <v>43312.652708333335</v>
      </c>
      <c r="F11403" s="7" t="s">
        <v>31</v>
      </c>
      <c r="G11403" s="7" t="s">
        <v>46</v>
      </c>
      <c r="H11403">
        <f t="shared" si="178"/>
        <v>0</v>
      </c>
    </row>
    <row r="11404" spans="1:8" x14ac:dyDescent="0.3">
      <c r="A11404" s="9">
        <v>180151360</v>
      </c>
      <c r="B11404" s="8">
        <v>43312.639861111114</v>
      </c>
      <c r="C11404" s="7" t="s">
        <v>36</v>
      </c>
      <c r="D11404" s="7" t="s">
        <v>181</v>
      </c>
      <c r="E11404" s="8">
        <v>43312.65253472222</v>
      </c>
      <c r="F11404" s="7" t="s">
        <v>212</v>
      </c>
      <c r="G11404" s="7"/>
      <c r="H11404">
        <f t="shared" si="178"/>
        <v>0</v>
      </c>
    </row>
    <row r="11405" spans="1:8" x14ac:dyDescent="0.3">
      <c r="A11405" s="9">
        <v>180151360</v>
      </c>
      <c r="B11405" s="8">
        <v>43312.639861111114</v>
      </c>
      <c r="C11405" s="7" t="s">
        <v>36</v>
      </c>
      <c r="D11405" s="7" t="s">
        <v>181</v>
      </c>
      <c r="E11405" s="8">
        <v>43312.649895833332</v>
      </c>
      <c r="F11405" s="7" t="s">
        <v>25</v>
      </c>
      <c r="G11405" s="7" t="s">
        <v>102</v>
      </c>
      <c r="H11405">
        <f t="shared" si="178"/>
        <v>0</v>
      </c>
    </row>
    <row r="11406" spans="1:8" x14ac:dyDescent="0.3">
      <c r="A11406" s="9">
        <v>180151360</v>
      </c>
      <c r="B11406" s="8">
        <v>43312.639861111114</v>
      </c>
      <c r="C11406" s="7" t="s">
        <v>36</v>
      </c>
      <c r="D11406" s="7" t="s">
        <v>181</v>
      </c>
      <c r="E11406" s="8">
        <v>43312.649039351854</v>
      </c>
      <c r="F11406" s="7" t="s">
        <v>25</v>
      </c>
      <c r="G11406" s="7" t="s">
        <v>46</v>
      </c>
      <c r="H11406">
        <f t="shared" si="178"/>
        <v>0</v>
      </c>
    </row>
    <row r="11407" spans="1:8" x14ac:dyDescent="0.3">
      <c r="A11407" s="9">
        <v>180151360</v>
      </c>
      <c r="B11407" s="8">
        <v>43312.639861111114</v>
      </c>
      <c r="C11407" s="7" t="s">
        <v>36</v>
      </c>
      <c r="D11407" s="7" t="s">
        <v>181</v>
      </c>
      <c r="E11407" s="8">
        <v>43312.645914351851</v>
      </c>
      <c r="F11407" s="7" t="s">
        <v>29</v>
      </c>
      <c r="G11407" s="7" t="s">
        <v>46</v>
      </c>
      <c r="H11407">
        <f t="shared" si="178"/>
        <v>0</v>
      </c>
    </row>
    <row r="11408" spans="1:8" x14ac:dyDescent="0.3">
      <c r="A11408" s="9">
        <v>180151398</v>
      </c>
      <c r="B11408" s="8">
        <v>43312.659039351849</v>
      </c>
      <c r="C11408" s="7" t="s">
        <v>36</v>
      </c>
      <c r="D11408" s="7" t="s">
        <v>829</v>
      </c>
      <c r="E11408" s="8">
        <v>43312.695289351854</v>
      </c>
      <c r="F11408" s="7" t="s">
        <v>25</v>
      </c>
      <c r="G11408" s="7" t="s">
        <v>81</v>
      </c>
      <c r="H11408">
        <f t="shared" si="178"/>
        <v>1</v>
      </c>
    </row>
    <row r="11409" spans="1:8" x14ac:dyDescent="0.3">
      <c r="A11409" s="9">
        <v>180151398</v>
      </c>
      <c r="B11409" s="8">
        <v>43312.659039351849</v>
      </c>
      <c r="C11409" s="7" t="s">
        <v>36</v>
      </c>
      <c r="D11409" s="7" t="s">
        <v>829</v>
      </c>
      <c r="E11409" s="8">
        <v>43312.691400462965</v>
      </c>
      <c r="F11409" s="7" t="s">
        <v>25</v>
      </c>
      <c r="G11409" s="7" t="s">
        <v>368</v>
      </c>
      <c r="H11409">
        <f t="shared" si="178"/>
        <v>0</v>
      </c>
    </row>
    <row r="11410" spans="1:8" x14ac:dyDescent="0.3">
      <c r="A11410" s="9">
        <v>180151398</v>
      </c>
      <c r="B11410" s="8">
        <v>43312.659039351849</v>
      </c>
      <c r="C11410" s="7" t="s">
        <v>36</v>
      </c>
      <c r="D11410" s="7" t="s">
        <v>829</v>
      </c>
      <c r="E11410" s="8">
        <v>43312.687928240739</v>
      </c>
      <c r="F11410" s="7" t="s">
        <v>25</v>
      </c>
      <c r="G11410" s="7" t="s">
        <v>81</v>
      </c>
      <c r="H11410">
        <f t="shared" si="178"/>
        <v>0</v>
      </c>
    </row>
    <row r="11411" spans="1:8" x14ac:dyDescent="0.3">
      <c r="A11411" s="9">
        <v>180151398</v>
      </c>
      <c r="B11411" s="8">
        <v>43312.659039351849</v>
      </c>
      <c r="C11411" s="7" t="s">
        <v>36</v>
      </c>
      <c r="D11411" s="7" t="s">
        <v>829</v>
      </c>
      <c r="E11411" s="8">
        <v>43312.686990740738</v>
      </c>
      <c r="F11411" s="7" t="s">
        <v>25</v>
      </c>
      <c r="G11411" s="7" t="s">
        <v>43</v>
      </c>
      <c r="H11411">
        <f t="shared" si="178"/>
        <v>0</v>
      </c>
    </row>
    <row r="11412" spans="1:8" x14ac:dyDescent="0.3">
      <c r="A11412" s="9">
        <v>180151398</v>
      </c>
      <c r="B11412" s="8">
        <v>43312.659039351849</v>
      </c>
      <c r="C11412" s="7" t="s">
        <v>36</v>
      </c>
      <c r="D11412" s="7" t="s">
        <v>829</v>
      </c>
      <c r="E11412" s="8">
        <v>43312.684293981481</v>
      </c>
      <c r="F11412" s="7" t="s">
        <v>25</v>
      </c>
      <c r="G11412" s="7" t="s">
        <v>34</v>
      </c>
      <c r="H11412">
        <f t="shared" si="178"/>
        <v>0</v>
      </c>
    </row>
    <row r="11413" spans="1:8" x14ac:dyDescent="0.3">
      <c r="A11413" s="9">
        <v>180151398</v>
      </c>
      <c r="B11413" s="8">
        <v>43312.659039351849</v>
      </c>
      <c r="C11413" s="7" t="s">
        <v>36</v>
      </c>
      <c r="D11413" s="7" t="s">
        <v>829</v>
      </c>
      <c r="E11413" s="8">
        <v>43312.678460648145</v>
      </c>
      <c r="F11413" s="7" t="s">
        <v>62</v>
      </c>
      <c r="G11413" s="7" t="s">
        <v>81</v>
      </c>
      <c r="H11413">
        <f t="shared" si="178"/>
        <v>0</v>
      </c>
    </row>
    <row r="11414" spans="1:8" x14ac:dyDescent="0.3">
      <c r="A11414" s="9">
        <v>180151398</v>
      </c>
      <c r="B11414" s="8">
        <v>43312.659039351849</v>
      </c>
      <c r="C11414" s="7" t="s">
        <v>36</v>
      </c>
      <c r="D11414" s="7" t="s">
        <v>829</v>
      </c>
      <c r="E11414" s="8">
        <v>43312.670868055553</v>
      </c>
      <c r="F11414" s="7" t="s">
        <v>31</v>
      </c>
      <c r="G11414" s="7" t="s">
        <v>43</v>
      </c>
      <c r="H11414">
        <f t="shared" si="178"/>
        <v>0</v>
      </c>
    </row>
    <row r="11415" spans="1:8" x14ac:dyDescent="0.3">
      <c r="A11415" s="9">
        <v>180151398</v>
      </c>
      <c r="B11415" s="8">
        <v>43312.659039351849</v>
      </c>
      <c r="C11415" s="7" t="s">
        <v>36</v>
      </c>
      <c r="D11415" s="7" t="s">
        <v>829</v>
      </c>
      <c r="E11415" s="8">
        <v>43312.66474537037</v>
      </c>
      <c r="F11415" s="7" t="s">
        <v>201</v>
      </c>
      <c r="G11415" s="7" t="s">
        <v>61</v>
      </c>
      <c r="H11415">
        <f t="shared" si="178"/>
        <v>0</v>
      </c>
    </row>
    <row r="11416" spans="1:8" x14ac:dyDescent="0.3">
      <c r="A11416" s="9">
        <v>180151398</v>
      </c>
      <c r="B11416" s="8">
        <v>43312.659039351849</v>
      </c>
      <c r="C11416" s="7" t="s">
        <v>36</v>
      </c>
      <c r="D11416" s="7" t="s">
        <v>829</v>
      </c>
      <c r="E11416" s="8">
        <v>43312.664201388892</v>
      </c>
      <c r="F11416" s="7" t="s">
        <v>31</v>
      </c>
      <c r="G11416" s="7" t="s">
        <v>81</v>
      </c>
      <c r="H11416">
        <f t="shared" si="178"/>
        <v>0</v>
      </c>
    </row>
    <row r="11417" spans="1:8" x14ac:dyDescent="0.3">
      <c r="A11417" s="9">
        <v>180151398</v>
      </c>
      <c r="B11417" s="8">
        <v>43312.659039351849</v>
      </c>
      <c r="C11417" s="7" t="s">
        <v>36</v>
      </c>
      <c r="D11417" s="7" t="s">
        <v>829</v>
      </c>
      <c r="E11417" s="8">
        <v>43312.662893518522</v>
      </c>
      <c r="F11417" s="7" t="s">
        <v>25</v>
      </c>
      <c r="G11417" s="7" t="s">
        <v>42</v>
      </c>
      <c r="H11417">
        <f t="shared" si="178"/>
        <v>0</v>
      </c>
    </row>
    <row r="11418" spans="1:8" x14ac:dyDescent="0.3">
      <c r="A11418" s="9">
        <v>180151398</v>
      </c>
      <c r="B11418" s="8">
        <v>43312.659039351849</v>
      </c>
      <c r="C11418" s="7" t="s">
        <v>36</v>
      </c>
      <c r="D11418" s="7" t="s">
        <v>829</v>
      </c>
      <c r="E11418" s="8">
        <v>43312.662465277775</v>
      </c>
      <c r="F11418" s="7" t="s">
        <v>25</v>
      </c>
      <c r="G11418" s="7" t="s">
        <v>193</v>
      </c>
      <c r="H11418">
        <f t="shared" si="178"/>
        <v>0</v>
      </c>
    </row>
    <row r="11419" spans="1:8" x14ac:dyDescent="0.3">
      <c r="A11419" s="9">
        <v>180151398</v>
      </c>
      <c r="B11419" s="8">
        <v>43312.659039351849</v>
      </c>
      <c r="C11419" s="7" t="s">
        <v>36</v>
      </c>
      <c r="D11419" s="7" t="s">
        <v>829</v>
      </c>
      <c r="E11419" s="8">
        <v>43312.661990740744</v>
      </c>
      <c r="F11419" s="7" t="s">
        <v>62</v>
      </c>
      <c r="G11419" s="7" t="s">
        <v>368</v>
      </c>
      <c r="H11419">
        <f t="shared" si="178"/>
        <v>0</v>
      </c>
    </row>
    <row r="11420" spans="1:8" x14ac:dyDescent="0.3">
      <c r="A11420" s="9">
        <v>180151398</v>
      </c>
      <c r="B11420" s="8">
        <v>43312.659039351849</v>
      </c>
      <c r="C11420" s="7" t="s">
        <v>36</v>
      </c>
      <c r="D11420" s="7" t="s">
        <v>829</v>
      </c>
      <c r="E11420" s="8">
        <v>43312.660833333335</v>
      </c>
      <c r="F11420" s="7" t="s">
        <v>31</v>
      </c>
      <c r="G11420" s="7" t="s">
        <v>34</v>
      </c>
      <c r="H11420">
        <f t="shared" si="178"/>
        <v>0</v>
      </c>
    </row>
    <row r="11421" spans="1:8" x14ac:dyDescent="0.3">
      <c r="A11421" s="9">
        <v>180151398</v>
      </c>
      <c r="B11421" s="8">
        <v>43312.659039351849</v>
      </c>
      <c r="C11421" s="7" t="s">
        <v>36</v>
      </c>
      <c r="D11421" s="7" t="s">
        <v>829</v>
      </c>
      <c r="E11421" s="8">
        <v>43312.660787037035</v>
      </c>
      <c r="F11421" s="7" t="s">
        <v>31</v>
      </c>
      <c r="G11421" s="7" t="s">
        <v>42</v>
      </c>
      <c r="H11421">
        <f t="shared" si="178"/>
        <v>0</v>
      </c>
    </row>
    <row r="11422" spans="1:8" x14ac:dyDescent="0.3">
      <c r="A11422" s="9">
        <v>180151398</v>
      </c>
      <c r="B11422" s="8">
        <v>43312.659039351849</v>
      </c>
      <c r="C11422" s="7" t="s">
        <v>36</v>
      </c>
      <c r="D11422" s="7" t="s">
        <v>829</v>
      </c>
      <c r="E11422" s="8">
        <v>43312.660451388889</v>
      </c>
      <c r="F11422" s="7" t="s">
        <v>25</v>
      </c>
      <c r="G11422" s="7" t="s">
        <v>81</v>
      </c>
      <c r="H11422">
        <f t="shared" si="178"/>
        <v>0</v>
      </c>
    </row>
    <row r="11423" spans="1:8" x14ac:dyDescent="0.3">
      <c r="A11423" s="9">
        <v>180151398</v>
      </c>
      <c r="B11423" s="8">
        <v>43312.659039351849</v>
      </c>
      <c r="C11423" s="7" t="s">
        <v>36</v>
      </c>
      <c r="D11423" s="7" t="s">
        <v>829</v>
      </c>
      <c r="E11423" s="8">
        <v>43312.66033564815</v>
      </c>
      <c r="F11423" s="7" t="s">
        <v>31</v>
      </c>
      <c r="G11423" s="7" t="s">
        <v>81</v>
      </c>
      <c r="H11423">
        <f t="shared" si="178"/>
        <v>0</v>
      </c>
    </row>
    <row r="11424" spans="1:8" x14ac:dyDescent="0.3">
      <c r="A11424" s="9">
        <v>180151398</v>
      </c>
      <c r="B11424" s="8">
        <v>43312.659039351849</v>
      </c>
      <c r="C11424" s="7" t="s">
        <v>36</v>
      </c>
      <c r="D11424" s="7" t="s">
        <v>829</v>
      </c>
      <c r="E11424" s="8">
        <v>43312.660231481481</v>
      </c>
      <c r="F11424" s="7" t="s">
        <v>31</v>
      </c>
      <c r="G11424" s="7" t="s">
        <v>193</v>
      </c>
      <c r="H11424">
        <f t="shared" si="178"/>
        <v>0</v>
      </c>
    </row>
    <row r="11425" spans="1:8" x14ac:dyDescent="0.3">
      <c r="A11425" s="9">
        <v>180151398</v>
      </c>
      <c r="B11425" s="8">
        <v>43312.659039351849</v>
      </c>
      <c r="C11425" s="7" t="s">
        <v>36</v>
      </c>
      <c r="D11425" s="7" t="s">
        <v>829</v>
      </c>
      <c r="E11425" s="8">
        <v>43312.660138888888</v>
      </c>
      <c r="F11425" s="7" t="s">
        <v>31</v>
      </c>
      <c r="G11425" s="7" t="s">
        <v>61</v>
      </c>
      <c r="H11425">
        <f t="shared" si="178"/>
        <v>0</v>
      </c>
    </row>
    <row r="11426" spans="1:8" x14ac:dyDescent="0.3">
      <c r="A11426" s="9">
        <v>180151398</v>
      </c>
      <c r="B11426" s="8">
        <v>43312.659039351849</v>
      </c>
      <c r="C11426" s="7" t="s">
        <v>36</v>
      </c>
      <c r="D11426" s="7" t="s">
        <v>829</v>
      </c>
      <c r="E11426" s="8">
        <v>43312.659942129627</v>
      </c>
      <c r="F11426" s="7" t="s">
        <v>31</v>
      </c>
      <c r="G11426" s="7" t="s">
        <v>34</v>
      </c>
      <c r="H11426">
        <f t="shared" si="178"/>
        <v>0</v>
      </c>
    </row>
    <row r="11427" spans="1:8" x14ac:dyDescent="0.3">
      <c r="A11427" s="9">
        <v>180151398</v>
      </c>
      <c r="B11427" s="8">
        <v>43312.659039351849</v>
      </c>
      <c r="C11427" s="7" t="s">
        <v>36</v>
      </c>
      <c r="D11427" s="7" t="s">
        <v>829</v>
      </c>
      <c r="E11427" s="8">
        <v>43312.659363425926</v>
      </c>
      <c r="F11427" s="7" t="s">
        <v>31</v>
      </c>
      <c r="G11427" s="7" t="s">
        <v>368</v>
      </c>
      <c r="H11427">
        <f t="shared" si="178"/>
        <v>0</v>
      </c>
    </row>
    <row r="11428" spans="1:8" x14ac:dyDescent="0.3">
      <c r="A11428" s="9">
        <v>180151447</v>
      </c>
      <c r="B11428" s="8">
        <v>43312.690335648149</v>
      </c>
      <c r="C11428" s="7" t="s">
        <v>36</v>
      </c>
      <c r="D11428" s="7" t="s">
        <v>595</v>
      </c>
      <c r="E11428" s="8">
        <v>43312.758287037039</v>
      </c>
      <c r="F11428" s="7" t="s">
        <v>25</v>
      </c>
      <c r="G11428" s="7" t="s">
        <v>46</v>
      </c>
      <c r="H11428">
        <f t="shared" si="178"/>
        <v>1</v>
      </c>
    </row>
    <row r="11429" spans="1:8" x14ac:dyDescent="0.3">
      <c r="A11429" s="9">
        <v>180151447</v>
      </c>
      <c r="B11429" s="8">
        <v>43312.690335648149</v>
      </c>
      <c r="C11429" s="7" t="s">
        <v>36</v>
      </c>
      <c r="D11429" s="7" t="s">
        <v>595</v>
      </c>
      <c r="E11429" s="8">
        <v>43312.718310185184</v>
      </c>
      <c r="F11429" s="7" t="s">
        <v>25</v>
      </c>
      <c r="G11429" s="7" t="s">
        <v>28</v>
      </c>
      <c r="H11429">
        <f t="shared" si="178"/>
        <v>0</v>
      </c>
    </row>
    <row r="11430" spans="1:8" x14ac:dyDescent="0.3">
      <c r="A11430" s="9">
        <v>180151447</v>
      </c>
      <c r="B11430" s="8">
        <v>43312.690335648149</v>
      </c>
      <c r="C11430" s="7" t="s">
        <v>36</v>
      </c>
      <c r="D11430" s="7" t="s">
        <v>595</v>
      </c>
      <c r="E11430" s="8">
        <v>43312.718032407407</v>
      </c>
      <c r="F11430" s="7" t="s">
        <v>31</v>
      </c>
      <c r="G11430" s="7" t="s">
        <v>46</v>
      </c>
      <c r="H11430">
        <f t="shared" si="178"/>
        <v>0</v>
      </c>
    </row>
    <row r="11431" spans="1:8" x14ac:dyDescent="0.3">
      <c r="A11431" s="9">
        <v>180151447</v>
      </c>
      <c r="B11431" s="8">
        <v>43312.690335648149</v>
      </c>
      <c r="C11431" s="7" t="s">
        <v>36</v>
      </c>
      <c r="D11431" s="7" t="s">
        <v>595</v>
      </c>
      <c r="E11431" s="8">
        <v>43312.707048611112</v>
      </c>
      <c r="F11431" s="7" t="s">
        <v>31</v>
      </c>
      <c r="G11431" s="7" t="s">
        <v>28</v>
      </c>
      <c r="H11431">
        <f t="shared" si="178"/>
        <v>0</v>
      </c>
    </row>
    <row r="11432" spans="1:8" x14ac:dyDescent="0.3">
      <c r="A11432" s="9">
        <v>180151447</v>
      </c>
      <c r="B11432" s="8">
        <v>43312.690335648149</v>
      </c>
      <c r="C11432" s="7" t="s">
        <v>36</v>
      </c>
      <c r="D11432" s="7" t="s">
        <v>595</v>
      </c>
      <c r="E11432" s="8">
        <v>43312.70511574074</v>
      </c>
      <c r="F11432" s="7" t="s">
        <v>29</v>
      </c>
      <c r="G11432" s="7" t="s">
        <v>28</v>
      </c>
      <c r="H11432">
        <f t="shared" si="178"/>
        <v>0</v>
      </c>
    </row>
    <row r="11433" spans="1:8" x14ac:dyDescent="0.3">
      <c r="A11433" s="9">
        <v>180151447</v>
      </c>
      <c r="B11433" s="8">
        <v>43312.690335648149</v>
      </c>
      <c r="C11433" s="7" t="s">
        <v>36</v>
      </c>
      <c r="D11433" s="7" t="s">
        <v>595</v>
      </c>
      <c r="E11433" s="8">
        <v>43312.703842592593</v>
      </c>
      <c r="F11433" s="7" t="s">
        <v>29</v>
      </c>
      <c r="G11433" s="7" t="s">
        <v>46</v>
      </c>
      <c r="H11433">
        <f t="shared" si="178"/>
        <v>0</v>
      </c>
    </row>
    <row r="11434" spans="1:8" x14ac:dyDescent="0.3">
      <c r="A11434" s="9">
        <v>180151447</v>
      </c>
      <c r="B11434" s="8">
        <v>43312.690335648149</v>
      </c>
      <c r="C11434" s="7" t="s">
        <v>36</v>
      </c>
      <c r="D11434" s="7" t="s">
        <v>595</v>
      </c>
      <c r="E11434" s="8">
        <v>43312.701064814813</v>
      </c>
      <c r="F11434" s="7" t="s">
        <v>25</v>
      </c>
      <c r="G11434" s="7" t="s">
        <v>172</v>
      </c>
      <c r="H11434">
        <f t="shared" si="178"/>
        <v>0</v>
      </c>
    </row>
    <row r="11435" spans="1:8" x14ac:dyDescent="0.3">
      <c r="A11435" s="9">
        <v>180151447</v>
      </c>
      <c r="B11435" s="8">
        <v>43312.690335648149</v>
      </c>
      <c r="C11435" s="7" t="s">
        <v>36</v>
      </c>
      <c r="D11435" s="7" t="s">
        <v>595</v>
      </c>
      <c r="E11435" s="8">
        <v>43312.70040509259</v>
      </c>
      <c r="F11435" s="7" t="s">
        <v>29</v>
      </c>
      <c r="G11435" s="7" t="s">
        <v>172</v>
      </c>
      <c r="H11435">
        <f t="shared" si="178"/>
        <v>0</v>
      </c>
    </row>
    <row r="11436" spans="1:8" x14ac:dyDescent="0.3">
      <c r="A11436" s="9">
        <v>180151462</v>
      </c>
      <c r="B11436" s="8">
        <v>43312.704398148147</v>
      </c>
      <c r="C11436" s="7" t="s">
        <v>36</v>
      </c>
      <c r="D11436" s="7" t="s">
        <v>54</v>
      </c>
      <c r="E11436" s="8">
        <v>43312.780162037037</v>
      </c>
      <c r="F11436" s="7" t="s">
        <v>25</v>
      </c>
      <c r="G11436" s="7" t="s">
        <v>95</v>
      </c>
      <c r="H11436">
        <f t="shared" si="178"/>
        <v>1</v>
      </c>
    </row>
    <row r="11437" spans="1:8" x14ac:dyDescent="0.3">
      <c r="A11437" s="9">
        <v>180151462</v>
      </c>
      <c r="B11437" s="8">
        <v>43312.704398148147</v>
      </c>
      <c r="C11437" s="7" t="s">
        <v>36</v>
      </c>
      <c r="D11437" s="7" t="s">
        <v>54</v>
      </c>
      <c r="E11437" s="8">
        <v>43312.77134259259</v>
      </c>
      <c r="F11437" s="7" t="s">
        <v>25</v>
      </c>
      <c r="G11437" s="7" t="s">
        <v>39</v>
      </c>
      <c r="H11437">
        <f t="shared" si="178"/>
        <v>0</v>
      </c>
    </row>
    <row r="11438" spans="1:8" x14ac:dyDescent="0.3">
      <c r="A11438" s="9">
        <v>180151462</v>
      </c>
      <c r="B11438" s="8">
        <v>43312.704398148147</v>
      </c>
      <c r="C11438" s="7" t="s">
        <v>36</v>
      </c>
      <c r="D11438" s="7" t="s">
        <v>54</v>
      </c>
      <c r="E11438" s="8">
        <v>43312.769513888888</v>
      </c>
      <c r="F11438" s="7" t="s">
        <v>25</v>
      </c>
      <c r="G11438" s="7" t="s">
        <v>76</v>
      </c>
      <c r="H11438">
        <f t="shared" si="178"/>
        <v>0</v>
      </c>
    </row>
    <row r="11439" spans="1:8" x14ac:dyDescent="0.3">
      <c r="A11439" s="9">
        <v>180151462</v>
      </c>
      <c r="B11439" s="8">
        <v>43312.704398148147</v>
      </c>
      <c r="C11439" s="7" t="s">
        <v>36</v>
      </c>
      <c r="D11439" s="7" t="s">
        <v>54</v>
      </c>
      <c r="E11439" s="8">
        <v>43312.720312500001</v>
      </c>
      <c r="F11439" s="7" t="s">
        <v>31</v>
      </c>
      <c r="G11439" s="7" t="s">
        <v>95</v>
      </c>
      <c r="H11439">
        <f t="shared" si="178"/>
        <v>0</v>
      </c>
    </row>
    <row r="11440" spans="1:8" x14ac:dyDescent="0.3">
      <c r="A11440" s="9">
        <v>180151462</v>
      </c>
      <c r="B11440" s="8">
        <v>43312.704398148147</v>
      </c>
      <c r="C11440" s="7" t="s">
        <v>36</v>
      </c>
      <c r="D11440" s="7" t="s">
        <v>54</v>
      </c>
      <c r="E11440" s="8">
        <v>43312.71607638889</v>
      </c>
      <c r="F11440" s="7" t="s">
        <v>32</v>
      </c>
      <c r="G11440" s="7" t="s">
        <v>39</v>
      </c>
      <c r="H11440">
        <f t="shared" si="178"/>
        <v>0</v>
      </c>
    </row>
    <row r="11441" spans="1:8" x14ac:dyDescent="0.3">
      <c r="A11441" s="9">
        <v>180151462</v>
      </c>
      <c r="B11441" s="8">
        <v>43312.704398148147</v>
      </c>
      <c r="C11441" s="7" t="s">
        <v>36</v>
      </c>
      <c r="D11441" s="7" t="s">
        <v>54</v>
      </c>
      <c r="E11441" s="8">
        <v>43312.715057870373</v>
      </c>
      <c r="F11441" s="7" t="s">
        <v>32</v>
      </c>
      <c r="G11441" s="7" t="s">
        <v>39</v>
      </c>
      <c r="H11441">
        <f t="shared" si="178"/>
        <v>0</v>
      </c>
    </row>
    <row r="11442" spans="1:8" x14ac:dyDescent="0.3">
      <c r="A11442" s="9">
        <v>180151462</v>
      </c>
      <c r="B11442" s="8">
        <v>43312.704398148147</v>
      </c>
      <c r="C11442" s="7" t="s">
        <v>36</v>
      </c>
      <c r="D11442" s="7" t="s">
        <v>54</v>
      </c>
      <c r="E11442" s="8">
        <v>43312.714050925926</v>
      </c>
      <c r="F11442" s="7" t="s">
        <v>32</v>
      </c>
      <c r="G11442" t="s">
        <v>39</v>
      </c>
      <c r="H11442">
        <f t="shared" si="178"/>
        <v>0</v>
      </c>
    </row>
    <row r="11443" spans="1:8" x14ac:dyDescent="0.3">
      <c r="A11443" s="9">
        <v>180151462</v>
      </c>
      <c r="B11443" s="8">
        <v>43312.704398148147</v>
      </c>
      <c r="C11443" s="7" t="s">
        <v>36</v>
      </c>
      <c r="D11443" s="7" t="s">
        <v>54</v>
      </c>
      <c r="E11443" s="8">
        <v>43312.713356481479</v>
      </c>
      <c r="F11443" s="7" t="s">
        <v>31</v>
      </c>
      <c r="G11443" s="7" t="s">
        <v>76</v>
      </c>
      <c r="H11443">
        <f t="shared" si="178"/>
        <v>0</v>
      </c>
    </row>
    <row r="11444" spans="1:8" x14ac:dyDescent="0.3">
      <c r="A11444" s="9">
        <v>180151462</v>
      </c>
      <c r="B11444" s="8">
        <v>43312.704398148147</v>
      </c>
      <c r="C11444" s="7" t="s">
        <v>36</v>
      </c>
      <c r="D11444" s="7" t="s">
        <v>54</v>
      </c>
      <c r="E11444" s="8">
        <v>43312.712164351855</v>
      </c>
      <c r="F11444" s="7" t="s">
        <v>32</v>
      </c>
      <c r="G11444" t="s">
        <v>39</v>
      </c>
      <c r="H11444">
        <f t="shared" si="178"/>
        <v>0</v>
      </c>
    </row>
    <row r="11445" spans="1:8" x14ac:dyDescent="0.3">
      <c r="A11445" s="9">
        <v>180151462</v>
      </c>
      <c r="B11445" s="8">
        <v>43312.704398148147</v>
      </c>
      <c r="C11445" s="7" t="s">
        <v>36</v>
      </c>
      <c r="D11445" s="7" t="s">
        <v>54</v>
      </c>
      <c r="E11445" s="8">
        <v>43312.710162037038</v>
      </c>
      <c r="F11445" s="7" t="s">
        <v>33</v>
      </c>
      <c r="G11445" t="s">
        <v>39</v>
      </c>
      <c r="H11445">
        <f t="shared" si="178"/>
        <v>0</v>
      </c>
    </row>
    <row r="11446" spans="1:8" x14ac:dyDescent="0.3">
      <c r="A11446" s="9">
        <v>180151462</v>
      </c>
      <c r="B11446" s="8">
        <v>43312.704398148147</v>
      </c>
      <c r="C11446" s="7" t="s">
        <v>36</v>
      </c>
      <c r="D11446" s="7" t="s">
        <v>54</v>
      </c>
      <c r="E11446" s="8">
        <v>43312.709456018521</v>
      </c>
      <c r="F11446" s="7" t="s">
        <v>29</v>
      </c>
      <c r="G11446" s="7" t="s">
        <v>76</v>
      </c>
      <c r="H11446">
        <f t="shared" si="178"/>
        <v>0</v>
      </c>
    </row>
    <row r="11447" spans="1:8" x14ac:dyDescent="0.3">
      <c r="A11447" s="9">
        <v>180151462</v>
      </c>
      <c r="B11447" s="8">
        <v>43312.704398148147</v>
      </c>
      <c r="C11447" s="7" t="s">
        <v>36</v>
      </c>
      <c r="D11447" s="7" t="s">
        <v>54</v>
      </c>
      <c r="E11447" s="8">
        <v>43312.708865740744</v>
      </c>
      <c r="F11447" s="7" t="s">
        <v>29</v>
      </c>
      <c r="G11447" t="s">
        <v>95</v>
      </c>
      <c r="H11447">
        <f t="shared" si="178"/>
        <v>0</v>
      </c>
    </row>
    <row r="11448" spans="1:8" x14ac:dyDescent="0.3">
      <c r="A11448" s="9">
        <v>180151462</v>
      </c>
      <c r="B11448" s="8">
        <v>43312.704398148147</v>
      </c>
      <c r="C11448" s="7" t="s">
        <v>36</v>
      </c>
      <c r="D11448" s="7" t="s">
        <v>54</v>
      </c>
      <c r="E11448" s="8">
        <v>43312.708715277775</v>
      </c>
      <c r="F11448" s="7" t="s">
        <v>31</v>
      </c>
      <c r="G11448" t="s">
        <v>39</v>
      </c>
      <c r="H11448">
        <f t="shared" si="178"/>
        <v>0</v>
      </c>
    </row>
    <row r="11449" spans="1:8" x14ac:dyDescent="0.3">
      <c r="A11449" s="9">
        <v>180151462</v>
      </c>
      <c r="B11449" s="8">
        <v>43312.704398148147</v>
      </c>
      <c r="C11449" s="7" t="s">
        <v>36</v>
      </c>
      <c r="D11449" s="7" t="s">
        <v>54</v>
      </c>
      <c r="E11449" s="8">
        <v>43312.707361111112</v>
      </c>
      <c r="F11449" s="7" t="s">
        <v>29</v>
      </c>
      <c r="G11449" t="s">
        <v>39</v>
      </c>
      <c r="H11449">
        <f t="shared" si="178"/>
        <v>0</v>
      </c>
    </row>
    <row r="11450" spans="1:8" x14ac:dyDescent="0.3">
      <c r="A11450" s="9">
        <v>180151872</v>
      </c>
      <c r="B11450" s="8">
        <v>43313.325879629629</v>
      </c>
      <c r="C11450" s="7" t="s">
        <v>36</v>
      </c>
      <c r="D11450" s="7" t="s">
        <v>830</v>
      </c>
      <c r="E11450" s="8">
        <v>43313.356921296298</v>
      </c>
      <c r="F11450" s="7" t="s">
        <v>25</v>
      </c>
      <c r="G11450" s="7" t="s">
        <v>72</v>
      </c>
      <c r="H11450">
        <f t="shared" si="178"/>
        <v>1</v>
      </c>
    </row>
    <row r="11451" spans="1:8" x14ac:dyDescent="0.3">
      <c r="A11451" s="9">
        <v>180151872</v>
      </c>
      <c r="B11451" s="8">
        <v>43313.325879629629</v>
      </c>
      <c r="C11451" s="7" t="s">
        <v>36</v>
      </c>
      <c r="D11451" s="7" t="s">
        <v>830</v>
      </c>
      <c r="E11451" s="8">
        <v>43313.354097222225</v>
      </c>
      <c r="F11451" s="7" t="s">
        <v>25</v>
      </c>
      <c r="G11451" s="7" t="s">
        <v>156</v>
      </c>
      <c r="H11451">
        <f t="shared" si="178"/>
        <v>0</v>
      </c>
    </row>
    <row r="11452" spans="1:8" x14ac:dyDescent="0.3">
      <c r="A11452" s="9">
        <v>180151872</v>
      </c>
      <c r="B11452" s="8">
        <v>43313.325879629629</v>
      </c>
      <c r="C11452" s="7" t="s">
        <v>36</v>
      </c>
      <c r="D11452" s="7" t="s">
        <v>830</v>
      </c>
      <c r="E11452" s="8">
        <v>43313.340474537035</v>
      </c>
      <c r="F11452" s="7" t="s">
        <v>31</v>
      </c>
      <c r="G11452" s="7" t="s">
        <v>72</v>
      </c>
      <c r="H11452">
        <f t="shared" si="178"/>
        <v>0</v>
      </c>
    </row>
    <row r="11453" spans="1:8" x14ac:dyDescent="0.3">
      <c r="A11453" s="9">
        <v>180151872</v>
      </c>
      <c r="B11453" s="8">
        <v>43313.325879629629</v>
      </c>
      <c r="C11453" s="7" t="s">
        <v>36</v>
      </c>
      <c r="D11453" s="7" t="s">
        <v>830</v>
      </c>
      <c r="E11453" s="8">
        <v>43313.339247685188</v>
      </c>
      <c r="F11453" s="7" t="s">
        <v>31</v>
      </c>
      <c r="G11453" s="7" t="s">
        <v>156</v>
      </c>
      <c r="H11453">
        <f t="shared" si="178"/>
        <v>0</v>
      </c>
    </row>
    <row r="11454" spans="1:8" x14ac:dyDescent="0.3">
      <c r="A11454" s="9">
        <v>180151872</v>
      </c>
      <c r="B11454" s="8">
        <v>43313.325879629629</v>
      </c>
      <c r="C11454" s="7" t="s">
        <v>36</v>
      </c>
      <c r="D11454" s="7" t="s">
        <v>830</v>
      </c>
      <c r="E11454" s="8">
        <v>43313.329004629632</v>
      </c>
      <c r="F11454" s="7" t="s">
        <v>29</v>
      </c>
      <c r="G11454" s="7" t="s">
        <v>72</v>
      </c>
      <c r="H11454">
        <f t="shared" si="178"/>
        <v>0</v>
      </c>
    </row>
    <row r="11455" spans="1:8" x14ac:dyDescent="0.3">
      <c r="A11455" s="9">
        <v>180151872</v>
      </c>
      <c r="B11455" s="8">
        <v>43313.325879629629</v>
      </c>
      <c r="C11455" s="7" t="s">
        <v>36</v>
      </c>
      <c r="D11455" s="7" t="s">
        <v>830</v>
      </c>
      <c r="E11455" s="8">
        <v>43313.328761574077</v>
      </c>
      <c r="F11455" s="7" t="s">
        <v>29</v>
      </c>
      <c r="G11455" s="7" t="s">
        <v>156</v>
      </c>
      <c r="H11455">
        <f t="shared" si="178"/>
        <v>0</v>
      </c>
    </row>
    <row r="11456" spans="1:8" x14ac:dyDescent="0.3">
      <c r="A11456" s="9">
        <v>180152080</v>
      </c>
      <c r="B11456" s="8">
        <v>43313.52002314815</v>
      </c>
      <c r="C11456" s="7" t="s">
        <v>36</v>
      </c>
      <c r="D11456" s="7" t="s">
        <v>494</v>
      </c>
      <c r="E11456" s="8">
        <v>43313.558020833334</v>
      </c>
      <c r="F11456" s="7" t="s">
        <v>25</v>
      </c>
      <c r="G11456" s="7" t="s">
        <v>241</v>
      </c>
      <c r="H11456">
        <f t="shared" si="178"/>
        <v>1</v>
      </c>
    </row>
    <row r="11457" spans="1:8" x14ac:dyDescent="0.3">
      <c r="A11457" s="9">
        <v>180152080</v>
      </c>
      <c r="B11457" s="8">
        <v>43313.52002314815</v>
      </c>
      <c r="C11457" s="7" t="s">
        <v>36</v>
      </c>
      <c r="D11457" s="7" t="s">
        <v>494</v>
      </c>
      <c r="E11457" s="8">
        <v>43313.550416666665</v>
      </c>
      <c r="F11457" s="7" t="s">
        <v>31</v>
      </c>
      <c r="G11457" s="7" t="s">
        <v>241</v>
      </c>
      <c r="H11457">
        <f t="shared" si="178"/>
        <v>0</v>
      </c>
    </row>
    <row r="11458" spans="1:8" x14ac:dyDescent="0.3">
      <c r="A11458" s="9">
        <v>180152080</v>
      </c>
      <c r="B11458" s="8">
        <v>43313.52002314815</v>
      </c>
      <c r="C11458" s="7" t="s">
        <v>36</v>
      </c>
      <c r="D11458" s="7" t="s">
        <v>494</v>
      </c>
      <c r="E11458" s="8">
        <v>43313.550393518519</v>
      </c>
      <c r="F11458" s="7" t="s">
        <v>29</v>
      </c>
      <c r="G11458" s="7" t="s">
        <v>241</v>
      </c>
      <c r="H11458">
        <f t="shared" si="178"/>
        <v>0</v>
      </c>
    </row>
    <row r="11459" spans="1:8" x14ac:dyDescent="0.3">
      <c r="A11459" s="9">
        <v>180152080</v>
      </c>
      <c r="B11459" s="8">
        <v>43313.52002314815</v>
      </c>
      <c r="C11459" s="7" t="s">
        <v>36</v>
      </c>
      <c r="D11459" s="7" t="s">
        <v>494</v>
      </c>
      <c r="E11459" s="8">
        <v>43313.550324074073</v>
      </c>
      <c r="F11459" s="7" t="s">
        <v>212</v>
      </c>
      <c r="H11459">
        <f t="shared" ref="H11459:H11522" si="179">IF(AND(A11459&lt;&gt;A11458,C11459="PD Accident    "),1,0)</f>
        <v>0</v>
      </c>
    </row>
    <row r="11460" spans="1:8" x14ac:dyDescent="0.3">
      <c r="A11460" s="9">
        <v>180152080</v>
      </c>
      <c r="B11460" s="8">
        <v>43313.52002314815</v>
      </c>
      <c r="C11460" s="7" t="s">
        <v>36</v>
      </c>
      <c r="D11460" s="7" t="s">
        <v>494</v>
      </c>
      <c r="E11460" s="8">
        <v>43313.549444444441</v>
      </c>
      <c r="F11460" s="7" t="s">
        <v>25</v>
      </c>
      <c r="G11460" s="7" t="s">
        <v>241</v>
      </c>
      <c r="H11460">
        <f t="shared" si="179"/>
        <v>0</v>
      </c>
    </row>
    <row r="11461" spans="1:8" x14ac:dyDescent="0.3">
      <c r="A11461" s="9">
        <v>180152080</v>
      </c>
      <c r="B11461" s="8">
        <v>43313.52002314815</v>
      </c>
      <c r="C11461" s="7" t="s">
        <v>36</v>
      </c>
      <c r="D11461" s="7" t="s">
        <v>494</v>
      </c>
      <c r="E11461" s="8">
        <v>43313.546365740738</v>
      </c>
      <c r="F11461" s="7" t="s">
        <v>25</v>
      </c>
      <c r="G11461" s="7" t="s">
        <v>831</v>
      </c>
      <c r="H11461">
        <f t="shared" si="179"/>
        <v>0</v>
      </c>
    </row>
    <row r="11462" spans="1:8" x14ac:dyDescent="0.3">
      <c r="A11462" s="9">
        <v>180152080</v>
      </c>
      <c r="B11462" s="8">
        <v>43313.52002314815</v>
      </c>
      <c r="C11462" s="7" t="s">
        <v>36</v>
      </c>
      <c r="D11462" s="7" t="s">
        <v>494</v>
      </c>
      <c r="E11462" s="8">
        <v>43313.539953703701</v>
      </c>
      <c r="F11462" s="7" t="s">
        <v>31</v>
      </c>
      <c r="G11462" s="7" t="s">
        <v>831</v>
      </c>
      <c r="H11462">
        <f t="shared" si="179"/>
        <v>0</v>
      </c>
    </row>
    <row r="11463" spans="1:8" x14ac:dyDescent="0.3">
      <c r="A11463" s="9">
        <v>180152080</v>
      </c>
      <c r="B11463" s="8">
        <v>43313.52002314815</v>
      </c>
      <c r="C11463" s="7" t="s">
        <v>36</v>
      </c>
      <c r="D11463" s="7" t="s">
        <v>494</v>
      </c>
      <c r="E11463" s="8">
        <v>43313.533402777779</v>
      </c>
      <c r="F11463" s="7" t="s">
        <v>29</v>
      </c>
      <c r="G11463" s="7" t="s">
        <v>831</v>
      </c>
      <c r="H11463">
        <f t="shared" si="179"/>
        <v>0</v>
      </c>
    </row>
    <row r="11464" spans="1:8" x14ac:dyDescent="0.3">
      <c r="A11464" s="9">
        <v>180152080</v>
      </c>
      <c r="B11464" s="8">
        <v>43313.52002314815</v>
      </c>
      <c r="C11464" s="7" t="s">
        <v>36</v>
      </c>
      <c r="D11464" s="7" t="s">
        <v>494</v>
      </c>
      <c r="E11464" s="8">
        <v>43313.531458333331</v>
      </c>
      <c r="F11464" s="7" t="s">
        <v>25</v>
      </c>
      <c r="G11464" s="7" t="s">
        <v>43</v>
      </c>
      <c r="H11464">
        <f t="shared" si="179"/>
        <v>0</v>
      </c>
    </row>
    <row r="11465" spans="1:8" x14ac:dyDescent="0.3">
      <c r="A11465" s="9">
        <v>180152080</v>
      </c>
      <c r="B11465" s="8">
        <v>43313.52002314815</v>
      </c>
      <c r="C11465" s="7" t="s">
        <v>36</v>
      </c>
      <c r="D11465" s="7" t="s">
        <v>494</v>
      </c>
      <c r="E11465" s="8">
        <v>43313.526828703703</v>
      </c>
      <c r="F11465" s="7" t="s">
        <v>31</v>
      </c>
      <c r="G11465" s="7" t="s">
        <v>241</v>
      </c>
      <c r="H11465">
        <f t="shared" si="179"/>
        <v>0</v>
      </c>
    </row>
    <row r="11466" spans="1:8" x14ac:dyDescent="0.3">
      <c r="A11466" s="9">
        <v>180152080</v>
      </c>
      <c r="B11466" s="8">
        <v>43313.52002314815</v>
      </c>
      <c r="C11466" s="7" t="s">
        <v>36</v>
      </c>
      <c r="D11466" s="7" t="s">
        <v>494</v>
      </c>
      <c r="E11466" s="8">
        <v>43313.525324074071</v>
      </c>
      <c r="F11466" s="7" t="s">
        <v>31</v>
      </c>
      <c r="G11466" s="7" t="s">
        <v>43</v>
      </c>
      <c r="H11466">
        <f t="shared" si="179"/>
        <v>0</v>
      </c>
    </row>
    <row r="11467" spans="1:8" x14ac:dyDescent="0.3">
      <c r="A11467" s="9">
        <v>180152080</v>
      </c>
      <c r="B11467" s="8">
        <v>43313.52002314815</v>
      </c>
      <c r="C11467" s="7" t="s">
        <v>36</v>
      </c>
      <c r="D11467" s="7" t="s">
        <v>494</v>
      </c>
      <c r="E11467" s="8">
        <v>43313.521932870368</v>
      </c>
      <c r="F11467" s="7" t="s">
        <v>29</v>
      </c>
      <c r="G11467" s="7" t="s">
        <v>241</v>
      </c>
      <c r="H11467">
        <f t="shared" si="179"/>
        <v>0</v>
      </c>
    </row>
    <row r="11468" spans="1:8" x14ac:dyDescent="0.3">
      <c r="A11468" s="9">
        <v>180152211</v>
      </c>
      <c r="B11468" s="8">
        <v>43313.674953703703</v>
      </c>
      <c r="C11468" s="7" t="s">
        <v>36</v>
      </c>
      <c r="D11468" s="7" t="s">
        <v>832</v>
      </c>
      <c r="E11468" s="8">
        <v>43313.729872685188</v>
      </c>
      <c r="F11468" s="7" t="s">
        <v>25</v>
      </c>
      <c r="G11468" s="7" t="s">
        <v>102</v>
      </c>
      <c r="H11468">
        <f t="shared" si="179"/>
        <v>1</v>
      </c>
    </row>
    <row r="11469" spans="1:8" x14ac:dyDescent="0.3">
      <c r="A11469" s="9">
        <v>180152211</v>
      </c>
      <c r="B11469" s="8">
        <v>43313.674953703703</v>
      </c>
      <c r="C11469" s="7" t="s">
        <v>36</v>
      </c>
      <c r="D11469" s="7" t="s">
        <v>832</v>
      </c>
      <c r="E11469" s="8">
        <v>43313.728854166664</v>
      </c>
      <c r="F11469" s="7" t="s">
        <v>25</v>
      </c>
      <c r="G11469" s="7" t="s">
        <v>28</v>
      </c>
      <c r="H11469">
        <f t="shared" si="179"/>
        <v>0</v>
      </c>
    </row>
    <row r="11470" spans="1:8" x14ac:dyDescent="0.3">
      <c r="A11470" s="9">
        <v>180152211</v>
      </c>
      <c r="B11470" s="8">
        <v>43313.674953703703</v>
      </c>
      <c r="C11470" s="7" t="s">
        <v>36</v>
      </c>
      <c r="D11470" s="7" t="s">
        <v>832</v>
      </c>
      <c r="E11470" s="8">
        <v>43313.728460648148</v>
      </c>
      <c r="F11470" s="7" t="s">
        <v>25</v>
      </c>
      <c r="G11470" s="7" t="s">
        <v>39</v>
      </c>
      <c r="H11470">
        <f t="shared" si="179"/>
        <v>0</v>
      </c>
    </row>
    <row r="11471" spans="1:8" x14ac:dyDescent="0.3">
      <c r="A11471" s="9">
        <v>180152211</v>
      </c>
      <c r="B11471" s="8">
        <v>43313.674953703703</v>
      </c>
      <c r="C11471" s="7" t="s">
        <v>36</v>
      </c>
      <c r="D11471" s="7" t="s">
        <v>832</v>
      </c>
      <c r="E11471" s="8">
        <v>43313.697245370371</v>
      </c>
      <c r="F11471" s="7" t="s">
        <v>31</v>
      </c>
      <c r="G11471" s="7" t="s">
        <v>39</v>
      </c>
      <c r="H11471">
        <f t="shared" si="179"/>
        <v>0</v>
      </c>
    </row>
    <row r="11472" spans="1:8" x14ac:dyDescent="0.3">
      <c r="A11472" s="9">
        <v>180152211</v>
      </c>
      <c r="B11472" s="8">
        <v>43313.674953703703</v>
      </c>
      <c r="C11472" s="7" t="s">
        <v>36</v>
      </c>
      <c r="D11472" s="7" t="s">
        <v>832</v>
      </c>
      <c r="E11472" s="8">
        <v>43313.694884259261</v>
      </c>
      <c r="F11472" s="7" t="s">
        <v>31</v>
      </c>
      <c r="G11472" s="7" t="s">
        <v>28</v>
      </c>
      <c r="H11472">
        <f t="shared" si="179"/>
        <v>0</v>
      </c>
    </row>
    <row r="11473" spans="1:8" x14ac:dyDescent="0.3">
      <c r="A11473" s="9">
        <v>180152211</v>
      </c>
      <c r="B11473" s="8">
        <v>43313.674953703703</v>
      </c>
      <c r="C11473" s="7" t="s">
        <v>36</v>
      </c>
      <c r="D11473" s="7" t="s">
        <v>832</v>
      </c>
      <c r="E11473" s="8">
        <v>43313.685486111113</v>
      </c>
      <c r="F11473" s="7" t="s">
        <v>29</v>
      </c>
      <c r="G11473" s="7" t="s">
        <v>28</v>
      </c>
      <c r="H11473">
        <f t="shared" si="179"/>
        <v>0</v>
      </c>
    </row>
    <row r="11474" spans="1:8" x14ac:dyDescent="0.3">
      <c r="A11474" s="9">
        <v>180152211</v>
      </c>
      <c r="B11474" s="8">
        <v>43313.674953703703</v>
      </c>
      <c r="C11474" s="7" t="s">
        <v>36</v>
      </c>
      <c r="D11474" s="7" t="s">
        <v>832</v>
      </c>
      <c r="E11474" s="8">
        <v>43313.68346064815</v>
      </c>
      <c r="F11474" s="7" t="s">
        <v>29</v>
      </c>
      <c r="G11474" s="7" t="s">
        <v>39</v>
      </c>
      <c r="H11474">
        <f t="shared" si="179"/>
        <v>0</v>
      </c>
    </row>
    <row r="11475" spans="1:8" x14ac:dyDescent="0.3">
      <c r="A11475" s="9">
        <v>180152232</v>
      </c>
      <c r="B11475" s="8">
        <v>43313.690138888887</v>
      </c>
      <c r="C11475" s="7" t="s">
        <v>36</v>
      </c>
      <c r="D11475" s="7" t="s">
        <v>609</v>
      </c>
      <c r="E11475" s="8">
        <v>43313.741168981483</v>
      </c>
      <c r="F11475" s="7" t="s">
        <v>25</v>
      </c>
      <c r="G11475" s="7" t="s">
        <v>92</v>
      </c>
      <c r="H11475">
        <f t="shared" si="179"/>
        <v>1</v>
      </c>
    </row>
    <row r="11476" spans="1:8" x14ac:dyDescent="0.3">
      <c r="A11476" s="9">
        <v>180152232</v>
      </c>
      <c r="B11476" s="8">
        <v>43313.690138888887</v>
      </c>
      <c r="C11476" s="7" t="s">
        <v>36</v>
      </c>
      <c r="D11476" s="7" t="s">
        <v>609</v>
      </c>
      <c r="E11476" s="8">
        <v>43313.714097222219</v>
      </c>
      <c r="F11476" s="7" t="s">
        <v>25</v>
      </c>
      <c r="G11476" s="7" t="s">
        <v>94</v>
      </c>
      <c r="H11476">
        <f t="shared" si="179"/>
        <v>0</v>
      </c>
    </row>
    <row r="11477" spans="1:8" x14ac:dyDescent="0.3">
      <c r="A11477" s="9">
        <v>180152232</v>
      </c>
      <c r="B11477" s="8">
        <v>43313.690138888887</v>
      </c>
      <c r="C11477" s="7" t="s">
        <v>36</v>
      </c>
      <c r="D11477" s="7" t="s">
        <v>609</v>
      </c>
      <c r="E11477" s="8">
        <v>43313.713206018518</v>
      </c>
      <c r="F11477" s="7" t="s">
        <v>33</v>
      </c>
      <c r="G11477" s="7" t="s">
        <v>94</v>
      </c>
      <c r="H11477">
        <f t="shared" si="179"/>
        <v>0</v>
      </c>
    </row>
    <row r="11478" spans="1:8" x14ac:dyDescent="0.3">
      <c r="A11478" s="9">
        <v>180152232</v>
      </c>
      <c r="B11478" s="8">
        <v>43313.690138888887</v>
      </c>
      <c r="C11478" s="7" t="s">
        <v>36</v>
      </c>
      <c r="D11478" s="7" t="s">
        <v>609</v>
      </c>
      <c r="E11478" s="8">
        <v>43313.711921296293</v>
      </c>
      <c r="F11478" s="7" t="s">
        <v>62</v>
      </c>
      <c r="G11478" s="7" t="s">
        <v>92</v>
      </c>
      <c r="H11478">
        <f t="shared" si="179"/>
        <v>0</v>
      </c>
    </row>
    <row r="11479" spans="1:8" x14ac:dyDescent="0.3">
      <c r="A11479" s="9">
        <v>180152232</v>
      </c>
      <c r="B11479" s="8">
        <v>43313.690138888887</v>
      </c>
      <c r="C11479" s="7" t="s">
        <v>36</v>
      </c>
      <c r="D11479" s="7" t="s">
        <v>609</v>
      </c>
      <c r="E11479" s="8">
        <v>43313.707615740743</v>
      </c>
      <c r="F11479" s="7" t="s">
        <v>33</v>
      </c>
      <c r="G11479" s="7" t="s">
        <v>92</v>
      </c>
      <c r="H11479">
        <f t="shared" si="179"/>
        <v>0</v>
      </c>
    </row>
    <row r="11480" spans="1:8" x14ac:dyDescent="0.3">
      <c r="A11480" s="9">
        <v>180152232</v>
      </c>
      <c r="B11480" s="8">
        <v>43313.690138888887</v>
      </c>
      <c r="C11480" s="7" t="s">
        <v>36</v>
      </c>
      <c r="D11480" s="7" t="s">
        <v>609</v>
      </c>
      <c r="E11480" s="8">
        <v>43313.699108796296</v>
      </c>
      <c r="F11480" s="7" t="s">
        <v>25</v>
      </c>
      <c r="G11480" s="7" t="s">
        <v>76</v>
      </c>
      <c r="H11480">
        <f t="shared" si="179"/>
        <v>0</v>
      </c>
    </row>
    <row r="11481" spans="1:8" x14ac:dyDescent="0.3">
      <c r="A11481" s="9">
        <v>180152232</v>
      </c>
      <c r="B11481" s="8">
        <v>43313.690138888887</v>
      </c>
      <c r="C11481" s="7" t="s">
        <v>36</v>
      </c>
      <c r="D11481" s="7" t="s">
        <v>609</v>
      </c>
      <c r="E11481" s="8">
        <v>43313.698055555556</v>
      </c>
      <c r="F11481" s="7" t="s">
        <v>31</v>
      </c>
      <c r="G11481" s="7" t="s">
        <v>92</v>
      </c>
      <c r="H11481">
        <f t="shared" si="179"/>
        <v>0</v>
      </c>
    </row>
    <row r="11482" spans="1:8" x14ac:dyDescent="0.3">
      <c r="A11482" s="9">
        <v>180152232</v>
      </c>
      <c r="B11482" s="8">
        <v>43313.690138888887</v>
      </c>
      <c r="C11482" s="7" t="s">
        <v>36</v>
      </c>
      <c r="D11482" s="7" t="s">
        <v>609</v>
      </c>
      <c r="E11482" s="8">
        <v>43313.695740740739</v>
      </c>
      <c r="F11482" s="7" t="s">
        <v>25</v>
      </c>
      <c r="G11482" s="7" t="s">
        <v>51</v>
      </c>
      <c r="H11482">
        <f t="shared" si="179"/>
        <v>0</v>
      </c>
    </row>
    <row r="11483" spans="1:8" x14ac:dyDescent="0.3">
      <c r="A11483" s="9">
        <v>180152232</v>
      </c>
      <c r="B11483" s="8">
        <v>43313.690138888887</v>
      </c>
      <c r="C11483" s="7" t="s">
        <v>36</v>
      </c>
      <c r="D11483" s="7" t="s">
        <v>609</v>
      </c>
      <c r="E11483" s="8">
        <v>43313.694664351853</v>
      </c>
      <c r="F11483" s="7" t="s">
        <v>31</v>
      </c>
      <c r="G11483" s="7" t="s">
        <v>76</v>
      </c>
      <c r="H11483">
        <f t="shared" si="179"/>
        <v>0</v>
      </c>
    </row>
    <row r="11484" spans="1:8" x14ac:dyDescent="0.3">
      <c r="A11484" s="9">
        <v>180152232</v>
      </c>
      <c r="B11484" s="8">
        <v>43313.690138888887</v>
      </c>
      <c r="C11484" s="7" t="s">
        <v>36</v>
      </c>
      <c r="D11484" s="7" t="s">
        <v>609</v>
      </c>
      <c r="E11484" s="8">
        <v>43313.692662037036</v>
      </c>
      <c r="F11484" s="7" t="s">
        <v>29</v>
      </c>
      <c r="G11484" s="7" t="s">
        <v>51</v>
      </c>
      <c r="H11484">
        <f t="shared" si="179"/>
        <v>0</v>
      </c>
    </row>
    <row r="11485" spans="1:8" x14ac:dyDescent="0.3">
      <c r="A11485" s="9">
        <v>180152232</v>
      </c>
      <c r="B11485" s="8">
        <v>43313.690138888887</v>
      </c>
      <c r="C11485" s="7" t="s">
        <v>36</v>
      </c>
      <c r="D11485" s="7" t="s">
        <v>609</v>
      </c>
      <c r="E11485" s="8">
        <v>43313.692523148151</v>
      </c>
      <c r="F11485" s="7" t="s">
        <v>29</v>
      </c>
      <c r="G11485" s="7" t="s">
        <v>76</v>
      </c>
      <c r="H11485">
        <f t="shared" si="179"/>
        <v>0</v>
      </c>
    </row>
    <row r="11486" spans="1:8" x14ac:dyDescent="0.3">
      <c r="A11486" s="9">
        <v>180152232</v>
      </c>
      <c r="B11486" s="8">
        <v>43313.690138888887</v>
      </c>
      <c r="C11486" s="7" t="s">
        <v>36</v>
      </c>
      <c r="D11486" s="7" t="s">
        <v>609</v>
      </c>
      <c r="E11486" s="8">
        <v>43313.692025462966</v>
      </c>
      <c r="F11486" s="7" t="s">
        <v>29</v>
      </c>
      <c r="G11486" s="7" t="s">
        <v>92</v>
      </c>
      <c r="H11486">
        <f t="shared" si="179"/>
        <v>0</v>
      </c>
    </row>
    <row r="11487" spans="1:8" x14ac:dyDescent="0.3">
      <c r="A11487" s="9">
        <v>180152233</v>
      </c>
      <c r="B11487" s="8">
        <v>43313.690625000003</v>
      </c>
      <c r="C11487" s="7" t="s">
        <v>23</v>
      </c>
      <c r="D11487" s="7" t="s">
        <v>424</v>
      </c>
      <c r="E11487" s="8">
        <v>43313.754351851851</v>
      </c>
      <c r="F11487" s="7" t="s">
        <v>25</v>
      </c>
      <c r="G11487" s="7" t="s">
        <v>102</v>
      </c>
      <c r="H11487">
        <f t="shared" si="179"/>
        <v>0</v>
      </c>
    </row>
    <row r="11488" spans="1:8" x14ac:dyDescent="0.3">
      <c r="A11488" s="9">
        <v>180152233</v>
      </c>
      <c r="B11488" s="8">
        <v>43313.690625000003</v>
      </c>
      <c r="C11488" s="7" t="s">
        <v>23</v>
      </c>
      <c r="D11488" s="7" t="s">
        <v>424</v>
      </c>
      <c r="E11488" s="8">
        <v>43313.753981481481</v>
      </c>
      <c r="F11488" s="7" t="s">
        <v>25</v>
      </c>
      <c r="G11488" s="7" t="s">
        <v>51</v>
      </c>
      <c r="H11488">
        <f t="shared" si="179"/>
        <v>0</v>
      </c>
    </row>
    <row r="11489" spans="1:8" x14ac:dyDescent="0.3">
      <c r="A11489" s="9">
        <v>180152233</v>
      </c>
      <c r="B11489" s="8">
        <v>43313.690625000003</v>
      </c>
      <c r="C11489" s="7" t="s">
        <v>23</v>
      </c>
      <c r="D11489" s="7" t="s">
        <v>424</v>
      </c>
      <c r="E11489" s="8">
        <v>43313.753912037035</v>
      </c>
      <c r="F11489" s="7" t="s">
        <v>62</v>
      </c>
      <c r="G11489" s="7" t="s">
        <v>51</v>
      </c>
      <c r="H11489">
        <f t="shared" si="179"/>
        <v>0</v>
      </c>
    </row>
    <row r="11490" spans="1:8" x14ac:dyDescent="0.3">
      <c r="A11490" s="9">
        <v>180152233</v>
      </c>
      <c r="B11490" s="8">
        <v>43313.690625000003</v>
      </c>
      <c r="C11490" s="7" t="s">
        <v>23</v>
      </c>
      <c r="D11490" s="7" t="s">
        <v>424</v>
      </c>
      <c r="E11490" s="8">
        <v>43313.753888888888</v>
      </c>
      <c r="F11490" s="7" t="s">
        <v>833</v>
      </c>
      <c r="G11490" s="7" t="s">
        <v>51</v>
      </c>
      <c r="H11490">
        <f t="shared" si="179"/>
        <v>0</v>
      </c>
    </row>
    <row r="11491" spans="1:8" x14ac:dyDescent="0.3">
      <c r="A11491" s="9">
        <v>180152233</v>
      </c>
      <c r="B11491" s="8">
        <v>43313.690625000003</v>
      </c>
      <c r="C11491" s="7" t="s">
        <v>23</v>
      </c>
      <c r="D11491" s="7" t="s">
        <v>424</v>
      </c>
      <c r="E11491" s="8">
        <v>43313.75377314815</v>
      </c>
      <c r="F11491" s="7" t="s">
        <v>25</v>
      </c>
      <c r="G11491" s="7" t="s">
        <v>76</v>
      </c>
      <c r="H11491">
        <f t="shared" si="179"/>
        <v>0</v>
      </c>
    </row>
    <row r="11492" spans="1:8" x14ac:dyDescent="0.3">
      <c r="A11492" s="9">
        <v>180152233</v>
      </c>
      <c r="B11492" s="8">
        <v>43313.690625000003</v>
      </c>
      <c r="C11492" s="7" t="s">
        <v>23</v>
      </c>
      <c r="D11492" s="7" t="s">
        <v>424</v>
      </c>
      <c r="E11492" s="8">
        <v>43313.753738425927</v>
      </c>
      <c r="F11492" s="7" t="s">
        <v>25</v>
      </c>
      <c r="G11492" s="7" t="s">
        <v>104</v>
      </c>
      <c r="H11492">
        <f t="shared" si="179"/>
        <v>0</v>
      </c>
    </row>
    <row r="11493" spans="1:8" x14ac:dyDescent="0.3">
      <c r="A11493" s="9">
        <v>180152233</v>
      </c>
      <c r="B11493" s="8">
        <v>43313.690625000003</v>
      </c>
      <c r="C11493" s="7" t="s">
        <v>23</v>
      </c>
      <c r="D11493" s="7" t="s">
        <v>424</v>
      </c>
      <c r="E11493" s="8">
        <v>43313.727905092594</v>
      </c>
      <c r="F11493" s="7" t="s">
        <v>31</v>
      </c>
      <c r="G11493" s="7" t="s">
        <v>76</v>
      </c>
      <c r="H11493">
        <f t="shared" si="179"/>
        <v>0</v>
      </c>
    </row>
    <row r="11494" spans="1:8" x14ac:dyDescent="0.3">
      <c r="A11494" s="9">
        <v>180152233</v>
      </c>
      <c r="B11494" s="8">
        <v>43313.690625000003</v>
      </c>
      <c r="C11494" s="7" t="s">
        <v>23</v>
      </c>
      <c r="D11494" s="7" t="s">
        <v>424</v>
      </c>
      <c r="E11494" s="8">
        <v>43313.706342592595</v>
      </c>
      <c r="F11494" s="7" t="s">
        <v>29</v>
      </c>
      <c r="G11494" s="7" t="s">
        <v>76</v>
      </c>
      <c r="H11494">
        <f t="shared" si="179"/>
        <v>0</v>
      </c>
    </row>
    <row r="11495" spans="1:8" x14ac:dyDescent="0.3">
      <c r="A11495" s="9">
        <v>180152233</v>
      </c>
      <c r="B11495" s="8">
        <v>43313.690625000003</v>
      </c>
      <c r="C11495" s="7" t="s">
        <v>23</v>
      </c>
      <c r="D11495" s="7" t="s">
        <v>424</v>
      </c>
      <c r="E11495" s="8">
        <v>43313.706076388888</v>
      </c>
      <c r="F11495" s="7" t="s">
        <v>62</v>
      </c>
      <c r="G11495" s="7" t="s">
        <v>104</v>
      </c>
      <c r="H11495">
        <f t="shared" si="179"/>
        <v>0</v>
      </c>
    </row>
    <row r="11496" spans="1:8" x14ac:dyDescent="0.3">
      <c r="A11496" s="9">
        <v>180152233</v>
      </c>
      <c r="B11496" s="8">
        <v>43313.690625000003</v>
      </c>
      <c r="C11496" s="7" t="s">
        <v>23</v>
      </c>
      <c r="D11496" s="7" t="s">
        <v>424</v>
      </c>
      <c r="E11496" s="8">
        <v>43313.703414351854</v>
      </c>
      <c r="F11496" s="7" t="s">
        <v>62</v>
      </c>
      <c r="G11496" s="7" t="s">
        <v>104</v>
      </c>
      <c r="H11496">
        <f t="shared" si="179"/>
        <v>0</v>
      </c>
    </row>
    <row r="11497" spans="1:8" x14ac:dyDescent="0.3">
      <c r="A11497" s="9">
        <v>180152233</v>
      </c>
      <c r="B11497" s="8">
        <v>43313.690625000003</v>
      </c>
      <c r="C11497" s="7" t="s">
        <v>23</v>
      </c>
      <c r="D11497" s="7" t="s">
        <v>424</v>
      </c>
      <c r="E11497" s="8">
        <v>43313.701562499999</v>
      </c>
      <c r="F11497" s="7" t="s">
        <v>62</v>
      </c>
      <c r="G11497" s="7" t="s">
        <v>104</v>
      </c>
      <c r="H11497">
        <f t="shared" si="179"/>
        <v>0</v>
      </c>
    </row>
    <row r="11498" spans="1:8" x14ac:dyDescent="0.3">
      <c r="A11498" s="9">
        <v>180152233</v>
      </c>
      <c r="B11498" s="8">
        <v>43313.690625000003</v>
      </c>
      <c r="C11498" s="7" t="s">
        <v>23</v>
      </c>
      <c r="D11498" s="7" t="s">
        <v>424</v>
      </c>
      <c r="E11498" s="8">
        <v>43313.696585648147</v>
      </c>
      <c r="F11498" s="7" t="s">
        <v>31</v>
      </c>
      <c r="G11498" s="7" t="s">
        <v>104</v>
      </c>
      <c r="H11498">
        <f t="shared" si="179"/>
        <v>0</v>
      </c>
    </row>
    <row r="11499" spans="1:8" x14ac:dyDescent="0.3">
      <c r="A11499" s="9">
        <v>180152233</v>
      </c>
      <c r="B11499" s="8">
        <v>43313.690625000003</v>
      </c>
      <c r="C11499" s="7" t="s">
        <v>23</v>
      </c>
      <c r="D11499" s="7" t="s">
        <v>424</v>
      </c>
      <c r="E11499" s="8">
        <v>43313.695752314816</v>
      </c>
      <c r="F11499" s="7" t="s">
        <v>29</v>
      </c>
      <c r="G11499" s="7" t="s">
        <v>51</v>
      </c>
      <c r="H11499">
        <f t="shared" si="179"/>
        <v>0</v>
      </c>
    </row>
    <row r="11500" spans="1:8" x14ac:dyDescent="0.3">
      <c r="A11500" s="9">
        <v>180152233</v>
      </c>
      <c r="B11500" s="8">
        <v>43313.690625000003</v>
      </c>
      <c r="C11500" s="7" t="s">
        <v>23</v>
      </c>
      <c r="D11500" s="7" t="s">
        <v>424</v>
      </c>
      <c r="E11500" s="8">
        <v>43313.693703703706</v>
      </c>
      <c r="F11500" s="7" t="s">
        <v>29</v>
      </c>
      <c r="G11500" s="7" t="s">
        <v>104</v>
      </c>
      <c r="H11500">
        <f t="shared" si="179"/>
        <v>0</v>
      </c>
    </row>
    <row r="11501" spans="1:8" x14ac:dyDescent="0.3">
      <c r="A11501" s="9">
        <v>180152244</v>
      </c>
      <c r="B11501" s="8">
        <v>43313.699108796296</v>
      </c>
      <c r="C11501" s="7" t="s">
        <v>36</v>
      </c>
      <c r="D11501" s="7" t="s">
        <v>561</v>
      </c>
      <c r="E11501" s="8">
        <v>43313.784108796295</v>
      </c>
      <c r="F11501" s="7" t="s">
        <v>25</v>
      </c>
      <c r="G11501" s="7" t="s">
        <v>94</v>
      </c>
      <c r="H11501">
        <f t="shared" si="179"/>
        <v>1</v>
      </c>
    </row>
    <row r="11502" spans="1:8" x14ac:dyDescent="0.3">
      <c r="A11502" s="9">
        <v>180152244</v>
      </c>
      <c r="B11502" s="8">
        <v>43313.699108796296</v>
      </c>
      <c r="C11502" s="7" t="s">
        <v>36</v>
      </c>
      <c r="D11502" s="7" t="s">
        <v>561</v>
      </c>
      <c r="E11502" s="8">
        <v>43313.776817129627</v>
      </c>
      <c r="F11502" s="7" t="s">
        <v>31</v>
      </c>
      <c r="G11502" s="7" t="s">
        <v>94</v>
      </c>
      <c r="H11502">
        <f t="shared" si="179"/>
        <v>0</v>
      </c>
    </row>
    <row r="11503" spans="1:8" x14ac:dyDescent="0.3">
      <c r="A11503" s="9">
        <v>180152244</v>
      </c>
      <c r="B11503" s="8">
        <v>43313.699108796296</v>
      </c>
      <c r="C11503" s="7" t="s">
        <v>36</v>
      </c>
      <c r="D11503" s="7" t="s">
        <v>561</v>
      </c>
      <c r="E11503" s="8">
        <v>43313.776747685188</v>
      </c>
      <c r="F11503" s="7" t="s">
        <v>25</v>
      </c>
      <c r="G11503" s="7" t="s">
        <v>94</v>
      </c>
      <c r="H11503">
        <f t="shared" si="179"/>
        <v>0</v>
      </c>
    </row>
    <row r="11504" spans="1:8" x14ac:dyDescent="0.3">
      <c r="A11504" s="9">
        <v>180152244</v>
      </c>
      <c r="B11504" s="8">
        <v>43313.699108796296</v>
      </c>
      <c r="C11504" s="7" t="s">
        <v>36</v>
      </c>
      <c r="D11504" s="7" t="s">
        <v>561</v>
      </c>
      <c r="E11504" s="8">
        <v>43313.714131944442</v>
      </c>
      <c r="F11504" s="7" t="s">
        <v>31</v>
      </c>
      <c r="G11504" s="7" t="s">
        <v>94</v>
      </c>
      <c r="H11504">
        <f t="shared" si="179"/>
        <v>0</v>
      </c>
    </row>
    <row r="11505" spans="1:8" x14ac:dyDescent="0.3">
      <c r="A11505" s="9">
        <v>180152244</v>
      </c>
      <c r="B11505" s="8">
        <v>43313.699108796296</v>
      </c>
      <c r="C11505" s="7" t="s">
        <v>36</v>
      </c>
      <c r="D11505" s="7" t="s">
        <v>561</v>
      </c>
      <c r="E11505" s="8">
        <v>43313.714108796295</v>
      </c>
      <c r="F11505" s="7" t="s">
        <v>29</v>
      </c>
      <c r="G11505" s="7" t="s">
        <v>94</v>
      </c>
      <c r="H11505">
        <f t="shared" si="179"/>
        <v>0</v>
      </c>
    </row>
    <row r="11506" spans="1:8" x14ac:dyDescent="0.3">
      <c r="A11506" s="9">
        <v>180152244</v>
      </c>
      <c r="B11506" s="8">
        <v>43313.699108796296</v>
      </c>
      <c r="C11506" s="7" t="s">
        <v>36</v>
      </c>
      <c r="D11506" s="7" t="s">
        <v>561</v>
      </c>
      <c r="E11506" s="8">
        <v>43313.713194444441</v>
      </c>
      <c r="F11506" s="7" t="s">
        <v>25</v>
      </c>
      <c r="G11506" s="7" t="s">
        <v>94</v>
      </c>
      <c r="H11506">
        <f t="shared" si="179"/>
        <v>0</v>
      </c>
    </row>
    <row r="11507" spans="1:8" x14ac:dyDescent="0.3">
      <c r="A11507" s="9">
        <v>180152244</v>
      </c>
      <c r="B11507" s="8">
        <v>43313.699108796296</v>
      </c>
      <c r="C11507" s="7" t="s">
        <v>36</v>
      </c>
      <c r="D11507" s="7" t="s">
        <v>561</v>
      </c>
      <c r="E11507" s="8">
        <v>43313.706331018519</v>
      </c>
      <c r="F11507" s="7" t="s">
        <v>25</v>
      </c>
      <c r="G11507" s="7" t="s">
        <v>76</v>
      </c>
      <c r="H11507">
        <f t="shared" si="179"/>
        <v>0</v>
      </c>
    </row>
    <row r="11508" spans="1:8" x14ac:dyDescent="0.3">
      <c r="A11508" s="9">
        <v>180152244</v>
      </c>
      <c r="B11508" s="8">
        <v>43313.699108796296</v>
      </c>
      <c r="C11508" s="7" t="s">
        <v>36</v>
      </c>
      <c r="D11508" s="7" t="s">
        <v>561</v>
      </c>
      <c r="E11508" s="8">
        <v>43313.704780092594</v>
      </c>
      <c r="F11508" s="7" t="s">
        <v>31</v>
      </c>
      <c r="G11508" s="7" t="s">
        <v>76</v>
      </c>
      <c r="H11508">
        <f t="shared" si="179"/>
        <v>0</v>
      </c>
    </row>
    <row r="11509" spans="1:8" x14ac:dyDescent="0.3">
      <c r="A11509" s="9">
        <v>180152244</v>
      </c>
      <c r="B11509" s="8">
        <v>43313.699108796296</v>
      </c>
      <c r="C11509" s="7" t="s">
        <v>36</v>
      </c>
      <c r="D11509" s="7" t="s">
        <v>561</v>
      </c>
      <c r="E11509" s="8">
        <v>43313.704108796293</v>
      </c>
      <c r="F11509" s="7" t="s">
        <v>31</v>
      </c>
      <c r="G11509" s="7" t="s">
        <v>94</v>
      </c>
      <c r="H11509">
        <f t="shared" si="179"/>
        <v>0</v>
      </c>
    </row>
    <row r="11510" spans="1:8" x14ac:dyDescent="0.3">
      <c r="A11510" s="9">
        <v>180152244</v>
      </c>
      <c r="B11510" s="8">
        <v>43313.699108796296</v>
      </c>
      <c r="C11510" s="7" t="s">
        <v>36</v>
      </c>
      <c r="D11510" s="7" t="s">
        <v>561</v>
      </c>
      <c r="E11510" s="8">
        <v>43313.699131944442</v>
      </c>
      <c r="F11510" s="7" t="s">
        <v>29</v>
      </c>
      <c r="G11510" s="7" t="s">
        <v>94</v>
      </c>
      <c r="H11510">
        <f t="shared" si="179"/>
        <v>0</v>
      </c>
    </row>
    <row r="11511" spans="1:8" x14ac:dyDescent="0.3">
      <c r="A11511" s="9">
        <v>180152244</v>
      </c>
      <c r="B11511" s="8">
        <v>43313.699108796296</v>
      </c>
      <c r="C11511" s="7" t="s">
        <v>36</v>
      </c>
      <c r="D11511" s="7" t="s">
        <v>561</v>
      </c>
      <c r="E11511" s="8">
        <v>43313.699120370373</v>
      </c>
      <c r="F11511" s="7" t="s">
        <v>31</v>
      </c>
      <c r="G11511" s="7" t="s">
        <v>94</v>
      </c>
      <c r="H11511">
        <f t="shared" si="179"/>
        <v>0</v>
      </c>
    </row>
    <row r="11512" spans="1:8" x14ac:dyDescent="0.3">
      <c r="A11512" s="9">
        <v>180152244</v>
      </c>
      <c r="B11512" s="8">
        <v>43313.699108796296</v>
      </c>
      <c r="C11512" s="7" t="s">
        <v>36</v>
      </c>
      <c r="D11512" s="7" t="s">
        <v>561</v>
      </c>
      <c r="E11512" s="8">
        <v>43313.699120370373</v>
      </c>
      <c r="F11512" s="7" t="s">
        <v>31</v>
      </c>
      <c r="G11512" s="7" t="s">
        <v>76</v>
      </c>
      <c r="H11512">
        <f t="shared" si="179"/>
        <v>0</v>
      </c>
    </row>
    <row r="11513" spans="1:8" x14ac:dyDescent="0.3">
      <c r="A11513" s="9">
        <v>180152292</v>
      </c>
      <c r="B11513" s="8">
        <v>43313.745578703703</v>
      </c>
      <c r="C11513" s="7" t="s">
        <v>36</v>
      </c>
      <c r="D11513" s="7" t="s">
        <v>834</v>
      </c>
      <c r="E11513" s="8">
        <v>43313.812476851854</v>
      </c>
      <c r="F11513" s="7" t="s">
        <v>25</v>
      </c>
      <c r="G11513" s="7" t="s">
        <v>743</v>
      </c>
      <c r="H11513">
        <f t="shared" si="179"/>
        <v>1</v>
      </c>
    </row>
    <row r="11514" spans="1:8" x14ac:dyDescent="0.3">
      <c r="A11514" s="9">
        <v>180152292</v>
      </c>
      <c r="B11514" s="8">
        <v>43313.745578703703</v>
      </c>
      <c r="C11514" s="7" t="s">
        <v>36</v>
      </c>
      <c r="D11514" s="7" t="s">
        <v>834</v>
      </c>
      <c r="E11514" s="8">
        <v>43313.78765046296</v>
      </c>
      <c r="F11514" s="7" t="s">
        <v>63</v>
      </c>
      <c r="G11514" s="7" t="s">
        <v>743</v>
      </c>
      <c r="H11514">
        <f t="shared" si="179"/>
        <v>0</v>
      </c>
    </row>
    <row r="11515" spans="1:8" x14ac:dyDescent="0.3">
      <c r="A11515" s="9">
        <v>180152292</v>
      </c>
      <c r="B11515" s="8">
        <v>43313.745578703703</v>
      </c>
      <c r="C11515" s="7" t="s">
        <v>36</v>
      </c>
      <c r="D11515" s="7" t="s">
        <v>834</v>
      </c>
      <c r="E11515" s="8">
        <v>43313.785914351851</v>
      </c>
      <c r="F11515" s="7" t="s">
        <v>25</v>
      </c>
      <c r="G11515" s="7" t="s">
        <v>28</v>
      </c>
      <c r="H11515">
        <f t="shared" si="179"/>
        <v>0</v>
      </c>
    </row>
    <row r="11516" spans="1:8" x14ac:dyDescent="0.3">
      <c r="A11516" s="9">
        <v>180152292</v>
      </c>
      <c r="B11516" s="8">
        <v>43313.745578703703</v>
      </c>
      <c r="C11516" s="7" t="s">
        <v>36</v>
      </c>
      <c r="D11516" s="7" t="s">
        <v>834</v>
      </c>
      <c r="E11516" s="8">
        <v>43313.769467592596</v>
      </c>
      <c r="F11516" s="7" t="s">
        <v>31</v>
      </c>
      <c r="G11516" s="7" t="s">
        <v>28</v>
      </c>
      <c r="H11516">
        <f t="shared" si="179"/>
        <v>0</v>
      </c>
    </row>
    <row r="11517" spans="1:8" x14ac:dyDescent="0.3">
      <c r="A11517" s="9">
        <v>180152292</v>
      </c>
      <c r="B11517" s="8">
        <v>43313.745578703703</v>
      </c>
      <c r="C11517" s="7" t="s">
        <v>36</v>
      </c>
      <c r="D11517" s="7" t="s">
        <v>834</v>
      </c>
      <c r="E11517" s="8">
        <v>43313.769363425927</v>
      </c>
      <c r="F11517" s="7" t="s">
        <v>31</v>
      </c>
      <c r="G11517" s="7" t="s">
        <v>743</v>
      </c>
      <c r="H11517">
        <f t="shared" si="179"/>
        <v>0</v>
      </c>
    </row>
    <row r="11518" spans="1:8" x14ac:dyDescent="0.3">
      <c r="A11518" s="9">
        <v>180152292</v>
      </c>
      <c r="B11518" s="8">
        <v>43313.745578703703</v>
      </c>
      <c r="C11518" s="7" t="s">
        <v>36</v>
      </c>
      <c r="D11518" s="7" t="s">
        <v>834</v>
      </c>
      <c r="E11518" s="8">
        <v>43313.762638888889</v>
      </c>
      <c r="F11518" s="7" t="s">
        <v>29</v>
      </c>
      <c r="G11518" s="7" t="s">
        <v>743</v>
      </c>
      <c r="H11518">
        <f t="shared" si="179"/>
        <v>0</v>
      </c>
    </row>
    <row r="11519" spans="1:8" x14ac:dyDescent="0.3">
      <c r="A11519" s="9">
        <v>180152557</v>
      </c>
      <c r="B11519" s="8">
        <v>43314.329155092593</v>
      </c>
      <c r="C11519" s="7" t="s">
        <v>36</v>
      </c>
      <c r="D11519" s="7" t="s">
        <v>649</v>
      </c>
      <c r="E11519" s="8">
        <v>43314.3669212963</v>
      </c>
      <c r="F11519" s="7" t="s">
        <v>25</v>
      </c>
      <c r="G11519" s="7" t="s">
        <v>65</v>
      </c>
      <c r="H11519">
        <f t="shared" si="179"/>
        <v>1</v>
      </c>
    </row>
    <row r="11520" spans="1:8" x14ac:dyDescent="0.3">
      <c r="A11520" s="9">
        <v>180152557</v>
      </c>
      <c r="B11520" s="8">
        <v>43314.329155092593</v>
      </c>
      <c r="C11520" s="7" t="s">
        <v>36</v>
      </c>
      <c r="D11520" s="7" t="s">
        <v>649</v>
      </c>
      <c r="E11520" s="8">
        <v>43314.354398148149</v>
      </c>
      <c r="F11520" s="7" t="s">
        <v>25</v>
      </c>
      <c r="G11520" s="7" t="s">
        <v>42</v>
      </c>
      <c r="H11520">
        <f t="shared" si="179"/>
        <v>0</v>
      </c>
    </row>
    <row r="11521" spans="1:8" x14ac:dyDescent="0.3">
      <c r="A11521" s="9">
        <v>180152557</v>
      </c>
      <c r="B11521" s="8">
        <v>43314.329155092593</v>
      </c>
      <c r="C11521" s="7" t="s">
        <v>36</v>
      </c>
      <c r="D11521" s="7" t="s">
        <v>649</v>
      </c>
      <c r="E11521" s="8">
        <v>43314.344675925924</v>
      </c>
      <c r="F11521" s="7" t="s">
        <v>32</v>
      </c>
      <c r="G11521" s="7" t="s">
        <v>65</v>
      </c>
      <c r="H11521">
        <f t="shared" si="179"/>
        <v>0</v>
      </c>
    </row>
    <row r="11522" spans="1:8" x14ac:dyDescent="0.3">
      <c r="A11522" s="9">
        <v>180152557</v>
      </c>
      <c r="B11522" s="8">
        <v>43314.329155092593</v>
      </c>
      <c r="C11522" s="7" t="s">
        <v>36</v>
      </c>
      <c r="D11522" s="7" t="s">
        <v>649</v>
      </c>
      <c r="E11522" s="8">
        <v>43314.340543981481</v>
      </c>
      <c r="F11522" s="7" t="s">
        <v>31</v>
      </c>
      <c r="G11522" s="7" t="s">
        <v>65</v>
      </c>
      <c r="H11522">
        <f t="shared" si="179"/>
        <v>0</v>
      </c>
    </row>
    <row r="11523" spans="1:8" x14ac:dyDescent="0.3">
      <c r="A11523" s="9">
        <v>180152557</v>
      </c>
      <c r="B11523" s="8">
        <v>43314.329155092593</v>
      </c>
      <c r="C11523" s="7" t="s">
        <v>36</v>
      </c>
      <c r="D11523" s="7" t="s">
        <v>649</v>
      </c>
      <c r="E11523" s="8">
        <v>43314.338935185187</v>
      </c>
      <c r="F11523" s="7" t="s">
        <v>31</v>
      </c>
      <c r="G11523" s="7" t="s">
        <v>42</v>
      </c>
      <c r="H11523">
        <f t="shared" ref="H11523:H11586" si="180">IF(AND(A11523&lt;&gt;A11522,C11523="PD Accident    "),1,0)</f>
        <v>0</v>
      </c>
    </row>
    <row r="11524" spans="1:8" x14ac:dyDescent="0.3">
      <c r="A11524" s="9">
        <v>180152557</v>
      </c>
      <c r="B11524" s="8">
        <v>43314.329155092593</v>
      </c>
      <c r="C11524" s="7" t="s">
        <v>36</v>
      </c>
      <c r="D11524" s="7" t="s">
        <v>649</v>
      </c>
      <c r="E11524" s="8">
        <v>43314.334166666667</v>
      </c>
      <c r="F11524" s="7" t="s">
        <v>25</v>
      </c>
      <c r="G11524" s="7" t="s">
        <v>499</v>
      </c>
      <c r="H11524">
        <f t="shared" si="180"/>
        <v>0</v>
      </c>
    </row>
    <row r="11525" spans="1:8" x14ac:dyDescent="0.3">
      <c r="A11525" s="9">
        <v>180152557</v>
      </c>
      <c r="B11525" s="8">
        <v>43314.329155092593</v>
      </c>
      <c r="C11525" s="7" t="s">
        <v>36</v>
      </c>
      <c r="D11525" s="7" t="s">
        <v>649</v>
      </c>
      <c r="E11525" s="8">
        <v>43314.333912037036</v>
      </c>
      <c r="F11525" s="7" t="s">
        <v>29</v>
      </c>
      <c r="G11525" s="7" t="s">
        <v>499</v>
      </c>
      <c r="H11525">
        <f t="shared" si="180"/>
        <v>0</v>
      </c>
    </row>
    <row r="11526" spans="1:8" x14ac:dyDescent="0.3">
      <c r="A11526" s="9">
        <v>180152557</v>
      </c>
      <c r="B11526" s="8">
        <v>43314.329155092593</v>
      </c>
      <c r="C11526" s="7" t="s">
        <v>36</v>
      </c>
      <c r="D11526" s="7" t="s">
        <v>649</v>
      </c>
      <c r="E11526" s="8">
        <v>43314.332812499997</v>
      </c>
      <c r="F11526" s="7" t="s">
        <v>29</v>
      </c>
      <c r="G11526" s="7" t="s">
        <v>42</v>
      </c>
      <c r="H11526">
        <f t="shared" si="180"/>
        <v>0</v>
      </c>
    </row>
    <row r="11527" spans="1:8" x14ac:dyDescent="0.3">
      <c r="A11527" s="9">
        <v>180152557</v>
      </c>
      <c r="B11527" s="8">
        <v>43314.329155092593</v>
      </c>
      <c r="C11527" s="7" t="s">
        <v>36</v>
      </c>
      <c r="D11527" s="7" t="s">
        <v>649</v>
      </c>
      <c r="E11527" s="8">
        <v>43314.331458333334</v>
      </c>
      <c r="F11527" s="7" t="s">
        <v>29</v>
      </c>
      <c r="G11527" s="7" t="s">
        <v>65</v>
      </c>
      <c r="H11527">
        <f t="shared" si="180"/>
        <v>0</v>
      </c>
    </row>
    <row r="11528" spans="1:8" x14ac:dyDescent="0.3">
      <c r="A11528" s="9">
        <v>180152759</v>
      </c>
      <c r="B11528" s="8">
        <v>43314.575497685182</v>
      </c>
      <c r="C11528" s="7" t="s">
        <v>23</v>
      </c>
      <c r="D11528" s="7" t="s">
        <v>835</v>
      </c>
      <c r="E11528" s="8">
        <v>43314.615671296298</v>
      </c>
      <c r="F11528" s="7" t="s">
        <v>25</v>
      </c>
      <c r="G11528" s="7" t="s">
        <v>109</v>
      </c>
      <c r="H11528">
        <f t="shared" si="180"/>
        <v>0</v>
      </c>
    </row>
    <row r="11529" spans="1:8" x14ac:dyDescent="0.3">
      <c r="A11529" s="9">
        <v>180152759</v>
      </c>
      <c r="B11529" s="8">
        <v>43314.575497685182</v>
      </c>
      <c r="C11529" s="7" t="s">
        <v>23</v>
      </c>
      <c r="D11529" s="7" t="s">
        <v>835</v>
      </c>
      <c r="E11529" s="8">
        <v>43314.6012962963</v>
      </c>
      <c r="F11529" s="7" t="s">
        <v>25</v>
      </c>
      <c r="G11529" s="7" t="s">
        <v>28</v>
      </c>
      <c r="H11529">
        <f t="shared" si="180"/>
        <v>0</v>
      </c>
    </row>
    <row r="11530" spans="1:8" x14ac:dyDescent="0.3">
      <c r="A11530" s="9">
        <v>180152759</v>
      </c>
      <c r="B11530" s="8">
        <v>43314.575497685182</v>
      </c>
      <c r="C11530" s="7" t="s">
        <v>23</v>
      </c>
      <c r="D11530" s="7" t="s">
        <v>835</v>
      </c>
      <c r="E11530" s="8">
        <v>43314.586574074077</v>
      </c>
      <c r="F11530" s="7" t="s">
        <v>31</v>
      </c>
      <c r="G11530" s="7" t="s">
        <v>109</v>
      </c>
      <c r="H11530">
        <f t="shared" si="180"/>
        <v>0</v>
      </c>
    </row>
    <row r="11531" spans="1:8" x14ac:dyDescent="0.3">
      <c r="A11531" s="9">
        <v>180152759</v>
      </c>
      <c r="B11531" s="8">
        <v>43314.575497685182</v>
      </c>
      <c r="C11531" s="7" t="s">
        <v>23</v>
      </c>
      <c r="D11531" s="7" t="s">
        <v>835</v>
      </c>
      <c r="E11531" s="8">
        <v>43314.584317129629</v>
      </c>
      <c r="F11531" s="7" t="s">
        <v>25</v>
      </c>
      <c r="G11531" s="7" t="s">
        <v>156</v>
      </c>
      <c r="H11531">
        <f t="shared" si="180"/>
        <v>0</v>
      </c>
    </row>
    <row r="11532" spans="1:8" x14ac:dyDescent="0.3">
      <c r="A11532" s="9">
        <v>180152759</v>
      </c>
      <c r="B11532" s="8">
        <v>43314.575497685182</v>
      </c>
      <c r="C11532" s="7" t="s">
        <v>23</v>
      </c>
      <c r="D11532" s="7" t="s">
        <v>835</v>
      </c>
      <c r="E11532" s="8">
        <v>43314.581944444442</v>
      </c>
      <c r="F11532" s="7" t="s">
        <v>31</v>
      </c>
      <c r="G11532" s="7" t="s">
        <v>28</v>
      </c>
      <c r="H11532">
        <f t="shared" si="180"/>
        <v>0</v>
      </c>
    </row>
    <row r="11533" spans="1:8" x14ac:dyDescent="0.3">
      <c r="A11533" s="9">
        <v>180152759</v>
      </c>
      <c r="B11533" s="8">
        <v>43314.575497685182</v>
      </c>
      <c r="C11533" s="7" t="s">
        <v>23</v>
      </c>
      <c r="D11533" s="7" t="s">
        <v>835</v>
      </c>
      <c r="E11533" s="8">
        <v>43314.580208333333</v>
      </c>
      <c r="F11533" s="7" t="s">
        <v>29</v>
      </c>
      <c r="G11533" s="7" t="s">
        <v>28</v>
      </c>
      <c r="H11533">
        <f t="shared" si="180"/>
        <v>0</v>
      </c>
    </row>
    <row r="11534" spans="1:8" x14ac:dyDescent="0.3">
      <c r="A11534" s="9">
        <v>180152759</v>
      </c>
      <c r="B11534" s="8">
        <v>43314.575497685182</v>
      </c>
      <c r="C11534" s="7" t="s">
        <v>23</v>
      </c>
      <c r="D11534" s="7" t="s">
        <v>835</v>
      </c>
      <c r="E11534" s="8">
        <v>43314.580104166664</v>
      </c>
      <c r="F11534" s="7" t="s">
        <v>29</v>
      </c>
      <c r="G11534" s="7" t="s">
        <v>109</v>
      </c>
      <c r="H11534">
        <f t="shared" si="180"/>
        <v>0</v>
      </c>
    </row>
    <row r="11535" spans="1:8" x14ac:dyDescent="0.3">
      <c r="A11535" s="9">
        <v>180152759</v>
      </c>
      <c r="B11535" s="8">
        <v>43314.575497685182</v>
      </c>
      <c r="C11535" s="7" t="s">
        <v>23</v>
      </c>
      <c r="D11535" s="7" t="s">
        <v>835</v>
      </c>
      <c r="E11535" s="8">
        <v>43314.579583333332</v>
      </c>
      <c r="F11535" s="7" t="s">
        <v>29</v>
      </c>
      <c r="G11535" s="7" t="s">
        <v>156</v>
      </c>
      <c r="H11535">
        <f t="shared" si="180"/>
        <v>0</v>
      </c>
    </row>
    <row r="11536" spans="1:8" x14ac:dyDescent="0.3">
      <c r="A11536" s="9">
        <v>180152784</v>
      </c>
      <c r="B11536" s="8">
        <v>43314.591284722221</v>
      </c>
      <c r="C11536" s="7" t="s">
        <v>36</v>
      </c>
      <c r="D11536" s="7" t="s">
        <v>723</v>
      </c>
      <c r="E11536" s="8">
        <v>43314.697743055556</v>
      </c>
      <c r="F11536" s="7" t="s">
        <v>25</v>
      </c>
      <c r="G11536" s="7" t="s">
        <v>39</v>
      </c>
      <c r="H11536">
        <f t="shared" si="180"/>
        <v>1</v>
      </c>
    </row>
    <row r="11537" spans="1:8" x14ac:dyDescent="0.3">
      <c r="A11537" s="9">
        <v>180152784</v>
      </c>
      <c r="B11537" s="8">
        <v>43314.591284722221</v>
      </c>
      <c r="C11537" s="7" t="s">
        <v>36</v>
      </c>
      <c r="D11537" s="7" t="s">
        <v>723</v>
      </c>
      <c r="E11537" s="8">
        <v>43314.643969907411</v>
      </c>
      <c r="F11537" s="7" t="s">
        <v>31</v>
      </c>
      <c r="G11537" s="7" t="s">
        <v>39</v>
      </c>
      <c r="H11537">
        <f t="shared" si="180"/>
        <v>0</v>
      </c>
    </row>
    <row r="11538" spans="1:8" x14ac:dyDescent="0.3">
      <c r="A11538" s="9">
        <v>180152784</v>
      </c>
      <c r="B11538" s="8">
        <v>43314.591284722221</v>
      </c>
      <c r="C11538" s="7" t="s">
        <v>36</v>
      </c>
      <c r="D11538" s="7" t="s">
        <v>723</v>
      </c>
      <c r="E11538" s="8">
        <v>43314.622731481482</v>
      </c>
      <c r="F11538" s="7" t="s">
        <v>31</v>
      </c>
      <c r="G11538" s="7" t="s">
        <v>39</v>
      </c>
      <c r="H11538">
        <f t="shared" si="180"/>
        <v>0</v>
      </c>
    </row>
    <row r="11539" spans="1:8" x14ac:dyDescent="0.3">
      <c r="A11539" s="9">
        <v>180152784</v>
      </c>
      <c r="B11539" s="8">
        <v>43314.591284722221</v>
      </c>
      <c r="C11539" s="7" t="s">
        <v>36</v>
      </c>
      <c r="D11539" s="7" t="s">
        <v>723</v>
      </c>
      <c r="E11539" s="8">
        <v>43314.622627314813</v>
      </c>
      <c r="F11539" s="7" t="s">
        <v>212</v>
      </c>
      <c r="H11539">
        <f t="shared" si="180"/>
        <v>0</v>
      </c>
    </row>
    <row r="11540" spans="1:8" x14ac:dyDescent="0.3">
      <c r="A11540" s="9">
        <v>180152784</v>
      </c>
      <c r="B11540" s="8">
        <v>43314.591284722221</v>
      </c>
      <c r="C11540" s="7" t="s">
        <v>36</v>
      </c>
      <c r="D11540" s="7" t="s">
        <v>723</v>
      </c>
      <c r="E11540" s="8">
        <v>43314.610243055555</v>
      </c>
      <c r="F11540" s="7" t="s">
        <v>25</v>
      </c>
      <c r="G11540" s="7" t="s">
        <v>38</v>
      </c>
      <c r="H11540">
        <f t="shared" si="180"/>
        <v>0</v>
      </c>
    </row>
    <row r="11541" spans="1:8" x14ac:dyDescent="0.3">
      <c r="A11541" s="9">
        <v>180152784</v>
      </c>
      <c r="B11541" s="8">
        <v>43314.591284722221</v>
      </c>
      <c r="C11541" s="7" t="s">
        <v>36</v>
      </c>
      <c r="D11541" s="7" t="s">
        <v>723</v>
      </c>
      <c r="E11541" s="8">
        <v>43314.606793981482</v>
      </c>
      <c r="F11541" s="7" t="s">
        <v>25</v>
      </c>
      <c r="G11541" s="7" t="s">
        <v>482</v>
      </c>
      <c r="H11541">
        <f t="shared" si="180"/>
        <v>0</v>
      </c>
    </row>
    <row r="11542" spans="1:8" x14ac:dyDescent="0.3">
      <c r="A11542" s="9">
        <v>180152784</v>
      </c>
      <c r="B11542" s="8">
        <v>43314.591284722221</v>
      </c>
      <c r="C11542" s="7" t="s">
        <v>36</v>
      </c>
      <c r="D11542" s="7" t="s">
        <v>723</v>
      </c>
      <c r="E11542" s="8">
        <v>43314.600949074076</v>
      </c>
      <c r="F11542" s="7" t="s">
        <v>25</v>
      </c>
      <c r="G11542" s="7" t="s">
        <v>39</v>
      </c>
      <c r="H11542">
        <f t="shared" si="180"/>
        <v>0</v>
      </c>
    </row>
    <row r="11543" spans="1:8" x14ac:dyDescent="0.3">
      <c r="A11543" s="9">
        <v>180152784</v>
      </c>
      <c r="B11543" s="8">
        <v>43314.591284722221</v>
      </c>
      <c r="C11543" s="7" t="s">
        <v>36</v>
      </c>
      <c r="D11543" s="7" t="s">
        <v>723</v>
      </c>
      <c r="E11543" s="8">
        <v>43314.595289351855</v>
      </c>
      <c r="F11543" s="7" t="s">
        <v>31</v>
      </c>
      <c r="G11543" s="7" t="s">
        <v>39</v>
      </c>
      <c r="H11543">
        <f t="shared" si="180"/>
        <v>0</v>
      </c>
    </row>
    <row r="11544" spans="1:8" x14ac:dyDescent="0.3">
      <c r="A11544" s="9">
        <v>180152784</v>
      </c>
      <c r="B11544" s="8">
        <v>43314.591284722221</v>
      </c>
      <c r="C11544" s="7" t="s">
        <v>36</v>
      </c>
      <c r="D11544" s="7" t="s">
        <v>723</v>
      </c>
      <c r="E11544" s="8">
        <v>43314.595231481479</v>
      </c>
      <c r="F11544" s="7" t="s">
        <v>31</v>
      </c>
      <c r="G11544" s="7" t="s">
        <v>38</v>
      </c>
      <c r="H11544">
        <f t="shared" si="180"/>
        <v>0</v>
      </c>
    </row>
    <row r="11545" spans="1:8" x14ac:dyDescent="0.3">
      <c r="A11545" s="9">
        <v>180152784</v>
      </c>
      <c r="B11545" s="8">
        <v>43314.591284722221</v>
      </c>
      <c r="C11545" s="7" t="s">
        <v>36</v>
      </c>
      <c r="D11545" s="7" t="s">
        <v>723</v>
      </c>
      <c r="E11545" s="8">
        <v>43314.591678240744</v>
      </c>
      <c r="F11545" s="7" t="s">
        <v>29</v>
      </c>
      <c r="G11545" s="7" t="s">
        <v>38</v>
      </c>
      <c r="H11545">
        <f t="shared" si="180"/>
        <v>0</v>
      </c>
    </row>
    <row r="11546" spans="1:8" x14ac:dyDescent="0.3">
      <c r="A11546" s="9">
        <v>180152784</v>
      </c>
      <c r="B11546" s="8">
        <v>43314.591284722221</v>
      </c>
      <c r="C11546" s="7" t="s">
        <v>36</v>
      </c>
      <c r="D11546" s="7" t="s">
        <v>723</v>
      </c>
      <c r="E11546" s="8">
        <v>43314.591539351852</v>
      </c>
      <c r="F11546" s="7" t="s">
        <v>29</v>
      </c>
      <c r="G11546" s="7" t="s">
        <v>39</v>
      </c>
      <c r="H11546">
        <f t="shared" si="180"/>
        <v>0</v>
      </c>
    </row>
    <row r="11547" spans="1:8" x14ac:dyDescent="0.3">
      <c r="A11547" s="9">
        <v>180152784</v>
      </c>
      <c r="B11547" s="8">
        <v>43314.591284722221</v>
      </c>
      <c r="C11547" s="7" t="s">
        <v>36</v>
      </c>
      <c r="D11547" s="7" t="s">
        <v>723</v>
      </c>
      <c r="E11547" s="8">
        <v>43314.591284722221</v>
      </c>
      <c r="F11547" s="7" t="s">
        <v>31</v>
      </c>
      <c r="G11547" s="7" t="s">
        <v>482</v>
      </c>
      <c r="H11547">
        <f t="shared" si="180"/>
        <v>0</v>
      </c>
    </row>
    <row r="11548" spans="1:8" x14ac:dyDescent="0.3">
      <c r="A11548" s="9">
        <v>180152962</v>
      </c>
      <c r="B11548" s="8">
        <v>43314.737615740742</v>
      </c>
      <c r="C11548" s="7" t="s">
        <v>36</v>
      </c>
      <c r="D11548" s="7" t="s">
        <v>836</v>
      </c>
      <c r="E11548" s="8">
        <v>43314.771979166668</v>
      </c>
      <c r="F11548" s="7" t="s">
        <v>25</v>
      </c>
      <c r="G11548" s="7" t="s">
        <v>537</v>
      </c>
      <c r="H11548">
        <f t="shared" si="180"/>
        <v>1</v>
      </c>
    </row>
    <row r="11549" spans="1:8" x14ac:dyDescent="0.3">
      <c r="A11549" s="9">
        <v>180152962</v>
      </c>
      <c r="B11549" s="8">
        <v>43314.737615740742</v>
      </c>
      <c r="C11549" s="7" t="s">
        <v>36</v>
      </c>
      <c r="D11549" s="7" t="s">
        <v>836</v>
      </c>
      <c r="E11549" s="8">
        <v>43314.75675925926</v>
      </c>
      <c r="F11549" s="7" t="s">
        <v>25</v>
      </c>
      <c r="G11549" s="7" t="s">
        <v>28</v>
      </c>
      <c r="H11549">
        <f t="shared" si="180"/>
        <v>0</v>
      </c>
    </row>
    <row r="11550" spans="1:8" x14ac:dyDescent="0.3">
      <c r="A11550" s="9">
        <v>180152962</v>
      </c>
      <c r="B11550" s="8">
        <v>43314.737615740742</v>
      </c>
      <c r="C11550" s="7" t="s">
        <v>36</v>
      </c>
      <c r="D11550" s="7" t="s">
        <v>836</v>
      </c>
      <c r="E11550" s="8">
        <v>43314.744247685187</v>
      </c>
      <c r="F11550" s="7" t="s">
        <v>25</v>
      </c>
      <c r="G11550" s="7" t="s">
        <v>53</v>
      </c>
      <c r="H11550">
        <f t="shared" si="180"/>
        <v>0</v>
      </c>
    </row>
    <row r="11551" spans="1:8" x14ac:dyDescent="0.3">
      <c r="A11551" s="9">
        <v>180152962</v>
      </c>
      <c r="B11551" s="8">
        <v>43314.737615740742</v>
      </c>
      <c r="C11551" s="7" t="s">
        <v>36</v>
      </c>
      <c r="D11551" s="7" t="s">
        <v>836</v>
      </c>
      <c r="E11551" s="8">
        <v>43314.74423611111</v>
      </c>
      <c r="F11551" s="7" t="s">
        <v>62</v>
      </c>
      <c r="G11551" s="7" t="s">
        <v>53</v>
      </c>
      <c r="H11551">
        <f t="shared" si="180"/>
        <v>0</v>
      </c>
    </row>
    <row r="11552" spans="1:8" x14ac:dyDescent="0.3">
      <c r="A11552" s="9">
        <v>180152962</v>
      </c>
      <c r="B11552" s="8">
        <v>43314.737615740742</v>
      </c>
      <c r="C11552" s="7" t="s">
        <v>36</v>
      </c>
      <c r="D11552" s="7" t="s">
        <v>836</v>
      </c>
      <c r="E11552" s="8">
        <v>43314.743391203701</v>
      </c>
      <c r="F11552" s="7" t="s">
        <v>32</v>
      </c>
      <c r="G11552" s="7" t="s">
        <v>537</v>
      </c>
      <c r="H11552">
        <f t="shared" si="180"/>
        <v>0</v>
      </c>
    </row>
    <row r="11553" spans="1:8" x14ac:dyDescent="0.3">
      <c r="A11553" s="9">
        <v>180152962</v>
      </c>
      <c r="B11553" s="8">
        <v>43314.737615740742</v>
      </c>
      <c r="C11553" s="7" t="s">
        <v>36</v>
      </c>
      <c r="D11553" s="7" t="s">
        <v>836</v>
      </c>
      <c r="E11553" s="8">
        <v>43314.742708333331</v>
      </c>
      <c r="F11553" s="7" t="s">
        <v>31</v>
      </c>
      <c r="G11553" s="7" t="s">
        <v>28</v>
      </c>
      <c r="H11553">
        <f t="shared" si="180"/>
        <v>0</v>
      </c>
    </row>
    <row r="11554" spans="1:8" x14ac:dyDescent="0.3">
      <c r="A11554" s="9">
        <v>180152962</v>
      </c>
      <c r="B11554" s="8">
        <v>43314.737615740742</v>
      </c>
      <c r="C11554" s="7" t="s">
        <v>36</v>
      </c>
      <c r="D11554" s="7" t="s">
        <v>836</v>
      </c>
      <c r="E11554" s="8">
        <v>43314.742685185185</v>
      </c>
      <c r="F11554" s="7" t="s">
        <v>31</v>
      </c>
      <c r="G11554" s="7" t="s">
        <v>537</v>
      </c>
      <c r="H11554">
        <f t="shared" si="180"/>
        <v>0</v>
      </c>
    </row>
    <row r="11555" spans="1:8" x14ac:dyDescent="0.3">
      <c r="A11555" s="9">
        <v>180152962</v>
      </c>
      <c r="B11555" s="8">
        <v>43314.737615740742</v>
      </c>
      <c r="C11555" s="7" t="s">
        <v>36</v>
      </c>
      <c r="D11555" s="7" t="s">
        <v>836</v>
      </c>
      <c r="E11555" s="8">
        <v>43314.740219907406</v>
      </c>
      <c r="F11555" s="7" t="s">
        <v>29</v>
      </c>
      <c r="G11555" s="7" t="s">
        <v>28</v>
      </c>
      <c r="H11555">
        <f t="shared" si="180"/>
        <v>0</v>
      </c>
    </row>
    <row r="11556" spans="1:8" x14ac:dyDescent="0.3">
      <c r="A11556" s="9">
        <v>180152962</v>
      </c>
      <c r="B11556" s="8">
        <v>43314.737615740742</v>
      </c>
      <c r="C11556" s="7" t="s">
        <v>36</v>
      </c>
      <c r="D11556" s="7" t="s">
        <v>836</v>
      </c>
      <c r="E11556" s="8">
        <v>43314.74009259259</v>
      </c>
      <c r="F11556" s="7" t="s">
        <v>29</v>
      </c>
      <c r="G11556" s="7" t="s">
        <v>53</v>
      </c>
      <c r="H11556">
        <f t="shared" si="180"/>
        <v>0</v>
      </c>
    </row>
    <row r="11557" spans="1:8" x14ac:dyDescent="0.3">
      <c r="A11557" s="9">
        <v>180152962</v>
      </c>
      <c r="B11557" s="8">
        <v>43314.737615740742</v>
      </c>
      <c r="C11557" s="7" t="s">
        <v>36</v>
      </c>
      <c r="D11557" s="7" t="s">
        <v>836</v>
      </c>
      <c r="E11557" s="8">
        <v>43314.739675925928</v>
      </c>
      <c r="F11557" s="7" t="s">
        <v>29</v>
      </c>
      <c r="G11557" s="7" t="s">
        <v>537</v>
      </c>
      <c r="H11557">
        <f t="shared" si="180"/>
        <v>0</v>
      </c>
    </row>
    <row r="11558" spans="1:8" x14ac:dyDescent="0.3">
      <c r="A11558" s="9">
        <v>180153000</v>
      </c>
      <c r="B11558" s="8">
        <v>43314.772233796299</v>
      </c>
      <c r="C11558" s="7" t="s">
        <v>36</v>
      </c>
      <c r="D11558" s="7" t="s">
        <v>420</v>
      </c>
      <c r="E11558" s="8">
        <v>43314.825902777775</v>
      </c>
      <c r="F11558" s="7" t="s">
        <v>25</v>
      </c>
      <c r="G11558" s="7" t="s">
        <v>82</v>
      </c>
      <c r="H11558">
        <f t="shared" si="180"/>
        <v>1</v>
      </c>
    </row>
    <row r="11559" spans="1:8" x14ac:dyDescent="0.3">
      <c r="A11559" s="9">
        <v>180153000</v>
      </c>
      <c r="B11559" s="8">
        <v>43314.772233796299</v>
      </c>
      <c r="C11559" s="7" t="s">
        <v>36</v>
      </c>
      <c r="D11559" s="7" t="s">
        <v>420</v>
      </c>
      <c r="E11559" s="8">
        <v>43314.809062499997</v>
      </c>
      <c r="F11559" s="7" t="s">
        <v>63</v>
      </c>
      <c r="G11559" s="7" t="s">
        <v>82</v>
      </c>
      <c r="H11559">
        <f t="shared" si="180"/>
        <v>0</v>
      </c>
    </row>
    <row r="11560" spans="1:8" x14ac:dyDescent="0.3">
      <c r="A11560" s="9">
        <v>180153000</v>
      </c>
      <c r="B11560" s="8">
        <v>43314.772233796299</v>
      </c>
      <c r="C11560" s="7" t="s">
        <v>36</v>
      </c>
      <c r="D11560" s="7" t="s">
        <v>420</v>
      </c>
      <c r="E11560" s="8">
        <v>43314.782500000001</v>
      </c>
      <c r="F11560" s="7" t="s">
        <v>25</v>
      </c>
      <c r="G11560" s="7" t="s">
        <v>193</v>
      </c>
      <c r="H11560">
        <f t="shared" si="180"/>
        <v>0</v>
      </c>
    </row>
    <row r="11561" spans="1:8" x14ac:dyDescent="0.3">
      <c r="A11561" s="9">
        <v>180153000</v>
      </c>
      <c r="B11561" s="8">
        <v>43314.772233796299</v>
      </c>
      <c r="C11561" s="7" t="s">
        <v>36</v>
      </c>
      <c r="D11561" s="7" t="s">
        <v>420</v>
      </c>
      <c r="E11561" s="8">
        <v>43314.780428240738</v>
      </c>
      <c r="F11561" s="7" t="s">
        <v>31</v>
      </c>
      <c r="G11561" s="7" t="s">
        <v>193</v>
      </c>
      <c r="H11561">
        <f t="shared" si="180"/>
        <v>0</v>
      </c>
    </row>
    <row r="11562" spans="1:8" x14ac:dyDescent="0.3">
      <c r="A11562" s="9">
        <v>180153000</v>
      </c>
      <c r="B11562" s="8">
        <v>43314.772233796299</v>
      </c>
      <c r="C11562" s="7" t="s">
        <v>36</v>
      </c>
      <c r="D11562" s="7" t="s">
        <v>420</v>
      </c>
      <c r="E11562" s="8">
        <v>43314.780381944445</v>
      </c>
      <c r="F11562" s="7" t="s">
        <v>29</v>
      </c>
      <c r="G11562" s="7" t="s">
        <v>193</v>
      </c>
      <c r="H11562">
        <f t="shared" si="180"/>
        <v>0</v>
      </c>
    </row>
    <row r="11563" spans="1:8" x14ac:dyDescent="0.3">
      <c r="A11563" s="9">
        <v>180153000</v>
      </c>
      <c r="B11563" s="8">
        <v>43314.772233796299</v>
      </c>
      <c r="C11563" s="7" t="s">
        <v>36</v>
      </c>
      <c r="D11563" s="7" t="s">
        <v>420</v>
      </c>
      <c r="E11563" s="8">
        <v>43314.779560185183</v>
      </c>
      <c r="F11563" s="7" t="s">
        <v>31</v>
      </c>
      <c r="G11563" s="7" t="s">
        <v>82</v>
      </c>
      <c r="H11563">
        <f t="shared" si="180"/>
        <v>0</v>
      </c>
    </row>
    <row r="11564" spans="1:8" x14ac:dyDescent="0.3">
      <c r="A11564" s="9">
        <v>180153000</v>
      </c>
      <c r="B11564" s="8">
        <v>43314.772233796299</v>
      </c>
      <c r="C11564" s="7" t="s">
        <v>36</v>
      </c>
      <c r="D11564" s="7" t="s">
        <v>420</v>
      </c>
      <c r="E11564" s="8">
        <v>43314.776261574072</v>
      </c>
      <c r="F11564" s="7" t="s">
        <v>29</v>
      </c>
      <c r="G11564" s="7" t="s">
        <v>82</v>
      </c>
      <c r="H11564">
        <f t="shared" si="180"/>
        <v>0</v>
      </c>
    </row>
    <row r="11565" spans="1:8" x14ac:dyDescent="0.3">
      <c r="A11565" s="9">
        <v>180153158</v>
      </c>
      <c r="B11565" s="8">
        <v>43314.972766203704</v>
      </c>
      <c r="C11565" s="7" t="s">
        <v>36</v>
      </c>
      <c r="D11565" s="7" t="s">
        <v>227</v>
      </c>
      <c r="E11565" s="8">
        <v>43315.065023148149</v>
      </c>
      <c r="F11565" s="7" t="s">
        <v>25</v>
      </c>
      <c r="G11565" s="7" t="s">
        <v>113</v>
      </c>
      <c r="H11565">
        <f t="shared" si="180"/>
        <v>1</v>
      </c>
    </row>
    <row r="11566" spans="1:8" x14ac:dyDescent="0.3">
      <c r="A11566" s="9">
        <v>180153158</v>
      </c>
      <c r="B11566" s="8">
        <v>43314.972766203704</v>
      </c>
      <c r="C11566" s="7" t="s">
        <v>36</v>
      </c>
      <c r="D11566" s="7" t="s">
        <v>227</v>
      </c>
      <c r="E11566" s="8">
        <v>43315.065011574072</v>
      </c>
      <c r="F11566" s="7" t="s">
        <v>25</v>
      </c>
      <c r="G11566" s="7" t="s">
        <v>39</v>
      </c>
      <c r="H11566">
        <f t="shared" si="180"/>
        <v>0</v>
      </c>
    </row>
    <row r="11567" spans="1:8" x14ac:dyDescent="0.3">
      <c r="A11567" s="9">
        <v>180153158</v>
      </c>
      <c r="B11567" s="8">
        <v>43314.972766203704</v>
      </c>
      <c r="C11567" s="7" t="s">
        <v>36</v>
      </c>
      <c r="D11567" s="7" t="s">
        <v>227</v>
      </c>
      <c r="E11567" s="8">
        <v>43315.022638888891</v>
      </c>
      <c r="F11567" s="7" t="s">
        <v>25</v>
      </c>
      <c r="G11567" s="7" t="s">
        <v>552</v>
      </c>
      <c r="H11567">
        <f t="shared" si="180"/>
        <v>0</v>
      </c>
    </row>
    <row r="11568" spans="1:8" x14ac:dyDescent="0.3">
      <c r="A11568" s="9">
        <v>180153158</v>
      </c>
      <c r="B11568" s="8">
        <v>43314.972766203704</v>
      </c>
      <c r="C11568" s="7" t="s">
        <v>36</v>
      </c>
      <c r="D11568" s="7" t="s">
        <v>227</v>
      </c>
      <c r="E11568" s="8">
        <v>43315.021504629629</v>
      </c>
      <c r="F11568" s="7" t="s">
        <v>201</v>
      </c>
      <c r="G11568" s="7" t="s">
        <v>552</v>
      </c>
      <c r="H11568">
        <f t="shared" si="180"/>
        <v>0</v>
      </c>
    </row>
    <row r="11569" spans="1:8" x14ac:dyDescent="0.3">
      <c r="A11569" s="9">
        <v>180153158</v>
      </c>
      <c r="B11569" s="8">
        <v>43314.972766203704</v>
      </c>
      <c r="C11569" s="7" t="s">
        <v>36</v>
      </c>
      <c r="D11569" s="7" t="s">
        <v>227</v>
      </c>
      <c r="E11569" s="8">
        <v>43315.000891203701</v>
      </c>
      <c r="F11569" s="7" t="s">
        <v>31</v>
      </c>
      <c r="G11569" s="7" t="s">
        <v>39</v>
      </c>
      <c r="H11569">
        <f t="shared" si="180"/>
        <v>0</v>
      </c>
    </row>
    <row r="11570" spans="1:8" x14ac:dyDescent="0.3">
      <c r="A11570" s="9">
        <v>180153158</v>
      </c>
      <c r="B11570" s="8">
        <v>43314.972766203704</v>
      </c>
      <c r="C11570" s="7" t="s">
        <v>36</v>
      </c>
      <c r="D11570" s="7" t="s">
        <v>227</v>
      </c>
      <c r="E11570" s="8">
        <v>43314.992280092592</v>
      </c>
      <c r="F11570" s="7" t="s">
        <v>25</v>
      </c>
      <c r="G11570" s="7" t="s">
        <v>599</v>
      </c>
      <c r="H11570">
        <f t="shared" si="180"/>
        <v>0</v>
      </c>
    </row>
    <row r="11571" spans="1:8" x14ac:dyDescent="0.3">
      <c r="A11571" s="9">
        <v>180153158</v>
      </c>
      <c r="B11571" s="8">
        <v>43314.972766203704</v>
      </c>
      <c r="C11571" s="7" t="s">
        <v>36</v>
      </c>
      <c r="D11571" s="7" t="s">
        <v>227</v>
      </c>
      <c r="E11571" s="8">
        <v>43314.985937500001</v>
      </c>
      <c r="F11571" s="7" t="s">
        <v>33</v>
      </c>
      <c r="G11571" s="7" t="s">
        <v>599</v>
      </c>
      <c r="H11571">
        <f t="shared" si="180"/>
        <v>0</v>
      </c>
    </row>
    <row r="11572" spans="1:8" x14ac:dyDescent="0.3">
      <c r="A11572" s="9">
        <v>180153158</v>
      </c>
      <c r="B11572" s="8">
        <v>43314.972766203704</v>
      </c>
      <c r="C11572" s="7" t="s">
        <v>36</v>
      </c>
      <c r="D11572" s="7" t="s">
        <v>227</v>
      </c>
      <c r="E11572" s="8">
        <v>43314.97928240741</v>
      </c>
      <c r="F11572" s="7" t="s">
        <v>32</v>
      </c>
      <c r="G11572" s="7" t="s">
        <v>39</v>
      </c>
      <c r="H11572">
        <f t="shared" si="180"/>
        <v>0</v>
      </c>
    </row>
    <row r="11573" spans="1:8" x14ac:dyDescent="0.3">
      <c r="A11573" s="9">
        <v>180153158</v>
      </c>
      <c r="B11573" s="8">
        <v>43314.972766203704</v>
      </c>
      <c r="C11573" s="7" t="s">
        <v>36</v>
      </c>
      <c r="D11573" s="7" t="s">
        <v>227</v>
      </c>
      <c r="E11573" s="8">
        <v>43314.977754629632</v>
      </c>
      <c r="F11573" s="7" t="s">
        <v>33</v>
      </c>
      <c r="G11573" s="7" t="s">
        <v>113</v>
      </c>
      <c r="H11573">
        <f t="shared" si="180"/>
        <v>0</v>
      </c>
    </row>
    <row r="11574" spans="1:8" x14ac:dyDescent="0.3">
      <c r="A11574" s="9">
        <v>180153158</v>
      </c>
      <c r="B11574" s="8">
        <v>43314.972766203704</v>
      </c>
      <c r="C11574" s="7" t="s">
        <v>36</v>
      </c>
      <c r="D11574" s="7" t="s">
        <v>227</v>
      </c>
      <c r="E11574" s="8">
        <v>43314.977662037039</v>
      </c>
      <c r="F11574" s="7" t="s">
        <v>33</v>
      </c>
      <c r="G11574" s="7" t="s">
        <v>39</v>
      </c>
      <c r="H11574">
        <f t="shared" si="180"/>
        <v>0</v>
      </c>
    </row>
    <row r="11575" spans="1:8" x14ac:dyDescent="0.3">
      <c r="A11575" s="9">
        <v>180153158</v>
      </c>
      <c r="B11575" s="8">
        <v>43314.972766203704</v>
      </c>
      <c r="C11575" s="7" t="s">
        <v>36</v>
      </c>
      <c r="D11575" s="7" t="s">
        <v>227</v>
      </c>
      <c r="E11575" s="8">
        <v>43314.975914351853</v>
      </c>
      <c r="F11575" s="7" t="s">
        <v>31</v>
      </c>
      <c r="G11575" s="7" t="s">
        <v>39</v>
      </c>
      <c r="H11575">
        <f t="shared" si="180"/>
        <v>0</v>
      </c>
    </row>
    <row r="11576" spans="1:8" x14ac:dyDescent="0.3">
      <c r="A11576" s="9">
        <v>180153158</v>
      </c>
      <c r="B11576" s="8">
        <v>43314.972766203704</v>
      </c>
      <c r="C11576" s="7" t="s">
        <v>36</v>
      </c>
      <c r="D11576" s="7" t="s">
        <v>227</v>
      </c>
      <c r="E11576" s="8">
        <v>43314.972881944443</v>
      </c>
      <c r="F11576" s="7" t="s">
        <v>29</v>
      </c>
      <c r="G11576" s="7" t="s">
        <v>39</v>
      </c>
      <c r="H11576">
        <f t="shared" si="180"/>
        <v>0</v>
      </c>
    </row>
    <row r="11577" spans="1:8" x14ac:dyDescent="0.3">
      <c r="A11577" s="9">
        <v>180153240</v>
      </c>
      <c r="B11577" s="8">
        <v>43315.326886574076</v>
      </c>
      <c r="C11577" s="7" t="s">
        <v>36</v>
      </c>
      <c r="D11577" s="7" t="s">
        <v>539</v>
      </c>
      <c r="E11577" s="8">
        <v>43315.369629629633</v>
      </c>
      <c r="F11577" s="7" t="s">
        <v>25</v>
      </c>
      <c r="G11577" s="7" t="s">
        <v>75</v>
      </c>
      <c r="H11577">
        <f t="shared" si="180"/>
        <v>1</v>
      </c>
    </row>
    <row r="11578" spans="1:8" x14ac:dyDescent="0.3">
      <c r="A11578" s="9">
        <v>180153240</v>
      </c>
      <c r="B11578" s="8">
        <v>43315.326886574076</v>
      </c>
      <c r="C11578" s="7" t="s">
        <v>36</v>
      </c>
      <c r="D11578" s="7" t="s">
        <v>539</v>
      </c>
      <c r="E11578" s="8">
        <v>43315.368333333332</v>
      </c>
      <c r="F11578" s="7" t="s">
        <v>25</v>
      </c>
      <c r="G11578" s="7" t="s">
        <v>38</v>
      </c>
      <c r="H11578">
        <f t="shared" si="180"/>
        <v>0</v>
      </c>
    </row>
    <row r="11579" spans="1:8" x14ac:dyDescent="0.3">
      <c r="A11579" s="9">
        <v>180153240</v>
      </c>
      <c r="B11579" s="8">
        <v>43315.326886574076</v>
      </c>
      <c r="C11579" s="7" t="s">
        <v>36</v>
      </c>
      <c r="D11579" s="7" t="s">
        <v>539</v>
      </c>
      <c r="E11579" s="8">
        <v>43315.34101851852</v>
      </c>
      <c r="F11579" s="7" t="s">
        <v>31</v>
      </c>
      <c r="G11579" s="7" t="s">
        <v>38</v>
      </c>
      <c r="H11579">
        <f t="shared" si="180"/>
        <v>0</v>
      </c>
    </row>
    <row r="11580" spans="1:8" x14ac:dyDescent="0.3">
      <c r="A11580" s="9">
        <v>180153240</v>
      </c>
      <c r="B11580" s="8">
        <v>43315.326886574076</v>
      </c>
      <c r="C11580" s="7" t="s">
        <v>36</v>
      </c>
      <c r="D11580" s="7" t="s">
        <v>539</v>
      </c>
      <c r="E11580" s="8">
        <v>43315.339756944442</v>
      </c>
      <c r="F11580" s="7" t="s">
        <v>31</v>
      </c>
      <c r="G11580" s="7" t="s">
        <v>75</v>
      </c>
      <c r="H11580">
        <f t="shared" si="180"/>
        <v>0</v>
      </c>
    </row>
    <row r="11581" spans="1:8" x14ac:dyDescent="0.3">
      <c r="A11581" s="9">
        <v>180153240</v>
      </c>
      <c r="B11581" s="8">
        <v>43315.326886574076</v>
      </c>
      <c r="C11581" s="7" t="s">
        <v>36</v>
      </c>
      <c r="D11581" s="7" t="s">
        <v>539</v>
      </c>
      <c r="E11581" s="8">
        <v>43315.339722222219</v>
      </c>
      <c r="F11581" s="7" t="s">
        <v>150</v>
      </c>
      <c r="G11581" s="7" t="s">
        <v>75</v>
      </c>
      <c r="H11581">
        <f t="shared" si="180"/>
        <v>0</v>
      </c>
    </row>
    <row r="11582" spans="1:8" x14ac:dyDescent="0.3">
      <c r="A11582" s="9">
        <v>180153240</v>
      </c>
      <c r="B11582" s="8">
        <v>43315.326886574076</v>
      </c>
      <c r="C11582" s="7" t="s">
        <v>36</v>
      </c>
      <c r="D11582" s="7" t="s">
        <v>539</v>
      </c>
      <c r="E11582" s="8">
        <v>43315.335798611108</v>
      </c>
      <c r="F11582" s="7" t="s">
        <v>29</v>
      </c>
      <c r="G11582" s="7" t="s">
        <v>38</v>
      </c>
      <c r="H11582">
        <f t="shared" si="180"/>
        <v>0</v>
      </c>
    </row>
    <row r="11583" spans="1:8" x14ac:dyDescent="0.3">
      <c r="A11583" s="9">
        <v>180153240</v>
      </c>
      <c r="B11583" s="8">
        <v>43315.326886574076</v>
      </c>
      <c r="C11583" s="7" t="s">
        <v>36</v>
      </c>
      <c r="D11583" s="7" t="s">
        <v>539</v>
      </c>
      <c r="E11583" s="8">
        <v>43315.330196759256</v>
      </c>
      <c r="F11583" s="7" t="s">
        <v>29</v>
      </c>
      <c r="G11583" s="7" t="s">
        <v>75</v>
      </c>
      <c r="H11583">
        <f t="shared" si="180"/>
        <v>0</v>
      </c>
    </row>
    <row r="11584" spans="1:8" x14ac:dyDescent="0.3">
      <c r="A11584" s="9">
        <v>180153414</v>
      </c>
      <c r="B11584" s="8">
        <v>43315.523831018516</v>
      </c>
      <c r="C11584" s="7" t="s">
        <v>36</v>
      </c>
      <c r="D11584" s="7" t="s">
        <v>837</v>
      </c>
      <c r="E11584" s="8">
        <v>43315.593622685185</v>
      </c>
      <c r="F11584" s="7" t="s">
        <v>25</v>
      </c>
      <c r="G11584" s="7" t="s">
        <v>75</v>
      </c>
      <c r="H11584">
        <f t="shared" si="180"/>
        <v>1</v>
      </c>
    </row>
    <row r="11585" spans="1:8" x14ac:dyDescent="0.3">
      <c r="A11585" s="9">
        <v>180153414</v>
      </c>
      <c r="B11585" s="8">
        <v>43315.523831018516</v>
      </c>
      <c r="C11585" s="7" t="s">
        <v>36</v>
      </c>
      <c r="D11585" s="7" t="s">
        <v>837</v>
      </c>
      <c r="E11585" s="8">
        <v>43315.593518518515</v>
      </c>
      <c r="F11585" s="7" t="s">
        <v>25</v>
      </c>
      <c r="G11585" s="7" t="s">
        <v>141</v>
      </c>
      <c r="H11585">
        <f t="shared" si="180"/>
        <v>0</v>
      </c>
    </row>
    <row r="11586" spans="1:8" x14ac:dyDescent="0.3">
      <c r="A11586" s="9">
        <v>180153414</v>
      </c>
      <c r="B11586" s="8">
        <v>43315.523831018516</v>
      </c>
      <c r="C11586" s="7" t="s">
        <v>36</v>
      </c>
      <c r="D11586" s="7" t="s">
        <v>837</v>
      </c>
      <c r="E11586" s="8">
        <v>43315.585763888892</v>
      </c>
      <c r="F11586" s="7" t="s">
        <v>25</v>
      </c>
      <c r="G11586" s="7" t="s">
        <v>38</v>
      </c>
      <c r="H11586">
        <f t="shared" si="180"/>
        <v>0</v>
      </c>
    </row>
    <row r="11587" spans="1:8" x14ac:dyDescent="0.3">
      <c r="A11587" s="9">
        <v>180153414</v>
      </c>
      <c r="B11587" s="8">
        <v>43315.523831018516</v>
      </c>
      <c r="C11587" s="7" t="s">
        <v>36</v>
      </c>
      <c r="D11587" s="7" t="s">
        <v>837</v>
      </c>
      <c r="E11587" s="8">
        <v>43315.585752314815</v>
      </c>
      <c r="F11587" s="7" t="s">
        <v>62</v>
      </c>
      <c r="G11587" s="7" t="s">
        <v>38</v>
      </c>
      <c r="H11587">
        <f t="shared" ref="H11587:H11650" si="181">IF(AND(A11587&lt;&gt;A11586,C11587="PD Accident    "),1,0)</f>
        <v>0</v>
      </c>
    </row>
    <row r="11588" spans="1:8" x14ac:dyDescent="0.3">
      <c r="A11588" s="9">
        <v>180153414</v>
      </c>
      <c r="B11588" s="8">
        <v>43315.523831018516</v>
      </c>
      <c r="C11588" s="7" t="s">
        <v>36</v>
      </c>
      <c r="D11588" s="7" t="s">
        <v>837</v>
      </c>
      <c r="E11588" s="8">
        <v>43315.557326388887</v>
      </c>
      <c r="F11588" s="7" t="s">
        <v>31</v>
      </c>
      <c r="G11588" s="7" t="s">
        <v>38</v>
      </c>
      <c r="H11588">
        <f t="shared" si="181"/>
        <v>0</v>
      </c>
    </row>
    <row r="11589" spans="1:8" x14ac:dyDescent="0.3">
      <c r="A11589" s="9">
        <v>180153414</v>
      </c>
      <c r="B11589" s="8">
        <v>43315.523831018516</v>
      </c>
      <c r="C11589" s="7" t="s">
        <v>36</v>
      </c>
      <c r="D11589" s="7" t="s">
        <v>837</v>
      </c>
      <c r="E11589" s="8">
        <v>43315.553946759261</v>
      </c>
      <c r="F11589" s="7" t="s">
        <v>32</v>
      </c>
      <c r="G11589" s="7" t="s">
        <v>141</v>
      </c>
      <c r="H11589">
        <f t="shared" si="181"/>
        <v>0</v>
      </c>
    </row>
    <row r="11590" spans="1:8" x14ac:dyDescent="0.3">
      <c r="A11590" s="9">
        <v>180153414</v>
      </c>
      <c r="B11590" s="8">
        <v>43315.523831018516</v>
      </c>
      <c r="C11590" s="7" t="s">
        <v>36</v>
      </c>
      <c r="D11590" s="7" t="s">
        <v>837</v>
      </c>
      <c r="E11590" s="8">
        <v>43315.553807870368</v>
      </c>
      <c r="F11590" s="7" t="s">
        <v>32</v>
      </c>
      <c r="G11590" s="7" t="s">
        <v>141</v>
      </c>
      <c r="H11590">
        <f t="shared" si="181"/>
        <v>0</v>
      </c>
    </row>
    <row r="11591" spans="1:8" x14ac:dyDescent="0.3">
      <c r="A11591" s="9">
        <v>180153414</v>
      </c>
      <c r="B11591" s="8">
        <v>43315.523831018516</v>
      </c>
      <c r="C11591" s="7" t="s">
        <v>36</v>
      </c>
      <c r="D11591" s="7" t="s">
        <v>837</v>
      </c>
      <c r="E11591" s="8">
        <v>43315.537476851852</v>
      </c>
      <c r="F11591" s="7" t="s">
        <v>29</v>
      </c>
      <c r="G11591" s="7" t="s">
        <v>38</v>
      </c>
      <c r="H11591">
        <f t="shared" si="181"/>
        <v>0</v>
      </c>
    </row>
    <row r="11592" spans="1:8" x14ac:dyDescent="0.3">
      <c r="A11592" s="9">
        <v>180153414</v>
      </c>
      <c r="B11592" s="8">
        <v>43315.523831018516</v>
      </c>
      <c r="C11592" s="7" t="s">
        <v>36</v>
      </c>
      <c r="D11592" s="7" t="s">
        <v>837</v>
      </c>
      <c r="E11592" s="8">
        <v>43315.536261574074</v>
      </c>
      <c r="F11592" s="7" t="s">
        <v>31</v>
      </c>
      <c r="G11592" s="7" t="s">
        <v>75</v>
      </c>
      <c r="H11592">
        <f t="shared" si="181"/>
        <v>0</v>
      </c>
    </row>
    <row r="11593" spans="1:8" x14ac:dyDescent="0.3">
      <c r="A11593" s="9">
        <v>180153414</v>
      </c>
      <c r="B11593" s="8">
        <v>43315.523831018516</v>
      </c>
      <c r="C11593" s="7" t="s">
        <v>36</v>
      </c>
      <c r="D11593" s="7" t="s">
        <v>837</v>
      </c>
      <c r="E11593" s="8">
        <v>43315.535451388889</v>
      </c>
      <c r="F11593" s="7" t="s">
        <v>31</v>
      </c>
      <c r="G11593" s="7" t="s">
        <v>141</v>
      </c>
      <c r="H11593">
        <f t="shared" si="181"/>
        <v>0</v>
      </c>
    </row>
    <row r="11594" spans="1:8" x14ac:dyDescent="0.3">
      <c r="A11594" s="9">
        <v>180153414</v>
      </c>
      <c r="B11594" s="8">
        <v>43315.523831018516</v>
      </c>
      <c r="C11594" s="7" t="s">
        <v>36</v>
      </c>
      <c r="D11594" s="7" t="s">
        <v>837</v>
      </c>
      <c r="E11594" s="8">
        <v>43315.527754629627</v>
      </c>
      <c r="F11594" s="7" t="s">
        <v>29</v>
      </c>
      <c r="G11594" s="7" t="s">
        <v>75</v>
      </c>
      <c r="H11594">
        <f t="shared" si="181"/>
        <v>0</v>
      </c>
    </row>
    <row r="11595" spans="1:8" x14ac:dyDescent="0.3">
      <c r="A11595" s="9">
        <v>180153497</v>
      </c>
      <c r="B11595" s="8">
        <v>43315.604178240741</v>
      </c>
      <c r="C11595" s="7" t="s">
        <v>36</v>
      </c>
      <c r="D11595" s="7" t="s">
        <v>838</v>
      </c>
      <c r="E11595" s="8">
        <v>43315.635613425926</v>
      </c>
      <c r="F11595" s="7" t="s">
        <v>25</v>
      </c>
      <c r="G11595" s="7" t="s">
        <v>88</v>
      </c>
      <c r="H11595">
        <f t="shared" si="181"/>
        <v>1</v>
      </c>
    </row>
    <row r="11596" spans="1:8" x14ac:dyDescent="0.3">
      <c r="A11596" s="9">
        <v>180153497</v>
      </c>
      <c r="B11596" s="8">
        <v>43315.604178240741</v>
      </c>
      <c r="C11596" s="7" t="s">
        <v>36</v>
      </c>
      <c r="D11596" s="7" t="s">
        <v>838</v>
      </c>
      <c r="E11596" s="8">
        <v>43315.619444444441</v>
      </c>
      <c r="F11596" s="7" t="s">
        <v>25</v>
      </c>
      <c r="G11596" s="7" t="s">
        <v>38</v>
      </c>
      <c r="H11596">
        <f t="shared" si="181"/>
        <v>0</v>
      </c>
    </row>
    <row r="11597" spans="1:8" x14ac:dyDescent="0.3">
      <c r="A11597" s="9">
        <v>180153497</v>
      </c>
      <c r="B11597" s="8">
        <v>43315.604178240741</v>
      </c>
      <c r="C11597" s="7" t="s">
        <v>36</v>
      </c>
      <c r="D11597" s="7" t="s">
        <v>838</v>
      </c>
      <c r="E11597" s="8">
        <v>43315.613240740742</v>
      </c>
      <c r="F11597" s="7" t="s">
        <v>31</v>
      </c>
      <c r="G11597" s="7" t="s">
        <v>88</v>
      </c>
      <c r="H11597">
        <f t="shared" si="181"/>
        <v>0</v>
      </c>
    </row>
    <row r="11598" spans="1:8" x14ac:dyDescent="0.3">
      <c r="A11598" s="9">
        <v>180153497</v>
      </c>
      <c r="B11598" s="8">
        <v>43315.604178240741</v>
      </c>
      <c r="C11598" s="7" t="s">
        <v>36</v>
      </c>
      <c r="D11598" s="7" t="s">
        <v>838</v>
      </c>
      <c r="E11598" s="8">
        <v>43315.613217592596</v>
      </c>
      <c r="F11598" s="7" t="s">
        <v>582</v>
      </c>
      <c r="G11598" s="7" t="s">
        <v>88</v>
      </c>
      <c r="H11598">
        <f t="shared" si="181"/>
        <v>0</v>
      </c>
    </row>
    <row r="11599" spans="1:8" x14ac:dyDescent="0.3">
      <c r="A11599" s="9">
        <v>180153497</v>
      </c>
      <c r="B11599" s="8">
        <v>43315.604178240741</v>
      </c>
      <c r="C11599" s="7" t="s">
        <v>36</v>
      </c>
      <c r="D11599" s="7" t="s">
        <v>838</v>
      </c>
      <c r="E11599" s="8">
        <v>43315.611018518517</v>
      </c>
      <c r="F11599" s="7" t="s">
        <v>31</v>
      </c>
      <c r="G11599" s="7" t="s">
        <v>38</v>
      </c>
      <c r="H11599">
        <f t="shared" si="181"/>
        <v>0</v>
      </c>
    </row>
    <row r="11600" spans="1:8" x14ac:dyDescent="0.3">
      <c r="A11600" s="9">
        <v>180153497</v>
      </c>
      <c r="B11600" s="8">
        <v>43315.604178240741</v>
      </c>
      <c r="C11600" s="7" t="s">
        <v>36</v>
      </c>
      <c r="D11600" s="7" t="s">
        <v>838</v>
      </c>
      <c r="E11600" s="8">
        <v>43315.609965277778</v>
      </c>
      <c r="F11600" s="7" t="s">
        <v>29</v>
      </c>
      <c r="G11600" s="7" t="s">
        <v>38</v>
      </c>
      <c r="H11600">
        <f t="shared" si="181"/>
        <v>0</v>
      </c>
    </row>
    <row r="11601" spans="1:8" x14ac:dyDescent="0.3">
      <c r="A11601" s="9">
        <v>180153497</v>
      </c>
      <c r="B11601" s="8">
        <v>43315.604178240741</v>
      </c>
      <c r="C11601" s="7" t="s">
        <v>36</v>
      </c>
      <c r="D11601" s="7" t="s">
        <v>838</v>
      </c>
      <c r="E11601" s="8">
        <v>43315.609050925923</v>
      </c>
      <c r="F11601" s="7" t="s">
        <v>29</v>
      </c>
      <c r="G11601" s="7" t="s">
        <v>88</v>
      </c>
      <c r="H11601">
        <f t="shared" si="181"/>
        <v>0</v>
      </c>
    </row>
    <row r="11602" spans="1:8" x14ac:dyDescent="0.3">
      <c r="A11602" s="9">
        <v>180153503</v>
      </c>
      <c r="B11602" s="8">
        <v>43315.608657407407</v>
      </c>
      <c r="C11602" s="7" t="s">
        <v>36</v>
      </c>
      <c r="D11602" s="7" t="s">
        <v>839</v>
      </c>
      <c r="E11602" s="8">
        <v>43315.630104166667</v>
      </c>
      <c r="F11602" s="7" t="s">
        <v>25</v>
      </c>
      <c r="G11602" s="7" t="s">
        <v>179</v>
      </c>
      <c r="H11602">
        <f t="shared" si="181"/>
        <v>1</v>
      </c>
    </row>
    <row r="11603" spans="1:8" x14ac:dyDescent="0.3">
      <c r="A11603" s="9">
        <v>180153503</v>
      </c>
      <c r="B11603" s="8">
        <v>43315.608657407407</v>
      </c>
      <c r="C11603" s="7" t="s">
        <v>36</v>
      </c>
      <c r="D11603" s="7" t="s">
        <v>839</v>
      </c>
      <c r="E11603" s="8">
        <v>43315.616678240738</v>
      </c>
      <c r="F11603" s="7" t="s">
        <v>25</v>
      </c>
      <c r="G11603" s="7" t="s">
        <v>76</v>
      </c>
      <c r="H11603">
        <f t="shared" si="181"/>
        <v>0</v>
      </c>
    </row>
    <row r="11604" spans="1:8" x14ac:dyDescent="0.3">
      <c r="A11604" s="9">
        <v>180153503</v>
      </c>
      <c r="B11604" s="8">
        <v>43315.608657407407</v>
      </c>
      <c r="C11604" s="7" t="s">
        <v>36</v>
      </c>
      <c r="D11604" s="7" t="s">
        <v>839</v>
      </c>
      <c r="E11604" s="8">
        <v>43315.615162037036</v>
      </c>
      <c r="F11604" s="7" t="s">
        <v>32</v>
      </c>
      <c r="G11604" s="7" t="s">
        <v>179</v>
      </c>
      <c r="H11604">
        <f t="shared" si="181"/>
        <v>0</v>
      </c>
    </row>
    <row r="11605" spans="1:8" x14ac:dyDescent="0.3">
      <c r="A11605" s="9">
        <v>180153503</v>
      </c>
      <c r="B11605" s="8">
        <v>43315.608657407407</v>
      </c>
      <c r="C11605" s="7" t="s">
        <v>36</v>
      </c>
      <c r="D11605" s="7" t="s">
        <v>839</v>
      </c>
      <c r="E11605" s="8">
        <v>43315.614710648151</v>
      </c>
      <c r="F11605" s="7" t="s">
        <v>31</v>
      </c>
      <c r="G11605" s="7" t="s">
        <v>179</v>
      </c>
      <c r="H11605">
        <f t="shared" si="181"/>
        <v>0</v>
      </c>
    </row>
    <row r="11606" spans="1:8" x14ac:dyDescent="0.3">
      <c r="A11606" s="9">
        <v>180153503</v>
      </c>
      <c r="B11606" s="8">
        <v>43315.608657407407</v>
      </c>
      <c r="C11606" s="7" t="s">
        <v>36</v>
      </c>
      <c r="D11606" s="7" t="s">
        <v>839</v>
      </c>
      <c r="E11606" s="8">
        <v>43315.612187500003</v>
      </c>
      <c r="F11606" s="7" t="s">
        <v>29</v>
      </c>
      <c r="G11606" s="7" t="s">
        <v>179</v>
      </c>
      <c r="H11606">
        <f t="shared" si="181"/>
        <v>0</v>
      </c>
    </row>
    <row r="11607" spans="1:8" x14ac:dyDescent="0.3">
      <c r="A11607" s="9">
        <v>180153503</v>
      </c>
      <c r="B11607" s="8">
        <v>43315.608657407407</v>
      </c>
      <c r="C11607" s="7" t="s">
        <v>36</v>
      </c>
      <c r="D11607" s="7" t="s">
        <v>839</v>
      </c>
      <c r="E11607" s="8">
        <v>43315.612187500003</v>
      </c>
      <c r="F11607" s="7" t="s">
        <v>25</v>
      </c>
      <c r="G11607" s="7" t="s">
        <v>138</v>
      </c>
      <c r="H11607">
        <f t="shared" si="181"/>
        <v>0</v>
      </c>
    </row>
    <row r="11608" spans="1:8" x14ac:dyDescent="0.3">
      <c r="A11608" s="9">
        <v>180153503</v>
      </c>
      <c r="B11608" s="8">
        <v>43315.608657407407</v>
      </c>
      <c r="C11608" s="7" t="s">
        <v>36</v>
      </c>
      <c r="D11608" s="7" t="s">
        <v>839</v>
      </c>
      <c r="E11608" s="8">
        <v>43315.611701388887</v>
      </c>
      <c r="F11608" s="7" t="s">
        <v>29</v>
      </c>
      <c r="G11608" s="7" t="s">
        <v>76</v>
      </c>
      <c r="H11608">
        <f t="shared" si="181"/>
        <v>0</v>
      </c>
    </row>
    <row r="11609" spans="1:8" x14ac:dyDescent="0.3">
      <c r="A11609" s="9">
        <v>180153503</v>
      </c>
      <c r="B11609" s="8">
        <v>43315.608657407407</v>
      </c>
      <c r="C11609" s="7" t="s">
        <v>36</v>
      </c>
      <c r="D11609" s="7" t="s">
        <v>839</v>
      </c>
      <c r="E11609" s="8">
        <v>43315.61142361111</v>
      </c>
      <c r="F11609" s="7" t="s">
        <v>29</v>
      </c>
      <c r="G11609" s="7" t="s">
        <v>138</v>
      </c>
      <c r="H11609">
        <f t="shared" si="181"/>
        <v>0</v>
      </c>
    </row>
    <row r="11610" spans="1:8" x14ac:dyDescent="0.3">
      <c r="A11610" s="9">
        <v>180153515</v>
      </c>
      <c r="B11610" s="8">
        <v>43315.625324074077</v>
      </c>
      <c r="C11610" s="7" t="s">
        <v>23</v>
      </c>
      <c r="D11610" s="7" t="s">
        <v>631</v>
      </c>
      <c r="E11610" s="8">
        <v>43315.748368055552</v>
      </c>
      <c r="F11610" s="7" t="s">
        <v>25</v>
      </c>
      <c r="G11610" s="7" t="s">
        <v>42</v>
      </c>
      <c r="H11610">
        <f t="shared" si="181"/>
        <v>0</v>
      </c>
    </row>
    <row r="11611" spans="1:8" x14ac:dyDescent="0.3">
      <c r="A11611" s="9">
        <v>180153515</v>
      </c>
      <c r="B11611" s="8">
        <v>43315.625324074077</v>
      </c>
      <c r="C11611" s="7" t="s">
        <v>23</v>
      </c>
      <c r="D11611" s="7" t="s">
        <v>631</v>
      </c>
      <c r="E11611" s="8">
        <v>43315.748333333337</v>
      </c>
      <c r="F11611" s="7" t="s">
        <v>25</v>
      </c>
      <c r="G11611" s="7" t="s">
        <v>85</v>
      </c>
      <c r="H11611">
        <f t="shared" si="181"/>
        <v>0</v>
      </c>
    </row>
    <row r="11612" spans="1:8" x14ac:dyDescent="0.3">
      <c r="A11612" s="9">
        <v>180153515</v>
      </c>
      <c r="B11612" s="8">
        <v>43315.625324074077</v>
      </c>
      <c r="C11612" s="7" t="s">
        <v>23</v>
      </c>
      <c r="D11612" s="7" t="s">
        <v>631</v>
      </c>
      <c r="E11612" s="8">
        <v>43315.748298611114</v>
      </c>
      <c r="F11612" s="7" t="s">
        <v>25</v>
      </c>
      <c r="G11612" s="7" t="s">
        <v>193</v>
      </c>
      <c r="H11612">
        <f t="shared" si="181"/>
        <v>0</v>
      </c>
    </row>
    <row r="11613" spans="1:8" x14ac:dyDescent="0.3">
      <c r="A11613" s="9">
        <v>180153515</v>
      </c>
      <c r="B11613" s="8">
        <v>43315.625324074077</v>
      </c>
      <c r="C11613" s="7" t="s">
        <v>23</v>
      </c>
      <c r="D11613" s="7" t="s">
        <v>631</v>
      </c>
      <c r="E11613" s="8">
        <v>43315.739618055559</v>
      </c>
      <c r="F11613" s="7" t="s">
        <v>31</v>
      </c>
      <c r="G11613" s="7" t="s">
        <v>193</v>
      </c>
      <c r="H11613">
        <f t="shared" si="181"/>
        <v>0</v>
      </c>
    </row>
    <row r="11614" spans="1:8" x14ac:dyDescent="0.3">
      <c r="A11614" s="9">
        <v>180153515</v>
      </c>
      <c r="B11614" s="8">
        <v>43315.625324074077</v>
      </c>
      <c r="C11614" s="7" t="s">
        <v>23</v>
      </c>
      <c r="D11614" s="7" t="s">
        <v>631</v>
      </c>
      <c r="E11614" s="8">
        <v>43315.715266203704</v>
      </c>
      <c r="F11614" s="7" t="s">
        <v>25</v>
      </c>
      <c r="G11614" s="7" t="s">
        <v>152</v>
      </c>
      <c r="H11614">
        <f t="shared" si="181"/>
        <v>0</v>
      </c>
    </row>
    <row r="11615" spans="1:8" x14ac:dyDescent="0.3">
      <c r="A11615" s="9">
        <v>180153515</v>
      </c>
      <c r="B11615" s="8">
        <v>43315.625324074077</v>
      </c>
      <c r="C11615" s="7" t="s">
        <v>23</v>
      </c>
      <c r="D11615" s="7" t="s">
        <v>631</v>
      </c>
      <c r="E11615" s="8">
        <v>43315.685196759259</v>
      </c>
      <c r="F11615" s="7" t="s">
        <v>25</v>
      </c>
      <c r="G11615" s="7" t="s">
        <v>34</v>
      </c>
      <c r="H11615">
        <f t="shared" si="181"/>
        <v>0</v>
      </c>
    </row>
    <row r="11616" spans="1:8" x14ac:dyDescent="0.3">
      <c r="A11616" s="9">
        <v>180153515</v>
      </c>
      <c r="B11616" s="8">
        <v>43315.625324074077</v>
      </c>
      <c r="C11616" s="7" t="s">
        <v>23</v>
      </c>
      <c r="D11616" s="7" t="s">
        <v>631</v>
      </c>
      <c r="E11616" s="8">
        <v>43315.681493055556</v>
      </c>
      <c r="F11616" s="7" t="s">
        <v>25</v>
      </c>
      <c r="G11616" s="7" t="s">
        <v>587</v>
      </c>
      <c r="H11616">
        <f t="shared" si="181"/>
        <v>0</v>
      </c>
    </row>
    <row r="11617" spans="1:8" x14ac:dyDescent="0.3">
      <c r="A11617" s="9">
        <v>180153515</v>
      </c>
      <c r="B11617" s="8">
        <v>43315.625324074077</v>
      </c>
      <c r="C11617" s="7" t="s">
        <v>23</v>
      </c>
      <c r="D11617" s="7" t="s">
        <v>631</v>
      </c>
      <c r="E11617" s="8">
        <v>43315.669085648151</v>
      </c>
      <c r="F11617" s="7" t="s">
        <v>25</v>
      </c>
      <c r="G11617" s="7" t="s">
        <v>193</v>
      </c>
      <c r="H11617">
        <f t="shared" si="181"/>
        <v>0</v>
      </c>
    </row>
    <row r="11618" spans="1:8" x14ac:dyDescent="0.3">
      <c r="A11618" s="9">
        <v>180153515</v>
      </c>
      <c r="B11618" s="8">
        <v>43315.625324074077</v>
      </c>
      <c r="C11618" s="7" t="s">
        <v>23</v>
      </c>
      <c r="D11618" s="7" t="s">
        <v>631</v>
      </c>
      <c r="E11618" s="8">
        <v>43315.66033564815</v>
      </c>
      <c r="F11618" s="7" t="s">
        <v>31</v>
      </c>
      <c r="G11618" s="7" t="s">
        <v>587</v>
      </c>
      <c r="H11618">
        <f t="shared" si="181"/>
        <v>0</v>
      </c>
    </row>
    <row r="11619" spans="1:8" x14ac:dyDescent="0.3">
      <c r="A11619" s="9">
        <v>180153515</v>
      </c>
      <c r="B11619" s="8">
        <v>43315.625324074077</v>
      </c>
      <c r="C11619" s="7" t="s">
        <v>23</v>
      </c>
      <c r="D11619" s="7" t="s">
        <v>631</v>
      </c>
      <c r="E11619" s="8">
        <v>43315.66028935185</v>
      </c>
      <c r="F11619" s="7" t="s">
        <v>25</v>
      </c>
      <c r="G11619" s="7" t="s">
        <v>262</v>
      </c>
      <c r="H11619">
        <f t="shared" si="181"/>
        <v>0</v>
      </c>
    </row>
    <row r="11620" spans="1:8" x14ac:dyDescent="0.3">
      <c r="A11620" s="9">
        <v>180153515</v>
      </c>
      <c r="B11620" s="8">
        <v>43315.625324074077</v>
      </c>
      <c r="C11620" s="7" t="s">
        <v>23</v>
      </c>
      <c r="D11620" s="7" t="s">
        <v>631</v>
      </c>
      <c r="E11620" s="8">
        <v>43315.65997685185</v>
      </c>
      <c r="F11620" s="7" t="s">
        <v>31</v>
      </c>
      <c r="G11620" s="7" t="s">
        <v>193</v>
      </c>
      <c r="H11620">
        <f t="shared" si="181"/>
        <v>0</v>
      </c>
    </row>
    <row r="11621" spans="1:8" x14ac:dyDescent="0.3">
      <c r="A11621" s="9">
        <v>180153515</v>
      </c>
      <c r="B11621" s="8">
        <v>43315.625324074077</v>
      </c>
      <c r="C11621" s="7" t="s">
        <v>23</v>
      </c>
      <c r="D11621" s="7" t="s">
        <v>631</v>
      </c>
      <c r="E11621" s="8">
        <v>43315.659930555557</v>
      </c>
      <c r="F11621" s="7" t="s">
        <v>29</v>
      </c>
      <c r="G11621" s="7" t="s">
        <v>193</v>
      </c>
      <c r="H11621">
        <f t="shared" si="181"/>
        <v>0</v>
      </c>
    </row>
    <row r="11622" spans="1:8" x14ac:dyDescent="0.3">
      <c r="A11622" s="9">
        <v>180153515</v>
      </c>
      <c r="B11622" s="8">
        <v>43315.625324074077</v>
      </c>
      <c r="C11622" s="7" t="s">
        <v>23</v>
      </c>
      <c r="D11622" s="7" t="s">
        <v>631</v>
      </c>
      <c r="E11622" s="8">
        <v>43315.659039351849</v>
      </c>
      <c r="F11622" s="7" t="s">
        <v>27</v>
      </c>
      <c r="G11622" s="7" t="s">
        <v>152</v>
      </c>
      <c r="H11622">
        <f t="shared" si="181"/>
        <v>0</v>
      </c>
    </row>
    <row r="11623" spans="1:8" x14ac:dyDescent="0.3">
      <c r="A11623" s="9">
        <v>180153515</v>
      </c>
      <c r="B11623" s="8">
        <v>43315.625324074077</v>
      </c>
      <c r="C11623" s="7" t="s">
        <v>23</v>
      </c>
      <c r="D11623" s="7" t="s">
        <v>631</v>
      </c>
      <c r="E11623" s="8">
        <v>43315.657673611109</v>
      </c>
      <c r="F11623" s="7" t="s">
        <v>25</v>
      </c>
      <c r="G11623" s="7" t="s">
        <v>193</v>
      </c>
      <c r="H11623">
        <f t="shared" si="181"/>
        <v>0</v>
      </c>
    </row>
    <row r="11624" spans="1:8" x14ac:dyDescent="0.3">
      <c r="A11624" s="9">
        <v>180153515</v>
      </c>
      <c r="B11624" s="8">
        <v>43315.625324074077</v>
      </c>
      <c r="C11624" s="7" t="s">
        <v>23</v>
      </c>
      <c r="D11624" s="7" t="s">
        <v>631</v>
      </c>
      <c r="E11624" s="8">
        <v>43315.642939814818</v>
      </c>
      <c r="F11624" s="7" t="s">
        <v>31</v>
      </c>
      <c r="G11624" s="7" t="s">
        <v>85</v>
      </c>
      <c r="H11624">
        <f t="shared" si="181"/>
        <v>0</v>
      </c>
    </row>
    <row r="11625" spans="1:8" x14ac:dyDescent="0.3">
      <c r="A11625" s="9">
        <v>180153515</v>
      </c>
      <c r="B11625" s="8">
        <v>43315.625324074077</v>
      </c>
      <c r="C11625" s="7" t="s">
        <v>23</v>
      </c>
      <c r="D11625" s="7" t="s">
        <v>631</v>
      </c>
      <c r="E11625" s="8">
        <v>43315.639305555553</v>
      </c>
      <c r="F11625" s="7" t="s">
        <v>31</v>
      </c>
      <c r="G11625" s="7" t="s">
        <v>193</v>
      </c>
      <c r="H11625">
        <f t="shared" si="181"/>
        <v>0</v>
      </c>
    </row>
    <row r="11626" spans="1:8" x14ac:dyDescent="0.3">
      <c r="A11626" s="9">
        <v>180153515</v>
      </c>
      <c r="B11626" s="8">
        <v>43315.625324074077</v>
      </c>
      <c r="C11626" s="7" t="s">
        <v>23</v>
      </c>
      <c r="D11626" s="7" t="s">
        <v>631</v>
      </c>
      <c r="E11626" s="8">
        <v>43315.638912037037</v>
      </c>
      <c r="F11626" s="7" t="s">
        <v>29</v>
      </c>
      <c r="G11626" s="7" t="s">
        <v>587</v>
      </c>
      <c r="H11626">
        <f t="shared" si="181"/>
        <v>0</v>
      </c>
    </row>
    <row r="11627" spans="1:8" x14ac:dyDescent="0.3">
      <c r="A11627" s="9">
        <v>180153515</v>
      </c>
      <c r="B11627" s="8">
        <v>43315.625324074077</v>
      </c>
      <c r="C11627" s="7" t="s">
        <v>23</v>
      </c>
      <c r="D11627" s="7" t="s">
        <v>631</v>
      </c>
      <c r="E11627" s="8">
        <v>43315.638032407405</v>
      </c>
      <c r="F11627" s="7" t="s">
        <v>31</v>
      </c>
      <c r="G11627" s="7" t="s">
        <v>152</v>
      </c>
      <c r="H11627">
        <f t="shared" si="181"/>
        <v>0</v>
      </c>
    </row>
    <row r="11628" spans="1:8" x14ac:dyDescent="0.3">
      <c r="A11628" s="9">
        <v>180153515</v>
      </c>
      <c r="B11628" s="8">
        <v>43315.625324074077</v>
      </c>
      <c r="C11628" s="7" t="s">
        <v>23</v>
      </c>
      <c r="D11628" s="7" t="s">
        <v>631</v>
      </c>
      <c r="E11628" s="8">
        <v>43315.636319444442</v>
      </c>
      <c r="F11628" s="7" t="s">
        <v>31</v>
      </c>
      <c r="G11628" s="7" t="s">
        <v>34</v>
      </c>
      <c r="H11628">
        <f t="shared" si="181"/>
        <v>0</v>
      </c>
    </row>
    <row r="11629" spans="1:8" x14ac:dyDescent="0.3">
      <c r="A11629" s="9">
        <v>180153515</v>
      </c>
      <c r="B11629" s="8">
        <v>43315.625324074077</v>
      </c>
      <c r="C11629" s="7" t="s">
        <v>23</v>
      </c>
      <c r="D11629" s="7" t="s">
        <v>631</v>
      </c>
      <c r="E11629" s="8">
        <v>43315.633506944447</v>
      </c>
      <c r="F11629" s="7" t="s">
        <v>31</v>
      </c>
      <c r="G11629" s="7" t="s">
        <v>42</v>
      </c>
      <c r="H11629">
        <f t="shared" si="181"/>
        <v>0</v>
      </c>
    </row>
    <row r="11630" spans="1:8" x14ac:dyDescent="0.3">
      <c r="A11630" s="9">
        <v>180153515</v>
      </c>
      <c r="B11630" s="8">
        <v>43315.625324074077</v>
      </c>
      <c r="C11630" s="7" t="s">
        <v>23</v>
      </c>
      <c r="D11630" s="7" t="s">
        <v>631</v>
      </c>
      <c r="E11630" s="8">
        <v>43315.6328125</v>
      </c>
      <c r="F11630" s="7" t="s">
        <v>29</v>
      </c>
      <c r="G11630" s="7" t="s">
        <v>262</v>
      </c>
      <c r="H11630">
        <f t="shared" si="181"/>
        <v>0</v>
      </c>
    </row>
    <row r="11631" spans="1:8" x14ac:dyDescent="0.3">
      <c r="A11631" s="9">
        <v>180153515</v>
      </c>
      <c r="B11631" s="8">
        <v>43315.625324074077</v>
      </c>
      <c r="C11631" s="7" t="s">
        <v>23</v>
      </c>
      <c r="D11631" s="7" t="s">
        <v>631</v>
      </c>
      <c r="E11631" s="8">
        <v>43315.628900462965</v>
      </c>
      <c r="F11631" s="7" t="s">
        <v>29</v>
      </c>
      <c r="G11631" s="7" t="s">
        <v>34</v>
      </c>
      <c r="H11631">
        <f t="shared" si="181"/>
        <v>0</v>
      </c>
    </row>
    <row r="11632" spans="1:8" x14ac:dyDescent="0.3">
      <c r="A11632" s="9">
        <v>180153515</v>
      </c>
      <c r="B11632" s="8">
        <v>43315.625324074077</v>
      </c>
      <c r="C11632" s="7" t="s">
        <v>23</v>
      </c>
      <c r="D11632" s="7" t="s">
        <v>631</v>
      </c>
      <c r="E11632" s="8">
        <v>43315.628599537034</v>
      </c>
      <c r="F11632" s="7" t="s">
        <v>29</v>
      </c>
      <c r="G11632" s="7" t="s">
        <v>42</v>
      </c>
      <c r="H11632">
        <f t="shared" si="181"/>
        <v>0</v>
      </c>
    </row>
    <row r="11633" spans="1:8" x14ac:dyDescent="0.3">
      <c r="A11633" s="9">
        <v>180153515</v>
      </c>
      <c r="B11633" s="8">
        <v>43315.625324074077</v>
      </c>
      <c r="C11633" s="7" t="s">
        <v>23</v>
      </c>
      <c r="D11633" s="7" t="s">
        <v>631</v>
      </c>
      <c r="E11633" s="8">
        <v>43315.628472222219</v>
      </c>
      <c r="F11633" s="7" t="s">
        <v>29</v>
      </c>
      <c r="G11633" s="7" t="s">
        <v>193</v>
      </c>
      <c r="H11633">
        <f t="shared" si="181"/>
        <v>0</v>
      </c>
    </row>
    <row r="11634" spans="1:8" x14ac:dyDescent="0.3">
      <c r="A11634" s="9">
        <v>180153515</v>
      </c>
      <c r="B11634" s="8">
        <v>43315.625324074077</v>
      </c>
      <c r="C11634" s="7" t="s">
        <v>23</v>
      </c>
      <c r="D11634" s="7" t="s">
        <v>631</v>
      </c>
      <c r="E11634" s="8">
        <v>43315.628310185188</v>
      </c>
      <c r="F11634" s="7" t="s">
        <v>29</v>
      </c>
      <c r="G11634" s="7" t="s">
        <v>85</v>
      </c>
      <c r="H11634">
        <f t="shared" si="181"/>
        <v>0</v>
      </c>
    </row>
    <row r="11635" spans="1:8" x14ac:dyDescent="0.3">
      <c r="A11635" s="9">
        <v>180153515</v>
      </c>
      <c r="B11635" s="8">
        <v>43315.625324074077</v>
      </c>
      <c r="C11635" s="7" t="s">
        <v>23</v>
      </c>
      <c r="D11635" s="7" t="s">
        <v>631</v>
      </c>
      <c r="E11635" s="8">
        <v>43315.628206018519</v>
      </c>
      <c r="F11635" s="7" t="s">
        <v>29</v>
      </c>
      <c r="G11635" s="7" t="s">
        <v>152</v>
      </c>
      <c r="H11635">
        <f t="shared" si="181"/>
        <v>0</v>
      </c>
    </row>
    <row r="11636" spans="1:8" x14ac:dyDescent="0.3">
      <c r="A11636" s="9">
        <v>180153545</v>
      </c>
      <c r="B11636" s="8">
        <v>43315.662106481483</v>
      </c>
      <c r="C11636" s="7" t="s">
        <v>23</v>
      </c>
      <c r="D11636" s="7" t="s">
        <v>570</v>
      </c>
      <c r="E11636" s="8">
        <v>43315.718622685185</v>
      </c>
      <c r="F11636" s="7" t="s">
        <v>25</v>
      </c>
      <c r="G11636" s="7" t="s">
        <v>805</v>
      </c>
      <c r="H11636">
        <f t="shared" si="181"/>
        <v>0</v>
      </c>
    </row>
    <row r="11637" spans="1:8" x14ac:dyDescent="0.3">
      <c r="A11637" s="9">
        <v>180153545</v>
      </c>
      <c r="B11637" s="8">
        <v>43315.662106481483</v>
      </c>
      <c r="C11637" s="7" t="s">
        <v>23</v>
      </c>
      <c r="D11637" s="7" t="s">
        <v>570</v>
      </c>
      <c r="E11637" s="8">
        <v>43315.718599537038</v>
      </c>
      <c r="F11637" s="7" t="s">
        <v>25</v>
      </c>
      <c r="G11637" s="7" t="s">
        <v>193</v>
      </c>
      <c r="H11637">
        <f t="shared" si="181"/>
        <v>0</v>
      </c>
    </row>
    <row r="11638" spans="1:8" x14ac:dyDescent="0.3">
      <c r="A11638" s="9">
        <v>180153545</v>
      </c>
      <c r="B11638" s="8">
        <v>43315.662106481483</v>
      </c>
      <c r="C11638" s="7" t="s">
        <v>23</v>
      </c>
      <c r="D11638" s="7" t="s">
        <v>570</v>
      </c>
      <c r="E11638" s="8">
        <v>43315.715729166666</v>
      </c>
      <c r="F11638" s="7" t="s">
        <v>31</v>
      </c>
      <c r="G11638" s="7" t="s">
        <v>193</v>
      </c>
      <c r="H11638">
        <f t="shared" si="181"/>
        <v>0</v>
      </c>
    </row>
    <row r="11639" spans="1:8" x14ac:dyDescent="0.3">
      <c r="A11639" s="9">
        <v>180153545</v>
      </c>
      <c r="B11639" s="8">
        <v>43315.662106481483</v>
      </c>
      <c r="C11639" s="7" t="s">
        <v>23</v>
      </c>
      <c r="D11639" s="7" t="s">
        <v>570</v>
      </c>
      <c r="E11639" s="8">
        <v>43315.705185185187</v>
      </c>
      <c r="F11639" s="7" t="s">
        <v>32</v>
      </c>
      <c r="G11639" s="7" t="s">
        <v>805</v>
      </c>
      <c r="H11639">
        <f t="shared" si="181"/>
        <v>0</v>
      </c>
    </row>
    <row r="11640" spans="1:8" x14ac:dyDescent="0.3">
      <c r="A11640" s="9">
        <v>180153545</v>
      </c>
      <c r="B11640" s="8">
        <v>43315.662106481483</v>
      </c>
      <c r="C11640" s="7" t="s">
        <v>23</v>
      </c>
      <c r="D11640" s="7" t="s">
        <v>570</v>
      </c>
      <c r="E11640" s="8">
        <v>43315.704872685186</v>
      </c>
      <c r="F11640" s="7" t="s">
        <v>29</v>
      </c>
      <c r="G11640" s="7" t="s">
        <v>193</v>
      </c>
      <c r="H11640">
        <f t="shared" si="181"/>
        <v>0</v>
      </c>
    </row>
    <row r="11641" spans="1:8" x14ac:dyDescent="0.3">
      <c r="A11641" s="9">
        <v>180153545</v>
      </c>
      <c r="B11641" s="8">
        <v>43315.662106481483</v>
      </c>
      <c r="C11641" s="7" t="s">
        <v>23</v>
      </c>
      <c r="D11641" s="7" t="s">
        <v>570</v>
      </c>
      <c r="E11641" s="8">
        <v>43315.698344907411</v>
      </c>
      <c r="F11641" s="7" t="s">
        <v>25</v>
      </c>
      <c r="G11641" s="7" t="s">
        <v>193</v>
      </c>
      <c r="H11641">
        <f t="shared" si="181"/>
        <v>0</v>
      </c>
    </row>
    <row r="11642" spans="1:8" x14ac:dyDescent="0.3">
      <c r="A11642" s="9">
        <v>180153545</v>
      </c>
      <c r="B11642" s="8">
        <v>43315.662106481483</v>
      </c>
      <c r="C11642" s="7" t="s">
        <v>23</v>
      </c>
      <c r="D11642" s="7" t="s">
        <v>570</v>
      </c>
      <c r="E11642" s="8">
        <v>43315.680289351854</v>
      </c>
      <c r="F11642" s="7" t="s">
        <v>31</v>
      </c>
      <c r="G11642" s="7" t="s">
        <v>193</v>
      </c>
      <c r="H11642">
        <f t="shared" si="181"/>
        <v>0</v>
      </c>
    </row>
    <row r="11643" spans="1:8" x14ac:dyDescent="0.3">
      <c r="A11643" s="9">
        <v>180153545</v>
      </c>
      <c r="B11643" s="8">
        <v>43315.662106481483</v>
      </c>
      <c r="C11643" s="7" t="s">
        <v>23</v>
      </c>
      <c r="D11643" s="7" t="s">
        <v>570</v>
      </c>
      <c r="E11643" s="8">
        <v>43315.66909722222</v>
      </c>
      <c r="F11643" s="7" t="s">
        <v>29</v>
      </c>
      <c r="G11643" s="7" t="s">
        <v>193</v>
      </c>
      <c r="H11643">
        <f t="shared" si="181"/>
        <v>0</v>
      </c>
    </row>
    <row r="11644" spans="1:8" x14ac:dyDescent="0.3">
      <c r="A11644" s="9">
        <v>180153545</v>
      </c>
      <c r="B11644" s="8">
        <v>43315.662106481483</v>
      </c>
      <c r="C11644" s="7" t="s">
        <v>23</v>
      </c>
      <c r="D11644" s="7" t="s">
        <v>570</v>
      </c>
      <c r="E11644" s="8">
        <v>43315.662118055552</v>
      </c>
      <c r="F11644" s="7" t="s">
        <v>31</v>
      </c>
      <c r="G11644" s="7" t="s">
        <v>805</v>
      </c>
      <c r="H11644">
        <f t="shared" si="181"/>
        <v>0</v>
      </c>
    </row>
    <row r="11645" spans="1:8" x14ac:dyDescent="0.3">
      <c r="A11645" s="9">
        <v>180153588</v>
      </c>
      <c r="B11645" s="8">
        <v>43315.71670138889</v>
      </c>
      <c r="C11645" s="7" t="s">
        <v>36</v>
      </c>
      <c r="D11645" s="7" t="s">
        <v>840</v>
      </c>
      <c r="E11645" s="8">
        <v>43315.770138888889</v>
      </c>
      <c r="F11645" s="7" t="s">
        <v>25</v>
      </c>
      <c r="G11645" s="7" t="s">
        <v>537</v>
      </c>
      <c r="H11645">
        <f t="shared" si="181"/>
        <v>1</v>
      </c>
    </row>
    <row r="11646" spans="1:8" x14ac:dyDescent="0.3">
      <c r="A11646" s="9">
        <v>180153588</v>
      </c>
      <c r="B11646" s="8">
        <v>43315.71670138889</v>
      </c>
      <c r="C11646" s="7" t="s">
        <v>36</v>
      </c>
      <c r="D11646" s="7" t="s">
        <v>840</v>
      </c>
      <c r="E11646" s="8">
        <v>43315.77</v>
      </c>
      <c r="F11646" s="7" t="s">
        <v>25</v>
      </c>
      <c r="G11646" s="7" t="s">
        <v>76</v>
      </c>
      <c r="H11646">
        <f t="shared" si="181"/>
        <v>0</v>
      </c>
    </row>
    <row r="11647" spans="1:8" x14ac:dyDescent="0.3">
      <c r="A11647" s="9">
        <v>180153588</v>
      </c>
      <c r="B11647" s="8">
        <v>43315.71670138889</v>
      </c>
      <c r="C11647" s="7" t="s">
        <v>36</v>
      </c>
      <c r="D11647" s="7" t="s">
        <v>840</v>
      </c>
      <c r="E11647" s="8">
        <v>43315.769907407404</v>
      </c>
      <c r="F11647" s="7" t="s">
        <v>25</v>
      </c>
      <c r="G11647" s="7" t="s">
        <v>743</v>
      </c>
      <c r="H11647">
        <f t="shared" si="181"/>
        <v>0</v>
      </c>
    </row>
    <row r="11648" spans="1:8" x14ac:dyDescent="0.3">
      <c r="A11648" s="9">
        <v>180153588</v>
      </c>
      <c r="B11648" s="8">
        <v>43315.71670138889</v>
      </c>
      <c r="C11648" s="7" t="s">
        <v>36</v>
      </c>
      <c r="D11648" s="7" t="s">
        <v>840</v>
      </c>
      <c r="E11648" s="8">
        <v>43315.743379629632</v>
      </c>
      <c r="F11648" s="7" t="s">
        <v>31</v>
      </c>
      <c r="G11648" s="7" t="s">
        <v>76</v>
      </c>
      <c r="H11648">
        <f t="shared" si="181"/>
        <v>0</v>
      </c>
    </row>
    <row r="11649" spans="1:8" x14ac:dyDescent="0.3">
      <c r="A11649" s="9">
        <v>180153588</v>
      </c>
      <c r="B11649" s="8">
        <v>43315.71670138889</v>
      </c>
      <c r="C11649" s="7" t="s">
        <v>36</v>
      </c>
      <c r="D11649" s="7" t="s">
        <v>840</v>
      </c>
      <c r="E11649" s="8">
        <v>43315.736828703702</v>
      </c>
      <c r="F11649" s="7" t="s">
        <v>31</v>
      </c>
      <c r="G11649" s="7" t="s">
        <v>743</v>
      </c>
      <c r="H11649">
        <f t="shared" si="181"/>
        <v>0</v>
      </c>
    </row>
    <row r="11650" spans="1:8" x14ac:dyDescent="0.3">
      <c r="A11650" s="9">
        <v>180153588</v>
      </c>
      <c r="B11650" s="8">
        <v>43315.71670138889</v>
      </c>
      <c r="C11650" s="7" t="s">
        <v>36</v>
      </c>
      <c r="D11650" s="7" t="s">
        <v>840</v>
      </c>
      <c r="E11650" s="8">
        <v>43315.732361111113</v>
      </c>
      <c r="F11650" s="7" t="s">
        <v>31</v>
      </c>
      <c r="G11650" s="7" t="s">
        <v>537</v>
      </c>
      <c r="H11650">
        <f t="shared" si="181"/>
        <v>0</v>
      </c>
    </row>
    <row r="11651" spans="1:8" x14ac:dyDescent="0.3">
      <c r="A11651" s="9">
        <v>180153588</v>
      </c>
      <c r="B11651" s="8">
        <v>43315.71670138889</v>
      </c>
      <c r="C11651" s="7" t="s">
        <v>36</v>
      </c>
      <c r="D11651" s="7" t="s">
        <v>840</v>
      </c>
      <c r="E11651" s="8">
        <v>43315.725891203707</v>
      </c>
      <c r="F11651" s="7" t="s">
        <v>29</v>
      </c>
      <c r="G11651" s="7" t="s">
        <v>537</v>
      </c>
      <c r="H11651">
        <f t="shared" ref="H11651:H11714" si="182">IF(AND(A11651&lt;&gt;A11650,C11651="PD Accident    "),1,0)</f>
        <v>0</v>
      </c>
    </row>
    <row r="11652" spans="1:8" x14ac:dyDescent="0.3">
      <c r="A11652" s="9">
        <v>180153588</v>
      </c>
      <c r="B11652" s="8">
        <v>43315.71670138889</v>
      </c>
      <c r="C11652" s="7" t="s">
        <v>36</v>
      </c>
      <c r="D11652" s="7" t="s">
        <v>840</v>
      </c>
      <c r="E11652" s="8">
        <v>43315.725069444445</v>
      </c>
      <c r="F11652" s="7" t="s">
        <v>29</v>
      </c>
      <c r="G11652" s="7" t="s">
        <v>743</v>
      </c>
      <c r="H11652">
        <f t="shared" si="182"/>
        <v>0</v>
      </c>
    </row>
    <row r="11653" spans="1:8" x14ac:dyDescent="0.3">
      <c r="A11653" s="9">
        <v>180153588</v>
      </c>
      <c r="B11653" s="8">
        <v>43315.71670138889</v>
      </c>
      <c r="C11653" s="7" t="s">
        <v>36</v>
      </c>
      <c r="D11653" s="7" t="s">
        <v>840</v>
      </c>
      <c r="E11653" s="8">
        <v>43315.723101851851</v>
      </c>
      <c r="F11653" s="7" t="s">
        <v>29</v>
      </c>
      <c r="G11653" s="7" t="s">
        <v>76</v>
      </c>
      <c r="H11653">
        <f t="shared" si="182"/>
        <v>0</v>
      </c>
    </row>
    <row r="11654" spans="1:8" x14ac:dyDescent="0.3">
      <c r="A11654" s="9">
        <v>180154890</v>
      </c>
      <c r="B11654" s="8">
        <v>43318.323449074072</v>
      </c>
      <c r="C11654" s="7" t="s">
        <v>23</v>
      </c>
      <c r="D11654" s="7" t="s">
        <v>841</v>
      </c>
      <c r="E11654" s="8">
        <v>43318.381273148145</v>
      </c>
      <c r="F11654" s="7" t="s">
        <v>25</v>
      </c>
      <c r="G11654" s="7" t="s">
        <v>30</v>
      </c>
      <c r="H11654">
        <f t="shared" si="182"/>
        <v>0</v>
      </c>
    </row>
    <row r="11655" spans="1:8" x14ac:dyDescent="0.3">
      <c r="A11655" s="9">
        <v>180154890</v>
      </c>
      <c r="B11655" s="8">
        <v>43318.323449074072</v>
      </c>
      <c r="C11655" s="7" t="s">
        <v>23</v>
      </c>
      <c r="D11655" s="7" t="s">
        <v>841</v>
      </c>
      <c r="E11655" s="8">
        <v>43318.381203703706</v>
      </c>
      <c r="F11655" s="7" t="s">
        <v>25</v>
      </c>
      <c r="G11655" s="7" t="s">
        <v>38</v>
      </c>
      <c r="H11655">
        <f t="shared" si="182"/>
        <v>0</v>
      </c>
    </row>
    <row r="11656" spans="1:8" x14ac:dyDescent="0.3">
      <c r="A11656" s="9">
        <v>180154890</v>
      </c>
      <c r="B11656" s="8">
        <v>43318.323449074072</v>
      </c>
      <c r="C11656" s="7" t="s">
        <v>23</v>
      </c>
      <c r="D11656" s="7" t="s">
        <v>841</v>
      </c>
      <c r="E11656" s="8">
        <v>43318.380787037036</v>
      </c>
      <c r="F11656" s="7" t="s">
        <v>25</v>
      </c>
      <c r="G11656" s="7" t="s">
        <v>72</v>
      </c>
      <c r="H11656">
        <f t="shared" si="182"/>
        <v>0</v>
      </c>
    </row>
    <row r="11657" spans="1:8" x14ac:dyDescent="0.3">
      <c r="A11657" s="9">
        <v>180154890</v>
      </c>
      <c r="B11657" s="8">
        <v>43318.323449074072</v>
      </c>
      <c r="C11657" s="7" t="s">
        <v>23</v>
      </c>
      <c r="D11657" s="7" t="s">
        <v>841</v>
      </c>
      <c r="E11657" s="8">
        <v>43318.36818287037</v>
      </c>
      <c r="F11657" s="7" t="s">
        <v>25</v>
      </c>
      <c r="G11657" s="7" t="s">
        <v>75</v>
      </c>
      <c r="H11657">
        <f t="shared" si="182"/>
        <v>0</v>
      </c>
    </row>
    <row r="11658" spans="1:8" x14ac:dyDescent="0.3">
      <c r="A11658" s="9">
        <v>180154890</v>
      </c>
      <c r="B11658" s="8">
        <v>43318.323449074072</v>
      </c>
      <c r="C11658" s="7" t="s">
        <v>23</v>
      </c>
      <c r="D11658" s="7" t="s">
        <v>841</v>
      </c>
      <c r="E11658" s="8">
        <v>43318.365590277775</v>
      </c>
      <c r="F11658" s="7" t="s">
        <v>31</v>
      </c>
      <c r="G11658" s="7" t="s">
        <v>30</v>
      </c>
      <c r="H11658">
        <f t="shared" si="182"/>
        <v>0</v>
      </c>
    </row>
    <row r="11659" spans="1:8" x14ac:dyDescent="0.3">
      <c r="A11659" s="9">
        <v>180154890</v>
      </c>
      <c r="B11659" s="8">
        <v>43318.323449074072</v>
      </c>
      <c r="C11659" s="7" t="s">
        <v>23</v>
      </c>
      <c r="D11659" s="7" t="s">
        <v>841</v>
      </c>
      <c r="E11659" s="8">
        <v>43318.365543981483</v>
      </c>
      <c r="F11659" s="7" t="s">
        <v>25</v>
      </c>
      <c r="G11659" s="7" t="s">
        <v>179</v>
      </c>
      <c r="H11659">
        <f t="shared" si="182"/>
        <v>0</v>
      </c>
    </row>
    <row r="11660" spans="1:8" x14ac:dyDescent="0.3">
      <c r="A11660" s="9">
        <v>180154890</v>
      </c>
      <c r="B11660" s="8">
        <v>43318.323449074072</v>
      </c>
      <c r="C11660" s="7" t="s">
        <v>23</v>
      </c>
      <c r="D11660" s="7" t="s">
        <v>841</v>
      </c>
      <c r="E11660" s="8">
        <v>43318.363321759258</v>
      </c>
      <c r="F11660" s="7" t="s">
        <v>31</v>
      </c>
      <c r="G11660" s="7" t="s">
        <v>75</v>
      </c>
      <c r="H11660">
        <f t="shared" si="182"/>
        <v>0</v>
      </c>
    </row>
    <row r="11661" spans="1:8" x14ac:dyDescent="0.3">
      <c r="A11661" s="9">
        <v>180154890</v>
      </c>
      <c r="B11661" s="8">
        <v>43318.323449074072</v>
      </c>
      <c r="C11661" s="7" t="s">
        <v>23</v>
      </c>
      <c r="D11661" s="7" t="s">
        <v>841</v>
      </c>
      <c r="E11661" s="8">
        <v>43318.357488425929</v>
      </c>
      <c r="F11661" s="7" t="s">
        <v>31</v>
      </c>
      <c r="G11661" s="7" t="s">
        <v>38</v>
      </c>
      <c r="H11661">
        <f t="shared" si="182"/>
        <v>0</v>
      </c>
    </row>
    <row r="11662" spans="1:8" x14ac:dyDescent="0.3">
      <c r="A11662" s="9">
        <v>180154890</v>
      </c>
      <c r="B11662" s="8">
        <v>43318.323449074072</v>
      </c>
      <c r="C11662" s="7" t="s">
        <v>23</v>
      </c>
      <c r="D11662" s="7" t="s">
        <v>841</v>
      </c>
      <c r="E11662" s="8">
        <v>43318.35670138889</v>
      </c>
      <c r="F11662" s="7" t="s">
        <v>25</v>
      </c>
      <c r="G11662" s="7" t="s">
        <v>135</v>
      </c>
      <c r="H11662">
        <f t="shared" si="182"/>
        <v>0</v>
      </c>
    </row>
    <row r="11663" spans="1:8" x14ac:dyDescent="0.3">
      <c r="A11663" s="9">
        <v>180154890</v>
      </c>
      <c r="B11663" s="8">
        <v>43318.323449074072</v>
      </c>
      <c r="C11663" s="7" t="s">
        <v>23</v>
      </c>
      <c r="D11663" s="7" t="s">
        <v>841</v>
      </c>
      <c r="E11663" s="8">
        <v>43318.3512962963</v>
      </c>
      <c r="F11663" s="7" t="s">
        <v>31</v>
      </c>
      <c r="G11663" s="7" t="s">
        <v>75</v>
      </c>
      <c r="H11663">
        <f t="shared" si="182"/>
        <v>0</v>
      </c>
    </row>
    <row r="11664" spans="1:8" x14ac:dyDescent="0.3">
      <c r="A11664" s="9">
        <v>180154890</v>
      </c>
      <c r="B11664" s="8">
        <v>43318.323449074072</v>
      </c>
      <c r="C11664" s="7" t="s">
        <v>23</v>
      </c>
      <c r="D11664" s="7" t="s">
        <v>841</v>
      </c>
      <c r="E11664" s="8">
        <v>43318.338622685187</v>
      </c>
      <c r="F11664" s="7" t="s">
        <v>33</v>
      </c>
      <c r="G11664" s="7" t="s">
        <v>30</v>
      </c>
      <c r="H11664">
        <f t="shared" si="182"/>
        <v>0</v>
      </c>
    </row>
    <row r="11665" spans="1:8" x14ac:dyDescent="0.3">
      <c r="A11665" s="9">
        <v>180154890</v>
      </c>
      <c r="B11665" s="8">
        <v>43318.323449074072</v>
      </c>
      <c r="C11665" s="7" t="s">
        <v>23</v>
      </c>
      <c r="D11665" s="7" t="s">
        <v>841</v>
      </c>
      <c r="E11665" s="8">
        <v>43318.336851851855</v>
      </c>
      <c r="F11665" s="7" t="s">
        <v>32</v>
      </c>
      <c r="G11665" s="7" t="s">
        <v>135</v>
      </c>
      <c r="H11665">
        <f t="shared" si="182"/>
        <v>0</v>
      </c>
    </row>
    <row r="11666" spans="1:8" x14ac:dyDescent="0.3">
      <c r="A11666" s="9">
        <v>180154890</v>
      </c>
      <c r="B11666" s="8">
        <v>43318.323449074072</v>
      </c>
      <c r="C11666" s="7" t="s">
        <v>23</v>
      </c>
      <c r="D11666" s="7" t="s">
        <v>841</v>
      </c>
      <c r="E11666" s="8">
        <v>43318.332511574074</v>
      </c>
      <c r="F11666" s="7" t="s">
        <v>31</v>
      </c>
      <c r="G11666" s="7" t="s">
        <v>30</v>
      </c>
      <c r="H11666">
        <f t="shared" si="182"/>
        <v>0</v>
      </c>
    </row>
    <row r="11667" spans="1:8" x14ac:dyDescent="0.3">
      <c r="A11667" s="9">
        <v>180154890</v>
      </c>
      <c r="B11667" s="8">
        <v>43318.323449074072</v>
      </c>
      <c r="C11667" s="7" t="s">
        <v>23</v>
      </c>
      <c r="D11667" s="7" t="s">
        <v>841</v>
      </c>
      <c r="E11667" s="8">
        <v>43318.331828703704</v>
      </c>
      <c r="F11667" s="7" t="s">
        <v>32</v>
      </c>
      <c r="G11667" s="7" t="s">
        <v>135</v>
      </c>
      <c r="H11667">
        <f t="shared" si="182"/>
        <v>0</v>
      </c>
    </row>
    <row r="11668" spans="1:8" x14ac:dyDescent="0.3">
      <c r="A11668" s="9">
        <v>180154890</v>
      </c>
      <c r="B11668" s="8">
        <v>43318.323449074072</v>
      </c>
      <c r="C11668" s="7" t="s">
        <v>23</v>
      </c>
      <c r="D11668" s="7" t="s">
        <v>841</v>
      </c>
      <c r="E11668" s="8">
        <v>43318.329745370371</v>
      </c>
      <c r="F11668" s="7" t="s">
        <v>31</v>
      </c>
      <c r="G11668" s="7" t="s">
        <v>135</v>
      </c>
      <c r="H11668">
        <f t="shared" si="182"/>
        <v>0</v>
      </c>
    </row>
    <row r="11669" spans="1:8" x14ac:dyDescent="0.3">
      <c r="A11669" s="9">
        <v>180154890</v>
      </c>
      <c r="B11669" s="8">
        <v>43318.323449074072</v>
      </c>
      <c r="C11669" s="7" t="s">
        <v>23</v>
      </c>
      <c r="D11669" s="7" t="s">
        <v>841</v>
      </c>
      <c r="E11669" s="8">
        <v>43318.329502314817</v>
      </c>
      <c r="F11669" s="7" t="s">
        <v>31</v>
      </c>
      <c r="G11669" s="7" t="s">
        <v>72</v>
      </c>
      <c r="H11669">
        <f t="shared" si="182"/>
        <v>0</v>
      </c>
    </row>
    <row r="11670" spans="1:8" x14ac:dyDescent="0.3">
      <c r="A11670" s="9">
        <v>180154890</v>
      </c>
      <c r="B11670" s="8">
        <v>43318.323449074072</v>
      </c>
      <c r="C11670" s="7" t="s">
        <v>23</v>
      </c>
      <c r="D11670" s="7" t="s">
        <v>841</v>
      </c>
      <c r="E11670" s="8">
        <v>43318.329340277778</v>
      </c>
      <c r="F11670" s="7" t="s">
        <v>31</v>
      </c>
      <c r="G11670" s="7" t="s">
        <v>179</v>
      </c>
      <c r="H11670">
        <f t="shared" si="182"/>
        <v>0</v>
      </c>
    </row>
    <row r="11671" spans="1:8" x14ac:dyDescent="0.3">
      <c r="A11671" s="9">
        <v>180154890</v>
      </c>
      <c r="B11671" s="8">
        <v>43318.323449074072</v>
      </c>
      <c r="C11671" s="7" t="s">
        <v>23</v>
      </c>
      <c r="D11671" s="7" t="s">
        <v>841</v>
      </c>
      <c r="E11671" s="8">
        <v>43318.325590277775</v>
      </c>
      <c r="F11671" s="7" t="s">
        <v>29</v>
      </c>
      <c r="G11671" s="7" t="s">
        <v>72</v>
      </c>
      <c r="H11671">
        <f t="shared" si="182"/>
        <v>0</v>
      </c>
    </row>
    <row r="11672" spans="1:8" x14ac:dyDescent="0.3">
      <c r="A11672" s="9">
        <v>180154890</v>
      </c>
      <c r="B11672" s="8">
        <v>43318.323449074072</v>
      </c>
      <c r="C11672" s="7" t="s">
        <v>23</v>
      </c>
      <c r="D11672" s="7" t="s">
        <v>841</v>
      </c>
      <c r="E11672" s="8">
        <v>43318.324803240743</v>
      </c>
      <c r="F11672" s="7" t="s">
        <v>29</v>
      </c>
      <c r="G11672" s="7" t="s">
        <v>30</v>
      </c>
      <c r="H11672">
        <f t="shared" si="182"/>
        <v>0</v>
      </c>
    </row>
    <row r="11673" spans="1:8" x14ac:dyDescent="0.3">
      <c r="A11673" s="9">
        <v>180154890</v>
      </c>
      <c r="B11673" s="8">
        <v>43318.323449074072</v>
      </c>
      <c r="C11673" s="7" t="s">
        <v>23</v>
      </c>
      <c r="D11673" s="7" t="s">
        <v>841</v>
      </c>
      <c r="E11673" s="8">
        <v>43318.324664351851</v>
      </c>
      <c r="F11673" s="7" t="s">
        <v>29</v>
      </c>
      <c r="G11673" s="7" t="s">
        <v>179</v>
      </c>
      <c r="H11673">
        <f t="shared" si="182"/>
        <v>0</v>
      </c>
    </row>
    <row r="11674" spans="1:8" x14ac:dyDescent="0.3">
      <c r="A11674" s="9">
        <v>180154891</v>
      </c>
      <c r="B11674" s="8">
        <v>43318.323692129627</v>
      </c>
      <c r="C11674" s="7" t="s">
        <v>36</v>
      </c>
      <c r="D11674" s="7" t="s">
        <v>842</v>
      </c>
      <c r="E11674" s="8">
        <v>43318.363125000003</v>
      </c>
      <c r="F11674" s="7" t="s">
        <v>155</v>
      </c>
      <c r="G11674" s="7" t="s">
        <v>117</v>
      </c>
      <c r="H11674">
        <f t="shared" si="182"/>
        <v>1</v>
      </c>
    </row>
    <row r="11675" spans="1:8" x14ac:dyDescent="0.3">
      <c r="A11675" s="9">
        <v>180154891</v>
      </c>
      <c r="B11675" s="8">
        <v>43318.323692129627</v>
      </c>
      <c r="C11675" s="7" t="s">
        <v>36</v>
      </c>
      <c r="D11675" s="7" t="s">
        <v>842</v>
      </c>
      <c r="E11675" s="8">
        <v>43318.363067129627</v>
      </c>
      <c r="F11675" s="7" t="s">
        <v>25</v>
      </c>
      <c r="G11675" s="7" t="s">
        <v>117</v>
      </c>
      <c r="H11675">
        <f t="shared" si="182"/>
        <v>0</v>
      </c>
    </row>
    <row r="11676" spans="1:8" x14ac:dyDescent="0.3">
      <c r="A11676" s="9">
        <v>180154891</v>
      </c>
      <c r="B11676" s="8">
        <v>43318.323692129627</v>
      </c>
      <c r="C11676" s="7" t="s">
        <v>36</v>
      </c>
      <c r="D11676" s="7" t="s">
        <v>842</v>
      </c>
      <c r="E11676" s="8">
        <v>43318.348391203705</v>
      </c>
      <c r="F11676" s="7" t="s">
        <v>25</v>
      </c>
      <c r="G11676" s="7" t="s">
        <v>38</v>
      </c>
      <c r="H11676">
        <f t="shared" si="182"/>
        <v>0</v>
      </c>
    </row>
    <row r="11677" spans="1:8" x14ac:dyDescent="0.3">
      <c r="A11677" s="9">
        <v>180154891</v>
      </c>
      <c r="B11677" s="8">
        <v>43318.323692129627</v>
      </c>
      <c r="C11677" s="7" t="s">
        <v>36</v>
      </c>
      <c r="D11677" s="7" t="s">
        <v>842</v>
      </c>
      <c r="E11677" s="8">
        <v>43318.34039351852</v>
      </c>
      <c r="F11677" s="7" t="s">
        <v>703</v>
      </c>
      <c r="G11677" s="7" t="s">
        <v>117</v>
      </c>
      <c r="H11677">
        <f t="shared" si="182"/>
        <v>0</v>
      </c>
    </row>
    <row r="11678" spans="1:8" x14ac:dyDescent="0.3">
      <c r="A11678" s="9">
        <v>180154891</v>
      </c>
      <c r="B11678" s="8">
        <v>43318.323692129627</v>
      </c>
      <c r="C11678" s="7" t="s">
        <v>36</v>
      </c>
      <c r="D11678" s="7" t="s">
        <v>842</v>
      </c>
      <c r="E11678" s="8">
        <v>43318.340057870373</v>
      </c>
      <c r="F11678" s="7" t="s">
        <v>32</v>
      </c>
      <c r="G11678" s="7" t="s">
        <v>117</v>
      </c>
      <c r="H11678">
        <f t="shared" si="182"/>
        <v>0</v>
      </c>
    </row>
    <row r="11679" spans="1:8" x14ac:dyDescent="0.3">
      <c r="A11679" s="9">
        <v>180154891</v>
      </c>
      <c r="B11679" s="8">
        <v>43318.323692129627</v>
      </c>
      <c r="C11679" s="7" t="s">
        <v>36</v>
      </c>
      <c r="D11679" s="7" t="s">
        <v>842</v>
      </c>
      <c r="E11679" s="8">
        <v>43318.338703703703</v>
      </c>
      <c r="F11679" s="7" t="s">
        <v>31</v>
      </c>
      <c r="G11679" s="7" t="s">
        <v>38</v>
      </c>
      <c r="H11679">
        <f t="shared" si="182"/>
        <v>0</v>
      </c>
    </row>
    <row r="11680" spans="1:8" x14ac:dyDescent="0.3">
      <c r="A11680" s="9">
        <v>180154891</v>
      </c>
      <c r="B11680" s="8">
        <v>43318.323692129627</v>
      </c>
      <c r="C11680" s="7" t="s">
        <v>36</v>
      </c>
      <c r="D11680" s="7" t="s">
        <v>842</v>
      </c>
      <c r="E11680" s="8">
        <v>43318.335092592592</v>
      </c>
      <c r="F11680" s="7" t="s">
        <v>78</v>
      </c>
      <c r="G11680" s="7" t="s">
        <v>38</v>
      </c>
      <c r="H11680">
        <f t="shared" si="182"/>
        <v>0</v>
      </c>
    </row>
    <row r="11681" spans="1:8" x14ac:dyDescent="0.3">
      <c r="A11681" s="9">
        <v>180154891</v>
      </c>
      <c r="B11681" s="8">
        <v>43318.323692129627</v>
      </c>
      <c r="C11681" s="7" t="s">
        <v>36</v>
      </c>
      <c r="D11681" s="7" t="s">
        <v>842</v>
      </c>
      <c r="E11681" s="8">
        <v>43318.329270833332</v>
      </c>
      <c r="F11681" s="7" t="s">
        <v>25</v>
      </c>
      <c r="G11681" s="7" t="s">
        <v>430</v>
      </c>
      <c r="H11681">
        <f t="shared" si="182"/>
        <v>0</v>
      </c>
    </row>
    <row r="11682" spans="1:8" x14ac:dyDescent="0.3">
      <c r="A11682" s="9">
        <v>180154891</v>
      </c>
      <c r="B11682" s="8">
        <v>43318.323692129627</v>
      </c>
      <c r="C11682" s="7" t="s">
        <v>36</v>
      </c>
      <c r="D11682" s="7" t="s">
        <v>842</v>
      </c>
      <c r="E11682" s="8">
        <v>43318.328993055555</v>
      </c>
      <c r="F11682" s="7" t="s">
        <v>25</v>
      </c>
      <c r="G11682" s="7" t="s">
        <v>645</v>
      </c>
      <c r="H11682">
        <f t="shared" si="182"/>
        <v>0</v>
      </c>
    </row>
    <row r="11683" spans="1:8" x14ac:dyDescent="0.3">
      <c r="A11683" s="9">
        <v>180154891</v>
      </c>
      <c r="B11683" s="8">
        <v>43318.323692129627</v>
      </c>
      <c r="C11683" s="7" t="s">
        <v>36</v>
      </c>
      <c r="D11683" s="7" t="s">
        <v>842</v>
      </c>
      <c r="E11683" s="8">
        <v>43318.328958333332</v>
      </c>
      <c r="F11683" s="7" t="s">
        <v>25</v>
      </c>
      <c r="G11683" s="7" t="s">
        <v>173</v>
      </c>
      <c r="H11683">
        <f t="shared" si="182"/>
        <v>0</v>
      </c>
    </row>
    <row r="11684" spans="1:8" x14ac:dyDescent="0.3">
      <c r="A11684" s="9">
        <v>180154891</v>
      </c>
      <c r="B11684" s="8">
        <v>43318.323692129627</v>
      </c>
      <c r="C11684" s="7" t="s">
        <v>36</v>
      </c>
      <c r="D11684" s="7" t="s">
        <v>842</v>
      </c>
      <c r="E11684" s="8">
        <v>43318.32885416667</v>
      </c>
      <c r="F11684" s="7" t="s">
        <v>31</v>
      </c>
      <c r="G11684" s="7" t="s">
        <v>117</v>
      </c>
      <c r="H11684">
        <f t="shared" si="182"/>
        <v>0</v>
      </c>
    </row>
    <row r="11685" spans="1:8" x14ac:dyDescent="0.3">
      <c r="A11685" s="9">
        <v>180154891</v>
      </c>
      <c r="B11685" s="8">
        <v>43318.323692129627</v>
      </c>
      <c r="C11685" s="7" t="s">
        <v>36</v>
      </c>
      <c r="D11685" s="7" t="s">
        <v>842</v>
      </c>
      <c r="E11685" s="8">
        <v>43318.328784722224</v>
      </c>
      <c r="F11685" s="7" t="s">
        <v>31</v>
      </c>
      <c r="G11685" s="7" t="s">
        <v>38</v>
      </c>
      <c r="H11685">
        <f t="shared" si="182"/>
        <v>0</v>
      </c>
    </row>
    <row r="11686" spans="1:8" x14ac:dyDescent="0.3">
      <c r="A11686" s="9">
        <v>180154891</v>
      </c>
      <c r="B11686" s="8">
        <v>43318.323692129627</v>
      </c>
      <c r="C11686" s="7" t="s">
        <v>36</v>
      </c>
      <c r="D11686" s="7" t="s">
        <v>842</v>
      </c>
      <c r="E11686" s="8">
        <v>43318.327789351853</v>
      </c>
      <c r="F11686" s="7" t="s">
        <v>29</v>
      </c>
      <c r="G11686" s="7" t="s">
        <v>430</v>
      </c>
      <c r="H11686">
        <f t="shared" si="182"/>
        <v>0</v>
      </c>
    </row>
    <row r="11687" spans="1:8" x14ac:dyDescent="0.3">
      <c r="A11687" s="9">
        <v>180154891</v>
      </c>
      <c r="B11687" s="8">
        <v>43318.323692129627</v>
      </c>
      <c r="C11687" s="7" t="s">
        <v>36</v>
      </c>
      <c r="D11687" s="7" t="s">
        <v>842</v>
      </c>
      <c r="E11687" s="8">
        <v>43318.327488425923</v>
      </c>
      <c r="F11687" s="7" t="s">
        <v>29</v>
      </c>
      <c r="G11687" s="7" t="s">
        <v>645</v>
      </c>
      <c r="H11687">
        <f t="shared" si="182"/>
        <v>0</v>
      </c>
    </row>
    <row r="11688" spans="1:8" x14ac:dyDescent="0.3">
      <c r="A11688" s="9">
        <v>180154891</v>
      </c>
      <c r="B11688" s="8">
        <v>43318.323692129627</v>
      </c>
      <c r="C11688" s="7" t="s">
        <v>36</v>
      </c>
      <c r="D11688" s="7" t="s">
        <v>842</v>
      </c>
      <c r="E11688" s="8">
        <v>43318.326620370368</v>
      </c>
      <c r="F11688" s="7" t="s">
        <v>29</v>
      </c>
      <c r="G11688" s="7" t="s">
        <v>173</v>
      </c>
      <c r="H11688">
        <f t="shared" si="182"/>
        <v>0</v>
      </c>
    </row>
    <row r="11689" spans="1:8" x14ac:dyDescent="0.3">
      <c r="A11689" s="9">
        <v>180154891</v>
      </c>
      <c r="B11689" s="8">
        <v>43318.323692129627</v>
      </c>
      <c r="C11689" s="7" t="s">
        <v>36</v>
      </c>
      <c r="D11689" s="7" t="s">
        <v>842</v>
      </c>
      <c r="E11689" s="8">
        <v>43318.326620370368</v>
      </c>
      <c r="F11689" s="7" t="s">
        <v>29</v>
      </c>
      <c r="G11689" s="7" t="s">
        <v>117</v>
      </c>
      <c r="H11689">
        <f t="shared" si="182"/>
        <v>0</v>
      </c>
    </row>
    <row r="11690" spans="1:8" x14ac:dyDescent="0.3">
      <c r="A11690" s="9">
        <v>180154891</v>
      </c>
      <c r="B11690" s="8">
        <v>43318.323692129627</v>
      </c>
      <c r="C11690" s="7" t="s">
        <v>36</v>
      </c>
      <c r="D11690" s="7" t="s">
        <v>842</v>
      </c>
      <c r="E11690" s="8">
        <v>43318.326354166667</v>
      </c>
      <c r="F11690" s="7" t="s">
        <v>25</v>
      </c>
      <c r="G11690" s="7" t="s">
        <v>173</v>
      </c>
      <c r="H11690">
        <f t="shared" si="182"/>
        <v>0</v>
      </c>
    </row>
    <row r="11691" spans="1:8" x14ac:dyDescent="0.3">
      <c r="A11691" s="9">
        <v>180154891</v>
      </c>
      <c r="B11691" s="8">
        <v>43318.323692129627</v>
      </c>
      <c r="C11691" s="7" t="s">
        <v>36</v>
      </c>
      <c r="D11691" s="7" t="s">
        <v>842</v>
      </c>
      <c r="E11691" s="8">
        <v>43318.326099537036</v>
      </c>
      <c r="F11691" s="7" t="s">
        <v>29</v>
      </c>
      <c r="G11691" s="7" t="s">
        <v>173</v>
      </c>
      <c r="H11691">
        <f t="shared" si="182"/>
        <v>0</v>
      </c>
    </row>
    <row r="11692" spans="1:8" x14ac:dyDescent="0.3">
      <c r="A11692" s="9">
        <v>180154948</v>
      </c>
      <c r="B11692" s="8">
        <v>43318.374398148146</v>
      </c>
      <c r="C11692" s="7" t="s">
        <v>36</v>
      </c>
      <c r="D11692" s="7" t="s">
        <v>80</v>
      </c>
      <c r="E11692" s="8">
        <v>43318.420428240737</v>
      </c>
      <c r="F11692" s="7" t="s">
        <v>25</v>
      </c>
      <c r="G11692" s="7" t="s">
        <v>499</v>
      </c>
      <c r="H11692">
        <f t="shared" si="182"/>
        <v>1</v>
      </c>
    </row>
    <row r="11693" spans="1:8" x14ac:dyDescent="0.3">
      <c r="A11693" s="9">
        <v>180154948</v>
      </c>
      <c r="B11693" s="8">
        <v>43318.374398148146</v>
      </c>
      <c r="C11693" s="7" t="s">
        <v>36</v>
      </c>
      <c r="D11693" s="7" t="s">
        <v>80</v>
      </c>
      <c r="E11693" s="8">
        <v>43318.420358796298</v>
      </c>
      <c r="F11693" s="7" t="s">
        <v>25</v>
      </c>
      <c r="G11693" s="7" t="s">
        <v>43</v>
      </c>
      <c r="H11693">
        <f t="shared" si="182"/>
        <v>0</v>
      </c>
    </row>
    <row r="11694" spans="1:8" x14ac:dyDescent="0.3">
      <c r="A11694" s="9">
        <v>180154948</v>
      </c>
      <c r="B11694" s="8">
        <v>43318.374398148146</v>
      </c>
      <c r="C11694" s="7" t="s">
        <v>36</v>
      </c>
      <c r="D11694" s="7" t="s">
        <v>80</v>
      </c>
      <c r="E11694" s="8">
        <v>43318.411597222221</v>
      </c>
      <c r="F11694" s="7" t="s">
        <v>63</v>
      </c>
      <c r="G11694" s="7" t="s">
        <v>499</v>
      </c>
      <c r="H11694">
        <f t="shared" si="182"/>
        <v>0</v>
      </c>
    </row>
    <row r="11695" spans="1:8" x14ac:dyDescent="0.3">
      <c r="A11695" s="9">
        <v>180154948</v>
      </c>
      <c r="B11695" s="8">
        <v>43318.374398148146</v>
      </c>
      <c r="C11695" s="7" t="s">
        <v>36</v>
      </c>
      <c r="D11695" s="7" t="s">
        <v>80</v>
      </c>
      <c r="E11695" s="8">
        <v>43318.393796296295</v>
      </c>
      <c r="F11695" s="7" t="s">
        <v>31</v>
      </c>
      <c r="G11695" s="7" t="s">
        <v>43</v>
      </c>
      <c r="H11695">
        <f t="shared" si="182"/>
        <v>0</v>
      </c>
    </row>
    <row r="11696" spans="1:8" x14ac:dyDescent="0.3">
      <c r="A11696" s="9">
        <v>180154948</v>
      </c>
      <c r="B11696" s="8">
        <v>43318.374398148146</v>
      </c>
      <c r="C11696" s="7" t="s">
        <v>36</v>
      </c>
      <c r="D11696" s="7" t="s">
        <v>80</v>
      </c>
      <c r="E11696" s="8">
        <v>43318.38789351852</v>
      </c>
      <c r="F11696" s="7" t="s">
        <v>31</v>
      </c>
      <c r="G11696" s="7" t="s">
        <v>499</v>
      </c>
      <c r="H11696">
        <f t="shared" si="182"/>
        <v>0</v>
      </c>
    </row>
    <row r="11697" spans="1:8" x14ac:dyDescent="0.3">
      <c r="A11697" s="9">
        <v>180154948</v>
      </c>
      <c r="B11697" s="8">
        <v>43318.374398148146</v>
      </c>
      <c r="C11697" s="7" t="s">
        <v>36</v>
      </c>
      <c r="D11697" s="7" t="s">
        <v>80</v>
      </c>
      <c r="E11697" s="8">
        <v>43318.381655092591</v>
      </c>
      <c r="F11697" s="7" t="s">
        <v>29</v>
      </c>
      <c r="G11697" s="7" t="s">
        <v>499</v>
      </c>
      <c r="H11697">
        <f t="shared" si="182"/>
        <v>0</v>
      </c>
    </row>
    <row r="11698" spans="1:8" x14ac:dyDescent="0.3">
      <c r="A11698" s="9">
        <v>180154948</v>
      </c>
      <c r="B11698" s="8">
        <v>43318.374398148146</v>
      </c>
      <c r="C11698" s="7" t="s">
        <v>36</v>
      </c>
      <c r="D11698" s="7" t="s">
        <v>80</v>
      </c>
      <c r="E11698" s="8">
        <v>43318.38108796296</v>
      </c>
      <c r="F11698" s="7" t="s">
        <v>29</v>
      </c>
      <c r="G11698" s="7" t="s">
        <v>43</v>
      </c>
      <c r="H11698">
        <f t="shared" si="182"/>
        <v>0</v>
      </c>
    </row>
    <row r="11699" spans="1:8" x14ac:dyDescent="0.3">
      <c r="A11699" s="9">
        <v>180154948</v>
      </c>
      <c r="B11699" s="8">
        <v>43318.374398148146</v>
      </c>
      <c r="C11699" s="7" t="s">
        <v>36</v>
      </c>
      <c r="D11699" s="7" t="s">
        <v>80</v>
      </c>
      <c r="E11699" s="8">
        <v>43318.380995370368</v>
      </c>
      <c r="F11699" s="7" t="s">
        <v>29</v>
      </c>
      <c r="G11699" s="7" t="s">
        <v>43</v>
      </c>
      <c r="H11699">
        <f t="shared" si="182"/>
        <v>0</v>
      </c>
    </row>
    <row r="11700" spans="1:8" x14ac:dyDescent="0.3">
      <c r="A11700" s="9">
        <v>180154948</v>
      </c>
      <c r="B11700" s="8">
        <v>43318.374398148146</v>
      </c>
      <c r="C11700" s="7" t="s">
        <v>36</v>
      </c>
      <c r="D11700" s="7" t="s">
        <v>80</v>
      </c>
      <c r="E11700" s="8">
        <v>43318.380752314813</v>
      </c>
      <c r="F11700" s="7" t="s">
        <v>25</v>
      </c>
      <c r="G11700" s="7" t="s">
        <v>65</v>
      </c>
      <c r="H11700">
        <f t="shared" si="182"/>
        <v>0</v>
      </c>
    </row>
    <row r="11701" spans="1:8" x14ac:dyDescent="0.3">
      <c r="A11701" s="9">
        <v>180154948</v>
      </c>
      <c r="B11701" s="8">
        <v>43318.374398148146</v>
      </c>
      <c r="C11701" s="7" t="s">
        <v>36</v>
      </c>
      <c r="D11701" s="7" t="s">
        <v>80</v>
      </c>
      <c r="E11701" s="8">
        <v>43318.380729166667</v>
      </c>
      <c r="F11701" s="7" t="s">
        <v>62</v>
      </c>
      <c r="G11701" s="7" t="s">
        <v>65</v>
      </c>
      <c r="H11701">
        <f t="shared" si="182"/>
        <v>0</v>
      </c>
    </row>
    <row r="11702" spans="1:8" x14ac:dyDescent="0.3">
      <c r="A11702" s="9">
        <v>180154948</v>
      </c>
      <c r="B11702" s="8">
        <v>43318.374398148146</v>
      </c>
      <c r="C11702" s="7" t="s">
        <v>36</v>
      </c>
      <c r="D11702" s="7" t="s">
        <v>80</v>
      </c>
      <c r="E11702" s="8">
        <v>43318.378136574072</v>
      </c>
      <c r="F11702" s="7" t="s">
        <v>29</v>
      </c>
      <c r="G11702" s="7" t="s">
        <v>65</v>
      </c>
      <c r="H11702">
        <f t="shared" si="182"/>
        <v>0</v>
      </c>
    </row>
    <row r="11703" spans="1:8" x14ac:dyDescent="0.3">
      <c r="A11703" s="9">
        <v>180155015</v>
      </c>
      <c r="B11703" s="8">
        <v>43318.443530092591</v>
      </c>
      <c r="C11703" s="7" t="s">
        <v>36</v>
      </c>
      <c r="D11703" s="7" t="s">
        <v>581</v>
      </c>
      <c r="E11703" s="8">
        <v>43318.518738425926</v>
      </c>
      <c r="F11703" s="7" t="s">
        <v>25</v>
      </c>
      <c r="G11703" s="7" t="s">
        <v>65</v>
      </c>
      <c r="H11703">
        <f t="shared" si="182"/>
        <v>1</v>
      </c>
    </row>
    <row r="11704" spans="1:8" x14ac:dyDescent="0.3">
      <c r="A11704" s="9">
        <v>180155015</v>
      </c>
      <c r="B11704" s="8">
        <v>43318.443530092591</v>
      </c>
      <c r="C11704" s="7" t="s">
        <v>36</v>
      </c>
      <c r="D11704" s="7" t="s">
        <v>581</v>
      </c>
      <c r="E11704" s="8">
        <v>43318.516979166663</v>
      </c>
      <c r="F11704" s="7" t="s">
        <v>25</v>
      </c>
      <c r="G11704" s="7" t="s">
        <v>499</v>
      </c>
      <c r="H11704">
        <f t="shared" si="182"/>
        <v>0</v>
      </c>
    </row>
    <row r="11705" spans="1:8" x14ac:dyDescent="0.3">
      <c r="A11705" s="9">
        <v>180155015</v>
      </c>
      <c r="B11705" s="8">
        <v>43318.443530092591</v>
      </c>
      <c r="C11705" s="7" t="s">
        <v>36</v>
      </c>
      <c r="D11705" s="7" t="s">
        <v>581</v>
      </c>
      <c r="E11705" s="8">
        <v>43318.496111111112</v>
      </c>
      <c r="F11705" s="7" t="s">
        <v>63</v>
      </c>
      <c r="G11705" s="7" t="s">
        <v>65</v>
      </c>
      <c r="H11705">
        <f t="shared" si="182"/>
        <v>0</v>
      </c>
    </row>
    <row r="11706" spans="1:8" x14ac:dyDescent="0.3">
      <c r="A11706" s="9">
        <v>180155015</v>
      </c>
      <c r="B11706" s="8">
        <v>43318.443530092591</v>
      </c>
      <c r="C11706" s="7" t="s">
        <v>36</v>
      </c>
      <c r="D11706" s="7" t="s">
        <v>581</v>
      </c>
      <c r="E11706" s="8">
        <v>43318.496111111112</v>
      </c>
      <c r="F11706" s="7" t="s">
        <v>63</v>
      </c>
      <c r="G11706" s="7" t="s">
        <v>499</v>
      </c>
      <c r="H11706">
        <f t="shared" si="182"/>
        <v>0</v>
      </c>
    </row>
    <row r="11707" spans="1:8" x14ac:dyDescent="0.3">
      <c r="A11707" s="9">
        <v>180155015</v>
      </c>
      <c r="B11707" s="8">
        <v>43318.443530092591</v>
      </c>
      <c r="C11707" s="7" t="s">
        <v>36</v>
      </c>
      <c r="D11707" s="7" t="s">
        <v>581</v>
      </c>
      <c r="E11707" s="8">
        <v>43318.476990740739</v>
      </c>
      <c r="F11707" s="7" t="s">
        <v>25</v>
      </c>
      <c r="G11707" s="7" t="s">
        <v>43</v>
      </c>
      <c r="H11707">
        <f t="shared" si="182"/>
        <v>0</v>
      </c>
    </row>
    <row r="11708" spans="1:8" x14ac:dyDescent="0.3">
      <c r="A11708" s="9">
        <v>180155015</v>
      </c>
      <c r="B11708" s="8">
        <v>43318.443530092591</v>
      </c>
      <c r="C11708" s="7" t="s">
        <v>36</v>
      </c>
      <c r="D11708" s="7" t="s">
        <v>581</v>
      </c>
      <c r="E11708" s="8">
        <v>43318.472615740742</v>
      </c>
      <c r="F11708" s="7" t="s">
        <v>31</v>
      </c>
      <c r="G11708" s="7" t="s">
        <v>65</v>
      </c>
      <c r="H11708">
        <f t="shared" si="182"/>
        <v>0</v>
      </c>
    </row>
    <row r="11709" spans="1:8" x14ac:dyDescent="0.3">
      <c r="A11709" s="9">
        <v>180155015</v>
      </c>
      <c r="B11709" s="8">
        <v>43318.443530092591</v>
      </c>
      <c r="C11709" s="7" t="s">
        <v>36</v>
      </c>
      <c r="D11709" s="7" t="s">
        <v>581</v>
      </c>
      <c r="E11709" s="8">
        <v>43318.467094907406</v>
      </c>
      <c r="F11709" s="7" t="s">
        <v>32</v>
      </c>
      <c r="G11709" s="7" t="s">
        <v>499</v>
      </c>
      <c r="H11709">
        <f t="shared" si="182"/>
        <v>0</v>
      </c>
    </row>
    <row r="11710" spans="1:8" x14ac:dyDescent="0.3">
      <c r="A11710" s="9">
        <v>180155015</v>
      </c>
      <c r="B11710" s="8">
        <v>43318.443530092591</v>
      </c>
      <c r="C11710" s="7" t="s">
        <v>36</v>
      </c>
      <c r="D11710" s="7" t="s">
        <v>581</v>
      </c>
      <c r="E11710" s="8">
        <v>43318.46702546296</v>
      </c>
      <c r="F11710" s="7" t="s">
        <v>32</v>
      </c>
      <c r="G11710" s="7" t="s">
        <v>499</v>
      </c>
      <c r="H11710">
        <f t="shared" si="182"/>
        <v>0</v>
      </c>
    </row>
    <row r="11711" spans="1:8" x14ac:dyDescent="0.3">
      <c r="A11711" s="9">
        <v>180155015</v>
      </c>
      <c r="B11711" s="8">
        <v>43318.443530092591</v>
      </c>
      <c r="C11711" s="7" t="s">
        <v>36</v>
      </c>
      <c r="D11711" s="7" t="s">
        <v>581</v>
      </c>
      <c r="E11711" s="8">
        <v>43318.464942129627</v>
      </c>
      <c r="F11711" s="7" t="s">
        <v>29</v>
      </c>
      <c r="G11711" s="7" t="s">
        <v>65</v>
      </c>
      <c r="H11711">
        <f t="shared" si="182"/>
        <v>0</v>
      </c>
    </row>
    <row r="11712" spans="1:8" x14ac:dyDescent="0.3">
      <c r="A11712" s="9">
        <v>180155015</v>
      </c>
      <c r="B11712" s="8">
        <v>43318.443530092591</v>
      </c>
      <c r="C11712" s="7" t="s">
        <v>36</v>
      </c>
      <c r="D11712" s="7" t="s">
        <v>581</v>
      </c>
      <c r="E11712" s="8">
        <v>43318.458101851851</v>
      </c>
      <c r="F11712" s="7" t="s">
        <v>31</v>
      </c>
      <c r="G11712" s="7" t="s">
        <v>43</v>
      </c>
      <c r="H11712">
        <f t="shared" si="182"/>
        <v>0</v>
      </c>
    </row>
    <row r="11713" spans="1:8" x14ac:dyDescent="0.3">
      <c r="A11713" s="9">
        <v>180155015</v>
      </c>
      <c r="B11713" s="8">
        <v>43318.443530092591</v>
      </c>
      <c r="C11713" s="7" t="s">
        <v>36</v>
      </c>
      <c r="D11713" s="7" t="s">
        <v>581</v>
      </c>
      <c r="E11713" s="8">
        <v>43318.453877314816</v>
      </c>
      <c r="F11713" s="7" t="s">
        <v>31</v>
      </c>
      <c r="G11713" s="7" t="s">
        <v>499</v>
      </c>
      <c r="H11713">
        <f t="shared" si="182"/>
        <v>0</v>
      </c>
    </row>
    <row r="11714" spans="1:8" x14ac:dyDescent="0.3">
      <c r="A11714" s="9">
        <v>180155015</v>
      </c>
      <c r="B11714" s="8">
        <v>43318.443530092591</v>
      </c>
      <c r="C11714" s="7" t="s">
        <v>36</v>
      </c>
      <c r="D11714" s="7" t="s">
        <v>581</v>
      </c>
      <c r="E11714" s="8">
        <v>43318.449953703705</v>
      </c>
      <c r="F11714" s="7" t="s">
        <v>29</v>
      </c>
      <c r="G11714" s="7" t="s">
        <v>43</v>
      </c>
      <c r="H11714">
        <f t="shared" si="182"/>
        <v>0</v>
      </c>
    </row>
    <row r="11715" spans="1:8" x14ac:dyDescent="0.3">
      <c r="A11715" s="9">
        <v>180155015</v>
      </c>
      <c r="B11715" s="8">
        <v>43318.443530092591</v>
      </c>
      <c r="C11715" s="7" t="s">
        <v>36</v>
      </c>
      <c r="D11715" s="7" t="s">
        <v>581</v>
      </c>
      <c r="E11715" s="8">
        <v>43318.448993055557</v>
      </c>
      <c r="F11715" s="7" t="s">
        <v>29</v>
      </c>
      <c r="G11715" s="7" t="s">
        <v>499</v>
      </c>
      <c r="H11715">
        <f t="shared" ref="H11715:H11778" si="183">IF(AND(A11715&lt;&gt;A11714,C11715="PD Accident    "),1,0)</f>
        <v>0</v>
      </c>
    </row>
    <row r="11716" spans="1:8" x14ac:dyDescent="0.3">
      <c r="A11716" s="9">
        <v>180155026</v>
      </c>
      <c r="B11716" s="8">
        <v>43318.45207175926</v>
      </c>
      <c r="C11716" s="7" t="s">
        <v>36</v>
      </c>
      <c r="D11716" s="7" t="s">
        <v>843</v>
      </c>
      <c r="E11716" s="8">
        <v>43318.492847222224</v>
      </c>
      <c r="F11716" s="7" t="s">
        <v>25</v>
      </c>
      <c r="G11716" s="7" t="s">
        <v>76</v>
      </c>
      <c r="H11716">
        <f t="shared" si="183"/>
        <v>1</v>
      </c>
    </row>
    <row r="11717" spans="1:8" x14ac:dyDescent="0.3">
      <c r="A11717" s="9">
        <v>180155026</v>
      </c>
      <c r="B11717" s="8">
        <v>43318.45207175926</v>
      </c>
      <c r="C11717" s="7" t="s">
        <v>36</v>
      </c>
      <c r="D11717" s="7" t="s">
        <v>843</v>
      </c>
      <c r="E11717" s="8">
        <v>43318.492835648147</v>
      </c>
      <c r="F11717" s="7" t="s">
        <v>25</v>
      </c>
      <c r="G11717" s="7" t="s">
        <v>179</v>
      </c>
      <c r="H11717">
        <f t="shared" si="183"/>
        <v>0</v>
      </c>
    </row>
    <row r="11718" spans="1:8" x14ac:dyDescent="0.3">
      <c r="A11718" s="9">
        <v>180155026</v>
      </c>
      <c r="B11718" s="8">
        <v>43318.45207175926</v>
      </c>
      <c r="C11718" s="7" t="s">
        <v>36</v>
      </c>
      <c r="D11718" s="7" t="s">
        <v>843</v>
      </c>
      <c r="E11718" s="8">
        <v>43318.463692129626</v>
      </c>
      <c r="F11718" s="7" t="s">
        <v>31</v>
      </c>
      <c r="G11718" s="7" t="s">
        <v>179</v>
      </c>
      <c r="H11718">
        <f t="shared" si="183"/>
        <v>0</v>
      </c>
    </row>
    <row r="11719" spans="1:8" x14ac:dyDescent="0.3">
      <c r="A11719" s="9">
        <v>180155026</v>
      </c>
      <c r="B11719" s="8">
        <v>43318.45207175926</v>
      </c>
      <c r="C11719" s="7" t="s">
        <v>36</v>
      </c>
      <c r="D11719" s="7" t="s">
        <v>843</v>
      </c>
      <c r="E11719" s="8">
        <v>43318.462592592594</v>
      </c>
      <c r="F11719" s="7" t="s">
        <v>25</v>
      </c>
      <c r="G11719" s="7" t="s">
        <v>550</v>
      </c>
      <c r="H11719">
        <f t="shared" si="183"/>
        <v>0</v>
      </c>
    </row>
    <row r="11720" spans="1:8" x14ac:dyDescent="0.3">
      <c r="A11720" s="9">
        <v>180155026</v>
      </c>
      <c r="B11720" s="8">
        <v>43318.45207175926</v>
      </c>
      <c r="C11720" s="7" t="s">
        <v>36</v>
      </c>
      <c r="D11720" s="7" t="s">
        <v>843</v>
      </c>
      <c r="E11720" s="8">
        <v>43318.457233796296</v>
      </c>
      <c r="F11720" s="7" t="s">
        <v>31</v>
      </c>
      <c r="G11720" s="7" t="s">
        <v>550</v>
      </c>
      <c r="H11720">
        <f t="shared" si="183"/>
        <v>0</v>
      </c>
    </row>
    <row r="11721" spans="1:8" x14ac:dyDescent="0.3">
      <c r="A11721" s="9">
        <v>180155026</v>
      </c>
      <c r="B11721" s="8">
        <v>43318.45207175926</v>
      </c>
      <c r="C11721" s="7" t="s">
        <v>36</v>
      </c>
      <c r="D11721" s="7" t="s">
        <v>843</v>
      </c>
      <c r="E11721" s="8">
        <v>43318.452881944446</v>
      </c>
      <c r="F11721" s="7" t="s">
        <v>29</v>
      </c>
      <c r="G11721" s="7" t="s">
        <v>179</v>
      </c>
      <c r="H11721">
        <f t="shared" si="183"/>
        <v>0</v>
      </c>
    </row>
    <row r="11722" spans="1:8" x14ac:dyDescent="0.3">
      <c r="A11722" s="9">
        <v>180155026</v>
      </c>
      <c r="B11722" s="8">
        <v>43318.45207175926</v>
      </c>
      <c r="C11722" s="7" t="s">
        <v>36</v>
      </c>
      <c r="D11722" s="7" t="s">
        <v>843</v>
      </c>
      <c r="E11722" s="8">
        <v>43318.452199074076</v>
      </c>
      <c r="F11722" s="7" t="s">
        <v>31</v>
      </c>
      <c r="G11722" s="7" t="s">
        <v>76</v>
      </c>
      <c r="H11722">
        <f t="shared" si="183"/>
        <v>0</v>
      </c>
    </row>
    <row r="11723" spans="1:8" x14ac:dyDescent="0.3">
      <c r="A11723" s="9">
        <v>180155026</v>
      </c>
      <c r="B11723" s="8">
        <v>43318.45207175926</v>
      </c>
      <c r="C11723" s="7" t="s">
        <v>36</v>
      </c>
      <c r="D11723" s="7" t="s">
        <v>843</v>
      </c>
      <c r="E11723" s="8">
        <v>43318.45208333333</v>
      </c>
      <c r="F11723" s="7" t="s">
        <v>31</v>
      </c>
      <c r="G11723" s="7" t="s">
        <v>550</v>
      </c>
      <c r="H11723">
        <f t="shared" si="183"/>
        <v>0</v>
      </c>
    </row>
    <row r="11724" spans="1:8" x14ac:dyDescent="0.3">
      <c r="A11724" s="9">
        <v>180155123</v>
      </c>
      <c r="B11724" s="8">
        <v>43318.529444444444</v>
      </c>
      <c r="C11724" s="7" t="s">
        <v>36</v>
      </c>
      <c r="D11724" s="7" t="s">
        <v>158</v>
      </c>
      <c r="E11724" s="8">
        <v>43318.557013888887</v>
      </c>
      <c r="F11724" s="7" t="s">
        <v>25</v>
      </c>
      <c r="G11724" s="7" t="s">
        <v>68</v>
      </c>
      <c r="H11724">
        <f t="shared" si="183"/>
        <v>1</v>
      </c>
    </row>
    <row r="11725" spans="1:8" x14ac:dyDescent="0.3">
      <c r="A11725" s="9">
        <v>180155123</v>
      </c>
      <c r="B11725" s="8">
        <v>43318.529444444444</v>
      </c>
      <c r="C11725" s="7" t="s">
        <v>36</v>
      </c>
      <c r="D11725" s="7" t="s">
        <v>158</v>
      </c>
      <c r="E11725" s="8">
        <v>43318.539826388886</v>
      </c>
      <c r="F11725" s="7" t="s">
        <v>31</v>
      </c>
      <c r="G11725" s="7" t="s">
        <v>68</v>
      </c>
      <c r="H11725">
        <f t="shared" si="183"/>
        <v>0</v>
      </c>
    </row>
    <row r="11726" spans="1:8" x14ac:dyDescent="0.3">
      <c r="A11726" s="9">
        <v>180155123</v>
      </c>
      <c r="B11726" s="8">
        <v>43318.529444444444</v>
      </c>
      <c r="C11726" s="7" t="s">
        <v>36</v>
      </c>
      <c r="D11726" s="7" t="s">
        <v>158</v>
      </c>
      <c r="E11726" s="8">
        <v>43318.539050925923</v>
      </c>
      <c r="F11726" s="7" t="s">
        <v>25</v>
      </c>
      <c r="G11726" s="7" t="s">
        <v>43</v>
      </c>
      <c r="H11726">
        <f t="shared" si="183"/>
        <v>0</v>
      </c>
    </row>
    <row r="11727" spans="1:8" x14ac:dyDescent="0.3">
      <c r="A11727" s="9">
        <v>180155123</v>
      </c>
      <c r="B11727" s="8">
        <v>43318.529444444444</v>
      </c>
      <c r="C11727" s="7" t="s">
        <v>36</v>
      </c>
      <c r="D11727" s="7" t="s">
        <v>158</v>
      </c>
      <c r="E11727" s="8">
        <v>43318.539004629631</v>
      </c>
      <c r="F11727" s="7" t="s">
        <v>62</v>
      </c>
      <c r="G11727" s="7" t="s">
        <v>43</v>
      </c>
      <c r="H11727">
        <f t="shared" si="183"/>
        <v>0</v>
      </c>
    </row>
    <row r="11728" spans="1:8" x14ac:dyDescent="0.3">
      <c r="A11728" s="9">
        <v>180155123</v>
      </c>
      <c r="B11728" s="8">
        <v>43318.529444444444</v>
      </c>
      <c r="C11728" s="7" t="s">
        <v>36</v>
      </c>
      <c r="D11728" s="7" t="s">
        <v>158</v>
      </c>
      <c r="E11728" s="8">
        <v>43318.532557870371</v>
      </c>
      <c r="F11728" s="7" t="s">
        <v>29</v>
      </c>
      <c r="G11728" s="7" t="s">
        <v>43</v>
      </c>
      <c r="H11728">
        <f t="shared" si="183"/>
        <v>0</v>
      </c>
    </row>
    <row r="11729" spans="1:8" x14ac:dyDescent="0.3">
      <c r="A11729" s="9">
        <v>180155123</v>
      </c>
      <c r="B11729" s="8">
        <v>43318.529444444444</v>
      </c>
      <c r="C11729" s="7" t="s">
        <v>36</v>
      </c>
      <c r="D11729" s="7" t="s">
        <v>158</v>
      </c>
      <c r="E11729" s="8">
        <v>43318.531863425924</v>
      </c>
      <c r="F11729" s="7" t="s">
        <v>29</v>
      </c>
      <c r="G11729" s="7" t="s">
        <v>68</v>
      </c>
      <c r="H11729">
        <f t="shared" si="183"/>
        <v>0</v>
      </c>
    </row>
    <row r="11730" spans="1:8" x14ac:dyDescent="0.3">
      <c r="A11730" s="9">
        <v>180155167</v>
      </c>
      <c r="B11730" s="8">
        <v>43318.565520833334</v>
      </c>
      <c r="C11730" s="7" t="s">
        <v>36</v>
      </c>
      <c r="D11730" s="7" t="s">
        <v>197</v>
      </c>
      <c r="E11730" s="8">
        <v>43318.631932870368</v>
      </c>
      <c r="F11730" s="7" t="s">
        <v>25</v>
      </c>
      <c r="G11730" s="7" t="s">
        <v>190</v>
      </c>
      <c r="H11730">
        <f t="shared" si="183"/>
        <v>1</v>
      </c>
    </row>
    <row r="11731" spans="1:8" x14ac:dyDescent="0.3">
      <c r="A11731" s="9">
        <v>180155167</v>
      </c>
      <c r="B11731" s="8">
        <v>43318.565520833334</v>
      </c>
      <c r="C11731" s="7" t="s">
        <v>36</v>
      </c>
      <c r="D11731" s="7" t="s">
        <v>197</v>
      </c>
      <c r="E11731" s="8">
        <v>43318.579097222224</v>
      </c>
      <c r="F11731" s="7" t="s">
        <v>25</v>
      </c>
      <c r="G11731" s="7" t="s">
        <v>38</v>
      </c>
      <c r="H11731">
        <f t="shared" si="183"/>
        <v>0</v>
      </c>
    </row>
    <row r="11732" spans="1:8" x14ac:dyDescent="0.3">
      <c r="A11732" s="9">
        <v>180155167</v>
      </c>
      <c r="B11732" s="8">
        <v>43318.565520833334</v>
      </c>
      <c r="C11732" s="7" t="s">
        <v>36</v>
      </c>
      <c r="D11732" s="7" t="s">
        <v>197</v>
      </c>
      <c r="E11732" s="8">
        <v>43318.572384259256</v>
      </c>
      <c r="F11732" s="7" t="s">
        <v>31</v>
      </c>
      <c r="G11732" s="7" t="s">
        <v>190</v>
      </c>
      <c r="H11732">
        <f t="shared" si="183"/>
        <v>0</v>
      </c>
    </row>
    <row r="11733" spans="1:8" x14ac:dyDescent="0.3">
      <c r="A11733" s="9">
        <v>180155167</v>
      </c>
      <c r="B11733" s="8">
        <v>43318.565520833334</v>
      </c>
      <c r="C11733" s="7" t="s">
        <v>36</v>
      </c>
      <c r="D11733" s="7" t="s">
        <v>197</v>
      </c>
      <c r="E11733" s="8">
        <v>43318.566990740743</v>
      </c>
      <c r="F11733" s="7" t="s">
        <v>29</v>
      </c>
      <c r="G11733" s="7" t="s">
        <v>190</v>
      </c>
      <c r="H11733">
        <f t="shared" si="183"/>
        <v>0</v>
      </c>
    </row>
    <row r="11734" spans="1:8" x14ac:dyDescent="0.3">
      <c r="A11734" s="9">
        <v>180155167</v>
      </c>
      <c r="B11734" s="8">
        <v>43318.565520833334</v>
      </c>
      <c r="C11734" s="7" t="s">
        <v>36</v>
      </c>
      <c r="D11734" s="7" t="s">
        <v>197</v>
      </c>
      <c r="E11734" s="8">
        <v>43318.565520833334</v>
      </c>
      <c r="F11734" s="7" t="s">
        <v>31</v>
      </c>
      <c r="G11734" s="7" t="s">
        <v>38</v>
      </c>
      <c r="H11734">
        <f t="shared" si="183"/>
        <v>0</v>
      </c>
    </row>
    <row r="11735" spans="1:8" x14ac:dyDescent="0.3">
      <c r="A11735" s="9">
        <v>180155249</v>
      </c>
      <c r="B11735" s="8">
        <v>43318.617326388892</v>
      </c>
      <c r="C11735" s="7" t="s">
        <v>36</v>
      </c>
      <c r="D11735" s="7" t="s">
        <v>844</v>
      </c>
      <c r="E11735" s="8">
        <v>43318.662754629629</v>
      </c>
      <c r="F11735" s="7" t="s">
        <v>25</v>
      </c>
      <c r="G11735" s="7" t="s">
        <v>81</v>
      </c>
      <c r="H11735">
        <f t="shared" si="183"/>
        <v>1</v>
      </c>
    </row>
    <row r="11736" spans="1:8" x14ac:dyDescent="0.3">
      <c r="A11736" s="9">
        <v>180155249</v>
      </c>
      <c r="B11736" s="8">
        <v>43318.617326388892</v>
      </c>
      <c r="C11736" s="7" t="s">
        <v>36</v>
      </c>
      <c r="D11736" s="7" t="s">
        <v>844</v>
      </c>
      <c r="E11736" s="8">
        <v>43318.637800925928</v>
      </c>
      <c r="F11736" s="7" t="s">
        <v>32</v>
      </c>
      <c r="G11736" s="7" t="s">
        <v>81</v>
      </c>
      <c r="H11736">
        <f t="shared" si="183"/>
        <v>0</v>
      </c>
    </row>
    <row r="11737" spans="1:8" x14ac:dyDescent="0.3">
      <c r="A11737" s="9">
        <v>180155249</v>
      </c>
      <c r="B11737" s="8">
        <v>43318.617326388892</v>
      </c>
      <c r="C11737" s="7" t="s">
        <v>36</v>
      </c>
      <c r="D11737" s="7" t="s">
        <v>844</v>
      </c>
      <c r="E11737" s="8">
        <v>43318.637060185189</v>
      </c>
      <c r="F11737" s="7" t="s">
        <v>25</v>
      </c>
      <c r="G11737" s="7" t="s">
        <v>43</v>
      </c>
      <c r="H11737">
        <f t="shared" si="183"/>
        <v>0</v>
      </c>
    </row>
    <row r="11738" spans="1:8" x14ac:dyDescent="0.3">
      <c r="A11738" s="9">
        <v>180155249</v>
      </c>
      <c r="B11738" s="8">
        <v>43318.617326388892</v>
      </c>
      <c r="C11738" s="7" t="s">
        <v>36</v>
      </c>
      <c r="D11738" s="7" t="s">
        <v>844</v>
      </c>
      <c r="E11738" s="8">
        <v>43318.630277777775</v>
      </c>
      <c r="F11738" s="7" t="s">
        <v>31</v>
      </c>
      <c r="G11738" s="7" t="s">
        <v>81</v>
      </c>
      <c r="H11738">
        <f t="shared" si="183"/>
        <v>0</v>
      </c>
    </row>
    <row r="11739" spans="1:8" x14ac:dyDescent="0.3">
      <c r="A11739" s="9">
        <v>180155249</v>
      </c>
      <c r="B11739" s="8">
        <v>43318.617326388892</v>
      </c>
      <c r="C11739" s="7" t="s">
        <v>36</v>
      </c>
      <c r="D11739" s="7" t="s">
        <v>844</v>
      </c>
      <c r="E11739" s="8">
        <v>43318.620567129627</v>
      </c>
      <c r="F11739" s="7" t="s">
        <v>29</v>
      </c>
      <c r="G11739" s="7" t="s">
        <v>81</v>
      </c>
      <c r="H11739">
        <f t="shared" si="183"/>
        <v>0</v>
      </c>
    </row>
    <row r="11740" spans="1:8" x14ac:dyDescent="0.3">
      <c r="A11740" s="9">
        <v>180155249</v>
      </c>
      <c r="B11740" s="8">
        <v>43318.617326388892</v>
      </c>
      <c r="C11740" s="7" t="s">
        <v>36</v>
      </c>
      <c r="D11740" s="7" t="s">
        <v>844</v>
      </c>
      <c r="E11740" s="8">
        <v>43318.620520833334</v>
      </c>
      <c r="F11740" s="7" t="s">
        <v>31</v>
      </c>
      <c r="G11740" s="7" t="s">
        <v>43</v>
      </c>
      <c r="H11740">
        <f t="shared" si="183"/>
        <v>0</v>
      </c>
    </row>
    <row r="11741" spans="1:8" x14ac:dyDescent="0.3">
      <c r="A11741" s="9">
        <v>180155298</v>
      </c>
      <c r="B11741" s="8">
        <v>43318.678657407407</v>
      </c>
      <c r="C11741" s="7" t="s">
        <v>36</v>
      </c>
      <c r="D11741" s="7" t="s">
        <v>845</v>
      </c>
      <c r="E11741" s="8">
        <v>43318.717465277776</v>
      </c>
      <c r="F11741" s="7" t="s">
        <v>25</v>
      </c>
      <c r="G11741" s="7" t="s">
        <v>104</v>
      </c>
      <c r="H11741">
        <f t="shared" si="183"/>
        <v>1</v>
      </c>
    </row>
    <row r="11742" spans="1:8" x14ac:dyDescent="0.3">
      <c r="A11742" s="9">
        <v>180155298</v>
      </c>
      <c r="B11742" s="8">
        <v>43318.678657407407</v>
      </c>
      <c r="C11742" s="7" t="s">
        <v>36</v>
      </c>
      <c r="D11742" s="7" t="s">
        <v>845</v>
      </c>
      <c r="E11742" s="8">
        <v>43318.688460648147</v>
      </c>
      <c r="F11742" s="7" t="s">
        <v>25</v>
      </c>
      <c r="G11742" s="7" t="s">
        <v>571</v>
      </c>
      <c r="H11742">
        <f t="shared" si="183"/>
        <v>0</v>
      </c>
    </row>
    <row r="11743" spans="1:8" x14ac:dyDescent="0.3">
      <c r="A11743" s="9">
        <v>180155298</v>
      </c>
      <c r="B11743" s="8">
        <v>43318.678657407407</v>
      </c>
      <c r="C11743" s="7" t="s">
        <v>36</v>
      </c>
      <c r="D11743" s="7" t="s">
        <v>845</v>
      </c>
      <c r="E11743" s="8">
        <v>43318.685578703706</v>
      </c>
      <c r="F11743" s="7" t="s">
        <v>31</v>
      </c>
      <c r="G11743" s="7" t="s">
        <v>104</v>
      </c>
      <c r="H11743">
        <f t="shared" si="183"/>
        <v>0</v>
      </c>
    </row>
    <row r="11744" spans="1:8" x14ac:dyDescent="0.3">
      <c r="A11744" s="9">
        <v>180155298</v>
      </c>
      <c r="B11744" s="8">
        <v>43318.678657407407</v>
      </c>
      <c r="C11744" s="7" t="s">
        <v>36</v>
      </c>
      <c r="D11744" s="7" t="s">
        <v>845</v>
      </c>
      <c r="E11744" s="8">
        <v>43318.679942129631</v>
      </c>
      <c r="F11744" s="7" t="s">
        <v>29</v>
      </c>
      <c r="G11744" s="7" t="s">
        <v>571</v>
      </c>
      <c r="H11744">
        <f t="shared" si="183"/>
        <v>0</v>
      </c>
    </row>
    <row r="11745" spans="1:8" x14ac:dyDescent="0.3">
      <c r="A11745" s="9">
        <v>180155298</v>
      </c>
      <c r="B11745" s="8">
        <v>43318.678657407407</v>
      </c>
      <c r="C11745" s="7" t="s">
        <v>36</v>
      </c>
      <c r="D11745" s="7" t="s">
        <v>845</v>
      </c>
      <c r="E11745" s="8">
        <v>43318.6796412037</v>
      </c>
      <c r="F11745" s="7" t="s">
        <v>29</v>
      </c>
      <c r="G11745" s="7" t="s">
        <v>104</v>
      </c>
      <c r="H11745">
        <f t="shared" si="183"/>
        <v>0</v>
      </c>
    </row>
    <row r="11746" spans="1:8" x14ac:dyDescent="0.3">
      <c r="A11746" s="9">
        <v>180155312</v>
      </c>
      <c r="B11746" s="8">
        <v>43318.693460648145</v>
      </c>
      <c r="C11746" s="7" t="s">
        <v>36</v>
      </c>
      <c r="D11746" s="7" t="s">
        <v>464</v>
      </c>
      <c r="E11746" s="8">
        <v>43318.730833333335</v>
      </c>
      <c r="F11746" s="7" t="s">
        <v>25</v>
      </c>
      <c r="G11746" s="7" t="s">
        <v>277</v>
      </c>
      <c r="H11746">
        <f t="shared" si="183"/>
        <v>1</v>
      </c>
    </row>
    <row r="11747" spans="1:8" x14ac:dyDescent="0.3">
      <c r="A11747" s="9">
        <v>180155312</v>
      </c>
      <c r="B11747" s="8">
        <v>43318.693460648145</v>
      </c>
      <c r="C11747" s="7" t="s">
        <v>36</v>
      </c>
      <c r="D11747" s="7" t="s">
        <v>464</v>
      </c>
      <c r="E11747" s="8">
        <v>43318.712141203701</v>
      </c>
      <c r="F11747" s="7" t="s">
        <v>31</v>
      </c>
      <c r="G11747" s="7" t="s">
        <v>277</v>
      </c>
      <c r="H11747">
        <f t="shared" si="183"/>
        <v>0</v>
      </c>
    </row>
    <row r="11748" spans="1:8" x14ac:dyDescent="0.3">
      <c r="A11748" s="9">
        <v>180155312</v>
      </c>
      <c r="B11748" s="8">
        <v>43318.693460648145</v>
      </c>
      <c r="C11748" s="7" t="s">
        <v>36</v>
      </c>
      <c r="D11748" s="7" t="s">
        <v>464</v>
      </c>
      <c r="E11748" s="8">
        <v>43318.70753472222</v>
      </c>
      <c r="F11748" s="7" t="s">
        <v>25</v>
      </c>
      <c r="G11748" s="7" t="s">
        <v>571</v>
      </c>
      <c r="H11748">
        <f t="shared" si="183"/>
        <v>0</v>
      </c>
    </row>
    <row r="11749" spans="1:8" x14ac:dyDescent="0.3">
      <c r="A11749" s="9">
        <v>180155312</v>
      </c>
      <c r="B11749" s="8">
        <v>43318.693460648145</v>
      </c>
      <c r="C11749" s="7" t="s">
        <v>36</v>
      </c>
      <c r="D11749" s="7" t="s">
        <v>464</v>
      </c>
      <c r="E11749" s="8">
        <v>43318.69730324074</v>
      </c>
      <c r="F11749" s="7" t="s">
        <v>29</v>
      </c>
      <c r="G11749" s="7" t="s">
        <v>277</v>
      </c>
      <c r="H11749">
        <f t="shared" si="183"/>
        <v>0</v>
      </c>
    </row>
    <row r="11750" spans="1:8" x14ac:dyDescent="0.3">
      <c r="A11750" s="9">
        <v>180155312</v>
      </c>
      <c r="B11750" s="8">
        <v>43318.693460648145</v>
      </c>
      <c r="C11750" s="7" t="s">
        <v>36</v>
      </c>
      <c r="D11750" s="7" t="s">
        <v>464</v>
      </c>
      <c r="E11750" s="8">
        <v>43318.696909722225</v>
      </c>
      <c r="F11750" s="7" t="s">
        <v>31</v>
      </c>
      <c r="G11750" s="7" t="s">
        <v>571</v>
      </c>
      <c r="H11750">
        <f t="shared" si="183"/>
        <v>0</v>
      </c>
    </row>
    <row r="11751" spans="1:8" x14ac:dyDescent="0.3">
      <c r="A11751" s="9">
        <v>180155312</v>
      </c>
      <c r="B11751" s="8">
        <v>43318.693460648145</v>
      </c>
      <c r="C11751" s="7" t="s">
        <v>36</v>
      </c>
      <c r="D11751" s="7" t="s">
        <v>464</v>
      </c>
      <c r="E11751" s="8">
        <v>43318.696828703702</v>
      </c>
      <c r="F11751" s="7" t="s">
        <v>29</v>
      </c>
      <c r="G11751" s="7" t="s">
        <v>571</v>
      </c>
      <c r="H11751">
        <f t="shared" si="183"/>
        <v>0</v>
      </c>
    </row>
    <row r="11752" spans="1:8" x14ac:dyDescent="0.3">
      <c r="A11752" s="9">
        <v>180155322</v>
      </c>
      <c r="B11752" s="8">
        <v>43318.699513888889</v>
      </c>
      <c r="C11752" s="7" t="s">
        <v>36</v>
      </c>
      <c r="D11752" s="7" t="s">
        <v>749</v>
      </c>
      <c r="E11752" s="8">
        <v>43318.754733796297</v>
      </c>
      <c r="F11752" s="7" t="s">
        <v>25</v>
      </c>
      <c r="G11752" s="7" t="s">
        <v>92</v>
      </c>
      <c r="H11752">
        <f t="shared" si="183"/>
        <v>1</v>
      </c>
    </row>
    <row r="11753" spans="1:8" x14ac:dyDescent="0.3">
      <c r="A11753" s="9">
        <v>180155322</v>
      </c>
      <c r="B11753" s="8">
        <v>43318.699513888889</v>
      </c>
      <c r="C11753" s="7" t="s">
        <v>36</v>
      </c>
      <c r="D11753" s="7" t="s">
        <v>749</v>
      </c>
      <c r="E11753" s="8">
        <v>43318.753217592595</v>
      </c>
      <c r="F11753" s="7" t="s">
        <v>25</v>
      </c>
      <c r="G11753" s="7" t="s">
        <v>571</v>
      </c>
      <c r="H11753">
        <f t="shared" si="183"/>
        <v>0</v>
      </c>
    </row>
    <row r="11754" spans="1:8" x14ac:dyDescent="0.3">
      <c r="A11754" s="9">
        <v>180155322</v>
      </c>
      <c r="B11754" s="8">
        <v>43318.699513888889</v>
      </c>
      <c r="C11754" s="7" t="s">
        <v>36</v>
      </c>
      <c r="D11754" s="7" t="s">
        <v>749</v>
      </c>
      <c r="E11754" s="8">
        <v>43318.72210648148</v>
      </c>
      <c r="F11754" s="7" t="s">
        <v>62</v>
      </c>
      <c r="G11754" s="7" t="s">
        <v>92</v>
      </c>
      <c r="H11754">
        <f t="shared" si="183"/>
        <v>0</v>
      </c>
    </row>
    <row r="11755" spans="1:8" x14ac:dyDescent="0.3">
      <c r="A11755" s="9">
        <v>180155322</v>
      </c>
      <c r="B11755" s="8">
        <v>43318.699513888889</v>
      </c>
      <c r="C11755" s="7" t="s">
        <v>36</v>
      </c>
      <c r="D11755" s="7" t="s">
        <v>749</v>
      </c>
      <c r="E11755" s="8">
        <v>43318.71503472222</v>
      </c>
      <c r="F11755" s="7" t="s">
        <v>33</v>
      </c>
      <c r="G11755" s="7" t="s">
        <v>92</v>
      </c>
      <c r="H11755">
        <f t="shared" si="183"/>
        <v>0</v>
      </c>
    </row>
    <row r="11756" spans="1:8" x14ac:dyDescent="0.3">
      <c r="A11756" s="9">
        <v>180155322</v>
      </c>
      <c r="B11756" s="8">
        <v>43318.699513888889</v>
      </c>
      <c r="C11756" s="7" t="s">
        <v>36</v>
      </c>
      <c r="D11756" s="7" t="s">
        <v>749</v>
      </c>
      <c r="E11756" s="8">
        <v>43318.711435185185</v>
      </c>
      <c r="F11756" s="7" t="s">
        <v>25</v>
      </c>
      <c r="G11756" s="7" t="s">
        <v>76</v>
      </c>
      <c r="H11756">
        <f t="shared" si="183"/>
        <v>0</v>
      </c>
    </row>
    <row r="11757" spans="1:8" x14ac:dyDescent="0.3">
      <c r="A11757" s="9">
        <v>180155322</v>
      </c>
      <c r="B11757" s="8">
        <v>43318.699513888889</v>
      </c>
      <c r="C11757" s="7" t="s">
        <v>36</v>
      </c>
      <c r="D11757" s="7" t="s">
        <v>749</v>
      </c>
      <c r="E11757" s="8">
        <v>43318.710995370369</v>
      </c>
      <c r="F11757" s="7" t="s">
        <v>31</v>
      </c>
      <c r="G11757" s="7" t="s">
        <v>571</v>
      </c>
      <c r="H11757">
        <f t="shared" si="183"/>
        <v>0</v>
      </c>
    </row>
    <row r="11758" spans="1:8" x14ac:dyDescent="0.3">
      <c r="A11758" s="9">
        <v>180155322</v>
      </c>
      <c r="B11758" s="8">
        <v>43318.699513888889</v>
      </c>
      <c r="C11758" s="7" t="s">
        <v>36</v>
      </c>
      <c r="D11758" s="7" t="s">
        <v>749</v>
      </c>
      <c r="E11758" s="8">
        <v>43318.706770833334</v>
      </c>
      <c r="F11758" s="7" t="s">
        <v>31</v>
      </c>
      <c r="G11758" s="7" t="s">
        <v>92</v>
      </c>
      <c r="H11758">
        <f t="shared" si="183"/>
        <v>0</v>
      </c>
    </row>
    <row r="11759" spans="1:8" x14ac:dyDescent="0.3">
      <c r="A11759" s="9">
        <v>180155322</v>
      </c>
      <c r="B11759" s="8">
        <v>43318.699513888889</v>
      </c>
      <c r="C11759" s="7" t="s">
        <v>36</v>
      </c>
      <c r="D11759" s="7" t="s">
        <v>749</v>
      </c>
      <c r="E11759" s="8">
        <v>43318.704884259256</v>
      </c>
      <c r="F11759" s="7" t="s">
        <v>29</v>
      </c>
      <c r="G11759" s="7" t="s">
        <v>76</v>
      </c>
      <c r="H11759">
        <f t="shared" si="183"/>
        <v>0</v>
      </c>
    </row>
    <row r="11760" spans="1:8" x14ac:dyDescent="0.3">
      <c r="A11760" s="9">
        <v>180155322</v>
      </c>
      <c r="B11760" s="8">
        <v>43318.699513888889</v>
      </c>
      <c r="C11760" s="7" t="s">
        <v>36</v>
      </c>
      <c r="D11760" s="7" t="s">
        <v>749</v>
      </c>
      <c r="E11760" s="8">
        <v>43318.704837962963</v>
      </c>
      <c r="F11760" s="7" t="s">
        <v>25</v>
      </c>
      <c r="G11760" s="7" t="s">
        <v>459</v>
      </c>
      <c r="H11760">
        <f t="shared" si="183"/>
        <v>0</v>
      </c>
    </row>
    <row r="11761" spans="1:8" x14ac:dyDescent="0.3">
      <c r="A11761" s="9">
        <v>180155322</v>
      </c>
      <c r="B11761" s="8">
        <v>43318.699513888889</v>
      </c>
      <c r="C11761" s="7" t="s">
        <v>36</v>
      </c>
      <c r="D11761" s="7" t="s">
        <v>749</v>
      </c>
      <c r="E11761" s="8">
        <v>43318.702951388892</v>
      </c>
      <c r="F11761" s="7" t="s">
        <v>29</v>
      </c>
      <c r="G11761" s="7" t="s">
        <v>459</v>
      </c>
      <c r="H11761">
        <f t="shared" si="183"/>
        <v>0</v>
      </c>
    </row>
    <row r="11762" spans="1:8" x14ac:dyDescent="0.3">
      <c r="A11762" s="9">
        <v>180155322</v>
      </c>
      <c r="B11762" s="8">
        <v>43318.699513888889</v>
      </c>
      <c r="C11762" s="7" t="s">
        <v>36</v>
      </c>
      <c r="D11762" s="7" t="s">
        <v>749</v>
      </c>
      <c r="E11762" s="8">
        <v>43318.701377314814</v>
      </c>
      <c r="F11762" s="7" t="s">
        <v>29</v>
      </c>
      <c r="G11762" s="7" t="s">
        <v>92</v>
      </c>
      <c r="H11762">
        <f t="shared" si="183"/>
        <v>0</v>
      </c>
    </row>
    <row r="11763" spans="1:8" x14ac:dyDescent="0.3">
      <c r="A11763" s="9">
        <v>180155632</v>
      </c>
      <c r="B11763" s="8">
        <v>43319.320150462961</v>
      </c>
      <c r="C11763" s="7" t="s">
        <v>36</v>
      </c>
      <c r="D11763" s="7" t="s">
        <v>846</v>
      </c>
      <c r="E11763" s="8">
        <v>43319.339502314811</v>
      </c>
      <c r="F11763" s="7" t="s">
        <v>155</v>
      </c>
      <c r="G11763" s="7" t="s">
        <v>156</v>
      </c>
      <c r="H11763">
        <f t="shared" si="183"/>
        <v>1</v>
      </c>
    </row>
    <row r="11764" spans="1:8" x14ac:dyDescent="0.3">
      <c r="A11764" s="9">
        <v>180155632</v>
      </c>
      <c r="B11764" s="8">
        <v>43319.320150462961</v>
      </c>
      <c r="C11764" s="7" t="s">
        <v>36</v>
      </c>
      <c r="D11764" s="7" t="s">
        <v>846</v>
      </c>
      <c r="E11764" s="8">
        <v>43319.339328703703</v>
      </c>
      <c r="F11764" s="7" t="s">
        <v>25</v>
      </c>
      <c r="G11764" s="7" t="s">
        <v>156</v>
      </c>
      <c r="H11764">
        <f t="shared" si="183"/>
        <v>0</v>
      </c>
    </row>
    <row r="11765" spans="1:8" x14ac:dyDescent="0.3">
      <c r="A11765" s="9">
        <v>180155632</v>
      </c>
      <c r="B11765" s="8">
        <v>43319.320150462961</v>
      </c>
      <c r="C11765" s="7" t="s">
        <v>36</v>
      </c>
      <c r="D11765" s="7" t="s">
        <v>846</v>
      </c>
      <c r="E11765" s="8">
        <v>43319.338437500002</v>
      </c>
      <c r="F11765" s="7" t="s">
        <v>620</v>
      </c>
      <c r="G11765" s="7" t="s">
        <v>156</v>
      </c>
      <c r="H11765">
        <f t="shared" si="183"/>
        <v>0</v>
      </c>
    </row>
    <row r="11766" spans="1:8" x14ac:dyDescent="0.3">
      <c r="A11766" s="9">
        <v>180155632</v>
      </c>
      <c r="B11766" s="8">
        <v>43319.320150462961</v>
      </c>
      <c r="C11766" s="7" t="s">
        <v>36</v>
      </c>
      <c r="D11766" s="7" t="s">
        <v>846</v>
      </c>
      <c r="E11766" s="8">
        <v>43319.328125</v>
      </c>
      <c r="F11766" s="7" t="s">
        <v>25</v>
      </c>
      <c r="G11766" s="7" t="s">
        <v>72</v>
      </c>
      <c r="H11766">
        <f t="shared" si="183"/>
        <v>0</v>
      </c>
    </row>
    <row r="11767" spans="1:8" x14ac:dyDescent="0.3">
      <c r="A11767" s="9">
        <v>180155632</v>
      </c>
      <c r="B11767" s="8">
        <v>43319.320150462961</v>
      </c>
      <c r="C11767" s="7" t="s">
        <v>36</v>
      </c>
      <c r="D11767" s="7" t="s">
        <v>846</v>
      </c>
      <c r="E11767" s="8">
        <v>43319.323912037034</v>
      </c>
      <c r="F11767" s="7" t="s">
        <v>25</v>
      </c>
      <c r="G11767" s="7" t="s">
        <v>645</v>
      </c>
      <c r="H11767">
        <f t="shared" si="183"/>
        <v>0</v>
      </c>
    </row>
    <row r="11768" spans="1:8" x14ac:dyDescent="0.3">
      <c r="A11768" s="9">
        <v>180155632</v>
      </c>
      <c r="B11768" s="8">
        <v>43319.320150462961</v>
      </c>
      <c r="C11768" s="7" t="s">
        <v>36</v>
      </c>
      <c r="D11768" s="7" t="s">
        <v>846</v>
      </c>
      <c r="E11768" s="8">
        <v>43319.323831018519</v>
      </c>
      <c r="F11768" s="7" t="s">
        <v>31</v>
      </c>
      <c r="G11768" s="7" t="s">
        <v>72</v>
      </c>
      <c r="H11768">
        <f t="shared" si="183"/>
        <v>0</v>
      </c>
    </row>
    <row r="11769" spans="1:8" x14ac:dyDescent="0.3">
      <c r="A11769" s="9">
        <v>180155632</v>
      </c>
      <c r="B11769" s="8">
        <v>43319.320150462961</v>
      </c>
      <c r="C11769" s="7" t="s">
        <v>36</v>
      </c>
      <c r="D11769" s="7" t="s">
        <v>846</v>
      </c>
      <c r="E11769" s="8">
        <v>43319.321956018517</v>
      </c>
      <c r="F11769" s="7" t="s">
        <v>29</v>
      </c>
      <c r="G11769" s="7" t="s">
        <v>645</v>
      </c>
      <c r="H11769">
        <f t="shared" si="183"/>
        <v>0</v>
      </c>
    </row>
    <row r="11770" spans="1:8" x14ac:dyDescent="0.3">
      <c r="A11770" s="9">
        <v>180155632</v>
      </c>
      <c r="B11770" s="8">
        <v>43319.320150462961</v>
      </c>
      <c r="C11770" s="7" t="s">
        <v>36</v>
      </c>
      <c r="D11770" s="7" t="s">
        <v>846</v>
      </c>
      <c r="E11770" s="8">
        <v>43319.321921296294</v>
      </c>
      <c r="F11770" s="7" t="s">
        <v>29</v>
      </c>
      <c r="G11770" s="7" t="s">
        <v>72</v>
      </c>
      <c r="H11770">
        <f t="shared" si="183"/>
        <v>0</v>
      </c>
    </row>
    <row r="11771" spans="1:8" x14ac:dyDescent="0.3">
      <c r="A11771" s="9">
        <v>180155632</v>
      </c>
      <c r="B11771" s="8">
        <v>43319.320150462961</v>
      </c>
      <c r="C11771" s="7" t="s">
        <v>36</v>
      </c>
      <c r="D11771" s="7" t="s">
        <v>846</v>
      </c>
      <c r="E11771" s="8">
        <v>43319.321562500001</v>
      </c>
      <c r="F11771" s="7" t="s">
        <v>29</v>
      </c>
      <c r="G11771" s="7" t="s">
        <v>156</v>
      </c>
      <c r="H11771">
        <f t="shared" si="183"/>
        <v>0</v>
      </c>
    </row>
    <row r="11772" spans="1:8" x14ac:dyDescent="0.3">
      <c r="A11772" s="9">
        <v>180155900</v>
      </c>
      <c r="B11772" s="8">
        <v>43319.549039351848</v>
      </c>
      <c r="C11772" s="7" t="s">
        <v>36</v>
      </c>
      <c r="D11772" s="7" t="s">
        <v>565</v>
      </c>
      <c r="E11772" s="8">
        <v>43319.58152777778</v>
      </c>
      <c r="F11772" s="7" t="s">
        <v>25</v>
      </c>
      <c r="G11772" s="7" t="s">
        <v>68</v>
      </c>
      <c r="H11772">
        <f t="shared" si="183"/>
        <v>1</v>
      </c>
    </row>
    <row r="11773" spans="1:8" x14ac:dyDescent="0.3">
      <c r="A11773" s="9">
        <v>180155900</v>
      </c>
      <c r="B11773" s="8">
        <v>43319.549039351848</v>
      </c>
      <c r="C11773" s="7" t="s">
        <v>36</v>
      </c>
      <c r="D11773" s="7" t="s">
        <v>565</v>
      </c>
      <c r="E11773" s="8">
        <v>43319.575104166666</v>
      </c>
      <c r="F11773" s="7" t="s">
        <v>25</v>
      </c>
      <c r="G11773" s="7" t="s">
        <v>42</v>
      </c>
      <c r="H11773">
        <f t="shared" si="183"/>
        <v>0</v>
      </c>
    </row>
    <row r="11774" spans="1:8" x14ac:dyDescent="0.3">
      <c r="A11774" s="9">
        <v>180155900</v>
      </c>
      <c r="B11774" s="8">
        <v>43319.549039351848</v>
      </c>
      <c r="C11774" s="7" t="s">
        <v>36</v>
      </c>
      <c r="D11774" s="7" t="s">
        <v>565</v>
      </c>
      <c r="E11774" s="8">
        <v>43319.564270833333</v>
      </c>
      <c r="F11774" s="7" t="s">
        <v>25</v>
      </c>
      <c r="G11774" s="7" t="s">
        <v>499</v>
      </c>
      <c r="H11774">
        <f t="shared" si="183"/>
        <v>0</v>
      </c>
    </row>
    <row r="11775" spans="1:8" x14ac:dyDescent="0.3">
      <c r="A11775" s="9">
        <v>180155900</v>
      </c>
      <c r="B11775" s="8">
        <v>43319.549039351848</v>
      </c>
      <c r="C11775" s="7" t="s">
        <v>36</v>
      </c>
      <c r="D11775" s="7" t="s">
        <v>565</v>
      </c>
      <c r="E11775" s="8">
        <v>43319.563923611109</v>
      </c>
      <c r="F11775" s="7" t="s">
        <v>31</v>
      </c>
      <c r="G11775" s="7" t="s">
        <v>499</v>
      </c>
      <c r="H11775">
        <f t="shared" si="183"/>
        <v>0</v>
      </c>
    </row>
    <row r="11776" spans="1:8" x14ac:dyDescent="0.3">
      <c r="A11776" s="9">
        <v>180155900</v>
      </c>
      <c r="B11776" s="8">
        <v>43319.549039351848</v>
      </c>
      <c r="C11776" s="7" t="s">
        <v>36</v>
      </c>
      <c r="D11776" s="7" t="s">
        <v>565</v>
      </c>
      <c r="E11776" s="8">
        <v>43319.558275462965</v>
      </c>
      <c r="F11776" s="7" t="s">
        <v>29</v>
      </c>
      <c r="G11776" s="7" t="s">
        <v>499</v>
      </c>
      <c r="H11776">
        <f t="shared" si="183"/>
        <v>0</v>
      </c>
    </row>
    <row r="11777" spans="1:8" x14ac:dyDescent="0.3">
      <c r="A11777" s="9">
        <v>180155900</v>
      </c>
      <c r="B11777" s="8">
        <v>43319.549039351848</v>
      </c>
      <c r="C11777" s="7" t="s">
        <v>36</v>
      </c>
      <c r="D11777" s="7" t="s">
        <v>565</v>
      </c>
      <c r="E11777" s="8">
        <v>43319.554907407408</v>
      </c>
      <c r="F11777" s="7" t="s">
        <v>32</v>
      </c>
      <c r="G11777" s="7" t="s">
        <v>68</v>
      </c>
      <c r="H11777">
        <f t="shared" si="183"/>
        <v>0</v>
      </c>
    </row>
    <row r="11778" spans="1:8" x14ac:dyDescent="0.3">
      <c r="A11778" s="9">
        <v>180155900</v>
      </c>
      <c r="B11778" s="8">
        <v>43319.549039351848</v>
      </c>
      <c r="C11778" s="7" t="s">
        <v>36</v>
      </c>
      <c r="D11778" s="7" t="s">
        <v>565</v>
      </c>
      <c r="E11778" s="8">
        <v>43319.554768518516</v>
      </c>
      <c r="F11778" s="7" t="s">
        <v>31</v>
      </c>
      <c r="G11778" s="7" t="s">
        <v>42</v>
      </c>
      <c r="H11778">
        <f t="shared" si="183"/>
        <v>0</v>
      </c>
    </row>
    <row r="11779" spans="1:8" x14ac:dyDescent="0.3">
      <c r="A11779" s="9">
        <v>180155900</v>
      </c>
      <c r="B11779" s="8">
        <v>43319.549039351848</v>
      </c>
      <c r="C11779" s="7" t="s">
        <v>36</v>
      </c>
      <c r="D11779" s="7" t="s">
        <v>565</v>
      </c>
      <c r="E11779" s="8">
        <v>43319.55228009259</v>
      </c>
      <c r="F11779" s="7" t="s">
        <v>31</v>
      </c>
      <c r="G11779" s="7" t="s">
        <v>68</v>
      </c>
      <c r="H11779">
        <f t="shared" ref="H11779:H11842" si="184">IF(AND(A11779&lt;&gt;A11778,C11779="PD Accident    "),1,0)</f>
        <v>0</v>
      </c>
    </row>
    <row r="11780" spans="1:8" x14ac:dyDescent="0.3">
      <c r="A11780" s="9">
        <v>180155900</v>
      </c>
      <c r="B11780" s="8">
        <v>43319.549039351848</v>
      </c>
      <c r="C11780" s="7" t="s">
        <v>36</v>
      </c>
      <c r="D11780" s="7" t="s">
        <v>565</v>
      </c>
      <c r="E11780" s="8">
        <v>43319.55159722222</v>
      </c>
      <c r="F11780" s="7" t="s">
        <v>29</v>
      </c>
      <c r="G11780" s="7" t="s">
        <v>42</v>
      </c>
      <c r="H11780">
        <f t="shared" si="184"/>
        <v>0</v>
      </c>
    </row>
    <row r="11781" spans="1:8" x14ac:dyDescent="0.3">
      <c r="A11781" s="9">
        <v>180155900</v>
      </c>
      <c r="B11781" s="8">
        <v>43319.549039351848</v>
      </c>
      <c r="C11781" s="7" t="s">
        <v>36</v>
      </c>
      <c r="D11781" s="7" t="s">
        <v>565</v>
      </c>
      <c r="E11781" s="8">
        <v>43319.550717592596</v>
      </c>
      <c r="F11781" s="7" t="s">
        <v>29</v>
      </c>
      <c r="G11781" s="7" t="s">
        <v>68</v>
      </c>
      <c r="H11781">
        <f t="shared" si="184"/>
        <v>0</v>
      </c>
    </row>
    <row r="11782" spans="1:8" x14ac:dyDescent="0.3">
      <c r="A11782" s="9">
        <v>180155935</v>
      </c>
      <c r="B11782" s="8">
        <v>43319.581770833334</v>
      </c>
      <c r="C11782" s="7" t="s">
        <v>36</v>
      </c>
      <c r="D11782" s="7" t="s">
        <v>370</v>
      </c>
      <c r="E11782" s="8">
        <v>43319.601099537038</v>
      </c>
      <c r="F11782" s="7" t="s">
        <v>25</v>
      </c>
      <c r="G11782" s="7" t="s">
        <v>28</v>
      </c>
      <c r="H11782">
        <f t="shared" si="184"/>
        <v>1</v>
      </c>
    </row>
    <row r="11783" spans="1:8" x14ac:dyDescent="0.3">
      <c r="A11783" s="9">
        <v>180155935</v>
      </c>
      <c r="B11783" s="8">
        <v>43319.581770833334</v>
      </c>
      <c r="C11783" s="7" t="s">
        <v>36</v>
      </c>
      <c r="D11783" s="7" t="s">
        <v>370</v>
      </c>
      <c r="E11783" s="8">
        <v>43319.601076388892</v>
      </c>
      <c r="F11783" s="7" t="s">
        <v>25</v>
      </c>
      <c r="G11783" s="7" t="s">
        <v>190</v>
      </c>
      <c r="H11783">
        <f t="shared" si="184"/>
        <v>0</v>
      </c>
    </row>
    <row r="11784" spans="1:8" x14ac:dyDescent="0.3">
      <c r="A11784" s="9">
        <v>180155935</v>
      </c>
      <c r="B11784" s="8">
        <v>43319.581770833334</v>
      </c>
      <c r="C11784" s="7" t="s">
        <v>36</v>
      </c>
      <c r="D11784" s="7" t="s">
        <v>370</v>
      </c>
      <c r="E11784" s="8">
        <v>43319.586898148147</v>
      </c>
      <c r="F11784" s="7" t="s">
        <v>31</v>
      </c>
      <c r="G11784" s="7" t="s">
        <v>190</v>
      </c>
      <c r="H11784">
        <f t="shared" si="184"/>
        <v>0</v>
      </c>
    </row>
    <row r="11785" spans="1:8" x14ac:dyDescent="0.3">
      <c r="A11785" s="9">
        <v>180155935</v>
      </c>
      <c r="B11785" s="8">
        <v>43319.581770833334</v>
      </c>
      <c r="C11785" s="7" t="s">
        <v>36</v>
      </c>
      <c r="D11785" s="7" t="s">
        <v>370</v>
      </c>
      <c r="E11785" s="8">
        <v>43319.582314814812</v>
      </c>
      <c r="F11785" s="7" t="s">
        <v>29</v>
      </c>
      <c r="G11785" s="7" t="s">
        <v>190</v>
      </c>
      <c r="H11785">
        <f t="shared" si="184"/>
        <v>0</v>
      </c>
    </row>
    <row r="11786" spans="1:8" x14ac:dyDescent="0.3">
      <c r="A11786" s="9">
        <v>180155935</v>
      </c>
      <c r="B11786" s="8">
        <v>43319.581770833334</v>
      </c>
      <c r="C11786" s="7" t="s">
        <v>36</v>
      </c>
      <c r="D11786" s="7" t="s">
        <v>370</v>
      </c>
      <c r="E11786" s="8">
        <v>43319.581770833334</v>
      </c>
      <c r="F11786" s="7" t="s">
        <v>31</v>
      </c>
      <c r="G11786" s="7" t="s">
        <v>28</v>
      </c>
      <c r="H11786">
        <f t="shared" si="184"/>
        <v>0</v>
      </c>
    </row>
    <row r="11787" spans="1:8" x14ac:dyDescent="0.3">
      <c r="A11787" s="9">
        <v>180156124</v>
      </c>
      <c r="B11787" s="8">
        <v>43319.701342592591</v>
      </c>
      <c r="C11787" s="7" t="s">
        <v>36</v>
      </c>
      <c r="D11787" s="7" t="s">
        <v>168</v>
      </c>
      <c r="E11787" s="8">
        <v>43319.741053240738</v>
      </c>
      <c r="F11787" s="7" t="s">
        <v>25</v>
      </c>
      <c r="G11787" s="7" t="s">
        <v>92</v>
      </c>
      <c r="H11787">
        <f t="shared" si="184"/>
        <v>1</v>
      </c>
    </row>
    <row r="11788" spans="1:8" x14ac:dyDescent="0.3">
      <c r="A11788" s="9">
        <v>180156124</v>
      </c>
      <c r="B11788" s="8">
        <v>43319.701342592591</v>
      </c>
      <c r="C11788" s="7" t="s">
        <v>36</v>
      </c>
      <c r="D11788" s="7" t="s">
        <v>168</v>
      </c>
      <c r="E11788" s="8">
        <v>43319.72583333333</v>
      </c>
      <c r="F11788" s="7" t="s">
        <v>31</v>
      </c>
      <c r="G11788" s="7" t="s">
        <v>92</v>
      </c>
      <c r="H11788">
        <f t="shared" si="184"/>
        <v>0</v>
      </c>
    </row>
    <row r="11789" spans="1:8" x14ac:dyDescent="0.3">
      <c r="A11789" s="9">
        <v>180156124</v>
      </c>
      <c r="B11789" s="8">
        <v>43319.701342592591</v>
      </c>
      <c r="C11789" s="7" t="s">
        <v>36</v>
      </c>
      <c r="D11789" s="7" t="s">
        <v>168</v>
      </c>
      <c r="E11789" s="8">
        <v>43319.721307870372</v>
      </c>
      <c r="F11789" s="7" t="s">
        <v>25</v>
      </c>
      <c r="G11789" s="7" t="s">
        <v>28</v>
      </c>
      <c r="H11789">
        <f t="shared" si="184"/>
        <v>0</v>
      </c>
    </row>
    <row r="11790" spans="1:8" x14ac:dyDescent="0.3">
      <c r="A11790" s="9">
        <v>180156124</v>
      </c>
      <c r="B11790" s="8">
        <v>43319.701342592591</v>
      </c>
      <c r="C11790" s="7" t="s">
        <v>36</v>
      </c>
      <c r="D11790" s="7" t="s">
        <v>168</v>
      </c>
      <c r="E11790" s="8">
        <v>43319.707071759258</v>
      </c>
      <c r="F11790" s="7" t="s">
        <v>31</v>
      </c>
      <c r="G11790" s="7" t="s">
        <v>28</v>
      </c>
      <c r="H11790">
        <f t="shared" si="184"/>
        <v>0</v>
      </c>
    </row>
    <row r="11791" spans="1:8" x14ac:dyDescent="0.3">
      <c r="A11791" s="9">
        <v>180156124</v>
      </c>
      <c r="B11791" s="8">
        <v>43319.701342592591</v>
      </c>
      <c r="C11791" s="7" t="s">
        <v>36</v>
      </c>
      <c r="D11791" s="7" t="s">
        <v>168</v>
      </c>
      <c r="E11791" s="8">
        <v>43319.702280092592</v>
      </c>
      <c r="F11791" s="7" t="s">
        <v>29</v>
      </c>
      <c r="G11791" s="7" t="s">
        <v>92</v>
      </c>
      <c r="H11791">
        <f t="shared" si="184"/>
        <v>0</v>
      </c>
    </row>
    <row r="11792" spans="1:8" x14ac:dyDescent="0.3">
      <c r="A11792" s="9">
        <v>180156124</v>
      </c>
      <c r="B11792" s="8">
        <v>43319.701342592591</v>
      </c>
      <c r="C11792" s="7" t="s">
        <v>36</v>
      </c>
      <c r="D11792" s="7" t="s">
        <v>168</v>
      </c>
      <c r="E11792" s="8">
        <v>43319.70175925926</v>
      </c>
      <c r="F11792" s="7" t="s">
        <v>29</v>
      </c>
      <c r="G11792" s="7" t="s">
        <v>28</v>
      </c>
      <c r="H11792">
        <f t="shared" si="184"/>
        <v>0</v>
      </c>
    </row>
    <row r="11793" spans="1:8" x14ac:dyDescent="0.3">
      <c r="A11793" s="9">
        <v>180156138</v>
      </c>
      <c r="B11793" s="8">
        <v>43319.712627314817</v>
      </c>
      <c r="C11793" s="7" t="s">
        <v>23</v>
      </c>
      <c r="D11793" s="7" t="s">
        <v>70</v>
      </c>
      <c r="E11793" s="8">
        <v>43319.746331018519</v>
      </c>
      <c r="F11793" s="7" t="s">
        <v>25</v>
      </c>
      <c r="G11793" s="7" t="s">
        <v>76</v>
      </c>
      <c r="H11793">
        <f t="shared" si="184"/>
        <v>0</v>
      </c>
    </row>
    <row r="11794" spans="1:8" x14ac:dyDescent="0.3">
      <c r="A11794" s="9">
        <v>180156138</v>
      </c>
      <c r="B11794" s="8">
        <v>43319.712627314817</v>
      </c>
      <c r="C11794" s="7" t="s">
        <v>23</v>
      </c>
      <c r="D11794" s="7" t="s">
        <v>70</v>
      </c>
      <c r="E11794" s="8">
        <v>43319.74628472222</v>
      </c>
      <c r="F11794" s="7" t="s">
        <v>25</v>
      </c>
      <c r="G11794" s="7" t="s">
        <v>198</v>
      </c>
      <c r="H11794">
        <f t="shared" si="184"/>
        <v>0</v>
      </c>
    </row>
    <row r="11795" spans="1:8" x14ac:dyDescent="0.3">
      <c r="A11795" s="9">
        <v>180156138</v>
      </c>
      <c r="B11795" s="8">
        <v>43319.712627314817</v>
      </c>
      <c r="C11795" s="7" t="s">
        <v>23</v>
      </c>
      <c r="D11795" s="7" t="s">
        <v>70</v>
      </c>
      <c r="E11795" s="8">
        <v>43319.721770833334</v>
      </c>
      <c r="F11795" s="7" t="s">
        <v>31</v>
      </c>
      <c r="G11795" s="7" t="s">
        <v>76</v>
      </c>
      <c r="H11795">
        <f t="shared" si="184"/>
        <v>0</v>
      </c>
    </row>
    <row r="11796" spans="1:8" x14ac:dyDescent="0.3">
      <c r="A11796" s="9">
        <v>180156138</v>
      </c>
      <c r="B11796" s="8">
        <v>43319.712627314817</v>
      </c>
      <c r="C11796" s="7" t="s">
        <v>23</v>
      </c>
      <c r="D11796" s="7" t="s">
        <v>70</v>
      </c>
      <c r="E11796" s="8">
        <v>43319.720150462963</v>
      </c>
      <c r="F11796" s="7" t="s">
        <v>31</v>
      </c>
      <c r="G11796" s="7" t="s">
        <v>198</v>
      </c>
      <c r="H11796">
        <f t="shared" si="184"/>
        <v>0</v>
      </c>
    </row>
    <row r="11797" spans="1:8" x14ac:dyDescent="0.3">
      <c r="A11797" s="9">
        <v>180156138</v>
      </c>
      <c r="B11797" s="8">
        <v>43319.712627314817</v>
      </c>
      <c r="C11797" s="7" t="s">
        <v>23</v>
      </c>
      <c r="D11797" s="7" t="s">
        <v>70</v>
      </c>
      <c r="E11797" s="8">
        <v>43319.714722222219</v>
      </c>
      <c r="F11797" s="7" t="s">
        <v>29</v>
      </c>
      <c r="G11797" s="7" t="s">
        <v>76</v>
      </c>
      <c r="H11797">
        <f t="shared" si="184"/>
        <v>0</v>
      </c>
    </row>
    <row r="11798" spans="1:8" x14ac:dyDescent="0.3">
      <c r="A11798" s="9">
        <v>180156138</v>
      </c>
      <c r="B11798" s="8">
        <v>43319.712627314817</v>
      </c>
      <c r="C11798" s="7" t="s">
        <v>23</v>
      </c>
      <c r="D11798" s="7" t="s">
        <v>70</v>
      </c>
      <c r="E11798" s="8">
        <v>43319.714571759258</v>
      </c>
      <c r="F11798" s="7" t="s">
        <v>29</v>
      </c>
      <c r="G11798" s="7" t="s">
        <v>198</v>
      </c>
      <c r="H11798">
        <f t="shared" si="184"/>
        <v>0</v>
      </c>
    </row>
    <row r="11799" spans="1:8" x14ac:dyDescent="0.3">
      <c r="A11799" s="9">
        <v>180156142</v>
      </c>
      <c r="B11799" s="8">
        <v>43319.716226851851</v>
      </c>
      <c r="C11799" s="7" t="s">
        <v>36</v>
      </c>
      <c r="D11799" s="7" t="s">
        <v>847</v>
      </c>
      <c r="E11799" s="8">
        <v>43319.792546296296</v>
      </c>
      <c r="F11799" s="7" t="s">
        <v>25</v>
      </c>
      <c r="G11799" s="7" t="s">
        <v>28</v>
      </c>
      <c r="H11799">
        <f t="shared" si="184"/>
        <v>1</v>
      </c>
    </row>
    <row r="11800" spans="1:8" x14ac:dyDescent="0.3">
      <c r="A11800" s="9">
        <v>180156142</v>
      </c>
      <c r="B11800" s="8">
        <v>43319.716226851851</v>
      </c>
      <c r="C11800" s="7" t="s">
        <v>36</v>
      </c>
      <c r="D11800" s="7" t="s">
        <v>847</v>
      </c>
      <c r="E11800" s="8">
        <v>43319.776087962964</v>
      </c>
      <c r="F11800" s="7" t="s">
        <v>25</v>
      </c>
      <c r="G11800" s="7" t="s">
        <v>104</v>
      </c>
      <c r="H11800">
        <f t="shared" si="184"/>
        <v>0</v>
      </c>
    </row>
    <row r="11801" spans="1:8" x14ac:dyDescent="0.3">
      <c r="A11801" s="9">
        <v>180156142</v>
      </c>
      <c r="B11801" s="8">
        <v>43319.716226851851</v>
      </c>
      <c r="C11801" s="7" t="s">
        <v>36</v>
      </c>
      <c r="D11801" s="7" t="s">
        <v>847</v>
      </c>
      <c r="E11801" s="8">
        <v>43319.76017361111</v>
      </c>
      <c r="F11801" s="7" t="s">
        <v>32</v>
      </c>
      <c r="G11801" s="7" t="s">
        <v>104</v>
      </c>
      <c r="H11801">
        <f t="shared" si="184"/>
        <v>0</v>
      </c>
    </row>
    <row r="11802" spans="1:8" x14ac:dyDescent="0.3">
      <c r="A11802" s="9">
        <v>180156142</v>
      </c>
      <c r="B11802" s="8">
        <v>43319.716226851851</v>
      </c>
      <c r="C11802" s="7" t="s">
        <v>36</v>
      </c>
      <c r="D11802" s="7" t="s">
        <v>847</v>
      </c>
      <c r="E11802" s="8">
        <v>43319.760057870371</v>
      </c>
      <c r="F11802" s="7" t="s">
        <v>32</v>
      </c>
      <c r="G11802" s="7" t="s">
        <v>104</v>
      </c>
      <c r="H11802">
        <f t="shared" si="184"/>
        <v>0</v>
      </c>
    </row>
    <row r="11803" spans="1:8" x14ac:dyDescent="0.3">
      <c r="A11803" s="9">
        <v>180156142</v>
      </c>
      <c r="B11803" s="8">
        <v>43319.716226851851</v>
      </c>
      <c r="C11803" s="7" t="s">
        <v>36</v>
      </c>
      <c r="D11803" s="7" t="s">
        <v>847</v>
      </c>
      <c r="E11803" s="8">
        <v>43319.751817129632</v>
      </c>
      <c r="F11803" s="7" t="s">
        <v>25</v>
      </c>
      <c r="G11803" s="7" t="s">
        <v>93</v>
      </c>
      <c r="H11803">
        <f t="shared" si="184"/>
        <v>0</v>
      </c>
    </row>
    <row r="11804" spans="1:8" x14ac:dyDescent="0.3">
      <c r="A11804" s="9">
        <v>180156142</v>
      </c>
      <c r="B11804" s="8">
        <v>43319.716226851851</v>
      </c>
      <c r="C11804" s="7" t="s">
        <v>36</v>
      </c>
      <c r="D11804" s="7" t="s">
        <v>847</v>
      </c>
      <c r="E11804" s="8">
        <v>43319.736875000002</v>
      </c>
      <c r="F11804" s="7" t="s">
        <v>32</v>
      </c>
      <c r="G11804" s="7" t="s">
        <v>104</v>
      </c>
      <c r="H11804">
        <f t="shared" si="184"/>
        <v>0</v>
      </c>
    </row>
    <row r="11805" spans="1:8" x14ac:dyDescent="0.3">
      <c r="A11805" s="9">
        <v>180156142</v>
      </c>
      <c r="B11805" s="8">
        <v>43319.716226851851</v>
      </c>
      <c r="C11805" s="7" t="s">
        <v>36</v>
      </c>
      <c r="D11805" s="7" t="s">
        <v>847</v>
      </c>
      <c r="E11805" s="8">
        <v>43319.735405092593</v>
      </c>
      <c r="F11805" s="7" t="s">
        <v>32</v>
      </c>
      <c r="G11805" s="7" t="s">
        <v>104</v>
      </c>
      <c r="H11805">
        <f t="shared" si="184"/>
        <v>0</v>
      </c>
    </row>
    <row r="11806" spans="1:8" x14ac:dyDescent="0.3">
      <c r="A11806" s="9">
        <v>180156142</v>
      </c>
      <c r="B11806" s="8">
        <v>43319.716226851851</v>
      </c>
      <c r="C11806" s="7" t="s">
        <v>36</v>
      </c>
      <c r="D11806" s="7" t="s">
        <v>847</v>
      </c>
      <c r="E11806" s="8">
        <v>43319.731435185182</v>
      </c>
      <c r="F11806" s="7" t="s">
        <v>33</v>
      </c>
      <c r="G11806" s="7" t="s">
        <v>104</v>
      </c>
      <c r="H11806">
        <f t="shared" si="184"/>
        <v>0</v>
      </c>
    </row>
    <row r="11807" spans="1:8" x14ac:dyDescent="0.3">
      <c r="A11807" s="9">
        <v>180156142</v>
      </c>
      <c r="B11807" s="8">
        <v>43319.716226851851</v>
      </c>
      <c r="C11807" s="7" t="s">
        <v>36</v>
      </c>
      <c r="D11807" s="7" t="s">
        <v>847</v>
      </c>
      <c r="E11807" s="8">
        <v>43319.730428240742</v>
      </c>
      <c r="F11807" s="7" t="s">
        <v>31</v>
      </c>
      <c r="G11807" s="7" t="s">
        <v>93</v>
      </c>
      <c r="H11807">
        <f t="shared" si="184"/>
        <v>0</v>
      </c>
    </row>
    <row r="11808" spans="1:8" x14ac:dyDescent="0.3">
      <c r="A11808" s="9">
        <v>180156142</v>
      </c>
      <c r="B11808" s="8">
        <v>43319.716226851851</v>
      </c>
      <c r="C11808" s="7" t="s">
        <v>36</v>
      </c>
      <c r="D11808" s="7" t="s">
        <v>847</v>
      </c>
      <c r="E11808" s="8">
        <v>43319.729525462964</v>
      </c>
      <c r="F11808" s="7" t="s">
        <v>31</v>
      </c>
      <c r="G11808" s="7" t="s">
        <v>28</v>
      </c>
      <c r="H11808">
        <f t="shared" si="184"/>
        <v>0</v>
      </c>
    </row>
    <row r="11809" spans="1:8" x14ac:dyDescent="0.3">
      <c r="A11809" s="9">
        <v>180156142</v>
      </c>
      <c r="B11809" s="8">
        <v>43319.716226851851</v>
      </c>
      <c r="C11809" s="7" t="s">
        <v>36</v>
      </c>
      <c r="D11809" s="7" t="s">
        <v>847</v>
      </c>
      <c r="E11809" s="8">
        <v>43319.72383101852</v>
      </c>
      <c r="F11809" s="7" t="s">
        <v>31</v>
      </c>
      <c r="G11809" s="7" t="s">
        <v>104</v>
      </c>
      <c r="H11809">
        <f t="shared" si="184"/>
        <v>0</v>
      </c>
    </row>
    <row r="11810" spans="1:8" x14ac:dyDescent="0.3">
      <c r="A11810" s="9">
        <v>180156142</v>
      </c>
      <c r="B11810" s="8">
        <v>43319.716226851851</v>
      </c>
      <c r="C11810" s="7" t="s">
        <v>36</v>
      </c>
      <c r="D11810" s="7" t="s">
        <v>847</v>
      </c>
      <c r="E11810" s="8">
        <v>43319.720127314817</v>
      </c>
      <c r="F11810" s="7" t="s">
        <v>29</v>
      </c>
      <c r="G11810" s="7" t="s">
        <v>104</v>
      </c>
      <c r="H11810">
        <f t="shared" si="184"/>
        <v>0</v>
      </c>
    </row>
    <row r="11811" spans="1:8" x14ac:dyDescent="0.3">
      <c r="A11811" s="9">
        <v>180156159</v>
      </c>
      <c r="B11811" s="8">
        <v>43319.740011574075</v>
      </c>
      <c r="C11811" s="7" t="s">
        <v>23</v>
      </c>
      <c r="D11811" s="7" t="s">
        <v>526</v>
      </c>
      <c r="E11811" s="8">
        <v>43319.849791666667</v>
      </c>
      <c r="F11811" s="7" t="s">
        <v>25</v>
      </c>
      <c r="G11811" s="7" t="s">
        <v>190</v>
      </c>
      <c r="H11811">
        <f t="shared" si="184"/>
        <v>0</v>
      </c>
    </row>
    <row r="11812" spans="1:8" x14ac:dyDescent="0.3">
      <c r="A11812" s="9">
        <v>180156159</v>
      </c>
      <c r="B11812" s="8">
        <v>43319.740011574075</v>
      </c>
      <c r="C11812" s="7" t="s">
        <v>23</v>
      </c>
      <c r="D11812" s="7" t="s">
        <v>526</v>
      </c>
      <c r="E11812" s="8">
        <v>43319.846087962964</v>
      </c>
      <c r="F11812" s="7" t="s">
        <v>31</v>
      </c>
      <c r="G11812" s="7" t="s">
        <v>190</v>
      </c>
      <c r="H11812">
        <f t="shared" si="184"/>
        <v>0</v>
      </c>
    </row>
    <row r="11813" spans="1:8" x14ac:dyDescent="0.3">
      <c r="A11813" s="9">
        <v>180156159</v>
      </c>
      <c r="B11813" s="8">
        <v>43319.740011574075</v>
      </c>
      <c r="C11813" s="7" t="s">
        <v>23</v>
      </c>
      <c r="D11813" s="7" t="s">
        <v>526</v>
      </c>
      <c r="E11813" s="8">
        <v>43319.840092592596</v>
      </c>
      <c r="F11813" s="7" t="s">
        <v>29</v>
      </c>
      <c r="G11813" s="7" t="s">
        <v>190</v>
      </c>
      <c r="H11813">
        <f t="shared" si="184"/>
        <v>0</v>
      </c>
    </row>
    <row r="11814" spans="1:8" x14ac:dyDescent="0.3">
      <c r="A11814" s="9">
        <v>180156159</v>
      </c>
      <c r="B11814" s="8">
        <v>43319.740011574075</v>
      </c>
      <c r="C11814" s="7" t="s">
        <v>23</v>
      </c>
      <c r="D11814" s="7" t="s">
        <v>526</v>
      </c>
      <c r="E11814" s="8">
        <v>43319.839861111112</v>
      </c>
      <c r="F11814" s="7" t="s">
        <v>212</v>
      </c>
      <c r="H11814">
        <f t="shared" si="184"/>
        <v>0</v>
      </c>
    </row>
    <row r="11815" spans="1:8" x14ac:dyDescent="0.3">
      <c r="A11815" s="9">
        <v>180156159</v>
      </c>
      <c r="B11815" s="8">
        <v>43319.740011574075</v>
      </c>
      <c r="C11815" s="7" t="s">
        <v>23</v>
      </c>
      <c r="D11815" s="7" t="s">
        <v>526</v>
      </c>
      <c r="E11815" s="8">
        <v>43319.805636574078</v>
      </c>
      <c r="F11815" s="7" t="s">
        <v>25</v>
      </c>
      <c r="G11815" s="7" t="s">
        <v>190</v>
      </c>
      <c r="H11815">
        <f t="shared" si="184"/>
        <v>0</v>
      </c>
    </row>
    <row r="11816" spans="1:8" x14ac:dyDescent="0.3">
      <c r="A11816" s="9">
        <v>180156159</v>
      </c>
      <c r="B11816" s="8">
        <v>43319.740011574075</v>
      </c>
      <c r="C11816" s="7" t="s">
        <v>23</v>
      </c>
      <c r="D11816" s="7" t="s">
        <v>526</v>
      </c>
      <c r="E11816" s="8">
        <v>43319.789131944446</v>
      </c>
      <c r="F11816" s="7" t="s">
        <v>25</v>
      </c>
      <c r="G11816" s="7" t="s">
        <v>170</v>
      </c>
      <c r="H11816">
        <f t="shared" si="184"/>
        <v>0</v>
      </c>
    </row>
    <row r="11817" spans="1:8" x14ac:dyDescent="0.3">
      <c r="A11817" s="9">
        <v>180156159</v>
      </c>
      <c r="B11817" s="8">
        <v>43319.740011574075</v>
      </c>
      <c r="C11817" s="7" t="s">
        <v>23</v>
      </c>
      <c r="D11817" s="7" t="s">
        <v>526</v>
      </c>
      <c r="E11817" s="8">
        <v>43319.74796296296</v>
      </c>
      <c r="F11817" s="7" t="s">
        <v>25</v>
      </c>
      <c r="G11817" s="7" t="s">
        <v>76</v>
      </c>
      <c r="H11817">
        <f t="shared" si="184"/>
        <v>0</v>
      </c>
    </row>
    <row r="11818" spans="1:8" x14ac:dyDescent="0.3">
      <c r="A11818" s="9">
        <v>180156159</v>
      </c>
      <c r="B11818" s="8">
        <v>43319.740011574075</v>
      </c>
      <c r="C11818" s="7" t="s">
        <v>23</v>
      </c>
      <c r="D11818" s="7" t="s">
        <v>526</v>
      </c>
      <c r="E11818" s="8">
        <v>43319.747777777775</v>
      </c>
      <c r="F11818" s="7" t="s">
        <v>31</v>
      </c>
      <c r="G11818" s="7" t="s">
        <v>190</v>
      </c>
      <c r="H11818">
        <f t="shared" si="184"/>
        <v>0</v>
      </c>
    </row>
    <row r="11819" spans="1:8" x14ac:dyDescent="0.3">
      <c r="A11819" s="9">
        <v>180156159</v>
      </c>
      <c r="B11819" s="8">
        <v>43319.740011574075</v>
      </c>
      <c r="C11819" s="7" t="s">
        <v>23</v>
      </c>
      <c r="D11819" s="7" t="s">
        <v>526</v>
      </c>
      <c r="E11819" s="8">
        <v>43319.74726851852</v>
      </c>
      <c r="F11819" s="7" t="s">
        <v>29</v>
      </c>
      <c r="G11819" s="7" t="s">
        <v>76</v>
      </c>
      <c r="H11819">
        <f t="shared" si="184"/>
        <v>0</v>
      </c>
    </row>
    <row r="11820" spans="1:8" x14ac:dyDescent="0.3">
      <c r="A11820" s="9">
        <v>180156159</v>
      </c>
      <c r="B11820" s="8">
        <v>43319.740011574075</v>
      </c>
      <c r="C11820" s="7" t="s">
        <v>23</v>
      </c>
      <c r="D11820" s="7" t="s">
        <v>526</v>
      </c>
      <c r="E11820" s="8">
        <v>43319.746666666666</v>
      </c>
      <c r="F11820" s="7" t="s">
        <v>32</v>
      </c>
      <c r="G11820" s="7" t="s">
        <v>170</v>
      </c>
      <c r="H11820">
        <f t="shared" si="184"/>
        <v>0</v>
      </c>
    </row>
    <row r="11821" spans="1:8" x14ac:dyDescent="0.3">
      <c r="A11821" s="9">
        <v>180156159</v>
      </c>
      <c r="B11821" s="8">
        <v>43319.740011574075</v>
      </c>
      <c r="C11821" s="7" t="s">
        <v>23</v>
      </c>
      <c r="D11821" s="7" t="s">
        <v>526</v>
      </c>
      <c r="E11821" s="8">
        <v>43319.744571759256</v>
      </c>
      <c r="F11821" s="7" t="s">
        <v>31</v>
      </c>
      <c r="G11821" s="7" t="s">
        <v>170</v>
      </c>
      <c r="H11821">
        <f t="shared" si="184"/>
        <v>0</v>
      </c>
    </row>
    <row r="11822" spans="1:8" x14ac:dyDescent="0.3">
      <c r="A11822" s="9">
        <v>180156159</v>
      </c>
      <c r="B11822" s="8">
        <v>43319.740011574075</v>
      </c>
      <c r="C11822" s="7" t="s">
        <v>23</v>
      </c>
      <c r="D11822" s="7" t="s">
        <v>526</v>
      </c>
      <c r="E11822" s="8">
        <v>43319.743738425925</v>
      </c>
      <c r="F11822" s="7" t="s">
        <v>29</v>
      </c>
      <c r="G11822" s="7" t="s">
        <v>190</v>
      </c>
      <c r="H11822">
        <f t="shared" si="184"/>
        <v>0</v>
      </c>
    </row>
    <row r="11823" spans="1:8" x14ac:dyDescent="0.3">
      <c r="A11823" s="9">
        <v>180156159</v>
      </c>
      <c r="B11823" s="8">
        <v>43319.740011574075</v>
      </c>
      <c r="C11823" s="7" t="s">
        <v>23</v>
      </c>
      <c r="D11823" s="7" t="s">
        <v>526</v>
      </c>
      <c r="E11823" s="8">
        <v>43319.742673611108</v>
      </c>
      <c r="F11823" s="7" t="s">
        <v>29</v>
      </c>
      <c r="G11823" s="7" t="s">
        <v>170</v>
      </c>
      <c r="H11823">
        <f t="shared" si="184"/>
        <v>0</v>
      </c>
    </row>
    <row r="11824" spans="1:8" x14ac:dyDescent="0.3">
      <c r="A11824" s="9">
        <v>180156410</v>
      </c>
      <c r="B11824" s="8">
        <v>43320.279097222221</v>
      </c>
      <c r="C11824" s="7" t="s">
        <v>36</v>
      </c>
      <c r="D11824" s="7" t="s">
        <v>318</v>
      </c>
      <c r="E11824" s="8">
        <v>43320.32335648148</v>
      </c>
      <c r="F11824" s="7" t="s">
        <v>25</v>
      </c>
      <c r="G11824" s="7" t="s">
        <v>42</v>
      </c>
      <c r="H11824">
        <f t="shared" si="184"/>
        <v>1</v>
      </c>
    </row>
    <row r="11825" spans="1:8" x14ac:dyDescent="0.3">
      <c r="A11825" s="9">
        <v>180156410</v>
      </c>
      <c r="B11825" s="8">
        <v>43320.279097222221</v>
      </c>
      <c r="C11825" s="7" t="s">
        <v>36</v>
      </c>
      <c r="D11825" s="7" t="s">
        <v>318</v>
      </c>
      <c r="E11825" s="8">
        <v>43320.320277777777</v>
      </c>
      <c r="F11825" s="7" t="s">
        <v>25</v>
      </c>
      <c r="G11825" s="7" t="s">
        <v>241</v>
      </c>
      <c r="H11825">
        <f t="shared" si="184"/>
        <v>0</v>
      </c>
    </row>
    <row r="11826" spans="1:8" x14ac:dyDescent="0.3">
      <c r="A11826" s="9">
        <v>180156410</v>
      </c>
      <c r="B11826" s="8">
        <v>43320.279097222221</v>
      </c>
      <c r="C11826" s="7" t="s">
        <v>36</v>
      </c>
      <c r="D11826" s="7" t="s">
        <v>318</v>
      </c>
      <c r="E11826" s="8">
        <v>43320.31590277778</v>
      </c>
      <c r="F11826" s="7" t="s">
        <v>31</v>
      </c>
      <c r="G11826" s="7" t="s">
        <v>42</v>
      </c>
      <c r="H11826">
        <f t="shared" si="184"/>
        <v>0</v>
      </c>
    </row>
    <row r="11827" spans="1:8" x14ac:dyDescent="0.3">
      <c r="A11827" s="9">
        <v>180156410</v>
      </c>
      <c r="B11827" s="8">
        <v>43320.279097222221</v>
      </c>
      <c r="C11827" s="7" t="s">
        <v>36</v>
      </c>
      <c r="D11827" s="7" t="s">
        <v>318</v>
      </c>
      <c r="E11827" s="8">
        <v>43320.295567129629</v>
      </c>
      <c r="F11827" s="7" t="s">
        <v>32</v>
      </c>
      <c r="G11827" s="7" t="s">
        <v>241</v>
      </c>
      <c r="H11827">
        <f t="shared" si="184"/>
        <v>0</v>
      </c>
    </row>
    <row r="11828" spans="1:8" x14ac:dyDescent="0.3">
      <c r="A11828" s="9">
        <v>180156410</v>
      </c>
      <c r="B11828" s="8">
        <v>43320.279097222221</v>
      </c>
      <c r="C11828" s="7" t="s">
        <v>36</v>
      </c>
      <c r="D11828" s="7" t="s">
        <v>318</v>
      </c>
      <c r="E11828" s="8">
        <v>43320.295428240737</v>
      </c>
      <c r="F11828" s="7" t="s">
        <v>32</v>
      </c>
      <c r="G11828" s="7" t="s">
        <v>241</v>
      </c>
      <c r="H11828">
        <f t="shared" si="184"/>
        <v>0</v>
      </c>
    </row>
    <row r="11829" spans="1:8" x14ac:dyDescent="0.3">
      <c r="A11829" s="9">
        <v>180156410</v>
      </c>
      <c r="B11829" s="8">
        <v>43320.279097222221</v>
      </c>
      <c r="C11829" s="7" t="s">
        <v>36</v>
      </c>
      <c r="D11829" s="7" t="s">
        <v>318</v>
      </c>
      <c r="E11829" s="8">
        <v>43320.290844907409</v>
      </c>
      <c r="F11829" s="7" t="s">
        <v>32</v>
      </c>
      <c r="G11829" s="7" t="s">
        <v>241</v>
      </c>
      <c r="H11829">
        <f t="shared" si="184"/>
        <v>0</v>
      </c>
    </row>
    <row r="11830" spans="1:8" x14ac:dyDescent="0.3">
      <c r="A11830" s="9">
        <v>180156410</v>
      </c>
      <c r="B11830" s="8">
        <v>43320.279097222221</v>
      </c>
      <c r="C11830" s="7" t="s">
        <v>36</v>
      </c>
      <c r="D11830" s="7" t="s">
        <v>318</v>
      </c>
      <c r="E11830" s="8">
        <v>43320.287673611114</v>
      </c>
      <c r="F11830" s="7" t="s">
        <v>32</v>
      </c>
      <c r="G11830" s="7" t="s">
        <v>241</v>
      </c>
      <c r="H11830">
        <f t="shared" si="184"/>
        <v>0</v>
      </c>
    </row>
    <row r="11831" spans="1:8" x14ac:dyDescent="0.3">
      <c r="A11831" s="9">
        <v>180156410</v>
      </c>
      <c r="B11831" s="8">
        <v>43320.279097222221</v>
      </c>
      <c r="C11831" s="7" t="s">
        <v>36</v>
      </c>
      <c r="D11831" s="7" t="s">
        <v>318</v>
      </c>
      <c r="E11831" s="8">
        <v>43320.285462962966</v>
      </c>
      <c r="F11831" s="7" t="s">
        <v>31</v>
      </c>
      <c r="G11831" s="7" t="s">
        <v>241</v>
      </c>
      <c r="H11831">
        <f t="shared" si="184"/>
        <v>0</v>
      </c>
    </row>
    <row r="11832" spans="1:8" x14ac:dyDescent="0.3">
      <c r="A11832" s="9">
        <v>180156410</v>
      </c>
      <c r="B11832" s="8">
        <v>43320.279097222221</v>
      </c>
      <c r="C11832" s="7" t="s">
        <v>36</v>
      </c>
      <c r="D11832" s="7" t="s">
        <v>318</v>
      </c>
      <c r="E11832" s="8">
        <v>43320.281793981485</v>
      </c>
      <c r="F11832" s="7" t="s">
        <v>25</v>
      </c>
      <c r="G11832" s="7" t="s">
        <v>65</v>
      </c>
      <c r="H11832">
        <f t="shared" si="184"/>
        <v>0</v>
      </c>
    </row>
    <row r="11833" spans="1:8" x14ac:dyDescent="0.3">
      <c r="A11833" s="9">
        <v>180156410</v>
      </c>
      <c r="B11833" s="8">
        <v>43320.279097222221</v>
      </c>
      <c r="C11833" s="7" t="s">
        <v>36</v>
      </c>
      <c r="D11833" s="7" t="s">
        <v>318</v>
      </c>
      <c r="E11833" s="8">
        <v>43320.281759259262</v>
      </c>
      <c r="F11833" s="7" t="s">
        <v>29</v>
      </c>
      <c r="G11833" s="7" t="s">
        <v>241</v>
      </c>
      <c r="H11833">
        <f t="shared" si="184"/>
        <v>0</v>
      </c>
    </row>
    <row r="11834" spans="1:8" x14ac:dyDescent="0.3">
      <c r="A11834" s="9">
        <v>180156410</v>
      </c>
      <c r="B11834" s="8">
        <v>43320.279097222221</v>
      </c>
      <c r="C11834" s="7" t="s">
        <v>36</v>
      </c>
      <c r="D11834" s="7" t="s">
        <v>318</v>
      </c>
      <c r="E11834" s="8">
        <v>43320.280925925923</v>
      </c>
      <c r="F11834" s="7" t="s">
        <v>29</v>
      </c>
      <c r="G11834" s="7" t="s">
        <v>65</v>
      </c>
      <c r="H11834">
        <f t="shared" si="184"/>
        <v>0</v>
      </c>
    </row>
    <row r="11835" spans="1:8" x14ac:dyDescent="0.3">
      <c r="A11835" s="9">
        <v>180156475</v>
      </c>
      <c r="B11835" s="8">
        <v>43320.336076388892</v>
      </c>
      <c r="C11835" s="7" t="s">
        <v>36</v>
      </c>
      <c r="D11835" s="7" t="s">
        <v>439</v>
      </c>
      <c r="E11835" s="8">
        <v>43320.401944444442</v>
      </c>
      <c r="F11835" s="7" t="s">
        <v>25</v>
      </c>
      <c r="G11835" s="7" t="s">
        <v>65</v>
      </c>
      <c r="H11835">
        <f t="shared" si="184"/>
        <v>1</v>
      </c>
    </row>
    <row r="11836" spans="1:8" x14ac:dyDescent="0.3">
      <c r="A11836" s="9">
        <v>180156475</v>
      </c>
      <c r="B11836" s="8">
        <v>43320.336076388892</v>
      </c>
      <c r="C11836" s="7" t="s">
        <v>36</v>
      </c>
      <c r="D11836" s="7" t="s">
        <v>439</v>
      </c>
      <c r="E11836" s="8">
        <v>43320.390509259261</v>
      </c>
      <c r="F11836" s="7" t="s">
        <v>25</v>
      </c>
      <c r="G11836" s="7" t="s">
        <v>848</v>
      </c>
      <c r="H11836">
        <f t="shared" si="184"/>
        <v>0</v>
      </c>
    </row>
    <row r="11837" spans="1:8" x14ac:dyDescent="0.3">
      <c r="A11837" s="9">
        <v>180156475</v>
      </c>
      <c r="B11837" s="8">
        <v>43320.336076388892</v>
      </c>
      <c r="C11837" s="7" t="s">
        <v>36</v>
      </c>
      <c r="D11837" s="7" t="s">
        <v>439</v>
      </c>
      <c r="E11837" s="8">
        <v>43320.3825</v>
      </c>
      <c r="F11837" s="7" t="s">
        <v>63</v>
      </c>
      <c r="G11837" s="7" t="s">
        <v>65</v>
      </c>
      <c r="H11837">
        <f t="shared" si="184"/>
        <v>0</v>
      </c>
    </row>
    <row r="11838" spans="1:8" x14ac:dyDescent="0.3">
      <c r="A11838" s="9">
        <v>180156475</v>
      </c>
      <c r="B11838" s="8">
        <v>43320.336076388892</v>
      </c>
      <c r="C11838" s="7" t="s">
        <v>36</v>
      </c>
      <c r="D11838" s="7" t="s">
        <v>439</v>
      </c>
      <c r="E11838" s="8">
        <v>43320.382106481484</v>
      </c>
      <c r="F11838" s="7" t="s">
        <v>31</v>
      </c>
      <c r="G11838" s="7" t="s">
        <v>848</v>
      </c>
      <c r="H11838">
        <f t="shared" si="184"/>
        <v>0</v>
      </c>
    </row>
    <row r="11839" spans="1:8" x14ac:dyDescent="0.3">
      <c r="A11839" s="9">
        <v>180156475</v>
      </c>
      <c r="B11839" s="8">
        <v>43320.336076388892</v>
      </c>
      <c r="C11839" s="7" t="s">
        <v>36</v>
      </c>
      <c r="D11839" s="7" t="s">
        <v>439</v>
      </c>
      <c r="E11839" s="8">
        <v>43320.38013888889</v>
      </c>
      <c r="F11839" s="7" t="s">
        <v>25</v>
      </c>
      <c r="G11839" s="7" t="s">
        <v>64</v>
      </c>
      <c r="H11839">
        <f t="shared" si="184"/>
        <v>0</v>
      </c>
    </row>
    <row r="11840" spans="1:8" x14ac:dyDescent="0.3">
      <c r="A11840" s="9">
        <v>180156475</v>
      </c>
      <c r="B11840" s="8">
        <v>43320.336076388892</v>
      </c>
      <c r="C11840" s="7" t="s">
        <v>36</v>
      </c>
      <c r="D11840" s="7" t="s">
        <v>439</v>
      </c>
      <c r="E11840" s="8">
        <v>43320.377002314817</v>
      </c>
      <c r="F11840" s="7" t="s">
        <v>25</v>
      </c>
      <c r="G11840" s="7" t="s">
        <v>60</v>
      </c>
      <c r="H11840">
        <f t="shared" si="184"/>
        <v>0</v>
      </c>
    </row>
    <row r="11841" spans="1:8" x14ac:dyDescent="0.3">
      <c r="A11841" s="9">
        <v>180156475</v>
      </c>
      <c r="B11841" s="8">
        <v>43320.336076388892</v>
      </c>
      <c r="C11841" s="7" t="s">
        <v>36</v>
      </c>
      <c r="D11841" s="7" t="s">
        <v>439</v>
      </c>
      <c r="E11841" s="8">
        <v>43320.375555555554</v>
      </c>
      <c r="F11841" s="7" t="s">
        <v>25</v>
      </c>
      <c r="G11841" s="7" t="s">
        <v>42</v>
      </c>
      <c r="H11841">
        <f t="shared" si="184"/>
        <v>0</v>
      </c>
    </row>
    <row r="11842" spans="1:8" x14ac:dyDescent="0.3">
      <c r="A11842" s="9">
        <v>180156475</v>
      </c>
      <c r="B11842" s="8">
        <v>43320.336076388892</v>
      </c>
      <c r="C11842" s="7" t="s">
        <v>36</v>
      </c>
      <c r="D11842" s="7" t="s">
        <v>439</v>
      </c>
      <c r="E11842" s="8">
        <v>43320.374513888892</v>
      </c>
      <c r="F11842" s="7" t="s">
        <v>25</v>
      </c>
      <c r="G11842" s="7" t="s">
        <v>43</v>
      </c>
      <c r="H11842">
        <f t="shared" si="184"/>
        <v>0</v>
      </c>
    </row>
    <row r="11843" spans="1:8" x14ac:dyDescent="0.3">
      <c r="A11843" s="9">
        <v>180156475</v>
      </c>
      <c r="B11843" s="8">
        <v>43320.336076388892</v>
      </c>
      <c r="C11843" s="7" t="s">
        <v>36</v>
      </c>
      <c r="D11843" s="7" t="s">
        <v>439</v>
      </c>
      <c r="E11843" s="8">
        <v>43320.374340277776</v>
      </c>
      <c r="F11843" s="7" t="s">
        <v>32</v>
      </c>
      <c r="G11843" s="7" t="s">
        <v>65</v>
      </c>
      <c r="H11843">
        <f t="shared" ref="H11843:H11906" si="185">IF(AND(A11843&lt;&gt;A11842,C11843="PD Accident    "),1,0)</f>
        <v>0</v>
      </c>
    </row>
    <row r="11844" spans="1:8" x14ac:dyDescent="0.3">
      <c r="A11844" s="9">
        <v>180156475</v>
      </c>
      <c r="B11844" s="8">
        <v>43320.336076388892</v>
      </c>
      <c r="C11844" s="7" t="s">
        <v>36</v>
      </c>
      <c r="D11844" s="7" t="s">
        <v>439</v>
      </c>
      <c r="E11844" s="8">
        <v>43320.374016203707</v>
      </c>
      <c r="F11844" s="7" t="s">
        <v>32</v>
      </c>
      <c r="G11844" s="7" t="s">
        <v>65</v>
      </c>
      <c r="H11844">
        <f t="shared" si="185"/>
        <v>0</v>
      </c>
    </row>
    <row r="11845" spans="1:8" x14ac:dyDescent="0.3">
      <c r="A11845" s="9">
        <v>180156475</v>
      </c>
      <c r="B11845" s="8">
        <v>43320.336076388892</v>
      </c>
      <c r="C11845" s="7" t="s">
        <v>36</v>
      </c>
      <c r="D11845" s="7" t="s">
        <v>439</v>
      </c>
      <c r="E11845" s="8">
        <v>43320.367430555554</v>
      </c>
      <c r="F11845" s="7" t="s">
        <v>31</v>
      </c>
      <c r="G11845" s="7" t="s">
        <v>43</v>
      </c>
      <c r="H11845">
        <f t="shared" si="185"/>
        <v>0</v>
      </c>
    </row>
    <row r="11846" spans="1:8" x14ac:dyDescent="0.3">
      <c r="A11846" s="9">
        <v>180156475</v>
      </c>
      <c r="B11846" s="8">
        <v>43320.336076388892</v>
      </c>
      <c r="C11846" s="7" t="s">
        <v>36</v>
      </c>
      <c r="D11846" s="7" t="s">
        <v>439</v>
      </c>
      <c r="E11846" s="8">
        <v>43320.367407407408</v>
      </c>
      <c r="F11846" s="7" t="s">
        <v>31</v>
      </c>
      <c r="G11846" s="7" t="s">
        <v>60</v>
      </c>
      <c r="H11846">
        <f t="shared" si="185"/>
        <v>0</v>
      </c>
    </row>
    <row r="11847" spans="1:8" x14ac:dyDescent="0.3">
      <c r="A11847" s="9">
        <v>180156475</v>
      </c>
      <c r="B11847" s="8">
        <v>43320.336076388892</v>
      </c>
      <c r="C11847" s="7" t="s">
        <v>36</v>
      </c>
      <c r="D11847" s="7" t="s">
        <v>439</v>
      </c>
      <c r="E11847" s="8">
        <v>43320.367372685185</v>
      </c>
      <c r="F11847" s="7" t="s">
        <v>31</v>
      </c>
      <c r="G11847" s="7" t="s">
        <v>64</v>
      </c>
      <c r="H11847">
        <f t="shared" si="185"/>
        <v>0</v>
      </c>
    </row>
    <row r="11848" spans="1:8" x14ac:dyDescent="0.3">
      <c r="A11848" s="9">
        <v>180156475</v>
      </c>
      <c r="B11848" s="8">
        <v>43320.336076388892</v>
      </c>
      <c r="C11848" s="7" t="s">
        <v>36</v>
      </c>
      <c r="D11848" s="7" t="s">
        <v>439</v>
      </c>
      <c r="E11848" s="8">
        <v>43320.354826388888</v>
      </c>
      <c r="F11848" s="7" t="s">
        <v>25</v>
      </c>
      <c r="G11848" s="7" t="s">
        <v>244</v>
      </c>
      <c r="H11848">
        <f t="shared" si="185"/>
        <v>0</v>
      </c>
    </row>
    <row r="11849" spans="1:8" x14ac:dyDescent="0.3">
      <c r="A11849" s="9">
        <v>180156475</v>
      </c>
      <c r="B11849" s="8">
        <v>43320.336076388892</v>
      </c>
      <c r="C11849" s="7" t="s">
        <v>36</v>
      </c>
      <c r="D11849" s="7" t="s">
        <v>439</v>
      </c>
      <c r="E11849" s="8">
        <v>43320.353668981479</v>
      </c>
      <c r="F11849" s="7" t="s">
        <v>32</v>
      </c>
      <c r="G11849" s="7" t="s">
        <v>65</v>
      </c>
      <c r="H11849">
        <f t="shared" si="185"/>
        <v>0</v>
      </c>
    </row>
    <row r="11850" spans="1:8" x14ac:dyDescent="0.3">
      <c r="A11850" s="9">
        <v>180156475</v>
      </c>
      <c r="B11850" s="8">
        <v>43320.336076388892</v>
      </c>
      <c r="C11850" s="7" t="s">
        <v>36</v>
      </c>
      <c r="D11850" s="7" t="s">
        <v>439</v>
      </c>
      <c r="E11850" s="8">
        <v>43320.352939814817</v>
      </c>
      <c r="F11850" s="7" t="s">
        <v>32</v>
      </c>
      <c r="G11850" s="7" t="s">
        <v>65</v>
      </c>
      <c r="H11850">
        <f t="shared" si="185"/>
        <v>0</v>
      </c>
    </row>
    <row r="11851" spans="1:8" x14ac:dyDescent="0.3">
      <c r="A11851" s="9">
        <v>180156475</v>
      </c>
      <c r="B11851" s="8">
        <v>43320.336076388892</v>
      </c>
      <c r="C11851" s="7" t="s">
        <v>36</v>
      </c>
      <c r="D11851" s="7" t="s">
        <v>439</v>
      </c>
      <c r="E11851" s="8">
        <v>43320.352280092593</v>
      </c>
      <c r="F11851" s="7" t="s">
        <v>32</v>
      </c>
      <c r="G11851" s="7" t="s">
        <v>65</v>
      </c>
      <c r="H11851">
        <f t="shared" si="185"/>
        <v>0</v>
      </c>
    </row>
    <row r="11852" spans="1:8" x14ac:dyDescent="0.3">
      <c r="A11852" s="9">
        <v>180156475</v>
      </c>
      <c r="B11852" s="8">
        <v>43320.336076388892</v>
      </c>
      <c r="C11852" s="7" t="s">
        <v>36</v>
      </c>
      <c r="D11852" s="7" t="s">
        <v>439</v>
      </c>
      <c r="E11852" s="8">
        <v>43320.351319444446</v>
      </c>
      <c r="F11852" s="7" t="s">
        <v>32</v>
      </c>
      <c r="G11852" s="7" t="s">
        <v>65</v>
      </c>
      <c r="H11852">
        <f t="shared" si="185"/>
        <v>0</v>
      </c>
    </row>
    <row r="11853" spans="1:8" x14ac:dyDescent="0.3">
      <c r="A11853" s="9">
        <v>180156475</v>
      </c>
      <c r="B11853" s="8">
        <v>43320.336076388892</v>
      </c>
      <c r="C11853" s="7" t="s">
        <v>36</v>
      </c>
      <c r="D11853" s="7" t="s">
        <v>439</v>
      </c>
      <c r="E11853" s="8">
        <v>43320.34951388889</v>
      </c>
      <c r="F11853" s="7" t="s">
        <v>25</v>
      </c>
      <c r="G11853" s="7" t="s">
        <v>241</v>
      </c>
      <c r="H11853">
        <f t="shared" si="185"/>
        <v>0</v>
      </c>
    </row>
    <row r="11854" spans="1:8" x14ac:dyDescent="0.3">
      <c r="A11854" s="9">
        <v>180156475</v>
      </c>
      <c r="B11854" s="8">
        <v>43320.336076388892</v>
      </c>
      <c r="C11854" s="7" t="s">
        <v>36</v>
      </c>
      <c r="D11854" s="7" t="s">
        <v>439</v>
      </c>
      <c r="E11854" s="8">
        <v>43320.348680555559</v>
      </c>
      <c r="F11854" s="7" t="s">
        <v>32</v>
      </c>
      <c r="G11854" s="7" t="s">
        <v>65</v>
      </c>
      <c r="H11854">
        <f t="shared" si="185"/>
        <v>0</v>
      </c>
    </row>
    <row r="11855" spans="1:8" x14ac:dyDescent="0.3">
      <c r="A11855" s="9">
        <v>180156475</v>
      </c>
      <c r="B11855" s="8">
        <v>43320.336076388892</v>
      </c>
      <c r="C11855" s="7" t="s">
        <v>36</v>
      </c>
      <c r="D11855" s="7" t="s">
        <v>439</v>
      </c>
      <c r="E11855" s="8">
        <v>43320.348506944443</v>
      </c>
      <c r="F11855" s="7" t="s">
        <v>31</v>
      </c>
      <c r="G11855" s="7" t="s">
        <v>65</v>
      </c>
      <c r="H11855">
        <f t="shared" si="185"/>
        <v>0</v>
      </c>
    </row>
    <row r="11856" spans="1:8" x14ac:dyDescent="0.3">
      <c r="A11856" s="9">
        <v>180156475</v>
      </c>
      <c r="B11856" s="8">
        <v>43320.336076388892</v>
      </c>
      <c r="C11856" s="7" t="s">
        <v>36</v>
      </c>
      <c r="D11856" s="7" t="s">
        <v>439</v>
      </c>
      <c r="E11856" s="8">
        <v>43320.347997685189</v>
      </c>
      <c r="F11856" s="7" t="s">
        <v>29</v>
      </c>
      <c r="G11856" s="7" t="s">
        <v>43</v>
      </c>
      <c r="H11856">
        <f t="shared" si="185"/>
        <v>0</v>
      </c>
    </row>
    <row r="11857" spans="1:8" x14ac:dyDescent="0.3">
      <c r="A11857" s="9">
        <v>180156475</v>
      </c>
      <c r="B11857" s="8">
        <v>43320.336076388892</v>
      </c>
      <c r="C11857" s="7" t="s">
        <v>36</v>
      </c>
      <c r="D11857" s="7" t="s">
        <v>439</v>
      </c>
      <c r="E11857" s="8">
        <v>43320.344560185185</v>
      </c>
      <c r="F11857" s="7" t="s">
        <v>32</v>
      </c>
      <c r="G11857" s="7" t="s">
        <v>241</v>
      </c>
      <c r="H11857">
        <f t="shared" si="185"/>
        <v>0</v>
      </c>
    </row>
    <row r="11858" spans="1:8" x14ac:dyDescent="0.3">
      <c r="A11858" s="9">
        <v>180156475</v>
      </c>
      <c r="B11858" s="8">
        <v>43320.336076388892</v>
      </c>
      <c r="C11858" s="7" t="s">
        <v>36</v>
      </c>
      <c r="D11858" s="7" t="s">
        <v>439</v>
      </c>
      <c r="E11858" s="8">
        <v>43320.342245370368</v>
      </c>
      <c r="F11858" s="7" t="s">
        <v>29</v>
      </c>
      <c r="G11858" s="7" t="s">
        <v>244</v>
      </c>
      <c r="H11858">
        <f t="shared" si="185"/>
        <v>0</v>
      </c>
    </row>
    <row r="11859" spans="1:8" x14ac:dyDescent="0.3">
      <c r="A11859" s="9">
        <v>180156475</v>
      </c>
      <c r="B11859" s="8">
        <v>43320.336076388892</v>
      </c>
      <c r="C11859" s="7" t="s">
        <v>36</v>
      </c>
      <c r="D11859" s="7" t="s">
        <v>439</v>
      </c>
      <c r="E11859" s="8">
        <v>43320.33966435185</v>
      </c>
      <c r="F11859" s="7" t="s">
        <v>29</v>
      </c>
      <c r="G11859" s="7" t="s">
        <v>60</v>
      </c>
      <c r="H11859">
        <f t="shared" si="185"/>
        <v>0</v>
      </c>
    </row>
    <row r="11860" spans="1:8" x14ac:dyDescent="0.3">
      <c r="A11860" s="9">
        <v>180156475</v>
      </c>
      <c r="B11860" s="8">
        <v>43320.336076388892</v>
      </c>
      <c r="C11860" s="7" t="s">
        <v>36</v>
      </c>
      <c r="D11860" s="7" t="s">
        <v>439</v>
      </c>
      <c r="E11860" s="8">
        <v>43320.339421296296</v>
      </c>
      <c r="F11860" s="7" t="s">
        <v>29</v>
      </c>
      <c r="G11860" s="7" t="s">
        <v>64</v>
      </c>
      <c r="H11860">
        <f t="shared" si="185"/>
        <v>0</v>
      </c>
    </row>
    <row r="11861" spans="1:8" x14ac:dyDescent="0.3">
      <c r="A11861" s="9">
        <v>180156475</v>
      </c>
      <c r="B11861" s="8">
        <v>43320.336076388892</v>
      </c>
      <c r="C11861" s="7" t="s">
        <v>36</v>
      </c>
      <c r="D11861" s="7" t="s">
        <v>439</v>
      </c>
      <c r="E11861" s="8">
        <v>43320.337060185186</v>
      </c>
      <c r="F11861" s="7" t="s">
        <v>31</v>
      </c>
      <c r="G11861" s="7" t="s">
        <v>42</v>
      </c>
      <c r="H11861">
        <f t="shared" si="185"/>
        <v>0</v>
      </c>
    </row>
    <row r="11862" spans="1:8" x14ac:dyDescent="0.3">
      <c r="A11862" s="9">
        <v>180156475</v>
      </c>
      <c r="B11862" s="8">
        <v>43320.336076388892</v>
      </c>
      <c r="C11862" s="7" t="s">
        <v>36</v>
      </c>
      <c r="D11862" s="7" t="s">
        <v>439</v>
      </c>
      <c r="E11862" s="8">
        <v>43320.336770833332</v>
      </c>
      <c r="F11862" s="7" t="s">
        <v>25</v>
      </c>
      <c r="G11862" s="7" t="s">
        <v>499</v>
      </c>
      <c r="H11862">
        <f t="shared" si="185"/>
        <v>0</v>
      </c>
    </row>
    <row r="11863" spans="1:8" x14ac:dyDescent="0.3">
      <c r="A11863" s="9">
        <v>180156475</v>
      </c>
      <c r="B11863" s="8">
        <v>43320.336076388892</v>
      </c>
      <c r="C11863" s="7" t="s">
        <v>36</v>
      </c>
      <c r="D11863" s="7" t="s">
        <v>439</v>
      </c>
      <c r="E11863" s="8">
        <v>43320.336643518516</v>
      </c>
      <c r="F11863" s="7" t="s">
        <v>29</v>
      </c>
      <c r="G11863" s="7" t="s">
        <v>499</v>
      </c>
      <c r="H11863">
        <f t="shared" si="185"/>
        <v>0</v>
      </c>
    </row>
    <row r="11864" spans="1:8" x14ac:dyDescent="0.3">
      <c r="A11864" s="9">
        <v>180156475</v>
      </c>
      <c r="B11864" s="8">
        <v>43320.336076388892</v>
      </c>
      <c r="C11864" s="7" t="s">
        <v>36</v>
      </c>
      <c r="D11864" s="7" t="s">
        <v>439</v>
      </c>
      <c r="E11864" s="8">
        <v>43320.336354166669</v>
      </c>
      <c r="F11864" s="7" t="s">
        <v>29</v>
      </c>
      <c r="G11864" s="7" t="s">
        <v>65</v>
      </c>
      <c r="H11864">
        <f t="shared" si="185"/>
        <v>0</v>
      </c>
    </row>
    <row r="11865" spans="1:8" x14ac:dyDescent="0.3">
      <c r="A11865" s="9">
        <v>180156475</v>
      </c>
      <c r="B11865" s="8">
        <v>43320.336076388892</v>
      </c>
      <c r="C11865" s="7" t="s">
        <v>36</v>
      </c>
      <c r="D11865" s="7" t="s">
        <v>439</v>
      </c>
      <c r="E11865" s="8">
        <v>43320.336099537039</v>
      </c>
      <c r="F11865" s="7" t="s">
        <v>31</v>
      </c>
      <c r="G11865" s="7" t="s">
        <v>241</v>
      </c>
      <c r="H11865">
        <f t="shared" si="185"/>
        <v>0</v>
      </c>
    </row>
    <row r="11866" spans="1:8" x14ac:dyDescent="0.3">
      <c r="A11866" s="9">
        <v>180156680</v>
      </c>
      <c r="B11866" s="8">
        <v>43320.525590277779</v>
      </c>
      <c r="C11866" s="7" t="s">
        <v>36</v>
      </c>
      <c r="D11866" s="7" t="s">
        <v>343</v>
      </c>
      <c r="E11866" s="8">
        <v>43320.623217592591</v>
      </c>
      <c r="F11866" s="7" t="s">
        <v>25</v>
      </c>
      <c r="G11866" s="7" t="s">
        <v>173</v>
      </c>
      <c r="H11866">
        <f t="shared" si="185"/>
        <v>1</v>
      </c>
    </row>
    <row r="11867" spans="1:8" x14ac:dyDescent="0.3">
      <c r="A11867" s="9">
        <v>180156680</v>
      </c>
      <c r="B11867" s="8">
        <v>43320.525590277779</v>
      </c>
      <c r="C11867" s="7" t="s">
        <v>36</v>
      </c>
      <c r="D11867" s="7" t="s">
        <v>343</v>
      </c>
      <c r="E11867" s="8">
        <v>43320.595324074071</v>
      </c>
      <c r="F11867" s="7" t="s">
        <v>25</v>
      </c>
      <c r="G11867" s="7" t="s">
        <v>76</v>
      </c>
      <c r="H11867">
        <f t="shared" si="185"/>
        <v>0</v>
      </c>
    </row>
    <row r="11868" spans="1:8" x14ac:dyDescent="0.3">
      <c r="A11868" s="9">
        <v>180156680</v>
      </c>
      <c r="B11868" s="8">
        <v>43320.525590277779</v>
      </c>
      <c r="C11868" s="7" t="s">
        <v>36</v>
      </c>
      <c r="D11868" s="7" t="s">
        <v>343</v>
      </c>
      <c r="E11868" s="8">
        <v>43320.553460648145</v>
      </c>
      <c r="F11868" s="7" t="s">
        <v>31</v>
      </c>
      <c r="G11868" s="7" t="s">
        <v>76</v>
      </c>
      <c r="H11868">
        <f t="shared" si="185"/>
        <v>0</v>
      </c>
    </row>
    <row r="11869" spans="1:8" x14ac:dyDescent="0.3">
      <c r="A11869" s="9">
        <v>180156680</v>
      </c>
      <c r="B11869" s="8">
        <v>43320.525590277779</v>
      </c>
      <c r="C11869" s="7" t="s">
        <v>36</v>
      </c>
      <c r="D11869" s="7" t="s">
        <v>343</v>
      </c>
      <c r="E11869" s="8">
        <v>43320.547384259262</v>
      </c>
      <c r="F11869" s="7" t="s">
        <v>31</v>
      </c>
      <c r="G11869" s="7" t="s">
        <v>173</v>
      </c>
      <c r="H11869">
        <f t="shared" si="185"/>
        <v>0</v>
      </c>
    </row>
    <row r="11870" spans="1:8" x14ac:dyDescent="0.3">
      <c r="A11870" s="9">
        <v>180156680</v>
      </c>
      <c r="B11870" s="8">
        <v>43320.525590277779</v>
      </c>
      <c r="C11870" s="7" t="s">
        <v>36</v>
      </c>
      <c r="D11870" s="7" t="s">
        <v>343</v>
      </c>
      <c r="E11870" s="8">
        <v>43320.547071759262</v>
      </c>
      <c r="F11870" s="7" t="s">
        <v>25</v>
      </c>
      <c r="G11870" s="7" t="s">
        <v>736</v>
      </c>
      <c r="H11870">
        <f t="shared" si="185"/>
        <v>0</v>
      </c>
    </row>
    <row r="11871" spans="1:8" x14ac:dyDescent="0.3">
      <c r="A11871" s="9">
        <v>180156680</v>
      </c>
      <c r="B11871" s="8">
        <v>43320.525590277779</v>
      </c>
      <c r="C11871" s="7" t="s">
        <v>36</v>
      </c>
      <c r="D11871" s="7" t="s">
        <v>343</v>
      </c>
      <c r="E11871" s="8">
        <v>43320.545520833337</v>
      </c>
      <c r="F11871" s="7" t="s">
        <v>31</v>
      </c>
      <c r="G11871" s="7" t="s">
        <v>736</v>
      </c>
      <c r="H11871">
        <f t="shared" si="185"/>
        <v>0</v>
      </c>
    </row>
    <row r="11872" spans="1:8" x14ac:dyDescent="0.3">
      <c r="A11872" s="9">
        <v>180156680</v>
      </c>
      <c r="B11872" s="8">
        <v>43320.525590277779</v>
      </c>
      <c r="C11872" s="7" t="s">
        <v>36</v>
      </c>
      <c r="D11872" s="7" t="s">
        <v>343</v>
      </c>
      <c r="E11872" s="8">
        <v>43320.543553240743</v>
      </c>
      <c r="F11872" s="7" t="s">
        <v>33</v>
      </c>
      <c r="G11872" s="7" t="s">
        <v>173</v>
      </c>
      <c r="H11872">
        <f t="shared" si="185"/>
        <v>0</v>
      </c>
    </row>
    <row r="11873" spans="1:8" x14ac:dyDescent="0.3">
      <c r="A11873" s="9">
        <v>180156680</v>
      </c>
      <c r="B11873" s="8">
        <v>43320.525590277779</v>
      </c>
      <c r="C11873" s="7" t="s">
        <v>36</v>
      </c>
      <c r="D11873" s="7" t="s">
        <v>343</v>
      </c>
      <c r="E11873" s="8">
        <v>43320.533692129633</v>
      </c>
      <c r="F11873" s="7" t="s">
        <v>31</v>
      </c>
      <c r="G11873" s="7" t="s">
        <v>173</v>
      </c>
      <c r="H11873">
        <f t="shared" si="185"/>
        <v>0</v>
      </c>
    </row>
    <row r="11874" spans="1:8" x14ac:dyDescent="0.3">
      <c r="A11874" s="9">
        <v>180156680</v>
      </c>
      <c r="B11874" s="8">
        <v>43320.525590277779</v>
      </c>
      <c r="C11874" s="7" t="s">
        <v>36</v>
      </c>
      <c r="D11874" s="7" t="s">
        <v>343</v>
      </c>
      <c r="E11874" s="8">
        <v>43320.526226851849</v>
      </c>
      <c r="F11874" s="7" t="s">
        <v>25</v>
      </c>
      <c r="G11874" s="7" t="s">
        <v>264</v>
      </c>
      <c r="H11874">
        <f t="shared" si="185"/>
        <v>0</v>
      </c>
    </row>
    <row r="11875" spans="1:8" x14ac:dyDescent="0.3">
      <c r="A11875" s="9">
        <v>180156680</v>
      </c>
      <c r="B11875" s="8">
        <v>43320.525590277779</v>
      </c>
      <c r="C11875" s="7" t="s">
        <v>36</v>
      </c>
      <c r="D11875" s="7" t="s">
        <v>343</v>
      </c>
      <c r="E11875" s="8">
        <v>43320.525601851848</v>
      </c>
      <c r="F11875" s="7" t="s">
        <v>31</v>
      </c>
      <c r="G11875" s="7" t="s">
        <v>264</v>
      </c>
      <c r="H11875">
        <f t="shared" si="185"/>
        <v>0</v>
      </c>
    </row>
    <row r="11876" spans="1:8" x14ac:dyDescent="0.3">
      <c r="A11876" s="9">
        <v>180156751</v>
      </c>
      <c r="B11876" s="8">
        <v>43320.583749999998</v>
      </c>
      <c r="C11876" s="7" t="s">
        <v>36</v>
      </c>
      <c r="D11876" s="7" t="s">
        <v>382</v>
      </c>
      <c r="E11876" s="8">
        <v>43320.607534722221</v>
      </c>
      <c r="F11876" s="7" t="s">
        <v>25</v>
      </c>
      <c r="G11876" s="7" t="s">
        <v>459</v>
      </c>
      <c r="H11876">
        <f t="shared" si="185"/>
        <v>1</v>
      </c>
    </row>
    <row r="11877" spans="1:8" x14ac:dyDescent="0.3">
      <c r="A11877" s="9">
        <v>180156751</v>
      </c>
      <c r="B11877" s="8">
        <v>43320.583749999998</v>
      </c>
      <c r="C11877" s="7" t="s">
        <v>36</v>
      </c>
      <c r="D11877" s="7" t="s">
        <v>382</v>
      </c>
      <c r="E11877" s="8">
        <v>43320.607511574075</v>
      </c>
      <c r="F11877" s="7" t="s">
        <v>25</v>
      </c>
      <c r="G11877" s="7" t="s">
        <v>296</v>
      </c>
      <c r="H11877">
        <f t="shared" si="185"/>
        <v>0</v>
      </c>
    </row>
    <row r="11878" spans="1:8" x14ac:dyDescent="0.3">
      <c r="A11878" s="9">
        <v>180156751</v>
      </c>
      <c r="B11878" s="8">
        <v>43320.583749999998</v>
      </c>
      <c r="C11878" s="7" t="s">
        <v>36</v>
      </c>
      <c r="D11878" s="7" t="s">
        <v>382</v>
      </c>
      <c r="E11878" s="8">
        <v>43320.607488425929</v>
      </c>
      <c r="F11878" s="7" t="s">
        <v>25</v>
      </c>
      <c r="G11878" s="7" t="s">
        <v>38</v>
      </c>
      <c r="H11878">
        <f t="shared" si="185"/>
        <v>0</v>
      </c>
    </row>
    <row r="11879" spans="1:8" x14ac:dyDescent="0.3">
      <c r="A11879" s="9">
        <v>180156751</v>
      </c>
      <c r="B11879" s="8">
        <v>43320.583749999998</v>
      </c>
      <c r="C11879" s="7" t="s">
        <v>36</v>
      </c>
      <c r="D11879" s="7" t="s">
        <v>382</v>
      </c>
      <c r="E11879" s="8">
        <v>43320.595057870371</v>
      </c>
      <c r="F11879" s="7" t="s">
        <v>29</v>
      </c>
      <c r="G11879" s="7" t="s">
        <v>296</v>
      </c>
      <c r="H11879">
        <f t="shared" si="185"/>
        <v>0</v>
      </c>
    </row>
    <row r="11880" spans="1:8" x14ac:dyDescent="0.3">
      <c r="A11880" s="9">
        <v>180156751</v>
      </c>
      <c r="B11880" s="8">
        <v>43320.583749999998</v>
      </c>
      <c r="C11880" s="7" t="s">
        <v>36</v>
      </c>
      <c r="D11880" s="7" t="s">
        <v>382</v>
      </c>
      <c r="E11880" s="8">
        <v>43320.593622685185</v>
      </c>
      <c r="F11880" s="7" t="s">
        <v>31</v>
      </c>
      <c r="G11880" s="7" t="s">
        <v>38</v>
      </c>
      <c r="H11880">
        <f t="shared" si="185"/>
        <v>0</v>
      </c>
    </row>
    <row r="11881" spans="1:8" x14ac:dyDescent="0.3">
      <c r="A11881" s="9">
        <v>180156751</v>
      </c>
      <c r="B11881" s="8">
        <v>43320.583749999998</v>
      </c>
      <c r="C11881" s="7" t="s">
        <v>36</v>
      </c>
      <c r="D11881" s="7" t="s">
        <v>382</v>
      </c>
      <c r="E11881" s="8">
        <v>43320.593587962961</v>
      </c>
      <c r="F11881" s="7" t="s">
        <v>29</v>
      </c>
      <c r="G11881" s="7" t="s">
        <v>38</v>
      </c>
      <c r="H11881">
        <f t="shared" si="185"/>
        <v>0</v>
      </c>
    </row>
    <row r="11882" spans="1:8" x14ac:dyDescent="0.3">
      <c r="A11882" s="9">
        <v>180156751</v>
      </c>
      <c r="B11882" s="8">
        <v>43320.583749999998</v>
      </c>
      <c r="C11882" s="7" t="s">
        <v>36</v>
      </c>
      <c r="D11882" s="7" t="s">
        <v>382</v>
      </c>
      <c r="E11882" s="8">
        <v>43320.589074074072</v>
      </c>
      <c r="F11882" s="7" t="s">
        <v>25</v>
      </c>
      <c r="G11882" s="7" t="s">
        <v>172</v>
      </c>
      <c r="H11882">
        <f t="shared" si="185"/>
        <v>0</v>
      </c>
    </row>
    <row r="11883" spans="1:8" x14ac:dyDescent="0.3">
      <c r="A11883" s="9">
        <v>180156751</v>
      </c>
      <c r="B11883" s="8">
        <v>43320.583749999998</v>
      </c>
      <c r="C11883" s="7" t="s">
        <v>36</v>
      </c>
      <c r="D11883" s="7" t="s">
        <v>382</v>
      </c>
      <c r="E11883" s="8">
        <v>43320.588935185187</v>
      </c>
      <c r="F11883" s="7" t="s">
        <v>29</v>
      </c>
      <c r="G11883" s="7" t="s">
        <v>459</v>
      </c>
      <c r="H11883">
        <f t="shared" si="185"/>
        <v>0</v>
      </c>
    </row>
    <row r="11884" spans="1:8" x14ac:dyDescent="0.3">
      <c r="A11884" s="9">
        <v>180156751</v>
      </c>
      <c r="B11884" s="8">
        <v>43320.583749999998</v>
      </c>
      <c r="C11884" s="7" t="s">
        <v>36</v>
      </c>
      <c r="D11884" s="7" t="s">
        <v>382</v>
      </c>
      <c r="E11884" s="8">
        <v>43320.588796296295</v>
      </c>
      <c r="F11884" s="7" t="s">
        <v>29</v>
      </c>
      <c r="G11884" s="7" t="s">
        <v>172</v>
      </c>
      <c r="H11884">
        <f t="shared" si="185"/>
        <v>0</v>
      </c>
    </row>
    <row r="11885" spans="1:8" x14ac:dyDescent="0.3">
      <c r="A11885" s="9">
        <v>180156809</v>
      </c>
      <c r="B11885" s="8">
        <v>43320.628298611111</v>
      </c>
      <c r="C11885" s="7" t="s">
        <v>36</v>
      </c>
      <c r="D11885" s="7" t="s">
        <v>849</v>
      </c>
      <c r="E11885" s="8">
        <v>43320.66982638889</v>
      </c>
      <c r="F11885" s="7" t="s">
        <v>25</v>
      </c>
      <c r="G11885" s="7" t="s">
        <v>459</v>
      </c>
      <c r="H11885">
        <f t="shared" si="185"/>
        <v>1</v>
      </c>
    </row>
    <row r="11886" spans="1:8" x14ac:dyDescent="0.3">
      <c r="A11886" s="9">
        <v>180156809</v>
      </c>
      <c r="B11886" s="8">
        <v>43320.628298611111</v>
      </c>
      <c r="C11886" s="7" t="s">
        <v>36</v>
      </c>
      <c r="D11886" s="7" t="s">
        <v>849</v>
      </c>
      <c r="E11886" s="8">
        <v>43320.669525462959</v>
      </c>
      <c r="F11886" s="7" t="s">
        <v>25</v>
      </c>
      <c r="G11886" s="7" t="s">
        <v>94</v>
      </c>
      <c r="H11886">
        <f t="shared" si="185"/>
        <v>0</v>
      </c>
    </row>
    <row r="11887" spans="1:8" x14ac:dyDescent="0.3">
      <c r="A11887" s="9">
        <v>180156809</v>
      </c>
      <c r="B11887" s="8">
        <v>43320.628298611111</v>
      </c>
      <c r="C11887" s="7" t="s">
        <v>36</v>
      </c>
      <c r="D11887" s="7" t="s">
        <v>849</v>
      </c>
      <c r="E11887" s="8">
        <v>43320.662372685183</v>
      </c>
      <c r="F11887" s="7" t="s">
        <v>25</v>
      </c>
      <c r="G11887" s="7" t="s">
        <v>28</v>
      </c>
      <c r="H11887">
        <f t="shared" si="185"/>
        <v>0</v>
      </c>
    </row>
    <row r="11888" spans="1:8" x14ac:dyDescent="0.3">
      <c r="A11888" s="9">
        <v>180156809</v>
      </c>
      <c r="B11888" s="8">
        <v>43320.628298611111</v>
      </c>
      <c r="C11888" s="7" t="s">
        <v>36</v>
      </c>
      <c r="D11888" s="7" t="s">
        <v>849</v>
      </c>
      <c r="E11888" s="8">
        <v>43320.645300925928</v>
      </c>
      <c r="F11888" s="7" t="s">
        <v>32</v>
      </c>
      <c r="G11888" s="7" t="s">
        <v>459</v>
      </c>
      <c r="H11888">
        <f t="shared" si="185"/>
        <v>0</v>
      </c>
    </row>
    <row r="11889" spans="1:8" x14ac:dyDescent="0.3">
      <c r="A11889" s="9">
        <v>180156809</v>
      </c>
      <c r="B11889" s="8">
        <v>43320.628298611111</v>
      </c>
      <c r="C11889" s="7" t="s">
        <v>36</v>
      </c>
      <c r="D11889" s="7" t="s">
        <v>849</v>
      </c>
      <c r="E11889" s="8">
        <v>43320.64303240741</v>
      </c>
      <c r="F11889" s="7" t="s">
        <v>31</v>
      </c>
      <c r="G11889" s="7" t="s">
        <v>94</v>
      </c>
      <c r="H11889">
        <f t="shared" si="185"/>
        <v>0</v>
      </c>
    </row>
    <row r="11890" spans="1:8" x14ac:dyDescent="0.3">
      <c r="A11890" s="9">
        <v>180156809</v>
      </c>
      <c r="B11890" s="8">
        <v>43320.628298611111</v>
      </c>
      <c r="C11890" s="7" t="s">
        <v>36</v>
      </c>
      <c r="D11890" s="7" t="s">
        <v>849</v>
      </c>
      <c r="E11890" s="8">
        <v>43320.64303240741</v>
      </c>
      <c r="F11890" s="7" t="s">
        <v>31</v>
      </c>
      <c r="G11890" s="7" t="s">
        <v>459</v>
      </c>
      <c r="H11890">
        <f t="shared" si="185"/>
        <v>0</v>
      </c>
    </row>
    <row r="11891" spans="1:8" x14ac:dyDescent="0.3">
      <c r="A11891" s="9">
        <v>180156809</v>
      </c>
      <c r="B11891" s="8">
        <v>43320.628298611111</v>
      </c>
      <c r="C11891" s="7" t="s">
        <v>36</v>
      </c>
      <c r="D11891" s="7" t="s">
        <v>849</v>
      </c>
      <c r="E11891" s="8">
        <v>43320.64303240741</v>
      </c>
      <c r="F11891" s="7" t="s">
        <v>31</v>
      </c>
      <c r="G11891" s="7" t="s">
        <v>28</v>
      </c>
      <c r="H11891">
        <f t="shared" si="185"/>
        <v>0</v>
      </c>
    </row>
    <row r="11892" spans="1:8" x14ac:dyDescent="0.3">
      <c r="A11892" s="9">
        <v>180156809</v>
      </c>
      <c r="B11892" s="8">
        <v>43320.628298611111</v>
      </c>
      <c r="C11892" s="7" t="s">
        <v>36</v>
      </c>
      <c r="D11892" s="7" t="s">
        <v>849</v>
      </c>
      <c r="E11892" s="8">
        <v>43320.633263888885</v>
      </c>
      <c r="F11892" s="7" t="s">
        <v>29</v>
      </c>
      <c r="G11892" s="7" t="s">
        <v>94</v>
      </c>
      <c r="H11892">
        <f t="shared" si="185"/>
        <v>0</v>
      </c>
    </row>
    <row r="11893" spans="1:8" x14ac:dyDescent="0.3">
      <c r="A11893" s="9">
        <v>180156809</v>
      </c>
      <c r="B11893" s="8">
        <v>43320.628298611111</v>
      </c>
      <c r="C11893" s="7" t="s">
        <v>36</v>
      </c>
      <c r="D11893" s="7" t="s">
        <v>849</v>
      </c>
      <c r="E11893" s="8">
        <v>43320.632835648146</v>
      </c>
      <c r="F11893" s="7" t="s">
        <v>29</v>
      </c>
      <c r="G11893" s="7" t="s">
        <v>28</v>
      </c>
      <c r="H11893">
        <f t="shared" si="185"/>
        <v>0</v>
      </c>
    </row>
    <row r="11894" spans="1:8" x14ac:dyDescent="0.3">
      <c r="A11894" s="9">
        <v>180156809</v>
      </c>
      <c r="B11894" s="8">
        <v>43320.628298611111</v>
      </c>
      <c r="C11894" s="7" t="s">
        <v>36</v>
      </c>
      <c r="D11894" s="7" t="s">
        <v>849</v>
      </c>
      <c r="E11894" s="8">
        <v>43320.632719907408</v>
      </c>
      <c r="F11894" s="7" t="s">
        <v>29</v>
      </c>
      <c r="G11894" s="7" t="s">
        <v>459</v>
      </c>
      <c r="H11894">
        <f t="shared" si="185"/>
        <v>0</v>
      </c>
    </row>
    <row r="11895" spans="1:8" x14ac:dyDescent="0.3">
      <c r="A11895" s="9">
        <v>180156882</v>
      </c>
      <c r="B11895" s="8">
        <v>43320.676435185182</v>
      </c>
      <c r="C11895" s="7" t="s">
        <v>36</v>
      </c>
      <c r="D11895" s="7" t="s">
        <v>204</v>
      </c>
      <c r="E11895" s="8">
        <v>43320.718217592592</v>
      </c>
      <c r="F11895" s="7" t="s">
        <v>25</v>
      </c>
      <c r="G11895" s="7" t="s">
        <v>805</v>
      </c>
      <c r="H11895">
        <f t="shared" si="185"/>
        <v>1</v>
      </c>
    </row>
    <row r="11896" spans="1:8" x14ac:dyDescent="0.3">
      <c r="A11896" s="9">
        <v>180156882</v>
      </c>
      <c r="B11896" s="8">
        <v>43320.676435185182</v>
      </c>
      <c r="C11896" s="7" t="s">
        <v>36</v>
      </c>
      <c r="D11896" s="7" t="s">
        <v>204</v>
      </c>
      <c r="E11896" s="8">
        <v>43320.718182870369</v>
      </c>
      <c r="F11896" s="7" t="s">
        <v>25</v>
      </c>
      <c r="G11896" s="7" t="s">
        <v>231</v>
      </c>
      <c r="H11896">
        <f t="shared" si="185"/>
        <v>0</v>
      </c>
    </row>
    <row r="11897" spans="1:8" x14ac:dyDescent="0.3">
      <c r="A11897" s="9">
        <v>180156882</v>
      </c>
      <c r="B11897" s="8">
        <v>43320.676435185182</v>
      </c>
      <c r="C11897" s="7" t="s">
        <v>36</v>
      </c>
      <c r="D11897" s="7" t="s">
        <v>204</v>
      </c>
      <c r="E11897" s="8">
        <v>43320.702546296299</v>
      </c>
      <c r="F11897" s="7" t="s">
        <v>31</v>
      </c>
      <c r="G11897" s="7" t="s">
        <v>805</v>
      </c>
      <c r="H11897">
        <f t="shared" si="185"/>
        <v>0</v>
      </c>
    </row>
    <row r="11898" spans="1:8" x14ac:dyDescent="0.3">
      <c r="A11898" s="9">
        <v>180156882</v>
      </c>
      <c r="B11898" s="8">
        <v>43320.676435185182</v>
      </c>
      <c r="C11898" s="7" t="s">
        <v>36</v>
      </c>
      <c r="D11898" s="7" t="s">
        <v>204</v>
      </c>
      <c r="E11898" s="8">
        <v>43320.701145833336</v>
      </c>
      <c r="F11898" s="7" t="s">
        <v>25</v>
      </c>
      <c r="G11898" s="7" t="s">
        <v>42</v>
      </c>
      <c r="H11898">
        <f t="shared" si="185"/>
        <v>0</v>
      </c>
    </row>
    <row r="11899" spans="1:8" x14ac:dyDescent="0.3">
      <c r="A11899" s="9">
        <v>180156882</v>
      </c>
      <c r="B11899" s="8">
        <v>43320.676435185182</v>
      </c>
      <c r="C11899" s="7" t="s">
        <v>36</v>
      </c>
      <c r="D11899" s="7" t="s">
        <v>204</v>
      </c>
      <c r="E11899" s="8">
        <v>43320.698101851849</v>
      </c>
      <c r="F11899" s="7" t="s">
        <v>25</v>
      </c>
      <c r="G11899" s="7" t="s">
        <v>34</v>
      </c>
      <c r="H11899">
        <f t="shared" si="185"/>
        <v>0</v>
      </c>
    </row>
    <row r="11900" spans="1:8" x14ac:dyDescent="0.3">
      <c r="A11900" s="9">
        <v>180156882</v>
      </c>
      <c r="B11900" s="8">
        <v>43320.676435185182</v>
      </c>
      <c r="C11900" s="7" t="s">
        <v>36</v>
      </c>
      <c r="D11900" s="7" t="s">
        <v>204</v>
      </c>
      <c r="E11900" s="8">
        <v>43320.691666666666</v>
      </c>
      <c r="F11900" s="7" t="s">
        <v>31</v>
      </c>
      <c r="G11900" s="7" t="s">
        <v>42</v>
      </c>
      <c r="H11900">
        <f t="shared" si="185"/>
        <v>0</v>
      </c>
    </row>
    <row r="11901" spans="1:8" x14ac:dyDescent="0.3">
      <c r="A11901" s="9">
        <v>180156882</v>
      </c>
      <c r="B11901" s="8">
        <v>43320.676435185182</v>
      </c>
      <c r="C11901" s="7" t="s">
        <v>36</v>
      </c>
      <c r="D11901" s="7" t="s">
        <v>204</v>
      </c>
      <c r="E11901" s="8">
        <v>43320.691562499997</v>
      </c>
      <c r="F11901" s="7" t="s">
        <v>62</v>
      </c>
      <c r="G11901" s="7" t="s">
        <v>231</v>
      </c>
      <c r="H11901">
        <f t="shared" si="185"/>
        <v>0</v>
      </c>
    </row>
    <row r="11902" spans="1:8" x14ac:dyDescent="0.3">
      <c r="A11902" s="9">
        <v>180156882</v>
      </c>
      <c r="B11902" s="8">
        <v>43320.676435185182</v>
      </c>
      <c r="C11902" s="7" t="s">
        <v>36</v>
      </c>
      <c r="D11902" s="7" t="s">
        <v>204</v>
      </c>
      <c r="E11902" s="8">
        <v>43320.689976851849</v>
      </c>
      <c r="F11902" s="7" t="s">
        <v>62</v>
      </c>
      <c r="G11902" s="7" t="s">
        <v>231</v>
      </c>
      <c r="H11902">
        <f t="shared" si="185"/>
        <v>0</v>
      </c>
    </row>
    <row r="11903" spans="1:8" x14ac:dyDescent="0.3">
      <c r="A11903" s="9">
        <v>180156882</v>
      </c>
      <c r="B11903" s="8">
        <v>43320.676435185182</v>
      </c>
      <c r="C11903" s="7" t="s">
        <v>36</v>
      </c>
      <c r="D11903" s="7" t="s">
        <v>204</v>
      </c>
      <c r="E11903" s="8">
        <v>43320.685810185183</v>
      </c>
      <c r="F11903" s="7" t="s">
        <v>31</v>
      </c>
      <c r="G11903" s="7" t="s">
        <v>34</v>
      </c>
      <c r="H11903">
        <f t="shared" si="185"/>
        <v>0</v>
      </c>
    </row>
    <row r="11904" spans="1:8" x14ac:dyDescent="0.3">
      <c r="A11904" s="9">
        <v>180156882</v>
      </c>
      <c r="B11904" s="8">
        <v>43320.676435185182</v>
      </c>
      <c r="C11904" s="7" t="s">
        <v>36</v>
      </c>
      <c r="D11904" s="7" t="s">
        <v>204</v>
      </c>
      <c r="E11904" s="8">
        <v>43320.683877314812</v>
      </c>
      <c r="F11904" s="7" t="s">
        <v>31</v>
      </c>
      <c r="G11904" s="7" t="s">
        <v>231</v>
      </c>
      <c r="H11904">
        <f t="shared" si="185"/>
        <v>0</v>
      </c>
    </row>
    <row r="11905" spans="1:8" x14ac:dyDescent="0.3">
      <c r="A11905" s="9">
        <v>180156882</v>
      </c>
      <c r="B11905" s="8">
        <v>43320.676435185182</v>
      </c>
      <c r="C11905" s="7" t="s">
        <v>36</v>
      </c>
      <c r="D11905" s="7" t="s">
        <v>204</v>
      </c>
      <c r="E11905" s="8">
        <v>43320.679120370369</v>
      </c>
      <c r="F11905" s="7" t="s">
        <v>29</v>
      </c>
      <c r="G11905" s="7" t="s">
        <v>231</v>
      </c>
      <c r="H11905">
        <f t="shared" si="185"/>
        <v>0</v>
      </c>
    </row>
    <row r="11906" spans="1:8" x14ac:dyDescent="0.3">
      <c r="A11906" s="9">
        <v>180156887</v>
      </c>
      <c r="B11906" s="8">
        <v>43320.678784722222</v>
      </c>
      <c r="C11906" s="7" t="s">
        <v>36</v>
      </c>
      <c r="D11906" s="7" t="s">
        <v>850</v>
      </c>
      <c r="E11906" s="8">
        <v>43320.744756944441</v>
      </c>
      <c r="F11906" s="7" t="s">
        <v>25</v>
      </c>
      <c r="G11906" s="7" t="s">
        <v>552</v>
      </c>
      <c r="H11906">
        <f t="shared" si="185"/>
        <v>1</v>
      </c>
    </row>
    <row r="11907" spans="1:8" x14ac:dyDescent="0.3">
      <c r="A11907" s="9">
        <v>180156887</v>
      </c>
      <c r="B11907" s="8">
        <v>43320.678784722222</v>
      </c>
      <c r="C11907" s="7" t="s">
        <v>36</v>
      </c>
      <c r="D11907" s="7" t="s">
        <v>850</v>
      </c>
      <c r="E11907" s="8">
        <v>43320.742245370369</v>
      </c>
      <c r="F11907" s="7" t="s">
        <v>31</v>
      </c>
      <c r="G11907" s="7" t="s">
        <v>552</v>
      </c>
      <c r="H11907">
        <f t="shared" ref="H11907:H11970" si="186">IF(AND(A11907&lt;&gt;A11906,C11907="PD Accident    "),1,0)</f>
        <v>0</v>
      </c>
    </row>
    <row r="11908" spans="1:8" x14ac:dyDescent="0.3">
      <c r="A11908" s="9">
        <v>180156887</v>
      </c>
      <c r="B11908" s="8">
        <v>43320.678784722222</v>
      </c>
      <c r="C11908" s="7" t="s">
        <v>36</v>
      </c>
      <c r="D11908" s="7" t="s">
        <v>850</v>
      </c>
      <c r="E11908" s="8">
        <v>43320.722210648149</v>
      </c>
      <c r="F11908" s="7" t="s">
        <v>25</v>
      </c>
      <c r="G11908" s="7" t="s">
        <v>39</v>
      </c>
      <c r="H11908">
        <f t="shared" si="186"/>
        <v>0</v>
      </c>
    </row>
    <row r="11909" spans="1:8" x14ac:dyDescent="0.3">
      <c r="A11909" s="9">
        <v>180156887</v>
      </c>
      <c r="B11909" s="8">
        <v>43320.678784722222</v>
      </c>
      <c r="C11909" s="7" t="s">
        <v>36</v>
      </c>
      <c r="D11909" s="7" t="s">
        <v>850</v>
      </c>
      <c r="E11909" s="8">
        <v>43320.716446759259</v>
      </c>
      <c r="F11909" s="7" t="s">
        <v>25</v>
      </c>
      <c r="G11909" s="7" t="s">
        <v>38</v>
      </c>
      <c r="H11909">
        <f t="shared" si="186"/>
        <v>0</v>
      </c>
    </row>
    <row r="11910" spans="1:8" x14ac:dyDescent="0.3">
      <c r="A11910" s="9">
        <v>180156887</v>
      </c>
      <c r="B11910" s="8">
        <v>43320.678784722222</v>
      </c>
      <c r="C11910" s="7" t="s">
        <v>36</v>
      </c>
      <c r="D11910" s="7" t="s">
        <v>850</v>
      </c>
      <c r="E11910" s="8">
        <v>43320.710486111115</v>
      </c>
      <c r="F11910" s="7" t="s">
        <v>31</v>
      </c>
      <c r="G11910" s="7" t="s">
        <v>38</v>
      </c>
      <c r="H11910">
        <f t="shared" si="186"/>
        <v>0</v>
      </c>
    </row>
    <row r="11911" spans="1:8" x14ac:dyDescent="0.3">
      <c r="A11911" s="9">
        <v>180156887</v>
      </c>
      <c r="B11911" s="8">
        <v>43320.678784722222</v>
      </c>
      <c r="C11911" s="7" t="s">
        <v>36</v>
      </c>
      <c r="D11911" s="7" t="s">
        <v>850</v>
      </c>
      <c r="E11911" s="8">
        <v>43320.699837962966</v>
      </c>
      <c r="F11911" s="7" t="s">
        <v>29</v>
      </c>
      <c r="G11911" s="7" t="s">
        <v>38</v>
      </c>
      <c r="H11911">
        <f t="shared" si="186"/>
        <v>0</v>
      </c>
    </row>
    <row r="11912" spans="1:8" x14ac:dyDescent="0.3">
      <c r="A11912" s="9">
        <v>180156887</v>
      </c>
      <c r="B11912" s="8">
        <v>43320.678784722222</v>
      </c>
      <c r="C11912" s="7" t="s">
        <v>36</v>
      </c>
      <c r="D11912" s="7" t="s">
        <v>850</v>
      </c>
      <c r="E11912" s="8">
        <v>43320.696736111109</v>
      </c>
      <c r="F11912" s="7" t="s">
        <v>31</v>
      </c>
      <c r="G11912" s="7" t="s">
        <v>39</v>
      </c>
      <c r="H11912">
        <f t="shared" si="186"/>
        <v>0</v>
      </c>
    </row>
    <row r="11913" spans="1:8" x14ac:dyDescent="0.3">
      <c r="A11913" s="9">
        <v>180156887</v>
      </c>
      <c r="B11913" s="8">
        <v>43320.678784722222</v>
      </c>
      <c r="C11913" s="7" t="s">
        <v>36</v>
      </c>
      <c r="D11913" s="7" t="s">
        <v>850</v>
      </c>
      <c r="E11913" s="8">
        <v>43320.68204861111</v>
      </c>
      <c r="F11913" s="7" t="s">
        <v>29</v>
      </c>
      <c r="G11913" s="7" t="s">
        <v>39</v>
      </c>
      <c r="H11913">
        <f t="shared" si="186"/>
        <v>0</v>
      </c>
    </row>
    <row r="11914" spans="1:8" x14ac:dyDescent="0.3">
      <c r="A11914" s="9">
        <v>180156990</v>
      </c>
      <c r="B11914" s="8">
        <v>43320.755983796298</v>
      </c>
      <c r="C11914" s="7" t="s">
        <v>36</v>
      </c>
      <c r="D11914" s="7" t="s">
        <v>851</v>
      </c>
      <c r="E11914" s="8">
        <v>43320.809074074074</v>
      </c>
      <c r="F11914" s="7" t="s">
        <v>25</v>
      </c>
      <c r="G11914" s="7" t="s">
        <v>95</v>
      </c>
      <c r="H11914">
        <f t="shared" si="186"/>
        <v>1</v>
      </c>
    </row>
    <row r="11915" spans="1:8" x14ac:dyDescent="0.3">
      <c r="A11915" s="9">
        <v>180156990</v>
      </c>
      <c r="B11915" s="8">
        <v>43320.755983796298</v>
      </c>
      <c r="C11915" s="7" t="s">
        <v>36</v>
      </c>
      <c r="D11915" s="7" t="s">
        <v>851</v>
      </c>
      <c r="E11915" s="8">
        <v>43320.785208333335</v>
      </c>
      <c r="F11915" s="7" t="s">
        <v>31</v>
      </c>
      <c r="G11915" s="7" t="s">
        <v>95</v>
      </c>
      <c r="H11915">
        <f t="shared" si="186"/>
        <v>0</v>
      </c>
    </row>
    <row r="11916" spans="1:8" x14ac:dyDescent="0.3">
      <c r="A11916" s="9">
        <v>180156990</v>
      </c>
      <c r="B11916" s="8">
        <v>43320.755983796298</v>
      </c>
      <c r="C11916" s="7" t="s">
        <v>36</v>
      </c>
      <c r="D11916" s="7" t="s">
        <v>851</v>
      </c>
      <c r="E11916" s="8">
        <v>43320.785162037035</v>
      </c>
      <c r="F11916" s="7" t="s">
        <v>25</v>
      </c>
      <c r="G11916" s="7" t="s">
        <v>95</v>
      </c>
      <c r="H11916">
        <f t="shared" si="186"/>
        <v>0</v>
      </c>
    </row>
    <row r="11917" spans="1:8" x14ac:dyDescent="0.3">
      <c r="A11917" s="9">
        <v>180156990</v>
      </c>
      <c r="B11917" s="8">
        <v>43320.755983796298</v>
      </c>
      <c r="C11917" s="7" t="s">
        <v>36</v>
      </c>
      <c r="D11917" s="7" t="s">
        <v>851</v>
      </c>
      <c r="E11917" s="8">
        <v>43320.784988425927</v>
      </c>
      <c r="F11917" s="7" t="s">
        <v>31</v>
      </c>
      <c r="G11917" s="7" t="s">
        <v>95</v>
      </c>
      <c r="H11917">
        <f t="shared" si="186"/>
        <v>0</v>
      </c>
    </row>
    <row r="11918" spans="1:8" x14ac:dyDescent="0.3">
      <c r="A11918" s="9">
        <v>180156990</v>
      </c>
      <c r="B11918" s="8">
        <v>43320.755983796298</v>
      </c>
      <c r="C11918" s="7" t="s">
        <v>36</v>
      </c>
      <c r="D11918" s="7" t="s">
        <v>851</v>
      </c>
      <c r="E11918" s="8">
        <v>43320.779247685183</v>
      </c>
      <c r="F11918" s="7" t="s">
        <v>25</v>
      </c>
      <c r="G11918" s="7" t="s">
        <v>499</v>
      </c>
      <c r="H11918">
        <f t="shared" si="186"/>
        <v>0</v>
      </c>
    </row>
    <row r="11919" spans="1:8" x14ac:dyDescent="0.3">
      <c r="A11919" s="9">
        <v>180156990</v>
      </c>
      <c r="B11919" s="8">
        <v>43320.755983796298</v>
      </c>
      <c r="C11919" s="7" t="s">
        <v>36</v>
      </c>
      <c r="D11919" s="7" t="s">
        <v>851</v>
      </c>
      <c r="E11919" s="8">
        <v>43320.778912037036</v>
      </c>
      <c r="F11919" s="7" t="s">
        <v>25</v>
      </c>
      <c r="G11919" s="7" t="s">
        <v>193</v>
      </c>
      <c r="H11919">
        <f t="shared" si="186"/>
        <v>0</v>
      </c>
    </row>
    <row r="11920" spans="1:8" x14ac:dyDescent="0.3">
      <c r="A11920" s="9">
        <v>180156990</v>
      </c>
      <c r="B11920" s="8">
        <v>43320.755983796298</v>
      </c>
      <c r="C11920" s="7" t="s">
        <v>36</v>
      </c>
      <c r="D11920" s="7" t="s">
        <v>851</v>
      </c>
      <c r="E11920" s="8">
        <v>43320.75986111111</v>
      </c>
      <c r="F11920" s="7" t="s">
        <v>31</v>
      </c>
      <c r="G11920" s="7" t="s">
        <v>193</v>
      </c>
      <c r="H11920">
        <f t="shared" si="186"/>
        <v>0</v>
      </c>
    </row>
    <row r="11921" spans="1:8" x14ac:dyDescent="0.3">
      <c r="A11921" s="9">
        <v>180156990</v>
      </c>
      <c r="B11921" s="8">
        <v>43320.755983796298</v>
      </c>
      <c r="C11921" s="7" t="s">
        <v>36</v>
      </c>
      <c r="D11921" s="7" t="s">
        <v>851</v>
      </c>
      <c r="E11921" s="8">
        <v>43320.757881944446</v>
      </c>
      <c r="F11921" s="7" t="s">
        <v>31</v>
      </c>
      <c r="G11921" s="7" t="s">
        <v>193</v>
      </c>
      <c r="H11921">
        <f t="shared" si="186"/>
        <v>0</v>
      </c>
    </row>
    <row r="11922" spans="1:8" x14ac:dyDescent="0.3">
      <c r="A11922" s="9">
        <v>180156990</v>
      </c>
      <c r="B11922" s="8">
        <v>43320.755983796298</v>
      </c>
      <c r="C11922" s="7" t="s">
        <v>36</v>
      </c>
      <c r="D11922" s="7" t="s">
        <v>851</v>
      </c>
      <c r="E11922" s="8">
        <v>43320.755983796298</v>
      </c>
      <c r="F11922" s="7" t="s">
        <v>31</v>
      </c>
      <c r="G11922" s="7" t="s">
        <v>499</v>
      </c>
      <c r="H11922">
        <f t="shared" si="186"/>
        <v>0</v>
      </c>
    </row>
    <row r="11923" spans="1:8" x14ac:dyDescent="0.3">
      <c r="A11923" s="9">
        <v>180157259</v>
      </c>
      <c r="B11923" s="8">
        <v>43321.305069444446</v>
      </c>
      <c r="C11923" s="7" t="s">
        <v>36</v>
      </c>
      <c r="D11923" s="7" t="s">
        <v>840</v>
      </c>
      <c r="E11923" s="8">
        <v>43321.355208333334</v>
      </c>
      <c r="F11923" s="7" t="s">
        <v>25</v>
      </c>
      <c r="G11923" s="7" t="s">
        <v>736</v>
      </c>
      <c r="H11923">
        <f t="shared" si="186"/>
        <v>1</v>
      </c>
    </row>
    <row r="11924" spans="1:8" x14ac:dyDescent="0.3">
      <c r="A11924" s="9">
        <v>180157259</v>
      </c>
      <c r="B11924" s="8">
        <v>43321.305069444446</v>
      </c>
      <c r="C11924" s="7" t="s">
        <v>36</v>
      </c>
      <c r="D11924" s="7" t="s">
        <v>840</v>
      </c>
      <c r="E11924" s="8">
        <v>43321.347534722219</v>
      </c>
      <c r="F11924" s="7" t="s">
        <v>32</v>
      </c>
      <c r="G11924" s="7" t="s">
        <v>736</v>
      </c>
      <c r="H11924">
        <f t="shared" si="186"/>
        <v>0</v>
      </c>
    </row>
    <row r="11925" spans="1:8" x14ac:dyDescent="0.3">
      <c r="A11925" s="9">
        <v>180157259</v>
      </c>
      <c r="B11925" s="8">
        <v>43321.305069444446</v>
      </c>
      <c r="C11925" s="7" t="s">
        <v>36</v>
      </c>
      <c r="D11925" s="7" t="s">
        <v>840</v>
      </c>
      <c r="E11925" s="8">
        <v>43321.328599537039</v>
      </c>
      <c r="F11925" s="7" t="s">
        <v>25</v>
      </c>
      <c r="G11925" s="7" t="s">
        <v>72</v>
      </c>
      <c r="H11925">
        <f t="shared" si="186"/>
        <v>0</v>
      </c>
    </row>
    <row r="11926" spans="1:8" x14ac:dyDescent="0.3">
      <c r="A11926" s="9">
        <v>180157259</v>
      </c>
      <c r="B11926" s="8">
        <v>43321.305069444446</v>
      </c>
      <c r="C11926" s="7" t="s">
        <v>36</v>
      </c>
      <c r="D11926" s="7" t="s">
        <v>840</v>
      </c>
      <c r="E11926" s="8">
        <v>43321.320787037039</v>
      </c>
      <c r="F11926" s="7" t="s">
        <v>31</v>
      </c>
      <c r="G11926" s="7" t="s">
        <v>72</v>
      </c>
      <c r="H11926">
        <f t="shared" si="186"/>
        <v>0</v>
      </c>
    </row>
    <row r="11927" spans="1:8" x14ac:dyDescent="0.3">
      <c r="A11927" s="9">
        <v>180157259</v>
      </c>
      <c r="B11927" s="8">
        <v>43321.305069444446</v>
      </c>
      <c r="C11927" s="7" t="s">
        <v>36</v>
      </c>
      <c r="D11927" s="7" t="s">
        <v>840</v>
      </c>
      <c r="E11927" s="8">
        <v>43321.319027777776</v>
      </c>
      <c r="F11927" s="7" t="s">
        <v>25</v>
      </c>
      <c r="G11927" s="7" t="s">
        <v>482</v>
      </c>
      <c r="H11927">
        <f t="shared" si="186"/>
        <v>0</v>
      </c>
    </row>
    <row r="11928" spans="1:8" x14ac:dyDescent="0.3">
      <c r="A11928" s="9">
        <v>180157259</v>
      </c>
      <c r="B11928" s="8">
        <v>43321.305069444446</v>
      </c>
      <c r="C11928" s="7" t="s">
        <v>36</v>
      </c>
      <c r="D11928" s="7" t="s">
        <v>840</v>
      </c>
      <c r="E11928" s="8">
        <v>43321.317615740743</v>
      </c>
      <c r="F11928" s="7" t="s">
        <v>29</v>
      </c>
      <c r="G11928" s="7" t="s">
        <v>72</v>
      </c>
      <c r="H11928">
        <f t="shared" si="186"/>
        <v>0</v>
      </c>
    </row>
    <row r="11929" spans="1:8" x14ac:dyDescent="0.3">
      <c r="A11929" s="9">
        <v>180157259</v>
      </c>
      <c r="B11929" s="8">
        <v>43321.305069444446</v>
      </c>
      <c r="C11929" s="7" t="s">
        <v>36</v>
      </c>
      <c r="D11929" s="7" t="s">
        <v>840</v>
      </c>
      <c r="E11929" s="8">
        <v>43321.31449074074</v>
      </c>
      <c r="F11929" s="7" t="s">
        <v>32</v>
      </c>
      <c r="G11929" s="7" t="s">
        <v>482</v>
      </c>
      <c r="H11929">
        <f t="shared" si="186"/>
        <v>0</v>
      </c>
    </row>
    <row r="11930" spans="1:8" x14ac:dyDescent="0.3">
      <c r="A11930" s="9">
        <v>180157259</v>
      </c>
      <c r="B11930" s="8">
        <v>43321.305069444446</v>
      </c>
      <c r="C11930" s="7" t="s">
        <v>36</v>
      </c>
      <c r="D11930" s="7" t="s">
        <v>840</v>
      </c>
      <c r="E11930" s="8">
        <v>43321.313668981478</v>
      </c>
      <c r="F11930" s="7" t="s">
        <v>32</v>
      </c>
      <c r="G11930" s="7" t="s">
        <v>482</v>
      </c>
      <c r="H11930">
        <f t="shared" si="186"/>
        <v>0</v>
      </c>
    </row>
    <row r="11931" spans="1:8" x14ac:dyDescent="0.3">
      <c r="A11931" s="9">
        <v>180157259</v>
      </c>
      <c r="B11931" s="8">
        <v>43321.305069444446</v>
      </c>
      <c r="C11931" s="7" t="s">
        <v>36</v>
      </c>
      <c r="D11931" s="7" t="s">
        <v>840</v>
      </c>
      <c r="E11931" s="8">
        <v>43321.312534722223</v>
      </c>
      <c r="F11931" s="7" t="s">
        <v>31</v>
      </c>
      <c r="G11931" s="7" t="s">
        <v>736</v>
      </c>
      <c r="H11931">
        <f t="shared" si="186"/>
        <v>0</v>
      </c>
    </row>
    <row r="11932" spans="1:8" x14ac:dyDescent="0.3">
      <c r="A11932" s="9">
        <v>180157259</v>
      </c>
      <c r="B11932" s="8">
        <v>43321.305069444446</v>
      </c>
      <c r="C11932" s="7" t="s">
        <v>36</v>
      </c>
      <c r="D11932" s="7" t="s">
        <v>840</v>
      </c>
      <c r="E11932" s="8">
        <v>43321.312326388892</v>
      </c>
      <c r="F11932" s="7" t="s">
        <v>31</v>
      </c>
      <c r="G11932" s="7" t="s">
        <v>72</v>
      </c>
      <c r="H11932">
        <f t="shared" si="186"/>
        <v>0</v>
      </c>
    </row>
    <row r="11933" spans="1:8" x14ac:dyDescent="0.3">
      <c r="A11933" s="9">
        <v>180157259</v>
      </c>
      <c r="B11933" s="8">
        <v>43321.305069444446</v>
      </c>
      <c r="C11933" s="7" t="s">
        <v>36</v>
      </c>
      <c r="D11933" s="7" t="s">
        <v>840</v>
      </c>
      <c r="E11933" s="8">
        <v>43321.311759259261</v>
      </c>
      <c r="F11933" s="7" t="s">
        <v>31</v>
      </c>
      <c r="G11933" s="7" t="s">
        <v>482</v>
      </c>
      <c r="H11933">
        <f t="shared" si="186"/>
        <v>0</v>
      </c>
    </row>
    <row r="11934" spans="1:8" x14ac:dyDescent="0.3">
      <c r="A11934" s="9">
        <v>180157259</v>
      </c>
      <c r="B11934" s="8">
        <v>43321.305069444446</v>
      </c>
      <c r="C11934" s="7" t="s">
        <v>36</v>
      </c>
      <c r="D11934" s="7" t="s">
        <v>840</v>
      </c>
      <c r="E11934" s="8">
        <v>43321.309178240743</v>
      </c>
      <c r="F11934" s="7" t="s">
        <v>29</v>
      </c>
      <c r="G11934" s="7" t="s">
        <v>482</v>
      </c>
      <c r="H11934">
        <f t="shared" si="186"/>
        <v>0</v>
      </c>
    </row>
    <row r="11935" spans="1:8" x14ac:dyDescent="0.3">
      <c r="A11935" s="9">
        <v>180157259</v>
      </c>
      <c r="B11935" s="8">
        <v>43321.305069444446</v>
      </c>
      <c r="C11935" s="7" t="s">
        <v>36</v>
      </c>
      <c r="D11935" s="7" t="s">
        <v>840</v>
      </c>
      <c r="E11935" s="8">
        <v>43321.306550925925</v>
      </c>
      <c r="F11935" s="7" t="s">
        <v>29</v>
      </c>
      <c r="G11935" s="7" t="s">
        <v>72</v>
      </c>
      <c r="H11935">
        <f t="shared" si="186"/>
        <v>0</v>
      </c>
    </row>
    <row r="11936" spans="1:8" x14ac:dyDescent="0.3">
      <c r="A11936" s="9">
        <v>180157259</v>
      </c>
      <c r="B11936" s="8">
        <v>43321.305069444446</v>
      </c>
      <c r="C11936" s="7" t="s">
        <v>36</v>
      </c>
      <c r="D11936" s="7" t="s">
        <v>840</v>
      </c>
      <c r="E11936" s="8">
        <v>43321.306354166663</v>
      </c>
      <c r="F11936" s="7" t="s">
        <v>29</v>
      </c>
      <c r="G11936" s="7" t="s">
        <v>736</v>
      </c>
      <c r="H11936">
        <f t="shared" si="186"/>
        <v>0</v>
      </c>
    </row>
    <row r="11937" spans="1:8" x14ac:dyDescent="0.3">
      <c r="A11937" s="9">
        <v>180157264</v>
      </c>
      <c r="B11937" s="8">
        <v>43321.31177083333</v>
      </c>
      <c r="C11937" s="7" t="s">
        <v>23</v>
      </c>
      <c r="D11937" s="7" t="s">
        <v>238</v>
      </c>
      <c r="E11937" s="8">
        <v>43321.386793981481</v>
      </c>
      <c r="F11937" s="7" t="s">
        <v>25</v>
      </c>
      <c r="G11937" s="7" t="s">
        <v>68</v>
      </c>
      <c r="H11937">
        <f t="shared" si="186"/>
        <v>0</v>
      </c>
    </row>
    <row r="11938" spans="1:8" x14ac:dyDescent="0.3">
      <c r="A11938" s="9">
        <v>180157264</v>
      </c>
      <c r="B11938" s="8">
        <v>43321.31177083333</v>
      </c>
      <c r="C11938" s="7" t="s">
        <v>23</v>
      </c>
      <c r="D11938" s="7" t="s">
        <v>238</v>
      </c>
      <c r="E11938" s="8">
        <v>43321.363912037035</v>
      </c>
      <c r="F11938" s="7" t="s">
        <v>27</v>
      </c>
      <c r="G11938" s="7" t="s">
        <v>68</v>
      </c>
      <c r="H11938">
        <f t="shared" si="186"/>
        <v>0</v>
      </c>
    </row>
    <row r="11939" spans="1:8" x14ac:dyDescent="0.3">
      <c r="A11939" s="9">
        <v>180157264</v>
      </c>
      <c r="B11939" s="8">
        <v>43321.31177083333</v>
      </c>
      <c r="C11939" s="7" t="s">
        <v>23</v>
      </c>
      <c r="D11939" s="7" t="s">
        <v>238</v>
      </c>
      <c r="E11939" s="8">
        <v>43321.358807870369</v>
      </c>
      <c r="F11939" s="7" t="s">
        <v>29</v>
      </c>
      <c r="G11939" s="7" t="s">
        <v>68</v>
      </c>
      <c r="H11939">
        <f t="shared" si="186"/>
        <v>0</v>
      </c>
    </row>
    <row r="11940" spans="1:8" x14ac:dyDescent="0.3">
      <c r="A11940" s="9">
        <v>180157264</v>
      </c>
      <c r="B11940" s="8">
        <v>43321.31177083333</v>
      </c>
      <c r="C11940" s="7" t="s">
        <v>23</v>
      </c>
      <c r="D11940" s="7" t="s">
        <v>238</v>
      </c>
      <c r="E11940" s="8">
        <v>43321.35365740741</v>
      </c>
      <c r="F11940" s="7" t="s">
        <v>25</v>
      </c>
      <c r="G11940" s="7" t="s">
        <v>43</v>
      </c>
      <c r="H11940">
        <f t="shared" si="186"/>
        <v>0</v>
      </c>
    </row>
    <row r="11941" spans="1:8" x14ac:dyDescent="0.3">
      <c r="A11941" s="9">
        <v>180157264</v>
      </c>
      <c r="B11941" s="8">
        <v>43321.31177083333</v>
      </c>
      <c r="C11941" s="7" t="s">
        <v>23</v>
      </c>
      <c r="D11941" s="7" t="s">
        <v>238</v>
      </c>
      <c r="E11941" s="8">
        <v>43321.348182870373</v>
      </c>
      <c r="F11941" s="7" t="s">
        <v>25</v>
      </c>
      <c r="G11941" s="7" t="s">
        <v>60</v>
      </c>
      <c r="H11941">
        <f t="shared" si="186"/>
        <v>0</v>
      </c>
    </row>
    <row r="11942" spans="1:8" x14ac:dyDescent="0.3">
      <c r="A11942" s="9">
        <v>180157264</v>
      </c>
      <c r="B11942" s="8">
        <v>43321.31177083333</v>
      </c>
      <c r="C11942" s="7" t="s">
        <v>23</v>
      </c>
      <c r="D11942" s="7" t="s">
        <v>238</v>
      </c>
      <c r="E11942" s="8">
        <v>43321.336458333331</v>
      </c>
      <c r="F11942" s="7" t="s">
        <v>25</v>
      </c>
      <c r="G11942" s="7" t="s">
        <v>42</v>
      </c>
      <c r="H11942">
        <f t="shared" si="186"/>
        <v>0</v>
      </c>
    </row>
    <row r="11943" spans="1:8" x14ac:dyDescent="0.3">
      <c r="A11943" s="9">
        <v>180157264</v>
      </c>
      <c r="B11943" s="8">
        <v>43321.31177083333</v>
      </c>
      <c r="C11943" s="7" t="s">
        <v>23</v>
      </c>
      <c r="D11943" s="7" t="s">
        <v>238</v>
      </c>
      <c r="E11943" s="8">
        <v>43321.331782407404</v>
      </c>
      <c r="F11943" s="7" t="s">
        <v>25</v>
      </c>
      <c r="G11943" s="7" t="s">
        <v>348</v>
      </c>
      <c r="H11943">
        <f t="shared" si="186"/>
        <v>0</v>
      </c>
    </row>
    <row r="11944" spans="1:8" x14ac:dyDescent="0.3">
      <c r="A11944" s="9">
        <v>180157264</v>
      </c>
      <c r="B11944" s="8">
        <v>43321.31177083333</v>
      </c>
      <c r="C11944" s="7" t="s">
        <v>23</v>
      </c>
      <c r="D11944" s="7" t="s">
        <v>238</v>
      </c>
      <c r="E11944" s="8">
        <v>43321.328692129631</v>
      </c>
      <c r="F11944" s="7" t="s">
        <v>32</v>
      </c>
      <c r="G11944" s="7" t="s">
        <v>348</v>
      </c>
      <c r="H11944">
        <f t="shared" si="186"/>
        <v>0</v>
      </c>
    </row>
    <row r="11945" spans="1:8" x14ac:dyDescent="0.3">
      <c r="A11945" s="9">
        <v>180157264</v>
      </c>
      <c r="B11945" s="8">
        <v>43321.31177083333</v>
      </c>
      <c r="C11945" s="7" t="s">
        <v>23</v>
      </c>
      <c r="D11945" s="7" t="s">
        <v>238</v>
      </c>
      <c r="E11945" s="8">
        <v>43321.326817129629</v>
      </c>
      <c r="F11945" s="7" t="s">
        <v>31</v>
      </c>
      <c r="G11945" s="7" t="s">
        <v>68</v>
      </c>
      <c r="H11945">
        <f t="shared" si="186"/>
        <v>0</v>
      </c>
    </row>
    <row r="11946" spans="1:8" x14ac:dyDescent="0.3">
      <c r="A11946" s="9">
        <v>180157264</v>
      </c>
      <c r="B11946" s="8">
        <v>43321.31177083333</v>
      </c>
      <c r="C11946" s="7" t="s">
        <v>23</v>
      </c>
      <c r="D11946" s="7" t="s">
        <v>238</v>
      </c>
      <c r="E11946" s="8">
        <v>43321.326724537037</v>
      </c>
      <c r="F11946" s="7" t="s">
        <v>31</v>
      </c>
      <c r="G11946" s="7" t="s">
        <v>60</v>
      </c>
      <c r="H11946">
        <f t="shared" si="186"/>
        <v>0</v>
      </c>
    </row>
    <row r="11947" spans="1:8" x14ac:dyDescent="0.3">
      <c r="A11947" s="9">
        <v>180157264</v>
      </c>
      <c r="B11947" s="8">
        <v>43321.31177083333</v>
      </c>
      <c r="C11947" s="7" t="s">
        <v>23</v>
      </c>
      <c r="D11947" s="7" t="s">
        <v>238</v>
      </c>
      <c r="E11947" s="8">
        <v>43321.325219907405</v>
      </c>
      <c r="F11947" s="7" t="s">
        <v>32</v>
      </c>
      <c r="G11947" s="7" t="s">
        <v>348</v>
      </c>
      <c r="H11947">
        <f t="shared" si="186"/>
        <v>0</v>
      </c>
    </row>
    <row r="11948" spans="1:8" x14ac:dyDescent="0.3">
      <c r="A11948" s="9">
        <v>180157264</v>
      </c>
      <c r="B11948" s="8">
        <v>43321.31177083333</v>
      </c>
      <c r="C11948" s="7" t="s">
        <v>23</v>
      </c>
      <c r="D11948" s="7" t="s">
        <v>238</v>
      </c>
      <c r="E11948" s="8">
        <v>43321.321550925924</v>
      </c>
      <c r="F11948" s="7" t="s">
        <v>31</v>
      </c>
      <c r="G11948" s="7" t="s">
        <v>43</v>
      </c>
      <c r="H11948">
        <f t="shared" si="186"/>
        <v>0</v>
      </c>
    </row>
    <row r="11949" spans="1:8" x14ac:dyDescent="0.3">
      <c r="A11949" s="9">
        <v>180157264</v>
      </c>
      <c r="B11949" s="8">
        <v>43321.31177083333</v>
      </c>
      <c r="C11949" s="7" t="s">
        <v>23</v>
      </c>
      <c r="D11949" s="7" t="s">
        <v>238</v>
      </c>
      <c r="E11949" s="8">
        <v>43321.321504629632</v>
      </c>
      <c r="F11949" s="7" t="s">
        <v>31</v>
      </c>
      <c r="G11949" s="7" t="s">
        <v>348</v>
      </c>
      <c r="H11949">
        <f t="shared" si="186"/>
        <v>0</v>
      </c>
    </row>
    <row r="11950" spans="1:8" x14ac:dyDescent="0.3">
      <c r="A11950" s="9">
        <v>180157264</v>
      </c>
      <c r="B11950" s="8">
        <v>43321.31177083333</v>
      </c>
      <c r="C11950" s="7" t="s">
        <v>23</v>
      </c>
      <c r="D11950" s="7" t="s">
        <v>238</v>
      </c>
      <c r="E11950" s="8">
        <v>43321.319849537038</v>
      </c>
      <c r="F11950" s="7" t="s">
        <v>29</v>
      </c>
      <c r="G11950" s="7" t="s">
        <v>42</v>
      </c>
      <c r="H11950">
        <f t="shared" si="186"/>
        <v>0</v>
      </c>
    </row>
    <row r="11951" spans="1:8" x14ac:dyDescent="0.3">
      <c r="A11951" s="9">
        <v>180157264</v>
      </c>
      <c r="B11951" s="8">
        <v>43321.31177083333</v>
      </c>
      <c r="C11951" s="7" t="s">
        <v>23</v>
      </c>
      <c r="D11951" s="7" t="s">
        <v>238</v>
      </c>
      <c r="E11951" s="8">
        <v>43321.314155092594</v>
      </c>
      <c r="F11951" s="7" t="s">
        <v>29</v>
      </c>
      <c r="G11951" s="7" t="s">
        <v>60</v>
      </c>
      <c r="H11951">
        <f t="shared" si="186"/>
        <v>0</v>
      </c>
    </row>
    <row r="11952" spans="1:8" x14ac:dyDescent="0.3">
      <c r="A11952" s="9">
        <v>180157264</v>
      </c>
      <c r="B11952" s="8">
        <v>43321.31177083333</v>
      </c>
      <c r="C11952" s="7" t="s">
        <v>23</v>
      </c>
      <c r="D11952" s="7" t="s">
        <v>238</v>
      </c>
      <c r="E11952" s="8">
        <v>43321.313483796293</v>
      </c>
      <c r="F11952" s="7" t="s">
        <v>29</v>
      </c>
      <c r="G11952" s="7" t="s">
        <v>43</v>
      </c>
      <c r="H11952">
        <f t="shared" si="186"/>
        <v>0</v>
      </c>
    </row>
    <row r="11953" spans="1:8" x14ac:dyDescent="0.3">
      <c r="A11953" s="9">
        <v>180157264</v>
      </c>
      <c r="B11953" s="8">
        <v>43321.31177083333</v>
      </c>
      <c r="C11953" s="7" t="s">
        <v>23</v>
      </c>
      <c r="D11953" s="7" t="s">
        <v>238</v>
      </c>
      <c r="E11953" s="8">
        <v>43321.312581018516</v>
      </c>
      <c r="F11953" s="7" t="s">
        <v>29</v>
      </c>
      <c r="G11953" s="7" t="s">
        <v>68</v>
      </c>
      <c r="H11953">
        <f t="shared" si="186"/>
        <v>0</v>
      </c>
    </row>
    <row r="11954" spans="1:8" x14ac:dyDescent="0.3">
      <c r="A11954" s="9">
        <v>180157539</v>
      </c>
      <c r="B11954" s="8">
        <v>43321.560011574074</v>
      </c>
      <c r="C11954" s="7" t="s">
        <v>36</v>
      </c>
      <c r="D11954" s="7" t="s">
        <v>852</v>
      </c>
      <c r="E11954" s="8">
        <v>43321.5934837963</v>
      </c>
      <c r="F11954" s="7" t="s">
        <v>25</v>
      </c>
      <c r="G11954" s="7" t="s">
        <v>736</v>
      </c>
      <c r="H11954">
        <f t="shared" si="186"/>
        <v>1</v>
      </c>
    </row>
    <row r="11955" spans="1:8" x14ac:dyDescent="0.3">
      <c r="A11955" s="9">
        <v>180157539</v>
      </c>
      <c r="B11955" s="8">
        <v>43321.560011574074</v>
      </c>
      <c r="C11955" s="7" t="s">
        <v>36</v>
      </c>
      <c r="D11955" s="7" t="s">
        <v>852</v>
      </c>
      <c r="E11955" s="8">
        <v>43321.584606481483</v>
      </c>
      <c r="F11955" s="7" t="s">
        <v>33</v>
      </c>
      <c r="G11955" s="7" t="s">
        <v>736</v>
      </c>
      <c r="H11955">
        <f t="shared" si="186"/>
        <v>0</v>
      </c>
    </row>
    <row r="11956" spans="1:8" x14ac:dyDescent="0.3">
      <c r="A11956" s="9">
        <v>180157539</v>
      </c>
      <c r="B11956" s="8">
        <v>43321.560011574074</v>
      </c>
      <c r="C11956" s="7" t="s">
        <v>36</v>
      </c>
      <c r="D11956" s="7" t="s">
        <v>852</v>
      </c>
      <c r="E11956" s="8">
        <v>43321.570983796293</v>
      </c>
      <c r="F11956" s="7" t="s">
        <v>25</v>
      </c>
      <c r="G11956" s="7" t="s">
        <v>568</v>
      </c>
      <c r="H11956">
        <f t="shared" si="186"/>
        <v>0</v>
      </c>
    </row>
    <row r="11957" spans="1:8" x14ac:dyDescent="0.3">
      <c r="A11957" s="9">
        <v>180157539</v>
      </c>
      <c r="B11957" s="8">
        <v>43321.560011574074</v>
      </c>
      <c r="C11957" s="7" t="s">
        <v>36</v>
      </c>
      <c r="D11957" s="7" t="s">
        <v>852</v>
      </c>
      <c r="E11957" s="8">
        <v>43321.57</v>
      </c>
      <c r="F11957" s="7" t="s">
        <v>31</v>
      </c>
      <c r="G11957" s="7" t="s">
        <v>736</v>
      </c>
      <c r="H11957">
        <f t="shared" si="186"/>
        <v>0</v>
      </c>
    </row>
    <row r="11958" spans="1:8" x14ac:dyDescent="0.3">
      <c r="A11958" s="9">
        <v>180157539</v>
      </c>
      <c r="B11958" s="8">
        <v>43321.560011574074</v>
      </c>
      <c r="C11958" s="7" t="s">
        <v>36</v>
      </c>
      <c r="D11958" s="7" t="s">
        <v>852</v>
      </c>
      <c r="E11958" s="8">
        <v>43321.565937500003</v>
      </c>
      <c r="F11958" s="7" t="s">
        <v>31</v>
      </c>
      <c r="G11958" s="7" t="s">
        <v>568</v>
      </c>
      <c r="H11958">
        <f t="shared" si="186"/>
        <v>0</v>
      </c>
    </row>
    <row r="11959" spans="1:8" x14ac:dyDescent="0.3">
      <c r="A11959" s="9">
        <v>180157539</v>
      </c>
      <c r="B11959" s="8">
        <v>43321.560011574074</v>
      </c>
      <c r="C11959" s="7" t="s">
        <v>36</v>
      </c>
      <c r="D11959" s="7" t="s">
        <v>852</v>
      </c>
      <c r="E11959" s="8">
        <v>43321.563263888886</v>
      </c>
      <c r="F11959" s="7" t="s">
        <v>25</v>
      </c>
      <c r="G11959" s="7" t="s">
        <v>38</v>
      </c>
      <c r="H11959">
        <f t="shared" si="186"/>
        <v>0</v>
      </c>
    </row>
    <row r="11960" spans="1:8" x14ac:dyDescent="0.3">
      <c r="A11960" s="9">
        <v>180157539</v>
      </c>
      <c r="B11960" s="8">
        <v>43321.560011574074</v>
      </c>
      <c r="C11960" s="7" t="s">
        <v>36</v>
      </c>
      <c r="D11960" s="7" t="s">
        <v>852</v>
      </c>
      <c r="E11960" s="8">
        <v>43321.561909722222</v>
      </c>
      <c r="F11960" s="7" t="s">
        <v>31</v>
      </c>
      <c r="G11960" s="7" t="s">
        <v>568</v>
      </c>
      <c r="H11960">
        <f t="shared" si="186"/>
        <v>0</v>
      </c>
    </row>
    <row r="11961" spans="1:8" x14ac:dyDescent="0.3">
      <c r="A11961" s="9">
        <v>180157539</v>
      </c>
      <c r="B11961" s="8">
        <v>43321.560011574074</v>
      </c>
      <c r="C11961" s="7" t="s">
        <v>36</v>
      </c>
      <c r="D11961" s="7" t="s">
        <v>852</v>
      </c>
      <c r="E11961" s="8">
        <v>43321.561701388891</v>
      </c>
      <c r="F11961" s="7" t="s">
        <v>29</v>
      </c>
      <c r="G11961" s="7" t="s">
        <v>38</v>
      </c>
      <c r="H11961">
        <f t="shared" si="186"/>
        <v>0</v>
      </c>
    </row>
    <row r="11962" spans="1:8" x14ac:dyDescent="0.3">
      <c r="A11962" s="9">
        <v>180157539</v>
      </c>
      <c r="B11962" s="8">
        <v>43321.560011574074</v>
      </c>
      <c r="C11962" s="7" t="s">
        <v>36</v>
      </c>
      <c r="D11962" s="7" t="s">
        <v>852</v>
      </c>
      <c r="E11962" s="8">
        <v>43321.561365740738</v>
      </c>
      <c r="F11962" s="7" t="s">
        <v>29</v>
      </c>
      <c r="G11962" s="7" t="s">
        <v>736</v>
      </c>
      <c r="H11962">
        <f t="shared" si="186"/>
        <v>0</v>
      </c>
    </row>
    <row r="11963" spans="1:8" x14ac:dyDescent="0.3">
      <c r="A11963" s="9">
        <v>180157765</v>
      </c>
      <c r="B11963" s="8">
        <v>43321.72415509259</v>
      </c>
      <c r="C11963" s="7" t="s">
        <v>36</v>
      </c>
      <c r="D11963" s="7" t="s">
        <v>853</v>
      </c>
      <c r="E11963" s="8">
        <v>43321.781273148146</v>
      </c>
      <c r="F11963" s="7" t="s">
        <v>25</v>
      </c>
      <c r="G11963" s="7" t="s">
        <v>170</v>
      </c>
      <c r="H11963">
        <f t="shared" si="186"/>
        <v>1</v>
      </c>
    </row>
    <row r="11964" spans="1:8" x14ac:dyDescent="0.3">
      <c r="A11964" s="9">
        <v>180157765</v>
      </c>
      <c r="B11964" s="8">
        <v>43321.72415509259</v>
      </c>
      <c r="C11964" s="7" t="s">
        <v>36</v>
      </c>
      <c r="D11964" s="7" t="s">
        <v>853</v>
      </c>
      <c r="E11964" s="8">
        <v>43321.76966435185</v>
      </c>
      <c r="F11964" s="7" t="s">
        <v>63</v>
      </c>
      <c r="G11964" s="7" t="s">
        <v>170</v>
      </c>
      <c r="H11964">
        <f t="shared" si="186"/>
        <v>0</v>
      </c>
    </row>
    <row r="11965" spans="1:8" x14ac:dyDescent="0.3">
      <c r="A11965" s="9">
        <v>180157765</v>
      </c>
      <c r="B11965" s="8">
        <v>43321.72415509259</v>
      </c>
      <c r="C11965" s="7" t="s">
        <v>36</v>
      </c>
      <c r="D11965" s="7" t="s">
        <v>853</v>
      </c>
      <c r="E11965" s="8">
        <v>43321.742673611108</v>
      </c>
      <c r="F11965" s="7" t="s">
        <v>32</v>
      </c>
      <c r="G11965" s="7" t="s">
        <v>170</v>
      </c>
      <c r="H11965">
        <f t="shared" si="186"/>
        <v>0</v>
      </c>
    </row>
    <row r="11966" spans="1:8" x14ac:dyDescent="0.3">
      <c r="A11966" s="9">
        <v>180157765</v>
      </c>
      <c r="B11966" s="8">
        <v>43321.72415509259</v>
      </c>
      <c r="C11966" s="7" t="s">
        <v>36</v>
      </c>
      <c r="D11966" s="7" t="s">
        <v>853</v>
      </c>
      <c r="E11966" s="8">
        <v>43321.73636574074</v>
      </c>
      <c r="F11966" s="7" t="s">
        <v>25</v>
      </c>
      <c r="G11966" s="7" t="s">
        <v>115</v>
      </c>
      <c r="H11966">
        <f t="shared" si="186"/>
        <v>0</v>
      </c>
    </row>
    <row r="11967" spans="1:8" x14ac:dyDescent="0.3">
      <c r="A11967" s="9">
        <v>180157765</v>
      </c>
      <c r="B11967" s="8">
        <v>43321.72415509259</v>
      </c>
      <c r="C11967" s="7" t="s">
        <v>36</v>
      </c>
      <c r="D11967" s="7" t="s">
        <v>853</v>
      </c>
      <c r="E11967" s="8">
        <v>43321.729039351849</v>
      </c>
      <c r="F11967" s="7" t="s">
        <v>31</v>
      </c>
      <c r="G11967" s="7" t="s">
        <v>170</v>
      </c>
      <c r="H11967">
        <f t="shared" si="186"/>
        <v>0</v>
      </c>
    </row>
    <row r="11968" spans="1:8" x14ac:dyDescent="0.3">
      <c r="A11968" s="9">
        <v>180157765</v>
      </c>
      <c r="B11968" s="8">
        <v>43321.72415509259</v>
      </c>
      <c r="C11968" s="7" t="s">
        <v>36</v>
      </c>
      <c r="D11968" s="7" t="s">
        <v>853</v>
      </c>
      <c r="E11968" s="8">
        <v>43321.725173611114</v>
      </c>
      <c r="F11968" s="7" t="s">
        <v>25</v>
      </c>
      <c r="G11968" s="7" t="s">
        <v>93</v>
      </c>
      <c r="H11968">
        <f t="shared" si="186"/>
        <v>0</v>
      </c>
    </row>
    <row r="11969" spans="1:8" x14ac:dyDescent="0.3">
      <c r="A11969" s="9">
        <v>180157765</v>
      </c>
      <c r="B11969" s="8">
        <v>43321.72415509259</v>
      </c>
      <c r="C11969" s="7" t="s">
        <v>36</v>
      </c>
      <c r="D11969" s="7" t="s">
        <v>853</v>
      </c>
      <c r="E11969" s="8">
        <v>43321.724791666667</v>
      </c>
      <c r="F11969" s="7" t="s">
        <v>29</v>
      </c>
      <c r="G11969" s="7" t="s">
        <v>170</v>
      </c>
      <c r="H11969">
        <f t="shared" si="186"/>
        <v>0</v>
      </c>
    </row>
    <row r="11970" spans="1:8" x14ac:dyDescent="0.3">
      <c r="A11970" s="9">
        <v>180157765</v>
      </c>
      <c r="B11970" s="8">
        <v>43321.72415509259</v>
      </c>
      <c r="C11970" s="7" t="s">
        <v>36</v>
      </c>
      <c r="D11970" s="7" t="s">
        <v>853</v>
      </c>
      <c r="E11970" s="8">
        <v>43321.724224537036</v>
      </c>
      <c r="F11970" s="7" t="s">
        <v>29</v>
      </c>
      <c r="G11970" s="7" t="s">
        <v>93</v>
      </c>
      <c r="H11970">
        <f t="shared" si="186"/>
        <v>0</v>
      </c>
    </row>
    <row r="11971" spans="1:8" x14ac:dyDescent="0.3">
      <c r="A11971" s="9">
        <v>180157765</v>
      </c>
      <c r="B11971" s="8">
        <v>43321.72415509259</v>
      </c>
      <c r="C11971" s="7" t="s">
        <v>36</v>
      </c>
      <c r="D11971" s="7" t="s">
        <v>853</v>
      </c>
      <c r="E11971" s="8">
        <v>43321.724166666667</v>
      </c>
      <c r="F11971" s="7" t="s">
        <v>31</v>
      </c>
      <c r="G11971" s="7" t="s">
        <v>115</v>
      </c>
      <c r="H11971">
        <f t="shared" ref="H11971:H12034" si="187">IF(AND(A11971&lt;&gt;A11970,C11971="PD Accident    "),1,0)</f>
        <v>0</v>
      </c>
    </row>
    <row r="11972" spans="1:8" x14ac:dyDescent="0.3">
      <c r="A11972" s="9">
        <v>180157770</v>
      </c>
      <c r="B11972" s="8">
        <v>43321.726226851853</v>
      </c>
      <c r="C11972" s="7" t="s">
        <v>36</v>
      </c>
      <c r="D11972" s="7" t="s">
        <v>238</v>
      </c>
      <c r="E11972" s="8">
        <v>43321.794004629628</v>
      </c>
      <c r="F11972" s="7" t="s">
        <v>25</v>
      </c>
      <c r="G11972" s="7" t="s">
        <v>492</v>
      </c>
      <c r="H11972">
        <f t="shared" si="187"/>
        <v>1</v>
      </c>
    </row>
    <row r="11973" spans="1:8" x14ac:dyDescent="0.3">
      <c r="A11973" s="9">
        <v>180157770</v>
      </c>
      <c r="B11973" s="8">
        <v>43321.726226851853</v>
      </c>
      <c r="C11973" s="7" t="s">
        <v>36</v>
      </c>
      <c r="D11973" s="7" t="s">
        <v>238</v>
      </c>
      <c r="E11973" s="8">
        <v>43321.770567129628</v>
      </c>
      <c r="F11973" s="7" t="s">
        <v>31</v>
      </c>
      <c r="G11973" s="7" t="s">
        <v>492</v>
      </c>
      <c r="H11973">
        <f t="shared" si="187"/>
        <v>0</v>
      </c>
    </row>
    <row r="11974" spans="1:8" x14ac:dyDescent="0.3">
      <c r="A11974" s="9">
        <v>180157770</v>
      </c>
      <c r="B11974" s="8">
        <v>43321.726226851853</v>
      </c>
      <c r="C11974" s="7" t="s">
        <v>36</v>
      </c>
      <c r="D11974" s="7" t="s">
        <v>238</v>
      </c>
      <c r="E11974" s="8">
        <v>43321.765092592592</v>
      </c>
      <c r="F11974" s="7" t="s">
        <v>25</v>
      </c>
      <c r="G11974" s="7" t="s">
        <v>42</v>
      </c>
      <c r="H11974">
        <f t="shared" si="187"/>
        <v>0</v>
      </c>
    </row>
    <row r="11975" spans="1:8" x14ac:dyDescent="0.3">
      <c r="A11975" s="9">
        <v>180157770</v>
      </c>
      <c r="B11975" s="8">
        <v>43321.726226851853</v>
      </c>
      <c r="C11975" s="7" t="s">
        <v>36</v>
      </c>
      <c r="D11975" s="7" t="s">
        <v>238</v>
      </c>
      <c r="E11975" s="8">
        <v>43321.76053240741</v>
      </c>
      <c r="F11975" s="7" t="s">
        <v>31</v>
      </c>
      <c r="G11975" s="7" t="s">
        <v>42</v>
      </c>
      <c r="H11975">
        <f t="shared" si="187"/>
        <v>0</v>
      </c>
    </row>
    <row r="11976" spans="1:8" x14ac:dyDescent="0.3">
      <c r="A11976" s="9">
        <v>180157770</v>
      </c>
      <c r="B11976" s="8">
        <v>43321.726226851853</v>
      </c>
      <c r="C11976" s="7" t="s">
        <v>36</v>
      </c>
      <c r="D11976" s="7" t="s">
        <v>238</v>
      </c>
      <c r="E11976" s="8">
        <v>43321.750648148147</v>
      </c>
      <c r="F11976" s="7" t="s">
        <v>29</v>
      </c>
      <c r="G11976" s="7" t="s">
        <v>492</v>
      </c>
      <c r="H11976">
        <f t="shared" si="187"/>
        <v>0</v>
      </c>
    </row>
    <row r="11977" spans="1:8" x14ac:dyDescent="0.3">
      <c r="A11977" s="9">
        <v>180157770</v>
      </c>
      <c r="B11977" s="8">
        <v>43321.726226851853</v>
      </c>
      <c r="C11977" s="7" t="s">
        <v>36</v>
      </c>
      <c r="D11977" s="7" t="s">
        <v>238</v>
      </c>
      <c r="E11977" s="8">
        <v>43321.748379629629</v>
      </c>
      <c r="F11977" s="7" t="s">
        <v>31</v>
      </c>
      <c r="G11977" s="7" t="s">
        <v>42</v>
      </c>
      <c r="H11977">
        <f t="shared" si="187"/>
        <v>0</v>
      </c>
    </row>
    <row r="11978" spans="1:8" x14ac:dyDescent="0.3">
      <c r="A11978" s="9">
        <v>180157770</v>
      </c>
      <c r="B11978" s="8">
        <v>43321.726226851853</v>
      </c>
      <c r="C11978" s="7" t="s">
        <v>36</v>
      </c>
      <c r="D11978" s="7" t="s">
        <v>238</v>
      </c>
      <c r="E11978" s="8">
        <v>43321.731747685182</v>
      </c>
      <c r="F11978" s="7" t="s">
        <v>29</v>
      </c>
      <c r="G11978" s="7" t="s">
        <v>42</v>
      </c>
      <c r="H11978">
        <f t="shared" si="187"/>
        <v>0</v>
      </c>
    </row>
    <row r="11979" spans="1:8" x14ac:dyDescent="0.3">
      <c r="A11979" s="9">
        <v>180157846</v>
      </c>
      <c r="B11979" s="8">
        <v>43321.790138888886</v>
      </c>
      <c r="C11979" s="7" t="s">
        <v>239</v>
      </c>
      <c r="D11979" s="7" t="s">
        <v>227</v>
      </c>
      <c r="E11979" s="8">
        <v>43322.081296296295</v>
      </c>
      <c r="F11979" s="7" t="s">
        <v>25</v>
      </c>
      <c r="G11979" s="7" t="s">
        <v>854</v>
      </c>
      <c r="H11979">
        <f t="shared" si="187"/>
        <v>0</v>
      </c>
    </row>
    <row r="11980" spans="1:8" x14ac:dyDescent="0.3">
      <c r="A11980" s="9">
        <v>180157846</v>
      </c>
      <c r="B11980" s="8">
        <v>43321.790138888886</v>
      </c>
      <c r="C11980" s="7" t="s">
        <v>239</v>
      </c>
      <c r="D11980" s="7" t="s">
        <v>227</v>
      </c>
      <c r="E11980" s="8">
        <v>43322.080069444448</v>
      </c>
      <c r="F11980" s="7" t="s">
        <v>25</v>
      </c>
      <c r="G11980" s="7" t="s">
        <v>51</v>
      </c>
      <c r="H11980">
        <f t="shared" si="187"/>
        <v>0</v>
      </c>
    </row>
    <row r="11981" spans="1:8" x14ac:dyDescent="0.3">
      <c r="A11981" s="9">
        <v>180157846</v>
      </c>
      <c r="B11981" s="8">
        <v>43321.790138888886</v>
      </c>
      <c r="C11981" s="7" t="s">
        <v>239</v>
      </c>
      <c r="D11981" s="7" t="s">
        <v>227</v>
      </c>
      <c r="E11981" s="8">
        <v>43322.048182870371</v>
      </c>
      <c r="F11981" s="7" t="s">
        <v>25</v>
      </c>
      <c r="G11981" s="7" t="s">
        <v>170</v>
      </c>
      <c r="H11981">
        <f t="shared" si="187"/>
        <v>0</v>
      </c>
    </row>
    <row r="11982" spans="1:8" x14ac:dyDescent="0.3">
      <c r="A11982" s="9">
        <v>180157846</v>
      </c>
      <c r="B11982" s="8">
        <v>43321.790138888886</v>
      </c>
      <c r="C11982" s="7" t="s">
        <v>239</v>
      </c>
      <c r="D11982" s="7" t="s">
        <v>227</v>
      </c>
      <c r="E11982" s="8">
        <v>43322.04</v>
      </c>
      <c r="F11982" s="7" t="s">
        <v>25</v>
      </c>
      <c r="G11982" s="7" t="s">
        <v>743</v>
      </c>
      <c r="H11982">
        <f t="shared" si="187"/>
        <v>0</v>
      </c>
    </row>
    <row r="11983" spans="1:8" x14ac:dyDescent="0.3">
      <c r="A11983" s="9">
        <v>180157846</v>
      </c>
      <c r="B11983" s="8">
        <v>43321.790138888886</v>
      </c>
      <c r="C11983" s="7" t="s">
        <v>239</v>
      </c>
      <c r="D11983" s="7" t="s">
        <v>227</v>
      </c>
      <c r="E11983" s="8">
        <v>43322.029293981483</v>
      </c>
      <c r="F11983" s="7" t="s">
        <v>25</v>
      </c>
      <c r="G11983" s="7" t="s">
        <v>28</v>
      </c>
      <c r="H11983">
        <f t="shared" si="187"/>
        <v>0</v>
      </c>
    </row>
    <row r="11984" spans="1:8" x14ac:dyDescent="0.3">
      <c r="A11984" s="9">
        <v>180157846</v>
      </c>
      <c r="B11984" s="8">
        <v>43321.790138888886</v>
      </c>
      <c r="C11984" s="7" t="s">
        <v>239</v>
      </c>
      <c r="D11984" s="7" t="s">
        <v>227</v>
      </c>
      <c r="E11984" s="8">
        <v>43322.011712962965</v>
      </c>
      <c r="F11984" s="7" t="s">
        <v>25</v>
      </c>
      <c r="G11984" s="7" t="s">
        <v>57</v>
      </c>
      <c r="H11984">
        <f t="shared" si="187"/>
        <v>0</v>
      </c>
    </row>
    <row r="11985" spans="1:8" x14ac:dyDescent="0.3">
      <c r="A11985" s="9">
        <v>180157846</v>
      </c>
      <c r="B11985" s="8">
        <v>43321.790138888886</v>
      </c>
      <c r="C11985" s="7" t="s">
        <v>239</v>
      </c>
      <c r="D11985" s="7" t="s">
        <v>227</v>
      </c>
      <c r="E11985" s="8">
        <v>43322.011342592596</v>
      </c>
      <c r="F11985" s="7" t="s">
        <v>201</v>
      </c>
      <c r="G11985" s="7" t="s">
        <v>57</v>
      </c>
      <c r="H11985">
        <f t="shared" si="187"/>
        <v>0</v>
      </c>
    </row>
    <row r="11986" spans="1:8" x14ac:dyDescent="0.3">
      <c r="A11986" s="9">
        <v>180157846</v>
      </c>
      <c r="B11986" s="8">
        <v>43321.790138888886</v>
      </c>
      <c r="C11986" s="7" t="s">
        <v>239</v>
      </c>
      <c r="D11986" s="7" t="s">
        <v>227</v>
      </c>
      <c r="E11986" s="8">
        <v>43322.00675925926</v>
      </c>
      <c r="F11986" s="7" t="s">
        <v>25</v>
      </c>
      <c r="G11986" s="7" t="s">
        <v>115</v>
      </c>
      <c r="H11986">
        <f t="shared" si="187"/>
        <v>0</v>
      </c>
    </row>
    <row r="11987" spans="1:8" x14ac:dyDescent="0.3">
      <c r="A11987" s="9">
        <v>180157846</v>
      </c>
      <c r="B11987" s="8">
        <v>43321.790138888886</v>
      </c>
      <c r="C11987" s="7" t="s">
        <v>239</v>
      </c>
      <c r="D11987" s="7" t="s">
        <v>227</v>
      </c>
      <c r="E11987" s="8">
        <v>43322.004374999997</v>
      </c>
      <c r="F11987" s="7" t="s">
        <v>27</v>
      </c>
      <c r="G11987" s="7" t="s">
        <v>39</v>
      </c>
      <c r="H11987">
        <f t="shared" si="187"/>
        <v>0</v>
      </c>
    </row>
    <row r="11988" spans="1:8" x14ac:dyDescent="0.3">
      <c r="A11988" s="9">
        <v>180157846</v>
      </c>
      <c r="B11988" s="8">
        <v>43321.790138888886</v>
      </c>
      <c r="C11988" s="7" t="s">
        <v>239</v>
      </c>
      <c r="D11988" s="7" t="s">
        <v>227</v>
      </c>
      <c r="E11988" s="8">
        <v>43322.004374999997</v>
      </c>
      <c r="F11988" s="7" t="s">
        <v>27</v>
      </c>
      <c r="G11988" s="7" t="s">
        <v>51</v>
      </c>
      <c r="H11988">
        <f t="shared" si="187"/>
        <v>0</v>
      </c>
    </row>
    <row r="11989" spans="1:8" x14ac:dyDescent="0.3">
      <c r="A11989" s="9">
        <v>180157846</v>
      </c>
      <c r="B11989" s="8">
        <v>43321.790138888886</v>
      </c>
      <c r="C11989" s="7" t="s">
        <v>239</v>
      </c>
      <c r="D11989" s="7" t="s">
        <v>227</v>
      </c>
      <c r="E11989" s="8">
        <v>43321.986886574072</v>
      </c>
      <c r="F11989" s="7" t="s">
        <v>25</v>
      </c>
      <c r="G11989" s="7" t="s">
        <v>537</v>
      </c>
      <c r="H11989">
        <f t="shared" si="187"/>
        <v>0</v>
      </c>
    </row>
    <row r="11990" spans="1:8" x14ac:dyDescent="0.3">
      <c r="A11990" s="9">
        <v>180157846</v>
      </c>
      <c r="B11990" s="8">
        <v>43321.790138888886</v>
      </c>
      <c r="C11990" s="7" t="s">
        <v>239</v>
      </c>
      <c r="D11990" s="7" t="s">
        <v>227</v>
      </c>
      <c r="E11990" s="8">
        <v>43321.986539351848</v>
      </c>
      <c r="F11990" s="7" t="s">
        <v>25</v>
      </c>
      <c r="G11990" s="7" t="s">
        <v>190</v>
      </c>
      <c r="H11990">
        <f t="shared" si="187"/>
        <v>0</v>
      </c>
    </row>
    <row r="11991" spans="1:8" x14ac:dyDescent="0.3">
      <c r="A11991" s="9">
        <v>180157846</v>
      </c>
      <c r="B11991" s="8">
        <v>43321.790138888886</v>
      </c>
      <c r="C11991" s="7" t="s">
        <v>239</v>
      </c>
      <c r="D11991" s="7" t="s">
        <v>227</v>
      </c>
      <c r="E11991" s="8">
        <v>43321.886064814818</v>
      </c>
      <c r="F11991" s="7" t="s">
        <v>25</v>
      </c>
      <c r="G11991" s="7" t="s">
        <v>95</v>
      </c>
      <c r="H11991">
        <f t="shared" si="187"/>
        <v>0</v>
      </c>
    </row>
    <row r="11992" spans="1:8" x14ac:dyDescent="0.3">
      <c r="A11992" s="9">
        <v>180157846</v>
      </c>
      <c r="B11992" s="8">
        <v>43321.790138888886</v>
      </c>
      <c r="C11992" s="7" t="s">
        <v>239</v>
      </c>
      <c r="D11992" s="7" t="s">
        <v>227</v>
      </c>
      <c r="E11992" s="8">
        <v>43321.871192129627</v>
      </c>
      <c r="F11992" s="7" t="s">
        <v>31</v>
      </c>
      <c r="G11992" s="7" t="s">
        <v>95</v>
      </c>
      <c r="H11992">
        <f t="shared" si="187"/>
        <v>0</v>
      </c>
    </row>
    <row r="11993" spans="1:8" x14ac:dyDescent="0.3">
      <c r="A11993" s="9">
        <v>180157846</v>
      </c>
      <c r="B11993" s="8">
        <v>43321.790138888886</v>
      </c>
      <c r="C11993" s="7" t="s">
        <v>239</v>
      </c>
      <c r="D11993" s="7" t="s">
        <v>227</v>
      </c>
      <c r="E11993" s="8">
        <v>43321.871145833335</v>
      </c>
      <c r="F11993" s="7" t="s">
        <v>25</v>
      </c>
      <c r="G11993" s="7" t="s">
        <v>95</v>
      </c>
      <c r="H11993">
        <f t="shared" si="187"/>
        <v>0</v>
      </c>
    </row>
    <row r="11994" spans="1:8" x14ac:dyDescent="0.3">
      <c r="A11994" s="9">
        <v>180157846</v>
      </c>
      <c r="B11994" s="8">
        <v>43321.790138888886</v>
      </c>
      <c r="C11994" s="7" t="s">
        <v>239</v>
      </c>
      <c r="D11994" s="7" t="s">
        <v>227</v>
      </c>
      <c r="E11994" s="8">
        <v>43321.8437037037</v>
      </c>
      <c r="F11994" s="7" t="s">
        <v>31</v>
      </c>
      <c r="G11994" s="7" t="s">
        <v>51</v>
      </c>
      <c r="H11994">
        <f t="shared" si="187"/>
        <v>0</v>
      </c>
    </row>
    <row r="11995" spans="1:8" x14ac:dyDescent="0.3">
      <c r="A11995" s="9">
        <v>180157846</v>
      </c>
      <c r="B11995" s="8">
        <v>43321.790138888886</v>
      </c>
      <c r="C11995" s="7" t="s">
        <v>239</v>
      </c>
      <c r="D11995" s="7" t="s">
        <v>227</v>
      </c>
      <c r="E11995" s="8">
        <v>43321.841863425929</v>
      </c>
      <c r="F11995" s="7" t="s">
        <v>31</v>
      </c>
      <c r="G11995" s="7" t="s">
        <v>537</v>
      </c>
      <c r="H11995">
        <f t="shared" si="187"/>
        <v>0</v>
      </c>
    </row>
    <row r="11996" spans="1:8" x14ac:dyDescent="0.3">
      <c r="A11996" s="9">
        <v>180157846</v>
      </c>
      <c r="B11996" s="8">
        <v>43321.790138888886</v>
      </c>
      <c r="C11996" s="7" t="s">
        <v>239</v>
      </c>
      <c r="D11996" s="7" t="s">
        <v>227</v>
      </c>
      <c r="E11996" s="8">
        <v>43321.840949074074</v>
      </c>
      <c r="F11996" s="7" t="s">
        <v>25</v>
      </c>
      <c r="G11996" s="7" t="s">
        <v>94</v>
      </c>
      <c r="H11996">
        <f t="shared" si="187"/>
        <v>0</v>
      </c>
    </row>
    <row r="11997" spans="1:8" x14ac:dyDescent="0.3">
      <c r="A11997" s="9">
        <v>180157846</v>
      </c>
      <c r="B11997" s="8">
        <v>43321.790138888886</v>
      </c>
      <c r="C11997" s="7" t="s">
        <v>239</v>
      </c>
      <c r="D11997" s="7" t="s">
        <v>227</v>
      </c>
      <c r="E11997" s="8">
        <v>43321.840578703705</v>
      </c>
      <c r="F11997" s="7" t="s">
        <v>31</v>
      </c>
      <c r="G11997" s="7" t="s">
        <v>57</v>
      </c>
      <c r="H11997">
        <f t="shared" si="187"/>
        <v>0</v>
      </c>
    </row>
    <row r="11998" spans="1:8" x14ac:dyDescent="0.3">
      <c r="A11998" s="9">
        <v>180157846</v>
      </c>
      <c r="B11998" s="8">
        <v>43321.790138888886</v>
      </c>
      <c r="C11998" s="7" t="s">
        <v>239</v>
      </c>
      <c r="D11998" s="7" t="s">
        <v>227</v>
      </c>
      <c r="E11998" s="8">
        <v>43321.832592592589</v>
      </c>
      <c r="F11998" s="7" t="s">
        <v>29</v>
      </c>
      <c r="G11998" s="7" t="s">
        <v>51</v>
      </c>
      <c r="H11998">
        <f t="shared" si="187"/>
        <v>0</v>
      </c>
    </row>
    <row r="11999" spans="1:8" x14ac:dyDescent="0.3">
      <c r="A11999" s="9">
        <v>180157846</v>
      </c>
      <c r="B11999" s="8">
        <v>43321.790138888886</v>
      </c>
      <c r="C11999" s="7" t="s">
        <v>239</v>
      </c>
      <c r="D11999" s="7" t="s">
        <v>227</v>
      </c>
      <c r="E11999" s="8">
        <v>43321.829872685186</v>
      </c>
      <c r="F11999" s="7" t="s">
        <v>32</v>
      </c>
      <c r="G11999" s="7" t="s">
        <v>39</v>
      </c>
      <c r="H11999">
        <f t="shared" si="187"/>
        <v>0</v>
      </c>
    </row>
    <row r="12000" spans="1:8" x14ac:dyDescent="0.3">
      <c r="A12000" s="9">
        <v>180157846</v>
      </c>
      <c r="B12000" s="8">
        <v>43321.790138888886</v>
      </c>
      <c r="C12000" s="7" t="s">
        <v>239</v>
      </c>
      <c r="D12000" s="7" t="s">
        <v>227</v>
      </c>
      <c r="E12000" s="8">
        <v>43321.827037037037</v>
      </c>
      <c r="F12000" s="7" t="s">
        <v>31</v>
      </c>
      <c r="G12000" s="7" t="s">
        <v>94</v>
      </c>
      <c r="H12000">
        <f t="shared" si="187"/>
        <v>0</v>
      </c>
    </row>
    <row r="12001" spans="1:8" x14ac:dyDescent="0.3">
      <c r="A12001" s="9">
        <v>180157846</v>
      </c>
      <c r="B12001" s="8">
        <v>43321.790138888886</v>
      </c>
      <c r="C12001" s="7" t="s">
        <v>239</v>
      </c>
      <c r="D12001" s="7" t="s">
        <v>227</v>
      </c>
      <c r="E12001" s="8">
        <v>43321.826365740744</v>
      </c>
      <c r="F12001" s="7" t="s">
        <v>25</v>
      </c>
      <c r="G12001" s="7" t="s">
        <v>855</v>
      </c>
      <c r="H12001">
        <f t="shared" si="187"/>
        <v>0</v>
      </c>
    </row>
    <row r="12002" spans="1:8" x14ac:dyDescent="0.3">
      <c r="A12002" s="9">
        <v>180157846</v>
      </c>
      <c r="B12002" s="8">
        <v>43321.790138888886</v>
      </c>
      <c r="C12002" s="7" t="s">
        <v>239</v>
      </c>
      <c r="D12002" s="7" t="s">
        <v>227</v>
      </c>
      <c r="E12002" s="8">
        <v>43321.825844907406</v>
      </c>
      <c r="F12002" s="7" t="s">
        <v>25</v>
      </c>
      <c r="G12002" s="7" t="s">
        <v>94</v>
      </c>
      <c r="H12002">
        <f t="shared" si="187"/>
        <v>0</v>
      </c>
    </row>
    <row r="12003" spans="1:8" x14ac:dyDescent="0.3">
      <c r="A12003" s="9">
        <v>180157846</v>
      </c>
      <c r="B12003" s="8">
        <v>43321.790138888886</v>
      </c>
      <c r="C12003" s="7" t="s">
        <v>239</v>
      </c>
      <c r="D12003" s="7" t="s">
        <v>227</v>
      </c>
      <c r="E12003" s="8">
        <v>43321.820960648147</v>
      </c>
      <c r="F12003" s="7" t="s">
        <v>31</v>
      </c>
      <c r="G12003" s="7" t="s">
        <v>743</v>
      </c>
      <c r="H12003">
        <f t="shared" si="187"/>
        <v>0</v>
      </c>
    </row>
    <row r="12004" spans="1:8" x14ac:dyDescent="0.3">
      <c r="A12004" s="9">
        <v>180157846</v>
      </c>
      <c r="B12004" s="8">
        <v>43321.790138888886</v>
      </c>
      <c r="C12004" s="7" t="s">
        <v>239</v>
      </c>
      <c r="D12004" s="7" t="s">
        <v>227</v>
      </c>
      <c r="E12004" s="8">
        <v>43321.820601851854</v>
      </c>
      <c r="F12004" s="7" t="s">
        <v>31</v>
      </c>
      <c r="G12004" s="7" t="s">
        <v>115</v>
      </c>
      <c r="H12004">
        <f t="shared" si="187"/>
        <v>0</v>
      </c>
    </row>
    <row r="12005" spans="1:8" x14ac:dyDescent="0.3">
      <c r="A12005" s="9">
        <v>180157846</v>
      </c>
      <c r="B12005" s="8">
        <v>43321.790138888886</v>
      </c>
      <c r="C12005" s="7" t="s">
        <v>239</v>
      </c>
      <c r="D12005" s="7" t="s">
        <v>227</v>
      </c>
      <c r="E12005" s="8">
        <v>43321.815150462964</v>
      </c>
      <c r="F12005" s="7" t="s">
        <v>31</v>
      </c>
      <c r="G12005" s="7" t="s">
        <v>95</v>
      </c>
      <c r="H12005">
        <f t="shared" si="187"/>
        <v>0</v>
      </c>
    </row>
    <row r="12006" spans="1:8" x14ac:dyDescent="0.3">
      <c r="A12006" s="9">
        <v>180157846</v>
      </c>
      <c r="B12006" s="8">
        <v>43321.790138888886</v>
      </c>
      <c r="C12006" s="7" t="s">
        <v>239</v>
      </c>
      <c r="D12006" s="7" t="s">
        <v>227</v>
      </c>
      <c r="E12006" s="8">
        <v>43321.81144675926</v>
      </c>
      <c r="F12006" s="7" t="s">
        <v>31</v>
      </c>
      <c r="G12006" s="7" t="s">
        <v>39</v>
      </c>
      <c r="H12006">
        <f t="shared" si="187"/>
        <v>0</v>
      </c>
    </row>
    <row r="12007" spans="1:8" x14ac:dyDescent="0.3">
      <c r="A12007" s="9">
        <v>180157846</v>
      </c>
      <c r="B12007" s="8">
        <v>43321.790138888886</v>
      </c>
      <c r="C12007" s="7" t="s">
        <v>239</v>
      </c>
      <c r="D12007" s="7" t="s">
        <v>227</v>
      </c>
      <c r="E12007" s="8">
        <v>43321.809259259258</v>
      </c>
      <c r="F12007" s="7" t="s">
        <v>31</v>
      </c>
      <c r="G12007" s="7" t="s">
        <v>28</v>
      </c>
      <c r="H12007">
        <f t="shared" si="187"/>
        <v>0</v>
      </c>
    </row>
    <row r="12008" spans="1:8" x14ac:dyDescent="0.3">
      <c r="A12008" s="9">
        <v>180157846</v>
      </c>
      <c r="B12008" s="8">
        <v>43321.790138888886</v>
      </c>
      <c r="C12008" s="7" t="s">
        <v>239</v>
      </c>
      <c r="D12008" s="7" t="s">
        <v>227</v>
      </c>
      <c r="E12008" s="8">
        <v>43321.807766203703</v>
      </c>
      <c r="F12008" s="7" t="s">
        <v>29</v>
      </c>
      <c r="G12008" s="7" t="s">
        <v>57</v>
      </c>
      <c r="H12008">
        <f t="shared" si="187"/>
        <v>0</v>
      </c>
    </row>
    <row r="12009" spans="1:8" x14ac:dyDescent="0.3">
      <c r="A12009" s="9">
        <v>180157846</v>
      </c>
      <c r="B12009" s="8">
        <v>43321.790138888886</v>
      </c>
      <c r="C12009" s="7" t="s">
        <v>239</v>
      </c>
      <c r="D12009" s="7" t="s">
        <v>227</v>
      </c>
      <c r="E12009" s="8">
        <v>43321.806631944448</v>
      </c>
      <c r="F12009" s="7" t="s">
        <v>29</v>
      </c>
      <c r="G12009" s="7" t="s">
        <v>94</v>
      </c>
      <c r="H12009">
        <f t="shared" si="187"/>
        <v>0</v>
      </c>
    </row>
    <row r="12010" spans="1:8" x14ac:dyDescent="0.3">
      <c r="A12010" s="9">
        <v>180157846</v>
      </c>
      <c r="B12010" s="8">
        <v>43321.790138888886</v>
      </c>
      <c r="C12010" s="7" t="s">
        <v>239</v>
      </c>
      <c r="D12010" s="7" t="s">
        <v>227</v>
      </c>
      <c r="E12010" s="8">
        <v>43321.804606481484</v>
      </c>
      <c r="F12010" s="7" t="s">
        <v>29</v>
      </c>
      <c r="G12010" s="7" t="s">
        <v>743</v>
      </c>
      <c r="H12010">
        <f t="shared" si="187"/>
        <v>0</v>
      </c>
    </row>
    <row r="12011" spans="1:8" x14ac:dyDescent="0.3">
      <c r="A12011" s="9">
        <v>180157846</v>
      </c>
      <c r="B12011" s="8">
        <v>43321.790138888886</v>
      </c>
      <c r="C12011" s="7" t="s">
        <v>239</v>
      </c>
      <c r="D12011" s="7" t="s">
        <v>227</v>
      </c>
      <c r="E12011" s="8">
        <v>43321.804016203707</v>
      </c>
      <c r="F12011" s="7" t="s">
        <v>31</v>
      </c>
      <c r="G12011" s="7" t="s">
        <v>190</v>
      </c>
      <c r="H12011">
        <f t="shared" si="187"/>
        <v>0</v>
      </c>
    </row>
    <row r="12012" spans="1:8" x14ac:dyDescent="0.3">
      <c r="A12012" s="9">
        <v>180157846</v>
      </c>
      <c r="B12012" s="8">
        <v>43321.790138888886</v>
      </c>
      <c r="C12012" s="7" t="s">
        <v>239</v>
      </c>
      <c r="D12012" s="7" t="s">
        <v>227</v>
      </c>
      <c r="E12012" s="8">
        <v>43321.801203703704</v>
      </c>
      <c r="F12012" s="7" t="s">
        <v>31</v>
      </c>
      <c r="G12012" s="7" t="s">
        <v>855</v>
      </c>
      <c r="H12012">
        <f t="shared" si="187"/>
        <v>0</v>
      </c>
    </row>
    <row r="12013" spans="1:8" x14ac:dyDescent="0.3">
      <c r="A12013" s="9">
        <v>180157846</v>
      </c>
      <c r="B12013" s="8">
        <v>43321.790138888886</v>
      </c>
      <c r="C12013" s="7" t="s">
        <v>239</v>
      </c>
      <c r="D12013" s="7" t="s">
        <v>227</v>
      </c>
      <c r="E12013" s="8">
        <v>43321.801203703704</v>
      </c>
      <c r="F12013" s="7" t="s">
        <v>31</v>
      </c>
      <c r="G12013" s="7" t="s">
        <v>170</v>
      </c>
      <c r="H12013">
        <f t="shared" si="187"/>
        <v>0</v>
      </c>
    </row>
    <row r="12014" spans="1:8" x14ac:dyDescent="0.3">
      <c r="A12014" s="9">
        <v>180157846</v>
      </c>
      <c r="B12014" s="8">
        <v>43321.790138888886</v>
      </c>
      <c r="C12014" s="7" t="s">
        <v>239</v>
      </c>
      <c r="D12014" s="7" t="s">
        <v>227</v>
      </c>
      <c r="E12014" s="8">
        <v>43321.801134259258</v>
      </c>
      <c r="F12014" s="7" t="s">
        <v>29</v>
      </c>
      <c r="G12014" s="7" t="s">
        <v>95</v>
      </c>
      <c r="H12014">
        <f t="shared" si="187"/>
        <v>0</v>
      </c>
    </row>
    <row r="12015" spans="1:8" x14ac:dyDescent="0.3">
      <c r="A12015" s="9">
        <v>180157846</v>
      </c>
      <c r="B12015" s="8">
        <v>43321.790138888886</v>
      </c>
      <c r="C12015" s="7" t="s">
        <v>239</v>
      </c>
      <c r="D12015" s="7" t="s">
        <v>227</v>
      </c>
      <c r="E12015" s="8">
        <v>43321.797534722224</v>
      </c>
      <c r="F12015" s="7" t="s">
        <v>29</v>
      </c>
      <c r="G12015" s="7" t="s">
        <v>39</v>
      </c>
      <c r="H12015">
        <f t="shared" si="187"/>
        <v>0</v>
      </c>
    </row>
    <row r="12016" spans="1:8" x14ac:dyDescent="0.3">
      <c r="A12016" s="9">
        <v>180157846</v>
      </c>
      <c r="B12016" s="8">
        <v>43321.790138888886</v>
      </c>
      <c r="C12016" s="7" t="s">
        <v>239</v>
      </c>
      <c r="D12016" s="7" t="s">
        <v>227</v>
      </c>
      <c r="E12016" s="8">
        <v>43321.797534722224</v>
      </c>
      <c r="F12016" s="7" t="s">
        <v>29</v>
      </c>
      <c r="G12016" s="7" t="s">
        <v>115</v>
      </c>
      <c r="H12016">
        <f t="shared" si="187"/>
        <v>0</v>
      </c>
    </row>
    <row r="12017" spans="1:8" x14ac:dyDescent="0.3">
      <c r="A12017" s="9">
        <v>180157846</v>
      </c>
      <c r="B12017" s="8">
        <v>43321.790138888886</v>
      </c>
      <c r="C12017" s="7" t="s">
        <v>239</v>
      </c>
      <c r="D12017" s="7" t="s">
        <v>227</v>
      </c>
      <c r="E12017" s="8">
        <v>43321.797002314815</v>
      </c>
      <c r="F12017" s="7" t="s">
        <v>29</v>
      </c>
      <c r="G12017" s="7" t="s">
        <v>537</v>
      </c>
      <c r="H12017">
        <f t="shared" si="187"/>
        <v>0</v>
      </c>
    </row>
    <row r="12018" spans="1:8" x14ac:dyDescent="0.3">
      <c r="A12018" s="9">
        <v>180157846</v>
      </c>
      <c r="B12018" s="8">
        <v>43321.790138888886</v>
      </c>
      <c r="C12018" s="7" t="s">
        <v>239</v>
      </c>
      <c r="D12018" s="7" t="s">
        <v>227</v>
      </c>
      <c r="E12018" s="8">
        <v>43321.794768518521</v>
      </c>
      <c r="F12018" s="7" t="s">
        <v>29</v>
      </c>
      <c r="G12018" s="7" t="s">
        <v>28</v>
      </c>
      <c r="H12018">
        <f t="shared" si="187"/>
        <v>0</v>
      </c>
    </row>
    <row r="12019" spans="1:8" x14ac:dyDescent="0.3">
      <c r="A12019" s="9">
        <v>180157846</v>
      </c>
      <c r="B12019" s="8">
        <v>43321.790138888886</v>
      </c>
      <c r="C12019" s="7" t="s">
        <v>239</v>
      </c>
      <c r="D12019" s="7" t="s">
        <v>227</v>
      </c>
      <c r="E12019" s="8">
        <v>43321.79178240741</v>
      </c>
      <c r="F12019" s="7" t="s">
        <v>29</v>
      </c>
      <c r="G12019" s="7" t="s">
        <v>170</v>
      </c>
      <c r="H12019">
        <f t="shared" si="187"/>
        <v>0</v>
      </c>
    </row>
    <row r="12020" spans="1:8" x14ac:dyDescent="0.3">
      <c r="A12020" s="9">
        <v>180157846</v>
      </c>
      <c r="B12020" s="8">
        <v>43321.790138888886</v>
      </c>
      <c r="C12020" s="7" t="s">
        <v>239</v>
      </c>
      <c r="D12020" s="7" t="s">
        <v>227</v>
      </c>
      <c r="E12020" s="8">
        <v>43321.791689814818</v>
      </c>
      <c r="F12020" s="7" t="s">
        <v>29</v>
      </c>
      <c r="G12020" s="7" t="s">
        <v>855</v>
      </c>
      <c r="H12020">
        <f t="shared" si="187"/>
        <v>0</v>
      </c>
    </row>
    <row r="12021" spans="1:8" x14ac:dyDescent="0.3">
      <c r="A12021" s="9">
        <v>180157846</v>
      </c>
      <c r="B12021" s="8">
        <v>43321.790138888886</v>
      </c>
      <c r="C12021" s="7" t="s">
        <v>239</v>
      </c>
      <c r="D12021" s="7" t="s">
        <v>227</v>
      </c>
      <c r="E12021" s="8">
        <v>43321.791365740741</v>
      </c>
      <c r="F12021" s="7" t="s">
        <v>29</v>
      </c>
      <c r="G12021" s="7" t="s">
        <v>190</v>
      </c>
      <c r="H12021">
        <f t="shared" si="187"/>
        <v>0</v>
      </c>
    </row>
    <row r="12022" spans="1:8" x14ac:dyDescent="0.3">
      <c r="A12022" s="9">
        <v>180158057</v>
      </c>
      <c r="B12022" s="8">
        <v>43322.299432870372</v>
      </c>
      <c r="C12022" s="7" t="s">
        <v>36</v>
      </c>
      <c r="D12022" s="7" t="s">
        <v>605</v>
      </c>
      <c r="E12022" s="8">
        <v>43322.512870370374</v>
      </c>
      <c r="F12022" s="7" t="s">
        <v>25</v>
      </c>
      <c r="G12022" s="7" t="s">
        <v>30</v>
      </c>
      <c r="H12022">
        <f t="shared" si="187"/>
        <v>1</v>
      </c>
    </row>
    <row r="12023" spans="1:8" x14ac:dyDescent="0.3">
      <c r="A12023" s="9">
        <v>180158057</v>
      </c>
      <c r="B12023" s="8">
        <v>43322.299432870372</v>
      </c>
      <c r="C12023" s="7" t="s">
        <v>36</v>
      </c>
      <c r="D12023" s="7" t="s">
        <v>605</v>
      </c>
      <c r="E12023" s="8">
        <v>43322.501030092593</v>
      </c>
      <c r="F12023" s="7" t="s">
        <v>160</v>
      </c>
      <c r="G12023" s="7" t="s">
        <v>30</v>
      </c>
      <c r="H12023">
        <f t="shared" si="187"/>
        <v>0</v>
      </c>
    </row>
    <row r="12024" spans="1:8" x14ac:dyDescent="0.3">
      <c r="A12024" s="9">
        <v>180158057</v>
      </c>
      <c r="B12024" s="8">
        <v>43322.299432870372</v>
      </c>
      <c r="C12024" s="7" t="s">
        <v>36</v>
      </c>
      <c r="D12024" s="7" t="s">
        <v>605</v>
      </c>
      <c r="E12024" s="8">
        <v>43322.449756944443</v>
      </c>
      <c r="F12024" s="7" t="s">
        <v>78</v>
      </c>
      <c r="G12024" s="7" t="s">
        <v>30</v>
      </c>
      <c r="H12024">
        <f t="shared" si="187"/>
        <v>0</v>
      </c>
    </row>
    <row r="12025" spans="1:8" x14ac:dyDescent="0.3">
      <c r="A12025" s="9">
        <v>180158057</v>
      </c>
      <c r="B12025" s="8">
        <v>43322.299432870372</v>
      </c>
      <c r="C12025" s="7" t="s">
        <v>36</v>
      </c>
      <c r="D12025" s="7" t="s">
        <v>605</v>
      </c>
      <c r="E12025" s="8">
        <v>43322.422013888892</v>
      </c>
      <c r="F12025" s="7" t="s">
        <v>25</v>
      </c>
      <c r="G12025" s="7" t="s">
        <v>135</v>
      </c>
      <c r="H12025">
        <f t="shared" si="187"/>
        <v>0</v>
      </c>
    </row>
    <row r="12026" spans="1:8" x14ac:dyDescent="0.3">
      <c r="A12026" s="9">
        <v>180158057</v>
      </c>
      <c r="B12026" s="8">
        <v>43322.299432870372</v>
      </c>
      <c r="C12026" s="7" t="s">
        <v>36</v>
      </c>
      <c r="D12026" s="7" t="s">
        <v>605</v>
      </c>
      <c r="E12026" s="8">
        <v>43322.384664351855</v>
      </c>
      <c r="F12026" s="7" t="s">
        <v>31</v>
      </c>
      <c r="G12026" s="7" t="s">
        <v>135</v>
      </c>
      <c r="H12026">
        <f t="shared" si="187"/>
        <v>0</v>
      </c>
    </row>
    <row r="12027" spans="1:8" x14ac:dyDescent="0.3">
      <c r="A12027" s="9">
        <v>180158057</v>
      </c>
      <c r="B12027" s="8">
        <v>43322.299432870372</v>
      </c>
      <c r="C12027" s="7" t="s">
        <v>36</v>
      </c>
      <c r="D12027" s="7" t="s">
        <v>605</v>
      </c>
      <c r="E12027" s="8">
        <v>43322.380694444444</v>
      </c>
      <c r="F12027" s="7" t="s">
        <v>29</v>
      </c>
      <c r="G12027" s="7" t="s">
        <v>135</v>
      </c>
      <c r="H12027">
        <f t="shared" si="187"/>
        <v>0</v>
      </c>
    </row>
    <row r="12028" spans="1:8" x14ac:dyDescent="0.3">
      <c r="A12028" s="9">
        <v>180158057</v>
      </c>
      <c r="B12028" s="8">
        <v>43322.299432870372</v>
      </c>
      <c r="C12028" s="7" t="s">
        <v>36</v>
      </c>
      <c r="D12028" s="7" t="s">
        <v>605</v>
      </c>
      <c r="E12028" s="8">
        <v>43322.378252314818</v>
      </c>
      <c r="F12028" s="7" t="s">
        <v>25</v>
      </c>
      <c r="G12028" s="7" t="s">
        <v>296</v>
      </c>
      <c r="H12028">
        <f t="shared" si="187"/>
        <v>0</v>
      </c>
    </row>
    <row r="12029" spans="1:8" x14ac:dyDescent="0.3">
      <c r="A12029" s="9">
        <v>180158057</v>
      </c>
      <c r="B12029" s="8">
        <v>43322.299432870372</v>
      </c>
      <c r="C12029" s="7" t="s">
        <v>36</v>
      </c>
      <c r="D12029" s="7" t="s">
        <v>605</v>
      </c>
      <c r="E12029" s="8">
        <v>43322.377025462964</v>
      </c>
      <c r="F12029" s="7" t="s">
        <v>31</v>
      </c>
      <c r="G12029" s="7" t="s">
        <v>30</v>
      </c>
      <c r="H12029">
        <f t="shared" si="187"/>
        <v>0</v>
      </c>
    </row>
    <row r="12030" spans="1:8" x14ac:dyDescent="0.3">
      <c r="A12030" s="9">
        <v>180158057</v>
      </c>
      <c r="B12030" s="8">
        <v>43322.299432870372</v>
      </c>
      <c r="C12030" s="7" t="s">
        <v>36</v>
      </c>
      <c r="D12030" s="7" t="s">
        <v>605</v>
      </c>
      <c r="E12030" s="8">
        <v>43322.368946759256</v>
      </c>
      <c r="F12030" s="7" t="s">
        <v>52</v>
      </c>
      <c r="G12030" s="7" t="s">
        <v>30</v>
      </c>
      <c r="H12030">
        <f t="shared" si="187"/>
        <v>0</v>
      </c>
    </row>
    <row r="12031" spans="1:8" x14ac:dyDescent="0.3">
      <c r="A12031" s="9">
        <v>180158057</v>
      </c>
      <c r="B12031" s="8">
        <v>43322.299432870372</v>
      </c>
      <c r="C12031" s="7" t="s">
        <v>36</v>
      </c>
      <c r="D12031" s="7" t="s">
        <v>605</v>
      </c>
      <c r="E12031" s="8">
        <v>43322.36546296296</v>
      </c>
      <c r="F12031" s="7" t="s">
        <v>78</v>
      </c>
      <c r="G12031" s="7" t="s">
        <v>30</v>
      </c>
      <c r="H12031">
        <f t="shared" si="187"/>
        <v>0</v>
      </c>
    </row>
    <row r="12032" spans="1:8" x14ac:dyDescent="0.3">
      <c r="A12032" s="9">
        <v>180158057</v>
      </c>
      <c r="B12032" s="8">
        <v>43322.299432870372</v>
      </c>
      <c r="C12032" s="7" t="s">
        <v>36</v>
      </c>
      <c r="D12032" s="7" t="s">
        <v>605</v>
      </c>
      <c r="E12032" s="8">
        <v>43322.35260416667</v>
      </c>
      <c r="F12032" s="7" t="s">
        <v>162</v>
      </c>
      <c r="G12032" s="7" t="s">
        <v>296</v>
      </c>
      <c r="H12032">
        <f t="shared" si="187"/>
        <v>0</v>
      </c>
    </row>
    <row r="12033" spans="1:8" x14ac:dyDescent="0.3">
      <c r="A12033" s="9">
        <v>180158057</v>
      </c>
      <c r="B12033" s="8">
        <v>43322.299432870372</v>
      </c>
      <c r="C12033" s="7" t="s">
        <v>36</v>
      </c>
      <c r="D12033" s="7" t="s">
        <v>605</v>
      </c>
      <c r="E12033" s="8">
        <v>43322.337754629632</v>
      </c>
      <c r="F12033" s="7" t="s">
        <v>31</v>
      </c>
      <c r="G12033" s="7" t="s">
        <v>30</v>
      </c>
      <c r="H12033">
        <f t="shared" si="187"/>
        <v>0</v>
      </c>
    </row>
    <row r="12034" spans="1:8" x14ac:dyDescent="0.3">
      <c r="A12034" s="9">
        <v>180158057</v>
      </c>
      <c r="B12034" s="8">
        <v>43322.299432870372</v>
      </c>
      <c r="C12034" s="7" t="s">
        <v>36</v>
      </c>
      <c r="D12034" s="7" t="s">
        <v>605</v>
      </c>
      <c r="E12034" s="8">
        <v>43322.337708333333</v>
      </c>
      <c r="F12034" s="7" t="s">
        <v>31</v>
      </c>
      <c r="G12034" s="7" t="s">
        <v>296</v>
      </c>
      <c r="H12034">
        <f t="shared" si="187"/>
        <v>0</v>
      </c>
    </row>
    <row r="12035" spans="1:8" x14ac:dyDescent="0.3">
      <c r="A12035" s="9">
        <v>180158057</v>
      </c>
      <c r="B12035" s="8">
        <v>43322.299432870372</v>
      </c>
      <c r="C12035" s="7" t="s">
        <v>36</v>
      </c>
      <c r="D12035" s="7" t="s">
        <v>605</v>
      </c>
      <c r="E12035" s="8">
        <v>43322.334803240738</v>
      </c>
      <c r="F12035" s="7" t="s">
        <v>703</v>
      </c>
      <c r="G12035" s="7" t="s">
        <v>296</v>
      </c>
      <c r="H12035">
        <f t="shared" ref="H12035:H12098" si="188">IF(AND(A12035&lt;&gt;A12034,C12035="PD Accident    "),1,0)</f>
        <v>0</v>
      </c>
    </row>
    <row r="12036" spans="1:8" x14ac:dyDescent="0.3">
      <c r="A12036" s="9">
        <v>180158057</v>
      </c>
      <c r="B12036" s="8">
        <v>43322.299432870372</v>
      </c>
      <c r="C12036" s="7" t="s">
        <v>36</v>
      </c>
      <c r="D12036" s="7" t="s">
        <v>605</v>
      </c>
      <c r="E12036" s="8">
        <v>43322.330937500003</v>
      </c>
      <c r="F12036" s="7" t="s">
        <v>856</v>
      </c>
      <c r="G12036" s="7" t="s">
        <v>296</v>
      </c>
      <c r="H12036">
        <f t="shared" si="188"/>
        <v>0</v>
      </c>
    </row>
    <row r="12037" spans="1:8" x14ac:dyDescent="0.3">
      <c r="A12037" s="9">
        <v>180158057</v>
      </c>
      <c r="B12037" s="8">
        <v>43322.299432870372</v>
      </c>
      <c r="C12037" s="7" t="s">
        <v>36</v>
      </c>
      <c r="D12037" s="7" t="s">
        <v>605</v>
      </c>
      <c r="E12037" s="8">
        <v>43322.33084490741</v>
      </c>
      <c r="F12037" s="7" t="s">
        <v>62</v>
      </c>
      <c r="G12037" s="7" t="s">
        <v>296</v>
      </c>
      <c r="H12037">
        <f t="shared" si="188"/>
        <v>0</v>
      </c>
    </row>
    <row r="12038" spans="1:8" x14ac:dyDescent="0.3">
      <c r="A12038" s="9">
        <v>180158057</v>
      </c>
      <c r="B12038" s="8">
        <v>43322.299432870372</v>
      </c>
      <c r="C12038" s="7" t="s">
        <v>36</v>
      </c>
      <c r="D12038" s="7" t="s">
        <v>605</v>
      </c>
      <c r="E12038" s="8">
        <v>43322.330682870372</v>
      </c>
      <c r="F12038" s="7" t="s">
        <v>32</v>
      </c>
      <c r="G12038" s="7" t="s">
        <v>296</v>
      </c>
      <c r="H12038">
        <f t="shared" si="188"/>
        <v>0</v>
      </c>
    </row>
    <row r="12039" spans="1:8" x14ac:dyDescent="0.3">
      <c r="A12039" s="9">
        <v>180158057</v>
      </c>
      <c r="B12039" s="8">
        <v>43322.299432870372</v>
      </c>
      <c r="C12039" s="7" t="s">
        <v>36</v>
      </c>
      <c r="D12039" s="7" t="s">
        <v>605</v>
      </c>
      <c r="E12039" s="8">
        <v>43322.328333333331</v>
      </c>
      <c r="F12039" s="7" t="s">
        <v>25</v>
      </c>
      <c r="G12039" s="7" t="s">
        <v>38</v>
      </c>
      <c r="H12039">
        <f t="shared" si="188"/>
        <v>0</v>
      </c>
    </row>
    <row r="12040" spans="1:8" x14ac:dyDescent="0.3">
      <c r="A12040" s="9">
        <v>180158057</v>
      </c>
      <c r="B12040" s="8">
        <v>43322.299432870372</v>
      </c>
      <c r="C12040" s="7" t="s">
        <v>36</v>
      </c>
      <c r="D12040" s="7" t="s">
        <v>605</v>
      </c>
      <c r="E12040" s="8">
        <v>43322.311643518522</v>
      </c>
      <c r="F12040" s="7" t="s">
        <v>78</v>
      </c>
      <c r="G12040" s="7" t="s">
        <v>38</v>
      </c>
      <c r="H12040">
        <f t="shared" si="188"/>
        <v>0</v>
      </c>
    </row>
    <row r="12041" spans="1:8" x14ac:dyDescent="0.3">
      <c r="A12041" s="9">
        <v>180158057</v>
      </c>
      <c r="B12041" s="8">
        <v>43322.299432870372</v>
      </c>
      <c r="C12041" s="7" t="s">
        <v>36</v>
      </c>
      <c r="D12041" s="7" t="s">
        <v>605</v>
      </c>
      <c r="E12041" s="8">
        <v>43322.309745370374</v>
      </c>
      <c r="F12041" s="7" t="s">
        <v>31</v>
      </c>
      <c r="G12041" s="7" t="s">
        <v>296</v>
      </c>
      <c r="H12041">
        <f t="shared" si="188"/>
        <v>0</v>
      </c>
    </row>
    <row r="12042" spans="1:8" x14ac:dyDescent="0.3">
      <c r="A12042" s="9">
        <v>180158057</v>
      </c>
      <c r="B12042" s="8">
        <v>43322.299432870372</v>
      </c>
      <c r="C12042" s="7" t="s">
        <v>36</v>
      </c>
      <c r="D12042" s="7" t="s">
        <v>605</v>
      </c>
      <c r="E12042" s="8">
        <v>43322.303784722222</v>
      </c>
      <c r="F12042" s="7" t="s">
        <v>31</v>
      </c>
      <c r="G12042" s="7" t="s">
        <v>38</v>
      </c>
      <c r="H12042">
        <f t="shared" si="188"/>
        <v>0</v>
      </c>
    </row>
    <row r="12043" spans="1:8" x14ac:dyDescent="0.3">
      <c r="A12043" s="9">
        <v>180158057</v>
      </c>
      <c r="B12043" s="8">
        <v>43322.299432870372</v>
      </c>
      <c r="C12043" s="7" t="s">
        <v>36</v>
      </c>
      <c r="D12043" s="7" t="s">
        <v>605</v>
      </c>
      <c r="E12043" s="8">
        <v>43322.302604166667</v>
      </c>
      <c r="F12043" s="7" t="s">
        <v>29</v>
      </c>
      <c r="G12043" s="7" t="s">
        <v>296</v>
      </c>
      <c r="H12043">
        <f t="shared" si="188"/>
        <v>0</v>
      </c>
    </row>
    <row r="12044" spans="1:8" x14ac:dyDescent="0.3">
      <c r="A12044" s="9">
        <v>180158057</v>
      </c>
      <c r="B12044" s="8">
        <v>43322.299432870372</v>
      </c>
      <c r="C12044" s="7" t="s">
        <v>36</v>
      </c>
      <c r="D12044" s="7" t="s">
        <v>605</v>
      </c>
      <c r="E12044" s="8">
        <v>43322.302337962959</v>
      </c>
      <c r="F12044" s="7" t="s">
        <v>29</v>
      </c>
      <c r="G12044" s="7" t="s">
        <v>38</v>
      </c>
      <c r="H12044">
        <f t="shared" si="188"/>
        <v>0</v>
      </c>
    </row>
    <row r="12045" spans="1:8" x14ac:dyDescent="0.3">
      <c r="A12045" s="9">
        <v>180158057</v>
      </c>
      <c r="B12045" s="8">
        <v>43322.299432870372</v>
      </c>
      <c r="C12045" s="7" t="s">
        <v>36</v>
      </c>
      <c r="D12045" s="7" t="s">
        <v>605</v>
      </c>
      <c r="E12045" s="8">
        <v>43322.301122685189</v>
      </c>
      <c r="F12045" s="7" t="s">
        <v>29</v>
      </c>
      <c r="G12045" s="7" t="s">
        <v>30</v>
      </c>
      <c r="H12045">
        <f t="shared" si="188"/>
        <v>0</v>
      </c>
    </row>
    <row r="12046" spans="1:8" x14ac:dyDescent="0.3">
      <c r="A12046" s="9">
        <v>180158074</v>
      </c>
      <c r="B12046" s="8">
        <v>43322.322858796295</v>
      </c>
      <c r="C12046" s="7" t="s">
        <v>23</v>
      </c>
      <c r="D12046" s="7" t="s">
        <v>90</v>
      </c>
      <c r="E12046" s="8">
        <v>43322.372025462966</v>
      </c>
      <c r="F12046" s="7" t="s">
        <v>25</v>
      </c>
      <c r="G12046" s="7" t="s">
        <v>736</v>
      </c>
      <c r="H12046">
        <f t="shared" si="188"/>
        <v>0</v>
      </c>
    </row>
    <row r="12047" spans="1:8" x14ac:dyDescent="0.3">
      <c r="A12047" s="9">
        <v>180158074</v>
      </c>
      <c r="B12047" s="8">
        <v>43322.322858796295</v>
      </c>
      <c r="C12047" s="7" t="s">
        <v>23</v>
      </c>
      <c r="D12047" s="7" t="s">
        <v>90</v>
      </c>
      <c r="E12047" s="8">
        <v>43322.36991898148</v>
      </c>
      <c r="F12047" s="7" t="s">
        <v>25</v>
      </c>
      <c r="G12047" s="7" t="s">
        <v>38</v>
      </c>
      <c r="H12047">
        <f t="shared" si="188"/>
        <v>0</v>
      </c>
    </row>
    <row r="12048" spans="1:8" x14ac:dyDescent="0.3">
      <c r="A12048" s="9">
        <v>180158074</v>
      </c>
      <c r="B12048" s="8">
        <v>43322.322858796295</v>
      </c>
      <c r="C12048" s="7" t="s">
        <v>23</v>
      </c>
      <c r="D12048" s="7" t="s">
        <v>90</v>
      </c>
      <c r="E12048" s="8">
        <v>43322.36822916667</v>
      </c>
      <c r="F12048" s="7" t="s">
        <v>78</v>
      </c>
      <c r="G12048" s="7" t="s">
        <v>736</v>
      </c>
      <c r="H12048">
        <f t="shared" si="188"/>
        <v>0</v>
      </c>
    </row>
    <row r="12049" spans="1:8" x14ac:dyDescent="0.3">
      <c r="A12049" s="9">
        <v>180158074</v>
      </c>
      <c r="B12049" s="8">
        <v>43322.322858796295</v>
      </c>
      <c r="C12049" s="7" t="s">
        <v>23</v>
      </c>
      <c r="D12049" s="7" t="s">
        <v>90</v>
      </c>
      <c r="E12049" s="8">
        <v>43322.358819444446</v>
      </c>
      <c r="F12049" s="7" t="s">
        <v>25</v>
      </c>
      <c r="G12049" s="7" t="s">
        <v>111</v>
      </c>
      <c r="H12049">
        <f t="shared" si="188"/>
        <v>0</v>
      </c>
    </row>
    <row r="12050" spans="1:8" x14ac:dyDescent="0.3">
      <c r="A12050" s="9">
        <v>180158074</v>
      </c>
      <c r="B12050" s="8">
        <v>43322.322858796295</v>
      </c>
      <c r="C12050" s="7" t="s">
        <v>23</v>
      </c>
      <c r="D12050" s="7" t="s">
        <v>90</v>
      </c>
      <c r="E12050" s="8">
        <v>43322.34233796296</v>
      </c>
      <c r="F12050" s="7" t="s">
        <v>31</v>
      </c>
      <c r="G12050" s="7" t="s">
        <v>736</v>
      </c>
      <c r="H12050">
        <f t="shared" si="188"/>
        <v>0</v>
      </c>
    </row>
    <row r="12051" spans="1:8" x14ac:dyDescent="0.3">
      <c r="A12051" s="9">
        <v>180158074</v>
      </c>
      <c r="B12051" s="8">
        <v>43322.322858796295</v>
      </c>
      <c r="C12051" s="7" t="s">
        <v>23</v>
      </c>
      <c r="D12051" s="7" t="s">
        <v>90</v>
      </c>
      <c r="E12051" s="8">
        <v>43322.341145833336</v>
      </c>
      <c r="F12051" s="7" t="s">
        <v>703</v>
      </c>
      <c r="G12051" s="7" t="s">
        <v>111</v>
      </c>
      <c r="H12051">
        <f t="shared" si="188"/>
        <v>0</v>
      </c>
    </row>
    <row r="12052" spans="1:8" x14ac:dyDescent="0.3">
      <c r="A12052" s="9">
        <v>180158074</v>
      </c>
      <c r="B12052" s="8">
        <v>43322.322858796295</v>
      </c>
      <c r="C12052" s="7" t="s">
        <v>23</v>
      </c>
      <c r="D12052" s="7" t="s">
        <v>90</v>
      </c>
      <c r="E12052" s="8">
        <v>43322.336377314816</v>
      </c>
      <c r="F12052" s="7" t="s">
        <v>62</v>
      </c>
      <c r="G12052" s="7" t="s">
        <v>111</v>
      </c>
      <c r="H12052">
        <f t="shared" si="188"/>
        <v>0</v>
      </c>
    </row>
    <row r="12053" spans="1:8" x14ac:dyDescent="0.3">
      <c r="A12053" s="9">
        <v>180158074</v>
      </c>
      <c r="B12053" s="8">
        <v>43322.322858796295</v>
      </c>
      <c r="C12053" s="7" t="s">
        <v>23</v>
      </c>
      <c r="D12053" s="7" t="s">
        <v>90</v>
      </c>
      <c r="E12053" s="8">
        <v>43322.336354166669</v>
      </c>
      <c r="F12053" s="7" t="s">
        <v>32</v>
      </c>
      <c r="G12053" s="7" t="s">
        <v>111</v>
      </c>
      <c r="H12053">
        <f t="shared" si="188"/>
        <v>0</v>
      </c>
    </row>
    <row r="12054" spans="1:8" x14ac:dyDescent="0.3">
      <c r="A12054" s="9">
        <v>180158074</v>
      </c>
      <c r="B12054" s="8">
        <v>43322.322858796295</v>
      </c>
      <c r="C12054" s="7" t="s">
        <v>23</v>
      </c>
      <c r="D12054" s="7" t="s">
        <v>90</v>
      </c>
      <c r="E12054" s="8">
        <v>43322.33284722222</v>
      </c>
      <c r="F12054" s="7" t="s">
        <v>31</v>
      </c>
      <c r="G12054" s="7" t="s">
        <v>111</v>
      </c>
      <c r="H12054">
        <f t="shared" si="188"/>
        <v>0</v>
      </c>
    </row>
    <row r="12055" spans="1:8" x14ac:dyDescent="0.3">
      <c r="A12055" s="9">
        <v>180158074</v>
      </c>
      <c r="B12055" s="8">
        <v>43322.322858796295</v>
      </c>
      <c r="C12055" s="7" t="s">
        <v>23</v>
      </c>
      <c r="D12055" s="7" t="s">
        <v>90</v>
      </c>
      <c r="E12055" s="8">
        <v>43322.330717592595</v>
      </c>
      <c r="F12055" s="7" t="s">
        <v>31</v>
      </c>
      <c r="G12055" s="7" t="s">
        <v>736</v>
      </c>
      <c r="H12055">
        <f t="shared" si="188"/>
        <v>0</v>
      </c>
    </row>
    <row r="12056" spans="1:8" x14ac:dyDescent="0.3">
      <c r="A12056" s="9">
        <v>180158074</v>
      </c>
      <c r="B12056" s="8">
        <v>43322.322858796295</v>
      </c>
      <c r="C12056" s="7" t="s">
        <v>23</v>
      </c>
      <c r="D12056" s="7" t="s">
        <v>90</v>
      </c>
      <c r="E12056" s="8">
        <v>43322.330092592594</v>
      </c>
      <c r="F12056" s="7" t="s">
        <v>31</v>
      </c>
      <c r="G12056" s="7" t="s">
        <v>38</v>
      </c>
      <c r="H12056">
        <f t="shared" si="188"/>
        <v>0</v>
      </c>
    </row>
    <row r="12057" spans="1:8" x14ac:dyDescent="0.3">
      <c r="A12057" s="9">
        <v>180158074</v>
      </c>
      <c r="B12057" s="8">
        <v>43322.322858796295</v>
      </c>
      <c r="C12057" s="7" t="s">
        <v>23</v>
      </c>
      <c r="D12057" s="7" t="s">
        <v>90</v>
      </c>
      <c r="E12057" s="8">
        <v>43322.328344907408</v>
      </c>
      <c r="F12057" s="7" t="s">
        <v>29</v>
      </c>
      <c r="G12057" s="7" t="s">
        <v>38</v>
      </c>
      <c r="H12057">
        <f t="shared" si="188"/>
        <v>0</v>
      </c>
    </row>
    <row r="12058" spans="1:8" x14ac:dyDescent="0.3">
      <c r="A12058" s="9">
        <v>180158074</v>
      </c>
      <c r="B12058" s="8">
        <v>43322.322858796295</v>
      </c>
      <c r="C12058" s="7" t="s">
        <v>23</v>
      </c>
      <c r="D12058" s="7" t="s">
        <v>90</v>
      </c>
      <c r="E12058" s="8">
        <v>43322.325266203705</v>
      </c>
      <c r="F12058" s="7" t="s">
        <v>29</v>
      </c>
      <c r="G12058" s="7" t="s">
        <v>736</v>
      </c>
      <c r="H12058">
        <f t="shared" si="188"/>
        <v>0</v>
      </c>
    </row>
    <row r="12059" spans="1:8" x14ac:dyDescent="0.3">
      <c r="A12059" s="9">
        <v>180158074</v>
      </c>
      <c r="B12059" s="8">
        <v>43322.322858796295</v>
      </c>
      <c r="C12059" s="7" t="s">
        <v>23</v>
      </c>
      <c r="D12059" s="7" t="s">
        <v>90</v>
      </c>
      <c r="E12059" s="8">
        <v>43322.324467592596</v>
      </c>
      <c r="F12059" s="7" t="s">
        <v>29</v>
      </c>
      <c r="G12059" s="7" t="s">
        <v>111</v>
      </c>
      <c r="H12059">
        <f t="shared" si="188"/>
        <v>0</v>
      </c>
    </row>
    <row r="12060" spans="1:8" x14ac:dyDescent="0.3">
      <c r="A12060" s="9">
        <v>180158106</v>
      </c>
      <c r="B12060" s="8">
        <v>43322.353530092594</v>
      </c>
      <c r="C12060" s="7" t="s">
        <v>36</v>
      </c>
      <c r="D12060" s="7" t="s">
        <v>710</v>
      </c>
      <c r="E12060" s="8">
        <v>43322.432199074072</v>
      </c>
      <c r="F12060" s="7" t="s">
        <v>25</v>
      </c>
      <c r="G12060" s="7" t="s">
        <v>262</v>
      </c>
      <c r="H12060">
        <f t="shared" si="188"/>
        <v>1</v>
      </c>
    </row>
    <row r="12061" spans="1:8" x14ac:dyDescent="0.3">
      <c r="A12061" s="9">
        <v>180158106</v>
      </c>
      <c r="B12061" s="8">
        <v>43322.353530092594</v>
      </c>
      <c r="C12061" s="7" t="s">
        <v>36</v>
      </c>
      <c r="D12061" s="7" t="s">
        <v>710</v>
      </c>
      <c r="E12061" s="8">
        <v>43322.432199074072</v>
      </c>
      <c r="F12061" s="7" t="s">
        <v>25</v>
      </c>
      <c r="G12061" s="7" t="s">
        <v>193</v>
      </c>
      <c r="H12061">
        <f t="shared" si="188"/>
        <v>0</v>
      </c>
    </row>
    <row r="12062" spans="1:8" x14ac:dyDescent="0.3">
      <c r="A12062" s="9">
        <v>180158106</v>
      </c>
      <c r="B12062" s="8">
        <v>43322.353530092594</v>
      </c>
      <c r="C12062" s="7" t="s">
        <v>36</v>
      </c>
      <c r="D12062" s="7" t="s">
        <v>710</v>
      </c>
      <c r="E12062" s="8">
        <v>43322.432199074072</v>
      </c>
      <c r="F12062" s="7" t="s">
        <v>25</v>
      </c>
      <c r="G12062" s="7" t="s">
        <v>42</v>
      </c>
      <c r="H12062">
        <f t="shared" si="188"/>
        <v>0</v>
      </c>
    </row>
    <row r="12063" spans="1:8" x14ac:dyDescent="0.3">
      <c r="A12063" s="9">
        <v>180158106</v>
      </c>
      <c r="B12063" s="8">
        <v>43322.353530092594</v>
      </c>
      <c r="C12063" s="7" t="s">
        <v>36</v>
      </c>
      <c r="D12063" s="7" t="s">
        <v>710</v>
      </c>
      <c r="E12063" s="8">
        <v>43322.432187500002</v>
      </c>
      <c r="F12063" s="7" t="s">
        <v>25</v>
      </c>
      <c r="G12063" s="7" t="s">
        <v>285</v>
      </c>
      <c r="H12063">
        <f t="shared" si="188"/>
        <v>0</v>
      </c>
    </row>
    <row r="12064" spans="1:8" x14ac:dyDescent="0.3">
      <c r="A12064" s="9">
        <v>180158106</v>
      </c>
      <c r="B12064" s="8">
        <v>43322.353530092594</v>
      </c>
      <c r="C12064" s="7" t="s">
        <v>36</v>
      </c>
      <c r="D12064" s="7" t="s">
        <v>710</v>
      </c>
      <c r="E12064" s="8">
        <v>43322.432187500002</v>
      </c>
      <c r="F12064" s="7" t="s">
        <v>25</v>
      </c>
      <c r="G12064" s="7" t="s">
        <v>60</v>
      </c>
      <c r="H12064">
        <f t="shared" si="188"/>
        <v>0</v>
      </c>
    </row>
    <row r="12065" spans="1:8" x14ac:dyDescent="0.3">
      <c r="A12065" s="9">
        <v>180158106</v>
      </c>
      <c r="B12065" s="8">
        <v>43322.353530092594</v>
      </c>
      <c r="C12065" s="7" t="s">
        <v>36</v>
      </c>
      <c r="D12065" s="7" t="s">
        <v>710</v>
      </c>
      <c r="E12065" s="8">
        <v>43322.410671296297</v>
      </c>
      <c r="F12065" s="7" t="s">
        <v>25</v>
      </c>
      <c r="G12065" s="7" t="s">
        <v>60</v>
      </c>
      <c r="H12065">
        <f t="shared" si="188"/>
        <v>0</v>
      </c>
    </row>
    <row r="12066" spans="1:8" x14ac:dyDescent="0.3">
      <c r="A12066" s="9">
        <v>180158106</v>
      </c>
      <c r="B12066" s="8">
        <v>43322.353530092594</v>
      </c>
      <c r="C12066" s="7" t="s">
        <v>36</v>
      </c>
      <c r="D12066" s="7" t="s">
        <v>710</v>
      </c>
      <c r="E12066" s="8">
        <v>43322.403148148151</v>
      </c>
      <c r="F12066" s="7" t="s">
        <v>25</v>
      </c>
      <c r="G12066" s="7" t="s">
        <v>83</v>
      </c>
      <c r="H12066">
        <f t="shared" si="188"/>
        <v>0</v>
      </c>
    </row>
    <row r="12067" spans="1:8" x14ac:dyDescent="0.3">
      <c r="A12067" s="9">
        <v>180158106</v>
      </c>
      <c r="B12067" s="8">
        <v>43322.353530092594</v>
      </c>
      <c r="C12067" s="7" t="s">
        <v>36</v>
      </c>
      <c r="D12067" s="7" t="s">
        <v>710</v>
      </c>
      <c r="E12067" s="8">
        <v>43322.380844907406</v>
      </c>
      <c r="F12067" s="7" t="s">
        <v>31</v>
      </c>
      <c r="G12067" s="7" t="s">
        <v>42</v>
      </c>
      <c r="H12067">
        <f t="shared" si="188"/>
        <v>0</v>
      </c>
    </row>
    <row r="12068" spans="1:8" x14ac:dyDescent="0.3">
      <c r="A12068" s="9">
        <v>180158106</v>
      </c>
      <c r="B12068" s="8">
        <v>43322.353530092594</v>
      </c>
      <c r="C12068" s="7" t="s">
        <v>36</v>
      </c>
      <c r="D12068" s="7" t="s">
        <v>710</v>
      </c>
      <c r="E12068" s="8">
        <v>43322.375381944446</v>
      </c>
      <c r="F12068" s="7" t="s">
        <v>31</v>
      </c>
      <c r="G12068" s="7" t="s">
        <v>193</v>
      </c>
      <c r="H12068">
        <f t="shared" si="188"/>
        <v>0</v>
      </c>
    </row>
    <row r="12069" spans="1:8" x14ac:dyDescent="0.3">
      <c r="A12069" s="9">
        <v>180158106</v>
      </c>
      <c r="B12069" s="8">
        <v>43322.353530092594</v>
      </c>
      <c r="C12069" s="7" t="s">
        <v>36</v>
      </c>
      <c r="D12069" s="7" t="s">
        <v>710</v>
      </c>
      <c r="E12069" s="8">
        <v>43322.368009259262</v>
      </c>
      <c r="F12069" s="7" t="s">
        <v>31</v>
      </c>
      <c r="G12069" s="7" t="s">
        <v>60</v>
      </c>
      <c r="H12069">
        <f t="shared" si="188"/>
        <v>0</v>
      </c>
    </row>
    <row r="12070" spans="1:8" x14ac:dyDescent="0.3">
      <c r="A12070" s="9">
        <v>180158106</v>
      </c>
      <c r="B12070" s="8">
        <v>43322.353530092594</v>
      </c>
      <c r="C12070" s="7" t="s">
        <v>36</v>
      </c>
      <c r="D12070" s="7" t="s">
        <v>710</v>
      </c>
      <c r="E12070" s="8">
        <v>43322.367094907408</v>
      </c>
      <c r="F12070" s="7" t="s">
        <v>31</v>
      </c>
      <c r="G12070" s="7" t="s">
        <v>262</v>
      </c>
      <c r="H12070">
        <f t="shared" si="188"/>
        <v>0</v>
      </c>
    </row>
    <row r="12071" spans="1:8" x14ac:dyDescent="0.3">
      <c r="A12071" s="9">
        <v>180158106</v>
      </c>
      <c r="B12071" s="8">
        <v>43322.353530092594</v>
      </c>
      <c r="C12071" s="7" t="s">
        <v>36</v>
      </c>
      <c r="D12071" s="7" t="s">
        <v>710</v>
      </c>
      <c r="E12071" s="8">
        <v>43322.364039351851</v>
      </c>
      <c r="F12071" s="7" t="s">
        <v>29</v>
      </c>
      <c r="G12071" s="7" t="s">
        <v>193</v>
      </c>
      <c r="H12071">
        <f t="shared" si="188"/>
        <v>0</v>
      </c>
    </row>
    <row r="12072" spans="1:8" x14ac:dyDescent="0.3">
      <c r="A12072" s="9">
        <v>180158106</v>
      </c>
      <c r="B12072" s="8">
        <v>43322.353530092594</v>
      </c>
      <c r="C12072" s="7" t="s">
        <v>36</v>
      </c>
      <c r="D12072" s="7" t="s">
        <v>710</v>
      </c>
      <c r="E12072" s="8">
        <v>43322.358946759261</v>
      </c>
      <c r="F12072" s="7" t="s">
        <v>29</v>
      </c>
      <c r="G12072" s="7" t="s">
        <v>262</v>
      </c>
      <c r="H12072">
        <f t="shared" si="188"/>
        <v>0</v>
      </c>
    </row>
    <row r="12073" spans="1:8" x14ac:dyDescent="0.3">
      <c r="A12073" s="9">
        <v>180158106</v>
      </c>
      <c r="B12073" s="8">
        <v>43322.353530092594</v>
      </c>
      <c r="C12073" s="7" t="s">
        <v>36</v>
      </c>
      <c r="D12073" s="7" t="s">
        <v>710</v>
      </c>
      <c r="E12073" s="8">
        <v>43322.358229166668</v>
      </c>
      <c r="F12073" s="7" t="s">
        <v>29</v>
      </c>
      <c r="G12073" s="7" t="s">
        <v>60</v>
      </c>
      <c r="H12073">
        <f t="shared" si="188"/>
        <v>0</v>
      </c>
    </row>
    <row r="12074" spans="1:8" x14ac:dyDescent="0.3">
      <c r="A12074" s="9">
        <v>180158106</v>
      </c>
      <c r="B12074" s="8">
        <v>43322.353530092594</v>
      </c>
      <c r="C12074" s="7" t="s">
        <v>36</v>
      </c>
      <c r="D12074" s="7" t="s">
        <v>710</v>
      </c>
      <c r="E12074" s="8">
        <v>43322.356527777774</v>
      </c>
      <c r="F12074" s="7" t="s">
        <v>29</v>
      </c>
      <c r="G12074" s="7" t="s">
        <v>285</v>
      </c>
      <c r="H12074">
        <f t="shared" si="188"/>
        <v>0</v>
      </c>
    </row>
    <row r="12075" spans="1:8" x14ac:dyDescent="0.3">
      <c r="A12075" s="9">
        <v>180158106</v>
      </c>
      <c r="B12075" s="8">
        <v>43322.353530092594</v>
      </c>
      <c r="C12075" s="7" t="s">
        <v>36</v>
      </c>
      <c r="D12075" s="7" t="s">
        <v>710</v>
      </c>
      <c r="E12075" s="8">
        <v>43322.355740740742</v>
      </c>
      <c r="F12075" s="7" t="s">
        <v>29</v>
      </c>
      <c r="G12075" s="7" t="s">
        <v>42</v>
      </c>
      <c r="H12075">
        <f t="shared" si="188"/>
        <v>0</v>
      </c>
    </row>
    <row r="12076" spans="1:8" x14ac:dyDescent="0.3">
      <c r="A12076" s="9">
        <v>180158106</v>
      </c>
      <c r="B12076" s="8">
        <v>43322.353530092594</v>
      </c>
      <c r="C12076" s="7" t="s">
        <v>36</v>
      </c>
      <c r="D12076" s="7" t="s">
        <v>710</v>
      </c>
      <c r="E12076" s="8">
        <v>43322.355555555558</v>
      </c>
      <c r="F12076" s="7" t="s">
        <v>29</v>
      </c>
      <c r="G12076" s="7" t="s">
        <v>83</v>
      </c>
      <c r="H12076">
        <f t="shared" si="188"/>
        <v>0</v>
      </c>
    </row>
    <row r="12077" spans="1:8" x14ac:dyDescent="0.3">
      <c r="A12077" s="9">
        <v>180158171</v>
      </c>
      <c r="B12077" s="8">
        <v>43322.44326388889</v>
      </c>
      <c r="C12077" s="7" t="s">
        <v>36</v>
      </c>
      <c r="D12077" s="7" t="s">
        <v>80</v>
      </c>
      <c r="E12077" s="8">
        <v>43322.51667824074</v>
      </c>
      <c r="F12077" s="7" t="s">
        <v>25</v>
      </c>
      <c r="G12077" s="7" t="s">
        <v>262</v>
      </c>
      <c r="H12077">
        <f t="shared" si="188"/>
        <v>1</v>
      </c>
    </row>
    <row r="12078" spans="1:8" x14ac:dyDescent="0.3">
      <c r="A12078" s="9">
        <v>180158171</v>
      </c>
      <c r="B12078" s="8">
        <v>43322.44326388889</v>
      </c>
      <c r="C12078" s="7" t="s">
        <v>36</v>
      </c>
      <c r="D12078" s="7" t="s">
        <v>80</v>
      </c>
      <c r="E12078" s="8">
        <v>43322.494571759256</v>
      </c>
      <c r="F12078" s="7" t="s">
        <v>31</v>
      </c>
      <c r="G12078" s="7" t="s">
        <v>262</v>
      </c>
      <c r="H12078">
        <f t="shared" si="188"/>
        <v>0</v>
      </c>
    </row>
    <row r="12079" spans="1:8" x14ac:dyDescent="0.3">
      <c r="A12079" s="9">
        <v>180158171</v>
      </c>
      <c r="B12079" s="8">
        <v>43322.44326388889</v>
      </c>
      <c r="C12079" s="7" t="s">
        <v>36</v>
      </c>
      <c r="D12079" s="7" t="s">
        <v>80</v>
      </c>
      <c r="E12079" s="8">
        <v>43322.46125</v>
      </c>
      <c r="F12079" s="7" t="s">
        <v>25</v>
      </c>
      <c r="G12079" s="7" t="s">
        <v>42</v>
      </c>
      <c r="H12079">
        <f t="shared" si="188"/>
        <v>0</v>
      </c>
    </row>
    <row r="12080" spans="1:8" x14ac:dyDescent="0.3">
      <c r="A12080" s="9">
        <v>180158171</v>
      </c>
      <c r="B12080" s="8">
        <v>43322.44326388889</v>
      </c>
      <c r="C12080" s="7" t="s">
        <v>36</v>
      </c>
      <c r="D12080" s="7" t="s">
        <v>80</v>
      </c>
      <c r="E12080" s="8">
        <v>43322.450937499998</v>
      </c>
      <c r="F12080" s="7" t="s">
        <v>31</v>
      </c>
      <c r="G12080" s="7" t="s">
        <v>42</v>
      </c>
      <c r="H12080">
        <f t="shared" si="188"/>
        <v>0</v>
      </c>
    </row>
    <row r="12081" spans="1:8" x14ac:dyDescent="0.3">
      <c r="A12081" s="9">
        <v>180158171</v>
      </c>
      <c r="B12081" s="8">
        <v>43322.44326388889</v>
      </c>
      <c r="C12081" s="7" t="s">
        <v>36</v>
      </c>
      <c r="D12081" s="7" t="s">
        <v>80</v>
      </c>
      <c r="E12081" s="8">
        <v>43322.449074074073</v>
      </c>
      <c r="F12081" s="7" t="s">
        <v>29</v>
      </c>
      <c r="G12081" s="7" t="s">
        <v>42</v>
      </c>
      <c r="H12081">
        <f t="shared" si="188"/>
        <v>0</v>
      </c>
    </row>
    <row r="12082" spans="1:8" x14ac:dyDescent="0.3">
      <c r="A12082" s="9">
        <v>180158171</v>
      </c>
      <c r="B12082" s="8">
        <v>43322.44326388889</v>
      </c>
      <c r="C12082" s="7" t="s">
        <v>36</v>
      </c>
      <c r="D12082" s="7" t="s">
        <v>80</v>
      </c>
      <c r="E12082" s="8">
        <v>43322.446550925924</v>
      </c>
      <c r="F12082" s="7" t="s">
        <v>29</v>
      </c>
      <c r="G12082" s="7" t="s">
        <v>262</v>
      </c>
      <c r="H12082">
        <f t="shared" si="188"/>
        <v>0</v>
      </c>
    </row>
    <row r="12083" spans="1:8" x14ac:dyDescent="0.3">
      <c r="A12083" s="9">
        <v>180158355</v>
      </c>
      <c r="B12083" s="8">
        <v>43322.629050925927</v>
      </c>
      <c r="C12083" s="7" t="s">
        <v>36</v>
      </c>
      <c r="D12083" s="7" t="s">
        <v>476</v>
      </c>
      <c r="E12083" s="8">
        <v>43322.682743055557</v>
      </c>
      <c r="F12083" s="7" t="s">
        <v>25</v>
      </c>
      <c r="G12083" s="7" t="s">
        <v>124</v>
      </c>
      <c r="H12083">
        <f t="shared" si="188"/>
        <v>1</v>
      </c>
    </row>
    <row r="12084" spans="1:8" x14ac:dyDescent="0.3">
      <c r="A12084" s="9">
        <v>180158355</v>
      </c>
      <c r="B12084" s="8">
        <v>43322.629050925927</v>
      </c>
      <c r="C12084" s="7" t="s">
        <v>36</v>
      </c>
      <c r="D12084" s="7" t="s">
        <v>476</v>
      </c>
      <c r="E12084" s="8">
        <v>43322.663923611108</v>
      </c>
      <c r="F12084" s="7" t="s">
        <v>25</v>
      </c>
      <c r="G12084" s="7" t="s">
        <v>193</v>
      </c>
      <c r="H12084">
        <f t="shared" si="188"/>
        <v>0</v>
      </c>
    </row>
    <row r="12085" spans="1:8" x14ac:dyDescent="0.3">
      <c r="A12085" s="9">
        <v>180158355</v>
      </c>
      <c r="B12085" s="8">
        <v>43322.629050925927</v>
      </c>
      <c r="C12085" s="7" t="s">
        <v>36</v>
      </c>
      <c r="D12085" s="7" t="s">
        <v>476</v>
      </c>
      <c r="E12085" s="8">
        <v>43322.636307870373</v>
      </c>
      <c r="F12085" s="7" t="s">
        <v>31</v>
      </c>
      <c r="G12085" s="7" t="s">
        <v>124</v>
      </c>
      <c r="H12085">
        <f t="shared" si="188"/>
        <v>0</v>
      </c>
    </row>
    <row r="12086" spans="1:8" x14ac:dyDescent="0.3">
      <c r="A12086" s="9">
        <v>180158355</v>
      </c>
      <c r="B12086" s="8">
        <v>43322.629050925927</v>
      </c>
      <c r="C12086" s="7" t="s">
        <v>36</v>
      </c>
      <c r="D12086" s="7" t="s">
        <v>476</v>
      </c>
      <c r="E12086" s="8">
        <v>43322.633611111109</v>
      </c>
      <c r="F12086" s="7" t="s">
        <v>31</v>
      </c>
      <c r="G12086" s="7" t="s">
        <v>193</v>
      </c>
      <c r="H12086">
        <f t="shared" si="188"/>
        <v>0</v>
      </c>
    </row>
    <row r="12087" spans="1:8" x14ac:dyDescent="0.3">
      <c r="A12087" s="9">
        <v>180158355</v>
      </c>
      <c r="B12087" s="8">
        <v>43322.629050925927</v>
      </c>
      <c r="C12087" s="7" t="s">
        <v>36</v>
      </c>
      <c r="D12087" s="7" t="s">
        <v>476</v>
      </c>
      <c r="E12087" s="8">
        <v>43322.631666666668</v>
      </c>
      <c r="F12087" s="7" t="s">
        <v>25</v>
      </c>
      <c r="G12087" s="7" t="s">
        <v>60</v>
      </c>
      <c r="H12087">
        <f t="shared" si="188"/>
        <v>0</v>
      </c>
    </row>
    <row r="12088" spans="1:8" x14ac:dyDescent="0.3">
      <c r="A12088" s="9">
        <v>180158355</v>
      </c>
      <c r="B12088" s="8">
        <v>43322.629050925927</v>
      </c>
      <c r="C12088" s="7" t="s">
        <v>36</v>
      </c>
      <c r="D12088" s="7" t="s">
        <v>476</v>
      </c>
      <c r="E12088" s="8">
        <v>43322.630243055559</v>
      </c>
      <c r="F12088" s="7" t="s">
        <v>31</v>
      </c>
      <c r="G12088" s="7" t="s">
        <v>193</v>
      </c>
      <c r="H12088">
        <f t="shared" si="188"/>
        <v>0</v>
      </c>
    </row>
    <row r="12089" spans="1:8" x14ac:dyDescent="0.3">
      <c r="A12089" s="9">
        <v>180158355</v>
      </c>
      <c r="B12089" s="8">
        <v>43322.629050925927</v>
      </c>
      <c r="C12089" s="7" t="s">
        <v>36</v>
      </c>
      <c r="D12089" s="7" t="s">
        <v>476</v>
      </c>
      <c r="E12089" s="8">
        <v>43322.629120370373</v>
      </c>
      <c r="F12089" s="7" t="s">
        <v>29</v>
      </c>
      <c r="G12089" s="7" t="s">
        <v>124</v>
      </c>
      <c r="H12089">
        <f t="shared" si="188"/>
        <v>0</v>
      </c>
    </row>
    <row r="12090" spans="1:8" x14ac:dyDescent="0.3">
      <c r="A12090" s="9">
        <v>180158355</v>
      </c>
      <c r="B12090" s="8">
        <v>43322.629050925927</v>
      </c>
      <c r="C12090" s="7" t="s">
        <v>36</v>
      </c>
      <c r="D12090" s="7" t="s">
        <v>476</v>
      </c>
      <c r="E12090" s="8">
        <v>43322.62909722222</v>
      </c>
      <c r="F12090" s="7" t="s">
        <v>29</v>
      </c>
      <c r="G12090" s="7" t="s">
        <v>60</v>
      </c>
      <c r="H12090">
        <f t="shared" si="188"/>
        <v>0</v>
      </c>
    </row>
    <row r="12091" spans="1:8" x14ac:dyDescent="0.3">
      <c r="A12091" s="9">
        <v>180158368</v>
      </c>
      <c r="B12091" s="8">
        <v>43322.639143518521</v>
      </c>
      <c r="C12091" s="7" t="s">
        <v>23</v>
      </c>
      <c r="D12091" s="7" t="s">
        <v>50</v>
      </c>
      <c r="E12091" s="8">
        <v>43322.733090277776</v>
      </c>
      <c r="F12091" s="7" t="s">
        <v>25</v>
      </c>
      <c r="G12091" s="7" t="s">
        <v>94</v>
      </c>
      <c r="H12091">
        <f t="shared" si="188"/>
        <v>0</v>
      </c>
    </row>
    <row r="12092" spans="1:8" x14ac:dyDescent="0.3">
      <c r="A12092" s="9">
        <v>180158368</v>
      </c>
      <c r="B12092" s="8">
        <v>43322.639143518521</v>
      </c>
      <c r="C12092" s="7" t="s">
        <v>23</v>
      </c>
      <c r="D12092" s="7" t="s">
        <v>50</v>
      </c>
      <c r="E12092" s="8">
        <v>43322.714178240742</v>
      </c>
      <c r="F12092" s="7" t="s">
        <v>160</v>
      </c>
      <c r="G12092" s="7" t="s">
        <v>94</v>
      </c>
      <c r="H12092">
        <f t="shared" si="188"/>
        <v>0</v>
      </c>
    </row>
    <row r="12093" spans="1:8" x14ac:dyDescent="0.3">
      <c r="A12093" s="9">
        <v>180158368</v>
      </c>
      <c r="B12093" s="8">
        <v>43322.639143518521</v>
      </c>
      <c r="C12093" s="7" t="s">
        <v>23</v>
      </c>
      <c r="D12093" s="7" t="s">
        <v>50</v>
      </c>
      <c r="E12093" s="8">
        <v>43322.685636574075</v>
      </c>
      <c r="F12093" s="7" t="s">
        <v>25</v>
      </c>
      <c r="G12093" s="7" t="s">
        <v>88</v>
      </c>
      <c r="H12093">
        <f t="shared" si="188"/>
        <v>0</v>
      </c>
    </row>
    <row r="12094" spans="1:8" x14ac:dyDescent="0.3">
      <c r="A12094" s="9">
        <v>180158368</v>
      </c>
      <c r="B12094" s="8">
        <v>43322.639143518521</v>
      </c>
      <c r="C12094" s="7" t="s">
        <v>23</v>
      </c>
      <c r="D12094" s="7" t="s">
        <v>50</v>
      </c>
      <c r="E12094" s="8">
        <v>43322.685567129629</v>
      </c>
      <c r="F12094" s="7" t="s">
        <v>25</v>
      </c>
      <c r="G12094" s="7" t="s">
        <v>76</v>
      </c>
      <c r="H12094">
        <f t="shared" si="188"/>
        <v>0</v>
      </c>
    </row>
    <row r="12095" spans="1:8" x14ac:dyDescent="0.3">
      <c r="A12095" s="9">
        <v>180158368</v>
      </c>
      <c r="B12095" s="8">
        <v>43322.639143518521</v>
      </c>
      <c r="C12095" s="7" t="s">
        <v>23</v>
      </c>
      <c r="D12095" s="7" t="s">
        <v>50</v>
      </c>
      <c r="E12095" s="8">
        <v>43322.681828703702</v>
      </c>
      <c r="F12095" s="7" t="s">
        <v>25</v>
      </c>
      <c r="G12095" s="7" t="s">
        <v>459</v>
      </c>
      <c r="H12095">
        <f t="shared" si="188"/>
        <v>0</v>
      </c>
    </row>
    <row r="12096" spans="1:8" x14ac:dyDescent="0.3">
      <c r="A12096" s="9">
        <v>180158368</v>
      </c>
      <c r="B12096" s="8">
        <v>43322.639143518521</v>
      </c>
      <c r="C12096" s="7" t="s">
        <v>23</v>
      </c>
      <c r="D12096" s="7" t="s">
        <v>50</v>
      </c>
      <c r="E12096" s="8">
        <v>43322.674456018518</v>
      </c>
      <c r="F12096" s="7" t="s">
        <v>31</v>
      </c>
      <c r="G12096" s="7" t="s">
        <v>76</v>
      </c>
      <c r="H12096">
        <f t="shared" si="188"/>
        <v>0</v>
      </c>
    </row>
    <row r="12097" spans="1:8" x14ac:dyDescent="0.3">
      <c r="A12097" s="9">
        <v>180158368</v>
      </c>
      <c r="B12097" s="8">
        <v>43322.639143518521</v>
      </c>
      <c r="C12097" s="7" t="s">
        <v>23</v>
      </c>
      <c r="D12097" s="7" t="s">
        <v>50</v>
      </c>
      <c r="E12097" s="8">
        <v>43322.672789351855</v>
      </c>
      <c r="F12097" s="7" t="s">
        <v>31</v>
      </c>
      <c r="G12097" s="7" t="s">
        <v>94</v>
      </c>
      <c r="H12097">
        <f t="shared" si="188"/>
        <v>0</v>
      </c>
    </row>
    <row r="12098" spans="1:8" x14ac:dyDescent="0.3">
      <c r="A12098" s="9">
        <v>180158368</v>
      </c>
      <c r="B12098" s="8">
        <v>43322.639143518521</v>
      </c>
      <c r="C12098" s="7" t="s">
        <v>23</v>
      </c>
      <c r="D12098" s="7" t="s">
        <v>50</v>
      </c>
      <c r="E12098" s="8">
        <v>43322.66883101852</v>
      </c>
      <c r="F12098" s="7" t="s">
        <v>29</v>
      </c>
      <c r="G12098" s="7" t="s">
        <v>94</v>
      </c>
      <c r="H12098">
        <f t="shared" si="188"/>
        <v>0</v>
      </c>
    </row>
    <row r="12099" spans="1:8" x14ac:dyDescent="0.3">
      <c r="A12099" s="9">
        <v>180158368</v>
      </c>
      <c r="B12099" s="8">
        <v>43322.639143518521</v>
      </c>
      <c r="C12099" s="7" t="s">
        <v>23</v>
      </c>
      <c r="D12099" s="7" t="s">
        <v>50</v>
      </c>
      <c r="E12099" s="8">
        <v>43322.66846064815</v>
      </c>
      <c r="F12099" s="7" t="s">
        <v>31</v>
      </c>
      <c r="G12099" s="7" t="s">
        <v>88</v>
      </c>
      <c r="H12099">
        <f t="shared" ref="H12099:H12162" si="189">IF(AND(A12099&lt;&gt;A12098,C12099="PD Accident    "),1,0)</f>
        <v>0</v>
      </c>
    </row>
    <row r="12100" spans="1:8" x14ac:dyDescent="0.3">
      <c r="A12100" s="9">
        <v>180158368</v>
      </c>
      <c r="B12100" s="8">
        <v>43322.639143518521</v>
      </c>
      <c r="C12100" s="7" t="s">
        <v>23</v>
      </c>
      <c r="D12100" s="7" t="s">
        <v>50</v>
      </c>
      <c r="E12100" s="8">
        <v>43322.667314814818</v>
      </c>
      <c r="F12100" s="7" t="s">
        <v>29</v>
      </c>
      <c r="G12100" s="7" t="s">
        <v>76</v>
      </c>
      <c r="H12100">
        <f t="shared" si="189"/>
        <v>0</v>
      </c>
    </row>
    <row r="12101" spans="1:8" x14ac:dyDescent="0.3">
      <c r="A12101" s="9">
        <v>180158368</v>
      </c>
      <c r="B12101" s="8">
        <v>43322.639143518521</v>
      </c>
      <c r="C12101" s="7" t="s">
        <v>23</v>
      </c>
      <c r="D12101" s="7" t="s">
        <v>50</v>
      </c>
      <c r="E12101" s="8">
        <v>43322.667013888888</v>
      </c>
      <c r="F12101" s="7" t="s">
        <v>32</v>
      </c>
      <c r="G12101" s="7" t="s">
        <v>459</v>
      </c>
      <c r="H12101">
        <f t="shared" si="189"/>
        <v>0</v>
      </c>
    </row>
    <row r="12102" spans="1:8" x14ac:dyDescent="0.3">
      <c r="A12102" s="9">
        <v>180158368</v>
      </c>
      <c r="B12102" s="8">
        <v>43322.639143518521</v>
      </c>
      <c r="C12102" s="7" t="s">
        <v>23</v>
      </c>
      <c r="D12102" s="7" t="s">
        <v>50</v>
      </c>
      <c r="E12102" s="8">
        <v>43322.665173611109</v>
      </c>
      <c r="F12102" s="7" t="s">
        <v>29</v>
      </c>
      <c r="G12102" s="7" t="s">
        <v>88</v>
      </c>
      <c r="H12102">
        <f t="shared" si="189"/>
        <v>0</v>
      </c>
    </row>
    <row r="12103" spans="1:8" x14ac:dyDescent="0.3">
      <c r="A12103" s="9">
        <v>180158368</v>
      </c>
      <c r="B12103" s="8">
        <v>43322.639143518521</v>
      </c>
      <c r="C12103" s="7" t="s">
        <v>23</v>
      </c>
      <c r="D12103" s="7" t="s">
        <v>50</v>
      </c>
      <c r="E12103" s="8">
        <v>43322.664664351854</v>
      </c>
      <c r="F12103" s="7" t="s">
        <v>25</v>
      </c>
      <c r="G12103" s="7" t="s">
        <v>76</v>
      </c>
      <c r="H12103">
        <f t="shared" si="189"/>
        <v>0</v>
      </c>
    </row>
    <row r="12104" spans="1:8" x14ac:dyDescent="0.3">
      <c r="A12104" s="9">
        <v>180158368</v>
      </c>
      <c r="B12104" s="8">
        <v>43322.639143518521</v>
      </c>
      <c r="C12104" s="7" t="s">
        <v>23</v>
      </c>
      <c r="D12104" s="7" t="s">
        <v>50</v>
      </c>
      <c r="E12104" s="8">
        <v>43322.661805555559</v>
      </c>
      <c r="F12104" s="7" t="s">
        <v>162</v>
      </c>
      <c r="G12104" s="7" t="s">
        <v>94</v>
      </c>
      <c r="H12104">
        <f t="shared" si="189"/>
        <v>0</v>
      </c>
    </row>
    <row r="12105" spans="1:8" x14ac:dyDescent="0.3">
      <c r="A12105" s="9">
        <v>180158368</v>
      </c>
      <c r="B12105" s="8">
        <v>43322.639143518521</v>
      </c>
      <c r="C12105" s="7" t="s">
        <v>23</v>
      </c>
      <c r="D12105" s="7" t="s">
        <v>50</v>
      </c>
      <c r="E12105" s="8">
        <v>43322.659884259258</v>
      </c>
      <c r="F12105" s="7" t="s">
        <v>162</v>
      </c>
      <c r="G12105" s="7" t="s">
        <v>94</v>
      </c>
      <c r="H12105">
        <f t="shared" si="189"/>
        <v>0</v>
      </c>
    </row>
    <row r="12106" spans="1:8" x14ac:dyDescent="0.3">
      <c r="A12106" s="9">
        <v>180158368</v>
      </c>
      <c r="B12106" s="8">
        <v>43322.639143518521</v>
      </c>
      <c r="C12106" s="7" t="s">
        <v>23</v>
      </c>
      <c r="D12106" s="7" t="s">
        <v>50</v>
      </c>
      <c r="E12106" s="8">
        <v>43322.654652777775</v>
      </c>
      <c r="F12106" s="7" t="s">
        <v>31</v>
      </c>
      <c r="G12106" s="7" t="s">
        <v>76</v>
      </c>
      <c r="H12106">
        <f t="shared" si="189"/>
        <v>0</v>
      </c>
    </row>
    <row r="12107" spans="1:8" x14ac:dyDescent="0.3">
      <c r="A12107" s="9">
        <v>180158368</v>
      </c>
      <c r="B12107" s="8">
        <v>43322.639143518521</v>
      </c>
      <c r="C12107" s="7" t="s">
        <v>23</v>
      </c>
      <c r="D12107" s="7" t="s">
        <v>50</v>
      </c>
      <c r="E12107" s="8">
        <v>43322.649363425924</v>
      </c>
      <c r="F12107" s="7" t="s">
        <v>25</v>
      </c>
      <c r="G12107" s="7" t="s">
        <v>88</v>
      </c>
      <c r="H12107">
        <f t="shared" si="189"/>
        <v>0</v>
      </c>
    </row>
    <row r="12108" spans="1:8" x14ac:dyDescent="0.3">
      <c r="A12108" s="9">
        <v>180158368</v>
      </c>
      <c r="B12108" s="8">
        <v>43322.639143518521</v>
      </c>
      <c r="C12108" s="7" t="s">
        <v>23</v>
      </c>
      <c r="D12108" s="7" t="s">
        <v>50</v>
      </c>
      <c r="E12108" s="8">
        <v>43322.648518518516</v>
      </c>
      <c r="F12108" s="7" t="s">
        <v>32</v>
      </c>
      <c r="G12108" s="7" t="s">
        <v>94</v>
      </c>
      <c r="H12108">
        <f t="shared" si="189"/>
        <v>0</v>
      </c>
    </row>
    <row r="12109" spans="1:8" x14ac:dyDescent="0.3">
      <c r="A12109" s="9">
        <v>180158368</v>
      </c>
      <c r="B12109" s="8">
        <v>43322.639143518521</v>
      </c>
      <c r="C12109" s="7" t="s">
        <v>23</v>
      </c>
      <c r="D12109" s="7" t="s">
        <v>50</v>
      </c>
      <c r="E12109" s="8">
        <v>43322.648055555554</v>
      </c>
      <c r="F12109" s="7" t="s">
        <v>31</v>
      </c>
      <c r="G12109" s="7" t="s">
        <v>88</v>
      </c>
      <c r="H12109">
        <f t="shared" si="189"/>
        <v>0</v>
      </c>
    </row>
    <row r="12110" spans="1:8" x14ac:dyDescent="0.3">
      <c r="A12110" s="9">
        <v>180158368</v>
      </c>
      <c r="B12110" s="8">
        <v>43322.639143518521</v>
      </c>
      <c r="C12110" s="7" t="s">
        <v>23</v>
      </c>
      <c r="D12110" s="7" t="s">
        <v>50</v>
      </c>
      <c r="E12110" s="8">
        <v>43322.647696759261</v>
      </c>
      <c r="F12110" s="7" t="s">
        <v>33</v>
      </c>
      <c r="G12110" s="7" t="s">
        <v>459</v>
      </c>
      <c r="H12110">
        <f t="shared" si="189"/>
        <v>0</v>
      </c>
    </row>
    <row r="12111" spans="1:8" x14ac:dyDescent="0.3">
      <c r="A12111" s="9">
        <v>180158368</v>
      </c>
      <c r="B12111" s="8">
        <v>43322.639143518521</v>
      </c>
      <c r="C12111" s="7" t="s">
        <v>23</v>
      </c>
      <c r="D12111" s="7" t="s">
        <v>50</v>
      </c>
      <c r="E12111" s="8">
        <v>43322.646331018521</v>
      </c>
      <c r="F12111" s="7" t="s">
        <v>31</v>
      </c>
      <c r="G12111" s="7" t="s">
        <v>459</v>
      </c>
      <c r="H12111">
        <f t="shared" si="189"/>
        <v>0</v>
      </c>
    </row>
    <row r="12112" spans="1:8" x14ac:dyDescent="0.3">
      <c r="A12112" s="9">
        <v>180158368</v>
      </c>
      <c r="B12112" s="8">
        <v>43322.639143518521</v>
      </c>
      <c r="C12112" s="7" t="s">
        <v>23</v>
      </c>
      <c r="D12112" s="7" t="s">
        <v>50</v>
      </c>
      <c r="E12112" s="8">
        <v>43322.644062500003</v>
      </c>
      <c r="F12112" s="7" t="s">
        <v>31</v>
      </c>
      <c r="G12112" s="7" t="s">
        <v>94</v>
      </c>
      <c r="H12112">
        <f t="shared" si="189"/>
        <v>0</v>
      </c>
    </row>
    <row r="12113" spans="1:8" x14ac:dyDescent="0.3">
      <c r="A12113" s="9">
        <v>180158368</v>
      </c>
      <c r="B12113" s="8">
        <v>43322.639143518521</v>
      </c>
      <c r="C12113" s="7" t="s">
        <v>23</v>
      </c>
      <c r="D12113" s="7" t="s">
        <v>50</v>
      </c>
      <c r="E12113" s="8">
        <v>43322.643101851849</v>
      </c>
      <c r="F12113" s="7" t="s">
        <v>25</v>
      </c>
      <c r="G12113" s="7" t="s">
        <v>88</v>
      </c>
      <c r="H12113">
        <f t="shared" si="189"/>
        <v>0</v>
      </c>
    </row>
    <row r="12114" spans="1:8" x14ac:dyDescent="0.3">
      <c r="A12114" s="9">
        <v>180158368</v>
      </c>
      <c r="B12114" s="8">
        <v>43322.639143518521</v>
      </c>
      <c r="C12114" s="7" t="s">
        <v>23</v>
      </c>
      <c r="D12114" s="7" t="s">
        <v>50</v>
      </c>
      <c r="E12114" s="8">
        <v>43322.641608796293</v>
      </c>
      <c r="F12114" s="7" t="s">
        <v>29</v>
      </c>
      <c r="G12114" s="7" t="s">
        <v>76</v>
      </c>
      <c r="H12114">
        <f t="shared" si="189"/>
        <v>0</v>
      </c>
    </row>
    <row r="12115" spans="1:8" x14ac:dyDescent="0.3">
      <c r="A12115" s="9">
        <v>180158368</v>
      </c>
      <c r="B12115" s="8">
        <v>43322.639143518521</v>
      </c>
      <c r="C12115" s="7" t="s">
        <v>23</v>
      </c>
      <c r="D12115" s="7" t="s">
        <v>50</v>
      </c>
      <c r="E12115" s="8">
        <v>43322.641180555554</v>
      </c>
      <c r="F12115" s="7" t="s">
        <v>29</v>
      </c>
      <c r="G12115" s="7" t="s">
        <v>459</v>
      </c>
      <c r="H12115">
        <f t="shared" si="189"/>
        <v>0</v>
      </c>
    </row>
    <row r="12116" spans="1:8" x14ac:dyDescent="0.3">
      <c r="A12116" s="9">
        <v>180158368</v>
      </c>
      <c r="B12116" s="8">
        <v>43322.639143518521</v>
      </c>
      <c r="C12116" s="7" t="s">
        <v>23</v>
      </c>
      <c r="D12116" s="7" t="s">
        <v>50</v>
      </c>
      <c r="E12116" s="8">
        <v>43322.641053240739</v>
      </c>
      <c r="F12116" s="7" t="s">
        <v>29</v>
      </c>
      <c r="G12116" s="7" t="s">
        <v>88</v>
      </c>
      <c r="H12116">
        <f t="shared" si="189"/>
        <v>0</v>
      </c>
    </row>
    <row r="12117" spans="1:8" x14ac:dyDescent="0.3">
      <c r="A12117" s="9">
        <v>180158368</v>
      </c>
      <c r="B12117" s="8">
        <v>43322.639143518521</v>
      </c>
      <c r="C12117" s="7" t="s">
        <v>23</v>
      </c>
      <c r="D12117" s="7" t="s">
        <v>50</v>
      </c>
      <c r="E12117" s="8">
        <v>43322.64099537037</v>
      </c>
      <c r="F12117" s="7" t="s">
        <v>29</v>
      </c>
      <c r="G12117" s="7" t="s">
        <v>94</v>
      </c>
      <c r="H12117">
        <f t="shared" si="189"/>
        <v>0</v>
      </c>
    </row>
    <row r="12118" spans="1:8" x14ac:dyDescent="0.3">
      <c r="A12118" s="9">
        <v>180158415</v>
      </c>
      <c r="B12118" s="8">
        <v>43322.684270833335</v>
      </c>
      <c r="C12118" s="7" t="s">
        <v>36</v>
      </c>
      <c r="D12118" s="7" t="s">
        <v>467</v>
      </c>
      <c r="E12118" s="8">
        <v>43322.703240740739</v>
      </c>
      <c r="F12118" s="7" t="s">
        <v>25</v>
      </c>
      <c r="G12118" s="7" t="s">
        <v>124</v>
      </c>
      <c r="H12118">
        <f t="shared" si="189"/>
        <v>1</v>
      </c>
    </row>
    <row r="12119" spans="1:8" x14ac:dyDescent="0.3">
      <c r="A12119" s="9">
        <v>180158415</v>
      </c>
      <c r="B12119" s="8">
        <v>43322.684270833335</v>
      </c>
      <c r="C12119" s="7" t="s">
        <v>36</v>
      </c>
      <c r="D12119" s="7" t="s">
        <v>467</v>
      </c>
      <c r="E12119" s="8">
        <v>43322.702199074076</v>
      </c>
      <c r="F12119" s="7" t="s">
        <v>25</v>
      </c>
      <c r="G12119" s="7" t="s">
        <v>81</v>
      </c>
      <c r="H12119">
        <f t="shared" si="189"/>
        <v>0</v>
      </c>
    </row>
    <row r="12120" spans="1:8" x14ac:dyDescent="0.3">
      <c r="A12120" s="9">
        <v>180158415</v>
      </c>
      <c r="B12120" s="8">
        <v>43322.684270833335</v>
      </c>
      <c r="C12120" s="7" t="s">
        <v>36</v>
      </c>
      <c r="D12120" s="7" t="s">
        <v>467</v>
      </c>
      <c r="E12120" s="8">
        <v>43322.699872685182</v>
      </c>
      <c r="F12120" s="7" t="s">
        <v>25</v>
      </c>
      <c r="G12120" s="7" t="s">
        <v>193</v>
      </c>
      <c r="H12120">
        <f t="shared" si="189"/>
        <v>0</v>
      </c>
    </row>
    <row r="12121" spans="1:8" x14ac:dyDescent="0.3">
      <c r="A12121" s="9">
        <v>180158415</v>
      </c>
      <c r="B12121" s="8">
        <v>43322.684270833335</v>
      </c>
      <c r="C12121" s="7" t="s">
        <v>36</v>
      </c>
      <c r="D12121" s="7" t="s">
        <v>467</v>
      </c>
      <c r="E12121" s="8">
        <v>43322.690648148149</v>
      </c>
      <c r="F12121" s="7" t="s">
        <v>31</v>
      </c>
      <c r="G12121" s="7" t="s">
        <v>193</v>
      </c>
      <c r="H12121">
        <f t="shared" si="189"/>
        <v>0</v>
      </c>
    </row>
    <row r="12122" spans="1:8" x14ac:dyDescent="0.3">
      <c r="A12122" s="9">
        <v>180158415</v>
      </c>
      <c r="B12122" s="8">
        <v>43322.684270833335</v>
      </c>
      <c r="C12122" s="7" t="s">
        <v>36</v>
      </c>
      <c r="D12122" s="7" t="s">
        <v>467</v>
      </c>
      <c r="E12122" s="8">
        <v>43322.689560185187</v>
      </c>
      <c r="F12122" s="7" t="s">
        <v>31</v>
      </c>
      <c r="G12122" s="7" t="s">
        <v>124</v>
      </c>
      <c r="H12122">
        <f t="shared" si="189"/>
        <v>0</v>
      </c>
    </row>
    <row r="12123" spans="1:8" x14ac:dyDescent="0.3">
      <c r="A12123" s="9">
        <v>180158415</v>
      </c>
      <c r="B12123" s="8">
        <v>43322.684270833335</v>
      </c>
      <c r="C12123" s="7" t="s">
        <v>36</v>
      </c>
      <c r="D12123" s="7" t="s">
        <v>467</v>
      </c>
      <c r="E12123" s="8">
        <v>43322.689502314817</v>
      </c>
      <c r="F12123" s="7" t="s">
        <v>25</v>
      </c>
      <c r="G12123" s="7" t="s">
        <v>152</v>
      </c>
      <c r="H12123">
        <f t="shared" si="189"/>
        <v>0</v>
      </c>
    </row>
    <row r="12124" spans="1:8" x14ac:dyDescent="0.3">
      <c r="A12124" s="9">
        <v>180158415</v>
      </c>
      <c r="B12124" s="8">
        <v>43322.684270833335</v>
      </c>
      <c r="C12124" s="7" t="s">
        <v>36</v>
      </c>
      <c r="D12124" s="7" t="s">
        <v>467</v>
      </c>
      <c r="E12124" s="8">
        <v>43322.686666666668</v>
      </c>
      <c r="F12124" s="7" t="s">
        <v>31</v>
      </c>
      <c r="G12124" s="7" t="s">
        <v>81</v>
      </c>
      <c r="H12124">
        <f t="shared" si="189"/>
        <v>0</v>
      </c>
    </row>
    <row r="12125" spans="1:8" x14ac:dyDescent="0.3">
      <c r="A12125" s="9">
        <v>180158415</v>
      </c>
      <c r="B12125" s="8">
        <v>43322.684270833335</v>
      </c>
      <c r="C12125" s="7" t="s">
        <v>36</v>
      </c>
      <c r="D12125" s="7" t="s">
        <v>467</v>
      </c>
      <c r="E12125" s="8">
        <v>43322.685104166667</v>
      </c>
      <c r="F12125" s="7" t="s">
        <v>29</v>
      </c>
      <c r="G12125" s="7" t="s">
        <v>152</v>
      </c>
      <c r="H12125">
        <f t="shared" si="189"/>
        <v>0</v>
      </c>
    </row>
    <row r="12126" spans="1:8" x14ac:dyDescent="0.3">
      <c r="A12126" s="9">
        <v>180158415</v>
      </c>
      <c r="B12126" s="8">
        <v>43322.684270833335</v>
      </c>
      <c r="C12126" s="7" t="s">
        <v>36</v>
      </c>
      <c r="D12126" s="7" t="s">
        <v>467</v>
      </c>
      <c r="E12126" s="8">
        <v>43322.684525462966</v>
      </c>
      <c r="F12126" s="7" t="s">
        <v>29</v>
      </c>
      <c r="G12126" s="7" t="s">
        <v>193</v>
      </c>
      <c r="H12126">
        <f t="shared" si="189"/>
        <v>0</v>
      </c>
    </row>
    <row r="12127" spans="1:8" x14ac:dyDescent="0.3">
      <c r="A12127" s="9">
        <v>180158415</v>
      </c>
      <c r="B12127" s="8">
        <v>43322.684270833335</v>
      </c>
      <c r="C12127" s="7" t="s">
        <v>36</v>
      </c>
      <c r="D12127" s="7" t="s">
        <v>467</v>
      </c>
      <c r="E12127" s="8">
        <v>43322.684374999997</v>
      </c>
      <c r="F12127" s="7" t="s">
        <v>29</v>
      </c>
      <c r="G12127" s="7" t="s">
        <v>124</v>
      </c>
      <c r="H12127">
        <f t="shared" si="189"/>
        <v>0</v>
      </c>
    </row>
    <row r="12128" spans="1:8" x14ac:dyDescent="0.3">
      <c r="A12128" s="9">
        <v>180158415</v>
      </c>
      <c r="B12128" s="8">
        <v>43322.684270833335</v>
      </c>
      <c r="C12128" s="7" t="s">
        <v>36</v>
      </c>
      <c r="D12128" s="7" t="s">
        <v>467</v>
      </c>
      <c r="E12128" s="8">
        <v>43322.684293981481</v>
      </c>
      <c r="F12128" s="7" t="s">
        <v>29</v>
      </c>
      <c r="G12128" s="7" t="s">
        <v>81</v>
      </c>
      <c r="H12128">
        <f t="shared" si="189"/>
        <v>0</v>
      </c>
    </row>
    <row r="12129" spans="1:8" x14ac:dyDescent="0.3">
      <c r="A12129" s="9">
        <v>180158415</v>
      </c>
      <c r="B12129" s="8">
        <v>43322.684270833335</v>
      </c>
      <c r="C12129" s="7" t="s">
        <v>36</v>
      </c>
      <c r="D12129" s="7" t="s">
        <v>467</v>
      </c>
      <c r="E12129" s="8">
        <v>43322.684270833335</v>
      </c>
      <c r="F12129" s="7" t="s">
        <v>31</v>
      </c>
      <c r="G12129" s="7" t="s">
        <v>81</v>
      </c>
      <c r="H12129">
        <f t="shared" si="189"/>
        <v>0</v>
      </c>
    </row>
    <row r="12130" spans="1:8" x14ac:dyDescent="0.3">
      <c r="A12130" s="9">
        <v>180158420</v>
      </c>
      <c r="B12130" s="8">
        <v>43322.688368055555</v>
      </c>
      <c r="C12130" s="7" t="s">
        <v>36</v>
      </c>
      <c r="D12130" s="7" t="s">
        <v>165</v>
      </c>
      <c r="E12130" s="8">
        <v>43322.744803240741</v>
      </c>
      <c r="F12130" s="7" t="s">
        <v>25</v>
      </c>
      <c r="G12130" s="7" t="s">
        <v>264</v>
      </c>
      <c r="H12130">
        <f t="shared" si="189"/>
        <v>1</v>
      </c>
    </row>
    <row r="12131" spans="1:8" x14ac:dyDescent="0.3">
      <c r="A12131" s="9">
        <v>180158420</v>
      </c>
      <c r="B12131" s="8">
        <v>43322.688368055555</v>
      </c>
      <c r="C12131" s="7" t="s">
        <v>36</v>
      </c>
      <c r="D12131" s="7" t="s">
        <v>165</v>
      </c>
      <c r="E12131" s="8">
        <v>43322.744537037041</v>
      </c>
      <c r="F12131" s="7" t="s">
        <v>25</v>
      </c>
      <c r="G12131" s="7" t="s">
        <v>277</v>
      </c>
      <c r="H12131">
        <f t="shared" si="189"/>
        <v>0</v>
      </c>
    </row>
    <row r="12132" spans="1:8" x14ac:dyDescent="0.3">
      <c r="A12132" s="9">
        <v>180158420</v>
      </c>
      <c r="B12132" s="8">
        <v>43322.688368055555</v>
      </c>
      <c r="C12132" s="7" t="s">
        <v>36</v>
      </c>
      <c r="D12132" s="7" t="s">
        <v>165</v>
      </c>
      <c r="E12132" s="8">
        <v>43322.741064814814</v>
      </c>
      <c r="F12132" s="7" t="s">
        <v>29</v>
      </c>
      <c r="G12132" s="7" t="s">
        <v>277</v>
      </c>
      <c r="H12132">
        <f t="shared" si="189"/>
        <v>0</v>
      </c>
    </row>
    <row r="12133" spans="1:8" x14ac:dyDescent="0.3">
      <c r="A12133" s="9">
        <v>180158420</v>
      </c>
      <c r="B12133" s="8">
        <v>43322.688368055555</v>
      </c>
      <c r="C12133" s="7" t="s">
        <v>36</v>
      </c>
      <c r="D12133" s="7" t="s">
        <v>165</v>
      </c>
      <c r="E12133" s="8">
        <v>43322.73232638889</v>
      </c>
      <c r="F12133" s="7" t="s">
        <v>63</v>
      </c>
      <c r="G12133" s="7" t="s">
        <v>264</v>
      </c>
      <c r="H12133">
        <f t="shared" si="189"/>
        <v>0</v>
      </c>
    </row>
    <row r="12134" spans="1:8" x14ac:dyDescent="0.3">
      <c r="A12134" s="9">
        <v>180158420</v>
      </c>
      <c r="B12134" s="8">
        <v>43322.688368055555</v>
      </c>
      <c r="C12134" s="7" t="s">
        <v>36</v>
      </c>
      <c r="D12134" s="7" t="s">
        <v>165</v>
      </c>
      <c r="E12134" s="8">
        <v>43322.712291666663</v>
      </c>
      <c r="F12134" s="7" t="s">
        <v>32</v>
      </c>
      <c r="G12134" s="7" t="s">
        <v>264</v>
      </c>
      <c r="H12134">
        <f t="shared" si="189"/>
        <v>0</v>
      </c>
    </row>
    <row r="12135" spans="1:8" x14ac:dyDescent="0.3">
      <c r="A12135" s="9">
        <v>180158420</v>
      </c>
      <c r="B12135" s="8">
        <v>43322.688368055555</v>
      </c>
      <c r="C12135" s="7" t="s">
        <v>36</v>
      </c>
      <c r="D12135" s="7" t="s">
        <v>165</v>
      </c>
      <c r="E12135" s="8">
        <v>43322.710057870368</v>
      </c>
      <c r="F12135" s="7" t="s">
        <v>32</v>
      </c>
      <c r="G12135" s="7" t="s">
        <v>264</v>
      </c>
      <c r="H12135">
        <f t="shared" si="189"/>
        <v>0</v>
      </c>
    </row>
    <row r="12136" spans="1:8" x14ac:dyDescent="0.3">
      <c r="A12136" s="9">
        <v>180158420</v>
      </c>
      <c r="B12136" s="8">
        <v>43322.688368055555</v>
      </c>
      <c r="C12136" s="7" t="s">
        <v>36</v>
      </c>
      <c r="D12136" s="7" t="s">
        <v>165</v>
      </c>
      <c r="E12136" s="8">
        <v>43322.708831018521</v>
      </c>
      <c r="F12136" s="7" t="s">
        <v>33</v>
      </c>
      <c r="G12136" s="7" t="s">
        <v>264</v>
      </c>
      <c r="H12136">
        <f t="shared" si="189"/>
        <v>0</v>
      </c>
    </row>
    <row r="12137" spans="1:8" x14ac:dyDescent="0.3">
      <c r="A12137" s="9">
        <v>180158420</v>
      </c>
      <c r="B12137" s="8">
        <v>43322.688368055555</v>
      </c>
      <c r="C12137" s="7" t="s">
        <v>36</v>
      </c>
      <c r="D12137" s="7" t="s">
        <v>165</v>
      </c>
      <c r="E12137" s="8">
        <v>43322.700694444444</v>
      </c>
      <c r="F12137" s="7" t="s">
        <v>31</v>
      </c>
      <c r="G12137" s="7" t="s">
        <v>264</v>
      </c>
      <c r="H12137">
        <f t="shared" si="189"/>
        <v>0</v>
      </c>
    </row>
    <row r="12138" spans="1:8" x14ac:dyDescent="0.3">
      <c r="A12138" s="9">
        <v>180158420</v>
      </c>
      <c r="B12138" s="8">
        <v>43322.688368055555</v>
      </c>
      <c r="C12138" s="7" t="s">
        <v>36</v>
      </c>
      <c r="D12138" s="7" t="s">
        <v>165</v>
      </c>
      <c r="E12138" s="8">
        <v>43322.700162037036</v>
      </c>
      <c r="F12138" s="7" t="s">
        <v>25</v>
      </c>
      <c r="G12138" s="7" t="s">
        <v>76</v>
      </c>
      <c r="H12138">
        <f t="shared" si="189"/>
        <v>0</v>
      </c>
    </row>
    <row r="12139" spans="1:8" x14ac:dyDescent="0.3">
      <c r="A12139" s="9">
        <v>180158420</v>
      </c>
      <c r="B12139" s="8">
        <v>43322.688368055555</v>
      </c>
      <c r="C12139" s="7" t="s">
        <v>36</v>
      </c>
      <c r="D12139" s="7" t="s">
        <v>165</v>
      </c>
      <c r="E12139" s="8">
        <v>43322.69699074074</v>
      </c>
      <c r="F12139" s="7" t="s">
        <v>31</v>
      </c>
      <c r="G12139" s="7" t="s">
        <v>277</v>
      </c>
      <c r="H12139">
        <f t="shared" si="189"/>
        <v>0</v>
      </c>
    </row>
    <row r="12140" spans="1:8" x14ac:dyDescent="0.3">
      <c r="A12140" s="9">
        <v>180158420</v>
      </c>
      <c r="B12140" s="8">
        <v>43322.688368055555</v>
      </c>
      <c r="C12140" s="7" t="s">
        <v>36</v>
      </c>
      <c r="D12140" s="7" t="s">
        <v>165</v>
      </c>
      <c r="E12140" s="8">
        <v>43322.691122685188</v>
      </c>
      <c r="F12140" s="7" t="s">
        <v>29</v>
      </c>
      <c r="G12140" s="7" t="s">
        <v>76</v>
      </c>
      <c r="H12140">
        <f t="shared" si="189"/>
        <v>0</v>
      </c>
    </row>
    <row r="12141" spans="1:8" x14ac:dyDescent="0.3">
      <c r="A12141" s="9">
        <v>180158420</v>
      </c>
      <c r="B12141" s="8">
        <v>43322.688368055555</v>
      </c>
      <c r="C12141" s="7" t="s">
        <v>36</v>
      </c>
      <c r="D12141" s="7" t="s">
        <v>165</v>
      </c>
      <c r="E12141" s="8">
        <v>43322.690891203703</v>
      </c>
      <c r="F12141" s="7" t="s">
        <v>29</v>
      </c>
      <c r="G12141" s="7" t="s">
        <v>264</v>
      </c>
      <c r="H12141">
        <f t="shared" si="189"/>
        <v>0</v>
      </c>
    </row>
    <row r="12142" spans="1:8" x14ac:dyDescent="0.3">
      <c r="A12142" s="9">
        <v>180158420</v>
      </c>
      <c r="B12142" s="8">
        <v>43322.688368055555</v>
      </c>
      <c r="C12142" s="7" t="s">
        <v>36</v>
      </c>
      <c r="D12142" s="7" t="s">
        <v>165</v>
      </c>
      <c r="E12142" s="8">
        <v>43322.689988425926</v>
      </c>
      <c r="F12142" s="7" t="s">
        <v>29</v>
      </c>
      <c r="G12142" s="7" t="s">
        <v>277</v>
      </c>
      <c r="H12142">
        <f t="shared" si="189"/>
        <v>0</v>
      </c>
    </row>
    <row r="12143" spans="1:8" x14ac:dyDescent="0.3">
      <c r="A12143" s="9">
        <v>180158455</v>
      </c>
      <c r="B12143" s="8">
        <v>43322.714317129627</v>
      </c>
      <c r="C12143" s="7" t="s">
        <v>36</v>
      </c>
      <c r="D12143" s="7" t="s">
        <v>832</v>
      </c>
      <c r="E12143" s="8">
        <v>43322.87872685185</v>
      </c>
      <c r="F12143" s="7" t="s">
        <v>25</v>
      </c>
      <c r="G12143" s="7" t="s">
        <v>299</v>
      </c>
      <c r="H12143">
        <f t="shared" si="189"/>
        <v>1</v>
      </c>
    </row>
    <row r="12144" spans="1:8" x14ac:dyDescent="0.3">
      <c r="A12144" s="9">
        <v>180158455</v>
      </c>
      <c r="B12144" s="8">
        <v>43322.714317129627</v>
      </c>
      <c r="C12144" s="7" t="s">
        <v>36</v>
      </c>
      <c r="D12144" s="7" t="s">
        <v>832</v>
      </c>
      <c r="E12144" s="8">
        <v>43322.781030092592</v>
      </c>
      <c r="F12144" s="7" t="s">
        <v>25</v>
      </c>
      <c r="G12144" s="7" t="s">
        <v>76</v>
      </c>
      <c r="H12144">
        <f t="shared" si="189"/>
        <v>0</v>
      </c>
    </row>
    <row r="12145" spans="1:8" x14ac:dyDescent="0.3">
      <c r="A12145" s="9">
        <v>180158455</v>
      </c>
      <c r="B12145" s="8">
        <v>43322.714317129627</v>
      </c>
      <c r="C12145" s="7" t="s">
        <v>36</v>
      </c>
      <c r="D12145" s="7" t="s">
        <v>832</v>
      </c>
      <c r="E12145" s="8">
        <v>43322.781006944446</v>
      </c>
      <c r="F12145" s="7" t="s">
        <v>25</v>
      </c>
      <c r="G12145" s="7" t="s">
        <v>51</v>
      </c>
      <c r="H12145">
        <f t="shared" si="189"/>
        <v>0</v>
      </c>
    </row>
    <row r="12146" spans="1:8" x14ac:dyDescent="0.3">
      <c r="A12146" s="9">
        <v>180158455</v>
      </c>
      <c r="B12146" s="8">
        <v>43322.714317129627</v>
      </c>
      <c r="C12146" s="7" t="s">
        <v>36</v>
      </c>
      <c r="D12146" s="7" t="s">
        <v>832</v>
      </c>
      <c r="E12146" s="8">
        <v>43322.755740740744</v>
      </c>
      <c r="F12146" s="7" t="s">
        <v>52</v>
      </c>
      <c r="G12146" s="7" t="s">
        <v>51</v>
      </c>
      <c r="H12146">
        <f t="shared" si="189"/>
        <v>0</v>
      </c>
    </row>
    <row r="12147" spans="1:8" x14ac:dyDescent="0.3">
      <c r="A12147" s="9">
        <v>180158455</v>
      </c>
      <c r="B12147" s="8">
        <v>43322.714317129627</v>
      </c>
      <c r="C12147" s="7" t="s">
        <v>36</v>
      </c>
      <c r="D12147" s="7" t="s">
        <v>832</v>
      </c>
      <c r="E12147" s="8">
        <v>43322.740590277775</v>
      </c>
      <c r="F12147" s="7" t="s">
        <v>52</v>
      </c>
      <c r="G12147" s="7" t="s">
        <v>51</v>
      </c>
      <c r="H12147">
        <f t="shared" si="189"/>
        <v>0</v>
      </c>
    </row>
    <row r="12148" spans="1:8" x14ac:dyDescent="0.3">
      <c r="A12148" s="9">
        <v>180158455</v>
      </c>
      <c r="B12148" s="8">
        <v>43322.714317129627</v>
      </c>
      <c r="C12148" s="7" t="s">
        <v>36</v>
      </c>
      <c r="D12148" s="7" t="s">
        <v>832</v>
      </c>
      <c r="E12148" s="8">
        <v>43322.739293981482</v>
      </c>
      <c r="F12148" s="7" t="s">
        <v>31</v>
      </c>
      <c r="G12148" s="7" t="s">
        <v>76</v>
      </c>
      <c r="H12148">
        <f t="shared" si="189"/>
        <v>0</v>
      </c>
    </row>
    <row r="12149" spans="1:8" x14ac:dyDescent="0.3">
      <c r="A12149" s="9">
        <v>180158455</v>
      </c>
      <c r="B12149" s="8">
        <v>43322.714317129627</v>
      </c>
      <c r="C12149" s="7" t="s">
        <v>36</v>
      </c>
      <c r="D12149" s="7" t="s">
        <v>832</v>
      </c>
      <c r="E12149" s="8">
        <v>43322.738587962966</v>
      </c>
      <c r="F12149" s="7" t="s">
        <v>52</v>
      </c>
      <c r="G12149" s="7" t="s">
        <v>51</v>
      </c>
      <c r="H12149">
        <f t="shared" si="189"/>
        <v>0</v>
      </c>
    </row>
    <row r="12150" spans="1:8" x14ac:dyDescent="0.3">
      <c r="A12150" s="9">
        <v>180158455</v>
      </c>
      <c r="B12150" s="8">
        <v>43322.714317129627</v>
      </c>
      <c r="C12150" s="7" t="s">
        <v>36</v>
      </c>
      <c r="D12150" s="7" t="s">
        <v>832</v>
      </c>
      <c r="E12150" s="8">
        <v>43322.737835648149</v>
      </c>
      <c r="F12150" s="7" t="s">
        <v>52</v>
      </c>
      <c r="G12150" s="7" t="s">
        <v>51</v>
      </c>
      <c r="H12150">
        <f t="shared" si="189"/>
        <v>0</v>
      </c>
    </row>
    <row r="12151" spans="1:8" x14ac:dyDescent="0.3">
      <c r="A12151" s="9">
        <v>180158455</v>
      </c>
      <c r="B12151" s="8">
        <v>43322.714317129627</v>
      </c>
      <c r="C12151" s="7" t="s">
        <v>36</v>
      </c>
      <c r="D12151" s="7" t="s">
        <v>832</v>
      </c>
      <c r="E12151" s="8">
        <v>43322.737303240741</v>
      </c>
      <c r="F12151" s="7" t="s">
        <v>52</v>
      </c>
      <c r="G12151" s="7" t="s">
        <v>51</v>
      </c>
      <c r="H12151">
        <f t="shared" si="189"/>
        <v>0</v>
      </c>
    </row>
    <row r="12152" spans="1:8" x14ac:dyDescent="0.3">
      <c r="A12152" s="9">
        <v>180158455</v>
      </c>
      <c r="B12152" s="8">
        <v>43322.714317129627</v>
      </c>
      <c r="C12152" s="7" t="s">
        <v>36</v>
      </c>
      <c r="D12152" s="7" t="s">
        <v>832</v>
      </c>
      <c r="E12152" s="8">
        <v>43322.735266203701</v>
      </c>
      <c r="F12152" s="7" t="s">
        <v>63</v>
      </c>
      <c r="G12152" s="7" t="s">
        <v>299</v>
      </c>
      <c r="H12152">
        <f t="shared" si="189"/>
        <v>0</v>
      </c>
    </row>
    <row r="12153" spans="1:8" x14ac:dyDescent="0.3">
      <c r="A12153" s="9">
        <v>180158455</v>
      </c>
      <c r="B12153" s="8">
        <v>43322.714317129627</v>
      </c>
      <c r="C12153" s="7" t="s">
        <v>36</v>
      </c>
      <c r="D12153" s="7" t="s">
        <v>832</v>
      </c>
      <c r="E12153" s="8">
        <v>43322.733159722222</v>
      </c>
      <c r="F12153" s="7" t="s">
        <v>32</v>
      </c>
      <c r="G12153" s="7" t="s">
        <v>51</v>
      </c>
      <c r="H12153">
        <f t="shared" si="189"/>
        <v>0</v>
      </c>
    </row>
    <row r="12154" spans="1:8" x14ac:dyDescent="0.3">
      <c r="A12154" s="9">
        <v>180158455</v>
      </c>
      <c r="B12154" s="8">
        <v>43322.714317129627</v>
      </c>
      <c r="C12154" s="7" t="s">
        <v>36</v>
      </c>
      <c r="D12154" s="7" t="s">
        <v>832</v>
      </c>
      <c r="E12154" s="8">
        <v>43322.729722222219</v>
      </c>
      <c r="F12154" s="7" t="s">
        <v>29</v>
      </c>
      <c r="G12154" s="7" t="s">
        <v>76</v>
      </c>
      <c r="H12154">
        <f t="shared" si="189"/>
        <v>0</v>
      </c>
    </row>
    <row r="12155" spans="1:8" x14ac:dyDescent="0.3">
      <c r="A12155" s="9">
        <v>180158455</v>
      </c>
      <c r="B12155" s="8">
        <v>43322.714317129627</v>
      </c>
      <c r="C12155" s="7" t="s">
        <v>36</v>
      </c>
      <c r="D12155" s="7" t="s">
        <v>832</v>
      </c>
      <c r="E12155" s="8">
        <v>43322.72865740741</v>
      </c>
      <c r="F12155" s="7" t="s">
        <v>29</v>
      </c>
      <c r="G12155" s="7" t="s">
        <v>299</v>
      </c>
      <c r="H12155">
        <f t="shared" si="189"/>
        <v>0</v>
      </c>
    </row>
    <row r="12156" spans="1:8" x14ac:dyDescent="0.3">
      <c r="A12156" s="9">
        <v>180158455</v>
      </c>
      <c r="B12156" s="8">
        <v>43322.714317129627</v>
      </c>
      <c r="C12156" s="7" t="s">
        <v>36</v>
      </c>
      <c r="D12156" s="7" t="s">
        <v>832</v>
      </c>
      <c r="E12156" s="8">
        <v>43322.723194444443</v>
      </c>
      <c r="F12156" s="7" t="s">
        <v>31</v>
      </c>
      <c r="G12156" s="7" t="s">
        <v>51</v>
      </c>
      <c r="H12156">
        <f t="shared" si="189"/>
        <v>0</v>
      </c>
    </row>
    <row r="12157" spans="1:8" x14ac:dyDescent="0.3">
      <c r="A12157" s="9">
        <v>180158455</v>
      </c>
      <c r="B12157" s="8">
        <v>43322.714317129627</v>
      </c>
      <c r="C12157" s="7" t="s">
        <v>36</v>
      </c>
      <c r="D12157" s="7" t="s">
        <v>832</v>
      </c>
      <c r="E12157" s="8">
        <v>43322.715428240743</v>
      </c>
      <c r="F12157" s="7" t="s">
        <v>29</v>
      </c>
      <c r="G12157" s="7" t="s">
        <v>51</v>
      </c>
      <c r="H12157">
        <f t="shared" si="189"/>
        <v>0</v>
      </c>
    </row>
    <row r="12158" spans="1:8" x14ac:dyDescent="0.3">
      <c r="A12158" s="9">
        <v>180159696</v>
      </c>
      <c r="B12158" s="8">
        <v>43325.089826388888</v>
      </c>
      <c r="C12158" s="7" t="s">
        <v>239</v>
      </c>
      <c r="D12158" s="7" t="s">
        <v>625</v>
      </c>
      <c r="E12158" s="8">
        <v>43333.556423611109</v>
      </c>
      <c r="F12158" s="7" t="s">
        <v>25</v>
      </c>
      <c r="G12158" s="7" t="s">
        <v>857</v>
      </c>
      <c r="H12158">
        <f t="shared" si="189"/>
        <v>0</v>
      </c>
    </row>
    <row r="12159" spans="1:8" x14ac:dyDescent="0.3">
      <c r="A12159" s="9">
        <v>180159696</v>
      </c>
      <c r="B12159" s="8">
        <v>43325.089826388888</v>
      </c>
      <c r="C12159" s="7" t="s">
        <v>239</v>
      </c>
      <c r="D12159" s="7" t="s">
        <v>625</v>
      </c>
      <c r="E12159" s="8">
        <v>43333.555208333331</v>
      </c>
      <c r="F12159" s="7" t="s">
        <v>25</v>
      </c>
      <c r="G12159" s="7" t="s">
        <v>645</v>
      </c>
      <c r="H12159">
        <f t="shared" si="189"/>
        <v>0</v>
      </c>
    </row>
    <row r="12160" spans="1:8" x14ac:dyDescent="0.3">
      <c r="A12160" s="9">
        <v>180159696</v>
      </c>
      <c r="B12160" s="8">
        <v>43325.089826388888</v>
      </c>
      <c r="C12160" s="7" t="s">
        <v>239</v>
      </c>
      <c r="D12160" s="7" t="s">
        <v>625</v>
      </c>
      <c r="E12160" s="8">
        <v>43333.550937499997</v>
      </c>
      <c r="F12160" s="7" t="s">
        <v>31</v>
      </c>
      <c r="G12160" s="7" t="s">
        <v>645</v>
      </c>
      <c r="H12160">
        <f t="shared" si="189"/>
        <v>0</v>
      </c>
    </row>
    <row r="12161" spans="1:8" x14ac:dyDescent="0.3">
      <c r="A12161" s="9">
        <v>180159696</v>
      </c>
      <c r="B12161" s="8">
        <v>43325.089826388888</v>
      </c>
      <c r="C12161" s="7" t="s">
        <v>239</v>
      </c>
      <c r="D12161" s="7" t="s">
        <v>625</v>
      </c>
      <c r="E12161" s="8">
        <v>43333.548738425925</v>
      </c>
      <c r="F12161" s="7" t="s">
        <v>63</v>
      </c>
      <c r="G12161" s="7" t="s">
        <v>857</v>
      </c>
      <c r="H12161">
        <f t="shared" si="189"/>
        <v>0</v>
      </c>
    </row>
    <row r="12162" spans="1:8" x14ac:dyDescent="0.3">
      <c r="A12162" s="9">
        <v>180159696</v>
      </c>
      <c r="B12162" s="8">
        <v>43325.089826388888</v>
      </c>
      <c r="C12162" s="7" t="s">
        <v>239</v>
      </c>
      <c r="D12162" s="7" t="s">
        <v>625</v>
      </c>
      <c r="E12162" s="8">
        <v>43333.534479166665</v>
      </c>
      <c r="F12162" s="7" t="s">
        <v>63</v>
      </c>
      <c r="G12162" s="7" t="s">
        <v>857</v>
      </c>
      <c r="H12162">
        <f t="shared" si="189"/>
        <v>0</v>
      </c>
    </row>
    <row r="12163" spans="1:8" x14ac:dyDescent="0.3">
      <c r="A12163" s="9">
        <v>180159696</v>
      </c>
      <c r="B12163" s="8">
        <v>43325.089826388888</v>
      </c>
      <c r="C12163" s="7" t="s">
        <v>239</v>
      </c>
      <c r="D12163" s="7" t="s">
        <v>625</v>
      </c>
      <c r="E12163" s="8">
        <v>43333.518553240741</v>
      </c>
      <c r="F12163" s="7" t="s">
        <v>31</v>
      </c>
      <c r="G12163" s="7" t="s">
        <v>857</v>
      </c>
      <c r="H12163">
        <f t="shared" ref="H12163:H12226" si="190">IF(AND(A12163&lt;&gt;A12162,C12163="PD Accident    "),1,0)</f>
        <v>0</v>
      </c>
    </row>
    <row r="12164" spans="1:8" x14ac:dyDescent="0.3">
      <c r="A12164" s="9">
        <v>180159696</v>
      </c>
      <c r="B12164" s="8">
        <v>43325.089826388888</v>
      </c>
      <c r="C12164" s="7" t="s">
        <v>239</v>
      </c>
      <c r="D12164" s="7" t="s">
        <v>625</v>
      </c>
      <c r="E12164" s="8">
        <v>43333.503935185188</v>
      </c>
      <c r="F12164" s="7" t="s">
        <v>29</v>
      </c>
      <c r="G12164" s="7" t="s">
        <v>857</v>
      </c>
      <c r="H12164">
        <f t="shared" si="190"/>
        <v>0</v>
      </c>
    </row>
    <row r="12165" spans="1:8" x14ac:dyDescent="0.3">
      <c r="A12165" s="9">
        <v>180159696</v>
      </c>
      <c r="B12165" s="8">
        <v>43325.089826388888</v>
      </c>
      <c r="C12165" s="7" t="s">
        <v>239</v>
      </c>
      <c r="D12165" s="7" t="s">
        <v>625</v>
      </c>
      <c r="E12165" s="8">
        <v>43333.50377314815</v>
      </c>
      <c r="F12165" s="7" t="s">
        <v>212</v>
      </c>
      <c r="H12165">
        <f t="shared" si="190"/>
        <v>0</v>
      </c>
    </row>
    <row r="12166" spans="1:8" x14ac:dyDescent="0.3">
      <c r="A12166" s="9">
        <v>180159696</v>
      </c>
      <c r="B12166" s="8">
        <v>43325.089826388888</v>
      </c>
      <c r="C12166" s="7" t="s">
        <v>239</v>
      </c>
      <c r="D12166" s="7" t="s">
        <v>625</v>
      </c>
      <c r="E12166" s="8">
        <v>43325.287511574075</v>
      </c>
      <c r="F12166" s="7" t="s">
        <v>25</v>
      </c>
      <c r="G12166" s="7" t="s">
        <v>265</v>
      </c>
      <c r="H12166">
        <f t="shared" si="190"/>
        <v>0</v>
      </c>
    </row>
    <row r="12167" spans="1:8" x14ac:dyDescent="0.3">
      <c r="A12167" s="9">
        <v>180159696</v>
      </c>
      <c r="B12167" s="8">
        <v>43325.089826388888</v>
      </c>
      <c r="C12167" s="7" t="s">
        <v>239</v>
      </c>
      <c r="D12167" s="7" t="s">
        <v>625</v>
      </c>
      <c r="E12167" s="8">
        <v>43325.287511574075</v>
      </c>
      <c r="F12167" s="7" t="s">
        <v>25</v>
      </c>
      <c r="G12167" s="7" t="s">
        <v>264</v>
      </c>
      <c r="H12167">
        <f t="shared" si="190"/>
        <v>0</v>
      </c>
    </row>
    <row r="12168" spans="1:8" x14ac:dyDescent="0.3">
      <c r="A12168" s="9">
        <v>180159696</v>
      </c>
      <c r="B12168" s="8">
        <v>43325.089826388888</v>
      </c>
      <c r="C12168" s="7" t="s">
        <v>239</v>
      </c>
      <c r="D12168" s="7" t="s">
        <v>625</v>
      </c>
      <c r="E12168" s="8">
        <v>43325.278148148151</v>
      </c>
      <c r="F12168" s="7" t="s">
        <v>25</v>
      </c>
      <c r="G12168" s="7" t="s">
        <v>117</v>
      </c>
      <c r="H12168">
        <f t="shared" si="190"/>
        <v>0</v>
      </c>
    </row>
    <row r="12169" spans="1:8" x14ac:dyDescent="0.3">
      <c r="A12169" s="9">
        <v>180159696</v>
      </c>
      <c r="B12169" s="8">
        <v>43325.089826388888</v>
      </c>
      <c r="C12169" s="7" t="s">
        <v>239</v>
      </c>
      <c r="D12169" s="7" t="s">
        <v>625</v>
      </c>
      <c r="E12169" s="8">
        <v>43325.275173611109</v>
      </c>
      <c r="F12169" s="7" t="s">
        <v>25</v>
      </c>
      <c r="G12169" s="7" t="s">
        <v>113</v>
      </c>
      <c r="H12169">
        <f t="shared" si="190"/>
        <v>0</v>
      </c>
    </row>
    <row r="12170" spans="1:8" x14ac:dyDescent="0.3">
      <c r="A12170" s="9">
        <v>180159696</v>
      </c>
      <c r="B12170" s="8">
        <v>43325.089826388888</v>
      </c>
      <c r="C12170" s="7" t="s">
        <v>239</v>
      </c>
      <c r="D12170" s="7" t="s">
        <v>625</v>
      </c>
      <c r="E12170" s="8">
        <v>43325.265416666669</v>
      </c>
      <c r="F12170" s="7" t="s">
        <v>25</v>
      </c>
      <c r="G12170" s="7" t="s">
        <v>858</v>
      </c>
      <c r="H12170">
        <f t="shared" si="190"/>
        <v>0</v>
      </c>
    </row>
    <row r="12171" spans="1:8" x14ac:dyDescent="0.3">
      <c r="A12171" s="9">
        <v>180159696</v>
      </c>
      <c r="B12171" s="8">
        <v>43325.089826388888</v>
      </c>
      <c r="C12171" s="7" t="s">
        <v>239</v>
      </c>
      <c r="D12171" s="7" t="s">
        <v>625</v>
      </c>
      <c r="E12171" s="8">
        <v>43325.265162037038</v>
      </c>
      <c r="F12171" s="7" t="s">
        <v>25</v>
      </c>
      <c r="G12171" s="7" t="s">
        <v>859</v>
      </c>
      <c r="H12171">
        <f t="shared" si="190"/>
        <v>0</v>
      </c>
    </row>
    <row r="12172" spans="1:8" x14ac:dyDescent="0.3">
      <c r="A12172" s="9">
        <v>180159696</v>
      </c>
      <c r="B12172" s="8">
        <v>43325.089826388888</v>
      </c>
      <c r="C12172" s="7" t="s">
        <v>239</v>
      </c>
      <c r="D12172" s="7" t="s">
        <v>625</v>
      </c>
      <c r="E12172" s="8">
        <v>43325.263807870368</v>
      </c>
      <c r="F12172" s="7" t="s">
        <v>856</v>
      </c>
      <c r="G12172" s="7" t="s">
        <v>113</v>
      </c>
      <c r="H12172">
        <f t="shared" si="190"/>
        <v>0</v>
      </c>
    </row>
    <row r="12173" spans="1:8" x14ac:dyDescent="0.3">
      <c r="A12173" s="9">
        <v>180159696</v>
      </c>
      <c r="B12173" s="8">
        <v>43325.089826388888</v>
      </c>
      <c r="C12173" s="7" t="s">
        <v>239</v>
      </c>
      <c r="D12173" s="7" t="s">
        <v>625</v>
      </c>
      <c r="E12173" s="8">
        <v>43325.251273148147</v>
      </c>
      <c r="F12173" s="7" t="s">
        <v>25</v>
      </c>
      <c r="G12173" s="7" t="s">
        <v>89</v>
      </c>
      <c r="H12173">
        <f t="shared" si="190"/>
        <v>0</v>
      </c>
    </row>
    <row r="12174" spans="1:8" x14ac:dyDescent="0.3">
      <c r="A12174" s="9">
        <v>180159696</v>
      </c>
      <c r="B12174" s="8">
        <v>43325.089826388888</v>
      </c>
      <c r="C12174" s="7" t="s">
        <v>239</v>
      </c>
      <c r="D12174" s="7" t="s">
        <v>625</v>
      </c>
      <c r="E12174" s="8">
        <v>43325.248078703706</v>
      </c>
      <c r="F12174" s="7" t="s">
        <v>25</v>
      </c>
      <c r="G12174" s="7" t="s">
        <v>860</v>
      </c>
      <c r="H12174">
        <f t="shared" si="190"/>
        <v>0</v>
      </c>
    </row>
    <row r="12175" spans="1:8" x14ac:dyDescent="0.3">
      <c r="A12175" s="9">
        <v>180159696</v>
      </c>
      <c r="B12175" s="8">
        <v>43325.089826388888</v>
      </c>
      <c r="C12175" s="7" t="s">
        <v>239</v>
      </c>
      <c r="D12175" s="7" t="s">
        <v>625</v>
      </c>
      <c r="E12175" s="8">
        <v>43325.24659722222</v>
      </c>
      <c r="F12175" s="7" t="s">
        <v>25</v>
      </c>
      <c r="G12175" s="7" t="s">
        <v>607</v>
      </c>
      <c r="H12175">
        <f t="shared" si="190"/>
        <v>0</v>
      </c>
    </row>
    <row r="12176" spans="1:8" x14ac:dyDescent="0.3">
      <c r="A12176" s="9">
        <v>180159696</v>
      </c>
      <c r="B12176" s="8">
        <v>43325.089826388888</v>
      </c>
      <c r="C12176" s="7" t="s">
        <v>239</v>
      </c>
      <c r="D12176" s="7" t="s">
        <v>625</v>
      </c>
      <c r="E12176" s="8">
        <v>43325.233518518522</v>
      </c>
      <c r="F12176" s="7" t="s">
        <v>25</v>
      </c>
      <c r="G12176" s="7" t="s">
        <v>314</v>
      </c>
      <c r="H12176">
        <f t="shared" si="190"/>
        <v>0</v>
      </c>
    </row>
    <row r="12177" spans="1:8" x14ac:dyDescent="0.3">
      <c r="A12177" s="9">
        <v>180159696</v>
      </c>
      <c r="B12177" s="8">
        <v>43325.089826388888</v>
      </c>
      <c r="C12177" s="7" t="s">
        <v>239</v>
      </c>
      <c r="D12177" s="7" t="s">
        <v>625</v>
      </c>
      <c r="E12177" s="8">
        <v>43325.2265162037</v>
      </c>
      <c r="F12177" s="7" t="s">
        <v>25</v>
      </c>
      <c r="G12177" s="7" t="s">
        <v>92</v>
      </c>
      <c r="H12177">
        <f t="shared" si="190"/>
        <v>0</v>
      </c>
    </row>
    <row r="12178" spans="1:8" x14ac:dyDescent="0.3">
      <c r="A12178" s="9">
        <v>180159696</v>
      </c>
      <c r="B12178" s="8">
        <v>43325.089826388888</v>
      </c>
      <c r="C12178" s="7" t="s">
        <v>239</v>
      </c>
      <c r="D12178" s="7" t="s">
        <v>625</v>
      </c>
      <c r="E12178" s="8">
        <v>43325.211678240739</v>
      </c>
      <c r="F12178" s="7" t="s">
        <v>31</v>
      </c>
      <c r="G12178" s="7" t="s">
        <v>117</v>
      </c>
      <c r="H12178">
        <f t="shared" si="190"/>
        <v>0</v>
      </c>
    </row>
    <row r="12179" spans="1:8" x14ac:dyDescent="0.3">
      <c r="A12179" s="9">
        <v>180159696</v>
      </c>
      <c r="B12179" s="8">
        <v>43325.089826388888</v>
      </c>
      <c r="C12179" s="7" t="s">
        <v>239</v>
      </c>
      <c r="D12179" s="7" t="s">
        <v>625</v>
      </c>
      <c r="E12179" s="8">
        <v>43325.211643518516</v>
      </c>
      <c r="F12179" s="7" t="s">
        <v>29</v>
      </c>
      <c r="G12179" s="7" t="s">
        <v>117</v>
      </c>
      <c r="H12179">
        <f t="shared" si="190"/>
        <v>0</v>
      </c>
    </row>
    <row r="12180" spans="1:8" x14ac:dyDescent="0.3">
      <c r="A12180" s="9">
        <v>180159696</v>
      </c>
      <c r="B12180" s="8">
        <v>43325.089826388888</v>
      </c>
      <c r="C12180" s="7" t="s">
        <v>239</v>
      </c>
      <c r="D12180" s="7" t="s">
        <v>625</v>
      </c>
      <c r="E12180" s="8">
        <v>43325.211562500001</v>
      </c>
      <c r="F12180" s="7" t="s">
        <v>31</v>
      </c>
      <c r="G12180" s="7" t="s">
        <v>113</v>
      </c>
      <c r="H12180">
        <f t="shared" si="190"/>
        <v>0</v>
      </c>
    </row>
    <row r="12181" spans="1:8" x14ac:dyDescent="0.3">
      <c r="A12181" s="9">
        <v>180159696</v>
      </c>
      <c r="B12181" s="8">
        <v>43325.089826388888</v>
      </c>
      <c r="C12181" s="7" t="s">
        <v>239</v>
      </c>
      <c r="D12181" s="7" t="s">
        <v>625</v>
      </c>
      <c r="E12181" s="8">
        <v>43325.211504629631</v>
      </c>
      <c r="F12181" s="7" t="s">
        <v>29</v>
      </c>
      <c r="G12181" s="7" t="s">
        <v>113</v>
      </c>
      <c r="H12181">
        <f t="shared" si="190"/>
        <v>0</v>
      </c>
    </row>
    <row r="12182" spans="1:8" x14ac:dyDescent="0.3">
      <c r="A12182" s="9">
        <v>180159696</v>
      </c>
      <c r="B12182" s="8">
        <v>43325.089826388888</v>
      </c>
      <c r="C12182" s="7" t="s">
        <v>239</v>
      </c>
      <c r="D12182" s="7" t="s">
        <v>625</v>
      </c>
      <c r="E12182" s="8">
        <v>43325.206793981481</v>
      </c>
      <c r="F12182" s="7" t="s">
        <v>201</v>
      </c>
      <c r="G12182" s="7" t="s">
        <v>133</v>
      </c>
      <c r="H12182">
        <f t="shared" si="190"/>
        <v>0</v>
      </c>
    </row>
    <row r="12183" spans="1:8" x14ac:dyDescent="0.3">
      <c r="A12183" s="9">
        <v>180159696</v>
      </c>
      <c r="B12183" s="8">
        <v>43325.089826388888</v>
      </c>
      <c r="C12183" s="7" t="s">
        <v>239</v>
      </c>
      <c r="D12183" s="7" t="s">
        <v>625</v>
      </c>
      <c r="E12183" s="8">
        <v>43325.195902777778</v>
      </c>
      <c r="F12183" s="7" t="s">
        <v>31</v>
      </c>
      <c r="G12183" s="7" t="s">
        <v>314</v>
      </c>
      <c r="H12183">
        <f t="shared" si="190"/>
        <v>0</v>
      </c>
    </row>
    <row r="12184" spans="1:8" x14ac:dyDescent="0.3">
      <c r="A12184" s="9">
        <v>180159696</v>
      </c>
      <c r="B12184" s="8">
        <v>43325.089826388888</v>
      </c>
      <c r="C12184" s="7" t="s">
        <v>239</v>
      </c>
      <c r="D12184" s="7" t="s">
        <v>625</v>
      </c>
      <c r="E12184" s="8">
        <v>43325.167847222219</v>
      </c>
      <c r="F12184" s="7" t="s">
        <v>31</v>
      </c>
      <c r="G12184" s="7" t="s">
        <v>89</v>
      </c>
      <c r="H12184">
        <f t="shared" si="190"/>
        <v>0</v>
      </c>
    </row>
    <row r="12185" spans="1:8" x14ac:dyDescent="0.3">
      <c r="A12185" s="9">
        <v>180159696</v>
      </c>
      <c r="B12185" s="8">
        <v>43325.089826388888</v>
      </c>
      <c r="C12185" s="7" t="s">
        <v>239</v>
      </c>
      <c r="D12185" s="7" t="s">
        <v>625</v>
      </c>
      <c r="E12185" s="8">
        <v>43325.164074074077</v>
      </c>
      <c r="F12185" s="7" t="s">
        <v>29</v>
      </c>
      <c r="G12185" s="7" t="s">
        <v>314</v>
      </c>
      <c r="H12185">
        <f t="shared" si="190"/>
        <v>0</v>
      </c>
    </row>
    <row r="12186" spans="1:8" x14ac:dyDescent="0.3">
      <c r="A12186" s="9">
        <v>180159696</v>
      </c>
      <c r="B12186" s="8">
        <v>43325.089826388888</v>
      </c>
      <c r="C12186" s="7" t="s">
        <v>239</v>
      </c>
      <c r="D12186" s="7" t="s">
        <v>625</v>
      </c>
      <c r="E12186" s="8">
        <v>43325.163993055554</v>
      </c>
      <c r="F12186" s="7" t="s">
        <v>78</v>
      </c>
      <c r="G12186" s="7" t="s">
        <v>314</v>
      </c>
      <c r="H12186">
        <f t="shared" si="190"/>
        <v>0</v>
      </c>
    </row>
    <row r="12187" spans="1:8" x14ac:dyDescent="0.3">
      <c r="A12187" s="9">
        <v>180159696</v>
      </c>
      <c r="B12187" s="8">
        <v>43325.089826388888</v>
      </c>
      <c r="C12187" s="7" t="s">
        <v>239</v>
      </c>
      <c r="D12187" s="7" t="s">
        <v>625</v>
      </c>
      <c r="E12187" s="8">
        <v>43325.148113425923</v>
      </c>
      <c r="F12187" s="7" t="s">
        <v>78</v>
      </c>
      <c r="G12187" s="7" t="s">
        <v>89</v>
      </c>
      <c r="H12187">
        <f t="shared" si="190"/>
        <v>0</v>
      </c>
    </row>
    <row r="12188" spans="1:8" x14ac:dyDescent="0.3">
      <c r="A12188" s="9">
        <v>180159696</v>
      </c>
      <c r="B12188" s="8">
        <v>43325.089826388888</v>
      </c>
      <c r="C12188" s="7" t="s">
        <v>239</v>
      </c>
      <c r="D12188" s="7" t="s">
        <v>625</v>
      </c>
      <c r="E12188" s="8">
        <v>43325.147789351853</v>
      </c>
      <c r="F12188" s="7" t="s">
        <v>31</v>
      </c>
      <c r="G12188" s="7" t="s">
        <v>860</v>
      </c>
      <c r="H12188">
        <f t="shared" si="190"/>
        <v>0</v>
      </c>
    </row>
    <row r="12189" spans="1:8" x14ac:dyDescent="0.3">
      <c r="A12189" s="9">
        <v>180159696</v>
      </c>
      <c r="B12189" s="8">
        <v>43325.089826388888</v>
      </c>
      <c r="C12189" s="7" t="s">
        <v>239</v>
      </c>
      <c r="D12189" s="7" t="s">
        <v>625</v>
      </c>
      <c r="E12189" s="8">
        <v>43325.143865740742</v>
      </c>
      <c r="F12189" s="7" t="s">
        <v>29</v>
      </c>
      <c r="G12189" s="7" t="s">
        <v>860</v>
      </c>
      <c r="H12189">
        <f t="shared" si="190"/>
        <v>0</v>
      </c>
    </row>
    <row r="12190" spans="1:8" x14ac:dyDescent="0.3">
      <c r="A12190" s="9">
        <v>180159696</v>
      </c>
      <c r="B12190" s="8">
        <v>43325.089826388888</v>
      </c>
      <c r="C12190" s="7" t="s">
        <v>239</v>
      </c>
      <c r="D12190" s="7" t="s">
        <v>625</v>
      </c>
      <c r="E12190" s="8">
        <v>43325.13858796296</v>
      </c>
      <c r="F12190" s="7" t="s">
        <v>31</v>
      </c>
      <c r="G12190" s="7" t="s">
        <v>133</v>
      </c>
      <c r="H12190">
        <f t="shared" si="190"/>
        <v>0</v>
      </c>
    </row>
    <row r="12191" spans="1:8" x14ac:dyDescent="0.3">
      <c r="A12191" s="9">
        <v>180159696</v>
      </c>
      <c r="B12191" s="8">
        <v>43325.089826388888</v>
      </c>
      <c r="C12191" s="7" t="s">
        <v>239</v>
      </c>
      <c r="D12191" s="7" t="s">
        <v>625</v>
      </c>
      <c r="E12191" s="8">
        <v>43325.136620370373</v>
      </c>
      <c r="F12191" s="7" t="s">
        <v>31</v>
      </c>
      <c r="G12191" s="7" t="s">
        <v>607</v>
      </c>
      <c r="H12191">
        <f t="shared" si="190"/>
        <v>0</v>
      </c>
    </row>
    <row r="12192" spans="1:8" x14ac:dyDescent="0.3">
      <c r="A12192" s="9">
        <v>180159696</v>
      </c>
      <c r="B12192" s="8">
        <v>43325.089826388888</v>
      </c>
      <c r="C12192" s="7" t="s">
        <v>239</v>
      </c>
      <c r="D12192" s="7" t="s">
        <v>625</v>
      </c>
      <c r="E12192" s="8">
        <v>43325.131319444445</v>
      </c>
      <c r="F12192" s="7" t="s">
        <v>31</v>
      </c>
      <c r="G12192" s="7" t="s">
        <v>858</v>
      </c>
      <c r="H12192">
        <f t="shared" si="190"/>
        <v>0</v>
      </c>
    </row>
    <row r="12193" spans="1:8" x14ac:dyDescent="0.3">
      <c r="A12193" s="9">
        <v>180159696</v>
      </c>
      <c r="B12193" s="8">
        <v>43325.089826388888</v>
      </c>
      <c r="C12193" s="7" t="s">
        <v>239</v>
      </c>
      <c r="D12193" s="7" t="s">
        <v>625</v>
      </c>
      <c r="E12193" s="8">
        <v>43325.131168981483</v>
      </c>
      <c r="F12193" s="7" t="s">
        <v>131</v>
      </c>
      <c r="G12193" s="7" t="s">
        <v>860</v>
      </c>
      <c r="H12193">
        <f t="shared" si="190"/>
        <v>0</v>
      </c>
    </row>
    <row r="12194" spans="1:8" x14ac:dyDescent="0.3">
      <c r="A12194" s="9">
        <v>180159696</v>
      </c>
      <c r="B12194" s="8">
        <v>43325.089826388888</v>
      </c>
      <c r="C12194" s="7" t="s">
        <v>239</v>
      </c>
      <c r="D12194" s="7" t="s">
        <v>625</v>
      </c>
      <c r="E12194" s="8">
        <v>43325.127581018518</v>
      </c>
      <c r="F12194" s="7" t="s">
        <v>29</v>
      </c>
      <c r="G12194" s="7" t="s">
        <v>133</v>
      </c>
      <c r="H12194">
        <f t="shared" si="190"/>
        <v>0</v>
      </c>
    </row>
    <row r="12195" spans="1:8" x14ac:dyDescent="0.3">
      <c r="A12195" s="9">
        <v>180159696</v>
      </c>
      <c r="B12195" s="8">
        <v>43325.089826388888</v>
      </c>
      <c r="C12195" s="7" t="s">
        <v>239</v>
      </c>
      <c r="D12195" s="7" t="s">
        <v>625</v>
      </c>
      <c r="E12195" s="8">
        <v>43325.125567129631</v>
      </c>
      <c r="F12195" s="7" t="s">
        <v>29</v>
      </c>
      <c r="G12195" s="7" t="s">
        <v>607</v>
      </c>
      <c r="H12195">
        <f t="shared" si="190"/>
        <v>0</v>
      </c>
    </row>
    <row r="12196" spans="1:8" x14ac:dyDescent="0.3">
      <c r="A12196" s="9">
        <v>180159696</v>
      </c>
      <c r="B12196" s="8">
        <v>43325.089826388888</v>
      </c>
      <c r="C12196" s="7" t="s">
        <v>239</v>
      </c>
      <c r="D12196" s="7" t="s">
        <v>625</v>
      </c>
      <c r="E12196" s="8">
        <v>43325.121840277781</v>
      </c>
      <c r="F12196" s="7" t="s">
        <v>31</v>
      </c>
      <c r="G12196" s="7" t="s">
        <v>264</v>
      </c>
      <c r="H12196">
        <f t="shared" si="190"/>
        <v>0</v>
      </c>
    </row>
    <row r="12197" spans="1:8" x14ac:dyDescent="0.3">
      <c r="A12197" s="9">
        <v>180159696</v>
      </c>
      <c r="B12197" s="8">
        <v>43325.089826388888</v>
      </c>
      <c r="C12197" s="7" t="s">
        <v>239</v>
      </c>
      <c r="D12197" s="7" t="s">
        <v>625</v>
      </c>
      <c r="E12197" s="8">
        <v>43325.117430555554</v>
      </c>
      <c r="F12197" s="7" t="s">
        <v>29</v>
      </c>
      <c r="G12197" s="7" t="s">
        <v>860</v>
      </c>
      <c r="H12197">
        <f t="shared" si="190"/>
        <v>0</v>
      </c>
    </row>
    <row r="12198" spans="1:8" x14ac:dyDescent="0.3">
      <c r="A12198" s="9">
        <v>180159696</v>
      </c>
      <c r="B12198" s="8">
        <v>43325.089826388888</v>
      </c>
      <c r="C12198" s="7" t="s">
        <v>239</v>
      </c>
      <c r="D12198" s="7" t="s">
        <v>625</v>
      </c>
      <c r="E12198" s="8">
        <v>43325.117245370369</v>
      </c>
      <c r="F12198" s="7" t="s">
        <v>31</v>
      </c>
      <c r="G12198" s="7" t="s">
        <v>860</v>
      </c>
      <c r="H12198">
        <f t="shared" si="190"/>
        <v>0</v>
      </c>
    </row>
    <row r="12199" spans="1:8" x14ac:dyDescent="0.3">
      <c r="A12199" s="9">
        <v>180159696</v>
      </c>
      <c r="B12199" s="8">
        <v>43325.089826388888</v>
      </c>
      <c r="C12199" s="7" t="s">
        <v>239</v>
      </c>
      <c r="D12199" s="7" t="s">
        <v>625</v>
      </c>
      <c r="E12199" s="8">
        <v>43325.117071759261</v>
      </c>
      <c r="F12199" s="7" t="s">
        <v>31</v>
      </c>
      <c r="G12199" s="7" t="s">
        <v>265</v>
      </c>
      <c r="H12199">
        <f t="shared" si="190"/>
        <v>0</v>
      </c>
    </row>
    <row r="12200" spans="1:8" x14ac:dyDescent="0.3">
      <c r="A12200" s="9">
        <v>180159696</v>
      </c>
      <c r="B12200" s="8">
        <v>43325.089826388888</v>
      </c>
      <c r="C12200" s="7" t="s">
        <v>239</v>
      </c>
      <c r="D12200" s="7" t="s">
        <v>625</v>
      </c>
      <c r="E12200" s="8">
        <v>43325.101087962961</v>
      </c>
      <c r="F12200" s="7" t="s">
        <v>31</v>
      </c>
      <c r="G12200" s="7" t="s">
        <v>92</v>
      </c>
      <c r="H12200">
        <f t="shared" si="190"/>
        <v>0</v>
      </c>
    </row>
    <row r="12201" spans="1:8" x14ac:dyDescent="0.3">
      <c r="A12201" s="9">
        <v>180159696</v>
      </c>
      <c r="B12201" s="8">
        <v>43325.089826388888</v>
      </c>
      <c r="C12201" s="7" t="s">
        <v>239</v>
      </c>
      <c r="D12201" s="7" t="s">
        <v>625</v>
      </c>
      <c r="E12201" s="8">
        <v>43325.098796296297</v>
      </c>
      <c r="F12201" s="7" t="s">
        <v>31</v>
      </c>
      <c r="G12201" s="7" t="s">
        <v>89</v>
      </c>
      <c r="H12201">
        <f t="shared" si="190"/>
        <v>0</v>
      </c>
    </row>
    <row r="12202" spans="1:8" x14ac:dyDescent="0.3">
      <c r="A12202" s="9">
        <v>180159696</v>
      </c>
      <c r="B12202" s="8">
        <v>43325.089826388888</v>
      </c>
      <c r="C12202" s="7" t="s">
        <v>239</v>
      </c>
      <c r="D12202" s="7" t="s">
        <v>625</v>
      </c>
      <c r="E12202" s="8">
        <v>43325.09814814815</v>
      </c>
      <c r="F12202" s="7" t="s">
        <v>31</v>
      </c>
      <c r="G12202" s="7" t="s">
        <v>859</v>
      </c>
      <c r="H12202">
        <f t="shared" si="190"/>
        <v>0</v>
      </c>
    </row>
    <row r="12203" spans="1:8" x14ac:dyDescent="0.3">
      <c r="A12203" s="9">
        <v>180159696</v>
      </c>
      <c r="B12203" s="8">
        <v>43325.089826388888</v>
      </c>
      <c r="C12203" s="7" t="s">
        <v>239</v>
      </c>
      <c r="D12203" s="7" t="s">
        <v>625</v>
      </c>
      <c r="E12203" s="8">
        <v>43325.093865740739</v>
      </c>
      <c r="F12203" s="7" t="s">
        <v>29</v>
      </c>
      <c r="G12203" s="7" t="s">
        <v>265</v>
      </c>
      <c r="H12203">
        <f t="shared" si="190"/>
        <v>0</v>
      </c>
    </row>
    <row r="12204" spans="1:8" x14ac:dyDescent="0.3">
      <c r="A12204" s="9">
        <v>180159696</v>
      </c>
      <c r="B12204" s="8">
        <v>43325.089826388888</v>
      </c>
      <c r="C12204" s="7" t="s">
        <v>239</v>
      </c>
      <c r="D12204" s="7" t="s">
        <v>625</v>
      </c>
      <c r="E12204" s="8">
        <v>43325.093090277776</v>
      </c>
      <c r="F12204" s="7" t="s">
        <v>29</v>
      </c>
      <c r="G12204" s="7" t="s">
        <v>89</v>
      </c>
      <c r="H12204">
        <f t="shared" si="190"/>
        <v>0</v>
      </c>
    </row>
    <row r="12205" spans="1:8" x14ac:dyDescent="0.3">
      <c r="A12205" s="9">
        <v>180159696</v>
      </c>
      <c r="B12205" s="8">
        <v>43325.089826388888</v>
      </c>
      <c r="C12205" s="7" t="s">
        <v>239</v>
      </c>
      <c r="D12205" s="7" t="s">
        <v>625</v>
      </c>
      <c r="E12205" s="8">
        <v>43325.093009259261</v>
      </c>
      <c r="F12205" s="7" t="s">
        <v>29</v>
      </c>
      <c r="G12205" s="7" t="s">
        <v>859</v>
      </c>
      <c r="H12205">
        <f t="shared" si="190"/>
        <v>0</v>
      </c>
    </row>
    <row r="12206" spans="1:8" x14ac:dyDescent="0.3">
      <c r="A12206" s="9">
        <v>180159826</v>
      </c>
      <c r="B12206" s="8">
        <v>43325.374594907407</v>
      </c>
      <c r="C12206" s="7" t="s">
        <v>36</v>
      </c>
      <c r="D12206" s="7" t="s">
        <v>204</v>
      </c>
      <c r="E12206" s="8">
        <v>43325.412534722222</v>
      </c>
      <c r="F12206" s="7" t="s">
        <v>25</v>
      </c>
      <c r="G12206" s="7" t="s">
        <v>779</v>
      </c>
      <c r="H12206">
        <f t="shared" si="190"/>
        <v>1</v>
      </c>
    </row>
    <row r="12207" spans="1:8" x14ac:dyDescent="0.3">
      <c r="A12207" s="9">
        <v>180159826</v>
      </c>
      <c r="B12207" s="8">
        <v>43325.374594907407</v>
      </c>
      <c r="C12207" s="7" t="s">
        <v>36</v>
      </c>
      <c r="D12207" s="7" t="s">
        <v>204</v>
      </c>
      <c r="E12207" s="8">
        <v>43325.386724537035</v>
      </c>
      <c r="F12207" s="7" t="s">
        <v>25</v>
      </c>
      <c r="G12207" s="7" t="s">
        <v>43</v>
      </c>
      <c r="H12207">
        <f t="shared" si="190"/>
        <v>0</v>
      </c>
    </row>
    <row r="12208" spans="1:8" x14ac:dyDescent="0.3">
      <c r="A12208" s="9">
        <v>180159826</v>
      </c>
      <c r="B12208" s="8">
        <v>43325.374594907407</v>
      </c>
      <c r="C12208" s="7" t="s">
        <v>36</v>
      </c>
      <c r="D12208" s="7" t="s">
        <v>204</v>
      </c>
      <c r="E12208" s="8">
        <v>43325.383738425924</v>
      </c>
      <c r="F12208" s="7" t="s">
        <v>31</v>
      </c>
      <c r="G12208" s="7" t="s">
        <v>779</v>
      </c>
      <c r="H12208">
        <f t="shared" si="190"/>
        <v>0</v>
      </c>
    </row>
    <row r="12209" spans="1:8" x14ac:dyDescent="0.3">
      <c r="A12209" s="9">
        <v>180159826</v>
      </c>
      <c r="B12209" s="8">
        <v>43325.374594907407</v>
      </c>
      <c r="C12209" s="7" t="s">
        <v>36</v>
      </c>
      <c r="D12209" s="7" t="s">
        <v>204</v>
      </c>
      <c r="E12209" s="8">
        <v>43325.383125</v>
      </c>
      <c r="F12209" s="7" t="s">
        <v>29</v>
      </c>
      <c r="G12209" s="7" t="s">
        <v>43</v>
      </c>
      <c r="H12209">
        <f t="shared" si="190"/>
        <v>0</v>
      </c>
    </row>
    <row r="12210" spans="1:8" x14ac:dyDescent="0.3">
      <c r="A12210" s="9">
        <v>180159826</v>
      </c>
      <c r="B12210" s="8">
        <v>43325.374594907407</v>
      </c>
      <c r="C12210" s="7" t="s">
        <v>36</v>
      </c>
      <c r="D12210" s="7" t="s">
        <v>204</v>
      </c>
      <c r="E12210" s="8">
        <v>43325.382708333331</v>
      </c>
      <c r="F12210" s="7" t="s">
        <v>25</v>
      </c>
      <c r="G12210" s="7" t="s">
        <v>65</v>
      </c>
      <c r="H12210">
        <f t="shared" si="190"/>
        <v>0</v>
      </c>
    </row>
    <row r="12211" spans="1:8" x14ac:dyDescent="0.3">
      <c r="A12211" s="9">
        <v>180159826</v>
      </c>
      <c r="B12211" s="8">
        <v>43325.374594907407</v>
      </c>
      <c r="C12211" s="7" t="s">
        <v>36</v>
      </c>
      <c r="D12211" s="7" t="s">
        <v>204</v>
      </c>
      <c r="E12211" s="8">
        <v>43325.382638888892</v>
      </c>
      <c r="F12211" s="7" t="s">
        <v>29</v>
      </c>
      <c r="G12211" s="7" t="s">
        <v>779</v>
      </c>
      <c r="H12211">
        <f t="shared" si="190"/>
        <v>0</v>
      </c>
    </row>
    <row r="12212" spans="1:8" x14ac:dyDescent="0.3">
      <c r="A12212" s="9">
        <v>180159826</v>
      </c>
      <c r="B12212" s="8">
        <v>43325.374594907407</v>
      </c>
      <c r="C12212" s="7" t="s">
        <v>36</v>
      </c>
      <c r="D12212" s="7" t="s">
        <v>204</v>
      </c>
      <c r="E12212" s="8">
        <v>43325.382488425923</v>
      </c>
      <c r="F12212" s="7" t="s">
        <v>29</v>
      </c>
      <c r="G12212" s="7" t="s">
        <v>65</v>
      </c>
      <c r="H12212">
        <f t="shared" si="190"/>
        <v>0</v>
      </c>
    </row>
    <row r="12213" spans="1:8" x14ac:dyDescent="0.3">
      <c r="A12213" s="9">
        <v>180160003</v>
      </c>
      <c r="B12213" s="8">
        <v>43325.589317129627</v>
      </c>
      <c r="C12213" s="7" t="s">
        <v>36</v>
      </c>
      <c r="D12213" s="7" t="s">
        <v>325</v>
      </c>
      <c r="E12213" s="8">
        <v>43325.625486111108</v>
      </c>
      <c r="F12213" s="7" t="s">
        <v>25</v>
      </c>
      <c r="G12213" s="7" t="s">
        <v>28</v>
      </c>
      <c r="H12213">
        <f t="shared" si="190"/>
        <v>1</v>
      </c>
    </row>
    <row r="12214" spans="1:8" x14ac:dyDescent="0.3">
      <c r="A12214" s="9">
        <v>180160003</v>
      </c>
      <c r="B12214" s="8">
        <v>43325.589317129627</v>
      </c>
      <c r="C12214" s="7" t="s">
        <v>36</v>
      </c>
      <c r="D12214" s="7" t="s">
        <v>325</v>
      </c>
      <c r="E12214" s="8">
        <v>43325.625196759262</v>
      </c>
      <c r="F12214" s="7" t="s">
        <v>25</v>
      </c>
      <c r="G12214" s="7" t="s">
        <v>105</v>
      </c>
      <c r="H12214">
        <f t="shared" si="190"/>
        <v>0</v>
      </c>
    </row>
    <row r="12215" spans="1:8" x14ac:dyDescent="0.3">
      <c r="A12215" s="9">
        <v>180160003</v>
      </c>
      <c r="B12215" s="8">
        <v>43325.589317129627</v>
      </c>
      <c r="C12215" s="7" t="s">
        <v>36</v>
      </c>
      <c r="D12215" s="7" t="s">
        <v>325</v>
      </c>
      <c r="E12215" s="8">
        <v>43325.612118055556</v>
      </c>
      <c r="F12215" s="7" t="s">
        <v>25</v>
      </c>
      <c r="G12215" s="7" t="s">
        <v>75</v>
      </c>
      <c r="H12215">
        <f t="shared" si="190"/>
        <v>0</v>
      </c>
    </row>
    <row r="12216" spans="1:8" x14ac:dyDescent="0.3">
      <c r="A12216" s="9">
        <v>180160003</v>
      </c>
      <c r="B12216" s="8">
        <v>43325.589317129627</v>
      </c>
      <c r="C12216" s="7" t="s">
        <v>36</v>
      </c>
      <c r="D12216" s="7" t="s">
        <v>325</v>
      </c>
      <c r="E12216" s="8">
        <v>43325.59884259259</v>
      </c>
      <c r="F12216" s="7" t="s">
        <v>32</v>
      </c>
      <c r="G12216" s="7" t="s">
        <v>105</v>
      </c>
      <c r="H12216">
        <f t="shared" si="190"/>
        <v>0</v>
      </c>
    </row>
    <row r="12217" spans="1:8" x14ac:dyDescent="0.3">
      <c r="A12217" s="9">
        <v>180160003</v>
      </c>
      <c r="B12217" s="8">
        <v>43325.589317129627</v>
      </c>
      <c r="C12217" s="7" t="s">
        <v>36</v>
      </c>
      <c r="D12217" s="7" t="s">
        <v>325</v>
      </c>
      <c r="E12217" s="8">
        <v>43325.597731481481</v>
      </c>
      <c r="F12217" s="7" t="s">
        <v>31</v>
      </c>
      <c r="G12217" s="7" t="s">
        <v>75</v>
      </c>
      <c r="H12217">
        <f t="shared" si="190"/>
        <v>0</v>
      </c>
    </row>
    <row r="12218" spans="1:8" x14ac:dyDescent="0.3">
      <c r="A12218" s="9">
        <v>180160003</v>
      </c>
      <c r="B12218" s="8">
        <v>43325.589317129627</v>
      </c>
      <c r="C12218" s="7" t="s">
        <v>36</v>
      </c>
      <c r="D12218" s="7" t="s">
        <v>325</v>
      </c>
      <c r="E12218" s="8">
        <v>43325.597627314812</v>
      </c>
      <c r="F12218" s="7" t="s">
        <v>31</v>
      </c>
      <c r="G12218" s="7" t="s">
        <v>28</v>
      </c>
      <c r="H12218">
        <f t="shared" si="190"/>
        <v>0</v>
      </c>
    </row>
    <row r="12219" spans="1:8" x14ac:dyDescent="0.3">
      <c r="A12219" s="9">
        <v>180160003</v>
      </c>
      <c r="B12219" s="8">
        <v>43325.589317129627</v>
      </c>
      <c r="C12219" s="7" t="s">
        <v>36</v>
      </c>
      <c r="D12219" s="7" t="s">
        <v>325</v>
      </c>
      <c r="E12219" s="8">
        <v>43325.595046296294</v>
      </c>
      <c r="F12219" s="7" t="s">
        <v>29</v>
      </c>
      <c r="G12219" s="7" t="s">
        <v>75</v>
      </c>
      <c r="H12219">
        <f t="shared" si="190"/>
        <v>0</v>
      </c>
    </row>
    <row r="12220" spans="1:8" x14ac:dyDescent="0.3">
      <c r="A12220" s="9">
        <v>180160003</v>
      </c>
      <c r="B12220" s="8">
        <v>43325.589317129627</v>
      </c>
      <c r="C12220" s="7" t="s">
        <v>36</v>
      </c>
      <c r="D12220" s="7" t="s">
        <v>325</v>
      </c>
      <c r="E12220" s="8">
        <v>43325.595034722224</v>
      </c>
      <c r="F12220" s="7" t="s">
        <v>31</v>
      </c>
      <c r="G12220" s="7" t="s">
        <v>75</v>
      </c>
      <c r="H12220">
        <f t="shared" si="190"/>
        <v>0</v>
      </c>
    </row>
    <row r="12221" spans="1:8" x14ac:dyDescent="0.3">
      <c r="A12221" s="9">
        <v>180160003</v>
      </c>
      <c r="B12221" s="8">
        <v>43325.589317129627</v>
      </c>
      <c r="C12221" s="7" t="s">
        <v>36</v>
      </c>
      <c r="D12221" s="7" t="s">
        <v>325</v>
      </c>
      <c r="E12221" s="8">
        <v>43325.591770833336</v>
      </c>
      <c r="F12221" s="7" t="s">
        <v>31</v>
      </c>
      <c r="G12221" s="7" t="s">
        <v>105</v>
      </c>
      <c r="H12221">
        <f t="shared" si="190"/>
        <v>0</v>
      </c>
    </row>
    <row r="12222" spans="1:8" x14ac:dyDescent="0.3">
      <c r="A12222" s="9">
        <v>180160003</v>
      </c>
      <c r="B12222" s="8">
        <v>43325.589317129627</v>
      </c>
      <c r="C12222" s="7" t="s">
        <v>36</v>
      </c>
      <c r="D12222" s="7" t="s">
        <v>325</v>
      </c>
      <c r="E12222" s="8">
        <v>43325.591481481482</v>
      </c>
      <c r="F12222" s="7" t="s">
        <v>29</v>
      </c>
      <c r="G12222" s="7" t="s">
        <v>105</v>
      </c>
      <c r="H12222">
        <f t="shared" si="190"/>
        <v>0</v>
      </c>
    </row>
    <row r="12223" spans="1:8" x14ac:dyDescent="0.3">
      <c r="A12223" s="9">
        <v>180160076</v>
      </c>
      <c r="B12223" s="8">
        <v>43325.649618055555</v>
      </c>
      <c r="C12223" s="7" t="s">
        <v>36</v>
      </c>
      <c r="D12223" s="7" t="s">
        <v>861</v>
      </c>
      <c r="E12223" s="8">
        <v>43325.703472222223</v>
      </c>
      <c r="F12223" s="7" t="s">
        <v>25</v>
      </c>
      <c r="G12223" s="7" t="s">
        <v>88</v>
      </c>
      <c r="H12223">
        <f t="shared" si="190"/>
        <v>1</v>
      </c>
    </row>
    <row r="12224" spans="1:8" x14ac:dyDescent="0.3">
      <c r="A12224" s="9">
        <v>180160076</v>
      </c>
      <c r="B12224" s="8">
        <v>43325.649618055555</v>
      </c>
      <c r="C12224" s="7" t="s">
        <v>36</v>
      </c>
      <c r="D12224" s="7" t="s">
        <v>861</v>
      </c>
      <c r="E12224" s="8">
        <v>43325.701377314814</v>
      </c>
      <c r="F12224" s="7" t="s">
        <v>25</v>
      </c>
      <c r="G12224" s="7" t="s">
        <v>28</v>
      </c>
      <c r="H12224">
        <f t="shared" si="190"/>
        <v>0</v>
      </c>
    </row>
    <row r="12225" spans="1:8" x14ac:dyDescent="0.3">
      <c r="A12225" s="9">
        <v>180160076</v>
      </c>
      <c r="B12225" s="8">
        <v>43325.649618055555</v>
      </c>
      <c r="C12225" s="7" t="s">
        <v>36</v>
      </c>
      <c r="D12225" s="7" t="s">
        <v>861</v>
      </c>
      <c r="E12225" s="8">
        <v>43325.683541666665</v>
      </c>
      <c r="F12225" s="7" t="s">
        <v>31</v>
      </c>
      <c r="G12225" s="7" t="s">
        <v>28</v>
      </c>
      <c r="H12225">
        <f t="shared" si="190"/>
        <v>0</v>
      </c>
    </row>
    <row r="12226" spans="1:8" x14ac:dyDescent="0.3">
      <c r="A12226" s="9">
        <v>180160076</v>
      </c>
      <c r="B12226" s="8">
        <v>43325.649618055555</v>
      </c>
      <c r="C12226" s="7" t="s">
        <v>36</v>
      </c>
      <c r="D12226" s="7" t="s">
        <v>861</v>
      </c>
      <c r="E12226" s="8">
        <v>43325.679745370369</v>
      </c>
      <c r="F12226" s="7" t="s">
        <v>33</v>
      </c>
      <c r="G12226" s="7" t="s">
        <v>88</v>
      </c>
      <c r="H12226">
        <f t="shared" si="190"/>
        <v>0</v>
      </c>
    </row>
    <row r="12227" spans="1:8" x14ac:dyDescent="0.3">
      <c r="A12227" s="9">
        <v>180160076</v>
      </c>
      <c r="B12227" s="8">
        <v>43325.649618055555</v>
      </c>
      <c r="C12227" s="7" t="s">
        <v>36</v>
      </c>
      <c r="D12227" s="7" t="s">
        <v>861</v>
      </c>
      <c r="E12227" s="8">
        <v>43325.678379629629</v>
      </c>
      <c r="F12227" s="7" t="s">
        <v>25</v>
      </c>
      <c r="G12227" s="7" t="s">
        <v>105</v>
      </c>
      <c r="H12227">
        <f t="shared" ref="H12227:H12290" si="191">IF(AND(A12227&lt;&gt;A12226,C12227="PD Accident    "),1,0)</f>
        <v>0</v>
      </c>
    </row>
    <row r="12228" spans="1:8" x14ac:dyDescent="0.3">
      <c r="A12228" s="9">
        <v>180160076</v>
      </c>
      <c r="B12228" s="8">
        <v>43325.649618055555</v>
      </c>
      <c r="C12228" s="7" t="s">
        <v>36</v>
      </c>
      <c r="D12228" s="7" t="s">
        <v>861</v>
      </c>
      <c r="E12228" s="8">
        <v>43325.677291666667</v>
      </c>
      <c r="F12228" s="7" t="s">
        <v>78</v>
      </c>
      <c r="G12228" s="7" t="s">
        <v>28</v>
      </c>
      <c r="H12228">
        <f t="shared" si="191"/>
        <v>0</v>
      </c>
    </row>
    <row r="12229" spans="1:8" x14ac:dyDescent="0.3">
      <c r="A12229" s="9">
        <v>180160076</v>
      </c>
      <c r="B12229" s="8">
        <v>43325.649618055555</v>
      </c>
      <c r="C12229" s="7" t="s">
        <v>36</v>
      </c>
      <c r="D12229" s="7" t="s">
        <v>861</v>
      </c>
      <c r="E12229" s="8">
        <v>43325.671030092592</v>
      </c>
      <c r="F12229" s="7" t="s">
        <v>31</v>
      </c>
      <c r="G12229" s="7" t="s">
        <v>28</v>
      </c>
      <c r="H12229">
        <f t="shared" si="191"/>
        <v>0</v>
      </c>
    </row>
    <row r="12230" spans="1:8" x14ac:dyDescent="0.3">
      <c r="A12230" s="9">
        <v>180160076</v>
      </c>
      <c r="B12230" s="8">
        <v>43325.649618055555</v>
      </c>
      <c r="C12230" s="7" t="s">
        <v>36</v>
      </c>
      <c r="D12230" s="7" t="s">
        <v>861</v>
      </c>
      <c r="E12230" s="8">
        <v>43325.666944444441</v>
      </c>
      <c r="F12230" s="7" t="s">
        <v>32</v>
      </c>
      <c r="G12230" s="7" t="s">
        <v>105</v>
      </c>
      <c r="H12230">
        <f t="shared" si="191"/>
        <v>0</v>
      </c>
    </row>
    <row r="12231" spans="1:8" x14ac:dyDescent="0.3">
      <c r="A12231" s="9">
        <v>180160076</v>
      </c>
      <c r="B12231" s="8">
        <v>43325.649618055555</v>
      </c>
      <c r="C12231" s="7" t="s">
        <v>36</v>
      </c>
      <c r="D12231" s="7" t="s">
        <v>861</v>
      </c>
      <c r="E12231" s="8">
        <v>43325.664652777778</v>
      </c>
      <c r="F12231" s="7" t="s">
        <v>31</v>
      </c>
      <c r="G12231" s="7" t="s">
        <v>105</v>
      </c>
      <c r="H12231">
        <f t="shared" si="191"/>
        <v>0</v>
      </c>
    </row>
    <row r="12232" spans="1:8" x14ac:dyDescent="0.3">
      <c r="A12232" s="9">
        <v>180160076</v>
      </c>
      <c r="B12232" s="8">
        <v>43325.649618055555</v>
      </c>
      <c r="C12232" s="7" t="s">
        <v>36</v>
      </c>
      <c r="D12232" s="7" t="s">
        <v>861</v>
      </c>
      <c r="E12232" s="8">
        <v>43325.664537037039</v>
      </c>
      <c r="F12232" s="7" t="s">
        <v>25</v>
      </c>
      <c r="G12232" s="7" t="s">
        <v>862</v>
      </c>
      <c r="H12232">
        <f t="shared" si="191"/>
        <v>0</v>
      </c>
    </row>
    <row r="12233" spans="1:8" x14ac:dyDescent="0.3">
      <c r="A12233" s="9">
        <v>180160076</v>
      </c>
      <c r="B12233" s="8">
        <v>43325.649618055555</v>
      </c>
      <c r="C12233" s="7" t="s">
        <v>36</v>
      </c>
      <c r="D12233" s="7" t="s">
        <v>861</v>
      </c>
      <c r="E12233" s="8">
        <v>43325.659826388888</v>
      </c>
      <c r="F12233" s="7" t="s">
        <v>31</v>
      </c>
      <c r="G12233" s="7" t="s">
        <v>88</v>
      </c>
      <c r="H12233">
        <f t="shared" si="191"/>
        <v>0</v>
      </c>
    </row>
    <row r="12234" spans="1:8" x14ac:dyDescent="0.3">
      <c r="A12234" s="9">
        <v>180160076</v>
      </c>
      <c r="B12234" s="8">
        <v>43325.649618055555</v>
      </c>
      <c r="C12234" s="7" t="s">
        <v>36</v>
      </c>
      <c r="D12234" s="7" t="s">
        <v>861</v>
      </c>
      <c r="E12234" s="8">
        <v>43325.657858796294</v>
      </c>
      <c r="F12234" s="7" t="s">
        <v>29</v>
      </c>
      <c r="G12234" s="7" t="s">
        <v>88</v>
      </c>
      <c r="H12234">
        <f t="shared" si="191"/>
        <v>0</v>
      </c>
    </row>
    <row r="12235" spans="1:8" x14ac:dyDescent="0.3">
      <c r="A12235" s="9">
        <v>180160076</v>
      </c>
      <c r="B12235" s="8">
        <v>43325.649618055555</v>
      </c>
      <c r="C12235" s="7" t="s">
        <v>36</v>
      </c>
      <c r="D12235" s="7" t="s">
        <v>861</v>
      </c>
      <c r="E12235" s="8">
        <v>43325.657060185185</v>
      </c>
      <c r="F12235" s="7" t="s">
        <v>31</v>
      </c>
      <c r="G12235" s="7" t="s">
        <v>88</v>
      </c>
      <c r="H12235">
        <f t="shared" si="191"/>
        <v>0</v>
      </c>
    </row>
    <row r="12236" spans="1:8" x14ac:dyDescent="0.3">
      <c r="A12236" s="9">
        <v>180160076</v>
      </c>
      <c r="B12236" s="8">
        <v>43325.649618055555</v>
      </c>
      <c r="C12236" s="7" t="s">
        <v>36</v>
      </c>
      <c r="D12236" s="7" t="s">
        <v>861</v>
      </c>
      <c r="E12236" s="8">
        <v>43325.656180555554</v>
      </c>
      <c r="F12236" s="7" t="s">
        <v>29</v>
      </c>
      <c r="G12236" s="7" t="s">
        <v>28</v>
      </c>
      <c r="H12236">
        <f t="shared" si="191"/>
        <v>0</v>
      </c>
    </row>
    <row r="12237" spans="1:8" x14ac:dyDescent="0.3">
      <c r="A12237" s="9">
        <v>180160076</v>
      </c>
      <c r="B12237" s="8">
        <v>43325.649618055555</v>
      </c>
      <c r="C12237" s="7" t="s">
        <v>36</v>
      </c>
      <c r="D12237" s="7" t="s">
        <v>861</v>
      </c>
      <c r="E12237" s="8">
        <v>43325.656041666669</v>
      </c>
      <c r="F12237" s="7" t="s">
        <v>31</v>
      </c>
      <c r="G12237" s="7" t="s">
        <v>862</v>
      </c>
      <c r="H12237">
        <f t="shared" si="191"/>
        <v>0</v>
      </c>
    </row>
    <row r="12238" spans="1:8" x14ac:dyDescent="0.3">
      <c r="A12238" s="9">
        <v>180160076</v>
      </c>
      <c r="B12238" s="8">
        <v>43325.649618055555</v>
      </c>
      <c r="C12238" s="7" t="s">
        <v>36</v>
      </c>
      <c r="D12238" s="7" t="s">
        <v>861</v>
      </c>
      <c r="E12238" s="8">
        <v>43325.656006944446</v>
      </c>
      <c r="F12238" s="7" t="s">
        <v>29</v>
      </c>
      <c r="G12238" s="7" t="s">
        <v>862</v>
      </c>
      <c r="H12238">
        <f t="shared" si="191"/>
        <v>0</v>
      </c>
    </row>
    <row r="12239" spans="1:8" x14ac:dyDescent="0.3">
      <c r="A12239" s="9">
        <v>180160076</v>
      </c>
      <c r="B12239" s="8">
        <v>43325.649618055555</v>
      </c>
      <c r="C12239" s="7" t="s">
        <v>36</v>
      </c>
      <c r="D12239" s="7" t="s">
        <v>861</v>
      </c>
      <c r="E12239" s="8">
        <v>43325.652546296296</v>
      </c>
      <c r="F12239" s="7" t="s">
        <v>29</v>
      </c>
      <c r="G12239" s="7" t="s">
        <v>105</v>
      </c>
      <c r="H12239">
        <f t="shared" si="191"/>
        <v>0</v>
      </c>
    </row>
    <row r="12240" spans="1:8" x14ac:dyDescent="0.3">
      <c r="A12240" s="9">
        <v>180160076</v>
      </c>
      <c r="B12240" s="8">
        <v>43325.649618055555</v>
      </c>
      <c r="C12240" s="7" t="s">
        <v>36</v>
      </c>
      <c r="D12240" s="7" t="s">
        <v>861</v>
      </c>
      <c r="E12240" s="8">
        <v>43325.651736111111</v>
      </c>
      <c r="F12240" s="7" t="s">
        <v>29</v>
      </c>
      <c r="G12240" s="7" t="s">
        <v>88</v>
      </c>
      <c r="H12240">
        <f t="shared" si="191"/>
        <v>0</v>
      </c>
    </row>
    <row r="12241" spans="1:8" x14ac:dyDescent="0.3">
      <c r="A12241" s="9">
        <v>180160084</v>
      </c>
      <c r="B12241" s="8">
        <v>43325.653553240743</v>
      </c>
      <c r="C12241" s="7" t="s">
        <v>36</v>
      </c>
      <c r="D12241" s="7" t="s">
        <v>256</v>
      </c>
      <c r="E12241" s="8">
        <v>43325.712118055555</v>
      </c>
      <c r="F12241" s="7" t="s">
        <v>25</v>
      </c>
      <c r="G12241" s="7" t="s">
        <v>104</v>
      </c>
      <c r="H12241">
        <f t="shared" si="191"/>
        <v>1</v>
      </c>
    </row>
    <row r="12242" spans="1:8" x14ac:dyDescent="0.3">
      <c r="A12242" s="9">
        <v>180160084</v>
      </c>
      <c r="B12242" s="8">
        <v>43325.653553240743</v>
      </c>
      <c r="C12242" s="7" t="s">
        <v>36</v>
      </c>
      <c r="D12242" s="7" t="s">
        <v>256</v>
      </c>
      <c r="E12242" s="8">
        <v>43325.712083333332</v>
      </c>
      <c r="F12242" s="7" t="s">
        <v>25</v>
      </c>
      <c r="G12242" s="7" t="s">
        <v>76</v>
      </c>
      <c r="H12242">
        <f t="shared" si="191"/>
        <v>0</v>
      </c>
    </row>
    <row r="12243" spans="1:8" x14ac:dyDescent="0.3">
      <c r="A12243" s="9">
        <v>180160084</v>
      </c>
      <c r="B12243" s="8">
        <v>43325.653553240743</v>
      </c>
      <c r="C12243" s="7" t="s">
        <v>36</v>
      </c>
      <c r="D12243" s="7" t="s">
        <v>256</v>
      </c>
      <c r="E12243" s="8">
        <v>43325.712060185186</v>
      </c>
      <c r="F12243" s="7" t="s">
        <v>29</v>
      </c>
      <c r="G12243" s="7" t="s">
        <v>104</v>
      </c>
      <c r="H12243">
        <f t="shared" si="191"/>
        <v>0</v>
      </c>
    </row>
    <row r="12244" spans="1:8" x14ac:dyDescent="0.3">
      <c r="A12244" s="9">
        <v>180160084</v>
      </c>
      <c r="B12244" s="8">
        <v>43325.653553240743</v>
      </c>
      <c r="C12244" s="7" t="s">
        <v>36</v>
      </c>
      <c r="D12244" s="7" t="s">
        <v>256</v>
      </c>
      <c r="E12244" s="8">
        <v>43325.710740740738</v>
      </c>
      <c r="F12244" s="7" t="s">
        <v>63</v>
      </c>
      <c r="G12244" s="7" t="s">
        <v>76</v>
      </c>
      <c r="H12244">
        <f t="shared" si="191"/>
        <v>0</v>
      </c>
    </row>
    <row r="12245" spans="1:8" x14ac:dyDescent="0.3">
      <c r="A12245" s="9">
        <v>180160084</v>
      </c>
      <c r="B12245" s="8">
        <v>43325.653553240743</v>
      </c>
      <c r="C12245" s="7" t="s">
        <v>36</v>
      </c>
      <c r="D12245" s="7" t="s">
        <v>256</v>
      </c>
      <c r="E12245" s="8">
        <v>43325.677384259259</v>
      </c>
      <c r="F12245" s="7" t="s">
        <v>31</v>
      </c>
      <c r="G12245" s="7" t="s">
        <v>76</v>
      </c>
      <c r="H12245">
        <f t="shared" si="191"/>
        <v>0</v>
      </c>
    </row>
    <row r="12246" spans="1:8" x14ac:dyDescent="0.3">
      <c r="A12246" s="9">
        <v>180160084</v>
      </c>
      <c r="B12246" s="8">
        <v>43325.653553240743</v>
      </c>
      <c r="C12246" s="7" t="s">
        <v>36</v>
      </c>
      <c r="D12246" s="7" t="s">
        <v>256</v>
      </c>
      <c r="E12246" s="8">
        <v>43325.67454861111</v>
      </c>
      <c r="F12246" s="7" t="s">
        <v>25</v>
      </c>
      <c r="G12246" s="7" t="s">
        <v>104</v>
      </c>
      <c r="H12246">
        <f t="shared" si="191"/>
        <v>0</v>
      </c>
    </row>
    <row r="12247" spans="1:8" x14ac:dyDescent="0.3">
      <c r="A12247" s="9">
        <v>180160084</v>
      </c>
      <c r="B12247" s="8">
        <v>43325.653553240743</v>
      </c>
      <c r="C12247" s="7" t="s">
        <v>36</v>
      </c>
      <c r="D12247" s="7" t="s">
        <v>256</v>
      </c>
      <c r="E12247" s="8">
        <v>43325.671388888892</v>
      </c>
      <c r="F12247" s="7" t="s">
        <v>31</v>
      </c>
      <c r="G12247" s="7" t="s">
        <v>76</v>
      </c>
      <c r="H12247">
        <f t="shared" si="191"/>
        <v>0</v>
      </c>
    </row>
    <row r="12248" spans="1:8" x14ac:dyDescent="0.3">
      <c r="A12248" s="9">
        <v>180160084</v>
      </c>
      <c r="B12248" s="8">
        <v>43325.653553240743</v>
      </c>
      <c r="C12248" s="7" t="s">
        <v>36</v>
      </c>
      <c r="D12248" s="7" t="s">
        <v>256</v>
      </c>
      <c r="E12248" s="8">
        <v>43325.664421296293</v>
      </c>
      <c r="F12248" s="7" t="s">
        <v>29</v>
      </c>
      <c r="G12248" s="7" t="s">
        <v>76</v>
      </c>
      <c r="H12248">
        <f t="shared" si="191"/>
        <v>0</v>
      </c>
    </row>
    <row r="12249" spans="1:8" x14ac:dyDescent="0.3">
      <c r="A12249" s="9">
        <v>180160084</v>
      </c>
      <c r="B12249" s="8">
        <v>43325.653553240743</v>
      </c>
      <c r="C12249" s="7" t="s">
        <v>36</v>
      </c>
      <c r="D12249" s="7" t="s">
        <v>256</v>
      </c>
      <c r="E12249" s="8">
        <v>43325.662986111114</v>
      </c>
      <c r="F12249" s="7" t="s">
        <v>31</v>
      </c>
      <c r="G12249" s="7" t="s">
        <v>104</v>
      </c>
      <c r="H12249">
        <f t="shared" si="191"/>
        <v>0</v>
      </c>
    </row>
    <row r="12250" spans="1:8" x14ac:dyDescent="0.3">
      <c r="A12250" s="9">
        <v>180160084</v>
      </c>
      <c r="B12250" s="8">
        <v>43325.653553240743</v>
      </c>
      <c r="C12250" s="7" t="s">
        <v>36</v>
      </c>
      <c r="D12250" s="7" t="s">
        <v>256</v>
      </c>
      <c r="E12250" s="8">
        <v>43325.656793981485</v>
      </c>
      <c r="F12250" s="7" t="s">
        <v>29</v>
      </c>
      <c r="G12250" s="7" t="s">
        <v>104</v>
      </c>
      <c r="H12250">
        <f t="shared" si="191"/>
        <v>0</v>
      </c>
    </row>
    <row r="12251" spans="1:8" x14ac:dyDescent="0.3">
      <c r="A12251" s="9">
        <v>180160216</v>
      </c>
      <c r="B12251" s="8">
        <v>43325.753807870373</v>
      </c>
      <c r="C12251" s="7" t="s">
        <v>36</v>
      </c>
      <c r="D12251" s="7" t="s">
        <v>724</v>
      </c>
      <c r="E12251" s="8">
        <v>43325.776759259257</v>
      </c>
      <c r="F12251" s="7" t="s">
        <v>25</v>
      </c>
      <c r="G12251" s="7" t="s">
        <v>76</v>
      </c>
      <c r="H12251">
        <f t="shared" si="191"/>
        <v>1</v>
      </c>
    </row>
    <row r="12252" spans="1:8" x14ac:dyDescent="0.3">
      <c r="A12252" s="9">
        <v>180160216</v>
      </c>
      <c r="B12252" s="8">
        <v>43325.753807870373</v>
      </c>
      <c r="C12252" s="7" t="s">
        <v>36</v>
      </c>
      <c r="D12252" s="7" t="s">
        <v>724</v>
      </c>
      <c r="E12252" s="8">
        <v>43325.776736111111</v>
      </c>
      <c r="F12252" s="7" t="s">
        <v>25</v>
      </c>
      <c r="G12252" s="7" t="s">
        <v>105</v>
      </c>
      <c r="H12252">
        <f t="shared" si="191"/>
        <v>0</v>
      </c>
    </row>
    <row r="12253" spans="1:8" x14ac:dyDescent="0.3">
      <c r="A12253" s="9">
        <v>180160216</v>
      </c>
      <c r="B12253" s="8">
        <v>43325.753807870373</v>
      </c>
      <c r="C12253" s="7" t="s">
        <v>36</v>
      </c>
      <c r="D12253" s="7" t="s">
        <v>724</v>
      </c>
      <c r="E12253" s="8">
        <v>43325.765729166669</v>
      </c>
      <c r="F12253" s="7" t="s">
        <v>31</v>
      </c>
      <c r="G12253" s="7" t="s">
        <v>105</v>
      </c>
      <c r="H12253">
        <f t="shared" si="191"/>
        <v>0</v>
      </c>
    </row>
    <row r="12254" spans="1:8" x14ac:dyDescent="0.3">
      <c r="A12254" s="9">
        <v>180160216</v>
      </c>
      <c r="B12254" s="8">
        <v>43325.753807870373</v>
      </c>
      <c r="C12254" s="7" t="s">
        <v>36</v>
      </c>
      <c r="D12254" s="7" t="s">
        <v>724</v>
      </c>
      <c r="E12254" s="8">
        <v>43325.762037037035</v>
      </c>
      <c r="F12254" s="7" t="s">
        <v>29</v>
      </c>
      <c r="G12254" s="7" t="s">
        <v>105</v>
      </c>
      <c r="H12254">
        <f t="shared" si="191"/>
        <v>0</v>
      </c>
    </row>
    <row r="12255" spans="1:8" x14ac:dyDescent="0.3">
      <c r="A12255" s="9">
        <v>180160216</v>
      </c>
      <c r="B12255" s="8">
        <v>43325.753807870373</v>
      </c>
      <c r="C12255" s="7" t="s">
        <v>36</v>
      </c>
      <c r="D12255" s="7" t="s">
        <v>724</v>
      </c>
      <c r="E12255" s="8">
        <v>43325.756273148145</v>
      </c>
      <c r="F12255" s="7" t="s">
        <v>25</v>
      </c>
      <c r="G12255" s="7" t="s">
        <v>105</v>
      </c>
      <c r="H12255">
        <f t="shared" si="191"/>
        <v>0</v>
      </c>
    </row>
    <row r="12256" spans="1:8" x14ac:dyDescent="0.3">
      <c r="A12256" s="9">
        <v>180160216</v>
      </c>
      <c r="B12256" s="8">
        <v>43325.753807870373</v>
      </c>
      <c r="C12256" s="7" t="s">
        <v>36</v>
      </c>
      <c r="D12256" s="7" t="s">
        <v>724</v>
      </c>
      <c r="E12256" s="8">
        <v>43325.756226851852</v>
      </c>
      <c r="F12256" s="7" t="s">
        <v>62</v>
      </c>
      <c r="G12256" s="7" t="s">
        <v>105</v>
      </c>
      <c r="H12256">
        <f t="shared" si="191"/>
        <v>0</v>
      </c>
    </row>
    <row r="12257" spans="1:8" x14ac:dyDescent="0.3">
      <c r="A12257" s="9">
        <v>180160216</v>
      </c>
      <c r="B12257" s="8">
        <v>43325.753807870373</v>
      </c>
      <c r="C12257" s="7" t="s">
        <v>36</v>
      </c>
      <c r="D12257" s="7" t="s">
        <v>724</v>
      </c>
      <c r="E12257" s="8">
        <v>43325.755891203706</v>
      </c>
      <c r="F12257" s="7" t="s">
        <v>25</v>
      </c>
      <c r="G12257" s="7" t="s">
        <v>277</v>
      </c>
      <c r="H12257">
        <f t="shared" si="191"/>
        <v>0</v>
      </c>
    </row>
    <row r="12258" spans="1:8" x14ac:dyDescent="0.3">
      <c r="A12258" s="9">
        <v>180160216</v>
      </c>
      <c r="B12258" s="8">
        <v>43325.753807870373</v>
      </c>
      <c r="C12258" s="7" t="s">
        <v>36</v>
      </c>
      <c r="D12258" s="7" t="s">
        <v>724</v>
      </c>
      <c r="E12258" s="8">
        <v>43325.755231481482</v>
      </c>
      <c r="F12258" s="7" t="s">
        <v>29</v>
      </c>
      <c r="G12258" s="7" t="s">
        <v>105</v>
      </c>
      <c r="H12258">
        <f t="shared" si="191"/>
        <v>0</v>
      </c>
    </row>
    <row r="12259" spans="1:8" x14ac:dyDescent="0.3">
      <c r="A12259" s="9">
        <v>180160216</v>
      </c>
      <c r="B12259" s="8">
        <v>43325.753807870373</v>
      </c>
      <c r="C12259" s="7" t="s">
        <v>36</v>
      </c>
      <c r="D12259" s="7" t="s">
        <v>724</v>
      </c>
      <c r="E12259" s="8">
        <v>43325.754363425927</v>
      </c>
      <c r="F12259" s="7" t="s">
        <v>29</v>
      </c>
      <c r="G12259" s="7" t="s">
        <v>277</v>
      </c>
      <c r="H12259">
        <f t="shared" si="191"/>
        <v>0</v>
      </c>
    </row>
    <row r="12260" spans="1:8" x14ac:dyDescent="0.3">
      <c r="A12260" s="9">
        <v>180160216</v>
      </c>
      <c r="B12260" s="8">
        <v>43325.753807870373</v>
      </c>
      <c r="C12260" s="7" t="s">
        <v>36</v>
      </c>
      <c r="D12260" s="7" t="s">
        <v>724</v>
      </c>
      <c r="E12260" s="8">
        <v>43325.753819444442</v>
      </c>
      <c r="F12260" s="7" t="s">
        <v>31</v>
      </c>
      <c r="G12260" s="7" t="s">
        <v>76</v>
      </c>
      <c r="H12260">
        <f t="shared" si="191"/>
        <v>0</v>
      </c>
    </row>
    <row r="12261" spans="1:8" x14ac:dyDescent="0.3">
      <c r="A12261" s="9">
        <v>180160544</v>
      </c>
      <c r="B12261" s="8">
        <v>43326.331284722219</v>
      </c>
      <c r="C12261" s="7" t="s">
        <v>36</v>
      </c>
      <c r="D12261" s="7" t="s">
        <v>570</v>
      </c>
      <c r="E12261" s="8">
        <v>43326.639861111114</v>
      </c>
      <c r="F12261" s="7" t="s">
        <v>25</v>
      </c>
      <c r="G12261" s="7" t="s">
        <v>60</v>
      </c>
      <c r="H12261">
        <f t="shared" si="191"/>
        <v>1</v>
      </c>
    </row>
    <row r="12262" spans="1:8" x14ac:dyDescent="0.3">
      <c r="A12262" s="9">
        <v>180160544</v>
      </c>
      <c r="B12262" s="8">
        <v>43326.331284722219</v>
      </c>
      <c r="C12262" s="7" t="s">
        <v>36</v>
      </c>
      <c r="D12262" s="7" t="s">
        <v>570</v>
      </c>
      <c r="E12262" s="8">
        <v>43326.639131944445</v>
      </c>
      <c r="F12262" s="7" t="s">
        <v>31</v>
      </c>
      <c r="G12262" s="7" t="s">
        <v>60</v>
      </c>
      <c r="H12262">
        <f t="shared" si="191"/>
        <v>0</v>
      </c>
    </row>
    <row r="12263" spans="1:8" x14ac:dyDescent="0.3">
      <c r="A12263" s="9">
        <v>180160544</v>
      </c>
      <c r="B12263" s="8">
        <v>43326.331284722219</v>
      </c>
      <c r="C12263" s="7" t="s">
        <v>36</v>
      </c>
      <c r="D12263" s="7" t="s">
        <v>570</v>
      </c>
      <c r="E12263" s="8">
        <v>43326.638981481483</v>
      </c>
      <c r="F12263" s="7" t="s">
        <v>212</v>
      </c>
      <c r="H12263">
        <f t="shared" si="191"/>
        <v>0</v>
      </c>
    </row>
    <row r="12264" spans="1:8" x14ac:dyDescent="0.3">
      <c r="A12264" s="9">
        <v>180160544</v>
      </c>
      <c r="B12264" s="8">
        <v>43326.331284722219</v>
      </c>
      <c r="C12264" s="7" t="s">
        <v>36</v>
      </c>
      <c r="D12264" s="7" t="s">
        <v>570</v>
      </c>
      <c r="E12264" s="8">
        <v>43326.370648148149</v>
      </c>
      <c r="F12264" s="7" t="s">
        <v>25</v>
      </c>
      <c r="G12264" s="7" t="s">
        <v>64</v>
      </c>
      <c r="H12264">
        <f t="shared" si="191"/>
        <v>0</v>
      </c>
    </row>
    <row r="12265" spans="1:8" x14ac:dyDescent="0.3">
      <c r="A12265" s="9">
        <v>180160544</v>
      </c>
      <c r="B12265" s="8">
        <v>43326.331284722219</v>
      </c>
      <c r="C12265" s="7" t="s">
        <v>36</v>
      </c>
      <c r="D12265" s="7" t="s">
        <v>570</v>
      </c>
      <c r="E12265" s="8">
        <v>43326.370625000003</v>
      </c>
      <c r="F12265" s="7" t="s">
        <v>25</v>
      </c>
      <c r="G12265" s="7" t="s">
        <v>60</v>
      </c>
      <c r="H12265">
        <f t="shared" si="191"/>
        <v>0</v>
      </c>
    </row>
    <row r="12266" spans="1:8" x14ac:dyDescent="0.3">
      <c r="A12266" s="9">
        <v>180160544</v>
      </c>
      <c r="B12266" s="8">
        <v>43326.331284722219</v>
      </c>
      <c r="C12266" s="7" t="s">
        <v>36</v>
      </c>
      <c r="D12266" s="7" t="s">
        <v>570</v>
      </c>
      <c r="E12266" s="8">
        <v>43326.363055555557</v>
      </c>
      <c r="F12266" s="7" t="s">
        <v>25</v>
      </c>
      <c r="G12266" s="7" t="s">
        <v>43</v>
      </c>
      <c r="H12266">
        <f t="shared" si="191"/>
        <v>0</v>
      </c>
    </row>
    <row r="12267" spans="1:8" x14ac:dyDescent="0.3">
      <c r="A12267" s="9">
        <v>180160544</v>
      </c>
      <c r="B12267" s="8">
        <v>43326.331284722219</v>
      </c>
      <c r="C12267" s="7" t="s">
        <v>36</v>
      </c>
      <c r="D12267" s="7" t="s">
        <v>570</v>
      </c>
      <c r="E12267" s="8">
        <v>43326.362118055556</v>
      </c>
      <c r="F12267" s="7" t="s">
        <v>25</v>
      </c>
      <c r="G12267" s="7" t="s">
        <v>499</v>
      </c>
      <c r="H12267">
        <f t="shared" si="191"/>
        <v>0</v>
      </c>
    </row>
    <row r="12268" spans="1:8" x14ac:dyDescent="0.3">
      <c r="A12268" s="9">
        <v>180160544</v>
      </c>
      <c r="B12268" s="8">
        <v>43326.331284722219</v>
      </c>
      <c r="C12268" s="7" t="s">
        <v>36</v>
      </c>
      <c r="D12268" s="7" t="s">
        <v>570</v>
      </c>
      <c r="E12268" s="8">
        <v>43326.348113425927</v>
      </c>
      <c r="F12268" s="7" t="s">
        <v>31</v>
      </c>
      <c r="G12268" s="7" t="s">
        <v>64</v>
      </c>
      <c r="H12268">
        <f t="shared" si="191"/>
        <v>0</v>
      </c>
    </row>
    <row r="12269" spans="1:8" x14ac:dyDescent="0.3">
      <c r="A12269" s="9">
        <v>180160544</v>
      </c>
      <c r="B12269" s="8">
        <v>43326.331284722219</v>
      </c>
      <c r="C12269" s="7" t="s">
        <v>36</v>
      </c>
      <c r="D12269" s="7" t="s">
        <v>570</v>
      </c>
      <c r="E12269" s="8">
        <v>43326.346446759257</v>
      </c>
      <c r="F12269" s="7" t="s">
        <v>31</v>
      </c>
      <c r="G12269" s="7" t="s">
        <v>43</v>
      </c>
      <c r="H12269">
        <f t="shared" si="191"/>
        <v>0</v>
      </c>
    </row>
    <row r="12270" spans="1:8" x14ac:dyDescent="0.3">
      <c r="A12270" s="9">
        <v>180160544</v>
      </c>
      <c r="B12270" s="8">
        <v>43326.331284722219</v>
      </c>
      <c r="C12270" s="7" t="s">
        <v>36</v>
      </c>
      <c r="D12270" s="7" t="s">
        <v>570</v>
      </c>
      <c r="E12270" s="8">
        <v>43326.344212962962</v>
      </c>
      <c r="F12270" s="7" t="s">
        <v>29</v>
      </c>
      <c r="G12270" s="7" t="s">
        <v>43</v>
      </c>
      <c r="H12270">
        <f t="shared" si="191"/>
        <v>0</v>
      </c>
    </row>
    <row r="12271" spans="1:8" x14ac:dyDescent="0.3">
      <c r="A12271" s="9">
        <v>180160544</v>
      </c>
      <c r="B12271" s="8">
        <v>43326.331284722219</v>
      </c>
      <c r="C12271" s="7" t="s">
        <v>36</v>
      </c>
      <c r="D12271" s="7" t="s">
        <v>570</v>
      </c>
      <c r="E12271" s="8">
        <v>43326.341828703706</v>
      </c>
      <c r="F12271" s="7" t="s">
        <v>25</v>
      </c>
      <c r="G12271" s="7" t="s">
        <v>244</v>
      </c>
      <c r="H12271">
        <f t="shared" si="191"/>
        <v>0</v>
      </c>
    </row>
    <row r="12272" spans="1:8" x14ac:dyDescent="0.3">
      <c r="A12272" s="9">
        <v>180160544</v>
      </c>
      <c r="B12272" s="8">
        <v>43326.331284722219</v>
      </c>
      <c r="C12272" s="7" t="s">
        <v>36</v>
      </c>
      <c r="D12272" s="7" t="s">
        <v>570</v>
      </c>
      <c r="E12272" s="8">
        <v>43326.341597222221</v>
      </c>
      <c r="F12272" s="7" t="s">
        <v>31</v>
      </c>
      <c r="G12272" s="7" t="s">
        <v>60</v>
      </c>
      <c r="H12272">
        <f t="shared" si="191"/>
        <v>0</v>
      </c>
    </row>
    <row r="12273" spans="1:8" x14ac:dyDescent="0.3">
      <c r="A12273" s="9">
        <v>180160544</v>
      </c>
      <c r="B12273" s="8">
        <v>43326.331284722219</v>
      </c>
      <c r="C12273" s="7" t="s">
        <v>36</v>
      </c>
      <c r="D12273" s="7" t="s">
        <v>570</v>
      </c>
      <c r="E12273" s="8">
        <v>43326.336851851855</v>
      </c>
      <c r="F12273" s="7" t="s">
        <v>25</v>
      </c>
      <c r="G12273" s="7" t="s">
        <v>43</v>
      </c>
      <c r="H12273">
        <f t="shared" si="191"/>
        <v>0</v>
      </c>
    </row>
    <row r="12274" spans="1:8" x14ac:dyDescent="0.3">
      <c r="A12274" s="9">
        <v>180160544</v>
      </c>
      <c r="B12274" s="8">
        <v>43326.331284722219</v>
      </c>
      <c r="C12274" s="7" t="s">
        <v>36</v>
      </c>
      <c r="D12274" s="7" t="s">
        <v>570</v>
      </c>
      <c r="E12274" s="8">
        <v>43326.334293981483</v>
      </c>
      <c r="F12274" s="7" t="s">
        <v>29</v>
      </c>
      <c r="G12274" s="7" t="s">
        <v>499</v>
      </c>
      <c r="H12274">
        <f t="shared" si="191"/>
        <v>0</v>
      </c>
    </row>
    <row r="12275" spans="1:8" x14ac:dyDescent="0.3">
      <c r="A12275" s="9">
        <v>180160544</v>
      </c>
      <c r="B12275" s="8">
        <v>43326.331284722219</v>
      </c>
      <c r="C12275" s="7" t="s">
        <v>36</v>
      </c>
      <c r="D12275" s="7" t="s">
        <v>570</v>
      </c>
      <c r="E12275" s="8">
        <v>43326.332928240743</v>
      </c>
      <c r="F12275" s="7" t="s">
        <v>31</v>
      </c>
      <c r="G12275" s="7" t="s">
        <v>244</v>
      </c>
      <c r="H12275">
        <f t="shared" si="191"/>
        <v>0</v>
      </c>
    </row>
    <row r="12276" spans="1:8" x14ac:dyDescent="0.3">
      <c r="A12276" s="9">
        <v>180160544</v>
      </c>
      <c r="B12276" s="8">
        <v>43326.331284722219</v>
      </c>
      <c r="C12276" s="7" t="s">
        <v>36</v>
      </c>
      <c r="D12276" s="7" t="s">
        <v>570</v>
      </c>
      <c r="E12276" s="8">
        <v>43326.332453703704</v>
      </c>
      <c r="F12276" s="7" t="s">
        <v>29</v>
      </c>
      <c r="G12276" s="7" t="s">
        <v>43</v>
      </c>
      <c r="H12276">
        <f t="shared" si="191"/>
        <v>0</v>
      </c>
    </row>
    <row r="12277" spans="1:8" x14ac:dyDescent="0.3">
      <c r="A12277" s="9">
        <v>180160544</v>
      </c>
      <c r="B12277" s="8">
        <v>43326.331284722219</v>
      </c>
      <c r="C12277" s="7" t="s">
        <v>36</v>
      </c>
      <c r="D12277" s="7" t="s">
        <v>570</v>
      </c>
      <c r="E12277" s="8">
        <v>43326.332268518519</v>
      </c>
      <c r="F12277" s="7" t="s">
        <v>29</v>
      </c>
      <c r="G12277" s="7" t="s">
        <v>64</v>
      </c>
      <c r="H12277">
        <f t="shared" si="191"/>
        <v>0</v>
      </c>
    </row>
    <row r="12278" spans="1:8" x14ac:dyDescent="0.3">
      <c r="A12278" s="9">
        <v>180160544</v>
      </c>
      <c r="B12278" s="8">
        <v>43326.331284722219</v>
      </c>
      <c r="C12278" s="7" t="s">
        <v>36</v>
      </c>
      <c r="D12278" s="7" t="s">
        <v>570</v>
      </c>
      <c r="E12278" s="8">
        <v>43326.332268518519</v>
      </c>
      <c r="F12278" s="7" t="s">
        <v>29</v>
      </c>
      <c r="G12278" s="7" t="s">
        <v>244</v>
      </c>
      <c r="H12278">
        <f t="shared" si="191"/>
        <v>0</v>
      </c>
    </row>
    <row r="12279" spans="1:8" x14ac:dyDescent="0.3">
      <c r="A12279" s="9">
        <v>180160612</v>
      </c>
      <c r="B12279" s="8">
        <v>43326.383576388886</v>
      </c>
      <c r="C12279" s="7" t="s">
        <v>36</v>
      </c>
      <c r="D12279" s="7" t="s">
        <v>340</v>
      </c>
      <c r="E12279" s="8">
        <v>43326.421585648146</v>
      </c>
      <c r="F12279" s="7" t="s">
        <v>25</v>
      </c>
      <c r="G12279" s="7" t="s">
        <v>482</v>
      </c>
      <c r="H12279">
        <f t="shared" si="191"/>
        <v>1</v>
      </c>
    </row>
    <row r="12280" spans="1:8" x14ac:dyDescent="0.3">
      <c r="A12280" s="9">
        <v>180160612</v>
      </c>
      <c r="B12280" s="8">
        <v>43326.383576388886</v>
      </c>
      <c r="C12280" s="7" t="s">
        <v>36</v>
      </c>
      <c r="D12280" s="7" t="s">
        <v>340</v>
      </c>
      <c r="E12280" s="8">
        <v>43326.397615740738</v>
      </c>
      <c r="F12280" s="7" t="s">
        <v>25</v>
      </c>
      <c r="G12280" s="7" t="s">
        <v>173</v>
      </c>
      <c r="H12280">
        <f t="shared" si="191"/>
        <v>0</v>
      </c>
    </row>
    <row r="12281" spans="1:8" x14ac:dyDescent="0.3">
      <c r="A12281" s="9">
        <v>180160612</v>
      </c>
      <c r="B12281" s="8">
        <v>43326.383576388886</v>
      </c>
      <c r="C12281" s="7" t="s">
        <v>36</v>
      </c>
      <c r="D12281" s="7" t="s">
        <v>340</v>
      </c>
      <c r="E12281" s="8">
        <v>43326.396481481483</v>
      </c>
      <c r="F12281" s="7" t="s">
        <v>25</v>
      </c>
      <c r="G12281" s="7" t="s">
        <v>72</v>
      </c>
      <c r="H12281">
        <f t="shared" si="191"/>
        <v>0</v>
      </c>
    </row>
    <row r="12282" spans="1:8" x14ac:dyDescent="0.3">
      <c r="A12282" s="9">
        <v>180160612</v>
      </c>
      <c r="B12282" s="8">
        <v>43326.383576388886</v>
      </c>
      <c r="C12282" s="7" t="s">
        <v>36</v>
      </c>
      <c r="D12282" s="7" t="s">
        <v>340</v>
      </c>
      <c r="E12282" s="8">
        <v>43326.387673611112</v>
      </c>
      <c r="F12282" s="7" t="s">
        <v>31</v>
      </c>
      <c r="G12282" s="7" t="s">
        <v>482</v>
      </c>
      <c r="H12282">
        <f t="shared" si="191"/>
        <v>0</v>
      </c>
    </row>
    <row r="12283" spans="1:8" x14ac:dyDescent="0.3">
      <c r="A12283" s="9">
        <v>180160612</v>
      </c>
      <c r="B12283" s="8">
        <v>43326.383576388886</v>
      </c>
      <c r="C12283" s="7" t="s">
        <v>36</v>
      </c>
      <c r="D12283" s="7" t="s">
        <v>340</v>
      </c>
      <c r="E12283" s="8">
        <v>43326.38685185185</v>
      </c>
      <c r="F12283" s="7" t="s">
        <v>29</v>
      </c>
      <c r="G12283" s="7" t="s">
        <v>482</v>
      </c>
      <c r="H12283">
        <f t="shared" si="191"/>
        <v>0</v>
      </c>
    </row>
    <row r="12284" spans="1:8" x14ac:dyDescent="0.3">
      <c r="A12284" s="9">
        <v>180160612</v>
      </c>
      <c r="B12284" s="8">
        <v>43326.383576388886</v>
      </c>
      <c r="C12284" s="7" t="s">
        <v>36</v>
      </c>
      <c r="D12284" s="7" t="s">
        <v>340</v>
      </c>
      <c r="E12284" s="8">
        <v>43326.385069444441</v>
      </c>
      <c r="F12284" s="7" t="s">
        <v>29</v>
      </c>
      <c r="G12284" s="7" t="s">
        <v>173</v>
      </c>
      <c r="H12284">
        <f t="shared" si="191"/>
        <v>0</v>
      </c>
    </row>
    <row r="12285" spans="1:8" x14ac:dyDescent="0.3">
      <c r="A12285" s="9">
        <v>180160612</v>
      </c>
      <c r="B12285" s="8">
        <v>43326.383576388886</v>
      </c>
      <c r="C12285" s="7" t="s">
        <v>36</v>
      </c>
      <c r="D12285" s="7" t="s">
        <v>340</v>
      </c>
      <c r="E12285" s="8">
        <v>43326.384664351855</v>
      </c>
      <c r="F12285" s="7" t="s">
        <v>31</v>
      </c>
      <c r="G12285" s="7" t="s">
        <v>72</v>
      </c>
      <c r="H12285">
        <f t="shared" si="191"/>
        <v>0</v>
      </c>
    </row>
    <row r="12286" spans="1:8" x14ac:dyDescent="0.3">
      <c r="A12286" s="9">
        <v>180160866</v>
      </c>
      <c r="B12286" s="8">
        <v>43326.547986111109</v>
      </c>
      <c r="C12286" s="7" t="s">
        <v>36</v>
      </c>
      <c r="D12286" s="7" t="s">
        <v>134</v>
      </c>
      <c r="E12286" s="8">
        <v>43326.592685185184</v>
      </c>
      <c r="F12286" s="7" t="s">
        <v>25</v>
      </c>
      <c r="G12286" s="7" t="s">
        <v>103</v>
      </c>
      <c r="H12286">
        <f t="shared" si="191"/>
        <v>1</v>
      </c>
    </row>
    <row r="12287" spans="1:8" x14ac:dyDescent="0.3">
      <c r="A12287" s="9">
        <v>180160866</v>
      </c>
      <c r="B12287" s="8">
        <v>43326.547986111109</v>
      </c>
      <c r="C12287" s="7" t="s">
        <v>36</v>
      </c>
      <c r="D12287" s="7" t="s">
        <v>134</v>
      </c>
      <c r="E12287" s="8">
        <v>43326.586377314816</v>
      </c>
      <c r="F12287" s="7" t="s">
        <v>25</v>
      </c>
      <c r="G12287" s="7" t="s">
        <v>28</v>
      </c>
      <c r="H12287">
        <f t="shared" si="191"/>
        <v>0</v>
      </c>
    </row>
    <row r="12288" spans="1:8" x14ac:dyDescent="0.3">
      <c r="A12288" s="9">
        <v>180160866</v>
      </c>
      <c r="B12288" s="8">
        <v>43326.547986111109</v>
      </c>
      <c r="C12288" s="7" t="s">
        <v>36</v>
      </c>
      <c r="D12288" s="7" t="s">
        <v>134</v>
      </c>
      <c r="E12288" s="8">
        <v>43326.559027777781</v>
      </c>
      <c r="F12288" s="7" t="s">
        <v>31</v>
      </c>
      <c r="G12288" s="7" t="s">
        <v>28</v>
      </c>
      <c r="H12288">
        <f t="shared" si="191"/>
        <v>0</v>
      </c>
    </row>
    <row r="12289" spans="1:8" x14ac:dyDescent="0.3">
      <c r="A12289" s="9">
        <v>180160866</v>
      </c>
      <c r="B12289" s="8">
        <v>43326.547986111109</v>
      </c>
      <c r="C12289" s="7" t="s">
        <v>36</v>
      </c>
      <c r="D12289" s="7" t="s">
        <v>134</v>
      </c>
      <c r="E12289" s="8">
        <v>43326.557326388887</v>
      </c>
      <c r="F12289" s="7" t="s">
        <v>31</v>
      </c>
      <c r="G12289" s="7" t="s">
        <v>103</v>
      </c>
      <c r="H12289">
        <f t="shared" si="191"/>
        <v>0</v>
      </c>
    </row>
    <row r="12290" spans="1:8" x14ac:dyDescent="0.3">
      <c r="A12290" s="9">
        <v>180160866</v>
      </c>
      <c r="B12290" s="8">
        <v>43326.547986111109</v>
      </c>
      <c r="C12290" s="7" t="s">
        <v>36</v>
      </c>
      <c r="D12290" s="7" t="s">
        <v>134</v>
      </c>
      <c r="E12290" s="8">
        <v>43326.548576388886</v>
      </c>
      <c r="F12290" s="7" t="s">
        <v>29</v>
      </c>
      <c r="G12290" s="7" t="s">
        <v>103</v>
      </c>
      <c r="H12290">
        <f t="shared" si="191"/>
        <v>0</v>
      </c>
    </row>
    <row r="12291" spans="1:8" x14ac:dyDescent="0.3">
      <c r="A12291" s="9">
        <v>180161070</v>
      </c>
      <c r="B12291" s="8">
        <v>43326.685937499999</v>
      </c>
      <c r="C12291" s="7" t="s">
        <v>36</v>
      </c>
      <c r="D12291" s="7" t="s">
        <v>197</v>
      </c>
      <c r="E12291" s="8">
        <v>43326.731435185182</v>
      </c>
      <c r="F12291" s="7" t="s">
        <v>25</v>
      </c>
      <c r="G12291" s="7" t="s">
        <v>765</v>
      </c>
      <c r="H12291">
        <f t="shared" ref="H12291:H12354" si="192">IF(AND(A12291&lt;&gt;A12290,C12291="PD Accident    "),1,0)</f>
        <v>1</v>
      </c>
    </row>
    <row r="12292" spans="1:8" x14ac:dyDescent="0.3">
      <c r="A12292" s="9">
        <v>180161070</v>
      </c>
      <c r="B12292" s="8">
        <v>43326.685937499999</v>
      </c>
      <c r="C12292" s="7" t="s">
        <v>36</v>
      </c>
      <c r="D12292" s="7" t="s">
        <v>197</v>
      </c>
      <c r="E12292" s="8">
        <v>43326.711331018516</v>
      </c>
      <c r="F12292" s="7" t="s">
        <v>25</v>
      </c>
      <c r="G12292" s="7" t="s">
        <v>28</v>
      </c>
      <c r="H12292">
        <f t="shared" si="192"/>
        <v>0</v>
      </c>
    </row>
    <row r="12293" spans="1:8" x14ac:dyDescent="0.3">
      <c r="A12293" s="9">
        <v>180161070</v>
      </c>
      <c r="B12293" s="8">
        <v>43326.685937499999</v>
      </c>
      <c r="C12293" s="7" t="s">
        <v>36</v>
      </c>
      <c r="D12293" s="7" t="s">
        <v>197</v>
      </c>
      <c r="E12293" s="8">
        <v>43326.692835648151</v>
      </c>
      <c r="F12293" s="7" t="s">
        <v>31</v>
      </c>
      <c r="G12293" s="7" t="s">
        <v>765</v>
      </c>
      <c r="H12293">
        <f t="shared" si="192"/>
        <v>0</v>
      </c>
    </row>
    <row r="12294" spans="1:8" x14ac:dyDescent="0.3">
      <c r="A12294" s="9">
        <v>180161070</v>
      </c>
      <c r="B12294" s="8">
        <v>43326.685937499999</v>
      </c>
      <c r="C12294" s="7" t="s">
        <v>36</v>
      </c>
      <c r="D12294" s="7" t="s">
        <v>197</v>
      </c>
      <c r="E12294" s="8">
        <v>43326.689236111109</v>
      </c>
      <c r="F12294" s="7" t="s">
        <v>29</v>
      </c>
      <c r="G12294" s="7" t="s">
        <v>28</v>
      </c>
      <c r="H12294">
        <f t="shared" si="192"/>
        <v>0</v>
      </c>
    </row>
    <row r="12295" spans="1:8" x14ac:dyDescent="0.3">
      <c r="A12295" s="9">
        <v>180161070</v>
      </c>
      <c r="B12295" s="8">
        <v>43326.685937499999</v>
      </c>
      <c r="C12295" s="7" t="s">
        <v>36</v>
      </c>
      <c r="D12295" s="7" t="s">
        <v>197</v>
      </c>
      <c r="E12295" s="8">
        <v>43326.687789351854</v>
      </c>
      <c r="F12295" s="7" t="s">
        <v>29</v>
      </c>
      <c r="G12295" s="7" t="s">
        <v>765</v>
      </c>
      <c r="H12295">
        <f t="shared" si="192"/>
        <v>0</v>
      </c>
    </row>
    <row r="12296" spans="1:8" x14ac:dyDescent="0.3">
      <c r="A12296" s="9">
        <v>180161109</v>
      </c>
      <c r="B12296" s="8">
        <v>43326.718402777777</v>
      </c>
      <c r="C12296" s="7" t="s">
        <v>23</v>
      </c>
      <c r="D12296" s="7" t="s">
        <v>863</v>
      </c>
      <c r="E12296" s="8">
        <v>43326.811863425923</v>
      </c>
      <c r="F12296" s="7" t="s">
        <v>25</v>
      </c>
      <c r="G12296" s="7" t="s">
        <v>46</v>
      </c>
      <c r="H12296">
        <f t="shared" si="192"/>
        <v>0</v>
      </c>
    </row>
    <row r="12297" spans="1:8" x14ac:dyDescent="0.3">
      <c r="A12297" s="9">
        <v>180161109</v>
      </c>
      <c r="B12297" s="8">
        <v>43326.718402777777</v>
      </c>
      <c r="C12297" s="7" t="s">
        <v>23</v>
      </c>
      <c r="D12297" s="7" t="s">
        <v>863</v>
      </c>
      <c r="E12297" s="8">
        <v>43326.778912037036</v>
      </c>
      <c r="F12297" s="7" t="s">
        <v>31</v>
      </c>
      <c r="G12297" s="7" t="s">
        <v>46</v>
      </c>
      <c r="H12297">
        <f t="shared" si="192"/>
        <v>0</v>
      </c>
    </row>
    <row r="12298" spans="1:8" x14ac:dyDescent="0.3">
      <c r="A12298" s="9">
        <v>180161109</v>
      </c>
      <c r="B12298" s="8">
        <v>43326.718402777777</v>
      </c>
      <c r="C12298" s="7" t="s">
        <v>23</v>
      </c>
      <c r="D12298" s="7" t="s">
        <v>863</v>
      </c>
      <c r="E12298" s="8">
        <v>43326.777986111112</v>
      </c>
      <c r="F12298" s="7" t="s">
        <v>25</v>
      </c>
      <c r="G12298" s="7" t="s">
        <v>95</v>
      </c>
      <c r="H12298">
        <f t="shared" si="192"/>
        <v>0</v>
      </c>
    </row>
    <row r="12299" spans="1:8" x14ac:dyDescent="0.3">
      <c r="A12299" s="9">
        <v>180161109</v>
      </c>
      <c r="B12299" s="8">
        <v>43326.718402777777</v>
      </c>
      <c r="C12299" s="7" t="s">
        <v>23</v>
      </c>
      <c r="D12299" s="7" t="s">
        <v>863</v>
      </c>
      <c r="E12299" s="8">
        <v>43326.764432870368</v>
      </c>
      <c r="F12299" s="7" t="s">
        <v>25</v>
      </c>
      <c r="G12299" s="7" t="s">
        <v>28</v>
      </c>
      <c r="H12299">
        <f t="shared" si="192"/>
        <v>0</v>
      </c>
    </row>
    <row r="12300" spans="1:8" x14ac:dyDescent="0.3">
      <c r="A12300" s="9">
        <v>180161109</v>
      </c>
      <c r="B12300" s="8">
        <v>43326.718402777777</v>
      </c>
      <c r="C12300" s="7" t="s">
        <v>23</v>
      </c>
      <c r="D12300" s="7" t="s">
        <v>863</v>
      </c>
      <c r="E12300" s="8">
        <v>43326.764201388891</v>
      </c>
      <c r="F12300" s="7" t="s">
        <v>29</v>
      </c>
      <c r="G12300" s="7" t="s">
        <v>46</v>
      </c>
      <c r="H12300">
        <f t="shared" si="192"/>
        <v>0</v>
      </c>
    </row>
    <row r="12301" spans="1:8" x14ac:dyDescent="0.3">
      <c r="A12301" s="9">
        <v>180161109</v>
      </c>
      <c r="B12301" s="8">
        <v>43326.718402777777</v>
      </c>
      <c r="C12301" s="7" t="s">
        <v>23</v>
      </c>
      <c r="D12301" s="7" t="s">
        <v>863</v>
      </c>
      <c r="E12301" s="8">
        <v>43326.762407407405</v>
      </c>
      <c r="F12301" s="7" t="s">
        <v>25</v>
      </c>
      <c r="G12301" s="7" t="s">
        <v>136</v>
      </c>
      <c r="H12301">
        <f t="shared" si="192"/>
        <v>0</v>
      </c>
    </row>
    <row r="12302" spans="1:8" x14ac:dyDescent="0.3">
      <c r="A12302" s="9">
        <v>180161109</v>
      </c>
      <c r="B12302" s="8">
        <v>43326.718402777777</v>
      </c>
      <c r="C12302" s="7" t="s">
        <v>23</v>
      </c>
      <c r="D12302" s="7" t="s">
        <v>863</v>
      </c>
      <c r="E12302" s="8">
        <v>43326.735983796294</v>
      </c>
      <c r="F12302" s="7" t="s">
        <v>62</v>
      </c>
      <c r="G12302" s="7" t="s">
        <v>136</v>
      </c>
      <c r="H12302">
        <f t="shared" si="192"/>
        <v>0</v>
      </c>
    </row>
    <row r="12303" spans="1:8" x14ac:dyDescent="0.3">
      <c r="A12303" s="9">
        <v>180161109</v>
      </c>
      <c r="B12303" s="8">
        <v>43326.718402777777</v>
      </c>
      <c r="C12303" s="7" t="s">
        <v>23</v>
      </c>
      <c r="D12303" s="7" t="s">
        <v>863</v>
      </c>
      <c r="E12303" s="8">
        <v>43326.731296296297</v>
      </c>
      <c r="F12303" s="7" t="s">
        <v>31</v>
      </c>
      <c r="G12303" s="7" t="s">
        <v>46</v>
      </c>
      <c r="H12303">
        <f t="shared" si="192"/>
        <v>0</v>
      </c>
    </row>
    <row r="12304" spans="1:8" x14ac:dyDescent="0.3">
      <c r="A12304" s="9">
        <v>180161109</v>
      </c>
      <c r="B12304" s="8">
        <v>43326.718402777777</v>
      </c>
      <c r="C12304" s="7" t="s">
        <v>23</v>
      </c>
      <c r="D12304" s="7" t="s">
        <v>863</v>
      </c>
      <c r="E12304" s="8">
        <v>43326.730520833335</v>
      </c>
      <c r="F12304" s="7" t="s">
        <v>31</v>
      </c>
      <c r="G12304" s="7" t="s">
        <v>95</v>
      </c>
      <c r="H12304">
        <f t="shared" si="192"/>
        <v>0</v>
      </c>
    </row>
    <row r="12305" spans="1:8" x14ac:dyDescent="0.3">
      <c r="A12305" s="9">
        <v>180161109</v>
      </c>
      <c r="B12305" s="8">
        <v>43326.718402777777</v>
      </c>
      <c r="C12305" s="7" t="s">
        <v>23</v>
      </c>
      <c r="D12305" s="7" t="s">
        <v>863</v>
      </c>
      <c r="E12305" s="8">
        <v>43326.729895833334</v>
      </c>
      <c r="F12305" s="7" t="s">
        <v>62</v>
      </c>
      <c r="G12305" s="7" t="s">
        <v>136</v>
      </c>
      <c r="H12305">
        <f t="shared" si="192"/>
        <v>0</v>
      </c>
    </row>
    <row r="12306" spans="1:8" x14ac:dyDescent="0.3">
      <c r="A12306" s="9">
        <v>180161109</v>
      </c>
      <c r="B12306" s="8">
        <v>43326.718402777777</v>
      </c>
      <c r="C12306" s="7" t="s">
        <v>23</v>
      </c>
      <c r="D12306" s="7" t="s">
        <v>863</v>
      </c>
      <c r="E12306" s="8">
        <v>43326.727465277778</v>
      </c>
      <c r="F12306" s="7" t="s">
        <v>31</v>
      </c>
      <c r="G12306" s="7" t="s">
        <v>28</v>
      </c>
      <c r="H12306">
        <f t="shared" si="192"/>
        <v>0</v>
      </c>
    </row>
    <row r="12307" spans="1:8" x14ac:dyDescent="0.3">
      <c r="A12307" s="9">
        <v>180161109</v>
      </c>
      <c r="B12307" s="8">
        <v>43326.718402777777</v>
      </c>
      <c r="C12307" s="7" t="s">
        <v>23</v>
      </c>
      <c r="D12307" s="7" t="s">
        <v>863</v>
      </c>
      <c r="E12307" s="8">
        <v>43326.726527777777</v>
      </c>
      <c r="F12307" s="7" t="s">
        <v>31</v>
      </c>
      <c r="G12307" s="7" t="s">
        <v>136</v>
      </c>
      <c r="H12307">
        <f t="shared" si="192"/>
        <v>0</v>
      </c>
    </row>
    <row r="12308" spans="1:8" x14ac:dyDescent="0.3">
      <c r="A12308" s="9">
        <v>180161109</v>
      </c>
      <c r="B12308" s="8">
        <v>43326.718402777777</v>
      </c>
      <c r="C12308" s="7" t="s">
        <v>23</v>
      </c>
      <c r="D12308" s="7" t="s">
        <v>863</v>
      </c>
      <c r="E12308" s="8">
        <v>43326.723032407404</v>
      </c>
      <c r="F12308" s="7" t="s">
        <v>29</v>
      </c>
      <c r="G12308" s="7" t="s">
        <v>136</v>
      </c>
      <c r="H12308">
        <f t="shared" si="192"/>
        <v>0</v>
      </c>
    </row>
    <row r="12309" spans="1:8" x14ac:dyDescent="0.3">
      <c r="A12309" s="9">
        <v>180161109</v>
      </c>
      <c r="B12309" s="8">
        <v>43326.718402777777</v>
      </c>
      <c r="C12309" s="7" t="s">
        <v>23</v>
      </c>
      <c r="D12309" s="7" t="s">
        <v>863</v>
      </c>
      <c r="E12309" s="8">
        <v>43326.722094907411</v>
      </c>
      <c r="F12309" s="7" t="s">
        <v>29</v>
      </c>
      <c r="G12309" s="7" t="s">
        <v>28</v>
      </c>
      <c r="H12309">
        <f t="shared" si="192"/>
        <v>0</v>
      </c>
    </row>
    <row r="12310" spans="1:8" x14ac:dyDescent="0.3">
      <c r="A12310" s="9">
        <v>180161109</v>
      </c>
      <c r="B12310" s="8">
        <v>43326.718402777777</v>
      </c>
      <c r="C12310" s="7" t="s">
        <v>23</v>
      </c>
      <c r="D12310" s="7" t="s">
        <v>863</v>
      </c>
      <c r="E12310" s="8">
        <v>43326.72184027778</v>
      </c>
      <c r="F12310" s="7" t="s">
        <v>29</v>
      </c>
      <c r="G12310" s="7" t="s">
        <v>95</v>
      </c>
      <c r="H12310">
        <f t="shared" si="192"/>
        <v>0</v>
      </c>
    </row>
    <row r="12311" spans="1:8" x14ac:dyDescent="0.3">
      <c r="A12311" s="9">
        <v>180161109</v>
      </c>
      <c r="B12311" s="8">
        <v>43326.718402777777</v>
      </c>
      <c r="C12311" s="7" t="s">
        <v>23</v>
      </c>
      <c r="D12311" s="7" t="s">
        <v>863</v>
      </c>
      <c r="E12311" s="8">
        <v>43326.721493055556</v>
      </c>
      <c r="F12311" s="7" t="s">
        <v>29</v>
      </c>
      <c r="G12311" s="7" t="s">
        <v>46</v>
      </c>
      <c r="H12311">
        <f t="shared" si="192"/>
        <v>0</v>
      </c>
    </row>
    <row r="12312" spans="1:8" x14ac:dyDescent="0.3">
      <c r="A12312" s="9">
        <v>180161124</v>
      </c>
      <c r="B12312" s="8">
        <v>43326.731805555559</v>
      </c>
      <c r="C12312" s="7" t="s">
        <v>36</v>
      </c>
      <c r="D12312" s="7" t="s">
        <v>151</v>
      </c>
      <c r="E12312" s="8">
        <v>43326.791273148148</v>
      </c>
      <c r="F12312" s="7" t="s">
        <v>25</v>
      </c>
      <c r="G12312" s="7" t="s">
        <v>267</v>
      </c>
      <c r="H12312">
        <f t="shared" si="192"/>
        <v>1</v>
      </c>
    </row>
    <row r="12313" spans="1:8" x14ac:dyDescent="0.3">
      <c r="A12313" s="9">
        <v>180161124</v>
      </c>
      <c r="B12313" s="8">
        <v>43326.731805555559</v>
      </c>
      <c r="C12313" s="7" t="s">
        <v>36</v>
      </c>
      <c r="D12313" s="7" t="s">
        <v>151</v>
      </c>
      <c r="E12313" s="8">
        <v>43326.762025462966</v>
      </c>
      <c r="F12313" s="7" t="s">
        <v>25</v>
      </c>
      <c r="G12313" s="7" t="s">
        <v>42</v>
      </c>
      <c r="H12313">
        <f t="shared" si="192"/>
        <v>0</v>
      </c>
    </row>
    <row r="12314" spans="1:8" x14ac:dyDescent="0.3">
      <c r="A12314" s="9">
        <v>180161124</v>
      </c>
      <c r="B12314" s="8">
        <v>43326.731805555559</v>
      </c>
      <c r="C12314" s="7" t="s">
        <v>36</v>
      </c>
      <c r="D12314" s="7" t="s">
        <v>151</v>
      </c>
      <c r="E12314" s="8">
        <v>43326.74726851852</v>
      </c>
      <c r="F12314" s="7" t="s">
        <v>32</v>
      </c>
      <c r="G12314" s="7" t="s">
        <v>267</v>
      </c>
      <c r="H12314">
        <f t="shared" si="192"/>
        <v>0</v>
      </c>
    </row>
    <row r="12315" spans="1:8" x14ac:dyDescent="0.3">
      <c r="A12315" s="9">
        <v>180161124</v>
      </c>
      <c r="B12315" s="8">
        <v>43326.731805555559</v>
      </c>
      <c r="C12315" s="7" t="s">
        <v>36</v>
      </c>
      <c r="D12315" s="7" t="s">
        <v>151</v>
      </c>
      <c r="E12315" s="8">
        <v>43326.740613425929</v>
      </c>
      <c r="F12315" s="7" t="s">
        <v>31</v>
      </c>
      <c r="G12315" s="7" t="s">
        <v>42</v>
      </c>
      <c r="H12315">
        <f t="shared" si="192"/>
        <v>0</v>
      </c>
    </row>
    <row r="12316" spans="1:8" x14ac:dyDescent="0.3">
      <c r="A12316" s="9">
        <v>180161124</v>
      </c>
      <c r="B12316" s="8">
        <v>43326.731805555559</v>
      </c>
      <c r="C12316" s="7" t="s">
        <v>36</v>
      </c>
      <c r="D12316" s="7" t="s">
        <v>151</v>
      </c>
      <c r="E12316" s="8">
        <v>43326.739050925928</v>
      </c>
      <c r="F12316" s="7" t="s">
        <v>31</v>
      </c>
      <c r="G12316" s="7" t="s">
        <v>267</v>
      </c>
      <c r="H12316">
        <f t="shared" si="192"/>
        <v>0</v>
      </c>
    </row>
    <row r="12317" spans="1:8" x14ac:dyDescent="0.3">
      <c r="A12317" s="9">
        <v>180161124</v>
      </c>
      <c r="B12317" s="8">
        <v>43326.731805555559</v>
      </c>
      <c r="C12317" s="7" t="s">
        <v>36</v>
      </c>
      <c r="D12317" s="7" t="s">
        <v>151</v>
      </c>
      <c r="E12317" s="8">
        <v>43326.737858796296</v>
      </c>
      <c r="F12317" s="7" t="s">
        <v>29</v>
      </c>
      <c r="G12317" s="7" t="s">
        <v>42</v>
      </c>
      <c r="H12317">
        <f t="shared" si="192"/>
        <v>0</v>
      </c>
    </row>
    <row r="12318" spans="1:8" x14ac:dyDescent="0.3">
      <c r="A12318" s="9">
        <v>180161124</v>
      </c>
      <c r="B12318" s="8">
        <v>43326.731805555559</v>
      </c>
      <c r="C12318" s="7" t="s">
        <v>36</v>
      </c>
      <c r="D12318" s="7" t="s">
        <v>151</v>
      </c>
      <c r="E12318" s="8">
        <v>43326.737812500003</v>
      </c>
      <c r="F12318" s="7" t="s">
        <v>25</v>
      </c>
      <c r="G12318" s="7" t="s">
        <v>43</v>
      </c>
      <c r="H12318">
        <f t="shared" si="192"/>
        <v>0</v>
      </c>
    </row>
    <row r="12319" spans="1:8" x14ac:dyDescent="0.3">
      <c r="A12319" s="9">
        <v>180161124</v>
      </c>
      <c r="B12319" s="8">
        <v>43326.731805555559</v>
      </c>
      <c r="C12319" s="7" t="s">
        <v>36</v>
      </c>
      <c r="D12319" s="7" t="s">
        <v>151</v>
      </c>
      <c r="E12319" s="8">
        <v>43326.737766203703</v>
      </c>
      <c r="F12319" s="7" t="s">
        <v>201</v>
      </c>
      <c r="G12319" s="7" t="s">
        <v>43</v>
      </c>
      <c r="H12319">
        <f t="shared" si="192"/>
        <v>0</v>
      </c>
    </row>
    <row r="12320" spans="1:8" x14ac:dyDescent="0.3">
      <c r="A12320" s="9">
        <v>180161124</v>
      </c>
      <c r="B12320" s="8">
        <v>43326.731805555559</v>
      </c>
      <c r="C12320" s="7" t="s">
        <v>36</v>
      </c>
      <c r="D12320" s="7" t="s">
        <v>151</v>
      </c>
      <c r="E12320" s="8">
        <v>43326.732847222222</v>
      </c>
      <c r="F12320" s="7" t="s">
        <v>29</v>
      </c>
      <c r="G12320" s="7" t="s">
        <v>43</v>
      </c>
      <c r="H12320">
        <f t="shared" si="192"/>
        <v>0</v>
      </c>
    </row>
    <row r="12321" spans="1:8" x14ac:dyDescent="0.3">
      <c r="A12321" s="9">
        <v>180161124</v>
      </c>
      <c r="B12321" s="8">
        <v>43326.731805555559</v>
      </c>
      <c r="C12321" s="7" t="s">
        <v>36</v>
      </c>
      <c r="D12321" s="7" t="s">
        <v>151</v>
      </c>
      <c r="E12321" s="8">
        <v>43326.732395833336</v>
      </c>
      <c r="F12321" s="7" t="s">
        <v>29</v>
      </c>
      <c r="G12321" s="7" t="s">
        <v>267</v>
      </c>
      <c r="H12321">
        <f t="shared" si="192"/>
        <v>0</v>
      </c>
    </row>
    <row r="12322" spans="1:8" x14ac:dyDescent="0.3">
      <c r="A12322" s="9">
        <v>180161648</v>
      </c>
      <c r="B12322" s="8">
        <v>43327.500231481485</v>
      </c>
      <c r="C12322" s="7" t="s">
        <v>36</v>
      </c>
      <c r="D12322" s="7" t="s">
        <v>755</v>
      </c>
      <c r="E12322" s="8">
        <v>43327.5153125</v>
      </c>
      <c r="F12322" s="7" t="s">
        <v>25</v>
      </c>
      <c r="G12322" s="7" t="s">
        <v>64</v>
      </c>
      <c r="H12322">
        <f t="shared" si="192"/>
        <v>1</v>
      </c>
    </row>
    <row r="12323" spans="1:8" x14ac:dyDescent="0.3">
      <c r="A12323" s="9">
        <v>180161648</v>
      </c>
      <c r="B12323" s="8">
        <v>43327.500231481485</v>
      </c>
      <c r="C12323" s="7" t="s">
        <v>36</v>
      </c>
      <c r="D12323" s="7" t="s">
        <v>755</v>
      </c>
      <c r="E12323" s="8">
        <v>43327.514756944445</v>
      </c>
      <c r="F12323" s="7" t="s">
        <v>25</v>
      </c>
      <c r="G12323" s="7" t="s">
        <v>193</v>
      </c>
      <c r="H12323">
        <f t="shared" si="192"/>
        <v>0</v>
      </c>
    </row>
    <row r="12324" spans="1:8" x14ac:dyDescent="0.3">
      <c r="A12324" s="9">
        <v>180161648</v>
      </c>
      <c r="B12324" s="8">
        <v>43327.500231481485</v>
      </c>
      <c r="C12324" s="7" t="s">
        <v>36</v>
      </c>
      <c r="D12324" s="7" t="s">
        <v>755</v>
      </c>
      <c r="E12324" s="8">
        <v>43327.513240740744</v>
      </c>
      <c r="F12324" s="7" t="s">
        <v>31</v>
      </c>
      <c r="G12324" s="7" t="s">
        <v>193</v>
      </c>
      <c r="H12324">
        <f t="shared" si="192"/>
        <v>0</v>
      </c>
    </row>
    <row r="12325" spans="1:8" x14ac:dyDescent="0.3">
      <c r="A12325" s="9">
        <v>180161648</v>
      </c>
      <c r="B12325" s="8">
        <v>43327.500231481485</v>
      </c>
      <c r="C12325" s="7" t="s">
        <v>36</v>
      </c>
      <c r="D12325" s="7" t="s">
        <v>755</v>
      </c>
      <c r="E12325" s="8">
        <v>43327.503969907404</v>
      </c>
      <c r="F12325" s="7" t="s">
        <v>31</v>
      </c>
      <c r="G12325" s="7" t="s">
        <v>193</v>
      </c>
      <c r="H12325">
        <f t="shared" si="192"/>
        <v>0</v>
      </c>
    </row>
    <row r="12326" spans="1:8" x14ac:dyDescent="0.3">
      <c r="A12326" s="9">
        <v>180161648</v>
      </c>
      <c r="B12326" s="8">
        <v>43327.500231481485</v>
      </c>
      <c r="C12326" s="7" t="s">
        <v>36</v>
      </c>
      <c r="D12326" s="7" t="s">
        <v>755</v>
      </c>
      <c r="E12326" s="8">
        <v>43327.503460648149</v>
      </c>
      <c r="F12326" s="7" t="s">
        <v>31</v>
      </c>
      <c r="G12326" s="7" t="s">
        <v>64</v>
      </c>
      <c r="H12326">
        <f t="shared" si="192"/>
        <v>0</v>
      </c>
    </row>
    <row r="12327" spans="1:8" x14ac:dyDescent="0.3">
      <c r="A12327" s="9">
        <v>180161648</v>
      </c>
      <c r="B12327" s="8">
        <v>43327.500231481485</v>
      </c>
      <c r="C12327" s="7" t="s">
        <v>36</v>
      </c>
      <c r="D12327" s="7" t="s">
        <v>755</v>
      </c>
      <c r="E12327" s="8">
        <v>43327.502141203702</v>
      </c>
      <c r="F12327" s="7" t="s">
        <v>29</v>
      </c>
      <c r="G12327" s="7" t="s">
        <v>64</v>
      </c>
      <c r="H12327">
        <f t="shared" si="192"/>
        <v>0</v>
      </c>
    </row>
    <row r="12328" spans="1:8" x14ac:dyDescent="0.3">
      <c r="A12328" s="9">
        <v>180161662</v>
      </c>
      <c r="B12328" s="8">
        <v>43327.511979166666</v>
      </c>
      <c r="C12328" s="7" t="s">
        <v>36</v>
      </c>
      <c r="D12328" s="7" t="s">
        <v>467</v>
      </c>
      <c r="E12328" s="8">
        <v>43327.540486111109</v>
      </c>
      <c r="F12328" s="7" t="s">
        <v>25</v>
      </c>
      <c r="G12328" s="7" t="s">
        <v>60</v>
      </c>
      <c r="H12328">
        <f t="shared" si="192"/>
        <v>1</v>
      </c>
    </row>
    <row r="12329" spans="1:8" x14ac:dyDescent="0.3">
      <c r="A12329" s="9">
        <v>180161662</v>
      </c>
      <c r="B12329" s="8">
        <v>43327.511979166666</v>
      </c>
      <c r="C12329" s="7" t="s">
        <v>36</v>
      </c>
      <c r="D12329" s="7" t="s">
        <v>467</v>
      </c>
      <c r="E12329" s="8">
        <v>43327.540486111109</v>
      </c>
      <c r="F12329" s="7" t="s">
        <v>25</v>
      </c>
      <c r="G12329" s="7" t="s">
        <v>831</v>
      </c>
      <c r="H12329">
        <f t="shared" si="192"/>
        <v>0</v>
      </c>
    </row>
    <row r="12330" spans="1:8" x14ac:dyDescent="0.3">
      <c r="A12330" s="9">
        <v>180161662</v>
      </c>
      <c r="B12330" s="8">
        <v>43327.511979166666</v>
      </c>
      <c r="C12330" s="7" t="s">
        <v>36</v>
      </c>
      <c r="D12330" s="7" t="s">
        <v>467</v>
      </c>
      <c r="E12330" s="8">
        <v>43327.540439814817</v>
      </c>
      <c r="F12330" s="7" t="s">
        <v>25</v>
      </c>
      <c r="G12330" s="7" t="s">
        <v>60</v>
      </c>
      <c r="H12330">
        <f t="shared" si="192"/>
        <v>0</v>
      </c>
    </row>
    <row r="12331" spans="1:8" x14ac:dyDescent="0.3">
      <c r="A12331" s="9">
        <v>180161662</v>
      </c>
      <c r="B12331" s="8">
        <v>43327.511979166666</v>
      </c>
      <c r="C12331" s="7" t="s">
        <v>36</v>
      </c>
      <c r="D12331" s="7" t="s">
        <v>467</v>
      </c>
      <c r="E12331" s="8">
        <v>43327.527986111112</v>
      </c>
      <c r="F12331" s="7" t="s">
        <v>25</v>
      </c>
      <c r="G12331" s="7" t="s">
        <v>368</v>
      </c>
      <c r="H12331">
        <f t="shared" si="192"/>
        <v>0</v>
      </c>
    </row>
    <row r="12332" spans="1:8" x14ac:dyDescent="0.3">
      <c r="A12332" s="9">
        <v>180161662</v>
      </c>
      <c r="B12332" s="8">
        <v>43327.511979166666</v>
      </c>
      <c r="C12332" s="7" t="s">
        <v>36</v>
      </c>
      <c r="D12332" s="7" t="s">
        <v>467</v>
      </c>
      <c r="E12332" s="8">
        <v>43327.520937499998</v>
      </c>
      <c r="F12332" s="7" t="s">
        <v>31</v>
      </c>
      <c r="G12332" s="7" t="s">
        <v>60</v>
      </c>
      <c r="H12332">
        <f t="shared" si="192"/>
        <v>0</v>
      </c>
    </row>
    <row r="12333" spans="1:8" x14ac:dyDescent="0.3">
      <c r="A12333" s="9">
        <v>180161662</v>
      </c>
      <c r="B12333" s="8">
        <v>43327.511979166666</v>
      </c>
      <c r="C12333" s="7" t="s">
        <v>36</v>
      </c>
      <c r="D12333" s="7" t="s">
        <v>467</v>
      </c>
      <c r="E12333" s="8">
        <v>43327.520497685182</v>
      </c>
      <c r="F12333" s="7" t="s">
        <v>25</v>
      </c>
      <c r="G12333" s="7" t="s">
        <v>193</v>
      </c>
      <c r="H12333">
        <f t="shared" si="192"/>
        <v>0</v>
      </c>
    </row>
    <row r="12334" spans="1:8" x14ac:dyDescent="0.3">
      <c r="A12334" s="9">
        <v>180161662</v>
      </c>
      <c r="B12334" s="8">
        <v>43327.511979166666</v>
      </c>
      <c r="C12334" s="7" t="s">
        <v>36</v>
      </c>
      <c r="D12334" s="7" t="s">
        <v>467</v>
      </c>
      <c r="E12334" s="8">
        <v>43327.519375000003</v>
      </c>
      <c r="F12334" s="7" t="s">
        <v>25</v>
      </c>
      <c r="G12334" s="7" t="s">
        <v>64</v>
      </c>
      <c r="H12334">
        <f t="shared" si="192"/>
        <v>0</v>
      </c>
    </row>
    <row r="12335" spans="1:8" x14ac:dyDescent="0.3">
      <c r="A12335" s="9">
        <v>180161662</v>
      </c>
      <c r="B12335" s="8">
        <v>43327.511979166666</v>
      </c>
      <c r="C12335" s="7" t="s">
        <v>36</v>
      </c>
      <c r="D12335" s="7" t="s">
        <v>467</v>
      </c>
      <c r="E12335" s="8">
        <v>43327.51902777778</v>
      </c>
      <c r="F12335" s="7" t="s">
        <v>31</v>
      </c>
      <c r="G12335" s="7" t="s">
        <v>368</v>
      </c>
      <c r="H12335">
        <f t="shared" si="192"/>
        <v>0</v>
      </c>
    </row>
    <row r="12336" spans="1:8" x14ac:dyDescent="0.3">
      <c r="A12336" s="9">
        <v>180161662</v>
      </c>
      <c r="B12336" s="8">
        <v>43327.511979166666</v>
      </c>
      <c r="C12336" s="7" t="s">
        <v>36</v>
      </c>
      <c r="D12336" s="7" t="s">
        <v>467</v>
      </c>
      <c r="E12336" s="8">
        <v>43327.517812500002</v>
      </c>
      <c r="F12336" s="7" t="s">
        <v>29</v>
      </c>
      <c r="G12336" s="7" t="s">
        <v>368</v>
      </c>
      <c r="H12336">
        <f t="shared" si="192"/>
        <v>0</v>
      </c>
    </row>
    <row r="12337" spans="1:8" x14ac:dyDescent="0.3">
      <c r="A12337" s="9">
        <v>180161662</v>
      </c>
      <c r="B12337" s="8">
        <v>43327.511979166666</v>
      </c>
      <c r="C12337" s="7" t="s">
        <v>36</v>
      </c>
      <c r="D12337" s="7" t="s">
        <v>467</v>
      </c>
      <c r="E12337" s="8">
        <v>43327.516655092593</v>
      </c>
      <c r="F12337" s="7" t="s">
        <v>29</v>
      </c>
      <c r="G12337" s="7" t="s">
        <v>64</v>
      </c>
      <c r="H12337">
        <f t="shared" si="192"/>
        <v>0</v>
      </c>
    </row>
    <row r="12338" spans="1:8" x14ac:dyDescent="0.3">
      <c r="A12338" s="9">
        <v>180161662</v>
      </c>
      <c r="B12338" s="8">
        <v>43327.511979166666</v>
      </c>
      <c r="C12338" s="7" t="s">
        <v>36</v>
      </c>
      <c r="D12338" s="7" t="s">
        <v>467</v>
      </c>
      <c r="E12338" s="8">
        <v>43327.514768518522</v>
      </c>
      <c r="F12338" s="7" t="s">
        <v>29</v>
      </c>
      <c r="G12338" s="7" t="s">
        <v>193</v>
      </c>
      <c r="H12338">
        <f t="shared" si="192"/>
        <v>0</v>
      </c>
    </row>
    <row r="12339" spans="1:8" x14ac:dyDescent="0.3">
      <c r="A12339" s="9">
        <v>180161662</v>
      </c>
      <c r="B12339" s="8">
        <v>43327.511979166666</v>
      </c>
      <c r="C12339" s="7" t="s">
        <v>36</v>
      </c>
      <c r="D12339" s="7" t="s">
        <v>467</v>
      </c>
      <c r="E12339" s="8">
        <v>43327.514641203707</v>
      </c>
      <c r="F12339" s="7" t="s">
        <v>31</v>
      </c>
      <c r="G12339" s="7" t="s">
        <v>831</v>
      </c>
      <c r="H12339">
        <f t="shared" si="192"/>
        <v>0</v>
      </c>
    </row>
    <row r="12340" spans="1:8" x14ac:dyDescent="0.3">
      <c r="A12340" s="9">
        <v>180161662</v>
      </c>
      <c r="B12340" s="8">
        <v>43327.511979166666</v>
      </c>
      <c r="C12340" s="7" t="s">
        <v>36</v>
      </c>
      <c r="D12340" s="7" t="s">
        <v>467</v>
      </c>
      <c r="E12340" s="8">
        <v>43327.514594907407</v>
      </c>
      <c r="F12340" s="7" t="s">
        <v>29</v>
      </c>
      <c r="G12340" s="7" t="s">
        <v>831</v>
      </c>
      <c r="H12340">
        <f t="shared" si="192"/>
        <v>0</v>
      </c>
    </row>
    <row r="12341" spans="1:8" x14ac:dyDescent="0.3">
      <c r="A12341" s="9">
        <v>180161662</v>
      </c>
      <c r="B12341" s="8">
        <v>43327.511979166666</v>
      </c>
      <c r="C12341" s="7" t="s">
        <v>36</v>
      </c>
      <c r="D12341" s="7" t="s">
        <v>467</v>
      </c>
      <c r="E12341" s="8">
        <v>43327.514502314814</v>
      </c>
      <c r="F12341" s="7" t="s">
        <v>29</v>
      </c>
      <c r="G12341" s="7" t="s">
        <v>60</v>
      </c>
      <c r="H12341">
        <f t="shared" si="192"/>
        <v>0</v>
      </c>
    </row>
    <row r="12342" spans="1:8" x14ac:dyDescent="0.3">
      <c r="A12342" s="9">
        <v>180161812</v>
      </c>
      <c r="B12342" s="8">
        <v>43327.633402777778</v>
      </c>
      <c r="C12342" s="7" t="s">
        <v>36</v>
      </c>
      <c r="D12342" s="7" t="s">
        <v>397</v>
      </c>
      <c r="E12342" s="8">
        <v>43327.68818287037</v>
      </c>
      <c r="F12342" s="7" t="s">
        <v>25</v>
      </c>
      <c r="G12342" s="7" t="s">
        <v>93</v>
      </c>
      <c r="H12342">
        <f t="shared" si="192"/>
        <v>1</v>
      </c>
    </row>
    <row r="12343" spans="1:8" x14ac:dyDescent="0.3">
      <c r="A12343" s="9">
        <v>180161812</v>
      </c>
      <c r="B12343" s="8">
        <v>43327.633402777778</v>
      </c>
      <c r="C12343" s="7" t="s">
        <v>36</v>
      </c>
      <c r="D12343" s="7" t="s">
        <v>397</v>
      </c>
      <c r="E12343" s="8">
        <v>43327.655104166668</v>
      </c>
      <c r="F12343" s="7" t="s">
        <v>52</v>
      </c>
      <c r="G12343" s="7" t="s">
        <v>93</v>
      </c>
      <c r="H12343">
        <f t="shared" si="192"/>
        <v>0</v>
      </c>
    </row>
    <row r="12344" spans="1:8" x14ac:dyDescent="0.3">
      <c r="A12344" s="9">
        <v>180161812</v>
      </c>
      <c r="B12344" s="8">
        <v>43327.633402777778</v>
      </c>
      <c r="C12344" s="7" t="s">
        <v>36</v>
      </c>
      <c r="D12344" s="7" t="s">
        <v>397</v>
      </c>
      <c r="E12344" s="8">
        <v>43327.655057870368</v>
      </c>
      <c r="F12344" s="7" t="s">
        <v>52</v>
      </c>
      <c r="G12344" s="7" t="s">
        <v>93</v>
      </c>
      <c r="H12344">
        <f t="shared" si="192"/>
        <v>0</v>
      </c>
    </row>
    <row r="12345" spans="1:8" x14ac:dyDescent="0.3">
      <c r="A12345" s="9">
        <v>180161812</v>
      </c>
      <c r="B12345" s="8">
        <v>43327.633402777778</v>
      </c>
      <c r="C12345" s="7" t="s">
        <v>36</v>
      </c>
      <c r="D12345" s="7" t="s">
        <v>397</v>
      </c>
      <c r="E12345" s="8">
        <v>43327.651724537034</v>
      </c>
      <c r="F12345" s="7" t="s">
        <v>32</v>
      </c>
      <c r="G12345" s="7" t="s">
        <v>93</v>
      </c>
      <c r="H12345">
        <f t="shared" si="192"/>
        <v>0</v>
      </c>
    </row>
    <row r="12346" spans="1:8" x14ac:dyDescent="0.3">
      <c r="A12346" s="9">
        <v>180161812</v>
      </c>
      <c r="B12346" s="8">
        <v>43327.633402777778</v>
      </c>
      <c r="C12346" s="7" t="s">
        <v>36</v>
      </c>
      <c r="D12346" s="7" t="s">
        <v>397</v>
      </c>
      <c r="E12346" s="8">
        <v>43327.646064814813</v>
      </c>
      <c r="F12346" s="7" t="s">
        <v>25</v>
      </c>
      <c r="G12346" s="7" t="s">
        <v>28</v>
      </c>
      <c r="H12346">
        <f t="shared" si="192"/>
        <v>0</v>
      </c>
    </row>
    <row r="12347" spans="1:8" x14ac:dyDescent="0.3">
      <c r="A12347" s="9">
        <v>180161812</v>
      </c>
      <c r="B12347" s="8">
        <v>43327.633402777778</v>
      </c>
      <c r="C12347" s="7" t="s">
        <v>36</v>
      </c>
      <c r="D12347" s="7" t="s">
        <v>397</v>
      </c>
      <c r="E12347" s="8">
        <v>43327.643773148149</v>
      </c>
      <c r="F12347" s="7" t="s">
        <v>31</v>
      </c>
      <c r="G12347" s="7" t="s">
        <v>93</v>
      </c>
      <c r="H12347">
        <f t="shared" si="192"/>
        <v>0</v>
      </c>
    </row>
    <row r="12348" spans="1:8" x14ac:dyDescent="0.3">
      <c r="A12348" s="9">
        <v>180161812</v>
      </c>
      <c r="B12348" s="8">
        <v>43327.633402777778</v>
      </c>
      <c r="C12348" s="7" t="s">
        <v>36</v>
      </c>
      <c r="D12348" s="7" t="s">
        <v>397</v>
      </c>
      <c r="E12348" s="8">
        <v>43327.642650462964</v>
      </c>
      <c r="F12348" s="7" t="s">
        <v>29</v>
      </c>
      <c r="G12348" s="7" t="s">
        <v>93</v>
      </c>
      <c r="H12348">
        <f t="shared" si="192"/>
        <v>0</v>
      </c>
    </row>
    <row r="12349" spans="1:8" x14ac:dyDescent="0.3">
      <c r="A12349" s="9">
        <v>180161812</v>
      </c>
      <c r="B12349" s="8">
        <v>43327.633402777778</v>
      </c>
      <c r="C12349" s="7" t="s">
        <v>36</v>
      </c>
      <c r="D12349" s="7" t="s">
        <v>397</v>
      </c>
      <c r="E12349" s="8">
        <v>43327.639085648145</v>
      </c>
      <c r="F12349" s="7" t="s">
        <v>29</v>
      </c>
      <c r="G12349" s="7" t="s">
        <v>28</v>
      </c>
      <c r="H12349">
        <f t="shared" si="192"/>
        <v>0</v>
      </c>
    </row>
    <row r="12350" spans="1:8" x14ac:dyDescent="0.3">
      <c r="A12350" s="9">
        <v>180161812</v>
      </c>
      <c r="B12350" s="8">
        <v>43327.633402777778</v>
      </c>
      <c r="C12350" s="7" t="s">
        <v>36</v>
      </c>
      <c r="D12350" s="7" t="s">
        <v>397</v>
      </c>
      <c r="E12350" s="8">
        <v>43327.638773148145</v>
      </c>
      <c r="F12350" s="7" t="s">
        <v>25</v>
      </c>
      <c r="G12350" s="7" t="s">
        <v>93</v>
      </c>
      <c r="H12350">
        <f t="shared" si="192"/>
        <v>0</v>
      </c>
    </row>
    <row r="12351" spans="1:8" x14ac:dyDescent="0.3">
      <c r="A12351" s="9">
        <v>180161812</v>
      </c>
      <c r="B12351" s="8">
        <v>43327.633402777778</v>
      </c>
      <c r="C12351" s="7" t="s">
        <v>36</v>
      </c>
      <c r="D12351" s="7" t="s">
        <v>397</v>
      </c>
      <c r="E12351" s="8">
        <v>43327.635879629626</v>
      </c>
      <c r="F12351" s="7" t="s">
        <v>29</v>
      </c>
      <c r="G12351" s="7" t="s">
        <v>93</v>
      </c>
      <c r="H12351">
        <f t="shared" si="192"/>
        <v>0</v>
      </c>
    </row>
    <row r="12352" spans="1:8" x14ac:dyDescent="0.3">
      <c r="A12352" s="9">
        <v>180161826</v>
      </c>
      <c r="B12352" s="8">
        <v>43327.647847222222</v>
      </c>
      <c r="C12352" s="7" t="s">
        <v>36</v>
      </c>
      <c r="D12352" s="7" t="s">
        <v>122</v>
      </c>
      <c r="E12352" s="8">
        <v>43327.693009259259</v>
      </c>
      <c r="F12352" s="7" t="s">
        <v>25</v>
      </c>
      <c r="G12352" s="7" t="s">
        <v>537</v>
      </c>
      <c r="H12352">
        <f t="shared" si="192"/>
        <v>1</v>
      </c>
    </row>
    <row r="12353" spans="1:8" x14ac:dyDescent="0.3">
      <c r="A12353" s="9">
        <v>180161826</v>
      </c>
      <c r="B12353" s="8">
        <v>43327.647847222222</v>
      </c>
      <c r="C12353" s="7" t="s">
        <v>36</v>
      </c>
      <c r="D12353" s="7" t="s">
        <v>122</v>
      </c>
      <c r="E12353" s="8">
        <v>43327.667557870373</v>
      </c>
      <c r="F12353" s="7" t="s">
        <v>31</v>
      </c>
      <c r="G12353" s="7" t="s">
        <v>537</v>
      </c>
      <c r="H12353">
        <f t="shared" si="192"/>
        <v>0</v>
      </c>
    </row>
    <row r="12354" spans="1:8" x14ac:dyDescent="0.3">
      <c r="A12354" s="9">
        <v>180161826</v>
      </c>
      <c r="B12354" s="8">
        <v>43327.647847222222</v>
      </c>
      <c r="C12354" s="7" t="s">
        <v>36</v>
      </c>
      <c r="D12354" s="7" t="s">
        <v>122</v>
      </c>
      <c r="E12354" s="8">
        <v>43327.660011574073</v>
      </c>
      <c r="F12354" s="7" t="s">
        <v>29</v>
      </c>
      <c r="G12354" s="7" t="s">
        <v>537</v>
      </c>
      <c r="H12354">
        <f t="shared" si="192"/>
        <v>0</v>
      </c>
    </row>
    <row r="12355" spans="1:8" x14ac:dyDescent="0.3">
      <c r="A12355" s="9">
        <v>180161826</v>
      </c>
      <c r="B12355" s="8">
        <v>43327.647847222222</v>
      </c>
      <c r="C12355" s="7" t="s">
        <v>36</v>
      </c>
      <c r="D12355" s="7" t="s">
        <v>122</v>
      </c>
      <c r="E12355" s="8">
        <v>43327.659884259258</v>
      </c>
      <c r="F12355" s="7" t="s">
        <v>212</v>
      </c>
      <c r="H12355">
        <f t="shared" ref="H12355:H12418" si="193">IF(AND(A12355&lt;&gt;A12354,C12355="PD Accident    "),1,0)</f>
        <v>0</v>
      </c>
    </row>
    <row r="12356" spans="1:8" x14ac:dyDescent="0.3">
      <c r="A12356" s="9">
        <v>180161826</v>
      </c>
      <c r="B12356" s="8">
        <v>43327.647847222222</v>
      </c>
      <c r="C12356" s="7" t="s">
        <v>36</v>
      </c>
      <c r="D12356" s="7" t="s">
        <v>122</v>
      </c>
      <c r="E12356" s="8">
        <v>43327.657523148147</v>
      </c>
      <c r="F12356" s="7" t="s">
        <v>25</v>
      </c>
      <c r="G12356" s="7" t="s">
        <v>537</v>
      </c>
      <c r="H12356">
        <f t="shared" si="193"/>
        <v>0</v>
      </c>
    </row>
    <row r="12357" spans="1:8" x14ac:dyDescent="0.3">
      <c r="A12357" s="9">
        <v>180161826</v>
      </c>
      <c r="B12357" s="8">
        <v>43327.647847222222</v>
      </c>
      <c r="C12357" s="7" t="s">
        <v>36</v>
      </c>
      <c r="D12357" s="7" t="s">
        <v>122</v>
      </c>
      <c r="E12357" s="8">
        <v>43327.657094907408</v>
      </c>
      <c r="F12357" s="7" t="s">
        <v>25</v>
      </c>
      <c r="G12357" s="7" t="s">
        <v>28</v>
      </c>
      <c r="H12357">
        <f t="shared" si="193"/>
        <v>0</v>
      </c>
    </row>
    <row r="12358" spans="1:8" x14ac:dyDescent="0.3">
      <c r="A12358" s="9">
        <v>180161826</v>
      </c>
      <c r="B12358" s="8">
        <v>43327.647847222222</v>
      </c>
      <c r="C12358" s="7" t="s">
        <v>36</v>
      </c>
      <c r="D12358" s="7" t="s">
        <v>122</v>
      </c>
      <c r="E12358" s="8">
        <v>43327.657083333332</v>
      </c>
      <c r="F12358" s="7" t="s">
        <v>62</v>
      </c>
      <c r="G12358" s="7" t="s">
        <v>28</v>
      </c>
      <c r="H12358">
        <f t="shared" si="193"/>
        <v>0</v>
      </c>
    </row>
    <row r="12359" spans="1:8" x14ac:dyDescent="0.3">
      <c r="A12359" s="9">
        <v>180161826</v>
      </c>
      <c r="B12359" s="8">
        <v>43327.647847222222</v>
      </c>
      <c r="C12359" s="7" t="s">
        <v>36</v>
      </c>
      <c r="D12359" s="7" t="s">
        <v>122</v>
      </c>
      <c r="E12359" s="8">
        <v>43327.651678240742</v>
      </c>
      <c r="F12359" s="7" t="s">
        <v>29</v>
      </c>
      <c r="G12359" s="7" t="s">
        <v>28</v>
      </c>
      <c r="H12359">
        <f t="shared" si="193"/>
        <v>0</v>
      </c>
    </row>
    <row r="12360" spans="1:8" x14ac:dyDescent="0.3">
      <c r="A12360" s="9">
        <v>180161826</v>
      </c>
      <c r="B12360" s="8">
        <v>43327.647847222222</v>
      </c>
      <c r="C12360" s="7" t="s">
        <v>36</v>
      </c>
      <c r="D12360" s="7" t="s">
        <v>122</v>
      </c>
      <c r="E12360" s="8">
        <v>43327.650277777779</v>
      </c>
      <c r="F12360" s="7" t="s">
        <v>25</v>
      </c>
      <c r="G12360" s="7" t="s">
        <v>537</v>
      </c>
      <c r="H12360">
        <f t="shared" si="193"/>
        <v>0</v>
      </c>
    </row>
    <row r="12361" spans="1:8" x14ac:dyDescent="0.3">
      <c r="A12361" s="9">
        <v>180161826</v>
      </c>
      <c r="B12361" s="8">
        <v>43327.647847222222</v>
      </c>
      <c r="C12361" s="7" t="s">
        <v>36</v>
      </c>
      <c r="D12361" s="7" t="s">
        <v>122</v>
      </c>
      <c r="E12361" s="8">
        <v>43327.650266203702</v>
      </c>
      <c r="F12361" s="7" t="s">
        <v>62</v>
      </c>
      <c r="G12361" s="7" t="s">
        <v>537</v>
      </c>
      <c r="H12361">
        <f t="shared" si="193"/>
        <v>0</v>
      </c>
    </row>
    <row r="12362" spans="1:8" x14ac:dyDescent="0.3">
      <c r="A12362" s="9">
        <v>180161826</v>
      </c>
      <c r="B12362" s="8">
        <v>43327.647847222222</v>
      </c>
      <c r="C12362" s="7" t="s">
        <v>36</v>
      </c>
      <c r="D12362" s="7" t="s">
        <v>122</v>
      </c>
      <c r="E12362" s="8">
        <v>43327.649236111109</v>
      </c>
      <c r="F12362" s="7" t="s">
        <v>29</v>
      </c>
      <c r="G12362" s="7" t="s">
        <v>537</v>
      </c>
      <c r="H12362">
        <f t="shared" si="193"/>
        <v>0</v>
      </c>
    </row>
    <row r="12363" spans="1:8" x14ac:dyDescent="0.3">
      <c r="A12363" s="9">
        <v>180161860</v>
      </c>
      <c r="B12363" s="8">
        <v>43327.675347222219</v>
      </c>
      <c r="C12363" s="7" t="s">
        <v>36</v>
      </c>
      <c r="D12363" s="7" t="s">
        <v>731</v>
      </c>
      <c r="E12363" s="8">
        <v>43327.706469907411</v>
      </c>
      <c r="F12363" s="7" t="s">
        <v>25</v>
      </c>
      <c r="G12363" s="7" t="s">
        <v>421</v>
      </c>
      <c r="H12363">
        <f t="shared" si="193"/>
        <v>1</v>
      </c>
    </row>
    <row r="12364" spans="1:8" x14ac:dyDescent="0.3">
      <c r="A12364" s="9">
        <v>180161860</v>
      </c>
      <c r="B12364" s="8">
        <v>43327.675347222219</v>
      </c>
      <c r="C12364" s="7" t="s">
        <v>36</v>
      </c>
      <c r="D12364" s="7" t="s">
        <v>731</v>
      </c>
      <c r="E12364" s="8">
        <v>43327.69327546296</v>
      </c>
      <c r="F12364" s="7" t="s">
        <v>32</v>
      </c>
      <c r="G12364" s="7" t="s">
        <v>421</v>
      </c>
      <c r="H12364">
        <f t="shared" si="193"/>
        <v>0</v>
      </c>
    </row>
    <row r="12365" spans="1:8" x14ac:dyDescent="0.3">
      <c r="A12365" s="9">
        <v>180161860</v>
      </c>
      <c r="B12365" s="8">
        <v>43327.675347222219</v>
      </c>
      <c r="C12365" s="7" t="s">
        <v>36</v>
      </c>
      <c r="D12365" s="7" t="s">
        <v>731</v>
      </c>
      <c r="E12365" s="8">
        <v>43327.689560185187</v>
      </c>
      <c r="F12365" s="7" t="s">
        <v>25</v>
      </c>
      <c r="G12365" s="7" t="s">
        <v>193</v>
      </c>
      <c r="H12365">
        <f t="shared" si="193"/>
        <v>0</v>
      </c>
    </row>
    <row r="12366" spans="1:8" x14ac:dyDescent="0.3">
      <c r="A12366" s="9">
        <v>180161860</v>
      </c>
      <c r="B12366" s="8">
        <v>43327.675347222219</v>
      </c>
      <c r="C12366" s="7" t="s">
        <v>36</v>
      </c>
      <c r="D12366" s="7" t="s">
        <v>731</v>
      </c>
      <c r="E12366" s="8">
        <v>43327.684074074074</v>
      </c>
      <c r="F12366" s="7" t="s">
        <v>25</v>
      </c>
      <c r="G12366" s="7" t="s">
        <v>82</v>
      </c>
      <c r="H12366">
        <f t="shared" si="193"/>
        <v>0</v>
      </c>
    </row>
    <row r="12367" spans="1:8" x14ac:dyDescent="0.3">
      <c r="A12367" s="9">
        <v>180161860</v>
      </c>
      <c r="B12367" s="8">
        <v>43327.675347222219</v>
      </c>
      <c r="C12367" s="7" t="s">
        <v>36</v>
      </c>
      <c r="D12367" s="7" t="s">
        <v>731</v>
      </c>
      <c r="E12367" s="8">
        <v>43327.680671296293</v>
      </c>
      <c r="F12367" s="7" t="s">
        <v>31</v>
      </c>
      <c r="G12367" s="7" t="s">
        <v>82</v>
      </c>
      <c r="H12367">
        <f t="shared" si="193"/>
        <v>0</v>
      </c>
    </row>
    <row r="12368" spans="1:8" x14ac:dyDescent="0.3">
      <c r="A12368" s="9">
        <v>180161860</v>
      </c>
      <c r="B12368" s="8">
        <v>43327.675347222219</v>
      </c>
      <c r="C12368" s="7" t="s">
        <v>36</v>
      </c>
      <c r="D12368" s="7" t="s">
        <v>731</v>
      </c>
      <c r="E12368" s="8">
        <v>43327.680173611108</v>
      </c>
      <c r="F12368" s="7" t="s">
        <v>31</v>
      </c>
      <c r="G12368" s="7" t="s">
        <v>421</v>
      </c>
      <c r="H12368">
        <f t="shared" si="193"/>
        <v>0</v>
      </c>
    </row>
    <row r="12369" spans="1:8" x14ac:dyDescent="0.3">
      <c r="A12369" s="9">
        <v>180161860</v>
      </c>
      <c r="B12369" s="8">
        <v>43327.675347222219</v>
      </c>
      <c r="C12369" s="7" t="s">
        <v>36</v>
      </c>
      <c r="D12369" s="7" t="s">
        <v>731</v>
      </c>
      <c r="E12369" s="8">
        <v>43327.679351851853</v>
      </c>
      <c r="F12369" s="7" t="s">
        <v>29</v>
      </c>
      <c r="G12369" s="7" t="s">
        <v>421</v>
      </c>
      <c r="H12369">
        <f t="shared" si="193"/>
        <v>0</v>
      </c>
    </row>
    <row r="12370" spans="1:8" x14ac:dyDescent="0.3">
      <c r="A12370" s="9">
        <v>180161860</v>
      </c>
      <c r="B12370" s="8">
        <v>43327.675347222219</v>
      </c>
      <c r="C12370" s="7" t="s">
        <v>36</v>
      </c>
      <c r="D12370" s="7" t="s">
        <v>731</v>
      </c>
      <c r="E12370" s="8">
        <v>43327.675347222219</v>
      </c>
      <c r="F12370" s="7" t="s">
        <v>31</v>
      </c>
      <c r="G12370" s="7" t="s">
        <v>421</v>
      </c>
      <c r="H12370">
        <f t="shared" si="193"/>
        <v>0</v>
      </c>
    </row>
    <row r="12371" spans="1:8" x14ac:dyDescent="0.3">
      <c r="A12371" s="9">
        <v>180161860</v>
      </c>
      <c r="B12371" s="8">
        <v>43327.675347222219</v>
      </c>
      <c r="C12371" s="7" t="s">
        <v>36</v>
      </c>
      <c r="D12371" s="7" t="s">
        <v>731</v>
      </c>
      <c r="E12371" s="8">
        <v>43327.675347222219</v>
      </c>
      <c r="F12371" s="7" t="s">
        <v>31</v>
      </c>
      <c r="G12371" s="7" t="s">
        <v>193</v>
      </c>
      <c r="H12371">
        <f t="shared" si="193"/>
        <v>0</v>
      </c>
    </row>
    <row r="12372" spans="1:8" x14ac:dyDescent="0.3">
      <c r="A12372" s="9">
        <v>180161865</v>
      </c>
      <c r="B12372" s="8">
        <v>43327.680532407408</v>
      </c>
      <c r="C12372" s="7" t="s">
        <v>36</v>
      </c>
      <c r="D12372" s="7" t="s">
        <v>204</v>
      </c>
      <c r="E12372" s="8">
        <v>43327.719537037039</v>
      </c>
      <c r="F12372" s="7" t="s">
        <v>25</v>
      </c>
      <c r="G12372" s="7" t="s">
        <v>34</v>
      </c>
      <c r="H12372">
        <f t="shared" si="193"/>
        <v>1</v>
      </c>
    </row>
    <row r="12373" spans="1:8" x14ac:dyDescent="0.3">
      <c r="A12373" s="9">
        <v>180161865</v>
      </c>
      <c r="B12373" s="8">
        <v>43327.680532407408</v>
      </c>
      <c r="C12373" s="7" t="s">
        <v>36</v>
      </c>
      <c r="D12373" s="7" t="s">
        <v>204</v>
      </c>
      <c r="E12373" s="8">
        <v>43327.693078703705</v>
      </c>
      <c r="F12373" s="7" t="s">
        <v>25</v>
      </c>
      <c r="G12373" s="7" t="s">
        <v>42</v>
      </c>
      <c r="H12373">
        <f t="shared" si="193"/>
        <v>0</v>
      </c>
    </row>
    <row r="12374" spans="1:8" x14ac:dyDescent="0.3">
      <c r="A12374" s="9">
        <v>180161865</v>
      </c>
      <c r="B12374" s="8">
        <v>43327.680532407408</v>
      </c>
      <c r="C12374" s="7" t="s">
        <v>36</v>
      </c>
      <c r="D12374" s="7" t="s">
        <v>204</v>
      </c>
      <c r="E12374" s="8">
        <v>43327.691828703704</v>
      </c>
      <c r="F12374" s="7" t="s">
        <v>31</v>
      </c>
      <c r="G12374" s="7" t="s">
        <v>42</v>
      </c>
      <c r="H12374">
        <f t="shared" si="193"/>
        <v>0</v>
      </c>
    </row>
    <row r="12375" spans="1:8" x14ac:dyDescent="0.3">
      <c r="A12375" s="9">
        <v>180161865</v>
      </c>
      <c r="B12375" s="8">
        <v>43327.680532407408</v>
      </c>
      <c r="C12375" s="7" t="s">
        <v>36</v>
      </c>
      <c r="D12375" s="7" t="s">
        <v>204</v>
      </c>
      <c r="E12375" s="8">
        <v>43327.690810185188</v>
      </c>
      <c r="F12375" s="7" t="s">
        <v>31</v>
      </c>
      <c r="G12375" s="7" t="s">
        <v>34</v>
      </c>
      <c r="H12375">
        <f t="shared" si="193"/>
        <v>0</v>
      </c>
    </row>
    <row r="12376" spans="1:8" x14ac:dyDescent="0.3">
      <c r="A12376" s="9">
        <v>180161865</v>
      </c>
      <c r="B12376" s="8">
        <v>43327.680532407408</v>
      </c>
      <c r="C12376" s="7" t="s">
        <v>36</v>
      </c>
      <c r="D12376" s="7" t="s">
        <v>204</v>
      </c>
      <c r="E12376" s="8">
        <v>43327.685659722221</v>
      </c>
      <c r="F12376" s="7" t="s">
        <v>25</v>
      </c>
      <c r="G12376" s="7" t="s">
        <v>492</v>
      </c>
      <c r="H12376">
        <f t="shared" si="193"/>
        <v>0</v>
      </c>
    </row>
    <row r="12377" spans="1:8" x14ac:dyDescent="0.3">
      <c r="A12377" s="9">
        <v>180161865</v>
      </c>
      <c r="B12377" s="8">
        <v>43327.680532407408</v>
      </c>
      <c r="C12377" s="7" t="s">
        <v>36</v>
      </c>
      <c r="D12377" s="7" t="s">
        <v>204</v>
      </c>
      <c r="E12377" s="8">
        <v>43327.685324074075</v>
      </c>
      <c r="F12377" s="7" t="s">
        <v>29</v>
      </c>
      <c r="G12377" s="7" t="s">
        <v>34</v>
      </c>
      <c r="H12377">
        <f t="shared" si="193"/>
        <v>0</v>
      </c>
    </row>
    <row r="12378" spans="1:8" x14ac:dyDescent="0.3">
      <c r="A12378" s="9">
        <v>180161865</v>
      </c>
      <c r="B12378" s="8">
        <v>43327.680532407408</v>
      </c>
      <c r="C12378" s="7" t="s">
        <v>36</v>
      </c>
      <c r="D12378" s="7" t="s">
        <v>204</v>
      </c>
      <c r="E12378" s="8">
        <v>43327.684988425928</v>
      </c>
      <c r="F12378" s="7" t="s">
        <v>29</v>
      </c>
      <c r="G12378" s="7" t="s">
        <v>492</v>
      </c>
      <c r="H12378">
        <f t="shared" si="193"/>
        <v>0</v>
      </c>
    </row>
    <row r="12379" spans="1:8" x14ac:dyDescent="0.3">
      <c r="A12379" s="9">
        <v>180162241</v>
      </c>
      <c r="B12379" s="8">
        <v>43328.332337962966</v>
      </c>
      <c r="C12379" s="7" t="s">
        <v>36</v>
      </c>
      <c r="D12379" s="7" t="s">
        <v>864</v>
      </c>
      <c r="E12379" s="8">
        <v>43328.363136574073</v>
      </c>
      <c r="F12379" s="7" t="s">
        <v>25</v>
      </c>
      <c r="G12379" s="7" t="s">
        <v>109</v>
      </c>
      <c r="H12379">
        <f t="shared" si="193"/>
        <v>1</v>
      </c>
    </row>
    <row r="12380" spans="1:8" x14ac:dyDescent="0.3">
      <c r="A12380" s="9">
        <v>180162241</v>
      </c>
      <c r="B12380" s="8">
        <v>43328.332337962966</v>
      </c>
      <c r="C12380" s="7" t="s">
        <v>36</v>
      </c>
      <c r="D12380" s="7" t="s">
        <v>864</v>
      </c>
      <c r="E12380" s="8">
        <v>43328.347997685189</v>
      </c>
      <c r="F12380" s="7" t="s">
        <v>25</v>
      </c>
      <c r="G12380" s="7" t="s">
        <v>38</v>
      </c>
      <c r="H12380">
        <f t="shared" si="193"/>
        <v>0</v>
      </c>
    </row>
    <row r="12381" spans="1:8" x14ac:dyDescent="0.3">
      <c r="A12381" s="9">
        <v>180162241</v>
      </c>
      <c r="B12381" s="8">
        <v>43328.332337962966</v>
      </c>
      <c r="C12381" s="7" t="s">
        <v>36</v>
      </c>
      <c r="D12381" s="7" t="s">
        <v>864</v>
      </c>
      <c r="E12381" s="8">
        <v>43328.342210648145</v>
      </c>
      <c r="F12381" s="7" t="s">
        <v>31</v>
      </c>
      <c r="G12381" s="7" t="s">
        <v>38</v>
      </c>
      <c r="H12381">
        <f t="shared" si="193"/>
        <v>0</v>
      </c>
    </row>
    <row r="12382" spans="1:8" x14ac:dyDescent="0.3">
      <c r="A12382" s="9">
        <v>180162241</v>
      </c>
      <c r="B12382" s="8">
        <v>43328.332337962966</v>
      </c>
      <c r="C12382" s="7" t="s">
        <v>36</v>
      </c>
      <c r="D12382" s="7" t="s">
        <v>864</v>
      </c>
      <c r="E12382" s="8">
        <v>43328.341423611113</v>
      </c>
      <c r="F12382" s="7" t="s">
        <v>78</v>
      </c>
      <c r="G12382" s="7" t="s">
        <v>38</v>
      </c>
      <c r="H12382">
        <f t="shared" si="193"/>
        <v>0</v>
      </c>
    </row>
    <row r="12383" spans="1:8" x14ac:dyDescent="0.3">
      <c r="A12383" s="9">
        <v>180162241</v>
      </c>
      <c r="B12383" s="8">
        <v>43328.332337962966</v>
      </c>
      <c r="C12383" s="7" t="s">
        <v>36</v>
      </c>
      <c r="D12383" s="7" t="s">
        <v>864</v>
      </c>
      <c r="E12383" s="8">
        <v>43328.335717592592</v>
      </c>
      <c r="F12383" s="7" t="s">
        <v>31</v>
      </c>
      <c r="G12383" s="7" t="s">
        <v>38</v>
      </c>
      <c r="H12383">
        <f t="shared" si="193"/>
        <v>0</v>
      </c>
    </row>
    <row r="12384" spans="1:8" x14ac:dyDescent="0.3">
      <c r="A12384" s="9">
        <v>180162241</v>
      </c>
      <c r="B12384" s="8">
        <v>43328.332337962966</v>
      </c>
      <c r="C12384" s="7" t="s">
        <v>36</v>
      </c>
      <c r="D12384" s="7" t="s">
        <v>864</v>
      </c>
      <c r="E12384" s="8">
        <v>43328.335324074076</v>
      </c>
      <c r="F12384" s="7" t="s">
        <v>25</v>
      </c>
      <c r="G12384" s="7" t="s">
        <v>346</v>
      </c>
      <c r="H12384">
        <f t="shared" si="193"/>
        <v>0</v>
      </c>
    </row>
    <row r="12385" spans="1:8" x14ac:dyDescent="0.3">
      <c r="A12385" s="9">
        <v>180162241</v>
      </c>
      <c r="B12385" s="8">
        <v>43328.332337962966</v>
      </c>
      <c r="C12385" s="7" t="s">
        <v>36</v>
      </c>
      <c r="D12385" s="7" t="s">
        <v>864</v>
      </c>
      <c r="E12385" s="8">
        <v>43328.335034722222</v>
      </c>
      <c r="F12385" s="7" t="s">
        <v>29</v>
      </c>
      <c r="G12385" s="7" t="s">
        <v>38</v>
      </c>
      <c r="H12385">
        <f t="shared" si="193"/>
        <v>0</v>
      </c>
    </row>
    <row r="12386" spans="1:8" x14ac:dyDescent="0.3">
      <c r="A12386" s="9">
        <v>180162241</v>
      </c>
      <c r="B12386" s="8">
        <v>43328.332337962966</v>
      </c>
      <c r="C12386" s="7" t="s">
        <v>36</v>
      </c>
      <c r="D12386" s="7" t="s">
        <v>864</v>
      </c>
      <c r="E12386" s="8">
        <v>43328.334837962961</v>
      </c>
      <c r="F12386" s="7" t="s">
        <v>29</v>
      </c>
      <c r="G12386" s="7" t="s">
        <v>109</v>
      </c>
      <c r="H12386">
        <f t="shared" si="193"/>
        <v>0</v>
      </c>
    </row>
    <row r="12387" spans="1:8" x14ac:dyDescent="0.3">
      <c r="A12387" s="9">
        <v>180162241</v>
      </c>
      <c r="B12387" s="8">
        <v>43328.332337962966</v>
      </c>
      <c r="C12387" s="7" t="s">
        <v>36</v>
      </c>
      <c r="D12387" s="7" t="s">
        <v>864</v>
      </c>
      <c r="E12387" s="8">
        <v>43328.334837962961</v>
      </c>
      <c r="F12387" s="7" t="s">
        <v>29</v>
      </c>
      <c r="G12387" s="7" t="s">
        <v>346</v>
      </c>
      <c r="H12387">
        <f t="shared" si="193"/>
        <v>0</v>
      </c>
    </row>
    <row r="12388" spans="1:8" x14ac:dyDescent="0.3">
      <c r="A12388" s="9">
        <v>180162255</v>
      </c>
      <c r="B12388" s="8">
        <v>43328.349965277775</v>
      </c>
      <c r="C12388" s="7" t="s">
        <v>36</v>
      </c>
      <c r="D12388" s="7" t="s">
        <v>865</v>
      </c>
      <c r="E12388" s="8">
        <v>43328.361261574071</v>
      </c>
      <c r="F12388" s="7" t="s">
        <v>25</v>
      </c>
      <c r="G12388" s="7" t="s">
        <v>264</v>
      </c>
      <c r="H12388">
        <f t="shared" si="193"/>
        <v>1</v>
      </c>
    </row>
    <row r="12389" spans="1:8" x14ac:dyDescent="0.3">
      <c r="A12389" s="9">
        <v>180162255</v>
      </c>
      <c r="B12389" s="8">
        <v>43328.349965277775</v>
      </c>
      <c r="C12389" s="7" t="s">
        <v>36</v>
      </c>
      <c r="D12389" s="7" t="s">
        <v>865</v>
      </c>
      <c r="E12389" s="8">
        <v>43328.361261574071</v>
      </c>
      <c r="F12389" s="7" t="s">
        <v>25</v>
      </c>
      <c r="G12389" s="7" t="s">
        <v>72</v>
      </c>
      <c r="H12389">
        <f t="shared" si="193"/>
        <v>0</v>
      </c>
    </row>
    <row r="12390" spans="1:8" x14ac:dyDescent="0.3">
      <c r="A12390" s="9">
        <v>180162255</v>
      </c>
      <c r="B12390" s="8">
        <v>43328.349965277775</v>
      </c>
      <c r="C12390" s="7" t="s">
        <v>36</v>
      </c>
      <c r="D12390" s="7" t="s">
        <v>865</v>
      </c>
      <c r="E12390" s="8">
        <v>43328.353518518517</v>
      </c>
      <c r="F12390" s="7" t="s">
        <v>29</v>
      </c>
      <c r="G12390" s="7" t="s">
        <v>72</v>
      </c>
      <c r="H12390">
        <f t="shared" si="193"/>
        <v>0</v>
      </c>
    </row>
    <row r="12391" spans="1:8" x14ac:dyDescent="0.3">
      <c r="A12391" s="9">
        <v>180162255</v>
      </c>
      <c r="B12391" s="8">
        <v>43328.349965277775</v>
      </c>
      <c r="C12391" s="7" t="s">
        <v>36</v>
      </c>
      <c r="D12391" s="7" t="s">
        <v>865</v>
      </c>
      <c r="E12391" s="8">
        <v>43328.353067129632</v>
      </c>
      <c r="F12391" s="7" t="s">
        <v>29</v>
      </c>
      <c r="G12391" s="7" t="s">
        <v>264</v>
      </c>
      <c r="H12391">
        <f t="shared" si="193"/>
        <v>0</v>
      </c>
    </row>
    <row r="12392" spans="1:8" x14ac:dyDescent="0.3">
      <c r="A12392" s="9">
        <v>180162275</v>
      </c>
      <c r="B12392" s="8">
        <v>43328.375208333331</v>
      </c>
      <c r="C12392" s="7" t="s">
        <v>23</v>
      </c>
      <c r="D12392" s="7" t="s">
        <v>398</v>
      </c>
      <c r="E12392" s="8">
        <v>43328.433831018519</v>
      </c>
      <c r="F12392" s="7" t="s">
        <v>25</v>
      </c>
      <c r="G12392" s="7" t="s">
        <v>81</v>
      </c>
      <c r="H12392">
        <f t="shared" si="193"/>
        <v>0</v>
      </c>
    </row>
    <row r="12393" spans="1:8" x14ac:dyDescent="0.3">
      <c r="A12393" s="9">
        <v>180162275</v>
      </c>
      <c r="B12393" s="8">
        <v>43328.375208333331</v>
      </c>
      <c r="C12393" s="7" t="s">
        <v>23</v>
      </c>
      <c r="D12393" s="7" t="s">
        <v>398</v>
      </c>
      <c r="E12393" s="8">
        <v>43328.433831018519</v>
      </c>
      <c r="F12393" s="7" t="s">
        <v>25</v>
      </c>
      <c r="G12393" s="7" t="s">
        <v>499</v>
      </c>
      <c r="H12393">
        <f t="shared" si="193"/>
        <v>0</v>
      </c>
    </row>
    <row r="12394" spans="1:8" x14ac:dyDescent="0.3">
      <c r="A12394" s="9">
        <v>180162275</v>
      </c>
      <c r="B12394" s="8">
        <v>43328.375208333331</v>
      </c>
      <c r="C12394" s="7" t="s">
        <v>23</v>
      </c>
      <c r="D12394" s="7" t="s">
        <v>398</v>
      </c>
      <c r="E12394" s="8">
        <v>43328.432812500003</v>
      </c>
      <c r="F12394" s="7" t="s">
        <v>31</v>
      </c>
      <c r="G12394" s="7" t="s">
        <v>81</v>
      </c>
      <c r="H12394">
        <f t="shared" si="193"/>
        <v>0</v>
      </c>
    </row>
    <row r="12395" spans="1:8" x14ac:dyDescent="0.3">
      <c r="A12395" s="9">
        <v>180162275</v>
      </c>
      <c r="B12395" s="8">
        <v>43328.375208333331</v>
      </c>
      <c r="C12395" s="7" t="s">
        <v>23</v>
      </c>
      <c r="D12395" s="7" t="s">
        <v>398</v>
      </c>
      <c r="E12395" s="8">
        <v>43328.417546296296</v>
      </c>
      <c r="F12395" s="7" t="s">
        <v>25</v>
      </c>
      <c r="G12395" s="7" t="s">
        <v>68</v>
      </c>
      <c r="H12395">
        <f t="shared" si="193"/>
        <v>0</v>
      </c>
    </row>
    <row r="12396" spans="1:8" x14ac:dyDescent="0.3">
      <c r="A12396" s="9">
        <v>180162275</v>
      </c>
      <c r="B12396" s="8">
        <v>43328.375208333331</v>
      </c>
      <c r="C12396" s="7" t="s">
        <v>23</v>
      </c>
      <c r="D12396" s="7" t="s">
        <v>398</v>
      </c>
      <c r="E12396" s="8">
        <v>43328.417523148149</v>
      </c>
      <c r="F12396" s="7" t="s">
        <v>29</v>
      </c>
      <c r="G12396" s="7" t="s">
        <v>81</v>
      </c>
      <c r="H12396">
        <f t="shared" si="193"/>
        <v>0</v>
      </c>
    </row>
    <row r="12397" spans="1:8" x14ac:dyDescent="0.3">
      <c r="A12397" s="9">
        <v>180162275</v>
      </c>
      <c r="B12397" s="8">
        <v>43328.375208333331</v>
      </c>
      <c r="C12397" s="7" t="s">
        <v>23</v>
      </c>
      <c r="D12397" s="7" t="s">
        <v>398</v>
      </c>
      <c r="E12397" s="8">
        <v>43328.416724537034</v>
      </c>
      <c r="F12397" s="7" t="s">
        <v>29</v>
      </c>
      <c r="G12397" s="7" t="s">
        <v>68</v>
      </c>
      <c r="H12397">
        <f t="shared" si="193"/>
        <v>0</v>
      </c>
    </row>
    <row r="12398" spans="1:8" x14ac:dyDescent="0.3">
      <c r="A12398" s="9">
        <v>180162275</v>
      </c>
      <c r="B12398" s="8">
        <v>43328.375208333331</v>
      </c>
      <c r="C12398" s="7" t="s">
        <v>23</v>
      </c>
      <c r="D12398" s="7" t="s">
        <v>398</v>
      </c>
      <c r="E12398" s="8">
        <v>43328.407210648147</v>
      </c>
      <c r="F12398" s="7" t="s">
        <v>63</v>
      </c>
      <c r="G12398" s="7" t="s">
        <v>499</v>
      </c>
      <c r="H12398">
        <f t="shared" si="193"/>
        <v>0</v>
      </c>
    </row>
    <row r="12399" spans="1:8" x14ac:dyDescent="0.3">
      <c r="A12399" s="9">
        <v>180162275</v>
      </c>
      <c r="B12399" s="8">
        <v>43328.375208333331</v>
      </c>
      <c r="C12399" s="7" t="s">
        <v>23</v>
      </c>
      <c r="D12399" s="7" t="s">
        <v>398</v>
      </c>
      <c r="E12399" s="8">
        <v>43328.39570601852</v>
      </c>
      <c r="F12399" s="7" t="s">
        <v>25</v>
      </c>
      <c r="G12399" s="7" t="s">
        <v>43</v>
      </c>
      <c r="H12399">
        <f t="shared" si="193"/>
        <v>0</v>
      </c>
    </row>
    <row r="12400" spans="1:8" x14ac:dyDescent="0.3">
      <c r="A12400" s="9">
        <v>180162275</v>
      </c>
      <c r="B12400" s="8">
        <v>43328.375208333331</v>
      </c>
      <c r="C12400" s="7" t="s">
        <v>23</v>
      </c>
      <c r="D12400" s="7" t="s">
        <v>398</v>
      </c>
      <c r="E12400" s="8">
        <v>43328.391250000001</v>
      </c>
      <c r="F12400" s="7" t="s">
        <v>25</v>
      </c>
      <c r="G12400" s="7" t="s">
        <v>42</v>
      </c>
      <c r="H12400">
        <f t="shared" si="193"/>
        <v>0</v>
      </c>
    </row>
    <row r="12401" spans="1:8" x14ac:dyDescent="0.3">
      <c r="A12401" s="9">
        <v>180162275</v>
      </c>
      <c r="B12401" s="8">
        <v>43328.375208333331</v>
      </c>
      <c r="C12401" s="7" t="s">
        <v>23</v>
      </c>
      <c r="D12401" s="7" t="s">
        <v>398</v>
      </c>
      <c r="E12401" s="8">
        <v>43328.385057870371</v>
      </c>
      <c r="F12401" s="7" t="s">
        <v>31</v>
      </c>
      <c r="G12401" s="7" t="s">
        <v>43</v>
      </c>
      <c r="H12401">
        <f t="shared" si="193"/>
        <v>0</v>
      </c>
    </row>
    <row r="12402" spans="1:8" x14ac:dyDescent="0.3">
      <c r="A12402" s="9">
        <v>180162275</v>
      </c>
      <c r="B12402" s="8">
        <v>43328.375208333331</v>
      </c>
      <c r="C12402" s="7" t="s">
        <v>23</v>
      </c>
      <c r="D12402" s="7" t="s">
        <v>398</v>
      </c>
      <c r="E12402" s="8">
        <v>43328.380937499998</v>
      </c>
      <c r="F12402" s="7" t="s">
        <v>31</v>
      </c>
      <c r="G12402" s="7" t="s">
        <v>42</v>
      </c>
      <c r="H12402">
        <f t="shared" si="193"/>
        <v>0</v>
      </c>
    </row>
    <row r="12403" spans="1:8" x14ac:dyDescent="0.3">
      <c r="A12403" s="9">
        <v>180162275</v>
      </c>
      <c r="B12403" s="8">
        <v>43328.375208333331</v>
      </c>
      <c r="C12403" s="7" t="s">
        <v>23</v>
      </c>
      <c r="D12403" s="7" t="s">
        <v>398</v>
      </c>
      <c r="E12403" s="8">
        <v>43328.38077546296</v>
      </c>
      <c r="F12403" s="7" t="s">
        <v>25</v>
      </c>
      <c r="G12403" s="7" t="s">
        <v>244</v>
      </c>
      <c r="H12403">
        <f t="shared" si="193"/>
        <v>0</v>
      </c>
    </row>
    <row r="12404" spans="1:8" x14ac:dyDescent="0.3">
      <c r="A12404" s="9">
        <v>180162275</v>
      </c>
      <c r="B12404" s="8">
        <v>43328.375208333331</v>
      </c>
      <c r="C12404" s="7" t="s">
        <v>23</v>
      </c>
      <c r="D12404" s="7" t="s">
        <v>398</v>
      </c>
      <c r="E12404" s="8">
        <v>43328.380300925928</v>
      </c>
      <c r="F12404" s="7" t="s">
        <v>31</v>
      </c>
      <c r="G12404" s="7" t="s">
        <v>499</v>
      </c>
      <c r="H12404">
        <f t="shared" si="193"/>
        <v>0</v>
      </c>
    </row>
    <row r="12405" spans="1:8" x14ac:dyDescent="0.3">
      <c r="A12405" s="9">
        <v>180162275</v>
      </c>
      <c r="B12405" s="8">
        <v>43328.375208333331</v>
      </c>
      <c r="C12405" s="7" t="s">
        <v>23</v>
      </c>
      <c r="D12405" s="7" t="s">
        <v>398</v>
      </c>
      <c r="E12405" s="8">
        <v>43328.378240740742</v>
      </c>
      <c r="F12405" s="7" t="s">
        <v>29</v>
      </c>
      <c r="G12405" s="7" t="s">
        <v>244</v>
      </c>
      <c r="H12405">
        <f t="shared" si="193"/>
        <v>0</v>
      </c>
    </row>
    <row r="12406" spans="1:8" x14ac:dyDescent="0.3">
      <c r="A12406" s="9">
        <v>180162275</v>
      </c>
      <c r="B12406" s="8">
        <v>43328.375208333331</v>
      </c>
      <c r="C12406" s="7" t="s">
        <v>23</v>
      </c>
      <c r="D12406" s="7" t="s">
        <v>398</v>
      </c>
      <c r="E12406" s="8">
        <v>43328.376203703701</v>
      </c>
      <c r="F12406" s="7" t="s">
        <v>29</v>
      </c>
      <c r="G12406" s="7" t="s">
        <v>499</v>
      </c>
      <c r="H12406">
        <f t="shared" si="193"/>
        <v>0</v>
      </c>
    </row>
    <row r="12407" spans="1:8" x14ac:dyDescent="0.3">
      <c r="A12407" s="9">
        <v>180162275</v>
      </c>
      <c r="B12407" s="8">
        <v>43328.375208333331</v>
      </c>
      <c r="C12407" s="7" t="s">
        <v>23</v>
      </c>
      <c r="D12407" s="7" t="s">
        <v>398</v>
      </c>
      <c r="E12407" s="8">
        <v>43328.376168981478</v>
      </c>
      <c r="F12407" s="7" t="s">
        <v>25</v>
      </c>
      <c r="G12407" s="7" t="s">
        <v>499</v>
      </c>
      <c r="H12407">
        <f t="shared" si="193"/>
        <v>0</v>
      </c>
    </row>
    <row r="12408" spans="1:8" x14ac:dyDescent="0.3">
      <c r="A12408" s="9">
        <v>180162275</v>
      </c>
      <c r="B12408" s="8">
        <v>43328.375208333331</v>
      </c>
      <c r="C12408" s="7" t="s">
        <v>23</v>
      </c>
      <c r="D12408" s="7" t="s">
        <v>398</v>
      </c>
      <c r="E12408" s="8">
        <v>43328.376111111109</v>
      </c>
      <c r="F12408" s="7" t="s">
        <v>29</v>
      </c>
      <c r="G12408" s="7" t="s">
        <v>499</v>
      </c>
      <c r="H12408">
        <f t="shared" si="193"/>
        <v>0</v>
      </c>
    </row>
    <row r="12409" spans="1:8" x14ac:dyDescent="0.3">
      <c r="A12409" s="9">
        <v>180162275</v>
      </c>
      <c r="B12409" s="8">
        <v>43328.375208333331</v>
      </c>
      <c r="C12409" s="7" t="s">
        <v>23</v>
      </c>
      <c r="D12409" s="7" t="s">
        <v>398</v>
      </c>
      <c r="E12409" s="8">
        <v>43328.376111111109</v>
      </c>
      <c r="F12409" s="7" t="s">
        <v>29</v>
      </c>
      <c r="G12409" s="7" t="s">
        <v>42</v>
      </c>
      <c r="H12409">
        <f t="shared" si="193"/>
        <v>0</v>
      </c>
    </row>
    <row r="12410" spans="1:8" x14ac:dyDescent="0.3">
      <c r="A12410" s="9">
        <v>180162275</v>
      </c>
      <c r="B12410" s="8">
        <v>43328.375208333331</v>
      </c>
      <c r="C12410" s="7" t="s">
        <v>23</v>
      </c>
      <c r="D12410" s="7" t="s">
        <v>398</v>
      </c>
      <c r="E12410" s="8">
        <v>43328.376111111109</v>
      </c>
      <c r="F12410" s="7" t="s">
        <v>29</v>
      </c>
      <c r="G12410" s="7" t="s">
        <v>43</v>
      </c>
      <c r="H12410">
        <f t="shared" si="193"/>
        <v>0</v>
      </c>
    </row>
    <row r="12411" spans="1:8" x14ac:dyDescent="0.3">
      <c r="A12411" s="9">
        <v>180162504</v>
      </c>
      <c r="B12411" s="8">
        <v>43328.594212962962</v>
      </c>
      <c r="C12411" s="7" t="s">
        <v>23</v>
      </c>
      <c r="D12411" s="7" t="s">
        <v>351</v>
      </c>
      <c r="E12411" s="8">
        <v>43328.653865740744</v>
      </c>
      <c r="F12411" s="7" t="s">
        <v>25</v>
      </c>
      <c r="G12411" s="7" t="s">
        <v>170</v>
      </c>
      <c r="H12411">
        <f t="shared" si="193"/>
        <v>0</v>
      </c>
    </row>
    <row r="12412" spans="1:8" x14ac:dyDescent="0.3">
      <c r="A12412" s="9">
        <v>180162504</v>
      </c>
      <c r="B12412" s="8">
        <v>43328.594212962962</v>
      </c>
      <c r="C12412" s="7" t="s">
        <v>23</v>
      </c>
      <c r="D12412" s="7" t="s">
        <v>351</v>
      </c>
      <c r="E12412" s="8">
        <v>43328.651932870373</v>
      </c>
      <c r="F12412" s="7" t="s">
        <v>31</v>
      </c>
      <c r="G12412" s="7" t="s">
        <v>170</v>
      </c>
      <c r="H12412">
        <f t="shared" si="193"/>
        <v>0</v>
      </c>
    </row>
    <row r="12413" spans="1:8" x14ac:dyDescent="0.3">
      <c r="A12413" s="9">
        <v>180162504</v>
      </c>
      <c r="B12413" s="8">
        <v>43328.594212962962</v>
      </c>
      <c r="C12413" s="7" t="s">
        <v>23</v>
      </c>
      <c r="D12413" s="7" t="s">
        <v>351</v>
      </c>
      <c r="E12413" s="8">
        <v>43328.65185185185</v>
      </c>
      <c r="F12413" s="7" t="s">
        <v>25</v>
      </c>
      <c r="G12413" s="7" t="s">
        <v>170</v>
      </c>
      <c r="H12413">
        <f t="shared" si="193"/>
        <v>0</v>
      </c>
    </row>
    <row r="12414" spans="1:8" x14ac:dyDescent="0.3">
      <c r="A12414" s="9">
        <v>180162504</v>
      </c>
      <c r="B12414" s="8">
        <v>43328.594212962962</v>
      </c>
      <c r="C12414" s="7" t="s">
        <v>23</v>
      </c>
      <c r="D12414" s="7" t="s">
        <v>351</v>
      </c>
      <c r="E12414" s="8">
        <v>43328.627430555556</v>
      </c>
      <c r="F12414" s="7" t="s">
        <v>31</v>
      </c>
      <c r="G12414" s="7" t="s">
        <v>170</v>
      </c>
      <c r="H12414">
        <f t="shared" si="193"/>
        <v>0</v>
      </c>
    </row>
    <row r="12415" spans="1:8" x14ac:dyDescent="0.3">
      <c r="A12415" s="9">
        <v>180162504</v>
      </c>
      <c r="B12415" s="8">
        <v>43328.594212962962</v>
      </c>
      <c r="C12415" s="7" t="s">
        <v>23</v>
      </c>
      <c r="D12415" s="7" t="s">
        <v>351</v>
      </c>
      <c r="E12415" s="8">
        <v>43328.62327546296</v>
      </c>
      <c r="F12415" s="7" t="s">
        <v>25</v>
      </c>
      <c r="G12415" s="7" t="s">
        <v>76</v>
      </c>
      <c r="H12415">
        <f t="shared" si="193"/>
        <v>0</v>
      </c>
    </row>
    <row r="12416" spans="1:8" x14ac:dyDescent="0.3">
      <c r="A12416" s="9">
        <v>180162504</v>
      </c>
      <c r="B12416" s="8">
        <v>43328.594212962962</v>
      </c>
      <c r="C12416" s="7" t="s">
        <v>23</v>
      </c>
      <c r="D12416" s="7" t="s">
        <v>351</v>
      </c>
      <c r="E12416" s="8">
        <v>43328.622060185182</v>
      </c>
      <c r="F12416" s="7" t="s">
        <v>25</v>
      </c>
      <c r="G12416" s="7" t="s">
        <v>72</v>
      </c>
      <c r="H12416">
        <f t="shared" si="193"/>
        <v>0</v>
      </c>
    </row>
    <row r="12417" spans="1:8" x14ac:dyDescent="0.3">
      <c r="A12417" s="9">
        <v>180162504</v>
      </c>
      <c r="B12417" s="8">
        <v>43328.594212962962</v>
      </c>
      <c r="C12417" s="7" t="s">
        <v>23</v>
      </c>
      <c r="D12417" s="7" t="s">
        <v>351</v>
      </c>
      <c r="E12417" s="8">
        <v>43328.609942129631</v>
      </c>
      <c r="F12417" s="7" t="s">
        <v>31</v>
      </c>
      <c r="G12417" s="7" t="s">
        <v>76</v>
      </c>
      <c r="H12417">
        <f t="shared" si="193"/>
        <v>0</v>
      </c>
    </row>
    <row r="12418" spans="1:8" x14ac:dyDescent="0.3">
      <c r="A12418" s="9">
        <v>180162504</v>
      </c>
      <c r="B12418" s="8">
        <v>43328.594212962962</v>
      </c>
      <c r="C12418" s="7" t="s">
        <v>23</v>
      </c>
      <c r="D12418" s="7" t="s">
        <v>351</v>
      </c>
      <c r="E12418" s="8">
        <v>43328.604490740741</v>
      </c>
      <c r="F12418" s="7" t="s">
        <v>31</v>
      </c>
      <c r="G12418" s="7" t="s">
        <v>72</v>
      </c>
      <c r="H12418">
        <f t="shared" si="193"/>
        <v>0</v>
      </c>
    </row>
    <row r="12419" spans="1:8" x14ac:dyDescent="0.3">
      <c r="A12419" s="9">
        <v>180162504</v>
      </c>
      <c r="B12419" s="8">
        <v>43328.594212962962</v>
      </c>
      <c r="C12419" s="7" t="s">
        <v>23</v>
      </c>
      <c r="D12419" s="7" t="s">
        <v>351</v>
      </c>
      <c r="E12419" s="8">
        <v>43328.60050925926</v>
      </c>
      <c r="F12419" s="7" t="s">
        <v>29</v>
      </c>
      <c r="G12419" s="7" t="s">
        <v>76</v>
      </c>
      <c r="H12419">
        <f t="shared" ref="H12419:H12482" si="194">IF(AND(A12419&lt;&gt;A12418,C12419="PD Accident    "),1,0)</f>
        <v>0</v>
      </c>
    </row>
    <row r="12420" spans="1:8" x14ac:dyDescent="0.3">
      <c r="A12420" s="9">
        <v>180162504</v>
      </c>
      <c r="B12420" s="8">
        <v>43328.594212962962</v>
      </c>
      <c r="C12420" s="7" t="s">
        <v>23</v>
      </c>
      <c r="D12420" s="7" t="s">
        <v>351</v>
      </c>
      <c r="E12420" s="8">
        <v>43328.598865740743</v>
      </c>
      <c r="F12420" s="7" t="s">
        <v>29</v>
      </c>
      <c r="G12420" s="7" t="s">
        <v>72</v>
      </c>
      <c r="H12420">
        <f t="shared" si="194"/>
        <v>0</v>
      </c>
    </row>
    <row r="12421" spans="1:8" x14ac:dyDescent="0.3">
      <c r="A12421" s="9">
        <v>180162504</v>
      </c>
      <c r="B12421" s="8">
        <v>43328.594212962962</v>
      </c>
      <c r="C12421" s="7" t="s">
        <v>23</v>
      </c>
      <c r="D12421" s="7" t="s">
        <v>351</v>
      </c>
      <c r="E12421" s="8">
        <v>43328.596504629626</v>
      </c>
      <c r="F12421" s="7" t="s">
        <v>29</v>
      </c>
      <c r="G12421" s="7" t="s">
        <v>170</v>
      </c>
      <c r="H12421">
        <f t="shared" si="194"/>
        <v>0</v>
      </c>
    </row>
    <row r="12422" spans="1:8" x14ac:dyDescent="0.3">
      <c r="A12422" s="9">
        <v>180162515</v>
      </c>
      <c r="B12422" s="8">
        <v>43328.609016203707</v>
      </c>
      <c r="C12422" s="7" t="s">
        <v>36</v>
      </c>
      <c r="D12422" s="7" t="s">
        <v>233</v>
      </c>
      <c r="E12422" s="8">
        <v>43328.64775462963</v>
      </c>
      <c r="F12422" s="7" t="s">
        <v>25</v>
      </c>
      <c r="G12422" s="7" t="s">
        <v>368</v>
      </c>
      <c r="H12422">
        <f t="shared" si="194"/>
        <v>1</v>
      </c>
    </row>
    <row r="12423" spans="1:8" x14ac:dyDescent="0.3">
      <c r="A12423" s="9">
        <v>180162515</v>
      </c>
      <c r="B12423" s="8">
        <v>43328.609016203707</v>
      </c>
      <c r="C12423" s="7" t="s">
        <v>36</v>
      </c>
      <c r="D12423" s="7" t="s">
        <v>233</v>
      </c>
      <c r="E12423" s="8">
        <v>43328.646145833336</v>
      </c>
      <c r="F12423" s="7" t="s">
        <v>25</v>
      </c>
      <c r="G12423" s="7" t="s">
        <v>499</v>
      </c>
      <c r="H12423">
        <f t="shared" si="194"/>
        <v>0</v>
      </c>
    </row>
    <row r="12424" spans="1:8" x14ac:dyDescent="0.3">
      <c r="A12424" s="9">
        <v>180162515</v>
      </c>
      <c r="B12424" s="8">
        <v>43328.609016203707</v>
      </c>
      <c r="C12424" s="7" t="s">
        <v>36</v>
      </c>
      <c r="D12424" s="7" t="s">
        <v>233</v>
      </c>
      <c r="E12424" s="8">
        <v>43328.645729166667</v>
      </c>
      <c r="F12424" s="7" t="s">
        <v>29</v>
      </c>
      <c r="G12424" s="7" t="s">
        <v>368</v>
      </c>
      <c r="H12424">
        <f t="shared" si="194"/>
        <v>0</v>
      </c>
    </row>
    <row r="12425" spans="1:8" x14ac:dyDescent="0.3">
      <c r="A12425" s="9">
        <v>180162515</v>
      </c>
      <c r="B12425" s="8">
        <v>43328.609016203707</v>
      </c>
      <c r="C12425" s="7" t="s">
        <v>36</v>
      </c>
      <c r="D12425" s="7" t="s">
        <v>233</v>
      </c>
      <c r="E12425" s="8">
        <v>43328.645532407405</v>
      </c>
      <c r="F12425" s="7" t="s">
        <v>31</v>
      </c>
      <c r="G12425" s="7" t="s">
        <v>368</v>
      </c>
      <c r="H12425">
        <f t="shared" si="194"/>
        <v>0</v>
      </c>
    </row>
    <row r="12426" spans="1:8" x14ac:dyDescent="0.3">
      <c r="A12426" s="9">
        <v>180162515</v>
      </c>
      <c r="B12426" s="8">
        <v>43328.609016203707</v>
      </c>
      <c r="C12426" s="7" t="s">
        <v>36</v>
      </c>
      <c r="D12426" s="7" t="s">
        <v>233</v>
      </c>
      <c r="E12426" s="8">
        <v>43328.613599537035</v>
      </c>
      <c r="F12426" s="7" t="s">
        <v>32</v>
      </c>
      <c r="G12426" s="7" t="s">
        <v>499</v>
      </c>
      <c r="H12426">
        <f t="shared" si="194"/>
        <v>0</v>
      </c>
    </row>
    <row r="12427" spans="1:8" x14ac:dyDescent="0.3">
      <c r="A12427" s="9">
        <v>180162515</v>
      </c>
      <c r="B12427" s="8">
        <v>43328.609016203707</v>
      </c>
      <c r="C12427" s="7" t="s">
        <v>36</v>
      </c>
      <c r="D12427" s="7" t="s">
        <v>233</v>
      </c>
      <c r="E12427" s="8">
        <v>43328.611250000002</v>
      </c>
      <c r="F12427" s="7" t="s">
        <v>25</v>
      </c>
      <c r="G12427" s="7" t="s">
        <v>193</v>
      </c>
      <c r="H12427">
        <f t="shared" si="194"/>
        <v>0</v>
      </c>
    </row>
    <row r="12428" spans="1:8" x14ac:dyDescent="0.3">
      <c r="A12428" s="9">
        <v>180162515</v>
      </c>
      <c r="B12428" s="8">
        <v>43328.609016203707</v>
      </c>
      <c r="C12428" s="7" t="s">
        <v>36</v>
      </c>
      <c r="D12428" s="7" t="s">
        <v>233</v>
      </c>
      <c r="E12428" s="8">
        <v>43328.610856481479</v>
      </c>
      <c r="F12428" s="7" t="s">
        <v>25</v>
      </c>
      <c r="G12428" s="7" t="s">
        <v>68</v>
      </c>
      <c r="H12428">
        <f t="shared" si="194"/>
        <v>0</v>
      </c>
    </row>
    <row r="12429" spans="1:8" x14ac:dyDescent="0.3">
      <c r="A12429" s="9">
        <v>180162515</v>
      </c>
      <c r="B12429" s="8">
        <v>43328.609016203707</v>
      </c>
      <c r="C12429" s="7" t="s">
        <v>36</v>
      </c>
      <c r="D12429" s="7" t="s">
        <v>233</v>
      </c>
      <c r="E12429" s="8">
        <v>43328.610555555555</v>
      </c>
      <c r="F12429" s="7" t="s">
        <v>32</v>
      </c>
      <c r="G12429" s="7" t="s">
        <v>499</v>
      </c>
      <c r="H12429">
        <f t="shared" si="194"/>
        <v>0</v>
      </c>
    </row>
    <row r="12430" spans="1:8" x14ac:dyDescent="0.3">
      <c r="A12430" s="9">
        <v>180162515</v>
      </c>
      <c r="B12430" s="8">
        <v>43328.609016203707</v>
      </c>
      <c r="C12430" s="7" t="s">
        <v>36</v>
      </c>
      <c r="D12430" s="7" t="s">
        <v>233</v>
      </c>
      <c r="E12430" s="8">
        <v>43328.609768518516</v>
      </c>
      <c r="F12430" s="7" t="s">
        <v>31</v>
      </c>
      <c r="G12430" s="7" t="s">
        <v>68</v>
      </c>
      <c r="H12430">
        <f t="shared" si="194"/>
        <v>0</v>
      </c>
    </row>
    <row r="12431" spans="1:8" x14ac:dyDescent="0.3">
      <c r="A12431" s="9">
        <v>180162515</v>
      </c>
      <c r="B12431" s="8">
        <v>43328.609016203707</v>
      </c>
      <c r="C12431" s="7" t="s">
        <v>36</v>
      </c>
      <c r="D12431" s="7" t="s">
        <v>233</v>
      </c>
      <c r="E12431" s="8">
        <v>43328.609768518516</v>
      </c>
      <c r="F12431" s="7" t="s">
        <v>31</v>
      </c>
      <c r="G12431" s="7" t="s">
        <v>499</v>
      </c>
      <c r="H12431">
        <f t="shared" si="194"/>
        <v>0</v>
      </c>
    </row>
    <row r="12432" spans="1:8" x14ac:dyDescent="0.3">
      <c r="A12432" s="9">
        <v>180162515</v>
      </c>
      <c r="B12432" s="8">
        <v>43328.609016203707</v>
      </c>
      <c r="C12432" s="7" t="s">
        <v>36</v>
      </c>
      <c r="D12432" s="7" t="s">
        <v>233</v>
      </c>
      <c r="E12432" s="8">
        <v>43328.609768518516</v>
      </c>
      <c r="F12432" s="7" t="s">
        <v>31</v>
      </c>
      <c r="G12432" s="7" t="s">
        <v>193</v>
      </c>
      <c r="H12432">
        <f t="shared" si="194"/>
        <v>0</v>
      </c>
    </row>
    <row r="12433" spans="1:8" x14ac:dyDescent="0.3">
      <c r="A12433" s="9">
        <v>180162515</v>
      </c>
      <c r="B12433" s="8">
        <v>43328.609016203707</v>
      </c>
      <c r="C12433" s="7" t="s">
        <v>36</v>
      </c>
      <c r="D12433" s="7" t="s">
        <v>233</v>
      </c>
      <c r="E12433" s="8">
        <v>43328.609027777777</v>
      </c>
      <c r="F12433" s="7" t="s">
        <v>31</v>
      </c>
      <c r="G12433" s="7" t="s">
        <v>68</v>
      </c>
      <c r="H12433">
        <f t="shared" si="194"/>
        <v>0</v>
      </c>
    </row>
    <row r="12434" spans="1:8" x14ac:dyDescent="0.3">
      <c r="A12434" s="9">
        <v>180162515</v>
      </c>
      <c r="B12434" s="8">
        <v>43328.609016203707</v>
      </c>
      <c r="C12434" s="7" t="s">
        <v>36</v>
      </c>
      <c r="D12434" s="7" t="s">
        <v>233</v>
      </c>
      <c r="E12434" s="8">
        <v>43328.609027777777</v>
      </c>
      <c r="F12434" s="7" t="s">
        <v>31</v>
      </c>
      <c r="G12434" s="7" t="s">
        <v>499</v>
      </c>
      <c r="H12434">
        <f t="shared" si="194"/>
        <v>0</v>
      </c>
    </row>
    <row r="12435" spans="1:8" x14ac:dyDescent="0.3">
      <c r="A12435" s="9">
        <v>180162515</v>
      </c>
      <c r="B12435" s="8">
        <v>43328.609016203707</v>
      </c>
      <c r="C12435" s="7" t="s">
        <v>36</v>
      </c>
      <c r="D12435" s="7" t="s">
        <v>233</v>
      </c>
      <c r="E12435" s="8">
        <v>43328.609016203707</v>
      </c>
      <c r="F12435" s="7" t="s">
        <v>31</v>
      </c>
      <c r="G12435" s="7" t="s">
        <v>193</v>
      </c>
      <c r="H12435">
        <f t="shared" si="194"/>
        <v>0</v>
      </c>
    </row>
    <row r="12436" spans="1:8" x14ac:dyDescent="0.3">
      <c r="A12436" s="9">
        <v>180162520</v>
      </c>
      <c r="B12436" s="8">
        <v>43328.615960648145</v>
      </c>
      <c r="C12436" s="7" t="s">
        <v>23</v>
      </c>
      <c r="D12436" s="7" t="s">
        <v>80</v>
      </c>
      <c r="E12436" s="8">
        <v>43328.673460648148</v>
      </c>
      <c r="F12436" s="7" t="s">
        <v>25</v>
      </c>
      <c r="G12436" s="7" t="s">
        <v>68</v>
      </c>
      <c r="H12436">
        <f t="shared" si="194"/>
        <v>0</v>
      </c>
    </row>
    <row r="12437" spans="1:8" x14ac:dyDescent="0.3">
      <c r="A12437" s="9">
        <v>180162520</v>
      </c>
      <c r="B12437" s="8">
        <v>43328.615960648145</v>
      </c>
      <c r="C12437" s="7" t="s">
        <v>23</v>
      </c>
      <c r="D12437" s="7" t="s">
        <v>80</v>
      </c>
      <c r="E12437" s="8">
        <v>43328.65965277778</v>
      </c>
      <c r="F12437" s="7" t="s">
        <v>25</v>
      </c>
      <c r="G12437" s="7" t="s">
        <v>193</v>
      </c>
      <c r="H12437">
        <f t="shared" si="194"/>
        <v>0</v>
      </c>
    </row>
    <row r="12438" spans="1:8" x14ac:dyDescent="0.3">
      <c r="A12438" s="9">
        <v>180162520</v>
      </c>
      <c r="B12438" s="8">
        <v>43328.615960648145</v>
      </c>
      <c r="C12438" s="7" t="s">
        <v>23</v>
      </c>
      <c r="D12438" s="7" t="s">
        <v>80</v>
      </c>
      <c r="E12438" s="8">
        <v>43328.651979166665</v>
      </c>
      <c r="F12438" s="7" t="s">
        <v>27</v>
      </c>
      <c r="G12438" s="7" t="s">
        <v>68</v>
      </c>
      <c r="H12438">
        <f t="shared" si="194"/>
        <v>0</v>
      </c>
    </row>
    <row r="12439" spans="1:8" x14ac:dyDescent="0.3">
      <c r="A12439" s="9">
        <v>180162520</v>
      </c>
      <c r="B12439" s="8">
        <v>43328.615960648145</v>
      </c>
      <c r="C12439" s="7" t="s">
        <v>23</v>
      </c>
      <c r="D12439" s="7" t="s">
        <v>80</v>
      </c>
      <c r="E12439" s="8">
        <v>43328.646689814814</v>
      </c>
      <c r="F12439" s="7" t="s">
        <v>29</v>
      </c>
      <c r="G12439" s="7" t="s">
        <v>68</v>
      </c>
      <c r="H12439">
        <f t="shared" si="194"/>
        <v>0</v>
      </c>
    </row>
    <row r="12440" spans="1:8" x14ac:dyDescent="0.3">
      <c r="A12440" s="9">
        <v>180162520</v>
      </c>
      <c r="B12440" s="8">
        <v>43328.615960648145</v>
      </c>
      <c r="C12440" s="7" t="s">
        <v>23</v>
      </c>
      <c r="D12440" s="7" t="s">
        <v>80</v>
      </c>
      <c r="E12440" s="8">
        <v>43328.63386574074</v>
      </c>
      <c r="F12440" s="7" t="s">
        <v>25</v>
      </c>
      <c r="G12440" s="7" t="s">
        <v>103</v>
      </c>
      <c r="H12440">
        <f t="shared" si="194"/>
        <v>0</v>
      </c>
    </row>
    <row r="12441" spans="1:8" x14ac:dyDescent="0.3">
      <c r="A12441" s="9">
        <v>180162520</v>
      </c>
      <c r="B12441" s="8">
        <v>43328.615960648145</v>
      </c>
      <c r="C12441" s="7" t="s">
        <v>23</v>
      </c>
      <c r="D12441" s="7" t="s">
        <v>80</v>
      </c>
      <c r="E12441" s="8">
        <v>43328.63380787037</v>
      </c>
      <c r="F12441" s="7" t="s">
        <v>201</v>
      </c>
      <c r="G12441" s="7" t="s">
        <v>103</v>
      </c>
      <c r="H12441">
        <f t="shared" si="194"/>
        <v>0</v>
      </c>
    </row>
    <row r="12442" spans="1:8" x14ac:dyDescent="0.3">
      <c r="A12442" s="9">
        <v>180162520</v>
      </c>
      <c r="B12442" s="8">
        <v>43328.615960648145</v>
      </c>
      <c r="C12442" s="7" t="s">
        <v>23</v>
      </c>
      <c r="D12442" s="7" t="s">
        <v>80</v>
      </c>
      <c r="E12442" s="8">
        <v>43328.632175925923</v>
      </c>
      <c r="F12442" s="7" t="s">
        <v>31</v>
      </c>
      <c r="G12442" s="7" t="s">
        <v>193</v>
      </c>
      <c r="H12442">
        <f t="shared" si="194"/>
        <v>0</v>
      </c>
    </row>
    <row r="12443" spans="1:8" x14ac:dyDescent="0.3">
      <c r="A12443" s="9">
        <v>180162520</v>
      </c>
      <c r="B12443" s="8">
        <v>43328.615960648145</v>
      </c>
      <c r="C12443" s="7" t="s">
        <v>23</v>
      </c>
      <c r="D12443" s="7" t="s">
        <v>80</v>
      </c>
      <c r="E12443" s="8">
        <v>43328.62909722222</v>
      </c>
      <c r="F12443" s="7" t="s">
        <v>31</v>
      </c>
      <c r="G12443" s="7" t="s">
        <v>193</v>
      </c>
      <c r="H12443">
        <f t="shared" si="194"/>
        <v>0</v>
      </c>
    </row>
    <row r="12444" spans="1:8" x14ac:dyDescent="0.3">
      <c r="A12444" s="9">
        <v>180162520</v>
      </c>
      <c r="B12444" s="8">
        <v>43328.615960648145</v>
      </c>
      <c r="C12444" s="7" t="s">
        <v>23</v>
      </c>
      <c r="D12444" s="7" t="s">
        <v>80</v>
      </c>
      <c r="E12444" s="8">
        <v>43328.626956018517</v>
      </c>
      <c r="F12444" s="7" t="s">
        <v>25</v>
      </c>
      <c r="G12444" s="7" t="s">
        <v>193</v>
      </c>
      <c r="H12444">
        <f t="shared" si="194"/>
        <v>0</v>
      </c>
    </row>
    <row r="12445" spans="1:8" x14ac:dyDescent="0.3">
      <c r="A12445" s="9">
        <v>180162520</v>
      </c>
      <c r="B12445" s="8">
        <v>43328.615960648145</v>
      </c>
      <c r="C12445" s="7" t="s">
        <v>23</v>
      </c>
      <c r="D12445" s="7" t="s">
        <v>80</v>
      </c>
      <c r="E12445" s="8">
        <v>43328.6253125</v>
      </c>
      <c r="F12445" s="7" t="s">
        <v>31</v>
      </c>
      <c r="G12445" s="7" t="s">
        <v>68</v>
      </c>
      <c r="H12445">
        <f t="shared" si="194"/>
        <v>0</v>
      </c>
    </row>
    <row r="12446" spans="1:8" x14ac:dyDescent="0.3">
      <c r="A12446" s="9">
        <v>180162520</v>
      </c>
      <c r="B12446" s="8">
        <v>43328.615960648145</v>
      </c>
      <c r="C12446" s="7" t="s">
        <v>23</v>
      </c>
      <c r="D12446" s="7" t="s">
        <v>80</v>
      </c>
      <c r="E12446" s="8">
        <v>43328.624606481484</v>
      </c>
      <c r="F12446" s="7" t="s">
        <v>31</v>
      </c>
      <c r="G12446" s="7" t="s">
        <v>103</v>
      </c>
      <c r="H12446">
        <f t="shared" si="194"/>
        <v>0</v>
      </c>
    </row>
    <row r="12447" spans="1:8" x14ac:dyDescent="0.3">
      <c r="A12447" s="9">
        <v>180162520</v>
      </c>
      <c r="B12447" s="8">
        <v>43328.615960648145</v>
      </c>
      <c r="C12447" s="7" t="s">
        <v>23</v>
      </c>
      <c r="D12447" s="7" t="s">
        <v>80</v>
      </c>
      <c r="E12447" s="8">
        <v>43328.623148148145</v>
      </c>
      <c r="F12447" s="7" t="s">
        <v>29</v>
      </c>
      <c r="G12447" s="7" t="s">
        <v>103</v>
      </c>
      <c r="H12447">
        <f t="shared" si="194"/>
        <v>0</v>
      </c>
    </row>
    <row r="12448" spans="1:8" x14ac:dyDescent="0.3">
      <c r="A12448" s="9">
        <v>180162520</v>
      </c>
      <c r="B12448" s="8">
        <v>43328.615960648145</v>
      </c>
      <c r="C12448" s="7" t="s">
        <v>23</v>
      </c>
      <c r="D12448" s="7" t="s">
        <v>80</v>
      </c>
      <c r="E12448" s="8">
        <v>43328.618113425924</v>
      </c>
      <c r="F12448" s="7" t="s">
        <v>29</v>
      </c>
      <c r="G12448" s="7" t="s">
        <v>193</v>
      </c>
      <c r="H12448">
        <f t="shared" si="194"/>
        <v>0</v>
      </c>
    </row>
    <row r="12449" spans="1:8" x14ac:dyDescent="0.3">
      <c r="A12449" s="9">
        <v>180162520</v>
      </c>
      <c r="B12449" s="8">
        <v>43328.615960648145</v>
      </c>
      <c r="C12449" s="7" t="s">
        <v>23</v>
      </c>
      <c r="D12449" s="7" t="s">
        <v>80</v>
      </c>
      <c r="E12449" s="8">
        <v>43328.617939814816</v>
      </c>
      <c r="F12449" s="7" t="s">
        <v>29</v>
      </c>
      <c r="G12449" s="7" t="s">
        <v>68</v>
      </c>
      <c r="H12449">
        <f t="shared" si="194"/>
        <v>0</v>
      </c>
    </row>
    <row r="12450" spans="1:8" x14ac:dyDescent="0.3">
      <c r="A12450" s="9">
        <v>180162612</v>
      </c>
      <c r="B12450" s="8">
        <v>43328.684351851851</v>
      </c>
      <c r="C12450" s="7" t="s">
        <v>23</v>
      </c>
      <c r="D12450" s="7" t="s">
        <v>866</v>
      </c>
      <c r="E12450" s="8">
        <v>43328.773495370369</v>
      </c>
      <c r="F12450" s="7" t="s">
        <v>25</v>
      </c>
      <c r="G12450" s="7" t="s">
        <v>736</v>
      </c>
      <c r="H12450">
        <f t="shared" si="194"/>
        <v>0</v>
      </c>
    </row>
    <row r="12451" spans="1:8" x14ac:dyDescent="0.3">
      <c r="A12451" s="9">
        <v>180162612</v>
      </c>
      <c r="B12451" s="8">
        <v>43328.684351851851</v>
      </c>
      <c r="C12451" s="7" t="s">
        <v>23</v>
      </c>
      <c r="D12451" s="7" t="s">
        <v>866</v>
      </c>
      <c r="E12451" s="8">
        <v>43328.722870370373</v>
      </c>
      <c r="F12451" s="7" t="s">
        <v>32</v>
      </c>
      <c r="G12451" s="7" t="s">
        <v>736</v>
      </c>
      <c r="H12451">
        <f t="shared" si="194"/>
        <v>0</v>
      </c>
    </row>
    <row r="12452" spans="1:8" x14ac:dyDescent="0.3">
      <c r="A12452" s="9">
        <v>180162612</v>
      </c>
      <c r="B12452" s="8">
        <v>43328.684351851851</v>
      </c>
      <c r="C12452" s="7" t="s">
        <v>23</v>
      </c>
      <c r="D12452" s="7" t="s">
        <v>866</v>
      </c>
      <c r="E12452" s="8">
        <v>43328.722592592596</v>
      </c>
      <c r="F12452" s="7" t="s">
        <v>32</v>
      </c>
      <c r="G12452" s="7" t="s">
        <v>736</v>
      </c>
      <c r="H12452">
        <f t="shared" si="194"/>
        <v>0</v>
      </c>
    </row>
    <row r="12453" spans="1:8" x14ac:dyDescent="0.3">
      <c r="A12453" s="9">
        <v>180162612</v>
      </c>
      <c r="B12453" s="8">
        <v>43328.684351851851</v>
      </c>
      <c r="C12453" s="7" t="s">
        <v>23</v>
      </c>
      <c r="D12453" s="7" t="s">
        <v>866</v>
      </c>
      <c r="E12453" s="8">
        <v>43328.71534722222</v>
      </c>
      <c r="F12453" s="7" t="s">
        <v>25</v>
      </c>
      <c r="G12453" s="7" t="s">
        <v>42</v>
      </c>
      <c r="H12453">
        <f t="shared" si="194"/>
        <v>0</v>
      </c>
    </row>
    <row r="12454" spans="1:8" x14ac:dyDescent="0.3">
      <c r="A12454" s="9">
        <v>180162612</v>
      </c>
      <c r="B12454" s="8">
        <v>43328.684351851851</v>
      </c>
      <c r="C12454" s="7" t="s">
        <v>23</v>
      </c>
      <c r="D12454" s="7" t="s">
        <v>866</v>
      </c>
      <c r="E12454" s="8">
        <v>43328.705590277779</v>
      </c>
      <c r="F12454" s="7" t="s">
        <v>31</v>
      </c>
      <c r="G12454" s="7" t="s">
        <v>736</v>
      </c>
      <c r="H12454">
        <f t="shared" si="194"/>
        <v>0</v>
      </c>
    </row>
    <row r="12455" spans="1:8" x14ac:dyDescent="0.3">
      <c r="A12455" s="9">
        <v>180162612</v>
      </c>
      <c r="B12455" s="8">
        <v>43328.684351851851</v>
      </c>
      <c r="C12455" s="7" t="s">
        <v>23</v>
      </c>
      <c r="D12455" s="7" t="s">
        <v>866</v>
      </c>
      <c r="E12455" s="8">
        <v>43328.701539351852</v>
      </c>
      <c r="F12455" s="7" t="s">
        <v>31</v>
      </c>
      <c r="G12455" s="7" t="s">
        <v>42</v>
      </c>
      <c r="H12455">
        <f t="shared" si="194"/>
        <v>0</v>
      </c>
    </row>
    <row r="12456" spans="1:8" x14ac:dyDescent="0.3">
      <c r="A12456" s="9">
        <v>180162612</v>
      </c>
      <c r="B12456" s="8">
        <v>43328.684351851851</v>
      </c>
      <c r="C12456" s="7" t="s">
        <v>23</v>
      </c>
      <c r="D12456" s="7" t="s">
        <v>866</v>
      </c>
      <c r="E12456" s="8">
        <v>43328.701469907406</v>
      </c>
      <c r="F12456" s="7" t="s">
        <v>29</v>
      </c>
      <c r="G12456" s="7" t="s">
        <v>42</v>
      </c>
      <c r="H12456">
        <f t="shared" si="194"/>
        <v>0</v>
      </c>
    </row>
    <row r="12457" spans="1:8" x14ac:dyDescent="0.3">
      <c r="A12457" s="9">
        <v>180162612</v>
      </c>
      <c r="B12457" s="8">
        <v>43328.684351851851</v>
      </c>
      <c r="C12457" s="7" t="s">
        <v>23</v>
      </c>
      <c r="D12457" s="7" t="s">
        <v>866</v>
      </c>
      <c r="E12457" s="8">
        <v>43328.687164351853</v>
      </c>
      <c r="F12457" s="7" t="s">
        <v>29</v>
      </c>
      <c r="G12457" s="7" t="s">
        <v>736</v>
      </c>
      <c r="H12457">
        <f t="shared" si="194"/>
        <v>0</v>
      </c>
    </row>
    <row r="12458" spans="1:8" x14ac:dyDescent="0.3">
      <c r="A12458" s="9">
        <v>180162707</v>
      </c>
      <c r="B12458" s="8">
        <v>43328.753171296295</v>
      </c>
      <c r="C12458" s="7" t="s">
        <v>36</v>
      </c>
      <c r="D12458" s="7" t="s">
        <v>187</v>
      </c>
      <c r="E12458" s="8">
        <v>43328.81177083333</v>
      </c>
      <c r="F12458" s="7" t="s">
        <v>25</v>
      </c>
      <c r="G12458" s="7" t="s">
        <v>170</v>
      </c>
      <c r="H12458">
        <f t="shared" si="194"/>
        <v>1</v>
      </c>
    </row>
    <row r="12459" spans="1:8" x14ac:dyDescent="0.3">
      <c r="A12459" s="9">
        <v>180162707</v>
      </c>
      <c r="B12459" s="8">
        <v>43328.753171296295</v>
      </c>
      <c r="C12459" s="7" t="s">
        <v>36</v>
      </c>
      <c r="D12459" s="7" t="s">
        <v>187</v>
      </c>
      <c r="E12459" s="8">
        <v>43328.809652777774</v>
      </c>
      <c r="F12459" s="7" t="s">
        <v>63</v>
      </c>
      <c r="G12459" s="7" t="s">
        <v>170</v>
      </c>
      <c r="H12459">
        <f t="shared" si="194"/>
        <v>0</v>
      </c>
    </row>
    <row r="12460" spans="1:8" x14ac:dyDescent="0.3">
      <c r="A12460" s="9">
        <v>180162707</v>
      </c>
      <c r="B12460" s="8">
        <v>43328.753171296295</v>
      </c>
      <c r="C12460" s="7" t="s">
        <v>36</v>
      </c>
      <c r="D12460" s="7" t="s">
        <v>187</v>
      </c>
      <c r="E12460" s="8">
        <v>43328.805439814816</v>
      </c>
      <c r="F12460" s="7" t="s">
        <v>25</v>
      </c>
      <c r="G12460" s="7" t="s">
        <v>76</v>
      </c>
      <c r="H12460">
        <f t="shared" si="194"/>
        <v>0</v>
      </c>
    </row>
    <row r="12461" spans="1:8" x14ac:dyDescent="0.3">
      <c r="A12461" s="9">
        <v>180162707</v>
      </c>
      <c r="B12461" s="8">
        <v>43328.753171296295</v>
      </c>
      <c r="C12461" s="7" t="s">
        <v>36</v>
      </c>
      <c r="D12461" s="7" t="s">
        <v>187</v>
      </c>
      <c r="E12461" s="8">
        <v>43328.80537037037</v>
      </c>
      <c r="F12461" s="7" t="s">
        <v>63</v>
      </c>
      <c r="G12461" s="7" t="s">
        <v>170</v>
      </c>
      <c r="H12461">
        <f t="shared" si="194"/>
        <v>0</v>
      </c>
    </row>
    <row r="12462" spans="1:8" x14ac:dyDescent="0.3">
      <c r="A12462" s="9">
        <v>180162707</v>
      </c>
      <c r="B12462" s="8">
        <v>43328.753171296295</v>
      </c>
      <c r="C12462" s="7" t="s">
        <v>36</v>
      </c>
      <c r="D12462" s="7" t="s">
        <v>187</v>
      </c>
      <c r="E12462" s="8">
        <v>43328.768541666665</v>
      </c>
      <c r="F12462" s="7" t="s">
        <v>31</v>
      </c>
      <c r="G12462" s="7" t="s">
        <v>170</v>
      </c>
      <c r="H12462">
        <f t="shared" si="194"/>
        <v>0</v>
      </c>
    </row>
    <row r="12463" spans="1:8" x14ac:dyDescent="0.3">
      <c r="A12463" s="9">
        <v>180162707</v>
      </c>
      <c r="B12463" s="8">
        <v>43328.753171296295</v>
      </c>
      <c r="C12463" s="7" t="s">
        <v>36</v>
      </c>
      <c r="D12463" s="7" t="s">
        <v>187</v>
      </c>
      <c r="E12463" s="8">
        <v>43328.766018518516</v>
      </c>
      <c r="F12463" s="7" t="s">
        <v>31</v>
      </c>
      <c r="G12463" s="7" t="s">
        <v>76</v>
      </c>
      <c r="H12463">
        <f t="shared" si="194"/>
        <v>0</v>
      </c>
    </row>
    <row r="12464" spans="1:8" x14ac:dyDescent="0.3">
      <c r="A12464" s="9">
        <v>180162707</v>
      </c>
      <c r="B12464" s="8">
        <v>43328.753171296295</v>
      </c>
      <c r="C12464" s="7" t="s">
        <v>36</v>
      </c>
      <c r="D12464" s="7" t="s">
        <v>187</v>
      </c>
      <c r="E12464" s="8">
        <v>43328.76053240741</v>
      </c>
      <c r="F12464" s="7" t="s">
        <v>25</v>
      </c>
      <c r="G12464" s="7" t="s">
        <v>26</v>
      </c>
      <c r="H12464">
        <f t="shared" si="194"/>
        <v>0</v>
      </c>
    </row>
    <row r="12465" spans="1:8" x14ac:dyDescent="0.3">
      <c r="A12465" s="9">
        <v>180162707</v>
      </c>
      <c r="B12465" s="8">
        <v>43328.753171296295</v>
      </c>
      <c r="C12465" s="7" t="s">
        <v>36</v>
      </c>
      <c r="D12465" s="7" t="s">
        <v>187</v>
      </c>
      <c r="E12465" s="8">
        <v>43328.759594907409</v>
      </c>
      <c r="F12465" s="7" t="s">
        <v>29</v>
      </c>
      <c r="G12465" s="7" t="s">
        <v>170</v>
      </c>
      <c r="H12465">
        <f t="shared" si="194"/>
        <v>0</v>
      </c>
    </row>
    <row r="12466" spans="1:8" x14ac:dyDescent="0.3">
      <c r="A12466" s="9">
        <v>180162707</v>
      </c>
      <c r="B12466" s="8">
        <v>43328.753171296295</v>
      </c>
      <c r="C12466" s="7" t="s">
        <v>36</v>
      </c>
      <c r="D12466" s="7" t="s">
        <v>187</v>
      </c>
      <c r="E12466" s="8">
        <v>43328.759479166663</v>
      </c>
      <c r="F12466" s="7" t="s">
        <v>29</v>
      </c>
      <c r="G12466" s="7" t="s">
        <v>76</v>
      </c>
      <c r="H12466">
        <f t="shared" si="194"/>
        <v>0</v>
      </c>
    </row>
    <row r="12467" spans="1:8" x14ac:dyDescent="0.3">
      <c r="A12467" s="9">
        <v>180162707</v>
      </c>
      <c r="B12467" s="8">
        <v>43328.753171296295</v>
      </c>
      <c r="C12467" s="7" t="s">
        <v>36</v>
      </c>
      <c r="D12467" s="7" t="s">
        <v>187</v>
      </c>
      <c r="E12467" s="8">
        <v>43328.759282407409</v>
      </c>
      <c r="F12467" s="7" t="s">
        <v>29</v>
      </c>
      <c r="G12467" s="7" t="s">
        <v>26</v>
      </c>
      <c r="H12467">
        <f t="shared" si="194"/>
        <v>0</v>
      </c>
    </row>
    <row r="12468" spans="1:8" x14ac:dyDescent="0.3">
      <c r="A12468" s="9">
        <v>180162958</v>
      </c>
      <c r="B12468" s="8">
        <v>43329.294687499998</v>
      </c>
      <c r="C12468" s="7" t="s">
        <v>23</v>
      </c>
      <c r="D12468" s="7" t="s">
        <v>867</v>
      </c>
      <c r="E12468" s="8">
        <v>43329.38082175926</v>
      </c>
      <c r="F12468" s="7" t="s">
        <v>155</v>
      </c>
      <c r="G12468" s="7" t="s">
        <v>103</v>
      </c>
      <c r="H12468">
        <f t="shared" si="194"/>
        <v>0</v>
      </c>
    </row>
    <row r="12469" spans="1:8" x14ac:dyDescent="0.3">
      <c r="A12469" s="9">
        <v>180162958</v>
      </c>
      <c r="B12469" s="8">
        <v>43329.294687499998</v>
      </c>
      <c r="C12469" s="7" t="s">
        <v>23</v>
      </c>
      <c r="D12469" s="7" t="s">
        <v>867</v>
      </c>
      <c r="E12469" s="8">
        <v>43329.373541666668</v>
      </c>
      <c r="F12469" s="7" t="s">
        <v>25</v>
      </c>
      <c r="G12469" s="7" t="s">
        <v>103</v>
      </c>
      <c r="H12469">
        <f t="shared" si="194"/>
        <v>0</v>
      </c>
    </row>
    <row r="12470" spans="1:8" x14ac:dyDescent="0.3">
      <c r="A12470" s="9">
        <v>180162958</v>
      </c>
      <c r="B12470" s="8">
        <v>43329.294687499998</v>
      </c>
      <c r="C12470" s="7" t="s">
        <v>23</v>
      </c>
      <c r="D12470" s="7" t="s">
        <v>867</v>
      </c>
      <c r="E12470" s="8">
        <v>43329.373530092591</v>
      </c>
      <c r="F12470" s="7" t="s">
        <v>62</v>
      </c>
      <c r="G12470" s="7" t="s">
        <v>103</v>
      </c>
      <c r="H12470">
        <f t="shared" si="194"/>
        <v>0</v>
      </c>
    </row>
    <row r="12471" spans="1:8" x14ac:dyDescent="0.3">
      <c r="A12471" s="9">
        <v>180162958</v>
      </c>
      <c r="B12471" s="8">
        <v>43329.294687499998</v>
      </c>
      <c r="C12471" s="7" t="s">
        <v>23</v>
      </c>
      <c r="D12471" s="7" t="s">
        <v>867</v>
      </c>
      <c r="E12471" s="8">
        <v>43329.32199074074</v>
      </c>
      <c r="F12471" s="7" t="s">
        <v>25</v>
      </c>
      <c r="G12471" s="7" t="s">
        <v>72</v>
      </c>
      <c r="H12471">
        <f t="shared" si="194"/>
        <v>0</v>
      </c>
    </row>
    <row r="12472" spans="1:8" x14ac:dyDescent="0.3">
      <c r="A12472" s="9">
        <v>180162958</v>
      </c>
      <c r="B12472" s="8">
        <v>43329.294687499998</v>
      </c>
      <c r="C12472" s="7" t="s">
        <v>23</v>
      </c>
      <c r="D12472" s="7" t="s">
        <v>867</v>
      </c>
      <c r="E12472" s="8">
        <v>43329.318715277775</v>
      </c>
      <c r="F12472" s="7" t="s">
        <v>31</v>
      </c>
      <c r="G12472" s="7" t="s">
        <v>72</v>
      </c>
      <c r="H12472">
        <f t="shared" si="194"/>
        <v>0</v>
      </c>
    </row>
    <row r="12473" spans="1:8" x14ac:dyDescent="0.3">
      <c r="A12473" s="9">
        <v>180162958</v>
      </c>
      <c r="B12473" s="8">
        <v>43329.294687499998</v>
      </c>
      <c r="C12473" s="7" t="s">
        <v>23</v>
      </c>
      <c r="D12473" s="7" t="s">
        <v>867</v>
      </c>
      <c r="E12473" s="8">
        <v>43329.315023148149</v>
      </c>
      <c r="F12473" s="7" t="s">
        <v>32</v>
      </c>
      <c r="G12473" s="7" t="s">
        <v>103</v>
      </c>
      <c r="H12473">
        <f t="shared" si="194"/>
        <v>0</v>
      </c>
    </row>
    <row r="12474" spans="1:8" x14ac:dyDescent="0.3">
      <c r="A12474" s="9">
        <v>180162958</v>
      </c>
      <c r="B12474" s="8">
        <v>43329.294687499998</v>
      </c>
      <c r="C12474" s="7" t="s">
        <v>23</v>
      </c>
      <c r="D12474" s="7" t="s">
        <v>867</v>
      </c>
      <c r="E12474" s="8">
        <v>43329.313148148147</v>
      </c>
      <c r="F12474" s="7" t="s">
        <v>29</v>
      </c>
      <c r="G12474" s="7" t="s">
        <v>72</v>
      </c>
      <c r="H12474">
        <f t="shared" si="194"/>
        <v>0</v>
      </c>
    </row>
    <row r="12475" spans="1:8" x14ac:dyDescent="0.3">
      <c r="A12475" s="9">
        <v>180162958</v>
      </c>
      <c r="B12475" s="8">
        <v>43329.294687499998</v>
      </c>
      <c r="C12475" s="7" t="s">
        <v>23</v>
      </c>
      <c r="D12475" s="7" t="s">
        <v>867</v>
      </c>
      <c r="E12475" s="8">
        <v>43329.306527777779</v>
      </c>
      <c r="F12475" s="7" t="s">
        <v>31</v>
      </c>
      <c r="G12475" s="7" t="s">
        <v>103</v>
      </c>
      <c r="H12475">
        <f t="shared" si="194"/>
        <v>0</v>
      </c>
    </row>
    <row r="12476" spans="1:8" x14ac:dyDescent="0.3">
      <c r="A12476" s="9">
        <v>180162958</v>
      </c>
      <c r="B12476" s="8">
        <v>43329.294687499998</v>
      </c>
      <c r="C12476" s="7" t="s">
        <v>23</v>
      </c>
      <c r="D12476" s="7" t="s">
        <v>867</v>
      </c>
      <c r="E12476" s="8">
        <v>43329.296157407407</v>
      </c>
      <c r="F12476" s="7" t="s">
        <v>29</v>
      </c>
      <c r="G12476" s="7" t="s">
        <v>103</v>
      </c>
      <c r="H12476">
        <f t="shared" si="194"/>
        <v>0</v>
      </c>
    </row>
    <row r="12477" spans="1:8" x14ac:dyDescent="0.3">
      <c r="A12477" s="9">
        <v>180163001</v>
      </c>
      <c r="B12477" s="8">
        <v>43329.340983796297</v>
      </c>
      <c r="C12477" s="7" t="s">
        <v>36</v>
      </c>
      <c r="D12477" s="7" t="s">
        <v>493</v>
      </c>
      <c r="E12477" s="8">
        <v>43329.36954861111</v>
      </c>
      <c r="F12477" s="7" t="s">
        <v>25</v>
      </c>
      <c r="G12477" s="7" t="s">
        <v>179</v>
      </c>
      <c r="H12477">
        <f t="shared" si="194"/>
        <v>1</v>
      </c>
    </row>
    <row r="12478" spans="1:8" x14ac:dyDescent="0.3">
      <c r="A12478" s="9">
        <v>180163001</v>
      </c>
      <c r="B12478" s="8">
        <v>43329.340983796297</v>
      </c>
      <c r="C12478" s="7" t="s">
        <v>36</v>
      </c>
      <c r="D12478" s="7" t="s">
        <v>493</v>
      </c>
      <c r="E12478" s="8">
        <v>43329.356006944443</v>
      </c>
      <c r="F12478" s="7" t="s">
        <v>25</v>
      </c>
      <c r="G12478" s="7" t="s">
        <v>38</v>
      </c>
      <c r="H12478">
        <f t="shared" si="194"/>
        <v>0</v>
      </c>
    </row>
    <row r="12479" spans="1:8" x14ac:dyDescent="0.3">
      <c r="A12479" s="9">
        <v>180163001</v>
      </c>
      <c r="B12479" s="8">
        <v>43329.340983796297</v>
      </c>
      <c r="C12479" s="7" t="s">
        <v>36</v>
      </c>
      <c r="D12479" s="7" t="s">
        <v>493</v>
      </c>
      <c r="E12479" s="8">
        <v>43329.348703703705</v>
      </c>
      <c r="F12479" s="7" t="s">
        <v>31</v>
      </c>
      <c r="G12479" s="7" t="s">
        <v>179</v>
      </c>
      <c r="H12479">
        <f t="shared" si="194"/>
        <v>0</v>
      </c>
    </row>
    <row r="12480" spans="1:8" x14ac:dyDescent="0.3">
      <c r="A12480" s="9">
        <v>180163001</v>
      </c>
      <c r="B12480" s="8">
        <v>43329.340983796297</v>
      </c>
      <c r="C12480" s="7" t="s">
        <v>36</v>
      </c>
      <c r="D12480" s="7" t="s">
        <v>493</v>
      </c>
      <c r="E12480" s="8">
        <v>43329.343356481484</v>
      </c>
      <c r="F12480" s="7" t="s">
        <v>29</v>
      </c>
      <c r="G12480" s="7" t="s">
        <v>179</v>
      </c>
      <c r="H12480">
        <f t="shared" si="194"/>
        <v>0</v>
      </c>
    </row>
    <row r="12481" spans="1:8" x14ac:dyDescent="0.3">
      <c r="A12481" s="9">
        <v>180163001</v>
      </c>
      <c r="B12481" s="8">
        <v>43329.340983796297</v>
      </c>
      <c r="C12481" s="7" t="s">
        <v>36</v>
      </c>
      <c r="D12481" s="7" t="s">
        <v>493</v>
      </c>
      <c r="E12481" s="8">
        <v>43329.340983796297</v>
      </c>
      <c r="F12481" s="7" t="s">
        <v>31</v>
      </c>
      <c r="G12481" s="7" t="s">
        <v>38</v>
      </c>
      <c r="H12481">
        <f t="shared" si="194"/>
        <v>0</v>
      </c>
    </row>
    <row r="12482" spans="1:8" x14ac:dyDescent="0.3">
      <c r="A12482" s="9">
        <v>180163172</v>
      </c>
      <c r="B12482" s="8">
        <v>43329.518553240741</v>
      </c>
      <c r="C12482" s="7" t="s">
        <v>36</v>
      </c>
      <c r="D12482" s="7" t="s">
        <v>868</v>
      </c>
      <c r="E12482" s="8">
        <v>43329.560914351852</v>
      </c>
      <c r="F12482" s="7" t="s">
        <v>25</v>
      </c>
      <c r="G12482" s="7" t="s">
        <v>38</v>
      </c>
      <c r="H12482">
        <f t="shared" si="194"/>
        <v>1</v>
      </c>
    </row>
    <row r="12483" spans="1:8" x14ac:dyDescent="0.3">
      <c r="A12483" s="9">
        <v>180163172</v>
      </c>
      <c r="B12483" s="8">
        <v>43329.518553240741</v>
      </c>
      <c r="C12483" s="7" t="s">
        <v>36</v>
      </c>
      <c r="D12483" s="7" t="s">
        <v>868</v>
      </c>
      <c r="E12483" s="8">
        <v>43329.560891203706</v>
      </c>
      <c r="F12483" s="7" t="s">
        <v>25</v>
      </c>
      <c r="G12483" s="7" t="s">
        <v>179</v>
      </c>
      <c r="H12483">
        <f t="shared" ref="H12483:H12546" si="195">IF(AND(A12483&lt;&gt;A12482,C12483="PD Accident    "),1,0)</f>
        <v>0</v>
      </c>
    </row>
    <row r="12484" spans="1:8" x14ac:dyDescent="0.3">
      <c r="A12484" s="9">
        <v>180163172</v>
      </c>
      <c r="B12484" s="8">
        <v>43329.518553240741</v>
      </c>
      <c r="C12484" s="7" t="s">
        <v>36</v>
      </c>
      <c r="D12484" s="7" t="s">
        <v>868</v>
      </c>
      <c r="E12484" s="8">
        <v>43329.558877314812</v>
      </c>
      <c r="F12484" s="7" t="s">
        <v>25</v>
      </c>
      <c r="G12484" s="7" t="s">
        <v>75</v>
      </c>
      <c r="H12484">
        <f t="shared" si="195"/>
        <v>0</v>
      </c>
    </row>
    <row r="12485" spans="1:8" x14ac:dyDescent="0.3">
      <c r="A12485" s="9">
        <v>180163172</v>
      </c>
      <c r="B12485" s="8">
        <v>43329.518553240741</v>
      </c>
      <c r="C12485" s="7" t="s">
        <v>36</v>
      </c>
      <c r="D12485" s="7" t="s">
        <v>868</v>
      </c>
      <c r="E12485" s="8">
        <v>43329.52957175926</v>
      </c>
      <c r="F12485" s="7" t="s">
        <v>31</v>
      </c>
      <c r="G12485" s="7" t="s">
        <v>38</v>
      </c>
      <c r="H12485">
        <f t="shared" si="195"/>
        <v>0</v>
      </c>
    </row>
    <row r="12486" spans="1:8" x14ac:dyDescent="0.3">
      <c r="A12486" s="9">
        <v>180163172</v>
      </c>
      <c r="B12486" s="8">
        <v>43329.518553240741</v>
      </c>
      <c r="C12486" s="7" t="s">
        <v>36</v>
      </c>
      <c r="D12486" s="7" t="s">
        <v>868</v>
      </c>
      <c r="E12486" s="8">
        <v>43329.52783564815</v>
      </c>
      <c r="F12486" s="7" t="s">
        <v>32</v>
      </c>
      <c r="G12486" s="7" t="s">
        <v>179</v>
      </c>
      <c r="H12486">
        <f t="shared" si="195"/>
        <v>0</v>
      </c>
    </row>
    <row r="12487" spans="1:8" x14ac:dyDescent="0.3">
      <c r="A12487" s="9">
        <v>180163172</v>
      </c>
      <c r="B12487" s="8">
        <v>43329.518553240741</v>
      </c>
      <c r="C12487" s="7" t="s">
        <v>36</v>
      </c>
      <c r="D12487" s="7" t="s">
        <v>868</v>
      </c>
      <c r="E12487" s="8">
        <v>43329.525127314817</v>
      </c>
      <c r="F12487" s="7" t="s">
        <v>31</v>
      </c>
      <c r="G12487" s="7" t="s">
        <v>179</v>
      </c>
      <c r="H12487">
        <f t="shared" si="195"/>
        <v>0</v>
      </c>
    </row>
    <row r="12488" spans="1:8" x14ac:dyDescent="0.3">
      <c r="A12488" s="9">
        <v>180163172</v>
      </c>
      <c r="B12488" s="8">
        <v>43329.518553240741</v>
      </c>
      <c r="C12488" s="7" t="s">
        <v>36</v>
      </c>
      <c r="D12488" s="7" t="s">
        <v>868</v>
      </c>
      <c r="E12488" s="8">
        <v>43329.52416666667</v>
      </c>
      <c r="F12488" s="7" t="s">
        <v>29</v>
      </c>
      <c r="G12488" s="7" t="s">
        <v>38</v>
      </c>
      <c r="H12488">
        <f t="shared" si="195"/>
        <v>0</v>
      </c>
    </row>
    <row r="12489" spans="1:8" x14ac:dyDescent="0.3">
      <c r="A12489" s="9">
        <v>180163172</v>
      </c>
      <c r="B12489" s="8">
        <v>43329.518553240741</v>
      </c>
      <c r="C12489" s="7" t="s">
        <v>36</v>
      </c>
      <c r="D12489" s="7" t="s">
        <v>868</v>
      </c>
      <c r="E12489" s="8">
        <v>43329.523854166669</v>
      </c>
      <c r="F12489" s="7" t="s">
        <v>29</v>
      </c>
      <c r="G12489" s="7" t="s">
        <v>179</v>
      </c>
      <c r="H12489">
        <f t="shared" si="195"/>
        <v>0</v>
      </c>
    </row>
    <row r="12490" spans="1:8" x14ac:dyDescent="0.3">
      <c r="A12490" s="9">
        <v>180163172</v>
      </c>
      <c r="B12490" s="8">
        <v>43329.518553240741</v>
      </c>
      <c r="C12490" s="7" t="s">
        <v>36</v>
      </c>
      <c r="D12490" s="7" t="s">
        <v>868</v>
      </c>
      <c r="E12490" s="8">
        <v>43329.523344907408</v>
      </c>
      <c r="F12490" s="7" t="s">
        <v>25</v>
      </c>
      <c r="G12490" s="7" t="s">
        <v>135</v>
      </c>
      <c r="H12490">
        <f t="shared" si="195"/>
        <v>0</v>
      </c>
    </row>
    <row r="12491" spans="1:8" x14ac:dyDescent="0.3">
      <c r="A12491" s="9">
        <v>180163172</v>
      </c>
      <c r="B12491" s="8">
        <v>43329.518553240741</v>
      </c>
      <c r="C12491" s="7" t="s">
        <v>36</v>
      </c>
      <c r="D12491" s="7" t="s">
        <v>868</v>
      </c>
      <c r="E12491" s="8">
        <v>43329.523194444446</v>
      </c>
      <c r="F12491" s="7" t="s">
        <v>29</v>
      </c>
      <c r="G12491" s="7" t="s">
        <v>75</v>
      </c>
      <c r="H12491">
        <f t="shared" si="195"/>
        <v>0</v>
      </c>
    </row>
    <row r="12492" spans="1:8" x14ac:dyDescent="0.3">
      <c r="A12492" s="9">
        <v>180163172</v>
      </c>
      <c r="B12492" s="8">
        <v>43329.518553240741</v>
      </c>
      <c r="C12492" s="7" t="s">
        <v>36</v>
      </c>
      <c r="D12492" s="7" t="s">
        <v>868</v>
      </c>
      <c r="E12492" s="8">
        <v>43329.522974537038</v>
      </c>
      <c r="F12492" s="7" t="s">
        <v>29</v>
      </c>
      <c r="G12492" s="7" t="s">
        <v>135</v>
      </c>
      <c r="H12492">
        <f t="shared" si="195"/>
        <v>0</v>
      </c>
    </row>
    <row r="12493" spans="1:8" x14ac:dyDescent="0.3">
      <c r="A12493" s="9">
        <v>180163207</v>
      </c>
      <c r="B12493" s="8">
        <v>43329.550439814811</v>
      </c>
      <c r="C12493" s="7" t="s">
        <v>36</v>
      </c>
      <c r="D12493" s="7" t="s">
        <v>223</v>
      </c>
      <c r="E12493" s="8">
        <v>43329.597361111111</v>
      </c>
      <c r="F12493" s="7" t="s">
        <v>25</v>
      </c>
      <c r="G12493" s="7" t="s">
        <v>364</v>
      </c>
      <c r="H12493">
        <f t="shared" si="195"/>
        <v>1</v>
      </c>
    </row>
    <row r="12494" spans="1:8" x14ac:dyDescent="0.3">
      <c r="A12494" s="9">
        <v>180163207</v>
      </c>
      <c r="B12494" s="8">
        <v>43329.550439814811</v>
      </c>
      <c r="C12494" s="7" t="s">
        <v>36</v>
      </c>
      <c r="D12494" s="7" t="s">
        <v>223</v>
      </c>
      <c r="E12494" s="8">
        <v>43329.597314814811</v>
      </c>
      <c r="F12494" s="7" t="s">
        <v>25</v>
      </c>
      <c r="G12494" s="7" t="s">
        <v>367</v>
      </c>
      <c r="H12494">
        <f t="shared" si="195"/>
        <v>0</v>
      </c>
    </row>
    <row r="12495" spans="1:8" x14ac:dyDescent="0.3">
      <c r="A12495" s="9">
        <v>180163207</v>
      </c>
      <c r="B12495" s="8">
        <v>43329.550439814811</v>
      </c>
      <c r="C12495" s="7" t="s">
        <v>36</v>
      </c>
      <c r="D12495" s="7" t="s">
        <v>223</v>
      </c>
      <c r="E12495" s="8">
        <v>43329.586550925924</v>
      </c>
      <c r="F12495" s="7" t="s">
        <v>25</v>
      </c>
      <c r="G12495" s="7" t="s">
        <v>42</v>
      </c>
      <c r="H12495">
        <f t="shared" si="195"/>
        <v>0</v>
      </c>
    </row>
    <row r="12496" spans="1:8" x14ac:dyDescent="0.3">
      <c r="A12496" s="9">
        <v>180163207</v>
      </c>
      <c r="B12496" s="8">
        <v>43329.550439814811</v>
      </c>
      <c r="C12496" s="7" t="s">
        <v>36</v>
      </c>
      <c r="D12496" s="7" t="s">
        <v>223</v>
      </c>
      <c r="E12496" s="8">
        <v>43329.567314814813</v>
      </c>
      <c r="F12496" s="7" t="s">
        <v>31</v>
      </c>
      <c r="G12496" s="7" t="s">
        <v>364</v>
      </c>
      <c r="H12496">
        <f t="shared" si="195"/>
        <v>0</v>
      </c>
    </row>
    <row r="12497" spans="1:8" x14ac:dyDescent="0.3">
      <c r="A12497" s="9">
        <v>180163207</v>
      </c>
      <c r="B12497" s="8">
        <v>43329.550439814811</v>
      </c>
      <c r="C12497" s="7" t="s">
        <v>36</v>
      </c>
      <c r="D12497" s="7" t="s">
        <v>223</v>
      </c>
      <c r="E12497" s="8">
        <v>43329.565775462965</v>
      </c>
      <c r="F12497" s="7" t="s">
        <v>31</v>
      </c>
      <c r="G12497" s="7" t="s">
        <v>42</v>
      </c>
      <c r="H12497">
        <f t="shared" si="195"/>
        <v>0</v>
      </c>
    </row>
    <row r="12498" spans="1:8" x14ac:dyDescent="0.3">
      <c r="A12498" s="9">
        <v>180163207</v>
      </c>
      <c r="B12498" s="8">
        <v>43329.550439814811</v>
      </c>
      <c r="C12498" s="7" t="s">
        <v>36</v>
      </c>
      <c r="D12498" s="7" t="s">
        <v>223</v>
      </c>
      <c r="E12498" s="8">
        <v>43329.561666666668</v>
      </c>
      <c r="F12498" s="7" t="s">
        <v>31</v>
      </c>
      <c r="G12498" s="7" t="s">
        <v>367</v>
      </c>
      <c r="H12498">
        <f t="shared" si="195"/>
        <v>0</v>
      </c>
    </row>
    <row r="12499" spans="1:8" x14ac:dyDescent="0.3">
      <c r="A12499" s="9">
        <v>180163207</v>
      </c>
      <c r="B12499" s="8">
        <v>43329.550439814811</v>
      </c>
      <c r="C12499" s="7" t="s">
        <v>36</v>
      </c>
      <c r="D12499" s="7" t="s">
        <v>223</v>
      </c>
      <c r="E12499" s="8">
        <v>43329.556747685187</v>
      </c>
      <c r="F12499" s="7" t="s">
        <v>29</v>
      </c>
      <c r="G12499" s="7" t="s">
        <v>42</v>
      </c>
      <c r="H12499">
        <f t="shared" si="195"/>
        <v>0</v>
      </c>
    </row>
    <row r="12500" spans="1:8" x14ac:dyDescent="0.3">
      <c r="A12500" s="9">
        <v>180163207</v>
      </c>
      <c r="B12500" s="8">
        <v>43329.550439814811</v>
      </c>
      <c r="C12500" s="7" t="s">
        <v>36</v>
      </c>
      <c r="D12500" s="7" t="s">
        <v>223</v>
      </c>
      <c r="E12500" s="8">
        <v>43329.555567129632</v>
      </c>
      <c r="F12500" s="7" t="s">
        <v>29</v>
      </c>
      <c r="G12500" s="7" t="s">
        <v>367</v>
      </c>
      <c r="H12500">
        <f t="shared" si="195"/>
        <v>0</v>
      </c>
    </row>
    <row r="12501" spans="1:8" x14ac:dyDescent="0.3">
      <c r="A12501" s="9">
        <v>180163294</v>
      </c>
      <c r="B12501" s="8">
        <v>43329.640567129631</v>
      </c>
      <c r="C12501" s="7" t="s">
        <v>36</v>
      </c>
      <c r="D12501" s="7" t="s">
        <v>562</v>
      </c>
      <c r="E12501" s="8">
        <v>43329.697662037041</v>
      </c>
      <c r="F12501" s="7" t="s">
        <v>25</v>
      </c>
      <c r="G12501" s="7" t="s">
        <v>138</v>
      </c>
      <c r="H12501">
        <f t="shared" si="195"/>
        <v>1</v>
      </c>
    </row>
    <row r="12502" spans="1:8" x14ac:dyDescent="0.3">
      <c r="A12502" s="9">
        <v>180163294</v>
      </c>
      <c r="B12502" s="8">
        <v>43329.640567129631</v>
      </c>
      <c r="C12502" s="7" t="s">
        <v>36</v>
      </c>
      <c r="D12502" s="7" t="s">
        <v>562</v>
      </c>
      <c r="E12502" s="8">
        <v>43329.658715277779</v>
      </c>
      <c r="F12502" s="7" t="s">
        <v>25</v>
      </c>
      <c r="G12502" s="7" t="s">
        <v>571</v>
      </c>
      <c r="H12502">
        <f t="shared" si="195"/>
        <v>0</v>
      </c>
    </row>
    <row r="12503" spans="1:8" x14ac:dyDescent="0.3">
      <c r="A12503" s="9">
        <v>180163294</v>
      </c>
      <c r="B12503" s="8">
        <v>43329.640567129631</v>
      </c>
      <c r="C12503" s="7" t="s">
        <v>36</v>
      </c>
      <c r="D12503" s="7" t="s">
        <v>562</v>
      </c>
      <c r="E12503" s="8">
        <v>43329.654398148145</v>
      </c>
      <c r="F12503" s="7" t="s">
        <v>31</v>
      </c>
      <c r="G12503" s="7" t="s">
        <v>138</v>
      </c>
      <c r="H12503">
        <f t="shared" si="195"/>
        <v>0</v>
      </c>
    </row>
    <row r="12504" spans="1:8" x14ac:dyDescent="0.3">
      <c r="A12504" s="9">
        <v>180163294</v>
      </c>
      <c r="B12504" s="8">
        <v>43329.640567129631</v>
      </c>
      <c r="C12504" s="7" t="s">
        <v>36</v>
      </c>
      <c r="D12504" s="7" t="s">
        <v>562</v>
      </c>
      <c r="E12504" s="8">
        <v>43329.646041666667</v>
      </c>
      <c r="F12504" s="7" t="s">
        <v>29</v>
      </c>
      <c r="G12504" s="7" t="s">
        <v>138</v>
      </c>
      <c r="H12504">
        <f t="shared" si="195"/>
        <v>0</v>
      </c>
    </row>
    <row r="12505" spans="1:8" x14ac:dyDescent="0.3">
      <c r="A12505" s="9">
        <v>180163294</v>
      </c>
      <c r="B12505" s="8">
        <v>43329.640567129631</v>
      </c>
      <c r="C12505" s="7" t="s">
        <v>36</v>
      </c>
      <c r="D12505" s="7" t="s">
        <v>562</v>
      </c>
      <c r="E12505" s="8">
        <v>43329.645949074074</v>
      </c>
      <c r="F12505" s="7" t="s">
        <v>31</v>
      </c>
      <c r="G12505" s="7" t="s">
        <v>138</v>
      </c>
      <c r="H12505">
        <f t="shared" si="195"/>
        <v>0</v>
      </c>
    </row>
    <row r="12506" spans="1:8" x14ac:dyDescent="0.3">
      <c r="A12506" s="9">
        <v>180163294</v>
      </c>
      <c r="B12506" s="8">
        <v>43329.640567129631</v>
      </c>
      <c r="C12506" s="7" t="s">
        <v>36</v>
      </c>
      <c r="D12506" s="7" t="s">
        <v>562</v>
      </c>
      <c r="E12506" s="8">
        <v>43329.645821759259</v>
      </c>
      <c r="F12506" s="7" t="s">
        <v>25</v>
      </c>
      <c r="G12506" s="7" t="s">
        <v>88</v>
      </c>
      <c r="H12506">
        <f t="shared" si="195"/>
        <v>0</v>
      </c>
    </row>
    <row r="12507" spans="1:8" x14ac:dyDescent="0.3">
      <c r="A12507" s="9">
        <v>180163294</v>
      </c>
      <c r="B12507" s="8">
        <v>43329.640567129631</v>
      </c>
      <c r="C12507" s="7" t="s">
        <v>36</v>
      </c>
      <c r="D12507" s="7" t="s">
        <v>562</v>
      </c>
      <c r="E12507" s="8">
        <v>43329.644837962966</v>
      </c>
      <c r="F12507" s="7" t="s">
        <v>31</v>
      </c>
      <c r="G12507" s="7" t="s">
        <v>571</v>
      </c>
      <c r="H12507">
        <f t="shared" si="195"/>
        <v>0</v>
      </c>
    </row>
    <row r="12508" spans="1:8" x14ac:dyDescent="0.3">
      <c r="A12508" s="9">
        <v>180163294</v>
      </c>
      <c r="B12508" s="8">
        <v>43329.640567129631</v>
      </c>
      <c r="C12508" s="7" t="s">
        <v>36</v>
      </c>
      <c r="D12508" s="7" t="s">
        <v>562</v>
      </c>
      <c r="E12508" s="8">
        <v>43329.643692129626</v>
      </c>
      <c r="F12508" s="7" t="s">
        <v>29</v>
      </c>
      <c r="G12508" s="7" t="s">
        <v>138</v>
      </c>
      <c r="H12508">
        <f t="shared" si="195"/>
        <v>0</v>
      </c>
    </row>
    <row r="12509" spans="1:8" x14ac:dyDescent="0.3">
      <c r="A12509" s="9">
        <v>180163294</v>
      </c>
      <c r="B12509" s="8">
        <v>43329.640567129631</v>
      </c>
      <c r="C12509" s="7" t="s">
        <v>36</v>
      </c>
      <c r="D12509" s="7" t="s">
        <v>562</v>
      </c>
      <c r="E12509" s="8">
        <v>43329.642881944441</v>
      </c>
      <c r="F12509" s="7" t="s">
        <v>29</v>
      </c>
      <c r="G12509" s="7" t="s">
        <v>88</v>
      </c>
      <c r="H12509">
        <f t="shared" si="195"/>
        <v>0</v>
      </c>
    </row>
    <row r="12510" spans="1:8" x14ac:dyDescent="0.3">
      <c r="A12510" s="9">
        <v>180163294</v>
      </c>
      <c r="B12510" s="8">
        <v>43329.640567129631</v>
      </c>
      <c r="C12510" s="7" t="s">
        <v>36</v>
      </c>
      <c r="D12510" s="7" t="s">
        <v>562</v>
      </c>
      <c r="E12510" s="8">
        <v>43329.642881944441</v>
      </c>
      <c r="F12510" s="7" t="s">
        <v>29</v>
      </c>
      <c r="G12510" s="7" t="s">
        <v>571</v>
      </c>
      <c r="H12510">
        <f t="shared" si="195"/>
        <v>0</v>
      </c>
    </row>
    <row r="12511" spans="1:8" x14ac:dyDescent="0.3">
      <c r="A12511" s="9">
        <v>180163328</v>
      </c>
      <c r="B12511" s="8">
        <v>43329.680555555555</v>
      </c>
      <c r="C12511" s="7" t="s">
        <v>36</v>
      </c>
      <c r="D12511" s="7" t="s">
        <v>340</v>
      </c>
      <c r="E12511" s="8">
        <v>43329.686168981483</v>
      </c>
      <c r="F12511" s="7" t="s">
        <v>25</v>
      </c>
      <c r="G12511" s="7" t="s">
        <v>39</v>
      </c>
      <c r="H12511">
        <f t="shared" si="195"/>
        <v>1</v>
      </c>
    </row>
    <row r="12512" spans="1:8" x14ac:dyDescent="0.3">
      <c r="A12512" s="9">
        <v>180163328</v>
      </c>
      <c r="B12512" s="8">
        <v>43329.680555555555</v>
      </c>
      <c r="C12512" s="7" t="s">
        <v>36</v>
      </c>
      <c r="D12512" s="7" t="s">
        <v>340</v>
      </c>
      <c r="E12512" s="8">
        <v>43329.686145833337</v>
      </c>
      <c r="F12512" s="7" t="s">
        <v>25</v>
      </c>
      <c r="G12512" s="7" t="s">
        <v>38</v>
      </c>
      <c r="H12512">
        <f t="shared" si="195"/>
        <v>0</v>
      </c>
    </row>
    <row r="12513" spans="1:8" x14ac:dyDescent="0.3">
      <c r="A12513" s="9">
        <v>180163328</v>
      </c>
      <c r="B12513" s="8">
        <v>43329.680555555555</v>
      </c>
      <c r="C12513" s="7" t="s">
        <v>36</v>
      </c>
      <c r="D12513" s="7" t="s">
        <v>340</v>
      </c>
      <c r="E12513" s="8">
        <v>43329.685694444444</v>
      </c>
      <c r="F12513" s="7" t="s">
        <v>25</v>
      </c>
      <c r="G12513" s="7" t="s">
        <v>571</v>
      </c>
      <c r="H12513">
        <f t="shared" si="195"/>
        <v>0</v>
      </c>
    </row>
    <row r="12514" spans="1:8" x14ac:dyDescent="0.3">
      <c r="A12514" s="9">
        <v>180163328</v>
      </c>
      <c r="B12514" s="8">
        <v>43329.680555555555</v>
      </c>
      <c r="C12514" s="7" t="s">
        <v>36</v>
      </c>
      <c r="D12514" s="7" t="s">
        <v>340</v>
      </c>
      <c r="E12514" s="8">
        <v>43329.683506944442</v>
      </c>
      <c r="F12514" s="7" t="s">
        <v>29</v>
      </c>
      <c r="G12514" s="7" t="s">
        <v>571</v>
      </c>
      <c r="H12514">
        <f t="shared" si="195"/>
        <v>0</v>
      </c>
    </row>
    <row r="12515" spans="1:8" x14ac:dyDescent="0.3">
      <c r="A12515" s="9">
        <v>180163328</v>
      </c>
      <c r="B12515" s="8">
        <v>43329.680555555555</v>
      </c>
      <c r="C12515" s="7" t="s">
        <v>36</v>
      </c>
      <c r="D12515" s="7" t="s">
        <v>340</v>
      </c>
      <c r="E12515" s="8">
        <v>43329.683159722219</v>
      </c>
      <c r="F12515" s="7" t="s">
        <v>29</v>
      </c>
      <c r="G12515" s="7" t="s">
        <v>38</v>
      </c>
      <c r="H12515">
        <f t="shared" si="195"/>
        <v>0</v>
      </c>
    </row>
    <row r="12516" spans="1:8" x14ac:dyDescent="0.3">
      <c r="A12516" s="9">
        <v>180163328</v>
      </c>
      <c r="B12516" s="8">
        <v>43329.680555555555</v>
      </c>
      <c r="C12516" s="7" t="s">
        <v>36</v>
      </c>
      <c r="D12516" s="7" t="s">
        <v>340</v>
      </c>
      <c r="E12516" s="8">
        <v>43329.680717592593</v>
      </c>
      <c r="F12516" s="7" t="s">
        <v>29</v>
      </c>
      <c r="G12516" s="7" t="s">
        <v>39</v>
      </c>
      <c r="H12516">
        <f t="shared" si="195"/>
        <v>0</v>
      </c>
    </row>
    <row r="12517" spans="1:8" x14ac:dyDescent="0.3">
      <c r="A12517" s="9">
        <v>180163382</v>
      </c>
      <c r="B12517" s="8">
        <v>43329.730254629627</v>
      </c>
      <c r="C12517" s="7" t="s">
        <v>36</v>
      </c>
      <c r="D12517" s="7" t="s">
        <v>140</v>
      </c>
      <c r="E12517" s="8">
        <v>43329.763958333337</v>
      </c>
      <c r="F12517" s="7" t="s">
        <v>25</v>
      </c>
      <c r="G12517" s="7" t="s">
        <v>138</v>
      </c>
      <c r="H12517">
        <f t="shared" si="195"/>
        <v>1</v>
      </c>
    </row>
    <row r="12518" spans="1:8" x14ac:dyDescent="0.3">
      <c r="A12518" s="9">
        <v>180163382</v>
      </c>
      <c r="B12518" s="8">
        <v>43329.730254629627</v>
      </c>
      <c r="C12518" s="7" t="s">
        <v>36</v>
      </c>
      <c r="D12518" s="7" t="s">
        <v>140</v>
      </c>
      <c r="E12518" s="8">
        <v>43329.751331018517</v>
      </c>
      <c r="F12518" s="7" t="s">
        <v>25</v>
      </c>
      <c r="G12518" s="7" t="s">
        <v>28</v>
      </c>
      <c r="H12518">
        <f t="shared" si="195"/>
        <v>0</v>
      </c>
    </row>
    <row r="12519" spans="1:8" x14ac:dyDescent="0.3">
      <c r="A12519" s="9">
        <v>180163382</v>
      </c>
      <c r="B12519" s="8">
        <v>43329.730254629627</v>
      </c>
      <c r="C12519" s="7" t="s">
        <v>36</v>
      </c>
      <c r="D12519" s="7" t="s">
        <v>140</v>
      </c>
      <c r="E12519" s="8">
        <v>43329.747650462959</v>
      </c>
      <c r="F12519" s="7" t="s">
        <v>31</v>
      </c>
      <c r="G12519" s="7" t="s">
        <v>138</v>
      </c>
      <c r="H12519">
        <f t="shared" si="195"/>
        <v>0</v>
      </c>
    </row>
    <row r="12520" spans="1:8" x14ac:dyDescent="0.3">
      <c r="A12520" s="9">
        <v>180163382</v>
      </c>
      <c r="B12520" s="8">
        <v>43329.730254629627</v>
      </c>
      <c r="C12520" s="7" t="s">
        <v>36</v>
      </c>
      <c r="D12520" s="7" t="s">
        <v>140</v>
      </c>
      <c r="E12520" s="8">
        <v>43329.745474537034</v>
      </c>
      <c r="F12520" s="7" t="s">
        <v>31</v>
      </c>
      <c r="G12520" s="7" t="s">
        <v>28</v>
      </c>
      <c r="H12520">
        <f t="shared" si="195"/>
        <v>0</v>
      </c>
    </row>
    <row r="12521" spans="1:8" x14ac:dyDescent="0.3">
      <c r="A12521" s="9">
        <v>180163382</v>
      </c>
      <c r="B12521" s="8">
        <v>43329.730254629627</v>
      </c>
      <c r="C12521" s="7" t="s">
        <v>36</v>
      </c>
      <c r="D12521" s="7" t="s">
        <v>140</v>
      </c>
      <c r="E12521" s="8">
        <v>43329.742974537039</v>
      </c>
      <c r="F12521" s="7" t="s">
        <v>31</v>
      </c>
      <c r="G12521" s="7" t="s">
        <v>28</v>
      </c>
      <c r="H12521">
        <f t="shared" si="195"/>
        <v>0</v>
      </c>
    </row>
    <row r="12522" spans="1:8" x14ac:dyDescent="0.3">
      <c r="A12522" s="9">
        <v>180163382</v>
      </c>
      <c r="B12522" s="8">
        <v>43329.730254629627</v>
      </c>
      <c r="C12522" s="7" t="s">
        <v>36</v>
      </c>
      <c r="D12522" s="7" t="s">
        <v>140</v>
      </c>
      <c r="E12522" s="8">
        <v>43329.732800925929</v>
      </c>
      <c r="F12522" s="7" t="s">
        <v>29</v>
      </c>
      <c r="G12522" s="7" t="s">
        <v>28</v>
      </c>
      <c r="H12522">
        <f t="shared" si="195"/>
        <v>0</v>
      </c>
    </row>
    <row r="12523" spans="1:8" x14ac:dyDescent="0.3">
      <c r="A12523" s="9">
        <v>180163382</v>
      </c>
      <c r="B12523" s="8">
        <v>43329.730254629627</v>
      </c>
      <c r="C12523" s="7" t="s">
        <v>36</v>
      </c>
      <c r="D12523" s="7" t="s">
        <v>140</v>
      </c>
      <c r="E12523" s="8">
        <v>43329.732395833336</v>
      </c>
      <c r="F12523" s="7" t="s">
        <v>29</v>
      </c>
      <c r="G12523" s="7" t="s">
        <v>138</v>
      </c>
      <c r="H12523">
        <f t="shared" si="195"/>
        <v>0</v>
      </c>
    </row>
    <row r="12524" spans="1:8" x14ac:dyDescent="0.3">
      <c r="A12524" s="9">
        <v>180163408</v>
      </c>
      <c r="B12524" s="8">
        <v>43329.755381944444</v>
      </c>
      <c r="C12524" s="7" t="s">
        <v>23</v>
      </c>
      <c r="D12524" s="7" t="s">
        <v>86</v>
      </c>
      <c r="E12524" s="8">
        <v>43329.806446759256</v>
      </c>
      <c r="F12524" s="7" t="s">
        <v>25</v>
      </c>
      <c r="G12524" s="7" t="s">
        <v>46</v>
      </c>
      <c r="H12524">
        <f t="shared" si="195"/>
        <v>0</v>
      </c>
    </row>
    <row r="12525" spans="1:8" x14ac:dyDescent="0.3">
      <c r="A12525" s="9">
        <v>180163408</v>
      </c>
      <c r="B12525" s="8">
        <v>43329.755381944444</v>
      </c>
      <c r="C12525" s="7" t="s">
        <v>23</v>
      </c>
      <c r="D12525" s="7" t="s">
        <v>86</v>
      </c>
      <c r="E12525" s="8">
        <v>43329.804618055554</v>
      </c>
      <c r="F12525" s="7" t="s">
        <v>25</v>
      </c>
      <c r="G12525" s="7" t="s">
        <v>736</v>
      </c>
      <c r="H12525">
        <f t="shared" si="195"/>
        <v>0</v>
      </c>
    </row>
    <row r="12526" spans="1:8" x14ac:dyDescent="0.3">
      <c r="A12526" s="9">
        <v>180163408</v>
      </c>
      <c r="B12526" s="8">
        <v>43329.755381944444</v>
      </c>
      <c r="C12526" s="7" t="s">
        <v>23</v>
      </c>
      <c r="D12526" s="7" t="s">
        <v>86</v>
      </c>
      <c r="E12526" s="8">
        <v>43329.786689814813</v>
      </c>
      <c r="F12526" s="7" t="s">
        <v>25</v>
      </c>
      <c r="G12526" s="7" t="s">
        <v>571</v>
      </c>
      <c r="H12526">
        <f t="shared" si="195"/>
        <v>0</v>
      </c>
    </row>
    <row r="12527" spans="1:8" x14ac:dyDescent="0.3">
      <c r="A12527" s="9">
        <v>180163408</v>
      </c>
      <c r="B12527" s="8">
        <v>43329.755381944444</v>
      </c>
      <c r="C12527" s="7" t="s">
        <v>23</v>
      </c>
      <c r="D12527" s="7" t="s">
        <v>86</v>
      </c>
      <c r="E12527" s="8">
        <v>43329.780844907407</v>
      </c>
      <c r="F12527" s="7" t="s">
        <v>25</v>
      </c>
      <c r="G12527" s="7" t="s">
        <v>607</v>
      </c>
      <c r="H12527">
        <f t="shared" si="195"/>
        <v>0</v>
      </c>
    </row>
    <row r="12528" spans="1:8" x14ac:dyDescent="0.3">
      <c r="A12528" s="9">
        <v>180163408</v>
      </c>
      <c r="B12528" s="8">
        <v>43329.755381944444</v>
      </c>
      <c r="C12528" s="7" t="s">
        <v>23</v>
      </c>
      <c r="D12528" s="7" t="s">
        <v>86</v>
      </c>
      <c r="E12528" s="8">
        <v>43329.77857638889</v>
      </c>
      <c r="F12528" s="7" t="s">
        <v>31</v>
      </c>
      <c r="G12528" s="7" t="s">
        <v>46</v>
      </c>
      <c r="H12528">
        <f t="shared" si="195"/>
        <v>0</v>
      </c>
    </row>
    <row r="12529" spans="1:8" x14ac:dyDescent="0.3">
      <c r="A12529" s="9">
        <v>180163408</v>
      </c>
      <c r="B12529" s="8">
        <v>43329.755381944444</v>
      </c>
      <c r="C12529" s="7" t="s">
        <v>23</v>
      </c>
      <c r="D12529" s="7" t="s">
        <v>86</v>
      </c>
      <c r="E12529" s="8">
        <v>43329.772824074076</v>
      </c>
      <c r="F12529" s="7" t="s">
        <v>31</v>
      </c>
      <c r="G12529" s="7" t="s">
        <v>736</v>
      </c>
      <c r="H12529">
        <f t="shared" si="195"/>
        <v>0</v>
      </c>
    </row>
    <row r="12530" spans="1:8" x14ac:dyDescent="0.3">
      <c r="A12530" s="9">
        <v>180163408</v>
      </c>
      <c r="B12530" s="8">
        <v>43329.755381944444</v>
      </c>
      <c r="C12530" s="7" t="s">
        <v>23</v>
      </c>
      <c r="D12530" s="7" t="s">
        <v>86</v>
      </c>
      <c r="E12530" s="8">
        <v>43329.768009259256</v>
      </c>
      <c r="F12530" s="7" t="s">
        <v>31</v>
      </c>
      <c r="G12530" s="7" t="s">
        <v>571</v>
      </c>
      <c r="H12530">
        <f t="shared" si="195"/>
        <v>0</v>
      </c>
    </row>
    <row r="12531" spans="1:8" x14ac:dyDescent="0.3">
      <c r="A12531" s="9">
        <v>180163408</v>
      </c>
      <c r="B12531" s="8">
        <v>43329.755381944444</v>
      </c>
      <c r="C12531" s="7" t="s">
        <v>23</v>
      </c>
      <c r="D12531" s="7" t="s">
        <v>86</v>
      </c>
      <c r="E12531" s="8">
        <v>43329.763599537036</v>
      </c>
      <c r="F12531" s="7" t="s">
        <v>32</v>
      </c>
      <c r="G12531" s="7" t="s">
        <v>607</v>
      </c>
      <c r="H12531">
        <f t="shared" si="195"/>
        <v>0</v>
      </c>
    </row>
    <row r="12532" spans="1:8" x14ac:dyDescent="0.3">
      <c r="A12532" s="9">
        <v>180163408</v>
      </c>
      <c r="B12532" s="8">
        <v>43329.755381944444</v>
      </c>
      <c r="C12532" s="7" t="s">
        <v>23</v>
      </c>
      <c r="D12532" s="7" t="s">
        <v>86</v>
      </c>
      <c r="E12532" s="8">
        <v>43329.76017361111</v>
      </c>
      <c r="F12532" s="7" t="s">
        <v>29</v>
      </c>
      <c r="G12532" s="7" t="s">
        <v>736</v>
      </c>
      <c r="H12532">
        <f t="shared" si="195"/>
        <v>0</v>
      </c>
    </row>
    <row r="12533" spans="1:8" x14ac:dyDescent="0.3">
      <c r="A12533" s="9">
        <v>180163408</v>
      </c>
      <c r="B12533" s="8">
        <v>43329.755381944444</v>
      </c>
      <c r="C12533" s="7" t="s">
        <v>23</v>
      </c>
      <c r="D12533" s="7" t="s">
        <v>86</v>
      </c>
      <c r="E12533" s="8">
        <v>43329.756655092591</v>
      </c>
      <c r="F12533" s="7" t="s">
        <v>29</v>
      </c>
      <c r="G12533" s="7" t="s">
        <v>571</v>
      </c>
      <c r="H12533">
        <f t="shared" si="195"/>
        <v>0</v>
      </c>
    </row>
    <row r="12534" spans="1:8" x14ac:dyDescent="0.3">
      <c r="A12534" s="9">
        <v>180163408</v>
      </c>
      <c r="B12534" s="8">
        <v>43329.755381944444</v>
      </c>
      <c r="C12534" s="7" t="s">
        <v>23</v>
      </c>
      <c r="D12534" s="7" t="s">
        <v>86</v>
      </c>
      <c r="E12534" s="8">
        <v>43329.756608796299</v>
      </c>
      <c r="F12534" s="7" t="s">
        <v>25</v>
      </c>
      <c r="G12534" s="7" t="s">
        <v>39</v>
      </c>
      <c r="H12534">
        <f t="shared" si="195"/>
        <v>0</v>
      </c>
    </row>
    <row r="12535" spans="1:8" x14ac:dyDescent="0.3">
      <c r="A12535" s="9">
        <v>180163408</v>
      </c>
      <c r="B12535" s="8">
        <v>43329.755381944444</v>
      </c>
      <c r="C12535" s="7" t="s">
        <v>23</v>
      </c>
      <c r="D12535" s="7" t="s">
        <v>86</v>
      </c>
      <c r="E12535" s="8">
        <v>43329.755509259259</v>
      </c>
      <c r="F12535" s="7" t="s">
        <v>29</v>
      </c>
      <c r="G12535" s="7" t="s">
        <v>39</v>
      </c>
      <c r="H12535">
        <f t="shared" si="195"/>
        <v>0</v>
      </c>
    </row>
    <row r="12536" spans="1:8" x14ac:dyDescent="0.3">
      <c r="A12536" s="9">
        <v>180163408</v>
      </c>
      <c r="B12536" s="8">
        <v>43329.755381944444</v>
      </c>
      <c r="C12536" s="7" t="s">
        <v>23</v>
      </c>
      <c r="D12536" s="7" t="s">
        <v>86</v>
      </c>
      <c r="E12536" s="8">
        <v>43329.755381944444</v>
      </c>
      <c r="F12536" s="7" t="s">
        <v>31</v>
      </c>
      <c r="G12536" s="7" t="s">
        <v>607</v>
      </c>
      <c r="H12536">
        <f t="shared" si="195"/>
        <v>0</v>
      </c>
    </row>
    <row r="12537" spans="1:8" x14ac:dyDescent="0.3">
      <c r="A12537" s="9">
        <v>180164158</v>
      </c>
      <c r="B12537" s="8">
        <v>43331.150381944448</v>
      </c>
      <c r="C12537" s="7" t="s">
        <v>239</v>
      </c>
      <c r="D12537" s="7" t="s">
        <v>869</v>
      </c>
      <c r="E12537" s="8">
        <v>43333.657592592594</v>
      </c>
      <c r="F12537" s="7" t="s">
        <v>25</v>
      </c>
      <c r="G12537" s="7" t="s">
        <v>102</v>
      </c>
      <c r="H12537">
        <f t="shared" si="195"/>
        <v>0</v>
      </c>
    </row>
    <row r="12538" spans="1:8" x14ac:dyDescent="0.3">
      <c r="A12538" s="9">
        <v>180164158</v>
      </c>
      <c r="B12538" s="8">
        <v>43331.150381944448</v>
      </c>
      <c r="C12538" s="7" t="s">
        <v>239</v>
      </c>
      <c r="D12538" s="7" t="s">
        <v>869</v>
      </c>
      <c r="E12538" s="8">
        <v>43333.6484375</v>
      </c>
      <c r="F12538" s="7" t="s">
        <v>212</v>
      </c>
      <c r="H12538">
        <f t="shared" si="195"/>
        <v>0</v>
      </c>
    </row>
    <row r="12539" spans="1:8" x14ac:dyDescent="0.3">
      <c r="A12539" s="9">
        <v>180164158</v>
      </c>
      <c r="B12539" s="8">
        <v>43331.150381944448</v>
      </c>
      <c r="C12539" s="7" t="s">
        <v>239</v>
      </c>
      <c r="D12539" s="7" t="s">
        <v>869</v>
      </c>
      <c r="E12539" s="8">
        <v>43332.402013888888</v>
      </c>
      <c r="F12539" s="7" t="s">
        <v>25</v>
      </c>
      <c r="G12539" s="7" t="s">
        <v>264</v>
      </c>
      <c r="H12539">
        <f t="shared" si="195"/>
        <v>0</v>
      </c>
    </row>
    <row r="12540" spans="1:8" x14ac:dyDescent="0.3">
      <c r="A12540" s="9">
        <v>180164158</v>
      </c>
      <c r="B12540" s="8">
        <v>43331.150381944448</v>
      </c>
      <c r="C12540" s="7" t="s">
        <v>239</v>
      </c>
      <c r="D12540" s="7" t="s">
        <v>869</v>
      </c>
      <c r="E12540" s="8">
        <v>43332.400451388887</v>
      </c>
      <c r="F12540" s="7" t="s">
        <v>212</v>
      </c>
      <c r="H12540">
        <f t="shared" si="195"/>
        <v>0</v>
      </c>
    </row>
    <row r="12541" spans="1:8" x14ac:dyDescent="0.3">
      <c r="A12541" s="9">
        <v>180164158</v>
      </c>
      <c r="B12541" s="8">
        <v>43331.150381944448</v>
      </c>
      <c r="C12541" s="7" t="s">
        <v>239</v>
      </c>
      <c r="D12541" s="7" t="s">
        <v>869</v>
      </c>
      <c r="E12541" s="8">
        <v>43331.350428240738</v>
      </c>
      <c r="F12541" s="7" t="s">
        <v>25</v>
      </c>
      <c r="G12541" s="7" t="s">
        <v>870</v>
      </c>
      <c r="H12541">
        <f t="shared" si="195"/>
        <v>0</v>
      </c>
    </row>
    <row r="12542" spans="1:8" x14ac:dyDescent="0.3">
      <c r="A12542" s="9">
        <v>180164158</v>
      </c>
      <c r="B12542" s="8">
        <v>43331.150381944448</v>
      </c>
      <c r="C12542" s="7" t="s">
        <v>239</v>
      </c>
      <c r="D12542" s="7" t="s">
        <v>869</v>
      </c>
      <c r="E12542" s="8">
        <v>43331.350185185183</v>
      </c>
      <c r="F12542" s="7" t="s">
        <v>25</v>
      </c>
      <c r="G12542" s="7" t="s">
        <v>871</v>
      </c>
      <c r="H12542">
        <f t="shared" si="195"/>
        <v>0</v>
      </c>
    </row>
    <row r="12543" spans="1:8" x14ac:dyDescent="0.3">
      <c r="A12543" s="9">
        <v>180164158</v>
      </c>
      <c r="B12543" s="8">
        <v>43331.150381944448</v>
      </c>
      <c r="C12543" s="7" t="s">
        <v>239</v>
      </c>
      <c r="D12543" s="7" t="s">
        <v>869</v>
      </c>
      <c r="E12543" s="8">
        <v>43331.348726851851</v>
      </c>
      <c r="F12543" s="7" t="s">
        <v>201</v>
      </c>
      <c r="G12543" s="7" t="s">
        <v>95</v>
      </c>
      <c r="H12543">
        <f t="shared" si="195"/>
        <v>0</v>
      </c>
    </row>
    <row r="12544" spans="1:8" x14ac:dyDescent="0.3">
      <c r="A12544" s="9">
        <v>180164158</v>
      </c>
      <c r="B12544" s="8">
        <v>43331.150381944448</v>
      </c>
      <c r="C12544" s="7" t="s">
        <v>239</v>
      </c>
      <c r="D12544" s="7" t="s">
        <v>869</v>
      </c>
      <c r="E12544" s="8">
        <v>43331.347291666665</v>
      </c>
      <c r="F12544" s="7" t="s">
        <v>201</v>
      </c>
      <c r="G12544" s="7" t="s">
        <v>115</v>
      </c>
      <c r="H12544">
        <f t="shared" si="195"/>
        <v>0</v>
      </c>
    </row>
    <row r="12545" spans="1:8" x14ac:dyDescent="0.3">
      <c r="A12545" s="9">
        <v>180164158</v>
      </c>
      <c r="B12545" s="8">
        <v>43331.150381944448</v>
      </c>
      <c r="C12545" s="7" t="s">
        <v>239</v>
      </c>
      <c r="D12545" s="7" t="s">
        <v>869</v>
      </c>
      <c r="E12545" s="8">
        <v>43331.313703703701</v>
      </c>
      <c r="F12545" s="7" t="s">
        <v>25</v>
      </c>
      <c r="G12545" s="7" t="s">
        <v>858</v>
      </c>
      <c r="H12545">
        <f t="shared" si="195"/>
        <v>0</v>
      </c>
    </row>
    <row r="12546" spans="1:8" x14ac:dyDescent="0.3">
      <c r="A12546" s="9">
        <v>180164158</v>
      </c>
      <c r="B12546" s="8">
        <v>43331.150381944448</v>
      </c>
      <c r="C12546" s="7" t="s">
        <v>239</v>
      </c>
      <c r="D12546" s="7" t="s">
        <v>869</v>
      </c>
      <c r="E12546" s="8">
        <v>43331.313518518517</v>
      </c>
      <c r="F12546" s="7" t="s">
        <v>25</v>
      </c>
      <c r="G12546" s="7" t="s">
        <v>100</v>
      </c>
      <c r="H12546">
        <f t="shared" si="195"/>
        <v>0</v>
      </c>
    </row>
    <row r="12547" spans="1:8" x14ac:dyDescent="0.3">
      <c r="A12547" s="9">
        <v>180164158</v>
      </c>
      <c r="B12547" s="8">
        <v>43331.150381944448</v>
      </c>
      <c r="C12547" s="7" t="s">
        <v>239</v>
      </c>
      <c r="D12547" s="7" t="s">
        <v>869</v>
      </c>
      <c r="E12547" s="8">
        <v>43331.310995370368</v>
      </c>
      <c r="F12547" s="7" t="s">
        <v>25</v>
      </c>
      <c r="G12547" s="7" t="s">
        <v>89</v>
      </c>
      <c r="H12547">
        <f t="shared" ref="H12547:H12610" si="196">IF(AND(A12547&lt;&gt;A12546,C12547="PD Accident    "),1,0)</f>
        <v>0</v>
      </c>
    </row>
    <row r="12548" spans="1:8" x14ac:dyDescent="0.3">
      <c r="A12548" s="9">
        <v>180164158</v>
      </c>
      <c r="B12548" s="8">
        <v>43331.150381944448</v>
      </c>
      <c r="C12548" s="7" t="s">
        <v>239</v>
      </c>
      <c r="D12548" s="7" t="s">
        <v>869</v>
      </c>
      <c r="E12548" s="8">
        <v>43331.305891203701</v>
      </c>
      <c r="F12548" s="7" t="s">
        <v>25</v>
      </c>
      <c r="G12548" s="7" t="s">
        <v>264</v>
      </c>
      <c r="H12548">
        <f t="shared" si="196"/>
        <v>0</v>
      </c>
    </row>
    <row r="12549" spans="1:8" x14ac:dyDescent="0.3">
      <c r="A12549" s="9">
        <v>180164158</v>
      </c>
      <c r="B12549" s="8">
        <v>43331.150381944448</v>
      </c>
      <c r="C12549" s="7" t="s">
        <v>239</v>
      </c>
      <c r="D12549" s="7" t="s">
        <v>869</v>
      </c>
      <c r="E12549" s="8">
        <v>43331.30395833333</v>
      </c>
      <c r="F12549" s="7" t="s">
        <v>25</v>
      </c>
      <c r="G12549" s="7" t="s">
        <v>328</v>
      </c>
      <c r="H12549">
        <f t="shared" si="196"/>
        <v>0</v>
      </c>
    </row>
    <row r="12550" spans="1:8" x14ac:dyDescent="0.3">
      <c r="A12550" s="9">
        <v>180164158</v>
      </c>
      <c r="B12550" s="8">
        <v>43331.150381944448</v>
      </c>
      <c r="C12550" s="7" t="s">
        <v>239</v>
      </c>
      <c r="D12550" s="7" t="s">
        <v>869</v>
      </c>
      <c r="E12550" s="8">
        <v>43331.303541666668</v>
      </c>
      <c r="F12550" s="7" t="s">
        <v>25</v>
      </c>
      <c r="G12550" s="7" t="s">
        <v>30</v>
      </c>
      <c r="H12550">
        <f t="shared" si="196"/>
        <v>0</v>
      </c>
    </row>
    <row r="12551" spans="1:8" x14ac:dyDescent="0.3">
      <c r="A12551" s="9">
        <v>180164158</v>
      </c>
      <c r="B12551" s="8">
        <v>43331.150381944448</v>
      </c>
      <c r="C12551" s="7" t="s">
        <v>239</v>
      </c>
      <c r="D12551" s="7" t="s">
        <v>869</v>
      </c>
      <c r="E12551" s="8">
        <v>43331.30259259259</v>
      </c>
      <c r="F12551" s="7" t="s">
        <v>25</v>
      </c>
      <c r="G12551" s="7" t="s">
        <v>265</v>
      </c>
      <c r="H12551">
        <f t="shared" si="196"/>
        <v>0</v>
      </c>
    </row>
    <row r="12552" spans="1:8" x14ac:dyDescent="0.3">
      <c r="A12552" s="9">
        <v>180164158</v>
      </c>
      <c r="B12552" s="8">
        <v>43331.150381944448</v>
      </c>
      <c r="C12552" s="7" t="s">
        <v>239</v>
      </c>
      <c r="D12552" s="7" t="s">
        <v>869</v>
      </c>
      <c r="E12552" s="8">
        <v>43331.301782407405</v>
      </c>
      <c r="F12552" s="7" t="s">
        <v>25</v>
      </c>
      <c r="G12552" s="7" t="s">
        <v>96</v>
      </c>
      <c r="H12552">
        <f t="shared" si="196"/>
        <v>0</v>
      </c>
    </row>
    <row r="12553" spans="1:8" x14ac:dyDescent="0.3">
      <c r="A12553" s="9">
        <v>180164158</v>
      </c>
      <c r="B12553" s="8">
        <v>43331.150381944448</v>
      </c>
      <c r="C12553" s="7" t="s">
        <v>239</v>
      </c>
      <c r="D12553" s="7" t="s">
        <v>869</v>
      </c>
      <c r="E12553" s="8">
        <v>43331.299675925926</v>
      </c>
      <c r="F12553" s="7" t="s">
        <v>25</v>
      </c>
      <c r="G12553" s="7" t="s">
        <v>97</v>
      </c>
      <c r="H12553">
        <f t="shared" si="196"/>
        <v>0</v>
      </c>
    </row>
    <row r="12554" spans="1:8" x14ac:dyDescent="0.3">
      <c r="A12554" s="9">
        <v>180164158</v>
      </c>
      <c r="B12554" s="8">
        <v>43331.150381944448</v>
      </c>
      <c r="C12554" s="7" t="s">
        <v>239</v>
      </c>
      <c r="D12554" s="7" t="s">
        <v>869</v>
      </c>
      <c r="E12554" s="8">
        <v>43331.299560185187</v>
      </c>
      <c r="F12554" s="7" t="s">
        <v>161</v>
      </c>
      <c r="G12554" s="7" t="s">
        <v>97</v>
      </c>
      <c r="H12554">
        <f t="shared" si="196"/>
        <v>0</v>
      </c>
    </row>
    <row r="12555" spans="1:8" x14ac:dyDescent="0.3">
      <c r="A12555" s="9">
        <v>180164158</v>
      </c>
      <c r="B12555" s="8">
        <v>43331.150381944448</v>
      </c>
      <c r="C12555" s="7" t="s">
        <v>239</v>
      </c>
      <c r="D12555" s="7" t="s">
        <v>869</v>
      </c>
      <c r="E12555" s="8">
        <v>43331.28329861111</v>
      </c>
      <c r="F12555" s="7" t="s">
        <v>201</v>
      </c>
      <c r="G12555" s="7" t="s">
        <v>111</v>
      </c>
      <c r="H12555">
        <f t="shared" si="196"/>
        <v>0</v>
      </c>
    </row>
    <row r="12556" spans="1:8" x14ac:dyDescent="0.3">
      <c r="A12556" s="9">
        <v>180164158</v>
      </c>
      <c r="B12556" s="8">
        <v>43331.150381944448</v>
      </c>
      <c r="C12556" s="7" t="s">
        <v>239</v>
      </c>
      <c r="D12556" s="7" t="s">
        <v>869</v>
      </c>
      <c r="E12556" s="8">
        <v>43331.283217592594</v>
      </c>
      <c r="F12556" s="7" t="s">
        <v>201</v>
      </c>
      <c r="G12556" s="7" t="s">
        <v>111</v>
      </c>
      <c r="H12556">
        <f t="shared" si="196"/>
        <v>0</v>
      </c>
    </row>
    <row r="12557" spans="1:8" x14ac:dyDescent="0.3">
      <c r="A12557" s="9">
        <v>180164158</v>
      </c>
      <c r="B12557" s="8">
        <v>43331.150381944448</v>
      </c>
      <c r="C12557" s="7" t="s">
        <v>239</v>
      </c>
      <c r="D12557" s="7" t="s">
        <v>869</v>
      </c>
      <c r="E12557" s="8">
        <v>43331.272581018522</v>
      </c>
      <c r="F12557" s="7" t="s">
        <v>31</v>
      </c>
      <c r="G12557" s="7" t="s">
        <v>100</v>
      </c>
      <c r="H12557">
        <f t="shared" si="196"/>
        <v>0</v>
      </c>
    </row>
    <row r="12558" spans="1:8" x14ac:dyDescent="0.3">
      <c r="A12558" s="9">
        <v>180164158</v>
      </c>
      <c r="B12558" s="8">
        <v>43331.150381944448</v>
      </c>
      <c r="C12558" s="7" t="s">
        <v>239</v>
      </c>
      <c r="D12558" s="7" t="s">
        <v>869</v>
      </c>
      <c r="E12558" s="8">
        <v>43331.244583333333</v>
      </c>
      <c r="F12558" s="7" t="s">
        <v>31</v>
      </c>
      <c r="G12558" s="7" t="s">
        <v>115</v>
      </c>
      <c r="H12558">
        <f t="shared" si="196"/>
        <v>0</v>
      </c>
    </row>
    <row r="12559" spans="1:8" x14ac:dyDescent="0.3">
      <c r="A12559" s="9">
        <v>180164158</v>
      </c>
      <c r="B12559" s="8">
        <v>43331.150381944448</v>
      </c>
      <c r="C12559" s="7" t="s">
        <v>239</v>
      </c>
      <c r="D12559" s="7" t="s">
        <v>869</v>
      </c>
      <c r="E12559" s="8">
        <v>43331.219606481478</v>
      </c>
      <c r="F12559" s="7" t="s">
        <v>31</v>
      </c>
      <c r="G12559" s="7" t="s">
        <v>97</v>
      </c>
      <c r="H12559">
        <f t="shared" si="196"/>
        <v>0</v>
      </c>
    </row>
    <row r="12560" spans="1:8" x14ac:dyDescent="0.3">
      <c r="A12560" s="9">
        <v>180164158</v>
      </c>
      <c r="B12560" s="8">
        <v>43331.150381944448</v>
      </c>
      <c r="C12560" s="7" t="s">
        <v>239</v>
      </c>
      <c r="D12560" s="7" t="s">
        <v>869</v>
      </c>
      <c r="E12560" s="8">
        <v>43331.217905092592</v>
      </c>
      <c r="F12560" s="7" t="s">
        <v>31</v>
      </c>
      <c r="G12560" s="7" t="s">
        <v>30</v>
      </c>
      <c r="H12560">
        <f t="shared" si="196"/>
        <v>0</v>
      </c>
    </row>
    <row r="12561" spans="1:8" x14ac:dyDescent="0.3">
      <c r="A12561" s="9">
        <v>180164158</v>
      </c>
      <c r="B12561" s="8">
        <v>43331.150381944448</v>
      </c>
      <c r="C12561" s="7" t="s">
        <v>239</v>
      </c>
      <c r="D12561" s="7" t="s">
        <v>869</v>
      </c>
      <c r="E12561" s="8">
        <v>43331.206655092596</v>
      </c>
      <c r="F12561" s="7" t="s">
        <v>29</v>
      </c>
      <c r="G12561" s="7" t="s">
        <v>30</v>
      </c>
      <c r="H12561">
        <f t="shared" si="196"/>
        <v>0</v>
      </c>
    </row>
    <row r="12562" spans="1:8" x14ac:dyDescent="0.3">
      <c r="A12562" s="9">
        <v>180164158</v>
      </c>
      <c r="B12562" s="8">
        <v>43331.150381944448</v>
      </c>
      <c r="C12562" s="7" t="s">
        <v>239</v>
      </c>
      <c r="D12562" s="7" t="s">
        <v>869</v>
      </c>
      <c r="E12562" s="8">
        <v>43331.204016203701</v>
      </c>
      <c r="F12562" s="7" t="s">
        <v>31</v>
      </c>
      <c r="G12562" s="7" t="s">
        <v>95</v>
      </c>
      <c r="H12562">
        <f t="shared" si="196"/>
        <v>0</v>
      </c>
    </row>
    <row r="12563" spans="1:8" x14ac:dyDescent="0.3">
      <c r="A12563" s="9">
        <v>180164158</v>
      </c>
      <c r="B12563" s="8">
        <v>43331.150381944448</v>
      </c>
      <c r="C12563" s="7" t="s">
        <v>239</v>
      </c>
      <c r="D12563" s="7" t="s">
        <v>869</v>
      </c>
      <c r="E12563" s="8">
        <v>43331.194074074076</v>
      </c>
      <c r="F12563" s="7" t="s">
        <v>31</v>
      </c>
      <c r="G12563" s="7" t="s">
        <v>96</v>
      </c>
      <c r="H12563">
        <f t="shared" si="196"/>
        <v>0</v>
      </c>
    </row>
    <row r="12564" spans="1:8" x14ac:dyDescent="0.3">
      <c r="A12564" s="9">
        <v>180164158</v>
      </c>
      <c r="B12564" s="8">
        <v>43331.150381944448</v>
      </c>
      <c r="C12564" s="7" t="s">
        <v>239</v>
      </c>
      <c r="D12564" s="7" t="s">
        <v>869</v>
      </c>
      <c r="E12564" s="8">
        <v>43331.185752314814</v>
      </c>
      <c r="F12564" s="7" t="s">
        <v>31</v>
      </c>
      <c r="G12564" s="7" t="s">
        <v>328</v>
      </c>
      <c r="H12564">
        <f t="shared" si="196"/>
        <v>0</v>
      </c>
    </row>
    <row r="12565" spans="1:8" x14ac:dyDescent="0.3">
      <c r="A12565" s="9">
        <v>180164158</v>
      </c>
      <c r="B12565" s="8">
        <v>43331.150381944448</v>
      </c>
      <c r="C12565" s="7" t="s">
        <v>239</v>
      </c>
      <c r="D12565" s="7" t="s">
        <v>869</v>
      </c>
      <c r="E12565" s="8">
        <v>43331.185729166667</v>
      </c>
      <c r="F12565" s="7" t="s">
        <v>31</v>
      </c>
      <c r="G12565" s="7" t="s">
        <v>265</v>
      </c>
      <c r="H12565">
        <f t="shared" si="196"/>
        <v>0</v>
      </c>
    </row>
    <row r="12566" spans="1:8" x14ac:dyDescent="0.3">
      <c r="A12566" s="9">
        <v>180164158</v>
      </c>
      <c r="B12566" s="8">
        <v>43331.150381944448</v>
      </c>
      <c r="C12566" s="7" t="s">
        <v>239</v>
      </c>
      <c r="D12566" s="7" t="s">
        <v>869</v>
      </c>
      <c r="E12566" s="8">
        <v>43331.182986111111</v>
      </c>
      <c r="F12566" s="7" t="s">
        <v>29</v>
      </c>
      <c r="G12566" s="7" t="s">
        <v>96</v>
      </c>
      <c r="H12566">
        <f t="shared" si="196"/>
        <v>0</v>
      </c>
    </row>
    <row r="12567" spans="1:8" x14ac:dyDescent="0.3">
      <c r="A12567" s="9">
        <v>180164158</v>
      </c>
      <c r="B12567" s="8">
        <v>43331.150381944448</v>
      </c>
      <c r="C12567" s="7" t="s">
        <v>239</v>
      </c>
      <c r="D12567" s="7" t="s">
        <v>869</v>
      </c>
      <c r="E12567" s="8">
        <v>43331.182662037034</v>
      </c>
      <c r="F12567" s="7" t="s">
        <v>29</v>
      </c>
      <c r="G12567" s="7" t="s">
        <v>95</v>
      </c>
      <c r="H12567">
        <f t="shared" si="196"/>
        <v>0</v>
      </c>
    </row>
    <row r="12568" spans="1:8" x14ac:dyDescent="0.3">
      <c r="A12568" s="9">
        <v>180164158</v>
      </c>
      <c r="B12568" s="8">
        <v>43331.150381944448</v>
      </c>
      <c r="C12568" s="7" t="s">
        <v>239</v>
      </c>
      <c r="D12568" s="7" t="s">
        <v>869</v>
      </c>
      <c r="E12568" s="8">
        <v>43331.178831018522</v>
      </c>
      <c r="F12568" s="7" t="s">
        <v>29</v>
      </c>
      <c r="G12568" s="7" t="s">
        <v>870</v>
      </c>
      <c r="H12568">
        <f t="shared" si="196"/>
        <v>0</v>
      </c>
    </row>
    <row r="12569" spans="1:8" x14ac:dyDescent="0.3">
      <c r="A12569" s="9">
        <v>180164158</v>
      </c>
      <c r="B12569" s="8">
        <v>43331.150381944448</v>
      </c>
      <c r="C12569" s="7" t="s">
        <v>239</v>
      </c>
      <c r="D12569" s="7" t="s">
        <v>869</v>
      </c>
      <c r="E12569" s="8">
        <v>43331.172627314816</v>
      </c>
      <c r="F12569" s="7" t="s">
        <v>29</v>
      </c>
      <c r="G12569" s="7" t="s">
        <v>871</v>
      </c>
      <c r="H12569">
        <f t="shared" si="196"/>
        <v>0</v>
      </c>
    </row>
    <row r="12570" spans="1:8" x14ac:dyDescent="0.3">
      <c r="A12570" s="9">
        <v>180164158</v>
      </c>
      <c r="B12570" s="8">
        <v>43331.150381944448</v>
      </c>
      <c r="C12570" s="7" t="s">
        <v>239</v>
      </c>
      <c r="D12570" s="7" t="s">
        <v>869</v>
      </c>
      <c r="E12570" s="8">
        <v>43331.172210648147</v>
      </c>
      <c r="F12570" s="7" t="s">
        <v>29</v>
      </c>
      <c r="G12570" s="7" t="s">
        <v>871</v>
      </c>
      <c r="H12570">
        <f t="shared" si="196"/>
        <v>0</v>
      </c>
    </row>
    <row r="12571" spans="1:8" x14ac:dyDescent="0.3">
      <c r="A12571" s="9">
        <v>180164158</v>
      </c>
      <c r="B12571" s="8">
        <v>43331.150381944448</v>
      </c>
      <c r="C12571" s="7" t="s">
        <v>239</v>
      </c>
      <c r="D12571" s="7" t="s">
        <v>869</v>
      </c>
      <c r="E12571" s="8">
        <v>43331.169421296298</v>
      </c>
      <c r="F12571" s="7" t="s">
        <v>29</v>
      </c>
      <c r="G12571" s="7" t="s">
        <v>30</v>
      </c>
      <c r="H12571">
        <f t="shared" si="196"/>
        <v>0</v>
      </c>
    </row>
    <row r="12572" spans="1:8" x14ac:dyDescent="0.3">
      <c r="A12572" s="9">
        <v>180164158</v>
      </c>
      <c r="B12572" s="8">
        <v>43331.150381944448</v>
      </c>
      <c r="C12572" s="7" t="s">
        <v>239</v>
      </c>
      <c r="D12572" s="7" t="s">
        <v>869</v>
      </c>
      <c r="E12572" s="8">
        <v>43331.168182870373</v>
      </c>
      <c r="F12572" s="7" t="s">
        <v>29</v>
      </c>
      <c r="G12572" s="7" t="s">
        <v>111</v>
      </c>
      <c r="H12572">
        <f t="shared" si="196"/>
        <v>0</v>
      </c>
    </row>
    <row r="12573" spans="1:8" x14ac:dyDescent="0.3">
      <c r="A12573" s="9">
        <v>180164158</v>
      </c>
      <c r="B12573" s="8">
        <v>43331.150381944448</v>
      </c>
      <c r="C12573" s="7" t="s">
        <v>239</v>
      </c>
      <c r="D12573" s="7" t="s">
        <v>869</v>
      </c>
      <c r="E12573" s="8">
        <v>43331.163969907408</v>
      </c>
      <c r="F12573" s="7" t="s">
        <v>31</v>
      </c>
      <c r="G12573" s="7" t="s">
        <v>858</v>
      </c>
      <c r="H12573">
        <f t="shared" si="196"/>
        <v>0</v>
      </c>
    </row>
    <row r="12574" spans="1:8" x14ac:dyDescent="0.3">
      <c r="A12574" s="9">
        <v>180164158</v>
      </c>
      <c r="B12574" s="8">
        <v>43331.150381944448</v>
      </c>
      <c r="C12574" s="7" t="s">
        <v>239</v>
      </c>
      <c r="D12574" s="7" t="s">
        <v>869</v>
      </c>
      <c r="E12574" s="8">
        <v>43331.163287037038</v>
      </c>
      <c r="F12574" s="7" t="s">
        <v>31</v>
      </c>
      <c r="G12574" s="7" t="s">
        <v>89</v>
      </c>
      <c r="H12574">
        <f t="shared" si="196"/>
        <v>0</v>
      </c>
    </row>
    <row r="12575" spans="1:8" x14ac:dyDescent="0.3">
      <c r="A12575" s="9">
        <v>180164158</v>
      </c>
      <c r="B12575" s="8">
        <v>43331.150381944448</v>
      </c>
      <c r="C12575" s="7" t="s">
        <v>239</v>
      </c>
      <c r="D12575" s="7" t="s">
        <v>869</v>
      </c>
      <c r="E12575" s="8">
        <v>43331.158854166664</v>
      </c>
      <c r="F12575" s="7" t="s">
        <v>31</v>
      </c>
      <c r="G12575" s="7" t="s">
        <v>264</v>
      </c>
      <c r="H12575">
        <f t="shared" si="196"/>
        <v>0</v>
      </c>
    </row>
    <row r="12576" spans="1:8" x14ac:dyDescent="0.3">
      <c r="A12576" s="9">
        <v>180164158</v>
      </c>
      <c r="B12576" s="8">
        <v>43331.150381944448</v>
      </c>
      <c r="C12576" s="7" t="s">
        <v>239</v>
      </c>
      <c r="D12576" s="7" t="s">
        <v>869</v>
      </c>
      <c r="E12576" s="8">
        <v>43331.155381944445</v>
      </c>
      <c r="F12576" s="7" t="s">
        <v>29</v>
      </c>
      <c r="G12576" s="7" t="s">
        <v>89</v>
      </c>
      <c r="H12576">
        <f t="shared" si="196"/>
        <v>0</v>
      </c>
    </row>
    <row r="12577" spans="1:8" x14ac:dyDescent="0.3">
      <c r="A12577" s="9">
        <v>180164158</v>
      </c>
      <c r="B12577" s="8">
        <v>43331.150381944448</v>
      </c>
      <c r="C12577" s="7" t="s">
        <v>239</v>
      </c>
      <c r="D12577" s="7" t="s">
        <v>869</v>
      </c>
      <c r="E12577" s="8">
        <v>43331.15247685185</v>
      </c>
      <c r="F12577" s="7" t="s">
        <v>29</v>
      </c>
      <c r="G12577" s="7" t="s">
        <v>858</v>
      </c>
      <c r="H12577">
        <f t="shared" si="196"/>
        <v>0</v>
      </c>
    </row>
    <row r="12578" spans="1:8" x14ac:dyDescent="0.3">
      <c r="A12578" s="9">
        <v>180164158</v>
      </c>
      <c r="B12578" s="8">
        <v>43331.150381944448</v>
      </c>
      <c r="C12578" s="7" t="s">
        <v>239</v>
      </c>
      <c r="D12578" s="7" t="s">
        <v>869</v>
      </c>
      <c r="E12578" s="8">
        <v>43331.152407407404</v>
      </c>
      <c r="F12578" s="7" t="s">
        <v>29</v>
      </c>
      <c r="G12578" s="7" t="s">
        <v>265</v>
      </c>
      <c r="H12578">
        <f t="shared" si="196"/>
        <v>0</v>
      </c>
    </row>
    <row r="12579" spans="1:8" x14ac:dyDescent="0.3">
      <c r="A12579" s="9">
        <v>180164158</v>
      </c>
      <c r="B12579" s="8">
        <v>43331.150381944448</v>
      </c>
      <c r="C12579" s="7" t="s">
        <v>239</v>
      </c>
      <c r="D12579" s="7" t="s">
        <v>869</v>
      </c>
      <c r="E12579" s="8">
        <v>43331.152349537035</v>
      </c>
      <c r="F12579" s="7" t="s">
        <v>29</v>
      </c>
      <c r="G12579" s="7" t="s">
        <v>328</v>
      </c>
      <c r="H12579">
        <f t="shared" si="196"/>
        <v>0</v>
      </c>
    </row>
    <row r="12580" spans="1:8" x14ac:dyDescent="0.3">
      <c r="A12580" s="9">
        <v>180164158</v>
      </c>
      <c r="B12580" s="8">
        <v>43331.150381944448</v>
      </c>
      <c r="C12580" s="7" t="s">
        <v>239</v>
      </c>
      <c r="D12580" s="7" t="s">
        <v>869</v>
      </c>
      <c r="E12580" s="8">
        <v>43331.150694444441</v>
      </c>
      <c r="F12580" s="7" t="s">
        <v>29</v>
      </c>
      <c r="G12580" s="7" t="s">
        <v>264</v>
      </c>
      <c r="H12580">
        <f t="shared" si="196"/>
        <v>0</v>
      </c>
    </row>
    <row r="12581" spans="1:8" x14ac:dyDescent="0.3">
      <c r="A12581" s="9">
        <v>180164707</v>
      </c>
      <c r="B12581" s="8">
        <v>43332.328321759262</v>
      </c>
      <c r="C12581" s="7" t="s">
        <v>36</v>
      </c>
      <c r="D12581" s="7" t="s">
        <v>872</v>
      </c>
      <c r="E12581" s="8">
        <v>43332.347939814812</v>
      </c>
      <c r="F12581" s="7" t="s">
        <v>25</v>
      </c>
      <c r="G12581" s="7" t="s">
        <v>244</v>
      </c>
      <c r="H12581">
        <f t="shared" si="196"/>
        <v>1</v>
      </c>
    </row>
    <row r="12582" spans="1:8" x14ac:dyDescent="0.3">
      <c r="A12582" s="9">
        <v>180164707</v>
      </c>
      <c r="B12582" s="8">
        <v>43332.328321759262</v>
      </c>
      <c r="C12582" s="7" t="s">
        <v>36</v>
      </c>
      <c r="D12582" s="7" t="s">
        <v>872</v>
      </c>
      <c r="E12582" s="8">
        <v>43332.347893518519</v>
      </c>
      <c r="F12582" s="7" t="s">
        <v>25</v>
      </c>
      <c r="G12582" s="7" t="s">
        <v>43</v>
      </c>
      <c r="H12582">
        <f t="shared" si="196"/>
        <v>0</v>
      </c>
    </row>
    <row r="12583" spans="1:8" x14ac:dyDescent="0.3">
      <c r="A12583" s="9">
        <v>180164707</v>
      </c>
      <c r="B12583" s="8">
        <v>43332.328321759262</v>
      </c>
      <c r="C12583" s="7" t="s">
        <v>36</v>
      </c>
      <c r="D12583" s="7" t="s">
        <v>872</v>
      </c>
      <c r="E12583" s="8">
        <v>43332.345914351848</v>
      </c>
      <c r="F12583" s="7" t="s">
        <v>25</v>
      </c>
      <c r="G12583" s="7" t="s">
        <v>367</v>
      </c>
      <c r="H12583">
        <f t="shared" si="196"/>
        <v>0</v>
      </c>
    </row>
    <row r="12584" spans="1:8" x14ac:dyDescent="0.3">
      <c r="A12584" s="9">
        <v>180164707</v>
      </c>
      <c r="B12584" s="8">
        <v>43332.328321759262</v>
      </c>
      <c r="C12584" s="7" t="s">
        <v>36</v>
      </c>
      <c r="D12584" s="7" t="s">
        <v>872</v>
      </c>
      <c r="E12584" s="8">
        <v>43332.336342592593</v>
      </c>
      <c r="F12584" s="7" t="s">
        <v>31</v>
      </c>
      <c r="G12584" s="7" t="s">
        <v>43</v>
      </c>
      <c r="H12584">
        <f t="shared" si="196"/>
        <v>0</v>
      </c>
    </row>
    <row r="12585" spans="1:8" x14ac:dyDescent="0.3">
      <c r="A12585" s="9">
        <v>180164707</v>
      </c>
      <c r="B12585" s="8">
        <v>43332.328321759262</v>
      </c>
      <c r="C12585" s="7" t="s">
        <v>36</v>
      </c>
      <c r="D12585" s="7" t="s">
        <v>872</v>
      </c>
      <c r="E12585" s="8">
        <v>43332.33525462963</v>
      </c>
      <c r="F12585" s="7" t="s">
        <v>31</v>
      </c>
      <c r="G12585" s="7" t="s">
        <v>367</v>
      </c>
      <c r="H12585">
        <f t="shared" si="196"/>
        <v>0</v>
      </c>
    </row>
    <row r="12586" spans="1:8" x14ac:dyDescent="0.3">
      <c r="A12586" s="9">
        <v>180164707</v>
      </c>
      <c r="B12586" s="8">
        <v>43332.328321759262</v>
      </c>
      <c r="C12586" s="7" t="s">
        <v>36</v>
      </c>
      <c r="D12586" s="7" t="s">
        <v>872</v>
      </c>
      <c r="E12586" s="8">
        <v>43332.329421296294</v>
      </c>
      <c r="F12586" s="7" t="s">
        <v>29</v>
      </c>
      <c r="G12586" s="7" t="s">
        <v>43</v>
      </c>
      <c r="H12586">
        <f t="shared" si="196"/>
        <v>0</v>
      </c>
    </row>
    <row r="12587" spans="1:8" x14ac:dyDescent="0.3">
      <c r="A12587" s="9">
        <v>180164707</v>
      </c>
      <c r="B12587" s="8">
        <v>43332.328321759262</v>
      </c>
      <c r="C12587" s="7" t="s">
        <v>36</v>
      </c>
      <c r="D12587" s="7" t="s">
        <v>872</v>
      </c>
      <c r="E12587" s="8">
        <v>43332.328321759262</v>
      </c>
      <c r="F12587" s="7" t="s">
        <v>31</v>
      </c>
      <c r="G12587" s="7" t="s">
        <v>244</v>
      </c>
      <c r="H12587">
        <f t="shared" si="196"/>
        <v>0</v>
      </c>
    </row>
    <row r="12588" spans="1:8" x14ac:dyDescent="0.3">
      <c r="A12588" s="9">
        <v>180164769</v>
      </c>
      <c r="B12588" s="8">
        <v>43332.377326388887</v>
      </c>
      <c r="C12588" s="7" t="s">
        <v>36</v>
      </c>
      <c r="D12588" s="7" t="s">
        <v>238</v>
      </c>
      <c r="E12588" s="8">
        <v>43332.419861111113</v>
      </c>
      <c r="F12588" s="7" t="s">
        <v>25</v>
      </c>
      <c r="G12588" s="7" t="s">
        <v>64</v>
      </c>
      <c r="H12588">
        <f t="shared" si="196"/>
        <v>1</v>
      </c>
    </row>
    <row r="12589" spans="1:8" x14ac:dyDescent="0.3">
      <c r="A12589" s="9">
        <v>180164769</v>
      </c>
      <c r="B12589" s="8">
        <v>43332.377326388887</v>
      </c>
      <c r="C12589" s="7" t="s">
        <v>36</v>
      </c>
      <c r="D12589" s="7" t="s">
        <v>238</v>
      </c>
      <c r="E12589" s="8">
        <v>43332.419814814813</v>
      </c>
      <c r="F12589" s="7" t="s">
        <v>25</v>
      </c>
      <c r="G12589" s="7" t="s">
        <v>241</v>
      </c>
      <c r="H12589">
        <f t="shared" si="196"/>
        <v>0</v>
      </c>
    </row>
    <row r="12590" spans="1:8" x14ac:dyDescent="0.3">
      <c r="A12590" s="9">
        <v>180164769</v>
      </c>
      <c r="B12590" s="8">
        <v>43332.377326388887</v>
      </c>
      <c r="C12590" s="7" t="s">
        <v>36</v>
      </c>
      <c r="D12590" s="7" t="s">
        <v>238</v>
      </c>
      <c r="E12590" s="8">
        <v>43332.396168981482</v>
      </c>
      <c r="F12590" s="7" t="s">
        <v>25</v>
      </c>
      <c r="G12590" s="7" t="s">
        <v>43</v>
      </c>
      <c r="H12590">
        <f t="shared" si="196"/>
        <v>0</v>
      </c>
    </row>
    <row r="12591" spans="1:8" x14ac:dyDescent="0.3">
      <c r="A12591" s="9">
        <v>180164769</v>
      </c>
      <c r="B12591" s="8">
        <v>43332.377326388887</v>
      </c>
      <c r="C12591" s="7" t="s">
        <v>36</v>
      </c>
      <c r="D12591" s="7" t="s">
        <v>238</v>
      </c>
      <c r="E12591" s="8">
        <v>43332.387199074074</v>
      </c>
      <c r="F12591" s="7" t="s">
        <v>32</v>
      </c>
      <c r="G12591" s="7" t="s">
        <v>241</v>
      </c>
      <c r="H12591">
        <f t="shared" si="196"/>
        <v>0</v>
      </c>
    </row>
    <row r="12592" spans="1:8" x14ac:dyDescent="0.3">
      <c r="A12592" s="9">
        <v>180164769</v>
      </c>
      <c r="B12592" s="8">
        <v>43332.377326388887</v>
      </c>
      <c r="C12592" s="7" t="s">
        <v>36</v>
      </c>
      <c r="D12592" s="7" t="s">
        <v>238</v>
      </c>
      <c r="E12592" s="8">
        <v>43332.385949074072</v>
      </c>
      <c r="F12592" s="7" t="s">
        <v>31</v>
      </c>
      <c r="G12592" s="7" t="s">
        <v>43</v>
      </c>
      <c r="H12592">
        <f t="shared" si="196"/>
        <v>0</v>
      </c>
    </row>
    <row r="12593" spans="1:8" x14ac:dyDescent="0.3">
      <c r="A12593" s="9">
        <v>180164769</v>
      </c>
      <c r="B12593" s="8">
        <v>43332.377326388887</v>
      </c>
      <c r="C12593" s="7" t="s">
        <v>36</v>
      </c>
      <c r="D12593" s="7" t="s">
        <v>238</v>
      </c>
      <c r="E12593" s="8">
        <v>43332.384814814817</v>
      </c>
      <c r="F12593" s="7" t="s">
        <v>31</v>
      </c>
      <c r="G12593" s="7" t="s">
        <v>64</v>
      </c>
      <c r="H12593">
        <f t="shared" si="196"/>
        <v>0</v>
      </c>
    </row>
    <row r="12594" spans="1:8" x14ac:dyDescent="0.3">
      <c r="A12594" s="9">
        <v>180164769</v>
      </c>
      <c r="B12594" s="8">
        <v>43332.377326388887</v>
      </c>
      <c r="C12594" s="7" t="s">
        <v>36</v>
      </c>
      <c r="D12594" s="7" t="s">
        <v>238</v>
      </c>
      <c r="E12594" s="8">
        <v>43332.38417824074</v>
      </c>
      <c r="F12594" s="7" t="s">
        <v>25</v>
      </c>
      <c r="G12594" s="7" t="s">
        <v>499</v>
      </c>
      <c r="H12594">
        <f t="shared" si="196"/>
        <v>0</v>
      </c>
    </row>
    <row r="12595" spans="1:8" x14ac:dyDescent="0.3">
      <c r="A12595" s="9">
        <v>180164769</v>
      </c>
      <c r="B12595" s="8">
        <v>43332.377326388887</v>
      </c>
      <c r="C12595" s="7" t="s">
        <v>36</v>
      </c>
      <c r="D12595" s="7" t="s">
        <v>238</v>
      </c>
      <c r="E12595" s="8">
        <v>43332.384166666663</v>
      </c>
      <c r="F12595" s="7" t="s">
        <v>62</v>
      </c>
      <c r="G12595" s="7" t="s">
        <v>499</v>
      </c>
      <c r="H12595">
        <f t="shared" si="196"/>
        <v>0</v>
      </c>
    </row>
    <row r="12596" spans="1:8" x14ac:dyDescent="0.3">
      <c r="A12596" s="9">
        <v>180164769</v>
      </c>
      <c r="B12596" s="8">
        <v>43332.377326388887</v>
      </c>
      <c r="C12596" s="7" t="s">
        <v>36</v>
      </c>
      <c r="D12596" s="7" t="s">
        <v>238</v>
      </c>
      <c r="E12596" s="8">
        <v>43332.3830787037</v>
      </c>
      <c r="F12596" s="7" t="s">
        <v>29</v>
      </c>
      <c r="G12596" s="7" t="s">
        <v>64</v>
      </c>
      <c r="H12596">
        <f t="shared" si="196"/>
        <v>0</v>
      </c>
    </row>
    <row r="12597" spans="1:8" x14ac:dyDescent="0.3">
      <c r="A12597" s="9">
        <v>180164769</v>
      </c>
      <c r="B12597" s="8">
        <v>43332.377326388887</v>
      </c>
      <c r="C12597" s="7" t="s">
        <v>36</v>
      </c>
      <c r="D12597" s="7" t="s">
        <v>238</v>
      </c>
      <c r="E12597" s="8">
        <v>43332.382881944446</v>
      </c>
      <c r="F12597" s="7" t="s">
        <v>31</v>
      </c>
      <c r="G12597" s="7" t="s">
        <v>241</v>
      </c>
      <c r="H12597">
        <f t="shared" si="196"/>
        <v>0</v>
      </c>
    </row>
    <row r="12598" spans="1:8" x14ac:dyDescent="0.3">
      <c r="A12598" s="9">
        <v>180164769</v>
      </c>
      <c r="B12598" s="8">
        <v>43332.377326388887</v>
      </c>
      <c r="C12598" s="7" t="s">
        <v>36</v>
      </c>
      <c r="D12598" s="7" t="s">
        <v>238</v>
      </c>
      <c r="E12598" s="8">
        <v>43332.380266203705</v>
      </c>
      <c r="F12598" s="7" t="s">
        <v>29</v>
      </c>
      <c r="G12598" s="7" t="s">
        <v>43</v>
      </c>
      <c r="H12598">
        <f t="shared" si="196"/>
        <v>0</v>
      </c>
    </row>
    <row r="12599" spans="1:8" x14ac:dyDescent="0.3">
      <c r="A12599" s="9">
        <v>180164769</v>
      </c>
      <c r="B12599" s="8">
        <v>43332.377326388887</v>
      </c>
      <c r="C12599" s="7" t="s">
        <v>36</v>
      </c>
      <c r="D12599" s="7" t="s">
        <v>238</v>
      </c>
      <c r="E12599" s="8">
        <v>43332.379432870373</v>
      </c>
      <c r="F12599" s="7" t="s">
        <v>29</v>
      </c>
      <c r="G12599" s="7" t="s">
        <v>499</v>
      </c>
      <c r="H12599">
        <f t="shared" si="196"/>
        <v>0</v>
      </c>
    </row>
    <row r="12600" spans="1:8" x14ac:dyDescent="0.3">
      <c r="A12600" s="9">
        <v>180164769</v>
      </c>
      <c r="B12600" s="8">
        <v>43332.377326388887</v>
      </c>
      <c r="C12600" s="7" t="s">
        <v>36</v>
      </c>
      <c r="D12600" s="7" t="s">
        <v>238</v>
      </c>
      <c r="E12600" s="8">
        <v>43332.379027777781</v>
      </c>
      <c r="F12600" s="7" t="s">
        <v>29</v>
      </c>
      <c r="G12600" s="7" t="s">
        <v>241</v>
      </c>
      <c r="H12600">
        <f t="shared" si="196"/>
        <v>0</v>
      </c>
    </row>
    <row r="12601" spans="1:8" x14ac:dyDescent="0.3">
      <c r="A12601" s="9">
        <v>180164782</v>
      </c>
      <c r="B12601" s="8">
        <v>43332.390266203707</v>
      </c>
      <c r="C12601" s="7" t="s">
        <v>23</v>
      </c>
      <c r="D12601" s="7" t="s">
        <v>383</v>
      </c>
      <c r="E12601" s="8">
        <v>43332.477881944447</v>
      </c>
      <c r="F12601" s="7" t="s">
        <v>25</v>
      </c>
      <c r="G12601" s="7" t="s">
        <v>482</v>
      </c>
      <c r="H12601">
        <f t="shared" si="196"/>
        <v>0</v>
      </c>
    </row>
    <row r="12602" spans="1:8" x14ac:dyDescent="0.3">
      <c r="A12602" s="9">
        <v>180164782</v>
      </c>
      <c r="B12602" s="8">
        <v>43332.390266203707</v>
      </c>
      <c r="C12602" s="7" t="s">
        <v>23</v>
      </c>
      <c r="D12602" s="7" t="s">
        <v>383</v>
      </c>
      <c r="E12602" s="8">
        <v>43332.431493055556</v>
      </c>
      <c r="F12602" s="7" t="s">
        <v>63</v>
      </c>
      <c r="G12602" s="7" t="s">
        <v>482</v>
      </c>
      <c r="H12602">
        <f t="shared" si="196"/>
        <v>0</v>
      </c>
    </row>
    <row r="12603" spans="1:8" x14ac:dyDescent="0.3">
      <c r="A12603" s="9">
        <v>180164782</v>
      </c>
      <c r="B12603" s="8">
        <v>43332.390266203707</v>
      </c>
      <c r="C12603" s="7" t="s">
        <v>23</v>
      </c>
      <c r="D12603" s="7" t="s">
        <v>383</v>
      </c>
      <c r="E12603" s="8">
        <v>43332.43141203704</v>
      </c>
      <c r="F12603" s="7" t="s">
        <v>31</v>
      </c>
      <c r="G12603" s="7" t="s">
        <v>482</v>
      </c>
      <c r="H12603">
        <f t="shared" si="196"/>
        <v>0</v>
      </c>
    </row>
    <row r="12604" spans="1:8" x14ac:dyDescent="0.3">
      <c r="A12604" s="9">
        <v>180164782</v>
      </c>
      <c r="B12604" s="8">
        <v>43332.390266203707</v>
      </c>
      <c r="C12604" s="7" t="s">
        <v>23</v>
      </c>
      <c r="D12604" s="7" t="s">
        <v>383</v>
      </c>
      <c r="E12604" s="8">
        <v>43332.427951388891</v>
      </c>
      <c r="F12604" s="7" t="s">
        <v>63</v>
      </c>
      <c r="G12604" s="7" t="s">
        <v>482</v>
      </c>
      <c r="H12604">
        <f t="shared" si="196"/>
        <v>0</v>
      </c>
    </row>
    <row r="12605" spans="1:8" x14ac:dyDescent="0.3">
      <c r="A12605" s="9">
        <v>180164782</v>
      </c>
      <c r="B12605" s="8">
        <v>43332.390266203707</v>
      </c>
      <c r="C12605" s="7" t="s">
        <v>23</v>
      </c>
      <c r="D12605" s="7" t="s">
        <v>383</v>
      </c>
      <c r="E12605" s="8">
        <v>43332.423854166664</v>
      </c>
      <c r="F12605" s="7" t="s">
        <v>25</v>
      </c>
      <c r="G12605" s="7" t="s">
        <v>117</v>
      </c>
      <c r="H12605">
        <f t="shared" si="196"/>
        <v>0</v>
      </c>
    </row>
    <row r="12606" spans="1:8" x14ac:dyDescent="0.3">
      <c r="A12606" s="9">
        <v>180164782</v>
      </c>
      <c r="B12606" s="8">
        <v>43332.390266203707</v>
      </c>
      <c r="C12606" s="7" t="s">
        <v>23</v>
      </c>
      <c r="D12606" s="7" t="s">
        <v>383</v>
      </c>
      <c r="E12606" s="8">
        <v>43332.423680555556</v>
      </c>
      <c r="F12606" s="7" t="s">
        <v>25</v>
      </c>
      <c r="G12606" s="7" t="s">
        <v>645</v>
      </c>
      <c r="H12606">
        <f t="shared" si="196"/>
        <v>0</v>
      </c>
    </row>
    <row r="12607" spans="1:8" x14ac:dyDescent="0.3">
      <c r="A12607" s="9">
        <v>180164782</v>
      </c>
      <c r="B12607" s="8">
        <v>43332.390266203707</v>
      </c>
      <c r="C12607" s="7" t="s">
        <v>23</v>
      </c>
      <c r="D12607" s="7" t="s">
        <v>383</v>
      </c>
      <c r="E12607" s="8">
        <v>43332.423622685186</v>
      </c>
      <c r="F12607" s="7" t="s">
        <v>25</v>
      </c>
      <c r="G12607" s="7" t="s">
        <v>72</v>
      </c>
      <c r="H12607">
        <f t="shared" si="196"/>
        <v>0</v>
      </c>
    </row>
    <row r="12608" spans="1:8" x14ac:dyDescent="0.3">
      <c r="A12608" s="9">
        <v>180164782</v>
      </c>
      <c r="B12608" s="8">
        <v>43332.390266203707</v>
      </c>
      <c r="C12608" s="7" t="s">
        <v>23</v>
      </c>
      <c r="D12608" s="7" t="s">
        <v>383</v>
      </c>
      <c r="E12608" s="8">
        <v>43332.423622685186</v>
      </c>
      <c r="F12608" s="7" t="s">
        <v>25</v>
      </c>
      <c r="G12608" s="7" t="s">
        <v>38</v>
      </c>
      <c r="H12608">
        <f t="shared" si="196"/>
        <v>0</v>
      </c>
    </row>
    <row r="12609" spans="1:8" x14ac:dyDescent="0.3">
      <c r="A12609" s="9">
        <v>180164782</v>
      </c>
      <c r="B12609" s="8">
        <v>43332.390266203707</v>
      </c>
      <c r="C12609" s="7" t="s">
        <v>23</v>
      </c>
      <c r="D12609" s="7" t="s">
        <v>383</v>
      </c>
      <c r="E12609" s="8">
        <v>43332.42355324074</v>
      </c>
      <c r="F12609" s="7" t="s">
        <v>25</v>
      </c>
      <c r="G12609" s="7" t="s">
        <v>135</v>
      </c>
      <c r="H12609">
        <f t="shared" si="196"/>
        <v>0</v>
      </c>
    </row>
    <row r="12610" spans="1:8" x14ac:dyDescent="0.3">
      <c r="A12610" s="9">
        <v>180164782</v>
      </c>
      <c r="B12610" s="8">
        <v>43332.390266203707</v>
      </c>
      <c r="C12610" s="7" t="s">
        <v>23</v>
      </c>
      <c r="D12610" s="7" t="s">
        <v>383</v>
      </c>
      <c r="E12610" s="8">
        <v>43332.415486111109</v>
      </c>
      <c r="F12610" s="7" t="s">
        <v>25</v>
      </c>
      <c r="G12610" s="7" t="s">
        <v>873</v>
      </c>
      <c r="H12610">
        <f t="shared" si="196"/>
        <v>0</v>
      </c>
    </row>
    <row r="12611" spans="1:8" x14ac:dyDescent="0.3">
      <c r="A12611" s="9">
        <v>180164782</v>
      </c>
      <c r="B12611" s="8">
        <v>43332.390266203707</v>
      </c>
      <c r="C12611" s="7" t="s">
        <v>23</v>
      </c>
      <c r="D12611" s="7" t="s">
        <v>383</v>
      </c>
      <c r="E12611" s="8">
        <v>43332.406817129631</v>
      </c>
      <c r="F12611" s="7" t="s">
        <v>63</v>
      </c>
      <c r="G12611" s="7" t="s">
        <v>482</v>
      </c>
      <c r="H12611">
        <f t="shared" ref="H12611:H12674" si="197">IF(AND(A12611&lt;&gt;A12610,C12611="PD Accident    "),1,0)</f>
        <v>0</v>
      </c>
    </row>
    <row r="12612" spans="1:8" x14ac:dyDescent="0.3">
      <c r="A12612" s="9">
        <v>180164782</v>
      </c>
      <c r="B12612" s="8">
        <v>43332.390266203707</v>
      </c>
      <c r="C12612" s="7" t="s">
        <v>23</v>
      </c>
      <c r="D12612" s="7" t="s">
        <v>383</v>
      </c>
      <c r="E12612" s="8">
        <v>43332.403553240743</v>
      </c>
      <c r="F12612" s="7" t="s">
        <v>33</v>
      </c>
      <c r="G12612" s="7" t="s">
        <v>645</v>
      </c>
      <c r="H12612">
        <f t="shared" si="197"/>
        <v>0</v>
      </c>
    </row>
    <row r="12613" spans="1:8" x14ac:dyDescent="0.3">
      <c r="A12613" s="9">
        <v>180164782</v>
      </c>
      <c r="B12613" s="8">
        <v>43332.390266203707</v>
      </c>
      <c r="C12613" s="7" t="s">
        <v>23</v>
      </c>
      <c r="D12613" s="7" t="s">
        <v>383</v>
      </c>
      <c r="E12613" s="8">
        <v>43332.402048611111</v>
      </c>
      <c r="F12613" s="7" t="s">
        <v>31</v>
      </c>
      <c r="G12613" s="7" t="s">
        <v>135</v>
      </c>
      <c r="H12613">
        <f t="shared" si="197"/>
        <v>0</v>
      </c>
    </row>
    <row r="12614" spans="1:8" x14ac:dyDescent="0.3">
      <c r="A12614" s="9">
        <v>180164782</v>
      </c>
      <c r="B12614" s="8">
        <v>43332.390266203707</v>
      </c>
      <c r="C12614" s="7" t="s">
        <v>23</v>
      </c>
      <c r="D12614" s="7" t="s">
        <v>383</v>
      </c>
      <c r="E12614" s="8">
        <v>43332.398900462962</v>
      </c>
      <c r="F12614" s="7" t="s">
        <v>31</v>
      </c>
      <c r="G12614" s="7" t="s">
        <v>645</v>
      </c>
      <c r="H12614">
        <f t="shared" si="197"/>
        <v>0</v>
      </c>
    </row>
    <row r="12615" spans="1:8" x14ac:dyDescent="0.3">
      <c r="A12615" s="9">
        <v>180164782</v>
      </c>
      <c r="B12615" s="8">
        <v>43332.390266203707</v>
      </c>
      <c r="C12615" s="7" t="s">
        <v>23</v>
      </c>
      <c r="D12615" s="7" t="s">
        <v>383</v>
      </c>
      <c r="E12615" s="8">
        <v>43332.398726851854</v>
      </c>
      <c r="F12615" s="7" t="s">
        <v>31</v>
      </c>
      <c r="G12615" s="7" t="s">
        <v>117</v>
      </c>
      <c r="H12615">
        <f t="shared" si="197"/>
        <v>0</v>
      </c>
    </row>
    <row r="12616" spans="1:8" x14ac:dyDescent="0.3">
      <c r="A12616" s="9">
        <v>180164782</v>
      </c>
      <c r="B12616" s="8">
        <v>43332.390266203707</v>
      </c>
      <c r="C12616" s="7" t="s">
        <v>23</v>
      </c>
      <c r="D12616" s="7" t="s">
        <v>383</v>
      </c>
      <c r="E12616" s="8">
        <v>43332.396377314813</v>
      </c>
      <c r="F12616" s="7" t="s">
        <v>25</v>
      </c>
      <c r="G12616" s="7" t="s">
        <v>198</v>
      </c>
      <c r="H12616">
        <f t="shared" si="197"/>
        <v>0</v>
      </c>
    </row>
    <row r="12617" spans="1:8" x14ac:dyDescent="0.3">
      <c r="A12617" s="9">
        <v>180164782</v>
      </c>
      <c r="B12617" s="8">
        <v>43332.390266203707</v>
      </c>
      <c r="C12617" s="7" t="s">
        <v>23</v>
      </c>
      <c r="D12617" s="7" t="s">
        <v>383</v>
      </c>
      <c r="E12617" s="8">
        <v>43332.396354166667</v>
      </c>
      <c r="F12617" s="7" t="s">
        <v>31</v>
      </c>
      <c r="G12617" s="7" t="s">
        <v>72</v>
      </c>
      <c r="H12617">
        <f t="shared" si="197"/>
        <v>0</v>
      </c>
    </row>
    <row r="12618" spans="1:8" x14ac:dyDescent="0.3">
      <c r="A12618" s="9">
        <v>180164782</v>
      </c>
      <c r="B12618" s="8">
        <v>43332.390266203707</v>
      </c>
      <c r="C12618" s="7" t="s">
        <v>23</v>
      </c>
      <c r="D12618" s="7" t="s">
        <v>383</v>
      </c>
      <c r="E12618" s="8">
        <v>43332.396354166667</v>
      </c>
      <c r="F12618" s="7" t="s">
        <v>31</v>
      </c>
      <c r="G12618" s="7" t="s">
        <v>38</v>
      </c>
      <c r="H12618">
        <f t="shared" si="197"/>
        <v>0</v>
      </c>
    </row>
    <row r="12619" spans="1:8" x14ac:dyDescent="0.3">
      <c r="A12619" s="9">
        <v>180164782</v>
      </c>
      <c r="B12619" s="8">
        <v>43332.390266203707</v>
      </c>
      <c r="C12619" s="7" t="s">
        <v>23</v>
      </c>
      <c r="D12619" s="7" t="s">
        <v>383</v>
      </c>
      <c r="E12619" s="8">
        <v>43332.396273148152</v>
      </c>
      <c r="F12619" s="7" t="s">
        <v>62</v>
      </c>
      <c r="G12619" s="7" t="s">
        <v>198</v>
      </c>
      <c r="H12619">
        <f t="shared" si="197"/>
        <v>0</v>
      </c>
    </row>
    <row r="12620" spans="1:8" x14ac:dyDescent="0.3">
      <c r="A12620" s="9">
        <v>180164782</v>
      </c>
      <c r="B12620" s="8">
        <v>43332.390266203707</v>
      </c>
      <c r="C12620" s="7" t="s">
        <v>23</v>
      </c>
      <c r="D12620" s="7" t="s">
        <v>383</v>
      </c>
      <c r="E12620" s="8">
        <v>43332.39503472222</v>
      </c>
      <c r="F12620" s="7" t="s">
        <v>31</v>
      </c>
      <c r="G12620" s="7" t="s">
        <v>482</v>
      </c>
      <c r="H12620">
        <f t="shared" si="197"/>
        <v>0</v>
      </c>
    </row>
    <row r="12621" spans="1:8" x14ac:dyDescent="0.3">
      <c r="A12621" s="9">
        <v>180164782</v>
      </c>
      <c r="B12621" s="8">
        <v>43332.390266203707</v>
      </c>
      <c r="C12621" s="7" t="s">
        <v>23</v>
      </c>
      <c r="D12621" s="7" t="s">
        <v>383</v>
      </c>
      <c r="E12621" s="8">
        <v>43332.394247685188</v>
      </c>
      <c r="F12621" s="7" t="s">
        <v>25</v>
      </c>
      <c r="G12621" s="7" t="s">
        <v>874</v>
      </c>
      <c r="H12621">
        <f t="shared" si="197"/>
        <v>0</v>
      </c>
    </row>
    <row r="12622" spans="1:8" x14ac:dyDescent="0.3">
      <c r="A12622" s="9">
        <v>180164782</v>
      </c>
      <c r="B12622" s="8">
        <v>43332.390266203707</v>
      </c>
      <c r="C12622" s="7" t="s">
        <v>23</v>
      </c>
      <c r="D12622" s="7" t="s">
        <v>383</v>
      </c>
      <c r="E12622" s="8">
        <v>43332.393171296295</v>
      </c>
      <c r="F12622" s="7" t="s">
        <v>29</v>
      </c>
      <c r="G12622" s="7" t="s">
        <v>482</v>
      </c>
      <c r="H12622">
        <f t="shared" si="197"/>
        <v>0</v>
      </c>
    </row>
    <row r="12623" spans="1:8" x14ac:dyDescent="0.3">
      <c r="A12623" s="9">
        <v>180164782</v>
      </c>
      <c r="B12623" s="8">
        <v>43332.390266203707</v>
      </c>
      <c r="C12623" s="7" t="s">
        <v>23</v>
      </c>
      <c r="D12623" s="7" t="s">
        <v>383</v>
      </c>
      <c r="E12623" s="8">
        <v>43332.393055555556</v>
      </c>
      <c r="F12623" s="7" t="s">
        <v>29</v>
      </c>
      <c r="G12623" s="7" t="s">
        <v>645</v>
      </c>
      <c r="H12623">
        <f t="shared" si="197"/>
        <v>0</v>
      </c>
    </row>
    <row r="12624" spans="1:8" x14ac:dyDescent="0.3">
      <c r="A12624" s="9">
        <v>180164782</v>
      </c>
      <c r="B12624" s="8">
        <v>43332.390266203707</v>
      </c>
      <c r="C12624" s="7" t="s">
        <v>23</v>
      </c>
      <c r="D12624" s="7" t="s">
        <v>383</v>
      </c>
      <c r="E12624" s="8">
        <v>43332.391319444447</v>
      </c>
      <c r="F12624" s="7" t="s">
        <v>29</v>
      </c>
      <c r="G12624" s="7" t="s">
        <v>117</v>
      </c>
      <c r="H12624">
        <f t="shared" si="197"/>
        <v>0</v>
      </c>
    </row>
    <row r="12625" spans="1:8" x14ac:dyDescent="0.3">
      <c r="A12625" s="9">
        <v>180164782</v>
      </c>
      <c r="B12625" s="8">
        <v>43332.390266203707</v>
      </c>
      <c r="C12625" s="7" t="s">
        <v>23</v>
      </c>
      <c r="D12625" s="7" t="s">
        <v>383</v>
      </c>
      <c r="E12625" s="8">
        <v>43332.391203703701</v>
      </c>
      <c r="F12625" s="7" t="s">
        <v>29</v>
      </c>
      <c r="G12625" s="7" t="s">
        <v>38</v>
      </c>
      <c r="H12625">
        <f t="shared" si="197"/>
        <v>0</v>
      </c>
    </row>
    <row r="12626" spans="1:8" x14ac:dyDescent="0.3">
      <c r="A12626" s="9">
        <v>180164782</v>
      </c>
      <c r="B12626" s="8">
        <v>43332.390266203707</v>
      </c>
      <c r="C12626" s="7" t="s">
        <v>23</v>
      </c>
      <c r="D12626" s="7" t="s">
        <v>383</v>
      </c>
      <c r="E12626" s="8">
        <v>43332.391099537039</v>
      </c>
      <c r="F12626" s="7" t="s">
        <v>31</v>
      </c>
      <c r="G12626" s="7" t="s">
        <v>482</v>
      </c>
      <c r="H12626">
        <f t="shared" si="197"/>
        <v>0</v>
      </c>
    </row>
    <row r="12627" spans="1:8" x14ac:dyDescent="0.3">
      <c r="A12627" s="9">
        <v>180164782</v>
      </c>
      <c r="B12627" s="8">
        <v>43332.390266203707</v>
      </c>
      <c r="C12627" s="7" t="s">
        <v>23</v>
      </c>
      <c r="D12627" s="7" t="s">
        <v>383</v>
      </c>
      <c r="E12627" s="8">
        <v>43332.390613425923</v>
      </c>
      <c r="F12627" s="7" t="s">
        <v>29</v>
      </c>
      <c r="G12627" s="7" t="s">
        <v>874</v>
      </c>
      <c r="H12627">
        <f t="shared" si="197"/>
        <v>0</v>
      </c>
    </row>
    <row r="12628" spans="1:8" x14ac:dyDescent="0.3">
      <c r="A12628" s="9">
        <v>180164782</v>
      </c>
      <c r="B12628" s="8">
        <v>43332.390266203707</v>
      </c>
      <c r="C12628" s="7" t="s">
        <v>23</v>
      </c>
      <c r="D12628" s="7" t="s">
        <v>383</v>
      </c>
      <c r="E12628" s="8">
        <v>43332.390613425923</v>
      </c>
      <c r="F12628" s="7" t="s">
        <v>29</v>
      </c>
      <c r="G12628" s="7" t="s">
        <v>72</v>
      </c>
      <c r="H12628">
        <f t="shared" si="197"/>
        <v>0</v>
      </c>
    </row>
    <row r="12629" spans="1:8" x14ac:dyDescent="0.3">
      <c r="A12629" s="9">
        <v>180164782</v>
      </c>
      <c r="B12629" s="8">
        <v>43332.390266203707</v>
      </c>
      <c r="C12629" s="7" t="s">
        <v>23</v>
      </c>
      <c r="D12629" s="7" t="s">
        <v>383</v>
      </c>
      <c r="E12629" s="8">
        <v>43332.390416666669</v>
      </c>
      <c r="F12629" s="7" t="s">
        <v>620</v>
      </c>
      <c r="G12629" s="7" t="s">
        <v>198</v>
      </c>
      <c r="H12629">
        <f t="shared" si="197"/>
        <v>0</v>
      </c>
    </row>
    <row r="12630" spans="1:8" x14ac:dyDescent="0.3">
      <c r="A12630" s="9">
        <v>180164782</v>
      </c>
      <c r="B12630" s="8">
        <v>43332.390266203707</v>
      </c>
      <c r="C12630" s="7" t="s">
        <v>23</v>
      </c>
      <c r="D12630" s="7" t="s">
        <v>383</v>
      </c>
      <c r="E12630" s="8">
        <v>43332.3903125</v>
      </c>
      <c r="F12630" s="7" t="s">
        <v>31</v>
      </c>
      <c r="G12630" s="7" t="s">
        <v>873</v>
      </c>
      <c r="H12630">
        <f t="shared" si="197"/>
        <v>0</v>
      </c>
    </row>
    <row r="12631" spans="1:8" x14ac:dyDescent="0.3">
      <c r="A12631" s="9">
        <v>180164918</v>
      </c>
      <c r="B12631" s="8">
        <v>43332.539479166669</v>
      </c>
      <c r="C12631" s="7" t="s">
        <v>36</v>
      </c>
      <c r="D12631" s="7" t="s">
        <v>875</v>
      </c>
      <c r="E12631" s="8">
        <v>43332.590763888889</v>
      </c>
      <c r="F12631" s="7" t="s">
        <v>25</v>
      </c>
      <c r="G12631" s="7" t="s">
        <v>499</v>
      </c>
      <c r="H12631">
        <f t="shared" si="197"/>
        <v>1</v>
      </c>
    </row>
    <row r="12632" spans="1:8" x14ac:dyDescent="0.3">
      <c r="A12632" s="9">
        <v>180164918</v>
      </c>
      <c r="B12632" s="8">
        <v>43332.539479166669</v>
      </c>
      <c r="C12632" s="7" t="s">
        <v>36</v>
      </c>
      <c r="D12632" s="7" t="s">
        <v>875</v>
      </c>
      <c r="E12632" s="8">
        <v>43332.576851851853</v>
      </c>
      <c r="F12632" s="7" t="s">
        <v>25</v>
      </c>
      <c r="G12632" s="7" t="s">
        <v>43</v>
      </c>
      <c r="H12632">
        <f t="shared" si="197"/>
        <v>0</v>
      </c>
    </row>
    <row r="12633" spans="1:8" x14ac:dyDescent="0.3">
      <c r="A12633" s="9">
        <v>180164918</v>
      </c>
      <c r="B12633" s="8">
        <v>43332.539479166669</v>
      </c>
      <c r="C12633" s="7" t="s">
        <v>36</v>
      </c>
      <c r="D12633" s="7" t="s">
        <v>875</v>
      </c>
      <c r="E12633" s="8">
        <v>43332.560624999998</v>
      </c>
      <c r="F12633" s="7" t="s">
        <v>31</v>
      </c>
      <c r="G12633" s="7" t="s">
        <v>43</v>
      </c>
      <c r="H12633">
        <f t="shared" si="197"/>
        <v>0</v>
      </c>
    </row>
    <row r="12634" spans="1:8" x14ac:dyDescent="0.3">
      <c r="A12634" s="9">
        <v>180164918</v>
      </c>
      <c r="B12634" s="8">
        <v>43332.539479166669</v>
      </c>
      <c r="C12634" s="7" t="s">
        <v>36</v>
      </c>
      <c r="D12634" s="7" t="s">
        <v>875</v>
      </c>
      <c r="E12634" s="8">
        <v>43332.558761574073</v>
      </c>
      <c r="F12634" s="7" t="s">
        <v>29</v>
      </c>
      <c r="G12634" s="7" t="s">
        <v>364</v>
      </c>
      <c r="H12634">
        <f t="shared" si="197"/>
        <v>0</v>
      </c>
    </row>
    <row r="12635" spans="1:8" x14ac:dyDescent="0.3">
      <c r="A12635" s="9">
        <v>180164918</v>
      </c>
      <c r="B12635" s="8">
        <v>43332.539479166669</v>
      </c>
      <c r="C12635" s="7" t="s">
        <v>36</v>
      </c>
      <c r="D12635" s="7" t="s">
        <v>875</v>
      </c>
      <c r="E12635" s="8">
        <v>43332.556493055556</v>
      </c>
      <c r="F12635" s="7" t="s">
        <v>31</v>
      </c>
      <c r="G12635" s="7" t="s">
        <v>499</v>
      </c>
      <c r="H12635">
        <f t="shared" si="197"/>
        <v>0</v>
      </c>
    </row>
    <row r="12636" spans="1:8" x14ac:dyDescent="0.3">
      <c r="A12636" s="9">
        <v>180164918</v>
      </c>
      <c r="B12636" s="8">
        <v>43332.539479166669</v>
      </c>
      <c r="C12636" s="7" t="s">
        <v>36</v>
      </c>
      <c r="D12636" s="7" t="s">
        <v>875</v>
      </c>
      <c r="E12636" s="8">
        <v>43332.549293981479</v>
      </c>
      <c r="F12636" s="7" t="s">
        <v>29</v>
      </c>
      <c r="G12636" s="7" t="s">
        <v>43</v>
      </c>
      <c r="H12636">
        <f t="shared" si="197"/>
        <v>0</v>
      </c>
    </row>
    <row r="12637" spans="1:8" x14ac:dyDescent="0.3">
      <c r="A12637" s="9">
        <v>180164918</v>
      </c>
      <c r="B12637" s="8">
        <v>43332.539479166669</v>
      </c>
      <c r="C12637" s="7" t="s">
        <v>36</v>
      </c>
      <c r="D12637" s="7" t="s">
        <v>875</v>
      </c>
      <c r="E12637" s="8">
        <v>43332.547534722224</v>
      </c>
      <c r="F12637" s="7" t="s">
        <v>29</v>
      </c>
      <c r="G12637" s="7" t="s">
        <v>499</v>
      </c>
      <c r="H12637">
        <f t="shared" si="197"/>
        <v>0</v>
      </c>
    </row>
    <row r="12638" spans="1:8" x14ac:dyDescent="0.3">
      <c r="A12638" s="9">
        <v>180165063</v>
      </c>
      <c r="B12638" s="8">
        <v>43332.674803240741</v>
      </c>
      <c r="C12638" s="7" t="s">
        <v>23</v>
      </c>
      <c r="D12638" s="7" t="s">
        <v>659</v>
      </c>
      <c r="E12638" s="8">
        <v>43332.70857638889</v>
      </c>
      <c r="F12638" s="7" t="s">
        <v>25</v>
      </c>
      <c r="G12638" s="7" t="s">
        <v>105</v>
      </c>
      <c r="H12638">
        <f t="shared" si="197"/>
        <v>0</v>
      </c>
    </row>
    <row r="12639" spans="1:8" x14ac:dyDescent="0.3">
      <c r="A12639" s="9">
        <v>180165063</v>
      </c>
      <c r="B12639" s="8">
        <v>43332.674803240741</v>
      </c>
      <c r="C12639" s="7" t="s">
        <v>23</v>
      </c>
      <c r="D12639" s="7" t="s">
        <v>659</v>
      </c>
      <c r="E12639" s="8">
        <v>43332.694456018522</v>
      </c>
      <c r="F12639" s="7" t="s">
        <v>25</v>
      </c>
      <c r="G12639" s="7" t="s">
        <v>28</v>
      </c>
      <c r="H12639">
        <f t="shared" si="197"/>
        <v>0</v>
      </c>
    </row>
    <row r="12640" spans="1:8" x14ac:dyDescent="0.3">
      <c r="A12640" s="9">
        <v>180165063</v>
      </c>
      <c r="B12640" s="8">
        <v>43332.674803240741</v>
      </c>
      <c r="C12640" s="7" t="s">
        <v>23</v>
      </c>
      <c r="D12640" s="7" t="s">
        <v>659</v>
      </c>
      <c r="E12640" s="8">
        <v>43332.681597222225</v>
      </c>
      <c r="F12640" s="7" t="s">
        <v>31</v>
      </c>
      <c r="G12640" s="7" t="s">
        <v>105</v>
      </c>
      <c r="H12640">
        <f t="shared" si="197"/>
        <v>0</v>
      </c>
    </row>
    <row r="12641" spans="1:8" x14ac:dyDescent="0.3">
      <c r="A12641" s="9">
        <v>180165063</v>
      </c>
      <c r="B12641" s="8">
        <v>43332.674803240741</v>
      </c>
      <c r="C12641" s="7" t="s">
        <v>23</v>
      </c>
      <c r="D12641" s="7" t="s">
        <v>659</v>
      </c>
      <c r="E12641" s="8">
        <v>43332.677835648145</v>
      </c>
      <c r="F12641" s="7" t="s">
        <v>31</v>
      </c>
      <c r="G12641" s="7" t="s">
        <v>28</v>
      </c>
      <c r="H12641">
        <f t="shared" si="197"/>
        <v>0</v>
      </c>
    </row>
    <row r="12642" spans="1:8" x14ac:dyDescent="0.3">
      <c r="A12642" s="9">
        <v>180165063</v>
      </c>
      <c r="B12642" s="8">
        <v>43332.674803240741</v>
      </c>
      <c r="C12642" s="7" t="s">
        <v>23</v>
      </c>
      <c r="D12642" s="7" t="s">
        <v>659</v>
      </c>
      <c r="E12642" s="8">
        <v>43332.67659722222</v>
      </c>
      <c r="F12642" s="7" t="s">
        <v>29</v>
      </c>
      <c r="G12642" s="7" t="s">
        <v>28</v>
      </c>
      <c r="H12642">
        <f t="shared" si="197"/>
        <v>0</v>
      </c>
    </row>
    <row r="12643" spans="1:8" x14ac:dyDescent="0.3">
      <c r="A12643" s="9">
        <v>180165063</v>
      </c>
      <c r="B12643" s="8">
        <v>43332.674803240741</v>
      </c>
      <c r="C12643" s="7" t="s">
        <v>23</v>
      </c>
      <c r="D12643" s="7" t="s">
        <v>659</v>
      </c>
      <c r="E12643" s="8">
        <v>43332.676562499997</v>
      </c>
      <c r="F12643" s="7" t="s">
        <v>29</v>
      </c>
      <c r="G12643" s="7" t="s">
        <v>105</v>
      </c>
      <c r="H12643">
        <f t="shared" si="197"/>
        <v>0</v>
      </c>
    </row>
    <row r="12644" spans="1:8" x14ac:dyDescent="0.3">
      <c r="A12644" s="9">
        <v>180165063</v>
      </c>
      <c r="B12644" s="8">
        <v>43332.674803240741</v>
      </c>
      <c r="C12644" s="7" t="s">
        <v>23</v>
      </c>
      <c r="D12644" s="7" t="s">
        <v>659</v>
      </c>
      <c r="E12644" s="8">
        <v>43332.676006944443</v>
      </c>
      <c r="F12644" s="7" t="s">
        <v>25</v>
      </c>
      <c r="G12644" s="7" t="s">
        <v>88</v>
      </c>
      <c r="H12644">
        <f t="shared" si="197"/>
        <v>0</v>
      </c>
    </row>
    <row r="12645" spans="1:8" x14ac:dyDescent="0.3">
      <c r="A12645" s="9">
        <v>180165063</v>
      </c>
      <c r="B12645" s="8">
        <v>43332.674803240741</v>
      </c>
      <c r="C12645" s="7" t="s">
        <v>23</v>
      </c>
      <c r="D12645" s="7" t="s">
        <v>659</v>
      </c>
      <c r="E12645" s="8">
        <v>43332.67559027778</v>
      </c>
      <c r="F12645" s="7" t="s">
        <v>29</v>
      </c>
      <c r="G12645" s="7" t="s">
        <v>88</v>
      </c>
      <c r="H12645">
        <f t="shared" si="197"/>
        <v>0</v>
      </c>
    </row>
    <row r="12646" spans="1:8" x14ac:dyDescent="0.3">
      <c r="A12646" s="9">
        <v>180165103</v>
      </c>
      <c r="B12646" s="8">
        <v>43332.719583333332</v>
      </c>
      <c r="C12646" s="7" t="s">
        <v>23</v>
      </c>
      <c r="D12646" s="7" t="s">
        <v>732</v>
      </c>
      <c r="E12646" s="8">
        <v>43332.758657407408</v>
      </c>
      <c r="F12646" s="7" t="s">
        <v>25</v>
      </c>
      <c r="G12646" s="7" t="s">
        <v>104</v>
      </c>
      <c r="H12646">
        <f t="shared" si="197"/>
        <v>0</v>
      </c>
    </row>
    <row r="12647" spans="1:8" x14ac:dyDescent="0.3">
      <c r="A12647" s="9">
        <v>180165103</v>
      </c>
      <c r="B12647" s="8">
        <v>43332.719583333332</v>
      </c>
      <c r="C12647" s="7" t="s">
        <v>23</v>
      </c>
      <c r="D12647" s="7" t="s">
        <v>732</v>
      </c>
      <c r="E12647" s="8">
        <v>43332.75440972222</v>
      </c>
      <c r="F12647" s="7" t="s">
        <v>25</v>
      </c>
      <c r="G12647" s="7" t="s">
        <v>105</v>
      </c>
      <c r="H12647">
        <f t="shared" si="197"/>
        <v>0</v>
      </c>
    </row>
    <row r="12648" spans="1:8" x14ac:dyDescent="0.3">
      <c r="A12648" s="9">
        <v>180165103</v>
      </c>
      <c r="B12648" s="8">
        <v>43332.719583333332</v>
      </c>
      <c r="C12648" s="7" t="s">
        <v>23</v>
      </c>
      <c r="D12648" s="7" t="s">
        <v>732</v>
      </c>
      <c r="E12648" s="8">
        <v>43332.747881944444</v>
      </c>
      <c r="F12648" s="7" t="s">
        <v>63</v>
      </c>
      <c r="G12648" s="7" t="s">
        <v>104</v>
      </c>
      <c r="H12648">
        <f t="shared" si="197"/>
        <v>0</v>
      </c>
    </row>
    <row r="12649" spans="1:8" x14ac:dyDescent="0.3">
      <c r="A12649" s="9">
        <v>180165103</v>
      </c>
      <c r="B12649" s="8">
        <v>43332.719583333332</v>
      </c>
      <c r="C12649" s="7" t="s">
        <v>23</v>
      </c>
      <c r="D12649" s="7" t="s">
        <v>732</v>
      </c>
      <c r="E12649" s="8">
        <v>43332.730949074074</v>
      </c>
      <c r="F12649" s="7" t="s">
        <v>25</v>
      </c>
      <c r="G12649" s="7" t="s">
        <v>115</v>
      </c>
      <c r="H12649">
        <f t="shared" si="197"/>
        <v>0</v>
      </c>
    </row>
    <row r="12650" spans="1:8" x14ac:dyDescent="0.3">
      <c r="A12650" s="9">
        <v>180165103</v>
      </c>
      <c r="B12650" s="8">
        <v>43332.719583333332</v>
      </c>
      <c r="C12650" s="7" t="s">
        <v>23</v>
      </c>
      <c r="D12650" s="7" t="s">
        <v>732</v>
      </c>
      <c r="E12650" s="8">
        <v>43332.730034722219</v>
      </c>
      <c r="F12650" s="7" t="s">
        <v>62</v>
      </c>
      <c r="G12650" s="7" t="s">
        <v>105</v>
      </c>
      <c r="H12650">
        <f t="shared" si="197"/>
        <v>0</v>
      </c>
    </row>
    <row r="12651" spans="1:8" x14ac:dyDescent="0.3">
      <c r="A12651" s="9">
        <v>180165103</v>
      </c>
      <c r="B12651" s="8">
        <v>43332.719583333332</v>
      </c>
      <c r="C12651" s="7" t="s">
        <v>23</v>
      </c>
      <c r="D12651" s="7" t="s">
        <v>732</v>
      </c>
      <c r="E12651" s="8">
        <v>43332.725405092591</v>
      </c>
      <c r="F12651" s="7" t="s">
        <v>32</v>
      </c>
      <c r="G12651" s="7" t="s">
        <v>105</v>
      </c>
      <c r="H12651">
        <f t="shared" si="197"/>
        <v>0</v>
      </c>
    </row>
    <row r="12652" spans="1:8" x14ac:dyDescent="0.3">
      <c r="A12652" s="9">
        <v>180165103</v>
      </c>
      <c r="B12652" s="8">
        <v>43332.719583333332</v>
      </c>
      <c r="C12652" s="7" t="s">
        <v>23</v>
      </c>
      <c r="D12652" s="7" t="s">
        <v>732</v>
      </c>
      <c r="E12652" s="8">
        <v>43332.724826388891</v>
      </c>
      <c r="F12652" s="7" t="s">
        <v>31</v>
      </c>
      <c r="G12652" s="7" t="s">
        <v>105</v>
      </c>
      <c r="H12652">
        <f t="shared" si="197"/>
        <v>0</v>
      </c>
    </row>
    <row r="12653" spans="1:8" x14ac:dyDescent="0.3">
      <c r="A12653" s="9">
        <v>180165103</v>
      </c>
      <c r="B12653" s="8">
        <v>43332.719583333332</v>
      </c>
      <c r="C12653" s="7" t="s">
        <v>23</v>
      </c>
      <c r="D12653" s="7" t="s">
        <v>732</v>
      </c>
      <c r="E12653" s="8">
        <v>43332.724780092591</v>
      </c>
      <c r="F12653" s="7" t="s">
        <v>25</v>
      </c>
      <c r="G12653" s="7" t="s">
        <v>88</v>
      </c>
      <c r="H12653">
        <f t="shared" si="197"/>
        <v>0</v>
      </c>
    </row>
    <row r="12654" spans="1:8" x14ac:dyDescent="0.3">
      <c r="A12654" s="9">
        <v>180165103</v>
      </c>
      <c r="B12654" s="8">
        <v>43332.719583333332</v>
      </c>
      <c r="C12654" s="7" t="s">
        <v>23</v>
      </c>
      <c r="D12654" s="7" t="s">
        <v>732</v>
      </c>
      <c r="E12654" s="8">
        <v>43332.724768518521</v>
      </c>
      <c r="F12654" s="7" t="s">
        <v>25</v>
      </c>
      <c r="G12654" s="7" t="s">
        <v>459</v>
      </c>
      <c r="H12654">
        <f t="shared" si="197"/>
        <v>0</v>
      </c>
    </row>
    <row r="12655" spans="1:8" x14ac:dyDescent="0.3">
      <c r="A12655" s="9">
        <v>180165103</v>
      </c>
      <c r="B12655" s="8">
        <v>43332.719583333332</v>
      </c>
      <c r="C12655" s="7" t="s">
        <v>23</v>
      </c>
      <c r="D12655" s="7" t="s">
        <v>732</v>
      </c>
      <c r="E12655" s="8">
        <v>43332.724745370368</v>
      </c>
      <c r="F12655" s="7" t="s">
        <v>25</v>
      </c>
      <c r="G12655" s="7" t="s">
        <v>93</v>
      </c>
      <c r="H12655">
        <f t="shared" si="197"/>
        <v>0</v>
      </c>
    </row>
    <row r="12656" spans="1:8" x14ac:dyDescent="0.3">
      <c r="A12656" s="9">
        <v>180165103</v>
      </c>
      <c r="B12656" s="8">
        <v>43332.719583333332</v>
      </c>
      <c r="C12656" s="7" t="s">
        <v>23</v>
      </c>
      <c r="D12656" s="7" t="s">
        <v>732</v>
      </c>
      <c r="E12656" s="8">
        <v>43332.724548611113</v>
      </c>
      <c r="F12656" s="7" t="s">
        <v>31</v>
      </c>
      <c r="G12656" s="7" t="s">
        <v>104</v>
      </c>
      <c r="H12656">
        <f t="shared" si="197"/>
        <v>0</v>
      </c>
    </row>
    <row r="12657" spans="1:8" x14ac:dyDescent="0.3">
      <c r="A12657" s="9">
        <v>180165103</v>
      </c>
      <c r="B12657" s="8">
        <v>43332.719583333332</v>
      </c>
      <c r="C12657" s="7" t="s">
        <v>23</v>
      </c>
      <c r="D12657" s="7" t="s">
        <v>732</v>
      </c>
      <c r="E12657" s="8">
        <v>43332.724444444444</v>
      </c>
      <c r="F12657" s="7" t="s">
        <v>31</v>
      </c>
      <c r="G12657" s="7" t="s">
        <v>115</v>
      </c>
      <c r="H12657">
        <f t="shared" si="197"/>
        <v>0</v>
      </c>
    </row>
    <row r="12658" spans="1:8" x14ac:dyDescent="0.3">
      <c r="A12658" s="9">
        <v>180165103</v>
      </c>
      <c r="B12658" s="8">
        <v>43332.719583333332</v>
      </c>
      <c r="C12658" s="7" t="s">
        <v>23</v>
      </c>
      <c r="D12658" s="7" t="s">
        <v>732</v>
      </c>
      <c r="E12658" s="8">
        <v>43332.721331018518</v>
      </c>
      <c r="F12658" s="7" t="s">
        <v>29</v>
      </c>
      <c r="G12658" s="7" t="s">
        <v>104</v>
      </c>
      <c r="H12658">
        <f t="shared" si="197"/>
        <v>0</v>
      </c>
    </row>
    <row r="12659" spans="1:8" x14ac:dyDescent="0.3">
      <c r="A12659" s="9">
        <v>180165103</v>
      </c>
      <c r="B12659" s="8">
        <v>43332.719583333332</v>
      </c>
      <c r="C12659" s="7" t="s">
        <v>23</v>
      </c>
      <c r="D12659" s="7" t="s">
        <v>732</v>
      </c>
      <c r="E12659" s="8">
        <v>43332.721006944441</v>
      </c>
      <c r="F12659" s="7" t="s">
        <v>29</v>
      </c>
      <c r="G12659" s="7" t="s">
        <v>115</v>
      </c>
      <c r="H12659">
        <f t="shared" si="197"/>
        <v>0</v>
      </c>
    </row>
    <row r="12660" spans="1:8" x14ac:dyDescent="0.3">
      <c r="A12660" s="9">
        <v>180165103</v>
      </c>
      <c r="B12660" s="8">
        <v>43332.719583333332</v>
      </c>
      <c r="C12660" s="7" t="s">
        <v>23</v>
      </c>
      <c r="D12660" s="7" t="s">
        <v>732</v>
      </c>
      <c r="E12660" s="8">
        <v>43332.720879629633</v>
      </c>
      <c r="F12660" s="7" t="s">
        <v>29</v>
      </c>
      <c r="G12660" s="7" t="s">
        <v>93</v>
      </c>
      <c r="H12660">
        <f t="shared" si="197"/>
        <v>0</v>
      </c>
    </row>
    <row r="12661" spans="1:8" x14ac:dyDescent="0.3">
      <c r="A12661" s="9">
        <v>180165103</v>
      </c>
      <c r="B12661" s="8">
        <v>43332.719583333332</v>
      </c>
      <c r="C12661" s="7" t="s">
        <v>23</v>
      </c>
      <c r="D12661" s="7" t="s">
        <v>732</v>
      </c>
      <c r="E12661" s="8">
        <v>43332.72078703704</v>
      </c>
      <c r="F12661" s="7" t="s">
        <v>29</v>
      </c>
      <c r="G12661" s="7" t="s">
        <v>88</v>
      </c>
      <c r="H12661">
        <f t="shared" si="197"/>
        <v>0</v>
      </c>
    </row>
    <row r="12662" spans="1:8" x14ac:dyDescent="0.3">
      <c r="A12662" s="9">
        <v>180165103</v>
      </c>
      <c r="B12662" s="8">
        <v>43332.719583333332</v>
      </c>
      <c r="C12662" s="7" t="s">
        <v>23</v>
      </c>
      <c r="D12662" s="7" t="s">
        <v>732</v>
      </c>
      <c r="E12662" s="8">
        <v>43332.720671296294</v>
      </c>
      <c r="F12662" s="7" t="s">
        <v>29</v>
      </c>
      <c r="G12662" s="7" t="s">
        <v>459</v>
      </c>
      <c r="H12662">
        <f t="shared" si="197"/>
        <v>0</v>
      </c>
    </row>
    <row r="12663" spans="1:8" x14ac:dyDescent="0.3">
      <c r="A12663" s="9">
        <v>180165403</v>
      </c>
      <c r="B12663" s="8">
        <v>43333.312905092593</v>
      </c>
      <c r="C12663" s="7" t="s">
        <v>36</v>
      </c>
      <c r="D12663" s="7" t="s">
        <v>672</v>
      </c>
      <c r="E12663" s="8">
        <v>43333.372523148151</v>
      </c>
      <c r="F12663" s="7" t="s">
        <v>25</v>
      </c>
      <c r="G12663" s="7" t="s">
        <v>857</v>
      </c>
      <c r="H12663">
        <f t="shared" si="197"/>
        <v>1</v>
      </c>
    </row>
    <row r="12664" spans="1:8" x14ac:dyDescent="0.3">
      <c r="A12664" s="9">
        <v>180165403</v>
      </c>
      <c r="B12664" s="8">
        <v>43333.312905092593</v>
      </c>
      <c r="C12664" s="7" t="s">
        <v>36</v>
      </c>
      <c r="D12664" s="7" t="s">
        <v>672</v>
      </c>
      <c r="E12664" s="8">
        <v>43333.363796296297</v>
      </c>
      <c r="F12664" s="7" t="s">
        <v>63</v>
      </c>
      <c r="G12664" s="7" t="s">
        <v>857</v>
      </c>
      <c r="H12664">
        <f t="shared" si="197"/>
        <v>0</v>
      </c>
    </row>
    <row r="12665" spans="1:8" x14ac:dyDescent="0.3">
      <c r="A12665" s="9">
        <v>180165403</v>
      </c>
      <c r="B12665" s="8">
        <v>43333.312905092593</v>
      </c>
      <c r="C12665" s="7" t="s">
        <v>36</v>
      </c>
      <c r="D12665" s="7" t="s">
        <v>672</v>
      </c>
      <c r="E12665" s="8">
        <v>43333.353379629632</v>
      </c>
      <c r="F12665" s="7" t="s">
        <v>25</v>
      </c>
      <c r="G12665" s="7" t="s">
        <v>115</v>
      </c>
      <c r="H12665">
        <f t="shared" si="197"/>
        <v>0</v>
      </c>
    </row>
    <row r="12666" spans="1:8" x14ac:dyDescent="0.3">
      <c r="A12666" s="9">
        <v>180165403</v>
      </c>
      <c r="B12666" s="8">
        <v>43333.312905092593</v>
      </c>
      <c r="C12666" s="7" t="s">
        <v>36</v>
      </c>
      <c r="D12666" s="7" t="s">
        <v>672</v>
      </c>
      <c r="E12666" s="8">
        <v>43333.332129629627</v>
      </c>
      <c r="F12666" s="7" t="s">
        <v>31</v>
      </c>
      <c r="G12666" s="7" t="s">
        <v>857</v>
      </c>
      <c r="H12666">
        <f t="shared" si="197"/>
        <v>0</v>
      </c>
    </row>
    <row r="12667" spans="1:8" x14ac:dyDescent="0.3">
      <c r="A12667" s="9">
        <v>180165403</v>
      </c>
      <c r="B12667" s="8">
        <v>43333.312905092593</v>
      </c>
      <c r="C12667" s="7" t="s">
        <v>36</v>
      </c>
      <c r="D12667" s="7" t="s">
        <v>672</v>
      </c>
      <c r="E12667" s="8">
        <v>43333.331423611111</v>
      </c>
      <c r="F12667" s="7" t="s">
        <v>25</v>
      </c>
      <c r="G12667" s="7" t="s">
        <v>173</v>
      </c>
      <c r="H12667">
        <f t="shared" si="197"/>
        <v>0</v>
      </c>
    </row>
    <row r="12668" spans="1:8" x14ac:dyDescent="0.3">
      <c r="A12668" s="9">
        <v>180165403</v>
      </c>
      <c r="B12668" s="8">
        <v>43333.312905092593</v>
      </c>
      <c r="C12668" s="7" t="s">
        <v>36</v>
      </c>
      <c r="D12668" s="7" t="s">
        <v>672</v>
      </c>
      <c r="E12668" s="8">
        <v>43333.331226851849</v>
      </c>
      <c r="F12668" s="7" t="s">
        <v>31</v>
      </c>
      <c r="G12668" s="7" t="s">
        <v>857</v>
      </c>
      <c r="H12668">
        <f t="shared" si="197"/>
        <v>0</v>
      </c>
    </row>
    <row r="12669" spans="1:8" x14ac:dyDescent="0.3">
      <c r="A12669" s="9">
        <v>180165403</v>
      </c>
      <c r="B12669" s="8">
        <v>43333.312905092593</v>
      </c>
      <c r="C12669" s="7" t="s">
        <v>36</v>
      </c>
      <c r="D12669" s="7" t="s">
        <v>672</v>
      </c>
      <c r="E12669" s="8">
        <v>43333.330636574072</v>
      </c>
      <c r="F12669" s="7" t="s">
        <v>33</v>
      </c>
      <c r="G12669" s="7" t="s">
        <v>115</v>
      </c>
      <c r="H12669">
        <f t="shared" si="197"/>
        <v>0</v>
      </c>
    </row>
    <row r="12670" spans="1:8" x14ac:dyDescent="0.3">
      <c r="A12670" s="9">
        <v>180165403</v>
      </c>
      <c r="B12670" s="8">
        <v>43333.312905092593</v>
      </c>
      <c r="C12670" s="7" t="s">
        <v>36</v>
      </c>
      <c r="D12670" s="7" t="s">
        <v>672</v>
      </c>
      <c r="E12670" s="8">
        <v>43333.330370370371</v>
      </c>
      <c r="F12670" s="7" t="s">
        <v>31</v>
      </c>
      <c r="G12670" s="7" t="s">
        <v>115</v>
      </c>
      <c r="H12670">
        <f t="shared" si="197"/>
        <v>0</v>
      </c>
    </row>
    <row r="12671" spans="1:8" x14ac:dyDescent="0.3">
      <c r="A12671" s="9">
        <v>180165403</v>
      </c>
      <c r="B12671" s="8">
        <v>43333.312905092593</v>
      </c>
      <c r="C12671" s="7" t="s">
        <v>36</v>
      </c>
      <c r="D12671" s="7" t="s">
        <v>672</v>
      </c>
      <c r="E12671" s="8">
        <v>43333.325069444443</v>
      </c>
      <c r="F12671" s="7" t="s">
        <v>31</v>
      </c>
      <c r="G12671" s="7" t="s">
        <v>115</v>
      </c>
      <c r="H12671">
        <f t="shared" si="197"/>
        <v>0</v>
      </c>
    </row>
    <row r="12672" spans="1:8" x14ac:dyDescent="0.3">
      <c r="A12672" s="9">
        <v>180165403</v>
      </c>
      <c r="B12672" s="8">
        <v>43333.312905092593</v>
      </c>
      <c r="C12672" s="7" t="s">
        <v>36</v>
      </c>
      <c r="D12672" s="7" t="s">
        <v>672</v>
      </c>
      <c r="E12672" s="8">
        <v>43333.316041666665</v>
      </c>
      <c r="F12672" s="7" t="s">
        <v>29</v>
      </c>
      <c r="G12672" s="7" t="s">
        <v>857</v>
      </c>
      <c r="H12672">
        <f t="shared" si="197"/>
        <v>0</v>
      </c>
    </row>
    <row r="12673" spans="1:8" x14ac:dyDescent="0.3">
      <c r="A12673" s="9">
        <v>180165403</v>
      </c>
      <c r="B12673" s="8">
        <v>43333.312905092593</v>
      </c>
      <c r="C12673" s="7" t="s">
        <v>36</v>
      </c>
      <c r="D12673" s="7" t="s">
        <v>672</v>
      </c>
      <c r="E12673" s="8">
        <v>43333.314212962963</v>
      </c>
      <c r="F12673" s="7" t="s">
        <v>29</v>
      </c>
      <c r="G12673" s="7" t="s">
        <v>115</v>
      </c>
      <c r="H12673">
        <f t="shared" si="197"/>
        <v>0</v>
      </c>
    </row>
    <row r="12674" spans="1:8" x14ac:dyDescent="0.3">
      <c r="A12674" s="9">
        <v>180165403</v>
      </c>
      <c r="B12674" s="8">
        <v>43333.312905092593</v>
      </c>
      <c r="C12674" s="7" t="s">
        <v>36</v>
      </c>
      <c r="D12674" s="7" t="s">
        <v>672</v>
      </c>
      <c r="E12674" s="8">
        <v>43333.313587962963</v>
      </c>
      <c r="F12674" s="7" t="s">
        <v>29</v>
      </c>
      <c r="G12674" s="7" t="s">
        <v>173</v>
      </c>
      <c r="H12674">
        <f t="shared" si="197"/>
        <v>0</v>
      </c>
    </row>
    <row r="12675" spans="1:8" x14ac:dyDescent="0.3">
      <c r="A12675" s="9">
        <v>180165439</v>
      </c>
      <c r="B12675" s="8">
        <v>43333.350219907406</v>
      </c>
      <c r="C12675" s="7" t="s">
        <v>36</v>
      </c>
      <c r="D12675" s="7" t="s">
        <v>211</v>
      </c>
      <c r="E12675" s="8">
        <v>43333.383310185185</v>
      </c>
      <c r="F12675" s="7" t="s">
        <v>25</v>
      </c>
      <c r="G12675" s="7" t="s">
        <v>60</v>
      </c>
      <c r="H12675">
        <f t="shared" ref="H12675:H12738" si="198">IF(AND(A12675&lt;&gt;A12674,C12675="PD Accident    "),1,0)</f>
        <v>1</v>
      </c>
    </row>
    <row r="12676" spans="1:8" x14ac:dyDescent="0.3">
      <c r="A12676" s="9">
        <v>180165439</v>
      </c>
      <c r="B12676" s="8">
        <v>43333.350219907406</v>
      </c>
      <c r="C12676" s="7" t="s">
        <v>36</v>
      </c>
      <c r="D12676" s="7" t="s">
        <v>211</v>
      </c>
      <c r="E12676" s="8">
        <v>43333.362847222219</v>
      </c>
      <c r="F12676" s="7" t="s">
        <v>25</v>
      </c>
      <c r="G12676" s="7" t="s">
        <v>43</v>
      </c>
      <c r="H12676">
        <f t="shared" si="198"/>
        <v>0</v>
      </c>
    </row>
    <row r="12677" spans="1:8" x14ac:dyDescent="0.3">
      <c r="A12677" s="9">
        <v>180165439</v>
      </c>
      <c r="B12677" s="8">
        <v>43333.350219907406</v>
      </c>
      <c r="C12677" s="7" t="s">
        <v>36</v>
      </c>
      <c r="D12677" s="7" t="s">
        <v>211</v>
      </c>
      <c r="E12677" s="8">
        <v>43333.360520833332</v>
      </c>
      <c r="F12677" s="7" t="s">
        <v>31</v>
      </c>
      <c r="G12677" s="7" t="s">
        <v>60</v>
      </c>
      <c r="H12677">
        <f t="shared" si="198"/>
        <v>0</v>
      </c>
    </row>
    <row r="12678" spans="1:8" x14ac:dyDescent="0.3">
      <c r="A12678" s="9">
        <v>180165439</v>
      </c>
      <c r="B12678" s="8">
        <v>43333.350219907406</v>
      </c>
      <c r="C12678" s="7" t="s">
        <v>36</v>
      </c>
      <c r="D12678" s="7" t="s">
        <v>211</v>
      </c>
      <c r="E12678" s="8">
        <v>43333.360462962963</v>
      </c>
      <c r="F12678" s="7" t="s">
        <v>31</v>
      </c>
      <c r="G12678" s="7" t="s">
        <v>43</v>
      </c>
      <c r="H12678">
        <f t="shared" si="198"/>
        <v>0</v>
      </c>
    </row>
    <row r="12679" spans="1:8" x14ac:dyDescent="0.3">
      <c r="A12679" s="9">
        <v>180165439</v>
      </c>
      <c r="B12679" s="8">
        <v>43333.350219907406</v>
      </c>
      <c r="C12679" s="7" t="s">
        <v>36</v>
      </c>
      <c r="D12679" s="7" t="s">
        <v>211</v>
      </c>
      <c r="E12679" s="8">
        <v>43333.35355324074</v>
      </c>
      <c r="F12679" s="7" t="s">
        <v>29</v>
      </c>
      <c r="G12679" s="7" t="s">
        <v>60</v>
      </c>
      <c r="H12679">
        <f t="shared" si="198"/>
        <v>0</v>
      </c>
    </row>
    <row r="12680" spans="1:8" x14ac:dyDescent="0.3">
      <c r="A12680" s="9">
        <v>180165439</v>
      </c>
      <c r="B12680" s="8">
        <v>43333.350219907406</v>
      </c>
      <c r="C12680" s="7" t="s">
        <v>36</v>
      </c>
      <c r="D12680" s="7" t="s">
        <v>211</v>
      </c>
      <c r="E12680" s="8">
        <v>43333.35355324074</v>
      </c>
      <c r="F12680" s="7" t="s">
        <v>29</v>
      </c>
      <c r="G12680" s="7" t="s">
        <v>43</v>
      </c>
      <c r="H12680">
        <f t="shared" si="198"/>
        <v>0</v>
      </c>
    </row>
    <row r="12681" spans="1:8" x14ac:dyDescent="0.3">
      <c r="A12681" s="9">
        <v>180165453</v>
      </c>
      <c r="B12681" s="8">
        <v>43333.369502314818</v>
      </c>
      <c r="C12681" s="7" t="s">
        <v>36</v>
      </c>
      <c r="D12681" s="7" t="s">
        <v>876</v>
      </c>
      <c r="E12681" s="8">
        <v>43333.422638888886</v>
      </c>
      <c r="F12681" s="7" t="s">
        <v>25</v>
      </c>
      <c r="G12681" s="7" t="s">
        <v>173</v>
      </c>
      <c r="H12681">
        <f t="shared" si="198"/>
        <v>1</v>
      </c>
    </row>
    <row r="12682" spans="1:8" x14ac:dyDescent="0.3">
      <c r="A12682" s="9">
        <v>180165453</v>
      </c>
      <c r="B12682" s="8">
        <v>43333.369502314818</v>
      </c>
      <c r="C12682" s="7" t="s">
        <v>36</v>
      </c>
      <c r="D12682" s="7" t="s">
        <v>876</v>
      </c>
      <c r="E12682" s="8">
        <v>43333.422581018516</v>
      </c>
      <c r="F12682" s="7" t="s">
        <v>25</v>
      </c>
      <c r="G12682" s="7" t="s">
        <v>72</v>
      </c>
      <c r="H12682">
        <f t="shared" si="198"/>
        <v>0</v>
      </c>
    </row>
    <row r="12683" spans="1:8" x14ac:dyDescent="0.3">
      <c r="A12683" s="9">
        <v>180165453</v>
      </c>
      <c r="B12683" s="8">
        <v>43333.369502314818</v>
      </c>
      <c r="C12683" s="7" t="s">
        <v>36</v>
      </c>
      <c r="D12683" s="7" t="s">
        <v>876</v>
      </c>
      <c r="E12683" s="8">
        <v>43333.420115740744</v>
      </c>
      <c r="F12683" s="7" t="s">
        <v>25</v>
      </c>
      <c r="G12683" s="7" t="s">
        <v>198</v>
      </c>
      <c r="H12683">
        <f t="shared" si="198"/>
        <v>0</v>
      </c>
    </row>
    <row r="12684" spans="1:8" x14ac:dyDescent="0.3">
      <c r="A12684" s="9">
        <v>180165453</v>
      </c>
      <c r="B12684" s="8">
        <v>43333.369502314818</v>
      </c>
      <c r="C12684" s="7" t="s">
        <v>36</v>
      </c>
      <c r="D12684" s="7" t="s">
        <v>876</v>
      </c>
      <c r="E12684" s="8">
        <v>43333.416921296295</v>
      </c>
      <c r="F12684" s="7" t="s">
        <v>25</v>
      </c>
      <c r="G12684" s="7" t="s">
        <v>103</v>
      </c>
      <c r="H12684">
        <f t="shared" si="198"/>
        <v>0</v>
      </c>
    </row>
    <row r="12685" spans="1:8" x14ac:dyDescent="0.3">
      <c r="A12685" s="9">
        <v>180165453</v>
      </c>
      <c r="B12685" s="8">
        <v>43333.369502314818</v>
      </c>
      <c r="C12685" s="7" t="s">
        <v>36</v>
      </c>
      <c r="D12685" s="7" t="s">
        <v>876</v>
      </c>
      <c r="E12685" s="8">
        <v>43333.416909722226</v>
      </c>
      <c r="F12685" s="7" t="s">
        <v>29</v>
      </c>
      <c r="G12685" s="7" t="s">
        <v>173</v>
      </c>
      <c r="H12685">
        <f t="shared" si="198"/>
        <v>0</v>
      </c>
    </row>
    <row r="12686" spans="1:8" x14ac:dyDescent="0.3">
      <c r="A12686" s="9">
        <v>180165453</v>
      </c>
      <c r="B12686" s="8">
        <v>43333.369502314818</v>
      </c>
      <c r="C12686" s="7" t="s">
        <v>36</v>
      </c>
      <c r="D12686" s="7" t="s">
        <v>876</v>
      </c>
      <c r="E12686" s="8">
        <v>43333.415324074071</v>
      </c>
      <c r="F12686" s="7" t="s">
        <v>31</v>
      </c>
      <c r="G12686" s="7" t="s">
        <v>173</v>
      </c>
      <c r="H12686">
        <f t="shared" si="198"/>
        <v>0</v>
      </c>
    </row>
    <row r="12687" spans="1:8" x14ac:dyDescent="0.3">
      <c r="A12687" s="9">
        <v>180165453</v>
      </c>
      <c r="B12687" s="8">
        <v>43333.369502314818</v>
      </c>
      <c r="C12687" s="7" t="s">
        <v>36</v>
      </c>
      <c r="D12687" s="7" t="s">
        <v>876</v>
      </c>
      <c r="E12687" s="8">
        <v>43333.411817129629</v>
      </c>
      <c r="F12687" s="7" t="s">
        <v>31</v>
      </c>
      <c r="G12687" s="7" t="s">
        <v>173</v>
      </c>
      <c r="H12687">
        <f t="shared" si="198"/>
        <v>0</v>
      </c>
    </row>
    <row r="12688" spans="1:8" x14ac:dyDescent="0.3">
      <c r="A12688" s="9">
        <v>180165453</v>
      </c>
      <c r="B12688" s="8">
        <v>43333.369502314818</v>
      </c>
      <c r="C12688" s="7" t="s">
        <v>36</v>
      </c>
      <c r="D12688" s="7" t="s">
        <v>876</v>
      </c>
      <c r="E12688" s="8">
        <v>43333.408368055556</v>
      </c>
      <c r="F12688" s="7" t="s">
        <v>29</v>
      </c>
      <c r="G12688" s="7" t="s">
        <v>198</v>
      </c>
      <c r="H12688">
        <f t="shared" si="198"/>
        <v>0</v>
      </c>
    </row>
    <row r="12689" spans="1:8" x14ac:dyDescent="0.3">
      <c r="A12689" s="9">
        <v>180165453</v>
      </c>
      <c r="B12689" s="8">
        <v>43333.369502314818</v>
      </c>
      <c r="C12689" s="7" t="s">
        <v>36</v>
      </c>
      <c r="D12689" s="7" t="s">
        <v>876</v>
      </c>
      <c r="E12689" s="8">
        <v>43333.401805555557</v>
      </c>
      <c r="F12689" s="7" t="s">
        <v>25</v>
      </c>
      <c r="G12689" s="7" t="s">
        <v>198</v>
      </c>
      <c r="H12689">
        <f t="shared" si="198"/>
        <v>0</v>
      </c>
    </row>
    <row r="12690" spans="1:8" x14ac:dyDescent="0.3">
      <c r="A12690" s="9">
        <v>180165453</v>
      </c>
      <c r="B12690" s="8">
        <v>43333.369502314818</v>
      </c>
      <c r="C12690" s="7" t="s">
        <v>36</v>
      </c>
      <c r="D12690" s="7" t="s">
        <v>876</v>
      </c>
      <c r="E12690" s="8">
        <v>43333.40116898148</v>
      </c>
      <c r="F12690" s="7" t="s">
        <v>29</v>
      </c>
      <c r="G12690" s="7" t="s">
        <v>72</v>
      </c>
      <c r="H12690">
        <f t="shared" si="198"/>
        <v>0</v>
      </c>
    </row>
    <row r="12691" spans="1:8" x14ac:dyDescent="0.3">
      <c r="A12691" s="9">
        <v>180165453</v>
      </c>
      <c r="B12691" s="8">
        <v>43333.369502314818</v>
      </c>
      <c r="C12691" s="7" t="s">
        <v>36</v>
      </c>
      <c r="D12691" s="7" t="s">
        <v>876</v>
      </c>
      <c r="E12691" s="8">
        <v>43333.399837962963</v>
      </c>
      <c r="F12691" s="7" t="s">
        <v>29</v>
      </c>
      <c r="G12691" s="7" t="s">
        <v>198</v>
      </c>
      <c r="H12691">
        <f t="shared" si="198"/>
        <v>0</v>
      </c>
    </row>
    <row r="12692" spans="1:8" x14ac:dyDescent="0.3">
      <c r="A12692" s="9">
        <v>180165453</v>
      </c>
      <c r="B12692" s="8">
        <v>43333.369502314818</v>
      </c>
      <c r="C12692" s="7" t="s">
        <v>36</v>
      </c>
      <c r="D12692" s="7" t="s">
        <v>876</v>
      </c>
      <c r="E12692" s="8">
        <v>43333.388726851852</v>
      </c>
      <c r="F12692" s="7" t="s">
        <v>31</v>
      </c>
      <c r="G12692" s="7" t="s">
        <v>103</v>
      </c>
      <c r="H12692">
        <f t="shared" si="198"/>
        <v>0</v>
      </c>
    </row>
    <row r="12693" spans="1:8" x14ac:dyDescent="0.3">
      <c r="A12693" s="9">
        <v>180165453</v>
      </c>
      <c r="B12693" s="8">
        <v>43333.369502314818</v>
      </c>
      <c r="C12693" s="7" t="s">
        <v>36</v>
      </c>
      <c r="D12693" s="7" t="s">
        <v>876</v>
      </c>
      <c r="E12693" s="8">
        <v>43333.373333333337</v>
      </c>
      <c r="F12693" s="7" t="s">
        <v>25</v>
      </c>
      <c r="G12693" s="7" t="s">
        <v>71</v>
      </c>
      <c r="H12693">
        <f t="shared" si="198"/>
        <v>0</v>
      </c>
    </row>
    <row r="12694" spans="1:8" x14ac:dyDescent="0.3">
      <c r="A12694" s="9">
        <v>180165453</v>
      </c>
      <c r="B12694" s="8">
        <v>43333.369502314818</v>
      </c>
      <c r="C12694" s="7" t="s">
        <v>36</v>
      </c>
      <c r="D12694" s="7" t="s">
        <v>876</v>
      </c>
      <c r="E12694" s="8">
        <v>43333.373333333337</v>
      </c>
      <c r="F12694" s="7" t="s">
        <v>29</v>
      </c>
      <c r="G12694" s="7" t="s">
        <v>103</v>
      </c>
      <c r="H12694">
        <f t="shared" si="198"/>
        <v>0</v>
      </c>
    </row>
    <row r="12695" spans="1:8" x14ac:dyDescent="0.3">
      <c r="A12695" s="9">
        <v>180165453</v>
      </c>
      <c r="B12695" s="8">
        <v>43333.369502314818</v>
      </c>
      <c r="C12695" s="7" t="s">
        <v>36</v>
      </c>
      <c r="D12695" s="7" t="s">
        <v>876</v>
      </c>
      <c r="E12695" s="8">
        <v>43333.372789351852</v>
      </c>
      <c r="F12695" s="7" t="s">
        <v>29</v>
      </c>
      <c r="G12695" s="7" t="s">
        <v>71</v>
      </c>
      <c r="H12695">
        <f t="shared" si="198"/>
        <v>0</v>
      </c>
    </row>
    <row r="12696" spans="1:8" x14ac:dyDescent="0.3">
      <c r="A12696" s="9">
        <v>180165565</v>
      </c>
      <c r="B12696" s="8">
        <v>43333.471134259256</v>
      </c>
      <c r="C12696" s="7" t="s">
        <v>36</v>
      </c>
      <c r="D12696" s="7" t="s">
        <v>674</v>
      </c>
      <c r="E12696" s="8">
        <v>43333.517604166664</v>
      </c>
      <c r="F12696" s="7" t="s">
        <v>25</v>
      </c>
      <c r="G12696" s="7" t="s">
        <v>71</v>
      </c>
      <c r="H12696">
        <f t="shared" si="198"/>
        <v>1</v>
      </c>
    </row>
    <row r="12697" spans="1:8" x14ac:dyDescent="0.3">
      <c r="A12697" s="9">
        <v>180165565</v>
      </c>
      <c r="B12697" s="8">
        <v>43333.471134259256</v>
      </c>
      <c r="C12697" s="7" t="s">
        <v>36</v>
      </c>
      <c r="D12697" s="7" t="s">
        <v>674</v>
      </c>
      <c r="E12697" s="8">
        <v>43333.496805555558</v>
      </c>
      <c r="F12697" s="7" t="s">
        <v>25</v>
      </c>
      <c r="G12697" s="7" t="s">
        <v>76</v>
      </c>
      <c r="H12697">
        <f t="shared" si="198"/>
        <v>0</v>
      </c>
    </row>
    <row r="12698" spans="1:8" x14ac:dyDescent="0.3">
      <c r="A12698" s="9">
        <v>180165565</v>
      </c>
      <c r="B12698" s="8">
        <v>43333.471134259256</v>
      </c>
      <c r="C12698" s="7" t="s">
        <v>36</v>
      </c>
      <c r="D12698" s="7" t="s">
        <v>674</v>
      </c>
      <c r="E12698" s="8">
        <v>43333.495567129627</v>
      </c>
      <c r="F12698" s="7" t="s">
        <v>25</v>
      </c>
      <c r="G12698" s="7" t="s">
        <v>296</v>
      </c>
      <c r="H12698">
        <f t="shared" si="198"/>
        <v>0</v>
      </c>
    </row>
    <row r="12699" spans="1:8" x14ac:dyDescent="0.3">
      <c r="A12699" s="9">
        <v>180165565</v>
      </c>
      <c r="B12699" s="8">
        <v>43333.471134259256</v>
      </c>
      <c r="C12699" s="7" t="s">
        <v>36</v>
      </c>
      <c r="D12699" s="7" t="s">
        <v>674</v>
      </c>
      <c r="E12699" s="8">
        <v>43333.488622685189</v>
      </c>
      <c r="F12699" s="7" t="s">
        <v>31</v>
      </c>
      <c r="G12699" s="7" t="s">
        <v>296</v>
      </c>
      <c r="H12699">
        <f t="shared" si="198"/>
        <v>0</v>
      </c>
    </row>
    <row r="12700" spans="1:8" x14ac:dyDescent="0.3">
      <c r="A12700" s="9">
        <v>180165565</v>
      </c>
      <c r="B12700" s="8">
        <v>43333.471134259256</v>
      </c>
      <c r="C12700" s="7" t="s">
        <v>36</v>
      </c>
      <c r="D12700" s="7" t="s">
        <v>674</v>
      </c>
      <c r="E12700" s="8">
        <v>43333.487395833334</v>
      </c>
      <c r="F12700" s="7" t="s">
        <v>31</v>
      </c>
      <c r="G12700" s="7" t="s">
        <v>76</v>
      </c>
      <c r="H12700">
        <f t="shared" si="198"/>
        <v>0</v>
      </c>
    </row>
    <row r="12701" spans="1:8" x14ac:dyDescent="0.3">
      <c r="A12701" s="9">
        <v>180165565</v>
      </c>
      <c r="B12701" s="8">
        <v>43333.471134259256</v>
      </c>
      <c r="C12701" s="7" t="s">
        <v>36</v>
      </c>
      <c r="D12701" s="7" t="s">
        <v>674</v>
      </c>
      <c r="E12701" s="8">
        <v>43333.487175925926</v>
      </c>
      <c r="F12701" s="7" t="s">
        <v>31</v>
      </c>
      <c r="G12701" s="7" t="s">
        <v>71</v>
      </c>
      <c r="H12701">
        <f t="shared" si="198"/>
        <v>0</v>
      </c>
    </row>
    <row r="12702" spans="1:8" x14ac:dyDescent="0.3">
      <c r="A12702" s="9">
        <v>180165565</v>
      </c>
      <c r="B12702" s="8">
        <v>43333.471134259256</v>
      </c>
      <c r="C12702" s="7" t="s">
        <v>36</v>
      </c>
      <c r="D12702" s="7" t="s">
        <v>674</v>
      </c>
      <c r="E12702" s="8">
        <v>43333.48265046296</v>
      </c>
      <c r="F12702" s="7" t="s">
        <v>25</v>
      </c>
      <c r="G12702" s="7" t="s">
        <v>76</v>
      </c>
      <c r="H12702">
        <f t="shared" si="198"/>
        <v>0</v>
      </c>
    </row>
    <row r="12703" spans="1:8" x14ac:dyDescent="0.3">
      <c r="A12703" s="9">
        <v>180165565</v>
      </c>
      <c r="B12703" s="8">
        <v>43333.471134259256</v>
      </c>
      <c r="C12703" s="7" t="s">
        <v>36</v>
      </c>
      <c r="D12703" s="7" t="s">
        <v>674</v>
      </c>
      <c r="E12703" s="8">
        <v>43333.482222222221</v>
      </c>
      <c r="F12703" s="7" t="s">
        <v>29</v>
      </c>
      <c r="G12703" s="7" t="s">
        <v>76</v>
      </c>
      <c r="H12703">
        <f t="shared" si="198"/>
        <v>0</v>
      </c>
    </row>
    <row r="12704" spans="1:8" x14ac:dyDescent="0.3">
      <c r="A12704" s="9">
        <v>180165565</v>
      </c>
      <c r="B12704" s="8">
        <v>43333.471134259256</v>
      </c>
      <c r="C12704" s="7" t="s">
        <v>36</v>
      </c>
      <c r="D12704" s="7" t="s">
        <v>674</v>
      </c>
      <c r="E12704" s="8">
        <v>43333.475416666668</v>
      </c>
      <c r="F12704" s="7" t="s">
        <v>29</v>
      </c>
      <c r="G12704" s="7" t="s">
        <v>71</v>
      </c>
      <c r="H12704">
        <f t="shared" si="198"/>
        <v>0</v>
      </c>
    </row>
    <row r="12705" spans="1:8" x14ac:dyDescent="0.3">
      <c r="A12705" s="9">
        <v>180165729</v>
      </c>
      <c r="B12705" s="8">
        <v>43333.64403935185</v>
      </c>
      <c r="C12705" s="7" t="s">
        <v>36</v>
      </c>
      <c r="D12705" s="7" t="s">
        <v>168</v>
      </c>
      <c r="E12705" s="8">
        <v>43333.705775462964</v>
      </c>
      <c r="F12705" s="7" t="s">
        <v>25</v>
      </c>
      <c r="G12705" s="7" t="s">
        <v>136</v>
      </c>
      <c r="H12705">
        <f t="shared" si="198"/>
        <v>1</v>
      </c>
    </row>
    <row r="12706" spans="1:8" x14ac:dyDescent="0.3">
      <c r="A12706" s="9">
        <v>180165729</v>
      </c>
      <c r="B12706" s="8">
        <v>43333.64403935185</v>
      </c>
      <c r="C12706" s="7" t="s">
        <v>36</v>
      </c>
      <c r="D12706" s="7" t="s">
        <v>168</v>
      </c>
      <c r="E12706" s="8">
        <v>43333.666724537034</v>
      </c>
      <c r="F12706" s="7" t="s">
        <v>25</v>
      </c>
      <c r="G12706" s="7" t="s">
        <v>28</v>
      </c>
      <c r="H12706">
        <f t="shared" si="198"/>
        <v>0</v>
      </c>
    </row>
    <row r="12707" spans="1:8" x14ac:dyDescent="0.3">
      <c r="A12707" s="9">
        <v>180165729</v>
      </c>
      <c r="B12707" s="8">
        <v>43333.64403935185</v>
      </c>
      <c r="C12707" s="7" t="s">
        <v>36</v>
      </c>
      <c r="D12707" s="7" t="s">
        <v>168</v>
      </c>
      <c r="E12707" s="8">
        <v>43333.657731481479</v>
      </c>
      <c r="F12707" s="7" t="s">
        <v>31</v>
      </c>
      <c r="G12707" s="7" t="s">
        <v>28</v>
      </c>
      <c r="H12707">
        <f t="shared" si="198"/>
        <v>0</v>
      </c>
    </row>
    <row r="12708" spans="1:8" x14ac:dyDescent="0.3">
      <c r="A12708" s="9">
        <v>180165729</v>
      </c>
      <c r="B12708" s="8">
        <v>43333.64403935185</v>
      </c>
      <c r="C12708" s="7" t="s">
        <v>36</v>
      </c>
      <c r="D12708" s="7" t="s">
        <v>168</v>
      </c>
      <c r="E12708" s="8">
        <v>43333.657407407409</v>
      </c>
      <c r="F12708" s="7" t="s">
        <v>25</v>
      </c>
      <c r="G12708" s="7" t="s">
        <v>28</v>
      </c>
      <c r="H12708">
        <f t="shared" si="198"/>
        <v>0</v>
      </c>
    </row>
    <row r="12709" spans="1:8" x14ac:dyDescent="0.3">
      <c r="A12709" s="9">
        <v>180165729</v>
      </c>
      <c r="B12709" s="8">
        <v>43333.64403935185</v>
      </c>
      <c r="C12709" s="7" t="s">
        <v>36</v>
      </c>
      <c r="D12709" s="7" t="s">
        <v>168</v>
      </c>
      <c r="E12709" s="8">
        <v>43333.65284722222</v>
      </c>
      <c r="F12709" s="7" t="s">
        <v>31</v>
      </c>
      <c r="G12709" s="7" t="s">
        <v>136</v>
      </c>
      <c r="H12709">
        <f t="shared" si="198"/>
        <v>0</v>
      </c>
    </row>
    <row r="12710" spans="1:8" x14ac:dyDescent="0.3">
      <c r="A12710" s="9">
        <v>180165729</v>
      </c>
      <c r="B12710" s="8">
        <v>43333.64403935185</v>
      </c>
      <c r="C12710" s="7" t="s">
        <v>36</v>
      </c>
      <c r="D12710" s="7" t="s">
        <v>168</v>
      </c>
      <c r="E12710" s="8">
        <v>43333.65283564815</v>
      </c>
      <c r="F12710" s="7" t="s">
        <v>29</v>
      </c>
      <c r="G12710" s="7" t="s">
        <v>28</v>
      </c>
      <c r="H12710">
        <f t="shared" si="198"/>
        <v>0</v>
      </c>
    </row>
    <row r="12711" spans="1:8" x14ac:dyDescent="0.3">
      <c r="A12711" s="9">
        <v>180165729</v>
      </c>
      <c r="B12711" s="8">
        <v>43333.64403935185</v>
      </c>
      <c r="C12711" s="7" t="s">
        <v>36</v>
      </c>
      <c r="D12711" s="7" t="s">
        <v>168</v>
      </c>
      <c r="E12711" s="8">
        <v>43333.64744212963</v>
      </c>
      <c r="F12711" s="7" t="s">
        <v>29</v>
      </c>
      <c r="G12711" s="7" t="s">
        <v>136</v>
      </c>
      <c r="H12711">
        <f t="shared" si="198"/>
        <v>0</v>
      </c>
    </row>
    <row r="12712" spans="1:8" x14ac:dyDescent="0.3">
      <c r="A12712" s="9">
        <v>180165753</v>
      </c>
      <c r="B12712" s="8">
        <v>43333.655914351853</v>
      </c>
      <c r="C12712" s="7" t="s">
        <v>23</v>
      </c>
      <c r="D12712" s="7" t="s">
        <v>877</v>
      </c>
      <c r="E12712" s="8">
        <v>43333.731342592589</v>
      </c>
      <c r="F12712" s="7" t="s">
        <v>25</v>
      </c>
      <c r="G12712" s="7" t="s">
        <v>104</v>
      </c>
      <c r="H12712">
        <f t="shared" si="198"/>
        <v>0</v>
      </c>
    </row>
    <row r="12713" spans="1:8" x14ac:dyDescent="0.3">
      <c r="A12713" s="9">
        <v>180165753</v>
      </c>
      <c r="B12713" s="8">
        <v>43333.655914351853</v>
      </c>
      <c r="C12713" s="7" t="s">
        <v>23</v>
      </c>
      <c r="D12713" s="7" t="s">
        <v>877</v>
      </c>
      <c r="E12713" s="8">
        <v>43333.72215277778</v>
      </c>
      <c r="F12713" s="7" t="s">
        <v>63</v>
      </c>
      <c r="G12713" s="7" t="s">
        <v>104</v>
      </c>
      <c r="H12713">
        <f t="shared" si="198"/>
        <v>0</v>
      </c>
    </row>
    <row r="12714" spans="1:8" x14ac:dyDescent="0.3">
      <c r="A12714" s="9">
        <v>180165753</v>
      </c>
      <c r="B12714" s="8">
        <v>43333.655914351853</v>
      </c>
      <c r="C12714" s="7" t="s">
        <v>23</v>
      </c>
      <c r="D12714" s="7" t="s">
        <v>877</v>
      </c>
      <c r="E12714" s="8">
        <v>43333.70584490741</v>
      </c>
      <c r="F12714" s="7" t="s">
        <v>25</v>
      </c>
      <c r="G12714" s="7" t="s">
        <v>28</v>
      </c>
      <c r="H12714">
        <f t="shared" si="198"/>
        <v>0</v>
      </c>
    </row>
    <row r="12715" spans="1:8" x14ac:dyDescent="0.3">
      <c r="A12715" s="9">
        <v>180165753</v>
      </c>
      <c r="B12715" s="8">
        <v>43333.655914351853</v>
      </c>
      <c r="C12715" s="7" t="s">
        <v>23</v>
      </c>
      <c r="D12715" s="7" t="s">
        <v>877</v>
      </c>
      <c r="E12715" s="8">
        <v>43333.703090277777</v>
      </c>
      <c r="F12715" s="7" t="s">
        <v>31</v>
      </c>
      <c r="G12715" s="7" t="s">
        <v>28</v>
      </c>
      <c r="H12715">
        <f t="shared" si="198"/>
        <v>0</v>
      </c>
    </row>
    <row r="12716" spans="1:8" x14ac:dyDescent="0.3">
      <c r="A12716" s="9">
        <v>180165753</v>
      </c>
      <c r="B12716" s="8">
        <v>43333.655914351853</v>
      </c>
      <c r="C12716" s="7" t="s">
        <v>23</v>
      </c>
      <c r="D12716" s="7" t="s">
        <v>877</v>
      </c>
      <c r="E12716" s="8">
        <v>43333.69027777778</v>
      </c>
      <c r="F12716" s="7" t="s">
        <v>25</v>
      </c>
      <c r="G12716" s="7" t="s">
        <v>859</v>
      </c>
      <c r="H12716">
        <f t="shared" si="198"/>
        <v>0</v>
      </c>
    </row>
    <row r="12717" spans="1:8" x14ac:dyDescent="0.3">
      <c r="A12717" s="9">
        <v>180165753</v>
      </c>
      <c r="B12717" s="8">
        <v>43333.655914351853</v>
      </c>
      <c r="C12717" s="7" t="s">
        <v>23</v>
      </c>
      <c r="D12717" s="7" t="s">
        <v>877</v>
      </c>
      <c r="E12717" s="8">
        <v>43333.685983796298</v>
      </c>
      <c r="F12717" s="7" t="s">
        <v>29</v>
      </c>
      <c r="G12717" s="7" t="s">
        <v>28</v>
      </c>
      <c r="H12717">
        <f t="shared" si="198"/>
        <v>0</v>
      </c>
    </row>
    <row r="12718" spans="1:8" x14ac:dyDescent="0.3">
      <c r="A12718" s="9">
        <v>180165753</v>
      </c>
      <c r="B12718" s="8">
        <v>43333.655914351853</v>
      </c>
      <c r="C12718" s="7" t="s">
        <v>23</v>
      </c>
      <c r="D12718" s="7" t="s">
        <v>877</v>
      </c>
      <c r="E12718" s="8">
        <v>43333.685162037036</v>
      </c>
      <c r="F12718" s="7" t="s">
        <v>63</v>
      </c>
      <c r="G12718" s="7" t="s">
        <v>104</v>
      </c>
      <c r="H12718">
        <f t="shared" si="198"/>
        <v>0</v>
      </c>
    </row>
    <row r="12719" spans="1:8" x14ac:dyDescent="0.3">
      <c r="A12719" s="9">
        <v>180165753</v>
      </c>
      <c r="B12719" s="8">
        <v>43333.655914351853</v>
      </c>
      <c r="C12719" s="7" t="s">
        <v>23</v>
      </c>
      <c r="D12719" s="7" t="s">
        <v>877</v>
      </c>
      <c r="E12719" s="8">
        <v>43333.670428240737</v>
      </c>
      <c r="F12719" s="7" t="s">
        <v>31</v>
      </c>
      <c r="G12719" s="7" t="s">
        <v>28</v>
      </c>
      <c r="H12719">
        <f t="shared" si="198"/>
        <v>0</v>
      </c>
    </row>
    <row r="12720" spans="1:8" x14ac:dyDescent="0.3">
      <c r="A12720" s="9">
        <v>180165753</v>
      </c>
      <c r="B12720" s="8">
        <v>43333.655914351853</v>
      </c>
      <c r="C12720" s="7" t="s">
        <v>23</v>
      </c>
      <c r="D12720" s="7" t="s">
        <v>877</v>
      </c>
      <c r="E12720" s="8">
        <v>43333.66673611111</v>
      </c>
      <c r="F12720" s="7" t="s">
        <v>29</v>
      </c>
      <c r="G12720" s="7" t="s">
        <v>28</v>
      </c>
      <c r="H12720">
        <f t="shared" si="198"/>
        <v>0</v>
      </c>
    </row>
    <row r="12721" spans="1:8" x14ac:dyDescent="0.3">
      <c r="A12721" s="9">
        <v>180165753</v>
      </c>
      <c r="B12721" s="8">
        <v>43333.655914351853</v>
      </c>
      <c r="C12721" s="7" t="s">
        <v>23</v>
      </c>
      <c r="D12721" s="7" t="s">
        <v>877</v>
      </c>
      <c r="E12721" s="8">
        <v>43333.666666666664</v>
      </c>
      <c r="F12721" s="7" t="s">
        <v>25</v>
      </c>
      <c r="G12721" s="7" t="s">
        <v>72</v>
      </c>
      <c r="H12721">
        <f t="shared" si="198"/>
        <v>0</v>
      </c>
    </row>
    <row r="12722" spans="1:8" x14ac:dyDescent="0.3">
      <c r="A12722" s="9">
        <v>180165753</v>
      </c>
      <c r="B12722" s="8">
        <v>43333.655914351853</v>
      </c>
      <c r="C12722" s="7" t="s">
        <v>23</v>
      </c>
      <c r="D12722" s="7" t="s">
        <v>877</v>
      </c>
      <c r="E12722" s="8">
        <v>43333.666539351849</v>
      </c>
      <c r="F12722" s="7" t="s">
        <v>32</v>
      </c>
      <c r="G12722" s="7" t="s">
        <v>104</v>
      </c>
      <c r="H12722">
        <f t="shared" si="198"/>
        <v>0</v>
      </c>
    </row>
    <row r="12723" spans="1:8" x14ac:dyDescent="0.3">
      <c r="A12723" s="9">
        <v>180165753</v>
      </c>
      <c r="B12723" s="8">
        <v>43333.655914351853</v>
      </c>
      <c r="C12723" s="7" t="s">
        <v>23</v>
      </c>
      <c r="D12723" s="7" t="s">
        <v>877</v>
      </c>
      <c r="E12723" s="8">
        <v>43333.665844907409</v>
      </c>
      <c r="F12723" s="7" t="s">
        <v>33</v>
      </c>
      <c r="G12723" s="7" t="s">
        <v>72</v>
      </c>
      <c r="H12723">
        <f t="shared" si="198"/>
        <v>0</v>
      </c>
    </row>
    <row r="12724" spans="1:8" x14ac:dyDescent="0.3">
      <c r="A12724" s="9">
        <v>180165753</v>
      </c>
      <c r="B12724" s="8">
        <v>43333.655914351853</v>
      </c>
      <c r="C12724" s="7" t="s">
        <v>23</v>
      </c>
      <c r="D12724" s="7" t="s">
        <v>877</v>
      </c>
      <c r="E12724" s="8">
        <v>43333.663877314815</v>
      </c>
      <c r="F12724" s="7" t="s">
        <v>33</v>
      </c>
      <c r="G12724" s="7" t="s">
        <v>104</v>
      </c>
      <c r="H12724">
        <f t="shared" si="198"/>
        <v>0</v>
      </c>
    </row>
    <row r="12725" spans="1:8" x14ac:dyDescent="0.3">
      <c r="A12725" s="9">
        <v>180165753</v>
      </c>
      <c r="B12725" s="8">
        <v>43333.655914351853</v>
      </c>
      <c r="C12725" s="7" t="s">
        <v>23</v>
      </c>
      <c r="D12725" s="7" t="s">
        <v>877</v>
      </c>
      <c r="E12725" s="8">
        <v>43333.663530092592</v>
      </c>
      <c r="F12725" s="7" t="s">
        <v>31</v>
      </c>
      <c r="G12725" s="7" t="s">
        <v>859</v>
      </c>
      <c r="H12725">
        <f t="shared" si="198"/>
        <v>0</v>
      </c>
    </row>
    <row r="12726" spans="1:8" x14ac:dyDescent="0.3">
      <c r="A12726" s="9">
        <v>180165753</v>
      </c>
      <c r="B12726" s="8">
        <v>43333.655914351853</v>
      </c>
      <c r="C12726" s="7" t="s">
        <v>23</v>
      </c>
      <c r="D12726" s="7" t="s">
        <v>877</v>
      </c>
      <c r="E12726" s="8">
        <v>43333.663136574076</v>
      </c>
      <c r="F12726" s="7" t="s">
        <v>31</v>
      </c>
      <c r="G12726" s="7" t="s">
        <v>104</v>
      </c>
      <c r="H12726">
        <f t="shared" si="198"/>
        <v>0</v>
      </c>
    </row>
    <row r="12727" spans="1:8" x14ac:dyDescent="0.3">
      <c r="A12727" s="9">
        <v>180165753</v>
      </c>
      <c r="B12727" s="8">
        <v>43333.655914351853</v>
      </c>
      <c r="C12727" s="7" t="s">
        <v>23</v>
      </c>
      <c r="D12727" s="7" t="s">
        <v>877</v>
      </c>
      <c r="E12727" s="8">
        <v>43333.659918981481</v>
      </c>
      <c r="F12727" s="7" t="s">
        <v>25</v>
      </c>
      <c r="G12727" s="7" t="s">
        <v>190</v>
      </c>
      <c r="H12727">
        <f t="shared" si="198"/>
        <v>0</v>
      </c>
    </row>
    <row r="12728" spans="1:8" x14ac:dyDescent="0.3">
      <c r="A12728" s="9">
        <v>180165753</v>
      </c>
      <c r="B12728" s="8">
        <v>43333.655914351853</v>
      </c>
      <c r="C12728" s="7" t="s">
        <v>23</v>
      </c>
      <c r="D12728" s="7" t="s">
        <v>877</v>
      </c>
      <c r="E12728" s="8">
        <v>43333.659895833334</v>
      </c>
      <c r="F12728" s="7" t="s">
        <v>29</v>
      </c>
      <c r="G12728" s="7" t="s">
        <v>859</v>
      </c>
      <c r="H12728">
        <f t="shared" si="198"/>
        <v>0</v>
      </c>
    </row>
    <row r="12729" spans="1:8" x14ac:dyDescent="0.3">
      <c r="A12729" s="9">
        <v>180165753</v>
      </c>
      <c r="B12729" s="8">
        <v>43333.655914351853</v>
      </c>
      <c r="C12729" s="7" t="s">
        <v>23</v>
      </c>
      <c r="D12729" s="7" t="s">
        <v>877</v>
      </c>
      <c r="E12729" s="8">
        <v>43333.659583333334</v>
      </c>
      <c r="F12729" s="7" t="s">
        <v>29</v>
      </c>
      <c r="G12729" s="7" t="s">
        <v>104</v>
      </c>
      <c r="H12729">
        <f t="shared" si="198"/>
        <v>0</v>
      </c>
    </row>
    <row r="12730" spans="1:8" x14ac:dyDescent="0.3">
      <c r="A12730" s="9">
        <v>180165753</v>
      </c>
      <c r="B12730" s="8">
        <v>43333.655914351853</v>
      </c>
      <c r="C12730" s="7" t="s">
        <v>23</v>
      </c>
      <c r="D12730" s="7" t="s">
        <v>877</v>
      </c>
      <c r="E12730" s="8">
        <v>43333.658900462964</v>
      </c>
      <c r="F12730" s="7" t="s">
        <v>29</v>
      </c>
      <c r="G12730" s="7" t="s">
        <v>190</v>
      </c>
      <c r="H12730">
        <f t="shared" si="198"/>
        <v>0</v>
      </c>
    </row>
    <row r="12731" spans="1:8" x14ac:dyDescent="0.3">
      <c r="A12731" s="9">
        <v>180165831</v>
      </c>
      <c r="B12731" s="8">
        <v>43333.723993055559</v>
      </c>
      <c r="C12731" s="7" t="s">
        <v>23</v>
      </c>
      <c r="D12731" s="7" t="s">
        <v>151</v>
      </c>
      <c r="E12731" s="8">
        <v>43333.779247685183</v>
      </c>
      <c r="F12731" s="7" t="s">
        <v>25</v>
      </c>
      <c r="G12731" s="7" t="s">
        <v>231</v>
      </c>
      <c r="H12731">
        <f t="shared" si="198"/>
        <v>0</v>
      </c>
    </row>
    <row r="12732" spans="1:8" x14ac:dyDescent="0.3">
      <c r="A12732" s="9">
        <v>180165831</v>
      </c>
      <c r="B12732" s="8">
        <v>43333.723993055559</v>
      </c>
      <c r="C12732" s="7" t="s">
        <v>23</v>
      </c>
      <c r="D12732" s="7" t="s">
        <v>151</v>
      </c>
      <c r="E12732" s="8">
        <v>43333.749872685185</v>
      </c>
      <c r="F12732" s="7" t="s">
        <v>25</v>
      </c>
      <c r="G12732" s="7" t="s">
        <v>193</v>
      </c>
      <c r="H12732">
        <f t="shared" si="198"/>
        <v>0</v>
      </c>
    </row>
    <row r="12733" spans="1:8" x14ac:dyDescent="0.3">
      <c r="A12733" s="9">
        <v>180165831</v>
      </c>
      <c r="B12733" s="8">
        <v>43333.723993055559</v>
      </c>
      <c r="C12733" s="7" t="s">
        <v>23</v>
      </c>
      <c r="D12733" s="7" t="s">
        <v>151</v>
      </c>
      <c r="E12733" s="8">
        <v>43333.742743055554</v>
      </c>
      <c r="F12733" s="7" t="s">
        <v>25</v>
      </c>
      <c r="G12733" s="7" t="s">
        <v>492</v>
      </c>
      <c r="H12733">
        <f t="shared" si="198"/>
        <v>0</v>
      </c>
    </row>
    <row r="12734" spans="1:8" x14ac:dyDescent="0.3">
      <c r="A12734" s="9">
        <v>180165831</v>
      </c>
      <c r="B12734" s="8">
        <v>43333.723993055559</v>
      </c>
      <c r="C12734" s="7" t="s">
        <v>23</v>
      </c>
      <c r="D12734" s="7" t="s">
        <v>151</v>
      </c>
      <c r="E12734" s="8">
        <v>43333.740694444445</v>
      </c>
      <c r="F12734" s="7" t="s">
        <v>32</v>
      </c>
      <c r="G12734" s="7" t="s">
        <v>231</v>
      </c>
      <c r="H12734">
        <f t="shared" si="198"/>
        <v>0</v>
      </c>
    </row>
    <row r="12735" spans="1:8" x14ac:dyDescent="0.3">
      <c r="A12735" s="9">
        <v>180165831</v>
      </c>
      <c r="B12735" s="8">
        <v>43333.723993055559</v>
      </c>
      <c r="C12735" s="7" t="s">
        <v>23</v>
      </c>
      <c r="D12735" s="7" t="s">
        <v>151</v>
      </c>
      <c r="E12735" s="8">
        <v>43333.738935185182</v>
      </c>
      <c r="F12735" s="7" t="s">
        <v>31</v>
      </c>
      <c r="G12735" s="7" t="s">
        <v>492</v>
      </c>
      <c r="H12735">
        <f t="shared" si="198"/>
        <v>0</v>
      </c>
    </row>
    <row r="12736" spans="1:8" x14ac:dyDescent="0.3">
      <c r="A12736" s="9">
        <v>180165831</v>
      </c>
      <c r="B12736" s="8">
        <v>43333.723993055559</v>
      </c>
      <c r="C12736" s="7" t="s">
        <v>23</v>
      </c>
      <c r="D12736" s="7" t="s">
        <v>151</v>
      </c>
      <c r="E12736" s="8">
        <v>43333.738252314812</v>
      </c>
      <c r="F12736" s="7" t="s">
        <v>31</v>
      </c>
      <c r="G12736" s="7" t="s">
        <v>492</v>
      </c>
      <c r="H12736">
        <f t="shared" si="198"/>
        <v>0</v>
      </c>
    </row>
    <row r="12737" spans="1:8" x14ac:dyDescent="0.3">
      <c r="A12737" s="9">
        <v>180165831</v>
      </c>
      <c r="B12737" s="8">
        <v>43333.723993055559</v>
      </c>
      <c r="C12737" s="7" t="s">
        <v>23</v>
      </c>
      <c r="D12737" s="7" t="s">
        <v>151</v>
      </c>
      <c r="E12737" s="8">
        <v>43333.732453703706</v>
      </c>
      <c r="F12737" s="7" t="s">
        <v>31</v>
      </c>
      <c r="G12737" s="7" t="s">
        <v>231</v>
      </c>
      <c r="H12737">
        <f t="shared" si="198"/>
        <v>0</v>
      </c>
    </row>
    <row r="12738" spans="1:8" x14ac:dyDescent="0.3">
      <c r="A12738" s="9">
        <v>180165831</v>
      </c>
      <c r="B12738" s="8">
        <v>43333.723993055559</v>
      </c>
      <c r="C12738" s="7" t="s">
        <v>23</v>
      </c>
      <c r="D12738" s="7" t="s">
        <v>151</v>
      </c>
      <c r="E12738" s="8">
        <v>43333.731712962966</v>
      </c>
      <c r="F12738" s="7" t="s">
        <v>31</v>
      </c>
      <c r="G12738" s="7" t="s">
        <v>193</v>
      </c>
      <c r="H12738">
        <f t="shared" si="198"/>
        <v>0</v>
      </c>
    </row>
    <row r="12739" spans="1:8" x14ac:dyDescent="0.3">
      <c r="A12739" s="9">
        <v>180165831</v>
      </c>
      <c r="B12739" s="8">
        <v>43333.723993055559</v>
      </c>
      <c r="C12739" s="7" t="s">
        <v>23</v>
      </c>
      <c r="D12739" s="7" t="s">
        <v>151</v>
      </c>
      <c r="E12739" s="8">
        <v>43333.726446759261</v>
      </c>
      <c r="F12739" s="7" t="s">
        <v>29</v>
      </c>
      <c r="G12739" s="7" t="s">
        <v>193</v>
      </c>
      <c r="H12739">
        <f t="shared" ref="H12739:H12802" si="199">IF(AND(A12739&lt;&gt;A12738,C12739="PD Accident    "),1,0)</f>
        <v>0</v>
      </c>
    </row>
    <row r="12740" spans="1:8" x14ac:dyDescent="0.3">
      <c r="A12740" s="9">
        <v>180165831</v>
      </c>
      <c r="B12740" s="8">
        <v>43333.723993055559</v>
      </c>
      <c r="C12740" s="7" t="s">
        <v>23</v>
      </c>
      <c r="D12740" s="7" t="s">
        <v>151</v>
      </c>
      <c r="E12740" s="8">
        <v>43333.726203703707</v>
      </c>
      <c r="F12740" s="7" t="s">
        <v>29</v>
      </c>
      <c r="G12740" s="7" t="s">
        <v>492</v>
      </c>
      <c r="H12740">
        <f t="shared" si="199"/>
        <v>0</v>
      </c>
    </row>
    <row r="12741" spans="1:8" x14ac:dyDescent="0.3">
      <c r="A12741" s="9">
        <v>180165831</v>
      </c>
      <c r="B12741" s="8">
        <v>43333.723993055559</v>
      </c>
      <c r="C12741" s="7" t="s">
        <v>23</v>
      </c>
      <c r="D12741" s="7" t="s">
        <v>151</v>
      </c>
      <c r="E12741" s="8">
        <v>43333.726076388892</v>
      </c>
      <c r="F12741" s="7" t="s">
        <v>29</v>
      </c>
      <c r="G12741" s="7" t="s">
        <v>231</v>
      </c>
      <c r="H12741">
        <f t="shared" si="199"/>
        <v>0</v>
      </c>
    </row>
    <row r="12742" spans="1:8" x14ac:dyDescent="0.3">
      <c r="A12742" s="9">
        <v>180165844</v>
      </c>
      <c r="B12742" s="8">
        <v>43333.731886574074</v>
      </c>
      <c r="C12742" s="7" t="s">
        <v>36</v>
      </c>
      <c r="D12742" s="7" t="s">
        <v>235</v>
      </c>
      <c r="E12742" s="8">
        <v>43333.772824074076</v>
      </c>
      <c r="F12742" s="7" t="s">
        <v>25</v>
      </c>
      <c r="G12742" s="7" t="s">
        <v>392</v>
      </c>
      <c r="H12742">
        <f t="shared" si="199"/>
        <v>1</v>
      </c>
    </row>
    <row r="12743" spans="1:8" x14ac:dyDescent="0.3">
      <c r="A12743" s="9">
        <v>180165844</v>
      </c>
      <c r="B12743" s="8">
        <v>43333.731886574074</v>
      </c>
      <c r="C12743" s="7" t="s">
        <v>36</v>
      </c>
      <c r="D12743" s="7" t="s">
        <v>235</v>
      </c>
      <c r="E12743" s="8">
        <v>43333.768958333334</v>
      </c>
      <c r="F12743" s="7" t="s">
        <v>25</v>
      </c>
      <c r="G12743" s="7" t="s">
        <v>28</v>
      </c>
      <c r="H12743">
        <f t="shared" si="199"/>
        <v>0</v>
      </c>
    </row>
    <row r="12744" spans="1:8" x14ac:dyDescent="0.3">
      <c r="A12744" s="9">
        <v>180165844</v>
      </c>
      <c r="B12744" s="8">
        <v>43333.731886574074</v>
      </c>
      <c r="C12744" s="7" t="s">
        <v>36</v>
      </c>
      <c r="D12744" s="7" t="s">
        <v>235</v>
      </c>
      <c r="E12744" s="8">
        <v>43333.765300925923</v>
      </c>
      <c r="F12744" s="7" t="s">
        <v>25</v>
      </c>
      <c r="G12744" s="7" t="s">
        <v>46</v>
      </c>
      <c r="H12744">
        <f t="shared" si="199"/>
        <v>0</v>
      </c>
    </row>
    <row r="12745" spans="1:8" x14ac:dyDescent="0.3">
      <c r="A12745" s="9">
        <v>180165844</v>
      </c>
      <c r="B12745" s="8">
        <v>43333.731886574074</v>
      </c>
      <c r="C12745" s="7" t="s">
        <v>36</v>
      </c>
      <c r="D12745" s="7" t="s">
        <v>235</v>
      </c>
      <c r="E12745" s="8">
        <v>43333.76185185185</v>
      </c>
      <c r="F12745" s="7" t="s">
        <v>31</v>
      </c>
      <c r="G12745" s="7" t="s">
        <v>46</v>
      </c>
      <c r="H12745">
        <f t="shared" si="199"/>
        <v>0</v>
      </c>
    </row>
    <row r="12746" spans="1:8" x14ac:dyDescent="0.3">
      <c r="A12746" s="9">
        <v>180165844</v>
      </c>
      <c r="B12746" s="8">
        <v>43333.731886574074</v>
      </c>
      <c r="C12746" s="7" t="s">
        <v>36</v>
      </c>
      <c r="D12746" s="7" t="s">
        <v>235</v>
      </c>
      <c r="E12746" s="8">
        <v>43333.746805555558</v>
      </c>
      <c r="F12746" s="7" t="s">
        <v>31</v>
      </c>
      <c r="G12746" s="7" t="s">
        <v>392</v>
      </c>
      <c r="H12746">
        <f t="shared" si="199"/>
        <v>0</v>
      </c>
    </row>
    <row r="12747" spans="1:8" x14ac:dyDescent="0.3">
      <c r="A12747" s="9">
        <v>180165844</v>
      </c>
      <c r="B12747" s="8">
        <v>43333.731886574074</v>
      </c>
      <c r="C12747" s="7" t="s">
        <v>36</v>
      </c>
      <c r="D12747" s="7" t="s">
        <v>235</v>
      </c>
      <c r="E12747" s="8">
        <v>43333.741516203707</v>
      </c>
      <c r="F12747" s="7" t="s">
        <v>31</v>
      </c>
      <c r="G12747" s="7" t="s">
        <v>28</v>
      </c>
      <c r="H12747">
        <f t="shared" si="199"/>
        <v>0</v>
      </c>
    </row>
    <row r="12748" spans="1:8" x14ac:dyDescent="0.3">
      <c r="A12748" s="9">
        <v>180165844</v>
      </c>
      <c r="B12748" s="8">
        <v>43333.731886574074</v>
      </c>
      <c r="C12748" s="7" t="s">
        <v>36</v>
      </c>
      <c r="D12748" s="7" t="s">
        <v>235</v>
      </c>
      <c r="E12748" s="8">
        <v>43333.737812500003</v>
      </c>
      <c r="F12748" s="7" t="s">
        <v>29</v>
      </c>
      <c r="G12748" s="7" t="s">
        <v>28</v>
      </c>
      <c r="H12748">
        <f t="shared" si="199"/>
        <v>0</v>
      </c>
    </row>
    <row r="12749" spans="1:8" x14ac:dyDescent="0.3">
      <c r="A12749" s="9">
        <v>180165844</v>
      </c>
      <c r="B12749" s="8">
        <v>43333.731886574074</v>
      </c>
      <c r="C12749" s="7" t="s">
        <v>36</v>
      </c>
      <c r="D12749" s="7" t="s">
        <v>235</v>
      </c>
      <c r="E12749" s="8">
        <v>43333.735914351855</v>
      </c>
      <c r="F12749" s="7" t="s">
        <v>29</v>
      </c>
      <c r="G12749" s="7" t="s">
        <v>392</v>
      </c>
      <c r="H12749">
        <f t="shared" si="199"/>
        <v>0</v>
      </c>
    </row>
    <row r="12750" spans="1:8" x14ac:dyDescent="0.3">
      <c r="A12750" s="9">
        <v>180165855</v>
      </c>
      <c r="B12750" s="8">
        <v>43333.745092592595</v>
      </c>
      <c r="C12750" s="7" t="s">
        <v>36</v>
      </c>
      <c r="D12750" s="7" t="s">
        <v>613</v>
      </c>
      <c r="E12750" s="8">
        <v>43333.801759259259</v>
      </c>
      <c r="F12750" s="7" t="s">
        <v>25</v>
      </c>
      <c r="G12750" s="7" t="s">
        <v>805</v>
      </c>
      <c r="H12750">
        <f t="shared" si="199"/>
        <v>1</v>
      </c>
    </row>
    <row r="12751" spans="1:8" x14ac:dyDescent="0.3">
      <c r="A12751" s="9">
        <v>180165855</v>
      </c>
      <c r="B12751" s="8">
        <v>43333.745092592595</v>
      </c>
      <c r="C12751" s="7" t="s">
        <v>36</v>
      </c>
      <c r="D12751" s="7" t="s">
        <v>613</v>
      </c>
      <c r="E12751" s="8">
        <v>43333.792731481481</v>
      </c>
      <c r="F12751" s="7" t="s">
        <v>25</v>
      </c>
      <c r="G12751" s="7" t="s">
        <v>124</v>
      </c>
      <c r="H12751">
        <f t="shared" si="199"/>
        <v>0</v>
      </c>
    </row>
    <row r="12752" spans="1:8" x14ac:dyDescent="0.3">
      <c r="A12752" s="9">
        <v>180165855</v>
      </c>
      <c r="B12752" s="8">
        <v>43333.745092592595</v>
      </c>
      <c r="C12752" s="7" t="s">
        <v>36</v>
      </c>
      <c r="D12752" s="7" t="s">
        <v>613</v>
      </c>
      <c r="E12752" s="8">
        <v>43333.789375</v>
      </c>
      <c r="F12752" s="7" t="s">
        <v>25</v>
      </c>
      <c r="G12752" s="7" t="s">
        <v>193</v>
      </c>
      <c r="H12752">
        <f t="shared" si="199"/>
        <v>0</v>
      </c>
    </row>
    <row r="12753" spans="1:8" x14ac:dyDescent="0.3">
      <c r="A12753" s="9">
        <v>180165855</v>
      </c>
      <c r="B12753" s="8">
        <v>43333.745092592595</v>
      </c>
      <c r="C12753" s="7" t="s">
        <v>36</v>
      </c>
      <c r="D12753" s="7" t="s">
        <v>613</v>
      </c>
      <c r="E12753" s="8">
        <v>43333.769375000003</v>
      </c>
      <c r="F12753" s="7" t="s">
        <v>32</v>
      </c>
      <c r="G12753" s="7" t="s">
        <v>805</v>
      </c>
      <c r="H12753">
        <f t="shared" si="199"/>
        <v>0</v>
      </c>
    </row>
    <row r="12754" spans="1:8" x14ac:dyDescent="0.3">
      <c r="A12754" s="9">
        <v>180165855</v>
      </c>
      <c r="B12754" s="8">
        <v>43333.745092592595</v>
      </c>
      <c r="C12754" s="7" t="s">
        <v>36</v>
      </c>
      <c r="D12754" s="7" t="s">
        <v>613</v>
      </c>
      <c r="E12754" s="8">
        <v>43333.769050925926</v>
      </c>
      <c r="F12754" s="7" t="s">
        <v>31</v>
      </c>
      <c r="G12754" s="7" t="s">
        <v>124</v>
      </c>
      <c r="H12754">
        <f t="shared" si="199"/>
        <v>0</v>
      </c>
    </row>
    <row r="12755" spans="1:8" x14ac:dyDescent="0.3">
      <c r="A12755" s="9">
        <v>180165855</v>
      </c>
      <c r="B12755" s="8">
        <v>43333.745092592595</v>
      </c>
      <c r="C12755" s="7" t="s">
        <v>36</v>
      </c>
      <c r="D12755" s="7" t="s">
        <v>613</v>
      </c>
      <c r="E12755" s="8">
        <v>43333.76902777778</v>
      </c>
      <c r="F12755" s="7" t="s">
        <v>29</v>
      </c>
      <c r="G12755" s="7" t="s">
        <v>124</v>
      </c>
      <c r="H12755">
        <f t="shared" si="199"/>
        <v>0</v>
      </c>
    </row>
    <row r="12756" spans="1:8" x14ac:dyDescent="0.3">
      <c r="A12756" s="9">
        <v>180165855</v>
      </c>
      <c r="B12756" s="8">
        <v>43333.745092592595</v>
      </c>
      <c r="C12756" s="7" t="s">
        <v>36</v>
      </c>
      <c r="D12756" s="7" t="s">
        <v>613</v>
      </c>
      <c r="E12756" s="8">
        <v>43333.765243055554</v>
      </c>
      <c r="F12756" s="7" t="s">
        <v>25</v>
      </c>
      <c r="G12756" s="7" t="s">
        <v>124</v>
      </c>
      <c r="H12756">
        <f t="shared" si="199"/>
        <v>0</v>
      </c>
    </row>
    <row r="12757" spans="1:8" x14ac:dyDescent="0.3">
      <c r="A12757" s="9">
        <v>180165855</v>
      </c>
      <c r="B12757" s="8">
        <v>43333.745092592595</v>
      </c>
      <c r="C12757" s="7" t="s">
        <v>36</v>
      </c>
      <c r="D12757" s="7" t="s">
        <v>613</v>
      </c>
      <c r="E12757" s="8">
        <v>43333.757476851853</v>
      </c>
      <c r="F12757" s="7" t="s">
        <v>31</v>
      </c>
      <c r="G12757" s="7" t="s">
        <v>193</v>
      </c>
      <c r="H12757">
        <f t="shared" si="199"/>
        <v>0</v>
      </c>
    </row>
    <row r="12758" spans="1:8" x14ac:dyDescent="0.3">
      <c r="A12758" s="9">
        <v>180165855</v>
      </c>
      <c r="B12758" s="8">
        <v>43333.745092592595</v>
      </c>
      <c r="C12758" s="7" t="s">
        <v>36</v>
      </c>
      <c r="D12758" s="7" t="s">
        <v>613</v>
      </c>
      <c r="E12758" s="8">
        <v>43333.755358796298</v>
      </c>
      <c r="F12758" s="7" t="s">
        <v>32</v>
      </c>
      <c r="G12758" s="7" t="s">
        <v>805</v>
      </c>
      <c r="H12758">
        <f t="shared" si="199"/>
        <v>0</v>
      </c>
    </row>
    <row r="12759" spans="1:8" x14ac:dyDescent="0.3">
      <c r="A12759" s="9">
        <v>180165855</v>
      </c>
      <c r="B12759" s="8">
        <v>43333.745092592595</v>
      </c>
      <c r="C12759" s="7" t="s">
        <v>36</v>
      </c>
      <c r="D12759" s="7" t="s">
        <v>613</v>
      </c>
      <c r="E12759" s="8">
        <v>43333.753900462965</v>
      </c>
      <c r="F12759" s="7" t="s">
        <v>29</v>
      </c>
      <c r="G12759" s="7" t="s">
        <v>124</v>
      </c>
      <c r="H12759">
        <f t="shared" si="199"/>
        <v>0</v>
      </c>
    </row>
    <row r="12760" spans="1:8" x14ac:dyDescent="0.3">
      <c r="A12760" s="9">
        <v>180165855</v>
      </c>
      <c r="B12760" s="8">
        <v>43333.745092592595</v>
      </c>
      <c r="C12760" s="7" t="s">
        <v>36</v>
      </c>
      <c r="D12760" s="7" t="s">
        <v>613</v>
      </c>
      <c r="E12760" s="8">
        <v>43333.753333333334</v>
      </c>
      <c r="F12760" s="7" t="s">
        <v>29</v>
      </c>
      <c r="G12760" s="7" t="s">
        <v>193</v>
      </c>
      <c r="H12760">
        <f t="shared" si="199"/>
        <v>0</v>
      </c>
    </row>
    <row r="12761" spans="1:8" x14ac:dyDescent="0.3">
      <c r="A12761" s="9">
        <v>180165855</v>
      </c>
      <c r="B12761" s="8">
        <v>43333.745092592595</v>
      </c>
      <c r="C12761" s="7" t="s">
        <v>36</v>
      </c>
      <c r="D12761" s="7" t="s">
        <v>613</v>
      </c>
      <c r="E12761" s="8">
        <v>43333.75240740741</v>
      </c>
      <c r="F12761" s="7" t="s">
        <v>31</v>
      </c>
      <c r="G12761" s="7" t="s">
        <v>805</v>
      </c>
      <c r="H12761">
        <f t="shared" si="199"/>
        <v>0</v>
      </c>
    </row>
    <row r="12762" spans="1:8" x14ac:dyDescent="0.3">
      <c r="A12762" s="9">
        <v>180165855</v>
      </c>
      <c r="B12762" s="8">
        <v>43333.745092592595</v>
      </c>
      <c r="C12762" s="7" t="s">
        <v>36</v>
      </c>
      <c r="D12762" s="7" t="s">
        <v>613</v>
      </c>
      <c r="E12762" s="8">
        <v>43333.748379629629</v>
      </c>
      <c r="F12762" s="7" t="s">
        <v>29</v>
      </c>
      <c r="G12762" s="7" t="s">
        <v>805</v>
      </c>
      <c r="H12762">
        <f t="shared" si="199"/>
        <v>0</v>
      </c>
    </row>
    <row r="12763" spans="1:8" x14ac:dyDescent="0.3">
      <c r="A12763" s="9">
        <v>180166078</v>
      </c>
      <c r="B12763" s="8">
        <v>43334.267453703702</v>
      </c>
      <c r="C12763" s="7" t="s">
        <v>36</v>
      </c>
      <c r="D12763" s="7" t="s">
        <v>878</v>
      </c>
      <c r="E12763" s="8">
        <v>43334.315196759257</v>
      </c>
      <c r="F12763" s="7" t="s">
        <v>25</v>
      </c>
      <c r="G12763" s="7" t="s">
        <v>141</v>
      </c>
      <c r="H12763">
        <f t="shared" si="199"/>
        <v>1</v>
      </c>
    </row>
    <row r="12764" spans="1:8" x14ac:dyDescent="0.3">
      <c r="A12764" s="9">
        <v>180166078</v>
      </c>
      <c r="B12764" s="8">
        <v>43334.267453703702</v>
      </c>
      <c r="C12764" s="7" t="s">
        <v>36</v>
      </c>
      <c r="D12764" s="7" t="s">
        <v>878</v>
      </c>
      <c r="E12764" s="8">
        <v>43334.299212962964</v>
      </c>
      <c r="F12764" s="7" t="s">
        <v>31</v>
      </c>
      <c r="G12764" s="7" t="s">
        <v>141</v>
      </c>
      <c r="H12764">
        <f t="shared" si="199"/>
        <v>0</v>
      </c>
    </row>
    <row r="12765" spans="1:8" x14ac:dyDescent="0.3">
      <c r="A12765" s="9">
        <v>180166078</v>
      </c>
      <c r="B12765" s="8">
        <v>43334.267453703702</v>
      </c>
      <c r="C12765" s="7" t="s">
        <v>36</v>
      </c>
      <c r="D12765" s="7" t="s">
        <v>878</v>
      </c>
      <c r="E12765" s="8">
        <v>43334.296122685184</v>
      </c>
      <c r="F12765" s="7" t="s">
        <v>25</v>
      </c>
      <c r="G12765" s="7" t="s">
        <v>38</v>
      </c>
      <c r="H12765">
        <f t="shared" si="199"/>
        <v>0</v>
      </c>
    </row>
    <row r="12766" spans="1:8" x14ac:dyDescent="0.3">
      <c r="A12766" s="9">
        <v>180166078</v>
      </c>
      <c r="B12766" s="8">
        <v>43334.267453703702</v>
      </c>
      <c r="C12766" s="7" t="s">
        <v>36</v>
      </c>
      <c r="D12766" s="7" t="s">
        <v>878</v>
      </c>
      <c r="E12766" s="8">
        <v>43334.287777777776</v>
      </c>
      <c r="F12766" s="7" t="s">
        <v>31</v>
      </c>
      <c r="G12766" s="7" t="s">
        <v>38</v>
      </c>
      <c r="H12766">
        <f t="shared" si="199"/>
        <v>0</v>
      </c>
    </row>
    <row r="12767" spans="1:8" x14ac:dyDescent="0.3">
      <c r="A12767" s="9">
        <v>180166078</v>
      </c>
      <c r="B12767" s="8">
        <v>43334.267453703702</v>
      </c>
      <c r="C12767" s="7" t="s">
        <v>36</v>
      </c>
      <c r="D12767" s="7" t="s">
        <v>878</v>
      </c>
      <c r="E12767" s="8">
        <v>43334.285532407404</v>
      </c>
      <c r="F12767" s="7" t="s">
        <v>25</v>
      </c>
      <c r="G12767" s="7" t="s">
        <v>72</v>
      </c>
      <c r="H12767">
        <f t="shared" si="199"/>
        <v>0</v>
      </c>
    </row>
    <row r="12768" spans="1:8" x14ac:dyDescent="0.3">
      <c r="A12768" s="9">
        <v>180166078</v>
      </c>
      <c r="B12768" s="8">
        <v>43334.267453703702</v>
      </c>
      <c r="C12768" s="7" t="s">
        <v>36</v>
      </c>
      <c r="D12768" s="7" t="s">
        <v>878</v>
      </c>
      <c r="E12768" s="8">
        <v>43334.284814814811</v>
      </c>
      <c r="F12768" s="7" t="s">
        <v>29</v>
      </c>
      <c r="G12768" s="7" t="s">
        <v>38</v>
      </c>
      <c r="H12768">
        <f t="shared" si="199"/>
        <v>0</v>
      </c>
    </row>
    <row r="12769" spans="1:8" x14ac:dyDescent="0.3">
      <c r="A12769" s="9">
        <v>180166078</v>
      </c>
      <c r="B12769" s="8">
        <v>43334.267453703702</v>
      </c>
      <c r="C12769" s="7" t="s">
        <v>36</v>
      </c>
      <c r="D12769" s="7" t="s">
        <v>878</v>
      </c>
      <c r="E12769" s="8">
        <v>43334.284618055557</v>
      </c>
      <c r="F12769" s="7" t="s">
        <v>29</v>
      </c>
      <c r="G12769" s="7" t="s">
        <v>72</v>
      </c>
      <c r="H12769">
        <f t="shared" si="199"/>
        <v>0</v>
      </c>
    </row>
    <row r="12770" spans="1:8" x14ac:dyDescent="0.3">
      <c r="A12770" s="9">
        <v>180166078</v>
      </c>
      <c r="B12770" s="8">
        <v>43334.267453703702</v>
      </c>
      <c r="C12770" s="7" t="s">
        <v>36</v>
      </c>
      <c r="D12770" s="7" t="s">
        <v>878</v>
      </c>
      <c r="E12770" s="8">
        <v>43334.275300925925</v>
      </c>
      <c r="F12770" s="7" t="s">
        <v>31</v>
      </c>
      <c r="G12770" s="7" t="s">
        <v>141</v>
      </c>
      <c r="H12770">
        <f t="shared" si="199"/>
        <v>0</v>
      </c>
    </row>
    <row r="12771" spans="1:8" x14ac:dyDescent="0.3">
      <c r="A12771" s="9">
        <v>180166078</v>
      </c>
      <c r="B12771" s="8">
        <v>43334.267453703702</v>
      </c>
      <c r="C12771" s="7" t="s">
        <v>36</v>
      </c>
      <c r="D12771" s="7" t="s">
        <v>878</v>
      </c>
      <c r="E12771" s="8">
        <v>43334.269699074073</v>
      </c>
      <c r="F12771" s="7" t="s">
        <v>29</v>
      </c>
      <c r="G12771" s="7" t="s">
        <v>141</v>
      </c>
      <c r="H12771">
        <f t="shared" si="199"/>
        <v>0</v>
      </c>
    </row>
    <row r="12772" spans="1:8" x14ac:dyDescent="0.3">
      <c r="A12772" s="9">
        <v>180166141</v>
      </c>
      <c r="B12772" s="8">
        <v>43334.330081018517</v>
      </c>
      <c r="C12772" s="7" t="s">
        <v>36</v>
      </c>
      <c r="D12772" s="7" t="s">
        <v>879</v>
      </c>
      <c r="E12772" s="8">
        <v>43334.387453703705</v>
      </c>
      <c r="F12772" s="7" t="s">
        <v>25</v>
      </c>
      <c r="G12772" s="7" t="s">
        <v>241</v>
      </c>
      <c r="H12772">
        <f t="shared" si="199"/>
        <v>1</v>
      </c>
    </row>
    <row r="12773" spans="1:8" x14ac:dyDescent="0.3">
      <c r="A12773" s="9">
        <v>180166141</v>
      </c>
      <c r="B12773" s="8">
        <v>43334.330081018517</v>
      </c>
      <c r="C12773" s="7" t="s">
        <v>36</v>
      </c>
      <c r="D12773" s="7" t="s">
        <v>879</v>
      </c>
      <c r="E12773" s="8">
        <v>43334.358854166669</v>
      </c>
      <c r="F12773" s="7" t="s">
        <v>25</v>
      </c>
      <c r="G12773" s="7" t="s">
        <v>42</v>
      </c>
      <c r="H12773">
        <f t="shared" si="199"/>
        <v>0</v>
      </c>
    </row>
    <row r="12774" spans="1:8" x14ac:dyDescent="0.3">
      <c r="A12774" s="9">
        <v>180166141</v>
      </c>
      <c r="B12774" s="8">
        <v>43334.330081018517</v>
      </c>
      <c r="C12774" s="7" t="s">
        <v>36</v>
      </c>
      <c r="D12774" s="7" t="s">
        <v>879</v>
      </c>
      <c r="E12774" s="8">
        <v>43334.358842592592</v>
      </c>
      <c r="F12774" s="7" t="s">
        <v>31</v>
      </c>
      <c r="G12774" s="7" t="s">
        <v>42</v>
      </c>
      <c r="H12774">
        <f t="shared" si="199"/>
        <v>0</v>
      </c>
    </row>
    <row r="12775" spans="1:8" x14ac:dyDescent="0.3">
      <c r="A12775" s="9">
        <v>180166141</v>
      </c>
      <c r="B12775" s="8">
        <v>43334.330081018517</v>
      </c>
      <c r="C12775" s="7" t="s">
        <v>36</v>
      </c>
      <c r="D12775" s="7" t="s">
        <v>879</v>
      </c>
      <c r="E12775" s="8">
        <v>43334.346863425926</v>
      </c>
      <c r="F12775" s="7" t="s">
        <v>25</v>
      </c>
      <c r="G12775" s="7" t="s">
        <v>64</v>
      </c>
      <c r="H12775">
        <f t="shared" si="199"/>
        <v>0</v>
      </c>
    </row>
    <row r="12776" spans="1:8" x14ac:dyDescent="0.3">
      <c r="A12776" s="9">
        <v>180166141</v>
      </c>
      <c r="B12776" s="8">
        <v>43334.330081018517</v>
      </c>
      <c r="C12776" s="7" t="s">
        <v>36</v>
      </c>
      <c r="D12776" s="7" t="s">
        <v>879</v>
      </c>
      <c r="E12776" s="8">
        <v>43334.346134259256</v>
      </c>
      <c r="F12776" s="7" t="s">
        <v>856</v>
      </c>
      <c r="G12776" s="7" t="s">
        <v>64</v>
      </c>
      <c r="H12776">
        <f t="shared" si="199"/>
        <v>0</v>
      </c>
    </row>
    <row r="12777" spans="1:8" x14ac:dyDescent="0.3">
      <c r="A12777" s="9">
        <v>180166141</v>
      </c>
      <c r="B12777" s="8">
        <v>43334.330081018517</v>
      </c>
      <c r="C12777" s="7" t="s">
        <v>36</v>
      </c>
      <c r="D12777" s="7" t="s">
        <v>879</v>
      </c>
      <c r="E12777" s="8">
        <v>43334.344166666669</v>
      </c>
      <c r="F12777" s="7" t="s">
        <v>62</v>
      </c>
      <c r="G12777" s="7" t="s">
        <v>241</v>
      </c>
      <c r="H12777">
        <f t="shared" si="199"/>
        <v>0</v>
      </c>
    </row>
    <row r="12778" spans="1:8" x14ac:dyDescent="0.3">
      <c r="A12778" s="9">
        <v>180166141</v>
      </c>
      <c r="B12778" s="8">
        <v>43334.330081018517</v>
      </c>
      <c r="C12778" s="7" t="s">
        <v>36</v>
      </c>
      <c r="D12778" s="7" t="s">
        <v>879</v>
      </c>
      <c r="E12778" s="8">
        <v>43334.342210648145</v>
      </c>
      <c r="F12778" s="7" t="s">
        <v>25</v>
      </c>
      <c r="G12778" s="7" t="s">
        <v>499</v>
      </c>
      <c r="H12778">
        <f t="shared" si="199"/>
        <v>0</v>
      </c>
    </row>
    <row r="12779" spans="1:8" x14ac:dyDescent="0.3">
      <c r="A12779" s="9">
        <v>180166141</v>
      </c>
      <c r="B12779" s="8">
        <v>43334.330081018517</v>
      </c>
      <c r="C12779" s="7" t="s">
        <v>36</v>
      </c>
      <c r="D12779" s="7" t="s">
        <v>879</v>
      </c>
      <c r="E12779" s="8">
        <v>43334.33734953704</v>
      </c>
      <c r="F12779" s="7" t="s">
        <v>31</v>
      </c>
      <c r="G12779" s="7" t="s">
        <v>64</v>
      </c>
      <c r="H12779">
        <f t="shared" si="199"/>
        <v>0</v>
      </c>
    </row>
    <row r="12780" spans="1:8" x14ac:dyDescent="0.3">
      <c r="A12780" s="9">
        <v>180166141</v>
      </c>
      <c r="B12780" s="8">
        <v>43334.330081018517</v>
      </c>
      <c r="C12780" s="7" t="s">
        <v>36</v>
      </c>
      <c r="D12780" s="7" t="s">
        <v>879</v>
      </c>
      <c r="E12780" s="8">
        <v>43334.337326388886</v>
      </c>
      <c r="F12780" s="7" t="s">
        <v>31</v>
      </c>
      <c r="G12780" s="7" t="s">
        <v>42</v>
      </c>
      <c r="H12780">
        <f t="shared" si="199"/>
        <v>0</v>
      </c>
    </row>
    <row r="12781" spans="1:8" x14ac:dyDescent="0.3">
      <c r="A12781" s="9">
        <v>180166141</v>
      </c>
      <c r="B12781" s="8">
        <v>43334.330081018517</v>
      </c>
      <c r="C12781" s="7" t="s">
        <v>36</v>
      </c>
      <c r="D12781" s="7" t="s">
        <v>879</v>
      </c>
      <c r="E12781" s="8">
        <v>43334.336759259262</v>
      </c>
      <c r="F12781" s="7" t="s">
        <v>62</v>
      </c>
      <c r="G12781" s="7" t="s">
        <v>241</v>
      </c>
      <c r="H12781">
        <f t="shared" si="199"/>
        <v>0</v>
      </c>
    </row>
    <row r="12782" spans="1:8" x14ac:dyDescent="0.3">
      <c r="A12782" s="9">
        <v>180166141</v>
      </c>
      <c r="B12782" s="8">
        <v>43334.330081018517</v>
      </c>
      <c r="C12782" s="7" t="s">
        <v>36</v>
      </c>
      <c r="D12782" s="7" t="s">
        <v>879</v>
      </c>
      <c r="E12782" s="8">
        <v>43334.335868055554</v>
      </c>
      <c r="F12782" s="7" t="s">
        <v>62</v>
      </c>
      <c r="G12782" s="7" t="s">
        <v>241</v>
      </c>
      <c r="H12782">
        <f t="shared" si="199"/>
        <v>0</v>
      </c>
    </row>
    <row r="12783" spans="1:8" x14ac:dyDescent="0.3">
      <c r="A12783" s="9">
        <v>180166141</v>
      </c>
      <c r="B12783" s="8">
        <v>43334.330081018517</v>
      </c>
      <c r="C12783" s="7" t="s">
        <v>36</v>
      </c>
      <c r="D12783" s="7" t="s">
        <v>879</v>
      </c>
      <c r="E12783" s="8">
        <v>43334.335787037038</v>
      </c>
      <c r="F12783" s="7" t="s">
        <v>62</v>
      </c>
      <c r="G12783" s="7" t="s">
        <v>241</v>
      </c>
      <c r="H12783">
        <f t="shared" si="199"/>
        <v>0</v>
      </c>
    </row>
    <row r="12784" spans="1:8" x14ac:dyDescent="0.3">
      <c r="A12784" s="9">
        <v>180166141</v>
      </c>
      <c r="B12784" s="8">
        <v>43334.330081018517</v>
      </c>
      <c r="C12784" s="7" t="s">
        <v>36</v>
      </c>
      <c r="D12784" s="7" t="s">
        <v>879</v>
      </c>
      <c r="E12784" s="8">
        <v>43334.335115740738</v>
      </c>
      <c r="F12784" s="7" t="s">
        <v>29</v>
      </c>
      <c r="G12784" s="7" t="s">
        <v>499</v>
      </c>
      <c r="H12784">
        <f t="shared" si="199"/>
        <v>0</v>
      </c>
    </row>
    <row r="12785" spans="1:8" x14ac:dyDescent="0.3">
      <c r="A12785" s="9">
        <v>180166141</v>
      </c>
      <c r="B12785" s="8">
        <v>43334.330081018517</v>
      </c>
      <c r="C12785" s="7" t="s">
        <v>36</v>
      </c>
      <c r="D12785" s="7" t="s">
        <v>879</v>
      </c>
      <c r="E12785" s="8">
        <v>43334.334826388891</v>
      </c>
      <c r="F12785" s="7" t="s">
        <v>29</v>
      </c>
      <c r="G12785" s="7" t="s">
        <v>64</v>
      </c>
      <c r="H12785">
        <f t="shared" si="199"/>
        <v>0</v>
      </c>
    </row>
    <row r="12786" spans="1:8" x14ac:dyDescent="0.3">
      <c r="A12786" s="9">
        <v>180166141</v>
      </c>
      <c r="B12786" s="8">
        <v>43334.330081018517</v>
      </c>
      <c r="C12786" s="7" t="s">
        <v>36</v>
      </c>
      <c r="D12786" s="7" t="s">
        <v>879</v>
      </c>
      <c r="E12786" s="8">
        <v>43334.334120370368</v>
      </c>
      <c r="F12786" s="7" t="s">
        <v>31</v>
      </c>
      <c r="G12786" s="7" t="s">
        <v>241</v>
      </c>
      <c r="H12786">
        <f t="shared" si="199"/>
        <v>0</v>
      </c>
    </row>
    <row r="12787" spans="1:8" x14ac:dyDescent="0.3">
      <c r="A12787" s="9">
        <v>180166141</v>
      </c>
      <c r="B12787" s="8">
        <v>43334.330081018517</v>
      </c>
      <c r="C12787" s="7" t="s">
        <v>36</v>
      </c>
      <c r="D12787" s="7" t="s">
        <v>879</v>
      </c>
      <c r="E12787" s="8">
        <v>43334.333993055552</v>
      </c>
      <c r="F12787" s="7" t="s">
        <v>29</v>
      </c>
      <c r="G12787" s="7" t="s">
        <v>64</v>
      </c>
      <c r="H12787">
        <f t="shared" si="199"/>
        <v>0</v>
      </c>
    </row>
    <row r="12788" spans="1:8" x14ac:dyDescent="0.3">
      <c r="A12788" s="9">
        <v>180166141</v>
      </c>
      <c r="B12788" s="8">
        <v>43334.330081018517</v>
      </c>
      <c r="C12788" s="7" t="s">
        <v>36</v>
      </c>
      <c r="D12788" s="7" t="s">
        <v>879</v>
      </c>
      <c r="E12788" s="8">
        <v>43334.333460648151</v>
      </c>
      <c r="F12788" s="7" t="s">
        <v>25</v>
      </c>
      <c r="G12788" s="7" t="s">
        <v>42</v>
      </c>
      <c r="H12788">
        <f t="shared" si="199"/>
        <v>0</v>
      </c>
    </row>
    <row r="12789" spans="1:8" x14ac:dyDescent="0.3">
      <c r="A12789" s="9">
        <v>180166141</v>
      </c>
      <c r="B12789" s="8">
        <v>43334.330081018517</v>
      </c>
      <c r="C12789" s="7" t="s">
        <v>36</v>
      </c>
      <c r="D12789" s="7" t="s">
        <v>879</v>
      </c>
      <c r="E12789" s="8">
        <v>43334.333287037036</v>
      </c>
      <c r="F12789" s="7" t="s">
        <v>25</v>
      </c>
      <c r="G12789" s="7" t="s">
        <v>65</v>
      </c>
      <c r="H12789">
        <f t="shared" si="199"/>
        <v>0</v>
      </c>
    </row>
    <row r="12790" spans="1:8" x14ac:dyDescent="0.3">
      <c r="A12790" s="9">
        <v>180166141</v>
      </c>
      <c r="B12790" s="8">
        <v>43334.330081018517</v>
      </c>
      <c r="C12790" s="7" t="s">
        <v>36</v>
      </c>
      <c r="D12790" s="7" t="s">
        <v>879</v>
      </c>
      <c r="E12790" s="8">
        <v>43334.332673611112</v>
      </c>
      <c r="F12790" s="7" t="s">
        <v>29</v>
      </c>
      <c r="G12790" s="7" t="s">
        <v>42</v>
      </c>
      <c r="H12790">
        <f t="shared" si="199"/>
        <v>0</v>
      </c>
    </row>
    <row r="12791" spans="1:8" x14ac:dyDescent="0.3">
      <c r="A12791" s="9">
        <v>180166141</v>
      </c>
      <c r="B12791" s="8">
        <v>43334.330081018517</v>
      </c>
      <c r="C12791" s="7" t="s">
        <v>36</v>
      </c>
      <c r="D12791" s="7" t="s">
        <v>879</v>
      </c>
      <c r="E12791" s="8">
        <v>43334.33222222222</v>
      </c>
      <c r="F12791" s="7" t="s">
        <v>29</v>
      </c>
      <c r="G12791" s="7" t="s">
        <v>65</v>
      </c>
      <c r="H12791">
        <f t="shared" si="199"/>
        <v>0</v>
      </c>
    </row>
    <row r="12792" spans="1:8" x14ac:dyDescent="0.3">
      <c r="A12792" s="9">
        <v>180166141</v>
      </c>
      <c r="B12792" s="8">
        <v>43334.330081018517</v>
      </c>
      <c r="C12792" s="7" t="s">
        <v>36</v>
      </c>
      <c r="D12792" s="7" t="s">
        <v>879</v>
      </c>
      <c r="E12792" s="8">
        <v>43334.332083333335</v>
      </c>
      <c r="F12792" s="7" t="s">
        <v>29</v>
      </c>
      <c r="G12792" s="7" t="s">
        <v>241</v>
      </c>
      <c r="H12792">
        <f t="shared" si="199"/>
        <v>0</v>
      </c>
    </row>
    <row r="12793" spans="1:8" x14ac:dyDescent="0.3">
      <c r="A12793" s="9">
        <v>180166147</v>
      </c>
      <c r="B12793" s="8">
        <v>43334.332384259258</v>
      </c>
      <c r="C12793" s="7" t="s">
        <v>36</v>
      </c>
      <c r="D12793" s="7" t="s">
        <v>238</v>
      </c>
      <c r="E12793" s="8">
        <v>43334.375509259262</v>
      </c>
      <c r="F12793" s="7" t="s">
        <v>25</v>
      </c>
      <c r="G12793" s="7" t="s">
        <v>65</v>
      </c>
      <c r="H12793">
        <f t="shared" si="199"/>
        <v>1</v>
      </c>
    </row>
    <row r="12794" spans="1:8" x14ac:dyDescent="0.3">
      <c r="A12794" s="9">
        <v>180166147</v>
      </c>
      <c r="B12794" s="8">
        <v>43334.332384259258</v>
      </c>
      <c r="C12794" s="7" t="s">
        <v>36</v>
      </c>
      <c r="D12794" s="7" t="s">
        <v>238</v>
      </c>
      <c r="E12794" s="8">
        <v>43334.346597222226</v>
      </c>
      <c r="F12794" s="7" t="s">
        <v>25</v>
      </c>
      <c r="G12794" s="7" t="s">
        <v>43</v>
      </c>
      <c r="H12794">
        <f t="shared" si="199"/>
        <v>0</v>
      </c>
    </row>
    <row r="12795" spans="1:8" x14ac:dyDescent="0.3">
      <c r="A12795" s="9">
        <v>180166147</v>
      </c>
      <c r="B12795" s="8">
        <v>43334.332384259258</v>
      </c>
      <c r="C12795" s="7" t="s">
        <v>36</v>
      </c>
      <c r="D12795" s="7" t="s">
        <v>238</v>
      </c>
      <c r="E12795" s="8">
        <v>43334.346215277779</v>
      </c>
      <c r="F12795" s="7" t="s">
        <v>856</v>
      </c>
      <c r="G12795" s="7" t="s">
        <v>43</v>
      </c>
      <c r="H12795">
        <f t="shared" si="199"/>
        <v>0</v>
      </c>
    </row>
    <row r="12796" spans="1:8" x14ac:dyDescent="0.3">
      <c r="A12796" s="9">
        <v>180166147</v>
      </c>
      <c r="B12796" s="8">
        <v>43334.332384259258</v>
      </c>
      <c r="C12796" s="7" t="s">
        <v>36</v>
      </c>
      <c r="D12796" s="7" t="s">
        <v>238</v>
      </c>
      <c r="E12796" s="8">
        <v>43334.345150462963</v>
      </c>
      <c r="F12796" s="7" t="s">
        <v>31</v>
      </c>
      <c r="G12796" s="7" t="s">
        <v>43</v>
      </c>
      <c r="H12796">
        <f t="shared" si="199"/>
        <v>0</v>
      </c>
    </row>
    <row r="12797" spans="1:8" x14ac:dyDescent="0.3">
      <c r="A12797" s="9">
        <v>180166147</v>
      </c>
      <c r="B12797" s="8">
        <v>43334.332384259258</v>
      </c>
      <c r="C12797" s="7" t="s">
        <v>36</v>
      </c>
      <c r="D12797" s="7" t="s">
        <v>238</v>
      </c>
      <c r="E12797" s="8">
        <v>43334.343993055554</v>
      </c>
      <c r="F12797" s="7" t="s">
        <v>31</v>
      </c>
      <c r="G12797" s="7" t="s">
        <v>65</v>
      </c>
      <c r="H12797">
        <f t="shared" si="199"/>
        <v>0</v>
      </c>
    </row>
    <row r="12798" spans="1:8" x14ac:dyDescent="0.3">
      <c r="A12798" s="9">
        <v>180166147</v>
      </c>
      <c r="B12798" s="8">
        <v>43334.332384259258</v>
      </c>
      <c r="C12798" s="7" t="s">
        <v>36</v>
      </c>
      <c r="D12798" s="7" t="s">
        <v>238</v>
      </c>
      <c r="E12798" s="8">
        <v>43334.337314814817</v>
      </c>
      <c r="F12798" s="7" t="s">
        <v>25</v>
      </c>
      <c r="G12798" s="7" t="s">
        <v>42</v>
      </c>
      <c r="H12798">
        <f t="shared" si="199"/>
        <v>0</v>
      </c>
    </row>
    <row r="12799" spans="1:8" x14ac:dyDescent="0.3">
      <c r="A12799" s="9">
        <v>180166147</v>
      </c>
      <c r="B12799" s="8">
        <v>43334.332384259258</v>
      </c>
      <c r="C12799" s="7" t="s">
        <v>36</v>
      </c>
      <c r="D12799" s="7" t="s">
        <v>238</v>
      </c>
      <c r="E12799" s="8">
        <v>43334.334976851853</v>
      </c>
      <c r="F12799" s="7" t="s">
        <v>856</v>
      </c>
      <c r="G12799" s="7" t="s">
        <v>65</v>
      </c>
      <c r="H12799">
        <f t="shared" si="199"/>
        <v>0</v>
      </c>
    </row>
    <row r="12800" spans="1:8" x14ac:dyDescent="0.3">
      <c r="A12800" s="9">
        <v>180166147</v>
      </c>
      <c r="B12800" s="8">
        <v>43334.332384259258</v>
      </c>
      <c r="C12800" s="7" t="s">
        <v>36</v>
      </c>
      <c r="D12800" s="7" t="s">
        <v>238</v>
      </c>
      <c r="E12800" s="8">
        <v>43334.333472222221</v>
      </c>
      <c r="F12800" s="7" t="s">
        <v>29</v>
      </c>
      <c r="G12800" s="7" t="s">
        <v>42</v>
      </c>
      <c r="H12800">
        <f t="shared" si="199"/>
        <v>0</v>
      </c>
    </row>
    <row r="12801" spans="1:8" x14ac:dyDescent="0.3">
      <c r="A12801" s="9">
        <v>180166147</v>
      </c>
      <c r="B12801" s="8">
        <v>43334.332384259258</v>
      </c>
      <c r="C12801" s="7" t="s">
        <v>36</v>
      </c>
      <c r="D12801" s="7" t="s">
        <v>238</v>
      </c>
      <c r="E12801" s="8">
        <v>43334.333298611113</v>
      </c>
      <c r="F12801" s="7" t="s">
        <v>29</v>
      </c>
      <c r="G12801" s="7" t="s">
        <v>65</v>
      </c>
      <c r="H12801">
        <f t="shared" si="199"/>
        <v>0</v>
      </c>
    </row>
    <row r="12802" spans="1:8" x14ac:dyDescent="0.3">
      <c r="A12802" s="9">
        <v>180166155</v>
      </c>
      <c r="B12802" s="8">
        <v>43334.337673611109</v>
      </c>
      <c r="C12802" s="7" t="s">
        <v>36</v>
      </c>
      <c r="D12802" s="7" t="s">
        <v>609</v>
      </c>
      <c r="E12802" s="8">
        <v>43334.422280092593</v>
      </c>
      <c r="F12802" s="7" t="s">
        <v>25</v>
      </c>
      <c r="G12802" s="7" t="s">
        <v>71</v>
      </c>
      <c r="H12802">
        <f t="shared" si="199"/>
        <v>1</v>
      </c>
    </row>
    <row r="12803" spans="1:8" x14ac:dyDescent="0.3">
      <c r="A12803" s="9">
        <v>180166155</v>
      </c>
      <c r="B12803" s="8">
        <v>43334.337673611109</v>
      </c>
      <c r="C12803" s="7" t="s">
        <v>36</v>
      </c>
      <c r="D12803" s="7" t="s">
        <v>609</v>
      </c>
      <c r="E12803" s="8">
        <v>43334.401655092595</v>
      </c>
      <c r="F12803" s="7" t="s">
        <v>25</v>
      </c>
      <c r="G12803" s="7" t="s">
        <v>72</v>
      </c>
      <c r="H12803">
        <f t="shared" ref="H12803:H12866" si="200">IF(AND(A12803&lt;&gt;A12802,C12803="PD Accident    "),1,0)</f>
        <v>0</v>
      </c>
    </row>
    <row r="12804" spans="1:8" x14ac:dyDescent="0.3">
      <c r="A12804" s="9">
        <v>180166155</v>
      </c>
      <c r="B12804" s="8">
        <v>43334.337673611109</v>
      </c>
      <c r="C12804" s="7" t="s">
        <v>36</v>
      </c>
      <c r="D12804" s="7" t="s">
        <v>609</v>
      </c>
      <c r="E12804" s="8">
        <v>43334.397210648145</v>
      </c>
      <c r="F12804" s="7" t="s">
        <v>150</v>
      </c>
      <c r="G12804" s="7" t="s">
        <v>71</v>
      </c>
      <c r="H12804">
        <f t="shared" si="200"/>
        <v>0</v>
      </c>
    </row>
    <row r="12805" spans="1:8" x14ac:dyDescent="0.3">
      <c r="A12805" s="9">
        <v>180166155</v>
      </c>
      <c r="B12805" s="8">
        <v>43334.337673611109</v>
      </c>
      <c r="C12805" s="7" t="s">
        <v>36</v>
      </c>
      <c r="D12805" s="7" t="s">
        <v>609</v>
      </c>
      <c r="E12805" s="8">
        <v>43334.368530092594</v>
      </c>
      <c r="F12805" s="7" t="s">
        <v>25</v>
      </c>
      <c r="G12805" s="7" t="s">
        <v>173</v>
      </c>
      <c r="H12805">
        <f t="shared" si="200"/>
        <v>0</v>
      </c>
    </row>
    <row r="12806" spans="1:8" x14ac:dyDescent="0.3">
      <c r="A12806" s="9">
        <v>180166155</v>
      </c>
      <c r="B12806" s="8">
        <v>43334.337673611109</v>
      </c>
      <c r="C12806" s="7" t="s">
        <v>36</v>
      </c>
      <c r="D12806" s="7" t="s">
        <v>609</v>
      </c>
      <c r="E12806" s="8">
        <v>43334.363761574074</v>
      </c>
      <c r="F12806" s="7" t="s">
        <v>33</v>
      </c>
      <c r="G12806" s="7" t="s">
        <v>71</v>
      </c>
      <c r="H12806">
        <f t="shared" si="200"/>
        <v>0</v>
      </c>
    </row>
    <row r="12807" spans="1:8" x14ac:dyDescent="0.3">
      <c r="A12807" s="9">
        <v>180166155</v>
      </c>
      <c r="B12807" s="8">
        <v>43334.337673611109</v>
      </c>
      <c r="C12807" s="7" t="s">
        <v>36</v>
      </c>
      <c r="D12807" s="7" t="s">
        <v>609</v>
      </c>
      <c r="E12807" s="8">
        <v>43334.355092592596</v>
      </c>
      <c r="F12807" s="7" t="s">
        <v>33</v>
      </c>
      <c r="G12807" s="7" t="s">
        <v>71</v>
      </c>
      <c r="H12807">
        <f t="shared" si="200"/>
        <v>0</v>
      </c>
    </row>
    <row r="12808" spans="1:8" x14ac:dyDescent="0.3">
      <c r="A12808" s="9">
        <v>180166155</v>
      </c>
      <c r="B12808" s="8">
        <v>43334.337673611109</v>
      </c>
      <c r="C12808" s="7" t="s">
        <v>36</v>
      </c>
      <c r="D12808" s="7" t="s">
        <v>609</v>
      </c>
      <c r="E12808" s="8">
        <v>43334.349224537036</v>
      </c>
      <c r="F12808" s="7" t="s">
        <v>31</v>
      </c>
      <c r="G12808" s="7" t="s">
        <v>72</v>
      </c>
      <c r="H12808">
        <f t="shared" si="200"/>
        <v>0</v>
      </c>
    </row>
    <row r="12809" spans="1:8" x14ac:dyDescent="0.3">
      <c r="A12809" s="9">
        <v>180166155</v>
      </c>
      <c r="B12809" s="8">
        <v>43334.337673611109</v>
      </c>
      <c r="C12809" s="7" t="s">
        <v>36</v>
      </c>
      <c r="D12809" s="7" t="s">
        <v>609</v>
      </c>
      <c r="E12809" s="8">
        <v>43334.348043981481</v>
      </c>
      <c r="F12809" s="7" t="s">
        <v>31</v>
      </c>
      <c r="G12809" s="7" t="s">
        <v>71</v>
      </c>
      <c r="H12809">
        <f t="shared" si="200"/>
        <v>0</v>
      </c>
    </row>
    <row r="12810" spans="1:8" x14ac:dyDescent="0.3">
      <c r="A12810" s="9">
        <v>180166155</v>
      </c>
      <c r="B12810" s="8">
        <v>43334.337673611109</v>
      </c>
      <c r="C12810" s="7" t="s">
        <v>36</v>
      </c>
      <c r="D12810" s="7" t="s">
        <v>609</v>
      </c>
      <c r="E12810" s="8">
        <v>43334.347638888888</v>
      </c>
      <c r="F12810" s="7" t="s">
        <v>31</v>
      </c>
      <c r="G12810" s="7" t="s">
        <v>173</v>
      </c>
      <c r="H12810">
        <f t="shared" si="200"/>
        <v>0</v>
      </c>
    </row>
    <row r="12811" spans="1:8" x14ac:dyDescent="0.3">
      <c r="A12811" s="9">
        <v>180166155</v>
      </c>
      <c r="B12811" s="8">
        <v>43334.337673611109</v>
      </c>
      <c r="C12811" s="7" t="s">
        <v>36</v>
      </c>
      <c r="D12811" s="7" t="s">
        <v>609</v>
      </c>
      <c r="E12811" s="8">
        <v>43334.347615740742</v>
      </c>
      <c r="F12811" s="7" t="s">
        <v>25</v>
      </c>
      <c r="G12811" s="7" t="s">
        <v>71</v>
      </c>
      <c r="H12811">
        <f t="shared" si="200"/>
        <v>0</v>
      </c>
    </row>
    <row r="12812" spans="1:8" x14ac:dyDescent="0.3">
      <c r="A12812" s="9">
        <v>180166155</v>
      </c>
      <c r="B12812" s="8">
        <v>43334.337673611109</v>
      </c>
      <c r="C12812" s="7" t="s">
        <v>36</v>
      </c>
      <c r="D12812" s="7" t="s">
        <v>609</v>
      </c>
      <c r="E12812" s="8">
        <v>43334.346597222226</v>
      </c>
      <c r="F12812" s="7" t="s">
        <v>31</v>
      </c>
      <c r="G12812" s="7" t="s">
        <v>71</v>
      </c>
      <c r="H12812">
        <f t="shared" si="200"/>
        <v>0</v>
      </c>
    </row>
    <row r="12813" spans="1:8" x14ac:dyDescent="0.3">
      <c r="A12813" s="9">
        <v>180166155</v>
      </c>
      <c r="B12813" s="8">
        <v>43334.337673611109</v>
      </c>
      <c r="C12813" s="7" t="s">
        <v>36</v>
      </c>
      <c r="D12813" s="7" t="s">
        <v>609</v>
      </c>
      <c r="E12813" s="8">
        <v>43334.345451388886</v>
      </c>
      <c r="F12813" s="7" t="s">
        <v>29</v>
      </c>
      <c r="G12813" s="7" t="s">
        <v>72</v>
      </c>
      <c r="H12813">
        <f t="shared" si="200"/>
        <v>0</v>
      </c>
    </row>
    <row r="12814" spans="1:8" x14ac:dyDescent="0.3">
      <c r="A12814" s="9">
        <v>180166155</v>
      </c>
      <c r="B12814" s="8">
        <v>43334.337673611109</v>
      </c>
      <c r="C12814" s="7" t="s">
        <v>36</v>
      </c>
      <c r="D12814" s="7" t="s">
        <v>609</v>
      </c>
      <c r="E12814" s="8">
        <v>43334.344247685185</v>
      </c>
      <c r="F12814" s="7" t="s">
        <v>29</v>
      </c>
      <c r="G12814" s="7" t="s">
        <v>71</v>
      </c>
      <c r="H12814">
        <f t="shared" si="200"/>
        <v>0</v>
      </c>
    </row>
    <row r="12815" spans="1:8" x14ac:dyDescent="0.3">
      <c r="A12815" s="9">
        <v>180166155</v>
      </c>
      <c r="B12815" s="8">
        <v>43334.337673611109</v>
      </c>
      <c r="C12815" s="7" t="s">
        <v>36</v>
      </c>
      <c r="D12815" s="7" t="s">
        <v>609</v>
      </c>
      <c r="E12815" s="8">
        <v>43334.344236111108</v>
      </c>
      <c r="F12815" s="7" t="s">
        <v>29</v>
      </c>
      <c r="G12815" s="7" t="s">
        <v>173</v>
      </c>
      <c r="H12815">
        <f t="shared" si="200"/>
        <v>0</v>
      </c>
    </row>
    <row r="12816" spans="1:8" x14ac:dyDescent="0.3">
      <c r="A12816" s="9">
        <v>180166211</v>
      </c>
      <c r="B12816" s="8">
        <v>43334.397291666668</v>
      </c>
      <c r="C12816" s="7" t="s">
        <v>36</v>
      </c>
      <c r="D12816" s="7" t="s">
        <v>621</v>
      </c>
      <c r="E12816" s="8">
        <v>43334.454745370371</v>
      </c>
      <c r="F12816" s="7" t="s">
        <v>25</v>
      </c>
      <c r="G12816" s="7" t="s">
        <v>645</v>
      </c>
      <c r="H12816">
        <f t="shared" si="200"/>
        <v>1</v>
      </c>
    </row>
    <row r="12817" spans="1:8" x14ac:dyDescent="0.3">
      <c r="A12817" s="9">
        <v>180166211</v>
      </c>
      <c r="B12817" s="8">
        <v>43334.397291666668</v>
      </c>
      <c r="C12817" s="7" t="s">
        <v>36</v>
      </c>
      <c r="D12817" s="7" t="s">
        <v>621</v>
      </c>
      <c r="E12817" s="8">
        <v>43334.449155092596</v>
      </c>
      <c r="F12817" s="7" t="s">
        <v>25</v>
      </c>
      <c r="G12817" s="7" t="s">
        <v>38</v>
      </c>
      <c r="H12817">
        <f t="shared" si="200"/>
        <v>0</v>
      </c>
    </row>
    <row r="12818" spans="1:8" x14ac:dyDescent="0.3">
      <c r="A12818" s="9">
        <v>180166211</v>
      </c>
      <c r="B12818" s="8">
        <v>43334.397291666668</v>
      </c>
      <c r="C12818" s="7" t="s">
        <v>36</v>
      </c>
      <c r="D12818" s="7" t="s">
        <v>621</v>
      </c>
      <c r="E12818" s="8">
        <v>43334.447106481479</v>
      </c>
      <c r="F12818" s="7" t="s">
        <v>25</v>
      </c>
      <c r="G12818" s="7" t="s">
        <v>141</v>
      </c>
      <c r="H12818">
        <f t="shared" si="200"/>
        <v>0</v>
      </c>
    </row>
    <row r="12819" spans="1:8" x14ac:dyDescent="0.3">
      <c r="A12819" s="9">
        <v>180166211</v>
      </c>
      <c r="B12819" s="8">
        <v>43334.397291666668</v>
      </c>
      <c r="C12819" s="7" t="s">
        <v>36</v>
      </c>
      <c r="D12819" s="7" t="s">
        <v>621</v>
      </c>
      <c r="E12819" s="8">
        <v>43334.445798611108</v>
      </c>
      <c r="F12819" s="7" t="s">
        <v>150</v>
      </c>
      <c r="G12819" s="7" t="s">
        <v>645</v>
      </c>
      <c r="H12819">
        <f t="shared" si="200"/>
        <v>0</v>
      </c>
    </row>
    <row r="12820" spans="1:8" x14ac:dyDescent="0.3">
      <c r="A12820" s="9">
        <v>180166211</v>
      </c>
      <c r="B12820" s="8">
        <v>43334.397291666668</v>
      </c>
      <c r="C12820" s="7" t="s">
        <v>36</v>
      </c>
      <c r="D12820" s="7" t="s">
        <v>621</v>
      </c>
      <c r="E12820" s="8">
        <v>43334.424039351848</v>
      </c>
      <c r="F12820" s="7" t="s">
        <v>31</v>
      </c>
      <c r="G12820" s="7" t="s">
        <v>141</v>
      </c>
      <c r="H12820">
        <f t="shared" si="200"/>
        <v>0</v>
      </c>
    </row>
    <row r="12821" spans="1:8" x14ac:dyDescent="0.3">
      <c r="A12821" s="9">
        <v>180166211</v>
      </c>
      <c r="B12821" s="8">
        <v>43334.397291666668</v>
      </c>
      <c r="C12821" s="7" t="s">
        <v>36</v>
      </c>
      <c r="D12821" s="7" t="s">
        <v>621</v>
      </c>
      <c r="E12821" s="8">
        <v>43334.423877314817</v>
      </c>
      <c r="F12821" s="7" t="s">
        <v>29</v>
      </c>
      <c r="G12821" s="7" t="s">
        <v>141</v>
      </c>
      <c r="H12821">
        <f t="shared" si="200"/>
        <v>0</v>
      </c>
    </row>
    <row r="12822" spans="1:8" x14ac:dyDescent="0.3">
      <c r="A12822" s="9">
        <v>180166211</v>
      </c>
      <c r="B12822" s="8">
        <v>43334.397291666668</v>
      </c>
      <c r="C12822" s="7" t="s">
        <v>36</v>
      </c>
      <c r="D12822" s="7" t="s">
        <v>621</v>
      </c>
      <c r="E12822" s="8">
        <v>43334.417048611111</v>
      </c>
      <c r="F12822" s="7" t="s">
        <v>31</v>
      </c>
      <c r="G12822" s="7" t="s">
        <v>38</v>
      </c>
      <c r="H12822">
        <f t="shared" si="200"/>
        <v>0</v>
      </c>
    </row>
    <row r="12823" spans="1:8" x14ac:dyDescent="0.3">
      <c r="A12823" s="9">
        <v>180166211</v>
      </c>
      <c r="B12823" s="8">
        <v>43334.397291666668</v>
      </c>
      <c r="C12823" s="7" t="s">
        <v>36</v>
      </c>
      <c r="D12823" s="7" t="s">
        <v>621</v>
      </c>
      <c r="E12823" s="8">
        <v>43334.407175925924</v>
      </c>
      <c r="F12823" s="7" t="s">
        <v>31</v>
      </c>
      <c r="G12823" s="7" t="s">
        <v>645</v>
      </c>
      <c r="H12823">
        <f t="shared" si="200"/>
        <v>0</v>
      </c>
    </row>
    <row r="12824" spans="1:8" x14ac:dyDescent="0.3">
      <c r="A12824" s="9">
        <v>180166211</v>
      </c>
      <c r="B12824" s="8">
        <v>43334.397291666668</v>
      </c>
      <c r="C12824" s="7" t="s">
        <v>36</v>
      </c>
      <c r="D12824" s="7" t="s">
        <v>621</v>
      </c>
      <c r="E12824" s="8">
        <v>43334.404733796298</v>
      </c>
      <c r="F12824" s="7" t="s">
        <v>31</v>
      </c>
      <c r="G12824" s="7" t="s">
        <v>38</v>
      </c>
      <c r="H12824">
        <f t="shared" si="200"/>
        <v>0</v>
      </c>
    </row>
    <row r="12825" spans="1:8" x14ac:dyDescent="0.3">
      <c r="A12825" s="9">
        <v>180166211</v>
      </c>
      <c r="B12825" s="8">
        <v>43334.397291666668</v>
      </c>
      <c r="C12825" s="7" t="s">
        <v>36</v>
      </c>
      <c r="D12825" s="7" t="s">
        <v>621</v>
      </c>
      <c r="E12825" s="8">
        <v>43334.402905092589</v>
      </c>
      <c r="F12825" s="7" t="s">
        <v>29</v>
      </c>
      <c r="G12825" s="7" t="s">
        <v>38</v>
      </c>
      <c r="H12825">
        <f t="shared" si="200"/>
        <v>0</v>
      </c>
    </row>
    <row r="12826" spans="1:8" x14ac:dyDescent="0.3">
      <c r="A12826" s="9">
        <v>180166211</v>
      </c>
      <c r="B12826" s="8">
        <v>43334.397291666668</v>
      </c>
      <c r="C12826" s="7" t="s">
        <v>36</v>
      </c>
      <c r="D12826" s="7" t="s">
        <v>621</v>
      </c>
      <c r="E12826" s="8">
        <v>43334.401909722219</v>
      </c>
      <c r="F12826" s="7" t="s">
        <v>29</v>
      </c>
      <c r="G12826" s="7" t="s">
        <v>645</v>
      </c>
      <c r="H12826">
        <f t="shared" si="200"/>
        <v>0</v>
      </c>
    </row>
    <row r="12827" spans="1:8" x14ac:dyDescent="0.3">
      <c r="A12827" s="9">
        <v>180166230</v>
      </c>
      <c r="B12827" s="8">
        <v>43334.411956018521</v>
      </c>
      <c r="C12827" s="7" t="s">
        <v>36</v>
      </c>
      <c r="D12827" s="7" t="s">
        <v>134</v>
      </c>
      <c r="E12827" s="8">
        <v>43334.458877314813</v>
      </c>
      <c r="F12827" s="7" t="s">
        <v>25</v>
      </c>
      <c r="G12827" s="7" t="s">
        <v>109</v>
      </c>
      <c r="H12827">
        <f t="shared" si="200"/>
        <v>1</v>
      </c>
    </row>
    <row r="12828" spans="1:8" x14ac:dyDescent="0.3">
      <c r="A12828" s="9">
        <v>180166230</v>
      </c>
      <c r="B12828" s="8">
        <v>43334.411956018521</v>
      </c>
      <c r="C12828" s="7" t="s">
        <v>36</v>
      </c>
      <c r="D12828" s="7" t="s">
        <v>134</v>
      </c>
      <c r="E12828" s="8">
        <v>43334.458425925928</v>
      </c>
      <c r="F12828" s="7" t="s">
        <v>25</v>
      </c>
      <c r="G12828" s="7" t="s">
        <v>72</v>
      </c>
      <c r="H12828">
        <f t="shared" si="200"/>
        <v>0</v>
      </c>
    </row>
    <row r="12829" spans="1:8" x14ac:dyDescent="0.3">
      <c r="A12829" s="9">
        <v>180166230</v>
      </c>
      <c r="B12829" s="8">
        <v>43334.411956018521</v>
      </c>
      <c r="C12829" s="7" t="s">
        <v>36</v>
      </c>
      <c r="D12829" s="7" t="s">
        <v>134</v>
      </c>
      <c r="E12829" s="8">
        <v>43334.418703703705</v>
      </c>
      <c r="F12829" s="7" t="s">
        <v>31</v>
      </c>
      <c r="G12829" s="7" t="s">
        <v>72</v>
      </c>
      <c r="H12829">
        <f t="shared" si="200"/>
        <v>0</v>
      </c>
    </row>
    <row r="12830" spans="1:8" x14ac:dyDescent="0.3">
      <c r="A12830" s="9">
        <v>180166230</v>
      </c>
      <c r="B12830" s="8">
        <v>43334.411956018521</v>
      </c>
      <c r="C12830" s="7" t="s">
        <v>36</v>
      </c>
      <c r="D12830" s="7" t="s">
        <v>134</v>
      </c>
      <c r="E12830" s="8">
        <v>43334.415393518517</v>
      </c>
      <c r="F12830" s="7" t="s">
        <v>31</v>
      </c>
      <c r="G12830" s="7" t="s">
        <v>109</v>
      </c>
      <c r="H12830">
        <f t="shared" si="200"/>
        <v>0</v>
      </c>
    </row>
    <row r="12831" spans="1:8" x14ac:dyDescent="0.3">
      <c r="A12831" s="9">
        <v>180166230</v>
      </c>
      <c r="B12831" s="8">
        <v>43334.411956018521</v>
      </c>
      <c r="C12831" s="7" t="s">
        <v>36</v>
      </c>
      <c r="D12831" s="7" t="s">
        <v>134</v>
      </c>
      <c r="E12831" s="8">
        <v>43334.414143518516</v>
      </c>
      <c r="F12831" s="7" t="s">
        <v>29</v>
      </c>
      <c r="G12831" s="7" t="s">
        <v>72</v>
      </c>
      <c r="H12831">
        <f t="shared" si="200"/>
        <v>0</v>
      </c>
    </row>
    <row r="12832" spans="1:8" x14ac:dyDescent="0.3">
      <c r="A12832" s="9">
        <v>180166230</v>
      </c>
      <c r="B12832" s="8">
        <v>43334.411956018521</v>
      </c>
      <c r="C12832" s="7" t="s">
        <v>36</v>
      </c>
      <c r="D12832" s="7" t="s">
        <v>134</v>
      </c>
      <c r="E12832" s="8">
        <v>43334.413668981484</v>
      </c>
      <c r="F12832" s="7" t="s">
        <v>29</v>
      </c>
      <c r="G12832" s="7" t="s">
        <v>109</v>
      </c>
      <c r="H12832">
        <f t="shared" si="200"/>
        <v>0</v>
      </c>
    </row>
    <row r="12833" spans="1:8" x14ac:dyDescent="0.3">
      <c r="A12833" s="9">
        <v>180166393</v>
      </c>
      <c r="B12833" s="8">
        <v>43334.593171296299</v>
      </c>
      <c r="C12833" s="7" t="s">
        <v>36</v>
      </c>
      <c r="D12833" s="7" t="s">
        <v>360</v>
      </c>
      <c r="E12833" s="8">
        <v>43334.66511574074</v>
      </c>
      <c r="F12833" s="7" t="s">
        <v>25</v>
      </c>
      <c r="G12833" s="7" t="s">
        <v>76</v>
      </c>
      <c r="H12833">
        <f t="shared" si="200"/>
        <v>1</v>
      </c>
    </row>
    <row r="12834" spans="1:8" x14ac:dyDescent="0.3">
      <c r="A12834" s="9">
        <v>180166393</v>
      </c>
      <c r="B12834" s="8">
        <v>43334.593171296299</v>
      </c>
      <c r="C12834" s="7" t="s">
        <v>36</v>
      </c>
      <c r="D12834" s="7" t="s">
        <v>360</v>
      </c>
      <c r="E12834" s="8">
        <v>43334.661944444444</v>
      </c>
      <c r="F12834" s="7" t="s">
        <v>25</v>
      </c>
      <c r="G12834" s="7" t="s">
        <v>39</v>
      </c>
      <c r="H12834">
        <f t="shared" si="200"/>
        <v>0</v>
      </c>
    </row>
    <row r="12835" spans="1:8" x14ac:dyDescent="0.3">
      <c r="A12835" s="9">
        <v>180166393</v>
      </c>
      <c r="B12835" s="8">
        <v>43334.593171296299</v>
      </c>
      <c r="C12835" s="7" t="s">
        <v>36</v>
      </c>
      <c r="D12835" s="7" t="s">
        <v>360</v>
      </c>
      <c r="E12835" s="8">
        <v>43334.654641203706</v>
      </c>
      <c r="F12835" s="7" t="s">
        <v>31</v>
      </c>
      <c r="G12835" s="7" t="s">
        <v>76</v>
      </c>
      <c r="H12835">
        <f t="shared" si="200"/>
        <v>0</v>
      </c>
    </row>
    <row r="12836" spans="1:8" x14ac:dyDescent="0.3">
      <c r="A12836" s="9">
        <v>180166393</v>
      </c>
      <c r="B12836" s="8">
        <v>43334.593171296299</v>
      </c>
      <c r="C12836" s="7" t="s">
        <v>36</v>
      </c>
      <c r="D12836" s="7" t="s">
        <v>360</v>
      </c>
      <c r="E12836" s="8">
        <v>43334.638564814813</v>
      </c>
      <c r="F12836" s="7" t="s">
        <v>25</v>
      </c>
      <c r="G12836" s="7" t="s">
        <v>117</v>
      </c>
      <c r="H12836">
        <f t="shared" si="200"/>
        <v>0</v>
      </c>
    </row>
    <row r="12837" spans="1:8" x14ac:dyDescent="0.3">
      <c r="A12837" s="9">
        <v>180166393</v>
      </c>
      <c r="B12837" s="8">
        <v>43334.593171296299</v>
      </c>
      <c r="C12837" s="7" t="s">
        <v>36</v>
      </c>
      <c r="D12837" s="7" t="s">
        <v>360</v>
      </c>
      <c r="E12837" s="8">
        <v>43334.609513888892</v>
      </c>
      <c r="F12837" s="7" t="s">
        <v>63</v>
      </c>
      <c r="G12837" s="7" t="s">
        <v>117</v>
      </c>
      <c r="H12837">
        <f t="shared" si="200"/>
        <v>0</v>
      </c>
    </row>
    <row r="12838" spans="1:8" x14ac:dyDescent="0.3">
      <c r="A12838" s="9">
        <v>180166393</v>
      </c>
      <c r="B12838" s="8">
        <v>43334.593171296299</v>
      </c>
      <c r="C12838" s="7" t="s">
        <v>36</v>
      </c>
      <c r="D12838" s="7" t="s">
        <v>360</v>
      </c>
      <c r="E12838" s="8">
        <v>43334.609513888892</v>
      </c>
      <c r="F12838" s="7" t="s">
        <v>63</v>
      </c>
      <c r="G12838" s="7" t="s">
        <v>39</v>
      </c>
      <c r="H12838">
        <f t="shared" si="200"/>
        <v>0</v>
      </c>
    </row>
    <row r="12839" spans="1:8" x14ac:dyDescent="0.3">
      <c r="A12839" s="9">
        <v>180166393</v>
      </c>
      <c r="B12839" s="8">
        <v>43334.593171296299</v>
      </c>
      <c r="C12839" s="7" t="s">
        <v>36</v>
      </c>
      <c r="D12839" s="7" t="s">
        <v>360</v>
      </c>
      <c r="E12839" s="8">
        <v>43334.606319444443</v>
      </c>
      <c r="F12839" s="7" t="s">
        <v>31</v>
      </c>
      <c r="G12839" s="7" t="s">
        <v>117</v>
      </c>
      <c r="H12839">
        <f t="shared" si="200"/>
        <v>0</v>
      </c>
    </row>
    <row r="12840" spans="1:8" x14ac:dyDescent="0.3">
      <c r="A12840" s="9">
        <v>180166393</v>
      </c>
      <c r="B12840" s="8">
        <v>43334.593171296299</v>
      </c>
      <c r="C12840" s="7" t="s">
        <v>36</v>
      </c>
      <c r="D12840" s="7" t="s">
        <v>360</v>
      </c>
      <c r="E12840" s="8">
        <v>43334.603437500002</v>
      </c>
      <c r="F12840" s="7" t="s">
        <v>29</v>
      </c>
      <c r="G12840" s="7" t="s">
        <v>76</v>
      </c>
      <c r="H12840">
        <f t="shared" si="200"/>
        <v>0</v>
      </c>
    </row>
    <row r="12841" spans="1:8" x14ac:dyDescent="0.3">
      <c r="A12841" s="9">
        <v>180166393</v>
      </c>
      <c r="B12841" s="8">
        <v>43334.593171296299</v>
      </c>
      <c r="C12841" s="7" t="s">
        <v>36</v>
      </c>
      <c r="D12841" s="7" t="s">
        <v>360</v>
      </c>
      <c r="E12841" s="8">
        <v>43334.603379629632</v>
      </c>
      <c r="F12841" s="7" t="s">
        <v>31</v>
      </c>
      <c r="G12841" s="7" t="s">
        <v>76</v>
      </c>
      <c r="H12841">
        <f t="shared" si="200"/>
        <v>0</v>
      </c>
    </row>
    <row r="12842" spans="1:8" x14ac:dyDescent="0.3">
      <c r="A12842" s="9">
        <v>180166393</v>
      </c>
      <c r="B12842" s="8">
        <v>43334.593171296299</v>
      </c>
      <c r="C12842" s="7" t="s">
        <v>36</v>
      </c>
      <c r="D12842" s="7" t="s">
        <v>360</v>
      </c>
      <c r="E12842" s="8">
        <v>43334.601041666669</v>
      </c>
      <c r="F12842" s="7" t="s">
        <v>63</v>
      </c>
      <c r="G12842" s="7" t="s">
        <v>39</v>
      </c>
      <c r="H12842">
        <f t="shared" si="200"/>
        <v>0</v>
      </c>
    </row>
    <row r="12843" spans="1:8" x14ac:dyDescent="0.3">
      <c r="A12843" s="9">
        <v>180166393</v>
      </c>
      <c r="B12843" s="8">
        <v>43334.593171296299</v>
      </c>
      <c r="C12843" s="7" t="s">
        <v>36</v>
      </c>
      <c r="D12843" s="7" t="s">
        <v>360</v>
      </c>
      <c r="E12843" s="8">
        <v>43334.599953703706</v>
      </c>
      <c r="F12843" s="7" t="s">
        <v>25</v>
      </c>
      <c r="G12843" s="7" t="s">
        <v>38</v>
      </c>
      <c r="H12843">
        <f t="shared" si="200"/>
        <v>0</v>
      </c>
    </row>
    <row r="12844" spans="1:8" x14ac:dyDescent="0.3">
      <c r="A12844" s="9">
        <v>180166393</v>
      </c>
      <c r="B12844" s="8">
        <v>43334.593171296299</v>
      </c>
      <c r="C12844" s="7" t="s">
        <v>36</v>
      </c>
      <c r="D12844" s="7" t="s">
        <v>360</v>
      </c>
      <c r="E12844" s="8">
        <v>43334.599456018521</v>
      </c>
      <c r="F12844" s="7" t="s">
        <v>29</v>
      </c>
      <c r="G12844" s="7" t="s">
        <v>38</v>
      </c>
      <c r="H12844">
        <f t="shared" si="200"/>
        <v>0</v>
      </c>
    </row>
    <row r="12845" spans="1:8" x14ac:dyDescent="0.3">
      <c r="A12845" s="9">
        <v>180166393</v>
      </c>
      <c r="B12845" s="8">
        <v>43334.593171296299</v>
      </c>
      <c r="C12845" s="7" t="s">
        <v>36</v>
      </c>
      <c r="D12845" s="7" t="s">
        <v>360</v>
      </c>
      <c r="E12845" s="8">
        <v>43334.594421296293</v>
      </c>
      <c r="F12845" s="7" t="s">
        <v>29</v>
      </c>
      <c r="G12845" s="7" t="s">
        <v>117</v>
      </c>
      <c r="H12845">
        <f t="shared" si="200"/>
        <v>0</v>
      </c>
    </row>
    <row r="12846" spans="1:8" x14ac:dyDescent="0.3">
      <c r="A12846" s="9">
        <v>180166393</v>
      </c>
      <c r="B12846" s="8">
        <v>43334.593171296299</v>
      </c>
      <c r="C12846" s="7" t="s">
        <v>36</v>
      </c>
      <c r="D12846" s="7" t="s">
        <v>360</v>
      </c>
      <c r="E12846" s="8">
        <v>43334.594131944446</v>
      </c>
      <c r="F12846" s="7" t="s">
        <v>31</v>
      </c>
      <c r="G12846" s="7" t="s">
        <v>117</v>
      </c>
      <c r="H12846">
        <f t="shared" si="200"/>
        <v>0</v>
      </c>
    </row>
    <row r="12847" spans="1:8" x14ac:dyDescent="0.3">
      <c r="A12847" s="9">
        <v>180166393</v>
      </c>
      <c r="B12847" s="8">
        <v>43334.593171296299</v>
      </c>
      <c r="C12847" s="7" t="s">
        <v>36</v>
      </c>
      <c r="D12847" s="7" t="s">
        <v>360</v>
      </c>
      <c r="E12847" s="8">
        <v>43334.593171296299</v>
      </c>
      <c r="F12847" s="7" t="s">
        <v>31</v>
      </c>
      <c r="G12847" s="7" t="s">
        <v>39</v>
      </c>
      <c r="H12847">
        <f t="shared" si="200"/>
        <v>0</v>
      </c>
    </row>
    <row r="12848" spans="1:8" x14ac:dyDescent="0.3">
      <c r="A12848" s="9">
        <v>180166395</v>
      </c>
      <c r="B12848" s="8">
        <v>43334.594849537039</v>
      </c>
      <c r="C12848" s="7" t="s">
        <v>23</v>
      </c>
      <c r="D12848" s="7" t="s">
        <v>570</v>
      </c>
      <c r="E12848" s="8">
        <v>43334.684791666667</v>
      </c>
      <c r="F12848" s="7" t="s">
        <v>25</v>
      </c>
      <c r="G12848" s="7" t="s">
        <v>499</v>
      </c>
      <c r="H12848">
        <f t="shared" si="200"/>
        <v>0</v>
      </c>
    </row>
    <row r="12849" spans="1:8" x14ac:dyDescent="0.3">
      <c r="A12849" s="9">
        <v>180166395</v>
      </c>
      <c r="B12849" s="8">
        <v>43334.594849537039</v>
      </c>
      <c r="C12849" s="7" t="s">
        <v>23</v>
      </c>
      <c r="D12849" s="7" t="s">
        <v>570</v>
      </c>
      <c r="E12849" s="8">
        <v>43334.669027777774</v>
      </c>
      <c r="F12849" s="7" t="s">
        <v>25</v>
      </c>
      <c r="G12849" s="7" t="s">
        <v>43</v>
      </c>
      <c r="H12849">
        <f t="shared" si="200"/>
        <v>0</v>
      </c>
    </row>
    <row r="12850" spans="1:8" x14ac:dyDescent="0.3">
      <c r="A12850" s="9">
        <v>180166395</v>
      </c>
      <c r="B12850" s="8">
        <v>43334.594849537039</v>
      </c>
      <c r="C12850" s="7" t="s">
        <v>23</v>
      </c>
      <c r="D12850" s="7" t="s">
        <v>570</v>
      </c>
      <c r="E12850" s="8">
        <v>43334.669016203705</v>
      </c>
      <c r="F12850" s="7" t="s">
        <v>62</v>
      </c>
      <c r="G12850" s="7" t="s">
        <v>43</v>
      </c>
      <c r="H12850">
        <f t="shared" si="200"/>
        <v>0</v>
      </c>
    </row>
    <row r="12851" spans="1:8" x14ac:dyDescent="0.3">
      <c r="A12851" s="9">
        <v>180166395</v>
      </c>
      <c r="B12851" s="8">
        <v>43334.594849537039</v>
      </c>
      <c r="C12851" s="7" t="s">
        <v>23</v>
      </c>
      <c r="D12851" s="7" t="s">
        <v>570</v>
      </c>
      <c r="E12851" s="8">
        <v>43334.645277777781</v>
      </c>
      <c r="F12851" s="7" t="s">
        <v>25</v>
      </c>
      <c r="G12851" s="7" t="s">
        <v>499</v>
      </c>
      <c r="H12851">
        <f t="shared" si="200"/>
        <v>0</v>
      </c>
    </row>
    <row r="12852" spans="1:8" x14ac:dyDescent="0.3">
      <c r="A12852" s="9">
        <v>180166395</v>
      </c>
      <c r="B12852" s="8">
        <v>43334.594849537039</v>
      </c>
      <c r="C12852" s="7" t="s">
        <v>23</v>
      </c>
      <c r="D12852" s="7" t="s">
        <v>570</v>
      </c>
      <c r="E12852" s="8">
        <v>43334.618946759256</v>
      </c>
      <c r="F12852" s="7" t="s">
        <v>31</v>
      </c>
      <c r="G12852" s="7" t="s">
        <v>43</v>
      </c>
      <c r="H12852">
        <f t="shared" si="200"/>
        <v>0</v>
      </c>
    </row>
    <row r="12853" spans="1:8" x14ac:dyDescent="0.3">
      <c r="A12853" s="9">
        <v>180166395</v>
      </c>
      <c r="B12853" s="8">
        <v>43334.594849537039</v>
      </c>
      <c r="C12853" s="7" t="s">
        <v>23</v>
      </c>
      <c r="D12853" s="7" t="s">
        <v>570</v>
      </c>
      <c r="E12853" s="8">
        <v>43334.615486111114</v>
      </c>
      <c r="F12853" s="7" t="s">
        <v>25</v>
      </c>
      <c r="G12853" s="7" t="s">
        <v>880</v>
      </c>
      <c r="H12853">
        <f t="shared" si="200"/>
        <v>0</v>
      </c>
    </row>
    <row r="12854" spans="1:8" x14ac:dyDescent="0.3">
      <c r="A12854" s="9">
        <v>180166395</v>
      </c>
      <c r="B12854" s="8">
        <v>43334.594849537039</v>
      </c>
      <c r="C12854" s="7" t="s">
        <v>23</v>
      </c>
      <c r="D12854" s="7" t="s">
        <v>570</v>
      </c>
      <c r="E12854" s="8">
        <v>43334.609988425924</v>
      </c>
      <c r="F12854" s="7" t="s">
        <v>62</v>
      </c>
      <c r="G12854" s="7" t="s">
        <v>499</v>
      </c>
      <c r="H12854">
        <f t="shared" si="200"/>
        <v>0</v>
      </c>
    </row>
    <row r="12855" spans="1:8" x14ac:dyDescent="0.3">
      <c r="A12855" s="9">
        <v>180166395</v>
      </c>
      <c r="B12855" s="8">
        <v>43334.594849537039</v>
      </c>
      <c r="C12855" s="7" t="s">
        <v>23</v>
      </c>
      <c r="D12855" s="7" t="s">
        <v>570</v>
      </c>
      <c r="E12855" s="8">
        <v>43334.605254629627</v>
      </c>
      <c r="F12855" s="7" t="s">
        <v>25</v>
      </c>
      <c r="G12855" s="7" t="s">
        <v>42</v>
      </c>
      <c r="H12855">
        <f t="shared" si="200"/>
        <v>0</v>
      </c>
    </row>
    <row r="12856" spans="1:8" x14ac:dyDescent="0.3">
      <c r="A12856" s="9">
        <v>180166395</v>
      </c>
      <c r="B12856" s="8">
        <v>43334.594849537039</v>
      </c>
      <c r="C12856" s="7" t="s">
        <v>23</v>
      </c>
      <c r="D12856" s="7" t="s">
        <v>570</v>
      </c>
      <c r="E12856" s="8">
        <v>43334.604444444441</v>
      </c>
      <c r="F12856" s="7" t="s">
        <v>25</v>
      </c>
      <c r="G12856" s="7" t="s">
        <v>374</v>
      </c>
      <c r="H12856">
        <f t="shared" si="200"/>
        <v>0</v>
      </c>
    </row>
    <row r="12857" spans="1:8" x14ac:dyDescent="0.3">
      <c r="A12857" s="9">
        <v>180166395</v>
      </c>
      <c r="B12857" s="8">
        <v>43334.594849537039</v>
      </c>
      <c r="C12857" s="7" t="s">
        <v>23</v>
      </c>
      <c r="D12857" s="7" t="s">
        <v>570</v>
      </c>
      <c r="E12857" s="8">
        <v>43334.603182870371</v>
      </c>
      <c r="F12857" s="7" t="s">
        <v>29</v>
      </c>
      <c r="G12857" s="7" t="s">
        <v>880</v>
      </c>
      <c r="H12857">
        <f t="shared" si="200"/>
        <v>0</v>
      </c>
    </row>
    <row r="12858" spans="1:8" x14ac:dyDescent="0.3">
      <c r="A12858" s="9">
        <v>180166395</v>
      </c>
      <c r="B12858" s="8">
        <v>43334.594849537039</v>
      </c>
      <c r="C12858" s="7" t="s">
        <v>23</v>
      </c>
      <c r="D12858" s="7" t="s">
        <v>570</v>
      </c>
      <c r="E12858" s="8">
        <v>43334.600069444445</v>
      </c>
      <c r="F12858" s="7" t="s">
        <v>31</v>
      </c>
      <c r="G12858" s="7" t="s">
        <v>499</v>
      </c>
      <c r="H12858">
        <f t="shared" si="200"/>
        <v>0</v>
      </c>
    </row>
    <row r="12859" spans="1:8" x14ac:dyDescent="0.3">
      <c r="A12859" s="9">
        <v>180166395</v>
      </c>
      <c r="B12859" s="8">
        <v>43334.594849537039</v>
      </c>
      <c r="C12859" s="7" t="s">
        <v>23</v>
      </c>
      <c r="D12859" s="7" t="s">
        <v>570</v>
      </c>
      <c r="E12859" s="8">
        <v>43334.598506944443</v>
      </c>
      <c r="F12859" s="7" t="s">
        <v>31</v>
      </c>
      <c r="G12859" s="7" t="s">
        <v>374</v>
      </c>
      <c r="H12859">
        <f t="shared" si="200"/>
        <v>0</v>
      </c>
    </row>
    <row r="12860" spans="1:8" x14ac:dyDescent="0.3">
      <c r="A12860" s="9">
        <v>180166395</v>
      </c>
      <c r="B12860" s="8">
        <v>43334.594849537039</v>
      </c>
      <c r="C12860" s="7" t="s">
        <v>23</v>
      </c>
      <c r="D12860" s="7" t="s">
        <v>570</v>
      </c>
      <c r="E12860" s="8">
        <v>43334.597673611112</v>
      </c>
      <c r="F12860" s="7" t="s">
        <v>29</v>
      </c>
      <c r="G12860" s="7" t="s">
        <v>42</v>
      </c>
      <c r="H12860">
        <f t="shared" si="200"/>
        <v>0</v>
      </c>
    </row>
    <row r="12861" spans="1:8" x14ac:dyDescent="0.3">
      <c r="A12861" s="9">
        <v>180166395</v>
      </c>
      <c r="B12861" s="8">
        <v>43334.594849537039</v>
      </c>
      <c r="C12861" s="7" t="s">
        <v>23</v>
      </c>
      <c r="D12861" s="7" t="s">
        <v>570</v>
      </c>
      <c r="E12861" s="8">
        <v>43334.597326388888</v>
      </c>
      <c r="F12861" s="7" t="s">
        <v>25</v>
      </c>
      <c r="G12861" s="7" t="s">
        <v>60</v>
      </c>
      <c r="H12861">
        <f t="shared" si="200"/>
        <v>0</v>
      </c>
    </row>
    <row r="12862" spans="1:8" x14ac:dyDescent="0.3">
      <c r="A12862" s="9">
        <v>180166395</v>
      </c>
      <c r="B12862" s="8">
        <v>43334.594849537039</v>
      </c>
      <c r="C12862" s="7" t="s">
        <v>23</v>
      </c>
      <c r="D12862" s="7" t="s">
        <v>570</v>
      </c>
      <c r="E12862" s="8">
        <v>43334.596898148149</v>
      </c>
      <c r="F12862" s="7" t="s">
        <v>29</v>
      </c>
      <c r="G12862" s="7" t="s">
        <v>60</v>
      </c>
      <c r="H12862">
        <f t="shared" si="200"/>
        <v>0</v>
      </c>
    </row>
    <row r="12863" spans="1:8" x14ac:dyDescent="0.3">
      <c r="A12863" s="9">
        <v>180166395</v>
      </c>
      <c r="B12863" s="8">
        <v>43334.594849537039</v>
      </c>
      <c r="C12863" s="7" t="s">
        <v>23</v>
      </c>
      <c r="D12863" s="7" t="s">
        <v>570</v>
      </c>
      <c r="E12863" s="8">
        <v>43334.596898148149</v>
      </c>
      <c r="F12863" s="7" t="s">
        <v>29</v>
      </c>
      <c r="G12863" s="7" t="s">
        <v>499</v>
      </c>
      <c r="H12863">
        <f t="shared" si="200"/>
        <v>0</v>
      </c>
    </row>
    <row r="12864" spans="1:8" x14ac:dyDescent="0.3">
      <c r="A12864" s="9">
        <v>180166402</v>
      </c>
      <c r="B12864" s="8">
        <v>43334.602280092593</v>
      </c>
      <c r="C12864" s="7" t="s">
        <v>36</v>
      </c>
      <c r="D12864" s="7" t="s">
        <v>881</v>
      </c>
      <c r="E12864" s="8">
        <v>43334.656261574077</v>
      </c>
      <c r="F12864" s="7" t="s">
        <v>25</v>
      </c>
      <c r="G12864" s="7" t="s">
        <v>64</v>
      </c>
      <c r="H12864">
        <f t="shared" si="200"/>
        <v>1</v>
      </c>
    </row>
    <row r="12865" spans="1:8" x14ac:dyDescent="0.3">
      <c r="A12865" s="9">
        <v>180166402</v>
      </c>
      <c r="B12865" s="8">
        <v>43334.602280092593</v>
      </c>
      <c r="C12865" s="7" t="s">
        <v>36</v>
      </c>
      <c r="D12865" s="7" t="s">
        <v>881</v>
      </c>
      <c r="E12865" s="8">
        <v>43334.635208333333</v>
      </c>
      <c r="F12865" s="7" t="s">
        <v>25</v>
      </c>
      <c r="G12865" s="7" t="s">
        <v>193</v>
      </c>
      <c r="H12865">
        <f t="shared" si="200"/>
        <v>0</v>
      </c>
    </row>
    <row r="12866" spans="1:8" x14ac:dyDescent="0.3">
      <c r="A12866" s="9">
        <v>180166402</v>
      </c>
      <c r="B12866" s="8">
        <v>43334.602280092593</v>
      </c>
      <c r="C12866" s="7" t="s">
        <v>36</v>
      </c>
      <c r="D12866" s="7" t="s">
        <v>881</v>
      </c>
      <c r="E12866" s="8">
        <v>43334.626469907409</v>
      </c>
      <c r="F12866" s="7" t="s">
        <v>31</v>
      </c>
      <c r="G12866" s="7" t="s">
        <v>64</v>
      </c>
      <c r="H12866">
        <f t="shared" si="200"/>
        <v>0</v>
      </c>
    </row>
    <row r="12867" spans="1:8" x14ac:dyDescent="0.3">
      <c r="A12867" s="9">
        <v>180166402</v>
      </c>
      <c r="B12867" s="8">
        <v>43334.602280092593</v>
      </c>
      <c r="C12867" s="7" t="s">
        <v>36</v>
      </c>
      <c r="D12867" s="7" t="s">
        <v>881</v>
      </c>
      <c r="E12867" s="8">
        <v>43334.626168981478</v>
      </c>
      <c r="F12867" s="7" t="s">
        <v>62</v>
      </c>
      <c r="G12867" s="7" t="s">
        <v>64</v>
      </c>
      <c r="H12867">
        <f t="shared" ref="H12867:H12930" si="201">IF(AND(A12867&lt;&gt;A12866,C12867="PD Accident    "),1,0)</f>
        <v>0</v>
      </c>
    </row>
    <row r="12868" spans="1:8" x14ac:dyDescent="0.3">
      <c r="A12868" s="9">
        <v>180166402</v>
      </c>
      <c r="B12868" s="8">
        <v>43334.602280092593</v>
      </c>
      <c r="C12868" s="7" t="s">
        <v>36</v>
      </c>
      <c r="D12868" s="7" t="s">
        <v>881</v>
      </c>
      <c r="E12868" s="8">
        <v>43334.619305555556</v>
      </c>
      <c r="F12868" s="7" t="s">
        <v>201</v>
      </c>
      <c r="G12868" s="7" t="s">
        <v>374</v>
      </c>
      <c r="H12868">
        <f t="shared" si="201"/>
        <v>0</v>
      </c>
    </row>
    <row r="12869" spans="1:8" x14ac:dyDescent="0.3">
      <c r="A12869" s="9">
        <v>180166402</v>
      </c>
      <c r="B12869" s="8">
        <v>43334.602280092593</v>
      </c>
      <c r="C12869" s="7" t="s">
        <v>36</v>
      </c>
      <c r="D12869" s="7" t="s">
        <v>881</v>
      </c>
      <c r="E12869" s="8">
        <v>43334.607905092591</v>
      </c>
      <c r="F12869" s="7" t="s">
        <v>29</v>
      </c>
      <c r="G12869" s="7" t="s">
        <v>64</v>
      </c>
      <c r="H12869">
        <f t="shared" si="201"/>
        <v>0</v>
      </c>
    </row>
    <row r="12870" spans="1:8" x14ac:dyDescent="0.3">
      <c r="A12870" s="9">
        <v>180166402</v>
      </c>
      <c r="B12870" s="8">
        <v>43334.602280092593</v>
      </c>
      <c r="C12870" s="7" t="s">
        <v>36</v>
      </c>
      <c r="D12870" s="7" t="s">
        <v>881</v>
      </c>
      <c r="E12870" s="8">
        <v>43334.604456018518</v>
      </c>
      <c r="F12870" s="7" t="s">
        <v>31</v>
      </c>
      <c r="G12870" s="7" t="s">
        <v>374</v>
      </c>
      <c r="H12870">
        <f t="shared" si="201"/>
        <v>0</v>
      </c>
    </row>
    <row r="12871" spans="1:8" x14ac:dyDescent="0.3">
      <c r="A12871" s="9">
        <v>180166402</v>
      </c>
      <c r="B12871" s="8">
        <v>43334.602280092593</v>
      </c>
      <c r="C12871" s="7" t="s">
        <v>36</v>
      </c>
      <c r="D12871" s="7" t="s">
        <v>881</v>
      </c>
      <c r="E12871" s="8">
        <v>43334.602280092593</v>
      </c>
      <c r="F12871" s="7" t="s">
        <v>31</v>
      </c>
      <c r="G12871" s="7" t="s">
        <v>193</v>
      </c>
      <c r="H12871">
        <f t="shared" si="201"/>
        <v>0</v>
      </c>
    </row>
    <row r="12872" spans="1:8" x14ac:dyDescent="0.3">
      <c r="A12872" s="9">
        <v>180166407</v>
      </c>
      <c r="B12872" s="8">
        <v>43334.604131944441</v>
      </c>
      <c r="C12872" s="7" t="s">
        <v>36</v>
      </c>
      <c r="D12872" s="7" t="s">
        <v>565</v>
      </c>
      <c r="E12872" s="8">
        <v>43334.667175925926</v>
      </c>
      <c r="F12872" s="7" t="s">
        <v>25</v>
      </c>
      <c r="G12872" s="7" t="s">
        <v>65</v>
      </c>
      <c r="H12872">
        <f t="shared" si="201"/>
        <v>1</v>
      </c>
    </row>
    <row r="12873" spans="1:8" x14ac:dyDescent="0.3">
      <c r="A12873" s="9">
        <v>180166407</v>
      </c>
      <c r="B12873" s="8">
        <v>43334.604131944441</v>
      </c>
      <c r="C12873" s="7" t="s">
        <v>36</v>
      </c>
      <c r="D12873" s="7" t="s">
        <v>565</v>
      </c>
      <c r="E12873" s="8">
        <v>43334.641273148147</v>
      </c>
      <c r="F12873" s="7" t="s">
        <v>62</v>
      </c>
      <c r="G12873" s="7" t="s">
        <v>65</v>
      </c>
      <c r="H12873">
        <f t="shared" si="201"/>
        <v>0</v>
      </c>
    </row>
    <row r="12874" spans="1:8" x14ac:dyDescent="0.3">
      <c r="A12874" s="9">
        <v>180166407</v>
      </c>
      <c r="B12874" s="8">
        <v>43334.604131944441</v>
      </c>
      <c r="C12874" s="7" t="s">
        <v>36</v>
      </c>
      <c r="D12874" s="7" t="s">
        <v>565</v>
      </c>
      <c r="E12874" s="8">
        <v>43334.630196759259</v>
      </c>
      <c r="F12874" s="7" t="s">
        <v>25</v>
      </c>
      <c r="G12874" s="7" t="s">
        <v>42</v>
      </c>
      <c r="H12874">
        <f t="shared" si="201"/>
        <v>0</v>
      </c>
    </row>
    <row r="12875" spans="1:8" x14ac:dyDescent="0.3">
      <c r="A12875" s="9">
        <v>180166407</v>
      </c>
      <c r="B12875" s="8">
        <v>43334.604131944441</v>
      </c>
      <c r="C12875" s="7" t="s">
        <v>36</v>
      </c>
      <c r="D12875" s="7" t="s">
        <v>565</v>
      </c>
      <c r="E12875" s="8">
        <v>43334.622662037036</v>
      </c>
      <c r="F12875" s="7" t="s">
        <v>62</v>
      </c>
      <c r="G12875" s="7" t="s">
        <v>65</v>
      </c>
      <c r="H12875">
        <f t="shared" si="201"/>
        <v>0</v>
      </c>
    </row>
    <row r="12876" spans="1:8" x14ac:dyDescent="0.3">
      <c r="A12876" s="9">
        <v>180166407</v>
      </c>
      <c r="B12876" s="8">
        <v>43334.604131944441</v>
      </c>
      <c r="C12876" s="7" t="s">
        <v>36</v>
      </c>
      <c r="D12876" s="7" t="s">
        <v>565</v>
      </c>
      <c r="E12876" s="8">
        <v>43334.621967592589</v>
      </c>
      <c r="F12876" s="7" t="s">
        <v>25</v>
      </c>
      <c r="G12876" s="7" t="s">
        <v>244</v>
      </c>
      <c r="H12876">
        <f t="shared" si="201"/>
        <v>0</v>
      </c>
    </row>
    <row r="12877" spans="1:8" x14ac:dyDescent="0.3">
      <c r="A12877" s="9">
        <v>180166407</v>
      </c>
      <c r="B12877" s="8">
        <v>43334.604131944441</v>
      </c>
      <c r="C12877" s="7" t="s">
        <v>36</v>
      </c>
      <c r="D12877" s="7" t="s">
        <v>565</v>
      </c>
      <c r="E12877" s="8">
        <v>43334.62195601852</v>
      </c>
      <c r="F12877" s="7" t="s">
        <v>62</v>
      </c>
      <c r="G12877" s="7" t="s">
        <v>244</v>
      </c>
      <c r="H12877">
        <f t="shared" si="201"/>
        <v>0</v>
      </c>
    </row>
    <row r="12878" spans="1:8" x14ac:dyDescent="0.3">
      <c r="A12878" s="9">
        <v>180166407</v>
      </c>
      <c r="B12878" s="8">
        <v>43334.604131944441</v>
      </c>
      <c r="C12878" s="7" t="s">
        <v>36</v>
      </c>
      <c r="D12878" s="7" t="s">
        <v>565</v>
      </c>
      <c r="E12878" s="8">
        <v>43334.618935185186</v>
      </c>
      <c r="F12878" s="7" t="s">
        <v>25</v>
      </c>
      <c r="G12878" s="7" t="s">
        <v>43</v>
      </c>
      <c r="H12878">
        <f t="shared" si="201"/>
        <v>0</v>
      </c>
    </row>
    <row r="12879" spans="1:8" x14ac:dyDescent="0.3">
      <c r="A12879" s="9">
        <v>180166407</v>
      </c>
      <c r="B12879" s="8">
        <v>43334.604131944441</v>
      </c>
      <c r="C12879" s="7" t="s">
        <v>36</v>
      </c>
      <c r="D12879" s="7" t="s">
        <v>565</v>
      </c>
      <c r="E12879" s="8">
        <v>43334.61822916667</v>
      </c>
      <c r="F12879" s="7" t="s">
        <v>62</v>
      </c>
      <c r="G12879" s="7" t="s">
        <v>65</v>
      </c>
      <c r="H12879">
        <f t="shared" si="201"/>
        <v>0</v>
      </c>
    </row>
    <row r="12880" spans="1:8" x14ac:dyDescent="0.3">
      <c r="A12880" s="9">
        <v>180166407</v>
      </c>
      <c r="B12880" s="8">
        <v>43334.604131944441</v>
      </c>
      <c r="C12880" s="7" t="s">
        <v>36</v>
      </c>
      <c r="D12880" s="7" t="s">
        <v>565</v>
      </c>
      <c r="E12880" s="8">
        <v>43334.614027777781</v>
      </c>
      <c r="F12880" s="7" t="s">
        <v>62</v>
      </c>
      <c r="G12880" s="7" t="s">
        <v>65</v>
      </c>
      <c r="H12880">
        <f t="shared" si="201"/>
        <v>0</v>
      </c>
    </row>
    <row r="12881" spans="1:8" x14ac:dyDescent="0.3">
      <c r="A12881" s="9">
        <v>180166407</v>
      </c>
      <c r="B12881" s="8">
        <v>43334.604131944441</v>
      </c>
      <c r="C12881" s="7" t="s">
        <v>36</v>
      </c>
      <c r="D12881" s="7" t="s">
        <v>565</v>
      </c>
      <c r="E12881" s="8">
        <v>43334.610960648148</v>
      </c>
      <c r="F12881" s="7" t="s">
        <v>31</v>
      </c>
      <c r="G12881" s="7" t="s">
        <v>43</v>
      </c>
      <c r="H12881">
        <f t="shared" si="201"/>
        <v>0</v>
      </c>
    </row>
    <row r="12882" spans="1:8" x14ac:dyDescent="0.3">
      <c r="A12882" s="9">
        <v>180166407</v>
      </c>
      <c r="B12882" s="8">
        <v>43334.604131944441</v>
      </c>
      <c r="C12882" s="7" t="s">
        <v>36</v>
      </c>
      <c r="D12882" s="7" t="s">
        <v>565</v>
      </c>
      <c r="E12882" s="8">
        <v>43334.607129629629</v>
      </c>
      <c r="F12882" s="7" t="s">
        <v>29</v>
      </c>
      <c r="G12882" s="7" t="s">
        <v>244</v>
      </c>
      <c r="H12882">
        <f t="shared" si="201"/>
        <v>0</v>
      </c>
    </row>
    <row r="12883" spans="1:8" x14ac:dyDescent="0.3">
      <c r="A12883" s="9">
        <v>180166407</v>
      </c>
      <c r="B12883" s="8">
        <v>43334.604131944441</v>
      </c>
      <c r="C12883" s="7" t="s">
        <v>36</v>
      </c>
      <c r="D12883" s="7" t="s">
        <v>565</v>
      </c>
      <c r="E12883" s="8">
        <v>43334.605567129627</v>
      </c>
      <c r="F12883" s="7" t="s">
        <v>31</v>
      </c>
      <c r="G12883" s="7" t="s">
        <v>65</v>
      </c>
      <c r="H12883">
        <f t="shared" si="201"/>
        <v>0</v>
      </c>
    </row>
    <row r="12884" spans="1:8" x14ac:dyDescent="0.3">
      <c r="A12884" s="9">
        <v>180166407</v>
      </c>
      <c r="B12884" s="8">
        <v>43334.604131944441</v>
      </c>
      <c r="C12884" s="7" t="s">
        <v>36</v>
      </c>
      <c r="D12884" s="7" t="s">
        <v>565</v>
      </c>
      <c r="E12884" s="8">
        <v>43334.605266203704</v>
      </c>
      <c r="F12884" s="7" t="s">
        <v>31</v>
      </c>
      <c r="G12884" s="7" t="s">
        <v>42</v>
      </c>
      <c r="H12884">
        <f t="shared" si="201"/>
        <v>0</v>
      </c>
    </row>
    <row r="12885" spans="1:8" x14ac:dyDescent="0.3">
      <c r="A12885" s="9">
        <v>180166407</v>
      </c>
      <c r="B12885" s="8">
        <v>43334.604131944441</v>
      </c>
      <c r="C12885" s="7" t="s">
        <v>36</v>
      </c>
      <c r="D12885" s="7" t="s">
        <v>565</v>
      </c>
      <c r="E12885" s="8">
        <v>43334.604143518518</v>
      </c>
      <c r="F12885" s="7" t="s">
        <v>31</v>
      </c>
      <c r="G12885" s="7" t="s">
        <v>65</v>
      </c>
      <c r="H12885">
        <f t="shared" si="201"/>
        <v>0</v>
      </c>
    </row>
    <row r="12886" spans="1:8" x14ac:dyDescent="0.3">
      <c r="A12886" s="9">
        <v>180166453</v>
      </c>
      <c r="B12886" s="8">
        <v>43334.642233796294</v>
      </c>
      <c r="C12886" s="7" t="s">
        <v>36</v>
      </c>
      <c r="D12886" s="7" t="s">
        <v>768</v>
      </c>
      <c r="E12886" s="8">
        <v>43334.665729166663</v>
      </c>
      <c r="F12886" s="7" t="s">
        <v>25</v>
      </c>
      <c r="G12886" s="7" t="s">
        <v>499</v>
      </c>
      <c r="H12886">
        <f t="shared" si="201"/>
        <v>1</v>
      </c>
    </row>
    <row r="12887" spans="1:8" x14ac:dyDescent="0.3">
      <c r="A12887" s="9">
        <v>180166453</v>
      </c>
      <c r="B12887" s="8">
        <v>43334.642233796294</v>
      </c>
      <c r="C12887" s="7" t="s">
        <v>36</v>
      </c>
      <c r="D12887" s="7" t="s">
        <v>768</v>
      </c>
      <c r="E12887" s="8">
        <v>43334.654999999999</v>
      </c>
      <c r="F12887" s="7" t="s">
        <v>212</v>
      </c>
      <c r="H12887">
        <f t="shared" si="201"/>
        <v>0</v>
      </c>
    </row>
    <row r="12888" spans="1:8" x14ac:dyDescent="0.3">
      <c r="A12888" s="9">
        <v>180166453</v>
      </c>
      <c r="B12888" s="8">
        <v>43334.642233796294</v>
      </c>
      <c r="C12888" s="7" t="s">
        <v>36</v>
      </c>
      <c r="D12888" s="7" t="s">
        <v>768</v>
      </c>
      <c r="E12888" s="8">
        <v>43334.653055555558</v>
      </c>
      <c r="F12888" s="7" t="s">
        <v>25</v>
      </c>
      <c r="G12888" s="7" t="s">
        <v>42</v>
      </c>
      <c r="H12888">
        <f t="shared" si="201"/>
        <v>0</v>
      </c>
    </row>
    <row r="12889" spans="1:8" x14ac:dyDescent="0.3">
      <c r="A12889" s="9">
        <v>180166474</v>
      </c>
      <c r="B12889" s="8">
        <v>43334.656064814815</v>
      </c>
      <c r="C12889" s="7" t="s">
        <v>36</v>
      </c>
      <c r="D12889" s="7" t="s">
        <v>302</v>
      </c>
      <c r="E12889" s="8">
        <v>43334.715057870373</v>
      </c>
      <c r="F12889" s="7" t="s">
        <v>25</v>
      </c>
      <c r="G12889" s="7" t="s">
        <v>381</v>
      </c>
      <c r="H12889">
        <f t="shared" si="201"/>
        <v>1</v>
      </c>
    </row>
    <row r="12890" spans="1:8" x14ac:dyDescent="0.3">
      <c r="A12890" s="9">
        <v>180166474</v>
      </c>
      <c r="B12890" s="8">
        <v>43334.656064814815</v>
      </c>
      <c r="C12890" s="7" t="s">
        <v>36</v>
      </c>
      <c r="D12890" s="7" t="s">
        <v>302</v>
      </c>
      <c r="E12890" s="8">
        <v>43334.706724537034</v>
      </c>
      <c r="F12890" s="7" t="s">
        <v>25</v>
      </c>
      <c r="G12890" s="7" t="s">
        <v>82</v>
      </c>
      <c r="H12890">
        <f t="shared" si="201"/>
        <v>0</v>
      </c>
    </row>
    <row r="12891" spans="1:8" x14ac:dyDescent="0.3">
      <c r="A12891" s="9">
        <v>180166474</v>
      </c>
      <c r="B12891" s="8">
        <v>43334.656064814815</v>
      </c>
      <c r="C12891" s="7" t="s">
        <v>36</v>
      </c>
      <c r="D12891" s="7" t="s">
        <v>302</v>
      </c>
      <c r="E12891" s="8">
        <v>43334.696412037039</v>
      </c>
      <c r="F12891" s="7" t="s">
        <v>25</v>
      </c>
      <c r="G12891" s="7" t="s">
        <v>42</v>
      </c>
      <c r="H12891">
        <f t="shared" si="201"/>
        <v>0</v>
      </c>
    </row>
    <row r="12892" spans="1:8" x14ac:dyDescent="0.3">
      <c r="A12892" s="9">
        <v>180166474</v>
      </c>
      <c r="B12892" s="8">
        <v>43334.656064814815</v>
      </c>
      <c r="C12892" s="7" t="s">
        <v>36</v>
      </c>
      <c r="D12892" s="7" t="s">
        <v>302</v>
      </c>
      <c r="E12892" s="8">
        <v>43334.676053240742</v>
      </c>
      <c r="F12892" s="7" t="s">
        <v>63</v>
      </c>
      <c r="G12892" s="7" t="s">
        <v>82</v>
      </c>
      <c r="H12892">
        <f t="shared" si="201"/>
        <v>0</v>
      </c>
    </row>
    <row r="12893" spans="1:8" x14ac:dyDescent="0.3">
      <c r="A12893" s="9">
        <v>180166474</v>
      </c>
      <c r="B12893" s="8">
        <v>43334.656064814815</v>
      </c>
      <c r="C12893" s="7" t="s">
        <v>36</v>
      </c>
      <c r="D12893" s="7" t="s">
        <v>302</v>
      </c>
      <c r="E12893" s="8">
        <v>43334.668495370373</v>
      </c>
      <c r="F12893" s="7" t="s">
        <v>62</v>
      </c>
      <c r="G12893" s="7" t="s">
        <v>82</v>
      </c>
      <c r="H12893">
        <f t="shared" si="201"/>
        <v>0</v>
      </c>
    </row>
    <row r="12894" spans="1:8" x14ac:dyDescent="0.3">
      <c r="A12894" s="9">
        <v>180166474</v>
      </c>
      <c r="B12894" s="8">
        <v>43334.656064814815</v>
      </c>
      <c r="C12894" s="7" t="s">
        <v>36</v>
      </c>
      <c r="D12894" s="7" t="s">
        <v>302</v>
      </c>
      <c r="E12894" s="8">
        <v>43334.667256944442</v>
      </c>
      <c r="F12894" s="7" t="s">
        <v>31</v>
      </c>
      <c r="G12894" s="7" t="s">
        <v>42</v>
      </c>
      <c r="H12894">
        <f t="shared" si="201"/>
        <v>0</v>
      </c>
    </row>
    <row r="12895" spans="1:8" x14ac:dyDescent="0.3">
      <c r="A12895" s="9">
        <v>180166474</v>
      </c>
      <c r="B12895" s="8">
        <v>43334.656064814815</v>
      </c>
      <c r="C12895" s="7" t="s">
        <v>36</v>
      </c>
      <c r="D12895" s="7" t="s">
        <v>302</v>
      </c>
      <c r="E12895" s="8">
        <v>43334.664918981478</v>
      </c>
      <c r="F12895" s="7" t="s">
        <v>31</v>
      </c>
      <c r="G12895" s="7" t="s">
        <v>82</v>
      </c>
      <c r="H12895">
        <f t="shared" si="201"/>
        <v>0</v>
      </c>
    </row>
    <row r="12896" spans="1:8" x14ac:dyDescent="0.3">
      <c r="A12896" s="9">
        <v>180166474</v>
      </c>
      <c r="B12896" s="8">
        <v>43334.656064814815</v>
      </c>
      <c r="C12896" s="7" t="s">
        <v>36</v>
      </c>
      <c r="D12896" s="7" t="s">
        <v>302</v>
      </c>
      <c r="E12896" s="8">
        <v>43334.660821759258</v>
      </c>
      <c r="F12896" s="7" t="s">
        <v>29</v>
      </c>
      <c r="G12896" s="7" t="s">
        <v>42</v>
      </c>
      <c r="H12896">
        <f t="shared" si="201"/>
        <v>0</v>
      </c>
    </row>
    <row r="12897" spans="1:8" x14ac:dyDescent="0.3">
      <c r="A12897" s="9">
        <v>180166474</v>
      </c>
      <c r="B12897" s="8">
        <v>43334.656064814815</v>
      </c>
      <c r="C12897" s="7" t="s">
        <v>36</v>
      </c>
      <c r="D12897" s="7" t="s">
        <v>302</v>
      </c>
      <c r="E12897" s="8">
        <v>43334.65997685185</v>
      </c>
      <c r="F12897" s="7" t="s">
        <v>29</v>
      </c>
      <c r="G12897" s="7" t="s">
        <v>82</v>
      </c>
      <c r="H12897">
        <f t="shared" si="201"/>
        <v>0</v>
      </c>
    </row>
    <row r="12898" spans="1:8" x14ac:dyDescent="0.3">
      <c r="A12898" s="9">
        <v>180166526</v>
      </c>
      <c r="B12898" s="8">
        <v>43334.684849537036</v>
      </c>
      <c r="C12898" s="7" t="s">
        <v>36</v>
      </c>
      <c r="D12898" s="7" t="s">
        <v>234</v>
      </c>
      <c r="E12898" s="8">
        <v>43334.727094907408</v>
      </c>
      <c r="F12898" s="7" t="s">
        <v>25</v>
      </c>
      <c r="G12898" s="7" t="s">
        <v>736</v>
      </c>
      <c r="H12898">
        <f t="shared" si="201"/>
        <v>1</v>
      </c>
    </row>
    <row r="12899" spans="1:8" x14ac:dyDescent="0.3">
      <c r="A12899" s="9">
        <v>180166526</v>
      </c>
      <c r="B12899" s="8">
        <v>43334.684849537036</v>
      </c>
      <c r="C12899" s="7" t="s">
        <v>36</v>
      </c>
      <c r="D12899" s="7" t="s">
        <v>234</v>
      </c>
      <c r="E12899" s="8">
        <v>43334.707731481481</v>
      </c>
      <c r="F12899" s="7" t="s">
        <v>32</v>
      </c>
      <c r="G12899" s="7" t="s">
        <v>736</v>
      </c>
      <c r="H12899">
        <f t="shared" si="201"/>
        <v>0</v>
      </c>
    </row>
    <row r="12900" spans="1:8" x14ac:dyDescent="0.3">
      <c r="A12900" s="9">
        <v>180166526</v>
      </c>
      <c r="B12900" s="8">
        <v>43334.684849537036</v>
      </c>
      <c r="C12900" s="7" t="s">
        <v>36</v>
      </c>
      <c r="D12900" s="7" t="s">
        <v>234</v>
      </c>
      <c r="E12900" s="8">
        <v>43334.707662037035</v>
      </c>
      <c r="F12900" s="7" t="s">
        <v>32</v>
      </c>
      <c r="G12900" s="7" t="s">
        <v>736</v>
      </c>
      <c r="H12900">
        <f t="shared" si="201"/>
        <v>0</v>
      </c>
    </row>
    <row r="12901" spans="1:8" x14ac:dyDescent="0.3">
      <c r="A12901" s="9">
        <v>180166526</v>
      </c>
      <c r="B12901" s="8">
        <v>43334.684849537036</v>
      </c>
      <c r="C12901" s="7" t="s">
        <v>36</v>
      </c>
      <c r="D12901" s="7" t="s">
        <v>234</v>
      </c>
      <c r="E12901" s="8">
        <v>43334.707638888889</v>
      </c>
      <c r="F12901" s="7" t="s">
        <v>33</v>
      </c>
      <c r="G12901" s="7" t="s">
        <v>736</v>
      </c>
      <c r="H12901">
        <f t="shared" si="201"/>
        <v>0</v>
      </c>
    </row>
    <row r="12902" spans="1:8" x14ac:dyDescent="0.3">
      <c r="A12902" s="9">
        <v>180166526</v>
      </c>
      <c r="B12902" s="8">
        <v>43334.684849537036</v>
      </c>
      <c r="C12902" s="7" t="s">
        <v>36</v>
      </c>
      <c r="D12902" s="7" t="s">
        <v>234</v>
      </c>
      <c r="E12902" s="8">
        <v>43334.707604166666</v>
      </c>
      <c r="F12902" s="7" t="s">
        <v>31</v>
      </c>
      <c r="G12902" s="7" t="s">
        <v>736</v>
      </c>
      <c r="H12902">
        <f t="shared" si="201"/>
        <v>0</v>
      </c>
    </row>
    <row r="12903" spans="1:8" x14ac:dyDescent="0.3">
      <c r="A12903" s="9">
        <v>180166526</v>
      </c>
      <c r="B12903" s="8">
        <v>43334.684849537036</v>
      </c>
      <c r="C12903" s="7" t="s">
        <v>36</v>
      </c>
      <c r="D12903" s="7" t="s">
        <v>234</v>
      </c>
      <c r="E12903" s="8">
        <v>43334.707083333335</v>
      </c>
      <c r="F12903" s="7" t="s">
        <v>33</v>
      </c>
      <c r="G12903" s="7" t="s">
        <v>736</v>
      </c>
      <c r="H12903">
        <f t="shared" si="201"/>
        <v>0</v>
      </c>
    </row>
    <row r="12904" spans="1:8" x14ac:dyDescent="0.3">
      <c r="A12904" s="9">
        <v>180166526</v>
      </c>
      <c r="B12904" s="8">
        <v>43334.684849537036</v>
      </c>
      <c r="C12904" s="7" t="s">
        <v>36</v>
      </c>
      <c r="D12904" s="7" t="s">
        <v>234</v>
      </c>
      <c r="E12904" s="8">
        <v>43334.696250000001</v>
      </c>
      <c r="F12904" s="7" t="s">
        <v>25</v>
      </c>
      <c r="G12904" s="7" t="s">
        <v>46</v>
      </c>
      <c r="H12904">
        <f t="shared" si="201"/>
        <v>0</v>
      </c>
    </row>
    <row r="12905" spans="1:8" x14ac:dyDescent="0.3">
      <c r="A12905" s="9">
        <v>180166526</v>
      </c>
      <c r="B12905" s="8">
        <v>43334.684849537036</v>
      </c>
      <c r="C12905" s="7" t="s">
        <v>36</v>
      </c>
      <c r="D12905" s="7" t="s">
        <v>234</v>
      </c>
      <c r="E12905" s="8">
        <v>43334.693518518521</v>
      </c>
      <c r="F12905" s="7" t="s">
        <v>31</v>
      </c>
      <c r="G12905" s="7" t="s">
        <v>46</v>
      </c>
      <c r="H12905">
        <f t="shared" si="201"/>
        <v>0</v>
      </c>
    </row>
    <row r="12906" spans="1:8" x14ac:dyDescent="0.3">
      <c r="A12906" s="9">
        <v>180166526</v>
      </c>
      <c r="B12906" s="8">
        <v>43334.684849537036</v>
      </c>
      <c r="C12906" s="7" t="s">
        <v>36</v>
      </c>
      <c r="D12906" s="7" t="s">
        <v>234</v>
      </c>
      <c r="E12906" s="8">
        <v>43334.69258101852</v>
      </c>
      <c r="F12906" s="7" t="s">
        <v>25</v>
      </c>
      <c r="G12906" s="7" t="s">
        <v>180</v>
      </c>
      <c r="H12906">
        <f t="shared" si="201"/>
        <v>0</v>
      </c>
    </row>
    <row r="12907" spans="1:8" x14ac:dyDescent="0.3">
      <c r="A12907" s="9">
        <v>180166526</v>
      </c>
      <c r="B12907" s="8">
        <v>43334.684849537036</v>
      </c>
      <c r="C12907" s="7" t="s">
        <v>36</v>
      </c>
      <c r="D12907" s="7" t="s">
        <v>234</v>
      </c>
      <c r="E12907" s="8">
        <v>43334.69085648148</v>
      </c>
      <c r="F12907" s="7" t="s">
        <v>25</v>
      </c>
      <c r="G12907" s="7" t="s">
        <v>76</v>
      </c>
      <c r="H12907">
        <f t="shared" si="201"/>
        <v>0</v>
      </c>
    </row>
    <row r="12908" spans="1:8" x14ac:dyDescent="0.3">
      <c r="A12908" s="9">
        <v>180166526</v>
      </c>
      <c r="B12908" s="8">
        <v>43334.684849537036</v>
      </c>
      <c r="C12908" s="7" t="s">
        <v>36</v>
      </c>
      <c r="D12908" s="7" t="s">
        <v>234</v>
      </c>
      <c r="E12908" s="8">
        <v>43334.688298611109</v>
      </c>
      <c r="F12908" s="7" t="s">
        <v>25</v>
      </c>
      <c r="G12908" s="7" t="s">
        <v>859</v>
      </c>
      <c r="H12908">
        <f t="shared" si="201"/>
        <v>0</v>
      </c>
    </row>
    <row r="12909" spans="1:8" x14ac:dyDescent="0.3">
      <c r="A12909" s="9">
        <v>180166526</v>
      </c>
      <c r="B12909" s="8">
        <v>43334.684849537036</v>
      </c>
      <c r="C12909" s="7" t="s">
        <v>36</v>
      </c>
      <c r="D12909" s="7" t="s">
        <v>234</v>
      </c>
      <c r="E12909" s="8">
        <v>43334.687974537039</v>
      </c>
      <c r="F12909" s="7" t="s">
        <v>31</v>
      </c>
      <c r="G12909" s="7" t="s">
        <v>736</v>
      </c>
      <c r="H12909">
        <f t="shared" si="201"/>
        <v>0</v>
      </c>
    </row>
    <row r="12910" spans="1:8" x14ac:dyDescent="0.3">
      <c r="A12910" s="9">
        <v>180166526</v>
      </c>
      <c r="B12910" s="8">
        <v>43334.684849537036</v>
      </c>
      <c r="C12910" s="7" t="s">
        <v>36</v>
      </c>
      <c r="D12910" s="7" t="s">
        <v>234</v>
      </c>
      <c r="E12910" s="8">
        <v>43334.685648148145</v>
      </c>
      <c r="F12910" s="7" t="s">
        <v>29</v>
      </c>
      <c r="G12910" s="7" t="s">
        <v>76</v>
      </c>
      <c r="H12910">
        <f t="shared" si="201"/>
        <v>0</v>
      </c>
    </row>
    <row r="12911" spans="1:8" x14ac:dyDescent="0.3">
      <c r="A12911" s="9">
        <v>180166526</v>
      </c>
      <c r="B12911" s="8">
        <v>43334.684849537036</v>
      </c>
      <c r="C12911" s="7" t="s">
        <v>36</v>
      </c>
      <c r="D12911" s="7" t="s">
        <v>234</v>
      </c>
      <c r="E12911" s="8">
        <v>43334.685601851852</v>
      </c>
      <c r="F12911" s="7" t="s">
        <v>29</v>
      </c>
      <c r="G12911" s="7" t="s">
        <v>46</v>
      </c>
      <c r="H12911">
        <f t="shared" si="201"/>
        <v>0</v>
      </c>
    </row>
    <row r="12912" spans="1:8" x14ac:dyDescent="0.3">
      <c r="A12912" s="9">
        <v>180166526</v>
      </c>
      <c r="B12912" s="8">
        <v>43334.684849537036</v>
      </c>
      <c r="C12912" s="7" t="s">
        <v>36</v>
      </c>
      <c r="D12912" s="7" t="s">
        <v>234</v>
      </c>
      <c r="E12912" s="8">
        <v>43334.685590277775</v>
      </c>
      <c r="F12912" s="7" t="s">
        <v>31</v>
      </c>
      <c r="G12912" s="7" t="s">
        <v>180</v>
      </c>
      <c r="H12912">
        <f t="shared" si="201"/>
        <v>0</v>
      </c>
    </row>
    <row r="12913" spans="1:8" x14ac:dyDescent="0.3">
      <c r="A12913" s="9">
        <v>180166526</v>
      </c>
      <c r="B12913" s="8">
        <v>43334.684849537036</v>
      </c>
      <c r="C12913" s="7" t="s">
        <v>36</v>
      </c>
      <c r="D12913" s="7" t="s">
        <v>234</v>
      </c>
      <c r="E12913" s="8">
        <v>43334.685266203705</v>
      </c>
      <c r="F12913" s="7" t="s">
        <v>29</v>
      </c>
      <c r="G12913" s="7" t="s">
        <v>76</v>
      </c>
      <c r="H12913">
        <f t="shared" si="201"/>
        <v>0</v>
      </c>
    </row>
    <row r="12914" spans="1:8" x14ac:dyDescent="0.3">
      <c r="A12914" s="9">
        <v>180166526</v>
      </c>
      <c r="B12914" s="8">
        <v>43334.684849537036</v>
      </c>
      <c r="C12914" s="7" t="s">
        <v>36</v>
      </c>
      <c r="D12914" s="7" t="s">
        <v>234</v>
      </c>
      <c r="E12914" s="8">
        <v>43334.684988425928</v>
      </c>
      <c r="F12914" s="7" t="s">
        <v>31</v>
      </c>
      <c r="G12914" s="7" t="s">
        <v>180</v>
      </c>
      <c r="H12914">
        <f t="shared" si="201"/>
        <v>0</v>
      </c>
    </row>
    <row r="12915" spans="1:8" x14ac:dyDescent="0.3">
      <c r="A12915" s="9">
        <v>180166526</v>
      </c>
      <c r="B12915" s="8">
        <v>43334.684849537036</v>
      </c>
      <c r="C12915" s="7" t="s">
        <v>36</v>
      </c>
      <c r="D12915" s="7" t="s">
        <v>234</v>
      </c>
      <c r="E12915" s="8">
        <v>43334.684988425928</v>
      </c>
      <c r="F12915" s="7" t="s">
        <v>31</v>
      </c>
      <c r="G12915" s="7" t="s">
        <v>46</v>
      </c>
      <c r="H12915">
        <f t="shared" si="201"/>
        <v>0</v>
      </c>
    </row>
    <row r="12916" spans="1:8" x14ac:dyDescent="0.3">
      <c r="A12916" s="9">
        <v>180166526</v>
      </c>
      <c r="B12916" s="8">
        <v>43334.684849537036</v>
      </c>
      <c r="C12916" s="7" t="s">
        <v>36</v>
      </c>
      <c r="D12916" s="7" t="s">
        <v>234</v>
      </c>
      <c r="E12916" s="8">
        <v>43334.684861111113</v>
      </c>
      <c r="F12916" s="7" t="s">
        <v>31</v>
      </c>
      <c r="G12916" s="7" t="s">
        <v>859</v>
      </c>
      <c r="H12916">
        <f t="shared" si="201"/>
        <v>0</v>
      </c>
    </row>
    <row r="12917" spans="1:8" x14ac:dyDescent="0.3">
      <c r="A12917" s="9">
        <v>180166535</v>
      </c>
      <c r="B12917" s="8">
        <v>43334.69085648148</v>
      </c>
      <c r="C12917" s="7" t="s">
        <v>36</v>
      </c>
      <c r="D12917" s="7" t="s">
        <v>882</v>
      </c>
      <c r="E12917" s="8">
        <v>43334.730775462966</v>
      </c>
      <c r="F12917" s="7" t="s">
        <v>25</v>
      </c>
      <c r="G12917" s="7" t="s">
        <v>102</v>
      </c>
      <c r="H12917">
        <f t="shared" si="201"/>
        <v>1</v>
      </c>
    </row>
    <row r="12918" spans="1:8" x14ac:dyDescent="0.3">
      <c r="A12918" s="9">
        <v>180166535</v>
      </c>
      <c r="B12918" s="8">
        <v>43334.69085648148</v>
      </c>
      <c r="C12918" s="7" t="s">
        <v>36</v>
      </c>
      <c r="D12918" s="7" t="s">
        <v>882</v>
      </c>
      <c r="E12918" s="8">
        <v>43334.729710648149</v>
      </c>
      <c r="F12918" s="7" t="s">
        <v>25</v>
      </c>
      <c r="G12918" s="7" t="s">
        <v>93</v>
      </c>
      <c r="H12918">
        <f t="shared" si="201"/>
        <v>0</v>
      </c>
    </row>
    <row r="12919" spans="1:8" x14ac:dyDescent="0.3">
      <c r="A12919" s="9">
        <v>180166535</v>
      </c>
      <c r="B12919" s="8">
        <v>43334.69085648148</v>
      </c>
      <c r="C12919" s="7" t="s">
        <v>36</v>
      </c>
      <c r="D12919" s="7" t="s">
        <v>882</v>
      </c>
      <c r="E12919" s="8">
        <v>43334.718344907407</v>
      </c>
      <c r="F12919" s="7" t="s">
        <v>25</v>
      </c>
      <c r="G12919" s="7" t="s">
        <v>76</v>
      </c>
      <c r="H12919">
        <f t="shared" si="201"/>
        <v>0</v>
      </c>
    </row>
    <row r="12920" spans="1:8" x14ac:dyDescent="0.3">
      <c r="A12920" s="9">
        <v>180166535</v>
      </c>
      <c r="B12920" s="8">
        <v>43334.69085648148</v>
      </c>
      <c r="C12920" s="7" t="s">
        <v>36</v>
      </c>
      <c r="D12920" s="7" t="s">
        <v>882</v>
      </c>
      <c r="E12920" s="8">
        <v>43334.716863425929</v>
      </c>
      <c r="F12920" s="7" t="s">
        <v>32</v>
      </c>
      <c r="G12920" s="7" t="s">
        <v>93</v>
      </c>
      <c r="H12920">
        <f t="shared" si="201"/>
        <v>0</v>
      </c>
    </row>
    <row r="12921" spans="1:8" x14ac:dyDescent="0.3">
      <c r="A12921" s="9">
        <v>180166535</v>
      </c>
      <c r="B12921" s="8">
        <v>43334.69085648148</v>
      </c>
      <c r="C12921" s="7" t="s">
        <v>36</v>
      </c>
      <c r="D12921" s="7" t="s">
        <v>882</v>
      </c>
      <c r="E12921" s="8">
        <v>43334.697754629633</v>
      </c>
      <c r="F12921" s="7" t="s">
        <v>31</v>
      </c>
      <c r="G12921" s="7" t="s">
        <v>93</v>
      </c>
      <c r="H12921">
        <f t="shared" si="201"/>
        <v>0</v>
      </c>
    </row>
    <row r="12922" spans="1:8" x14ac:dyDescent="0.3">
      <c r="A12922" s="9">
        <v>180166535</v>
      </c>
      <c r="B12922" s="8">
        <v>43334.69085648148</v>
      </c>
      <c r="C12922" s="7" t="s">
        <v>36</v>
      </c>
      <c r="D12922" s="7" t="s">
        <v>882</v>
      </c>
      <c r="E12922" s="8">
        <v>43334.694409722222</v>
      </c>
      <c r="F12922" s="7" t="s">
        <v>29</v>
      </c>
      <c r="G12922" s="7" t="s">
        <v>93</v>
      </c>
      <c r="H12922">
        <f t="shared" si="201"/>
        <v>0</v>
      </c>
    </row>
    <row r="12923" spans="1:8" x14ac:dyDescent="0.3">
      <c r="A12923" s="9">
        <v>180166535</v>
      </c>
      <c r="B12923" s="8">
        <v>43334.69085648148</v>
      </c>
      <c r="C12923" s="7" t="s">
        <v>36</v>
      </c>
      <c r="D12923" s="7" t="s">
        <v>882</v>
      </c>
      <c r="E12923" s="8">
        <v>43334.694027777776</v>
      </c>
      <c r="F12923" s="7" t="s">
        <v>31</v>
      </c>
      <c r="G12923" s="7" t="s">
        <v>93</v>
      </c>
      <c r="H12923">
        <f t="shared" si="201"/>
        <v>0</v>
      </c>
    </row>
    <row r="12924" spans="1:8" x14ac:dyDescent="0.3">
      <c r="A12924" s="9">
        <v>180166535</v>
      </c>
      <c r="B12924" s="8">
        <v>43334.69085648148</v>
      </c>
      <c r="C12924" s="7" t="s">
        <v>36</v>
      </c>
      <c r="D12924" s="7" t="s">
        <v>882</v>
      </c>
      <c r="E12924" s="8">
        <v>43334.690868055557</v>
      </c>
      <c r="F12924" s="7" t="s">
        <v>31</v>
      </c>
      <c r="G12924" s="7" t="s">
        <v>76</v>
      </c>
      <c r="H12924">
        <f t="shared" si="201"/>
        <v>0</v>
      </c>
    </row>
    <row r="12925" spans="1:8" x14ac:dyDescent="0.3">
      <c r="A12925" s="9">
        <v>180166588</v>
      </c>
      <c r="B12925" s="8">
        <v>43334.734097222223</v>
      </c>
      <c r="C12925" s="7" t="s">
        <v>23</v>
      </c>
      <c r="D12925" s="7" t="s">
        <v>883</v>
      </c>
      <c r="E12925" s="8">
        <v>43334.78974537037</v>
      </c>
      <c r="F12925" s="7" t="s">
        <v>25</v>
      </c>
      <c r="G12925" s="7" t="s">
        <v>26</v>
      </c>
      <c r="H12925">
        <f t="shared" si="201"/>
        <v>0</v>
      </c>
    </row>
    <row r="12926" spans="1:8" x14ac:dyDescent="0.3">
      <c r="A12926" s="9">
        <v>180166588</v>
      </c>
      <c r="B12926" s="8">
        <v>43334.734097222223</v>
      </c>
      <c r="C12926" s="7" t="s">
        <v>23</v>
      </c>
      <c r="D12926" s="7" t="s">
        <v>883</v>
      </c>
      <c r="E12926" s="8">
        <v>43334.759085648147</v>
      </c>
      <c r="F12926" s="7" t="s">
        <v>32</v>
      </c>
      <c r="G12926" s="7" t="s">
        <v>26</v>
      </c>
      <c r="H12926">
        <f t="shared" si="201"/>
        <v>0</v>
      </c>
    </row>
    <row r="12927" spans="1:8" x14ac:dyDescent="0.3">
      <c r="A12927" s="9">
        <v>180166588</v>
      </c>
      <c r="B12927" s="8">
        <v>43334.734097222223</v>
      </c>
      <c r="C12927" s="7" t="s">
        <v>23</v>
      </c>
      <c r="D12927" s="7" t="s">
        <v>883</v>
      </c>
      <c r="E12927" s="8">
        <v>43334.758587962962</v>
      </c>
      <c r="F12927" s="7" t="s">
        <v>25</v>
      </c>
      <c r="G12927" s="7" t="s">
        <v>117</v>
      </c>
      <c r="H12927">
        <f t="shared" si="201"/>
        <v>0</v>
      </c>
    </row>
    <row r="12928" spans="1:8" x14ac:dyDescent="0.3">
      <c r="A12928" s="9">
        <v>180166588</v>
      </c>
      <c r="B12928" s="8">
        <v>43334.734097222223</v>
      </c>
      <c r="C12928" s="7" t="s">
        <v>23</v>
      </c>
      <c r="D12928" s="7" t="s">
        <v>883</v>
      </c>
      <c r="E12928" s="8">
        <v>43334.757916666669</v>
      </c>
      <c r="F12928" s="7" t="s">
        <v>25</v>
      </c>
      <c r="G12928" s="7" t="s">
        <v>28</v>
      </c>
      <c r="H12928">
        <f t="shared" si="201"/>
        <v>0</v>
      </c>
    </row>
    <row r="12929" spans="1:8" x14ac:dyDescent="0.3">
      <c r="A12929" s="9">
        <v>180166588</v>
      </c>
      <c r="B12929" s="8">
        <v>43334.734097222223</v>
      </c>
      <c r="C12929" s="7" t="s">
        <v>23</v>
      </c>
      <c r="D12929" s="7" t="s">
        <v>883</v>
      </c>
      <c r="E12929" s="8">
        <v>43334.75613425926</v>
      </c>
      <c r="F12929" s="7" t="s">
        <v>31</v>
      </c>
      <c r="G12929" s="7" t="s">
        <v>28</v>
      </c>
      <c r="H12929">
        <f t="shared" si="201"/>
        <v>0</v>
      </c>
    </row>
    <row r="12930" spans="1:8" x14ac:dyDescent="0.3">
      <c r="A12930" s="9">
        <v>180166588</v>
      </c>
      <c r="B12930" s="8">
        <v>43334.734097222223</v>
      </c>
      <c r="C12930" s="7" t="s">
        <v>23</v>
      </c>
      <c r="D12930" s="7" t="s">
        <v>883</v>
      </c>
      <c r="E12930" s="8">
        <v>43334.75476851852</v>
      </c>
      <c r="F12930" s="7" t="s">
        <v>25</v>
      </c>
      <c r="G12930" s="7" t="s">
        <v>859</v>
      </c>
      <c r="H12930">
        <f t="shared" si="201"/>
        <v>0</v>
      </c>
    </row>
    <row r="12931" spans="1:8" x14ac:dyDescent="0.3">
      <c r="A12931" s="9">
        <v>180166588</v>
      </c>
      <c r="B12931" s="8">
        <v>43334.734097222223</v>
      </c>
      <c r="C12931" s="7" t="s">
        <v>23</v>
      </c>
      <c r="D12931" s="7" t="s">
        <v>883</v>
      </c>
      <c r="E12931" s="8">
        <v>43334.754583333335</v>
      </c>
      <c r="F12931" s="7" t="s">
        <v>25</v>
      </c>
      <c r="G12931" s="7" t="s">
        <v>46</v>
      </c>
      <c r="H12931">
        <f t="shared" ref="H12931:H12994" si="202">IF(AND(A12931&lt;&gt;A12930,C12931="PD Accident    "),1,0)</f>
        <v>0</v>
      </c>
    </row>
    <row r="12932" spans="1:8" x14ac:dyDescent="0.3">
      <c r="A12932" s="9">
        <v>180166588</v>
      </c>
      <c r="B12932" s="8">
        <v>43334.734097222223</v>
      </c>
      <c r="C12932" s="7" t="s">
        <v>23</v>
      </c>
      <c r="D12932" s="7" t="s">
        <v>883</v>
      </c>
      <c r="E12932" s="8">
        <v>43334.751736111109</v>
      </c>
      <c r="F12932" s="7" t="s">
        <v>31</v>
      </c>
      <c r="G12932" s="7" t="s">
        <v>117</v>
      </c>
      <c r="H12932">
        <f t="shared" si="202"/>
        <v>0</v>
      </c>
    </row>
    <row r="12933" spans="1:8" x14ac:dyDescent="0.3">
      <c r="A12933" s="9">
        <v>180166588</v>
      </c>
      <c r="B12933" s="8">
        <v>43334.734097222223</v>
      </c>
      <c r="C12933" s="7" t="s">
        <v>23</v>
      </c>
      <c r="D12933" s="7" t="s">
        <v>883</v>
      </c>
      <c r="E12933" s="8">
        <v>43334.749479166669</v>
      </c>
      <c r="F12933" s="7" t="s">
        <v>31</v>
      </c>
      <c r="G12933" s="7" t="s">
        <v>46</v>
      </c>
      <c r="H12933">
        <f t="shared" si="202"/>
        <v>0</v>
      </c>
    </row>
    <row r="12934" spans="1:8" x14ac:dyDescent="0.3">
      <c r="A12934" s="9">
        <v>180166588</v>
      </c>
      <c r="B12934" s="8">
        <v>43334.734097222223</v>
      </c>
      <c r="C12934" s="7" t="s">
        <v>23</v>
      </c>
      <c r="D12934" s="7" t="s">
        <v>883</v>
      </c>
      <c r="E12934" s="8">
        <v>43334.749444444446</v>
      </c>
      <c r="F12934" s="7" t="s">
        <v>582</v>
      </c>
      <c r="G12934" s="7" t="s">
        <v>46</v>
      </c>
      <c r="H12934">
        <f t="shared" si="202"/>
        <v>0</v>
      </c>
    </row>
    <row r="12935" spans="1:8" x14ac:dyDescent="0.3">
      <c r="A12935" s="9">
        <v>180166588</v>
      </c>
      <c r="B12935" s="8">
        <v>43334.734097222223</v>
      </c>
      <c r="C12935" s="7" t="s">
        <v>23</v>
      </c>
      <c r="D12935" s="7" t="s">
        <v>883</v>
      </c>
      <c r="E12935" s="8">
        <v>43334.748935185184</v>
      </c>
      <c r="F12935" s="7" t="s">
        <v>29</v>
      </c>
      <c r="G12935" s="7" t="s">
        <v>859</v>
      </c>
      <c r="H12935">
        <f t="shared" si="202"/>
        <v>0</v>
      </c>
    </row>
    <row r="12936" spans="1:8" x14ac:dyDescent="0.3">
      <c r="A12936" s="9">
        <v>180166588</v>
      </c>
      <c r="B12936" s="8">
        <v>43334.734097222223</v>
      </c>
      <c r="C12936" s="7" t="s">
        <v>23</v>
      </c>
      <c r="D12936" s="7" t="s">
        <v>883</v>
      </c>
      <c r="E12936" s="8">
        <v>43334.745162037034</v>
      </c>
      <c r="F12936" s="7" t="s">
        <v>25</v>
      </c>
      <c r="G12936" s="7" t="s">
        <v>136</v>
      </c>
      <c r="H12936">
        <f t="shared" si="202"/>
        <v>0</v>
      </c>
    </row>
    <row r="12937" spans="1:8" x14ac:dyDescent="0.3">
      <c r="A12937" s="9">
        <v>180166588</v>
      </c>
      <c r="B12937" s="8">
        <v>43334.734097222223</v>
      </c>
      <c r="C12937" s="7" t="s">
        <v>23</v>
      </c>
      <c r="D12937" s="7" t="s">
        <v>883</v>
      </c>
      <c r="E12937" s="8">
        <v>43334.744988425926</v>
      </c>
      <c r="F12937" s="7" t="s">
        <v>31</v>
      </c>
      <c r="G12937" s="7" t="s">
        <v>136</v>
      </c>
      <c r="H12937">
        <f t="shared" si="202"/>
        <v>0</v>
      </c>
    </row>
    <row r="12938" spans="1:8" x14ac:dyDescent="0.3">
      <c r="A12938" s="9">
        <v>180166588</v>
      </c>
      <c r="B12938" s="8">
        <v>43334.734097222223</v>
      </c>
      <c r="C12938" s="7" t="s">
        <v>23</v>
      </c>
      <c r="D12938" s="7" t="s">
        <v>883</v>
      </c>
      <c r="E12938" s="8">
        <v>43334.74119212963</v>
      </c>
      <c r="F12938" s="7" t="s">
        <v>29</v>
      </c>
      <c r="G12938" s="7" t="s">
        <v>28</v>
      </c>
      <c r="H12938">
        <f t="shared" si="202"/>
        <v>0</v>
      </c>
    </row>
    <row r="12939" spans="1:8" x14ac:dyDescent="0.3">
      <c r="A12939" s="9">
        <v>180166588</v>
      </c>
      <c r="B12939" s="8">
        <v>43334.734097222223</v>
      </c>
      <c r="C12939" s="7" t="s">
        <v>23</v>
      </c>
      <c r="D12939" s="7" t="s">
        <v>883</v>
      </c>
      <c r="E12939" s="8">
        <v>43334.740358796298</v>
      </c>
      <c r="F12939" s="7" t="s">
        <v>29</v>
      </c>
      <c r="G12939" s="7" t="s">
        <v>26</v>
      </c>
      <c r="H12939">
        <f t="shared" si="202"/>
        <v>0</v>
      </c>
    </row>
    <row r="12940" spans="1:8" x14ac:dyDescent="0.3">
      <c r="A12940" s="9">
        <v>180166597</v>
      </c>
      <c r="B12940" s="8">
        <v>43334.738958333335</v>
      </c>
      <c r="C12940" s="7" t="s">
        <v>36</v>
      </c>
      <c r="D12940" s="7" t="s">
        <v>884</v>
      </c>
      <c r="E12940" s="8">
        <v>43334.807395833333</v>
      </c>
      <c r="F12940" s="7" t="s">
        <v>25</v>
      </c>
      <c r="G12940" s="7" t="s">
        <v>46</v>
      </c>
      <c r="H12940">
        <f t="shared" si="202"/>
        <v>1</v>
      </c>
    </row>
    <row r="12941" spans="1:8" x14ac:dyDescent="0.3">
      <c r="A12941" s="9">
        <v>180166597</v>
      </c>
      <c r="B12941" s="8">
        <v>43334.738958333335</v>
      </c>
      <c r="C12941" s="7" t="s">
        <v>36</v>
      </c>
      <c r="D12941" s="7" t="s">
        <v>884</v>
      </c>
      <c r="E12941" s="8">
        <v>43334.793055555558</v>
      </c>
      <c r="F12941" s="7" t="s">
        <v>25</v>
      </c>
      <c r="G12941" s="7" t="s">
        <v>28</v>
      </c>
      <c r="H12941">
        <f t="shared" si="202"/>
        <v>0</v>
      </c>
    </row>
    <row r="12942" spans="1:8" x14ac:dyDescent="0.3">
      <c r="A12942" s="9">
        <v>180166597</v>
      </c>
      <c r="B12942" s="8">
        <v>43334.738958333335</v>
      </c>
      <c r="C12942" s="7" t="s">
        <v>36</v>
      </c>
      <c r="D12942" s="7" t="s">
        <v>884</v>
      </c>
      <c r="E12942" s="8">
        <v>43334.770844907405</v>
      </c>
      <c r="F12942" s="7" t="s">
        <v>33</v>
      </c>
      <c r="G12942" s="7" t="s">
        <v>46</v>
      </c>
      <c r="H12942">
        <f t="shared" si="202"/>
        <v>0</v>
      </c>
    </row>
    <row r="12943" spans="1:8" x14ac:dyDescent="0.3">
      <c r="A12943" s="9">
        <v>180166597</v>
      </c>
      <c r="B12943" s="8">
        <v>43334.738958333335</v>
      </c>
      <c r="C12943" s="7" t="s">
        <v>36</v>
      </c>
      <c r="D12943" s="7" t="s">
        <v>884</v>
      </c>
      <c r="E12943" s="8">
        <v>43334.769537037035</v>
      </c>
      <c r="F12943" s="7" t="s">
        <v>25</v>
      </c>
      <c r="G12943" s="7" t="s">
        <v>859</v>
      </c>
      <c r="H12943">
        <f t="shared" si="202"/>
        <v>0</v>
      </c>
    </row>
    <row r="12944" spans="1:8" x14ac:dyDescent="0.3">
      <c r="A12944" s="9">
        <v>180166597</v>
      </c>
      <c r="B12944" s="8">
        <v>43334.738958333335</v>
      </c>
      <c r="C12944" s="7" t="s">
        <v>36</v>
      </c>
      <c r="D12944" s="7" t="s">
        <v>884</v>
      </c>
      <c r="E12944" s="8">
        <v>43334.757997685185</v>
      </c>
      <c r="F12944" s="7" t="s">
        <v>31</v>
      </c>
      <c r="G12944" s="7" t="s">
        <v>28</v>
      </c>
      <c r="H12944">
        <f t="shared" si="202"/>
        <v>0</v>
      </c>
    </row>
    <row r="12945" spans="1:8" x14ac:dyDescent="0.3">
      <c r="A12945" s="9">
        <v>180166597</v>
      </c>
      <c r="B12945" s="8">
        <v>43334.738958333335</v>
      </c>
      <c r="C12945" s="7" t="s">
        <v>36</v>
      </c>
      <c r="D12945" s="7" t="s">
        <v>884</v>
      </c>
      <c r="E12945" s="8">
        <v>43334.756608796299</v>
      </c>
      <c r="F12945" s="7" t="s">
        <v>31</v>
      </c>
      <c r="G12945" s="7" t="s">
        <v>859</v>
      </c>
      <c r="H12945">
        <f t="shared" si="202"/>
        <v>0</v>
      </c>
    </row>
    <row r="12946" spans="1:8" x14ac:dyDescent="0.3">
      <c r="A12946" s="9">
        <v>180166597</v>
      </c>
      <c r="B12946" s="8">
        <v>43334.738958333335</v>
      </c>
      <c r="C12946" s="7" t="s">
        <v>36</v>
      </c>
      <c r="D12946" s="7" t="s">
        <v>884</v>
      </c>
      <c r="E12946" s="8">
        <v>43334.754826388889</v>
      </c>
      <c r="F12946" s="7" t="s">
        <v>29</v>
      </c>
      <c r="G12946" s="7" t="s">
        <v>859</v>
      </c>
      <c r="H12946">
        <f t="shared" si="202"/>
        <v>0</v>
      </c>
    </row>
    <row r="12947" spans="1:8" x14ac:dyDescent="0.3">
      <c r="A12947" s="9">
        <v>180166597</v>
      </c>
      <c r="B12947" s="8">
        <v>43334.738958333335</v>
      </c>
      <c r="C12947" s="7" t="s">
        <v>36</v>
      </c>
      <c r="D12947" s="7" t="s">
        <v>884</v>
      </c>
      <c r="E12947" s="8">
        <v>43334.754675925928</v>
      </c>
      <c r="F12947" s="7" t="s">
        <v>31</v>
      </c>
      <c r="G12947" s="7" t="s">
        <v>46</v>
      </c>
      <c r="H12947">
        <f t="shared" si="202"/>
        <v>0</v>
      </c>
    </row>
    <row r="12948" spans="1:8" x14ac:dyDescent="0.3">
      <c r="A12948" s="9">
        <v>180166597</v>
      </c>
      <c r="B12948" s="8">
        <v>43334.738958333335</v>
      </c>
      <c r="C12948" s="7" t="s">
        <v>36</v>
      </c>
      <c r="D12948" s="7" t="s">
        <v>884</v>
      </c>
      <c r="E12948" s="8">
        <v>43334.749467592592</v>
      </c>
      <c r="F12948" s="7" t="s">
        <v>25</v>
      </c>
      <c r="G12948" s="7" t="s">
        <v>46</v>
      </c>
      <c r="H12948">
        <f t="shared" si="202"/>
        <v>0</v>
      </c>
    </row>
    <row r="12949" spans="1:8" x14ac:dyDescent="0.3">
      <c r="A12949" s="9">
        <v>180166597</v>
      </c>
      <c r="B12949" s="8">
        <v>43334.738958333335</v>
      </c>
      <c r="C12949" s="7" t="s">
        <v>36</v>
      </c>
      <c r="D12949" s="7" t="s">
        <v>884</v>
      </c>
      <c r="E12949" s="8">
        <v>43334.749432870369</v>
      </c>
      <c r="F12949" s="7" t="s">
        <v>25</v>
      </c>
      <c r="G12949" s="7" t="s">
        <v>46</v>
      </c>
      <c r="H12949">
        <f t="shared" si="202"/>
        <v>0</v>
      </c>
    </row>
    <row r="12950" spans="1:8" x14ac:dyDescent="0.3">
      <c r="A12950" s="9">
        <v>180166597</v>
      </c>
      <c r="B12950" s="8">
        <v>43334.738958333335</v>
      </c>
      <c r="C12950" s="7" t="s">
        <v>36</v>
      </c>
      <c r="D12950" s="7" t="s">
        <v>884</v>
      </c>
      <c r="E12950" s="8">
        <v>43334.741284722222</v>
      </c>
      <c r="F12950" s="7" t="s">
        <v>29</v>
      </c>
      <c r="G12950" s="7" t="s">
        <v>46</v>
      </c>
      <c r="H12950">
        <f t="shared" si="202"/>
        <v>0</v>
      </c>
    </row>
    <row r="12951" spans="1:8" x14ac:dyDescent="0.3">
      <c r="A12951" s="9">
        <v>180166604</v>
      </c>
      <c r="B12951" s="8">
        <v>43334.741493055553</v>
      </c>
      <c r="C12951" s="7" t="s">
        <v>36</v>
      </c>
      <c r="D12951" s="7" t="s">
        <v>885</v>
      </c>
      <c r="E12951" s="8">
        <v>43334.774317129632</v>
      </c>
      <c r="F12951" s="7" t="s">
        <v>25</v>
      </c>
      <c r="G12951" s="7" t="s">
        <v>231</v>
      </c>
      <c r="H12951">
        <f t="shared" si="202"/>
        <v>1</v>
      </c>
    </row>
    <row r="12952" spans="1:8" x14ac:dyDescent="0.3">
      <c r="A12952" s="9">
        <v>180166604</v>
      </c>
      <c r="B12952" s="8">
        <v>43334.741493055553</v>
      </c>
      <c r="C12952" s="7" t="s">
        <v>36</v>
      </c>
      <c r="D12952" s="7" t="s">
        <v>885</v>
      </c>
      <c r="E12952" s="8">
        <v>43334.774201388886</v>
      </c>
      <c r="F12952" s="7" t="s">
        <v>25</v>
      </c>
      <c r="G12952" s="7" t="s">
        <v>193</v>
      </c>
      <c r="H12952">
        <f t="shared" si="202"/>
        <v>0</v>
      </c>
    </row>
    <row r="12953" spans="1:8" x14ac:dyDescent="0.3">
      <c r="A12953" s="9">
        <v>180166604</v>
      </c>
      <c r="B12953" s="8">
        <v>43334.741493055553</v>
      </c>
      <c r="C12953" s="7" t="s">
        <v>36</v>
      </c>
      <c r="D12953" s="7" t="s">
        <v>885</v>
      </c>
      <c r="E12953" s="8">
        <v>43334.762615740743</v>
      </c>
      <c r="F12953" s="7" t="s">
        <v>31</v>
      </c>
      <c r="G12953" s="7" t="s">
        <v>193</v>
      </c>
      <c r="H12953">
        <f t="shared" si="202"/>
        <v>0</v>
      </c>
    </row>
    <row r="12954" spans="1:8" x14ac:dyDescent="0.3">
      <c r="A12954" s="9">
        <v>180166604</v>
      </c>
      <c r="B12954" s="8">
        <v>43334.741493055553</v>
      </c>
      <c r="C12954" s="7" t="s">
        <v>36</v>
      </c>
      <c r="D12954" s="7" t="s">
        <v>885</v>
      </c>
      <c r="E12954" s="8">
        <v>43334.762037037035</v>
      </c>
      <c r="F12954" s="7" t="s">
        <v>25</v>
      </c>
      <c r="G12954" s="7" t="s">
        <v>193</v>
      </c>
      <c r="H12954">
        <f t="shared" si="202"/>
        <v>0</v>
      </c>
    </row>
    <row r="12955" spans="1:8" x14ac:dyDescent="0.3">
      <c r="A12955" s="9">
        <v>180166604</v>
      </c>
      <c r="B12955" s="8">
        <v>43334.741493055553</v>
      </c>
      <c r="C12955" s="7" t="s">
        <v>36</v>
      </c>
      <c r="D12955" s="7" t="s">
        <v>885</v>
      </c>
      <c r="E12955" s="8">
        <v>43334.749768518515</v>
      </c>
      <c r="F12955" s="7" t="s">
        <v>31</v>
      </c>
      <c r="G12955" s="7" t="s">
        <v>231</v>
      </c>
      <c r="H12955">
        <f t="shared" si="202"/>
        <v>0</v>
      </c>
    </row>
    <row r="12956" spans="1:8" x14ac:dyDescent="0.3">
      <c r="A12956" s="9">
        <v>180166604</v>
      </c>
      <c r="B12956" s="8">
        <v>43334.741493055553</v>
      </c>
      <c r="C12956" s="7" t="s">
        <v>36</v>
      </c>
      <c r="D12956" s="7" t="s">
        <v>885</v>
      </c>
      <c r="E12956" s="8">
        <v>43334.749120370368</v>
      </c>
      <c r="F12956" s="7" t="s">
        <v>25</v>
      </c>
      <c r="G12956" s="7" t="s">
        <v>231</v>
      </c>
      <c r="H12956">
        <f t="shared" si="202"/>
        <v>0</v>
      </c>
    </row>
    <row r="12957" spans="1:8" x14ac:dyDescent="0.3">
      <c r="A12957" s="9">
        <v>180166604</v>
      </c>
      <c r="B12957" s="8">
        <v>43334.741493055553</v>
      </c>
      <c r="C12957" s="7" t="s">
        <v>36</v>
      </c>
      <c r="D12957" s="7" t="s">
        <v>885</v>
      </c>
      <c r="E12957" s="8">
        <v>43334.749108796299</v>
      </c>
      <c r="F12957" s="7" t="s">
        <v>69</v>
      </c>
      <c r="G12957" s="7" t="s">
        <v>231</v>
      </c>
      <c r="H12957">
        <f t="shared" si="202"/>
        <v>0</v>
      </c>
    </row>
    <row r="12958" spans="1:8" x14ac:dyDescent="0.3">
      <c r="A12958" s="9">
        <v>180166604</v>
      </c>
      <c r="B12958" s="8">
        <v>43334.741493055553</v>
      </c>
      <c r="C12958" s="7" t="s">
        <v>36</v>
      </c>
      <c r="D12958" s="7" t="s">
        <v>885</v>
      </c>
      <c r="E12958" s="8">
        <v>43334.748888888891</v>
      </c>
      <c r="F12958" s="7" t="s">
        <v>31</v>
      </c>
      <c r="G12958" s="7" t="s">
        <v>193</v>
      </c>
      <c r="H12958">
        <f t="shared" si="202"/>
        <v>0</v>
      </c>
    </row>
    <row r="12959" spans="1:8" x14ac:dyDescent="0.3">
      <c r="A12959" s="9">
        <v>180166604</v>
      </c>
      <c r="B12959" s="8">
        <v>43334.741493055553</v>
      </c>
      <c r="C12959" s="7" t="s">
        <v>36</v>
      </c>
      <c r="D12959" s="7" t="s">
        <v>885</v>
      </c>
      <c r="E12959" s="8">
        <v>43334.748761574076</v>
      </c>
      <c r="F12959" s="7" t="s">
        <v>62</v>
      </c>
      <c r="G12959" s="7" t="s">
        <v>231</v>
      </c>
      <c r="H12959">
        <f t="shared" si="202"/>
        <v>0</v>
      </c>
    </row>
    <row r="12960" spans="1:8" x14ac:dyDescent="0.3">
      <c r="A12960" s="9">
        <v>180166604</v>
      </c>
      <c r="B12960" s="8">
        <v>43334.741493055553</v>
      </c>
      <c r="C12960" s="7" t="s">
        <v>36</v>
      </c>
      <c r="D12960" s="7" t="s">
        <v>885</v>
      </c>
      <c r="E12960" s="8">
        <v>43334.748622685183</v>
      </c>
      <c r="F12960" s="7" t="s">
        <v>62</v>
      </c>
      <c r="G12960" s="7" t="s">
        <v>231</v>
      </c>
      <c r="H12960">
        <f t="shared" si="202"/>
        <v>0</v>
      </c>
    </row>
    <row r="12961" spans="1:8" x14ac:dyDescent="0.3">
      <c r="A12961" s="9">
        <v>180166604</v>
      </c>
      <c r="B12961" s="8">
        <v>43334.741493055553</v>
      </c>
      <c r="C12961" s="7" t="s">
        <v>36</v>
      </c>
      <c r="D12961" s="7" t="s">
        <v>885</v>
      </c>
      <c r="E12961" s="8">
        <v>43334.743043981478</v>
      </c>
      <c r="F12961" s="7" t="s">
        <v>25</v>
      </c>
      <c r="G12961" s="7" t="s">
        <v>82</v>
      </c>
      <c r="H12961">
        <f t="shared" si="202"/>
        <v>0</v>
      </c>
    </row>
    <row r="12962" spans="1:8" x14ac:dyDescent="0.3">
      <c r="A12962" s="9">
        <v>180166604</v>
      </c>
      <c r="B12962" s="8">
        <v>43334.741493055553</v>
      </c>
      <c r="C12962" s="7" t="s">
        <v>36</v>
      </c>
      <c r="D12962" s="7" t="s">
        <v>885</v>
      </c>
      <c r="E12962" s="8">
        <v>43334.741851851853</v>
      </c>
      <c r="F12962" s="7" t="s">
        <v>31</v>
      </c>
      <c r="G12962" s="7" t="s">
        <v>82</v>
      </c>
      <c r="H12962">
        <f t="shared" si="202"/>
        <v>0</v>
      </c>
    </row>
    <row r="12963" spans="1:8" x14ac:dyDescent="0.3">
      <c r="A12963" s="9">
        <v>180166604</v>
      </c>
      <c r="B12963" s="8">
        <v>43334.741493055553</v>
      </c>
      <c r="C12963" s="7" t="s">
        <v>36</v>
      </c>
      <c r="D12963" s="7" t="s">
        <v>885</v>
      </c>
      <c r="E12963" s="8">
        <v>43334.74150462963</v>
      </c>
      <c r="F12963" s="7" t="s">
        <v>31</v>
      </c>
      <c r="G12963" s="7" t="s">
        <v>231</v>
      </c>
      <c r="H12963">
        <f t="shared" si="202"/>
        <v>0</v>
      </c>
    </row>
    <row r="12964" spans="1:8" x14ac:dyDescent="0.3">
      <c r="A12964" s="9">
        <v>180166784</v>
      </c>
      <c r="B12964" s="8">
        <v>43334.906064814815</v>
      </c>
      <c r="C12964" s="7" t="s">
        <v>36</v>
      </c>
      <c r="D12964" s="7" t="s">
        <v>886</v>
      </c>
      <c r="E12964" s="8">
        <v>43334.965173611112</v>
      </c>
      <c r="F12964" s="7" t="s">
        <v>25</v>
      </c>
      <c r="G12964" s="7" t="s">
        <v>887</v>
      </c>
      <c r="H12964">
        <f t="shared" si="202"/>
        <v>1</v>
      </c>
    </row>
    <row r="12965" spans="1:8" x14ac:dyDescent="0.3">
      <c r="A12965" s="9">
        <v>180166784</v>
      </c>
      <c r="B12965" s="8">
        <v>43334.906064814815</v>
      </c>
      <c r="C12965" s="7" t="s">
        <v>36</v>
      </c>
      <c r="D12965" s="7" t="s">
        <v>886</v>
      </c>
      <c r="E12965" s="8">
        <v>43334.961192129631</v>
      </c>
      <c r="F12965" s="7" t="s">
        <v>25</v>
      </c>
      <c r="G12965" s="7" t="s">
        <v>171</v>
      </c>
      <c r="H12965">
        <f t="shared" si="202"/>
        <v>0</v>
      </c>
    </row>
    <row r="12966" spans="1:8" x14ac:dyDescent="0.3">
      <c r="A12966" s="9">
        <v>180166784</v>
      </c>
      <c r="B12966" s="8">
        <v>43334.906064814815</v>
      </c>
      <c r="C12966" s="7" t="s">
        <v>36</v>
      </c>
      <c r="D12966" s="7" t="s">
        <v>886</v>
      </c>
      <c r="E12966" s="8">
        <v>43334.960578703707</v>
      </c>
      <c r="F12966" s="7" t="s">
        <v>25</v>
      </c>
      <c r="G12966" s="7" t="s">
        <v>859</v>
      </c>
      <c r="H12966">
        <f t="shared" si="202"/>
        <v>0</v>
      </c>
    </row>
    <row r="12967" spans="1:8" x14ac:dyDescent="0.3">
      <c r="A12967" s="9">
        <v>180166784</v>
      </c>
      <c r="B12967" s="8">
        <v>43334.906064814815</v>
      </c>
      <c r="C12967" s="7" t="s">
        <v>36</v>
      </c>
      <c r="D12967" s="7" t="s">
        <v>886</v>
      </c>
      <c r="E12967" s="8">
        <v>43334.958587962959</v>
      </c>
      <c r="F12967" s="7" t="s">
        <v>31</v>
      </c>
      <c r="G12967" s="7" t="s">
        <v>171</v>
      </c>
      <c r="H12967">
        <f t="shared" si="202"/>
        <v>0</v>
      </c>
    </row>
    <row r="12968" spans="1:8" x14ac:dyDescent="0.3">
      <c r="A12968" s="9">
        <v>180166784</v>
      </c>
      <c r="B12968" s="8">
        <v>43334.906064814815</v>
      </c>
      <c r="C12968" s="7" t="s">
        <v>36</v>
      </c>
      <c r="D12968" s="7" t="s">
        <v>886</v>
      </c>
      <c r="E12968" s="8">
        <v>43334.940949074073</v>
      </c>
      <c r="F12968" s="7" t="s">
        <v>31</v>
      </c>
      <c r="G12968" s="7" t="s">
        <v>859</v>
      </c>
      <c r="H12968">
        <f t="shared" si="202"/>
        <v>0</v>
      </c>
    </row>
    <row r="12969" spans="1:8" x14ac:dyDescent="0.3">
      <c r="A12969" s="9">
        <v>180166784</v>
      </c>
      <c r="B12969" s="8">
        <v>43334.906064814815</v>
      </c>
      <c r="C12969" s="7" t="s">
        <v>36</v>
      </c>
      <c r="D12969" s="7" t="s">
        <v>886</v>
      </c>
      <c r="E12969" s="8">
        <v>43334.934236111112</v>
      </c>
      <c r="F12969" s="7" t="s">
        <v>25</v>
      </c>
      <c r="G12969" s="7" t="s">
        <v>28</v>
      </c>
      <c r="H12969">
        <f t="shared" si="202"/>
        <v>0</v>
      </c>
    </row>
    <row r="12970" spans="1:8" x14ac:dyDescent="0.3">
      <c r="A12970" s="9">
        <v>180166784</v>
      </c>
      <c r="B12970" s="8">
        <v>43334.906064814815</v>
      </c>
      <c r="C12970" s="7" t="s">
        <v>36</v>
      </c>
      <c r="D12970" s="7" t="s">
        <v>886</v>
      </c>
      <c r="E12970" s="8">
        <v>43334.927106481482</v>
      </c>
      <c r="F12970" s="7" t="s">
        <v>25</v>
      </c>
      <c r="G12970" s="7" t="s">
        <v>888</v>
      </c>
      <c r="H12970">
        <f t="shared" si="202"/>
        <v>0</v>
      </c>
    </row>
    <row r="12971" spans="1:8" x14ac:dyDescent="0.3">
      <c r="A12971" s="9">
        <v>180166784</v>
      </c>
      <c r="B12971" s="8">
        <v>43334.906064814815</v>
      </c>
      <c r="C12971" s="7" t="s">
        <v>36</v>
      </c>
      <c r="D12971" s="7" t="s">
        <v>886</v>
      </c>
      <c r="E12971" s="8">
        <v>43334.922210648147</v>
      </c>
      <c r="F12971" s="7" t="s">
        <v>31</v>
      </c>
      <c r="G12971" s="7" t="s">
        <v>28</v>
      </c>
      <c r="H12971">
        <f t="shared" si="202"/>
        <v>0</v>
      </c>
    </row>
    <row r="12972" spans="1:8" x14ac:dyDescent="0.3">
      <c r="A12972" s="9">
        <v>180166784</v>
      </c>
      <c r="B12972" s="8">
        <v>43334.906064814815</v>
      </c>
      <c r="C12972" s="7" t="s">
        <v>36</v>
      </c>
      <c r="D12972" s="7" t="s">
        <v>886</v>
      </c>
      <c r="E12972" s="8">
        <v>43334.915706018517</v>
      </c>
      <c r="F12972" s="7" t="s">
        <v>31</v>
      </c>
      <c r="G12972" s="7" t="s">
        <v>888</v>
      </c>
      <c r="H12972">
        <f t="shared" si="202"/>
        <v>0</v>
      </c>
    </row>
    <row r="12973" spans="1:8" x14ac:dyDescent="0.3">
      <c r="A12973" s="9">
        <v>180166784</v>
      </c>
      <c r="B12973" s="8">
        <v>43334.906064814815</v>
      </c>
      <c r="C12973" s="7" t="s">
        <v>36</v>
      </c>
      <c r="D12973" s="7" t="s">
        <v>886</v>
      </c>
      <c r="E12973" s="8">
        <v>43334.915243055555</v>
      </c>
      <c r="F12973" s="7" t="s">
        <v>62</v>
      </c>
      <c r="G12973" s="7" t="s">
        <v>171</v>
      </c>
      <c r="H12973">
        <f t="shared" si="202"/>
        <v>0</v>
      </c>
    </row>
    <row r="12974" spans="1:8" x14ac:dyDescent="0.3">
      <c r="A12974" s="9">
        <v>180166784</v>
      </c>
      <c r="B12974" s="8">
        <v>43334.906064814815</v>
      </c>
      <c r="C12974" s="7" t="s">
        <v>36</v>
      </c>
      <c r="D12974" s="7" t="s">
        <v>886</v>
      </c>
      <c r="E12974" s="8">
        <v>43334.914826388886</v>
      </c>
      <c r="F12974" s="7" t="s">
        <v>29</v>
      </c>
      <c r="G12974" s="7" t="s">
        <v>171</v>
      </c>
      <c r="H12974">
        <f t="shared" si="202"/>
        <v>0</v>
      </c>
    </row>
    <row r="12975" spans="1:8" x14ac:dyDescent="0.3">
      <c r="A12975" s="9">
        <v>180166784</v>
      </c>
      <c r="B12975" s="8">
        <v>43334.906064814815</v>
      </c>
      <c r="C12975" s="7" t="s">
        <v>36</v>
      </c>
      <c r="D12975" s="7" t="s">
        <v>886</v>
      </c>
      <c r="E12975" s="8">
        <v>43334.910613425927</v>
      </c>
      <c r="F12975" s="7" t="s">
        <v>31</v>
      </c>
      <c r="G12975" s="7" t="s">
        <v>887</v>
      </c>
      <c r="H12975">
        <f t="shared" si="202"/>
        <v>0</v>
      </c>
    </row>
    <row r="12976" spans="1:8" x14ac:dyDescent="0.3">
      <c r="A12976" s="9">
        <v>180166784</v>
      </c>
      <c r="B12976" s="8">
        <v>43334.906064814815</v>
      </c>
      <c r="C12976" s="7" t="s">
        <v>36</v>
      </c>
      <c r="D12976" s="7" t="s">
        <v>886</v>
      </c>
      <c r="E12976" s="8">
        <v>43334.908171296294</v>
      </c>
      <c r="F12976" s="7" t="s">
        <v>29</v>
      </c>
      <c r="G12976" s="7" t="s">
        <v>859</v>
      </c>
      <c r="H12976">
        <f t="shared" si="202"/>
        <v>0</v>
      </c>
    </row>
    <row r="12977" spans="1:8" x14ac:dyDescent="0.3">
      <c r="A12977" s="9">
        <v>180166784</v>
      </c>
      <c r="B12977" s="8">
        <v>43334.906064814815</v>
      </c>
      <c r="C12977" s="7" t="s">
        <v>36</v>
      </c>
      <c r="D12977" s="7" t="s">
        <v>886</v>
      </c>
      <c r="E12977" s="8">
        <v>43334.908067129632</v>
      </c>
      <c r="F12977" s="7" t="s">
        <v>29</v>
      </c>
      <c r="G12977" s="7" t="s">
        <v>888</v>
      </c>
      <c r="H12977">
        <f t="shared" si="202"/>
        <v>0</v>
      </c>
    </row>
    <row r="12978" spans="1:8" x14ac:dyDescent="0.3">
      <c r="A12978" s="9">
        <v>180166784</v>
      </c>
      <c r="B12978" s="8">
        <v>43334.906064814815</v>
      </c>
      <c r="C12978" s="7" t="s">
        <v>36</v>
      </c>
      <c r="D12978" s="7" t="s">
        <v>886</v>
      </c>
      <c r="E12978" s="8">
        <v>43334.907604166663</v>
      </c>
      <c r="F12978" s="7" t="s">
        <v>29</v>
      </c>
      <c r="G12978" s="7" t="s">
        <v>887</v>
      </c>
      <c r="H12978">
        <f t="shared" si="202"/>
        <v>0</v>
      </c>
    </row>
    <row r="12979" spans="1:8" x14ac:dyDescent="0.3">
      <c r="A12979" s="9">
        <v>180166872</v>
      </c>
      <c r="B12979" s="8">
        <v>43335.279687499999</v>
      </c>
      <c r="C12979" s="7" t="s">
        <v>23</v>
      </c>
      <c r="D12979" s="7" t="s">
        <v>690</v>
      </c>
      <c r="E12979" s="8">
        <v>43335.330555555556</v>
      </c>
      <c r="F12979" s="7" t="s">
        <v>25</v>
      </c>
      <c r="G12979" s="7" t="s">
        <v>198</v>
      </c>
      <c r="H12979">
        <f t="shared" si="202"/>
        <v>0</v>
      </c>
    </row>
    <row r="12980" spans="1:8" x14ac:dyDescent="0.3">
      <c r="A12980" s="9">
        <v>180166872</v>
      </c>
      <c r="B12980" s="8">
        <v>43335.279687499999</v>
      </c>
      <c r="C12980" s="7" t="s">
        <v>23</v>
      </c>
      <c r="D12980" s="7" t="s">
        <v>690</v>
      </c>
      <c r="E12980" s="8">
        <v>43335.330555555556</v>
      </c>
      <c r="F12980" s="7" t="s">
        <v>25</v>
      </c>
      <c r="G12980" s="7" t="s">
        <v>103</v>
      </c>
      <c r="H12980">
        <f t="shared" si="202"/>
        <v>0</v>
      </c>
    </row>
    <row r="12981" spans="1:8" x14ac:dyDescent="0.3">
      <c r="A12981" s="9">
        <v>180166872</v>
      </c>
      <c r="B12981" s="8">
        <v>43335.279687499999</v>
      </c>
      <c r="C12981" s="7" t="s">
        <v>23</v>
      </c>
      <c r="D12981" s="7" t="s">
        <v>690</v>
      </c>
      <c r="E12981" s="8">
        <v>43335.327013888891</v>
      </c>
      <c r="F12981" s="7" t="s">
        <v>31</v>
      </c>
      <c r="G12981" s="7" t="s">
        <v>198</v>
      </c>
      <c r="H12981">
        <f t="shared" si="202"/>
        <v>0</v>
      </c>
    </row>
    <row r="12982" spans="1:8" x14ac:dyDescent="0.3">
      <c r="A12982" s="9">
        <v>180166872</v>
      </c>
      <c r="B12982" s="8">
        <v>43335.279687499999</v>
      </c>
      <c r="C12982" s="7" t="s">
        <v>23</v>
      </c>
      <c r="D12982" s="7" t="s">
        <v>690</v>
      </c>
      <c r="E12982" s="8">
        <v>43335.319652777776</v>
      </c>
      <c r="F12982" s="7" t="s">
        <v>25</v>
      </c>
      <c r="G12982" s="7" t="s">
        <v>38</v>
      </c>
      <c r="H12982">
        <f t="shared" si="202"/>
        <v>0</v>
      </c>
    </row>
    <row r="12983" spans="1:8" x14ac:dyDescent="0.3">
      <c r="A12983" s="9">
        <v>180166872</v>
      </c>
      <c r="B12983" s="8">
        <v>43335.279687499999</v>
      </c>
      <c r="C12983" s="7" t="s">
        <v>23</v>
      </c>
      <c r="D12983" s="7" t="s">
        <v>690</v>
      </c>
      <c r="E12983" s="8">
        <v>43335.318124999998</v>
      </c>
      <c r="F12983" s="7" t="s">
        <v>29</v>
      </c>
      <c r="G12983" s="7" t="s">
        <v>198</v>
      </c>
      <c r="H12983">
        <f t="shared" si="202"/>
        <v>0</v>
      </c>
    </row>
    <row r="12984" spans="1:8" x14ac:dyDescent="0.3">
      <c r="A12984" s="9">
        <v>180166872</v>
      </c>
      <c r="B12984" s="8">
        <v>43335.279687499999</v>
      </c>
      <c r="C12984" s="7" t="s">
        <v>23</v>
      </c>
      <c r="D12984" s="7" t="s">
        <v>690</v>
      </c>
      <c r="E12984" s="8">
        <v>43335.318032407406</v>
      </c>
      <c r="F12984" s="7" t="s">
        <v>31</v>
      </c>
      <c r="G12984" s="7" t="s">
        <v>103</v>
      </c>
      <c r="H12984">
        <f t="shared" si="202"/>
        <v>0</v>
      </c>
    </row>
    <row r="12985" spans="1:8" x14ac:dyDescent="0.3">
      <c r="A12985" s="9">
        <v>180166872</v>
      </c>
      <c r="B12985" s="8">
        <v>43335.279687499999</v>
      </c>
      <c r="C12985" s="7" t="s">
        <v>23</v>
      </c>
      <c r="D12985" s="7" t="s">
        <v>690</v>
      </c>
      <c r="E12985" s="8">
        <v>43335.316111111111</v>
      </c>
      <c r="F12985" s="7" t="s">
        <v>63</v>
      </c>
      <c r="G12985" s="7" t="s">
        <v>103</v>
      </c>
      <c r="H12985">
        <f t="shared" si="202"/>
        <v>0</v>
      </c>
    </row>
    <row r="12986" spans="1:8" x14ac:dyDescent="0.3">
      <c r="A12986" s="9">
        <v>180166872</v>
      </c>
      <c r="B12986" s="8">
        <v>43335.279687499999</v>
      </c>
      <c r="C12986" s="7" t="s">
        <v>23</v>
      </c>
      <c r="D12986" s="7" t="s">
        <v>690</v>
      </c>
      <c r="E12986" s="8">
        <v>43335.300578703704</v>
      </c>
      <c r="F12986" s="7" t="s">
        <v>27</v>
      </c>
      <c r="G12986" s="7" t="s">
        <v>103</v>
      </c>
      <c r="H12986">
        <f t="shared" si="202"/>
        <v>0</v>
      </c>
    </row>
    <row r="12987" spans="1:8" x14ac:dyDescent="0.3">
      <c r="A12987" s="9">
        <v>180166872</v>
      </c>
      <c r="B12987" s="8">
        <v>43335.279687499999</v>
      </c>
      <c r="C12987" s="7" t="s">
        <v>23</v>
      </c>
      <c r="D12987" s="7" t="s">
        <v>690</v>
      </c>
      <c r="E12987" s="8">
        <v>43335.289837962962</v>
      </c>
      <c r="F12987" s="7" t="s">
        <v>31</v>
      </c>
      <c r="G12987" s="7" t="s">
        <v>103</v>
      </c>
      <c r="H12987">
        <f t="shared" si="202"/>
        <v>0</v>
      </c>
    </row>
    <row r="12988" spans="1:8" x14ac:dyDescent="0.3">
      <c r="A12988" s="9">
        <v>180166872</v>
      </c>
      <c r="B12988" s="8">
        <v>43335.279687499999</v>
      </c>
      <c r="C12988" s="7" t="s">
        <v>23</v>
      </c>
      <c r="D12988" s="7" t="s">
        <v>690</v>
      </c>
      <c r="E12988" s="8">
        <v>43335.289594907408</v>
      </c>
      <c r="F12988" s="7" t="s">
        <v>29</v>
      </c>
      <c r="G12988" s="7" t="s">
        <v>103</v>
      </c>
      <c r="H12988">
        <f t="shared" si="202"/>
        <v>0</v>
      </c>
    </row>
    <row r="12989" spans="1:8" x14ac:dyDescent="0.3">
      <c r="A12989" s="9">
        <v>180166872</v>
      </c>
      <c r="B12989" s="8">
        <v>43335.279687499999</v>
      </c>
      <c r="C12989" s="7" t="s">
        <v>23</v>
      </c>
      <c r="D12989" s="7" t="s">
        <v>690</v>
      </c>
      <c r="E12989" s="8">
        <v>43335.289525462962</v>
      </c>
      <c r="F12989" s="7" t="s">
        <v>31</v>
      </c>
      <c r="G12989" s="7" t="s">
        <v>198</v>
      </c>
      <c r="H12989">
        <f t="shared" si="202"/>
        <v>0</v>
      </c>
    </row>
    <row r="12990" spans="1:8" x14ac:dyDescent="0.3">
      <c r="A12990" s="9">
        <v>180166872</v>
      </c>
      <c r="B12990" s="8">
        <v>43335.279687499999</v>
      </c>
      <c r="C12990" s="7" t="s">
        <v>23</v>
      </c>
      <c r="D12990" s="7" t="s">
        <v>690</v>
      </c>
      <c r="E12990" s="8">
        <v>43335.2890162037</v>
      </c>
      <c r="F12990" s="7" t="s">
        <v>31</v>
      </c>
      <c r="G12990" s="7" t="s">
        <v>198</v>
      </c>
      <c r="H12990">
        <f t="shared" si="202"/>
        <v>0</v>
      </c>
    </row>
    <row r="12991" spans="1:8" x14ac:dyDescent="0.3">
      <c r="A12991" s="9">
        <v>180166872</v>
      </c>
      <c r="B12991" s="8">
        <v>43335.279687499999</v>
      </c>
      <c r="C12991" s="7" t="s">
        <v>23</v>
      </c>
      <c r="D12991" s="7" t="s">
        <v>690</v>
      </c>
      <c r="E12991" s="8">
        <v>43335.286180555559</v>
      </c>
      <c r="F12991" s="7" t="s">
        <v>33</v>
      </c>
      <c r="G12991" s="7" t="s">
        <v>38</v>
      </c>
      <c r="H12991">
        <f t="shared" si="202"/>
        <v>0</v>
      </c>
    </row>
    <row r="12992" spans="1:8" x14ac:dyDescent="0.3">
      <c r="A12992" s="9">
        <v>180166872</v>
      </c>
      <c r="B12992" s="8">
        <v>43335.279687499999</v>
      </c>
      <c r="C12992" s="7" t="s">
        <v>23</v>
      </c>
      <c r="D12992" s="7" t="s">
        <v>690</v>
      </c>
      <c r="E12992" s="8">
        <v>43335.282500000001</v>
      </c>
      <c r="F12992" s="7" t="s">
        <v>31</v>
      </c>
      <c r="G12992" s="7" t="s">
        <v>38</v>
      </c>
      <c r="H12992">
        <f t="shared" si="202"/>
        <v>0</v>
      </c>
    </row>
    <row r="12993" spans="1:8" x14ac:dyDescent="0.3">
      <c r="A12993" s="9">
        <v>180166872</v>
      </c>
      <c r="B12993" s="8">
        <v>43335.279687499999</v>
      </c>
      <c r="C12993" s="7" t="s">
        <v>23</v>
      </c>
      <c r="D12993" s="7" t="s">
        <v>690</v>
      </c>
      <c r="E12993" s="8">
        <v>43335.281886574077</v>
      </c>
      <c r="F12993" s="7" t="s">
        <v>29</v>
      </c>
      <c r="G12993" s="7" t="s">
        <v>103</v>
      </c>
      <c r="H12993">
        <f t="shared" si="202"/>
        <v>0</v>
      </c>
    </row>
    <row r="12994" spans="1:8" x14ac:dyDescent="0.3">
      <c r="A12994" s="9">
        <v>180166872</v>
      </c>
      <c r="B12994" s="8">
        <v>43335.279687499999</v>
      </c>
      <c r="C12994" s="7" t="s">
        <v>23</v>
      </c>
      <c r="D12994" s="7" t="s">
        <v>690</v>
      </c>
      <c r="E12994" s="8">
        <v>43335.281863425924</v>
      </c>
      <c r="F12994" s="7" t="s">
        <v>25</v>
      </c>
      <c r="G12994" s="7" t="s">
        <v>103</v>
      </c>
      <c r="H12994">
        <f t="shared" si="202"/>
        <v>0</v>
      </c>
    </row>
    <row r="12995" spans="1:8" x14ac:dyDescent="0.3">
      <c r="A12995" s="9">
        <v>180166872</v>
      </c>
      <c r="B12995" s="8">
        <v>43335.279687499999</v>
      </c>
      <c r="C12995" s="7" t="s">
        <v>23</v>
      </c>
      <c r="D12995" s="7" t="s">
        <v>690</v>
      </c>
      <c r="E12995" s="8">
        <v>43335.280358796299</v>
      </c>
      <c r="F12995" s="7" t="s">
        <v>29</v>
      </c>
      <c r="G12995" s="7" t="s">
        <v>198</v>
      </c>
      <c r="H12995">
        <f t="shared" ref="H12995:H13058" si="203">IF(AND(A12995&lt;&gt;A12994,C12995="PD Accident    "),1,0)</f>
        <v>0</v>
      </c>
    </row>
    <row r="12996" spans="1:8" x14ac:dyDescent="0.3">
      <c r="A12996" s="9">
        <v>180166872</v>
      </c>
      <c r="B12996" s="8">
        <v>43335.279687499999</v>
      </c>
      <c r="C12996" s="7" t="s">
        <v>23</v>
      </c>
      <c r="D12996" s="7" t="s">
        <v>690</v>
      </c>
      <c r="E12996" s="8">
        <v>43335.27983796296</v>
      </c>
      <c r="F12996" s="7" t="s">
        <v>31</v>
      </c>
      <c r="G12996" s="7" t="s">
        <v>38</v>
      </c>
      <c r="H12996">
        <f t="shared" si="203"/>
        <v>0</v>
      </c>
    </row>
    <row r="12997" spans="1:8" x14ac:dyDescent="0.3">
      <c r="A12997" s="9">
        <v>180166872</v>
      </c>
      <c r="B12997" s="8">
        <v>43335.279687499999</v>
      </c>
      <c r="C12997" s="7" t="s">
        <v>23</v>
      </c>
      <c r="D12997" s="7" t="s">
        <v>690</v>
      </c>
      <c r="E12997" s="8">
        <v>43335.279826388891</v>
      </c>
      <c r="F12997" s="7" t="s">
        <v>29</v>
      </c>
      <c r="G12997" s="7" t="s">
        <v>103</v>
      </c>
      <c r="H12997">
        <f t="shared" si="203"/>
        <v>0</v>
      </c>
    </row>
    <row r="12998" spans="1:8" x14ac:dyDescent="0.3">
      <c r="A12998" s="9">
        <v>180166872</v>
      </c>
      <c r="B12998" s="8">
        <v>43335.279687499999</v>
      </c>
      <c r="C12998" s="7" t="s">
        <v>23</v>
      </c>
      <c r="D12998" s="7" t="s">
        <v>690</v>
      </c>
      <c r="E12998" s="8">
        <v>43335.279814814814</v>
      </c>
      <c r="F12998" s="7" t="s">
        <v>29</v>
      </c>
      <c r="G12998" s="7" t="s">
        <v>38</v>
      </c>
      <c r="H12998">
        <f t="shared" si="203"/>
        <v>0</v>
      </c>
    </row>
    <row r="12999" spans="1:8" x14ac:dyDescent="0.3">
      <c r="A12999" s="9">
        <v>180166913</v>
      </c>
      <c r="B12999" s="8">
        <v>43335.324143518519</v>
      </c>
      <c r="C12999" s="7" t="s">
        <v>36</v>
      </c>
      <c r="D12999" s="7" t="s">
        <v>605</v>
      </c>
      <c r="E12999" s="8">
        <v>43335.37431712963</v>
      </c>
      <c r="F12999" s="7" t="s">
        <v>25</v>
      </c>
      <c r="G12999" s="7" t="s">
        <v>156</v>
      </c>
      <c r="H12999">
        <f t="shared" si="203"/>
        <v>1</v>
      </c>
    </row>
    <row r="13000" spans="1:8" x14ac:dyDescent="0.3">
      <c r="A13000" s="9">
        <v>180166913</v>
      </c>
      <c r="B13000" s="8">
        <v>43335.324143518519</v>
      </c>
      <c r="C13000" s="7" t="s">
        <v>36</v>
      </c>
      <c r="D13000" s="7" t="s">
        <v>605</v>
      </c>
      <c r="E13000" s="8">
        <v>43335.354097222225</v>
      </c>
      <c r="F13000" s="7" t="s">
        <v>25</v>
      </c>
      <c r="G13000" s="7" t="s">
        <v>38</v>
      </c>
      <c r="H13000">
        <f t="shared" si="203"/>
        <v>0</v>
      </c>
    </row>
    <row r="13001" spans="1:8" x14ac:dyDescent="0.3">
      <c r="A13001" s="9">
        <v>180166913</v>
      </c>
      <c r="B13001" s="8">
        <v>43335.324143518519</v>
      </c>
      <c r="C13001" s="7" t="s">
        <v>36</v>
      </c>
      <c r="D13001" s="7" t="s">
        <v>605</v>
      </c>
      <c r="E13001" s="8">
        <v>43335.349699074075</v>
      </c>
      <c r="F13001" s="7" t="s">
        <v>31</v>
      </c>
      <c r="G13001" s="7" t="s">
        <v>38</v>
      </c>
      <c r="H13001">
        <f t="shared" si="203"/>
        <v>0</v>
      </c>
    </row>
    <row r="13002" spans="1:8" x14ac:dyDescent="0.3">
      <c r="A13002" s="9">
        <v>180166913</v>
      </c>
      <c r="B13002" s="8">
        <v>43335.324143518519</v>
      </c>
      <c r="C13002" s="7" t="s">
        <v>36</v>
      </c>
      <c r="D13002" s="7" t="s">
        <v>605</v>
      </c>
      <c r="E13002" s="8">
        <v>43335.347638888888</v>
      </c>
      <c r="F13002" s="7" t="s">
        <v>31</v>
      </c>
      <c r="G13002" s="7" t="s">
        <v>156</v>
      </c>
      <c r="H13002">
        <f t="shared" si="203"/>
        <v>0</v>
      </c>
    </row>
    <row r="13003" spans="1:8" x14ac:dyDescent="0.3">
      <c r="A13003" s="9">
        <v>180166913</v>
      </c>
      <c r="B13003" s="8">
        <v>43335.324143518519</v>
      </c>
      <c r="C13003" s="7" t="s">
        <v>36</v>
      </c>
      <c r="D13003" s="7" t="s">
        <v>605</v>
      </c>
      <c r="E13003" s="8">
        <v>43335.342037037037</v>
      </c>
      <c r="F13003" s="7" t="s">
        <v>29</v>
      </c>
      <c r="G13003" s="7" t="s">
        <v>38</v>
      </c>
      <c r="H13003">
        <f t="shared" si="203"/>
        <v>0</v>
      </c>
    </row>
    <row r="13004" spans="1:8" x14ac:dyDescent="0.3">
      <c r="A13004" s="9">
        <v>180166913</v>
      </c>
      <c r="B13004" s="8">
        <v>43335.324143518519</v>
      </c>
      <c r="C13004" s="7" t="s">
        <v>36</v>
      </c>
      <c r="D13004" s="7" t="s">
        <v>605</v>
      </c>
      <c r="E13004" s="8">
        <v>43335.327673611115</v>
      </c>
      <c r="F13004" s="7" t="s">
        <v>29</v>
      </c>
      <c r="G13004" s="7" t="s">
        <v>156</v>
      </c>
      <c r="H13004">
        <f t="shared" si="203"/>
        <v>0</v>
      </c>
    </row>
    <row r="13005" spans="1:8" x14ac:dyDescent="0.3">
      <c r="A13005" s="9">
        <v>180167167</v>
      </c>
      <c r="B13005" s="8">
        <v>43335.546736111108</v>
      </c>
      <c r="C13005" s="7" t="s">
        <v>36</v>
      </c>
      <c r="D13005" s="7" t="s">
        <v>628</v>
      </c>
      <c r="E13005" s="8">
        <v>43335.576574074075</v>
      </c>
      <c r="F13005" s="7" t="s">
        <v>25</v>
      </c>
      <c r="G13005" s="7" t="s">
        <v>64</v>
      </c>
      <c r="H13005">
        <f t="shared" si="203"/>
        <v>1</v>
      </c>
    </row>
    <row r="13006" spans="1:8" x14ac:dyDescent="0.3">
      <c r="A13006" s="9">
        <v>180167167</v>
      </c>
      <c r="B13006" s="8">
        <v>43335.546736111108</v>
      </c>
      <c r="C13006" s="7" t="s">
        <v>36</v>
      </c>
      <c r="D13006" s="7" t="s">
        <v>628</v>
      </c>
      <c r="E13006" s="8">
        <v>43335.568645833337</v>
      </c>
      <c r="F13006" s="7" t="s">
        <v>25</v>
      </c>
      <c r="G13006" s="7" t="s">
        <v>42</v>
      </c>
      <c r="H13006">
        <f t="shared" si="203"/>
        <v>0</v>
      </c>
    </row>
    <row r="13007" spans="1:8" x14ac:dyDescent="0.3">
      <c r="A13007" s="9">
        <v>180167167</v>
      </c>
      <c r="B13007" s="8">
        <v>43335.546736111108</v>
      </c>
      <c r="C13007" s="7" t="s">
        <v>36</v>
      </c>
      <c r="D13007" s="7" t="s">
        <v>628</v>
      </c>
      <c r="E13007" s="8">
        <v>43335.56826388889</v>
      </c>
      <c r="F13007" s="7" t="s">
        <v>25</v>
      </c>
      <c r="G13007" s="7" t="s">
        <v>60</v>
      </c>
      <c r="H13007">
        <f t="shared" si="203"/>
        <v>0</v>
      </c>
    </row>
    <row r="13008" spans="1:8" x14ac:dyDescent="0.3">
      <c r="A13008" s="9">
        <v>180167167</v>
      </c>
      <c r="B13008" s="8">
        <v>43335.546736111108</v>
      </c>
      <c r="C13008" s="7" t="s">
        <v>36</v>
      </c>
      <c r="D13008" s="7" t="s">
        <v>628</v>
      </c>
      <c r="E13008" s="8">
        <v>43335.558171296296</v>
      </c>
      <c r="F13008" s="7" t="s">
        <v>32</v>
      </c>
      <c r="G13008" s="7" t="s">
        <v>64</v>
      </c>
      <c r="H13008">
        <f t="shared" si="203"/>
        <v>0</v>
      </c>
    </row>
    <row r="13009" spans="1:8" x14ac:dyDescent="0.3">
      <c r="A13009" s="9">
        <v>180167167</v>
      </c>
      <c r="B13009" s="8">
        <v>43335.546736111108</v>
      </c>
      <c r="C13009" s="7" t="s">
        <v>36</v>
      </c>
      <c r="D13009" s="7" t="s">
        <v>628</v>
      </c>
      <c r="E13009" s="8">
        <v>43335.555648148147</v>
      </c>
      <c r="F13009" s="7" t="s">
        <v>31</v>
      </c>
      <c r="G13009" s="7" t="s">
        <v>42</v>
      </c>
      <c r="H13009">
        <f t="shared" si="203"/>
        <v>0</v>
      </c>
    </row>
    <row r="13010" spans="1:8" x14ac:dyDescent="0.3">
      <c r="A13010" s="9">
        <v>180167167</v>
      </c>
      <c r="B13010" s="8">
        <v>43335.546736111108</v>
      </c>
      <c r="C13010" s="7" t="s">
        <v>36</v>
      </c>
      <c r="D13010" s="7" t="s">
        <v>628</v>
      </c>
      <c r="E13010" s="8">
        <v>43335.554050925923</v>
      </c>
      <c r="F13010" s="7" t="s">
        <v>25</v>
      </c>
      <c r="G13010" s="7" t="s">
        <v>43</v>
      </c>
      <c r="H13010">
        <f t="shared" si="203"/>
        <v>0</v>
      </c>
    </row>
    <row r="13011" spans="1:8" x14ac:dyDescent="0.3">
      <c r="A13011" s="9">
        <v>180167167</v>
      </c>
      <c r="B13011" s="8">
        <v>43335.546736111108</v>
      </c>
      <c r="C13011" s="7" t="s">
        <v>36</v>
      </c>
      <c r="D13011" s="7" t="s">
        <v>628</v>
      </c>
      <c r="E13011" s="8">
        <v>43335.553344907406</v>
      </c>
      <c r="F13011" s="7" t="s">
        <v>31</v>
      </c>
      <c r="G13011" s="7" t="s">
        <v>64</v>
      </c>
      <c r="H13011">
        <f t="shared" si="203"/>
        <v>0</v>
      </c>
    </row>
    <row r="13012" spans="1:8" x14ac:dyDescent="0.3">
      <c r="A13012" s="9">
        <v>180167167</v>
      </c>
      <c r="B13012" s="8">
        <v>43335.546736111108</v>
      </c>
      <c r="C13012" s="7" t="s">
        <v>36</v>
      </c>
      <c r="D13012" s="7" t="s">
        <v>628</v>
      </c>
      <c r="E13012" s="8">
        <v>43335.552928240744</v>
      </c>
      <c r="F13012" s="7" t="s">
        <v>31</v>
      </c>
      <c r="G13012" s="7" t="s">
        <v>60</v>
      </c>
      <c r="H13012">
        <f t="shared" si="203"/>
        <v>0</v>
      </c>
    </row>
    <row r="13013" spans="1:8" x14ac:dyDescent="0.3">
      <c r="A13013" s="9">
        <v>180167167</v>
      </c>
      <c r="B13013" s="8">
        <v>43335.546736111108</v>
      </c>
      <c r="C13013" s="7" t="s">
        <v>36</v>
      </c>
      <c r="D13013" s="7" t="s">
        <v>628</v>
      </c>
      <c r="E13013" s="8">
        <v>43335.548252314817</v>
      </c>
      <c r="F13013" s="7" t="s">
        <v>29</v>
      </c>
      <c r="G13013" s="7" t="s">
        <v>43</v>
      </c>
      <c r="H13013">
        <f t="shared" si="203"/>
        <v>0</v>
      </c>
    </row>
    <row r="13014" spans="1:8" x14ac:dyDescent="0.3">
      <c r="A13014" s="9">
        <v>180167167</v>
      </c>
      <c r="B13014" s="8">
        <v>43335.546736111108</v>
      </c>
      <c r="C13014" s="7" t="s">
        <v>36</v>
      </c>
      <c r="D13014" s="7" t="s">
        <v>628</v>
      </c>
      <c r="E13014" s="8">
        <v>43335.547858796293</v>
      </c>
      <c r="F13014" s="7" t="s">
        <v>29</v>
      </c>
      <c r="G13014" s="7" t="s">
        <v>64</v>
      </c>
      <c r="H13014">
        <f t="shared" si="203"/>
        <v>0</v>
      </c>
    </row>
    <row r="13015" spans="1:8" x14ac:dyDescent="0.3">
      <c r="A13015" s="9">
        <v>180167200</v>
      </c>
      <c r="B13015" s="8">
        <v>43335.567164351851</v>
      </c>
      <c r="C13015" s="7" t="s">
        <v>36</v>
      </c>
      <c r="D13015" s="7" t="s">
        <v>875</v>
      </c>
      <c r="E13015" s="8">
        <v>43335.590891203705</v>
      </c>
      <c r="F13015" s="7" t="s">
        <v>25</v>
      </c>
      <c r="G13015" s="7" t="s">
        <v>42</v>
      </c>
      <c r="H13015">
        <f t="shared" si="203"/>
        <v>1</v>
      </c>
    </row>
    <row r="13016" spans="1:8" x14ac:dyDescent="0.3">
      <c r="A13016" s="9">
        <v>180167200</v>
      </c>
      <c r="B13016" s="8">
        <v>43335.567164351851</v>
      </c>
      <c r="C13016" s="7" t="s">
        <v>36</v>
      </c>
      <c r="D13016" s="7" t="s">
        <v>875</v>
      </c>
      <c r="E13016" s="8">
        <v>43335.590636574074</v>
      </c>
      <c r="F13016" s="7" t="s">
        <v>25</v>
      </c>
      <c r="G13016" s="7" t="s">
        <v>64</v>
      </c>
      <c r="H13016">
        <f t="shared" si="203"/>
        <v>0</v>
      </c>
    </row>
    <row r="13017" spans="1:8" x14ac:dyDescent="0.3">
      <c r="A13017" s="9">
        <v>180167200</v>
      </c>
      <c r="B13017" s="8">
        <v>43335.567164351851</v>
      </c>
      <c r="C13017" s="7" t="s">
        <v>36</v>
      </c>
      <c r="D13017" s="7" t="s">
        <v>875</v>
      </c>
      <c r="E13017" s="8">
        <v>43335.590520833335</v>
      </c>
      <c r="F13017" s="7" t="s">
        <v>25</v>
      </c>
      <c r="G13017" s="7" t="s">
        <v>60</v>
      </c>
      <c r="H13017">
        <f t="shared" si="203"/>
        <v>0</v>
      </c>
    </row>
    <row r="13018" spans="1:8" x14ac:dyDescent="0.3">
      <c r="A13018" s="9">
        <v>180167200</v>
      </c>
      <c r="B13018" s="8">
        <v>43335.567164351851</v>
      </c>
      <c r="C13018" s="7" t="s">
        <v>36</v>
      </c>
      <c r="D13018" s="7" t="s">
        <v>875</v>
      </c>
      <c r="E13018" s="8">
        <v>43335.576666666668</v>
      </c>
      <c r="F13018" s="7" t="s">
        <v>29</v>
      </c>
      <c r="G13018" s="7" t="s">
        <v>64</v>
      </c>
      <c r="H13018">
        <f t="shared" si="203"/>
        <v>0</v>
      </c>
    </row>
    <row r="13019" spans="1:8" x14ac:dyDescent="0.3">
      <c r="A13019" s="9">
        <v>180167200</v>
      </c>
      <c r="B13019" s="8">
        <v>43335.567164351851</v>
      </c>
      <c r="C13019" s="7" t="s">
        <v>36</v>
      </c>
      <c r="D13019" s="7" t="s">
        <v>875</v>
      </c>
      <c r="E13019" s="8">
        <v>43335.575254629628</v>
      </c>
      <c r="F13019" s="7" t="s">
        <v>25</v>
      </c>
      <c r="G13019" s="7" t="s">
        <v>43</v>
      </c>
      <c r="H13019">
        <f t="shared" si="203"/>
        <v>0</v>
      </c>
    </row>
    <row r="13020" spans="1:8" x14ac:dyDescent="0.3">
      <c r="A13020" s="9">
        <v>180167200</v>
      </c>
      <c r="B13020" s="8">
        <v>43335.567164351851</v>
      </c>
      <c r="C13020" s="7" t="s">
        <v>36</v>
      </c>
      <c r="D13020" s="7" t="s">
        <v>875</v>
      </c>
      <c r="E13020" s="8">
        <v>43335.571828703702</v>
      </c>
      <c r="F13020" s="7" t="s">
        <v>32</v>
      </c>
      <c r="G13020" s="7" t="s">
        <v>60</v>
      </c>
      <c r="H13020">
        <f t="shared" si="203"/>
        <v>0</v>
      </c>
    </row>
    <row r="13021" spans="1:8" x14ac:dyDescent="0.3">
      <c r="A13021" s="9">
        <v>180167200</v>
      </c>
      <c r="B13021" s="8">
        <v>43335.567164351851</v>
      </c>
      <c r="C13021" s="7" t="s">
        <v>36</v>
      </c>
      <c r="D13021" s="7" t="s">
        <v>875</v>
      </c>
      <c r="E13021" s="8">
        <v>43335.570914351854</v>
      </c>
      <c r="F13021" s="7" t="s">
        <v>31</v>
      </c>
      <c r="G13021" s="7" t="s">
        <v>42</v>
      </c>
      <c r="H13021">
        <f t="shared" si="203"/>
        <v>0</v>
      </c>
    </row>
    <row r="13022" spans="1:8" x14ac:dyDescent="0.3">
      <c r="A13022" s="9">
        <v>180167200</v>
      </c>
      <c r="B13022" s="8">
        <v>43335.567164351851</v>
      </c>
      <c r="C13022" s="7" t="s">
        <v>36</v>
      </c>
      <c r="D13022" s="7" t="s">
        <v>875</v>
      </c>
      <c r="E13022" s="8">
        <v>43335.5703587963</v>
      </c>
      <c r="F13022" s="7" t="s">
        <v>31</v>
      </c>
      <c r="G13022" s="7" t="s">
        <v>60</v>
      </c>
      <c r="H13022">
        <f t="shared" si="203"/>
        <v>0</v>
      </c>
    </row>
    <row r="13023" spans="1:8" x14ac:dyDescent="0.3">
      <c r="A13023" s="9">
        <v>180167200</v>
      </c>
      <c r="B13023" s="8">
        <v>43335.567164351851</v>
      </c>
      <c r="C13023" s="7" t="s">
        <v>36</v>
      </c>
      <c r="D13023" s="7" t="s">
        <v>875</v>
      </c>
      <c r="E13023" s="8">
        <v>43335.568703703706</v>
      </c>
      <c r="F13023" s="7" t="s">
        <v>29</v>
      </c>
      <c r="G13023" s="7" t="s">
        <v>42</v>
      </c>
      <c r="H13023">
        <f t="shared" si="203"/>
        <v>0</v>
      </c>
    </row>
    <row r="13024" spans="1:8" x14ac:dyDescent="0.3">
      <c r="A13024" s="9">
        <v>180167200</v>
      </c>
      <c r="B13024" s="8">
        <v>43335.567164351851</v>
      </c>
      <c r="C13024" s="7" t="s">
        <v>36</v>
      </c>
      <c r="D13024" s="7" t="s">
        <v>875</v>
      </c>
      <c r="E13024" s="8">
        <v>43335.568449074075</v>
      </c>
      <c r="F13024" s="7" t="s">
        <v>29</v>
      </c>
      <c r="G13024" s="7" t="s">
        <v>43</v>
      </c>
      <c r="H13024">
        <f t="shared" si="203"/>
        <v>0</v>
      </c>
    </row>
    <row r="13025" spans="1:8" x14ac:dyDescent="0.3">
      <c r="A13025" s="9">
        <v>180167200</v>
      </c>
      <c r="B13025" s="8">
        <v>43335.567164351851</v>
      </c>
      <c r="C13025" s="7" t="s">
        <v>36</v>
      </c>
      <c r="D13025" s="7" t="s">
        <v>875</v>
      </c>
      <c r="E13025" s="8">
        <v>43335.56827546296</v>
      </c>
      <c r="F13025" s="7" t="s">
        <v>29</v>
      </c>
      <c r="G13025" s="7" t="s">
        <v>60</v>
      </c>
      <c r="H13025">
        <f t="shared" si="203"/>
        <v>0</v>
      </c>
    </row>
    <row r="13026" spans="1:8" x14ac:dyDescent="0.3">
      <c r="A13026" s="9">
        <v>180167208</v>
      </c>
      <c r="B13026" s="8">
        <v>43335.575532407405</v>
      </c>
      <c r="C13026" s="7" t="s">
        <v>36</v>
      </c>
      <c r="D13026" s="7" t="s">
        <v>357</v>
      </c>
      <c r="E13026" s="8">
        <v>43335.664687500001</v>
      </c>
      <c r="F13026" s="7" t="s">
        <v>25</v>
      </c>
      <c r="G13026" s="7" t="s">
        <v>743</v>
      </c>
      <c r="H13026">
        <f t="shared" si="203"/>
        <v>1</v>
      </c>
    </row>
    <row r="13027" spans="1:8" x14ac:dyDescent="0.3">
      <c r="A13027" s="9">
        <v>180167208</v>
      </c>
      <c r="B13027" s="8">
        <v>43335.575532407405</v>
      </c>
      <c r="C13027" s="7" t="s">
        <v>36</v>
      </c>
      <c r="D13027" s="7" t="s">
        <v>357</v>
      </c>
      <c r="E13027" s="8">
        <v>43335.646145833336</v>
      </c>
      <c r="F13027" s="7" t="s">
        <v>201</v>
      </c>
      <c r="G13027" s="7" t="s">
        <v>96</v>
      </c>
      <c r="H13027">
        <f t="shared" si="203"/>
        <v>0</v>
      </c>
    </row>
    <row r="13028" spans="1:8" x14ac:dyDescent="0.3">
      <c r="A13028" s="9">
        <v>180167208</v>
      </c>
      <c r="B13028" s="8">
        <v>43335.575532407405</v>
      </c>
      <c r="C13028" s="7" t="s">
        <v>36</v>
      </c>
      <c r="D13028" s="7" t="s">
        <v>357</v>
      </c>
      <c r="E13028" s="8">
        <v>43335.637928240743</v>
      </c>
      <c r="F13028" s="7" t="s">
        <v>25</v>
      </c>
      <c r="G13028" s="7" t="s">
        <v>28</v>
      </c>
      <c r="H13028">
        <f t="shared" si="203"/>
        <v>0</v>
      </c>
    </row>
    <row r="13029" spans="1:8" x14ac:dyDescent="0.3">
      <c r="A13029" s="9">
        <v>180167208</v>
      </c>
      <c r="B13029" s="8">
        <v>43335.575532407405</v>
      </c>
      <c r="C13029" s="7" t="s">
        <v>36</v>
      </c>
      <c r="D13029" s="7" t="s">
        <v>357</v>
      </c>
      <c r="E13029" s="8">
        <v>43335.601388888892</v>
      </c>
      <c r="F13029" s="7" t="s">
        <v>31</v>
      </c>
      <c r="G13029" s="7" t="s">
        <v>28</v>
      </c>
      <c r="H13029">
        <f t="shared" si="203"/>
        <v>0</v>
      </c>
    </row>
    <row r="13030" spans="1:8" x14ac:dyDescent="0.3">
      <c r="A13030" s="9">
        <v>180167208</v>
      </c>
      <c r="B13030" s="8">
        <v>43335.575532407405</v>
      </c>
      <c r="C13030" s="7" t="s">
        <v>36</v>
      </c>
      <c r="D13030" s="7" t="s">
        <v>357</v>
      </c>
      <c r="E13030" s="8">
        <v>43335.594004629631</v>
      </c>
      <c r="F13030" s="7" t="s">
        <v>32</v>
      </c>
      <c r="G13030" s="7" t="s">
        <v>96</v>
      </c>
      <c r="H13030">
        <f t="shared" si="203"/>
        <v>0</v>
      </c>
    </row>
    <row r="13031" spans="1:8" x14ac:dyDescent="0.3">
      <c r="A13031" s="9">
        <v>180167208</v>
      </c>
      <c r="B13031" s="8">
        <v>43335.575532407405</v>
      </c>
      <c r="C13031" s="7" t="s">
        <v>36</v>
      </c>
      <c r="D13031" s="7" t="s">
        <v>357</v>
      </c>
      <c r="E13031" s="8">
        <v>43335.589467592596</v>
      </c>
      <c r="F13031" s="7" t="s">
        <v>32</v>
      </c>
      <c r="G13031" s="7" t="s">
        <v>96</v>
      </c>
      <c r="H13031">
        <f t="shared" si="203"/>
        <v>0</v>
      </c>
    </row>
    <row r="13032" spans="1:8" x14ac:dyDescent="0.3">
      <c r="A13032" s="9">
        <v>180167208</v>
      </c>
      <c r="B13032" s="8">
        <v>43335.575532407405</v>
      </c>
      <c r="C13032" s="7" t="s">
        <v>36</v>
      </c>
      <c r="D13032" s="7" t="s">
        <v>357</v>
      </c>
      <c r="E13032" s="8">
        <v>43335.588645833333</v>
      </c>
      <c r="F13032" s="7" t="s">
        <v>33</v>
      </c>
      <c r="G13032" s="7" t="s">
        <v>96</v>
      </c>
      <c r="H13032">
        <f t="shared" si="203"/>
        <v>0</v>
      </c>
    </row>
    <row r="13033" spans="1:8" x14ac:dyDescent="0.3">
      <c r="A13033" s="9">
        <v>180167208</v>
      </c>
      <c r="B13033" s="8">
        <v>43335.575532407405</v>
      </c>
      <c r="C13033" s="7" t="s">
        <v>36</v>
      </c>
      <c r="D13033" s="7" t="s">
        <v>357</v>
      </c>
      <c r="E13033" s="8">
        <v>43335.588530092595</v>
      </c>
      <c r="F13033" s="7" t="s">
        <v>31</v>
      </c>
      <c r="G13033" s="7" t="s">
        <v>96</v>
      </c>
      <c r="H13033">
        <f t="shared" si="203"/>
        <v>0</v>
      </c>
    </row>
    <row r="13034" spans="1:8" x14ac:dyDescent="0.3">
      <c r="A13034" s="9">
        <v>180167208</v>
      </c>
      <c r="B13034" s="8">
        <v>43335.575532407405</v>
      </c>
      <c r="C13034" s="7" t="s">
        <v>36</v>
      </c>
      <c r="D13034" s="7" t="s">
        <v>357</v>
      </c>
      <c r="E13034" s="8">
        <v>43335.587997685187</v>
      </c>
      <c r="F13034" s="7" t="s">
        <v>31</v>
      </c>
      <c r="G13034" s="7" t="s">
        <v>743</v>
      </c>
      <c r="H13034">
        <f t="shared" si="203"/>
        <v>0</v>
      </c>
    </row>
    <row r="13035" spans="1:8" x14ac:dyDescent="0.3">
      <c r="A13035" s="9">
        <v>180167208</v>
      </c>
      <c r="B13035" s="8">
        <v>43335.575532407405</v>
      </c>
      <c r="C13035" s="7" t="s">
        <v>36</v>
      </c>
      <c r="D13035" s="7" t="s">
        <v>357</v>
      </c>
      <c r="E13035" s="8">
        <v>43335.586736111109</v>
      </c>
      <c r="F13035" s="7" t="s">
        <v>31</v>
      </c>
      <c r="G13035" s="7" t="s">
        <v>96</v>
      </c>
      <c r="H13035">
        <f t="shared" si="203"/>
        <v>0</v>
      </c>
    </row>
    <row r="13036" spans="1:8" x14ac:dyDescent="0.3">
      <c r="A13036" s="9">
        <v>180167208</v>
      </c>
      <c r="B13036" s="8">
        <v>43335.575532407405</v>
      </c>
      <c r="C13036" s="7" t="s">
        <v>36</v>
      </c>
      <c r="D13036" s="7" t="s">
        <v>357</v>
      </c>
      <c r="E13036" s="8">
        <v>43335.585393518515</v>
      </c>
      <c r="F13036" s="7" t="s">
        <v>29</v>
      </c>
      <c r="G13036" s="7" t="s">
        <v>743</v>
      </c>
      <c r="H13036">
        <f t="shared" si="203"/>
        <v>0</v>
      </c>
    </row>
    <row r="13037" spans="1:8" x14ac:dyDescent="0.3">
      <c r="A13037" s="9">
        <v>180167208</v>
      </c>
      <c r="B13037" s="8">
        <v>43335.575532407405</v>
      </c>
      <c r="C13037" s="7" t="s">
        <v>36</v>
      </c>
      <c r="D13037" s="7" t="s">
        <v>357</v>
      </c>
      <c r="E13037" s="8">
        <v>43335.584351851852</v>
      </c>
      <c r="F13037" s="7" t="s">
        <v>29</v>
      </c>
      <c r="G13037" s="7" t="s">
        <v>743</v>
      </c>
      <c r="H13037">
        <f t="shared" si="203"/>
        <v>0</v>
      </c>
    </row>
    <row r="13038" spans="1:8" x14ac:dyDescent="0.3">
      <c r="A13038" s="9">
        <v>180167208</v>
      </c>
      <c r="B13038" s="8">
        <v>43335.575532407405</v>
      </c>
      <c r="C13038" s="7" t="s">
        <v>36</v>
      </c>
      <c r="D13038" s="7" t="s">
        <v>357</v>
      </c>
      <c r="E13038" s="8">
        <v>43335.57916666667</v>
      </c>
      <c r="F13038" s="7" t="s">
        <v>29</v>
      </c>
      <c r="G13038" s="7" t="s">
        <v>96</v>
      </c>
      <c r="H13038">
        <f t="shared" si="203"/>
        <v>0</v>
      </c>
    </row>
    <row r="13039" spans="1:8" x14ac:dyDescent="0.3">
      <c r="A13039" s="9">
        <v>180167444</v>
      </c>
      <c r="B13039" s="8">
        <v>43335.728125000001</v>
      </c>
      <c r="C13039" s="7" t="s">
        <v>36</v>
      </c>
      <c r="D13039" s="7" t="s">
        <v>321</v>
      </c>
      <c r="E13039" s="8">
        <v>43335.785555555558</v>
      </c>
      <c r="F13039" s="7" t="s">
        <v>25</v>
      </c>
      <c r="G13039" s="7" t="s">
        <v>28</v>
      </c>
      <c r="H13039">
        <f t="shared" si="203"/>
        <v>1</v>
      </c>
    </row>
    <row r="13040" spans="1:8" x14ac:dyDescent="0.3">
      <c r="A13040" s="9">
        <v>180167444</v>
      </c>
      <c r="B13040" s="8">
        <v>43335.728125000001</v>
      </c>
      <c r="C13040" s="7" t="s">
        <v>36</v>
      </c>
      <c r="D13040" s="7" t="s">
        <v>321</v>
      </c>
      <c r="E13040" s="8">
        <v>43335.7731712963</v>
      </c>
      <c r="F13040" s="7" t="s">
        <v>25</v>
      </c>
      <c r="G13040" s="7" t="s">
        <v>51</v>
      </c>
      <c r="H13040">
        <f t="shared" si="203"/>
        <v>0</v>
      </c>
    </row>
    <row r="13041" spans="1:8" x14ac:dyDescent="0.3">
      <c r="A13041" s="9">
        <v>180167444</v>
      </c>
      <c r="B13041" s="8">
        <v>43335.728125000001</v>
      </c>
      <c r="C13041" s="7" t="s">
        <v>36</v>
      </c>
      <c r="D13041" s="7" t="s">
        <v>321</v>
      </c>
      <c r="E13041" s="8">
        <v>43335.765798611108</v>
      </c>
      <c r="F13041" s="7" t="s">
        <v>31</v>
      </c>
      <c r="G13041" s="7" t="s">
        <v>28</v>
      </c>
      <c r="H13041">
        <f t="shared" si="203"/>
        <v>0</v>
      </c>
    </row>
    <row r="13042" spans="1:8" x14ac:dyDescent="0.3">
      <c r="A13042" s="9">
        <v>180167444</v>
      </c>
      <c r="B13042" s="8">
        <v>43335.728125000001</v>
      </c>
      <c r="C13042" s="7" t="s">
        <v>36</v>
      </c>
      <c r="D13042" s="7" t="s">
        <v>321</v>
      </c>
      <c r="E13042" s="8">
        <v>43335.745000000003</v>
      </c>
      <c r="F13042" s="7" t="s">
        <v>25</v>
      </c>
      <c r="G13042" s="7" t="s">
        <v>94</v>
      </c>
      <c r="H13042">
        <f t="shared" si="203"/>
        <v>0</v>
      </c>
    </row>
    <row r="13043" spans="1:8" x14ac:dyDescent="0.3">
      <c r="A13043" s="9">
        <v>180167444</v>
      </c>
      <c r="B13043" s="8">
        <v>43335.728125000001</v>
      </c>
      <c r="C13043" s="7" t="s">
        <v>36</v>
      </c>
      <c r="D13043" s="7" t="s">
        <v>321</v>
      </c>
      <c r="E13043" s="8">
        <v>43335.741354166668</v>
      </c>
      <c r="F13043" s="7" t="s">
        <v>31</v>
      </c>
      <c r="G13043" s="7" t="s">
        <v>94</v>
      </c>
      <c r="H13043">
        <f t="shared" si="203"/>
        <v>0</v>
      </c>
    </row>
    <row r="13044" spans="1:8" x14ac:dyDescent="0.3">
      <c r="A13044" s="9">
        <v>180167444</v>
      </c>
      <c r="B13044" s="8">
        <v>43335.728125000001</v>
      </c>
      <c r="C13044" s="7" t="s">
        <v>36</v>
      </c>
      <c r="D13044" s="7" t="s">
        <v>321</v>
      </c>
      <c r="E13044" s="8">
        <v>43335.738599537035</v>
      </c>
      <c r="F13044" s="7" t="s">
        <v>32</v>
      </c>
      <c r="G13044" s="7" t="s">
        <v>51</v>
      </c>
      <c r="H13044">
        <f t="shared" si="203"/>
        <v>0</v>
      </c>
    </row>
    <row r="13045" spans="1:8" x14ac:dyDescent="0.3">
      <c r="A13045" s="9">
        <v>180167444</v>
      </c>
      <c r="B13045" s="8">
        <v>43335.728125000001</v>
      </c>
      <c r="C13045" s="7" t="s">
        <v>36</v>
      </c>
      <c r="D13045" s="7" t="s">
        <v>321</v>
      </c>
      <c r="E13045" s="8">
        <v>43335.738530092596</v>
      </c>
      <c r="F13045" s="7" t="s">
        <v>32</v>
      </c>
      <c r="G13045" s="7" t="s">
        <v>51</v>
      </c>
      <c r="H13045">
        <f t="shared" si="203"/>
        <v>0</v>
      </c>
    </row>
    <row r="13046" spans="1:8" x14ac:dyDescent="0.3">
      <c r="A13046" s="9">
        <v>180167444</v>
      </c>
      <c r="B13046" s="8">
        <v>43335.728125000001</v>
      </c>
      <c r="C13046" s="7" t="s">
        <v>36</v>
      </c>
      <c r="D13046" s="7" t="s">
        <v>321</v>
      </c>
      <c r="E13046" s="8">
        <v>43335.737349537034</v>
      </c>
      <c r="F13046" s="7" t="s">
        <v>33</v>
      </c>
      <c r="G13046" s="7" t="s">
        <v>51</v>
      </c>
      <c r="H13046">
        <f t="shared" si="203"/>
        <v>0</v>
      </c>
    </row>
    <row r="13047" spans="1:8" x14ac:dyDescent="0.3">
      <c r="A13047" s="9">
        <v>180167444</v>
      </c>
      <c r="B13047" s="8">
        <v>43335.728125000001</v>
      </c>
      <c r="C13047" s="7" t="s">
        <v>36</v>
      </c>
      <c r="D13047" s="7" t="s">
        <v>321</v>
      </c>
      <c r="E13047" s="8">
        <v>43335.736076388886</v>
      </c>
      <c r="F13047" s="7" t="s">
        <v>29</v>
      </c>
      <c r="G13047" s="7" t="s">
        <v>28</v>
      </c>
      <c r="H13047">
        <f t="shared" si="203"/>
        <v>0</v>
      </c>
    </row>
    <row r="13048" spans="1:8" x14ac:dyDescent="0.3">
      <c r="A13048" s="9">
        <v>180167444</v>
      </c>
      <c r="B13048" s="8">
        <v>43335.728125000001</v>
      </c>
      <c r="C13048" s="7" t="s">
        <v>36</v>
      </c>
      <c r="D13048" s="7" t="s">
        <v>321</v>
      </c>
      <c r="E13048" s="8">
        <v>43335.735960648148</v>
      </c>
      <c r="F13048" s="7" t="s">
        <v>31</v>
      </c>
      <c r="G13048" s="7" t="s">
        <v>28</v>
      </c>
      <c r="H13048">
        <f t="shared" si="203"/>
        <v>0</v>
      </c>
    </row>
    <row r="13049" spans="1:8" x14ac:dyDescent="0.3">
      <c r="A13049" s="9">
        <v>180167444</v>
      </c>
      <c r="B13049" s="8">
        <v>43335.728125000001</v>
      </c>
      <c r="C13049" s="7" t="s">
        <v>36</v>
      </c>
      <c r="D13049" s="7" t="s">
        <v>321</v>
      </c>
      <c r="E13049" s="8">
        <v>43335.733518518522</v>
      </c>
      <c r="F13049" s="7" t="s">
        <v>31</v>
      </c>
      <c r="G13049" s="7" t="s">
        <v>51</v>
      </c>
      <c r="H13049">
        <f t="shared" si="203"/>
        <v>0</v>
      </c>
    </row>
    <row r="13050" spans="1:8" x14ac:dyDescent="0.3">
      <c r="A13050" s="9">
        <v>180167444</v>
      </c>
      <c r="B13050" s="8">
        <v>43335.728125000001</v>
      </c>
      <c r="C13050" s="7" t="s">
        <v>36</v>
      </c>
      <c r="D13050" s="7" t="s">
        <v>321</v>
      </c>
      <c r="E13050" s="8">
        <v>43335.732812499999</v>
      </c>
      <c r="F13050" s="7" t="s">
        <v>29</v>
      </c>
      <c r="G13050" s="7" t="s">
        <v>94</v>
      </c>
      <c r="H13050">
        <f t="shared" si="203"/>
        <v>0</v>
      </c>
    </row>
    <row r="13051" spans="1:8" x14ac:dyDescent="0.3">
      <c r="A13051" s="9">
        <v>180167444</v>
      </c>
      <c r="B13051" s="8">
        <v>43335.728125000001</v>
      </c>
      <c r="C13051" s="7" t="s">
        <v>36</v>
      </c>
      <c r="D13051" s="7" t="s">
        <v>321</v>
      </c>
      <c r="E13051" s="8">
        <v>43335.732662037037</v>
      </c>
      <c r="F13051" s="7" t="s">
        <v>29</v>
      </c>
      <c r="G13051" s="7" t="s">
        <v>51</v>
      </c>
      <c r="H13051">
        <f t="shared" si="203"/>
        <v>0</v>
      </c>
    </row>
    <row r="13052" spans="1:8" x14ac:dyDescent="0.3">
      <c r="A13052" s="9">
        <v>180167756</v>
      </c>
      <c r="B13052" s="8">
        <v>43336.271527777775</v>
      </c>
      <c r="C13052" s="7" t="s">
        <v>36</v>
      </c>
      <c r="D13052" s="7" t="s">
        <v>889</v>
      </c>
      <c r="E13052" s="8">
        <v>43337.415509259263</v>
      </c>
      <c r="F13052" s="7" t="s">
        <v>25</v>
      </c>
      <c r="G13052" s="7" t="s">
        <v>367</v>
      </c>
      <c r="H13052">
        <f t="shared" si="203"/>
        <v>1</v>
      </c>
    </row>
    <row r="13053" spans="1:8" x14ac:dyDescent="0.3">
      <c r="A13053" s="9">
        <v>180167756</v>
      </c>
      <c r="B13053" s="8">
        <v>43336.271527777775</v>
      </c>
      <c r="C13053" s="7" t="s">
        <v>36</v>
      </c>
      <c r="D13053" s="7" t="s">
        <v>889</v>
      </c>
      <c r="E13053" s="8">
        <v>43337.407094907408</v>
      </c>
      <c r="F13053" s="7" t="s">
        <v>212</v>
      </c>
      <c r="H13053">
        <f t="shared" si="203"/>
        <v>0</v>
      </c>
    </row>
    <row r="13054" spans="1:8" x14ac:dyDescent="0.3">
      <c r="A13054" s="9">
        <v>180167756</v>
      </c>
      <c r="B13054" s="8">
        <v>43336.271527777775</v>
      </c>
      <c r="C13054" s="7" t="s">
        <v>36</v>
      </c>
      <c r="D13054" s="7" t="s">
        <v>889</v>
      </c>
      <c r="E13054" s="8">
        <v>43336.358460648145</v>
      </c>
      <c r="F13054" s="7" t="s">
        <v>25</v>
      </c>
      <c r="G13054" s="7" t="s">
        <v>848</v>
      </c>
      <c r="H13054">
        <f t="shared" si="203"/>
        <v>0</v>
      </c>
    </row>
    <row r="13055" spans="1:8" x14ac:dyDescent="0.3">
      <c r="A13055" s="9">
        <v>180167756</v>
      </c>
      <c r="B13055" s="8">
        <v>43336.271527777775</v>
      </c>
      <c r="C13055" s="7" t="s">
        <v>36</v>
      </c>
      <c r="D13055" s="7" t="s">
        <v>889</v>
      </c>
      <c r="E13055" s="8">
        <v>43336.354930555557</v>
      </c>
      <c r="F13055" s="7" t="s">
        <v>25</v>
      </c>
      <c r="G13055" s="7" t="s">
        <v>262</v>
      </c>
      <c r="H13055">
        <f t="shared" si="203"/>
        <v>0</v>
      </c>
    </row>
    <row r="13056" spans="1:8" x14ac:dyDescent="0.3">
      <c r="A13056" s="9">
        <v>180167756</v>
      </c>
      <c r="B13056" s="8">
        <v>43336.271527777775</v>
      </c>
      <c r="C13056" s="7" t="s">
        <v>36</v>
      </c>
      <c r="D13056" s="7" t="s">
        <v>889</v>
      </c>
      <c r="E13056" s="8">
        <v>43336.346458333333</v>
      </c>
      <c r="F13056" s="7" t="s">
        <v>25</v>
      </c>
      <c r="G13056" s="7" t="s">
        <v>367</v>
      </c>
      <c r="H13056">
        <f t="shared" si="203"/>
        <v>0</v>
      </c>
    </row>
    <row r="13057" spans="1:8" x14ac:dyDescent="0.3">
      <c r="A13057" s="9">
        <v>180167756</v>
      </c>
      <c r="B13057" s="8">
        <v>43336.271527777775</v>
      </c>
      <c r="C13057" s="7" t="s">
        <v>36</v>
      </c>
      <c r="D13057" s="7" t="s">
        <v>889</v>
      </c>
      <c r="E13057" s="8">
        <v>43336.339837962965</v>
      </c>
      <c r="F13057" s="7" t="s">
        <v>25</v>
      </c>
      <c r="G13057" s="7" t="s">
        <v>42</v>
      </c>
      <c r="H13057">
        <f t="shared" si="203"/>
        <v>0</v>
      </c>
    </row>
    <row r="13058" spans="1:8" x14ac:dyDescent="0.3">
      <c r="A13058" s="9">
        <v>180167756</v>
      </c>
      <c r="B13058" s="8">
        <v>43336.271527777775</v>
      </c>
      <c r="C13058" s="7" t="s">
        <v>36</v>
      </c>
      <c r="D13058" s="7" t="s">
        <v>889</v>
      </c>
      <c r="E13058" s="8">
        <v>43336.339016203703</v>
      </c>
      <c r="F13058" s="7" t="s">
        <v>31</v>
      </c>
      <c r="G13058" s="7" t="s">
        <v>848</v>
      </c>
      <c r="H13058">
        <f t="shared" si="203"/>
        <v>0</v>
      </c>
    </row>
    <row r="13059" spans="1:8" x14ac:dyDescent="0.3">
      <c r="A13059" s="9">
        <v>180167756</v>
      </c>
      <c r="B13059" s="8">
        <v>43336.271527777775</v>
      </c>
      <c r="C13059" s="7" t="s">
        <v>36</v>
      </c>
      <c r="D13059" s="7" t="s">
        <v>889</v>
      </c>
      <c r="E13059" s="8">
        <v>43336.326261574075</v>
      </c>
      <c r="F13059" s="7" t="s">
        <v>31</v>
      </c>
      <c r="G13059" s="7" t="s">
        <v>42</v>
      </c>
      <c r="H13059">
        <f t="shared" ref="H13059:H13122" si="204">IF(AND(A13059&lt;&gt;A13058,C13059="PD Accident    "),1,0)</f>
        <v>0</v>
      </c>
    </row>
    <row r="13060" spans="1:8" x14ac:dyDescent="0.3">
      <c r="A13060" s="9">
        <v>180167756</v>
      </c>
      <c r="B13060" s="8">
        <v>43336.271527777775</v>
      </c>
      <c r="C13060" s="7" t="s">
        <v>36</v>
      </c>
      <c r="D13060" s="7" t="s">
        <v>889</v>
      </c>
      <c r="E13060" s="8">
        <v>43336.32068287037</v>
      </c>
      <c r="F13060" s="7" t="s">
        <v>31</v>
      </c>
      <c r="G13060" s="7" t="s">
        <v>367</v>
      </c>
      <c r="H13060">
        <f t="shared" si="204"/>
        <v>0</v>
      </c>
    </row>
    <row r="13061" spans="1:8" x14ac:dyDescent="0.3">
      <c r="A13061" s="9">
        <v>180167756</v>
      </c>
      <c r="B13061" s="8">
        <v>43336.271527777775</v>
      </c>
      <c r="C13061" s="7" t="s">
        <v>36</v>
      </c>
      <c r="D13061" s="7" t="s">
        <v>889</v>
      </c>
      <c r="E13061" s="8">
        <v>43336.32068287037</v>
      </c>
      <c r="F13061" s="7" t="s">
        <v>31</v>
      </c>
      <c r="G13061" s="7" t="s">
        <v>262</v>
      </c>
      <c r="H13061">
        <f t="shared" si="204"/>
        <v>0</v>
      </c>
    </row>
    <row r="13062" spans="1:8" x14ac:dyDescent="0.3">
      <c r="A13062" s="9">
        <v>180167756</v>
      </c>
      <c r="B13062" s="8">
        <v>43336.271527777775</v>
      </c>
      <c r="C13062" s="7" t="s">
        <v>36</v>
      </c>
      <c r="D13062" s="7" t="s">
        <v>889</v>
      </c>
      <c r="E13062" s="8">
        <v>43336.320254629631</v>
      </c>
      <c r="F13062" s="7" t="s">
        <v>25</v>
      </c>
      <c r="G13062" s="7" t="s">
        <v>364</v>
      </c>
      <c r="H13062">
        <f t="shared" si="204"/>
        <v>0</v>
      </c>
    </row>
    <row r="13063" spans="1:8" x14ac:dyDescent="0.3">
      <c r="A13063" s="9">
        <v>180167756</v>
      </c>
      <c r="B13063" s="8">
        <v>43336.271527777775</v>
      </c>
      <c r="C13063" s="7" t="s">
        <v>36</v>
      </c>
      <c r="D13063" s="7" t="s">
        <v>889</v>
      </c>
      <c r="E13063" s="8">
        <v>43336.320115740738</v>
      </c>
      <c r="F13063" s="7" t="s">
        <v>62</v>
      </c>
      <c r="G13063" s="7" t="s">
        <v>364</v>
      </c>
      <c r="H13063">
        <f t="shared" si="204"/>
        <v>0</v>
      </c>
    </row>
    <row r="13064" spans="1:8" x14ac:dyDescent="0.3">
      <c r="A13064" s="9">
        <v>180167756</v>
      </c>
      <c r="B13064" s="8">
        <v>43336.271527777775</v>
      </c>
      <c r="C13064" s="7" t="s">
        <v>36</v>
      </c>
      <c r="D13064" s="7" t="s">
        <v>889</v>
      </c>
      <c r="E13064" s="8">
        <v>43336.313784722224</v>
      </c>
      <c r="F13064" s="7" t="s">
        <v>25</v>
      </c>
      <c r="G13064" s="7" t="s">
        <v>262</v>
      </c>
      <c r="H13064">
        <f t="shared" si="204"/>
        <v>0</v>
      </c>
    </row>
    <row r="13065" spans="1:8" x14ac:dyDescent="0.3">
      <c r="A13065" s="9">
        <v>180167756</v>
      </c>
      <c r="B13065" s="8">
        <v>43336.271527777775</v>
      </c>
      <c r="C13065" s="7" t="s">
        <v>36</v>
      </c>
      <c r="D13065" s="7" t="s">
        <v>889</v>
      </c>
      <c r="E13065" s="8">
        <v>43336.310324074075</v>
      </c>
      <c r="F13065" s="7" t="s">
        <v>25</v>
      </c>
      <c r="G13065" s="7" t="s">
        <v>367</v>
      </c>
      <c r="H13065">
        <f t="shared" si="204"/>
        <v>0</v>
      </c>
    </row>
    <row r="13066" spans="1:8" x14ac:dyDescent="0.3">
      <c r="A13066" s="9">
        <v>180167756</v>
      </c>
      <c r="B13066" s="8">
        <v>43336.271527777775</v>
      </c>
      <c r="C13066" s="7" t="s">
        <v>36</v>
      </c>
      <c r="D13066" s="7" t="s">
        <v>889</v>
      </c>
      <c r="E13066" s="8">
        <v>43336.310312499998</v>
      </c>
      <c r="F13066" s="7" t="s">
        <v>62</v>
      </c>
      <c r="G13066" s="7" t="s">
        <v>367</v>
      </c>
      <c r="H13066">
        <f t="shared" si="204"/>
        <v>0</v>
      </c>
    </row>
    <row r="13067" spans="1:8" x14ac:dyDescent="0.3">
      <c r="A13067" s="9">
        <v>180167756</v>
      </c>
      <c r="B13067" s="8">
        <v>43336.271527777775</v>
      </c>
      <c r="C13067" s="7" t="s">
        <v>36</v>
      </c>
      <c r="D13067" s="7" t="s">
        <v>889</v>
      </c>
      <c r="E13067" s="8">
        <v>43336.309398148151</v>
      </c>
      <c r="F13067" s="7" t="s">
        <v>32</v>
      </c>
      <c r="G13067" s="7" t="s">
        <v>364</v>
      </c>
      <c r="H13067">
        <f t="shared" si="204"/>
        <v>0</v>
      </c>
    </row>
    <row r="13068" spans="1:8" x14ac:dyDescent="0.3">
      <c r="A13068" s="9">
        <v>180167756</v>
      </c>
      <c r="B13068" s="8">
        <v>43336.271527777775</v>
      </c>
      <c r="C13068" s="7" t="s">
        <v>36</v>
      </c>
      <c r="D13068" s="7" t="s">
        <v>889</v>
      </c>
      <c r="E13068" s="8">
        <v>43336.277303240742</v>
      </c>
      <c r="F13068" s="7" t="s">
        <v>32</v>
      </c>
      <c r="G13068" s="7" t="s">
        <v>367</v>
      </c>
      <c r="H13068">
        <f t="shared" si="204"/>
        <v>0</v>
      </c>
    </row>
    <row r="13069" spans="1:8" x14ac:dyDescent="0.3">
      <c r="A13069" s="9">
        <v>180167756</v>
      </c>
      <c r="B13069" s="8">
        <v>43336.271527777775</v>
      </c>
      <c r="C13069" s="7" t="s">
        <v>36</v>
      </c>
      <c r="D13069" s="7" t="s">
        <v>889</v>
      </c>
      <c r="E13069" s="8">
        <v>43336.276828703703</v>
      </c>
      <c r="F13069" s="7" t="s">
        <v>31</v>
      </c>
      <c r="G13069" s="7" t="s">
        <v>364</v>
      </c>
      <c r="H13069">
        <f t="shared" si="204"/>
        <v>0</v>
      </c>
    </row>
    <row r="13070" spans="1:8" x14ac:dyDescent="0.3">
      <c r="A13070" s="9">
        <v>180167756</v>
      </c>
      <c r="B13070" s="8">
        <v>43336.271527777775</v>
      </c>
      <c r="C13070" s="7" t="s">
        <v>36</v>
      </c>
      <c r="D13070" s="7" t="s">
        <v>889</v>
      </c>
      <c r="E13070" s="8">
        <v>43336.27584490741</v>
      </c>
      <c r="F13070" s="7" t="s">
        <v>31</v>
      </c>
      <c r="G13070" s="7" t="s">
        <v>262</v>
      </c>
      <c r="H13070">
        <f t="shared" si="204"/>
        <v>0</v>
      </c>
    </row>
    <row r="13071" spans="1:8" x14ac:dyDescent="0.3">
      <c r="A13071" s="9">
        <v>180167756</v>
      </c>
      <c r="B13071" s="8">
        <v>43336.271527777775</v>
      </c>
      <c r="C13071" s="7" t="s">
        <v>36</v>
      </c>
      <c r="D13071" s="7" t="s">
        <v>889</v>
      </c>
      <c r="E13071" s="8">
        <v>43336.274409722224</v>
      </c>
      <c r="F13071" s="7" t="s">
        <v>31</v>
      </c>
      <c r="G13071" s="7" t="s">
        <v>367</v>
      </c>
      <c r="H13071">
        <f t="shared" si="204"/>
        <v>0</v>
      </c>
    </row>
    <row r="13072" spans="1:8" x14ac:dyDescent="0.3">
      <c r="A13072" s="9">
        <v>180167756</v>
      </c>
      <c r="B13072" s="8">
        <v>43336.271527777775</v>
      </c>
      <c r="C13072" s="7" t="s">
        <v>36</v>
      </c>
      <c r="D13072" s="7" t="s">
        <v>889</v>
      </c>
      <c r="E13072" s="8">
        <v>43336.274386574078</v>
      </c>
      <c r="F13072" s="7" t="s">
        <v>29</v>
      </c>
      <c r="G13072" s="7" t="s">
        <v>262</v>
      </c>
      <c r="H13072">
        <f t="shared" si="204"/>
        <v>0</v>
      </c>
    </row>
    <row r="13073" spans="1:8" x14ac:dyDescent="0.3">
      <c r="A13073" s="9">
        <v>180167756</v>
      </c>
      <c r="B13073" s="8">
        <v>43336.271527777775</v>
      </c>
      <c r="C13073" s="7" t="s">
        <v>36</v>
      </c>
      <c r="D13073" s="7" t="s">
        <v>889</v>
      </c>
      <c r="E13073" s="8">
        <v>43336.273356481484</v>
      </c>
      <c r="F13073" s="7" t="s">
        <v>29</v>
      </c>
      <c r="G13073" s="7" t="s">
        <v>367</v>
      </c>
      <c r="H13073">
        <f t="shared" si="204"/>
        <v>0</v>
      </c>
    </row>
    <row r="13074" spans="1:8" x14ac:dyDescent="0.3">
      <c r="A13074" s="9">
        <v>180167756</v>
      </c>
      <c r="B13074" s="8">
        <v>43336.271527777775</v>
      </c>
      <c r="C13074" s="7" t="s">
        <v>36</v>
      </c>
      <c r="D13074" s="7" t="s">
        <v>889</v>
      </c>
      <c r="E13074" s="8">
        <v>43336.273356481484</v>
      </c>
      <c r="F13074" s="7" t="s">
        <v>29</v>
      </c>
      <c r="G13074" s="7" t="s">
        <v>364</v>
      </c>
      <c r="H13074">
        <f t="shared" si="204"/>
        <v>0</v>
      </c>
    </row>
    <row r="13075" spans="1:8" x14ac:dyDescent="0.3">
      <c r="A13075" s="9">
        <v>180167814</v>
      </c>
      <c r="B13075" s="8">
        <v>43336.35015046296</v>
      </c>
      <c r="C13075" s="7" t="s">
        <v>23</v>
      </c>
      <c r="D13075" s="7" t="s">
        <v>890</v>
      </c>
      <c r="E13075" s="8">
        <v>43336.602048611108</v>
      </c>
      <c r="F13075" s="7" t="s">
        <v>25</v>
      </c>
      <c r="G13075" s="7" t="s">
        <v>314</v>
      </c>
      <c r="H13075">
        <f t="shared" si="204"/>
        <v>0</v>
      </c>
    </row>
    <row r="13076" spans="1:8" x14ac:dyDescent="0.3">
      <c r="A13076" s="9">
        <v>180167814</v>
      </c>
      <c r="B13076" s="8">
        <v>43336.35015046296</v>
      </c>
      <c r="C13076" s="7" t="s">
        <v>23</v>
      </c>
      <c r="D13076" s="7" t="s">
        <v>890</v>
      </c>
      <c r="E13076" s="8">
        <v>43336.553865740738</v>
      </c>
      <c r="F13076" s="7" t="s">
        <v>31</v>
      </c>
      <c r="G13076" s="7" t="s">
        <v>314</v>
      </c>
      <c r="H13076">
        <f t="shared" si="204"/>
        <v>0</v>
      </c>
    </row>
    <row r="13077" spans="1:8" x14ac:dyDescent="0.3">
      <c r="A13077" s="9">
        <v>180167814</v>
      </c>
      <c r="B13077" s="8">
        <v>43336.35015046296</v>
      </c>
      <c r="C13077" s="7" t="s">
        <v>23</v>
      </c>
      <c r="D13077" s="7" t="s">
        <v>890</v>
      </c>
      <c r="E13077" s="8">
        <v>43336.5469212963</v>
      </c>
      <c r="F13077" s="7" t="s">
        <v>29</v>
      </c>
      <c r="G13077" s="7" t="s">
        <v>314</v>
      </c>
      <c r="H13077">
        <f t="shared" si="204"/>
        <v>0</v>
      </c>
    </row>
    <row r="13078" spans="1:8" x14ac:dyDescent="0.3">
      <c r="A13078" s="9">
        <v>180167814</v>
      </c>
      <c r="B13078" s="8">
        <v>43336.35015046296</v>
      </c>
      <c r="C13078" s="7" t="s">
        <v>23</v>
      </c>
      <c r="D13078" s="7" t="s">
        <v>890</v>
      </c>
      <c r="E13078" s="8">
        <v>43336.546875</v>
      </c>
      <c r="F13078" s="7" t="s">
        <v>162</v>
      </c>
      <c r="G13078" s="7" t="s">
        <v>314</v>
      </c>
      <c r="H13078">
        <f t="shared" si="204"/>
        <v>0</v>
      </c>
    </row>
    <row r="13079" spans="1:8" x14ac:dyDescent="0.3">
      <c r="A13079" s="9">
        <v>180167814</v>
      </c>
      <c r="B13079" s="8">
        <v>43336.35015046296</v>
      </c>
      <c r="C13079" s="7" t="s">
        <v>23</v>
      </c>
      <c r="D13079" s="7" t="s">
        <v>890</v>
      </c>
      <c r="E13079" s="8">
        <v>43336.546817129631</v>
      </c>
      <c r="F13079" s="7" t="s">
        <v>25</v>
      </c>
      <c r="G13079" s="7" t="s">
        <v>135</v>
      </c>
      <c r="H13079">
        <f t="shared" si="204"/>
        <v>0</v>
      </c>
    </row>
    <row r="13080" spans="1:8" x14ac:dyDescent="0.3">
      <c r="A13080" s="9">
        <v>180167814</v>
      </c>
      <c r="B13080" s="8">
        <v>43336.35015046296</v>
      </c>
      <c r="C13080" s="7" t="s">
        <v>23</v>
      </c>
      <c r="D13080" s="7" t="s">
        <v>890</v>
      </c>
      <c r="E13080" s="8">
        <v>43336.493923611109</v>
      </c>
      <c r="F13080" s="7" t="s">
        <v>25</v>
      </c>
      <c r="G13080" s="7" t="s">
        <v>96</v>
      </c>
      <c r="H13080">
        <f t="shared" si="204"/>
        <v>0</v>
      </c>
    </row>
    <row r="13081" spans="1:8" x14ac:dyDescent="0.3">
      <c r="A13081" s="9">
        <v>180167814</v>
      </c>
      <c r="B13081" s="8">
        <v>43336.35015046296</v>
      </c>
      <c r="C13081" s="7" t="s">
        <v>23</v>
      </c>
      <c r="D13081" s="7" t="s">
        <v>890</v>
      </c>
      <c r="E13081" s="8">
        <v>43336.430173611108</v>
      </c>
      <c r="F13081" s="7" t="s">
        <v>63</v>
      </c>
      <c r="G13081" s="7" t="s">
        <v>314</v>
      </c>
      <c r="H13081">
        <f t="shared" si="204"/>
        <v>0</v>
      </c>
    </row>
    <row r="13082" spans="1:8" x14ac:dyDescent="0.3">
      <c r="A13082" s="9">
        <v>180167814</v>
      </c>
      <c r="B13082" s="8">
        <v>43336.35015046296</v>
      </c>
      <c r="C13082" s="7" t="s">
        <v>23</v>
      </c>
      <c r="D13082" s="7" t="s">
        <v>890</v>
      </c>
      <c r="E13082" s="8">
        <v>43336.430138888885</v>
      </c>
      <c r="F13082" s="7" t="s">
        <v>31</v>
      </c>
      <c r="G13082" s="7" t="s">
        <v>135</v>
      </c>
      <c r="H13082">
        <f t="shared" si="204"/>
        <v>0</v>
      </c>
    </row>
    <row r="13083" spans="1:8" x14ac:dyDescent="0.3">
      <c r="A13083" s="9">
        <v>180167814</v>
      </c>
      <c r="B13083" s="8">
        <v>43336.35015046296</v>
      </c>
      <c r="C13083" s="7" t="s">
        <v>23</v>
      </c>
      <c r="D13083" s="7" t="s">
        <v>890</v>
      </c>
      <c r="E13083" s="8">
        <v>43336.406990740739</v>
      </c>
      <c r="F13083" s="7" t="s">
        <v>25</v>
      </c>
      <c r="G13083" s="7" t="s">
        <v>72</v>
      </c>
      <c r="H13083">
        <f t="shared" si="204"/>
        <v>0</v>
      </c>
    </row>
    <row r="13084" spans="1:8" x14ac:dyDescent="0.3">
      <c r="A13084" s="9">
        <v>180167814</v>
      </c>
      <c r="B13084" s="8">
        <v>43336.35015046296</v>
      </c>
      <c r="C13084" s="7" t="s">
        <v>23</v>
      </c>
      <c r="D13084" s="7" t="s">
        <v>890</v>
      </c>
      <c r="E13084" s="8">
        <v>43336.406990740739</v>
      </c>
      <c r="F13084" s="7" t="s">
        <v>25</v>
      </c>
      <c r="G13084" s="7" t="s">
        <v>38</v>
      </c>
      <c r="H13084">
        <f t="shared" si="204"/>
        <v>0</v>
      </c>
    </row>
    <row r="13085" spans="1:8" x14ac:dyDescent="0.3">
      <c r="A13085" s="9">
        <v>180167814</v>
      </c>
      <c r="B13085" s="8">
        <v>43336.35015046296</v>
      </c>
      <c r="C13085" s="7" t="s">
        <v>23</v>
      </c>
      <c r="D13085" s="7" t="s">
        <v>890</v>
      </c>
      <c r="E13085" s="8">
        <v>43336.405231481483</v>
      </c>
      <c r="F13085" s="7" t="s">
        <v>29</v>
      </c>
      <c r="G13085" s="7" t="s">
        <v>96</v>
      </c>
      <c r="H13085">
        <f t="shared" si="204"/>
        <v>0</v>
      </c>
    </row>
    <row r="13086" spans="1:8" x14ac:dyDescent="0.3">
      <c r="A13086" s="9">
        <v>180167814</v>
      </c>
      <c r="B13086" s="8">
        <v>43336.35015046296</v>
      </c>
      <c r="C13086" s="7" t="s">
        <v>23</v>
      </c>
      <c r="D13086" s="7" t="s">
        <v>890</v>
      </c>
      <c r="E13086" s="8">
        <v>43336.398726851854</v>
      </c>
      <c r="F13086" s="7" t="s">
        <v>25</v>
      </c>
      <c r="G13086" s="7" t="s">
        <v>132</v>
      </c>
      <c r="H13086">
        <f t="shared" si="204"/>
        <v>0</v>
      </c>
    </row>
    <row r="13087" spans="1:8" x14ac:dyDescent="0.3">
      <c r="A13087" s="9">
        <v>180167814</v>
      </c>
      <c r="B13087" s="8">
        <v>43336.35015046296</v>
      </c>
      <c r="C13087" s="7" t="s">
        <v>23</v>
      </c>
      <c r="D13087" s="7" t="s">
        <v>890</v>
      </c>
      <c r="E13087" s="8">
        <v>43336.397511574076</v>
      </c>
      <c r="F13087" s="7" t="s">
        <v>29</v>
      </c>
      <c r="G13087" s="7" t="s">
        <v>132</v>
      </c>
      <c r="H13087">
        <f t="shared" si="204"/>
        <v>0</v>
      </c>
    </row>
    <row r="13088" spans="1:8" x14ac:dyDescent="0.3">
      <c r="A13088" s="9">
        <v>180167814</v>
      </c>
      <c r="B13088" s="8">
        <v>43336.35015046296</v>
      </c>
      <c r="C13088" s="7" t="s">
        <v>23</v>
      </c>
      <c r="D13088" s="7" t="s">
        <v>890</v>
      </c>
      <c r="E13088" s="8">
        <v>43336.386504629627</v>
      </c>
      <c r="F13088" s="7" t="s">
        <v>31</v>
      </c>
      <c r="G13088" s="7" t="s">
        <v>314</v>
      </c>
      <c r="H13088">
        <f t="shared" si="204"/>
        <v>0</v>
      </c>
    </row>
    <row r="13089" spans="1:8" x14ac:dyDescent="0.3">
      <c r="A13089" s="9">
        <v>180167814</v>
      </c>
      <c r="B13089" s="8">
        <v>43336.35015046296</v>
      </c>
      <c r="C13089" s="7" t="s">
        <v>23</v>
      </c>
      <c r="D13089" s="7" t="s">
        <v>890</v>
      </c>
      <c r="E13089" s="8">
        <v>43336.38517361111</v>
      </c>
      <c r="F13089" s="7" t="s">
        <v>25</v>
      </c>
      <c r="G13089" s="7" t="s">
        <v>135</v>
      </c>
      <c r="H13089">
        <f t="shared" si="204"/>
        <v>0</v>
      </c>
    </row>
    <row r="13090" spans="1:8" x14ac:dyDescent="0.3">
      <c r="A13090" s="9">
        <v>180167814</v>
      </c>
      <c r="B13090" s="8">
        <v>43336.35015046296</v>
      </c>
      <c r="C13090" s="7" t="s">
        <v>23</v>
      </c>
      <c r="D13090" s="7" t="s">
        <v>890</v>
      </c>
      <c r="E13090" s="8">
        <v>43336.382638888892</v>
      </c>
      <c r="F13090" s="7" t="s">
        <v>29</v>
      </c>
      <c r="G13090" s="7" t="s">
        <v>314</v>
      </c>
      <c r="H13090">
        <f t="shared" si="204"/>
        <v>0</v>
      </c>
    </row>
    <row r="13091" spans="1:8" x14ac:dyDescent="0.3">
      <c r="A13091" s="9">
        <v>180167814</v>
      </c>
      <c r="B13091" s="8">
        <v>43336.35015046296</v>
      </c>
      <c r="C13091" s="7" t="s">
        <v>23</v>
      </c>
      <c r="D13091" s="7" t="s">
        <v>890</v>
      </c>
      <c r="E13091" s="8">
        <v>43336.375358796293</v>
      </c>
      <c r="F13091" s="7" t="s">
        <v>25</v>
      </c>
      <c r="G13091" s="7" t="s">
        <v>198</v>
      </c>
      <c r="H13091">
        <f t="shared" si="204"/>
        <v>0</v>
      </c>
    </row>
    <row r="13092" spans="1:8" x14ac:dyDescent="0.3">
      <c r="A13092" s="9">
        <v>180167814</v>
      </c>
      <c r="B13092" s="8">
        <v>43336.35015046296</v>
      </c>
      <c r="C13092" s="7" t="s">
        <v>23</v>
      </c>
      <c r="D13092" s="7" t="s">
        <v>890</v>
      </c>
      <c r="E13092" s="8">
        <v>43336.375358796293</v>
      </c>
      <c r="F13092" s="7" t="s">
        <v>25</v>
      </c>
      <c r="G13092" s="7" t="s">
        <v>156</v>
      </c>
      <c r="H13092">
        <f t="shared" si="204"/>
        <v>0</v>
      </c>
    </row>
    <row r="13093" spans="1:8" x14ac:dyDescent="0.3">
      <c r="A13093" s="9">
        <v>180167814</v>
      </c>
      <c r="B13093" s="8">
        <v>43336.35015046296</v>
      </c>
      <c r="C13093" s="7" t="s">
        <v>23</v>
      </c>
      <c r="D13093" s="7" t="s">
        <v>890</v>
      </c>
      <c r="E13093" s="8">
        <v>43336.366481481484</v>
      </c>
      <c r="F13093" s="7" t="s">
        <v>31</v>
      </c>
      <c r="G13093" s="7" t="s">
        <v>198</v>
      </c>
      <c r="H13093">
        <f t="shared" si="204"/>
        <v>0</v>
      </c>
    </row>
    <row r="13094" spans="1:8" x14ac:dyDescent="0.3">
      <c r="A13094" s="9">
        <v>180167814</v>
      </c>
      <c r="B13094" s="8">
        <v>43336.35015046296</v>
      </c>
      <c r="C13094" s="7" t="s">
        <v>23</v>
      </c>
      <c r="D13094" s="7" t="s">
        <v>890</v>
      </c>
      <c r="E13094" s="8">
        <v>43336.366087962961</v>
      </c>
      <c r="F13094" s="7" t="s">
        <v>33</v>
      </c>
      <c r="G13094" s="7" t="s">
        <v>38</v>
      </c>
      <c r="H13094">
        <f t="shared" si="204"/>
        <v>0</v>
      </c>
    </row>
    <row r="13095" spans="1:8" x14ac:dyDescent="0.3">
      <c r="A13095" s="9">
        <v>180167814</v>
      </c>
      <c r="B13095" s="8">
        <v>43336.35015046296</v>
      </c>
      <c r="C13095" s="7" t="s">
        <v>23</v>
      </c>
      <c r="D13095" s="7" t="s">
        <v>890</v>
      </c>
      <c r="E13095" s="8">
        <v>43336.366006944445</v>
      </c>
      <c r="F13095" s="7" t="s">
        <v>856</v>
      </c>
      <c r="G13095" s="7" t="s">
        <v>96</v>
      </c>
      <c r="H13095">
        <f t="shared" si="204"/>
        <v>0</v>
      </c>
    </row>
    <row r="13096" spans="1:8" x14ac:dyDescent="0.3">
      <c r="A13096" s="9">
        <v>180167814</v>
      </c>
      <c r="B13096" s="8">
        <v>43336.35015046296</v>
      </c>
      <c r="C13096" s="7" t="s">
        <v>23</v>
      </c>
      <c r="D13096" s="7" t="s">
        <v>890</v>
      </c>
      <c r="E13096" s="8">
        <v>43336.365358796298</v>
      </c>
      <c r="F13096" s="7" t="s">
        <v>31</v>
      </c>
      <c r="G13096" s="7" t="s">
        <v>72</v>
      </c>
      <c r="H13096">
        <f t="shared" si="204"/>
        <v>0</v>
      </c>
    </row>
    <row r="13097" spans="1:8" x14ac:dyDescent="0.3">
      <c r="A13097" s="9">
        <v>180167814</v>
      </c>
      <c r="B13097" s="8">
        <v>43336.35015046296</v>
      </c>
      <c r="C13097" s="7" t="s">
        <v>23</v>
      </c>
      <c r="D13097" s="7" t="s">
        <v>890</v>
      </c>
      <c r="E13097" s="8">
        <v>43336.363946759258</v>
      </c>
      <c r="F13097" s="7" t="s">
        <v>31</v>
      </c>
      <c r="G13097" s="7" t="s">
        <v>314</v>
      </c>
      <c r="H13097">
        <f t="shared" si="204"/>
        <v>0</v>
      </c>
    </row>
    <row r="13098" spans="1:8" x14ac:dyDescent="0.3">
      <c r="A13098" s="9">
        <v>180167814</v>
      </c>
      <c r="B13098" s="8">
        <v>43336.35015046296</v>
      </c>
      <c r="C13098" s="7" t="s">
        <v>23</v>
      </c>
      <c r="D13098" s="7" t="s">
        <v>890</v>
      </c>
      <c r="E13098" s="8">
        <v>43336.362905092596</v>
      </c>
      <c r="F13098" s="7" t="s">
        <v>31</v>
      </c>
      <c r="G13098" s="7" t="s">
        <v>156</v>
      </c>
      <c r="H13098">
        <f t="shared" si="204"/>
        <v>0</v>
      </c>
    </row>
    <row r="13099" spans="1:8" x14ac:dyDescent="0.3">
      <c r="A13099" s="9">
        <v>180167814</v>
      </c>
      <c r="B13099" s="8">
        <v>43336.35015046296</v>
      </c>
      <c r="C13099" s="7" t="s">
        <v>23</v>
      </c>
      <c r="D13099" s="7" t="s">
        <v>890</v>
      </c>
      <c r="E13099" s="8">
        <v>43336.360578703701</v>
      </c>
      <c r="F13099" s="7" t="s">
        <v>703</v>
      </c>
      <c r="G13099" s="7" t="s">
        <v>96</v>
      </c>
      <c r="H13099">
        <f t="shared" si="204"/>
        <v>0</v>
      </c>
    </row>
    <row r="13100" spans="1:8" x14ac:dyDescent="0.3">
      <c r="A13100" s="9">
        <v>180167814</v>
      </c>
      <c r="B13100" s="8">
        <v>43336.35015046296</v>
      </c>
      <c r="C13100" s="7" t="s">
        <v>23</v>
      </c>
      <c r="D13100" s="7" t="s">
        <v>890</v>
      </c>
      <c r="E13100" s="8">
        <v>43336.360497685186</v>
      </c>
      <c r="F13100" s="7" t="s">
        <v>856</v>
      </c>
      <c r="G13100" s="7" t="s">
        <v>96</v>
      </c>
      <c r="H13100">
        <f t="shared" si="204"/>
        <v>0</v>
      </c>
    </row>
    <row r="13101" spans="1:8" x14ac:dyDescent="0.3">
      <c r="A13101" s="9">
        <v>180167814</v>
      </c>
      <c r="B13101" s="8">
        <v>43336.35015046296</v>
      </c>
      <c r="C13101" s="7" t="s">
        <v>23</v>
      </c>
      <c r="D13101" s="7" t="s">
        <v>890</v>
      </c>
      <c r="E13101" s="8">
        <v>43336.359930555554</v>
      </c>
      <c r="F13101" s="7" t="s">
        <v>31</v>
      </c>
      <c r="G13101" s="7" t="s">
        <v>135</v>
      </c>
      <c r="H13101">
        <f t="shared" si="204"/>
        <v>0</v>
      </c>
    </row>
    <row r="13102" spans="1:8" x14ac:dyDescent="0.3">
      <c r="A13102" s="9">
        <v>180167814</v>
      </c>
      <c r="B13102" s="8">
        <v>43336.35015046296</v>
      </c>
      <c r="C13102" s="7" t="s">
        <v>23</v>
      </c>
      <c r="D13102" s="7" t="s">
        <v>890</v>
      </c>
      <c r="E13102" s="8">
        <v>43336.357847222222</v>
      </c>
      <c r="F13102" s="7" t="s">
        <v>31</v>
      </c>
      <c r="G13102" s="7" t="s">
        <v>38</v>
      </c>
      <c r="H13102">
        <f t="shared" si="204"/>
        <v>0</v>
      </c>
    </row>
    <row r="13103" spans="1:8" x14ac:dyDescent="0.3">
      <c r="A13103" s="9">
        <v>180167814</v>
      </c>
      <c r="B13103" s="8">
        <v>43336.35015046296</v>
      </c>
      <c r="C13103" s="7" t="s">
        <v>23</v>
      </c>
      <c r="D13103" s="7" t="s">
        <v>890</v>
      </c>
      <c r="E13103" s="8">
        <v>43336.357812499999</v>
      </c>
      <c r="F13103" s="7" t="s">
        <v>31</v>
      </c>
      <c r="G13103" s="7" t="s">
        <v>96</v>
      </c>
      <c r="H13103">
        <f t="shared" si="204"/>
        <v>0</v>
      </c>
    </row>
    <row r="13104" spans="1:8" x14ac:dyDescent="0.3">
      <c r="A13104" s="9">
        <v>180167814</v>
      </c>
      <c r="B13104" s="8">
        <v>43336.35015046296</v>
      </c>
      <c r="C13104" s="7" t="s">
        <v>23</v>
      </c>
      <c r="D13104" s="7" t="s">
        <v>890</v>
      </c>
      <c r="E13104" s="8">
        <v>43336.356979166667</v>
      </c>
      <c r="F13104" s="7" t="s">
        <v>31</v>
      </c>
      <c r="G13104" s="7" t="s">
        <v>38</v>
      </c>
      <c r="H13104">
        <f t="shared" si="204"/>
        <v>0</v>
      </c>
    </row>
    <row r="13105" spans="1:8" x14ac:dyDescent="0.3">
      <c r="A13105" s="9">
        <v>180167814</v>
      </c>
      <c r="B13105" s="8">
        <v>43336.35015046296</v>
      </c>
      <c r="C13105" s="7" t="s">
        <v>23</v>
      </c>
      <c r="D13105" s="7" t="s">
        <v>890</v>
      </c>
      <c r="E13105" s="8">
        <v>43336.353043981479</v>
      </c>
      <c r="F13105" s="7" t="s">
        <v>29</v>
      </c>
      <c r="G13105" s="7" t="s">
        <v>72</v>
      </c>
      <c r="H13105">
        <f t="shared" si="204"/>
        <v>0</v>
      </c>
    </row>
    <row r="13106" spans="1:8" x14ac:dyDescent="0.3">
      <c r="A13106" s="9">
        <v>180167814</v>
      </c>
      <c r="B13106" s="8">
        <v>43336.35015046296</v>
      </c>
      <c r="C13106" s="7" t="s">
        <v>23</v>
      </c>
      <c r="D13106" s="7" t="s">
        <v>890</v>
      </c>
      <c r="E13106" s="8">
        <v>43336.352511574078</v>
      </c>
      <c r="F13106" s="7" t="s">
        <v>29</v>
      </c>
      <c r="G13106" s="7" t="s">
        <v>314</v>
      </c>
      <c r="H13106">
        <f t="shared" si="204"/>
        <v>0</v>
      </c>
    </row>
    <row r="13107" spans="1:8" x14ac:dyDescent="0.3">
      <c r="A13107" s="9">
        <v>180167814</v>
      </c>
      <c r="B13107" s="8">
        <v>43336.35015046296</v>
      </c>
      <c r="C13107" s="7" t="s">
        <v>23</v>
      </c>
      <c r="D13107" s="7" t="s">
        <v>890</v>
      </c>
      <c r="E13107" s="8">
        <v>43336.352048611108</v>
      </c>
      <c r="F13107" s="7" t="s">
        <v>29</v>
      </c>
      <c r="G13107" s="7" t="s">
        <v>38</v>
      </c>
      <c r="H13107">
        <f t="shared" si="204"/>
        <v>0</v>
      </c>
    </row>
    <row r="13108" spans="1:8" x14ac:dyDescent="0.3">
      <c r="A13108" s="9">
        <v>180167814</v>
      </c>
      <c r="B13108" s="8">
        <v>43336.35015046296</v>
      </c>
      <c r="C13108" s="7" t="s">
        <v>23</v>
      </c>
      <c r="D13108" s="7" t="s">
        <v>890</v>
      </c>
      <c r="E13108" s="8">
        <v>43336.351793981485</v>
      </c>
      <c r="F13108" s="7" t="s">
        <v>29</v>
      </c>
      <c r="G13108" s="7" t="s">
        <v>156</v>
      </c>
      <c r="H13108">
        <f t="shared" si="204"/>
        <v>0</v>
      </c>
    </row>
    <row r="13109" spans="1:8" x14ac:dyDescent="0.3">
      <c r="A13109" s="9">
        <v>180167814</v>
      </c>
      <c r="B13109" s="8">
        <v>43336.35015046296</v>
      </c>
      <c r="C13109" s="7" t="s">
        <v>23</v>
      </c>
      <c r="D13109" s="7" t="s">
        <v>890</v>
      </c>
      <c r="E13109" s="8">
        <v>43336.351631944446</v>
      </c>
      <c r="F13109" s="7" t="s">
        <v>29</v>
      </c>
      <c r="G13109" s="7" t="s">
        <v>135</v>
      </c>
      <c r="H13109">
        <f t="shared" si="204"/>
        <v>0</v>
      </c>
    </row>
    <row r="13110" spans="1:8" x14ac:dyDescent="0.3">
      <c r="A13110" s="9">
        <v>180168054</v>
      </c>
      <c r="B13110" s="8">
        <v>43336.56658564815</v>
      </c>
      <c r="C13110" s="7" t="s">
        <v>36</v>
      </c>
      <c r="D13110" s="7" t="s">
        <v>690</v>
      </c>
      <c r="E13110" s="8">
        <v>43336.609027777777</v>
      </c>
      <c r="F13110" s="7" t="s">
        <v>25</v>
      </c>
      <c r="G13110" s="7" t="s">
        <v>891</v>
      </c>
      <c r="H13110">
        <f t="shared" si="204"/>
        <v>1</v>
      </c>
    </row>
    <row r="13111" spans="1:8" x14ac:dyDescent="0.3">
      <c r="A13111" s="9">
        <v>180168054</v>
      </c>
      <c r="B13111" s="8">
        <v>43336.56658564815</v>
      </c>
      <c r="C13111" s="7" t="s">
        <v>36</v>
      </c>
      <c r="D13111" s="7" t="s">
        <v>690</v>
      </c>
      <c r="E13111" s="8">
        <v>43336.608923611115</v>
      </c>
      <c r="F13111" s="7" t="s">
        <v>25</v>
      </c>
      <c r="G13111" s="7" t="s">
        <v>179</v>
      </c>
      <c r="H13111">
        <f t="shared" si="204"/>
        <v>0</v>
      </c>
    </row>
    <row r="13112" spans="1:8" x14ac:dyDescent="0.3">
      <c r="A13112" s="9">
        <v>180168054</v>
      </c>
      <c r="B13112" s="8">
        <v>43336.56658564815</v>
      </c>
      <c r="C13112" s="7" t="s">
        <v>36</v>
      </c>
      <c r="D13112" s="7" t="s">
        <v>690</v>
      </c>
      <c r="E13112" s="8">
        <v>43336.58666666667</v>
      </c>
      <c r="F13112" s="7" t="s">
        <v>25</v>
      </c>
      <c r="G13112" s="7" t="s">
        <v>76</v>
      </c>
      <c r="H13112">
        <f t="shared" si="204"/>
        <v>0</v>
      </c>
    </row>
    <row r="13113" spans="1:8" x14ac:dyDescent="0.3">
      <c r="A13113" s="9">
        <v>180168054</v>
      </c>
      <c r="B13113" s="8">
        <v>43336.56658564815</v>
      </c>
      <c r="C13113" s="7" t="s">
        <v>36</v>
      </c>
      <c r="D13113" s="7" t="s">
        <v>690</v>
      </c>
      <c r="E13113" s="8">
        <v>43336.586261574077</v>
      </c>
      <c r="F13113" s="7" t="s">
        <v>31</v>
      </c>
      <c r="G13113" s="7" t="s">
        <v>179</v>
      </c>
      <c r="H13113">
        <f t="shared" si="204"/>
        <v>0</v>
      </c>
    </row>
    <row r="13114" spans="1:8" x14ac:dyDescent="0.3">
      <c r="A13114" s="9">
        <v>180168054</v>
      </c>
      <c r="B13114" s="8">
        <v>43336.56658564815</v>
      </c>
      <c r="C13114" s="7" t="s">
        <v>36</v>
      </c>
      <c r="D13114" s="7" t="s">
        <v>690</v>
      </c>
      <c r="E13114" s="8">
        <v>43336.57503472222</v>
      </c>
      <c r="F13114" s="7" t="s">
        <v>29</v>
      </c>
      <c r="G13114" s="7" t="s">
        <v>179</v>
      </c>
      <c r="H13114">
        <f t="shared" si="204"/>
        <v>0</v>
      </c>
    </row>
    <row r="13115" spans="1:8" x14ac:dyDescent="0.3">
      <c r="A13115" s="9">
        <v>180168054</v>
      </c>
      <c r="B13115" s="8">
        <v>43336.56658564815</v>
      </c>
      <c r="C13115" s="7" t="s">
        <v>36</v>
      </c>
      <c r="D13115" s="7" t="s">
        <v>690</v>
      </c>
      <c r="E13115" s="8">
        <v>43336.573287037034</v>
      </c>
      <c r="F13115" s="7" t="s">
        <v>31</v>
      </c>
      <c r="G13115" s="7" t="s">
        <v>76</v>
      </c>
      <c r="H13115">
        <f t="shared" si="204"/>
        <v>0</v>
      </c>
    </row>
    <row r="13116" spans="1:8" x14ac:dyDescent="0.3">
      <c r="A13116" s="9">
        <v>180168054</v>
      </c>
      <c r="B13116" s="8">
        <v>43336.56658564815</v>
      </c>
      <c r="C13116" s="7" t="s">
        <v>36</v>
      </c>
      <c r="D13116" s="7" t="s">
        <v>690</v>
      </c>
      <c r="E13116" s="8">
        <v>43336.570127314815</v>
      </c>
      <c r="F13116" s="7" t="s">
        <v>25</v>
      </c>
      <c r="G13116" s="7" t="s">
        <v>179</v>
      </c>
      <c r="H13116">
        <f t="shared" si="204"/>
        <v>0</v>
      </c>
    </row>
    <row r="13117" spans="1:8" x14ac:dyDescent="0.3">
      <c r="A13117" s="9">
        <v>180168054</v>
      </c>
      <c r="B13117" s="8">
        <v>43336.56658564815</v>
      </c>
      <c r="C13117" s="7" t="s">
        <v>36</v>
      </c>
      <c r="D13117" s="7" t="s">
        <v>690</v>
      </c>
      <c r="E13117" s="8">
        <v>43336.570104166669</v>
      </c>
      <c r="F13117" s="7" t="s">
        <v>62</v>
      </c>
      <c r="G13117" s="7" t="s">
        <v>179</v>
      </c>
      <c r="H13117">
        <f t="shared" si="204"/>
        <v>0</v>
      </c>
    </row>
    <row r="13118" spans="1:8" x14ac:dyDescent="0.3">
      <c r="A13118" s="9">
        <v>180168054</v>
      </c>
      <c r="B13118" s="8">
        <v>43336.56658564815</v>
      </c>
      <c r="C13118" s="7" t="s">
        <v>36</v>
      </c>
      <c r="D13118" s="7" t="s">
        <v>690</v>
      </c>
      <c r="E13118" s="8">
        <v>43336.569560185184</v>
      </c>
      <c r="F13118" s="7" t="s">
        <v>29</v>
      </c>
      <c r="G13118" s="7" t="s">
        <v>891</v>
      </c>
      <c r="H13118">
        <f t="shared" si="204"/>
        <v>0</v>
      </c>
    </row>
    <row r="13119" spans="1:8" x14ac:dyDescent="0.3">
      <c r="A13119" s="9">
        <v>180168054</v>
      </c>
      <c r="B13119" s="8">
        <v>43336.56658564815</v>
      </c>
      <c r="C13119" s="7" t="s">
        <v>36</v>
      </c>
      <c r="D13119" s="7" t="s">
        <v>690</v>
      </c>
      <c r="E13119" s="8">
        <v>43336.566967592589</v>
      </c>
      <c r="F13119" s="7" t="s">
        <v>29</v>
      </c>
      <c r="G13119" s="7" t="s">
        <v>76</v>
      </c>
      <c r="H13119">
        <f t="shared" si="204"/>
        <v>0</v>
      </c>
    </row>
    <row r="13120" spans="1:8" x14ac:dyDescent="0.3">
      <c r="A13120" s="9">
        <v>180168054</v>
      </c>
      <c r="B13120" s="8">
        <v>43336.56658564815</v>
      </c>
      <c r="C13120" s="7" t="s">
        <v>36</v>
      </c>
      <c r="D13120" s="7" t="s">
        <v>690</v>
      </c>
      <c r="E13120" s="8">
        <v>43336.566874999997</v>
      </c>
      <c r="F13120" s="7" t="s">
        <v>29</v>
      </c>
      <c r="G13120" s="7" t="s">
        <v>179</v>
      </c>
      <c r="H13120">
        <f t="shared" si="204"/>
        <v>0</v>
      </c>
    </row>
    <row r="13121" spans="1:8" x14ac:dyDescent="0.3">
      <c r="A13121" s="9">
        <v>180168054</v>
      </c>
      <c r="B13121" s="8">
        <v>43336.56658564815</v>
      </c>
      <c r="C13121" s="7" t="s">
        <v>36</v>
      </c>
      <c r="D13121" s="7" t="s">
        <v>690</v>
      </c>
      <c r="E13121" s="8">
        <v>43336.566666666666</v>
      </c>
      <c r="F13121" s="7" t="s">
        <v>31</v>
      </c>
      <c r="G13121" s="7" t="s">
        <v>76</v>
      </c>
      <c r="H13121">
        <f t="shared" si="204"/>
        <v>0</v>
      </c>
    </row>
    <row r="13122" spans="1:8" x14ac:dyDescent="0.3">
      <c r="A13122" s="9">
        <v>180168062</v>
      </c>
      <c r="B13122" s="8">
        <v>43336.581273148149</v>
      </c>
      <c r="C13122" s="7" t="s">
        <v>36</v>
      </c>
      <c r="D13122" s="7" t="s">
        <v>215</v>
      </c>
      <c r="E13122" s="8">
        <v>43336.635578703703</v>
      </c>
      <c r="F13122" s="7" t="s">
        <v>25</v>
      </c>
      <c r="G13122" s="7" t="s">
        <v>364</v>
      </c>
      <c r="H13122">
        <f t="shared" si="204"/>
        <v>1</v>
      </c>
    </row>
    <row r="13123" spans="1:8" x14ac:dyDescent="0.3">
      <c r="A13123" s="9">
        <v>180168062</v>
      </c>
      <c r="B13123" s="8">
        <v>43336.581273148149</v>
      </c>
      <c r="C13123" s="7" t="s">
        <v>36</v>
      </c>
      <c r="D13123" s="7" t="s">
        <v>215</v>
      </c>
      <c r="E13123" s="8">
        <v>43336.63076388889</v>
      </c>
      <c r="F13123" s="7" t="s">
        <v>63</v>
      </c>
      <c r="G13123" s="7" t="s">
        <v>364</v>
      </c>
      <c r="H13123">
        <f t="shared" ref="H13123:H13186" si="205">IF(AND(A13123&lt;&gt;A13122,C13123="PD Accident    "),1,0)</f>
        <v>0</v>
      </c>
    </row>
    <row r="13124" spans="1:8" x14ac:dyDescent="0.3">
      <c r="A13124" s="9">
        <v>180168062</v>
      </c>
      <c r="B13124" s="8">
        <v>43336.581273148149</v>
      </c>
      <c r="C13124" s="7" t="s">
        <v>36</v>
      </c>
      <c r="D13124" s="7" t="s">
        <v>215</v>
      </c>
      <c r="E13124" s="8">
        <v>43336.611111111109</v>
      </c>
      <c r="F13124" s="7" t="s">
        <v>25</v>
      </c>
      <c r="G13124" s="7" t="s">
        <v>42</v>
      </c>
      <c r="H13124">
        <f t="shared" si="205"/>
        <v>0</v>
      </c>
    </row>
    <row r="13125" spans="1:8" x14ac:dyDescent="0.3">
      <c r="A13125" s="9">
        <v>180168062</v>
      </c>
      <c r="B13125" s="8">
        <v>43336.581273148149</v>
      </c>
      <c r="C13125" s="7" t="s">
        <v>36</v>
      </c>
      <c r="D13125" s="7" t="s">
        <v>215</v>
      </c>
      <c r="E13125" s="8">
        <v>43336.608275462961</v>
      </c>
      <c r="F13125" s="7" t="s">
        <v>25</v>
      </c>
      <c r="G13125" s="7" t="s">
        <v>193</v>
      </c>
      <c r="H13125">
        <f t="shared" si="205"/>
        <v>0</v>
      </c>
    </row>
    <row r="13126" spans="1:8" x14ac:dyDescent="0.3">
      <c r="A13126" s="9">
        <v>180168062</v>
      </c>
      <c r="B13126" s="8">
        <v>43336.581273148149</v>
      </c>
      <c r="C13126" s="7" t="s">
        <v>36</v>
      </c>
      <c r="D13126" s="7" t="s">
        <v>215</v>
      </c>
      <c r="E13126" s="8">
        <v>43336.596180555556</v>
      </c>
      <c r="F13126" s="7" t="s">
        <v>78</v>
      </c>
      <c r="G13126" s="7" t="s">
        <v>42</v>
      </c>
      <c r="H13126">
        <f t="shared" si="205"/>
        <v>0</v>
      </c>
    </row>
    <row r="13127" spans="1:8" x14ac:dyDescent="0.3">
      <c r="A13127" s="9">
        <v>180168062</v>
      </c>
      <c r="B13127" s="8">
        <v>43336.581273148149</v>
      </c>
      <c r="C13127" s="7" t="s">
        <v>36</v>
      </c>
      <c r="D13127" s="7" t="s">
        <v>215</v>
      </c>
      <c r="E13127" s="8">
        <v>43336.591203703705</v>
      </c>
      <c r="F13127" s="7" t="s">
        <v>31</v>
      </c>
      <c r="G13127" s="7" t="s">
        <v>42</v>
      </c>
      <c r="H13127">
        <f t="shared" si="205"/>
        <v>0</v>
      </c>
    </row>
    <row r="13128" spans="1:8" x14ac:dyDescent="0.3">
      <c r="A13128" s="9">
        <v>180168062</v>
      </c>
      <c r="B13128" s="8">
        <v>43336.581273148149</v>
      </c>
      <c r="C13128" s="7" t="s">
        <v>36</v>
      </c>
      <c r="D13128" s="7" t="s">
        <v>215</v>
      </c>
      <c r="E13128" s="8">
        <v>43336.588819444441</v>
      </c>
      <c r="F13128" s="7" t="s">
        <v>32</v>
      </c>
      <c r="G13128" s="7" t="s">
        <v>364</v>
      </c>
      <c r="H13128">
        <f t="shared" si="205"/>
        <v>0</v>
      </c>
    </row>
    <row r="13129" spans="1:8" x14ac:dyDescent="0.3">
      <c r="A13129" s="9">
        <v>180168062</v>
      </c>
      <c r="B13129" s="8">
        <v>43336.581273148149</v>
      </c>
      <c r="C13129" s="7" t="s">
        <v>36</v>
      </c>
      <c r="D13129" s="7" t="s">
        <v>215</v>
      </c>
      <c r="E13129" s="8">
        <v>43336.587777777779</v>
      </c>
      <c r="F13129" s="7" t="s">
        <v>31</v>
      </c>
      <c r="G13129" s="7" t="s">
        <v>193</v>
      </c>
      <c r="H13129">
        <f t="shared" si="205"/>
        <v>0</v>
      </c>
    </row>
    <row r="13130" spans="1:8" x14ac:dyDescent="0.3">
      <c r="A13130" s="9">
        <v>180168062</v>
      </c>
      <c r="B13130" s="8">
        <v>43336.581273148149</v>
      </c>
      <c r="C13130" s="7" t="s">
        <v>36</v>
      </c>
      <c r="D13130" s="7" t="s">
        <v>215</v>
      </c>
      <c r="E13130" s="8">
        <v>43336.587025462963</v>
      </c>
      <c r="F13130" s="7" t="s">
        <v>31</v>
      </c>
      <c r="G13130" s="7" t="s">
        <v>364</v>
      </c>
      <c r="H13130">
        <f t="shared" si="205"/>
        <v>0</v>
      </c>
    </row>
    <row r="13131" spans="1:8" x14ac:dyDescent="0.3">
      <c r="A13131" s="9">
        <v>180168062</v>
      </c>
      <c r="B13131" s="8">
        <v>43336.581273148149</v>
      </c>
      <c r="C13131" s="7" t="s">
        <v>36</v>
      </c>
      <c r="D13131" s="7" t="s">
        <v>215</v>
      </c>
      <c r="E13131" s="8">
        <v>43336.583194444444</v>
      </c>
      <c r="F13131" s="7" t="s">
        <v>29</v>
      </c>
      <c r="G13131" s="7" t="s">
        <v>364</v>
      </c>
      <c r="H13131">
        <f t="shared" si="205"/>
        <v>0</v>
      </c>
    </row>
    <row r="13132" spans="1:8" x14ac:dyDescent="0.3">
      <c r="A13132" s="9">
        <v>180168062</v>
      </c>
      <c r="B13132" s="8">
        <v>43336.581273148149</v>
      </c>
      <c r="C13132" s="7" t="s">
        <v>36</v>
      </c>
      <c r="D13132" s="7" t="s">
        <v>215</v>
      </c>
      <c r="E13132" s="8">
        <v>43336.583113425928</v>
      </c>
      <c r="F13132" s="7" t="s">
        <v>29</v>
      </c>
      <c r="G13132" s="7" t="s">
        <v>193</v>
      </c>
      <c r="H13132">
        <f t="shared" si="205"/>
        <v>0</v>
      </c>
    </row>
    <row r="13133" spans="1:8" x14ac:dyDescent="0.3">
      <c r="A13133" s="9">
        <v>180168110</v>
      </c>
      <c r="B13133" s="8">
        <v>43336.629861111112</v>
      </c>
      <c r="C13133" s="7" t="s">
        <v>36</v>
      </c>
      <c r="D13133" s="7" t="s">
        <v>442</v>
      </c>
      <c r="E13133" s="8">
        <v>43336.6797337963</v>
      </c>
      <c r="F13133" s="7" t="s">
        <v>25</v>
      </c>
      <c r="G13133" s="7" t="s">
        <v>39</v>
      </c>
      <c r="H13133">
        <f t="shared" si="205"/>
        <v>1</v>
      </c>
    </row>
    <row r="13134" spans="1:8" x14ac:dyDescent="0.3">
      <c r="A13134" s="9">
        <v>180168110</v>
      </c>
      <c r="B13134" s="8">
        <v>43336.629861111112</v>
      </c>
      <c r="C13134" s="7" t="s">
        <v>36</v>
      </c>
      <c r="D13134" s="7" t="s">
        <v>442</v>
      </c>
      <c r="E13134" s="8">
        <v>43336.664629629631</v>
      </c>
      <c r="F13134" s="7" t="s">
        <v>25</v>
      </c>
      <c r="G13134" s="7" t="s">
        <v>28</v>
      </c>
      <c r="H13134">
        <f t="shared" si="205"/>
        <v>0</v>
      </c>
    </row>
    <row r="13135" spans="1:8" x14ac:dyDescent="0.3">
      <c r="A13135" s="9">
        <v>180168110</v>
      </c>
      <c r="B13135" s="8">
        <v>43336.629861111112</v>
      </c>
      <c r="C13135" s="7" t="s">
        <v>36</v>
      </c>
      <c r="D13135" s="7" t="s">
        <v>442</v>
      </c>
      <c r="E13135" s="8">
        <v>43336.657071759262</v>
      </c>
      <c r="F13135" s="7" t="s">
        <v>31</v>
      </c>
      <c r="G13135" s="7" t="s">
        <v>28</v>
      </c>
      <c r="H13135">
        <f t="shared" si="205"/>
        <v>0</v>
      </c>
    </row>
    <row r="13136" spans="1:8" x14ac:dyDescent="0.3">
      <c r="A13136" s="9">
        <v>180168110</v>
      </c>
      <c r="B13136" s="8">
        <v>43336.629861111112</v>
      </c>
      <c r="C13136" s="7" t="s">
        <v>36</v>
      </c>
      <c r="D13136" s="7" t="s">
        <v>442</v>
      </c>
      <c r="E13136" s="8">
        <v>43336.653946759259</v>
      </c>
      <c r="F13136" s="7" t="s">
        <v>31</v>
      </c>
      <c r="G13136" s="7" t="s">
        <v>39</v>
      </c>
      <c r="H13136">
        <f t="shared" si="205"/>
        <v>0</v>
      </c>
    </row>
    <row r="13137" spans="1:8" x14ac:dyDescent="0.3">
      <c r="A13137" s="9">
        <v>180168110</v>
      </c>
      <c r="B13137" s="8">
        <v>43336.629861111112</v>
      </c>
      <c r="C13137" s="7" t="s">
        <v>36</v>
      </c>
      <c r="D13137" s="7" t="s">
        <v>442</v>
      </c>
      <c r="E13137" s="8">
        <v>43336.63380787037</v>
      </c>
      <c r="F13137" s="7" t="s">
        <v>29</v>
      </c>
      <c r="G13137" s="7" t="s">
        <v>39</v>
      </c>
      <c r="H13137">
        <f t="shared" si="205"/>
        <v>0</v>
      </c>
    </row>
    <row r="13138" spans="1:8" x14ac:dyDescent="0.3">
      <c r="A13138" s="9">
        <v>180168122</v>
      </c>
      <c r="B13138" s="8">
        <v>43336.649108796293</v>
      </c>
      <c r="C13138" s="7" t="s">
        <v>36</v>
      </c>
      <c r="D13138" s="7" t="s">
        <v>892</v>
      </c>
      <c r="E13138" s="8">
        <v>43336.711643518516</v>
      </c>
      <c r="F13138" s="7" t="s">
        <v>25</v>
      </c>
      <c r="G13138" s="7" t="s">
        <v>94</v>
      </c>
      <c r="H13138">
        <f t="shared" si="205"/>
        <v>1</v>
      </c>
    </row>
    <row r="13139" spans="1:8" x14ac:dyDescent="0.3">
      <c r="A13139" s="9">
        <v>180168122</v>
      </c>
      <c r="B13139" s="8">
        <v>43336.649108796293</v>
      </c>
      <c r="C13139" s="7" t="s">
        <v>36</v>
      </c>
      <c r="D13139" s="7" t="s">
        <v>892</v>
      </c>
      <c r="E13139" s="8">
        <v>43336.679699074077</v>
      </c>
      <c r="F13139" s="7" t="s">
        <v>25</v>
      </c>
      <c r="G13139" s="7" t="s">
        <v>76</v>
      </c>
      <c r="H13139">
        <f t="shared" si="205"/>
        <v>0</v>
      </c>
    </row>
    <row r="13140" spans="1:8" x14ac:dyDescent="0.3">
      <c r="A13140" s="9">
        <v>180168122</v>
      </c>
      <c r="B13140" s="8">
        <v>43336.649108796293</v>
      </c>
      <c r="C13140" s="7" t="s">
        <v>36</v>
      </c>
      <c r="D13140" s="7" t="s">
        <v>892</v>
      </c>
      <c r="E13140" s="8">
        <v>43336.678599537037</v>
      </c>
      <c r="F13140" s="7" t="s">
        <v>33</v>
      </c>
      <c r="G13140" s="7" t="s">
        <v>94</v>
      </c>
      <c r="H13140">
        <f t="shared" si="205"/>
        <v>0</v>
      </c>
    </row>
    <row r="13141" spans="1:8" x14ac:dyDescent="0.3">
      <c r="A13141" s="9">
        <v>180168122</v>
      </c>
      <c r="B13141" s="8">
        <v>43336.649108796293</v>
      </c>
      <c r="C13141" s="7" t="s">
        <v>36</v>
      </c>
      <c r="D13141" s="7" t="s">
        <v>892</v>
      </c>
      <c r="E13141" s="8">
        <v>43336.666944444441</v>
      </c>
      <c r="F13141" s="7" t="s">
        <v>31</v>
      </c>
      <c r="G13141" s="7" t="s">
        <v>76</v>
      </c>
      <c r="H13141">
        <f t="shared" si="205"/>
        <v>0</v>
      </c>
    </row>
    <row r="13142" spans="1:8" x14ac:dyDescent="0.3">
      <c r="A13142" s="9">
        <v>180168122</v>
      </c>
      <c r="B13142" s="8">
        <v>43336.649108796293</v>
      </c>
      <c r="C13142" s="7" t="s">
        <v>36</v>
      </c>
      <c r="D13142" s="7" t="s">
        <v>892</v>
      </c>
      <c r="E13142" s="8">
        <v>43336.663900462961</v>
      </c>
      <c r="F13142" s="7" t="s">
        <v>31</v>
      </c>
      <c r="G13142" s="7" t="s">
        <v>94</v>
      </c>
      <c r="H13142">
        <f t="shared" si="205"/>
        <v>0</v>
      </c>
    </row>
    <row r="13143" spans="1:8" x14ac:dyDescent="0.3">
      <c r="A13143" s="9">
        <v>180168122</v>
      </c>
      <c r="B13143" s="8">
        <v>43336.649108796293</v>
      </c>
      <c r="C13143" s="7" t="s">
        <v>36</v>
      </c>
      <c r="D13143" s="7" t="s">
        <v>892</v>
      </c>
      <c r="E13143" s="8">
        <v>43336.651041666664</v>
      </c>
      <c r="F13143" s="7" t="s">
        <v>29</v>
      </c>
      <c r="G13143" s="7" t="s">
        <v>94</v>
      </c>
      <c r="H13143">
        <f t="shared" si="205"/>
        <v>0</v>
      </c>
    </row>
    <row r="13144" spans="1:8" x14ac:dyDescent="0.3">
      <c r="A13144" s="9">
        <v>180168220</v>
      </c>
      <c r="B13144" s="8">
        <v>43336.742430555554</v>
      </c>
      <c r="C13144" s="7" t="s">
        <v>36</v>
      </c>
      <c r="D13144" s="7" t="s">
        <v>98</v>
      </c>
      <c r="E13144" s="8">
        <v>43336.780821759261</v>
      </c>
      <c r="F13144" s="7" t="s">
        <v>25</v>
      </c>
      <c r="G13144" s="7" t="s">
        <v>859</v>
      </c>
      <c r="H13144">
        <f t="shared" si="205"/>
        <v>1</v>
      </c>
    </row>
    <row r="13145" spans="1:8" x14ac:dyDescent="0.3">
      <c r="A13145" s="9">
        <v>180168220</v>
      </c>
      <c r="B13145" s="8">
        <v>43336.742430555554</v>
      </c>
      <c r="C13145" s="7" t="s">
        <v>36</v>
      </c>
      <c r="D13145" s="7" t="s">
        <v>98</v>
      </c>
      <c r="E13145" s="8">
        <v>43336.780821759261</v>
      </c>
      <c r="F13145" s="7" t="s">
        <v>25</v>
      </c>
      <c r="G13145" s="7" t="s">
        <v>28</v>
      </c>
      <c r="H13145">
        <f t="shared" si="205"/>
        <v>0</v>
      </c>
    </row>
    <row r="13146" spans="1:8" x14ac:dyDescent="0.3">
      <c r="A13146" s="9">
        <v>180168220</v>
      </c>
      <c r="B13146" s="8">
        <v>43336.742430555554</v>
      </c>
      <c r="C13146" s="7" t="s">
        <v>36</v>
      </c>
      <c r="D13146" s="7" t="s">
        <v>98</v>
      </c>
      <c r="E13146" s="8">
        <v>43336.758900462963</v>
      </c>
      <c r="F13146" s="7" t="s">
        <v>32</v>
      </c>
      <c r="G13146" s="7" t="s">
        <v>859</v>
      </c>
      <c r="H13146">
        <f t="shared" si="205"/>
        <v>0</v>
      </c>
    </row>
    <row r="13147" spans="1:8" x14ac:dyDescent="0.3">
      <c r="A13147" s="9">
        <v>180168220</v>
      </c>
      <c r="B13147" s="8">
        <v>43336.742430555554</v>
      </c>
      <c r="C13147" s="7" t="s">
        <v>36</v>
      </c>
      <c r="D13147" s="7" t="s">
        <v>98</v>
      </c>
      <c r="E13147" s="8">
        <v>43336.757951388892</v>
      </c>
      <c r="F13147" s="7" t="s">
        <v>33</v>
      </c>
      <c r="G13147" s="7" t="s">
        <v>859</v>
      </c>
      <c r="H13147">
        <f t="shared" si="205"/>
        <v>0</v>
      </c>
    </row>
    <row r="13148" spans="1:8" x14ac:dyDescent="0.3">
      <c r="A13148" s="9">
        <v>180168220</v>
      </c>
      <c r="B13148" s="8">
        <v>43336.742430555554</v>
      </c>
      <c r="C13148" s="7" t="s">
        <v>36</v>
      </c>
      <c r="D13148" s="7" t="s">
        <v>98</v>
      </c>
      <c r="E13148" s="8">
        <v>43336.753055555557</v>
      </c>
      <c r="F13148" s="7" t="s">
        <v>31</v>
      </c>
      <c r="G13148" s="7" t="s">
        <v>28</v>
      </c>
      <c r="H13148">
        <f t="shared" si="205"/>
        <v>0</v>
      </c>
    </row>
    <row r="13149" spans="1:8" x14ac:dyDescent="0.3">
      <c r="A13149" s="9">
        <v>180168220</v>
      </c>
      <c r="B13149" s="8">
        <v>43336.742430555554</v>
      </c>
      <c r="C13149" s="7" t="s">
        <v>36</v>
      </c>
      <c r="D13149" s="7" t="s">
        <v>98</v>
      </c>
      <c r="E13149" s="8">
        <v>43336.750717592593</v>
      </c>
      <c r="F13149" s="7" t="s">
        <v>31</v>
      </c>
      <c r="G13149" s="7" t="s">
        <v>859</v>
      </c>
      <c r="H13149">
        <f t="shared" si="205"/>
        <v>0</v>
      </c>
    </row>
    <row r="13150" spans="1:8" x14ac:dyDescent="0.3">
      <c r="A13150" s="9">
        <v>180168220</v>
      </c>
      <c r="B13150" s="8">
        <v>43336.742430555554</v>
      </c>
      <c r="C13150" s="7" t="s">
        <v>36</v>
      </c>
      <c r="D13150" s="7" t="s">
        <v>98</v>
      </c>
      <c r="E13150" s="8">
        <v>43336.74591435185</v>
      </c>
      <c r="F13150" s="7" t="s">
        <v>29</v>
      </c>
      <c r="G13150" s="7" t="s">
        <v>28</v>
      </c>
      <c r="H13150">
        <f t="shared" si="205"/>
        <v>0</v>
      </c>
    </row>
    <row r="13151" spans="1:8" x14ac:dyDescent="0.3">
      <c r="A13151" s="9">
        <v>180168220</v>
      </c>
      <c r="B13151" s="8">
        <v>43336.742430555554</v>
      </c>
      <c r="C13151" s="7" t="s">
        <v>36</v>
      </c>
      <c r="D13151" s="7" t="s">
        <v>98</v>
      </c>
      <c r="E13151" s="8">
        <v>43336.745393518519</v>
      </c>
      <c r="F13151" s="7" t="s">
        <v>29</v>
      </c>
      <c r="G13151" s="7" t="s">
        <v>859</v>
      </c>
      <c r="H13151">
        <f t="shared" si="205"/>
        <v>0</v>
      </c>
    </row>
    <row r="13152" spans="1:8" x14ac:dyDescent="0.3">
      <c r="A13152" s="9">
        <v>180168223</v>
      </c>
      <c r="B13152" s="8">
        <v>43336.747118055559</v>
      </c>
      <c r="C13152" s="7" t="s">
        <v>23</v>
      </c>
      <c r="D13152" s="7" t="s">
        <v>839</v>
      </c>
      <c r="E13152" s="8">
        <v>43336.798877314817</v>
      </c>
      <c r="F13152" s="7" t="s">
        <v>25</v>
      </c>
      <c r="G13152" s="7" t="s">
        <v>765</v>
      </c>
      <c r="H13152">
        <f t="shared" si="205"/>
        <v>0</v>
      </c>
    </row>
    <row r="13153" spans="1:8" x14ac:dyDescent="0.3">
      <c r="A13153" s="9">
        <v>180168223</v>
      </c>
      <c r="B13153" s="8">
        <v>43336.747118055559</v>
      </c>
      <c r="C13153" s="7" t="s">
        <v>23</v>
      </c>
      <c r="D13153" s="7" t="s">
        <v>839</v>
      </c>
      <c r="E13153" s="8">
        <v>43336.787303240744</v>
      </c>
      <c r="F13153" s="7" t="s">
        <v>25</v>
      </c>
      <c r="G13153" s="7" t="s">
        <v>76</v>
      </c>
      <c r="H13153">
        <f t="shared" si="205"/>
        <v>0</v>
      </c>
    </row>
    <row r="13154" spans="1:8" x14ac:dyDescent="0.3">
      <c r="A13154" s="9">
        <v>180168223</v>
      </c>
      <c r="B13154" s="8">
        <v>43336.747118055559</v>
      </c>
      <c r="C13154" s="7" t="s">
        <v>23</v>
      </c>
      <c r="D13154" s="7" t="s">
        <v>839</v>
      </c>
      <c r="E13154" s="8">
        <v>43336.776574074072</v>
      </c>
      <c r="F13154" s="7" t="s">
        <v>25</v>
      </c>
      <c r="G13154" s="7" t="s">
        <v>139</v>
      </c>
      <c r="H13154">
        <f t="shared" si="205"/>
        <v>0</v>
      </c>
    </row>
    <row r="13155" spans="1:8" x14ac:dyDescent="0.3">
      <c r="A13155" s="9">
        <v>180168223</v>
      </c>
      <c r="B13155" s="8">
        <v>43336.747118055559</v>
      </c>
      <c r="C13155" s="7" t="s">
        <v>23</v>
      </c>
      <c r="D13155" s="7" t="s">
        <v>839</v>
      </c>
      <c r="E13155" s="8">
        <v>43336.768761574072</v>
      </c>
      <c r="F13155" s="7" t="s">
        <v>25</v>
      </c>
      <c r="G13155" s="7" t="s">
        <v>277</v>
      </c>
      <c r="H13155">
        <f t="shared" si="205"/>
        <v>0</v>
      </c>
    </row>
    <row r="13156" spans="1:8" x14ac:dyDescent="0.3">
      <c r="A13156" s="9">
        <v>180168223</v>
      </c>
      <c r="B13156" s="8">
        <v>43336.747118055559</v>
      </c>
      <c r="C13156" s="7" t="s">
        <v>23</v>
      </c>
      <c r="D13156" s="7" t="s">
        <v>839</v>
      </c>
      <c r="E13156" s="8">
        <v>43336.768263888887</v>
      </c>
      <c r="F13156" s="7" t="s">
        <v>63</v>
      </c>
      <c r="G13156" s="7" t="s">
        <v>765</v>
      </c>
      <c r="H13156">
        <f t="shared" si="205"/>
        <v>0</v>
      </c>
    </row>
    <row r="13157" spans="1:8" x14ac:dyDescent="0.3">
      <c r="A13157" s="9">
        <v>180168223</v>
      </c>
      <c r="B13157" s="8">
        <v>43336.747118055559</v>
      </c>
      <c r="C13157" s="7" t="s">
        <v>23</v>
      </c>
      <c r="D13157" s="7" t="s">
        <v>839</v>
      </c>
      <c r="E13157" s="8">
        <v>43336.768159722225</v>
      </c>
      <c r="F13157" s="7" t="s">
        <v>31</v>
      </c>
      <c r="G13157" s="7" t="s">
        <v>139</v>
      </c>
      <c r="H13157">
        <f t="shared" si="205"/>
        <v>0</v>
      </c>
    </row>
    <row r="13158" spans="1:8" x14ac:dyDescent="0.3">
      <c r="A13158" s="9">
        <v>180168223</v>
      </c>
      <c r="B13158" s="8">
        <v>43336.747118055559</v>
      </c>
      <c r="C13158" s="7" t="s">
        <v>23</v>
      </c>
      <c r="D13158" s="7" t="s">
        <v>839</v>
      </c>
      <c r="E13158" s="8">
        <v>43336.767175925925</v>
      </c>
      <c r="F13158" s="7" t="s">
        <v>32</v>
      </c>
      <c r="G13158" s="7" t="s">
        <v>765</v>
      </c>
      <c r="H13158">
        <f t="shared" si="205"/>
        <v>0</v>
      </c>
    </row>
    <row r="13159" spans="1:8" x14ac:dyDescent="0.3">
      <c r="A13159" s="9">
        <v>180168223</v>
      </c>
      <c r="B13159" s="8">
        <v>43336.747118055559</v>
      </c>
      <c r="C13159" s="7" t="s">
        <v>23</v>
      </c>
      <c r="D13159" s="7" t="s">
        <v>839</v>
      </c>
      <c r="E13159" s="8">
        <v>43336.766018518516</v>
      </c>
      <c r="F13159" s="7" t="s">
        <v>31</v>
      </c>
      <c r="G13159" s="7" t="s">
        <v>765</v>
      </c>
      <c r="H13159">
        <f t="shared" si="205"/>
        <v>0</v>
      </c>
    </row>
    <row r="13160" spans="1:8" x14ac:dyDescent="0.3">
      <c r="A13160" s="9">
        <v>180168223</v>
      </c>
      <c r="B13160" s="8">
        <v>43336.747118055559</v>
      </c>
      <c r="C13160" s="7" t="s">
        <v>23</v>
      </c>
      <c r="D13160" s="7" t="s">
        <v>839</v>
      </c>
      <c r="E13160" s="8">
        <v>43336.761250000003</v>
      </c>
      <c r="F13160" s="7" t="s">
        <v>31</v>
      </c>
      <c r="G13160" s="7" t="s">
        <v>277</v>
      </c>
      <c r="H13160">
        <f t="shared" si="205"/>
        <v>0</v>
      </c>
    </row>
    <row r="13161" spans="1:8" x14ac:dyDescent="0.3">
      <c r="A13161" s="9">
        <v>180168223</v>
      </c>
      <c r="B13161" s="8">
        <v>43336.747118055559</v>
      </c>
      <c r="C13161" s="7" t="s">
        <v>23</v>
      </c>
      <c r="D13161" s="7" t="s">
        <v>839</v>
      </c>
      <c r="E13161" s="8">
        <v>43336.76021990741</v>
      </c>
      <c r="F13161" s="7" t="s">
        <v>31</v>
      </c>
      <c r="G13161" s="7" t="s">
        <v>76</v>
      </c>
      <c r="H13161">
        <f t="shared" si="205"/>
        <v>0</v>
      </c>
    </row>
    <row r="13162" spans="1:8" x14ac:dyDescent="0.3">
      <c r="A13162" s="9">
        <v>180168223</v>
      </c>
      <c r="B13162" s="8">
        <v>43336.747118055559</v>
      </c>
      <c r="C13162" s="7" t="s">
        <v>23</v>
      </c>
      <c r="D13162" s="7" t="s">
        <v>839</v>
      </c>
      <c r="E13162" s="8">
        <v>43336.756990740738</v>
      </c>
      <c r="F13162" s="7" t="s">
        <v>25</v>
      </c>
      <c r="G13162" s="7" t="s">
        <v>765</v>
      </c>
      <c r="H13162">
        <f t="shared" si="205"/>
        <v>0</v>
      </c>
    </row>
    <row r="13163" spans="1:8" x14ac:dyDescent="0.3">
      <c r="A13163" s="9">
        <v>180168223</v>
      </c>
      <c r="B13163" s="8">
        <v>43336.747118055559</v>
      </c>
      <c r="C13163" s="7" t="s">
        <v>23</v>
      </c>
      <c r="D13163" s="7" t="s">
        <v>839</v>
      </c>
      <c r="E13163" s="8">
        <v>43336.752199074072</v>
      </c>
      <c r="F13163" s="7" t="s">
        <v>29</v>
      </c>
      <c r="G13163" s="7" t="s">
        <v>139</v>
      </c>
      <c r="H13163">
        <f t="shared" si="205"/>
        <v>0</v>
      </c>
    </row>
    <row r="13164" spans="1:8" x14ac:dyDescent="0.3">
      <c r="A13164" s="9">
        <v>180168223</v>
      </c>
      <c r="B13164" s="8">
        <v>43336.747118055559</v>
      </c>
      <c r="C13164" s="7" t="s">
        <v>23</v>
      </c>
      <c r="D13164" s="7" t="s">
        <v>839</v>
      </c>
      <c r="E13164" s="8">
        <v>43336.751527777778</v>
      </c>
      <c r="F13164" s="7" t="s">
        <v>29</v>
      </c>
      <c r="G13164" s="7" t="s">
        <v>277</v>
      </c>
      <c r="H13164">
        <f t="shared" si="205"/>
        <v>0</v>
      </c>
    </row>
    <row r="13165" spans="1:8" x14ac:dyDescent="0.3">
      <c r="A13165" s="9">
        <v>180168223</v>
      </c>
      <c r="B13165" s="8">
        <v>43336.747118055559</v>
      </c>
      <c r="C13165" s="7" t="s">
        <v>23</v>
      </c>
      <c r="D13165" s="7" t="s">
        <v>839</v>
      </c>
      <c r="E13165" s="8">
        <v>43336.751516203702</v>
      </c>
      <c r="F13165" s="7" t="s">
        <v>29</v>
      </c>
      <c r="G13165" s="7" t="s">
        <v>76</v>
      </c>
      <c r="H13165">
        <f t="shared" si="205"/>
        <v>0</v>
      </c>
    </row>
    <row r="13166" spans="1:8" x14ac:dyDescent="0.3">
      <c r="A13166" s="9">
        <v>180168223</v>
      </c>
      <c r="B13166" s="8">
        <v>43336.747118055559</v>
      </c>
      <c r="C13166" s="7" t="s">
        <v>23</v>
      </c>
      <c r="D13166" s="7" t="s">
        <v>839</v>
      </c>
      <c r="E13166" s="8">
        <v>43336.750902777778</v>
      </c>
      <c r="F13166" s="7" t="s">
        <v>29</v>
      </c>
      <c r="G13166" s="7" t="s">
        <v>765</v>
      </c>
      <c r="H13166">
        <f t="shared" si="205"/>
        <v>0</v>
      </c>
    </row>
    <row r="13167" spans="1:8" x14ac:dyDescent="0.3">
      <c r="A13167" s="9">
        <v>180169027</v>
      </c>
      <c r="B13167" s="8">
        <v>43338.611921296295</v>
      </c>
      <c r="C13167" s="7" t="s">
        <v>239</v>
      </c>
      <c r="D13167" s="7" t="s">
        <v>893</v>
      </c>
      <c r="E13167" s="8">
        <v>43338.892256944448</v>
      </c>
      <c r="F13167" s="7" t="s">
        <v>25</v>
      </c>
      <c r="G13167" s="7" t="s">
        <v>57</v>
      </c>
      <c r="H13167">
        <f t="shared" si="205"/>
        <v>0</v>
      </c>
    </row>
    <row r="13168" spans="1:8" x14ac:dyDescent="0.3">
      <c r="A13168" s="9">
        <v>180169027</v>
      </c>
      <c r="B13168" s="8">
        <v>43338.611921296295</v>
      </c>
      <c r="C13168" s="7" t="s">
        <v>239</v>
      </c>
      <c r="D13168" s="7" t="s">
        <v>893</v>
      </c>
      <c r="E13168" s="8">
        <v>43338.828240740739</v>
      </c>
      <c r="F13168" s="7" t="s">
        <v>25</v>
      </c>
      <c r="G13168" s="7" t="s">
        <v>894</v>
      </c>
      <c r="H13168">
        <f t="shared" si="205"/>
        <v>0</v>
      </c>
    </row>
    <row r="13169" spans="1:8" x14ac:dyDescent="0.3">
      <c r="A13169" s="9">
        <v>180169027</v>
      </c>
      <c r="B13169" s="8">
        <v>43338.611921296295</v>
      </c>
      <c r="C13169" s="7" t="s">
        <v>239</v>
      </c>
      <c r="D13169" s="7" t="s">
        <v>893</v>
      </c>
      <c r="E13169" s="8">
        <v>43338.821620370371</v>
      </c>
      <c r="F13169" s="7" t="s">
        <v>25</v>
      </c>
      <c r="G13169" s="7" t="s">
        <v>81</v>
      </c>
      <c r="H13169">
        <f t="shared" si="205"/>
        <v>0</v>
      </c>
    </row>
    <row r="13170" spans="1:8" x14ac:dyDescent="0.3">
      <c r="A13170" s="9">
        <v>180169027</v>
      </c>
      <c r="B13170" s="8">
        <v>43338.611921296295</v>
      </c>
      <c r="C13170" s="7" t="s">
        <v>239</v>
      </c>
      <c r="D13170" s="7" t="s">
        <v>893</v>
      </c>
      <c r="E13170" s="8">
        <v>43338.817766203705</v>
      </c>
      <c r="F13170" s="7" t="s">
        <v>25</v>
      </c>
      <c r="G13170" s="7" t="s">
        <v>153</v>
      </c>
      <c r="H13170">
        <f t="shared" si="205"/>
        <v>0</v>
      </c>
    </row>
    <row r="13171" spans="1:8" x14ac:dyDescent="0.3">
      <c r="A13171" s="9">
        <v>180169027</v>
      </c>
      <c r="B13171" s="8">
        <v>43338.611921296295</v>
      </c>
      <c r="C13171" s="7" t="s">
        <v>239</v>
      </c>
      <c r="D13171" s="7" t="s">
        <v>893</v>
      </c>
      <c r="E13171" s="8">
        <v>43338.805219907408</v>
      </c>
      <c r="F13171" s="7" t="s">
        <v>31</v>
      </c>
      <c r="G13171" s="7" t="s">
        <v>57</v>
      </c>
      <c r="H13171">
        <f t="shared" si="205"/>
        <v>0</v>
      </c>
    </row>
    <row r="13172" spans="1:8" x14ac:dyDescent="0.3">
      <c r="A13172" s="9">
        <v>180169027</v>
      </c>
      <c r="B13172" s="8">
        <v>43338.611921296295</v>
      </c>
      <c r="C13172" s="7" t="s">
        <v>239</v>
      </c>
      <c r="D13172" s="7" t="s">
        <v>893</v>
      </c>
      <c r="E13172" s="8">
        <v>43338.802534722221</v>
      </c>
      <c r="F13172" s="7" t="s">
        <v>25</v>
      </c>
      <c r="G13172" s="7" t="s">
        <v>421</v>
      </c>
      <c r="H13172">
        <f t="shared" si="205"/>
        <v>0</v>
      </c>
    </row>
    <row r="13173" spans="1:8" x14ac:dyDescent="0.3">
      <c r="A13173" s="9">
        <v>180169027</v>
      </c>
      <c r="B13173" s="8">
        <v>43338.611921296295</v>
      </c>
      <c r="C13173" s="7" t="s">
        <v>239</v>
      </c>
      <c r="D13173" s="7" t="s">
        <v>893</v>
      </c>
      <c r="E13173" s="8">
        <v>43338.796469907407</v>
      </c>
      <c r="F13173" s="7" t="s">
        <v>201</v>
      </c>
      <c r="G13173" s="7" t="s">
        <v>367</v>
      </c>
      <c r="H13173">
        <f t="shared" si="205"/>
        <v>0</v>
      </c>
    </row>
    <row r="13174" spans="1:8" x14ac:dyDescent="0.3">
      <c r="A13174" s="9">
        <v>180169027</v>
      </c>
      <c r="B13174" s="8">
        <v>43338.611921296295</v>
      </c>
      <c r="C13174" s="7" t="s">
        <v>239</v>
      </c>
      <c r="D13174" s="7" t="s">
        <v>893</v>
      </c>
      <c r="E13174" s="8">
        <v>43338.793587962966</v>
      </c>
      <c r="F13174" s="7" t="s">
        <v>63</v>
      </c>
      <c r="G13174" s="7" t="s">
        <v>153</v>
      </c>
      <c r="H13174">
        <f t="shared" si="205"/>
        <v>0</v>
      </c>
    </row>
    <row r="13175" spans="1:8" x14ac:dyDescent="0.3">
      <c r="A13175" s="9">
        <v>180169027</v>
      </c>
      <c r="B13175" s="8">
        <v>43338.611921296295</v>
      </c>
      <c r="C13175" s="7" t="s">
        <v>239</v>
      </c>
      <c r="D13175" s="7" t="s">
        <v>893</v>
      </c>
      <c r="E13175" s="8">
        <v>43338.793136574073</v>
      </c>
      <c r="F13175" s="7" t="s">
        <v>25</v>
      </c>
      <c r="G13175" s="7" t="s">
        <v>262</v>
      </c>
      <c r="H13175">
        <f t="shared" si="205"/>
        <v>0</v>
      </c>
    </row>
    <row r="13176" spans="1:8" x14ac:dyDescent="0.3">
      <c r="A13176" s="9">
        <v>180169027</v>
      </c>
      <c r="B13176" s="8">
        <v>43338.611921296295</v>
      </c>
      <c r="C13176" s="7" t="s">
        <v>239</v>
      </c>
      <c r="D13176" s="7" t="s">
        <v>893</v>
      </c>
      <c r="E13176" s="8">
        <v>43338.786759259259</v>
      </c>
      <c r="F13176" s="7" t="s">
        <v>25</v>
      </c>
      <c r="G13176" s="7" t="s">
        <v>193</v>
      </c>
      <c r="H13176">
        <f t="shared" si="205"/>
        <v>0</v>
      </c>
    </row>
    <row r="13177" spans="1:8" x14ac:dyDescent="0.3">
      <c r="A13177" s="9">
        <v>180169027</v>
      </c>
      <c r="B13177" s="8">
        <v>43338.611921296295</v>
      </c>
      <c r="C13177" s="7" t="s">
        <v>239</v>
      </c>
      <c r="D13177" s="7" t="s">
        <v>893</v>
      </c>
      <c r="E13177" s="8">
        <v>43338.779363425929</v>
      </c>
      <c r="F13177" s="7" t="s">
        <v>32</v>
      </c>
      <c r="G13177" s="7" t="s">
        <v>153</v>
      </c>
      <c r="H13177">
        <f t="shared" si="205"/>
        <v>0</v>
      </c>
    </row>
    <row r="13178" spans="1:8" x14ac:dyDescent="0.3">
      <c r="A13178" s="9">
        <v>180169027</v>
      </c>
      <c r="B13178" s="8">
        <v>43338.611921296295</v>
      </c>
      <c r="C13178" s="7" t="s">
        <v>239</v>
      </c>
      <c r="D13178" s="7" t="s">
        <v>893</v>
      </c>
      <c r="E13178" s="8">
        <v>43338.776597222219</v>
      </c>
      <c r="F13178" s="7" t="s">
        <v>25</v>
      </c>
      <c r="G13178" s="7" t="s">
        <v>468</v>
      </c>
      <c r="H13178">
        <f t="shared" si="205"/>
        <v>0</v>
      </c>
    </row>
    <row r="13179" spans="1:8" x14ac:dyDescent="0.3">
      <c r="A13179" s="9">
        <v>180169027</v>
      </c>
      <c r="B13179" s="8">
        <v>43338.611921296295</v>
      </c>
      <c r="C13179" s="7" t="s">
        <v>239</v>
      </c>
      <c r="D13179" s="7" t="s">
        <v>893</v>
      </c>
      <c r="E13179" s="8">
        <v>43338.775856481479</v>
      </c>
      <c r="F13179" s="7" t="s">
        <v>52</v>
      </c>
      <c r="G13179" s="7" t="s">
        <v>153</v>
      </c>
      <c r="H13179">
        <f t="shared" si="205"/>
        <v>0</v>
      </c>
    </row>
    <row r="13180" spans="1:8" x14ac:dyDescent="0.3">
      <c r="A13180" s="9">
        <v>180169027</v>
      </c>
      <c r="B13180" s="8">
        <v>43338.611921296295</v>
      </c>
      <c r="C13180" s="7" t="s">
        <v>239</v>
      </c>
      <c r="D13180" s="7" t="s">
        <v>893</v>
      </c>
      <c r="E13180" s="8">
        <v>43338.77238425926</v>
      </c>
      <c r="F13180" s="7" t="s">
        <v>32</v>
      </c>
      <c r="G13180" s="7" t="s">
        <v>153</v>
      </c>
      <c r="H13180">
        <f t="shared" si="205"/>
        <v>0</v>
      </c>
    </row>
    <row r="13181" spans="1:8" x14ac:dyDescent="0.3">
      <c r="A13181" s="9">
        <v>180169027</v>
      </c>
      <c r="B13181" s="8">
        <v>43338.611921296295</v>
      </c>
      <c r="C13181" s="7" t="s">
        <v>239</v>
      </c>
      <c r="D13181" s="7" t="s">
        <v>893</v>
      </c>
      <c r="E13181" s="8">
        <v>43338.770960648151</v>
      </c>
      <c r="F13181" s="7" t="s">
        <v>25</v>
      </c>
      <c r="G13181" s="7" t="s">
        <v>83</v>
      </c>
      <c r="H13181">
        <f t="shared" si="205"/>
        <v>0</v>
      </c>
    </row>
    <row r="13182" spans="1:8" x14ac:dyDescent="0.3">
      <c r="A13182" s="9">
        <v>180169027</v>
      </c>
      <c r="B13182" s="8">
        <v>43338.611921296295</v>
      </c>
      <c r="C13182" s="7" t="s">
        <v>239</v>
      </c>
      <c r="D13182" s="7" t="s">
        <v>893</v>
      </c>
      <c r="E13182" s="8">
        <v>43338.767500000002</v>
      </c>
      <c r="F13182" s="7" t="s">
        <v>25</v>
      </c>
      <c r="G13182" s="7" t="s">
        <v>779</v>
      </c>
      <c r="H13182">
        <f t="shared" si="205"/>
        <v>0</v>
      </c>
    </row>
    <row r="13183" spans="1:8" x14ac:dyDescent="0.3">
      <c r="A13183" s="9">
        <v>180169027</v>
      </c>
      <c r="B13183" s="8">
        <v>43338.611921296295</v>
      </c>
      <c r="C13183" s="7" t="s">
        <v>239</v>
      </c>
      <c r="D13183" s="7" t="s">
        <v>893</v>
      </c>
      <c r="E13183" s="8">
        <v>43338.731689814813</v>
      </c>
      <c r="F13183" s="7" t="s">
        <v>162</v>
      </c>
      <c r="G13183" s="7" t="s">
        <v>367</v>
      </c>
      <c r="H13183">
        <f t="shared" si="205"/>
        <v>0</v>
      </c>
    </row>
    <row r="13184" spans="1:8" x14ac:dyDescent="0.3">
      <c r="A13184" s="9">
        <v>180169027</v>
      </c>
      <c r="B13184" s="8">
        <v>43338.611921296295</v>
      </c>
      <c r="C13184" s="7" t="s">
        <v>239</v>
      </c>
      <c r="D13184" s="7" t="s">
        <v>893</v>
      </c>
      <c r="E13184" s="8">
        <v>43338.690497685187</v>
      </c>
      <c r="F13184" s="7" t="s">
        <v>31</v>
      </c>
      <c r="G13184" s="7" t="s">
        <v>57</v>
      </c>
      <c r="H13184">
        <f t="shared" si="205"/>
        <v>0</v>
      </c>
    </row>
    <row r="13185" spans="1:8" x14ac:dyDescent="0.3">
      <c r="A13185" s="9">
        <v>180169027</v>
      </c>
      <c r="B13185" s="8">
        <v>43338.611921296295</v>
      </c>
      <c r="C13185" s="7" t="s">
        <v>239</v>
      </c>
      <c r="D13185" s="7" t="s">
        <v>893</v>
      </c>
      <c r="E13185" s="8">
        <v>43338.668749999997</v>
      </c>
      <c r="F13185" s="7" t="s">
        <v>29</v>
      </c>
      <c r="G13185" s="7" t="s">
        <v>57</v>
      </c>
      <c r="H13185">
        <f t="shared" si="205"/>
        <v>0</v>
      </c>
    </row>
    <row r="13186" spans="1:8" x14ac:dyDescent="0.3">
      <c r="A13186" s="9">
        <v>180169027</v>
      </c>
      <c r="B13186" s="8">
        <v>43338.611921296295</v>
      </c>
      <c r="C13186" s="7" t="s">
        <v>239</v>
      </c>
      <c r="D13186" s="7" t="s">
        <v>893</v>
      </c>
      <c r="E13186" s="8">
        <v>43338.663414351853</v>
      </c>
      <c r="F13186" s="7" t="s">
        <v>31</v>
      </c>
      <c r="G13186" s="7" t="s">
        <v>894</v>
      </c>
      <c r="H13186">
        <f t="shared" si="205"/>
        <v>0</v>
      </c>
    </row>
    <row r="13187" spans="1:8" x14ac:dyDescent="0.3">
      <c r="A13187" s="9">
        <v>180169027</v>
      </c>
      <c r="B13187" s="8">
        <v>43338.611921296295</v>
      </c>
      <c r="C13187" s="7" t="s">
        <v>239</v>
      </c>
      <c r="D13187" s="7" t="s">
        <v>893</v>
      </c>
      <c r="E13187" s="8">
        <v>43338.663124999999</v>
      </c>
      <c r="F13187" s="7" t="s">
        <v>31</v>
      </c>
      <c r="G13187" s="7" t="s">
        <v>468</v>
      </c>
      <c r="H13187">
        <f t="shared" ref="H13187:H13250" si="206">IF(AND(A13187&lt;&gt;A13186,C13187="PD Accident    "),1,0)</f>
        <v>0</v>
      </c>
    </row>
    <row r="13188" spans="1:8" x14ac:dyDescent="0.3">
      <c r="A13188" s="9">
        <v>180169027</v>
      </c>
      <c r="B13188" s="8">
        <v>43338.611921296295</v>
      </c>
      <c r="C13188" s="7" t="s">
        <v>239</v>
      </c>
      <c r="D13188" s="7" t="s">
        <v>893</v>
      </c>
      <c r="E13188" s="8">
        <v>43338.643368055556</v>
      </c>
      <c r="F13188" s="7" t="s">
        <v>31</v>
      </c>
      <c r="G13188" s="7" t="s">
        <v>193</v>
      </c>
      <c r="H13188">
        <f t="shared" si="206"/>
        <v>0</v>
      </c>
    </row>
    <row r="13189" spans="1:8" x14ac:dyDescent="0.3">
      <c r="A13189" s="9">
        <v>180169027</v>
      </c>
      <c r="B13189" s="8">
        <v>43338.611921296295</v>
      </c>
      <c r="C13189" s="7" t="s">
        <v>239</v>
      </c>
      <c r="D13189" s="7" t="s">
        <v>893</v>
      </c>
      <c r="E13189" s="8">
        <v>43338.643252314818</v>
      </c>
      <c r="F13189" s="7" t="s">
        <v>31</v>
      </c>
      <c r="G13189" s="7" t="s">
        <v>43</v>
      </c>
      <c r="H13189">
        <f t="shared" si="206"/>
        <v>0</v>
      </c>
    </row>
    <row r="13190" spans="1:8" x14ac:dyDescent="0.3">
      <c r="A13190" s="9">
        <v>180169027</v>
      </c>
      <c r="B13190" s="8">
        <v>43338.611921296295</v>
      </c>
      <c r="C13190" s="7" t="s">
        <v>239</v>
      </c>
      <c r="D13190" s="7" t="s">
        <v>893</v>
      </c>
      <c r="E13190" s="8">
        <v>43338.640856481485</v>
      </c>
      <c r="F13190" s="7" t="s">
        <v>31</v>
      </c>
      <c r="G13190" s="7" t="s">
        <v>262</v>
      </c>
      <c r="H13190">
        <f t="shared" si="206"/>
        <v>0</v>
      </c>
    </row>
    <row r="13191" spans="1:8" x14ac:dyDescent="0.3">
      <c r="A13191" s="9">
        <v>180169027</v>
      </c>
      <c r="B13191" s="8">
        <v>43338.611921296295</v>
      </c>
      <c r="C13191" s="7" t="s">
        <v>239</v>
      </c>
      <c r="D13191" s="7" t="s">
        <v>893</v>
      </c>
      <c r="E13191" s="8">
        <v>43338.636296296296</v>
      </c>
      <c r="F13191" s="7" t="s">
        <v>31</v>
      </c>
      <c r="G13191" s="7" t="s">
        <v>83</v>
      </c>
      <c r="H13191">
        <f t="shared" si="206"/>
        <v>0</v>
      </c>
    </row>
    <row r="13192" spans="1:8" x14ac:dyDescent="0.3">
      <c r="A13192" s="9">
        <v>180169027</v>
      </c>
      <c r="B13192" s="8">
        <v>43338.611921296295</v>
      </c>
      <c r="C13192" s="7" t="s">
        <v>239</v>
      </c>
      <c r="D13192" s="7" t="s">
        <v>893</v>
      </c>
      <c r="E13192" s="8">
        <v>43338.636018518519</v>
      </c>
      <c r="F13192" s="7" t="s">
        <v>29</v>
      </c>
      <c r="G13192" s="7" t="s">
        <v>43</v>
      </c>
      <c r="H13192">
        <f t="shared" si="206"/>
        <v>0</v>
      </c>
    </row>
    <row r="13193" spans="1:8" x14ac:dyDescent="0.3">
      <c r="A13193" s="9">
        <v>180169027</v>
      </c>
      <c r="B13193" s="8">
        <v>43338.611921296295</v>
      </c>
      <c r="C13193" s="7" t="s">
        <v>239</v>
      </c>
      <c r="D13193" s="7" t="s">
        <v>893</v>
      </c>
      <c r="E13193" s="8">
        <v>43338.633518518516</v>
      </c>
      <c r="F13193" s="7" t="s">
        <v>29</v>
      </c>
      <c r="G13193" s="7" t="s">
        <v>468</v>
      </c>
      <c r="H13193">
        <f t="shared" si="206"/>
        <v>0</v>
      </c>
    </row>
    <row r="13194" spans="1:8" x14ac:dyDescent="0.3">
      <c r="A13194" s="9">
        <v>180169027</v>
      </c>
      <c r="B13194" s="8">
        <v>43338.611921296295</v>
      </c>
      <c r="C13194" s="7" t="s">
        <v>239</v>
      </c>
      <c r="D13194" s="7" t="s">
        <v>893</v>
      </c>
      <c r="E13194" s="8">
        <v>43338.631041666667</v>
      </c>
      <c r="F13194" s="7" t="s">
        <v>25</v>
      </c>
      <c r="G13194" s="7" t="s">
        <v>895</v>
      </c>
      <c r="H13194">
        <f t="shared" si="206"/>
        <v>0</v>
      </c>
    </row>
    <row r="13195" spans="1:8" x14ac:dyDescent="0.3">
      <c r="A13195" s="9">
        <v>180169027</v>
      </c>
      <c r="B13195" s="8">
        <v>43338.611921296295</v>
      </c>
      <c r="C13195" s="7" t="s">
        <v>239</v>
      </c>
      <c r="D13195" s="7" t="s">
        <v>893</v>
      </c>
      <c r="E13195" s="8">
        <v>43338.630868055552</v>
      </c>
      <c r="F13195" s="7" t="s">
        <v>31</v>
      </c>
      <c r="G13195" s="7" t="s">
        <v>83</v>
      </c>
      <c r="H13195">
        <f t="shared" si="206"/>
        <v>0</v>
      </c>
    </row>
    <row r="13196" spans="1:8" x14ac:dyDescent="0.3">
      <c r="A13196" s="9">
        <v>180169027</v>
      </c>
      <c r="B13196" s="8">
        <v>43338.611921296295</v>
      </c>
      <c r="C13196" s="7" t="s">
        <v>239</v>
      </c>
      <c r="D13196" s="7" t="s">
        <v>893</v>
      </c>
      <c r="E13196" s="8">
        <v>43338.63076388889</v>
      </c>
      <c r="F13196" s="7" t="s">
        <v>31</v>
      </c>
      <c r="G13196" s="7" t="s">
        <v>367</v>
      </c>
      <c r="H13196">
        <f t="shared" si="206"/>
        <v>0</v>
      </c>
    </row>
    <row r="13197" spans="1:8" x14ac:dyDescent="0.3">
      <c r="A13197" s="9">
        <v>180169027</v>
      </c>
      <c r="B13197" s="8">
        <v>43338.611921296295</v>
      </c>
      <c r="C13197" s="7" t="s">
        <v>239</v>
      </c>
      <c r="D13197" s="7" t="s">
        <v>893</v>
      </c>
      <c r="E13197" s="8">
        <v>43338.622106481482</v>
      </c>
      <c r="F13197" s="7" t="s">
        <v>29</v>
      </c>
      <c r="G13197" s="7" t="s">
        <v>262</v>
      </c>
      <c r="H13197">
        <f t="shared" si="206"/>
        <v>0</v>
      </c>
    </row>
    <row r="13198" spans="1:8" x14ac:dyDescent="0.3">
      <c r="A13198" s="9">
        <v>180169027</v>
      </c>
      <c r="B13198" s="8">
        <v>43338.611921296295</v>
      </c>
      <c r="C13198" s="7" t="s">
        <v>239</v>
      </c>
      <c r="D13198" s="7" t="s">
        <v>893</v>
      </c>
      <c r="E13198" s="8">
        <v>43338.622025462966</v>
      </c>
      <c r="F13198" s="7" t="s">
        <v>29</v>
      </c>
      <c r="G13198" s="7" t="s">
        <v>367</v>
      </c>
      <c r="H13198">
        <f t="shared" si="206"/>
        <v>0</v>
      </c>
    </row>
    <row r="13199" spans="1:8" x14ac:dyDescent="0.3">
      <c r="A13199" s="9">
        <v>180169027</v>
      </c>
      <c r="B13199" s="8">
        <v>43338.611921296295</v>
      </c>
      <c r="C13199" s="7" t="s">
        <v>239</v>
      </c>
      <c r="D13199" s="7" t="s">
        <v>893</v>
      </c>
      <c r="E13199" s="8">
        <v>43338.621238425927</v>
      </c>
      <c r="F13199" s="7" t="s">
        <v>31</v>
      </c>
      <c r="G13199" s="7" t="s">
        <v>153</v>
      </c>
      <c r="H13199">
        <f t="shared" si="206"/>
        <v>0</v>
      </c>
    </row>
    <row r="13200" spans="1:8" x14ac:dyDescent="0.3">
      <c r="A13200" s="9">
        <v>180169027</v>
      </c>
      <c r="B13200" s="8">
        <v>43338.611921296295</v>
      </c>
      <c r="C13200" s="7" t="s">
        <v>239</v>
      </c>
      <c r="D13200" s="7" t="s">
        <v>893</v>
      </c>
      <c r="E13200" s="8">
        <v>43338.621064814812</v>
      </c>
      <c r="F13200" s="7" t="s">
        <v>31</v>
      </c>
      <c r="G13200" s="7" t="s">
        <v>421</v>
      </c>
      <c r="H13200">
        <f t="shared" si="206"/>
        <v>0</v>
      </c>
    </row>
    <row r="13201" spans="1:8" x14ac:dyDescent="0.3">
      <c r="A13201" s="9">
        <v>180169027</v>
      </c>
      <c r="B13201" s="8">
        <v>43338.611921296295</v>
      </c>
      <c r="C13201" s="7" t="s">
        <v>239</v>
      </c>
      <c r="D13201" s="7" t="s">
        <v>893</v>
      </c>
      <c r="E13201" s="8">
        <v>43338.620428240742</v>
      </c>
      <c r="F13201" s="7" t="s">
        <v>31</v>
      </c>
      <c r="G13201" s="7" t="s">
        <v>81</v>
      </c>
      <c r="H13201">
        <f t="shared" si="206"/>
        <v>0</v>
      </c>
    </row>
    <row r="13202" spans="1:8" x14ac:dyDescent="0.3">
      <c r="A13202" s="9">
        <v>180169027</v>
      </c>
      <c r="B13202" s="8">
        <v>43338.611921296295</v>
      </c>
      <c r="C13202" s="7" t="s">
        <v>239</v>
      </c>
      <c r="D13202" s="7" t="s">
        <v>893</v>
      </c>
      <c r="E13202" s="8">
        <v>43338.618148148147</v>
      </c>
      <c r="F13202" s="7" t="s">
        <v>31</v>
      </c>
      <c r="G13202" s="7" t="s">
        <v>779</v>
      </c>
      <c r="H13202">
        <f t="shared" si="206"/>
        <v>0</v>
      </c>
    </row>
    <row r="13203" spans="1:8" x14ac:dyDescent="0.3">
      <c r="A13203" s="9">
        <v>180169027</v>
      </c>
      <c r="B13203" s="8">
        <v>43338.611921296295</v>
      </c>
      <c r="C13203" s="7" t="s">
        <v>239</v>
      </c>
      <c r="D13203" s="7" t="s">
        <v>893</v>
      </c>
      <c r="E13203" s="8">
        <v>43338.618113425924</v>
      </c>
      <c r="F13203" s="7" t="s">
        <v>29</v>
      </c>
      <c r="G13203" s="7" t="s">
        <v>779</v>
      </c>
      <c r="H13203">
        <f t="shared" si="206"/>
        <v>0</v>
      </c>
    </row>
    <row r="13204" spans="1:8" x14ac:dyDescent="0.3">
      <c r="A13204" s="9">
        <v>180169027</v>
      </c>
      <c r="B13204" s="8">
        <v>43338.611921296295</v>
      </c>
      <c r="C13204" s="7" t="s">
        <v>239</v>
      </c>
      <c r="D13204" s="7" t="s">
        <v>893</v>
      </c>
      <c r="E13204" s="8">
        <v>43338.617881944447</v>
      </c>
      <c r="F13204" s="7" t="s">
        <v>25</v>
      </c>
      <c r="G13204" s="7" t="s">
        <v>779</v>
      </c>
      <c r="H13204">
        <f t="shared" si="206"/>
        <v>0</v>
      </c>
    </row>
    <row r="13205" spans="1:8" x14ac:dyDescent="0.3">
      <c r="A13205" s="9">
        <v>180169027</v>
      </c>
      <c r="B13205" s="8">
        <v>43338.611921296295</v>
      </c>
      <c r="C13205" s="7" t="s">
        <v>239</v>
      </c>
      <c r="D13205" s="7" t="s">
        <v>893</v>
      </c>
      <c r="E13205" s="8">
        <v>43338.617731481485</v>
      </c>
      <c r="F13205" s="7" t="s">
        <v>29</v>
      </c>
      <c r="G13205" s="7" t="s">
        <v>895</v>
      </c>
      <c r="H13205">
        <f t="shared" si="206"/>
        <v>0</v>
      </c>
    </row>
    <row r="13206" spans="1:8" x14ac:dyDescent="0.3">
      <c r="A13206" s="9">
        <v>180169027</v>
      </c>
      <c r="B13206" s="8">
        <v>43338.611921296295</v>
      </c>
      <c r="C13206" s="7" t="s">
        <v>239</v>
      </c>
      <c r="D13206" s="7" t="s">
        <v>893</v>
      </c>
      <c r="E13206" s="8">
        <v>43338.617152777777</v>
      </c>
      <c r="F13206" s="7" t="s">
        <v>29</v>
      </c>
      <c r="G13206" s="7" t="s">
        <v>153</v>
      </c>
      <c r="H13206">
        <f t="shared" si="206"/>
        <v>0</v>
      </c>
    </row>
    <row r="13207" spans="1:8" x14ac:dyDescent="0.3">
      <c r="A13207" s="9">
        <v>180169027</v>
      </c>
      <c r="B13207" s="8">
        <v>43338.611921296295</v>
      </c>
      <c r="C13207" s="7" t="s">
        <v>239</v>
      </c>
      <c r="D13207" s="7" t="s">
        <v>893</v>
      </c>
      <c r="E13207" s="8">
        <v>43338.615624999999</v>
      </c>
      <c r="F13207" s="7" t="s">
        <v>29</v>
      </c>
      <c r="G13207" s="7" t="s">
        <v>81</v>
      </c>
      <c r="H13207">
        <f t="shared" si="206"/>
        <v>0</v>
      </c>
    </row>
    <row r="13208" spans="1:8" x14ac:dyDescent="0.3">
      <c r="A13208" s="9">
        <v>180169027</v>
      </c>
      <c r="B13208" s="8">
        <v>43338.611921296295</v>
      </c>
      <c r="C13208" s="7" t="s">
        <v>239</v>
      </c>
      <c r="D13208" s="7" t="s">
        <v>893</v>
      </c>
      <c r="E13208" s="8">
        <v>43338.614710648151</v>
      </c>
      <c r="F13208" s="7" t="s">
        <v>29</v>
      </c>
      <c r="G13208" s="7" t="s">
        <v>779</v>
      </c>
      <c r="H13208">
        <f t="shared" si="206"/>
        <v>0</v>
      </c>
    </row>
    <row r="13209" spans="1:8" x14ac:dyDescent="0.3">
      <c r="A13209" s="9">
        <v>180169027</v>
      </c>
      <c r="B13209" s="8">
        <v>43338.611921296295</v>
      </c>
      <c r="C13209" s="7" t="s">
        <v>239</v>
      </c>
      <c r="D13209" s="7" t="s">
        <v>893</v>
      </c>
      <c r="E13209" s="8">
        <v>43338.613946759258</v>
      </c>
      <c r="F13209" s="7" t="s">
        <v>29</v>
      </c>
      <c r="G13209" s="7" t="s">
        <v>83</v>
      </c>
      <c r="H13209">
        <f t="shared" si="206"/>
        <v>0</v>
      </c>
    </row>
    <row r="13210" spans="1:8" x14ac:dyDescent="0.3">
      <c r="A13210" s="9">
        <v>180169282</v>
      </c>
      <c r="B13210" s="8">
        <v>43339.321863425925</v>
      </c>
      <c r="C13210" s="7" t="s">
        <v>36</v>
      </c>
      <c r="D13210" s="7" t="s">
        <v>77</v>
      </c>
      <c r="E13210" s="8">
        <v>43339.384618055556</v>
      </c>
      <c r="F13210" s="7" t="s">
        <v>25</v>
      </c>
      <c r="G13210" s="7" t="s">
        <v>244</v>
      </c>
      <c r="H13210">
        <f t="shared" si="206"/>
        <v>1</v>
      </c>
    </row>
    <row r="13211" spans="1:8" x14ac:dyDescent="0.3">
      <c r="A13211" s="9">
        <v>180169282</v>
      </c>
      <c r="B13211" s="8">
        <v>43339.321863425925</v>
      </c>
      <c r="C13211" s="7" t="s">
        <v>36</v>
      </c>
      <c r="D13211" s="7" t="s">
        <v>77</v>
      </c>
      <c r="E13211" s="8">
        <v>43339.373564814814</v>
      </c>
      <c r="F13211" s="7" t="s">
        <v>31</v>
      </c>
      <c r="G13211" s="7" t="s">
        <v>244</v>
      </c>
      <c r="H13211">
        <f t="shared" si="206"/>
        <v>0</v>
      </c>
    </row>
    <row r="13212" spans="1:8" x14ac:dyDescent="0.3">
      <c r="A13212" s="9">
        <v>180169282</v>
      </c>
      <c r="B13212" s="8">
        <v>43339.321863425925</v>
      </c>
      <c r="C13212" s="7" t="s">
        <v>36</v>
      </c>
      <c r="D13212" s="7" t="s">
        <v>77</v>
      </c>
      <c r="E13212" s="8">
        <v>43339.350891203707</v>
      </c>
      <c r="F13212" s="7" t="s">
        <v>29</v>
      </c>
      <c r="G13212" s="7" t="s">
        <v>244</v>
      </c>
      <c r="H13212">
        <f t="shared" si="206"/>
        <v>0</v>
      </c>
    </row>
    <row r="13213" spans="1:8" x14ac:dyDescent="0.3">
      <c r="A13213" s="9">
        <v>180169282</v>
      </c>
      <c r="B13213" s="8">
        <v>43339.321863425925</v>
      </c>
      <c r="C13213" s="7" t="s">
        <v>36</v>
      </c>
      <c r="D13213" s="7" t="s">
        <v>77</v>
      </c>
      <c r="E13213" s="8">
        <v>43339.350219907406</v>
      </c>
      <c r="F13213" s="7" t="s">
        <v>25</v>
      </c>
      <c r="G13213" s="7" t="s">
        <v>368</v>
      </c>
      <c r="H13213">
        <f t="shared" si="206"/>
        <v>0</v>
      </c>
    </row>
    <row r="13214" spans="1:8" x14ac:dyDescent="0.3">
      <c r="A13214" s="9">
        <v>180169282</v>
      </c>
      <c r="B13214" s="8">
        <v>43339.321863425925</v>
      </c>
      <c r="C13214" s="7" t="s">
        <v>36</v>
      </c>
      <c r="D13214" s="7" t="s">
        <v>77</v>
      </c>
      <c r="E13214" s="8">
        <v>43339.350219907406</v>
      </c>
      <c r="F13214" s="7" t="s">
        <v>25</v>
      </c>
      <c r="G13214" s="7" t="s">
        <v>364</v>
      </c>
      <c r="H13214">
        <f t="shared" si="206"/>
        <v>0</v>
      </c>
    </row>
    <row r="13215" spans="1:8" x14ac:dyDescent="0.3">
      <c r="A13215" s="9">
        <v>180169282</v>
      </c>
      <c r="B13215" s="8">
        <v>43339.321863425925</v>
      </c>
      <c r="C13215" s="7" t="s">
        <v>36</v>
      </c>
      <c r="D13215" s="7" t="s">
        <v>77</v>
      </c>
      <c r="E13215" s="8">
        <v>43339.349768518521</v>
      </c>
      <c r="F13215" s="7" t="s">
        <v>25</v>
      </c>
      <c r="G13215" s="7" t="s">
        <v>367</v>
      </c>
      <c r="H13215">
        <f t="shared" si="206"/>
        <v>0</v>
      </c>
    </row>
    <row r="13216" spans="1:8" x14ac:dyDescent="0.3">
      <c r="A13216" s="9">
        <v>180169282</v>
      </c>
      <c r="B13216" s="8">
        <v>43339.321863425925</v>
      </c>
      <c r="C13216" s="7" t="s">
        <v>36</v>
      </c>
      <c r="D13216" s="7" t="s">
        <v>77</v>
      </c>
      <c r="E13216" s="8">
        <v>43339.349722222221</v>
      </c>
      <c r="F13216" s="7" t="s">
        <v>25</v>
      </c>
      <c r="G13216" s="7" t="s">
        <v>43</v>
      </c>
      <c r="H13216">
        <f t="shared" si="206"/>
        <v>0</v>
      </c>
    </row>
    <row r="13217" spans="1:8" x14ac:dyDescent="0.3">
      <c r="A13217" s="9">
        <v>180169282</v>
      </c>
      <c r="B13217" s="8">
        <v>43339.321863425925</v>
      </c>
      <c r="C13217" s="7" t="s">
        <v>36</v>
      </c>
      <c r="D13217" s="7" t="s">
        <v>77</v>
      </c>
      <c r="E13217" s="8">
        <v>43339.336736111109</v>
      </c>
      <c r="F13217" s="7" t="s">
        <v>25</v>
      </c>
      <c r="G13217" s="7" t="s">
        <v>127</v>
      </c>
      <c r="H13217">
        <f t="shared" si="206"/>
        <v>0</v>
      </c>
    </row>
    <row r="13218" spans="1:8" x14ac:dyDescent="0.3">
      <c r="A13218" s="9">
        <v>180169282</v>
      </c>
      <c r="B13218" s="8">
        <v>43339.321863425925</v>
      </c>
      <c r="C13218" s="7" t="s">
        <v>36</v>
      </c>
      <c r="D13218" s="7" t="s">
        <v>77</v>
      </c>
      <c r="E13218" s="8">
        <v>43339.336122685185</v>
      </c>
      <c r="F13218" s="7" t="s">
        <v>31</v>
      </c>
      <c r="G13218" s="7" t="s">
        <v>43</v>
      </c>
      <c r="H13218">
        <f t="shared" si="206"/>
        <v>0</v>
      </c>
    </row>
    <row r="13219" spans="1:8" x14ac:dyDescent="0.3">
      <c r="A13219" s="9">
        <v>180169282</v>
      </c>
      <c r="B13219" s="8">
        <v>43339.321863425925</v>
      </c>
      <c r="C13219" s="7" t="s">
        <v>36</v>
      </c>
      <c r="D13219" s="7" t="s">
        <v>77</v>
      </c>
      <c r="E13219" s="8">
        <v>43339.333749999998</v>
      </c>
      <c r="F13219" s="7" t="s">
        <v>31</v>
      </c>
      <c r="G13219" s="7" t="s">
        <v>244</v>
      </c>
      <c r="H13219">
        <f t="shared" si="206"/>
        <v>0</v>
      </c>
    </row>
    <row r="13220" spans="1:8" x14ac:dyDescent="0.3">
      <c r="A13220" s="9">
        <v>180169282</v>
      </c>
      <c r="B13220" s="8">
        <v>43339.321863425925</v>
      </c>
      <c r="C13220" s="7" t="s">
        <v>36</v>
      </c>
      <c r="D13220" s="7" t="s">
        <v>77</v>
      </c>
      <c r="E13220" s="8">
        <v>43339.333726851852</v>
      </c>
      <c r="F13220" s="7" t="s">
        <v>31</v>
      </c>
      <c r="G13220" s="7" t="s">
        <v>364</v>
      </c>
      <c r="H13220">
        <f t="shared" si="206"/>
        <v>0</v>
      </c>
    </row>
    <row r="13221" spans="1:8" x14ac:dyDescent="0.3">
      <c r="A13221" s="9">
        <v>180169282</v>
      </c>
      <c r="B13221" s="8">
        <v>43339.321863425925</v>
      </c>
      <c r="C13221" s="7" t="s">
        <v>36</v>
      </c>
      <c r="D13221" s="7" t="s">
        <v>77</v>
      </c>
      <c r="E13221" s="8">
        <v>43339.327997685185</v>
      </c>
      <c r="F13221" s="7" t="s">
        <v>32</v>
      </c>
      <c r="G13221" s="7" t="s">
        <v>368</v>
      </c>
      <c r="H13221">
        <f t="shared" si="206"/>
        <v>0</v>
      </c>
    </row>
    <row r="13222" spans="1:8" x14ac:dyDescent="0.3">
      <c r="A13222" s="9">
        <v>180169282</v>
      </c>
      <c r="B13222" s="8">
        <v>43339.321863425925</v>
      </c>
      <c r="C13222" s="7" t="s">
        <v>36</v>
      </c>
      <c r="D13222" s="7" t="s">
        <v>77</v>
      </c>
      <c r="E13222" s="8">
        <v>43339.326944444445</v>
      </c>
      <c r="F13222" s="7" t="s">
        <v>31</v>
      </c>
      <c r="G13222" s="7" t="s">
        <v>367</v>
      </c>
      <c r="H13222">
        <f t="shared" si="206"/>
        <v>0</v>
      </c>
    </row>
    <row r="13223" spans="1:8" x14ac:dyDescent="0.3">
      <c r="A13223" s="9">
        <v>180169282</v>
      </c>
      <c r="B13223" s="8">
        <v>43339.321863425925</v>
      </c>
      <c r="C13223" s="7" t="s">
        <v>36</v>
      </c>
      <c r="D13223" s="7" t="s">
        <v>77</v>
      </c>
      <c r="E13223" s="8">
        <v>43339.326909722222</v>
      </c>
      <c r="F13223" s="7" t="s">
        <v>31</v>
      </c>
      <c r="G13223" s="7" t="s">
        <v>127</v>
      </c>
      <c r="H13223">
        <f t="shared" si="206"/>
        <v>0</v>
      </c>
    </row>
    <row r="13224" spans="1:8" x14ac:dyDescent="0.3">
      <c r="A13224" s="9">
        <v>180169282</v>
      </c>
      <c r="B13224" s="8">
        <v>43339.321863425925</v>
      </c>
      <c r="C13224" s="7" t="s">
        <v>36</v>
      </c>
      <c r="D13224" s="7" t="s">
        <v>77</v>
      </c>
      <c r="E13224" s="8">
        <v>43339.325972222221</v>
      </c>
      <c r="F13224" s="7" t="s">
        <v>25</v>
      </c>
      <c r="G13224" s="7" t="s">
        <v>127</v>
      </c>
      <c r="H13224">
        <f t="shared" si="206"/>
        <v>0</v>
      </c>
    </row>
    <row r="13225" spans="1:8" x14ac:dyDescent="0.3">
      <c r="A13225" s="9">
        <v>180169282</v>
      </c>
      <c r="B13225" s="8">
        <v>43339.321863425925</v>
      </c>
      <c r="C13225" s="7" t="s">
        <v>36</v>
      </c>
      <c r="D13225" s="7" t="s">
        <v>77</v>
      </c>
      <c r="E13225" s="8">
        <v>43339.325937499998</v>
      </c>
      <c r="F13225" s="7" t="s">
        <v>31</v>
      </c>
      <c r="G13225" s="7" t="s">
        <v>368</v>
      </c>
      <c r="H13225">
        <f t="shared" si="206"/>
        <v>0</v>
      </c>
    </row>
    <row r="13226" spans="1:8" x14ac:dyDescent="0.3">
      <c r="A13226" s="9">
        <v>180169282</v>
      </c>
      <c r="B13226" s="8">
        <v>43339.321863425925</v>
      </c>
      <c r="C13226" s="7" t="s">
        <v>36</v>
      </c>
      <c r="D13226" s="7" t="s">
        <v>77</v>
      </c>
      <c r="E13226" s="8">
        <v>43339.324212962965</v>
      </c>
      <c r="F13226" s="7" t="s">
        <v>29</v>
      </c>
      <c r="G13226" s="7" t="s">
        <v>127</v>
      </c>
      <c r="H13226">
        <f t="shared" si="206"/>
        <v>0</v>
      </c>
    </row>
    <row r="13227" spans="1:8" x14ac:dyDescent="0.3">
      <c r="A13227" s="9">
        <v>180169282</v>
      </c>
      <c r="B13227" s="8">
        <v>43339.321863425925</v>
      </c>
      <c r="C13227" s="7" t="s">
        <v>36</v>
      </c>
      <c r="D13227" s="7" t="s">
        <v>77</v>
      </c>
      <c r="E13227" s="8">
        <v>43339.323958333334</v>
      </c>
      <c r="F13227" s="7" t="s">
        <v>29</v>
      </c>
      <c r="G13227" s="7" t="s">
        <v>43</v>
      </c>
      <c r="H13227">
        <f t="shared" si="206"/>
        <v>0</v>
      </c>
    </row>
    <row r="13228" spans="1:8" x14ac:dyDescent="0.3">
      <c r="A13228" s="9">
        <v>180169282</v>
      </c>
      <c r="B13228" s="8">
        <v>43339.321863425925</v>
      </c>
      <c r="C13228" s="7" t="s">
        <v>36</v>
      </c>
      <c r="D13228" s="7" t="s">
        <v>77</v>
      </c>
      <c r="E13228" s="8">
        <v>43339.323761574073</v>
      </c>
      <c r="F13228" s="7" t="s">
        <v>29</v>
      </c>
      <c r="G13228" s="7" t="s">
        <v>367</v>
      </c>
      <c r="H13228">
        <f t="shared" si="206"/>
        <v>0</v>
      </c>
    </row>
    <row r="13229" spans="1:8" x14ac:dyDescent="0.3">
      <c r="A13229" s="9">
        <v>180169282</v>
      </c>
      <c r="B13229" s="8">
        <v>43339.321863425925</v>
      </c>
      <c r="C13229" s="7" t="s">
        <v>36</v>
      </c>
      <c r="D13229" s="7" t="s">
        <v>77</v>
      </c>
      <c r="E13229" s="8">
        <v>43339.323460648149</v>
      </c>
      <c r="F13229" s="7" t="s">
        <v>29</v>
      </c>
      <c r="G13229" s="7" t="s">
        <v>364</v>
      </c>
      <c r="H13229">
        <f t="shared" si="206"/>
        <v>0</v>
      </c>
    </row>
    <row r="13230" spans="1:8" x14ac:dyDescent="0.3">
      <c r="A13230" s="9">
        <v>180169282</v>
      </c>
      <c r="B13230" s="8">
        <v>43339.321863425925</v>
      </c>
      <c r="C13230" s="7" t="s">
        <v>36</v>
      </c>
      <c r="D13230" s="7" t="s">
        <v>77</v>
      </c>
      <c r="E13230" s="8">
        <v>43339.323460648149</v>
      </c>
      <c r="F13230" s="7" t="s">
        <v>29</v>
      </c>
      <c r="G13230" s="7" t="s">
        <v>244</v>
      </c>
      <c r="H13230">
        <f t="shared" si="206"/>
        <v>0</v>
      </c>
    </row>
    <row r="13231" spans="1:8" x14ac:dyDescent="0.3">
      <c r="A13231" s="9">
        <v>180169302</v>
      </c>
      <c r="B13231" s="8">
        <v>43339.337997685187</v>
      </c>
      <c r="C13231" s="7" t="s">
        <v>36</v>
      </c>
      <c r="D13231" s="7" t="s">
        <v>246</v>
      </c>
      <c r="E13231" s="8">
        <v>43339.375972222224</v>
      </c>
      <c r="F13231" s="7" t="s">
        <v>25</v>
      </c>
      <c r="G13231" s="7" t="s">
        <v>314</v>
      </c>
      <c r="H13231">
        <f t="shared" si="206"/>
        <v>1</v>
      </c>
    </row>
    <row r="13232" spans="1:8" x14ac:dyDescent="0.3">
      <c r="A13232" s="9">
        <v>180169302</v>
      </c>
      <c r="B13232" s="8">
        <v>43339.337997685187</v>
      </c>
      <c r="C13232" s="7" t="s">
        <v>36</v>
      </c>
      <c r="D13232" s="7" t="s">
        <v>246</v>
      </c>
      <c r="E13232" s="8">
        <v>43339.353159722225</v>
      </c>
      <c r="F13232" s="7" t="s">
        <v>25</v>
      </c>
      <c r="G13232" s="7" t="s">
        <v>38</v>
      </c>
      <c r="H13232">
        <f t="shared" si="206"/>
        <v>0</v>
      </c>
    </row>
    <row r="13233" spans="1:8" x14ac:dyDescent="0.3">
      <c r="A13233" s="9">
        <v>180169302</v>
      </c>
      <c r="B13233" s="8">
        <v>43339.337997685187</v>
      </c>
      <c r="C13233" s="7" t="s">
        <v>36</v>
      </c>
      <c r="D13233" s="7" t="s">
        <v>246</v>
      </c>
      <c r="E13233" s="8">
        <v>43339.346643518518</v>
      </c>
      <c r="F13233" s="7" t="s">
        <v>31</v>
      </c>
      <c r="G13233" s="7" t="s">
        <v>38</v>
      </c>
      <c r="H13233">
        <f t="shared" si="206"/>
        <v>0</v>
      </c>
    </row>
    <row r="13234" spans="1:8" x14ac:dyDescent="0.3">
      <c r="A13234" s="9">
        <v>180169302</v>
      </c>
      <c r="B13234" s="8">
        <v>43339.337997685187</v>
      </c>
      <c r="C13234" s="7" t="s">
        <v>36</v>
      </c>
      <c r="D13234" s="7" t="s">
        <v>246</v>
      </c>
      <c r="E13234" s="8">
        <v>43339.346562500003</v>
      </c>
      <c r="F13234" s="7" t="s">
        <v>31</v>
      </c>
      <c r="G13234" s="7" t="s">
        <v>314</v>
      </c>
      <c r="H13234">
        <f t="shared" si="206"/>
        <v>0</v>
      </c>
    </row>
    <row r="13235" spans="1:8" x14ac:dyDescent="0.3">
      <c r="A13235" s="9">
        <v>180169302</v>
      </c>
      <c r="B13235" s="8">
        <v>43339.337997685187</v>
      </c>
      <c r="C13235" s="7" t="s">
        <v>36</v>
      </c>
      <c r="D13235" s="7" t="s">
        <v>246</v>
      </c>
      <c r="E13235" s="8">
        <v>43339.341527777775</v>
      </c>
      <c r="F13235" s="7" t="s">
        <v>29</v>
      </c>
      <c r="G13235" s="7" t="s">
        <v>314</v>
      </c>
      <c r="H13235">
        <f t="shared" si="206"/>
        <v>0</v>
      </c>
    </row>
    <row r="13236" spans="1:8" x14ac:dyDescent="0.3">
      <c r="A13236" s="9">
        <v>180169320</v>
      </c>
      <c r="B13236" s="8">
        <v>43339.354328703703</v>
      </c>
      <c r="C13236" s="7" t="s">
        <v>36</v>
      </c>
      <c r="D13236" s="7" t="s">
        <v>896</v>
      </c>
      <c r="E13236" s="8">
        <v>43339.382870370369</v>
      </c>
      <c r="F13236" s="7" t="s">
        <v>25</v>
      </c>
      <c r="G13236" s="7" t="s">
        <v>43</v>
      </c>
      <c r="H13236">
        <f t="shared" si="206"/>
        <v>1</v>
      </c>
    </row>
    <row r="13237" spans="1:8" x14ac:dyDescent="0.3">
      <c r="A13237" s="9">
        <v>180169320</v>
      </c>
      <c r="B13237" s="8">
        <v>43339.354328703703</v>
      </c>
      <c r="C13237" s="7" t="s">
        <v>36</v>
      </c>
      <c r="D13237" s="7" t="s">
        <v>896</v>
      </c>
      <c r="E13237" s="8">
        <v>43339.373298611114</v>
      </c>
      <c r="F13237" s="7" t="s">
        <v>25</v>
      </c>
      <c r="G13237" s="7" t="s">
        <v>367</v>
      </c>
      <c r="H13237">
        <f t="shared" si="206"/>
        <v>0</v>
      </c>
    </row>
    <row r="13238" spans="1:8" x14ac:dyDescent="0.3">
      <c r="A13238" s="9">
        <v>180169320</v>
      </c>
      <c r="B13238" s="8">
        <v>43339.354328703703</v>
      </c>
      <c r="C13238" s="7" t="s">
        <v>36</v>
      </c>
      <c r="D13238" s="7" t="s">
        <v>896</v>
      </c>
      <c r="E13238" s="8">
        <v>43339.365555555552</v>
      </c>
      <c r="F13238" s="7" t="s">
        <v>25</v>
      </c>
      <c r="G13238" s="7" t="s">
        <v>364</v>
      </c>
      <c r="H13238">
        <f t="shared" si="206"/>
        <v>0</v>
      </c>
    </row>
    <row r="13239" spans="1:8" x14ac:dyDescent="0.3">
      <c r="A13239" s="9">
        <v>180169320</v>
      </c>
      <c r="B13239" s="8">
        <v>43339.354328703703</v>
      </c>
      <c r="C13239" s="7" t="s">
        <v>36</v>
      </c>
      <c r="D13239" s="7" t="s">
        <v>896</v>
      </c>
      <c r="E13239" s="8">
        <v>43339.365543981483</v>
      </c>
      <c r="F13239" s="7" t="s">
        <v>62</v>
      </c>
      <c r="G13239" s="7" t="s">
        <v>364</v>
      </c>
      <c r="H13239">
        <f t="shared" si="206"/>
        <v>0</v>
      </c>
    </row>
    <row r="13240" spans="1:8" x14ac:dyDescent="0.3">
      <c r="A13240" s="9">
        <v>180169320</v>
      </c>
      <c r="B13240" s="8">
        <v>43339.354328703703</v>
      </c>
      <c r="C13240" s="7" t="s">
        <v>36</v>
      </c>
      <c r="D13240" s="7" t="s">
        <v>896</v>
      </c>
      <c r="E13240" s="8">
        <v>43339.363553240742</v>
      </c>
      <c r="F13240" s="7" t="s">
        <v>31</v>
      </c>
      <c r="G13240" s="7" t="s">
        <v>43</v>
      </c>
      <c r="H13240">
        <f t="shared" si="206"/>
        <v>0</v>
      </c>
    </row>
    <row r="13241" spans="1:8" x14ac:dyDescent="0.3">
      <c r="A13241" s="9">
        <v>180169320</v>
      </c>
      <c r="B13241" s="8">
        <v>43339.354328703703</v>
      </c>
      <c r="C13241" s="7" t="s">
        <v>36</v>
      </c>
      <c r="D13241" s="7" t="s">
        <v>896</v>
      </c>
      <c r="E13241" s="8">
        <v>43339.357303240744</v>
      </c>
      <c r="F13241" s="7" t="s">
        <v>29</v>
      </c>
      <c r="G13241" s="7" t="s">
        <v>43</v>
      </c>
      <c r="H13241">
        <f t="shared" si="206"/>
        <v>0</v>
      </c>
    </row>
    <row r="13242" spans="1:8" x14ac:dyDescent="0.3">
      <c r="A13242" s="9">
        <v>180169320</v>
      </c>
      <c r="B13242" s="8">
        <v>43339.354328703703</v>
      </c>
      <c r="C13242" s="7" t="s">
        <v>36</v>
      </c>
      <c r="D13242" s="7" t="s">
        <v>896</v>
      </c>
      <c r="E13242" s="8">
        <v>43339.356712962966</v>
      </c>
      <c r="F13242" s="7" t="s">
        <v>29</v>
      </c>
      <c r="G13242" s="7" t="s">
        <v>364</v>
      </c>
      <c r="H13242">
        <f t="shared" si="206"/>
        <v>0</v>
      </c>
    </row>
    <row r="13243" spans="1:8" x14ac:dyDescent="0.3">
      <c r="A13243" s="9">
        <v>180169320</v>
      </c>
      <c r="B13243" s="8">
        <v>43339.354328703703</v>
      </c>
      <c r="C13243" s="7" t="s">
        <v>36</v>
      </c>
      <c r="D13243" s="7" t="s">
        <v>896</v>
      </c>
      <c r="E13243" s="8">
        <v>43339.356481481482</v>
      </c>
      <c r="F13243" s="7" t="s">
        <v>25</v>
      </c>
      <c r="G13243" s="7" t="s">
        <v>364</v>
      </c>
      <c r="H13243">
        <f t="shared" si="206"/>
        <v>0</v>
      </c>
    </row>
    <row r="13244" spans="1:8" x14ac:dyDescent="0.3">
      <c r="A13244" s="9">
        <v>180169320</v>
      </c>
      <c r="B13244" s="8">
        <v>43339.354328703703</v>
      </c>
      <c r="C13244" s="7" t="s">
        <v>36</v>
      </c>
      <c r="D13244" s="7" t="s">
        <v>896</v>
      </c>
      <c r="E13244" s="8">
        <v>43339.356423611112</v>
      </c>
      <c r="F13244" s="7" t="s">
        <v>31</v>
      </c>
      <c r="G13244" s="7" t="s">
        <v>367</v>
      </c>
      <c r="H13244">
        <f t="shared" si="206"/>
        <v>0</v>
      </c>
    </row>
    <row r="13245" spans="1:8" x14ac:dyDescent="0.3">
      <c r="A13245" s="9">
        <v>180169320</v>
      </c>
      <c r="B13245" s="8">
        <v>43339.354328703703</v>
      </c>
      <c r="C13245" s="7" t="s">
        <v>36</v>
      </c>
      <c r="D13245" s="7" t="s">
        <v>896</v>
      </c>
      <c r="E13245" s="8">
        <v>43339.356388888889</v>
      </c>
      <c r="F13245" s="7" t="s">
        <v>29</v>
      </c>
      <c r="G13245" s="7" t="s">
        <v>364</v>
      </c>
      <c r="H13245">
        <f t="shared" si="206"/>
        <v>0</v>
      </c>
    </row>
    <row r="13246" spans="1:8" x14ac:dyDescent="0.3">
      <c r="A13246" s="9">
        <v>180169320</v>
      </c>
      <c r="B13246" s="8">
        <v>43339.354328703703</v>
      </c>
      <c r="C13246" s="7" t="s">
        <v>36</v>
      </c>
      <c r="D13246" s="7" t="s">
        <v>896</v>
      </c>
      <c r="E13246" s="8">
        <v>43339.354375000003</v>
      </c>
      <c r="F13246" s="7" t="s">
        <v>29</v>
      </c>
      <c r="G13246" s="7" t="s">
        <v>367</v>
      </c>
      <c r="H13246">
        <f t="shared" si="206"/>
        <v>0</v>
      </c>
    </row>
    <row r="13247" spans="1:8" x14ac:dyDescent="0.3">
      <c r="A13247" s="9">
        <v>180169320</v>
      </c>
      <c r="B13247" s="8">
        <v>43339.354328703703</v>
      </c>
      <c r="C13247" s="7" t="s">
        <v>36</v>
      </c>
      <c r="D13247" s="7" t="s">
        <v>896</v>
      </c>
      <c r="E13247" s="8">
        <v>43339.354328703703</v>
      </c>
      <c r="F13247" s="7" t="s">
        <v>31</v>
      </c>
      <c r="G13247" s="7" t="s">
        <v>367</v>
      </c>
      <c r="H13247">
        <f t="shared" si="206"/>
        <v>0</v>
      </c>
    </row>
    <row r="13248" spans="1:8" x14ac:dyDescent="0.3">
      <c r="A13248" s="9">
        <v>180169324</v>
      </c>
      <c r="B13248" s="8">
        <v>43339.359895833331</v>
      </c>
      <c r="C13248" s="7" t="s">
        <v>36</v>
      </c>
      <c r="D13248" s="7" t="s">
        <v>897</v>
      </c>
      <c r="E13248" s="8">
        <v>43339.396296296298</v>
      </c>
      <c r="F13248" s="7" t="s">
        <v>25</v>
      </c>
      <c r="G13248" s="7" t="s">
        <v>30</v>
      </c>
      <c r="H13248">
        <f t="shared" si="206"/>
        <v>1</v>
      </c>
    </row>
    <row r="13249" spans="1:8" x14ac:dyDescent="0.3">
      <c r="A13249" s="9">
        <v>180169324</v>
      </c>
      <c r="B13249" s="8">
        <v>43339.359895833331</v>
      </c>
      <c r="C13249" s="7" t="s">
        <v>36</v>
      </c>
      <c r="D13249" s="7" t="s">
        <v>897</v>
      </c>
      <c r="E13249" s="8">
        <v>43339.391655092593</v>
      </c>
      <c r="F13249" s="7" t="s">
        <v>25</v>
      </c>
      <c r="G13249" s="7" t="s">
        <v>38</v>
      </c>
      <c r="H13249">
        <f t="shared" si="206"/>
        <v>0</v>
      </c>
    </row>
    <row r="13250" spans="1:8" x14ac:dyDescent="0.3">
      <c r="A13250" s="9">
        <v>180169324</v>
      </c>
      <c r="B13250" s="8">
        <v>43339.359895833331</v>
      </c>
      <c r="C13250" s="7" t="s">
        <v>36</v>
      </c>
      <c r="D13250" s="7" t="s">
        <v>897</v>
      </c>
      <c r="E13250" s="8">
        <v>43339.374618055554</v>
      </c>
      <c r="F13250" s="7" t="s">
        <v>31</v>
      </c>
      <c r="G13250" s="7" t="s">
        <v>38</v>
      </c>
      <c r="H13250">
        <f t="shared" si="206"/>
        <v>0</v>
      </c>
    </row>
    <row r="13251" spans="1:8" x14ac:dyDescent="0.3">
      <c r="A13251" s="9">
        <v>180169324</v>
      </c>
      <c r="B13251" s="8">
        <v>43339.359895833331</v>
      </c>
      <c r="C13251" s="7" t="s">
        <v>36</v>
      </c>
      <c r="D13251" s="7" t="s">
        <v>897</v>
      </c>
      <c r="E13251" s="8">
        <v>43339.369537037041</v>
      </c>
      <c r="F13251" s="7" t="s">
        <v>29</v>
      </c>
      <c r="G13251" s="7" t="s">
        <v>38</v>
      </c>
      <c r="H13251">
        <f t="shared" ref="H13251:H13314" si="207">IF(AND(A13251&lt;&gt;A13250,C13251="PD Accident    "),1,0)</f>
        <v>0</v>
      </c>
    </row>
    <row r="13252" spans="1:8" x14ac:dyDescent="0.3">
      <c r="A13252" s="9">
        <v>180169324</v>
      </c>
      <c r="B13252" s="8">
        <v>43339.359895833331</v>
      </c>
      <c r="C13252" s="7" t="s">
        <v>36</v>
      </c>
      <c r="D13252" s="7" t="s">
        <v>897</v>
      </c>
      <c r="E13252" s="8">
        <v>43339.367037037038</v>
      </c>
      <c r="F13252" s="7" t="s">
        <v>29</v>
      </c>
      <c r="G13252" s="7" t="s">
        <v>30</v>
      </c>
      <c r="H13252">
        <f t="shared" si="207"/>
        <v>0</v>
      </c>
    </row>
    <row r="13253" spans="1:8" x14ac:dyDescent="0.3">
      <c r="A13253" s="9">
        <v>180169364</v>
      </c>
      <c r="B13253" s="8">
        <v>43339.399351851855</v>
      </c>
      <c r="C13253" s="7" t="s">
        <v>23</v>
      </c>
      <c r="D13253" s="7" t="s">
        <v>898</v>
      </c>
      <c r="E13253" s="8">
        <v>43339.442245370374</v>
      </c>
      <c r="F13253" s="7" t="s">
        <v>25</v>
      </c>
      <c r="G13253" s="7" t="s">
        <v>314</v>
      </c>
      <c r="H13253">
        <f t="shared" si="207"/>
        <v>0</v>
      </c>
    </row>
    <row r="13254" spans="1:8" x14ac:dyDescent="0.3">
      <c r="A13254" s="9">
        <v>180169364</v>
      </c>
      <c r="B13254" s="8">
        <v>43339.399351851855</v>
      </c>
      <c r="C13254" s="7" t="s">
        <v>23</v>
      </c>
      <c r="D13254" s="7" t="s">
        <v>898</v>
      </c>
      <c r="E13254" s="8">
        <v>43339.439675925925</v>
      </c>
      <c r="F13254" s="7" t="s">
        <v>25</v>
      </c>
      <c r="G13254" s="7" t="s">
        <v>30</v>
      </c>
      <c r="H13254">
        <f t="shared" si="207"/>
        <v>0</v>
      </c>
    </row>
    <row r="13255" spans="1:8" x14ac:dyDescent="0.3">
      <c r="A13255" s="9">
        <v>180169364</v>
      </c>
      <c r="B13255" s="8">
        <v>43339.399351851855</v>
      </c>
      <c r="C13255" s="7" t="s">
        <v>23</v>
      </c>
      <c r="D13255" s="7" t="s">
        <v>898</v>
      </c>
      <c r="E13255" s="8">
        <v>43339.426886574074</v>
      </c>
      <c r="F13255" s="7" t="s">
        <v>63</v>
      </c>
      <c r="G13255" s="7" t="s">
        <v>30</v>
      </c>
      <c r="H13255">
        <f t="shared" si="207"/>
        <v>0</v>
      </c>
    </row>
    <row r="13256" spans="1:8" x14ac:dyDescent="0.3">
      <c r="A13256" s="9">
        <v>180169364</v>
      </c>
      <c r="B13256" s="8">
        <v>43339.399351851855</v>
      </c>
      <c r="C13256" s="7" t="s">
        <v>23</v>
      </c>
      <c r="D13256" s="7" t="s">
        <v>898</v>
      </c>
      <c r="E13256" s="8">
        <v>43339.419074074074</v>
      </c>
      <c r="F13256" s="7" t="s">
        <v>25</v>
      </c>
      <c r="G13256" s="7" t="s">
        <v>72</v>
      </c>
      <c r="H13256">
        <f t="shared" si="207"/>
        <v>0</v>
      </c>
    </row>
    <row r="13257" spans="1:8" x14ac:dyDescent="0.3">
      <c r="A13257" s="9">
        <v>180169364</v>
      </c>
      <c r="B13257" s="8">
        <v>43339.399351851855</v>
      </c>
      <c r="C13257" s="7" t="s">
        <v>23</v>
      </c>
      <c r="D13257" s="7" t="s">
        <v>898</v>
      </c>
      <c r="E13257" s="8">
        <v>43339.41065972222</v>
      </c>
      <c r="F13257" s="7" t="s">
        <v>32</v>
      </c>
      <c r="G13257" s="7" t="s">
        <v>314</v>
      </c>
      <c r="H13257">
        <f t="shared" si="207"/>
        <v>0</v>
      </c>
    </row>
    <row r="13258" spans="1:8" x14ac:dyDescent="0.3">
      <c r="A13258" s="9">
        <v>180169364</v>
      </c>
      <c r="B13258" s="8">
        <v>43339.399351851855</v>
      </c>
      <c r="C13258" s="7" t="s">
        <v>23</v>
      </c>
      <c r="D13258" s="7" t="s">
        <v>898</v>
      </c>
      <c r="E13258" s="8">
        <v>43339.410543981481</v>
      </c>
      <c r="F13258" s="7" t="s">
        <v>32</v>
      </c>
      <c r="G13258" s="7" t="s">
        <v>314</v>
      </c>
      <c r="H13258">
        <f t="shared" si="207"/>
        <v>0</v>
      </c>
    </row>
    <row r="13259" spans="1:8" x14ac:dyDescent="0.3">
      <c r="A13259" s="9">
        <v>180169364</v>
      </c>
      <c r="B13259" s="8">
        <v>43339.399351851855</v>
      </c>
      <c r="C13259" s="7" t="s">
        <v>23</v>
      </c>
      <c r="D13259" s="7" t="s">
        <v>898</v>
      </c>
      <c r="E13259" s="8">
        <v>43339.410358796296</v>
      </c>
      <c r="F13259" s="7" t="s">
        <v>31</v>
      </c>
      <c r="G13259" s="7" t="s">
        <v>72</v>
      </c>
      <c r="H13259">
        <f t="shared" si="207"/>
        <v>0</v>
      </c>
    </row>
    <row r="13260" spans="1:8" x14ac:dyDescent="0.3">
      <c r="A13260" s="9">
        <v>180169364</v>
      </c>
      <c r="B13260" s="8">
        <v>43339.399351851855</v>
      </c>
      <c r="C13260" s="7" t="s">
        <v>23</v>
      </c>
      <c r="D13260" s="7" t="s">
        <v>898</v>
      </c>
      <c r="E13260" s="8">
        <v>43339.40929398148</v>
      </c>
      <c r="F13260" s="7" t="s">
        <v>31</v>
      </c>
      <c r="G13260" s="7" t="s">
        <v>314</v>
      </c>
      <c r="H13260">
        <f t="shared" si="207"/>
        <v>0</v>
      </c>
    </row>
    <row r="13261" spans="1:8" x14ac:dyDescent="0.3">
      <c r="A13261" s="9">
        <v>180169364</v>
      </c>
      <c r="B13261" s="8">
        <v>43339.399351851855</v>
      </c>
      <c r="C13261" s="7" t="s">
        <v>23</v>
      </c>
      <c r="D13261" s="7" t="s">
        <v>898</v>
      </c>
      <c r="E13261" s="8">
        <v>43339.40929398148</v>
      </c>
      <c r="F13261" s="7" t="s">
        <v>31</v>
      </c>
      <c r="G13261" s="7" t="s">
        <v>30</v>
      </c>
      <c r="H13261">
        <f t="shared" si="207"/>
        <v>0</v>
      </c>
    </row>
    <row r="13262" spans="1:8" x14ac:dyDescent="0.3">
      <c r="A13262" s="9">
        <v>180169364</v>
      </c>
      <c r="B13262" s="8">
        <v>43339.399351851855</v>
      </c>
      <c r="C13262" s="7" t="s">
        <v>23</v>
      </c>
      <c r="D13262" s="7" t="s">
        <v>898</v>
      </c>
      <c r="E13262" s="8">
        <v>43339.403680555559</v>
      </c>
      <c r="F13262" s="7" t="s">
        <v>29</v>
      </c>
      <c r="G13262" s="7" t="s">
        <v>72</v>
      </c>
      <c r="H13262">
        <f t="shared" si="207"/>
        <v>0</v>
      </c>
    </row>
    <row r="13263" spans="1:8" x14ac:dyDescent="0.3">
      <c r="A13263" s="9">
        <v>180169364</v>
      </c>
      <c r="B13263" s="8">
        <v>43339.399351851855</v>
      </c>
      <c r="C13263" s="7" t="s">
        <v>23</v>
      </c>
      <c r="D13263" s="7" t="s">
        <v>898</v>
      </c>
      <c r="E13263" s="8">
        <v>43339.40347222222</v>
      </c>
      <c r="F13263" s="7" t="s">
        <v>29</v>
      </c>
      <c r="G13263" s="7" t="s">
        <v>30</v>
      </c>
      <c r="H13263">
        <f t="shared" si="207"/>
        <v>0</v>
      </c>
    </row>
    <row r="13264" spans="1:8" x14ac:dyDescent="0.3">
      <c r="A13264" s="9">
        <v>180169364</v>
      </c>
      <c r="B13264" s="8">
        <v>43339.399351851855</v>
      </c>
      <c r="C13264" s="7" t="s">
        <v>23</v>
      </c>
      <c r="D13264" s="7" t="s">
        <v>898</v>
      </c>
      <c r="E13264" s="8">
        <v>43339.403055555558</v>
      </c>
      <c r="F13264" s="7" t="s">
        <v>29</v>
      </c>
      <c r="G13264" s="7" t="s">
        <v>314</v>
      </c>
      <c r="H13264">
        <f t="shared" si="207"/>
        <v>0</v>
      </c>
    </row>
    <row r="13265" spans="1:8" x14ac:dyDescent="0.3">
      <c r="A13265" s="9">
        <v>180169477</v>
      </c>
      <c r="B13265" s="8">
        <v>43339.500335648147</v>
      </c>
      <c r="C13265" s="7" t="s">
        <v>36</v>
      </c>
      <c r="D13265" s="7" t="s">
        <v>695</v>
      </c>
      <c r="E13265" s="8">
        <v>43339.528275462966</v>
      </c>
      <c r="F13265" s="7" t="s">
        <v>25</v>
      </c>
      <c r="G13265" s="7" t="s">
        <v>38</v>
      </c>
      <c r="H13265">
        <f t="shared" si="207"/>
        <v>1</v>
      </c>
    </row>
    <row r="13266" spans="1:8" x14ac:dyDescent="0.3">
      <c r="A13266" s="9">
        <v>180169477</v>
      </c>
      <c r="B13266" s="8">
        <v>43339.500335648147</v>
      </c>
      <c r="C13266" s="7" t="s">
        <v>36</v>
      </c>
      <c r="D13266" s="7" t="s">
        <v>695</v>
      </c>
      <c r="E13266" s="8">
        <v>43339.528194444443</v>
      </c>
      <c r="F13266" s="7" t="s">
        <v>25</v>
      </c>
      <c r="G13266" s="7" t="s">
        <v>30</v>
      </c>
      <c r="H13266">
        <f t="shared" si="207"/>
        <v>0</v>
      </c>
    </row>
    <row r="13267" spans="1:8" x14ac:dyDescent="0.3">
      <c r="A13267" s="9">
        <v>180169477</v>
      </c>
      <c r="B13267" s="8">
        <v>43339.500335648147</v>
      </c>
      <c r="C13267" s="7" t="s">
        <v>36</v>
      </c>
      <c r="D13267" s="7" t="s">
        <v>695</v>
      </c>
      <c r="E13267" s="8">
        <v>43339.513287037036</v>
      </c>
      <c r="F13267" s="7" t="s">
        <v>31</v>
      </c>
      <c r="G13267" s="7" t="s">
        <v>38</v>
      </c>
      <c r="H13267">
        <f t="shared" si="207"/>
        <v>0</v>
      </c>
    </row>
    <row r="13268" spans="1:8" x14ac:dyDescent="0.3">
      <c r="A13268" s="9">
        <v>180169477</v>
      </c>
      <c r="B13268" s="8">
        <v>43339.500335648147</v>
      </c>
      <c r="C13268" s="7" t="s">
        <v>36</v>
      </c>
      <c r="D13268" s="7" t="s">
        <v>695</v>
      </c>
      <c r="E13268" s="8">
        <v>43339.510555555556</v>
      </c>
      <c r="F13268" s="7" t="s">
        <v>29</v>
      </c>
      <c r="G13268" s="7" t="s">
        <v>38</v>
      </c>
      <c r="H13268">
        <f t="shared" si="207"/>
        <v>0</v>
      </c>
    </row>
    <row r="13269" spans="1:8" x14ac:dyDescent="0.3">
      <c r="A13269" s="9">
        <v>180169477</v>
      </c>
      <c r="B13269" s="8">
        <v>43339.500335648147</v>
      </c>
      <c r="C13269" s="7" t="s">
        <v>36</v>
      </c>
      <c r="D13269" s="7" t="s">
        <v>695</v>
      </c>
      <c r="E13269" s="8">
        <v>43339.507581018515</v>
      </c>
      <c r="F13269" s="7" t="s">
        <v>31</v>
      </c>
      <c r="G13269" s="7" t="s">
        <v>30</v>
      </c>
      <c r="H13269">
        <f t="shared" si="207"/>
        <v>0</v>
      </c>
    </row>
    <row r="13270" spans="1:8" x14ac:dyDescent="0.3">
      <c r="A13270" s="9">
        <v>180169477</v>
      </c>
      <c r="B13270" s="8">
        <v>43339.500335648147</v>
      </c>
      <c r="C13270" s="7" t="s">
        <v>36</v>
      </c>
      <c r="D13270" s="7" t="s">
        <v>695</v>
      </c>
      <c r="E13270" s="8">
        <v>43339.50204861111</v>
      </c>
      <c r="F13270" s="7" t="s">
        <v>29</v>
      </c>
      <c r="G13270" s="7" t="s">
        <v>30</v>
      </c>
      <c r="H13270">
        <f t="shared" si="207"/>
        <v>0</v>
      </c>
    </row>
    <row r="13271" spans="1:8" x14ac:dyDescent="0.3">
      <c r="A13271" s="9">
        <v>180169571</v>
      </c>
      <c r="B13271" s="8">
        <v>43339.581412037034</v>
      </c>
      <c r="C13271" s="7" t="s">
        <v>23</v>
      </c>
      <c r="D13271" s="7" t="s">
        <v>899</v>
      </c>
      <c r="E13271" s="8">
        <v>43339.690462962964</v>
      </c>
      <c r="F13271" s="7" t="s">
        <v>25</v>
      </c>
      <c r="G13271" s="7" t="s">
        <v>92</v>
      </c>
      <c r="H13271">
        <f t="shared" si="207"/>
        <v>0</v>
      </c>
    </row>
    <row r="13272" spans="1:8" x14ac:dyDescent="0.3">
      <c r="A13272" s="9">
        <v>180169571</v>
      </c>
      <c r="B13272" s="8">
        <v>43339.581412037034</v>
      </c>
      <c r="C13272" s="7" t="s">
        <v>23</v>
      </c>
      <c r="D13272" s="7" t="s">
        <v>899</v>
      </c>
      <c r="E13272" s="8">
        <v>43339.690428240741</v>
      </c>
      <c r="F13272" s="7" t="s">
        <v>25</v>
      </c>
      <c r="G13272" s="7" t="s">
        <v>104</v>
      </c>
      <c r="H13272">
        <f t="shared" si="207"/>
        <v>0</v>
      </c>
    </row>
    <row r="13273" spans="1:8" x14ac:dyDescent="0.3">
      <c r="A13273" s="9">
        <v>180169571</v>
      </c>
      <c r="B13273" s="8">
        <v>43339.581412037034</v>
      </c>
      <c r="C13273" s="7" t="s">
        <v>23</v>
      </c>
      <c r="D13273" s="7" t="s">
        <v>899</v>
      </c>
      <c r="E13273" s="8">
        <v>43339.62771990741</v>
      </c>
      <c r="F13273" s="7" t="s">
        <v>33</v>
      </c>
      <c r="G13273" s="7" t="s">
        <v>92</v>
      </c>
      <c r="H13273">
        <f t="shared" si="207"/>
        <v>0</v>
      </c>
    </row>
    <row r="13274" spans="1:8" x14ac:dyDescent="0.3">
      <c r="A13274" s="9">
        <v>180169571</v>
      </c>
      <c r="B13274" s="8">
        <v>43339.581412037034</v>
      </c>
      <c r="C13274" s="7" t="s">
        <v>23</v>
      </c>
      <c r="D13274" s="7" t="s">
        <v>899</v>
      </c>
      <c r="E13274" s="8">
        <v>43339.601041666669</v>
      </c>
      <c r="F13274" s="7" t="s">
        <v>25</v>
      </c>
      <c r="G13274" s="7" t="s">
        <v>30</v>
      </c>
      <c r="H13274">
        <f t="shared" si="207"/>
        <v>0</v>
      </c>
    </row>
    <row r="13275" spans="1:8" x14ac:dyDescent="0.3">
      <c r="A13275" s="9">
        <v>180169571</v>
      </c>
      <c r="B13275" s="8">
        <v>43339.581412037034</v>
      </c>
      <c r="C13275" s="7" t="s">
        <v>23</v>
      </c>
      <c r="D13275" s="7" t="s">
        <v>899</v>
      </c>
      <c r="E13275" s="8">
        <v>43339.598506944443</v>
      </c>
      <c r="F13275" s="7" t="s">
        <v>25</v>
      </c>
      <c r="G13275" s="7" t="s">
        <v>571</v>
      </c>
      <c r="H13275">
        <f t="shared" si="207"/>
        <v>0</v>
      </c>
    </row>
    <row r="13276" spans="1:8" x14ac:dyDescent="0.3">
      <c r="A13276" s="9">
        <v>180169571</v>
      </c>
      <c r="B13276" s="8">
        <v>43339.581412037034</v>
      </c>
      <c r="C13276" s="7" t="s">
        <v>23</v>
      </c>
      <c r="D13276" s="7" t="s">
        <v>899</v>
      </c>
      <c r="E13276" s="8">
        <v>43339.598275462966</v>
      </c>
      <c r="F13276" s="7" t="s">
        <v>25</v>
      </c>
      <c r="G13276" s="7" t="s">
        <v>135</v>
      </c>
      <c r="H13276">
        <f t="shared" si="207"/>
        <v>0</v>
      </c>
    </row>
    <row r="13277" spans="1:8" x14ac:dyDescent="0.3">
      <c r="A13277" s="9">
        <v>180169571</v>
      </c>
      <c r="B13277" s="8">
        <v>43339.581412037034</v>
      </c>
      <c r="C13277" s="7" t="s">
        <v>23</v>
      </c>
      <c r="D13277" s="7" t="s">
        <v>899</v>
      </c>
      <c r="E13277" s="8">
        <v>43339.588692129626</v>
      </c>
      <c r="F13277" s="7" t="s">
        <v>33</v>
      </c>
      <c r="G13277" s="7" t="s">
        <v>104</v>
      </c>
      <c r="H13277">
        <f t="shared" si="207"/>
        <v>0</v>
      </c>
    </row>
    <row r="13278" spans="1:8" x14ac:dyDescent="0.3">
      <c r="A13278" s="9">
        <v>180169571</v>
      </c>
      <c r="B13278" s="8">
        <v>43339.581412037034</v>
      </c>
      <c r="C13278" s="7" t="s">
        <v>23</v>
      </c>
      <c r="D13278" s="7" t="s">
        <v>899</v>
      </c>
      <c r="E13278" s="8">
        <v>43339.588240740741</v>
      </c>
      <c r="F13278" s="7" t="s">
        <v>31</v>
      </c>
      <c r="G13278" s="7" t="s">
        <v>30</v>
      </c>
      <c r="H13278">
        <f t="shared" si="207"/>
        <v>0</v>
      </c>
    </row>
    <row r="13279" spans="1:8" x14ac:dyDescent="0.3">
      <c r="A13279" s="9">
        <v>180169571</v>
      </c>
      <c r="B13279" s="8">
        <v>43339.581412037034</v>
      </c>
      <c r="C13279" s="7" t="s">
        <v>23</v>
      </c>
      <c r="D13279" s="7" t="s">
        <v>899</v>
      </c>
      <c r="E13279" s="8">
        <v>43339.58761574074</v>
      </c>
      <c r="F13279" s="7" t="s">
        <v>31</v>
      </c>
      <c r="G13279" s="7" t="s">
        <v>104</v>
      </c>
      <c r="H13279">
        <f t="shared" si="207"/>
        <v>0</v>
      </c>
    </row>
    <row r="13280" spans="1:8" x14ac:dyDescent="0.3">
      <c r="A13280" s="9">
        <v>180169571</v>
      </c>
      <c r="B13280" s="8">
        <v>43339.581412037034</v>
      </c>
      <c r="C13280" s="7" t="s">
        <v>23</v>
      </c>
      <c r="D13280" s="7" t="s">
        <v>899</v>
      </c>
      <c r="E13280" s="8">
        <v>43339.586087962962</v>
      </c>
      <c r="F13280" s="7" t="s">
        <v>25</v>
      </c>
      <c r="G13280" s="7" t="s">
        <v>179</v>
      </c>
      <c r="H13280">
        <f t="shared" si="207"/>
        <v>0</v>
      </c>
    </row>
    <row r="13281" spans="1:8" x14ac:dyDescent="0.3">
      <c r="A13281" s="9">
        <v>180169571</v>
      </c>
      <c r="B13281" s="8">
        <v>43339.581412037034</v>
      </c>
      <c r="C13281" s="7" t="s">
        <v>23</v>
      </c>
      <c r="D13281" s="7" t="s">
        <v>899</v>
      </c>
      <c r="E13281" s="8">
        <v>43339.585543981484</v>
      </c>
      <c r="F13281" s="7" t="s">
        <v>29</v>
      </c>
      <c r="G13281" s="7" t="s">
        <v>179</v>
      </c>
      <c r="H13281">
        <f t="shared" si="207"/>
        <v>0</v>
      </c>
    </row>
    <row r="13282" spans="1:8" x14ac:dyDescent="0.3">
      <c r="A13282" s="9">
        <v>180169571</v>
      </c>
      <c r="B13282" s="8">
        <v>43339.581412037034</v>
      </c>
      <c r="C13282" s="7" t="s">
        <v>23</v>
      </c>
      <c r="D13282" s="7" t="s">
        <v>899</v>
      </c>
      <c r="E13282" s="8">
        <v>43339.585138888891</v>
      </c>
      <c r="F13282" s="7" t="s">
        <v>219</v>
      </c>
      <c r="G13282" s="7" t="s">
        <v>104</v>
      </c>
      <c r="H13282">
        <f t="shared" si="207"/>
        <v>0</v>
      </c>
    </row>
    <row r="13283" spans="1:8" x14ac:dyDescent="0.3">
      <c r="A13283" s="9">
        <v>180169571</v>
      </c>
      <c r="B13283" s="8">
        <v>43339.581412037034</v>
      </c>
      <c r="C13283" s="7" t="s">
        <v>23</v>
      </c>
      <c r="D13283" s="7" t="s">
        <v>899</v>
      </c>
      <c r="E13283" s="8">
        <v>43339.583136574074</v>
      </c>
      <c r="F13283" s="7" t="s">
        <v>29</v>
      </c>
      <c r="G13283" s="7" t="s">
        <v>30</v>
      </c>
      <c r="H13283">
        <f t="shared" si="207"/>
        <v>0</v>
      </c>
    </row>
    <row r="13284" spans="1:8" x14ac:dyDescent="0.3">
      <c r="A13284" s="9">
        <v>180169571</v>
      </c>
      <c r="B13284" s="8">
        <v>43339.581412037034</v>
      </c>
      <c r="C13284" s="7" t="s">
        <v>23</v>
      </c>
      <c r="D13284" s="7" t="s">
        <v>899</v>
      </c>
      <c r="E13284" s="8">
        <v>43339.582962962966</v>
      </c>
      <c r="F13284" s="7" t="s">
        <v>29</v>
      </c>
      <c r="G13284" s="7" t="s">
        <v>135</v>
      </c>
      <c r="H13284">
        <f t="shared" si="207"/>
        <v>0</v>
      </c>
    </row>
    <row r="13285" spans="1:8" x14ac:dyDescent="0.3">
      <c r="A13285" s="9">
        <v>180169571</v>
      </c>
      <c r="B13285" s="8">
        <v>43339.581412037034</v>
      </c>
      <c r="C13285" s="7" t="s">
        <v>23</v>
      </c>
      <c r="D13285" s="7" t="s">
        <v>899</v>
      </c>
      <c r="E13285" s="8">
        <v>43339.582754629628</v>
      </c>
      <c r="F13285" s="7" t="s">
        <v>29</v>
      </c>
      <c r="G13285" s="7" t="s">
        <v>571</v>
      </c>
      <c r="H13285">
        <f t="shared" si="207"/>
        <v>0</v>
      </c>
    </row>
    <row r="13286" spans="1:8" x14ac:dyDescent="0.3">
      <c r="A13286" s="9">
        <v>180169571</v>
      </c>
      <c r="B13286" s="8">
        <v>43339.581412037034</v>
      </c>
      <c r="C13286" s="7" t="s">
        <v>23</v>
      </c>
      <c r="D13286" s="7" t="s">
        <v>899</v>
      </c>
      <c r="E13286" s="8">
        <v>43339.582476851851</v>
      </c>
      <c r="F13286" s="7" t="s">
        <v>29</v>
      </c>
      <c r="G13286" s="7" t="s">
        <v>104</v>
      </c>
      <c r="H13286">
        <f t="shared" si="207"/>
        <v>0</v>
      </c>
    </row>
    <row r="13287" spans="1:8" x14ac:dyDescent="0.3">
      <c r="A13287" s="9">
        <v>180169666</v>
      </c>
      <c r="B13287" s="8">
        <v>43339.632094907407</v>
      </c>
      <c r="C13287" s="7" t="s">
        <v>36</v>
      </c>
      <c r="D13287" s="7" t="s">
        <v>724</v>
      </c>
      <c r="E13287" s="8">
        <v>43339.649236111109</v>
      </c>
      <c r="F13287" s="7" t="s">
        <v>25</v>
      </c>
      <c r="G13287" s="7" t="s">
        <v>117</v>
      </c>
      <c r="H13287">
        <f t="shared" si="207"/>
        <v>1</v>
      </c>
    </row>
    <row r="13288" spans="1:8" x14ac:dyDescent="0.3">
      <c r="A13288" s="9">
        <v>180169666</v>
      </c>
      <c r="B13288" s="8">
        <v>43339.632094907407</v>
      </c>
      <c r="C13288" s="7" t="s">
        <v>36</v>
      </c>
      <c r="D13288" s="7" t="s">
        <v>724</v>
      </c>
      <c r="E13288" s="8">
        <v>43339.648298611108</v>
      </c>
      <c r="F13288" s="7" t="s">
        <v>25</v>
      </c>
      <c r="G13288" s="7" t="s">
        <v>38</v>
      </c>
      <c r="H13288">
        <f t="shared" si="207"/>
        <v>0</v>
      </c>
    </row>
    <row r="13289" spans="1:8" x14ac:dyDescent="0.3">
      <c r="A13289" s="9">
        <v>180169666</v>
      </c>
      <c r="B13289" s="8">
        <v>43339.632094907407</v>
      </c>
      <c r="C13289" s="7" t="s">
        <v>36</v>
      </c>
      <c r="D13289" s="7" t="s">
        <v>724</v>
      </c>
      <c r="E13289" s="8">
        <v>43339.643136574072</v>
      </c>
      <c r="F13289" s="7" t="s">
        <v>31</v>
      </c>
      <c r="G13289" s="7" t="s">
        <v>117</v>
      </c>
      <c r="H13289">
        <f t="shared" si="207"/>
        <v>0</v>
      </c>
    </row>
    <row r="13290" spans="1:8" x14ac:dyDescent="0.3">
      <c r="A13290" s="9">
        <v>180169666</v>
      </c>
      <c r="B13290" s="8">
        <v>43339.632094907407</v>
      </c>
      <c r="C13290" s="7" t="s">
        <v>36</v>
      </c>
      <c r="D13290" s="7" t="s">
        <v>724</v>
      </c>
      <c r="E13290" s="8">
        <v>43339.634282407409</v>
      </c>
      <c r="F13290" s="7" t="s">
        <v>31</v>
      </c>
      <c r="G13290" s="7" t="s">
        <v>117</v>
      </c>
      <c r="H13290">
        <f t="shared" si="207"/>
        <v>0</v>
      </c>
    </row>
    <row r="13291" spans="1:8" x14ac:dyDescent="0.3">
      <c r="A13291" s="9">
        <v>180169666</v>
      </c>
      <c r="B13291" s="8">
        <v>43339.632094907407</v>
      </c>
      <c r="C13291" s="7" t="s">
        <v>36</v>
      </c>
      <c r="D13291" s="7" t="s">
        <v>724</v>
      </c>
      <c r="E13291" s="8">
        <v>43339.632094907407</v>
      </c>
      <c r="F13291" s="7" t="s">
        <v>31</v>
      </c>
      <c r="G13291" s="7" t="s">
        <v>38</v>
      </c>
      <c r="H13291">
        <f t="shared" si="207"/>
        <v>0</v>
      </c>
    </row>
    <row r="13292" spans="1:8" x14ac:dyDescent="0.3">
      <c r="A13292" s="9">
        <v>180169794</v>
      </c>
      <c r="B13292" s="8">
        <v>43339.712800925925</v>
      </c>
      <c r="C13292" s="7" t="s">
        <v>36</v>
      </c>
      <c r="D13292" s="7" t="s">
        <v>168</v>
      </c>
      <c r="E13292" s="8">
        <v>43339.746446759258</v>
      </c>
      <c r="F13292" s="7" t="s">
        <v>25</v>
      </c>
      <c r="G13292" s="7" t="s">
        <v>105</v>
      </c>
      <c r="H13292">
        <f t="shared" si="207"/>
        <v>1</v>
      </c>
    </row>
    <row r="13293" spans="1:8" x14ac:dyDescent="0.3">
      <c r="A13293" s="9">
        <v>180169794</v>
      </c>
      <c r="B13293" s="8">
        <v>43339.712800925925</v>
      </c>
      <c r="C13293" s="7" t="s">
        <v>36</v>
      </c>
      <c r="D13293" s="7" t="s">
        <v>168</v>
      </c>
      <c r="E13293" s="8">
        <v>43339.722210648149</v>
      </c>
      <c r="F13293" s="7" t="s">
        <v>25</v>
      </c>
      <c r="G13293" s="7" t="s">
        <v>571</v>
      </c>
      <c r="H13293">
        <f t="shared" si="207"/>
        <v>0</v>
      </c>
    </row>
    <row r="13294" spans="1:8" x14ac:dyDescent="0.3">
      <c r="A13294" s="9">
        <v>180169794</v>
      </c>
      <c r="B13294" s="8">
        <v>43339.712800925925</v>
      </c>
      <c r="C13294" s="7" t="s">
        <v>36</v>
      </c>
      <c r="D13294" s="7" t="s">
        <v>168</v>
      </c>
      <c r="E13294" s="8">
        <v>43339.720879629633</v>
      </c>
      <c r="F13294" s="7" t="s">
        <v>31</v>
      </c>
      <c r="G13294" s="7" t="s">
        <v>105</v>
      </c>
      <c r="H13294">
        <f t="shared" si="207"/>
        <v>0</v>
      </c>
    </row>
    <row r="13295" spans="1:8" x14ac:dyDescent="0.3">
      <c r="A13295" s="9">
        <v>180169794</v>
      </c>
      <c r="B13295" s="8">
        <v>43339.712800925925</v>
      </c>
      <c r="C13295" s="7" t="s">
        <v>36</v>
      </c>
      <c r="D13295" s="7" t="s">
        <v>168</v>
      </c>
      <c r="E13295" s="8">
        <v>43339.719293981485</v>
      </c>
      <c r="F13295" s="7" t="s">
        <v>25</v>
      </c>
      <c r="G13295" s="7" t="s">
        <v>277</v>
      </c>
      <c r="H13295">
        <f t="shared" si="207"/>
        <v>0</v>
      </c>
    </row>
    <row r="13296" spans="1:8" x14ac:dyDescent="0.3">
      <c r="A13296" s="9">
        <v>180169794</v>
      </c>
      <c r="B13296" s="8">
        <v>43339.712800925925</v>
      </c>
      <c r="C13296" s="7" t="s">
        <v>36</v>
      </c>
      <c r="D13296" s="7" t="s">
        <v>168</v>
      </c>
      <c r="E13296" s="8">
        <v>43339.715787037036</v>
      </c>
      <c r="F13296" s="7" t="s">
        <v>29</v>
      </c>
      <c r="G13296" s="7" t="s">
        <v>277</v>
      </c>
      <c r="H13296">
        <f t="shared" si="207"/>
        <v>0</v>
      </c>
    </row>
    <row r="13297" spans="1:8" x14ac:dyDescent="0.3">
      <c r="A13297" s="9">
        <v>180169794</v>
      </c>
      <c r="B13297" s="8">
        <v>43339.712800925925</v>
      </c>
      <c r="C13297" s="7" t="s">
        <v>36</v>
      </c>
      <c r="D13297" s="7" t="s">
        <v>168</v>
      </c>
      <c r="E13297" s="8">
        <v>43339.71570601852</v>
      </c>
      <c r="F13297" s="7" t="s">
        <v>29</v>
      </c>
      <c r="G13297" s="7" t="s">
        <v>571</v>
      </c>
      <c r="H13297">
        <f t="shared" si="207"/>
        <v>0</v>
      </c>
    </row>
    <row r="13298" spans="1:8" x14ac:dyDescent="0.3">
      <c r="A13298" s="9">
        <v>180169794</v>
      </c>
      <c r="B13298" s="8">
        <v>43339.712800925925</v>
      </c>
      <c r="C13298" s="7" t="s">
        <v>36</v>
      </c>
      <c r="D13298" s="7" t="s">
        <v>168</v>
      </c>
      <c r="E13298" s="8">
        <v>43339.714675925927</v>
      </c>
      <c r="F13298" s="7" t="s">
        <v>29</v>
      </c>
      <c r="G13298" s="7" t="s">
        <v>105</v>
      </c>
      <c r="H13298">
        <f t="shared" si="207"/>
        <v>0</v>
      </c>
    </row>
    <row r="13299" spans="1:8" x14ac:dyDescent="0.3">
      <c r="A13299" s="9">
        <v>180169801</v>
      </c>
      <c r="B13299" s="8">
        <v>43339.721030092594</v>
      </c>
      <c r="C13299" s="7" t="s">
        <v>36</v>
      </c>
      <c r="D13299" s="7" t="s">
        <v>900</v>
      </c>
      <c r="E13299" s="8">
        <v>43339.738518518519</v>
      </c>
      <c r="F13299" s="7" t="s">
        <v>25</v>
      </c>
      <c r="G13299" s="7" t="s">
        <v>277</v>
      </c>
      <c r="H13299">
        <f t="shared" si="207"/>
        <v>1</v>
      </c>
    </row>
    <row r="13300" spans="1:8" x14ac:dyDescent="0.3">
      <c r="A13300" s="9">
        <v>180169801</v>
      </c>
      <c r="B13300" s="8">
        <v>43339.721030092594</v>
      </c>
      <c r="C13300" s="7" t="s">
        <v>36</v>
      </c>
      <c r="D13300" s="7" t="s">
        <v>900</v>
      </c>
      <c r="E13300" s="8">
        <v>43339.738495370373</v>
      </c>
      <c r="F13300" s="7" t="s">
        <v>25</v>
      </c>
      <c r="G13300" s="7" t="s">
        <v>28</v>
      </c>
      <c r="H13300">
        <f t="shared" si="207"/>
        <v>0</v>
      </c>
    </row>
    <row r="13301" spans="1:8" x14ac:dyDescent="0.3">
      <c r="A13301" s="9">
        <v>180169801</v>
      </c>
      <c r="B13301" s="8">
        <v>43339.721030092594</v>
      </c>
      <c r="C13301" s="7" t="s">
        <v>36</v>
      </c>
      <c r="D13301" s="7" t="s">
        <v>900</v>
      </c>
      <c r="E13301" s="8">
        <v>43339.734988425924</v>
      </c>
      <c r="F13301" s="7" t="s">
        <v>31</v>
      </c>
      <c r="G13301" s="7" t="s">
        <v>277</v>
      </c>
      <c r="H13301">
        <f t="shared" si="207"/>
        <v>0</v>
      </c>
    </row>
    <row r="13302" spans="1:8" x14ac:dyDescent="0.3">
      <c r="A13302" s="9">
        <v>180169801</v>
      </c>
      <c r="B13302" s="8">
        <v>43339.721030092594</v>
      </c>
      <c r="C13302" s="7" t="s">
        <v>36</v>
      </c>
      <c r="D13302" s="7" t="s">
        <v>900</v>
      </c>
      <c r="E13302" s="8">
        <v>43339.724317129629</v>
      </c>
      <c r="F13302" s="7" t="s">
        <v>31</v>
      </c>
      <c r="G13302" s="7" t="s">
        <v>28</v>
      </c>
      <c r="H13302">
        <f t="shared" si="207"/>
        <v>0</v>
      </c>
    </row>
    <row r="13303" spans="1:8" x14ac:dyDescent="0.3">
      <c r="A13303" s="9">
        <v>180169801</v>
      </c>
      <c r="B13303" s="8">
        <v>43339.721030092594</v>
      </c>
      <c r="C13303" s="7" t="s">
        <v>36</v>
      </c>
      <c r="D13303" s="7" t="s">
        <v>900</v>
      </c>
      <c r="E13303" s="8">
        <v>43339.723275462966</v>
      </c>
      <c r="F13303" s="7" t="s">
        <v>29</v>
      </c>
      <c r="G13303" s="7" t="s">
        <v>28</v>
      </c>
      <c r="H13303">
        <f t="shared" si="207"/>
        <v>0</v>
      </c>
    </row>
    <row r="13304" spans="1:8" x14ac:dyDescent="0.3">
      <c r="A13304" s="9">
        <v>180169801</v>
      </c>
      <c r="B13304" s="8">
        <v>43339.721030092594</v>
      </c>
      <c r="C13304" s="7" t="s">
        <v>36</v>
      </c>
      <c r="D13304" s="7" t="s">
        <v>900</v>
      </c>
      <c r="E13304" s="8">
        <v>43339.723124999997</v>
      </c>
      <c r="F13304" s="7" t="s">
        <v>29</v>
      </c>
      <c r="G13304" s="7" t="s">
        <v>277</v>
      </c>
      <c r="H13304">
        <f t="shared" si="207"/>
        <v>0</v>
      </c>
    </row>
    <row r="13305" spans="1:8" x14ac:dyDescent="0.3">
      <c r="A13305" s="9">
        <v>180169812</v>
      </c>
      <c r="B13305" s="8">
        <v>43339.727939814817</v>
      </c>
      <c r="C13305" s="7" t="s">
        <v>36</v>
      </c>
      <c r="D13305" s="7" t="s">
        <v>221</v>
      </c>
      <c r="E13305" s="8">
        <v>43339.795023148145</v>
      </c>
      <c r="F13305" s="7" t="s">
        <v>25</v>
      </c>
      <c r="G13305" s="7" t="s">
        <v>104</v>
      </c>
      <c r="H13305">
        <f t="shared" si="207"/>
        <v>1</v>
      </c>
    </row>
    <row r="13306" spans="1:8" x14ac:dyDescent="0.3">
      <c r="A13306" s="9">
        <v>180169812</v>
      </c>
      <c r="B13306" s="8">
        <v>43339.727939814817</v>
      </c>
      <c r="C13306" s="7" t="s">
        <v>36</v>
      </c>
      <c r="D13306" s="7" t="s">
        <v>221</v>
      </c>
      <c r="E13306" s="8">
        <v>43339.794999999998</v>
      </c>
      <c r="F13306" s="7" t="s">
        <v>25</v>
      </c>
      <c r="G13306" s="7" t="s">
        <v>743</v>
      </c>
      <c r="H13306">
        <f t="shared" si="207"/>
        <v>0</v>
      </c>
    </row>
    <row r="13307" spans="1:8" x14ac:dyDescent="0.3">
      <c r="A13307" s="9">
        <v>180169812</v>
      </c>
      <c r="B13307" s="8">
        <v>43339.727939814817</v>
      </c>
      <c r="C13307" s="7" t="s">
        <v>36</v>
      </c>
      <c r="D13307" s="7" t="s">
        <v>221</v>
      </c>
      <c r="E13307" s="8">
        <v>43339.772256944445</v>
      </c>
      <c r="F13307" s="7" t="s">
        <v>29</v>
      </c>
      <c r="G13307" s="7" t="s">
        <v>104</v>
      </c>
      <c r="H13307">
        <f t="shared" si="207"/>
        <v>0</v>
      </c>
    </row>
    <row r="13308" spans="1:8" x14ac:dyDescent="0.3">
      <c r="A13308" s="9">
        <v>180169812</v>
      </c>
      <c r="B13308" s="8">
        <v>43339.727939814817</v>
      </c>
      <c r="C13308" s="7" t="s">
        <v>36</v>
      </c>
      <c r="D13308" s="7" t="s">
        <v>221</v>
      </c>
      <c r="E13308" s="8">
        <v>43339.765567129631</v>
      </c>
      <c r="F13308" s="7" t="s">
        <v>63</v>
      </c>
      <c r="G13308" s="7" t="s">
        <v>743</v>
      </c>
      <c r="H13308">
        <f t="shared" si="207"/>
        <v>0</v>
      </c>
    </row>
    <row r="13309" spans="1:8" x14ac:dyDescent="0.3">
      <c r="A13309" s="9">
        <v>180169812</v>
      </c>
      <c r="B13309" s="8">
        <v>43339.727939814817</v>
      </c>
      <c r="C13309" s="7" t="s">
        <v>36</v>
      </c>
      <c r="D13309" s="7" t="s">
        <v>221</v>
      </c>
      <c r="E13309" s="8">
        <v>43339.765520833331</v>
      </c>
      <c r="F13309" s="7" t="s">
        <v>78</v>
      </c>
      <c r="G13309" s="7" t="s">
        <v>104</v>
      </c>
      <c r="H13309">
        <f t="shared" si="207"/>
        <v>0</v>
      </c>
    </row>
    <row r="13310" spans="1:8" x14ac:dyDescent="0.3">
      <c r="A13310" s="9">
        <v>180169812</v>
      </c>
      <c r="B13310" s="8">
        <v>43339.727939814817</v>
      </c>
      <c r="C13310" s="7" t="s">
        <v>36</v>
      </c>
      <c r="D13310" s="7" t="s">
        <v>221</v>
      </c>
      <c r="E13310" s="8">
        <v>43339.751655092594</v>
      </c>
      <c r="F13310" s="7" t="s">
        <v>25</v>
      </c>
      <c r="G13310" s="7" t="s">
        <v>571</v>
      </c>
      <c r="H13310">
        <f t="shared" si="207"/>
        <v>0</v>
      </c>
    </row>
    <row r="13311" spans="1:8" x14ac:dyDescent="0.3">
      <c r="A13311" s="9">
        <v>180169812</v>
      </c>
      <c r="B13311" s="8">
        <v>43339.727939814817</v>
      </c>
      <c r="C13311" s="7" t="s">
        <v>36</v>
      </c>
      <c r="D13311" s="7" t="s">
        <v>221</v>
      </c>
      <c r="E13311" s="8">
        <v>43339.745254629626</v>
      </c>
      <c r="F13311" s="7" t="s">
        <v>31</v>
      </c>
      <c r="G13311" s="7" t="s">
        <v>571</v>
      </c>
      <c r="H13311">
        <f t="shared" si="207"/>
        <v>0</v>
      </c>
    </row>
    <row r="13312" spans="1:8" x14ac:dyDescent="0.3">
      <c r="A13312" s="9">
        <v>180169812</v>
      </c>
      <c r="B13312" s="8">
        <v>43339.727939814817</v>
      </c>
      <c r="C13312" s="7" t="s">
        <v>36</v>
      </c>
      <c r="D13312" s="7" t="s">
        <v>221</v>
      </c>
      <c r="E13312" s="8">
        <v>43339.733067129629</v>
      </c>
      <c r="F13312" s="7" t="s">
        <v>31</v>
      </c>
      <c r="G13312" s="7" t="s">
        <v>104</v>
      </c>
      <c r="H13312">
        <f t="shared" si="207"/>
        <v>0</v>
      </c>
    </row>
    <row r="13313" spans="1:8" x14ac:dyDescent="0.3">
      <c r="A13313" s="9">
        <v>180169812</v>
      </c>
      <c r="B13313" s="8">
        <v>43339.727939814817</v>
      </c>
      <c r="C13313" s="7" t="s">
        <v>36</v>
      </c>
      <c r="D13313" s="7" t="s">
        <v>221</v>
      </c>
      <c r="E13313" s="8">
        <v>43339.732372685183</v>
      </c>
      <c r="F13313" s="7" t="s">
        <v>31</v>
      </c>
      <c r="G13313" s="7" t="s">
        <v>743</v>
      </c>
      <c r="H13313">
        <f t="shared" si="207"/>
        <v>0</v>
      </c>
    </row>
    <row r="13314" spans="1:8" x14ac:dyDescent="0.3">
      <c r="A13314" s="9">
        <v>180169812</v>
      </c>
      <c r="B13314" s="8">
        <v>43339.727939814817</v>
      </c>
      <c r="C13314" s="7" t="s">
        <v>36</v>
      </c>
      <c r="D13314" s="7" t="s">
        <v>221</v>
      </c>
      <c r="E13314" s="8">
        <v>43339.731747685182</v>
      </c>
      <c r="F13314" s="7" t="s">
        <v>29</v>
      </c>
      <c r="G13314" s="7" t="s">
        <v>571</v>
      </c>
      <c r="H13314">
        <f t="shared" si="207"/>
        <v>0</v>
      </c>
    </row>
    <row r="13315" spans="1:8" x14ac:dyDescent="0.3">
      <c r="A13315" s="9">
        <v>180169812</v>
      </c>
      <c r="B13315" s="8">
        <v>43339.727939814817</v>
      </c>
      <c r="C13315" s="7" t="s">
        <v>36</v>
      </c>
      <c r="D13315" s="7" t="s">
        <v>221</v>
      </c>
      <c r="E13315" s="8">
        <v>43339.730821759258</v>
      </c>
      <c r="F13315" s="7" t="s">
        <v>29</v>
      </c>
      <c r="G13315" s="7" t="s">
        <v>104</v>
      </c>
      <c r="H13315">
        <f t="shared" ref="H13315:H13378" si="208">IF(AND(A13315&lt;&gt;A13314,C13315="PD Accident    "),1,0)</f>
        <v>0</v>
      </c>
    </row>
    <row r="13316" spans="1:8" x14ac:dyDescent="0.3">
      <c r="A13316" s="9">
        <v>180169812</v>
      </c>
      <c r="B13316" s="8">
        <v>43339.727939814817</v>
      </c>
      <c r="C13316" s="7" t="s">
        <v>36</v>
      </c>
      <c r="D13316" s="7" t="s">
        <v>221</v>
      </c>
      <c r="E13316" s="8">
        <v>43339.730462962965</v>
      </c>
      <c r="F13316" s="7" t="s">
        <v>29</v>
      </c>
      <c r="G13316" s="7" t="s">
        <v>743</v>
      </c>
      <c r="H13316">
        <f t="shared" si="208"/>
        <v>0</v>
      </c>
    </row>
    <row r="13317" spans="1:8" x14ac:dyDescent="0.3">
      <c r="A13317" s="9">
        <v>180170223</v>
      </c>
      <c r="B13317" s="8">
        <v>43340.336527777778</v>
      </c>
      <c r="C13317" s="7" t="s">
        <v>36</v>
      </c>
      <c r="D13317" s="7" t="s">
        <v>901</v>
      </c>
      <c r="E13317" s="8">
        <v>43340.393113425926</v>
      </c>
      <c r="F13317" s="7" t="s">
        <v>25</v>
      </c>
      <c r="G13317" s="7" t="s">
        <v>173</v>
      </c>
      <c r="H13317">
        <f t="shared" si="208"/>
        <v>1</v>
      </c>
    </row>
    <row r="13318" spans="1:8" x14ac:dyDescent="0.3">
      <c r="A13318" s="9">
        <v>180170223</v>
      </c>
      <c r="B13318" s="8">
        <v>43340.336527777778</v>
      </c>
      <c r="C13318" s="7" t="s">
        <v>36</v>
      </c>
      <c r="D13318" s="7" t="s">
        <v>901</v>
      </c>
      <c r="E13318" s="8">
        <v>43340.359502314815</v>
      </c>
      <c r="F13318" s="7" t="s">
        <v>31</v>
      </c>
      <c r="G13318" s="7" t="s">
        <v>173</v>
      </c>
      <c r="H13318">
        <f t="shared" si="208"/>
        <v>0</v>
      </c>
    </row>
    <row r="13319" spans="1:8" x14ac:dyDescent="0.3">
      <c r="A13319" s="9">
        <v>180170223</v>
      </c>
      <c r="B13319" s="8">
        <v>43340.336527777778</v>
      </c>
      <c r="C13319" s="7" t="s">
        <v>36</v>
      </c>
      <c r="D13319" s="7" t="s">
        <v>901</v>
      </c>
      <c r="E13319" s="8">
        <v>43340.357592592591</v>
      </c>
      <c r="F13319" s="7" t="s">
        <v>32</v>
      </c>
      <c r="G13319" s="7" t="s">
        <v>173</v>
      </c>
      <c r="H13319">
        <f t="shared" si="208"/>
        <v>0</v>
      </c>
    </row>
    <row r="13320" spans="1:8" x14ac:dyDescent="0.3">
      <c r="A13320" s="9">
        <v>180170223</v>
      </c>
      <c r="B13320" s="8">
        <v>43340.336527777778</v>
      </c>
      <c r="C13320" s="7" t="s">
        <v>36</v>
      </c>
      <c r="D13320" s="7" t="s">
        <v>901</v>
      </c>
      <c r="E13320" s="8">
        <v>43340.356249999997</v>
      </c>
      <c r="F13320" s="7" t="s">
        <v>25</v>
      </c>
      <c r="G13320" s="7" t="s">
        <v>38</v>
      </c>
      <c r="H13320">
        <f t="shared" si="208"/>
        <v>0</v>
      </c>
    </row>
    <row r="13321" spans="1:8" x14ac:dyDescent="0.3">
      <c r="A13321" s="9">
        <v>180170223</v>
      </c>
      <c r="B13321" s="8">
        <v>43340.336527777778</v>
      </c>
      <c r="C13321" s="7" t="s">
        <v>36</v>
      </c>
      <c r="D13321" s="7" t="s">
        <v>901</v>
      </c>
      <c r="E13321" s="8">
        <v>43340.354745370372</v>
      </c>
      <c r="F13321" s="7" t="s">
        <v>33</v>
      </c>
      <c r="G13321" s="7" t="s">
        <v>173</v>
      </c>
      <c r="H13321">
        <f t="shared" si="208"/>
        <v>0</v>
      </c>
    </row>
    <row r="13322" spans="1:8" x14ac:dyDescent="0.3">
      <c r="A13322" s="9">
        <v>180170223</v>
      </c>
      <c r="B13322" s="8">
        <v>43340.336527777778</v>
      </c>
      <c r="C13322" s="7" t="s">
        <v>36</v>
      </c>
      <c r="D13322" s="7" t="s">
        <v>901</v>
      </c>
      <c r="E13322" s="8">
        <v>43340.349293981482</v>
      </c>
      <c r="F13322" s="7" t="s">
        <v>31</v>
      </c>
      <c r="G13322" s="7" t="s">
        <v>38</v>
      </c>
      <c r="H13322">
        <f t="shared" si="208"/>
        <v>0</v>
      </c>
    </row>
    <row r="13323" spans="1:8" x14ac:dyDescent="0.3">
      <c r="A13323" s="9">
        <v>180170223</v>
      </c>
      <c r="B13323" s="8">
        <v>43340.336527777778</v>
      </c>
      <c r="C13323" s="7" t="s">
        <v>36</v>
      </c>
      <c r="D13323" s="7" t="s">
        <v>901</v>
      </c>
      <c r="E13323" s="8">
        <v>43340.349050925928</v>
      </c>
      <c r="F13323" s="7" t="s">
        <v>31</v>
      </c>
      <c r="G13323" s="7" t="s">
        <v>173</v>
      </c>
      <c r="H13323">
        <f t="shared" si="208"/>
        <v>0</v>
      </c>
    </row>
    <row r="13324" spans="1:8" x14ac:dyDescent="0.3">
      <c r="A13324" s="9">
        <v>180170223</v>
      </c>
      <c r="B13324" s="8">
        <v>43340.336527777778</v>
      </c>
      <c r="C13324" s="7" t="s">
        <v>36</v>
      </c>
      <c r="D13324" s="7" t="s">
        <v>901</v>
      </c>
      <c r="E13324" s="8">
        <v>43340.3434375</v>
      </c>
      <c r="F13324" s="7" t="s">
        <v>31</v>
      </c>
      <c r="G13324" s="7" t="s">
        <v>38</v>
      </c>
      <c r="H13324">
        <f t="shared" si="208"/>
        <v>0</v>
      </c>
    </row>
    <row r="13325" spans="1:8" x14ac:dyDescent="0.3">
      <c r="A13325" s="9">
        <v>180170223</v>
      </c>
      <c r="B13325" s="8">
        <v>43340.336527777778</v>
      </c>
      <c r="C13325" s="7" t="s">
        <v>36</v>
      </c>
      <c r="D13325" s="7" t="s">
        <v>901</v>
      </c>
      <c r="E13325" s="8">
        <v>43340.343402777777</v>
      </c>
      <c r="F13325" s="7" t="s">
        <v>29</v>
      </c>
      <c r="G13325" s="7" t="s">
        <v>173</v>
      </c>
      <c r="H13325">
        <f t="shared" si="208"/>
        <v>0</v>
      </c>
    </row>
    <row r="13326" spans="1:8" x14ac:dyDescent="0.3">
      <c r="A13326" s="9">
        <v>180170223</v>
      </c>
      <c r="B13326" s="8">
        <v>43340.336527777778</v>
      </c>
      <c r="C13326" s="7" t="s">
        <v>36</v>
      </c>
      <c r="D13326" s="7" t="s">
        <v>901</v>
      </c>
      <c r="E13326" s="8">
        <v>43340.343321759261</v>
      </c>
      <c r="F13326" s="7" t="s">
        <v>25</v>
      </c>
      <c r="G13326" s="7" t="s">
        <v>173</v>
      </c>
      <c r="H13326">
        <f t="shared" si="208"/>
        <v>0</v>
      </c>
    </row>
    <row r="13327" spans="1:8" x14ac:dyDescent="0.3">
      <c r="A13327" s="9">
        <v>180170223</v>
      </c>
      <c r="B13327" s="8">
        <v>43340.336527777778</v>
      </c>
      <c r="C13327" s="7" t="s">
        <v>36</v>
      </c>
      <c r="D13327" s="7" t="s">
        <v>901</v>
      </c>
      <c r="E13327" s="8">
        <v>43340.340995370374</v>
      </c>
      <c r="F13327" s="7" t="s">
        <v>31</v>
      </c>
      <c r="G13327" s="7" t="s">
        <v>38</v>
      </c>
      <c r="H13327">
        <f t="shared" si="208"/>
        <v>0</v>
      </c>
    </row>
    <row r="13328" spans="1:8" x14ac:dyDescent="0.3">
      <c r="A13328" s="9">
        <v>180170223</v>
      </c>
      <c r="B13328" s="8">
        <v>43340.336527777778</v>
      </c>
      <c r="C13328" s="7" t="s">
        <v>36</v>
      </c>
      <c r="D13328" s="7" t="s">
        <v>901</v>
      </c>
      <c r="E13328" s="8">
        <v>43340.338900462964</v>
      </c>
      <c r="F13328" s="7" t="s">
        <v>29</v>
      </c>
      <c r="G13328" s="7" t="s">
        <v>173</v>
      </c>
      <c r="H13328">
        <f t="shared" si="208"/>
        <v>0</v>
      </c>
    </row>
    <row r="13329" spans="1:8" x14ac:dyDescent="0.3">
      <c r="A13329" s="9">
        <v>180170228</v>
      </c>
      <c r="B13329" s="8">
        <v>43340.338321759256</v>
      </c>
      <c r="C13329" s="7" t="s">
        <v>36</v>
      </c>
      <c r="D13329" s="7" t="s">
        <v>495</v>
      </c>
      <c r="E13329" s="8">
        <v>43340.371249999997</v>
      </c>
      <c r="F13329" s="7" t="s">
        <v>25</v>
      </c>
      <c r="G13329" s="7" t="s">
        <v>244</v>
      </c>
      <c r="H13329">
        <f t="shared" si="208"/>
        <v>1</v>
      </c>
    </row>
    <row r="13330" spans="1:8" x14ac:dyDescent="0.3">
      <c r="A13330" s="9">
        <v>180170228</v>
      </c>
      <c r="B13330" s="8">
        <v>43340.338321759256</v>
      </c>
      <c r="C13330" s="7" t="s">
        <v>36</v>
      </c>
      <c r="D13330" s="7" t="s">
        <v>495</v>
      </c>
      <c r="E13330" s="8">
        <v>43340.35193287037</v>
      </c>
      <c r="F13330" s="7" t="s">
        <v>31</v>
      </c>
      <c r="G13330" s="7" t="s">
        <v>244</v>
      </c>
      <c r="H13330">
        <f t="shared" si="208"/>
        <v>0</v>
      </c>
    </row>
    <row r="13331" spans="1:8" x14ac:dyDescent="0.3">
      <c r="A13331" s="9">
        <v>180170228</v>
      </c>
      <c r="B13331" s="8">
        <v>43340.338321759256</v>
      </c>
      <c r="C13331" s="7" t="s">
        <v>36</v>
      </c>
      <c r="D13331" s="7" t="s">
        <v>495</v>
      </c>
      <c r="E13331" s="8">
        <v>43340.345821759256</v>
      </c>
      <c r="F13331" s="7" t="s">
        <v>25</v>
      </c>
      <c r="G13331" s="7" t="s">
        <v>42</v>
      </c>
      <c r="H13331">
        <f t="shared" si="208"/>
        <v>0</v>
      </c>
    </row>
    <row r="13332" spans="1:8" x14ac:dyDescent="0.3">
      <c r="A13332" s="9">
        <v>180170228</v>
      </c>
      <c r="B13332" s="8">
        <v>43340.338321759256</v>
      </c>
      <c r="C13332" s="7" t="s">
        <v>36</v>
      </c>
      <c r="D13332" s="7" t="s">
        <v>495</v>
      </c>
      <c r="E13332" s="8">
        <v>43340.339143518519</v>
      </c>
      <c r="F13332" s="7" t="s">
        <v>62</v>
      </c>
      <c r="G13332" s="7" t="s">
        <v>244</v>
      </c>
      <c r="H13332">
        <f t="shared" si="208"/>
        <v>0</v>
      </c>
    </row>
    <row r="13333" spans="1:8" x14ac:dyDescent="0.3">
      <c r="A13333" s="9">
        <v>180170228</v>
      </c>
      <c r="B13333" s="8">
        <v>43340.338321759256</v>
      </c>
      <c r="C13333" s="7" t="s">
        <v>36</v>
      </c>
      <c r="D13333" s="7" t="s">
        <v>495</v>
      </c>
      <c r="E13333" s="8">
        <v>43340.339016203703</v>
      </c>
      <c r="F13333" s="7" t="s">
        <v>62</v>
      </c>
      <c r="G13333" s="7" t="s">
        <v>42</v>
      </c>
      <c r="H13333">
        <f t="shared" si="208"/>
        <v>0</v>
      </c>
    </row>
    <row r="13334" spans="1:8" x14ac:dyDescent="0.3">
      <c r="A13334" s="9">
        <v>180170228</v>
      </c>
      <c r="B13334" s="8">
        <v>43340.338321759256</v>
      </c>
      <c r="C13334" s="7" t="s">
        <v>36</v>
      </c>
      <c r="D13334" s="7" t="s">
        <v>495</v>
      </c>
      <c r="E13334" s="8">
        <v>43340.338553240741</v>
      </c>
      <c r="F13334" s="7" t="s">
        <v>31</v>
      </c>
      <c r="G13334" s="7" t="s">
        <v>244</v>
      </c>
      <c r="H13334">
        <f t="shared" si="208"/>
        <v>0</v>
      </c>
    </row>
    <row r="13335" spans="1:8" x14ac:dyDescent="0.3">
      <c r="A13335" s="9">
        <v>180170228</v>
      </c>
      <c r="B13335" s="8">
        <v>43340.338321759256</v>
      </c>
      <c r="C13335" s="7" t="s">
        <v>36</v>
      </c>
      <c r="D13335" s="7" t="s">
        <v>495</v>
      </c>
      <c r="E13335" s="8">
        <v>43340.338391203702</v>
      </c>
      <c r="F13335" s="7" t="s">
        <v>31</v>
      </c>
      <c r="G13335" s="7" t="s">
        <v>42</v>
      </c>
      <c r="H13335">
        <f t="shared" si="208"/>
        <v>0</v>
      </c>
    </row>
    <row r="13336" spans="1:8" x14ac:dyDescent="0.3">
      <c r="A13336" s="9">
        <v>180170235</v>
      </c>
      <c r="B13336" s="8">
        <v>43340.34107638889</v>
      </c>
      <c r="C13336" s="7" t="s">
        <v>36</v>
      </c>
      <c r="D13336" s="7" t="s">
        <v>238</v>
      </c>
      <c r="E13336" s="8">
        <v>43340.38003472222</v>
      </c>
      <c r="F13336" s="7" t="s">
        <v>25</v>
      </c>
      <c r="G13336" s="7" t="s">
        <v>68</v>
      </c>
      <c r="H13336">
        <f t="shared" si="208"/>
        <v>1</v>
      </c>
    </row>
    <row r="13337" spans="1:8" x14ac:dyDescent="0.3">
      <c r="A13337" s="9">
        <v>180170235</v>
      </c>
      <c r="B13337" s="8">
        <v>43340.34107638889</v>
      </c>
      <c r="C13337" s="7" t="s">
        <v>36</v>
      </c>
      <c r="D13337" s="7" t="s">
        <v>238</v>
      </c>
      <c r="E13337" s="8">
        <v>43340.359467592592</v>
      </c>
      <c r="F13337" s="7" t="s">
        <v>25</v>
      </c>
      <c r="G13337" s="7" t="s">
        <v>42</v>
      </c>
      <c r="H13337">
        <f t="shared" si="208"/>
        <v>0</v>
      </c>
    </row>
    <row r="13338" spans="1:8" x14ac:dyDescent="0.3">
      <c r="A13338" s="9">
        <v>180170235</v>
      </c>
      <c r="B13338" s="8">
        <v>43340.34107638889</v>
      </c>
      <c r="C13338" s="7" t="s">
        <v>36</v>
      </c>
      <c r="D13338" s="7" t="s">
        <v>238</v>
      </c>
      <c r="E13338" s="8">
        <v>43340.353564814817</v>
      </c>
      <c r="F13338" s="7" t="s">
        <v>31</v>
      </c>
      <c r="G13338" s="7" t="s">
        <v>68</v>
      </c>
      <c r="H13338">
        <f t="shared" si="208"/>
        <v>0</v>
      </c>
    </row>
    <row r="13339" spans="1:8" x14ac:dyDescent="0.3">
      <c r="A13339" s="9">
        <v>180170235</v>
      </c>
      <c r="B13339" s="8">
        <v>43340.34107638889</v>
      </c>
      <c r="C13339" s="7" t="s">
        <v>36</v>
      </c>
      <c r="D13339" s="7" t="s">
        <v>238</v>
      </c>
      <c r="E13339" s="8">
        <v>43340.352569444447</v>
      </c>
      <c r="F13339" s="7" t="s">
        <v>31</v>
      </c>
      <c r="G13339" s="7" t="s">
        <v>42</v>
      </c>
      <c r="H13339">
        <f t="shared" si="208"/>
        <v>0</v>
      </c>
    </row>
    <row r="13340" spans="1:8" x14ac:dyDescent="0.3">
      <c r="A13340" s="9">
        <v>180170235</v>
      </c>
      <c r="B13340" s="8">
        <v>43340.34107638889</v>
      </c>
      <c r="C13340" s="7" t="s">
        <v>36</v>
      </c>
      <c r="D13340" s="7" t="s">
        <v>238</v>
      </c>
      <c r="E13340" s="8">
        <v>43340.350474537037</v>
      </c>
      <c r="F13340" s="7" t="s">
        <v>29</v>
      </c>
      <c r="G13340" s="7" t="s">
        <v>42</v>
      </c>
      <c r="H13340">
        <f t="shared" si="208"/>
        <v>0</v>
      </c>
    </row>
    <row r="13341" spans="1:8" x14ac:dyDescent="0.3">
      <c r="A13341" s="9">
        <v>180170235</v>
      </c>
      <c r="B13341" s="8">
        <v>43340.34107638889</v>
      </c>
      <c r="C13341" s="7" t="s">
        <v>36</v>
      </c>
      <c r="D13341" s="7" t="s">
        <v>238</v>
      </c>
      <c r="E13341" s="8">
        <v>43340.344907407409</v>
      </c>
      <c r="F13341" s="7" t="s">
        <v>29</v>
      </c>
      <c r="G13341" s="7" t="s">
        <v>68</v>
      </c>
      <c r="H13341">
        <f t="shared" si="208"/>
        <v>0</v>
      </c>
    </row>
    <row r="13342" spans="1:8" x14ac:dyDescent="0.3">
      <c r="A13342" s="9">
        <v>180170255</v>
      </c>
      <c r="B13342" s="8">
        <v>43340.358495370368</v>
      </c>
      <c r="C13342" s="7" t="s">
        <v>36</v>
      </c>
      <c r="D13342" s="7" t="s">
        <v>98</v>
      </c>
      <c r="E13342" s="8">
        <v>43340.383298611108</v>
      </c>
      <c r="F13342" s="7" t="s">
        <v>25</v>
      </c>
      <c r="G13342" s="7" t="s">
        <v>141</v>
      </c>
      <c r="H13342">
        <f t="shared" si="208"/>
        <v>1</v>
      </c>
    </row>
    <row r="13343" spans="1:8" x14ac:dyDescent="0.3">
      <c r="A13343" s="9">
        <v>180170255</v>
      </c>
      <c r="B13343" s="8">
        <v>43340.358495370368</v>
      </c>
      <c r="C13343" s="7" t="s">
        <v>36</v>
      </c>
      <c r="D13343" s="7" t="s">
        <v>98</v>
      </c>
      <c r="E13343" s="8">
        <v>43340.383298611108</v>
      </c>
      <c r="F13343" s="7" t="s">
        <v>25</v>
      </c>
      <c r="G13343" s="7" t="s">
        <v>72</v>
      </c>
      <c r="H13343">
        <f t="shared" si="208"/>
        <v>0</v>
      </c>
    </row>
    <row r="13344" spans="1:8" x14ac:dyDescent="0.3">
      <c r="A13344" s="9">
        <v>180170255</v>
      </c>
      <c r="B13344" s="8">
        <v>43340.358495370368</v>
      </c>
      <c r="C13344" s="7" t="s">
        <v>36</v>
      </c>
      <c r="D13344" s="7" t="s">
        <v>98</v>
      </c>
      <c r="E13344" s="8">
        <v>43340.380023148151</v>
      </c>
      <c r="F13344" s="7" t="s">
        <v>25</v>
      </c>
      <c r="G13344" s="7" t="s">
        <v>38</v>
      </c>
      <c r="H13344">
        <f t="shared" si="208"/>
        <v>0</v>
      </c>
    </row>
    <row r="13345" spans="1:8" x14ac:dyDescent="0.3">
      <c r="A13345" s="9">
        <v>180170255</v>
      </c>
      <c r="B13345" s="8">
        <v>43340.358495370368</v>
      </c>
      <c r="C13345" s="7" t="s">
        <v>36</v>
      </c>
      <c r="D13345" s="7" t="s">
        <v>98</v>
      </c>
      <c r="E13345" s="8">
        <v>43340.376400462963</v>
      </c>
      <c r="F13345" s="7" t="s">
        <v>25</v>
      </c>
      <c r="G13345" s="7" t="s">
        <v>645</v>
      </c>
      <c r="H13345">
        <f t="shared" si="208"/>
        <v>0</v>
      </c>
    </row>
    <row r="13346" spans="1:8" x14ac:dyDescent="0.3">
      <c r="A13346" s="9">
        <v>180170255</v>
      </c>
      <c r="B13346" s="8">
        <v>43340.358495370368</v>
      </c>
      <c r="C13346" s="7" t="s">
        <v>36</v>
      </c>
      <c r="D13346" s="7" t="s">
        <v>98</v>
      </c>
      <c r="E13346" s="8">
        <v>43340.375601851854</v>
      </c>
      <c r="F13346" s="7" t="s">
        <v>25</v>
      </c>
      <c r="G13346" s="7" t="s">
        <v>103</v>
      </c>
      <c r="H13346">
        <f t="shared" si="208"/>
        <v>0</v>
      </c>
    </row>
    <row r="13347" spans="1:8" x14ac:dyDescent="0.3">
      <c r="A13347" s="9">
        <v>180170255</v>
      </c>
      <c r="B13347" s="8">
        <v>43340.358495370368</v>
      </c>
      <c r="C13347" s="7" t="s">
        <v>36</v>
      </c>
      <c r="D13347" s="7" t="s">
        <v>98</v>
      </c>
      <c r="E13347" s="8">
        <v>43340.371319444443</v>
      </c>
      <c r="F13347" s="7" t="s">
        <v>32</v>
      </c>
      <c r="G13347" s="7" t="s">
        <v>72</v>
      </c>
      <c r="H13347">
        <f t="shared" si="208"/>
        <v>0</v>
      </c>
    </row>
    <row r="13348" spans="1:8" x14ac:dyDescent="0.3">
      <c r="A13348" s="9">
        <v>180170255</v>
      </c>
      <c r="B13348" s="8">
        <v>43340.358495370368</v>
      </c>
      <c r="C13348" s="7" t="s">
        <v>36</v>
      </c>
      <c r="D13348" s="7" t="s">
        <v>98</v>
      </c>
      <c r="E13348" s="8">
        <v>43340.36954861111</v>
      </c>
      <c r="F13348" s="7" t="s">
        <v>33</v>
      </c>
      <c r="G13348" s="7" t="s">
        <v>72</v>
      </c>
      <c r="H13348">
        <f t="shared" si="208"/>
        <v>0</v>
      </c>
    </row>
    <row r="13349" spans="1:8" x14ac:dyDescent="0.3">
      <c r="A13349" s="9">
        <v>180170255</v>
      </c>
      <c r="B13349" s="8">
        <v>43340.358495370368</v>
      </c>
      <c r="C13349" s="7" t="s">
        <v>36</v>
      </c>
      <c r="D13349" s="7" t="s">
        <v>98</v>
      </c>
      <c r="E13349" s="8">
        <v>43340.36755787037</v>
      </c>
      <c r="F13349" s="7" t="s">
        <v>31</v>
      </c>
      <c r="G13349" s="7" t="s">
        <v>103</v>
      </c>
      <c r="H13349">
        <f t="shared" si="208"/>
        <v>0</v>
      </c>
    </row>
    <row r="13350" spans="1:8" x14ac:dyDescent="0.3">
      <c r="A13350" s="9">
        <v>180170255</v>
      </c>
      <c r="B13350" s="8">
        <v>43340.358495370368</v>
      </c>
      <c r="C13350" s="7" t="s">
        <v>36</v>
      </c>
      <c r="D13350" s="7" t="s">
        <v>98</v>
      </c>
      <c r="E13350" s="8">
        <v>43340.366875</v>
      </c>
      <c r="F13350" s="7" t="s">
        <v>31</v>
      </c>
      <c r="G13350" s="7" t="s">
        <v>645</v>
      </c>
      <c r="H13350">
        <f t="shared" si="208"/>
        <v>0</v>
      </c>
    </row>
    <row r="13351" spans="1:8" x14ac:dyDescent="0.3">
      <c r="A13351" s="9">
        <v>180170255</v>
      </c>
      <c r="B13351" s="8">
        <v>43340.358495370368</v>
      </c>
      <c r="C13351" s="7" t="s">
        <v>36</v>
      </c>
      <c r="D13351" s="7" t="s">
        <v>98</v>
      </c>
      <c r="E13351" s="8">
        <v>43340.36550925926</v>
      </c>
      <c r="F13351" s="7" t="s">
        <v>31</v>
      </c>
      <c r="G13351" s="7" t="s">
        <v>141</v>
      </c>
      <c r="H13351">
        <f t="shared" si="208"/>
        <v>0</v>
      </c>
    </row>
    <row r="13352" spans="1:8" x14ac:dyDescent="0.3">
      <c r="A13352" s="9">
        <v>180170255</v>
      </c>
      <c r="B13352" s="8">
        <v>43340.358495370368</v>
      </c>
      <c r="C13352" s="7" t="s">
        <v>36</v>
      </c>
      <c r="D13352" s="7" t="s">
        <v>98</v>
      </c>
      <c r="E13352" s="8">
        <v>43340.363553240742</v>
      </c>
      <c r="F13352" s="7" t="s">
        <v>31</v>
      </c>
      <c r="G13352" s="7" t="s">
        <v>72</v>
      </c>
      <c r="H13352">
        <f t="shared" si="208"/>
        <v>0</v>
      </c>
    </row>
    <row r="13353" spans="1:8" x14ac:dyDescent="0.3">
      <c r="A13353" s="9">
        <v>180170255</v>
      </c>
      <c r="B13353" s="8">
        <v>43340.358495370368</v>
      </c>
      <c r="C13353" s="7" t="s">
        <v>36</v>
      </c>
      <c r="D13353" s="7" t="s">
        <v>98</v>
      </c>
      <c r="E13353" s="8">
        <v>43340.363391203704</v>
      </c>
      <c r="F13353" s="7" t="s">
        <v>31</v>
      </c>
      <c r="G13353" s="7" t="s">
        <v>38</v>
      </c>
      <c r="H13353">
        <f t="shared" si="208"/>
        <v>0</v>
      </c>
    </row>
    <row r="13354" spans="1:8" x14ac:dyDescent="0.3">
      <c r="A13354" s="9">
        <v>180170255</v>
      </c>
      <c r="B13354" s="8">
        <v>43340.358495370368</v>
      </c>
      <c r="C13354" s="7" t="s">
        <v>36</v>
      </c>
      <c r="D13354" s="7" t="s">
        <v>98</v>
      </c>
      <c r="E13354" s="8">
        <v>43340.361701388887</v>
      </c>
      <c r="F13354" s="7" t="s">
        <v>29</v>
      </c>
      <c r="G13354" s="7" t="s">
        <v>38</v>
      </c>
      <c r="H13354">
        <f t="shared" si="208"/>
        <v>0</v>
      </c>
    </row>
    <row r="13355" spans="1:8" x14ac:dyDescent="0.3">
      <c r="A13355" s="9">
        <v>180170255</v>
      </c>
      <c r="B13355" s="8">
        <v>43340.358495370368</v>
      </c>
      <c r="C13355" s="7" t="s">
        <v>36</v>
      </c>
      <c r="D13355" s="7" t="s">
        <v>98</v>
      </c>
      <c r="E13355" s="8">
        <v>43340.361111111109</v>
      </c>
      <c r="F13355" s="7" t="s">
        <v>29</v>
      </c>
      <c r="G13355" s="7" t="s">
        <v>645</v>
      </c>
      <c r="H13355">
        <f t="shared" si="208"/>
        <v>0</v>
      </c>
    </row>
    <row r="13356" spans="1:8" x14ac:dyDescent="0.3">
      <c r="A13356" s="9">
        <v>180170255</v>
      </c>
      <c r="B13356" s="8">
        <v>43340.358495370368</v>
      </c>
      <c r="C13356" s="7" t="s">
        <v>36</v>
      </c>
      <c r="D13356" s="7" t="s">
        <v>98</v>
      </c>
      <c r="E13356" s="8">
        <v>43340.360335648147</v>
      </c>
      <c r="F13356" s="7" t="s">
        <v>29</v>
      </c>
      <c r="G13356" s="7" t="s">
        <v>141</v>
      </c>
      <c r="H13356">
        <f t="shared" si="208"/>
        <v>0</v>
      </c>
    </row>
    <row r="13357" spans="1:8" x14ac:dyDescent="0.3">
      <c r="A13357" s="9">
        <v>180170255</v>
      </c>
      <c r="B13357" s="8">
        <v>43340.358495370368</v>
      </c>
      <c r="C13357" s="7" t="s">
        <v>36</v>
      </c>
      <c r="D13357" s="7" t="s">
        <v>98</v>
      </c>
      <c r="E13357" s="8">
        <v>43340.360335648147</v>
      </c>
      <c r="F13357" s="7" t="s">
        <v>29</v>
      </c>
      <c r="G13357" s="7" t="s">
        <v>72</v>
      </c>
      <c r="H13357">
        <f t="shared" si="208"/>
        <v>0</v>
      </c>
    </row>
    <row r="13358" spans="1:8" x14ac:dyDescent="0.3">
      <c r="A13358" s="9">
        <v>180170304</v>
      </c>
      <c r="B13358" s="8">
        <v>43340.409930555557</v>
      </c>
      <c r="C13358" s="7" t="s">
        <v>36</v>
      </c>
      <c r="D13358" s="7" t="s">
        <v>168</v>
      </c>
      <c r="E13358" s="8">
        <v>43340.424537037034</v>
      </c>
      <c r="F13358" s="7" t="s">
        <v>25</v>
      </c>
      <c r="G13358" s="7" t="s">
        <v>100</v>
      </c>
      <c r="H13358">
        <f t="shared" si="208"/>
        <v>1</v>
      </c>
    </row>
    <row r="13359" spans="1:8" x14ac:dyDescent="0.3">
      <c r="A13359" s="9">
        <v>180170304</v>
      </c>
      <c r="B13359" s="8">
        <v>43340.409930555557</v>
      </c>
      <c r="C13359" s="7" t="s">
        <v>36</v>
      </c>
      <c r="D13359" s="7" t="s">
        <v>168</v>
      </c>
      <c r="E13359" s="8">
        <v>43340.424537037034</v>
      </c>
      <c r="F13359" s="7" t="s">
        <v>25</v>
      </c>
      <c r="G13359" s="7" t="s">
        <v>117</v>
      </c>
      <c r="H13359">
        <f t="shared" si="208"/>
        <v>0</v>
      </c>
    </row>
    <row r="13360" spans="1:8" x14ac:dyDescent="0.3">
      <c r="A13360" s="9">
        <v>180170304</v>
      </c>
      <c r="B13360" s="8">
        <v>43340.409930555557</v>
      </c>
      <c r="C13360" s="7" t="s">
        <v>36</v>
      </c>
      <c r="D13360" s="7" t="s">
        <v>168</v>
      </c>
      <c r="E13360" s="8">
        <v>43340.424490740741</v>
      </c>
      <c r="F13360" s="7" t="s">
        <v>25</v>
      </c>
      <c r="G13360" s="7" t="s">
        <v>72</v>
      </c>
      <c r="H13360">
        <f t="shared" si="208"/>
        <v>0</v>
      </c>
    </row>
    <row r="13361" spans="1:8" x14ac:dyDescent="0.3">
      <c r="A13361" s="9">
        <v>180170304</v>
      </c>
      <c r="B13361" s="8">
        <v>43340.409930555557</v>
      </c>
      <c r="C13361" s="7" t="s">
        <v>36</v>
      </c>
      <c r="D13361" s="7" t="s">
        <v>168</v>
      </c>
      <c r="E13361" s="8">
        <v>43340.42428240741</v>
      </c>
      <c r="F13361" s="7" t="s">
        <v>25</v>
      </c>
      <c r="G13361" s="7" t="s">
        <v>38</v>
      </c>
      <c r="H13361">
        <f t="shared" si="208"/>
        <v>0</v>
      </c>
    </row>
    <row r="13362" spans="1:8" x14ac:dyDescent="0.3">
      <c r="A13362" s="9">
        <v>180170304</v>
      </c>
      <c r="B13362" s="8">
        <v>43340.409930555557</v>
      </c>
      <c r="C13362" s="7" t="s">
        <v>36</v>
      </c>
      <c r="D13362" s="7" t="s">
        <v>168</v>
      </c>
      <c r="E13362" s="8">
        <v>43340.420104166667</v>
      </c>
      <c r="F13362" s="7" t="s">
        <v>25</v>
      </c>
      <c r="G13362" s="7" t="s">
        <v>190</v>
      </c>
      <c r="H13362">
        <f t="shared" si="208"/>
        <v>0</v>
      </c>
    </row>
    <row r="13363" spans="1:8" x14ac:dyDescent="0.3">
      <c r="A13363" s="9">
        <v>180170304</v>
      </c>
      <c r="B13363" s="8">
        <v>43340.409930555557</v>
      </c>
      <c r="C13363" s="7" t="s">
        <v>36</v>
      </c>
      <c r="D13363" s="7" t="s">
        <v>168</v>
      </c>
      <c r="E13363" s="8">
        <v>43340.419340277775</v>
      </c>
      <c r="F13363" s="7" t="s">
        <v>31</v>
      </c>
      <c r="G13363" s="7" t="s">
        <v>100</v>
      </c>
      <c r="H13363">
        <f t="shared" si="208"/>
        <v>0</v>
      </c>
    </row>
    <row r="13364" spans="1:8" x14ac:dyDescent="0.3">
      <c r="A13364" s="9">
        <v>180170304</v>
      </c>
      <c r="B13364" s="8">
        <v>43340.409930555557</v>
      </c>
      <c r="C13364" s="7" t="s">
        <v>36</v>
      </c>
      <c r="D13364" s="7" t="s">
        <v>168</v>
      </c>
      <c r="E13364" s="8">
        <v>43340.418368055558</v>
      </c>
      <c r="F13364" s="7" t="s">
        <v>29</v>
      </c>
      <c r="G13364" s="7" t="s">
        <v>100</v>
      </c>
      <c r="H13364">
        <f t="shared" si="208"/>
        <v>0</v>
      </c>
    </row>
    <row r="13365" spans="1:8" x14ac:dyDescent="0.3">
      <c r="A13365" s="9">
        <v>180170304</v>
      </c>
      <c r="B13365" s="8">
        <v>43340.409930555557</v>
      </c>
      <c r="C13365" s="7" t="s">
        <v>36</v>
      </c>
      <c r="D13365" s="7" t="s">
        <v>168</v>
      </c>
      <c r="E13365" s="8">
        <v>43340.417824074073</v>
      </c>
      <c r="F13365" s="7" t="s">
        <v>25</v>
      </c>
      <c r="G13365" s="7" t="s">
        <v>100</v>
      </c>
      <c r="H13365">
        <f t="shared" si="208"/>
        <v>0</v>
      </c>
    </row>
    <row r="13366" spans="1:8" x14ac:dyDescent="0.3">
      <c r="A13366" s="9">
        <v>180170304</v>
      </c>
      <c r="B13366" s="8">
        <v>43340.409930555557</v>
      </c>
      <c r="C13366" s="7" t="s">
        <v>36</v>
      </c>
      <c r="D13366" s="7" t="s">
        <v>168</v>
      </c>
      <c r="E13366" s="8">
        <v>43340.416446759256</v>
      </c>
      <c r="F13366" s="7" t="s">
        <v>31</v>
      </c>
      <c r="G13366" s="7" t="s">
        <v>72</v>
      </c>
      <c r="H13366">
        <f t="shared" si="208"/>
        <v>0</v>
      </c>
    </row>
    <row r="13367" spans="1:8" x14ac:dyDescent="0.3">
      <c r="A13367" s="9">
        <v>180170304</v>
      </c>
      <c r="B13367" s="8">
        <v>43340.409930555557</v>
      </c>
      <c r="C13367" s="7" t="s">
        <v>36</v>
      </c>
      <c r="D13367" s="7" t="s">
        <v>168</v>
      </c>
      <c r="E13367" s="8">
        <v>43340.416446759256</v>
      </c>
      <c r="F13367" s="7" t="s">
        <v>31</v>
      </c>
      <c r="G13367" s="7" t="s">
        <v>38</v>
      </c>
      <c r="H13367">
        <f t="shared" si="208"/>
        <v>0</v>
      </c>
    </row>
    <row r="13368" spans="1:8" x14ac:dyDescent="0.3">
      <c r="A13368" s="9">
        <v>180170304</v>
      </c>
      <c r="B13368" s="8">
        <v>43340.409930555557</v>
      </c>
      <c r="C13368" s="7" t="s">
        <v>36</v>
      </c>
      <c r="D13368" s="7" t="s">
        <v>168</v>
      </c>
      <c r="E13368" s="8">
        <v>43340.415659722225</v>
      </c>
      <c r="F13368" s="7" t="s">
        <v>31</v>
      </c>
      <c r="G13368" s="7" t="s">
        <v>190</v>
      </c>
      <c r="H13368">
        <f t="shared" si="208"/>
        <v>0</v>
      </c>
    </row>
    <row r="13369" spans="1:8" x14ac:dyDescent="0.3">
      <c r="A13369" s="9">
        <v>180170304</v>
      </c>
      <c r="B13369" s="8">
        <v>43340.409930555557</v>
      </c>
      <c r="C13369" s="7" t="s">
        <v>36</v>
      </c>
      <c r="D13369" s="7" t="s">
        <v>168</v>
      </c>
      <c r="E13369" s="8">
        <v>43340.414768518516</v>
      </c>
      <c r="F13369" s="7" t="s">
        <v>31</v>
      </c>
      <c r="G13369" s="7" t="s">
        <v>117</v>
      </c>
      <c r="H13369">
        <f t="shared" si="208"/>
        <v>0</v>
      </c>
    </row>
    <row r="13370" spans="1:8" x14ac:dyDescent="0.3">
      <c r="A13370" s="9">
        <v>180170304</v>
      </c>
      <c r="B13370" s="8">
        <v>43340.409930555557</v>
      </c>
      <c r="C13370" s="7" t="s">
        <v>36</v>
      </c>
      <c r="D13370" s="7" t="s">
        <v>168</v>
      </c>
      <c r="E13370" s="8">
        <v>43340.413726851853</v>
      </c>
      <c r="F13370" s="7" t="s">
        <v>31</v>
      </c>
      <c r="G13370" s="7" t="s">
        <v>117</v>
      </c>
      <c r="H13370">
        <f t="shared" si="208"/>
        <v>0</v>
      </c>
    </row>
    <row r="13371" spans="1:8" x14ac:dyDescent="0.3">
      <c r="A13371" s="9">
        <v>180170304</v>
      </c>
      <c r="B13371" s="8">
        <v>43340.409930555557</v>
      </c>
      <c r="C13371" s="7" t="s">
        <v>36</v>
      </c>
      <c r="D13371" s="7" t="s">
        <v>168</v>
      </c>
      <c r="E13371" s="8">
        <v>43340.412141203706</v>
      </c>
      <c r="F13371" s="7" t="s">
        <v>29</v>
      </c>
      <c r="G13371" s="7" t="s">
        <v>38</v>
      </c>
      <c r="H13371">
        <f t="shared" si="208"/>
        <v>0</v>
      </c>
    </row>
    <row r="13372" spans="1:8" x14ac:dyDescent="0.3">
      <c r="A13372" s="9">
        <v>180170304</v>
      </c>
      <c r="B13372" s="8">
        <v>43340.409930555557</v>
      </c>
      <c r="C13372" s="7" t="s">
        <v>36</v>
      </c>
      <c r="D13372" s="7" t="s">
        <v>168</v>
      </c>
      <c r="E13372" s="8">
        <v>43340.410682870373</v>
      </c>
      <c r="F13372" s="7" t="s">
        <v>29</v>
      </c>
      <c r="G13372" s="7" t="s">
        <v>100</v>
      </c>
      <c r="H13372">
        <f t="shared" si="208"/>
        <v>0</v>
      </c>
    </row>
    <row r="13373" spans="1:8" x14ac:dyDescent="0.3">
      <c r="A13373" s="9">
        <v>180170304</v>
      </c>
      <c r="B13373" s="8">
        <v>43340.409930555557</v>
      </c>
      <c r="C13373" s="7" t="s">
        <v>36</v>
      </c>
      <c r="D13373" s="7" t="s">
        <v>168</v>
      </c>
      <c r="E13373" s="8">
        <v>43340.410682870373</v>
      </c>
      <c r="F13373" s="7" t="s">
        <v>29</v>
      </c>
      <c r="G13373" s="7" t="s">
        <v>72</v>
      </c>
      <c r="H13373">
        <f t="shared" si="208"/>
        <v>0</v>
      </c>
    </row>
    <row r="13374" spans="1:8" x14ac:dyDescent="0.3">
      <c r="A13374" s="9">
        <v>180170304</v>
      </c>
      <c r="B13374" s="8">
        <v>43340.409930555557</v>
      </c>
      <c r="C13374" s="7" t="s">
        <v>36</v>
      </c>
      <c r="D13374" s="7" t="s">
        <v>168</v>
      </c>
      <c r="E13374" s="8">
        <v>43340.410393518519</v>
      </c>
      <c r="F13374" s="7" t="s">
        <v>29</v>
      </c>
      <c r="G13374" s="7" t="s">
        <v>117</v>
      </c>
      <c r="H13374">
        <f t="shared" si="208"/>
        <v>0</v>
      </c>
    </row>
    <row r="13375" spans="1:8" x14ac:dyDescent="0.3">
      <c r="A13375" s="9">
        <v>180170304</v>
      </c>
      <c r="B13375" s="8">
        <v>43340.409930555557</v>
      </c>
      <c r="C13375" s="7" t="s">
        <v>36</v>
      </c>
      <c r="D13375" s="7" t="s">
        <v>168</v>
      </c>
      <c r="E13375" s="8">
        <v>43340.410381944443</v>
      </c>
      <c r="F13375" s="7" t="s">
        <v>29</v>
      </c>
      <c r="G13375" s="7" t="s">
        <v>190</v>
      </c>
      <c r="H13375">
        <f t="shared" si="208"/>
        <v>0</v>
      </c>
    </row>
    <row r="13376" spans="1:8" x14ac:dyDescent="0.3">
      <c r="A13376" s="9">
        <v>180170314</v>
      </c>
      <c r="B13376" s="8">
        <v>43340.41915509259</v>
      </c>
      <c r="C13376" s="7" t="s">
        <v>36</v>
      </c>
      <c r="D13376" s="7" t="s">
        <v>356</v>
      </c>
      <c r="E13376" s="8">
        <v>43340.449895833335</v>
      </c>
      <c r="F13376" s="7" t="s">
        <v>25</v>
      </c>
      <c r="G13376" s="7" t="s">
        <v>190</v>
      </c>
      <c r="H13376">
        <f t="shared" si="208"/>
        <v>1</v>
      </c>
    </row>
    <row r="13377" spans="1:8" x14ac:dyDescent="0.3">
      <c r="A13377" s="9">
        <v>180170314</v>
      </c>
      <c r="B13377" s="8">
        <v>43340.41915509259</v>
      </c>
      <c r="C13377" s="7" t="s">
        <v>36</v>
      </c>
      <c r="D13377" s="7" t="s">
        <v>356</v>
      </c>
      <c r="E13377" s="8">
        <v>43340.449826388889</v>
      </c>
      <c r="F13377" s="7" t="s">
        <v>25</v>
      </c>
      <c r="G13377" s="7" t="s">
        <v>38</v>
      </c>
      <c r="H13377">
        <f t="shared" si="208"/>
        <v>0</v>
      </c>
    </row>
    <row r="13378" spans="1:8" x14ac:dyDescent="0.3">
      <c r="A13378" s="9">
        <v>180170314</v>
      </c>
      <c r="B13378" s="8">
        <v>43340.41915509259</v>
      </c>
      <c r="C13378" s="7" t="s">
        <v>36</v>
      </c>
      <c r="D13378" s="7" t="s">
        <v>356</v>
      </c>
      <c r="E13378" s="8">
        <v>43340.44976851852</v>
      </c>
      <c r="F13378" s="7" t="s">
        <v>25</v>
      </c>
      <c r="G13378" s="7" t="s">
        <v>190</v>
      </c>
      <c r="H13378">
        <f t="shared" si="208"/>
        <v>0</v>
      </c>
    </row>
    <row r="13379" spans="1:8" x14ac:dyDescent="0.3">
      <c r="A13379" s="9">
        <v>180170314</v>
      </c>
      <c r="B13379" s="8">
        <v>43340.41915509259</v>
      </c>
      <c r="C13379" s="7" t="s">
        <v>36</v>
      </c>
      <c r="D13379" s="7" t="s">
        <v>356</v>
      </c>
      <c r="E13379" s="8">
        <v>43340.432060185187</v>
      </c>
      <c r="F13379" s="7" t="s">
        <v>32</v>
      </c>
      <c r="G13379" s="7" t="s">
        <v>190</v>
      </c>
      <c r="H13379">
        <f t="shared" ref="H13379:H13442" si="209">IF(AND(A13379&lt;&gt;A13378,C13379="PD Accident    "),1,0)</f>
        <v>0</v>
      </c>
    </row>
    <row r="13380" spans="1:8" x14ac:dyDescent="0.3">
      <c r="A13380" s="9">
        <v>180170314</v>
      </c>
      <c r="B13380" s="8">
        <v>43340.41915509259</v>
      </c>
      <c r="C13380" s="7" t="s">
        <v>36</v>
      </c>
      <c r="D13380" s="7" t="s">
        <v>356</v>
      </c>
      <c r="E13380" s="8">
        <v>43340.431875000002</v>
      </c>
      <c r="F13380" s="7" t="s">
        <v>31</v>
      </c>
      <c r="G13380" s="7" t="s">
        <v>38</v>
      </c>
      <c r="H13380">
        <f t="shared" si="209"/>
        <v>0</v>
      </c>
    </row>
    <row r="13381" spans="1:8" x14ac:dyDescent="0.3">
      <c r="A13381" s="9">
        <v>180170314</v>
      </c>
      <c r="B13381" s="8">
        <v>43340.41915509259</v>
      </c>
      <c r="C13381" s="7" t="s">
        <v>36</v>
      </c>
      <c r="D13381" s="7" t="s">
        <v>356</v>
      </c>
      <c r="E13381" s="8">
        <v>43340.431585648148</v>
      </c>
      <c r="F13381" s="7" t="s">
        <v>29</v>
      </c>
      <c r="G13381" s="7" t="s">
        <v>38</v>
      </c>
      <c r="H13381">
        <f t="shared" si="209"/>
        <v>0</v>
      </c>
    </row>
    <row r="13382" spans="1:8" x14ac:dyDescent="0.3">
      <c r="A13382" s="9">
        <v>180170314</v>
      </c>
      <c r="B13382" s="8">
        <v>43340.41915509259</v>
      </c>
      <c r="C13382" s="7" t="s">
        <v>36</v>
      </c>
      <c r="D13382" s="7" t="s">
        <v>356</v>
      </c>
      <c r="E13382" s="8">
        <v>43340.431539351855</v>
      </c>
      <c r="F13382" s="7" t="s">
        <v>31</v>
      </c>
      <c r="G13382" s="7" t="s">
        <v>190</v>
      </c>
      <c r="H13382">
        <f t="shared" si="209"/>
        <v>0</v>
      </c>
    </row>
    <row r="13383" spans="1:8" x14ac:dyDescent="0.3">
      <c r="A13383" s="9">
        <v>180170314</v>
      </c>
      <c r="B13383" s="8">
        <v>43340.41915509259</v>
      </c>
      <c r="C13383" s="7" t="s">
        <v>36</v>
      </c>
      <c r="D13383" s="7" t="s">
        <v>356</v>
      </c>
      <c r="E13383" s="8">
        <v>43340.428148148145</v>
      </c>
      <c r="F13383" s="7" t="s">
        <v>25</v>
      </c>
      <c r="G13383" s="7" t="s">
        <v>117</v>
      </c>
      <c r="H13383">
        <f t="shared" si="209"/>
        <v>0</v>
      </c>
    </row>
    <row r="13384" spans="1:8" x14ac:dyDescent="0.3">
      <c r="A13384" s="9">
        <v>180170314</v>
      </c>
      <c r="B13384" s="8">
        <v>43340.41915509259</v>
      </c>
      <c r="C13384" s="7" t="s">
        <v>36</v>
      </c>
      <c r="D13384" s="7" t="s">
        <v>356</v>
      </c>
      <c r="E13384" s="8">
        <v>43340.427893518521</v>
      </c>
      <c r="F13384" s="7" t="s">
        <v>29</v>
      </c>
      <c r="G13384" s="7" t="s">
        <v>117</v>
      </c>
      <c r="H13384">
        <f t="shared" si="209"/>
        <v>0</v>
      </c>
    </row>
    <row r="13385" spans="1:8" x14ac:dyDescent="0.3">
      <c r="A13385" s="9">
        <v>180170314</v>
      </c>
      <c r="B13385" s="8">
        <v>43340.41915509259</v>
      </c>
      <c r="C13385" s="7" t="s">
        <v>36</v>
      </c>
      <c r="D13385" s="7" t="s">
        <v>356</v>
      </c>
      <c r="E13385" s="8">
        <v>43340.420115740744</v>
      </c>
      <c r="F13385" s="7" t="s">
        <v>29</v>
      </c>
      <c r="G13385" s="7" t="s">
        <v>190</v>
      </c>
      <c r="H13385">
        <f t="shared" si="209"/>
        <v>0</v>
      </c>
    </row>
    <row r="13386" spans="1:8" x14ac:dyDescent="0.3">
      <c r="A13386" s="9">
        <v>180170324</v>
      </c>
      <c r="B13386" s="8">
        <v>43340.426307870373</v>
      </c>
      <c r="C13386" s="7" t="s">
        <v>36</v>
      </c>
      <c r="D13386" s="7" t="s">
        <v>356</v>
      </c>
      <c r="E13386" s="8">
        <v>43340.456643518519</v>
      </c>
      <c r="F13386" s="7" t="s">
        <v>25</v>
      </c>
      <c r="G13386" s="7" t="s">
        <v>117</v>
      </c>
      <c r="H13386">
        <f t="shared" si="209"/>
        <v>1</v>
      </c>
    </row>
    <row r="13387" spans="1:8" x14ac:dyDescent="0.3">
      <c r="A13387" s="9">
        <v>180170324</v>
      </c>
      <c r="B13387" s="8">
        <v>43340.426307870373</v>
      </c>
      <c r="C13387" s="7" t="s">
        <v>36</v>
      </c>
      <c r="D13387" s="7" t="s">
        <v>356</v>
      </c>
      <c r="E13387" s="8">
        <v>43340.456643518519</v>
      </c>
      <c r="F13387" s="7" t="s">
        <v>25</v>
      </c>
      <c r="G13387" s="7" t="s">
        <v>190</v>
      </c>
      <c r="H13387">
        <f t="shared" si="209"/>
        <v>0</v>
      </c>
    </row>
    <row r="13388" spans="1:8" x14ac:dyDescent="0.3">
      <c r="A13388" s="9">
        <v>180170324</v>
      </c>
      <c r="B13388" s="8">
        <v>43340.426307870373</v>
      </c>
      <c r="C13388" s="7" t="s">
        <v>36</v>
      </c>
      <c r="D13388" s="7" t="s">
        <v>356</v>
      </c>
      <c r="E13388" s="8">
        <v>43340.456643518519</v>
      </c>
      <c r="F13388" s="7" t="s">
        <v>25</v>
      </c>
      <c r="G13388" s="7" t="s">
        <v>38</v>
      </c>
      <c r="H13388">
        <f t="shared" si="209"/>
        <v>0</v>
      </c>
    </row>
    <row r="13389" spans="1:8" x14ac:dyDescent="0.3">
      <c r="A13389" s="9">
        <v>180170324</v>
      </c>
      <c r="B13389" s="8">
        <v>43340.426307870373</v>
      </c>
      <c r="C13389" s="7" t="s">
        <v>36</v>
      </c>
      <c r="D13389" s="7" t="s">
        <v>356</v>
      </c>
      <c r="E13389" s="8">
        <v>43340.449953703705</v>
      </c>
      <c r="F13389" s="7" t="s">
        <v>31</v>
      </c>
      <c r="G13389" s="7" t="s">
        <v>190</v>
      </c>
      <c r="H13389">
        <f t="shared" si="209"/>
        <v>0</v>
      </c>
    </row>
    <row r="13390" spans="1:8" x14ac:dyDescent="0.3">
      <c r="A13390" s="9">
        <v>180170324</v>
      </c>
      <c r="B13390" s="8">
        <v>43340.426307870373</v>
      </c>
      <c r="C13390" s="7" t="s">
        <v>36</v>
      </c>
      <c r="D13390" s="7" t="s">
        <v>356</v>
      </c>
      <c r="E13390" s="8">
        <v>43340.449884259258</v>
      </c>
      <c r="F13390" s="7" t="s">
        <v>25</v>
      </c>
      <c r="G13390" s="7" t="s">
        <v>190</v>
      </c>
      <c r="H13390">
        <f t="shared" si="209"/>
        <v>0</v>
      </c>
    </row>
    <row r="13391" spans="1:8" x14ac:dyDescent="0.3">
      <c r="A13391" s="9">
        <v>180170324</v>
      </c>
      <c r="B13391" s="8">
        <v>43340.426307870373</v>
      </c>
      <c r="C13391" s="7" t="s">
        <v>36</v>
      </c>
      <c r="D13391" s="7" t="s">
        <v>356</v>
      </c>
      <c r="E13391" s="8">
        <v>43340.449837962966</v>
      </c>
      <c r="F13391" s="7" t="s">
        <v>31</v>
      </c>
      <c r="G13391" s="7" t="s">
        <v>38</v>
      </c>
      <c r="H13391">
        <f t="shared" si="209"/>
        <v>0</v>
      </c>
    </row>
    <row r="13392" spans="1:8" x14ac:dyDescent="0.3">
      <c r="A13392" s="9">
        <v>180170324</v>
      </c>
      <c r="B13392" s="8">
        <v>43340.426307870373</v>
      </c>
      <c r="C13392" s="7" t="s">
        <v>36</v>
      </c>
      <c r="D13392" s="7" t="s">
        <v>356</v>
      </c>
      <c r="E13392" s="8">
        <v>43340.449826388889</v>
      </c>
      <c r="F13392" s="7" t="s">
        <v>31</v>
      </c>
      <c r="G13392" s="7" t="s">
        <v>190</v>
      </c>
      <c r="H13392">
        <f t="shared" si="209"/>
        <v>0</v>
      </c>
    </row>
    <row r="13393" spans="1:8" x14ac:dyDescent="0.3">
      <c r="A13393" s="9">
        <v>180170324</v>
      </c>
      <c r="B13393" s="8">
        <v>43340.426307870373</v>
      </c>
      <c r="C13393" s="7" t="s">
        <v>36</v>
      </c>
      <c r="D13393" s="7" t="s">
        <v>356</v>
      </c>
      <c r="E13393" s="8">
        <v>43340.440844907411</v>
      </c>
      <c r="F13393" s="7" t="s">
        <v>32</v>
      </c>
      <c r="G13393" s="7" t="s">
        <v>117</v>
      </c>
      <c r="H13393">
        <f t="shared" si="209"/>
        <v>0</v>
      </c>
    </row>
    <row r="13394" spans="1:8" x14ac:dyDescent="0.3">
      <c r="A13394" s="9">
        <v>180170324</v>
      </c>
      <c r="B13394" s="8">
        <v>43340.426307870373</v>
      </c>
      <c r="C13394" s="7" t="s">
        <v>36</v>
      </c>
      <c r="D13394" s="7" t="s">
        <v>356</v>
      </c>
      <c r="E13394" s="8">
        <v>43340.435740740744</v>
      </c>
      <c r="F13394" s="7" t="s">
        <v>33</v>
      </c>
      <c r="G13394" s="7" t="s">
        <v>117</v>
      </c>
      <c r="H13394">
        <f t="shared" si="209"/>
        <v>0</v>
      </c>
    </row>
    <row r="13395" spans="1:8" x14ac:dyDescent="0.3">
      <c r="A13395" s="9">
        <v>180170324</v>
      </c>
      <c r="B13395" s="8">
        <v>43340.426307870373</v>
      </c>
      <c r="C13395" s="7" t="s">
        <v>36</v>
      </c>
      <c r="D13395" s="7" t="s">
        <v>356</v>
      </c>
      <c r="E13395" s="8">
        <v>43340.433368055557</v>
      </c>
      <c r="F13395" s="7" t="s">
        <v>31</v>
      </c>
      <c r="G13395" s="7" t="s">
        <v>117</v>
      </c>
      <c r="H13395">
        <f t="shared" si="209"/>
        <v>0</v>
      </c>
    </row>
    <row r="13396" spans="1:8" x14ac:dyDescent="0.3">
      <c r="A13396" s="9">
        <v>180170324</v>
      </c>
      <c r="B13396" s="8">
        <v>43340.426307870373</v>
      </c>
      <c r="C13396" s="7" t="s">
        <v>36</v>
      </c>
      <c r="D13396" s="7" t="s">
        <v>356</v>
      </c>
      <c r="E13396" s="8">
        <v>43340.428159722222</v>
      </c>
      <c r="F13396" s="7" t="s">
        <v>29</v>
      </c>
      <c r="G13396" s="7" t="s">
        <v>117</v>
      </c>
      <c r="H13396">
        <f t="shared" si="209"/>
        <v>0</v>
      </c>
    </row>
    <row r="13397" spans="1:8" x14ac:dyDescent="0.3">
      <c r="A13397" s="9">
        <v>180170497</v>
      </c>
      <c r="B13397" s="8">
        <v>43340.563252314816</v>
      </c>
      <c r="C13397" s="7" t="s">
        <v>23</v>
      </c>
      <c r="D13397" s="7" t="s">
        <v>376</v>
      </c>
      <c r="E13397" s="8">
        <v>43340.66002314815</v>
      </c>
      <c r="F13397" s="7" t="s">
        <v>25</v>
      </c>
      <c r="G13397" s="7" t="s">
        <v>42</v>
      </c>
      <c r="H13397">
        <f t="shared" si="209"/>
        <v>0</v>
      </c>
    </row>
    <row r="13398" spans="1:8" x14ac:dyDescent="0.3">
      <c r="A13398" s="9">
        <v>180170497</v>
      </c>
      <c r="B13398" s="8">
        <v>43340.563252314816</v>
      </c>
      <c r="C13398" s="7" t="s">
        <v>23</v>
      </c>
      <c r="D13398" s="7" t="s">
        <v>376</v>
      </c>
      <c r="E13398" s="8">
        <v>43340.660011574073</v>
      </c>
      <c r="F13398" s="7" t="s">
        <v>25</v>
      </c>
      <c r="G13398" s="7" t="s">
        <v>193</v>
      </c>
      <c r="H13398">
        <f t="shared" si="209"/>
        <v>0</v>
      </c>
    </row>
    <row r="13399" spans="1:8" x14ac:dyDescent="0.3">
      <c r="A13399" s="9">
        <v>180170497</v>
      </c>
      <c r="B13399" s="8">
        <v>43340.563252314816</v>
      </c>
      <c r="C13399" s="7" t="s">
        <v>23</v>
      </c>
      <c r="D13399" s="7" t="s">
        <v>376</v>
      </c>
      <c r="E13399" s="8">
        <v>43340.659768518519</v>
      </c>
      <c r="F13399" s="7" t="s">
        <v>25</v>
      </c>
      <c r="G13399" s="7" t="s">
        <v>244</v>
      </c>
      <c r="H13399">
        <f t="shared" si="209"/>
        <v>0</v>
      </c>
    </row>
    <row r="13400" spans="1:8" x14ac:dyDescent="0.3">
      <c r="A13400" s="9">
        <v>180170497</v>
      </c>
      <c r="B13400" s="8">
        <v>43340.563252314816</v>
      </c>
      <c r="C13400" s="7" t="s">
        <v>23</v>
      </c>
      <c r="D13400" s="7" t="s">
        <v>376</v>
      </c>
      <c r="E13400" s="8">
        <v>43340.658067129632</v>
      </c>
      <c r="F13400" s="7" t="s">
        <v>25</v>
      </c>
      <c r="G13400" s="7" t="s">
        <v>499</v>
      </c>
      <c r="H13400">
        <f t="shared" si="209"/>
        <v>0</v>
      </c>
    </row>
    <row r="13401" spans="1:8" x14ac:dyDescent="0.3">
      <c r="A13401" s="9">
        <v>180170497</v>
      </c>
      <c r="B13401" s="8">
        <v>43340.563252314816</v>
      </c>
      <c r="C13401" s="7" t="s">
        <v>23</v>
      </c>
      <c r="D13401" s="7" t="s">
        <v>376</v>
      </c>
      <c r="E13401" s="8">
        <v>43340.645405092589</v>
      </c>
      <c r="F13401" s="7" t="s">
        <v>25</v>
      </c>
      <c r="G13401" s="7" t="s">
        <v>368</v>
      </c>
      <c r="H13401">
        <f t="shared" si="209"/>
        <v>0</v>
      </c>
    </row>
    <row r="13402" spans="1:8" x14ac:dyDescent="0.3">
      <c r="A13402" s="9">
        <v>180170497</v>
      </c>
      <c r="B13402" s="8">
        <v>43340.563252314816</v>
      </c>
      <c r="C13402" s="7" t="s">
        <v>23</v>
      </c>
      <c r="D13402" s="7" t="s">
        <v>376</v>
      </c>
      <c r="E13402" s="8">
        <v>43340.640625</v>
      </c>
      <c r="F13402" s="7" t="s">
        <v>63</v>
      </c>
      <c r="G13402" s="7" t="s">
        <v>499</v>
      </c>
      <c r="H13402">
        <f t="shared" si="209"/>
        <v>0</v>
      </c>
    </row>
    <row r="13403" spans="1:8" x14ac:dyDescent="0.3">
      <c r="A13403" s="9">
        <v>180170497</v>
      </c>
      <c r="B13403" s="8">
        <v>43340.563252314816</v>
      </c>
      <c r="C13403" s="7" t="s">
        <v>23</v>
      </c>
      <c r="D13403" s="7" t="s">
        <v>376</v>
      </c>
      <c r="E13403" s="8">
        <v>43340.625717592593</v>
      </c>
      <c r="F13403" s="7" t="s">
        <v>25</v>
      </c>
      <c r="G13403" s="7" t="s">
        <v>390</v>
      </c>
      <c r="H13403">
        <f t="shared" si="209"/>
        <v>0</v>
      </c>
    </row>
    <row r="13404" spans="1:8" x14ac:dyDescent="0.3">
      <c r="A13404" s="9">
        <v>180170497</v>
      </c>
      <c r="B13404" s="8">
        <v>43340.563252314816</v>
      </c>
      <c r="C13404" s="7" t="s">
        <v>23</v>
      </c>
      <c r="D13404" s="7" t="s">
        <v>376</v>
      </c>
      <c r="E13404" s="8">
        <v>43340.605995370373</v>
      </c>
      <c r="F13404" s="7" t="s">
        <v>31</v>
      </c>
      <c r="G13404" s="7" t="s">
        <v>368</v>
      </c>
      <c r="H13404">
        <f t="shared" si="209"/>
        <v>0</v>
      </c>
    </row>
    <row r="13405" spans="1:8" x14ac:dyDescent="0.3">
      <c r="A13405" s="9">
        <v>180170497</v>
      </c>
      <c r="B13405" s="8">
        <v>43340.563252314816</v>
      </c>
      <c r="C13405" s="7" t="s">
        <v>23</v>
      </c>
      <c r="D13405" s="7" t="s">
        <v>376</v>
      </c>
      <c r="E13405" s="8">
        <v>43340.599826388891</v>
      </c>
      <c r="F13405" s="7" t="s">
        <v>32</v>
      </c>
      <c r="G13405" s="7" t="s">
        <v>499</v>
      </c>
      <c r="H13405">
        <f t="shared" si="209"/>
        <v>0</v>
      </c>
    </row>
    <row r="13406" spans="1:8" x14ac:dyDescent="0.3">
      <c r="A13406" s="9">
        <v>180170497</v>
      </c>
      <c r="B13406" s="8">
        <v>43340.563252314816</v>
      </c>
      <c r="C13406" s="7" t="s">
        <v>23</v>
      </c>
      <c r="D13406" s="7" t="s">
        <v>376</v>
      </c>
      <c r="E13406" s="8">
        <v>43340.598761574074</v>
      </c>
      <c r="F13406" s="7" t="s">
        <v>32</v>
      </c>
      <c r="G13406" s="7" t="s">
        <v>499</v>
      </c>
      <c r="H13406">
        <f t="shared" si="209"/>
        <v>0</v>
      </c>
    </row>
    <row r="13407" spans="1:8" x14ac:dyDescent="0.3">
      <c r="A13407" s="9">
        <v>180170497</v>
      </c>
      <c r="B13407" s="8">
        <v>43340.563252314816</v>
      </c>
      <c r="C13407" s="7" t="s">
        <v>23</v>
      </c>
      <c r="D13407" s="7" t="s">
        <v>376</v>
      </c>
      <c r="E13407" s="8">
        <v>43340.598263888889</v>
      </c>
      <c r="F13407" s="7" t="s">
        <v>32</v>
      </c>
      <c r="G13407" s="7" t="s">
        <v>499</v>
      </c>
      <c r="H13407">
        <f t="shared" si="209"/>
        <v>0</v>
      </c>
    </row>
    <row r="13408" spans="1:8" x14ac:dyDescent="0.3">
      <c r="A13408" s="9">
        <v>180170497</v>
      </c>
      <c r="B13408" s="8">
        <v>43340.563252314816</v>
      </c>
      <c r="C13408" s="7" t="s">
        <v>23</v>
      </c>
      <c r="D13408" s="7" t="s">
        <v>376</v>
      </c>
      <c r="E13408" s="8">
        <v>43340.595659722225</v>
      </c>
      <c r="F13408" s="7" t="s">
        <v>31</v>
      </c>
      <c r="G13408" s="7" t="s">
        <v>42</v>
      </c>
      <c r="H13408">
        <f t="shared" si="209"/>
        <v>0</v>
      </c>
    </row>
    <row r="13409" spans="1:8" x14ac:dyDescent="0.3">
      <c r="A13409" s="9">
        <v>180170497</v>
      </c>
      <c r="B13409" s="8">
        <v>43340.563252314816</v>
      </c>
      <c r="C13409" s="7" t="s">
        <v>23</v>
      </c>
      <c r="D13409" s="7" t="s">
        <v>376</v>
      </c>
      <c r="E13409" s="8">
        <v>43340.580497685187</v>
      </c>
      <c r="F13409" s="7" t="s">
        <v>31</v>
      </c>
      <c r="G13409" s="7" t="s">
        <v>390</v>
      </c>
      <c r="H13409">
        <f t="shared" si="209"/>
        <v>0</v>
      </c>
    </row>
    <row r="13410" spans="1:8" x14ac:dyDescent="0.3">
      <c r="A13410" s="9">
        <v>180170497</v>
      </c>
      <c r="B13410" s="8">
        <v>43340.563252314816</v>
      </c>
      <c r="C13410" s="7" t="s">
        <v>23</v>
      </c>
      <c r="D13410" s="7" t="s">
        <v>376</v>
      </c>
      <c r="E13410" s="8">
        <v>43340.575381944444</v>
      </c>
      <c r="F13410" s="7" t="s">
        <v>31</v>
      </c>
      <c r="G13410" s="7" t="s">
        <v>244</v>
      </c>
      <c r="H13410">
        <f t="shared" si="209"/>
        <v>0</v>
      </c>
    </row>
    <row r="13411" spans="1:8" x14ac:dyDescent="0.3">
      <c r="A13411" s="9">
        <v>180170497</v>
      </c>
      <c r="B13411" s="8">
        <v>43340.563252314816</v>
      </c>
      <c r="C13411" s="7" t="s">
        <v>23</v>
      </c>
      <c r="D13411" s="7" t="s">
        <v>376</v>
      </c>
      <c r="E13411" s="8">
        <v>43340.575254629628</v>
      </c>
      <c r="F13411" s="7" t="s">
        <v>31</v>
      </c>
      <c r="G13411" s="7" t="s">
        <v>499</v>
      </c>
      <c r="H13411">
        <f t="shared" si="209"/>
        <v>0</v>
      </c>
    </row>
    <row r="13412" spans="1:8" x14ac:dyDescent="0.3">
      <c r="A13412" s="9">
        <v>180170497</v>
      </c>
      <c r="B13412" s="8">
        <v>43340.563252314816</v>
      </c>
      <c r="C13412" s="7" t="s">
        <v>23</v>
      </c>
      <c r="D13412" s="7" t="s">
        <v>376</v>
      </c>
      <c r="E13412" s="8">
        <v>43340.575185185182</v>
      </c>
      <c r="F13412" s="7" t="s">
        <v>25</v>
      </c>
      <c r="G13412" s="7" t="s">
        <v>499</v>
      </c>
      <c r="H13412">
        <f t="shared" si="209"/>
        <v>0</v>
      </c>
    </row>
    <row r="13413" spans="1:8" x14ac:dyDescent="0.3">
      <c r="A13413" s="9">
        <v>180170497</v>
      </c>
      <c r="B13413" s="8">
        <v>43340.563252314816</v>
      </c>
      <c r="C13413" s="7" t="s">
        <v>23</v>
      </c>
      <c r="D13413" s="7" t="s">
        <v>376</v>
      </c>
      <c r="E13413" s="8">
        <v>43340.574826388889</v>
      </c>
      <c r="F13413" s="7" t="s">
        <v>29</v>
      </c>
      <c r="G13413" s="7" t="s">
        <v>42</v>
      </c>
      <c r="H13413">
        <f t="shared" si="209"/>
        <v>0</v>
      </c>
    </row>
    <row r="13414" spans="1:8" x14ac:dyDescent="0.3">
      <c r="A13414" s="9">
        <v>180170497</v>
      </c>
      <c r="B13414" s="8">
        <v>43340.563252314816</v>
      </c>
      <c r="C13414" s="7" t="s">
        <v>23</v>
      </c>
      <c r="D13414" s="7" t="s">
        <v>376</v>
      </c>
      <c r="E13414" s="8">
        <v>43340.574756944443</v>
      </c>
      <c r="F13414" s="7" t="s">
        <v>25</v>
      </c>
      <c r="G13414" s="7" t="s">
        <v>42</v>
      </c>
      <c r="H13414">
        <f t="shared" si="209"/>
        <v>0</v>
      </c>
    </row>
    <row r="13415" spans="1:8" x14ac:dyDescent="0.3">
      <c r="A13415" s="9">
        <v>180170497</v>
      </c>
      <c r="B13415" s="8">
        <v>43340.563252314816</v>
      </c>
      <c r="C13415" s="7" t="s">
        <v>23</v>
      </c>
      <c r="D13415" s="7" t="s">
        <v>376</v>
      </c>
      <c r="E13415" s="8">
        <v>43340.568969907406</v>
      </c>
      <c r="F13415" s="7" t="s">
        <v>31</v>
      </c>
      <c r="G13415" s="7" t="s">
        <v>193</v>
      </c>
      <c r="H13415">
        <f t="shared" si="209"/>
        <v>0</v>
      </c>
    </row>
    <row r="13416" spans="1:8" x14ac:dyDescent="0.3">
      <c r="A13416" s="9">
        <v>180170497</v>
      </c>
      <c r="B13416" s="8">
        <v>43340.563252314816</v>
      </c>
      <c r="C13416" s="7" t="s">
        <v>23</v>
      </c>
      <c r="D13416" s="7" t="s">
        <v>376</v>
      </c>
      <c r="E13416" s="8">
        <v>43340.566006944442</v>
      </c>
      <c r="F13416" s="7" t="s">
        <v>29</v>
      </c>
      <c r="G13416" s="7" t="s">
        <v>368</v>
      </c>
      <c r="H13416">
        <f t="shared" si="209"/>
        <v>0</v>
      </c>
    </row>
    <row r="13417" spans="1:8" x14ac:dyDescent="0.3">
      <c r="A13417" s="9">
        <v>180170497</v>
      </c>
      <c r="B13417" s="8">
        <v>43340.563252314816</v>
      </c>
      <c r="C13417" s="7" t="s">
        <v>23</v>
      </c>
      <c r="D13417" s="7" t="s">
        <v>376</v>
      </c>
      <c r="E13417" s="8">
        <v>43340.565069444441</v>
      </c>
      <c r="F13417" s="7" t="s">
        <v>29</v>
      </c>
      <c r="G13417" s="7" t="s">
        <v>390</v>
      </c>
      <c r="H13417">
        <f t="shared" si="209"/>
        <v>0</v>
      </c>
    </row>
    <row r="13418" spans="1:8" x14ac:dyDescent="0.3">
      <c r="A13418" s="9">
        <v>180170497</v>
      </c>
      <c r="B13418" s="8">
        <v>43340.563252314816</v>
      </c>
      <c r="C13418" s="7" t="s">
        <v>23</v>
      </c>
      <c r="D13418" s="7" t="s">
        <v>376</v>
      </c>
      <c r="E13418" s="8">
        <v>43340.564895833333</v>
      </c>
      <c r="F13418" s="7" t="s">
        <v>29</v>
      </c>
      <c r="G13418" s="7" t="s">
        <v>42</v>
      </c>
      <c r="H13418">
        <f t="shared" si="209"/>
        <v>0</v>
      </c>
    </row>
    <row r="13419" spans="1:8" x14ac:dyDescent="0.3">
      <c r="A13419" s="9">
        <v>180170497</v>
      </c>
      <c r="B13419" s="8">
        <v>43340.563252314816</v>
      </c>
      <c r="C13419" s="7" t="s">
        <v>23</v>
      </c>
      <c r="D13419" s="7" t="s">
        <v>376</v>
      </c>
      <c r="E13419" s="8">
        <v>43340.564745370371</v>
      </c>
      <c r="F13419" s="7" t="s">
        <v>29</v>
      </c>
      <c r="G13419" s="7" t="s">
        <v>193</v>
      </c>
      <c r="H13419">
        <f t="shared" si="209"/>
        <v>0</v>
      </c>
    </row>
    <row r="13420" spans="1:8" x14ac:dyDescent="0.3">
      <c r="A13420" s="9">
        <v>180170497</v>
      </c>
      <c r="B13420" s="8">
        <v>43340.563252314816</v>
      </c>
      <c r="C13420" s="7" t="s">
        <v>23</v>
      </c>
      <c r="D13420" s="7" t="s">
        <v>376</v>
      </c>
      <c r="E13420" s="8">
        <v>43340.564259259256</v>
      </c>
      <c r="F13420" s="7" t="s">
        <v>29</v>
      </c>
      <c r="G13420" s="7" t="s">
        <v>499</v>
      </c>
      <c r="H13420">
        <f t="shared" si="209"/>
        <v>0</v>
      </c>
    </row>
    <row r="13421" spans="1:8" x14ac:dyDescent="0.3">
      <c r="A13421" s="9">
        <v>180170545</v>
      </c>
      <c r="B13421" s="8">
        <v>43340.61577546296</v>
      </c>
      <c r="C13421" s="7" t="s">
        <v>36</v>
      </c>
      <c r="D13421" s="7" t="s">
        <v>902</v>
      </c>
      <c r="E13421" s="8">
        <v>43340.656539351854</v>
      </c>
      <c r="F13421" s="7" t="s">
        <v>25</v>
      </c>
      <c r="G13421" s="7" t="s">
        <v>28</v>
      </c>
      <c r="H13421">
        <f t="shared" si="209"/>
        <v>1</v>
      </c>
    </row>
    <row r="13422" spans="1:8" x14ac:dyDescent="0.3">
      <c r="A13422" s="9">
        <v>180170545</v>
      </c>
      <c r="B13422" s="8">
        <v>43340.61577546296</v>
      </c>
      <c r="C13422" s="7" t="s">
        <v>36</v>
      </c>
      <c r="D13422" s="7" t="s">
        <v>902</v>
      </c>
      <c r="E13422" s="8">
        <v>43340.656504629631</v>
      </c>
      <c r="F13422" s="7" t="s">
        <v>25</v>
      </c>
      <c r="G13422" s="7" t="s">
        <v>39</v>
      </c>
      <c r="H13422">
        <f t="shared" si="209"/>
        <v>0</v>
      </c>
    </row>
    <row r="13423" spans="1:8" x14ac:dyDescent="0.3">
      <c r="A13423" s="9">
        <v>180170545</v>
      </c>
      <c r="B13423" s="8">
        <v>43340.61577546296</v>
      </c>
      <c r="C13423" s="7" t="s">
        <v>36</v>
      </c>
      <c r="D13423" s="7" t="s">
        <v>902</v>
      </c>
      <c r="E13423" s="8">
        <v>43340.638182870367</v>
      </c>
      <c r="F13423" s="7" t="s">
        <v>25</v>
      </c>
      <c r="G13423" s="7" t="s">
        <v>93</v>
      </c>
      <c r="H13423">
        <f t="shared" si="209"/>
        <v>0</v>
      </c>
    </row>
    <row r="13424" spans="1:8" x14ac:dyDescent="0.3">
      <c r="A13424" s="9">
        <v>180170545</v>
      </c>
      <c r="B13424" s="8">
        <v>43340.61577546296</v>
      </c>
      <c r="C13424" s="7" t="s">
        <v>36</v>
      </c>
      <c r="D13424" s="7" t="s">
        <v>902</v>
      </c>
      <c r="E13424" s="8">
        <v>43340.628564814811</v>
      </c>
      <c r="F13424" s="7" t="s">
        <v>25</v>
      </c>
      <c r="G13424" s="7" t="s">
        <v>571</v>
      </c>
      <c r="H13424">
        <f t="shared" si="209"/>
        <v>0</v>
      </c>
    </row>
    <row r="13425" spans="1:8" x14ac:dyDescent="0.3">
      <c r="A13425" s="9">
        <v>180170545</v>
      </c>
      <c r="B13425" s="8">
        <v>43340.61577546296</v>
      </c>
      <c r="C13425" s="7" t="s">
        <v>36</v>
      </c>
      <c r="D13425" s="7" t="s">
        <v>902</v>
      </c>
      <c r="E13425" s="8">
        <v>43340.626956018517</v>
      </c>
      <c r="F13425" s="7" t="s">
        <v>31</v>
      </c>
      <c r="G13425" s="7" t="s">
        <v>39</v>
      </c>
      <c r="H13425">
        <f t="shared" si="209"/>
        <v>0</v>
      </c>
    </row>
    <row r="13426" spans="1:8" x14ac:dyDescent="0.3">
      <c r="A13426" s="9">
        <v>180170545</v>
      </c>
      <c r="B13426" s="8">
        <v>43340.61577546296</v>
      </c>
      <c r="C13426" s="7" t="s">
        <v>36</v>
      </c>
      <c r="D13426" s="7" t="s">
        <v>902</v>
      </c>
      <c r="E13426" s="8">
        <v>43340.625173611108</v>
      </c>
      <c r="F13426" s="7" t="s">
        <v>29</v>
      </c>
      <c r="G13426" s="7" t="s">
        <v>28</v>
      </c>
      <c r="H13426">
        <f t="shared" si="209"/>
        <v>0</v>
      </c>
    </row>
    <row r="13427" spans="1:8" x14ac:dyDescent="0.3">
      <c r="A13427" s="9">
        <v>180170545</v>
      </c>
      <c r="B13427" s="8">
        <v>43340.61577546296</v>
      </c>
      <c r="C13427" s="7" t="s">
        <v>36</v>
      </c>
      <c r="D13427" s="7" t="s">
        <v>902</v>
      </c>
      <c r="E13427" s="8">
        <v>43340.624664351853</v>
      </c>
      <c r="F13427" s="7" t="s">
        <v>29</v>
      </c>
      <c r="G13427" s="7" t="s">
        <v>571</v>
      </c>
      <c r="H13427">
        <f t="shared" si="209"/>
        <v>0</v>
      </c>
    </row>
    <row r="13428" spans="1:8" x14ac:dyDescent="0.3">
      <c r="A13428" s="9">
        <v>180170545</v>
      </c>
      <c r="B13428" s="8">
        <v>43340.61577546296</v>
      </c>
      <c r="C13428" s="7" t="s">
        <v>36</v>
      </c>
      <c r="D13428" s="7" t="s">
        <v>902</v>
      </c>
      <c r="E13428" s="8">
        <v>43340.624490740738</v>
      </c>
      <c r="F13428" s="7" t="s">
        <v>31</v>
      </c>
      <c r="G13428" s="7" t="s">
        <v>93</v>
      </c>
      <c r="H13428">
        <f t="shared" si="209"/>
        <v>0</v>
      </c>
    </row>
    <row r="13429" spans="1:8" x14ac:dyDescent="0.3">
      <c r="A13429" s="9">
        <v>180170545</v>
      </c>
      <c r="B13429" s="8">
        <v>43340.61577546296</v>
      </c>
      <c r="C13429" s="7" t="s">
        <v>36</v>
      </c>
      <c r="D13429" s="7" t="s">
        <v>902</v>
      </c>
      <c r="E13429" s="8">
        <v>43340.623784722222</v>
      </c>
      <c r="F13429" s="7" t="s">
        <v>25</v>
      </c>
      <c r="G13429" s="7" t="s">
        <v>859</v>
      </c>
      <c r="H13429">
        <f t="shared" si="209"/>
        <v>0</v>
      </c>
    </row>
    <row r="13430" spans="1:8" x14ac:dyDescent="0.3">
      <c r="A13430" s="9">
        <v>180170545</v>
      </c>
      <c r="B13430" s="8">
        <v>43340.61577546296</v>
      </c>
      <c r="C13430" s="7" t="s">
        <v>36</v>
      </c>
      <c r="D13430" s="7" t="s">
        <v>902</v>
      </c>
      <c r="E13430" s="8">
        <v>43340.622627314813</v>
      </c>
      <c r="F13430" s="7" t="s">
        <v>29</v>
      </c>
      <c r="G13430" s="7" t="s">
        <v>859</v>
      </c>
      <c r="H13430">
        <f t="shared" si="209"/>
        <v>0</v>
      </c>
    </row>
    <row r="13431" spans="1:8" x14ac:dyDescent="0.3">
      <c r="A13431" s="9">
        <v>180170545</v>
      </c>
      <c r="B13431" s="8">
        <v>43340.61577546296</v>
      </c>
      <c r="C13431" s="7" t="s">
        <v>36</v>
      </c>
      <c r="D13431" s="7" t="s">
        <v>902</v>
      </c>
      <c r="E13431" s="8">
        <v>43340.62060185185</v>
      </c>
      <c r="F13431" s="7" t="s">
        <v>29</v>
      </c>
      <c r="G13431" s="7" t="s">
        <v>93</v>
      </c>
      <c r="H13431">
        <f t="shared" si="209"/>
        <v>0</v>
      </c>
    </row>
    <row r="13432" spans="1:8" x14ac:dyDescent="0.3">
      <c r="A13432" s="9">
        <v>180170545</v>
      </c>
      <c r="B13432" s="8">
        <v>43340.61577546296</v>
      </c>
      <c r="C13432" s="7" t="s">
        <v>36</v>
      </c>
      <c r="D13432" s="7" t="s">
        <v>902</v>
      </c>
      <c r="E13432" s="8">
        <v>43340.620520833334</v>
      </c>
      <c r="F13432" s="7" t="s">
        <v>29</v>
      </c>
      <c r="G13432" s="7" t="s">
        <v>39</v>
      </c>
      <c r="H13432">
        <f t="shared" si="209"/>
        <v>0</v>
      </c>
    </row>
    <row r="13433" spans="1:8" x14ac:dyDescent="0.3">
      <c r="A13433" s="9">
        <v>180170749</v>
      </c>
      <c r="B13433" s="8">
        <v>43340.762719907405</v>
      </c>
      <c r="C13433" s="7" t="s">
        <v>36</v>
      </c>
      <c r="D13433" s="7" t="s">
        <v>655</v>
      </c>
      <c r="E13433" s="8">
        <v>43340.826701388891</v>
      </c>
      <c r="F13433" s="7" t="s">
        <v>25</v>
      </c>
      <c r="G13433" s="7" t="s">
        <v>26</v>
      </c>
      <c r="H13433">
        <f t="shared" si="209"/>
        <v>1</v>
      </c>
    </row>
    <row r="13434" spans="1:8" x14ac:dyDescent="0.3">
      <c r="A13434" s="9">
        <v>180170749</v>
      </c>
      <c r="B13434" s="8">
        <v>43340.762719907405</v>
      </c>
      <c r="C13434" s="7" t="s">
        <v>36</v>
      </c>
      <c r="D13434" s="7" t="s">
        <v>655</v>
      </c>
      <c r="E13434" s="8">
        <v>43340.821805555555</v>
      </c>
      <c r="F13434" s="7" t="s">
        <v>25</v>
      </c>
      <c r="G13434" s="7" t="s">
        <v>28</v>
      </c>
      <c r="H13434">
        <f t="shared" si="209"/>
        <v>0</v>
      </c>
    </row>
    <row r="13435" spans="1:8" x14ac:dyDescent="0.3">
      <c r="A13435" s="9">
        <v>180170749</v>
      </c>
      <c r="B13435" s="8">
        <v>43340.762719907405</v>
      </c>
      <c r="C13435" s="7" t="s">
        <v>36</v>
      </c>
      <c r="D13435" s="7" t="s">
        <v>655</v>
      </c>
      <c r="E13435" s="8">
        <v>43340.805902777778</v>
      </c>
      <c r="F13435" s="7" t="s">
        <v>31</v>
      </c>
      <c r="G13435" s="7" t="s">
        <v>26</v>
      </c>
      <c r="H13435">
        <f t="shared" si="209"/>
        <v>0</v>
      </c>
    </row>
    <row r="13436" spans="1:8" x14ac:dyDescent="0.3">
      <c r="A13436" s="9">
        <v>180170749</v>
      </c>
      <c r="B13436" s="8">
        <v>43340.762719907405</v>
      </c>
      <c r="C13436" s="7" t="s">
        <v>36</v>
      </c>
      <c r="D13436" s="7" t="s">
        <v>655</v>
      </c>
      <c r="E13436" s="8">
        <v>43340.790243055555</v>
      </c>
      <c r="F13436" s="7" t="s">
        <v>25</v>
      </c>
      <c r="G13436" s="7" t="s">
        <v>392</v>
      </c>
      <c r="H13436">
        <f t="shared" si="209"/>
        <v>0</v>
      </c>
    </row>
    <row r="13437" spans="1:8" x14ac:dyDescent="0.3">
      <c r="A13437" s="9">
        <v>180170749</v>
      </c>
      <c r="B13437" s="8">
        <v>43340.762719907405</v>
      </c>
      <c r="C13437" s="7" t="s">
        <v>36</v>
      </c>
      <c r="D13437" s="7" t="s">
        <v>655</v>
      </c>
      <c r="E13437" s="8">
        <v>43340.787800925929</v>
      </c>
      <c r="F13437" s="7" t="s">
        <v>29</v>
      </c>
      <c r="G13437" s="7" t="s">
        <v>28</v>
      </c>
      <c r="H13437">
        <f t="shared" si="209"/>
        <v>0</v>
      </c>
    </row>
    <row r="13438" spans="1:8" x14ac:dyDescent="0.3">
      <c r="A13438" s="9">
        <v>180170749</v>
      </c>
      <c r="B13438" s="8">
        <v>43340.762719907405</v>
      </c>
      <c r="C13438" s="7" t="s">
        <v>36</v>
      </c>
      <c r="D13438" s="7" t="s">
        <v>655</v>
      </c>
      <c r="E13438" s="8">
        <v>43340.781030092592</v>
      </c>
      <c r="F13438" s="7" t="s">
        <v>25</v>
      </c>
      <c r="G13438" s="7" t="s">
        <v>117</v>
      </c>
      <c r="H13438">
        <f t="shared" si="209"/>
        <v>0</v>
      </c>
    </row>
    <row r="13439" spans="1:8" x14ac:dyDescent="0.3">
      <c r="A13439" s="9">
        <v>180170749</v>
      </c>
      <c r="B13439" s="8">
        <v>43340.762719907405</v>
      </c>
      <c r="C13439" s="7" t="s">
        <v>36</v>
      </c>
      <c r="D13439" s="7" t="s">
        <v>655</v>
      </c>
      <c r="E13439" s="8">
        <v>43340.776180555556</v>
      </c>
      <c r="F13439" s="7" t="s">
        <v>31</v>
      </c>
      <c r="G13439" s="7" t="s">
        <v>28</v>
      </c>
      <c r="H13439">
        <f t="shared" si="209"/>
        <v>0</v>
      </c>
    </row>
    <row r="13440" spans="1:8" x14ac:dyDescent="0.3">
      <c r="A13440" s="9">
        <v>180170749</v>
      </c>
      <c r="B13440" s="8">
        <v>43340.762719907405</v>
      </c>
      <c r="C13440" s="7" t="s">
        <v>36</v>
      </c>
      <c r="D13440" s="7" t="s">
        <v>655</v>
      </c>
      <c r="E13440" s="8">
        <v>43340.773275462961</v>
      </c>
      <c r="F13440" s="7" t="s">
        <v>29</v>
      </c>
      <c r="G13440" s="7" t="s">
        <v>28</v>
      </c>
      <c r="H13440">
        <f t="shared" si="209"/>
        <v>0</v>
      </c>
    </row>
    <row r="13441" spans="1:8" x14ac:dyDescent="0.3">
      <c r="A13441" s="9">
        <v>180170749</v>
      </c>
      <c r="B13441" s="8">
        <v>43340.762719907405</v>
      </c>
      <c r="C13441" s="7" t="s">
        <v>36</v>
      </c>
      <c r="D13441" s="7" t="s">
        <v>655</v>
      </c>
      <c r="E13441" s="8">
        <v>43340.773078703707</v>
      </c>
      <c r="F13441" s="7" t="s">
        <v>31</v>
      </c>
      <c r="G13441" s="7" t="s">
        <v>117</v>
      </c>
      <c r="H13441">
        <f t="shared" si="209"/>
        <v>0</v>
      </c>
    </row>
    <row r="13442" spans="1:8" x14ac:dyDescent="0.3">
      <c r="A13442" s="9">
        <v>180170749</v>
      </c>
      <c r="B13442" s="8">
        <v>43340.762719907405</v>
      </c>
      <c r="C13442" s="7" t="s">
        <v>36</v>
      </c>
      <c r="D13442" s="7" t="s">
        <v>655</v>
      </c>
      <c r="E13442" s="8">
        <v>43340.765902777777</v>
      </c>
      <c r="F13442" s="7" t="s">
        <v>29</v>
      </c>
      <c r="G13442" s="7" t="s">
        <v>392</v>
      </c>
      <c r="H13442">
        <f t="shared" si="209"/>
        <v>0</v>
      </c>
    </row>
    <row r="13443" spans="1:8" x14ac:dyDescent="0.3">
      <c r="A13443" s="9">
        <v>180170749</v>
      </c>
      <c r="B13443" s="8">
        <v>43340.762719907405</v>
      </c>
      <c r="C13443" s="7" t="s">
        <v>36</v>
      </c>
      <c r="D13443" s="7" t="s">
        <v>655</v>
      </c>
      <c r="E13443" s="8">
        <v>43340.765636574077</v>
      </c>
      <c r="F13443" s="7" t="s">
        <v>29</v>
      </c>
      <c r="G13443" s="7" t="s">
        <v>26</v>
      </c>
      <c r="H13443">
        <f t="shared" ref="H13443:H13506" si="210">IF(AND(A13443&lt;&gt;A13442,C13443="PD Accident    "),1,0)</f>
        <v>0</v>
      </c>
    </row>
    <row r="13444" spans="1:8" x14ac:dyDescent="0.3">
      <c r="A13444" s="9">
        <v>180171034</v>
      </c>
      <c r="B13444" s="8">
        <v>43341.32435185185</v>
      </c>
      <c r="C13444" s="7" t="s">
        <v>36</v>
      </c>
      <c r="D13444" s="7" t="s">
        <v>903</v>
      </c>
      <c r="E13444" s="8">
        <v>43341.367719907408</v>
      </c>
      <c r="F13444" s="7" t="s">
        <v>25</v>
      </c>
      <c r="G13444" s="7" t="s">
        <v>38</v>
      </c>
      <c r="H13444">
        <f t="shared" si="210"/>
        <v>1</v>
      </c>
    </row>
    <row r="13445" spans="1:8" x14ac:dyDescent="0.3">
      <c r="A13445" s="9">
        <v>180171034</v>
      </c>
      <c r="B13445" s="8">
        <v>43341.32435185185</v>
      </c>
      <c r="C13445" s="7" t="s">
        <v>36</v>
      </c>
      <c r="D13445" s="7" t="s">
        <v>903</v>
      </c>
      <c r="E13445" s="8">
        <v>43341.367638888885</v>
      </c>
      <c r="F13445" s="7" t="s">
        <v>25</v>
      </c>
      <c r="G13445" s="7" t="s">
        <v>645</v>
      </c>
      <c r="H13445">
        <f t="shared" si="210"/>
        <v>0</v>
      </c>
    </row>
    <row r="13446" spans="1:8" x14ac:dyDescent="0.3">
      <c r="A13446" s="9">
        <v>180171034</v>
      </c>
      <c r="B13446" s="8">
        <v>43341.32435185185</v>
      </c>
      <c r="C13446" s="7" t="s">
        <v>36</v>
      </c>
      <c r="D13446" s="7" t="s">
        <v>903</v>
      </c>
      <c r="E13446" s="8">
        <v>43341.350416666668</v>
      </c>
      <c r="F13446" s="7" t="s">
        <v>32</v>
      </c>
      <c r="G13446" s="7" t="s">
        <v>38</v>
      </c>
      <c r="H13446">
        <f t="shared" si="210"/>
        <v>0</v>
      </c>
    </row>
    <row r="13447" spans="1:8" x14ac:dyDescent="0.3">
      <c r="A13447" s="9">
        <v>180171034</v>
      </c>
      <c r="B13447" s="8">
        <v>43341.32435185185</v>
      </c>
      <c r="C13447" s="7" t="s">
        <v>36</v>
      </c>
      <c r="D13447" s="7" t="s">
        <v>903</v>
      </c>
      <c r="E13447" s="8">
        <v>43341.349537037036</v>
      </c>
      <c r="F13447" s="7" t="s">
        <v>31</v>
      </c>
      <c r="G13447" s="7" t="s">
        <v>38</v>
      </c>
      <c r="H13447">
        <f t="shared" si="210"/>
        <v>0</v>
      </c>
    </row>
    <row r="13448" spans="1:8" x14ac:dyDescent="0.3">
      <c r="A13448" s="9">
        <v>180171034</v>
      </c>
      <c r="B13448" s="8">
        <v>43341.32435185185</v>
      </c>
      <c r="C13448" s="7" t="s">
        <v>36</v>
      </c>
      <c r="D13448" s="7" t="s">
        <v>903</v>
      </c>
      <c r="E13448" s="8">
        <v>43341.334201388891</v>
      </c>
      <c r="F13448" s="7" t="s">
        <v>25</v>
      </c>
      <c r="G13448" s="7" t="s">
        <v>141</v>
      </c>
      <c r="H13448">
        <f t="shared" si="210"/>
        <v>0</v>
      </c>
    </row>
    <row r="13449" spans="1:8" x14ac:dyDescent="0.3">
      <c r="A13449" s="9">
        <v>180171034</v>
      </c>
      <c r="B13449" s="8">
        <v>43341.32435185185</v>
      </c>
      <c r="C13449" s="7" t="s">
        <v>36</v>
      </c>
      <c r="D13449" s="7" t="s">
        <v>903</v>
      </c>
      <c r="E13449" s="8">
        <v>43341.331620370373</v>
      </c>
      <c r="F13449" s="7" t="s">
        <v>31</v>
      </c>
      <c r="G13449" s="7" t="s">
        <v>645</v>
      </c>
      <c r="H13449">
        <f t="shared" si="210"/>
        <v>0</v>
      </c>
    </row>
    <row r="13450" spans="1:8" x14ac:dyDescent="0.3">
      <c r="A13450" s="9">
        <v>180171034</v>
      </c>
      <c r="B13450" s="8">
        <v>43341.32435185185</v>
      </c>
      <c r="C13450" s="7" t="s">
        <v>36</v>
      </c>
      <c r="D13450" s="7" t="s">
        <v>903</v>
      </c>
      <c r="E13450" s="8">
        <v>43341.327534722222</v>
      </c>
      <c r="F13450" s="7" t="s">
        <v>29</v>
      </c>
      <c r="G13450" s="7" t="s">
        <v>645</v>
      </c>
      <c r="H13450">
        <f t="shared" si="210"/>
        <v>0</v>
      </c>
    </row>
    <row r="13451" spans="1:8" x14ac:dyDescent="0.3">
      <c r="A13451" s="9">
        <v>180171034</v>
      </c>
      <c r="B13451" s="8">
        <v>43341.32435185185</v>
      </c>
      <c r="C13451" s="7" t="s">
        <v>36</v>
      </c>
      <c r="D13451" s="7" t="s">
        <v>903</v>
      </c>
      <c r="E13451" s="8">
        <v>43341.326018518521</v>
      </c>
      <c r="F13451" s="7" t="s">
        <v>29</v>
      </c>
      <c r="G13451" s="7" t="s">
        <v>141</v>
      </c>
      <c r="H13451">
        <f t="shared" si="210"/>
        <v>0</v>
      </c>
    </row>
    <row r="13452" spans="1:8" x14ac:dyDescent="0.3">
      <c r="A13452" s="9">
        <v>180171075</v>
      </c>
      <c r="B13452" s="8">
        <v>43341.359479166669</v>
      </c>
      <c r="C13452" s="7" t="s">
        <v>36</v>
      </c>
      <c r="D13452" s="7" t="s">
        <v>904</v>
      </c>
      <c r="E13452" s="8">
        <v>43341.408043981479</v>
      </c>
      <c r="F13452" s="7" t="s">
        <v>25</v>
      </c>
      <c r="G13452" s="7" t="s">
        <v>103</v>
      </c>
      <c r="H13452">
        <f t="shared" si="210"/>
        <v>1</v>
      </c>
    </row>
    <row r="13453" spans="1:8" x14ac:dyDescent="0.3">
      <c r="A13453" s="9">
        <v>180171075</v>
      </c>
      <c r="B13453" s="8">
        <v>43341.359479166669</v>
      </c>
      <c r="C13453" s="7" t="s">
        <v>36</v>
      </c>
      <c r="D13453" s="7" t="s">
        <v>904</v>
      </c>
      <c r="E13453" s="8">
        <v>43341.408043981479</v>
      </c>
      <c r="F13453" s="7" t="s">
        <v>25</v>
      </c>
      <c r="G13453" s="7" t="s">
        <v>38</v>
      </c>
      <c r="H13453">
        <f t="shared" si="210"/>
        <v>0</v>
      </c>
    </row>
    <row r="13454" spans="1:8" x14ac:dyDescent="0.3">
      <c r="A13454" s="9">
        <v>180171075</v>
      </c>
      <c r="B13454" s="8">
        <v>43341.359479166669</v>
      </c>
      <c r="C13454" s="7" t="s">
        <v>36</v>
      </c>
      <c r="D13454" s="7" t="s">
        <v>904</v>
      </c>
      <c r="E13454" s="8">
        <v>43341.399745370371</v>
      </c>
      <c r="F13454" s="7" t="s">
        <v>25</v>
      </c>
      <c r="G13454" s="7" t="s">
        <v>141</v>
      </c>
      <c r="H13454">
        <f t="shared" si="210"/>
        <v>0</v>
      </c>
    </row>
    <row r="13455" spans="1:8" x14ac:dyDescent="0.3">
      <c r="A13455" s="9">
        <v>180171075</v>
      </c>
      <c r="B13455" s="8">
        <v>43341.359479166669</v>
      </c>
      <c r="C13455" s="7" t="s">
        <v>36</v>
      </c>
      <c r="D13455" s="7" t="s">
        <v>904</v>
      </c>
      <c r="E13455" s="8">
        <v>43341.374560185184</v>
      </c>
      <c r="F13455" s="7" t="s">
        <v>31</v>
      </c>
      <c r="G13455" s="7" t="s">
        <v>38</v>
      </c>
      <c r="H13455">
        <f t="shared" si="210"/>
        <v>0</v>
      </c>
    </row>
    <row r="13456" spans="1:8" x14ac:dyDescent="0.3">
      <c r="A13456" s="9">
        <v>180171075</v>
      </c>
      <c r="B13456" s="8">
        <v>43341.359479166669</v>
      </c>
      <c r="C13456" s="7" t="s">
        <v>36</v>
      </c>
      <c r="D13456" s="7" t="s">
        <v>904</v>
      </c>
      <c r="E13456" s="8">
        <v>43341.373900462961</v>
      </c>
      <c r="F13456" s="7" t="s">
        <v>31</v>
      </c>
      <c r="G13456" s="7" t="s">
        <v>141</v>
      </c>
      <c r="H13456">
        <f t="shared" si="210"/>
        <v>0</v>
      </c>
    </row>
    <row r="13457" spans="1:8" x14ac:dyDescent="0.3">
      <c r="A13457" s="9">
        <v>180171075</v>
      </c>
      <c r="B13457" s="8">
        <v>43341.359479166669</v>
      </c>
      <c r="C13457" s="7" t="s">
        <v>36</v>
      </c>
      <c r="D13457" s="7" t="s">
        <v>904</v>
      </c>
      <c r="E13457" s="8">
        <v>43341.368703703702</v>
      </c>
      <c r="F13457" s="7" t="s">
        <v>29</v>
      </c>
      <c r="G13457" s="7" t="s">
        <v>38</v>
      </c>
      <c r="H13457">
        <f t="shared" si="210"/>
        <v>0</v>
      </c>
    </row>
    <row r="13458" spans="1:8" x14ac:dyDescent="0.3">
      <c r="A13458" s="9">
        <v>180171075</v>
      </c>
      <c r="B13458" s="8">
        <v>43341.359479166669</v>
      </c>
      <c r="C13458" s="7" t="s">
        <v>36</v>
      </c>
      <c r="D13458" s="7" t="s">
        <v>904</v>
      </c>
      <c r="E13458" s="8">
        <v>43341.368634259263</v>
      </c>
      <c r="F13458" s="7" t="s">
        <v>31</v>
      </c>
      <c r="G13458" s="7" t="s">
        <v>103</v>
      </c>
      <c r="H13458">
        <f t="shared" si="210"/>
        <v>0</v>
      </c>
    </row>
    <row r="13459" spans="1:8" x14ac:dyDescent="0.3">
      <c r="A13459" s="9">
        <v>180171075</v>
      </c>
      <c r="B13459" s="8">
        <v>43341.359479166669</v>
      </c>
      <c r="C13459" s="7" t="s">
        <v>36</v>
      </c>
      <c r="D13459" s="7" t="s">
        <v>904</v>
      </c>
      <c r="E13459" s="8">
        <v>43341.364976851852</v>
      </c>
      <c r="F13459" s="7" t="s">
        <v>29</v>
      </c>
      <c r="G13459" s="7" t="s">
        <v>141</v>
      </c>
      <c r="H13459">
        <f t="shared" si="210"/>
        <v>0</v>
      </c>
    </row>
    <row r="13460" spans="1:8" x14ac:dyDescent="0.3">
      <c r="A13460" s="9">
        <v>180171075</v>
      </c>
      <c r="B13460" s="8">
        <v>43341.359479166669</v>
      </c>
      <c r="C13460" s="7" t="s">
        <v>36</v>
      </c>
      <c r="D13460" s="7" t="s">
        <v>904</v>
      </c>
      <c r="E13460" s="8">
        <v>43341.363645833335</v>
      </c>
      <c r="F13460" s="7" t="s">
        <v>29</v>
      </c>
      <c r="G13460" s="7" t="s">
        <v>103</v>
      </c>
      <c r="H13460">
        <f t="shared" si="210"/>
        <v>0</v>
      </c>
    </row>
    <row r="13461" spans="1:8" x14ac:dyDescent="0.3">
      <c r="A13461" s="9">
        <v>180171332</v>
      </c>
      <c r="B13461" s="8">
        <v>43341.604131944441</v>
      </c>
      <c r="C13461" s="7" t="s">
        <v>36</v>
      </c>
      <c r="D13461" s="7" t="s">
        <v>340</v>
      </c>
      <c r="E13461" s="8">
        <v>43341.641840277778</v>
      </c>
      <c r="F13461" s="7" t="s">
        <v>25</v>
      </c>
      <c r="G13461" s="7" t="s">
        <v>765</v>
      </c>
      <c r="H13461">
        <f t="shared" si="210"/>
        <v>1</v>
      </c>
    </row>
    <row r="13462" spans="1:8" x14ac:dyDescent="0.3">
      <c r="A13462" s="9">
        <v>180171332</v>
      </c>
      <c r="B13462" s="8">
        <v>43341.604131944441</v>
      </c>
      <c r="C13462" s="7" t="s">
        <v>36</v>
      </c>
      <c r="D13462" s="7" t="s">
        <v>340</v>
      </c>
      <c r="E13462" s="8">
        <v>43341.614675925928</v>
      </c>
      <c r="F13462" s="7" t="s">
        <v>25</v>
      </c>
      <c r="G13462" s="7" t="s">
        <v>72</v>
      </c>
      <c r="H13462">
        <f t="shared" si="210"/>
        <v>0</v>
      </c>
    </row>
    <row r="13463" spans="1:8" x14ac:dyDescent="0.3">
      <c r="A13463" s="9">
        <v>180171332</v>
      </c>
      <c r="B13463" s="8">
        <v>43341.604131944441</v>
      </c>
      <c r="C13463" s="7" t="s">
        <v>36</v>
      </c>
      <c r="D13463" s="7" t="s">
        <v>340</v>
      </c>
      <c r="E13463" s="8">
        <v>43341.611145833333</v>
      </c>
      <c r="F13463" s="7" t="s">
        <v>31</v>
      </c>
      <c r="G13463" s="7" t="s">
        <v>765</v>
      </c>
      <c r="H13463">
        <f t="shared" si="210"/>
        <v>0</v>
      </c>
    </row>
    <row r="13464" spans="1:8" x14ac:dyDescent="0.3">
      <c r="A13464" s="9">
        <v>180171332</v>
      </c>
      <c r="B13464" s="8">
        <v>43341.604131944441</v>
      </c>
      <c r="C13464" s="7" t="s">
        <v>36</v>
      </c>
      <c r="D13464" s="7" t="s">
        <v>340</v>
      </c>
      <c r="E13464" s="8">
        <v>43341.610717592594</v>
      </c>
      <c r="F13464" s="7" t="s">
        <v>25</v>
      </c>
      <c r="G13464" s="7" t="s">
        <v>571</v>
      </c>
      <c r="H13464">
        <f t="shared" si="210"/>
        <v>0</v>
      </c>
    </row>
    <row r="13465" spans="1:8" x14ac:dyDescent="0.3">
      <c r="A13465" s="9">
        <v>180171332</v>
      </c>
      <c r="B13465" s="8">
        <v>43341.604131944441</v>
      </c>
      <c r="C13465" s="7" t="s">
        <v>36</v>
      </c>
      <c r="D13465" s="7" t="s">
        <v>340</v>
      </c>
      <c r="E13465" s="8">
        <v>43341.606446759259</v>
      </c>
      <c r="F13465" s="7" t="s">
        <v>29</v>
      </c>
      <c r="G13465" s="7" t="s">
        <v>571</v>
      </c>
      <c r="H13465">
        <f t="shared" si="210"/>
        <v>0</v>
      </c>
    </row>
    <row r="13466" spans="1:8" x14ac:dyDescent="0.3">
      <c r="A13466" s="9">
        <v>180171332</v>
      </c>
      <c r="B13466" s="8">
        <v>43341.604131944441</v>
      </c>
      <c r="C13466" s="7" t="s">
        <v>36</v>
      </c>
      <c r="D13466" s="7" t="s">
        <v>340</v>
      </c>
      <c r="E13466" s="8">
        <v>43341.606365740743</v>
      </c>
      <c r="F13466" s="7" t="s">
        <v>29</v>
      </c>
      <c r="G13466" s="7" t="s">
        <v>72</v>
      </c>
      <c r="H13466">
        <f t="shared" si="210"/>
        <v>0</v>
      </c>
    </row>
    <row r="13467" spans="1:8" x14ac:dyDescent="0.3">
      <c r="A13467" s="9">
        <v>180171332</v>
      </c>
      <c r="B13467" s="8">
        <v>43341.604131944441</v>
      </c>
      <c r="C13467" s="7" t="s">
        <v>36</v>
      </c>
      <c r="D13467" s="7" t="s">
        <v>340</v>
      </c>
      <c r="E13467" s="8">
        <v>43341.60560185185</v>
      </c>
      <c r="F13467" s="7" t="s">
        <v>29</v>
      </c>
      <c r="G13467" s="7" t="s">
        <v>765</v>
      </c>
      <c r="H13467">
        <f t="shared" si="210"/>
        <v>0</v>
      </c>
    </row>
    <row r="13468" spans="1:8" x14ac:dyDescent="0.3">
      <c r="A13468" s="9">
        <v>180171456</v>
      </c>
      <c r="B13468" s="8">
        <v>43341.699502314812</v>
      </c>
      <c r="C13468" s="7" t="s">
        <v>36</v>
      </c>
      <c r="D13468" s="7" t="s">
        <v>181</v>
      </c>
      <c r="E13468" s="8">
        <v>43341.76798611111</v>
      </c>
      <c r="F13468" s="7" t="s">
        <v>25</v>
      </c>
      <c r="G13468" s="7" t="s">
        <v>28</v>
      </c>
      <c r="H13468">
        <f t="shared" si="210"/>
        <v>1</v>
      </c>
    </row>
    <row r="13469" spans="1:8" x14ac:dyDescent="0.3">
      <c r="A13469" s="9">
        <v>180171456</v>
      </c>
      <c r="B13469" s="8">
        <v>43341.699502314812</v>
      </c>
      <c r="C13469" s="7" t="s">
        <v>36</v>
      </c>
      <c r="D13469" s="7" t="s">
        <v>181</v>
      </c>
      <c r="E13469" s="8">
        <v>43341.767951388887</v>
      </c>
      <c r="F13469" s="7" t="s">
        <v>25</v>
      </c>
      <c r="G13469" s="7" t="s">
        <v>26</v>
      </c>
      <c r="H13469">
        <f t="shared" si="210"/>
        <v>0</v>
      </c>
    </row>
    <row r="13470" spans="1:8" x14ac:dyDescent="0.3">
      <c r="A13470" s="9">
        <v>180171456</v>
      </c>
      <c r="B13470" s="8">
        <v>43341.699502314812</v>
      </c>
      <c r="C13470" s="7" t="s">
        <v>36</v>
      </c>
      <c r="D13470" s="7" t="s">
        <v>181</v>
      </c>
      <c r="E13470" s="8">
        <v>43341.747557870367</v>
      </c>
      <c r="F13470" s="7" t="s">
        <v>31</v>
      </c>
      <c r="G13470" s="7" t="s">
        <v>26</v>
      </c>
      <c r="H13470">
        <f t="shared" si="210"/>
        <v>0</v>
      </c>
    </row>
    <row r="13471" spans="1:8" x14ac:dyDescent="0.3">
      <c r="A13471" s="9">
        <v>180171456</v>
      </c>
      <c r="B13471" s="8">
        <v>43341.699502314812</v>
      </c>
      <c r="C13471" s="7" t="s">
        <v>36</v>
      </c>
      <c r="D13471" s="7" t="s">
        <v>181</v>
      </c>
      <c r="E13471" s="8">
        <v>43341.747499999998</v>
      </c>
      <c r="F13471" s="7" t="s">
        <v>31</v>
      </c>
      <c r="G13471" s="7" t="s">
        <v>28</v>
      </c>
      <c r="H13471">
        <f t="shared" si="210"/>
        <v>0</v>
      </c>
    </row>
    <row r="13472" spans="1:8" x14ac:dyDescent="0.3">
      <c r="A13472" s="9">
        <v>180171456</v>
      </c>
      <c r="B13472" s="8">
        <v>43341.699502314812</v>
      </c>
      <c r="C13472" s="7" t="s">
        <v>36</v>
      </c>
      <c r="D13472" s="7" t="s">
        <v>181</v>
      </c>
      <c r="E13472" s="8">
        <v>43341.739270833335</v>
      </c>
      <c r="F13472" s="7" t="s">
        <v>29</v>
      </c>
      <c r="G13472" s="7" t="s">
        <v>28</v>
      </c>
      <c r="H13472">
        <f t="shared" si="210"/>
        <v>0</v>
      </c>
    </row>
    <row r="13473" spans="1:8" x14ac:dyDescent="0.3">
      <c r="A13473" s="9">
        <v>180171456</v>
      </c>
      <c r="B13473" s="8">
        <v>43341.699502314812</v>
      </c>
      <c r="C13473" s="7" t="s">
        <v>36</v>
      </c>
      <c r="D13473" s="7" t="s">
        <v>181</v>
      </c>
      <c r="E13473" s="8">
        <v>43341.732245370367</v>
      </c>
      <c r="F13473" s="7" t="s">
        <v>29</v>
      </c>
      <c r="G13473" s="7" t="s">
        <v>26</v>
      </c>
      <c r="H13473">
        <f t="shared" si="210"/>
        <v>0</v>
      </c>
    </row>
    <row r="13474" spans="1:8" x14ac:dyDescent="0.3">
      <c r="A13474" s="9">
        <v>180171822</v>
      </c>
      <c r="B13474" s="8">
        <v>43342.31559027778</v>
      </c>
      <c r="C13474" s="7" t="s">
        <v>36</v>
      </c>
      <c r="D13474" s="7" t="s">
        <v>905</v>
      </c>
      <c r="E13474" s="8">
        <v>43342.358888888892</v>
      </c>
      <c r="F13474" s="7" t="s">
        <v>25</v>
      </c>
      <c r="G13474" s="7" t="s">
        <v>790</v>
      </c>
      <c r="H13474">
        <f t="shared" si="210"/>
        <v>1</v>
      </c>
    </row>
    <row r="13475" spans="1:8" x14ac:dyDescent="0.3">
      <c r="A13475" s="9">
        <v>180171822</v>
      </c>
      <c r="B13475" s="8">
        <v>43342.31559027778</v>
      </c>
      <c r="C13475" s="7" t="s">
        <v>36</v>
      </c>
      <c r="D13475" s="7" t="s">
        <v>905</v>
      </c>
      <c r="E13475" s="8">
        <v>43342.358888888892</v>
      </c>
      <c r="F13475" s="7" t="s">
        <v>25</v>
      </c>
      <c r="G13475" s="7" t="s">
        <v>38</v>
      </c>
      <c r="H13475">
        <f t="shared" si="210"/>
        <v>0</v>
      </c>
    </row>
    <row r="13476" spans="1:8" x14ac:dyDescent="0.3">
      <c r="A13476" s="9">
        <v>180171822</v>
      </c>
      <c r="B13476" s="8">
        <v>43342.31559027778</v>
      </c>
      <c r="C13476" s="7" t="s">
        <v>36</v>
      </c>
      <c r="D13476" s="7" t="s">
        <v>905</v>
      </c>
      <c r="E13476" s="8">
        <v>43342.350648148145</v>
      </c>
      <c r="F13476" s="7" t="s">
        <v>31</v>
      </c>
      <c r="G13476" s="7" t="s">
        <v>38</v>
      </c>
      <c r="H13476">
        <f t="shared" si="210"/>
        <v>0</v>
      </c>
    </row>
    <row r="13477" spans="1:8" x14ac:dyDescent="0.3">
      <c r="A13477" s="9">
        <v>180171822</v>
      </c>
      <c r="B13477" s="8">
        <v>43342.31559027778</v>
      </c>
      <c r="C13477" s="7" t="s">
        <v>36</v>
      </c>
      <c r="D13477" s="7" t="s">
        <v>905</v>
      </c>
      <c r="E13477" s="8">
        <v>43342.335451388892</v>
      </c>
      <c r="F13477" s="7" t="s">
        <v>32</v>
      </c>
      <c r="G13477" s="7" t="s">
        <v>790</v>
      </c>
      <c r="H13477">
        <f t="shared" si="210"/>
        <v>0</v>
      </c>
    </row>
    <row r="13478" spans="1:8" x14ac:dyDescent="0.3">
      <c r="A13478" s="9">
        <v>180171822</v>
      </c>
      <c r="B13478" s="8">
        <v>43342.31559027778</v>
      </c>
      <c r="C13478" s="7" t="s">
        <v>36</v>
      </c>
      <c r="D13478" s="7" t="s">
        <v>905</v>
      </c>
      <c r="E13478" s="8">
        <v>43342.327974537038</v>
      </c>
      <c r="F13478" s="7" t="s">
        <v>31</v>
      </c>
      <c r="G13478" s="7" t="s">
        <v>790</v>
      </c>
      <c r="H13478">
        <f t="shared" si="210"/>
        <v>0</v>
      </c>
    </row>
    <row r="13479" spans="1:8" x14ac:dyDescent="0.3">
      <c r="A13479" s="9">
        <v>180171822</v>
      </c>
      <c r="B13479" s="8">
        <v>43342.31559027778</v>
      </c>
      <c r="C13479" s="7" t="s">
        <v>36</v>
      </c>
      <c r="D13479" s="7" t="s">
        <v>905</v>
      </c>
      <c r="E13479" s="8">
        <v>43342.317673611113</v>
      </c>
      <c r="F13479" s="7" t="s">
        <v>29</v>
      </c>
      <c r="G13479" s="7" t="s">
        <v>790</v>
      </c>
      <c r="H13479">
        <f t="shared" si="210"/>
        <v>0</v>
      </c>
    </row>
    <row r="13480" spans="1:8" x14ac:dyDescent="0.3">
      <c r="A13480" s="9">
        <v>180171842</v>
      </c>
      <c r="B13480" s="8">
        <v>43342.33084490741</v>
      </c>
      <c r="C13480" s="7" t="s">
        <v>36</v>
      </c>
      <c r="D13480" s="7" t="s">
        <v>872</v>
      </c>
      <c r="E13480" s="8">
        <v>43342.390763888892</v>
      </c>
      <c r="F13480" s="7" t="s">
        <v>25</v>
      </c>
      <c r="G13480" s="7" t="s">
        <v>244</v>
      </c>
      <c r="H13480">
        <f t="shared" si="210"/>
        <v>1</v>
      </c>
    </row>
    <row r="13481" spans="1:8" x14ac:dyDescent="0.3">
      <c r="A13481" s="9">
        <v>180171842</v>
      </c>
      <c r="B13481" s="8">
        <v>43342.33084490741</v>
      </c>
      <c r="C13481" s="7" t="s">
        <v>36</v>
      </c>
      <c r="D13481" s="7" t="s">
        <v>872</v>
      </c>
      <c r="E13481" s="8">
        <v>43342.385150462964</v>
      </c>
      <c r="F13481" s="7" t="s">
        <v>78</v>
      </c>
      <c r="G13481" s="7" t="s">
        <v>244</v>
      </c>
      <c r="H13481">
        <f t="shared" si="210"/>
        <v>0</v>
      </c>
    </row>
    <row r="13482" spans="1:8" x14ac:dyDescent="0.3">
      <c r="A13482" s="9">
        <v>180171842</v>
      </c>
      <c r="B13482" s="8">
        <v>43342.33084490741</v>
      </c>
      <c r="C13482" s="7" t="s">
        <v>36</v>
      </c>
      <c r="D13482" s="7" t="s">
        <v>872</v>
      </c>
      <c r="E13482" s="8">
        <v>43342.385011574072</v>
      </c>
      <c r="F13482" s="7" t="s">
        <v>25</v>
      </c>
      <c r="G13482" s="7" t="s">
        <v>64</v>
      </c>
      <c r="H13482">
        <f t="shared" si="210"/>
        <v>0</v>
      </c>
    </row>
    <row r="13483" spans="1:8" x14ac:dyDescent="0.3">
      <c r="A13483" s="9">
        <v>180171842</v>
      </c>
      <c r="B13483" s="8">
        <v>43342.33084490741</v>
      </c>
      <c r="C13483" s="7" t="s">
        <v>36</v>
      </c>
      <c r="D13483" s="7" t="s">
        <v>872</v>
      </c>
      <c r="E13483" s="8">
        <v>43342.372071759259</v>
      </c>
      <c r="F13483" s="7" t="s">
        <v>63</v>
      </c>
      <c r="G13483" s="7" t="s">
        <v>244</v>
      </c>
      <c r="H13483">
        <f t="shared" si="210"/>
        <v>0</v>
      </c>
    </row>
    <row r="13484" spans="1:8" x14ac:dyDescent="0.3">
      <c r="A13484" s="9">
        <v>180171842</v>
      </c>
      <c r="B13484" s="8">
        <v>43342.33084490741</v>
      </c>
      <c r="C13484" s="7" t="s">
        <v>36</v>
      </c>
      <c r="D13484" s="7" t="s">
        <v>872</v>
      </c>
      <c r="E13484" s="8">
        <v>43342.357731481483</v>
      </c>
      <c r="F13484" s="7" t="s">
        <v>31</v>
      </c>
      <c r="G13484" s="7" t="s">
        <v>64</v>
      </c>
      <c r="H13484">
        <f t="shared" si="210"/>
        <v>0</v>
      </c>
    </row>
    <row r="13485" spans="1:8" x14ac:dyDescent="0.3">
      <c r="A13485" s="9">
        <v>180171842</v>
      </c>
      <c r="B13485" s="8">
        <v>43342.33084490741</v>
      </c>
      <c r="C13485" s="7" t="s">
        <v>36</v>
      </c>
      <c r="D13485" s="7" t="s">
        <v>872</v>
      </c>
      <c r="E13485" s="8">
        <v>43342.354155092595</v>
      </c>
      <c r="F13485" s="7" t="s">
        <v>31</v>
      </c>
      <c r="G13485" s="7" t="s">
        <v>64</v>
      </c>
      <c r="H13485">
        <f t="shared" si="210"/>
        <v>0</v>
      </c>
    </row>
    <row r="13486" spans="1:8" x14ac:dyDescent="0.3">
      <c r="A13486" s="9">
        <v>180171842</v>
      </c>
      <c r="B13486" s="8">
        <v>43342.33084490741</v>
      </c>
      <c r="C13486" s="7" t="s">
        <v>36</v>
      </c>
      <c r="D13486" s="7" t="s">
        <v>872</v>
      </c>
      <c r="E13486" s="8">
        <v>43342.351759259262</v>
      </c>
      <c r="F13486" s="7" t="s">
        <v>29</v>
      </c>
      <c r="G13486" s="7" t="s">
        <v>64</v>
      </c>
      <c r="H13486">
        <f t="shared" si="210"/>
        <v>0</v>
      </c>
    </row>
    <row r="13487" spans="1:8" x14ac:dyDescent="0.3">
      <c r="A13487" s="9">
        <v>180171842</v>
      </c>
      <c r="B13487" s="8">
        <v>43342.33084490741</v>
      </c>
      <c r="C13487" s="7" t="s">
        <v>36</v>
      </c>
      <c r="D13487" s="7" t="s">
        <v>872</v>
      </c>
      <c r="E13487" s="8">
        <v>43342.351284722223</v>
      </c>
      <c r="F13487" s="7" t="s">
        <v>25</v>
      </c>
      <c r="G13487" s="7" t="s">
        <v>42</v>
      </c>
      <c r="H13487">
        <f t="shared" si="210"/>
        <v>0</v>
      </c>
    </row>
    <row r="13488" spans="1:8" x14ac:dyDescent="0.3">
      <c r="A13488" s="9">
        <v>180171842</v>
      </c>
      <c r="B13488" s="8">
        <v>43342.33084490741</v>
      </c>
      <c r="C13488" s="7" t="s">
        <v>36</v>
      </c>
      <c r="D13488" s="7" t="s">
        <v>872</v>
      </c>
      <c r="E13488" s="8">
        <v>43342.350995370369</v>
      </c>
      <c r="F13488" s="7" t="s">
        <v>31</v>
      </c>
      <c r="G13488" s="7" t="s">
        <v>64</v>
      </c>
      <c r="H13488">
        <f t="shared" si="210"/>
        <v>0</v>
      </c>
    </row>
    <row r="13489" spans="1:8" x14ac:dyDescent="0.3">
      <c r="A13489" s="9">
        <v>180171842</v>
      </c>
      <c r="B13489" s="8">
        <v>43342.33084490741</v>
      </c>
      <c r="C13489" s="7" t="s">
        <v>36</v>
      </c>
      <c r="D13489" s="7" t="s">
        <v>872</v>
      </c>
      <c r="E13489" s="8">
        <v>43342.343506944446</v>
      </c>
      <c r="F13489" s="7" t="s">
        <v>29</v>
      </c>
      <c r="G13489" s="7" t="s">
        <v>64</v>
      </c>
      <c r="H13489">
        <f t="shared" si="210"/>
        <v>0</v>
      </c>
    </row>
    <row r="13490" spans="1:8" x14ac:dyDescent="0.3">
      <c r="A13490" s="9">
        <v>180171842</v>
      </c>
      <c r="B13490" s="8">
        <v>43342.33084490741</v>
      </c>
      <c r="C13490" s="7" t="s">
        <v>36</v>
      </c>
      <c r="D13490" s="7" t="s">
        <v>872</v>
      </c>
      <c r="E13490" s="8">
        <v>43342.341053240743</v>
      </c>
      <c r="F13490" s="7" t="s">
        <v>31</v>
      </c>
      <c r="G13490" s="7" t="s">
        <v>42</v>
      </c>
      <c r="H13490">
        <f t="shared" si="210"/>
        <v>0</v>
      </c>
    </row>
    <row r="13491" spans="1:8" x14ac:dyDescent="0.3">
      <c r="A13491" s="9">
        <v>180171842</v>
      </c>
      <c r="B13491" s="8">
        <v>43342.33084490741</v>
      </c>
      <c r="C13491" s="7" t="s">
        <v>36</v>
      </c>
      <c r="D13491" s="7" t="s">
        <v>872</v>
      </c>
      <c r="E13491" s="8">
        <v>43342.338564814818</v>
      </c>
      <c r="F13491" s="7" t="s">
        <v>29</v>
      </c>
      <c r="G13491" s="7" t="s">
        <v>64</v>
      </c>
      <c r="H13491">
        <f t="shared" si="210"/>
        <v>0</v>
      </c>
    </row>
    <row r="13492" spans="1:8" x14ac:dyDescent="0.3">
      <c r="A13492" s="9">
        <v>180171842</v>
      </c>
      <c r="B13492" s="8">
        <v>43342.33084490741</v>
      </c>
      <c r="C13492" s="7" t="s">
        <v>36</v>
      </c>
      <c r="D13492" s="7" t="s">
        <v>872</v>
      </c>
      <c r="E13492" s="8">
        <v>43342.337581018517</v>
      </c>
      <c r="F13492" s="7" t="s">
        <v>31</v>
      </c>
      <c r="G13492" s="7" t="s">
        <v>42</v>
      </c>
      <c r="H13492">
        <f t="shared" si="210"/>
        <v>0</v>
      </c>
    </row>
    <row r="13493" spans="1:8" x14ac:dyDescent="0.3">
      <c r="A13493" s="9">
        <v>180171842</v>
      </c>
      <c r="B13493" s="8">
        <v>43342.33084490741</v>
      </c>
      <c r="C13493" s="7" t="s">
        <v>36</v>
      </c>
      <c r="D13493" s="7" t="s">
        <v>872</v>
      </c>
      <c r="E13493" s="8">
        <v>43342.337465277778</v>
      </c>
      <c r="F13493" s="7" t="s">
        <v>31</v>
      </c>
      <c r="G13493" s="7" t="s">
        <v>244</v>
      </c>
      <c r="H13493">
        <f t="shared" si="210"/>
        <v>0</v>
      </c>
    </row>
    <row r="13494" spans="1:8" x14ac:dyDescent="0.3">
      <c r="A13494" s="9">
        <v>180171842</v>
      </c>
      <c r="B13494" s="8">
        <v>43342.33084490741</v>
      </c>
      <c r="C13494" s="7" t="s">
        <v>36</v>
      </c>
      <c r="D13494" s="7" t="s">
        <v>872</v>
      </c>
      <c r="E13494" s="8">
        <v>43342.33625</v>
      </c>
      <c r="F13494" s="7" t="s">
        <v>29</v>
      </c>
      <c r="G13494" s="7" t="s">
        <v>244</v>
      </c>
      <c r="H13494">
        <f t="shared" si="210"/>
        <v>0</v>
      </c>
    </row>
    <row r="13495" spans="1:8" x14ac:dyDescent="0.3">
      <c r="A13495" s="9">
        <v>180171842</v>
      </c>
      <c r="B13495" s="8">
        <v>43342.33084490741</v>
      </c>
      <c r="C13495" s="7" t="s">
        <v>36</v>
      </c>
      <c r="D13495" s="7" t="s">
        <v>872</v>
      </c>
      <c r="E13495" s="8">
        <v>43342.335532407407</v>
      </c>
      <c r="F13495" s="7" t="s">
        <v>25</v>
      </c>
      <c r="G13495" s="7" t="s">
        <v>244</v>
      </c>
      <c r="H13495">
        <f t="shared" si="210"/>
        <v>0</v>
      </c>
    </row>
    <row r="13496" spans="1:8" x14ac:dyDescent="0.3">
      <c r="A13496" s="9">
        <v>180171842</v>
      </c>
      <c r="B13496" s="8">
        <v>43342.33084490741</v>
      </c>
      <c r="C13496" s="7" t="s">
        <v>36</v>
      </c>
      <c r="D13496" s="7" t="s">
        <v>872</v>
      </c>
      <c r="E13496" s="8">
        <v>43342.33525462963</v>
      </c>
      <c r="F13496" s="7" t="s">
        <v>31</v>
      </c>
      <c r="G13496" s="7" t="s">
        <v>42</v>
      </c>
      <c r="H13496">
        <f t="shared" si="210"/>
        <v>0</v>
      </c>
    </row>
    <row r="13497" spans="1:8" x14ac:dyDescent="0.3">
      <c r="A13497" s="9">
        <v>180171842</v>
      </c>
      <c r="B13497" s="8">
        <v>43342.33084490741</v>
      </c>
      <c r="C13497" s="7" t="s">
        <v>36</v>
      </c>
      <c r="D13497" s="7" t="s">
        <v>872</v>
      </c>
      <c r="E13497" s="8">
        <v>43342.330949074072</v>
      </c>
      <c r="F13497" s="7" t="s">
        <v>29</v>
      </c>
      <c r="G13497" s="7" t="s">
        <v>42</v>
      </c>
      <c r="H13497">
        <f t="shared" si="210"/>
        <v>0</v>
      </c>
    </row>
    <row r="13498" spans="1:8" x14ac:dyDescent="0.3">
      <c r="A13498" s="9">
        <v>180171842</v>
      </c>
      <c r="B13498" s="8">
        <v>43342.33084490741</v>
      </c>
      <c r="C13498" s="7" t="s">
        <v>36</v>
      </c>
      <c r="D13498" s="7" t="s">
        <v>872</v>
      </c>
      <c r="E13498" s="8">
        <v>43342.330937500003</v>
      </c>
      <c r="F13498" s="7" t="s">
        <v>29</v>
      </c>
      <c r="G13498" s="7" t="s">
        <v>244</v>
      </c>
      <c r="H13498">
        <f t="shared" si="210"/>
        <v>0</v>
      </c>
    </row>
    <row r="13499" spans="1:8" x14ac:dyDescent="0.3">
      <c r="A13499" s="9">
        <v>180172074</v>
      </c>
      <c r="B13499" s="8">
        <v>43342.475405092591</v>
      </c>
      <c r="C13499" s="7" t="s">
        <v>36</v>
      </c>
      <c r="D13499" s="7" t="s">
        <v>758</v>
      </c>
      <c r="E13499" s="8">
        <v>43342.490949074076</v>
      </c>
      <c r="F13499" s="7" t="s">
        <v>25</v>
      </c>
      <c r="G13499" s="7" t="s">
        <v>499</v>
      </c>
      <c r="H13499">
        <f t="shared" si="210"/>
        <v>1</v>
      </c>
    </row>
    <row r="13500" spans="1:8" x14ac:dyDescent="0.3">
      <c r="A13500" s="9">
        <v>180172074</v>
      </c>
      <c r="B13500" s="8">
        <v>43342.475405092591</v>
      </c>
      <c r="C13500" s="7" t="s">
        <v>36</v>
      </c>
      <c r="D13500" s="7" t="s">
        <v>758</v>
      </c>
      <c r="E13500" s="8">
        <v>43342.490949074076</v>
      </c>
      <c r="F13500" s="7" t="s">
        <v>25</v>
      </c>
      <c r="G13500" s="7" t="s">
        <v>193</v>
      </c>
      <c r="H13500">
        <f t="shared" si="210"/>
        <v>0</v>
      </c>
    </row>
    <row r="13501" spans="1:8" x14ac:dyDescent="0.3">
      <c r="A13501" s="9">
        <v>180172074</v>
      </c>
      <c r="B13501" s="8">
        <v>43342.475405092591</v>
      </c>
      <c r="C13501" s="7" t="s">
        <v>36</v>
      </c>
      <c r="D13501" s="7" t="s">
        <v>758</v>
      </c>
      <c r="E13501" s="8">
        <v>43342.48510416667</v>
      </c>
      <c r="F13501" s="7" t="s">
        <v>31</v>
      </c>
      <c r="G13501" s="7" t="s">
        <v>499</v>
      </c>
      <c r="H13501">
        <f t="shared" si="210"/>
        <v>0</v>
      </c>
    </row>
    <row r="13502" spans="1:8" x14ac:dyDescent="0.3">
      <c r="A13502" s="9">
        <v>180172074</v>
      </c>
      <c r="B13502" s="8">
        <v>43342.475405092591</v>
      </c>
      <c r="C13502" s="7" t="s">
        <v>36</v>
      </c>
      <c r="D13502" s="7" t="s">
        <v>758</v>
      </c>
      <c r="E13502" s="8">
        <v>43342.482708333337</v>
      </c>
      <c r="F13502" s="7" t="s">
        <v>31</v>
      </c>
      <c r="G13502" s="7" t="s">
        <v>193</v>
      </c>
      <c r="H13502">
        <f t="shared" si="210"/>
        <v>0</v>
      </c>
    </row>
    <row r="13503" spans="1:8" x14ac:dyDescent="0.3">
      <c r="A13503" s="9">
        <v>180172074</v>
      </c>
      <c r="B13503" s="8">
        <v>43342.475405092591</v>
      </c>
      <c r="C13503" s="7" t="s">
        <v>36</v>
      </c>
      <c r="D13503" s="7" t="s">
        <v>758</v>
      </c>
      <c r="E13503" s="8">
        <v>43342.477627314816</v>
      </c>
      <c r="F13503" s="7" t="s">
        <v>29</v>
      </c>
      <c r="G13503" s="7" t="s">
        <v>193</v>
      </c>
      <c r="H13503">
        <f t="shared" si="210"/>
        <v>0</v>
      </c>
    </row>
    <row r="13504" spans="1:8" x14ac:dyDescent="0.3">
      <c r="A13504" s="9">
        <v>180172074</v>
      </c>
      <c r="B13504" s="8">
        <v>43342.475405092591</v>
      </c>
      <c r="C13504" s="7" t="s">
        <v>36</v>
      </c>
      <c r="D13504" s="7" t="s">
        <v>758</v>
      </c>
      <c r="E13504" s="8">
        <v>43342.477384259262</v>
      </c>
      <c r="F13504" s="7" t="s">
        <v>29</v>
      </c>
      <c r="G13504" s="7" t="s">
        <v>499</v>
      </c>
      <c r="H13504">
        <f t="shared" si="210"/>
        <v>0</v>
      </c>
    </row>
    <row r="13505" spans="1:8" x14ac:dyDescent="0.3">
      <c r="A13505" s="9">
        <v>180172382</v>
      </c>
      <c r="B13505" s="8">
        <v>43342.708182870374</v>
      </c>
      <c r="C13505" s="7" t="s">
        <v>36</v>
      </c>
      <c r="D13505" s="7" t="s">
        <v>906</v>
      </c>
      <c r="E13505" s="8">
        <v>43342.784953703704</v>
      </c>
      <c r="F13505" s="7" t="s">
        <v>25</v>
      </c>
      <c r="G13505" s="7" t="s">
        <v>170</v>
      </c>
      <c r="H13505">
        <f t="shared" si="210"/>
        <v>1</v>
      </c>
    </row>
    <row r="13506" spans="1:8" x14ac:dyDescent="0.3">
      <c r="A13506" s="9">
        <v>180172382</v>
      </c>
      <c r="B13506" s="8">
        <v>43342.708182870374</v>
      </c>
      <c r="C13506" s="7" t="s">
        <v>36</v>
      </c>
      <c r="D13506" s="7" t="s">
        <v>906</v>
      </c>
      <c r="E13506" s="8">
        <v>43342.729560185187</v>
      </c>
      <c r="F13506" s="7" t="s">
        <v>25</v>
      </c>
      <c r="G13506" s="7" t="s">
        <v>571</v>
      </c>
      <c r="H13506">
        <f t="shared" si="210"/>
        <v>0</v>
      </c>
    </row>
    <row r="13507" spans="1:8" x14ac:dyDescent="0.3">
      <c r="A13507" s="9">
        <v>180172382</v>
      </c>
      <c r="B13507" s="8">
        <v>43342.708182870374</v>
      </c>
      <c r="C13507" s="7" t="s">
        <v>36</v>
      </c>
      <c r="D13507" s="7" t="s">
        <v>906</v>
      </c>
      <c r="E13507" s="8">
        <v>43342.725254629629</v>
      </c>
      <c r="F13507" s="7" t="s">
        <v>31</v>
      </c>
      <c r="G13507" s="7" t="s">
        <v>170</v>
      </c>
      <c r="H13507">
        <f t="shared" ref="H13507:H13570" si="211">IF(AND(A13507&lt;&gt;A13506,C13507="PD Accident    "),1,0)</f>
        <v>0</v>
      </c>
    </row>
    <row r="13508" spans="1:8" x14ac:dyDescent="0.3">
      <c r="A13508" s="9">
        <v>180172382</v>
      </c>
      <c r="B13508" s="8">
        <v>43342.708182870374</v>
      </c>
      <c r="C13508" s="7" t="s">
        <v>36</v>
      </c>
      <c r="D13508" s="7" t="s">
        <v>906</v>
      </c>
      <c r="E13508" s="8">
        <v>43342.72451388889</v>
      </c>
      <c r="F13508" s="7" t="s">
        <v>31</v>
      </c>
      <c r="G13508" s="7" t="s">
        <v>170</v>
      </c>
      <c r="H13508">
        <f t="shared" si="211"/>
        <v>0</v>
      </c>
    </row>
    <row r="13509" spans="1:8" x14ac:dyDescent="0.3">
      <c r="A13509" s="9">
        <v>180172382</v>
      </c>
      <c r="B13509" s="8">
        <v>43342.708182870374</v>
      </c>
      <c r="C13509" s="7" t="s">
        <v>36</v>
      </c>
      <c r="D13509" s="7" t="s">
        <v>906</v>
      </c>
      <c r="E13509" s="8">
        <v>43342.719537037039</v>
      </c>
      <c r="F13509" s="7" t="s">
        <v>31</v>
      </c>
      <c r="G13509" s="7" t="s">
        <v>571</v>
      </c>
      <c r="H13509">
        <f t="shared" si="211"/>
        <v>0</v>
      </c>
    </row>
    <row r="13510" spans="1:8" x14ac:dyDescent="0.3">
      <c r="A13510" s="9">
        <v>180172382</v>
      </c>
      <c r="B13510" s="8">
        <v>43342.708182870374</v>
      </c>
      <c r="C13510" s="7" t="s">
        <v>36</v>
      </c>
      <c r="D13510" s="7" t="s">
        <v>906</v>
      </c>
      <c r="E13510" s="8">
        <v>43342.713125000002</v>
      </c>
      <c r="F13510" s="7" t="s">
        <v>29</v>
      </c>
      <c r="G13510" s="7" t="s">
        <v>571</v>
      </c>
      <c r="H13510">
        <f t="shared" si="211"/>
        <v>0</v>
      </c>
    </row>
    <row r="13511" spans="1:8" x14ac:dyDescent="0.3">
      <c r="A13511" s="9">
        <v>180172382</v>
      </c>
      <c r="B13511" s="8">
        <v>43342.708182870374</v>
      </c>
      <c r="C13511" s="7" t="s">
        <v>36</v>
      </c>
      <c r="D13511" s="7" t="s">
        <v>906</v>
      </c>
      <c r="E13511" s="8">
        <v>43342.712731481479</v>
      </c>
      <c r="F13511" s="7" t="s">
        <v>29</v>
      </c>
      <c r="G13511" s="7" t="s">
        <v>170</v>
      </c>
      <c r="H13511">
        <f t="shared" si="211"/>
        <v>0</v>
      </c>
    </row>
    <row r="13512" spans="1:8" x14ac:dyDescent="0.3">
      <c r="A13512" s="9">
        <v>180172770</v>
      </c>
      <c r="B13512" s="8">
        <v>43343.352187500001</v>
      </c>
      <c r="C13512" s="7" t="s">
        <v>36</v>
      </c>
      <c r="D13512" s="7" t="s">
        <v>174</v>
      </c>
      <c r="E13512" s="8">
        <v>43343.416678240741</v>
      </c>
      <c r="F13512" s="7" t="s">
        <v>25</v>
      </c>
      <c r="G13512" s="7" t="s">
        <v>109</v>
      </c>
      <c r="H13512">
        <f t="shared" si="211"/>
        <v>1</v>
      </c>
    </row>
    <row r="13513" spans="1:8" x14ac:dyDescent="0.3">
      <c r="A13513" s="9">
        <v>180172770</v>
      </c>
      <c r="B13513" s="8">
        <v>43343.352187500001</v>
      </c>
      <c r="C13513" s="7" t="s">
        <v>36</v>
      </c>
      <c r="D13513" s="7" t="s">
        <v>174</v>
      </c>
      <c r="E13513" s="8">
        <v>43343.401782407411</v>
      </c>
      <c r="F13513" s="7" t="s">
        <v>25</v>
      </c>
      <c r="G13513" s="7" t="s">
        <v>38</v>
      </c>
      <c r="H13513">
        <f t="shared" si="211"/>
        <v>0</v>
      </c>
    </row>
    <row r="13514" spans="1:8" x14ac:dyDescent="0.3">
      <c r="A13514" s="9">
        <v>180172770</v>
      </c>
      <c r="B13514" s="8">
        <v>43343.352187500001</v>
      </c>
      <c r="C13514" s="7" t="s">
        <v>36</v>
      </c>
      <c r="D13514" s="7" t="s">
        <v>174</v>
      </c>
      <c r="E13514" s="8">
        <v>43343.371620370373</v>
      </c>
      <c r="F13514" s="7" t="s">
        <v>52</v>
      </c>
      <c r="G13514" s="7" t="s">
        <v>109</v>
      </c>
      <c r="H13514">
        <f t="shared" si="211"/>
        <v>0</v>
      </c>
    </row>
    <row r="13515" spans="1:8" x14ac:dyDescent="0.3">
      <c r="A13515" s="9">
        <v>180172770</v>
      </c>
      <c r="B13515" s="8">
        <v>43343.352187500001</v>
      </c>
      <c r="C13515" s="7" t="s">
        <v>36</v>
      </c>
      <c r="D13515" s="7" t="s">
        <v>174</v>
      </c>
      <c r="E13515" s="8">
        <v>43343.371527777781</v>
      </c>
      <c r="F13515" s="7" t="s">
        <v>52</v>
      </c>
      <c r="G13515" s="7" t="s">
        <v>109</v>
      </c>
      <c r="H13515">
        <f t="shared" si="211"/>
        <v>0</v>
      </c>
    </row>
    <row r="13516" spans="1:8" x14ac:dyDescent="0.3">
      <c r="A13516" s="9">
        <v>180172770</v>
      </c>
      <c r="B13516" s="8">
        <v>43343.352187500001</v>
      </c>
      <c r="C13516" s="7" t="s">
        <v>36</v>
      </c>
      <c r="D13516" s="7" t="s">
        <v>174</v>
      </c>
      <c r="E13516" s="8">
        <v>43343.371099537035</v>
      </c>
      <c r="F13516" s="7" t="s">
        <v>32</v>
      </c>
      <c r="G13516" s="7" t="s">
        <v>109</v>
      </c>
      <c r="H13516">
        <f t="shared" si="211"/>
        <v>0</v>
      </c>
    </row>
    <row r="13517" spans="1:8" x14ac:dyDescent="0.3">
      <c r="A13517" s="9">
        <v>180172770</v>
      </c>
      <c r="B13517" s="8">
        <v>43343.352187500001</v>
      </c>
      <c r="C13517" s="7" t="s">
        <v>36</v>
      </c>
      <c r="D13517" s="7" t="s">
        <v>174</v>
      </c>
      <c r="E13517" s="8">
        <v>43343.36105324074</v>
      </c>
      <c r="F13517" s="7" t="s">
        <v>25</v>
      </c>
      <c r="G13517" s="7" t="s">
        <v>72</v>
      </c>
      <c r="H13517">
        <f t="shared" si="211"/>
        <v>0</v>
      </c>
    </row>
    <row r="13518" spans="1:8" x14ac:dyDescent="0.3">
      <c r="A13518" s="9">
        <v>180172770</v>
      </c>
      <c r="B13518" s="8">
        <v>43343.352187500001</v>
      </c>
      <c r="C13518" s="7" t="s">
        <v>36</v>
      </c>
      <c r="D13518" s="7" t="s">
        <v>174</v>
      </c>
      <c r="E13518" s="8">
        <v>43343.359571759262</v>
      </c>
      <c r="F13518" s="7" t="s">
        <v>31</v>
      </c>
      <c r="G13518" s="7" t="s">
        <v>38</v>
      </c>
      <c r="H13518">
        <f t="shared" si="211"/>
        <v>0</v>
      </c>
    </row>
    <row r="13519" spans="1:8" x14ac:dyDescent="0.3">
      <c r="A13519" s="9">
        <v>180172770</v>
      </c>
      <c r="B13519" s="8">
        <v>43343.352187500001</v>
      </c>
      <c r="C13519" s="7" t="s">
        <v>36</v>
      </c>
      <c r="D13519" s="7" t="s">
        <v>174</v>
      </c>
      <c r="E13519" s="8">
        <v>43343.359293981484</v>
      </c>
      <c r="F13519" s="7" t="s">
        <v>32</v>
      </c>
      <c r="G13519" s="7" t="s">
        <v>109</v>
      </c>
      <c r="H13519">
        <f t="shared" si="211"/>
        <v>0</v>
      </c>
    </row>
    <row r="13520" spans="1:8" x14ac:dyDescent="0.3">
      <c r="A13520" s="9">
        <v>180172770</v>
      </c>
      <c r="B13520" s="8">
        <v>43343.352187500001</v>
      </c>
      <c r="C13520" s="7" t="s">
        <v>36</v>
      </c>
      <c r="D13520" s="7" t="s">
        <v>174</v>
      </c>
      <c r="E13520" s="8">
        <v>43343.358611111114</v>
      </c>
      <c r="F13520" s="7" t="s">
        <v>32</v>
      </c>
      <c r="G13520" s="7" t="s">
        <v>109</v>
      </c>
      <c r="H13520">
        <f t="shared" si="211"/>
        <v>0</v>
      </c>
    </row>
    <row r="13521" spans="1:8" x14ac:dyDescent="0.3">
      <c r="A13521" s="9">
        <v>180172770</v>
      </c>
      <c r="B13521" s="8">
        <v>43343.352187500001</v>
      </c>
      <c r="C13521" s="7" t="s">
        <v>36</v>
      </c>
      <c r="D13521" s="7" t="s">
        <v>174</v>
      </c>
      <c r="E13521" s="8">
        <v>43343.358043981483</v>
      </c>
      <c r="F13521" s="7" t="s">
        <v>29</v>
      </c>
      <c r="G13521" s="7" t="s">
        <v>38</v>
      </c>
      <c r="H13521">
        <f t="shared" si="211"/>
        <v>0</v>
      </c>
    </row>
    <row r="13522" spans="1:8" x14ac:dyDescent="0.3">
      <c r="A13522" s="9">
        <v>180172770</v>
      </c>
      <c r="B13522" s="8">
        <v>43343.352187500001</v>
      </c>
      <c r="C13522" s="7" t="s">
        <v>36</v>
      </c>
      <c r="D13522" s="7" t="s">
        <v>174</v>
      </c>
      <c r="E13522" s="8">
        <v>43343.357395833336</v>
      </c>
      <c r="F13522" s="7" t="s">
        <v>29</v>
      </c>
      <c r="G13522" s="7" t="s">
        <v>72</v>
      </c>
      <c r="H13522">
        <f t="shared" si="211"/>
        <v>0</v>
      </c>
    </row>
    <row r="13523" spans="1:8" x14ac:dyDescent="0.3">
      <c r="A13523" s="9">
        <v>180172770</v>
      </c>
      <c r="B13523" s="8">
        <v>43343.352187500001</v>
      </c>
      <c r="C13523" s="7" t="s">
        <v>36</v>
      </c>
      <c r="D13523" s="7" t="s">
        <v>174</v>
      </c>
      <c r="E13523" s="8">
        <v>43343.35733796296</v>
      </c>
      <c r="F13523" s="7" t="s">
        <v>31</v>
      </c>
      <c r="G13523" s="7" t="s">
        <v>109</v>
      </c>
      <c r="H13523">
        <f t="shared" si="211"/>
        <v>0</v>
      </c>
    </row>
    <row r="13524" spans="1:8" x14ac:dyDescent="0.3">
      <c r="A13524" s="9">
        <v>180172842</v>
      </c>
      <c r="B13524" s="8">
        <v>43343.39947916667</v>
      </c>
      <c r="C13524" s="7" t="s">
        <v>23</v>
      </c>
      <c r="D13524" s="7" t="s">
        <v>740</v>
      </c>
      <c r="E13524" s="8">
        <v>43343.487719907411</v>
      </c>
      <c r="F13524" s="7" t="s">
        <v>25</v>
      </c>
      <c r="G13524" s="7" t="s">
        <v>38</v>
      </c>
      <c r="H13524">
        <f t="shared" si="211"/>
        <v>0</v>
      </c>
    </row>
    <row r="13525" spans="1:8" x14ac:dyDescent="0.3">
      <c r="A13525" s="9">
        <v>180172842</v>
      </c>
      <c r="B13525" s="8">
        <v>43343.39947916667</v>
      </c>
      <c r="C13525" s="7" t="s">
        <v>23</v>
      </c>
      <c r="D13525" s="7" t="s">
        <v>740</v>
      </c>
      <c r="E13525" s="8">
        <v>43343.487638888888</v>
      </c>
      <c r="F13525" s="7" t="s">
        <v>131</v>
      </c>
      <c r="G13525" s="7" t="s">
        <v>38</v>
      </c>
      <c r="H13525">
        <f t="shared" si="211"/>
        <v>0</v>
      </c>
    </row>
    <row r="13526" spans="1:8" x14ac:dyDescent="0.3">
      <c r="A13526" s="9">
        <v>180172842</v>
      </c>
      <c r="B13526" s="8">
        <v>43343.39947916667</v>
      </c>
      <c r="C13526" s="7" t="s">
        <v>23</v>
      </c>
      <c r="D13526" s="7" t="s">
        <v>740</v>
      </c>
      <c r="E13526" s="8">
        <v>43343.455277777779</v>
      </c>
      <c r="F13526" s="7" t="s">
        <v>25</v>
      </c>
      <c r="G13526" s="7" t="s">
        <v>314</v>
      </c>
      <c r="H13526">
        <f t="shared" si="211"/>
        <v>0</v>
      </c>
    </row>
    <row r="13527" spans="1:8" x14ac:dyDescent="0.3">
      <c r="A13527" s="9">
        <v>180172842</v>
      </c>
      <c r="B13527" s="8">
        <v>43343.39947916667</v>
      </c>
      <c r="C13527" s="7" t="s">
        <v>23</v>
      </c>
      <c r="D13527" s="7" t="s">
        <v>740</v>
      </c>
      <c r="E13527" s="8">
        <v>43343.453865740739</v>
      </c>
      <c r="F13527" s="7" t="s">
        <v>25</v>
      </c>
      <c r="G13527" s="7" t="s">
        <v>645</v>
      </c>
      <c r="H13527">
        <f t="shared" si="211"/>
        <v>0</v>
      </c>
    </row>
    <row r="13528" spans="1:8" x14ac:dyDescent="0.3">
      <c r="A13528" s="9">
        <v>180172842</v>
      </c>
      <c r="B13528" s="8">
        <v>43343.39947916667</v>
      </c>
      <c r="C13528" s="7" t="s">
        <v>23</v>
      </c>
      <c r="D13528" s="7" t="s">
        <v>740</v>
      </c>
      <c r="E13528" s="8">
        <v>43343.449548611112</v>
      </c>
      <c r="F13528" s="7" t="s">
        <v>25</v>
      </c>
      <c r="G13528" s="7" t="s">
        <v>135</v>
      </c>
      <c r="H13528">
        <f t="shared" si="211"/>
        <v>0</v>
      </c>
    </row>
    <row r="13529" spans="1:8" x14ac:dyDescent="0.3">
      <c r="A13529" s="9">
        <v>180172842</v>
      </c>
      <c r="B13529" s="8">
        <v>43343.39947916667</v>
      </c>
      <c r="C13529" s="7" t="s">
        <v>23</v>
      </c>
      <c r="D13529" s="7" t="s">
        <v>740</v>
      </c>
      <c r="E13529" s="8">
        <v>43343.44935185185</v>
      </c>
      <c r="F13529" s="7" t="s">
        <v>25</v>
      </c>
      <c r="G13529" s="7" t="s">
        <v>72</v>
      </c>
      <c r="H13529">
        <f t="shared" si="211"/>
        <v>0</v>
      </c>
    </row>
    <row r="13530" spans="1:8" x14ac:dyDescent="0.3">
      <c r="A13530" s="9">
        <v>180172842</v>
      </c>
      <c r="B13530" s="8">
        <v>43343.39947916667</v>
      </c>
      <c r="C13530" s="7" t="s">
        <v>23</v>
      </c>
      <c r="D13530" s="7" t="s">
        <v>740</v>
      </c>
      <c r="E13530" s="8">
        <v>43343.448460648149</v>
      </c>
      <c r="F13530" s="7" t="s">
        <v>25</v>
      </c>
      <c r="G13530" s="7" t="s">
        <v>907</v>
      </c>
      <c r="H13530">
        <f t="shared" si="211"/>
        <v>0</v>
      </c>
    </row>
    <row r="13531" spans="1:8" x14ac:dyDescent="0.3">
      <c r="A13531" s="9">
        <v>180172842</v>
      </c>
      <c r="B13531" s="8">
        <v>43343.39947916667</v>
      </c>
      <c r="C13531" s="7" t="s">
        <v>23</v>
      </c>
      <c r="D13531" s="7" t="s">
        <v>740</v>
      </c>
      <c r="E13531" s="8">
        <v>43343.431817129633</v>
      </c>
      <c r="F13531" s="7" t="s">
        <v>25</v>
      </c>
      <c r="G13531" s="7" t="s">
        <v>179</v>
      </c>
      <c r="H13531">
        <f t="shared" si="211"/>
        <v>0</v>
      </c>
    </row>
    <row r="13532" spans="1:8" x14ac:dyDescent="0.3">
      <c r="A13532" s="9">
        <v>180172842</v>
      </c>
      <c r="B13532" s="8">
        <v>43343.39947916667</v>
      </c>
      <c r="C13532" s="7" t="s">
        <v>23</v>
      </c>
      <c r="D13532" s="7" t="s">
        <v>740</v>
      </c>
      <c r="E13532" s="8">
        <v>43343.418495370373</v>
      </c>
      <c r="F13532" s="7" t="s">
        <v>25</v>
      </c>
      <c r="G13532" s="7" t="s">
        <v>30</v>
      </c>
      <c r="H13532">
        <f t="shared" si="211"/>
        <v>0</v>
      </c>
    </row>
    <row r="13533" spans="1:8" x14ac:dyDescent="0.3">
      <c r="A13533" s="9">
        <v>180172842</v>
      </c>
      <c r="B13533" s="8">
        <v>43343.39947916667</v>
      </c>
      <c r="C13533" s="7" t="s">
        <v>23</v>
      </c>
      <c r="D13533" s="7" t="s">
        <v>740</v>
      </c>
      <c r="E13533" s="8">
        <v>43343.411863425928</v>
      </c>
      <c r="F13533" s="7" t="s">
        <v>31</v>
      </c>
      <c r="G13533" s="7" t="s">
        <v>72</v>
      </c>
      <c r="H13533">
        <f t="shared" si="211"/>
        <v>0</v>
      </c>
    </row>
    <row r="13534" spans="1:8" x14ac:dyDescent="0.3">
      <c r="A13534" s="9">
        <v>180172842</v>
      </c>
      <c r="B13534" s="8">
        <v>43343.39947916667</v>
      </c>
      <c r="C13534" s="7" t="s">
        <v>23</v>
      </c>
      <c r="D13534" s="7" t="s">
        <v>740</v>
      </c>
      <c r="E13534" s="8">
        <v>43343.411180555559</v>
      </c>
      <c r="F13534" s="7" t="s">
        <v>25</v>
      </c>
      <c r="G13534" s="7" t="s">
        <v>97</v>
      </c>
      <c r="H13534">
        <f t="shared" si="211"/>
        <v>0</v>
      </c>
    </row>
    <row r="13535" spans="1:8" x14ac:dyDescent="0.3">
      <c r="A13535" s="9">
        <v>180172842</v>
      </c>
      <c r="B13535" s="8">
        <v>43343.39947916667</v>
      </c>
      <c r="C13535" s="7" t="s">
        <v>23</v>
      </c>
      <c r="D13535" s="7" t="s">
        <v>740</v>
      </c>
      <c r="E13535" s="8">
        <v>43343.408703703702</v>
      </c>
      <c r="F13535" s="7" t="s">
        <v>31</v>
      </c>
      <c r="G13535" s="7" t="s">
        <v>314</v>
      </c>
      <c r="H13535">
        <f t="shared" si="211"/>
        <v>0</v>
      </c>
    </row>
    <row r="13536" spans="1:8" x14ac:dyDescent="0.3">
      <c r="A13536" s="9">
        <v>180172842</v>
      </c>
      <c r="B13536" s="8">
        <v>43343.39947916667</v>
      </c>
      <c r="C13536" s="7" t="s">
        <v>23</v>
      </c>
      <c r="D13536" s="7" t="s">
        <v>740</v>
      </c>
      <c r="E13536" s="8">
        <v>43343.408414351848</v>
      </c>
      <c r="F13536" s="7" t="s">
        <v>31</v>
      </c>
      <c r="G13536" s="7" t="s">
        <v>38</v>
      </c>
      <c r="H13536">
        <f t="shared" si="211"/>
        <v>0</v>
      </c>
    </row>
    <row r="13537" spans="1:8" x14ac:dyDescent="0.3">
      <c r="A13537" s="9">
        <v>180172842</v>
      </c>
      <c r="B13537" s="8">
        <v>43343.39947916667</v>
      </c>
      <c r="C13537" s="7" t="s">
        <v>23</v>
      </c>
      <c r="D13537" s="7" t="s">
        <v>740</v>
      </c>
      <c r="E13537" s="8">
        <v>43343.408310185187</v>
      </c>
      <c r="F13537" s="7" t="s">
        <v>31</v>
      </c>
      <c r="G13537" s="7" t="s">
        <v>314</v>
      </c>
      <c r="H13537">
        <f t="shared" si="211"/>
        <v>0</v>
      </c>
    </row>
    <row r="13538" spans="1:8" x14ac:dyDescent="0.3">
      <c r="A13538" s="9">
        <v>180172842</v>
      </c>
      <c r="B13538" s="8">
        <v>43343.39947916667</v>
      </c>
      <c r="C13538" s="7" t="s">
        <v>23</v>
      </c>
      <c r="D13538" s="7" t="s">
        <v>740</v>
      </c>
      <c r="E13538" s="8">
        <v>43343.408159722225</v>
      </c>
      <c r="F13538" s="7" t="s">
        <v>31</v>
      </c>
      <c r="G13538" s="7" t="s">
        <v>38</v>
      </c>
      <c r="H13538">
        <f t="shared" si="211"/>
        <v>0</v>
      </c>
    </row>
    <row r="13539" spans="1:8" x14ac:dyDescent="0.3">
      <c r="A13539" s="9">
        <v>180172842</v>
      </c>
      <c r="B13539" s="8">
        <v>43343.39947916667</v>
      </c>
      <c r="C13539" s="7" t="s">
        <v>23</v>
      </c>
      <c r="D13539" s="7" t="s">
        <v>740</v>
      </c>
      <c r="E13539" s="8">
        <v>43343.407627314817</v>
      </c>
      <c r="F13539" s="7" t="s">
        <v>31</v>
      </c>
      <c r="G13539" s="7" t="s">
        <v>30</v>
      </c>
      <c r="H13539">
        <f t="shared" si="211"/>
        <v>0</v>
      </c>
    </row>
    <row r="13540" spans="1:8" x14ac:dyDescent="0.3">
      <c r="A13540" s="9">
        <v>180172842</v>
      </c>
      <c r="B13540" s="8">
        <v>43343.39947916667</v>
      </c>
      <c r="C13540" s="7" t="s">
        <v>23</v>
      </c>
      <c r="D13540" s="7" t="s">
        <v>740</v>
      </c>
      <c r="E13540" s="8">
        <v>43343.407604166663</v>
      </c>
      <c r="F13540" s="7" t="s">
        <v>31</v>
      </c>
      <c r="G13540" s="7" t="s">
        <v>30</v>
      </c>
      <c r="H13540">
        <f t="shared" si="211"/>
        <v>0</v>
      </c>
    </row>
    <row r="13541" spans="1:8" x14ac:dyDescent="0.3">
      <c r="A13541" s="9">
        <v>180172842</v>
      </c>
      <c r="B13541" s="8">
        <v>43343.39947916667</v>
      </c>
      <c r="C13541" s="7" t="s">
        <v>23</v>
      </c>
      <c r="D13541" s="7" t="s">
        <v>740</v>
      </c>
      <c r="E13541" s="8">
        <v>43343.407465277778</v>
      </c>
      <c r="F13541" s="7" t="s">
        <v>31</v>
      </c>
      <c r="G13541" s="7" t="s">
        <v>135</v>
      </c>
      <c r="H13541">
        <f t="shared" si="211"/>
        <v>0</v>
      </c>
    </row>
    <row r="13542" spans="1:8" x14ac:dyDescent="0.3">
      <c r="A13542" s="9">
        <v>180172842</v>
      </c>
      <c r="B13542" s="8">
        <v>43343.39947916667</v>
      </c>
      <c r="C13542" s="7" t="s">
        <v>23</v>
      </c>
      <c r="D13542" s="7" t="s">
        <v>740</v>
      </c>
      <c r="E13542" s="8">
        <v>43343.406828703701</v>
      </c>
      <c r="F13542" s="7" t="s">
        <v>33</v>
      </c>
      <c r="G13542" s="7" t="s">
        <v>97</v>
      </c>
      <c r="H13542">
        <f t="shared" si="211"/>
        <v>0</v>
      </c>
    </row>
    <row r="13543" spans="1:8" x14ac:dyDescent="0.3">
      <c r="A13543" s="9">
        <v>180172842</v>
      </c>
      <c r="B13543" s="8">
        <v>43343.39947916667</v>
      </c>
      <c r="C13543" s="7" t="s">
        <v>23</v>
      </c>
      <c r="D13543" s="7" t="s">
        <v>740</v>
      </c>
      <c r="E13543" s="8">
        <v>43343.406689814816</v>
      </c>
      <c r="F13543" s="7" t="s">
        <v>31</v>
      </c>
      <c r="G13543" s="7" t="s">
        <v>179</v>
      </c>
      <c r="H13543">
        <f t="shared" si="211"/>
        <v>0</v>
      </c>
    </row>
    <row r="13544" spans="1:8" x14ac:dyDescent="0.3">
      <c r="A13544" s="9">
        <v>180172842</v>
      </c>
      <c r="B13544" s="8">
        <v>43343.39947916667</v>
      </c>
      <c r="C13544" s="7" t="s">
        <v>23</v>
      </c>
      <c r="D13544" s="7" t="s">
        <v>740</v>
      </c>
      <c r="E13544" s="8">
        <v>43343.405312499999</v>
      </c>
      <c r="F13544" s="7" t="s">
        <v>31</v>
      </c>
      <c r="G13544" s="7" t="s">
        <v>97</v>
      </c>
      <c r="H13544">
        <f t="shared" si="211"/>
        <v>0</v>
      </c>
    </row>
    <row r="13545" spans="1:8" x14ac:dyDescent="0.3">
      <c r="A13545" s="9">
        <v>180172842</v>
      </c>
      <c r="B13545" s="8">
        <v>43343.39947916667</v>
      </c>
      <c r="C13545" s="7" t="s">
        <v>23</v>
      </c>
      <c r="D13545" s="7" t="s">
        <v>740</v>
      </c>
      <c r="E13545" s="8">
        <v>43343.404189814813</v>
      </c>
      <c r="F13545" s="7" t="s">
        <v>29</v>
      </c>
      <c r="G13545" s="7" t="s">
        <v>97</v>
      </c>
      <c r="H13545">
        <f t="shared" si="211"/>
        <v>0</v>
      </c>
    </row>
    <row r="13546" spans="1:8" x14ac:dyDescent="0.3">
      <c r="A13546" s="9">
        <v>180172842</v>
      </c>
      <c r="B13546" s="8">
        <v>43343.39947916667</v>
      </c>
      <c r="C13546" s="7" t="s">
        <v>23</v>
      </c>
      <c r="D13546" s="7" t="s">
        <v>740</v>
      </c>
      <c r="E13546" s="8">
        <v>43343.403796296298</v>
      </c>
      <c r="F13546" s="7" t="s">
        <v>29</v>
      </c>
      <c r="G13546" s="7" t="s">
        <v>179</v>
      </c>
      <c r="H13546">
        <f t="shared" si="211"/>
        <v>0</v>
      </c>
    </row>
    <row r="13547" spans="1:8" x14ac:dyDescent="0.3">
      <c r="A13547" s="9">
        <v>180172842</v>
      </c>
      <c r="B13547" s="8">
        <v>43343.39947916667</v>
      </c>
      <c r="C13547" s="7" t="s">
        <v>23</v>
      </c>
      <c r="D13547" s="7" t="s">
        <v>740</v>
      </c>
      <c r="E13547" s="8">
        <v>43343.402037037034</v>
      </c>
      <c r="F13547" s="7" t="s">
        <v>29</v>
      </c>
      <c r="G13547" s="7" t="s">
        <v>907</v>
      </c>
      <c r="H13547">
        <f t="shared" si="211"/>
        <v>0</v>
      </c>
    </row>
    <row r="13548" spans="1:8" x14ac:dyDescent="0.3">
      <c r="A13548" s="9">
        <v>180172842</v>
      </c>
      <c r="B13548" s="8">
        <v>43343.39947916667</v>
      </c>
      <c r="C13548" s="7" t="s">
        <v>23</v>
      </c>
      <c r="D13548" s="7" t="s">
        <v>740</v>
      </c>
      <c r="E13548" s="8">
        <v>43343.401921296296</v>
      </c>
      <c r="F13548" s="7" t="s">
        <v>29</v>
      </c>
      <c r="G13548" s="7" t="s">
        <v>645</v>
      </c>
      <c r="H13548">
        <f t="shared" si="211"/>
        <v>0</v>
      </c>
    </row>
    <row r="13549" spans="1:8" x14ac:dyDescent="0.3">
      <c r="A13549" s="9">
        <v>180172842</v>
      </c>
      <c r="B13549" s="8">
        <v>43343.39947916667</v>
      </c>
      <c r="C13549" s="7" t="s">
        <v>23</v>
      </c>
      <c r="D13549" s="7" t="s">
        <v>740</v>
      </c>
      <c r="E13549" s="8">
        <v>43343.40179398148</v>
      </c>
      <c r="F13549" s="7" t="s">
        <v>29</v>
      </c>
      <c r="G13549" s="7" t="s">
        <v>38</v>
      </c>
      <c r="H13549">
        <f t="shared" si="211"/>
        <v>0</v>
      </c>
    </row>
    <row r="13550" spans="1:8" x14ac:dyDescent="0.3">
      <c r="A13550" s="9">
        <v>180172842</v>
      </c>
      <c r="B13550" s="8">
        <v>43343.39947916667</v>
      </c>
      <c r="C13550" s="7" t="s">
        <v>23</v>
      </c>
      <c r="D13550" s="7" t="s">
        <v>740</v>
      </c>
      <c r="E13550" s="8">
        <v>43343.401689814818</v>
      </c>
      <c r="F13550" s="7" t="s">
        <v>29</v>
      </c>
      <c r="G13550" s="7" t="s">
        <v>72</v>
      </c>
      <c r="H13550">
        <f t="shared" si="211"/>
        <v>0</v>
      </c>
    </row>
    <row r="13551" spans="1:8" x14ac:dyDescent="0.3">
      <c r="A13551" s="9">
        <v>180172842</v>
      </c>
      <c r="B13551" s="8">
        <v>43343.39947916667</v>
      </c>
      <c r="C13551" s="7" t="s">
        <v>23</v>
      </c>
      <c r="D13551" s="7" t="s">
        <v>740</v>
      </c>
      <c r="E13551" s="8">
        <v>43343.401585648149</v>
      </c>
      <c r="F13551" s="7" t="s">
        <v>29</v>
      </c>
      <c r="G13551" s="7" t="s">
        <v>314</v>
      </c>
      <c r="H13551">
        <f t="shared" si="211"/>
        <v>0</v>
      </c>
    </row>
    <row r="13552" spans="1:8" x14ac:dyDescent="0.3">
      <c r="A13552" s="9">
        <v>180172842</v>
      </c>
      <c r="B13552" s="8">
        <v>43343.39947916667</v>
      </c>
      <c r="C13552" s="7" t="s">
        <v>23</v>
      </c>
      <c r="D13552" s="7" t="s">
        <v>740</v>
      </c>
      <c r="E13552" s="8">
        <v>43343.401493055557</v>
      </c>
      <c r="F13552" s="7" t="s">
        <v>29</v>
      </c>
      <c r="G13552" s="7" t="s">
        <v>30</v>
      </c>
      <c r="H13552">
        <f t="shared" si="211"/>
        <v>0</v>
      </c>
    </row>
    <row r="13553" spans="1:8" x14ac:dyDescent="0.3">
      <c r="A13553" s="9">
        <v>180172842</v>
      </c>
      <c r="B13553" s="8">
        <v>43343.39947916667</v>
      </c>
      <c r="C13553" s="7" t="s">
        <v>23</v>
      </c>
      <c r="D13553" s="7" t="s">
        <v>740</v>
      </c>
      <c r="E13553" s="8">
        <v>43343.401250000003</v>
      </c>
      <c r="F13553" s="7" t="s">
        <v>29</v>
      </c>
      <c r="G13553" s="7" t="s">
        <v>135</v>
      </c>
      <c r="H13553">
        <f t="shared" si="211"/>
        <v>0</v>
      </c>
    </row>
    <row r="13554" spans="1:8" x14ac:dyDescent="0.3">
      <c r="A13554" s="9">
        <v>180173017</v>
      </c>
      <c r="B13554" s="8">
        <v>43343.536006944443</v>
      </c>
      <c r="C13554" s="7" t="s">
        <v>36</v>
      </c>
      <c r="D13554" s="7" t="s">
        <v>908</v>
      </c>
      <c r="E13554" s="8">
        <v>43343.610937500001</v>
      </c>
      <c r="F13554" s="7" t="s">
        <v>25</v>
      </c>
      <c r="G13554" s="7" t="s">
        <v>38</v>
      </c>
      <c r="H13554">
        <f t="shared" si="211"/>
        <v>1</v>
      </c>
    </row>
    <row r="13555" spans="1:8" x14ac:dyDescent="0.3">
      <c r="A13555" s="9">
        <v>180173017</v>
      </c>
      <c r="B13555" s="8">
        <v>43343.536006944443</v>
      </c>
      <c r="C13555" s="7" t="s">
        <v>36</v>
      </c>
      <c r="D13555" s="7" t="s">
        <v>908</v>
      </c>
      <c r="E13555" s="8">
        <v>43343.581296296295</v>
      </c>
      <c r="F13555" s="7" t="s">
        <v>31</v>
      </c>
      <c r="G13555" s="7" t="s">
        <v>38</v>
      </c>
      <c r="H13555">
        <f t="shared" si="211"/>
        <v>0</v>
      </c>
    </row>
    <row r="13556" spans="1:8" x14ac:dyDescent="0.3">
      <c r="A13556" s="9">
        <v>180173017</v>
      </c>
      <c r="B13556" s="8">
        <v>43343.536006944443</v>
      </c>
      <c r="C13556" s="7" t="s">
        <v>36</v>
      </c>
      <c r="D13556" s="7" t="s">
        <v>908</v>
      </c>
      <c r="E13556" s="8">
        <v>43343.581261574072</v>
      </c>
      <c r="F13556" s="7" t="s">
        <v>25</v>
      </c>
      <c r="G13556" s="7" t="s">
        <v>103</v>
      </c>
      <c r="H13556">
        <f t="shared" si="211"/>
        <v>0</v>
      </c>
    </row>
    <row r="13557" spans="1:8" x14ac:dyDescent="0.3">
      <c r="A13557" s="9">
        <v>180173017</v>
      </c>
      <c r="B13557" s="8">
        <v>43343.536006944443</v>
      </c>
      <c r="C13557" s="7" t="s">
        <v>36</v>
      </c>
      <c r="D13557" s="7" t="s">
        <v>908</v>
      </c>
      <c r="E13557" s="8">
        <v>43343.580150462964</v>
      </c>
      <c r="F13557" s="7" t="s">
        <v>63</v>
      </c>
      <c r="G13557" s="7" t="s">
        <v>38</v>
      </c>
      <c r="H13557">
        <f t="shared" si="211"/>
        <v>0</v>
      </c>
    </row>
    <row r="13558" spans="1:8" x14ac:dyDescent="0.3">
      <c r="A13558" s="9">
        <v>180173017</v>
      </c>
      <c r="B13558" s="8">
        <v>43343.536006944443</v>
      </c>
      <c r="C13558" s="7" t="s">
        <v>36</v>
      </c>
      <c r="D13558" s="7" t="s">
        <v>908</v>
      </c>
      <c r="E13558" s="8">
        <v>43343.571909722225</v>
      </c>
      <c r="F13558" s="7" t="s">
        <v>25</v>
      </c>
      <c r="G13558" s="7" t="s">
        <v>909</v>
      </c>
      <c r="H13558">
        <f t="shared" si="211"/>
        <v>0</v>
      </c>
    </row>
    <row r="13559" spans="1:8" x14ac:dyDescent="0.3">
      <c r="A13559" s="9">
        <v>180173017</v>
      </c>
      <c r="B13559" s="8">
        <v>43343.536006944443</v>
      </c>
      <c r="C13559" s="7" t="s">
        <v>36</v>
      </c>
      <c r="D13559" s="7" t="s">
        <v>908</v>
      </c>
      <c r="E13559" s="8">
        <v>43343.55059027778</v>
      </c>
      <c r="F13559" s="7" t="s">
        <v>29</v>
      </c>
      <c r="G13559" s="7" t="s">
        <v>909</v>
      </c>
      <c r="H13559">
        <f t="shared" si="211"/>
        <v>0</v>
      </c>
    </row>
    <row r="13560" spans="1:8" x14ac:dyDescent="0.3">
      <c r="A13560" s="9">
        <v>180173017</v>
      </c>
      <c r="B13560" s="8">
        <v>43343.536006944443</v>
      </c>
      <c r="C13560" s="7" t="s">
        <v>36</v>
      </c>
      <c r="D13560" s="7" t="s">
        <v>908</v>
      </c>
      <c r="E13560" s="8">
        <v>43343.547893518517</v>
      </c>
      <c r="F13560" s="7" t="s">
        <v>31</v>
      </c>
      <c r="G13560" s="7" t="s">
        <v>38</v>
      </c>
      <c r="H13560">
        <f t="shared" si="211"/>
        <v>0</v>
      </c>
    </row>
    <row r="13561" spans="1:8" x14ac:dyDescent="0.3">
      <c r="A13561" s="9">
        <v>180173017</v>
      </c>
      <c r="B13561" s="8">
        <v>43343.536006944443</v>
      </c>
      <c r="C13561" s="7" t="s">
        <v>36</v>
      </c>
      <c r="D13561" s="7" t="s">
        <v>908</v>
      </c>
      <c r="E13561" s="8">
        <v>43343.544247685182</v>
      </c>
      <c r="F13561" s="7" t="s">
        <v>33</v>
      </c>
      <c r="G13561" s="7" t="s">
        <v>103</v>
      </c>
      <c r="H13561">
        <f t="shared" si="211"/>
        <v>0</v>
      </c>
    </row>
    <row r="13562" spans="1:8" x14ac:dyDescent="0.3">
      <c r="A13562" s="9">
        <v>180173017</v>
      </c>
      <c r="B13562" s="8">
        <v>43343.536006944443</v>
      </c>
      <c r="C13562" s="7" t="s">
        <v>36</v>
      </c>
      <c r="D13562" s="7" t="s">
        <v>908</v>
      </c>
      <c r="E13562" s="8">
        <v>43343.539317129631</v>
      </c>
      <c r="F13562" s="7" t="s">
        <v>29</v>
      </c>
      <c r="G13562" s="7" t="s">
        <v>38</v>
      </c>
      <c r="H13562">
        <f t="shared" si="211"/>
        <v>0</v>
      </c>
    </row>
    <row r="13563" spans="1:8" x14ac:dyDescent="0.3">
      <c r="A13563" s="9">
        <v>180173017</v>
      </c>
      <c r="B13563" s="8">
        <v>43343.536006944443</v>
      </c>
      <c r="C13563" s="7" t="s">
        <v>36</v>
      </c>
      <c r="D13563" s="7" t="s">
        <v>908</v>
      </c>
      <c r="E13563" s="8">
        <v>43343.538807870369</v>
      </c>
      <c r="F13563" s="7" t="s">
        <v>29</v>
      </c>
      <c r="G13563" s="7" t="s">
        <v>103</v>
      </c>
      <c r="H13563">
        <f t="shared" si="211"/>
        <v>0</v>
      </c>
    </row>
    <row r="13564" spans="1:8" x14ac:dyDescent="0.3">
      <c r="A13564" s="9">
        <v>180173051</v>
      </c>
      <c r="B13564" s="8">
        <v>43343.559641203705</v>
      </c>
      <c r="C13564" s="7" t="s">
        <v>36</v>
      </c>
      <c r="D13564" s="7" t="s">
        <v>597</v>
      </c>
      <c r="E13564" s="8">
        <v>43343.62358796296</v>
      </c>
      <c r="F13564" s="7" t="s">
        <v>25</v>
      </c>
      <c r="G13564" s="7" t="s">
        <v>907</v>
      </c>
      <c r="H13564">
        <f t="shared" si="211"/>
        <v>1</v>
      </c>
    </row>
    <row r="13565" spans="1:8" x14ac:dyDescent="0.3">
      <c r="A13565" s="9">
        <v>180173051</v>
      </c>
      <c r="B13565" s="8">
        <v>43343.559641203705</v>
      </c>
      <c r="C13565" s="7" t="s">
        <v>36</v>
      </c>
      <c r="D13565" s="7" t="s">
        <v>597</v>
      </c>
      <c r="E13565" s="8">
        <v>43343.595856481479</v>
      </c>
      <c r="F13565" s="7" t="s">
        <v>25</v>
      </c>
      <c r="G13565" s="7" t="s">
        <v>72</v>
      </c>
      <c r="H13565">
        <f t="shared" si="211"/>
        <v>0</v>
      </c>
    </row>
    <row r="13566" spans="1:8" x14ac:dyDescent="0.3">
      <c r="A13566" s="9">
        <v>180173051</v>
      </c>
      <c r="B13566" s="8">
        <v>43343.559641203705</v>
      </c>
      <c r="C13566" s="7" t="s">
        <v>36</v>
      </c>
      <c r="D13566" s="7" t="s">
        <v>597</v>
      </c>
      <c r="E13566" s="8">
        <v>43343.590717592589</v>
      </c>
      <c r="F13566" s="7" t="s">
        <v>31</v>
      </c>
      <c r="G13566" s="7" t="s">
        <v>907</v>
      </c>
      <c r="H13566">
        <f t="shared" si="211"/>
        <v>0</v>
      </c>
    </row>
    <row r="13567" spans="1:8" x14ac:dyDescent="0.3">
      <c r="A13567" s="9">
        <v>180173051</v>
      </c>
      <c r="B13567" s="8">
        <v>43343.559641203705</v>
      </c>
      <c r="C13567" s="7" t="s">
        <v>36</v>
      </c>
      <c r="D13567" s="7" t="s">
        <v>597</v>
      </c>
      <c r="E13567" s="8">
        <v>43343.590405092589</v>
      </c>
      <c r="F13567" s="7" t="s">
        <v>25</v>
      </c>
      <c r="G13567" s="7" t="s">
        <v>907</v>
      </c>
      <c r="H13567">
        <f t="shared" si="211"/>
        <v>0</v>
      </c>
    </row>
    <row r="13568" spans="1:8" x14ac:dyDescent="0.3">
      <c r="A13568" s="9">
        <v>180173051</v>
      </c>
      <c r="B13568" s="8">
        <v>43343.559641203705</v>
      </c>
      <c r="C13568" s="7" t="s">
        <v>36</v>
      </c>
      <c r="D13568" s="7" t="s">
        <v>597</v>
      </c>
      <c r="E13568" s="8">
        <v>43343.587916666664</v>
      </c>
      <c r="F13568" s="7" t="s">
        <v>31</v>
      </c>
      <c r="G13568" s="7" t="s">
        <v>72</v>
      </c>
      <c r="H13568">
        <f t="shared" si="211"/>
        <v>0</v>
      </c>
    </row>
    <row r="13569" spans="1:8" x14ac:dyDescent="0.3">
      <c r="A13569" s="9">
        <v>180173051</v>
      </c>
      <c r="B13569" s="8">
        <v>43343.559641203705</v>
      </c>
      <c r="C13569" s="7" t="s">
        <v>36</v>
      </c>
      <c r="D13569" s="7" t="s">
        <v>597</v>
      </c>
      <c r="E13569" s="8">
        <v>43343.585706018515</v>
      </c>
      <c r="F13569" s="7" t="s">
        <v>78</v>
      </c>
      <c r="G13569" s="7" t="s">
        <v>72</v>
      </c>
      <c r="H13569">
        <f t="shared" si="211"/>
        <v>0</v>
      </c>
    </row>
    <row r="13570" spans="1:8" x14ac:dyDescent="0.3">
      <c r="A13570" s="9">
        <v>180173051</v>
      </c>
      <c r="B13570" s="8">
        <v>43343.559641203705</v>
      </c>
      <c r="C13570" s="7" t="s">
        <v>36</v>
      </c>
      <c r="D13570" s="7" t="s">
        <v>597</v>
      </c>
      <c r="E13570" s="8">
        <v>43343.579236111109</v>
      </c>
      <c r="F13570" s="7" t="s">
        <v>31</v>
      </c>
      <c r="G13570" s="7" t="s">
        <v>72</v>
      </c>
      <c r="H13570">
        <f t="shared" si="211"/>
        <v>0</v>
      </c>
    </row>
    <row r="13571" spans="1:8" x14ac:dyDescent="0.3">
      <c r="A13571" s="9">
        <v>180173051</v>
      </c>
      <c r="B13571" s="8">
        <v>43343.559641203705</v>
      </c>
      <c r="C13571" s="7" t="s">
        <v>36</v>
      </c>
      <c r="D13571" s="7" t="s">
        <v>597</v>
      </c>
      <c r="E13571" s="8">
        <v>43343.575370370374</v>
      </c>
      <c r="F13571" s="7" t="s">
        <v>32</v>
      </c>
      <c r="G13571" s="7" t="s">
        <v>907</v>
      </c>
      <c r="H13571">
        <f t="shared" ref="H13571:H13588" si="212">IF(AND(A13571&lt;&gt;A13570,C13571="PD Accident    "),1,0)</f>
        <v>0</v>
      </c>
    </row>
    <row r="13572" spans="1:8" x14ac:dyDescent="0.3">
      <c r="A13572" s="9">
        <v>180173051</v>
      </c>
      <c r="B13572" s="8">
        <v>43343.559641203705</v>
      </c>
      <c r="C13572" s="7" t="s">
        <v>36</v>
      </c>
      <c r="D13572" s="7" t="s">
        <v>597</v>
      </c>
      <c r="E13572" s="8">
        <v>43343.574733796297</v>
      </c>
      <c r="F13572" s="7" t="s">
        <v>31</v>
      </c>
      <c r="G13572" s="7" t="s">
        <v>907</v>
      </c>
      <c r="H13572">
        <f t="shared" si="212"/>
        <v>0</v>
      </c>
    </row>
    <row r="13573" spans="1:8" x14ac:dyDescent="0.3">
      <c r="A13573" s="9">
        <v>180173051</v>
      </c>
      <c r="B13573" s="8">
        <v>43343.559641203705</v>
      </c>
      <c r="C13573" s="7" t="s">
        <v>36</v>
      </c>
      <c r="D13573" s="7" t="s">
        <v>597</v>
      </c>
      <c r="E13573" s="8">
        <v>43343.562592592592</v>
      </c>
      <c r="F13573" s="7" t="s">
        <v>29</v>
      </c>
      <c r="G13573" s="7" t="s">
        <v>907</v>
      </c>
      <c r="H13573">
        <f t="shared" si="212"/>
        <v>0</v>
      </c>
    </row>
    <row r="13574" spans="1:8" x14ac:dyDescent="0.3">
      <c r="A13574" s="9">
        <v>180173088</v>
      </c>
      <c r="B13574" s="8">
        <v>43343.591886574075</v>
      </c>
      <c r="C13574" s="7" t="s">
        <v>36</v>
      </c>
      <c r="D13574" s="7" t="s">
        <v>910</v>
      </c>
      <c r="E13574" s="8">
        <v>43343.627233796295</v>
      </c>
      <c r="F13574" s="7" t="s">
        <v>25</v>
      </c>
      <c r="G13574" s="7" t="s">
        <v>88</v>
      </c>
      <c r="H13574">
        <f t="shared" si="212"/>
        <v>1</v>
      </c>
    </row>
    <row r="13575" spans="1:8" x14ac:dyDescent="0.3">
      <c r="A13575" s="9">
        <v>180173088</v>
      </c>
      <c r="B13575" s="8">
        <v>43343.591886574075</v>
      </c>
      <c r="C13575" s="7" t="s">
        <v>36</v>
      </c>
      <c r="D13575" s="7" t="s">
        <v>910</v>
      </c>
      <c r="E13575" s="8">
        <v>43343.609513888892</v>
      </c>
      <c r="F13575" s="7" t="s">
        <v>25</v>
      </c>
      <c r="G13575" s="7" t="s">
        <v>571</v>
      </c>
      <c r="H13575">
        <f t="shared" si="212"/>
        <v>0</v>
      </c>
    </row>
    <row r="13576" spans="1:8" x14ac:dyDescent="0.3">
      <c r="A13576" s="9">
        <v>180173088</v>
      </c>
      <c r="B13576" s="8">
        <v>43343.591886574075</v>
      </c>
      <c r="C13576" s="7" t="s">
        <v>36</v>
      </c>
      <c r="D13576" s="7" t="s">
        <v>910</v>
      </c>
      <c r="E13576" s="8">
        <v>43343.605925925927</v>
      </c>
      <c r="F13576" s="7" t="s">
        <v>31</v>
      </c>
      <c r="G13576" s="7" t="s">
        <v>88</v>
      </c>
      <c r="H13576">
        <f t="shared" si="212"/>
        <v>0</v>
      </c>
    </row>
    <row r="13577" spans="1:8" x14ac:dyDescent="0.3">
      <c r="A13577" s="9">
        <v>180173088</v>
      </c>
      <c r="B13577" s="8">
        <v>43343.591886574075</v>
      </c>
      <c r="C13577" s="7" t="s">
        <v>36</v>
      </c>
      <c r="D13577" s="7" t="s">
        <v>910</v>
      </c>
      <c r="E13577" s="8">
        <v>43343.592002314814</v>
      </c>
      <c r="F13577" s="7" t="s">
        <v>29</v>
      </c>
      <c r="G13577" s="7" t="s">
        <v>88</v>
      </c>
      <c r="H13577">
        <f t="shared" si="212"/>
        <v>0</v>
      </c>
    </row>
    <row r="13578" spans="1:8" x14ac:dyDescent="0.3">
      <c r="A13578" s="9">
        <v>180173088</v>
      </c>
      <c r="B13578" s="8">
        <v>43343.591886574075</v>
      </c>
      <c r="C13578" s="7" t="s">
        <v>36</v>
      </c>
      <c r="D13578" s="7" t="s">
        <v>910</v>
      </c>
      <c r="E13578" s="8">
        <v>43343.591944444444</v>
      </c>
      <c r="F13578" s="7" t="s">
        <v>31</v>
      </c>
      <c r="G13578" s="7" t="s">
        <v>88</v>
      </c>
      <c r="H13578">
        <f t="shared" si="212"/>
        <v>0</v>
      </c>
    </row>
    <row r="13579" spans="1:8" x14ac:dyDescent="0.3">
      <c r="A13579" s="9">
        <v>180173088</v>
      </c>
      <c r="B13579" s="8">
        <v>43343.591886574075</v>
      </c>
      <c r="C13579" s="7" t="s">
        <v>36</v>
      </c>
      <c r="D13579" s="7" t="s">
        <v>910</v>
      </c>
      <c r="E13579" s="8">
        <v>43343.591886574075</v>
      </c>
      <c r="F13579" s="7" t="s">
        <v>31</v>
      </c>
      <c r="G13579" s="7" t="s">
        <v>571</v>
      </c>
      <c r="H13579">
        <f t="shared" si="212"/>
        <v>0</v>
      </c>
    </row>
    <row r="13580" spans="1:8" x14ac:dyDescent="0.3">
      <c r="A13580" s="9">
        <v>180173264</v>
      </c>
      <c r="B13580" s="8">
        <v>43343.711076388892</v>
      </c>
      <c r="C13580" s="7" t="s">
        <v>36</v>
      </c>
      <c r="D13580" s="7" t="s">
        <v>651</v>
      </c>
      <c r="E13580" s="8">
        <v>43343.770671296297</v>
      </c>
      <c r="F13580" s="7" t="s">
        <v>25</v>
      </c>
      <c r="G13580" s="7" t="s">
        <v>46</v>
      </c>
      <c r="H13580">
        <f t="shared" si="212"/>
        <v>1</v>
      </c>
    </row>
    <row r="13581" spans="1:8" x14ac:dyDescent="0.3">
      <c r="A13581" s="9">
        <v>180173264</v>
      </c>
      <c r="B13581" s="8">
        <v>43343.711076388892</v>
      </c>
      <c r="C13581" s="7" t="s">
        <v>36</v>
      </c>
      <c r="D13581" s="7" t="s">
        <v>651</v>
      </c>
      <c r="E13581" s="8">
        <v>43343.746550925927</v>
      </c>
      <c r="F13581" s="7" t="s">
        <v>25</v>
      </c>
      <c r="G13581" s="7" t="s">
        <v>765</v>
      </c>
      <c r="H13581">
        <f t="shared" si="212"/>
        <v>0</v>
      </c>
    </row>
    <row r="13582" spans="1:8" x14ac:dyDescent="0.3">
      <c r="A13582" s="9">
        <v>180173264</v>
      </c>
      <c r="B13582" s="8">
        <v>43343.711076388892</v>
      </c>
      <c r="C13582" s="7" t="s">
        <v>36</v>
      </c>
      <c r="D13582" s="7" t="s">
        <v>651</v>
      </c>
      <c r="E13582" s="8">
        <v>43343.738726851851</v>
      </c>
      <c r="F13582" s="7" t="s">
        <v>31</v>
      </c>
      <c r="G13582" s="7" t="s">
        <v>765</v>
      </c>
      <c r="H13582">
        <f t="shared" si="212"/>
        <v>0</v>
      </c>
    </row>
    <row r="13583" spans="1:8" x14ac:dyDescent="0.3">
      <c r="A13583" s="9">
        <v>180173264</v>
      </c>
      <c r="B13583" s="8">
        <v>43343.711076388892</v>
      </c>
      <c r="C13583" s="7" t="s">
        <v>36</v>
      </c>
      <c r="D13583" s="7" t="s">
        <v>651</v>
      </c>
      <c r="E13583" s="8">
        <v>43343.738067129627</v>
      </c>
      <c r="F13583" s="7" t="s">
        <v>31</v>
      </c>
      <c r="G13583" s="7" t="s">
        <v>46</v>
      </c>
      <c r="H13583">
        <f t="shared" si="212"/>
        <v>0</v>
      </c>
    </row>
    <row r="13584" spans="1:8" x14ac:dyDescent="0.3">
      <c r="A13584" s="9">
        <v>180173264</v>
      </c>
      <c r="B13584" s="8">
        <v>43343.711076388892</v>
      </c>
      <c r="C13584" s="7" t="s">
        <v>36</v>
      </c>
      <c r="D13584" s="7" t="s">
        <v>651</v>
      </c>
      <c r="E13584" s="8">
        <v>43343.737997685188</v>
      </c>
      <c r="F13584" s="7" t="s">
        <v>63</v>
      </c>
      <c r="G13584" s="7" t="s">
        <v>46</v>
      </c>
      <c r="H13584">
        <f t="shared" si="212"/>
        <v>0</v>
      </c>
    </row>
    <row r="13585" spans="1:8" x14ac:dyDescent="0.3">
      <c r="A13585" s="9">
        <v>180173264</v>
      </c>
      <c r="B13585" s="8">
        <v>43343.711076388892</v>
      </c>
      <c r="C13585" s="7" t="s">
        <v>36</v>
      </c>
      <c r="D13585" s="7" t="s">
        <v>651</v>
      </c>
      <c r="E13585" s="8">
        <v>43343.735023148147</v>
      </c>
      <c r="F13585" s="7" t="s">
        <v>25</v>
      </c>
      <c r="G13585" s="7" t="s">
        <v>571</v>
      </c>
      <c r="H13585">
        <f t="shared" si="212"/>
        <v>0</v>
      </c>
    </row>
    <row r="13586" spans="1:8" x14ac:dyDescent="0.3">
      <c r="A13586" s="9">
        <v>180173264</v>
      </c>
      <c r="B13586" s="8">
        <v>43343.711076388892</v>
      </c>
      <c r="C13586" s="7" t="s">
        <v>36</v>
      </c>
      <c r="D13586" s="7" t="s">
        <v>651</v>
      </c>
      <c r="E13586" s="8">
        <v>43343.722002314818</v>
      </c>
      <c r="F13586" s="7" t="s">
        <v>31</v>
      </c>
      <c r="G13586" s="7" t="s">
        <v>571</v>
      </c>
      <c r="H13586">
        <f t="shared" si="212"/>
        <v>0</v>
      </c>
    </row>
    <row r="13587" spans="1:8" x14ac:dyDescent="0.3">
      <c r="A13587" s="9">
        <v>180173264</v>
      </c>
      <c r="B13587" s="8">
        <v>43343.711076388892</v>
      </c>
      <c r="C13587" s="7" t="s">
        <v>36</v>
      </c>
      <c r="D13587" s="7" t="s">
        <v>651</v>
      </c>
      <c r="E13587" s="8">
        <v>43343.718194444446</v>
      </c>
      <c r="F13587" s="7" t="s">
        <v>29</v>
      </c>
      <c r="G13587" s="7" t="s">
        <v>571</v>
      </c>
      <c r="H13587">
        <f t="shared" si="212"/>
        <v>0</v>
      </c>
    </row>
    <row r="13588" spans="1:8" x14ac:dyDescent="0.3">
      <c r="A13588" s="9">
        <v>180173264</v>
      </c>
      <c r="B13588" s="8">
        <v>43343.711076388892</v>
      </c>
      <c r="C13588" s="7" t="s">
        <v>36</v>
      </c>
      <c r="D13588" s="7" t="s">
        <v>651</v>
      </c>
      <c r="E13588" s="8">
        <v>43343.717662037037</v>
      </c>
      <c r="F13588" s="7" t="s">
        <v>29</v>
      </c>
      <c r="G13588" s="7" t="s">
        <v>46</v>
      </c>
      <c r="H13588">
        <f t="shared" si="212"/>
        <v>0</v>
      </c>
    </row>
    <row r="13589" spans="1:8" x14ac:dyDescent="0.3">
      <c r="H13589">
        <f>SUM(H2:H13588)</f>
        <v>810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5"/>
  </sheetPr>
  <dimension ref="A1:BA2292"/>
  <sheetViews>
    <sheetView topLeftCell="AP1" workbookViewId="0">
      <pane ySplit="1" topLeftCell="A2" activePane="bottomLeft" state="frozen"/>
      <selection activeCell="AC1" sqref="AC1"/>
      <selection pane="bottomLeft" activeCell="AR2" sqref="AR2:BA2292"/>
    </sheetView>
  </sheetViews>
  <sheetFormatPr defaultRowHeight="14.4" x14ac:dyDescent="0.3"/>
  <cols>
    <col min="2" max="2" width="15.33203125" style="1" bestFit="1" customWidth="1"/>
    <col min="3" max="3" width="26.5546875" style="1" bestFit="1" customWidth="1"/>
    <col min="4" max="4" width="12" bestFit="1" customWidth="1"/>
    <col min="5" max="5" width="97.88671875" customWidth="1"/>
    <col min="8" max="8" width="30" bestFit="1" customWidth="1"/>
    <col min="9" max="9" width="14.88671875" style="6" bestFit="1" customWidth="1"/>
    <col min="11" max="11" width="13.88671875" bestFit="1" customWidth="1"/>
    <col min="12" max="12" width="12" customWidth="1"/>
    <col min="18" max="18" width="12" customWidth="1"/>
    <col min="23" max="23" width="11.5546875" bestFit="1" customWidth="1"/>
    <col min="25" max="25" width="11.88671875" customWidth="1"/>
    <col min="30" max="30" width="8.44140625" customWidth="1"/>
    <col min="34" max="34" width="14.88671875" customWidth="1"/>
    <col min="42" max="42" width="12.109375" customWidth="1"/>
    <col min="52" max="52" width="23.88671875" customWidth="1"/>
    <col min="53" max="53" width="22.33203125" customWidth="1"/>
  </cols>
  <sheetData>
    <row r="1" spans="1:53" x14ac:dyDescent="0.3">
      <c r="A1" t="s">
        <v>911</v>
      </c>
      <c r="B1" s="1" t="s">
        <v>912</v>
      </c>
      <c r="C1" s="1" t="s">
        <v>913</v>
      </c>
      <c r="D1" t="s">
        <v>914</v>
      </c>
      <c r="E1" t="s">
        <v>915</v>
      </c>
      <c r="G1" t="s">
        <v>916</v>
      </c>
      <c r="H1" t="s">
        <v>917</v>
      </c>
      <c r="I1" s="6" t="s">
        <v>918</v>
      </c>
      <c r="J1" t="s">
        <v>919</v>
      </c>
      <c r="K1" t="s">
        <v>913</v>
      </c>
      <c r="L1" t="s">
        <v>914</v>
      </c>
      <c r="N1" t="s">
        <v>916</v>
      </c>
      <c r="O1" t="s">
        <v>920</v>
      </c>
      <c r="P1" t="s">
        <v>921</v>
      </c>
      <c r="Q1" t="s">
        <v>913</v>
      </c>
      <c r="R1" t="s">
        <v>914</v>
      </c>
      <c r="T1" t="s">
        <v>916</v>
      </c>
      <c r="U1" t="s">
        <v>922</v>
      </c>
      <c r="V1" t="s">
        <v>923</v>
      </c>
      <c r="W1" t="s">
        <v>924</v>
      </c>
      <c r="X1" t="s">
        <v>913</v>
      </c>
      <c r="Y1" t="s">
        <v>914</v>
      </c>
      <c r="AA1" t="s">
        <v>916</v>
      </c>
      <c r="AB1" t="s">
        <v>925</v>
      </c>
      <c r="AC1" t="s">
        <v>926</v>
      </c>
      <c r="AE1" t="s">
        <v>925</v>
      </c>
      <c r="AF1" t="s">
        <v>927</v>
      </c>
      <c r="AG1" t="s">
        <v>928</v>
      </c>
      <c r="AH1" t="s">
        <v>929</v>
      </c>
      <c r="AJ1" t="s">
        <v>916</v>
      </c>
      <c r="AK1" t="s">
        <v>930</v>
      </c>
      <c r="AL1" t="s">
        <v>931</v>
      </c>
      <c r="AM1" t="s">
        <v>932</v>
      </c>
      <c r="AN1" t="s">
        <v>933</v>
      </c>
      <c r="AO1" t="s">
        <v>913</v>
      </c>
      <c r="AP1" t="s">
        <v>914</v>
      </c>
      <c r="AR1" t="s">
        <v>911</v>
      </c>
      <c r="AS1" t="s">
        <v>912</v>
      </c>
      <c r="AT1" t="s">
        <v>934</v>
      </c>
      <c r="AU1" t="s">
        <v>935</v>
      </c>
      <c r="AV1" t="s">
        <v>936</v>
      </c>
      <c r="AW1" t="s">
        <v>922</v>
      </c>
      <c r="AX1" t="s">
        <v>923</v>
      </c>
      <c r="AY1" t="s">
        <v>924</v>
      </c>
      <c r="AZ1" t="s">
        <v>937</v>
      </c>
      <c r="BA1" t="s">
        <v>938</v>
      </c>
    </row>
    <row r="2" spans="1:53" x14ac:dyDescent="0.3">
      <c r="A2">
        <v>70772</v>
      </c>
      <c r="B2" t="s">
        <v>939</v>
      </c>
      <c r="C2" s="8">
        <v>43160.332063576388</v>
      </c>
      <c r="D2" s="63">
        <v>43160.335290196759</v>
      </c>
      <c r="E2" t="s">
        <v>940</v>
      </c>
      <c r="G2">
        <v>70772</v>
      </c>
      <c r="H2" s="78" t="s">
        <v>941</v>
      </c>
      <c r="I2" s="79">
        <v>43160.331250000003</v>
      </c>
      <c r="J2" s="78" t="b">
        <v>1</v>
      </c>
      <c r="K2" s="63">
        <v>43160.332063773145</v>
      </c>
      <c r="L2" s="63">
        <v>43160.332063773145</v>
      </c>
      <c r="N2">
        <v>70772</v>
      </c>
      <c r="O2">
        <v>2</v>
      </c>
      <c r="P2">
        <v>10</v>
      </c>
      <c r="Q2" s="52">
        <v>43160.332063738424</v>
      </c>
      <c r="R2" s="52">
        <v>43160.332063738424</v>
      </c>
      <c r="S2" s="52"/>
      <c r="T2">
        <v>70772</v>
      </c>
      <c r="U2" s="52">
        <v>43160.331226076392</v>
      </c>
      <c r="V2">
        <v>60</v>
      </c>
      <c r="W2" s="79">
        <v>43160.334722222222</v>
      </c>
      <c r="X2" s="52">
        <v>43160.332063773145</v>
      </c>
      <c r="Y2" s="52">
        <v>43160.335290277777</v>
      </c>
      <c r="Z2" s="52"/>
      <c r="AA2">
        <v>70772</v>
      </c>
      <c r="AB2">
        <v>18</v>
      </c>
      <c r="AC2">
        <v>1</v>
      </c>
      <c r="AE2">
        <v>18</v>
      </c>
      <c r="AF2" t="s">
        <v>942</v>
      </c>
      <c r="AG2">
        <v>2</v>
      </c>
      <c r="AH2" t="s">
        <v>943</v>
      </c>
      <c r="AJ2">
        <v>70772</v>
      </c>
      <c r="AK2" t="s">
        <v>944</v>
      </c>
      <c r="AL2" t="s">
        <v>945</v>
      </c>
      <c r="AM2" t="s">
        <v>946</v>
      </c>
      <c r="AN2" t="s">
        <v>947</v>
      </c>
      <c r="AO2" s="52">
        <v>43160.332063622685</v>
      </c>
      <c r="AP2" s="52">
        <v>43160.334468437497</v>
      </c>
      <c r="AQ2" s="52"/>
      <c r="AR2">
        <v>70772</v>
      </c>
      <c r="AS2" t="s">
        <v>939</v>
      </c>
      <c r="AT2" t="s">
        <v>948</v>
      </c>
      <c r="AU2" t="s">
        <v>949</v>
      </c>
      <c r="AV2" t="s">
        <v>950</v>
      </c>
      <c r="AW2" s="52">
        <v>43160.331226076392</v>
      </c>
      <c r="AX2">
        <v>60</v>
      </c>
      <c r="AY2" s="52">
        <v>43160.334722222222</v>
      </c>
      <c r="AZ2">
        <v>0</v>
      </c>
      <c r="BA2">
        <v>5</v>
      </c>
    </row>
    <row r="3" spans="1:53" x14ac:dyDescent="0.3">
      <c r="A3">
        <v>70772</v>
      </c>
      <c r="B3" t="s">
        <v>939</v>
      </c>
      <c r="C3" s="8">
        <v>43160.332063576388</v>
      </c>
      <c r="D3" s="63">
        <v>43160.335290196759</v>
      </c>
      <c r="E3" t="s">
        <v>940</v>
      </c>
      <c r="G3">
        <v>70772</v>
      </c>
      <c r="H3" s="78" t="s">
        <v>941</v>
      </c>
      <c r="I3" s="79">
        <v>43160.334027777775</v>
      </c>
      <c r="J3" s="78" t="b">
        <v>0</v>
      </c>
      <c r="K3" s="63">
        <v>43160.334467708337</v>
      </c>
      <c r="L3" s="63">
        <v>43160.334467708337</v>
      </c>
      <c r="N3">
        <v>70772</v>
      </c>
      <c r="O3">
        <v>2</v>
      </c>
      <c r="P3">
        <v>10</v>
      </c>
      <c r="Q3" s="52">
        <v>43160.332063738424</v>
      </c>
      <c r="R3" s="52">
        <v>43160.332063738424</v>
      </c>
      <c r="S3" s="52"/>
      <c r="T3">
        <v>70772</v>
      </c>
      <c r="U3" s="52">
        <v>43160.331226076392</v>
      </c>
      <c r="V3">
        <v>60</v>
      </c>
      <c r="W3" s="79">
        <v>43160.334722222222</v>
      </c>
      <c r="X3" s="52">
        <v>43160.332063773145</v>
      </c>
      <c r="Y3" s="52">
        <v>43160.335290277777</v>
      </c>
      <c r="Z3" s="52"/>
      <c r="AA3">
        <v>70772</v>
      </c>
      <c r="AB3">
        <v>18</v>
      </c>
      <c r="AC3">
        <v>1</v>
      </c>
      <c r="AE3">
        <v>18</v>
      </c>
      <c r="AF3" t="s">
        <v>942</v>
      </c>
      <c r="AG3">
        <v>2</v>
      </c>
      <c r="AH3" t="s">
        <v>943</v>
      </c>
      <c r="AJ3">
        <v>70772</v>
      </c>
      <c r="AK3" t="s">
        <v>944</v>
      </c>
      <c r="AL3" t="s">
        <v>945</v>
      </c>
      <c r="AM3" t="s">
        <v>946</v>
      </c>
      <c r="AN3" t="s">
        <v>947</v>
      </c>
      <c r="AO3" s="52">
        <v>43160.332063622685</v>
      </c>
      <c r="AP3" s="52">
        <v>43160.334468437497</v>
      </c>
      <c r="AQ3" s="52"/>
      <c r="AR3">
        <v>70772</v>
      </c>
      <c r="AS3" t="s">
        <v>939</v>
      </c>
      <c r="AT3" t="s">
        <v>948</v>
      </c>
      <c r="AU3" t="s">
        <v>949</v>
      </c>
      <c r="AV3" t="s">
        <v>950</v>
      </c>
      <c r="AW3" s="52">
        <v>43160.331226076392</v>
      </c>
      <c r="AX3">
        <v>60</v>
      </c>
      <c r="AY3" s="52">
        <v>43160.334722222222</v>
      </c>
      <c r="AZ3">
        <v>0</v>
      </c>
      <c r="BA3">
        <v>5</v>
      </c>
    </row>
    <row r="4" spans="1:53" x14ac:dyDescent="0.3">
      <c r="A4">
        <v>70783</v>
      </c>
      <c r="B4" t="s">
        <v>951</v>
      </c>
      <c r="C4" s="8">
        <v>43160.609443483794</v>
      </c>
      <c r="D4" s="63">
        <v>43160.656820335651</v>
      </c>
      <c r="E4" t="s">
        <v>952</v>
      </c>
      <c r="G4">
        <v>70783</v>
      </c>
      <c r="H4" s="78" t="s">
        <v>941</v>
      </c>
      <c r="I4" s="79">
        <v>43160.609027777777</v>
      </c>
      <c r="J4" s="78" t="b">
        <v>1</v>
      </c>
      <c r="K4" s="63">
        <v>43160.609454594909</v>
      </c>
      <c r="L4" s="63">
        <v>43160.609454594909</v>
      </c>
      <c r="N4">
        <v>70783</v>
      </c>
      <c r="O4">
        <v>2</v>
      </c>
      <c r="P4">
        <v>12</v>
      </c>
      <c r="Q4" s="52">
        <v>43160.609443553243</v>
      </c>
      <c r="R4" s="52">
        <v>43160.638119525465</v>
      </c>
      <c r="S4" s="52"/>
      <c r="T4">
        <v>70783</v>
      </c>
      <c r="U4" s="52">
        <v>43160.609145636576</v>
      </c>
      <c r="V4">
        <v>89</v>
      </c>
      <c r="W4" s="79">
        <v>43160.65625</v>
      </c>
      <c r="X4" s="52">
        <v>43160.609454548612</v>
      </c>
      <c r="Y4" s="52">
        <v>43160.656820370372</v>
      </c>
      <c r="Z4" s="52"/>
      <c r="AA4">
        <v>70783</v>
      </c>
      <c r="AB4">
        <v>18</v>
      </c>
      <c r="AC4">
        <v>1</v>
      </c>
      <c r="AE4">
        <v>18</v>
      </c>
      <c r="AF4" t="s">
        <v>942</v>
      </c>
      <c r="AG4">
        <v>2</v>
      </c>
      <c r="AH4" t="s">
        <v>943</v>
      </c>
      <c r="AJ4">
        <v>70783</v>
      </c>
      <c r="AK4" t="s">
        <v>944</v>
      </c>
      <c r="AL4" t="s">
        <v>945</v>
      </c>
      <c r="AM4" t="s">
        <v>953</v>
      </c>
      <c r="AN4" t="s">
        <v>947</v>
      </c>
      <c r="AO4" s="52">
        <v>43160.609454432873</v>
      </c>
      <c r="AP4" s="52">
        <v>43160.656820335651</v>
      </c>
      <c r="AQ4" s="52"/>
      <c r="AR4">
        <v>70783</v>
      </c>
      <c r="AS4" t="s">
        <v>951</v>
      </c>
      <c r="AT4" t="s">
        <v>954</v>
      </c>
      <c r="AU4" t="s">
        <v>949</v>
      </c>
      <c r="AV4" t="s">
        <v>955</v>
      </c>
      <c r="AW4" s="52">
        <v>43160.609145636576</v>
      </c>
      <c r="AX4">
        <v>89</v>
      </c>
      <c r="AY4" s="52">
        <v>43160.65625</v>
      </c>
      <c r="AZ4">
        <v>0</v>
      </c>
      <c r="BA4">
        <v>5</v>
      </c>
    </row>
    <row r="5" spans="1:53" x14ac:dyDescent="0.3">
      <c r="A5">
        <v>70783</v>
      </c>
      <c r="B5" t="s">
        <v>951</v>
      </c>
      <c r="C5" s="8">
        <v>43160.609443483794</v>
      </c>
      <c r="D5" s="63">
        <v>43160.656820335651</v>
      </c>
      <c r="E5" t="s">
        <v>952</v>
      </c>
      <c r="G5">
        <v>70783</v>
      </c>
      <c r="H5" s="78" t="s">
        <v>941</v>
      </c>
      <c r="I5" s="79">
        <v>43160.65625</v>
      </c>
      <c r="J5" s="78" t="b">
        <v>0</v>
      </c>
      <c r="K5" s="63">
        <v>43160.656819479169</v>
      </c>
      <c r="L5" s="63">
        <v>43160.656819479169</v>
      </c>
      <c r="N5">
        <v>70783</v>
      </c>
      <c r="O5">
        <v>2</v>
      </c>
      <c r="P5">
        <v>12</v>
      </c>
      <c r="Q5" s="52">
        <v>43160.609443553243</v>
      </c>
      <c r="R5" s="52">
        <v>43160.638119525465</v>
      </c>
      <c r="S5" s="52"/>
      <c r="T5">
        <v>70783</v>
      </c>
      <c r="U5" s="52">
        <v>43160.609145636576</v>
      </c>
      <c r="V5">
        <v>89</v>
      </c>
      <c r="W5" s="79">
        <v>43160.65625</v>
      </c>
      <c r="X5" s="52">
        <v>43160.609454548612</v>
      </c>
      <c r="Y5" s="52">
        <v>43160.656820370372</v>
      </c>
      <c r="Z5" s="52"/>
      <c r="AA5">
        <v>70783</v>
      </c>
      <c r="AB5">
        <v>18</v>
      </c>
      <c r="AC5">
        <v>1</v>
      </c>
      <c r="AE5">
        <v>18</v>
      </c>
      <c r="AF5" t="s">
        <v>942</v>
      </c>
      <c r="AG5">
        <v>2</v>
      </c>
      <c r="AH5" t="s">
        <v>943</v>
      </c>
      <c r="AJ5">
        <v>70783</v>
      </c>
      <c r="AK5" t="s">
        <v>944</v>
      </c>
      <c r="AL5" t="s">
        <v>945</v>
      </c>
      <c r="AM5" t="s">
        <v>953</v>
      </c>
      <c r="AN5" t="s">
        <v>947</v>
      </c>
      <c r="AO5" s="52">
        <v>43160.609454432873</v>
      </c>
      <c r="AP5" s="52">
        <v>43160.656820335651</v>
      </c>
      <c r="AQ5" s="52"/>
      <c r="AR5">
        <v>70783</v>
      </c>
      <c r="AS5" t="s">
        <v>951</v>
      </c>
      <c r="AT5" t="s">
        <v>954</v>
      </c>
      <c r="AU5" t="s">
        <v>949</v>
      </c>
      <c r="AV5" t="s">
        <v>955</v>
      </c>
      <c r="AW5" s="52">
        <v>43160.609145636576</v>
      </c>
      <c r="AX5">
        <v>89</v>
      </c>
      <c r="AY5" s="52">
        <v>43160.65625</v>
      </c>
      <c r="AZ5">
        <v>0</v>
      </c>
      <c r="BA5">
        <v>5</v>
      </c>
    </row>
    <row r="6" spans="1:53" x14ac:dyDescent="0.3">
      <c r="A6">
        <v>70789</v>
      </c>
      <c r="B6" t="s">
        <v>956</v>
      </c>
      <c r="C6" s="8">
        <v>43160.638202581016</v>
      </c>
      <c r="D6" s="63">
        <v>43160.687468715281</v>
      </c>
      <c r="E6" t="s">
        <v>957</v>
      </c>
      <c r="G6">
        <v>70789</v>
      </c>
      <c r="H6" s="78" t="s">
        <v>958</v>
      </c>
      <c r="I6" s="79">
        <v>43160.637499999997</v>
      </c>
      <c r="J6" s="78" t="b">
        <v>1</v>
      </c>
      <c r="K6" s="63">
        <v>43160.638215277781</v>
      </c>
      <c r="L6" s="63">
        <v>43160.638215277781</v>
      </c>
      <c r="N6">
        <v>70789</v>
      </c>
      <c r="O6">
        <v>2</v>
      </c>
      <c r="P6">
        <v>10</v>
      </c>
      <c r="Q6" s="52">
        <v>43160.638215277781</v>
      </c>
      <c r="R6" s="52">
        <v>43160.652653668978</v>
      </c>
      <c r="S6" s="52"/>
      <c r="T6">
        <v>70789</v>
      </c>
      <c r="U6" s="52">
        <v>43160.637686805552</v>
      </c>
      <c r="V6">
        <v>89</v>
      </c>
      <c r="W6" s="79">
        <v>43160.686805555553</v>
      </c>
      <c r="X6" s="52">
        <v>43160.638215277781</v>
      </c>
      <c r="Y6" s="52">
        <v>43160.687468750002</v>
      </c>
      <c r="Z6" s="52"/>
      <c r="AA6">
        <v>70789</v>
      </c>
      <c r="AB6">
        <v>18</v>
      </c>
      <c r="AC6">
        <v>1</v>
      </c>
      <c r="AE6">
        <v>18</v>
      </c>
      <c r="AF6" t="s">
        <v>942</v>
      </c>
      <c r="AG6">
        <v>2</v>
      </c>
      <c r="AH6" t="s">
        <v>943</v>
      </c>
      <c r="AJ6">
        <v>70789</v>
      </c>
      <c r="AK6" t="s">
        <v>944</v>
      </c>
      <c r="AL6" t="s">
        <v>945</v>
      </c>
      <c r="AM6" t="s">
        <v>959</v>
      </c>
      <c r="AN6" t="s">
        <v>947</v>
      </c>
      <c r="AO6" s="52">
        <v>43160.638202581016</v>
      </c>
      <c r="AP6" s="52">
        <v>43160.68742800926</v>
      </c>
      <c r="AQ6" s="52"/>
      <c r="AR6">
        <v>70789</v>
      </c>
      <c r="AS6" t="s">
        <v>956</v>
      </c>
      <c r="AT6" t="s">
        <v>954</v>
      </c>
      <c r="AU6" t="s">
        <v>949</v>
      </c>
      <c r="AV6" t="s">
        <v>960</v>
      </c>
      <c r="AW6" s="52">
        <v>43160.637686805552</v>
      </c>
      <c r="AX6">
        <v>89</v>
      </c>
      <c r="AY6" s="52">
        <v>43160.686805555553</v>
      </c>
      <c r="AZ6">
        <v>0</v>
      </c>
      <c r="BA6">
        <v>4</v>
      </c>
    </row>
    <row r="7" spans="1:53" x14ac:dyDescent="0.3">
      <c r="A7">
        <v>70789</v>
      </c>
      <c r="B7" t="s">
        <v>956</v>
      </c>
      <c r="C7" s="8">
        <v>43160.638202581016</v>
      </c>
      <c r="D7" s="63">
        <v>43160.687468715281</v>
      </c>
      <c r="E7" t="s">
        <v>957</v>
      </c>
      <c r="G7">
        <v>70789</v>
      </c>
      <c r="H7" s="78" t="s">
        <v>961</v>
      </c>
      <c r="I7" s="79">
        <v>43160.640972222223</v>
      </c>
      <c r="J7" s="78" t="b">
        <v>1</v>
      </c>
      <c r="K7" s="63">
        <v>43160.641494594907</v>
      </c>
      <c r="L7" s="63">
        <v>43160.641494594907</v>
      </c>
      <c r="N7">
        <v>70789</v>
      </c>
      <c r="O7">
        <v>2</v>
      </c>
      <c r="P7">
        <v>10</v>
      </c>
      <c r="Q7" s="52">
        <v>43160.638215277781</v>
      </c>
      <c r="R7" s="52">
        <v>43160.652653668978</v>
      </c>
      <c r="S7" s="52"/>
      <c r="T7">
        <v>70789</v>
      </c>
      <c r="U7" s="52">
        <v>43160.637686805552</v>
      </c>
      <c r="V7">
        <v>89</v>
      </c>
      <c r="W7" s="79">
        <v>43160.686805555553</v>
      </c>
      <c r="X7" s="52">
        <v>43160.638215277781</v>
      </c>
      <c r="Y7" s="52">
        <v>43160.687468750002</v>
      </c>
      <c r="Z7" s="52"/>
      <c r="AA7">
        <v>70789</v>
      </c>
      <c r="AB7">
        <v>18</v>
      </c>
      <c r="AC7">
        <v>1</v>
      </c>
      <c r="AE7">
        <v>18</v>
      </c>
      <c r="AF7" t="s">
        <v>942</v>
      </c>
      <c r="AG7">
        <v>2</v>
      </c>
      <c r="AH7" t="s">
        <v>943</v>
      </c>
      <c r="AJ7">
        <v>70789</v>
      </c>
      <c r="AK7" t="s">
        <v>944</v>
      </c>
      <c r="AL7" t="s">
        <v>945</v>
      </c>
      <c r="AM7" t="s">
        <v>959</v>
      </c>
      <c r="AN7" t="s">
        <v>947</v>
      </c>
      <c r="AO7" s="52">
        <v>43160.638202581016</v>
      </c>
      <c r="AP7" s="52">
        <v>43160.68742800926</v>
      </c>
      <c r="AQ7" s="52"/>
      <c r="AR7">
        <v>70789</v>
      </c>
      <c r="AS7" t="s">
        <v>956</v>
      </c>
      <c r="AT7" t="s">
        <v>954</v>
      </c>
      <c r="AU7" t="s">
        <v>949</v>
      </c>
      <c r="AV7" t="s">
        <v>960</v>
      </c>
      <c r="AW7" s="52">
        <v>43160.637686805552</v>
      </c>
      <c r="AX7">
        <v>89</v>
      </c>
      <c r="AY7" s="52">
        <v>43160.686805555553</v>
      </c>
      <c r="AZ7">
        <v>0</v>
      </c>
      <c r="BA7">
        <v>4</v>
      </c>
    </row>
    <row r="8" spans="1:53" x14ac:dyDescent="0.3">
      <c r="A8">
        <v>70789</v>
      </c>
      <c r="B8" t="s">
        <v>956</v>
      </c>
      <c r="C8" s="8">
        <v>43160.638202581016</v>
      </c>
      <c r="D8" s="63">
        <v>43160.687468715281</v>
      </c>
      <c r="E8" t="s">
        <v>957</v>
      </c>
      <c r="G8">
        <v>70789</v>
      </c>
      <c r="H8" s="78" t="s">
        <v>961</v>
      </c>
      <c r="I8" s="79">
        <v>43160.652083333334</v>
      </c>
      <c r="J8" s="78" t="b">
        <v>0</v>
      </c>
      <c r="K8" s="63">
        <v>43160.652217013892</v>
      </c>
      <c r="L8" s="63">
        <v>43160.652217013892</v>
      </c>
      <c r="N8">
        <v>70789</v>
      </c>
      <c r="O8">
        <v>2</v>
      </c>
      <c r="P8">
        <v>10</v>
      </c>
      <c r="Q8" s="52">
        <v>43160.638215277781</v>
      </c>
      <c r="R8" s="52">
        <v>43160.652653668978</v>
      </c>
      <c r="S8" s="52"/>
      <c r="T8">
        <v>70789</v>
      </c>
      <c r="U8" s="52">
        <v>43160.637686805552</v>
      </c>
      <c r="V8">
        <v>89</v>
      </c>
      <c r="W8" s="79">
        <v>43160.686805555553</v>
      </c>
      <c r="X8" s="52">
        <v>43160.638215277781</v>
      </c>
      <c r="Y8" s="52">
        <v>43160.687468750002</v>
      </c>
      <c r="Z8" s="52"/>
      <c r="AA8">
        <v>70789</v>
      </c>
      <c r="AB8">
        <v>18</v>
      </c>
      <c r="AC8">
        <v>1</v>
      </c>
      <c r="AE8">
        <v>18</v>
      </c>
      <c r="AF8" t="s">
        <v>942</v>
      </c>
      <c r="AG8">
        <v>2</v>
      </c>
      <c r="AH8" t="s">
        <v>943</v>
      </c>
      <c r="AJ8">
        <v>70789</v>
      </c>
      <c r="AK8" t="s">
        <v>944</v>
      </c>
      <c r="AL8" t="s">
        <v>945</v>
      </c>
      <c r="AM8" t="s">
        <v>959</v>
      </c>
      <c r="AN8" t="s">
        <v>947</v>
      </c>
      <c r="AO8" s="52">
        <v>43160.638202581016</v>
      </c>
      <c r="AP8" s="52">
        <v>43160.68742800926</v>
      </c>
      <c r="AQ8" s="52"/>
      <c r="AR8">
        <v>70789</v>
      </c>
      <c r="AS8" t="s">
        <v>956</v>
      </c>
      <c r="AT8" t="s">
        <v>954</v>
      </c>
      <c r="AU8" t="s">
        <v>949</v>
      </c>
      <c r="AV8" t="s">
        <v>960</v>
      </c>
      <c r="AW8" s="52">
        <v>43160.637686805552</v>
      </c>
      <c r="AX8">
        <v>89</v>
      </c>
      <c r="AY8" s="52">
        <v>43160.686805555553</v>
      </c>
      <c r="AZ8">
        <v>0</v>
      </c>
      <c r="BA8">
        <v>4</v>
      </c>
    </row>
    <row r="9" spans="1:53" x14ac:dyDescent="0.3">
      <c r="A9">
        <v>70789</v>
      </c>
      <c r="B9" t="s">
        <v>956</v>
      </c>
      <c r="C9" s="8">
        <v>43160.638202581016</v>
      </c>
      <c r="D9" s="63">
        <v>43160.687468715281</v>
      </c>
      <c r="E9" t="s">
        <v>957</v>
      </c>
      <c r="G9">
        <v>70789</v>
      </c>
      <c r="H9" s="78" t="s">
        <v>958</v>
      </c>
      <c r="I9" s="79">
        <v>43160.652083333334</v>
      </c>
      <c r="J9" s="78" t="b">
        <v>0</v>
      </c>
      <c r="K9" s="63">
        <v>43160.652219178242</v>
      </c>
      <c r="L9" s="63">
        <v>43160.652219178242</v>
      </c>
      <c r="N9">
        <v>70789</v>
      </c>
      <c r="O9">
        <v>2</v>
      </c>
      <c r="P9">
        <v>10</v>
      </c>
      <c r="Q9" s="52">
        <v>43160.638215277781</v>
      </c>
      <c r="R9" s="52">
        <v>43160.652653668978</v>
      </c>
      <c r="S9" s="52"/>
      <c r="T9">
        <v>70789</v>
      </c>
      <c r="U9" s="52">
        <v>43160.637686805552</v>
      </c>
      <c r="V9">
        <v>89</v>
      </c>
      <c r="W9" s="79">
        <v>43160.686805555553</v>
      </c>
      <c r="X9" s="52">
        <v>43160.638215277781</v>
      </c>
      <c r="Y9" s="52">
        <v>43160.687468750002</v>
      </c>
      <c r="Z9" s="52"/>
      <c r="AA9">
        <v>70789</v>
      </c>
      <c r="AB9">
        <v>18</v>
      </c>
      <c r="AC9">
        <v>1</v>
      </c>
      <c r="AE9">
        <v>18</v>
      </c>
      <c r="AF9" t="s">
        <v>942</v>
      </c>
      <c r="AG9">
        <v>2</v>
      </c>
      <c r="AH9" t="s">
        <v>943</v>
      </c>
      <c r="AJ9">
        <v>70789</v>
      </c>
      <c r="AK9" t="s">
        <v>944</v>
      </c>
      <c r="AL9" t="s">
        <v>945</v>
      </c>
      <c r="AM9" t="s">
        <v>959</v>
      </c>
      <c r="AN9" t="s">
        <v>947</v>
      </c>
      <c r="AO9" s="52">
        <v>43160.638202581016</v>
      </c>
      <c r="AP9" s="52">
        <v>43160.68742800926</v>
      </c>
      <c r="AQ9" s="52"/>
      <c r="AR9">
        <v>70789</v>
      </c>
      <c r="AS9" t="s">
        <v>956</v>
      </c>
      <c r="AT9" t="s">
        <v>954</v>
      </c>
      <c r="AU9" t="s">
        <v>949</v>
      </c>
      <c r="AV9" t="s">
        <v>960</v>
      </c>
      <c r="AW9" s="52">
        <v>43160.637686805552</v>
      </c>
      <c r="AX9">
        <v>89</v>
      </c>
      <c r="AY9" s="52">
        <v>43160.686805555553</v>
      </c>
      <c r="AZ9">
        <v>0</v>
      </c>
      <c r="BA9">
        <v>4</v>
      </c>
    </row>
    <row r="10" spans="1:53" x14ac:dyDescent="0.3">
      <c r="A10">
        <v>70789</v>
      </c>
      <c r="B10" t="s">
        <v>956</v>
      </c>
      <c r="C10" s="8">
        <v>43160.638202581016</v>
      </c>
      <c r="D10" s="63">
        <v>43160.687468715281</v>
      </c>
      <c r="E10" t="s">
        <v>957</v>
      </c>
      <c r="G10">
        <v>70789</v>
      </c>
      <c r="H10" s="78" t="s">
        <v>961</v>
      </c>
      <c r="I10" s="79">
        <v>43160.652777777781</v>
      </c>
      <c r="J10" s="78" t="b">
        <v>1</v>
      </c>
      <c r="K10" s="63">
        <v>43160.652653506942</v>
      </c>
      <c r="L10" s="63">
        <v>43160.652653506942</v>
      </c>
      <c r="N10">
        <v>70789</v>
      </c>
      <c r="O10">
        <v>2</v>
      </c>
      <c r="P10">
        <v>10</v>
      </c>
      <c r="Q10" s="52">
        <v>43160.638215277781</v>
      </c>
      <c r="R10" s="52">
        <v>43160.652653668978</v>
      </c>
      <c r="S10" s="52"/>
      <c r="T10">
        <v>70789</v>
      </c>
      <c r="U10" s="52">
        <v>43160.637686805552</v>
      </c>
      <c r="V10">
        <v>89</v>
      </c>
      <c r="W10" s="79">
        <v>43160.686805555553</v>
      </c>
      <c r="X10" s="52">
        <v>43160.638215277781</v>
      </c>
      <c r="Y10" s="52">
        <v>43160.687468750002</v>
      </c>
      <c r="Z10" s="52"/>
      <c r="AA10">
        <v>70789</v>
      </c>
      <c r="AB10">
        <v>18</v>
      </c>
      <c r="AC10">
        <v>1</v>
      </c>
      <c r="AE10">
        <v>18</v>
      </c>
      <c r="AF10" t="s">
        <v>942</v>
      </c>
      <c r="AG10">
        <v>2</v>
      </c>
      <c r="AH10" t="s">
        <v>943</v>
      </c>
      <c r="AJ10">
        <v>70789</v>
      </c>
      <c r="AK10" t="s">
        <v>944</v>
      </c>
      <c r="AL10" t="s">
        <v>945</v>
      </c>
      <c r="AM10" t="s">
        <v>959</v>
      </c>
      <c r="AN10" t="s">
        <v>947</v>
      </c>
      <c r="AO10" s="52">
        <v>43160.638202581016</v>
      </c>
      <c r="AP10" s="52">
        <v>43160.68742800926</v>
      </c>
      <c r="AQ10" s="52"/>
      <c r="AR10">
        <v>70789</v>
      </c>
      <c r="AS10" t="s">
        <v>956</v>
      </c>
      <c r="AT10" t="s">
        <v>954</v>
      </c>
      <c r="AU10" t="s">
        <v>949</v>
      </c>
      <c r="AV10" t="s">
        <v>960</v>
      </c>
      <c r="AW10" s="52">
        <v>43160.637686805552</v>
      </c>
      <c r="AX10">
        <v>89</v>
      </c>
      <c r="AY10" s="52">
        <v>43160.686805555553</v>
      </c>
      <c r="AZ10">
        <v>0</v>
      </c>
      <c r="BA10">
        <v>4</v>
      </c>
    </row>
    <row r="11" spans="1:53" x14ac:dyDescent="0.3">
      <c r="A11">
        <v>70789</v>
      </c>
      <c r="B11" t="s">
        <v>956</v>
      </c>
      <c r="C11" s="8">
        <v>43160.638202581016</v>
      </c>
      <c r="D11" s="63">
        <v>43160.687468715281</v>
      </c>
      <c r="E11" t="s">
        <v>957</v>
      </c>
      <c r="G11">
        <v>70789</v>
      </c>
      <c r="H11" s="78" t="s">
        <v>961</v>
      </c>
      <c r="I11" s="79">
        <v>43160.654166666667</v>
      </c>
      <c r="J11" s="78" t="b">
        <v>0</v>
      </c>
      <c r="K11" s="63">
        <v>43160.65489795139</v>
      </c>
      <c r="L11" s="63">
        <v>43160.65489795139</v>
      </c>
      <c r="N11">
        <v>70789</v>
      </c>
      <c r="O11">
        <v>2</v>
      </c>
      <c r="P11">
        <v>10</v>
      </c>
      <c r="Q11" s="52">
        <v>43160.638215277781</v>
      </c>
      <c r="R11" s="52">
        <v>43160.652653668978</v>
      </c>
      <c r="S11" s="52"/>
      <c r="T11">
        <v>70789</v>
      </c>
      <c r="U11" s="52">
        <v>43160.637686805552</v>
      </c>
      <c r="V11">
        <v>89</v>
      </c>
      <c r="W11" s="79">
        <v>43160.686805555553</v>
      </c>
      <c r="X11" s="52">
        <v>43160.638215277781</v>
      </c>
      <c r="Y11" s="52">
        <v>43160.687468750002</v>
      </c>
      <c r="Z11" s="52"/>
      <c r="AA11">
        <v>70789</v>
      </c>
      <c r="AB11">
        <v>18</v>
      </c>
      <c r="AC11">
        <v>1</v>
      </c>
      <c r="AE11">
        <v>18</v>
      </c>
      <c r="AF11" t="s">
        <v>942</v>
      </c>
      <c r="AG11">
        <v>2</v>
      </c>
      <c r="AH11" t="s">
        <v>943</v>
      </c>
      <c r="AJ11">
        <v>70789</v>
      </c>
      <c r="AK11" t="s">
        <v>944</v>
      </c>
      <c r="AL11" t="s">
        <v>945</v>
      </c>
      <c r="AM11" t="s">
        <v>959</v>
      </c>
      <c r="AN11" t="s">
        <v>947</v>
      </c>
      <c r="AO11" s="52">
        <v>43160.638202581016</v>
      </c>
      <c r="AP11" s="52">
        <v>43160.68742800926</v>
      </c>
      <c r="AQ11" s="52"/>
      <c r="AR11">
        <v>70789</v>
      </c>
      <c r="AS11" t="s">
        <v>956</v>
      </c>
      <c r="AT11" t="s">
        <v>954</v>
      </c>
      <c r="AU11" t="s">
        <v>949</v>
      </c>
      <c r="AV11" t="s">
        <v>960</v>
      </c>
      <c r="AW11" s="52">
        <v>43160.637686805552</v>
      </c>
      <c r="AX11">
        <v>89</v>
      </c>
      <c r="AY11" s="52">
        <v>43160.686805555553</v>
      </c>
      <c r="AZ11">
        <v>0</v>
      </c>
      <c r="BA11">
        <v>4</v>
      </c>
    </row>
    <row r="12" spans="1:53" x14ac:dyDescent="0.3">
      <c r="A12" s="51">
        <v>70798</v>
      </c>
      <c r="B12" s="51" t="s">
        <v>962</v>
      </c>
      <c r="C12" s="64">
        <v>43160.732366238422</v>
      </c>
      <c r="D12" s="65">
        <v>43160.759041168982</v>
      </c>
      <c r="E12" s="51" t="s">
        <v>963</v>
      </c>
      <c r="G12" s="51">
        <v>70798</v>
      </c>
      <c r="H12" s="51" t="s">
        <v>961</v>
      </c>
      <c r="I12" s="80">
        <v>43160.734027777777</v>
      </c>
      <c r="J12" s="51" t="b">
        <v>1</v>
      </c>
      <c r="K12" s="65">
        <v>43160.734476967591</v>
      </c>
      <c r="L12" s="65">
        <v>43160.734476967591</v>
      </c>
      <c r="N12" s="51">
        <v>70798</v>
      </c>
      <c r="O12" s="51">
        <v>2</v>
      </c>
      <c r="P12" s="51">
        <v>11</v>
      </c>
      <c r="Q12" s="53">
        <v>43160.732380358793</v>
      </c>
      <c r="R12" s="53">
        <v>43160.734477048609</v>
      </c>
      <c r="S12" s="52"/>
      <c r="T12" s="51">
        <v>70798</v>
      </c>
      <c r="U12" s="53">
        <v>43160.732068900463</v>
      </c>
      <c r="V12" s="51">
        <v>60</v>
      </c>
      <c r="W12" s="80">
        <v>43160.758333333331</v>
      </c>
      <c r="X12" s="53">
        <v>43160.73238040509</v>
      </c>
      <c r="Y12" s="53">
        <v>43160.759041238423</v>
      </c>
      <c r="Z12" s="52"/>
      <c r="AA12" s="51">
        <v>70798</v>
      </c>
      <c r="AB12" s="51">
        <v>18</v>
      </c>
      <c r="AC12" s="51">
        <v>1</v>
      </c>
      <c r="AE12" s="51">
        <v>18</v>
      </c>
      <c r="AF12" s="51" t="s">
        <v>942</v>
      </c>
      <c r="AG12" s="51">
        <v>2</v>
      </c>
      <c r="AH12" s="51" t="s">
        <v>943</v>
      </c>
      <c r="AJ12" s="51">
        <v>70798</v>
      </c>
      <c r="AK12" s="51" t="s">
        <v>944</v>
      </c>
      <c r="AL12" s="51" t="s">
        <v>945</v>
      </c>
      <c r="AM12" s="51" t="s">
        <v>964</v>
      </c>
      <c r="AN12" s="51" t="s">
        <v>965</v>
      </c>
      <c r="AO12" s="53">
        <v>43160.732380243055</v>
      </c>
      <c r="AP12" s="53">
        <v>43160.759041203703</v>
      </c>
      <c r="AQ12" s="52"/>
      <c r="AR12" s="51">
        <v>70798</v>
      </c>
      <c r="AS12" s="51" t="s">
        <v>962</v>
      </c>
      <c r="AT12" s="51" t="s">
        <v>954</v>
      </c>
      <c r="AU12" s="51" t="s">
        <v>966</v>
      </c>
      <c r="AV12" s="51" t="s">
        <v>967</v>
      </c>
      <c r="AW12" s="53">
        <v>43160.732068900463</v>
      </c>
      <c r="AX12" s="51">
        <v>60</v>
      </c>
      <c r="AY12" s="53">
        <v>43160.758333333331</v>
      </c>
      <c r="AZ12" s="51">
        <v>0</v>
      </c>
      <c r="BA12" s="51">
        <v>5</v>
      </c>
    </row>
    <row r="13" spans="1:53" x14ac:dyDescent="0.3">
      <c r="A13" s="51">
        <v>70798</v>
      </c>
      <c r="B13" s="51" t="s">
        <v>962</v>
      </c>
      <c r="C13" s="64">
        <v>43160.732366238422</v>
      </c>
      <c r="D13" s="65">
        <v>43160.759041168982</v>
      </c>
      <c r="E13" s="51" t="s">
        <v>963</v>
      </c>
      <c r="G13" s="51">
        <v>70798</v>
      </c>
      <c r="H13" s="51" t="s">
        <v>958</v>
      </c>
      <c r="I13" s="80">
        <v>43160.734027777777</v>
      </c>
      <c r="J13" s="51" t="b">
        <v>1</v>
      </c>
      <c r="K13" s="65">
        <v>43160.734476967591</v>
      </c>
      <c r="L13" s="65">
        <v>43160.734476967591</v>
      </c>
      <c r="N13" s="51">
        <v>70798</v>
      </c>
      <c r="O13" s="51">
        <v>2</v>
      </c>
      <c r="P13" s="51">
        <v>11</v>
      </c>
      <c r="Q13" s="53">
        <v>43160.732380358793</v>
      </c>
      <c r="R13" s="53">
        <v>43160.734477048609</v>
      </c>
      <c r="S13" s="52"/>
      <c r="T13" s="51">
        <v>70798</v>
      </c>
      <c r="U13" s="53">
        <v>43160.732068900463</v>
      </c>
      <c r="V13" s="51">
        <v>60</v>
      </c>
      <c r="W13" s="80">
        <v>43160.758333333331</v>
      </c>
      <c r="X13" s="53">
        <v>43160.73238040509</v>
      </c>
      <c r="Y13" s="53">
        <v>43160.759041238423</v>
      </c>
      <c r="Z13" s="52"/>
      <c r="AA13" s="51">
        <v>70798</v>
      </c>
      <c r="AB13" s="51">
        <v>18</v>
      </c>
      <c r="AC13" s="51">
        <v>1</v>
      </c>
      <c r="AE13" s="51">
        <v>18</v>
      </c>
      <c r="AF13" s="51" t="s">
        <v>942</v>
      </c>
      <c r="AG13" s="51">
        <v>2</v>
      </c>
      <c r="AH13" s="51" t="s">
        <v>943</v>
      </c>
      <c r="AJ13" s="51">
        <v>70798</v>
      </c>
      <c r="AK13" s="51" t="s">
        <v>944</v>
      </c>
      <c r="AL13" s="51" t="s">
        <v>945</v>
      </c>
      <c r="AM13" s="51" t="s">
        <v>964</v>
      </c>
      <c r="AN13" s="51" t="s">
        <v>965</v>
      </c>
      <c r="AO13" s="53">
        <v>43160.732380243055</v>
      </c>
      <c r="AP13" s="53">
        <v>43160.759041203703</v>
      </c>
      <c r="AQ13" s="52"/>
      <c r="AR13" s="51">
        <v>70798</v>
      </c>
      <c r="AS13" s="51" t="s">
        <v>962</v>
      </c>
      <c r="AT13" s="51" t="s">
        <v>954</v>
      </c>
      <c r="AU13" s="51" t="s">
        <v>966</v>
      </c>
      <c r="AV13" s="51" t="s">
        <v>967</v>
      </c>
      <c r="AW13" s="53">
        <v>43160.732068900463</v>
      </c>
      <c r="AX13" s="51">
        <v>60</v>
      </c>
      <c r="AY13" s="53">
        <v>43160.758333333331</v>
      </c>
      <c r="AZ13" s="51">
        <v>0</v>
      </c>
      <c r="BA13" s="51">
        <v>5</v>
      </c>
    </row>
    <row r="14" spans="1:53" x14ac:dyDescent="0.3">
      <c r="A14" s="51">
        <v>70798</v>
      </c>
      <c r="B14" s="51" t="s">
        <v>962</v>
      </c>
      <c r="C14" s="64">
        <v>43160.732366238422</v>
      </c>
      <c r="D14" s="65">
        <v>43160.759041168982</v>
      </c>
      <c r="E14" s="51" t="s">
        <v>963</v>
      </c>
      <c r="G14" s="51">
        <v>70798</v>
      </c>
      <c r="H14" s="51" t="s">
        <v>958</v>
      </c>
      <c r="I14" s="80">
        <v>43160.746527777781</v>
      </c>
      <c r="J14" s="51" t="b">
        <v>0</v>
      </c>
      <c r="K14" s="65">
        <v>43160.747153009259</v>
      </c>
      <c r="L14" s="65">
        <v>43160.747153009259</v>
      </c>
      <c r="N14" s="51">
        <v>70798</v>
      </c>
      <c r="O14" s="51">
        <v>2</v>
      </c>
      <c r="P14" s="51">
        <v>11</v>
      </c>
      <c r="Q14" s="53">
        <v>43160.732380358793</v>
      </c>
      <c r="R14" s="53">
        <v>43160.734477048609</v>
      </c>
      <c r="S14" s="52"/>
      <c r="T14" s="51">
        <v>70798</v>
      </c>
      <c r="U14" s="53">
        <v>43160.732068900463</v>
      </c>
      <c r="V14" s="51">
        <v>60</v>
      </c>
      <c r="W14" s="80">
        <v>43160.758333333331</v>
      </c>
      <c r="X14" s="53">
        <v>43160.73238040509</v>
      </c>
      <c r="Y14" s="53">
        <v>43160.759041238423</v>
      </c>
      <c r="Z14" s="52"/>
      <c r="AA14" s="51">
        <v>70798</v>
      </c>
      <c r="AB14" s="51">
        <v>18</v>
      </c>
      <c r="AC14" s="51">
        <v>1</v>
      </c>
      <c r="AE14" s="51">
        <v>18</v>
      </c>
      <c r="AF14" s="51" t="s">
        <v>942</v>
      </c>
      <c r="AG14" s="51">
        <v>2</v>
      </c>
      <c r="AH14" s="51" t="s">
        <v>943</v>
      </c>
      <c r="AJ14" s="51">
        <v>70798</v>
      </c>
      <c r="AK14" s="51" t="s">
        <v>944</v>
      </c>
      <c r="AL14" s="51" t="s">
        <v>945</v>
      </c>
      <c r="AM14" s="51" t="s">
        <v>964</v>
      </c>
      <c r="AN14" s="51" t="s">
        <v>965</v>
      </c>
      <c r="AO14" s="53">
        <v>43160.732380243055</v>
      </c>
      <c r="AP14" s="53">
        <v>43160.759041203703</v>
      </c>
      <c r="AQ14" s="52"/>
      <c r="AR14" s="51">
        <v>70798</v>
      </c>
      <c r="AS14" s="51" t="s">
        <v>962</v>
      </c>
      <c r="AT14" s="51" t="s">
        <v>954</v>
      </c>
      <c r="AU14" s="51" t="s">
        <v>966</v>
      </c>
      <c r="AV14" s="51" t="s">
        <v>967</v>
      </c>
      <c r="AW14" s="53">
        <v>43160.732068900463</v>
      </c>
      <c r="AX14" s="51">
        <v>60</v>
      </c>
      <c r="AY14" s="53">
        <v>43160.758333333331</v>
      </c>
      <c r="AZ14" s="51">
        <v>0</v>
      </c>
      <c r="BA14" s="51">
        <v>5</v>
      </c>
    </row>
    <row r="15" spans="1:53" x14ac:dyDescent="0.3">
      <c r="A15" s="51">
        <v>70798</v>
      </c>
      <c r="B15" s="51" t="s">
        <v>962</v>
      </c>
      <c r="C15" s="64">
        <v>43160.732366238422</v>
      </c>
      <c r="D15" s="65">
        <v>43160.759041168982</v>
      </c>
      <c r="E15" s="51" t="s">
        <v>963</v>
      </c>
      <c r="G15" s="51">
        <v>70798</v>
      </c>
      <c r="H15" s="51" t="s">
        <v>961</v>
      </c>
      <c r="I15" s="80">
        <v>43160.746527777781</v>
      </c>
      <c r="J15" s="51" t="b">
        <v>0</v>
      </c>
      <c r="K15" s="65">
        <v>43160.747153009259</v>
      </c>
      <c r="L15" s="65">
        <v>43160.747153009259</v>
      </c>
      <c r="N15" s="51">
        <v>70798</v>
      </c>
      <c r="O15" s="51">
        <v>2</v>
      </c>
      <c r="P15" s="51">
        <v>11</v>
      </c>
      <c r="Q15" s="53">
        <v>43160.732380358793</v>
      </c>
      <c r="R15" s="53">
        <v>43160.734477048609</v>
      </c>
      <c r="S15" s="52"/>
      <c r="T15" s="51">
        <v>70798</v>
      </c>
      <c r="U15" s="53">
        <v>43160.732068900463</v>
      </c>
      <c r="V15" s="51">
        <v>60</v>
      </c>
      <c r="W15" s="80">
        <v>43160.758333333331</v>
      </c>
      <c r="X15" s="53">
        <v>43160.73238040509</v>
      </c>
      <c r="Y15" s="53">
        <v>43160.759041238423</v>
      </c>
      <c r="Z15" s="52"/>
      <c r="AA15" s="51">
        <v>70798</v>
      </c>
      <c r="AB15" s="51">
        <v>18</v>
      </c>
      <c r="AC15" s="51">
        <v>1</v>
      </c>
      <c r="AE15" s="51">
        <v>18</v>
      </c>
      <c r="AF15" s="51" t="s">
        <v>942</v>
      </c>
      <c r="AG15" s="51">
        <v>2</v>
      </c>
      <c r="AH15" s="51" t="s">
        <v>943</v>
      </c>
      <c r="AJ15" s="51">
        <v>70798</v>
      </c>
      <c r="AK15" s="51" t="s">
        <v>944</v>
      </c>
      <c r="AL15" s="51" t="s">
        <v>945</v>
      </c>
      <c r="AM15" s="51" t="s">
        <v>964</v>
      </c>
      <c r="AN15" s="51" t="s">
        <v>965</v>
      </c>
      <c r="AO15" s="53">
        <v>43160.732380243055</v>
      </c>
      <c r="AP15" s="53">
        <v>43160.759041203703</v>
      </c>
      <c r="AQ15" s="52"/>
      <c r="AR15" s="51">
        <v>70798</v>
      </c>
      <c r="AS15" s="51" t="s">
        <v>962</v>
      </c>
      <c r="AT15" s="51" t="s">
        <v>954</v>
      </c>
      <c r="AU15" s="51" t="s">
        <v>966</v>
      </c>
      <c r="AV15" s="51" t="s">
        <v>967</v>
      </c>
      <c r="AW15" s="53">
        <v>43160.732068900463</v>
      </c>
      <c r="AX15" s="51">
        <v>60</v>
      </c>
      <c r="AY15" s="53">
        <v>43160.758333333331</v>
      </c>
      <c r="AZ15" s="51">
        <v>0</v>
      </c>
      <c r="BA15" s="51">
        <v>5</v>
      </c>
    </row>
    <row r="16" spans="1:53" x14ac:dyDescent="0.3">
      <c r="A16" s="51">
        <v>70820</v>
      </c>
      <c r="B16" s="51" t="s">
        <v>968</v>
      </c>
      <c r="C16" s="64">
        <v>43161.315306516204</v>
      </c>
      <c r="D16" s="65">
        <v>43161.353991238429</v>
      </c>
      <c r="E16" s="51" t="s">
        <v>969</v>
      </c>
      <c r="G16" s="51">
        <v>70820</v>
      </c>
      <c r="H16" s="51" t="s">
        <v>958</v>
      </c>
      <c r="I16" s="80">
        <v>43161.314583333333</v>
      </c>
      <c r="J16" s="51" t="b">
        <v>1</v>
      </c>
      <c r="K16" s="65">
        <v>43161.315315509259</v>
      </c>
      <c r="L16" s="65">
        <v>43161.315315509259</v>
      </c>
      <c r="N16" s="51">
        <v>70820</v>
      </c>
      <c r="O16" s="51">
        <v>2</v>
      </c>
      <c r="P16" s="51">
        <v>10</v>
      </c>
      <c r="Q16" s="53">
        <v>43161.315315474538</v>
      </c>
      <c r="R16" s="53">
        <v>43161.325571678244</v>
      </c>
      <c r="S16" s="52"/>
      <c r="T16" s="51">
        <v>70820</v>
      </c>
      <c r="U16" s="53">
        <v>43161.314825543981</v>
      </c>
      <c r="V16" s="51">
        <v>86</v>
      </c>
      <c r="W16" s="80">
        <v>43161.353472222225</v>
      </c>
      <c r="X16" s="53">
        <v>43161.315315474538</v>
      </c>
      <c r="Y16" s="53">
        <v>43161.353991284719</v>
      </c>
      <c r="Z16" s="52"/>
      <c r="AA16" s="51">
        <v>70820</v>
      </c>
      <c r="AB16" s="51">
        <v>1</v>
      </c>
      <c r="AC16" s="51">
        <v>1</v>
      </c>
      <c r="AE16" s="51">
        <v>1</v>
      </c>
      <c r="AF16" s="51" t="s">
        <v>970</v>
      </c>
      <c r="AG16" s="51">
        <v>0</v>
      </c>
      <c r="AH16" s="51" t="s">
        <v>971</v>
      </c>
      <c r="AJ16" s="51">
        <v>70820</v>
      </c>
      <c r="AK16" s="51" t="s">
        <v>972</v>
      </c>
      <c r="AL16" s="51" t="s">
        <v>945</v>
      </c>
      <c r="AM16" s="51" t="s">
        <v>973</v>
      </c>
      <c r="AN16" s="51" t="s">
        <v>947</v>
      </c>
      <c r="AO16" s="53">
        <v>43161.315306516204</v>
      </c>
      <c r="AP16" s="53">
        <v>43161.319722256943</v>
      </c>
      <c r="AQ16" s="52"/>
      <c r="AR16" s="51">
        <v>70820</v>
      </c>
      <c r="AS16" s="51" t="s">
        <v>968</v>
      </c>
      <c r="AT16" s="51" t="s">
        <v>954</v>
      </c>
      <c r="AU16" s="51" t="s">
        <v>949</v>
      </c>
      <c r="AV16" s="51" t="s">
        <v>974</v>
      </c>
      <c r="AW16" s="53">
        <v>43161.314825543981</v>
      </c>
      <c r="AX16" s="51">
        <v>86</v>
      </c>
      <c r="AY16" s="53">
        <v>43161.353472222225</v>
      </c>
      <c r="AZ16" s="51">
        <v>0</v>
      </c>
      <c r="BA16" s="51">
        <v>5</v>
      </c>
    </row>
    <row r="17" spans="1:53" x14ac:dyDescent="0.3">
      <c r="A17" s="51">
        <v>70820</v>
      </c>
      <c r="B17" s="51" t="s">
        <v>968</v>
      </c>
      <c r="C17" s="64">
        <v>43161.315306516204</v>
      </c>
      <c r="D17" s="65">
        <v>43161.353991238429</v>
      </c>
      <c r="E17" s="51" t="s">
        <v>969</v>
      </c>
      <c r="G17" s="51">
        <v>70820</v>
      </c>
      <c r="H17" s="51" t="s">
        <v>958</v>
      </c>
      <c r="I17" s="80">
        <v>43161.314583333333</v>
      </c>
      <c r="J17" s="51" t="b">
        <v>1</v>
      </c>
      <c r="K17" s="65">
        <v>43161.315315509259</v>
      </c>
      <c r="L17" s="65">
        <v>43161.315315509259</v>
      </c>
      <c r="N17" s="51">
        <v>70820</v>
      </c>
      <c r="O17" s="51">
        <v>2</v>
      </c>
      <c r="P17" s="51">
        <v>10</v>
      </c>
      <c r="Q17" s="53">
        <v>43161.315315474538</v>
      </c>
      <c r="R17" s="53">
        <v>43161.325571678244</v>
      </c>
      <c r="S17" s="52"/>
      <c r="T17" s="51">
        <v>70820</v>
      </c>
      <c r="U17" s="53">
        <v>43161.314825543981</v>
      </c>
      <c r="V17" s="51">
        <v>86</v>
      </c>
      <c r="W17" s="80">
        <v>43161.353472222225</v>
      </c>
      <c r="X17" s="53">
        <v>43161.315315474538</v>
      </c>
      <c r="Y17" s="53">
        <v>43161.353991284719</v>
      </c>
      <c r="Z17" s="52"/>
      <c r="AA17" s="51">
        <v>70820</v>
      </c>
      <c r="AB17" s="51">
        <v>18</v>
      </c>
      <c r="AC17" s="51">
        <v>1</v>
      </c>
      <c r="AE17" s="51">
        <v>18</v>
      </c>
      <c r="AF17" s="51" t="s">
        <v>942</v>
      </c>
      <c r="AG17" s="51">
        <v>2</v>
      </c>
      <c r="AH17" s="51" t="s">
        <v>943</v>
      </c>
      <c r="AJ17" s="51">
        <v>70820</v>
      </c>
      <c r="AK17" s="51" t="s">
        <v>972</v>
      </c>
      <c r="AL17" s="51" t="s">
        <v>945</v>
      </c>
      <c r="AM17" s="51" t="s">
        <v>973</v>
      </c>
      <c r="AN17" s="51" t="s">
        <v>947</v>
      </c>
      <c r="AO17" s="53">
        <v>43161.315306516204</v>
      </c>
      <c r="AP17" s="53">
        <v>43161.319722256943</v>
      </c>
      <c r="AQ17" s="52"/>
      <c r="AR17" s="51">
        <v>70820</v>
      </c>
      <c r="AS17" s="51" t="s">
        <v>968</v>
      </c>
      <c r="AT17" s="51" t="s">
        <v>954</v>
      </c>
      <c r="AU17" s="51" t="s">
        <v>949</v>
      </c>
      <c r="AV17" s="51" t="s">
        <v>974</v>
      </c>
      <c r="AW17" s="53">
        <v>43161.314825543981</v>
      </c>
      <c r="AX17" s="51">
        <v>86</v>
      </c>
      <c r="AY17" s="53">
        <v>43161.353472222225</v>
      </c>
      <c r="AZ17" s="51">
        <v>0</v>
      </c>
      <c r="BA17" s="51">
        <v>5</v>
      </c>
    </row>
    <row r="18" spans="1:53" x14ac:dyDescent="0.3">
      <c r="A18" s="51">
        <v>70820</v>
      </c>
      <c r="B18" s="51" t="s">
        <v>968</v>
      </c>
      <c r="C18" s="64">
        <v>43161.315306516204</v>
      </c>
      <c r="D18" s="65">
        <v>43161.353991238429</v>
      </c>
      <c r="E18" s="51" t="s">
        <v>969</v>
      </c>
      <c r="G18" s="51">
        <v>70820</v>
      </c>
      <c r="H18" s="51" t="s">
        <v>958</v>
      </c>
      <c r="I18" s="80">
        <v>43161.318749999999</v>
      </c>
      <c r="J18" s="51" t="b">
        <v>0</v>
      </c>
      <c r="K18" s="65">
        <v>43161.319720451385</v>
      </c>
      <c r="L18" s="65">
        <v>43161.319720451385</v>
      </c>
      <c r="N18" s="51">
        <v>70820</v>
      </c>
      <c r="O18" s="51">
        <v>2</v>
      </c>
      <c r="P18" s="51">
        <v>10</v>
      </c>
      <c r="Q18" s="53">
        <v>43161.315315474538</v>
      </c>
      <c r="R18" s="53">
        <v>43161.325571678244</v>
      </c>
      <c r="S18" s="52"/>
      <c r="T18" s="51">
        <v>70820</v>
      </c>
      <c r="U18" s="53">
        <v>43161.314825543981</v>
      </c>
      <c r="V18" s="51">
        <v>86</v>
      </c>
      <c r="W18" s="80">
        <v>43161.353472222225</v>
      </c>
      <c r="X18" s="53">
        <v>43161.315315474538</v>
      </c>
      <c r="Y18" s="53">
        <v>43161.353991284719</v>
      </c>
      <c r="Z18" s="52"/>
      <c r="AA18" s="51">
        <v>70820</v>
      </c>
      <c r="AB18" s="51">
        <v>1</v>
      </c>
      <c r="AC18" s="51">
        <v>1</v>
      </c>
      <c r="AE18" s="51">
        <v>1</v>
      </c>
      <c r="AF18" s="51" t="s">
        <v>970</v>
      </c>
      <c r="AG18" s="51">
        <v>0</v>
      </c>
      <c r="AH18" s="51" t="s">
        <v>971</v>
      </c>
      <c r="AJ18" s="51">
        <v>70820</v>
      </c>
      <c r="AK18" s="51" t="s">
        <v>972</v>
      </c>
      <c r="AL18" s="51" t="s">
        <v>945</v>
      </c>
      <c r="AM18" s="51" t="s">
        <v>973</v>
      </c>
      <c r="AN18" s="51" t="s">
        <v>947</v>
      </c>
      <c r="AO18" s="53">
        <v>43161.315306516204</v>
      </c>
      <c r="AP18" s="53">
        <v>43161.319722256943</v>
      </c>
      <c r="AQ18" s="52"/>
      <c r="AR18" s="51">
        <v>70820</v>
      </c>
      <c r="AS18" s="51" t="s">
        <v>968</v>
      </c>
      <c r="AT18" s="51" t="s">
        <v>954</v>
      </c>
      <c r="AU18" s="51" t="s">
        <v>949</v>
      </c>
      <c r="AV18" s="51" t="s">
        <v>974</v>
      </c>
      <c r="AW18" s="53">
        <v>43161.314825543981</v>
      </c>
      <c r="AX18" s="51">
        <v>86</v>
      </c>
      <c r="AY18" s="53">
        <v>43161.353472222225</v>
      </c>
      <c r="AZ18" s="51">
        <v>0</v>
      </c>
      <c r="BA18" s="51">
        <v>5</v>
      </c>
    </row>
    <row r="19" spans="1:53" x14ac:dyDescent="0.3">
      <c r="A19" s="51">
        <v>70820</v>
      </c>
      <c r="B19" s="51" t="s">
        <v>968</v>
      </c>
      <c r="C19" s="64">
        <v>43161.315306516204</v>
      </c>
      <c r="D19" s="65">
        <v>43161.353991238429</v>
      </c>
      <c r="E19" s="51" t="s">
        <v>969</v>
      </c>
      <c r="G19" s="51">
        <v>70820</v>
      </c>
      <c r="H19" s="51" t="s">
        <v>958</v>
      </c>
      <c r="I19" s="80">
        <v>43161.318749999999</v>
      </c>
      <c r="J19" s="51" t="b">
        <v>0</v>
      </c>
      <c r="K19" s="65">
        <v>43161.319720451385</v>
      </c>
      <c r="L19" s="65">
        <v>43161.319720451385</v>
      </c>
      <c r="N19" s="51">
        <v>70820</v>
      </c>
      <c r="O19" s="51">
        <v>2</v>
      </c>
      <c r="P19" s="51">
        <v>10</v>
      </c>
      <c r="Q19" s="53">
        <v>43161.315315474538</v>
      </c>
      <c r="R19" s="53">
        <v>43161.325571678244</v>
      </c>
      <c r="S19" s="52"/>
      <c r="T19" s="51">
        <v>70820</v>
      </c>
      <c r="U19" s="53">
        <v>43161.314825543981</v>
      </c>
      <c r="V19" s="51">
        <v>86</v>
      </c>
      <c r="W19" s="80">
        <v>43161.353472222225</v>
      </c>
      <c r="X19" s="53">
        <v>43161.315315474538</v>
      </c>
      <c r="Y19" s="53">
        <v>43161.353991284719</v>
      </c>
      <c r="Z19" s="52"/>
      <c r="AA19" s="51">
        <v>70820</v>
      </c>
      <c r="AB19" s="51">
        <v>18</v>
      </c>
      <c r="AC19" s="51">
        <v>1</v>
      </c>
      <c r="AE19" s="51">
        <v>18</v>
      </c>
      <c r="AF19" s="51" t="s">
        <v>942</v>
      </c>
      <c r="AG19" s="51">
        <v>2</v>
      </c>
      <c r="AH19" s="51" t="s">
        <v>943</v>
      </c>
      <c r="AJ19" s="51">
        <v>70820</v>
      </c>
      <c r="AK19" s="51" t="s">
        <v>972</v>
      </c>
      <c r="AL19" s="51" t="s">
        <v>945</v>
      </c>
      <c r="AM19" s="51" t="s">
        <v>973</v>
      </c>
      <c r="AN19" s="51" t="s">
        <v>947</v>
      </c>
      <c r="AO19" s="53">
        <v>43161.315306516204</v>
      </c>
      <c r="AP19" s="53">
        <v>43161.319722256943</v>
      </c>
      <c r="AQ19" s="52"/>
      <c r="AR19" s="51">
        <v>70820</v>
      </c>
      <c r="AS19" s="51" t="s">
        <v>968</v>
      </c>
      <c r="AT19" s="51" t="s">
        <v>954</v>
      </c>
      <c r="AU19" s="51" t="s">
        <v>949</v>
      </c>
      <c r="AV19" s="51" t="s">
        <v>974</v>
      </c>
      <c r="AW19" s="53">
        <v>43161.314825543981</v>
      </c>
      <c r="AX19" s="51">
        <v>86</v>
      </c>
      <c r="AY19" s="53">
        <v>43161.353472222225</v>
      </c>
      <c r="AZ19" s="51">
        <v>0</v>
      </c>
      <c r="BA19" s="51">
        <v>5</v>
      </c>
    </row>
    <row r="20" spans="1:53" x14ac:dyDescent="0.3">
      <c r="A20">
        <v>70822</v>
      </c>
      <c r="B20" t="s">
        <v>975</v>
      </c>
      <c r="C20" s="8">
        <v>43161.33490829861</v>
      </c>
      <c r="D20" s="63">
        <v>43161.386030636575</v>
      </c>
      <c r="E20" t="s">
        <v>976</v>
      </c>
      <c r="G20">
        <v>70822</v>
      </c>
      <c r="H20" s="78" t="s">
        <v>958</v>
      </c>
      <c r="I20" s="79">
        <v>43161.334027777775</v>
      </c>
      <c r="J20" s="78" t="b">
        <v>1</v>
      </c>
      <c r="K20" s="63">
        <v>43161.334916238426</v>
      </c>
      <c r="L20" s="63">
        <v>43161.334916238426</v>
      </c>
      <c r="N20">
        <v>70822</v>
      </c>
      <c r="O20">
        <v>2</v>
      </c>
      <c r="P20">
        <v>10</v>
      </c>
      <c r="Q20" s="52">
        <v>43161.334908368059</v>
      </c>
      <c r="R20" s="52">
        <v>43161.380869560184</v>
      </c>
      <c r="S20" s="52"/>
      <c r="T20">
        <v>70822</v>
      </c>
      <c r="U20" s="52">
        <v>43161.334328391204</v>
      </c>
      <c r="V20">
        <v>88</v>
      </c>
      <c r="W20" s="79">
        <v>43161.385416666664</v>
      </c>
      <c r="X20" s="52">
        <v>43161.334916238426</v>
      </c>
      <c r="Y20" s="52">
        <v>43161.386030671296</v>
      </c>
      <c r="Z20" s="52"/>
      <c r="AA20">
        <v>70822</v>
      </c>
      <c r="AB20">
        <v>1</v>
      </c>
      <c r="AC20">
        <v>1</v>
      </c>
      <c r="AE20">
        <v>1</v>
      </c>
      <c r="AF20" t="s">
        <v>970</v>
      </c>
      <c r="AG20">
        <v>0</v>
      </c>
      <c r="AH20" t="s">
        <v>971</v>
      </c>
      <c r="AJ20">
        <v>70822</v>
      </c>
      <c r="AK20" t="s">
        <v>972</v>
      </c>
      <c r="AL20" t="s">
        <v>945</v>
      </c>
      <c r="AM20" t="s">
        <v>977</v>
      </c>
      <c r="AN20" t="s">
        <v>947</v>
      </c>
      <c r="AO20" s="52">
        <v>43161.33490829861</v>
      </c>
      <c r="AP20" s="52">
        <v>43161.356931828705</v>
      </c>
      <c r="AQ20" s="52"/>
      <c r="AR20">
        <v>70822</v>
      </c>
      <c r="AS20" t="s">
        <v>975</v>
      </c>
      <c r="AT20" t="s">
        <v>954</v>
      </c>
      <c r="AU20" t="s">
        <v>949</v>
      </c>
      <c r="AV20" t="s">
        <v>978</v>
      </c>
      <c r="AW20" s="52">
        <v>43161.334328391204</v>
      </c>
      <c r="AX20">
        <v>88</v>
      </c>
      <c r="AY20" s="52">
        <v>43161.385416666664</v>
      </c>
      <c r="AZ20">
        <v>0</v>
      </c>
      <c r="BA20">
        <v>5</v>
      </c>
    </row>
    <row r="21" spans="1:53" x14ac:dyDescent="0.3">
      <c r="A21">
        <v>70822</v>
      </c>
      <c r="B21" t="s">
        <v>975</v>
      </c>
      <c r="C21" s="8">
        <v>43161.33490829861</v>
      </c>
      <c r="D21" s="63">
        <v>43161.386030636575</v>
      </c>
      <c r="E21" t="s">
        <v>976</v>
      </c>
      <c r="G21">
        <v>70822</v>
      </c>
      <c r="H21" s="78" t="s">
        <v>958</v>
      </c>
      <c r="I21" s="79">
        <v>43161.334027777775</v>
      </c>
      <c r="J21" s="78" t="b">
        <v>1</v>
      </c>
      <c r="K21" s="63">
        <v>43161.334916238426</v>
      </c>
      <c r="L21" s="63">
        <v>43161.334916238426</v>
      </c>
      <c r="N21">
        <v>70822</v>
      </c>
      <c r="O21">
        <v>2</v>
      </c>
      <c r="P21">
        <v>10</v>
      </c>
      <c r="Q21" s="52">
        <v>43161.334908368059</v>
      </c>
      <c r="R21" s="52">
        <v>43161.380869560184</v>
      </c>
      <c r="S21" s="52"/>
      <c r="T21">
        <v>70822</v>
      </c>
      <c r="U21" s="52">
        <v>43161.334328391204</v>
      </c>
      <c r="V21">
        <v>88</v>
      </c>
      <c r="W21" s="79">
        <v>43161.385416666664</v>
      </c>
      <c r="X21" s="52">
        <v>43161.334916238426</v>
      </c>
      <c r="Y21" s="52">
        <v>43161.386030671296</v>
      </c>
      <c r="Z21" s="52"/>
      <c r="AA21">
        <v>70822</v>
      </c>
      <c r="AB21">
        <v>18</v>
      </c>
      <c r="AC21">
        <v>1</v>
      </c>
      <c r="AE21">
        <v>18</v>
      </c>
      <c r="AF21" t="s">
        <v>942</v>
      </c>
      <c r="AG21">
        <v>2</v>
      </c>
      <c r="AH21" t="s">
        <v>943</v>
      </c>
      <c r="AJ21">
        <v>70822</v>
      </c>
      <c r="AK21" t="s">
        <v>972</v>
      </c>
      <c r="AL21" t="s">
        <v>945</v>
      </c>
      <c r="AM21" t="s">
        <v>977</v>
      </c>
      <c r="AN21" t="s">
        <v>947</v>
      </c>
      <c r="AO21" s="52">
        <v>43161.33490829861</v>
      </c>
      <c r="AP21" s="52">
        <v>43161.356931828705</v>
      </c>
      <c r="AQ21" s="52"/>
      <c r="AR21">
        <v>70822</v>
      </c>
      <c r="AS21" t="s">
        <v>975</v>
      </c>
      <c r="AT21" t="s">
        <v>954</v>
      </c>
      <c r="AU21" t="s">
        <v>949</v>
      </c>
      <c r="AV21" t="s">
        <v>978</v>
      </c>
      <c r="AW21" s="52">
        <v>43161.334328391204</v>
      </c>
      <c r="AX21">
        <v>88</v>
      </c>
      <c r="AY21" s="52">
        <v>43161.385416666664</v>
      </c>
      <c r="AZ21">
        <v>0</v>
      </c>
      <c r="BA21">
        <v>5</v>
      </c>
    </row>
    <row r="22" spans="1:53" x14ac:dyDescent="0.3">
      <c r="A22">
        <v>70822</v>
      </c>
      <c r="B22" t="s">
        <v>975</v>
      </c>
      <c r="C22" s="8">
        <v>43161.33490829861</v>
      </c>
      <c r="D22" s="63">
        <v>43161.386030636575</v>
      </c>
      <c r="E22" t="s">
        <v>976</v>
      </c>
      <c r="G22">
        <v>70822</v>
      </c>
      <c r="H22" s="78" t="s">
        <v>958</v>
      </c>
      <c r="I22" s="79">
        <v>43161.345833333333</v>
      </c>
      <c r="J22" s="78" t="b">
        <v>0</v>
      </c>
      <c r="K22" s="63">
        <v>43161.346177627318</v>
      </c>
      <c r="L22" s="63">
        <v>43161.346177627318</v>
      </c>
      <c r="N22">
        <v>70822</v>
      </c>
      <c r="O22">
        <v>2</v>
      </c>
      <c r="P22">
        <v>10</v>
      </c>
      <c r="Q22" s="52">
        <v>43161.334908368059</v>
      </c>
      <c r="R22" s="52">
        <v>43161.380869560184</v>
      </c>
      <c r="S22" s="52"/>
      <c r="T22">
        <v>70822</v>
      </c>
      <c r="U22" s="52">
        <v>43161.334328391204</v>
      </c>
      <c r="V22">
        <v>88</v>
      </c>
      <c r="W22" s="79">
        <v>43161.385416666664</v>
      </c>
      <c r="X22" s="52">
        <v>43161.334916238426</v>
      </c>
      <c r="Y22" s="52">
        <v>43161.386030671296</v>
      </c>
      <c r="Z22" s="52"/>
      <c r="AA22">
        <v>70822</v>
      </c>
      <c r="AB22">
        <v>1</v>
      </c>
      <c r="AC22">
        <v>1</v>
      </c>
      <c r="AE22">
        <v>1</v>
      </c>
      <c r="AF22" t="s">
        <v>970</v>
      </c>
      <c r="AG22">
        <v>0</v>
      </c>
      <c r="AH22" t="s">
        <v>971</v>
      </c>
      <c r="AJ22">
        <v>70822</v>
      </c>
      <c r="AK22" t="s">
        <v>972</v>
      </c>
      <c r="AL22" t="s">
        <v>945</v>
      </c>
      <c r="AM22" t="s">
        <v>977</v>
      </c>
      <c r="AN22" t="s">
        <v>947</v>
      </c>
      <c r="AO22" s="52">
        <v>43161.33490829861</v>
      </c>
      <c r="AP22" s="52">
        <v>43161.356931828705</v>
      </c>
      <c r="AQ22" s="52"/>
      <c r="AR22">
        <v>70822</v>
      </c>
      <c r="AS22" t="s">
        <v>975</v>
      </c>
      <c r="AT22" t="s">
        <v>954</v>
      </c>
      <c r="AU22" t="s">
        <v>949</v>
      </c>
      <c r="AV22" t="s">
        <v>978</v>
      </c>
      <c r="AW22" s="52">
        <v>43161.334328391204</v>
      </c>
      <c r="AX22">
        <v>88</v>
      </c>
      <c r="AY22" s="52">
        <v>43161.385416666664</v>
      </c>
      <c r="AZ22">
        <v>0</v>
      </c>
      <c r="BA22">
        <v>5</v>
      </c>
    </row>
    <row r="23" spans="1:53" x14ac:dyDescent="0.3">
      <c r="A23">
        <v>70822</v>
      </c>
      <c r="B23" t="s">
        <v>975</v>
      </c>
      <c r="C23" s="8">
        <v>43161.33490829861</v>
      </c>
      <c r="D23" s="63">
        <v>43161.386030636575</v>
      </c>
      <c r="E23" t="s">
        <v>976</v>
      </c>
      <c r="G23">
        <v>70822</v>
      </c>
      <c r="H23" s="78" t="s">
        <v>958</v>
      </c>
      <c r="I23" s="79">
        <v>43161.345833333333</v>
      </c>
      <c r="J23" s="78" t="b">
        <v>0</v>
      </c>
      <c r="K23" s="63">
        <v>43161.346177627318</v>
      </c>
      <c r="L23" s="63">
        <v>43161.346177627318</v>
      </c>
      <c r="N23">
        <v>70822</v>
      </c>
      <c r="O23">
        <v>2</v>
      </c>
      <c r="P23">
        <v>10</v>
      </c>
      <c r="Q23" s="52">
        <v>43161.334908368059</v>
      </c>
      <c r="R23" s="52">
        <v>43161.380869560184</v>
      </c>
      <c r="S23" s="52"/>
      <c r="T23">
        <v>70822</v>
      </c>
      <c r="U23" s="52">
        <v>43161.334328391204</v>
      </c>
      <c r="V23">
        <v>88</v>
      </c>
      <c r="W23" s="79">
        <v>43161.385416666664</v>
      </c>
      <c r="X23" s="52">
        <v>43161.334916238426</v>
      </c>
      <c r="Y23" s="52">
        <v>43161.386030671296</v>
      </c>
      <c r="Z23" s="52"/>
      <c r="AA23">
        <v>70822</v>
      </c>
      <c r="AB23">
        <v>18</v>
      </c>
      <c r="AC23">
        <v>1</v>
      </c>
      <c r="AE23">
        <v>18</v>
      </c>
      <c r="AF23" t="s">
        <v>942</v>
      </c>
      <c r="AG23">
        <v>2</v>
      </c>
      <c r="AH23" t="s">
        <v>943</v>
      </c>
      <c r="AJ23">
        <v>70822</v>
      </c>
      <c r="AK23" t="s">
        <v>972</v>
      </c>
      <c r="AL23" t="s">
        <v>945</v>
      </c>
      <c r="AM23" t="s">
        <v>977</v>
      </c>
      <c r="AN23" t="s">
        <v>947</v>
      </c>
      <c r="AO23" s="52">
        <v>43161.33490829861</v>
      </c>
      <c r="AP23" s="52">
        <v>43161.356931828705</v>
      </c>
      <c r="AQ23" s="52"/>
      <c r="AR23">
        <v>70822</v>
      </c>
      <c r="AS23" t="s">
        <v>975</v>
      </c>
      <c r="AT23" t="s">
        <v>954</v>
      </c>
      <c r="AU23" t="s">
        <v>949</v>
      </c>
      <c r="AV23" t="s">
        <v>978</v>
      </c>
      <c r="AW23" s="52">
        <v>43161.334328391204</v>
      </c>
      <c r="AX23">
        <v>88</v>
      </c>
      <c r="AY23" s="52">
        <v>43161.385416666664</v>
      </c>
      <c r="AZ23">
        <v>0</v>
      </c>
      <c r="BA23">
        <v>5</v>
      </c>
    </row>
    <row r="24" spans="1:53" x14ac:dyDescent="0.3">
      <c r="A24">
        <v>70822</v>
      </c>
      <c r="B24" t="s">
        <v>975</v>
      </c>
      <c r="C24" s="8">
        <v>43161.33490829861</v>
      </c>
      <c r="D24" s="63">
        <v>43161.386030636575</v>
      </c>
      <c r="E24" t="s">
        <v>976</v>
      </c>
      <c r="G24">
        <v>70822</v>
      </c>
      <c r="H24" s="78" t="s">
        <v>961</v>
      </c>
      <c r="I24" s="79">
        <v>43161.345833333333</v>
      </c>
      <c r="J24" s="78" t="b">
        <v>1</v>
      </c>
      <c r="K24" s="63">
        <v>43161.346177777777</v>
      </c>
      <c r="L24" s="63">
        <v>43161.346177777777</v>
      </c>
      <c r="N24">
        <v>70822</v>
      </c>
      <c r="O24">
        <v>2</v>
      </c>
      <c r="P24">
        <v>10</v>
      </c>
      <c r="Q24" s="52">
        <v>43161.334908368059</v>
      </c>
      <c r="R24" s="52">
        <v>43161.380869560184</v>
      </c>
      <c r="S24" s="52"/>
      <c r="T24">
        <v>70822</v>
      </c>
      <c r="U24" s="52">
        <v>43161.334328391204</v>
      </c>
      <c r="V24">
        <v>88</v>
      </c>
      <c r="W24" s="79">
        <v>43161.385416666664</v>
      </c>
      <c r="X24" s="52">
        <v>43161.334916238426</v>
      </c>
      <c r="Y24" s="52">
        <v>43161.386030671296</v>
      </c>
      <c r="Z24" s="52"/>
      <c r="AA24">
        <v>70822</v>
      </c>
      <c r="AB24">
        <v>1</v>
      </c>
      <c r="AC24">
        <v>1</v>
      </c>
      <c r="AE24">
        <v>1</v>
      </c>
      <c r="AF24" t="s">
        <v>970</v>
      </c>
      <c r="AG24">
        <v>0</v>
      </c>
      <c r="AH24" t="s">
        <v>971</v>
      </c>
      <c r="AJ24">
        <v>70822</v>
      </c>
      <c r="AK24" t="s">
        <v>972</v>
      </c>
      <c r="AL24" t="s">
        <v>945</v>
      </c>
      <c r="AM24" t="s">
        <v>977</v>
      </c>
      <c r="AN24" t="s">
        <v>947</v>
      </c>
      <c r="AO24" s="52">
        <v>43161.33490829861</v>
      </c>
      <c r="AP24" s="52">
        <v>43161.356931828705</v>
      </c>
      <c r="AQ24" s="52"/>
      <c r="AR24">
        <v>70822</v>
      </c>
      <c r="AS24" t="s">
        <v>975</v>
      </c>
      <c r="AT24" t="s">
        <v>954</v>
      </c>
      <c r="AU24" t="s">
        <v>949</v>
      </c>
      <c r="AV24" t="s">
        <v>978</v>
      </c>
      <c r="AW24" s="52">
        <v>43161.334328391204</v>
      </c>
      <c r="AX24">
        <v>88</v>
      </c>
      <c r="AY24" s="52">
        <v>43161.385416666664</v>
      </c>
      <c r="AZ24">
        <v>0</v>
      </c>
      <c r="BA24">
        <v>5</v>
      </c>
    </row>
    <row r="25" spans="1:53" x14ac:dyDescent="0.3">
      <c r="A25">
        <v>70822</v>
      </c>
      <c r="B25" t="s">
        <v>975</v>
      </c>
      <c r="C25" s="8">
        <v>43161.33490829861</v>
      </c>
      <c r="D25" s="63">
        <v>43161.386030636575</v>
      </c>
      <c r="E25" t="s">
        <v>976</v>
      </c>
      <c r="G25">
        <v>70822</v>
      </c>
      <c r="H25" s="78" t="s">
        <v>961</v>
      </c>
      <c r="I25" s="79">
        <v>43161.345833333333</v>
      </c>
      <c r="J25" s="78" t="b">
        <v>1</v>
      </c>
      <c r="K25" s="63">
        <v>43161.346177777777</v>
      </c>
      <c r="L25" s="63">
        <v>43161.346177777777</v>
      </c>
      <c r="N25">
        <v>70822</v>
      </c>
      <c r="O25">
        <v>2</v>
      </c>
      <c r="P25">
        <v>10</v>
      </c>
      <c r="Q25" s="52">
        <v>43161.334908368059</v>
      </c>
      <c r="R25" s="52">
        <v>43161.380869560184</v>
      </c>
      <c r="S25" s="52"/>
      <c r="T25">
        <v>70822</v>
      </c>
      <c r="U25" s="52">
        <v>43161.334328391204</v>
      </c>
      <c r="V25">
        <v>88</v>
      </c>
      <c r="W25" s="79">
        <v>43161.385416666664</v>
      </c>
      <c r="X25" s="52">
        <v>43161.334916238426</v>
      </c>
      <c r="Y25" s="52">
        <v>43161.386030671296</v>
      </c>
      <c r="Z25" s="52"/>
      <c r="AA25">
        <v>70822</v>
      </c>
      <c r="AB25">
        <v>18</v>
      </c>
      <c r="AC25">
        <v>1</v>
      </c>
      <c r="AE25">
        <v>18</v>
      </c>
      <c r="AF25" t="s">
        <v>942</v>
      </c>
      <c r="AG25">
        <v>2</v>
      </c>
      <c r="AH25" t="s">
        <v>943</v>
      </c>
      <c r="AJ25">
        <v>70822</v>
      </c>
      <c r="AK25" t="s">
        <v>972</v>
      </c>
      <c r="AL25" t="s">
        <v>945</v>
      </c>
      <c r="AM25" t="s">
        <v>977</v>
      </c>
      <c r="AN25" t="s">
        <v>947</v>
      </c>
      <c r="AO25" s="52">
        <v>43161.33490829861</v>
      </c>
      <c r="AP25" s="52">
        <v>43161.356931828705</v>
      </c>
      <c r="AQ25" s="52"/>
      <c r="AR25">
        <v>70822</v>
      </c>
      <c r="AS25" t="s">
        <v>975</v>
      </c>
      <c r="AT25" t="s">
        <v>954</v>
      </c>
      <c r="AU25" t="s">
        <v>949</v>
      </c>
      <c r="AV25" t="s">
        <v>978</v>
      </c>
      <c r="AW25" s="52">
        <v>43161.334328391204</v>
      </c>
      <c r="AX25">
        <v>88</v>
      </c>
      <c r="AY25" s="52">
        <v>43161.385416666664</v>
      </c>
      <c r="AZ25">
        <v>0</v>
      </c>
      <c r="BA25">
        <v>5</v>
      </c>
    </row>
    <row r="26" spans="1:53" x14ac:dyDescent="0.3">
      <c r="A26">
        <v>70822</v>
      </c>
      <c r="B26" t="s">
        <v>975</v>
      </c>
      <c r="C26" s="8">
        <v>43161.33490829861</v>
      </c>
      <c r="D26" s="63">
        <v>43161.386030636575</v>
      </c>
      <c r="E26" t="s">
        <v>976</v>
      </c>
      <c r="G26">
        <v>70822</v>
      </c>
      <c r="H26" s="78" t="s">
        <v>961</v>
      </c>
      <c r="I26" s="79">
        <v>43161.356249999997</v>
      </c>
      <c r="J26" s="78" t="b">
        <v>0</v>
      </c>
      <c r="K26" s="63">
        <v>43161.356930983799</v>
      </c>
      <c r="L26" s="63">
        <v>43161.356930983799</v>
      </c>
      <c r="N26">
        <v>70822</v>
      </c>
      <c r="O26">
        <v>2</v>
      </c>
      <c r="P26">
        <v>10</v>
      </c>
      <c r="Q26" s="52">
        <v>43161.334908368059</v>
      </c>
      <c r="R26" s="52">
        <v>43161.380869560184</v>
      </c>
      <c r="S26" s="52"/>
      <c r="T26">
        <v>70822</v>
      </c>
      <c r="U26" s="52">
        <v>43161.334328391204</v>
      </c>
      <c r="V26">
        <v>88</v>
      </c>
      <c r="W26" s="79">
        <v>43161.385416666664</v>
      </c>
      <c r="X26" s="52">
        <v>43161.334916238426</v>
      </c>
      <c r="Y26" s="52">
        <v>43161.386030671296</v>
      </c>
      <c r="Z26" s="52"/>
      <c r="AA26">
        <v>70822</v>
      </c>
      <c r="AB26">
        <v>1</v>
      </c>
      <c r="AC26">
        <v>1</v>
      </c>
      <c r="AE26">
        <v>1</v>
      </c>
      <c r="AF26" t="s">
        <v>970</v>
      </c>
      <c r="AG26">
        <v>0</v>
      </c>
      <c r="AH26" t="s">
        <v>971</v>
      </c>
      <c r="AJ26">
        <v>70822</v>
      </c>
      <c r="AK26" t="s">
        <v>972</v>
      </c>
      <c r="AL26" t="s">
        <v>945</v>
      </c>
      <c r="AM26" t="s">
        <v>977</v>
      </c>
      <c r="AN26" t="s">
        <v>947</v>
      </c>
      <c r="AO26" s="52">
        <v>43161.33490829861</v>
      </c>
      <c r="AP26" s="52">
        <v>43161.356931828705</v>
      </c>
      <c r="AQ26" s="52"/>
      <c r="AR26">
        <v>70822</v>
      </c>
      <c r="AS26" t="s">
        <v>975</v>
      </c>
      <c r="AT26" t="s">
        <v>954</v>
      </c>
      <c r="AU26" t="s">
        <v>949</v>
      </c>
      <c r="AV26" t="s">
        <v>978</v>
      </c>
      <c r="AW26" s="52">
        <v>43161.334328391204</v>
      </c>
      <c r="AX26">
        <v>88</v>
      </c>
      <c r="AY26" s="52">
        <v>43161.385416666664</v>
      </c>
      <c r="AZ26">
        <v>0</v>
      </c>
      <c r="BA26">
        <v>5</v>
      </c>
    </row>
    <row r="27" spans="1:53" x14ac:dyDescent="0.3">
      <c r="A27">
        <v>70822</v>
      </c>
      <c r="B27" t="s">
        <v>975</v>
      </c>
      <c r="C27" s="8">
        <v>43161.33490829861</v>
      </c>
      <c r="D27" s="63">
        <v>43161.386030636575</v>
      </c>
      <c r="E27" t="s">
        <v>976</v>
      </c>
      <c r="G27">
        <v>70822</v>
      </c>
      <c r="H27" s="78" t="s">
        <v>961</v>
      </c>
      <c r="I27" s="79">
        <v>43161.356249999997</v>
      </c>
      <c r="J27" s="78" t="b">
        <v>0</v>
      </c>
      <c r="K27" s="63">
        <v>43161.356930983799</v>
      </c>
      <c r="L27" s="63">
        <v>43161.356930983799</v>
      </c>
      <c r="N27">
        <v>70822</v>
      </c>
      <c r="O27">
        <v>2</v>
      </c>
      <c r="P27">
        <v>10</v>
      </c>
      <c r="Q27" s="52">
        <v>43161.334908368059</v>
      </c>
      <c r="R27" s="52">
        <v>43161.380869560184</v>
      </c>
      <c r="S27" s="52"/>
      <c r="T27">
        <v>70822</v>
      </c>
      <c r="U27" s="52">
        <v>43161.334328391204</v>
      </c>
      <c r="V27">
        <v>88</v>
      </c>
      <c r="W27" s="79">
        <v>43161.385416666664</v>
      </c>
      <c r="X27" s="52">
        <v>43161.334916238426</v>
      </c>
      <c r="Y27" s="52">
        <v>43161.386030671296</v>
      </c>
      <c r="Z27" s="52"/>
      <c r="AA27">
        <v>70822</v>
      </c>
      <c r="AB27">
        <v>18</v>
      </c>
      <c r="AC27">
        <v>1</v>
      </c>
      <c r="AE27">
        <v>18</v>
      </c>
      <c r="AF27" t="s">
        <v>942</v>
      </c>
      <c r="AG27">
        <v>2</v>
      </c>
      <c r="AH27" t="s">
        <v>943</v>
      </c>
      <c r="AJ27">
        <v>70822</v>
      </c>
      <c r="AK27" t="s">
        <v>972</v>
      </c>
      <c r="AL27" t="s">
        <v>945</v>
      </c>
      <c r="AM27" t="s">
        <v>977</v>
      </c>
      <c r="AN27" t="s">
        <v>947</v>
      </c>
      <c r="AO27" s="52">
        <v>43161.33490829861</v>
      </c>
      <c r="AP27" s="52">
        <v>43161.356931828705</v>
      </c>
      <c r="AQ27" s="52"/>
      <c r="AR27">
        <v>70822</v>
      </c>
      <c r="AS27" t="s">
        <v>975</v>
      </c>
      <c r="AT27" t="s">
        <v>954</v>
      </c>
      <c r="AU27" t="s">
        <v>949</v>
      </c>
      <c r="AV27" t="s">
        <v>978</v>
      </c>
      <c r="AW27" s="52">
        <v>43161.334328391204</v>
      </c>
      <c r="AX27">
        <v>88</v>
      </c>
      <c r="AY27" s="52">
        <v>43161.385416666664</v>
      </c>
      <c r="AZ27">
        <v>0</v>
      </c>
      <c r="BA27">
        <v>5</v>
      </c>
    </row>
    <row r="28" spans="1:53" x14ac:dyDescent="0.3">
      <c r="A28" s="51">
        <v>70859</v>
      </c>
      <c r="B28" s="51" t="s">
        <v>979</v>
      </c>
      <c r="C28" s="64">
        <v>43161.737764270831</v>
      </c>
      <c r="D28" s="65">
        <v>43161.748331168979</v>
      </c>
      <c r="E28" s="51" t="s">
        <v>980</v>
      </c>
      <c r="G28" s="51">
        <v>70859</v>
      </c>
      <c r="H28" s="51" t="s">
        <v>961</v>
      </c>
      <c r="I28" s="80">
        <v>43161.737500000003</v>
      </c>
      <c r="J28" s="51" t="b">
        <v>1</v>
      </c>
      <c r="K28" s="65">
        <v>43161.737764699072</v>
      </c>
      <c r="L28" s="65">
        <v>43161.737764699072</v>
      </c>
      <c r="N28" s="51">
        <v>70859</v>
      </c>
      <c r="O28" s="51">
        <v>1</v>
      </c>
      <c r="P28" s="51">
        <v>10</v>
      </c>
      <c r="Q28" s="53">
        <v>43161.737764618054</v>
      </c>
      <c r="R28" s="53">
        <v>43161.748262152774</v>
      </c>
      <c r="S28" s="52"/>
      <c r="T28" s="51">
        <v>70859</v>
      </c>
      <c r="U28" s="53">
        <v>43161.737301701389</v>
      </c>
      <c r="V28" s="51">
        <v>60</v>
      </c>
      <c r="W28" s="80">
        <v>43161.747916666667</v>
      </c>
      <c r="X28" s="53">
        <v>43161.737764664351</v>
      </c>
      <c r="Y28" s="53">
        <v>43161.748331215276</v>
      </c>
      <c r="Z28" s="52"/>
      <c r="AA28" s="51">
        <v>70859</v>
      </c>
      <c r="AB28" s="51">
        <v>18</v>
      </c>
      <c r="AC28" s="51">
        <v>1</v>
      </c>
      <c r="AE28" s="51">
        <v>18</v>
      </c>
      <c r="AF28" s="51" t="s">
        <v>942</v>
      </c>
      <c r="AG28" s="51">
        <v>2</v>
      </c>
      <c r="AH28" s="51" t="s">
        <v>943</v>
      </c>
      <c r="AJ28" s="51">
        <v>70859</v>
      </c>
      <c r="AK28" s="51" t="s">
        <v>944</v>
      </c>
      <c r="AL28" s="51" t="s">
        <v>945</v>
      </c>
      <c r="AM28" s="51" t="s">
        <v>946</v>
      </c>
      <c r="AN28" s="51" t="s">
        <v>965</v>
      </c>
      <c r="AO28" s="53">
        <v>43161.737764432874</v>
      </c>
      <c r="AP28" s="53">
        <v>43161.748262118053</v>
      </c>
      <c r="AQ28" s="52"/>
      <c r="AR28" s="51">
        <v>70859</v>
      </c>
      <c r="AS28" s="51" t="s">
        <v>979</v>
      </c>
      <c r="AT28" s="51" t="s">
        <v>954</v>
      </c>
      <c r="AU28" s="51" t="s">
        <v>966</v>
      </c>
      <c r="AV28" s="51" t="s">
        <v>950</v>
      </c>
      <c r="AW28" s="53">
        <v>43161.737301701389</v>
      </c>
      <c r="AX28" s="51">
        <v>60</v>
      </c>
      <c r="AY28" s="53">
        <v>43161.747916666667</v>
      </c>
      <c r="AZ28" s="51">
        <v>0</v>
      </c>
      <c r="BA28" s="51">
        <v>4</v>
      </c>
    </row>
    <row r="29" spans="1:53" x14ac:dyDescent="0.3">
      <c r="A29" s="51">
        <v>70859</v>
      </c>
      <c r="B29" s="51" t="s">
        <v>979</v>
      </c>
      <c r="C29" s="64">
        <v>43161.737764270831</v>
      </c>
      <c r="D29" s="65">
        <v>43161.748331168979</v>
      </c>
      <c r="E29" s="51" t="s">
        <v>980</v>
      </c>
      <c r="G29" s="51">
        <v>70859</v>
      </c>
      <c r="H29" s="51" t="s">
        <v>961</v>
      </c>
      <c r="I29" s="80">
        <v>43161.747916666667</v>
      </c>
      <c r="J29" s="51" t="b">
        <v>0</v>
      </c>
      <c r="K29" s="65">
        <v>43161.748262071756</v>
      </c>
      <c r="L29" s="65">
        <v>43161.748262071756</v>
      </c>
      <c r="N29" s="51">
        <v>70859</v>
      </c>
      <c r="O29" s="51">
        <v>1</v>
      </c>
      <c r="P29" s="51">
        <v>10</v>
      </c>
      <c r="Q29" s="53">
        <v>43161.737764618054</v>
      </c>
      <c r="R29" s="53">
        <v>43161.748262152774</v>
      </c>
      <c r="S29" s="52"/>
      <c r="T29" s="51">
        <v>70859</v>
      </c>
      <c r="U29" s="53">
        <v>43161.737301701389</v>
      </c>
      <c r="V29" s="51">
        <v>60</v>
      </c>
      <c r="W29" s="80">
        <v>43161.747916666667</v>
      </c>
      <c r="X29" s="53">
        <v>43161.737764664351</v>
      </c>
      <c r="Y29" s="53">
        <v>43161.748331215276</v>
      </c>
      <c r="Z29" s="52"/>
      <c r="AA29" s="51">
        <v>70859</v>
      </c>
      <c r="AB29" s="51">
        <v>18</v>
      </c>
      <c r="AC29" s="51">
        <v>1</v>
      </c>
      <c r="AE29" s="51">
        <v>18</v>
      </c>
      <c r="AF29" s="51" t="s">
        <v>942</v>
      </c>
      <c r="AG29" s="51">
        <v>2</v>
      </c>
      <c r="AH29" s="51" t="s">
        <v>943</v>
      </c>
      <c r="AJ29" s="51">
        <v>70859</v>
      </c>
      <c r="AK29" s="51" t="s">
        <v>944</v>
      </c>
      <c r="AL29" s="51" t="s">
        <v>945</v>
      </c>
      <c r="AM29" s="51" t="s">
        <v>946</v>
      </c>
      <c r="AN29" s="51" t="s">
        <v>965</v>
      </c>
      <c r="AO29" s="53">
        <v>43161.737764432874</v>
      </c>
      <c r="AP29" s="53">
        <v>43161.748262118053</v>
      </c>
      <c r="AQ29" s="52"/>
      <c r="AR29" s="51">
        <v>70859</v>
      </c>
      <c r="AS29" s="51" t="s">
        <v>979</v>
      </c>
      <c r="AT29" s="51" t="s">
        <v>954</v>
      </c>
      <c r="AU29" s="51" t="s">
        <v>966</v>
      </c>
      <c r="AV29" s="51" t="s">
        <v>950</v>
      </c>
      <c r="AW29" s="53">
        <v>43161.737301701389</v>
      </c>
      <c r="AX29" s="51">
        <v>60</v>
      </c>
      <c r="AY29" s="53">
        <v>43161.747916666667</v>
      </c>
      <c r="AZ29" s="51">
        <v>0</v>
      </c>
      <c r="BA29" s="51">
        <v>4</v>
      </c>
    </row>
    <row r="30" spans="1:53" x14ac:dyDescent="0.3">
      <c r="A30">
        <v>70870</v>
      </c>
      <c r="B30" t="s">
        <v>981</v>
      </c>
      <c r="C30" s="8">
        <v>43162.273826655095</v>
      </c>
      <c r="D30" s="63">
        <v>43162.361798761573</v>
      </c>
      <c r="E30" t="s">
        <v>982</v>
      </c>
      <c r="G30">
        <v>70870</v>
      </c>
      <c r="H30" s="78" t="s">
        <v>961</v>
      </c>
      <c r="I30" s="79">
        <v>43162.276388888888</v>
      </c>
      <c r="J30" s="78" t="b">
        <v>1</v>
      </c>
      <c r="K30" s="63">
        <v>43162.276520868058</v>
      </c>
      <c r="L30" s="63">
        <v>43162.276520868058</v>
      </c>
      <c r="N30">
        <v>70870</v>
      </c>
      <c r="O30">
        <v>4</v>
      </c>
      <c r="P30">
        <v>10</v>
      </c>
      <c r="Q30" s="52">
        <v>43162.273826701392</v>
      </c>
      <c r="R30" s="52">
        <v>43162.28783854167</v>
      </c>
      <c r="S30" s="52"/>
      <c r="T30">
        <v>70870</v>
      </c>
      <c r="U30" s="52">
        <v>43162.273269097219</v>
      </c>
      <c r="V30">
        <v>146</v>
      </c>
      <c r="W30" s="79">
        <v>43162.361111111109</v>
      </c>
      <c r="X30" s="52">
        <v>43162.273826701392</v>
      </c>
      <c r="Y30" s="52">
        <v>43162.361800497689</v>
      </c>
      <c r="Z30" s="52"/>
      <c r="AA30">
        <v>70870</v>
      </c>
      <c r="AB30">
        <v>1</v>
      </c>
      <c r="AC30">
        <v>1</v>
      </c>
      <c r="AE30">
        <v>1</v>
      </c>
      <c r="AF30" t="s">
        <v>970</v>
      </c>
      <c r="AG30">
        <v>0</v>
      </c>
      <c r="AH30" t="s">
        <v>971</v>
      </c>
      <c r="AJ30">
        <v>70870</v>
      </c>
      <c r="AK30" t="s">
        <v>944</v>
      </c>
      <c r="AL30" t="s">
        <v>945</v>
      </c>
      <c r="AM30" t="s">
        <v>983</v>
      </c>
      <c r="AN30" t="s">
        <v>965</v>
      </c>
      <c r="AO30" s="52">
        <v>43162.273826701392</v>
      </c>
      <c r="AP30" s="52">
        <v>43162.361799305552</v>
      </c>
      <c r="AQ30" s="52"/>
      <c r="AR30">
        <v>70870</v>
      </c>
      <c r="AS30" t="s">
        <v>981</v>
      </c>
      <c r="AT30" t="s">
        <v>954</v>
      </c>
      <c r="AU30" t="s">
        <v>966</v>
      </c>
      <c r="AV30" t="s">
        <v>974</v>
      </c>
      <c r="AW30" s="52">
        <v>43162.273269097219</v>
      </c>
      <c r="AX30">
        <v>146</v>
      </c>
      <c r="AY30" s="52">
        <v>43162.361111111109</v>
      </c>
      <c r="AZ30">
        <v>0</v>
      </c>
      <c r="BA30">
        <v>2</v>
      </c>
    </row>
    <row r="31" spans="1:53" x14ac:dyDescent="0.3">
      <c r="A31">
        <v>70870</v>
      </c>
      <c r="B31" t="s">
        <v>981</v>
      </c>
      <c r="C31" s="8">
        <v>43162.273826655095</v>
      </c>
      <c r="D31" s="63">
        <v>43162.361798761573</v>
      </c>
      <c r="E31" t="s">
        <v>982</v>
      </c>
      <c r="G31">
        <v>70870</v>
      </c>
      <c r="H31" s="78" t="s">
        <v>961</v>
      </c>
      <c r="I31" s="79">
        <v>43162.276388888888</v>
      </c>
      <c r="J31" s="78" t="b">
        <v>1</v>
      </c>
      <c r="K31" s="63">
        <v>43162.276520868058</v>
      </c>
      <c r="L31" s="63">
        <v>43162.276520868058</v>
      </c>
      <c r="N31">
        <v>70870</v>
      </c>
      <c r="O31">
        <v>4</v>
      </c>
      <c r="P31">
        <v>10</v>
      </c>
      <c r="Q31" s="52">
        <v>43162.273826701392</v>
      </c>
      <c r="R31" s="52">
        <v>43162.28783854167</v>
      </c>
      <c r="S31" s="52"/>
      <c r="T31">
        <v>70870</v>
      </c>
      <c r="U31" s="52">
        <v>43162.273269097219</v>
      </c>
      <c r="V31">
        <v>146</v>
      </c>
      <c r="W31" s="79">
        <v>43162.361111111109</v>
      </c>
      <c r="X31" s="52">
        <v>43162.273826701392</v>
      </c>
      <c r="Y31" s="52">
        <v>43162.361800497689</v>
      </c>
      <c r="Z31" s="52"/>
      <c r="AA31">
        <v>70870</v>
      </c>
      <c r="AB31">
        <v>18</v>
      </c>
      <c r="AC31">
        <v>1</v>
      </c>
      <c r="AE31">
        <v>18</v>
      </c>
      <c r="AF31" t="s">
        <v>942</v>
      </c>
      <c r="AG31">
        <v>2</v>
      </c>
      <c r="AH31" t="s">
        <v>943</v>
      </c>
      <c r="AJ31">
        <v>70870</v>
      </c>
      <c r="AK31" t="s">
        <v>944</v>
      </c>
      <c r="AL31" t="s">
        <v>945</v>
      </c>
      <c r="AM31" t="s">
        <v>983</v>
      </c>
      <c r="AN31" t="s">
        <v>965</v>
      </c>
      <c r="AO31" s="52">
        <v>43162.273826701392</v>
      </c>
      <c r="AP31" s="52">
        <v>43162.361799305552</v>
      </c>
      <c r="AQ31" s="52"/>
      <c r="AR31">
        <v>70870</v>
      </c>
      <c r="AS31" t="s">
        <v>981</v>
      </c>
      <c r="AT31" t="s">
        <v>954</v>
      </c>
      <c r="AU31" t="s">
        <v>966</v>
      </c>
      <c r="AV31" t="s">
        <v>974</v>
      </c>
      <c r="AW31" s="52">
        <v>43162.273269097219</v>
      </c>
      <c r="AX31">
        <v>146</v>
      </c>
      <c r="AY31" s="52">
        <v>43162.361111111109</v>
      </c>
      <c r="AZ31">
        <v>0</v>
      </c>
      <c r="BA31">
        <v>2</v>
      </c>
    </row>
    <row r="32" spans="1:53" x14ac:dyDescent="0.3">
      <c r="A32">
        <v>70870</v>
      </c>
      <c r="B32" t="s">
        <v>981</v>
      </c>
      <c r="C32" s="8">
        <v>43162.273826655095</v>
      </c>
      <c r="D32" s="63">
        <v>43162.361798761573</v>
      </c>
      <c r="E32" t="s">
        <v>982</v>
      </c>
      <c r="G32">
        <v>70870</v>
      </c>
      <c r="H32" s="78" t="s">
        <v>958</v>
      </c>
      <c r="I32" s="79">
        <v>43162.287499999999</v>
      </c>
      <c r="J32" s="78" t="b">
        <v>1</v>
      </c>
      <c r="K32" s="63">
        <v>43162.287837881944</v>
      </c>
      <c r="L32" s="63">
        <v>43162.287837881944</v>
      </c>
      <c r="N32">
        <v>70870</v>
      </c>
      <c r="O32">
        <v>4</v>
      </c>
      <c r="P32">
        <v>10</v>
      </c>
      <c r="Q32" s="52">
        <v>43162.273826701392</v>
      </c>
      <c r="R32" s="52">
        <v>43162.28783854167</v>
      </c>
      <c r="S32" s="52"/>
      <c r="T32">
        <v>70870</v>
      </c>
      <c r="U32" s="52">
        <v>43162.273269097219</v>
      </c>
      <c r="V32">
        <v>146</v>
      </c>
      <c r="W32" s="79">
        <v>43162.361111111109</v>
      </c>
      <c r="X32" s="52">
        <v>43162.273826701392</v>
      </c>
      <c r="Y32" s="52">
        <v>43162.361800497689</v>
      </c>
      <c r="Z32" s="52"/>
      <c r="AA32">
        <v>70870</v>
      </c>
      <c r="AB32">
        <v>1</v>
      </c>
      <c r="AC32">
        <v>1</v>
      </c>
      <c r="AE32">
        <v>1</v>
      </c>
      <c r="AF32" t="s">
        <v>970</v>
      </c>
      <c r="AG32">
        <v>0</v>
      </c>
      <c r="AH32" t="s">
        <v>971</v>
      </c>
      <c r="AJ32">
        <v>70870</v>
      </c>
      <c r="AK32" t="s">
        <v>944</v>
      </c>
      <c r="AL32" t="s">
        <v>945</v>
      </c>
      <c r="AM32" t="s">
        <v>983</v>
      </c>
      <c r="AN32" t="s">
        <v>965</v>
      </c>
      <c r="AO32" s="52">
        <v>43162.273826701392</v>
      </c>
      <c r="AP32" s="52">
        <v>43162.361799305552</v>
      </c>
      <c r="AQ32" s="52"/>
      <c r="AR32">
        <v>70870</v>
      </c>
      <c r="AS32" t="s">
        <v>981</v>
      </c>
      <c r="AT32" t="s">
        <v>954</v>
      </c>
      <c r="AU32" t="s">
        <v>966</v>
      </c>
      <c r="AV32" t="s">
        <v>974</v>
      </c>
      <c r="AW32" s="52">
        <v>43162.273269097219</v>
      </c>
      <c r="AX32">
        <v>146</v>
      </c>
      <c r="AY32" s="52">
        <v>43162.361111111109</v>
      </c>
      <c r="AZ32">
        <v>0</v>
      </c>
      <c r="BA32">
        <v>2</v>
      </c>
    </row>
    <row r="33" spans="1:53" x14ac:dyDescent="0.3">
      <c r="A33">
        <v>70870</v>
      </c>
      <c r="B33" t="s">
        <v>981</v>
      </c>
      <c r="C33" s="8">
        <v>43162.273826655095</v>
      </c>
      <c r="D33" s="63">
        <v>43162.361798761573</v>
      </c>
      <c r="E33" t="s">
        <v>982</v>
      </c>
      <c r="G33">
        <v>70870</v>
      </c>
      <c r="H33" s="78" t="s">
        <v>958</v>
      </c>
      <c r="I33" s="79">
        <v>43162.287499999999</v>
      </c>
      <c r="J33" s="78" t="b">
        <v>1</v>
      </c>
      <c r="K33" s="63">
        <v>43162.287837881944</v>
      </c>
      <c r="L33" s="63">
        <v>43162.287837881944</v>
      </c>
      <c r="N33">
        <v>70870</v>
      </c>
      <c r="O33">
        <v>4</v>
      </c>
      <c r="P33">
        <v>10</v>
      </c>
      <c r="Q33" s="52">
        <v>43162.273826701392</v>
      </c>
      <c r="R33" s="52">
        <v>43162.28783854167</v>
      </c>
      <c r="S33" s="52"/>
      <c r="T33">
        <v>70870</v>
      </c>
      <c r="U33" s="52">
        <v>43162.273269097219</v>
      </c>
      <c r="V33">
        <v>146</v>
      </c>
      <c r="W33" s="79">
        <v>43162.361111111109</v>
      </c>
      <c r="X33" s="52">
        <v>43162.273826701392</v>
      </c>
      <c r="Y33" s="52">
        <v>43162.361800497689</v>
      </c>
      <c r="Z33" s="52"/>
      <c r="AA33">
        <v>70870</v>
      </c>
      <c r="AB33">
        <v>18</v>
      </c>
      <c r="AC33">
        <v>1</v>
      </c>
      <c r="AE33">
        <v>18</v>
      </c>
      <c r="AF33" t="s">
        <v>942</v>
      </c>
      <c r="AG33">
        <v>2</v>
      </c>
      <c r="AH33" t="s">
        <v>943</v>
      </c>
      <c r="AJ33">
        <v>70870</v>
      </c>
      <c r="AK33" t="s">
        <v>944</v>
      </c>
      <c r="AL33" t="s">
        <v>945</v>
      </c>
      <c r="AM33" t="s">
        <v>983</v>
      </c>
      <c r="AN33" t="s">
        <v>965</v>
      </c>
      <c r="AO33" s="52">
        <v>43162.273826701392</v>
      </c>
      <c r="AP33" s="52">
        <v>43162.361799305552</v>
      </c>
      <c r="AQ33" s="52"/>
      <c r="AR33">
        <v>70870</v>
      </c>
      <c r="AS33" t="s">
        <v>981</v>
      </c>
      <c r="AT33" t="s">
        <v>954</v>
      </c>
      <c r="AU33" t="s">
        <v>966</v>
      </c>
      <c r="AV33" t="s">
        <v>974</v>
      </c>
      <c r="AW33" s="52">
        <v>43162.273269097219</v>
      </c>
      <c r="AX33">
        <v>146</v>
      </c>
      <c r="AY33" s="52">
        <v>43162.361111111109</v>
      </c>
      <c r="AZ33">
        <v>0</v>
      </c>
      <c r="BA33">
        <v>2</v>
      </c>
    </row>
    <row r="34" spans="1:53" x14ac:dyDescent="0.3">
      <c r="A34">
        <v>70870</v>
      </c>
      <c r="B34" t="s">
        <v>981</v>
      </c>
      <c r="C34" s="8">
        <v>43162.273826655095</v>
      </c>
      <c r="D34" s="63">
        <v>43162.361798761573</v>
      </c>
      <c r="E34" t="s">
        <v>982</v>
      </c>
      <c r="G34">
        <v>70870</v>
      </c>
      <c r="H34" s="78" t="s">
        <v>961</v>
      </c>
      <c r="I34" s="79">
        <v>43162.361111111109</v>
      </c>
      <c r="J34" s="78" t="b">
        <v>0</v>
      </c>
      <c r="K34" s="63">
        <v>43162.361792743053</v>
      </c>
      <c r="L34" s="63">
        <v>43162.361792743053</v>
      </c>
      <c r="N34">
        <v>70870</v>
      </c>
      <c r="O34">
        <v>4</v>
      </c>
      <c r="P34">
        <v>10</v>
      </c>
      <c r="Q34" s="52">
        <v>43162.273826701392</v>
      </c>
      <c r="R34" s="52">
        <v>43162.28783854167</v>
      </c>
      <c r="S34" s="52"/>
      <c r="T34">
        <v>70870</v>
      </c>
      <c r="U34" s="52">
        <v>43162.273269097219</v>
      </c>
      <c r="V34">
        <v>146</v>
      </c>
      <c r="W34" s="79">
        <v>43162.361111111109</v>
      </c>
      <c r="X34" s="52">
        <v>43162.273826701392</v>
      </c>
      <c r="Y34" s="52">
        <v>43162.361800497689</v>
      </c>
      <c r="Z34" s="52"/>
      <c r="AA34">
        <v>70870</v>
      </c>
      <c r="AB34">
        <v>1</v>
      </c>
      <c r="AC34">
        <v>1</v>
      </c>
      <c r="AE34">
        <v>1</v>
      </c>
      <c r="AF34" t="s">
        <v>970</v>
      </c>
      <c r="AG34">
        <v>0</v>
      </c>
      <c r="AH34" t="s">
        <v>971</v>
      </c>
      <c r="AJ34">
        <v>70870</v>
      </c>
      <c r="AK34" t="s">
        <v>944</v>
      </c>
      <c r="AL34" t="s">
        <v>945</v>
      </c>
      <c r="AM34" t="s">
        <v>983</v>
      </c>
      <c r="AN34" t="s">
        <v>965</v>
      </c>
      <c r="AO34" s="52">
        <v>43162.273826701392</v>
      </c>
      <c r="AP34" s="52">
        <v>43162.361799305552</v>
      </c>
      <c r="AQ34" s="52"/>
      <c r="AR34">
        <v>70870</v>
      </c>
      <c r="AS34" t="s">
        <v>981</v>
      </c>
      <c r="AT34" t="s">
        <v>954</v>
      </c>
      <c r="AU34" t="s">
        <v>966</v>
      </c>
      <c r="AV34" t="s">
        <v>974</v>
      </c>
      <c r="AW34" s="52">
        <v>43162.273269097219</v>
      </c>
      <c r="AX34">
        <v>146</v>
      </c>
      <c r="AY34" s="52">
        <v>43162.361111111109</v>
      </c>
      <c r="AZ34">
        <v>0</v>
      </c>
      <c r="BA34">
        <v>2</v>
      </c>
    </row>
    <row r="35" spans="1:53" x14ac:dyDescent="0.3">
      <c r="A35">
        <v>70870</v>
      </c>
      <c r="B35" t="s">
        <v>981</v>
      </c>
      <c r="C35" s="8">
        <v>43162.273826655095</v>
      </c>
      <c r="D35" s="63">
        <v>43162.361798761573</v>
      </c>
      <c r="E35" t="s">
        <v>982</v>
      </c>
      <c r="G35">
        <v>70870</v>
      </c>
      <c r="H35" s="78" t="s">
        <v>961</v>
      </c>
      <c r="I35" s="79">
        <v>43162.361111111109</v>
      </c>
      <c r="J35" s="78" t="b">
        <v>0</v>
      </c>
      <c r="K35" s="63">
        <v>43162.361792743053</v>
      </c>
      <c r="L35" s="63">
        <v>43162.361792743053</v>
      </c>
      <c r="N35">
        <v>70870</v>
      </c>
      <c r="O35">
        <v>4</v>
      </c>
      <c r="P35">
        <v>10</v>
      </c>
      <c r="Q35" s="52">
        <v>43162.273826701392</v>
      </c>
      <c r="R35" s="52">
        <v>43162.28783854167</v>
      </c>
      <c r="S35" s="52"/>
      <c r="T35">
        <v>70870</v>
      </c>
      <c r="U35" s="52">
        <v>43162.273269097219</v>
      </c>
      <c r="V35">
        <v>146</v>
      </c>
      <c r="W35" s="79">
        <v>43162.361111111109</v>
      </c>
      <c r="X35" s="52">
        <v>43162.273826701392</v>
      </c>
      <c r="Y35" s="52">
        <v>43162.361800497689</v>
      </c>
      <c r="Z35" s="52"/>
      <c r="AA35">
        <v>70870</v>
      </c>
      <c r="AB35">
        <v>18</v>
      </c>
      <c r="AC35">
        <v>1</v>
      </c>
      <c r="AE35">
        <v>18</v>
      </c>
      <c r="AF35" t="s">
        <v>942</v>
      </c>
      <c r="AG35">
        <v>2</v>
      </c>
      <c r="AH35" t="s">
        <v>943</v>
      </c>
      <c r="AJ35">
        <v>70870</v>
      </c>
      <c r="AK35" t="s">
        <v>944</v>
      </c>
      <c r="AL35" t="s">
        <v>945</v>
      </c>
      <c r="AM35" t="s">
        <v>983</v>
      </c>
      <c r="AN35" t="s">
        <v>965</v>
      </c>
      <c r="AO35" s="52">
        <v>43162.273826701392</v>
      </c>
      <c r="AP35" s="52">
        <v>43162.361799305552</v>
      </c>
      <c r="AQ35" s="52"/>
      <c r="AR35">
        <v>70870</v>
      </c>
      <c r="AS35" t="s">
        <v>981</v>
      </c>
      <c r="AT35" t="s">
        <v>954</v>
      </c>
      <c r="AU35" t="s">
        <v>966</v>
      </c>
      <c r="AV35" t="s">
        <v>974</v>
      </c>
      <c r="AW35" s="52">
        <v>43162.273269097219</v>
      </c>
      <c r="AX35">
        <v>146</v>
      </c>
      <c r="AY35" s="52">
        <v>43162.361111111109</v>
      </c>
      <c r="AZ35">
        <v>0</v>
      </c>
      <c r="BA35">
        <v>2</v>
      </c>
    </row>
    <row r="36" spans="1:53" x14ac:dyDescent="0.3">
      <c r="A36">
        <v>70870</v>
      </c>
      <c r="B36" t="s">
        <v>981</v>
      </c>
      <c r="C36" s="8">
        <v>43162.273826655095</v>
      </c>
      <c r="D36" s="63">
        <v>43162.361798761573</v>
      </c>
      <c r="E36" t="s">
        <v>982</v>
      </c>
      <c r="G36">
        <v>70870</v>
      </c>
      <c r="H36" s="78" t="s">
        <v>958</v>
      </c>
      <c r="I36" s="79">
        <v>43162.361111111109</v>
      </c>
      <c r="J36" s="78" t="b">
        <v>0</v>
      </c>
      <c r="K36" s="63">
        <v>43162.361792743053</v>
      </c>
      <c r="L36" s="63">
        <v>43162.361792743053</v>
      </c>
      <c r="N36">
        <v>70870</v>
      </c>
      <c r="O36">
        <v>4</v>
      </c>
      <c r="P36">
        <v>10</v>
      </c>
      <c r="Q36" s="52">
        <v>43162.273826701392</v>
      </c>
      <c r="R36" s="52">
        <v>43162.28783854167</v>
      </c>
      <c r="S36" s="52"/>
      <c r="T36">
        <v>70870</v>
      </c>
      <c r="U36" s="52">
        <v>43162.273269097219</v>
      </c>
      <c r="V36">
        <v>146</v>
      </c>
      <c r="W36" s="79">
        <v>43162.361111111109</v>
      </c>
      <c r="X36" s="52">
        <v>43162.273826701392</v>
      </c>
      <c r="Y36" s="52">
        <v>43162.361800497689</v>
      </c>
      <c r="Z36" s="52"/>
      <c r="AA36">
        <v>70870</v>
      </c>
      <c r="AB36">
        <v>1</v>
      </c>
      <c r="AC36">
        <v>1</v>
      </c>
      <c r="AE36">
        <v>1</v>
      </c>
      <c r="AF36" t="s">
        <v>970</v>
      </c>
      <c r="AG36">
        <v>0</v>
      </c>
      <c r="AH36" t="s">
        <v>971</v>
      </c>
      <c r="AJ36">
        <v>70870</v>
      </c>
      <c r="AK36" t="s">
        <v>944</v>
      </c>
      <c r="AL36" t="s">
        <v>945</v>
      </c>
      <c r="AM36" t="s">
        <v>983</v>
      </c>
      <c r="AN36" t="s">
        <v>965</v>
      </c>
      <c r="AO36" s="52">
        <v>43162.273826701392</v>
      </c>
      <c r="AP36" s="52">
        <v>43162.361799305552</v>
      </c>
      <c r="AQ36" s="52"/>
      <c r="AR36">
        <v>70870</v>
      </c>
      <c r="AS36" t="s">
        <v>981</v>
      </c>
      <c r="AT36" t="s">
        <v>954</v>
      </c>
      <c r="AU36" t="s">
        <v>966</v>
      </c>
      <c r="AV36" t="s">
        <v>974</v>
      </c>
      <c r="AW36" s="52">
        <v>43162.273269097219</v>
      </c>
      <c r="AX36">
        <v>146</v>
      </c>
      <c r="AY36" s="52">
        <v>43162.361111111109</v>
      </c>
      <c r="AZ36">
        <v>0</v>
      </c>
      <c r="BA36">
        <v>2</v>
      </c>
    </row>
    <row r="37" spans="1:53" x14ac:dyDescent="0.3">
      <c r="A37">
        <v>70870</v>
      </c>
      <c r="B37" t="s">
        <v>981</v>
      </c>
      <c r="C37" s="8">
        <v>43162.273826655095</v>
      </c>
      <c r="D37" s="63">
        <v>43162.361798761573</v>
      </c>
      <c r="E37" t="s">
        <v>982</v>
      </c>
      <c r="G37">
        <v>70870</v>
      </c>
      <c r="H37" s="78" t="s">
        <v>958</v>
      </c>
      <c r="I37" s="79">
        <v>43162.361111111109</v>
      </c>
      <c r="J37" s="78" t="b">
        <v>0</v>
      </c>
      <c r="K37" s="63">
        <v>43162.361792743053</v>
      </c>
      <c r="L37" s="63">
        <v>43162.361792743053</v>
      </c>
      <c r="N37">
        <v>70870</v>
      </c>
      <c r="O37">
        <v>4</v>
      </c>
      <c r="P37">
        <v>10</v>
      </c>
      <c r="Q37" s="52">
        <v>43162.273826701392</v>
      </c>
      <c r="R37" s="52">
        <v>43162.28783854167</v>
      </c>
      <c r="S37" s="52"/>
      <c r="T37">
        <v>70870</v>
      </c>
      <c r="U37" s="52">
        <v>43162.273269097219</v>
      </c>
      <c r="V37">
        <v>146</v>
      </c>
      <c r="W37" s="79">
        <v>43162.361111111109</v>
      </c>
      <c r="X37" s="52">
        <v>43162.273826701392</v>
      </c>
      <c r="Y37" s="52">
        <v>43162.361800497689</v>
      </c>
      <c r="Z37" s="52"/>
      <c r="AA37">
        <v>70870</v>
      </c>
      <c r="AB37">
        <v>18</v>
      </c>
      <c r="AC37">
        <v>1</v>
      </c>
      <c r="AE37">
        <v>18</v>
      </c>
      <c r="AF37" t="s">
        <v>942</v>
      </c>
      <c r="AG37">
        <v>2</v>
      </c>
      <c r="AH37" t="s">
        <v>943</v>
      </c>
      <c r="AJ37">
        <v>70870</v>
      </c>
      <c r="AK37" t="s">
        <v>944</v>
      </c>
      <c r="AL37" t="s">
        <v>945</v>
      </c>
      <c r="AM37" t="s">
        <v>983</v>
      </c>
      <c r="AN37" t="s">
        <v>965</v>
      </c>
      <c r="AO37" s="52">
        <v>43162.273826701392</v>
      </c>
      <c r="AP37" s="52">
        <v>43162.361799305552</v>
      </c>
      <c r="AQ37" s="52"/>
      <c r="AR37">
        <v>70870</v>
      </c>
      <c r="AS37" t="s">
        <v>981</v>
      </c>
      <c r="AT37" t="s">
        <v>954</v>
      </c>
      <c r="AU37" t="s">
        <v>966</v>
      </c>
      <c r="AV37" t="s">
        <v>974</v>
      </c>
      <c r="AW37" s="52">
        <v>43162.273269097219</v>
      </c>
      <c r="AX37">
        <v>146</v>
      </c>
      <c r="AY37" s="52">
        <v>43162.361111111109</v>
      </c>
      <c r="AZ37">
        <v>0</v>
      </c>
      <c r="BA37">
        <v>2</v>
      </c>
    </row>
    <row r="38" spans="1:53" x14ac:dyDescent="0.3">
      <c r="A38">
        <v>70976</v>
      </c>
      <c r="B38" t="s">
        <v>984</v>
      </c>
      <c r="C38" s="8">
        <v>43163.380479479165</v>
      </c>
      <c r="D38" s="63">
        <v>43163.392263657406</v>
      </c>
      <c r="E38" t="s">
        <v>985</v>
      </c>
      <c r="G38">
        <v>70976</v>
      </c>
      <c r="H38" s="78" t="s">
        <v>986</v>
      </c>
      <c r="I38" s="79">
        <v>43163.379861111112</v>
      </c>
      <c r="J38" s="78" t="b">
        <v>1</v>
      </c>
      <c r="K38" s="63">
        <v>43163.380479629632</v>
      </c>
      <c r="L38" s="63">
        <v>43163.380479629632</v>
      </c>
      <c r="N38">
        <v>70976</v>
      </c>
      <c r="O38">
        <v>2</v>
      </c>
      <c r="P38">
        <v>10</v>
      </c>
      <c r="Q38" s="52">
        <v>43163.380479629632</v>
      </c>
      <c r="R38" s="52">
        <v>43163.380479629632</v>
      </c>
      <c r="S38" s="52"/>
      <c r="T38">
        <v>70976</v>
      </c>
      <c r="U38" s="52">
        <v>43163.380020335651</v>
      </c>
      <c r="V38">
        <v>60</v>
      </c>
      <c r="W38" s="79">
        <v>43163.39166666667</v>
      </c>
      <c r="X38" s="52">
        <v>43163.380479629632</v>
      </c>
      <c r="Y38" s="52">
        <v>43163.392263692127</v>
      </c>
      <c r="Z38" s="52"/>
      <c r="AA38">
        <v>70976</v>
      </c>
      <c r="AB38">
        <v>18</v>
      </c>
      <c r="AC38">
        <v>1</v>
      </c>
      <c r="AE38">
        <v>18</v>
      </c>
      <c r="AF38" t="s">
        <v>942</v>
      </c>
      <c r="AG38">
        <v>2</v>
      </c>
      <c r="AH38" t="s">
        <v>943</v>
      </c>
      <c r="AJ38">
        <v>70976</v>
      </c>
      <c r="AK38" t="s">
        <v>944</v>
      </c>
      <c r="AL38" t="s">
        <v>945</v>
      </c>
      <c r="AM38" t="s">
        <v>987</v>
      </c>
      <c r="AN38" t="s">
        <v>947</v>
      </c>
      <c r="AO38" s="52">
        <v>43163.380479513886</v>
      </c>
      <c r="AP38" s="52">
        <v>43163.392263657406</v>
      </c>
      <c r="AQ38" s="52"/>
      <c r="AR38">
        <v>70976</v>
      </c>
      <c r="AS38" t="s">
        <v>984</v>
      </c>
      <c r="AT38" t="s">
        <v>948</v>
      </c>
      <c r="AU38" t="s">
        <v>949</v>
      </c>
      <c r="AV38" t="s">
        <v>988</v>
      </c>
      <c r="AW38" s="52">
        <v>43163.380020335651</v>
      </c>
      <c r="AX38">
        <v>60</v>
      </c>
      <c r="AY38" s="52">
        <v>43163.39166666667</v>
      </c>
      <c r="AZ38">
        <v>0</v>
      </c>
      <c r="BA38">
        <v>4</v>
      </c>
    </row>
    <row r="39" spans="1:53" x14ac:dyDescent="0.3">
      <c r="A39">
        <v>70976</v>
      </c>
      <c r="B39" t="s">
        <v>984</v>
      </c>
      <c r="C39" s="8">
        <v>43163.380479479165</v>
      </c>
      <c r="D39" s="63">
        <v>43163.392263657406</v>
      </c>
      <c r="E39" t="s">
        <v>985</v>
      </c>
      <c r="G39">
        <v>70976</v>
      </c>
      <c r="H39" s="78" t="s">
        <v>986</v>
      </c>
      <c r="I39" s="79">
        <v>43163.39166666667</v>
      </c>
      <c r="J39" s="78" t="b">
        <v>0</v>
      </c>
      <c r="K39" s="63">
        <v>43163.392263043985</v>
      </c>
      <c r="L39" s="63">
        <v>43163.392263043985</v>
      </c>
      <c r="N39">
        <v>70976</v>
      </c>
      <c r="O39">
        <v>2</v>
      </c>
      <c r="P39">
        <v>10</v>
      </c>
      <c r="Q39" s="52">
        <v>43163.380479629632</v>
      </c>
      <c r="R39" s="52">
        <v>43163.380479629632</v>
      </c>
      <c r="S39" s="52"/>
      <c r="T39">
        <v>70976</v>
      </c>
      <c r="U39" s="52">
        <v>43163.380020335651</v>
      </c>
      <c r="V39">
        <v>60</v>
      </c>
      <c r="W39" s="79">
        <v>43163.39166666667</v>
      </c>
      <c r="X39" s="52">
        <v>43163.380479629632</v>
      </c>
      <c r="Y39" s="52">
        <v>43163.392263692127</v>
      </c>
      <c r="Z39" s="52"/>
      <c r="AA39">
        <v>70976</v>
      </c>
      <c r="AB39">
        <v>18</v>
      </c>
      <c r="AC39">
        <v>1</v>
      </c>
      <c r="AE39">
        <v>18</v>
      </c>
      <c r="AF39" t="s">
        <v>942</v>
      </c>
      <c r="AG39">
        <v>2</v>
      </c>
      <c r="AH39" t="s">
        <v>943</v>
      </c>
      <c r="AJ39">
        <v>70976</v>
      </c>
      <c r="AK39" t="s">
        <v>944</v>
      </c>
      <c r="AL39" t="s">
        <v>945</v>
      </c>
      <c r="AM39" t="s">
        <v>987</v>
      </c>
      <c r="AN39" t="s">
        <v>947</v>
      </c>
      <c r="AO39" s="52">
        <v>43163.380479513886</v>
      </c>
      <c r="AP39" s="52">
        <v>43163.392263657406</v>
      </c>
      <c r="AQ39" s="52"/>
      <c r="AR39">
        <v>70976</v>
      </c>
      <c r="AS39" t="s">
        <v>984</v>
      </c>
      <c r="AT39" t="s">
        <v>948</v>
      </c>
      <c r="AU39" t="s">
        <v>949</v>
      </c>
      <c r="AV39" t="s">
        <v>988</v>
      </c>
      <c r="AW39" s="52">
        <v>43163.380020335651</v>
      </c>
      <c r="AX39">
        <v>60</v>
      </c>
      <c r="AY39" s="52">
        <v>43163.39166666667</v>
      </c>
      <c r="AZ39">
        <v>0</v>
      </c>
      <c r="BA39">
        <v>4</v>
      </c>
    </row>
    <row r="40" spans="1:53" x14ac:dyDescent="0.3">
      <c r="A40">
        <v>71001</v>
      </c>
      <c r="B40" t="s">
        <v>989</v>
      </c>
      <c r="C40" s="8">
        <v>43163.491217905095</v>
      </c>
      <c r="D40" s="63">
        <v>43163.529446678243</v>
      </c>
      <c r="E40" t="s">
        <v>990</v>
      </c>
      <c r="G40">
        <v>71001</v>
      </c>
      <c r="H40" s="78" t="s">
        <v>961</v>
      </c>
      <c r="I40" s="79">
        <v>43163.490972222222</v>
      </c>
      <c r="J40" s="78" t="b">
        <v>1</v>
      </c>
      <c r="K40" s="63">
        <v>43163.491224270831</v>
      </c>
      <c r="L40" s="63">
        <v>43163.491224270831</v>
      </c>
      <c r="N40">
        <v>71001</v>
      </c>
      <c r="O40">
        <v>3</v>
      </c>
      <c r="P40">
        <v>11</v>
      </c>
      <c r="Q40" s="52">
        <v>43163.491224155092</v>
      </c>
      <c r="R40" s="52">
        <v>43163.491224155092</v>
      </c>
      <c r="S40" s="52"/>
      <c r="T40">
        <v>71001</v>
      </c>
      <c r="U40" s="52">
        <v>43163.490554629629</v>
      </c>
      <c r="V40">
        <v>60</v>
      </c>
      <c r="W40" s="79">
        <v>43163.529166666667</v>
      </c>
      <c r="X40" s="52">
        <v>43163.491224189813</v>
      </c>
      <c r="Y40" s="52">
        <v>43163.529446793982</v>
      </c>
      <c r="Z40" s="52"/>
      <c r="AA40">
        <v>71001</v>
      </c>
      <c r="AB40">
        <v>18</v>
      </c>
      <c r="AC40">
        <v>2</v>
      </c>
      <c r="AE40">
        <v>18</v>
      </c>
      <c r="AF40" t="s">
        <v>942</v>
      </c>
      <c r="AG40">
        <v>2</v>
      </c>
      <c r="AH40" t="s">
        <v>943</v>
      </c>
      <c r="AJ40">
        <v>71001</v>
      </c>
      <c r="AK40" t="s">
        <v>944</v>
      </c>
      <c r="AL40" t="s">
        <v>945</v>
      </c>
      <c r="AM40" t="s">
        <v>987</v>
      </c>
      <c r="AN40" t="s">
        <v>965</v>
      </c>
      <c r="AO40" s="52">
        <v>43163.491217939816</v>
      </c>
      <c r="AP40" s="52">
        <v>43163.529388541669</v>
      </c>
      <c r="AQ40" s="52"/>
      <c r="AR40">
        <v>71001</v>
      </c>
      <c r="AS40" t="s">
        <v>989</v>
      </c>
      <c r="AT40" t="s">
        <v>954</v>
      </c>
      <c r="AU40" t="s">
        <v>966</v>
      </c>
      <c r="AV40" t="s">
        <v>988</v>
      </c>
      <c r="AW40" s="52">
        <v>43163.490554629629</v>
      </c>
      <c r="AX40">
        <v>60</v>
      </c>
      <c r="AY40" s="52">
        <v>43163.529166666667</v>
      </c>
      <c r="AZ40">
        <v>0</v>
      </c>
      <c r="BA40">
        <v>5</v>
      </c>
    </row>
    <row r="41" spans="1:53" x14ac:dyDescent="0.3">
      <c r="A41">
        <v>71001</v>
      </c>
      <c r="B41" t="s">
        <v>989</v>
      </c>
      <c r="C41" s="8">
        <v>43163.491217905095</v>
      </c>
      <c r="D41" s="63">
        <v>43163.529446678243</v>
      </c>
      <c r="E41" t="s">
        <v>990</v>
      </c>
      <c r="G41">
        <v>71001</v>
      </c>
      <c r="H41" s="78" t="s">
        <v>958</v>
      </c>
      <c r="I41" s="79">
        <v>43163.490972222222</v>
      </c>
      <c r="J41" s="78" t="b">
        <v>1</v>
      </c>
      <c r="K41" s="63">
        <v>43163.491224270831</v>
      </c>
      <c r="L41" s="63">
        <v>43163.491224270831</v>
      </c>
      <c r="N41">
        <v>71001</v>
      </c>
      <c r="O41">
        <v>3</v>
      </c>
      <c r="P41">
        <v>11</v>
      </c>
      <c r="Q41" s="52">
        <v>43163.491224155092</v>
      </c>
      <c r="R41" s="52">
        <v>43163.491224155092</v>
      </c>
      <c r="S41" s="52"/>
      <c r="T41">
        <v>71001</v>
      </c>
      <c r="U41" s="52">
        <v>43163.490554629629</v>
      </c>
      <c r="V41">
        <v>60</v>
      </c>
      <c r="W41" s="79">
        <v>43163.529166666667</v>
      </c>
      <c r="X41" s="52">
        <v>43163.491224189813</v>
      </c>
      <c r="Y41" s="52">
        <v>43163.529446793982</v>
      </c>
      <c r="Z41" s="52"/>
      <c r="AA41">
        <v>71001</v>
      </c>
      <c r="AB41">
        <v>18</v>
      </c>
      <c r="AC41">
        <v>2</v>
      </c>
      <c r="AE41">
        <v>18</v>
      </c>
      <c r="AF41" t="s">
        <v>942</v>
      </c>
      <c r="AG41">
        <v>2</v>
      </c>
      <c r="AH41" t="s">
        <v>943</v>
      </c>
      <c r="AJ41">
        <v>71001</v>
      </c>
      <c r="AK41" t="s">
        <v>944</v>
      </c>
      <c r="AL41" t="s">
        <v>945</v>
      </c>
      <c r="AM41" t="s">
        <v>987</v>
      </c>
      <c r="AN41" t="s">
        <v>965</v>
      </c>
      <c r="AO41" s="52">
        <v>43163.491217939816</v>
      </c>
      <c r="AP41" s="52">
        <v>43163.529388541669</v>
      </c>
      <c r="AQ41" s="52"/>
      <c r="AR41">
        <v>71001</v>
      </c>
      <c r="AS41" t="s">
        <v>989</v>
      </c>
      <c r="AT41" t="s">
        <v>954</v>
      </c>
      <c r="AU41" t="s">
        <v>966</v>
      </c>
      <c r="AV41" t="s">
        <v>988</v>
      </c>
      <c r="AW41" s="52">
        <v>43163.490554629629</v>
      </c>
      <c r="AX41">
        <v>60</v>
      </c>
      <c r="AY41" s="52">
        <v>43163.529166666667</v>
      </c>
      <c r="AZ41">
        <v>0</v>
      </c>
      <c r="BA41">
        <v>5</v>
      </c>
    </row>
    <row r="42" spans="1:53" x14ac:dyDescent="0.3">
      <c r="A42">
        <v>71001</v>
      </c>
      <c r="B42" t="s">
        <v>989</v>
      </c>
      <c r="C42" s="8">
        <v>43163.491217905095</v>
      </c>
      <c r="D42" s="63">
        <v>43163.529446678243</v>
      </c>
      <c r="E42" t="s">
        <v>990</v>
      </c>
      <c r="G42">
        <v>71001</v>
      </c>
      <c r="H42" s="78" t="s">
        <v>991</v>
      </c>
      <c r="I42" s="79">
        <v>43163.490972222222</v>
      </c>
      <c r="J42" s="78" t="b">
        <v>1</v>
      </c>
      <c r="K42" s="63">
        <v>43163.491224305559</v>
      </c>
      <c r="L42" s="63">
        <v>43163.491224305559</v>
      </c>
      <c r="N42">
        <v>71001</v>
      </c>
      <c r="O42">
        <v>3</v>
      </c>
      <c r="P42">
        <v>11</v>
      </c>
      <c r="Q42" s="52">
        <v>43163.491224155092</v>
      </c>
      <c r="R42" s="52">
        <v>43163.491224155092</v>
      </c>
      <c r="S42" s="52"/>
      <c r="T42">
        <v>71001</v>
      </c>
      <c r="U42" s="52">
        <v>43163.490554629629</v>
      </c>
      <c r="V42">
        <v>60</v>
      </c>
      <c r="W42" s="79">
        <v>43163.529166666667</v>
      </c>
      <c r="X42" s="52">
        <v>43163.491224189813</v>
      </c>
      <c r="Y42" s="52">
        <v>43163.529446793982</v>
      </c>
      <c r="Z42" s="52"/>
      <c r="AA42">
        <v>71001</v>
      </c>
      <c r="AB42">
        <v>18</v>
      </c>
      <c r="AC42">
        <v>2</v>
      </c>
      <c r="AE42">
        <v>18</v>
      </c>
      <c r="AF42" t="s">
        <v>942</v>
      </c>
      <c r="AG42">
        <v>2</v>
      </c>
      <c r="AH42" t="s">
        <v>943</v>
      </c>
      <c r="AJ42">
        <v>71001</v>
      </c>
      <c r="AK42" t="s">
        <v>944</v>
      </c>
      <c r="AL42" t="s">
        <v>945</v>
      </c>
      <c r="AM42" t="s">
        <v>987</v>
      </c>
      <c r="AN42" t="s">
        <v>965</v>
      </c>
      <c r="AO42" s="52">
        <v>43163.491217939816</v>
      </c>
      <c r="AP42" s="52">
        <v>43163.529388541669</v>
      </c>
      <c r="AQ42" s="52"/>
      <c r="AR42">
        <v>71001</v>
      </c>
      <c r="AS42" t="s">
        <v>989</v>
      </c>
      <c r="AT42" t="s">
        <v>954</v>
      </c>
      <c r="AU42" t="s">
        <v>966</v>
      </c>
      <c r="AV42" t="s">
        <v>988</v>
      </c>
      <c r="AW42" s="52">
        <v>43163.490554629629</v>
      </c>
      <c r="AX42">
        <v>60</v>
      </c>
      <c r="AY42" s="52">
        <v>43163.529166666667</v>
      </c>
      <c r="AZ42">
        <v>0</v>
      </c>
      <c r="BA42">
        <v>5</v>
      </c>
    </row>
    <row r="43" spans="1:53" x14ac:dyDescent="0.3">
      <c r="A43">
        <v>71001</v>
      </c>
      <c r="B43" t="s">
        <v>989</v>
      </c>
      <c r="C43" s="8">
        <v>43163.491217905095</v>
      </c>
      <c r="D43" s="63">
        <v>43163.529446678243</v>
      </c>
      <c r="E43" t="s">
        <v>990</v>
      </c>
      <c r="G43">
        <v>71001</v>
      </c>
      <c r="H43" s="78" t="s">
        <v>991</v>
      </c>
      <c r="I43" s="79">
        <v>43163.502083333333</v>
      </c>
      <c r="J43" s="78" t="b">
        <v>0</v>
      </c>
      <c r="K43" s="63">
        <v>43163.502846793985</v>
      </c>
      <c r="L43" s="63">
        <v>43163.502846793985</v>
      </c>
      <c r="N43">
        <v>71001</v>
      </c>
      <c r="O43">
        <v>3</v>
      </c>
      <c r="P43">
        <v>11</v>
      </c>
      <c r="Q43" s="52">
        <v>43163.491224155092</v>
      </c>
      <c r="R43" s="52">
        <v>43163.491224155092</v>
      </c>
      <c r="S43" s="52"/>
      <c r="T43">
        <v>71001</v>
      </c>
      <c r="U43" s="52">
        <v>43163.490554629629</v>
      </c>
      <c r="V43">
        <v>60</v>
      </c>
      <c r="W43" s="79">
        <v>43163.529166666667</v>
      </c>
      <c r="X43" s="52">
        <v>43163.491224189813</v>
      </c>
      <c r="Y43" s="52">
        <v>43163.529446793982</v>
      </c>
      <c r="Z43" s="52"/>
      <c r="AA43">
        <v>71001</v>
      </c>
      <c r="AB43">
        <v>18</v>
      </c>
      <c r="AC43">
        <v>2</v>
      </c>
      <c r="AE43">
        <v>18</v>
      </c>
      <c r="AF43" t="s">
        <v>942</v>
      </c>
      <c r="AG43">
        <v>2</v>
      </c>
      <c r="AH43" t="s">
        <v>943</v>
      </c>
      <c r="AJ43">
        <v>71001</v>
      </c>
      <c r="AK43" t="s">
        <v>944</v>
      </c>
      <c r="AL43" t="s">
        <v>945</v>
      </c>
      <c r="AM43" t="s">
        <v>987</v>
      </c>
      <c r="AN43" t="s">
        <v>965</v>
      </c>
      <c r="AO43" s="52">
        <v>43163.491217939816</v>
      </c>
      <c r="AP43" s="52">
        <v>43163.529388541669</v>
      </c>
      <c r="AQ43" s="52"/>
      <c r="AR43">
        <v>71001</v>
      </c>
      <c r="AS43" t="s">
        <v>989</v>
      </c>
      <c r="AT43" t="s">
        <v>954</v>
      </c>
      <c r="AU43" t="s">
        <v>966</v>
      </c>
      <c r="AV43" t="s">
        <v>988</v>
      </c>
      <c r="AW43" s="52">
        <v>43163.490554629629</v>
      </c>
      <c r="AX43">
        <v>60</v>
      </c>
      <c r="AY43" s="52">
        <v>43163.529166666667</v>
      </c>
      <c r="AZ43">
        <v>0</v>
      </c>
      <c r="BA43">
        <v>5</v>
      </c>
    </row>
    <row r="44" spans="1:53" x14ac:dyDescent="0.3">
      <c r="A44">
        <v>71001</v>
      </c>
      <c r="B44" t="s">
        <v>989</v>
      </c>
      <c r="C44" s="8">
        <v>43163.491217905095</v>
      </c>
      <c r="D44" s="63">
        <v>43163.529446678243</v>
      </c>
      <c r="E44" t="s">
        <v>990</v>
      </c>
      <c r="G44">
        <v>71001</v>
      </c>
      <c r="H44" s="78" t="s">
        <v>958</v>
      </c>
      <c r="I44" s="79">
        <v>43163.50277777778</v>
      </c>
      <c r="J44" s="78" t="b">
        <v>0</v>
      </c>
      <c r="K44" s="63">
        <v>43163.502846793985</v>
      </c>
      <c r="L44" s="63">
        <v>43163.502846793985</v>
      </c>
      <c r="N44">
        <v>71001</v>
      </c>
      <c r="O44">
        <v>3</v>
      </c>
      <c r="P44">
        <v>11</v>
      </c>
      <c r="Q44" s="52">
        <v>43163.491224155092</v>
      </c>
      <c r="R44" s="52">
        <v>43163.491224155092</v>
      </c>
      <c r="S44" s="52"/>
      <c r="T44">
        <v>71001</v>
      </c>
      <c r="U44" s="52">
        <v>43163.490554629629</v>
      </c>
      <c r="V44">
        <v>60</v>
      </c>
      <c r="W44" s="79">
        <v>43163.529166666667</v>
      </c>
      <c r="X44" s="52">
        <v>43163.491224189813</v>
      </c>
      <c r="Y44" s="52">
        <v>43163.529446793982</v>
      </c>
      <c r="Z44" s="52"/>
      <c r="AA44">
        <v>71001</v>
      </c>
      <c r="AB44">
        <v>18</v>
      </c>
      <c r="AC44">
        <v>2</v>
      </c>
      <c r="AE44">
        <v>18</v>
      </c>
      <c r="AF44" t="s">
        <v>942</v>
      </c>
      <c r="AG44">
        <v>2</v>
      </c>
      <c r="AH44" t="s">
        <v>943</v>
      </c>
      <c r="AJ44">
        <v>71001</v>
      </c>
      <c r="AK44" t="s">
        <v>944</v>
      </c>
      <c r="AL44" t="s">
        <v>945</v>
      </c>
      <c r="AM44" t="s">
        <v>987</v>
      </c>
      <c r="AN44" t="s">
        <v>965</v>
      </c>
      <c r="AO44" s="52">
        <v>43163.491217939816</v>
      </c>
      <c r="AP44" s="52">
        <v>43163.529388541669</v>
      </c>
      <c r="AQ44" s="52"/>
      <c r="AR44">
        <v>71001</v>
      </c>
      <c r="AS44" t="s">
        <v>989</v>
      </c>
      <c r="AT44" t="s">
        <v>954</v>
      </c>
      <c r="AU44" t="s">
        <v>966</v>
      </c>
      <c r="AV44" t="s">
        <v>988</v>
      </c>
      <c r="AW44" s="52">
        <v>43163.490554629629</v>
      </c>
      <c r="AX44">
        <v>60</v>
      </c>
      <c r="AY44" s="52">
        <v>43163.529166666667</v>
      </c>
      <c r="AZ44">
        <v>0</v>
      </c>
      <c r="BA44">
        <v>5</v>
      </c>
    </row>
    <row r="45" spans="1:53" x14ac:dyDescent="0.3">
      <c r="A45">
        <v>71001</v>
      </c>
      <c r="B45" t="s">
        <v>989</v>
      </c>
      <c r="C45" s="8">
        <v>43163.491217905095</v>
      </c>
      <c r="D45" s="63">
        <v>43163.529446678243</v>
      </c>
      <c r="E45" t="s">
        <v>990</v>
      </c>
      <c r="G45">
        <v>71001</v>
      </c>
      <c r="H45" s="78" t="s">
        <v>961</v>
      </c>
      <c r="I45" s="79">
        <v>43163.51666666667</v>
      </c>
      <c r="J45" s="78" t="b">
        <v>0</v>
      </c>
      <c r="K45" s="63">
        <v>43163.516958449072</v>
      </c>
      <c r="L45" s="63">
        <v>43163.516958449072</v>
      </c>
      <c r="N45">
        <v>71001</v>
      </c>
      <c r="O45">
        <v>3</v>
      </c>
      <c r="P45">
        <v>11</v>
      </c>
      <c r="Q45" s="52">
        <v>43163.491224155092</v>
      </c>
      <c r="R45" s="52">
        <v>43163.491224155092</v>
      </c>
      <c r="S45" s="52"/>
      <c r="T45">
        <v>71001</v>
      </c>
      <c r="U45" s="52">
        <v>43163.490554629629</v>
      </c>
      <c r="V45">
        <v>60</v>
      </c>
      <c r="W45" s="79">
        <v>43163.529166666667</v>
      </c>
      <c r="X45" s="52">
        <v>43163.491224189813</v>
      </c>
      <c r="Y45" s="52">
        <v>43163.529446793982</v>
      </c>
      <c r="Z45" s="52"/>
      <c r="AA45">
        <v>71001</v>
      </c>
      <c r="AB45">
        <v>18</v>
      </c>
      <c r="AC45">
        <v>2</v>
      </c>
      <c r="AE45">
        <v>18</v>
      </c>
      <c r="AF45" t="s">
        <v>942</v>
      </c>
      <c r="AG45">
        <v>2</v>
      </c>
      <c r="AH45" t="s">
        <v>943</v>
      </c>
      <c r="AJ45">
        <v>71001</v>
      </c>
      <c r="AK45" t="s">
        <v>944</v>
      </c>
      <c r="AL45" t="s">
        <v>945</v>
      </c>
      <c r="AM45" t="s">
        <v>987</v>
      </c>
      <c r="AN45" t="s">
        <v>965</v>
      </c>
      <c r="AO45" s="52">
        <v>43163.491217939816</v>
      </c>
      <c r="AP45" s="52">
        <v>43163.529388541669</v>
      </c>
      <c r="AQ45" s="52"/>
      <c r="AR45">
        <v>71001</v>
      </c>
      <c r="AS45" t="s">
        <v>989</v>
      </c>
      <c r="AT45" t="s">
        <v>954</v>
      </c>
      <c r="AU45" t="s">
        <v>966</v>
      </c>
      <c r="AV45" t="s">
        <v>988</v>
      </c>
      <c r="AW45" s="52">
        <v>43163.490554629629</v>
      </c>
      <c r="AX45">
        <v>60</v>
      </c>
      <c r="AY45" s="52">
        <v>43163.529166666667</v>
      </c>
      <c r="AZ45">
        <v>0</v>
      </c>
      <c r="BA45">
        <v>5</v>
      </c>
    </row>
    <row r="46" spans="1:53" x14ac:dyDescent="0.3">
      <c r="A46">
        <v>71003</v>
      </c>
      <c r="B46" t="s">
        <v>992</v>
      </c>
      <c r="C46" s="8">
        <v>43163.52097484954</v>
      </c>
      <c r="D46" s="63">
        <v>43163.547624189814</v>
      </c>
      <c r="E46" t="s">
        <v>993</v>
      </c>
      <c r="G46">
        <v>71003</v>
      </c>
      <c r="H46" s="78" t="s">
        <v>961</v>
      </c>
      <c r="I46" s="79">
        <v>43163.520138888889</v>
      </c>
      <c r="J46" s="78" t="b">
        <v>1</v>
      </c>
      <c r="K46" s="63">
        <v>43163.520981863425</v>
      </c>
      <c r="L46" s="63">
        <v>43163.520981863425</v>
      </c>
      <c r="N46">
        <v>71003</v>
      </c>
      <c r="O46">
        <v>3</v>
      </c>
      <c r="P46">
        <v>11</v>
      </c>
      <c r="Q46" s="52">
        <v>43163.520981828704</v>
      </c>
      <c r="R46" s="52">
        <v>43163.520981828704</v>
      </c>
      <c r="S46" s="52"/>
      <c r="T46">
        <v>71003</v>
      </c>
      <c r="U46" s="52">
        <v>43163.520435451392</v>
      </c>
      <c r="V46">
        <v>60</v>
      </c>
      <c r="W46" s="79">
        <v>43163.547222222223</v>
      </c>
      <c r="X46" s="52">
        <v>43163.520981828704</v>
      </c>
      <c r="Y46" s="52">
        <v>43163.547624224535</v>
      </c>
      <c r="Z46" s="52"/>
      <c r="AA46">
        <v>71003</v>
      </c>
      <c r="AB46">
        <v>18</v>
      </c>
      <c r="AC46">
        <v>1</v>
      </c>
      <c r="AE46">
        <v>18</v>
      </c>
      <c r="AF46" t="s">
        <v>942</v>
      </c>
      <c r="AG46">
        <v>2</v>
      </c>
      <c r="AH46" t="s">
        <v>943</v>
      </c>
      <c r="AJ46">
        <v>71003</v>
      </c>
      <c r="AK46" t="s">
        <v>944</v>
      </c>
      <c r="AL46" t="s">
        <v>994</v>
      </c>
      <c r="AM46" t="s">
        <v>995</v>
      </c>
      <c r="AN46" t="s">
        <v>996</v>
      </c>
      <c r="AO46" s="52">
        <v>43163.520981712965</v>
      </c>
      <c r="AP46" s="52">
        <v>43163.547255405094</v>
      </c>
      <c r="AQ46" s="52"/>
      <c r="AR46">
        <v>71003</v>
      </c>
      <c r="AS46" t="s">
        <v>992</v>
      </c>
      <c r="AT46" t="s">
        <v>954</v>
      </c>
      <c r="AU46" t="s">
        <v>997</v>
      </c>
      <c r="AV46" t="s">
        <v>998</v>
      </c>
      <c r="AW46" s="52">
        <v>43163.520435451392</v>
      </c>
      <c r="AX46">
        <v>60</v>
      </c>
      <c r="AY46" s="52">
        <v>43163.547222222223</v>
      </c>
      <c r="AZ46">
        <v>0</v>
      </c>
      <c r="BA46">
        <v>4</v>
      </c>
    </row>
    <row r="47" spans="1:53" x14ac:dyDescent="0.3">
      <c r="A47">
        <v>71003</v>
      </c>
      <c r="B47" t="s">
        <v>992</v>
      </c>
      <c r="C47" s="8">
        <v>43163.52097484954</v>
      </c>
      <c r="D47" s="63">
        <v>43163.547624189814</v>
      </c>
      <c r="E47" t="s">
        <v>993</v>
      </c>
      <c r="G47">
        <v>71003</v>
      </c>
      <c r="H47" s="78" t="s">
        <v>958</v>
      </c>
      <c r="I47" s="79">
        <v>43163.520138888889</v>
      </c>
      <c r="J47" s="78" t="b">
        <v>1</v>
      </c>
      <c r="K47" s="63">
        <v>43163.520981863425</v>
      </c>
      <c r="L47" s="63">
        <v>43163.520981863425</v>
      </c>
      <c r="N47">
        <v>71003</v>
      </c>
      <c r="O47">
        <v>3</v>
      </c>
      <c r="P47">
        <v>11</v>
      </c>
      <c r="Q47" s="52">
        <v>43163.520981828704</v>
      </c>
      <c r="R47" s="52">
        <v>43163.520981828704</v>
      </c>
      <c r="S47" s="52"/>
      <c r="T47">
        <v>71003</v>
      </c>
      <c r="U47" s="52">
        <v>43163.520435451392</v>
      </c>
      <c r="V47">
        <v>60</v>
      </c>
      <c r="W47" s="79">
        <v>43163.547222222223</v>
      </c>
      <c r="X47" s="52">
        <v>43163.520981828704</v>
      </c>
      <c r="Y47" s="52">
        <v>43163.547624224535</v>
      </c>
      <c r="Z47" s="52"/>
      <c r="AA47">
        <v>71003</v>
      </c>
      <c r="AB47">
        <v>18</v>
      </c>
      <c r="AC47">
        <v>1</v>
      </c>
      <c r="AE47">
        <v>18</v>
      </c>
      <c r="AF47" t="s">
        <v>942</v>
      </c>
      <c r="AG47">
        <v>2</v>
      </c>
      <c r="AH47" t="s">
        <v>943</v>
      </c>
      <c r="AJ47">
        <v>71003</v>
      </c>
      <c r="AK47" t="s">
        <v>944</v>
      </c>
      <c r="AL47" t="s">
        <v>994</v>
      </c>
      <c r="AM47" t="s">
        <v>995</v>
      </c>
      <c r="AN47" t="s">
        <v>996</v>
      </c>
      <c r="AO47" s="52">
        <v>43163.520981712965</v>
      </c>
      <c r="AP47" s="52">
        <v>43163.547255405094</v>
      </c>
      <c r="AQ47" s="52"/>
      <c r="AR47">
        <v>71003</v>
      </c>
      <c r="AS47" t="s">
        <v>992</v>
      </c>
      <c r="AT47" t="s">
        <v>954</v>
      </c>
      <c r="AU47" t="s">
        <v>997</v>
      </c>
      <c r="AV47" t="s">
        <v>998</v>
      </c>
      <c r="AW47" s="52">
        <v>43163.520435451392</v>
      </c>
      <c r="AX47">
        <v>60</v>
      </c>
      <c r="AY47" s="52">
        <v>43163.547222222223</v>
      </c>
      <c r="AZ47">
        <v>0</v>
      </c>
      <c r="BA47">
        <v>4</v>
      </c>
    </row>
    <row r="48" spans="1:53" x14ac:dyDescent="0.3">
      <c r="A48">
        <v>71003</v>
      </c>
      <c r="B48" t="s">
        <v>992</v>
      </c>
      <c r="C48" s="8">
        <v>43163.52097484954</v>
      </c>
      <c r="D48" s="63">
        <v>43163.547624189814</v>
      </c>
      <c r="E48" t="s">
        <v>993</v>
      </c>
      <c r="G48">
        <v>71003</v>
      </c>
      <c r="H48" s="78" t="s">
        <v>991</v>
      </c>
      <c r="I48" s="79">
        <v>43163.520138888889</v>
      </c>
      <c r="J48" s="78" t="b">
        <v>1</v>
      </c>
      <c r="K48" s="63">
        <v>43163.520981909722</v>
      </c>
      <c r="L48" s="63">
        <v>43163.520981909722</v>
      </c>
      <c r="N48">
        <v>71003</v>
      </c>
      <c r="O48">
        <v>3</v>
      </c>
      <c r="P48">
        <v>11</v>
      </c>
      <c r="Q48" s="52">
        <v>43163.520981828704</v>
      </c>
      <c r="R48" s="52">
        <v>43163.520981828704</v>
      </c>
      <c r="S48" s="52"/>
      <c r="T48">
        <v>71003</v>
      </c>
      <c r="U48" s="52">
        <v>43163.520435451392</v>
      </c>
      <c r="V48">
        <v>60</v>
      </c>
      <c r="W48" s="79">
        <v>43163.547222222223</v>
      </c>
      <c r="X48" s="52">
        <v>43163.520981828704</v>
      </c>
      <c r="Y48" s="52">
        <v>43163.547624224535</v>
      </c>
      <c r="Z48" s="52"/>
      <c r="AA48">
        <v>71003</v>
      </c>
      <c r="AB48">
        <v>18</v>
      </c>
      <c r="AC48">
        <v>1</v>
      </c>
      <c r="AE48">
        <v>18</v>
      </c>
      <c r="AF48" t="s">
        <v>942</v>
      </c>
      <c r="AG48">
        <v>2</v>
      </c>
      <c r="AH48" t="s">
        <v>943</v>
      </c>
      <c r="AJ48">
        <v>71003</v>
      </c>
      <c r="AK48" t="s">
        <v>944</v>
      </c>
      <c r="AL48" t="s">
        <v>994</v>
      </c>
      <c r="AM48" t="s">
        <v>995</v>
      </c>
      <c r="AN48" t="s">
        <v>996</v>
      </c>
      <c r="AO48" s="52">
        <v>43163.520981712965</v>
      </c>
      <c r="AP48" s="52">
        <v>43163.547255405094</v>
      </c>
      <c r="AQ48" s="52"/>
      <c r="AR48">
        <v>71003</v>
      </c>
      <c r="AS48" t="s">
        <v>992</v>
      </c>
      <c r="AT48" t="s">
        <v>954</v>
      </c>
      <c r="AU48" t="s">
        <v>997</v>
      </c>
      <c r="AV48" t="s">
        <v>998</v>
      </c>
      <c r="AW48" s="52">
        <v>43163.520435451392</v>
      </c>
      <c r="AX48">
        <v>60</v>
      </c>
      <c r="AY48" s="52">
        <v>43163.547222222223</v>
      </c>
      <c r="AZ48">
        <v>0</v>
      </c>
      <c r="BA48">
        <v>4</v>
      </c>
    </row>
    <row r="49" spans="1:53" x14ac:dyDescent="0.3">
      <c r="A49">
        <v>71003</v>
      </c>
      <c r="B49" t="s">
        <v>992</v>
      </c>
      <c r="C49" s="8">
        <v>43163.52097484954</v>
      </c>
      <c r="D49" s="63">
        <v>43163.547624189814</v>
      </c>
      <c r="E49" t="s">
        <v>993</v>
      </c>
      <c r="G49">
        <v>71003</v>
      </c>
      <c r="H49" s="78" t="s">
        <v>961</v>
      </c>
      <c r="I49" s="79">
        <v>43163.547222222223</v>
      </c>
      <c r="J49" s="78" t="b">
        <v>0</v>
      </c>
      <c r="K49" s="63">
        <v>43163.547254780089</v>
      </c>
      <c r="L49" s="63">
        <v>43163.547254780089</v>
      </c>
      <c r="N49">
        <v>71003</v>
      </c>
      <c r="O49">
        <v>3</v>
      </c>
      <c r="P49">
        <v>11</v>
      </c>
      <c r="Q49" s="52">
        <v>43163.520981828704</v>
      </c>
      <c r="R49" s="52">
        <v>43163.520981828704</v>
      </c>
      <c r="S49" s="52"/>
      <c r="T49">
        <v>71003</v>
      </c>
      <c r="U49" s="52">
        <v>43163.520435451392</v>
      </c>
      <c r="V49">
        <v>60</v>
      </c>
      <c r="W49" s="79">
        <v>43163.547222222223</v>
      </c>
      <c r="X49" s="52">
        <v>43163.520981828704</v>
      </c>
      <c r="Y49" s="52">
        <v>43163.547624224535</v>
      </c>
      <c r="Z49" s="52"/>
      <c r="AA49">
        <v>71003</v>
      </c>
      <c r="AB49">
        <v>18</v>
      </c>
      <c r="AC49">
        <v>1</v>
      </c>
      <c r="AE49">
        <v>18</v>
      </c>
      <c r="AF49" t="s">
        <v>942</v>
      </c>
      <c r="AG49">
        <v>2</v>
      </c>
      <c r="AH49" t="s">
        <v>943</v>
      </c>
      <c r="AJ49">
        <v>71003</v>
      </c>
      <c r="AK49" t="s">
        <v>944</v>
      </c>
      <c r="AL49" t="s">
        <v>994</v>
      </c>
      <c r="AM49" t="s">
        <v>995</v>
      </c>
      <c r="AN49" t="s">
        <v>996</v>
      </c>
      <c r="AO49" s="52">
        <v>43163.520981712965</v>
      </c>
      <c r="AP49" s="52">
        <v>43163.547255405094</v>
      </c>
      <c r="AQ49" s="52"/>
      <c r="AR49">
        <v>71003</v>
      </c>
      <c r="AS49" t="s">
        <v>992</v>
      </c>
      <c r="AT49" t="s">
        <v>954</v>
      </c>
      <c r="AU49" t="s">
        <v>997</v>
      </c>
      <c r="AV49" t="s">
        <v>998</v>
      </c>
      <c r="AW49" s="52">
        <v>43163.520435451392</v>
      </c>
      <c r="AX49">
        <v>60</v>
      </c>
      <c r="AY49" s="52">
        <v>43163.547222222223</v>
      </c>
      <c r="AZ49">
        <v>0</v>
      </c>
      <c r="BA49">
        <v>4</v>
      </c>
    </row>
    <row r="50" spans="1:53" x14ac:dyDescent="0.3">
      <c r="A50">
        <v>71003</v>
      </c>
      <c r="B50" t="s">
        <v>992</v>
      </c>
      <c r="C50" s="8">
        <v>43163.52097484954</v>
      </c>
      <c r="D50" s="63">
        <v>43163.547624189814</v>
      </c>
      <c r="E50" t="s">
        <v>993</v>
      </c>
      <c r="G50">
        <v>71003</v>
      </c>
      <c r="H50" s="78" t="s">
        <v>958</v>
      </c>
      <c r="I50" s="79">
        <v>43163.547222222223</v>
      </c>
      <c r="J50" s="78" t="b">
        <v>0</v>
      </c>
      <c r="K50" s="63">
        <v>43163.547254780089</v>
      </c>
      <c r="L50" s="63">
        <v>43163.547254780089</v>
      </c>
      <c r="N50">
        <v>71003</v>
      </c>
      <c r="O50">
        <v>3</v>
      </c>
      <c r="P50">
        <v>11</v>
      </c>
      <c r="Q50" s="52">
        <v>43163.520981828704</v>
      </c>
      <c r="R50" s="52">
        <v>43163.520981828704</v>
      </c>
      <c r="S50" s="52"/>
      <c r="T50">
        <v>71003</v>
      </c>
      <c r="U50" s="52">
        <v>43163.520435451392</v>
      </c>
      <c r="V50">
        <v>60</v>
      </c>
      <c r="W50" s="79">
        <v>43163.547222222223</v>
      </c>
      <c r="X50" s="52">
        <v>43163.520981828704</v>
      </c>
      <c r="Y50" s="52">
        <v>43163.547624224535</v>
      </c>
      <c r="Z50" s="52"/>
      <c r="AA50">
        <v>71003</v>
      </c>
      <c r="AB50">
        <v>18</v>
      </c>
      <c r="AC50">
        <v>1</v>
      </c>
      <c r="AE50">
        <v>18</v>
      </c>
      <c r="AF50" t="s">
        <v>942</v>
      </c>
      <c r="AG50">
        <v>2</v>
      </c>
      <c r="AH50" t="s">
        <v>943</v>
      </c>
      <c r="AJ50">
        <v>71003</v>
      </c>
      <c r="AK50" t="s">
        <v>944</v>
      </c>
      <c r="AL50" t="s">
        <v>994</v>
      </c>
      <c r="AM50" t="s">
        <v>995</v>
      </c>
      <c r="AN50" t="s">
        <v>996</v>
      </c>
      <c r="AO50" s="52">
        <v>43163.520981712965</v>
      </c>
      <c r="AP50" s="52">
        <v>43163.547255405094</v>
      </c>
      <c r="AQ50" s="52"/>
      <c r="AR50">
        <v>71003</v>
      </c>
      <c r="AS50" t="s">
        <v>992</v>
      </c>
      <c r="AT50" t="s">
        <v>954</v>
      </c>
      <c r="AU50" t="s">
        <v>997</v>
      </c>
      <c r="AV50" t="s">
        <v>998</v>
      </c>
      <c r="AW50" s="52">
        <v>43163.520435451392</v>
      </c>
      <c r="AX50">
        <v>60</v>
      </c>
      <c r="AY50" s="52">
        <v>43163.547222222223</v>
      </c>
      <c r="AZ50">
        <v>0</v>
      </c>
      <c r="BA50">
        <v>4</v>
      </c>
    </row>
    <row r="51" spans="1:53" x14ac:dyDescent="0.3">
      <c r="A51">
        <v>71003</v>
      </c>
      <c r="B51" t="s">
        <v>992</v>
      </c>
      <c r="C51" s="8">
        <v>43163.52097484954</v>
      </c>
      <c r="D51" s="63">
        <v>43163.547624189814</v>
      </c>
      <c r="E51" t="s">
        <v>993</v>
      </c>
      <c r="G51">
        <v>71003</v>
      </c>
      <c r="H51" s="78" t="s">
        <v>991</v>
      </c>
      <c r="I51" s="79">
        <v>43163.547222222223</v>
      </c>
      <c r="J51" s="78" t="b">
        <v>0</v>
      </c>
      <c r="K51" s="63">
        <v>43163.547254826386</v>
      </c>
      <c r="L51" s="63">
        <v>43163.547254826386</v>
      </c>
      <c r="N51">
        <v>71003</v>
      </c>
      <c r="O51">
        <v>3</v>
      </c>
      <c r="P51">
        <v>11</v>
      </c>
      <c r="Q51" s="52">
        <v>43163.520981828704</v>
      </c>
      <c r="R51" s="52">
        <v>43163.520981828704</v>
      </c>
      <c r="S51" s="52"/>
      <c r="T51">
        <v>71003</v>
      </c>
      <c r="U51" s="52">
        <v>43163.520435451392</v>
      </c>
      <c r="V51">
        <v>60</v>
      </c>
      <c r="W51" s="79">
        <v>43163.547222222223</v>
      </c>
      <c r="X51" s="52">
        <v>43163.520981828704</v>
      </c>
      <c r="Y51" s="52">
        <v>43163.547624224535</v>
      </c>
      <c r="Z51" s="52"/>
      <c r="AA51">
        <v>71003</v>
      </c>
      <c r="AB51">
        <v>18</v>
      </c>
      <c r="AC51">
        <v>1</v>
      </c>
      <c r="AE51">
        <v>18</v>
      </c>
      <c r="AF51" t="s">
        <v>942</v>
      </c>
      <c r="AG51">
        <v>2</v>
      </c>
      <c r="AH51" t="s">
        <v>943</v>
      </c>
      <c r="AJ51">
        <v>71003</v>
      </c>
      <c r="AK51" t="s">
        <v>944</v>
      </c>
      <c r="AL51" t="s">
        <v>994</v>
      </c>
      <c r="AM51" t="s">
        <v>995</v>
      </c>
      <c r="AN51" t="s">
        <v>996</v>
      </c>
      <c r="AO51" s="52">
        <v>43163.520981712965</v>
      </c>
      <c r="AP51" s="52">
        <v>43163.547255405094</v>
      </c>
      <c r="AQ51" s="52"/>
      <c r="AR51">
        <v>71003</v>
      </c>
      <c r="AS51" t="s">
        <v>992</v>
      </c>
      <c r="AT51" t="s">
        <v>954</v>
      </c>
      <c r="AU51" t="s">
        <v>997</v>
      </c>
      <c r="AV51" t="s">
        <v>998</v>
      </c>
      <c r="AW51" s="52">
        <v>43163.520435451392</v>
      </c>
      <c r="AX51">
        <v>60</v>
      </c>
      <c r="AY51" s="52">
        <v>43163.547222222223</v>
      </c>
      <c r="AZ51">
        <v>0</v>
      </c>
      <c r="BA51">
        <v>4</v>
      </c>
    </row>
    <row r="52" spans="1:53" x14ac:dyDescent="0.3">
      <c r="A52">
        <v>71028</v>
      </c>
      <c r="B52" t="s">
        <v>999</v>
      </c>
      <c r="C52" s="8">
        <v>43164.361018368058</v>
      </c>
      <c r="D52" s="63">
        <v>43164.3663900463</v>
      </c>
      <c r="E52" t="s">
        <v>1000</v>
      </c>
      <c r="G52">
        <v>71028</v>
      </c>
      <c r="H52" s="78" t="s">
        <v>991</v>
      </c>
      <c r="I52" s="79">
        <v>43164.36041666667</v>
      </c>
      <c r="J52" s="78" t="b">
        <v>1</v>
      </c>
      <c r="K52" s="63">
        <v>43164.361016354167</v>
      </c>
      <c r="L52" s="63">
        <v>43164.361016354167</v>
      </c>
      <c r="N52">
        <v>71028</v>
      </c>
      <c r="O52">
        <v>2</v>
      </c>
      <c r="P52">
        <v>11</v>
      </c>
      <c r="Q52" s="52">
        <v>43164.361016319446</v>
      </c>
      <c r="R52" s="52">
        <v>43164.361016319446</v>
      </c>
      <c r="S52" s="52"/>
      <c r="T52">
        <v>71028</v>
      </c>
      <c r="U52" s="52">
        <v>43164.36046851852</v>
      </c>
      <c r="V52">
        <v>60</v>
      </c>
      <c r="W52" s="79">
        <v>43164.365972222222</v>
      </c>
      <c r="X52" s="52">
        <v>43164.361018437499</v>
      </c>
      <c r="Y52" s="52">
        <v>43164.366390081021</v>
      </c>
      <c r="Z52" s="52"/>
      <c r="AA52">
        <v>71028</v>
      </c>
      <c r="AB52">
        <v>18</v>
      </c>
      <c r="AC52">
        <v>1</v>
      </c>
      <c r="AE52">
        <v>18</v>
      </c>
      <c r="AF52" t="s">
        <v>942</v>
      </c>
      <c r="AG52">
        <v>2</v>
      </c>
      <c r="AH52" t="s">
        <v>943</v>
      </c>
      <c r="AJ52">
        <v>71028</v>
      </c>
      <c r="AK52" t="s">
        <v>944</v>
      </c>
      <c r="AL52" t="s">
        <v>945</v>
      </c>
      <c r="AM52" t="s">
        <v>1001</v>
      </c>
      <c r="AN52" t="s">
        <v>947</v>
      </c>
      <c r="AO52" s="52">
        <v>43164.361018402778</v>
      </c>
      <c r="AP52" s="52">
        <v>43164.3663900463</v>
      </c>
      <c r="AQ52" s="52"/>
      <c r="AR52">
        <v>71028</v>
      </c>
      <c r="AS52" t="s">
        <v>999</v>
      </c>
      <c r="AT52" t="s">
        <v>954</v>
      </c>
      <c r="AU52" t="s">
        <v>949</v>
      </c>
      <c r="AV52" t="s">
        <v>1002</v>
      </c>
      <c r="AW52" s="52">
        <v>43164.36046851852</v>
      </c>
      <c r="AX52">
        <v>60</v>
      </c>
      <c r="AY52" s="52">
        <v>43164.365972222222</v>
      </c>
      <c r="AZ52">
        <v>0</v>
      </c>
      <c r="BA52">
        <v>3</v>
      </c>
    </row>
    <row r="53" spans="1:53" x14ac:dyDescent="0.3">
      <c r="A53">
        <v>71028</v>
      </c>
      <c r="B53" t="s">
        <v>999</v>
      </c>
      <c r="C53" s="8">
        <v>43164.361018368058</v>
      </c>
      <c r="D53" s="63">
        <v>43164.3663900463</v>
      </c>
      <c r="E53" t="s">
        <v>1000</v>
      </c>
      <c r="G53">
        <v>71028</v>
      </c>
      <c r="H53" s="78" t="s">
        <v>991</v>
      </c>
      <c r="I53" s="79">
        <v>43164.365972222222</v>
      </c>
      <c r="J53" s="78" t="b">
        <v>0</v>
      </c>
      <c r="K53" s="63">
        <v>43164.366389351853</v>
      </c>
      <c r="L53" s="63">
        <v>43164.366389351853</v>
      </c>
      <c r="N53">
        <v>71028</v>
      </c>
      <c r="O53">
        <v>2</v>
      </c>
      <c r="P53">
        <v>11</v>
      </c>
      <c r="Q53" s="52">
        <v>43164.361016319446</v>
      </c>
      <c r="R53" s="52">
        <v>43164.361016319446</v>
      </c>
      <c r="S53" s="52"/>
      <c r="T53">
        <v>71028</v>
      </c>
      <c r="U53" s="52">
        <v>43164.36046851852</v>
      </c>
      <c r="V53">
        <v>60</v>
      </c>
      <c r="W53" s="79">
        <v>43164.365972222222</v>
      </c>
      <c r="X53" s="52">
        <v>43164.361018437499</v>
      </c>
      <c r="Y53" s="52">
        <v>43164.366390081021</v>
      </c>
      <c r="Z53" s="52"/>
      <c r="AA53">
        <v>71028</v>
      </c>
      <c r="AB53">
        <v>18</v>
      </c>
      <c r="AC53">
        <v>1</v>
      </c>
      <c r="AE53">
        <v>18</v>
      </c>
      <c r="AF53" t="s">
        <v>942</v>
      </c>
      <c r="AG53">
        <v>2</v>
      </c>
      <c r="AH53" t="s">
        <v>943</v>
      </c>
      <c r="AJ53">
        <v>71028</v>
      </c>
      <c r="AK53" t="s">
        <v>944</v>
      </c>
      <c r="AL53" t="s">
        <v>945</v>
      </c>
      <c r="AM53" t="s">
        <v>1001</v>
      </c>
      <c r="AN53" t="s">
        <v>947</v>
      </c>
      <c r="AO53" s="52">
        <v>43164.361018402778</v>
      </c>
      <c r="AP53" s="52">
        <v>43164.3663900463</v>
      </c>
      <c r="AQ53" s="52"/>
      <c r="AR53">
        <v>71028</v>
      </c>
      <c r="AS53" t="s">
        <v>999</v>
      </c>
      <c r="AT53" t="s">
        <v>954</v>
      </c>
      <c r="AU53" t="s">
        <v>949</v>
      </c>
      <c r="AV53" t="s">
        <v>1002</v>
      </c>
      <c r="AW53" s="52">
        <v>43164.36046851852</v>
      </c>
      <c r="AX53">
        <v>60</v>
      </c>
      <c r="AY53" s="52">
        <v>43164.365972222222</v>
      </c>
      <c r="AZ53">
        <v>0</v>
      </c>
      <c r="BA53">
        <v>3</v>
      </c>
    </row>
    <row r="54" spans="1:53" x14ac:dyDescent="0.3">
      <c r="A54" s="51">
        <v>71029</v>
      </c>
      <c r="B54" s="51" t="s">
        <v>1003</v>
      </c>
      <c r="C54" s="64">
        <v>43164.365680983799</v>
      </c>
      <c r="D54" s="65">
        <v>43164.407315775461</v>
      </c>
      <c r="E54" s="51" t="s">
        <v>1004</v>
      </c>
      <c r="G54" s="51">
        <v>71029</v>
      </c>
      <c r="H54" s="51" t="s">
        <v>986</v>
      </c>
      <c r="I54" s="80">
        <v>43164.365277777775</v>
      </c>
      <c r="J54" s="51" t="b">
        <v>1</v>
      </c>
      <c r="K54" s="65">
        <v>43164.365675810186</v>
      </c>
      <c r="L54" s="65">
        <v>43164.365675810186</v>
      </c>
      <c r="N54" s="51">
        <v>71029</v>
      </c>
      <c r="O54" s="51">
        <v>2</v>
      </c>
      <c r="P54" s="51">
        <v>11</v>
      </c>
      <c r="Q54" s="53">
        <v>43164.365675775465</v>
      </c>
      <c r="R54" s="53">
        <v>43164.365675775465</v>
      </c>
      <c r="S54" s="52"/>
      <c r="T54" s="51">
        <v>71029</v>
      </c>
      <c r="U54" s="53">
        <v>43164.365186423609</v>
      </c>
      <c r="V54" s="51">
        <v>74</v>
      </c>
      <c r="W54" s="80">
        <v>43164.406944444447</v>
      </c>
      <c r="X54" s="53">
        <v>43164.365675810186</v>
      </c>
      <c r="Y54" s="53">
        <v>43164.407315821758</v>
      </c>
      <c r="Z54" s="52"/>
      <c r="AA54" s="51">
        <v>71029</v>
      </c>
      <c r="AB54" s="51">
        <v>18</v>
      </c>
      <c r="AC54" s="51">
        <v>2</v>
      </c>
      <c r="AE54" s="51">
        <v>18</v>
      </c>
      <c r="AF54" s="51" t="s">
        <v>942</v>
      </c>
      <c r="AG54" s="51">
        <v>2</v>
      </c>
      <c r="AH54" s="51" t="s">
        <v>943</v>
      </c>
      <c r="AJ54" s="51">
        <v>71029</v>
      </c>
      <c r="AK54" s="51" t="s">
        <v>944</v>
      </c>
      <c r="AL54" s="51" t="s">
        <v>945</v>
      </c>
      <c r="AM54" s="51" t="s">
        <v>1005</v>
      </c>
      <c r="AN54" s="51" t="s">
        <v>965</v>
      </c>
      <c r="AO54" s="53">
        <v>43164.365675659719</v>
      </c>
      <c r="AP54" s="53">
        <v>43164.402303935189</v>
      </c>
      <c r="AQ54" s="52"/>
      <c r="AR54" s="51">
        <v>71029</v>
      </c>
      <c r="AS54" s="51" t="s">
        <v>1003</v>
      </c>
      <c r="AT54" s="51" t="s">
        <v>954</v>
      </c>
      <c r="AU54" s="51" t="s">
        <v>966</v>
      </c>
      <c r="AV54" s="51" t="s">
        <v>1006</v>
      </c>
      <c r="AW54" s="53">
        <v>43164.365186423609</v>
      </c>
      <c r="AX54" s="51">
        <v>74</v>
      </c>
      <c r="AY54" s="53">
        <v>43164.406944444447</v>
      </c>
      <c r="AZ54" s="51">
        <v>0</v>
      </c>
      <c r="BA54" s="51">
        <v>4</v>
      </c>
    </row>
    <row r="55" spans="1:53" x14ac:dyDescent="0.3">
      <c r="A55" s="51">
        <v>71029</v>
      </c>
      <c r="B55" s="51" t="s">
        <v>1003</v>
      </c>
      <c r="C55" s="64">
        <v>43164.365680983799</v>
      </c>
      <c r="D55" s="65">
        <v>43164.407315775461</v>
      </c>
      <c r="E55" s="51" t="s">
        <v>1004</v>
      </c>
      <c r="G55" s="51">
        <v>71029</v>
      </c>
      <c r="H55" s="51" t="s">
        <v>986</v>
      </c>
      <c r="I55" s="80">
        <v>43164.402083333334</v>
      </c>
      <c r="J55" s="51" t="b">
        <v>0</v>
      </c>
      <c r="K55" s="65">
        <v>43164.402303900461</v>
      </c>
      <c r="L55" s="65">
        <v>43164.402303900461</v>
      </c>
      <c r="N55" s="51">
        <v>71029</v>
      </c>
      <c r="O55" s="51">
        <v>2</v>
      </c>
      <c r="P55" s="51">
        <v>11</v>
      </c>
      <c r="Q55" s="53">
        <v>43164.365675775465</v>
      </c>
      <c r="R55" s="53">
        <v>43164.365675775465</v>
      </c>
      <c r="S55" s="52"/>
      <c r="T55" s="51">
        <v>71029</v>
      </c>
      <c r="U55" s="53">
        <v>43164.365186423609</v>
      </c>
      <c r="V55" s="51">
        <v>74</v>
      </c>
      <c r="W55" s="80">
        <v>43164.406944444447</v>
      </c>
      <c r="X55" s="53">
        <v>43164.365675810186</v>
      </c>
      <c r="Y55" s="53">
        <v>43164.407315821758</v>
      </c>
      <c r="Z55" s="52"/>
      <c r="AA55" s="51">
        <v>71029</v>
      </c>
      <c r="AB55" s="51">
        <v>18</v>
      </c>
      <c r="AC55" s="51">
        <v>2</v>
      </c>
      <c r="AE55" s="51">
        <v>18</v>
      </c>
      <c r="AF55" s="51" t="s">
        <v>942</v>
      </c>
      <c r="AG55" s="51">
        <v>2</v>
      </c>
      <c r="AH55" s="51" t="s">
        <v>943</v>
      </c>
      <c r="AJ55" s="51">
        <v>71029</v>
      </c>
      <c r="AK55" s="51" t="s">
        <v>944</v>
      </c>
      <c r="AL55" s="51" t="s">
        <v>945</v>
      </c>
      <c r="AM55" s="51" t="s">
        <v>1005</v>
      </c>
      <c r="AN55" s="51" t="s">
        <v>965</v>
      </c>
      <c r="AO55" s="53">
        <v>43164.365675659719</v>
      </c>
      <c r="AP55" s="53">
        <v>43164.402303935189</v>
      </c>
      <c r="AQ55" s="52"/>
      <c r="AR55" s="51">
        <v>71029</v>
      </c>
      <c r="AS55" s="51" t="s">
        <v>1003</v>
      </c>
      <c r="AT55" s="51" t="s">
        <v>954</v>
      </c>
      <c r="AU55" s="51" t="s">
        <v>966</v>
      </c>
      <c r="AV55" s="51" t="s">
        <v>1006</v>
      </c>
      <c r="AW55" s="53">
        <v>43164.365186423609</v>
      </c>
      <c r="AX55" s="51">
        <v>74</v>
      </c>
      <c r="AY55" s="53">
        <v>43164.406944444447</v>
      </c>
      <c r="AZ55" s="51">
        <v>0</v>
      </c>
      <c r="BA55" s="51">
        <v>4</v>
      </c>
    </row>
    <row r="56" spans="1:53" x14ac:dyDescent="0.3">
      <c r="A56" s="51">
        <v>71040</v>
      </c>
      <c r="B56" s="51" t="s">
        <v>1007</v>
      </c>
      <c r="C56" s="64">
        <v>43164.651361574077</v>
      </c>
      <c r="D56" s="65">
        <v>43164.696933067127</v>
      </c>
      <c r="E56" s="51" t="s">
        <v>1008</v>
      </c>
      <c r="G56" s="51">
        <v>71040</v>
      </c>
      <c r="H56" s="51" t="s">
        <v>991</v>
      </c>
      <c r="I56" s="80">
        <v>43164.650694444441</v>
      </c>
      <c r="J56" s="51" t="b">
        <v>1</v>
      </c>
      <c r="K56" s="65">
        <v>43164.65136866898</v>
      </c>
      <c r="L56" s="65">
        <v>43164.65136866898</v>
      </c>
      <c r="N56" s="51">
        <v>71040</v>
      </c>
      <c r="O56" s="51">
        <v>1</v>
      </c>
      <c r="P56" s="51">
        <v>10</v>
      </c>
      <c r="Q56" s="53">
        <v>43164.651368599538</v>
      </c>
      <c r="R56" s="53">
        <v>43164.696816319447</v>
      </c>
      <c r="S56" s="52"/>
      <c r="T56" s="51">
        <v>71040</v>
      </c>
      <c r="U56" s="53">
        <v>43164.65081875</v>
      </c>
      <c r="V56" s="51">
        <v>60</v>
      </c>
      <c r="W56" s="80">
        <v>43164.696527777778</v>
      </c>
      <c r="X56" s="53">
        <v>43164.651368634259</v>
      </c>
      <c r="Y56" s="53">
        <v>43164.696933101855</v>
      </c>
      <c r="Z56" s="52"/>
      <c r="AA56" s="51">
        <v>71040</v>
      </c>
      <c r="AB56" s="51">
        <v>18</v>
      </c>
      <c r="AC56" s="51">
        <v>2</v>
      </c>
      <c r="AE56" s="51">
        <v>18</v>
      </c>
      <c r="AF56" s="51" t="s">
        <v>942</v>
      </c>
      <c r="AG56" s="51">
        <v>2</v>
      </c>
      <c r="AH56" s="51" t="s">
        <v>943</v>
      </c>
      <c r="AJ56" s="51">
        <v>71040</v>
      </c>
      <c r="AK56" s="51" t="s">
        <v>944</v>
      </c>
      <c r="AL56" s="51" t="s">
        <v>945</v>
      </c>
      <c r="AM56" s="51" t="s">
        <v>1009</v>
      </c>
      <c r="AN56" s="51" t="s">
        <v>947</v>
      </c>
      <c r="AO56" s="53">
        <v>43164.651361608798</v>
      </c>
      <c r="AP56" s="53">
        <v>43164.696345983793</v>
      </c>
      <c r="AQ56" s="52"/>
      <c r="AR56" s="51">
        <v>71040</v>
      </c>
      <c r="AS56" s="51" t="s">
        <v>1007</v>
      </c>
      <c r="AT56" s="51" t="s">
        <v>954</v>
      </c>
      <c r="AU56" s="51" t="s">
        <v>949</v>
      </c>
      <c r="AV56" s="51" t="s">
        <v>1010</v>
      </c>
      <c r="AW56" s="53">
        <v>43164.65081875</v>
      </c>
      <c r="AX56" s="51">
        <v>60</v>
      </c>
      <c r="AY56" s="53">
        <v>43164.696527777778</v>
      </c>
      <c r="AZ56" s="51">
        <v>0</v>
      </c>
      <c r="BA56" s="51">
        <v>5</v>
      </c>
    </row>
    <row r="57" spans="1:53" x14ac:dyDescent="0.3">
      <c r="A57" s="51">
        <v>71040</v>
      </c>
      <c r="B57" s="51" t="s">
        <v>1007</v>
      </c>
      <c r="C57" s="64">
        <v>43164.651361574077</v>
      </c>
      <c r="D57" s="65">
        <v>43164.696933067127</v>
      </c>
      <c r="E57" s="51" t="s">
        <v>1008</v>
      </c>
      <c r="G57" s="51">
        <v>71040</v>
      </c>
      <c r="H57" s="51" t="s">
        <v>986</v>
      </c>
      <c r="I57" s="80">
        <v>43164.650694444441</v>
      </c>
      <c r="J57" s="51" t="b">
        <v>1</v>
      </c>
      <c r="K57" s="65">
        <v>43164.651368749997</v>
      </c>
      <c r="L57" s="65">
        <v>43164.651368749997</v>
      </c>
      <c r="N57" s="51">
        <v>71040</v>
      </c>
      <c r="O57" s="51">
        <v>1</v>
      </c>
      <c r="P57" s="51">
        <v>10</v>
      </c>
      <c r="Q57" s="53">
        <v>43164.651368599538</v>
      </c>
      <c r="R57" s="53">
        <v>43164.696816319447</v>
      </c>
      <c r="S57" s="52"/>
      <c r="T57" s="51">
        <v>71040</v>
      </c>
      <c r="U57" s="53">
        <v>43164.65081875</v>
      </c>
      <c r="V57" s="51">
        <v>60</v>
      </c>
      <c r="W57" s="80">
        <v>43164.696527777778</v>
      </c>
      <c r="X57" s="53">
        <v>43164.651368634259</v>
      </c>
      <c r="Y57" s="53">
        <v>43164.696933101855</v>
      </c>
      <c r="Z57" s="52"/>
      <c r="AA57" s="51">
        <v>71040</v>
      </c>
      <c r="AB57" s="51">
        <v>18</v>
      </c>
      <c r="AC57" s="51">
        <v>2</v>
      </c>
      <c r="AE57" s="51">
        <v>18</v>
      </c>
      <c r="AF57" s="51" t="s">
        <v>942</v>
      </c>
      <c r="AG57" s="51">
        <v>2</v>
      </c>
      <c r="AH57" s="51" t="s">
        <v>943</v>
      </c>
      <c r="AJ57" s="51">
        <v>71040</v>
      </c>
      <c r="AK57" s="51" t="s">
        <v>944</v>
      </c>
      <c r="AL57" s="51" t="s">
        <v>945</v>
      </c>
      <c r="AM57" s="51" t="s">
        <v>1009</v>
      </c>
      <c r="AN57" s="51" t="s">
        <v>947</v>
      </c>
      <c r="AO57" s="53">
        <v>43164.651361608798</v>
      </c>
      <c r="AP57" s="53">
        <v>43164.696345983793</v>
      </c>
      <c r="AQ57" s="52"/>
      <c r="AR57" s="51">
        <v>71040</v>
      </c>
      <c r="AS57" s="51" t="s">
        <v>1007</v>
      </c>
      <c r="AT57" s="51" t="s">
        <v>954</v>
      </c>
      <c r="AU57" s="51" t="s">
        <v>949</v>
      </c>
      <c r="AV57" s="51" t="s">
        <v>1010</v>
      </c>
      <c r="AW57" s="53">
        <v>43164.65081875</v>
      </c>
      <c r="AX57" s="51">
        <v>60</v>
      </c>
      <c r="AY57" s="53">
        <v>43164.696527777778</v>
      </c>
      <c r="AZ57" s="51">
        <v>0</v>
      </c>
      <c r="BA57" s="51">
        <v>5</v>
      </c>
    </row>
    <row r="58" spans="1:53" x14ac:dyDescent="0.3">
      <c r="A58" s="51">
        <v>71040</v>
      </c>
      <c r="B58" s="51" t="s">
        <v>1007</v>
      </c>
      <c r="C58" s="64">
        <v>43164.651361574077</v>
      </c>
      <c r="D58" s="65">
        <v>43164.696933067127</v>
      </c>
      <c r="E58" s="51" t="s">
        <v>1008</v>
      </c>
      <c r="G58" s="51">
        <v>71040</v>
      </c>
      <c r="H58" s="51" t="s">
        <v>991</v>
      </c>
      <c r="I58" s="80">
        <v>43164.65902777778</v>
      </c>
      <c r="J58" s="51" t="b">
        <v>0</v>
      </c>
      <c r="K58" s="65">
        <v>43164.659719097224</v>
      </c>
      <c r="L58" s="65">
        <v>43164.659719097224</v>
      </c>
      <c r="N58" s="51">
        <v>71040</v>
      </c>
      <c r="O58" s="51">
        <v>1</v>
      </c>
      <c r="P58" s="51">
        <v>10</v>
      </c>
      <c r="Q58" s="53">
        <v>43164.651368599538</v>
      </c>
      <c r="R58" s="53">
        <v>43164.696816319447</v>
      </c>
      <c r="S58" s="52"/>
      <c r="T58" s="51">
        <v>71040</v>
      </c>
      <c r="U58" s="53">
        <v>43164.65081875</v>
      </c>
      <c r="V58" s="51">
        <v>60</v>
      </c>
      <c r="W58" s="80">
        <v>43164.696527777778</v>
      </c>
      <c r="X58" s="53">
        <v>43164.651368634259</v>
      </c>
      <c r="Y58" s="53">
        <v>43164.696933101855</v>
      </c>
      <c r="Z58" s="52"/>
      <c r="AA58" s="51">
        <v>71040</v>
      </c>
      <c r="AB58" s="51">
        <v>18</v>
      </c>
      <c r="AC58" s="51">
        <v>2</v>
      </c>
      <c r="AE58" s="51">
        <v>18</v>
      </c>
      <c r="AF58" s="51" t="s">
        <v>942</v>
      </c>
      <c r="AG58" s="51">
        <v>2</v>
      </c>
      <c r="AH58" s="51" t="s">
        <v>943</v>
      </c>
      <c r="AJ58" s="51">
        <v>71040</v>
      </c>
      <c r="AK58" s="51" t="s">
        <v>944</v>
      </c>
      <c r="AL58" s="51" t="s">
        <v>945</v>
      </c>
      <c r="AM58" s="51" t="s">
        <v>1009</v>
      </c>
      <c r="AN58" s="51" t="s">
        <v>947</v>
      </c>
      <c r="AO58" s="53">
        <v>43164.651361608798</v>
      </c>
      <c r="AP58" s="53">
        <v>43164.696345983793</v>
      </c>
      <c r="AQ58" s="52"/>
      <c r="AR58" s="51">
        <v>71040</v>
      </c>
      <c r="AS58" s="51" t="s">
        <v>1007</v>
      </c>
      <c r="AT58" s="51" t="s">
        <v>954</v>
      </c>
      <c r="AU58" s="51" t="s">
        <v>949</v>
      </c>
      <c r="AV58" s="51" t="s">
        <v>1010</v>
      </c>
      <c r="AW58" s="53">
        <v>43164.65081875</v>
      </c>
      <c r="AX58" s="51">
        <v>60</v>
      </c>
      <c r="AY58" s="53">
        <v>43164.696527777778</v>
      </c>
      <c r="AZ58" s="51">
        <v>0</v>
      </c>
      <c r="BA58" s="51">
        <v>5</v>
      </c>
    </row>
    <row r="59" spans="1:53" x14ac:dyDescent="0.3">
      <c r="A59" s="51">
        <v>71040</v>
      </c>
      <c r="B59" s="51" t="s">
        <v>1007</v>
      </c>
      <c r="C59" s="64">
        <v>43164.651361574077</v>
      </c>
      <c r="D59" s="65">
        <v>43164.696933067127</v>
      </c>
      <c r="E59" s="51" t="s">
        <v>1008</v>
      </c>
      <c r="G59" s="51">
        <v>71040</v>
      </c>
      <c r="H59" s="51" t="s">
        <v>986</v>
      </c>
      <c r="I59" s="80">
        <v>43164.65902777778</v>
      </c>
      <c r="J59" s="51" t="b">
        <v>0</v>
      </c>
      <c r="K59" s="65">
        <v>43164.659719097224</v>
      </c>
      <c r="L59" s="65">
        <v>43164.659719097224</v>
      </c>
      <c r="N59" s="51">
        <v>71040</v>
      </c>
      <c r="O59" s="51">
        <v>1</v>
      </c>
      <c r="P59" s="51">
        <v>10</v>
      </c>
      <c r="Q59" s="53">
        <v>43164.651368599538</v>
      </c>
      <c r="R59" s="53">
        <v>43164.696816319447</v>
      </c>
      <c r="S59" s="52"/>
      <c r="T59" s="51">
        <v>71040</v>
      </c>
      <c r="U59" s="53">
        <v>43164.65081875</v>
      </c>
      <c r="V59" s="51">
        <v>60</v>
      </c>
      <c r="W59" s="80">
        <v>43164.696527777778</v>
      </c>
      <c r="X59" s="53">
        <v>43164.651368634259</v>
      </c>
      <c r="Y59" s="53">
        <v>43164.696933101855</v>
      </c>
      <c r="Z59" s="52"/>
      <c r="AA59" s="51">
        <v>71040</v>
      </c>
      <c r="AB59" s="51">
        <v>18</v>
      </c>
      <c r="AC59" s="51">
        <v>2</v>
      </c>
      <c r="AE59" s="51">
        <v>18</v>
      </c>
      <c r="AF59" s="51" t="s">
        <v>942</v>
      </c>
      <c r="AG59" s="51">
        <v>2</v>
      </c>
      <c r="AH59" s="51" t="s">
        <v>943</v>
      </c>
      <c r="AJ59" s="51">
        <v>71040</v>
      </c>
      <c r="AK59" s="51" t="s">
        <v>944</v>
      </c>
      <c r="AL59" s="51" t="s">
        <v>945</v>
      </c>
      <c r="AM59" s="51" t="s">
        <v>1009</v>
      </c>
      <c r="AN59" s="51" t="s">
        <v>947</v>
      </c>
      <c r="AO59" s="53">
        <v>43164.651361608798</v>
      </c>
      <c r="AP59" s="53">
        <v>43164.696345983793</v>
      </c>
      <c r="AQ59" s="52"/>
      <c r="AR59" s="51">
        <v>71040</v>
      </c>
      <c r="AS59" s="51" t="s">
        <v>1007</v>
      </c>
      <c r="AT59" s="51" t="s">
        <v>954</v>
      </c>
      <c r="AU59" s="51" t="s">
        <v>949</v>
      </c>
      <c r="AV59" s="51" t="s">
        <v>1010</v>
      </c>
      <c r="AW59" s="53">
        <v>43164.65081875</v>
      </c>
      <c r="AX59" s="51">
        <v>60</v>
      </c>
      <c r="AY59" s="53">
        <v>43164.696527777778</v>
      </c>
      <c r="AZ59" s="51">
        <v>0</v>
      </c>
      <c r="BA59" s="51">
        <v>5</v>
      </c>
    </row>
    <row r="60" spans="1:53" x14ac:dyDescent="0.3">
      <c r="A60" s="51">
        <v>71066</v>
      </c>
      <c r="B60" s="51" t="s">
        <v>1011</v>
      </c>
      <c r="C60" s="64">
        <v>43165.379273113424</v>
      </c>
      <c r="D60" s="65">
        <v>43165.41624791667</v>
      </c>
      <c r="E60" s="51" t="s">
        <v>1012</v>
      </c>
      <c r="G60" s="51">
        <v>71066</v>
      </c>
      <c r="H60" s="51" t="s">
        <v>991</v>
      </c>
      <c r="I60" s="80">
        <v>43165.378472222219</v>
      </c>
      <c r="J60" s="51" t="b">
        <v>1</v>
      </c>
      <c r="K60" s="65">
        <v>43165.379277048611</v>
      </c>
      <c r="L60" s="65">
        <v>43165.379277048611</v>
      </c>
      <c r="N60" s="51">
        <v>71066</v>
      </c>
      <c r="O60" s="51">
        <v>3</v>
      </c>
      <c r="P60" s="51">
        <v>10</v>
      </c>
      <c r="Q60" s="53">
        <v>43165.379273148152</v>
      </c>
      <c r="R60" s="53">
        <v>43165.382958993054</v>
      </c>
      <c r="S60" s="52"/>
      <c r="T60" s="51">
        <v>71066</v>
      </c>
      <c r="U60" s="53">
        <v>43165.378763078705</v>
      </c>
      <c r="V60" s="51">
        <v>84</v>
      </c>
      <c r="W60" s="80">
        <v>43165.415972222225</v>
      </c>
      <c r="X60" s="53">
        <v>43165.379277048611</v>
      </c>
      <c r="Y60" s="53">
        <v>43165.416247997688</v>
      </c>
      <c r="Z60" s="52"/>
      <c r="AA60" s="51">
        <v>71066</v>
      </c>
      <c r="AB60" s="51">
        <v>1</v>
      </c>
      <c r="AC60" s="51">
        <v>1</v>
      </c>
      <c r="AE60" s="51">
        <v>1</v>
      </c>
      <c r="AF60" s="51" t="s">
        <v>970</v>
      </c>
      <c r="AG60" s="51">
        <v>0</v>
      </c>
      <c r="AH60" s="51" t="s">
        <v>971</v>
      </c>
      <c r="AJ60" s="51">
        <v>71066</v>
      </c>
      <c r="AK60" s="51" t="s">
        <v>944</v>
      </c>
      <c r="AL60" s="51" t="s">
        <v>1013</v>
      </c>
      <c r="AM60" s="51" t="s">
        <v>1014</v>
      </c>
      <c r="AN60" s="51" t="s">
        <v>965</v>
      </c>
      <c r="AO60" s="53">
        <v>43165.379273113424</v>
      </c>
      <c r="AP60" s="53">
        <v>43165.416247951391</v>
      </c>
      <c r="AQ60" s="52"/>
      <c r="AR60" s="51">
        <v>71066</v>
      </c>
      <c r="AS60" s="51" t="s">
        <v>1011</v>
      </c>
      <c r="AT60" s="51" t="s">
        <v>954</v>
      </c>
      <c r="AU60" s="51" t="s">
        <v>966</v>
      </c>
      <c r="AV60" s="51" t="s">
        <v>974</v>
      </c>
      <c r="AW60" s="53">
        <v>43165.378763078705</v>
      </c>
      <c r="AX60" s="51">
        <v>84</v>
      </c>
      <c r="AY60" s="53">
        <v>43165.415972222225</v>
      </c>
      <c r="AZ60" s="51">
        <v>0</v>
      </c>
      <c r="BA60" s="51">
        <v>3</v>
      </c>
    </row>
    <row r="61" spans="1:53" x14ac:dyDescent="0.3">
      <c r="A61" s="51">
        <v>71066</v>
      </c>
      <c r="B61" s="51" t="s">
        <v>1011</v>
      </c>
      <c r="C61" s="64">
        <v>43165.379273113424</v>
      </c>
      <c r="D61" s="65">
        <v>43165.41624791667</v>
      </c>
      <c r="E61" s="51" t="s">
        <v>1012</v>
      </c>
      <c r="G61" s="51">
        <v>71066</v>
      </c>
      <c r="H61" s="51" t="s">
        <v>991</v>
      </c>
      <c r="I61" s="80">
        <v>43165.378472222219</v>
      </c>
      <c r="J61" s="51" t="b">
        <v>1</v>
      </c>
      <c r="K61" s="65">
        <v>43165.379277048611</v>
      </c>
      <c r="L61" s="65">
        <v>43165.379277048611</v>
      </c>
      <c r="N61" s="51">
        <v>71066</v>
      </c>
      <c r="O61" s="51">
        <v>3</v>
      </c>
      <c r="P61" s="51">
        <v>10</v>
      </c>
      <c r="Q61" s="53">
        <v>43165.379273148152</v>
      </c>
      <c r="R61" s="53">
        <v>43165.382958993054</v>
      </c>
      <c r="S61" s="52"/>
      <c r="T61" s="51">
        <v>71066</v>
      </c>
      <c r="U61" s="53">
        <v>43165.378763078705</v>
      </c>
      <c r="V61" s="51">
        <v>84</v>
      </c>
      <c r="W61" s="80">
        <v>43165.415972222225</v>
      </c>
      <c r="X61" s="53">
        <v>43165.379277048611</v>
      </c>
      <c r="Y61" s="53">
        <v>43165.416247997688</v>
      </c>
      <c r="Z61" s="52"/>
      <c r="AA61" s="51">
        <v>71066</v>
      </c>
      <c r="AB61" s="51">
        <v>18</v>
      </c>
      <c r="AC61" s="51">
        <v>1</v>
      </c>
      <c r="AE61" s="51">
        <v>18</v>
      </c>
      <c r="AF61" s="51" t="s">
        <v>942</v>
      </c>
      <c r="AG61" s="51">
        <v>2</v>
      </c>
      <c r="AH61" s="51" t="s">
        <v>943</v>
      </c>
      <c r="AJ61" s="51">
        <v>71066</v>
      </c>
      <c r="AK61" s="51" t="s">
        <v>944</v>
      </c>
      <c r="AL61" s="51" t="s">
        <v>1013</v>
      </c>
      <c r="AM61" s="51" t="s">
        <v>1014</v>
      </c>
      <c r="AN61" s="51" t="s">
        <v>965</v>
      </c>
      <c r="AO61" s="53">
        <v>43165.379273113424</v>
      </c>
      <c r="AP61" s="53">
        <v>43165.416247951391</v>
      </c>
      <c r="AQ61" s="52"/>
      <c r="AR61" s="51">
        <v>71066</v>
      </c>
      <c r="AS61" s="51" t="s">
        <v>1011</v>
      </c>
      <c r="AT61" s="51" t="s">
        <v>954</v>
      </c>
      <c r="AU61" s="51" t="s">
        <v>966</v>
      </c>
      <c r="AV61" s="51" t="s">
        <v>974</v>
      </c>
      <c r="AW61" s="53">
        <v>43165.378763078705</v>
      </c>
      <c r="AX61" s="51">
        <v>84</v>
      </c>
      <c r="AY61" s="53">
        <v>43165.415972222225</v>
      </c>
      <c r="AZ61" s="51">
        <v>0</v>
      </c>
      <c r="BA61" s="51">
        <v>3</v>
      </c>
    </row>
    <row r="62" spans="1:53" x14ac:dyDescent="0.3">
      <c r="A62" s="51">
        <v>71066</v>
      </c>
      <c r="B62" s="51" t="s">
        <v>1011</v>
      </c>
      <c r="C62" s="64">
        <v>43165.379273113424</v>
      </c>
      <c r="D62" s="65">
        <v>43165.41624791667</v>
      </c>
      <c r="E62" s="51" t="s">
        <v>1012</v>
      </c>
      <c r="G62" s="51">
        <v>71066</v>
      </c>
      <c r="H62" s="51" t="s">
        <v>958</v>
      </c>
      <c r="I62" s="80">
        <v>43165.382638888892</v>
      </c>
      <c r="J62" s="51" t="b">
        <v>1</v>
      </c>
      <c r="K62" s="65">
        <v>43165.382957754628</v>
      </c>
      <c r="L62" s="65">
        <v>43165.382957754628</v>
      </c>
      <c r="N62" s="51">
        <v>71066</v>
      </c>
      <c r="O62" s="51">
        <v>3</v>
      </c>
      <c r="P62" s="51">
        <v>10</v>
      </c>
      <c r="Q62" s="53">
        <v>43165.379273148152</v>
      </c>
      <c r="R62" s="53">
        <v>43165.382958993054</v>
      </c>
      <c r="S62" s="52"/>
      <c r="T62" s="51">
        <v>71066</v>
      </c>
      <c r="U62" s="53">
        <v>43165.378763078705</v>
      </c>
      <c r="V62" s="51">
        <v>84</v>
      </c>
      <c r="W62" s="80">
        <v>43165.415972222225</v>
      </c>
      <c r="X62" s="53">
        <v>43165.379277048611</v>
      </c>
      <c r="Y62" s="53">
        <v>43165.416247997688</v>
      </c>
      <c r="Z62" s="52"/>
      <c r="AA62" s="51">
        <v>71066</v>
      </c>
      <c r="AB62" s="51">
        <v>1</v>
      </c>
      <c r="AC62" s="51">
        <v>1</v>
      </c>
      <c r="AE62" s="51">
        <v>1</v>
      </c>
      <c r="AF62" s="51" t="s">
        <v>970</v>
      </c>
      <c r="AG62" s="51">
        <v>0</v>
      </c>
      <c r="AH62" s="51" t="s">
        <v>971</v>
      </c>
      <c r="AJ62" s="51">
        <v>71066</v>
      </c>
      <c r="AK62" s="51" t="s">
        <v>944</v>
      </c>
      <c r="AL62" s="51" t="s">
        <v>1013</v>
      </c>
      <c r="AM62" s="51" t="s">
        <v>1014</v>
      </c>
      <c r="AN62" s="51" t="s">
        <v>965</v>
      </c>
      <c r="AO62" s="53">
        <v>43165.379273113424</v>
      </c>
      <c r="AP62" s="53">
        <v>43165.416247951391</v>
      </c>
      <c r="AQ62" s="52"/>
      <c r="AR62" s="51">
        <v>71066</v>
      </c>
      <c r="AS62" s="51" t="s">
        <v>1011</v>
      </c>
      <c r="AT62" s="51" t="s">
        <v>954</v>
      </c>
      <c r="AU62" s="51" t="s">
        <v>966</v>
      </c>
      <c r="AV62" s="51" t="s">
        <v>974</v>
      </c>
      <c r="AW62" s="53">
        <v>43165.378763078705</v>
      </c>
      <c r="AX62" s="51">
        <v>84</v>
      </c>
      <c r="AY62" s="53">
        <v>43165.415972222225</v>
      </c>
      <c r="AZ62" s="51">
        <v>0</v>
      </c>
      <c r="BA62" s="51">
        <v>3</v>
      </c>
    </row>
    <row r="63" spans="1:53" x14ac:dyDescent="0.3">
      <c r="A63" s="51">
        <v>71066</v>
      </c>
      <c r="B63" s="51" t="s">
        <v>1011</v>
      </c>
      <c r="C63" s="64">
        <v>43165.379273113424</v>
      </c>
      <c r="D63" s="65">
        <v>43165.41624791667</v>
      </c>
      <c r="E63" s="51" t="s">
        <v>1012</v>
      </c>
      <c r="G63" s="51">
        <v>71066</v>
      </c>
      <c r="H63" s="51" t="s">
        <v>958</v>
      </c>
      <c r="I63" s="80">
        <v>43165.382638888892</v>
      </c>
      <c r="J63" s="51" t="b">
        <v>1</v>
      </c>
      <c r="K63" s="65">
        <v>43165.382957754628</v>
      </c>
      <c r="L63" s="65">
        <v>43165.382957754628</v>
      </c>
      <c r="N63" s="51">
        <v>71066</v>
      </c>
      <c r="O63" s="51">
        <v>3</v>
      </c>
      <c r="P63" s="51">
        <v>10</v>
      </c>
      <c r="Q63" s="53">
        <v>43165.379273148152</v>
      </c>
      <c r="R63" s="53">
        <v>43165.382958993054</v>
      </c>
      <c r="S63" s="52"/>
      <c r="T63" s="51">
        <v>71066</v>
      </c>
      <c r="U63" s="53">
        <v>43165.378763078705</v>
      </c>
      <c r="V63" s="51">
        <v>84</v>
      </c>
      <c r="W63" s="80">
        <v>43165.415972222225</v>
      </c>
      <c r="X63" s="53">
        <v>43165.379277048611</v>
      </c>
      <c r="Y63" s="53">
        <v>43165.416247997688</v>
      </c>
      <c r="Z63" s="52"/>
      <c r="AA63" s="51">
        <v>71066</v>
      </c>
      <c r="AB63" s="51">
        <v>18</v>
      </c>
      <c r="AC63" s="51">
        <v>1</v>
      </c>
      <c r="AE63" s="51">
        <v>18</v>
      </c>
      <c r="AF63" s="51" t="s">
        <v>942</v>
      </c>
      <c r="AG63" s="51">
        <v>2</v>
      </c>
      <c r="AH63" s="51" t="s">
        <v>943</v>
      </c>
      <c r="AJ63" s="51">
        <v>71066</v>
      </c>
      <c r="AK63" s="51" t="s">
        <v>944</v>
      </c>
      <c r="AL63" s="51" t="s">
        <v>1013</v>
      </c>
      <c r="AM63" s="51" t="s">
        <v>1014</v>
      </c>
      <c r="AN63" s="51" t="s">
        <v>965</v>
      </c>
      <c r="AO63" s="53">
        <v>43165.379273113424</v>
      </c>
      <c r="AP63" s="53">
        <v>43165.416247951391</v>
      </c>
      <c r="AQ63" s="52"/>
      <c r="AR63" s="51">
        <v>71066</v>
      </c>
      <c r="AS63" s="51" t="s">
        <v>1011</v>
      </c>
      <c r="AT63" s="51" t="s">
        <v>954</v>
      </c>
      <c r="AU63" s="51" t="s">
        <v>966</v>
      </c>
      <c r="AV63" s="51" t="s">
        <v>974</v>
      </c>
      <c r="AW63" s="53">
        <v>43165.378763078705</v>
      </c>
      <c r="AX63" s="51">
        <v>84</v>
      </c>
      <c r="AY63" s="53">
        <v>43165.415972222225</v>
      </c>
      <c r="AZ63" s="51">
        <v>0</v>
      </c>
      <c r="BA63" s="51">
        <v>3</v>
      </c>
    </row>
    <row r="64" spans="1:53" x14ac:dyDescent="0.3">
      <c r="A64" s="51">
        <v>71066</v>
      </c>
      <c r="B64" s="51" t="s">
        <v>1011</v>
      </c>
      <c r="C64" s="64">
        <v>43165.379273113424</v>
      </c>
      <c r="D64" s="65">
        <v>43165.41624791667</v>
      </c>
      <c r="E64" s="51" t="s">
        <v>1012</v>
      </c>
      <c r="G64" s="51">
        <v>71066</v>
      </c>
      <c r="H64" s="51" t="s">
        <v>958</v>
      </c>
      <c r="I64" s="80">
        <v>43165.400694444441</v>
      </c>
      <c r="J64" s="51" t="b">
        <v>0</v>
      </c>
      <c r="K64" s="65">
        <v>43165.401690706021</v>
      </c>
      <c r="L64" s="65">
        <v>43165.401690706021</v>
      </c>
      <c r="N64" s="51">
        <v>71066</v>
      </c>
      <c r="O64" s="51">
        <v>3</v>
      </c>
      <c r="P64" s="51">
        <v>10</v>
      </c>
      <c r="Q64" s="53">
        <v>43165.379273148152</v>
      </c>
      <c r="R64" s="53">
        <v>43165.382958993054</v>
      </c>
      <c r="S64" s="52"/>
      <c r="T64" s="51">
        <v>71066</v>
      </c>
      <c r="U64" s="53">
        <v>43165.378763078705</v>
      </c>
      <c r="V64" s="51">
        <v>84</v>
      </c>
      <c r="W64" s="80">
        <v>43165.415972222225</v>
      </c>
      <c r="X64" s="53">
        <v>43165.379277048611</v>
      </c>
      <c r="Y64" s="53">
        <v>43165.416247997688</v>
      </c>
      <c r="Z64" s="52"/>
      <c r="AA64" s="51">
        <v>71066</v>
      </c>
      <c r="AB64" s="51">
        <v>1</v>
      </c>
      <c r="AC64" s="51">
        <v>1</v>
      </c>
      <c r="AE64" s="51">
        <v>1</v>
      </c>
      <c r="AF64" s="51" t="s">
        <v>970</v>
      </c>
      <c r="AG64" s="51">
        <v>0</v>
      </c>
      <c r="AH64" s="51" t="s">
        <v>971</v>
      </c>
      <c r="AJ64" s="51">
        <v>71066</v>
      </c>
      <c r="AK64" s="51" t="s">
        <v>944</v>
      </c>
      <c r="AL64" s="51" t="s">
        <v>1013</v>
      </c>
      <c r="AM64" s="51" t="s">
        <v>1014</v>
      </c>
      <c r="AN64" s="51" t="s">
        <v>965</v>
      </c>
      <c r="AO64" s="53">
        <v>43165.379273113424</v>
      </c>
      <c r="AP64" s="53">
        <v>43165.416247951391</v>
      </c>
      <c r="AQ64" s="52"/>
      <c r="AR64" s="51">
        <v>71066</v>
      </c>
      <c r="AS64" s="51" t="s">
        <v>1011</v>
      </c>
      <c r="AT64" s="51" t="s">
        <v>954</v>
      </c>
      <c r="AU64" s="51" t="s">
        <v>966</v>
      </c>
      <c r="AV64" s="51" t="s">
        <v>974</v>
      </c>
      <c r="AW64" s="53">
        <v>43165.378763078705</v>
      </c>
      <c r="AX64" s="51">
        <v>84</v>
      </c>
      <c r="AY64" s="53">
        <v>43165.415972222225</v>
      </c>
      <c r="AZ64" s="51">
        <v>0</v>
      </c>
      <c r="BA64" s="51">
        <v>3</v>
      </c>
    </row>
    <row r="65" spans="1:53" x14ac:dyDescent="0.3">
      <c r="A65" s="51">
        <v>71066</v>
      </c>
      <c r="B65" s="51" t="s">
        <v>1011</v>
      </c>
      <c r="C65" s="64">
        <v>43165.379273113424</v>
      </c>
      <c r="D65" s="65">
        <v>43165.41624791667</v>
      </c>
      <c r="E65" s="51" t="s">
        <v>1012</v>
      </c>
      <c r="G65" s="51">
        <v>71066</v>
      </c>
      <c r="H65" s="51" t="s">
        <v>958</v>
      </c>
      <c r="I65" s="80">
        <v>43165.400694444441</v>
      </c>
      <c r="J65" s="51" t="b">
        <v>0</v>
      </c>
      <c r="K65" s="65">
        <v>43165.401690706021</v>
      </c>
      <c r="L65" s="65">
        <v>43165.401690706021</v>
      </c>
      <c r="N65" s="51">
        <v>71066</v>
      </c>
      <c r="O65" s="51">
        <v>3</v>
      </c>
      <c r="P65" s="51">
        <v>10</v>
      </c>
      <c r="Q65" s="53">
        <v>43165.379273148152</v>
      </c>
      <c r="R65" s="53">
        <v>43165.382958993054</v>
      </c>
      <c r="S65" s="52"/>
      <c r="T65" s="51">
        <v>71066</v>
      </c>
      <c r="U65" s="53">
        <v>43165.378763078705</v>
      </c>
      <c r="V65" s="51">
        <v>84</v>
      </c>
      <c r="W65" s="80">
        <v>43165.415972222225</v>
      </c>
      <c r="X65" s="53">
        <v>43165.379277048611</v>
      </c>
      <c r="Y65" s="53">
        <v>43165.416247997688</v>
      </c>
      <c r="Z65" s="52"/>
      <c r="AA65" s="51">
        <v>71066</v>
      </c>
      <c r="AB65" s="51">
        <v>18</v>
      </c>
      <c r="AC65" s="51">
        <v>1</v>
      </c>
      <c r="AE65" s="51">
        <v>18</v>
      </c>
      <c r="AF65" s="51" t="s">
        <v>942</v>
      </c>
      <c r="AG65" s="51">
        <v>2</v>
      </c>
      <c r="AH65" s="51" t="s">
        <v>943</v>
      </c>
      <c r="AJ65" s="51">
        <v>71066</v>
      </c>
      <c r="AK65" s="51" t="s">
        <v>944</v>
      </c>
      <c r="AL65" s="51" t="s">
        <v>1013</v>
      </c>
      <c r="AM65" s="51" t="s">
        <v>1014</v>
      </c>
      <c r="AN65" s="51" t="s">
        <v>965</v>
      </c>
      <c r="AO65" s="53">
        <v>43165.379273113424</v>
      </c>
      <c r="AP65" s="53">
        <v>43165.416247951391</v>
      </c>
      <c r="AQ65" s="52"/>
      <c r="AR65" s="51">
        <v>71066</v>
      </c>
      <c r="AS65" s="51" t="s">
        <v>1011</v>
      </c>
      <c r="AT65" s="51" t="s">
        <v>954</v>
      </c>
      <c r="AU65" s="51" t="s">
        <v>966</v>
      </c>
      <c r="AV65" s="51" t="s">
        <v>974</v>
      </c>
      <c r="AW65" s="53">
        <v>43165.378763078705</v>
      </c>
      <c r="AX65" s="51">
        <v>84</v>
      </c>
      <c r="AY65" s="53">
        <v>43165.415972222225</v>
      </c>
      <c r="AZ65" s="51">
        <v>0</v>
      </c>
      <c r="BA65" s="51">
        <v>3</v>
      </c>
    </row>
    <row r="66" spans="1:53" x14ac:dyDescent="0.3">
      <c r="A66" s="51">
        <v>71066</v>
      </c>
      <c r="B66" s="51" t="s">
        <v>1011</v>
      </c>
      <c r="C66" s="64">
        <v>43165.379273113424</v>
      </c>
      <c r="D66" s="65">
        <v>43165.41624791667</v>
      </c>
      <c r="E66" s="51" t="s">
        <v>1012</v>
      </c>
      <c r="G66" s="51">
        <v>71066</v>
      </c>
      <c r="H66" s="51" t="s">
        <v>991</v>
      </c>
      <c r="I66" s="80">
        <v>43165.415972222225</v>
      </c>
      <c r="J66" s="51" t="b">
        <v>0</v>
      </c>
      <c r="K66" s="65">
        <v>43165.416247256944</v>
      </c>
      <c r="L66" s="65">
        <v>43165.416247256944</v>
      </c>
      <c r="N66" s="51">
        <v>71066</v>
      </c>
      <c r="O66" s="51">
        <v>3</v>
      </c>
      <c r="P66" s="51">
        <v>10</v>
      </c>
      <c r="Q66" s="53">
        <v>43165.379273148152</v>
      </c>
      <c r="R66" s="53">
        <v>43165.382958993054</v>
      </c>
      <c r="S66" s="52"/>
      <c r="T66" s="51">
        <v>71066</v>
      </c>
      <c r="U66" s="53">
        <v>43165.378763078705</v>
      </c>
      <c r="V66" s="51">
        <v>84</v>
      </c>
      <c r="W66" s="80">
        <v>43165.415972222225</v>
      </c>
      <c r="X66" s="53">
        <v>43165.379277048611</v>
      </c>
      <c r="Y66" s="53">
        <v>43165.416247997688</v>
      </c>
      <c r="Z66" s="52"/>
      <c r="AA66" s="51">
        <v>71066</v>
      </c>
      <c r="AB66" s="51">
        <v>1</v>
      </c>
      <c r="AC66" s="51">
        <v>1</v>
      </c>
      <c r="AE66" s="51">
        <v>1</v>
      </c>
      <c r="AF66" s="51" t="s">
        <v>970</v>
      </c>
      <c r="AG66" s="51">
        <v>0</v>
      </c>
      <c r="AH66" s="51" t="s">
        <v>971</v>
      </c>
      <c r="AJ66" s="51">
        <v>71066</v>
      </c>
      <c r="AK66" s="51" t="s">
        <v>944</v>
      </c>
      <c r="AL66" s="51" t="s">
        <v>1013</v>
      </c>
      <c r="AM66" s="51" t="s">
        <v>1014</v>
      </c>
      <c r="AN66" s="51" t="s">
        <v>965</v>
      </c>
      <c r="AO66" s="53">
        <v>43165.379273113424</v>
      </c>
      <c r="AP66" s="53">
        <v>43165.416247951391</v>
      </c>
      <c r="AQ66" s="52"/>
      <c r="AR66" s="51">
        <v>71066</v>
      </c>
      <c r="AS66" s="51" t="s">
        <v>1011</v>
      </c>
      <c r="AT66" s="51" t="s">
        <v>954</v>
      </c>
      <c r="AU66" s="51" t="s">
        <v>966</v>
      </c>
      <c r="AV66" s="51" t="s">
        <v>974</v>
      </c>
      <c r="AW66" s="53">
        <v>43165.378763078705</v>
      </c>
      <c r="AX66" s="51">
        <v>84</v>
      </c>
      <c r="AY66" s="53">
        <v>43165.415972222225</v>
      </c>
      <c r="AZ66" s="51">
        <v>0</v>
      </c>
      <c r="BA66" s="51">
        <v>3</v>
      </c>
    </row>
    <row r="67" spans="1:53" x14ac:dyDescent="0.3">
      <c r="A67" s="51">
        <v>71066</v>
      </c>
      <c r="B67" s="51" t="s">
        <v>1011</v>
      </c>
      <c r="C67" s="64">
        <v>43165.379273113424</v>
      </c>
      <c r="D67" s="65">
        <v>43165.41624791667</v>
      </c>
      <c r="E67" s="51" t="s">
        <v>1012</v>
      </c>
      <c r="G67" s="51">
        <v>71066</v>
      </c>
      <c r="H67" s="51" t="s">
        <v>991</v>
      </c>
      <c r="I67" s="80">
        <v>43165.415972222225</v>
      </c>
      <c r="J67" s="51" t="b">
        <v>0</v>
      </c>
      <c r="K67" s="65">
        <v>43165.416247256944</v>
      </c>
      <c r="L67" s="65">
        <v>43165.416247256944</v>
      </c>
      <c r="N67" s="51">
        <v>71066</v>
      </c>
      <c r="O67" s="51">
        <v>3</v>
      </c>
      <c r="P67" s="51">
        <v>10</v>
      </c>
      <c r="Q67" s="53">
        <v>43165.379273148152</v>
      </c>
      <c r="R67" s="53">
        <v>43165.382958993054</v>
      </c>
      <c r="S67" s="52"/>
      <c r="T67" s="51">
        <v>71066</v>
      </c>
      <c r="U67" s="53">
        <v>43165.378763078705</v>
      </c>
      <c r="V67" s="51">
        <v>84</v>
      </c>
      <c r="W67" s="80">
        <v>43165.415972222225</v>
      </c>
      <c r="X67" s="53">
        <v>43165.379277048611</v>
      </c>
      <c r="Y67" s="53">
        <v>43165.416247997688</v>
      </c>
      <c r="Z67" s="52"/>
      <c r="AA67" s="51">
        <v>71066</v>
      </c>
      <c r="AB67" s="51">
        <v>18</v>
      </c>
      <c r="AC67" s="51">
        <v>1</v>
      </c>
      <c r="AE67" s="51">
        <v>18</v>
      </c>
      <c r="AF67" s="51" t="s">
        <v>942</v>
      </c>
      <c r="AG67" s="51">
        <v>2</v>
      </c>
      <c r="AH67" s="51" t="s">
        <v>943</v>
      </c>
      <c r="AJ67" s="51">
        <v>71066</v>
      </c>
      <c r="AK67" s="51" t="s">
        <v>944</v>
      </c>
      <c r="AL67" s="51" t="s">
        <v>1013</v>
      </c>
      <c r="AM67" s="51" t="s">
        <v>1014</v>
      </c>
      <c r="AN67" s="51" t="s">
        <v>965</v>
      </c>
      <c r="AO67" s="53">
        <v>43165.379273113424</v>
      </c>
      <c r="AP67" s="53">
        <v>43165.416247951391</v>
      </c>
      <c r="AQ67" s="52"/>
      <c r="AR67" s="51">
        <v>71066</v>
      </c>
      <c r="AS67" s="51" t="s">
        <v>1011</v>
      </c>
      <c r="AT67" s="51" t="s">
        <v>954</v>
      </c>
      <c r="AU67" s="51" t="s">
        <v>966</v>
      </c>
      <c r="AV67" s="51" t="s">
        <v>974</v>
      </c>
      <c r="AW67" s="53">
        <v>43165.378763078705</v>
      </c>
      <c r="AX67" s="51">
        <v>84</v>
      </c>
      <c r="AY67" s="53">
        <v>43165.415972222225</v>
      </c>
      <c r="AZ67" s="51">
        <v>0</v>
      </c>
      <c r="BA67" s="51">
        <v>3</v>
      </c>
    </row>
    <row r="68" spans="1:53" x14ac:dyDescent="0.3">
      <c r="A68">
        <v>71092</v>
      </c>
      <c r="B68" t="s">
        <v>1015</v>
      </c>
      <c r="C68" s="8">
        <v>43165.698542013888</v>
      </c>
      <c r="D68" s="63">
        <v>43165.78413915509</v>
      </c>
      <c r="E68" t="s">
        <v>1016</v>
      </c>
      <c r="G68">
        <v>71092</v>
      </c>
      <c r="H68" s="78" t="s">
        <v>986</v>
      </c>
      <c r="I68" s="79">
        <v>43165.709027777775</v>
      </c>
      <c r="J68" s="78" t="b">
        <v>1</v>
      </c>
      <c r="K68" s="63">
        <v>43165.709789548608</v>
      </c>
      <c r="L68" s="63">
        <v>43165.709789548608</v>
      </c>
      <c r="N68">
        <v>71092</v>
      </c>
      <c r="O68">
        <v>2</v>
      </c>
      <c r="P68">
        <v>11</v>
      </c>
      <c r="Q68" s="52">
        <v>43165.698542129627</v>
      </c>
      <c r="R68" s="52">
        <v>43165.70987337963</v>
      </c>
      <c r="S68" s="52"/>
      <c r="T68">
        <v>71092</v>
      </c>
      <c r="U68" s="52">
        <v>43165.697896030091</v>
      </c>
      <c r="V68">
        <v>134</v>
      </c>
      <c r="W68" s="79">
        <v>43165.78402777778</v>
      </c>
      <c r="X68" s="52">
        <v>43165.698526701388</v>
      </c>
      <c r="Y68" s="52">
        <v>43165.784139236108</v>
      </c>
      <c r="Z68" s="52"/>
      <c r="AA68">
        <v>71092</v>
      </c>
      <c r="AB68">
        <v>18</v>
      </c>
      <c r="AC68">
        <v>1</v>
      </c>
      <c r="AE68">
        <v>18</v>
      </c>
      <c r="AF68" t="s">
        <v>942</v>
      </c>
      <c r="AG68">
        <v>2</v>
      </c>
      <c r="AH68" t="s">
        <v>943</v>
      </c>
      <c r="AJ68">
        <v>71092</v>
      </c>
      <c r="AK68" t="s">
        <v>944</v>
      </c>
      <c r="AL68" t="s">
        <v>1017</v>
      </c>
      <c r="AM68" t="s">
        <v>1018</v>
      </c>
      <c r="AN68" t="s">
        <v>947</v>
      </c>
      <c r="AO68" s="52">
        <v>43165.698542048609</v>
      </c>
      <c r="AP68" s="52">
        <v>43165.784139201387</v>
      </c>
      <c r="AQ68" s="52"/>
      <c r="AR68">
        <v>71092</v>
      </c>
      <c r="AS68" t="s">
        <v>1015</v>
      </c>
      <c r="AT68" t="s">
        <v>954</v>
      </c>
      <c r="AU68" t="s">
        <v>949</v>
      </c>
      <c r="AV68" t="s">
        <v>1019</v>
      </c>
      <c r="AW68" s="52">
        <v>43165.697896030091</v>
      </c>
      <c r="AX68">
        <v>134</v>
      </c>
      <c r="AY68" s="52">
        <v>43165.78402777778</v>
      </c>
      <c r="AZ68">
        <v>0</v>
      </c>
      <c r="BA68">
        <v>4</v>
      </c>
    </row>
    <row r="69" spans="1:53" x14ac:dyDescent="0.3">
      <c r="A69">
        <v>71092</v>
      </c>
      <c r="B69" t="s">
        <v>1015</v>
      </c>
      <c r="C69" s="8">
        <v>43165.698542013888</v>
      </c>
      <c r="D69" s="63">
        <v>43165.78413915509</v>
      </c>
      <c r="E69" t="s">
        <v>1016</v>
      </c>
      <c r="G69">
        <v>71092</v>
      </c>
      <c r="H69" s="78" t="s">
        <v>986</v>
      </c>
      <c r="I69" s="79">
        <v>43165.715277777781</v>
      </c>
      <c r="J69" s="78" t="b">
        <v>0</v>
      </c>
      <c r="K69" s="63">
        <v>43165.715427743053</v>
      </c>
      <c r="L69" s="63">
        <v>43165.715427743053</v>
      </c>
      <c r="N69">
        <v>71092</v>
      </c>
      <c r="O69">
        <v>2</v>
      </c>
      <c r="P69">
        <v>11</v>
      </c>
      <c r="Q69" s="52">
        <v>43165.698542129627</v>
      </c>
      <c r="R69" s="52">
        <v>43165.70987337963</v>
      </c>
      <c r="S69" s="52"/>
      <c r="T69">
        <v>71092</v>
      </c>
      <c r="U69" s="52">
        <v>43165.697896030091</v>
      </c>
      <c r="V69">
        <v>134</v>
      </c>
      <c r="W69" s="79">
        <v>43165.78402777778</v>
      </c>
      <c r="X69" s="52">
        <v>43165.698526701388</v>
      </c>
      <c r="Y69" s="52">
        <v>43165.784139236108</v>
      </c>
      <c r="Z69" s="52"/>
      <c r="AA69">
        <v>71092</v>
      </c>
      <c r="AB69">
        <v>18</v>
      </c>
      <c r="AC69">
        <v>1</v>
      </c>
      <c r="AE69">
        <v>18</v>
      </c>
      <c r="AF69" t="s">
        <v>942</v>
      </c>
      <c r="AG69">
        <v>2</v>
      </c>
      <c r="AH69" t="s">
        <v>943</v>
      </c>
      <c r="AJ69">
        <v>71092</v>
      </c>
      <c r="AK69" t="s">
        <v>944</v>
      </c>
      <c r="AL69" t="s">
        <v>1017</v>
      </c>
      <c r="AM69" t="s">
        <v>1018</v>
      </c>
      <c r="AN69" t="s">
        <v>947</v>
      </c>
      <c r="AO69" s="52">
        <v>43165.698542048609</v>
      </c>
      <c r="AP69" s="52">
        <v>43165.784139201387</v>
      </c>
      <c r="AQ69" s="52"/>
      <c r="AR69">
        <v>71092</v>
      </c>
      <c r="AS69" t="s">
        <v>1015</v>
      </c>
      <c r="AT69" t="s">
        <v>954</v>
      </c>
      <c r="AU69" t="s">
        <v>949</v>
      </c>
      <c r="AV69" t="s">
        <v>1019</v>
      </c>
      <c r="AW69" s="52">
        <v>43165.697896030091</v>
      </c>
      <c r="AX69">
        <v>134</v>
      </c>
      <c r="AY69" s="52">
        <v>43165.78402777778</v>
      </c>
      <c r="AZ69">
        <v>0</v>
      </c>
      <c r="BA69">
        <v>4</v>
      </c>
    </row>
    <row r="70" spans="1:53" x14ac:dyDescent="0.3">
      <c r="A70">
        <v>71113</v>
      </c>
      <c r="B70" t="s">
        <v>1020</v>
      </c>
      <c r="C70" s="8">
        <v>43166.314985682868</v>
      </c>
      <c r="D70" s="63">
        <v>43166.371886377317</v>
      </c>
      <c r="E70" t="s">
        <v>1021</v>
      </c>
      <c r="G70">
        <v>71113</v>
      </c>
      <c r="H70" s="78" t="s">
        <v>961</v>
      </c>
      <c r="I70" s="79">
        <v>43166.314583333333</v>
      </c>
      <c r="J70" s="78" t="b">
        <v>1</v>
      </c>
      <c r="K70" s="63">
        <v>43166.314995868059</v>
      </c>
      <c r="L70" s="63">
        <v>43166.314995868059</v>
      </c>
      <c r="N70">
        <v>71113</v>
      </c>
      <c r="O70">
        <v>2</v>
      </c>
      <c r="P70">
        <v>10</v>
      </c>
      <c r="Q70" s="52">
        <v>43166.314985914352</v>
      </c>
      <c r="R70" s="52">
        <v>43166.325292245368</v>
      </c>
      <c r="S70" s="52"/>
      <c r="T70">
        <v>71113</v>
      </c>
      <c r="U70" s="52">
        <v>43166.314554861114</v>
      </c>
      <c r="V70">
        <v>102</v>
      </c>
      <c r="W70" s="79">
        <v>43166.371527777781</v>
      </c>
      <c r="X70" s="52">
        <v>43166.314995833331</v>
      </c>
      <c r="Y70" s="52">
        <v>43166.371886458335</v>
      </c>
      <c r="Z70" s="52"/>
      <c r="AA70">
        <v>71113</v>
      </c>
      <c r="AB70">
        <v>18</v>
      </c>
      <c r="AC70">
        <v>1</v>
      </c>
      <c r="AE70">
        <v>18</v>
      </c>
      <c r="AF70" t="s">
        <v>942</v>
      </c>
      <c r="AG70">
        <v>2</v>
      </c>
      <c r="AH70" t="s">
        <v>943</v>
      </c>
      <c r="AJ70">
        <v>71113</v>
      </c>
      <c r="AK70" t="s">
        <v>944</v>
      </c>
      <c r="AL70" t="s">
        <v>994</v>
      </c>
      <c r="AM70" t="s">
        <v>1022</v>
      </c>
      <c r="AN70" t="s">
        <v>996</v>
      </c>
      <c r="AO70" s="52">
        <v>43166.314995451386</v>
      </c>
      <c r="AP70" s="52">
        <v>43166.332085381946</v>
      </c>
      <c r="AQ70" s="52"/>
      <c r="AR70">
        <v>71113</v>
      </c>
      <c r="AS70" t="s">
        <v>1020</v>
      </c>
      <c r="AT70" t="s">
        <v>954</v>
      </c>
      <c r="AU70" t="s">
        <v>997</v>
      </c>
      <c r="AV70" t="s">
        <v>974</v>
      </c>
      <c r="AW70" s="52">
        <v>43166.314554861114</v>
      </c>
      <c r="AX70">
        <v>102</v>
      </c>
      <c r="AY70" s="52">
        <v>43166.371527777781</v>
      </c>
      <c r="AZ70">
        <v>0</v>
      </c>
      <c r="BA70">
        <v>3</v>
      </c>
    </row>
    <row r="71" spans="1:53" x14ac:dyDescent="0.3">
      <c r="A71">
        <v>71113</v>
      </c>
      <c r="B71" t="s">
        <v>1020</v>
      </c>
      <c r="C71" s="8">
        <v>43166.314985682868</v>
      </c>
      <c r="D71" s="63">
        <v>43166.371886377317</v>
      </c>
      <c r="E71" t="s">
        <v>1021</v>
      </c>
      <c r="G71">
        <v>71113</v>
      </c>
      <c r="H71" s="78" t="s">
        <v>961</v>
      </c>
      <c r="I71" s="79">
        <v>43166.331944444442</v>
      </c>
      <c r="J71" s="78" t="b">
        <v>0</v>
      </c>
      <c r="K71" s="63">
        <v>43166.332080590277</v>
      </c>
      <c r="L71" s="63">
        <v>43166.332080590277</v>
      </c>
      <c r="N71">
        <v>71113</v>
      </c>
      <c r="O71">
        <v>2</v>
      </c>
      <c r="P71">
        <v>10</v>
      </c>
      <c r="Q71" s="52">
        <v>43166.314985914352</v>
      </c>
      <c r="R71" s="52">
        <v>43166.325292245368</v>
      </c>
      <c r="S71" s="52"/>
      <c r="T71">
        <v>71113</v>
      </c>
      <c r="U71" s="52">
        <v>43166.314554861114</v>
      </c>
      <c r="V71">
        <v>102</v>
      </c>
      <c r="W71" s="79">
        <v>43166.371527777781</v>
      </c>
      <c r="X71" s="52">
        <v>43166.314995833331</v>
      </c>
      <c r="Y71" s="52">
        <v>43166.371886458335</v>
      </c>
      <c r="Z71" s="52"/>
      <c r="AA71">
        <v>71113</v>
      </c>
      <c r="AB71">
        <v>18</v>
      </c>
      <c r="AC71">
        <v>1</v>
      </c>
      <c r="AE71">
        <v>18</v>
      </c>
      <c r="AF71" t="s">
        <v>942</v>
      </c>
      <c r="AG71">
        <v>2</v>
      </c>
      <c r="AH71" t="s">
        <v>943</v>
      </c>
      <c r="AJ71">
        <v>71113</v>
      </c>
      <c r="AK71" t="s">
        <v>944</v>
      </c>
      <c r="AL71" t="s">
        <v>994</v>
      </c>
      <c r="AM71" t="s">
        <v>1022</v>
      </c>
      <c r="AN71" t="s">
        <v>996</v>
      </c>
      <c r="AO71" s="52">
        <v>43166.314995451386</v>
      </c>
      <c r="AP71" s="52">
        <v>43166.332085381946</v>
      </c>
      <c r="AQ71" s="52"/>
      <c r="AR71">
        <v>71113</v>
      </c>
      <c r="AS71" t="s">
        <v>1020</v>
      </c>
      <c r="AT71" t="s">
        <v>954</v>
      </c>
      <c r="AU71" t="s">
        <v>997</v>
      </c>
      <c r="AV71" t="s">
        <v>974</v>
      </c>
      <c r="AW71" s="52">
        <v>43166.314554861114</v>
      </c>
      <c r="AX71">
        <v>102</v>
      </c>
      <c r="AY71" s="52">
        <v>43166.371527777781</v>
      </c>
      <c r="AZ71">
        <v>0</v>
      </c>
      <c r="BA71">
        <v>3</v>
      </c>
    </row>
    <row r="72" spans="1:53" x14ac:dyDescent="0.3">
      <c r="A72">
        <v>71114</v>
      </c>
      <c r="B72" t="s">
        <v>1023</v>
      </c>
      <c r="C72" s="8">
        <v>43166.31960934028</v>
      </c>
      <c r="D72" s="63">
        <v>43166.362938923608</v>
      </c>
      <c r="E72" t="s">
        <v>1024</v>
      </c>
      <c r="G72">
        <v>71114</v>
      </c>
      <c r="H72" s="78" t="s">
        <v>986</v>
      </c>
      <c r="I72" s="79">
        <v>43166.330555555556</v>
      </c>
      <c r="J72" s="78" t="b">
        <v>1</v>
      </c>
      <c r="K72" s="63">
        <v>43166.330748229164</v>
      </c>
      <c r="L72" s="63">
        <v>43166.330748229164</v>
      </c>
      <c r="N72">
        <v>71114</v>
      </c>
      <c r="O72">
        <v>2</v>
      </c>
      <c r="P72">
        <v>10</v>
      </c>
      <c r="Q72" s="52">
        <v>43166.319609837963</v>
      </c>
      <c r="R72" s="52">
        <v>43166.330748993052</v>
      </c>
      <c r="S72" s="52"/>
      <c r="T72">
        <v>71114</v>
      </c>
      <c r="U72" s="52">
        <v>43166.319088506942</v>
      </c>
      <c r="V72">
        <v>80</v>
      </c>
      <c r="W72" s="79">
        <v>43166.362500000003</v>
      </c>
      <c r="X72" s="52">
        <v>43166.319609872684</v>
      </c>
      <c r="Y72" s="52">
        <v>43166.362938969905</v>
      </c>
      <c r="Z72" s="52"/>
      <c r="AA72">
        <v>71114</v>
      </c>
      <c r="AB72">
        <v>18</v>
      </c>
      <c r="AC72">
        <v>1</v>
      </c>
      <c r="AE72">
        <v>18</v>
      </c>
      <c r="AF72" t="s">
        <v>942</v>
      </c>
      <c r="AG72">
        <v>2</v>
      </c>
      <c r="AH72" t="s">
        <v>943</v>
      </c>
      <c r="AJ72">
        <v>71114</v>
      </c>
      <c r="AK72" t="s">
        <v>944</v>
      </c>
      <c r="AL72" t="s">
        <v>1025</v>
      </c>
      <c r="AM72" t="s">
        <v>1026</v>
      </c>
      <c r="AN72" t="s">
        <v>1027</v>
      </c>
      <c r="AO72" s="52">
        <v>43166.319609409722</v>
      </c>
      <c r="AP72" s="52">
        <v>43166.331714699074</v>
      </c>
      <c r="AQ72" s="52"/>
      <c r="AR72">
        <v>71114</v>
      </c>
      <c r="AS72" t="s">
        <v>1023</v>
      </c>
      <c r="AT72" t="s">
        <v>954</v>
      </c>
      <c r="AU72" t="s">
        <v>1028</v>
      </c>
      <c r="AV72" t="s">
        <v>1029</v>
      </c>
      <c r="AW72" s="52">
        <v>43166.319088506942</v>
      </c>
      <c r="AX72">
        <v>80</v>
      </c>
      <c r="AY72" s="52">
        <v>43166.362500000003</v>
      </c>
      <c r="AZ72">
        <v>0</v>
      </c>
      <c r="BA72">
        <v>4</v>
      </c>
    </row>
    <row r="73" spans="1:53" x14ac:dyDescent="0.3">
      <c r="A73">
        <v>71114</v>
      </c>
      <c r="B73" t="s">
        <v>1023</v>
      </c>
      <c r="C73" s="8">
        <v>43166.31960934028</v>
      </c>
      <c r="D73" s="63">
        <v>43166.362938923608</v>
      </c>
      <c r="E73" t="s">
        <v>1024</v>
      </c>
      <c r="G73">
        <v>71114</v>
      </c>
      <c r="H73" s="78" t="s">
        <v>986</v>
      </c>
      <c r="I73" s="79">
        <v>43166.331250000003</v>
      </c>
      <c r="J73" s="78" t="b">
        <v>0</v>
      </c>
      <c r="K73" s="63">
        <v>43166.331714004627</v>
      </c>
      <c r="L73" s="63">
        <v>43166.331714004627</v>
      </c>
      <c r="N73">
        <v>71114</v>
      </c>
      <c r="O73">
        <v>2</v>
      </c>
      <c r="P73">
        <v>10</v>
      </c>
      <c r="Q73" s="52">
        <v>43166.319609837963</v>
      </c>
      <c r="R73" s="52">
        <v>43166.330748993052</v>
      </c>
      <c r="S73" s="52"/>
      <c r="T73">
        <v>71114</v>
      </c>
      <c r="U73" s="52">
        <v>43166.319088506942</v>
      </c>
      <c r="V73">
        <v>80</v>
      </c>
      <c r="W73" s="79">
        <v>43166.362500000003</v>
      </c>
      <c r="X73" s="52">
        <v>43166.319609872684</v>
      </c>
      <c r="Y73" s="52">
        <v>43166.362938969905</v>
      </c>
      <c r="Z73" s="52"/>
      <c r="AA73">
        <v>71114</v>
      </c>
      <c r="AB73">
        <v>18</v>
      </c>
      <c r="AC73">
        <v>1</v>
      </c>
      <c r="AE73">
        <v>18</v>
      </c>
      <c r="AF73" t="s">
        <v>942</v>
      </c>
      <c r="AG73">
        <v>2</v>
      </c>
      <c r="AH73" t="s">
        <v>943</v>
      </c>
      <c r="AJ73">
        <v>71114</v>
      </c>
      <c r="AK73" t="s">
        <v>944</v>
      </c>
      <c r="AL73" t="s">
        <v>1025</v>
      </c>
      <c r="AM73" t="s">
        <v>1026</v>
      </c>
      <c r="AN73" t="s">
        <v>1027</v>
      </c>
      <c r="AO73" s="52">
        <v>43166.319609409722</v>
      </c>
      <c r="AP73" s="52">
        <v>43166.331714699074</v>
      </c>
      <c r="AQ73" s="52"/>
      <c r="AR73">
        <v>71114</v>
      </c>
      <c r="AS73" t="s">
        <v>1023</v>
      </c>
      <c r="AT73" t="s">
        <v>954</v>
      </c>
      <c r="AU73" t="s">
        <v>1028</v>
      </c>
      <c r="AV73" t="s">
        <v>1029</v>
      </c>
      <c r="AW73" s="52">
        <v>43166.319088506942</v>
      </c>
      <c r="AX73">
        <v>80</v>
      </c>
      <c r="AY73" s="52">
        <v>43166.362500000003</v>
      </c>
      <c r="AZ73">
        <v>0</v>
      </c>
      <c r="BA73">
        <v>4</v>
      </c>
    </row>
    <row r="74" spans="1:53" x14ac:dyDescent="0.3">
      <c r="A74" s="51">
        <v>71115</v>
      </c>
      <c r="B74" s="51" t="s">
        <v>1030</v>
      </c>
      <c r="C74" s="64">
        <v>43166.327038159725</v>
      </c>
      <c r="D74" s="65">
        <v>43166.358255092593</v>
      </c>
      <c r="E74" s="51" t="s">
        <v>1031</v>
      </c>
      <c r="G74" s="51">
        <v>71115</v>
      </c>
      <c r="H74" s="51" t="s">
        <v>961</v>
      </c>
      <c r="I74" s="80">
        <v>43166.326388888891</v>
      </c>
      <c r="J74" s="51" t="b">
        <v>1</v>
      </c>
      <c r="K74" s="65">
        <v>43166.32704837963</v>
      </c>
      <c r="L74" s="65">
        <v>43166.32704837963</v>
      </c>
      <c r="N74" s="51">
        <v>71115</v>
      </c>
      <c r="O74" s="51">
        <v>2</v>
      </c>
      <c r="P74" s="51">
        <v>10</v>
      </c>
      <c r="Q74" s="53">
        <v>43166.327038275464</v>
      </c>
      <c r="R74" s="53">
        <v>43166.333390972221</v>
      </c>
      <c r="S74" s="52"/>
      <c r="T74" s="51">
        <v>71115</v>
      </c>
      <c r="U74" s="53">
        <v>43166.326373645832</v>
      </c>
      <c r="V74" s="51">
        <v>100</v>
      </c>
      <c r="W74" s="80">
        <v>43166.357638888891</v>
      </c>
      <c r="X74" s="53">
        <v>43166.32704837963</v>
      </c>
      <c r="Y74" s="53">
        <v>43166.358255092593</v>
      </c>
      <c r="Z74" s="52"/>
      <c r="AA74" s="51">
        <v>71115</v>
      </c>
      <c r="AB74" s="51">
        <v>18</v>
      </c>
      <c r="AC74" s="51">
        <v>1</v>
      </c>
      <c r="AE74" s="51">
        <v>18</v>
      </c>
      <c r="AF74" s="51" t="s">
        <v>942</v>
      </c>
      <c r="AG74" s="51">
        <v>2</v>
      </c>
      <c r="AH74" s="51" t="s">
        <v>943</v>
      </c>
      <c r="AJ74" s="51">
        <v>71115</v>
      </c>
      <c r="AK74" s="51" t="s">
        <v>972</v>
      </c>
      <c r="AL74" s="51" t="s">
        <v>945</v>
      </c>
      <c r="AM74" s="51" t="s">
        <v>1032</v>
      </c>
      <c r="AN74" s="51" t="s">
        <v>947</v>
      </c>
      <c r="AO74" s="53">
        <v>43166.32704822917</v>
      </c>
      <c r="AP74" s="53">
        <v>43166.352519525462</v>
      </c>
      <c r="AQ74" s="52"/>
      <c r="AR74" s="51">
        <v>71115</v>
      </c>
      <c r="AS74" s="51" t="s">
        <v>1030</v>
      </c>
      <c r="AT74" s="51" t="s">
        <v>954</v>
      </c>
      <c r="AU74" s="51" t="s">
        <v>949</v>
      </c>
      <c r="AV74" s="51" t="s">
        <v>1033</v>
      </c>
      <c r="AW74" s="53">
        <v>43166.326373645832</v>
      </c>
      <c r="AX74" s="51">
        <v>100</v>
      </c>
      <c r="AY74" s="53">
        <v>43166.357638888891</v>
      </c>
      <c r="AZ74" s="51">
        <v>0</v>
      </c>
      <c r="BA74" s="51">
        <v>6</v>
      </c>
    </row>
    <row r="75" spans="1:53" x14ac:dyDescent="0.3">
      <c r="A75" s="51">
        <v>71115</v>
      </c>
      <c r="B75" s="51" t="s">
        <v>1030</v>
      </c>
      <c r="C75" s="64">
        <v>43166.327038159725</v>
      </c>
      <c r="D75" s="65">
        <v>43166.358255092593</v>
      </c>
      <c r="E75" s="51" t="s">
        <v>1031</v>
      </c>
      <c r="G75" s="51">
        <v>71115</v>
      </c>
      <c r="H75" s="51" t="s">
        <v>958</v>
      </c>
      <c r="I75" s="80">
        <v>43166.326388888891</v>
      </c>
      <c r="J75" s="51" t="b">
        <v>1</v>
      </c>
      <c r="K75" s="65">
        <v>43166.32704841435</v>
      </c>
      <c r="L75" s="65">
        <v>43166.32704841435</v>
      </c>
      <c r="N75" s="51">
        <v>71115</v>
      </c>
      <c r="O75" s="51">
        <v>2</v>
      </c>
      <c r="P75" s="51">
        <v>10</v>
      </c>
      <c r="Q75" s="53">
        <v>43166.327038275464</v>
      </c>
      <c r="R75" s="53">
        <v>43166.333390972221</v>
      </c>
      <c r="S75" s="52"/>
      <c r="T75" s="51">
        <v>71115</v>
      </c>
      <c r="U75" s="53">
        <v>43166.326373645832</v>
      </c>
      <c r="V75" s="51">
        <v>100</v>
      </c>
      <c r="W75" s="80">
        <v>43166.357638888891</v>
      </c>
      <c r="X75" s="53">
        <v>43166.32704837963</v>
      </c>
      <c r="Y75" s="53">
        <v>43166.358255092593</v>
      </c>
      <c r="Z75" s="52"/>
      <c r="AA75" s="51">
        <v>71115</v>
      </c>
      <c r="AB75" s="51">
        <v>18</v>
      </c>
      <c r="AC75" s="51">
        <v>1</v>
      </c>
      <c r="AE75" s="51">
        <v>18</v>
      </c>
      <c r="AF75" s="51" t="s">
        <v>942</v>
      </c>
      <c r="AG75" s="51">
        <v>2</v>
      </c>
      <c r="AH75" s="51" t="s">
        <v>943</v>
      </c>
      <c r="AJ75" s="51">
        <v>71115</v>
      </c>
      <c r="AK75" s="51" t="s">
        <v>972</v>
      </c>
      <c r="AL75" s="51" t="s">
        <v>945</v>
      </c>
      <c r="AM75" s="51" t="s">
        <v>1032</v>
      </c>
      <c r="AN75" s="51" t="s">
        <v>947</v>
      </c>
      <c r="AO75" s="53">
        <v>43166.32704822917</v>
      </c>
      <c r="AP75" s="53">
        <v>43166.352519525462</v>
      </c>
      <c r="AQ75" s="52"/>
      <c r="AR75" s="51">
        <v>71115</v>
      </c>
      <c r="AS75" s="51" t="s">
        <v>1030</v>
      </c>
      <c r="AT75" s="51" t="s">
        <v>954</v>
      </c>
      <c r="AU75" s="51" t="s">
        <v>949</v>
      </c>
      <c r="AV75" s="51" t="s">
        <v>1033</v>
      </c>
      <c r="AW75" s="53">
        <v>43166.326373645832</v>
      </c>
      <c r="AX75" s="51">
        <v>100</v>
      </c>
      <c r="AY75" s="53">
        <v>43166.357638888891</v>
      </c>
      <c r="AZ75" s="51">
        <v>0</v>
      </c>
      <c r="BA75" s="51">
        <v>6</v>
      </c>
    </row>
    <row r="76" spans="1:53" x14ac:dyDescent="0.3">
      <c r="A76" s="51">
        <v>71115</v>
      </c>
      <c r="B76" s="51" t="s">
        <v>1030</v>
      </c>
      <c r="C76" s="64">
        <v>43166.327038159725</v>
      </c>
      <c r="D76" s="65">
        <v>43166.358255092593</v>
      </c>
      <c r="E76" s="51" t="s">
        <v>1031</v>
      </c>
      <c r="G76" s="51">
        <v>71115</v>
      </c>
      <c r="H76" s="51" t="s">
        <v>958</v>
      </c>
      <c r="I76" s="80">
        <v>43166.352083333331</v>
      </c>
      <c r="J76" s="51" t="b">
        <v>0</v>
      </c>
      <c r="K76" s="65">
        <v>43166.352518483793</v>
      </c>
      <c r="L76" s="65">
        <v>43166.352518483793</v>
      </c>
      <c r="N76" s="51">
        <v>71115</v>
      </c>
      <c r="O76" s="51">
        <v>2</v>
      </c>
      <c r="P76" s="51">
        <v>10</v>
      </c>
      <c r="Q76" s="53">
        <v>43166.327038275464</v>
      </c>
      <c r="R76" s="53">
        <v>43166.333390972221</v>
      </c>
      <c r="S76" s="52"/>
      <c r="T76" s="51">
        <v>71115</v>
      </c>
      <c r="U76" s="53">
        <v>43166.326373645832</v>
      </c>
      <c r="V76" s="51">
        <v>100</v>
      </c>
      <c r="W76" s="80">
        <v>43166.357638888891</v>
      </c>
      <c r="X76" s="53">
        <v>43166.32704837963</v>
      </c>
      <c r="Y76" s="53">
        <v>43166.358255092593</v>
      </c>
      <c r="Z76" s="52"/>
      <c r="AA76" s="51">
        <v>71115</v>
      </c>
      <c r="AB76" s="51">
        <v>18</v>
      </c>
      <c r="AC76" s="51">
        <v>1</v>
      </c>
      <c r="AE76" s="51">
        <v>18</v>
      </c>
      <c r="AF76" s="51" t="s">
        <v>942</v>
      </c>
      <c r="AG76" s="51">
        <v>2</v>
      </c>
      <c r="AH76" s="51" t="s">
        <v>943</v>
      </c>
      <c r="AJ76" s="51">
        <v>71115</v>
      </c>
      <c r="AK76" s="51" t="s">
        <v>972</v>
      </c>
      <c r="AL76" s="51" t="s">
        <v>945</v>
      </c>
      <c r="AM76" s="51" t="s">
        <v>1032</v>
      </c>
      <c r="AN76" s="51" t="s">
        <v>947</v>
      </c>
      <c r="AO76" s="53">
        <v>43166.32704822917</v>
      </c>
      <c r="AP76" s="53">
        <v>43166.352519525462</v>
      </c>
      <c r="AQ76" s="52"/>
      <c r="AR76" s="51">
        <v>71115</v>
      </c>
      <c r="AS76" s="51" t="s">
        <v>1030</v>
      </c>
      <c r="AT76" s="51" t="s">
        <v>954</v>
      </c>
      <c r="AU76" s="51" t="s">
        <v>949</v>
      </c>
      <c r="AV76" s="51" t="s">
        <v>1033</v>
      </c>
      <c r="AW76" s="53">
        <v>43166.326373645832</v>
      </c>
      <c r="AX76" s="51">
        <v>100</v>
      </c>
      <c r="AY76" s="53">
        <v>43166.357638888891</v>
      </c>
      <c r="AZ76" s="51">
        <v>0</v>
      </c>
      <c r="BA76" s="51">
        <v>6</v>
      </c>
    </row>
    <row r="77" spans="1:53" x14ac:dyDescent="0.3">
      <c r="A77" s="51">
        <v>71115</v>
      </c>
      <c r="B77" s="51" t="s">
        <v>1030</v>
      </c>
      <c r="C77" s="64">
        <v>43166.327038159725</v>
      </c>
      <c r="D77" s="65">
        <v>43166.358255092593</v>
      </c>
      <c r="E77" s="51" t="s">
        <v>1031</v>
      </c>
      <c r="G77" s="51">
        <v>71115</v>
      </c>
      <c r="H77" s="51" t="s">
        <v>961</v>
      </c>
      <c r="I77" s="80">
        <v>43166.352083333331</v>
      </c>
      <c r="J77" s="51" t="b">
        <v>0</v>
      </c>
      <c r="K77" s="65">
        <v>43166.352518483793</v>
      </c>
      <c r="L77" s="65">
        <v>43166.352518483793</v>
      </c>
      <c r="N77" s="51">
        <v>71115</v>
      </c>
      <c r="O77" s="51">
        <v>2</v>
      </c>
      <c r="P77" s="51">
        <v>10</v>
      </c>
      <c r="Q77" s="53">
        <v>43166.327038275464</v>
      </c>
      <c r="R77" s="53">
        <v>43166.333390972221</v>
      </c>
      <c r="S77" s="52"/>
      <c r="T77" s="51">
        <v>71115</v>
      </c>
      <c r="U77" s="53">
        <v>43166.326373645832</v>
      </c>
      <c r="V77" s="51">
        <v>100</v>
      </c>
      <c r="W77" s="80">
        <v>43166.357638888891</v>
      </c>
      <c r="X77" s="53">
        <v>43166.32704837963</v>
      </c>
      <c r="Y77" s="53">
        <v>43166.358255092593</v>
      </c>
      <c r="Z77" s="52"/>
      <c r="AA77" s="51">
        <v>71115</v>
      </c>
      <c r="AB77" s="51">
        <v>18</v>
      </c>
      <c r="AC77" s="51">
        <v>1</v>
      </c>
      <c r="AE77" s="51">
        <v>18</v>
      </c>
      <c r="AF77" s="51" t="s">
        <v>942</v>
      </c>
      <c r="AG77" s="51">
        <v>2</v>
      </c>
      <c r="AH77" s="51" t="s">
        <v>943</v>
      </c>
      <c r="AJ77" s="51">
        <v>71115</v>
      </c>
      <c r="AK77" s="51" t="s">
        <v>972</v>
      </c>
      <c r="AL77" s="51" t="s">
        <v>945</v>
      </c>
      <c r="AM77" s="51" t="s">
        <v>1032</v>
      </c>
      <c r="AN77" s="51" t="s">
        <v>947</v>
      </c>
      <c r="AO77" s="53">
        <v>43166.32704822917</v>
      </c>
      <c r="AP77" s="53">
        <v>43166.352519525462</v>
      </c>
      <c r="AQ77" s="52"/>
      <c r="AR77" s="51">
        <v>71115</v>
      </c>
      <c r="AS77" s="51" t="s">
        <v>1030</v>
      </c>
      <c r="AT77" s="51" t="s">
        <v>954</v>
      </c>
      <c r="AU77" s="51" t="s">
        <v>949</v>
      </c>
      <c r="AV77" s="51" t="s">
        <v>1033</v>
      </c>
      <c r="AW77" s="53">
        <v>43166.326373645832</v>
      </c>
      <c r="AX77" s="51">
        <v>100</v>
      </c>
      <c r="AY77" s="53">
        <v>43166.357638888891</v>
      </c>
      <c r="AZ77" s="51">
        <v>0</v>
      </c>
      <c r="BA77" s="51">
        <v>6</v>
      </c>
    </row>
    <row r="78" spans="1:53" x14ac:dyDescent="0.3">
      <c r="A78" s="51">
        <v>71126</v>
      </c>
      <c r="B78" s="51" t="s">
        <v>1034</v>
      </c>
      <c r="C78" s="64">
        <v>43166.374923460651</v>
      </c>
      <c r="D78" s="65">
        <v>43166.418611458335</v>
      </c>
      <c r="E78" s="51" t="s">
        <v>1035</v>
      </c>
      <c r="G78" s="51">
        <v>71126</v>
      </c>
      <c r="H78" s="51" t="s">
        <v>961</v>
      </c>
      <c r="I78" s="80">
        <v>43166.374305555553</v>
      </c>
      <c r="J78" s="51" t="b">
        <v>1</v>
      </c>
      <c r="K78" s="65">
        <v>43166.374938738423</v>
      </c>
      <c r="L78" s="65">
        <v>43166.374938738423</v>
      </c>
      <c r="N78" s="51">
        <v>71126</v>
      </c>
      <c r="O78" s="51">
        <v>2</v>
      </c>
      <c r="P78" s="51">
        <v>10</v>
      </c>
      <c r="Q78" s="53">
        <v>43166.374938692126</v>
      </c>
      <c r="R78" s="53">
        <v>43166.396265474534</v>
      </c>
      <c r="S78" s="52"/>
      <c r="T78" s="51">
        <v>71126</v>
      </c>
      <c r="U78" s="53">
        <v>43166.374592280095</v>
      </c>
      <c r="V78" s="51">
        <v>90</v>
      </c>
      <c r="W78" s="80">
        <v>43166.418055555558</v>
      </c>
      <c r="X78" s="53">
        <v>43166.374938692126</v>
      </c>
      <c r="Y78" s="53">
        <v>43166.418611493056</v>
      </c>
      <c r="Z78" s="52"/>
      <c r="AA78" s="51">
        <v>71126</v>
      </c>
      <c r="AB78" s="51">
        <v>1</v>
      </c>
      <c r="AC78" s="51">
        <v>1</v>
      </c>
      <c r="AE78" s="51">
        <v>1</v>
      </c>
      <c r="AF78" s="51" t="s">
        <v>970</v>
      </c>
      <c r="AG78" s="51">
        <v>0</v>
      </c>
      <c r="AH78" s="51" t="s">
        <v>971</v>
      </c>
      <c r="AJ78" s="51">
        <v>71126</v>
      </c>
      <c r="AK78" s="51" t="s">
        <v>972</v>
      </c>
      <c r="AL78" s="51" t="s">
        <v>945</v>
      </c>
      <c r="AM78" s="51" t="s">
        <v>973</v>
      </c>
      <c r="AN78" s="51" t="s">
        <v>947</v>
      </c>
      <c r="AO78" s="53">
        <v>43166.374938576388</v>
      </c>
      <c r="AP78" s="53">
        <v>43166.401467824071</v>
      </c>
      <c r="AQ78" s="52"/>
      <c r="AR78" s="51">
        <v>71126</v>
      </c>
      <c r="AS78" s="51" t="s">
        <v>1034</v>
      </c>
      <c r="AT78" s="51" t="s">
        <v>954</v>
      </c>
      <c r="AU78" s="51" t="s">
        <v>949</v>
      </c>
      <c r="AV78" s="51" t="s">
        <v>974</v>
      </c>
      <c r="AW78" s="53">
        <v>43166.374592280095</v>
      </c>
      <c r="AX78" s="51">
        <v>90</v>
      </c>
      <c r="AY78" s="53">
        <v>43166.418055555558</v>
      </c>
      <c r="AZ78" s="51">
        <v>0</v>
      </c>
      <c r="BA78" s="51">
        <v>5</v>
      </c>
    </row>
    <row r="79" spans="1:53" x14ac:dyDescent="0.3">
      <c r="A79" s="51">
        <v>71126</v>
      </c>
      <c r="B79" s="51" t="s">
        <v>1034</v>
      </c>
      <c r="C79" s="64">
        <v>43166.374923460651</v>
      </c>
      <c r="D79" s="65">
        <v>43166.418611458335</v>
      </c>
      <c r="E79" s="51" t="s">
        <v>1035</v>
      </c>
      <c r="G79" s="51">
        <v>71126</v>
      </c>
      <c r="H79" s="51" t="s">
        <v>961</v>
      </c>
      <c r="I79" s="80">
        <v>43166.374305555553</v>
      </c>
      <c r="J79" s="51" t="b">
        <v>1</v>
      </c>
      <c r="K79" s="65">
        <v>43166.374938738423</v>
      </c>
      <c r="L79" s="65">
        <v>43166.374938738423</v>
      </c>
      <c r="N79" s="51">
        <v>71126</v>
      </c>
      <c r="O79" s="51">
        <v>2</v>
      </c>
      <c r="P79" s="51">
        <v>10</v>
      </c>
      <c r="Q79" s="53">
        <v>43166.374938692126</v>
      </c>
      <c r="R79" s="53">
        <v>43166.396265474534</v>
      </c>
      <c r="S79" s="52"/>
      <c r="T79" s="51">
        <v>71126</v>
      </c>
      <c r="U79" s="53">
        <v>43166.374592280095</v>
      </c>
      <c r="V79" s="51">
        <v>90</v>
      </c>
      <c r="W79" s="80">
        <v>43166.418055555558</v>
      </c>
      <c r="X79" s="53">
        <v>43166.374938692126</v>
      </c>
      <c r="Y79" s="53">
        <v>43166.418611493056</v>
      </c>
      <c r="Z79" s="52"/>
      <c r="AA79" s="51">
        <v>71126</v>
      </c>
      <c r="AB79" s="51">
        <v>18</v>
      </c>
      <c r="AC79" s="51">
        <v>1</v>
      </c>
      <c r="AE79" s="51">
        <v>18</v>
      </c>
      <c r="AF79" s="51" t="s">
        <v>942</v>
      </c>
      <c r="AG79" s="51">
        <v>2</v>
      </c>
      <c r="AH79" s="51" t="s">
        <v>943</v>
      </c>
      <c r="AJ79" s="51">
        <v>71126</v>
      </c>
      <c r="AK79" s="51" t="s">
        <v>972</v>
      </c>
      <c r="AL79" s="51" t="s">
        <v>945</v>
      </c>
      <c r="AM79" s="51" t="s">
        <v>973</v>
      </c>
      <c r="AN79" s="51" t="s">
        <v>947</v>
      </c>
      <c r="AO79" s="53">
        <v>43166.374938576388</v>
      </c>
      <c r="AP79" s="53">
        <v>43166.401467824071</v>
      </c>
      <c r="AQ79" s="52"/>
      <c r="AR79" s="51">
        <v>71126</v>
      </c>
      <c r="AS79" s="51" t="s">
        <v>1034</v>
      </c>
      <c r="AT79" s="51" t="s">
        <v>954</v>
      </c>
      <c r="AU79" s="51" t="s">
        <v>949</v>
      </c>
      <c r="AV79" s="51" t="s">
        <v>974</v>
      </c>
      <c r="AW79" s="53">
        <v>43166.374592280095</v>
      </c>
      <c r="AX79" s="51">
        <v>90</v>
      </c>
      <c r="AY79" s="53">
        <v>43166.418055555558</v>
      </c>
      <c r="AZ79" s="51">
        <v>0</v>
      </c>
      <c r="BA79" s="51">
        <v>5</v>
      </c>
    </row>
    <row r="80" spans="1:53" x14ac:dyDescent="0.3">
      <c r="A80" s="51">
        <v>71126</v>
      </c>
      <c r="B80" s="51" t="s">
        <v>1034</v>
      </c>
      <c r="C80" s="64">
        <v>43166.374923460651</v>
      </c>
      <c r="D80" s="65">
        <v>43166.418611458335</v>
      </c>
      <c r="E80" s="51" t="s">
        <v>1035</v>
      </c>
      <c r="G80" s="51">
        <v>71126</v>
      </c>
      <c r="H80" s="51" t="s">
        <v>958</v>
      </c>
      <c r="I80" s="80">
        <v>43166.374305555553</v>
      </c>
      <c r="J80" s="51" t="b">
        <v>1</v>
      </c>
      <c r="K80" s="65">
        <v>43166.374938738423</v>
      </c>
      <c r="L80" s="65">
        <v>43166.374938738423</v>
      </c>
      <c r="N80" s="51">
        <v>71126</v>
      </c>
      <c r="O80" s="51">
        <v>2</v>
      </c>
      <c r="P80" s="51">
        <v>10</v>
      </c>
      <c r="Q80" s="53">
        <v>43166.374938692126</v>
      </c>
      <c r="R80" s="53">
        <v>43166.396265474534</v>
      </c>
      <c r="S80" s="52"/>
      <c r="T80" s="51">
        <v>71126</v>
      </c>
      <c r="U80" s="53">
        <v>43166.374592280095</v>
      </c>
      <c r="V80" s="51">
        <v>90</v>
      </c>
      <c r="W80" s="80">
        <v>43166.418055555558</v>
      </c>
      <c r="X80" s="53">
        <v>43166.374938692126</v>
      </c>
      <c r="Y80" s="53">
        <v>43166.418611493056</v>
      </c>
      <c r="Z80" s="52"/>
      <c r="AA80" s="51">
        <v>71126</v>
      </c>
      <c r="AB80" s="51">
        <v>1</v>
      </c>
      <c r="AC80" s="51">
        <v>1</v>
      </c>
      <c r="AE80" s="51">
        <v>1</v>
      </c>
      <c r="AF80" s="51" t="s">
        <v>970</v>
      </c>
      <c r="AG80" s="51">
        <v>0</v>
      </c>
      <c r="AH80" s="51" t="s">
        <v>971</v>
      </c>
      <c r="AJ80" s="51">
        <v>71126</v>
      </c>
      <c r="AK80" s="51" t="s">
        <v>972</v>
      </c>
      <c r="AL80" s="51" t="s">
        <v>945</v>
      </c>
      <c r="AM80" s="51" t="s">
        <v>973</v>
      </c>
      <c r="AN80" s="51" t="s">
        <v>947</v>
      </c>
      <c r="AO80" s="53">
        <v>43166.374938576388</v>
      </c>
      <c r="AP80" s="53">
        <v>43166.401467824071</v>
      </c>
      <c r="AQ80" s="52"/>
      <c r="AR80" s="51">
        <v>71126</v>
      </c>
      <c r="AS80" s="51" t="s">
        <v>1034</v>
      </c>
      <c r="AT80" s="51" t="s">
        <v>954</v>
      </c>
      <c r="AU80" s="51" t="s">
        <v>949</v>
      </c>
      <c r="AV80" s="51" t="s">
        <v>974</v>
      </c>
      <c r="AW80" s="53">
        <v>43166.374592280095</v>
      </c>
      <c r="AX80" s="51">
        <v>90</v>
      </c>
      <c r="AY80" s="53">
        <v>43166.418055555558</v>
      </c>
      <c r="AZ80" s="51">
        <v>0</v>
      </c>
      <c r="BA80" s="51">
        <v>5</v>
      </c>
    </row>
    <row r="81" spans="1:53" x14ac:dyDescent="0.3">
      <c r="A81" s="51">
        <v>71126</v>
      </c>
      <c r="B81" s="51" t="s">
        <v>1034</v>
      </c>
      <c r="C81" s="64">
        <v>43166.374923460651</v>
      </c>
      <c r="D81" s="65">
        <v>43166.418611458335</v>
      </c>
      <c r="E81" s="51" t="s">
        <v>1035</v>
      </c>
      <c r="G81" s="51">
        <v>71126</v>
      </c>
      <c r="H81" s="51" t="s">
        <v>958</v>
      </c>
      <c r="I81" s="80">
        <v>43166.374305555553</v>
      </c>
      <c r="J81" s="51" t="b">
        <v>1</v>
      </c>
      <c r="K81" s="65">
        <v>43166.374938738423</v>
      </c>
      <c r="L81" s="65">
        <v>43166.374938738423</v>
      </c>
      <c r="N81" s="51">
        <v>71126</v>
      </c>
      <c r="O81" s="51">
        <v>2</v>
      </c>
      <c r="P81" s="51">
        <v>10</v>
      </c>
      <c r="Q81" s="53">
        <v>43166.374938692126</v>
      </c>
      <c r="R81" s="53">
        <v>43166.396265474534</v>
      </c>
      <c r="S81" s="52"/>
      <c r="T81" s="51">
        <v>71126</v>
      </c>
      <c r="U81" s="53">
        <v>43166.374592280095</v>
      </c>
      <c r="V81" s="51">
        <v>90</v>
      </c>
      <c r="W81" s="80">
        <v>43166.418055555558</v>
      </c>
      <c r="X81" s="53">
        <v>43166.374938692126</v>
      </c>
      <c r="Y81" s="53">
        <v>43166.418611493056</v>
      </c>
      <c r="Z81" s="52"/>
      <c r="AA81" s="51">
        <v>71126</v>
      </c>
      <c r="AB81" s="51">
        <v>18</v>
      </c>
      <c r="AC81" s="51">
        <v>1</v>
      </c>
      <c r="AE81" s="51">
        <v>18</v>
      </c>
      <c r="AF81" s="51" t="s">
        <v>942</v>
      </c>
      <c r="AG81" s="51">
        <v>2</v>
      </c>
      <c r="AH81" s="51" t="s">
        <v>943</v>
      </c>
      <c r="AJ81" s="51">
        <v>71126</v>
      </c>
      <c r="AK81" s="51" t="s">
        <v>972</v>
      </c>
      <c r="AL81" s="51" t="s">
        <v>945</v>
      </c>
      <c r="AM81" s="51" t="s">
        <v>973</v>
      </c>
      <c r="AN81" s="51" t="s">
        <v>947</v>
      </c>
      <c r="AO81" s="53">
        <v>43166.374938576388</v>
      </c>
      <c r="AP81" s="53">
        <v>43166.401467824071</v>
      </c>
      <c r="AQ81" s="52"/>
      <c r="AR81" s="51">
        <v>71126</v>
      </c>
      <c r="AS81" s="51" t="s">
        <v>1034</v>
      </c>
      <c r="AT81" s="51" t="s">
        <v>954</v>
      </c>
      <c r="AU81" s="51" t="s">
        <v>949</v>
      </c>
      <c r="AV81" s="51" t="s">
        <v>974</v>
      </c>
      <c r="AW81" s="53">
        <v>43166.374592280095</v>
      </c>
      <c r="AX81" s="51">
        <v>90</v>
      </c>
      <c r="AY81" s="53">
        <v>43166.418055555558</v>
      </c>
      <c r="AZ81" s="51">
        <v>0</v>
      </c>
      <c r="BA81" s="51">
        <v>5</v>
      </c>
    </row>
    <row r="82" spans="1:53" x14ac:dyDescent="0.3">
      <c r="A82" s="51">
        <v>71126</v>
      </c>
      <c r="B82" s="51" t="s">
        <v>1034</v>
      </c>
      <c r="C82" s="64">
        <v>43166.374923460651</v>
      </c>
      <c r="D82" s="65">
        <v>43166.418611458335</v>
      </c>
      <c r="E82" s="51" t="s">
        <v>1035</v>
      </c>
      <c r="G82" s="51">
        <v>71126</v>
      </c>
      <c r="H82" s="51" t="s">
        <v>961</v>
      </c>
      <c r="I82" s="80">
        <v>43166.400694444441</v>
      </c>
      <c r="J82" s="51" t="b">
        <v>0</v>
      </c>
      <c r="K82" s="65">
        <v>43166.401466898147</v>
      </c>
      <c r="L82" s="65">
        <v>43166.401466898147</v>
      </c>
      <c r="N82" s="51">
        <v>71126</v>
      </c>
      <c r="O82" s="51">
        <v>2</v>
      </c>
      <c r="P82" s="51">
        <v>10</v>
      </c>
      <c r="Q82" s="53">
        <v>43166.374938692126</v>
      </c>
      <c r="R82" s="53">
        <v>43166.396265474534</v>
      </c>
      <c r="S82" s="52"/>
      <c r="T82" s="51">
        <v>71126</v>
      </c>
      <c r="U82" s="53">
        <v>43166.374592280095</v>
      </c>
      <c r="V82" s="51">
        <v>90</v>
      </c>
      <c r="W82" s="80">
        <v>43166.418055555558</v>
      </c>
      <c r="X82" s="53">
        <v>43166.374938692126</v>
      </c>
      <c r="Y82" s="53">
        <v>43166.418611493056</v>
      </c>
      <c r="Z82" s="52"/>
      <c r="AA82" s="51">
        <v>71126</v>
      </c>
      <c r="AB82" s="51">
        <v>1</v>
      </c>
      <c r="AC82" s="51">
        <v>1</v>
      </c>
      <c r="AE82" s="51">
        <v>1</v>
      </c>
      <c r="AF82" s="51" t="s">
        <v>970</v>
      </c>
      <c r="AG82" s="51">
        <v>0</v>
      </c>
      <c r="AH82" s="51" t="s">
        <v>971</v>
      </c>
      <c r="AJ82" s="51">
        <v>71126</v>
      </c>
      <c r="AK82" s="51" t="s">
        <v>972</v>
      </c>
      <c r="AL82" s="51" t="s">
        <v>945</v>
      </c>
      <c r="AM82" s="51" t="s">
        <v>973</v>
      </c>
      <c r="AN82" s="51" t="s">
        <v>947</v>
      </c>
      <c r="AO82" s="53">
        <v>43166.374938576388</v>
      </c>
      <c r="AP82" s="53">
        <v>43166.401467824071</v>
      </c>
      <c r="AQ82" s="52"/>
      <c r="AR82" s="51">
        <v>71126</v>
      </c>
      <c r="AS82" s="51" t="s">
        <v>1034</v>
      </c>
      <c r="AT82" s="51" t="s">
        <v>954</v>
      </c>
      <c r="AU82" s="51" t="s">
        <v>949</v>
      </c>
      <c r="AV82" s="51" t="s">
        <v>974</v>
      </c>
      <c r="AW82" s="53">
        <v>43166.374592280095</v>
      </c>
      <c r="AX82" s="51">
        <v>90</v>
      </c>
      <c r="AY82" s="53">
        <v>43166.418055555558</v>
      </c>
      <c r="AZ82" s="51">
        <v>0</v>
      </c>
      <c r="BA82" s="51">
        <v>5</v>
      </c>
    </row>
    <row r="83" spans="1:53" x14ac:dyDescent="0.3">
      <c r="A83" s="51">
        <v>71126</v>
      </c>
      <c r="B83" s="51" t="s">
        <v>1034</v>
      </c>
      <c r="C83" s="64">
        <v>43166.374923460651</v>
      </c>
      <c r="D83" s="65">
        <v>43166.418611458335</v>
      </c>
      <c r="E83" s="51" t="s">
        <v>1035</v>
      </c>
      <c r="G83" s="51">
        <v>71126</v>
      </c>
      <c r="H83" s="51" t="s">
        <v>961</v>
      </c>
      <c r="I83" s="80">
        <v>43166.400694444441</v>
      </c>
      <c r="J83" s="51" t="b">
        <v>0</v>
      </c>
      <c r="K83" s="65">
        <v>43166.401466898147</v>
      </c>
      <c r="L83" s="65">
        <v>43166.401466898147</v>
      </c>
      <c r="N83" s="51">
        <v>71126</v>
      </c>
      <c r="O83" s="51">
        <v>2</v>
      </c>
      <c r="P83" s="51">
        <v>10</v>
      </c>
      <c r="Q83" s="53">
        <v>43166.374938692126</v>
      </c>
      <c r="R83" s="53">
        <v>43166.396265474534</v>
      </c>
      <c r="S83" s="52"/>
      <c r="T83" s="51">
        <v>71126</v>
      </c>
      <c r="U83" s="53">
        <v>43166.374592280095</v>
      </c>
      <c r="V83" s="51">
        <v>90</v>
      </c>
      <c r="W83" s="80">
        <v>43166.418055555558</v>
      </c>
      <c r="X83" s="53">
        <v>43166.374938692126</v>
      </c>
      <c r="Y83" s="53">
        <v>43166.418611493056</v>
      </c>
      <c r="Z83" s="52"/>
      <c r="AA83" s="51">
        <v>71126</v>
      </c>
      <c r="AB83" s="51">
        <v>18</v>
      </c>
      <c r="AC83" s="51">
        <v>1</v>
      </c>
      <c r="AE83" s="51">
        <v>18</v>
      </c>
      <c r="AF83" s="51" t="s">
        <v>942</v>
      </c>
      <c r="AG83" s="51">
        <v>2</v>
      </c>
      <c r="AH83" s="51" t="s">
        <v>943</v>
      </c>
      <c r="AJ83" s="51">
        <v>71126</v>
      </c>
      <c r="AK83" s="51" t="s">
        <v>972</v>
      </c>
      <c r="AL83" s="51" t="s">
        <v>945</v>
      </c>
      <c r="AM83" s="51" t="s">
        <v>973</v>
      </c>
      <c r="AN83" s="51" t="s">
        <v>947</v>
      </c>
      <c r="AO83" s="53">
        <v>43166.374938576388</v>
      </c>
      <c r="AP83" s="53">
        <v>43166.401467824071</v>
      </c>
      <c r="AQ83" s="52"/>
      <c r="AR83" s="51">
        <v>71126</v>
      </c>
      <c r="AS83" s="51" t="s">
        <v>1034</v>
      </c>
      <c r="AT83" s="51" t="s">
        <v>954</v>
      </c>
      <c r="AU83" s="51" t="s">
        <v>949</v>
      </c>
      <c r="AV83" s="51" t="s">
        <v>974</v>
      </c>
      <c r="AW83" s="53">
        <v>43166.374592280095</v>
      </c>
      <c r="AX83" s="51">
        <v>90</v>
      </c>
      <c r="AY83" s="53">
        <v>43166.418055555558</v>
      </c>
      <c r="AZ83" s="51">
        <v>0</v>
      </c>
      <c r="BA83" s="51">
        <v>5</v>
      </c>
    </row>
    <row r="84" spans="1:53" x14ac:dyDescent="0.3">
      <c r="A84" s="51">
        <v>71126</v>
      </c>
      <c r="B84" s="51" t="s">
        <v>1034</v>
      </c>
      <c r="C84" s="64">
        <v>43166.374923460651</v>
      </c>
      <c r="D84" s="65">
        <v>43166.418611458335</v>
      </c>
      <c r="E84" s="51" t="s">
        <v>1035</v>
      </c>
      <c r="G84" s="51">
        <v>71126</v>
      </c>
      <c r="H84" s="51" t="s">
        <v>958</v>
      </c>
      <c r="I84" s="80">
        <v>43166.400694444441</v>
      </c>
      <c r="J84" s="51" t="b">
        <v>0</v>
      </c>
      <c r="K84" s="65">
        <v>43166.401466898147</v>
      </c>
      <c r="L84" s="65">
        <v>43166.401466898147</v>
      </c>
      <c r="N84" s="51">
        <v>71126</v>
      </c>
      <c r="O84" s="51">
        <v>2</v>
      </c>
      <c r="P84" s="51">
        <v>10</v>
      </c>
      <c r="Q84" s="53">
        <v>43166.374938692126</v>
      </c>
      <c r="R84" s="53">
        <v>43166.396265474534</v>
      </c>
      <c r="S84" s="52"/>
      <c r="T84" s="51">
        <v>71126</v>
      </c>
      <c r="U84" s="53">
        <v>43166.374592280095</v>
      </c>
      <c r="V84" s="51">
        <v>90</v>
      </c>
      <c r="W84" s="80">
        <v>43166.418055555558</v>
      </c>
      <c r="X84" s="53">
        <v>43166.374938692126</v>
      </c>
      <c r="Y84" s="53">
        <v>43166.418611493056</v>
      </c>
      <c r="Z84" s="52"/>
      <c r="AA84" s="51">
        <v>71126</v>
      </c>
      <c r="AB84" s="51">
        <v>1</v>
      </c>
      <c r="AC84" s="51">
        <v>1</v>
      </c>
      <c r="AE84" s="51">
        <v>1</v>
      </c>
      <c r="AF84" s="51" t="s">
        <v>970</v>
      </c>
      <c r="AG84" s="51">
        <v>0</v>
      </c>
      <c r="AH84" s="51" t="s">
        <v>971</v>
      </c>
      <c r="AJ84" s="51">
        <v>71126</v>
      </c>
      <c r="AK84" s="51" t="s">
        <v>972</v>
      </c>
      <c r="AL84" s="51" t="s">
        <v>945</v>
      </c>
      <c r="AM84" s="51" t="s">
        <v>973</v>
      </c>
      <c r="AN84" s="51" t="s">
        <v>947</v>
      </c>
      <c r="AO84" s="53">
        <v>43166.374938576388</v>
      </c>
      <c r="AP84" s="53">
        <v>43166.401467824071</v>
      </c>
      <c r="AQ84" s="52"/>
      <c r="AR84" s="51">
        <v>71126</v>
      </c>
      <c r="AS84" s="51" t="s">
        <v>1034</v>
      </c>
      <c r="AT84" s="51" t="s">
        <v>954</v>
      </c>
      <c r="AU84" s="51" t="s">
        <v>949</v>
      </c>
      <c r="AV84" s="51" t="s">
        <v>974</v>
      </c>
      <c r="AW84" s="53">
        <v>43166.374592280095</v>
      </c>
      <c r="AX84" s="51">
        <v>90</v>
      </c>
      <c r="AY84" s="53">
        <v>43166.418055555558</v>
      </c>
      <c r="AZ84" s="51">
        <v>0</v>
      </c>
      <c r="BA84" s="51">
        <v>5</v>
      </c>
    </row>
    <row r="85" spans="1:53" x14ac:dyDescent="0.3">
      <c r="A85" s="51">
        <v>71126</v>
      </c>
      <c r="B85" s="51" t="s">
        <v>1034</v>
      </c>
      <c r="C85" s="64">
        <v>43166.374923460651</v>
      </c>
      <c r="D85" s="65">
        <v>43166.418611458335</v>
      </c>
      <c r="E85" s="51" t="s">
        <v>1035</v>
      </c>
      <c r="G85" s="51">
        <v>71126</v>
      </c>
      <c r="H85" s="51" t="s">
        <v>958</v>
      </c>
      <c r="I85" s="80">
        <v>43166.400694444441</v>
      </c>
      <c r="J85" s="51" t="b">
        <v>0</v>
      </c>
      <c r="K85" s="65">
        <v>43166.401466898147</v>
      </c>
      <c r="L85" s="65">
        <v>43166.401466898147</v>
      </c>
      <c r="N85" s="51">
        <v>71126</v>
      </c>
      <c r="O85" s="51">
        <v>2</v>
      </c>
      <c r="P85" s="51">
        <v>10</v>
      </c>
      <c r="Q85" s="53">
        <v>43166.374938692126</v>
      </c>
      <c r="R85" s="53">
        <v>43166.396265474534</v>
      </c>
      <c r="S85" s="52"/>
      <c r="T85" s="51">
        <v>71126</v>
      </c>
      <c r="U85" s="53">
        <v>43166.374592280095</v>
      </c>
      <c r="V85" s="51">
        <v>90</v>
      </c>
      <c r="W85" s="80">
        <v>43166.418055555558</v>
      </c>
      <c r="X85" s="53">
        <v>43166.374938692126</v>
      </c>
      <c r="Y85" s="53">
        <v>43166.418611493056</v>
      </c>
      <c r="Z85" s="52"/>
      <c r="AA85" s="51">
        <v>71126</v>
      </c>
      <c r="AB85" s="51">
        <v>18</v>
      </c>
      <c r="AC85" s="51">
        <v>1</v>
      </c>
      <c r="AE85" s="51">
        <v>18</v>
      </c>
      <c r="AF85" s="51" t="s">
        <v>942</v>
      </c>
      <c r="AG85" s="51">
        <v>2</v>
      </c>
      <c r="AH85" s="51" t="s">
        <v>943</v>
      </c>
      <c r="AJ85" s="51">
        <v>71126</v>
      </c>
      <c r="AK85" s="51" t="s">
        <v>972</v>
      </c>
      <c r="AL85" s="51" t="s">
        <v>945</v>
      </c>
      <c r="AM85" s="51" t="s">
        <v>973</v>
      </c>
      <c r="AN85" s="51" t="s">
        <v>947</v>
      </c>
      <c r="AO85" s="53">
        <v>43166.374938576388</v>
      </c>
      <c r="AP85" s="53">
        <v>43166.401467824071</v>
      </c>
      <c r="AQ85" s="52"/>
      <c r="AR85" s="51">
        <v>71126</v>
      </c>
      <c r="AS85" s="51" t="s">
        <v>1034</v>
      </c>
      <c r="AT85" s="51" t="s">
        <v>954</v>
      </c>
      <c r="AU85" s="51" t="s">
        <v>949</v>
      </c>
      <c r="AV85" s="51" t="s">
        <v>974</v>
      </c>
      <c r="AW85" s="53">
        <v>43166.374592280095</v>
      </c>
      <c r="AX85" s="51">
        <v>90</v>
      </c>
      <c r="AY85" s="53">
        <v>43166.418055555558</v>
      </c>
      <c r="AZ85" s="51">
        <v>0</v>
      </c>
      <c r="BA85" s="51">
        <v>5</v>
      </c>
    </row>
    <row r="86" spans="1:53" x14ac:dyDescent="0.3">
      <c r="A86">
        <v>71127</v>
      </c>
      <c r="B86" t="s">
        <v>1036</v>
      </c>
      <c r="C86" s="8">
        <v>43166.388018784724</v>
      </c>
      <c r="D86" s="63">
        <v>43166.397045868056</v>
      </c>
      <c r="E86" t="s">
        <v>1037</v>
      </c>
      <c r="G86">
        <v>71127</v>
      </c>
      <c r="H86" s="78" t="s">
        <v>961</v>
      </c>
      <c r="I86" s="79">
        <v>43166.390277777777</v>
      </c>
      <c r="J86" s="78" t="b">
        <v>1</v>
      </c>
      <c r="K86" s="63">
        <v>43166.390500775466</v>
      </c>
      <c r="L86" s="63">
        <v>43166.390500775466</v>
      </c>
      <c r="N86">
        <v>71127</v>
      </c>
      <c r="O86">
        <v>2</v>
      </c>
      <c r="P86">
        <v>10</v>
      </c>
      <c r="Q86" s="52">
        <v>43166.388018865742</v>
      </c>
      <c r="R86" s="52">
        <v>43166.390501817128</v>
      </c>
      <c r="S86" s="52"/>
      <c r="T86">
        <v>71127</v>
      </c>
      <c r="U86" s="52">
        <v>43166.387713460645</v>
      </c>
      <c r="V86">
        <v>86</v>
      </c>
      <c r="W86" s="79">
        <v>43166.396527777775</v>
      </c>
      <c r="X86" s="52">
        <v>43166.388018865742</v>
      </c>
      <c r="Y86" s="52">
        <v>43166.397045949074</v>
      </c>
      <c r="Z86" s="52"/>
      <c r="AA86">
        <v>71127</v>
      </c>
      <c r="AB86">
        <v>1</v>
      </c>
      <c r="AC86">
        <v>1</v>
      </c>
      <c r="AE86">
        <v>1</v>
      </c>
      <c r="AF86" t="s">
        <v>970</v>
      </c>
      <c r="AG86">
        <v>0</v>
      </c>
      <c r="AH86" t="s">
        <v>971</v>
      </c>
      <c r="AJ86">
        <v>71127</v>
      </c>
      <c r="AK86" t="s">
        <v>972</v>
      </c>
      <c r="AL86" t="s">
        <v>945</v>
      </c>
      <c r="AM86" t="s">
        <v>1038</v>
      </c>
      <c r="AN86" t="s">
        <v>947</v>
      </c>
      <c r="AO86" s="52">
        <v>43166.388018831021</v>
      </c>
      <c r="AP86" s="52">
        <v>43166.397045914353</v>
      </c>
      <c r="AQ86" s="52"/>
      <c r="AR86">
        <v>71127</v>
      </c>
      <c r="AS86" t="s">
        <v>1036</v>
      </c>
      <c r="AT86" t="s">
        <v>954</v>
      </c>
      <c r="AU86" t="s">
        <v>949</v>
      </c>
      <c r="AV86" t="s">
        <v>974</v>
      </c>
      <c r="AW86" s="52">
        <v>43166.387713460645</v>
      </c>
      <c r="AX86">
        <v>86</v>
      </c>
      <c r="AY86" s="52">
        <v>43166.396527777775</v>
      </c>
      <c r="AZ86">
        <v>0</v>
      </c>
      <c r="BA86">
        <v>4</v>
      </c>
    </row>
    <row r="87" spans="1:53" x14ac:dyDescent="0.3">
      <c r="A87">
        <v>71127</v>
      </c>
      <c r="B87" t="s">
        <v>1036</v>
      </c>
      <c r="C87" s="8">
        <v>43166.388018784724</v>
      </c>
      <c r="D87" s="63">
        <v>43166.397045868056</v>
      </c>
      <c r="E87" t="s">
        <v>1037</v>
      </c>
      <c r="G87">
        <v>71127</v>
      </c>
      <c r="H87" s="78" t="s">
        <v>961</v>
      </c>
      <c r="I87" s="79">
        <v>43166.396527777775</v>
      </c>
      <c r="J87" s="78" t="b">
        <v>0</v>
      </c>
      <c r="K87" s="63">
        <v>43166.397045254627</v>
      </c>
      <c r="L87" s="63">
        <v>43166.397045254627</v>
      </c>
      <c r="N87">
        <v>71127</v>
      </c>
      <c r="O87">
        <v>2</v>
      </c>
      <c r="P87">
        <v>10</v>
      </c>
      <c r="Q87" s="52">
        <v>43166.388018865742</v>
      </c>
      <c r="R87" s="52">
        <v>43166.390501817128</v>
      </c>
      <c r="S87" s="52"/>
      <c r="T87">
        <v>71127</v>
      </c>
      <c r="U87" s="52">
        <v>43166.387713460645</v>
      </c>
      <c r="V87">
        <v>86</v>
      </c>
      <c r="W87" s="79">
        <v>43166.396527777775</v>
      </c>
      <c r="X87" s="52">
        <v>43166.388018865742</v>
      </c>
      <c r="Y87" s="52">
        <v>43166.397045949074</v>
      </c>
      <c r="Z87" s="52"/>
      <c r="AA87">
        <v>71127</v>
      </c>
      <c r="AB87">
        <v>1</v>
      </c>
      <c r="AC87">
        <v>1</v>
      </c>
      <c r="AE87">
        <v>1</v>
      </c>
      <c r="AF87" t="s">
        <v>970</v>
      </c>
      <c r="AG87">
        <v>0</v>
      </c>
      <c r="AH87" t="s">
        <v>971</v>
      </c>
      <c r="AJ87">
        <v>71127</v>
      </c>
      <c r="AK87" t="s">
        <v>972</v>
      </c>
      <c r="AL87" t="s">
        <v>945</v>
      </c>
      <c r="AM87" t="s">
        <v>1038</v>
      </c>
      <c r="AN87" t="s">
        <v>947</v>
      </c>
      <c r="AO87" s="52">
        <v>43166.388018831021</v>
      </c>
      <c r="AP87" s="52">
        <v>43166.397045914353</v>
      </c>
      <c r="AQ87" s="52"/>
      <c r="AR87">
        <v>71127</v>
      </c>
      <c r="AS87" t="s">
        <v>1036</v>
      </c>
      <c r="AT87" t="s">
        <v>954</v>
      </c>
      <c r="AU87" t="s">
        <v>949</v>
      </c>
      <c r="AV87" t="s">
        <v>974</v>
      </c>
      <c r="AW87" s="52">
        <v>43166.387713460645</v>
      </c>
      <c r="AX87">
        <v>86</v>
      </c>
      <c r="AY87" s="52">
        <v>43166.396527777775</v>
      </c>
      <c r="AZ87">
        <v>0</v>
      </c>
      <c r="BA87">
        <v>4</v>
      </c>
    </row>
    <row r="88" spans="1:53" x14ac:dyDescent="0.3">
      <c r="A88">
        <v>71153</v>
      </c>
      <c r="B88" t="s">
        <v>1039</v>
      </c>
      <c r="C88" s="8">
        <v>43166.728580358795</v>
      </c>
      <c r="D88" s="63">
        <v>43166.769851736113</v>
      </c>
      <c r="E88" t="s">
        <v>1040</v>
      </c>
      <c r="G88">
        <v>71153</v>
      </c>
      <c r="H88" s="78" t="s">
        <v>958</v>
      </c>
      <c r="I88" s="79">
        <v>43166.727777777778</v>
      </c>
      <c r="J88" s="78" t="b">
        <v>1</v>
      </c>
      <c r="K88" s="63">
        <v>43166.728571608794</v>
      </c>
      <c r="L88" s="63">
        <v>43166.728571608794</v>
      </c>
      <c r="N88">
        <v>71153</v>
      </c>
      <c r="O88">
        <v>2</v>
      </c>
      <c r="P88">
        <v>11</v>
      </c>
      <c r="Q88" s="52">
        <v>43166.728571527776</v>
      </c>
      <c r="R88" s="52">
        <v>43166.728571527776</v>
      </c>
      <c r="S88" s="52"/>
      <c r="T88">
        <v>71153</v>
      </c>
      <c r="U88" s="52">
        <v>43166.7280340625</v>
      </c>
      <c r="V88">
        <v>60</v>
      </c>
      <c r="W88" s="79">
        <v>43166.769444444442</v>
      </c>
      <c r="X88" s="52">
        <v>43166.728571562497</v>
      </c>
      <c r="Y88" s="52">
        <v>43166.769851851852</v>
      </c>
      <c r="Z88" s="52"/>
      <c r="AA88">
        <v>71153</v>
      </c>
      <c r="AB88">
        <v>1</v>
      </c>
      <c r="AC88">
        <v>2</v>
      </c>
      <c r="AE88">
        <v>1</v>
      </c>
      <c r="AF88" t="s">
        <v>970</v>
      </c>
      <c r="AG88">
        <v>0</v>
      </c>
      <c r="AH88" t="s">
        <v>971</v>
      </c>
      <c r="AJ88">
        <v>71153</v>
      </c>
      <c r="AK88" t="s">
        <v>944</v>
      </c>
      <c r="AL88" t="s">
        <v>1025</v>
      </c>
      <c r="AM88" t="s">
        <v>1041</v>
      </c>
      <c r="AN88" t="s">
        <v>1027</v>
      </c>
      <c r="AO88" s="52">
        <v>43166.728571412037</v>
      </c>
      <c r="AP88" s="52">
        <v>43166.769851770834</v>
      </c>
      <c r="AQ88" s="52"/>
      <c r="AR88">
        <v>71153</v>
      </c>
      <c r="AS88" t="s">
        <v>1039</v>
      </c>
      <c r="AT88" t="s">
        <v>954</v>
      </c>
      <c r="AU88" t="s">
        <v>1028</v>
      </c>
      <c r="AV88" t="s">
        <v>1042</v>
      </c>
      <c r="AW88" s="52">
        <v>43166.7280340625</v>
      </c>
      <c r="AX88">
        <v>60</v>
      </c>
      <c r="AY88" s="52">
        <v>43166.769444444442</v>
      </c>
      <c r="AZ88">
        <v>0</v>
      </c>
      <c r="BA88">
        <v>5</v>
      </c>
    </row>
    <row r="89" spans="1:53" x14ac:dyDescent="0.3">
      <c r="A89">
        <v>71153</v>
      </c>
      <c r="B89" t="s">
        <v>1039</v>
      </c>
      <c r="C89" s="8">
        <v>43166.728580358795</v>
      </c>
      <c r="D89" s="63">
        <v>43166.769851736113</v>
      </c>
      <c r="E89" t="s">
        <v>1040</v>
      </c>
      <c r="G89">
        <v>71153</v>
      </c>
      <c r="H89" s="78" t="s">
        <v>958</v>
      </c>
      <c r="I89" s="79">
        <v>43166.727777777778</v>
      </c>
      <c r="J89" s="78" t="b">
        <v>1</v>
      </c>
      <c r="K89" s="63">
        <v>43166.728571608794</v>
      </c>
      <c r="L89" s="63">
        <v>43166.728571608794</v>
      </c>
      <c r="N89">
        <v>71153</v>
      </c>
      <c r="O89">
        <v>2</v>
      </c>
      <c r="P89">
        <v>11</v>
      </c>
      <c r="Q89" s="52">
        <v>43166.728571527776</v>
      </c>
      <c r="R89" s="52">
        <v>43166.728571527776</v>
      </c>
      <c r="S89" s="52"/>
      <c r="T89">
        <v>71153</v>
      </c>
      <c r="U89" s="52">
        <v>43166.7280340625</v>
      </c>
      <c r="V89">
        <v>60</v>
      </c>
      <c r="W89" s="79">
        <v>43166.769444444442</v>
      </c>
      <c r="X89" s="52">
        <v>43166.728571562497</v>
      </c>
      <c r="Y89" s="52">
        <v>43166.769851851852</v>
      </c>
      <c r="Z89" s="52"/>
      <c r="AA89">
        <v>71153</v>
      </c>
      <c r="AB89">
        <v>18</v>
      </c>
      <c r="AC89">
        <v>2</v>
      </c>
      <c r="AE89">
        <v>18</v>
      </c>
      <c r="AF89" t="s">
        <v>942</v>
      </c>
      <c r="AG89">
        <v>2</v>
      </c>
      <c r="AH89" t="s">
        <v>943</v>
      </c>
      <c r="AJ89">
        <v>71153</v>
      </c>
      <c r="AK89" t="s">
        <v>944</v>
      </c>
      <c r="AL89" t="s">
        <v>1025</v>
      </c>
      <c r="AM89" t="s">
        <v>1041</v>
      </c>
      <c r="AN89" t="s">
        <v>1027</v>
      </c>
      <c r="AO89" s="52">
        <v>43166.728571412037</v>
      </c>
      <c r="AP89" s="52">
        <v>43166.769851770834</v>
      </c>
      <c r="AQ89" s="52"/>
      <c r="AR89">
        <v>71153</v>
      </c>
      <c r="AS89" t="s">
        <v>1039</v>
      </c>
      <c r="AT89" t="s">
        <v>954</v>
      </c>
      <c r="AU89" t="s">
        <v>1028</v>
      </c>
      <c r="AV89" t="s">
        <v>1042</v>
      </c>
      <c r="AW89" s="52">
        <v>43166.7280340625</v>
      </c>
      <c r="AX89">
        <v>60</v>
      </c>
      <c r="AY89" s="52">
        <v>43166.769444444442</v>
      </c>
      <c r="AZ89">
        <v>0</v>
      </c>
      <c r="BA89">
        <v>5</v>
      </c>
    </row>
    <row r="90" spans="1:53" x14ac:dyDescent="0.3">
      <c r="A90">
        <v>71153</v>
      </c>
      <c r="B90" t="s">
        <v>1039</v>
      </c>
      <c r="C90" s="8">
        <v>43166.728580358795</v>
      </c>
      <c r="D90" s="63">
        <v>43166.769851736113</v>
      </c>
      <c r="E90" t="s">
        <v>1040</v>
      </c>
      <c r="G90">
        <v>71153</v>
      </c>
      <c r="H90" s="78" t="s">
        <v>991</v>
      </c>
      <c r="I90" s="79">
        <v>43166.727777777778</v>
      </c>
      <c r="J90" s="78" t="b">
        <v>1</v>
      </c>
      <c r="K90" s="63">
        <v>43166.728571643522</v>
      </c>
      <c r="L90" s="63">
        <v>43166.728571643522</v>
      </c>
      <c r="N90">
        <v>71153</v>
      </c>
      <c r="O90">
        <v>2</v>
      </c>
      <c r="P90">
        <v>11</v>
      </c>
      <c r="Q90" s="52">
        <v>43166.728571527776</v>
      </c>
      <c r="R90" s="52">
        <v>43166.728571527776</v>
      </c>
      <c r="S90" s="52"/>
      <c r="T90">
        <v>71153</v>
      </c>
      <c r="U90" s="52">
        <v>43166.7280340625</v>
      </c>
      <c r="V90">
        <v>60</v>
      </c>
      <c r="W90" s="79">
        <v>43166.769444444442</v>
      </c>
      <c r="X90" s="52">
        <v>43166.728571562497</v>
      </c>
      <c r="Y90" s="52">
        <v>43166.769851851852</v>
      </c>
      <c r="Z90" s="52"/>
      <c r="AA90">
        <v>71153</v>
      </c>
      <c r="AB90">
        <v>1</v>
      </c>
      <c r="AC90">
        <v>2</v>
      </c>
      <c r="AE90">
        <v>1</v>
      </c>
      <c r="AF90" t="s">
        <v>970</v>
      </c>
      <c r="AG90">
        <v>0</v>
      </c>
      <c r="AH90" t="s">
        <v>971</v>
      </c>
      <c r="AJ90">
        <v>71153</v>
      </c>
      <c r="AK90" t="s">
        <v>944</v>
      </c>
      <c r="AL90" t="s">
        <v>1025</v>
      </c>
      <c r="AM90" t="s">
        <v>1041</v>
      </c>
      <c r="AN90" t="s">
        <v>1027</v>
      </c>
      <c r="AO90" s="52">
        <v>43166.728571412037</v>
      </c>
      <c r="AP90" s="52">
        <v>43166.769851770834</v>
      </c>
      <c r="AQ90" s="52"/>
      <c r="AR90">
        <v>71153</v>
      </c>
      <c r="AS90" t="s">
        <v>1039</v>
      </c>
      <c r="AT90" t="s">
        <v>954</v>
      </c>
      <c r="AU90" t="s">
        <v>1028</v>
      </c>
      <c r="AV90" t="s">
        <v>1042</v>
      </c>
      <c r="AW90" s="52">
        <v>43166.7280340625</v>
      </c>
      <c r="AX90">
        <v>60</v>
      </c>
      <c r="AY90" s="52">
        <v>43166.769444444442</v>
      </c>
      <c r="AZ90">
        <v>0</v>
      </c>
      <c r="BA90">
        <v>5</v>
      </c>
    </row>
    <row r="91" spans="1:53" x14ac:dyDescent="0.3">
      <c r="A91">
        <v>71153</v>
      </c>
      <c r="B91" t="s">
        <v>1039</v>
      </c>
      <c r="C91" s="8">
        <v>43166.728580358795</v>
      </c>
      <c r="D91" s="63">
        <v>43166.769851736113</v>
      </c>
      <c r="E91" t="s">
        <v>1040</v>
      </c>
      <c r="G91">
        <v>71153</v>
      </c>
      <c r="H91" s="78" t="s">
        <v>991</v>
      </c>
      <c r="I91" s="79">
        <v>43166.727777777778</v>
      </c>
      <c r="J91" s="78" t="b">
        <v>1</v>
      </c>
      <c r="K91" s="63">
        <v>43166.728571643522</v>
      </c>
      <c r="L91" s="63">
        <v>43166.728571643522</v>
      </c>
      <c r="N91">
        <v>71153</v>
      </c>
      <c r="O91">
        <v>2</v>
      </c>
      <c r="P91">
        <v>11</v>
      </c>
      <c r="Q91" s="52">
        <v>43166.728571527776</v>
      </c>
      <c r="R91" s="52">
        <v>43166.728571527776</v>
      </c>
      <c r="S91" s="52"/>
      <c r="T91">
        <v>71153</v>
      </c>
      <c r="U91" s="52">
        <v>43166.7280340625</v>
      </c>
      <c r="V91">
        <v>60</v>
      </c>
      <c r="W91" s="79">
        <v>43166.769444444442</v>
      </c>
      <c r="X91" s="52">
        <v>43166.728571562497</v>
      </c>
      <c r="Y91" s="52">
        <v>43166.769851851852</v>
      </c>
      <c r="Z91" s="52"/>
      <c r="AA91">
        <v>71153</v>
      </c>
      <c r="AB91">
        <v>18</v>
      </c>
      <c r="AC91">
        <v>2</v>
      </c>
      <c r="AD91" s="51"/>
      <c r="AE91">
        <v>18</v>
      </c>
      <c r="AF91" t="s">
        <v>942</v>
      </c>
      <c r="AG91">
        <v>2</v>
      </c>
      <c r="AH91" t="s">
        <v>943</v>
      </c>
      <c r="AI91" s="51"/>
      <c r="AJ91">
        <v>71153</v>
      </c>
      <c r="AK91" t="s">
        <v>944</v>
      </c>
      <c r="AL91" t="s">
        <v>1025</v>
      </c>
      <c r="AM91" t="s">
        <v>1041</v>
      </c>
      <c r="AN91" t="s">
        <v>1027</v>
      </c>
      <c r="AO91" s="52">
        <v>43166.728571412037</v>
      </c>
      <c r="AP91" s="52">
        <v>43166.769851770834</v>
      </c>
      <c r="AQ91" s="53"/>
      <c r="AR91">
        <v>71153</v>
      </c>
      <c r="AS91" t="s">
        <v>1039</v>
      </c>
      <c r="AT91" t="s">
        <v>954</v>
      </c>
      <c r="AU91" t="s">
        <v>1028</v>
      </c>
      <c r="AV91" t="s">
        <v>1042</v>
      </c>
      <c r="AW91" s="52">
        <v>43166.7280340625</v>
      </c>
      <c r="AX91">
        <v>60</v>
      </c>
      <c r="AY91" s="52">
        <v>43166.769444444442</v>
      </c>
      <c r="AZ91">
        <v>0</v>
      </c>
      <c r="BA91">
        <v>5</v>
      </c>
    </row>
    <row r="92" spans="1:53" x14ac:dyDescent="0.3">
      <c r="A92">
        <v>71153</v>
      </c>
      <c r="B92" t="s">
        <v>1039</v>
      </c>
      <c r="C92" s="8">
        <v>43166.728580358795</v>
      </c>
      <c r="D92" s="63">
        <v>43166.769851736113</v>
      </c>
      <c r="E92" t="s">
        <v>1040</v>
      </c>
      <c r="G92">
        <v>71153</v>
      </c>
      <c r="H92" s="78" t="s">
        <v>986</v>
      </c>
      <c r="I92" s="79">
        <v>43166.727777777778</v>
      </c>
      <c r="J92" s="78" t="b">
        <v>1</v>
      </c>
      <c r="K92" s="63">
        <v>43166.728571643522</v>
      </c>
      <c r="L92" s="63">
        <v>43166.728571643522</v>
      </c>
      <c r="N92">
        <v>71153</v>
      </c>
      <c r="O92">
        <v>2</v>
      </c>
      <c r="P92">
        <v>11</v>
      </c>
      <c r="Q92" s="52">
        <v>43166.728571527776</v>
      </c>
      <c r="R92" s="52">
        <v>43166.728571527776</v>
      </c>
      <c r="S92" s="52"/>
      <c r="T92">
        <v>71153</v>
      </c>
      <c r="U92" s="52">
        <v>43166.7280340625</v>
      </c>
      <c r="V92">
        <v>60</v>
      </c>
      <c r="W92" s="79">
        <v>43166.769444444442</v>
      </c>
      <c r="X92" s="52">
        <v>43166.728571562497</v>
      </c>
      <c r="Y92" s="52">
        <v>43166.769851851852</v>
      </c>
      <c r="Z92" s="52"/>
      <c r="AA92">
        <v>71153</v>
      </c>
      <c r="AB92">
        <v>1</v>
      </c>
      <c r="AC92">
        <v>2</v>
      </c>
      <c r="AD92" s="51"/>
      <c r="AE92">
        <v>1</v>
      </c>
      <c r="AF92" t="s">
        <v>970</v>
      </c>
      <c r="AG92">
        <v>0</v>
      </c>
      <c r="AH92" t="s">
        <v>971</v>
      </c>
      <c r="AI92" s="51"/>
      <c r="AJ92">
        <v>71153</v>
      </c>
      <c r="AK92" t="s">
        <v>944</v>
      </c>
      <c r="AL92" t="s">
        <v>1025</v>
      </c>
      <c r="AM92" t="s">
        <v>1041</v>
      </c>
      <c r="AN92" t="s">
        <v>1027</v>
      </c>
      <c r="AO92" s="52">
        <v>43166.728571412037</v>
      </c>
      <c r="AP92" s="52">
        <v>43166.769851770834</v>
      </c>
      <c r="AQ92" s="53"/>
      <c r="AR92">
        <v>71153</v>
      </c>
      <c r="AS92" t="s">
        <v>1039</v>
      </c>
      <c r="AT92" t="s">
        <v>954</v>
      </c>
      <c r="AU92" t="s">
        <v>1028</v>
      </c>
      <c r="AV92" t="s">
        <v>1042</v>
      </c>
      <c r="AW92" s="52">
        <v>43166.7280340625</v>
      </c>
      <c r="AX92">
        <v>60</v>
      </c>
      <c r="AY92" s="52">
        <v>43166.769444444442</v>
      </c>
      <c r="AZ92">
        <v>0</v>
      </c>
      <c r="BA92">
        <v>5</v>
      </c>
    </row>
    <row r="93" spans="1:53" x14ac:dyDescent="0.3">
      <c r="A93">
        <v>71153</v>
      </c>
      <c r="B93" t="s">
        <v>1039</v>
      </c>
      <c r="C93" s="8">
        <v>43166.728580358795</v>
      </c>
      <c r="D93" s="63">
        <v>43166.769851736113</v>
      </c>
      <c r="E93" t="s">
        <v>1040</v>
      </c>
      <c r="G93">
        <v>71153</v>
      </c>
      <c r="H93" s="78" t="s">
        <v>986</v>
      </c>
      <c r="I93" s="79">
        <v>43166.727777777778</v>
      </c>
      <c r="J93" s="78" t="b">
        <v>1</v>
      </c>
      <c r="K93" s="63">
        <v>43166.728571643522</v>
      </c>
      <c r="L93" s="63">
        <v>43166.728571643522</v>
      </c>
      <c r="N93">
        <v>71153</v>
      </c>
      <c r="O93">
        <v>2</v>
      </c>
      <c r="P93">
        <v>11</v>
      </c>
      <c r="Q93" s="52">
        <v>43166.728571527776</v>
      </c>
      <c r="R93" s="52">
        <v>43166.728571527776</v>
      </c>
      <c r="S93" s="52"/>
      <c r="T93">
        <v>71153</v>
      </c>
      <c r="U93" s="52">
        <v>43166.7280340625</v>
      </c>
      <c r="V93">
        <v>60</v>
      </c>
      <c r="W93" s="79">
        <v>43166.769444444442</v>
      </c>
      <c r="X93" s="52">
        <v>43166.728571562497</v>
      </c>
      <c r="Y93" s="52">
        <v>43166.769851851852</v>
      </c>
      <c r="Z93" s="52"/>
      <c r="AA93">
        <v>71153</v>
      </c>
      <c r="AB93">
        <v>18</v>
      </c>
      <c r="AC93">
        <v>2</v>
      </c>
      <c r="AD93" s="51"/>
      <c r="AE93">
        <v>18</v>
      </c>
      <c r="AF93" t="s">
        <v>942</v>
      </c>
      <c r="AG93">
        <v>2</v>
      </c>
      <c r="AH93" t="s">
        <v>943</v>
      </c>
      <c r="AI93" s="51"/>
      <c r="AJ93">
        <v>71153</v>
      </c>
      <c r="AK93" t="s">
        <v>944</v>
      </c>
      <c r="AL93" t="s">
        <v>1025</v>
      </c>
      <c r="AM93" t="s">
        <v>1041</v>
      </c>
      <c r="AN93" t="s">
        <v>1027</v>
      </c>
      <c r="AO93" s="52">
        <v>43166.728571412037</v>
      </c>
      <c r="AP93" s="52">
        <v>43166.769851770834</v>
      </c>
      <c r="AQ93" s="53"/>
      <c r="AR93">
        <v>71153</v>
      </c>
      <c r="AS93" t="s">
        <v>1039</v>
      </c>
      <c r="AT93" t="s">
        <v>954</v>
      </c>
      <c r="AU93" t="s">
        <v>1028</v>
      </c>
      <c r="AV93" t="s">
        <v>1042</v>
      </c>
      <c r="AW93" s="52">
        <v>43166.7280340625</v>
      </c>
      <c r="AX93">
        <v>60</v>
      </c>
      <c r="AY93" s="52">
        <v>43166.769444444442</v>
      </c>
      <c r="AZ93">
        <v>0</v>
      </c>
      <c r="BA93">
        <v>5</v>
      </c>
    </row>
    <row r="94" spans="1:53" x14ac:dyDescent="0.3">
      <c r="A94">
        <v>71153</v>
      </c>
      <c r="B94" t="s">
        <v>1039</v>
      </c>
      <c r="C94" s="8">
        <v>43166.728580358795</v>
      </c>
      <c r="D94" s="63">
        <v>43166.769851736113</v>
      </c>
      <c r="E94" t="s">
        <v>1040</v>
      </c>
      <c r="G94">
        <v>71153</v>
      </c>
      <c r="H94" s="78" t="s">
        <v>961</v>
      </c>
      <c r="I94" s="79">
        <v>43166.728472222225</v>
      </c>
      <c r="J94" s="78" t="b">
        <v>1</v>
      </c>
      <c r="K94" s="63">
        <v>43166.728571678243</v>
      </c>
      <c r="L94" s="63">
        <v>43166.728571678243</v>
      </c>
      <c r="N94">
        <v>71153</v>
      </c>
      <c r="O94">
        <v>2</v>
      </c>
      <c r="P94">
        <v>11</v>
      </c>
      <c r="Q94" s="52">
        <v>43166.728571527776</v>
      </c>
      <c r="R94" s="52">
        <v>43166.728571527776</v>
      </c>
      <c r="S94" s="52"/>
      <c r="T94">
        <v>71153</v>
      </c>
      <c r="U94" s="52">
        <v>43166.7280340625</v>
      </c>
      <c r="V94">
        <v>60</v>
      </c>
      <c r="W94" s="79">
        <v>43166.769444444442</v>
      </c>
      <c r="X94" s="52">
        <v>43166.728571562497</v>
      </c>
      <c r="Y94" s="52">
        <v>43166.769851851852</v>
      </c>
      <c r="Z94" s="52"/>
      <c r="AA94">
        <v>71153</v>
      </c>
      <c r="AB94">
        <v>1</v>
      </c>
      <c r="AC94">
        <v>2</v>
      </c>
      <c r="AD94" s="51"/>
      <c r="AE94">
        <v>1</v>
      </c>
      <c r="AF94" t="s">
        <v>970</v>
      </c>
      <c r="AG94">
        <v>0</v>
      </c>
      <c r="AH94" t="s">
        <v>971</v>
      </c>
      <c r="AI94" s="51"/>
      <c r="AJ94">
        <v>71153</v>
      </c>
      <c r="AK94" t="s">
        <v>944</v>
      </c>
      <c r="AL94" t="s">
        <v>1025</v>
      </c>
      <c r="AM94" t="s">
        <v>1041</v>
      </c>
      <c r="AN94" t="s">
        <v>1027</v>
      </c>
      <c r="AO94" s="52">
        <v>43166.728571412037</v>
      </c>
      <c r="AP94" s="52">
        <v>43166.769851770834</v>
      </c>
      <c r="AQ94" s="53"/>
      <c r="AR94">
        <v>71153</v>
      </c>
      <c r="AS94" t="s">
        <v>1039</v>
      </c>
      <c r="AT94" t="s">
        <v>954</v>
      </c>
      <c r="AU94" t="s">
        <v>1028</v>
      </c>
      <c r="AV94" t="s">
        <v>1042</v>
      </c>
      <c r="AW94" s="52">
        <v>43166.7280340625</v>
      </c>
      <c r="AX94">
        <v>60</v>
      </c>
      <c r="AY94" s="52">
        <v>43166.769444444442</v>
      </c>
      <c r="AZ94">
        <v>0</v>
      </c>
      <c r="BA94">
        <v>5</v>
      </c>
    </row>
    <row r="95" spans="1:53" x14ac:dyDescent="0.3">
      <c r="A95">
        <v>71153</v>
      </c>
      <c r="B95" t="s">
        <v>1039</v>
      </c>
      <c r="C95" s="8">
        <v>43166.728580358795</v>
      </c>
      <c r="D95" s="63">
        <v>43166.769851736113</v>
      </c>
      <c r="E95" t="s">
        <v>1040</v>
      </c>
      <c r="G95">
        <v>71153</v>
      </c>
      <c r="H95" s="78" t="s">
        <v>961</v>
      </c>
      <c r="I95" s="79">
        <v>43166.728472222225</v>
      </c>
      <c r="J95" s="78" t="b">
        <v>1</v>
      </c>
      <c r="K95" s="63">
        <v>43166.728571678243</v>
      </c>
      <c r="L95" s="63">
        <v>43166.728571678243</v>
      </c>
      <c r="N95">
        <v>71153</v>
      </c>
      <c r="O95">
        <v>2</v>
      </c>
      <c r="P95">
        <v>11</v>
      </c>
      <c r="Q95" s="52">
        <v>43166.728571527776</v>
      </c>
      <c r="R95" s="52">
        <v>43166.728571527776</v>
      </c>
      <c r="S95" s="52"/>
      <c r="T95">
        <v>71153</v>
      </c>
      <c r="U95" s="52">
        <v>43166.7280340625</v>
      </c>
      <c r="V95">
        <v>60</v>
      </c>
      <c r="W95" s="79">
        <v>43166.769444444442</v>
      </c>
      <c r="X95" s="52">
        <v>43166.728571562497</v>
      </c>
      <c r="Y95" s="52">
        <v>43166.769851851852</v>
      </c>
      <c r="Z95" s="52"/>
      <c r="AA95">
        <v>71153</v>
      </c>
      <c r="AB95">
        <v>18</v>
      </c>
      <c r="AC95">
        <v>2</v>
      </c>
      <c r="AD95" s="51"/>
      <c r="AE95">
        <v>18</v>
      </c>
      <c r="AF95" t="s">
        <v>942</v>
      </c>
      <c r="AG95">
        <v>2</v>
      </c>
      <c r="AH95" t="s">
        <v>943</v>
      </c>
      <c r="AI95" s="51"/>
      <c r="AJ95">
        <v>71153</v>
      </c>
      <c r="AK95" t="s">
        <v>944</v>
      </c>
      <c r="AL95" t="s">
        <v>1025</v>
      </c>
      <c r="AM95" t="s">
        <v>1041</v>
      </c>
      <c r="AN95" t="s">
        <v>1027</v>
      </c>
      <c r="AO95" s="52">
        <v>43166.728571412037</v>
      </c>
      <c r="AP95" s="52">
        <v>43166.769851770834</v>
      </c>
      <c r="AQ95" s="53"/>
      <c r="AR95">
        <v>71153</v>
      </c>
      <c r="AS95" t="s">
        <v>1039</v>
      </c>
      <c r="AT95" t="s">
        <v>954</v>
      </c>
      <c r="AU95" t="s">
        <v>1028</v>
      </c>
      <c r="AV95" t="s">
        <v>1042</v>
      </c>
      <c r="AW95" s="52">
        <v>43166.7280340625</v>
      </c>
      <c r="AX95">
        <v>60</v>
      </c>
      <c r="AY95" s="52">
        <v>43166.769444444442</v>
      </c>
      <c r="AZ95">
        <v>0</v>
      </c>
      <c r="BA95">
        <v>5</v>
      </c>
    </row>
    <row r="96" spans="1:53" x14ac:dyDescent="0.3">
      <c r="A96">
        <v>71153</v>
      </c>
      <c r="B96" t="s">
        <v>1039</v>
      </c>
      <c r="C96" s="8">
        <v>43166.728580358795</v>
      </c>
      <c r="D96" s="63">
        <v>43166.769851736113</v>
      </c>
      <c r="E96" t="s">
        <v>1040</v>
      </c>
      <c r="G96">
        <v>71153</v>
      </c>
      <c r="H96" s="78" t="s">
        <v>986</v>
      </c>
      <c r="I96" s="79">
        <v>43166.769444444442</v>
      </c>
      <c r="J96" s="78" t="b">
        <v>0</v>
      </c>
      <c r="K96" s="63">
        <v>43166.769849305558</v>
      </c>
      <c r="L96" s="63">
        <v>43166.769849305558</v>
      </c>
      <c r="N96">
        <v>71153</v>
      </c>
      <c r="O96">
        <v>2</v>
      </c>
      <c r="P96">
        <v>11</v>
      </c>
      <c r="Q96" s="52">
        <v>43166.728571527776</v>
      </c>
      <c r="R96" s="52">
        <v>43166.728571527776</v>
      </c>
      <c r="S96" s="52"/>
      <c r="T96">
        <v>71153</v>
      </c>
      <c r="U96" s="52">
        <v>43166.7280340625</v>
      </c>
      <c r="V96">
        <v>60</v>
      </c>
      <c r="W96" s="79">
        <v>43166.769444444442</v>
      </c>
      <c r="X96" s="52">
        <v>43166.728571562497</v>
      </c>
      <c r="Y96" s="52">
        <v>43166.769851851852</v>
      </c>
      <c r="Z96" s="52"/>
      <c r="AA96">
        <v>71153</v>
      </c>
      <c r="AB96">
        <v>1</v>
      </c>
      <c r="AC96">
        <v>2</v>
      </c>
      <c r="AD96" s="51"/>
      <c r="AE96">
        <v>1</v>
      </c>
      <c r="AF96" t="s">
        <v>970</v>
      </c>
      <c r="AG96">
        <v>0</v>
      </c>
      <c r="AH96" t="s">
        <v>971</v>
      </c>
      <c r="AI96" s="51"/>
      <c r="AJ96">
        <v>71153</v>
      </c>
      <c r="AK96" t="s">
        <v>944</v>
      </c>
      <c r="AL96" t="s">
        <v>1025</v>
      </c>
      <c r="AM96" t="s">
        <v>1041</v>
      </c>
      <c r="AN96" t="s">
        <v>1027</v>
      </c>
      <c r="AO96" s="52">
        <v>43166.728571412037</v>
      </c>
      <c r="AP96" s="52">
        <v>43166.769851770834</v>
      </c>
      <c r="AQ96" s="53"/>
      <c r="AR96">
        <v>71153</v>
      </c>
      <c r="AS96" t="s">
        <v>1039</v>
      </c>
      <c r="AT96" t="s">
        <v>954</v>
      </c>
      <c r="AU96" t="s">
        <v>1028</v>
      </c>
      <c r="AV96" t="s">
        <v>1042</v>
      </c>
      <c r="AW96" s="52">
        <v>43166.7280340625</v>
      </c>
      <c r="AX96">
        <v>60</v>
      </c>
      <c r="AY96" s="52">
        <v>43166.769444444442</v>
      </c>
      <c r="AZ96">
        <v>0</v>
      </c>
      <c r="BA96">
        <v>5</v>
      </c>
    </row>
    <row r="97" spans="1:53" x14ac:dyDescent="0.3">
      <c r="A97">
        <v>71153</v>
      </c>
      <c r="B97" t="s">
        <v>1039</v>
      </c>
      <c r="C97" s="8">
        <v>43166.728580358795</v>
      </c>
      <c r="D97" s="63">
        <v>43166.769851736113</v>
      </c>
      <c r="E97" t="s">
        <v>1040</v>
      </c>
      <c r="G97">
        <v>71153</v>
      </c>
      <c r="H97" s="78" t="s">
        <v>986</v>
      </c>
      <c r="I97" s="79">
        <v>43166.769444444442</v>
      </c>
      <c r="J97" s="78" t="b">
        <v>0</v>
      </c>
      <c r="K97" s="63">
        <v>43166.769849305558</v>
      </c>
      <c r="L97" s="63">
        <v>43166.769849305558</v>
      </c>
      <c r="N97">
        <v>71153</v>
      </c>
      <c r="O97">
        <v>2</v>
      </c>
      <c r="P97">
        <v>11</v>
      </c>
      <c r="Q97" s="52">
        <v>43166.728571527776</v>
      </c>
      <c r="R97" s="52">
        <v>43166.728571527776</v>
      </c>
      <c r="S97" s="52"/>
      <c r="T97">
        <v>71153</v>
      </c>
      <c r="U97" s="52">
        <v>43166.7280340625</v>
      </c>
      <c r="V97">
        <v>60</v>
      </c>
      <c r="W97" s="79">
        <v>43166.769444444442</v>
      </c>
      <c r="X97" s="52">
        <v>43166.728571562497</v>
      </c>
      <c r="Y97" s="52">
        <v>43166.769851851852</v>
      </c>
      <c r="Z97" s="52"/>
      <c r="AA97">
        <v>71153</v>
      </c>
      <c r="AB97">
        <v>18</v>
      </c>
      <c r="AC97">
        <v>2</v>
      </c>
      <c r="AD97" s="51"/>
      <c r="AE97">
        <v>18</v>
      </c>
      <c r="AF97" t="s">
        <v>942</v>
      </c>
      <c r="AG97">
        <v>2</v>
      </c>
      <c r="AH97" t="s">
        <v>943</v>
      </c>
      <c r="AI97" s="51"/>
      <c r="AJ97">
        <v>71153</v>
      </c>
      <c r="AK97" t="s">
        <v>944</v>
      </c>
      <c r="AL97" t="s">
        <v>1025</v>
      </c>
      <c r="AM97" t="s">
        <v>1041</v>
      </c>
      <c r="AN97" t="s">
        <v>1027</v>
      </c>
      <c r="AO97" s="52">
        <v>43166.728571412037</v>
      </c>
      <c r="AP97" s="52">
        <v>43166.769851770834</v>
      </c>
      <c r="AQ97" s="53"/>
      <c r="AR97">
        <v>71153</v>
      </c>
      <c r="AS97" t="s">
        <v>1039</v>
      </c>
      <c r="AT97" t="s">
        <v>954</v>
      </c>
      <c r="AU97" t="s">
        <v>1028</v>
      </c>
      <c r="AV97" t="s">
        <v>1042</v>
      </c>
      <c r="AW97" s="52">
        <v>43166.7280340625</v>
      </c>
      <c r="AX97">
        <v>60</v>
      </c>
      <c r="AY97" s="52">
        <v>43166.769444444442</v>
      </c>
      <c r="AZ97">
        <v>0</v>
      </c>
      <c r="BA97">
        <v>5</v>
      </c>
    </row>
    <row r="98" spans="1:53" x14ac:dyDescent="0.3">
      <c r="A98">
        <v>71153</v>
      </c>
      <c r="B98" t="s">
        <v>1039</v>
      </c>
      <c r="C98" s="8">
        <v>43166.728580358795</v>
      </c>
      <c r="D98" s="63">
        <v>43166.769851736113</v>
      </c>
      <c r="E98" t="s">
        <v>1040</v>
      </c>
      <c r="G98">
        <v>71153</v>
      </c>
      <c r="H98" s="78" t="s">
        <v>991</v>
      </c>
      <c r="I98" s="79">
        <v>43166.769444444442</v>
      </c>
      <c r="J98" s="78" t="b">
        <v>0</v>
      </c>
      <c r="K98" s="63">
        <v>43166.769850312499</v>
      </c>
      <c r="L98" s="63">
        <v>43166.769850312499</v>
      </c>
      <c r="N98">
        <v>71153</v>
      </c>
      <c r="O98">
        <v>2</v>
      </c>
      <c r="P98">
        <v>11</v>
      </c>
      <c r="Q98" s="52">
        <v>43166.728571527776</v>
      </c>
      <c r="R98" s="52">
        <v>43166.728571527776</v>
      </c>
      <c r="S98" s="52"/>
      <c r="T98">
        <v>71153</v>
      </c>
      <c r="U98" s="52">
        <v>43166.7280340625</v>
      </c>
      <c r="V98">
        <v>60</v>
      </c>
      <c r="W98" s="79">
        <v>43166.769444444442</v>
      </c>
      <c r="X98" s="52">
        <v>43166.728571562497</v>
      </c>
      <c r="Y98" s="52">
        <v>43166.769851851852</v>
      </c>
      <c r="Z98" s="52"/>
      <c r="AA98">
        <v>71153</v>
      </c>
      <c r="AB98">
        <v>1</v>
      </c>
      <c r="AC98">
        <v>2</v>
      </c>
      <c r="AD98" s="51"/>
      <c r="AE98">
        <v>1</v>
      </c>
      <c r="AF98" t="s">
        <v>970</v>
      </c>
      <c r="AG98">
        <v>0</v>
      </c>
      <c r="AH98" t="s">
        <v>971</v>
      </c>
      <c r="AI98" s="51"/>
      <c r="AJ98">
        <v>71153</v>
      </c>
      <c r="AK98" t="s">
        <v>944</v>
      </c>
      <c r="AL98" t="s">
        <v>1025</v>
      </c>
      <c r="AM98" t="s">
        <v>1041</v>
      </c>
      <c r="AN98" t="s">
        <v>1027</v>
      </c>
      <c r="AO98" s="52">
        <v>43166.728571412037</v>
      </c>
      <c r="AP98" s="52">
        <v>43166.769851770834</v>
      </c>
      <c r="AQ98" s="53"/>
      <c r="AR98">
        <v>71153</v>
      </c>
      <c r="AS98" t="s">
        <v>1039</v>
      </c>
      <c r="AT98" t="s">
        <v>954</v>
      </c>
      <c r="AU98" t="s">
        <v>1028</v>
      </c>
      <c r="AV98" t="s">
        <v>1042</v>
      </c>
      <c r="AW98" s="52">
        <v>43166.7280340625</v>
      </c>
      <c r="AX98">
        <v>60</v>
      </c>
      <c r="AY98" s="52">
        <v>43166.769444444442</v>
      </c>
      <c r="AZ98">
        <v>0</v>
      </c>
      <c r="BA98">
        <v>5</v>
      </c>
    </row>
    <row r="99" spans="1:53" x14ac:dyDescent="0.3">
      <c r="A99">
        <v>71153</v>
      </c>
      <c r="B99" t="s">
        <v>1039</v>
      </c>
      <c r="C99" s="8">
        <v>43166.728580358795</v>
      </c>
      <c r="D99" s="63">
        <v>43166.769851736113</v>
      </c>
      <c r="E99" t="s">
        <v>1040</v>
      </c>
      <c r="G99">
        <v>71153</v>
      </c>
      <c r="H99" s="78" t="s">
        <v>991</v>
      </c>
      <c r="I99" s="79">
        <v>43166.769444444442</v>
      </c>
      <c r="J99" s="78" t="b">
        <v>0</v>
      </c>
      <c r="K99" s="63">
        <v>43166.769850312499</v>
      </c>
      <c r="L99" s="63">
        <v>43166.769850312499</v>
      </c>
      <c r="N99">
        <v>71153</v>
      </c>
      <c r="O99">
        <v>2</v>
      </c>
      <c r="P99">
        <v>11</v>
      </c>
      <c r="Q99" s="52">
        <v>43166.728571527776</v>
      </c>
      <c r="R99" s="52">
        <v>43166.728571527776</v>
      </c>
      <c r="S99" s="52"/>
      <c r="T99">
        <v>71153</v>
      </c>
      <c r="U99" s="52">
        <v>43166.7280340625</v>
      </c>
      <c r="V99">
        <v>60</v>
      </c>
      <c r="W99" s="79">
        <v>43166.769444444442</v>
      </c>
      <c r="X99" s="52">
        <v>43166.728571562497</v>
      </c>
      <c r="Y99" s="52">
        <v>43166.769851851852</v>
      </c>
      <c r="Z99" s="52"/>
      <c r="AA99">
        <v>71153</v>
      </c>
      <c r="AB99">
        <v>18</v>
      </c>
      <c r="AC99">
        <v>2</v>
      </c>
      <c r="AD99" s="51"/>
      <c r="AE99">
        <v>18</v>
      </c>
      <c r="AF99" t="s">
        <v>942</v>
      </c>
      <c r="AG99">
        <v>2</v>
      </c>
      <c r="AH99" t="s">
        <v>943</v>
      </c>
      <c r="AI99" s="51"/>
      <c r="AJ99">
        <v>71153</v>
      </c>
      <c r="AK99" t="s">
        <v>944</v>
      </c>
      <c r="AL99" t="s">
        <v>1025</v>
      </c>
      <c r="AM99" t="s">
        <v>1041</v>
      </c>
      <c r="AN99" t="s">
        <v>1027</v>
      </c>
      <c r="AO99" s="52">
        <v>43166.728571412037</v>
      </c>
      <c r="AP99" s="52">
        <v>43166.769851770834</v>
      </c>
      <c r="AQ99" s="53"/>
      <c r="AR99">
        <v>71153</v>
      </c>
      <c r="AS99" t="s">
        <v>1039</v>
      </c>
      <c r="AT99" t="s">
        <v>954</v>
      </c>
      <c r="AU99" t="s">
        <v>1028</v>
      </c>
      <c r="AV99" t="s">
        <v>1042</v>
      </c>
      <c r="AW99" s="52">
        <v>43166.7280340625</v>
      </c>
      <c r="AX99">
        <v>60</v>
      </c>
      <c r="AY99" s="52">
        <v>43166.769444444442</v>
      </c>
      <c r="AZ99">
        <v>0</v>
      </c>
      <c r="BA99">
        <v>5</v>
      </c>
    </row>
    <row r="100" spans="1:53" x14ac:dyDescent="0.3">
      <c r="A100">
        <v>71153</v>
      </c>
      <c r="B100" t="s">
        <v>1039</v>
      </c>
      <c r="C100" s="8">
        <v>43166.728580358795</v>
      </c>
      <c r="D100" s="63">
        <v>43166.769851736113</v>
      </c>
      <c r="E100" t="s">
        <v>1040</v>
      </c>
      <c r="G100">
        <v>71153</v>
      </c>
      <c r="H100" s="78" t="s">
        <v>958</v>
      </c>
      <c r="I100" s="79">
        <v>43166.769444444442</v>
      </c>
      <c r="J100" s="78" t="b">
        <v>0</v>
      </c>
      <c r="K100" s="63">
        <v>43166.76985034722</v>
      </c>
      <c r="L100" s="63">
        <v>43166.76985034722</v>
      </c>
      <c r="N100">
        <v>71153</v>
      </c>
      <c r="O100">
        <v>2</v>
      </c>
      <c r="P100">
        <v>11</v>
      </c>
      <c r="Q100" s="52">
        <v>43166.728571527776</v>
      </c>
      <c r="R100" s="52">
        <v>43166.728571527776</v>
      </c>
      <c r="S100" s="52"/>
      <c r="T100">
        <v>71153</v>
      </c>
      <c r="U100" s="52">
        <v>43166.7280340625</v>
      </c>
      <c r="V100">
        <v>60</v>
      </c>
      <c r="W100" s="79">
        <v>43166.769444444442</v>
      </c>
      <c r="X100" s="52">
        <v>43166.728571562497</v>
      </c>
      <c r="Y100" s="52">
        <v>43166.769851851852</v>
      </c>
      <c r="Z100" s="52"/>
      <c r="AA100">
        <v>71153</v>
      </c>
      <c r="AB100">
        <v>1</v>
      </c>
      <c r="AC100">
        <v>2</v>
      </c>
      <c r="AD100" s="51"/>
      <c r="AE100">
        <v>1</v>
      </c>
      <c r="AF100" t="s">
        <v>970</v>
      </c>
      <c r="AG100">
        <v>0</v>
      </c>
      <c r="AH100" t="s">
        <v>971</v>
      </c>
      <c r="AI100" s="51"/>
      <c r="AJ100">
        <v>71153</v>
      </c>
      <c r="AK100" t="s">
        <v>944</v>
      </c>
      <c r="AL100" t="s">
        <v>1025</v>
      </c>
      <c r="AM100" t="s">
        <v>1041</v>
      </c>
      <c r="AN100" t="s">
        <v>1027</v>
      </c>
      <c r="AO100" s="52">
        <v>43166.728571412037</v>
      </c>
      <c r="AP100" s="52">
        <v>43166.769851770834</v>
      </c>
      <c r="AQ100" s="53"/>
      <c r="AR100">
        <v>71153</v>
      </c>
      <c r="AS100" t="s">
        <v>1039</v>
      </c>
      <c r="AT100" t="s">
        <v>954</v>
      </c>
      <c r="AU100" t="s">
        <v>1028</v>
      </c>
      <c r="AV100" t="s">
        <v>1042</v>
      </c>
      <c r="AW100" s="52">
        <v>43166.7280340625</v>
      </c>
      <c r="AX100">
        <v>60</v>
      </c>
      <c r="AY100" s="52">
        <v>43166.769444444442</v>
      </c>
      <c r="AZ100">
        <v>0</v>
      </c>
      <c r="BA100">
        <v>5</v>
      </c>
    </row>
    <row r="101" spans="1:53" x14ac:dyDescent="0.3">
      <c r="A101">
        <v>71153</v>
      </c>
      <c r="B101" t="s">
        <v>1039</v>
      </c>
      <c r="C101" s="8">
        <v>43166.728580358795</v>
      </c>
      <c r="D101" s="63">
        <v>43166.769851736113</v>
      </c>
      <c r="E101" t="s">
        <v>1040</v>
      </c>
      <c r="G101">
        <v>71153</v>
      </c>
      <c r="H101" s="78" t="s">
        <v>958</v>
      </c>
      <c r="I101" s="79">
        <v>43166.769444444442</v>
      </c>
      <c r="J101" s="78" t="b">
        <v>0</v>
      </c>
      <c r="K101" s="63">
        <v>43166.76985034722</v>
      </c>
      <c r="L101" s="63">
        <v>43166.76985034722</v>
      </c>
      <c r="N101">
        <v>71153</v>
      </c>
      <c r="O101">
        <v>2</v>
      </c>
      <c r="P101">
        <v>11</v>
      </c>
      <c r="Q101" s="52">
        <v>43166.728571527776</v>
      </c>
      <c r="R101" s="52">
        <v>43166.728571527776</v>
      </c>
      <c r="S101" s="52"/>
      <c r="T101">
        <v>71153</v>
      </c>
      <c r="U101" s="52">
        <v>43166.7280340625</v>
      </c>
      <c r="V101">
        <v>60</v>
      </c>
      <c r="W101" s="79">
        <v>43166.769444444442</v>
      </c>
      <c r="X101" s="52">
        <v>43166.728571562497</v>
      </c>
      <c r="Y101" s="52">
        <v>43166.769851851852</v>
      </c>
      <c r="Z101" s="52"/>
      <c r="AA101">
        <v>71153</v>
      </c>
      <c r="AB101">
        <v>18</v>
      </c>
      <c r="AC101">
        <v>2</v>
      </c>
      <c r="AE101">
        <v>18</v>
      </c>
      <c r="AF101" t="s">
        <v>942</v>
      </c>
      <c r="AG101">
        <v>2</v>
      </c>
      <c r="AH101" t="s">
        <v>943</v>
      </c>
      <c r="AJ101">
        <v>71153</v>
      </c>
      <c r="AK101" t="s">
        <v>944</v>
      </c>
      <c r="AL101" t="s">
        <v>1025</v>
      </c>
      <c r="AM101" t="s">
        <v>1041</v>
      </c>
      <c r="AN101" t="s">
        <v>1027</v>
      </c>
      <c r="AO101" s="52">
        <v>43166.728571412037</v>
      </c>
      <c r="AP101" s="52">
        <v>43166.769851770834</v>
      </c>
      <c r="AQ101" s="52"/>
      <c r="AR101">
        <v>71153</v>
      </c>
      <c r="AS101" t="s">
        <v>1039</v>
      </c>
      <c r="AT101" t="s">
        <v>954</v>
      </c>
      <c r="AU101" t="s">
        <v>1028</v>
      </c>
      <c r="AV101" t="s">
        <v>1042</v>
      </c>
      <c r="AW101" s="52">
        <v>43166.7280340625</v>
      </c>
      <c r="AX101">
        <v>60</v>
      </c>
      <c r="AY101" s="52">
        <v>43166.769444444442</v>
      </c>
      <c r="AZ101">
        <v>0</v>
      </c>
      <c r="BA101">
        <v>5</v>
      </c>
    </row>
    <row r="102" spans="1:53" x14ac:dyDescent="0.3">
      <c r="A102">
        <v>71153</v>
      </c>
      <c r="B102" t="s">
        <v>1039</v>
      </c>
      <c r="C102" s="8">
        <v>43166.728580358795</v>
      </c>
      <c r="D102" s="63">
        <v>43166.769851736113</v>
      </c>
      <c r="E102" t="s">
        <v>1040</v>
      </c>
      <c r="G102">
        <v>71153</v>
      </c>
      <c r="H102" s="78" t="s">
        <v>961</v>
      </c>
      <c r="I102" s="79">
        <v>43166.769444444442</v>
      </c>
      <c r="J102" s="78" t="b">
        <v>0</v>
      </c>
      <c r="K102" s="63">
        <v>43166.769850428238</v>
      </c>
      <c r="L102" s="63">
        <v>43166.769850428238</v>
      </c>
      <c r="N102">
        <v>71153</v>
      </c>
      <c r="O102">
        <v>2</v>
      </c>
      <c r="P102">
        <v>11</v>
      </c>
      <c r="Q102" s="52">
        <v>43166.728571527776</v>
      </c>
      <c r="R102" s="52">
        <v>43166.728571527776</v>
      </c>
      <c r="S102" s="52"/>
      <c r="T102">
        <v>71153</v>
      </c>
      <c r="U102" s="52">
        <v>43166.7280340625</v>
      </c>
      <c r="V102">
        <v>60</v>
      </c>
      <c r="W102" s="79">
        <v>43166.769444444442</v>
      </c>
      <c r="X102" s="52">
        <v>43166.728571562497</v>
      </c>
      <c r="Y102" s="52">
        <v>43166.769851851852</v>
      </c>
      <c r="Z102" s="52"/>
      <c r="AA102">
        <v>71153</v>
      </c>
      <c r="AB102">
        <v>1</v>
      </c>
      <c r="AC102">
        <v>2</v>
      </c>
      <c r="AE102">
        <v>1</v>
      </c>
      <c r="AF102" t="s">
        <v>970</v>
      </c>
      <c r="AG102">
        <v>0</v>
      </c>
      <c r="AH102" t="s">
        <v>971</v>
      </c>
      <c r="AJ102">
        <v>71153</v>
      </c>
      <c r="AK102" t="s">
        <v>944</v>
      </c>
      <c r="AL102" t="s">
        <v>1025</v>
      </c>
      <c r="AM102" t="s">
        <v>1041</v>
      </c>
      <c r="AN102" t="s">
        <v>1027</v>
      </c>
      <c r="AO102" s="52">
        <v>43166.728571412037</v>
      </c>
      <c r="AP102" s="52">
        <v>43166.769851770834</v>
      </c>
      <c r="AQ102" s="52"/>
      <c r="AR102">
        <v>71153</v>
      </c>
      <c r="AS102" t="s">
        <v>1039</v>
      </c>
      <c r="AT102" t="s">
        <v>954</v>
      </c>
      <c r="AU102" t="s">
        <v>1028</v>
      </c>
      <c r="AV102" t="s">
        <v>1042</v>
      </c>
      <c r="AW102" s="52">
        <v>43166.7280340625</v>
      </c>
      <c r="AX102">
        <v>60</v>
      </c>
      <c r="AY102" s="52">
        <v>43166.769444444442</v>
      </c>
      <c r="AZ102">
        <v>0</v>
      </c>
      <c r="BA102">
        <v>5</v>
      </c>
    </row>
    <row r="103" spans="1:53" x14ac:dyDescent="0.3">
      <c r="A103">
        <v>71153</v>
      </c>
      <c r="B103" t="s">
        <v>1039</v>
      </c>
      <c r="C103" s="8">
        <v>43166.728580358795</v>
      </c>
      <c r="D103" s="63">
        <v>43166.769851736113</v>
      </c>
      <c r="E103" t="s">
        <v>1040</v>
      </c>
      <c r="G103">
        <v>71153</v>
      </c>
      <c r="H103" s="78" t="s">
        <v>961</v>
      </c>
      <c r="I103" s="79">
        <v>43166.769444444442</v>
      </c>
      <c r="J103" s="78" t="b">
        <v>0</v>
      </c>
      <c r="K103" s="63">
        <v>43166.769850428238</v>
      </c>
      <c r="L103" s="63">
        <v>43166.769850428238</v>
      </c>
      <c r="N103">
        <v>71153</v>
      </c>
      <c r="O103">
        <v>2</v>
      </c>
      <c r="P103">
        <v>11</v>
      </c>
      <c r="Q103" s="52">
        <v>43166.728571527776</v>
      </c>
      <c r="R103" s="52">
        <v>43166.728571527776</v>
      </c>
      <c r="S103" s="52"/>
      <c r="T103">
        <v>71153</v>
      </c>
      <c r="U103" s="52">
        <v>43166.7280340625</v>
      </c>
      <c r="V103">
        <v>60</v>
      </c>
      <c r="W103" s="79">
        <v>43166.769444444442</v>
      </c>
      <c r="X103" s="52">
        <v>43166.728571562497</v>
      </c>
      <c r="Y103" s="52">
        <v>43166.769851851852</v>
      </c>
      <c r="Z103" s="52"/>
      <c r="AA103">
        <v>71153</v>
      </c>
      <c r="AB103">
        <v>18</v>
      </c>
      <c r="AC103">
        <v>2</v>
      </c>
      <c r="AE103">
        <v>18</v>
      </c>
      <c r="AF103" t="s">
        <v>942</v>
      </c>
      <c r="AG103">
        <v>2</v>
      </c>
      <c r="AH103" t="s">
        <v>943</v>
      </c>
      <c r="AJ103">
        <v>71153</v>
      </c>
      <c r="AK103" t="s">
        <v>944</v>
      </c>
      <c r="AL103" t="s">
        <v>1025</v>
      </c>
      <c r="AM103" t="s">
        <v>1041</v>
      </c>
      <c r="AN103" t="s">
        <v>1027</v>
      </c>
      <c r="AO103" s="52">
        <v>43166.728571412037</v>
      </c>
      <c r="AP103" s="52">
        <v>43166.769851770834</v>
      </c>
      <c r="AQ103" s="52"/>
      <c r="AR103">
        <v>71153</v>
      </c>
      <c r="AS103" t="s">
        <v>1039</v>
      </c>
      <c r="AT103" t="s">
        <v>954</v>
      </c>
      <c r="AU103" t="s">
        <v>1028</v>
      </c>
      <c r="AV103" t="s">
        <v>1042</v>
      </c>
      <c r="AW103" s="52">
        <v>43166.7280340625</v>
      </c>
      <c r="AX103">
        <v>60</v>
      </c>
      <c r="AY103" s="52">
        <v>43166.769444444442</v>
      </c>
      <c r="AZ103">
        <v>0</v>
      </c>
      <c r="BA103">
        <v>5</v>
      </c>
    </row>
    <row r="104" spans="1:53" x14ac:dyDescent="0.3">
      <c r="A104">
        <v>71173</v>
      </c>
      <c r="B104" t="s">
        <v>1043</v>
      </c>
      <c r="C104" s="8">
        <v>43167.335231400466</v>
      </c>
      <c r="D104" s="63">
        <v>43167.346155902778</v>
      </c>
      <c r="E104" t="s">
        <v>1044</v>
      </c>
      <c r="G104">
        <v>71173</v>
      </c>
      <c r="H104" s="78" t="s">
        <v>991</v>
      </c>
      <c r="I104" s="79">
        <v>43167.336111111108</v>
      </c>
      <c r="J104" s="78" t="b">
        <v>1</v>
      </c>
      <c r="K104" s="63">
        <v>43167.336551076391</v>
      </c>
      <c r="L104" s="63">
        <v>43167.336551076391</v>
      </c>
      <c r="N104">
        <v>71173</v>
      </c>
      <c r="O104">
        <v>2</v>
      </c>
      <c r="P104">
        <v>10</v>
      </c>
      <c r="Q104" s="52">
        <v>43167.335231481484</v>
      </c>
      <c r="R104" s="52">
        <v>43167.336553472225</v>
      </c>
      <c r="S104" s="52"/>
      <c r="T104">
        <v>71173</v>
      </c>
      <c r="U104" s="52">
        <v>43167.33487017361</v>
      </c>
      <c r="V104">
        <v>87</v>
      </c>
      <c r="W104" s="79">
        <v>43167.345833333333</v>
      </c>
      <c r="X104" s="52">
        <v>43167.335239085645</v>
      </c>
      <c r="Y104" s="52">
        <v>43167.346155983796</v>
      </c>
      <c r="Z104" s="52"/>
      <c r="AA104">
        <v>71173</v>
      </c>
      <c r="AB104">
        <v>1</v>
      </c>
      <c r="AC104">
        <v>1</v>
      </c>
      <c r="AE104">
        <v>1</v>
      </c>
      <c r="AF104" t="s">
        <v>970</v>
      </c>
      <c r="AG104">
        <v>0</v>
      </c>
      <c r="AH104" t="s">
        <v>971</v>
      </c>
      <c r="AJ104">
        <v>71173</v>
      </c>
      <c r="AK104" t="s">
        <v>944</v>
      </c>
      <c r="AL104" t="s">
        <v>945</v>
      </c>
      <c r="AM104" t="s">
        <v>953</v>
      </c>
      <c r="AN104" t="s">
        <v>965</v>
      </c>
      <c r="AO104" s="52">
        <v>43167.335231446756</v>
      </c>
      <c r="AP104" s="52">
        <v>43167.346155937499</v>
      </c>
      <c r="AQ104" s="52"/>
      <c r="AR104">
        <v>71173</v>
      </c>
      <c r="AS104" t="s">
        <v>1043</v>
      </c>
      <c r="AT104" t="s">
        <v>954</v>
      </c>
      <c r="AU104" t="s">
        <v>966</v>
      </c>
      <c r="AV104" t="s">
        <v>974</v>
      </c>
      <c r="AW104" s="52">
        <v>43167.33487017361</v>
      </c>
      <c r="AX104">
        <v>87</v>
      </c>
      <c r="AY104" s="52">
        <v>43167.345833333333</v>
      </c>
      <c r="AZ104">
        <v>0</v>
      </c>
      <c r="BA104">
        <v>3</v>
      </c>
    </row>
    <row r="105" spans="1:53" x14ac:dyDescent="0.3">
      <c r="A105">
        <v>71173</v>
      </c>
      <c r="B105" t="s">
        <v>1043</v>
      </c>
      <c r="C105" s="8">
        <v>43167.335231400466</v>
      </c>
      <c r="D105" s="63">
        <v>43167.346155902778</v>
      </c>
      <c r="E105" t="s">
        <v>1044</v>
      </c>
      <c r="G105">
        <v>71173</v>
      </c>
      <c r="H105" s="78" t="s">
        <v>991</v>
      </c>
      <c r="I105" s="79">
        <v>43167.336111111108</v>
      </c>
      <c r="J105" s="78" t="b">
        <v>1</v>
      </c>
      <c r="K105" s="63">
        <v>43167.336551076391</v>
      </c>
      <c r="L105" s="63">
        <v>43167.336551076391</v>
      </c>
      <c r="N105">
        <v>71173</v>
      </c>
      <c r="O105">
        <v>2</v>
      </c>
      <c r="P105">
        <v>10</v>
      </c>
      <c r="Q105" s="52">
        <v>43167.335231481484</v>
      </c>
      <c r="R105" s="52">
        <v>43167.336553472225</v>
      </c>
      <c r="S105" s="52"/>
      <c r="T105">
        <v>71173</v>
      </c>
      <c r="U105" s="52">
        <v>43167.33487017361</v>
      </c>
      <c r="V105">
        <v>87</v>
      </c>
      <c r="W105" s="79">
        <v>43167.345833333333</v>
      </c>
      <c r="X105" s="52">
        <v>43167.335239085645</v>
      </c>
      <c r="Y105" s="52">
        <v>43167.346155983796</v>
      </c>
      <c r="Z105" s="52"/>
      <c r="AA105">
        <v>71173</v>
      </c>
      <c r="AB105">
        <v>18</v>
      </c>
      <c r="AC105">
        <v>1</v>
      </c>
      <c r="AE105">
        <v>18</v>
      </c>
      <c r="AF105" t="s">
        <v>942</v>
      </c>
      <c r="AG105">
        <v>2</v>
      </c>
      <c r="AH105" t="s">
        <v>943</v>
      </c>
      <c r="AJ105">
        <v>71173</v>
      </c>
      <c r="AK105" t="s">
        <v>944</v>
      </c>
      <c r="AL105" t="s">
        <v>945</v>
      </c>
      <c r="AM105" t="s">
        <v>953</v>
      </c>
      <c r="AN105" t="s">
        <v>965</v>
      </c>
      <c r="AO105" s="52">
        <v>43167.335231446756</v>
      </c>
      <c r="AP105" s="52">
        <v>43167.346155937499</v>
      </c>
      <c r="AQ105" s="52"/>
      <c r="AR105">
        <v>71173</v>
      </c>
      <c r="AS105" t="s">
        <v>1043</v>
      </c>
      <c r="AT105" t="s">
        <v>954</v>
      </c>
      <c r="AU105" t="s">
        <v>966</v>
      </c>
      <c r="AV105" t="s">
        <v>974</v>
      </c>
      <c r="AW105" s="52">
        <v>43167.33487017361</v>
      </c>
      <c r="AX105">
        <v>87</v>
      </c>
      <c r="AY105" s="52">
        <v>43167.345833333333</v>
      </c>
      <c r="AZ105">
        <v>0</v>
      </c>
      <c r="BA105">
        <v>3</v>
      </c>
    </row>
    <row r="106" spans="1:53" x14ac:dyDescent="0.3">
      <c r="A106">
        <v>71173</v>
      </c>
      <c r="B106" t="s">
        <v>1043</v>
      </c>
      <c r="C106" s="8">
        <v>43167.335231400466</v>
      </c>
      <c r="D106" s="63">
        <v>43167.346155902778</v>
      </c>
      <c r="E106" t="s">
        <v>1044</v>
      </c>
      <c r="G106">
        <v>71173</v>
      </c>
      <c r="H106" s="78" t="s">
        <v>991</v>
      </c>
      <c r="I106" s="79">
        <v>43167.345833333333</v>
      </c>
      <c r="J106" s="78" t="b">
        <v>0</v>
      </c>
      <c r="K106" s="63">
        <v>43167.34615528935</v>
      </c>
      <c r="L106" s="63">
        <v>43167.34615528935</v>
      </c>
      <c r="N106">
        <v>71173</v>
      </c>
      <c r="O106">
        <v>2</v>
      </c>
      <c r="P106">
        <v>10</v>
      </c>
      <c r="Q106" s="52">
        <v>43167.335231481484</v>
      </c>
      <c r="R106" s="52">
        <v>43167.336553472225</v>
      </c>
      <c r="S106" s="52"/>
      <c r="T106">
        <v>71173</v>
      </c>
      <c r="U106" s="52">
        <v>43167.33487017361</v>
      </c>
      <c r="V106">
        <v>87</v>
      </c>
      <c r="W106" s="79">
        <v>43167.345833333333</v>
      </c>
      <c r="X106" s="52">
        <v>43167.335239085645</v>
      </c>
      <c r="Y106" s="52">
        <v>43167.346155983796</v>
      </c>
      <c r="Z106" s="52"/>
      <c r="AA106">
        <v>71173</v>
      </c>
      <c r="AB106">
        <v>1</v>
      </c>
      <c r="AC106">
        <v>1</v>
      </c>
      <c r="AE106">
        <v>1</v>
      </c>
      <c r="AF106" t="s">
        <v>970</v>
      </c>
      <c r="AG106">
        <v>0</v>
      </c>
      <c r="AH106" t="s">
        <v>971</v>
      </c>
      <c r="AJ106">
        <v>71173</v>
      </c>
      <c r="AK106" t="s">
        <v>944</v>
      </c>
      <c r="AL106" t="s">
        <v>945</v>
      </c>
      <c r="AM106" t="s">
        <v>953</v>
      </c>
      <c r="AN106" t="s">
        <v>965</v>
      </c>
      <c r="AO106" s="52">
        <v>43167.335231446756</v>
      </c>
      <c r="AP106" s="52">
        <v>43167.346155937499</v>
      </c>
      <c r="AQ106" s="52"/>
      <c r="AR106">
        <v>71173</v>
      </c>
      <c r="AS106" t="s">
        <v>1043</v>
      </c>
      <c r="AT106" t="s">
        <v>954</v>
      </c>
      <c r="AU106" t="s">
        <v>966</v>
      </c>
      <c r="AV106" t="s">
        <v>974</v>
      </c>
      <c r="AW106" s="52">
        <v>43167.33487017361</v>
      </c>
      <c r="AX106">
        <v>87</v>
      </c>
      <c r="AY106" s="52">
        <v>43167.345833333333</v>
      </c>
      <c r="AZ106">
        <v>0</v>
      </c>
      <c r="BA106">
        <v>3</v>
      </c>
    </row>
    <row r="107" spans="1:53" x14ac:dyDescent="0.3">
      <c r="A107">
        <v>71173</v>
      </c>
      <c r="B107" t="s">
        <v>1043</v>
      </c>
      <c r="C107" s="8">
        <v>43167.335231400466</v>
      </c>
      <c r="D107" s="63">
        <v>43167.346155902778</v>
      </c>
      <c r="E107" t="s">
        <v>1044</v>
      </c>
      <c r="G107">
        <v>71173</v>
      </c>
      <c r="H107" s="78" t="s">
        <v>991</v>
      </c>
      <c r="I107" s="79">
        <v>43167.345833333333</v>
      </c>
      <c r="J107" s="78" t="b">
        <v>0</v>
      </c>
      <c r="K107" s="63">
        <v>43167.34615528935</v>
      </c>
      <c r="L107" s="63">
        <v>43167.34615528935</v>
      </c>
      <c r="N107">
        <v>71173</v>
      </c>
      <c r="O107">
        <v>2</v>
      </c>
      <c r="P107">
        <v>10</v>
      </c>
      <c r="Q107" s="52">
        <v>43167.335231481484</v>
      </c>
      <c r="R107" s="52">
        <v>43167.336553472225</v>
      </c>
      <c r="S107" s="52"/>
      <c r="T107">
        <v>71173</v>
      </c>
      <c r="U107" s="52">
        <v>43167.33487017361</v>
      </c>
      <c r="V107">
        <v>87</v>
      </c>
      <c r="W107" s="79">
        <v>43167.345833333333</v>
      </c>
      <c r="X107" s="52">
        <v>43167.335239085645</v>
      </c>
      <c r="Y107" s="52">
        <v>43167.346155983796</v>
      </c>
      <c r="Z107" s="52"/>
      <c r="AA107">
        <v>71173</v>
      </c>
      <c r="AB107">
        <v>18</v>
      </c>
      <c r="AC107">
        <v>1</v>
      </c>
      <c r="AE107">
        <v>18</v>
      </c>
      <c r="AF107" t="s">
        <v>942</v>
      </c>
      <c r="AG107">
        <v>2</v>
      </c>
      <c r="AH107" t="s">
        <v>943</v>
      </c>
      <c r="AJ107">
        <v>71173</v>
      </c>
      <c r="AK107" t="s">
        <v>944</v>
      </c>
      <c r="AL107" t="s">
        <v>945</v>
      </c>
      <c r="AM107" t="s">
        <v>953</v>
      </c>
      <c r="AN107" t="s">
        <v>965</v>
      </c>
      <c r="AO107" s="52">
        <v>43167.335231446756</v>
      </c>
      <c r="AP107" s="52">
        <v>43167.346155937499</v>
      </c>
      <c r="AQ107" s="52"/>
      <c r="AR107">
        <v>71173</v>
      </c>
      <c r="AS107" t="s">
        <v>1043</v>
      </c>
      <c r="AT107" t="s">
        <v>954</v>
      </c>
      <c r="AU107" t="s">
        <v>966</v>
      </c>
      <c r="AV107" t="s">
        <v>974</v>
      </c>
      <c r="AW107" s="52">
        <v>43167.33487017361</v>
      </c>
      <c r="AX107">
        <v>87</v>
      </c>
      <c r="AY107" s="52">
        <v>43167.345833333333</v>
      </c>
      <c r="AZ107">
        <v>0</v>
      </c>
      <c r="BA107">
        <v>3</v>
      </c>
    </row>
    <row r="108" spans="1:53" x14ac:dyDescent="0.3">
      <c r="A108">
        <v>71185</v>
      </c>
      <c r="B108" t="s">
        <v>1045</v>
      </c>
      <c r="C108" s="8">
        <v>43167.63035752315</v>
      </c>
      <c r="D108" s="63">
        <v>43167.640648958331</v>
      </c>
      <c r="E108" t="s">
        <v>1046</v>
      </c>
      <c r="G108">
        <v>71185</v>
      </c>
      <c r="H108" s="78" t="s">
        <v>961</v>
      </c>
      <c r="I108" s="79">
        <v>43167.629861111112</v>
      </c>
      <c r="J108" s="78" t="b">
        <v>1</v>
      </c>
      <c r="K108" s="63">
        <v>43167.630364780096</v>
      </c>
      <c r="L108" s="63">
        <v>43167.630364780096</v>
      </c>
      <c r="N108">
        <v>71185</v>
      </c>
      <c r="O108">
        <v>2</v>
      </c>
      <c r="P108">
        <v>10</v>
      </c>
      <c r="Q108" s="52">
        <v>43167.630364699071</v>
      </c>
      <c r="R108" s="52">
        <v>43167.630364733799</v>
      </c>
      <c r="S108" s="52"/>
      <c r="T108">
        <v>71185</v>
      </c>
      <c r="U108" s="52">
        <v>43167.629763576391</v>
      </c>
      <c r="V108">
        <v>60</v>
      </c>
      <c r="W108" s="79">
        <v>43167.640277777777</v>
      </c>
      <c r="X108" s="52">
        <v>43167.630364733799</v>
      </c>
      <c r="Y108" s="52">
        <v>43167.640648958331</v>
      </c>
      <c r="Z108" s="52"/>
      <c r="AA108">
        <v>71185</v>
      </c>
      <c r="AB108">
        <v>18</v>
      </c>
      <c r="AC108">
        <v>1</v>
      </c>
      <c r="AE108">
        <v>18</v>
      </c>
      <c r="AF108" t="s">
        <v>942</v>
      </c>
      <c r="AG108">
        <v>2</v>
      </c>
      <c r="AH108" t="s">
        <v>943</v>
      </c>
      <c r="AJ108">
        <v>71185</v>
      </c>
      <c r="AK108" t="s">
        <v>944</v>
      </c>
      <c r="AL108" t="s">
        <v>945</v>
      </c>
      <c r="AM108" t="s">
        <v>1009</v>
      </c>
      <c r="AN108" t="s">
        <v>947</v>
      </c>
      <c r="AO108" s="52">
        <v>43167.630364583332</v>
      </c>
      <c r="AP108" s="52">
        <v>43167.640613738426</v>
      </c>
      <c r="AQ108" s="52"/>
      <c r="AR108">
        <v>71185</v>
      </c>
      <c r="AS108" t="s">
        <v>1045</v>
      </c>
      <c r="AT108" t="s">
        <v>948</v>
      </c>
      <c r="AU108" t="s">
        <v>949</v>
      </c>
      <c r="AV108" t="s">
        <v>1010</v>
      </c>
      <c r="AW108" s="52">
        <v>43167.629763576391</v>
      </c>
      <c r="AX108">
        <v>60</v>
      </c>
      <c r="AY108" s="52">
        <v>43167.640277777777</v>
      </c>
      <c r="AZ108">
        <v>0</v>
      </c>
      <c r="BA108">
        <v>3</v>
      </c>
    </row>
    <row r="109" spans="1:53" x14ac:dyDescent="0.3">
      <c r="A109">
        <v>71185</v>
      </c>
      <c r="B109" t="s">
        <v>1045</v>
      </c>
      <c r="C109" s="8">
        <v>43167.63035752315</v>
      </c>
      <c r="D109" s="63">
        <v>43167.640648958331</v>
      </c>
      <c r="E109" t="s">
        <v>1046</v>
      </c>
      <c r="G109">
        <v>71185</v>
      </c>
      <c r="H109" s="78" t="s">
        <v>961</v>
      </c>
      <c r="I109" s="79">
        <v>43167.640277777777</v>
      </c>
      <c r="J109" s="78" t="b">
        <v>0</v>
      </c>
      <c r="K109" s="63">
        <v>43167.640612997682</v>
      </c>
      <c r="L109" s="63">
        <v>43167.640612997682</v>
      </c>
      <c r="N109">
        <v>71185</v>
      </c>
      <c r="O109">
        <v>2</v>
      </c>
      <c r="P109">
        <v>10</v>
      </c>
      <c r="Q109" s="52">
        <v>43167.630364699071</v>
      </c>
      <c r="R109" s="52">
        <v>43167.630364733799</v>
      </c>
      <c r="S109" s="52"/>
      <c r="T109">
        <v>71185</v>
      </c>
      <c r="U109" s="52">
        <v>43167.629763576391</v>
      </c>
      <c r="V109">
        <v>60</v>
      </c>
      <c r="W109" s="79">
        <v>43167.640277777777</v>
      </c>
      <c r="X109" s="52">
        <v>43167.630364733799</v>
      </c>
      <c r="Y109" s="52">
        <v>43167.640648958331</v>
      </c>
      <c r="Z109" s="52"/>
      <c r="AA109">
        <v>71185</v>
      </c>
      <c r="AB109">
        <v>18</v>
      </c>
      <c r="AC109">
        <v>1</v>
      </c>
      <c r="AE109">
        <v>18</v>
      </c>
      <c r="AF109" t="s">
        <v>942</v>
      </c>
      <c r="AG109">
        <v>2</v>
      </c>
      <c r="AH109" t="s">
        <v>943</v>
      </c>
      <c r="AJ109">
        <v>71185</v>
      </c>
      <c r="AK109" t="s">
        <v>944</v>
      </c>
      <c r="AL109" t="s">
        <v>945</v>
      </c>
      <c r="AM109" t="s">
        <v>1009</v>
      </c>
      <c r="AN109" t="s">
        <v>947</v>
      </c>
      <c r="AO109" s="52">
        <v>43167.630364583332</v>
      </c>
      <c r="AP109" s="52">
        <v>43167.640613738426</v>
      </c>
      <c r="AQ109" s="52"/>
      <c r="AR109">
        <v>71185</v>
      </c>
      <c r="AS109" t="s">
        <v>1045</v>
      </c>
      <c r="AT109" t="s">
        <v>948</v>
      </c>
      <c r="AU109" t="s">
        <v>949</v>
      </c>
      <c r="AV109" t="s">
        <v>1010</v>
      </c>
      <c r="AW109" s="52">
        <v>43167.629763576391</v>
      </c>
      <c r="AX109">
        <v>60</v>
      </c>
      <c r="AY109" s="52">
        <v>43167.640277777777</v>
      </c>
      <c r="AZ109">
        <v>0</v>
      </c>
      <c r="BA109">
        <v>3</v>
      </c>
    </row>
    <row r="110" spans="1:53" x14ac:dyDescent="0.3">
      <c r="A110">
        <v>71190</v>
      </c>
      <c r="B110" t="s">
        <v>1047</v>
      </c>
      <c r="C110" s="8">
        <v>43167.672874537035</v>
      </c>
      <c r="D110" s="63">
        <v>43167.725686192127</v>
      </c>
      <c r="E110" t="s">
        <v>1048</v>
      </c>
      <c r="G110">
        <v>71190</v>
      </c>
      <c r="H110" s="78" t="s">
        <v>958</v>
      </c>
      <c r="I110" s="79">
        <v>43167.672222222223</v>
      </c>
      <c r="J110" s="78" t="b">
        <v>1</v>
      </c>
      <c r="K110" s="63">
        <v>43167.672877511577</v>
      </c>
      <c r="L110" s="63">
        <v>43167.672877511577</v>
      </c>
      <c r="N110">
        <v>71190</v>
      </c>
      <c r="O110">
        <v>2</v>
      </c>
      <c r="P110">
        <v>10</v>
      </c>
      <c r="Q110" s="52">
        <v>43167.67287746528</v>
      </c>
      <c r="R110" s="52">
        <v>43167.67287746528</v>
      </c>
      <c r="S110" s="52"/>
      <c r="T110">
        <v>71190</v>
      </c>
      <c r="U110" s="52">
        <v>43167.672351006942</v>
      </c>
      <c r="V110">
        <v>89</v>
      </c>
      <c r="W110" s="79">
        <v>43167.724999999999</v>
      </c>
      <c r="X110" s="52">
        <v>43167.67287746528</v>
      </c>
      <c r="Y110" s="52">
        <v>43167.725686226855</v>
      </c>
      <c r="Z110" s="52"/>
      <c r="AA110">
        <v>71190</v>
      </c>
      <c r="AB110">
        <v>18</v>
      </c>
      <c r="AC110">
        <v>1</v>
      </c>
      <c r="AE110">
        <v>18</v>
      </c>
      <c r="AF110" t="s">
        <v>942</v>
      </c>
      <c r="AG110">
        <v>2</v>
      </c>
      <c r="AH110" t="s">
        <v>943</v>
      </c>
      <c r="AJ110">
        <v>71190</v>
      </c>
      <c r="AK110" t="s">
        <v>944</v>
      </c>
      <c r="AL110" t="s">
        <v>945</v>
      </c>
      <c r="AM110" t="s">
        <v>1049</v>
      </c>
      <c r="AN110" t="s">
        <v>965</v>
      </c>
      <c r="AO110" s="52">
        <v>43167.672877349534</v>
      </c>
      <c r="AP110" s="52">
        <v>43167.725686226855</v>
      </c>
      <c r="AQ110" s="52"/>
      <c r="AR110">
        <v>71190</v>
      </c>
      <c r="AS110" t="s">
        <v>1047</v>
      </c>
      <c r="AT110" t="s">
        <v>954</v>
      </c>
      <c r="AU110" t="s">
        <v>966</v>
      </c>
      <c r="AV110" t="s">
        <v>1050</v>
      </c>
      <c r="AW110" s="52">
        <v>43167.672351006942</v>
      </c>
      <c r="AX110">
        <v>89</v>
      </c>
      <c r="AY110" s="52">
        <v>43167.724999999999</v>
      </c>
      <c r="AZ110">
        <v>0</v>
      </c>
      <c r="BA110">
        <v>6</v>
      </c>
    </row>
    <row r="111" spans="1:53" x14ac:dyDescent="0.3">
      <c r="A111">
        <v>71190</v>
      </c>
      <c r="B111" t="s">
        <v>1047</v>
      </c>
      <c r="C111" s="8">
        <v>43167.672874537035</v>
      </c>
      <c r="D111" s="63">
        <v>43167.725686192127</v>
      </c>
      <c r="E111" t="s">
        <v>1048</v>
      </c>
      <c r="G111">
        <v>71190</v>
      </c>
      <c r="H111" s="78" t="s">
        <v>958</v>
      </c>
      <c r="I111" s="79">
        <v>43167.677083333336</v>
      </c>
      <c r="J111" s="78" t="b">
        <v>0</v>
      </c>
      <c r="K111" s="63">
        <v>43167.67762858796</v>
      </c>
      <c r="L111" s="63">
        <v>43167.67762858796</v>
      </c>
      <c r="N111">
        <v>71190</v>
      </c>
      <c r="O111">
        <v>2</v>
      </c>
      <c r="P111">
        <v>10</v>
      </c>
      <c r="Q111" s="52">
        <v>43167.67287746528</v>
      </c>
      <c r="R111" s="52">
        <v>43167.67287746528</v>
      </c>
      <c r="S111" s="52"/>
      <c r="T111">
        <v>71190</v>
      </c>
      <c r="U111" s="52">
        <v>43167.672351006942</v>
      </c>
      <c r="V111">
        <v>89</v>
      </c>
      <c r="W111" s="79">
        <v>43167.724999999999</v>
      </c>
      <c r="X111" s="52">
        <v>43167.67287746528</v>
      </c>
      <c r="Y111" s="52">
        <v>43167.725686226855</v>
      </c>
      <c r="Z111" s="52"/>
      <c r="AA111">
        <v>71190</v>
      </c>
      <c r="AB111">
        <v>18</v>
      </c>
      <c r="AC111">
        <v>1</v>
      </c>
      <c r="AE111">
        <v>18</v>
      </c>
      <c r="AF111" t="s">
        <v>942</v>
      </c>
      <c r="AG111">
        <v>2</v>
      </c>
      <c r="AH111" t="s">
        <v>943</v>
      </c>
      <c r="AJ111">
        <v>71190</v>
      </c>
      <c r="AK111" t="s">
        <v>944</v>
      </c>
      <c r="AL111" t="s">
        <v>945</v>
      </c>
      <c r="AM111" t="s">
        <v>1049</v>
      </c>
      <c r="AN111" t="s">
        <v>965</v>
      </c>
      <c r="AO111" s="52">
        <v>43167.672877349534</v>
      </c>
      <c r="AP111" s="52">
        <v>43167.725686226855</v>
      </c>
      <c r="AQ111" s="52"/>
      <c r="AR111">
        <v>71190</v>
      </c>
      <c r="AS111" t="s">
        <v>1047</v>
      </c>
      <c r="AT111" t="s">
        <v>954</v>
      </c>
      <c r="AU111" t="s">
        <v>966</v>
      </c>
      <c r="AV111" t="s">
        <v>1050</v>
      </c>
      <c r="AW111" s="52">
        <v>43167.672351006942</v>
      </c>
      <c r="AX111">
        <v>89</v>
      </c>
      <c r="AY111" s="52">
        <v>43167.724999999999</v>
      </c>
      <c r="AZ111">
        <v>0</v>
      </c>
      <c r="BA111">
        <v>6</v>
      </c>
    </row>
    <row r="112" spans="1:53" x14ac:dyDescent="0.3">
      <c r="A112">
        <v>71191</v>
      </c>
      <c r="B112" t="s">
        <v>1051</v>
      </c>
      <c r="C112" s="8">
        <v>43167.689524340276</v>
      </c>
      <c r="D112" s="63">
        <v>43167.724309606485</v>
      </c>
      <c r="E112" t="s">
        <v>1052</v>
      </c>
      <c r="G112">
        <v>71191</v>
      </c>
      <c r="H112" s="78" t="s">
        <v>1053</v>
      </c>
      <c r="I112" s="79">
        <v>43167.693055555559</v>
      </c>
      <c r="J112" s="78" t="b">
        <v>1</v>
      </c>
      <c r="K112" s="63">
        <v>43167.693564351852</v>
      </c>
      <c r="L112" s="63">
        <v>43167.693564351852</v>
      </c>
      <c r="N112">
        <v>71191</v>
      </c>
      <c r="O112">
        <v>2</v>
      </c>
      <c r="P112">
        <v>11</v>
      </c>
      <c r="Q112" s="52">
        <v>43167.689526655093</v>
      </c>
      <c r="R112" s="52">
        <v>43167.696294675923</v>
      </c>
      <c r="S112" s="52"/>
      <c r="T112">
        <v>71191</v>
      </c>
      <c r="U112" s="52">
        <v>43167.688922187503</v>
      </c>
      <c r="V112">
        <v>60</v>
      </c>
      <c r="W112" s="79">
        <v>43167.723611111112</v>
      </c>
      <c r="X112" s="52">
        <v>43167.68953758102</v>
      </c>
      <c r="Y112" s="52">
        <v>43167.724310069447</v>
      </c>
      <c r="Z112" s="52"/>
      <c r="AA112">
        <v>71191</v>
      </c>
      <c r="AB112">
        <v>11</v>
      </c>
      <c r="AC112">
        <v>0</v>
      </c>
      <c r="AE112">
        <v>11</v>
      </c>
      <c r="AF112" t="s">
        <v>1054</v>
      </c>
      <c r="AG112">
        <v>0</v>
      </c>
      <c r="AH112" t="s">
        <v>1055</v>
      </c>
      <c r="AJ112">
        <v>71191</v>
      </c>
      <c r="AK112" t="s">
        <v>944</v>
      </c>
      <c r="AL112" t="s">
        <v>945</v>
      </c>
      <c r="AM112" t="s">
        <v>987</v>
      </c>
      <c r="AN112" t="s">
        <v>965</v>
      </c>
      <c r="AO112" s="52">
        <v>43167.689524340276</v>
      </c>
      <c r="AP112" s="52">
        <v>43167.702779664352</v>
      </c>
      <c r="AQ112" s="52"/>
      <c r="AR112">
        <v>71191</v>
      </c>
      <c r="AS112" t="s">
        <v>1051</v>
      </c>
      <c r="AT112" t="s">
        <v>954</v>
      </c>
      <c r="AU112" t="s">
        <v>966</v>
      </c>
      <c r="AV112" t="s">
        <v>988</v>
      </c>
      <c r="AW112" s="52">
        <v>43167.688922187503</v>
      </c>
      <c r="AX112">
        <v>60</v>
      </c>
      <c r="AY112" s="52">
        <v>43167.723611111112</v>
      </c>
      <c r="AZ112">
        <v>0</v>
      </c>
      <c r="BA112">
        <v>6</v>
      </c>
    </row>
    <row r="113" spans="1:53" x14ac:dyDescent="0.3">
      <c r="A113">
        <v>71191</v>
      </c>
      <c r="B113" t="s">
        <v>1051</v>
      </c>
      <c r="C113" s="8">
        <v>43167.689524340276</v>
      </c>
      <c r="D113" s="63">
        <v>43167.724309606485</v>
      </c>
      <c r="E113" t="s">
        <v>1052</v>
      </c>
      <c r="G113">
        <v>71191</v>
      </c>
      <c r="H113" s="78" t="s">
        <v>1053</v>
      </c>
      <c r="I113" s="79">
        <v>43167.693055555559</v>
      </c>
      <c r="J113" s="78" t="b">
        <v>1</v>
      </c>
      <c r="K113" s="63">
        <v>43167.693564351852</v>
      </c>
      <c r="L113" s="63">
        <v>43167.693564351852</v>
      </c>
      <c r="N113">
        <v>71191</v>
      </c>
      <c r="O113">
        <v>2</v>
      </c>
      <c r="P113">
        <v>11</v>
      </c>
      <c r="Q113" s="52">
        <v>43167.689526655093</v>
      </c>
      <c r="R113" s="52">
        <v>43167.696294675923</v>
      </c>
      <c r="S113" s="52"/>
      <c r="T113">
        <v>71191</v>
      </c>
      <c r="U113" s="52">
        <v>43167.688922187503</v>
      </c>
      <c r="V113">
        <v>60</v>
      </c>
      <c r="W113" s="79">
        <v>43167.723611111112</v>
      </c>
      <c r="X113" s="52">
        <v>43167.68953758102</v>
      </c>
      <c r="Y113" s="52">
        <v>43167.724310069447</v>
      </c>
      <c r="Z113" s="52"/>
      <c r="AA113">
        <v>71191</v>
      </c>
      <c r="AB113">
        <v>18</v>
      </c>
      <c r="AC113">
        <v>1</v>
      </c>
      <c r="AE113">
        <v>18</v>
      </c>
      <c r="AF113" t="s">
        <v>942</v>
      </c>
      <c r="AG113">
        <v>2</v>
      </c>
      <c r="AH113" t="s">
        <v>943</v>
      </c>
      <c r="AJ113">
        <v>71191</v>
      </c>
      <c r="AK113" t="s">
        <v>944</v>
      </c>
      <c r="AL113" t="s">
        <v>945</v>
      </c>
      <c r="AM113" t="s">
        <v>987</v>
      </c>
      <c r="AN113" t="s">
        <v>965</v>
      </c>
      <c r="AO113" s="52">
        <v>43167.689524340276</v>
      </c>
      <c r="AP113" s="52">
        <v>43167.702779664352</v>
      </c>
      <c r="AQ113" s="52"/>
      <c r="AR113">
        <v>71191</v>
      </c>
      <c r="AS113" t="s">
        <v>1051</v>
      </c>
      <c r="AT113" t="s">
        <v>954</v>
      </c>
      <c r="AU113" t="s">
        <v>966</v>
      </c>
      <c r="AV113" t="s">
        <v>988</v>
      </c>
      <c r="AW113" s="52">
        <v>43167.688922187503</v>
      </c>
      <c r="AX113">
        <v>60</v>
      </c>
      <c r="AY113" s="52">
        <v>43167.723611111112</v>
      </c>
      <c r="AZ113">
        <v>0</v>
      </c>
      <c r="BA113">
        <v>6</v>
      </c>
    </row>
    <row r="114" spans="1:53" x14ac:dyDescent="0.3">
      <c r="A114">
        <v>71191</v>
      </c>
      <c r="B114" t="s">
        <v>1051</v>
      </c>
      <c r="C114" s="8">
        <v>43167.689524340276</v>
      </c>
      <c r="D114" s="63">
        <v>43167.724309606485</v>
      </c>
      <c r="E114" t="s">
        <v>1052</v>
      </c>
      <c r="G114">
        <v>71191</v>
      </c>
      <c r="H114" s="78" t="s">
        <v>941</v>
      </c>
      <c r="I114" s="79">
        <v>43167.693055555559</v>
      </c>
      <c r="J114" s="78" t="b">
        <v>1</v>
      </c>
      <c r="K114" s="63">
        <v>43167.693564386573</v>
      </c>
      <c r="L114" s="63">
        <v>43167.693564386573</v>
      </c>
      <c r="N114">
        <v>71191</v>
      </c>
      <c r="O114">
        <v>2</v>
      </c>
      <c r="P114">
        <v>11</v>
      </c>
      <c r="Q114" s="52">
        <v>43167.689526655093</v>
      </c>
      <c r="R114" s="52">
        <v>43167.696294675923</v>
      </c>
      <c r="S114" s="52"/>
      <c r="T114">
        <v>71191</v>
      </c>
      <c r="U114" s="52">
        <v>43167.688922187503</v>
      </c>
      <c r="V114">
        <v>60</v>
      </c>
      <c r="W114" s="79">
        <v>43167.723611111112</v>
      </c>
      <c r="X114" s="52">
        <v>43167.68953758102</v>
      </c>
      <c r="Y114" s="52">
        <v>43167.724310069447</v>
      </c>
      <c r="Z114" s="52"/>
      <c r="AA114">
        <v>71191</v>
      </c>
      <c r="AB114">
        <v>11</v>
      </c>
      <c r="AC114">
        <v>0</v>
      </c>
      <c r="AE114">
        <v>11</v>
      </c>
      <c r="AF114" t="s">
        <v>1054</v>
      </c>
      <c r="AG114">
        <v>0</v>
      </c>
      <c r="AH114" t="s">
        <v>1055</v>
      </c>
      <c r="AJ114">
        <v>71191</v>
      </c>
      <c r="AK114" t="s">
        <v>944</v>
      </c>
      <c r="AL114" t="s">
        <v>945</v>
      </c>
      <c r="AM114" t="s">
        <v>987</v>
      </c>
      <c r="AN114" t="s">
        <v>965</v>
      </c>
      <c r="AO114" s="52">
        <v>43167.689524340276</v>
      </c>
      <c r="AP114" s="52">
        <v>43167.702779664352</v>
      </c>
      <c r="AQ114" s="52"/>
      <c r="AR114">
        <v>71191</v>
      </c>
      <c r="AS114" t="s">
        <v>1051</v>
      </c>
      <c r="AT114" t="s">
        <v>954</v>
      </c>
      <c r="AU114" t="s">
        <v>966</v>
      </c>
      <c r="AV114" t="s">
        <v>988</v>
      </c>
      <c r="AW114" s="52">
        <v>43167.688922187503</v>
      </c>
      <c r="AX114">
        <v>60</v>
      </c>
      <c r="AY114" s="52">
        <v>43167.723611111112</v>
      </c>
      <c r="AZ114">
        <v>0</v>
      </c>
      <c r="BA114">
        <v>6</v>
      </c>
    </row>
    <row r="115" spans="1:53" x14ac:dyDescent="0.3">
      <c r="A115">
        <v>71191</v>
      </c>
      <c r="B115" t="s">
        <v>1051</v>
      </c>
      <c r="C115" s="8">
        <v>43167.689524340276</v>
      </c>
      <c r="D115" s="63">
        <v>43167.724309606485</v>
      </c>
      <c r="E115" t="s">
        <v>1052</v>
      </c>
      <c r="G115">
        <v>71191</v>
      </c>
      <c r="H115" s="78" t="s">
        <v>941</v>
      </c>
      <c r="I115" s="79">
        <v>43167.693055555559</v>
      </c>
      <c r="J115" s="78" t="b">
        <v>1</v>
      </c>
      <c r="K115" s="63">
        <v>43167.693564386573</v>
      </c>
      <c r="L115" s="63">
        <v>43167.693564386573</v>
      </c>
      <c r="N115">
        <v>71191</v>
      </c>
      <c r="O115">
        <v>2</v>
      </c>
      <c r="P115">
        <v>11</v>
      </c>
      <c r="Q115" s="52">
        <v>43167.689526655093</v>
      </c>
      <c r="R115" s="52">
        <v>43167.696294675923</v>
      </c>
      <c r="S115" s="52"/>
      <c r="T115">
        <v>71191</v>
      </c>
      <c r="U115" s="52">
        <v>43167.688922187503</v>
      </c>
      <c r="V115">
        <v>60</v>
      </c>
      <c r="W115" s="79">
        <v>43167.723611111112</v>
      </c>
      <c r="X115" s="52">
        <v>43167.68953758102</v>
      </c>
      <c r="Y115" s="52">
        <v>43167.724310069447</v>
      </c>
      <c r="Z115" s="52"/>
      <c r="AA115">
        <v>71191</v>
      </c>
      <c r="AB115">
        <v>18</v>
      </c>
      <c r="AC115">
        <v>1</v>
      </c>
      <c r="AE115">
        <v>18</v>
      </c>
      <c r="AF115" t="s">
        <v>942</v>
      </c>
      <c r="AG115">
        <v>2</v>
      </c>
      <c r="AH115" t="s">
        <v>943</v>
      </c>
      <c r="AJ115">
        <v>71191</v>
      </c>
      <c r="AK115" t="s">
        <v>944</v>
      </c>
      <c r="AL115" t="s">
        <v>945</v>
      </c>
      <c r="AM115" t="s">
        <v>987</v>
      </c>
      <c r="AN115" t="s">
        <v>965</v>
      </c>
      <c r="AO115" s="52">
        <v>43167.689524340276</v>
      </c>
      <c r="AP115" s="52">
        <v>43167.702779664352</v>
      </c>
      <c r="AQ115" s="52"/>
      <c r="AR115">
        <v>71191</v>
      </c>
      <c r="AS115" t="s">
        <v>1051</v>
      </c>
      <c r="AT115" t="s">
        <v>954</v>
      </c>
      <c r="AU115" t="s">
        <v>966</v>
      </c>
      <c r="AV115" t="s">
        <v>988</v>
      </c>
      <c r="AW115" s="52">
        <v>43167.688922187503</v>
      </c>
      <c r="AX115">
        <v>60</v>
      </c>
      <c r="AY115" s="52">
        <v>43167.723611111112</v>
      </c>
      <c r="AZ115">
        <v>0</v>
      </c>
      <c r="BA115">
        <v>6</v>
      </c>
    </row>
    <row r="116" spans="1:53" x14ac:dyDescent="0.3">
      <c r="A116">
        <v>71191</v>
      </c>
      <c r="B116" t="s">
        <v>1051</v>
      </c>
      <c r="C116" s="8">
        <v>43167.689524340276</v>
      </c>
      <c r="D116" s="63">
        <v>43167.724309606485</v>
      </c>
      <c r="E116" t="s">
        <v>1052</v>
      </c>
      <c r="G116">
        <v>71191</v>
      </c>
      <c r="H116" s="78" t="s">
        <v>941</v>
      </c>
      <c r="I116" s="79">
        <v>43167.70208333333</v>
      </c>
      <c r="J116" s="78" t="b">
        <v>0</v>
      </c>
      <c r="K116" s="63">
        <v>43167.702777627317</v>
      </c>
      <c r="L116" s="63">
        <v>43167.702777627317</v>
      </c>
      <c r="N116">
        <v>71191</v>
      </c>
      <c r="O116">
        <v>2</v>
      </c>
      <c r="P116">
        <v>11</v>
      </c>
      <c r="Q116" s="52">
        <v>43167.689526655093</v>
      </c>
      <c r="R116" s="52">
        <v>43167.696294675923</v>
      </c>
      <c r="S116" s="52"/>
      <c r="T116">
        <v>71191</v>
      </c>
      <c r="U116" s="52">
        <v>43167.688922187503</v>
      </c>
      <c r="V116">
        <v>60</v>
      </c>
      <c r="W116" s="79">
        <v>43167.723611111112</v>
      </c>
      <c r="X116" s="52">
        <v>43167.68953758102</v>
      </c>
      <c r="Y116" s="52">
        <v>43167.724310069447</v>
      </c>
      <c r="Z116" s="52"/>
      <c r="AA116">
        <v>71191</v>
      </c>
      <c r="AB116">
        <v>11</v>
      </c>
      <c r="AC116">
        <v>0</v>
      </c>
      <c r="AE116">
        <v>11</v>
      </c>
      <c r="AF116" t="s">
        <v>1054</v>
      </c>
      <c r="AG116">
        <v>0</v>
      </c>
      <c r="AH116" t="s">
        <v>1055</v>
      </c>
      <c r="AJ116">
        <v>71191</v>
      </c>
      <c r="AK116" t="s">
        <v>944</v>
      </c>
      <c r="AL116" t="s">
        <v>945</v>
      </c>
      <c r="AM116" t="s">
        <v>987</v>
      </c>
      <c r="AN116" t="s">
        <v>965</v>
      </c>
      <c r="AO116" s="52">
        <v>43167.689524340276</v>
      </c>
      <c r="AP116" s="52">
        <v>43167.702779664352</v>
      </c>
      <c r="AQ116" s="52"/>
      <c r="AR116">
        <v>71191</v>
      </c>
      <c r="AS116" t="s">
        <v>1051</v>
      </c>
      <c r="AT116" t="s">
        <v>954</v>
      </c>
      <c r="AU116" t="s">
        <v>966</v>
      </c>
      <c r="AV116" t="s">
        <v>988</v>
      </c>
      <c r="AW116" s="52">
        <v>43167.688922187503</v>
      </c>
      <c r="AX116">
        <v>60</v>
      </c>
      <c r="AY116" s="52">
        <v>43167.723611111112</v>
      </c>
      <c r="AZ116">
        <v>0</v>
      </c>
      <c r="BA116">
        <v>6</v>
      </c>
    </row>
    <row r="117" spans="1:53" x14ac:dyDescent="0.3">
      <c r="A117">
        <v>71191</v>
      </c>
      <c r="B117" t="s">
        <v>1051</v>
      </c>
      <c r="C117" s="8">
        <v>43167.689524340276</v>
      </c>
      <c r="D117" s="63">
        <v>43167.724309606485</v>
      </c>
      <c r="E117" t="s">
        <v>1052</v>
      </c>
      <c r="G117">
        <v>71191</v>
      </c>
      <c r="H117" s="78" t="s">
        <v>941</v>
      </c>
      <c r="I117" s="79">
        <v>43167.70208333333</v>
      </c>
      <c r="J117" s="78" t="b">
        <v>0</v>
      </c>
      <c r="K117" s="63">
        <v>43167.702777627317</v>
      </c>
      <c r="L117" s="63">
        <v>43167.702777627317</v>
      </c>
      <c r="N117">
        <v>71191</v>
      </c>
      <c r="O117">
        <v>2</v>
      </c>
      <c r="P117">
        <v>11</v>
      </c>
      <c r="Q117" s="52">
        <v>43167.689526655093</v>
      </c>
      <c r="R117" s="52">
        <v>43167.696294675923</v>
      </c>
      <c r="S117" s="52"/>
      <c r="T117">
        <v>71191</v>
      </c>
      <c r="U117" s="52">
        <v>43167.688922187503</v>
      </c>
      <c r="V117">
        <v>60</v>
      </c>
      <c r="W117" s="79">
        <v>43167.723611111112</v>
      </c>
      <c r="X117" s="52">
        <v>43167.68953758102</v>
      </c>
      <c r="Y117" s="52">
        <v>43167.724310069447</v>
      </c>
      <c r="Z117" s="52"/>
      <c r="AA117">
        <v>71191</v>
      </c>
      <c r="AB117">
        <v>18</v>
      </c>
      <c r="AC117">
        <v>1</v>
      </c>
      <c r="AE117">
        <v>18</v>
      </c>
      <c r="AF117" t="s">
        <v>942</v>
      </c>
      <c r="AG117">
        <v>2</v>
      </c>
      <c r="AH117" t="s">
        <v>943</v>
      </c>
      <c r="AJ117">
        <v>71191</v>
      </c>
      <c r="AK117" t="s">
        <v>944</v>
      </c>
      <c r="AL117" t="s">
        <v>945</v>
      </c>
      <c r="AM117" t="s">
        <v>987</v>
      </c>
      <c r="AN117" t="s">
        <v>965</v>
      </c>
      <c r="AO117" s="52">
        <v>43167.689524340276</v>
      </c>
      <c r="AP117" s="52">
        <v>43167.702779664352</v>
      </c>
      <c r="AQ117" s="52"/>
      <c r="AR117">
        <v>71191</v>
      </c>
      <c r="AS117" t="s">
        <v>1051</v>
      </c>
      <c r="AT117" t="s">
        <v>954</v>
      </c>
      <c r="AU117" t="s">
        <v>966</v>
      </c>
      <c r="AV117" t="s">
        <v>988</v>
      </c>
      <c r="AW117" s="52">
        <v>43167.688922187503</v>
      </c>
      <c r="AX117">
        <v>60</v>
      </c>
      <c r="AY117" s="52">
        <v>43167.723611111112</v>
      </c>
      <c r="AZ117">
        <v>0</v>
      </c>
      <c r="BA117">
        <v>6</v>
      </c>
    </row>
    <row r="118" spans="1:53" x14ac:dyDescent="0.3">
      <c r="A118">
        <v>71191</v>
      </c>
      <c r="B118" t="s">
        <v>1051</v>
      </c>
      <c r="C118" s="8">
        <v>43167.689524340276</v>
      </c>
      <c r="D118" s="63">
        <v>43167.724309606485</v>
      </c>
      <c r="E118" t="s">
        <v>1052</v>
      </c>
      <c r="G118">
        <v>71191</v>
      </c>
      <c r="H118" s="78" t="s">
        <v>1053</v>
      </c>
      <c r="I118" s="79">
        <v>43167.70208333333</v>
      </c>
      <c r="J118" s="78" t="b">
        <v>0</v>
      </c>
      <c r="K118" s="63">
        <v>43167.702777627317</v>
      </c>
      <c r="L118" s="63">
        <v>43167.702777627317</v>
      </c>
      <c r="N118">
        <v>71191</v>
      </c>
      <c r="O118">
        <v>2</v>
      </c>
      <c r="P118">
        <v>11</v>
      </c>
      <c r="Q118" s="52">
        <v>43167.689526655093</v>
      </c>
      <c r="R118" s="52">
        <v>43167.696294675923</v>
      </c>
      <c r="S118" s="52"/>
      <c r="T118">
        <v>71191</v>
      </c>
      <c r="U118" s="52">
        <v>43167.688922187503</v>
      </c>
      <c r="V118">
        <v>60</v>
      </c>
      <c r="W118" s="79">
        <v>43167.723611111112</v>
      </c>
      <c r="X118" s="52">
        <v>43167.68953758102</v>
      </c>
      <c r="Y118" s="52">
        <v>43167.724310069447</v>
      </c>
      <c r="Z118" s="52"/>
      <c r="AA118">
        <v>71191</v>
      </c>
      <c r="AB118">
        <v>11</v>
      </c>
      <c r="AC118">
        <v>0</v>
      </c>
      <c r="AE118">
        <v>11</v>
      </c>
      <c r="AF118" t="s">
        <v>1054</v>
      </c>
      <c r="AG118">
        <v>0</v>
      </c>
      <c r="AH118" t="s">
        <v>1055</v>
      </c>
      <c r="AJ118">
        <v>71191</v>
      </c>
      <c r="AK118" t="s">
        <v>944</v>
      </c>
      <c r="AL118" t="s">
        <v>945</v>
      </c>
      <c r="AM118" t="s">
        <v>987</v>
      </c>
      <c r="AN118" t="s">
        <v>965</v>
      </c>
      <c r="AO118" s="52">
        <v>43167.689524340276</v>
      </c>
      <c r="AP118" s="52">
        <v>43167.702779664352</v>
      </c>
      <c r="AQ118" s="52"/>
      <c r="AR118">
        <v>71191</v>
      </c>
      <c r="AS118" t="s">
        <v>1051</v>
      </c>
      <c r="AT118" t="s">
        <v>954</v>
      </c>
      <c r="AU118" t="s">
        <v>966</v>
      </c>
      <c r="AV118" t="s">
        <v>988</v>
      </c>
      <c r="AW118" s="52">
        <v>43167.688922187503</v>
      </c>
      <c r="AX118">
        <v>60</v>
      </c>
      <c r="AY118" s="52">
        <v>43167.723611111112</v>
      </c>
      <c r="AZ118">
        <v>0</v>
      </c>
      <c r="BA118">
        <v>6</v>
      </c>
    </row>
    <row r="119" spans="1:53" x14ac:dyDescent="0.3">
      <c r="A119">
        <v>71191</v>
      </c>
      <c r="B119" t="s">
        <v>1051</v>
      </c>
      <c r="C119" s="8">
        <v>43167.689524340276</v>
      </c>
      <c r="D119" s="63">
        <v>43167.724309606485</v>
      </c>
      <c r="E119" t="s">
        <v>1052</v>
      </c>
      <c r="G119">
        <v>71191</v>
      </c>
      <c r="H119" s="78" t="s">
        <v>1053</v>
      </c>
      <c r="I119" s="79">
        <v>43167.70208333333</v>
      </c>
      <c r="J119" s="78" t="b">
        <v>0</v>
      </c>
      <c r="K119" s="63">
        <v>43167.702777627317</v>
      </c>
      <c r="L119" s="63">
        <v>43167.702777627317</v>
      </c>
      <c r="N119">
        <v>71191</v>
      </c>
      <c r="O119">
        <v>2</v>
      </c>
      <c r="P119">
        <v>11</v>
      </c>
      <c r="Q119" s="52">
        <v>43167.689526655093</v>
      </c>
      <c r="R119" s="52">
        <v>43167.696294675923</v>
      </c>
      <c r="S119" s="52"/>
      <c r="T119">
        <v>71191</v>
      </c>
      <c r="U119" s="52">
        <v>43167.688922187503</v>
      </c>
      <c r="V119">
        <v>60</v>
      </c>
      <c r="W119" s="79">
        <v>43167.723611111112</v>
      </c>
      <c r="X119" s="52">
        <v>43167.68953758102</v>
      </c>
      <c r="Y119" s="52">
        <v>43167.724310069447</v>
      </c>
      <c r="Z119" s="52"/>
      <c r="AA119">
        <v>71191</v>
      </c>
      <c r="AB119">
        <v>18</v>
      </c>
      <c r="AC119">
        <v>1</v>
      </c>
      <c r="AE119">
        <v>18</v>
      </c>
      <c r="AF119" t="s">
        <v>942</v>
      </c>
      <c r="AG119">
        <v>2</v>
      </c>
      <c r="AH119" t="s">
        <v>943</v>
      </c>
      <c r="AJ119">
        <v>71191</v>
      </c>
      <c r="AK119" t="s">
        <v>944</v>
      </c>
      <c r="AL119" t="s">
        <v>945</v>
      </c>
      <c r="AM119" t="s">
        <v>987</v>
      </c>
      <c r="AN119" t="s">
        <v>965</v>
      </c>
      <c r="AO119" s="52">
        <v>43167.689524340276</v>
      </c>
      <c r="AP119" s="52">
        <v>43167.702779664352</v>
      </c>
      <c r="AQ119" s="52"/>
      <c r="AR119">
        <v>71191</v>
      </c>
      <c r="AS119" t="s">
        <v>1051</v>
      </c>
      <c r="AT119" t="s">
        <v>954</v>
      </c>
      <c r="AU119" t="s">
        <v>966</v>
      </c>
      <c r="AV119" t="s">
        <v>988</v>
      </c>
      <c r="AW119" s="52">
        <v>43167.688922187503</v>
      </c>
      <c r="AX119">
        <v>60</v>
      </c>
      <c r="AY119" s="52">
        <v>43167.723611111112</v>
      </c>
      <c r="AZ119">
        <v>0</v>
      </c>
      <c r="BA119">
        <v>6</v>
      </c>
    </row>
    <row r="120" spans="1:53" x14ac:dyDescent="0.3">
      <c r="A120">
        <v>71213</v>
      </c>
      <c r="B120" t="s">
        <v>1056</v>
      </c>
      <c r="C120" s="8">
        <v>43168.413369872687</v>
      </c>
      <c r="D120" s="63">
        <v>43168.460064699073</v>
      </c>
      <c r="E120" t="s">
        <v>1057</v>
      </c>
      <c r="G120">
        <v>71213</v>
      </c>
      <c r="H120" s="78" t="s">
        <v>961</v>
      </c>
      <c r="I120" s="79">
        <v>43168.413194444445</v>
      </c>
      <c r="J120" s="78" t="b">
        <v>0</v>
      </c>
      <c r="K120" s="63">
        <v>43168.413377280092</v>
      </c>
      <c r="L120" s="63">
        <v>43168.413377280092</v>
      </c>
      <c r="N120">
        <v>71213</v>
      </c>
      <c r="O120">
        <v>2</v>
      </c>
      <c r="P120">
        <v>10</v>
      </c>
      <c r="Q120" s="52">
        <v>43168.413377233795</v>
      </c>
      <c r="R120" s="52">
        <v>43168.413377233795</v>
      </c>
      <c r="S120" s="52"/>
      <c r="T120">
        <v>71213</v>
      </c>
      <c r="U120" s="52">
        <v>43168.412501388892</v>
      </c>
      <c r="V120">
        <v>90</v>
      </c>
      <c r="W120" s="79">
        <v>43168.459722222222</v>
      </c>
      <c r="X120" s="52">
        <v>43168.413377280092</v>
      </c>
      <c r="Y120" s="52">
        <v>43168.460064699073</v>
      </c>
      <c r="Z120" s="52"/>
      <c r="AA120">
        <v>71213</v>
      </c>
      <c r="AB120">
        <v>18</v>
      </c>
      <c r="AC120">
        <v>1</v>
      </c>
      <c r="AE120">
        <v>18</v>
      </c>
      <c r="AF120" t="s">
        <v>942</v>
      </c>
      <c r="AG120">
        <v>2</v>
      </c>
      <c r="AH120" t="s">
        <v>943</v>
      </c>
      <c r="AJ120">
        <v>71213</v>
      </c>
      <c r="AK120" t="s">
        <v>944</v>
      </c>
      <c r="AL120" t="s">
        <v>945</v>
      </c>
      <c r="AM120" t="s">
        <v>1009</v>
      </c>
      <c r="AN120" t="s">
        <v>947</v>
      </c>
      <c r="AO120" s="52">
        <v>43168.413369872687</v>
      </c>
      <c r="AP120" s="52">
        <v>43168.44462037037</v>
      </c>
      <c r="AQ120" s="52"/>
      <c r="AR120">
        <v>71213</v>
      </c>
      <c r="AS120" t="s">
        <v>1056</v>
      </c>
      <c r="AT120" t="s">
        <v>954</v>
      </c>
      <c r="AU120" t="s">
        <v>949</v>
      </c>
      <c r="AV120" t="s">
        <v>1010</v>
      </c>
      <c r="AW120" s="52">
        <v>43168.412501388892</v>
      </c>
      <c r="AX120">
        <v>90</v>
      </c>
      <c r="AY120" s="52">
        <v>43168.459722222222</v>
      </c>
      <c r="AZ120">
        <v>0</v>
      </c>
      <c r="BA120">
        <v>5</v>
      </c>
    </row>
    <row r="121" spans="1:53" x14ac:dyDescent="0.3">
      <c r="A121">
        <v>71213</v>
      </c>
      <c r="B121" t="s">
        <v>1056</v>
      </c>
      <c r="C121" s="8">
        <v>43168.413369872687</v>
      </c>
      <c r="D121" s="63">
        <v>43168.460064699073</v>
      </c>
      <c r="E121" t="s">
        <v>1057</v>
      </c>
      <c r="G121">
        <v>71213</v>
      </c>
      <c r="H121" s="78" t="s">
        <v>958</v>
      </c>
      <c r="I121" s="79">
        <v>43168.413194444445</v>
      </c>
      <c r="J121" s="78" t="b">
        <v>1</v>
      </c>
      <c r="K121" s="63">
        <v>43168.413377314813</v>
      </c>
      <c r="L121" s="63">
        <v>43168.413377314813</v>
      </c>
      <c r="N121">
        <v>71213</v>
      </c>
      <c r="O121">
        <v>2</v>
      </c>
      <c r="P121">
        <v>10</v>
      </c>
      <c r="Q121" s="52">
        <v>43168.413377233795</v>
      </c>
      <c r="R121" s="52">
        <v>43168.413377233795</v>
      </c>
      <c r="S121" s="52"/>
      <c r="T121">
        <v>71213</v>
      </c>
      <c r="U121" s="52">
        <v>43168.412501388892</v>
      </c>
      <c r="V121">
        <v>90</v>
      </c>
      <c r="W121" s="79">
        <v>43168.459722222222</v>
      </c>
      <c r="X121" s="52">
        <v>43168.413377280092</v>
      </c>
      <c r="Y121" s="52">
        <v>43168.460064699073</v>
      </c>
      <c r="Z121" s="52"/>
      <c r="AA121">
        <v>71213</v>
      </c>
      <c r="AB121">
        <v>18</v>
      </c>
      <c r="AC121">
        <v>1</v>
      </c>
      <c r="AE121">
        <v>18</v>
      </c>
      <c r="AF121" t="s">
        <v>942</v>
      </c>
      <c r="AG121">
        <v>2</v>
      </c>
      <c r="AH121" t="s">
        <v>943</v>
      </c>
      <c r="AJ121">
        <v>71213</v>
      </c>
      <c r="AK121" t="s">
        <v>944</v>
      </c>
      <c r="AL121" t="s">
        <v>945</v>
      </c>
      <c r="AM121" t="s">
        <v>1009</v>
      </c>
      <c r="AN121" t="s">
        <v>947</v>
      </c>
      <c r="AO121" s="52">
        <v>43168.413369872687</v>
      </c>
      <c r="AP121" s="52">
        <v>43168.44462037037</v>
      </c>
      <c r="AQ121" s="52"/>
      <c r="AR121">
        <v>71213</v>
      </c>
      <c r="AS121" t="s">
        <v>1056</v>
      </c>
      <c r="AT121" t="s">
        <v>954</v>
      </c>
      <c r="AU121" t="s">
        <v>949</v>
      </c>
      <c r="AV121" t="s">
        <v>1010</v>
      </c>
      <c r="AW121" s="52">
        <v>43168.412501388892</v>
      </c>
      <c r="AX121">
        <v>90</v>
      </c>
      <c r="AY121" s="52">
        <v>43168.459722222222</v>
      </c>
      <c r="AZ121">
        <v>0</v>
      </c>
      <c r="BA121">
        <v>5</v>
      </c>
    </row>
    <row r="122" spans="1:53" x14ac:dyDescent="0.3">
      <c r="A122">
        <v>71213</v>
      </c>
      <c r="B122" t="s">
        <v>1056</v>
      </c>
      <c r="C122" s="8">
        <v>43168.413369872687</v>
      </c>
      <c r="D122" s="63">
        <v>43168.460064699073</v>
      </c>
      <c r="E122" t="s">
        <v>1057</v>
      </c>
      <c r="G122">
        <v>71213</v>
      </c>
      <c r="H122" s="78" t="s">
        <v>961</v>
      </c>
      <c r="I122" s="79">
        <v>43168.419444444444</v>
      </c>
      <c r="J122" s="78" t="b">
        <v>1</v>
      </c>
      <c r="K122" s="63">
        <v>43168.41956130787</v>
      </c>
      <c r="L122" s="63">
        <v>43168.41956130787</v>
      </c>
      <c r="N122">
        <v>71213</v>
      </c>
      <c r="O122">
        <v>2</v>
      </c>
      <c r="P122">
        <v>10</v>
      </c>
      <c r="Q122" s="52">
        <v>43168.413377233795</v>
      </c>
      <c r="R122" s="52">
        <v>43168.413377233795</v>
      </c>
      <c r="S122" s="52"/>
      <c r="T122">
        <v>71213</v>
      </c>
      <c r="U122" s="52">
        <v>43168.412501388892</v>
      </c>
      <c r="V122">
        <v>90</v>
      </c>
      <c r="W122" s="79">
        <v>43168.459722222222</v>
      </c>
      <c r="X122" s="52">
        <v>43168.413377280092</v>
      </c>
      <c r="Y122" s="52">
        <v>43168.460064699073</v>
      </c>
      <c r="Z122" s="52"/>
      <c r="AA122">
        <v>71213</v>
      </c>
      <c r="AB122">
        <v>18</v>
      </c>
      <c r="AC122">
        <v>1</v>
      </c>
      <c r="AE122">
        <v>18</v>
      </c>
      <c r="AF122" t="s">
        <v>942</v>
      </c>
      <c r="AG122">
        <v>2</v>
      </c>
      <c r="AH122" t="s">
        <v>943</v>
      </c>
      <c r="AJ122">
        <v>71213</v>
      </c>
      <c r="AK122" t="s">
        <v>944</v>
      </c>
      <c r="AL122" t="s">
        <v>945</v>
      </c>
      <c r="AM122" t="s">
        <v>1009</v>
      </c>
      <c r="AN122" t="s">
        <v>947</v>
      </c>
      <c r="AO122" s="52">
        <v>43168.413369872687</v>
      </c>
      <c r="AP122" s="52">
        <v>43168.44462037037</v>
      </c>
      <c r="AQ122" s="52"/>
      <c r="AR122">
        <v>71213</v>
      </c>
      <c r="AS122" t="s">
        <v>1056</v>
      </c>
      <c r="AT122" t="s">
        <v>954</v>
      </c>
      <c r="AU122" t="s">
        <v>949</v>
      </c>
      <c r="AV122" t="s">
        <v>1010</v>
      </c>
      <c r="AW122" s="52">
        <v>43168.412501388892</v>
      </c>
      <c r="AX122">
        <v>90</v>
      </c>
      <c r="AY122" s="52">
        <v>43168.459722222222</v>
      </c>
      <c r="AZ122">
        <v>0</v>
      </c>
      <c r="BA122">
        <v>5</v>
      </c>
    </row>
    <row r="123" spans="1:53" x14ac:dyDescent="0.3">
      <c r="A123">
        <v>71213</v>
      </c>
      <c r="B123" t="s">
        <v>1056</v>
      </c>
      <c r="C123" s="8">
        <v>43168.413369872687</v>
      </c>
      <c r="D123" s="63">
        <v>43168.460064699073</v>
      </c>
      <c r="E123" t="s">
        <v>1057</v>
      </c>
      <c r="G123">
        <v>71213</v>
      </c>
      <c r="H123" s="78" t="s">
        <v>958</v>
      </c>
      <c r="I123" s="79">
        <v>43168.419444444444</v>
      </c>
      <c r="J123" s="78" t="b">
        <v>0</v>
      </c>
      <c r="K123" s="63">
        <v>43168.420204201386</v>
      </c>
      <c r="L123" s="63">
        <v>43168.420204247683</v>
      </c>
      <c r="N123">
        <v>71213</v>
      </c>
      <c r="O123">
        <v>2</v>
      </c>
      <c r="P123">
        <v>10</v>
      </c>
      <c r="Q123" s="52">
        <v>43168.413377233795</v>
      </c>
      <c r="R123" s="52">
        <v>43168.413377233795</v>
      </c>
      <c r="S123" s="52"/>
      <c r="T123">
        <v>71213</v>
      </c>
      <c r="U123" s="52">
        <v>43168.412501388892</v>
      </c>
      <c r="V123">
        <v>90</v>
      </c>
      <c r="W123" s="79">
        <v>43168.459722222222</v>
      </c>
      <c r="X123" s="52">
        <v>43168.413377280092</v>
      </c>
      <c r="Y123" s="52">
        <v>43168.460064699073</v>
      </c>
      <c r="Z123" s="52"/>
      <c r="AA123">
        <v>71213</v>
      </c>
      <c r="AB123">
        <v>18</v>
      </c>
      <c r="AC123">
        <v>1</v>
      </c>
      <c r="AE123">
        <v>18</v>
      </c>
      <c r="AF123" t="s">
        <v>942</v>
      </c>
      <c r="AG123">
        <v>2</v>
      </c>
      <c r="AH123" t="s">
        <v>943</v>
      </c>
      <c r="AJ123">
        <v>71213</v>
      </c>
      <c r="AK123" t="s">
        <v>944</v>
      </c>
      <c r="AL123" t="s">
        <v>945</v>
      </c>
      <c r="AM123" t="s">
        <v>1009</v>
      </c>
      <c r="AN123" t="s">
        <v>947</v>
      </c>
      <c r="AO123" s="52">
        <v>43168.413369872687</v>
      </c>
      <c r="AP123" s="52">
        <v>43168.44462037037</v>
      </c>
      <c r="AQ123" s="52"/>
      <c r="AR123">
        <v>71213</v>
      </c>
      <c r="AS123" t="s">
        <v>1056</v>
      </c>
      <c r="AT123" t="s">
        <v>954</v>
      </c>
      <c r="AU123" t="s">
        <v>949</v>
      </c>
      <c r="AV123" t="s">
        <v>1010</v>
      </c>
      <c r="AW123" s="52">
        <v>43168.412501388892</v>
      </c>
      <c r="AX123">
        <v>90</v>
      </c>
      <c r="AY123" s="52">
        <v>43168.459722222222</v>
      </c>
      <c r="AZ123">
        <v>0</v>
      </c>
      <c r="BA123">
        <v>5</v>
      </c>
    </row>
    <row r="124" spans="1:53" x14ac:dyDescent="0.3">
      <c r="A124">
        <v>71213</v>
      </c>
      <c r="B124" t="s">
        <v>1056</v>
      </c>
      <c r="C124" s="8">
        <v>43168.413369872687</v>
      </c>
      <c r="D124" s="63">
        <v>43168.460064699073</v>
      </c>
      <c r="E124" t="s">
        <v>1057</v>
      </c>
      <c r="G124">
        <v>71213</v>
      </c>
      <c r="H124" s="78" t="s">
        <v>961</v>
      </c>
      <c r="I124" s="79">
        <v>43168.420138888891</v>
      </c>
      <c r="J124" s="78" t="b">
        <v>0</v>
      </c>
      <c r="K124" s="63">
        <v>43168.420204247683</v>
      </c>
      <c r="L124" s="63">
        <v>43168.420204247683</v>
      </c>
      <c r="N124">
        <v>71213</v>
      </c>
      <c r="O124">
        <v>2</v>
      </c>
      <c r="P124">
        <v>10</v>
      </c>
      <c r="Q124" s="52">
        <v>43168.413377233795</v>
      </c>
      <c r="R124" s="52">
        <v>43168.413377233795</v>
      </c>
      <c r="S124" s="52"/>
      <c r="T124">
        <v>71213</v>
      </c>
      <c r="U124" s="52">
        <v>43168.412501388892</v>
      </c>
      <c r="V124">
        <v>90</v>
      </c>
      <c r="W124" s="79">
        <v>43168.459722222222</v>
      </c>
      <c r="X124" s="52">
        <v>43168.413377280092</v>
      </c>
      <c r="Y124" s="52">
        <v>43168.460064699073</v>
      </c>
      <c r="Z124" s="52"/>
      <c r="AA124">
        <v>71213</v>
      </c>
      <c r="AB124">
        <v>18</v>
      </c>
      <c r="AC124">
        <v>1</v>
      </c>
      <c r="AE124">
        <v>18</v>
      </c>
      <c r="AF124" t="s">
        <v>942</v>
      </c>
      <c r="AG124">
        <v>2</v>
      </c>
      <c r="AH124" t="s">
        <v>943</v>
      </c>
      <c r="AJ124">
        <v>71213</v>
      </c>
      <c r="AK124" t="s">
        <v>944</v>
      </c>
      <c r="AL124" t="s">
        <v>945</v>
      </c>
      <c r="AM124" t="s">
        <v>1009</v>
      </c>
      <c r="AN124" t="s">
        <v>947</v>
      </c>
      <c r="AO124" s="52">
        <v>43168.413369872687</v>
      </c>
      <c r="AP124" s="52">
        <v>43168.44462037037</v>
      </c>
      <c r="AQ124" s="52"/>
      <c r="AR124">
        <v>71213</v>
      </c>
      <c r="AS124" t="s">
        <v>1056</v>
      </c>
      <c r="AT124" t="s">
        <v>954</v>
      </c>
      <c r="AU124" t="s">
        <v>949</v>
      </c>
      <c r="AV124" t="s">
        <v>1010</v>
      </c>
      <c r="AW124" s="52">
        <v>43168.412501388892</v>
      </c>
      <c r="AX124">
        <v>90</v>
      </c>
      <c r="AY124" s="52">
        <v>43168.459722222222</v>
      </c>
      <c r="AZ124">
        <v>0</v>
      </c>
      <c r="BA124">
        <v>5</v>
      </c>
    </row>
    <row r="125" spans="1:53" x14ac:dyDescent="0.3">
      <c r="A125">
        <v>71213</v>
      </c>
      <c r="B125" t="s">
        <v>1056</v>
      </c>
      <c r="C125" s="8">
        <v>43168.413369872687</v>
      </c>
      <c r="D125" s="63">
        <v>43168.460064699073</v>
      </c>
      <c r="E125" t="s">
        <v>1057</v>
      </c>
      <c r="G125">
        <v>71213</v>
      </c>
      <c r="H125" s="78" t="s">
        <v>961</v>
      </c>
      <c r="I125" s="79">
        <v>43168.42083333333</v>
      </c>
      <c r="J125" s="78" t="b">
        <v>1</v>
      </c>
      <c r="K125" s="63">
        <v>43168.421125347224</v>
      </c>
      <c r="L125" s="63">
        <v>43168.421125347224</v>
      </c>
      <c r="N125">
        <v>71213</v>
      </c>
      <c r="O125">
        <v>2</v>
      </c>
      <c r="P125">
        <v>10</v>
      </c>
      <c r="Q125" s="52">
        <v>43168.413377233795</v>
      </c>
      <c r="R125" s="52">
        <v>43168.413377233795</v>
      </c>
      <c r="S125" s="52"/>
      <c r="T125">
        <v>71213</v>
      </c>
      <c r="U125" s="52">
        <v>43168.412501388892</v>
      </c>
      <c r="V125">
        <v>90</v>
      </c>
      <c r="W125" s="79">
        <v>43168.459722222222</v>
      </c>
      <c r="X125" s="52">
        <v>43168.413377280092</v>
      </c>
      <c r="Y125" s="52">
        <v>43168.460064699073</v>
      </c>
      <c r="Z125" s="52"/>
      <c r="AA125">
        <v>71213</v>
      </c>
      <c r="AB125">
        <v>18</v>
      </c>
      <c r="AC125">
        <v>1</v>
      </c>
      <c r="AE125">
        <v>18</v>
      </c>
      <c r="AF125" t="s">
        <v>942</v>
      </c>
      <c r="AG125">
        <v>2</v>
      </c>
      <c r="AH125" t="s">
        <v>943</v>
      </c>
      <c r="AJ125">
        <v>71213</v>
      </c>
      <c r="AK125" t="s">
        <v>944</v>
      </c>
      <c r="AL125" t="s">
        <v>945</v>
      </c>
      <c r="AM125" t="s">
        <v>1009</v>
      </c>
      <c r="AN125" t="s">
        <v>947</v>
      </c>
      <c r="AO125" s="52">
        <v>43168.413369872687</v>
      </c>
      <c r="AP125" s="52">
        <v>43168.44462037037</v>
      </c>
      <c r="AQ125" s="52"/>
      <c r="AR125">
        <v>71213</v>
      </c>
      <c r="AS125" t="s">
        <v>1056</v>
      </c>
      <c r="AT125" t="s">
        <v>954</v>
      </c>
      <c r="AU125" t="s">
        <v>949</v>
      </c>
      <c r="AV125" t="s">
        <v>1010</v>
      </c>
      <c r="AW125" s="52">
        <v>43168.412501388892</v>
      </c>
      <c r="AX125">
        <v>90</v>
      </c>
      <c r="AY125" s="52">
        <v>43168.459722222222</v>
      </c>
      <c r="AZ125">
        <v>0</v>
      </c>
      <c r="BA125">
        <v>5</v>
      </c>
    </row>
    <row r="126" spans="1:53" x14ac:dyDescent="0.3">
      <c r="A126">
        <v>71213</v>
      </c>
      <c r="B126" t="s">
        <v>1056</v>
      </c>
      <c r="C126" s="8">
        <v>43168.413369872687</v>
      </c>
      <c r="D126" s="63">
        <v>43168.460064699073</v>
      </c>
      <c r="E126" t="s">
        <v>1057</v>
      </c>
      <c r="G126">
        <v>71213</v>
      </c>
      <c r="H126" s="78" t="s">
        <v>958</v>
      </c>
      <c r="I126" s="79">
        <v>43168.421527777777</v>
      </c>
      <c r="J126" s="78" t="b">
        <v>1</v>
      </c>
      <c r="K126" s="63">
        <v>43168.422033993054</v>
      </c>
      <c r="L126" s="63">
        <v>43168.422033993054</v>
      </c>
      <c r="N126">
        <v>71213</v>
      </c>
      <c r="O126">
        <v>2</v>
      </c>
      <c r="P126">
        <v>10</v>
      </c>
      <c r="Q126" s="52">
        <v>43168.413377233795</v>
      </c>
      <c r="R126" s="52">
        <v>43168.413377233795</v>
      </c>
      <c r="S126" s="52"/>
      <c r="T126">
        <v>71213</v>
      </c>
      <c r="U126" s="52">
        <v>43168.412501388892</v>
      </c>
      <c r="V126">
        <v>90</v>
      </c>
      <c r="W126" s="79">
        <v>43168.459722222222</v>
      </c>
      <c r="X126" s="52">
        <v>43168.413377280092</v>
      </c>
      <c r="Y126" s="52">
        <v>43168.460064699073</v>
      </c>
      <c r="Z126" s="52"/>
      <c r="AA126">
        <v>71213</v>
      </c>
      <c r="AB126">
        <v>18</v>
      </c>
      <c r="AC126">
        <v>1</v>
      </c>
      <c r="AE126">
        <v>18</v>
      </c>
      <c r="AF126" t="s">
        <v>942</v>
      </c>
      <c r="AG126">
        <v>2</v>
      </c>
      <c r="AH126" t="s">
        <v>943</v>
      </c>
      <c r="AJ126">
        <v>71213</v>
      </c>
      <c r="AK126" t="s">
        <v>944</v>
      </c>
      <c r="AL126" t="s">
        <v>945</v>
      </c>
      <c r="AM126" t="s">
        <v>1009</v>
      </c>
      <c r="AN126" t="s">
        <v>947</v>
      </c>
      <c r="AO126" s="52">
        <v>43168.413369872687</v>
      </c>
      <c r="AP126" s="52">
        <v>43168.44462037037</v>
      </c>
      <c r="AQ126" s="52"/>
      <c r="AR126">
        <v>71213</v>
      </c>
      <c r="AS126" t="s">
        <v>1056</v>
      </c>
      <c r="AT126" t="s">
        <v>954</v>
      </c>
      <c r="AU126" t="s">
        <v>949</v>
      </c>
      <c r="AV126" t="s">
        <v>1010</v>
      </c>
      <c r="AW126" s="52">
        <v>43168.412501388892</v>
      </c>
      <c r="AX126">
        <v>90</v>
      </c>
      <c r="AY126" s="52">
        <v>43168.459722222222</v>
      </c>
      <c r="AZ126">
        <v>0</v>
      </c>
      <c r="BA126">
        <v>5</v>
      </c>
    </row>
    <row r="127" spans="1:53" x14ac:dyDescent="0.3">
      <c r="A127">
        <v>71213</v>
      </c>
      <c r="B127" t="s">
        <v>1056</v>
      </c>
      <c r="C127" s="8">
        <v>43168.413369872687</v>
      </c>
      <c r="D127" s="63">
        <v>43168.460064699073</v>
      </c>
      <c r="E127" t="s">
        <v>1057</v>
      </c>
      <c r="G127">
        <v>71213</v>
      </c>
      <c r="H127" s="78" t="s">
        <v>958</v>
      </c>
      <c r="I127" s="79">
        <v>43168.426388888889</v>
      </c>
      <c r="J127" s="78" t="b">
        <v>0</v>
      </c>
      <c r="K127" s="63">
        <v>43168.426588773145</v>
      </c>
      <c r="L127" s="63">
        <v>43168.426588773145</v>
      </c>
      <c r="N127">
        <v>71213</v>
      </c>
      <c r="O127">
        <v>2</v>
      </c>
      <c r="P127">
        <v>10</v>
      </c>
      <c r="Q127" s="52">
        <v>43168.413377233795</v>
      </c>
      <c r="R127" s="52">
        <v>43168.413377233795</v>
      </c>
      <c r="S127" s="52"/>
      <c r="T127">
        <v>71213</v>
      </c>
      <c r="U127" s="52">
        <v>43168.412501388892</v>
      </c>
      <c r="V127">
        <v>90</v>
      </c>
      <c r="W127" s="79">
        <v>43168.459722222222</v>
      </c>
      <c r="X127" s="52">
        <v>43168.413377280092</v>
      </c>
      <c r="Y127" s="52">
        <v>43168.460064699073</v>
      </c>
      <c r="Z127" s="52"/>
      <c r="AA127">
        <v>71213</v>
      </c>
      <c r="AB127">
        <v>18</v>
      </c>
      <c r="AC127">
        <v>1</v>
      </c>
      <c r="AE127">
        <v>18</v>
      </c>
      <c r="AF127" t="s">
        <v>942</v>
      </c>
      <c r="AG127">
        <v>2</v>
      </c>
      <c r="AH127" t="s">
        <v>943</v>
      </c>
      <c r="AJ127">
        <v>71213</v>
      </c>
      <c r="AK127" t="s">
        <v>944</v>
      </c>
      <c r="AL127" t="s">
        <v>945</v>
      </c>
      <c r="AM127" t="s">
        <v>1009</v>
      </c>
      <c r="AN127" t="s">
        <v>947</v>
      </c>
      <c r="AO127" s="52">
        <v>43168.413369872687</v>
      </c>
      <c r="AP127" s="52">
        <v>43168.44462037037</v>
      </c>
      <c r="AQ127" s="52"/>
      <c r="AR127">
        <v>71213</v>
      </c>
      <c r="AS127" t="s">
        <v>1056</v>
      </c>
      <c r="AT127" t="s">
        <v>954</v>
      </c>
      <c r="AU127" t="s">
        <v>949</v>
      </c>
      <c r="AV127" t="s">
        <v>1010</v>
      </c>
      <c r="AW127" s="52">
        <v>43168.412501388892</v>
      </c>
      <c r="AX127">
        <v>90</v>
      </c>
      <c r="AY127" s="52">
        <v>43168.459722222222</v>
      </c>
      <c r="AZ127">
        <v>0</v>
      </c>
      <c r="BA127">
        <v>5</v>
      </c>
    </row>
    <row r="128" spans="1:53" x14ac:dyDescent="0.3">
      <c r="A128">
        <v>71213</v>
      </c>
      <c r="B128" t="s">
        <v>1056</v>
      </c>
      <c r="C128" s="8">
        <v>43168.413369872687</v>
      </c>
      <c r="D128" s="63">
        <v>43168.460064699073</v>
      </c>
      <c r="E128" t="s">
        <v>1057</v>
      </c>
      <c r="G128">
        <v>71213</v>
      </c>
      <c r="H128" s="78" t="s">
        <v>961</v>
      </c>
      <c r="I128" s="79">
        <v>43168.426388888889</v>
      </c>
      <c r="J128" s="78" t="b">
        <v>0</v>
      </c>
      <c r="K128" s="63">
        <v>43168.426588773145</v>
      </c>
      <c r="L128" s="63">
        <v>43168.426588773145</v>
      </c>
      <c r="N128">
        <v>71213</v>
      </c>
      <c r="O128">
        <v>2</v>
      </c>
      <c r="P128">
        <v>10</v>
      </c>
      <c r="Q128" s="52">
        <v>43168.413377233795</v>
      </c>
      <c r="R128" s="52">
        <v>43168.413377233795</v>
      </c>
      <c r="S128" s="52"/>
      <c r="T128">
        <v>71213</v>
      </c>
      <c r="U128" s="52">
        <v>43168.412501388892</v>
      </c>
      <c r="V128">
        <v>90</v>
      </c>
      <c r="W128" s="79">
        <v>43168.459722222222</v>
      </c>
      <c r="X128" s="52">
        <v>43168.413377280092</v>
      </c>
      <c r="Y128" s="52">
        <v>43168.460064699073</v>
      </c>
      <c r="Z128" s="52"/>
      <c r="AA128">
        <v>71213</v>
      </c>
      <c r="AB128">
        <v>18</v>
      </c>
      <c r="AC128">
        <v>1</v>
      </c>
      <c r="AE128">
        <v>18</v>
      </c>
      <c r="AF128" t="s">
        <v>942</v>
      </c>
      <c r="AG128">
        <v>2</v>
      </c>
      <c r="AH128" t="s">
        <v>943</v>
      </c>
      <c r="AJ128">
        <v>71213</v>
      </c>
      <c r="AK128" t="s">
        <v>944</v>
      </c>
      <c r="AL128" t="s">
        <v>945</v>
      </c>
      <c r="AM128" t="s">
        <v>1009</v>
      </c>
      <c r="AN128" t="s">
        <v>947</v>
      </c>
      <c r="AO128" s="52">
        <v>43168.413369872687</v>
      </c>
      <c r="AP128" s="52">
        <v>43168.44462037037</v>
      </c>
      <c r="AQ128" s="52"/>
      <c r="AR128">
        <v>71213</v>
      </c>
      <c r="AS128" t="s">
        <v>1056</v>
      </c>
      <c r="AT128" t="s">
        <v>954</v>
      </c>
      <c r="AU128" t="s">
        <v>949</v>
      </c>
      <c r="AV128" t="s">
        <v>1010</v>
      </c>
      <c r="AW128" s="52">
        <v>43168.412501388892</v>
      </c>
      <c r="AX128">
        <v>90</v>
      </c>
      <c r="AY128" s="52">
        <v>43168.459722222222</v>
      </c>
      <c r="AZ128">
        <v>0</v>
      </c>
      <c r="BA128">
        <v>5</v>
      </c>
    </row>
    <row r="129" spans="1:53" x14ac:dyDescent="0.3">
      <c r="A129">
        <v>71213</v>
      </c>
      <c r="B129" t="s">
        <v>1056</v>
      </c>
      <c r="C129" s="8">
        <v>43168.413369872687</v>
      </c>
      <c r="D129" s="63">
        <v>43168.460064699073</v>
      </c>
      <c r="E129" t="s">
        <v>1057</v>
      </c>
      <c r="G129">
        <v>71213</v>
      </c>
      <c r="H129" s="78" t="s">
        <v>961</v>
      </c>
      <c r="I129" s="79">
        <v>43168.435416666667</v>
      </c>
      <c r="J129" s="78" t="b">
        <v>1</v>
      </c>
      <c r="K129" s="63">
        <v>43168.436261805553</v>
      </c>
      <c r="L129" s="63">
        <v>43168.436261805553</v>
      </c>
      <c r="N129">
        <v>71213</v>
      </c>
      <c r="O129">
        <v>2</v>
      </c>
      <c r="P129">
        <v>10</v>
      </c>
      <c r="Q129" s="52">
        <v>43168.413377233795</v>
      </c>
      <c r="R129" s="52">
        <v>43168.413377233795</v>
      </c>
      <c r="S129" s="52"/>
      <c r="T129">
        <v>71213</v>
      </c>
      <c r="U129" s="52">
        <v>43168.412501388892</v>
      </c>
      <c r="V129">
        <v>90</v>
      </c>
      <c r="W129" s="79">
        <v>43168.459722222222</v>
      </c>
      <c r="X129" s="52">
        <v>43168.413377280092</v>
      </c>
      <c r="Y129" s="52">
        <v>43168.460064699073</v>
      </c>
      <c r="Z129" s="52"/>
      <c r="AA129">
        <v>71213</v>
      </c>
      <c r="AB129">
        <v>18</v>
      </c>
      <c r="AC129">
        <v>1</v>
      </c>
      <c r="AE129">
        <v>18</v>
      </c>
      <c r="AF129" t="s">
        <v>942</v>
      </c>
      <c r="AG129">
        <v>2</v>
      </c>
      <c r="AH129" t="s">
        <v>943</v>
      </c>
      <c r="AJ129">
        <v>71213</v>
      </c>
      <c r="AK129" t="s">
        <v>944</v>
      </c>
      <c r="AL129" t="s">
        <v>945</v>
      </c>
      <c r="AM129" t="s">
        <v>1009</v>
      </c>
      <c r="AN129" t="s">
        <v>947</v>
      </c>
      <c r="AO129" s="52">
        <v>43168.413369872687</v>
      </c>
      <c r="AP129" s="52">
        <v>43168.44462037037</v>
      </c>
      <c r="AQ129" s="52"/>
      <c r="AR129">
        <v>71213</v>
      </c>
      <c r="AS129" t="s">
        <v>1056</v>
      </c>
      <c r="AT129" t="s">
        <v>954</v>
      </c>
      <c r="AU129" t="s">
        <v>949</v>
      </c>
      <c r="AV129" t="s">
        <v>1010</v>
      </c>
      <c r="AW129" s="52">
        <v>43168.412501388892</v>
      </c>
      <c r="AX129">
        <v>90</v>
      </c>
      <c r="AY129" s="52">
        <v>43168.459722222222</v>
      </c>
      <c r="AZ129">
        <v>0</v>
      </c>
      <c r="BA129">
        <v>5</v>
      </c>
    </row>
    <row r="130" spans="1:53" x14ac:dyDescent="0.3">
      <c r="A130">
        <v>71213</v>
      </c>
      <c r="B130" t="s">
        <v>1056</v>
      </c>
      <c r="C130" s="8">
        <v>43168.413369872687</v>
      </c>
      <c r="D130" s="63">
        <v>43168.460064699073</v>
      </c>
      <c r="E130" t="s">
        <v>1057</v>
      </c>
      <c r="G130">
        <v>71213</v>
      </c>
      <c r="H130" s="78" t="s">
        <v>961</v>
      </c>
      <c r="I130" s="79">
        <v>43168.444444444445</v>
      </c>
      <c r="J130" s="78" t="b">
        <v>0</v>
      </c>
      <c r="K130" s="63">
        <v>43168.444620335649</v>
      </c>
      <c r="L130" s="63">
        <v>43168.444620335649</v>
      </c>
      <c r="N130">
        <v>71213</v>
      </c>
      <c r="O130">
        <v>2</v>
      </c>
      <c r="P130">
        <v>10</v>
      </c>
      <c r="Q130" s="52">
        <v>43168.413377233795</v>
      </c>
      <c r="R130" s="52">
        <v>43168.413377233795</v>
      </c>
      <c r="S130" s="52"/>
      <c r="T130">
        <v>71213</v>
      </c>
      <c r="U130" s="52">
        <v>43168.412501388892</v>
      </c>
      <c r="V130">
        <v>90</v>
      </c>
      <c r="W130" s="79">
        <v>43168.459722222222</v>
      </c>
      <c r="X130" s="52">
        <v>43168.413377280092</v>
      </c>
      <c r="Y130" s="52">
        <v>43168.460064699073</v>
      </c>
      <c r="Z130" s="52"/>
      <c r="AA130">
        <v>71213</v>
      </c>
      <c r="AB130">
        <v>18</v>
      </c>
      <c r="AC130">
        <v>1</v>
      </c>
      <c r="AE130">
        <v>18</v>
      </c>
      <c r="AF130" t="s">
        <v>942</v>
      </c>
      <c r="AG130">
        <v>2</v>
      </c>
      <c r="AH130" t="s">
        <v>943</v>
      </c>
      <c r="AJ130">
        <v>71213</v>
      </c>
      <c r="AK130" t="s">
        <v>944</v>
      </c>
      <c r="AL130" t="s">
        <v>945</v>
      </c>
      <c r="AM130" t="s">
        <v>1009</v>
      </c>
      <c r="AN130" t="s">
        <v>947</v>
      </c>
      <c r="AO130" s="52">
        <v>43168.413369872687</v>
      </c>
      <c r="AP130" s="52">
        <v>43168.44462037037</v>
      </c>
      <c r="AQ130" s="52"/>
      <c r="AR130">
        <v>71213</v>
      </c>
      <c r="AS130" t="s">
        <v>1056</v>
      </c>
      <c r="AT130" t="s">
        <v>954</v>
      </c>
      <c r="AU130" t="s">
        <v>949</v>
      </c>
      <c r="AV130" t="s">
        <v>1010</v>
      </c>
      <c r="AW130" s="52">
        <v>43168.412501388892</v>
      </c>
      <c r="AX130">
        <v>90</v>
      </c>
      <c r="AY130" s="52">
        <v>43168.459722222222</v>
      </c>
      <c r="AZ130">
        <v>0</v>
      </c>
      <c r="BA130">
        <v>5</v>
      </c>
    </row>
    <row r="131" spans="1:53" x14ac:dyDescent="0.3">
      <c r="A131">
        <v>71214</v>
      </c>
      <c r="B131" t="s">
        <v>1058</v>
      </c>
      <c r="C131" s="8">
        <v>43168.456742708331</v>
      </c>
      <c r="D131" s="63">
        <v>43168.502574537037</v>
      </c>
      <c r="E131" t="s">
        <v>1059</v>
      </c>
      <c r="G131">
        <v>71214</v>
      </c>
      <c r="H131" s="78" t="s">
        <v>991</v>
      </c>
      <c r="I131" s="79">
        <v>43168.456250000003</v>
      </c>
      <c r="J131" s="78" t="b">
        <v>1</v>
      </c>
      <c r="K131" s="63">
        <v>43168.456749386576</v>
      </c>
      <c r="L131" s="63">
        <v>43168.456749386576</v>
      </c>
      <c r="N131">
        <v>71214</v>
      </c>
      <c r="O131">
        <v>2</v>
      </c>
      <c r="P131">
        <v>10</v>
      </c>
      <c r="Q131" s="52">
        <v>43168.456742824077</v>
      </c>
      <c r="R131" s="52">
        <v>43168.502440937496</v>
      </c>
      <c r="S131" s="52"/>
      <c r="T131">
        <v>71214</v>
      </c>
      <c r="U131" s="52">
        <v>43168.456165046293</v>
      </c>
      <c r="V131">
        <v>120</v>
      </c>
      <c r="W131" s="79">
        <v>43168.502083333333</v>
      </c>
      <c r="X131" s="52">
        <v>43168.456742824077</v>
      </c>
      <c r="Y131" s="52">
        <v>43168.502574571758</v>
      </c>
      <c r="Z131" s="52"/>
      <c r="AA131">
        <v>71214</v>
      </c>
      <c r="AB131">
        <v>1</v>
      </c>
      <c r="AC131">
        <v>1</v>
      </c>
      <c r="AE131">
        <v>1</v>
      </c>
      <c r="AF131" t="s">
        <v>970</v>
      </c>
      <c r="AG131">
        <v>0</v>
      </c>
      <c r="AH131" t="s">
        <v>971</v>
      </c>
      <c r="AJ131">
        <v>71214</v>
      </c>
      <c r="AK131" t="s">
        <v>944</v>
      </c>
      <c r="AL131" t="s">
        <v>1017</v>
      </c>
      <c r="AM131" t="s">
        <v>1060</v>
      </c>
      <c r="AN131" t="s">
        <v>947</v>
      </c>
      <c r="AO131" s="52">
        <v>43168.456748807868</v>
      </c>
      <c r="AP131" s="52">
        <v>43168.502574537037</v>
      </c>
      <c r="AQ131" s="52"/>
      <c r="AR131">
        <v>71214</v>
      </c>
      <c r="AS131" t="s">
        <v>1058</v>
      </c>
      <c r="AT131" t="s">
        <v>954</v>
      </c>
      <c r="AU131" t="s">
        <v>949</v>
      </c>
      <c r="AV131" t="s">
        <v>1061</v>
      </c>
      <c r="AW131" s="52">
        <v>43168.456165046293</v>
      </c>
      <c r="AX131">
        <v>120</v>
      </c>
      <c r="AY131" s="52">
        <v>43168.502083333333</v>
      </c>
      <c r="AZ131">
        <v>0</v>
      </c>
      <c r="BA131">
        <v>3</v>
      </c>
    </row>
    <row r="132" spans="1:53" x14ac:dyDescent="0.3">
      <c r="A132">
        <v>71214</v>
      </c>
      <c r="B132" t="s">
        <v>1058</v>
      </c>
      <c r="C132" s="8">
        <v>43168.456742708331</v>
      </c>
      <c r="D132" s="63">
        <v>43168.502574537037</v>
      </c>
      <c r="E132" t="s">
        <v>1059</v>
      </c>
      <c r="G132">
        <v>71214</v>
      </c>
      <c r="H132" s="78" t="s">
        <v>991</v>
      </c>
      <c r="I132" s="79">
        <v>43168.456250000003</v>
      </c>
      <c r="J132" s="78" t="b">
        <v>1</v>
      </c>
      <c r="K132" s="63">
        <v>43168.456749386576</v>
      </c>
      <c r="L132" s="63">
        <v>43168.456749386576</v>
      </c>
      <c r="N132">
        <v>71214</v>
      </c>
      <c r="O132">
        <v>2</v>
      </c>
      <c r="P132">
        <v>10</v>
      </c>
      <c r="Q132" s="52">
        <v>43168.456742824077</v>
      </c>
      <c r="R132" s="52">
        <v>43168.502440937496</v>
      </c>
      <c r="S132" s="52"/>
      <c r="T132">
        <v>71214</v>
      </c>
      <c r="U132" s="52">
        <v>43168.456165046293</v>
      </c>
      <c r="V132">
        <v>120</v>
      </c>
      <c r="W132" s="79">
        <v>43168.502083333333</v>
      </c>
      <c r="X132" s="52">
        <v>43168.456742824077</v>
      </c>
      <c r="Y132" s="52">
        <v>43168.502574571758</v>
      </c>
      <c r="Z132" s="52"/>
      <c r="AA132">
        <v>71214</v>
      </c>
      <c r="AB132">
        <v>18</v>
      </c>
      <c r="AC132">
        <v>1</v>
      </c>
      <c r="AE132">
        <v>18</v>
      </c>
      <c r="AF132" t="s">
        <v>942</v>
      </c>
      <c r="AG132">
        <v>2</v>
      </c>
      <c r="AH132" t="s">
        <v>943</v>
      </c>
      <c r="AJ132">
        <v>71214</v>
      </c>
      <c r="AK132" t="s">
        <v>944</v>
      </c>
      <c r="AL132" t="s">
        <v>1017</v>
      </c>
      <c r="AM132" t="s">
        <v>1060</v>
      </c>
      <c r="AN132" t="s">
        <v>947</v>
      </c>
      <c r="AO132" s="52">
        <v>43168.456748807868</v>
      </c>
      <c r="AP132" s="52">
        <v>43168.502574537037</v>
      </c>
      <c r="AQ132" s="52"/>
      <c r="AR132">
        <v>71214</v>
      </c>
      <c r="AS132" t="s">
        <v>1058</v>
      </c>
      <c r="AT132" t="s">
        <v>954</v>
      </c>
      <c r="AU132" t="s">
        <v>949</v>
      </c>
      <c r="AV132" t="s">
        <v>1061</v>
      </c>
      <c r="AW132" s="52">
        <v>43168.456165046293</v>
      </c>
      <c r="AX132">
        <v>120</v>
      </c>
      <c r="AY132" s="52">
        <v>43168.502083333333</v>
      </c>
      <c r="AZ132">
        <v>0</v>
      </c>
      <c r="BA132">
        <v>3</v>
      </c>
    </row>
    <row r="133" spans="1:53" x14ac:dyDescent="0.3">
      <c r="A133">
        <v>71214</v>
      </c>
      <c r="B133" t="s">
        <v>1058</v>
      </c>
      <c r="C133" s="8">
        <v>43168.456742708331</v>
      </c>
      <c r="D133" s="63">
        <v>43168.502574537037</v>
      </c>
      <c r="E133" t="s">
        <v>1059</v>
      </c>
      <c r="G133">
        <v>71214</v>
      </c>
      <c r="H133" s="78" t="s">
        <v>958</v>
      </c>
      <c r="I133" s="79">
        <v>43168.456250000003</v>
      </c>
      <c r="J133" s="78" t="b">
        <v>1</v>
      </c>
      <c r="K133" s="63">
        <v>43168.456749386576</v>
      </c>
      <c r="L133" s="63">
        <v>43168.456749386576</v>
      </c>
      <c r="N133">
        <v>71214</v>
      </c>
      <c r="O133">
        <v>2</v>
      </c>
      <c r="P133">
        <v>10</v>
      </c>
      <c r="Q133" s="52">
        <v>43168.456742824077</v>
      </c>
      <c r="R133" s="52">
        <v>43168.502440937496</v>
      </c>
      <c r="S133" s="52"/>
      <c r="T133">
        <v>71214</v>
      </c>
      <c r="U133" s="52">
        <v>43168.456165046293</v>
      </c>
      <c r="V133">
        <v>120</v>
      </c>
      <c r="W133" s="79">
        <v>43168.502083333333</v>
      </c>
      <c r="X133" s="52">
        <v>43168.456742824077</v>
      </c>
      <c r="Y133" s="52">
        <v>43168.502574571758</v>
      </c>
      <c r="Z133" s="52"/>
      <c r="AA133">
        <v>71214</v>
      </c>
      <c r="AB133">
        <v>1</v>
      </c>
      <c r="AC133">
        <v>1</v>
      </c>
      <c r="AE133">
        <v>1</v>
      </c>
      <c r="AF133" t="s">
        <v>970</v>
      </c>
      <c r="AG133">
        <v>0</v>
      </c>
      <c r="AH133" t="s">
        <v>971</v>
      </c>
      <c r="AJ133">
        <v>71214</v>
      </c>
      <c r="AK133" t="s">
        <v>944</v>
      </c>
      <c r="AL133" t="s">
        <v>1017</v>
      </c>
      <c r="AM133" t="s">
        <v>1060</v>
      </c>
      <c r="AN133" t="s">
        <v>947</v>
      </c>
      <c r="AO133" s="52">
        <v>43168.456748807868</v>
      </c>
      <c r="AP133" s="52">
        <v>43168.502574537037</v>
      </c>
      <c r="AQ133" s="52"/>
      <c r="AR133">
        <v>71214</v>
      </c>
      <c r="AS133" t="s">
        <v>1058</v>
      </c>
      <c r="AT133" t="s">
        <v>954</v>
      </c>
      <c r="AU133" t="s">
        <v>949</v>
      </c>
      <c r="AV133" t="s">
        <v>1061</v>
      </c>
      <c r="AW133" s="52">
        <v>43168.456165046293</v>
      </c>
      <c r="AX133">
        <v>120</v>
      </c>
      <c r="AY133" s="52">
        <v>43168.502083333333</v>
      </c>
      <c r="AZ133">
        <v>0</v>
      </c>
      <c r="BA133">
        <v>3</v>
      </c>
    </row>
    <row r="134" spans="1:53" x14ac:dyDescent="0.3">
      <c r="A134">
        <v>71214</v>
      </c>
      <c r="B134" t="s">
        <v>1058</v>
      </c>
      <c r="C134" s="8">
        <v>43168.456742708331</v>
      </c>
      <c r="D134" s="63">
        <v>43168.502574537037</v>
      </c>
      <c r="E134" t="s">
        <v>1059</v>
      </c>
      <c r="G134">
        <v>71214</v>
      </c>
      <c r="H134" s="78" t="s">
        <v>958</v>
      </c>
      <c r="I134" s="79">
        <v>43168.456250000003</v>
      </c>
      <c r="J134" s="78" t="b">
        <v>1</v>
      </c>
      <c r="K134" s="63">
        <v>43168.456749386576</v>
      </c>
      <c r="L134" s="63">
        <v>43168.456749386576</v>
      </c>
      <c r="N134">
        <v>71214</v>
      </c>
      <c r="O134">
        <v>2</v>
      </c>
      <c r="P134">
        <v>10</v>
      </c>
      <c r="Q134" s="52">
        <v>43168.456742824077</v>
      </c>
      <c r="R134" s="52">
        <v>43168.502440937496</v>
      </c>
      <c r="S134" s="52"/>
      <c r="T134">
        <v>71214</v>
      </c>
      <c r="U134" s="52">
        <v>43168.456165046293</v>
      </c>
      <c r="V134">
        <v>120</v>
      </c>
      <c r="W134" s="79">
        <v>43168.502083333333</v>
      </c>
      <c r="X134" s="52">
        <v>43168.456742824077</v>
      </c>
      <c r="Y134" s="52">
        <v>43168.502574571758</v>
      </c>
      <c r="Z134" s="52"/>
      <c r="AA134">
        <v>71214</v>
      </c>
      <c r="AB134">
        <v>18</v>
      </c>
      <c r="AC134">
        <v>1</v>
      </c>
      <c r="AE134">
        <v>18</v>
      </c>
      <c r="AF134" t="s">
        <v>942</v>
      </c>
      <c r="AG134">
        <v>2</v>
      </c>
      <c r="AH134" t="s">
        <v>943</v>
      </c>
      <c r="AJ134">
        <v>71214</v>
      </c>
      <c r="AK134" t="s">
        <v>944</v>
      </c>
      <c r="AL134" t="s">
        <v>1017</v>
      </c>
      <c r="AM134" t="s">
        <v>1060</v>
      </c>
      <c r="AN134" t="s">
        <v>947</v>
      </c>
      <c r="AO134" s="52">
        <v>43168.456748807868</v>
      </c>
      <c r="AP134" s="52">
        <v>43168.502574537037</v>
      </c>
      <c r="AQ134" s="52"/>
      <c r="AR134">
        <v>71214</v>
      </c>
      <c r="AS134" t="s">
        <v>1058</v>
      </c>
      <c r="AT134" t="s">
        <v>954</v>
      </c>
      <c r="AU134" t="s">
        <v>949</v>
      </c>
      <c r="AV134" t="s">
        <v>1061</v>
      </c>
      <c r="AW134" s="52">
        <v>43168.456165046293</v>
      </c>
      <c r="AX134">
        <v>120</v>
      </c>
      <c r="AY134" s="52">
        <v>43168.502083333333</v>
      </c>
      <c r="AZ134">
        <v>0</v>
      </c>
      <c r="BA134">
        <v>3</v>
      </c>
    </row>
    <row r="135" spans="1:53" x14ac:dyDescent="0.3">
      <c r="A135">
        <v>71214</v>
      </c>
      <c r="B135" t="s">
        <v>1058</v>
      </c>
      <c r="C135" s="8">
        <v>43168.456742708331</v>
      </c>
      <c r="D135" s="63">
        <v>43168.502574537037</v>
      </c>
      <c r="E135" t="s">
        <v>1059</v>
      </c>
      <c r="G135">
        <v>71214</v>
      </c>
      <c r="H135" s="78" t="s">
        <v>961</v>
      </c>
      <c r="I135" s="79">
        <v>43168.479861111111</v>
      </c>
      <c r="J135" s="78" t="b">
        <v>1</v>
      </c>
      <c r="K135" s="63">
        <v>43168.480575312497</v>
      </c>
      <c r="L135" s="63">
        <v>43168.480575312497</v>
      </c>
      <c r="N135">
        <v>71214</v>
      </c>
      <c r="O135">
        <v>2</v>
      </c>
      <c r="P135">
        <v>10</v>
      </c>
      <c r="Q135" s="52">
        <v>43168.456742824077</v>
      </c>
      <c r="R135" s="52">
        <v>43168.502440937496</v>
      </c>
      <c r="S135" s="52"/>
      <c r="T135">
        <v>71214</v>
      </c>
      <c r="U135" s="52">
        <v>43168.456165046293</v>
      </c>
      <c r="V135">
        <v>120</v>
      </c>
      <c r="W135" s="79">
        <v>43168.502083333333</v>
      </c>
      <c r="X135" s="52">
        <v>43168.456742824077</v>
      </c>
      <c r="Y135" s="52">
        <v>43168.502574571758</v>
      </c>
      <c r="Z135" s="52"/>
      <c r="AA135">
        <v>71214</v>
      </c>
      <c r="AB135">
        <v>1</v>
      </c>
      <c r="AC135">
        <v>1</v>
      </c>
      <c r="AE135">
        <v>1</v>
      </c>
      <c r="AF135" t="s">
        <v>970</v>
      </c>
      <c r="AG135">
        <v>0</v>
      </c>
      <c r="AH135" t="s">
        <v>971</v>
      </c>
      <c r="AJ135">
        <v>71214</v>
      </c>
      <c r="AK135" t="s">
        <v>944</v>
      </c>
      <c r="AL135" t="s">
        <v>1017</v>
      </c>
      <c r="AM135" t="s">
        <v>1060</v>
      </c>
      <c r="AN135" t="s">
        <v>947</v>
      </c>
      <c r="AO135" s="52">
        <v>43168.456748807868</v>
      </c>
      <c r="AP135" s="52">
        <v>43168.502574537037</v>
      </c>
      <c r="AQ135" s="52"/>
      <c r="AR135">
        <v>71214</v>
      </c>
      <c r="AS135" t="s">
        <v>1058</v>
      </c>
      <c r="AT135" t="s">
        <v>954</v>
      </c>
      <c r="AU135" t="s">
        <v>949</v>
      </c>
      <c r="AV135" t="s">
        <v>1061</v>
      </c>
      <c r="AW135" s="52">
        <v>43168.456165046293</v>
      </c>
      <c r="AX135">
        <v>120</v>
      </c>
      <c r="AY135" s="52">
        <v>43168.502083333333</v>
      </c>
      <c r="AZ135">
        <v>0</v>
      </c>
      <c r="BA135">
        <v>3</v>
      </c>
    </row>
    <row r="136" spans="1:53" x14ac:dyDescent="0.3">
      <c r="A136">
        <v>71214</v>
      </c>
      <c r="B136" t="s">
        <v>1058</v>
      </c>
      <c r="C136" s="8">
        <v>43168.456742708331</v>
      </c>
      <c r="D136" s="63">
        <v>43168.502574537037</v>
      </c>
      <c r="E136" t="s">
        <v>1059</v>
      </c>
      <c r="G136">
        <v>71214</v>
      </c>
      <c r="H136" s="78" t="s">
        <v>961</v>
      </c>
      <c r="I136" s="79">
        <v>43168.479861111111</v>
      </c>
      <c r="J136" s="78" t="b">
        <v>1</v>
      </c>
      <c r="K136" s="63">
        <v>43168.480575312497</v>
      </c>
      <c r="L136" s="63">
        <v>43168.480575312497</v>
      </c>
      <c r="N136">
        <v>71214</v>
      </c>
      <c r="O136">
        <v>2</v>
      </c>
      <c r="P136">
        <v>10</v>
      </c>
      <c r="Q136" s="52">
        <v>43168.456742824077</v>
      </c>
      <c r="R136" s="52">
        <v>43168.502440937496</v>
      </c>
      <c r="S136" s="52"/>
      <c r="T136">
        <v>71214</v>
      </c>
      <c r="U136" s="52">
        <v>43168.456165046293</v>
      </c>
      <c r="V136">
        <v>120</v>
      </c>
      <c r="W136" s="79">
        <v>43168.502083333333</v>
      </c>
      <c r="X136" s="52">
        <v>43168.456742824077</v>
      </c>
      <c r="Y136" s="52">
        <v>43168.502574571758</v>
      </c>
      <c r="Z136" s="52"/>
      <c r="AA136">
        <v>71214</v>
      </c>
      <c r="AB136">
        <v>18</v>
      </c>
      <c r="AC136">
        <v>1</v>
      </c>
      <c r="AE136">
        <v>18</v>
      </c>
      <c r="AF136" t="s">
        <v>942</v>
      </c>
      <c r="AG136">
        <v>2</v>
      </c>
      <c r="AH136" t="s">
        <v>943</v>
      </c>
      <c r="AJ136">
        <v>71214</v>
      </c>
      <c r="AK136" t="s">
        <v>944</v>
      </c>
      <c r="AL136" t="s">
        <v>1017</v>
      </c>
      <c r="AM136" t="s">
        <v>1060</v>
      </c>
      <c r="AN136" t="s">
        <v>947</v>
      </c>
      <c r="AO136" s="52">
        <v>43168.456748807868</v>
      </c>
      <c r="AP136" s="52">
        <v>43168.502574537037</v>
      </c>
      <c r="AQ136" s="52"/>
      <c r="AR136">
        <v>71214</v>
      </c>
      <c r="AS136" t="s">
        <v>1058</v>
      </c>
      <c r="AT136" t="s">
        <v>954</v>
      </c>
      <c r="AU136" t="s">
        <v>949</v>
      </c>
      <c r="AV136" t="s">
        <v>1061</v>
      </c>
      <c r="AW136" s="52">
        <v>43168.456165046293</v>
      </c>
      <c r="AX136">
        <v>120</v>
      </c>
      <c r="AY136" s="52">
        <v>43168.502083333333</v>
      </c>
      <c r="AZ136">
        <v>0</v>
      </c>
      <c r="BA136">
        <v>3</v>
      </c>
    </row>
    <row r="137" spans="1:53" x14ac:dyDescent="0.3">
      <c r="A137">
        <v>71214</v>
      </c>
      <c r="B137" t="s">
        <v>1058</v>
      </c>
      <c r="C137" s="8">
        <v>43168.456742708331</v>
      </c>
      <c r="D137" s="63">
        <v>43168.502574537037</v>
      </c>
      <c r="E137" t="s">
        <v>1059</v>
      </c>
      <c r="G137">
        <v>71214</v>
      </c>
      <c r="H137" s="78" t="s">
        <v>961</v>
      </c>
      <c r="I137" s="79">
        <v>43168.501388888886</v>
      </c>
      <c r="J137" s="78" t="b">
        <v>0</v>
      </c>
      <c r="K137" s="63">
        <v>43168.502440277778</v>
      </c>
      <c r="L137" s="63">
        <v>43168.502440277778</v>
      </c>
      <c r="N137">
        <v>71214</v>
      </c>
      <c r="O137">
        <v>2</v>
      </c>
      <c r="P137">
        <v>10</v>
      </c>
      <c r="Q137" s="52">
        <v>43168.456742824077</v>
      </c>
      <c r="R137" s="52">
        <v>43168.502440937496</v>
      </c>
      <c r="S137" s="52"/>
      <c r="T137">
        <v>71214</v>
      </c>
      <c r="U137" s="52">
        <v>43168.456165046293</v>
      </c>
      <c r="V137">
        <v>120</v>
      </c>
      <c r="W137" s="79">
        <v>43168.502083333333</v>
      </c>
      <c r="X137" s="52">
        <v>43168.456742824077</v>
      </c>
      <c r="Y137" s="52">
        <v>43168.502574571758</v>
      </c>
      <c r="Z137" s="52"/>
      <c r="AA137">
        <v>71214</v>
      </c>
      <c r="AB137">
        <v>1</v>
      </c>
      <c r="AC137">
        <v>1</v>
      </c>
      <c r="AE137">
        <v>1</v>
      </c>
      <c r="AF137" t="s">
        <v>970</v>
      </c>
      <c r="AG137">
        <v>0</v>
      </c>
      <c r="AH137" t="s">
        <v>971</v>
      </c>
      <c r="AJ137">
        <v>71214</v>
      </c>
      <c r="AK137" t="s">
        <v>944</v>
      </c>
      <c r="AL137" t="s">
        <v>1017</v>
      </c>
      <c r="AM137" t="s">
        <v>1060</v>
      </c>
      <c r="AN137" t="s">
        <v>947</v>
      </c>
      <c r="AO137" s="52">
        <v>43168.456748807868</v>
      </c>
      <c r="AP137" s="52">
        <v>43168.502574537037</v>
      </c>
      <c r="AQ137" s="52"/>
      <c r="AR137">
        <v>71214</v>
      </c>
      <c r="AS137" t="s">
        <v>1058</v>
      </c>
      <c r="AT137" t="s">
        <v>954</v>
      </c>
      <c r="AU137" t="s">
        <v>949</v>
      </c>
      <c r="AV137" t="s">
        <v>1061</v>
      </c>
      <c r="AW137" s="52">
        <v>43168.456165046293</v>
      </c>
      <c r="AX137">
        <v>120</v>
      </c>
      <c r="AY137" s="52">
        <v>43168.502083333333</v>
      </c>
      <c r="AZ137">
        <v>0</v>
      </c>
      <c r="BA137">
        <v>3</v>
      </c>
    </row>
    <row r="138" spans="1:53" x14ac:dyDescent="0.3">
      <c r="A138">
        <v>71214</v>
      </c>
      <c r="B138" t="s">
        <v>1058</v>
      </c>
      <c r="C138" s="8">
        <v>43168.456742708331</v>
      </c>
      <c r="D138" s="63">
        <v>43168.502574537037</v>
      </c>
      <c r="E138" t="s">
        <v>1059</v>
      </c>
      <c r="G138">
        <v>71214</v>
      </c>
      <c r="H138" s="78" t="s">
        <v>961</v>
      </c>
      <c r="I138" s="79">
        <v>43168.501388888886</v>
      </c>
      <c r="J138" s="78" t="b">
        <v>0</v>
      </c>
      <c r="K138" s="63">
        <v>43168.502440277778</v>
      </c>
      <c r="L138" s="63">
        <v>43168.502440277778</v>
      </c>
      <c r="N138">
        <v>71214</v>
      </c>
      <c r="O138">
        <v>2</v>
      </c>
      <c r="P138">
        <v>10</v>
      </c>
      <c r="Q138" s="52">
        <v>43168.456742824077</v>
      </c>
      <c r="R138" s="52">
        <v>43168.502440937496</v>
      </c>
      <c r="S138" s="52"/>
      <c r="T138">
        <v>71214</v>
      </c>
      <c r="U138" s="52">
        <v>43168.456165046293</v>
      </c>
      <c r="V138">
        <v>120</v>
      </c>
      <c r="W138" s="79">
        <v>43168.502083333333</v>
      </c>
      <c r="X138" s="52">
        <v>43168.456742824077</v>
      </c>
      <c r="Y138" s="52">
        <v>43168.502574571758</v>
      </c>
      <c r="Z138" s="52"/>
      <c r="AA138">
        <v>71214</v>
      </c>
      <c r="AB138">
        <v>18</v>
      </c>
      <c r="AC138">
        <v>1</v>
      </c>
      <c r="AE138">
        <v>18</v>
      </c>
      <c r="AF138" t="s">
        <v>942</v>
      </c>
      <c r="AG138">
        <v>2</v>
      </c>
      <c r="AH138" t="s">
        <v>943</v>
      </c>
      <c r="AJ138">
        <v>71214</v>
      </c>
      <c r="AK138" t="s">
        <v>944</v>
      </c>
      <c r="AL138" t="s">
        <v>1017</v>
      </c>
      <c r="AM138" t="s">
        <v>1060</v>
      </c>
      <c r="AN138" t="s">
        <v>947</v>
      </c>
      <c r="AO138" s="52">
        <v>43168.456748807868</v>
      </c>
      <c r="AP138" s="52">
        <v>43168.502574537037</v>
      </c>
      <c r="AQ138" s="52"/>
      <c r="AR138">
        <v>71214</v>
      </c>
      <c r="AS138" t="s">
        <v>1058</v>
      </c>
      <c r="AT138" t="s">
        <v>954</v>
      </c>
      <c r="AU138" t="s">
        <v>949</v>
      </c>
      <c r="AV138" t="s">
        <v>1061</v>
      </c>
      <c r="AW138" s="52">
        <v>43168.456165046293</v>
      </c>
      <c r="AX138">
        <v>120</v>
      </c>
      <c r="AY138" s="52">
        <v>43168.502083333333</v>
      </c>
      <c r="AZ138">
        <v>0</v>
      </c>
      <c r="BA138">
        <v>3</v>
      </c>
    </row>
    <row r="139" spans="1:53" x14ac:dyDescent="0.3">
      <c r="A139">
        <v>71214</v>
      </c>
      <c r="B139" t="s">
        <v>1058</v>
      </c>
      <c r="C139" s="8">
        <v>43168.456742708331</v>
      </c>
      <c r="D139" s="63">
        <v>43168.502574537037</v>
      </c>
      <c r="E139" t="s">
        <v>1059</v>
      </c>
      <c r="G139">
        <v>71214</v>
      </c>
      <c r="H139" s="78" t="s">
        <v>958</v>
      </c>
      <c r="I139" s="79">
        <v>43168.502083333333</v>
      </c>
      <c r="J139" s="78" t="b">
        <v>0</v>
      </c>
      <c r="K139" s="63">
        <v>43168.502440277778</v>
      </c>
      <c r="L139" s="63">
        <v>43168.502440277778</v>
      </c>
      <c r="N139">
        <v>71214</v>
      </c>
      <c r="O139">
        <v>2</v>
      </c>
      <c r="P139">
        <v>10</v>
      </c>
      <c r="Q139" s="52">
        <v>43168.456742824077</v>
      </c>
      <c r="R139" s="52">
        <v>43168.502440937496</v>
      </c>
      <c r="S139" s="52"/>
      <c r="T139">
        <v>71214</v>
      </c>
      <c r="U139" s="52">
        <v>43168.456165046293</v>
      </c>
      <c r="V139">
        <v>120</v>
      </c>
      <c r="W139" s="79">
        <v>43168.502083333333</v>
      </c>
      <c r="X139" s="52">
        <v>43168.456742824077</v>
      </c>
      <c r="Y139" s="52">
        <v>43168.502574571758</v>
      </c>
      <c r="Z139" s="52"/>
      <c r="AA139">
        <v>71214</v>
      </c>
      <c r="AB139">
        <v>1</v>
      </c>
      <c r="AC139">
        <v>1</v>
      </c>
      <c r="AE139">
        <v>1</v>
      </c>
      <c r="AF139" t="s">
        <v>970</v>
      </c>
      <c r="AG139">
        <v>0</v>
      </c>
      <c r="AH139" t="s">
        <v>971</v>
      </c>
      <c r="AJ139">
        <v>71214</v>
      </c>
      <c r="AK139" t="s">
        <v>944</v>
      </c>
      <c r="AL139" t="s">
        <v>1017</v>
      </c>
      <c r="AM139" t="s">
        <v>1060</v>
      </c>
      <c r="AN139" t="s">
        <v>947</v>
      </c>
      <c r="AO139" s="52">
        <v>43168.456748807868</v>
      </c>
      <c r="AP139" s="52">
        <v>43168.502574537037</v>
      </c>
      <c r="AQ139" s="52"/>
      <c r="AR139">
        <v>71214</v>
      </c>
      <c r="AS139" t="s">
        <v>1058</v>
      </c>
      <c r="AT139" t="s">
        <v>954</v>
      </c>
      <c r="AU139" t="s">
        <v>949</v>
      </c>
      <c r="AV139" t="s">
        <v>1061</v>
      </c>
      <c r="AW139" s="52">
        <v>43168.456165046293</v>
      </c>
      <c r="AX139">
        <v>120</v>
      </c>
      <c r="AY139" s="52">
        <v>43168.502083333333</v>
      </c>
      <c r="AZ139">
        <v>0</v>
      </c>
      <c r="BA139">
        <v>3</v>
      </c>
    </row>
    <row r="140" spans="1:53" x14ac:dyDescent="0.3">
      <c r="A140">
        <v>71214</v>
      </c>
      <c r="B140" t="s">
        <v>1058</v>
      </c>
      <c r="C140" s="8">
        <v>43168.456742708331</v>
      </c>
      <c r="D140" s="63">
        <v>43168.502574537037</v>
      </c>
      <c r="E140" t="s">
        <v>1059</v>
      </c>
      <c r="G140">
        <v>71214</v>
      </c>
      <c r="H140" s="78" t="s">
        <v>958</v>
      </c>
      <c r="I140" s="79">
        <v>43168.502083333333</v>
      </c>
      <c r="J140" s="78" t="b">
        <v>0</v>
      </c>
      <c r="K140" s="63">
        <v>43168.502440277778</v>
      </c>
      <c r="L140" s="63">
        <v>43168.502440277778</v>
      </c>
      <c r="N140">
        <v>71214</v>
      </c>
      <c r="O140">
        <v>2</v>
      </c>
      <c r="P140">
        <v>10</v>
      </c>
      <c r="Q140" s="52">
        <v>43168.456742824077</v>
      </c>
      <c r="R140" s="52">
        <v>43168.502440937496</v>
      </c>
      <c r="S140" s="52"/>
      <c r="T140">
        <v>71214</v>
      </c>
      <c r="U140" s="52">
        <v>43168.456165046293</v>
      </c>
      <c r="V140">
        <v>120</v>
      </c>
      <c r="W140" s="79">
        <v>43168.502083333333</v>
      </c>
      <c r="X140" s="52">
        <v>43168.456742824077</v>
      </c>
      <c r="Y140" s="52">
        <v>43168.502574571758</v>
      </c>
      <c r="Z140" s="52"/>
      <c r="AA140">
        <v>71214</v>
      </c>
      <c r="AB140">
        <v>18</v>
      </c>
      <c r="AC140">
        <v>1</v>
      </c>
      <c r="AE140">
        <v>18</v>
      </c>
      <c r="AF140" t="s">
        <v>942</v>
      </c>
      <c r="AG140">
        <v>2</v>
      </c>
      <c r="AH140" t="s">
        <v>943</v>
      </c>
      <c r="AJ140">
        <v>71214</v>
      </c>
      <c r="AK140" t="s">
        <v>944</v>
      </c>
      <c r="AL140" t="s">
        <v>1017</v>
      </c>
      <c r="AM140" t="s">
        <v>1060</v>
      </c>
      <c r="AN140" t="s">
        <v>947</v>
      </c>
      <c r="AO140" s="52">
        <v>43168.456748807868</v>
      </c>
      <c r="AP140" s="52">
        <v>43168.502574537037</v>
      </c>
      <c r="AQ140" s="52"/>
      <c r="AR140">
        <v>71214</v>
      </c>
      <c r="AS140" t="s">
        <v>1058</v>
      </c>
      <c r="AT140" t="s">
        <v>954</v>
      </c>
      <c r="AU140" t="s">
        <v>949</v>
      </c>
      <c r="AV140" t="s">
        <v>1061</v>
      </c>
      <c r="AW140" s="52">
        <v>43168.456165046293</v>
      </c>
      <c r="AX140">
        <v>120</v>
      </c>
      <c r="AY140" s="52">
        <v>43168.502083333333</v>
      </c>
      <c r="AZ140">
        <v>0</v>
      </c>
      <c r="BA140">
        <v>3</v>
      </c>
    </row>
    <row r="141" spans="1:53" x14ac:dyDescent="0.3">
      <c r="A141">
        <v>71214</v>
      </c>
      <c r="B141" t="s">
        <v>1058</v>
      </c>
      <c r="C141" s="8">
        <v>43168.456742708331</v>
      </c>
      <c r="D141" s="63">
        <v>43168.502574537037</v>
      </c>
      <c r="E141" t="s">
        <v>1059</v>
      </c>
      <c r="G141">
        <v>71214</v>
      </c>
      <c r="H141" s="78" t="s">
        <v>991</v>
      </c>
      <c r="I141" s="79">
        <v>43168.502083333333</v>
      </c>
      <c r="J141" s="78" t="b">
        <v>0</v>
      </c>
      <c r="K141" s="63">
        <v>43168.50257384259</v>
      </c>
      <c r="L141" s="63">
        <v>43168.50257384259</v>
      </c>
      <c r="N141">
        <v>71214</v>
      </c>
      <c r="O141">
        <v>2</v>
      </c>
      <c r="P141">
        <v>10</v>
      </c>
      <c r="Q141" s="52">
        <v>43168.456742824077</v>
      </c>
      <c r="R141" s="52">
        <v>43168.502440937496</v>
      </c>
      <c r="S141" s="52"/>
      <c r="T141">
        <v>71214</v>
      </c>
      <c r="U141" s="52">
        <v>43168.456165046293</v>
      </c>
      <c r="V141">
        <v>120</v>
      </c>
      <c r="W141" s="79">
        <v>43168.502083333333</v>
      </c>
      <c r="X141" s="52">
        <v>43168.456742824077</v>
      </c>
      <c r="Y141" s="52">
        <v>43168.502574571758</v>
      </c>
      <c r="Z141" s="52"/>
      <c r="AA141">
        <v>71214</v>
      </c>
      <c r="AB141">
        <v>1</v>
      </c>
      <c r="AC141">
        <v>1</v>
      </c>
      <c r="AE141">
        <v>1</v>
      </c>
      <c r="AF141" t="s">
        <v>970</v>
      </c>
      <c r="AG141">
        <v>0</v>
      </c>
      <c r="AH141" t="s">
        <v>971</v>
      </c>
      <c r="AJ141">
        <v>71214</v>
      </c>
      <c r="AK141" t="s">
        <v>944</v>
      </c>
      <c r="AL141" t="s">
        <v>1017</v>
      </c>
      <c r="AM141" t="s">
        <v>1060</v>
      </c>
      <c r="AN141" t="s">
        <v>947</v>
      </c>
      <c r="AO141" s="52">
        <v>43168.456748807868</v>
      </c>
      <c r="AP141" s="52">
        <v>43168.502574537037</v>
      </c>
      <c r="AQ141" s="52"/>
      <c r="AR141">
        <v>71214</v>
      </c>
      <c r="AS141" t="s">
        <v>1058</v>
      </c>
      <c r="AT141" t="s">
        <v>954</v>
      </c>
      <c r="AU141" t="s">
        <v>949</v>
      </c>
      <c r="AV141" t="s">
        <v>1061</v>
      </c>
      <c r="AW141" s="52">
        <v>43168.456165046293</v>
      </c>
      <c r="AX141">
        <v>120</v>
      </c>
      <c r="AY141" s="52">
        <v>43168.502083333333</v>
      </c>
      <c r="AZ141">
        <v>0</v>
      </c>
      <c r="BA141">
        <v>3</v>
      </c>
    </row>
    <row r="142" spans="1:53" x14ac:dyDescent="0.3">
      <c r="A142">
        <v>71214</v>
      </c>
      <c r="B142" t="s">
        <v>1058</v>
      </c>
      <c r="C142" s="8">
        <v>43168.456742708331</v>
      </c>
      <c r="D142" s="63">
        <v>43168.502574537037</v>
      </c>
      <c r="E142" t="s">
        <v>1059</v>
      </c>
      <c r="G142">
        <v>71214</v>
      </c>
      <c r="H142" s="78" t="s">
        <v>991</v>
      </c>
      <c r="I142" s="79">
        <v>43168.502083333333</v>
      </c>
      <c r="J142" s="78" t="b">
        <v>0</v>
      </c>
      <c r="K142" s="63">
        <v>43168.50257384259</v>
      </c>
      <c r="L142" s="63">
        <v>43168.50257384259</v>
      </c>
      <c r="N142">
        <v>71214</v>
      </c>
      <c r="O142">
        <v>2</v>
      </c>
      <c r="P142">
        <v>10</v>
      </c>
      <c r="Q142" s="52">
        <v>43168.456742824077</v>
      </c>
      <c r="R142" s="52">
        <v>43168.502440937496</v>
      </c>
      <c r="S142" s="52"/>
      <c r="T142">
        <v>71214</v>
      </c>
      <c r="U142" s="52">
        <v>43168.456165046293</v>
      </c>
      <c r="V142">
        <v>120</v>
      </c>
      <c r="W142" s="79">
        <v>43168.502083333333</v>
      </c>
      <c r="X142" s="52">
        <v>43168.456742824077</v>
      </c>
      <c r="Y142" s="52">
        <v>43168.502574571758</v>
      </c>
      <c r="Z142" s="52"/>
      <c r="AA142">
        <v>71214</v>
      </c>
      <c r="AB142">
        <v>18</v>
      </c>
      <c r="AC142">
        <v>1</v>
      </c>
      <c r="AE142">
        <v>18</v>
      </c>
      <c r="AF142" t="s">
        <v>942</v>
      </c>
      <c r="AG142">
        <v>2</v>
      </c>
      <c r="AH142" t="s">
        <v>943</v>
      </c>
      <c r="AJ142">
        <v>71214</v>
      </c>
      <c r="AK142" t="s">
        <v>944</v>
      </c>
      <c r="AL142" t="s">
        <v>1017</v>
      </c>
      <c r="AM142" t="s">
        <v>1060</v>
      </c>
      <c r="AN142" t="s">
        <v>947</v>
      </c>
      <c r="AO142" s="52">
        <v>43168.456748807868</v>
      </c>
      <c r="AP142" s="52">
        <v>43168.502574537037</v>
      </c>
      <c r="AQ142" s="52"/>
      <c r="AR142">
        <v>71214</v>
      </c>
      <c r="AS142" t="s">
        <v>1058</v>
      </c>
      <c r="AT142" t="s">
        <v>954</v>
      </c>
      <c r="AU142" t="s">
        <v>949</v>
      </c>
      <c r="AV142" t="s">
        <v>1061</v>
      </c>
      <c r="AW142" s="52">
        <v>43168.456165046293</v>
      </c>
      <c r="AX142">
        <v>120</v>
      </c>
      <c r="AY142" s="52">
        <v>43168.502083333333</v>
      </c>
      <c r="AZ142">
        <v>0</v>
      </c>
      <c r="BA142">
        <v>3</v>
      </c>
    </row>
    <row r="143" spans="1:53" x14ac:dyDescent="0.3">
      <c r="A143" s="51">
        <v>71220</v>
      </c>
      <c r="B143" s="51" t="s">
        <v>1062</v>
      </c>
      <c r="C143" s="64">
        <v>43168.677545057872</v>
      </c>
      <c r="D143" s="65">
        <v>43168.725631747686</v>
      </c>
      <c r="E143" s="51" t="s">
        <v>1063</v>
      </c>
      <c r="G143" s="51">
        <v>71220</v>
      </c>
      <c r="H143" s="51" t="s">
        <v>961</v>
      </c>
      <c r="I143" s="80">
        <v>43168.677083333336</v>
      </c>
      <c r="J143" s="51" t="b">
        <v>1</v>
      </c>
      <c r="K143" s="65">
        <v>43168.677559606484</v>
      </c>
      <c r="L143" s="65">
        <v>43168.677559606484</v>
      </c>
      <c r="N143" s="51">
        <v>71220</v>
      </c>
      <c r="O143" s="51">
        <v>1</v>
      </c>
      <c r="P143" s="51">
        <v>10</v>
      </c>
      <c r="Q143" s="53">
        <v>43168.677559571763</v>
      </c>
      <c r="R143" s="53">
        <v>43168.725562731481</v>
      </c>
      <c r="S143" s="52"/>
      <c r="T143" s="51">
        <v>71220</v>
      </c>
      <c r="U143" s="53">
        <v>43168.677144016205</v>
      </c>
      <c r="V143" s="51">
        <v>74</v>
      </c>
      <c r="W143" s="80">
        <v>43168.724999999999</v>
      </c>
      <c r="X143" s="53">
        <v>43168.677559571763</v>
      </c>
      <c r="Y143" s="53">
        <v>43168.725631863424</v>
      </c>
      <c r="Z143" s="52"/>
      <c r="AA143" s="51">
        <v>71220</v>
      </c>
      <c r="AB143" s="51">
        <v>18</v>
      </c>
      <c r="AC143" s="51">
        <v>1</v>
      </c>
      <c r="AE143" s="51">
        <v>18</v>
      </c>
      <c r="AF143" s="51" t="s">
        <v>942</v>
      </c>
      <c r="AG143" s="51">
        <v>2</v>
      </c>
      <c r="AH143" s="51" t="s">
        <v>943</v>
      </c>
      <c r="AJ143" s="51">
        <v>71220</v>
      </c>
      <c r="AK143" s="51" t="s">
        <v>944</v>
      </c>
      <c r="AL143" s="51" t="s">
        <v>945</v>
      </c>
      <c r="AM143" s="51" t="s">
        <v>1064</v>
      </c>
      <c r="AN143" s="51" t="s">
        <v>965</v>
      </c>
      <c r="AO143" s="53">
        <v>43168.677545104169</v>
      </c>
      <c r="AP143" s="53">
        <v>43168.725562731481</v>
      </c>
      <c r="AQ143" s="52"/>
      <c r="AR143" s="51">
        <v>71220</v>
      </c>
      <c r="AS143" s="51" t="s">
        <v>1062</v>
      </c>
      <c r="AT143" s="51" t="s">
        <v>954</v>
      </c>
      <c r="AU143" s="51" t="s">
        <v>966</v>
      </c>
      <c r="AV143" s="51" t="s">
        <v>1065</v>
      </c>
      <c r="AW143" s="53">
        <v>43168.677144016205</v>
      </c>
      <c r="AX143" s="51">
        <v>74</v>
      </c>
      <c r="AY143" s="53">
        <v>43168.724999999999</v>
      </c>
      <c r="AZ143" s="51">
        <v>0</v>
      </c>
      <c r="BA143" s="51">
        <v>4</v>
      </c>
    </row>
    <row r="144" spans="1:53" x14ac:dyDescent="0.3">
      <c r="A144" s="51">
        <v>71220</v>
      </c>
      <c r="B144" s="51" t="s">
        <v>1062</v>
      </c>
      <c r="C144" s="64">
        <v>43168.677545057872</v>
      </c>
      <c r="D144" s="65">
        <v>43168.725631747686</v>
      </c>
      <c r="E144" s="51" t="s">
        <v>1063</v>
      </c>
      <c r="G144" s="51">
        <v>71220</v>
      </c>
      <c r="H144" s="51" t="s">
        <v>958</v>
      </c>
      <c r="I144" s="80">
        <v>43168.677083333336</v>
      </c>
      <c r="J144" s="51" t="b">
        <v>1</v>
      </c>
      <c r="K144" s="65">
        <v>43168.677559606484</v>
      </c>
      <c r="L144" s="65">
        <v>43168.677559606484</v>
      </c>
      <c r="N144" s="51">
        <v>71220</v>
      </c>
      <c r="O144" s="51">
        <v>1</v>
      </c>
      <c r="P144" s="51">
        <v>10</v>
      </c>
      <c r="Q144" s="53">
        <v>43168.677559571763</v>
      </c>
      <c r="R144" s="53">
        <v>43168.725562731481</v>
      </c>
      <c r="S144" s="52"/>
      <c r="T144" s="51">
        <v>71220</v>
      </c>
      <c r="U144" s="53">
        <v>43168.677144016205</v>
      </c>
      <c r="V144" s="51">
        <v>74</v>
      </c>
      <c r="W144" s="80">
        <v>43168.724999999999</v>
      </c>
      <c r="X144" s="53">
        <v>43168.677559571763</v>
      </c>
      <c r="Y144" s="53">
        <v>43168.725631863424</v>
      </c>
      <c r="Z144" s="52"/>
      <c r="AA144" s="51">
        <v>71220</v>
      </c>
      <c r="AB144" s="51">
        <v>18</v>
      </c>
      <c r="AC144" s="51">
        <v>1</v>
      </c>
      <c r="AE144" s="51">
        <v>18</v>
      </c>
      <c r="AF144" s="51" t="s">
        <v>942</v>
      </c>
      <c r="AG144" s="51">
        <v>2</v>
      </c>
      <c r="AH144" s="51" t="s">
        <v>943</v>
      </c>
      <c r="AJ144" s="51">
        <v>71220</v>
      </c>
      <c r="AK144" s="51" t="s">
        <v>944</v>
      </c>
      <c r="AL144" s="51" t="s">
        <v>945</v>
      </c>
      <c r="AM144" s="51" t="s">
        <v>1064</v>
      </c>
      <c r="AN144" s="51" t="s">
        <v>965</v>
      </c>
      <c r="AO144" s="53">
        <v>43168.677545104169</v>
      </c>
      <c r="AP144" s="53">
        <v>43168.725562731481</v>
      </c>
      <c r="AQ144" s="52"/>
      <c r="AR144" s="51">
        <v>71220</v>
      </c>
      <c r="AS144" s="51" t="s">
        <v>1062</v>
      </c>
      <c r="AT144" s="51" t="s">
        <v>954</v>
      </c>
      <c r="AU144" s="51" t="s">
        <v>966</v>
      </c>
      <c r="AV144" s="51" t="s">
        <v>1065</v>
      </c>
      <c r="AW144" s="53">
        <v>43168.677144016205</v>
      </c>
      <c r="AX144" s="51">
        <v>74</v>
      </c>
      <c r="AY144" s="53">
        <v>43168.724999999999</v>
      </c>
      <c r="AZ144" s="51">
        <v>0</v>
      </c>
      <c r="BA144" s="51">
        <v>4</v>
      </c>
    </row>
    <row r="145" spans="1:53" x14ac:dyDescent="0.3">
      <c r="A145" s="51">
        <v>71220</v>
      </c>
      <c r="B145" s="51" t="s">
        <v>1062</v>
      </c>
      <c r="C145" s="64">
        <v>43168.677545057872</v>
      </c>
      <c r="D145" s="65">
        <v>43168.725631747686</v>
      </c>
      <c r="E145" s="51" t="s">
        <v>1063</v>
      </c>
      <c r="G145" s="51">
        <v>71220</v>
      </c>
      <c r="H145" s="51" t="s">
        <v>958</v>
      </c>
      <c r="I145" s="80">
        <v>43168.681944444441</v>
      </c>
      <c r="J145" s="51" t="b">
        <v>0</v>
      </c>
      <c r="K145" s="65">
        <v>43168.682069907409</v>
      </c>
      <c r="L145" s="65">
        <v>43168.682069907409</v>
      </c>
      <c r="N145" s="51">
        <v>71220</v>
      </c>
      <c r="O145" s="51">
        <v>1</v>
      </c>
      <c r="P145" s="51">
        <v>10</v>
      </c>
      <c r="Q145" s="53">
        <v>43168.677559571763</v>
      </c>
      <c r="R145" s="53">
        <v>43168.725562731481</v>
      </c>
      <c r="S145" s="52"/>
      <c r="T145" s="51">
        <v>71220</v>
      </c>
      <c r="U145" s="53">
        <v>43168.677144016205</v>
      </c>
      <c r="V145" s="51">
        <v>74</v>
      </c>
      <c r="W145" s="80">
        <v>43168.724999999999</v>
      </c>
      <c r="X145" s="53">
        <v>43168.677559571763</v>
      </c>
      <c r="Y145" s="53">
        <v>43168.725631863424</v>
      </c>
      <c r="Z145" s="52"/>
      <c r="AA145" s="51">
        <v>71220</v>
      </c>
      <c r="AB145" s="51">
        <v>18</v>
      </c>
      <c r="AC145" s="51">
        <v>1</v>
      </c>
      <c r="AE145" s="51">
        <v>18</v>
      </c>
      <c r="AF145" s="51" t="s">
        <v>942</v>
      </c>
      <c r="AG145" s="51">
        <v>2</v>
      </c>
      <c r="AH145" s="51" t="s">
        <v>943</v>
      </c>
      <c r="AJ145" s="51">
        <v>71220</v>
      </c>
      <c r="AK145" s="51" t="s">
        <v>944</v>
      </c>
      <c r="AL145" s="51" t="s">
        <v>945</v>
      </c>
      <c r="AM145" s="51" t="s">
        <v>1064</v>
      </c>
      <c r="AN145" s="51" t="s">
        <v>965</v>
      </c>
      <c r="AO145" s="53">
        <v>43168.677545104169</v>
      </c>
      <c r="AP145" s="53">
        <v>43168.725562731481</v>
      </c>
      <c r="AQ145" s="52"/>
      <c r="AR145" s="51">
        <v>71220</v>
      </c>
      <c r="AS145" s="51" t="s">
        <v>1062</v>
      </c>
      <c r="AT145" s="51" t="s">
        <v>954</v>
      </c>
      <c r="AU145" s="51" t="s">
        <v>966</v>
      </c>
      <c r="AV145" s="51" t="s">
        <v>1065</v>
      </c>
      <c r="AW145" s="53">
        <v>43168.677144016205</v>
      </c>
      <c r="AX145" s="51">
        <v>74</v>
      </c>
      <c r="AY145" s="53">
        <v>43168.724999999999</v>
      </c>
      <c r="AZ145" s="51">
        <v>0</v>
      </c>
      <c r="BA145" s="51">
        <v>4</v>
      </c>
    </row>
    <row r="146" spans="1:53" x14ac:dyDescent="0.3">
      <c r="A146" s="51">
        <v>71220</v>
      </c>
      <c r="B146" s="51" t="s">
        <v>1062</v>
      </c>
      <c r="C146" s="64">
        <v>43168.677545057872</v>
      </c>
      <c r="D146" s="65">
        <v>43168.725631747686</v>
      </c>
      <c r="E146" s="51" t="s">
        <v>1063</v>
      </c>
      <c r="G146" s="51">
        <v>71220</v>
      </c>
      <c r="H146" s="51" t="s">
        <v>961</v>
      </c>
      <c r="I146" s="80">
        <v>43168.689583333333</v>
      </c>
      <c r="J146" s="51" t="b">
        <v>0</v>
      </c>
      <c r="K146" s="65">
        <v>43168.690300960647</v>
      </c>
      <c r="L146" s="65">
        <v>43168.690300960647</v>
      </c>
      <c r="N146" s="51">
        <v>71220</v>
      </c>
      <c r="O146" s="51">
        <v>1</v>
      </c>
      <c r="P146" s="51">
        <v>10</v>
      </c>
      <c r="Q146" s="53">
        <v>43168.677559571763</v>
      </c>
      <c r="R146" s="53">
        <v>43168.725562731481</v>
      </c>
      <c r="S146" s="52"/>
      <c r="T146" s="51">
        <v>71220</v>
      </c>
      <c r="U146" s="53">
        <v>43168.677144016205</v>
      </c>
      <c r="V146" s="51">
        <v>74</v>
      </c>
      <c r="W146" s="80">
        <v>43168.724999999999</v>
      </c>
      <c r="X146" s="53">
        <v>43168.677559571763</v>
      </c>
      <c r="Y146" s="53">
        <v>43168.725631863424</v>
      </c>
      <c r="Z146" s="52"/>
      <c r="AA146" s="51">
        <v>71220</v>
      </c>
      <c r="AB146" s="51">
        <v>18</v>
      </c>
      <c r="AC146" s="51">
        <v>1</v>
      </c>
      <c r="AE146" s="51">
        <v>18</v>
      </c>
      <c r="AF146" s="51" t="s">
        <v>942</v>
      </c>
      <c r="AG146" s="51">
        <v>2</v>
      </c>
      <c r="AH146" s="51" t="s">
        <v>943</v>
      </c>
      <c r="AJ146" s="51">
        <v>71220</v>
      </c>
      <c r="AK146" s="51" t="s">
        <v>944</v>
      </c>
      <c r="AL146" s="51" t="s">
        <v>945</v>
      </c>
      <c r="AM146" s="51" t="s">
        <v>1064</v>
      </c>
      <c r="AN146" s="51" t="s">
        <v>965</v>
      </c>
      <c r="AO146" s="53">
        <v>43168.677545104169</v>
      </c>
      <c r="AP146" s="53">
        <v>43168.725562731481</v>
      </c>
      <c r="AQ146" s="52"/>
      <c r="AR146" s="51">
        <v>71220</v>
      </c>
      <c r="AS146" s="51" t="s">
        <v>1062</v>
      </c>
      <c r="AT146" s="51" t="s">
        <v>954</v>
      </c>
      <c r="AU146" s="51" t="s">
        <v>966</v>
      </c>
      <c r="AV146" s="51" t="s">
        <v>1065</v>
      </c>
      <c r="AW146" s="53">
        <v>43168.677144016205</v>
      </c>
      <c r="AX146" s="51">
        <v>74</v>
      </c>
      <c r="AY146" s="53">
        <v>43168.724999999999</v>
      </c>
      <c r="AZ146" s="51">
        <v>0</v>
      </c>
      <c r="BA146" s="51">
        <v>4</v>
      </c>
    </row>
    <row r="147" spans="1:53" x14ac:dyDescent="0.3">
      <c r="A147">
        <v>71286</v>
      </c>
      <c r="B147" t="s">
        <v>1066</v>
      </c>
      <c r="C147" s="8">
        <v>43171.731766666664</v>
      </c>
      <c r="D147" s="63">
        <v>43171.841288391202</v>
      </c>
      <c r="E147" t="s">
        <v>1067</v>
      </c>
      <c r="G147">
        <v>71286</v>
      </c>
      <c r="H147" s="78" t="s">
        <v>986</v>
      </c>
      <c r="I147" s="79">
        <v>43171.731249999997</v>
      </c>
      <c r="J147" s="78" t="b">
        <v>1</v>
      </c>
      <c r="K147" s="63">
        <v>43171.731770138889</v>
      </c>
      <c r="L147" s="63">
        <v>43171.731770138889</v>
      </c>
      <c r="N147">
        <v>71286</v>
      </c>
      <c r="O147">
        <v>1</v>
      </c>
      <c r="P147">
        <v>11</v>
      </c>
      <c r="Q147" s="52">
        <v>43171.731770104168</v>
      </c>
      <c r="R147" s="52">
        <v>43171.731770104168</v>
      </c>
      <c r="S147" s="52"/>
      <c r="T147">
        <v>71286</v>
      </c>
      <c r="U147" s="52">
        <v>43171.731456678244</v>
      </c>
      <c r="V147">
        <v>164</v>
      </c>
      <c r="W147" s="79">
        <v>43171.84097222222</v>
      </c>
      <c r="X147" s="52">
        <v>43171.731770104168</v>
      </c>
      <c r="Y147" s="52">
        <v>43171.841288425923</v>
      </c>
      <c r="Z147" s="52"/>
      <c r="AA147">
        <v>71286</v>
      </c>
      <c r="AB147">
        <v>18</v>
      </c>
      <c r="AC147">
        <v>1</v>
      </c>
      <c r="AE147">
        <v>18</v>
      </c>
      <c r="AF147" t="s">
        <v>942</v>
      </c>
      <c r="AG147">
        <v>2</v>
      </c>
      <c r="AH147" t="s">
        <v>943</v>
      </c>
      <c r="AJ147">
        <v>71286</v>
      </c>
      <c r="AK147" t="s">
        <v>944</v>
      </c>
      <c r="AL147" t="s">
        <v>945</v>
      </c>
      <c r="AM147" t="s">
        <v>1068</v>
      </c>
      <c r="AN147" t="s">
        <v>947</v>
      </c>
      <c r="AO147" s="52">
        <v>43171.731769942133</v>
      </c>
      <c r="AP147" s="52">
        <v>43171.738749849537</v>
      </c>
      <c r="AQ147" s="52"/>
      <c r="AR147">
        <v>71286</v>
      </c>
      <c r="AS147" t="s">
        <v>1066</v>
      </c>
      <c r="AT147" t="s">
        <v>954</v>
      </c>
      <c r="AU147" t="s">
        <v>949</v>
      </c>
      <c r="AV147" t="s">
        <v>1069</v>
      </c>
      <c r="AW147" s="52">
        <v>43171.731456678244</v>
      </c>
      <c r="AX147">
        <v>164</v>
      </c>
      <c r="AY147" s="52">
        <v>43171.84097222222</v>
      </c>
      <c r="AZ147">
        <v>0</v>
      </c>
      <c r="BA147">
        <v>5</v>
      </c>
    </row>
    <row r="148" spans="1:53" x14ac:dyDescent="0.3">
      <c r="A148">
        <v>71286</v>
      </c>
      <c r="B148" t="s">
        <v>1066</v>
      </c>
      <c r="C148" s="8">
        <v>43171.731766666664</v>
      </c>
      <c r="D148" s="63">
        <v>43171.841288391202</v>
      </c>
      <c r="E148" t="s">
        <v>1067</v>
      </c>
      <c r="G148">
        <v>71286</v>
      </c>
      <c r="H148" s="78" t="s">
        <v>986</v>
      </c>
      <c r="I148" s="79">
        <v>43171.738194444442</v>
      </c>
      <c r="J148" s="78" t="b">
        <v>0</v>
      </c>
      <c r="K148" s="63">
        <v>43171.73874922454</v>
      </c>
      <c r="L148" s="63">
        <v>43171.73874922454</v>
      </c>
      <c r="N148">
        <v>71286</v>
      </c>
      <c r="O148">
        <v>1</v>
      </c>
      <c r="P148">
        <v>11</v>
      </c>
      <c r="Q148" s="52">
        <v>43171.731770104168</v>
      </c>
      <c r="R148" s="52">
        <v>43171.731770104168</v>
      </c>
      <c r="S148" s="52"/>
      <c r="T148">
        <v>71286</v>
      </c>
      <c r="U148" s="52">
        <v>43171.731456678244</v>
      </c>
      <c r="V148">
        <v>164</v>
      </c>
      <c r="W148" s="79">
        <v>43171.84097222222</v>
      </c>
      <c r="X148" s="52">
        <v>43171.731770104168</v>
      </c>
      <c r="Y148" s="52">
        <v>43171.841288425923</v>
      </c>
      <c r="Z148" s="52"/>
      <c r="AA148">
        <v>71286</v>
      </c>
      <c r="AB148">
        <v>18</v>
      </c>
      <c r="AC148">
        <v>1</v>
      </c>
      <c r="AE148">
        <v>18</v>
      </c>
      <c r="AF148" t="s">
        <v>942</v>
      </c>
      <c r="AG148">
        <v>2</v>
      </c>
      <c r="AH148" t="s">
        <v>943</v>
      </c>
      <c r="AJ148">
        <v>71286</v>
      </c>
      <c r="AK148" t="s">
        <v>944</v>
      </c>
      <c r="AL148" t="s">
        <v>945</v>
      </c>
      <c r="AM148" t="s">
        <v>1068</v>
      </c>
      <c r="AN148" t="s">
        <v>947</v>
      </c>
      <c r="AO148" s="52">
        <v>43171.731769942133</v>
      </c>
      <c r="AP148" s="52">
        <v>43171.738749849537</v>
      </c>
      <c r="AQ148" s="52"/>
      <c r="AR148">
        <v>71286</v>
      </c>
      <c r="AS148" t="s">
        <v>1066</v>
      </c>
      <c r="AT148" t="s">
        <v>954</v>
      </c>
      <c r="AU148" t="s">
        <v>949</v>
      </c>
      <c r="AV148" t="s">
        <v>1069</v>
      </c>
      <c r="AW148" s="52">
        <v>43171.731456678244</v>
      </c>
      <c r="AX148">
        <v>164</v>
      </c>
      <c r="AY148" s="52">
        <v>43171.84097222222</v>
      </c>
      <c r="AZ148">
        <v>0</v>
      </c>
      <c r="BA148">
        <v>5</v>
      </c>
    </row>
    <row r="149" spans="1:53" x14ac:dyDescent="0.3">
      <c r="A149" s="51">
        <v>71305</v>
      </c>
      <c r="B149" s="51" t="s">
        <v>1070</v>
      </c>
      <c r="C149" s="64">
        <v>43172.285947488424</v>
      </c>
      <c r="D149" s="65">
        <v>43172.367663622688</v>
      </c>
      <c r="E149" s="51" t="s">
        <v>1071</v>
      </c>
      <c r="G149" s="51">
        <v>71305</v>
      </c>
      <c r="H149" s="51" t="s">
        <v>961</v>
      </c>
      <c r="I149" s="80">
        <v>43172.288194444445</v>
      </c>
      <c r="J149" s="51" t="b">
        <v>1</v>
      </c>
      <c r="K149" s="65">
        <v>43172.288524074072</v>
      </c>
      <c r="L149" s="65">
        <v>43172.288524074072</v>
      </c>
      <c r="N149" s="51">
        <v>71305</v>
      </c>
      <c r="O149" s="51">
        <v>2</v>
      </c>
      <c r="P149" s="51">
        <v>10</v>
      </c>
      <c r="Q149" s="53">
        <v>43172.285947766206</v>
      </c>
      <c r="R149" s="53">
        <v>43172.306727002317</v>
      </c>
      <c r="S149" s="52"/>
      <c r="T149" s="51">
        <v>71305</v>
      </c>
      <c r="U149" s="53">
        <v>43172.285658796296</v>
      </c>
      <c r="V149" s="51">
        <v>128</v>
      </c>
      <c r="W149" s="80">
        <v>43172.367361111108</v>
      </c>
      <c r="X149" s="53">
        <v>43172.285947719909</v>
      </c>
      <c r="Y149" s="53">
        <v>43172.367664155092</v>
      </c>
      <c r="Z149" s="52"/>
      <c r="AA149" s="51">
        <v>71305</v>
      </c>
      <c r="AB149" s="51">
        <v>18</v>
      </c>
      <c r="AC149" s="51">
        <v>1</v>
      </c>
      <c r="AE149" s="51">
        <v>18</v>
      </c>
      <c r="AF149" s="51" t="s">
        <v>942</v>
      </c>
      <c r="AG149" s="51">
        <v>2</v>
      </c>
      <c r="AH149" s="51" t="s">
        <v>943</v>
      </c>
      <c r="AJ149" s="51">
        <v>71305</v>
      </c>
      <c r="AK149" s="51" t="s">
        <v>944</v>
      </c>
      <c r="AL149" s="51" t="s">
        <v>945</v>
      </c>
      <c r="AM149" s="51" t="s">
        <v>946</v>
      </c>
      <c r="AN149" s="51" t="s">
        <v>947</v>
      </c>
      <c r="AO149" s="53">
        <v>43172.285947488424</v>
      </c>
      <c r="AP149" s="53">
        <v>43172.367663657409</v>
      </c>
      <c r="AQ149" s="52"/>
      <c r="AR149" s="51">
        <v>71305</v>
      </c>
      <c r="AS149" s="51" t="s">
        <v>1070</v>
      </c>
      <c r="AT149" s="51" t="s">
        <v>954</v>
      </c>
      <c r="AU149" s="51" t="s">
        <v>949</v>
      </c>
      <c r="AV149" s="51" t="s">
        <v>950</v>
      </c>
      <c r="AW149" s="53">
        <v>43172.285658796296</v>
      </c>
      <c r="AX149" s="51">
        <v>128</v>
      </c>
      <c r="AY149" s="53">
        <v>43172.367361111108</v>
      </c>
      <c r="AZ149" s="51">
        <v>0</v>
      </c>
      <c r="BA149" s="51">
        <v>7</v>
      </c>
    </row>
    <row r="150" spans="1:53" x14ac:dyDescent="0.3">
      <c r="A150" s="51">
        <v>71305</v>
      </c>
      <c r="B150" s="51" t="s">
        <v>1070</v>
      </c>
      <c r="C150" s="64">
        <v>43172.285947488424</v>
      </c>
      <c r="D150" s="65">
        <v>43172.367663622688</v>
      </c>
      <c r="E150" s="51" t="s">
        <v>1071</v>
      </c>
      <c r="G150" s="51">
        <v>71305</v>
      </c>
      <c r="H150" s="51" t="s">
        <v>958</v>
      </c>
      <c r="I150" s="80">
        <v>43172.288194444445</v>
      </c>
      <c r="J150" s="51" t="b">
        <v>1</v>
      </c>
      <c r="K150" s="65">
        <v>43172.288524074072</v>
      </c>
      <c r="L150" s="65">
        <v>43172.288524074072</v>
      </c>
      <c r="N150" s="51">
        <v>71305</v>
      </c>
      <c r="O150" s="51">
        <v>2</v>
      </c>
      <c r="P150" s="51">
        <v>10</v>
      </c>
      <c r="Q150" s="53">
        <v>43172.285947766206</v>
      </c>
      <c r="R150" s="53">
        <v>43172.306727002317</v>
      </c>
      <c r="S150" s="52"/>
      <c r="T150" s="51">
        <v>71305</v>
      </c>
      <c r="U150" s="53">
        <v>43172.285658796296</v>
      </c>
      <c r="V150" s="51">
        <v>128</v>
      </c>
      <c r="W150" s="80">
        <v>43172.367361111108</v>
      </c>
      <c r="X150" s="53">
        <v>43172.285947719909</v>
      </c>
      <c r="Y150" s="53">
        <v>43172.367664155092</v>
      </c>
      <c r="Z150" s="52"/>
      <c r="AA150" s="51">
        <v>71305</v>
      </c>
      <c r="AB150" s="51">
        <v>18</v>
      </c>
      <c r="AC150" s="51">
        <v>1</v>
      </c>
      <c r="AE150" s="51">
        <v>18</v>
      </c>
      <c r="AF150" s="51" t="s">
        <v>942</v>
      </c>
      <c r="AG150" s="51">
        <v>2</v>
      </c>
      <c r="AH150" s="51" t="s">
        <v>943</v>
      </c>
      <c r="AJ150" s="51">
        <v>71305</v>
      </c>
      <c r="AK150" s="51" t="s">
        <v>944</v>
      </c>
      <c r="AL150" s="51" t="s">
        <v>945</v>
      </c>
      <c r="AM150" s="51" t="s">
        <v>946</v>
      </c>
      <c r="AN150" s="51" t="s">
        <v>947</v>
      </c>
      <c r="AO150" s="53">
        <v>43172.285947488424</v>
      </c>
      <c r="AP150" s="53">
        <v>43172.367663657409</v>
      </c>
      <c r="AQ150" s="52"/>
      <c r="AR150" s="51">
        <v>71305</v>
      </c>
      <c r="AS150" s="51" t="s">
        <v>1070</v>
      </c>
      <c r="AT150" s="51" t="s">
        <v>954</v>
      </c>
      <c r="AU150" s="51" t="s">
        <v>949</v>
      </c>
      <c r="AV150" s="51" t="s">
        <v>950</v>
      </c>
      <c r="AW150" s="53">
        <v>43172.285658796296</v>
      </c>
      <c r="AX150" s="51">
        <v>128</v>
      </c>
      <c r="AY150" s="53">
        <v>43172.367361111108</v>
      </c>
      <c r="AZ150" s="51">
        <v>0</v>
      </c>
      <c r="BA150" s="51">
        <v>7</v>
      </c>
    </row>
    <row r="151" spans="1:53" x14ac:dyDescent="0.3">
      <c r="A151" s="51">
        <v>71305</v>
      </c>
      <c r="B151" s="51" t="s">
        <v>1070</v>
      </c>
      <c r="C151" s="64">
        <v>43172.285947488424</v>
      </c>
      <c r="D151" s="65">
        <v>43172.367663622688</v>
      </c>
      <c r="E151" s="51" t="s">
        <v>1071</v>
      </c>
      <c r="G151" s="51">
        <v>71305</v>
      </c>
      <c r="H151" s="51" t="s">
        <v>991</v>
      </c>
      <c r="I151" s="80">
        <v>43172.288194444445</v>
      </c>
      <c r="J151" s="51" t="b">
        <v>1</v>
      </c>
      <c r="K151" s="65">
        <v>43172.288524108793</v>
      </c>
      <c r="L151" s="65">
        <v>43172.288524108793</v>
      </c>
      <c r="N151" s="51">
        <v>71305</v>
      </c>
      <c r="O151" s="51">
        <v>2</v>
      </c>
      <c r="P151" s="51">
        <v>10</v>
      </c>
      <c r="Q151" s="53">
        <v>43172.285947766206</v>
      </c>
      <c r="R151" s="53">
        <v>43172.306727002317</v>
      </c>
      <c r="S151" s="52"/>
      <c r="T151" s="51">
        <v>71305</v>
      </c>
      <c r="U151" s="53">
        <v>43172.285658796296</v>
      </c>
      <c r="V151" s="51">
        <v>128</v>
      </c>
      <c r="W151" s="80">
        <v>43172.367361111108</v>
      </c>
      <c r="X151" s="53">
        <v>43172.285947719909</v>
      </c>
      <c r="Y151" s="53">
        <v>43172.367664155092</v>
      </c>
      <c r="Z151" s="52"/>
      <c r="AA151" s="51">
        <v>71305</v>
      </c>
      <c r="AB151" s="51">
        <v>18</v>
      </c>
      <c r="AC151" s="51">
        <v>1</v>
      </c>
      <c r="AE151" s="51">
        <v>18</v>
      </c>
      <c r="AF151" s="51" t="s">
        <v>942</v>
      </c>
      <c r="AG151" s="51">
        <v>2</v>
      </c>
      <c r="AH151" s="51" t="s">
        <v>943</v>
      </c>
      <c r="AJ151" s="51">
        <v>71305</v>
      </c>
      <c r="AK151" s="51" t="s">
        <v>944</v>
      </c>
      <c r="AL151" s="51" t="s">
        <v>945</v>
      </c>
      <c r="AM151" s="51" t="s">
        <v>946</v>
      </c>
      <c r="AN151" s="51" t="s">
        <v>947</v>
      </c>
      <c r="AO151" s="53">
        <v>43172.285947488424</v>
      </c>
      <c r="AP151" s="53">
        <v>43172.367663657409</v>
      </c>
      <c r="AQ151" s="52"/>
      <c r="AR151" s="51">
        <v>71305</v>
      </c>
      <c r="AS151" s="51" t="s">
        <v>1070</v>
      </c>
      <c r="AT151" s="51" t="s">
        <v>954</v>
      </c>
      <c r="AU151" s="51" t="s">
        <v>949</v>
      </c>
      <c r="AV151" s="51" t="s">
        <v>950</v>
      </c>
      <c r="AW151" s="53">
        <v>43172.285658796296</v>
      </c>
      <c r="AX151" s="51">
        <v>128</v>
      </c>
      <c r="AY151" s="53">
        <v>43172.367361111108</v>
      </c>
      <c r="AZ151" s="51">
        <v>0</v>
      </c>
      <c r="BA151" s="51">
        <v>7</v>
      </c>
    </row>
    <row r="152" spans="1:53" x14ac:dyDescent="0.3">
      <c r="A152" s="51">
        <v>71305</v>
      </c>
      <c r="B152" s="51" t="s">
        <v>1070</v>
      </c>
      <c r="C152" s="64">
        <v>43172.285947488424</v>
      </c>
      <c r="D152" s="65">
        <v>43172.367663622688</v>
      </c>
      <c r="E152" s="51" t="s">
        <v>1071</v>
      </c>
      <c r="G152" s="51">
        <v>71305</v>
      </c>
      <c r="H152" s="51" t="s">
        <v>958</v>
      </c>
      <c r="I152" s="80">
        <v>43172.3</v>
      </c>
      <c r="J152" s="51" t="b">
        <v>0</v>
      </c>
      <c r="K152" s="65">
        <v>43172.300334178239</v>
      </c>
      <c r="L152" s="65">
        <v>43172.300334178239</v>
      </c>
      <c r="N152" s="51">
        <v>71305</v>
      </c>
      <c r="O152" s="51">
        <v>2</v>
      </c>
      <c r="P152" s="51">
        <v>10</v>
      </c>
      <c r="Q152" s="53">
        <v>43172.285947766206</v>
      </c>
      <c r="R152" s="53">
        <v>43172.306727002317</v>
      </c>
      <c r="S152" s="52"/>
      <c r="T152" s="51">
        <v>71305</v>
      </c>
      <c r="U152" s="53">
        <v>43172.285658796296</v>
      </c>
      <c r="V152" s="51">
        <v>128</v>
      </c>
      <c r="W152" s="80">
        <v>43172.367361111108</v>
      </c>
      <c r="X152" s="53">
        <v>43172.285947719909</v>
      </c>
      <c r="Y152" s="53">
        <v>43172.367664155092</v>
      </c>
      <c r="Z152" s="52"/>
      <c r="AA152" s="51">
        <v>71305</v>
      </c>
      <c r="AB152" s="51">
        <v>18</v>
      </c>
      <c r="AC152" s="51">
        <v>1</v>
      </c>
      <c r="AE152" s="51">
        <v>18</v>
      </c>
      <c r="AF152" s="51" t="s">
        <v>942</v>
      </c>
      <c r="AG152" s="51">
        <v>2</v>
      </c>
      <c r="AH152" s="51" t="s">
        <v>943</v>
      </c>
      <c r="AJ152" s="51">
        <v>71305</v>
      </c>
      <c r="AK152" s="51" t="s">
        <v>944</v>
      </c>
      <c r="AL152" s="51" t="s">
        <v>945</v>
      </c>
      <c r="AM152" s="51" t="s">
        <v>946</v>
      </c>
      <c r="AN152" s="51" t="s">
        <v>947</v>
      </c>
      <c r="AO152" s="53">
        <v>43172.285947488424</v>
      </c>
      <c r="AP152" s="53">
        <v>43172.367663657409</v>
      </c>
      <c r="AQ152" s="52"/>
      <c r="AR152" s="51">
        <v>71305</v>
      </c>
      <c r="AS152" s="51" t="s">
        <v>1070</v>
      </c>
      <c r="AT152" s="51" t="s">
        <v>954</v>
      </c>
      <c r="AU152" s="51" t="s">
        <v>949</v>
      </c>
      <c r="AV152" s="51" t="s">
        <v>950</v>
      </c>
      <c r="AW152" s="53">
        <v>43172.285658796296</v>
      </c>
      <c r="AX152" s="51">
        <v>128</v>
      </c>
      <c r="AY152" s="53">
        <v>43172.367361111108</v>
      </c>
      <c r="AZ152" s="51">
        <v>0</v>
      </c>
      <c r="BA152" s="51">
        <v>7</v>
      </c>
    </row>
    <row r="153" spans="1:53" x14ac:dyDescent="0.3">
      <c r="A153" s="51">
        <v>71305</v>
      </c>
      <c r="B153" s="51" t="s">
        <v>1070</v>
      </c>
      <c r="C153" s="64">
        <v>43172.285947488424</v>
      </c>
      <c r="D153" s="65">
        <v>43172.367663622688</v>
      </c>
      <c r="E153" s="51" t="s">
        <v>1071</v>
      </c>
      <c r="G153" s="51">
        <v>71305</v>
      </c>
      <c r="H153" s="51" t="s">
        <v>991</v>
      </c>
      <c r="I153" s="80">
        <v>43172.3</v>
      </c>
      <c r="J153" s="51" t="b">
        <v>0</v>
      </c>
      <c r="K153" s="65">
        <v>43172.300334178239</v>
      </c>
      <c r="L153" s="65">
        <v>43172.300334178239</v>
      </c>
      <c r="N153" s="51">
        <v>71305</v>
      </c>
      <c r="O153" s="51">
        <v>2</v>
      </c>
      <c r="P153" s="51">
        <v>10</v>
      </c>
      <c r="Q153" s="53">
        <v>43172.285947766206</v>
      </c>
      <c r="R153" s="53">
        <v>43172.306727002317</v>
      </c>
      <c r="S153" s="52"/>
      <c r="T153" s="51">
        <v>71305</v>
      </c>
      <c r="U153" s="53">
        <v>43172.285658796296</v>
      </c>
      <c r="V153" s="51">
        <v>128</v>
      </c>
      <c r="W153" s="80">
        <v>43172.367361111108</v>
      </c>
      <c r="X153" s="53">
        <v>43172.285947719909</v>
      </c>
      <c r="Y153" s="53">
        <v>43172.367664155092</v>
      </c>
      <c r="Z153" s="52"/>
      <c r="AA153" s="51">
        <v>71305</v>
      </c>
      <c r="AB153" s="51">
        <v>18</v>
      </c>
      <c r="AC153" s="51">
        <v>1</v>
      </c>
      <c r="AE153" s="51">
        <v>18</v>
      </c>
      <c r="AF153" s="51" t="s">
        <v>942</v>
      </c>
      <c r="AG153" s="51">
        <v>2</v>
      </c>
      <c r="AH153" s="51" t="s">
        <v>943</v>
      </c>
      <c r="AJ153" s="51">
        <v>71305</v>
      </c>
      <c r="AK153" s="51" t="s">
        <v>944</v>
      </c>
      <c r="AL153" s="51" t="s">
        <v>945</v>
      </c>
      <c r="AM153" s="51" t="s">
        <v>946</v>
      </c>
      <c r="AN153" s="51" t="s">
        <v>947</v>
      </c>
      <c r="AO153" s="53">
        <v>43172.285947488424</v>
      </c>
      <c r="AP153" s="53">
        <v>43172.367663657409</v>
      </c>
      <c r="AQ153" s="52"/>
      <c r="AR153" s="51">
        <v>71305</v>
      </c>
      <c r="AS153" s="51" t="s">
        <v>1070</v>
      </c>
      <c r="AT153" s="51" t="s">
        <v>954</v>
      </c>
      <c r="AU153" s="51" t="s">
        <v>949</v>
      </c>
      <c r="AV153" s="51" t="s">
        <v>950</v>
      </c>
      <c r="AW153" s="53">
        <v>43172.285658796296</v>
      </c>
      <c r="AX153" s="51">
        <v>128</v>
      </c>
      <c r="AY153" s="53">
        <v>43172.367361111108</v>
      </c>
      <c r="AZ153" s="51">
        <v>0</v>
      </c>
      <c r="BA153" s="51">
        <v>7</v>
      </c>
    </row>
    <row r="154" spans="1:53" x14ac:dyDescent="0.3">
      <c r="A154" s="51">
        <v>71305</v>
      </c>
      <c r="B154" s="51" t="s">
        <v>1070</v>
      </c>
      <c r="C154" s="64">
        <v>43172.285947488424</v>
      </c>
      <c r="D154" s="65">
        <v>43172.367663622688</v>
      </c>
      <c r="E154" s="51" t="s">
        <v>1071</v>
      </c>
      <c r="G154" s="51">
        <v>71305</v>
      </c>
      <c r="H154" s="51" t="s">
        <v>961</v>
      </c>
      <c r="I154" s="80">
        <v>43172.367361111108</v>
      </c>
      <c r="J154" s="51" t="b">
        <v>0</v>
      </c>
      <c r="K154" s="65">
        <v>43172.367662962963</v>
      </c>
      <c r="L154" s="65">
        <v>43172.367662962963</v>
      </c>
      <c r="N154" s="51">
        <v>71305</v>
      </c>
      <c r="O154" s="51">
        <v>2</v>
      </c>
      <c r="P154" s="51">
        <v>10</v>
      </c>
      <c r="Q154" s="53">
        <v>43172.285947766206</v>
      </c>
      <c r="R154" s="53">
        <v>43172.306727002317</v>
      </c>
      <c r="S154" s="52"/>
      <c r="T154" s="51">
        <v>71305</v>
      </c>
      <c r="U154" s="53">
        <v>43172.285658796296</v>
      </c>
      <c r="V154" s="51">
        <v>128</v>
      </c>
      <c r="W154" s="80">
        <v>43172.367361111108</v>
      </c>
      <c r="X154" s="53">
        <v>43172.285947719909</v>
      </c>
      <c r="Y154" s="53">
        <v>43172.367664155092</v>
      </c>
      <c r="Z154" s="52"/>
      <c r="AA154" s="51">
        <v>71305</v>
      </c>
      <c r="AB154" s="51">
        <v>18</v>
      </c>
      <c r="AC154" s="51">
        <v>1</v>
      </c>
      <c r="AE154" s="51">
        <v>18</v>
      </c>
      <c r="AF154" s="51" t="s">
        <v>942</v>
      </c>
      <c r="AG154" s="51">
        <v>2</v>
      </c>
      <c r="AH154" s="51" t="s">
        <v>943</v>
      </c>
      <c r="AJ154" s="51">
        <v>71305</v>
      </c>
      <c r="AK154" s="51" t="s">
        <v>944</v>
      </c>
      <c r="AL154" s="51" t="s">
        <v>945</v>
      </c>
      <c r="AM154" s="51" t="s">
        <v>946</v>
      </c>
      <c r="AN154" s="51" t="s">
        <v>947</v>
      </c>
      <c r="AO154" s="53">
        <v>43172.285947488424</v>
      </c>
      <c r="AP154" s="53">
        <v>43172.367663657409</v>
      </c>
      <c r="AQ154" s="52"/>
      <c r="AR154" s="51">
        <v>71305</v>
      </c>
      <c r="AS154" s="51" t="s">
        <v>1070</v>
      </c>
      <c r="AT154" s="51" t="s">
        <v>954</v>
      </c>
      <c r="AU154" s="51" t="s">
        <v>949</v>
      </c>
      <c r="AV154" s="51" t="s">
        <v>950</v>
      </c>
      <c r="AW154" s="53">
        <v>43172.285658796296</v>
      </c>
      <c r="AX154" s="51">
        <v>128</v>
      </c>
      <c r="AY154" s="53">
        <v>43172.367361111108</v>
      </c>
      <c r="AZ154" s="51">
        <v>0</v>
      </c>
      <c r="BA154" s="51">
        <v>7</v>
      </c>
    </row>
    <row r="155" spans="1:53" x14ac:dyDescent="0.3">
      <c r="A155">
        <v>71309</v>
      </c>
      <c r="B155" t="s">
        <v>1072</v>
      </c>
      <c r="C155" s="8">
        <v>43172.316099386575</v>
      </c>
      <c r="D155" s="63">
        <v>43172.363849884263</v>
      </c>
      <c r="E155" t="s">
        <v>1073</v>
      </c>
      <c r="G155">
        <v>71309</v>
      </c>
      <c r="H155" s="78" t="s">
        <v>958</v>
      </c>
      <c r="I155" s="79">
        <v>43172.315972222219</v>
      </c>
      <c r="J155" s="78" t="b">
        <v>1</v>
      </c>
      <c r="K155" s="63">
        <v>43172.316106678241</v>
      </c>
      <c r="L155" s="63">
        <v>43172.316106678241</v>
      </c>
      <c r="N155">
        <v>71309</v>
      </c>
      <c r="O155">
        <v>3</v>
      </c>
      <c r="P155">
        <v>10</v>
      </c>
      <c r="Q155" s="52">
        <v>43172.316106631944</v>
      </c>
      <c r="R155" s="52">
        <v>43172.316106631944</v>
      </c>
      <c r="S155" s="52"/>
      <c r="T155">
        <v>71309</v>
      </c>
      <c r="U155" s="52">
        <v>43172.31544042824</v>
      </c>
      <c r="V155">
        <v>119</v>
      </c>
      <c r="W155" s="79">
        <v>43172.363194444442</v>
      </c>
      <c r="X155" s="52">
        <v>43172.316106678241</v>
      </c>
      <c r="Y155" s="52">
        <v>43172.36385011574</v>
      </c>
      <c r="Z155" s="52"/>
      <c r="AA155">
        <v>71309</v>
      </c>
      <c r="AB155">
        <v>18</v>
      </c>
      <c r="AC155">
        <v>1</v>
      </c>
      <c r="AE155">
        <v>18</v>
      </c>
      <c r="AF155" t="s">
        <v>942</v>
      </c>
      <c r="AG155">
        <v>2</v>
      </c>
      <c r="AH155" t="s">
        <v>943</v>
      </c>
      <c r="AJ155">
        <v>71309</v>
      </c>
      <c r="AK155" t="s">
        <v>944</v>
      </c>
      <c r="AL155" t="s">
        <v>945</v>
      </c>
      <c r="AM155" t="s">
        <v>987</v>
      </c>
      <c r="AN155" t="s">
        <v>947</v>
      </c>
      <c r="AO155" s="52">
        <v>43172.316099421296</v>
      </c>
      <c r="AP155" s="52">
        <v>43172.319159918981</v>
      </c>
      <c r="AQ155" s="52"/>
      <c r="AR155">
        <v>71309</v>
      </c>
      <c r="AS155" t="s">
        <v>1072</v>
      </c>
      <c r="AT155" t="s">
        <v>954</v>
      </c>
      <c r="AU155" t="s">
        <v>949</v>
      </c>
      <c r="AV155" t="s">
        <v>988</v>
      </c>
      <c r="AW155" s="52">
        <v>43172.31544042824</v>
      </c>
      <c r="AX155">
        <v>119</v>
      </c>
      <c r="AY155" s="52">
        <v>43172.363194444442</v>
      </c>
      <c r="AZ155">
        <v>0</v>
      </c>
      <c r="BA155">
        <v>2</v>
      </c>
    </row>
    <row r="156" spans="1:53" x14ac:dyDescent="0.3">
      <c r="A156">
        <v>71309</v>
      </c>
      <c r="B156" t="s">
        <v>1072</v>
      </c>
      <c r="C156" s="8">
        <v>43172.316099386575</v>
      </c>
      <c r="D156" s="63">
        <v>43172.363849884263</v>
      </c>
      <c r="E156" t="s">
        <v>1073</v>
      </c>
      <c r="G156">
        <v>71309</v>
      </c>
      <c r="H156" s="78" t="s">
        <v>958</v>
      </c>
      <c r="I156" s="79">
        <v>43172.315972222219</v>
      </c>
      <c r="J156" s="78" t="b">
        <v>1</v>
      </c>
      <c r="K156" s="63">
        <v>43172.316106678241</v>
      </c>
      <c r="L156" s="63">
        <v>43172.316106678241</v>
      </c>
      <c r="N156">
        <v>71309</v>
      </c>
      <c r="O156">
        <v>3</v>
      </c>
      <c r="P156">
        <v>10</v>
      </c>
      <c r="Q156" s="52">
        <v>43172.316106631944</v>
      </c>
      <c r="R156" s="52">
        <v>43172.316106631944</v>
      </c>
      <c r="S156" s="52"/>
      <c r="T156">
        <v>71309</v>
      </c>
      <c r="U156" s="52">
        <v>43172.31544042824</v>
      </c>
      <c r="V156">
        <v>119</v>
      </c>
      <c r="W156" s="79">
        <v>43172.363194444442</v>
      </c>
      <c r="X156" s="52">
        <v>43172.316106678241</v>
      </c>
      <c r="Y156" s="52">
        <v>43172.36385011574</v>
      </c>
      <c r="Z156" s="52"/>
      <c r="AA156">
        <v>71309</v>
      </c>
      <c r="AB156">
        <v>1</v>
      </c>
      <c r="AC156">
        <v>1</v>
      </c>
      <c r="AE156">
        <v>1</v>
      </c>
      <c r="AF156" t="s">
        <v>970</v>
      </c>
      <c r="AG156">
        <v>0</v>
      </c>
      <c r="AH156" t="s">
        <v>971</v>
      </c>
      <c r="AJ156">
        <v>71309</v>
      </c>
      <c r="AK156" t="s">
        <v>944</v>
      </c>
      <c r="AL156" t="s">
        <v>945</v>
      </c>
      <c r="AM156" t="s">
        <v>987</v>
      </c>
      <c r="AN156" t="s">
        <v>947</v>
      </c>
      <c r="AO156" s="52">
        <v>43172.316099421296</v>
      </c>
      <c r="AP156" s="52">
        <v>43172.319159918981</v>
      </c>
      <c r="AQ156" s="52"/>
      <c r="AR156">
        <v>71309</v>
      </c>
      <c r="AS156" t="s">
        <v>1072</v>
      </c>
      <c r="AT156" t="s">
        <v>954</v>
      </c>
      <c r="AU156" t="s">
        <v>949</v>
      </c>
      <c r="AV156" t="s">
        <v>988</v>
      </c>
      <c r="AW156" s="52">
        <v>43172.31544042824</v>
      </c>
      <c r="AX156">
        <v>119</v>
      </c>
      <c r="AY156" s="52">
        <v>43172.363194444442</v>
      </c>
      <c r="AZ156">
        <v>0</v>
      </c>
      <c r="BA156">
        <v>2</v>
      </c>
    </row>
    <row r="157" spans="1:53" x14ac:dyDescent="0.3">
      <c r="A157">
        <v>71309</v>
      </c>
      <c r="B157" t="s">
        <v>1072</v>
      </c>
      <c r="C157" s="8">
        <v>43172.316099386575</v>
      </c>
      <c r="D157" s="63">
        <v>43172.363849884263</v>
      </c>
      <c r="E157" t="s">
        <v>1073</v>
      </c>
      <c r="G157">
        <v>71309</v>
      </c>
      <c r="H157" s="78" t="s">
        <v>958</v>
      </c>
      <c r="I157" s="79">
        <v>43172.318749999999</v>
      </c>
      <c r="J157" s="78" t="b">
        <v>0</v>
      </c>
      <c r="K157" s="63">
        <v>43172.319159224535</v>
      </c>
      <c r="L157" s="63">
        <v>43172.319159224535</v>
      </c>
      <c r="N157">
        <v>71309</v>
      </c>
      <c r="O157">
        <v>3</v>
      </c>
      <c r="P157">
        <v>10</v>
      </c>
      <c r="Q157" s="52">
        <v>43172.316106631944</v>
      </c>
      <c r="R157" s="52">
        <v>43172.316106631944</v>
      </c>
      <c r="S157" s="52"/>
      <c r="T157">
        <v>71309</v>
      </c>
      <c r="U157" s="52">
        <v>43172.31544042824</v>
      </c>
      <c r="V157">
        <v>119</v>
      </c>
      <c r="W157" s="79">
        <v>43172.363194444442</v>
      </c>
      <c r="X157" s="52">
        <v>43172.316106678241</v>
      </c>
      <c r="Y157" s="52">
        <v>43172.36385011574</v>
      </c>
      <c r="Z157" s="52"/>
      <c r="AA157">
        <v>71309</v>
      </c>
      <c r="AB157">
        <v>18</v>
      </c>
      <c r="AC157">
        <v>1</v>
      </c>
      <c r="AE157">
        <v>18</v>
      </c>
      <c r="AF157" t="s">
        <v>942</v>
      </c>
      <c r="AG157">
        <v>2</v>
      </c>
      <c r="AH157" t="s">
        <v>943</v>
      </c>
      <c r="AJ157">
        <v>71309</v>
      </c>
      <c r="AK157" t="s">
        <v>944</v>
      </c>
      <c r="AL157" t="s">
        <v>945</v>
      </c>
      <c r="AM157" t="s">
        <v>987</v>
      </c>
      <c r="AN157" t="s">
        <v>947</v>
      </c>
      <c r="AO157" s="52">
        <v>43172.316099421296</v>
      </c>
      <c r="AP157" s="52">
        <v>43172.319159918981</v>
      </c>
      <c r="AQ157" s="52"/>
      <c r="AR157">
        <v>71309</v>
      </c>
      <c r="AS157" t="s">
        <v>1072</v>
      </c>
      <c r="AT157" t="s">
        <v>954</v>
      </c>
      <c r="AU157" t="s">
        <v>949</v>
      </c>
      <c r="AV157" t="s">
        <v>988</v>
      </c>
      <c r="AW157" s="52">
        <v>43172.31544042824</v>
      </c>
      <c r="AX157">
        <v>119</v>
      </c>
      <c r="AY157" s="52">
        <v>43172.363194444442</v>
      </c>
      <c r="AZ157">
        <v>0</v>
      </c>
      <c r="BA157">
        <v>2</v>
      </c>
    </row>
    <row r="158" spans="1:53" x14ac:dyDescent="0.3">
      <c r="A158">
        <v>71309</v>
      </c>
      <c r="B158" t="s">
        <v>1072</v>
      </c>
      <c r="C158" s="8">
        <v>43172.316099386575</v>
      </c>
      <c r="D158" s="63">
        <v>43172.363849884263</v>
      </c>
      <c r="E158" t="s">
        <v>1073</v>
      </c>
      <c r="G158">
        <v>71309</v>
      </c>
      <c r="H158" s="78" t="s">
        <v>958</v>
      </c>
      <c r="I158" s="79">
        <v>43172.318749999999</v>
      </c>
      <c r="J158" s="78" t="b">
        <v>0</v>
      </c>
      <c r="K158" s="63">
        <v>43172.319159224535</v>
      </c>
      <c r="L158" s="63">
        <v>43172.319159224535</v>
      </c>
      <c r="N158">
        <v>71309</v>
      </c>
      <c r="O158">
        <v>3</v>
      </c>
      <c r="P158">
        <v>10</v>
      </c>
      <c r="Q158" s="52">
        <v>43172.316106631944</v>
      </c>
      <c r="R158" s="52">
        <v>43172.316106631944</v>
      </c>
      <c r="S158" s="52"/>
      <c r="T158">
        <v>71309</v>
      </c>
      <c r="U158" s="52">
        <v>43172.31544042824</v>
      </c>
      <c r="V158">
        <v>119</v>
      </c>
      <c r="W158" s="79">
        <v>43172.363194444442</v>
      </c>
      <c r="X158" s="52">
        <v>43172.316106678241</v>
      </c>
      <c r="Y158" s="52">
        <v>43172.36385011574</v>
      </c>
      <c r="Z158" s="52"/>
      <c r="AA158">
        <v>71309</v>
      </c>
      <c r="AB158">
        <v>1</v>
      </c>
      <c r="AC158">
        <v>1</v>
      </c>
      <c r="AE158">
        <v>1</v>
      </c>
      <c r="AF158" t="s">
        <v>970</v>
      </c>
      <c r="AG158">
        <v>0</v>
      </c>
      <c r="AH158" t="s">
        <v>971</v>
      </c>
      <c r="AJ158">
        <v>71309</v>
      </c>
      <c r="AK158" t="s">
        <v>944</v>
      </c>
      <c r="AL158" t="s">
        <v>945</v>
      </c>
      <c r="AM158" t="s">
        <v>987</v>
      </c>
      <c r="AN158" t="s">
        <v>947</v>
      </c>
      <c r="AO158" s="52">
        <v>43172.316099421296</v>
      </c>
      <c r="AP158" s="52">
        <v>43172.319159918981</v>
      </c>
      <c r="AQ158" s="52"/>
      <c r="AR158">
        <v>71309</v>
      </c>
      <c r="AS158" t="s">
        <v>1072</v>
      </c>
      <c r="AT158" t="s">
        <v>954</v>
      </c>
      <c r="AU158" t="s">
        <v>949</v>
      </c>
      <c r="AV158" t="s">
        <v>988</v>
      </c>
      <c r="AW158" s="52">
        <v>43172.31544042824</v>
      </c>
      <c r="AX158">
        <v>119</v>
      </c>
      <c r="AY158" s="52">
        <v>43172.363194444442</v>
      </c>
      <c r="AZ158">
        <v>0</v>
      </c>
      <c r="BA158">
        <v>2</v>
      </c>
    </row>
    <row r="159" spans="1:53" x14ac:dyDescent="0.3">
      <c r="A159" s="51">
        <v>71317</v>
      </c>
      <c r="B159" s="51" t="s">
        <v>1074</v>
      </c>
      <c r="C159" s="64">
        <v>43172.468005324074</v>
      </c>
      <c r="D159" s="65">
        <v>43172.535899421295</v>
      </c>
      <c r="E159" s="51" t="s">
        <v>1075</v>
      </c>
      <c r="G159" s="51">
        <v>71317</v>
      </c>
      <c r="H159" s="51" t="s">
        <v>961</v>
      </c>
      <c r="I159" s="80">
        <v>43172.467361111114</v>
      </c>
      <c r="J159" s="51" t="b">
        <v>1</v>
      </c>
      <c r="K159" s="65">
        <v>43172.468011226854</v>
      </c>
      <c r="L159" s="65">
        <v>43172.468011226854</v>
      </c>
      <c r="N159" s="51">
        <v>71317</v>
      </c>
      <c r="O159" s="51">
        <v>2</v>
      </c>
      <c r="P159" s="51">
        <v>10</v>
      </c>
      <c r="Q159" s="53">
        <v>43172.468011192126</v>
      </c>
      <c r="R159" s="53">
        <v>43172.468011192126</v>
      </c>
      <c r="S159" s="52"/>
      <c r="T159" s="51">
        <v>71317</v>
      </c>
      <c r="U159" s="53">
        <v>43172.467509837959</v>
      </c>
      <c r="V159" s="51">
        <v>119</v>
      </c>
      <c r="W159" s="80">
        <v>43172.535416666666</v>
      </c>
      <c r="X159" s="53">
        <v>43172.468011226854</v>
      </c>
      <c r="Y159" s="53">
        <v>43172.535899456016</v>
      </c>
      <c r="Z159" s="52"/>
      <c r="AA159" s="51">
        <v>71317</v>
      </c>
      <c r="AB159" s="51">
        <v>1</v>
      </c>
      <c r="AC159" s="51">
        <v>1</v>
      </c>
      <c r="AE159" s="51">
        <v>1</v>
      </c>
      <c r="AF159" s="51" t="s">
        <v>970</v>
      </c>
      <c r="AG159" s="51">
        <v>0</v>
      </c>
      <c r="AH159" s="51" t="s">
        <v>971</v>
      </c>
      <c r="AJ159" s="51">
        <v>71317</v>
      </c>
      <c r="AK159" s="51" t="s">
        <v>944</v>
      </c>
      <c r="AL159" s="51" t="s">
        <v>945</v>
      </c>
      <c r="AM159" s="51" t="s">
        <v>946</v>
      </c>
      <c r="AN159" s="51" t="s">
        <v>947</v>
      </c>
      <c r="AO159" s="53">
        <v>43172.468006400464</v>
      </c>
      <c r="AP159" s="53">
        <v>43172.514170219911</v>
      </c>
      <c r="AQ159" s="52"/>
      <c r="AR159" s="51">
        <v>71317</v>
      </c>
      <c r="AS159" s="51" t="s">
        <v>1074</v>
      </c>
      <c r="AT159" s="51" t="s">
        <v>954</v>
      </c>
      <c r="AU159" s="51" t="s">
        <v>949</v>
      </c>
      <c r="AV159" s="51" t="s">
        <v>950</v>
      </c>
      <c r="AW159" s="53">
        <v>43172.467509837959</v>
      </c>
      <c r="AX159" s="51">
        <v>119</v>
      </c>
      <c r="AY159" s="53">
        <v>43172.535416666666</v>
      </c>
      <c r="AZ159" s="51">
        <v>0</v>
      </c>
      <c r="BA159" s="51">
        <v>6</v>
      </c>
    </row>
    <row r="160" spans="1:53" x14ac:dyDescent="0.3">
      <c r="A160" s="51">
        <v>71317</v>
      </c>
      <c r="B160" s="51" t="s">
        <v>1074</v>
      </c>
      <c r="C160" s="64">
        <v>43172.468005324074</v>
      </c>
      <c r="D160" s="65">
        <v>43172.535899421295</v>
      </c>
      <c r="E160" s="51" t="s">
        <v>1075</v>
      </c>
      <c r="G160" s="51">
        <v>71317</v>
      </c>
      <c r="H160" s="51" t="s">
        <v>961</v>
      </c>
      <c r="I160" s="80">
        <v>43172.467361111114</v>
      </c>
      <c r="J160" s="51" t="b">
        <v>1</v>
      </c>
      <c r="K160" s="65">
        <v>43172.468011226854</v>
      </c>
      <c r="L160" s="65">
        <v>43172.468011226854</v>
      </c>
      <c r="N160" s="51">
        <v>71317</v>
      </c>
      <c r="O160" s="51">
        <v>2</v>
      </c>
      <c r="P160" s="51">
        <v>10</v>
      </c>
      <c r="Q160" s="53">
        <v>43172.468011192126</v>
      </c>
      <c r="R160" s="53">
        <v>43172.468011192126</v>
      </c>
      <c r="S160" s="52"/>
      <c r="T160" s="51">
        <v>71317</v>
      </c>
      <c r="U160" s="53">
        <v>43172.467509837959</v>
      </c>
      <c r="V160" s="51">
        <v>119</v>
      </c>
      <c r="W160" s="80">
        <v>43172.535416666666</v>
      </c>
      <c r="X160" s="53">
        <v>43172.468011226854</v>
      </c>
      <c r="Y160" s="53">
        <v>43172.535899456016</v>
      </c>
      <c r="Z160" s="52"/>
      <c r="AA160" s="51">
        <v>71317</v>
      </c>
      <c r="AB160" s="51">
        <v>18</v>
      </c>
      <c r="AC160" s="51">
        <v>1</v>
      </c>
      <c r="AE160" s="51">
        <v>18</v>
      </c>
      <c r="AF160" s="51" t="s">
        <v>942</v>
      </c>
      <c r="AG160" s="51">
        <v>2</v>
      </c>
      <c r="AH160" s="51" t="s">
        <v>943</v>
      </c>
      <c r="AJ160" s="51">
        <v>71317</v>
      </c>
      <c r="AK160" s="51" t="s">
        <v>944</v>
      </c>
      <c r="AL160" s="51" t="s">
        <v>945</v>
      </c>
      <c r="AM160" s="51" t="s">
        <v>946</v>
      </c>
      <c r="AN160" s="51" t="s">
        <v>947</v>
      </c>
      <c r="AO160" s="53">
        <v>43172.468006400464</v>
      </c>
      <c r="AP160" s="53">
        <v>43172.514170219911</v>
      </c>
      <c r="AQ160" s="52"/>
      <c r="AR160" s="51">
        <v>71317</v>
      </c>
      <c r="AS160" s="51" t="s">
        <v>1074</v>
      </c>
      <c r="AT160" s="51" t="s">
        <v>954</v>
      </c>
      <c r="AU160" s="51" t="s">
        <v>949</v>
      </c>
      <c r="AV160" s="51" t="s">
        <v>950</v>
      </c>
      <c r="AW160" s="53">
        <v>43172.467509837959</v>
      </c>
      <c r="AX160" s="51">
        <v>119</v>
      </c>
      <c r="AY160" s="53">
        <v>43172.535416666666</v>
      </c>
      <c r="AZ160" s="51">
        <v>0</v>
      </c>
      <c r="BA160" s="51">
        <v>6</v>
      </c>
    </row>
    <row r="161" spans="1:53" x14ac:dyDescent="0.3">
      <c r="A161" s="51">
        <v>71317</v>
      </c>
      <c r="B161" s="51" t="s">
        <v>1074</v>
      </c>
      <c r="C161" s="64">
        <v>43172.468005324074</v>
      </c>
      <c r="D161" s="65">
        <v>43172.535899421295</v>
      </c>
      <c r="E161" s="51" t="s">
        <v>1075</v>
      </c>
      <c r="G161" s="51">
        <v>71317</v>
      </c>
      <c r="H161" s="51" t="s">
        <v>958</v>
      </c>
      <c r="I161" s="80">
        <v>43172.467361111114</v>
      </c>
      <c r="J161" s="51" t="b">
        <v>1</v>
      </c>
      <c r="K161" s="65">
        <v>43172.468011226854</v>
      </c>
      <c r="L161" s="65">
        <v>43172.468011226854</v>
      </c>
      <c r="N161" s="51">
        <v>71317</v>
      </c>
      <c r="O161" s="51">
        <v>2</v>
      </c>
      <c r="P161" s="51">
        <v>10</v>
      </c>
      <c r="Q161" s="53">
        <v>43172.468011192126</v>
      </c>
      <c r="R161" s="53">
        <v>43172.468011192126</v>
      </c>
      <c r="S161" s="52"/>
      <c r="T161" s="51">
        <v>71317</v>
      </c>
      <c r="U161" s="53">
        <v>43172.467509837959</v>
      </c>
      <c r="V161" s="51">
        <v>119</v>
      </c>
      <c r="W161" s="80">
        <v>43172.535416666666</v>
      </c>
      <c r="X161" s="53">
        <v>43172.468011226854</v>
      </c>
      <c r="Y161" s="53">
        <v>43172.535899456016</v>
      </c>
      <c r="Z161" s="52"/>
      <c r="AA161" s="51">
        <v>71317</v>
      </c>
      <c r="AB161" s="51">
        <v>1</v>
      </c>
      <c r="AC161" s="51">
        <v>1</v>
      </c>
      <c r="AE161" s="51">
        <v>1</v>
      </c>
      <c r="AF161" s="51" t="s">
        <v>970</v>
      </c>
      <c r="AG161" s="51">
        <v>0</v>
      </c>
      <c r="AH161" s="51" t="s">
        <v>971</v>
      </c>
      <c r="AJ161" s="51">
        <v>71317</v>
      </c>
      <c r="AK161" s="51" t="s">
        <v>944</v>
      </c>
      <c r="AL161" s="51" t="s">
        <v>945</v>
      </c>
      <c r="AM161" s="51" t="s">
        <v>946</v>
      </c>
      <c r="AN161" s="51" t="s">
        <v>947</v>
      </c>
      <c r="AO161" s="53">
        <v>43172.468006400464</v>
      </c>
      <c r="AP161" s="53">
        <v>43172.514170219911</v>
      </c>
      <c r="AQ161" s="52"/>
      <c r="AR161" s="51">
        <v>71317</v>
      </c>
      <c r="AS161" s="51" t="s">
        <v>1074</v>
      </c>
      <c r="AT161" s="51" t="s">
        <v>954</v>
      </c>
      <c r="AU161" s="51" t="s">
        <v>949</v>
      </c>
      <c r="AV161" s="51" t="s">
        <v>950</v>
      </c>
      <c r="AW161" s="53">
        <v>43172.467509837959</v>
      </c>
      <c r="AX161" s="51">
        <v>119</v>
      </c>
      <c r="AY161" s="53">
        <v>43172.535416666666</v>
      </c>
      <c r="AZ161" s="51">
        <v>0</v>
      </c>
      <c r="BA161" s="51">
        <v>6</v>
      </c>
    </row>
    <row r="162" spans="1:53" x14ac:dyDescent="0.3">
      <c r="A162" s="51">
        <v>71317</v>
      </c>
      <c r="B162" s="51" t="s">
        <v>1074</v>
      </c>
      <c r="C162" s="64">
        <v>43172.468005324074</v>
      </c>
      <c r="D162" s="65">
        <v>43172.535899421295</v>
      </c>
      <c r="E162" s="51" t="s">
        <v>1075</v>
      </c>
      <c r="G162" s="51">
        <v>71317</v>
      </c>
      <c r="H162" s="51" t="s">
        <v>958</v>
      </c>
      <c r="I162" s="80">
        <v>43172.467361111114</v>
      </c>
      <c r="J162" s="51" t="b">
        <v>1</v>
      </c>
      <c r="K162" s="65">
        <v>43172.468011226854</v>
      </c>
      <c r="L162" s="65">
        <v>43172.468011226854</v>
      </c>
      <c r="N162" s="51">
        <v>71317</v>
      </c>
      <c r="O162" s="51">
        <v>2</v>
      </c>
      <c r="P162" s="51">
        <v>10</v>
      </c>
      <c r="Q162" s="53">
        <v>43172.468011192126</v>
      </c>
      <c r="R162" s="53">
        <v>43172.468011192126</v>
      </c>
      <c r="S162" s="52"/>
      <c r="T162" s="51">
        <v>71317</v>
      </c>
      <c r="U162" s="53">
        <v>43172.467509837959</v>
      </c>
      <c r="V162" s="51">
        <v>119</v>
      </c>
      <c r="W162" s="80">
        <v>43172.535416666666</v>
      </c>
      <c r="X162" s="53">
        <v>43172.468011226854</v>
      </c>
      <c r="Y162" s="53">
        <v>43172.535899456016</v>
      </c>
      <c r="Z162" s="52"/>
      <c r="AA162" s="51">
        <v>71317</v>
      </c>
      <c r="AB162" s="51">
        <v>18</v>
      </c>
      <c r="AC162" s="51">
        <v>1</v>
      </c>
      <c r="AE162" s="51">
        <v>18</v>
      </c>
      <c r="AF162" s="51" t="s">
        <v>942</v>
      </c>
      <c r="AG162" s="51">
        <v>2</v>
      </c>
      <c r="AH162" s="51" t="s">
        <v>943</v>
      </c>
      <c r="AJ162" s="51">
        <v>71317</v>
      </c>
      <c r="AK162" s="51" t="s">
        <v>944</v>
      </c>
      <c r="AL162" s="51" t="s">
        <v>945</v>
      </c>
      <c r="AM162" s="51" t="s">
        <v>946</v>
      </c>
      <c r="AN162" s="51" t="s">
        <v>947</v>
      </c>
      <c r="AO162" s="53">
        <v>43172.468006400464</v>
      </c>
      <c r="AP162" s="53">
        <v>43172.514170219911</v>
      </c>
      <c r="AQ162" s="52"/>
      <c r="AR162" s="51">
        <v>71317</v>
      </c>
      <c r="AS162" s="51" t="s">
        <v>1074</v>
      </c>
      <c r="AT162" s="51" t="s">
        <v>954</v>
      </c>
      <c r="AU162" s="51" t="s">
        <v>949</v>
      </c>
      <c r="AV162" s="51" t="s">
        <v>950</v>
      </c>
      <c r="AW162" s="53">
        <v>43172.467509837959</v>
      </c>
      <c r="AX162" s="51">
        <v>119</v>
      </c>
      <c r="AY162" s="53">
        <v>43172.535416666666</v>
      </c>
      <c r="AZ162" s="51">
        <v>0</v>
      </c>
      <c r="BA162" s="51">
        <v>6</v>
      </c>
    </row>
    <row r="163" spans="1:53" x14ac:dyDescent="0.3">
      <c r="A163" s="51">
        <v>71317</v>
      </c>
      <c r="B163" s="51" t="s">
        <v>1074</v>
      </c>
      <c r="C163" s="64">
        <v>43172.468005324074</v>
      </c>
      <c r="D163" s="65">
        <v>43172.535899421295</v>
      </c>
      <c r="E163" s="51" t="s">
        <v>1075</v>
      </c>
      <c r="G163" s="51">
        <v>71317</v>
      </c>
      <c r="H163" s="51" t="s">
        <v>958</v>
      </c>
      <c r="I163" s="80">
        <v>43172.500694444447</v>
      </c>
      <c r="J163" s="51" t="b">
        <v>0</v>
      </c>
      <c r="K163" s="65">
        <v>43172.500787002318</v>
      </c>
      <c r="L163" s="65">
        <v>43172.500787002318</v>
      </c>
      <c r="N163" s="51">
        <v>71317</v>
      </c>
      <c r="O163" s="51">
        <v>2</v>
      </c>
      <c r="P163" s="51">
        <v>10</v>
      </c>
      <c r="Q163" s="53">
        <v>43172.468011192126</v>
      </c>
      <c r="R163" s="53">
        <v>43172.468011192126</v>
      </c>
      <c r="S163" s="52"/>
      <c r="T163" s="51">
        <v>71317</v>
      </c>
      <c r="U163" s="53">
        <v>43172.467509837959</v>
      </c>
      <c r="V163" s="51">
        <v>119</v>
      </c>
      <c r="W163" s="80">
        <v>43172.535416666666</v>
      </c>
      <c r="X163" s="53">
        <v>43172.468011226854</v>
      </c>
      <c r="Y163" s="53">
        <v>43172.535899456016</v>
      </c>
      <c r="Z163" s="52"/>
      <c r="AA163" s="51">
        <v>71317</v>
      </c>
      <c r="AB163" s="51">
        <v>1</v>
      </c>
      <c r="AC163" s="51">
        <v>1</v>
      </c>
      <c r="AE163" s="51">
        <v>1</v>
      </c>
      <c r="AF163" s="51" t="s">
        <v>970</v>
      </c>
      <c r="AG163" s="51">
        <v>0</v>
      </c>
      <c r="AH163" s="51" t="s">
        <v>971</v>
      </c>
      <c r="AJ163" s="51">
        <v>71317</v>
      </c>
      <c r="AK163" s="51" t="s">
        <v>944</v>
      </c>
      <c r="AL163" s="51" t="s">
        <v>945</v>
      </c>
      <c r="AM163" s="51" t="s">
        <v>946</v>
      </c>
      <c r="AN163" s="51" t="s">
        <v>947</v>
      </c>
      <c r="AO163" s="53">
        <v>43172.468006400464</v>
      </c>
      <c r="AP163" s="53">
        <v>43172.514170219911</v>
      </c>
      <c r="AQ163" s="52"/>
      <c r="AR163" s="51">
        <v>71317</v>
      </c>
      <c r="AS163" s="51" t="s">
        <v>1074</v>
      </c>
      <c r="AT163" s="51" t="s">
        <v>954</v>
      </c>
      <c r="AU163" s="51" t="s">
        <v>949</v>
      </c>
      <c r="AV163" s="51" t="s">
        <v>950</v>
      </c>
      <c r="AW163" s="53">
        <v>43172.467509837959</v>
      </c>
      <c r="AX163" s="51">
        <v>119</v>
      </c>
      <c r="AY163" s="53">
        <v>43172.535416666666</v>
      </c>
      <c r="AZ163" s="51">
        <v>0</v>
      </c>
      <c r="BA163" s="51">
        <v>6</v>
      </c>
    </row>
    <row r="164" spans="1:53" x14ac:dyDescent="0.3">
      <c r="A164" s="51">
        <v>71317</v>
      </c>
      <c r="B164" s="51" t="s">
        <v>1074</v>
      </c>
      <c r="C164" s="64">
        <v>43172.468005324074</v>
      </c>
      <c r="D164" s="65">
        <v>43172.535899421295</v>
      </c>
      <c r="E164" s="51" t="s">
        <v>1075</v>
      </c>
      <c r="G164" s="51">
        <v>71317</v>
      </c>
      <c r="H164" s="51" t="s">
        <v>958</v>
      </c>
      <c r="I164" s="80">
        <v>43172.500694444447</v>
      </c>
      <c r="J164" s="51" t="b">
        <v>0</v>
      </c>
      <c r="K164" s="65">
        <v>43172.500787002318</v>
      </c>
      <c r="L164" s="65">
        <v>43172.500787002318</v>
      </c>
      <c r="N164" s="51">
        <v>71317</v>
      </c>
      <c r="O164" s="51">
        <v>2</v>
      </c>
      <c r="P164" s="51">
        <v>10</v>
      </c>
      <c r="Q164" s="53">
        <v>43172.468011192126</v>
      </c>
      <c r="R164" s="53">
        <v>43172.468011192126</v>
      </c>
      <c r="S164" s="52"/>
      <c r="T164" s="51">
        <v>71317</v>
      </c>
      <c r="U164" s="53">
        <v>43172.467509837959</v>
      </c>
      <c r="V164" s="51">
        <v>119</v>
      </c>
      <c r="W164" s="80">
        <v>43172.535416666666</v>
      </c>
      <c r="X164" s="53">
        <v>43172.468011226854</v>
      </c>
      <c r="Y164" s="53">
        <v>43172.535899456016</v>
      </c>
      <c r="Z164" s="52"/>
      <c r="AA164" s="51">
        <v>71317</v>
      </c>
      <c r="AB164" s="51">
        <v>18</v>
      </c>
      <c r="AC164" s="51">
        <v>1</v>
      </c>
      <c r="AE164" s="51">
        <v>18</v>
      </c>
      <c r="AF164" s="51" t="s">
        <v>942</v>
      </c>
      <c r="AG164" s="51">
        <v>2</v>
      </c>
      <c r="AH164" s="51" t="s">
        <v>943</v>
      </c>
      <c r="AJ164" s="51">
        <v>71317</v>
      </c>
      <c r="AK164" s="51" t="s">
        <v>944</v>
      </c>
      <c r="AL164" s="51" t="s">
        <v>945</v>
      </c>
      <c r="AM164" s="51" t="s">
        <v>946</v>
      </c>
      <c r="AN164" s="51" t="s">
        <v>947</v>
      </c>
      <c r="AO164" s="53">
        <v>43172.468006400464</v>
      </c>
      <c r="AP164" s="53">
        <v>43172.514170219911</v>
      </c>
      <c r="AQ164" s="52"/>
      <c r="AR164" s="51">
        <v>71317</v>
      </c>
      <c r="AS164" s="51" t="s">
        <v>1074</v>
      </c>
      <c r="AT164" s="51" t="s">
        <v>954</v>
      </c>
      <c r="AU164" s="51" t="s">
        <v>949</v>
      </c>
      <c r="AV164" s="51" t="s">
        <v>950</v>
      </c>
      <c r="AW164" s="53">
        <v>43172.467509837959</v>
      </c>
      <c r="AX164" s="51">
        <v>119</v>
      </c>
      <c r="AY164" s="53">
        <v>43172.535416666666</v>
      </c>
      <c r="AZ164" s="51">
        <v>0</v>
      </c>
      <c r="BA164" s="51">
        <v>6</v>
      </c>
    </row>
    <row r="165" spans="1:53" x14ac:dyDescent="0.3">
      <c r="A165" s="51">
        <v>71317</v>
      </c>
      <c r="B165" s="51" t="s">
        <v>1074</v>
      </c>
      <c r="C165" s="64">
        <v>43172.468005324074</v>
      </c>
      <c r="D165" s="65">
        <v>43172.535899421295</v>
      </c>
      <c r="E165" s="51" t="s">
        <v>1075</v>
      </c>
      <c r="G165" s="51">
        <v>71317</v>
      </c>
      <c r="H165" s="51" t="s">
        <v>961</v>
      </c>
      <c r="I165" s="80">
        <v>43172.513888888891</v>
      </c>
      <c r="J165" s="51" t="b">
        <v>0</v>
      </c>
      <c r="K165" s="65">
        <v>43172.514169525464</v>
      </c>
      <c r="L165" s="65">
        <v>43172.514169525464</v>
      </c>
      <c r="N165" s="51">
        <v>71317</v>
      </c>
      <c r="O165" s="51">
        <v>2</v>
      </c>
      <c r="P165" s="51">
        <v>10</v>
      </c>
      <c r="Q165" s="53">
        <v>43172.468011192126</v>
      </c>
      <c r="R165" s="53">
        <v>43172.468011192126</v>
      </c>
      <c r="S165" s="52"/>
      <c r="T165" s="51">
        <v>71317</v>
      </c>
      <c r="U165" s="53">
        <v>43172.467509837959</v>
      </c>
      <c r="V165" s="51">
        <v>119</v>
      </c>
      <c r="W165" s="80">
        <v>43172.535416666666</v>
      </c>
      <c r="X165" s="53">
        <v>43172.468011226854</v>
      </c>
      <c r="Y165" s="53">
        <v>43172.535899456016</v>
      </c>
      <c r="Z165" s="52"/>
      <c r="AA165" s="51">
        <v>71317</v>
      </c>
      <c r="AB165" s="51">
        <v>1</v>
      </c>
      <c r="AC165" s="51">
        <v>1</v>
      </c>
      <c r="AE165" s="51">
        <v>1</v>
      </c>
      <c r="AF165" s="51" t="s">
        <v>970</v>
      </c>
      <c r="AG165" s="51">
        <v>0</v>
      </c>
      <c r="AH165" s="51" t="s">
        <v>971</v>
      </c>
      <c r="AJ165" s="51">
        <v>71317</v>
      </c>
      <c r="AK165" s="51" t="s">
        <v>944</v>
      </c>
      <c r="AL165" s="51" t="s">
        <v>945</v>
      </c>
      <c r="AM165" s="51" t="s">
        <v>946</v>
      </c>
      <c r="AN165" s="51" t="s">
        <v>947</v>
      </c>
      <c r="AO165" s="53">
        <v>43172.468006400464</v>
      </c>
      <c r="AP165" s="53">
        <v>43172.514170219911</v>
      </c>
      <c r="AQ165" s="52"/>
      <c r="AR165" s="51">
        <v>71317</v>
      </c>
      <c r="AS165" s="51" t="s">
        <v>1074</v>
      </c>
      <c r="AT165" s="51" t="s">
        <v>954</v>
      </c>
      <c r="AU165" s="51" t="s">
        <v>949</v>
      </c>
      <c r="AV165" s="51" t="s">
        <v>950</v>
      </c>
      <c r="AW165" s="53">
        <v>43172.467509837959</v>
      </c>
      <c r="AX165" s="51">
        <v>119</v>
      </c>
      <c r="AY165" s="53">
        <v>43172.535416666666</v>
      </c>
      <c r="AZ165" s="51">
        <v>0</v>
      </c>
      <c r="BA165" s="51">
        <v>6</v>
      </c>
    </row>
    <row r="166" spans="1:53" x14ac:dyDescent="0.3">
      <c r="A166" s="51">
        <v>71317</v>
      </c>
      <c r="B166" s="51" t="s">
        <v>1074</v>
      </c>
      <c r="C166" s="64">
        <v>43172.468005324074</v>
      </c>
      <c r="D166" s="65">
        <v>43172.535899421295</v>
      </c>
      <c r="E166" s="51" t="s">
        <v>1075</v>
      </c>
      <c r="G166" s="51">
        <v>71317</v>
      </c>
      <c r="H166" s="51" t="s">
        <v>961</v>
      </c>
      <c r="I166" s="80">
        <v>43172.513888888891</v>
      </c>
      <c r="J166" s="51" t="b">
        <v>0</v>
      </c>
      <c r="K166" s="65">
        <v>43172.514169525464</v>
      </c>
      <c r="L166" s="65">
        <v>43172.514169525464</v>
      </c>
      <c r="N166" s="51">
        <v>71317</v>
      </c>
      <c r="O166" s="51">
        <v>2</v>
      </c>
      <c r="P166" s="51">
        <v>10</v>
      </c>
      <c r="Q166" s="53">
        <v>43172.468011192126</v>
      </c>
      <c r="R166" s="53">
        <v>43172.468011192126</v>
      </c>
      <c r="S166" s="52"/>
      <c r="T166" s="51">
        <v>71317</v>
      </c>
      <c r="U166" s="53">
        <v>43172.467509837959</v>
      </c>
      <c r="V166" s="51">
        <v>119</v>
      </c>
      <c r="W166" s="80">
        <v>43172.535416666666</v>
      </c>
      <c r="X166" s="53">
        <v>43172.468011226854</v>
      </c>
      <c r="Y166" s="53">
        <v>43172.535899456016</v>
      </c>
      <c r="Z166" s="52"/>
      <c r="AA166" s="51">
        <v>71317</v>
      </c>
      <c r="AB166" s="51">
        <v>18</v>
      </c>
      <c r="AC166" s="51">
        <v>1</v>
      </c>
      <c r="AE166" s="51">
        <v>18</v>
      </c>
      <c r="AF166" s="51" t="s">
        <v>942</v>
      </c>
      <c r="AG166" s="51">
        <v>2</v>
      </c>
      <c r="AH166" s="51" t="s">
        <v>943</v>
      </c>
      <c r="AJ166" s="51">
        <v>71317</v>
      </c>
      <c r="AK166" s="51" t="s">
        <v>944</v>
      </c>
      <c r="AL166" s="51" t="s">
        <v>945</v>
      </c>
      <c r="AM166" s="51" t="s">
        <v>946</v>
      </c>
      <c r="AN166" s="51" t="s">
        <v>947</v>
      </c>
      <c r="AO166" s="53">
        <v>43172.468006400464</v>
      </c>
      <c r="AP166" s="53">
        <v>43172.514170219911</v>
      </c>
      <c r="AQ166" s="52"/>
      <c r="AR166" s="51">
        <v>71317</v>
      </c>
      <c r="AS166" s="51" t="s">
        <v>1074</v>
      </c>
      <c r="AT166" s="51" t="s">
        <v>954</v>
      </c>
      <c r="AU166" s="51" t="s">
        <v>949</v>
      </c>
      <c r="AV166" s="51" t="s">
        <v>950</v>
      </c>
      <c r="AW166" s="53">
        <v>43172.467509837959</v>
      </c>
      <c r="AX166" s="51">
        <v>119</v>
      </c>
      <c r="AY166" s="53">
        <v>43172.535416666666</v>
      </c>
      <c r="AZ166" s="51">
        <v>0</v>
      </c>
      <c r="BA166" s="51">
        <v>6</v>
      </c>
    </row>
    <row r="167" spans="1:53" x14ac:dyDescent="0.3">
      <c r="A167">
        <v>71322</v>
      </c>
      <c r="B167" t="s">
        <v>1076</v>
      </c>
      <c r="C167" s="8">
        <v>43172.544640011576</v>
      </c>
      <c r="D167" s="63">
        <v>43172.552860416668</v>
      </c>
      <c r="E167" t="s">
        <v>1077</v>
      </c>
      <c r="G167">
        <v>71322</v>
      </c>
      <c r="H167" s="78" t="s">
        <v>961</v>
      </c>
      <c r="I167" s="79">
        <v>43172.544444444444</v>
      </c>
      <c r="J167" s="78" t="b">
        <v>1</v>
      </c>
      <c r="K167" s="63">
        <v>43172.544643437497</v>
      </c>
      <c r="L167" s="63">
        <v>43172.544643437497</v>
      </c>
      <c r="N167">
        <v>71322</v>
      </c>
      <c r="O167">
        <v>2</v>
      </c>
      <c r="P167">
        <v>10</v>
      </c>
      <c r="Q167" s="52">
        <v>43172.544643402776</v>
      </c>
      <c r="R167" s="52">
        <v>43172.544643402776</v>
      </c>
      <c r="S167" s="52"/>
      <c r="T167">
        <v>71322</v>
      </c>
      <c r="U167" s="52">
        <v>43172.544004861113</v>
      </c>
      <c r="V167">
        <v>60</v>
      </c>
      <c r="W167" s="79">
        <v>43172.552777777775</v>
      </c>
      <c r="X167" s="52">
        <v>43172.544640046297</v>
      </c>
      <c r="Y167" s="52">
        <v>43172.552860451389</v>
      </c>
      <c r="Z167" s="52"/>
      <c r="AA167">
        <v>71322</v>
      </c>
      <c r="AB167">
        <v>18</v>
      </c>
      <c r="AC167">
        <v>1</v>
      </c>
      <c r="AE167">
        <v>18</v>
      </c>
      <c r="AF167" t="s">
        <v>942</v>
      </c>
      <c r="AG167">
        <v>2</v>
      </c>
      <c r="AH167" t="s">
        <v>943</v>
      </c>
      <c r="AJ167">
        <v>71322</v>
      </c>
      <c r="AK167" t="s">
        <v>944</v>
      </c>
      <c r="AL167" t="s">
        <v>945</v>
      </c>
      <c r="AM167" t="s">
        <v>946</v>
      </c>
      <c r="AN167" t="s">
        <v>947</v>
      </c>
      <c r="AO167" s="52">
        <v>43172.544640011576</v>
      </c>
      <c r="AP167" s="52">
        <v>43172.552794444447</v>
      </c>
      <c r="AQ167" s="52"/>
      <c r="AR167">
        <v>71322</v>
      </c>
      <c r="AS167" t="s">
        <v>1076</v>
      </c>
      <c r="AT167" t="s">
        <v>954</v>
      </c>
      <c r="AU167" t="s">
        <v>949</v>
      </c>
      <c r="AV167" t="s">
        <v>950</v>
      </c>
      <c r="AW167" s="52">
        <v>43172.544004861113</v>
      </c>
      <c r="AX167">
        <v>60</v>
      </c>
      <c r="AY167" s="52">
        <v>43172.552777777775</v>
      </c>
      <c r="AZ167">
        <v>0</v>
      </c>
      <c r="BA167">
        <v>5</v>
      </c>
    </row>
    <row r="168" spans="1:53" x14ac:dyDescent="0.3">
      <c r="A168">
        <v>71322</v>
      </c>
      <c r="B168" t="s">
        <v>1076</v>
      </c>
      <c r="C168" s="8">
        <v>43172.544640011576</v>
      </c>
      <c r="D168" s="63">
        <v>43172.552860416668</v>
      </c>
      <c r="E168" t="s">
        <v>1077</v>
      </c>
      <c r="G168">
        <v>71322</v>
      </c>
      <c r="H168" s="78" t="s">
        <v>961</v>
      </c>
      <c r="I168" s="79">
        <v>43172.55</v>
      </c>
      <c r="J168" s="78" t="b">
        <v>0</v>
      </c>
      <c r="K168" s="63">
        <v>43172.550344826392</v>
      </c>
      <c r="L168" s="63">
        <v>43172.550344826392</v>
      </c>
      <c r="N168">
        <v>71322</v>
      </c>
      <c r="O168">
        <v>2</v>
      </c>
      <c r="P168">
        <v>10</v>
      </c>
      <c r="Q168" s="52">
        <v>43172.544643402776</v>
      </c>
      <c r="R168" s="52">
        <v>43172.544643402776</v>
      </c>
      <c r="S168" s="52"/>
      <c r="T168">
        <v>71322</v>
      </c>
      <c r="U168" s="52">
        <v>43172.544004861113</v>
      </c>
      <c r="V168">
        <v>60</v>
      </c>
      <c r="W168" s="79">
        <v>43172.552777777775</v>
      </c>
      <c r="X168" s="52">
        <v>43172.544640046297</v>
      </c>
      <c r="Y168" s="52">
        <v>43172.552860451389</v>
      </c>
      <c r="Z168" s="52"/>
      <c r="AA168">
        <v>71322</v>
      </c>
      <c r="AB168">
        <v>18</v>
      </c>
      <c r="AC168">
        <v>1</v>
      </c>
      <c r="AE168">
        <v>18</v>
      </c>
      <c r="AF168" t="s">
        <v>942</v>
      </c>
      <c r="AG168">
        <v>2</v>
      </c>
      <c r="AH168" t="s">
        <v>943</v>
      </c>
      <c r="AJ168">
        <v>71322</v>
      </c>
      <c r="AK168" t="s">
        <v>944</v>
      </c>
      <c r="AL168" t="s">
        <v>945</v>
      </c>
      <c r="AM168" t="s">
        <v>946</v>
      </c>
      <c r="AN168" t="s">
        <v>947</v>
      </c>
      <c r="AO168" s="52">
        <v>43172.544640011576</v>
      </c>
      <c r="AP168" s="52">
        <v>43172.552794444447</v>
      </c>
      <c r="AQ168" s="52"/>
      <c r="AR168">
        <v>71322</v>
      </c>
      <c r="AS168" t="s">
        <v>1076</v>
      </c>
      <c r="AT168" t="s">
        <v>954</v>
      </c>
      <c r="AU168" t="s">
        <v>949</v>
      </c>
      <c r="AV168" t="s">
        <v>950</v>
      </c>
      <c r="AW168" s="52">
        <v>43172.544004861113</v>
      </c>
      <c r="AX168">
        <v>60</v>
      </c>
      <c r="AY168" s="52">
        <v>43172.552777777775</v>
      </c>
      <c r="AZ168">
        <v>0</v>
      </c>
      <c r="BA168">
        <v>5</v>
      </c>
    </row>
    <row r="169" spans="1:53" x14ac:dyDescent="0.3">
      <c r="A169">
        <v>71325</v>
      </c>
      <c r="B169" t="s">
        <v>1078</v>
      </c>
      <c r="C169" s="8">
        <v>43172.608902430555</v>
      </c>
      <c r="D169" s="63">
        <v>43172.630561921294</v>
      </c>
      <c r="E169" t="s">
        <v>1079</v>
      </c>
      <c r="G169">
        <v>71325</v>
      </c>
      <c r="H169" s="78" t="s">
        <v>941</v>
      </c>
      <c r="I169" s="79">
        <v>43172.613194444442</v>
      </c>
      <c r="J169" s="78" t="b">
        <v>1</v>
      </c>
      <c r="K169" s="63">
        <v>43172.613698148147</v>
      </c>
      <c r="L169" s="63">
        <v>43172.613698148147</v>
      </c>
      <c r="N169">
        <v>71325</v>
      </c>
      <c r="O169">
        <v>1</v>
      </c>
      <c r="P169">
        <v>11</v>
      </c>
      <c r="Q169" s="52">
        <v>43172.608902581022</v>
      </c>
      <c r="R169" s="52">
        <v>43172.616044479168</v>
      </c>
      <c r="S169" s="52"/>
      <c r="T169">
        <v>71325</v>
      </c>
      <c r="U169" s="52">
        <v>43172.608521261573</v>
      </c>
      <c r="V169">
        <v>60</v>
      </c>
      <c r="W169" s="79">
        <v>43172.627083333333</v>
      </c>
      <c r="X169" s="52">
        <v>43172.608903125001</v>
      </c>
      <c r="Y169" s="52">
        <v>43172.6272875</v>
      </c>
      <c r="Z169" s="52"/>
      <c r="AA169">
        <v>71325</v>
      </c>
      <c r="AB169">
        <v>18</v>
      </c>
      <c r="AC169">
        <v>1</v>
      </c>
      <c r="AE169">
        <v>18</v>
      </c>
      <c r="AF169" t="s">
        <v>942</v>
      </c>
      <c r="AG169">
        <v>2</v>
      </c>
      <c r="AH169" t="s">
        <v>943</v>
      </c>
      <c r="AJ169">
        <v>71325</v>
      </c>
      <c r="AK169" t="s">
        <v>944</v>
      </c>
      <c r="AL169" t="s">
        <v>945</v>
      </c>
      <c r="AM169" t="s">
        <v>1049</v>
      </c>
      <c r="AN169" t="s">
        <v>965</v>
      </c>
      <c r="AO169" s="52">
        <v>43172.608902546293</v>
      </c>
      <c r="AP169" s="52">
        <v>43172.627287418982</v>
      </c>
      <c r="AQ169" s="52"/>
      <c r="AR169">
        <v>71325</v>
      </c>
      <c r="AS169" t="s">
        <v>1078</v>
      </c>
      <c r="AT169" t="s">
        <v>954</v>
      </c>
      <c r="AU169" t="s">
        <v>966</v>
      </c>
      <c r="AV169" t="s">
        <v>1050</v>
      </c>
      <c r="AW169" s="52">
        <v>43172.608521261573</v>
      </c>
      <c r="AX169">
        <v>60</v>
      </c>
      <c r="AY169" s="52">
        <v>43172.627083333333</v>
      </c>
      <c r="AZ169">
        <v>0</v>
      </c>
      <c r="BA169">
        <v>5</v>
      </c>
    </row>
    <row r="170" spans="1:53" x14ac:dyDescent="0.3">
      <c r="A170">
        <v>71325</v>
      </c>
      <c r="B170" t="s">
        <v>1078</v>
      </c>
      <c r="C170" s="8">
        <v>43172.608902430555</v>
      </c>
      <c r="D170" s="63">
        <v>43172.630561921294</v>
      </c>
      <c r="E170" t="s">
        <v>1079</v>
      </c>
      <c r="G170">
        <v>71325</v>
      </c>
      <c r="H170" s="78" t="s">
        <v>941</v>
      </c>
      <c r="I170" s="79">
        <v>43172.615972222222</v>
      </c>
      <c r="J170" s="78" t="b">
        <v>0</v>
      </c>
      <c r="K170" s="63">
        <v>43172.61604390046</v>
      </c>
      <c r="L170" s="63">
        <v>43172.61604390046</v>
      </c>
      <c r="N170">
        <v>71325</v>
      </c>
      <c r="O170">
        <v>1</v>
      </c>
      <c r="P170">
        <v>11</v>
      </c>
      <c r="Q170" s="52">
        <v>43172.608902581022</v>
      </c>
      <c r="R170" s="52">
        <v>43172.616044479168</v>
      </c>
      <c r="S170" s="52"/>
      <c r="T170">
        <v>71325</v>
      </c>
      <c r="U170" s="52">
        <v>43172.608521261573</v>
      </c>
      <c r="V170">
        <v>60</v>
      </c>
      <c r="W170" s="79">
        <v>43172.627083333333</v>
      </c>
      <c r="X170" s="52">
        <v>43172.608903125001</v>
      </c>
      <c r="Y170" s="52">
        <v>43172.6272875</v>
      </c>
      <c r="Z170" s="52"/>
      <c r="AA170">
        <v>71325</v>
      </c>
      <c r="AB170">
        <v>18</v>
      </c>
      <c r="AC170">
        <v>1</v>
      </c>
      <c r="AE170">
        <v>18</v>
      </c>
      <c r="AF170" t="s">
        <v>942</v>
      </c>
      <c r="AG170">
        <v>2</v>
      </c>
      <c r="AH170" t="s">
        <v>943</v>
      </c>
      <c r="AJ170">
        <v>71325</v>
      </c>
      <c r="AK170" t="s">
        <v>944</v>
      </c>
      <c r="AL170" t="s">
        <v>945</v>
      </c>
      <c r="AM170" t="s">
        <v>1049</v>
      </c>
      <c r="AN170" t="s">
        <v>965</v>
      </c>
      <c r="AO170" s="52">
        <v>43172.608902546293</v>
      </c>
      <c r="AP170" s="52">
        <v>43172.627287418982</v>
      </c>
      <c r="AQ170" s="52"/>
      <c r="AR170">
        <v>71325</v>
      </c>
      <c r="AS170" t="s">
        <v>1078</v>
      </c>
      <c r="AT170" t="s">
        <v>954</v>
      </c>
      <c r="AU170" t="s">
        <v>966</v>
      </c>
      <c r="AV170" t="s">
        <v>1050</v>
      </c>
      <c r="AW170" s="52">
        <v>43172.608521261573</v>
      </c>
      <c r="AX170">
        <v>60</v>
      </c>
      <c r="AY170" s="52">
        <v>43172.627083333333</v>
      </c>
      <c r="AZ170">
        <v>0</v>
      </c>
      <c r="BA170">
        <v>5</v>
      </c>
    </row>
    <row r="171" spans="1:53" x14ac:dyDescent="0.3">
      <c r="A171">
        <v>71327</v>
      </c>
      <c r="B171" t="s">
        <v>1080</v>
      </c>
      <c r="C171" s="8">
        <v>43172.619893900461</v>
      </c>
      <c r="D171" s="63">
        <v>43172.657325312503</v>
      </c>
      <c r="E171" t="s">
        <v>1081</v>
      </c>
      <c r="G171">
        <v>71327</v>
      </c>
      <c r="H171" s="78" t="s">
        <v>986</v>
      </c>
      <c r="I171" s="79">
        <v>43172.619444444441</v>
      </c>
      <c r="J171" s="78" t="b">
        <v>1</v>
      </c>
      <c r="K171" s="63">
        <v>43172.620139548613</v>
      </c>
      <c r="L171" s="63">
        <v>43172.620139548613</v>
      </c>
      <c r="N171">
        <v>71327</v>
      </c>
      <c r="O171">
        <v>3</v>
      </c>
      <c r="P171">
        <v>12</v>
      </c>
      <c r="Q171" s="52">
        <v>43172.619893981479</v>
      </c>
      <c r="R171" s="52">
        <v>43172.647710879632</v>
      </c>
      <c r="S171" s="52"/>
      <c r="T171">
        <v>71327</v>
      </c>
      <c r="U171" s="52">
        <v>43172.619440243056</v>
      </c>
      <c r="V171">
        <v>60</v>
      </c>
      <c r="W171" s="79">
        <v>43172.656944444447</v>
      </c>
      <c r="X171" s="52">
        <v>43172.61989386574</v>
      </c>
      <c r="Y171" s="52">
        <v>43172.657325347223</v>
      </c>
      <c r="Z171" s="52"/>
      <c r="AA171">
        <v>71327</v>
      </c>
      <c r="AB171">
        <v>18</v>
      </c>
      <c r="AC171">
        <v>1</v>
      </c>
      <c r="AE171">
        <v>18</v>
      </c>
      <c r="AF171" t="s">
        <v>942</v>
      </c>
      <c r="AG171">
        <v>2</v>
      </c>
      <c r="AH171" t="s">
        <v>943</v>
      </c>
      <c r="AJ171">
        <v>71327</v>
      </c>
      <c r="AK171" t="s">
        <v>972</v>
      </c>
      <c r="AL171" t="s">
        <v>945</v>
      </c>
      <c r="AM171" t="s">
        <v>1082</v>
      </c>
      <c r="AN171" t="s">
        <v>965</v>
      </c>
      <c r="AO171" s="52">
        <v>43172.619893900461</v>
      </c>
      <c r="AP171" s="52">
        <v>43172.657042905092</v>
      </c>
      <c r="AQ171" s="52"/>
      <c r="AR171">
        <v>71327</v>
      </c>
      <c r="AS171" t="s">
        <v>1080</v>
      </c>
      <c r="AT171" t="s">
        <v>954</v>
      </c>
      <c r="AU171" t="s">
        <v>966</v>
      </c>
      <c r="AV171" t="s">
        <v>1083</v>
      </c>
      <c r="AW171" s="52">
        <v>43172.619440243056</v>
      </c>
      <c r="AX171">
        <v>60</v>
      </c>
      <c r="AY171" s="52">
        <v>43172.656944444447</v>
      </c>
      <c r="AZ171">
        <v>0</v>
      </c>
      <c r="BA171">
        <v>4</v>
      </c>
    </row>
    <row r="172" spans="1:53" x14ac:dyDescent="0.3">
      <c r="A172">
        <v>71327</v>
      </c>
      <c r="B172" t="s">
        <v>1080</v>
      </c>
      <c r="C172" s="8">
        <v>43172.619893900461</v>
      </c>
      <c r="D172" s="63">
        <v>43172.657325312503</v>
      </c>
      <c r="E172" t="s">
        <v>1081</v>
      </c>
      <c r="G172">
        <v>71327</v>
      </c>
      <c r="H172" s="78" t="s">
        <v>991</v>
      </c>
      <c r="I172" s="79">
        <v>43172.619444444441</v>
      </c>
      <c r="J172" s="78" t="b">
        <v>1</v>
      </c>
      <c r="K172" s="63">
        <v>43172.620139733794</v>
      </c>
      <c r="L172" s="63">
        <v>43172.620139733794</v>
      </c>
      <c r="N172">
        <v>71327</v>
      </c>
      <c r="O172">
        <v>3</v>
      </c>
      <c r="P172">
        <v>12</v>
      </c>
      <c r="Q172" s="52">
        <v>43172.619893981479</v>
      </c>
      <c r="R172" s="52">
        <v>43172.647710879632</v>
      </c>
      <c r="S172" s="52"/>
      <c r="T172">
        <v>71327</v>
      </c>
      <c r="U172" s="52">
        <v>43172.619440243056</v>
      </c>
      <c r="V172">
        <v>60</v>
      </c>
      <c r="W172" s="79">
        <v>43172.656944444447</v>
      </c>
      <c r="X172" s="52">
        <v>43172.61989386574</v>
      </c>
      <c r="Y172" s="52">
        <v>43172.657325347223</v>
      </c>
      <c r="Z172" s="52"/>
      <c r="AA172">
        <v>71327</v>
      </c>
      <c r="AB172">
        <v>18</v>
      </c>
      <c r="AC172">
        <v>1</v>
      </c>
      <c r="AE172">
        <v>18</v>
      </c>
      <c r="AF172" t="s">
        <v>942</v>
      </c>
      <c r="AG172">
        <v>2</v>
      </c>
      <c r="AH172" t="s">
        <v>943</v>
      </c>
      <c r="AJ172">
        <v>71327</v>
      </c>
      <c r="AK172" t="s">
        <v>972</v>
      </c>
      <c r="AL172" t="s">
        <v>945</v>
      </c>
      <c r="AM172" t="s">
        <v>1082</v>
      </c>
      <c r="AN172" t="s">
        <v>965</v>
      </c>
      <c r="AO172" s="52">
        <v>43172.619893900461</v>
      </c>
      <c r="AP172" s="52">
        <v>43172.657042905092</v>
      </c>
      <c r="AQ172" s="52"/>
      <c r="AR172">
        <v>71327</v>
      </c>
      <c r="AS172" t="s">
        <v>1080</v>
      </c>
      <c r="AT172" t="s">
        <v>954</v>
      </c>
      <c r="AU172" t="s">
        <v>966</v>
      </c>
      <c r="AV172" t="s">
        <v>1083</v>
      </c>
      <c r="AW172" s="52">
        <v>43172.619440243056</v>
      </c>
      <c r="AX172">
        <v>60</v>
      </c>
      <c r="AY172" s="52">
        <v>43172.656944444447</v>
      </c>
      <c r="AZ172">
        <v>0</v>
      </c>
      <c r="BA172">
        <v>4</v>
      </c>
    </row>
    <row r="173" spans="1:53" x14ac:dyDescent="0.3">
      <c r="A173">
        <v>71327</v>
      </c>
      <c r="B173" t="s">
        <v>1080</v>
      </c>
      <c r="C173" s="8">
        <v>43172.619893900461</v>
      </c>
      <c r="D173" s="63">
        <v>43172.657325312503</v>
      </c>
      <c r="E173" t="s">
        <v>1081</v>
      </c>
      <c r="G173">
        <v>71327</v>
      </c>
      <c r="H173" s="78" t="s">
        <v>991</v>
      </c>
      <c r="I173" s="79">
        <v>43172.64166666667</v>
      </c>
      <c r="J173" s="78" t="b">
        <v>0</v>
      </c>
      <c r="K173" s="63">
        <v>43172.642297141203</v>
      </c>
      <c r="L173" s="63">
        <v>43172.642297141203</v>
      </c>
      <c r="N173">
        <v>71327</v>
      </c>
      <c r="O173">
        <v>3</v>
      </c>
      <c r="P173">
        <v>12</v>
      </c>
      <c r="Q173" s="52">
        <v>43172.619893981479</v>
      </c>
      <c r="R173" s="52">
        <v>43172.647710879632</v>
      </c>
      <c r="S173" s="52"/>
      <c r="T173">
        <v>71327</v>
      </c>
      <c r="U173" s="52">
        <v>43172.619440243056</v>
      </c>
      <c r="V173">
        <v>60</v>
      </c>
      <c r="W173" s="79">
        <v>43172.656944444447</v>
      </c>
      <c r="X173" s="52">
        <v>43172.61989386574</v>
      </c>
      <c r="Y173" s="52">
        <v>43172.657325347223</v>
      </c>
      <c r="Z173" s="52"/>
      <c r="AA173">
        <v>71327</v>
      </c>
      <c r="AB173">
        <v>18</v>
      </c>
      <c r="AC173">
        <v>1</v>
      </c>
      <c r="AE173">
        <v>18</v>
      </c>
      <c r="AF173" t="s">
        <v>942</v>
      </c>
      <c r="AG173">
        <v>2</v>
      </c>
      <c r="AH173" t="s">
        <v>943</v>
      </c>
      <c r="AJ173">
        <v>71327</v>
      </c>
      <c r="AK173" t="s">
        <v>972</v>
      </c>
      <c r="AL173" t="s">
        <v>945</v>
      </c>
      <c r="AM173" t="s">
        <v>1082</v>
      </c>
      <c r="AN173" t="s">
        <v>965</v>
      </c>
      <c r="AO173" s="52">
        <v>43172.619893900461</v>
      </c>
      <c r="AP173" s="52">
        <v>43172.657042905092</v>
      </c>
      <c r="AQ173" s="52"/>
      <c r="AR173">
        <v>71327</v>
      </c>
      <c r="AS173" t="s">
        <v>1080</v>
      </c>
      <c r="AT173" t="s">
        <v>954</v>
      </c>
      <c r="AU173" t="s">
        <v>966</v>
      </c>
      <c r="AV173" t="s">
        <v>1083</v>
      </c>
      <c r="AW173" s="52">
        <v>43172.619440243056</v>
      </c>
      <c r="AX173">
        <v>60</v>
      </c>
      <c r="AY173" s="52">
        <v>43172.656944444447</v>
      </c>
      <c r="AZ173">
        <v>0</v>
      </c>
      <c r="BA173">
        <v>4</v>
      </c>
    </row>
    <row r="174" spans="1:53" x14ac:dyDescent="0.3">
      <c r="A174">
        <v>71327</v>
      </c>
      <c r="B174" t="s">
        <v>1080</v>
      </c>
      <c r="C174" s="8">
        <v>43172.619893900461</v>
      </c>
      <c r="D174" s="63">
        <v>43172.657325312503</v>
      </c>
      <c r="E174" t="s">
        <v>1081</v>
      </c>
      <c r="G174">
        <v>71327</v>
      </c>
      <c r="H174" s="78" t="s">
        <v>986</v>
      </c>
      <c r="I174" s="79">
        <v>43172.656944444447</v>
      </c>
      <c r="J174" s="78" t="b">
        <v>0</v>
      </c>
      <c r="K174" s="63">
        <v>43172.657039583333</v>
      </c>
      <c r="L174" s="63">
        <v>43172.657039618054</v>
      </c>
      <c r="N174">
        <v>71327</v>
      </c>
      <c r="O174">
        <v>3</v>
      </c>
      <c r="P174">
        <v>12</v>
      </c>
      <c r="Q174" s="52">
        <v>43172.619893981479</v>
      </c>
      <c r="R174" s="52">
        <v>43172.647710879632</v>
      </c>
      <c r="S174" s="52"/>
      <c r="T174">
        <v>71327</v>
      </c>
      <c r="U174" s="52">
        <v>43172.619440243056</v>
      </c>
      <c r="V174">
        <v>60</v>
      </c>
      <c r="W174" s="79">
        <v>43172.656944444447</v>
      </c>
      <c r="X174" s="52">
        <v>43172.61989386574</v>
      </c>
      <c r="Y174" s="52">
        <v>43172.657325347223</v>
      </c>
      <c r="Z174" s="52"/>
      <c r="AA174">
        <v>71327</v>
      </c>
      <c r="AB174">
        <v>18</v>
      </c>
      <c r="AC174">
        <v>1</v>
      </c>
      <c r="AE174">
        <v>18</v>
      </c>
      <c r="AF174" t="s">
        <v>942</v>
      </c>
      <c r="AG174">
        <v>2</v>
      </c>
      <c r="AH174" t="s">
        <v>943</v>
      </c>
      <c r="AJ174">
        <v>71327</v>
      </c>
      <c r="AK174" t="s">
        <v>972</v>
      </c>
      <c r="AL174" t="s">
        <v>945</v>
      </c>
      <c r="AM174" t="s">
        <v>1082</v>
      </c>
      <c r="AN174" t="s">
        <v>965</v>
      </c>
      <c r="AO174" s="52">
        <v>43172.619893900461</v>
      </c>
      <c r="AP174" s="52">
        <v>43172.657042905092</v>
      </c>
      <c r="AQ174" s="52"/>
      <c r="AR174">
        <v>71327</v>
      </c>
      <c r="AS174" t="s">
        <v>1080</v>
      </c>
      <c r="AT174" t="s">
        <v>954</v>
      </c>
      <c r="AU174" t="s">
        <v>966</v>
      </c>
      <c r="AV174" t="s">
        <v>1083</v>
      </c>
      <c r="AW174" s="52">
        <v>43172.619440243056</v>
      </c>
      <c r="AX174">
        <v>60</v>
      </c>
      <c r="AY174" s="52">
        <v>43172.656944444447</v>
      </c>
      <c r="AZ174">
        <v>0</v>
      </c>
      <c r="BA174">
        <v>4</v>
      </c>
    </row>
    <row r="175" spans="1:53" x14ac:dyDescent="0.3">
      <c r="A175">
        <v>71329</v>
      </c>
      <c r="B175" t="s">
        <v>1084</v>
      </c>
      <c r="C175" s="8">
        <v>43172.629460995369</v>
      </c>
      <c r="D175" s="63">
        <v>43172.653278784725</v>
      </c>
      <c r="E175" t="s">
        <v>1085</v>
      </c>
      <c r="G175">
        <v>71329</v>
      </c>
      <c r="H175" s="78" t="s">
        <v>986</v>
      </c>
      <c r="I175" s="79">
        <v>43172.649305555555</v>
      </c>
      <c r="J175" s="78" t="b">
        <v>1</v>
      </c>
      <c r="K175" s="63">
        <v>43172.649881331017</v>
      </c>
      <c r="L175" s="63">
        <v>43172.649881331017</v>
      </c>
      <c r="N175">
        <v>71329</v>
      </c>
      <c r="O175">
        <v>2</v>
      </c>
      <c r="P175">
        <v>11</v>
      </c>
      <c r="Q175" s="52">
        <v>43172.629464351849</v>
      </c>
      <c r="R175" s="52">
        <v>43172.650614699072</v>
      </c>
      <c r="S175" s="52"/>
      <c r="T175">
        <v>71329</v>
      </c>
      <c r="U175" s="52">
        <v>43172.628961608796</v>
      </c>
      <c r="V175">
        <v>60</v>
      </c>
      <c r="W175" s="79">
        <v>43172.652777777781</v>
      </c>
      <c r="X175" s="52">
        <v>43172.629464351849</v>
      </c>
      <c r="Y175" s="52">
        <v>43172.653278819445</v>
      </c>
      <c r="Z175" s="52"/>
      <c r="AA175">
        <v>71329</v>
      </c>
      <c r="AB175">
        <v>18</v>
      </c>
      <c r="AC175">
        <v>1</v>
      </c>
      <c r="AD175" s="51"/>
      <c r="AE175">
        <v>18</v>
      </c>
      <c r="AF175" t="s">
        <v>942</v>
      </c>
      <c r="AG175">
        <v>2</v>
      </c>
      <c r="AH175" t="s">
        <v>943</v>
      </c>
      <c r="AI175" s="51"/>
      <c r="AJ175">
        <v>71329</v>
      </c>
      <c r="AK175" t="s">
        <v>944</v>
      </c>
      <c r="AL175" t="s">
        <v>945</v>
      </c>
      <c r="AM175" t="s">
        <v>1086</v>
      </c>
      <c r="AN175" t="s">
        <v>947</v>
      </c>
      <c r="AO175" s="52">
        <v>43172.62946423611</v>
      </c>
      <c r="AP175" s="52">
        <v>43172.653278784725</v>
      </c>
      <c r="AQ175" s="53"/>
      <c r="AR175">
        <v>71329</v>
      </c>
      <c r="AS175" t="s">
        <v>1084</v>
      </c>
      <c r="AT175" t="s">
        <v>954</v>
      </c>
      <c r="AU175" t="s">
        <v>949</v>
      </c>
      <c r="AV175" t="s">
        <v>1087</v>
      </c>
      <c r="AW175" s="52">
        <v>43172.628961608796</v>
      </c>
      <c r="AX175">
        <v>60</v>
      </c>
      <c r="AY175" s="52">
        <v>43172.652777777781</v>
      </c>
      <c r="AZ175">
        <v>0</v>
      </c>
      <c r="BA175">
        <v>4</v>
      </c>
    </row>
    <row r="176" spans="1:53" x14ac:dyDescent="0.3">
      <c r="A176">
        <v>71329</v>
      </c>
      <c r="B176" t="s">
        <v>1084</v>
      </c>
      <c r="C176" s="8">
        <v>43172.629460995369</v>
      </c>
      <c r="D176" s="63">
        <v>43172.653278784725</v>
      </c>
      <c r="E176" t="s">
        <v>1085</v>
      </c>
      <c r="G176">
        <v>71329</v>
      </c>
      <c r="H176" s="78" t="s">
        <v>986</v>
      </c>
      <c r="I176" s="79">
        <v>43172.652777777781</v>
      </c>
      <c r="J176" s="78" t="b">
        <v>0</v>
      </c>
      <c r="K176" s="63">
        <v>43172.65327815972</v>
      </c>
      <c r="L176" s="63">
        <v>43172.65327815972</v>
      </c>
      <c r="N176">
        <v>71329</v>
      </c>
      <c r="O176">
        <v>2</v>
      </c>
      <c r="P176">
        <v>11</v>
      </c>
      <c r="Q176" s="52">
        <v>43172.629464351849</v>
      </c>
      <c r="R176" s="52">
        <v>43172.650614699072</v>
      </c>
      <c r="S176" s="52"/>
      <c r="T176">
        <v>71329</v>
      </c>
      <c r="U176" s="52">
        <v>43172.628961608796</v>
      </c>
      <c r="V176">
        <v>60</v>
      </c>
      <c r="W176" s="79">
        <v>43172.652777777781</v>
      </c>
      <c r="X176" s="52">
        <v>43172.629464351849</v>
      </c>
      <c r="Y176" s="52">
        <v>43172.653278819445</v>
      </c>
      <c r="Z176" s="52"/>
      <c r="AA176">
        <v>71329</v>
      </c>
      <c r="AB176">
        <v>18</v>
      </c>
      <c r="AC176">
        <v>1</v>
      </c>
      <c r="AD176" s="51"/>
      <c r="AE176">
        <v>18</v>
      </c>
      <c r="AF176" t="s">
        <v>942</v>
      </c>
      <c r="AG176">
        <v>2</v>
      </c>
      <c r="AH176" t="s">
        <v>943</v>
      </c>
      <c r="AI176" s="51"/>
      <c r="AJ176">
        <v>71329</v>
      </c>
      <c r="AK176" t="s">
        <v>944</v>
      </c>
      <c r="AL176" t="s">
        <v>945</v>
      </c>
      <c r="AM176" t="s">
        <v>1086</v>
      </c>
      <c r="AN176" t="s">
        <v>947</v>
      </c>
      <c r="AO176" s="52">
        <v>43172.62946423611</v>
      </c>
      <c r="AP176" s="52">
        <v>43172.653278784725</v>
      </c>
      <c r="AQ176" s="53"/>
      <c r="AR176">
        <v>71329</v>
      </c>
      <c r="AS176" t="s">
        <v>1084</v>
      </c>
      <c r="AT176" t="s">
        <v>954</v>
      </c>
      <c r="AU176" t="s">
        <v>949</v>
      </c>
      <c r="AV176" t="s">
        <v>1087</v>
      </c>
      <c r="AW176" s="52">
        <v>43172.628961608796</v>
      </c>
      <c r="AX176">
        <v>60</v>
      </c>
      <c r="AY176" s="52">
        <v>43172.652777777781</v>
      </c>
      <c r="AZ176">
        <v>0</v>
      </c>
      <c r="BA176">
        <v>4</v>
      </c>
    </row>
    <row r="177" spans="1:53" x14ac:dyDescent="0.3">
      <c r="A177">
        <v>71338</v>
      </c>
      <c r="B177" t="s">
        <v>1088</v>
      </c>
      <c r="C177" s="8">
        <v>43172.731085185187</v>
      </c>
      <c r="D177" s="63">
        <v>43172.755290393521</v>
      </c>
      <c r="E177" t="s">
        <v>1089</v>
      </c>
      <c r="G177">
        <v>71338</v>
      </c>
      <c r="H177" s="78" t="s">
        <v>986</v>
      </c>
      <c r="I177" s="79">
        <v>43172.731944444444</v>
      </c>
      <c r="J177" s="78" t="b">
        <v>1</v>
      </c>
      <c r="K177" s="63">
        <v>43172.732703043985</v>
      </c>
      <c r="L177" s="63">
        <v>43172.732703090274</v>
      </c>
      <c r="N177">
        <v>71338</v>
      </c>
      <c r="O177">
        <v>1</v>
      </c>
      <c r="P177">
        <v>10</v>
      </c>
      <c r="Q177" s="52">
        <v>43172.731085300926</v>
      </c>
      <c r="R177" s="52">
        <v>43172.736101388888</v>
      </c>
      <c r="S177" s="52"/>
      <c r="T177">
        <v>71338</v>
      </c>
      <c r="U177" s="52">
        <v>43172.730714814817</v>
      </c>
      <c r="V177">
        <v>60</v>
      </c>
      <c r="W177" s="79">
        <v>43172.754861111112</v>
      </c>
      <c r="X177" s="52">
        <v>43172.731094907409</v>
      </c>
      <c r="Y177" s="52">
        <v>43172.755290428242</v>
      </c>
      <c r="Z177" s="52"/>
      <c r="AA177">
        <v>71338</v>
      </c>
      <c r="AB177">
        <v>18</v>
      </c>
      <c r="AC177">
        <v>1</v>
      </c>
      <c r="AD177" s="51"/>
      <c r="AE177">
        <v>18</v>
      </c>
      <c r="AF177" t="s">
        <v>942</v>
      </c>
      <c r="AG177">
        <v>2</v>
      </c>
      <c r="AH177" t="s">
        <v>943</v>
      </c>
      <c r="AI177" s="51"/>
      <c r="AJ177">
        <v>71338</v>
      </c>
      <c r="AK177" t="s">
        <v>972</v>
      </c>
      <c r="AL177" t="s">
        <v>945</v>
      </c>
      <c r="AM177" t="s">
        <v>1090</v>
      </c>
      <c r="AN177" t="s">
        <v>965</v>
      </c>
      <c r="AO177" s="52">
        <v>43172.731085219908</v>
      </c>
      <c r="AP177" s="52">
        <v>43172.73595234954</v>
      </c>
      <c r="AQ177" s="53"/>
      <c r="AR177">
        <v>71338</v>
      </c>
      <c r="AS177" t="s">
        <v>1088</v>
      </c>
      <c r="AT177" t="s">
        <v>954</v>
      </c>
      <c r="AU177" t="s">
        <v>966</v>
      </c>
      <c r="AV177" t="s">
        <v>1091</v>
      </c>
      <c r="AW177" s="52">
        <v>43172.730714814817</v>
      </c>
      <c r="AX177">
        <v>60</v>
      </c>
      <c r="AY177" s="52">
        <v>43172.754861111112</v>
      </c>
      <c r="AZ177">
        <v>0</v>
      </c>
      <c r="BA177">
        <v>6</v>
      </c>
    </row>
    <row r="178" spans="1:53" x14ac:dyDescent="0.3">
      <c r="A178">
        <v>71338</v>
      </c>
      <c r="B178" t="s">
        <v>1088</v>
      </c>
      <c r="C178" s="8">
        <v>43172.731085185187</v>
      </c>
      <c r="D178" s="63">
        <v>43172.755290393521</v>
      </c>
      <c r="E178" t="s">
        <v>1089</v>
      </c>
      <c r="G178">
        <v>71338</v>
      </c>
      <c r="H178" s="78" t="s">
        <v>991</v>
      </c>
      <c r="I178" s="79">
        <v>43172.731944444444</v>
      </c>
      <c r="J178" s="78" t="b">
        <v>1</v>
      </c>
      <c r="K178" s="63">
        <v>43172.732703090274</v>
      </c>
      <c r="L178" s="63">
        <v>43172.732703090274</v>
      </c>
      <c r="N178">
        <v>71338</v>
      </c>
      <c r="O178">
        <v>1</v>
      </c>
      <c r="P178">
        <v>10</v>
      </c>
      <c r="Q178" s="52">
        <v>43172.731085300926</v>
      </c>
      <c r="R178" s="52">
        <v>43172.736101388888</v>
      </c>
      <c r="S178" s="52"/>
      <c r="T178">
        <v>71338</v>
      </c>
      <c r="U178" s="52">
        <v>43172.730714814817</v>
      </c>
      <c r="V178">
        <v>60</v>
      </c>
      <c r="W178" s="79">
        <v>43172.754861111112</v>
      </c>
      <c r="X178" s="52">
        <v>43172.731094907409</v>
      </c>
      <c r="Y178" s="52">
        <v>43172.755290428242</v>
      </c>
      <c r="Z178" s="52"/>
      <c r="AA178">
        <v>71338</v>
      </c>
      <c r="AB178">
        <v>18</v>
      </c>
      <c r="AC178">
        <v>1</v>
      </c>
      <c r="AD178" s="51"/>
      <c r="AE178">
        <v>18</v>
      </c>
      <c r="AF178" t="s">
        <v>942</v>
      </c>
      <c r="AG178">
        <v>2</v>
      </c>
      <c r="AH178" t="s">
        <v>943</v>
      </c>
      <c r="AI178" s="51"/>
      <c r="AJ178">
        <v>71338</v>
      </c>
      <c r="AK178" t="s">
        <v>972</v>
      </c>
      <c r="AL178" t="s">
        <v>945</v>
      </c>
      <c r="AM178" t="s">
        <v>1090</v>
      </c>
      <c r="AN178" t="s">
        <v>965</v>
      </c>
      <c r="AO178" s="52">
        <v>43172.731085219908</v>
      </c>
      <c r="AP178" s="52">
        <v>43172.73595234954</v>
      </c>
      <c r="AQ178" s="53"/>
      <c r="AR178">
        <v>71338</v>
      </c>
      <c r="AS178" t="s">
        <v>1088</v>
      </c>
      <c r="AT178" t="s">
        <v>954</v>
      </c>
      <c r="AU178" t="s">
        <v>966</v>
      </c>
      <c r="AV178" t="s">
        <v>1091</v>
      </c>
      <c r="AW178" s="52">
        <v>43172.730714814817</v>
      </c>
      <c r="AX178">
        <v>60</v>
      </c>
      <c r="AY178" s="52">
        <v>43172.754861111112</v>
      </c>
      <c r="AZ178">
        <v>0</v>
      </c>
      <c r="BA178">
        <v>6</v>
      </c>
    </row>
    <row r="179" spans="1:53" x14ac:dyDescent="0.3">
      <c r="A179">
        <v>71338</v>
      </c>
      <c r="B179" t="s">
        <v>1088</v>
      </c>
      <c r="C179" s="8">
        <v>43172.731085185187</v>
      </c>
      <c r="D179" s="63">
        <v>43172.755290393521</v>
      </c>
      <c r="E179" t="s">
        <v>1089</v>
      </c>
      <c r="G179">
        <v>71338</v>
      </c>
      <c r="H179" s="78" t="s">
        <v>986</v>
      </c>
      <c r="I179" s="79">
        <v>43172.73541666667</v>
      </c>
      <c r="J179" s="78" t="b">
        <v>0</v>
      </c>
      <c r="K179" s="63">
        <v>43172.735951585651</v>
      </c>
      <c r="L179" s="63">
        <v>43172.735951585651</v>
      </c>
      <c r="N179">
        <v>71338</v>
      </c>
      <c r="O179">
        <v>1</v>
      </c>
      <c r="P179">
        <v>10</v>
      </c>
      <c r="Q179" s="52">
        <v>43172.731085300926</v>
      </c>
      <c r="R179" s="52">
        <v>43172.736101388888</v>
      </c>
      <c r="S179" s="52"/>
      <c r="T179">
        <v>71338</v>
      </c>
      <c r="U179" s="52">
        <v>43172.730714814817</v>
      </c>
      <c r="V179">
        <v>60</v>
      </c>
      <c r="W179" s="79">
        <v>43172.754861111112</v>
      </c>
      <c r="X179" s="52">
        <v>43172.731094907409</v>
      </c>
      <c r="Y179" s="52">
        <v>43172.755290428242</v>
      </c>
      <c r="Z179" s="52"/>
      <c r="AA179">
        <v>71338</v>
      </c>
      <c r="AB179">
        <v>18</v>
      </c>
      <c r="AC179">
        <v>1</v>
      </c>
      <c r="AD179" s="51"/>
      <c r="AE179">
        <v>18</v>
      </c>
      <c r="AF179" t="s">
        <v>942</v>
      </c>
      <c r="AG179">
        <v>2</v>
      </c>
      <c r="AH179" t="s">
        <v>943</v>
      </c>
      <c r="AI179" s="51"/>
      <c r="AJ179">
        <v>71338</v>
      </c>
      <c r="AK179" t="s">
        <v>972</v>
      </c>
      <c r="AL179" t="s">
        <v>945</v>
      </c>
      <c r="AM179" t="s">
        <v>1090</v>
      </c>
      <c r="AN179" t="s">
        <v>965</v>
      </c>
      <c r="AO179" s="52">
        <v>43172.731085219908</v>
      </c>
      <c r="AP179" s="52">
        <v>43172.73595234954</v>
      </c>
      <c r="AQ179" s="53"/>
      <c r="AR179">
        <v>71338</v>
      </c>
      <c r="AS179" t="s">
        <v>1088</v>
      </c>
      <c r="AT179" t="s">
        <v>954</v>
      </c>
      <c r="AU179" t="s">
        <v>966</v>
      </c>
      <c r="AV179" t="s">
        <v>1091</v>
      </c>
      <c r="AW179" s="52">
        <v>43172.730714814817</v>
      </c>
      <c r="AX179">
        <v>60</v>
      </c>
      <c r="AY179" s="52">
        <v>43172.754861111112</v>
      </c>
      <c r="AZ179">
        <v>0</v>
      </c>
      <c r="BA179">
        <v>6</v>
      </c>
    </row>
    <row r="180" spans="1:53" x14ac:dyDescent="0.3">
      <c r="A180">
        <v>71338</v>
      </c>
      <c r="B180" t="s">
        <v>1088</v>
      </c>
      <c r="C180" s="8">
        <v>43172.731085185187</v>
      </c>
      <c r="D180" s="63">
        <v>43172.755290393521</v>
      </c>
      <c r="E180" t="s">
        <v>1089</v>
      </c>
      <c r="G180">
        <v>71338</v>
      </c>
      <c r="H180" s="78" t="s">
        <v>991</v>
      </c>
      <c r="I180" s="79">
        <v>43172.73541666667</v>
      </c>
      <c r="J180" s="78" t="b">
        <v>0</v>
      </c>
      <c r="K180" s="63">
        <v>43172.735951655093</v>
      </c>
      <c r="L180" s="63">
        <v>43172.735951655093</v>
      </c>
      <c r="N180">
        <v>71338</v>
      </c>
      <c r="O180">
        <v>1</v>
      </c>
      <c r="P180">
        <v>10</v>
      </c>
      <c r="Q180" s="52">
        <v>43172.731085300926</v>
      </c>
      <c r="R180" s="52">
        <v>43172.736101388888</v>
      </c>
      <c r="S180" s="52"/>
      <c r="T180">
        <v>71338</v>
      </c>
      <c r="U180" s="52">
        <v>43172.730714814817</v>
      </c>
      <c r="V180">
        <v>60</v>
      </c>
      <c r="W180" s="79">
        <v>43172.754861111112</v>
      </c>
      <c r="X180" s="52">
        <v>43172.731094907409</v>
      </c>
      <c r="Y180" s="52">
        <v>43172.755290428242</v>
      </c>
      <c r="Z180" s="52"/>
      <c r="AA180">
        <v>71338</v>
      </c>
      <c r="AB180">
        <v>18</v>
      </c>
      <c r="AC180">
        <v>1</v>
      </c>
      <c r="AD180" s="51"/>
      <c r="AE180">
        <v>18</v>
      </c>
      <c r="AF180" t="s">
        <v>942</v>
      </c>
      <c r="AG180">
        <v>2</v>
      </c>
      <c r="AH180" t="s">
        <v>943</v>
      </c>
      <c r="AI180" s="51"/>
      <c r="AJ180">
        <v>71338</v>
      </c>
      <c r="AK180" t="s">
        <v>972</v>
      </c>
      <c r="AL180" t="s">
        <v>945</v>
      </c>
      <c r="AM180" t="s">
        <v>1090</v>
      </c>
      <c r="AN180" t="s">
        <v>965</v>
      </c>
      <c r="AO180" s="52">
        <v>43172.731085219908</v>
      </c>
      <c r="AP180" s="52">
        <v>43172.73595234954</v>
      </c>
      <c r="AQ180" s="53"/>
      <c r="AR180">
        <v>71338</v>
      </c>
      <c r="AS180" t="s">
        <v>1088</v>
      </c>
      <c r="AT180" t="s">
        <v>954</v>
      </c>
      <c r="AU180" t="s">
        <v>966</v>
      </c>
      <c r="AV180" t="s">
        <v>1091</v>
      </c>
      <c r="AW180" s="52">
        <v>43172.730714814817</v>
      </c>
      <c r="AX180">
        <v>60</v>
      </c>
      <c r="AY180" s="52">
        <v>43172.754861111112</v>
      </c>
      <c r="AZ180">
        <v>0</v>
      </c>
      <c r="BA180">
        <v>6</v>
      </c>
    </row>
    <row r="181" spans="1:53" x14ac:dyDescent="0.3">
      <c r="A181">
        <v>71352</v>
      </c>
      <c r="B181" t="s">
        <v>1092</v>
      </c>
      <c r="C181" s="8">
        <v>43173.298993090277</v>
      </c>
      <c r="D181" s="63">
        <v>43173.334533368055</v>
      </c>
      <c r="E181" t="s">
        <v>1093</v>
      </c>
      <c r="G181">
        <v>71352</v>
      </c>
      <c r="H181" s="78" t="s">
        <v>958</v>
      </c>
      <c r="I181" s="79">
        <v>43173.298611111109</v>
      </c>
      <c r="J181" s="78" t="b">
        <v>1</v>
      </c>
      <c r="K181" s="63">
        <v>43173.299008715279</v>
      </c>
      <c r="L181" s="63">
        <v>43173.299008715279</v>
      </c>
      <c r="N181">
        <v>71352</v>
      </c>
      <c r="O181">
        <v>3</v>
      </c>
      <c r="P181">
        <v>10</v>
      </c>
      <c r="Q181" s="52">
        <v>43173.298998032406</v>
      </c>
      <c r="R181" s="52">
        <v>43173.299167395831</v>
      </c>
      <c r="S181" s="52"/>
      <c r="T181">
        <v>71352</v>
      </c>
      <c r="U181" s="52">
        <v>43173.297941898149</v>
      </c>
      <c r="V181">
        <v>80</v>
      </c>
      <c r="W181" s="79">
        <v>43173.334027777775</v>
      </c>
      <c r="X181" s="52">
        <v>43173.298998032406</v>
      </c>
      <c r="Y181" s="52">
        <v>43173.334533449073</v>
      </c>
      <c r="Z181" s="52"/>
      <c r="AA181">
        <v>71352</v>
      </c>
      <c r="AB181">
        <v>18</v>
      </c>
      <c r="AC181">
        <v>1</v>
      </c>
      <c r="AD181" s="51"/>
      <c r="AE181">
        <v>18</v>
      </c>
      <c r="AF181" t="s">
        <v>942</v>
      </c>
      <c r="AG181">
        <v>2</v>
      </c>
      <c r="AH181" t="s">
        <v>943</v>
      </c>
      <c r="AI181" s="51"/>
      <c r="AJ181">
        <v>71352</v>
      </c>
      <c r="AK181" t="s">
        <v>944</v>
      </c>
      <c r="AL181" t="s">
        <v>945</v>
      </c>
      <c r="AM181" t="s">
        <v>959</v>
      </c>
      <c r="AN181" t="s">
        <v>947</v>
      </c>
      <c r="AO181" s="52">
        <v>43173.298993136574</v>
      </c>
      <c r="AP181" s="52">
        <v>43173.302810416666</v>
      </c>
      <c r="AQ181" s="53"/>
      <c r="AR181">
        <v>71352</v>
      </c>
      <c r="AS181" t="s">
        <v>1092</v>
      </c>
      <c r="AT181" t="s">
        <v>954</v>
      </c>
      <c r="AU181" t="s">
        <v>949</v>
      </c>
      <c r="AV181" t="s">
        <v>960</v>
      </c>
      <c r="AW181" s="52">
        <v>43173.297941898149</v>
      </c>
      <c r="AX181">
        <v>80</v>
      </c>
      <c r="AY181" s="52">
        <v>43173.334027777775</v>
      </c>
      <c r="AZ181">
        <v>0</v>
      </c>
      <c r="BA181">
        <v>4</v>
      </c>
    </row>
    <row r="182" spans="1:53" x14ac:dyDescent="0.3">
      <c r="A182">
        <v>71352</v>
      </c>
      <c r="B182" t="s">
        <v>1092</v>
      </c>
      <c r="C182" s="8">
        <v>43173.298993090277</v>
      </c>
      <c r="D182" s="63">
        <v>43173.334533368055</v>
      </c>
      <c r="E182" t="s">
        <v>1093</v>
      </c>
      <c r="G182">
        <v>71352</v>
      </c>
      <c r="H182" s="78" t="s">
        <v>991</v>
      </c>
      <c r="I182" s="79">
        <v>43173.298611111109</v>
      </c>
      <c r="J182" s="78" t="b">
        <v>1</v>
      </c>
      <c r="K182" s="63">
        <v>43173.299008796297</v>
      </c>
      <c r="L182" s="63">
        <v>43173.299008796297</v>
      </c>
      <c r="N182">
        <v>71352</v>
      </c>
      <c r="O182">
        <v>3</v>
      </c>
      <c r="P182">
        <v>10</v>
      </c>
      <c r="Q182" s="52">
        <v>43173.298998032406</v>
      </c>
      <c r="R182" s="52">
        <v>43173.299167395831</v>
      </c>
      <c r="S182" s="52"/>
      <c r="T182">
        <v>71352</v>
      </c>
      <c r="U182" s="52">
        <v>43173.297941898149</v>
      </c>
      <c r="V182">
        <v>80</v>
      </c>
      <c r="W182" s="79">
        <v>43173.334027777775</v>
      </c>
      <c r="X182" s="52">
        <v>43173.298998032406</v>
      </c>
      <c r="Y182" s="52">
        <v>43173.334533449073</v>
      </c>
      <c r="Z182" s="52"/>
      <c r="AA182">
        <v>71352</v>
      </c>
      <c r="AB182">
        <v>18</v>
      </c>
      <c r="AC182">
        <v>1</v>
      </c>
      <c r="AD182" s="51"/>
      <c r="AE182">
        <v>18</v>
      </c>
      <c r="AF182" t="s">
        <v>942</v>
      </c>
      <c r="AG182">
        <v>2</v>
      </c>
      <c r="AH182" t="s">
        <v>943</v>
      </c>
      <c r="AI182" s="51"/>
      <c r="AJ182">
        <v>71352</v>
      </c>
      <c r="AK182" t="s">
        <v>944</v>
      </c>
      <c r="AL182" t="s">
        <v>945</v>
      </c>
      <c r="AM182" t="s">
        <v>959</v>
      </c>
      <c r="AN182" t="s">
        <v>947</v>
      </c>
      <c r="AO182" s="52">
        <v>43173.298993136574</v>
      </c>
      <c r="AP182" s="52">
        <v>43173.302810416666</v>
      </c>
      <c r="AQ182" s="53"/>
      <c r="AR182">
        <v>71352</v>
      </c>
      <c r="AS182" t="s">
        <v>1092</v>
      </c>
      <c r="AT182" t="s">
        <v>954</v>
      </c>
      <c r="AU182" t="s">
        <v>949</v>
      </c>
      <c r="AV182" t="s">
        <v>960</v>
      </c>
      <c r="AW182" s="52">
        <v>43173.297941898149</v>
      </c>
      <c r="AX182">
        <v>80</v>
      </c>
      <c r="AY182" s="52">
        <v>43173.334027777775</v>
      </c>
      <c r="AZ182">
        <v>0</v>
      </c>
      <c r="BA182">
        <v>4</v>
      </c>
    </row>
    <row r="183" spans="1:53" x14ac:dyDescent="0.3">
      <c r="A183">
        <v>71352</v>
      </c>
      <c r="B183" t="s">
        <v>1092</v>
      </c>
      <c r="C183" s="8">
        <v>43173.298993090277</v>
      </c>
      <c r="D183" s="63">
        <v>43173.334533368055</v>
      </c>
      <c r="E183" t="s">
        <v>1093</v>
      </c>
      <c r="G183">
        <v>71352</v>
      </c>
      <c r="H183" s="78" t="s">
        <v>986</v>
      </c>
      <c r="I183" s="79">
        <v>43173.298611111109</v>
      </c>
      <c r="J183" s="78" t="b">
        <v>1</v>
      </c>
      <c r="K183" s="63">
        <v>43173.299008831018</v>
      </c>
      <c r="L183" s="63">
        <v>43173.299008831018</v>
      </c>
      <c r="N183">
        <v>71352</v>
      </c>
      <c r="O183">
        <v>3</v>
      </c>
      <c r="P183">
        <v>10</v>
      </c>
      <c r="Q183" s="52">
        <v>43173.298998032406</v>
      </c>
      <c r="R183" s="52">
        <v>43173.299167395831</v>
      </c>
      <c r="S183" s="52"/>
      <c r="T183">
        <v>71352</v>
      </c>
      <c r="U183" s="52">
        <v>43173.297941898149</v>
      </c>
      <c r="V183">
        <v>80</v>
      </c>
      <c r="W183" s="79">
        <v>43173.334027777775</v>
      </c>
      <c r="X183" s="52">
        <v>43173.298998032406</v>
      </c>
      <c r="Y183" s="52">
        <v>43173.334533449073</v>
      </c>
      <c r="Z183" s="52"/>
      <c r="AA183">
        <v>71352</v>
      </c>
      <c r="AB183">
        <v>18</v>
      </c>
      <c r="AC183">
        <v>1</v>
      </c>
      <c r="AE183">
        <v>18</v>
      </c>
      <c r="AF183" t="s">
        <v>942</v>
      </c>
      <c r="AG183">
        <v>2</v>
      </c>
      <c r="AH183" t="s">
        <v>943</v>
      </c>
      <c r="AJ183">
        <v>71352</v>
      </c>
      <c r="AK183" t="s">
        <v>944</v>
      </c>
      <c r="AL183" t="s">
        <v>945</v>
      </c>
      <c r="AM183" t="s">
        <v>959</v>
      </c>
      <c r="AN183" t="s">
        <v>947</v>
      </c>
      <c r="AO183" s="52">
        <v>43173.298993136574</v>
      </c>
      <c r="AP183" s="52">
        <v>43173.302810416666</v>
      </c>
      <c r="AQ183" s="52"/>
      <c r="AR183">
        <v>71352</v>
      </c>
      <c r="AS183" t="s">
        <v>1092</v>
      </c>
      <c r="AT183" t="s">
        <v>954</v>
      </c>
      <c r="AU183" t="s">
        <v>949</v>
      </c>
      <c r="AV183" t="s">
        <v>960</v>
      </c>
      <c r="AW183" s="52">
        <v>43173.297941898149</v>
      </c>
      <c r="AX183">
        <v>80</v>
      </c>
      <c r="AY183" s="52">
        <v>43173.334027777775</v>
      </c>
      <c r="AZ183">
        <v>0</v>
      </c>
      <c r="BA183">
        <v>4</v>
      </c>
    </row>
    <row r="184" spans="1:53" x14ac:dyDescent="0.3">
      <c r="A184">
        <v>71352</v>
      </c>
      <c r="B184" t="s">
        <v>1092</v>
      </c>
      <c r="C184" s="8">
        <v>43173.298993090277</v>
      </c>
      <c r="D184" s="63">
        <v>43173.334533368055</v>
      </c>
      <c r="E184" t="s">
        <v>1093</v>
      </c>
      <c r="G184">
        <v>71352</v>
      </c>
      <c r="H184" s="78" t="s">
        <v>961</v>
      </c>
      <c r="I184" s="79">
        <v>43173.299305555556</v>
      </c>
      <c r="J184" s="78" t="b">
        <v>1</v>
      </c>
      <c r="K184" s="63">
        <v>43173.29964834491</v>
      </c>
      <c r="L184" s="63">
        <v>43173.29964834491</v>
      </c>
      <c r="N184">
        <v>71352</v>
      </c>
      <c r="O184">
        <v>3</v>
      </c>
      <c r="P184">
        <v>10</v>
      </c>
      <c r="Q184" s="52">
        <v>43173.298998032406</v>
      </c>
      <c r="R184" s="52">
        <v>43173.299167395831</v>
      </c>
      <c r="S184" s="52"/>
      <c r="T184">
        <v>71352</v>
      </c>
      <c r="U184" s="52">
        <v>43173.297941898149</v>
      </c>
      <c r="V184">
        <v>80</v>
      </c>
      <c r="W184" s="79">
        <v>43173.334027777775</v>
      </c>
      <c r="X184" s="52">
        <v>43173.298998032406</v>
      </c>
      <c r="Y184" s="52">
        <v>43173.334533449073</v>
      </c>
      <c r="Z184" s="52"/>
      <c r="AA184">
        <v>71352</v>
      </c>
      <c r="AB184">
        <v>18</v>
      </c>
      <c r="AC184">
        <v>1</v>
      </c>
      <c r="AE184">
        <v>18</v>
      </c>
      <c r="AF184" t="s">
        <v>942</v>
      </c>
      <c r="AG184">
        <v>2</v>
      </c>
      <c r="AH184" t="s">
        <v>943</v>
      </c>
      <c r="AJ184">
        <v>71352</v>
      </c>
      <c r="AK184" t="s">
        <v>944</v>
      </c>
      <c r="AL184" t="s">
        <v>945</v>
      </c>
      <c r="AM184" t="s">
        <v>959</v>
      </c>
      <c r="AN184" t="s">
        <v>947</v>
      </c>
      <c r="AO184" s="52">
        <v>43173.298993136574</v>
      </c>
      <c r="AP184" s="52">
        <v>43173.302810416666</v>
      </c>
      <c r="AQ184" s="52"/>
      <c r="AR184">
        <v>71352</v>
      </c>
      <c r="AS184" t="s">
        <v>1092</v>
      </c>
      <c r="AT184" t="s">
        <v>954</v>
      </c>
      <c r="AU184" t="s">
        <v>949</v>
      </c>
      <c r="AV184" t="s">
        <v>960</v>
      </c>
      <c r="AW184" s="52">
        <v>43173.297941898149</v>
      </c>
      <c r="AX184">
        <v>80</v>
      </c>
      <c r="AY184" s="52">
        <v>43173.334027777775</v>
      </c>
      <c r="AZ184">
        <v>0</v>
      </c>
      <c r="BA184">
        <v>4</v>
      </c>
    </row>
    <row r="185" spans="1:53" x14ac:dyDescent="0.3">
      <c r="A185">
        <v>71352</v>
      </c>
      <c r="B185" t="s">
        <v>1092</v>
      </c>
      <c r="C185" s="8">
        <v>43173.298993090277</v>
      </c>
      <c r="D185" s="63">
        <v>43173.334533368055</v>
      </c>
      <c r="E185" t="s">
        <v>1093</v>
      </c>
      <c r="G185">
        <v>71352</v>
      </c>
      <c r="H185" s="78" t="s">
        <v>991</v>
      </c>
      <c r="I185" s="79">
        <v>43173.299305555556</v>
      </c>
      <c r="J185" s="78" t="b">
        <v>0</v>
      </c>
      <c r="K185" s="63">
        <v>43173.299648645836</v>
      </c>
      <c r="L185" s="63">
        <v>43173.299648645836</v>
      </c>
      <c r="N185">
        <v>71352</v>
      </c>
      <c r="O185">
        <v>3</v>
      </c>
      <c r="P185">
        <v>10</v>
      </c>
      <c r="Q185" s="52">
        <v>43173.298998032406</v>
      </c>
      <c r="R185" s="52">
        <v>43173.299167395831</v>
      </c>
      <c r="S185" s="52"/>
      <c r="T185">
        <v>71352</v>
      </c>
      <c r="U185" s="52">
        <v>43173.297941898149</v>
      </c>
      <c r="V185">
        <v>80</v>
      </c>
      <c r="W185" s="79">
        <v>43173.334027777775</v>
      </c>
      <c r="X185" s="52">
        <v>43173.298998032406</v>
      </c>
      <c r="Y185" s="52">
        <v>43173.334533449073</v>
      </c>
      <c r="Z185" s="52"/>
      <c r="AA185">
        <v>71352</v>
      </c>
      <c r="AB185">
        <v>18</v>
      </c>
      <c r="AC185">
        <v>1</v>
      </c>
      <c r="AD185" s="51"/>
      <c r="AE185">
        <v>18</v>
      </c>
      <c r="AF185" t="s">
        <v>942</v>
      </c>
      <c r="AG185">
        <v>2</v>
      </c>
      <c r="AH185" t="s">
        <v>943</v>
      </c>
      <c r="AI185" s="51"/>
      <c r="AJ185">
        <v>71352</v>
      </c>
      <c r="AK185" t="s">
        <v>944</v>
      </c>
      <c r="AL185" t="s">
        <v>945</v>
      </c>
      <c r="AM185" t="s">
        <v>959</v>
      </c>
      <c r="AN185" t="s">
        <v>947</v>
      </c>
      <c r="AO185" s="52">
        <v>43173.298993136574</v>
      </c>
      <c r="AP185" s="52">
        <v>43173.302810416666</v>
      </c>
      <c r="AQ185" s="53"/>
      <c r="AR185">
        <v>71352</v>
      </c>
      <c r="AS185" t="s">
        <v>1092</v>
      </c>
      <c r="AT185" t="s">
        <v>954</v>
      </c>
      <c r="AU185" t="s">
        <v>949</v>
      </c>
      <c r="AV185" t="s">
        <v>960</v>
      </c>
      <c r="AW185" s="52">
        <v>43173.297941898149</v>
      </c>
      <c r="AX185">
        <v>80</v>
      </c>
      <c r="AY185" s="52">
        <v>43173.334027777775</v>
      </c>
      <c r="AZ185">
        <v>0</v>
      </c>
      <c r="BA185">
        <v>4</v>
      </c>
    </row>
    <row r="186" spans="1:53" x14ac:dyDescent="0.3">
      <c r="A186">
        <v>71352</v>
      </c>
      <c r="B186" t="s">
        <v>1092</v>
      </c>
      <c r="C186" s="8">
        <v>43173.298993090277</v>
      </c>
      <c r="D186" s="63">
        <v>43173.334533368055</v>
      </c>
      <c r="E186" t="s">
        <v>1093</v>
      </c>
      <c r="G186">
        <v>71352</v>
      </c>
      <c r="H186" s="78" t="s">
        <v>986</v>
      </c>
      <c r="I186" s="79">
        <v>43173.299305555556</v>
      </c>
      <c r="J186" s="78" t="b">
        <v>0</v>
      </c>
      <c r="K186" s="63">
        <v>43173.299648692133</v>
      </c>
      <c r="L186" s="63">
        <v>43173.299648692133</v>
      </c>
      <c r="N186">
        <v>71352</v>
      </c>
      <c r="O186">
        <v>3</v>
      </c>
      <c r="P186">
        <v>10</v>
      </c>
      <c r="Q186" s="52">
        <v>43173.298998032406</v>
      </c>
      <c r="R186" s="52">
        <v>43173.299167395831</v>
      </c>
      <c r="S186" s="52"/>
      <c r="T186">
        <v>71352</v>
      </c>
      <c r="U186" s="52">
        <v>43173.297941898149</v>
      </c>
      <c r="V186">
        <v>80</v>
      </c>
      <c r="W186" s="79">
        <v>43173.334027777775</v>
      </c>
      <c r="X186" s="52">
        <v>43173.298998032406</v>
      </c>
      <c r="Y186" s="52">
        <v>43173.334533449073</v>
      </c>
      <c r="Z186" s="52"/>
      <c r="AA186">
        <v>71352</v>
      </c>
      <c r="AB186">
        <v>18</v>
      </c>
      <c r="AC186">
        <v>1</v>
      </c>
      <c r="AD186" s="51"/>
      <c r="AE186">
        <v>18</v>
      </c>
      <c r="AF186" t="s">
        <v>942</v>
      </c>
      <c r="AG186">
        <v>2</v>
      </c>
      <c r="AH186" t="s">
        <v>943</v>
      </c>
      <c r="AI186" s="51"/>
      <c r="AJ186">
        <v>71352</v>
      </c>
      <c r="AK186" t="s">
        <v>944</v>
      </c>
      <c r="AL186" t="s">
        <v>945</v>
      </c>
      <c r="AM186" t="s">
        <v>959</v>
      </c>
      <c r="AN186" t="s">
        <v>947</v>
      </c>
      <c r="AO186" s="52">
        <v>43173.298993136574</v>
      </c>
      <c r="AP186" s="52">
        <v>43173.302810416666</v>
      </c>
      <c r="AQ186" s="53"/>
      <c r="AR186">
        <v>71352</v>
      </c>
      <c r="AS186" t="s">
        <v>1092</v>
      </c>
      <c r="AT186" t="s">
        <v>954</v>
      </c>
      <c r="AU186" t="s">
        <v>949</v>
      </c>
      <c r="AV186" t="s">
        <v>960</v>
      </c>
      <c r="AW186" s="52">
        <v>43173.297941898149</v>
      </c>
      <c r="AX186">
        <v>80</v>
      </c>
      <c r="AY186" s="52">
        <v>43173.334027777775</v>
      </c>
      <c r="AZ186">
        <v>0</v>
      </c>
      <c r="BA186">
        <v>4</v>
      </c>
    </row>
    <row r="187" spans="1:53" x14ac:dyDescent="0.3">
      <c r="A187">
        <v>71352</v>
      </c>
      <c r="B187" t="s">
        <v>1092</v>
      </c>
      <c r="C187" s="8">
        <v>43173.298993090277</v>
      </c>
      <c r="D187" s="63">
        <v>43173.334533368055</v>
      </c>
      <c r="E187" t="s">
        <v>1093</v>
      </c>
      <c r="G187">
        <v>71352</v>
      </c>
      <c r="H187" s="78" t="s">
        <v>958</v>
      </c>
      <c r="I187" s="79">
        <v>43173.300694444442</v>
      </c>
      <c r="J187" s="78" t="b">
        <v>0</v>
      </c>
      <c r="K187" s="63">
        <v>43173.301139930554</v>
      </c>
      <c r="L187" s="63">
        <v>43173.301139930554</v>
      </c>
      <c r="N187">
        <v>71352</v>
      </c>
      <c r="O187">
        <v>3</v>
      </c>
      <c r="P187">
        <v>10</v>
      </c>
      <c r="Q187" s="52">
        <v>43173.298998032406</v>
      </c>
      <c r="R187" s="52">
        <v>43173.299167395831</v>
      </c>
      <c r="S187" s="52"/>
      <c r="T187">
        <v>71352</v>
      </c>
      <c r="U187" s="52">
        <v>43173.297941898149</v>
      </c>
      <c r="V187">
        <v>80</v>
      </c>
      <c r="W187" s="79">
        <v>43173.334027777775</v>
      </c>
      <c r="X187" s="52">
        <v>43173.298998032406</v>
      </c>
      <c r="Y187" s="52">
        <v>43173.334533449073</v>
      </c>
      <c r="Z187" s="52"/>
      <c r="AA187">
        <v>71352</v>
      </c>
      <c r="AB187">
        <v>18</v>
      </c>
      <c r="AC187">
        <v>1</v>
      </c>
      <c r="AE187">
        <v>18</v>
      </c>
      <c r="AF187" t="s">
        <v>942</v>
      </c>
      <c r="AG187">
        <v>2</v>
      </c>
      <c r="AH187" t="s">
        <v>943</v>
      </c>
      <c r="AJ187">
        <v>71352</v>
      </c>
      <c r="AK187" t="s">
        <v>944</v>
      </c>
      <c r="AL187" t="s">
        <v>945</v>
      </c>
      <c r="AM187" t="s">
        <v>959</v>
      </c>
      <c r="AN187" t="s">
        <v>947</v>
      </c>
      <c r="AO187" s="52">
        <v>43173.298993136574</v>
      </c>
      <c r="AP187" s="52">
        <v>43173.302810416666</v>
      </c>
      <c r="AQ187" s="52"/>
      <c r="AR187">
        <v>71352</v>
      </c>
      <c r="AS187" t="s">
        <v>1092</v>
      </c>
      <c r="AT187" t="s">
        <v>954</v>
      </c>
      <c r="AU187" t="s">
        <v>949</v>
      </c>
      <c r="AV187" t="s">
        <v>960</v>
      </c>
      <c r="AW187" s="52">
        <v>43173.297941898149</v>
      </c>
      <c r="AX187">
        <v>80</v>
      </c>
      <c r="AY187" s="52">
        <v>43173.334027777775</v>
      </c>
      <c r="AZ187">
        <v>0</v>
      </c>
      <c r="BA187">
        <v>4</v>
      </c>
    </row>
    <row r="188" spans="1:53" x14ac:dyDescent="0.3">
      <c r="A188">
        <v>71352</v>
      </c>
      <c r="B188" t="s">
        <v>1092</v>
      </c>
      <c r="C188" s="8">
        <v>43173.298993090277</v>
      </c>
      <c r="D188" s="63">
        <v>43173.334533368055</v>
      </c>
      <c r="E188" t="s">
        <v>1093</v>
      </c>
      <c r="G188">
        <v>71352</v>
      </c>
      <c r="H188" s="78" t="s">
        <v>961</v>
      </c>
      <c r="I188" s="79">
        <v>43173.300694444442</v>
      </c>
      <c r="J188" s="78" t="b">
        <v>0</v>
      </c>
      <c r="K188" s="63">
        <v>43173.301139930554</v>
      </c>
      <c r="L188" s="63">
        <v>43173.301139930554</v>
      </c>
      <c r="N188">
        <v>71352</v>
      </c>
      <c r="O188">
        <v>3</v>
      </c>
      <c r="P188">
        <v>10</v>
      </c>
      <c r="Q188" s="52">
        <v>43173.298998032406</v>
      </c>
      <c r="R188" s="52">
        <v>43173.299167395831</v>
      </c>
      <c r="S188" s="52"/>
      <c r="T188">
        <v>71352</v>
      </c>
      <c r="U188" s="52">
        <v>43173.297941898149</v>
      </c>
      <c r="V188">
        <v>80</v>
      </c>
      <c r="W188" s="79">
        <v>43173.334027777775</v>
      </c>
      <c r="X188" s="52">
        <v>43173.298998032406</v>
      </c>
      <c r="Y188" s="52">
        <v>43173.334533449073</v>
      </c>
      <c r="Z188" s="52"/>
      <c r="AA188">
        <v>71352</v>
      </c>
      <c r="AB188">
        <v>18</v>
      </c>
      <c r="AC188">
        <v>1</v>
      </c>
      <c r="AE188">
        <v>18</v>
      </c>
      <c r="AF188" t="s">
        <v>942</v>
      </c>
      <c r="AG188">
        <v>2</v>
      </c>
      <c r="AH188" t="s">
        <v>943</v>
      </c>
      <c r="AJ188">
        <v>71352</v>
      </c>
      <c r="AK188" t="s">
        <v>944</v>
      </c>
      <c r="AL188" t="s">
        <v>945</v>
      </c>
      <c r="AM188" t="s">
        <v>959</v>
      </c>
      <c r="AN188" t="s">
        <v>947</v>
      </c>
      <c r="AO188" s="52">
        <v>43173.298993136574</v>
      </c>
      <c r="AP188" s="52">
        <v>43173.302810416666</v>
      </c>
      <c r="AQ188" s="52"/>
      <c r="AR188">
        <v>71352</v>
      </c>
      <c r="AS188" t="s">
        <v>1092</v>
      </c>
      <c r="AT188" t="s">
        <v>954</v>
      </c>
      <c r="AU188" t="s">
        <v>949</v>
      </c>
      <c r="AV188" t="s">
        <v>960</v>
      </c>
      <c r="AW188" s="52">
        <v>43173.297941898149</v>
      </c>
      <c r="AX188">
        <v>80</v>
      </c>
      <c r="AY188" s="52">
        <v>43173.334027777775</v>
      </c>
      <c r="AZ188">
        <v>0</v>
      </c>
      <c r="BA188">
        <v>4</v>
      </c>
    </row>
    <row r="189" spans="1:53" x14ac:dyDescent="0.3">
      <c r="A189">
        <v>71382</v>
      </c>
      <c r="B189" t="s">
        <v>1094</v>
      </c>
      <c r="C189" s="8">
        <v>43173.618499305558</v>
      </c>
      <c r="D189" s="63">
        <v>43173.632546990739</v>
      </c>
      <c r="E189" t="s">
        <v>1095</v>
      </c>
      <c r="G189">
        <v>71382</v>
      </c>
      <c r="H189" s="78" t="s">
        <v>958</v>
      </c>
      <c r="I189" s="79">
        <v>43173.618055555555</v>
      </c>
      <c r="J189" s="78" t="b">
        <v>1</v>
      </c>
      <c r="K189" s="63">
        <v>43173.618504131948</v>
      </c>
      <c r="L189" s="63">
        <v>43173.618504131948</v>
      </c>
      <c r="N189">
        <v>71382</v>
      </c>
      <c r="O189">
        <v>3</v>
      </c>
      <c r="P189">
        <v>11</v>
      </c>
      <c r="Q189" s="52">
        <v>43173.618504085651</v>
      </c>
      <c r="R189" s="52">
        <v>43173.618504085651</v>
      </c>
      <c r="S189" s="52"/>
      <c r="T189">
        <v>71382</v>
      </c>
      <c r="U189" s="52">
        <v>43173.617740046298</v>
      </c>
      <c r="V189">
        <v>60</v>
      </c>
      <c r="W189" s="79">
        <v>43173.619444444441</v>
      </c>
      <c r="X189" s="52">
        <v>43173.618499421296</v>
      </c>
      <c r="Y189" s="52">
        <v>43173.619618715275</v>
      </c>
      <c r="Z189" s="52"/>
      <c r="AA189">
        <v>71382</v>
      </c>
      <c r="AB189">
        <v>18</v>
      </c>
      <c r="AC189">
        <v>1</v>
      </c>
      <c r="AE189">
        <v>18</v>
      </c>
      <c r="AF189" t="s">
        <v>942</v>
      </c>
      <c r="AG189">
        <v>2</v>
      </c>
      <c r="AH189" t="s">
        <v>943</v>
      </c>
      <c r="AJ189">
        <v>71382</v>
      </c>
      <c r="AK189" t="s">
        <v>972</v>
      </c>
      <c r="AL189" t="s">
        <v>945</v>
      </c>
      <c r="AM189" t="s">
        <v>1096</v>
      </c>
      <c r="AN189" t="s">
        <v>947</v>
      </c>
      <c r="AO189" s="52">
        <v>43173.618499340279</v>
      </c>
      <c r="AP189" s="52">
        <v>43173.619539270832</v>
      </c>
      <c r="AQ189" s="52"/>
      <c r="AR189">
        <v>71382</v>
      </c>
      <c r="AS189" t="s">
        <v>1094</v>
      </c>
      <c r="AT189" t="s">
        <v>1097</v>
      </c>
      <c r="AU189" t="s">
        <v>949</v>
      </c>
      <c r="AV189" t="s">
        <v>1098</v>
      </c>
      <c r="AW189" s="52">
        <v>43173.617740046298</v>
      </c>
      <c r="AX189">
        <v>60</v>
      </c>
      <c r="AY189" s="52">
        <v>43173.619444444441</v>
      </c>
      <c r="AZ189">
        <v>0</v>
      </c>
      <c r="BA189">
        <v>3</v>
      </c>
    </row>
    <row r="190" spans="1:53" x14ac:dyDescent="0.3">
      <c r="A190">
        <v>71382</v>
      </c>
      <c r="B190" t="s">
        <v>1094</v>
      </c>
      <c r="C190" s="8">
        <v>43173.618499305558</v>
      </c>
      <c r="D190" s="63">
        <v>43173.632546990739</v>
      </c>
      <c r="E190" t="s">
        <v>1095</v>
      </c>
      <c r="G190">
        <v>71382</v>
      </c>
      <c r="H190" s="78" t="s">
        <v>991</v>
      </c>
      <c r="I190" s="79">
        <v>43173.618055555555</v>
      </c>
      <c r="J190" s="78" t="b">
        <v>1</v>
      </c>
      <c r="K190" s="63">
        <v>43173.618504131948</v>
      </c>
      <c r="L190" s="63">
        <v>43173.618504131948</v>
      </c>
      <c r="N190">
        <v>71382</v>
      </c>
      <c r="O190">
        <v>3</v>
      </c>
      <c r="P190">
        <v>11</v>
      </c>
      <c r="Q190" s="52">
        <v>43173.618504085651</v>
      </c>
      <c r="R190" s="52">
        <v>43173.618504085651</v>
      </c>
      <c r="S190" s="52"/>
      <c r="T190">
        <v>71382</v>
      </c>
      <c r="U190" s="52">
        <v>43173.617740046298</v>
      </c>
      <c r="V190">
        <v>60</v>
      </c>
      <c r="W190" s="79">
        <v>43173.619444444441</v>
      </c>
      <c r="X190" s="52">
        <v>43173.618499421296</v>
      </c>
      <c r="Y190" s="52">
        <v>43173.619618715275</v>
      </c>
      <c r="Z190" s="52"/>
      <c r="AA190">
        <v>71382</v>
      </c>
      <c r="AB190">
        <v>18</v>
      </c>
      <c r="AC190">
        <v>1</v>
      </c>
      <c r="AE190">
        <v>18</v>
      </c>
      <c r="AF190" t="s">
        <v>942</v>
      </c>
      <c r="AG190">
        <v>2</v>
      </c>
      <c r="AH190" t="s">
        <v>943</v>
      </c>
      <c r="AJ190">
        <v>71382</v>
      </c>
      <c r="AK190" t="s">
        <v>972</v>
      </c>
      <c r="AL190" t="s">
        <v>945</v>
      </c>
      <c r="AM190" t="s">
        <v>1096</v>
      </c>
      <c r="AN190" t="s">
        <v>947</v>
      </c>
      <c r="AO190" s="52">
        <v>43173.618499340279</v>
      </c>
      <c r="AP190" s="52">
        <v>43173.619539270832</v>
      </c>
      <c r="AQ190" s="52"/>
      <c r="AR190">
        <v>71382</v>
      </c>
      <c r="AS190" t="s">
        <v>1094</v>
      </c>
      <c r="AT190" t="s">
        <v>1097</v>
      </c>
      <c r="AU190" t="s">
        <v>949</v>
      </c>
      <c r="AV190" t="s">
        <v>1098</v>
      </c>
      <c r="AW190" s="52">
        <v>43173.617740046298</v>
      </c>
      <c r="AX190">
        <v>60</v>
      </c>
      <c r="AY190" s="52">
        <v>43173.619444444441</v>
      </c>
      <c r="AZ190">
        <v>0</v>
      </c>
      <c r="BA190">
        <v>3</v>
      </c>
    </row>
    <row r="191" spans="1:53" x14ac:dyDescent="0.3">
      <c r="A191">
        <v>71382</v>
      </c>
      <c r="B191" t="s">
        <v>1094</v>
      </c>
      <c r="C191" s="8">
        <v>43173.618499305558</v>
      </c>
      <c r="D191" s="63">
        <v>43173.632546990739</v>
      </c>
      <c r="E191" t="s">
        <v>1095</v>
      </c>
      <c r="G191">
        <v>71382</v>
      </c>
      <c r="H191" s="78" t="s">
        <v>958</v>
      </c>
      <c r="I191" s="79">
        <v>43173.618750000001</v>
      </c>
      <c r="J191" s="78" t="b">
        <v>0</v>
      </c>
      <c r="K191" s="63">
        <v>43173.619538275459</v>
      </c>
      <c r="L191" s="63">
        <v>43173.619538275459</v>
      </c>
      <c r="N191">
        <v>71382</v>
      </c>
      <c r="O191">
        <v>3</v>
      </c>
      <c r="P191">
        <v>11</v>
      </c>
      <c r="Q191" s="52">
        <v>43173.618504085651</v>
      </c>
      <c r="R191" s="52">
        <v>43173.618504085651</v>
      </c>
      <c r="S191" s="52"/>
      <c r="T191">
        <v>71382</v>
      </c>
      <c r="U191" s="52">
        <v>43173.617740046298</v>
      </c>
      <c r="V191">
        <v>60</v>
      </c>
      <c r="W191" s="79">
        <v>43173.619444444441</v>
      </c>
      <c r="X191" s="52">
        <v>43173.618499421296</v>
      </c>
      <c r="Y191" s="52">
        <v>43173.619618715275</v>
      </c>
      <c r="Z191" s="52"/>
      <c r="AA191">
        <v>71382</v>
      </c>
      <c r="AB191">
        <v>18</v>
      </c>
      <c r="AC191">
        <v>1</v>
      </c>
      <c r="AD191" s="51"/>
      <c r="AE191">
        <v>18</v>
      </c>
      <c r="AF191" t="s">
        <v>942</v>
      </c>
      <c r="AG191">
        <v>2</v>
      </c>
      <c r="AH191" t="s">
        <v>943</v>
      </c>
      <c r="AI191" s="51"/>
      <c r="AJ191">
        <v>71382</v>
      </c>
      <c r="AK191" t="s">
        <v>972</v>
      </c>
      <c r="AL191" t="s">
        <v>945</v>
      </c>
      <c r="AM191" t="s">
        <v>1096</v>
      </c>
      <c r="AN191" t="s">
        <v>947</v>
      </c>
      <c r="AO191" s="52">
        <v>43173.618499340279</v>
      </c>
      <c r="AP191" s="52">
        <v>43173.619539270832</v>
      </c>
      <c r="AQ191" s="53"/>
      <c r="AR191">
        <v>71382</v>
      </c>
      <c r="AS191" t="s">
        <v>1094</v>
      </c>
      <c r="AT191" t="s">
        <v>1097</v>
      </c>
      <c r="AU191" t="s">
        <v>949</v>
      </c>
      <c r="AV191" t="s">
        <v>1098</v>
      </c>
      <c r="AW191" s="52">
        <v>43173.617740046298</v>
      </c>
      <c r="AX191">
        <v>60</v>
      </c>
      <c r="AY191" s="52">
        <v>43173.619444444441</v>
      </c>
      <c r="AZ191">
        <v>0</v>
      </c>
      <c r="BA191">
        <v>3</v>
      </c>
    </row>
    <row r="192" spans="1:53" x14ac:dyDescent="0.3">
      <c r="A192">
        <v>71382</v>
      </c>
      <c r="B192" t="s">
        <v>1094</v>
      </c>
      <c r="C192" s="8">
        <v>43173.618499305558</v>
      </c>
      <c r="D192" s="63">
        <v>43173.632546990739</v>
      </c>
      <c r="E192" t="s">
        <v>1095</v>
      </c>
      <c r="G192">
        <v>71382</v>
      </c>
      <c r="H192" s="78" t="s">
        <v>991</v>
      </c>
      <c r="I192" s="79">
        <v>43173.618750000001</v>
      </c>
      <c r="J192" s="78" t="b">
        <v>0</v>
      </c>
      <c r="K192" s="63">
        <v>43173.619538310188</v>
      </c>
      <c r="L192" s="63">
        <v>43173.619538310188</v>
      </c>
      <c r="N192">
        <v>71382</v>
      </c>
      <c r="O192">
        <v>3</v>
      </c>
      <c r="P192">
        <v>11</v>
      </c>
      <c r="Q192" s="52">
        <v>43173.618504085651</v>
      </c>
      <c r="R192" s="52">
        <v>43173.618504085651</v>
      </c>
      <c r="S192" s="52"/>
      <c r="T192">
        <v>71382</v>
      </c>
      <c r="U192" s="52">
        <v>43173.617740046298</v>
      </c>
      <c r="V192">
        <v>60</v>
      </c>
      <c r="W192" s="79">
        <v>43173.619444444441</v>
      </c>
      <c r="X192" s="52">
        <v>43173.618499421296</v>
      </c>
      <c r="Y192" s="52">
        <v>43173.619618715275</v>
      </c>
      <c r="Z192" s="52"/>
      <c r="AA192">
        <v>71382</v>
      </c>
      <c r="AB192">
        <v>18</v>
      </c>
      <c r="AC192">
        <v>1</v>
      </c>
      <c r="AD192" s="51"/>
      <c r="AE192">
        <v>18</v>
      </c>
      <c r="AF192" t="s">
        <v>942</v>
      </c>
      <c r="AG192">
        <v>2</v>
      </c>
      <c r="AH192" t="s">
        <v>943</v>
      </c>
      <c r="AI192" s="51"/>
      <c r="AJ192">
        <v>71382</v>
      </c>
      <c r="AK192" t="s">
        <v>972</v>
      </c>
      <c r="AL192" t="s">
        <v>945</v>
      </c>
      <c r="AM192" t="s">
        <v>1096</v>
      </c>
      <c r="AN192" t="s">
        <v>947</v>
      </c>
      <c r="AO192" s="52">
        <v>43173.618499340279</v>
      </c>
      <c r="AP192" s="52">
        <v>43173.619539270832</v>
      </c>
      <c r="AQ192" s="53"/>
      <c r="AR192">
        <v>71382</v>
      </c>
      <c r="AS192" t="s">
        <v>1094</v>
      </c>
      <c r="AT192" t="s">
        <v>1097</v>
      </c>
      <c r="AU192" t="s">
        <v>949</v>
      </c>
      <c r="AV192" t="s">
        <v>1098</v>
      </c>
      <c r="AW192" s="52">
        <v>43173.617740046298</v>
      </c>
      <c r="AX192">
        <v>60</v>
      </c>
      <c r="AY192" s="52">
        <v>43173.619444444441</v>
      </c>
      <c r="AZ192">
        <v>0</v>
      </c>
      <c r="BA192">
        <v>3</v>
      </c>
    </row>
    <row r="193" spans="1:53" x14ac:dyDescent="0.3">
      <c r="A193">
        <v>71386</v>
      </c>
      <c r="B193" t="s">
        <v>1099</v>
      </c>
      <c r="C193" s="8">
        <v>43173.647277314813</v>
      </c>
      <c r="D193" s="63">
        <v>43173.681770219904</v>
      </c>
      <c r="E193" t="s">
        <v>1100</v>
      </c>
      <c r="G193">
        <v>71386</v>
      </c>
      <c r="H193" s="78" t="s">
        <v>958</v>
      </c>
      <c r="I193" s="79">
        <v>43173.646527777775</v>
      </c>
      <c r="J193" s="78" t="b">
        <v>1</v>
      </c>
      <c r="K193" s="63">
        <v>43173.647277546297</v>
      </c>
      <c r="L193" s="63">
        <v>43173.647277546297</v>
      </c>
      <c r="N193">
        <v>71386</v>
      </c>
      <c r="O193">
        <v>3</v>
      </c>
      <c r="P193">
        <v>10</v>
      </c>
      <c r="Q193" s="52">
        <v>43173.647277511576</v>
      </c>
      <c r="R193" s="52">
        <v>43173.672252777775</v>
      </c>
      <c r="S193" s="52"/>
      <c r="T193">
        <v>71386</v>
      </c>
      <c r="U193" s="52">
        <v>43173.646724270831</v>
      </c>
      <c r="V193">
        <v>60</v>
      </c>
      <c r="W193" s="79">
        <v>43173.681250000001</v>
      </c>
      <c r="X193" s="52">
        <v>43173.647277546297</v>
      </c>
      <c r="Y193" s="52">
        <v>43173.681770254632</v>
      </c>
      <c r="Z193" s="52"/>
      <c r="AA193">
        <v>71386</v>
      </c>
      <c r="AB193">
        <v>18</v>
      </c>
      <c r="AC193">
        <v>1</v>
      </c>
      <c r="AD193" s="51"/>
      <c r="AE193">
        <v>18</v>
      </c>
      <c r="AF193" t="s">
        <v>942</v>
      </c>
      <c r="AG193">
        <v>2</v>
      </c>
      <c r="AH193" t="s">
        <v>943</v>
      </c>
      <c r="AI193" s="51"/>
      <c r="AJ193">
        <v>71386</v>
      </c>
      <c r="AK193" t="s">
        <v>944</v>
      </c>
      <c r="AL193" t="s">
        <v>994</v>
      </c>
      <c r="AM193" t="s">
        <v>1101</v>
      </c>
      <c r="AN193" t="s">
        <v>1027</v>
      </c>
      <c r="AO193" s="52">
        <v>43173.64727739583</v>
      </c>
      <c r="AP193" s="52">
        <v>43173.681770219904</v>
      </c>
      <c r="AQ193" s="53"/>
      <c r="AR193">
        <v>71386</v>
      </c>
      <c r="AS193" t="s">
        <v>1099</v>
      </c>
      <c r="AT193" t="s">
        <v>954</v>
      </c>
      <c r="AU193" t="s">
        <v>1028</v>
      </c>
      <c r="AV193" t="s">
        <v>1102</v>
      </c>
      <c r="AW193" s="52">
        <v>43173.646724270831</v>
      </c>
      <c r="AX193">
        <v>60</v>
      </c>
      <c r="AY193" s="52">
        <v>43173.681250000001</v>
      </c>
      <c r="AZ193">
        <v>0</v>
      </c>
      <c r="BA193">
        <v>2</v>
      </c>
    </row>
    <row r="194" spans="1:53" x14ac:dyDescent="0.3">
      <c r="A194">
        <v>71386</v>
      </c>
      <c r="B194" t="s">
        <v>1099</v>
      </c>
      <c r="C194" s="8">
        <v>43173.647277314813</v>
      </c>
      <c r="D194" s="63">
        <v>43173.681770219904</v>
      </c>
      <c r="E194" t="s">
        <v>1100</v>
      </c>
      <c r="G194">
        <v>71386</v>
      </c>
      <c r="H194" s="78" t="s">
        <v>958</v>
      </c>
      <c r="I194" s="79">
        <v>43173.681250000001</v>
      </c>
      <c r="J194" s="78" t="b">
        <v>0</v>
      </c>
      <c r="K194" s="63">
        <v>43173.681769594907</v>
      </c>
      <c r="L194" s="63">
        <v>43173.681769594907</v>
      </c>
      <c r="N194">
        <v>71386</v>
      </c>
      <c r="O194">
        <v>3</v>
      </c>
      <c r="P194">
        <v>10</v>
      </c>
      <c r="Q194" s="52">
        <v>43173.647277511576</v>
      </c>
      <c r="R194" s="52">
        <v>43173.672252777775</v>
      </c>
      <c r="S194" s="52"/>
      <c r="T194">
        <v>71386</v>
      </c>
      <c r="U194" s="52">
        <v>43173.646724270831</v>
      </c>
      <c r="V194">
        <v>60</v>
      </c>
      <c r="W194" s="79">
        <v>43173.681250000001</v>
      </c>
      <c r="X194" s="52">
        <v>43173.647277546297</v>
      </c>
      <c r="Y194" s="52">
        <v>43173.681770254632</v>
      </c>
      <c r="Z194" s="52"/>
      <c r="AA194">
        <v>71386</v>
      </c>
      <c r="AB194">
        <v>18</v>
      </c>
      <c r="AC194">
        <v>1</v>
      </c>
      <c r="AD194" s="51"/>
      <c r="AE194">
        <v>18</v>
      </c>
      <c r="AF194" t="s">
        <v>942</v>
      </c>
      <c r="AG194">
        <v>2</v>
      </c>
      <c r="AH194" t="s">
        <v>943</v>
      </c>
      <c r="AI194" s="51"/>
      <c r="AJ194">
        <v>71386</v>
      </c>
      <c r="AK194" t="s">
        <v>944</v>
      </c>
      <c r="AL194" t="s">
        <v>994</v>
      </c>
      <c r="AM194" t="s">
        <v>1101</v>
      </c>
      <c r="AN194" t="s">
        <v>1027</v>
      </c>
      <c r="AO194" s="52">
        <v>43173.64727739583</v>
      </c>
      <c r="AP194" s="52">
        <v>43173.681770219904</v>
      </c>
      <c r="AQ194" s="53"/>
      <c r="AR194">
        <v>71386</v>
      </c>
      <c r="AS194" t="s">
        <v>1099</v>
      </c>
      <c r="AT194" t="s">
        <v>954</v>
      </c>
      <c r="AU194" t="s">
        <v>1028</v>
      </c>
      <c r="AV194" t="s">
        <v>1102</v>
      </c>
      <c r="AW194" s="52">
        <v>43173.646724270831</v>
      </c>
      <c r="AX194">
        <v>60</v>
      </c>
      <c r="AY194" s="52">
        <v>43173.681250000001</v>
      </c>
      <c r="AZ194">
        <v>0</v>
      </c>
      <c r="BA194">
        <v>2</v>
      </c>
    </row>
    <row r="195" spans="1:53" x14ac:dyDescent="0.3">
      <c r="A195">
        <v>71392</v>
      </c>
      <c r="B195" t="s">
        <v>1103</v>
      </c>
      <c r="C195" s="8">
        <v>43173.668731400459</v>
      </c>
      <c r="D195" s="63">
        <v>43173.689680937503</v>
      </c>
      <c r="E195" t="s">
        <v>1104</v>
      </c>
      <c r="G195">
        <v>71392</v>
      </c>
      <c r="H195" s="78" t="s">
        <v>961</v>
      </c>
      <c r="I195" s="79">
        <v>43173.668055555558</v>
      </c>
      <c r="J195" s="78" t="b">
        <v>1</v>
      </c>
      <c r="K195" s="63">
        <v>43173.668731909725</v>
      </c>
      <c r="L195" s="63">
        <v>43173.668731909725</v>
      </c>
      <c r="N195">
        <v>71392</v>
      </c>
      <c r="O195">
        <v>2</v>
      </c>
      <c r="P195">
        <v>10</v>
      </c>
      <c r="Q195" s="52">
        <v>43173.668731863429</v>
      </c>
      <c r="R195" s="52">
        <v>43173.668731863429</v>
      </c>
      <c r="S195" s="52"/>
      <c r="T195">
        <v>71392</v>
      </c>
      <c r="U195" s="52">
        <v>43173.668347418985</v>
      </c>
      <c r="V195">
        <v>60</v>
      </c>
      <c r="W195" s="79">
        <v>43173.689583333333</v>
      </c>
      <c r="X195" s="52">
        <v>43173.668731909725</v>
      </c>
      <c r="Y195" s="52">
        <v>43173.689681018521</v>
      </c>
      <c r="Z195" s="52"/>
      <c r="AA195">
        <v>71392</v>
      </c>
      <c r="AB195">
        <v>18</v>
      </c>
      <c r="AC195">
        <v>1</v>
      </c>
      <c r="AE195">
        <v>18</v>
      </c>
      <c r="AF195" t="s">
        <v>942</v>
      </c>
      <c r="AG195">
        <v>2</v>
      </c>
      <c r="AH195" t="s">
        <v>943</v>
      </c>
      <c r="AJ195">
        <v>71392</v>
      </c>
      <c r="AK195" t="s">
        <v>944</v>
      </c>
      <c r="AL195" t="s">
        <v>1025</v>
      </c>
      <c r="AM195" t="s">
        <v>1105</v>
      </c>
      <c r="AN195" t="s">
        <v>996</v>
      </c>
      <c r="AO195" s="52">
        <v>43173.668731516205</v>
      </c>
      <c r="AP195" s="52">
        <v>43173.6896809838</v>
      </c>
      <c r="AQ195" s="52"/>
      <c r="AR195">
        <v>71392</v>
      </c>
      <c r="AS195" t="s">
        <v>1103</v>
      </c>
      <c r="AT195" t="s">
        <v>954</v>
      </c>
      <c r="AU195" t="s">
        <v>997</v>
      </c>
      <c r="AV195" t="s">
        <v>1106</v>
      </c>
      <c r="AW195" s="52">
        <v>43173.668347418985</v>
      </c>
      <c r="AX195">
        <v>60</v>
      </c>
      <c r="AY195" s="52">
        <v>43173.689583333333</v>
      </c>
      <c r="AZ195">
        <v>0</v>
      </c>
      <c r="BA195">
        <v>3</v>
      </c>
    </row>
    <row r="196" spans="1:53" x14ac:dyDescent="0.3">
      <c r="A196">
        <v>71392</v>
      </c>
      <c r="B196" t="s">
        <v>1103</v>
      </c>
      <c r="C196" s="8">
        <v>43173.668731400459</v>
      </c>
      <c r="D196" s="63">
        <v>43173.689680937503</v>
      </c>
      <c r="E196" t="s">
        <v>1104</v>
      </c>
      <c r="G196">
        <v>71392</v>
      </c>
      <c r="H196" s="78" t="s">
        <v>961</v>
      </c>
      <c r="I196" s="79">
        <v>43173.669444444444</v>
      </c>
      <c r="J196" s="78" t="b">
        <v>0</v>
      </c>
      <c r="K196" s="63">
        <v>43173.669908564814</v>
      </c>
      <c r="L196" s="63">
        <v>43173.669908564814</v>
      </c>
      <c r="N196">
        <v>71392</v>
      </c>
      <c r="O196">
        <v>2</v>
      </c>
      <c r="P196">
        <v>10</v>
      </c>
      <c r="Q196" s="52">
        <v>43173.668731863429</v>
      </c>
      <c r="R196" s="52">
        <v>43173.668731863429</v>
      </c>
      <c r="S196" s="52"/>
      <c r="T196">
        <v>71392</v>
      </c>
      <c r="U196" s="52">
        <v>43173.668347418985</v>
      </c>
      <c r="V196">
        <v>60</v>
      </c>
      <c r="W196" s="79">
        <v>43173.689583333333</v>
      </c>
      <c r="X196" s="52">
        <v>43173.668731909725</v>
      </c>
      <c r="Y196" s="52">
        <v>43173.689681018521</v>
      </c>
      <c r="Z196" s="52"/>
      <c r="AA196">
        <v>71392</v>
      </c>
      <c r="AB196">
        <v>18</v>
      </c>
      <c r="AC196">
        <v>1</v>
      </c>
      <c r="AE196">
        <v>18</v>
      </c>
      <c r="AF196" t="s">
        <v>942</v>
      </c>
      <c r="AG196">
        <v>2</v>
      </c>
      <c r="AH196" t="s">
        <v>943</v>
      </c>
      <c r="AJ196">
        <v>71392</v>
      </c>
      <c r="AK196" t="s">
        <v>944</v>
      </c>
      <c r="AL196" t="s">
        <v>1025</v>
      </c>
      <c r="AM196" t="s">
        <v>1105</v>
      </c>
      <c r="AN196" t="s">
        <v>996</v>
      </c>
      <c r="AO196" s="52">
        <v>43173.668731516205</v>
      </c>
      <c r="AP196" s="52">
        <v>43173.6896809838</v>
      </c>
      <c r="AQ196" s="52"/>
      <c r="AR196">
        <v>71392</v>
      </c>
      <c r="AS196" t="s">
        <v>1103</v>
      </c>
      <c r="AT196" t="s">
        <v>954</v>
      </c>
      <c r="AU196" t="s">
        <v>997</v>
      </c>
      <c r="AV196" t="s">
        <v>1106</v>
      </c>
      <c r="AW196" s="52">
        <v>43173.668347418985</v>
      </c>
      <c r="AX196">
        <v>60</v>
      </c>
      <c r="AY196" s="52">
        <v>43173.689583333333</v>
      </c>
      <c r="AZ196">
        <v>0</v>
      </c>
      <c r="BA196">
        <v>3</v>
      </c>
    </row>
    <row r="197" spans="1:53" x14ac:dyDescent="0.3">
      <c r="A197">
        <v>71432</v>
      </c>
      <c r="B197" t="s">
        <v>1107</v>
      </c>
      <c r="C197" s="8">
        <v>43173.889850312502</v>
      </c>
      <c r="D197" s="63">
        <v>43173.943970520835</v>
      </c>
      <c r="E197" t="s">
        <v>1108</v>
      </c>
      <c r="G197">
        <v>71432</v>
      </c>
      <c r="H197" s="78" t="s">
        <v>961</v>
      </c>
      <c r="I197" s="79">
        <v>43173.892361111109</v>
      </c>
      <c r="J197" s="78" t="b">
        <v>1</v>
      </c>
      <c r="K197" s="63">
        <v>43173.892707870371</v>
      </c>
      <c r="L197" s="63">
        <v>43173.892707870371</v>
      </c>
      <c r="N197">
        <v>71432</v>
      </c>
      <c r="O197">
        <v>2</v>
      </c>
      <c r="P197">
        <v>10</v>
      </c>
      <c r="Q197" s="52">
        <v>43173.889864618053</v>
      </c>
      <c r="R197" s="52">
        <v>43173.889864618053</v>
      </c>
      <c r="S197" s="52"/>
      <c r="T197">
        <v>71432</v>
      </c>
      <c r="U197" s="52">
        <v>43173.889179942133</v>
      </c>
      <c r="V197">
        <v>89</v>
      </c>
      <c r="W197" s="79">
        <v>43173.943749999999</v>
      </c>
      <c r="X197" s="52">
        <v>43173.88986466435</v>
      </c>
      <c r="Y197" s="52">
        <v>43173.943970601853</v>
      </c>
      <c r="Z197" s="52"/>
      <c r="AA197">
        <v>71432</v>
      </c>
      <c r="AB197">
        <v>1</v>
      </c>
      <c r="AC197">
        <v>1</v>
      </c>
      <c r="AE197">
        <v>1</v>
      </c>
      <c r="AF197" t="s">
        <v>970</v>
      </c>
      <c r="AG197">
        <v>0</v>
      </c>
      <c r="AH197" t="s">
        <v>971</v>
      </c>
      <c r="AJ197">
        <v>71432</v>
      </c>
      <c r="AK197" t="s">
        <v>944</v>
      </c>
      <c r="AL197" t="s">
        <v>1025</v>
      </c>
      <c r="AM197" t="s">
        <v>1105</v>
      </c>
      <c r="AN197" t="s">
        <v>996</v>
      </c>
      <c r="AO197" s="52">
        <v>43173.889850347223</v>
      </c>
      <c r="AP197" s="52">
        <v>43173.943970567132</v>
      </c>
      <c r="AQ197" s="52"/>
      <c r="AR197">
        <v>71432</v>
      </c>
      <c r="AS197" t="s">
        <v>1107</v>
      </c>
      <c r="AT197" t="s">
        <v>954</v>
      </c>
      <c r="AU197" t="s">
        <v>997</v>
      </c>
      <c r="AV197" t="s">
        <v>1106</v>
      </c>
      <c r="AW197" s="52">
        <v>43173.889179942133</v>
      </c>
      <c r="AX197">
        <v>89</v>
      </c>
      <c r="AY197" s="52">
        <v>43173.943749999999</v>
      </c>
      <c r="AZ197">
        <v>0</v>
      </c>
      <c r="BA197">
        <v>4</v>
      </c>
    </row>
    <row r="198" spans="1:53" x14ac:dyDescent="0.3">
      <c r="A198">
        <v>71432</v>
      </c>
      <c r="B198" t="s">
        <v>1107</v>
      </c>
      <c r="C198" s="8">
        <v>43173.889850312502</v>
      </c>
      <c r="D198" s="63">
        <v>43173.943970520835</v>
      </c>
      <c r="E198" t="s">
        <v>1108</v>
      </c>
      <c r="G198">
        <v>71432</v>
      </c>
      <c r="H198" s="78" t="s">
        <v>958</v>
      </c>
      <c r="I198" s="79">
        <v>43173.892361111109</v>
      </c>
      <c r="J198" s="78" t="b">
        <v>1</v>
      </c>
      <c r="K198" s="63">
        <v>43173.892707870371</v>
      </c>
      <c r="L198" s="63">
        <v>43173.892707870371</v>
      </c>
      <c r="N198">
        <v>71432</v>
      </c>
      <c r="O198">
        <v>2</v>
      </c>
      <c r="P198">
        <v>10</v>
      </c>
      <c r="Q198" s="52">
        <v>43173.889864618053</v>
      </c>
      <c r="R198" s="52">
        <v>43173.889864618053</v>
      </c>
      <c r="S198" s="52"/>
      <c r="T198">
        <v>71432</v>
      </c>
      <c r="U198" s="52">
        <v>43173.889179942133</v>
      </c>
      <c r="V198">
        <v>89</v>
      </c>
      <c r="W198" s="79">
        <v>43173.943749999999</v>
      </c>
      <c r="X198" s="52">
        <v>43173.88986466435</v>
      </c>
      <c r="Y198" s="52">
        <v>43173.943970601853</v>
      </c>
      <c r="Z198" s="52"/>
      <c r="AA198">
        <v>71432</v>
      </c>
      <c r="AB198">
        <v>1</v>
      </c>
      <c r="AC198">
        <v>1</v>
      </c>
      <c r="AE198">
        <v>1</v>
      </c>
      <c r="AF198" t="s">
        <v>970</v>
      </c>
      <c r="AG198">
        <v>0</v>
      </c>
      <c r="AH198" t="s">
        <v>971</v>
      </c>
      <c r="AJ198">
        <v>71432</v>
      </c>
      <c r="AK198" t="s">
        <v>944</v>
      </c>
      <c r="AL198" t="s">
        <v>1025</v>
      </c>
      <c r="AM198" t="s">
        <v>1105</v>
      </c>
      <c r="AN198" t="s">
        <v>996</v>
      </c>
      <c r="AO198" s="52">
        <v>43173.889850347223</v>
      </c>
      <c r="AP198" s="52">
        <v>43173.943970567132</v>
      </c>
      <c r="AQ198" s="52"/>
      <c r="AR198">
        <v>71432</v>
      </c>
      <c r="AS198" t="s">
        <v>1107</v>
      </c>
      <c r="AT198" t="s">
        <v>954</v>
      </c>
      <c r="AU198" t="s">
        <v>997</v>
      </c>
      <c r="AV198" t="s">
        <v>1106</v>
      </c>
      <c r="AW198" s="52">
        <v>43173.889179942133</v>
      </c>
      <c r="AX198">
        <v>89</v>
      </c>
      <c r="AY198" s="52">
        <v>43173.943749999999</v>
      </c>
      <c r="AZ198">
        <v>0</v>
      </c>
      <c r="BA198">
        <v>4</v>
      </c>
    </row>
    <row r="199" spans="1:53" x14ac:dyDescent="0.3">
      <c r="A199">
        <v>71432</v>
      </c>
      <c r="B199" t="s">
        <v>1107</v>
      </c>
      <c r="C199" s="8">
        <v>43173.889850312502</v>
      </c>
      <c r="D199" s="63">
        <v>43173.943970520835</v>
      </c>
      <c r="E199" t="s">
        <v>1108</v>
      </c>
      <c r="G199">
        <v>71432</v>
      </c>
      <c r="H199" s="78" t="s">
        <v>961</v>
      </c>
      <c r="I199" s="79">
        <v>43173.943749999999</v>
      </c>
      <c r="J199" s="78" t="b">
        <v>0</v>
      </c>
      <c r="K199" s="63">
        <v>43173.943969942127</v>
      </c>
      <c r="L199" s="63">
        <v>43173.943969942127</v>
      </c>
      <c r="N199">
        <v>71432</v>
      </c>
      <c r="O199">
        <v>2</v>
      </c>
      <c r="P199">
        <v>10</v>
      </c>
      <c r="Q199" s="52">
        <v>43173.889864618053</v>
      </c>
      <c r="R199" s="52">
        <v>43173.889864618053</v>
      </c>
      <c r="S199" s="52"/>
      <c r="T199">
        <v>71432</v>
      </c>
      <c r="U199" s="52">
        <v>43173.889179942133</v>
      </c>
      <c r="V199">
        <v>89</v>
      </c>
      <c r="W199" s="79">
        <v>43173.943749999999</v>
      </c>
      <c r="X199" s="52">
        <v>43173.88986466435</v>
      </c>
      <c r="Y199" s="52">
        <v>43173.943970601853</v>
      </c>
      <c r="Z199" s="52"/>
      <c r="AA199">
        <v>71432</v>
      </c>
      <c r="AB199">
        <v>1</v>
      </c>
      <c r="AC199">
        <v>1</v>
      </c>
      <c r="AE199">
        <v>1</v>
      </c>
      <c r="AF199" t="s">
        <v>970</v>
      </c>
      <c r="AG199">
        <v>0</v>
      </c>
      <c r="AH199" t="s">
        <v>971</v>
      </c>
      <c r="AJ199">
        <v>71432</v>
      </c>
      <c r="AK199" t="s">
        <v>944</v>
      </c>
      <c r="AL199" t="s">
        <v>1025</v>
      </c>
      <c r="AM199" t="s">
        <v>1105</v>
      </c>
      <c r="AN199" t="s">
        <v>996</v>
      </c>
      <c r="AO199" s="52">
        <v>43173.889850347223</v>
      </c>
      <c r="AP199" s="52">
        <v>43173.943970567132</v>
      </c>
      <c r="AQ199" s="52"/>
      <c r="AR199">
        <v>71432</v>
      </c>
      <c r="AS199" t="s">
        <v>1107</v>
      </c>
      <c r="AT199" t="s">
        <v>954</v>
      </c>
      <c r="AU199" t="s">
        <v>997</v>
      </c>
      <c r="AV199" t="s">
        <v>1106</v>
      </c>
      <c r="AW199" s="52">
        <v>43173.889179942133</v>
      </c>
      <c r="AX199">
        <v>89</v>
      </c>
      <c r="AY199" s="52">
        <v>43173.943749999999</v>
      </c>
      <c r="AZ199">
        <v>0</v>
      </c>
      <c r="BA199">
        <v>4</v>
      </c>
    </row>
    <row r="200" spans="1:53" x14ac:dyDescent="0.3">
      <c r="A200">
        <v>71432</v>
      </c>
      <c r="B200" t="s">
        <v>1107</v>
      </c>
      <c r="C200" s="8">
        <v>43173.889850312502</v>
      </c>
      <c r="D200" s="63">
        <v>43173.943970520835</v>
      </c>
      <c r="E200" t="s">
        <v>1108</v>
      </c>
      <c r="G200">
        <v>71432</v>
      </c>
      <c r="H200" s="78" t="s">
        <v>958</v>
      </c>
      <c r="I200" s="79">
        <v>43173.943749999999</v>
      </c>
      <c r="J200" s="78" t="b">
        <v>0</v>
      </c>
      <c r="K200" s="63">
        <v>43173.943969942127</v>
      </c>
      <c r="L200" s="63">
        <v>43173.943969942127</v>
      </c>
      <c r="N200">
        <v>71432</v>
      </c>
      <c r="O200">
        <v>2</v>
      </c>
      <c r="P200">
        <v>10</v>
      </c>
      <c r="Q200" s="52">
        <v>43173.889864618053</v>
      </c>
      <c r="R200" s="52">
        <v>43173.889864618053</v>
      </c>
      <c r="S200" s="52"/>
      <c r="T200">
        <v>71432</v>
      </c>
      <c r="U200" s="52">
        <v>43173.889179942133</v>
      </c>
      <c r="V200">
        <v>89</v>
      </c>
      <c r="W200" s="79">
        <v>43173.943749999999</v>
      </c>
      <c r="X200" s="52">
        <v>43173.88986466435</v>
      </c>
      <c r="Y200" s="52">
        <v>43173.943970601853</v>
      </c>
      <c r="Z200" s="52"/>
      <c r="AA200">
        <v>71432</v>
      </c>
      <c r="AB200">
        <v>1</v>
      </c>
      <c r="AC200">
        <v>1</v>
      </c>
      <c r="AE200">
        <v>1</v>
      </c>
      <c r="AF200" t="s">
        <v>970</v>
      </c>
      <c r="AG200">
        <v>0</v>
      </c>
      <c r="AH200" t="s">
        <v>971</v>
      </c>
      <c r="AJ200">
        <v>71432</v>
      </c>
      <c r="AK200" t="s">
        <v>944</v>
      </c>
      <c r="AL200" t="s">
        <v>1025</v>
      </c>
      <c r="AM200" t="s">
        <v>1105</v>
      </c>
      <c r="AN200" t="s">
        <v>996</v>
      </c>
      <c r="AO200" s="52">
        <v>43173.889850347223</v>
      </c>
      <c r="AP200" s="52">
        <v>43173.943970567132</v>
      </c>
      <c r="AQ200" s="52"/>
      <c r="AR200">
        <v>71432</v>
      </c>
      <c r="AS200" t="s">
        <v>1107</v>
      </c>
      <c r="AT200" t="s">
        <v>954</v>
      </c>
      <c r="AU200" t="s">
        <v>997</v>
      </c>
      <c r="AV200" t="s">
        <v>1106</v>
      </c>
      <c r="AW200" s="52">
        <v>43173.889179942133</v>
      </c>
      <c r="AX200">
        <v>89</v>
      </c>
      <c r="AY200" s="52">
        <v>43173.943749999999</v>
      </c>
      <c r="AZ200">
        <v>0</v>
      </c>
      <c r="BA200">
        <v>4</v>
      </c>
    </row>
    <row r="201" spans="1:53" x14ac:dyDescent="0.3">
      <c r="A201">
        <v>71462</v>
      </c>
      <c r="B201" t="s">
        <v>1109</v>
      </c>
      <c r="C201" s="8">
        <v>43174.352370682871</v>
      </c>
      <c r="D201" s="63">
        <v>43174.388193599538</v>
      </c>
      <c r="E201" t="s">
        <v>1110</v>
      </c>
      <c r="G201">
        <v>71462</v>
      </c>
      <c r="H201" s="78" t="s">
        <v>961</v>
      </c>
      <c r="I201" s="79">
        <v>43174.35833333333</v>
      </c>
      <c r="J201" s="78" t="b">
        <v>1</v>
      </c>
      <c r="K201" s="63">
        <v>43174.358561724534</v>
      </c>
      <c r="L201" s="63">
        <v>43174.358561724534</v>
      </c>
      <c r="N201">
        <v>71462</v>
      </c>
      <c r="O201">
        <v>2</v>
      </c>
      <c r="P201">
        <v>10</v>
      </c>
      <c r="Q201" s="52">
        <v>43174.352370914348</v>
      </c>
      <c r="R201" s="52">
        <v>43174.358626932873</v>
      </c>
      <c r="S201" s="52"/>
      <c r="T201">
        <v>71462</v>
      </c>
      <c r="U201" s="52">
        <v>43174.351901238428</v>
      </c>
      <c r="V201">
        <v>78</v>
      </c>
      <c r="W201" s="79">
        <v>43174.387499999997</v>
      </c>
      <c r="X201" s="52">
        <v>43174.352364386577</v>
      </c>
      <c r="Y201" s="52">
        <v>43174.388193634259</v>
      </c>
      <c r="Z201" s="52"/>
      <c r="AA201">
        <v>71462</v>
      </c>
      <c r="AB201">
        <v>1</v>
      </c>
      <c r="AC201">
        <v>1</v>
      </c>
      <c r="AE201">
        <v>1</v>
      </c>
      <c r="AF201" t="s">
        <v>970</v>
      </c>
      <c r="AG201">
        <v>0</v>
      </c>
      <c r="AH201" t="s">
        <v>971</v>
      </c>
      <c r="AJ201">
        <v>71462</v>
      </c>
      <c r="AK201" t="s">
        <v>944</v>
      </c>
      <c r="AL201" t="s">
        <v>1025</v>
      </c>
      <c r="AM201" t="s">
        <v>1111</v>
      </c>
      <c r="AN201" t="s">
        <v>1027</v>
      </c>
      <c r="AO201" s="52">
        <v>43174.352370682871</v>
      </c>
      <c r="AP201" s="52">
        <v>43174.366547453705</v>
      </c>
      <c r="AQ201" s="52"/>
      <c r="AR201">
        <v>71462</v>
      </c>
      <c r="AS201" t="s">
        <v>1109</v>
      </c>
      <c r="AT201" t="s">
        <v>954</v>
      </c>
      <c r="AU201" t="s">
        <v>1028</v>
      </c>
      <c r="AV201" t="s">
        <v>974</v>
      </c>
      <c r="AW201" s="52">
        <v>43174.351901238428</v>
      </c>
      <c r="AX201">
        <v>78</v>
      </c>
      <c r="AY201" s="52">
        <v>43174.387499999997</v>
      </c>
      <c r="AZ201">
        <v>0</v>
      </c>
      <c r="BA201">
        <v>5</v>
      </c>
    </row>
    <row r="202" spans="1:53" x14ac:dyDescent="0.3">
      <c r="A202">
        <v>71462</v>
      </c>
      <c r="B202" t="s">
        <v>1109</v>
      </c>
      <c r="C202" s="8">
        <v>43174.352370682871</v>
      </c>
      <c r="D202" s="63">
        <v>43174.388193599538</v>
      </c>
      <c r="E202" t="s">
        <v>1110</v>
      </c>
      <c r="G202">
        <v>71462</v>
      </c>
      <c r="H202" s="78" t="s">
        <v>961</v>
      </c>
      <c r="I202" s="79">
        <v>43174.35833333333</v>
      </c>
      <c r="J202" s="78" t="b">
        <v>1</v>
      </c>
      <c r="K202" s="63">
        <v>43174.358561724534</v>
      </c>
      <c r="L202" s="63">
        <v>43174.358561724534</v>
      </c>
      <c r="N202">
        <v>71462</v>
      </c>
      <c r="O202">
        <v>2</v>
      </c>
      <c r="P202">
        <v>10</v>
      </c>
      <c r="Q202" s="52">
        <v>43174.352370914348</v>
      </c>
      <c r="R202" s="52">
        <v>43174.358626932873</v>
      </c>
      <c r="S202" s="52"/>
      <c r="T202">
        <v>71462</v>
      </c>
      <c r="U202" s="52">
        <v>43174.351901238428</v>
      </c>
      <c r="V202">
        <v>78</v>
      </c>
      <c r="W202" s="79">
        <v>43174.387499999997</v>
      </c>
      <c r="X202" s="52">
        <v>43174.352364386577</v>
      </c>
      <c r="Y202" s="52">
        <v>43174.388193634259</v>
      </c>
      <c r="Z202" s="52"/>
      <c r="AA202">
        <v>71462</v>
      </c>
      <c r="AB202">
        <v>18</v>
      </c>
      <c r="AC202">
        <v>1</v>
      </c>
      <c r="AE202">
        <v>18</v>
      </c>
      <c r="AF202" t="s">
        <v>942</v>
      </c>
      <c r="AG202">
        <v>2</v>
      </c>
      <c r="AH202" t="s">
        <v>943</v>
      </c>
      <c r="AJ202">
        <v>71462</v>
      </c>
      <c r="AK202" t="s">
        <v>944</v>
      </c>
      <c r="AL202" t="s">
        <v>1025</v>
      </c>
      <c r="AM202" t="s">
        <v>1111</v>
      </c>
      <c r="AN202" t="s">
        <v>1027</v>
      </c>
      <c r="AO202" s="52">
        <v>43174.352370682871</v>
      </c>
      <c r="AP202" s="52">
        <v>43174.366547453705</v>
      </c>
      <c r="AQ202" s="52"/>
      <c r="AR202">
        <v>71462</v>
      </c>
      <c r="AS202" t="s">
        <v>1109</v>
      </c>
      <c r="AT202" t="s">
        <v>954</v>
      </c>
      <c r="AU202" t="s">
        <v>1028</v>
      </c>
      <c r="AV202" t="s">
        <v>974</v>
      </c>
      <c r="AW202" s="52">
        <v>43174.351901238428</v>
      </c>
      <c r="AX202">
        <v>78</v>
      </c>
      <c r="AY202" s="52">
        <v>43174.387499999997</v>
      </c>
      <c r="AZ202">
        <v>0</v>
      </c>
      <c r="BA202">
        <v>5</v>
      </c>
    </row>
    <row r="203" spans="1:53" x14ac:dyDescent="0.3">
      <c r="A203">
        <v>71462</v>
      </c>
      <c r="B203" t="s">
        <v>1109</v>
      </c>
      <c r="C203" s="8">
        <v>43174.352370682871</v>
      </c>
      <c r="D203" s="63">
        <v>43174.388193599538</v>
      </c>
      <c r="E203" t="s">
        <v>1110</v>
      </c>
      <c r="G203">
        <v>71462</v>
      </c>
      <c r="H203" s="78" t="s">
        <v>958</v>
      </c>
      <c r="I203" s="79">
        <v>43174.35833333333</v>
      </c>
      <c r="J203" s="78" t="b">
        <v>1</v>
      </c>
      <c r="K203" s="63">
        <v>43174.358561724534</v>
      </c>
      <c r="L203" s="63">
        <v>43174.358561724534</v>
      </c>
      <c r="N203">
        <v>71462</v>
      </c>
      <c r="O203">
        <v>2</v>
      </c>
      <c r="P203">
        <v>10</v>
      </c>
      <c r="Q203" s="52">
        <v>43174.352370914348</v>
      </c>
      <c r="R203" s="52">
        <v>43174.358626932873</v>
      </c>
      <c r="S203" s="52"/>
      <c r="T203">
        <v>71462</v>
      </c>
      <c r="U203" s="52">
        <v>43174.351901238428</v>
      </c>
      <c r="V203">
        <v>78</v>
      </c>
      <c r="W203" s="79">
        <v>43174.387499999997</v>
      </c>
      <c r="X203" s="52">
        <v>43174.352364386577</v>
      </c>
      <c r="Y203" s="52">
        <v>43174.388193634259</v>
      </c>
      <c r="Z203" s="52"/>
      <c r="AA203">
        <v>71462</v>
      </c>
      <c r="AB203">
        <v>1</v>
      </c>
      <c r="AC203">
        <v>1</v>
      </c>
      <c r="AE203">
        <v>1</v>
      </c>
      <c r="AF203" t="s">
        <v>970</v>
      </c>
      <c r="AG203">
        <v>0</v>
      </c>
      <c r="AH203" t="s">
        <v>971</v>
      </c>
      <c r="AJ203">
        <v>71462</v>
      </c>
      <c r="AK203" t="s">
        <v>944</v>
      </c>
      <c r="AL203" t="s">
        <v>1025</v>
      </c>
      <c r="AM203" t="s">
        <v>1111</v>
      </c>
      <c r="AN203" t="s">
        <v>1027</v>
      </c>
      <c r="AO203" s="52">
        <v>43174.352370682871</v>
      </c>
      <c r="AP203" s="52">
        <v>43174.366547453705</v>
      </c>
      <c r="AQ203" s="52"/>
      <c r="AR203">
        <v>71462</v>
      </c>
      <c r="AS203" t="s">
        <v>1109</v>
      </c>
      <c r="AT203" t="s">
        <v>954</v>
      </c>
      <c r="AU203" t="s">
        <v>1028</v>
      </c>
      <c r="AV203" t="s">
        <v>974</v>
      </c>
      <c r="AW203" s="52">
        <v>43174.351901238428</v>
      </c>
      <c r="AX203">
        <v>78</v>
      </c>
      <c r="AY203" s="52">
        <v>43174.387499999997</v>
      </c>
      <c r="AZ203">
        <v>0</v>
      </c>
      <c r="BA203">
        <v>5</v>
      </c>
    </row>
    <row r="204" spans="1:53" x14ac:dyDescent="0.3">
      <c r="A204">
        <v>71462</v>
      </c>
      <c r="B204" t="s">
        <v>1109</v>
      </c>
      <c r="C204" s="8">
        <v>43174.352370682871</v>
      </c>
      <c r="D204" s="63">
        <v>43174.388193599538</v>
      </c>
      <c r="E204" t="s">
        <v>1110</v>
      </c>
      <c r="G204">
        <v>71462</v>
      </c>
      <c r="H204" s="78" t="s">
        <v>958</v>
      </c>
      <c r="I204" s="79">
        <v>43174.35833333333</v>
      </c>
      <c r="J204" s="78" t="b">
        <v>1</v>
      </c>
      <c r="K204" s="63">
        <v>43174.358561724534</v>
      </c>
      <c r="L204" s="63">
        <v>43174.358561724534</v>
      </c>
      <c r="N204">
        <v>71462</v>
      </c>
      <c r="O204">
        <v>2</v>
      </c>
      <c r="P204">
        <v>10</v>
      </c>
      <c r="Q204" s="52">
        <v>43174.352370914348</v>
      </c>
      <c r="R204" s="52">
        <v>43174.358626932873</v>
      </c>
      <c r="S204" s="52"/>
      <c r="T204">
        <v>71462</v>
      </c>
      <c r="U204" s="52">
        <v>43174.351901238428</v>
      </c>
      <c r="V204">
        <v>78</v>
      </c>
      <c r="W204" s="79">
        <v>43174.387499999997</v>
      </c>
      <c r="X204" s="52">
        <v>43174.352364386577</v>
      </c>
      <c r="Y204" s="52">
        <v>43174.388193634259</v>
      </c>
      <c r="Z204" s="52"/>
      <c r="AA204">
        <v>71462</v>
      </c>
      <c r="AB204">
        <v>18</v>
      </c>
      <c r="AC204">
        <v>1</v>
      </c>
      <c r="AE204">
        <v>18</v>
      </c>
      <c r="AF204" t="s">
        <v>942</v>
      </c>
      <c r="AG204">
        <v>2</v>
      </c>
      <c r="AH204" t="s">
        <v>943</v>
      </c>
      <c r="AJ204">
        <v>71462</v>
      </c>
      <c r="AK204" t="s">
        <v>944</v>
      </c>
      <c r="AL204" t="s">
        <v>1025</v>
      </c>
      <c r="AM204" t="s">
        <v>1111</v>
      </c>
      <c r="AN204" t="s">
        <v>1027</v>
      </c>
      <c r="AO204" s="52">
        <v>43174.352370682871</v>
      </c>
      <c r="AP204" s="52">
        <v>43174.366547453705</v>
      </c>
      <c r="AQ204" s="52"/>
      <c r="AR204">
        <v>71462</v>
      </c>
      <c r="AS204" t="s">
        <v>1109</v>
      </c>
      <c r="AT204" t="s">
        <v>954</v>
      </c>
      <c r="AU204" t="s">
        <v>1028</v>
      </c>
      <c r="AV204" t="s">
        <v>974</v>
      </c>
      <c r="AW204" s="52">
        <v>43174.351901238428</v>
      </c>
      <c r="AX204">
        <v>78</v>
      </c>
      <c r="AY204" s="52">
        <v>43174.387499999997</v>
      </c>
      <c r="AZ204">
        <v>0</v>
      </c>
      <c r="BA204">
        <v>5</v>
      </c>
    </row>
    <row r="205" spans="1:53" x14ac:dyDescent="0.3">
      <c r="A205">
        <v>71462</v>
      </c>
      <c r="B205" t="s">
        <v>1109</v>
      </c>
      <c r="C205" s="8">
        <v>43174.352370682871</v>
      </c>
      <c r="D205" s="63">
        <v>43174.388193599538</v>
      </c>
      <c r="E205" t="s">
        <v>1110</v>
      </c>
      <c r="G205">
        <v>71462</v>
      </c>
      <c r="H205" s="78" t="s">
        <v>958</v>
      </c>
      <c r="I205" s="79">
        <v>43174.365972222222</v>
      </c>
      <c r="J205" s="78" t="b">
        <v>0</v>
      </c>
      <c r="K205" s="63">
        <v>43174.366546608799</v>
      </c>
      <c r="L205" s="63">
        <v>43174.366546608799</v>
      </c>
      <c r="N205">
        <v>71462</v>
      </c>
      <c r="O205">
        <v>2</v>
      </c>
      <c r="P205">
        <v>10</v>
      </c>
      <c r="Q205" s="52">
        <v>43174.352370914348</v>
      </c>
      <c r="R205" s="52">
        <v>43174.358626932873</v>
      </c>
      <c r="S205" s="52"/>
      <c r="T205">
        <v>71462</v>
      </c>
      <c r="U205" s="52">
        <v>43174.351901238428</v>
      </c>
      <c r="V205">
        <v>78</v>
      </c>
      <c r="W205" s="79">
        <v>43174.387499999997</v>
      </c>
      <c r="X205" s="52">
        <v>43174.352364386577</v>
      </c>
      <c r="Y205" s="52">
        <v>43174.388193634259</v>
      </c>
      <c r="Z205" s="52"/>
      <c r="AA205">
        <v>71462</v>
      </c>
      <c r="AB205">
        <v>1</v>
      </c>
      <c r="AC205">
        <v>1</v>
      </c>
      <c r="AE205">
        <v>1</v>
      </c>
      <c r="AF205" t="s">
        <v>970</v>
      </c>
      <c r="AG205">
        <v>0</v>
      </c>
      <c r="AH205" t="s">
        <v>971</v>
      </c>
      <c r="AJ205">
        <v>71462</v>
      </c>
      <c r="AK205" t="s">
        <v>944</v>
      </c>
      <c r="AL205" t="s">
        <v>1025</v>
      </c>
      <c r="AM205" t="s">
        <v>1111</v>
      </c>
      <c r="AN205" t="s">
        <v>1027</v>
      </c>
      <c r="AO205" s="52">
        <v>43174.352370682871</v>
      </c>
      <c r="AP205" s="52">
        <v>43174.366547453705</v>
      </c>
      <c r="AQ205" s="52"/>
      <c r="AR205">
        <v>71462</v>
      </c>
      <c r="AS205" t="s">
        <v>1109</v>
      </c>
      <c r="AT205" t="s">
        <v>954</v>
      </c>
      <c r="AU205" t="s">
        <v>1028</v>
      </c>
      <c r="AV205" t="s">
        <v>974</v>
      </c>
      <c r="AW205" s="52">
        <v>43174.351901238428</v>
      </c>
      <c r="AX205">
        <v>78</v>
      </c>
      <c r="AY205" s="52">
        <v>43174.387499999997</v>
      </c>
      <c r="AZ205">
        <v>0</v>
      </c>
      <c r="BA205">
        <v>5</v>
      </c>
    </row>
    <row r="206" spans="1:53" x14ac:dyDescent="0.3">
      <c r="A206">
        <v>71462</v>
      </c>
      <c r="B206" t="s">
        <v>1109</v>
      </c>
      <c r="C206" s="8">
        <v>43174.352370682871</v>
      </c>
      <c r="D206" s="63">
        <v>43174.388193599538</v>
      </c>
      <c r="E206" t="s">
        <v>1110</v>
      </c>
      <c r="G206">
        <v>71462</v>
      </c>
      <c r="H206" s="78" t="s">
        <v>958</v>
      </c>
      <c r="I206" s="79">
        <v>43174.365972222222</v>
      </c>
      <c r="J206" s="78" t="b">
        <v>0</v>
      </c>
      <c r="K206" s="63">
        <v>43174.366546608799</v>
      </c>
      <c r="L206" s="63">
        <v>43174.366546608799</v>
      </c>
      <c r="N206">
        <v>71462</v>
      </c>
      <c r="O206">
        <v>2</v>
      </c>
      <c r="P206">
        <v>10</v>
      </c>
      <c r="Q206" s="52">
        <v>43174.352370914348</v>
      </c>
      <c r="R206" s="52">
        <v>43174.358626932873</v>
      </c>
      <c r="S206" s="52"/>
      <c r="T206">
        <v>71462</v>
      </c>
      <c r="U206" s="52">
        <v>43174.351901238428</v>
      </c>
      <c r="V206">
        <v>78</v>
      </c>
      <c r="W206" s="79">
        <v>43174.387499999997</v>
      </c>
      <c r="X206" s="52">
        <v>43174.352364386577</v>
      </c>
      <c r="Y206" s="52">
        <v>43174.388193634259</v>
      </c>
      <c r="Z206" s="52"/>
      <c r="AA206">
        <v>71462</v>
      </c>
      <c r="AB206">
        <v>18</v>
      </c>
      <c r="AC206">
        <v>1</v>
      </c>
      <c r="AE206">
        <v>18</v>
      </c>
      <c r="AF206" t="s">
        <v>942</v>
      </c>
      <c r="AG206">
        <v>2</v>
      </c>
      <c r="AH206" t="s">
        <v>943</v>
      </c>
      <c r="AJ206">
        <v>71462</v>
      </c>
      <c r="AK206" t="s">
        <v>944</v>
      </c>
      <c r="AL206" t="s">
        <v>1025</v>
      </c>
      <c r="AM206" t="s">
        <v>1111</v>
      </c>
      <c r="AN206" t="s">
        <v>1027</v>
      </c>
      <c r="AO206" s="52">
        <v>43174.352370682871</v>
      </c>
      <c r="AP206" s="52">
        <v>43174.366547453705</v>
      </c>
      <c r="AQ206" s="52"/>
      <c r="AR206">
        <v>71462</v>
      </c>
      <c r="AS206" t="s">
        <v>1109</v>
      </c>
      <c r="AT206" t="s">
        <v>954</v>
      </c>
      <c r="AU206" t="s">
        <v>1028</v>
      </c>
      <c r="AV206" t="s">
        <v>974</v>
      </c>
      <c r="AW206" s="52">
        <v>43174.351901238428</v>
      </c>
      <c r="AX206">
        <v>78</v>
      </c>
      <c r="AY206" s="52">
        <v>43174.387499999997</v>
      </c>
      <c r="AZ206">
        <v>0</v>
      </c>
      <c r="BA206">
        <v>5</v>
      </c>
    </row>
    <row r="207" spans="1:53" x14ac:dyDescent="0.3">
      <c r="A207">
        <v>71462</v>
      </c>
      <c r="B207" t="s">
        <v>1109</v>
      </c>
      <c r="C207" s="8">
        <v>43174.352370682871</v>
      </c>
      <c r="D207" s="63">
        <v>43174.388193599538</v>
      </c>
      <c r="E207" t="s">
        <v>1110</v>
      </c>
      <c r="G207">
        <v>71462</v>
      </c>
      <c r="H207" s="78" t="s">
        <v>961</v>
      </c>
      <c r="I207" s="79">
        <v>43174.365972222222</v>
      </c>
      <c r="J207" s="78" t="b">
        <v>0</v>
      </c>
      <c r="K207" s="63">
        <v>43174.36654664352</v>
      </c>
      <c r="L207" s="63">
        <v>43174.36654664352</v>
      </c>
      <c r="N207">
        <v>71462</v>
      </c>
      <c r="O207">
        <v>2</v>
      </c>
      <c r="P207">
        <v>10</v>
      </c>
      <c r="Q207" s="52">
        <v>43174.352370914348</v>
      </c>
      <c r="R207" s="52">
        <v>43174.358626932873</v>
      </c>
      <c r="S207" s="52"/>
      <c r="T207">
        <v>71462</v>
      </c>
      <c r="U207" s="52">
        <v>43174.351901238428</v>
      </c>
      <c r="V207">
        <v>78</v>
      </c>
      <c r="W207" s="79">
        <v>43174.387499999997</v>
      </c>
      <c r="X207" s="52">
        <v>43174.352364386577</v>
      </c>
      <c r="Y207" s="52">
        <v>43174.388193634259</v>
      </c>
      <c r="Z207" s="52"/>
      <c r="AA207">
        <v>71462</v>
      </c>
      <c r="AB207">
        <v>1</v>
      </c>
      <c r="AC207">
        <v>1</v>
      </c>
      <c r="AE207">
        <v>1</v>
      </c>
      <c r="AF207" t="s">
        <v>970</v>
      </c>
      <c r="AG207">
        <v>0</v>
      </c>
      <c r="AH207" t="s">
        <v>971</v>
      </c>
      <c r="AJ207">
        <v>71462</v>
      </c>
      <c r="AK207" t="s">
        <v>944</v>
      </c>
      <c r="AL207" t="s">
        <v>1025</v>
      </c>
      <c r="AM207" t="s">
        <v>1111</v>
      </c>
      <c r="AN207" t="s">
        <v>1027</v>
      </c>
      <c r="AO207" s="52">
        <v>43174.352370682871</v>
      </c>
      <c r="AP207" s="52">
        <v>43174.366547453705</v>
      </c>
      <c r="AQ207" s="52"/>
      <c r="AR207">
        <v>71462</v>
      </c>
      <c r="AS207" t="s">
        <v>1109</v>
      </c>
      <c r="AT207" t="s">
        <v>954</v>
      </c>
      <c r="AU207" t="s">
        <v>1028</v>
      </c>
      <c r="AV207" t="s">
        <v>974</v>
      </c>
      <c r="AW207" s="52">
        <v>43174.351901238428</v>
      </c>
      <c r="AX207">
        <v>78</v>
      </c>
      <c r="AY207" s="52">
        <v>43174.387499999997</v>
      </c>
      <c r="AZ207">
        <v>0</v>
      </c>
      <c r="BA207">
        <v>5</v>
      </c>
    </row>
    <row r="208" spans="1:53" x14ac:dyDescent="0.3">
      <c r="A208">
        <v>71462</v>
      </c>
      <c r="B208" t="s">
        <v>1109</v>
      </c>
      <c r="C208" s="8">
        <v>43174.352370682871</v>
      </c>
      <c r="D208" s="63">
        <v>43174.388193599538</v>
      </c>
      <c r="E208" t="s">
        <v>1110</v>
      </c>
      <c r="G208">
        <v>71462</v>
      </c>
      <c r="H208" s="78" t="s">
        <v>961</v>
      </c>
      <c r="I208" s="79">
        <v>43174.365972222222</v>
      </c>
      <c r="J208" s="78" t="b">
        <v>0</v>
      </c>
      <c r="K208" s="63">
        <v>43174.36654664352</v>
      </c>
      <c r="L208" s="63">
        <v>43174.36654664352</v>
      </c>
      <c r="N208">
        <v>71462</v>
      </c>
      <c r="O208">
        <v>2</v>
      </c>
      <c r="P208">
        <v>10</v>
      </c>
      <c r="Q208" s="52">
        <v>43174.352370914348</v>
      </c>
      <c r="R208" s="52">
        <v>43174.358626932873</v>
      </c>
      <c r="S208" s="52"/>
      <c r="T208">
        <v>71462</v>
      </c>
      <c r="U208" s="52">
        <v>43174.351901238428</v>
      </c>
      <c r="V208">
        <v>78</v>
      </c>
      <c r="W208" s="79">
        <v>43174.387499999997</v>
      </c>
      <c r="X208" s="52">
        <v>43174.352364386577</v>
      </c>
      <c r="Y208" s="52">
        <v>43174.388193634259</v>
      </c>
      <c r="Z208" s="52"/>
      <c r="AA208">
        <v>71462</v>
      </c>
      <c r="AB208">
        <v>18</v>
      </c>
      <c r="AC208">
        <v>1</v>
      </c>
      <c r="AE208">
        <v>18</v>
      </c>
      <c r="AF208" t="s">
        <v>942</v>
      </c>
      <c r="AG208">
        <v>2</v>
      </c>
      <c r="AH208" t="s">
        <v>943</v>
      </c>
      <c r="AJ208">
        <v>71462</v>
      </c>
      <c r="AK208" t="s">
        <v>944</v>
      </c>
      <c r="AL208" t="s">
        <v>1025</v>
      </c>
      <c r="AM208" t="s">
        <v>1111</v>
      </c>
      <c r="AN208" t="s">
        <v>1027</v>
      </c>
      <c r="AO208" s="52">
        <v>43174.352370682871</v>
      </c>
      <c r="AP208" s="52">
        <v>43174.366547453705</v>
      </c>
      <c r="AQ208" s="52"/>
      <c r="AR208">
        <v>71462</v>
      </c>
      <c r="AS208" t="s">
        <v>1109</v>
      </c>
      <c r="AT208" t="s">
        <v>954</v>
      </c>
      <c r="AU208" t="s">
        <v>1028</v>
      </c>
      <c r="AV208" t="s">
        <v>974</v>
      </c>
      <c r="AW208" s="52">
        <v>43174.351901238428</v>
      </c>
      <c r="AX208">
        <v>78</v>
      </c>
      <c r="AY208" s="52">
        <v>43174.387499999997</v>
      </c>
      <c r="AZ208">
        <v>0</v>
      </c>
      <c r="BA208">
        <v>5</v>
      </c>
    </row>
    <row r="209" spans="1:53" x14ac:dyDescent="0.3">
      <c r="A209">
        <v>71469</v>
      </c>
      <c r="B209" t="s">
        <v>1112</v>
      </c>
      <c r="C209" s="8">
        <v>43174.40153318287</v>
      </c>
      <c r="D209" s="63">
        <v>43174.430049270835</v>
      </c>
      <c r="E209" t="s">
        <v>1113</v>
      </c>
      <c r="G209">
        <v>71469</v>
      </c>
      <c r="H209" s="78" t="s">
        <v>961</v>
      </c>
      <c r="I209" s="79">
        <v>43174.416666666664</v>
      </c>
      <c r="J209" s="78" t="b">
        <v>1</v>
      </c>
      <c r="K209" s="63">
        <v>43174.417367094909</v>
      </c>
      <c r="L209" s="63">
        <v>43174.417367094909</v>
      </c>
      <c r="N209">
        <v>71469</v>
      </c>
      <c r="O209">
        <v>2</v>
      </c>
      <c r="P209">
        <v>10</v>
      </c>
      <c r="Q209" s="52">
        <v>43174.401522916669</v>
      </c>
      <c r="R209" s="52">
        <v>43174.417368437498</v>
      </c>
      <c r="S209" s="52"/>
      <c r="T209">
        <v>71469</v>
      </c>
      <c r="U209" s="52">
        <v>43174.400858530091</v>
      </c>
      <c r="V209">
        <v>97</v>
      </c>
      <c r="W209" s="79">
        <v>43174.429861111108</v>
      </c>
      <c r="X209" s="52">
        <v>43174.40152295139</v>
      </c>
      <c r="Y209" s="52">
        <v>43174.430049421295</v>
      </c>
      <c r="Z209" s="52"/>
      <c r="AA209">
        <v>71469</v>
      </c>
      <c r="AB209">
        <v>1</v>
      </c>
      <c r="AC209">
        <v>1</v>
      </c>
      <c r="AE209">
        <v>1</v>
      </c>
      <c r="AF209" t="s">
        <v>970</v>
      </c>
      <c r="AG209">
        <v>0</v>
      </c>
      <c r="AH209" t="s">
        <v>971</v>
      </c>
      <c r="AJ209">
        <v>71469</v>
      </c>
      <c r="AK209" t="s">
        <v>944</v>
      </c>
      <c r="AL209" t="s">
        <v>994</v>
      </c>
      <c r="AM209" t="s">
        <v>1114</v>
      </c>
      <c r="AN209" t="s">
        <v>1027</v>
      </c>
      <c r="AO209" s="52">
        <v>43174.401522222222</v>
      </c>
      <c r="AP209" s="52">
        <v>43174.430049340277</v>
      </c>
      <c r="AQ209" s="52"/>
      <c r="AR209">
        <v>71469</v>
      </c>
      <c r="AS209" t="s">
        <v>1112</v>
      </c>
      <c r="AT209" t="s">
        <v>954</v>
      </c>
      <c r="AU209" t="s">
        <v>1028</v>
      </c>
      <c r="AV209" t="s">
        <v>1115</v>
      </c>
      <c r="AW209" s="52">
        <v>43174.400858530091</v>
      </c>
      <c r="AX209">
        <v>97</v>
      </c>
      <c r="AY209" s="52">
        <v>43174.429861111108</v>
      </c>
      <c r="AZ209">
        <v>0</v>
      </c>
      <c r="BA209">
        <v>3</v>
      </c>
    </row>
    <row r="210" spans="1:53" x14ac:dyDescent="0.3">
      <c r="A210">
        <v>71469</v>
      </c>
      <c r="B210" t="s">
        <v>1112</v>
      </c>
      <c r="C210" s="8">
        <v>43174.40153318287</v>
      </c>
      <c r="D210" s="63">
        <v>43174.430049270835</v>
      </c>
      <c r="E210" t="s">
        <v>1113</v>
      </c>
      <c r="G210">
        <v>71469</v>
      </c>
      <c r="H210" s="78" t="s">
        <v>961</v>
      </c>
      <c r="I210" s="79">
        <v>43174.416666666664</v>
      </c>
      <c r="J210" s="78" t="b">
        <v>1</v>
      </c>
      <c r="K210" s="63">
        <v>43174.417367094909</v>
      </c>
      <c r="L210" s="63">
        <v>43174.417367094909</v>
      </c>
      <c r="N210">
        <v>71469</v>
      </c>
      <c r="O210">
        <v>2</v>
      </c>
      <c r="P210">
        <v>10</v>
      </c>
      <c r="Q210" s="52">
        <v>43174.401522916669</v>
      </c>
      <c r="R210" s="52">
        <v>43174.417368437498</v>
      </c>
      <c r="S210" s="52"/>
      <c r="T210">
        <v>71469</v>
      </c>
      <c r="U210" s="52">
        <v>43174.400858530091</v>
      </c>
      <c r="V210">
        <v>97</v>
      </c>
      <c r="W210" s="79">
        <v>43174.429861111108</v>
      </c>
      <c r="X210" s="52">
        <v>43174.40152295139</v>
      </c>
      <c r="Y210" s="52">
        <v>43174.430049421295</v>
      </c>
      <c r="Z210" s="52"/>
      <c r="AA210">
        <v>71469</v>
      </c>
      <c r="AB210">
        <v>18</v>
      </c>
      <c r="AC210">
        <v>1</v>
      </c>
      <c r="AE210">
        <v>18</v>
      </c>
      <c r="AF210" t="s">
        <v>942</v>
      </c>
      <c r="AG210">
        <v>2</v>
      </c>
      <c r="AH210" t="s">
        <v>943</v>
      </c>
      <c r="AJ210">
        <v>71469</v>
      </c>
      <c r="AK210" t="s">
        <v>944</v>
      </c>
      <c r="AL210" t="s">
        <v>994</v>
      </c>
      <c r="AM210" t="s">
        <v>1114</v>
      </c>
      <c r="AN210" t="s">
        <v>1027</v>
      </c>
      <c r="AO210" s="52">
        <v>43174.401522222222</v>
      </c>
      <c r="AP210" s="52">
        <v>43174.430049340277</v>
      </c>
      <c r="AQ210" s="52"/>
      <c r="AR210">
        <v>71469</v>
      </c>
      <c r="AS210" t="s">
        <v>1112</v>
      </c>
      <c r="AT210" t="s">
        <v>954</v>
      </c>
      <c r="AU210" t="s">
        <v>1028</v>
      </c>
      <c r="AV210" t="s">
        <v>1115</v>
      </c>
      <c r="AW210" s="52">
        <v>43174.400858530091</v>
      </c>
      <c r="AX210">
        <v>97</v>
      </c>
      <c r="AY210" s="52">
        <v>43174.429861111108</v>
      </c>
      <c r="AZ210">
        <v>0</v>
      </c>
      <c r="BA210">
        <v>3</v>
      </c>
    </row>
    <row r="211" spans="1:53" x14ac:dyDescent="0.3">
      <c r="A211">
        <v>71469</v>
      </c>
      <c r="B211" t="s">
        <v>1112</v>
      </c>
      <c r="C211" s="8">
        <v>43174.40153318287</v>
      </c>
      <c r="D211" s="63">
        <v>43174.430049270835</v>
      </c>
      <c r="E211" t="s">
        <v>1113</v>
      </c>
      <c r="G211">
        <v>71469</v>
      </c>
      <c r="H211" s="78" t="s">
        <v>961</v>
      </c>
      <c r="I211" s="79">
        <v>43174.429861111108</v>
      </c>
      <c r="J211" s="78" t="b">
        <v>0</v>
      </c>
      <c r="K211" s="63">
        <v>43174.430048032409</v>
      </c>
      <c r="L211" s="63">
        <v>43174.430048032409</v>
      </c>
      <c r="N211">
        <v>71469</v>
      </c>
      <c r="O211">
        <v>2</v>
      </c>
      <c r="P211">
        <v>10</v>
      </c>
      <c r="Q211" s="52">
        <v>43174.401522916669</v>
      </c>
      <c r="R211" s="52">
        <v>43174.417368437498</v>
      </c>
      <c r="S211" s="52"/>
      <c r="T211">
        <v>71469</v>
      </c>
      <c r="U211" s="52">
        <v>43174.400858530091</v>
      </c>
      <c r="V211">
        <v>97</v>
      </c>
      <c r="W211" s="79">
        <v>43174.429861111108</v>
      </c>
      <c r="X211" s="52">
        <v>43174.40152295139</v>
      </c>
      <c r="Y211" s="52">
        <v>43174.430049421295</v>
      </c>
      <c r="Z211" s="52"/>
      <c r="AA211">
        <v>71469</v>
      </c>
      <c r="AB211">
        <v>1</v>
      </c>
      <c r="AC211">
        <v>1</v>
      </c>
      <c r="AE211">
        <v>1</v>
      </c>
      <c r="AF211" t="s">
        <v>970</v>
      </c>
      <c r="AG211">
        <v>0</v>
      </c>
      <c r="AH211" t="s">
        <v>971</v>
      </c>
      <c r="AJ211">
        <v>71469</v>
      </c>
      <c r="AK211" t="s">
        <v>944</v>
      </c>
      <c r="AL211" t="s">
        <v>994</v>
      </c>
      <c r="AM211" t="s">
        <v>1114</v>
      </c>
      <c r="AN211" t="s">
        <v>1027</v>
      </c>
      <c r="AO211" s="52">
        <v>43174.401522222222</v>
      </c>
      <c r="AP211" s="52">
        <v>43174.430049340277</v>
      </c>
      <c r="AQ211" s="52"/>
      <c r="AR211">
        <v>71469</v>
      </c>
      <c r="AS211" t="s">
        <v>1112</v>
      </c>
      <c r="AT211" t="s">
        <v>954</v>
      </c>
      <c r="AU211" t="s">
        <v>1028</v>
      </c>
      <c r="AV211" t="s">
        <v>1115</v>
      </c>
      <c r="AW211" s="52">
        <v>43174.400858530091</v>
      </c>
      <c r="AX211">
        <v>97</v>
      </c>
      <c r="AY211" s="52">
        <v>43174.429861111108</v>
      </c>
      <c r="AZ211">
        <v>0</v>
      </c>
      <c r="BA211">
        <v>3</v>
      </c>
    </row>
    <row r="212" spans="1:53" x14ac:dyDescent="0.3">
      <c r="A212">
        <v>71469</v>
      </c>
      <c r="B212" t="s">
        <v>1112</v>
      </c>
      <c r="C212" s="8">
        <v>43174.40153318287</v>
      </c>
      <c r="D212" s="63">
        <v>43174.430049270835</v>
      </c>
      <c r="E212" t="s">
        <v>1113</v>
      </c>
      <c r="G212">
        <v>71469</v>
      </c>
      <c r="H212" s="78" t="s">
        <v>961</v>
      </c>
      <c r="I212" s="79">
        <v>43174.429861111108</v>
      </c>
      <c r="J212" s="78" t="b">
        <v>0</v>
      </c>
      <c r="K212" s="63">
        <v>43174.430048032409</v>
      </c>
      <c r="L212" s="63">
        <v>43174.430048032409</v>
      </c>
      <c r="N212">
        <v>71469</v>
      </c>
      <c r="O212">
        <v>2</v>
      </c>
      <c r="P212">
        <v>10</v>
      </c>
      <c r="Q212" s="52">
        <v>43174.401522916669</v>
      </c>
      <c r="R212" s="52">
        <v>43174.417368437498</v>
      </c>
      <c r="S212" s="52"/>
      <c r="T212">
        <v>71469</v>
      </c>
      <c r="U212" s="52">
        <v>43174.400858530091</v>
      </c>
      <c r="V212">
        <v>97</v>
      </c>
      <c r="W212" s="79">
        <v>43174.429861111108</v>
      </c>
      <c r="X212" s="52">
        <v>43174.40152295139</v>
      </c>
      <c r="Y212" s="52">
        <v>43174.430049421295</v>
      </c>
      <c r="Z212" s="52"/>
      <c r="AA212">
        <v>71469</v>
      </c>
      <c r="AB212">
        <v>18</v>
      </c>
      <c r="AC212">
        <v>1</v>
      </c>
      <c r="AE212">
        <v>18</v>
      </c>
      <c r="AF212" t="s">
        <v>942</v>
      </c>
      <c r="AG212">
        <v>2</v>
      </c>
      <c r="AH212" t="s">
        <v>943</v>
      </c>
      <c r="AJ212">
        <v>71469</v>
      </c>
      <c r="AK212" t="s">
        <v>944</v>
      </c>
      <c r="AL212" t="s">
        <v>994</v>
      </c>
      <c r="AM212" t="s">
        <v>1114</v>
      </c>
      <c r="AN212" t="s">
        <v>1027</v>
      </c>
      <c r="AO212" s="52">
        <v>43174.401522222222</v>
      </c>
      <c r="AP212" s="52">
        <v>43174.430049340277</v>
      </c>
      <c r="AQ212" s="52"/>
      <c r="AR212">
        <v>71469</v>
      </c>
      <c r="AS212" t="s">
        <v>1112</v>
      </c>
      <c r="AT212" t="s">
        <v>954</v>
      </c>
      <c r="AU212" t="s">
        <v>1028</v>
      </c>
      <c r="AV212" t="s">
        <v>1115</v>
      </c>
      <c r="AW212" s="52">
        <v>43174.400858530091</v>
      </c>
      <c r="AX212">
        <v>97</v>
      </c>
      <c r="AY212" s="52">
        <v>43174.429861111108</v>
      </c>
      <c r="AZ212">
        <v>0</v>
      </c>
      <c r="BA212">
        <v>3</v>
      </c>
    </row>
    <row r="213" spans="1:53" x14ac:dyDescent="0.3">
      <c r="A213">
        <v>71484</v>
      </c>
      <c r="B213" t="s">
        <v>1116</v>
      </c>
      <c r="C213" s="8">
        <v>43174.514958101849</v>
      </c>
      <c r="D213" s="63">
        <v>43174.558377581016</v>
      </c>
      <c r="E213" t="s">
        <v>1117</v>
      </c>
      <c r="G213">
        <v>71484</v>
      </c>
      <c r="H213" s="78" t="s">
        <v>991</v>
      </c>
      <c r="I213" s="79">
        <v>43174.51458333333</v>
      </c>
      <c r="J213" s="78" t="b">
        <v>1</v>
      </c>
      <c r="K213" s="63">
        <v>43174.514941435184</v>
      </c>
      <c r="L213" s="63">
        <v>43174.514941435184</v>
      </c>
      <c r="N213">
        <v>71484</v>
      </c>
      <c r="O213">
        <v>1</v>
      </c>
      <c r="P213">
        <v>10</v>
      </c>
      <c r="Q213" s="52">
        <v>43174.514958182874</v>
      </c>
      <c r="R213" s="52">
        <v>43174.558153900463</v>
      </c>
      <c r="S213" s="52"/>
      <c r="T213">
        <v>71484</v>
      </c>
      <c r="U213" s="52">
        <v>43174.514260335651</v>
      </c>
      <c r="V213">
        <v>90</v>
      </c>
      <c r="W213" s="79">
        <v>43174.558333333334</v>
      </c>
      <c r="X213" s="52">
        <v>43174.514941400463</v>
      </c>
      <c r="Y213" s="52">
        <v>43174.558377581016</v>
      </c>
      <c r="Z213" s="52"/>
      <c r="AA213">
        <v>71484</v>
      </c>
      <c r="AB213">
        <v>1</v>
      </c>
      <c r="AC213">
        <v>1</v>
      </c>
      <c r="AE213">
        <v>1</v>
      </c>
      <c r="AF213" t="s">
        <v>970</v>
      </c>
      <c r="AG213">
        <v>0</v>
      </c>
      <c r="AH213" t="s">
        <v>971</v>
      </c>
      <c r="AJ213">
        <v>71484</v>
      </c>
      <c r="AK213" t="s">
        <v>944</v>
      </c>
      <c r="AL213" t="s">
        <v>994</v>
      </c>
      <c r="AM213" t="s">
        <v>1118</v>
      </c>
      <c r="AN213" t="s">
        <v>1027</v>
      </c>
      <c r="AO213" s="52">
        <v>43174.514958101849</v>
      </c>
      <c r="AP213" s="52">
        <v>43174.558153900463</v>
      </c>
      <c r="AQ213" s="52"/>
      <c r="AR213">
        <v>71484</v>
      </c>
      <c r="AS213" t="s">
        <v>1116</v>
      </c>
      <c r="AT213" t="s">
        <v>954</v>
      </c>
      <c r="AU213" t="s">
        <v>1028</v>
      </c>
      <c r="AV213" t="s">
        <v>1119</v>
      </c>
      <c r="AW213" s="52">
        <v>43174.514260335651</v>
      </c>
      <c r="AX213">
        <v>90</v>
      </c>
      <c r="AY213" s="52">
        <v>43174.558333333334</v>
      </c>
      <c r="AZ213">
        <v>0</v>
      </c>
      <c r="BA213">
        <v>3</v>
      </c>
    </row>
    <row r="214" spans="1:53" x14ac:dyDescent="0.3">
      <c r="A214">
        <v>71484</v>
      </c>
      <c r="B214" t="s">
        <v>1116</v>
      </c>
      <c r="C214" s="8">
        <v>43174.514958101849</v>
      </c>
      <c r="D214" s="63">
        <v>43174.558377581016</v>
      </c>
      <c r="E214" t="s">
        <v>1117</v>
      </c>
      <c r="G214">
        <v>71484</v>
      </c>
      <c r="H214" s="78" t="s">
        <v>991</v>
      </c>
      <c r="I214" s="79">
        <v>43174.51458333333</v>
      </c>
      <c r="J214" s="78" t="b">
        <v>1</v>
      </c>
      <c r="K214" s="63">
        <v>43174.514941435184</v>
      </c>
      <c r="L214" s="63">
        <v>43174.514941435184</v>
      </c>
      <c r="N214">
        <v>71484</v>
      </c>
      <c r="O214">
        <v>1</v>
      </c>
      <c r="P214">
        <v>10</v>
      </c>
      <c r="Q214" s="52">
        <v>43174.514958182874</v>
      </c>
      <c r="R214" s="52">
        <v>43174.558153900463</v>
      </c>
      <c r="S214" s="52"/>
      <c r="T214">
        <v>71484</v>
      </c>
      <c r="U214" s="52">
        <v>43174.514260335651</v>
      </c>
      <c r="V214">
        <v>90</v>
      </c>
      <c r="W214" s="79">
        <v>43174.558333333334</v>
      </c>
      <c r="X214" s="52">
        <v>43174.514941400463</v>
      </c>
      <c r="Y214" s="52">
        <v>43174.558377581016</v>
      </c>
      <c r="Z214" s="52"/>
      <c r="AA214">
        <v>71484</v>
      </c>
      <c r="AB214">
        <v>14</v>
      </c>
      <c r="AC214">
        <v>0</v>
      </c>
      <c r="AE214">
        <v>14</v>
      </c>
      <c r="AF214" t="s">
        <v>1120</v>
      </c>
      <c r="AG214">
        <v>1</v>
      </c>
      <c r="AH214" t="s">
        <v>943</v>
      </c>
      <c r="AJ214">
        <v>71484</v>
      </c>
      <c r="AK214" t="s">
        <v>944</v>
      </c>
      <c r="AL214" t="s">
        <v>994</v>
      </c>
      <c r="AM214" t="s">
        <v>1118</v>
      </c>
      <c r="AN214" t="s">
        <v>1027</v>
      </c>
      <c r="AO214" s="52">
        <v>43174.514958101849</v>
      </c>
      <c r="AP214" s="52">
        <v>43174.558153900463</v>
      </c>
      <c r="AQ214" s="52"/>
      <c r="AR214">
        <v>71484</v>
      </c>
      <c r="AS214" t="s">
        <v>1116</v>
      </c>
      <c r="AT214" t="s">
        <v>954</v>
      </c>
      <c r="AU214" t="s">
        <v>1028</v>
      </c>
      <c r="AV214" t="s">
        <v>1119</v>
      </c>
      <c r="AW214" s="52">
        <v>43174.514260335651</v>
      </c>
      <c r="AX214">
        <v>90</v>
      </c>
      <c r="AY214" s="52">
        <v>43174.558333333334</v>
      </c>
      <c r="AZ214">
        <v>0</v>
      </c>
      <c r="BA214">
        <v>3</v>
      </c>
    </row>
    <row r="215" spans="1:53" x14ac:dyDescent="0.3">
      <c r="A215">
        <v>71484</v>
      </c>
      <c r="B215" t="s">
        <v>1116</v>
      </c>
      <c r="C215" s="8">
        <v>43174.514958101849</v>
      </c>
      <c r="D215" s="63">
        <v>43174.558377581016</v>
      </c>
      <c r="E215" t="s">
        <v>1117</v>
      </c>
      <c r="G215">
        <v>71484</v>
      </c>
      <c r="H215" s="78" t="s">
        <v>991</v>
      </c>
      <c r="I215" s="79">
        <v>43174.51458333333</v>
      </c>
      <c r="J215" s="78" t="b">
        <v>1</v>
      </c>
      <c r="K215" s="63">
        <v>43174.514941435184</v>
      </c>
      <c r="L215" s="63">
        <v>43174.514941435184</v>
      </c>
      <c r="N215">
        <v>71484</v>
      </c>
      <c r="O215">
        <v>1</v>
      </c>
      <c r="P215">
        <v>10</v>
      </c>
      <c r="Q215" s="52">
        <v>43174.514958182874</v>
      </c>
      <c r="R215" s="52">
        <v>43174.558153900463</v>
      </c>
      <c r="S215" s="52"/>
      <c r="T215">
        <v>71484</v>
      </c>
      <c r="U215" s="52">
        <v>43174.514260335651</v>
      </c>
      <c r="V215">
        <v>90</v>
      </c>
      <c r="W215" s="79">
        <v>43174.558333333334</v>
      </c>
      <c r="X215" s="52">
        <v>43174.514941400463</v>
      </c>
      <c r="Y215" s="52">
        <v>43174.558377581016</v>
      </c>
      <c r="Z215" s="52"/>
      <c r="AA215">
        <v>71484</v>
      </c>
      <c r="AB215">
        <v>18</v>
      </c>
      <c r="AC215">
        <v>1</v>
      </c>
      <c r="AE215">
        <v>18</v>
      </c>
      <c r="AF215" t="s">
        <v>942</v>
      </c>
      <c r="AG215">
        <v>2</v>
      </c>
      <c r="AH215" t="s">
        <v>943</v>
      </c>
      <c r="AJ215">
        <v>71484</v>
      </c>
      <c r="AK215" t="s">
        <v>944</v>
      </c>
      <c r="AL215" t="s">
        <v>994</v>
      </c>
      <c r="AM215" t="s">
        <v>1118</v>
      </c>
      <c r="AN215" t="s">
        <v>1027</v>
      </c>
      <c r="AO215" s="52">
        <v>43174.514958101849</v>
      </c>
      <c r="AP215" s="52">
        <v>43174.558153900463</v>
      </c>
      <c r="AQ215" s="52"/>
      <c r="AR215">
        <v>71484</v>
      </c>
      <c r="AS215" t="s">
        <v>1116</v>
      </c>
      <c r="AT215" t="s">
        <v>954</v>
      </c>
      <c r="AU215" t="s">
        <v>1028</v>
      </c>
      <c r="AV215" t="s">
        <v>1119</v>
      </c>
      <c r="AW215" s="52">
        <v>43174.514260335651</v>
      </c>
      <c r="AX215">
        <v>90</v>
      </c>
      <c r="AY215" s="52">
        <v>43174.558333333334</v>
      </c>
      <c r="AZ215">
        <v>0</v>
      </c>
      <c r="BA215">
        <v>3</v>
      </c>
    </row>
    <row r="216" spans="1:53" x14ac:dyDescent="0.3">
      <c r="A216">
        <v>71484</v>
      </c>
      <c r="B216" t="s">
        <v>1116</v>
      </c>
      <c r="C216" s="8">
        <v>43174.514958101849</v>
      </c>
      <c r="D216" s="63">
        <v>43174.558377581016</v>
      </c>
      <c r="E216" t="s">
        <v>1117</v>
      </c>
      <c r="G216">
        <v>71484</v>
      </c>
      <c r="H216" s="78" t="s">
        <v>961</v>
      </c>
      <c r="I216" s="79">
        <v>43174.51458333333</v>
      </c>
      <c r="J216" s="78" t="b">
        <v>1</v>
      </c>
      <c r="K216" s="63">
        <v>43174.514941435184</v>
      </c>
      <c r="L216" s="63">
        <v>43174.514941435184</v>
      </c>
      <c r="N216">
        <v>71484</v>
      </c>
      <c r="O216">
        <v>1</v>
      </c>
      <c r="P216">
        <v>10</v>
      </c>
      <c r="Q216" s="52">
        <v>43174.514958182874</v>
      </c>
      <c r="R216" s="52">
        <v>43174.558153900463</v>
      </c>
      <c r="S216" s="52"/>
      <c r="T216">
        <v>71484</v>
      </c>
      <c r="U216" s="52">
        <v>43174.514260335651</v>
      </c>
      <c r="V216">
        <v>90</v>
      </c>
      <c r="W216" s="79">
        <v>43174.558333333334</v>
      </c>
      <c r="X216" s="52">
        <v>43174.514941400463</v>
      </c>
      <c r="Y216" s="52">
        <v>43174.558377581016</v>
      </c>
      <c r="Z216" s="52"/>
      <c r="AA216">
        <v>71484</v>
      </c>
      <c r="AB216">
        <v>1</v>
      </c>
      <c r="AC216">
        <v>1</v>
      </c>
      <c r="AE216">
        <v>1</v>
      </c>
      <c r="AF216" t="s">
        <v>970</v>
      </c>
      <c r="AG216">
        <v>0</v>
      </c>
      <c r="AH216" t="s">
        <v>971</v>
      </c>
      <c r="AJ216">
        <v>71484</v>
      </c>
      <c r="AK216" t="s">
        <v>944</v>
      </c>
      <c r="AL216" t="s">
        <v>994</v>
      </c>
      <c r="AM216" t="s">
        <v>1118</v>
      </c>
      <c r="AN216" t="s">
        <v>1027</v>
      </c>
      <c r="AO216" s="52">
        <v>43174.514958101849</v>
      </c>
      <c r="AP216" s="52">
        <v>43174.558153900463</v>
      </c>
      <c r="AQ216" s="52"/>
      <c r="AR216">
        <v>71484</v>
      </c>
      <c r="AS216" t="s">
        <v>1116</v>
      </c>
      <c r="AT216" t="s">
        <v>954</v>
      </c>
      <c r="AU216" t="s">
        <v>1028</v>
      </c>
      <c r="AV216" t="s">
        <v>1119</v>
      </c>
      <c r="AW216" s="52">
        <v>43174.514260335651</v>
      </c>
      <c r="AX216">
        <v>90</v>
      </c>
      <c r="AY216" s="52">
        <v>43174.558333333334</v>
      </c>
      <c r="AZ216">
        <v>0</v>
      </c>
      <c r="BA216">
        <v>3</v>
      </c>
    </row>
    <row r="217" spans="1:53" x14ac:dyDescent="0.3">
      <c r="A217">
        <v>71484</v>
      </c>
      <c r="B217" t="s">
        <v>1116</v>
      </c>
      <c r="C217" s="8">
        <v>43174.514958101849</v>
      </c>
      <c r="D217" s="63">
        <v>43174.558377581016</v>
      </c>
      <c r="E217" t="s">
        <v>1117</v>
      </c>
      <c r="G217">
        <v>71484</v>
      </c>
      <c r="H217" s="78" t="s">
        <v>961</v>
      </c>
      <c r="I217" s="79">
        <v>43174.51458333333</v>
      </c>
      <c r="J217" s="78" t="b">
        <v>1</v>
      </c>
      <c r="K217" s="63">
        <v>43174.514941435184</v>
      </c>
      <c r="L217" s="63">
        <v>43174.514941435184</v>
      </c>
      <c r="N217">
        <v>71484</v>
      </c>
      <c r="O217">
        <v>1</v>
      </c>
      <c r="P217">
        <v>10</v>
      </c>
      <c r="Q217" s="52">
        <v>43174.514958182874</v>
      </c>
      <c r="R217" s="52">
        <v>43174.558153900463</v>
      </c>
      <c r="S217" s="52"/>
      <c r="T217">
        <v>71484</v>
      </c>
      <c r="U217" s="52">
        <v>43174.514260335651</v>
      </c>
      <c r="V217">
        <v>90</v>
      </c>
      <c r="W217" s="79">
        <v>43174.558333333334</v>
      </c>
      <c r="X217" s="52">
        <v>43174.514941400463</v>
      </c>
      <c r="Y217" s="52">
        <v>43174.558377581016</v>
      </c>
      <c r="Z217" s="52"/>
      <c r="AA217">
        <v>71484</v>
      </c>
      <c r="AB217">
        <v>14</v>
      </c>
      <c r="AC217">
        <v>0</v>
      </c>
      <c r="AE217">
        <v>14</v>
      </c>
      <c r="AF217" t="s">
        <v>1120</v>
      </c>
      <c r="AG217">
        <v>1</v>
      </c>
      <c r="AH217" t="s">
        <v>943</v>
      </c>
      <c r="AJ217">
        <v>71484</v>
      </c>
      <c r="AK217" t="s">
        <v>944</v>
      </c>
      <c r="AL217" t="s">
        <v>994</v>
      </c>
      <c r="AM217" t="s">
        <v>1118</v>
      </c>
      <c r="AN217" t="s">
        <v>1027</v>
      </c>
      <c r="AO217" s="52">
        <v>43174.514958101849</v>
      </c>
      <c r="AP217" s="52">
        <v>43174.558153900463</v>
      </c>
      <c r="AQ217" s="52"/>
      <c r="AR217">
        <v>71484</v>
      </c>
      <c r="AS217" t="s">
        <v>1116</v>
      </c>
      <c r="AT217" t="s">
        <v>954</v>
      </c>
      <c r="AU217" t="s">
        <v>1028</v>
      </c>
      <c r="AV217" t="s">
        <v>1119</v>
      </c>
      <c r="AW217" s="52">
        <v>43174.514260335651</v>
      </c>
      <c r="AX217">
        <v>90</v>
      </c>
      <c r="AY217" s="52">
        <v>43174.558333333334</v>
      </c>
      <c r="AZ217">
        <v>0</v>
      </c>
      <c r="BA217">
        <v>3</v>
      </c>
    </row>
    <row r="218" spans="1:53" x14ac:dyDescent="0.3">
      <c r="A218">
        <v>71484</v>
      </c>
      <c r="B218" t="s">
        <v>1116</v>
      </c>
      <c r="C218" s="8">
        <v>43174.514958101849</v>
      </c>
      <c r="D218" s="63">
        <v>43174.558377581016</v>
      </c>
      <c r="E218" t="s">
        <v>1117</v>
      </c>
      <c r="G218">
        <v>71484</v>
      </c>
      <c r="H218" s="78" t="s">
        <v>961</v>
      </c>
      <c r="I218" s="79">
        <v>43174.51458333333</v>
      </c>
      <c r="J218" s="78" t="b">
        <v>1</v>
      </c>
      <c r="K218" s="63">
        <v>43174.514941435184</v>
      </c>
      <c r="L218" s="63">
        <v>43174.514941435184</v>
      </c>
      <c r="N218">
        <v>71484</v>
      </c>
      <c r="O218">
        <v>1</v>
      </c>
      <c r="P218">
        <v>10</v>
      </c>
      <c r="Q218" s="52">
        <v>43174.514958182874</v>
      </c>
      <c r="R218" s="52">
        <v>43174.558153900463</v>
      </c>
      <c r="S218" s="52"/>
      <c r="T218">
        <v>71484</v>
      </c>
      <c r="U218" s="52">
        <v>43174.514260335651</v>
      </c>
      <c r="V218">
        <v>90</v>
      </c>
      <c r="W218" s="79">
        <v>43174.558333333334</v>
      </c>
      <c r="X218" s="52">
        <v>43174.514941400463</v>
      </c>
      <c r="Y218" s="52">
        <v>43174.558377581016</v>
      </c>
      <c r="Z218" s="52"/>
      <c r="AA218">
        <v>71484</v>
      </c>
      <c r="AB218">
        <v>18</v>
      </c>
      <c r="AC218">
        <v>1</v>
      </c>
      <c r="AE218">
        <v>18</v>
      </c>
      <c r="AF218" t="s">
        <v>942</v>
      </c>
      <c r="AG218">
        <v>2</v>
      </c>
      <c r="AH218" t="s">
        <v>943</v>
      </c>
      <c r="AJ218">
        <v>71484</v>
      </c>
      <c r="AK218" t="s">
        <v>944</v>
      </c>
      <c r="AL218" t="s">
        <v>994</v>
      </c>
      <c r="AM218" t="s">
        <v>1118</v>
      </c>
      <c r="AN218" t="s">
        <v>1027</v>
      </c>
      <c r="AO218" s="52">
        <v>43174.514958101849</v>
      </c>
      <c r="AP218" s="52">
        <v>43174.558153900463</v>
      </c>
      <c r="AQ218" s="52"/>
      <c r="AR218">
        <v>71484</v>
      </c>
      <c r="AS218" t="s">
        <v>1116</v>
      </c>
      <c r="AT218" t="s">
        <v>954</v>
      </c>
      <c r="AU218" t="s">
        <v>1028</v>
      </c>
      <c r="AV218" t="s">
        <v>1119</v>
      </c>
      <c r="AW218" s="52">
        <v>43174.514260335651</v>
      </c>
      <c r="AX218">
        <v>90</v>
      </c>
      <c r="AY218" s="52">
        <v>43174.558333333334</v>
      </c>
      <c r="AZ218">
        <v>0</v>
      </c>
      <c r="BA218">
        <v>3</v>
      </c>
    </row>
    <row r="219" spans="1:53" x14ac:dyDescent="0.3">
      <c r="A219">
        <v>71484</v>
      </c>
      <c r="B219" t="s">
        <v>1116</v>
      </c>
      <c r="C219" s="8">
        <v>43174.514958101849</v>
      </c>
      <c r="D219" s="63">
        <v>43174.558377581016</v>
      </c>
      <c r="E219" t="s">
        <v>1117</v>
      </c>
      <c r="G219">
        <v>71484</v>
      </c>
      <c r="H219" s="78" t="s">
        <v>961</v>
      </c>
      <c r="I219" s="79">
        <v>43174.517361111109</v>
      </c>
      <c r="J219" s="78" t="b">
        <v>0</v>
      </c>
      <c r="K219" s="63">
        <v>43174.517664317129</v>
      </c>
      <c r="L219" s="63">
        <v>43174.517664317129</v>
      </c>
      <c r="N219">
        <v>71484</v>
      </c>
      <c r="O219">
        <v>1</v>
      </c>
      <c r="P219">
        <v>10</v>
      </c>
      <c r="Q219" s="52">
        <v>43174.514958182874</v>
      </c>
      <c r="R219" s="52">
        <v>43174.558153900463</v>
      </c>
      <c r="S219" s="52"/>
      <c r="T219">
        <v>71484</v>
      </c>
      <c r="U219" s="52">
        <v>43174.514260335651</v>
      </c>
      <c r="V219">
        <v>90</v>
      </c>
      <c r="W219" s="79">
        <v>43174.558333333334</v>
      </c>
      <c r="X219" s="52">
        <v>43174.514941400463</v>
      </c>
      <c r="Y219" s="52">
        <v>43174.558377581016</v>
      </c>
      <c r="Z219" s="52"/>
      <c r="AA219">
        <v>71484</v>
      </c>
      <c r="AB219">
        <v>1</v>
      </c>
      <c r="AC219">
        <v>1</v>
      </c>
      <c r="AE219">
        <v>1</v>
      </c>
      <c r="AF219" t="s">
        <v>970</v>
      </c>
      <c r="AG219">
        <v>0</v>
      </c>
      <c r="AH219" t="s">
        <v>971</v>
      </c>
      <c r="AJ219">
        <v>71484</v>
      </c>
      <c r="AK219" t="s">
        <v>944</v>
      </c>
      <c r="AL219" t="s">
        <v>994</v>
      </c>
      <c r="AM219" t="s">
        <v>1118</v>
      </c>
      <c r="AN219" t="s">
        <v>1027</v>
      </c>
      <c r="AO219" s="52">
        <v>43174.514958101849</v>
      </c>
      <c r="AP219" s="52">
        <v>43174.558153900463</v>
      </c>
      <c r="AQ219" s="52"/>
      <c r="AR219">
        <v>71484</v>
      </c>
      <c r="AS219" t="s">
        <v>1116</v>
      </c>
      <c r="AT219" t="s">
        <v>954</v>
      </c>
      <c r="AU219" t="s">
        <v>1028</v>
      </c>
      <c r="AV219" t="s">
        <v>1119</v>
      </c>
      <c r="AW219" s="52">
        <v>43174.514260335651</v>
      </c>
      <c r="AX219">
        <v>90</v>
      </c>
      <c r="AY219" s="52">
        <v>43174.558333333334</v>
      </c>
      <c r="AZ219">
        <v>0</v>
      </c>
      <c r="BA219">
        <v>3</v>
      </c>
    </row>
    <row r="220" spans="1:53" x14ac:dyDescent="0.3">
      <c r="A220">
        <v>71484</v>
      </c>
      <c r="B220" t="s">
        <v>1116</v>
      </c>
      <c r="C220" s="8">
        <v>43174.514958101849</v>
      </c>
      <c r="D220" s="63">
        <v>43174.558377581016</v>
      </c>
      <c r="E220" t="s">
        <v>1117</v>
      </c>
      <c r="G220">
        <v>71484</v>
      </c>
      <c r="H220" s="78" t="s">
        <v>961</v>
      </c>
      <c r="I220" s="79">
        <v>43174.517361111109</v>
      </c>
      <c r="J220" s="78" t="b">
        <v>0</v>
      </c>
      <c r="K220" s="63">
        <v>43174.517664317129</v>
      </c>
      <c r="L220" s="63">
        <v>43174.517664317129</v>
      </c>
      <c r="N220">
        <v>71484</v>
      </c>
      <c r="O220">
        <v>1</v>
      </c>
      <c r="P220">
        <v>10</v>
      </c>
      <c r="Q220" s="52">
        <v>43174.514958182874</v>
      </c>
      <c r="R220" s="52">
        <v>43174.558153900463</v>
      </c>
      <c r="S220" s="52"/>
      <c r="T220">
        <v>71484</v>
      </c>
      <c r="U220" s="52">
        <v>43174.514260335651</v>
      </c>
      <c r="V220">
        <v>90</v>
      </c>
      <c r="W220" s="79">
        <v>43174.558333333334</v>
      </c>
      <c r="X220" s="52">
        <v>43174.514941400463</v>
      </c>
      <c r="Y220" s="52">
        <v>43174.558377581016</v>
      </c>
      <c r="Z220" s="52"/>
      <c r="AA220">
        <v>71484</v>
      </c>
      <c r="AB220">
        <v>14</v>
      </c>
      <c r="AC220">
        <v>0</v>
      </c>
      <c r="AE220">
        <v>14</v>
      </c>
      <c r="AF220" t="s">
        <v>1120</v>
      </c>
      <c r="AG220">
        <v>1</v>
      </c>
      <c r="AH220" t="s">
        <v>943</v>
      </c>
      <c r="AJ220">
        <v>71484</v>
      </c>
      <c r="AK220" t="s">
        <v>944</v>
      </c>
      <c r="AL220" t="s">
        <v>994</v>
      </c>
      <c r="AM220" t="s">
        <v>1118</v>
      </c>
      <c r="AN220" t="s">
        <v>1027</v>
      </c>
      <c r="AO220" s="52">
        <v>43174.514958101849</v>
      </c>
      <c r="AP220" s="52">
        <v>43174.558153900463</v>
      </c>
      <c r="AQ220" s="52"/>
      <c r="AR220">
        <v>71484</v>
      </c>
      <c r="AS220" t="s">
        <v>1116</v>
      </c>
      <c r="AT220" t="s">
        <v>954</v>
      </c>
      <c r="AU220" t="s">
        <v>1028</v>
      </c>
      <c r="AV220" t="s">
        <v>1119</v>
      </c>
      <c r="AW220" s="52">
        <v>43174.514260335651</v>
      </c>
      <c r="AX220">
        <v>90</v>
      </c>
      <c r="AY220" s="52">
        <v>43174.558333333334</v>
      </c>
      <c r="AZ220">
        <v>0</v>
      </c>
      <c r="BA220">
        <v>3</v>
      </c>
    </row>
    <row r="221" spans="1:53" x14ac:dyDescent="0.3">
      <c r="A221">
        <v>71484</v>
      </c>
      <c r="B221" t="s">
        <v>1116</v>
      </c>
      <c r="C221" s="8">
        <v>43174.514958101849</v>
      </c>
      <c r="D221" s="63">
        <v>43174.558377581016</v>
      </c>
      <c r="E221" t="s">
        <v>1117</v>
      </c>
      <c r="G221">
        <v>71484</v>
      </c>
      <c r="H221" s="78" t="s">
        <v>961</v>
      </c>
      <c r="I221" s="79">
        <v>43174.517361111109</v>
      </c>
      <c r="J221" s="78" t="b">
        <v>0</v>
      </c>
      <c r="K221" s="63">
        <v>43174.517664317129</v>
      </c>
      <c r="L221" s="63">
        <v>43174.517664317129</v>
      </c>
      <c r="N221">
        <v>71484</v>
      </c>
      <c r="O221">
        <v>1</v>
      </c>
      <c r="P221">
        <v>10</v>
      </c>
      <c r="Q221" s="52">
        <v>43174.514958182874</v>
      </c>
      <c r="R221" s="52">
        <v>43174.558153900463</v>
      </c>
      <c r="S221" s="52"/>
      <c r="T221">
        <v>71484</v>
      </c>
      <c r="U221" s="52">
        <v>43174.514260335651</v>
      </c>
      <c r="V221">
        <v>90</v>
      </c>
      <c r="W221" s="79">
        <v>43174.558333333334</v>
      </c>
      <c r="X221" s="52">
        <v>43174.514941400463</v>
      </c>
      <c r="Y221" s="52">
        <v>43174.558377581016</v>
      </c>
      <c r="Z221" s="52"/>
      <c r="AA221">
        <v>71484</v>
      </c>
      <c r="AB221">
        <v>18</v>
      </c>
      <c r="AC221">
        <v>1</v>
      </c>
      <c r="AE221">
        <v>18</v>
      </c>
      <c r="AF221" t="s">
        <v>942</v>
      </c>
      <c r="AG221">
        <v>2</v>
      </c>
      <c r="AH221" t="s">
        <v>943</v>
      </c>
      <c r="AJ221">
        <v>71484</v>
      </c>
      <c r="AK221" t="s">
        <v>944</v>
      </c>
      <c r="AL221" t="s">
        <v>994</v>
      </c>
      <c r="AM221" t="s">
        <v>1118</v>
      </c>
      <c r="AN221" t="s">
        <v>1027</v>
      </c>
      <c r="AO221" s="52">
        <v>43174.514958101849</v>
      </c>
      <c r="AP221" s="52">
        <v>43174.558153900463</v>
      </c>
      <c r="AQ221" s="52"/>
      <c r="AR221">
        <v>71484</v>
      </c>
      <c r="AS221" t="s">
        <v>1116</v>
      </c>
      <c r="AT221" t="s">
        <v>954</v>
      </c>
      <c r="AU221" t="s">
        <v>1028</v>
      </c>
      <c r="AV221" t="s">
        <v>1119</v>
      </c>
      <c r="AW221" s="52">
        <v>43174.514260335651</v>
      </c>
      <c r="AX221">
        <v>90</v>
      </c>
      <c r="AY221" s="52">
        <v>43174.558333333334</v>
      </c>
      <c r="AZ221">
        <v>0</v>
      </c>
      <c r="BA221">
        <v>3</v>
      </c>
    </row>
    <row r="222" spans="1:53" x14ac:dyDescent="0.3">
      <c r="A222">
        <v>71484</v>
      </c>
      <c r="B222" t="s">
        <v>1116</v>
      </c>
      <c r="C222" s="8">
        <v>43174.514958101849</v>
      </c>
      <c r="D222" s="63">
        <v>43174.558377581016</v>
      </c>
      <c r="E222" t="s">
        <v>1117</v>
      </c>
      <c r="G222">
        <v>71484</v>
      </c>
      <c r="H222" s="78" t="s">
        <v>991</v>
      </c>
      <c r="I222" s="79">
        <v>43174.557638888888</v>
      </c>
      <c r="J222" s="78" t="b">
        <v>0</v>
      </c>
      <c r="K222" s="63">
        <v>43174.558153321763</v>
      </c>
      <c r="L222" s="63">
        <v>43174.558153321763</v>
      </c>
      <c r="N222">
        <v>71484</v>
      </c>
      <c r="O222">
        <v>1</v>
      </c>
      <c r="P222">
        <v>10</v>
      </c>
      <c r="Q222" s="52">
        <v>43174.514958182874</v>
      </c>
      <c r="R222" s="52">
        <v>43174.558153900463</v>
      </c>
      <c r="S222" s="52"/>
      <c r="T222">
        <v>71484</v>
      </c>
      <c r="U222" s="52">
        <v>43174.514260335651</v>
      </c>
      <c r="V222">
        <v>90</v>
      </c>
      <c r="W222" s="79">
        <v>43174.558333333334</v>
      </c>
      <c r="X222" s="52">
        <v>43174.514941400463</v>
      </c>
      <c r="Y222" s="52">
        <v>43174.558377581016</v>
      </c>
      <c r="Z222" s="52"/>
      <c r="AA222">
        <v>71484</v>
      </c>
      <c r="AB222">
        <v>1</v>
      </c>
      <c r="AC222">
        <v>1</v>
      </c>
      <c r="AE222">
        <v>1</v>
      </c>
      <c r="AF222" t="s">
        <v>970</v>
      </c>
      <c r="AG222">
        <v>0</v>
      </c>
      <c r="AH222" t="s">
        <v>971</v>
      </c>
      <c r="AJ222">
        <v>71484</v>
      </c>
      <c r="AK222" t="s">
        <v>944</v>
      </c>
      <c r="AL222" t="s">
        <v>994</v>
      </c>
      <c r="AM222" t="s">
        <v>1118</v>
      </c>
      <c r="AN222" t="s">
        <v>1027</v>
      </c>
      <c r="AO222" s="52">
        <v>43174.514958101849</v>
      </c>
      <c r="AP222" s="52">
        <v>43174.558153900463</v>
      </c>
      <c r="AQ222" s="52"/>
      <c r="AR222">
        <v>71484</v>
      </c>
      <c r="AS222" t="s">
        <v>1116</v>
      </c>
      <c r="AT222" t="s">
        <v>954</v>
      </c>
      <c r="AU222" t="s">
        <v>1028</v>
      </c>
      <c r="AV222" t="s">
        <v>1119</v>
      </c>
      <c r="AW222" s="52">
        <v>43174.514260335651</v>
      </c>
      <c r="AX222">
        <v>90</v>
      </c>
      <c r="AY222" s="52">
        <v>43174.558333333334</v>
      </c>
      <c r="AZ222">
        <v>0</v>
      </c>
      <c r="BA222">
        <v>3</v>
      </c>
    </row>
    <row r="223" spans="1:53" x14ac:dyDescent="0.3">
      <c r="A223">
        <v>71484</v>
      </c>
      <c r="B223" t="s">
        <v>1116</v>
      </c>
      <c r="C223" s="8">
        <v>43174.514958101849</v>
      </c>
      <c r="D223" s="63">
        <v>43174.558377581016</v>
      </c>
      <c r="E223" t="s">
        <v>1117</v>
      </c>
      <c r="G223">
        <v>71484</v>
      </c>
      <c r="H223" s="78" t="s">
        <v>991</v>
      </c>
      <c r="I223" s="79">
        <v>43174.557638888888</v>
      </c>
      <c r="J223" s="78" t="b">
        <v>0</v>
      </c>
      <c r="K223" s="63">
        <v>43174.558153321763</v>
      </c>
      <c r="L223" s="63">
        <v>43174.558153321763</v>
      </c>
      <c r="N223">
        <v>71484</v>
      </c>
      <c r="O223">
        <v>1</v>
      </c>
      <c r="P223">
        <v>10</v>
      </c>
      <c r="Q223" s="52">
        <v>43174.514958182874</v>
      </c>
      <c r="R223" s="52">
        <v>43174.558153900463</v>
      </c>
      <c r="S223" s="52"/>
      <c r="T223">
        <v>71484</v>
      </c>
      <c r="U223" s="52">
        <v>43174.514260335651</v>
      </c>
      <c r="V223">
        <v>90</v>
      </c>
      <c r="W223" s="79">
        <v>43174.558333333334</v>
      </c>
      <c r="X223" s="52">
        <v>43174.514941400463</v>
      </c>
      <c r="Y223" s="52">
        <v>43174.558377581016</v>
      </c>
      <c r="Z223" s="52"/>
      <c r="AA223">
        <v>71484</v>
      </c>
      <c r="AB223">
        <v>14</v>
      </c>
      <c r="AC223">
        <v>0</v>
      </c>
      <c r="AE223">
        <v>14</v>
      </c>
      <c r="AF223" t="s">
        <v>1120</v>
      </c>
      <c r="AG223">
        <v>1</v>
      </c>
      <c r="AH223" t="s">
        <v>943</v>
      </c>
      <c r="AJ223">
        <v>71484</v>
      </c>
      <c r="AK223" t="s">
        <v>944</v>
      </c>
      <c r="AL223" t="s">
        <v>994</v>
      </c>
      <c r="AM223" t="s">
        <v>1118</v>
      </c>
      <c r="AN223" t="s">
        <v>1027</v>
      </c>
      <c r="AO223" s="52">
        <v>43174.514958101849</v>
      </c>
      <c r="AP223" s="52">
        <v>43174.558153900463</v>
      </c>
      <c r="AQ223" s="52"/>
      <c r="AR223">
        <v>71484</v>
      </c>
      <c r="AS223" t="s">
        <v>1116</v>
      </c>
      <c r="AT223" t="s">
        <v>954</v>
      </c>
      <c r="AU223" t="s">
        <v>1028</v>
      </c>
      <c r="AV223" t="s">
        <v>1119</v>
      </c>
      <c r="AW223" s="52">
        <v>43174.514260335651</v>
      </c>
      <c r="AX223">
        <v>90</v>
      </c>
      <c r="AY223" s="52">
        <v>43174.558333333334</v>
      </c>
      <c r="AZ223">
        <v>0</v>
      </c>
      <c r="BA223">
        <v>3</v>
      </c>
    </row>
    <row r="224" spans="1:53" x14ac:dyDescent="0.3">
      <c r="A224">
        <v>71484</v>
      </c>
      <c r="B224" t="s">
        <v>1116</v>
      </c>
      <c r="C224" s="8">
        <v>43174.514958101849</v>
      </c>
      <c r="D224" s="63">
        <v>43174.558377581016</v>
      </c>
      <c r="E224" t="s">
        <v>1117</v>
      </c>
      <c r="G224">
        <v>71484</v>
      </c>
      <c r="H224" s="78" t="s">
        <v>991</v>
      </c>
      <c r="I224" s="79">
        <v>43174.557638888888</v>
      </c>
      <c r="J224" s="78" t="b">
        <v>0</v>
      </c>
      <c r="K224" s="63">
        <v>43174.558153321763</v>
      </c>
      <c r="L224" s="63">
        <v>43174.558153321763</v>
      </c>
      <c r="N224">
        <v>71484</v>
      </c>
      <c r="O224">
        <v>1</v>
      </c>
      <c r="P224">
        <v>10</v>
      </c>
      <c r="Q224" s="52">
        <v>43174.514958182874</v>
      </c>
      <c r="R224" s="52">
        <v>43174.558153900463</v>
      </c>
      <c r="S224" s="52"/>
      <c r="T224">
        <v>71484</v>
      </c>
      <c r="U224" s="52">
        <v>43174.514260335651</v>
      </c>
      <c r="V224">
        <v>90</v>
      </c>
      <c r="W224" s="79">
        <v>43174.558333333334</v>
      </c>
      <c r="X224" s="52">
        <v>43174.514941400463</v>
      </c>
      <c r="Y224" s="52">
        <v>43174.558377581016</v>
      </c>
      <c r="Z224" s="52"/>
      <c r="AA224">
        <v>71484</v>
      </c>
      <c r="AB224">
        <v>18</v>
      </c>
      <c r="AC224">
        <v>1</v>
      </c>
      <c r="AE224">
        <v>18</v>
      </c>
      <c r="AF224" t="s">
        <v>942</v>
      </c>
      <c r="AG224">
        <v>2</v>
      </c>
      <c r="AH224" t="s">
        <v>943</v>
      </c>
      <c r="AJ224">
        <v>71484</v>
      </c>
      <c r="AK224" t="s">
        <v>944</v>
      </c>
      <c r="AL224" t="s">
        <v>994</v>
      </c>
      <c r="AM224" t="s">
        <v>1118</v>
      </c>
      <c r="AN224" t="s">
        <v>1027</v>
      </c>
      <c r="AO224" s="52">
        <v>43174.514958101849</v>
      </c>
      <c r="AP224" s="52">
        <v>43174.558153900463</v>
      </c>
      <c r="AQ224" s="52"/>
      <c r="AR224">
        <v>71484</v>
      </c>
      <c r="AS224" t="s">
        <v>1116</v>
      </c>
      <c r="AT224" t="s">
        <v>954</v>
      </c>
      <c r="AU224" t="s">
        <v>1028</v>
      </c>
      <c r="AV224" t="s">
        <v>1119</v>
      </c>
      <c r="AW224" s="52">
        <v>43174.514260335651</v>
      </c>
      <c r="AX224">
        <v>90</v>
      </c>
      <c r="AY224" s="52">
        <v>43174.558333333334</v>
      </c>
      <c r="AZ224">
        <v>0</v>
      </c>
      <c r="BA224">
        <v>3</v>
      </c>
    </row>
    <row r="225" spans="1:53" x14ac:dyDescent="0.3">
      <c r="A225">
        <v>71491</v>
      </c>
      <c r="B225" t="s">
        <v>1121</v>
      </c>
      <c r="C225" s="8">
        <v>43174.536552465281</v>
      </c>
      <c r="D225" s="63">
        <v>43174.549827430557</v>
      </c>
      <c r="E225" t="s">
        <v>1122</v>
      </c>
      <c r="G225">
        <v>71491</v>
      </c>
      <c r="H225" s="78" t="s">
        <v>991</v>
      </c>
      <c r="I225" s="79">
        <v>43174.536111111112</v>
      </c>
      <c r="J225" s="78" t="b">
        <v>1</v>
      </c>
      <c r="K225" s="63">
        <v>43174.536557175925</v>
      </c>
      <c r="L225" s="63">
        <v>43174.536557175925</v>
      </c>
      <c r="N225">
        <v>71491</v>
      </c>
      <c r="O225">
        <v>2</v>
      </c>
      <c r="P225">
        <v>10</v>
      </c>
      <c r="Q225" s="52">
        <v>43174.536556979168</v>
      </c>
      <c r="R225" s="52">
        <v>43174.536556979168</v>
      </c>
      <c r="S225" s="52"/>
      <c r="T225">
        <v>71491</v>
      </c>
      <c r="U225" s="52">
        <v>43174.535960381945</v>
      </c>
      <c r="V225">
        <v>98</v>
      </c>
      <c r="W225" s="79">
        <v>43174.549305555556</v>
      </c>
      <c r="X225" s="52">
        <v>43174.536556979168</v>
      </c>
      <c r="Y225" s="52">
        <v>43174.549828784722</v>
      </c>
      <c r="Z225" s="52"/>
      <c r="AA225">
        <v>71491</v>
      </c>
      <c r="AB225">
        <v>18</v>
      </c>
      <c r="AC225">
        <v>1</v>
      </c>
      <c r="AD225" s="51"/>
      <c r="AE225">
        <v>18</v>
      </c>
      <c r="AF225" t="s">
        <v>942</v>
      </c>
      <c r="AG225">
        <v>2</v>
      </c>
      <c r="AH225" t="s">
        <v>943</v>
      </c>
      <c r="AI225" s="51"/>
      <c r="AJ225">
        <v>71491</v>
      </c>
      <c r="AK225" t="s">
        <v>944</v>
      </c>
      <c r="AL225" t="s">
        <v>1013</v>
      </c>
      <c r="AM225" t="s">
        <v>1123</v>
      </c>
      <c r="AN225" t="s">
        <v>947</v>
      </c>
      <c r="AO225" s="52">
        <v>43174.536556828702</v>
      </c>
      <c r="AP225" s="52">
        <v>43174.549828703704</v>
      </c>
      <c r="AQ225" s="53"/>
      <c r="AR225">
        <v>71491</v>
      </c>
      <c r="AS225" t="s">
        <v>1121</v>
      </c>
      <c r="AT225" t="s">
        <v>954</v>
      </c>
      <c r="AU225" t="s">
        <v>949</v>
      </c>
      <c r="AV225" t="s">
        <v>1124</v>
      </c>
      <c r="AW225" s="52">
        <v>43174.535960381945</v>
      </c>
      <c r="AX225">
        <v>98</v>
      </c>
      <c r="AY225" s="52">
        <v>43174.549305555556</v>
      </c>
      <c r="AZ225">
        <v>0</v>
      </c>
      <c r="BA225">
        <v>3</v>
      </c>
    </row>
    <row r="226" spans="1:53" x14ac:dyDescent="0.3">
      <c r="A226">
        <v>71491</v>
      </c>
      <c r="B226" t="s">
        <v>1121</v>
      </c>
      <c r="C226" s="8">
        <v>43174.536552465281</v>
      </c>
      <c r="D226" s="63">
        <v>43174.549827430557</v>
      </c>
      <c r="E226" t="s">
        <v>1122</v>
      </c>
      <c r="G226">
        <v>71491</v>
      </c>
      <c r="H226" s="78" t="s">
        <v>991</v>
      </c>
      <c r="I226" s="79">
        <v>43174.536111111112</v>
      </c>
      <c r="J226" s="78" t="b">
        <v>1</v>
      </c>
      <c r="K226" s="63">
        <v>43174.536557175925</v>
      </c>
      <c r="L226" s="63">
        <v>43174.536557175925</v>
      </c>
      <c r="N226">
        <v>71491</v>
      </c>
      <c r="O226">
        <v>2</v>
      </c>
      <c r="P226">
        <v>10</v>
      </c>
      <c r="Q226" s="52">
        <v>43174.536556979168</v>
      </c>
      <c r="R226" s="52">
        <v>43174.536556979168</v>
      </c>
      <c r="S226" s="52"/>
      <c r="T226">
        <v>71491</v>
      </c>
      <c r="U226" s="52">
        <v>43174.535960381945</v>
      </c>
      <c r="V226">
        <v>98</v>
      </c>
      <c r="W226" s="79">
        <v>43174.549305555556</v>
      </c>
      <c r="X226" s="52">
        <v>43174.536556979168</v>
      </c>
      <c r="Y226" s="52">
        <v>43174.549828784722</v>
      </c>
      <c r="Z226" s="52"/>
      <c r="AA226">
        <v>71491</v>
      </c>
      <c r="AB226">
        <v>1</v>
      </c>
      <c r="AC226">
        <v>1</v>
      </c>
      <c r="AD226" s="51"/>
      <c r="AE226">
        <v>1</v>
      </c>
      <c r="AF226" t="s">
        <v>970</v>
      </c>
      <c r="AG226">
        <v>0</v>
      </c>
      <c r="AH226" t="s">
        <v>971</v>
      </c>
      <c r="AI226" s="51"/>
      <c r="AJ226">
        <v>71491</v>
      </c>
      <c r="AK226" t="s">
        <v>944</v>
      </c>
      <c r="AL226" t="s">
        <v>1013</v>
      </c>
      <c r="AM226" t="s">
        <v>1123</v>
      </c>
      <c r="AN226" t="s">
        <v>947</v>
      </c>
      <c r="AO226" s="52">
        <v>43174.536556828702</v>
      </c>
      <c r="AP226" s="52">
        <v>43174.549828703704</v>
      </c>
      <c r="AQ226" s="53"/>
      <c r="AR226">
        <v>71491</v>
      </c>
      <c r="AS226" t="s">
        <v>1121</v>
      </c>
      <c r="AT226" t="s">
        <v>954</v>
      </c>
      <c r="AU226" t="s">
        <v>949</v>
      </c>
      <c r="AV226" t="s">
        <v>1124</v>
      </c>
      <c r="AW226" s="52">
        <v>43174.535960381945</v>
      </c>
      <c r="AX226">
        <v>98</v>
      </c>
      <c r="AY226" s="52">
        <v>43174.549305555556</v>
      </c>
      <c r="AZ226">
        <v>0</v>
      </c>
      <c r="BA226">
        <v>3</v>
      </c>
    </row>
    <row r="227" spans="1:53" x14ac:dyDescent="0.3">
      <c r="A227">
        <v>71491</v>
      </c>
      <c r="B227" t="s">
        <v>1121</v>
      </c>
      <c r="C227" s="8">
        <v>43174.536552465281</v>
      </c>
      <c r="D227" s="63">
        <v>43174.549827430557</v>
      </c>
      <c r="E227" t="s">
        <v>1122</v>
      </c>
      <c r="G227">
        <v>71491</v>
      </c>
      <c r="H227" s="78" t="s">
        <v>991</v>
      </c>
      <c r="I227" s="79">
        <v>43174.549305555556</v>
      </c>
      <c r="J227" s="78" t="b">
        <v>0</v>
      </c>
      <c r="K227" s="63">
        <v>43174.549826238428</v>
      </c>
      <c r="L227" s="63">
        <v>43174.549826238428</v>
      </c>
      <c r="N227">
        <v>71491</v>
      </c>
      <c r="O227">
        <v>2</v>
      </c>
      <c r="P227">
        <v>10</v>
      </c>
      <c r="Q227" s="52">
        <v>43174.536556979168</v>
      </c>
      <c r="R227" s="52">
        <v>43174.536556979168</v>
      </c>
      <c r="S227" s="52"/>
      <c r="T227">
        <v>71491</v>
      </c>
      <c r="U227" s="52">
        <v>43174.535960381945</v>
      </c>
      <c r="V227">
        <v>98</v>
      </c>
      <c r="W227" s="79">
        <v>43174.549305555556</v>
      </c>
      <c r="X227" s="52">
        <v>43174.536556979168</v>
      </c>
      <c r="Y227" s="52">
        <v>43174.549828784722</v>
      </c>
      <c r="Z227" s="52"/>
      <c r="AA227">
        <v>71491</v>
      </c>
      <c r="AB227">
        <v>18</v>
      </c>
      <c r="AC227">
        <v>1</v>
      </c>
      <c r="AE227">
        <v>18</v>
      </c>
      <c r="AF227" t="s">
        <v>942</v>
      </c>
      <c r="AG227">
        <v>2</v>
      </c>
      <c r="AH227" t="s">
        <v>943</v>
      </c>
      <c r="AJ227">
        <v>71491</v>
      </c>
      <c r="AK227" t="s">
        <v>944</v>
      </c>
      <c r="AL227" t="s">
        <v>1013</v>
      </c>
      <c r="AM227" t="s">
        <v>1123</v>
      </c>
      <c r="AN227" t="s">
        <v>947</v>
      </c>
      <c r="AO227" s="52">
        <v>43174.536556828702</v>
      </c>
      <c r="AP227" s="52">
        <v>43174.549828703704</v>
      </c>
      <c r="AQ227" s="52"/>
      <c r="AR227">
        <v>71491</v>
      </c>
      <c r="AS227" t="s">
        <v>1121</v>
      </c>
      <c r="AT227" t="s">
        <v>954</v>
      </c>
      <c r="AU227" t="s">
        <v>949</v>
      </c>
      <c r="AV227" t="s">
        <v>1124</v>
      </c>
      <c r="AW227" s="52">
        <v>43174.535960381945</v>
      </c>
      <c r="AX227">
        <v>98</v>
      </c>
      <c r="AY227" s="52">
        <v>43174.549305555556</v>
      </c>
      <c r="AZ227">
        <v>0</v>
      </c>
      <c r="BA227">
        <v>3</v>
      </c>
    </row>
    <row r="228" spans="1:53" x14ac:dyDescent="0.3">
      <c r="A228">
        <v>71491</v>
      </c>
      <c r="B228" t="s">
        <v>1121</v>
      </c>
      <c r="C228" s="8">
        <v>43174.536552465281</v>
      </c>
      <c r="D228" s="63">
        <v>43174.549827430557</v>
      </c>
      <c r="E228" t="s">
        <v>1122</v>
      </c>
      <c r="G228">
        <v>71491</v>
      </c>
      <c r="H228" s="78" t="s">
        <v>991</v>
      </c>
      <c r="I228" s="79">
        <v>43174.549305555556</v>
      </c>
      <c r="J228" s="78" t="b">
        <v>0</v>
      </c>
      <c r="K228" s="63">
        <v>43174.549826238428</v>
      </c>
      <c r="L228" s="63">
        <v>43174.549826238428</v>
      </c>
      <c r="N228">
        <v>71491</v>
      </c>
      <c r="O228">
        <v>2</v>
      </c>
      <c r="P228">
        <v>10</v>
      </c>
      <c r="Q228" s="52">
        <v>43174.536556979168</v>
      </c>
      <c r="R228" s="52">
        <v>43174.536556979168</v>
      </c>
      <c r="S228" s="52"/>
      <c r="T228">
        <v>71491</v>
      </c>
      <c r="U228" s="52">
        <v>43174.535960381945</v>
      </c>
      <c r="V228">
        <v>98</v>
      </c>
      <c r="W228" s="79">
        <v>43174.549305555556</v>
      </c>
      <c r="X228" s="52">
        <v>43174.536556979168</v>
      </c>
      <c r="Y228" s="52">
        <v>43174.549828784722</v>
      </c>
      <c r="Z228" s="52"/>
      <c r="AA228">
        <v>71491</v>
      </c>
      <c r="AB228">
        <v>1</v>
      </c>
      <c r="AC228">
        <v>1</v>
      </c>
      <c r="AE228">
        <v>1</v>
      </c>
      <c r="AF228" t="s">
        <v>970</v>
      </c>
      <c r="AG228">
        <v>0</v>
      </c>
      <c r="AH228" t="s">
        <v>971</v>
      </c>
      <c r="AJ228">
        <v>71491</v>
      </c>
      <c r="AK228" t="s">
        <v>944</v>
      </c>
      <c r="AL228" t="s">
        <v>1013</v>
      </c>
      <c r="AM228" t="s">
        <v>1123</v>
      </c>
      <c r="AN228" t="s">
        <v>947</v>
      </c>
      <c r="AO228" s="52">
        <v>43174.536556828702</v>
      </c>
      <c r="AP228" s="52">
        <v>43174.549828703704</v>
      </c>
      <c r="AQ228" s="52"/>
      <c r="AR228">
        <v>71491</v>
      </c>
      <c r="AS228" t="s">
        <v>1121</v>
      </c>
      <c r="AT228" t="s">
        <v>954</v>
      </c>
      <c r="AU228" t="s">
        <v>949</v>
      </c>
      <c r="AV228" t="s">
        <v>1124</v>
      </c>
      <c r="AW228" s="52">
        <v>43174.535960381945</v>
      </c>
      <c r="AX228">
        <v>98</v>
      </c>
      <c r="AY228" s="52">
        <v>43174.549305555556</v>
      </c>
      <c r="AZ228">
        <v>0</v>
      </c>
      <c r="BA228">
        <v>3</v>
      </c>
    </row>
    <row r="229" spans="1:53" x14ac:dyDescent="0.3">
      <c r="A229" s="51">
        <v>71498</v>
      </c>
      <c r="B229" s="51" t="s">
        <v>1125</v>
      </c>
      <c r="C229" s="64">
        <v>43174.587689201391</v>
      </c>
      <c r="D229" s="65">
        <v>43174.633964351851</v>
      </c>
      <c r="E229" s="51" t="s">
        <v>1126</v>
      </c>
      <c r="G229" s="51">
        <v>71498</v>
      </c>
      <c r="H229" s="51" t="s">
        <v>961</v>
      </c>
      <c r="I229" s="80">
        <v>43174.587500000001</v>
      </c>
      <c r="J229" s="51" t="b">
        <v>1</v>
      </c>
      <c r="K229" s="65">
        <v>43174.587696261573</v>
      </c>
      <c r="L229" s="65">
        <v>43174.587696261573</v>
      </c>
      <c r="N229" s="51">
        <v>71498</v>
      </c>
      <c r="O229" s="51">
        <v>2</v>
      </c>
      <c r="P229" s="51">
        <v>12</v>
      </c>
      <c r="Q229" s="53">
        <v>43174.587696215276</v>
      </c>
      <c r="R229" s="53">
        <v>43174.605968321761</v>
      </c>
      <c r="S229" s="52"/>
      <c r="T229" s="51">
        <v>71498</v>
      </c>
      <c r="U229" s="53">
        <v>43174.587169525461</v>
      </c>
      <c r="V229" s="51">
        <v>60</v>
      </c>
      <c r="W229" s="80">
        <v>43174.633333333331</v>
      </c>
      <c r="X229" s="53">
        <v>43174.587696261573</v>
      </c>
      <c r="Y229" s="53">
        <v>43174.633964386572</v>
      </c>
      <c r="Z229" s="52"/>
      <c r="AA229" s="51">
        <v>71498</v>
      </c>
      <c r="AB229" s="51">
        <v>18</v>
      </c>
      <c r="AC229" s="51">
        <v>1</v>
      </c>
      <c r="AE229" s="51">
        <v>18</v>
      </c>
      <c r="AF229" s="51" t="s">
        <v>942</v>
      </c>
      <c r="AG229" s="51">
        <v>2</v>
      </c>
      <c r="AH229" s="51" t="s">
        <v>943</v>
      </c>
      <c r="AJ229" s="51">
        <v>71498</v>
      </c>
      <c r="AK229" s="51" t="s">
        <v>972</v>
      </c>
      <c r="AL229" s="51" t="s">
        <v>945</v>
      </c>
      <c r="AM229" s="51" t="s">
        <v>1127</v>
      </c>
      <c r="AN229" s="51" t="s">
        <v>965</v>
      </c>
      <c r="AO229" s="53">
        <v>43174.587696099537</v>
      </c>
      <c r="AP229" s="53">
        <v>43174.633964351851</v>
      </c>
      <c r="AQ229" s="52"/>
      <c r="AR229" s="51">
        <v>71498</v>
      </c>
      <c r="AS229" s="51" t="s">
        <v>1125</v>
      </c>
      <c r="AT229" s="51" t="s">
        <v>954</v>
      </c>
      <c r="AU229" s="51" t="s">
        <v>966</v>
      </c>
      <c r="AV229" s="51" t="s">
        <v>1128</v>
      </c>
      <c r="AW229" s="53">
        <v>43174.587169525461</v>
      </c>
      <c r="AX229" s="51">
        <v>60</v>
      </c>
      <c r="AY229" s="53">
        <v>43174.633333333331</v>
      </c>
      <c r="AZ229" s="51">
        <v>0</v>
      </c>
      <c r="BA229" s="51">
        <v>2</v>
      </c>
    </row>
    <row r="230" spans="1:53" x14ac:dyDescent="0.3">
      <c r="A230" s="51">
        <v>71498</v>
      </c>
      <c r="B230" s="51" t="s">
        <v>1125</v>
      </c>
      <c r="C230" s="64">
        <v>43174.587689201391</v>
      </c>
      <c r="D230" s="65">
        <v>43174.633964351851</v>
      </c>
      <c r="E230" s="51" t="s">
        <v>1126</v>
      </c>
      <c r="G230" s="51">
        <v>71498</v>
      </c>
      <c r="H230" s="51" t="s">
        <v>961</v>
      </c>
      <c r="I230" s="80">
        <v>43174.613194444442</v>
      </c>
      <c r="J230" s="51" t="b">
        <v>0</v>
      </c>
      <c r="K230" s="65">
        <v>43174.613758020831</v>
      </c>
      <c r="L230" s="65">
        <v>43174.613758020831</v>
      </c>
      <c r="N230" s="51">
        <v>71498</v>
      </c>
      <c r="O230" s="51">
        <v>2</v>
      </c>
      <c r="P230" s="51">
        <v>12</v>
      </c>
      <c r="Q230" s="53">
        <v>43174.587696215276</v>
      </c>
      <c r="R230" s="53">
        <v>43174.605968321761</v>
      </c>
      <c r="S230" s="52"/>
      <c r="T230" s="51">
        <v>71498</v>
      </c>
      <c r="U230" s="53">
        <v>43174.587169525461</v>
      </c>
      <c r="V230" s="51">
        <v>60</v>
      </c>
      <c r="W230" s="80">
        <v>43174.633333333331</v>
      </c>
      <c r="X230" s="53">
        <v>43174.587696261573</v>
      </c>
      <c r="Y230" s="53">
        <v>43174.633964386572</v>
      </c>
      <c r="Z230" s="52"/>
      <c r="AA230" s="51">
        <v>71498</v>
      </c>
      <c r="AB230" s="51">
        <v>18</v>
      </c>
      <c r="AC230" s="51">
        <v>1</v>
      </c>
      <c r="AE230" s="51">
        <v>18</v>
      </c>
      <c r="AF230" s="51" t="s">
        <v>942</v>
      </c>
      <c r="AG230" s="51">
        <v>2</v>
      </c>
      <c r="AH230" s="51" t="s">
        <v>943</v>
      </c>
      <c r="AJ230" s="51">
        <v>71498</v>
      </c>
      <c r="AK230" s="51" t="s">
        <v>972</v>
      </c>
      <c r="AL230" s="51" t="s">
        <v>945</v>
      </c>
      <c r="AM230" s="51" t="s">
        <v>1127</v>
      </c>
      <c r="AN230" s="51" t="s">
        <v>965</v>
      </c>
      <c r="AO230" s="53">
        <v>43174.587696099537</v>
      </c>
      <c r="AP230" s="53">
        <v>43174.633964351851</v>
      </c>
      <c r="AQ230" s="52"/>
      <c r="AR230" s="51">
        <v>71498</v>
      </c>
      <c r="AS230" s="51" t="s">
        <v>1125</v>
      </c>
      <c r="AT230" s="51" t="s">
        <v>954</v>
      </c>
      <c r="AU230" s="51" t="s">
        <v>966</v>
      </c>
      <c r="AV230" s="51" t="s">
        <v>1128</v>
      </c>
      <c r="AW230" s="53">
        <v>43174.587169525461</v>
      </c>
      <c r="AX230" s="51">
        <v>60</v>
      </c>
      <c r="AY230" s="53">
        <v>43174.633333333331</v>
      </c>
      <c r="AZ230" s="51">
        <v>0</v>
      </c>
      <c r="BA230" s="51">
        <v>2</v>
      </c>
    </row>
    <row r="231" spans="1:53" x14ac:dyDescent="0.3">
      <c r="A231">
        <v>71501</v>
      </c>
      <c r="B231" t="s">
        <v>1129</v>
      </c>
      <c r="C231" s="8">
        <v>43174.599774918985</v>
      </c>
      <c r="D231" s="63">
        <v>43174.633871412036</v>
      </c>
      <c r="E231" t="s">
        <v>1130</v>
      </c>
      <c r="G231">
        <v>71501</v>
      </c>
      <c r="H231" s="78" t="s">
        <v>961</v>
      </c>
      <c r="I231" s="79">
        <v>43174.599305555559</v>
      </c>
      <c r="J231" s="78" t="b">
        <v>1</v>
      </c>
      <c r="K231" s="63">
        <v>43174.599783020836</v>
      </c>
      <c r="L231" s="63">
        <v>43174.599783020836</v>
      </c>
      <c r="N231">
        <v>71501</v>
      </c>
      <c r="O231">
        <v>2</v>
      </c>
      <c r="P231">
        <v>11</v>
      </c>
      <c r="Q231" s="52">
        <v>43174.59977508102</v>
      </c>
      <c r="R231" s="52">
        <v>43174.601540972224</v>
      </c>
      <c r="S231" s="52"/>
      <c r="T231">
        <v>71501</v>
      </c>
      <c r="U231" s="52">
        <v>43174.599464236111</v>
      </c>
      <c r="V231">
        <v>60</v>
      </c>
      <c r="W231" s="79">
        <v>43174.633333333331</v>
      </c>
      <c r="X231" s="52">
        <v>43174.599782986108</v>
      </c>
      <c r="Y231" s="52">
        <v>43174.633871446757</v>
      </c>
      <c r="Z231" s="52"/>
      <c r="AA231">
        <v>71501</v>
      </c>
      <c r="AB231">
        <v>18</v>
      </c>
      <c r="AC231">
        <v>1</v>
      </c>
      <c r="AE231">
        <v>18</v>
      </c>
      <c r="AF231" t="s">
        <v>942</v>
      </c>
      <c r="AG231">
        <v>2</v>
      </c>
      <c r="AH231" t="s">
        <v>943</v>
      </c>
      <c r="AJ231">
        <v>71501</v>
      </c>
      <c r="AK231" t="s">
        <v>972</v>
      </c>
      <c r="AL231" t="s">
        <v>945</v>
      </c>
      <c r="AM231" t="s">
        <v>1131</v>
      </c>
      <c r="AN231" t="s">
        <v>965</v>
      </c>
      <c r="AO231" s="52">
        <v>43174.599782789352</v>
      </c>
      <c r="AP231" s="52">
        <v>43174.633871446757</v>
      </c>
      <c r="AQ231" s="52"/>
      <c r="AR231">
        <v>71501</v>
      </c>
      <c r="AS231" t="s">
        <v>1129</v>
      </c>
      <c r="AT231" t="s">
        <v>954</v>
      </c>
      <c r="AU231" t="s">
        <v>966</v>
      </c>
      <c r="AV231" t="s">
        <v>1132</v>
      </c>
      <c r="AW231" s="52">
        <v>43174.599464236111</v>
      </c>
      <c r="AX231">
        <v>60</v>
      </c>
      <c r="AY231" s="52">
        <v>43174.633333333331</v>
      </c>
      <c r="AZ231">
        <v>0</v>
      </c>
      <c r="BA231">
        <v>2</v>
      </c>
    </row>
    <row r="232" spans="1:53" x14ac:dyDescent="0.3">
      <c r="A232">
        <v>71501</v>
      </c>
      <c r="B232" t="s">
        <v>1129</v>
      </c>
      <c r="C232" s="8">
        <v>43174.599774918985</v>
      </c>
      <c r="D232" s="63">
        <v>43174.633871412036</v>
      </c>
      <c r="E232" t="s">
        <v>1130</v>
      </c>
      <c r="G232">
        <v>71501</v>
      </c>
      <c r="H232" s="78" t="s">
        <v>961</v>
      </c>
      <c r="I232" s="79">
        <v>43174.612500000003</v>
      </c>
      <c r="J232" s="78" t="b">
        <v>0</v>
      </c>
      <c r="K232" s="63">
        <v>43174.613154664352</v>
      </c>
      <c r="L232" s="63">
        <v>43174.613154710649</v>
      </c>
      <c r="N232">
        <v>71501</v>
      </c>
      <c r="O232">
        <v>2</v>
      </c>
      <c r="P232">
        <v>11</v>
      </c>
      <c r="Q232" s="52">
        <v>43174.59977508102</v>
      </c>
      <c r="R232" s="52">
        <v>43174.601540972224</v>
      </c>
      <c r="S232" s="52"/>
      <c r="T232">
        <v>71501</v>
      </c>
      <c r="U232" s="52">
        <v>43174.599464236111</v>
      </c>
      <c r="V232">
        <v>60</v>
      </c>
      <c r="W232" s="79">
        <v>43174.633333333331</v>
      </c>
      <c r="X232" s="52">
        <v>43174.599782986108</v>
      </c>
      <c r="Y232" s="52">
        <v>43174.633871446757</v>
      </c>
      <c r="Z232" s="52"/>
      <c r="AA232">
        <v>71501</v>
      </c>
      <c r="AB232">
        <v>18</v>
      </c>
      <c r="AC232">
        <v>1</v>
      </c>
      <c r="AE232">
        <v>18</v>
      </c>
      <c r="AF232" t="s">
        <v>942</v>
      </c>
      <c r="AG232">
        <v>2</v>
      </c>
      <c r="AH232" t="s">
        <v>943</v>
      </c>
      <c r="AJ232">
        <v>71501</v>
      </c>
      <c r="AK232" t="s">
        <v>972</v>
      </c>
      <c r="AL232" t="s">
        <v>945</v>
      </c>
      <c r="AM232" t="s">
        <v>1131</v>
      </c>
      <c r="AN232" t="s">
        <v>965</v>
      </c>
      <c r="AO232" s="52">
        <v>43174.599782789352</v>
      </c>
      <c r="AP232" s="52">
        <v>43174.633871446757</v>
      </c>
      <c r="AQ232" s="52"/>
      <c r="AR232">
        <v>71501</v>
      </c>
      <c r="AS232" t="s">
        <v>1129</v>
      </c>
      <c r="AT232" t="s">
        <v>954</v>
      </c>
      <c r="AU232" t="s">
        <v>966</v>
      </c>
      <c r="AV232" t="s">
        <v>1132</v>
      </c>
      <c r="AW232" s="52">
        <v>43174.599464236111</v>
      </c>
      <c r="AX232">
        <v>60</v>
      </c>
      <c r="AY232" s="52">
        <v>43174.633333333331</v>
      </c>
      <c r="AZ232">
        <v>0</v>
      </c>
      <c r="BA232">
        <v>2</v>
      </c>
    </row>
    <row r="233" spans="1:53" x14ac:dyDescent="0.3">
      <c r="A233">
        <v>71526</v>
      </c>
      <c r="B233" t="s">
        <v>1133</v>
      </c>
      <c r="C233" s="8">
        <v>43174.70337427083</v>
      </c>
      <c r="D233" s="63">
        <v>43174.760307407407</v>
      </c>
      <c r="E233" t="s">
        <v>1134</v>
      </c>
      <c r="G233">
        <v>71526</v>
      </c>
      <c r="H233" s="78" t="s">
        <v>961</v>
      </c>
      <c r="I233" s="79">
        <v>43174.702777777777</v>
      </c>
      <c r="J233" s="78" t="b">
        <v>1</v>
      </c>
      <c r="K233" s="63">
        <v>43174.703374571756</v>
      </c>
      <c r="L233" s="63">
        <v>43174.703374571756</v>
      </c>
      <c r="N233">
        <v>71526</v>
      </c>
      <c r="O233">
        <v>2</v>
      </c>
      <c r="P233">
        <v>11</v>
      </c>
      <c r="Q233" s="52">
        <v>43174.703374421297</v>
      </c>
      <c r="R233" s="52">
        <v>43174.703374421297</v>
      </c>
      <c r="S233" s="52"/>
      <c r="T233">
        <v>71526</v>
      </c>
      <c r="U233" s="52">
        <v>43174.702831793984</v>
      </c>
      <c r="V233">
        <v>89</v>
      </c>
      <c r="W233" s="79">
        <v>43174.759722222225</v>
      </c>
      <c r="X233" s="52">
        <v>43174.703374456018</v>
      </c>
      <c r="Y233" s="52">
        <v>43174.760307442128</v>
      </c>
      <c r="Z233" s="52"/>
      <c r="AA233">
        <v>71526</v>
      </c>
      <c r="AB233">
        <v>18</v>
      </c>
      <c r="AC233">
        <v>1</v>
      </c>
      <c r="AE233">
        <v>18</v>
      </c>
      <c r="AF233" t="s">
        <v>942</v>
      </c>
      <c r="AG233">
        <v>2</v>
      </c>
      <c r="AH233" t="s">
        <v>943</v>
      </c>
      <c r="AJ233">
        <v>71526</v>
      </c>
      <c r="AK233" t="s">
        <v>944</v>
      </c>
      <c r="AL233" t="s">
        <v>1013</v>
      </c>
      <c r="AM233" t="s">
        <v>1014</v>
      </c>
      <c r="AN233" t="s">
        <v>947</v>
      </c>
      <c r="AO233" s="52">
        <v>43174.703374305558</v>
      </c>
      <c r="AP233" s="52">
        <v>43174.760253356479</v>
      </c>
      <c r="AQ233" s="52"/>
      <c r="AR233">
        <v>71526</v>
      </c>
      <c r="AS233" t="s">
        <v>1133</v>
      </c>
      <c r="AT233" t="s">
        <v>954</v>
      </c>
      <c r="AU233" t="s">
        <v>949</v>
      </c>
      <c r="AV233" t="s">
        <v>1135</v>
      </c>
      <c r="AW233" s="52">
        <v>43174.702831793984</v>
      </c>
      <c r="AX233">
        <v>89</v>
      </c>
      <c r="AY233" s="52">
        <v>43174.759722222225</v>
      </c>
      <c r="AZ233">
        <v>0</v>
      </c>
      <c r="BA233">
        <v>3</v>
      </c>
    </row>
    <row r="234" spans="1:53" x14ac:dyDescent="0.3">
      <c r="A234">
        <v>71526</v>
      </c>
      <c r="B234" t="s">
        <v>1133</v>
      </c>
      <c r="C234" s="8">
        <v>43174.70337427083</v>
      </c>
      <c r="D234" s="63">
        <v>43174.760307407407</v>
      </c>
      <c r="E234" t="s">
        <v>1134</v>
      </c>
      <c r="G234">
        <v>71526</v>
      </c>
      <c r="H234" s="78" t="s">
        <v>961</v>
      </c>
      <c r="I234" s="79">
        <v>43174.756944444445</v>
      </c>
      <c r="J234" s="78" t="b">
        <v>0</v>
      </c>
      <c r="K234" s="63">
        <v>43174.757478819447</v>
      </c>
      <c r="L234" s="63">
        <v>43174.757478819447</v>
      </c>
      <c r="N234">
        <v>71526</v>
      </c>
      <c r="O234">
        <v>2</v>
      </c>
      <c r="P234">
        <v>11</v>
      </c>
      <c r="Q234" s="52">
        <v>43174.703374421297</v>
      </c>
      <c r="R234" s="52">
        <v>43174.703374421297</v>
      </c>
      <c r="S234" s="52"/>
      <c r="T234">
        <v>71526</v>
      </c>
      <c r="U234" s="52">
        <v>43174.702831793984</v>
      </c>
      <c r="V234">
        <v>89</v>
      </c>
      <c r="W234" s="79">
        <v>43174.759722222225</v>
      </c>
      <c r="X234" s="52">
        <v>43174.703374456018</v>
      </c>
      <c r="Y234" s="52">
        <v>43174.760307442128</v>
      </c>
      <c r="Z234" s="52"/>
      <c r="AA234">
        <v>71526</v>
      </c>
      <c r="AB234">
        <v>18</v>
      </c>
      <c r="AC234">
        <v>1</v>
      </c>
      <c r="AE234">
        <v>18</v>
      </c>
      <c r="AF234" t="s">
        <v>942</v>
      </c>
      <c r="AG234">
        <v>2</v>
      </c>
      <c r="AH234" t="s">
        <v>943</v>
      </c>
      <c r="AJ234">
        <v>71526</v>
      </c>
      <c r="AK234" t="s">
        <v>944</v>
      </c>
      <c r="AL234" t="s">
        <v>1013</v>
      </c>
      <c r="AM234" t="s">
        <v>1014</v>
      </c>
      <c r="AN234" t="s">
        <v>947</v>
      </c>
      <c r="AO234" s="52">
        <v>43174.703374305558</v>
      </c>
      <c r="AP234" s="52">
        <v>43174.760253356479</v>
      </c>
      <c r="AQ234" s="52"/>
      <c r="AR234">
        <v>71526</v>
      </c>
      <c r="AS234" t="s">
        <v>1133</v>
      </c>
      <c r="AT234" t="s">
        <v>954</v>
      </c>
      <c r="AU234" t="s">
        <v>949</v>
      </c>
      <c r="AV234" t="s">
        <v>1135</v>
      </c>
      <c r="AW234" s="52">
        <v>43174.702831793984</v>
      </c>
      <c r="AX234">
        <v>89</v>
      </c>
      <c r="AY234" s="52">
        <v>43174.759722222225</v>
      </c>
      <c r="AZ234">
        <v>0</v>
      </c>
      <c r="BA234">
        <v>3</v>
      </c>
    </row>
    <row r="235" spans="1:53" x14ac:dyDescent="0.3">
      <c r="A235" s="51">
        <v>71527</v>
      </c>
      <c r="B235" s="51" t="s">
        <v>1136</v>
      </c>
      <c r="C235" s="64">
        <v>43174.728875810186</v>
      </c>
      <c r="D235" s="65">
        <v>43174.77807670139</v>
      </c>
      <c r="E235" s="51" t="s">
        <v>1137</v>
      </c>
      <c r="G235" s="51">
        <v>71527</v>
      </c>
      <c r="H235" s="51" t="s">
        <v>961</v>
      </c>
      <c r="I235" s="80">
        <v>43174.729861111111</v>
      </c>
      <c r="J235" s="51" t="b">
        <v>1</v>
      </c>
      <c r="K235" s="65">
        <v>43174.73038572917</v>
      </c>
      <c r="L235" s="65">
        <v>43174.73038572917</v>
      </c>
      <c r="N235" s="51">
        <v>71527</v>
      </c>
      <c r="O235" s="51">
        <v>1</v>
      </c>
      <c r="P235" s="51">
        <v>11</v>
      </c>
      <c r="Q235" s="53">
        <v>43174.728875960645</v>
      </c>
      <c r="R235" s="53">
        <v>43174.738338738425</v>
      </c>
      <c r="S235" s="52"/>
      <c r="T235" s="51">
        <v>71527</v>
      </c>
      <c r="U235" s="53">
        <v>43174.728545370373</v>
      </c>
      <c r="V235" s="51">
        <v>89</v>
      </c>
      <c r="W235" s="80">
        <v>43174.777777777781</v>
      </c>
      <c r="X235" s="53">
        <v>43174.728875960645</v>
      </c>
      <c r="Y235" s="53">
        <v>43174.778076770832</v>
      </c>
      <c r="Z235" s="52"/>
      <c r="AA235" s="51">
        <v>71527</v>
      </c>
      <c r="AB235" s="51">
        <v>18</v>
      </c>
      <c r="AC235" s="51">
        <v>1</v>
      </c>
      <c r="AE235" s="51">
        <v>18</v>
      </c>
      <c r="AF235" s="51" t="s">
        <v>942</v>
      </c>
      <c r="AG235" s="51">
        <v>2</v>
      </c>
      <c r="AH235" s="51" t="s">
        <v>943</v>
      </c>
      <c r="AJ235" s="51">
        <v>71527</v>
      </c>
      <c r="AK235" s="51" t="s">
        <v>972</v>
      </c>
      <c r="AL235" s="51" t="s">
        <v>945</v>
      </c>
      <c r="AM235" s="51" t="s">
        <v>1038</v>
      </c>
      <c r="AN235" s="51" t="s">
        <v>947</v>
      </c>
      <c r="AO235" s="53">
        <v>43174.728875844907</v>
      </c>
      <c r="AP235" s="53">
        <v>43174.738338692128</v>
      </c>
      <c r="AQ235" s="52"/>
      <c r="AR235" s="51">
        <v>71527</v>
      </c>
      <c r="AS235" s="51" t="s">
        <v>1136</v>
      </c>
      <c r="AT235" s="51" t="s">
        <v>954</v>
      </c>
      <c r="AU235" s="51" t="s">
        <v>949</v>
      </c>
      <c r="AV235" s="51" t="s">
        <v>1138</v>
      </c>
      <c r="AW235" s="53">
        <v>43174.728545370373</v>
      </c>
      <c r="AX235" s="51">
        <v>89</v>
      </c>
      <c r="AY235" s="53">
        <v>43174.777777777781</v>
      </c>
      <c r="AZ235" s="51">
        <v>0</v>
      </c>
      <c r="BA235" s="51">
        <v>4</v>
      </c>
    </row>
    <row r="236" spans="1:53" x14ac:dyDescent="0.3">
      <c r="A236" s="51">
        <v>71527</v>
      </c>
      <c r="B236" s="51" t="s">
        <v>1136</v>
      </c>
      <c r="C236" s="64">
        <v>43174.728875810186</v>
      </c>
      <c r="D236" s="65">
        <v>43174.77807670139</v>
      </c>
      <c r="E236" s="51" t="s">
        <v>1137</v>
      </c>
      <c r="G236" s="51">
        <v>71527</v>
      </c>
      <c r="H236" s="51" t="s">
        <v>958</v>
      </c>
      <c r="I236" s="80">
        <v>43174.729861111111</v>
      </c>
      <c r="J236" s="51" t="b">
        <v>1</v>
      </c>
      <c r="K236" s="65">
        <v>43174.730385798612</v>
      </c>
      <c r="L236" s="65">
        <v>43174.730385798612</v>
      </c>
      <c r="N236" s="51">
        <v>71527</v>
      </c>
      <c r="O236" s="51">
        <v>1</v>
      </c>
      <c r="P236" s="51">
        <v>11</v>
      </c>
      <c r="Q236" s="53">
        <v>43174.728875960645</v>
      </c>
      <c r="R236" s="53">
        <v>43174.738338738425</v>
      </c>
      <c r="S236" s="52"/>
      <c r="T236" s="51">
        <v>71527</v>
      </c>
      <c r="U236" s="53">
        <v>43174.728545370373</v>
      </c>
      <c r="V236" s="51">
        <v>89</v>
      </c>
      <c r="W236" s="80">
        <v>43174.777777777781</v>
      </c>
      <c r="X236" s="53">
        <v>43174.728875960645</v>
      </c>
      <c r="Y236" s="53">
        <v>43174.778076770832</v>
      </c>
      <c r="Z236" s="52"/>
      <c r="AA236" s="51">
        <v>71527</v>
      </c>
      <c r="AB236" s="51">
        <v>18</v>
      </c>
      <c r="AC236" s="51">
        <v>1</v>
      </c>
      <c r="AE236" s="51">
        <v>18</v>
      </c>
      <c r="AF236" s="51" t="s">
        <v>942</v>
      </c>
      <c r="AG236" s="51">
        <v>2</v>
      </c>
      <c r="AH236" s="51" t="s">
        <v>943</v>
      </c>
      <c r="AJ236" s="51">
        <v>71527</v>
      </c>
      <c r="AK236" s="51" t="s">
        <v>972</v>
      </c>
      <c r="AL236" s="51" t="s">
        <v>945</v>
      </c>
      <c r="AM236" s="51" t="s">
        <v>1038</v>
      </c>
      <c r="AN236" s="51" t="s">
        <v>947</v>
      </c>
      <c r="AO236" s="53">
        <v>43174.728875844907</v>
      </c>
      <c r="AP236" s="53">
        <v>43174.738338692128</v>
      </c>
      <c r="AQ236" s="52"/>
      <c r="AR236" s="51">
        <v>71527</v>
      </c>
      <c r="AS236" s="51" t="s">
        <v>1136</v>
      </c>
      <c r="AT236" s="51" t="s">
        <v>954</v>
      </c>
      <c r="AU236" s="51" t="s">
        <v>949</v>
      </c>
      <c r="AV236" s="51" t="s">
        <v>1138</v>
      </c>
      <c r="AW236" s="53">
        <v>43174.728545370373</v>
      </c>
      <c r="AX236" s="51">
        <v>89</v>
      </c>
      <c r="AY236" s="53">
        <v>43174.777777777781</v>
      </c>
      <c r="AZ236" s="51">
        <v>0</v>
      </c>
      <c r="BA236" s="51">
        <v>4</v>
      </c>
    </row>
    <row r="237" spans="1:53" x14ac:dyDescent="0.3">
      <c r="A237" s="51">
        <v>71527</v>
      </c>
      <c r="B237" s="51" t="s">
        <v>1136</v>
      </c>
      <c r="C237" s="64">
        <v>43174.728875810186</v>
      </c>
      <c r="D237" s="65">
        <v>43174.77807670139</v>
      </c>
      <c r="E237" s="51" t="s">
        <v>1137</v>
      </c>
      <c r="G237" s="51">
        <v>71527</v>
      </c>
      <c r="H237" s="51" t="s">
        <v>961</v>
      </c>
      <c r="I237" s="80">
        <v>43174.73541666667</v>
      </c>
      <c r="J237" s="51" t="b">
        <v>0</v>
      </c>
      <c r="K237" s="65">
        <v>43174.735688541667</v>
      </c>
      <c r="L237" s="65">
        <v>43174.735688541667</v>
      </c>
      <c r="N237" s="51">
        <v>71527</v>
      </c>
      <c r="O237" s="51">
        <v>1</v>
      </c>
      <c r="P237" s="51">
        <v>11</v>
      </c>
      <c r="Q237" s="53">
        <v>43174.728875960645</v>
      </c>
      <c r="R237" s="53">
        <v>43174.738338738425</v>
      </c>
      <c r="S237" s="52"/>
      <c r="T237" s="51">
        <v>71527</v>
      </c>
      <c r="U237" s="53">
        <v>43174.728545370373</v>
      </c>
      <c r="V237" s="51">
        <v>89</v>
      </c>
      <c r="W237" s="80">
        <v>43174.777777777781</v>
      </c>
      <c r="X237" s="53">
        <v>43174.728875960645</v>
      </c>
      <c r="Y237" s="53">
        <v>43174.778076770832</v>
      </c>
      <c r="Z237" s="52"/>
      <c r="AA237" s="51">
        <v>71527</v>
      </c>
      <c r="AB237" s="51">
        <v>18</v>
      </c>
      <c r="AC237" s="51">
        <v>1</v>
      </c>
      <c r="AE237" s="51">
        <v>18</v>
      </c>
      <c r="AF237" s="51" t="s">
        <v>942</v>
      </c>
      <c r="AG237" s="51">
        <v>2</v>
      </c>
      <c r="AH237" s="51" t="s">
        <v>943</v>
      </c>
      <c r="AJ237" s="51">
        <v>71527</v>
      </c>
      <c r="AK237" s="51" t="s">
        <v>972</v>
      </c>
      <c r="AL237" s="51" t="s">
        <v>945</v>
      </c>
      <c r="AM237" s="51" t="s">
        <v>1038</v>
      </c>
      <c r="AN237" s="51" t="s">
        <v>947</v>
      </c>
      <c r="AO237" s="53">
        <v>43174.728875844907</v>
      </c>
      <c r="AP237" s="53">
        <v>43174.738338692128</v>
      </c>
      <c r="AQ237" s="52"/>
      <c r="AR237" s="51">
        <v>71527</v>
      </c>
      <c r="AS237" s="51" t="s">
        <v>1136</v>
      </c>
      <c r="AT237" s="51" t="s">
        <v>954</v>
      </c>
      <c r="AU237" s="51" t="s">
        <v>949</v>
      </c>
      <c r="AV237" s="51" t="s">
        <v>1138</v>
      </c>
      <c r="AW237" s="53">
        <v>43174.728545370373</v>
      </c>
      <c r="AX237" s="51">
        <v>89</v>
      </c>
      <c r="AY237" s="53">
        <v>43174.777777777781</v>
      </c>
      <c r="AZ237" s="51">
        <v>0</v>
      </c>
      <c r="BA237" s="51">
        <v>4</v>
      </c>
    </row>
    <row r="238" spans="1:53" x14ac:dyDescent="0.3">
      <c r="A238" s="51">
        <v>71527</v>
      </c>
      <c r="B238" s="51" t="s">
        <v>1136</v>
      </c>
      <c r="C238" s="64">
        <v>43174.728875810186</v>
      </c>
      <c r="D238" s="65">
        <v>43174.77807670139</v>
      </c>
      <c r="E238" s="51" t="s">
        <v>1137</v>
      </c>
      <c r="G238" s="51">
        <v>71527</v>
      </c>
      <c r="H238" s="51" t="s">
        <v>958</v>
      </c>
      <c r="I238" s="80">
        <v>43174.736805555556</v>
      </c>
      <c r="J238" s="51" t="b">
        <v>0</v>
      </c>
      <c r="K238" s="65">
        <v>43174.738338043979</v>
      </c>
      <c r="L238" s="65">
        <v>43174.738338043979</v>
      </c>
      <c r="N238" s="51">
        <v>71527</v>
      </c>
      <c r="O238" s="51">
        <v>1</v>
      </c>
      <c r="P238" s="51">
        <v>11</v>
      </c>
      <c r="Q238" s="53">
        <v>43174.728875960645</v>
      </c>
      <c r="R238" s="53">
        <v>43174.738338738425</v>
      </c>
      <c r="S238" s="52"/>
      <c r="T238" s="51">
        <v>71527</v>
      </c>
      <c r="U238" s="53">
        <v>43174.728545370373</v>
      </c>
      <c r="V238" s="51">
        <v>89</v>
      </c>
      <c r="W238" s="80">
        <v>43174.777777777781</v>
      </c>
      <c r="X238" s="53">
        <v>43174.728875960645</v>
      </c>
      <c r="Y238" s="53">
        <v>43174.778076770832</v>
      </c>
      <c r="Z238" s="52"/>
      <c r="AA238" s="51">
        <v>71527</v>
      </c>
      <c r="AB238" s="51">
        <v>18</v>
      </c>
      <c r="AC238" s="51">
        <v>1</v>
      </c>
      <c r="AE238" s="51">
        <v>18</v>
      </c>
      <c r="AF238" s="51" t="s">
        <v>942</v>
      </c>
      <c r="AG238" s="51">
        <v>2</v>
      </c>
      <c r="AH238" s="51" t="s">
        <v>943</v>
      </c>
      <c r="AJ238" s="51">
        <v>71527</v>
      </c>
      <c r="AK238" s="51" t="s">
        <v>972</v>
      </c>
      <c r="AL238" s="51" t="s">
        <v>945</v>
      </c>
      <c r="AM238" s="51" t="s">
        <v>1038</v>
      </c>
      <c r="AN238" s="51" t="s">
        <v>947</v>
      </c>
      <c r="AO238" s="53">
        <v>43174.728875844907</v>
      </c>
      <c r="AP238" s="53">
        <v>43174.738338692128</v>
      </c>
      <c r="AQ238" s="52"/>
      <c r="AR238" s="51">
        <v>71527</v>
      </c>
      <c r="AS238" s="51" t="s">
        <v>1136</v>
      </c>
      <c r="AT238" s="51" t="s">
        <v>954</v>
      </c>
      <c r="AU238" s="51" t="s">
        <v>949</v>
      </c>
      <c r="AV238" s="51" t="s">
        <v>1138</v>
      </c>
      <c r="AW238" s="53">
        <v>43174.728545370373</v>
      </c>
      <c r="AX238" s="51">
        <v>89</v>
      </c>
      <c r="AY238" s="53">
        <v>43174.777777777781</v>
      </c>
      <c r="AZ238" s="51">
        <v>0</v>
      </c>
      <c r="BA238" s="51">
        <v>4</v>
      </c>
    </row>
    <row r="239" spans="1:53" x14ac:dyDescent="0.3">
      <c r="A239" s="51">
        <v>71580</v>
      </c>
      <c r="B239" s="51" t="s">
        <v>1139</v>
      </c>
      <c r="C239" s="64">
        <v>43175.239848726851</v>
      </c>
      <c r="D239" s="65">
        <v>43175.395648576392</v>
      </c>
      <c r="E239" s="51" t="s">
        <v>1140</v>
      </c>
      <c r="G239" s="51">
        <v>71580</v>
      </c>
      <c r="H239" s="51" t="s">
        <v>961</v>
      </c>
      <c r="I239" s="80">
        <v>43175.28402777778</v>
      </c>
      <c r="J239" s="51" t="b">
        <v>1</v>
      </c>
      <c r="K239" s="65">
        <v>43175.284112187503</v>
      </c>
      <c r="L239" s="65">
        <v>43175.284112187503</v>
      </c>
      <c r="N239" s="51">
        <v>71580</v>
      </c>
      <c r="O239" s="51">
        <v>4</v>
      </c>
      <c r="P239" s="51">
        <v>12</v>
      </c>
      <c r="Q239" s="53">
        <v>43175.239865509262</v>
      </c>
      <c r="R239" s="53">
        <v>43175.265323495369</v>
      </c>
      <c r="S239" s="52"/>
      <c r="T239" s="51">
        <v>71580</v>
      </c>
      <c r="U239" s="53">
        <v>43175.238341782409</v>
      </c>
      <c r="V239" s="51">
        <v>256</v>
      </c>
      <c r="W239" s="80">
        <v>43175.395138888889</v>
      </c>
      <c r="X239" s="53">
        <v>43175.23986559028</v>
      </c>
      <c r="Y239" s="53">
        <v>43175.39564884259</v>
      </c>
      <c r="Z239" s="52"/>
      <c r="AA239" s="51">
        <v>71580</v>
      </c>
      <c r="AB239" s="51">
        <v>1</v>
      </c>
      <c r="AC239" s="51">
        <v>1</v>
      </c>
      <c r="AE239" s="51">
        <v>1</v>
      </c>
      <c r="AF239" s="51" t="s">
        <v>970</v>
      </c>
      <c r="AG239" s="51">
        <v>0</v>
      </c>
      <c r="AH239" s="51" t="s">
        <v>971</v>
      </c>
      <c r="AJ239" s="51">
        <v>71580</v>
      </c>
      <c r="AK239" s="51" t="s">
        <v>972</v>
      </c>
      <c r="AL239" s="51" t="s">
        <v>945</v>
      </c>
      <c r="AM239" s="51" t="s">
        <v>1141</v>
      </c>
      <c r="AN239" s="51" t="s">
        <v>965</v>
      </c>
      <c r="AO239" s="53">
        <v>43175.239865312498</v>
      </c>
      <c r="AP239" s="53">
        <v>43175.395648611113</v>
      </c>
      <c r="AQ239" s="52"/>
      <c r="AR239" s="51">
        <v>71580</v>
      </c>
      <c r="AS239" s="51" t="s">
        <v>1139</v>
      </c>
      <c r="AT239" s="51" t="s">
        <v>954</v>
      </c>
      <c r="AU239" s="51" t="s">
        <v>966</v>
      </c>
      <c r="AV239" s="51" t="s">
        <v>1142</v>
      </c>
      <c r="AW239" s="53">
        <v>43175.238341782409</v>
      </c>
      <c r="AX239" s="51">
        <v>256</v>
      </c>
      <c r="AY239" s="53">
        <v>43175.395138888889</v>
      </c>
      <c r="AZ239" s="51">
        <v>0</v>
      </c>
      <c r="BA239" s="51">
        <v>3</v>
      </c>
    </row>
    <row r="240" spans="1:53" x14ac:dyDescent="0.3">
      <c r="A240" s="51">
        <v>71580</v>
      </c>
      <c r="B240" s="51" t="s">
        <v>1139</v>
      </c>
      <c r="C240" s="64">
        <v>43175.239848726851</v>
      </c>
      <c r="D240" s="65">
        <v>43175.395648576392</v>
      </c>
      <c r="E240" s="51" t="s">
        <v>1140</v>
      </c>
      <c r="G240" s="51">
        <v>71580</v>
      </c>
      <c r="H240" s="51" t="s">
        <v>961</v>
      </c>
      <c r="I240" s="80">
        <v>43175.28402777778</v>
      </c>
      <c r="J240" s="51" t="b">
        <v>1</v>
      </c>
      <c r="K240" s="65">
        <v>43175.284112187503</v>
      </c>
      <c r="L240" s="65">
        <v>43175.284112187503</v>
      </c>
      <c r="N240" s="51">
        <v>71580</v>
      </c>
      <c r="O240" s="51">
        <v>4</v>
      </c>
      <c r="P240" s="51">
        <v>12</v>
      </c>
      <c r="Q240" s="53">
        <v>43175.239865509262</v>
      </c>
      <c r="R240" s="53">
        <v>43175.265323495369</v>
      </c>
      <c r="S240" s="52"/>
      <c r="T240" s="51">
        <v>71580</v>
      </c>
      <c r="U240" s="53">
        <v>43175.238341782409</v>
      </c>
      <c r="V240" s="51">
        <v>256</v>
      </c>
      <c r="W240" s="80">
        <v>43175.395138888889</v>
      </c>
      <c r="X240" s="53">
        <v>43175.23986559028</v>
      </c>
      <c r="Y240" s="53">
        <v>43175.39564884259</v>
      </c>
      <c r="Z240" s="52"/>
      <c r="AA240" s="51">
        <v>71580</v>
      </c>
      <c r="AB240" s="51">
        <v>18</v>
      </c>
      <c r="AC240" s="51">
        <v>1</v>
      </c>
      <c r="AE240" s="51">
        <v>18</v>
      </c>
      <c r="AF240" s="51" t="s">
        <v>942</v>
      </c>
      <c r="AG240" s="51">
        <v>2</v>
      </c>
      <c r="AH240" s="51" t="s">
        <v>943</v>
      </c>
      <c r="AJ240" s="51">
        <v>71580</v>
      </c>
      <c r="AK240" s="51" t="s">
        <v>972</v>
      </c>
      <c r="AL240" s="51" t="s">
        <v>945</v>
      </c>
      <c r="AM240" s="51" t="s">
        <v>1141</v>
      </c>
      <c r="AN240" s="51" t="s">
        <v>965</v>
      </c>
      <c r="AO240" s="53">
        <v>43175.239865312498</v>
      </c>
      <c r="AP240" s="53">
        <v>43175.395648611113</v>
      </c>
      <c r="AQ240" s="52"/>
      <c r="AR240" s="51">
        <v>71580</v>
      </c>
      <c r="AS240" s="51" t="s">
        <v>1139</v>
      </c>
      <c r="AT240" s="51" t="s">
        <v>954</v>
      </c>
      <c r="AU240" s="51" t="s">
        <v>966</v>
      </c>
      <c r="AV240" s="51" t="s">
        <v>1142</v>
      </c>
      <c r="AW240" s="53">
        <v>43175.238341782409</v>
      </c>
      <c r="AX240" s="51">
        <v>256</v>
      </c>
      <c r="AY240" s="53">
        <v>43175.395138888889</v>
      </c>
      <c r="AZ240" s="51">
        <v>0</v>
      </c>
      <c r="BA240" s="51">
        <v>3</v>
      </c>
    </row>
    <row r="241" spans="1:53" x14ac:dyDescent="0.3">
      <c r="A241" s="51">
        <v>71580</v>
      </c>
      <c r="B241" s="51" t="s">
        <v>1139</v>
      </c>
      <c r="C241" s="64">
        <v>43175.239848726851</v>
      </c>
      <c r="D241" s="65">
        <v>43175.395648576392</v>
      </c>
      <c r="E241" s="51" t="s">
        <v>1140</v>
      </c>
      <c r="G241" s="51">
        <v>71580</v>
      </c>
      <c r="H241" s="51" t="s">
        <v>961</v>
      </c>
      <c r="I241" s="80">
        <v>43175.28402777778</v>
      </c>
      <c r="J241" s="51" t="b">
        <v>1</v>
      </c>
      <c r="K241" s="65">
        <v>43175.284112187503</v>
      </c>
      <c r="L241" s="65">
        <v>43175.284112187503</v>
      </c>
      <c r="N241" s="51">
        <v>71580</v>
      </c>
      <c r="O241" s="51">
        <v>4</v>
      </c>
      <c r="P241" s="51">
        <v>12</v>
      </c>
      <c r="Q241" s="53">
        <v>43175.239865509262</v>
      </c>
      <c r="R241" s="53">
        <v>43175.265323495369</v>
      </c>
      <c r="S241" s="52"/>
      <c r="T241" s="51">
        <v>71580</v>
      </c>
      <c r="U241" s="53">
        <v>43175.238341782409</v>
      </c>
      <c r="V241" s="51">
        <v>256</v>
      </c>
      <c r="W241" s="80">
        <v>43175.395138888889</v>
      </c>
      <c r="X241" s="53">
        <v>43175.23986559028</v>
      </c>
      <c r="Y241" s="53">
        <v>43175.39564884259</v>
      </c>
      <c r="Z241" s="52"/>
      <c r="AA241" s="51">
        <v>71580</v>
      </c>
      <c r="AB241" s="51">
        <v>2</v>
      </c>
      <c r="AC241" s="51">
        <v>1</v>
      </c>
      <c r="AE241" s="51">
        <v>2</v>
      </c>
      <c r="AF241" s="51" t="s">
        <v>1143</v>
      </c>
      <c r="AG241" s="51">
        <v>1</v>
      </c>
      <c r="AH241" s="51" t="s">
        <v>1144</v>
      </c>
      <c r="AJ241" s="51">
        <v>71580</v>
      </c>
      <c r="AK241" s="51" t="s">
        <v>972</v>
      </c>
      <c r="AL241" s="51" t="s">
        <v>945</v>
      </c>
      <c r="AM241" s="51" t="s">
        <v>1141</v>
      </c>
      <c r="AN241" s="51" t="s">
        <v>965</v>
      </c>
      <c r="AO241" s="53">
        <v>43175.239865312498</v>
      </c>
      <c r="AP241" s="53">
        <v>43175.395648611113</v>
      </c>
      <c r="AQ241" s="52"/>
      <c r="AR241" s="51">
        <v>71580</v>
      </c>
      <c r="AS241" s="51" t="s">
        <v>1139</v>
      </c>
      <c r="AT241" s="51" t="s">
        <v>954</v>
      </c>
      <c r="AU241" s="51" t="s">
        <v>966</v>
      </c>
      <c r="AV241" s="51" t="s">
        <v>1142</v>
      </c>
      <c r="AW241" s="53">
        <v>43175.238341782409</v>
      </c>
      <c r="AX241" s="51">
        <v>256</v>
      </c>
      <c r="AY241" s="53">
        <v>43175.395138888889</v>
      </c>
      <c r="AZ241" s="51">
        <v>0</v>
      </c>
      <c r="BA241" s="51">
        <v>3</v>
      </c>
    </row>
    <row r="242" spans="1:53" x14ac:dyDescent="0.3">
      <c r="A242" s="51">
        <v>71580</v>
      </c>
      <c r="B242" s="51" t="s">
        <v>1139</v>
      </c>
      <c r="C242" s="64">
        <v>43175.239848726851</v>
      </c>
      <c r="D242" s="65">
        <v>43175.395648576392</v>
      </c>
      <c r="E242" s="51" t="s">
        <v>1140</v>
      </c>
      <c r="G242" s="51">
        <v>71580</v>
      </c>
      <c r="H242" s="51" t="s">
        <v>958</v>
      </c>
      <c r="I242" s="80">
        <v>43175.28402777778</v>
      </c>
      <c r="J242" s="51" t="b">
        <v>1</v>
      </c>
      <c r="K242" s="65">
        <v>43175.2841122338</v>
      </c>
      <c r="L242" s="65">
        <v>43175.2841122338</v>
      </c>
      <c r="N242" s="51">
        <v>71580</v>
      </c>
      <c r="O242" s="51">
        <v>4</v>
      </c>
      <c r="P242" s="51">
        <v>12</v>
      </c>
      <c r="Q242" s="53">
        <v>43175.239865509262</v>
      </c>
      <c r="R242" s="53">
        <v>43175.265323495369</v>
      </c>
      <c r="S242" s="52"/>
      <c r="T242" s="51">
        <v>71580</v>
      </c>
      <c r="U242" s="53">
        <v>43175.238341782409</v>
      </c>
      <c r="V242" s="51">
        <v>256</v>
      </c>
      <c r="W242" s="80">
        <v>43175.395138888889</v>
      </c>
      <c r="X242" s="53">
        <v>43175.23986559028</v>
      </c>
      <c r="Y242" s="53">
        <v>43175.39564884259</v>
      </c>
      <c r="Z242" s="52"/>
      <c r="AA242" s="51">
        <v>71580</v>
      </c>
      <c r="AB242" s="51">
        <v>1</v>
      </c>
      <c r="AC242" s="51">
        <v>1</v>
      </c>
      <c r="AE242" s="51">
        <v>1</v>
      </c>
      <c r="AF242" s="51" t="s">
        <v>970</v>
      </c>
      <c r="AG242" s="51">
        <v>0</v>
      </c>
      <c r="AH242" s="51" t="s">
        <v>971</v>
      </c>
      <c r="AJ242" s="51">
        <v>71580</v>
      </c>
      <c r="AK242" s="51" t="s">
        <v>972</v>
      </c>
      <c r="AL242" s="51" t="s">
        <v>945</v>
      </c>
      <c r="AM242" s="51" t="s">
        <v>1141</v>
      </c>
      <c r="AN242" s="51" t="s">
        <v>965</v>
      </c>
      <c r="AO242" s="53">
        <v>43175.239865312498</v>
      </c>
      <c r="AP242" s="53">
        <v>43175.395648611113</v>
      </c>
      <c r="AQ242" s="52"/>
      <c r="AR242" s="51">
        <v>71580</v>
      </c>
      <c r="AS242" s="51" t="s">
        <v>1139</v>
      </c>
      <c r="AT242" s="51" t="s">
        <v>954</v>
      </c>
      <c r="AU242" s="51" t="s">
        <v>966</v>
      </c>
      <c r="AV242" s="51" t="s">
        <v>1142</v>
      </c>
      <c r="AW242" s="53">
        <v>43175.238341782409</v>
      </c>
      <c r="AX242" s="51">
        <v>256</v>
      </c>
      <c r="AY242" s="53">
        <v>43175.395138888889</v>
      </c>
      <c r="AZ242" s="51">
        <v>0</v>
      </c>
      <c r="BA242" s="51">
        <v>3</v>
      </c>
    </row>
    <row r="243" spans="1:53" x14ac:dyDescent="0.3">
      <c r="A243" s="51">
        <v>71580</v>
      </c>
      <c r="B243" s="51" t="s">
        <v>1139</v>
      </c>
      <c r="C243" s="64">
        <v>43175.239848726851</v>
      </c>
      <c r="D243" s="65">
        <v>43175.395648576392</v>
      </c>
      <c r="E243" s="51" t="s">
        <v>1140</v>
      </c>
      <c r="G243" s="51">
        <v>71580</v>
      </c>
      <c r="H243" s="51" t="s">
        <v>958</v>
      </c>
      <c r="I243" s="80">
        <v>43175.28402777778</v>
      </c>
      <c r="J243" s="51" t="b">
        <v>1</v>
      </c>
      <c r="K243" s="65">
        <v>43175.2841122338</v>
      </c>
      <c r="L243" s="65">
        <v>43175.2841122338</v>
      </c>
      <c r="N243" s="51">
        <v>71580</v>
      </c>
      <c r="O243" s="51">
        <v>4</v>
      </c>
      <c r="P243" s="51">
        <v>12</v>
      </c>
      <c r="Q243" s="53">
        <v>43175.239865509262</v>
      </c>
      <c r="R243" s="53">
        <v>43175.265323495369</v>
      </c>
      <c r="S243" s="52"/>
      <c r="T243" s="51">
        <v>71580</v>
      </c>
      <c r="U243" s="53">
        <v>43175.238341782409</v>
      </c>
      <c r="V243" s="51">
        <v>256</v>
      </c>
      <c r="W243" s="80">
        <v>43175.395138888889</v>
      </c>
      <c r="X243" s="53">
        <v>43175.23986559028</v>
      </c>
      <c r="Y243" s="53">
        <v>43175.39564884259</v>
      </c>
      <c r="Z243" s="52"/>
      <c r="AA243" s="51">
        <v>71580</v>
      </c>
      <c r="AB243" s="51">
        <v>18</v>
      </c>
      <c r="AC243" s="51">
        <v>1</v>
      </c>
      <c r="AE243" s="51">
        <v>18</v>
      </c>
      <c r="AF243" s="51" t="s">
        <v>942</v>
      </c>
      <c r="AG243" s="51">
        <v>2</v>
      </c>
      <c r="AH243" s="51" t="s">
        <v>943</v>
      </c>
      <c r="AJ243" s="51">
        <v>71580</v>
      </c>
      <c r="AK243" s="51" t="s">
        <v>972</v>
      </c>
      <c r="AL243" s="51" t="s">
        <v>945</v>
      </c>
      <c r="AM243" s="51" t="s">
        <v>1141</v>
      </c>
      <c r="AN243" s="51" t="s">
        <v>965</v>
      </c>
      <c r="AO243" s="53">
        <v>43175.239865312498</v>
      </c>
      <c r="AP243" s="53">
        <v>43175.395648611113</v>
      </c>
      <c r="AQ243" s="52"/>
      <c r="AR243" s="51">
        <v>71580</v>
      </c>
      <c r="AS243" s="51" t="s">
        <v>1139</v>
      </c>
      <c r="AT243" s="51" t="s">
        <v>954</v>
      </c>
      <c r="AU243" s="51" t="s">
        <v>966</v>
      </c>
      <c r="AV243" s="51" t="s">
        <v>1142</v>
      </c>
      <c r="AW243" s="53">
        <v>43175.238341782409</v>
      </c>
      <c r="AX243" s="51">
        <v>256</v>
      </c>
      <c r="AY243" s="53">
        <v>43175.395138888889</v>
      </c>
      <c r="AZ243" s="51">
        <v>0</v>
      </c>
      <c r="BA243" s="51">
        <v>3</v>
      </c>
    </row>
    <row r="244" spans="1:53" x14ac:dyDescent="0.3">
      <c r="A244" s="51">
        <v>71580</v>
      </c>
      <c r="B244" s="51" t="s">
        <v>1139</v>
      </c>
      <c r="C244" s="64">
        <v>43175.239848726851</v>
      </c>
      <c r="D244" s="65">
        <v>43175.395648576392</v>
      </c>
      <c r="E244" s="51" t="s">
        <v>1140</v>
      </c>
      <c r="G244" s="51">
        <v>71580</v>
      </c>
      <c r="H244" s="51" t="s">
        <v>958</v>
      </c>
      <c r="I244" s="80">
        <v>43175.28402777778</v>
      </c>
      <c r="J244" s="51" t="b">
        <v>1</v>
      </c>
      <c r="K244" s="65">
        <v>43175.2841122338</v>
      </c>
      <c r="L244" s="65">
        <v>43175.2841122338</v>
      </c>
      <c r="N244" s="51">
        <v>71580</v>
      </c>
      <c r="O244" s="51">
        <v>4</v>
      </c>
      <c r="P244" s="51">
        <v>12</v>
      </c>
      <c r="Q244" s="53">
        <v>43175.239865509262</v>
      </c>
      <c r="R244" s="53">
        <v>43175.265323495369</v>
      </c>
      <c r="S244" s="52"/>
      <c r="T244" s="51">
        <v>71580</v>
      </c>
      <c r="U244" s="53">
        <v>43175.238341782409</v>
      </c>
      <c r="V244" s="51">
        <v>256</v>
      </c>
      <c r="W244" s="80">
        <v>43175.395138888889</v>
      </c>
      <c r="X244" s="53">
        <v>43175.23986559028</v>
      </c>
      <c r="Y244" s="53">
        <v>43175.39564884259</v>
      </c>
      <c r="Z244" s="52"/>
      <c r="AA244" s="51">
        <v>71580</v>
      </c>
      <c r="AB244" s="51">
        <v>2</v>
      </c>
      <c r="AC244" s="51">
        <v>1</v>
      </c>
      <c r="AE244" s="51">
        <v>2</v>
      </c>
      <c r="AF244" s="51" t="s">
        <v>1143</v>
      </c>
      <c r="AG244" s="51">
        <v>1</v>
      </c>
      <c r="AH244" s="51" t="s">
        <v>1144</v>
      </c>
      <c r="AJ244" s="51">
        <v>71580</v>
      </c>
      <c r="AK244" s="51" t="s">
        <v>972</v>
      </c>
      <c r="AL244" s="51" t="s">
        <v>945</v>
      </c>
      <c r="AM244" s="51" t="s">
        <v>1141</v>
      </c>
      <c r="AN244" s="51" t="s">
        <v>965</v>
      </c>
      <c r="AO244" s="53">
        <v>43175.239865312498</v>
      </c>
      <c r="AP244" s="53">
        <v>43175.395648611113</v>
      </c>
      <c r="AQ244" s="52"/>
      <c r="AR244" s="51">
        <v>71580</v>
      </c>
      <c r="AS244" s="51" t="s">
        <v>1139</v>
      </c>
      <c r="AT244" s="51" t="s">
        <v>954</v>
      </c>
      <c r="AU244" s="51" t="s">
        <v>966</v>
      </c>
      <c r="AV244" s="51" t="s">
        <v>1142</v>
      </c>
      <c r="AW244" s="53">
        <v>43175.238341782409</v>
      </c>
      <c r="AX244" s="51">
        <v>256</v>
      </c>
      <c r="AY244" s="53">
        <v>43175.395138888889</v>
      </c>
      <c r="AZ244" s="51">
        <v>0</v>
      </c>
      <c r="BA244" s="51">
        <v>3</v>
      </c>
    </row>
    <row r="245" spans="1:53" x14ac:dyDescent="0.3">
      <c r="A245" s="51">
        <v>71580</v>
      </c>
      <c r="B245" s="51" t="s">
        <v>1139</v>
      </c>
      <c r="C245" s="64">
        <v>43175.239848726851</v>
      </c>
      <c r="D245" s="65">
        <v>43175.395648576392</v>
      </c>
      <c r="E245" s="51" t="s">
        <v>1140</v>
      </c>
      <c r="G245" s="51">
        <v>71580</v>
      </c>
      <c r="H245" s="51" t="s">
        <v>991</v>
      </c>
      <c r="I245" s="80">
        <v>43175.28402777778</v>
      </c>
      <c r="J245" s="51" t="b">
        <v>1</v>
      </c>
      <c r="K245" s="65">
        <v>43175.2841122338</v>
      </c>
      <c r="L245" s="65">
        <v>43175.2841122338</v>
      </c>
      <c r="N245" s="51">
        <v>71580</v>
      </c>
      <c r="O245" s="51">
        <v>4</v>
      </c>
      <c r="P245" s="51">
        <v>12</v>
      </c>
      <c r="Q245" s="53">
        <v>43175.239865509262</v>
      </c>
      <c r="R245" s="53">
        <v>43175.265323495369</v>
      </c>
      <c r="S245" s="52"/>
      <c r="T245" s="51">
        <v>71580</v>
      </c>
      <c r="U245" s="53">
        <v>43175.238341782409</v>
      </c>
      <c r="V245" s="51">
        <v>256</v>
      </c>
      <c r="W245" s="80">
        <v>43175.395138888889</v>
      </c>
      <c r="X245" s="53">
        <v>43175.23986559028</v>
      </c>
      <c r="Y245" s="53">
        <v>43175.39564884259</v>
      </c>
      <c r="Z245" s="52"/>
      <c r="AA245" s="51">
        <v>71580</v>
      </c>
      <c r="AB245" s="51">
        <v>1</v>
      </c>
      <c r="AC245" s="51">
        <v>1</v>
      </c>
      <c r="AE245" s="51">
        <v>1</v>
      </c>
      <c r="AF245" s="51" t="s">
        <v>970</v>
      </c>
      <c r="AG245" s="51">
        <v>0</v>
      </c>
      <c r="AH245" s="51" t="s">
        <v>971</v>
      </c>
      <c r="AJ245" s="51">
        <v>71580</v>
      </c>
      <c r="AK245" s="51" t="s">
        <v>972</v>
      </c>
      <c r="AL245" s="51" t="s">
        <v>945</v>
      </c>
      <c r="AM245" s="51" t="s">
        <v>1141</v>
      </c>
      <c r="AN245" s="51" t="s">
        <v>965</v>
      </c>
      <c r="AO245" s="53">
        <v>43175.239865312498</v>
      </c>
      <c r="AP245" s="53">
        <v>43175.395648611113</v>
      </c>
      <c r="AQ245" s="52"/>
      <c r="AR245" s="51">
        <v>71580</v>
      </c>
      <c r="AS245" s="51" t="s">
        <v>1139</v>
      </c>
      <c r="AT245" s="51" t="s">
        <v>954</v>
      </c>
      <c r="AU245" s="51" t="s">
        <v>966</v>
      </c>
      <c r="AV245" s="51" t="s">
        <v>1142</v>
      </c>
      <c r="AW245" s="53">
        <v>43175.238341782409</v>
      </c>
      <c r="AX245" s="51">
        <v>256</v>
      </c>
      <c r="AY245" s="53">
        <v>43175.395138888889</v>
      </c>
      <c r="AZ245" s="51">
        <v>0</v>
      </c>
      <c r="BA245" s="51">
        <v>3</v>
      </c>
    </row>
    <row r="246" spans="1:53" x14ac:dyDescent="0.3">
      <c r="A246" s="51">
        <v>71580</v>
      </c>
      <c r="B246" s="51" t="s">
        <v>1139</v>
      </c>
      <c r="C246" s="64">
        <v>43175.239848726851</v>
      </c>
      <c r="D246" s="65">
        <v>43175.395648576392</v>
      </c>
      <c r="E246" s="51" t="s">
        <v>1140</v>
      </c>
      <c r="G246" s="51">
        <v>71580</v>
      </c>
      <c r="H246" s="51" t="s">
        <v>991</v>
      </c>
      <c r="I246" s="80">
        <v>43175.28402777778</v>
      </c>
      <c r="J246" s="51" t="b">
        <v>1</v>
      </c>
      <c r="K246" s="65">
        <v>43175.2841122338</v>
      </c>
      <c r="L246" s="65">
        <v>43175.2841122338</v>
      </c>
      <c r="N246" s="51">
        <v>71580</v>
      </c>
      <c r="O246" s="51">
        <v>4</v>
      </c>
      <c r="P246" s="51">
        <v>12</v>
      </c>
      <c r="Q246" s="53">
        <v>43175.239865509262</v>
      </c>
      <c r="R246" s="53">
        <v>43175.265323495369</v>
      </c>
      <c r="S246" s="52"/>
      <c r="T246" s="51">
        <v>71580</v>
      </c>
      <c r="U246" s="53">
        <v>43175.238341782409</v>
      </c>
      <c r="V246" s="51">
        <v>256</v>
      </c>
      <c r="W246" s="80">
        <v>43175.395138888889</v>
      </c>
      <c r="X246" s="53">
        <v>43175.23986559028</v>
      </c>
      <c r="Y246" s="53">
        <v>43175.39564884259</v>
      </c>
      <c r="Z246" s="52"/>
      <c r="AA246" s="51">
        <v>71580</v>
      </c>
      <c r="AB246" s="51">
        <v>18</v>
      </c>
      <c r="AC246" s="51">
        <v>1</v>
      </c>
      <c r="AE246" s="51">
        <v>18</v>
      </c>
      <c r="AF246" s="51" t="s">
        <v>942</v>
      </c>
      <c r="AG246" s="51">
        <v>2</v>
      </c>
      <c r="AH246" s="51" t="s">
        <v>943</v>
      </c>
      <c r="AJ246" s="51">
        <v>71580</v>
      </c>
      <c r="AK246" s="51" t="s">
        <v>972</v>
      </c>
      <c r="AL246" s="51" t="s">
        <v>945</v>
      </c>
      <c r="AM246" s="51" t="s">
        <v>1141</v>
      </c>
      <c r="AN246" s="51" t="s">
        <v>965</v>
      </c>
      <c r="AO246" s="53">
        <v>43175.239865312498</v>
      </c>
      <c r="AP246" s="53">
        <v>43175.395648611113</v>
      </c>
      <c r="AQ246" s="52"/>
      <c r="AR246" s="51">
        <v>71580</v>
      </c>
      <c r="AS246" s="51" t="s">
        <v>1139</v>
      </c>
      <c r="AT246" s="51" t="s">
        <v>954</v>
      </c>
      <c r="AU246" s="51" t="s">
        <v>966</v>
      </c>
      <c r="AV246" s="51" t="s">
        <v>1142</v>
      </c>
      <c r="AW246" s="53">
        <v>43175.238341782409</v>
      </c>
      <c r="AX246" s="51">
        <v>256</v>
      </c>
      <c r="AY246" s="53">
        <v>43175.395138888889</v>
      </c>
      <c r="AZ246" s="51">
        <v>0</v>
      </c>
      <c r="BA246" s="51">
        <v>3</v>
      </c>
    </row>
    <row r="247" spans="1:53" x14ac:dyDescent="0.3">
      <c r="A247" s="51">
        <v>71580</v>
      </c>
      <c r="B247" s="51" t="s">
        <v>1139</v>
      </c>
      <c r="C247" s="64">
        <v>43175.239848726851</v>
      </c>
      <c r="D247" s="65">
        <v>43175.395648576392</v>
      </c>
      <c r="E247" s="51" t="s">
        <v>1140</v>
      </c>
      <c r="G247" s="51">
        <v>71580</v>
      </c>
      <c r="H247" s="51" t="s">
        <v>991</v>
      </c>
      <c r="I247" s="80">
        <v>43175.28402777778</v>
      </c>
      <c r="J247" s="51" t="b">
        <v>1</v>
      </c>
      <c r="K247" s="65">
        <v>43175.2841122338</v>
      </c>
      <c r="L247" s="65">
        <v>43175.2841122338</v>
      </c>
      <c r="N247" s="51">
        <v>71580</v>
      </c>
      <c r="O247" s="51">
        <v>4</v>
      </c>
      <c r="P247" s="51">
        <v>12</v>
      </c>
      <c r="Q247" s="53">
        <v>43175.239865509262</v>
      </c>
      <c r="R247" s="53">
        <v>43175.265323495369</v>
      </c>
      <c r="S247" s="52"/>
      <c r="T247" s="51">
        <v>71580</v>
      </c>
      <c r="U247" s="53">
        <v>43175.238341782409</v>
      </c>
      <c r="V247" s="51">
        <v>256</v>
      </c>
      <c r="W247" s="80">
        <v>43175.395138888889</v>
      </c>
      <c r="X247" s="53">
        <v>43175.23986559028</v>
      </c>
      <c r="Y247" s="53">
        <v>43175.39564884259</v>
      </c>
      <c r="Z247" s="52"/>
      <c r="AA247" s="51">
        <v>71580</v>
      </c>
      <c r="AB247" s="51">
        <v>2</v>
      </c>
      <c r="AC247" s="51">
        <v>1</v>
      </c>
      <c r="AE247" s="51">
        <v>2</v>
      </c>
      <c r="AF247" s="51" t="s">
        <v>1143</v>
      </c>
      <c r="AG247" s="51">
        <v>1</v>
      </c>
      <c r="AH247" s="51" t="s">
        <v>1144</v>
      </c>
      <c r="AJ247" s="51">
        <v>71580</v>
      </c>
      <c r="AK247" s="51" t="s">
        <v>972</v>
      </c>
      <c r="AL247" s="51" t="s">
        <v>945</v>
      </c>
      <c r="AM247" s="51" t="s">
        <v>1141</v>
      </c>
      <c r="AN247" s="51" t="s">
        <v>965</v>
      </c>
      <c r="AO247" s="53">
        <v>43175.239865312498</v>
      </c>
      <c r="AP247" s="53">
        <v>43175.395648611113</v>
      </c>
      <c r="AQ247" s="52"/>
      <c r="AR247" s="51">
        <v>71580</v>
      </c>
      <c r="AS247" s="51" t="s">
        <v>1139</v>
      </c>
      <c r="AT247" s="51" t="s">
        <v>954</v>
      </c>
      <c r="AU247" s="51" t="s">
        <v>966</v>
      </c>
      <c r="AV247" s="51" t="s">
        <v>1142</v>
      </c>
      <c r="AW247" s="53">
        <v>43175.238341782409</v>
      </c>
      <c r="AX247" s="51">
        <v>256</v>
      </c>
      <c r="AY247" s="53">
        <v>43175.395138888889</v>
      </c>
      <c r="AZ247" s="51">
        <v>0</v>
      </c>
      <c r="BA247" s="51">
        <v>3</v>
      </c>
    </row>
    <row r="248" spans="1:53" x14ac:dyDescent="0.3">
      <c r="A248" s="51">
        <v>71580</v>
      </c>
      <c r="B248" s="51" t="s">
        <v>1139</v>
      </c>
      <c r="C248" s="64">
        <v>43175.239848726851</v>
      </c>
      <c r="D248" s="65">
        <v>43175.395648576392</v>
      </c>
      <c r="E248" s="51" t="s">
        <v>1140</v>
      </c>
      <c r="G248" s="51">
        <v>71580</v>
      </c>
      <c r="H248" s="51" t="s">
        <v>961</v>
      </c>
      <c r="I248" s="80">
        <v>43175.395138888889</v>
      </c>
      <c r="J248" s="51" t="b">
        <v>0</v>
      </c>
      <c r="K248" s="65">
        <v>43175.395647569443</v>
      </c>
      <c r="L248" s="65">
        <v>43175.395647569443</v>
      </c>
      <c r="N248" s="51">
        <v>71580</v>
      </c>
      <c r="O248" s="51">
        <v>4</v>
      </c>
      <c r="P248" s="51">
        <v>12</v>
      </c>
      <c r="Q248" s="53">
        <v>43175.239865509262</v>
      </c>
      <c r="R248" s="53">
        <v>43175.265323495369</v>
      </c>
      <c r="S248" s="52"/>
      <c r="T248" s="51">
        <v>71580</v>
      </c>
      <c r="U248" s="53">
        <v>43175.238341782409</v>
      </c>
      <c r="V248" s="51">
        <v>256</v>
      </c>
      <c r="W248" s="80">
        <v>43175.395138888889</v>
      </c>
      <c r="X248" s="53">
        <v>43175.23986559028</v>
      </c>
      <c r="Y248" s="53">
        <v>43175.39564884259</v>
      </c>
      <c r="Z248" s="52"/>
      <c r="AA248" s="51">
        <v>71580</v>
      </c>
      <c r="AB248" s="51">
        <v>1</v>
      </c>
      <c r="AC248" s="51">
        <v>1</v>
      </c>
      <c r="AE248" s="51">
        <v>1</v>
      </c>
      <c r="AF248" s="51" t="s">
        <v>970</v>
      </c>
      <c r="AG248" s="51">
        <v>0</v>
      </c>
      <c r="AH248" s="51" t="s">
        <v>971</v>
      </c>
      <c r="AJ248" s="51">
        <v>71580</v>
      </c>
      <c r="AK248" s="51" t="s">
        <v>972</v>
      </c>
      <c r="AL248" s="51" t="s">
        <v>945</v>
      </c>
      <c r="AM248" s="51" t="s">
        <v>1141</v>
      </c>
      <c r="AN248" s="51" t="s">
        <v>965</v>
      </c>
      <c r="AO248" s="53">
        <v>43175.239865312498</v>
      </c>
      <c r="AP248" s="53">
        <v>43175.395648611113</v>
      </c>
      <c r="AQ248" s="52"/>
      <c r="AR248" s="51">
        <v>71580</v>
      </c>
      <c r="AS248" s="51" t="s">
        <v>1139</v>
      </c>
      <c r="AT248" s="51" t="s">
        <v>954</v>
      </c>
      <c r="AU248" s="51" t="s">
        <v>966</v>
      </c>
      <c r="AV248" s="51" t="s">
        <v>1142</v>
      </c>
      <c r="AW248" s="53">
        <v>43175.238341782409</v>
      </c>
      <c r="AX248" s="51">
        <v>256</v>
      </c>
      <c r="AY248" s="53">
        <v>43175.395138888889</v>
      </c>
      <c r="AZ248" s="51">
        <v>0</v>
      </c>
      <c r="BA248" s="51">
        <v>3</v>
      </c>
    </row>
    <row r="249" spans="1:53" x14ac:dyDescent="0.3">
      <c r="A249" s="51">
        <v>71580</v>
      </c>
      <c r="B249" s="51" t="s">
        <v>1139</v>
      </c>
      <c r="C249" s="64">
        <v>43175.239848726851</v>
      </c>
      <c r="D249" s="65">
        <v>43175.395648576392</v>
      </c>
      <c r="E249" s="51" t="s">
        <v>1140</v>
      </c>
      <c r="G249" s="51">
        <v>71580</v>
      </c>
      <c r="H249" s="51" t="s">
        <v>961</v>
      </c>
      <c r="I249" s="80">
        <v>43175.395138888889</v>
      </c>
      <c r="J249" s="51" t="b">
        <v>0</v>
      </c>
      <c r="K249" s="65">
        <v>43175.395647569443</v>
      </c>
      <c r="L249" s="65">
        <v>43175.395647569443</v>
      </c>
      <c r="N249" s="51">
        <v>71580</v>
      </c>
      <c r="O249" s="51">
        <v>4</v>
      </c>
      <c r="P249" s="51">
        <v>12</v>
      </c>
      <c r="Q249" s="53">
        <v>43175.239865509262</v>
      </c>
      <c r="R249" s="53">
        <v>43175.265323495369</v>
      </c>
      <c r="S249" s="52"/>
      <c r="T249" s="51">
        <v>71580</v>
      </c>
      <c r="U249" s="53">
        <v>43175.238341782409</v>
      </c>
      <c r="V249" s="51">
        <v>256</v>
      </c>
      <c r="W249" s="80">
        <v>43175.395138888889</v>
      </c>
      <c r="X249" s="53">
        <v>43175.23986559028</v>
      </c>
      <c r="Y249" s="53">
        <v>43175.39564884259</v>
      </c>
      <c r="Z249" s="52"/>
      <c r="AA249" s="51">
        <v>71580</v>
      </c>
      <c r="AB249" s="51">
        <v>18</v>
      </c>
      <c r="AC249" s="51">
        <v>1</v>
      </c>
      <c r="AE249" s="51">
        <v>18</v>
      </c>
      <c r="AF249" s="51" t="s">
        <v>942</v>
      </c>
      <c r="AG249" s="51">
        <v>2</v>
      </c>
      <c r="AH249" s="51" t="s">
        <v>943</v>
      </c>
      <c r="AJ249" s="51">
        <v>71580</v>
      </c>
      <c r="AK249" s="51" t="s">
        <v>972</v>
      </c>
      <c r="AL249" s="51" t="s">
        <v>945</v>
      </c>
      <c r="AM249" s="51" t="s">
        <v>1141</v>
      </c>
      <c r="AN249" s="51" t="s">
        <v>965</v>
      </c>
      <c r="AO249" s="53">
        <v>43175.239865312498</v>
      </c>
      <c r="AP249" s="53">
        <v>43175.395648611113</v>
      </c>
      <c r="AQ249" s="52"/>
      <c r="AR249" s="51">
        <v>71580</v>
      </c>
      <c r="AS249" s="51" t="s">
        <v>1139</v>
      </c>
      <c r="AT249" s="51" t="s">
        <v>954</v>
      </c>
      <c r="AU249" s="51" t="s">
        <v>966</v>
      </c>
      <c r="AV249" s="51" t="s">
        <v>1142</v>
      </c>
      <c r="AW249" s="53">
        <v>43175.238341782409</v>
      </c>
      <c r="AX249" s="51">
        <v>256</v>
      </c>
      <c r="AY249" s="53">
        <v>43175.395138888889</v>
      </c>
      <c r="AZ249" s="51">
        <v>0</v>
      </c>
      <c r="BA249" s="51">
        <v>3</v>
      </c>
    </row>
    <row r="250" spans="1:53" x14ac:dyDescent="0.3">
      <c r="A250" s="51">
        <v>71580</v>
      </c>
      <c r="B250" s="51" t="s">
        <v>1139</v>
      </c>
      <c r="C250" s="64">
        <v>43175.239848726851</v>
      </c>
      <c r="D250" s="65">
        <v>43175.395648576392</v>
      </c>
      <c r="E250" s="51" t="s">
        <v>1140</v>
      </c>
      <c r="G250" s="51">
        <v>71580</v>
      </c>
      <c r="H250" s="51" t="s">
        <v>961</v>
      </c>
      <c r="I250" s="80">
        <v>43175.395138888889</v>
      </c>
      <c r="J250" s="51" t="b">
        <v>0</v>
      </c>
      <c r="K250" s="65">
        <v>43175.395647569443</v>
      </c>
      <c r="L250" s="65">
        <v>43175.395647569443</v>
      </c>
      <c r="N250" s="51">
        <v>71580</v>
      </c>
      <c r="O250" s="51">
        <v>4</v>
      </c>
      <c r="P250" s="51">
        <v>12</v>
      </c>
      <c r="Q250" s="53">
        <v>43175.239865509262</v>
      </c>
      <c r="R250" s="53">
        <v>43175.265323495369</v>
      </c>
      <c r="S250" s="52"/>
      <c r="T250" s="51">
        <v>71580</v>
      </c>
      <c r="U250" s="53">
        <v>43175.238341782409</v>
      </c>
      <c r="V250" s="51">
        <v>256</v>
      </c>
      <c r="W250" s="80">
        <v>43175.395138888889</v>
      </c>
      <c r="X250" s="53">
        <v>43175.23986559028</v>
      </c>
      <c r="Y250" s="53">
        <v>43175.39564884259</v>
      </c>
      <c r="Z250" s="52"/>
      <c r="AA250" s="51">
        <v>71580</v>
      </c>
      <c r="AB250" s="51">
        <v>2</v>
      </c>
      <c r="AC250" s="51">
        <v>1</v>
      </c>
      <c r="AE250" s="51">
        <v>2</v>
      </c>
      <c r="AF250" s="51" t="s">
        <v>1143</v>
      </c>
      <c r="AG250" s="51">
        <v>1</v>
      </c>
      <c r="AH250" s="51" t="s">
        <v>1144</v>
      </c>
      <c r="AJ250" s="51">
        <v>71580</v>
      </c>
      <c r="AK250" s="51" t="s">
        <v>972</v>
      </c>
      <c r="AL250" s="51" t="s">
        <v>945</v>
      </c>
      <c r="AM250" s="51" t="s">
        <v>1141</v>
      </c>
      <c r="AN250" s="51" t="s">
        <v>965</v>
      </c>
      <c r="AO250" s="53">
        <v>43175.239865312498</v>
      </c>
      <c r="AP250" s="53">
        <v>43175.395648611113</v>
      </c>
      <c r="AQ250" s="52"/>
      <c r="AR250" s="51">
        <v>71580</v>
      </c>
      <c r="AS250" s="51" t="s">
        <v>1139</v>
      </c>
      <c r="AT250" s="51" t="s">
        <v>954</v>
      </c>
      <c r="AU250" s="51" t="s">
        <v>966</v>
      </c>
      <c r="AV250" s="51" t="s">
        <v>1142</v>
      </c>
      <c r="AW250" s="53">
        <v>43175.238341782409</v>
      </c>
      <c r="AX250" s="51">
        <v>256</v>
      </c>
      <c r="AY250" s="53">
        <v>43175.395138888889</v>
      </c>
      <c r="AZ250" s="51">
        <v>0</v>
      </c>
      <c r="BA250" s="51">
        <v>3</v>
      </c>
    </row>
    <row r="251" spans="1:53" x14ac:dyDescent="0.3">
      <c r="A251" s="51">
        <v>71580</v>
      </c>
      <c r="B251" s="51" t="s">
        <v>1139</v>
      </c>
      <c r="C251" s="64">
        <v>43175.239848726851</v>
      </c>
      <c r="D251" s="65">
        <v>43175.395648576392</v>
      </c>
      <c r="E251" s="51" t="s">
        <v>1140</v>
      </c>
      <c r="G251" s="51">
        <v>71580</v>
      </c>
      <c r="H251" s="51" t="s">
        <v>958</v>
      </c>
      <c r="I251" s="80">
        <v>43175.395138888889</v>
      </c>
      <c r="J251" s="51" t="b">
        <v>0</v>
      </c>
      <c r="K251" s="65">
        <v>43175.395647569443</v>
      </c>
      <c r="L251" s="65">
        <v>43175.395647569443</v>
      </c>
      <c r="N251" s="51">
        <v>71580</v>
      </c>
      <c r="O251" s="51">
        <v>4</v>
      </c>
      <c r="P251" s="51">
        <v>12</v>
      </c>
      <c r="Q251" s="53">
        <v>43175.239865509262</v>
      </c>
      <c r="R251" s="53">
        <v>43175.265323495369</v>
      </c>
      <c r="S251" s="52"/>
      <c r="T251" s="51">
        <v>71580</v>
      </c>
      <c r="U251" s="53">
        <v>43175.238341782409</v>
      </c>
      <c r="V251" s="51">
        <v>256</v>
      </c>
      <c r="W251" s="80">
        <v>43175.395138888889</v>
      </c>
      <c r="X251" s="53">
        <v>43175.23986559028</v>
      </c>
      <c r="Y251" s="53">
        <v>43175.39564884259</v>
      </c>
      <c r="Z251" s="52"/>
      <c r="AA251" s="51">
        <v>71580</v>
      </c>
      <c r="AB251" s="51">
        <v>1</v>
      </c>
      <c r="AC251" s="51">
        <v>1</v>
      </c>
      <c r="AE251" s="51">
        <v>1</v>
      </c>
      <c r="AF251" s="51" t="s">
        <v>970</v>
      </c>
      <c r="AG251" s="51">
        <v>0</v>
      </c>
      <c r="AH251" s="51" t="s">
        <v>971</v>
      </c>
      <c r="AJ251" s="51">
        <v>71580</v>
      </c>
      <c r="AK251" s="51" t="s">
        <v>972</v>
      </c>
      <c r="AL251" s="51" t="s">
        <v>945</v>
      </c>
      <c r="AM251" s="51" t="s">
        <v>1141</v>
      </c>
      <c r="AN251" s="51" t="s">
        <v>965</v>
      </c>
      <c r="AO251" s="53">
        <v>43175.239865312498</v>
      </c>
      <c r="AP251" s="53">
        <v>43175.395648611113</v>
      </c>
      <c r="AQ251" s="52"/>
      <c r="AR251" s="51">
        <v>71580</v>
      </c>
      <c r="AS251" s="51" t="s">
        <v>1139</v>
      </c>
      <c r="AT251" s="51" t="s">
        <v>954</v>
      </c>
      <c r="AU251" s="51" t="s">
        <v>966</v>
      </c>
      <c r="AV251" s="51" t="s">
        <v>1142</v>
      </c>
      <c r="AW251" s="53">
        <v>43175.238341782409</v>
      </c>
      <c r="AX251" s="51">
        <v>256</v>
      </c>
      <c r="AY251" s="53">
        <v>43175.395138888889</v>
      </c>
      <c r="AZ251" s="51">
        <v>0</v>
      </c>
      <c r="BA251" s="51">
        <v>3</v>
      </c>
    </row>
    <row r="252" spans="1:53" x14ac:dyDescent="0.3">
      <c r="A252" s="51">
        <v>71580</v>
      </c>
      <c r="B252" s="51" t="s">
        <v>1139</v>
      </c>
      <c r="C252" s="64">
        <v>43175.239848726851</v>
      </c>
      <c r="D252" s="65">
        <v>43175.395648576392</v>
      </c>
      <c r="E252" s="51" t="s">
        <v>1140</v>
      </c>
      <c r="G252" s="51">
        <v>71580</v>
      </c>
      <c r="H252" s="51" t="s">
        <v>958</v>
      </c>
      <c r="I252" s="80">
        <v>43175.395138888889</v>
      </c>
      <c r="J252" s="51" t="b">
        <v>0</v>
      </c>
      <c r="K252" s="65">
        <v>43175.395647569443</v>
      </c>
      <c r="L252" s="65">
        <v>43175.395647569443</v>
      </c>
      <c r="N252" s="51">
        <v>71580</v>
      </c>
      <c r="O252" s="51">
        <v>4</v>
      </c>
      <c r="P252" s="51">
        <v>12</v>
      </c>
      <c r="Q252" s="53">
        <v>43175.239865509262</v>
      </c>
      <c r="R252" s="53">
        <v>43175.265323495369</v>
      </c>
      <c r="S252" s="52"/>
      <c r="T252" s="51">
        <v>71580</v>
      </c>
      <c r="U252" s="53">
        <v>43175.238341782409</v>
      </c>
      <c r="V252" s="51">
        <v>256</v>
      </c>
      <c r="W252" s="80">
        <v>43175.395138888889</v>
      </c>
      <c r="X252" s="53">
        <v>43175.23986559028</v>
      </c>
      <c r="Y252" s="53">
        <v>43175.39564884259</v>
      </c>
      <c r="Z252" s="52"/>
      <c r="AA252" s="51">
        <v>71580</v>
      </c>
      <c r="AB252" s="51">
        <v>18</v>
      </c>
      <c r="AC252" s="51">
        <v>1</v>
      </c>
      <c r="AE252" s="51">
        <v>18</v>
      </c>
      <c r="AF252" s="51" t="s">
        <v>942</v>
      </c>
      <c r="AG252" s="51">
        <v>2</v>
      </c>
      <c r="AH252" s="51" t="s">
        <v>943</v>
      </c>
      <c r="AJ252" s="51">
        <v>71580</v>
      </c>
      <c r="AK252" s="51" t="s">
        <v>972</v>
      </c>
      <c r="AL252" s="51" t="s">
        <v>945</v>
      </c>
      <c r="AM252" s="51" t="s">
        <v>1141</v>
      </c>
      <c r="AN252" s="51" t="s">
        <v>965</v>
      </c>
      <c r="AO252" s="53">
        <v>43175.239865312498</v>
      </c>
      <c r="AP252" s="53">
        <v>43175.395648611113</v>
      </c>
      <c r="AQ252" s="52"/>
      <c r="AR252" s="51">
        <v>71580</v>
      </c>
      <c r="AS252" s="51" t="s">
        <v>1139</v>
      </c>
      <c r="AT252" s="51" t="s">
        <v>954</v>
      </c>
      <c r="AU252" s="51" t="s">
        <v>966</v>
      </c>
      <c r="AV252" s="51" t="s">
        <v>1142</v>
      </c>
      <c r="AW252" s="53">
        <v>43175.238341782409</v>
      </c>
      <c r="AX252" s="51">
        <v>256</v>
      </c>
      <c r="AY252" s="53">
        <v>43175.395138888889</v>
      </c>
      <c r="AZ252" s="51">
        <v>0</v>
      </c>
      <c r="BA252" s="51">
        <v>3</v>
      </c>
    </row>
    <row r="253" spans="1:53" x14ac:dyDescent="0.3">
      <c r="A253" s="51">
        <v>71580</v>
      </c>
      <c r="B253" s="51" t="s">
        <v>1139</v>
      </c>
      <c r="C253" s="64">
        <v>43175.239848726851</v>
      </c>
      <c r="D253" s="65">
        <v>43175.395648576392</v>
      </c>
      <c r="E253" s="51" t="s">
        <v>1140</v>
      </c>
      <c r="G253" s="51">
        <v>71580</v>
      </c>
      <c r="H253" s="51" t="s">
        <v>958</v>
      </c>
      <c r="I253" s="80">
        <v>43175.395138888889</v>
      </c>
      <c r="J253" s="51" t="b">
        <v>0</v>
      </c>
      <c r="K253" s="65">
        <v>43175.395647569443</v>
      </c>
      <c r="L253" s="65">
        <v>43175.395647569443</v>
      </c>
      <c r="N253" s="51">
        <v>71580</v>
      </c>
      <c r="O253" s="51">
        <v>4</v>
      </c>
      <c r="P253" s="51">
        <v>12</v>
      </c>
      <c r="Q253" s="53">
        <v>43175.239865509262</v>
      </c>
      <c r="R253" s="53">
        <v>43175.265323495369</v>
      </c>
      <c r="S253" s="52"/>
      <c r="T253" s="51">
        <v>71580</v>
      </c>
      <c r="U253" s="53">
        <v>43175.238341782409</v>
      </c>
      <c r="V253" s="51">
        <v>256</v>
      </c>
      <c r="W253" s="80">
        <v>43175.395138888889</v>
      </c>
      <c r="X253" s="53">
        <v>43175.23986559028</v>
      </c>
      <c r="Y253" s="53">
        <v>43175.39564884259</v>
      </c>
      <c r="Z253" s="52"/>
      <c r="AA253" s="51">
        <v>71580</v>
      </c>
      <c r="AB253" s="51">
        <v>2</v>
      </c>
      <c r="AC253" s="51">
        <v>1</v>
      </c>
      <c r="AE253" s="51">
        <v>2</v>
      </c>
      <c r="AF253" s="51" t="s">
        <v>1143</v>
      </c>
      <c r="AG253" s="51">
        <v>1</v>
      </c>
      <c r="AH253" s="51" t="s">
        <v>1144</v>
      </c>
      <c r="AJ253" s="51">
        <v>71580</v>
      </c>
      <c r="AK253" s="51" t="s">
        <v>972</v>
      </c>
      <c r="AL253" s="51" t="s">
        <v>945</v>
      </c>
      <c r="AM253" s="51" t="s">
        <v>1141</v>
      </c>
      <c r="AN253" s="51" t="s">
        <v>965</v>
      </c>
      <c r="AO253" s="53">
        <v>43175.239865312498</v>
      </c>
      <c r="AP253" s="53">
        <v>43175.395648611113</v>
      </c>
      <c r="AQ253" s="52"/>
      <c r="AR253" s="51">
        <v>71580</v>
      </c>
      <c r="AS253" s="51" t="s">
        <v>1139</v>
      </c>
      <c r="AT253" s="51" t="s">
        <v>954</v>
      </c>
      <c r="AU253" s="51" t="s">
        <v>966</v>
      </c>
      <c r="AV253" s="51" t="s">
        <v>1142</v>
      </c>
      <c r="AW253" s="53">
        <v>43175.238341782409</v>
      </c>
      <c r="AX253" s="51">
        <v>256</v>
      </c>
      <c r="AY253" s="53">
        <v>43175.395138888889</v>
      </c>
      <c r="AZ253" s="51">
        <v>0</v>
      </c>
      <c r="BA253" s="51">
        <v>3</v>
      </c>
    </row>
    <row r="254" spans="1:53" x14ac:dyDescent="0.3">
      <c r="A254" s="51">
        <v>71580</v>
      </c>
      <c r="B254" s="51" t="s">
        <v>1139</v>
      </c>
      <c r="C254" s="64">
        <v>43175.239848726851</v>
      </c>
      <c r="D254" s="65">
        <v>43175.395648576392</v>
      </c>
      <c r="E254" s="51" t="s">
        <v>1140</v>
      </c>
      <c r="G254" s="51">
        <v>71580</v>
      </c>
      <c r="H254" s="51" t="s">
        <v>991</v>
      </c>
      <c r="I254" s="80">
        <v>43175.395138888889</v>
      </c>
      <c r="J254" s="51" t="b">
        <v>0</v>
      </c>
      <c r="K254" s="65">
        <v>43175.395647569443</v>
      </c>
      <c r="L254" s="65">
        <v>43175.395647569443</v>
      </c>
      <c r="N254" s="51">
        <v>71580</v>
      </c>
      <c r="O254" s="51">
        <v>4</v>
      </c>
      <c r="P254" s="51">
        <v>12</v>
      </c>
      <c r="Q254" s="53">
        <v>43175.239865509262</v>
      </c>
      <c r="R254" s="53">
        <v>43175.265323495369</v>
      </c>
      <c r="S254" s="52"/>
      <c r="T254" s="51">
        <v>71580</v>
      </c>
      <c r="U254" s="53">
        <v>43175.238341782409</v>
      </c>
      <c r="V254" s="51">
        <v>256</v>
      </c>
      <c r="W254" s="80">
        <v>43175.395138888889</v>
      </c>
      <c r="X254" s="53">
        <v>43175.23986559028</v>
      </c>
      <c r="Y254" s="53">
        <v>43175.39564884259</v>
      </c>
      <c r="Z254" s="52"/>
      <c r="AA254" s="51">
        <v>71580</v>
      </c>
      <c r="AB254" s="51">
        <v>1</v>
      </c>
      <c r="AC254" s="51">
        <v>1</v>
      </c>
      <c r="AE254" s="51">
        <v>1</v>
      </c>
      <c r="AF254" s="51" t="s">
        <v>970</v>
      </c>
      <c r="AG254" s="51">
        <v>0</v>
      </c>
      <c r="AH254" s="51" t="s">
        <v>971</v>
      </c>
      <c r="AJ254" s="51">
        <v>71580</v>
      </c>
      <c r="AK254" s="51" t="s">
        <v>972</v>
      </c>
      <c r="AL254" s="51" t="s">
        <v>945</v>
      </c>
      <c r="AM254" s="51" t="s">
        <v>1141</v>
      </c>
      <c r="AN254" s="51" t="s">
        <v>965</v>
      </c>
      <c r="AO254" s="53">
        <v>43175.239865312498</v>
      </c>
      <c r="AP254" s="53">
        <v>43175.395648611113</v>
      </c>
      <c r="AQ254" s="52"/>
      <c r="AR254" s="51">
        <v>71580</v>
      </c>
      <c r="AS254" s="51" t="s">
        <v>1139</v>
      </c>
      <c r="AT254" s="51" t="s">
        <v>954</v>
      </c>
      <c r="AU254" s="51" t="s">
        <v>966</v>
      </c>
      <c r="AV254" s="51" t="s">
        <v>1142</v>
      </c>
      <c r="AW254" s="53">
        <v>43175.238341782409</v>
      </c>
      <c r="AX254" s="51">
        <v>256</v>
      </c>
      <c r="AY254" s="53">
        <v>43175.395138888889</v>
      </c>
      <c r="AZ254" s="51">
        <v>0</v>
      </c>
      <c r="BA254" s="51">
        <v>3</v>
      </c>
    </row>
    <row r="255" spans="1:53" x14ac:dyDescent="0.3">
      <c r="A255" s="51">
        <v>71580</v>
      </c>
      <c r="B255" s="51" t="s">
        <v>1139</v>
      </c>
      <c r="C255" s="64">
        <v>43175.239848726851</v>
      </c>
      <c r="D255" s="65">
        <v>43175.395648576392</v>
      </c>
      <c r="E255" s="51" t="s">
        <v>1140</v>
      </c>
      <c r="G255" s="51">
        <v>71580</v>
      </c>
      <c r="H255" s="51" t="s">
        <v>991</v>
      </c>
      <c r="I255" s="80">
        <v>43175.395138888889</v>
      </c>
      <c r="J255" s="51" t="b">
        <v>0</v>
      </c>
      <c r="K255" s="65">
        <v>43175.395647569443</v>
      </c>
      <c r="L255" s="65">
        <v>43175.395647569443</v>
      </c>
      <c r="N255" s="51">
        <v>71580</v>
      </c>
      <c r="O255" s="51">
        <v>4</v>
      </c>
      <c r="P255" s="51">
        <v>12</v>
      </c>
      <c r="Q255" s="53">
        <v>43175.239865509262</v>
      </c>
      <c r="R255" s="53">
        <v>43175.265323495369</v>
      </c>
      <c r="S255" s="52"/>
      <c r="T255" s="51">
        <v>71580</v>
      </c>
      <c r="U255" s="53">
        <v>43175.238341782409</v>
      </c>
      <c r="V255" s="51">
        <v>256</v>
      </c>
      <c r="W255" s="80">
        <v>43175.395138888889</v>
      </c>
      <c r="X255" s="53">
        <v>43175.23986559028</v>
      </c>
      <c r="Y255" s="53">
        <v>43175.39564884259</v>
      </c>
      <c r="Z255" s="52"/>
      <c r="AA255" s="51">
        <v>71580</v>
      </c>
      <c r="AB255" s="51">
        <v>18</v>
      </c>
      <c r="AC255" s="51">
        <v>1</v>
      </c>
      <c r="AE255" s="51">
        <v>18</v>
      </c>
      <c r="AF255" s="51" t="s">
        <v>942</v>
      </c>
      <c r="AG255" s="51">
        <v>2</v>
      </c>
      <c r="AH255" s="51" t="s">
        <v>943</v>
      </c>
      <c r="AJ255" s="51">
        <v>71580</v>
      </c>
      <c r="AK255" s="51" t="s">
        <v>972</v>
      </c>
      <c r="AL255" s="51" t="s">
        <v>945</v>
      </c>
      <c r="AM255" s="51" t="s">
        <v>1141</v>
      </c>
      <c r="AN255" s="51" t="s">
        <v>965</v>
      </c>
      <c r="AO255" s="53">
        <v>43175.239865312498</v>
      </c>
      <c r="AP255" s="53">
        <v>43175.395648611113</v>
      </c>
      <c r="AQ255" s="52"/>
      <c r="AR255" s="51">
        <v>71580</v>
      </c>
      <c r="AS255" s="51" t="s">
        <v>1139</v>
      </c>
      <c r="AT255" s="51" t="s">
        <v>954</v>
      </c>
      <c r="AU255" s="51" t="s">
        <v>966</v>
      </c>
      <c r="AV255" s="51" t="s">
        <v>1142</v>
      </c>
      <c r="AW255" s="53">
        <v>43175.238341782409</v>
      </c>
      <c r="AX255" s="51">
        <v>256</v>
      </c>
      <c r="AY255" s="53">
        <v>43175.395138888889</v>
      </c>
      <c r="AZ255" s="51">
        <v>0</v>
      </c>
      <c r="BA255" s="51">
        <v>3</v>
      </c>
    </row>
    <row r="256" spans="1:53" x14ac:dyDescent="0.3">
      <c r="A256" s="51">
        <v>71580</v>
      </c>
      <c r="B256" s="51" t="s">
        <v>1139</v>
      </c>
      <c r="C256" s="64">
        <v>43175.239848726851</v>
      </c>
      <c r="D256" s="65">
        <v>43175.395648576392</v>
      </c>
      <c r="E256" s="51" t="s">
        <v>1140</v>
      </c>
      <c r="G256" s="51">
        <v>71580</v>
      </c>
      <c r="H256" s="51" t="s">
        <v>991</v>
      </c>
      <c r="I256" s="80">
        <v>43175.395138888889</v>
      </c>
      <c r="J256" s="51" t="b">
        <v>0</v>
      </c>
      <c r="K256" s="65">
        <v>43175.395647569443</v>
      </c>
      <c r="L256" s="65">
        <v>43175.395647569443</v>
      </c>
      <c r="N256" s="51">
        <v>71580</v>
      </c>
      <c r="O256" s="51">
        <v>4</v>
      </c>
      <c r="P256" s="51">
        <v>12</v>
      </c>
      <c r="Q256" s="53">
        <v>43175.239865509262</v>
      </c>
      <c r="R256" s="53">
        <v>43175.265323495369</v>
      </c>
      <c r="S256" s="52"/>
      <c r="T256" s="51">
        <v>71580</v>
      </c>
      <c r="U256" s="53">
        <v>43175.238341782409</v>
      </c>
      <c r="V256" s="51">
        <v>256</v>
      </c>
      <c r="W256" s="80">
        <v>43175.395138888889</v>
      </c>
      <c r="X256" s="53">
        <v>43175.23986559028</v>
      </c>
      <c r="Y256" s="53">
        <v>43175.39564884259</v>
      </c>
      <c r="Z256" s="52"/>
      <c r="AA256" s="51">
        <v>71580</v>
      </c>
      <c r="AB256" s="51">
        <v>2</v>
      </c>
      <c r="AC256" s="51">
        <v>1</v>
      </c>
      <c r="AE256" s="51">
        <v>2</v>
      </c>
      <c r="AF256" s="51" t="s">
        <v>1143</v>
      </c>
      <c r="AG256" s="51">
        <v>1</v>
      </c>
      <c r="AH256" s="51" t="s">
        <v>1144</v>
      </c>
      <c r="AJ256" s="51">
        <v>71580</v>
      </c>
      <c r="AK256" s="51" t="s">
        <v>972</v>
      </c>
      <c r="AL256" s="51" t="s">
        <v>945</v>
      </c>
      <c r="AM256" s="51" t="s">
        <v>1141</v>
      </c>
      <c r="AN256" s="51" t="s">
        <v>965</v>
      </c>
      <c r="AO256" s="53">
        <v>43175.239865312498</v>
      </c>
      <c r="AP256" s="53">
        <v>43175.395648611113</v>
      </c>
      <c r="AQ256" s="52"/>
      <c r="AR256" s="51">
        <v>71580</v>
      </c>
      <c r="AS256" s="51" t="s">
        <v>1139</v>
      </c>
      <c r="AT256" s="51" t="s">
        <v>954</v>
      </c>
      <c r="AU256" s="51" t="s">
        <v>966</v>
      </c>
      <c r="AV256" s="51" t="s">
        <v>1142</v>
      </c>
      <c r="AW256" s="53">
        <v>43175.238341782409</v>
      </c>
      <c r="AX256" s="51">
        <v>256</v>
      </c>
      <c r="AY256" s="53">
        <v>43175.395138888889</v>
      </c>
      <c r="AZ256" s="51">
        <v>0</v>
      </c>
      <c r="BA256" s="51">
        <v>3</v>
      </c>
    </row>
    <row r="257" spans="1:53" x14ac:dyDescent="0.3">
      <c r="A257">
        <v>71614</v>
      </c>
      <c r="B257" t="s">
        <v>1145</v>
      </c>
      <c r="C257" s="8">
        <v>43175.485088194444</v>
      </c>
      <c r="D257" s="63">
        <v>43175.519755208334</v>
      </c>
      <c r="E257" t="s">
        <v>1146</v>
      </c>
      <c r="G257">
        <v>71614</v>
      </c>
      <c r="H257" s="78" t="s">
        <v>961</v>
      </c>
      <c r="I257" s="79">
        <v>43175.484722222223</v>
      </c>
      <c r="J257" s="78" t="b">
        <v>1</v>
      </c>
      <c r="K257" s="63">
        <v>43175.485088773145</v>
      </c>
      <c r="L257" s="63">
        <v>43175.485088807873</v>
      </c>
      <c r="N257">
        <v>71614</v>
      </c>
      <c r="O257">
        <v>2</v>
      </c>
      <c r="P257">
        <v>10</v>
      </c>
      <c r="Q257" s="52">
        <v>43175.485088773145</v>
      </c>
      <c r="R257" s="52">
        <v>43175.485088773145</v>
      </c>
      <c r="S257" s="52"/>
      <c r="T257">
        <v>71614</v>
      </c>
      <c r="U257" s="52">
        <v>43175.484303159719</v>
      </c>
      <c r="V257">
        <v>90</v>
      </c>
      <c r="W257" s="79">
        <v>43175.519444444442</v>
      </c>
      <c r="X257" s="52">
        <v>43175.485088773145</v>
      </c>
      <c r="Y257" s="52">
        <v>43175.519755208334</v>
      </c>
      <c r="Z257" s="52"/>
      <c r="AA257">
        <v>71614</v>
      </c>
      <c r="AB257">
        <v>18</v>
      </c>
      <c r="AC257">
        <v>1</v>
      </c>
      <c r="AE257">
        <v>18</v>
      </c>
      <c r="AF257" t="s">
        <v>942</v>
      </c>
      <c r="AG257">
        <v>2</v>
      </c>
      <c r="AH257" t="s">
        <v>943</v>
      </c>
      <c r="AJ257">
        <v>71614</v>
      </c>
      <c r="AK257" t="s">
        <v>944</v>
      </c>
      <c r="AL257" t="s">
        <v>945</v>
      </c>
      <c r="AM257" t="s">
        <v>946</v>
      </c>
      <c r="AN257" t="s">
        <v>947</v>
      </c>
      <c r="AO257" s="52">
        <v>43175.485088229165</v>
      </c>
      <c r="AP257" s="52">
        <v>43175.491959375002</v>
      </c>
      <c r="AQ257" s="52"/>
      <c r="AR257">
        <v>71614</v>
      </c>
      <c r="AS257" t="s">
        <v>1145</v>
      </c>
      <c r="AT257" t="s">
        <v>954</v>
      </c>
      <c r="AU257" t="s">
        <v>949</v>
      </c>
      <c r="AV257" t="s">
        <v>950</v>
      </c>
      <c r="AW257" s="52">
        <v>43175.484303159719</v>
      </c>
      <c r="AX257">
        <v>90</v>
      </c>
      <c r="AY257" s="52">
        <v>43175.519444444442</v>
      </c>
      <c r="AZ257">
        <v>0</v>
      </c>
      <c r="BA257">
        <v>5</v>
      </c>
    </row>
    <row r="258" spans="1:53" x14ac:dyDescent="0.3">
      <c r="A258">
        <v>71614</v>
      </c>
      <c r="B258" t="s">
        <v>1145</v>
      </c>
      <c r="C258" s="8">
        <v>43175.485088194444</v>
      </c>
      <c r="D258" s="63">
        <v>43175.519755208334</v>
      </c>
      <c r="E258" t="s">
        <v>1146</v>
      </c>
      <c r="G258">
        <v>71614</v>
      </c>
      <c r="H258" s="78" t="s">
        <v>958</v>
      </c>
      <c r="I258" s="79">
        <v>43175.487500000003</v>
      </c>
      <c r="J258" s="78" t="b">
        <v>1</v>
      </c>
      <c r="K258" s="63">
        <v>43175.488058449075</v>
      </c>
      <c r="L258" s="63">
        <v>43175.488058449075</v>
      </c>
      <c r="N258">
        <v>71614</v>
      </c>
      <c r="O258">
        <v>2</v>
      </c>
      <c r="P258">
        <v>10</v>
      </c>
      <c r="Q258" s="52">
        <v>43175.485088773145</v>
      </c>
      <c r="R258" s="52">
        <v>43175.485088773145</v>
      </c>
      <c r="S258" s="52"/>
      <c r="T258">
        <v>71614</v>
      </c>
      <c r="U258" s="52">
        <v>43175.484303159719</v>
      </c>
      <c r="V258">
        <v>90</v>
      </c>
      <c r="W258" s="79">
        <v>43175.519444444442</v>
      </c>
      <c r="X258" s="52">
        <v>43175.485088773145</v>
      </c>
      <c r="Y258" s="52">
        <v>43175.519755208334</v>
      </c>
      <c r="Z258" s="52"/>
      <c r="AA258">
        <v>71614</v>
      </c>
      <c r="AB258">
        <v>18</v>
      </c>
      <c r="AC258">
        <v>1</v>
      </c>
      <c r="AE258">
        <v>18</v>
      </c>
      <c r="AF258" t="s">
        <v>942</v>
      </c>
      <c r="AG258">
        <v>2</v>
      </c>
      <c r="AH258" t="s">
        <v>943</v>
      </c>
      <c r="AJ258">
        <v>71614</v>
      </c>
      <c r="AK258" t="s">
        <v>944</v>
      </c>
      <c r="AL258" t="s">
        <v>945</v>
      </c>
      <c r="AM258" t="s">
        <v>946</v>
      </c>
      <c r="AN258" t="s">
        <v>947</v>
      </c>
      <c r="AO258" s="52">
        <v>43175.485088229165</v>
      </c>
      <c r="AP258" s="52">
        <v>43175.491959375002</v>
      </c>
      <c r="AQ258" s="52"/>
      <c r="AR258">
        <v>71614</v>
      </c>
      <c r="AS258" t="s">
        <v>1145</v>
      </c>
      <c r="AT258" t="s">
        <v>954</v>
      </c>
      <c r="AU258" t="s">
        <v>949</v>
      </c>
      <c r="AV258" t="s">
        <v>950</v>
      </c>
      <c r="AW258" s="52">
        <v>43175.484303159719</v>
      </c>
      <c r="AX258">
        <v>90</v>
      </c>
      <c r="AY258" s="52">
        <v>43175.519444444442</v>
      </c>
      <c r="AZ258">
        <v>0</v>
      </c>
      <c r="BA258">
        <v>5</v>
      </c>
    </row>
    <row r="259" spans="1:53" x14ac:dyDescent="0.3">
      <c r="A259">
        <v>71614</v>
      </c>
      <c r="B259" t="s">
        <v>1145</v>
      </c>
      <c r="C259" s="8">
        <v>43175.485088194444</v>
      </c>
      <c r="D259" s="63">
        <v>43175.519755208334</v>
      </c>
      <c r="E259" t="s">
        <v>1146</v>
      </c>
      <c r="G259">
        <v>71614</v>
      </c>
      <c r="H259" s="78" t="s">
        <v>958</v>
      </c>
      <c r="I259" s="79">
        <v>43175.488194444442</v>
      </c>
      <c r="J259" s="78" t="b">
        <v>0</v>
      </c>
      <c r="K259" s="63">
        <v>43175.488575381947</v>
      </c>
      <c r="L259" s="63">
        <v>43175.488575381947</v>
      </c>
      <c r="N259">
        <v>71614</v>
      </c>
      <c r="O259">
        <v>2</v>
      </c>
      <c r="P259">
        <v>10</v>
      </c>
      <c r="Q259" s="52">
        <v>43175.485088773145</v>
      </c>
      <c r="R259" s="52">
        <v>43175.485088773145</v>
      </c>
      <c r="S259" s="52"/>
      <c r="T259">
        <v>71614</v>
      </c>
      <c r="U259" s="52">
        <v>43175.484303159719</v>
      </c>
      <c r="V259">
        <v>90</v>
      </c>
      <c r="W259" s="79">
        <v>43175.519444444442</v>
      </c>
      <c r="X259" s="52">
        <v>43175.485088773145</v>
      </c>
      <c r="Y259" s="52">
        <v>43175.519755208334</v>
      </c>
      <c r="Z259" s="52"/>
      <c r="AA259">
        <v>71614</v>
      </c>
      <c r="AB259">
        <v>18</v>
      </c>
      <c r="AC259">
        <v>1</v>
      </c>
      <c r="AE259">
        <v>18</v>
      </c>
      <c r="AF259" t="s">
        <v>942</v>
      </c>
      <c r="AG259">
        <v>2</v>
      </c>
      <c r="AH259" t="s">
        <v>943</v>
      </c>
      <c r="AJ259">
        <v>71614</v>
      </c>
      <c r="AK259" t="s">
        <v>944</v>
      </c>
      <c r="AL259" t="s">
        <v>945</v>
      </c>
      <c r="AM259" t="s">
        <v>946</v>
      </c>
      <c r="AN259" t="s">
        <v>947</v>
      </c>
      <c r="AO259" s="52">
        <v>43175.485088229165</v>
      </c>
      <c r="AP259" s="52">
        <v>43175.491959375002</v>
      </c>
      <c r="AQ259" s="52"/>
      <c r="AR259">
        <v>71614</v>
      </c>
      <c r="AS259" t="s">
        <v>1145</v>
      </c>
      <c r="AT259" t="s">
        <v>954</v>
      </c>
      <c r="AU259" t="s">
        <v>949</v>
      </c>
      <c r="AV259" t="s">
        <v>950</v>
      </c>
      <c r="AW259" s="52">
        <v>43175.484303159719</v>
      </c>
      <c r="AX259">
        <v>90</v>
      </c>
      <c r="AY259" s="52">
        <v>43175.519444444442</v>
      </c>
      <c r="AZ259">
        <v>0</v>
      </c>
      <c r="BA259">
        <v>5</v>
      </c>
    </row>
    <row r="260" spans="1:53" x14ac:dyDescent="0.3">
      <c r="A260">
        <v>71614</v>
      </c>
      <c r="B260" t="s">
        <v>1145</v>
      </c>
      <c r="C260" s="8">
        <v>43175.485088194444</v>
      </c>
      <c r="D260" s="63">
        <v>43175.519755208334</v>
      </c>
      <c r="E260" t="s">
        <v>1146</v>
      </c>
      <c r="G260">
        <v>71614</v>
      </c>
      <c r="H260" s="78" t="s">
        <v>961</v>
      </c>
      <c r="I260" s="79">
        <v>43175.490972222222</v>
      </c>
      <c r="J260" s="78" t="b">
        <v>0</v>
      </c>
      <c r="K260" s="63">
        <v>43175.491958680555</v>
      </c>
      <c r="L260" s="63">
        <v>43175.491958680555</v>
      </c>
      <c r="N260">
        <v>71614</v>
      </c>
      <c r="O260">
        <v>2</v>
      </c>
      <c r="P260">
        <v>10</v>
      </c>
      <c r="Q260" s="52">
        <v>43175.485088773145</v>
      </c>
      <c r="R260" s="52">
        <v>43175.485088773145</v>
      </c>
      <c r="S260" s="52"/>
      <c r="T260">
        <v>71614</v>
      </c>
      <c r="U260" s="52">
        <v>43175.484303159719</v>
      </c>
      <c r="V260">
        <v>90</v>
      </c>
      <c r="W260" s="79">
        <v>43175.519444444442</v>
      </c>
      <c r="X260" s="52">
        <v>43175.485088773145</v>
      </c>
      <c r="Y260" s="52">
        <v>43175.519755208334</v>
      </c>
      <c r="Z260" s="52"/>
      <c r="AA260">
        <v>71614</v>
      </c>
      <c r="AB260">
        <v>18</v>
      </c>
      <c r="AC260">
        <v>1</v>
      </c>
      <c r="AE260">
        <v>18</v>
      </c>
      <c r="AF260" t="s">
        <v>942</v>
      </c>
      <c r="AG260">
        <v>2</v>
      </c>
      <c r="AH260" t="s">
        <v>943</v>
      </c>
      <c r="AJ260">
        <v>71614</v>
      </c>
      <c r="AK260" t="s">
        <v>944</v>
      </c>
      <c r="AL260" t="s">
        <v>945</v>
      </c>
      <c r="AM260" t="s">
        <v>946</v>
      </c>
      <c r="AN260" t="s">
        <v>947</v>
      </c>
      <c r="AO260" s="52">
        <v>43175.485088229165</v>
      </c>
      <c r="AP260" s="52">
        <v>43175.491959375002</v>
      </c>
      <c r="AQ260" s="52"/>
      <c r="AR260">
        <v>71614</v>
      </c>
      <c r="AS260" t="s">
        <v>1145</v>
      </c>
      <c r="AT260" t="s">
        <v>954</v>
      </c>
      <c r="AU260" t="s">
        <v>949</v>
      </c>
      <c r="AV260" t="s">
        <v>950</v>
      </c>
      <c r="AW260" s="52">
        <v>43175.484303159719</v>
      </c>
      <c r="AX260">
        <v>90</v>
      </c>
      <c r="AY260" s="52">
        <v>43175.519444444442</v>
      </c>
      <c r="AZ260">
        <v>0</v>
      </c>
      <c r="BA260">
        <v>5</v>
      </c>
    </row>
    <row r="261" spans="1:53" x14ac:dyDescent="0.3">
      <c r="A261">
        <v>71616</v>
      </c>
      <c r="B261" t="s">
        <v>1147</v>
      </c>
      <c r="C261" s="8">
        <v>43175.493597256944</v>
      </c>
      <c r="D261" s="63">
        <v>43175.524262233797</v>
      </c>
      <c r="E261" t="s">
        <v>1148</v>
      </c>
      <c r="G261">
        <v>71616</v>
      </c>
      <c r="H261" s="78" t="s">
        <v>986</v>
      </c>
      <c r="I261" s="79">
        <v>43175.496527777781</v>
      </c>
      <c r="J261" s="78" t="b">
        <v>1</v>
      </c>
      <c r="K261" s="63">
        <v>43175.496779861111</v>
      </c>
      <c r="L261" s="63">
        <v>43175.496779861111</v>
      </c>
      <c r="N261">
        <v>71616</v>
      </c>
      <c r="O261">
        <v>1</v>
      </c>
      <c r="P261">
        <v>10</v>
      </c>
      <c r="Q261" s="52">
        <v>43175.493597337962</v>
      </c>
      <c r="R261" s="52">
        <v>43175.514907407407</v>
      </c>
      <c r="S261" s="52"/>
      <c r="T261">
        <v>71616</v>
      </c>
      <c r="U261" s="52">
        <v>43175.493245138889</v>
      </c>
      <c r="V261">
        <v>60</v>
      </c>
      <c r="W261" s="79">
        <v>43175.523611111108</v>
      </c>
      <c r="X261" s="52">
        <v>43175.493588460646</v>
      </c>
      <c r="Y261" s="52">
        <v>43175.524262268518</v>
      </c>
      <c r="Z261" s="52"/>
      <c r="AA261">
        <v>71616</v>
      </c>
      <c r="AB261">
        <v>18</v>
      </c>
      <c r="AC261">
        <v>1</v>
      </c>
      <c r="AE261">
        <v>18</v>
      </c>
      <c r="AF261" t="s">
        <v>942</v>
      </c>
      <c r="AG261">
        <v>2</v>
      </c>
      <c r="AH261" t="s">
        <v>943</v>
      </c>
      <c r="AJ261">
        <v>71616</v>
      </c>
      <c r="AK261" t="s">
        <v>944</v>
      </c>
      <c r="AL261" t="s">
        <v>1017</v>
      </c>
      <c r="AM261" t="s">
        <v>1149</v>
      </c>
      <c r="AN261" t="s">
        <v>947</v>
      </c>
      <c r="AO261" s="52">
        <v>43175.493597303241</v>
      </c>
      <c r="AP261" s="52">
        <v>43175.514907407407</v>
      </c>
      <c r="AQ261" s="52"/>
      <c r="AR261">
        <v>71616</v>
      </c>
      <c r="AS261" t="s">
        <v>1147</v>
      </c>
      <c r="AT261" t="s">
        <v>954</v>
      </c>
      <c r="AU261" t="s">
        <v>949</v>
      </c>
      <c r="AV261" t="s">
        <v>1150</v>
      </c>
      <c r="AW261" s="52">
        <v>43175.493245138889</v>
      </c>
      <c r="AX261">
        <v>60</v>
      </c>
      <c r="AY261" s="52">
        <v>43175.523611111108</v>
      </c>
      <c r="AZ261">
        <v>0</v>
      </c>
      <c r="BA261">
        <v>4</v>
      </c>
    </row>
    <row r="262" spans="1:53" x14ac:dyDescent="0.3">
      <c r="A262">
        <v>71616</v>
      </c>
      <c r="B262" t="s">
        <v>1147</v>
      </c>
      <c r="C262" s="8">
        <v>43175.493597256944</v>
      </c>
      <c r="D262" s="63">
        <v>43175.524262233797</v>
      </c>
      <c r="E262" t="s">
        <v>1148</v>
      </c>
      <c r="G262">
        <v>71616</v>
      </c>
      <c r="H262" s="78" t="s">
        <v>986</v>
      </c>
      <c r="I262" s="79">
        <v>43175.501388888886</v>
      </c>
      <c r="J262" s="78" t="b">
        <v>0</v>
      </c>
      <c r="K262" s="63">
        <v>43175.501493668984</v>
      </c>
      <c r="L262" s="63">
        <v>43175.501493668984</v>
      </c>
      <c r="N262">
        <v>71616</v>
      </c>
      <c r="O262">
        <v>1</v>
      </c>
      <c r="P262">
        <v>10</v>
      </c>
      <c r="Q262" s="52">
        <v>43175.493597337962</v>
      </c>
      <c r="R262" s="52">
        <v>43175.514907407407</v>
      </c>
      <c r="S262" s="52"/>
      <c r="T262">
        <v>71616</v>
      </c>
      <c r="U262" s="52">
        <v>43175.493245138889</v>
      </c>
      <c r="V262">
        <v>60</v>
      </c>
      <c r="W262" s="79">
        <v>43175.523611111108</v>
      </c>
      <c r="X262" s="52">
        <v>43175.493588460646</v>
      </c>
      <c r="Y262" s="52">
        <v>43175.524262268518</v>
      </c>
      <c r="Z262" s="52"/>
      <c r="AA262">
        <v>71616</v>
      </c>
      <c r="AB262">
        <v>18</v>
      </c>
      <c r="AC262">
        <v>1</v>
      </c>
      <c r="AE262">
        <v>18</v>
      </c>
      <c r="AF262" t="s">
        <v>942</v>
      </c>
      <c r="AG262">
        <v>2</v>
      </c>
      <c r="AH262" t="s">
        <v>943</v>
      </c>
      <c r="AJ262">
        <v>71616</v>
      </c>
      <c r="AK262" t="s">
        <v>944</v>
      </c>
      <c r="AL262" t="s">
        <v>1017</v>
      </c>
      <c r="AM262" t="s">
        <v>1149</v>
      </c>
      <c r="AN262" t="s">
        <v>947</v>
      </c>
      <c r="AO262" s="52">
        <v>43175.493597303241</v>
      </c>
      <c r="AP262" s="52">
        <v>43175.514907407407</v>
      </c>
      <c r="AQ262" s="52"/>
      <c r="AR262">
        <v>71616</v>
      </c>
      <c r="AS262" t="s">
        <v>1147</v>
      </c>
      <c r="AT262" t="s">
        <v>954</v>
      </c>
      <c r="AU262" t="s">
        <v>949</v>
      </c>
      <c r="AV262" t="s">
        <v>1150</v>
      </c>
      <c r="AW262" s="52">
        <v>43175.493245138889</v>
      </c>
      <c r="AX262">
        <v>60</v>
      </c>
      <c r="AY262" s="52">
        <v>43175.523611111108</v>
      </c>
      <c r="AZ262">
        <v>0</v>
      </c>
      <c r="BA262">
        <v>4</v>
      </c>
    </row>
    <row r="263" spans="1:53" x14ac:dyDescent="0.3">
      <c r="A263">
        <v>71616</v>
      </c>
      <c r="B263" t="s">
        <v>1147</v>
      </c>
      <c r="C263" s="8">
        <v>43175.493597256944</v>
      </c>
      <c r="D263" s="63">
        <v>43175.524262233797</v>
      </c>
      <c r="E263" t="s">
        <v>1148</v>
      </c>
      <c r="G263">
        <v>71616</v>
      </c>
      <c r="H263" s="78" t="s">
        <v>986</v>
      </c>
      <c r="I263" s="79">
        <v>43175.502083333333</v>
      </c>
      <c r="J263" s="78" t="b">
        <v>1</v>
      </c>
      <c r="K263" s="63">
        <v>43175.501754976853</v>
      </c>
      <c r="L263" s="63">
        <v>43175.501754976853</v>
      </c>
      <c r="N263">
        <v>71616</v>
      </c>
      <c r="O263">
        <v>1</v>
      </c>
      <c r="P263">
        <v>10</v>
      </c>
      <c r="Q263" s="52">
        <v>43175.493597337962</v>
      </c>
      <c r="R263" s="52">
        <v>43175.514907407407</v>
      </c>
      <c r="S263" s="52"/>
      <c r="T263">
        <v>71616</v>
      </c>
      <c r="U263" s="52">
        <v>43175.493245138889</v>
      </c>
      <c r="V263">
        <v>60</v>
      </c>
      <c r="W263" s="79">
        <v>43175.523611111108</v>
      </c>
      <c r="X263" s="52">
        <v>43175.493588460646</v>
      </c>
      <c r="Y263" s="52">
        <v>43175.524262268518</v>
      </c>
      <c r="Z263" s="52"/>
      <c r="AA263">
        <v>71616</v>
      </c>
      <c r="AB263">
        <v>18</v>
      </c>
      <c r="AC263">
        <v>1</v>
      </c>
      <c r="AE263">
        <v>18</v>
      </c>
      <c r="AF263" t="s">
        <v>942</v>
      </c>
      <c r="AG263">
        <v>2</v>
      </c>
      <c r="AH263" t="s">
        <v>943</v>
      </c>
      <c r="AJ263">
        <v>71616</v>
      </c>
      <c r="AK263" t="s">
        <v>944</v>
      </c>
      <c r="AL263" t="s">
        <v>1017</v>
      </c>
      <c r="AM263" t="s">
        <v>1149</v>
      </c>
      <c r="AN263" t="s">
        <v>947</v>
      </c>
      <c r="AO263" s="52">
        <v>43175.493597303241</v>
      </c>
      <c r="AP263" s="52">
        <v>43175.514907407407</v>
      </c>
      <c r="AQ263" s="52"/>
      <c r="AR263">
        <v>71616</v>
      </c>
      <c r="AS263" t="s">
        <v>1147</v>
      </c>
      <c r="AT263" t="s">
        <v>954</v>
      </c>
      <c r="AU263" t="s">
        <v>949</v>
      </c>
      <c r="AV263" t="s">
        <v>1150</v>
      </c>
      <c r="AW263" s="52">
        <v>43175.493245138889</v>
      </c>
      <c r="AX263">
        <v>60</v>
      </c>
      <c r="AY263" s="52">
        <v>43175.523611111108</v>
      </c>
      <c r="AZ263">
        <v>0</v>
      </c>
      <c r="BA263">
        <v>4</v>
      </c>
    </row>
    <row r="264" spans="1:53" x14ac:dyDescent="0.3">
      <c r="A264">
        <v>71616</v>
      </c>
      <c r="B264" t="s">
        <v>1147</v>
      </c>
      <c r="C264" s="8">
        <v>43175.493597256944</v>
      </c>
      <c r="D264" s="63">
        <v>43175.524262233797</v>
      </c>
      <c r="E264" t="s">
        <v>1148</v>
      </c>
      <c r="G264">
        <v>71616</v>
      </c>
      <c r="H264" s="78" t="s">
        <v>986</v>
      </c>
      <c r="I264" s="79">
        <v>43175.51458333333</v>
      </c>
      <c r="J264" s="78" t="b">
        <v>0</v>
      </c>
      <c r="K264" s="63">
        <v>43175.514907372686</v>
      </c>
      <c r="L264" s="63">
        <v>43175.514907372686</v>
      </c>
      <c r="N264">
        <v>71616</v>
      </c>
      <c r="O264">
        <v>1</v>
      </c>
      <c r="P264">
        <v>10</v>
      </c>
      <c r="Q264" s="52">
        <v>43175.493597337962</v>
      </c>
      <c r="R264" s="52">
        <v>43175.514907407407</v>
      </c>
      <c r="S264" s="52"/>
      <c r="T264">
        <v>71616</v>
      </c>
      <c r="U264" s="52">
        <v>43175.493245138889</v>
      </c>
      <c r="V264">
        <v>60</v>
      </c>
      <c r="W264" s="79">
        <v>43175.523611111108</v>
      </c>
      <c r="X264" s="52">
        <v>43175.493588460646</v>
      </c>
      <c r="Y264" s="52">
        <v>43175.524262268518</v>
      </c>
      <c r="Z264" s="52"/>
      <c r="AA264">
        <v>71616</v>
      </c>
      <c r="AB264">
        <v>18</v>
      </c>
      <c r="AC264">
        <v>1</v>
      </c>
      <c r="AE264">
        <v>18</v>
      </c>
      <c r="AF264" t="s">
        <v>942</v>
      </c>
      <c r="AG264">
        <v>2</v>
      </c>
      <c r="AH264" t="s">
        <v>943</v>
      </c>
      <c r="AJ264">
        <v>71616</v>
      </c>
      <c r="AK264" t="s">
        <v>944</v>
      </c>
      <c r="AL264" t="s">
        <v>1017</v>
      </c>
      <c r="AM264" t="s">
        <v>1149</v>
      </c>
      <c r="AN264" t="s">
        <v>947</v>
      </c>
      <c r="AO264" s="52">
        <v>43175.493597303241</v>
      </c>
      <c r="AP264" s="52">
        <v>43175.514907407407</v>
      </c>
      <c r="AQ264" s="52"/>
      <c r="AR264">
        <v>71616</v>
      </c>
      <c r="AS264" t="s">
        <v>1147</v>
      </c>
      <c r="AT264" t="s">
        <v>954</v>
      </c>
      <c r="AU264" t="s">
        <v>949</v>
      </c>
      <c r="AV264" t="s">
        <v>1150</v>
      </c>
      <c r="AW264" s="52">
        <v>43175.493245138889</v>
      </c>
      <c r="AX264">
        <v>60</v>
      </c>
      <c r="AY264" s="52">
        <v>43175.523611111108</v>
      </c>
      <c r="AZ264">
        <v>0</v>
      </c>
      <c r="BA264">
        <v>4</v>
      </c>
    </row>
    <row r="265" spans="1:53" x14ac:dyDescent="0.3">
      <c r="A265">
        <v>71617</v>
      </c>
      <c r="B265" t="s">
        <v>1151</v>
      </c>
      <c r="C265" s="8">
        <v>43175.499271064815</v>
      </c>
      <c r="D265" s="63">
        <v>43175.53313614583</v>
      </c>
      <c r="E265" t="s">
        <v>1152</v>
      </c>
      <c r="G265">
        <v>71617</v>
      </c>
      <c r="H265" s="78" t="s">
        <v>1053</v>
      </c>
      <c r="I265" s="79">
        <v>43175.506944444445</v>
      </c>
      <c r="J265" s="78" t="b">
        <v>1</v>
      </c>
      <c r="K265" s="63">
        <v>43175.507530092589</v>
      </c>
      <c r="L265" s="63">
        <v>43175.507530092589</v>
      </c>
      <c r="N265">
        <v>71617</v>
      </c>
      <c r="O265">
        <v>2</v>
      </c>
      <c r="P265">
        <v>10</v>
      </c>
      <c r="Q265" s="52">
        <v>43175.499261956022</v>
      </c>
      <c r="R265" s="52">
        <v>43175.507419907408</v>
      </c>
      <c r="S265" s="52"/>
      <c r="T265">
        <v>71617</v>
      </c>
      <c r="U265" s="52">
        <v>43175.498853391204</v>
      </c>
      <c r="V265">
        <v>91</v>
      </c>
      <c r="W265" s="79">
        <v>43175.532638888886</v>
      </c>
      <c r="X265" s="52">
        <v>43175.499262002311</v>
      </c>
      <c r="Y265" s="52">
        <v>43175.533136192127</v>
      </c>
      <c r="Z265" s="52"/>
      <c r="AA265">
        <v>71617</v>
      </c>
      <c r="AB265">
        <v>1</v>
      </c>
      <c r="AC265">
        <v>1</v>
      </c>
      <c r="AE265">
        <v>1</v>
      </c>
      <c r="AF265" t="s">
        <v>970</v>
      </c>
      <c r="AG265">
        <v>0</v>
      </c>
      <c r="AH265" t="s">
        <v>971</v>
      </c>
      <c r="AJ265">
        <v>71617</v>
      </c>
      <c r="AK265" t="s">
        <v>944</v>
      </c>
      <c r="AL265" t="s">
        <v>945</v>
      </c>
      <c r="AM265" t="s">
        <v>1068</v>
      </c>
      <c r="AN265" t="s">
        <v>947</v>
      </c>
      <c r="AO265" s="52">
        <v>43175.499261886573</v>
      </c>
      <c r="AP265" s="52">
        <v>43175.513339155092</v>
      </c>
      <c r="AQ265" s="52"/>
      <c r="AR265">
        <v>71617</v>
      </c>
      <c r="AS265" t="s">
        <v>1151</v>
      </c>
      <c r="AT265" t="s">
        <v>954</v>
      </c>
      <c r="AU265" t="s">
        <v>949</v>
      </c>
      <c r="AV265" t="s">
        <v>974</v>
      </c>
      <c r="AW265" s="52">
        <v>43175.498853391204</v>
      </c>
      <c r="AX265">
        <v>91</v>
      </c>
      <c r="AY265" s="52">
        <v>43175.532638888886</v>
      </c>
      <c r="AZ265">
        <v>0</v>
      </c>
      <c r="BA265">
        <v>6</v>
      </c>
    </row>
    <row r="266" spans="1:53" x14ac:dyDescent="0.3">
      <c r="A266">
        <v>71617</v>
      </c>
      <c r="B266" t="s">
        <v>1151</v>
      </c>
      <c r="C266" s="8">
        <v>43175.499271064815</v>
      </c>
      <c r="D266" s="63">
        <v>43175.53313614583</v>
      </c>
      <c r="E266" t="s">
        <v>1152</v>
      </c>
      <c r="G266">
        <v>71617</v>
      </c>
      <c r="H266" s="78" t="s">
        <v>1053</v>
      </c>
      <c r="I266" s="79">
        <v>43175.513194444444</v>
      </c>
      <c r="J266" s="78" t="b">
        <v>0</v>
      </c>
      <c r="K266" s="63">
        <v>43175.513337962962</v>
      </c>
      <c r="L266" s="63">
        <v>43175.513337962962</v>
      </c>
      <c r="N266">
        <v>71617</v>
      </c>
      <c r="O266">
        <v>2</v>
      </c>
      <c r="P266">
        <v>10</v>
      </c>
      <c r="Q266" s="52">
        <v>43175.499261956022</v>
      </c>
      <c r="R266" s="52">
        <v>43175.507419907408</v>
      </c>
      <c r="S266" s="52"/>
      <c r="T266">
        <v>71617</v>
      </c>
      <c r="U266" s="52">
        <v>43175.498853391204</v>
      </c>
      <c r="V266">
        <v>91</v>
      </c>
      <c r="W266" s="79">
        <v>43175.532638888886</v>
      </c>
      <c r="X266" s="52">
        <v>43175.499262002311</v>
      </c>
      <c r="Y266" s="52">
        <v>43175.533136192127</v>
      </c>
      <c r="Z266" s="52"/>
      <c r="AA266">
        <v>71617</v>
      </c>
      <c r="AB266">
        <v>1</v>
      </c>
      <c r="AC266">
        <v>1</v>
      </c>
      <c r="AE266">
        <v>1</v>
      </c>
      <c r="AF266" t="s">
        <v>970</v>
      </c>
      <c r="AG266">
        <v>0</v>
      </c>
      <c r="AH266" t="s">
        <v>971</v>
      </c>
      <c r="AJ266">
        <v>71617</v>
      </c>
      <c r="AK266" t="s">
        <v>944</v>
      </c>
      <c r="AL266" t="s">
        <v>945</v>
      </c>
      <c r="AM266" t="s">
        <v>1068</v>
      </c>
      <c r="AN266" t="s">
        <v>947</v>
      </c>
      <c r="AO266" s="52">
        <v>43175.499261886573</v>
      </c>
      <c r="AP266" s="52">
        <v>43175.513339155092</v>
      </c>
      <c r="AQ266" s="52"/>
      <c r="AR266">
        <v>71617</v>
      </c>
      <c r="AS266" t="s">
        <v>1151</v>
      </c>
      <c r="AT266" t="s">
        <v>954</v>
      </c>
      <c r="AU266" t="s">
        <v>949</v>
      </c>
      <c r="AV266" t="s">
        <v>974</v>
      </c>
      <c r="AW266" s="52">
        <v>43175.498853391204</v>
      </c>
      <c r="AX266">
        <v>91</v>
      </c>
      <c r="AY266" s="52">
        <v>43175.532638888886</v>
      </c>
      <c r="AZ266">
        <v>0</v>
      </c>
      <c r="BA266">
        <v>6</v>
      </c>
    </row>
    <row r="267" spans="1:53" x14ac:dyDescent="0.3">
      <c r="A267" s="51">
        <v>71646</v>
      </c>
      <c r="B267" s="51" t="s">
        <v>1153</v>
      </c>
      <c r="C267" s="64">
        <v>43176.070313773147</v>
      </c>
      <c r="D267" s="65">
        <v>43176.252605520836</v>
      </c>
      <c r="E267" s="51" t="s">
        <v>1154</v>
      </c>
      <c r="G267" s="51">
        <v>71646</v>
      </c>
      <c r="H267" s="51" t="s">
        <v>958</v>
      </c>
      <c r="I267" s="80">
        <v>43176.070138888892</v>
      </c>
      <c r="J267" s="51" t="b">
        <v>1</v>
      </c>
      <c r="K267" s="65">
        <v>43176.070327511574</v>
      </c>
      <c r="L267" s="65">
        <v>43176.070327511574</v>
      </c>
      <c r="N267" s="51">
        <v>71646</v>
      </c>
      <c r="O267" s="51">
        <v>4</v>
      </c>
      <c r="P267" s="51">
        <v>12</v>
      </c>
      <c r="Q267" s="53">
        <v>43176.07031516204</v>
      </c>
      <c r="R267" s="53">
        <v>43176.083929745371</v>
      </c>
      <c r="S267" s="52"/>
      <c r="T267" s="51">
        <v>71646</v>
      </c>
      <c r="U267" s="53">
        <v>43176.068450578707</v>
      </c>
      <c r="V267" s="51">
        <v>261</v>
      </c>
      <c r="W267" s="80">
        <v>43176.252083333333</v>
      </c>
      <c r="X267" s="53">
        <v>43176.070315046294</v>
      </c>
      <c r="Y267" s="53">
        <v>43176.252605555557</v>
      </c>
      <c r="Z267" s="52"/>
      <c r="AA267" s="51">
        <v>71646</v>
      </c>
      <c r="AB267" s="51">
        <v>2</v>
      </c>
      <c r="AC267" s="51">
        <v>1</v>
      </c>
      <c r="AE267" s="51">
        <v>2</v>
      </c>
      <c r="AF267" s="51" t="s">
        <v>1143</v>
      </c>
      <c r="AG267" s="51">
        <v>1</v>
      </c>
      <c r="AH267" s="51" t="s">
        <v>1144</v>
      </c>
      <c r="AJ267" s="51">
        <v>71646</v>
      </c>
      <c r="AK267" s="51" t="s">
        <v>944</v>
      </c>
      <c r="AL267" s="51" t="s">
        <v>945</v>
      </c>
      <c r="AM267" s="51" t="s">
        <v>1155</v>
      </c>
      <c r="AN267" s="51" t="s">
        <v>965</v>
      </c>
      <c r="AO267" s="53">
        <v>43176.07031412037</v>
      </c>
      <c r="AP267" s="53">
        <v>43176.252605520836</v>
      </c>
      <c r="AQ267" s="52"/>
      <c r="AR267" s="51">
        <v>71646</v>
      </c>
      <c r="AS267" s="51" t="s">
        <v>1153</v>
      </c>
      <c r="AT267" s="51" t="s">
        <v>954</v>
      </c>
      <c r="AU267" s="51" t="s">
        <v>966</v>
      </c>
      <c r="AV267" s="51" t="s">
        <v>1156</v>
      </c>
      <c r="AW267" s="53">
        <v>43176.068450578707</v>
      </c>
      <c r="AX267" s="51">
        <v>261</v>
      </c>
      <c r="AY267" s="53">
        <v>43176.252083333333</v>
      </c>
      <c r="AZ267" s="51">
        <v>0</v>
      </c>
      <c r="BA267" s="51">
        <v>5</v>
      </c>
    </row>
    <row r="268" spans="1:53" x14ac:dyDescent="0.3">
      <c r="A268" s="51">
        <v>71646</v>
      </c>
      <c r="B268" s="51" t="s">
        <v>1153</v>
      </c>
      <c r="C268" s="64">
        <v>43176.070313773147</v>
      </c>
      <c r="D268" s="65">
        <v>43176.252605520836</v>
      </c>
      <c r="E268" s="51" t="s">
        <v>1154</v>
      </c>
      <c r="G268" s="51">
        <v>71646</v>
      </c>
      <c r="H268" s="51" t="s">
        <v>958</v>
      </c>
      <c r="I268" s="80">
        <v>43176.070138888892</v>
      </c>
      <c r="J268" s="51" t="b">
        <v>1</v>
      </c>
      <c r="K268" s="65">
        <v>43176.070327511574</v>
      </c>
      <c r="L268" s="65">
        <v>43176.070327511574</v>
      </c>
      <c r="N268" s="51">
        <v>71646</v>
      </c>
      <c r="O268" s="51">
        <v>4</v>
      </c>
      <c r="P268" s="51">
        <v>12</v>
      </c>
      <c r="Q268" s="53">
        <v>43176.07031516204</v>
      </c>
      <c r="R268" s="53">
        <v>43176.083929745371</v>
      </c>
      <c r="S268" s="52"/>
      <c r="T268" s="51">
        <v>71646</v>
      </c>
      <c r="U268" s="53">
        <v>43176.068450578707</v>
      </c>
      <c r="V268" s="51">
        <v>261</v>
      </c>
      <c r="W268" s="80">
        <v>43176.252083333333</v>
      </c>
      <c r="X268" s="53">
        <v>43176.070315046294</v>
      </c>
      <c r="Y268" s="53">
        <v>43176.252605555557</v>
      </c>
      <c r="Z268" s="52"/>
      <c r="AA268" s="51">
        <v>71646</v>
      </c>
      <c r="AB268" s="51">
        <v>11</v>
      </c>
      <c r="AC268" s="51">
        <v>3</v>
      </c>
      <c r="AE268" s="51">
        <v>11</v>
      </c>
      <c r="AF268" s="51" t="s">
        <v>1054</v>
      </c>
      <c r="AG268" s="51">
        <v>0</v>
      </c>
      <c r="AH268" s="51" t="s">
        <v>1055</v>
      </c>
      <c r="AJ268" s="51">
        <v>71646</v>
      </c>
      <c r="AK268" s="51" t="s">
        <v>944</v>
      </c>
      <c r="AL268" s="51" t="s">
        <v>945</v>
      </c>
      <c r="AM268" s="51" t="s">
        <v>1155</v>
      </c>
      <c r="AN268" s="51" t="s">
        <v>965</v>
      </c>
      <c r="AO268" s="53">
        <v>43176.07031412037</v>
      </c>
      <c r="AP268" s="53">
        <v>43176.252605520836</v>
      </c>
      <c r="AQ268" s="52"/>
      <c r="AR268" s="51">
        <v>71646</v>
      </c>
      <c r="AS268" s="51" t="s">
        <v>1153</v>
      </c>
      <c r="AT268" s="51" t="s">
        <v>954</v>
      </c>
      <c r="AU268" s="51" t="s">
        <v>966</v>
      </c>
      <c r="AV268" s="51" t="s">
        <v>1156</v>
      </c>
      <c r="AW268" s="53">
        <v>43176.068450578707</v>
      </c>
      <c r="AX268" s="51">
        <v>261</v>
      </c>
      <c r="AY268" s="53">
        <v>43176.252083333333</v>
      </c>
      <c r="AZ268" s="51">
        <v>0</v>
      </c>
      <c r="BA268" s="51">
        <v>5</v>
      </c>
    </row>
    <row r="269" spans="1:53" x14ac:dyDescent="0.3">
      <c r="A269" s="51">
        <v>71646</v>
      </c>
      <c r="B269" s="51" t="s">
        <v>1153</v>
      </c>
      <c r="C269" s="64">
        <v>43176.070313773147</v>
      </c>
      <c r="D269" s="65">
        <v>43176.252605520836</v>
      </c>
      <c r="E269" s="51" t="s">
        <v>1154</v>
      </c>
      <c r="G269" s="51">
        <v>71646</v>
      </c>
      <c r="H269" s="51" t="s">
        <v>961</v>
      </c>
      <c r="I269" s="80">
        <v>43176.070138888892</v>
      </c>
      <c r="J269" s="51" t="b">
        <v>1</v>
      </c>
      <c r="K269" s="65">
        <v>43176.070327511574</v>
      </c>
      <c r="L269" s="65">
        <v>43176.070327511574</v>
      </c>
      <c r="N269" s="51">
        <v>71646</v>
      </c>
      <c r="O269" s="51">
        <v>4</v>
      </c>
      <c r="P269" s="51">
        <v>12</v>
      </c>
      <c r="Q269" s="53">
        <v>43176.07031516204</v>
      </c>
      <c r="R269" s="53">
        <v>43176.083929745371</v>
      </c>
      <c r="S269" s="52"/>
      <c r="T269" s="51">
        <v>71646</v>
      </c>
      <c r="U269" s="53">
        <v>43176.068450578707</v>
      </c>
      <c r="V269" s="51">
        <v>261</v>
      </c>
      <c r="W269" s="80">
        <v>43176.252083333333</v>
      </c>
      <c r="X269" s="53">
        <v>43176.070315046294</v>
      </c>
      <c r="Y269" s="53">
        <v>43176.252605555557</v>
      </c>
      <c r="Z269" s="52"/>
      <c r="AA269" s="51">
        <v>71646</v>
      </c>
      <c r="AB269" s="51">
        <v>2</v>
      </c>
      <c r="AC269" s="51">
        <v>1</v>
      </c>
      <c r="AE269" s="51">
        <v>2</v>
      </c>
      <c r="AF269" s="51" t="s">
        <v>1143</v>
      </c>
      <c r="AG269" s="51">
        <v>1</v>
      </c>
      <c r="AH269" s="51" t="s">
        <v>1144</v>
      </c>
      <c r="AJ269" s="51">
        <v>71646</v>
      </c>
      <c r="AK269" s="51" t="s">
        <v>944</v>
      </c>
      <c r="AL269" s="51" t="s">
        <v>945</v>
      </c>
      <c r="AM269" s="51" t="s">
        <v>1155</v>
      </c>
      <c r="AN269" s="51" t="s">
        <v>965</v>
      </c>
      <c r="AO269" s="53">
        <v>43176.07031412037</v>
      </c>
      <c r="AP269" s="53">
        <v>43176.252605520836</v>
      </c>
      <c r="AQ269" s="52"/>
      <c r="AR269" s="51">
        <v>71646</v>
      </c>
      <c r="AS269" s="51" t="s">
        <v>1153</v>
      </c>
      <c r="AT269" s="51" t="s">
        <v>954</v>
      </c>
      <c r="AU269" s="51" t="s">
        <v>966</v>
      </c>
      <c r="AV269" s="51" t="s">
        <v>1156</v>
      </c>
      <c r="AW269" s="53">
        <v>43176.068450578707</v>
      </c>
      <c r="AX269" s="51">
        <v>261</v>
      </c>
      <c r="AY269" s="53">
        <v>43176.252083333333</v>
      </c>
      <c r="AZ269" s="51">
        <v>0</v>
      </c>
      <c r="BA269" s="51">
        <v>5</v>
      </c>
    </row>
    <row r="270" spans="1:53" x14ac:dyDescent="0.3">
      <c r="A270" s="51">
        <v>71646</v>
      </c>
      <c r="B270" s="51" t="s">
        <v>1153</v>
      </c>
      <c r="C270" s="64">
        <v>43176.070313773147</v>
      </c>
      <c r="D270" s="65">
        <v>43176.252605520836</v>
      </c>
      <c r="E270" s="51" t="s">
        <v>1154</v>
      </c>
      <c r="G270" s="51">
        <v>71646</v>
      </c>
      <c r="H270" s="51" t="s">
        <v>961</v>
      </c>
      <c r="I270" s="80">
        <v>43176.070138888892</v>
      </c>
      <c r="J270" s="51" t="b">
        <v>1</v>
      </c>
      <c r="K270" s="65">
        <v>43176.070327511574</v>
      </c>
      <c r="L270" s="65">
        <v>43176.070327511574</v>
      </c>
      <c r="N270" s="51">
        <v>71646</v>
      </c>
      <c r="O270" s="51">
        <v>4</v>
      </c>
      <c r="P270" s="51">
        <v>12</v>
      </c>
      <c r="Q270" s="53">
        <v>43176.07031516204</v>
      </c>
      <c r="R270" s="53">
        <v>43176.083929745371</v>
      </c>
      <c r="S270" s="52"/>
      <c r="T270" s="51">
        <v>71646</v>
      </c>
      <c r="U270" s="53">
        <v>43176.068450578707</v>
      </c>
      <c r="V270" s="51">
        <v>261</v>
      </c>
      <c r="W270" s="80">
        <v>43176.252083333333</v>
      </c>
      <c r="X270" s="53">
        <v>43176.070315046294</v>
      </c>
      <c r="Y270" s="53">
        <v>43176.252605555557</v>
      </c>
      <c r="Z270" s="52"/>
      <c r="AA270" s="51">
        <v>71646</v>
      </c>
      <c r="AB270" s="51">
        <v>11</v>
      </c>
      <c r="AC270" s="51">
        <v>3</v>
      </c>
      <c r="AE270" s="51">
        <v>11</v>
      </c>
      <c r="AF270" s="51" t="s">
        <v>1054</v>
      </c>
      <c r="AG270" s="51">
        <v>0</v>
      </c>
      <c r="AH270" s="51" t="s">
        <v>1055</v>
      </c>
      <c r="AJ270" s="51">
        <v>71646</v>
      </c>
      <c r="AK270" s="51" t="s">
        <v>944</v>
      </c>
      <c r="AL270" s="51" t="s">
        <v>945</v>
      </c>
      <c r="AM270" s="51" t="s">
        <v>1155</v>
      </c>
      <c r="AN270" s="51" t="s">
        <v>965</v>
      </c>
      <c r="AO270" s="53">
        <v>43176.07031412037</v>
      </c>
      <c r="AP270" s="53">
        <v>43176.252605520836</v>
      </c>
      <c r="AQ270" s="52"/>
      <c r="AR270" s="51">
        <v>71646</v>
      </c>
      <c r="AS270" s="51" t="s">
        <v>1153</v>
      </c>
      <c r="AT270" s="51" t="s">
        <v>954</v>
      </c>
      <c r="AU270" s="51" t="s">
        <v>966</v>
      </c>
      <c r="AV270" s="51" t="s">
        <v>1156</v>
      </c>
      <c r="AW270" s="53">
        <v>43176.068450578707</v>
      </c>
      <c r="AX270" s="51">
        <v>261</v>
      </c>
      <c r="AY270" s="53">
        <v>43176.252083333333</v>
      </c>
      <c r="AZ270" s="51">
        <v>0</v>
      </c>
      <c r="BA270" s="51">
        <v>5</v>
      </c>
    </row>
    <row r="271" spans="1:53" x14ac:dyDescent="0.3">
      <c r="A271" s="51">
        <v>71646</v>
      </c>
      <c r="B271" s="51" t="s">
        <v>1153</v>
      </c>
      <c r="C271" s="64">
        <v>43176.070313773147</v>
      </c>
      <c r="D271" s="65">
        <v>43176.252605520836</v>
      </c>
      <c r="E271" s="51" t="s">
        <v>1154</v>
      </c>
      <c r="G271" s="51">
        <v>71646</v>
      </c>
      <c r="H271" s="51" t="s">
        <v>991</v>
      </c>
      <c r="I271" s="80">
        <v>43176.082638888889</v>
      </c>
      <c r="J271" s="51" t="b">
        <v>1</v>
      </c>
      <c r="K271" s="65">
        <v>43176.083925578707</v>
      </c>
      <c r="L271" s="65">
        <v>43176.083925578707</v>
      </c>
      <c r="N271" s="51">
        <v>71646</v>
      </c>
      <c r="O271" s="51">
        <v>4</v>
      </c>
      <c r="P271" s="51">
        <v>12</v>
      </c>
      <c r="Q271" s="53">
        <v>43176.07031516204</v>
      </c>
      <c r="R271" s="53">
        <v>43176.083929745371</v>
      </c>
      <c r="S271" s="52"/>
      <c r="T271" s="51">
        <v>71646</v>
      </c>
      <c r="U271" s="53">
        <v>43176.068450578707</v>
      </c>
      <c r="V271" s="51">
        <v>261</v>
      </c>
      <c r="W271" s="80">
        <v>43176.252083333333</v>
      </c>
      <c r="X271" s="53">
        <v>43176.070315046294</v>
      </c>
      <c r="Y271" s="53">
        <v>43176.252605555557</v>
      </c>
      <c r="Z271" s="52"/>
      <c r="AA271" s="51">
        <v>71646</v>
      </c>
      <c r="AB271" s="51">
        <v>2</v>
      </c>
      <c r="AC271" s="51">
        <v>1</v>
      </c>
      <c r="AE271" s="51">
        <v>2</v>
      </c>
      <c r="AF271" s="51" t="s">
        <v>1143</v>
      </c>
      <c r="AG271" s="51">
        <v>1</v>
      </c>
      <c r="AH271" s="51" t="s">
        <v>1144</v>
      </c>
      <c r="AJ271" s="51">
        <v>71646</v>
      </c>
      <c r="AK271" s="51" t="s">
        <v>944</v>
      </c>
      <c r="AL271" s="51" t="s">
        <v>945</v>
      </c>
      <c r="AM271" s="51" t="s">
        <v>1155</v>
      </c>
      <c r="AN271" s="51" t="s">
        <v>965</v>
      </c>
      <c r="AO271" s="53">
        <v>43176.07031412037</v>
      </c>
      <c r="AP271" s="53">
        <v>43176.252605520836</v>
      </c>
      <c r="AQ271" s="52"/>
      <c r="AR271" s="51">
        <v>71646</v>
      </c>
      <c r="AS271" s="51" t="s">
        <v>1153</v>
      </c>
      <c r="AT271" s="51" t="s">
        <v>954</v>
      </c>
      <c r="AU271" s="51" t="s">
        <v>966</v>
      </c>
      <c r="AV271" s="51" t="s">
        <v>1156</v>
      </c>
      <c r="AW271" s="53">
        <v>43176.068450578707</v>
      </c>
      <c r="AX271" s="51">
        <v>261</v>
      </c>
      <c r="AY271" s="53">
        <v>43176.252083333333</v>
      </c>
      <c r="AZ271" s="51">
        <v>0</v>
      </c>
      <c r="BA271" s="51">
        <v>5</v>
      </c>
    </row>
    <row r="272" spans="1:53" x14ac:dyDescent="0.3">
      <c r="A272" s="51">
        <v>71646</v>
      </c>
      <c r="B272" s="51" t="s">
        <v>1153</v>
      </c>
      <c r="C272" s="64">
        <v>43176.070313773147</v>
      </c>
      <c r="D272" s="65">
        <v>43176.252605520836</v>
      </c>
      <c r="E272" s="51" t="s">
        <v>1154</v>
      </c>
      <c r="G272" s="51">
        <v>71646</v>
      </c>
      <c r="H272" s="51" t="s">
        <v>991</v>
      </c>
      <c r="I272" s="80">
        <v>43176.082638888889</v>
      </c>
      <c r="J272" s="51" t="b">
        <v>1</v>
      </c>
      <c r="K272" s="65">
        <v>43176.083925578707</v>
      </c>
      <c r="L272" s="65">
        <v>43176.083925578707</v>
      </c>
      <c r="N272" s="51">
        <v>71646</v>
      </c>
      <c r="O272" s="51">
        <v>4</v>
      </c>
      <c r="P272" s="51">
        <v>12</v>
      </c>
      <c r="Q272" s="53">
        <v>43176.07031516204</v>
      </c>
      <c r="R272" s="53">
        <v>43176.083929745371</v>
      </c>
      <c r="S272" s="52"/>
      <c r="T272" s="51">
        <v>71646</v>
      </c>
      <c r="U272" s="53">
        <v>43176.068450578707</v>
      </c>
      <c r="V272" s="51">
        <v>261</v>
      </c>
      <c r="W272" s="80">
        <v>43176.252083333333</v>
      </c>
      <c r="X272" s="53">
        <v>43176.070315046294</v>
      </c>
      <c r="Y272" s="53">
        <v>43176.252605555557</v>
      </c>
      <c r="Z272" s="52"/>
      <c r="AA272" s="51">
        <v>71646</v>
      </c>
      <c r="AB272" s="51">
        <v>11</v>
      </c>
      <c r="AC272" s="51">
        <v>3</v>
      </c>
      <c r="AE272" s="51">
        <v>11</v>
      </c>
      <c r="AF272" s="51" t="s">
        <v>1054</v>
      </c>
      <c r="AG272" s="51">
        <v>0</v>
      </c>
      <c r="AH272" s="51" t="s">
        <v>1055</v>
      </c>
      <c r="AJ272" s="51">
        <v>71646</v>
      </c>
      <c r="AK272" s="51" t="s">
        <v>944</v>
      </c>
      <c r="AL272" s="51" t="s">
        <v>945</v>
      </c>
      <c r="AM272" s="51" t="s">
        <v>1155</v>
      </c>
      <c r="AN272" s="51" t="s">
        <v>965</v>
      </c>
      <c r="AO272" s="53">
        <v>43176.07031412037</v>
      </c>
      <c r="AP272" s="53">
        <v>43176.252605520836</v>
      </c>
      <c r="AQ272" s="52"/>
      <c r="AR272" s="51">
        <v>71646</v>
      </c>
      <c r="AS272" s="51" t="s">
        <v>1153</v>
      </c>
      <c r="AT272" s="51" t="s">
        <v>954</v>
      </c>
      <c r="AU272" s="51" t="s">
        <v>966</v>
      </c>
      <c r="AV272" s="51" t="s">
        <v>1156</v>
      </c>
      <c r="AW272" s="53">
        <v>43176.068450578707</v>
      </c>
      <c r="AX272" s="51">
        <v>261</v>
      </c>
      <c r="AY272" s="53">
        <v>43176.252083333333</v>
      </c>
      <c r="AZ272" s="51">
        <v>0</v>
      </c>
      <c r="BA272" s="51">
        <v>5</v>
      </c>
    </row>
    <row r="273" spans="1:53" x14ac:dyDescent="0.3">
      <c r="A273" s="51">
        <v>71646</v>
      </c>
      <c r="B273" s="51" t="s">
        <v>1153</v>
      </c>
      <c r="C273" s="64">
        <v>43176.070313773147</v>
      </c>
      <c r="D273" s="65">
        <v>43176.252605520836</v>
      </c>
      <c r="E273" s="51" t="s">
        <v>1154</v>
      </c>
      <c r="G273" s="51">
        <v>71646</v>
      </c>
      <c r="H273" s="51" t="s">
        <v>986</v>
      </c>
      <c r="I273" s="80">
        <v>43176.082638888889</v>
      </c>
      <c r="J273" s="51" t="b">
        <v>1</v>
      </c>
      <c r="K273" s="65">
        <v>43176.083925578707</v>
      </c>
      <c r="L273" s="65">
        <v>43176.083925578707</v>
      </c>
      <c r="N273" s="51">
        <v>71646</v>
      </c>
      <c r="O273" s="51">
        <v>4</v>
      </c>
      <c r="P273" s="51">
        <v>12</v>
      </c>
      <c r="Q273" s="53">
        <v>43176.07031516204</v>
      </c>
      <c r="R273" s="53">
        <v>43176.083929745371</v>
      </c>
      <c r="S273" s="52"/>
      <c r="T273" s="51">
        <v>71646</v>
      </c>
      <c r="U273" s="53">
        <v>43176.068450578707</v>
      </c>
      <c r="V273" s="51">
        <v>261</v>
      </c>
      <c r="W273" s="80">
        <v>43176.252083333333</v>
      </c>
      <c r="X273" s="53">
        <v>43176.070315046294</v>
      </c>
      <c r="Y273" s="53">
        <v>43176.252605555557</v>
      </c>
      <c r="Z273" s="52"/>
      <c r="AA273" s="51">
        <v>71646</v>
      </c>
      <c r="AB273" s="51">
        <v>2</v>
      </c>
      <c r="AC273" s="51">
        <v>1</v>
      </c>
      <c r="AE273" s="51">
        <v>2</v>
      </c>
      <c r="AF273" s="51" t="s">
        <v>1143</v>
      </c>
      <c r="AG273" s="51">
        <v>1</v>
      </c>
      <c r="AH273" s="51" t="s">
        <v>1144</v>
      </c>
      <c r="AJ273" s="51">
        <v>71646</v>
      </c>
      <c r="AK273" s="51" t="s">
        <v>944</v>
      </c>
      <c r="AL273" s="51" t="s">
        <v>945</v>
      </c>
      <c r="AM273" s="51" t="s">
        <v>1155</v>
      </c>
      <c r="AN273" s="51" t="s">
        <v>965</v>
      </c>
      <c r="AO273" s="53">
        <v>43176.07031412037</v>
      </c>
      <c r="AP273" s="53">
        <v>43176.252605520836</v>
      </c>
      <c r="AQ273" s="52"/>
      <c r="AR273" s="51">
        <v>71646</v>
      </c>
      <c r="AS273" s="51" t="s">
        <v>1153</v>
      </c>
      <c r="AT273" s="51" t="s">
        <v>954</v>
      </c>
      <c r="AU273" s="51" t="s">
        <v>966</v>
      </c>
      <c r="AV273" s="51" t="s">
        <v>1156</v>
      </c>
      <c r="AW273" s="53">
        <v>43176.068450578707</v>
      </c>
      <c r="AX273" s="51">
        <v>261</v>
      </c>
      <c r="AY273" s="53">
        <v>43176.252083333333</v>
      </c>
      <c r="AZ273" s="51">
        <v>0</v>
      </c>
      <c r="BA273" s="51">
        <v>5</v>
      </c>
    </row>
    <row r="274" spans="1:53" x14ac:dyDescent="0.3">
      <c r="A274" s="51">
        <v>71646</v>
      </c>
      <c r="B274" s="51" t="s">
        <v>1153</v>
      </c>
      <c r="C274" s="64">
        <v>43176.070313773147</v>
      </c>
      <c r="D274" s="65">
        <v>43176.252605520836</v>
      </c>
      <c r="E274" s="51" t="s">
        <v>1154</v>
      </c>
      <c r="G274" s="51">
        <v>71646</v>
      </c>
      <c r="H274" s="51" t="s">
        <v>986</v>
      </c>
      <c r="I274" s="80">
        <v>43176.082638888889</v>
      </c>
      <c r="J274" s="51" t="b">
        <v>1</v>
      </c>
      <c r="K274" s="65">
        <v>43176.083925578707</v>
      </c>
      <c r="L274" s="65">
        <v>43176.083925578707</v>
      </c>
      <c r="N274" s="51">
        <v>71646</v>
      </c>
      <c r="O274" s="51">
        <v>4</v>
      </c>
      <c r="P274" s="51">
        <v>12</v>
      </c>
      <c r="Q274" s="53">
        <v>43176.07031516204</v>
      </c>
      <c r="R274" s="53">
        <v>43176.083929745371</v>
      </c>
      <c r="S274" s="52"/>
      <c r="T274" s="51">
        <v>71646</v>
      </c>
      <c r="U274" s="53">
        <v>43176.068450578707</v>
      </c>
      <c r="V274" s="51">
        <v>261</v>
      </c>
      <c r="W274" s="80">
        <v>43176.252083333333</v>
      </c>
      <c r="X274" s="53">
        <v>43176.070315046294</v>
      </c>
      <c r="Y274" s="53">
        <v>43176.252605555557</v>
      </c>
      <c r="Z274" s="52"/>
      <c r="AA274" s="51">
        <v>71646</v>
      </c>
      <c r="AB274" s="51">
        <v>11</v>
      </c>
      <c r="AC274" s="51">
        <v>3</v>
      </c>
      <c r="AE274" s="51">
        <v>11</v>
      </c>
      <c r="AF274" s="51" t="s">
        <v>1054</v>
      </c>
      <c r="AG274" s="51">
        <v>0</v>
      </c>
      <c r="AH274" s="51" t="s">
        <v>1055</v>
      </c>
      <c r="AJ274" s="51">
        <v>71646</v>
      </c>
      <c r="AK274" s="51" t="s">
        <v>944</v>
      </c>
      <c r="AL274" s="51" t="s">
        <v>945</v>
      </c>
      <c r="AM274" s="51" t="s">
        <v>1155</v>
      </c>
      <c r="AN274" s="51" t="s">
        <v>965</v>
      </c>
      <c r="AO274" s="53">
        <v>43176.07031412037</v>
      </c>
      <c r="AP274" s="53">
        <v>43176.252605520836</v>
      </c>
      <c r="AQ274" s="52"/>
      <c r="AR274" s="51">
        <v>71646</v>
      </c>
      <c r="AS274" s="51" t="s">
        <v>1153</v>
      </c>
      <c r="AT274" s="51" t="s">
        <v>954</v>
      </c>
      <c r="AU274" s="51" t="s">
        <v>966</v>
      </c>
      <c r="AV274" s="51" t="s">
        <v>1156</v>
      </c>
      <c r="AW274" s="53">
        <v>43176.068450578707</v>
      </c>
      <c r="AX274" s="51">
        <v>261</v>
      </c>
      <c r="AY274" s="53">
        <v>43176.252083333333</v>
      </c>
      <c r="AZ274" s="51">
        <v>0</v>
      </c>
      <c r="BA274" s="51">
        <v>5</v>
      </c>
    </row>
    <row r="275" spans="1:53" x14ac:dyDescent="0.3">
      <c r="A275" s="51">
        <v>71646</v>
      </c>
      <c r="B275" s="51" t="s">
        <v>1153</v>
      </c>
      <c r="C275" s="64">
        <v>43176.070313773147</v>
      </c>
      <c r="D275" s="65">
        <v>43176.252605520836</v>
      </c>
      <c r="E275" s="51" t="s">
        <v>1154</v>
      </c>
      <c r="G275" s="51">
        <v>71646</v>
      </c>
      <c r="H275" s="51" t="s">
        <v>941</v>
      </c>
      <c r="I275" s="80">
        <v>43176.082638888889</v>
      </c>
      <c r="J275" s="51" t="b">
        <v>1</v>
      </c>
      <c r="K275" s="65">
        <v>43176.083925578707</v>
      </c>
      <c r="L275" s="65">
        <v>43176.083925578707</v>
      </c>
      <c r="N275" s="51">
        <v>71646</v>
      </c>
      <c r="O275" s="51">
        <v>4</v>
      </c>
      <c r="P275" s="51">
        <v>12</v>
      </c>
      <c r="Q275" s="53">
        <v>43176.07031516204</v>
      </c>
      <c r="R275" s="53">
        <v>43176.083929745371</v>
      </c>
      <c r="S275" s="52"/>
      <c r="T275" s="51">
        <v>71646</v>
      </c>
      <c r="U275" s="53">
        <v>43176.068450578707</v>
      </c>
      <c r="V275" s="51">
        <v>261</v>
      </c>
      <c r="W275" s="80">
        <v>43176.252083333333</v>
      </c>
      <c r="X275" s="53">
        <v>43176.070315046294</v>
      </c>
      <c r="Y275" s="53">
        <v>43176.252605555557</v>
      </c>
      <c r="Z275" s="52"/>
      <c r="AA275" s="51">
        <v>71646</v>
      </c>
      <c r="AB275" s="51">
        <v>2</v>
      </c>
      <c r="AC275" s="51">
        <v>1</v>
      </c>
      <c r="AE275" s="51">
        <v>2</v>
      </c>
      <c r="AF275" s="51" t="s">
        <v>1143</v>
      </c>
      <c r="AG275" s="51">
        <v>1</v>
      </c>
      <c r="AH275" s="51" t="s">
        <v>1144</v>
      </c>
      <c r="AJ275" s="51">
        <v>71646</v>
      </c>
      <c r="AK275" s="51" t="s">
        <v>944</v>
      </c>
      <c r="AL275" s="51" t="s">
        <v>945</v>
      </c>
      <c r="AM275" s="51" t="s">
        <v>1155</v>
      </c>
      <c r="AN275" s="51" t="s">
        <v>965</v>
      </c>
      <c r="AO275" s="53">
        <v>43176.07031412037</v>
      </c>
      <c r="AP275" s="53">
        <v>43176.252605520836</v>
      </c>
      <c r="AQ275" s="52"/>
      <c r="AR275" s="51">
        <v>71646</v>
      </c>
      <c r="AS275" s="51" t="s">
        <v>1153</v>
      </c>
      <c r="AT275" s="51" t="s">
        <v>954</v>
      </c>
      <c r="AU275" s="51" t="s">
        <v>966</v>
      </c>
      <c r="AV275" s="51" t="s">
        <v>1156</v>
      </c>
      <c r="AW275" s="53">
        <v>43176.068450578707</v>
      </c>
      <c r="AX275" s="51">
        <v>261</v>
      </c>
      <c r="AY275" s="53">
        <v>43176.252083333333</v>
      </c>
      <c r="AZ275" s="51">
        <v>0</v>
      </c>
      <c r="BA275" s="51">
        <v>5</v>
      </c>
    </row>
    <row r="276" spans="1:53" x14ac:dyDescent="0.3">
      <c r="A276" s="51">
        <v>71646</v>
      </c>
      <c r="B276" s="51" t="s">
        <v>1153</v>
      </c>
      <c r="C276" s="64">
        <v>43176.070313773147</v>
      </c>
      <c r="D276" s="65">
        <v>43176.252605520836</v>
      </c>
      <c r="E276" s="51" t="s">
        <v>1154</v>
      </c>
      <c r="G276" s="51">
        <v>71646</v>
      </c>
      <c r="H276" s="51" t="s">
        <v>941</v>
      </c>
      <c r="I276" s="80">
        <v>43176.082638888889</v>
      </c>
      <c r="J276" s="51" t="b">
        <v>1</v>
      </c>
      <c r="K276" s="65">
        <v>43176.083925578707</v>
      </c>
      <c r="L276" s="65">
        <v>43176.083925578707</v>
      </c>
      <c r="N276" s="51">
        <v>71646</v>
      </c>
      <c r="O276" s="51">
        <v>4</v>
      </c>
      <c r="P276" s="51">
        <v>12</v>
      </c>
      <c r="Q276" s="53">
        <v>43176.07031516204</v>
      </c>
      <c r="R276" s="53">
        <v>43176.083929745371</v>
      </c>
      <c r="S276" s="52"/>
      <c r="T276" s="51">
        <v>71646</v>
      </c>
      <c r="U276" s="53">
        <v>43176.068450578707</v>
      </c>
      <c r="V276" s="51">
        <v>261</v>
      </c>
      <c r="W276" s="80">
        <v>43176.252083333333</v>
      </c>
      <c r="X276" s="53">
        <v>43176.070315046294</v>
      </c>
      <c r="Y276" s="53">
        <v>43176.252605555557</v>
      </c>
      <c r="Z276" s="52"/>
      <c r="AA276" s="51">
        <v>71646</v>
      </c>
      <c r="AB276" s="51">
        <v>11</v>
      </c>
      <c r="AC276" s="51">
        <v>3</v>
      </c>
      <c r="AE276" s="51">
        <v>11</v>
      </c>
      <c r="AF276" s="51" t="s">
        <v>1054</v>
      </c>
      <c r="AG276" s="51">
        <v>0</v>
      </c>
      <c r="AH276" s="51" t="s">
        <v>1055</v>
      </c>
      <c r="AJ276" s="51">
        <v>71646</v>
      </c>
      <c r="AK276" s="51" t="s">
        <v>944</v>
      </c>
      <c r="AL276" s="51" t="s">
        <v>945</v>
      </c>
      <c r="AM276" s="51" t="s">
        <v>1155</v>
      </c>
      <c r="AN276" s="51" t="s">
        <v>965</v>
      </c>
      <c r="AO276" s="53">
        <v>43176.07031412037</v>
      </c>
      <c r="AP276" s="53">
        <v>43176.252605520836</v>
      </c>
      <c r="AQ276" s="52"/>
      <c r="AR276" s="51">
        <v>71646</v>
      </c>
      <c r="AS276" s="51" t="s">
        <v>1153</v>
      </c>
      <c r="AT276" s="51" t="s">
        <v>954</v>
      </c>
      <c r="AU276" s="51" t="s">
        <v>966</v>
      </c>
      <c r="AV276" s="51" t="s">
        <v>1156</v>
      </c>
      <c r="AW276" s="53">
        <v>43176.068450578707</v>
      </c>
      <c r="AX276" s="51">
        <v>261</v>
      </c>
      <c r="AY276" s="53">
        <v>43176.252083333333</v>
      </c>
      <c r="AZ276" s="51">
        <v>0</v>
      </c>
      <c r="BA276" s="51">
        <v>5</v>
      </c>
    </row>
    <row r="277" spans="1:53" x14ac:dyDescent="0.3">
      <c r="A277" s="51">
        <v>71646</v>
      </c>
      <c r="B277" s="51" t="s">
        <v>1153</v>
      </c>
      <c r="C277" s="64">
        <v>43176.070313773147</v>
      </c>
      <c r="D277" s="65">
        <v>43176.252605520836</v>
      </c>
      <c r="E277" s="51" t="s">
        <v>1154</v>
      </c>
      <c r="G277" s="51">
        <v>71646</v>
      </c>
      <c r="H277" s="51" t="s">
        <v>961</v>
      </c>
      <c r="I277" s="80">
        <v>43176.252083333333</v>
      </c>
      <c r="J277" s="51" t="b">
        <v>0</v>
      </c>
      <c r="K277" s="65">
        <v>43176.252604861111</v>
      </c>
      <c r="L277" s="65">
        <v>43176.252604861111</v>
      </c>
      <c r="N277" s="51">
        <v>71646</v>
      </c>
      <c r="O277" s="51">
        <v>4</v>
      </c>
      <c r="P277" s="51">
        <v>12</v>
      </c>
      <c r="Q277" s="53">
        <v>43176.07031516204</v>
      </c>
      <c r="R277" s="53">
        <v>43176.083929745371</v>
      </c>
      <c r="S277" s="52"/>
      <c r="T277" s="51">
        <v>71646</v>
      </c>
      <c r="U277" s="53">
        <v>43176.068450578707</v>
      </c>
      <c r="V277" s="51">
        <v>261</v>
      </c>
      <c r="W277" s="80">
        <v>43176.252083333333</v>
      </c>
      <c r="X277" s="53">
        <v>43176.070315046294</v>
      </c>
      <c r="Y277" s="53">
        <v>43176.252605555557</v>
      </c>
      <c r="Z277" s="52"/>
      <c r="AA277" s="51">
        <v>71646</v>
      </c>
      <c r="AB277" s="51">
        <v>2</v>
      </c>
      <c r="AC277" s="51">
        <v>1</v>
      </c>
      <c r="AE277" s="51">
        <v>2</v>
      </c>
      <c r="AF277" s="51" t="s">
        <v>1143</v>
      </c>
      <c r="AG277" s="51">
        <v>1</v>
      </c>
      <c r="AH277" s="51" t="s">
        <v>1144</v>
      </c>
      <c r="AJ277" s="51">
        <v>71646</v>
      </c>
      <c r="AK277" s="51" t="s">
        <v>944</v>
      </c>
      <c r="AL277" s="51" t="s">
        <v>945</v>
      </c>
      <c r="AM277" s="51" t="s">
        <v>1155</v>
      </c>
      <c r="AN277" s="51" t="s">
        <v>965</v>
      </c>
      <c r="AO277" s="53">
        <v>43176.07031412037</v>
      </c>
      <c r="AP277" s="53">
        <v>43176.252605520836</v>
      </c>
      <c r="AQ277" s="52"/>
      <c r="AR277" s="51">
        <v>71646</v>
      </c>
      <c r="AS277" s="51" t="s">
        <v>1153</v>
      </c>
      <c r="AT277" s="51" t="s">
        <v>954</v>
      </c>
      <c r="AU277" s="51" t="s">
        <v>966</v>
      </c>
      <c r="AV277" s="51" t="s">
        <v>1156</v>
      </c>
      <c r="AW277" s="53">
        <v>43176.068450578707</v>
      </c>
      <c r="AX277" s="51">
        <v>261</v>
      </c>
      <c r="AY277" s="53">
        <v>43176.252083333333</v>
      </c>
      <c r="AZ277" s="51">
        <v>0</v>
      </c>
      <c r="BA277" s="51">
        <v>5</v>
      </c>
    </row>
    <row r="278" spans="1:53" x14ac:dyDescent="0.3">
      <c r="A278" s="51">
        <v>71646</v>
      </c>
      <c r="B278" s="51" t="s">
        <v>1153</v>
      </c>
      <c r="C278" s="64">
        <v>43176.070313773147</v>
      </c>
      <c r="D278" s="65">
        <v>43176.252605520836</v>
      </c>
      <c r="E278" s="51" t="s">
        <v>1154</v>
      </c>
      <c r="G278" s="51">
        <v>71646</v>
      </c>
      <c r="H278" s="51" t="s">
        <v>961</v>
      </c>
      <c r="I278" s="80">
        <v>43176.252083333333</v>
      </c>
      <c r="J278" s="51" t="b">
        <v>0</v>
      </c>
      <c r="K278" s="65">
        <v>43176.252604861111</v>
      </c>
      <c r="L278" s="65">
        <v>43176.252604861111</v>
      </c>
      <c r="N278" s="51">
        <v>71646</v>
      </c>
      <c r="O278" s="51">
        <v>4</v>
      </c>
      <c r="P278" s="51">
        <v>12</v>
      </c>
      <c r="Q278" s="53">
        <v>43176.07031516204</v>
      </c>
      <c r="R278" s="53">
        <v>43176.083929745371</v>
      </c>
      <c r="S278" s="52"/>
      <c r="T278" s="51">
        <v>71646</v>
      </c>
      <c r="U278" s="53">
        <v>43176.068450578707</v>
      </c>
      <c r="V278" s="51">
        <v>261</v>
      </c>
      <c r="W278" s="80">
        <v>43176.252083333333</v>
      </c>
      <c r="X278" s="53">
        <v>43176.070315046294</v>
      </c>
      <c r="Y278" s="53">
        <v>43176.252605555557</v>
      </c>
      <c r="Z278" s="52"/>
      <c r="AA278" s="51">
        <v>71646</v>
      </c>
      <c r="AB278" s="51">
        <v>11</v>
      </c>
      <c r="AC278" s="51">
        <v>3</v>
      </c>
      <c r="AE278" s="51">
        <v>11</v>
      </c>
      <c r="AF278" s="51" t="s">
        <v>1054</v>
      </c>
      <c r="AG278" s="51">
        <v>0</v>
      </c>
      <c r="AH278" s="51" t="s">
        <v>1055</v>
      </c>
      <c r="AJ278" s="51">
        <v>71646</v>
      </c>
      <c r="AK278" s="51" t="s">
        <v>944</v>
      </c>
      <c r="AL278" s="51" t="s">
        <v>945</v>
      </c>
      <c r="AM278" s="51" t="s">
        <v>1155</v>
      </c>
      <c r="AN278" s="51" t="s">
        <v>965</v>
      </c>
      <c r="AO278" s="53">
        <v>43176.07031412037</v>
      </c>
      <c r="AP278" s="53">
        <v>43176.252605520836</v>
      </c>
      <c r="AQ278" s="52"/>
      <c r="AR278" s="51">
        <v>71646</v>
      </c>
      <c r="AS278" s="51" t="s">
        <v>1153</v>
      </c>
      <c r="AT278" s="51" t="s">
        <v>954</v>
      </c>
      <c r="AU278" s="51" t="s">
        <v>966</v>
      </c>
      <c r="AV278" s="51" t="s">
        <v>1156</v>
      </c>
      <c r="AW278" s="53">
        <v>43176.068450578707</v>
      </c>
      <c r="AX278" s="51">
        <v>261</v>
      </c>
      <c r="AY278" s="53">
        <v>43176.252083333333</v>
      </c>
      <c r="AZ278" s="51">
        <v>0</v>
      </c>
      <c r="BA278" s="51">
        <v>5</v>
      </c>
    </row>
    <row r="279" spans="1:53" x14ac:dyDescent="0.3">
      <c r="A279" s="51">
        <v>71646</v>
      </c>
      <c r="B279" s="51" t="s">
        <v>1153</v>
      </c>
      <c r="C279" s="64">
        <v>43176.070313773147</v>
      </c>
      <c r="D279" s="65">
        <v>43176.252605520836</v>
      </c>
      <c r="E279" s="51" t="s">
        <v>1154</v>
      </c>
      <c r="G279" s="51">
        <v>71646</v>
      </c>
      <c r="H279" s="51" t="s">
        <v>958</v>
      </c>
      <c r="I279" s="80">
        <v>43176.252083333333</v>
      </c>
      <c r="J279" s="51" t="b">
        <v>0</v>
      </c>
      <c r="K279" s="65">
        <v>43176.252604861111</v>
      </c>
      <c r="L279" s="65">
        <v>43176.252604861111</v>
      </c>
      <c r="N279" s="51">
        <v>71646</v>
      </c>
      <c r="O279" s="51">
        <v>4</v>
      </c>
      <c r="P279" s="51">
        <v>12</v>
      </c>
      <c r="Q279" s="53">
        <v>43176.07031516204</v>
      </c>
      <c r="R279" s="53">
        <v>43176.083929745371</v>
      </c>
      <c r="S279" s="52"/>
      <c r="T279" s="51">
        <v>71646</v>
      </c>
      <c r="U279" s="53">
        <v>43176.068450578707</v>
      </c>
      <c r="V279" s="51">
        <v>261</v>
      </c>
      <c r="W279" s="80">
        <v>43176.252083333333</v>
      </c>
      <c r="X279" s="53">
        <v>43176.070315046294</v>
      </c>
      <c r="Y279" s="53">
        <v>43176.252605555557</v>
      </c>
      <c r="Z279" s="52"/>
      <c r="AA279" s="51">
        <v>71646</v>
      </c>
      <c r="AB279" s="51">
        <v>2</v>
      </c>
      <c r="AC279" s="51">
        <v>1</v>
      </c>
      <c r="AE279" s="51">
        <v>2</v>
      </c>
      <c r="AF279" s="51" t="s">
        <v>1143</v>
      </c>
      <c r="AG279" s="51">
        <v>1</v>
      </c>
      <c r="AH279" s="51" t="s">
        <v>1144</v>
      </c>
      <c r="AJ279" s="51">
        <v>71646</v>
      </c>
      <c r="AK279" s="51" t="s">
        <v>944</v>
      </c>
      <c r="AL279" s="51" t="s">
        <v>945</v>
      </c>
      <c r="AM279" s="51" t="s">
        <v>1155</v>
      </c>
      <c r="AN279" s="51" t="s">
        <v>965</v>
      </c>
      <c r="AO279" s="53">
        <v>43176.07031412037</v>
      </c>
      <c r="AP279" s="53">
        <v>43176.252605520836</v>
      </c>
      <c r="AQ279" s="52"/>
      <c r="AR279" s="51">
        <v>71646</v>
      </c>
      <c r="AS279" s="51" t="s">
        <v>1153</v>
      </c>
      <c r="AT279" s="51" t="s">
        <v>954</v>
      </c>
      <c r="AU279" s="51" t="s">
        <v>966</v>
      </c>
      <c r="AV279" s="51" t="s">
        <v>1156</v>
      </c>
      <c r="AW279" s="53">
        <v>43176.068450578707</v>
      </c>
      <c r="AX279" s="51">
        <v>261</v>
      </c>
      <c r="AY279" s="53">
        <v>43176.252083333333</v>
      </c>
      <c r="AZ279" s="51">
        <v>0</v>
      </c>
      <c r="BA279" s="51">
        <v>5</v>
      </c>
    </row>
    <row r="280" spans="1:53" x14ac:dyDescent="0.3">
      <c r="A280" s="51">
        <v>71646</v>
      </c>
      <c r="B280" s="51" t="s">
        <v>1153</v>
      </c>
      <c r="C280" s="64">
        <v>43176.070313773147</v>
      </c>
      <c r="D280" s="65">
        <v>43176.252605520836</v>
      </c>
      <c r="E280" s="51" t="s">
        <v>1154</v>
      </c>
      <c r="G280" s="51">
        <v>71646</v>
      </c>
      <c r="H280" s="51" t="s">
        <v>958</v>
      </c>
      <c r="I280" s="80">
        <v>43176.252083333333</v>
      </c>
      <c r="J280" s="51" t="b">
        <v>0</v>
      </c>
      <c r="K280" s="65">
        <v>43176.252604861111</v>
      </c>
      <c r="L280" s="65">
        <v>43176.252604861111</v>
      </c>
      <c r="N280" s="51">
        <v>71646</v>
      </c>
      <c r="O280" s="51">
        <v>4</v>
      </c>
      <c r="P280" s="51">
        <v>12</v>
      </c>
      <c r="Q280" s="53">
        <v>43176.07031516204</v>
      </c>
      <c r="R280" s="53">
        <v>43176.083929745371</v>
      </c>
      <c r="S280" s="52"/>
      <c r="T280" s="51">
        <v>71646</v>
      </c>
      <c r="U280" s="53">
        <v>43176.068450578707</v>
      </c>
      <c r="V280" s="51">
        <v>261</v>
      </c>
      <c r="W280" s="80">
        <v>43176.252083333333</v>
      </c>
      <c r="X280" s="53">
        <v>43176.070315046294</v>
      </c>
      <c r="Y280" s="53">
        <v>43176.252605555557</v>
      </c>
      <c r="Z280" s="52"/>
      <c r="AA280" s="51">
        <v>71646</v>
      </c>
      <c r="AB280" s="51">
        <v>11</v>
      </c>
      <c r="AC280" s="51">
        <v>3</v>
      </c>
      <c r="AE280" s="51">
        <v>11</v>
      </c>
      <c r="AF280" s="51" t="s">
        <v>1054</v>
      </c>
      <c r="AG280" s="51">
        <v>0</v>
      </c>
      <c r="AH280" s="51" t="s">
        <v>1055</v>
      </c>
      <c r="AJ280" s="51">
        <v>71646</v>
      </c>
      <c r="AK280" s="51" t="s">
        <v>944</v>
      </c>
      <c r="AL280" s="51" t="s">
        <v>945</v>
      </c>
      <c r="AM280" s="51" t="s">
        <v>1155</v>
      </c>
      <c r="AN280" s="51" t="s">
        <v>965</v>
      </c>
      <c r="AO280" s="53">
        <v>43176.07031412037</v>
      </c>
      <c r="AP280" s="53">
        <v>43176.252605520836</v>
      </c>
      <c r="AQ280" s="52"/>
      <c r="AR280" s="51">
        <v>71646</v>
      </c>
      <c r="AS280" s="51" t="s">
        <v>1153</v>
      </c>
      <c r="AT280" s="51" t="s">
        <v>954</v>
      </c>
      <c r="AU280" s="51" t="s">
        <v>966</v>
      </c>
      <c r="AV280" s="51" t="s">
        <v>1156</v>
      </c>
      <c r="AW280" s="53">
        <v>43176.068450578707</v>
      </c>
      <c r="AX280" s="51">
        <v>261</v>
      </c>
      <c r="AY280" s="53">
        <v>43176.252083333333</v>
      </c>
      <c r="AZ280" s="51">
        <v>0</v>
      </c>
      <c r="BA280" s="51">
        <v>5</v>
      </c>
    </row>
    <row r="281" spans="1:53" x14ac:dyDescent="0.3">
      <c r="A281" s="51">
        <v>71646</v>
      </c>
      <c r="B281" s="51" t="s">
        <v>1153</v>
      </c>
      <c r="C281" s="64">
        <v>43176.070313773147</v>
      </c>
      <c r="D281" s="65">
        <v>43176.252605520836</v>
      </c>
      <c r="E281" s="51" t="s">
        <v>1154</v>
      </c>
      <c r="G281" s="51">
        <v>71646</v>
      </c>
      <c r="H281" s="51" t="s">
        <v>991</v>
      </c>
      <c r="I281" s="80">
        <v>43176.252083333333</v>
      </c>
      <c r="J281" s="51" t="b">
        <v>0</v>
      </c>
      <c r="K281" s="65">
        <v>43176.252604895832</v>
      </c>
      <c r="L281" s="65">
        <v>43176.252604895832</v>
      </c>
      <c r="N281" s="51">
        <v>71646</v>
      </c>
      <c r="O281" s="51">
        <v>4</v>
      </c>
      <c r="P281" s="51">
        <v>12</v>
      </c>
      <c r="Q281" s="53">
        <v>43176.07031516204</v>
      </c>
      <c r="R281" s="53">
        <v>43176.083929745371</v>
      </c>
      <c r="S281" s="52"/>
      <c r="T281" s="51">
        <v>71646</v>
      </c>
      <c r="U281" s="53">
        <v>43176.068450578707</v>
      </c>
      <c r="V281" s="51">
        <v>261</v>
      </c>
      <c r="W281" s="80">
        <v>43176.252083333333</v>
      </c>
      <c r="X281" s="53">
        <v>43176.070315046294</v>
      </c>
      <c r="Y281" s="53">
        <v>43176.252605555557</v>
      </c>
      <c r="Z281" s="52"/>
      <c r="AA281" s="51">
        <v>71646</v>
      </c>
      <c r="AB281" s="51">
        <v>2</v>
      </c>
      <c r="AC281" s="51">
        <v>1</v>
      </c>
      <c r="AE281" s="51">
        <v>2</v>
      </c>
      <c r="AF281" s="51" t="s">
        <v>1143</v>
      </c>
      <c r="AG281" s="51">
        <v>1</v>
      </c>
      <c r="AH281" s="51" t="s">
        <v>1144</v>
      </c>
      <c r="AJ281" s="51">
        <v>71646</v>
      </c>
      <c r="AK281" s="51" t="s">
        <v>944</v>
      </c>
      <c r="AL281" s="51" t="s">
        <v>945</v>
      </c>
      <c r="AM281" s="51" t="s">
        <v>1155</v>
      </c>
      <c r="AN281" s="51" t="s">
        <v>965</v>
      </c>
      <c r="AO281" s="53">
        <v>43176.07031412037</v>
      </c>
      <c r="AP281" s="53">
        <v>43176.252605520836</v>
      </c>
      <c r="AQ281" s="52"/>
      <c r="AR281" s="51">
        <v>71646</v>
      </c>
      <c r="AS281" s="51" t="s">
        <v>1153</v>
      </c>
      <c r="AT281" s="51" t="s">
        <v>954</v>
      </c>
      <c r="AU281" s="51" t="s">
        <v>966</v>
      </c>
      <c r="AV281" s="51" t="s">
        <v>1156</v>
      </c>
      <c r="AW281" s="53">
        <v>43176.068450578707</v>
      </c>
      <c r="AX281" s="51">
        <v>261</v>
      </c>
      <c r="AY281" s="53">
        <v>43176.252083333333</v>
      </c>
      <c r="AZ281" s="51">
        <v>0</v>
      </c>
      <c r="BA281" s="51">
        <v>5</v>
      </c>
    </row>
    <row r="282" spans="1:53" x14ac:dyDescent="0.3">
      <c r="A282" s="51">
        <v>71646</v>
      </c>
      <c r="B282" s="51" t="s">
        <v>1153</v>
      </c>
      <c r="C282" s="64">
        <v>43176.070313773147</v>
      </c>
      <c r="D282" s="65">
        <v>43176.252605520836</v>
      </c>
      <c r="E282" s="51" t="s">
        <v>1154</v>
      </c>
      <c r="G282" s="51">
        <v>71646</v>
      </c>
      <c r="H282" s="51" t="s">
        <v>991</v>
      </c>
      <c r="I282" s="80">
        <v>43176.252083333333</v>
      </c>
      <c r="J282" s="51" t="b">
        <v>0</v>
      </c>
      <c r="K282" s="65">
        <v>43176.252604895832</v>
      </c>
      <c r="L282" s="65">
        <v>43176.252604895832</v>
      </c>
      <c r="N282" s="51">
        <v>71646</v>
      </c>
      <c r="O282" s="51">
        <v>4</v>
      </c>
      <c r="P282" s="51">
        <v>12</v>
      </c>
      <c r="Q282" s="53">
        <v>43176.07031516204</v>
      </c>
      <c r="R282" s="53">
        <v>43176.083929745371</v>
      </c>
      <c r="S282" s="52"/>
      <c r="T282" s="51">
        <v>71646</v>
      </c>
      <c r="U282" s="53">
        <v>43176.068450578707</v>
      </c>
      <c r="V282" s="51">
        <v>261</v>
      </c>
      <c r="W282" s="80">
        <v>43176.252083333333</v>
      </c>
      <c r="X282" s="53">
        <v>43176.070315046294</v>
      </c>
      <c r="Y282" s="53">
        <v>43176.252605555557</v>
      </c>
      <c r="Z282" s="52"/>
      <c r="AA282" s="51">
        <v>71646</v>
      </c>
      <c r="AB282" s="51">
        <v>11</v>
      </c>
      <c r="AC282" s="51">
        <v>3</v>
      </c>
      <c r="AE282" s="51">
        <v>11</v>
      </c>
      <c r="AF282" s="51" t="s">
        <v>1054</v>
      </c>
      <c r="AG282" s="51">
        <v>0</v>
      </c>
      <c r="AH282" s="51" t="s">
        <v>1055</v>
      </c>
      <c r="AJ282" s="51">
        <v>71646</v>
      </c>
      <c r="AK282" s="51" t="s">
        <v>944</v>
      </c>
      <c r="AL282" s="51" t="s">
        <v>945</v>
      </c>
      <c r="AM282" s="51" t="s">
        <v>1155</v>
      </c>
      <c r="AN282" s="51" t="s">
        <v>965</v>
      </c>
      <c r="AO282" s="53">
        <v>43176.07031412037</v>
      </c>
      <c r="AP282" s="53">
        <v>43176.252605520836</v>
      </c>
      <c r="AQ282" s="52"/>
      <c r="AR282" s="51">
        <v>71646</v>
      </c>
      <c r="AS282" s="51" t="s">
        <v>1153</v>
      </c>
      <c r="AT282" s="51" t="s">
        <v>954</v>
      </c>
      <c r="AU282" s="51" t="s">
        <v>966</v>
      </c>
      <c r="AV282" s="51" t="s">
        <v>1156</v>
      </c>
      <c r="AW282" s="53">
        <v>43176.068450578707</v>
      </c>
      <c r="AX282" s="51">
        <v>261</v>
      </c>
      <c r="AY282" s="53">
        <v>43176.252083333333</v>
      </c>
      <c r="AZ282" s="51">
        <v>0</v>
      </c>
      <c r="BA282" s="51">
        <v>5</v>
      </c>
    </row>
    <row r="283" spans="1:53" x14ac:dyDescent="0.3">
      <c r="A283" s="51">
        <v>71646</v>
      </c>
      <c r="B283" s="51" t="s">
        <v>1153</v>
      </c>
      <c r="C283" s="64">
        <v>43176.070313773147</v>
      </c>
      <c r="D283" s="65">
        <v>43176.252605520836</v>
      </c>
      <c r="E283" s="51" t="s">
        <v>1154</v>
      </c>
      <c r="G283" s="51">
        <v>71646</v>
      </c>
      <c r="H283" s="51" t="s">
        <v>986</v>
      </c>
      <c r="I283" s="80">
        <v>43176.252083333333</v>
      </c>
      <c r="J283" s="51" t="b">
        <v>0</v>
      </c>
      <c r="K283" s="65">
        <v>43176.252604895832</v>
      </c>
      <c r="L283" s="65">
        <v>43176.252604895832</v>
      </c>
      <c r="N283" s="51">
        <v>71646</v>
      </c>
      <c r="O283" s="51">
        <v>4</v>
      </c>
      <c r="P283" s="51">
        <v>12</v>
      </c>
      <c r="Q283" s="53">
        <v>43176.07031516204</v>
      </c>
      <c r="R283" s="53">
        <v>43176.083929745371</v>
      </c>
      <c r="S283" s="52"/>
      <c r="T283" s="51">
        <v>71646</v>
      </c>
      <c r="U283" s="53">
        <v>43176.068450578707</v>
      </c>
      <c r="V283" s="51">
        <v>261</v>
      </c>
      <c r="W283" s="80">
        <v>43176.252083333333</v>
      </c>
      <c r="X283" s="53">
        <v>43176.070315046294</v>
      </c>
      <c r="Y283" s="53">
        <v>43176.252605555557</v>
      </c>
      <c r="Z283" s="52"/>
      <c r="AA283" s="51">
        <v>71646</v>
      </c>
      <c r="AB283" s="51">
        <v>2</v>
      </c>
      <c r="AC283" s="51">
        <v>1</v>
      </c>
      <c r="AE283" s="51">
        <v>2</v>
      </c>
      <c r="AF283" s="51" t="s">
        <v>1143</v>
      </c>
      <c r="AG283" s="51">
        <v>1</v>
      </c>
      <c r="AH283" s="51" t="s">
        <v>1144</v>
      </c>
      <c r="AJ283" s="51">
        <v>71646</v>
      </c>
      <c r="AK283" s="51" t="s">
        <v>944</v>
      </c>
      <c r="AL283" s="51" t="s">
        <v>945</v>
      </c>
      <c r="AM283" s="51" t="s">
        <v>1155</v>
      </c>
      <c r="AN283" s="51" t="s">
        <v>965</v>
      </c>
      <c r="AO283" s="53">
        <v>43176.07031412037</v>
      </c>
      <c r="AP283" s="53">
        <v>43176.252605520836</v>
      </c>
      <c r="AQ283" s="52"/>
      <c r="AR283" s="51">
        <v>71646</v>
      </c>
      <c r="AS283" s="51" t="s">
        <v>1153</v>
      </c>
      <c r="AT283" s="51" t="s">
        <v>954</v>
      </c>
      <c r="AU283" s="51" t="s">
        <v>966</v>
      </c>
      <c r="AV283" s="51" t="s">
        <v>1156</v>
      </c>
      <c r="AW283" s="53">
        <v>43176.068450578707</v>
      </c>
      <c r="AX283" s="51">
        <v>261</v>
      </c>
      <c r="AY283" s="53">
        <v>43176.252083333333</v>
      </c>
      <c r="AZ283" s="51">
        <v>0</v>
      </c>
      <c r="BA283" s="51">
        <v>5</v>
      </c>
    </row>
    <row r="284" spans="1:53" x14ac:dyDescent="0.3">
      <c r="A284" s="51">
        <v>71646</v>
      </c>
      <c r="B284" s="51" t="s">
        <v>1153</v>
      </c>
      <c r="C284" s="64">
        <v>43176.070313773147</v>
      </c>
      <c r="D284" s="65">
        <v>43176.252605520836</v>
      </c>
      <c r="E284" s="51" t="s">
        <v>1154</v>
      </c>
      <c r="G284" s="51">
        <v>71646</v>
      </c>
      <c r="H284" s="51" t="s">
        <v>986</v>
      </c>
      <c r="I284" s="80">
        <v>43176.252083333333</v>
      </c>
      <c r="J284" s="51" t="b">
        <v>0</v>
      </c>
      <c r="K284" s="65">
        <v>43176.252604895832</v>
      </c>
      <c r="L284" s="65">
        <v>43176.252604895832</v>
      </c>
      <c r="N284" s="51">
        <v>71646</v>
      </c>
      <c r="O284" s="51">
        <v>4</v>
      </c>
      <c r="P284" s="51">
        <v>12</v>
      </c>
      <c r="Q284" s="53">
        <v>43176.07031516204</v>
      </c>
      <c r="R284" s="53">
        <v>43176.083929745371</v>
      </c>
      <c r="S284" s="52"/>
      <c r="T284" s="51">
        <v>71646</v>
      </c>
      <c r="U284" s="53">
        <v>43176.068450578707</v>
      </c>
      <c r="V284" s="51">
        <v>261</v>
      </c>
      <c r="W284" s="80">
        <v>43176.252083333333</v>
      </c>
      <c r="X284" s="53">
        <v>43176.070315046294</v>
      </c>
      <c r="Y284" s="53">
        <v>43176.252605555557</v>
      </c>
      <c r="Z284" s="52"/>
      <c r="AA284" s="51">
        <v>71646</v>
      </c>
      <c r="AB284" s="51">
        <v>11</v>
      </c>
      <c r="AC284" s="51">
        <v>3</v>
      </c>
      <c r="AE284" s="51">
        <v>11</v>
      </c>
      <c r="AF284" s="51" t="s">
        <v>1054</v>
      </c>
      <c r="AG284" s="51">
        <v>0</v>
      </c>
      <c r="AH284" s="51" t="s">
        <v>1055</v>
      </c>
      <c r="AJ284" s="51">
        <v>71646</v>
      </c>
      <c r="AK284" s="51" t="s">
        <v>944</v>
      </c>
      <c r="AL284" s="51" t="s">
        <v>945</v>
      </c>
      <c r="AM284" s="51" t="s">
        <v>1155</v>
      </c>
      <c r="AN284" s="51" t="s">
        <v>965</v>
      </c>
      <c r="AO284" s="53">
        <v>43176.07031412037</v>
      </c>
      <c r="AP284" s="53">
        <v>43176.252605520836</v>
      </c>
      <c r="AQ284" s="52"/>
      <c r="AR284" s="51">
        <v>71646</v>
      </c>
      <c r="AS284" s="51" t="s">
        <v>1153</v>
      </c>
      <c r="AT284" s="51" t="s">
        <v>954</v>
      </c>
      <c r="AU284" s="51" t="s">
        <v>966</v>
      </c>
      <c r="AV284" s="51" t="s">
        <v>1156</v>
      </c>
      <c r="AW284" s="53">
        <v>43176.068450578707</v>
      </c>
      <c r="AX284" s="51">
        <v>261</v>
      </c>
      <c r="AY284" s="53">
        <v>43176.252083333333</v>
      </c>
      <c r="AZ284" s="51">
        <v>0</v>
      </c>
      <c r="BA284" s="51">
        <v>5</v>
      </c>
    </row>
    <row r="285" spans="1:53" x14ac:dyDescent="0.3">
      <c r="A285" s="51">
        <v>71646</v>
      </c>
      <c r="B285" s="51" t="s">
        <v>1153</v>
      </c>
      <c r="C285" s="64">
        <v>43176.070313773147</v>
      </c>
      <c r="D285" s="65">
        <v>43176.252605520836</v>
      </c>
      <c r="E285" s="51" t="s">
        <v>1154</v>
      </c>
      <c r="G285" s="51">
        <v>71646</v>
      </c>
      <c r="H285" s="51" t="s">
        <v>941</v>
      </c>
      <c r="I285" s="80">
        <v>43176.252083333333</v>
      </c>
      <c r="J285" s="51" t="b">
        <v>0</v>
      </c>
      <c r="K285" s="65">
        <v>43176.252604895832</v>
      </c>
      <c r="L285" s="65">
        <v>43176.252604895832</v>
      </c>
      <c r="N285" s="51">
        <v>71646</v>
      </c>
      <c r="O285" s="51">
        <v>4</v>
      </c>
      <c r="P285" s="51">
        <v>12</v>
      </c>
      <c r="Q285" s="53">
        <v>43176.07031516204</v>
      </c>
      <c r="R285" s="53">
        <v>43176.083929745371</v>
      </c>
      <c r="S285" s="52"/>
      <c r="T285" s="51">
        <v>71646</v>
      </c>
      <c r="U285" s="53">
        <v>43176.068450578707</v>
      </c>
      <c r="V285" s="51">
        <v>261</v>
      </c>
      <c r="W285" s="80">
        <v>43176.252083333333</v>
      </c>
      <c r="X285" s="53">
        <v>43176.070315046294</v>
      </c>
      <c r="Y285" s="53">
        <v>43176.252605555557</v>
      </c>
      <c r="Z285" s="52"/>
      <c r="AA285" s="51">
        <v>71646</v>
      </c>
      <c r="AB285" s="51">
        <v>2</v>
      </c>
      <c r="AC285" s="51">
        <v>1</v>
      </c>
      <c r="AE285" s="51">
        <v>2</v>
      </c>
      <c r="AF285" s="51" t="s">
        <v>1143</v>
      </c>
      <c r="AG285" s="51">
        <v>1</v>
      </c>
      <c r="AH285" s="51" t="s">
        <v>1144</v>
      </c>
      <c r="AJ285" s="51">
        <v>71646</v>
      </c>
      <c r="AK285" s="51" t="s">
        <v>944</v>
      </c>
      <c r="AL285" s="51" t="s">
        <v>945</v>
      </c>
      <c r="AM285" s="51" t="s">
        <v>1155</v>
      </c>
      <c r="AN285" s="51" t="s">
        <v>965</v>
      </c>
      <c r="AO285" s="53">
        <v>43176.07031412037</v>
      </c>
      <c r="AP285" s="53">
        <v>43176.252605520836</v>
      </c>
      <c r="AQ285" s="52"/>
      <c r="AR285" s="51">
        <v>71646</v>
      </c>
      <c r="AS285" s="51" t="s">
        <v>1153</v>
      </c>
      <c r="AT285" s="51" t="s">
        <v>954</v>
      </c>
      <c r="AU285" s="51" t="s">
        <v>966</v>
      </c>
      <c r="AV285" s="51" t="s">
        <v>1156</v>
      </c>
      <c r="AW285" s="53">
        <v>43176.068450578707</v>
      </c>
      <c r="AX285" s="51">
        <v>261</v>
      </c>
      <c r="AY285" s="53">
        <v>43176.252083333333</v>
      </c>
      <c r="AZ285" s="51">
        <v>0</v>
      </c>
      <c r="BA285" s="51">
        <v>5</v>
      </c>
    </row>
    <row r="286" spans="1:53" x14ac:dyDescent="0.3">
      <c r="A286" s="51">
        <v>71646</v>
      </c>
      <c r="B286" s="51" t="s">
        <v>1153</v>
      </c>
      <c r="C286" s="64">
        <v>43176.070313773147</v>
      </c>
      <c r="D286" s="65">
        <v>43176.252605520836</v>
      </c>
      <c r="E286" s="51" t="s">
        <v>1154</v>
      </c>
      <c r="G286" s="51">
        <v>71646</v>
      </c>
      <c r="H286" s="51" t="s">
        <v>941</v>
      </c>
      <c r="I286" s="80">
        <v>43176.252083333333</v>
      </c>
      <c r="J286" s="51" t="b">
        <v>0</v>
      </c>
      <c r="K286" s="65">
        <v>43176.252604895832</v>
      </c>
      <c r="L286" s="65">
        <v>43176.252604895832</v>
      </c>
      <c r="N286" s="51">
        <v>71646</v>
      </c>
      <c r="O286" s="51">
        <v>4</v>
      </c>
      <c r="P286" s="51">
        <v>12</v>
      </c>
      <c r="Q286" s="53">
        <v>43176.07031516204</v>
      </c>
      <c r="R286" s="53">
        <v>43176.083929745371</v>
      </c>
      <c r="S286" s="52"/>
      <c r="T286" s="51">
        <v>71646</v>
      </c>
      <c r="U286" s="53">
        <v>43176.068450578707</v>
      </c>
      <c r="V286" s="51">
        <v>261</v>
      </c>
      <c r="W286" s="80">
        <v>43176.252083333333</v>
      </c>
      <c r="X286" s="53">
        <v>43176.070315046294</v>
      </c>
      <c r="Y286" s="53">
        <v>43176.252605555557</v>
      </c>
      <c r="Z286" s="52"/>
      <c r="AA286" s="51">
        <v>71646</v>
      </c>
      <c r="AB286" s="51">
        <v>11</v>
      </c>
      <c r="AC286" s="51">
        <v>3</v>
      </c>
      <c r="AE286" s="51">
        <v>11</v>
      </c>
      <c r="AF286" s="51" t="s">
        <v>1054</v>
      </c>
      <c r="AG286" s="51">
        <v>0</v>
      </c>
      <c r="AH286" s="51" t="s">
        <v>1055</v>
      </c>
      <c r="AJ286" s="51">
        <v>71646</v>
      </c>
      <c r="AK286" s="51" t="s">
        <v>944</v>
      </c>
      <c r="AL286" s="51" t="s">
        <v>945</v>
      </c>
      <c r="AM286" s="51" t="s">
        <v>1155</v>
      </c>
      <c r="AN286" s="51" t="s">
        <v>965</v>
      </c>
      <c r="AO286" s="53">
        <v>43176.07031412037</v>
      </c>
      <c r="AP286" s="53">
        <v>43176.252605520836</v>
      </c>
      <c r="AQ286" s="52"/>
      <c r="AR286" s="51">
        <v>71646</v>
      </c>
      <c r="AS286" s="51" t="s">
        <v>1153</v>
      </c>
      <c r="AT286" s="51" t="s">
        <v>954</v>
      </c>
      <c r="AU286" s="51" t="s">
        <v>966</v>
      </c>
      <c r="AV286" s="51" t="s">
        <v>1156</v>
      </c>
      <c r="AW286" s="53">
        <v>43176.068450578707</v>
      </c>
      <c r="AX286" s="51">
        <v>261</v>
      </c>
      <c r="AY286" s="53">
        <v>43176.252083333333</v>
      </c>
      <c r="AZ286" s="51">
        <v>0</v>
      </c>
      <c r="BA286" s="51">
        <v>5</v>
      </c>
    </row>
    <row r="287" spans="1:53" x14ac:dyDescent="0.3">
      <c r="A287">
        <v>71670</v>
      </c>
      <c r="B287" t="s">
        <v>1157</v>
      </c>
      <c r="C287" s="8">
        <v>43176.496582094907</v>
      </c>
      <c r="D287" s="63">
        <v>43176.548884027776</v>
      </c>
      <c r="E287" t="s">
        <v>1158</v>
      </c>
      <c r="G287">
        <v>71670</v>
      </c>
      <c r="H287" s="78" t="s">
        <v>991</v>
      </c>
      <c r="I287" s="79">
        <v>43176.495833333334</v>
      </c>
      <c r="J287" s="78" t="b">
        <v>1</v>
      </c>
      <c r="K287" s="63">
        <v>43176.496584456021</v>
      </c>
      <c r="L287" s="63">
        <v>43176.496584456021</v>
      </c>
      <c r="N287">
        <v>71670</v>
      </c>
      <c r="O287">
        <v>1</v>
      </c>
      <c r="P287">
        <v>10</v>
      </c>
      <c r="Q287" s="52">
        <v>43176.496584409724</v>
      </c>
      <c r="R287" s="52">
        <v>43176.517634027776</v>
      </c>
      <c r="S287" s="52"/>
      <c r="T287">
        <v>71670</v>
      </c>
      <c r="U287" s="52">
        <v>43176.496332557872</v>
      </c>
      <c r="V287">
        <v>95</v>
      </c>
      <c r="W287" s="79">
        <v>43176.548611111109</v>
      </c>
      <c r="X287" s="52">
        <v>43176.496584456021</v>
      </c>
      <c r="Y287" s="52">
        <v>43176.548884062497</v>
      </c>
      <c r="Z287" s="52"/>
      <c r="AA287">
        <v>71670</v>
      </c>
      <c r="AB287">
        <v>1</v>
      </c>
      <c r="AC287">
        <v>1</v>
      </c>
      <c r="AE287">
        <v>1</v>
      </c>
      <c r="AF287" t="s">
        <v>970</v>
      </c>
      <c r="AG287">
        <v>0</v>
      </c>
      <c r="AH287" t="s">
        <v>971</v>
      </c>
      <c r="AJ287">
        <v>71670</v>
      </c>
      <c r="AK287" t="s">
        <v>944</v>
      </c>
      <c r="AL287" t="s">
        <v>945</v>
      </c>
      <c r="AM287" t="s">
        <v>1049</v>
      </c>
      <c r="AN287" t="s">
        <v>947</v>
      </c>
      <c r="AO287" s="52">
        <v>43176.496582141204</v>
      </c>
      <c r="AP287" s="52">
        <v>43176.517633993055</v>
      </c>
      <c r="AQ287" s="52"/>
      <c r="AR287">
        <v>71670</v>
      </c>
      <c r="AS287" t="s">
        <v>1157</v>
      </c>
      <c r="AT287" t="s">
        <v>954</v>
      </c>
      <c r="AU287" t="s">
        <v>949</v>
      </c>
      <c r="AV287" t="s">
        <v>974</v>
      </c>
      <c r="AW287" s="52">
        <v>43176.496332557872</v>
      </c>
      <c r="AX287">
        <v>95</v>
      </c>
      <c r="AY287" s="52">
        <v>43176.548611111109</v>
      </c>
      <c r="AZ287">
        <v>0</v>
      </c>
      <c r="BA287">
        <v>4</v>
      </c>
    </row>
    <row r="288" spans="1:53" x14ac:dyDescent="0.3">
      <c r="A288">
        <v>71670</v>
      </c>
      <c r="B288" t="s">
        <v>1157</v>
      </c>
      <c r="C288" s="8">
        <v>43176.496582094907</v>
      </c>
      <c r="D288" s="63">
        <v>43176.548884027776</v>
      </c>
      <c r="E288" t="s">
        <v>1158</v>
      </c>
      <c r="G288">
        <v>71670</v>
      </c>
      <c r="H288" s="78" t="s">
        <v>991</v>
      </c>
      <c r="I288" s="79">
        <v>43176.498611111114</v>
      </c>
      <c r="J288" s="78" t="b">
        <v>0</v>
      </c>
      <c r="K288" s="63">
        <v>43176.498850428237</v>
      </c>
      <c r="L288" s="63">
        <v>43176.498850428237</v>
      </c>
      <c r="N288">
        <v>71670</v>
      </c>
      <c r="O288">
        <v>1</v>
      </c>
      <c r="P288">
        <v>10</v>
      </c>
      <c r="Q288" s="52">
        <v>43176.496584409724</v>
      </c>
      <c r="R288" s="52">
        <v>43176.517634027776</v>
      </c>
      <c r="S288" s="52"/>
      <c r="T288">
        <v>71670</v>
      </c>
      <c r="U288" s="52">
        <v>43176.496332557872</v>
      </c>
      <c r="V288">
        <v>95</v>
      </c>
      <c r="W288" s="79">
        <v>43176.548611111109</v>
      </c>
      <c r="X288" s="52">
        <v>43176.496584456021</v>
      </c>
      <c r="Y288" s="52">
        <v>43176.548884062497</v>
      </c>
      <c r="Z288" s="52"/>
      <c r="AA288">
        <v>71670</v>
      </c>
      <c r="AB288">
        <v>1</v>
      </c>
      <c r="AC288">
        <v>1</v>
      </c>
      <c r="AE288">
        <v>1</v>
      </c>
      <c r="AF288" t="s">
        <v>970</v>
      </c>
      <c r="AG288">
        <v>0</v>
      </c>
      <c r="AH288" t="s">
        <v>971</v>
      </c>
      <c r="AJ288">
        <v>71670</v>
      </c>
      <c r="AK288" t="s">
        <v>944</v>
      </c>
      <c r="AL288" t="s">
        <v>945</v>
      </c>
      <c r="AM288" t="s">
        <v>1049</v>
      </c>
      <c r="AN288" t="s">
        <v>947</v>
      </c>
      <c r="AO288" s="52">
        <v>43176.496582141204</v>
      </c>
      <c r="AP288" s="52">
        <v>43176.517633993055</v>
      </c>
      <c r="AQ288" s="52"/>
      <c r="AR288">
        <v>71670</v>
      </c>
      <c r="AS288" t="s">
        <v>1157</v>
      </c>
      <c r="AT288" t="s">
        <v>954</v>
      </c>
      <c r="AU288" t="s">
        <v>949</v>
      </c>
      <c r="AV288" t="s">
        <v>974</v>
      </c>
      <c r="AW288" s="52">
        <v>43176.496332557872</v>
      </c>
      <c r="AX288">
        <v>95</v>
      </c>
      <c r="AY288" s="52">
        <v>43176.548611111109</v>
      </c>
      <c r="AZ288">
        <v>0</v>
      </c>
      <c r="BA288">
        <v>4</v>
      </c>
    </row>
    <row r="289" spans="1:53" x14ac:dyDescent="0.3">
      <c r="A289">
        <v>71749</v>
      </c>
      <c r="B289" t="s">
        <v>1159</v>
      </c>
      <c r="C289" s="8">
        <v>43178.373769247686</v>
      </c>
      <c r="D289" s="63">
        <v>43178.404694062498</v>
      </c>
      <c r="E289" t="s">
        <v>1160</v>
      </c>
      <c r="G289">
        <v>71749</v>
      </c>
      <c r="H289" s="78" t="s">
        <v>986</v>
      </c>
      <c r="I289" s="79">
        <v>43178.373611111114</v>
      </c>
      <c r="J289" s="78" t="b">
        <v>1</v>
      </c>
      <c r="K289" s="63">
        <v>43178.373774189815</v>
      </c>
      <c r="L289" s="63">
        <v>43178.373774189815</v>
      </c>
      <c r="N289">
        <v>71749</v>
      </c>
      <c r="O289">
        <v>1</v>
      </c>
      <c r="P289">
        <v>10</v>
      </c>
      <c r="Q289" s="52">
        <v>43178.373770057871</v>
      </c>
      <c r="R289" s="52">
        <v>43178.385085104164</v>
      </c>
      <c r="S289" s="52"/>
      <c r="T289">
        <v>71749</v>
      </c>
      <c r="U289" s="52">
        <v>43178.373356446762</v>
      </c>
      <c r="V289">
        <v>60</v>
      </c>
      <c r="W289" s="79">
        <v>43178.404166666667</v>
      </c>
      <c r="X289" s="52">
        <v>43178.373774155094</v>
      </c>
      <c r="Y289" s="52">
        <v>43178.404694097226</v>
      </c>
      <c r="Z289" s="52"/>
      <c r="AA289">
        <v>71749</v>
      </c>
      <c r="AB289">
        <v>18</v>
      </c>
      <c r="AC289">
        <v>1</v>
      </c>
      <c r="AE289">
        <v>18</v>
      </c>
      <c r="AF289" t="s">
        <v>942</v>
      </c>
      <c r="AG289">
        <v>2</v>
      </c>
      <c r="AH289" t="s">
        <v>943</v>
      </c>
      <c r="AJ289">
        <v>71749</v>
      </c>
      <c r="AK289" t="s">
        <v>944</v>
      </c>
      <c r="AL289" t="s">
        <v>945</v>
      </c>
      <c r="AM289" t="s">
        <v>1049</v>
      </c>
      <c r="AN289" t="s">
        <v>947</v>
      </c>
      <c r="AO289" s="52">
        <v>43178.373769293983</v>
      </c>
      <c r="AP289" s="52">
        <v>43178.404694097226</v>
      </c>
      <c r="AQ289" s="52"/>
      <c r="AR289">
        <v>71749</v>
      </c>
      <c r="AS289" t="s">
        <v>1159</v>
      </c>
      <c r="AT289" t="s">
        <v>954</v>
      </c>
      <c r="AU289" t="s">
        <v>949</v>
      </c>
      <c r="AV289" t="s">
        <v>1050</v>
      </c>
      <c r="AW289" s="52">
        <v>43178.373356446762</v>
      </c>
      <c r="AX289">
        <v>60</v>
      </c>
      <c r="AY289" s="52">
        <v>43178.404166666667</v>
      </c>
      <c r="AZ289">
        <v>0</v>
      </c>
      <c r="BA289">
        <v>4</v>
      </c>
    </row>
    <row r="290" spans="1:53" x14ac:dyDescent="0.3">
      <c r="A290">
        <v>71749</v>
      </c>
      <c r="B290" t="s">
        <v>1159</v>
      </c>
      <c r="C290" s="8">
        <v>43178.373769247686</v>
      </c>
      <c r="D290" s="63">
        <v>43178.404694062498</v>
      </c>
      <c r="E290" t="s">
        <v>1160</v>
      </c>
      <c r="G290">
        <v>71749</v>
      </c>
      <c r="H290" s="78" t="s">
        <v>986</v>
      </c>
      <c r="I290" s="79">
        <v>43178.375</v>
      </c>
      <c r="J290" s="78" t="b">
        <v>0</v>
      </c>
      <c r="K290" s="63">
        <v>43178.375502002316</v>
      </c>
      <c r="L290" s="63">
        <v>43178.375502002316</v>
      </c>
      <c r="N290">
        <v>71749</v>
      </c>
      <c r="O290">
        <v>1</v>
      </c>
      <c r="P290">
        <v>10</v>
      </c>
      <c r="Q290" s="52">
        <v>43178.373770057871</v>
      </c>
      <c r="R290" s="52">
        <v>43178.385085104164</v>
      </c>
      <c r="S290" s="52"/>
      <c r="T290">
        <v>71749</v>
      </c>
      <c r="U290" s="52">
        <v>43178.373356446762</v>
      </c>
      <c r="V290">
        <v>60</v>
      </c>
      <c r="W290" s="79">
        <v>43178.404166666667</v>
      </c>
      <c r="X290" s="52">
        <v>43178.373774155094</v>
      </c>
      <c r="Y290" s="52">
        <v>43178.404694097226</v>
      </c>
      <c r="Z290" s="52"/>
      <c r="AA290">
        <v>71749</v>
      </c>
      <c r="AB290">
        <v>18</v>
      </c>
      <c r="AC290">
        <v>1</v>
      </c>
      <c r="AE290">
        <v>18</v>
      </c>
      <c r="AF290" t="s">
        <v>942</v>
      </c>
      <c r="AG290">
        <v>2</v>
      </c>
      <c r="AH290" t="s">
        <v>943</v>
      </c>
      <c r="AJ290">
        <v>71749</v>
      </c>
      <c r="AK290" t="s">
        <v>944</v>
      </c>
      <c r="AL290" t="s">
        <v>945</v>
      </c>
      <c r="AM290" t="s">
        <v>1049</v>
      </c>
      <c r="AN290" t="s">
        <v>947</v>
      </c>
      <c r="AO290" s="52">
        <v>43178.373769293983</v>
      </c>
      <c r="AP290" s="52">
        <v>43178.404694097226</v>
      </c>
      <c r="AQ290" s="52"/>
      <c r="AR290">
        <v>71749</v>
      </c>
      <c r="AS290" t="s">
        <v>1159</v>
      </c>
      <c r="AT290" t="s">
        <v>954</v>
      </c>
      <c r="AU290" t="s">
        <v>949</v>
      </c>
      <c r="AV290" t="s">
        <v>1050</v>
      </c>
      <c r="AW290" s="52">
        <v>43178.373356446762</v>
      </c>
      <c r="AX290">
        <v>60</v>
      </c>
      <c r="AY290" s="52">
        <v>43178.404166666667</v>
      </c>
      <c r="AZ290">
        <v>0</v>
      </c>
      <c r="BA290">
        <v>4</v>
      </c>
    </row>
    <row r="291" spans="1:53" x14ac:dyDescent="0.3">
      <c r="A291" s="51">
        <v>71767</v>
      </c>
      <c r="B291" s="51" t="s">
        <v>1161</v>
      </c>
      <c r="C291" s="64">
        <v>43178.70572484954</v>
      </c>
      <c r="D291" s="65">
        <v>43178.746691585649</v>
      </c>
      <c r="E291" s="51" t="s">
        <v>1162</v>
      </c>
      <c r="G291" s="51">
        <v>71767</v>
      </c>
      <c r="H291" s="51" t="s">
        <v>961</v>
      </c>
      <c r="I291" s="80">
        <v>43178.704861111109</v>
      </c>
      <c r="J291" s="51" t="b">
        <v>1</v>
      </c>
      <c r="K291" s="65">
        <v>43178.70572766204</v>
      </c>
      <c r="L291" s="65">
        <v>43178.70572766204</v>
      </c>
      <c r="N291" s="51">
        <v>71767</v>
      </c>
      <c r="O291" s="51">
        <v>1</v>
      </c>
      <c r="P291" s="51">
        <v>12</v>
      </c>
      <c r="Q291" s="53">
        <v>43178.705727627312</v>
      </c>
      <c r="R291" s="53">
        <v>43178.717298611111</v>
      </c>
      <c r="S291" s="52"/>
      <c r="T291" s="51">
        <v>71767</v>
      </c>
      <c r="U291" s="53">
        <v>43178.704950543979</v>
      </c>
      <c r="V291" s="51">
        <v>60</v>
      </c>
      <c r="W291" s="80">
        <v>43178.746527777781</v>
      </c>
      <c r="X291" s="53">
        <v>43178.705727627312</v>
      </c>
      <c r="Y291" s="53">
        <v>43178.746691631946</v>
      </c>
      <c r="Z291" s="52"/>
      <c r="AA291" s="51">
        <v>71767</v>
      </c>
      <c r="AB291" s="51">
        <v>18</v>
      </c>
      <c r="AC291" s="51">
        <v>1</v>
      </c>
      <c r="AE291" s="51">
        <v>18</v>
      </c>
      <c r="AF291" s="51" t="s">
        <v>942</v>
      </c>
      <c r="AG291" s="51">
        <v>2</v>
      </c>
      <c r="AH291" s="51" t="s">
        <v>943</v>
      </c>
      <c r="AJ291" s="51">
        <v>71767</v>
      </c>
      <c r="AK291" s="51" t="s">
        <v>944</v>
      </c>
      <c r="AL291" s="51" t="s">
        <v>945</v>
      </c>
      <c r="AM291" s="51" t="s">
        <v>1163</v>
      </c>
      <c r="AN291" s="51" t="s">
        <v>947</v>
      </c>
      <c r="AO291" s="53">
        <v>43178.705724884261</v>
      </c>
      <c r="AP291" s="53">
        <v>43178.736319479169</v>
      </c>
      <c r="AQ291" s="52"/>
      <c r="AR291" s="51">
        <v>71767</v>
      </c>
      <c r="AS291" s="51" t="s">
        <v>1161</v>
      </c>
      <c r="AT291" s="51" t="s">
        <v>954</v>
      </c>
      <c r="AU291" s="51" t="s">
        <v>949</v>
      </c>
      <c r="AV291" s="51" t="s">
        <v>1164</v>
      </c>
      <c r="AW291" s="53">
        <v>43178.704950543979</v>
      </c>
      <c r="AX291" s="51">
        <v>60</v>
      </c>
      <c r="AY291" s="53">
        <v>43178.746527777781</v>
      </c>
      <c r="AZ291" s="51">
        <v>0</v>
      </c>
      <c r="BA291" s="51">
        <v>4</v>
      </c>
    </row>
    <row r="292" spans="1:53" x14ac:dyDescent="0.3">
      <c r="A292" s="51">
        <v>71767</v>
      </c>
      <c r="B292" s="51" t="s">
        <v>1161</v>
      </c>
      <c r="C292" s="64">
        <v>43178.70572484954</v>
      </c>
      <c r="D292" s="65">
        <v>43178.746691585649</v>
      </c>
      <c r="E292" s="51" t="s">
        <v>1162</v>
      </c>
      <c r="G292" s="51">
        <v>71767</v>
      </c>
      <c r="H292" s="51" t="s">
        <v>958</v>
      </c>
      <c r="I292" s="80">
        <v>43178.704861111109</v>
      </c>
      <c r="J292" s="51" t="b">
        <v>1</v>
      </c>
      <c r="K292" s="65">
        <v>43178.705727696761</v>
      </c>
      <c r="L292" s="65">
        <v>43178.705727696761</v>
      </c>
      <c r="N292" s="51">
        <v>71767</v>
      </c>
      <c r="O292" s="51">
        <v>1</v>
      </c>
      <c r="P292" s="51">
        <v>12</v>
      </c>
      <c r="Q292" s="53">
        <v>43178.705727627312</v>
      </c>
      <c r="R292" s="53">
        <v>43178.717298611111</v>
      </c>
      <c r="S292" s="52"/>
      <c r="T292" s="51">
        <v>71767</v>
      </c>
      <c r="U292" s="53">
        <v>43178.704950543979</v>
      </c>
      <c r="V292" s="51">
        <v>60</v>
      </c>
      <c r="W292" s="80">
        <v>43178.746527777781</v>
      </c>
      <c r="X292" s="53">
        <v>43178.705727627312</v>
      </c>
      <c r="Y292" s="53">
        <v>43178.746691631946</v>
      </c>
      <c r="Z292" s="52"/>
      <c r="AA292" s="51">
        <v>71767</v>
      </c>
      <c r="AB292" s="51">
        <v>18</v>
      </c>
      <c r="AC292" s="51">
        <v>1</v>
      </c>
      <c r="AE292" s="51">
        <v>18</v>
      </c>
      <c r="AF292" s="51" t="s">
        <v>942</v>
      </c>
      <c r="AG292" s="51">
        <v>2</v>
      </c>
      <c r="AH292" s="51" t="s">
        <v>943</v>
      </c>
      <c r="AJ292" s="51">
        <v>71767</v>
      </c>
      <c r="AK292" s="51" t="s">
        <v>944</v>
      </c>
      <c r="AL292" s="51" t="s">
        <v>945</v>
      </c>
      <c r="AM292" s="51" t="s">
        <v>1163</v>
      </c>
      <c r="AN292" s="51" t="s">
        <v>947</v>
      </c>
      <c r="AO292" s="53">
        <v>43178.705724884261</v>
      </c>
      <c r="AP292" s="53">
        <v>43178.736319479169</v>
      </c>
      <c r="AQ292" s="52"/>
      <c r="AR292" s="51">
        <v>71767</v>
      </c>
      <c r="AS292" s="51" t="s">
        <v>1161</v>
      </c>
      <c r="AT292" s="51" t="s">
        <v>954</v>
      </c>
      <c r="AU292" s="51" t="s">
        <v>949</v>
      </c>
      <c r="AV292" s="51" t="s">
        <v>1164</v>
      </c>
      <c r="AW292" s="53">
        <v>43178.704950543979</v>
      </c>
      <c r="AX292" s="51">
        <v>60</v>
      </c>
      <c r="AY292" s="53">
        <v>43178.746527777781</v>
      </c>
      <c r="AZ292" s="51">
        <v>0</v>
      </c>
      <c r="BA292" s="51">
        <v>4</v>
      </c>
    </row>
    <row r="293" spans="1:53" x14ac:dyDescent="0.3">
      <c r="A293" s="51">
        <v>71767</v>
      </c>
      <c r="B293" s="51" t="s">
        <v>1161</v>
      </c>
      <c r="C293" s="64">
        <v>43178.70572484954</v>
      </c>
      <c r="D293" s="65">
        <v>43178.746691585649</v>
      </c>
      <c r="E293" s="51" t="s">
        <v>1162</v>
      </c>
      <c r="G293" s="51">
        <v>71767</v>
      </c>
      <c r="H293" s="51" t="s">
        <v>991</v>
      </c>
      <c r="I293" s="80">
        <v>43178.706944444442</v>
      </c>
      <c r="J293" s="51" t="b">
        <v>1</v>
      </c>
      <c r="K293" s="65">
        <v>43178.707339351851</v>
      </c>
      <c r="L293" s="65">
        <v>43178.707339351851</v>
      </c>
      <c r="N293" s="51">
        <v>71767</v>
      </c>
      <c r="O293" s="51">
        <v>1</v>
      </c>
      <c r="P293" s="51">
        <v>12</v>
      </c>
      <c r="Q293" s="53">
        <v>43178.705727627312</v>
      </c>
      <c r="R293" s="53">
        <v>43178.717298611111</v>
      </c>
      <c r="S293" s="52"/>
      <c r="T293" s="51">
        <v>71767</v>
      </c>
      <c r="U293" s="53">
        <v>43178.704950543979</v>
      </c>
      <c r="V293" s="51">
        <v>60</v>
      </c>
      <c r="W293" s="80">
        <v>43178.746527777781</v>
      </c>
      <c r="X293" s="53">
        <v>43178.705727627312</v>
      </c>
      <c r="Y293" s="53">
        <v>43178.746691631946</v>
      </c>
      <c r="Z293" s="52"/>
      <c r="AA293" s="51">
        <v>71767</v>
      </c>
      <c r="AB293" s="51">
        <v>18</v>
      </c>
      <c r="AC293" s="51">
        <v>1</v>
      </c>
      <c r="AE293" s="51">
        <v>18</v>
      </c>
      <c r="AF293" s="51" t="s">
        <v>942</v>
      </c>
      <c r="AG293" s="51">
        <v>2</v>
      </c>
      <c r="AH293" s="51" t="s">
        <v>943</v>
      </c>
      <c r="AJ293" s="51">
        <v>71767</v>
      </c>
      <c r="AK293" s="51" t="s">
        <v>944</v>
      </c>
      <c r="AL293" s="51" t="s">
        <v>945</v>
      </c>
      <c r="AM293" s="51" t="s">
        <v>1163</v>
      </c>
      <c r="AN293" s="51" t="s">
        <v>947</v>
      </c>
      <c r="AO293" s="53">
        <v>43178.705724884261</v>
      </c>
      <c r="AP293" s="53">
        <v>43178.736319479169</v>
      </c>
      <c r="AQ293" s="52"/>
      <c r="AR293" s="51">
        <v>71767</v>
      </c>
      <c r="AS293" s="51" t="s">
        <v>1161</v>
      </c>
      <c r="AT293" s="51" t="s">
        <v>954</v>
      </c>
      <c r="AU293" s="51" t="s">
        <v>949</v>
      </c>
      <c r="AV293" s="51" t="s">
        <v>1164</v>
      </c>
      <c r="AW293" s="53">
        <v>43178.704950543979</v>
      </c>
      <c r="AX293" s="51">
        <v>60</v>
      </c>
      <c r="AY293" s="53">
        <v>43178.746527777781</v>
      </c>
      <c r="AZ293" s="51">
        <v>0</v>
      </c>
      <c r="BA293" s="51">
        <v>4</v>
      </c>
    </row>
    <row r="294" spans="1:53" x14ac:dyDescent="0.3">
      <c r="A294" s="51">
        <v>71767</v>
      </c>
      <c r="B294" s="51" t="s">
        <v>1161</v>
      </c>
      <c r="C294" s="64">
        <v>43178.70572484954</v>
      </c>
      <c r="D294" s="65">
        <v>43178.746691585649</v>
      </c>
      <c r="E294" s="51" t="s">
        <v>1162</v>
      </c>
      <c r="G294" s="51">
        <v>71767</v>
      </c>
      <c r="H294" s="51" t="s">
        <v>991</v>
      </c>
      <c r="I294" s="80">
        <v>43178.722222222219</v>
      </c>
      <c r="J294" s="51" t="b">
        <v>0</v>
      </c>
      <c r="K294" s="65">
        <v>43178.722706828703</v>
      </c>
      <c r="L294" s="65">
        <v>43178.722706828703</v>
      </c>
      <c r="N294" s="51">
        <v>71767</v>
      </c>
      <c r="O294" s="51">
        <v>1</v>
      </c>
      <c r="P294" s="51">
        <v>12</v>
      </c>
      <c r="Q294" s="53">
        <v>43178.705727627312</v>
      </c>
      <c r="R294" s="53">
        <v>43178.717298611111</v>
      </c>
      <c r="S294" s="52"/>
      <c r="T294" s="51">
        <v>71767</v>
      </c>
      <c r="U294" s="53">
        <v>43178.704950543979</v>
      </c>
      <c r="V294" s="51">
        <v>60</v>
      </c>
      <c r="W294" s="80">
        <v>43178.746527777781</v>
      </c>
      <c r="X294" s="53">
        <v>43178.705727627312</v>
      </c>
      <c r="Y294" s="53">
        <v>43178.746691631946</v>
      </c>
      <c r="Z294" s="52"/>
      <c r="AA294" s="51">
        <v>71767</v>
      </c>
      <c r="AB294" s="51">
        <v>18</v>
      </c>
      <c r="AC294" s="51">
        <v>1</v>
      </c>
      <c r="AE294" s="51">
        <v>18</v>
      </c>
      <c r="AF294" s="51" t="s">
        <v>942</v>
      </c>
      <c r="AG294" s="51">
        <v>2</v>
      </c>
      <c r="AH294" s="51" t="s">
        <v>943</v>
      </c>
      <c r="AJ294" s="51">
        <v>71767</v>
      </c>
      <c r="AK294" s="51" t="s">
        <v>944</v>
      </c>
      <c r="AL294" s="51" t="s">
        <v>945</v>
      </c>
      <c r="AM294" s="51" t="s">
        <v>1163</v>
      </c>
      <c r="AN294" s="51" t="s">
        <v>947</v>
      </c>
      <c r="AO294" s="53">
        <v>43178.705724884261</v>
      </c>
      <c r="AP294" s="53">
        <v>43178.736319479169</v>
      </c>
      <c r="AQ294" s="52"/>
      <c r="AR294" s="51">
        <v>71767</v>
      </c>
      <c r="AS294" s="51" t="s">
        <v>1161</v>
      </c>
      <c r="AT294" s="51" t="s">
        <v>954</v>
      </c>
      <c r="AU294" s="51" t="s">
        <v>949</v>
      </c>
      <c r="AV294" s="51" t="s">
        <v>1164</v>
      </c>
      <c r="AW294" s="53">
        <v>43178.704950543979</v>
      </c>
      <c r="AX294" s="51">
        <v>60</v>
      </c>
      <c r="AY294" s="53">
        <v>43178.746527777781</v>
      </c>
      <c r="AZ294" s="51">
        <v>0</v>
      </c>
      <c r="BA294" s="51">
        <v>4</v>
      </c>
    </row>
    <row r="295" spans="1:53" x14ac:dyDescent="0.3">
      <c r="A295" s="51">
        <v>71767</v>
      </c>
      <c r="B295" s="51" t="s">
        <v>1161</v>
      </c>
      <c r="C295" s="64">
        <v>43178.70572484954</v>
      </c>
      <c r="D295" s="65">
        <v>43178.746691585649</v>
      </c>
      <c r="E295" s="51" t="s">
        <v>1162</v>
      </c>
      <c r="G295" s="51">
        <v>71767</v>
      </c>
      <c r="H295" s="51" t="s">
        <v>958</v>
      </c>
      <c r="I295" s="80">
        <v>43178.73541666667</v>
      </c>
      <c r="J295" s="51" t="b">
        <v>0</v>
      </c>
      <c r="K295" s="65">
        <v>43178.735527743054</v>
      </c>
      <c r="L295" s="65">
        <v>43178.735527743054</v>
      </c>
      <c r="N295" s="51">
        <v>71767</v>
      </c>
      <c r="O295" s="51">
        <v>1</v>
      </c>
      <c r="P295" s="51">
        <v>12</v>
      </c>
      <c r="Q295" s="53">
        <v>43178.705727627312</v>
      </c>
      <c r="R295" s="53">
        <v>43178.717298611111</v>
      </c>
      <c r="S295" s="52"/>
      <c r="T295" s="51">
        <v>71767</v>
      </c>
      <c r="U295" s="53">
        <v>43178.704950543979</v>
      </c>
      <c r="V295" s="51">
        <v>60</v>
      </c>
      <c r="W295" s="80">
        <v>43178.746527777781</v>
      </c>
      <c r="X295" s="53">
        <v>43178.705727627312</v>
      </c>
      <c r="Y295" s="53">
        <v>43178.746691631946</v>
      </c>
      <c r="Z295" s="52"/>
      <c r="AA295" s="51">
        <v>71767</v>
      </c>
      <c r="AB295" s="51">
        <v>18</v>
      </c>
      <c r="AC295" s="51">
        <v>1</v>
      </c>
      <c r="AE295" s="51">
        <v>18</v>
      </c>
      <c r="AF295" s="51" t="s">
        <v>942</v>
      </c>
      <c r="AG295" s="51">
        <v>2</v>
      </c>
      <c r="AH295" s="51" t="s">
        <v>943</v>
      </c>
      <c r="AJ295" s="51">
        <v>71767</v>
      </c>
      <c r="AK295" s="51" t="s">
        <v>944</v>
      </c>
      <c r="AL295" s="51" t="s">
        <v>945</v>
      </c>
      <c r="AM295" s="51" t="s">
        <v>1163</v>
      </c>
      <c r="AN295" s="51" t="s">
        <v>947</v>
      </c>
      <c r="AO295" s="53">
        <v>43178.705724884261</v>
      </c>
      <c r="AP295" s="53">
        <v>43178.736319479169</v>
      </c>
      <c r="AQ295" s="52"/>
      <c r="AR295" s="51">
        <v>71767</v>
      </c>
      <c r="AS295" s="51" t="s">
        <v>1161</v>
      </c>
      <c r="AT295" s="51" t="s">
        <v>954</v>
      </c>
      <c r="AU295" s="51" t="s">
        <v>949</v>
      </c>
      <c r="AV295" s="51" t="s">
        <v>1164</v>
      </c>
      <c r="AW295" s="53">
        <v>43178.704950543979</v>
      </c>
      <c r="AX295" s="51">
        <v>60</v>
      </c>
      <c r="AY295" s="53">
        <v>43178.746527777781</v>
      </c>
      <c r="AZ295" s="51">
        <v>0</v>
      </c>
      <c r="BA295" s="51">
        <v>4</v>
      </c>
    </row>
    <row r="296" spans="1:53" x14ac:dyDescent="0.3">
      <c r="A296" s="51">
        <v>71767</v>
      </c>
      <c r="B296" s="51" t="s">
        <v>1161</v>
      </c>
      <c r="C296" s="64">
        <v>43178.70572484954</v>
      </c>
      <c r="D296" s="65">
        <v>43178.746691585649</v>
      </c>
      <c r="E296" s="51" t="s">
        <v>1162</v>
      </c>
      <c r="G296" s="51">
        <v>71767</v>
      </c>
      <c r="H296" s="51" t="s">
        <v>961</v>
      </c>
      <c r="I296" s="80">
        <v>43178.736111111109</v>
      </c>
      <c r="J296" s="51" t="b">
        <v>0</v>
      </c>
      <c r="K296" s="65">
        <v>43178.736318900461</v>
      </c>
      <c r="L296" s="65">
        <v>43178.736318900461</v>
      </c>
      <c r="N296" s="51">
        <v>71767</v>
      </c>
      <c r="O296" s="51">
        <v>1</v>
      </c>
      <c r="P296" s="51">
        <v>12</v>
      </c>
      <c r="Q296" s="53">
        <v>43178.705727627312</v>
      </c>
      <c r="R296" s="53">
        <v>43178.717298611111</v>
      </c>
      <c r="S296" s="52"/>
      <c r="T296" s="51">
        <v>71767</v>
      </c>
      <c r="U296" s="53">
        <v>43178.704950543979</v>
      </c>
      <c r="V296" s="51">
        <v>60</v>
      </c>
      <c r="W296" s="80">
        <v>43178.746527777781</v>
      </c>
      <c r="X296" s="53">
        <v>43178.705727627312</v>
      </c>
      <c r="Y296" s="53">
        <v>43178.746691631946</v>
      </c>
      <c r="Z296" s="52"/>
      <c r="AA296" s="51">
        <v>71767</v>
      </c>
      <c r="AB296" s="51">
        <v>18</v>
      </c>
      <c r="AC296" s="51">
        <v>1</v>
      </c>
      <c r="AE296" s="51">
        <v>18</v>
      </c>
      <c r="AF296" s="51" t="s">
        <v>942</v>
      </c>
      <c r="AG296" s="51">
        <v>2</v>
      </c>
      <c r="AH296" s="51" t="s">
        <v>943</v>
      </c>
      <c r="AJ296" s="51">
        <v>71767</v>
      </c>
      <c r="AK296" s="51" t="s">
        <v>944</v>
      </c>
      <c r="AL296" s="51" t="s">
        <v>945</v>
      </c>
      <c r="AM296" s="51" t="s">
        <v>1163</v>
      </c>
      <c r="AN296" s="51" t="s">
        <v>947</v>
      </c>
      <c r="AO296" s="53">
        <v>43178.705724884261</v>
      </c>
      <c r="AP296" s="53">
        <v>43178.736319479169</v>
      </c>
      <c r="AQ296" s="52"/>
      <c r="AR296" s="51">
        <v>71767</v>
      </c>
      <c r="AS296" s="51" t="s">
        <v>1161</v>
      </c>
      <c r="AT296" s="51" t="s">
        <v>954</v>
      </c>
      <c r="AU296" s="51" t="s">
        <v>949</v>
      </c>
      <c r="AV296" s="51" t="s">
        <v>1164</v>
      </c>
      <c r="AW296" s="53">
        <v>43178.704950543979</v>
      </c>
      <c r="AX296" s="51">
        <v>60</v>
      </c>
      <c r="AY296" s="53">
        <v>43178.746527777781</v>
      </c>
      <c r="AZ296" s="51">
        <v>0</v>
      </c>
      <c r="BA296" s="51">
        <v>4</v>
      </c>
    </row>
    <row r="297" spans="1:53" x14ac:dyDescent="0.3">
      <c r="A297" s="51">
        <v>71779</v>
      </c>
      <c r="B297" s="51" t="s">
        <v>1165</v>
      </c>
      <c r="C297" s="64">
        <v>43179.329771261575</v>
      </c>
      <c r="D297" s="65">
        <v>43179.372471493058</v>
      </c>
      <c r="E297" s="51" t="s">
        <v>1166</v>
      </c>
      <c r="G297" s="51">
        <v>71779</v>
      </c>
      <c r="H297" s="51" t="s">
        <v>941</v>
      </c>
      <c r="I297" s="80">
        <v>43179.334722222222</v>
      </c>
      <c r="J297" s="51" t="b">
        <v>1</v>
      </c>
      <c r="K297" s="65">
        <v>43179.335110185188</v>
      </c>
      <c r="L297" s="65">
        <v>43179.335110185188</v>
      </c>
      <c r="N297" s="51">
        <v>71779</v>
      </c>
      <c r="O297" s="51">
        <v>2</v>
      </c>
      <c r="P297" s="51">
        <v>10</v>
      </c>
      <c r="Q297" s="53">
        <v>43179.329771412034</v>
      </c>
      <c r="R297" s="53">
        <v>43179.335111377317</v>
      </c>
      <c r="S297" s="52"/>
      <c r="T297" s="51">
        <v>71779</v>
      </c>
      <c r="U297" s="53">
        <v>43179.32913568287</v>
      </c>
      <c r="V297" s="51">
        <v>96</v>
      </c>
      <c r="W297" s="80">
        <v>43179.37222222222</v>
      </c>
      <c r="X297" s="53">
        <v>43179.329778472224</v>
      </c>
      <c r="Y297" s="53">
        <v>43179.372472650466</v>
      </c>
      <c r="Z297" s="52"/>
      <c r="AA297" s="51">
        <v>71779</v>
      </c>
      <c r="AB297" s="51">
        <v>1</v>
      </c>
      <c r="AC297" s="51">
        <v>1</v>
      </c>
      <c r="AE297" s="51">
        <v>1</v>
      </c>
      <c r="AF297" s="51" t="s">
        <v>970</v>
      </c>
      <c r="AG297" s="51">
        <v>0</v>
      </c>
      <c r="AH297" s="51" t="s">
        <v>971</v>
      </c>
      <c r="AJ297" s="51">
        <v>71779</v>
      </c>
      <c r="AK297" s="51" t="s">
        <v>944</v>
      </c>
      <c r="AL297" s="51" t="s">
        <v>994</v>
      </c>
      <c r="AM297" s="51" t="s">
        <v>1167</v>
      </c>
      <c r="AN297" s="51" t="s">
        <v>1027</v>
      </c>
      <c r="AO297" s="53">
        <v>43179.329771261575</v>
      </c>
      <c r="AP297" s="53">
        <v>43179.343264699077</v>
      </c>
      <c r="AQ297" s="52"/>
      <c r="AR297" s="51">
        <v>71779</v>
      </c>
      <c r="AS297" s="51" t="s">
        <v>1165</v>
      </c>
      <c r="AT297" s="51" t="s">
        <v>954</v>
      </c>
      <c r="AU297" s="51" t="s">
        <v>1028</v>
      </c>
      <c r="AV297" s="51" t="s">
        <v>1168</v>
      </c>
      <c r="AW297" s="53">
        <v>43179.32913568287</v>
      </c>
      <c r="AX297" s="51">
        <v>96</v>
      </c>
      <c r="AY297" s="53">
        <v>43179.37222222222</v>
      </c>
      <c r="AZ297" s="51">
        <v>0</v>
      </c>
      <c r="BA297" s="51">
        <v>5</v>
      </c>
    </row>
    <row r="298" spans="1:53" x14ac:dyDescent="0.3">
      <c r="A298" s="51">
        <v>71779</v>
      </c>
      <c r="B298" s="51" t="s">
        <v>1165</v>
      </c>
      <c r="C298" s="64">
        <v>43179.329771261575</v>
      </c>
      <c r="D298" s="65">
        <v>43179.372471493058</v>
      </c>
      <c r="E298" s="51" t="s">
        <v>1166</v>
      </c>
      <c r="G298" s="51">
        <v>71779</v>
      </c>
      <c r="H298" s="51" t="s">
        <v>941</v>
      </c>
      <c r="I298" s="80">
        <v>43179.334722222222</v>
      </c>
      <c r="J298" s="51" t="b">
        <v>1</v>
      </c>
      <c r="K298" s="65">
        <v>43179.335110185188</v>
      </c>
      <c r="L298" s="65">
        <v>43179.335110185188</v>
      </c>
      <c r="N298" s="51">
        <v>71779</v>
      </c>
      <c r="O298" s="51">
        <v>2</v>
      </c>
      <c r="P298" s="51">
        <v>10</v>
      </c>
      <c r="Q298" s="53">
        <v>43179.329771412034</v>
      </c>
      <c r="R298" s="53">
        <v>43179.335111377317</v>
      </c>
      <c r="S298" s="52"/>
      <c r="T298" s="51">
        <v>71779</v>
      </c>
      <c r="U298" s="53">
        <v>43179.32913568287</v>
      </c>
      <c r="V298" s="51">
        <v>96</v>
      </c>
      <c r="W298" s="80">
        <v>43179.37222222222</v>
      </c>
      <c r="X298" s="53">
        <v>43179.329778472224</v>
      </c>
      <c r="Y298" s="53">
        <v>43179.372472650466</v>
      </c>
      <c r="Z298" s="52"/>
      <c r="AA298" s="51">
        <v>71779</v>
      </c>
      <c r="AB298" s="51">
        <v>18</v>
      </c>
      <c r="AC298" s="51">
        <v>1</v>
      </c>
      <c r="AE298" s="51">
        <v>18</v>
      </c>
      <c r="AF298" s="51" t="s">
        <v>942</v>
      </c>
      <c r="AG298" s="51">
        <v>2</v>
      </c>
      <c r="AH298" s="51" t="s">
        <v>943</v>
      </c>
      <c r="AJ298" s="51">
        <v>71779</v>
      </c>
      <c r="AK298" s="51" t="s">
        <v>944</v>
      </c>
      <c r="AL298" s="51" t="s">
        <v>994</v>
      </c>
      <c r="AM298" s="51" t="s">
        <v>1167</v>
      </c>
      <c r="AN298" s="51" t="s">
        <v>1027</v>
      </c>
      <c r="AO298" s="53">
        <v>43179.329771261575</v>
      </c>
      <c r="AP298" s="53">
        <v>43179.343264699077</v>
      </c>
      <c r="AQ298" s="52"/>
      <c r="AR298" s="51">
        <v>71779</v>
      </c>
      <c r="AS298" s="51" t="s">
        <v>1165</v>
      </c>
      <c r="AT298" s="51" t="s">
        <v>954</v>
      </c>
      <c r="AU298" s="51" t="s">
        <v>1028</v>
      </c>
      <c r="AV298" s="51" t="s">
        <v>1168</v>
      </c>
      <c r="AW298" s="53">
        <v>43179.32913568287</v>
      </c>
      <c r="AX298" s="51">
        <v>96</v>
      </c>
      <c r="AY298" s="53">
        <v>43179.37222222222</v>
      </c>
      <c r="AZ298" s="51">
        <v>0</v>
      </c>
      <c r="BA298" s="51">
        <v>5</v>
      </c>
    </row>
    <row r="299" spans="1:53" x14ac:dyDescent="0.3">
      <c r="A299" s="51">
        <v>71779</v>
      </c>
      <c r="B299" s="51" t="s">
        <v>1165</v>
      </c>
      <c r="C299" s="64">
        <v>43179.329771261575</v>
      </c>
      <c r="D299" s="65">
        <v>43179.372471493058</v>
      </c>
      <c r="E299" s="51" t="s">
        <v>1166</v>
      </c>
      <c r="G299" s="51">
        <v>71779</v>
      </c>
      <c r="H299" s="51" t="s">
        <v>941</v>
      </c>
      <c r="I299" s="80">
        <v>43179.343055555553</v>
      </c>
      <c r="J299" s="51" t="b">
        <v>0</v>
      </c>
      <c r="K299" s="65">
        <v>43179.34326292824</v>
      </c>
      <c r="L299" s="65">
        <v>43179.34326292824</v>
      </c>
      <c r="N299" s="51">
        <v>71779</v>
      </c>
      <c r="O299" s="51">
        <v>2</v>
      </c>
      <c r="P299" s="51">
        <v>10</v>
      </c>
      <c r="Q299" s="53">
        <v>43179.329771412034</v>
      </c>
      <c r="R299" s="53">
        <v>43179.335111377317</v>
      </c>
      <c r="S299" s="52"/>
      <c r="T299" s="51">
        <v>71779</v>
      </c>
      <c r="U299" s="53">
        <v>43179.32913568287</v>
      </c>
      <c r="V299" s="51">
        <v>96</v>
      </c>
      <c r="W299" s="80">
        <v>43179.37222222222</v>
      </c>
      <c r="X299" s="53">
        <v>43179.329778472224</v>
      </c>
      <c r="Y299" s="53">
        <v>43179.372472650466</v>
      </c>
      <c r="Z299" s="52"/>
      <c r="AA299" s="51">
        <v>71779</v>
      </c>
      <c r="AB299" s="51">
        <v>1</v>
      </c>
      <c r="AC299" s="51">
        <v>1</v>
      </c>
      <c r="AE299" s="51">
        <v>1</v>
      </c>
      <c r="AF299" s="51" t="s">
        <v>970</v>
      </c>
      <c r="AG299" s="51">
        <v>0</v>
      </c>
      <c r="AH299" s="51" t="s">
        <v>971</v>
      </c>
      <c r="AJ299" s="51">
        <v>71779</v>
      </c>
      <c r="AK299" s="51" t="s">
        <v>944</v>
      </c>
      <c r="AL299" s="51" t="s">
        <v>994</v>
      </c>
      <c r="AM299" s="51" t="s">
        <v>1167</v>
      </c>
      <c r="AN299" s="51" t="s">
        <v>1027</v>
      </c>
      <c r="AO299" s="53">
        <v>43179.329771261575</v>
      </c>
      <c r="AP299" s="53">
        <v>43179.343264699077</v>
      </c>
      <c r="AQ299" s="52"/>
      <c r="AR299" s="51">
        <v>71779</v>
      </c>
      <c r="AS299" s="51" t="s">
        <v>1165</v>
      </c>
      <c r="AT299" s="51" t="s">
        <v>954</v>
      </c>
      <c r="AU299" s="51" t="s">
        <v>1028</v>
      </c>
      <c r="AV299" s="51" t="s">
        <v>1168</v>
      </c>
      <c r="AW299" s="53">
        <v>43179.32913568287</v>
      </c>
      <c r="AX299" s="51">
        <v>96</v>
      </c>
      <c r="AY299" s="53">
        <v>43179.37222222222</v>
      </c>
      <c r="AZ299" s="51">
        <v>0</v>
      </c>
      <c r="BA299" s="51">
        <v>5</v>
      </c>
    </row>
    <row r="300" spans="1:53" x14ac:dyDescent="0.3">
      <c r="A300" s="51">
        <v>71779</v>
      </c>
      <c r="B300" s="51" t="s">
        <v>1165</v>
      </c>
      <c r="C300" s="64">
        <v>43179.329771261575</v>
      </c>
      <c r="D300" s="65">
        <v>43179.372471493058</v>
      </c>
      <c r="E300" s="51" t="s">
        <v>1166</v>
      </c>
      <c r="G300" s="51">
        <v>71779</v>
      </c>
      <c r="H300" s="51" t="s">
        <v>941</v>
      </c>
      <c r="I300" s="80">
        <v>43179.343055555553</v>
      </c>
      <c r="J300" s="51" t="b">
        <v>0</v>
      </c>
      <c r="K300" s="65">
        <v>43179.34326292824</v>
      </c>
      <c r="L300" s="65">
        <v>43179.34326292824</v>
      </c>
      <c r="N300" s="51">
        <v>71779</v>
      </c>
      <c r="O300" s="51">
        <v>2</v>
      </c>
      <c r="P300" s="51">
        <v>10</v>
      </c>
      <c r="Q300" s="53">
        <v>43179.329771412034</v>
      </c>
      <c r="R300" s="53">
        <v>43179.335111377317</v>
      </c>
      <c r="S300" s="52"/>
      <c r="T300" s="51">
        <v>71779</v>
      </c>
      <c r="U300" s="53">
        <v>43179.32913568287</v>
      </c>
      <c r="V300" s="51">
        <v>96</v>
      </c>
      <c r="W300" s="80">
        <v>43179.37222222222</v>
      </c>
      <c r="X300" s="53">
        <v>43179.329778472224</v>
      </c>
      <c r="Y300" s="53">
        <v>43179.372472650466</v>
      </c>
      <c r="Z300" s="52"/>
      <c r="AA300" s="51">
        <v>71779</v>
      </c>
      <c r="AB300" s="51">
        <v>18</v>
      </c>
      <c r="AC300" s="51">
        <v>1</v>
      </c>
      <c r="AE300" s="51">
        <v>18</v>
      </c>
      <c r="AF300" s="51" t="s">
        <v>942</v>
      </c>
      <c r="AG300" s="51">
        <v>2</v>
      </c>
      <c r="AH300" s="51" t="s">
        <v>943</v>
      </c>
      <c r="AJ300" s="51">
        <v>71779</v>
      </c>
      <c r="AK300" s="51" t="s">
        <v>944</v>
      </c>
      <c r="AL300" s="51" t="s">
        <v>994</v>
      </c>
      <c r="AM300" s="51" t="s">
        <v>1167</v>
      </c>
      <c r="AN300" s="51" t="s">
        <v>1027</v>
      </c>
      <c r="AO300" s="53">
        <v>43179.329771261575</v>
      </c>
      <c r="AP300" s="53">
        <v>43179.343264699077</v>
      </c>
      <c r="AQ300" s="52"/>
      <c r="AR300" s="51">
        <v>71779</v>
      </c>
      <c r="AS300" s="51" t="s">
        <v>1165</v>
      </c>
      <c r="AT300" s="51" t="s">
        <v>954</v>
      </c>
      <c r="AU300" s="51" t="s">
        <v>1028</v>
      </c>
      <c r="AV300" s="51" t="s">
        <v>1168</v>
      </c>
      <c r="AW300" s="53">
        <v>43179.32913568287</v>
      </c>
      <c r="AX300" s="51">
        <v>96</v>
      </c>
      <c r="AY300" s="53">
        <v>43179.37222222222</v>
      </c>
      <c r="AZ300" s="51">
        <v>0</v>
      </c>
      <c r="BA300" s="51">
        <v>5</v>
      </c>
    </row>
    <row r="301" spans="1:53" x14ac:dyDescent="0.3">
      <c r="A301">
        <v>71804</v>
      </c>
      <c r="B301" t="s">
        <v>1169</v>
      </c>
      <c r="C301" s="8">
        <v>43179.688555474539</v>
      </c>
      <c r="D301" s="63">
        <v>43179.689746724536</v>
      </c>
      <c r="E301" t="s">
        <v>1170</v>
      </c>
      <c r="G301">
        <v>71804</v>
      </c>
      <c r="H301" s="78" t="s">
        <v>958</v>
      </c>
      <c r="I301" s="79">
        <v>43179.688194444447</v>
      </c>
      <c r="J301" s="78" t="b">
        <v>1</v>
      </c>
      <c r="K301" s="63">
        <v>43179.688549965278</v>
      </c>
      <c r="L301" s="63">
        <v>43179.688549965278</v>
      </c>
      <c r="N301">
        <v>71804</v>
      </c>
      <c r="O301">
        <v>2</v>
      </c>
      <c r="P301">
        <v>10</v>
      </c>
      <c r="Q301" s="52">
        <v>43179.688555555556</v>
      </c>
      <c r="R301" s="52">
        <v>43179.688899305555</v>
      </c>
      <c r="S301" s="52"/>
      <c r="T301">
        <v>71804</v>
      </c>
      <c r="U301" s="52">
        <v>43179.687854895834</v>
      </c>
      <c r="V301">
        <v>60</v>
      </c>
      <c r="W301" s="79">
        <v>43179.689583333333</v>
      </c>
      <c r="X301" s="52">
        <v>43179.688555555556</v>
      </c>
      <c r="Y301" s="52">
        <v>43179.689746724536</v>
      </c>
      <c r="Z301" s="52"/>
      <c r="AA301">
        <v>71804</v>
      </c>
      <c r="AB301">
        <v>18</v>
      </c>
      <c r="AC301">
        <v>1</v>
      </c>
      <c r="AE301">
        <v>18</v>
      </c>
      <c r="AF301" t="s">
        <v>942</v>
      </c>
      <c r="AG301">
        <v>2</v>
      </c>
      <c r="AH301" t="s">
        <v>943</v>
      </c>
      <c r="AJ301">
        <v>71804</v>
      </c>
      <c r="AK301" t="s">
        <v>944</v>
      </c>
      <c r="AL301" t="s">
        <v>945</v>
      </c>
      <c r="AM301" t="s">
        <v>953</v>
      </c>
      <c r="AN301" t="s">
        <v>965</v>
      </c>
      <c r="AO301" s="52">
        <v>43179.688555520836</v>
      </c>
      <c r="AP301" s="52">
        <v>43179.689666747683</v>
      </c>
      <c r="AQ301" s="52"/>
      <c r="AR301">
        <v>71804</v>
      </c>
      <c r="AS301" t="s">
        <v>1169</v>
      </c>
      <c r="AT301" t="s">
        <v>948</v>
      </c>
      <c r="AU301" t="s">
        <v>966</v>
      </c>
      <c r="AV301" t="s">
        <v>955</v>
      </c>
      <c r="AW301" s="52">
        <v>43179.687854895834</v>
      </c>
      <c r="AX301">
        <v>60</v>
      </c>
      <c r="AY301" s="52">
        <v>43179.689583333333</v>
      </c>
      <c r="AZ301">
        <v>0</v>
      </c>
      <c r="BA301">
        <v>4</v>
      </c>
    </row>
    <row r="302" spans="1:53" x14ac:dyDescent="0.3">
      <c r="A302">
        <v>71804</v>
      </c>
      <c r="B302" t="s">
        <v>1169</v>
      </c>
      <c r="C302" s="8">
        <v>43179.688555474539</v>
      </c>
      <c r="D302" s="63">
        <v>43179.689746724536</v>
      </c>
      <c r="E302" t="s">
        <v>1170</v>
      </c>
      <c r="G302">
        <v>71804</v>
      </c>
      <c r="H302" s="78" t="s">
        <v>958</v>
      </c>
      <c r="I302" s="79">
        <v>43179.688888888886</v>
      </c>
      <c r="J302" s="78" t="b">
        <v>0</v>
      </c>
      <c r="K302" s="63">
        <v>43179.689307442131</v>
      </c>
      <c r="L302" s="63">
        <v>43179.689307442131</v>
      </c>
      <c r="N302">
        <v>71804</v>
      </c>
      <c r="O302">
        <v>2</v>
      </c>
      <c r="P302">
        <v>10</v>
      </c>
      <c r="Q302" s="52">
        <v>43179.688555555556</v>
      </c>
      <c r="R302" s="52">
        <v>43179.688899305555</v>
      </c>
      <c r="S302" s="52"/>
      <c r="T302">
        <v>71804</v>
      </c>
      <c r="U302" s="52">
        <v>43179.687854895834</v>
      </c>
      <c r="V302">
        <v>60</v>
      </c>
      <c r="W302" s="79">
        <v>43179.689583333333</v>
      </c>
      <c r="X302" s="52">
        <v>43179.688555555556</v>
      </c>
      <c r="Y302" s="52">
        <v>43179.689746724536</v>
      </c>
      <c r="Z302" s="52"/>
      <c r="AA302">
        <v>71804</v>
      </c>
      <c r="AB302">
        <v>18</v>
      </c>
      <c r="AC302">
        <v>1</v>
      </c>
      <c r="AE302">
        <v>18</v>
      </c>
      <c r="AF302" t="s">
        <v>942</v>
      </c>
      <c r="AG302">
        <v>2</v>
      </c>
      <c r="AH302" t="s">
        <v>943</v>
      </c>
      <c r="AJ302">
        <v>71804</v>
      </c>
      <c r="AK302" t="s">
        <v>944</v>
      </c>
      <c r="AL302" t="s">
        <v>945</v>
      </c>
      <c r="AM302" t="s">
        <v>953</v>
      </c>
      <c r="AN302" t="s">
        <v>965</v>
      </c>
      <c r="AO302" s="52">
        <v>43179.688555520836</v>
      </c>
      <c r="AP302" s="52">
        <v>43179.689666747683</v>
      </c>
      <c r="AQ302" s="52"/>
      <c r="AR302">
        <v>71804</v>
      </c>
      <c r="AS302" t="s">
        <v>1169</v>
      </c>
      <c r="AT302" t="s">
        <v>948</v>
      </c>
      <c r="AU302" t="s">
        <v>966</v>
      </c>
      <c r="AV302" t="s">
        <v>955</v>
      </c>
      <c r="AW302" s="52">
        <v>43179.687854895834</v>
      </c>
      <c r="AX302">
        <v>60</v>
      </c>
      <c r="AY302" s="52">
        <v>43179.689583333333</v>
      </c>
      <c r="AZ302">
        <v>0</v>
      </c>
      <c r="BA302">
        <v>4</v>
      </c>
    </row>
    <row r="303" spans="1:53" x14ac:dyDescent="0.3">
      <c r="A303">
        <v>71806</v>
      </c>
      <c r="B303" t="s">
        <v>1171</v>
      </c>
      <c r="C303" s="8">
        <v>43179.695864236113</v>
      </c>
      <c r="D303" s="63">
        <v>43179.751623993056</v>
      </c>
      <c r="E303" t="s">
        <v>1172</v>
      </c>
      <c r="G303">
        <v>71806</v>
      </c>
      <c r="H303" s="78" t="s">
        <v>958</v>
      </c>
      <c r="I303" s="79">
        <v>43179.695138888892</v>
      </c>
      <c r="J303" s="78" t="b">
        <v>1</v>
      </c>
      <c r="K303" s="63">
        <v>43179.695860995373</v>
      </c>
      <c r="L303" s="63">
        <v>43179.695860995373</v>
      </c>
      <c r="N303">
        <v>71806</v>
      </c>
      <c r="O303">
        <v>1</v>
      </c>
      <c r="P303">
        <v>11</v>
      </c>
      <c r="Q303" s="52">
        <v>43179.695860798609</v>
      </c>
      <c r="R303" s="52">
        <v>43179.704926041668</v>
      </c>
      <c r="S303" s="52"/>
      <c r="T303">
        <v>71806</v>
      </c>
      <c r="U303" s="52">
        <v>43179.695165509256</v>
      </c>
      <c r="V303">
        <v>89</v>
      </c>
      <c r="W303" s="79">
        <v>43179.751388888886</v>
      </c>
      <c r="X303" s="52">
        <v>43179.695860914355</v>
      </c>
      <c r="Y303" s="52">
        <v>43179.75162422454</v>
      </c>
      <c r="Z303" s="52"/>
      <c r="AA303">
        <v>71806</v>
      </c>
      <c r="AB303">
        <v>18</v>
      </c>
      <c r="AC303">
        <v>1</v>
      </c>
      <c r="AE303">
        <v>18</v>
      </c>
      <c r="AF303" t="s">
        <v>942</v>
      </c>
      <c r="AG303">
        <v>2</v>
      </c>
      <c r="AH303" t="s">
        <v>943</v>
      </c>
      <c r="AJ303">
        <v>71806</v>
      </c>
      <c r="AK303" t="s">
        <v>944</v>
      </c>
      <c r="AL303" t="s">
        <v>945</v>
      </c>
      <c r="AM303" t="s">
        <v>1173</v>
      </c>
      <c r="AN303" t="s">
        <v>947</v>
      </c>
      <c r="AO303" s="52">
        <v>43179.695864236113</v>
      </c>
      <c r="AP303" s="52">
        <v>43179.751624189812</v>
      </c>
      <c r="AQ303" s="52"/>
      <c r="AR303">
        <v>71806</v>
      </c>
      <c r="AS303" t="s">
        <v>1171</v>
      </c>
      <c r="AT303" t="s">
        <v>954</v>
      </c>
      <c r="AU303" t="s">
        <v>949</v>
      </c>
      <c r="AV303" t="s">
        <v>1174</v>
      </c>
      <c r="AW303" s="52">
        <v>43179.695165509256</v>
      </c>
      <c r="AX303">
        <v>89</v>
      </c>
      <c r="AY303" s="52">
        <v>43179.751388888886</v>
      </c>
      <c r="AZ303">
        <v>0</v>
      </c>
      <c r="BA303">
        <v>4</v>
      </c>
    </row>
    <row r="304" spans="1:53" x14ac:dyDescent="0.3">
      <c r="A304">
        <v>71806</v>
      </c>
      <c r="B304" t="s">
        <v>1171</v>
      </c>
      <c r="C304" s="8">
        <v>43179.695864236113</v>
      </c>
      <c r="D304" s="63">
        <v>43179.751623993056</v>
      </c>
      <c r="E304" t="s">
        <v>1172</v>
      </c>
      <c r="G304">
        <v>71806</v>
      </c>
      <c r="H304" s="78" t="s">
        <v>961</v>
      </c>
      <c r="I304" s="79">
        <v>43179.701388888891</v>
      </c>
      <c r="J304" s="78" t="b">
        <v>1</v>
      </c>
      <c r="K304" s="63">
        <v>43179.701947141206</v>
      </c>
      <c r="L304" s="63">
        <v>43179.701947141206</v>
      </c>
      <c r="N304">
        <v>71806</v>
      </c>
      <c r="O304">
        <v>1</v>
      </c>
      <c r="P304">
        <v>11</v>
      </c>
      <c r="Q304" s="52">
        <v>43179.695860798609</v>
      </c>
      <c r="R304" s="52">
        <v>43179.704926041668</v>
      </c>
      <c r="S304" s="52"/>
      <c r="T304">
        <v>71806</v>
      </c>
      <c r="U304" s="52">
        <v>43179.695165509256</v>
      </c>
      <c r="V304">
        <v>89</v>
      </c>
      <c r="W304" s="79">
        <v>43179.751388888886</v>
      </c>
      <c r="X304" s="52">
        <v>43179.695860914355</v>
      </c>
      <c r="Y304" s="52">
        <v>43179.75162422454</v>
      </c>
      <c r="Z304" s="52"/>
      <c r="AA304">
        <v>71806</v>
      </c>
      <c r="AB304">
        <v>18</v>
      </c>
      <c r="AC304">
        <v>1</v>
      </c>
      <c r="AE304">
        <v>18</v>
      </c>
      <c r="AF304" t="s">
        <v>942</v>
      </c>
      <c r="AG304">
        <v>2</v>
      </c>
      <c r="AH304" t="s">
        <v>943</v>
      </c>
      <c r="AJ304">
        <v>71806</v>
      </c>
      <c r="AK304" t="s">
        <v>944</v>
      </c>
      <c r="AL304" t="s">
        <v>945</v>
      </c>
      <c r="AM304" t="s">
        <v>1173</v>
      </c>
      <c r="AN304" t="s">
        <v>947</v>
      </c>
      <c r="AO304" s="52">
        <v>43179.695864236113</v>
      </c>
      <c r="AP304" s="52">
        <v>43179.751624189812</v>
      </c>
      <c r="AQ304" s="52"/>
      <c r="AR304">
        <v>71806</v>
      </c>
      <c r="AS304" t="s">
        <v>1171</v>
      </c>
      <c r="AT304" t="s">
        <v>954</v>
      </c>
      <c r="AU304" t="s">
        <v>949</v>
      </c>
      <c r="AV304" t="s">
        <v>1174</v>
      </c>
      <c r="AW304" s="52">
        <v>43179.695165509256</v>
      </c>
      <c r="AX304">
        <v>89</v>
      </c>
      <c r="AY304" s="52">
        <v>43179.751388888886</v>
      </c>
      <c r="AZ304">
        <v>0</v>
      </c>
      <c r="BA304">
        <v>4</v>
      </c>
    </row>
    <row r="305" spans="1:53" x14ac:dyDescent="0.3">
      <c r="A305">
        <v>71806</v>
      </c>
      <c r="B305" t="s">
        <v>1171</v>
      </c>
      <c r="C305" s="8">
        <v>43179.695864236113</v>
      </c>
      <c r="D305" s="63">
        <v>43179.751623993056</v>
      </c>
      <c r="E305" t="s">
        <v>1172</v>
      </c>
      <c r="G305">
        <v>71806</v>
      </c>
      <c r="H305" s="78" t="s">
        <v>958</v>
      </c>
      <c r="I305" s="79">
        <v>43179.70416666667</v>
      </c>
      <c r="J305" s="78" t="b">
        <v>0</v>
      </c>
      <c r="K305" s="63">
        <v>43179.70476828704</v>
      </c>
      <c r="L305" s="63">
        <v>43179.70476828704</v>
      </c>
      <c r="N305">
        <v>71806</v>
      </c>
      <c r="O305">
        <v>1</v>
      </c>
      <c r="P305">
        <v>11</v>
      </c>
      <c r="Q305" s="52">
        <v>43179.695860798609</v>
      </c>
      <c r="R305" s="52">
        <v>43179.704926041668</v>
      </c>
      <c r="S305" s="52"/>
      <c r="T305">
        <v>71806</v>
      </c>
      <c r="U305" s="52">
        <v>43179.695165509256</v>
      </c>
      <c r="V305">
        <v>89</v>
      </c>
      <c r="W305" s="79">
        <v>43179.751388888886</v>
      </c>
      <c r="X305" s="52">
        <v>43179.695860914355</v>
      </c>
      <c r="Y305" s="52">
        <v>43179.75162422454</v>
      </c>
      <c r="Z305" s="52"/>
      <c r="AA305">
        <v>71806</v>
      </c>
      <c r="AB305">
        <v>18</v>
      </c>
      <c r="AC305">
        <v>1</v>
      </c>
      <c r="AE305">
        <v>18</v>
      </c>
      <c r="AF305" t="s">
        <v>942</v>
      </c>
      <c r="AG305">
        <v>2</v>
      </c>
      <c r="AH305" t="s">
        <v>943</v>
      </c>
      <c r="AJ305">
        <v>71806</v>
      </c>
      <c r="AK305" t="s">
        <v>944</v>
      </c>
      <c r="AL305" t="s">
        <v>945</v>
      </c>
      <c r="AM305" t="s">
        <v>1173</v>
      </c>
      <c r="AN305" t="s">
        <v>947</v>
      </c>
      <c r="AO305" s="52">
        <v>43179.695864236113</v>
      </c>
      <c r="AP305" s="52">
        <v>43179.751624189812</v>
      </c>
      <c r="AQ305" s="52"/>
      <c r="AR305">
        <v>71806</v>
      </c>
      <c r="AS305" t="s">
        <v>1171</v>
      </c>
      <c r="AT305" t="s">
        <v>954</v>
      </c>
      <c r="AU305" t="s">
        <v>949</v>
      </c>
      <c r="AV305" t="s">
        <v>1174</v>
      </c>
      <c r="AW305" s="52">
        <v>43179.695165509256</v>
      </c>
      <c r="AX305">
        <v>89</v>
      </c>
      <c r="AY305" s="52">
        <v>43179.751388888886</v>
      </c>
      <c r="AZ305">
        <v>0</v>
      </c>
      <c r="BA305">
        <v>4</v>
      </c>
    </row>
    <row r="306" spans="1:53" x14ac:dyDescent="0.3">
      <c r="A306">
        <v>71806</v>
      </c>
      <c r="B306" t="s">
        <v>1171</v>
      </c>
      <c r="C306" s="8">
        <v>43179.695864236113</v>
      </c>
      <c r="D306" s="63">
        <v>43179.751623993056</v>
      </c>
      <c r="E306" t="s">
        <v>1172</v>
      </c>
      <c r="G306">
        <v>71806</v>
      </c>
      <c r="H306" s="78" t="s">
        <v>961</v>
      </c>
      <c r="I306" s="79">
        <v>43179.70416666667</v>
      </c>
      <c r="J306" s="78" t="b">
        <v>0</v>
      </c>
      <c r="K306" s="63">
        <v>43179.704768321761</v>
      </c>
      <c r="L306" s="63">
        <v>43179.704768321761</v>
      </c>
      <c r="N306">
        <v>71806</v>
      </c>
      <c r="O306">
        <v>1</v>
      </c>
      <c r="P306">
        <v>11</v>
      </c>
      <c r="Q306" s="52">
        <v>43179.695860798609</v>
      </c>
      <c r="R306" s="52">
        <v>43179.704926041668</v>
      </c>
      <c r="S306" s="52"/>
      <c r="T306">
        <v>71806</v>
      </c>
      <c r="U306" s="52">
        <v>43179.695165509256</v>
      </c>
      <c r="V306">
        <v>89</v>
      </c>
      <c r="W306" s="79">
        <v>43179.751388888886</v>
      </c>
      <c r="X306" s="52">
        <v>43179.695860914355</v>
      </c>
      <c r="Y306" s="52">
        <v>43179.75162422454</v>
      </c>
      <c r="Z306" s="52"/>
      <c r="AA306">
        <v>71806</v>
      </c>
      <c r="AB306">
        <v>18</v>
      </c>
      <c r="AC306">
        <v>1</v>
      </c>
      <c r="AE306">
        <v>18</v>
      </c>
      <c r="AF306" t="s">
        <v>942</v>
      </c>
      <c r="AG306">
        <v>2</v>
      </c>
      <c r="AH306" t="s">
        <v>943</v>
      </c>
      <c r="AJ306">
        <v>71806</v>
      </c>
      <c r="AK306" t="s">
        <v>944</v>
      </c>
      <c r="AL306" t="s">
        <v>945</v>
      </c>
      <c r="AM306" t="s">
        <v>1173</v>
      </c>
      <c r="AN306" t="s">
        <v>947</v>
      </c>
      <c r="AO306" s="52">
        <v>43179.695864236113</v>
      </c>
      <c r="AP306" s="52">
        <v>43179.751624189812</v>
      </c>
      <c r="AQ306" s="52"/>
      <c r="AR306">
        <v>71806</v>
      </c>
      <c r="AS306" t="s">
        <v>1171</v>
      </c>
      <c r="AT306" t="s">
        <v>954</v>
      </c>
      <c r="AU306" t="s">
        <v>949</v>
      </c>
      <c r="AV306" t="s">
        <v>1174</v>
      </c>
      <c r="AW306" s="52">
        <v>43179.695165509256</v>
      </c>
      <c r="AX306">
        <v>89</v>
      </c>
      <c r="AY306" s="52">
        <v>43179.751388888886</v>
      </c>
      <c r="AZ306">
        <v>0</v>
      </c>
      <c r="BA306">
        <v>4</v>
      </c>
    </row>
    <row r="307" spans="1:53" x14ac:dyDescent="0.3">
      <c r="A307">
        <v>71810</v>
      </c>
      <c r="B307" t="s">
        <v>1175</v>
      </c>
      <c r="C307" s="8">
        <v>43179.717424155089</v>
      </c>
      <c r="D307" s="63">
        <v>43179.762581597221</v>
      </c>
      <c r="E307" t="s">
        <v>1176</v>
      </c>
      <c r="G307">
        <v>71810</v>
      </c>
      <c r="H307" s="78" t="s">
        <v>991</v>
      </c>
      <c r="I307" s="79">
        <v>43179.725694444445</v>
      </c>
      <c r="J307" s="78" t="b">
        <v>1</v>
      </c>
      <c r="K307" s="63">
        <v>43179.726132557873</v>
      </c>
      <c r="L307" s="63">
        <v>43179.726132557873</v>
      </c>
      <c r="N307">
        <v>71810</v>
      </c>
      <c r="O307">
        <v>2</v>
      </c>
      <c r="P307">
        <v>11</v>
      </c>
      <c r="Q307" s="52">
        <v>43179.717429166667</v>
      </c>
      <c r="R307" s="52">
        <v>43179.717429166667</v>
      </c>
      <c r="S307" s="52"/>
      <c r="T307">
        <v>71810</v>
      </c>
      <c r="U307" s="52">
        <v>43179.716600034721</v>
      </c>
      <c r="V307">
        <v>74</v>
      </c>
      <c r="W307" s="79">
        <v>43179.762499999997</v>
      </c>
      <c r="X307" s="52">
        <v>43179.717429201388</v>
      </c>
      <c r="Y307" s="52">
        <v>43179.762581597221</v>
      </c>
      <c r="Z307" s="52"/>
      <c r="AA307">
        <v>71810</v>
      </c>
      <c r="AB307">
        <v>18</v>
      </c>
      <c r="AC307">
        <v>1</v>
      </c>
      <c r="AE307">
        <v>18</v>
      </c>
      <c r="AF307" t="s">
        <v>942</v>
      </c>
      <c r="AG307">
        <v>2</v>
      </c>
      <c r="AH307" t="s">
        <v>943</v>
      </c>
      <c r="AJ307">
        <v>71810</v>
      </c>
      <c r="AK307" t="s">
        <v>944</v>
      </c>
      <c r="AL307" t="s">
        <v>1025</v>
      </c>
      <c r="AM307" t="s">
        <v>1177</v>
      </c>
      <c r="AN307" t="s">
        <v>996</v>
      </c>
      <c r="AO307" s="52">
        <v>43179.717424340277</v>
      </c>
      <c r="AP307" s="52">
        <v>43179.762494641203</v>
      </c>
      <c r="AQ307" s="52"/>
      <c r="AR307">
        <v>71810</v>
      </c>
      <c r="AS307" t="s">
        <v>1175</v>
      </c>
      <c r="AT307" t="s">
        <v>954</v>
      </c>
      <c r="AU307" t="s">
        <v>997</v>
      </c>
      <c r="AV307" t="s">
        <v>1178</v>
      </c>
      <c r="AW307" s="52">
        <v>43179.716600034721</v>
      </c>
      <c r="AX307">
        <v>74</v>
      </c>
      <c r="AY307" s="52">
        <v>43179.762499999997</v>
      </c>
      <c r="AZ307">
        <v>0</v>
      </c>
      <c r="BA307">
        <v>4</v>
      </c>
    </row>
    <row r="308" spans="1:53" x14ac:dyDescent="0.3">
      <c r="A308">
        <v>71810</v>
      </c>
      <c r="B308" t="s">
        <v>1175</v>
      </c>
      <c r="C308" s="8">
        <v>43179.717424155089</v>
      </c>
      <c r="D308" s="63">
        <v>43179.762581597221</v>
      </c>
      <c r="E308" t="s">
        <v>1176</v>
      </c>
      <c r="G308">
        <v>71810</v>
      </c>
      <c r="H308" s="78" t="s">
        <v>986</v>
      </c>
      <c r="I308" s="79">
        <v>43179.725694444445</v>
      </c>
      <c r="J308" s="78" t="b">
        <v>1</v>
      </c>
      <c r="K308" s="63">
        <v>43179.726132557873</v>
      </c>
      <c r="L308" s="63">
        <v>43179.726132557873</v>
      </c>
      <c r="N308">
        <v>71810</v>
      </c>
      <c r="O308">
        <v>2</v>
      </c>
      <c r="P308">
        <v>11</v>
      </c>
      <c r="Q308" s="52">
        <v>43179.717429166667</v>
      </c>
      <c r="R308" s="52">
        <v>43179.717429166667</v>
      </c>
      <c r="S308" s="52"/>
      <c r="T308">
        <v>71810</v>
      </c>
      <c r="U308" s="52">
        <v>43179.716600034721</v>
      </c>
      <c r="V308">
        <v>74</v>
      </c>
      <c r="W308" s="79">
        <v>43179.762499999997</v>
      </c>
      <c r="X308" s="52">
        <v>43179.717429201388</v>
      </c>
      <c r="Y308" s="52">
        <v>43179.762581597221</v>
      </c>
      <c r="Z308" s="52"/>
      <c r="AA308">
        <v>71810</v>
      </c>
      <c r="AB308">
        <v>18</v>
      </c>
      <c r="AC308">
        <v>1</v>
      </c>
      <c r="AE308">
        <v>18</v>
      </c>
      <c r="AF308" t="s">
        <v>942</v>
      </c>
      <c r="AG308">
        <v>2</v>
      </c>
      <c r="AH308" t="s">
        <v>943</v>
      </c>
      <c r="AJ308">
        <v>71810</v>
      </c>
      <c r="AK308" t="s">
        <v>944</v>
      </c>
      <c r="AL308" t="s">
        <v>1025</v>
      </c>
      <c r="AM308" t="s">
        <v>1177</v>
      </c>
      <c r="AN308" t="s">
        <v>996</v>
      </c>
      <c r="AO308" s="52">
        <v>43179.717424340277</v>
      </c>
      <c r="AP308" s="52">
        <v>43179.762494641203</v>
      </c>
      <c r="AQ308" s="52"/>
      <c r="AR308">
        <v>71810</v>
      </c>
      <c r="AS308" t="s">
        <v>1175</v>
      </c>
      <c r="AT308" t="s">
        <v>954</v>
      </c>
      <c r="AU308" t="s">
        <v>997</v>
      </c>
      <c r="AV308" t="s">
        <v>1178</v>
      </c>
      <c r="AW308" s="52">
        <v>43179.716600034721</v>
      </c>
      <c r="AX308">
        <v>74</v>
      </c>
      <c r="AY308" s="52">
        <v>43179.762499999997</v>
      </c>
      <c r="AZ308">
        <v>0</v>
      </c>
      <c r="BA308">
        <v>4</v>
      </c>
    </row>
    <row r="309" spans="1:53" x14ac:dyDescent="0.3">
      <c r="A309">
        <v>71810</v>
      </c>
      <c r="B309" t="s">
        <v>1175</v>
      </c>
      <c r="C309" s="8">
        <v>43179.717424155089</v>
      </c>
      <c r="D309" s="63">
        <v>43179.762581597221</v>
      </c>
      <c r="E309" t="s">
        <v>1176</v>
      </c>
      <c r="G309">
        <v>71810</v>
      </c>
      <c r="H309" s="78" t="s">
        <v>991</v>
      </c>
      <c r="I309" s="79">
        <v>43179.745833333334</v>
      </c>
      <c r="J309" s="78" t="b">
        <v>0</v>
      </c>
      <c r="K309" s="63">
        <v>43179.746296990743</v>
      </c>
      <c r="L309" s="63">
        <v>43179.746296990743</v>
      </c>
      <c r="N309">
        <v>71810</v>
      </c>
      <c r="O309">
        <v>2</v>
      </c>
      <c r="P309">
        <v>11</v>
      </c>
      <c r="Q309" s="52">
        <v>43179.717429166667</v>
      </c>
      <c r="R309" s="52">
        <v>43179.717429166667</v>
      </c>
      <c r="S309" s="52"/>
      <c r="T309">
        <v>71810</v>
      </c>
      <c r="U309" s="52">
        <v>43179.716600034721</v>
      </c>
      <c r="V309">
        <v>74</v>
      </c>
      <c r="W309" s="79">
        <v>43179.762499999997</v>
      </c>
      <c r="X309" s="52">
        <v>43179.717429201388</v>
      </c>
      <c r="Y309" s="52">
        <v>43179.762581597221</v>
      </c>
      <c r="Z309" s="52"/>
      <c r="AA309">
        <v>71810</v>
      </c>
      <c r="AB309">
        <v>18</v>
      </c>
      <c r="AC309">
        <v>1</v>
      </c>
      <c r="AE309">
        <v>18</v>
      </c>
      <c r="AF309" t="s">
        <v>942</v>
      </c>
      <c r="AG309">
        <v>2</v>
      </c>
      <c r="AH309" t="s">
        <v>943</v>
      </c>
      <c r="AJ309">
        <v>71810</v>
      </c>
      <c r="AK309" t="s">
        <v>944</v>
      </c>
      <c r="AL309" t="s">
        <v>1025</v>
      </c>
      <c r="AM309" t="s">
        <v>1177</v>
      </c>
      <c r="AN309" t="s">
        <v>996</v>
      </c>
      <c r="AO309" s="52">
        <v>43179.717424340277</v>
      </c>
      <c r="AP309" s="52">
        <v>43179.762494641203</v>
      </c>
      <c r="AQ309" s="52"/>
      <c r="AR309">
        <v>71810</v>
      </c>
      <c r="AS309" t="s">
        <v>1175</v>
      </c>
      <c r="AT309" t="s">
        <v>954</v>
      </c>
      <c r="AU309" t="s">
        <v>997</v>
      </c>
      <c r="AV309" t="s">
        <v>1178</v>
      </c>
      <c r="AW309" s="52">
        <v>43179.716600034721</v>
      </c>
      <c r="AX309">
        <v>74</v>
      </c>
      <c r="AY309" s="52">
        <v>43179.762499999997</v>
      </c>
      <c r="AZ309">
        <v>0</v>
      </c>
      <c r="BA309">
        <v>4</v>
      </c>
    </row>
    <row r="310" spans="1:53" x14ac:dyDescent="0.3">
      <c r="A310">
        <v>71810</v>
      </c>
      <c r="B310" t="s">
        <v>1175</v>
      </c>
      <c r="C310" s="8">
        <v>43179.717424155089</v>
      </c>
      <c r="D310" s="63">
        <v>43179.762581597221</v>
      </c>
      <c r="E310" t="s">
        <v>1176</v>
      </c>
      <c r="G310">
        <v>71810</v>
      </c>
      <c r="H310" s="78" t="s">
        <v>986</v>
      </c>
      <c r="I310" s="79">
        <v>43179.745833333334</v>
      </c>
      <c r="J310" s="78" t="b">
        <v>0</v>
      </c>
      <c r="K310" s="63">
        <v>43179.746297025464</v>
      </c>
      <c r="L310" s="63">
        <v>43179.746297025464</v>
      </c>
      <c r="N310">
        <v>71810</v>
      </c>
      <c r="O310">
        <v>2</v>
      </c>
      <c r="P310">
        <v>11</v>
      </c>
      <c r="Q310" s="52">
        <v>43179.717429166667</v>
      </c>
      <c r="R310" s="52">
        <v>43179.717429166667</v>
      </c>
      <c r="S310" s="52"/>
      <c r="T310">
        <v>71810</v>
      </c>
      <c r="U310" s="52">
        <v>43179.716600034721</v>
      </c>
      <c r="V310">
        <v>74</v>
      </c>
      <c r="W310" s="79">
        <v>43179.762499999997</v>
      </c>
      <c r="X310" s="52">
        <v>43179.717429201388</v>
      </c>
      <c r="Y310" s="52">
        <v>43179.762581597221</v>
      </c>
      <c r="Z310" s="52"/>
      <c r="AA310">
        <v>71810</v>
      </c>
      <c r="AB310">
        <v>18</v>
      </c>
      <c r="AC310">
        <v>1</v>
      </c>
      <c r="AE310">
        <v>18</v>
      </c>
      <c r="AF310" t="s">
        <v>942</v>
      </c>
      <c r="AG310">
        <v>2</v>
      </c>
      <c r="AH310" t="s">
        <v>943</v>
      </c>
      <c r="AJ310">
        <v>71810</v>
      </c>
      <c r="AK310" t="s">
        <v>944</v>
      </c>
      <c r="AL310" t="s">
        <v>1025</v>
      </c>
      <c r="AM310" t="s">
        <v>1177</v>
      </c>
      <c r="AN310" t="s">
        <v>996</v>
      </c>
      <c r="AO310" s="52">
        <v>43179.717424340277</v>
      </c>
      <c r="AP310" s="52">
        <v>43179.762494641203</v>
      </c>
      <c r="AQ310" s="52"/>
      <c r="AR310">
        <v>71810</v>
      </c>
      <c r="AS310" t="s">
        <v>1175</v>
      </c>
      <c r="AT310" t="s">
        <v>954</v>
      </c>
      <c r="AU310" t="s">
        <v>997</v>
      </c>
      <c r="AV310" t="s">
        <v>1178</v>
      </c>
      <c r="AW310" s="52">
        <v>43179.716600034721</v>
      </c>
      <c r="AX310">
        <v>74</v>
      </c>
      <c r="AY310" s="52">
        <v>43179.762499999997</v>
      </c>
      <c r="AZ310">
        <v>0</v>
      </c>
      <c r="BA310">
        <v>4</v>
      </c>
    </row>
    <row r="311" spans="1:53" x14ac:dyDescent="0.3">
      <c r="A311" s="51">
        <v>71813</v>
      </c>
      <c r="B311" s="51" t="s">
        <v>1179</v>
      </c>
      <c r="C311" s="64">
        <v>43179.755842905091</v>
      </c>
      <c r="D311" s="65">
        <v>43179.776321296296</v>
      </c>
      <c r="E311" s="51" t="s">
        <v>1180</v>
      </c>
      <c r="G311" s="51">
        <v>71813</v>
      </c>
      <c r="H311" s="51" t="s">
        <v>961</v>
      </c>
      <c r="I311" s="80">
        <v>43179.755555555559</v>
      </c>
      <c r="J311" s="51" t="b">
        <v>1</v>
      </c>
      <c r="K311" s="65">
        <v>43179.755846562497</v>
      </c>
      <c r="L311" s="65">
        <v>43179.755846562497</v>
      </c>
      <c r="N311" s="51">
        <v>71813</v>
      </c>
      <c r="O311" s="51">
        <v>2</v>
      </c>
      <c r="P311" s="51">
        <v>10</v>
      </c>
      <c r="Q311" s="53">
        <v>43179.755846527776</v>
      </c>
      <c r="R311" s="53">
        <v>43179.755846527776</v>
      </c>
      <c r="S311" s="52"/>
      <c r="T311" s="51">
        <v>71813</v>
      </c>
      <c r="U311" s="53">
        <v>43179.755437534724</v>
      </c>
      <c r="V311" s="51">
        <v>60</v>
      </c>
      <c r="W311" s="80">
        <v>43179.775694444441</v>
      </c>
      <c r="X311" s="53">
        <v>43179.755846527776</v>
      </c>
      <c r="Y311" s="53">
        <v>43179.776321377314</v>
      </c>
      <c r="Z311" s="52"/>
      <c r="AA311" s="51">
        <v>71813</v>
      </c>
      <c r="AB311" s="51">
        <v>18</v>
      </c>
      <c r="AC311" s="51">
        <v>1</v>
      </c>
      <c r="AE311" s="51">
        <v>18</v>
      </c>
      <c r="AF311" s="51" t="s">
        <v>942</v>
      </c>
      <c r="AG311" s="51">
        <v>2</v>
      </c>
      <c r="AH311" s="51" t="s">
        <v>943</v>
      </c>
      <c r="AJ311" s="51">
        <v>71813</v>
      </c>
      <c r="AK311" s="51" t="s">
        <v>944</v>
      </c>
      <c r="AL311" s="51" t="s">
        <v>945</v>
      </c>
      <c r="AM311" s="51" t="s">
        <v>1155</v>
      </c>
      <c r="AN311" s="51" t="s">
        <v>965</v>
      </c>
      <c r="AO311" s="53">
        <v>43179.755842939812</v>
      </c>
      <c r="AP311" s="53">
        <v>43179.776321331017</v>
      </c>
      <c r="AQ311" s="52"/>
      <c r="AR311" s="51">
        <v>71813</v>
      </c>
      <c r="AS311" s="51" t="s">
        <v>1179</v>
      </c>
      <c r="AT311" s="51" t="s">
        <v>954</v>
      </c>
      <c r="AU311" s="51" t="s">
        <v>966</v>
      </c>
      <c r="AV311" s="51" t="s">
        <v>1156</v>
      </c>
      <c r="AW311" s="53">
        <v>43179.755437534724</v>
      </c>
      <c r="AX311" s="51">
        <v>60</v>
      </c>
      <c r="AY311" s="53">
        <v>43179.775694444441</v>
      </c>
      <c r="AZ311" s="51">
        <v>0</v>
      </c>
      <c r="BA311" s="51">
        <v>5</v>
      </c>
    </row>
    <row r="312" spans="1:53" x14ac:dyDescent="0.3">
      <c r="A312" s="51">
        <v>71813</v>
      </c>
      <c r="B312" s="51" t="s">
        <v>1179</v>
      </c>
      <c r="C312" s="64">
        <v>43179.755842905091</v>
      </c>
      <c r="D312" s="65">
        <v>43179.776321296296</v>
      </c>
      <c r="E312" s="51" t="s">
        <v>1180</v>
      </c>
      <c r="G312" s="51">
        <v>71813</v>
      </c>
      <c r="H312" s="51" t="s">
        <v>961</v>
      </c>
      <c r="I312" s="80">
        <v>43179.762499999997</v>
      </c>
      <c r="J312" s="51" t="b">
        <v>0</v>
      </c>
      <c r="K312" s="65">
        <v>43179.76291435185</v>
      </c>
      <c r="L312" s="65">
        <v>43179.76291435185</v>
      </c>
      <c r="N312" s="51">
        <v>71813</v>
      </c>
      <c r="O312" s="51">
        <v>2</v>
      </c>
      <c r="P312" s="51">
        <v>10</v>
      </c>
      <c r="Q312" s="53">
        <v>43179.755846527776</v>
      </c>
      <c r="R312" s="53">
        <v>43179.755846527776</v>
      </c>
      <c r="S312" s="52"/>
      <c r="T312" s="51">
        <v>71813</v>
      </c>
      <c r="U312" s="53">
        <v>43179.755437534724</v>
      </c>
      <c r="V312" s="51">
        <v>60</v>
      </c>
      <c r="W312" s="80">
        <v>43179.775694444441</v>
      </c>
      <c r="X312" s="53">
        <v>43179.755846527776</v>
      </c>
      <c r="Y312" s="53">
        <v>43179.776321377314</v>
      </c>
      <c r="Z312" s="52"/>
      <c r="AA312" s="51">
        <v>71813</v>
      </c>
      <c r="AB312" s="51">
        <v>18</v>
      </c>
      <c r="AC312" s="51">
        <v>1</v>
      </c>
      <c r="AE312" s="51">
        <v>18</v>
      </c>
      <c r="AF312" s="51" t="s">
        <v>942</v>
      </c>
      <c r="AG312" s="51">
        <v>2</v>
      </c>
      <c r="AH312" s="51" t="s">
        <v>943</v>
      </c>
      <c r="AJ312" s="51">
        <v>71813</v>
      </c>
      <c r="AK312" s="51" t="s">
        <v>944</v>
      </c>
      <c r="AL312" s="51" t="s">
        <v>945</v>
      </c>
      <c r="AM312" s="51" t="s">
        <v>1155</v>
      </c>
      <c r="AN312" s="51" t="s">
        <v>965</v>
      </c>
      <c r="AO312" s="53">
        <v>43179.755842939812</v>
      </c>
      <c r="AP312" s="53">
        <v>43179.776321331017</v>
      </c>
      <c r="AQ312" s="52"/>
      <c r="AR312" s="51">
        <v>71813</v>
      </c>
      <c r="AS312" s="51" t="s">
        <v>1179</v>
      </c>
      <c r="AT312" s="51" t="s">
        <v>954</v>
      </c>
      <c r="AU312" s="51" t="s">
        <v>966</v>
      </c>
      <c r="AV312" s="51" t="s">
        <v>1156</v>
      </c>
      <c r="AW312" s="53">
        <v>43179.755437534724</v>
      </c>
      <c r="AX312" s="51">
        <v>60</v>
      </c>
      <c r="AY312" s="53">
        <v>43179.775694444441</v>
      </c>
      <c r="AZ312" s="51">
        <v>0</v>
      </c>
      <c r="BA312" s="51">
        <v>5</v>
      </c>
    </row>
    <row r="313" spans="1:53" x14ac:dyDescent="0.3">
      <c r="A313">
        <v>71832</v>
      </c>
      <c r="B313" t="s">
        <v>1181</v>
      </c>
      <c r="C313" s="8">
        <v>43180.328699571757</v>
      </c>
      <c r="D313" s="63">
        <v>43180.338344247684</v>
      </c>
      <c r="E313" t="s">
        <v>1182</v>
      </c>
      <c r="G313">
        <v>71832</v>
      </c>
      <c r="H313" s="78" t="s">
        <v>958</v>
      </c>
      <c r="I313" s="79">
        <v>43180.328472222223</v>
      </c>
      <c r="J313" s="78" t="b">
        <v>1</v>
      </c>
      <c r="K313" s="63">
        <v>43180.328701122686</v>
      </c>
      <c r="L313" s="63">
        <v>43180.328701122686</v>
      </c>
      <c r="N313">
        <v>71832</v>
      </c>
      <c r="O313">
        <v>2</v>
      </c>
      <c r="P313">
        <v>10</v>
      </c>
      <c r="Q313" s="52">
        <v>43180.328700810183</v>
      </c>
      <c r="R313" s="52">
        <v>43180.328700810183</v>
      </c>
      <c r="S313" s="52"/>
      <c r="T313">
        <v>71832</v>
      </c>
      <c r="U313" s="52">
        <v>43180.328067557872</v>
      </c>
      <c r="V313">
        <v>97</v>
      </c>
      <c r="W313" s="79">
        <v>43180.338194444441</v>
      </c>
      <c r="X313" s="52">
        <v>43180.328701076389</v>
      </c>
      <c r="Y313" s="52">
        <v>43180.338344641204</v>
      </c>
      <c r="Z313" s="52"/>
      <c r="AA313">
        <v>71832</v>
      </c>
      <c r="AB313">
        <v>18</v>
      </c>
      <c r="AC313">
        <v>1</v>
      </c>
      <c r="AE313">
        <v>18</v>
      </c>
      <c r="AF313" t="s">
        <v>942</v>
      </c>
      <c r="AG313">
        <v>2</v>
      </c>
      <c r="AH313" t="s">
        <v>943</v>
      </c>
      <c r="AJ313">
        <v>71832</v>
      </c>
      <c r="AK313" t="s">
        <v>944</v>
      </c>
      <c r="AL313" t="s">
        <v>945</v>
      </c>
      <c r="AM313" t="s">
        <v>1183</v>
      </c>
      <c r="AN313" t="s">
        <v>965</v>
      </c>
      <c r="AO313" s="52">
        <v>43180.328699999998</v>
      </c>
      <c r="AP313" s="52">
        <v>43180.33834440972</v>
      </c>
      <c r="AQ313" s="52"/>
      <c r="AR313">
        <v>71832</v>
      </c>
      <c r="AS313" t="s">
        <v>1181</v>
      </c>
      <c r="AT313" t="s">
        <v>954</v>
      </c>
      <c r="AU313" t="s">
        <v>966</v>
      </c>
      <c r="AV313" t="s">
        <v>1184</v>
      </c>
      <c r="AW313" s="52">
        <v>43180.328067557872</v>
      </c>
      <c r="AX313">
        <v>97</v>
      </c>
      <c r="AY313" s="52">
        <v>43180.338194444441</v>
      </c>
      <c r="AZ313">
        <v>0</v>
      </c>
      <c r="BA313">
        <v>3</v>
      </c>
    </row>
    <row r="314" spans="1:53" x14ac:dyDescent="0.3">
      <c r="A314">
        <v>71832</v>
      </c>
      <c r="B314" t="s">
        <v>1181</v>
      </c>
      <c r="C314" s="8">
        <v>43180.328699571757</v>
      </c>
      <c r="D314" s="63">
        <v>43180.338344247684</v>
      </c>
      <c r="E314" t="s">
        <v>1182</v>
      </c>
      <c r="G314">
        <v>71832</v>
      </c>
      <c r="H314" s="78" t="s">
        <v>958</v>
      </c>
      <c r="I314" s="79">
        <v>43180.338194444441</v>
      </c>
      <c r="J314" s="78" t="b">
        <v>0</v>
      </c>
      <c r="K314" s="63">
        <v>43180.338343055555</v>
      </c>
      <c r="L314" s="63">
        <v>43180.338343055555</v>
      </c>
      <c r="N314">
        <v>71832</v>
      </c>
      <c r="O314">
        <v>2</v>
      </c>
      <c r="P314">
        <v>10</v>
      </c>
      <c r="Q314" s="52">
        <v>43180.328700810183</v>
      </c>
      <c r="R314" s="52">
        <v>43180.328700810183</v>
      </c>
      <c r="S314" s="52"/>
      <c r="T314">
        <v>71832</v>
      </c>
      <c r="U314" s="52">
        <v>43180.328067557872</v>
      </c>
      <c r="V314">
        <v>97</v>
      </c>
      <c r="W314" s="79">
        <v>43180.338194444441</v>
      </c>
      <c r="X314" s="52">
        <v>43180.328701076389</v>
      </c>
      <c r="Y314" s="52">
        <v>43180.338344641204</v>
      </c>
      <c r="Z314" s="52"/>
      <c r="AA314">
        <v>71832</v>
      </c>
      <c r="AB314">
        <v>18</v>
      </c>
      <c r="AC314">
        <v>1</v>
      </c>
      <c r="AE314">
        <v>18</v>
      </c>
      <c r="AF314" t="s">
        <v>942</v>
      </c>
      <c r="AG314">
        <v>2</v>
      </c>
      <c r="AH314" t="s">
        <v>943</v>
      </c>
      <c r="AJ314">
        <v>71832</v>
      </c>
      <c r="AK314" t="s">
        <v>944</v>
      </c>
      <c r="AL314" t="s">
        <v>945</v>
      </c>
      <c r="AM314" t="s">
        <v>1183</v>
      </c>
      <c r="AN314" t="s">
        <v>965</v>
      </c>
      <c r="AO314" s="52">
        <v>43180.328699999998</v>
      </c>
      <c r="AP314" s="52">
        <v>43180.33834440972</v>
      </c>
      <c r="AQ314" s="52"/>
      <c r="AR314">
        <v>71832</v>
      </c>
      <c r="AS314" t="s">
        <v>1181</v>
      </c>
      <c r="AT314" t="s">
        <v>954</v>
      </c>
      <c r="AU314" t="s">
        <v>966</v>
      </c>
      <c r="AV314" t="s">
        <v>1184</v>
      </c>
      <c r="AW314" s="52">
        <v>43180.328067557872</v>
      </c>
      <c r="AX314">
        <v>97</v>
      </c>
      <c r="AY314" s="52">
        <v>43180.338194444441</v>
      </c>
      <c r="AZ314">
        <v>0</v>
      </c>
      <c r="BA314">
        <v>3</v>
      </c>
    </row>
    <row r="315" spans="1:53" x14ac:dyDescent="0.3">
      <c r="A315">
        <v>71835</v>
      </c>
      <c r="B315" t="s">
        <v>1185</v>
      </c>
      <c r="C315" s="8">
        <v>43180.367317280092</v>
      </c>
      <c r="D315" s="63">
        <v>43180.408005787038</v>
      </c>
      <c r="E315" t="s">
        <v>1186</v>
      </c>
      <c r="G315">
        <v>71835</v>
      </c>
      <c r="H315" s="78" t="s">
        <v>958</v>
      </c>
      <c r="I315" s="79">
        <v>43180.366666666669</v>
      </c>
      <c r="J315" s="78" t="b">
        <v>1</v>
      </c>
      <c r="K315" s="63">
        <v>43180.367324999999</v>
      </c>
      <c r="L315" s="63">
        <v>43180.367324999999</v>
      </c>
      <c r="N315">
        <v>71835</v>
      </c>
      <c r="O315">
        <v>1</v>
      </c>
      <c r="P315">
        <v>10</v>
      </c>
      <c r="Q315" s="52">
        <v>43180.367317476848</v>
      </c>
      <c r="R315" s="52">
        <v>43180.379144444443</v>
      </c>
      <c r="S315" s="52"/>
      <c r="T315">
        <v>71835</v>
      </c>
      <c r="U315" s="52">
        <v>43180.366447071756</v>
      </c>
      <c r="V315">
        <v>90</v>
      </c>
      <c r="W315" s="79">
        <v>43180.407638888886</v>
      </c>
      <c r="X315" s="52">
        <v>43180.367324965278</v>
      </c>
      <c r="Y315" s="52">
        <v>43180.408005902776</v>
      </c>
      <c r="Z315" s="52"/>
      <c r="AA315">
        <v>71835</v>
      </c>
      <c r="AB315">
        <v>18</v>
      </c>
      <c r="AC315">
        <v>1</v>
      </c>
      <c r="AE315">
        <v>18</v>
      </c>
      <c r="AF315" t="s">
        <v>942</v>
      </c>
      <c r="AG315">
        <v>2</v>
      </c>
      <c r="AH315" t="s">
        <v>943</v>
      </c>
      <c r="AJ315">
        <v>71835</v>
      </c>
      <c r="AK315" t="s">
        <v>972</v>
      </c>
      <c r="AL315" t="s">
        <v>945</v>
      </c>
      <c r="AM315" t="s">
        <v>1187</v>
      </c>
      <c r="AN315" t="s">
        <v>947</v>
      </c>
      <c r="AO315" s="52">
        <v>43180.367317326389</v>
      </c>
      <c r="AP315" s="52">
        <v>43180.379100347222</v>
      </c>
      <c r="AQ315" s="52"/>
      <c r="AR315">
        <v>71835</v>
      </c>
      <c r="AS315" t="s">
        <v>1185</v>
      </c>
      <c r="AT315" t="s">
        <v>954</v>
      </c>
      <c r="AU315" t="s">
        <v>949</v>
      </c>
      <c r="AV315" t="s">
        <v>1188</v>
      </c>
      <c r="AW315" s="52">
        <v>43180.366447071756</v>
      </c>
      <c r="AX315">
        <v>90</v>
      </c>
      <c r="AY315" s="52">
        <v>43180.407638888886</v>
      </c>
      <c r="AZ315">
        <v>0</v>
      </c>
      <c r="BA315">
        <v>4</v>
      </c>
    </row>
    <row r="316" spans="1:53" x14ac:dyDescent="0.3">
      <c r="A316">
        <v>71835</v>
      </c>
      <c r="B316" t="s">
        <v>1185</v>
      </c>
      <c r="C316" s="8">
        <v>43180.367317280092</v>
      </c>
      <c r="D316" s="63">
        <v>43180.408005787038</v>
      </c>
      <c r="E316" t="s">
        <v>1186</v>
      </c>
      <c r="G316">
        <v>71835</v>
      </c>
      <c r="H316" s="78" t="s">
        <v>961</v>
      </c>
      <c r="I316" s="79">
        <v>43180.370138888888</v>
      </c>
      <c r="J316" s="78" t="b">
        <v>1</v>
      </c>
      <c r="K316" s="63">
        <v>43180.370537847222</v>
      </c>
      <c r="L316" s="63">
        <v>43180.370537847222</v>
      </c>
      <c r="N316">
        <v>71835</v>
      </c>
      <c r="O316">
        <v>1</v>
      </c>
      <c r="P316">
        <v>10</v>
      </c>
      <c r="Q316" s="52">
        <v>43180.367317476848</v>
      </c>
      <c r="R316" s="52">
        <v>43180.379144444443</v>
      </c>
      <c r="S316" s="52"/>
      <c r="T316">
        <v>71835</v>
      </c>
      <c r="U316" s="52">
        <v>43180.366447071756</v>
      </c>
      <c r="V316">
        <v>90</v>
      </c>
      <c r="W316" s="79">
        <v>43180.407638888886</v>
      </c>
      <c r="X316" s="52">
        <v>43180.367324965278</v>
      </c>
      <c r="Y316" s="52">
        <v>43180.408005902776</v>
      </c>
      <c r="Z316" s="52"/>
      <c r="AA316">
        <v>71835</v>
      </c>
      <c r="AB316">
        <v>18</v>
      </c>
      <c r="AC316">
        <v>1</v>
      </c>
      <c r="AE316">
        <v>18</v>
      </c>
      <c r="AF316" t="s">
        <v>942</v>
      </c>
      <c r="AG316">
        <v>2</v>
      </c>
      <c r="AH316" t="s">
        <v>943</v>
      </c>
      <c r="AJ316">
        <v>71835</v>
      </c>
      <c r="AK316" t="s">
        <v>972</v>
      </c>
      <c r="AL316" t="s">
        <v>945</v>
      </c>
      <c r="AM316" t="s">
        <v>1187</v>
      </c>
      <c r="AN316" t="s">
        <v>947</v>
      </c>
      <c r="AO316" s="52">
        <v>43180.367317326389</v>
      </c>
      <c r="AP316" s="52">
        <v>43180.379100347222</v>
      </c>
      <c r="AQ316" s="52"/>
      <c r="AR316">
        <v>71835</v>
      </c>
      <c r="AS316" t="s">
        <v>1185</v>
      </c>
      <c r="AT316" t="s">
        <v>954</v>
      </c>
      <c r="AU316" t="s">
        <v>949</v>
      </c>
      <c r="AV316" t="s">
        <v>1188</v>
      </c>
      <c r="AW316" s="52">
        <v>43180.366447071756</v>
      </c>
      <c r="AX316">
        <v>90</v>
      </c>
      <c r="AY316" s="52">
        <v>43180.407638888886</v>
      </c>
      <c r="AZ316">
        <v>0</v>
      </c>
      <c r="BA316">
        <v>4</v>
      </c>
    </row>
    <row r="317" spans="1:53" x14ac:dyDescent="0.3">
      <c r="A317">
        <v>71835</v>
      </c>
      <c r="B317" t="s">
        <v>1185</v>
      </c>
      <c r="C317" s="8">
        <v>43180.367317280092</v>
      </c>
      <c r="D317" s="63">
        <v>43180.408005787038</v>
      </c>
      <c r="E317" t="s">
        <v>1186</v>
      </c>
      <c r="G317">
        <v>71835</v>
      </c>
      <c r="H317" s="78" t="s">
        <v>958</v>
      </c>
      <c r="I317" s="79">
        <v>43180.378472222219</v>
      </c>
      <c r="J317" s="78" t="b">
        <v>0</v>
      </c>
      <c r="K317" s="63">
        <v>43180.379098958336</v>
      </c>
      <c r="L317" s="63">
        <v>43180.379098958336</v>
      </c>
      <c r="N317">
        <v>71835</v>
      </c>
      <c r="O317">
        <v>1</v>
      </c>
      <c r="P317">
        <v>10</v>
      </c>
      <c r="Q317" s="52">
        <v>43180.367317476848</v>
      </c>
      <c r="R317" s="52">
        <v>43180.379144444443</v>
      </c>
      <c r="S317" s="52"/>
      <c r="T317">
        <v>71835</v>
      </c>
      <c r="U317" s="52">
        <v>43180.366447071756</v>
      </c>
      <c r="V317">
        <v>90</v>
      </c>
      <c r="W317" s="79">
        <v>43180.407638888886</v>
      </c>
      <c r="X317" s="52">
        <v>43180.367324965278</v>
      </c>
      <c r="Y317" s="52">
        <v>43180.408005902776</v>
      </c>
      <c r="Z317" s="52"/>
      <c r="AA317">
        <v>71835</v>
      </c>
      <c r="AB317">
        <v>18</v>
      </c>
      <c r="AC317">
        <v>1</v>
      </c>
      <c r="AE317">
        <v>18</v>
      </c>
      <c r="AF317" t="s">
        <v>942</v>
      </c>
      <c r="AG317">
        <v>2</v>
      </c>
      <c r="AH317" t="s">
        <v>943</v>
      </c>
      <c r="AJ317">
        <v>71835</v>
      </c>
      <c r="AK317" t="s">
        <v>972</v>
      </c>
      <c r="AL317" t="s">
        <v>945</v>
      </c>
      <c r="AM317" t="s">
        <v>1187</v>
      </c>
      <c r="AN317" t="s">
        <v>947</v>
      </c>
      <c r="AO317" s="52">
        <v>43180.367317326389</v>
      </c>
      <c r="AP317" s="52">
        <v>43180.379100347222</v>
      </c>
      <c r="AQ317" s="52"/>
      <c r="AR317">
        <v>71835</v>
      </c>
      <c r="AS317" t="s">
        <v>1185</v>
      </c>
      <c r="AT317" t="s">
        <v>954</v>
      </c>
      <c r="AU317" t="s">
        <v>949</v>
      </c>
      <c r="AV317" t="s">
        <v>1188</v>
      </c>
      <c r="AW317" s="52">
        <v>43180.366447071756</v>
      </c>
      <c r="AX317">
        <v>90</v>
      </c>
      <c r="AY317" s="52">
        <v>43180.407638888886</v>
      </c>
      <c r="AZ317">
        <v>0</v>
      </c>
      <c r="BA317">
        <v>4</v>
      </c>
    </row>
    <row r="318" spans="1:53" x14ac:dyDescent="0.3">
      <c r="A318">
        <v>71835</v>
      </c>
      <c r="B318" t="s">
        <v>1185</v>
      </c>
      <c r="C318" s="8">
        <v>43180.367317280092</v>
      </c>
      <c r="D318" s="63">
        <v>43180.408005787038</v>
      </c>
      <c r="E318" t="s">
        <v>1186</v>
      </c>
      <c r="G318">
        <v>71835</v>
      </c>
      <c r="H318" s="78" t="s">
        <v>961</v>
      </c>
      <c r="I318" s="79">
        <v>43180.378472222219</v>
      </c>
      <c r="J318" s="78" t="b">
        <v>0</v>
      </c>
      <c r="K318" s="63">
        <v>43180.379099074074</v>
      </c>
      <c r="L318" s="63">
        <v>43180.379099074074</v>
      </c>
      <c r="N318">
        <v>71835</v>
      </c>
      <c r="O318">
        <v>1</v>
      </c>
      <c r="P318">
        <v>10</v>
      </c>
      <c r="Q318" s="52">
        <v>43180.367317476848</v>
      </c>
      <c r="R318" s="52">
        <v>43180.379144444443</v>
      </c>
      <c r="S318" s="52"/>
      <c r="T318">
        <v>71835</v>
      </c>
      <c r="U318" s="52">
        <v>43180.366447071756</v>
      </c>
      <c r="V318">
        <v>90</v>
      </c>
      <c r="W318" s="79">
        <v>43180.407638888886</v>
      </c>
      <c r="X318" s="52">
        <v>43180.367324965278</v>
      </c>
      <c r="Y318" s="52">
        <v>43180.408005902776</v>
      </c>
      <c r="Z318" s="52"/>
      <c r="AA318">
        <v>71835</v>
      </c>
      <c r="AB318">
        <v>18</v>
      </c>
      <c r="AC318">
        <v>1</v>
      </c>
      <c r="AE318">
        <v>18</v>
      </c>
      <c r="AF318" t="s">
        <v>942</v>
      </c>
      <c r="AG318">
        <v>2</v>
      </c>
      <c r="AH318" t="s">
        <v>943</v>
      </c>
      <c r="AJ318">
        <v>71835</v>
      </c>
      <c r="AK318" t="s">
        <v>972</v>
      </c>
      <c r="AL318" t="s">
        <v>945</v>
      </c>
      <c r="AM318" t="s">
        <v>1187</v>
      </c>
      <c r="AN318" t="s">
        <v>947</v>
      </c>
      <c r="AO318" s="52">
        <v>43180.367317326389</v>
      </c>
      <c r="AP318" s="52">
        <v>43180.379100347222</v>
      </c>
      <c r="AQ318" s="52"/>
      <c r="AR318">
        <v>71835</v>
      </c>
      <c r="AS318" t="s">
        <v>1185</v>
      </c>
      <c r="AT318" t="s">
        <v>954</v>
      </c>
      <c r="AU318" t="s">
        <v>949</v>
      </c>
      <c r="AV318" t="s">
        <v>1188</v>
      </c>
      <c r="AW318" s="52">
        <v>43180.366447071756</v>
      </c>
      <c r="AX318">
        <v>90</v>
      </c>
      <c r="AY318" s="52">
        <v>43180.407638888886</v>
      </c>
      <c r="AZ318">
        <v>0</v>
      </c>
      <c r="BA318">
        <v>4</v>
      </c>
    </row>
    <row r="319" spans="1:53" x14ac:dyDescent="0.3">
      <c r="A319">
        <v>71838</v>
      </c>
      <c r="B319" t="s">
        <v>1189</v>
      </c>
      <c r="C319" s="8">
        <v>43180.386027314817</v>
      </c>
      <c r="D319" s="63">
        <v>43180.405131099535</v>
      </c>
      <c r="E319" t="s">
        <v>1190</v>
      </c>
      <c r="G319">
        <v>71838</v>
      </c>
      <c r="H319" s="78" t="s">
        <v>961</v>
      </c>
      <c r="I319" s="79">
        <v>43180.385416666664</v>
      </c>
      <c r="J319" s="78" t="b">
        <v>1</v>
      </c>
      <c r="K319" s="63">
        <v>43180.386040243058</v>
      </c>
      <c r="L319" s="63">
        <v>43180.386040243058</v>
      </c>
      <c r="N319">
        <v>71838</v>
      </c>
      <c r="O319">
        <v>2</v>
      </c>
      <c r="P319">
        <v>10</v>
      </c>
      <c r="Q319" s="52">
        <v>43180.386040046295</v>
      </c>
      <c r="R319" s="52">
        <v>43180.386040046295</v>
      </c>
      <c r="S319" s="52"/>
      <c r="T319">
        <v>71838</v>
      </c>
      <c r="U319" s="52">
        <v>43180.385202002311</v>
      </c>
      <c r="V319">
        <v>90</v>
      </c>
      <c r="W319" s="79">
        <v>43180.404861111114</v>
      </c>
      <c r="X319" s="52">
        <v>43180.386040127312</v>
      </c>
      <c r="Y319" s="52">
        <v>43180.405131215281</v>
      </c>
      <c r="Z319" s="52"/>
      <c r="AA319">
        <v>71838</v>
      </c>
      <c r="AB319">
        <v>18</v>
      </c>
      <c r="AC319">
        <v>1</v>
      </c>
      <c r="AE319">
        <v>18</v>
      </c>
      <c r="AF319" t="s">
        <v>942</v>
      </c>
      <c r="AG319">
        <v>2</v>
      </c>
      <c r="AH319" t="s">
        <v>943</v>
      </c>
      <c r="AJ319">
        <v>71838</v>
      </c>
      <c r="AK319" t="s">
        <v>972</v>
      </c>
      <c r="AL319" t="s">
        <v>945</v>
      </c>
      <c r="AM319" t="s">
        <v>977</v>
      </c>
      <c r="AN319" t="s">
        <v>947</v>
      </c>
      <c r="AO319" s="52">
        <v>43180.386039432873</v>
      </c>
      <c r="AP319" s="52">
        <v>43180.405027233799</v>
      </c>
      <c r="AQ319" s="52"/>
      <c r="AR319">
        <v>71838</v>
      </c>
      <c r="AS319" t="s">
        <v>1189</v>
      </c>
      <c r="AT319" t="s">
        <v>954</v>
      </c>
      <c r="AU319" t="s">
        <v>949</v>
      </c>
      <c r="AV319" t="s">
        <v>978</v>
      </c>
      <c r="AW319" s="52">
        <v>43180.385202002311</v>
      </c>
      <c r="AX319">
        <v>90</v>
      </c>
      <c r="AY319" s="52">
        <v>43180.404861111114</v>
      </c>
      <c r="AZ319">
        <v>0</v>
      </c>
      <c r="BA319">
        <v>6</v>
      </c>
    </row>
    <row r="320" spans="1:53" x14ac:dyDescent="0.3">
      <c r="A320">
        <v>71838</v>
      </c>
      <c r="B320" t="s">
        <v>1189</v>
      </c>
      <c r="C320" s="8">
        <v>43180.386027314817</v>
      </c>
      <c r="D320" s="63">
        <v>43180.405131099535</v>
      </c>
      <c r="E320" t="s">
        <v>1190</v>
      </c>
      <c r="G320">
        <v>71838</v>
      </c>
      <c r="H320" s="78" t="s">
        <v>961</v>
      </c>
      <c r="I320" s="79">
        <v>43180.385416666664</v>
      </c>
      <c r="J320" s="78" t="b">
        <v>1</v>
      </c>
      <c r="K320" s="63">
        <v>43180.386040243058</v>
      </c>
      <c r="L320" s="63">
        <v>43180.386040243058</v>
      </c>
      <c r="N320">
        <v>71838</v>
      </c>
      <c r="O320">
        <v>2</v>
      </c>
      <c r="P320">
        <v>10</v>
      </c>
      <c r="Q320" s="52">
        <v>43180.386040046295</v>
      </c>
      <c r="R320" s="52">
        <v>43180.386040046295</v>
      </c>
      <c r="S320" s="52"/>
      <c r="T320">
        <v>71838</v>
      </c>
      <c r="U320" s="52">
        <v>43180.385202002311</v>
      </c>
      <c r="V320">
        <v>90</v>
      </c>
      <c r="W320" s="79">
        <v>43180.404861111114</v>
      </c>
      <c r="X320" s="52">
        <v>43180.386040127312</v>
      </c>
      <c r="Y320" s="52">
        <v>43180.405131215281</v>
      </c>
      <c r="Z320" s="52"/>
      <c r="AA320">
        <v>71838</v>
      </c>
      <c r="AB320">
        <v>1</v>
      </c>
      <c r="AC320">
        <v>1</v>
      </c>
      <c r="AE320">
        <v>1</v>
      </c>
      <c r="AF320" t="s">
        <v>970</v>
      </c>
      <c r="AG320">
        <v>0</v>
      </c>
      <c r="AH320" t="s">
        <v>971</v>
      </c>
      <c r="AJ320">
        <v>71838</v>
      </c>
      <c r="AK320" t="s">
        <v>972</v>
      </c>
      <c r="AL320" t="s">
        <v>945</v>
      </c>
      <c r="AM320" t="s">
        <v>977</v>
      </c>
      <c r="AN320" t="s">
        <v>947</v>
      </c>
      <c r="AO320" s="52">
        <v>43180.386039432873</v>
      </c>
      <c r="AP320" s="52">
        <v>43180.405027233799</v>
      </c>
      <c r="AQ320" s="52"/>
      <c r="AR320">
        <v>71838</v>
      </c>
      <c r="AS320" t="s">
        <v>1189</v>
      </c>
      <c r="AT320" t="s">
        <v>954</v>
      </c>
      <c r="AU320" t="s">
        <v>949</v>
      </c>
      <c r="AV320" t="s">
        <v>978</v>
      </c>
      <c r="AW320" s="52">
        <v>43180.385202002311</v>
      </c>
      <c r="AX320">
        <v>90</v>
      </c>
      <c r="AY320" s="52">
        <v>43180.404861111114</v>
      </c>
      <c r="AZ320">
        <v>0</v>
      </c>
      <c r="BA320">
        <v>6</v>
      </c>
    </row>
    <row r="321" spans="1:53" x14ac:dyDescent="0.3">
      <c r="A321">
        <v>71838</v>
      </c>
      <c r="B321" t="s">
        <v>1189</v>
      </c>
      <c r="C321" s="8">
        <v>43180.386027314817</v>
      </c>
      <c r="D321" s="63">
        <v>43180.405131099535</v>
      </c>
      <c r="E321" t="s">
        <v>1190</v>
      </c>
      <c r="G321">
        <v>71838</v>
      </c>
      <c r="H321" s="78" t="s">
        <v>961</v>
      </c>
      <c r="I321" s="79">
        <v>43180.404861111114</v>
      </c>
      <c r="J321" s="78" t="b">
        <v>0</v>
      </c>
      <c r="K321" s="63">
        <v>43180.40502604167</v>
      </c>
      <c r="L321" s="63">
        <v>43180.40502604167</v>
      </c>
      <c r="N321">
        <v>71838</v>
      </c>
      <c r="O321">
        <v>2</v>
      </c>
      <c r="P321">
        <v>10</v>
      </c>
      <c r="Q321" s="52">
        <v>43180.386040046295</v>
      </c>
      <c r="R321" s="52">
        <v>43180.386040046295</v>
      </c>
      <c r="S321" s="52"/>
      <c r="T321">
        <v>71838</v>
      </c>
      <c r="U321" s="52">
        <v>43180.385202002311</v>
      </c>
      <c r="V321">
        <v>90</v>
      </c>
      <c r="W321" s="79">
        <v>43180.404861111114</v>
      </c>
      <c r="X321" s="52">
        <v>43180.386040127312</v>
      </c>
      <c r="Y321" s="52">
        <v>43180.405131215281</v>
      </c>
      <c r="Z321" s="52"/>
      <c r="AA321">
        <v>71838</v>
      </c>
      <c r="AB321">
        <v>18</v>
      </c>
      <c r="AC321">
        <v>1</v>
      </c>
      <c r="AE321">
        <v>18</v>
      </c>
      <c r="AF321" t="s">
        <v>942</v>
      </c>
      <c r="AG321">
        <v>2</v>
      </c>
      <c r="AH321" t="s">
        <v>943</v>
      </c>
      <c r="AJ321">
        <v>71838</v>
      </c>
      <c r="AK321" t="s">
        <v>972</v>
      </c>
      <c r="AL321" t="s">
        <v>945</v>
      </c>
      <c r="AM321" t="s">
        <v>977</v>
      </c>
      <c r="AN321" t="s">
        <v>947</v>
      </c>
      <c r="AO321" s="52">
        <v>43180.386039432873</v>
      </c>
      <c r="AP321" s="52">
        <v>43180.405027233799</v>
      </c>
      <c r="AQ321" s="52"/>
      <c r="AR321">
        <v>71838</v>
      </c>
      <c r="AS321" t="s">
        <v>1189</v>
      </c>
      <c r="AT321" t="s">
        <v>954</v>
      </c>
      <c r="AU321" t="s">
        <v>949</v>
      </c>
      <c r="AV321" t="s">
        <v>978</v>
      </c>
      <c r="AW321" s="52">
        <v>43180.385202002311</v>
      </c>
      <c r="AX321">
        <v>90</v>
      </c>
      <c r="AY321" s="52">
        <v>43180.404861111114</v>
      </c>
      <c r="AZ321">
        <v>0</v>
      </c>
      <c r="BA321">
        <v>6</v>
      </c>
    </row>
    <row r="322" spans="1:53" x14ac:dyDescent="0.3">
      <c r="A322">
        <v>71838</v>
      </c>
      <c r="B322" t="s">
        <v>1189</v>
      </c>
      <c r="C322" s="8">
        <v>43180.386027314817</v>
      </c>
      <c r="D322" s="63">
        <v>43180.405131099535</v>
      </c>
      <c r="E322" t="s">
        <v>1190</v>
      </c>
      <c r="G322">
        <v>71838</v>
      </c>
      <c r="H322" s="78" t="s">
        <v>961</v>
      </c>
      <c r="I322" s="79">
        <v>43180.404861111114</v>
      </c>
      <c r="J322" s="78" t="b">
        <v>0</v>
      </c>
      <c r="K322" s="63">
        <v>43180.40502604167</v>
      </c>
      <c r="L322" s="63">
        <v>43180.40502604167</v>
      </c>
      <c r="N322">
        <v>71838</v>
      </c>
      <c r="O322">
        <v>2</v>
      </c>
      <c r="P322">
        <v>10</v>
      </c>
      <c r="Q322" s="52">
        <v>43180.386040046295</v>
      </c>
      <c r="R322" s="52">
        <v>43180.386040046295</v>
      </c>
      <c r="S322" s="52"/>
      <c r="T322">
        <v>71838</v>
      </c>
      <c r="U322" s="52">
        <v>43180.385202002311</v>
      </c>
      <c r="V322">
        <v>90</v>
      </c>
      <c r="W322" s="79">
        <v>43180.404861111114</v>
      </c>
      <c r="X322" s="52">
        <v>43180.386040127312</v>
      </c>
      <c r="Y322" s="52">
        <v>43180.405131215281</v>
      </c>
      <c r="Z322" s="52"/>
      <c r="AA322">
        <v>71838</v>
      </c>
      <c r="AB322">
        <v>1</v>
      </c>
      <c r="AC322">
        <v>1</v>
      </c>
      <c r="AE322">
        <v>1</v>
      </c>
      <c r="AF322" t="s">
        <v>970</v>
      </c>
      <c r="AG322">
        <v>0</v>
      </c>
      <c r="AH322" t="s">
        <v>971</v>
      </c>
      <c r="AJ322">
        <v>71838</v>
      </c>
      <c r="AK322" t="s">
        <v>972</v>
      </c>
      <c r="AL322" t="s">
        <v>945</v>
      </c>
      <c r="AM322" t="s">
        <v>977</v>
      </c>
      <c r="AN322" t="s">
        <v>947</v>
      </c>
      <c r="AO322" s="52">
        <v>43180.386039432873</v>
      </c>
      <c r="AP322" s="52">
        <v>43180.405027233799</v>
      </c>
      <c r="AQ322" s="52"/>
      <c r="AR322">
        <v>71838</v>
      </c>
      <c r="AS322" t="s">
        <v>1189</v>
      </c>
      <c r="AT322" t="s">
        <v>954</v>
      </c>
      <c r="AU322" t="s">
        <v>949</v>
      </c>
      <c r="AV322" t="s">
        <v>978</v>
      </c>
      <c r="AW322" s="52">
        <v>43180.385202002311</v>
      </c>
      <c r="AX322">
        <v>90</v>
      </c>
      <c r="AY322" s="52">
        <v>43180.404861111114</v>
      </c>
      <c r="AZ322">
        <v>0</v>
      </c>
      <c r="BA322">
        <v>6</v>
      </c>
    </row>
    <row r="323" spans="1:53" x14ac:dyDescent="0.3">
      <c r="A323">
        <v>71840</v>
      </c>
      <c r="B323" t="s">
        <v>1191</v>
      </c>
      <c r="C323" s="8">
        <v>43180.459989618059</v>
      </c>
      <c r="D323" s="63">
        <v>43180.489274571759</v>
      </c>
      <c r="E323" t="s">
        <v>1192</v>
      </c>
      <c r="G323">
        <v>71840</v>
      </c>
      <c r="H323" s="78" t="s">
        <v>961</v>
      </c>
      <c r="I323" s="79">
        <v>43180.470138888886</v>
      </c>
      <c r="J323" s="78" t="b">
        <v>1</v>
      </c>
      <c r="K323" s="63">
        <v>43180.470330439814</v>
      </c>
      <c r="L323" s="63">
        <v>43180.470330439814</v>
      </c>
      <c r="N323">
        <v>71840</v>
      </c>
      <c r="O323">
        <v>2</v>
      </c>
      <c r="P323">
        <v>10</v>
      </c>
      <c r="Q323" s="52">
        <v>43180.460004131943</v>
      </c>
      <c r="R323" s="52">
        <v>43180.470331516204</v>
      </c>
      <c r="S323" s="52"/>
      <c r="T323">
        <v>71840</v>
      </c>
      <c r="U323" s="52">
        <v>43180.45967222222</v>
      </c>
      <c r="V323">
        <v>88</v>
      </c>
      <c r="W323" s="79">
        <v>43180.488888888889</v>
      </c>
      <c r="X323" s="52">
        <v>43180.460004282409</v>
      </c>
      <c r="Y323" s="52">
        <v>43180.489274618056</v>
      </c>
      <c r="Z323" s="52"/>
      <c r="AA323">
        <v>71840</v>
      </c>
      <c r="AB323">
        <v>1</v>
      </c>
      <c r="AC323">
        <v>1</v>
      </c>
      <c r="AE323">
        <v>1</v>
      </c>
      <c r="AF323" t="s">
        <v>970</v>
      </c>
      <c r="AG323">
        <v>0</v>
      </c>
      <c r="AH323" t="s">
        <v>971</v>
      </c>
      <c r="AJ323">
        <v>71840</v>
      </c>
      <c r="AK323" t="s">
        <v>944</v>
      </c>
      <c r="AL323" t="s">
        <v>945</v>
      </c>
      <c r="AM323" t="s">
        <v>1064</v>
      </c>
      <c r="AN323" t="s">
        <v>947</v>
      </c>
      <c r="AO323" s="52">
        <v>43180.460002511572</v>
      </c>
      <c r="AP323" s="52">
        <v>43180.484370451391</v>
      </c>
      <c r="AQ323" s="52"/>
      <c r="AR323">
        <v>71840</v>
      </c>
      <c r="AS323" t="s">
        <v>1191</v>
      </c>
      <c r="AT323" t="s">
        <v>954</v>
      </c>
      <c r="AU323" t="s">
        <v>949</v>
      </c>
      <c r="AV323" t="s">
        <v>1065</v>
      </c>
      <c r="AW323" s="52">
        <v>43180.45967222222</v>
      </c>
      <c r="AX323">
        <v>88</v>
      </c>
      <c r="AY323" s="52">
        <v>43180.488888888889</v>
      </c>
      <c r="AZ323">
        <v>0</v>
      </c>
      <c r="BA323">
        <v>5</v>
      </c>
    </row>
    <row r="324" spans="1:53" x14ac:dyDescent="0.3">
      <c r="A324">
        <v>71840</v>
      </c>
      <c r="B324" t="s">
        <v>1191</v>
      </c>
      <c r="C324" s="8">
        <v>43180.459989618059</v>
      </c>
      <c r="D324" s="63">
        <v>43180.489274571759</v>
      </c>
      <c r="E324" t="s">
        <v>1192</v>
      </c>
      <c r="G324">
        <v>71840</v>
      </c>
      <c r="H324" s="78" t="s">
        <v>961</v>
      </c>
      <c r="I324" s="79">
        <v>43180.484027777777</v>
      </c>
      <c r="J324" s="78" t="b">
        <v>0</v>
      </c>
      <c r="K324" s="63">
        <v>43180.484369756945</v>
      </c>
      <c r="L324" s="63">
        <v>43180.484369756945</v>
      </c>
      <c r="N324">
        <v>71840</v>
      </c>
      <c r="O324">
        <v>2</v>
      </c>
      <c r="P324">
        <v>10</v>
      </c>
      <c r="Q324" s="52">
        <v>43180.460004131943</v>
      </c>
      <c r="R324" s="52">
        <v>43180.470331516204</v>
      </c>
      <c r="S324" s="52"/>
      <c r="T324">
        <v>71840</v>
      </c>
      <c r="U324" s="52">
        <v>43180.45967222222</v>
      </c>
      <c r="V324">
        <v>88</v>
      </c>
      <c r="W324" s="79">
        <v>43180.488888888889</v>
      </c>
      <c r="X324" s="52">
        <v>43180.460004282409</v>
      </c>
      <c r="Y324" s="52">
        <v>43180.489274618056</v>
      </c>
      <c r="Z324" s="52"/>
      <c r="AA324">
        <v>71840</v>
      </c>
      <c r="AB324">
        <v>1</v>
      </c>
      <c r="AC324">
        <v>1</v>
      </c>
      <c r="AE324">
        <v>1</v>
      </c>
      <c r="AF324" t="s">
        <v>970</v>
      </c>
      <c r="AG324">
        <v>0</v>
      </c>
      <c r="AH324" t="s">
        <v>971</v>
      </c>
      <c r="AJ324">
        <v>71840</v>
      </c>
      <c r="AK324" t="s">
        <v>944</v>
      </c>
      <c r="AL324" t="s">
        <v>945</v>
      </c>
      <c r="AM324" t="s">
        <v>1064</v>
      </c>
      <c r="AN324" t="s">
        <v>947</v>
      </c>
      <c r="AO324" s="52">
        <v>43180.460002511572</v>
      </c>
      <c r="AP324" s="52">
        <v>43180.484370451391</v>
      </c>
      <c r="AQ324" s="52"/>
      <c r="AR324">
        <v>71840</v>
      </c>
      <c r="AS324" t="s">
        <v>1191</v>
      </c>
      <c r="AT324" t="s">
        <v>954</v>
      </c>
      <c r="AU324" t="s">
        <v>949</v>
      </c>
      <c r="AV324" t="s">
        <v>1065</v>
      </c>
      <c r="AW324" s="52">
        <v>43180.45967222222</v>
      </c>
      <c r="AX324">
        <v>88</v>
      </c>
      <c r="AY324" s="52">
        <v>43180.488888888889</v>
      </c>
      <c r="AZ324">
        <v>0</v>
      </c>
      <c r="BA324">
        <v>5</v>
      </c>
    </row>
    <row r="325" spans="1:53" x14ac:dyDescent="0.3">
      <c r="A325">
        <v>71841</v>
      </c>
      <c r="B325" t="s">
        <v>1193</v>
      </c>
      <c r="C325" s="8">
        <v>43180.484693900464</v>
      </c>
      <c r="D325" s="63">
        <v>43180.526580324076</v>
      </c>
      <c r="E325" t="s">
        <v>1194</v>
      </c>
      <c r="G325">
        <v>71841</v>
      </c>
      <c r="H325" s="78" t="s">
        <v>958</v>
      </c>
      <c r="I325" s="79">
        <v>43180.484722222223</v>
      </c>
      <c r="J325" s="78" t="b">
        <v>1</v>
      </c>
      <c r="K325" s="63">
        <v>43180.485127893517</v>
      </c>
      <c r="L325" s="63">
        <v>43180.485127893517</v>
      </c>
      <c r="N325">
        <v>71841</v>
      </c>
      <c r="O325">
        <v>1</v>
      </c>
      <c r="P325">
        <v>10</v>
      </c>
      <c r="Q325" s="52">
        <v>43180.48469409722</v>
      </c>
      <c r="R325" s="52">
        <v>43180.501080127317</v>
      </c>
      <c r="S325" s="52"/>
      <c r="T325">
        <v>71841</v>
      </c>
      <c r="U325" s="52">
        <v>43180.483822418981</v>
      </c>
      <c r="V325">
        <v>83</v>
      </c>
      <c r="W325" s="79">
        <v>43180.526388888888</v>
      </c>
      <c r="X325" s="52">
        <v>43180.484704050927</v>
      </c>
      <c r="Y325" s="52">
        <v>43180.526581562503</v>
      </c>
      <c r="Z325" s="52"/>
      <c r="AA325">
        <v>71841</v>
      </c>
      <c r="AB325">
        <v>1</v>
      </c>
      <c r="AC325">
        <v>1</v>
      </c>
      <c r="AE325">
        <v>1</v>
      </c>
      <c r="AF325" t="s">
        <v>970</v>
      </c>
      <c r="AG325">
        <v>0</v>
      </c>
      <c r="AH325" t="s">
        <v>971</v>
      </c>
      <c r="AJ325">
        <v>71841</v>
      </c>
      <c r="AK325" t="s">
        <v>944</v>
      </c>
      <c r="AL325" t="s">
        <v>994</v>
      </c>
      <c r="AM325" t="s">
        <v>995</v>
      </c>
      <c r="AN325" t="s">
        <v>996</v>
      </c>
      <c r="AO325" s="52">
        <v>43180.484693900464</v>
      </c>
      <c r="AP325" s="52">
        <v>43180.50099857639</v>
      </c>
      <c r="AQ325" s="52"/>
      <c r="AR325">
        <v>71841</v>
      </c>
      <c r="AS325" t="s">
        <v>1193</v>
      </c>
      <c r="AT325" t="s">
        <v>954</v>
      </c>
      <c r="AU325" t="s">
        <v>997</v>
      </c>
      <c r="AV325" t="s">
        <v>998</v>
      </c>
      <c r="AW325" s="52">
        <v>43180.483822418981</v>
      </c>
      <c r="AX325">
        <v>83</v>
      </c>
      <c r="AY325" s="52">
        <v>43180.526388888888</v>
      </c>
      <c r="AZ325">
        <v>0</v>
      </c>
      <c r="BA325">
        <v>4</v>
      </c>
    </row>
    <row r="326" spans="1:53" x14ac:dyDescent="0.3">
      <c r="A326">
        <v>71841</v>
      </c>
      <c r="B326" t="s">
        <v>1193</v>
      </c>
      <c r="C326" s="8">
        <v>43180.484693900464</v>
      </c>
      <c r="D326" s="63">
        <v>43180.526580324076</v>
      </c>
      <c r="E326" t="s">
        <v>1194</v>
      </c>
      <c r="G326">
        <v>71841</v>
      </c>
      <c r="H326" s="78" t="s">
        <v>958</v>
      </c>
      <c r="I326" s="79">
        <v>43180.484722222223</v>
      </c>
      <c r="J326" s="78" t="b">
        <v>1</v>
      </c>
      <c r="K326" s="63">
        <v>43180.485127893517</v>
      </c>
      <c r="L326" s="63">
        <v>43180.485127893517</v>
      </c>
      <c r="N326">
        <v>71841</v>
      </c>
      <c r="O326">
        <v>1</v>
      </c>
      <c r="P326">
        <v>10</v>
      </c>
      <c r="Q326" s="52">
        <v>43180.48469409722</v>
      </c>
      <c r="R326" s="52">
        <v>43180.501080127317</v>
      </c>
      <c r="S326" s="52"/>
      <c r="T326">
        <v>71841</v>
      </c>
      <c r="U326" s="52">
        <v>43180.483822418981</v>
      </c>
      <c r="V326">
        <v>83</v>
      </c>
      <c r="W326" s="79">
        <v>43180.526388888888</v>
      </c>
      <c r="X326" s="52">
        <v>43180.484704050927</v>
      </c>
      <c r="Y326" s="52">
        <v>43180.526581562503</v>
      </c>
      <c r="Z326" s="52"/>
      <c r="AA326">
        <v>71841</v>
      </c>
      <c r="AB326">
        <v>18</v>
      </c>
      <c r="AC326">
        <v>1</v>
      </c>
      <c r="AE326">
        <v>18</v>
      </c>
      <c r="AF326" t="s">
        <v>942</v>
      </c>
      <c r="AG326">
        <v>2</v>
      </c>
      <c r="AH326" t="s">
        <v>943</v>
      </c>
      <c r="AJ326">
        <v>71841</v>
      </c>
      <c r="AK326" t="s">
        <v>944</v>
      </c>
      <c r="AL326" t="s">
        <v>994</v>
      </c>
      <c r="AM326" t="s">
        <v>995</v>
      </c>
      <c r="AN326" t="s">
        <v>996</v>
      </c>
      <c r="AO326" s="52">
        <v>43180.484693900464</v>
      </c>
      <c r="AP326" s="52">
        <v>43180.50099857639</v>
      </c>
      <c r="AQ326" s="52"/>
      <c r="AR326">
        <v>71841</v>
      </c>
      <c r="AS326" t="s">
        <v>1193</v>
      </c>
      <c r="AT326" t="s">
        <v>954</v>
      </c>
      <c r="AU326" t="s">
        <v>997</v>
      </c>
      <c r="AV326" t="s">
        <v>998</v>
      </c>
      <c r="AW326" s="52">
        <v>43180.483822418981</v>
      </c>
      <c r="AX326">
        <v>83</v>
      </c>
      <c r="AY326" s="52">
        <v>43180.526388888888</v>
      </c>
      <c r="AZ326">
        <v>0</v>
      </c>
      <c r="BA326">
        <v>4</v>
      </c>
    </row>
    <row r="327" spans="1:53" x14ac:dyDescent="0.3">
      <c r="A327">
        <v>71841</v>
      </c>
      <c r="B327" t="s">
        <v>1193</v>
      </c>
      <c r="C327" s="8">
        <v>43180.484693900464</v>
      </c>
      <c r="D327" s="63">
        <v>43180.526580324076</v>
      </c>
      <c r="E327" t="s">
        <v>1194</v>
      </c>
      <c r="G327">
        <v>71841</v>
      </c>
      <c r="H327" s="78" t="s">
        <v>991</v>
      </c>
      <c r="I327" s="79">
        <v>43180.484722222223</v>
      </c>
      <c r="J327" s="78" t="b">
        <v>1</v>
      </c>
      <c r="K327" s="63">
        <v>43180.485127928237</v>
      </c>
      <c r="L327" s="63">
        <v>43180.485127928237</v>
      </c>
      <c r="N327">
        <v>71841</v>
      </c>
      <c r="O327">
        <v>1</v>
      </c>
      <c r="P327">
        <v>10</v>
      </c>
      <c r="Q327" s="52">
        <v>43180.48469409722</v>
      </c>
      <c r="R327" s="52">
        <v>43180.501080127317</v>
      </c>
      <c r="T327">
        <v>71841</v>
      </c>
      <c r="U327" s="52">
        <v>43180.483822418981</v>
      </c>
      <c r="V327">
        <v>83</v>
      </c>
      <c r="W327" s="79">
        <v>43180.526388888888</v>
      </c>
      <c r="X327" s="52">
        <v>43180.484704050927</v>
      </c>
      <c r="Y327" s="52">
        <v>43180.526581562503</v>
      </c>
      <c r="AA327">
        <v>71841</v>
      </c>
      <c r="AB327">
        <v>1</v>
      </c>
      <c r="AC327">
        <v>1</v>
      </c>
      <c r="AE327">
        <v>1</v>
      </c>
      <c r="AF327" t="s">
        <v>970</v>
      </c>
      <c r="AG327">
        <v>0</v>
      </c>
      <c r="AH327" t="s">
        <v>971</v>
      </c>
      <c r="AJ327">
        <v>71841</v>
      </c>
      <c r="AK327" t="s">
        <v>944</v>
      </c>
      <c r="AL327" t="s">
        <v>994</v>
      </c>
      <c r="AM327" t="s">
        <v>995</v>
      </c>
      <c r="AN327" t="s">
        <v>996</v>
      </c>
      <c r="AO327" s="52">
        <v>43180.484693900464</v>
      </c>
      <c r="AP327" s="52">
        <v>43180.50099857639</v>
      </c>
      <c r="AR327">
        <v>71841</v>
      </c>
      <c r="AS327" t="s">
        <v>1193</v>
      </c>
      <c r="AT327" t="s">
        <v>954</v>
      </c>
      <c r="AU327" t="s">
        <v>997</v>
      </c>
      <c r="AV327" t="s">
        <v>998</v>
      </c>
      <c r="AW327" s="52">
        <v>43180.483822418981</v>
      </c>
      <c r="AX327">
        <v>83</v>
      </c>
      <c r="AY327" s="52">
        <v>43180.526388888888</v>
      </c>
      <c r="AZ327">
        <v>0</v>
      </c>
      <c r="BA327">
        <v>4</v>
      </c>
    </row>
    <row r="328" spans="1:53" x14ac:dyDescent="0.3">
      <c r="A328">
        <v>71841</v>
      </c>
      <c r="B328" t="s">
        <v>1193</v>
      </c>
      <c r="C328" s="8">
        <v>43180.484693900464</v>
      </c>
      <c r="D328" s="63">
        <v>43180.526580324076</v>
      </c>
      <c r="E328" t="s">
        <v>1194</v>
      </c>
      <c r="G328">
        <v>71841</v>
      </c>
      <c r="H328" s="78" t="s">
        <v>991</v>
      </c>
      <c r="I328" s="79">
        <v>43180.484722222223</v>
      </c>
      <c r="J328" s="78" t="b">
        <v>1</v>
      </c>
      <c r="K328" s="63">
        <v>43180.485127928237</v>
      </c>
      <c r="L328" s="63">
        <v>43180.485127928237</v>
      </c>
      <c r="N328">
        <v>71841</v>
      </c>
      <c r="O328">
        <v>1</v>
      </c>
      <c r="P328">
        <v>10</v>
      </c>
      <c r="Q328" s="52">
        <v>43180.48469409722</v>
      </c>
      <c r="R328" s="52">
        <v>43180.501080127317</v>
      </c>
      <c r="T328">
        <v>71841</v>
      </c>
      <c r="U328" s="52">
        <v>43180.483822418981</v>
      </c>
      <c r="V328">
        <v>83</v>
      </c>
      <c r="W328" s="79">
        <v>43180.526388888888</v>
      </c>
      <c r="X328" s="52">
        <v>43180.484704050927</v>
      </c>
      <c r="Y328" s="52">
        <v>43180.526581562503</v>
      </c>
      <c r="AA328">
        <v>71841</v>
      </c>
      <c r="AB328">
        <v>18</v>
      </c>
      <c r="AC328">
        <v>1</v>
      </c>
      <c r="AE328">
        <v>18</v>
      </c>
      <c r="AF328" t="s">
        <v>942</v>
      </c>
      <c r="AG328">
        <v>2</v>
      </c>
      <c r="AH328" t="s">
        <v>943</v>
      </c>
      <c r="AJ328">
        <v>71841</v>
      </c>
      <c r="AK328" t="s">
        <v>944</v>
      </c>
      <c r="AL328" t="s">
        <v>994</v>
      </c>
      <c r="AM328" t="s">
        <v>995</v>
      </c>
      <c r="AN328" t="s">
        <v>996</v>
      </c>
      <c r="AO328" s="52">
        <v>43180.484693900464</v>
      </c>
      <c r="AP328" s="52">
        <v>43180.50099857639</v>
      </c>
      <c r="AR328">
        <v>71841</v>
      </c>
      <c r="AS328" t="s">
        <v>1193</v>
      </c>
      <c r="AT328" t="s">
        <v>954</v>
      </c>
      <c r="AU328" t="s">
        <v>997</v>
      </c>
      <c r="AV328" t="s">
        <v>998</v>
      </c>
      <c r="AW328" s="52">
        <v>43180.483822418981</v>
      </c>
      <c r="AX328">
        <v>83</v>
      </c>
      <c r="AY328" s="52">
        <v>43180.526388888888</v>
      </c>
      <c r="AZ328">
        <v>0</v>
      </c>
      <c r="BA328">
        <v>4</v>
      </c>
    </row>
    <row r="329" spans="1:53" x14ac:dyDescent="0.3">
      <c r="A329">
        <v>71841</v>
      </c>
      <c r="B329" t="s">
        <v>1193</v>
      </c>
      <c r="C329" s="8">
        <v>43180.484693900464</v>
      </c>
      <c r="D329" s="63">
        <v>43180.526580324076</v>
      </c>
      <c r="E329" t="s">
        <v>1194</v>
      </c>
      <c r="G329">
        <v>71841</v>
      </c>
      <c r="H329" s="78" t="s">
        <v>991</v>
      </c>
      <c r="I329" s="79">
        <v>43180.488888888889</v>
      </c>
      <c r="J329" s="78" t="b">
        <v>0</v>
      </c>
      <c r="K329" s="63">
        <v>43180.489367974536</v>
      </c>
      <c r="L329" s="63">
        <v>43180.489367974536</v>
      </c>
      <c r="N329">
        <v>71841</v>
      </c>
      <c r="O329">
        <v>1</v>
      </c>
      <c r="P329">
        <v>10</v>
      </c>
      <c r="Q329" s="52">
        <v>43180.48469409722</v>
      </c>
      <c r="R329" s="52">
        <v>43180.501080127317</v>
      </c>
      <c r="T329">
        <v>71841</v>
      </c>
      <c r="U329" s="52">
        <v>43180.483822418981</v>
      </c>
      <c r="V329">
        <v>83</v>
      </c>
      <c r="W329" s="79">
        <v>43180.526388888888</v>
      </c>
      <c r="X329" s="52">
        <v>43180.484704050927</v>
      </c>
      <c r="Y329" s="52">
        <v>43180.526581562503</v>
      </c>
      <c r="AA329">
        <v>71841</v>
      </c>
      <c r="AB329">
        <v>1</v>
      </c>
      <c r="AC329">
        <v>1</v>
      </c>
      <c r="AE329">
        <v>1</v>
      </c>
      <c r="AF329" t="s">
        <v>970</v>
      </c>
      <c r="AG329">
        <v>0</v>
      </c>
      <c r="AH329" t="s">
        <v>971</v>
      </c>
      <c r="AJ329">
        <v>71841</v>
      </c>
      <c r="AK329" t="s">
        <v>944</v>
      </c>
      <c r="AL329" t="s">
        <v>994</v>
      </c>
      <c r="AM329" t="s">
        <v>995</v>
      </c>
      <c r="AN329" t="s">
        <v>996</v>
      </c>
      <c r="AO329" s="52">
        <v>43180.484693900464</v>
      </c>
      <c r="AP329" s="52">
        <v>43180.50099857639</v>
      </c>
      <c r="AR329">
        <v>71841</v>
      </c>
      <c r="AS329" t="s">
        <v>1193</v>
      </c>
      <c r="AT329" t="s">
        <v>954</v>
      </c>
      <c r="AU329" t="s">
        <v>997</v>
      </c>
      <c r="AV329" t="s">
        <v>998</v>
      </c>
      <c r="AW329" s="52">
        <v>43180.483822418981</v>
      </c>
      <c r="AX329">
        <v>83</v>
      </c>
      <c r="AY329" s="52">
        <v>43180.526388888888</v>
      </c>
      <c r="AZ329">
        <v>0</v>
      </c>
      <c r="BA329">
        <v>4</v>
      </c>
    </row>
    <row r="330" spans="1:53" x14ac:dyDescent="0.3">
      <c r="A330">
        <v>71841</v>
      </c>
      <c r="B330" t="s">
        <v>1193</v>
      </c>
      <c r="C330" s="8">
        <v>43180.484693900464</v>
      </c>
      <c r="D330" s="63">
        <v>43180.526580324076</v>
      </c>
      <c r="E330" t="s">
        <v>1194</v>
      </c>
      <c r="G330">
        <v>71841</v>
      </c>
      <c r="H330" s="78" t="s">
        <v>991</v>
      </c>
      <c r="I330" s="79">
        <v>43180.488888888889</v>
      </c>
      <c r="J330" s="78" t="b">
        <v>0</v>
      </c>
      <c r="K330" s="63">
        <v>43180.489367974536</v>
      </c>
      <c r="L330" s="63">
        <v>43180.489367974536</v>
      </c>
      <c r="N330">
        <v>71841</v>
      </c>
      <c r="O330">
        <v>1</v>
      </c>
      <c r="P330">
        <v>10</v>
      </c>
      <c r="Q330" s="52">
        <v>43180.48469409722</v>
      </c>
      <c r="R330" s="52">
        <v>43180.501080127317</v>
      </c>
      <c r="T330">
        <v>71841</v>
      </c>
      <c r="U330" s="52">
        <v>43180.483822418981</v>
      </c>
      <c r="V330">
        <v>83</v>
      </c>
      <c r="W330" s="79">
        <v>43180.526388888888</v>
      </c>
      <c r="X330" s="52">
        <v>43180.484704050927</v>
      </c>
      <c r="Y330" s="52">
        <v>43180.526581562503</v>
      </c>
      <c r="AA330">
        <v>71841</v>
      </c>
      <c r="AB330">
        <v>18</v>
      </c>
      <c r="AC330">
        <v>1</v>
      </c>
      <c r="AE330">
        <v>18</v>
      </c>
      <c r="AF330" t="s">
        <v>942</v>
      </c>
      <c r="AG330">
        <v>2</v>
      </c>
      <c r="AH330" t="s">
        <v>943</v>
      </c>
      <c r="AJ330">
        <v>71841</v>
      </c>
      <c r="AK330" t="s">
        <v>944</v>
      </c>
      <c r="AL330" t="s">
        <v>994</v>
      </c>
      <c r="AM330" t="s">
        <v>995</v>
      </c>
      <c r="AN330" t="s">
        <v>996</v>
      </c>
      <c r="AO330" s="52">
        <v>43180.484693900464</v>
      </c>
      <c r="AP330" s="52">
        <v>43180.50099857639</v>
      </c>
      <c r="AR330">
        <v>71841</v>
      </c>
      <c r="AS330" t="s">
        <v>1193</v>
      </c>
      <c r="AT330" t="s">
        <v>954</v>
      </c>
      <c r="AU330" t="s">
        <v>997</v>
      </c>
      <c r="AV330" t="s">
        <v>998</v>
      </c>
      <c r="AW330" s="52">
        <v>43180.483822418981</v>
      </c>
      <c r="AX330">
        <v>83</v>
      </c>
      <c r="AY330" s="52">
        <v>43180.526388888888</v>
      </c>
      <c r="AZ330">
        <v>0</v>
      </c>
      <c r="BA330">
        <v>4</v>
      </c>
    </row>
    <row r="331" spans="1:53" x14ac:dyDescent="0.3">
      <c r="A331">
        <v>71841</v>
      </c>
      <c r="B331" t="s">
        <v>1193</v>
      </c>
      <c r="C331" s="8">
        <v>43180.484693900464</v>
      </c>
      <c r="D331" s="63">
        <v>43180.526580324076</v>
      </c>
      <c r="E331" t="s">
        <v>1194</v>
      </c>
      <c r="G331">
        <v>71841</v>
      </c>
      <c r="H331" s="78" t="s">
        <v>961</v>
      </c>
      <c r="I331" s="79">
        <v>43180.488888888889</v>
      </c>
      <c r="J331" s="78" t="b">
        <v>1</v>
      </c>
      <c r="K331" s="63">
        <v>43180.489367974536</v>
      </c>
      <c r="L331" s="63">
        <v>43180.489367974536</v>
      </c>
      <c r="N331">
        <v>71841</v>
      </c>
      <c r="O331">
        <v>1</v>
      </c>
      <c r="P331">
        <v>10</v>
      </c>
      <c r="Q331" s="52">
        <v>43180.48469409722</v>
      </c>
      <c r="R331" s="52">
        <v>43180.501080127317</v>
      </c>
      <c r="T331">
        <v>71841</v>
      </c>
      <c r="U331" s="52">
        <v>43180.483822418981</v>
      </c>
      <c r="V331">
        <v>83</v>
      </c>
      <c r="W331" s="79">
        <v>43180.526388888888</v>
      </c>
      <c r="X331" s="52">
        <v>43180.484704050927</v>
      </c>
      <c r="Y331" s="52">
        <v>43180.526581562503</v>
      </c>
      <c r="AA331">
        <v>71841</v>
      </c>
      <c r="AB331">
        <v>1</v>
      </c>
      <c r="AC331">
        <v>1</v>
      </c>
      <c r="AE331">
        <v>1</v>
      </c>
      <c r="AF331" t="s">
        <v>970</v>
      </c>
      <c r="AG331">
        <v>0</v>
      </c>
      <c r="AH331" t="s">
        <v>971</v>
      </c>
      <c r="AJ331">
        <v>71841</v>
      </c>
      <c r="AK331" t="s">
        <v>944</v>
      </c>
      <c r="AL331" t="s">
        <v>994</v>
      </c>
      <c r="AM331" t="s">
        <v>995</v>
      </c>
      <c r="AN331" t="s">
        <v>996</v>
      </c>
      <c r="AO331" s="52">
        <v>43180.484693900464</v>
      </c>
      <c r="AP331" s="52">
        <v>43180.50099857639</v>
      </c>
      <c r="AR331">
        <v>71841</v>
      </c>
      <c r="AS331" t="s">
        <v>1193</v>
      </c>
      <c r="AT331" t="s">
        <v>954</v>
      </c>
      <c r="AU331" t="s">
        <v>997</v>
      </c>
      <c r="AV331" t="s">
        <v>998</v>
      </c>
      <c r="AW331" s="52">
        <v>43180.483822418981</v>
      </c>
      <c r="AX331">
        <v>83</v>
      </c>
      <c r="AY331" s="52">
        <v>43180.526388888888</v>
      </c>
      <c r="AZ331">
        <v>0</v>
      </c>
      <c r="BA331">
        <v>4</v>
      </c>
    </row>
    <row r="332" spans="1:53" x14ac:dyDescent="0.3">
      <c r="A332">
        <v>71841</v>
      </c>
      <c r="B332" t="s">
        <v>1193</v>
      </c>
      <c r="C332" s="8">
        <v>43180.484693900464</v>
      </c>
      <c r="D332" s="63">
        <v>43180.526580324076</v>
      </c>
      <c r="E332" t="s">
        <v>1194</v>
      </c>
      <c r="G332">
        <v>71841</v>
      </c>
      <c r="H332" s="78" t="s">
        <v>961</v>
      </c>
      <c r="I332" s="79">
        <v>43180.488888888889</v>
      </c>
      <c r="J332" s="78" t="b">
        <v>1</v>
      </c>
      <c r="K332" s="63">
        <v>43180.489367974536</v>
      </c>
      <c r="L332" s="63">
        <v>43180.489367974536</v>
      </c>
      <c r="N332">
        <v>71841</v>
      </c>
      <c r="O332">
        <v>1</v>
      </c>
      <c r="P332">
        <v>10</v>
      </c>
      <c r="Q332" s="52">
        <v>43180.48469409722</v>
      </c>
      <c r="R332" s="52">
        <v>43180.501080127317</v>
      </c>
      <c r="T332">
        <v>71841</v>
      </c>
      <c r="U332" s="52">
        <v>43180.483822418981</v>
      </c>
      <c r="V332">
        <v>83</v>
      </c>
      <c r="W332" s="79">
        <v>43180.526388888888</v>
      </c>
      <c r="X332" s="52">
        <v>43180.484704050927</v>
      </c>
      <c r="Y332" s="52">
        <v>43180.526581562503</v>
      </c>
      <c r="AA332">
        <v>71841</v>
      </c>
      <c r="AB332">
        <v>18</v>
      </c>
      <c r="AC332">
        <v>1</v>
      </c>
      <c r="AE332">
        <v>18</v>
      </c>
      <c r="AF332" t="s">
        <v>942</v>
      </c>
      <c r="AG332">
        <v>2</v>
      </c>
      <c r="AH332" t="s">
        <v>943</v>
      </c>
      <c r="AJ332">
        <v>71841</v>
      </c>
      <c r="AK332" t="s">
        <v>944</v>
      </c>
      <c r="AL332" t="s">
        <v>994</v>
      </c>
      <c r="AM332" t="s">
        <v>995</v>
      </c>
      <c r="AN332" t="s">
        <v>996</v>
      </c>
      <c r="AO332" s="52">
        <v>43180.484693900464</v>
      </c>
      <c r="AP332" s="52">
        <v>43180.50099857639</v>
      </c>
      <c r="AR332">
        <v>71841</v>
      </c>
      <c r="AS332" t="s">
        <v>1193</v>
      </c>
      <c r="AT332" t="s">
        <v>954</v>
      </c>
      <c r="AU332" t="s">
        <v>997</v>
      </c>
      <c r="AV332" t="s">
        <v>998</v>
      </c>
      <c r="AW332" s="52">
        <v>43180.483822418981</v>
      </c>
      <c r="AX332">
        <v>83</v>
      </c>
      <c r="AY332" s="52">
        <v>43180.526388888888</v>
      </c>
      <c r="AZ332">
        <v>0</v>
      </c>
      <c r="BA332">
        <v>4</v>
      </c>
    </row>
    <row r="333" spans="1:53" x14ac:dyDescent="0.3">
      <c r="A333">
        <v>71841</v>
      </c>
      <c r="B333" t="s">
        <v>1193</v>
      </c>
      <c r="C333" s="8">
        <v>43180.484693900464</v>
      </c>
      <c r="D333" s="63">
        <v>43180.526580324076</v>
      </c>
      <c r="E333" t="s">
        <v>1194</v>
      </c>
      <c r="G333">
        <v>71841</v>
      </c>
      <c r="H333" s="78" t="s">
        <v>991</v>
      </c>
      <c r="I333" s="79">
        <v>43180.490972222222</v>
      </c>
      <c r="J333" s="78" t="b">
        <v>1</v>
      </c>
      <c r="K333" s="63">
        <v>43180.491494062502</v>
      </c>
      <c r="L333" s="63">
        <v>43180.491494062502</v>
      </c>
      <c r="N333">
        <v>71841</v>
      </c>
      <c r="O333">
        <v>1</v>
      </c>
      <c r="P333">
        <v>10</v>
      </c>
      <c r="Q333" s="52">
        <v>43180.48469409722</v>
      </c>
      <c r="R333" s="52">
        <v>43180.501080127317</v>
      </c>
      <c r="T333">
        <v>71841</v>
      </c>
      <c r="U333" s="52">
        <v>43180.483822418981</v>
      </c>
      <c r="V333">
        <v>83</v>
      </c>
      <c r="W333" s="79">
        <v>43180.526388888888</v>
      </c>
      <c r="X333" s="52">
        <v>43180.484704050927</v>
      </c>
      <c r="Y333" s="52">
        <v>43180.526581562503</v>
      </c>
      <c r="AA333">
        <v>71841</v>
      </c>
      <c r="AB333">
        <v>1</v>
      </c>
      <c r="AC333">
        <v>1</v>
      </c>
      <c r="AE333">
        <v>1</v>
      </c>
      <c r="AF333" t="s">
        <v>970</v>
      </c>
      <c r="AG333">
        <v>0</v>
      </c>
      <c r="AH333" t="s">
        <v>971</v>
      </c>
      <c r="AJ333">
        <v>71841</v>
      </c>
      <c r="AK333" t="s">
        <v>944</v>
      </c>
      <c r="AL333" t="s">
        <v>994</v>
      </c>
      <c r="AM333" t="s">
        <v>995</v>
      </c>
      <c r="AN333" t="s">
        <v>996</v>
      </c>
      <c r="AO333" s="52">
        <v>43180.484693900464</v>
      </c>
      <c r="AP333" s="52">
        <v>43180.50099857639</v>
      </c>
      <c r="AR333">
        <v>71841</v>
      </c>
      <c r="AS333" t="s">
        <v>1193</v>
      </c>
      <c r="AT333" t="s">
        <v>954</v>
      </c>
      <c r="AU333" t="s">
        <v>997</v>
      </c>
      <c r="AV333" t="s">
        <v>998</v>
      </c>
      <c r="AW333" s="52">
        <v>43180.483822418981</v>
      </c>
      <c r="AX333">
        <v>83</v>
      </c>
      <c r="AY333" s="52">
        <v>43180.526388888888</v>
      </c>
      <c r="AZ333">
        <v>0</v>
      </c>
      <c r="BA333">
        <v>4</v>
      </c>
    </row>
    <row r="334" spans="1:53" x14ac:dyDescent="0.3">
      <c r="A334">
        <v>71841</v>
      </c>
      <c r="B334" t="s">
        <v>1193</v>
      </c>
      <c r="C334" s="8">
        <v>43180.484693900464</v>
      </c>
      <c r="D334" s="63">
        <v>43180.526580324076</v>
      </c>
      <c r="E334" t="s">
        <v>1194</v>
      </c>
      <c r="G334">
        <v>71841</v>
      </c>
      <c r="H334" s="78" t="s">
        <v>991</v>
      </c>
      <c r="I334" s="79">
        <v>43180.490972222222</v>
      </c>
      <c r="J334" s="78" t="b">
        <v>1</v>
      </c>
      <c r="K334" s="63">
        <v>43180.491494062502</v>
      </c>
      <c r="L334" s="63">
        <v>43180.491494062502</v>
      </c>
      <c r="N334">
        <v>71841</v>
      </c>
      <c r="O334">
        <v>1</v>
      </c>
      <c r="P334">
        <v>10</v>
      </c>
      <c r="Q334" s="52">
        <v>43180.48469409722</v>
      </c>
      <c r="R334" s="52">
        <v>43180.501080127317</v>
      </c>
      <c r="T334">
        <v>71841</v>
      </c>
      <c r="U334" s="52">
        <v>43180.483822418981</v>
      </c>
      <c r="V334">
        <v>83</v>
      </c>
      <c r="W334" s="79">
        <v>43180.526388888888</v>
      </c>
      <c r="X334" s="52">
        <v>43180.484704050927</v>
      </c>
      <c r="Y334" s="52">
        <v>43180.526581562503</v>
      </c>
      <c r="AA334">
        <v>71841</v>
      </c>
      <c r="AB334">
        <v>18</v>
      </c>
      <c r="AC334">
        <v>1</v>
      </c>
      <c r="AE334">
        <v>18</v>
      </c>
      <c r="AF334" t="s">
        <v>942</v>
      </c>
      <c r="AG334">
        <v>2</v>
      </c>
      <c r="AH334" t="s">
        <v>943</v>
      </c>
      <c r="AJ334">
        <v>71841</v>
      </c>
      <c r="AK334" t="s">
        <v>944</v>
      </c>
      <c r="AL334" t="s">
        <v>994</v>
      </c>
      <c r="AM334" t="s">
        <v>995</v>
      </c>
      <c r="AN334" t="s">
        <v>996</v>
      </c>
      <c r="AO334" s="52">
        <v>43180.484693900464</v>
      </c>
      <c r="AP334" s="52">
        <v>43180.50099857639</v>
      </c>
      <c r="AR334">
        <v>71841</v>
      </c>
      <c r="AS334" t="s">
        <v>1193</v>
      </c>
      <c r="AT334" t="s">
        <v>954</v>
      </c>
      <c r="AU334" t="s">
        <v>997</v>
      </c>
      <c r="AV334" t="s">
        <v>998</v>
      </c>
      <c r="AW334" s="52">
        <v>43180.483822418981</v>
      </c>
      <c r="AX334">
        <v>83</v>
      </c>
      <c r="AY334" s="52">
        <v>43180.526388888888</v>
      </c>
      <c r="AZ334">
        <v>0</v>
      </c>
      <c r="BA334">
        <v>4</v>
      </c>
    </row>
    <row r="335" spans="1:53" x14ac:dyDescent="0.3">
      <c r="A335">
        <v>71841</v>
      </c>
      <c r="B335" t="s">
        <v>1193</v>
      </c>
      <c r="C335" s="8">
        <v>43180.484693900464</v>
      </c>
      <c r="D335" s="63">
        <v>43180.526580324076</v>
      </c>
      <c r="E335" t="s">
        <v>1194</v>
      </c>
      <c r="G335">
        <v>71841</v>
      </c>
      <c r="H335" s="78" t="s">
        <v>986</v>
      </c>
      <c r="I335" s="79">
        <v>43180.493750000001</v>
      </c>
      <c r="J335" s="78" t="b">
        <v>1</v>
      </c>
      <c r="K335" s="63">
        <v>43180.493955289348</v>
      </c>
      <c r="L335" s="63">
        <v>43180.493955289348</v>
      </c>
      <c r="N335">
        <v>71841</v>
      </c>
      <c r="O335">
        <v>1</v>
      </c>
      <c r="P335">
        <v>10</v>
      </c>
      <c r="Q335" s="52">
        <v>43180.48469409722</v>
      </c>
      <c r="R335" s="52">
        <v>43180.501080127317</v>
      </c>
      <c r="T335">
        <v>71841</v>
      </c>
      <c r="U335" s="52">
        <v>43180.483822418981</v>
      </c>
      <c r="V335">
        <v>83</v>
      </c>
      <c r="W335" s="79">
        <v>43180.526388888888</v>
      </c>
      <c r="X335" s="52">
        <v>43180.484704050927</v>
      </c>
      <c r="Y335" s="52">
        <v>43180.526581562503</v>
      </c>
      <c r="AA335">
        <v>71841</v>
      </c>
      <c r="AB335">
        <v>1</v>
      </c>
      <c r="AC335">
        <v>1</v>
      </c>
      <c r="AE335">
        <v>1</v>
      </c>
      <c r="AF335" t="s">
        <v>970</v>
      </c>
      <c r="AG335">
        <v>0</v>
      </c>
      <c r="AH335" t="s">
        <v>971</v>
      </c>
      <c r="AJ335">
        <v>71841</v>
      </c>
      <c r="AK335" t="s">
        <v>944</v>
      </c>
      <c r="AL335" t="s">
        <v>994</v>
      </c>
      <c r="AM335" t="s">
        <v>995</v>
      </c>
      <c r="AN335" t="s">
        <v>996</v>
      </c>
      <c r="AO335" s="52">
        <v>43180.484693900464</v>
      </c>
      <c r="AP335" s="52">
        <v>43180.50099857639</v>
      </c>
      <c r="AR335">
        <v>71841</v>
      </c>
      <c r="AS335" t="s">
        <v>1193</v>
      </c>
      <c r="AT335" t="s">
        <v>954</v>
      </c>
      <c r="AU335" t="s">
        <v>997</v>
      </c>
      <c r="AV335" t="s">
        <v>998</v>
      </c>
      <c r="AW335" s="52">
        <v>43180.483822418981</v>
      </c>
      <c r="AX335">
        <v>83</v>
      </c>
      <c r="AY335" s="52">
        <v>43180.526388888888</v>
      </c>
      <c r="AZ335">
        <v>0</v>
      </c>
      <c r="BA335">
        <v>4</v>
      </c>
    </row>
    <row r="336" spans="1:53" x14ac:dyDescent="0.3">
      <c r="A336">
        <v>71841</v>
      </c>
      <c r="B336" t="s">
        <v>1193</v>
      </c>
      <c r="C336" s="8">
        <v>43180.484693900464</v>
      </c>
      <c r="D336" s="63">
        <v>43180.526580324076</v>
      </c>
      <c r="E336" t="s">
        <v>1194</v>
      </c>
      <c r="G336">
        <v>71841</v>
      </c>
      <c r="H336" s="78" t="s">
        <v>986</v>
      </c>
      <c r="I336" s="79">
        <v>43180.493750000001</v>
      </c>
      <c r="J336" s="78" t="b">
        <v>1</v>
      </c>
      <c r="K336" s="63">
        <v>43180.493955289348</v>
      </c>
      <c r="L336" s="63">
        <v>43180.493955289348</v>
      </c>
      <c r="N336">
        <v>71841</v>
      </c>
      <c r="O336">
        <v>1</v>
      </c>
      <c r="P336">
        <v>10</v>
      </c>
      <c r="Q336" s="52">
        <v>43180.48469409722</v>
      </c>
      <c r="R336" s="52">
        <v>43180.501080127317</v>
      </c>
      <c r="T336">
        <v>71841</v>
      </c>
      <c r="U336" s="52">
        <v>43180.483822418981</v>
      </c>
      <c r="V336">
        <v>83</v>
      </c>
      <c r="W336" s="79">
        <v>43180.526388888888</v>
      </c>
      <c r="X336" s="52">
        <v>43180.484704050927</v>
      </c>
      <c r="Y336" s="52">
        <v>43180.526581562503</v>
      </c>
      <c r="AA336">
        <v>71841</v>
      </c>
      <c r="AB336">
        <v>18</v>
      </c>
      <c r="AC336">
        <v>1</v>
      </c>
      <c r="AE336">
        <v>18</v>
      </c>
      <c r="AF336" t="s">
        <v>942</v>
      </c>
      <c r="AG336">
        <v>2</v>
      </c>
      <c r="AH336" t="s">
        <v>943</v>
      </c>
      <c r="AJ336">
        <v>71841</v>
      </c>
      <c r="AK336" t="s">
        <v>944</v>
      </c>
      <c r="AL336" t="s">
        <v>994</v>
      </c>
      <c r="AM336" t="s">
        <v>995</v>
      </c>
      <c r="AN336" t="s">
        <v>996</v>
      </c>
      <c r="AO336" s="52">
        <v>43180.484693900464</v>
      </c>
      <c r="AP336" s="52">
        <v>43180.50099857639</v>
      </c>
      <c r="AR336">
        <v>71841</v>
      </c>
      <c r="AS336" t="s">
        <v>1193</v>
      </c>
      <c r="AT336" t="s">
        <v>954</v>
      </c>
      <c r="AU336" t="s">
        <v>997</v>
      </c>
      <c r="AV336" t="s">
        <v>998</v>
      </c>
      <c r="AW336" s="52">
        <v>43180.483822418981</v>
      </c>
      <c r="AX336">
        <v>83</v>
      </c>
      <c r="AY336" s="52">
        <v>43180.526388888888</v>
      </c>
      <c r="AZ336">
        <v>0</v>
      </c>
      <c r="BA336">
        <v>4</v>
      </c>
    </row>
    <row r="337" spans="1:53" x14ac:dyDescent="0.3">
      <c r="A337">
        <v>71841</v>
      </c>
      <c r="B337" t="s">
        <v>1193</v>
      </c>
      <c r="C337" s="8">
        <v>43180.484693900464</v>
      </c>
      <c r="D337" s="63">
        <v>43180.526580324076</v>
      </c>
      <c r="E337" t="s">
        <v>1194</v>
      </c>
      <c r="G337">
        <v>71841</v>
      </c>
      <c r="H337" s="78" t="s">
        <v>991</v>
      </c>
      <c r="I337" s="79">
        <v>43180.493750000001</v>
      </c>
      <c r="J337" s="78" t="b">
        <v>0</v>
      </c>
      <c r="K337" s="63">
        <v>43180.493955324077</v>
      </c>
      <c r="L337" s="63">
        <v>43180.493955324077</v>
      </c>
      <c r="N337">
        <v>71841</v>
      </c>
      <c r="O337">
        <v>1</v>
      </c>
      <c r="P337">
        <v>10</v>
      </c>
      <c r="Q337" s="52">
        <v>43180.48469409722</v>
      </c>
      <c r="R337" s="52">
        <v>43180.501080127317</v>
      </c>
      <c r="T337">
        <v>71841</v>
      </c>
      <c r="U337" s="52">
        <v>43180.483822418981</v>
      </c>
      <c r="V337">
        <v>83</v>
      </c>
      <c r="W337" s="79">
        <v>43180.526388888888</v>
      </c>
      <c r="X337" s="52">
        <v>43180.484704050927</v>
      </c>
      <c r="Y337" s="52">
        <v>43180.526581562503</v>
      </c>
      <c r="AA337">
        <v>71841</v>
      </c>
      <c r="AB337">
        <v>1</v>
      </c>
      <c r="AC337">
        <v>1</v>
      </c>
      <c r="AE337">
        <v>1</v>
      </c>
      <c r="AF337" t="s">
        <v>970</v>
      </c>
      <c r="AG337">
        <v>0</v>
      </c>
      <c r="AH337" t="s">
        <v>971</v>
      </c>
      <c r="AJ337">
        <v>71841</v>
      </c>
      <c r="AK337" t="s">
        <v>944</v>
      </c>
      <c r="AL337" t="s">
        <v>994</v>
      </c>
      <c r="AM337" t="s">
        <v>995</v>
      </c>
      <c r="AN337" t="s">
        <v>996</v>
      </c>
      <c r="AO337" s="52">
        <v>43180.484693900464</v>
      </c>
      <c r="AP337" s="52">
        <v>43180.50099857639</v>
      </c>
      <c r="AR337">
        <v>71841</v>
      </c>
      <c r="AS337" t="s">
        <v>1193</v>
      </c>
      <c r="AT337" t="s">
        <v>954</v>
      </c>
      <c r="AU337" t="s">
        <v>997</v>
      </c>
      <c r="AV337" t="s">
        <v>998</v>
      </c>
      <c r="AW337" s="52">
        <v>43180.483822418981</v>
      </c>
      <c r="AX337">
        <v>83</v>
      </c>
      <c r="AY337" s="52">
        <v>43180.526388888888</v>
      </c>
      <c r="AZ337">
        <v>0</v>
      </c>
      <c r="BA337">
        <v>4</v>
      </c>
    </row>
    <row r="338" spans="1:53" x14ac:dyDescent="0.3">
      <c r="A338">
        <v>71841</v>
      </c>
      <c r="B338" t="s">
        <v>1193</v>
      </c>
      <c r="C338" s="8">
        <v>43180.484693900464</v>
      </c>
      <c r="D338" s="63">
        <v>43180.526580324076</v>
      </c>
      <c r="E338" t="s">
        <v>1194</v>
      </c>
      <c r="G338">
        <v>71841</v>
      </c>
      <c r="H338" s="78" t="s">
        <v>991</v>
      </c>
      <c r="I338" s="79">
        <v>43180.493750000001</v>
      </c>
      <c r="J338" s="78" t="b">
        <v>0</v>
      </c>
      <c r="K338" s="63">
        <v>43180.493955324077</v>
      </c>
      <c r="L338" s="63">
        <v>43180.493955324077</v>
      </c>
      <c r="N338">
        <v>71841</v>
      </c>
      <c r="O338">
        <v>1</v>
      </c>
      <c r="P338">
        <v>10</v>
      </c>
      <c r="Q338" s="52">
        <v>43180.48469409722</v>
      </c>
      <c r="R338" s="52">
        <v>43180.501080127317</v>
      </c>
      <c r="T338">
        <v>71841</v>
      </c>
      <c r="U338" s="52">
        <v>43180.483822418981</v>
      </c>
      <c r="V338">
        <v>83</v>
      </c>
      <c r="W338" s="79">
        <v>43180.526388888888</v>
      </c>
      <c r="X338" s="52">
        <v>43180.484704050927</v>
      </c>
      <c r="Y338" s="52">
        <v>43180.526581562503</v>
      </c>
      <c r="AA338">
        <v>71841</v>
      </c>
      <c r="AB338">
        <v>18</v>
      </c>
      <c r="AC338">
        <v>1</v>
      </c>
      <c r="AE338">
        <v>18</v>
      </c>
      <c r="AF338" t="s">
        <v>942</v>
      </c>
      <c r="AG338">
        <v>2</v>
      </c>
      <c r="AH338" t="s">
        <v>943</v>
      </c>
      <c r="AJ338">
        <v>71841</v>
      </c>
      <c r="AK338" t="s">
        <v>944</v>
      </c>
      <c r="AL338" t="s">
        <v>994</v>
      </c>
      <c r="AM338" t="s">
        <v>995</v>
      </c>
      <c r="AN338" t="s">
        <v>996</v>
      </c>
      <c r="AO338" s="52">
        <v>43180.484693900464</v>
      </c>
      <c r="AP338" s="52">
        <v>43180.50099857639</v>
      </c>
      <c r="AR338">
        <v>71841</v>
      </c>
      <c r="AS338" t="s">
        <v>1193</v>
      </c>
      <c r="AT338" t="s">
        <v>954</v>
      </c>
      <c r="AU338" t="s">
        <v>997</v>
      </c>
      <c r="AV338" t="s">
        <v>998</v>
      </c>
      <c r="AW338" s="52">
        <v>43180.483822418981</v>
      </c>
      <c r="AX338">
        <v>83</v>
      </c>
      <c r="AY338" s="52">
        <v>43180.526388888888</v>
      </c>
      <c r="AZ338">
        <v>0</v>
      </c>
      <c r="BA338">
        <v>4</v>
      </c>
    </row>
    <row r="339" spans="1:53" x14ac:dyDescent="0.3">
      <c r="A339">
        <v>71841</v>
      </c>
      <c r="B339" t="s">
        <v>1193</v>
      </c>
      <c r="C339" s="8">
        <v>43180.484693900464</v>
      </c>
      <c r="D339" s="63">
        <v>43180.526580324076</v>
      </c>
      <c r="E339" t="s">
        <v>1194</v>
      </c>
      <c r="G339">
        <v>71841</v>
      </c>
      <c r="H339" s="78" t="s">
        <v>958</v>
      </c>
      <c r="I339" s="79">
        <v>43180.493750000001</v>
      </c>
      <c r="J339" s="78" t="b">
        <v>0</v>
      </c>
      <c r="K339" s="63">
        <v>43180.493955324077</v>
      </c>
      <c r="L339" s="63">
        <v>43180.493955324077</v>
      </c>
      <c r="N339">
        <v>71841</v>
      </c>
      <c r="O339">
        <v>1</v>
      </c>
      <c r="P339">
        <v>10</v>
      </c>
      <c r="Q339" s="52">
        <v>43180.48469409722</v>
      </c>
      <c r="R339" s="52">
        <v>43180.501080127317</v>
      </c>
      <c r="T339">
        <v>71841</v>
      </c>
      <c r="U339" s="52">
        <v>43180.483822418981</v>
      </c>
      <c r="V339">
        <v>83</v>
      </c>
      <c r="W339" s="79">
        <v>43180.526388888888</v>
      </c>
      <c r="X339" s="52">
        <v>43180.484704050927</v>
      </c>
      <c r="Y339" s="52">
        <v>43180.526581562503</v>
      </c>
      <c r="AA339">
        <v>71841</v>
      </c>
      <c r="AB339">
        <v>1</v>
      </c>
      <c r="AC339">
        <v>1</v>
      </c>
      <c r="AE339">
        <v>1</v>
      </c>
      <c r="AF339" t="s">
        <v>970</v>
      </c>
      <c r="AG339">
        <v>0</v>
      </c>
      <c r="AH339" t="s">
        <v>971</v>
      </c>
      <c r="AJ339">
        <v>71841</v>
      </c>
      <c r="AK339" t="s">
        <v>944</v>
      </c>
      <c r="AL339" t="s">
        <v>994</v>
      </c>
      <c r="AM339" t="s">
        <v>995</v>
      </c>
      <c r="AN339" t="s">
        <v>996</v>
      </c>
      <c r="AO339" s="52">
        <v>43180.484693900464</v>
      </c>
      <c r="AP339" s="52">
        <v>43180.50099857639</v>
      </c>
      <c r="AR339">
        <v>71841</v>
      </c>
      <c r="AS339" t="s">
        <v>1193</v>
      </c>
      <c r="AT339" t="s">
        <v>954</v>
      </c>
      <c r="AU339" t="s">
        <v>997</v>
      </c>
      <c r="AV339" t="s">
        <v>998</v>
      </c>
      <c r="AW339" s="52">
        <v>43180.483822418981</v>
      </c>
      <c r="AX339">
        <v>83</v>
      </c>
      <c r="AY339" s="52">
        <v>43180.526388888888</v>
      </c>
      <c r="AZ339">
        <v>0</v>
      </c>
      <c r="BA339">
        <v>4</v>
      </c>
    </row>
    <row r="340" spans="1:53" x14ac:dyDescent="0.3">
      <c r="A340">
        <v>71841</v>
      </c>
      <c r="B340" t="s">
        <v>1193</v>
      </c>
      <c r="C340" s="8">
        <v>43180.484693900464</v>
      </c>
      <c r="D340" s="63">
        <v>43180.526580324076</v>
      </c>
      <c r="E340" t="s">
        <v>1194</v>
      </c>
      <c r="G340">
        <v>71841</v>
      </c>
      <c r="H340" s="78" t="s">
        <v>958</v>
      </c>
      <c r="I340" s="79">
        <v>43180.493750000001</v>
      </c>
      <c r="J340" s="78" t="b">
        <v>0</v>
      </c>
      <c r="K340" s="63">
        <v>43180.493955324077</v>
      </c>
      <c r="L340" s="63">
        <v>43180.493955324077</v>
      </c>
      <c r="N340">
        <v>71841</v>
      </c>
      <c r="O340">
        <v>1</v>
      </c>
      <c r="P340">
        <v>10</v>
      </c>
      <c r="Q340" s="52">
        <v>43180.48469409722</v>
      </c>
      <c r="R340" s="52">
        <v>43180.501080127317</v>
      </c>
      <c r="T340">
        <v>71841</v>
      </c>
      <c r="U340" s="52">
        <v>43180.483822418981</v>
      </c>
      <c r="V340">
        <v>83</v>
      </c>
      <c r="W340" s="79">
        <v>43180.526388888888</v>
      </c>
      <c r="X340" s="52">
        <v>43180.484704050927</v>
      </c>
      <c r="Y340" s="52">
        <v>43180.526581562503</v>
      </c>
      <c r="AA340">
        <v>71841</v>
      </c>
      <c r="AB340">
        <v>18</v>
      </c>
      <c r="AC340">
        <v>1</v>
      </c>
      <c r="AE340">
        <v>18</v>
      </c>
      <c r="AF340" t="s">
        <v>942</v>
      </c>
      <c r="AG340">
        <v>2</v>
      </c>
      <c r="AH340" t="s">
        <v>943</v>
      </c>
      <c r="AJ340">
        <v>71841</v>
      </c>
      <c r="AK340" t="s">
        <v>944</v>
      </c>
      <c r="AL340" t="s">
        <v>994</v>
      </c>
      <c r="AM340" t="s">
        <v>995</v>
      </c>
      <c r="AN340" t="s">
        <v>996</v>
      </c>
      <c r="AO340" s="52">
        <v>43180.484693900464</v>
      </c>
      <c r="AP340" s="52">
        <v>43180.50099857639</v>
      </c>
      <c r="AR340">
        <v>71841</v>
      </c>
      <c r="AS340" t="s">
        <v>1193</v>
      </c>
      <c r="AT340" t="s">
        <v>954</v>
      </c>
      <c r="AU340" t="s">
        <v>997</v>
      </c>
      <c r="AV340" t="s">
        <v>998</v>
      </c>
      <c r="AW340" s="52">
        <v>43180.483822418981</v>
      </c>
      <c r="AX340">
        <v>83</v>
      </c>
      <c r="AY340" s="52">
        <v>43180.526388888888</v>
      </c>
      <c r="AZ340">
        <v>0</v>
      </c>
      <c r="BA340">
        <v>4</v>
      </c>
    </row>
    <row r="341" spans="1:53" x14ac:dyDescent="0.3">
      <c r="A341">
        <v>71841</v>
      </c>
      <c r="B341" t="s">
        <v>1193</v>
      </c>
      <c r="C341" s="8">
        <v>43180.484693900464</v>
      </c>
      <c r="D341" s="63">
        <v>43180.526580324076</v>
      </c>
      <c r="E341" t="s">
        <v>1194</v>
      </c>
      <c r="G341">
        <v>71841</v>
      </c>
      <c r="H341" s="78" t="s">
        <v>961</v>
      </c>
      <c r="I341" s="79">
        <v>43180.493750000001</v>
      </c>
      <c r="J341" s="78" t="b">
        <v>0</v>
      </c>
      <c r="K341" s="63">
        <v>43180.493955324077</v>
      </c>
      <c r="L341" s="63">
        <v>43180.493955324077</v>
      </c>
      <c r="N341">
        <v>71841</v>
      </c>
      <c r="O341">
        <v>1</v>
      </c>
      <c r="P341">
        <v>10</v>
      </c>
      <c r="Q341" s="52">
        <v>43180.48469409722</v>
      </c>
      <c r="R341" s="52">
        <v>43180.501080127317</v>
      </c>
      <c r="T341">
        <v>71841</v>
      </c>
      <c r="U341" s="52">
        <v>43180.483822418981</v>
      </c>
      <c r="V341">
        <v>83</v>
      </c>
      <c r="W341" s="79">
        <v>43180.526388888888</v>
      </c>
      <c r="X341" s="52">
        <v>43180.484704050927</v>
      </c>
      <c r="Y341" s="52">
        <v>43180.526581562503</v>
      </c>
      <c r="AA341">
        <v>71841</v>
      </c>
      <c r="AB341">
        <v>1</v>
      </c>
      <c r="AC341">
        <v>1</v>
      </c>
      <c r="AE341">
        <v>1</v>
      </c>
      <c r="AF341" t="s">
        <v>970</v>
      </c>
      <c r="AG341">
        <v>0</v>
      </c>
      <c r="AH341" t="s">
        <v>971</v>
      </c>
      <c r="AJ341">
        <v>71841</v>
      </c>
      <c r="AK341" t="s">
        <v>944</v>
      </c>
      <c r="AL341" t="s">
        <v>994</v>
      </c>
      <c r="AM341" t="s">
        <v>995</v>
      </c>
      <c r="AN341" t="s">
        <v>996</v>
      </c>
      <c r="AO341" s="52">
        <v>43180.484693900464</v>
      </c>
      <c r="AP341" s="52">
        <v>43180.50099857639</v>
      </c>
      <c r="AR341">
        <v>71841</v>
      </c>
      <c r="AS341" t="s">
        <v>1193</v>
      </c>
      <c r="AT341" t="s">
        <v>954</v>
      </c>
      <c r="AU341" t="s">
        <v>997</v>
      </c>
      <c r="AV341" t="s">
        <v>998</v>
      </c>
      <c r="AW341" s="52">
        <v>43180.483822418981</v>
      </c>
      <c r="AX341">
        <v>83</v>
      </c>
      <c r="AY341" s="52">
        <v>43180.526388888888</v>
      </c>
      <c r="AZ341">
        <v>0</v>
      </c>
      <c r="BA341">
        <v>4</v>
      </c>
    </row>
    <row r="342" spans="1:53" x14ac:dyDescent="0.3">
      <c r="A342">
        <v>71841</v>
      </c>
      <c r="B342" t="s">
        <v>1193</v>
      </c>
      <c r="C342" s="8">
        <v>43180.484693900464</v>
      </c>
      <c r="D342" s="63">
        <v>43180.526580324076</v>
      </c>
      <c r="E342" t="s">
        <v>1194</v>
      </c>
      <c r="G342">
        <v>71841</v>
      </c>
      <c r="H342" s="78" t="s">
        <v>961</v>
      </c>
      <c r="I342" s="79">
        <v>43180.493750000001</v>
      </c>
      <c r="J342" s="78" t="b">
        <v>0</v>
      </c>
      <c r="K342" s="63">
        <v>43180.493955324077</v>
      </c>
      <c r="L342" s="63">
        <v>43180.493955324077</v>
      </c>
      <c r="N342">
        <v>71841</v>
      </c>
      <c r="O342">
        <v>1</v>
      </c>
      <c r="P342">
        <v>10</v>
      </c>
      <c r="Q342" s="52">
        <v>43180.48469409722</v>
      </c>
      <c r="R342" s="52">
        <v>43180.501080127317</v>
      </c>
      <c r="T342">
        <v>71841</v>
      </c>
      <c r="U342" s="52">
        <v>43180.483822418981</v>
      </c>
      <c r="V342">
        <v>83</v>
      </c>
      <c r="W342" s="79">
        <v>43180.526388888888</v>
      </c>
      <c r="X342" s="52">
        <v>43180.484704050927</v>
      </c>
      <c r="Y342" s="52">
        <v>43180.526581562503</v>
      </c>
      <c r="AA342">
        <v>71841</v>
      </c>
      <c r="AB342">
        <v>18</v>
      </c>
      <c r="AC342">
        <v>1</v>
      </c>
      <c r="AE342">
        <v>18</v>
      </c>
      <c r="AF342" t="s">
        <v>942</v>
      </c>
      <c r="AG342">
        <v>2</v>
      </c>
      <c r="AH342" t="s">
        <v>943</v>
      </c>
      <c r="AJ342">
        <v>71841</v>
      </c>
      <c r="AK342" t="s">
        <v>944</v>
      </c>
      <c r="AL342" t="s">
        <v>994</v>
      </c>
      <c r="AM342" t="s">
        <v>995</v>
      </c>
      <c r="AN342" t="s">
        <v>996</v>
      </c>
      <c r="AO342" s="52">
        <v>43180.484693900464</v>
      </c>
      <c r="AP342" s="52">
        <v>43180.50099857639</v>
      </c>
      <c r="AR342">
        <v>71841</v>
      </c>
      <c r="AS342" t="s">
        <v>1193</v>
      </c>
      <c r="AT342" t="s">
        <v>954</v>
      </c>
      <c r="AU342" t="s">
        <v>997</v>
      </c>
      <c r="AV342" t="s">
        <v>998</v>
      </c>
      <c r="AW342" s="52">
        <v>43180.483822418981</v>
      </c>
      <c r="AX342">
        <v>83</v>
      </c>
      <c r="AY342" s="52">
        <v>43180.526388888888</v>
      </c>
      <c r="AZ342">
        <v>0</v>
      </c>
      <c r="BA342">
        <v>4</v>
      </c>
    </row>
    <row r="343" spans="1:53" x14ac:dyDescent="0.3">
      <c r="A343">
        <v>71841</v>
      </c>
      <c r="B343" t="s">
        <v>1193</v>
      </c>
      <c r="C343" s="8">
        <v>43180.484693900464</v>
      </c>
      <c r="D343" s="63">
        <v>43180.526580324076</v>
      </c>
      <c r="E343" t="s">
        <v>1194</v>
      </c>
      <c r="G343">
        <v>71841</v>
      </c>
      <c r="H343" s="78" t="s">
        <v>986</v>
      </c>
      <c r="I343" s="79">
        <v>43180.500694444447</v>
      </c>
      <c r="J343" s="78" t="b">
        <v>0</v>
      </c>
      <c r="K343" s="63">
        <v>43180.500998530093</v>
      </c>
      <c r="L343" s="63">
        <v>43180.500998530093</v>
      </c>
      <c r="N343">
        <v>71841</v>
      </c>
      <c r="O343">
        <v>1</v>
      </c>
      <c r="P343">
        <v>10</v>
      </c>
      <c r="Q343" s="52">
        <v>43180.48469409722</v>
      </c>
      <c r="R343" s="52">
        <v>43180.501080127317</v>
      </c>
      <c r="T343">
        <v>71841</v>
      </c>
      <c r="U343" s="52">
        <v>43180.483822418981</v>
      </c>
      <c r="V343">
        <v>83</v>
      </c>
      <c r="W343" s="79">
        <v>43180.526388888888</v>
      </c>
      <c r="X343" s="52">
        <v>43180.484704050927</v>
      </c>
      <c r="Y343" s="52">
        <v>43180.526581562503</v>
      </c>
      <c r="AA343">
        <v>71841</v>
      </c>
      <c r="AB343">
        <v>1</v>
      </c>
      <c r="AC343">
        <v>1</v>
      </c>
      <c r="AE343">
        <v>1</v>
      </c>
      <c r="AF343" t="s">
        <v>970</v>
      </c>
      <c r="AG343">
        <v>0</v>
      </c>
      <c r="AH343" t="s">
        <v>971</v>
      </c>
      <c r="AJ343">
        <v>71841</v>
      </c>
      <c r="AK343" t="s">
        <v>944</v>
      </c>
      <c r="AL343" t="s">
        <v>994</v>
      </c>
      <c r="AM343" t="s">
        <v>995</v>
      </c>
      <c r="AN343" t="s">
        <v>996</v>
      </c>
      <c r="AO343" s="52">
        <v>43180.484693900464</v>
      </c>
      <c r="AP343" s="52">
        <v>43180.50099857639</v>
      </c>
      <c r="AR343">
        <v>71841</v>
      </c>
      <c r="AS343" t="s">
        <v>1193</v>
      </c>
      <c r="AT343" t="s">
        <v>954</v>
      </c>
      <c r="AU343" t="s">
        <v>997</v>
      </c>
      <c r="AV343" t="s">
        <v>998</v>
      </c>
      <c r="AW343" s="52">
        <v>43180.483822418981</v>
      </c>
      <c r="AX343">
        <v>83</v>
      </c>
      <c r="AY343" s="52">
        <v>43180.526388888888</v>
      </c>
      <c r="AZ343">
        <v>0</v>
      </c>
      <c r="BA343">
        <v>4</v>
      </c>
    </row>
    <row r="344" spans="1:53" x14ac:dyDescent="0.3">
      <c r="A344">
        <v>71841</v>
      </c>
      <c r="B344" t="s">
        <v>1193</v>
      </c>
      <c r="C344" s="8">
        <v>43180.484693900464</v>
      </c>
      <c r="D344" s="63">
        <v>43180.526580324076</v>
      </c>
      <c r="E344" t="s">
        <v>1194</v>
      </c>
      <c r="G344">
        <v>71841</v>
      </c>
      <c r="H344" s="78" t="s">
        <v>986</v>
      </c>
      <c r="I344" s="79">
        <v>43180.500694444447</v>
      </c>
      <c r="J344" s="78" t="b">
        <v>0</v>
      </c>
      <c r="K344" s="63">
        <v>43180.500998530093</v>
      </c>
      <c r="L344" s="63">
        <v>43180.500998530093</v>
      </c>
      <c r="N344">
        <v>71841</v>
      </c>
      <c r="O344">
        <v>1</v>
      </c>
      <c r="P344">
        <v>10</v>
      </c>
      <c r="Q344" s="52">
        <v>43180.48469409722</v>
      </c>
      <c r="R344" s="52">
        <v>43180.501080127317</v>
      </c>
      <c r="T344">
        <v>71841</v>
      </c>
      <c r="U344" s="52">
        <v>43180.483822418981</v>
      </c>
      <c r="V344">
        <v>83</v>
      </c>
      <c r="W344" s="79">
        <v>43180.526388888888</v>
      </c>
      <c r="X344" s="52">
        <v>43180.484704050927</v>
      </c>
      <c r="Y344" s="52">
        <v>43180.526581562503</v>
      </c>
      <c r="AA344">
        <v>71841</v>
      </c>
      <c r="AB344">
        <v>18</v>
      </c>
      <c r="AC344">
        <v>1</v>
      </c>
      <c r="AE344">
        <v>18</v>
      </c>
      <c r="AF344" t="s">
        <v>942</v>
      </c>
      <c r="AG344">
        <v>2</v>
      </c>
      <c r="AH344" t="s">
        <v>943</v>
      </c>
      <c r="AJ344">
        <v>71841</v>
      </c>
      <c r="AK344" t="s">
        <v>944</v>
      </c>
      <c r="AL344" t="s">
        <v>994</v>
      </c>
      <c r="AM344" t="s">
        <v>995</v>
      </c>
      <c r="AN344" t="s">
        <v>996</v>
      </c>
      <c r="AO344" s="52">
        <v>43180.484693900464</v>
      </c>
      <c r="AP344" s="52">
        <v>43180.50099857639</v>
      </c>
      <c r="AR344">
        <v>71841</v>
      </c>
      <c r="AS344" t="s">
        <v>1193</v>
      </c>
      <c r="AT344" t="s">
        <v>954</v>
      </c>
      <c r="AU344" t="s">
        <v>997</v>
      </c>
      <c r="AV344" t="s">
        <v>998</v>
      </c>
      <c r="AW344" s="52">
        <v>43180.483822418981</v>
      </c>
      <c r="AX344">
        <v>83</v>
      </c>
      <c r="AY344" s="52">
        <v>43180.526388888888</v>
      </c>
      <c r="AZ344">
        <v>0</v>
      </c>
      <c r="BA344">
        <v>4</v>
      </c>
    </row>
    <row r="345" spans="1:53" x14ac:dyDescent="0.3">
      <c r="A345" s="66">
        <v>71851</v>
      </c>
      <c r="B345" s="66" t="s">
        <v>1195</v>
      </c>
      <c r="C345" s="67">
        <v>43180.672863738429</v>
      </c>
      <c r="D345" s="68">
        <v>43180.714048692127</v>
      </c>
      <c r="E345" s="66" t="s">
        <v>1196</v>
      </c>
      <c r="G345" s="66">
        <v>71851</v>
      </c>
      <c r="H345" s="66" t="s">
        <v>961</v>
      </c>
      <c r="I345" s="81">
        <v>43180.684027777781</v>
      </c>
      <c r="J345" s="66" t="b">
        <v>1</v>
      </c>
      <c r="K345" s="68">
        <v>43180.684323344911</v>
      </c>
      <c r="L345" s="68">
        <v>43180.684323344911</v>
      </c>
      <c r="N345" s="66">
        <v>71851</v>
      </c>
      <c r="O345" s="66">
        <v>2</v>
      </c>
      <c r="P345" s="66">
        <v>12</v>
      </c>
      <c r="Q345" s="85">
        <v>43180.672863807871</v>
      </c>
      <c r="R345" s="85">
        <v>43180.684064699075</v>
      </c>
      <c r="T345" s="66">
        <v>71851</v>
      </c>
      <c r="U345" s="85">
        <v>43180.672108761573</v>
      </c>
      <c r="V345" s="66">
        <v>74</v>
      </c>
      <c r="W345" s="81">
        <v>43180.713888888888</v>
      </c>
      <c r="X345" s="85">
        <v>43180.672874108794</v>
      </c>
      <c r="Y345" s="85">
        <v>43180.714048726855</v>
      </c>
      <c r="AA345" s="66">
        <v>71851</v>
      </c>
      <c r="AB345" s="66">
        <v>18</v>
      </c>
      <c r="AC345" s="66">
        <v>1</v>
      </c>
      <c r="AE345" s="66">
        <v>18</v>
      </c>
      <c r="AF345" s="66" t="s">
        <v>942</v>
      </c>
      <c r="AG345" s="66">
        <v>2</v>
      </c>
      <c r="AH345" s="66" t="s">
        <v>943</v>
      </c>
      <c r="AJ345" s="66">
        <v>71851</v>
      </c>
      <c r="AK345" s="66" t="s">
        <v>944</v>
      </c>
      <c r="AL345" s="66" t="s">
        <v>945</v>
      </c>
      <c r="AM345" s="66" t="s">
        <v>1197</v>
      </c>
      <c r="AN345" s="66" t="s">
        <v>947</v>
      </c>
      <c r="AO345" s="85">
        <v>43180.672863738429</v>
      </c>
      <c r="AP345" s="85">
        <v>43180.71397326389</v>
      </c>
      <c r="AR345" s="66">
        <v>71851</v>
      </c>
      <c r="AS345" s="66" t="s">
        <v>1195</v>
      </c>
      <c r="AT345" s="66" t="s">
        <v>954</v>
      </c>
      <c r="AU345" s="66" t="s">
        <v>949</v>
      </c>
      <c r="AV345" s="66" t="s">
        <v>1198</v>
      </c>
      <c r="AW345" s="85">
        <v>43180.672108761573</v>
      </c>
      <c r="AX345" s="66">
        <v>74</v>
      </c>
      <c r="AY345" s="85">
        <v>43180.713888888888</v>
      </c>
      <c r="AZ345" s="66">
        <v>0</v>
      </c>
      <c r="BA345" s="66">
        <v>4</v>
      </c>
    </row>
    <row r="346" spans="1:53" x14ac:dyDescent="0.3">
      <c r="A346" s="66">
        <v>71851</v>
      </c>
      <c r="B346" s="66" t="s">
        <v>1195</v>
      </c>
      <c r="C346" s="67">
        <v>43180.672863738429</v>
      </c>
      <c r="D346" s="68">
        <v>43180.714048692127</v>
      </c>
      <c r="E346" s="66" t="s">
        <v>1196</v>
      </c>
      <c r="G346" s="66">
        <v>71851</v>
      </c>
      <c r="H346" s="66" t="s">
        <v>961</v>
      </c>
      <c r="I346" s="81">
        <v>43180.713888888888</v>
      </c>
      <c r="J346" s="66" t="b">
        <v>0</v>
      </c>
      <c r="K346" s="68">
        <v>43180.713972604164</v>
      </c>
      <c r="L346" s="68">
        <v>43180.713972604164</v>
      </c>
      <c r="N346" s="66">
        <v>71851</v>
      </c>
      <c r="O346" s="66">
        <v>2</v>
      </c>
      <c r="P346" s="66">
        <v>12</v>
      </c>
      <c r="Q346" s="85">
        <v>43180.672863807871</v>
      </c>
      <c r="R346" s="85">
        <v>43180.684064699075</v>
      </c>
      <c r="T346" s="66">
        <v>71851</v>
      </c>
      <c r="U346" s="85">
        <v>43180.672108761573</v>
      </c>
      <c r="V346" s="66">
        <v>74</v>
      </c>
      <c r="W346" s="81">
        <v>43180.713888888888</v>
      </c>
      <c r="X346" s="85">
        <v>43180.672874108794</v>
      </c>
      <c r="Y346" s="85">
        <v>43180.714048726855</v>
      </c>
      <c r="AA346" s="66">
        <v>71851</v>
      </c>
      <c r="AB346" s="66">
        <v>18</v>
      </c>
      <c r="AC346" s="66">
        <v>1</v>
      </c>
      <c r="AE346" s="66">
        <v>18</v>
      </c>
      <c r="AF346" s="66" t="s">
        <v>942</v>
      </c>
      <c r="AG346" s="66">
        <v>2</v>
      </c>
      <c r="AH346" s="66" t="s">
        <v>943</v>
      </c>
      <c r="AJ346" s="66">
        <v>71851</v>
      </c>
      <c r="AK346" s="66" t="s">
        <v>944</v>
      </c>
      <c r="AL346" s="66" t="s">
        <v>945</v>
      </c>
      <c r="AM346" s="66" t="s">
        <v>1197</v>
      </c>
      <c r="AN346" s="66" t="s">
        <v>947</v>
      </c>
      <c r="AO346" s="85">
        <v>43180.672863738429</v>
      </c>
      <c r="AP346" s="85">
        <v>43180.71397326389</v>
      </c>
      <c r="AR346" s="66">
        <v>71851</v>
      </c>
      <c r="AS346" s="66" t="s">
        <v>1195</v>
      </c>
      <c r="AT346" s="66" t="s">
        <v>954</v>
      </c>
      <c r="AU346" s="66" t="s">
        <v>949</v>
      </c>
      <c r="AV346" s="66" t="s">
        <v>1198</v>
      </c>
      <c r="AW346" s="85">
        <v>43180.672108761573</v>
      </c>
      <c r="AX346" s="66">
        <v>74</v>
      </c>
      <c r="AY346" s="85">
        <v>43180.713888888888</v>
      </c>
      <c r="AZ346" s="66">
        <v>0</v>
      </c>
      <c r="BA346" s="66">
        <v>4</v>
      </c>
    </row>
    <row r="347" spans="1:53" x14ac:dyDescent="0.3">
      <c r="A347" s="51">
        <v>71935</v>
      </c>
      <c r="B347" s="51" t="s">
        <v>1199</v>
      </c>
      <c r="C347" s="64">
        <v>43182.295742789349</v>
      </c>
      <c r="D347" s="65">
        <v>43182.323183333334</v>
      </c>
      <c r="E347" s="51" t="s">
        <v>1200</v>
      </c>
      <c r="G347" s="51">
        <v>71935</v>
      </c>
      <c r="H347" s="51" t="s">
        <v>986</v>
      </c>
      <c r="I347" s="80">
        <v>43182.309027777781</v>
      </c>
      <c r="J347" s="51" t="b">
        <v>1</v>
      </c>
      <c r="K347" s="65">
        <v>43182.309221296295</v>
      </c>
      <c r="L347" s="65">
        <v>43182.309221296295</v>
      </c>
      <c r="N347" s="51">
        <v>71935</v>
      </c>
      <c r="O347" s="51">
        <v>2</v>
      </c>
      <c r="P347" s="51">
        <v>10</v>
      </c>
      <c r="Q347" s="53">
        <v>43182.295742824077</v>
      </c>
      <c r="R347" s="53">
        <v>43182.30922195602</v>
      </c>
      <c r="T347" s="51">
        <v>71935</v>
      </c>
      <c r="U347" s="53">
        <v>43182.294885532407</v>
      </c>
      <c r="V347" s="51">
        <v>60</v>
      </c>
      <c r="W347" s="80">
        <v>43182.322916666664</v>
      </c>
      <c r="X347" s="53">
        <v>43182.295749421297</v>
      </c>
      <c r="Y347" s="53">
        <v>43182.323183368055</v>
      </c>
      <c r="AA347" s="51">
        <v>71935</v>
      </c>
      <c r="AB347" s="51">
        <v>1</v>
      </c>
      <c r="AC347" s="51">
        <v>1</v>
      </c>
      <c r="AE347" s="51">
        <v>1</v>
      </c>
      <c r="AF347" s="51" t="s">
        <v>970</v>
      </c>
      <c r="AG347" s="51">
        <v>0</v>
      </c>
      <c r="AH347" s="51" t="s">
        <v>971</v>
      </c>
      <c r="AJ347" s="51">
        <v>71935</v>
      </c>
      <c r="AK347" s="51" t="s">
        <v>944</v>
      </c>
      <c r="AL347" s="51" t="s">
        <v>945</v>
      </c>
      <c r="AM347" s="51" t="s">
        <v>1163</v>
      </c>
      <c r="AN347" s="51" t="s">
        <v>965</v>
      </c>
      <c r="AO347" s="53">
        <v>43182.295742789349</v>
      </c>
      <c r="AP347" s="53">
        <v>43182.320365937499</v>
      </c>
      <c r="AR347" s="51">
        <v>71935</v>
      </c>
      <c r="AS347" s="51" t="s">
        <v>1199</v>
      </c>
      <c r="AT347" s="51" t="s">
        <v>954</v>
      </c>
      <c r="AU347" s="51" t="s">
        <v>966</v>
      </c>
      <c r="AV347" s="51" t="s">
        <v>1164</v>
      </c>
      <c r="AW347" s="53">
        <v>43182.294885532407</v>
      </c>
      <c r="AX347" s="51">
        <v>60</v>
      </c>
      <c r="AY347" s="53">
        <v>43182.322916666664</v>
      </c>
      <c r="AZ347" s="51">
        <v>0</v>
      </c>
      <c r="BA347" s="51">
        <v>4</v>
      </c>
    </row>
    <row r="348" spans="1:53" x14ac:dyDescent="0.3">
      <c r="A348" s="51">
        <v>71935</v>
      </c>
      <c r="B348" s="51" t="s">
        <v>1199</v>
      </c>
      <c r="C348" s="64">
        <v>43182.295742789349</v>
      </c>
      <c r="D348" s="65">
        <v>43182.323183333334</v>
      </c>
      <c r="E348" s="51" t="s">
        <v>1200</v>
      </c>
      <c r="G348" s="51">
        <v>71935</v>
      </c>
      <c r="H348" s="51" t="s">
        <v>986</v>
      </c>
      <c r="I348" s="80">
        <v>43182.309027777781</v>
      </c>
      <c r="J348" s="51" t="b">
        <v>1</v>
      </c>
      <c r="K348" s="65">
        <v>43182.309221296295</v>
      </c>
      <c r="L348" s="65">
        <v>43182.309221296295</v>
      </c>
      <c r="N348" s="51">
        <v>71935</v>
      </c>
      <c r="O348" s="51">
        <v>2</v>
      </c>
      <c r="P348" s="51">
        <v>10</v>
      </c>
      <c r="Q348" s="53">
        <v>43182.295742824077</v>
      </c>
      <c r="R348" s="53">
        <v>43182.30922195602</v>
      </c>
      <c r="T348" s="51">
        <v>71935</v>
      </c>
      <c r="U348" s="53">
        <v>43182.294885532407</v>
      </c>
      <c r="V348" s="51">
        <v>60</v>
      </c>
      <c r="W348" s="80">
        <v>43182.322916666664</v>
      </c>
      <c r="X348" s="53">
        <v>43182.295749421297</v>
      </c>
      <c r="Y348" s="53">
        <v>43182.323183368055</v>
      </c>
      <c r="AA348" s="51">
        <v>71935</v>
      </c>
      <c r="AB348" s="51">
        <v>18</v>
      </c>
      <c r="AC348" s="51">
        <v>1</v>
      </c>
      <c r="AE348" s="51">
        <v>18</v>
      </c>
      <c r="AF348" s="51" t="s">
        <v>942</v>
      </c>
      <c r="AG348" s="51">
        <v>2</v>
      </c>
      <c r="AH348" s="51" t="s">
        <v>943</v>
      </c>
      <c r="AJ348" s="51">
        <v>71935</v>
      </c>
      <c r="AK348" s="51" t="s">
        <v>944</v>
      </c>
      <c r="AL348" s="51" t="s">
        <v>945</v>
      </c>
      <c r="AM348" s="51" t="s">
        <v>1163</v>
      </c>
      <c r="AN348" s="51" t="s">
        <v>965</v>
      </c>
      <c r="AO348" s="53">
        <v>43182.295742789349</v>
      </c>
      <c r="AP348" s="53">
        <v>43182.320365937499</v>
      </c>
      <c r="AR348" s="51">
        <v>71935</v>
      </c>
      <c r="AS348" s="51" t="s">
        <v>1199</v>
      </c>
      <c r="AT348" s="51" t="s">
        <v>954</v>
      </c>
      <c r="AU348" s="51" t="s">
        <v>966</v>
      </c>
      <c r="AV348" s="51" t="s">
        <v>1164</v>
      </c>
      <c r="AW348" s="53">
        <v>43182.294885532407</v>
      </c>
      <c r="AX348" s="51">
        <v>60</v>
      </c>
      <c r="AY348" s="53">
        <v>43182.322916666664</v>
      </c>
      <c r="AZ348" s="51">
        <v>0</v>
      </c>
      <c r="BA348" s="51">
        <v>4</v>
      </c>
    </row>
    <row r="349" spans="1:53" x14ac:dyDescent="0.3">
      <c r="A349" s="51">
        <v>71935</v>
      </c>
      <c r="B349" s="51" t="s">
        <v>1199</v>
      </c>
      <c r="C349" s="64">
        <v>43182.295742789349</v>
      </c>
      <c r="D349" s="65">
        <v>43182.323183333334</v>
      </c>
      <c r="E349" s="51" t="s">
        <v>1200</v>
      </c>
      <c r="G349" s="51">
        <v>71935</v>
      </c>
      <c r="H349" s="51" t="s">
        <v>986</v>
      </c>
      <c r="I349" s="80">
        <v>43182.319444444445</v>
      </c>
      <c r="J349" s="51" t="b">
        <v>0</v>
      </c>
      <c r="K349" s="65">
        <v>43182.320365081017</v>
      </c>
      <c r="L349" s="65">
        <v>43182.320365081017</v>
      </c>
      <c r="N349" s="51">
        <v>71935</v>
      </c>
      <c r="O349" s="51">
        <v>2</v>
      </c>
      <c r="P349" s="51">
        <v>10</v>
      </c>
      <c r="Q349" s="53">
        <v>43182.295742824077</v>
      </c>
      <c r="R349" s="53">
        <v>43182.30922195602</v>
      </c>
      <c r="T349" s="51">
        <v>71935</v>
      </c>
      <c r="U349" s="53">
        <v>43182.294885532407</v>
      </c>
      <c r="V349" s="51">
        <v>60</v>
      </c>
      <c r="W349" s="80">
        <v>43182.322916666664</v>
      </c>
      <c r="X349" s="53">
        <v>43182.295749421297</v>
      </c>
      <c r="Y349" s="53">
        <v>43182.323183368055</v>
      </c>
      <c r="AA349" s="51">
        <v>71935</v>
      </c>
      <c r="AB349" s="51">
        <v>1</v>
      </c>
      <c r="AC349" s="51">
        <v>1</v>
      </c>
      <c r="AE349" s="51">
        <v>1</v>
      </c>
      <c r="AF349" s="51" t="s">
        <v>970</v>
      </c>
      <c r="AG349" s="51">
        <v>0</v>
      </c>
      <c r="AH349" s="51" t="s">
        <v>971</v>
      </c>
      <c r="AJ349" s="51">
        <v>71935</v>
      </c>
      <c r="AK349" s="51" t="s">
        <v>944</v>
      </c>
      <c r="AL349" s="51" t="s">
        <v>945</v>
      </c>
      <c r="AM349" s="51" t="s">
        <v>1163</v>
      </c>
      <c r="AN349" s="51" t="s">
        <v>965</v>
      </c>
      <c r="AO349" s="53">
        <v>43182.295742789349</v>
      </c>
      <c r="AP349" s="53">
        <v>43182.320365937499</v>
      </c>
      <c r="AR349" s="51">
        <v>71935</v>
      </c>
      <c r="AS349" s="51" t="s">
        <v>1199</v>
      </c>
      <c r="AT349" s="51" t="s">
        <v>954</v>
      </c>
      <c r="AU349" s="51" t="s">
        <v>966</v>
      </c>
      <c r="AV349" s="51" t="s">
        <v>1164</v>
      </c>
      <c r="AW349" s="53">
        <v>43182.294885532407</v>
      </c>
      <c r="AX349" s="51">
        <v>60</v>
      </c>
      <c r="AY349" s="53">
        <v>43182.322916666664</v>
      </c>
      <c r="AZ349" s="51">
        <v>0</v>
      </c>
      <c r="BA349" s="51">
        <v>4</v>
      </c>
    </row>
    <row r="350" spans="1:53" x14ac:dyDescent="0.3">
      <c r="A350" s="51">
        <v>71935</v>
      </c>
      <c r="B350" s="51" t="s">
        <v>1199</v>
      </c>
      <c r="C350" s="64">
        <v>43182.295742789349</v>
      </c>
      <c r="D350" s="65">
        <v>43182.323183333334</v>
      </c>
      <c r="E350" s="51" t="s">
        <v>1200</v>
      </c>
      <c r="G350" s="51">
        <v>71935</v>
      </c>
      <c r="H350" s="51" t="s">
        <v>986</v>
      </c>
      <c r="I350" s="80">
        <v>43182.319444444445</v>
      </c>
      <c r="J350" s="51" t="b">
        <v>0</v>
      </c>
      <c r="K350" s="65">
        <v>43182.320365081017</v>
      </c>
      <c r="L350" s="65">
        <v>43182.320365081017</v>
      </c>
      <c r="N350" s="51">
        <v>71935</v>
      </c>
      <c r="O350" s="51">
        <v>2</v>
      </c>
      <c r="P350" s="51">
        <v>10</v>
      </c>
      <c r="Q350" s="53">
        <v>43182.295742824077</v>
      </c>
      <c r="R350" s="53">
        <v>43182.30922195602</v>
      </c>
      <c r="T350" s="51">
        <v>71935</v>
      </c>
      <c r="U350" s="53">
        <v>43182.294885532407</v>
      </c>
      <c r="V350" s="51">
        <v>60</v>
      </c>
      <c r="W350" s="80">
        <v>43182.322916666664</v>
      </c>
      <c r="X350" s="53">
        <v>43182.295749421297</v>
      </c>
      <c r="Y350" s="53">
        <v>43182.323183368055</v>
      </c>
      <c r="AA350" s="51">
        <v>71935</v>
      </c>
      <c r="AB350" s="51">
        <v>18</v>
      </c>
      <c r="AC350" s="51">
        <v>1</v>
      </c>
      <c r="AE350" s="51">
        <v>18</v>
      </c>
      <c r="AF350" s="51" t="s">
        <v>942</v>
      </c>
      <c r="AG350" s="51">
        <v>2</v>
      </c>
      <c r="AH350" s="51" t="s">
        <v>943</v>
      </c>
      <c r="AJ350" s="51">
        <v>71935</v>
      </c>
      <c r="AK350" s="51" t="s">
        <v>944</v>
      </c>
      <c r="AL350" s="51" t="s">
        <v>945</v>
      </c>
      <c r="AM350" s="51" t="s">
        <v>1163</v>
      </c>
      <c r="AN350" s="51" t="s">
        <v>965</v>
      </c>
      <c r="AO350" s="53">
        <v>43182.295742789349</v>
      </c>
      <c r="AP350" s="53">
        <v>43182.320365937499</v>
      </c>
      <c r="AR350" s="51">
        <v>71935</v>
      </c>
      <c r="AS350" s="51" t="s">
        <v>1199</v>
      </c>
      <c r="AT350" s="51" t="s">
        <v>954</v>
      </c>
      <c r="AU350" s="51" t="s">
        <v>966</v>
      </c>
      <c r="AV350" s="51" t="s">
        <v>1164</v>
      </c>
      <c r="AW350" s="53">
        <v>43182.294885532407</v>
      </c>
      <c r="AX350" s="51">
        <v>60</v>
      </c>
      <c r="AY350" s="53">
        <v>43182.322916666664</v>
      </c>
      <c r="AZ350" s="51">
        <v>0</v>
      </c>
      <c r="BA350" s="51">
        <v>4</v>
      </c>
    </row>
    <row r="351" spans="1:53" x14ac:dyDescent="0.3">
      <c r="A351">
        <v>71949</v>
      </c>
      <c r="B351" t="s">
        <v>1201</v>
      </c>
      <c r="C351" s="8">
        <v>43182.40066230324</v>
      </c>
      <c r="D351" s="63">
        <v>43182.412711458332</v>
      </c>
      <c r="E351" t="s">
        <v>1202</v>
      </c>
      <c r="G351">
        <v>71949</v>
      </c>
      <c r="H351" s="78" t="s">
        <v>958</v>
      </c>
      <c r="I351" s="79">
        <v>43182.409722222219</v>
      </c>
      <c r="J351" s="78" t="b">
        <v>1</v>
      </c>
      <c r="K351" s="63">
        <v>43182.410107638891</v>
      </c>
      <c r="L351" s="63">
        <v>43182.410107638891</v>
      </c>
      <c r="N351">
        <v>71949</v>
      </c>
      <c r="O351">
        <v>3</v>
      </c>
      <c r="P351">
        <v>10</v>
      </c>
      <c r="Q351" s="52">
        <v>43182.400662349537</v>
      </c>
      <c r="R351" s="52">
        <v>43182.410112152778</v>
      </c>
      <c r="T351">
        <v>71949</v>
      </c>
      <c r="U351" s="52">
        <v>43182.399950960651</v>
      </c>
      <c r="V351">
        <v>84</v>
      </c>
      <c r="W351" s="79">
        <v>43182.412499999999</v>
      </c>
      <c r="X351" s="52">
        <v>43182.400662349537</v>
      </c>
      <c r="Y351" s="52">
        <v>43182.412711493052</v>
      </c>
      <c r="AA351">
        <v>71949</v>
      </c>
      <c r="AB351">
        <v>1</v>
      </c>
      <c r="AC351">
        <v>1</v>
      </c>
      <c r="AE351">
        <v>1</v>
      </c>
      <c r="AF351" t="s">
        <v>970</v>
      </c>
      <c r="AG351">
        <v>0</v>
      </c>
      <c r="AH351" t="s">
        <v>971</v>
      </c>
      <c r="AJ351">
        <v>71949</v>
      </c>
      <c r="AK351" t="s">
        <v>944</v>
      </c>
      <c r="AL351" t="s">
        <v>1203</v>
      </c>
      <c r="AM351" t="s">
        <v>1204</v>
      </c>
      <c r="AN351" t="s">
        <v>965</v>
      </c>
      <c r="AO351" s="52">
        <v>43182.40066230324</v>
      </c>
      <c r="AP351" s="52">
        <v>43182.412711493052</v>
      </c>
      <c r="AR351">
        <v>71949</v>
      </c>
      <c r="AS351" t="s">
        <v>1201</v>
      </c>
      <c r="AT351" t="s">
        <v>954</v>
      </c>
      <c r="AU351" t="s">
        <v>966</v>
      </c>
      <c r="AV351" t="s">
        <v>974</v>
      </c>
      <c r="AW351" s="52">
        <v>43182.399950960651</v>
      </c>
      <c r="AX351">
        <v>84</v>
      </c>
      <c r="AY351" s="52">
        <v>43182.412499999999</v>
      </c>
      <c r="AZ351">
        <v>0</v>
      </c>
      <c r="BA351">
        <v>2</v>
      </c>
    </row>
    <row r="352" spans="1:53" x14ac:dyDescent="0.3">
      <c r="A352">
        <v>71949</v>
      </c>
      <c r="B352" t="s">
        <v>1201</v>
      </c>
      <c r="C352" s="8">
        <v>43182.40066230324</v>
      </c>
      <c r="D352" s="63">
        <v>43182.412711458332</v>
      </c>
      <c r="E352" t="s">
        <v>1202</v>
      </c>
      <c r="G352">
        <v>71949</v>
      </c>
      <c r="H352" s="78" t="s">
        <v>958</v>
      </c>
      <c r="I352" s="79">
        <v>43182.412499999999</v>
      </c>
      <c r="J352" s="78" t="b">
        <v>0</v>
      </c>
      <c r="K352" s="63">
        <v>43182.412710798613</v>
      </c>
      <c r="L352" s="63">
        <v>43182.412710798613</v>
      </c>
      <c r="N352">
        <v>71949</v>
      </c>
      <c r="O352">
        <v>3</v>
      </c>
      <c r="P352">
        <v>10</v>
      </c>
      <c r="Q352" s="52">
        <v>43182.400662349537</v>
      </c>
      <c r="R352" s="52">
        <v>43182.410112152778</v>
      </c>
      <c r="T352">
        <v>71949</v>
      </c>
      <c r="U352" s="52">
        <v>43182.399950960651</v>
      </c>
      <c r="V352">
        <v>84</v>
      </c>
      <c r="W352" s="79">
        <v>43182.412499999999</v>
      </c>
      <c r="X352" s="52">
        <v>43182.400662349537</v>
      </c>
      <c r="Y352" s="52">
        <v>43182.412711493052</v>
      </c>
      <c r="AA352">
        <v>71949</v>
      </c>
      <c r="AB352">
        <v>1</v>
      </c>
      <c r="AC352">
        <v>1</v>
      </c>
      <c r="AE352">
        <v>1</v>
      </c>
      <c r="AF352" t="s">
        <v>970</v>
      </c>
      <c r="AG352">
        <v>0</v>
      </c>
      <c r="AH352" t="s">
        <v>971</v>
      </c>
      <c r="AJ352">
        <v>71949</v>
      </c>
      <c r="AK352" t="s">
        <v>944</v>
      </c>
      <c r="AL352" t="s">
        <v>1203</v>
      </c>
      <c r="AM352" t="s">
        <v>1204</v>
      </c>
      <c r="AN352" t="s">
        <v>965</v>
      </c>
      <c r="AO352" s="52">
        <v>43182.40066230324</v>
      </c>
      <c r="AP352" s="52">
        <v>43182.412711493052</v>
      </c>
      <c r="AR352">
        <v>71949</v>
      </c>
      <c r="AS352" t="s">
        <v>1201</v>
      </c>
      <c r="AT352" t="s">
        <v>954</v>
      </c>
      <c r="AU352" t="s">
        <v>966</v>
      </c>
      <c r="AV352" t="s">
        <v>974</v>
      </c>
      <c r="AW352" s="52">
        <v>43182.399950960651</v>
      </c>
      <c r="AX352">
        <v>84</v>
      </c>
      <c r="AY352" s="52">
        <v>43182.412499999999</v>
      </c>
      <c r="AZ352">
        <v>0</v>
      </c>
      <c r="BA352">
        <v>2</v>
      </c>
    </row>
    <row r="353" spans="1:53" x14ac:dyDescent="0.3">
      <c r="A353">
        <v>72099</v>
      </c>
      <c r="B353" t="s">
        <v>1205</v>
      </c>
      <c r="C353" s="8">
        <v>43185.29196790509</v>
      </c>
      <c r="D353" s="63">
        <v>43185.324478009257</v>
      </c>
      <c r="E353" t="s">
        <v>1206</v>
      </c>
      <c r="G353">
        <v>72099</v>
      </c>
      <c r="H353" s="78" t="s">
        <v>961</v>
      </c>
      <c r="I353" s="79">
        <v>43185.294444444444</v>
      </c>
      <c r="J353" s="78" t="b">
        <v>1</v>
      </c>
      <c r="K353" s="63">
        <v>43185.294518252318</v>
      </c>
      <c r="L353" s="63">
        <v>43185.294518252318</v>
      </c>
      <c r="N353">
        <v>72099</v>
      </c>
      <c r="O353">
        <v>2</v>
      </c>
      <c r="P353">
        <v>10</v>
      </c>
      <c r="Q353" s="52">
        <v>43185.291967974539</v>
      </c>
      <c r="R353" s="52">
        <v>43185.29451886574</v>
      </c>
      <c r="T353">
        <v>72099</v>
      </c>
      <c r="U353" s="52">
        <v>43185.290308715281</v>
      </c>
      <c r="V353">
        <v>60</v>
      </c>
      <c r="W353" s="79">
        <v>43185.324305555558</v>
      </c>
      <c r="X353" s="52">
        <v>43185.291969444443</v>
      </c>
      <c r="Y353" s="52">
        <v>43185.324478043978</v>
      </c>
      <c r="AA353">
        <v>72099</v>
      </c>
      <c r="AB353">
        <v>18</v>
      </c>
      <c r="AC353">
        <v>1</v>
      </c>
      <c r="AE353">
        <v>18</v>
      </c>
      <c r="AF353" t="s">
        <v>942</v>
      </c>
      <c r="AG353">
        <v>2</v>
      </c>
      <c r="AH353" t="s">
        <v>943</v>
      </c>
      <c r="AJ353">
        <v>72099</v>
      </c>
      <c r="AK353" t="s">
        <v>944</v>
      </c>
      <c r="AL353" t="s">
        <v>994</v>
      </c>
      <c r="AM353" t="s">
        <v>1207</v>
      </c>
      <c r="AN353" t="s">
        <v>1027</v>
      </c>
      <c r="AO353" s="52">
        <v>43185.291967939818</v>
      </c>
      <c r="AP353" s="52">
        <v>43185.324478009257</v>
      </c>
      <c r="AR353">
        <v>72099</v>
      </c>
      <c r="AS353" t="s">
        <v>1205</v>
      </c>
      <c r="AT353" t="s">
        <v>954</v>
      </c>
      <c r="AU353" t="s">
        <v>1028</v>
      </c>
      <c r="AV353" t="s">
        <v>1208</v>
      </c>
      <c r="AW353" s="52">
        <v>43185.290308715281</v>
      </c>
      <c r="AX353">
        <v>60</v>
      </c>
      <c r="AY353" s="52">
        <v>43185.324305555558</v>
      </c>
      <c r="AZ353">
        <v>0</v>
      </c>
      <c r="BA353">
        <v>3</v>
      </c>
    </row>
    <row r="354" spans="1:53" x14ac:dyDescent="0.3">
      <c r="A354">
        <v>72099</v>
      </c>
      <c r="B354" t="s">
        <v>1205</v>
      </c>
      <c r="C354" s="8">
        <v>43185.29196790509</v>
      </c>
      <c r="D354" s="63">
        <v>43185.324478009257</v>
      </c>
      <c r="E354" t="s">
        <v>1206</v>
      </c>
      <c r="G354">
        <v>72099</v>
      </c>
      <c r="H354" s="78" t="s">
        <v>961</v>
      </c>
      <c r="I354" s="79">
        <v>43185.323611111111</v>
      </c>
      <c r="J354" s="78" t="b">
        <v>0</v>
      </c>
      <c r="K354" s="63">
        <v>43185.324477430557</v>
      </c>
      <c r="L354" s="63">
        <v>43185.324477430557</v>
      </c>
      <c r="N354">
        <v>72099</v>
      </c>
      <c r="O354">
        <v>2</v>
      </c>
      <c r="P354">
        <v>10</v>
      </c>
      <c r="Q354" s="52">
        <v>43185.291967974539</v>
      </c>
      <c r="R354" s="52">
        <v>43185.29451886574</v>
      </c>
      <c r="T354">
        <v>72099</v>
      </c>
      <c r="U354" s="52">
        <v>43185.290308715281</v>
      </c>
      <c r="V354">
        <v>60</v>
      </c>
      <c r="W354" s="79">
        <v>43185.324305555558</v>
      </c>
      <c r="X354" s="52">
        <v>43185.291969444443</v>
      </c>
      <c r="Y354" s="52">
        <v>43185.324478043978</v>
      </c>
      <c r="AA354">
        <v>72099</v>
      </c>
      <c r="AB354">
        <v>18</v>
      </c>
      <c r="AC354">
        <v>1</v>
      </c>
      <c r="AE354">
        <v>18</v>
      </c>
      <c r="AF354" t="s">
        <v>942</v>
      </c>
      <c r="AG354">
        <v>2</v>
      </c>
      <c r="AH354" t="s">
        <v>943</v>
      </c>
      <c r="AJ354">
        <v>72099</v>
      </c>
      <c r="AK354" t="s">
        <v>944</v>
      </c>
      <c r="AL354" t="s">
        <v>994</v>
      </c>
      <c r="AM354" t="s">
        <v>1207</v>
      </c>
      <c r="AN354" t="s">
        <v>1027</v>
      </c>
      <c r="AO354" s="52">
        <v>43185.291967939818</v>
      </c>
      <c r="AP354" s="52">
        <v>43185.324478009257</v>
      </c>
      <c r="AR354">
        <v>72099</v>
      </c>
      <c r="AS354" t="s">
        <v>1205</v>
      </c>
      <c r="AT354" t="s">
        <v>954</v>
      </c>
      <c r="AU354" t="s">
        <v>1028</v>
      </c>
      <c r="AV354" t="s">
        <v>1208</v>
      </c>
      <c r="AW354" s="52">
        <v>43185.290308715281</v>
      </c>
      <c r="AX354">
        <v>60</v>
      </c>
      <c r="AY354" s="52">
        <v>43185.324305555558</v>
      </c>
      <c r="AZ354">
        <v>0</v>
      </c>
      <c r="BA354">
        <v>3</v>
      </c>
    </row>
    <row r="355" spans="1:53" x14ac:dyDescent="0.3">
      <c r="A355">
        <v>72105</v>
      </c>
      <c r="B355" t="s">
        <v>1209</v>
      </c>
      <c r="C355" s="8">
        <v>43185.325491435186</v>
      </c>
      <c r="D355" s="63">
        <v>43185.383107094909</v>
      </c>
      <c r="E355" t="s">
        <v>1210</v>
      </c>
      <c r="G355">
        <v>72105</v>
      </c>
      <c r="H355" s="78" t="s">
        <v>941</v>
      </c>
      <c r="I355" s="79">
        <v>43185.324999999997</v>
      </c>
      <c r="J355" s="78" t="b">
        <v>0</v>
      </c>
      <c r="K355" s="63">
        <v>43185.325492094904</v>
      </c>
      <c r="L355" s="63">
        <v>43185.325492094904</v>
      </c>
      <c r="N355">
        <v>72105</v>
      </c>
      <c r="O355">
        <v>2</v>
      </c>
      <c r="P355">
        <v>10</v>
      </c>
      <c r="Q355" s="52">
        <v>43185.325492048614</v>
      </c>
      <c r="R355" s="52">
        <v>43185.325492048614</v>
      </c>
      <c r="T355">
        <v>72105</v>
      </c>
      <c r="U355" s="52">
        <v>43185.324713113427</v>
      </c>
      <c r="V355">
        <v>104</v>
      </c>
      <c r="W355" s="79">
        <v>43185.382638888892</v>
      </c>
      <c r="X355" s="52">
        <v>43185.325492048614</v>
      </c>
      <c r="Y355" s="52">
        <v>43185.383107141206</v>
      </c>
      <c r="AA355">
        <v>72105</v>
      </c>
      <c r="AB355">
        <v>18</v>
      </c>
      <c r="AC355">
        <v>1</v>
      </c>
      <c r="AE355">
        <v>18</v>
      </c>
      <c r="AF355" t="s">
        <v>942</v>
      </c>
      <c r="AG355">
        <v>2</v>
      </c>
      <c r="AH355" t="s">
        <v>943</v>
      </c>
      <c r="AJ355">
        <v>72105</v>
      </c>
      <c r="AK355" t="s">
        <v>944</v>
      </c>
      <c r="AL355" t="s">
        <v>1017</v>
      </c>
      <c r="AM355" t="s">
        <v>1211</v>
      </c>
      <c r="AN355" t="s">
        <v>947</v>
      </c>
      <c r="AO355" s="52">
        <v>43185.325491932868</v>
      </c>
      <c r="AP355" s="52">
        <v>43185.325491932868</v>
      </c>
      <c r="AR355">
        <v>72105</v>
      </c>
      <c r="AS355" t="s">
        <v>1209</v>
      </c>
      <c r="AT355" t="s">
        <v>954</v>
      </c>
      <c r="AU355" t="s">
        <v>949</v>
      </c>
      <c r="AV355" t="s">
        <v>1212</v>
      </c>
      <c r="AW355" s="52">
        <v>43185.324713113427</v>
      </c>
      <c r="AX355">
        <v>104</v>
      </c>
      <c r="AY355" s="52">
        <v>43185.382638888892</v>
      </c>
      <c r="AZ355">
        <v>0</v>
      </c>
      <c r="BA355">
        <v>5</v>
      </c>
    </row>
    <row r="356" spans="1:53" x14ac:dyDescent="0.3">
      <c r="A356">
        <v>72110</v>
      </c>
      <c r="B356" t="s">
        <v>1213</v>
      </c>
      <c r="C356" s="8">
        <v>43185.351281331015</v>
      </c>
      <c r="D356" s="63">
        <v>43185.388636111114</v>
      </c>
      <c r="E356" t="s">
        <v>1214</v>
      </c>
      <c r="G356">
        <v>72110</v>
      </c>
      <c r="H356" s="78" t="s">
        <v>961</v>
      </c>
      <c r="I356" s="79">
        <v>43185.350694444445</v>
      </c>
      <c r="J356" s="78" t="b">
        <v>1</v>
      </c>
      <c r="K356" s="63">
        <v>43185.351280208335</v>
      </c>
      <c r="L356" s="63">
        <v>43185.351280208335</v>
      </c>
      <c r="N356">
        <v>72110</v>
      </c>
      <c r="O356">
        <v>2</v>
      </c>
      <c r="P356">
        <v>10</v>
      </c>
      <c r="Q356" s="52">
        <v>43185.351281481482</v>
      </c>
      <c r="R356" s="52">
        <v>43185.381147997687</v>
      </c>
      <c r="T356">
        <v>72110</v>
      </c>
      <c r="U356" s="52">
        <v>43185.350888807872</v>
      </c>
      <c r="V356">
        <v>60</v>
      </c>
      <c r="W356" s="79">
        <v>43185.388194444444</v>
      </c>
      <c r="X356" s="52">
        <v>43185.351280173614</v>
      </c>
      <c r="Y356" s="52">
        <v>43185.388636342592</v>
      </c>
      <c r="AA356">
        <v>72110</v>
      </c>
      <c r="AB356">
        <v>18</v>
      </c>
      <c r="AC356">
        <v>1</v>
      </c>
      <c r="AE356">
        <v>18</v>
      </c>
      <c r="AF356" t="s">
        <v>942</v>
      </c>
      <c r="AG356">
        <v>2</v>
      </c>
      <c r="AH356" t="s">
        <v>943</v>
      </c>
      <c r="AJ356">
        <v>72110</v>
      </c>
      <c r="AK356" t="s">
        <v>944</v>
      </c>
      <c r="AL356" t="s">
        <v>1017</v>
      </c>
      <c r="AM356" t="s">
        <v>1211</v>
      </c>
      <c r="AN356" t="s">
        <v>965</v>
      </c>
      <c r="AO356" s="52">
        <v>43185.351280057868</v>
      </c>
      <c r="AP356" s="52">
        <v>43185.388636226853</v>
      </c>
      <c r="AR356">
        <v>72110</v>
      </c>
      <c r="AS356" t="s">
        <v>1213</v>
      </c>
      <c r="AT356" t="s">
        <v>954</v>
      </c>
      <c r="AU356" t="s">
        <v>966</v>
      </c>
      <c r="AV356" t="s">
        <v>1212</v>
      </c>
      <c r="AW356" s="52">
        <v>43185.350888807872</v>
      </c>
      <c r="AX356">
        <v>60</v>
      </c>
      <c r="AY356" s="52">
        <v>43185.388194444444</v>
      </c>
      <c r="AZ356">
        <v>0</v>
      </c>
      <c r="BA356">
        <v>5</v>
      </c>
    </row>
    <row r="357" spans="1:53" x14ac:dyDescent="0.3">
      <c r="A357">
        <v>72110</v>
      </c>
      <c r="B357" t="s">
        <v>1213</v>
      </c>
      <c r="C357" s="8">
        <v>43185.351281331015</v>
      </c>
      <c r="D357" s="63">
        <v>43185.388636111114</v>
      </c>
      <c r="E357" t="s">
        <v>1214</v>
      </c>
      <c r="G357">
        <v>72110</v>
      </c>
      <c r="H357" s="78" t="s">
        <v>961</v>
      </c>
      <c r="I357" s="79">
        <v>43185.379861111112</v>
      </c>
      <c r="J357" s="78" t="b">
        <v>0</v>
      </c>
      <c r="K357" s="63">
        <v>43185.380462071756</v>
      </c>
      <c r="L357" s="63">
        <v>43185.380462118053</v>
      </c>
      <c r="N357">
        <v>72110</v>
      </c>
      <c r="O357">
        <v>2</v>
      </c>
      <c r="P357">
        <v>10</v>
      </c>
      <c r="Q357" s="52">
        <v>43185.351281481482</v>
      </c>
      <c r="R357" s="52">
        <v>43185.381147997687</v>
      </c>
      <c r="T357">
        <v>72110</v>
      </c>
      <c r="U357" s="52">
        <v>43185.350888807872</v>
      </c>
      <c r="V357">
        <v>60</v>
      </c>
      <c r="W357" s="79">
        <v>43185.388194444444</v>
      </c>
      <c r="X357" s="52">
        <v>43185.351280173614</v>
      </c>
      <c r="Y357" s="52">
        <v>43185.388636342592</v>
      </c>
      <c r="AA357">
        <v>72110</v>
      </c>
      <c r="AB357">
        <v>18</v>
      </c>
      <c r="AC357">
        <v>1</v>
      </c>
      <c r="AE357">
        <v>18</v>
      </c>
      <c r="AF357" t="s">
        <v>942</v>
      </c>
      <c r="AG357">
        <v>2</v>
      </c>
      <c r="AH357" t="s">
        <v>943</v>
      </c>
      <c r="AJ357">
        <v>72110</v>
      </c>
      <c r="AK357" t="s">
        <v>944</v>
      </c>
      <c r="AL357" t="s">
        <v>1017</v>
      </c>
      <c r="AM357" t="s">
        <v>1211</v>
      </c>
      <c r="AN357" t="s">
        <v>965</v>
      </c>
      <c r="AO357" s="52">
        <v>43185.351280057868</v>
      </c>
      <c r="AP357" s="52">
        <v>43185.388636226853</v>
      </c>
      <c r="AR357">
        <v>72110</v>
      </c>
      <c r="AS357" t="s">
        <v>1213</v>
      </c>
      <c r="AT357" t="s">
        <v>954</v>
      </c>
      <c r="AU357" t="s">
        <v>966</v>
      </c>
      <c r="AV357" t="s">
        <v>1212</v>
      </c>
      <c r="AW357" s="52">
        <v>43185.350888807872</v>
      </c>
      <c r="AX357">
        <v>60</v>
      </c>
      <c r="AY357" s="52">
        <v>43185.388194444444</v>
      </c>
      <c r="AZ357">
        <v>0</v>
      </c>
      <c r="BA357">
        <v>5</v>
      </c>
    </row>
    <row r="358" spans="1:53" x14ac:dyDescent="0.3">
      <c r="A358" s="51">
        <v>72117</v>
      </c>
      <c r="B358" s="51" t="s">
        <v>1215</v>
      </c>
      <c r="C358" s="64">
        <v>43185.395851655092</v>
      </c>
      <c r="D358" s="65">
        <v>43185.438535034722</v>
      </c>
      <c r="E358" s="51" t="s">
        <v>1216</v>
      </c>
      <c r="G358" s="51">
        <v>72117</v>
      </c>
      <c r="H358" s="51" t="s">
        <v>961</v>
      </c>
      <c r="I358" s="80">
        <v>43185.395138888889</v>
      </c>
      <c r="J358" s="51" t="b">
        <v>1</v>
      </c>
      <c r="K358" s="65">
        <v>43185.39585173611</v>
      </c>
      <c r="L358" s="65">
        <v>43185.39585173611</v>
      </c>
      <c r="N358" s="51">
        <v>72117</v>
      </c>
      <c r="O358" s="51">
        <v>2</v>
      </c>
      <c r="P358" s="51">
        <v>10</v>
      </c>
      <c r="Q358" s="53">
        <v>43185.395852048612</v>
      </c>
      <c r="R358" s="53">
        <v>43185.432158368058</v>
      </c>
      <c r="T358" s="51">
        <v>72117</v>
      </c>
      <c r="U358" s="53">
        <v>43185.395447881943</v>
      </c>
      <c r="V358" s="51">
        <v>89</v>
      </c>
      <c r="W358" s="80">
        <v>43185.438194444447</v>
      </c>
      <c r="X358" s="53">
        <v>43185.395851701389</v>
      </c>
      <c r="Y358" s="53">
        <v>43185.438535069443</v>
      </c>
      <c r="AA358" s="51">
        <v>72117</v>
      </c>
      <c r="AB358" s="51">
        <v>18</v>
      </c>
      <c r="AC358" s="51">
        <v>1</v>
      </c>
      <c r="AE358" s="51">
        <v>18</v>
      </c>
      <c r="AF358" s="51" t="s">
        <v>942</v>
      </c>
      <c r="AG358" s="51">
        <v>2</v>
      </c>
      <c r="AH358" s="51" t="s">
        <v>943</v>
      </c>
      <c r="AJ358" s="51">
        <v>72117</v>
      </c>
      <c r="AK358" s="51" t="s">
        <v>944</v>
      </c>
      <c r="AL358" s="51" t="s">
        <v>945</v>
      </c>
      <c r="AM358" s="51" t="s">
        <v>1217</v>
      </c>
      <c r="AN358" s="51" t="s">
        <v>965</v>
      </c>
      <c r="AO358" s="53">
        <v>43185.395850925925</v>
      </c>
      <c r="AP358" s="53">
        <v>43185.438535034722</v>
      </c>
      <c r="AR358" s="51">
        <v>72117</v>
      </c>
      <c r="AS358" s="51" t="s">
        <v>1215</v>
      </c>
      <c r="AT358" s="51" t="s">
        <v>954</v>
      </c>
      <c r="AU358" s="51" t="s">
        <v>966</v>
      </c>
      <c r="AV358" s="51" t="s">
        <v>1218</v>
      </c>
      <c r="AW358" s="53">
        <v>43185.395447881943</v>
      </c>
      <c r="AX358" s="51">
        <v>89</v>
      </c>
      <c r="AY358" s="53">
        <v>43185.438194444447</v>
      </c>
      <c r="AZ358" s="51">
        <v>0</v>
      </c>
      <c r="BA358" s="51">
        <v>4</v>
      </c>
    </row>
    <row r="359" spans="1:53" x14ac:dyDescent="0.3">
      <c r="A359" s="51">
        <v>72117</v>
      </c>
      <c r="B359" s="51" t="s">
        <v>1215</v>
      </c>
      <c r="C359" s="64">
        <v>43185.395851655092</v>
      </c>
      <c r="D359" s="65">
        <v>43185.438535034722</v>
      </c>
      <c r="E359" s="51" t="s">
        <v>1216</v>
      </c>
      <c r="G359" s="51">
        <v>72117</v>
      </c>
      <c r="H359" s="51" t="s">
        <v>961</v>
      </c>
      <c r="I359" s="80">
        <v>43185.4375</v>
      </c>
      <c r="J359" s="51" t="b">
        <v>0</v>
      </c>
      <c r="K359" s="65">
        <v>43185.438070949072</v>
      </c>
      <c r="L359" s="65">
        <v>43185.438070949072</v>
      </c>
      <c r="N359" s="51">
        <v>72117</v>
      </c>
      <c r="O359" s="51">
        <v>2</v>
      </c>
      <c r="P359" s="51">
        <v>10</v>
      </c>
      <c r="Q359" s="53">
        <v>43185.395852048612</v>
      </c>
      <c r="R359" s="53">
        <v>43185.432158368058</v>
      </c>
      <c r="T359" s="51">
        <v>72117</v>
      </c>
      <c r="U359" s="53">
        <v>43185.395447881943</v>
      </c>
      <c r="V359" s="51">
        <v>89</v>
      </c>
      <c r="W359" s="80">
        <v>43185.438194444447</v>
      </c>
      <c r="X359" s="53">
        <v>43185.395851701389</v>
      </c>
      <c r="Y359" s="53">
        <v>43185.438535069443</v>
      </c>
      <c r="AA359" s="51">
        <v>72117</v>
      </c>
      <c r="AB359" s="51">
        <v>18</v>
      </c>
      <c r="AC359" s="51">
        <v>1</v>
      </c>
      <c r="AE359" s="51">
        <v>18</v>
      </c>
      <c r="AF359" s="51" t="s">
        <v>942</v>
      </c>
      <c r="AG359" s="51">
        <v>2</v>
      </c>
      <c r="AH359" s="51" t="s">
        <v>943</v>
      </c>
      <c r="AJ359" s="51">
        <v>72117</v>
      </c>
      <c r="AK359" s="51" t="s">
        <v>944</v>
      </c>
      <c r="AL359" s="51" t="s">
        <v>945</v>
      </c>
      <c r="AM359" s="51" t="s">
        <v>1217</v>
      </c>
      <c r="AN359" s="51" t="s">
        <v>965</v>
      </c>
      <c r="AO359" s="53">
        <v>43185.395850925925</v>
      </c>
      <c r="AP359" s="53">
        <v>43185.438535034722</v>
      </c>
      <c r="AR359" s="51">
        <v>72117</v>
      </c>
      <c r="AS359" s="51" t="s">
        <v>1215</v>
      </c>
      <c r="AT359" s="51" t="s">
        <v>954</v>
      </c>
      <c r="AU359" s="51" t="s">
        <v>966</v>
      </c>
      <c r="AV359" s="51" t="s">
        <v>1218</v>
      </c>
      <c r="AW359" s="53">
        <v>43185.395447881943</v>
      </c>
      <c r="AX359" s="51">
        <v>89</v>
      </c>
      <c r="AY359" s="53">
        <v>43185.438194444447</v>
      </c>
      <c r="AZ359" s="51">
        <v>0</v>
      </c>
      <c r="BA359" s="51">
        <v>4</v>
      </c>
    </row>
    <row r="360" spans="1:53" x14ac:dyDescent="0.3">
      <c r="A360">
        <v>72125</v>
      </c>
      <c r="B360" t="s">
        <v>1219</v>
      </c>
      <c r="C360" s="8">
        <v>43185.690155289354</v>
      </c>
      <c r="D360" s="63">
        <v>43185.735720289355</v>
      </c>
      <c r="E360" t="s">
        <v>1220</v>
      </c>
      <c r="G360">
        <v>72125</v>
      </c>
      <c r="H360" s="78" t="s">
        <v>958</v>
      </c>
      <c r="I360" s="79">
        <v>43185.689583333333</v>
      </c>
      <c r="J360" s="78" t="b">
        <v>1</v>
      </c>
      <c r="K360" s="63">
        <v>43185.690158831021</v>
      </c>
      <c r="L360" s="63">
        <v>43185.690158831021</v>
      </c>
      <c r="N360">
        <v>72125</v>
      </c>
      <c r="O360">
        <v>1</v>
      </c>
      <c r="P360">
        <v>12</v>
      </c>
      <c r="Q360" s="52">
        <v>43185.690155405093</v>
      </c>
      <c r="R360" s="52">
        <v>43185.734011886576</v>
      </c>
      <c r="T360">
        <v>72125</v>
      </c>
      <c r="U360" s="52">
        <v>43185.68971875</v>
      </c>
      <c r="V360">
        <v>60</v>
      </c>
      <c r="W360" s="79">
        <v>43185.73541666667</v>
      </c>
      <c r="X360" s="52">
        <v>43185.690158796293</v>
      </c>
      <c r="Y360" s="52">
        <v>43185.735720335651</v>
      </c>
      <c r="AA360">
        <v>72125</v>
      </c>
      <c r="AB360">
        <v>18</v>
      </c>
      <c r="AC360">
        <v>1</v>
      </c>
      <c r="AE360">
        <v>18</v>
      </c>
      <c r="AF360" t="s">
        <v>942</v>
      </c>
      <c r="AG360">
        <v>2</v>
      </c>
      <c r="AH360" t="s">
        <v>943</v>
      </c>
      <c r="AJ360">
        <v>72125</v>
      </c>
      <c r="AK360" t="s">
        <v>944</v>
      </c>
      <c r="AL360" t="s">
        <v>945</v>
      </c>
      <c r="AM360" t="s">
        <v>1221</v>
      </c>
      <c r="AN360" t="s">
        <v>947</v>
      </c>
      <c r="AO360" s="52">
        <v>43185.690155358796</v>
      </c>
      <c r="AP360" s="52">
        <v>43185.735684178238</v>
      </c>
      <c r="AR360">
        <v>72125</v>
      </c>
      <c r="AS360" t="s">
        <v>1219</v>
      </c>
      <c r="AT360" t="s">
        <v>954</v>
      </c>
      <c r="AU360" t="s">
        <v>949</v>
      </c>
      <c r="AV360" t="s">
        <v>1222</v>
      </c>
      <c r="AW360" s="52">
        <v>43185.68971875</v>
      </c>
      <c r="AX360">
        <v>60</v>
      </c>
      <c r="AY360" s="52">
        <v>43185.73541666667</v>
      </c>
      <c r="AZ360">
        <v>0</v>
      </c>
      <c r="BA360">
        <v>4</v>
      </c>
    </row>
    <row r="361" spans="1:53" x14ac:dyDescent="0.3">
      <c r="A361">
        <v>72125</v>
      </c>
      <c r="B361" t="s">
        <v>1219</v>
      </c>
      <c r="C361" s="8">
        <v>43185.690155289354</v>
      </c>
      <c r="D361" s="63">
        <v>43185.735720289355</v>
      </c>
      <c r="E361" t="s">
        <v>1220</v>
      </c>
      <c r="G361">
        <v>72125</v>
      </c>
      <c r="H361" s="78" t="s">
        <v>961</v>
      </c>
      <c r="I361" s="79">
        <v>43185.693055555559</v>
      </c>
      <c r="J361" s="78" t="b">
        <v>1</v>
      </c>
      <c r="K361" s="63">
        <v>43185.693223692128</v>
      </c>
      <c r="L361" s="63">
        <v>43185.693223692128</v>
      </c>
      <c r="N361">
        <v>72125</v>
      </c>
      <c r="O361">
        <v>1</v>
      </c>
      <c r="P361">
        <v>12</v>
      </c>
      <c r="Q361" s="52">
        <v>43185.690155405093</v>
      </c>
      <c r="R361" s="52">
        <v>43185.734011886576</v>
      </c>
      <c r="T361">
        <v>72125</v>
      </c>
      <c r="U361" s="52">
        <v>43185.68971875</v>
      </c>
      <c r="V361">
        <v>60</v>
      </c>
      <c r="W361" s="79">
        <v>43185.73541666667</v>
      </c>
      <c r="X361" s="52">
        <v>43185.690158796293</v>
      </c>
      <c r="Y361" s="52">
        <v>43185.735720335651</v>
      </c>
      <c r="AA361">
        <v>72125</v>
      </c>
      <c r="AB361">
        <v>18</v>
      </c>
      <c r="AC361">
        <v>1</v>
      </c>
      <c r="AE361">
        <v>18</v>
      </c>
      <c r="AF361" t="s">
        <v>942</v>
      </c>
      <c r="AG361">
        <v>2</v>
      </c>
      <c r="AH361" t="s">
        <v>943</v>
      </c>
      <c r="AJ361">
        <v>72125</v>
      </c>
      <c r="AK361" t="s">
        <v>944</v>
      </c>
      <c r="AL361" t="s">
        <v>945</v>
      </c>
      <c r="AM361" t="s">
        <v>1221</v>
      </c>
      <c r="AN361" t="s">
        <v>947</v>
      </c>
      <c r="AO361" s="52">
        <v>43185.690155358796</v>
      </c>
      <c r="AP361" s="52">
        <v>43185.735684178238</v>
      </c>
      <c r="AR361">
        <v>72125</v>
      </c>
      <c r="AS361" t="s">
        <v>1219</v>
      </c>
      <c r="AT361" t="s">
        <v>954</v>
      </c>
      <c r="AU361" t="s">
        <v>949</v>
      </c>
      <c r="AV361" t="s">
        <v>1222</v>
      </c>
      <c r="AW361" s="52">
        <v>43185.68971875</v>
      </c>
      <c r="AX361">
        <v>60</v>
      </c>
      <c r="AY361" s="52">
        <v>43185.73541666667</v>
      </c>
      <c r="AZ361">
        <v>0</v>
      </c>
      <c r="BA361">
        <v>4</v>
      </c>
    </row>
    <row r="362" spans="1:53" x14ac:dyDescent="0.3">
      <c r="A362">
        <v>72125</v>
      </c>
      <c r="B362" t="s">
        <v>1219</v>
      </c>
      <c r="C362" s="8">
        <v>43185.690155289354</v>
      </c>
      <c r="D362" s="63">
        <v>43185.735720289355</v>
      </c>
      <c r="E362" t="s">
        <v>1220</v>
      </c>
      <c r="G362">
        <v>72125</v>
      </c>
      <c r="H362" s="78" t="s">
        <v>991</v>
      </c>
      <c r="I362" s="79">
        <v>43185.70208333333</v>
      </c>
      <c r="J362" s="78" t="b">
        <v>1</v>
      </c>
      <c r="K362" s="63">
        <v>43185.702249189817</v>
      </c>
      <c r="L362" s="63">
        <v>43185.702249189817</v>
      </c>
      <c r="N362">
        <v>72125</v>
      </c>
      <c r="O362">
        <v>1</v>
      </c>
      <c r="P362">
        <v>12</v>
      </c>
      <c r="Q362" s="52">
        <v>43185.690155405093</v>
      </c>
      <c r="R362" s="52">
        <v>43185.734011886576</v>
      </c>
      <c r="T362">
        <v>72125</v>
      </c>
      <c r="U362" s="52">
        <v>43185.68971875</v>
      </c>
      <c r="V362">
        <v>60</v>
      </c>
      <c r="W362" s="79">
        <v>43185.73541666667</v>
      </c>
      <c r="X362" s="52">
        <v>43185.690158796293</v>
      </c>
      <c r="Y362" s="52">
        <v>43185.735720335651</v>
      </c>
      <c r="AA362">
        <v>72125</v>
      </c>
      <c r="AB362">
        <v>18</v>
      </c>
      <c r="AC362">
        <v>1</v>
      </c>
      <c r="AE362">
        <v>18</v>
      </c>
      <c r="AF362" t="s">
        <v>942</v>
      </c>
      <c r="AG362">
        <v>2</v>
      </c>
      <c r="AH362" t="s">
        <v>943</v>
      </c>
      <c r="AJ362">
        <v>72125</v>
      </c>
      <c r="AK362" t="s">
        <v>944</v>
      </c>
      <c r="AL362" t="s">
        <v>945</v>
      </c>
      <c r="AM362" t="s">
        <v>1221</v>
      </c>
      <c r="AN362" t="s">
        <v>947</v>
      </c>
      <c r="AO362" s="52">
        <v>43185.690155358796</v>
      </c>
      <c r="AP362" s="52">
        <v>43185.735684178238</v>
      </c>
      <c r="AR362">
        <v>72125</v>
      </c>
      <c r="AS362" t="s">
        <v>1219</v>
      </c>
      <c r="AT362" t="s">
        <v>954</v>
      </c>
      <c r="AU362" t="s">
        <v>949</v>
      </c>
      <c r="AV362" t="s">
        <v>1222</v>
      </c>
      <c r="AW362" s="52">
        <v>43185.68971875</v>
      </c>
      <c r="AX362">
        <v>60</v>
      </c>
      <c r="AY362" s="52">
        <v>43185.73541666667</v>
      </c>
      <c r="AZ362">
        <v>0</v>
      </c>
      <c r="BA362">
        <v>4</v>
      </c>
    </row>
    <row r="363" spans="1:53" x14ac:dyDescent="0.3">
      <c r="A363">
        <v>72125</v>
      </c>
      <c r="B363" t="s">
        <v>1219</v>
      </c>
      <c r="C363" s="8">
        <v>43185.690155289354</v>
      </c>
      <c r="D363" s="63">
        <v>43185.735720289355</v>
      </c>
      <c r="E363" t="s">
        <v>1220</v>
      </c>
      <c r="G363">
        <v>72125</v>
      </c>
      <c r="H363" s="78" t="s">
        <v>991</v>
      </c>
      <c r="I363" s="79">
        <v>43185.718055555553</v>
      </c>
      <c r="J363" s="78" t="b">
        <v>0</v>
      </c>
      <c r="K363" s="63">
        <v>43185.718657986108</v>
      </c>
      <c r="L363" s="63">
        <v>43185.718657986108</v>
      </c>
      <c r="N363">
        <v>72125</v>
      </c>
      <c r="O363">
        <v>1</v>
      </c>
      <c r="P363">
        <v>12</v>
      </c>
      <c r="Q363" s="52">
        <v>43185.690155405093</v>
      </c>
      <c r="R363" s="52">
        <v>43185.734011886576</v>
      </c>
      <c r="T363">
        <v>72125</v>
      </c>
      <c r="U363" s="52">
        <v>43185.68971875</v>
      </c>
      <c r="V363">
        <v>60</v>
      </c>
      <c r="W363" s="79">
        <v>43185.73541666667</v>
      </c>
      <c r="X363" s="52">
        <v>43185.690158796293</v>
      </c>
      <c r="Y363" s="52">
        <v>43185.735720335651</v>
      </c>
      <c r="AA363">
        <v>72125</v>
      </c>
      <c r="AB363">
        <v>18</v>
      </c>
      <c r="AC363">
        <v>1</v>
      </c>
      <c r="AE363">
        <v>18</v>
      </c>
      <c r="AF363" t="s">
        <v>942</v>
      </c>
      <c r="AG363">
        <v>2</v>
      </c>
      <c r="AH363" t="s">
        <v>943</v>
      </c>
      <c r="AJ363">
        <v>72125</v>
      </c>
      <c r="AK363" t="s">
        <v>944</v>
      </c>
      <c r="AL363" t="s">
        <v>945</v>
      </c>
      <c r="AM363" t="s">
        <v>1221</v>
      </c>
      <c r="AN363" t="s">
        <v>947</v>
      </c>
      <c r="AO363" s="52">
        <v>43185.690155358796</v>
      </c>
      <c r="AP363" s="52">
        <v>43185.735684178238</v>
      </c>
      <c r="AR363">
        <v>72125</v>
      </c>
      <c r="AS363" t="s">
        <v>1219</v>
      </c>
      <c r="AT363" t="s">
        <v>954</v>
      </c>
      <c r="AU363" t="s">
        <v>949</v>
      </c>
      <c r="AV363" t="s">
        <v>1222</v>
      </c>
      <c r="AW363" s="52">
        <v>43185.68971875</v>
      </c>
      <c r="AX363">
        <v>60</v>
      </c>
      <c r="AY363" s="52">
        <v>43185.73541666667</v>
      </c>
      <c r="AZ363">
        <v>0</v>
      </c>
      <c r="BA363">
        <v>4</v>
      </c>
    </row>
    <row r="364" spans="1:53" x14ac:dyDescent="0.3">
      <c r="A364">
        <v>72125</v>
      </c>
      <c r="B364" t="s">
        <v>1219</v>
      </c>
      <c r="C364" s="8">
        <v>43185.690155289354</v>
      </c>
      <c r="D364" s="63">
        <v>43185.735720289355</v>
      </c>
      <c r="E364" t="s">
        <v>1220</v>
      </c>
      <c r="G364">
        <v>72125</v>
      </c>
      <c r="H364" s="78" t="s">
        <v>958</v>
      </c>
      <c r="I364" s="79">
        <v>43185.718055555553</v>
      </c>
      <c r="J364" s="78" t="b">
        <v>0</v>
      </c>
      <c r="K364" s="63">
        <v>43185.718657986108</v>
      </c>
      <c r="L364" s="63">
        <v>43185.718657986108</v>
      </c>
      <c r="N364">
        <v>72125</v>
      </c>
      <c r="O364">
        <v>1</v>
      </c>
      <c r="P364">
        <v>12</v>
      </c>
      <c r="Q364" s="52">
        <v>43185.690155405093</v>
      </c>
      <c r="R364" s="52">
        <v>43185.734011886576</v>
      </c>
      <c r="T364">
        <v>72125</v>
      </c>
      <c r="U364" s="52">
        <v>43185.68971875</v>
      </c>
      <c r="V364">
        <v>60</v>
      </c>
      <c r="W364" s="79">
        <v>43185.73541666667</v>
      </c>
      <c r="X364" s="52">
        <v>43185.690158796293</v>
      </c>
      <c r="Y364" s="52">
        <v>43185.735720335651</v>
      </c>
      <c r="AA364">
        <v>72125</v>
      </c>
      <c r="AB364">
        <v>18</v>
      </c>
      <c r="AC364">
        <v>1</v>
      </c>
      <c r="AE364">
        <v>18</v>
      </c>
      <c r="AF364" t="s">
        <v>942</v>
      </c>
      <c r="AG364">
        <v>2</v>
      </c>
      <c r="AH364" t="s">
        <v>943</v>
      </c>
      <c r="AJ364">
        <v>72125</v>
      </c>
      <c r="AK364" t="s">
        <v>944</v>
      </c>
      <c r="AL364" t="s">
        <v>945</v>
      </c>
      <c r="AM364" t="s">
        <v>1221</v>
      </c>
      <c r="AN364" t="s">
        <v>947</v>
      </c>
      <c r="AO364" s="52">
        <v>43185.690155358796</v>
      </c>
      <c r="AP364" s="52">
        <v>43185.735684178238</v>
      </c>
      <c r="AR364">
        <v>72125</v>
      </c>
      <c r="AS364" t="s">
        <v>1219</v>
      </c>
      <c r="AT364" t="s">
        <v>954</v>
      </c>
      <c r="AU364" t="s">
        <v>949</v>
      </c>
      <c r="AV364" t="s">
        <v>1222</v>
      </c>
      <c r="AW364" s="52">
        <v>43185.68971875</v>
      </c>
      <c r="AX364">
        <v>60</v>
      </c>
      <c r="AY364" s="52">
        <v>43185.73541666667</v>
      </c>
      <c r="AZ364">
        <v>0</v>
      </c>
      <c r="BA364">
        <v>4</v>
      </c>
    </row>
    <row r="365" spans="1:53" x14ac:dyDescent="0.3">
      <c r="A365">
        <v>72125</v>
      </c>
      <c r="B365" t="s">
        <v>1219</v>
      </c>
      <c r="C365" s="8">
        <v>43185.690155289354</v>
      </c>
      <c r="D365" s="63">
        <v>43185.735720289355</v>
      </c>
      <c r="E365" t="s">
        <v>1220</v>
      </c>
      <c r="G365">
        <v>72125</v>
      </c>
      <c r="H365" s="78" t="s">
        <v>961</v>
      </c>
      <c r="I365" s="79">
        <v>43185.718055555553</v>
      </c>
      <c r="J365" s="78" t="b">
        <v>0</v>
      </c>
      <c r="K365" s="63">
        <v>43185.718657986108</v>
      </c>
      <c r="L365" s="63">
        <v>43185.718657986108</v>
      </c>
      <c r="N365">
        <v>72125</v>
      </c>
      <c r="O365">
        <v>1</v>
      </c>
      <c r="P365">
        <v>12</v>
      </c>
      <c r="Q365" s="52">
        <v>43185.690155405093</v>
      </c>
      <c r="R365" s="52">
        <v>43185.734011886576</v>
      </c>
      <c r="T365">
        <v>72125</v>
      </c>
      <c r="U365" s="52">
        <v>43185.68971875</v>
      </c>
      <c r="V365">
        <v>60</v>
      </c>
      <c r="W365" s="79">
        <v>43185.73541666667</v>
      </c>
      <c r="X365" s="52">
        <v>43185.690158796293</v>
      </c>
      <c r="Y365" s="52">
        <v>43185.735720335651</v>
      </c>
      <c r="AA365">
        <v>72125</v>
      </c>
      <c r="AB365">
        <v>18</v>
      </c>
      <c r="AC365">
        <v>1</v>
      </c>
      <c r="AE365">
        <v>18</v>
      </c>
      <c r="AF365" t="s">
        <v>942</v>
      </c>
      <c r="AG365">
        <v>2</v>
      </c>
      <c r="AH365" t="s">
        <v>943</v>
      </c>
      <c r="AJ365">
        <v>72125</v>
      </c>
      <c r="AK365" t="s">
        <v>944</v>
      </c>
      <c r="AL365" t="s">
        <v>945</v>
      </c>
      <c r="AM365" t="s">
        <v>1221</v>
      </c>
      <c r="AN365" t="s">
        <v>947</v>
      </c>
      <c r="AO365" s="52">
        <v>43185.690155358796</v>
      </c>
      <c r="AP365" s="52">
        <v>43185.735684178238</v>
      </c>
      <c r="AR365">
        <v>72125</v>
      </c>
      <c r="AS365" t="s">
        <v>1219</v>
      </c>
      <c r="AT365" t="s">
        <v>954</v>
      </c>
      <c r="AU365" t="s">
        <v>949</v>
      </c>
      <c r="AV365" t="s">
        <v>1222</v>
      </c>
      <c r="AW365" s="52">
        <v>43185.68971875</v>
      </c>
      <c r="AX365">
        <v>60</v>
      </c>
      <c r="AY365" s="52">
        <v>43185.73541666667</v>
      </c>
      <c r="AZ365">
        <v>0</v>
      </c>
      <c r="BA365">
        <v>4</v>
      </c>
    </row>
    <row r="366" spans="1:53" x14ac:dyDescent="0.3">
      <c r="A366">
        <v>72138</v>
      </c>
      <c r="B366" t="s">
        <v>1223</v>
      </c>
      <c r="C366" s="8">
        <v>43186.007303935185</v>
      </c>
      <c r="D366" s="63">
        <v>43186.208348726854</v>
      </c>
      <c r="E366" t="s">
        <v>1224</v>
      </c>
      <c r="G366">
        <v>72138</v>
      </c>
      <c r="H366" s="78" t="s">
        <v>991</v>
      </c>
      <c r="I366" s="79">
        <v>43186.006249999999</v>
      </c>
      <c r="J366" s="78" t="b">
        <v>1</v>
      </c>
      <c r="K366" s="63">
        <v>43186.007307442131</v>
      </c>
      <c r="L366" s="63">
        <v>43186.007307442131</v>
      </c>
      <c r="N366">
        <v>72138</v>
      </c>
      <c r="O366">
        <v>4</v>
      </c>
      <c r="P366">
        <v>12</v>
      </c>
      <c r="Q366" s="52">
        <v>43186.007304050923</v>
      </c>
      <c r="R366" s="52">
        <v>43186.014432488424</v>
      </c>
      <c r="T366">
        <v>72138</v>
      </c>
      <c r="U366" s="52">
        <v>43186.004896678241</v>
      </c>
      <c r="V366">
        <v>292</v>
      </c>
      <c r="W366" s="79">
        <v>43186.207638888889</v>
      </c>
      <c r="X366" s="52">
        <v>43186.007304050923</v>
      </c>
      <c r="Y366" s="52">
        <v>43186.208349386572</v>
      </c>
      <c r="AA366">
        <v>72138</v>
      </c>
      <c r="AB366">
        <v>2</v>
      </c>
      <c r="AC366">
        <v>1</v>
      </c>
      <c r="AE366">
        <v>2</v>
      </c>
      <c r="AF366" t="s">
        <v>1143</v>
      </c>
      <c r="AG366">
        <v>1</v>
      </c>
      <c r="AH366" t="s">
        <v>1144</v>
      </c>
      <c r="AJ366">
        <v>72138</v>
      </c>
      <c r="AK366" t="s">
        <v>944</v>
      </c>
      <c r="AL366" t="s">
        <v>994</v>
      </c>
      <c r="AM366" t="s">
        <v>1167</v>
      </c>
      <c r="AN366" t="s">
        <v>1027</v>
      </c>
      <c r="AO366" s="52">
        <v>43186.007303969905</v>
      </c>
      <c r="AP366" s="52">
        <v>43186.208349155095</v>
      </c>
      <c r="AR366">
        <v>72138</v>
      </c>
      <c r="AS366" t="s">
        <v>1223</v>
      </c>
      <c r="AT366" t="s">
        <v>954</v>
      </c>
      <c r="AU366" t="s">
        <v>1028</v>
      </c>
      <c r="AV366" t="s">
        <v>1168</v>
      </c>
      <c r="AW366" s="52">
        <v>43186.004896678241</v>
      </c>
      <c r="AX366">
        <v>292</v>
      </c>
      <c r="AY366" s="52">
        <v>43186.207638888889</v>
      </c>
      <c r="AZ366">
        <v>0</v>
      </c>
      <c r="BA366">
        <v>5</v>
      </c>
    </row>
    <row r="367" spans="1:53" x14ac:dyDescent="0.3">
      <c r="A367">
        <v>72138</v>
      </c>
      <c r="B367" t="s">
        <v>1223</v>
      </c>
      <c r="C367" s="8">
        <v>43186.007303935185</v>
      </c>
      <c r="D367" s="63">
        <v>43186.208348726854</v>
      </c>
      <c r="E367" t="s">
        <v>1224</v>
      </c>
      <c r="G367">
        <v>72138</v>
      </c>
      <c r="H367" s="78" t="s">
        <v>991</v>
      </c>
      <c r="I367" s="79">
        <v>43186.006249999999</v>
      </c>
      <c r="J367" s="78" t="b">
        <v>1</v>
      </c>
      <c r="K367" s="63">
        <v>43186.007307442131</v>
      </c>
      <c r="L367" s="63">
        <v>43186.007307442131</v>
      </c>
      <c r="N367">
        <v>72138</v>
      </c>
      <c r="O367">
        <v>4</v>
      </c>
      <c r="P367">
        <v>12</v>
      </c>
      <c r="Q367" s="52">
        <v>43186.007304050923</v>
      </c>
      <c r="R367" s="52">
        <v>43186.014432488424</v>
      </c>
      <c r="T367">
        <v>72138</v>
      </c>
      <c r="U367" s="52">
        <v>43186.004896678241</v>
      </c>
      <c r="V367">
        <v>292</v>
      </c>
      <c r="W367" s="79">
        <v>43186.207638888889</v>
      </c>
      <c r="X367" s="52">
        <v>43186.007304050923</v>
      </c>
      <c r="Y367" s="52">
        <v>43186.208349386572</v>
      </c>
      <c r="AA367">
        <v>72138</v>
      </c>
      <c r="AB367">
        <v>18</v>
      </c>
      <c r="AC367">
        <v>2</v>
      </c>
      <c r="AE367">
        <v>18</v>
      </c>
      <c r="AF367" t="s">
        <v>942</v>
      </c>
      <c r="AG367">
        <v>2</v>
      </c>
      <c r="AH367" t="s">
        <v>943</v>
      </c>
      <c r="AJ367">
        <v>72138</v>
      </c>
      <c r="AK367" t="s">
        <v>944</v>
      </c>
      <c r="AL367" t="s">
        <v>994</v>
      </c>
      <c r="AM367" t="s">
        <v>1167</v>
      </c>
      <c r="AN367" t="s">
        <v>1027</v>
      </c>
      <c r="AO367" s="52">
        <v>43186.007303969905</v>
      </c>
      <c r="AP367" s="52">
        <v>43186.208349155095</v>
      </c>
      <c r="AR367">
        <v>72138</v>
      </c>
      <c r="AS367" t="s">
        <v>1223</v>
      </c>
      <c r="AT367" t="s">
        <v>954</v>
      </c>
      <c r="AU367" t="s">
        <v>1028</v>
      </c>
      <c r="AV367" t="s">
        <v>1168</v>
      </c>
      <c r="AW367" s="52">
        <v>43186.004896678241</v>
      </c>
      <c r="AX367">
        <v>292</v>
      </c>
      <c r="AY367" s="52">
        <v>43186.207638888889</v>
      </c>
      <c r="AZ367">
        <v>0</v>
      </c>
      <c r="BA367">
        <v>5</v>
      </c>
    </row>
    <row r="368" spans="1:53" x14ac:dyDescent="0.3">
      <c r="A368">
        <v>72138</v>
      </c>
      <c r="B368" t="s">
        <v>1223</v>
      </c>
      <c r="C368" s="8">
        <v>43186.007303935185</v>
      </c>
      <c r="D368" s="63">
        <v>43186.208348726854</v>
      </c>
      <c r="E368" t="s">
        <v>1224</v>
      </c>
      <c r="G368">
        <v>72138</v>
      </c>
      <c r="H368" s="78" t="s">
        <v>986</v>
      </c>
      <c r="I368" s="79">
        <v>43186.006249999999</v>
      </c>
      <c r="J368" s="78" t="b">
        <v>1</v>
      </c>
      <c r="K368" s="63">
        <v>43186.007307442131</v>
      </c>
      <c r="L368" s="63">
        <v>43186.007307442131</v>
      </c>
      <c r="N368">
        <v>72138</v>
      </c>
      <c r="O368">
        <v>4</v>
      </c>
      <c r="P368">
        <v>12</v>
      </c>
      <c r="Q368" s="52">
        <v>43186.007304050923</v>
      </c>
      <c r="R368" s="52">
        <v>43186.014432488424</v>
      </c>
      <c r="T368">
        <v>72138</v>
      </c>
      <c r="U368" s="52">
        <v>43186.004896678241</v>
      </c>
      <c r="V368">
        <v>292</v>
      </c>
      <c r="W368" s="79">
        <v>43186.207638888889</v>
      </c>
      <c r="X368" s="52">
        <v>43186.007304050923</v>
      </c>
      <c r="Y368" s="52">
        <v>43186.208349386572</v>
      </c>
      <c r="AA368">
        <v>72138</v>
      </c>
      <c r="AB368">
        <v>2</v>
      </c>
      <c r="AC368">
        <v>1</v>
      </c>
      <c r="AE368">
        <v>2</v>
      </c>
      <c r="AF368" t="s">
        <v>1143</v>
      </c>
      <c r="AG368">
        <v>1</v>
      </c>
      <c r="AH368" t="s">
        <v>1144</v>
      </c>
      <c r="AJ368">
        <v>72138</v>
      </c>
      <c r="AK368" t="s">
        <v>944</v>
      </c>
      <c r="AL368" t="s">
        <v>994</v>
      </c>
      <c r="AM368" t="s">
        <v>1167</v>
      </c>
      <c r="AN368" t="s">
        <v>1027</v>
      </c>
      <c r="AO368" s="52">
        <v>43186.007303969905</v>
      </c>
      <c r="AP368" s="52">
        <v>43186.208349155095</v>
      </c>
      <c r="AR368">
        <v>72138</v>
      </c>
      <c r="AS368" t="s">
        <v>1223</v>
      </c>
      <c r="AT368" t="s">
        <v>954</v>
      </c>
      <c r="AU368" t="s">
        <v>1028</v>
      </c>
      <c r="AV368" t="s">
        <v>1168</v>
      </c>
      <c r="AW368" s="52">
        <v>43186.004896678241</v>
      </c>
      <c r="AX368">
        <v>292</v>
      </c>
      <c r="AY368" s="52">
        <v>43186.207638888889</v>
      </c>
      <c r="AZ368">
        <v>0</v>
      </c>
      <c r="BA368">
        <v>5</v>
      </c>
    </row>
    <row r="369" spans="1:53" x14ac:dyDescent="0.3">
      <c r="A369">
        <v>72138</v>
      </c>
      <c r="B369" t="s">
        <v>1223</v>
      </c>
      <c r="C369" s="8">
        <v>43186.007303935185</v>
      </c>
      <c r="D369" s="63">
        <v>43186.208348726854</v>
      </c>
      <c r="E369" t="s">
        <v>1224</v>
      </c>
      <c r="G369">
        <v>72138</v>
      </c>
      <c r="H369" s="78" t="s">
        <v>986</v>
      </c>
      <c r="I369" s="79">
        <v>43186.006249999999</v>
      </c>
      <c r="J369" s="78" t="b">
        <v>1</v>
      </c>
      <c r="K369" s="63">
        <v>43186.007307442131</v>
      </c>
      <c r="L369" s="63">
        <v>43186.007307442131</v>
      </c>
      <c r="N369">
        <v>72138</v>
      </c>
      <c r="O369">
        <v>4</v>
      </c>
      <c r="P369">
        <v>12</v>
      </c>
      <c r="Q369" s="52">
        <v>43186.007304050923</v>
      </c>
      <c r="R369" s="52">
        <v>43186.014432488424</v>
      </c>
      <c r="T369">
        <v>72138</v>
      </c>
      <c r="U369" s="52">
        <v>43186.004896678241</v>
      </c>
      <c r="V369">
        <v>292</v>
      </c>
      <c r="W369" s="79">
        <v>43186.207638888889</v>
      </c>
      <c r="X369" s="52">
        <v>43186.007304050923</v>
      </c>
      <c r="Y369" s="52">
        <v>43186.208349386572</v>
      </c>
      <c r="AA369">
        <v>72138</v>
      </c>
      <c r="AB369">
        <v>18</v>
      </c>
      <c r="AC369">
        <v>2</v>
      </c>
      <c r="AE369">
        <v>18</v>
      </c>
      <c r="AF369" t="s">
        <v>942</v>
      </c>
      <c r="AG369">
        <v>2</v>
      </c>
      <c r="AH369" t="s">
        <v>943</v>
      </c>
      <c r="AJ369">
        <v>72138</v>
      </c>
      <c r="AK369" t="s">
        <v>944</v>
      </c>
      <c r="AL369" t="s">
        <v>994</v>
      </c>
      <c r="AM369" t="s">
        <v>1167</v>
      </c>
      <c r="AN369" t="s">
        <v>1027</v>
      </c>
      <c r="AO369" s="52">
        <v>43186.007303969905</v>
      </c>
      <c r="AP369" s="52">
        <v>43186.208349155095</v>
      </c>
      <c r="AR369">
        <v>72138</v>
      </c>
      <c r="AS369" t="s">
        <v>1223</v>
      </c>
      <c r="AT369" t="s">
        <v>954</v>
      </c>
      <c r="AU369" t="s">
        <v>1028</v>
      </c>
      <c r="AV369" t="s">
        <v>1168</v>
      </c>
      <c r="AW369" s="52">
        <v>43186.004896678241</v>
      </c>
      <c r="AX369">
        <v>292</v>
      </c>
      <c r="AY369" s="52">
        <v>43186.207638888889</v>
      </c>
      <c r="AZ369">
        <v>0</v>
      </c>
      <c r="BA369">
        <v>5</v>
      </c>
    </row>
    <row r="370" spans="1:53" x14ac:dyDescent="0.3">
      <c r="A370">
        <v>72138</v>
      </c>
      <c r="B370" t="s">
        <v>1223</v>
      </c>
      <c r="C370" s="8">
        <v>43186.007303935185</v>
      </c>
      <c r="D370" s="63">
        <v>43186.208348726854</v>
      </c>
      <c r="E370" t="s">
        <v>1224</v>
      </c>
      <c r="G370">
        <v>72138</v>
      </c>
      <c r="H370" s="78" t="s">
        <v>941</v>
      </c>
      <c r="I370" s="79">
        <v>43186.006249999999</v>
      </c>
      <c r="J370" s="78" t="b">
        <v>1</v>
      </c>
      <c r="K370" s="63">
        <v>43186.007307488428</v>
      </c>
      <c r="L370" s="63">
        <v>43186.007307488428</v>
      </c>
      <c r="N370">
        <v>72138</v>
      </c>
      <c r="O370">
        <v>4</v>
      </c>
      <c r="P370">
        <v>12</v>
      </c>
      <c r="Q370" s="52">
        <v>43186.007304050923</v>
      </c>
      <c r="R370" s="52">
        <v>43186.014432488424</v>
      </c>
      <c r="T370">
        <v>72138</v>
      </c>
      <c r="U370" s="52">
        <v>43186.004896678241</v>
      </c>
      <c r="V370">
        <v>292</v>
      </c>
      <c r="W370" s="79">
        <v>43186.207638888889</v>
      </c>
      <c r="X370" s="52">
        <v>43186.007304050923</v>
      </c>
      <c r="Y370" s="52">
        <v>43186.208349386572</v>
      </c>
      <c r="AA370">
        <v>72138</v>
      </c>
      <c r="AB370">
        <v>2</v>
      </c>
      <c r="AC370">
        <v>1</v>
      </c>
      <c r="AE370">
        <v>2</v>
      </c>
      <c r="AF370" t="s">
        <v>1143</v>
      </c>
      <c r="AG370">
        <v>1</v>
      </c>
      <c r="AH370" t="s">
        <v>1144</v>
      </c>
      <c r="AJ370">
        <v>72138</v>
      </c>
      <c r="AK370" t="s">
        <v>944</v>
      </c>
      <c r="AL370" t="s">
        <v>994</v>
      </c>
      <c r="AM370" t="s">
        <v>1167</v>
      </c>
      <c r="AN370" t="s">
        <v>1027</v>
      </c>
      <c r="AO370" s="52">
        <v>43186.007303969905</v>
      </c>
      <c r="AP370" s="52">
        <v>43186.208349155095</v>
      </c>
      <c r="AR370">
        <v>72138</v>
      </c>
      <c r="AS370" t="s">
        <v>1223</v>
      </c>
      <c r="AT370" t="s">
        <v>954</v>
      </c>
      <c r="AU370" t="s">
        <v>1028</v>
      </c>
      <c r="AV370" t="s">
        <v>1168</v>
      </c>
      <c r="AW370" s="52">
        <v>43186.004896678241</v>
      </c>
      <c r="AX370">
        <v>292</v>
      </c>
      <c r="AY370" s="52">
        <v>43186.207638888889</v>
      </c>
      <c r="AZ370">
        <v>0</v>
      </c>
      <c r="BA370">
        <v>5</v>
      </c>
    </row>
    <row r="371" spans="1:53" x14ac:dyDescent="0.3">
      <c r="A371">
        <v>72138</v>
      </c>
      <c r="B371" t="s">
        <v>1223</v>
      </c>
      <c r="C371" s="8">
        <v>43186.007303935185</v>
      </c>
      <c r="D371" s="63">
        <v>43186.208348726854</v>
      </c>
      <c r="E371" t="s">
        <v>1224</v>
      </c>
      <c r="G371">
        <v>72138</v>
      </c>
      <c r="H371" s="78" t="s">
        <v>941</v>
      </c>
      <c r="I371" s="79">
        <v>43186.006249999999</v>
      </c>
      <c r="J371" s="78" t="b">
        <v>1</v>
      </c>
      <c r="K371" s="63">
        <v>43186.007307488428</v>
      </c>
      <c r="L371" s="63">
        <v>43186.007307488428</v>
      </c>
      <c r="N371">
        <v>72138</v>
      </c>
      <c r="O371">
        <v>4</v>
      </c>
      <c r="P371">
        <v>12</v>
      </c>
      <c r="Q371" s="52">
        <v>43186.007304050923</v>
      </c>
      <c r="R371" s="52">
        <v>43186.014432488424</v>
      </c>
      <c r="T371">
        <v>72138</v>
      </c>
      <c r="U371" s="52">
        <v>43186.004896678241</v>
      </c>
      <c r="V371">
        <v>292</v>
      </c>
      <c r="W371" s="79">
        <v>43186.207638888889</v>
      </c>
      <c r="X371" s="52">
        <v>43186.007304050923</v>
      </c>
      <c r="Y371" s="52">
        <v>43186.208349386572</v>
      </c>
      <c r="AA371">
        <v>72138</v>
      </c>
      <c r="AB371">
        <v>18</v>
      </c>
      <c r="AC371">
        <v>2</v>
      </c>
      <c r="AE371">
        <v>18</v>
      </c>
      <c r="AF371" t="s">
        <v>942</v>
      </c>
      <c r="AG371">
        <v>2</v>
      </c>
      <c r="AH371" t="s">
        <v>943</v>
      </c>
      <c r="AJ371">
        <v>72138</v>
      </c>
      <c r="AK371" t="s">
        <v>944</v>
      </c>
      <c r="AL371" t="s">
        <v>994</v>
      </c>
      <c r="AM371" t="s">
        <v>1167</v>
      </c>
      <c r="AN371" t="s">
        <v>1027</v>
      </c>
      <c r="AO371" s="52">
        <v>43186.007303969905</v>
      </c>
      <c r="AP371" s="52">
        <v>43186.208349155095</v>
      </c>
      <c r="AR371">
        <v>72138</v>
      </c>
      <c r="AS371" t="s">
        <v>1223</v>
      </c>
      <c r="AT371" t="s">
        <v>954</v>
      </c>
      <c r="AU371" t="s">
        <v>1028</v>
      </c>
      <c r="AV371" t="s">
        <v>1168</v>
      </c>
      <c r="AW371" s="52">
        <v>43186.004896678241</v>
      </c>
      <c r="AX371">
        <v>292</v>
      </c>
      <c r="AY371" s="52">
        <v>43186.207638888889</v>
      </c>
      <c r="AZ371">
        <v>0</v>
      </c>
      <c r="BA371">
        <v>5</v>
      </c>
    </row>
    <row r="372" spans="1:53" x14ac:dyDescent="0.3">
      <c r="A372">
        <v>72138</v>
      </c>
      <c r="B372" t="s">
        <v>1223</v>
      </c>
      <c r="C372" s="8">
        <v>43186.007303935185</v>
      </c>
      <c r="D372" s="63">
        <v>43186.208348726854</v>
      </c>
      <c r="E372" t="s">
        <v>1224</v>
      </c>
      <c r="G372">
        <v>72138</v>
      </c>
      <c r="H372" s="78" t="s">
        <v>961</v>
      </c>
      <c r="I372" s="79">
        <v>43186.013194444444</v>
      </c>
      <c r="J372" s="78" t="b">
        <v>1</v>
      </c>
      <c r="K372" s="63">
        <v>43186.014431828706</v>
      </c>
      <c r="L372" s="63">
        <v>43186.014431828706</v>
      </c>
      <c r="N372">
        <v>72138</v>
      </c>
      <c r="O372">
        <v>4</v>
      </c>
      <c r="P372">
        <v>12</v>
      </c>
      <c r="Q372" s="52">
        <v>43186.007304050923</v>
      </c>
      <c r="R372" s="52">
        <v>43186.014432488424</v>
      </c>
      <c r="T372">
        <v>72138</v>
      </c>
      <c r="U372" s="52">
        <v>43186.004896678241</v>
      </c>
      <c r="V372">
        <v>292</v>
      </c>
      <c r="W372" s="79">
        <v>43186.207638888889</v>
      </c>
      <c r="X372" s="52">
        <v>43186.007304050923</v>
      </c>
      <c r="Y372" s="52">
        <v>43186.208349386572</v>
      </c>
      <c r="AA372">
        <v>72138</v>
      </c>
      <c r="AB372">
        <v>2</v>
      </c>
      <c r="AC372">
        <v>1</v>
      </c>
      <c r="AE372">
        <v>2</v>
      </c>
      <c r="AF372" t="s">
        <v>1143</v>
      </c>
      <c r="AG372">
        <v>1</v>
      </c>
      <c r="AH372" t="s">
        <v>1144</v>
      </c>
      <c r="AJ372">
        <v>72138</v>
      </c>
      <c r="AK372" t="s">
        <v>944</v>
      </c>
      <c r="AL372" t="s">
        <v>994</v>
      </c>
      <c r="AM372" t="s">
        <v>1167</v>
      </c>
      <c r="AN372" t="s">
        <v>1027</v>
      </c>
      <c r="AO372" s="52">
        <v>43186.007303969905</v>
      </c>
      <c r="AP372" s="52">
        <v>43186.208349155095</v>
      </c>
      <c r="AR372">
        <v>72138</v>
      </c>
      <c r="AS372" t="s">
        <v>1223</v>
      </c>
      <c r="AT372" t="s">
        <v>954</v>
      </c>
      <c r="AU372" t="s">
        <v>1028</v>
      </c>
      <c r="AV372" t="s">
        <v>1168</v>
      </c>
      <c r="AW372" s="52">
        <v>43186.004896678241</v>
      </c>
      <c r="AX372">
        <v>292</v>
      </c>
      <c r="AY372" s="52">
        <v>43186.207638888889</v>
      </c>
      <c r="AZ372">
        <v>0</v>
      </c>
      <c r="BA372">
        <v>5</v>
      </c>
    </row>
    <row r="373" spans="1:53" x14ac:dyDescent="0.3">
      <c r="A373">
        <v>72138</v>
      </c>
      <c r="B373" t="s">
        <v>1223</v>
      </c>
      <c r="C373" s="8">
        <v>43186.007303935185</v>
      </c>
      <c r="D373" s="63">
        <v>43186.208348726854</v>
      </c>
      <c r="E373" t="s">
        <v>1224</v>
      </c>
      <c r="G373">
        <v>72138</v>
      </c>
      <c r="H373" s="78" t="s">
        <v>961</v>
      </c>
      <c r="I373" s="79">
        <v>43186.013194444444</v>
      </c>
      <c r="J373" s="78" t="b">
        <v>1</v>
      </c>
      <c r="K373" s="63">
        <v>43186.014431828706</v>
      </c>
      <c r="L373" s="63">
        <v>43186.014431828706</v>
      </c>
      <c r="N373">
        <v>72138</v>
      </c>
      <c r="O373">
        <v>4</v>
      </c>
      <c r="P373">
        <v>12</v>
      </c>
      <c r="Q373" s="52">
        <v>43186.007304050923</v>
      </c>
      <c r="R373" s="52">
        <v>43186.014432488424</v>
      </c>
      <c r="T373">
        <v>72138</v>
      </c>
      <c r="U373" s="52">
        <v>43186.004896678241</v>
      </c>
      <c r="V373">
        <v>292</v>
      </c>
      <c r="W373" s="79">
        <v>43186.207638888889</v>
      </c>
      <c r="X373" s="52">
        <v>43186.007304050923</v>
      </c>
      <c r="Y373" s="52">
        <v>43186.208349386572</v>
      </c>
      <c r="AA373">
        <v>72138</v>
      </c>
      <c r="AB373">
        <v>18</v>
      </c>
      <c r="AC373">
        <v>2</v>
      </c>
      <c r="AE373">
        <v>18</v>
      </c>
      <c r="AF373" t="s">
        <v>942</v>
      </c>
      <c r="AG373">
        <v>2</v>
      </c>
      <c r="AH373" t="s">
        <v>943</v>
      </c>
      <c r="AJ373">
        <v>72138</v>
      </c>
      <c r="AK373" t="s">
        <v>944</v>
      </c>
      <c r="AL373" t="s">
        <v>994</v>
      </c>
      <c r="AM373" t="s">
        <v>1167</v>
      </c>
      <c r="AN373" t="s">
        <v>1027</v>
      </c>
      <c r="AO373" s="52">
        <v>43186.007303969905</v>
      </c>
      <c r="AP373" s="52">
        <v>43186.208349155095</v>
      </c>
      <c r="AR373">
        <v>72138</v>
      </c>
      <c r="AS373" t="s">
        <v>1223</v>
      </c>
      <c r="AT373" t="s">
        <v>954</v>
      </c>
      <c r="AU373" t="s">
        <v>1028</v>
      </c>
      <c r="AV373" t="s">
        <v>1168</v>
      </c>
      <c r="AW373" s="52">
        <v>43186.004896678241</v>
      </c>
      <c r="AX373">
        <v>292</v>
      </c>
      <c r="AY373" s="52">
        <v>43186.207638888889</v>
      </c>
      <c r="AZ373">
        <v>0</v>
      </c>
      <c r="BA373">
        <v>5</v>
      </c>
    </row>
    <row r="374" spans="1:53" x14ac:dyDescent="0.3">
      <c r="A374">
        <v>72138</v>
      </c>
      <c r="B374" t="s">
        <v>1223</v>
      </c>
      <c r="C374" s="8">
        <v>43186.007303935185</v>
      </c>
      <c r="D374" s="63">
        <v>43186.208348726854</v>
      </c>
      <c r="E374" t="s">
        <v>1224</v>
      </c>
      <c r="G374">
        <v>72138</v>
      </c>
      <c r="H374" s="78" t="s">
        <v>958</v>
      </c>
      <c r="I374" s="79">
        <v>43186.013194444444</v>
      </c>
      <c r="J374" s="78" t="b">
        <v>1</v>
      </c>
      <c r="K374" s="63">
        <v>43186.014431828706</v>
      </c>
      <c r="L374" s="63">
        <v>43186.014431828706</v>
      </c>
      <c r="N374">
        <v>72138</v>
      </c>
      <c r="O374">
        <v>4</v>
      </c>
      <c r="P374">
        <v>12</v>
      </c>
      <c r="Q374" s="52">
        <v>43186.007304050923</v>
      </c>
      <c r="R374" s="52">
        <v>43186.014432488424</v>
      </c>
      <c r="T374">
        <v>72138</v>
      </c>
      <c r="U374" s="52">
        <v>43186.004896678241</v>
      </c>
      <c r="V374">
        <v>292</v>
      </c>
      <c r="W374" s="79">
        <v>43186.207638888889</v>
      </c>
      <c r="X374" s="52">
        <v>43186.007304050923</v>
      </c>
      <c r="Y374" s="52">
        <v>43186.208349386572</v>
      </c>
      <c r="AA374">
        <v>72138</v>
      </c>
      <c r="AB374">
        <v>2</v>
      </c>
      <c r="AC374">
        <v>1</v>
      </c>
      <c r="AE374">
        <v>2</v>
      </c>
      <c r="AF374" t="s">
        <v>1143</v>
      </c>
      <c r="AG374">
        <v>1</v>
      </c>
      <c r="AH374" t="s">
        <v>1144</v>
      </c>
      <c r="AJ374">
        <v>72138</v>
      </c>
      <c r="AK374" t="s">
        <v>944</v>
      </c>
      <c r="AL374" t="s">
        <v>994</v>
      </c>
      <c r="AM374" t="s">
        <v>1167</v>
      </c>
      <c r="AN374" t="s">
        <v>1027</v>
      </c>
      <c r="AO374" s="52">
        <v>43186.007303969905</v>
      </c>
      <c r="AP374" s="52">
        <v>43186.208349155095</v>
      </c>
      <c r="AR374">
        <v>72138</v>
      </c>
      <c r="AS374" t="s">
        <v>1223</v>
      </c>
      <c r="AT374" t="s">
        <v>954</v>
      </c>
      <c r="AU374" t="s">
        <v>1028</v>
      </c>
      <c r="AV374" t="s">
        <v>1168</v>
      </c>
      <c r="AW374" s="52">
        <v>43186.004896678241</v>
      </c>
      <c r="AX374">
        <v>292</v>
      </c>
      <c r="AY374" s="52">
        <v>43186.207638888889</v>
      </c>
      <c r="AZ374">
        <v>0</v>
      </c>
      <c r="BA374">
        <v>5</v>
      </c>
    </row>
    <row r="375" spans="1:53" x14ac:dyDescent="0.3">
      <c r="A375">
        <v>72138</v>
      </c>
      <c r="B375" t="s">
        <v>1223</v>
      </c>
      <c r="C375" s="8">
        <v>43186.007303935185</v>
      </c>
      <c r="D375" s="63">
        <v>43186.208348726854</v>
      </c>
      <c r="E375" t="s">
        <v>1224</v>
      </c>
      <c r="G375">
        <v>72138</v>
      </c>
      <c r="H375" s="78" t="s">
        <v>958</v>
      </c>
      <c r="I375" s="79">
        <v>43186.013194444444</v>
      </c>
      <c r="J375" s="78" t="b">
        <v>1</v>
      </c>
      <c r="K375" s="63">
        <v>43186.014431828706</v>
      </c>
      <c r="L375" s="63">
        <v>43186.014431828706</v>
      </c>
      <c r="N375">
        <v>72138</v>
      </c>
      <c r="O375">
        <v>4</v>
      </c>
      <c r="P375">
        <v>12</v>
      </c>
      <c r="Q375" s="52">
        <v>43186.007304050923</v>
      </c>
      <c r="R375" s="52">
        <v>43186.014432488424</v>
      </c>
      <c r="T375">
        <v>72138</v>
      </c>
      <c r="U375" s="52">
        <v>43186.004896678241</v>
      </c>
      <c r="V375">
        <v>292</v>
      </c>
      <c r="W375" s="79">
        <v>43186.207638888889</v>
      </c>
      <c r="X375" s="52">
        <v>43186.007304050923</v>
      </c>
      <c r="Y375" s="52">
        <v>43186.208349386572</v>
      </c>
      <c r="AA375">
        <v>72138</v>
      </c>
      <c r="AB375">
        <v>18</v>
      </c>
      <c r="AC375">
        <v>2</v>
      </c>
      <c r="AE375">
        <v>18</v>
      </c>
      <c r="AF375" t="s">
        <v>942</v>
      </c>
      <c r="AG375">
        <v>2</v>
      </c>
      <c r="AH375" t="s">
        <v>943</v>
      </c>
      <c r="AJ375">
        <v>72138</v>
      </c>
      <c r="AK375" t="s">
        <v>944</v>
      </c>
      <c r="AL375" t="s">
        <v>994</v>
      </c>
      <c r="AM375" t="s">
        <v>1167</v>
      </c>
      <c r="AN375" t="s">
        <v>1027</v>
      </c>
      <c r="AO375" s="52">
        <v>43186.007303969905</v>
      </c>
      <c r="AP375" s="52">
        <v>43186.208349155095</v>
      </c>
      <c r="AR375">
        <v>72138</v>
      </c>
      <c r="AS375" t="s">
        <v>1223</v>
      </c>
      <c r="AT375" t="s">
        <v>954</v>
      </c>
      <c r="AU375" t="s">
        <v>1028</v>
      </c>
      <c r="AV375" t="s">
        <v>1168</v>
      </c>
      <c r="AW375" s="52">
        <v>43186.004896678241</v>
      </c>
      <c r="AX375">
        <v>292</v>
      </c>
      <c r="AY375" s="52">
        <v>43186.207638888889</v>
      </c>
      <c r="AZ375">
        <v>0</v>
      </c>
      <c r="BA375">
        <v>5</v>
      </c>
    </row>
    <row r="376" spans="1:53" x14ac:dyDescent="0.3">
      <c r="A376">
        <v>72138</v>
      </c>
      <c r="B376" t="s">
        <v>1223</v>
      </c>
      <c r="C376" s="8">
        <v>43186.007303935185</v>
      </c>
      <c r="D376" s="63">
        <v>43186.208348726854</v>
      </c>
      <c r="E376" t="s">
        <v>1224</v>
      </c>
      <c r="G376">
        <v>72138</v>
      </c>
      <c r="H376" s="78" t="s">
        <v>961</v>
      </c>
      <c r="I376" s="79">
        <v>43186.207638888889</v>
      </c>
      <c r="J376" s="78" t="b">
        <v>0</v>
      </c>
      <c r="K376" s="63">
        <v>43186.208348032407</v>
      </c>
      <c r="L376" s="63">
        <v>43186.208348032407</v>
      </c>
      <c r="N376">
        <v>72138</v>
      </c>
      <c r="O376">
        <v>4</v>
      </c>
      <c r="P376">
        <v>12</v>
      </c>
      <c r="Q376" s="52">
        <v>43186.007304050923</v>
      </c>
      <c r="R376" s="52">
        <v>43186.014432488424</v>
      </c>
      <c r="T376">
        <v>72138</v>
      </c>
      <c r="U376" s="52">
        <v>43186.004896678241</v>
      </c>
      <c r="V376">
        <v>292</v>
      </c>
      <c r="W376" s="79">
        <v>43186.207638888889</v>
      </c>
      <c r="X376" s="52">
        <v>43186.007304050923</v>
      </c>
      <c r="Y376" s="52">
        <v>43186.208349386572</v>
      </c>
      <c r="AA376">
        <v>72138</v>
      </c>
      <c r="AB376">
        <v>2</v>
      </c>
      <c r="AC376">
        <v>1</v>
      </c>
      <c r="AE376">
        <v>2</v>
      </c>
      <c r="AF376" t="s">
        <v>1143</v>
      </c>
      <c r="AG376">
        <v>1</v>
      </c>
      <c r="AH376" t="s">
        <v>1144</v>
      </c>
      <c r="AJ376">
        <v>72138</v>
      </c>
      <c r="AK376" t="s">
        <v>944</v>
      </c>
      <c r="AL376" t="s">
        <v>994</v>
      </c>
      <c r="AM376" t="s">
        <v>1167</v>
      </c>
      <c r="AN376" t="s">
        <v>1027</v>
      </c>
      <c r="AO376" s="52">
        <v>43186.007303969905</v>
      </c>
      <c r="AP376" s="52">
        <v>43186.208349155095</v>
      </c>
      <c r="AR376">
        <v>72138</v>
      </c>
      <c r="AS376" t="s">
        <v>1223</v>
      </c>
      <c r="AT376" t="s">
        <v>954</v>
      </c>
      <c r="AU376" t="s">
        <v>1028</v>
      </c>
      <c r="AV376" t="s">
        <v>1168</v>
      </c>
      <c r="AW376" s="52">
        <v>43186.004896678241</v>
      </c>
      <c r="AX376">
        <v>292</v>
      </c>
      <c r="AY376" s="52">
        <v>43186.207638888889</v>
      </c>
      <c r="AZ376">
        <v>0</v>
      </c>
      <c r="BA376">
        <v>5</v>
      </c>
    </row>
    <row r="377" spans="1:53" x14ac:dyDescent="0.3">
      <c r="A377">
        <v>72138</v>
      </c>
      <c r="B377" t="s">
        <v>1223</v>
      </c>
      <c r="C377" s="8">
        <v>43186.007303935185</v>
      </c>
      <c r="D377" s="63">
        <v>43186.208348726854</v>
      </c>
      <c r="E377" t="s">
        <v>1224</v>
      </c>
      <c r="G377">
        <v>72138</v>
      </c>
      <c r="H377" s="78" t="s">
        <v>961</v>
      </c>
      <c r="I377" s="79">
        <v>43186.207638888889</v>
      </c>
      <c r="J377" s="78" t="b">
        <v>0</v>
      </c>
      <c r="K377" s="63">
        <v>43186.208348032407</v>
      </c>
      <c r="L377" s="63">
        <v>43186.208348032407</v>
      </c>
      <c r="N377">
        <v>72138</v>
      </c>
      <c r="O377">
        <v>4</v>
      </c>
      <c r="P377">
        <v>12</v>
      </c>
      <c r="Q377" s="52">
        <v>43186.007304050923</v>
      </c>
      <c r="R377" s="52">
        <v>43186.014432488424</v>
      </c>
      <c r="T377">
        <v>72138</v>
      </c>
      <c r="U377" s="52">
        <v>43186.004896678241</v>
      </c>
      <c r="V377">
        <v>292</v>
      </c>
      <c r="W377" s="79">
        <v>43186.207638888889</v>
      </c>
      <c r="X377" s="52">
        <v>43186.007304050923</v>
      </c>
      <c r="Y377" s="52">
        <v>43186.208349386572</v>
      </c>
      <c r="AA377">
        <v>72138</v>
      </c>
      <c r="AB377">
        <v>18</v>
      </c>
      <c r="AC377">
        <v>2</v>
      </c>
      <c r="AE377">
        <v>18</v>
      </c>
      <c r="AF377" t="s">
        <v>942</v>
      </c>
      <c r="AG377">
        <v>2</v>
      </c>
      <c r="AH377" t="s">
        <v>943</v>
      </c>
      <c r="AJ377">
        <v>72138</v>
      </c>
      <c r="AK377" t="s">
        <v>944</v>
      </c>
      <c r="AL377" t="s">
        <v>994</v>
      </c>
      <c r="AM377" t="s">
        <v>1167</v>
      </c>
      <c r="AN377" t="s">
        <v>1027</v>
      </c>
      <c r="AO377" s="52">
        <v>43186.007303969905</v>
      </c>
      <c r="AP377" s="52">
        <v>43186.208349155095</v>
      </c>
      <c r="AR377">
        <v>72138</v>
      </c>
      <c r="AS377" t="s">
        <v>1223</v>
      </c>
      <c r="AT377" t="s">
        <v>954</v>
      </c>
      <c r="AU377" t="s">
        <v>1028</v>
      </c>
      <c r="AV377" t="s">
        <v>1168</v>
      </c>
      <c r="AW377" s="52">
        <v>43186.004896678241</v>
      </c>
      <c r="AX377">
        <v>292</v>
      </c>
      <c r="AY377" s="52">
        <v>43186.207638888889</v>
      </c>
      <c r="AZ377">
        <v>0</v>
      </c>
      <c r="BA377">
        <v>5</v>
      </c>
    </row>
    <row r="378" spans="1:53" x14ac:dyDescent="0.3">
      <c r="A378">
        <v>72138</v>
      </c>
      <c r="B378" t="s">
        <v>1223</v>
      </c>
      <c r="C378" s="8">
        <v>43186.007303935185</v>
      </c>
      <c r="D378" s="63">
        <v>43186.208348726854</v>
      </c>
      <c r="E378" t="s">
        <v>1224</v>
      </c>
      <c r="G378">
        <v>72138</v>
      </c>
      <c r="H378" s="78" t="s">
        <v>958</v>
      </c>
      <c r="I378" s="79">
        <v>43186.207638888889</v>
      </c>
      <c r="J378" s="78" t="b">
        <v>0</v>
      </c>
      <c r="K378" s="63">
        <v>43186.208348067128</v>
      </c>
      <c r="L378" s="63">
        <v>43186.208348067128</v>
      </c>
      <c r="N378">
        <v>72138</v>
      </c>
      <c r="O378">
        <v>4</v>
      </c>
      <c r="P378">
        <v>12</v>
      </c>
      <c r="Q378" s="52">
        <v>43186.007304050923</v>
      </c>
      <c r="R378" s="52">
        <v>43186.014432488424</v>
      </c>
      <c r="T378">
        <v>72138</v>
      </c>
      <c r="U378" s="52">
        <v>43186.004896678241</v>
      </c>
      <c r="V378">
        <v>292</v>
      </c>
      <c r="W378" s="79">
        <v>43186.207638888889</v>
      </c>
      <c r="X378" s="52">
        <v>43186.007304050923</v>
      </c>
      <c r="Y378" s="52">
        <v>43186.208349386572</v>
      </c>
      <c r="AA378">
        <v>72138</v>
      </c>
      <c r="AB378">
        <v>2</v>
      </c>
      <c r="AC378">
        <v>1</v>
      </c>
      <c r="AE378">
        <v>2</v>
      </c>
      <c r="AF378" t="s">
        <v>1143</v>
      </c>
      <c r="AG378">
        <v>1</v>
      </c>
      <c r="AH378" t="s">
        <v>1144</v>
      </c>
      <c r="AJ378">
        <v>72138</v>
      </c>
      <c r="AK378" t="s">
        <v>944</v>
      </c>
      <c r="AL378" t="s">
        <v>994</v>
      </c>
      <c r="AM378" t="s">
        <v>1167</v>
      </c>
      <c r="AN378" t="s">
        <v>1027</v>
      </c>
      <c r="AO378" s="52">
        <v>43186.007303969905</v>
      </c>
      <c r="AP378" s="52">
        <v>43186.208349155095</v>
      </c>
      <c r="AR378">
        <v>72138</v>
      </c>
      <c r="AS378" t="s">
        <v>1223</v>
      </c>
      <c r="AT378" t="s">
        <v>954</v>
      </c>
      <c r="AU378" t="s">
        <v>1028</v>
      </c>
      <c r="AV378" t="s">
        <v>1168</v>
      </c>
      <c r="AW378" s="52">
        <v>43186.004896678241</v>
      </c>
      <c r="AX378">
        <v>292</v>
      </c>
      <c r="AY378" s="52">
        <v>43186.207638888889</v>
      </c>
      <c r="AZ378">
        <v>0</v>
      </c>
      <c r="BA378">
        <v>5</v>
      </c>
    </row>
    <row r="379" spans="1:53" x14ac:dyDescent="0.3">
      <c r="A379">
        <v>72138</v>
      </c>
      <c r="B379" t="s">
        <v>1223</v>
      </c>
      <c r="C379" s="8">
        <v>43186.007303935185</v>
      </c>
      <c r="D379" s="63">
        <v>43186.208348726854</v>
      </c>
      <c r="E379" t="s">
        <v>1224</v>
      </c>
      <c r="G379">
        <v>72138</v>
      </c>
      <c r="H379" s="78" t="s">
        <v>958</v>
      </c>
      <c r="I379" s="79">
        <v>43186.207638888889</v>
      </c>
      <c r="J379" s="78" t="b">
        <v>0</v>
      </c>
      <c r="K379" s="63">
        <v>43186.208348067128</v>
      </c>
      <c r="L379" s="63">
        <v>43186.208348067128</v>
      </c>
      <c r="N379">
        <v>72138</v>
      </c>
      <c r="O379">
        <v>4</v>
      </c>
      <c r="P379">
        <v>12</v>
      </c>
      <c r="Q379" s="52">
        <v>43186.007304050923</v>
      </c>
      <c r="R379" s="52">
        <v>43186.014432488424</v>
      </c>
      <c r="T379">
        <v>72138</v>
      </c>
      <c r="U379" s="52">
        <v>43186.004896678241</v>
      </c>
      <c r="V379">
        <v>292</v>
      </c>
      <c r="W379" s="79">
        <v>43186.207638888889</v>
      </c>
      <c r="X379" s="52">
        <v>43186.007304050923</v>
      </c>
      <c r="Y379" s="52">
        <v>43186.208349386572</v>
      </c>
      <c r="AA379">
        <v>72138</v>
      </c>
      <c r="AB379">
        <v>18</v>
      </c>
      <c r="AC379">
        <v>2</v>
      </c>
      <c r="AE379">
        <v>18</v>
      </c>
      <c r="AF379" t="s">
        <v>942</v>
      </c>
      <c r="AG379">
        <v>2</v>
      </c>
      <c r="AH379" t="s">
        <v>943</v>
      </c>
      <c r="AJ379">
        <v>72138</v>
      </c>
      <c r="AK379" t="s">
        <v>944</v>
      </c>
      <c r="AL379" t="s">
        <v>994</v>
      </c>
      <c r="AM379" t="s">
        <v>1167</v>
      </c>
      <c r="AN379" t="s">
        <v>1027</v>
      </c>
      <c r="AO379" s="52">
        <v>43186.007303969905</v>
      </c>
      <c r="AP379" s="52">
        <v>43186.208349155095</v>
      </c>
      <c r="AR379">
        <v>72138</v>
      </c>
      <c r="AS379" t="s">
        <v>1223</v>
      </c>
      <c r="AT379" t="s">
        <v>954</v>
      </c>
      <c r="AU379" t="s">
        <v>1028</v>
      </c>
      <c r="AV379" t="s">
        <v>1168</v>
      </c>
      <c r="AW379" s="52">
        <v>43186.004896678241</v>
      </c>
      <c r="AX379">
        <v>292</v>
      </c>
      <c r="AY379" s="52">
        <v>43186.207638888889</v>
      </c>
      <c r="AZ379">
        <v>0</v>
      </c>
      <c r="BA379">
        <v>5</v>
      </c>
    </row>
    <row r="380" spans="1:53" x14ac:dyDescent="0.3">
      <c r="A380">
        <v>72138</v>
      </c>
      <c r="B380" t="s">
        <v>1223</v>
      </c>
      <c r="C380" s="8">
        <v>43186.007303935185</v>
      </c>
      <c r="D380" s="63">
        <v>43186.208348726854</v>
      </c>
      <c r="E380" t="s">
        <v>1224</v>
      </c>
      <c r="G380">
        <v>72138</v>
      </c>
      <c r="H380" s="78" t="s">
        <v>991</v>
      </c>
      <c r="I380" s="79">
        <v>43186.207638888889</v>
      </c>
      <c r="J380" s="78" t="b">
        <v>0</v>
      </c>
      <c r="K380" s="63">
        <v>43186.208348067128</v>
      </c>
      <c r="L380" s="63">
        <v>43186.208348067128</v>
      </c>
      <c r="N380">
        <v>72138</v>
      </c>
      <c r="O380">
        <v>4</v>
      </c>
      <c r="P380">
        <v>12</v>
      </c>
      <c r="Q380" s="52">
        <v>43186.007304050923</v>
      </c>
      <c r="R380" s="52">
        <v>43186.014432488424</v>
      </c>
      <c r="T380">
        <v>72138</v>
      </c>
      <c r="U380" s="52">
        <v>43186.004896678241</v>
      </c>
      <c r="V380">
        <v>292</v>
      </c>
      <c r="W380" s="79">
        <v>43186.207638888889</v>
      </c>
      <c r="X380" s="52">
        <v>43186.007304050923</v>
      </c>
      <c r="Y380" s="52">
        <v>43186.208349386572</v>
      </c>
      <c r="AA380">
        <v>72138</v>
      </c>
      <c r="AB380">
        <v>2</v>
      </c>
      <c r="AC380">
        <v>1</v>
      </c>
      <c r="AE380">
        <v>2</v>
      </c>
      <c r="AF380" t="s">
        <v>1143</v>
      </c>
      <c r="AG380">
        <v>1</v>
      </c>
      <c r="AH380" t="s">
        <v>1144</v>
      </c>
      <c r="AJ380">
        <v>72138</v>
      </c>
      <c r="AK380" t="s">
        <v>944</v>
      </c>
      <c r="AL380" t="s">
        <v>994</v>
      </c>
      <c r="AM380" t="s">
        <v>1167</v>
      </c>
      <c r="AN380" t="s">
        <v>1027</v>
      </c>
      <c r="AO380" s="52">
        <v>43186.007303969905</v>
      </c>
      <c r="AP380" s="52">
        <v>43186.208349155095</v>
      </c>
      <c r="AR380">
        <v>72138</v>
      </c>
      <c r="AS380" t="s">
        <v>1223</v>
      </c>
      <c r="AT380" t="s">
        <v>954</v>
      </c>
      <c r="AU380" t="s">
        <v>1028</v>
      </c>
      <c r="AV380" t="s">
        <v>1168</v>
      </c>
      <c r="AW380" s="52">
        <v>43186.004896678241</v>
      </c>
      <c r="AX380">
        <v>292</v>
      </c>
      <c r="AY380" s="52">
        <v>43186.207638888889</v>
      </c>
      <c r="AZ380">
        <v>0</v>
      </c>
      <c r="BA380">
        <v>5</v>
      </c>
    </row>
    <row r="381" spans="1:53" x14ac:dyDescent="0.3">
      <c r="A381">
        <v>72138</v>
      </c>
      <c r="B381" t="s">
        <v>1223</v>
      </c>
      <c r="C381" s="8">
        <v>43186.007303935185</v>
      </c>
      <c r="D381" s="63">
        <v>43186.208348726854</v>
      </c>
      <c r="E381" t="s">
        <v>1224</v>
      </c>
      <c r="G381">
        <v>72138</v>
      </c>
      <c r="H381" s="78" t="s">
        <v>991</v>
      </c>
      <c r="I381" s="79">
        <v>43186.207638888889</v>
      </c>
      <c r="J381" s="78" t="b">
        <v>0</v>
      </c>
      <c r="K381" s="63">
        <v>43186.208348067128</v>
      </c>
      <c r="L381" s="63">
        <v>43186.208348067128</v>
      </c>
      <c r="N381">
        <v>72138</v>
      </c>
      <c r="O381">
        <v>4</v>
      </c>
      <c r="P381">
        <v>12</v>
      </c>
      <c r="Q381" s="52">
        <v>43186.007304050923</v>
      </c>
      <c r="R381" s="52">
        <v>43186.014432488424</v>
      </c>
      <c r="T381">
        <v>72138</v>
      </c>
      <c r="U381" s="52">
        <v>43186.004896678241</v>
      </c>
      <c r="V381">
        <v>292</v>
      </c>
      <c r="W381" s="79">
        <v>43186.207638888889</v>
      </c>
      <c r="X381" s="52">
        <v>43186.007304050923</v>
      </c>
      <c r="Y381" s="52">
        <v>43186.208349386572</v>
      </c>
      <c r="AA381">
        <v>72138</v>
      </c>
      <c r="AB381">
        <v>18</v>
      </c>
      <c r="AC381">
        <v>2</v>
      </c>
      <c r="AE381">
        <v>18</v>
      </c>
      <c r="AF381" t="s">
        <v>942</v>
      </c>
      <c r="AG381">
        <v>2</v>
      </c>
      <c r="AH381" t="s">
        <v>943</v>
      </c>
      <c r="AJ381">
        <v>72138</v>
      </c>
      <c r="AK381" t="s">
        <v>944</v>
      </c>
      <c r="AL381" t="s">
        <v>994</v>
      </c>
      <c r="AM381" t="s">
        <v>1167</v>
      </c>
      <c r="AN381" t="s">
        <v>1027</v>
      </c>
      <c r="AO381" s="52">
        <v>43186.007303969905</v>
      </c>
      <c r="AP381" s="52">
        <v>43186.208349155095</v>
      </c>
      <c r="AR381">
        <v>72138</v>
      </c>
      <c r="AS381" t="s">
        <v>1223</v>
      </c>
      <c r="AT381" t="s">
        <v>954</v>
      </c>
      <c r="AU381" t="s">
        <v>1028</v>
      </c>
      <c r="AV381" t="s">
        <v>1168</v>
      </c>
      <c r="AW381" s="52">
        <v>43186.004896678241</v>
      </c>
      <c r="AX381">
        <v>292</v>
      </c>
      <c r="AY381" s="52">
        <v>43186.207638888889</v>
      </c>
      <c r="AZ381">
        <v>0</v>
      </c>
      <c r="BA381">
        <v>5</v>
      </c>
    </row>
    <row r="382" spans="1:53" x14ac:dyDescent="0.3">
      <c r="A382">
        <v>72138</v>
      </c>
      <c r="B382" t="s">
        <v>1223</v>
      </c>
      <c r="C382" s="8">
        <v>43186.007303935185</v>
      </c>
      <c r="D382" s="63">
        <v>43186.208348726854</v>
      </c>
      <c r="E382" t="s">
        <v>1224</v>
      </c>
      <c r="G382">
        <v>72138</v>
      </c>
      <c r="H382" s="78" t="s">
        <v>986</v>
      </c>
      <c r="I382" s="79">
        <v>43186.207638888889</v>
      </c>
      <c r="J382" s="78" t="b">
        <v>0</v>
      </c>
      <c r="K382" s="63">
        <v>43186.208348113425</v>
      </c>
      <c r="L382" s="63">
        <v>43186.208348113425</v>
      </c>
      <c r="N382">
        <v>72138</v>
      </c>
      <c r="O382">
        <v>4</v>
      </c>
      <c r="P382">
        <v>12</v>
      </c>
      <c r="Q382" s="52">
        <v>43186.007304050923</v>
      </c>
      <c r="R382" s="52">
        <v>43186.014432488424</v>
      </c>
      <c r="T382">
        <v>72138</v>
      </c>
      <c r="U382" s="52">
        <v>43186.004896678241</v>
      </c>
      <c r="V382">
        <v>292</v>
      </c>
      <c r="W382" s="79">
        <v>43186.207638888889</v>
      </c>
      <c r="X382" s="52">
        <v>43186.007304050923</v>
      </c>
      <c r="Y382" s="52">
        <v>43186.208349386572</v>
      </c>
      <c r="AA382">
        <v>72138</v>
      </c>
      <c r="AB382">
        <v>2</v>
      </c>
      <c r="AC382">
        <v>1</v>
      </c>
      <c r="AE382">
        <v>2</v>
      </c>
      <c r="AF382" t="s">
        <v>1143</v>
      </c>
      <c r="AG382">
        <v>1</v>
      </c>
      <c r="AH382" t="s">
        <v>1144</v>
      </c>
      <c r="AJ382">
        <v>72138</v>
      </c>
      <c r="AK382" t="s">
        <v>944</v>
      </c>
      <c r="AL382" t="s">
        <v>994</v>
      </c>
      <c r="AM382" t="s">
        <v>1167</v>
      </c>
      <c r="AN382" t="s">
        <v>1027</v>
      </c>
      <c r="AO382" s="52">
        <v>43186.007303969905</v>
      </c>
      <c r="AP382" s="52">
        <v>43186.208349155095</v>
      </c>
      <c r="AR382">
        <v>72138</v>
      </c>
      <c r="AS382" t="s">
        <v>1223</v>
      </c>
      <c r="AT382" t="s">
        <v>954</v>
      </c>
      <c r="AU382" t="s">
        <v>1028</v>
      </c>
      <c r="AV382" t="s">
        <v>1168</v>
      </c>
      <c r="AW382" s="52">
        <v>43186.004896678241</v>
      </c>
      <c r="AX382">
        <v>292</v>
      </c>
      <c r="AY382" s="52">
        <v>43186.207638888889</v>
      </c>
      <c r="AZ382">
        <v>0</v>
      </c>
      <c r="BA382">
        <v>5</v>
      </c>
    </row>
    <row r="383" spans="1:53" x14ac:dyDescent="0.3">
      <c r="A383">
        <v>72138</v>
      </c>
      <c r="B383" t="s">
        <v>1223</v>
      </c>
      <c r="C383" s="8">
        <v>43186.007303935185</v>
      </c>
      <c r="D383" s="63">
        <v>43186.208348726854</v>
      </c>
      <c r="E383" t="s">
        <v>1224</v>
      </c>
      <c r="G383">
        <v>72138</v>
      </c>
      <c r="H383" s="78" t="s">
        <v>986</v>
      </c>
      <c r="I383" s="79">
        <v>43186.207638888889</v>
      </c>
      <c r="J383" s="78" t="b">
        <v>0</v>
      </c>
      <c r="K383" s="63">
        <v>43186.208348113425</v>
      </c>
      <c r="L383" s="63">
        <v>43186.208348113425</v>
      </c>
      <c r="N383">
        <v>72138</v>
      </c>
      <c r="O383">
        <v>4</v>
      </c>
      <c r="P383">
        <v>12</v>
      </c>
      <c r="Q383" s="52">
        <v>43186.007304050923</v>
      </c>
      <c r="R383" s="52">
        <v>43186.014432488424</v>
      </c>
      <c r="T383">
        <v>72138</v>
      </c>
      <c r="U383" s="52">
        <v>43186.004896678241</v>
      </c>
      <c r="V383">
        <v>292</v>
      </c>
      <c r="W383" s="79">
        <v>43186.207638888889</v>
      </c>
      <c r="X383" s="52">
        <v>43186.007304050923</v>
      </c>
      <c r="Y383" s="52">
        <v>43186.208349386572</v>
      </c>
      <c r="AA383">
        <v>72138</v>
      </c>
      <c r="AB383">
        <v>18</v>
      </c>
      <c r="AC383">
        <v>2</v>
      </c>
      <c r="AE383">
        <v>18</v>
      </c>
      <c r="AF383" t="s">
        <v>942</v>
      </c>
      <c r="AG383">
        <v>2</v>
      </c>
      <c r="AH383" t="s">
        <v>943</v>
      </c>
      <c r="AJ383">
        <v>72138</v>
      </c>
      <c r="AK383" t="s">
        <v>944</v>
      </c>
      <c r="AL383" t="s">
        <v>994</v>
      </c>
      <c r="AM383" t="s">
        <v>1167</v>
      </c>
      <c r="AN383" t="s">
        <v>1027</v>
      </c>
      <c r="AO383" s="52">
        <v>43186.007303969905</v>
      </c>
      <c r="AP383" s="52">
        <v>43186.208349155095</v>
      </c>
      <c r="AR383">
        <v>72138</v>
      </c>
      <c r="AS383" t="s">
        <v>1223</v>
      </c>
      <c r="AT383" t="s">
        <v>954</v>
      </c>
      <c r="AU383" t="s">
        <v>1028</v>
      </c>
      <c r="AV383" t="s">
        <v>1168</v>
      </c>
      <c r="AW383" s="52">
        <v>43186.004896678241</v>
      </c>
      <c r="AX383">
        <v>292</v>
      </c>
      <c r="AY383" s="52">
        <v>43186.207638888889</v>
      </c>
      <c r="AZ383">
        <v>0</v>
      </c>
      <c r="BA383">
        <v>5</v>
      </c>
    </row>
    <row r="384" spans="1:53" x14ac:dyDescent="0.3">
      <c r="A384">
        <v>72138</v>
      </c>
      <c r="B384" t="s">
        <v>1223</v>
      </c>
      <c r="C384" s="8">
        <v>43186.007303935185</v>
      </c>
      <c r="D384" s="63">
        <v>43186.208348726854</v>
      </c>
      <c r="E384" t="s">
        <v>1224</v>
      </c>
      <c r="G384">
        <v>72138</v>
      </c>
      <c r="H384" s="78" t="s">
        <v>941</v>
      </c>
      <c r="I384" s="79">
        <v>43186.207638888889</v>
      </c>
      <c r="J384" s="78" t="b">
        <v>0</v>
      </c>
      <c r="K384" s="63">
        <v>43186.208348148146</v>
      </c>
      <c r="L384" s="63">
        <v>43186.208348148146</v>
      </c>
      <c r="N384">
        <v>72138</v>
      </c>
      <c r="O384">
        <v>4</v>
      </c>
      <c r="P384">
        <v>12</v>
      </c>
      <c r="Q384" s="52">
        <v>43186.007304050923</v>
      </c>
      <c r="R384" s="52">
        <v>43186.014432488424</v>
      </c>
      <c r="T384">
        <v>72138</v>
      </c>
      <c r="U384" s="52">
        <v>43186.004896678241</v>
      </c>
      <c r="V384">
        <v>292</v>
      </c>
      <c r="W384" s="79">
        <v>43186.207638888889</v>
      </c>
      <c r="X384" s="52">
        <v>43186.007304050923</v>
      </c>
      <c r="Y384" s="52">
        <v>43186.208349386572</v>
      </c>
      <c r="AA384">
        <v>72138</v>
      </c>
      <c r="AB384">
        <v>2</v>
      </c>
      <c r="AC384">
        <v>1</v>
      </c>
      <c r="AE384">
        <v>2</v>
      </c>
      <c r="AF384" t="s">
        <v>1143</v>
      </c>
      <c r="AG384">
        <v>1</v>
      </c>
      <c r="AH384" t="s">
        <v>1144</v>
      </c>
      <c r="AJ384">
        <v>72138</v>
      </c>
      <c r="AK384" t="s">
        <v>944</v>
      </c>
      <c r="AL384" t="s">
        <v>994</v>
      </c>
      <c r="AM384" t="s">
        <v>1167</v>
      </c>
      <c r="AN384" t="s">
        <v>1027</v>
      </c>
      <c r="AO384" s="52">
        <v>43186.007303969905</v>
      </c>
      <c r="AP384" s="52">
        <v>43186.208349155095</v>
      </c>
      <c r="AR384">
        <v>72138</v>
      </c>
      <c r="AS384" t="s">
        <v>1223</v>
      </c>
      <c r="AT384" t="s">
        <v>954</v>
      </c>
      <c r="AU384" t="s">
        <v>1028</v>
      </c>
      <c r="AV384" t="s">
        <v>1168</v>
      </c>
      <c r="AW384" s="52">
        <v>43186.004896678241</v>
      </c>
      <c r="AX384">
        <v>292</v>
      </c>
      <c r="AY384" s="52">
        <v>43186.207638888889</v>
      </c>
      <c r="AZ384">
        <v>0</v>
      </c>
      <c r="BA384">
        <v>5</v>
      </c>
    </row>
    <row r="385" spans="1:53" x14ac:dyDescent="0.3">
      <c r="A385">
        <v>72138</v>
      </c>
      <c r="B385" t="s">
        <v>1223</v>
      </c>
      <c r="C385" s="8">
        <v>43186.007303935185</v>
      </c>
      <c r="D385" s="63">
        <v>43186.208348726854</v>
      </c>
      <c r="E385" t="s">
        <v>1224</v>
      </c>
      <c r="G385">
        <v>72138</v>
      </c>
      <c r="H385" s="78" t="s">
        <v>941</v>
      </c>
      <c r="I385" s="79">
        <v>43186.207638888889</v>
      </c>
      <c r="J385" s="78" t="b">
        <v>0</v>
      </c>
      <c r="K385" s="63">
        <v>43186.208348148146</v>
      </c>
      <c r="L385" s="63">
        <v>43186.208348148146</v>
      </c>
      <c r="N385">
        <v>72138</v>
      </c>
      <c r="O385">
        <v>4</v>
      </c>
      <c r="P385">
        <v>12</v>
      </c>
      <c r="Q385" s="52">
        <v>43186.007304050923</v>
      </c>
      <c r="R385" s="52">
        <v>43186.014432488424</v>
      </c>
      <c r="T385">
        <v>72138</v>
      </c>
      <c r="U385" s="52">
        <v>43186.004896678241</v>
      </c>
      <c r="V385">
        <v>292</v>
      </c>
      <c r="W385" s="79">
        <v>43186.207638888889</v>
      </c>
      <c r="X385" s="52">
        <v>43186.007304050923</v>
      </c>
      <c r="Y385" s="52">
        <v>43186.208349386572</v>
      </c>
      <c r="AA385">
        <v>72138</v>
      </c>
      <c r="AB385">
        <v>18</v>
      </c>
      <c r="AC385">
        <v>2</v>
      </c>
      <c r="AE385">
        <v>18</v>
      </c>
      <c r="AF385" t="s">
        <v>942</v>
      </c>
      <c r="AG385">
        <v>2</v>
      </c>
      <c r="AH385" t="s">
        <v>943</v>
      </c>
      <c r="AJ385">
        <v>72138</v>
      </c>
      <c r="AK385" t="s">
        <v>944</v>
      </c>
      <c r="AL385" t="s">
        <v>994</v>
      </c>
      <c r="AM385" t="s">
        <v>1167</v>
      </c>
      <c r="AN385" t="s">
        <v>1027</v>
      </c>
      <c r="AO385" s="52">
        <v>43186.007303969905</v>
      </c>
      <c r="AP385" s="52">
        <v>43186.208349155095</v>
      </c>
      <c r="AR385">
        <v>72138</v>
      </c>
      <c r="AS385" t="s">
        <v>1223</v>
      </c>
      <c r="AT385" t="s">
        <v>954</v>
      </c>
      <c r="AU385" t="s">
        <v>1028</v>
      </c>
      <c r="AV385" t="s">
        <v>1168</v>
      </c>
      <c r="AW385" s="52">
        <v>43186.004896678241</v>
      </c>
      <c r="AX385">
        <v>292</v>
      </c>
      <c r="AY385" s="52">
        <v>43186.207638888889</v>
      </c>
      <c r="AZ385">
        <v>0</v>
      </c>
      <c r="BA385">
        <v>5</v>
      </c>
    </row>
    <row r="386" spans="1:53" x14ac:dyDescent="0.3">
      <c r="A386" s="51">
        <v>72147</v>
      </c>
      <c r="B386" s="51" t="s">
        <v>1225</v>
      </c>
      <c r="C386" s="64">
        <v>43186.331593368057</v>
      </c>
      <c r="D386" s="65">
        <v>43186.359638506947</v>
      </c>
      <c r="E386" s="51" t="s">
        <v>1226</v>
      </c>
      <c r="G386" s="51">
        <v>72147</v>
      </c>
      <c r="H386" s="51" t="s">
        <v>958</v>
      </c>
      <c r="I386" s="80">
        <v>43186.331250000003</v>
      </c>
      <c r="J386" s="51" t="b">
        <v>1</v>
      </c>
      <c r="K386" s="65">
        <v>43186.331608912034</v>
      </c>
      <c r="L386" s="65">
        <v>43186.331608912034</v>
      </c>
      <c r="N386" s="51">
        <v>72147</v>
      </c>
      <c r="O386" s="51">
        <v>2</v>
      </c>
      <c r="P386" s="51">
        <v>10</v>
      </c>
      <c r="Q386" s="53">
        <v>43186.331608877314</v>
      </c>
      <c r="R386" s="53">
        <v>43186.338038078706</v>
      </c>
      <c r="T386" s="51">
        <v>72147</v>
      </c>
      <c r="U386" s="53">
        <v>43186.330979282407</v>
      </c>
      <c r="V386" s="51">
        <v>93</v>
      </c>
      <c r="W386" s="80">
        <v>43186.359027777777</v>
      </c>
      <c r="X386" s="53">
        <v>43186.331608912034</v>
      </c>
      <c r="Y386" s="53">
        <v>43186.359638622685</v>
      </c>
      <c r="AA386" s="51">
        <v>72147</v>
      </c>
      <c r="AB386" s="51">
        <v>1</v>
      </c>
      <c r="AC386" s="51">
        <v>1</v>
      </c>
      <c r="AE386" s="51">
        <v>1</v>
      </c>
      <c r="AF386" s="51" t="s">
        <v>970</v>
      </c>
      <c r="AG386" s="51">
        <v>0</v>
      </c>
      <c r="AH386" s="51" t="s">
        <v>971</v>
      </c>
      <c r="AJ386" s="51">
        <v>72147</v>
      </c>
      <c r="AK386" s="51" t="s">
        <v>972</v>
      </c>
      <c r="AL386" s="51" t="s">
        <v>945</v>
      </c>
      <c r="AM386" s="51" t="s">
        <v>1096</v>
      </c>
      <c r="AN386" s="51" t="s">
        <v>947</v>
      </c>
      <c r="AO386" s="53">
        <v>43186.331593368057</v>
      </c>
      <c r="AP386" s="53">
        <v>43186.341240393522</v>
      </c>
      <c r="AR386" s="51">
        <v>72147</v>
      </c>
      <c r="AS386" s="51" t="s">
        <v>1225</v>
      </c>
      <c r="AT386" s="51" t="s">
        <v>954</v>
      </c>
      <c r="AU386" s="51" t="s">
        <v>949</v>
      </c>
      <c r="AV386" s="51" t="s">
        <v>1098</v>
      </c>
      <c r="AW386" s="53">
        <v>43186.330979282407</v>
      </c>
      <c r="AX386" s="51">
        <v>93</v>
      </c>
      <c r="AY386" s="53">
        <v>43186.359027777777</v>
      </c>
      <c r="AZ386" s="51">
        <v>0</v>
      </c>
      <c r="BA386" s="51">
        <v>4</v>
      </c>
    </row>
    <row r="387" spans="1:53" x14ac:dyDescent="0.3">
      <c r="A387" s="51">
        <v>72147</v>
      </c>
      <c r="B387" s="51" t="s">
        <v>1225</v>
      </c>
      <c r="C387" s="64">
        <v>43186.331593368057</v>
      </c>
      <c r="D387" s="65">
        <v>43186.359638506947</v>
      </c>
      <c r="E387" s="51" t="s">
        <v>1226</v>
      </c>
      <c r="G387" s="51">
        <v>72147</v>
      </c>
      <c r="H387" s="51" t="s">
        <v>958</v>
      </c>
      <c r="I387" s="80">
        <v>43186.331250000003</v>
      </c>
      <c r="J387" s="51" t="b">
        <v>1</v>
      </c>
      <c r="K387" s="65">
        <v>43186.331608912034</v>
      </c>
      <c r="L387" s="65">
        <v>43186.331608912034</v>
      </c>
      <c r="N387" s="51">
        <v>72147</v>
      </c>
      <c r="O387" s="51">
        <v>2</v>
      </c>
      <c r="P387" s="51">
        <v>10</v>
      </c>
      <c r="Q387" s="53">
        <v>43186.331608877314</v>
      </c>
      <c r="R387" s="53">
        <v>43186.338038078706</v>
      </c>
      <c r="T387" s="51">
        <v>72147</v>
      </c>
      <c r="U387" s="53">
        <v>43186.330979282407</v>
      </c>
      <c r="V387" s="51">
        <v>93</v>
      </c>
      <c r="W387" s="80">
        <v>43186.359027777777</v>
      </c>
      <c r="X387" s="53">
        <v>43186.331608912034</v>
      </c>
      <c r="Y387" s="53">
        <v>43186.359638622685</v>
      </c>
      <c r="AA387" s="51">
        <v>72147</v>
      </c>
      <c r="AB387" s="51">
        <v>18</v>
      </c>
      <c r="AC387" s="51">
        <v>1</v>
      </c>
      <c r="AE387" s="51">
        <v>18</v>
      </c>
      <c r="AF387" s="51" t="s">
        <v>942</v>
      </c>
      <c r="AG387" s="51">
        <v>2</v>
      </c>
      <c r="AH387" s="51" t="s">
        <v>943</v>
      </c>
      <c r="AJ387" s="51">
        <v>72147</v>
      </c>
      <c r="AK387" s="51" t="s">
        <v>972</v>
      </c>
      <c r="AL387" s="51" t="s">
        <v>945</v>
      </c>
      <c r="AM387" s="51" t="s">
        <v>1096</v>
      </c>
      <c r="AN387" s="51" t="s">
        <v>947</v>
      </c>
      <c r="AO387" s="53">
        <v>43186.331593368057</v>
      </c>
      <c r="AP387" s="53">
        <v>43186.341240393522</v>
      </c>
      <c r="AR387" s="51">
        <v>72147</v>
      </c>
      <c r="AS387" s="51" t="s">
        <v>1225</v>
      </c>
      <c r="AT387" s="51" t="s">
        <v>954</v>
      </c>
      <c r="AU387" s="51" t="s">
        <v>949</v>
      </c>
      <c r="AV387" s="51" t="s">
        <v>1098</v>
      </c>
      <c r="AW387" s="53">
        <v>43186.330979282407</v>
      </c>
      <c r="AX387" s="51">
        <v>93</v>
      </c>
      <c r="AY387" s="53">
        <v>43186.359027777777</v>
      </c>
      <c r="AZ387" s="51">
        <v>0</v>
      </c>
      <c r="BA387" s="51">
        <v>4</v>
      </c>
    </row>
    <row r="388" spans="1:53" x14ac:dyDescent="0.3">
      <c r="A388" s="51">
        <v>72147</v>
      </c>
      <c r="B388" s="51" t="s">
        <v>1225</v>
      </c>
      <c r="C388" s="64">
        <v>43186.331593368057</v>
      </c>
      <c r="D388" s="65">
        <v>43186.359638506947</v>
      </c>
      <c r="E388" s="51" t="s">
        <v>1226</v>
      </c>
      <c r="G388" s="51">
        <v>72147</v>
      </c>
      <c r="H388" s="51" t="s">
        <v>961</v>
      </c>
      <c r="I388" s="80">
        <v>43186.333333333336</v>
      </c>
      <c r="J388" s="51" t="b">
        <v>1</v>
      </c>
      <c r="K388" s="65">
        <v>43186.333597106481</v>
      </c>
      <c r="L388" s="65">
        <v>43186.333597106481</v>
      </c>
      <c r="N388" s="51">
        <v>72147</v>
      </c>
      <c r="O388" s="51">
        <v>2</v>
      </c>
      <c r="P388" s="51">
        <v>10</v>
      </c>
      <c r="Q388" s="53">
        <v>43186.331608877314</v>
      </c>
      <c r="R388" s="53">
        <v>43186.338038078706</v>
      </c>
      <c r="T388" s="51">
        <v>72147</v>
      </c>
      <c r="U388" s="53">
        <v>43186.330979282407</v>
      </c>
      <c r="V388" s="51">
        <v>93</v>
      </c>
      <c r="W388" s="80">
        <v>43186.359027777777</v>
      </c>
      <c r="X388" s="53">
        <v>43186.331608912034</v>
      </c>
      <c r="Y388" s="53">
        <v>43186.359638622685</v>
      </c>
      <c r="AA388" s="51">
        <v>72147</v>
      </c>
      <c r="AB388" s="51">
        <v>1</v>
      </c>
      <c r="AC388" s="51">
        <v>1</v>
      </c>
      <c r="AE388" s="51">
        <v>1</v>
      </c>
      <c r="AF388" s="51" t="s">
        <v>970</v>
      </c>
      <c r="AG388" s="51">
        <v>0</v>
      </c>
      <c r="AH388" s="51" t="s">
        <v>971</v>
      </c>
      <c r="AJ388" s="51">
        <v>72147</v>
      </c>
      <c r="AK388" s="51" t="s">
        <v>972</v>
      </c>
      <c r="AL388" s="51" t="s">
        <v>945</v>
      </c>
      <c r="AM388" s="51" t="s">
        <v>1096</v>
      </c>
      <c r="AN388" s="51" t="s">
        <v>947</v>
      </c>
      <c r="AO388" s="53">
        <v>43186.331593368057</v>
      </c>
      <c r="AP388" s="53">
        <v>43186.341240393522</v>
      </c>
      <c r="AR388" s="51">
        <v>72147</v>
      </c>
      <c r="AS388" s="51" t="s">
        <v>1225</v>
      </c>
      <c r="AT388" s="51" t="s">
        <v>954</v>
      </c>
      <c r="AU388" s="51" t="s">
        <v>949</v>
      </c>
      <c r="AV388" s="51" t="s">
        <v>1098</v>
      </c>
      <c r="AW388" s="53">
        <v>43186.330979282407</v>
      </c>
      <c r="AX388" s="51">
        <v>93</v>
      </c>
      <c r="AY388" s="53">
        <v>43186.359027777777</v>
      </c>
      <c r="AZ388" s="51">
        <v>0</v>
      </c>
      <c r="BA388" s="51">
        <v>4</v>
      </c>
    </row>
    <row r="389" spans="1:53" x14ac:dyDescent="0.3">
      <c r="A389" s="51">
        <v>72147</v>
      </c>
      <c r="B389" s="51" t="s">
        <v>1225</v>
      </c>
      <c r="C389" s="64">
        <v>43186.331593368057</v>
      </c>
      <c r="D389" s="65">
        <v>43186.359638506947</v>
      </c>
      <c r="E389" s="51" t="s">
        <v>1226</v>
      </c>
      <c r="G389" s="51">
        <v>72147</v>
      </c>
      <c r="H389" s="51" t="s">
        <v>961</v>
      </c>
      <c r="I389" s="80">
        <v>43186.333333333336</v>
      </c>
      <c r="J389" s="51" t="b">
        <v>1</v>
      </c>
      <c r="K389" s="65">
        <v>43186.333597106481</v>
      </c>
      <c r="L389" s="65">
        <v>43186.333597106481</v>
      </c>
      <c r="N389" s="51">
        <v>72147</v>
      </c>
      <c r="O389" s="51">
        <v>2</v>
      </c>
      <c r="P389" s="51">
        <v>10</v>
      </c>
      <c r="Q389" s="53">
        <v>43186.331608877314</v>
      </c>
      <c r="R389" s="53">
        <v>43186.338038078706</v>
      </c>
      <c r="T389" s="51">
        <v>72147</v>
      </c>
      <c r="U389" s="53">
        <v>43186.330979282407</v>
      </c>
      <c r="V389" s="51">
        <v>93</v>
      </c>
      <c r="W389" s="80">
        <v>43186.359027777777</v>
      </c>
      <c r="X389" s="53">
        <v>43186.331608912034</v>
      </c>
      <c r="Y389" s="53">
        <v>43186.359638622685</v>
      </c>
      <c r="AA389" s="51">
        <v>72147</v>
      </c>
      <c r="AB389" s="51">
        <v>18</v>
      </c>
      <c r="AC389" s="51">
        <v>1</v>
      </c>
      <c r="AE389" s="51">
        <v>18</v>
      </c>
      <c r="AF389" s="51" t="s">
        <v>942</v>
      </c>
      <c r="AG389" s="51">
        <v>2</v>
      </c>
      <c r="AH389" s="51" t="s">
        <v>943</v>
      </c>
      <c r="AJ389" s="51">
        <v>72147</v>
      </c>
      <c r="AK389" s="51" t="s">
        <v>972</v>
      </c>
      <c r="AL389" s="51" t="s">
        <v>945</v>
      </c>
      <c r="AM389" s="51" t="s">
        <v>1096</v>
      </c>
      <c r="AN389" s="51" t="s">
        <v>947</v>
      </c>
      <c r="AO389" s="53">
        <v>43186.331593368057</v>
      </c>
      <c r="AP389" s="53">
        <v>43186.341240393522</v>
      </c>
      <c r="AR389" s="51">
        <v>72147</v>
      </c>
      <c r="AS389" s="51" t="s">
        <v>1225</v>
      </c>
      <c r="AT389" s="51" t="s">
        <v>954</v>
      </c>
      <c r="AU389" s="51" t="s">
        <v>949</v>
      </c>
      <c r="AV389" s="51" t="s">
        <v>1098</v>
      </c>
      <c r="AW389" s="53">
        <v>43186.330979282407</v>
      </c>
      <c r="AX389" s="51">
        <v>93</v>
      </c>
      <c r="AY389" s="53">
        <v>43186.359027777777</v>
      </c>
      <c r="AZ389" s="51">
        <v>0</v>
      </c>
      <c r="BA389" s="51">
        <v>4</v>
      </c>
    </row>
    <row r="390" spans="1:53" x14ac:dyDescent="0.3">
      <c r="A390" s="51">
        <v>72147</v>
      </c>
      <c r="B390" s="51" t="s">
        <v>1225</v>
      </c>
      <c r="C390" s="64">
        <v>43186.331593368057</v>
      </c>
      <c r="D390" s="65">
        <v>43186.359638506947</v>
      </c>
      <c r="E390" s="51" t="s">
        <v>1226</v>
      </c>
      <c r="G390" s="51">
        <v>72147</v>
      </c>
      <c r="H390" s="51" t="s">
        <v>958</v>
      </c>
      <c r="I390" s="80">
        <v>43186.336805555555</v>
      </c>
      <c r="J390" s="51" t="b">
        <v>0</v>
      </c>
      <c r="K390" s="65">
        <v>43186.337353703704</v>
      </c>
      <c r="L390" s="65">
        <v>43186.337353703704</v>
      </c>
      <c r="N390" s="51">
        <v>72147</v>
      </c>
      <c r="O390" s="51">
        <v>2</v>
      </c>
      <c r="P390" s="51">
        <v>10</v>
      </c>
      <c r="Q390" s="53">
        <v>43186.331608877314</v>
      </c>
      <c r="R390" s="53">
        <v>43186.338038078706</v>
      </c>
      <c r="T390" s="51">
        <v>72147</v>
      </c>
      <c r="U390" s="53">
        <v>43186.330979282407</v>
      </c>
      <c r="V390" s="51">
        <v>93</v>
      </c>
      <c r="W390" s="80">
        <v>43186.359027777777</v>
      </c>
      <c r="X390" s="53">
        <v>43186.331608912034</v>
      </c>
      <c r="Y390" s="53">
        <v>43186.359638622685</v>
      </c>
      <c r="AA390" s="51">
        <v>72147</v>
      </c>
      <c r="AB390" s="51">
        <v>1</v>
      </c>
      <c r="AC390" s="51">
        <v>1</v>
      </c>
      <c r="AE390" s="51">
        <v>1</v>
      </c>
      <c r="AF390" s="51" t="s">
        <v>970</v>
      </c>
      <c r="AG390" s="51">
        <v>0</v>
      </c>
      <c r="AH390" s="51" t="s">
        <v>971</v>
      </c>
      <c r="AJ390" s="51">
        <v>72147</v>
      </c>
      <c r="AK390" s="51" t="s">
        <v>972</v>
      </c>
      <c r="AL390" s="51" t="s">
        <v>945</v>
      </c>
      <c r="AM390" s="51" t="s">
        <v>1096</v>
      </c>
      <c r="AN390" s="51" t="s">
        <v>947</v>
      </c>
      <c r="AO390" s="53">
        <v>43186.331593368057</v>
      </c>
      <c r="AP390" s="53">
        <v>43186.341240393522</v>
      </c>
      <c r="AR390" s="51">
        <v>72147</v>
      </c>
      <c r="AS390" s="51" t="s">
        <v>1225</v>
      </c>
      <c r="AT390" s="51" t="s">
        <v>954</v>
      </c>
      <c r="AU390" s="51" t="s">
        <v>949</v>
      </c>
      <c r="AV390" s="51" t="s">
        <v>1098</v>
      </c>
      <c r="AW390" s="53">
        <v>43186.330979282407</v>
      </c>
      <c r="AX390" s="51">
        <v>93</v>
      </c>
      <c r="AY390" s="53">
        <v>43186.359027777777</v>
      </c>
      <c r="AZ390" s="51">
        <v>0</v>
      </c>
      <c r="BA390" s="51">
        <v>4</v>
      </c>
    </row>
    <row r="391" spans="1:53" x14ac:dyDescent="0.3">
      <c r="A391" s="51">
        <v>72147</v>
      </c>
      <c r="B391" s="51" t="s">
        <v>1225</v>
      </c>
      <c r="C391" s="64">
        <v>43186.331593368057</v>
      </c>
      <c r="D391" s="65">
        <v>43186.359638506947</v>
      </c>
      <c r="E391" s="51" t="s">
        <v>1226</v>
      </c>
      <c r="G391" s="51">
        <v>72147</v>
      </c>
      <c r="H391" s="51" t="s">
        <v>958</v>
      </c>
      <c r="I391" s="80">
        <v>43186.336805555555</v>
      </c>
      <c r="J391" s="51" t="b">
        <v>0</v>
      </c>
      <c r="K391" s="65">
        <v>43186.337353703704</v>
      </c>
      <c r="L391" s="65">
        <v>43186.337353703704</v>
      </c>
      <c r="N391" s="51">
        <v>72147</v>
      </c>
      <c r="O391" s="51">
        <v>2</v>
      </c>
      <c r="P391" s="51">
        <v>10</v>
      </c>
      <c r="Q391" s="53">
        <v>43186.331608877314</v>
      </c>
      <c r="R391" s="53">
        <v>43186.338038078706</v>
      </c>
      <c r="T391" s="51">
        <v>72147</v>
      </c>
      <c r="U391" s="53">
        <v>43186.330979282407</v>
      </c>
      <c r="V391" s="51">
        <v>93</v>
      </c>
      <c r="W391" s="80">
        <v>43186.359027777777</v>
      </c>
      <c r="X391" s="53">
        <v>43186.331608912034</v>
      </c>
      <c r="Y391" s="53">
        <v>43186.359638622685</v>
      </c>
      <c r="AA391" s="51">
        <v>72147</v>
      </c>
      <c r="AB391" s="51">
        <v>18</v>
      </c>
      <c r="AC391" s="51">
        <v>1</v>
      </c>
      <c r="AE391" s="51">
        <v>18</v>
      </c>
      <c r="AF391" s="51" t="s">
        <v>942</v>
      </c>
      <c r="AG391" s="51">
        <v>2</v>
      </c>
      <c r="AH391" s="51" t="s">
        <v>943</v>
      </c>
      <c r="AJ391" s="51">
        <v>72147</v>
      </c>
      <c r="AK391" s="51" t="s">
        <v>972</v>
      </c>
      <c r="AL391" s="51" t="s">
        <v>945</v>
      </c>
      <c r="AM391" s="51" t="s">
        <v>1096</v>
      </c>
      <c r="AN391" s="51" t="s">
        <v>947</v>
      </c>
      <c r="AO391" s="53">
        <v>43186.331593368057</v>
      </c>
      <c r="AP391" s="53">
        <v>43186.341240393522</v>
      </c>
      <c r="AR391" s="51">
        <v>72147</v>
      </c>
      <c r="AS391" s="51" t="s">
        <v>1225</v>
      </c>
      <c r="AT391" s="51" t="s">
        <v>954</v>
      </c>
      <c r="AU391" s="51" t="s">
        <v>949</v>
      </c>
      <c r="AV391" s="51" t="s">
        <v>1098</v>
      </c>
      <c r="AW391" s="53">
        <v>43186.330979282407</v>
      </c>
      <c r="AX391" s="51">
        <v>93</v>
      </c>
      <c r="AY391" s="53">
        <v>43186.359027777777</v>
      </c>
      <c r="AZ391" s="51">
        <v>0</v>
      </c>
      <c r="BA391" s="51">
        <v>4</v>
      </c>
    </row>
    <row r="392" spans="1:53" x14ac:dyDescent="0.3">
      <c r="A392" s="51">
        <v>72147</v>
      </c>
      <c r="B392" s="51" t="s">
        <v>1225</v>
      </c>
      <c r="C392" s="64">
        <v>43186.331593368057</v>
      </c>
      <c r="D392" s="65">
        <v>43186.359638506947</v>
      </c>
      <c r="E392" s="51" t="s">
        <v>1226</v>
      </c>
      <c r="G392" s="51">
        <v>72147</v>
      </c>
      <c r="H392" s="51" t="s">
        <v>961</v>
      </c>
      <c r="I392" s="80">
        <v>43186.336805555555</v>
      </c>
      <c r="J392" s="51" t="b">
        <v>0</v>
      </c>
      <c r="K392" s="65">
        <v>43186.337353703704</v>
      </c>
      <c r="L392" s="65">
        <v>43186.337353703704</v>
      </c>
      <c r="N392" s="51">
        <v>72147</v>
      </c>
      <c r="O392" s="51">
        <v>2</v>
      </c>
      <c r="P392" s="51">
        <v>10</v>
      </c>
      <c r="Q392" s="53">
        <v>43186.331608877314</v>
      </c>
      <c r="R392" s="53">
        <v>43186.338038078706</v>
      </c>
      <c r="T392" s="51">
        <v>72147</v>
      </c>
      <c r="U392" s="53">
        <v>43186.330979282407</v>
      </c>
      <c r="V392" s="51">
        <v>93</v>
      </c>
      <c r="W392" s="80">
        <v>43186.359027777777</v>
      </c>
      <c r="X392" s="53">
        <v>43186.331608912034</v>
      </c>
      <c r="Y392" s="53">
        <v>43186.359638622685</v>
      </c>
      <c r="AA392" s="51">
        <v>72147</v>
      </c>
      <c r="AB392" s="51">
        <v>1</v>
      </c>
      <c r="AC392" s="51">
        <v>1</v>
      </c>
      <c r="AE392" s="51">
        <v>1</v>
      </c>
      <c r="AF392" s="51" t="s">
        <v>970</v>
      </c>
      <c r="AG392" s="51">
        <v>0</v>
      </c>
      <c r="AH392" s="51" t="s">
        <v>971</v>
      </c>
      <c r="AJ392" s="51">
        <v>72147</v>
      </c>
      <c r="AK392" s="51" t="s">
        <v>972</v>
      </c>
      <c r="AL392" s="51" t="s">
        <v>945</v>
      </c>
      <c r="AM392" s="51" t="s">
        <v>1096</v>
      </c>
      <c r="AN392" s="51" t="s">
        <v>947</v>
      </c>
      <c r="AO392" s="53">
        <v>43186.331593368057</v>
      </c>
      <c r="AP392" s="53">
        <v>43186.341240393522</v>
      </c>
      <c r="AR392" s="51">
        <v>72147</v>
      </c>
      <c r="AS392" s="51" t="s">
        <v>1225</v>
      </c>
      <c r="AT392" s="51" t="s">
        <v>954</v>
      </c>
      <c r="AU392" s="51" t="s">
        <v>949</v>
      </c>
      <c r="AV392" s="51" t="s">
        <v>1098</v>
      </c>
      <c r="AW392" s="53">
        <v>43186.330979282407</v>
      </c>
      <c r="AX392" s="51">
        <v>93</v>
      </c>
      <c r="AY392" s="53">
        <v>43186.359027777777</v>
      </c>
      <c r="AZ392" s="51">
        <v>0</v>
      </c>
      <c r="BA392" s="51">
        <v>4</v>
      </c>
    </row>
    <row r="393" spans="1:53" x14ac:dyDescent="0.3">
      <c r="A393" s="51">
        <v>72147</v>
      </c>
      <c r="B393" s="51" t="s">
        <v>1225</v>
      </c>
      <c r="C393" s="64">
        <v>43186.331593368057</v>
      </c>
      <c r="D393" s="65">
        <v>43186.359638506947</v>
      </c>
      <c r="E393" s="51" t="s">
        <v>1226</v>
      </c>
      <c r="G393" s="51">
        <v>72147</v>
      </c>
      <c r="H393" s="51" t="s">
        <v>961</v>
      </c>
      <c r="I393" s="80">
        <v>43186.336805555555</v>
      </c>
      <c r="J393" s="51" t="b">
        <v>0</v>
      </c>
      <c r="K393" s="65">
        <v>43186.337353703704</v>
      </c>
      <c r="L393" s="65">
        <v>43186.337353703704</v>
      </c>
      <c r="N393" s="51">
        <v>72147</v>
      </c>
      <c r="O393" s="51">
        <v>2</v>
      </c>
      <c r="P393" s="51">
        <v>10</v>
      </c>
      <c r="Q393" s="53">
        <v>43186.331608877314</v>
      </c>
      <c r="R393" s="53">
        <v>43186.338038078706</v>
      </c>
      <c r="T393" s="51">
        <v>72147</v>
      </c>
      <c r="U393" s="53">
        <v>43186.330979282407</v>
      </c>
      <c r="V393" s="51">
        <v>93</v>
      </c>
      <c r="W393" s="80">
        <v>43186.359027777777</v>
      </c>
      <c r="X393" s="53">
        <v>43186.331608912034</v>
      </c>
      <c r="Y393" s="53">
        <v>43186.359638622685</v>
      </c>
      <c r="AA393" s="51">
        <v>72147</v>
      </c>
      <c r="AB393" s="51">
        <v>18</v>
      </c>
      <c r="AC393" s="51">
        <v>1</v>
      </c>
      <c r="AE393" s="51">
        <v>18</v>
      </c>
      <c r="AF393" s="51" t="s">
        <v>942</v>
      </c>
      <c r="AG393" s="51">
        <v>2</v>
      </c>
      <c r="AH393" s="51" t="s">
        <v>943</v>
      </c>
      <c r="AJ393" s="51">
        <v>72147</v>
      </c>
      <c r="AK393" s="51" t="s">
        <v>972</v>
      </c>
      <c r="AL393" s="51" t="s">
        <v>945</v>
      </c>
      <c r="AM393" s="51" t="s">
        <v>1096</v>
      </c>
      <c r="AN393" s="51" t="s">
        <v>947</v>
      </c>
      <c r="AO393" s="53">
        <v>43186.331593368057</v>
      </c>
      <c r="AP393" s="53">
        <v>43186.341240393522</v>
      </c>
      <c r="AR393" s="51">
        <v>72147</v>
      </c>
      <c r="AS393" s="51" t="s">
        <v>1225</v>
      </c>
      <c r="AT393" s="51" t="s">
        <v>954</v>
      </c>
      <c r="AU393" s="51" t="s">
        <v>949</v>
      </c>
      <c r="AV393" s="51" t="s">
        <v>1098</v>
      </c>
      <c r="AW393" s="53">
        <v>43186.330979282407</v>
      </c>
      <c r="AX393" s="51">
        <v>93</v>
      </c>
      <c r="AY393" s="53">
        <v>43186.359027777777</v>
      </c>
      <c r="AZ393" s="51">
        <v>0</v>
      </c>
      <c r="BA393" s="51">
        <v>4</v>
      </c>
    </row>
    <row r="394" spans="1:53" x14ac:dyDescent="0.3">
      <c r="A394" s="51">
        <v>72147</v>
      </c>
      <c r="B394" s="51" t="s">
        <v>1225</v>
      </c>
      <c r="C394" s="64">
        <v>43186.331593368057</v>
      </c>
      <c r="D394" s="65">
        <v>43186.359638506947</v>
      </c>
      <c r="E394" s="51" t="s">
        <v>1226</v>
      </c>
      <c r="G394" s="51">
        <v>72147</v>
      </c>
      <c r="H394" s="51" t="s">
        <v>986</v>
      </c>
      <c r="I394" s="80">
        <v>43186.337500000001</v>
      </c>
      <c r="J394" s="51" t="b">
        <v>1</v>
      </c>
      <c r="K394" s="65">
        <v>43186.337856365739</v>
      </c>
      <c r="L394" s="65">
        <v>43186.337856365739</v>
      </c>
      <c r="N394" s="51">
        <v>72147</v>
      </c>
      <c r="O394" s="51">
        <v>2</v>
      </c>
      <c r="P394" s="51">
        <v>10</v>
      </c>
      <c r="Q394" s="53">
        <v>43186.331608877314</v>
      </c>
      <c r="R394" s="53">
        <v>43186.338038078706</v>
      </c>
      <c r="T394" s="51">
        <v>72147</v>
      </c>
      <c r="U394" s="53">
        <v>43186.330979282407</v>
      </c>
      <c r="V394" s="51">
        <v>93</v>
      </c>
      <c r="W394" s="80">
        <v>43186.359027777777</v>
      </c>
      <c r="X394" s="53">
        <v>43186.331608912034</v>
      </c>
      <c r="Y394" s="53">
        <v>43186.359638622685</v>
      </c>
      <c r="AA394" s="51">
        <v>72147</v>
      </c>
      <c r="AB394" s="51">
        <v>1</v>
      </c>
      <c r="AC394" s="51">
        <v>1</v>
      </c>
      <c r="AE394" s="51">
        <v>1</v>
      </c>
      <c r="AF394" s="51" t="s">
        <v>970</v>
      </c>
      <c r="AG394" s="51">
        <v>0</v>
      </c>
      <c r="AH394" s="51" t="s">
        <v>971</v>
      </c>
      <c r="AJ394" s="51">
        <v>72147</v>
      </c>
      <c r="AK394" s="51" t="s">
        <v>972</v>
      </c>
      <c r="AL394" s="51" t="s">
        <v>945</v>
      </c>
      <c r="AM394" s="51" t="s">
        <v>1096</v>
      </c>
      <c r="AN394" s="51" t="s">
        <v>947</v>
      </c>
      <c r="AO394" s="53">
        <v>43186.331593368057</v>
      </c>
      <c r="AP394" s="53">
        <v>43186.341240393522</v>
      </c>
      <c r="AR394" s="51">
        <v>72147</v>
      </c>
      <c r="AS394" s="51" t="s">
        <v>1225</v>
      </c>
      <c r="AT394" s="51" t="s">
        <v>954</v>
      </c>
      <c r="AU394" s="51" t="s">
        <v>949</v>
      </c>
      <c r="AV394" s="51" t="s">
        <v>1098</v>
      </c>
      <c r="AW394" s="53">
        <v>43186.330979282407</v>
      </c>
      <c r="AX394" s="51">
        <v>93</v>
      </c>
      <c r="AY394" s="53">
        <v>43186.359027777777</v>
      </c>
      <c r="AZ394" s="51">
        <v>0</v>
      </c>
      <c r="BA394" s="51">
        <v>4</v>
      </c>
    </row>
    <row r="395" spans="1:53" x14ac:dyDescent="0.3">
      <c r="A395" s="51">
        <v>72147</v>
      </c>
      <c r="B395" s="51" t="s">
        <v>1225</v>
      </c>
      <c r="C395" s="64">
        <v>43186.331593368057</v>
      </c>
      <c r="D395" s="65">
        <v>43186.359638506947</v>
      </c>
      <c r="E395" s="51" t="s">
        <v>1226</v>
      </c>
      <c r="G395" s="51">
        <v>72147</v>
      </c>
      <c r="H395" s="51" t="s">
        <v>986</v>
      </c>
      <c r="I395" s="80">
        <v>43186.337500000001</v>
      </c>
      <c r="J395" s="51" t="b">
        <v>1</v>
      </c>
      <c r="K395" s="65">
        <v>43186.337856365739</v>
      </c>
      <c r="L395" s="65">
        <v>43186.337856365739</v>
      </c>
      <c r="N395" s="51">
        <v>72147</v>
      </c>
      <c r="O395" s="51">
        <v>2</v>
      </c>
      <c r="P395" s="51">
        <v>10</v>
      </c>
      <c r="Q395" s="53">
        <v>43186.331608877314</v>
      </c>
      <c r="R395" s="53">
        <v>43186.338038078706</v>
      </c>
      <c r="T395" s="51">
        <v>72147</v>
      </c>
      <c r="U395" s="53">
        <v>43186.330979282407</v>
      </c>
      <c r="V395" s="51">
        <v>93</v>
      </c>
      <c r="W395" s="80">
        <v>43186.359027777777</v>
      </c>
      <c r="X395" s="53">
        <v>43186.331608912034</v>
      </c>
      <c r="Y395" s="53">
        <v>43186.359638622685</v>
      </c>
      <c r="AA395" s="51">
        <v>72147</v>
      </c>
      <c r="AB395" s="51">
        <v>18</v>
      </c>
      <c r="AC395" s="51">
        <v>1</v>
      </c>
      <c r="AE395" s="51">
        <v>18</v>
      </c>
      <c r="AF395" s="51" t="s">
        <v>942</v>
      </c>
      <c r="AG395" s="51">
        <v>2</v>
      </c>
      <c r="AH395" s="51" t="s">
        <v>943</v>
      </c>
      <c r="AJ395" s="51">
        <v>72147</v>
      </c>
      <c r="AK395" s="51" t="s">
        <v>972</v>
      </c>
      <c r="AL395" s="51" t="s">
        <v>945</v>
      </c>
      <c r="AM395" s="51" t="s">
        <v>1096</v>
      </c>
      <c r="AN395" s="51" t="s">
        <v>947</v>
      </c>
      <c r="AO395" s="53">
        <v>43186.331593368057</v>
      </c>
      <c r="AP395" s="53">
        <v>43186.341240393522</v>
      </c>
      <c r="AR395" s="51">
        <v>72147</v>
      </c>
      <c r="AS395" s="51" t="s">
        <v>1225</v>
      </c>
      <c r="AT395" s="51" t="s">
        <v>954</v>
      </c>
      <c r="AU395" s="51" t="s">
        <v>949</v>
      </c>
      <c r="AV395" s="51" t="s">
        <v>1098</v>
      </c>
      <c r="AW395" s="53">
        <v>43186.330979282407</v>
      </c>
      <c r="AX395" s="51">
        <v>93</v>
      </c>
      <c r="AY395" s="53">
        <v>43186.359027777777</v>
      </c>
      <c r="AZ395" s="51">
        <v>0</v>
      </c>
      <c r="BA395" s="51">
        <v>4</v>
      </c>
    </row>
    <row r="396" spans="1:53" x14ac:dyDescent="0.3">
      <c r="A396" s="51">
        <v>72147</v>
      </c>
      <c r="B396" s="51" t="s">
        <v>1225</v>
      </c>
      <c r="C396" s="64">
        <v>43186.331593368057</v>
      </c>
      <c r="D396" s="65">
        <v>43186.359638506947</v>
      </c>
      <c r="E396" s="51" t="s">
        <v>1226</v>
      </c>
      <c r="G396" s="51">
        <v>72147</v>
      </c>
      <c r="H396" s="51" t="s">
        <v>986</v>
      </c>
      <c r="I396" s="80">
        <v>43186.34097222222</v>
      </c>
      <c r="J396" s="51" t="b">
        <v>0</v>
      </c>
      <c r="K396" s="65">
        <v>43186.341240358794</v>
      </c>
      <c r="L396" s="65">
        <v>43186.341240358794</v>
      </c>
      <c r="N396" s="51">
        <v>72147</v>
      </c>
      <c r="O396" s="51">
        <v>2</v>
      </c>
      <c r="P396" s="51">
        <v>10</v>
      </c>
      <c r="Q396" s="53">
        <v>43186.331608877314</v>
      </c>
      <c r="R396" s="53">
        <v>43186.338038078706</v>
      </c>
      <c r="T396" s="51">
        <v>72147</v>
      </c>
      <c r="U396" s="53">
        <v>43186.330979282407</v>
      </c>
      <c r="V396" s="51">
        <v>93</v>
      </c>
      <c r="W396" s="80">
        <v>43186.359027777777</v>
      </c>
      <c r="X396" s="53">
        <v>43186.331608912034</v>
      </c>
      <c r="Y396" s="53">
        <v>43186.359638622685</v>
      </c>
      <c r="AA396" s="51">
        <v>72147</v>
      </c>
      <c r="AB396" s="51">
        <v>1</v>
      </c>
      <c r="AC396" s="51">
        <v>1</v>
      </c>
      <c r="AE396" s="51">
        <v>1</v>
      </c>
      <c r="AF396" s="51" t="s">
        <v>970</v>
      </c>
      <c r="AG396" s="51">
        <v>0</v>
      </c>
      <c r="AH396" s="51" t="s">
        <v>971</v>
      </c>
      <c r="AJ396" s="51">
        <v>72147</v>
      </c>
      <c r="AK396" s="51" t="s">
        <v>972</v>
      </c>
      <c r="AL396" s="51" t="s">
        <v>945</v>
      </c>
      <c r="AM396" s="51" t="s">
        <v>1096</v>
      </c>
      <c r="AN396" s="51" t="s">
        <v>947</v>
      </c>
      <c r="AO396" s="53">
        <v>43186.331593368057</v>
      </c>
      <c r="AP396" s="53">
        <v>43186.341240393522</v>
      </c>
      <c r="AR396" s="51">
        <v>72147</v>
      </c>
      <c r="AS396" s="51" t="s">
        <v>1225</v>
      </c>
      <c r="AT396" s="51" t="s">
        <v>954</v>
      </c>
      <c r="AU396" s="51" t="s">
        <v>949</v>
      </c>
      <c r="AV396" s="51" t="s">
        <v>1098</v>
      </c>
      <c r="AW396" s="53">
        <v>43186.330979282407</v>
      </c>
      <c r="AX396" s="51">
        <v>93</v>
      </c>
      <c r="AY396" s="53">
        <v>43186.359027777777</v>
      </c>
      <c r="AZ396" s="51">
        <v>0</v>
      </c>
      <c r="BA396" s="51">
        <v>4</v>
      </c>
    </row>
    <row r="397" spans="1:53" x14ac:dyDescent="0.3">
      <c r="A397" s="69">
        <v>72147</v>
      </c>
      <c r="B397" s="69" t="s">
        <v>1225</v>
      </c>
      <c r="C397" s="70">
        <v>43186.331593368057</v>
      </c>
      <c r="D397" s="71">
        <v>43186.359638506947</v>
      </c>
      <c r="E397" s="69" t="s">
        <v>1226</v>
      </c>
      <c r="G397" s="69">
        <v>72147</v>
      </c>
      <c r="H397" s="69" t="s">
        <v>986</v>
      </c>
      <c r="I397" s="82">
        <v>43186.34097222222</v>
      </c>
      <c r="J397" s="69" t="b">
        <v>0</v>
      </c>
      <c r="K397" s="71">
        <v>43186.341240358794</v>
      </c>
      <c r="L397" s="71">
        <v>43186.341240358794</v>
      </c>
      <c r="N397" s="69">
        <v>72147</v>
      </c>
      <c r="O397" s="69">
        <v>2</v>
      </c>
      <c r="P397" s="69">
        <v>10</v>
      </c>
      <c r="Q397" s="86">
        <v>43186.331608877314</v>
      </c>
      <c r="R397" s="86">
        <v>43186.338038078706</v>
      </c>
      <c r="T397" s="69">
        <v>72147</v>
      </c>
      <c r="U397" s="86">
        <v>43186.330979282407</v>
      </c>
      <c r="V397" s="69">
        <v>93</v>
      </c>
      <c r="W397" s="82">
        <v>43186.359027777777</v>
      </c>
      <c r="X397" s="86">
        <v>43186.331608912034</v>
      </c>
      <c r="Y397" s="86">
        <v>43186.359638622685</v>
      </c>
      <c r="AA397" s="69">
        <v>72147</v>
      </c>
      <c r="AB397" s="69">
        <v>18</v>
      </c>
      <c r="AC397" s="69">
        <v>1</v>
      </c>
      <c r="AE397" s="69">
        <v>18</v>
      </c>
      <c r="AF397" s="69" t="s">
        <v>942</v>
      </c>
      <c r="AG397" s="69">
        <v>2</v>
      </c>
      <c r="AH397" s="69" t="s">
        <v>943</v>
      </c>
      <c r="AJ397" s="69">
        <v>72147</v>
      </c>
      <c r="AK397" s="69" t="s">
        <v>972</v>
      </c>
      <c r="AL397" s="69" t="s">
        <v>945</v>
      </c>
      <c r="AM397" s="69" t="s">
        <v>1096</v>
      </c>
      <c r="AN397" s="69" t="s">
        <v>947</v>
      </c>
      <c r="AO397" s="86">
        <v>43186.331593368057</v>
      </c>
      <c r="AP397" s="86">
        <v>43186.341240393522</v>
      </c>
      <c r="AR397" s="69">
        <v>72147</v>
      </c>
      <c r="AS397" s="69" t="s">
        <v>1225</v>
      </c>
      <c r="AT397" s="69" t="s">
        <v>954</v>
      </c>
      <c r="AU397" s="69" t="s">
        <v>949</v>
      </c>
      <c r="AV397" s="69" t="s">
        <v>1098</v>
      </c>
      <c r="AW397" s="86">
        <v>43186.330979282407</v>
      </c>
      <c r="AX397" s="69">
        <v>93</v>
      </c>
      <c r="AY397" s="86">
        <v>43186.359027777777</v>
      </c>
      <c r="AZ397" s="69">
        <v>0</v>
      </c>
      <c r="BA397" s="69">
        <v>4</v>
      </c>
    </row>
    <row r="398" spans="1:53" x14ac:dyDescent="0.3">
      <c r="A398" s="51">
        <v>72152</v>
      </c>
      <c r="B398" s="51" t="s">
        <v>1227</v>
      </c>
      <c r="C398" s="64">
        <v>43186.347640046297</v>
      </c>
      <c r="D398" s="65">
        <v>43186.399435995372</v>
      </c>
      <c r="E398" s="51" t="s">
        <v>1228</v>
      </c>
      <c r="G398" s="51">
        <v>72152</v>
      </c>
      <c r="H398" s="51" t="s">
        <v>986</v>
      </c>
      <c r="I398" s="80">
        <v>43186.347222222219</v>
      </c>
      <c r="J398" s="51" t="b">
        <v>1</v>
      </c>
      <c r="K398" s="65">
        <v>43186.347656481485</v>
      </c>
      <c r="L398" s="65">
        <v>43186.347656481485</v>
      </c>
      <c r="N398" s="51">
        <v>72152</v>
      </c>
      <c r="O398" s="51">
        <v>2</v>
      </c>
      <c r="P398" s="51">
        <v>10</v>
      </c>
      <c r="Q398" s="53">
        <v>43186.347656446756</v>
      </c>
      <c r="R398" s="53">
        <v>43186.355841087963</v>
      </c>
      <c r="T398" s="51">
        <v>72152</v>
      </c>
      <c r="U398" s="53">
        <v>43186.346935451387</v>
      </c>
      <c r="V398" s="51">
        <v>85</v>
      </c>
      <c r="W398" s="80">
        <v>43186.399305555555</v>
      </c>
      <c r="X398" s="53">
        <v>43186.347656446756</v>
      </c>
      <c r="Y398" s="53">
        <v>43186.399436342595</v>
      </c>
      <c r="AA398" s="51">
        <v>72152</v>
      </c>
      <c r="AB398" s="51">
        <v>1</v>
      </c>
      <c r="AC398" s="51">
        <v>1</v>
      </c>
      <c r="AE398" s="51">
        <v>1</v>
      </c>
      <c r="AF398" s="51" t="s">
        <v>970</v>
      </c>
      <c r="AG398" s="51">
        <v>0</v>
      </c>
      <c r="AH398" s="51" t="s">
        <v>971</v>
      </c>
      <c r="AJ398" s="51">
        <v>72152</v>
      </c>
      <c r="AK398" s="51" t="s">
        <v>944</v>
      </c>
      <c r="AL398" s="51" t="s">
        <v>1025</v>
      </c>
      <c r="AM398" s="51" t="s">
        <v>1026</v>
      </c>
      <c r="AN398" s="51" t="s">
        <v>1027</v>
      </c>
      <c r="AO398" s="53">
        <v>43186.34765625</v>
      </c>
      <c r="AP398" s="53">
        <v>43186.399436307867</v>
      </c>
      <c r="AR398" s="51">
        <v>72152</v>
      </c>
      <c r="AS398" s="51" t="s">
        <v>1227</v>
      </c>
      <c r="AT398" s="51" t="s">
        <v>954</v>
      </c>
      <c r="AU398" s="51" t="s">
        <v>1028</v>
      </c>
      <c r="AV398" s="51" t="s">
        <v>974</v>
      </c>
      <c r="AW398" s="53">
        <v>43186.346935451387</v>
      </c>
      <c r="AX398" s="51">
        <v>85</v>
      </c>
      <c r="AY398" s="53">
        <v>43186.399305555555</v>
      </c>
      <c r="AZ398" s="51">
        <v>0</v>
      </c>
      <c r="BA398" s="51">
        <v>4</v>
      </c>
    </row>
    <row r="399" spans="1:53" x14ac:dyDescent="0.3">
      <c r="A399" s="51">
        <v>72152</v>
      </c>
      <c r="B399" s="51" t="s">
        <v>1227</v>
      </c>
      <c r="C399" s="64">
        <v>43186.347640046297</v>
      </c>
      <c r="D399" s="65">
        <v>43186.399435995372</v>
      </c>
      <c r="E399" s="51" t="s">
        <v>1228</v>
      </c>
      <c r="G399" s="51">
        <v>72152</v>
      </c>
      <c r="H399" s="51" t="s">
        <v>986</v>
      </c>
      <c r="I399" s="80">
        <v>43186.347222222219</v>
      </c>
      <c r="J399" s="51" t="b">
        <v>1</v>
      </c>
      <c r="K399" s="65">
        <v>43186.347656481485</v>
      </c>
      <c r="L399" s="65">
        <v>43186.347656481485</v>
      </c>
      <c r="N399" s="51">
        <v>72152</v>
      </c>
      <c r="O399" s="51">
        <v>2</v>
      </c>
      <c r="P399" s="51">
        <v>10</v>
      </c>
      <c r="Q399" s="53">
        <v>43186.347656446756</v>
      </c>
      <c r="R399" s="53">
        <v>43186.355841087963</v>
      </c>
      <c r="T399" s="51">
        <v>72152</v>
      </c>
      <c r="U399" s="53">
        <v>43186.346935451387</v>
      </c>
      <c r="V399" s="51">
        <v>85</v>
      </c>
      <c r="W399" s="80">
        <v>43186.399305555555</v>
      </c>
      <c r="X399" s="53">
        <v>43186.347656446756</v>
      </c>
      <c r="Y399" s="53">
        <v>43186.399436342595</v>
      </c>
      <c r="AA399" s="51">
        <v>72152</v>
      </c>
      <c r="AB399" s="51">
        <v>15</v>
      </c>
      <c r="AC399" s="51">
        <v>1</v>
      </c>
      <c r="AE399" s="51">
        <v>15</v>
      </c>
      <c r="AF399" s="51" t="s">
        <v>1229</v>
      </c>
      <c r="AG399" s="51">
        <v>3</v>
      </c>
      <c r="AH399" s="51" t="s">
        <v>1055</v>
      </c>
      <c r="AJ399" s="51">
        <v>72152</v>
      </c>
      <c r="AK399" s="51" t="s">
        <v>944</v>
      </c>
      <c r="AL399" s="51" t="s">
        <v>1025</v>
      </c>
      <c r="AM399" s="51" t="s">
        <v>1026</v>
      </c>
      <c r="AN399" s="51" t="s">
        <v>1027</v>
      </c>
      <c r="AO399" s="53">
        <v>43186.34765625</v>
      </c>
      <c r="AP399" s="53">
        <v>43186.399436307867</v>
      </c>
      <c r="AR399" s="51">
        <v>72152</v>
      </c>
      <c r="AS399" s="51" t="s">
        <v>1227</v>
      </c>
      <c r="AT399" s="51" t="s">
        <v>954</v>
      </c>
      <c r="AU399" s="51" t="s">
        <v>1028</v>
      </c>
      <c r="AV399" s="51" t="s">
        <v>974</v>
      </c>
      <c r="AW399" s="53">
        <v>43186.346935451387</v>
      </c>
      <c r="AX399" s="51">
        <v>85</v>
      </c>
      <c r="AY399" s="53">
        <v>43186.399305555555</v>
      </c>
      <c r="AZ399" s="51">
        <v>0</v>
      </c>
      <c r="BA399" s="51">
        <v>4</v>
      </c>
    </row>
    <row r="400" spans="1:53" x14ac:dyDescent="0.3">
      <c r="A400" s="51">
        <v>72152</v>
      </c>
      <c r="B400" s="51" t="s">
        <v>1227</v>
      </c>
      <c r="C400" s="64">
        <v>43186.347640046297</v>
      </c>
      <c r="D400" s="65">
        <v>43186.399435995372</v>
      </c>
      <c r="E400" s="51" t="s">
        <v>1228</v>
      </c>
      <c r="G400" s="51">
        <v>72152</v>
      </c>
      <c r="H400" s="51" t="s">
        <v>986</v>
      </c>
      <c r="I400" s="80">
        <v>43186.399305555555</v>
      </c>
      <c r="J400" s="51" t="b">
        <v>0</v>
      </c>
      <c r="K400" s="65">
        <v>43186.399435416664</v>
      </c>
      <c r="L400" s="65">
        <v>43186.399435416664</v>
      </c>
      <c r="N400" s="51">
        <v>72152</v>
      </c>
      <c r="O400" s="51">
        <v>2</v>
      </c>
      <c r="P400" s="51">
        <v>10</v>
      </c>
      <c r="Q400" s="53">
        <v>43186.347656446756</v>
      </c>
      <c r="R400" s="53">
        <v>43186.355841087963</v>
      </c>
      <c r="T400" s="51">
        <v>72152</v>
      </c>
      <c r="U400" s="53">
        <v>43186.346935451387</v>
      </c>
      <c r="V400" s="51">
        <v>85</v>
      </c>
      <c r="W400" s="80">
        <v>43186.399305555555</v>
      </c>
      <c r="X400" s="53">
        <v>43186.347656446756</v>
      </c>
      <c r="Y400" s="53">
        <v>43186.399436342595</v>
      </c>
      <c r="AA400" s="51">
        <v>72152</v>
      </c>
      <c r="AB400" s="51">
        <v>1</v>
      </c>
      <c r="AC400" s="51">
        <v>1</v>
      </c>
      <c r="AE400" s="51">
        <v>1</v>
      </c>
      <c r="AF400" s="51" t="s">
        <v>970</v>
      </c>
      <c r="AG400" s="51">
        <v>0</v>
      </c>
      <c r="AH400" s="51" t="s">
        <v>971</v>
      </c>
      <c r="AJ400" s="51">
        <v>72152</v>
      </c>
      <c r="AK400" s="51" t="s">
        <v>944</v>
      </c>
      <c r="AL400" s="51" t="s">
        <v>1025</v>
      </c>
      <c r="AM400" s="51" t="s">
        <v>1026</v>
      </c>
      <c r="AN400" s="51" t="s">
        <v>1027</v>
      </c>
      <c r="AO400" s="53">
        <v>43186.34765625</v>
      </c>
      <c r="AP400" s="53">
        <v>43186.399436307867</v>
      </c>
      <c r="AR400" s="51">
        <v>72152</v>
      </c>
      <c r="AS400" s="51" t="s">
        <v>1227</v>
      </c>
      <c r="AT400" s="51" t="s">
        <v>954</v>
      </c>
      <c r="AU400" s="51" t="s">
        <v>1028</v>
      </c>
      <c r="AV400" s="51" t="s">
        <v>974</v>
      </c>
      <c r="AW400" s="53">
        <v>43186.346935451387</v>
      </c>
      <c r="AX400" s="51">
        <v>85</v>
      </c>
      <c r="AY400" s="53">
        <v>43186.399305555555</v>
      </c>
      <c r="AZ400" s="51">
        <v>0</v>
      </c>
      <c r="BA400" s="51">
        <v>4</v>
      </c>
    </row>
    <row r="401" spans="1:53" x14ac:dyDescent="0.3">
      <c r="A401" s="51">
        <v>72152</v>
      </c>
      <c r="B401" s="51" t="s">
        <v>1227</v>
      </c>
      <c r="C401" s="64">
        <v>43186.347640046297</v>
      </c>
      <c r="D401" s="65">
        <v>43186.399435995372</v>
      </c>
      <c r="E401" s="51" t="s">
        <v>1228</v>
      </c>
      <c r="G401" s="51">
        <v>72152</v>
      </c>
      <c r="H401" s="51" t="s">
        <v>986</v>
      </c>
      <c r="I401" s="80">
        <v>43186.399305555555</v>
      </c>
      <c r="J401" s="51" t="b">
        <v>0</v>
      </c>
      <c r="K401" s="65">
        <v>43186.399435416664</v>
      </c>
      <c r="L401" s="65">
        <v>43186.399435416664</v>
      </c>
      <c r="N401" s="51">
        <v>72152</v>
      </c>
      <c r="O401" s="51">
        <v>2</v>
      </c>
      <c r="P401" s="51">
        <v>10</v>
      </c>
      <c r="Q401" s="53">
        <v>43186.347656446756</v>
      </c>
      <c r="R401" s="53">
        <v>43186.355841087963</v>
      </c>
      <c r="T401" s="51">
        <v>72152</v>
      </c>
      <c r="U401" s="53">
        <v>43186.346935451387</v>
      </c>
      <c r="V401" s="51">
        <v>85</v>
      </c>
      <c r="W401" s="80">
        <v>43186.399305555555</v>
      </c>
      <c r="X401" s="53">
        <v>43186.347656446756</v>
      </c>
      <c r="Y401" s="53">
        <v>43186.399436342595</v>
      </c>
      <c r="AA401" s="51">
        <v>72152</v>
      </c>
      <c r="AB401" s="51">
        <v>15</v>
      </c>
      <c r="AC401" s="51">
        <v>1</v>
      </c>
      <c r="AE401" s="51">
        <v>15</v>
      </c>
      <c r="AF401" s="51" t="s">
        <v>1229</v>
      </c>
      <c r="AG401" s="51">
        <v>3</v>
      </c>
      <c r="AH401" s="51" t="s">
        <v>1055</v>
      </c>
      <c r="AJ401" s="51">
        <v>72152</v>
      </c>
      <c r="AK401" s="51" t="s">
        <v>944</v>
      </c>
      <c r="AL401" s="51" t="s">
        <v>1025</v>
      </c>
      <c r="AM401" s="51" t="s">
        <v>1026</v>
      </c>
      <c r="AN401" s="51" t="s">
        <v>1027</v>
      </c>
      <c r="AO401" s="53">
        <v>43186.34765625</v>
      </c>
      <c r="AP401" s="53">
        <v>43186.399436307867</v>
      </c>
      <c r="AR401" s="51">
        <v>72152</v>
      </c>
      <c r="AS401" s="51" t="s">
        <v>1227</v>
      </c>
      <c r="AT401" s="51" t="s">
        <v>954</v>
      </c>
      <c r="AU401" s="51" t="s">
        <v>1028</v>
      </c>
      <c r="AV401" s="51" t="s">
        <v>974</v>
      </c>
      <c r="AW401" s="53">
        <v>43186.346935451387</v>
      </c>
      <c r="AX401" s="51">
        <v>85</v>
      </c>
      <c r="AY401" s="53">
        <v>43186.399305555555</v>
      </c>
      <c r="AZ401" s="51">
        <v>0</v>
      </c>
      <c r="BA401" s="51">
        <v>4</v>
      </c>
    </row>
    <row r="402" spans="1:53" x14ac:dyDescent="0.3">
      <c r="A402" s="72">
        <v>72176</v>
      </c>
      <c r="B402" s="72" t="s">
        <v>1230</v>
      </c>
      <c r="C402" s="73">
        <v>43186.682319444444</v>
      </c>
      <c r="D402" s="74">
        <v>43186.720840856484</v>
      </c>
      <c r="E402" s="72" t="s">
        <v>1231</v>
      </c>
      <c r="G402" s="72">
        <v>72176</v>
      </c>
      <c r="H402" s="72" t="s">
        <v>961</v>
      </c>
      <c r="I402" s="83">
        <v>43186.684027777781</v>
      </c>
      <c r="J402" s="72" t="b">
        <v>1</v>
      </c>
      <c r="K402" s="74">
        <v>43186.684746956016</v>
      </c>
      <c r="L402" s="74">
        <v>43186.684746956016</v>
      </c>
      <c r="N402" s="72">
        <v>72176</v>
      </c>
      <c r="O402" s="72">
        <v>2</v>
      </c>
      <c r="P402" s="72">
        <v>11</v>
      </c>
      <c r="Q402" s="87">
        <v>43186.682319525462</v>
      </c>
      <c r="R402" s="87">
        <v>43186.700137002314</v>
      </c>
      <c r="T402" s="72">
        <v>72176</v>
      </c>
      <c r="U402" s="87">
        <v>43186.681670914353</v>
      </c>
      <c r="V402" s="72">
        <v>60</v>
      </c>
      <c r="W402" s="83">
        <v>43186.720138888886</v>
      </c>
      <c r="X402" s="87">
        <v>43186.682302974536</v>
      </c>
      <c r="Y402" s="87">
        <v>43186.720841006943</v>
      </c>
      <c r="AA402" s="72">
        <v>72176</v>
      </c>
      <c r="AB402" s="72">
        <v>18</v>
      </c>
      <c r="AC402" s="72">
        <v>1</v>
      </c>
      <c r="AE402" s="72">
        <v>18</v>
      </c>
      <c r="AF402" s="72" t="s">
        <v>942</v>
      </c>
      <c r="AG402" s="72">
        <v>2</v>
      </c>
      <c r="AH402" s="72" t="s">
        <v>943</v>
      </c>
      <c r="AJ402" s="72">
        <v>72176</v>
      </c>
      <c r="AK402" s="72" t="s">
        <v>944</v>
      </c>
      <c r="AL402" s="72" t="s">
        <v>945</v>
      </c>
      <c r="AM402" s="72" t="s">
        <v>1001</v>
      </c>
      <c r="AN402" s="72" t="s">
        <v>947</v>
      </c>
      <c r="AO402" s="87">
        <v>43186.682319444444</v>
      </c>
      <c r="AP402" s="87">
        <v>43186.720772256944</v>
      </c>
      <c r="AR402" s="72">
        <v>72176</v>
      </c>
      <c r="AS402" s="72" t="s">
        <v>1230</v>
      </c>
      <c r="AT402" s="72" t="s">
        <v>954</v>
      </c>
      <c r="AU402" s="72" t="s">
        <v>949</v>
      </c>
      <c r="AV402" s="72" t="s">
        <v>1002</v>
      </c>
      <c r="AW402" s="87">
        <v>43186.681670914353</v>
      </c>
      <c r="AX402" s="72">
        <v>60</v>
      </c>
      <c r="AY402" s="87">
        <v>43186.720138888886</v>
      </c>
      <c r="AZ402" s="72">
        <v>0</v>
      </c>
      <c r="BA402" s="72">
        <v>6</v>
      </c>
    </row>
    <row r="403" spans="1:53" x14ac:dyDescent="0.3">
      <c r="A403" s="69">
        <v>72176</v>
      </c>
      <c r="B403" s="69" t="s">
        <v>1230</v>
      </c>
      <c r="C403" s="70">
        <v>43186.682319444444</v>
      </c>
      <c r="D403" s="71">
        <v>43186.720840856484</v>
      </c>
      <c r="E403" s="69" t="s">
        <v>1231</v>
      </c>
      <c r="G403" s="69">
        <v>72176</v>
      </c>
      <c r="H403" s="69" t="s">
        <v>961</v>
      </c>
      <c r="I403" s="82">
        <v>43186.706250000003</v>
      </c>
      <c r="J403" s="69" t="b">
        <v>0</v>
      </c>
      <c r="K403" s="71">
        <v>43186.706855787037</v>
      </c>
      <c r="L403" s="71">
        <v>43186.706855787037</v>
      </c>
      <c r="N403" s="69">
        <v>72176</v>
      </c>
      <c r="O403" s="69">
        <v>2</v>
      </c>
      <c r="P403" s="69">
        <v>11</v>
      </c>
      <c r="Q403" s="86">
        <v>43186.682319525462</v>
      </c>
      <c r="R403" s="86">
        <v>43186.700137002314</v>
      </c>
      <c r="T403" s="69">
        <v>72176</v>
      </c>
      <c r="U403" s="86">
        <v>43186.681670914353</v>
      </c>
      <c r="V403" s="69">
        <v>60</v>
      </c>
      <c r="W403" s="82">
        <v>43186.720138888886</v>
      </c>
      <c r="X403" s="86">
        <v>43186.682302974536</v>
      </c>
      <c r="Y403" s="86">
        <v>43186.720841006943</v>
      </c>
      <c r="AA403" s="69">
        <v>72176</v>
      </c>
      <c r="AB403" s="69">
        <v>18</v>
      </c>
      <c r="AC403" s="69">
        <v>1</v>
      </c>
      <c r="AE403" s="69">
        <v>18</v>
      </c>
      <c r="AF403" s="69" t="s">
        <v>942</v>
      </c>
      <c r="AG403" s="69">
        <v>2</v>
      </c>
      <c r="AH403" s="69" t="s">
        <v>943</v>
      </c>
      <c r="AJ403" s="69">
        <v>72176</v>
      </c>
      <c r="AK403" s="69" t="s">
        <v>944</v>
      </c>
      <c r="AL403" s="69" t="s">
        <v>945</v>
      </c>
      <c r="AM403" s="69" t="s">
        <v>1001</v>
      </c>
      <c r="AN403" s="69" t="s">
        <v>947</v>
      </c>
      <c r="AO403" s="86">
        <v>43186.682319444444</v>
      </c>
      <c r="AP403" s="86">
        <v>43186.720772256944</v>
      </c>
      <c r="AR403" s="69">
        <v>72176</v>
      </c>
      <c r="AS403" s="69" t="s">
        <v>1230</v>
      </c>
      <c r="AT403" s="69" t="s">
        <v>954</v>
      </c>
      <c r="AU403" s="69" t="s">
        <v>949</v>
      </c>
      <c r="AV403" s="69" t="s">
        <v>1002</v>
      </c>
      <c r="AW403" s="86">
        <v>43186.681670914353</v>
      </c>
      <c r="AX403" s="69">
        <v>60</v>
      </c>
      <c r="AY403" s="86">
        <v>43186.720138888886</v>
      </c>
      <c r="AZ403" s="69">
        <v>0</v>
      </c>
      <c r="BA403" s="69">
        <v>6</v>
      </c>
    </row>
    <row r="404" spans="1:53" x14ac:dyDescent="0.3">
      <c r="A404" s="51">
        <v>72216</v>
      </c>
      <c r="B404" s="51" t="s">
        <v>1232</v>
      </c>
      <c r="C404" s="64">
        <v>43187.541282407408</v>
      </c>
      <c r="D404" s="65">
        <v>43187.603187152781</v>
      </c>
      <c r="E404" s="51" t="s">
        <v>1233</v>
      </c>
      <c r="G404" s="51">
        <v>72216</v>
      </c>
      <c r="H404" s="51" t="s">
        <v>986</v>
      </c>
      <c r="I404" s="80">
        <v>43187.560416666667</v>
      </c>
      <c r="J404" s="51" t="b">
        <v>1</v>
      </c>
      <c r="K404" s="65">
        <v>43187.561005555559</v>
      </c>
      <c r="L404" s="65">
        <v>43187.561005555559</v>
      </c>
      <c r="N404" s="51">
        <v>72216</v>
      </c>
      <c r="O404" s="51">
        <v>3</v>
      </c>
      <c r="P404" s="51">
        <v>11</v>
      </c>
      <c r="Q404" s="53">
        <v>43187.541285300926</v>
      </c>
      <c r="R404" s="53">
        <v>43187.588804131941</v>
      </c>
      <c r="T404" s="51">
        <v>72216</v>
      </c>
      <c r="U404" s="53">
        <v>43187.540519409726</v>
      </c>
      <c r="V404" s="51">
        <v>91</v>
      </c>
      <c r="W404" s="80">
        <v>43187.602777777778</v>
      </c>
      <c r="X404" s="53">
        <v>43187.541285416664</v>
      </c>
      <c r="Y404" s="53">
        <v>43187.603187187502</v>
      </c>
      <c r="AA404" s="51">
        <v>72216</v>
      </c>
      <c r="AB404" s="51">
        <v>18</v>
      </c>
      <c r="AC404" s="51">
        <v>1</v>
      </c>
      <c r="AE404" s="51">
        <v>18</v>
      </c>
      <c r="AF404" s="51" t="s">
        <v>942</v>
      </c>
      <c r="AG404" s="51">
        <v>2</v>
      </c>
      <c r="AH404" s="51" t="s">
        <v>943</v>
      </c>
      <c r="AJ404" s="51">
        <v>72216</v>
      </c>
      <c r="AK404" s="51" t="s">
        <v>944</v>
      </c>
      <c r="AL404" s="51" t="s">
        <v>945</v>
      </c>
      <c r="AM404" s="51" t="s">
        <v>1163</v>
      </c>
      <c r="AN404" s="51" t="s">
        <v>947</v>
      </c>
      <c r="AO404" s="53">
        <v>43187.541285150466</v>
      </c>
      <c r="AP404" s="53">
        <v>43187.603187187502</v>
      </c>
      <c r="AR404" s="51">
        <v>72216</v>
      </c>
      <c r="AS404" s="51" t="s">
        <v>1232</v>
      </c>
      <c r="AT404" s="51" t="s">
        <v>954</v>
      </c>
      <c r="AU404" s="51" t="s">
        <v>949</v>
      </c>
      <c r="AV404" s="51" t="s">
        <v>974</v>
      </c>
      <c r="AW404" s="53">
        <v>43187.540519409726</v>
      </c>
      <c r="AX404" s="51">
        <v>91</v>
      </c>
      <c r="AY404" s="53">
        <v>43187.602777777778</v>
      </c>
      <c r="AZ404" s="51">
        <v>0</v>
      </c>
      <c r="BA404" s="51">
        <v>5</v>
      </c>
    </row>
    <row r="405" spans="1:53" x14ac:dyDescent="0.3">
      <c r="A405" s="51">
        <v>72216</v>
      </c>
      <c r="B405" s="51" t="s">
        <v>1232</v>
      </c>
      <c r="C405" s="64">
        <v>43187.541282407408</v>
      </c>
      <c r="D405" s="65">
        <v>43187.603187152781</v>
      </c>
      <c r="E405" s="51" t="s">
        <v>1233</v>
      </c>
      <c r="G405" s="51">
        <v>72216</v>
      </c>
      <c r="H405" s="51" t="s">
        <v>986</v>
      </c>
      <c r="I405" s="80">
        <v>43187.560416666667</v>
      </c>
      <c r="J405" s="51" t="b">
        <v>1</v>
      </c>
      <c r="K405" s="65">
        <v>43187.561005555559</v>
      </c>
      <c r="L405" s="65">
        <v>43187.561005555559</v>
      </c>
      <c r="N405" s="51">
        <v>72216</v>
      </c>
      <c r="O405" s="51">
        <v>3</v>
      </c>
      <c r="P405" s="51">
        <v>11</v>
      </c>
      <c r="Q405" s="53">
        <v>43187.541285300926</v>
      </c>
      <c r="R405" s="53">
        <v>43187.588804131941</v>
      </c>
      <c r="T405" s="51">
        <v>72216</v>
      </c>
      <c r="U405" s="53">
        <v>43187.540519409726</v>
      </c>
      <c r="V405" s="51">
        <v>91</v>
      </c>
      <c r="W405" s="80">
        <v>43187.602777777778</v>
      </c>
      <c r="X405" s="53">
        <v>43187.541285416664</v>
      </c>
      <c r="Y405" s="53">
        <v>43187.603187187502</v>
      </c>
      <c r="AA405" s="51">
        <v>72216</v>
      </c>
      <c r="AB405" s="51">
        <v>1</v>
      </c>
      <c r="AC405" s="51">
        <v>1</v>
      </c>
      <c r="AE405" s="51">
        <v>1</v>
      </c>
      <c r="AF405" s="51" t="s">
        <v>970</v>
      </c>
      <c r="AG405" s="51">
        <v>0</v>
      </c>
      <c r="AH405" s="51" t="s">
        <v>971</v>
      </c>
      <c r="AJ405" s="51">
        <v>72216</v>
      </c>
      <c r="AK405" s="51" t="s">
        <v>944</v>
      </c>
      <c r="AL405" s="51" t="s">
        <v>945</v>
      </c>
      <c r="AM405" s="51" t="s">
        <v>1163</v>
      </c>
      <c r="AN405" s="51" t="s">
        <v>947</v>
      </c>
      <c r="AO405" s="53">
        <v>43187.541285150466</v>
      </c>
      <c r="AP405" s="53">
        <v>43187.603187187502</v>
      </c>
      <c r="AR405" s="51">
        <v>72216</v>
      </c>
      <c r="AS405" s="51" t="s">
        <v>1232</v>
      </c>
      <c r="AT405" s="51" t="s">
        <v>954</v>
      </c>
      <c r="AU405" s="51" t="s">
        <v>949</v>
      </c>
      <c r="AV405" s="51" t="s">
        <v>974</v>
      </c>
      <c r="AW405" s="53">
        <v>43187.540519409726</v>
      </c>
      <c r="AX405" s="51">
        <v>91</v>
      </c>
      <c r="AY405" s="53">
        <v>43187.602777777778</v>
      </c>
      <c r="AZ405" s="51">
        <v>0</v>
      </c>
      <c r="BA405" s="51">
        <v>5</v>
      </c>
    </row>
    <row r="406" spans="1:53" x14ac:dyDescent="0.3">
      <c r="A406" s="51">
        <v>72216</v>
      </c>
      <c r="B406" s="51" t="s">
        <v>1232</v>
      </c>
      <c r="C406" s="64">
        <v>43187.541282407408</v>
      </c>
      <c r="D406" s="65">
        <v>43187.603187152781</v>
      </c>
      <c r="E406" s="51" t="s">
        <v>1233</v>
      </c>
      <c r="G406" s="51">
        <v>72216</v>
      </c>
      <c r="H406" s="51" t="s">
        <v>941</v>
      </c>
      <c r="I406" s="80">
        <v>43187.560416666667</v>
      </c>
      <c r="J406" s="51" t="b">
        <v>1</v>
      </c>
      <c r="K406" s="65">
        <v>43187.561005555559</v>
      </c>
      <c r="L406" s="65">
        <v>43187.561005555559</v>
      </c>
      <c r="N406" s="51">
        <v>72216</v>
      </c>
      <c r="O406" s="51">
        <v>3</v>
      </c>
      <c r="P406" s="51">
        <v>11</v>
      </c>
      <c r="Q406" s="53">
        <v>43187.541285300926</v>
      </c>
      <c r="R406" s="53">
        <v>43187.588804131941</v>
      </c>
      <c r="T406" s="51">
        <v>72216</v>
      </c>
      <c r="U406" s="53">
        <v>43187.540519409726</v>
      </c>
      <c r="V406" s="51">
        <v>91</v>
      </c>
      <c r="W406" s="80">
        <v>43187.602777777778</v>
      </c>
      <c r="X406" s="53">
        <v>43187.541285416664</v>
      </c>
      <c r="Y406" s="53">
        <v>43187.603187187502</v>
      </c>
      <c r="AA406" s="51">
        <v>72216</v>
      </c>
      <c r="AB406" s="51">
        <v>18</v>
      </c>
      <c r="AC406" s="51">
        <v>1</v>
      </c>
      <c r="AE406" s="51">
        <v>18</v>
      </c>
      <c r="AF406" s="51" t="s">
        <v>942</v>
      </c>
      <c r="AG406" s="51">
        <v>2</v>
      </c>
      <c r="AH406" s="51" t="s">
        <v>943</v>
      </c>
      <c r="AJ406" s="51">
        <v>72216</v>
      </c>
      <c r="AK406" s="51" t="s">
        <v>944</v>
      </c>
      <c r="AL406" s="51" t="s">
        <v>945</v>
      </c>
      <c r="AM406" s="51" t="s">
        <v>1163</v>
      </c>
      <c r="AN406" s="51" t="s">
        <v>947</v>
      </c>
      <c r="AO406" s="53">
        <v>43187.541285150466</v>
      </c>
      <c r="AP406" s="53">
        <v>43187.603187187502</v>
      </c>
      <c r="AR406" s="51">
        <v>72216</v>
      </c>
      <c r="AS406" s="51" t="s">
        <v>1232</v>
      </c>
      <c r="AT406" s="51" t="s">
        <v>954</v>
      </c>
      <c r="AU406" s="51" t="s">
        <v>949</v>
      </c>
      <c r="AV406" s="51" t="s">
        <v>974</v>
      </c>
      <c r="AW406" s="53">
        <v>43187.540519409726</v>
      </c>
      <c r="AX406" s="51">
        <v>91</v>
      </c>
      <c r="AY406" s="53">
        <v>43187.602777777778</v>
      </c>
      <c r="AZ406" s="51">
        <v>0</v>
      </c>
      <c r="BA406" s="51">
        <v>5</v>
      </c>
    </row>
    <row r="407" spans="1:53" x14ac:dyDescent="0.3">
      <c r="A407" s="51">
        <v>72216</v>
      </c>
      <c r="B407" s="51" t="s">
        <v>1232</v>
      </c>
      <c r="C407" s="64">
        <v>43187.541282407408</v>
      </c>
      <c r="D407" s="65">
        <v>43187.603187152781</v>
      </c>
      <c r="E407" s="51" t="s">
        <v>1233</v>
      </c>
      <c r="G407" s="51">
        <v>72216</v>
      </c>
      <c r="H407" s="51" t="s">
        <v>941</v>
      </c>
      <c r="I407" s="80">
        <v>43187.560416666667</v>
      </c>
      <c r="J407" s="51" t="b">
        <v>1</v>
      </c>
      <c r="K407" s="65">
        <v>43187.561005555559</v>
      </c>
      <c r="L407" s="65">
        <v>43187.561005555559</v>
      </c>
      <c r="N407" s="51">
        <v>72216</v>
      </c>
      <c r="O407" s="51">
        <v>3</v>
      </c>
      <c r="P407" s="51">
        <v>11</v>
      </c>
      <c r="Q407" s="53">
        <v>43187.541285300926</v>
      </c>
      <c r="R407" s="53">
        <v>43187.588804131941</v>
      </c>
      <c r="T407" s="51">
        <v>72216</v>
      </c>
      <c r="U407" s="53">
        <v>43187.540519409726</v>
      </c>
      <c r="V407" s="51">
        <v>91</v>
      </c>
      <c r="W407" s="80">
        <v>43187.602777777778</v>
      </c>
      <c r="X407" s="53">
        <v>43187.541285416664</v>
      </c>
      <c r="Y407" s="53">
        <v>43187.603187187502</v>
      </c>
      <c r="AA407" s="51">
        <v>72216</v>
      </c>
      <c r="AB407" s="51">
        <v>1</v>
      </c>
      <c r="AC407" s="51">
        <v>1</v>
      </c>
      <c r="AE407" s="51">
        <v>1</v>
      </c>
      <c r="AF407" s="51" t="s">
        <v>970</v>
      </c>
      <c r="AG407" s="51">
        <v>0</v>
      </c>
      <c r="AH407" s="51" t="s">
        <v>971</v>
      </c>
      <c r="AJ407" s="51">
        <v>72216</v>
      </c>
      <c r="AK407" s="51" t="s">
        <v>944</v>
      </c>
      <c r="AL407" s="51" t="s">
        <v>945</v>
      </c>
      <c r="AM407" s="51" t="s">
        <v>1163</v>
      </c>
      <c r="AN407" s="51" t="s">
        <v>947</v>
      </c>
      <c r="AO407" s="53">
        <v>43187.541285150466</v>
      </c>
      <c r="AP407" s="53">
        <v>43187.603187187502</v>
      </c>
      <c r="AR407" s="51">
        <v>72216</v>
      </c>
      <c r="AS407" s="51" t="s">
        <v>1232</v>
      </c>
      <c r="AT407" s="51" t="s">
        <v>954</v>
      </c>
      <c r="AU407" s="51" t="s">
        <v>949</v>
      </c>
      <c r="AV407" s="51" t="s">
        <v>974</v>
      </c>
      <c r="AW407" s="53">
        <v>43187.540519409726</v>
      </c>
      <c r="AX407" s="51">
        <v>91</v>
      </c>
      <c r="AY407" s="53">
        <v>43187.602777777778</v>
      </c>
      <c r="AZ407" s="51">
        <v>0</v>
      </c>
      <c r="BA407" s="51">
        <v>5</v>
      </c>
    </row>
    <row r="408" spans="1:53" x14ac:dyDescent="0.3">
      <c r="A408" s="51">
        <v>72216</v>
      </c>
      <c r="B408" s="51" t="s">
        <v>1232</v>
      </c>
      <c r="C408" s="64">
        <v>43187.541282407408</v>
      </c>
      <c r="D408" s="65">
        <v>43187.603187152781</v>
      </c>
      <c r="E408" s="51" t="s">
        <v>1233</v>
      </c>
      <c r="G408" s="51">
        <v>72216</v>
      </c>
      <c r="H408" s="51" t="s">
        <v>941</v>
      </c>
      <c r="I408" s="80">
        <v>43187.602777777778</v>
      </c>
      <c r="J408" s="51" t="b">
        <v>0</v>
      </c>
      <c r="K408" s="65">
        <v>43187.603186574073</v>
      </c>
      <c r="L408" s="65">
        <v>43187.603186574073</v>
      </c>
      <c r="N408" s="51">
        <v>72216</v>
      </c>
      <c r="O408" s="51">
        <v>3</v>
      </c>
      <c r="P408" s="51">
        <v>11</v>
      </c>
      <c r="Q408" s="53">
        <v>43187.541285300926</v>
      </c>
      <c r="R408" s="53">
        <v>43187.588804131941</v>
      </c>
      <c r="T408" s="51">
        <v>72216</v>
      </c>
      <c r="U408" s="53">
        <v>43187.540519409726</v>
      </c>
      <c r="V408" s="51">
        <v>91</v>
      </c>
      <c r="W408" s="80">
        <v>43187.602777777778</v>
      </c>
      <c r="X408" s="53">
        <v>43187.541285416664</v>
      </c>
      <c r="Y408" s="53">
        <v>43187.603187187502</v>
      </c>
      <c r="AA408" s="51">
        <v>72216</v>
      </c>
      <c r="AB408" s="51">
        <v>18</v>
      </c>
      <c r="AC408" s="51">
        <v>1</v>
      </c>
      <c r="AE408" s="51">
        <v>18</v>
      </c>
      <c r="AF408" s="51" t="s">
        <v>942</v>
      </c>
      <c r="AG408" s="51">
        <v>2</v>
      </c>
      <c r="AH408" s="51" t="s">
        <v>943</v>
      </c>
      <c r="AJ408" s="51">
        <v>72216</v>
      </c>
      <c r="AK408" s="51" t="s">
        <v>944</v>
      </c>
      <c r="AL408" s="51" t="s">
        <v>945</v>
      </c>
      <c r="AM408" s="51" t="s">
        <v>1163</v>
      </c>
      <c r="AN408" s="51" t="s">
        <v>947</v>
      </c>
      <c r="AO408" s="53">
        <v>43187.541285150466</v>
      </c>
      <c r="AP408" s="53">
        <v>43187.603187187502</v>
      </c>
      <c r="AR408" s="51">
        <v>72216</v>
      </c>
      <c r="AS408" s="51" t="s">
        <v>1232</v>
      </c>
      <c r="AT408" s="51" t="s">
        <v>954</v>
      </c>
      <c r="AU408" s="51" t="s">
        <v>949</v>
      </c>
      <c r="AV408" s="51" t="s">
        <v>974</v>
      </c>
      <c r="AW408" s="53">
        <v>43187.540519409726</v>
      </c>
      <c r="AX408" s="51">
        <v>91</v>
      </c>
      <c r="AY408" s="53">
        <v>43187.602777777778</v>
      </c>
      <c r="AZ408" s="51">
        <v>0</v>
      </c>
      <c r="BA408" s="51">
        <v>5</v>
      </c>
    </row>
    <row r="409" spans="1:53" x14ac:dyDescent="0.3">
      <c r="A409" s="51">
        <v>72216</v>
      </c>
      <c r="B409" s="51" t="s">
        <v>1232</v>
      </c>
      <c r="C409" s="64">
        <v>43187.541282407408</v>
      </c>
      <c r="D409" s="65">
        <v>43187.603187152781</v>
      </c>
      <c r="E409" s="51" t="s">
        <v>1233</v>
      </c>
      <c r="G409" s="51">
        <v>72216</v>
      </c>
      <c r="H409" s="51" t="s">
        <v>941</v>
      </c>
      <c r="I409" s="80">
        <v>43187.602777777778</v>
      </c>
      <c r="J409" s="51" t="b">
        <v>0</v>
      </c>
      <c r="K409" s="65">
        <v>43187.603186574073</v>
      </c>
      <c r="L409" s="65">
        <v>43187.603186574073</v>
      </c>
      <c r="N409" s="51">
        <v>72216</v>
      </c>
      <c r="O409" s="51">
        <v>3</v>
      </c>
      <c r="P409" s="51">
        <v>11</v>
      </c>
      <c r="Q409" s="53">
        <v>43187.541285300926</v>
      </c>
      <c r="R409" s="53">
        <v>43187.588804131941</v>
      </c>
      <c r="T409" s="51">
        <v>72216</v>
      </c>
      <c r="U409" s="53">
        <v>43187.540519409726</v>
      </c>
      <c r="V409" s="51">
        <v>91</v>
      </c>
      <c r="W409" s="80">
        <v>43187.602777777778</v>
      </c>
      <c r="X409" s="53">
        <v>43187.541285416664</v>
      </c>
      <c r="Y409" s="53">
        <v>43187.603187187502</v>
      </c>
      <c r="AA409" s="51">
        <v>72216</v>
      </c>
      <c r="AB409" s="51">
        <v>1</v>
      </c>
      <c r="AC409" s="51">
        <v>1</v>
      </c>
      <c r="AE409" s="51">
        <v>1</v>
      </c>
      <c r="AF409" s="51" t="s">
        <v>970</v>
      </c>
      <c r="AG409" s="51">
        <v>0</v>
      </c>
      <c r="AH409" s="51" t="s">
        <v>971</v>
      </c>
      <c r="AJ409" s="51">
        <v>72216</v>
      </c>
      <c r="AK409" s="51" t="s">
        <v>944</v>
      </c>
      <c r="AL409" s="51" t="s">
        <v>945</v>
      </c>
      <c r="AM409" s="51" t="s">
        <v>1163</v>
      </c>
      <c r="AN409" s="51" t="s">
        <v>947</v>
      </c>
      <c r="AO409" s="53">
        <v>43187.541285150466</v>
      </c>
      <c r="AP409" s="53">
        <v>43187.603187187502</v>
      </c>
      <c r="AR409" s="51">
        <v>72216</v>
      </c>
      <c r="AS409" s="51" t="s">
        <v>1232</v>
      </c>
      <c r="AT409" s="51" t="s">
        <v>954</v>
      </c>
      <c r="AU409" s="51" t="s">
        <v>949</v>
      </c>
      <c r="AV409" s="51" t="s">
        <v>974</v>
      </c>
      <c r="AW409" s="53">
        <v>43187.540519409726</v>
      </c>
      <c r="AX409" s="51">
        <v>91</v>
      </c>
      <c r="AY409" s="53">
        <v>43187.602777777778</v>
      </c>
      <c r="AZ409" s="51">
        <v>0</v>
      </c>
      <c r="BA409" s="51">
        <v>5</v>
      </c>
    </row>
    <row r="410" spans="1:53" x14ac:dyDescent="0.3">
      <c r="A410" s="51">
        <v>72216</v>
      </c>
      <c r="B410" s="51" t="s">
        <v>1232</v>
      </c>
      <c r="C410" s="64">
        <v>43187.541282407408</v>
      </c>
      <c r="D410" s="65">
        <v>43187.603187152781</v>
      </c>
      <c r="E410" s="51" t="s">
        <v>1233</v>
      </c>
      <c r="G410" s="51">
        <v>72216</v>
      </c>
      <c r="H410" s="51" t="s">
        <v>986</v>
      </c>
      <c r="I410" s="80">
        <v>43187.602777777778</v>
      </c>
      <c r="J410" s="51" t="b">
        <v>0</v>
      </c>
      <c r="K410" s="65">
        <v>43187.603186574073</v>
      </c>
      <c r="L410" s="65">
        <v>43187.603186574073</v>
      </c>
      <c r="N410" s="51">
        <v>72216</v>
      </c>
      <c r="O410" s="51">
        <v>3</v>
      </c>
      <c r="P410" s="51">
        <v>11</v>
      </c>
      <c r="Q410" s="53">
        <v>43187.541285300926</v>
      </c>
      <c r="R410" s="53">
        <v>43187.588804131941</v>
      </c>
      <c r="T410" s="51">
        <v>72216</v>
      </c>
      <c r="U410" s="53">
        <v>43187.540519409726</v>
      </c>
      <c r="V410" s="51">
        <v>91</v>
      </c>
      <c r="W410" s="80">
        <v>43187.602777777778</v>
      </c>
      <c r="X410" s="53">
        <v>43187.541285416664</v>
      </c>
      <c r="Y410" s="53">
        <v>43187.603187187502</v>
      </c>
      <c r="AA410" s="51">
        <v>72216</v>
      </c>
      <c r="AB410" s="51">
        <v>18</v>
      </c>
      <c r="AC410" s="51">
        <v>1</v>
      </c>
      <c r="AE410" s="51">
        <v>18</v>
      </c>
      <c r="AF410" s="51" t="s">
        <v>942</v>
      </c>
      <c r="AG410" s="51">
        <v>2</v>
      </c>
      <c r="AH410" s="51" t="s">
        <v>943</v>
      </c>
      <c r="AJ410" s="51">
        <v>72216</v>
      </c>
      <c r="AK410" s="51" t="s">
        <v>944</v>
      </c>
      <c r="AL410" s="51" t="s">
        <v>945</v>
      </c>
      <c r="AM410" s="51" t="s">
        <v>1163</v>
      </c>
      <c r="AN410" s="51" t="s">
        <v>947</v>
      </c>
      <c r="AO410" s="53">
        <v>43187.541285150466</v>
      </c>
      <c r="AP410" s="53">
        <v>43187.603187187502</v>
      </c>
      <c r="AR410" s="51">
        <v>72216</v>
      </c>
      <c r="AS410" s="51" t="s">
        <v>1232</v>
      </c>
      <c r="AT410" s="51" t="s">
        <v>954</v>
      </c>
      <c r="AU410" s="51" t="s">
        <v>949</v>
      </c>
      <c r="AV410" s="51" t="s">
        <v>974</v>
      </c>
      <c r="AW410" s="53">
        <v>43187.540519409726</v>
      </c>
      <c r="AX410" s="51">
        <v>91</v>
      </c>
      <c r="AY410" s="53">
        <v>43187.602777777778</v>
      </c>
      <c r="AZ410" s="51">
        <v>0</v>
      </c>
      <c r="BA410" s="51">
        <v>5</v>
      </c>
    </row>
    <row r="411" spans="1:53" x14ac:dyDescent="0.3">
      <c r="A411" s="69">
        <v>72216</v>
      </c>
      <c r="B411" s="69" t="s">
        <v>1232</v>
      </c>
      <c r="C411" s="70">
        <v>43187.541282407408</v>
      </c>
      <c r="D411" s="71">
        <v>43187.603187152781</v>
      </c>
      <c r="E411" s="69" t="s">
        <v>1233</v>
      </c>
      <c r="G411" s="69">
        <v>72216</v>
      </c>
      <c r="H411" s="69" t="s">
        <v>986</v>
      </c>
      <c r="I411" s="82">
        <v>43187.602777777778</v>
      </c>
      <c r="J411" s="69" t="b">
        <v>0</v>
      </c>
      <c r="K411" s="71">
        <v>43187.603186574073</v>
      </c>
      <c r="L411" s="71">
        <v>43187.603186574073</v>
      </c>
      <c r="N411" s="69">
        <v>72216</v>
      </c>
      <c r="O411" s="69">
        <v>3</v>
      </c>
      <c r="P411" s="69">
        <v>11</v>
      </c>
      <c r="Q411" s="86">
        <v>43187.541285300926</v>
      </c>
      <c r="R411" s="86">
        <v>43187.588804131941</v>
      </c>
      <c r="T411" s="69">
        <v>72216</v>
      </c>
      <c r="U411" s="86">
        <v>43187.540519409726</v>
      </c>
      <c r="V411" s="69">
        <v>91</v>
      </c>
      <c r="W411" s="82">
        <v>43187.602777777778</v>
      </c>
      <c r="X411" s="86">
        <v>43187.541285416664</v>
      </c>
      <c r="Y411" s="86">
        <v>43187.603187187502</v>
      </c>
      <c r="AA411" s="69">
        <v>72216</v>
      </c>
      <c r="AB411" s="69">
        <v>1</v>
      </c>
      <c r="AC411" s="69">
        <v>1</v>
      </c>
      <c r="AE411" s="69">
        <v>1</v>
      </c>
      <c r="AF411" s="69" t="s">
        <v>970</v>
      </c>
      <c r="AG411" s="69">
        <v>0</v>
      </c>
      <c r="AH411" s="69" t="s">
        <v>971</v>
      </c>
      <c r="AJ411" s="69">
        <v>72216</v>
      </c>
      <c r="AK411" s="69" t="s">
        <v>944</v>
      </c>
      <c r="AL411" s="69" t="s">
        <v>945</v>
      </c>
      <c r="AM411" s="69" t="s">
        <v>1163</v>
      </c>
      <c r="AN411" s="69" t="s">
        <v>947</v>
      </c>
      <c r="AO411" s="86">
        <v>43187.541285150466</v>
      </c>
      <c r="AP411" s="86">
        <v>43187.603187187502</v>
      </c>
      <c r="AR411" s="69">
        <v>72216</v>
      </c>
      <c r="AS411" s="69" t="s">
        <v>1232</v>
      </c>
      <c r="AT411" s="69" t="s">
        <v>954</v>
      </c>
      <c r="AU411" s="69" t="s">
        <v>949</v>
      </c>
      <c r="AV411" s="69" t="s">
        <v>974</v>
      </c>
      <c r="AW411" s="86">
        <v>43187.540519409726</v>
      </c>
      <c r="AX411" s="69">
        <v>91</v>
      </c>
      <c r="AY411" s="86">
        <v>43187.602777777778</v>
      </c>
      <c r="AZ411" s="69">
        <v>0</v>
      </c>
      <c r="BA411" s="69">
        <v>5</v>
      </c>
    </row>
    <row r="412" spans="1:53" x14ac:dyDescent="0.3">
      <c r="A412" s="51">
        <v>72218</v>
      </c>
      <c r="B412" s="51" t="s">
        <v>1234</v>
      </c>
      <c r="C412" s="64">
        <v>43187.588790937501</v>
      </c>
      <c r="D412" s="65">
        <v>43187.641767048612</v>
      </c>
      <c r="E412" s="51" t="s">
        <v>1235</v>
      </c>
      <c r="G412" s="51">
        <v>72218</v>
      </c>
      <c r="H412" s="51" t="s">
        <v>961</v>
      </c>
      <c r="I412" s="80">
        <v>43187.595138888886</v>
      </c>
      <c r="J412" s="51" t="b">
        <v>1</v>
      </c>
      <c r="K412" s="65">
        <v>43187.595645335648</v>
      </c>
      <c r="L412" s="65">
        <v>43187.595645335648</v>
      </c>
      <c r="N412" s="51">
        <v>72218</v>
      </c>
      <c r="O412" s="51">
        <v>2</v>
      </c>
      <c r="P412" s="51">
        <v>11</v>
      </c>
      <c r="Q412" s="53">
        <v>43187.588791006943</v>
      </c>
      <c r="R412" s="53">
        <v>43187.595646145834</v>
      </c>
      <c r="T412" s="51">
        <v>72218</v>
      </c>
      <c r="U412" s="53">
        <v>43187.588345717595</v>
      </c>
      <c r="V412" s="51">
        <v>89</v>
      </c>
      <c r="W412" s="80">
        <v>43187.64166666667</v>
      </c>
      <c r="X412" s="53">
        <v>43187.588791550923</v>
      </c>
      <c r="Y412" s="53">
        <v>43187.641767129629</v>
      </c>
      <c r="AA412" s="51">
        <v>72218</v>
      </c>
      <c r="AB412" s="51">
        <v>18</v>
      </c>
      <c r="AC412" s="51">
        <v>1</v>
      </c>
      <c r="AE412" s="51">
        <v>18</v>
      </c>
      <c r="AF412" s="51" t="s">
        <v>942</v>
      </c>
      <c r="AG412" s="51">
        <v>2</v>
      </c>
      <c r="AH412" s="51" t="s">
        <v>943</v>
      </c>
      <c r="AJ412" s="51">
        <v>72218</v>
      </c>
      <c r="AK412" s="51" t="s">
        <v>944</v>
      </c>
      <c r="AL412" s="51" t="s">
        <v>945</v>
      </c>
      <c r="AM412" s="51" t="s">
        <v>1068</v>
      </c>
      <c r="AN412" s="51" t="s">
        <v>947</v>
      </c>
      <c r="AO412" s="53">
        <v>43187.588790937501</v>
      </c>
      <c r="AP412" s="53">
        <v>43187.641767094909</v>
      </c>
      <c r="AR412" s="51">
        <v>72218</v>
      </c>
      <c r="AS412" s="51" t="s">
        <v>1234</v>
      </c>
      <c r="AT412" s="51" t="s">
        <v>954</v>
      </c>
      <c r="AU412" s="51" t="s">
        <v>949</v>
      </c>
      <c r="AV412" s="51" t="s">
        <v>1069</v>
      </c>
      <c r="AW412" s="53">
        <v>43187.588345717595</v>
      </c>
      <c r="AX412" s="51">
        <v>89</v>
      </c>
      <c r="AY412" s="53">
        <v>43187.64166666667</v>
      </c>
      <c r="AZ412" s="51">
        <v>0</v>
      </c>
      <c r="BA412" s="51">
        <v>5</v>
      </c>
    </row>
    <row r="413" spans="1:53" x14ac:dyDescent="0.3">
      <c r="A413" s="51">
        <v>72218</v>
      </c>
      <c r="B413" s="51" t="s">
        <v>1234</v>
      </c>
      <c r="C413" s="64">
        <v>43187.588790937501</v>
      </c>
      <c r="D413" s="65">
        <v>43187.641767048612</v>
      </c>
      <c r="E413" s="51" t="s">
        <v>1235</v>
      </c>
      <c r="G413" s="51">
        <v>72218</v>
      </c>
      <c r="H413" s="51" t="s">
        <v>961</v>
      </c>
      <c r="I413" s="80">
        <v>43187.604166666664</v>
      </c>
      <c r="J413" s="51" t="b">
        <v>0</v>
      </c>
      <c r="K413" s="65">
        <v>43187.604467280093</v>
      </c>
      <c r="L413" s="65">
        <v>43187.604467280093</v>
      </c>
      <c r="N413" s="51">
        <v>72218</v>
      </c>
      <c r="O413" s="51">
        <v>2</v>
      </c>
      <c r="P413" s="51">
        <v>11</v>
      </c>
      <c r="Q413" s="53">
        <v>43187.588791006943</v>
      </c>
      <c r="R413" s="53">
        <v>43187.595646145834</v>
      </c>
      <c r="T413" s="51">
        <v>72218</v>
      </c>
      <c r="U413" s="53">
        <v>43187.588345717595</v>
      </c>
      <c r="V413" s="51">
        <v>89</v>
      </c>
      <c r="W413" s="80">
        <v>43187.64166666667</v>
      </c>
      <c r="X413" s="53">
        <v>43187.588791550923</v>
      </c>
      <c r="Y413" s="53">
        <v>43187.641767129629</v>
      </c>
      <c r="AA413" s="51">
        <v>72218</v>
      </c>
      <c r="AB413" s="51">
        <v>18</v>
      </c>
      <c r="AC413" s="51">
        <v>1</v>
      </c>
      <c r="AE413" s="51">
        <v>18</v>
      </c>
      <c r="AF413" s="51" t="s">
        <v>942</v>
      </c>
      <c r="AG413" s="51">
        <v>2</v>
      </c>
      <c r="AH413" s="51" t="s">
        <v>943</v>
      </c>
      <c r="AJ413" s="51">
        <v>72218</v>
      </c>
      <c r="AK413" s="51" t="s">
        <v>944</v>
      </c>
      <c r="AL413" s="51" t="s">
        <v>945</v>
      </c>
      <c r="AM413" s="51" t="s">
        <v>1068</v>
      </c>
      <c r="AN413" s="51" t="s">
        <v>947</v>
      </c>
      <c r="AO413" s="53">
        <v>43187.588790937501</v>
      </c>
      <c r="AP413" s="53">
        <v>43187.641767094909</v>
      </c>
      <c r="AR413" s="51">
        <v>72218</v>
      </c>
      <c r="AS413" s="51" t="s">
        <v>1234</v>
      </c>
      <c r="AT413" s="51" t="s">
        <v>954</v>
      </c>
      <c r="AU413" s="51" t="s">
        <v>949</v>
      </c>
      <c r="AV413" s="51" t="s">
        <v>1069</v>
      </c>
      <c r="AW413" s="53">
        <v>43187.588345717595</v>
      </c>
      <c r="AX413" s="51">
        <v>89</v>
      </c>
      <c r="AY413" s="53">
        <v>43187.64166666667</v>
      </c>
      <c r="AZ413" s="51">
        <v>0</v>
      </c>
      <c r="BA413" s="51">
        <v>5</v>
      </c>
    </row>
    <row r="414" spans="1:53" x14ac:dyDescent="0.3">
      <c r="A414">
        <v>72252</v>
      </c>
      <c r="B414" t="s">
        <v>1236</v>
      </c>
      <c r="C414" s="8">
        <v>43188.358404317129</v>
      </c>
      <c r="D414" s="63">
        <v>43188.37705451389</v>
      </c>
      <c r="E414" t="s">
        <v>1237</v>
      </c>
      <c r="G414">
        <v>72252</v>
      </c>
      <c r="H414" s="78" t="s">
        <v>961</v>
      </c>
      <c r="I414" s="79">
        <v>43188.357638888891</v>
      </c>
      <c r="J414" s="78" t="b">
        <v>1</v>
      </c>
      <c r="K414" s="63">
        <v>43188.358412037036</v>
      </c>
      <c r="L414" s="63">
        <v>43188.358412037036</v>
      </c>
      <c r="N414">
        <v>72252</v>
      </c>
      <c r="O414">
        <v>2</v>
      </c>
      <c r="P414">
        <v>10</v>
      </c>
      <c r="Q414" s="52">
        <v>43188.358412002315</v>
      </c>
      <c r="R414" s="52">
        <v>43188.358412002315</v>
      </c>
      <c r="T414">
        <v>72252</v>
      </c>
      <c r="U414" s="52">
        <v>43188.357963194445</v>
      </c>
      <c r="V414">
        <v>84</v>
      </c>
      <c r="W414" s="79">
        <v>43188.376388888886</v>
      </c>
      <c r="X414" s="52">
        <v>43188.358412037036</v>
      </c>
      <c r="Y414" s="52">
        <v>43188.377054548611</v>
      </c>
      <c r="AA414">
        <v>72252</v>
      </c>
      <c r="AB414">
        <v>18</v>
      </c>
      <c r="AC414">
        <v>1</v>
      </c>
      <c r="AE414">
        <v>18</v>
      </c>
      <c r="AF414" t="s">
        <v>942</v>
      </c>
      <c r="AG414">
        <v>2</v>
      </c>
      <c r="AH414" t="s">
        <v>943</v>
      </c>
      <c r="AJ414">
        <v>72252</v>
      </c>
      <c r="AK414" t="s">
        <v>972</v>
      </c>
      <c r="AL414" t="s">
        <v>945</v>
      </c>
      <c r="AM414" t="s">
        <v>1032</v>
      </c>
      <c r="AN414" t="s">
        <v>947</v>
      </c>
      <c r="AO414" s="52">
        <v>43188.358404363426</v>
      </c>
      <c r="AP414" s="52">
        <v>43188.37705451389</v>
      </c>
      <c r="AR414">
        <v>72252</v>
      </c>
      <c r="AS414" t="s">
        <v>1236</v>
      </c>
      <c r="AT414" t="s">
        <v>954</v>
      </c>
      <c r="AU414" t="s">
        <v>949</v>
      </c>
      <c r="AV414" t="s">
        <v>974</v>
      </c>
      <c r="AW414" s="52">
        <v>43188.357963194445</v>
      </c>
      <c r="AX414">
        <v>84</v>
      </c>
      <c r="AY414" s="52">
        <v>43188.376388888886</v>
      </c>
      <c r="AZ414">
        <v>0</v>
      </c>
      <c r="BA414">
        <v>4</v>
      </c>
    </row>
    <row r="415" spans="1:53" x14ac:dyDescent="0.3">
      <c r="A415">
        <v>72252</v>
      </c>
      <c r="B415" t="s">
        <v>1236</v>
      </c>
      <c r="C415" s="8">
        <v>43188.358404317129</v>
      </c>
      <c r="D415" s="63">
        <v>43188.37705451389</v>
      </c>
      <c r="E415" t="s">
        <v>1237</v>
      </c>
      <c r="G415">
        <v>72252</v>
      </c>
      <c r="H415" s="78" t="s">
        <v>961</v>
      </c>
      <c r="I415" s="79">
        <v>43188.361111111109</v>
      </c>
      <c r="J415" s="78" t="b">
        <v>0</v>
      </c>
      <c r="K415" s="63">
        <v>43188.361200925923</v>
      </c>
      <c r="L415" s="63">
        <v>43188.361200925923</v>
      </c>
      <c r="N415">
        <v>72252</v>
      </c>
      <c r="O415">
        <v>2</v>
      </c>
      <c r="P415">
        <v>10</v>
      </c>
      <c r="Q415" s="52">
        <v>43188.358412002315</v>
      </c>
      <c r="R415" s="52">
        <v>43188.358412002315</v>
      </c>
      <c r="T415">
        <v>72252</v>
      </c>
      <c r="U415" s="52">
        <v>43188.357963194445</v>
      </c>
      <c r="V415">
        <v>84</v>
      </c>
      <c r="W415" s="79">
        <v>43188.376388888886</v>
      </c>
      <c r="X415" s="52">
        <v>43188.358412037036</v>
      </c>
      <c r="Y415" s="52">
        <v>43188.377054548611</v>
      </c>
      <c r="AA415">
        <v>72252</v>
      </c>
      <c r="AB415">
        <v>18</v>
      </c>
      <c r="AC415">
        <v>1</v>
      </c>
      <c r="AE415">
        <v>18</v>
      </c>
      <c r="AF415" t="s">
        <v>942</v>
      </c>
      <c r="AG415">
        <v>2</v>
      </c>
      <c r="AH415" t="s">
        <v>943</v>
      </c>
      <c r="AJ415">
        <v>72252</v>
      </c>
      <c r="AK415" t="s">
        <v>972</v>
      </c>
      <c r="AL415" t="s">
        <v>945</v>
      </c>
      <c r="AM415" t="s">
        <v>1032</v>
      </c>
      <c r="AN415" t="s">
        <v>947</v>
      </c>
      <c r="AO415" s="52">
        <v>43188.358404363426</v>
      </c>
      <c r="AP415" s="52">
        <v>43188.37705451389</v>
      </c>
      <c r="AR415">
        <v>72252</v>
      </c>
      <c r="AS415" t="s">
        <v>1236</v>
      </c>
      <c r="AT415" t="s">
        <v>954</v>
      </c>
      <c r="AU415" t="s">
        <v>949</v>
      </c>
      <c r="AV415" t="s">
        <v>974</v>
      </c>
      <c r="AW415" s="52">
        <v>43188.357963194445</v>
      </c>
      <c r="AX415">
        <v>84</v>
      </c>
      <c r="AY415" s="52">
        <v>43188.376388888886</v>
      </c>
      <c r="AZ415">
        <v>0</v>
      </c>
      <c r="BA415">
        <v>4</v>
      </c>
    </row>
    <row r="416" spans="1:53" x14ac:dyDescent="0.3">
      <c r="A416">
        <v>72264</v>
      </c>
      <c r="B416" t="s">
        <v>1238</v>
      </c>
      <c r="C416" s="8">
        <v>43188.529305324075</v>
      </c>
      <c r="D416" s="63">
        <v>43188.575345914353</v>
      </c>
      <c r="E416" t="s">
        <v>1239</v>
      </c>
      <c r="G416">
        <v>72264</v>
      </c>
      <c r="H416" s="78" t="s">
        <v>958</v>
      </c>
      <c r="I416" s="79">
        <v>43188.529166666667</v>
      </c>
      <c r="J416" s="78" t="b">
        <v>1</v>
      </c>
      <c r="K416" s="63">
        <v>43188.529321215276</v>
      </c>
      <c r="L416" s="63">
        <v>43188.529321215276</v>
      </c>
      <c r="N416">
        <v>72264</v>
      </c>
      <c r="O416">
        <v>3</v>
      </c>
      <c r="P416">
        <v>10</v>
      </c>
      <c r="Q416" s="52">
        <v>43188.529321180555</v>
      </c>
      <c r="R416" s="52">
        <v>43188.532333564814</v>
      </c>
      <c r="T416">
        <v>72264</v>
      </c>
      <c r="U416" s="52">
        <v>43188.528499189815</v>
      </c>
      <c r="V416">
        <v>93</v>
      </c>
      <c r="W416" s="79">
        <v>43188.574999999997</v>
      </c>
      <c r="X416" s="52">
        <v>43188.529321215276</v>
      </c>
      <c r="Y416" s="52">
        <v>43188.575345983794</v>
      </c>
      <c r="AA416">
        <v>72264</v>
      </c>
      <c r="AB416">
        <v>1</v>
      </c>
      <c r="AC416">
        <v>1</v>
      </c>
      <c r="AE416">
        <v>1</v>
      </c>
      <c r="AF416" t="s">
        <v>970</v>
      </c>
      <c r="AG416">
        <v>0</v>
      </c>
      <c r="AH416" t="s">
        <v>971</v>
      </c>
      <c r="AJ416">
        <v>72264</v>
      </c>
      <c r="AK416" t="s">
        <v>944</v>
      </c>
      <c r="AL416" t="s">
        <v>1240</v>
      </c>
      <c r="AM416" t="s">
        <v>1241</v>
      </c>
      <c r="AN416" t="s">
        <v>996</v>
      </c>
      <c r="AO416" s="52">
        <v>43188.529321064816</v>
      </c>
      <c r="AP416" s="52">
        <v>43188.575345949073</v>
      </c>
      <c r="AR416">
        <v>72264</v>
      </c>
      <c r="AS416" t="s">
        <v>1238</v>
      </c>
      <c r="AT416" t="s">
        <v>954</v>
      </c>
      <c r="AU416" t="s">
        <v>997</v>
      </c>
      <c r="AV416" t="s">
        <v>974</v>
      </c>
      <c r="AW416" s="52">
        <v>43188.528499189815</v>
      </c>
      <c r="AX416">
        <v>93</v>
      </c>
      <c r="AY416" s="52">
        <v>43188.574999999997</v>
      </c>
      <c r="AZ416">
        <v>0</v>
      </c>
      <c r="BA416">
        <v>3</v>
      </c>
    </row>
    <row r="417" spans="1:53" x14ac:dyDescent="0.3">
      <c r="A417">
        <v>72264</v>
      </c>
      <c r="B417" t="s">
        <v>1238</v>
      </c>
      <c r="C417" s="8">
        <v>43188.529305324075</v>
      </c>
      <c r="D417" s="63">
        <v>43188.575345914353</v>
      </c>
      <c r="E417" t="s">
        <v>1239</v>
      </c>
      <c r="G417">
        <v>72264</v>
      </c>
      <c r="H417" s="78" t="s">
        <v>958</v>
      </c>
      <c r="I417" s="79">
        <v>43188.529166666667</v>
      </c>
      <c r="J417" s="78" t="b">
        <v>1</v>
      </c>
      <c r="K417" s="63">
        <v>43188.529321215276</v>
      </c>
      <c r="L417" s="63">
        <v>43188.529321215276</v>
      </c>
      <c r="N417">
        <v>72264</v>
      </c>
      <c r="O417">
        <v>3</v>
      </c>
      <c r="P417">
        <v>10</v>
      </c>
      <c r="Q417" s="52">
        <v>43188.529321180555</v>
      </c>
      <c r="R417" s="52">
        <v>43188.532333564814</v>
      </c>
      <c r="T417">
        <v>72264</v>
      </c>
      <c r="U417" s="52">
        <v>43188.528499189815</v>
      </c>
      <c r="V417">
        <v>93</v>
      </c>
      <c r="W417" s="79">
        <v>43188.574999999997</v>
      </c>
      <c r="X417" s="52">
        <v>43188.529321215276</v>
      </c>
      <c r="Y417" s="52">
        <v>43188.575345983794</v>
      </c>
      <c r="AA417">
        <v>72264</v>
      </c>
      <c r="AB417">
        <v>18</v>
      </c>
      <c r="AC417">
        <v>1</v>
      </c>
      <c r="AE417">
        <v>18</v>
      </c>
      <c r="AF417" t="s">
        <v>942</v>
      </c>
      <c r="AG417">
        <v>2</v>
      </c>
      <c r="AH417" t="s">
        <v>943</v>
      </c>
      <c r="AJ417">
        <v>72264</v>
      </c>
      <c r="AK417" t="s">
        <v>944</v>
      </c>
      <c r="AL417" t="s">
        <v>1240</v>
      </c>
      <c r="AM417" t="s">
        <v>1241</v>
      </c>
      <c r="AN417" t="s">
        <v>996</v>
      </c>
      <c r="AO417" s="52">
        <v>43188.529321064816</v>
      </c>
      <c r="AP417" s="52">
        <v>43188.575345949073</v>
      </c>
      <c r="AR417">
        <v>72264</v>
      </c>
      <c r="AS417" t="s">
        <v>1238</v>
      </c>
      <c r="AT417" t="s">
        <v>954</v>
      </c>
      <c r="AU417" t="s">
        <v>997</v>
      </c>
      <c r="AV417" t="s">
        <v>974</v>
      </c>
      <c r="AW417" s="52">
        <v>43188.528499189815</v>
      </c>
      <c r="AX417">
        <v>93</v>
      </c>
      <c r="AY417" s="52">
        <v>43188.574999999997</v>
      </c>
      <c r="AZ417">
        <v>0</v>
      </c>
      <c r="BA417">
        <v>3</v>
      </c>
    </row>
    <row r="418" spans="1:53" x14ac:dyDescent="0.3">
      <c r="A418">
        <v>72264</v>
      </c>
      <c r="B418" t="s">
        <v>1238</v>
      </c>
      <c r="C418" s="8">
        <v>43188.529305324075</v>
      </c>
      <c r="D418" s="63">
        <v>43188.575345914353</v>
      </c>
      <c r="E418" t="s">
        <v>1239</v>
      </c>
      <c r="G418">
        <v>72264</v>
      </c>
      <c r="H418" s="78" t="s">
        <v>991</v>
      </c>
      <c r="I418" s="79">
        <v>43188.531944444447</v>
      </c>
      <c r="J418" s="78" t="b">
        <v>1</v>
      </c>
      <c r="K418" s="63">
        <v>43188.532332291667</v>
      </c>
      <c r="L418" s="63">
        <v>43188.532332291667</v>
      </c>
      <c r="N418">
        <v>72264</v>
      </c>
      <c r="O418">
        <v>3</v>
      </c>
      <c r="P418">
        <v>10</v>
      </c>
      <c r="Q418" s="52">
        <v>43188.529321180555</v>
      </c>
      <c r="R418" s="52">
        <v>43188.532333564814</v>
      </c>
      <c r="T418">
        <v>72264</v>
      </c>
      <c r="U418" s="52">
        <v>43188.528499189815</v>
      </c>
      <c r="V418">
        <v>93</v>
      </c>
      <c r="W418" s="79">
        <v>43188.574999999997</v>
      </c>
      <c r="X418" s="52">
        <v>43188.529321215276</v>
      </c>
      <c r="Y418" s="52">
        <v>43188.575345983794</v>
      </c>
      <c r="AA418">
        <v>72264</v>
      </c>
      <c r="AB418">
        <v>1</v>
      </c>
      <c r="AC418">
        <v>1</v>
      </c>
      <c r="AE418">
        <v>1</v>
      </c>
      <c r="AF418" t="s">
        <v>970</v>
      </c>
      <c r="AG418">
        <v>0</v>
      </c>
      <c r="AH418" t="s">
        <v>971</v>
      </c>
      <c r="AJ418">
        <v>72264</v>
      </c>
      <c r="AK418" t="s">
        <v>944</v>
      </c>
      <c r="AL418" t="s">
        <v>1240</v>
      </c>
      <c r="AM418" t="s">
        <v>1241</v>
      </c>
      <c r="AN418" t="s">
        <v>996</v>
      </c>
      <c r="AO418" s="52">
        <v>43188.529321064816</v>
      </c>
      <c r="AP418" s="52">
        <v>43188.575345949073</v>
      </c>
      <c r="AR418">
        <v>72264</v>
      </c>
      <c r="AS418" t="s">
        <v>1238</v>
      </c>
      <c r="AT418" t="s">
        <v>954</v>
      </c>
      <c r="AU418" t="s">
        <v>997</v>
      </c>
      <c r="AV418" t="s">
        <v>974</v>
      </c>
      <c r="AW418" s="52">
        <v>43188.528499189815</v>
      </c>
      <c r="AX418">
        <v>93</v>
      </c>
      <c r="AY418" s="52">
        <v>43188.574999999997</v>
      </c>
      <c r="AZ418">
        <v>0</v>
      </c>
      <c r="BA418">
        <v>3</v>
      </c>
    </row>
    <row r="419" spans="1:53" x14ac:dyDescent="0.3">
      <c r="A419">
        <v>72264</v>
      </c>
      <c r="B419" t="s">
        <v>1238</v>
      </c>
      <c r="C419" s="8">
        <v>43188.529305324075</v>
      </c>
      <c r="D419" s="63">
        <v>43188.575345914353</v>
      </c>
      <c r="E419" t="s">
        <v>1239</v>
      </c>
      <c r="G419">
        <v>72264</v>
      </c>
      <c r="H419" s="78" t="s">
        <v>991</v>
      </c>
      <c r="I419" s="79">
        <v>43188.531944444447</v>
      </c>
      <c r="J419" s="78" t="b">
        <v>1</v>
      </c>
      <c r="K419" s="63">
        <v>43188.532332291667</v>
      </c>
      <c r="L419" s="63">
        <v>43188.532332291667</v>
      </c>
      <c r="N419">
        <v>72264</v>
      </c>
      <c r="O419">
        <v>3</v>
      </c>
      <c r="P419">
        <v>10</v>
      </c>
      <c r="Q419" s="52">
        <v>43188.529321180555</v>
      </c>
      <c r="R419" s="52">
        <v>43188.532333564814</v>
      </c>
      <c r="T419">
        <v>72264</v>
      </c>
      <c r="U419" s="52">
        <v>43188.528499189815</v>
      </c>
      <c r="V419">
        <v>93</v>
      </c>
      <c r="W419" s="79">
        <v>43188.574999999997</v>
      </c>
      <c r="X419" s="52">
        <v>43188.529321215276</v>
      </c>
      <c r="Y419" s="52">
        <v>43188.575345983794</v>
      </c>
      <c r="AA419">
        <v>72264</v>
      </c>
      <c r="AB419">
        <v>18</v>
      </c>
      <c r="AC419">
        <v>1</v>
      </c>
      <c r="AE419">
        <v>18</v>
      </c>
      <c r="AF419" t="s">
        <v>942</v>
      </c>
      <c r="AG419">
        <v>2</v>
      </c>
      <c r="AH419" t="s">
        <v>943</v>
      </c>
      <c r="AJ419">
        <v>72264</v>
      </c>
      <c r="AK419" t="s">
        <v>944</v>
      </c>
      <c r="AL419" t="s">
        <v>1240</v>
      </c>
      <c r="AM419" t="s">
        <v>1241</v>
      </c>
      <c r="AN419" t="s">
        <v>996</v>
      </c>
      <c r="AO419" s="52">
        <v>43188.529321064816</v>
      </c>
      <c r="AP419" s="52">
        <v>43188.575345949073</v>
      </c>
      <c r="AR419">
        <v>72264</v>
      </c>
      <c r="AS419" t="s">
        <v>1238</v>
      </c>
      <c r="AT419" t="s">
        <v>954</v>
      </c>
      <c r="AU419" t="s">
        <v>997</v>
      </c>
      <c r="AV419" t="s">
        <v>974</v>
      </c>
      <c r="AW419" s="52">
        <v>43188.528499189815</v>
      </c>
      <c r="AX419">
        <v>93</v>
      </c>
      <c r="AY419" s="52">
        <v>43188.574999999997</v>
      </c>
      <c r="AZ419">
        <v>0</v>
      </c>
      <c r="BA419">
        <v>3</v>
      </c>
    </row>
    <row r="420" spans="1:53" x14ac:dyDescent="0.3">
      <c r="A420">
        <v>72264</v>
      </c>
      <c r="B420" t="s">
        <v>1238</v>
      </c>
      <c r="C420" s="8">
        <v>43188.529305324075</v>
      </c>
      <c r="D420" s="63">
        <v>43188.575345914353</v>
      </c>
      <c r="E420" t="s">
        <v>1239</v>
      </c>
      <c r="G420">
        <v>72264</v>
      </c>
      <c r="H420" s="78" t="s">
        <v>958</v>
      </c>
      <c r="I420" s="79">
        <v>43188.574999999997</v>
      </c>
      <c r="J420" s="78" t="b">
        <v>0</v>
      </c>
      <c r="K420" s="63">
        <v>43188.575345335645</v>
      </c>
      <c r="L420" s="63">
        <v>43188.575345335645</v>
      </c>
      <c r="N420">
        <v>72264</v>
      </c>
      <c r="O420">
        <v>3</v>
      </c>
      <c r="P420">
        <v>10</v>
      </c>
      <c r="Q420" s="52">
        <v>43188.529321180555</v>
      </c>
      <c r="R420" s="52">
        <v>43188.532333564814</v>
      </c>
      <c r="T420">
        <v>72264</v>
      </c>
      <c r="U420" s="52">
        <v>43188.528499189815</v>
      </c>
      <c r="V420">
        <v>93</v>
      </c>
      <c r="W420" s="79">
        <v>43188.574999999997</v>
      </c>
      <c r="X420" s="52">
        <v>43188.529321215276</v>
      </c>
      <c r="Y420" s="52">
        <v>43188.575345983794</v>
      </c>
      <c r="AA420">
        <v>72264</v>
      </c>
      <c r="AB420">
        <v>1</v>
      </c>
      <c r="AC420">
        <v>1</v>
      </c>
      <c r="AE420">
        <v>1</v>
      </c>
      <c r="AF420" t="s">
        <v>970</v>
      </c>
      <c r="AG420">
        <v>0</v>
      </c>
      <c r="AH420" t="s">
        <v>971</v>
      </c>
      <c r="AJ420">
        <v>72264</v>
      </c>
      <c r="AK420" t="s">
        <v>944</v>
      </c>
      <c r="AL420" t="s">
        <v>1240</v>
      </c>
      <c r="AM420" t="s">
        <v>1241</v>
      </c>
      <c r="AN420" t="s">
        <v>996</v>
      </c>
      <c r="AO420" s="52">
        <v>43188.529321064816</v>
      </c>
      <c r="AP420" s="52">
        <v>43188.575345949073</v>
      </c>
      <c r="AR420">
        <v>72264</v>
      </c>
      <c r="AS420" t="s">
        <v>1238</v>
      </c>
      <c r="AT420" t="s">
        <v>954</v>
      </c>
      <c r="AU420" t="s">
        <v>997</v>
      </c>
      <c r="AV420" t="s">
        <v>974</v>
      </c>
      <c r="AW420" s="52">
        <v>43188.528499189815</v>
      </c>
      <c r="AX420">
        <v>93</v>
      </c>
      <c r="AY420" s="52">
        <v>43188.574999999997</v>
      </c>
      <c r="AZ420">
        <v>0</v>
      </c>
      <c r="BA420">
        <v>3</v>
      </c>
    </row>
    <row r="421" spans="1:53" x14ac:dyDescent="0.3">
      <c r="A421">
        <v>72264</v>
      </c>
      <c r="B421" t="s">
        <v>1238</v>
      </c>
      <c r="C421" s="8">
        <v>43188.529305324075</v>
      </c>
      <c r="D421" s="63">
        <v>43188.575345914353</v>
      </c>
      <c r="E421" t="s">
        <v>1239</v>
      </c>
      <c r="G421">
        <v>72264</v>
      </c>
      <c r="H421" s="78" t="s">
        <v>958</v>
      </c>
      <c r="I421" s="79">
        <v>43188.574999999997</v>
      </c>
      <c r="J421" s="78" t="b">
        <v>0</v>
      </c>
      <c r="K421" s="63">
        <v>43188.575345335645</v>
      </c>
      <c r="L421" s="63">
        <v>43188.575345335645</v>
      </c>
      <c r="N421">
        <v>72264</v>
      </c>
      <c r="O421">
        <v>3</v>
      </c>
      <c r="P421">
        <v>10</v>
      </c>
      <c r="Q421" s="52">
        <v>43188.529321180555</v>
      </c>
      <c r="R421" s="52">
        <v>43188.532333564814</v>
      </c>
      <c r="T421">
        <v>72264</v>
      </c>
      <c r="U421" s="52">
        <v>43188.528499189815</v>
      </c>
      <c r="V421">
        <v>93</v>
      </c>
      <c r="W421" s="79">
        <v>43188.574999999997</v>
      </c>
      <c r="X421" s="52">
        <v>43188.529321215276</v>
      </c>
      <c r="Y421" s="52">
        <v>43188.575345983794</v>
      </c>
      <c r="AA421">
        <v>72264</v>
      </c>
      <c r="AB421">
        <v>18</v>
      </c>
      <c r="AC421">
        <v>1</v>
      </c>
      <c r="AE421">
        <v>18</v>
      </c>
      <c r="AF421" t="s">
        <v>942</v>
      </c>
      <c r="AG421">
        <v>2</v>
      </c>
      <c r="AH421" t="s">
        <v>943</v>
      </c>
      <c r="AJ421">
        <v>72264</v>
      </c>
      <c r="AK421" t="s">
        <v>944</v>
      </c>
      <c r="AL421" t="s">
        <v>1240</v>
      </c>
      <c r="AM421" t="s">
        <v>1241</v>
      </c>
      <c r="AN421" t="s">
        <v>996</v>
      </c>
      <c r="AO421" s="52">
        <v>43188.529321064816</v>
      </c>
      <c r="AP421" s="52">
        <v>43188.575345949073</v>
      </c>
      <c r="AR421">
        <v>72264</v>
      </c>
      <c r="AS421" t="s">
        <v>1238</v>
      </c>
      <c r="AT421" t="s">
        <v>954</v>
      </c>
      <c r="AU421" t="s">
        <v>997</v>
      </c>
      <c r="AV421" t="s">
        <v>974</v>
      </c>
      <c r="AW421" s="52">
        <v>43188.528499189815</v>
      </c>
      <c r="AX421">
        <v>93</v>
      </c>
      <c r="AY421" s="52">
        <v>43188.574999999997</v>
      </c>
      <c r="AZ421">
        <v>0</v>
      </c>
      <c r="BA421">
        <v>3</v>
      </c>
    </row>
    <row r="422" spans="1:53" x14ac:dyDescent="0.3">
      <c r="A422">
        <v>72264</v>
      </c>
      <c r="B422" t="s">
        <v>1238</v>
      </c>
      <c r="C422" s="8">
        <v>43188.529305324075</v>
      </c>
      <c r="D422" s="63">
        <v>43188.575345914353</v>
      </c>
      <c r="E422" t="s">
        <v>1239</v>
      </c>
      <c r="G422">
        <v>72264</v>
      </c>
      <c r="H422" s="78" t="s">
        <v>991</v>
      </c>
      <c r="I422" s="79">
        <v>43188.574999999997</v>
      </c>
      <c r="J422" s="78" t="b">
        <v>0</v>
      </c>
      <c r="K422" s="63">
        <v>43188.575345370373</v>
      </c>
      <c r="L422" s="63">
        <v>43188.575345370373</v>
      </c>
      <c r="N422">
        <v>72264</v>
      </c>
      <c r="O422">
        <v>3</v>
      </c>
      <c r="P422">
        <v>10</v>
      </c>
      <c r="Q422" s="52">
        <v>43188.529321180555</v>
      </c>
      <c r="R422" s="52">
        <v>43188.532333564814</v>
      </c>
      <c r="T422">
        <v>72264</v>
      </c>
      <c r="U422" s="52">
        <v>43188.528499189815</v>
      </c>
      <c r="V422">
        <v>93</v>
      </c>
      <c r="W422" s="79">
        <v>43188.574999999997</v>
      </c>
      <c r="X422" s="52">
        <v>43188.529321215276</v>
      </c>
      <c r="Y422" s="52">
        <v>43188.575345983794</v>
      </c>
      <c r="AA422">
        <v>72264</v>
      </c>
      <c r="AB422">
        <v>1</v>
      </c>
      <c r="AC422">
        <v>1</v>
      </c>
      <c r="AE422">
        <v>1</v>
      </c>
      <c r="AF422" t="s">
        <v>970</v>
      </c>
      <c r="AG422">
        <v>0</v>
      </c>
      <c r="AH422" t="s">
        <v>971</v>
      </c>
      <c r="AJ422">
        <v>72264</v>
      </c>
      <c r="AK422" t="s">
        <v>944</v>
      </c>
      <c r="AL422" t="s">
        <v>1240</v>
      </c>
      <c r="AM422" t="s">
        <v>1241</v>
      </c>
      <c r="AN422" t="s">
        <v>996</v>
      </c>
      <c r="AO422" s="52">
        <v>43188.529321064816</v>
      </c>
      <c r="AP422" s="52">
        <v>43188.575345949073</v>
      </c>
      <c r="AR422">
        <v>72264</v>
      </c>
      <c r="AS422" t="s">
        <v>1238</v>
      </c>
      <c r="AT422" t="s">
        <v>954</v>
      </c>
      <c r="AU422" t="s">
        <v>997</v>
      </c>
      <c r="AV422" t="s">
        <v>974</v>
      </c>
      <c r="AW422" s="52">
        <v>43188.528499189815</v>
      </c>
      <c r="AX422">
        <v>93</v>
      </c>
      <c r="AY422" s="52">
        <v>43188.574999999997</v>
      </c>
      <c r="AZ422">
        <v>0</v>
      </c>
      <c r="BA422">
        <v>3</v>
      </c>
    </row>
    <row r="423" spans="1:53" x14ac:dyDescent="0.3">
      <c r="A423">
        <v>72264</v>
      </c>
      <c r="B423" t="s">
        <v>1238</v>
      </c>
      <c r="C423" s="8">
        <v>43188.529305324075</v>
      </c>
      <c r="D423" s="63">
        <v>43188.575345914353</v>
      </c>
      <c r="E423" t="s">
        <v>1239</v>
      </c>
      <c r="G423">
        <v>72264</v>
      </c>
      <c r="H423" s="78" t="s">
        <v>991</v>
      </c>
      <c r="I423" s="79">
        <v>43188.574999999997</v>
      </c>
      <c r="J423" s="78" t="b">
        <v>0</v>
      </c>
      <c r="K423" s="63">
        <v>43188.575345370373</v>
      </c>
      <c r="L423" s="63">
        <v>43188.575345370373</v>
      </c>
      <c r="N423">
        <v>72264</v>
      </c>
      <c r="O423">
        <v>3</v>
      </c>
      <c r="P423">
        <v>10</v>
      </c>
      <c r="Q423" s="52">
        <v>43188.529321180555</v>
      </c>
      <c r="R423" s="52">
        <v>43188.532333564814</v>
      </c>
      <c r="T423">
        <v>72264</v>
      </c>
      <c r="U423" s="52">
        <v>43188.528499189815</v>
      </c>
      <c r="V423">
        <v>93</v>
      </c>
      <c r="W423" s="79">
        <v>43188.574999999997</v>
      </c>
      <c r="X423" s="52">
        <v>43188.529321215276</v>
      </c>
      <c r="Y423" s="52">
        <v>43188.575345983794</v>
      </c>
      <c r="AA423">
        <v>72264</v>
      </c>
      <c r="AB423">
        <v>18</v>
      </c>
      <c r="AC423">
        <v>1</v>
      </c>
      <c r="AE423">
        <v>18</v>
      </c>
      <c r="AF423" t="s">
        <v>942</v>
      </c>
      <c r="AG423">
        <v>2</v>
      </c>
      <c r="AH423" t="s">
        <v>943</v>
      </c>
      <c r="AJ423">
        <v>72264</v>
      </c>
      <c r="AK423" t="s">
        <v>944</v>
      </c>
      <c r="AL423" t="s">
        <v>1240</v>
      </c>
      <c r="AM423" t="s">
        <v>1241</v>
      </c>
      <c r="AN423" t="s">
        <v>996</v>
      </c>
      <c r="AO423" s="52">
        <v>43188.529321064816</v>
      </c>
      <c r="AP423" s="52">
        <v>43188.575345949073</v>
      </c>
      <c r="AR423">
        <v>72264</v>
      </c>
      <c r="AS423" t="s">
        <v>1238</v>
      </c>
      <c r="AT423" t="s">
        <v>954</v>
      </c>
      <c r="AU423" t="s">
        <v>997</v>
      </c>
      <c r="AV423" t="s">
        <v>974</v>
      </c>
      <c r="AW423" s="52">
        <v>43188.528499189815</v>
      </c>
      <c r="AX423">
        <v>93</v>
      </c>
      <c r="AY423" s="52">
        <v>43188.574999999997</v>
      </c>
      <c r="AZ423">
        <v>0</v>
      </c>
      <c r="BA423">
        <v>3</v>
      </c>
    </row>
    <row r="424" spans="1:53" x14ac:dyDescent="0.3">
      <c r="A424">
        <v>72270</v>
      </c>
      <c r="B424" t="s">
        <v>1242</v>
      </c>
      <c r="C424" s="8">
        <v>43188.608804166666</v>
      </c>
      <c r="D424" s="63">
        <v>43188.650367789349</v>
      </c>
      <c r="E424" t="s">
        <v>1243</v>
      </c>
      <c r="G424">
        <v>72270</v>
      </c>
      <c r="H424" s="78" t="s">
        <v>986</v>
      </c>
      <c r="I424" s="79">
        <v>43188.612500000003</v>
      </c>
      <c r="J424" s="78" t="b">
        <v>1</v>
      </c>
      <c r="K424" s="63">
        <v>43188.613126388889</v>
      </c>
      <c r="L424" s="63">
        <v>43188.613126388889</v>
      </c>
      <c r="N424">
        <v>72270</v>
      </c>
      <c r="O424">
        <v>2</v>
      </c>
      <c r="P424">
        <v>10</v>
      </c>
      <c r="Q424" s="52">
        <v>43188.608804247684</v>
      </c>
      <c r="R424" s="52">
        <v>43188.613127048608</v>
      </c>
      <c r="T424">
        <v>72270</v>
      </c>
      <c r="U424" s="52">
        <v>43188.608315625002</v>
      </c>
      <c r="V424">
        <v>60</v>
      </c>
      <c r="W424" s="79">
        <v>43188.65</v>
      </c>
      <c r="X424" s="52">
        <v>43188.608817476852</v>
      </c>
      <c r="Y424" s="52">
        <v>43188.650367789349</v>
      </c>
      <c r="AA424">
        <v>72270</v>
      </c>
      <c r="AB424">
        <v>18</v>
      </c>
      <c r="AC424">
        <v>1</v>
      </c>
      <c r="AE424">
        <v>18</v>
      </c>
      <c r="AF424" t="s">
        <v>942</v>
      </c>
      <c r="AG424">
        <v>2</v>
      </c>
      <c r="AH424" t="s">
        <v>943</v>
      </c>
      <c r="AJ424">
        <v>72270</v>
      </c>
      <c r="AK424" t="s">
        <v>944</v>
      </c>
      <c r="AL424" t="s">
        <v>945</v>
      </c>
      <c r="AM424" t="s">
        <v>1049</v>
      </c>
      <c r="AN424" t="s">
        <v>947</v>
      </c>
      <c r="AO424" s="52">
        <v>43188.608804201387</v>
      </c>
      <c r="AP424" s="52">
        <v>43188.65032896991</v>
      </c>
      <c r="AR424">
        <v>72270</v>
      </c>
      <c r="AS424" t="s">
        <v>1242</v>
      </c>
      <c r="AT424" t="s">
        <v>954</v>
      </c>
      <c r="AU424" t="s">
        <v>949</v>
      </c>
      <c r="AV424" t="s">
        <v>1050</v>
      </c>
      <c r="AW424" s="52">
        <v>43188.608315625002</v>
      </c>
      <c r="AX424">
        <v>60</v>
      </c>
      <c r="AY424" s="52">
        <v>43188.65</v>
      </c>
      <c r="AZ424">
        <v>0</v>
      </c>
      <c r="BA424">
        <v>4</v>
      </c>
    </row>
    <row r="425" spans="1:53" x14ac:dyDescent="0.3">
      <c r="A425">
        <v>72270</v>
      </c>
      <c r="B425" t="s">
        <v>1242</v>
      </c>
      <c r="C425" s="8">
        <v>43188.608804166666</v>
      </c>
      <c r="D425" s="63">
        <v>43188.650367789349</v>
      </c>
      <c r="E425" t="s">
        <v>1243</v>
      </c>
      <c r="G425">
        <v>72270</v>
      </c>
      <c r="H425" s="78" t="s">
        <v>986</v>
      </c>
      <c r="I425" s="79">
        <v>43188.65</v>
      </c>
      <c r="J425" s="78" t="b">
        <v>0</v>
      </c>
      <c r="K425" s="63">
        <v>43188.650328935182</v>
      </c>
      <c r="L425" s="63">
        <v>43188.650328935182</v>
      </c>
      <c r="N425">
        <v>72270</v>
      </c>
      <c r="O425">
        <v>2</v>
      </c>
      <c r="P425">
        <v>10</v>
      </c>
      <c r="Q425" s="52">
        <v>43188.608804247684</v>
      </c>
      <c r="R425" s="52">
        <v>43188.613127048608</v>
      </c>
      <c r="T425">
        <v>72270</v>
      </c>
      <c r="U425" s="52">
        <v>43188.608315625002</v>
      </c>
      <c r="V425">
        <v>60</v>
      </c>
      <c r="W425" s="79">
        <v>43188.65</v>
      </c>
      <c r="X425" s="52">
        <v>43188.608817476852</v>
      </c>
      <c r="Y425" s="52">
        <v>43188.650367789349</v>
      </c>
      <c r="AA425">
        <v>72270</v>
      </c>
      <c r="AB425">
        <v>18</v>
      </c>
      <c r="AC425">
        <v>1</v>
      </c>
      <c r="AE425">
        <v>18</v>
      </c>
      <c r="AF425" t="s">
        <v>942</v>
      </c>
      <c r="AG425">
        <v>2</v>
      </c>
      <c r="AH425" t="s">
        <v>943</v>
      </c>
      <c r="AJ425">
        <v>72270</v>
      </c>
      <c r="AK425" t="s">
        <v>944</v>
      </c>
      <c r="AL425" t="s">
        <v>945</v>
      </c>
      <c r="AM425" t="s">
        <v>1049</v>
      </c>
      <c r="AN425" t="s">
        <v>947</v>
      </c>
      <c r="AO425" s="52">
        <v>43188.608804201387</v>
      </c>
      <c r="AP425" s="52">
        <v>43188.65032896991</v>
      </c>
      <c r="AR425">
        <v>72270</v>
      </c>
      <c r="AS425" t="s">
        <v>1242</v>
      </c>
      <c r="AT425" t="s">
        <v>954</v>
      </c>
      <c r="AU425" t="s">
        <v>949</v>
      </c>
      <c r="AV425" t="s">
        <v>1050</v>
      </c>
      <c r="AW425" s="52">
        <v>43188.608315625002</v>
      </c>
      <c r="AX425">
        <v>60</v>
      </c>
      <c r="AY425" s="52">
        <v>43188.65</v>
      </c>
      <c r="AZ425">
        <v>0</v>
      </c>
      <c r="BA425">
        <v>4</v>
      </c>
    </row>
    <row r="426" spans="1:53" x14ac:dyDescent="0.3">
      <c r="A426" s="51">
        <v>72280</v>
      </c>
      <c r="B426" s="51" t="s">
        <v>1244</v>
      </c>
      <c r="C426" s="64">
        <v>43188.710289120369</v>
      </c>
      <c r="D426" s="65">
        <v>43188.753207835645</v>
      </c>
      <c r="E426" s="51" t="s">
        <v>1245</v>
      </c>
      <c r="G426" s="51">
        <v>72280</v>
      </c>
      <c r="H426" s="51" t="s">
        <v>958</v>
      </c>
      <c r="I426" s="80">
        <v>43188.712500000001</v>
      </c>
      <c r="J426" s="51" t="b">
        <v>1</v>
      </c>
      <c r="K426" s="65">
        <v>43188.712911574075</v>
      </c>
      <c r="L426" s="65">
        <v>43188.712911574075</v>
      </c>
      <c r="N426" s="51">
        <v>72280</v>
      </c>
      <c r="O426" s="51">
        <v>2</v>
      </c>
      <c r="P426" s="51">
        <v>11</v>
      </c>
      <c r="Q426" s="53">
        <v>43188.710286689813</v>
      </c>
      <c r="R426" s="53">
        <v>43188.710286689813</v>
      </c>
      <c r="T426" s="51">
        <v>72280</v>
      </c>
      <c r="U426" s="53">
        <v>43188.709509837965</v>
      </c>
      <c r="V426" s="51">
        <v>60</v>
      </c>
      <c r="W426" s="80">
        <v>43188.75277777778</v>
      </c>
      <c r="X426" s="53">
        <v>43188.710286724534</v>
      </c>
      <c r="Y426" s="53">
        <v>43188.753207870373</v>
      </c>
      <c r="AA426" s="51">
        <v>72280</v>
      </c>
      <c r="AB426" s="51">
        <v>18</v>
      </c>
      <c r="AC426" s="51">
        <v>1</v>
      </c>
      <c r="AE426" s="51">
        <v>18</v>
      </c>
      <c r="AF426" s="51" t="s">
        <v>942</v>
      </c>
      <c r="AG426" s="51">
        <v>2</v>
      </c>
      <c r="AH426" s="51" t="s">
        <v>943</v>
      </c>
      <c r="AJ426" s="51">
        <v>72280</v>
      </c>
      <c r="AK426" s="51" t="s">
        <v>944</v>
      </c>
      <c r="AL426" s="51" t="s">
        <v>945</v>
      </c>
      <c r="AM426" s="51" t="s">
        <v>1246</v>
      </c>
      <c r="AN426" s="51" t="s">
        <v>947</v>
      </c>
      <c r="AO426" s="53">
        <v>43188.710289155089</v>
      </c>
      <c r="AP426" s="53">
        <v>43188.753207835645</v>
      </c>
      <c r="AR426" s="51">
        <v>72280</v>
      </c>
      <c r="AS426" s="51" t="s">
        <v>1244</v>
      </c>
      <c r="AT426" s="51" t="s">
        <v>954</v>
      </c>
      <c r="AU426" s="51" t="s">
        <v>949</v>
      </c>
      <c r="AV426" s="51" t="s">
        <v>1247</v>
      </c>
      <c r="AW426" s="53">
        <v>43188.709509837965</v>
      </c>
      <c r="AX426" s="51">
        <v>60</v>
      </c>
      <c r="AY426" s="53">
        <v>43188.75277777778</v>
      </c>
      <c r="AZ426" s="51">
        <v>0</v>
      </c>
      <c r="BA426" s="51">
        <v>6</v>
      </c>
    </row>
    <row r="427" spans="1:53" x14ac:dyDescent="0.3">
      <c r="A427" s="51">
        <v>72280</v>
      </c>
      <c r="B427" s="51" t="s">
        <v>1244</v>
      </c>
      <c r="C427" s="64">
        <v>43188.710289120369</v>
      </c>
      <c r="D427" s="65">
        <v>43188.753207835645</v>
      </c>
      <c r="E427" s="51" t="s">
        <v>1245</v>
      </c>
      <c r="G427" s="51">
        <v>72280</v>
      </c>
      <c r="H427" s="51" t="s">
        <v>991</v>
      </c>
      <c r="I427" s="80">
        <v>43188.712500000001</v>
      </c>
      <c r="J427" s="51" t="b">
        <v>1</v>
      </c>
      <c r="K427" s="65">
        <v>43188.712911574075</v>
      </c>
      <c r="L427" s="65">
        <v>43188.712911574075</v>
      </c>
      <c r="N427" s="51">
        <v>72280</v>
      </c>
      <c r="O427" s="51">
        <v>2</v>
      </c>
      <c r="P427" s="51">
        <v>11</v>
      </c>
      <c r="Q427" s="53">
        <v>43188.710286689813</v>
      </c>
      <c r="R427" s="53">
        <v>43188.710286689813</v>
      </c>
      <c r="T427" s="51">
        <v>72280</v>
      </c>
      <c r="U427" s="53">
        <v>43188.709509837965</v>
      </c>
      <c r="V427" s="51">
        <v>60</v>
      </c>
      <c r="W427" s="80">
        <v>43188.75277777778</v>
      </c>
      <c r="X427" s="53">
        <v>43188.710286724534</v>
      </c>
      <c r="Y427" s="53">
        <v>43188.753207870373</v>
      </c>
      <c r="AA427" s="51">
        <v>72280</v>
      </c>
      <c r="AB427" s="51">
        <v>18</v>
      </c>
      <c r="AC427" s="51">
        <v>1</v>
      </c>
      <c r="AE427" s="51">
        <v>18</v>
      </c>
      <c r="AF427" s="51" t="s">
        <v>942</v>
      </c>
      <c r="AG427" s="51">
        <v>2</v>
      </c>
      <c r="AH427" s="51" t="s">
        <v>943</v>
      </c>
      <c r="AJ427" s="51">
        <v>72280</v>
      </c>
      <c r="AK427" s="51" t="s">
        <v>944</v>
      </c>
      <c r="AL427" s="51" t="s">
        <v>945</v>
      </c>
      <c r="AM427" s="51" t="s">
        <v>1246</v>
      </c>
      <c r="AN427" s="51" t="s">
        <v>947</v>
      </c>
      <c r="AO427" s="53">
        <v>43188.710289155089</v>
      </c>
      <c r="AP427" s="53">
        <v>43188.753207835645</v>
      </c>
      <c r="AR427" s="51">
        <v>72280</v>
      </c>
      <c r="AS427" s="51" t="s">
        <v>1244</v>
      </c>
      <c r="AT427" s="51" t="s">
        <v>954</v>
      </c>
      <c r="AU427" s="51" t="s">
        <v>949</v>
      </c>
      <c r="AV427" s="51" t="s">
        <v>1247</v>
      </c>
      <c r="AW427" s="53">
        <v>43188.709509837965</v>
      </c>
      <c r="AX427" s="51">
        <v>60</v>
      </c>
      <c r="AY427" s="53">
        <v>43188.75277777778</v>
      </c>
      <c r="AZ427" s="51">
        <v>0</v>
      </c>
      <c r="BA427" s="51">
        <v>6</v>
      </c>
    </row>
    <row r="428" spans="1:53" x14ac:dyDescent="0.3">
      <c r="A428" s="51">
        <v>72280</v>
      </c>
      <c r="B428" s="51" t="s">
        <v>1244</v>
      </c>
      <c r="C428" s="64">
        <v>43188.710289120369</v>
      </c>
      <c r="D428" s="65">
        <v>43188.753207835645</v>
      </c>
      <c r="E428" s="51" t="s">
        <v>1245</v>
      </c>
      <c r="G428" s="51">
        <v>72280</v>
      </c>
      <c r="H428" s="51" t="s">
        <v>961</v>
      </c>
      <c r="I428" s="80">
        <v>43188.714583333334</v>
      </c>
      <c r="J428" s="51" t="b">
        <v>1</v>
      </c>
      <c r="K428" s="65">
        <v>43188.715201192128</v>
      </c>
      <c r="L428" s="65">
        <v>43188.715201192128</v>
      </c>
      <c r="N428" s="51">
        <v>72280</v>
      </c>
      <c r="O428" s="51">
        <v>2</v>
      </c>
      <c r="P428" s="51">
        <v>11</v>
      </c>
      <c r="Q428" s="53">
        <v>43188.710286689813</v>
      </c>
      <c r="R428" s="53">
        <v>43188.710286689813</v>
      </c>
      <c r="T428" s="51">
        <v>72280</v>
      </c>
      <c r="U428" s="53">
        <v>43188.709509837965</v>
      </c>
      <c r="V428" s="51">
        <v>60</v>
      </c>
      <c r="W428" s="80">
        <v>43188.75277777778</v>
      </c>
      <c r="X428" s="53">
        <v>43188.710286724534</v>
      </c>
      <c r="Y428" s="53">
        <v>43188.753207870373</v>
      </c>
      <c r="AA428" s="51">
        <v>72280</v>
      </c>
      <c r="AB428" s="51">
        <v>18</v>
      </c>
      <c r="AC428" s="51">
        <v>1</v>
      </c>
      <c r="AE428" s="51">
        <v>18</v>
      </c>
      <c r="AF428" s="51" t="s">
        <v>942</v>
      </c>
      <c r="AG428" s="51">
        <v>2</v>
      </c>
      <c r="AH428" s="51" t="s">
        <v>943</v>
      </c>
      <c r="AJ428" s="51">
        <v>72280</v>
      </c>
      <c r="AK428" s="51" t="s">
        <v>944</v>
      </c>
      <c r="AL428" s="51" t="s">
        <v>945</v>
      </c>
      <c r="AM428" s="51" t="s">
        <v>1246</v>
      </c>
      <c r="AN428" s="51" t="s">
        <v>947</v>
      </c>
      <c r="AO428" s="53">
        <v>43188.710289155089</v>
      </c>
      <c r="AP428" s="53">
        <v>43188.753207835645</v>
      </c>
      <c r="AR428" s="51">
        <v>72280</v>
      </c>
      <c r="AS428" s="51" t="s">
        <v>1244</v>
      </c>
      <c r="AT428" s="51" t="s">
        <v>954</v>
      </c>
      <c r="AU428" s="51" t="s">
        <v>949</v>
      </c>
      <c r="AV428" s="51" t="s">
        <v>1247</v>
      </c>
      <c r="AW428" s="53">
        <v>43188.709509837965</v>
      </c>
      <c r="AX428" s="51">
        <v>60</v>
      </c>
      <c r="AY428" s="53">
        <v>43188.75277777778</v>
      </c>
      <c r="AZ428" s="51">
        <v>0</v>
      </c>
      <c r="BA428" s="51">
        <v>6</v>
      </c>
    </row>
    <row r="429" spans="1:53" x14ac:dyDescent="0.3">
      <c r="A429" s="51">
        <v>72280</v>
      </c>
      <c r="B429" s="51" t="s">
        <v>1244</v>
      </c>
      <c r="C429" s="64">
        <v>43188.710289120369</v>
      </c>
      <c r="D429" s="65">
        <v>43188.753207835645</v>
      </c>
      <c r="E429" s="51" t="s">
        <v>1245</v>
      </c>
      <c r="G429" s="51">
        <v>72280</v>
      </c>
      <c r="H429" s="51" t="s">
        <v>991</v>
      </c>
      <c r="I429" s="80">
        <v>43188.717361111114</v>
      </c>
      <c r="J429" s="51" t="b">
        <v>0</v>
      </c>
      <c r="K429" s="65">
        <v>43188.717644791664</v>
      </c>
      <c r="L429" s="65">
        <v>43188.717644791664</v>
      </c>
      <c r="N429" s="51">
        <v>72280</v>
      </c>
      <c r="O429" s="51">
        <v>2</v>
      </c>
      <c r="P429" s="51">
        <v>11</v>
      </c>
      <c r="Q429" s="53">
        <v>43188.710286689813</v>
      </c>
      <c r="R429" s="53">
        <v>43188.710286689813</v>
      </c>
      <c r="T429" s="51">
        <v>72280</v>
      </c>
      <c r="U429" s="53">
        <v>43188.709509837965</v>
      </c>
      <c r="V429" s="51">
        <v>60</v>
      </c>
      <c r="W429" s="80">
        <v>43188.75277777778</v>
      </c>
      <c r="X429" s="53">
        <v>43188.710286724534</v>
      </c>
      <c r="Y429" s="53">
        <v>43188.753207870373</v>
      </c>
      <c r="AA429" s="51">
        <v>72280</v>
      </c>
      <c r="AB429" s="51">
        <v>18</v>
      </c>
      <c r="AC429" s="51">
        <v>1</v>
      </c>
      <c r="AE429" s="51">
        <v>18</v>
      </c>
      <c r="AF429" s="51" t="s">
        <v>942</v>
      </c>
      <c r="AG429" s="51">
        <v>2</v>
      </c>
      <c r="AH429" s="51" t="s">
        <v>943</v>
      </c>
      <c r="AJ429" s="51">
        <v>72280</v>
      </c>
      <c r="AK429" s="51" t="s">
        <v>944</v>
      </c>
      <c r="AL429" s="51" t="s">
        <v>945</v>
      </c>
      <c r="AM429" s="51" t="s">
        <v>1246</v>
      </c>
      <c r="AN429" s="51" t="s">
        <v>947</v>
      </c>
      <c r="AO429" s="53">
        <v>43188.710289155089</v>
      </c>
      <c r="AP429" s="53">
        <v>43188.753207835645</v>
      </c>
      <c r="AR429" s="51">
        <v>72280</v>
      </c>
      <c r="AS429" s="51" t="s">
        <v>1244</v>
      </c>
      <c r="AT429" s="51" t="s">
        <v>954</v>
      </c>
      <c r="AU429" s="51" t="s">
        <v>949</v>
      </c>
      <c r="AV429" s="51" t="s">
        <v>1247</v>
      </c>
      <c r="AW429" s="53">
        <v>43188.709509837965</v>
      </c>
      <c r="AX429" s="51">
        <v>60</v>
      </c>
      <c r="AY429" s="53">
        <v>43188.75277777778</v>
      </c>
      <c r="AZ429" s="51">
        <v>0</v>
      </c>
      <c r="BA429" s="51">
        <v>6</v>
      </c>
    </row>
    <row r="430" spans="1:53" x14ac:dyDescent="0.3">
      <c r="A430" s="51">
        <v>72280</v>
      </c>
      <c r="B430" s="51" t="s">
        <v>1244</v>
      </c>
      <c r="C430" s="64">
        <v>43188.710289120369</v>
      </c>
      <c r="D430" s="65">
        <v>43188.753207835645</v>
      </c>
      <c r="E430" s="51" t="s">
        <v>1245</v>
      </c>
      <c r="G430" s="51">
        <v>72280</v>
      </c>
      <c r="H430" s="51" t="s">
        <v>958</v>
      </c>
      <c r="I430" s="80">
        <v>43188.717361111114</v>
      </c>
      <c r="J430" s="51" t="b">
        <v>0</v>
      </c>
      <c r="K430" s="65">
        <v>43188.717644826385</v>
      </c>
      <c r="L430" s="65">
        <v>43188.717644826385</v>
      </c>
      <c r="N430" s="51">
        <v>72280</v>
      </c>
      <c r="O430" s="51">
        <v>2</v>
      </c>
      <c r="P430" s="51">
        <v>11</v>
      </c>
      <c r="Q430" s="53">
        <v>43188.710286689813</v>
      </c>
      <c r="R430" s="53">
        <v>43188.710286689813</v>
      </c>
      <c r="T430" s="51">
        <v>72280</v>
      </c>
      <c r="U430" s="53">
        <v>43188.709509837965</v>
      </c>
      <c r="V430" s="51">
        <v>60</v>
      </c>
      <c r="W430" s="80">
        <v>43188.75277777778</v>
      </c>
      <c r="X430" s="53">
        <v>43188.710286724534</v>
      </c>
      <c r="Y430" s="53">
        <v>43188.753207870373</v>
      </c>
      <c r="AA430" s="51">
        <v>72280</v>
      </c>
      <c r="AB430" s="51">
        <v>18</v>
      </c>
      <c r="AC430" s="51">
        <v>1</v>
      </c>
      <c r="AE430" s="51">
        <v>18</v>
      </c>
      <c r="AF430" s="51" t="s">
        <v>942</v>
      </c>
      <c r="AG430" s="51">
        <v>2</v>
      </c>
      <c r="AH430" s="51" t="s">
        <v>943</v>
      </c>
      <c r="AJ430" s="51">
        <v>72280</v>
      </c>
      <c r="AK430" s="51" t="s">
        <v>944</v>
      </c>
      <c r="AL430" s="51" t="s">
        <v>945</v>
      </c>
      <c r="AM430" s="51" t="s">
        <v>1246</v>
      </c>
      <c r="AN430" s="51" t="s">
        <v>947</v>
      </c>
      <c r="AO430" s="53">
        <v>43188.710289155089</v>
      </c>
      <c r="AP430" s="53">
        <v>43188.753207835645</v>
      </c>
      <c r="AR430" s="51">
        <v>72280</v>
      </c>
      <c r="AS430" s="51" t="s">
        <v>1244</v>
      </c>
      <c r="AT430" s="51" t="s">
        <v>954</v>
      </c>
      <c r="AU430" s="51" t="s">
        <v>949</v>
      </c>
      <c r="AV430" s="51" t="s">
        <v>1247</v>
      </c>
      <c r="AW430" s="53">
        <v>43188.709509837965</v>
      </c>
      <c r="AX430" s="51">
        <v>60</v>
      </c>
      <c r="AY430" s="53">
        <v>43188.75277777778</v>
      </c>
      <c r="AZ430" s="51">
        <v>0</v>
      </c>
      <c r="BA430" s="51">
        <v>6</v>
      </c>
    </row>
    <row r="431" spans="1:53" x14ac:dyDescent="0.3">
      <c r="A431" s="51">
        <v>72280</v>
      </c>
      <c r="B431" s="51" t="s">
        <v>1244</v>
      </c>
      <c r="C431" s="64">
        <v>43188.710289120369</v>
      </c>
      <c r="D431" s="65">
        <v>43188.753207835645</v>
      </c>
      <c r="E431" s="51" t="s">
        <v>1245</v>
      </c>
      <c r="G431" s="51">
        <v>72280</v>
      </c>
      <c r="H431" s="51" t="s">
        <v>961</v>
      </c>
      <c r="I431" s="80">
        <v>43188.717361111114</v>
      </c>
      <c r="J431" s="51" t="b">
        <v>0</v>
      </c>
      <c r="K431" s="65">
        <v>43188.718284143521</v>
      </c>
      <c r="L431" s="65">
        <v>43188.718284143521</v>
      </c>
      <c r="N431" s="51">
        <v>72280</v>
      </c>
      <c r="O431" s="51">
        <v>2</v>
      </c>
      <c r="P431" s="51">
        <v>11</v>
      </c>
      <c r="Q431" s="53">
        <v>43188.710286689813</v>
      </c>
      <c r="R431" s="53">
        <v>43188.710286689813</v>
      </c>
      <c r="T431" s="51">
        <v>72280</v>
      </c>
      <c r="U431" s="53">
        <v>43188.709509837965</v>
      </c>
      <c r="V431" s="51">
        <v>60</v>
      </c>
      <c r="W431" s="80">
        <v>43188.75277777778</v>
      </c>
      <c r="X431" s="53">
        <v>43188.710286724534</v>
      </c>
      <c r="Y431" s="53">
        <v>43188.753207870373</v>
      </c>
      <c r="AA431" s="51">
        <v>72280</v>
      </c>
      <c r="AB431" s="51">
        <v>18</v>
      </c>
      <c r="AC431" s="51">
        <v>1</v>
      </c>
      <c r="AE431" s="51">
        <v>18</v>
      </c>
      <c r="AF431" s="51" t="s">
        <v>942</v>
      </c>
      <c r="AG431" s="51">
        <v>2</v>
      </c>
      <c r="AH431" s="51" t="s">
        <v>943</v>
      </c>
      <c r="AJ431" s="51">
        <v>72280</v>
      </c>
      <c r="AK431" s="51" t="s">
        <v>944</v>
      </c>
      <c r="AL431" s="51" t="s">
        <v>945</v>
      </c>
      <c r="AM431" s="51" t="s">
        <v>1246</v>
      </c>
      <c r="AN431" s="51" t="s">
        <v>947</v>
      </c>
      <c r="AO431" s="53">
        <v>43188.710289155089</v>
      </c>
      <c r="AP431" s="53">
        <v>43188.753207835645</v>
      </c>
      <c r="AR431" s="51">
        <v>72280</v>
      </c>
      <c r="AS431" s="51" t="s">
        <v>1244</v>
      </c>
      <c r="AT431" s="51" t="s">
        <v>954</v>
      </c>
      <c r="AU431" s="51" t="s">
        <v>949</v>
      </c>
      <c r="AV431" s="51" t="s">
        <v>1247</v>
      </c>
      <c r="AW431" s="53">
        <v>43188.709509837965</v>
      </c>
      <c r="AX431" s="51">
        <v>60</v>
      </c>
      <c r="AY431" s="53">
        <v>43188.75277777778</v>
      </c>
      <c r="AZ431" s="51">
        <v>0</v>
      </c>
      <c r="BA431" s="51">
        <v>6</v>
      </c>
    </row>
    <row r="432" spans="1:53" x14ac:dyDescent="0.3">
      <c r="A432">
        <v>72284</v>
      </c>
      <c r="B432" t="s">
        <v>1248</v>
      </c>
      <c r="C432" s="8">
        <v>43188.74543052083</v>
      </c>
      <c r="D432" s="63">
        <v>43188.792164502316</v>
      </c>
      <c r="E432" t="s">
        <v>1249</v>
      </c>
      <c r="G432">
        <v>72284</v>
      </c>
      <c r="H432" s="78" t="s">
        <v>941</v>
      </c>
      <c r="I432" s="79">
        <v>43188.745138888888</v>
      </c>
      <c r="J432" s="78" t="b">
        <v>1</v>
      </c>
      <c r="K432" s="63">
        <v>43188.74542658565</v>
      </c>
      <c r="L432" s="63">
        <v>43188.74542658565</v>
      </c>
      <c r="N432">
        <v>72284</v>
      </c>
      <c r="O432">
        <v>2</v>
      </c>
      <c r="P432">
        <v>11</v>
      </c>
      <c r="Q432" s="52">
        <v>43188.745430590279</v>
      </c>
      <c r="R432" s="52">
        <v>43188.751937118053</v>
      </c>
      <c r="T432">
        <v>72284</v>
      </c>
      <c r="U432" s="52">
        <v>43188.745045833333</v>
      </c>
      <c r="V432">
        <v>89</v>
      </c>
      <c r="W432" s="79">
        <v>43188.791666666664</v>
      </c>
      <c r="X432" s="52">
        <v>43188.745426539354</v>
      </c>
      <c r="Y432" s="52">
        <v>43188.792164548613</v>
      </c>
      <c r="AA432">
        <v>72284</v>
      </c>
      <c r="AB432">
        <v>18</v>
      </c>
      <c r="AC432">
        <v>1</v>
      </c>
      <c r="AE432">
        <v>18</v>
      </c>
      <c r="AF432" t="s">
        <v>942</v>
      </c>
      <c r="AG432">
        <v>2</v>
      </c>
      <c r="AH432" t="s">
        <v>943</v>
      </c>
      <c r="AJ432">
        <v>72284</v>
      </c>
      <c r="AK432" t="s">
        <v>944</v>
      </c>
      <c r="AL432" t="s">
        <v>945</v>
      </c>
      <c r="AM432" t="s">
        <v>953</v>
      </c>
      <c r="AN432" t="s">
        <v>965</v>
      </c>
      <c r="AO432" s="52">
        <v>43188.74543052083</v>
      </c>
      <c r="AP432" s="52">
        <v>43188.788974849536</v>
      </c>
      <c r="AR432">
        <v>72284</v>
      </c>
      <c r="AS432" t="s">
        <v>1248</v>
      </c>
      <c r="AT432" t="s">
        <v>954</v>
      </c>
      <c r="AU432" t="s">
        <v>966</v>
      </c>
      <c r="AV432" t="s">
        <v>955</v>
      </c>
      <c r="AW432" s="52">
        <v>43188.745045833333</v>
      </c>
      <c r="AX432">
        <v>89</v>
      </c>
      <c r="AY432" s="52">
        <v>43188.791666666664</v>
      </c>
      <c r="AZ432">
        <v>0</v>
      </c>
      <c r="BA432">
        <v>6</v>
      </c>
    </row>
    <row r="433" spans="1:53" x14ac:dyDescent="0.3">
      <c r="A433">
        <v>72284</v>
      </c>
      <c r="B433" t="s">
        <v>1248</v>
      </c>
      <c r="C433" s="8">
        <v>43188.74543052083</v>
      </c>
      <c r="D433" s="63">
        <v>43188.792164502316</v>
      </c>
      <c r="E433" t="s">
        <v>1249</v>
      </c>
      <c r="G433">
        <v>72284</v>
      </c>
      <c r="H433" s="78" t="s">
        <v>941</v>
      </c>
      <c r="I433" s="79">
        <v>43188.745138888888</v>
      </c>
      <c r="J433" s="78" t="b">
        <v>1</v>
      </c>
      <c r="K433" s="63">
        <v>43188.74542658565</v>
      </c>
      <c r="L433" s="63">
        <v>43188.74542658565</v>
      </c>
      <c r="N433">
        <v>72284</v>
      </c>
      <c r="O433">
        <v>2</v>
      </c>
      <c r="P433">
        <v>11</v>
      </c>
      <c r="Q433" s="52">
        <v>43188.745430590279</v>
      </c>
      <c r="R433" s="52">
        <v>43188.751937118053</v>
      </c>
      <c r="T433">
        <v>72284</v>
      </c>
      <c r="U433" s="52">
        <v>43188.745045833333</v>
      </c>
      <c r="V433">
        <v>89</v>
      </c>
      <c r="W433" s="79">
        <v>43188.791666666664</v>
      </c>
      <c r="X433" s="52">
        <v>43188.745426539354</v>
      </c>
      <c r="Y433" s="52">
        <v>43188.792164548613</v>
      </c>
      <c r="AA433">
        <v>72284</v>
      </c>
      <c r="AB433">
        <v>1</v>
      </c>
      <c r="AC433">
        <v>1</v>
      </c>
      <c r="AE433">
        <v>1</v>
      </c>
      <c r="AF433" t="s">
        <v>970</v>
      </c>
      <c r="AG433">
        <v>0</v>
      </c>
      <c r="AH433" t="s">
        <v>971</v>
      </c>
      <c r="AJ433">
        <v>72284</v>
      </c>
      <c r="AK433" t="s">
        <v>944</v>
      </c>
      <c r="AL433" t="s">
        <v>945</v>
      </c>
      <c r="AM433" t="s">
        <v>953</v>
      </c>
      <c r="AN433" t="s">
        <v>965</v>
      </c>
      <c r="AO433" s="52">
        <v>43188.74543052083</v>
      </c>
      <c r="AP433" s="52">
        <v>43188.788974849536</v>
      </c>
      <c r="AR433">
        <v>72284</v>
      </c>
      <c r="AS433" t="s">
        <v>1248</v>
      </c>
      <c r="AT433" t="s">
        <v>954</v>
      </c>
      <c r="AU433" t="s">
        <v>966</v>
      </c>
      <c r="AV433" t="s">
        <v>955</v>
      </c>
      <c r="AW433" s="52">
        <v>43188.745045833333</v>
      </c>
      <c r="AX433">
        <v>89</v>
      </c>
      <c r="AY433" s="52">
        <v>43188.791666666664</v>
      </c>
      <c r="AZ433">
        <v>0</v>
      </c>
      <c r="BA433">
        <v>6</v>
      </c>
    </row>
    <row r="434" spans="1:53" x14ac:dyDescent="0.3">
      <c r="A434">
        <v>72284</v>
      </c>
      <c r="B434" t="s">
        <v>1248</v>
      </c>
      <c r="C434" s="8">
        <v>43188.74543052083</v>
      </c>
      <c r="D434" s="63">
        <v>43188.792164502316</v>
      </c>
      <c r="E434" t="s">
        <v>1249</v>
      </c>
      <c r="G434">
        <v>72284</v>
      </c>
      <c r="H434" s="78" t="s">
        <v>986</v>
      </c>
      <c r="I434" s="79">
        <v>43188.745138888888</v>
      </c>
      <c r="J434" s="78" t="b">
        <v>1</v>
      </c>
      <c r="K434" s="63">
        <v>43188.74542658565</v>
      </c>
      <c r="L434" s="63">
        <v>43188.74542658565</v>
      </c>
      <c r="N434">
        <v>72284</v>
      </c>
      <c r="O434">
        <v>2</v>
      </c>
      <c r="P434">
        <v>11</v>
      </c>
      <c r="Q434" s="52">
        <v>43188.745430590279</v>
      </c>
      <c r="R434" s="52">
        <v>43188.751937118053</v>
      </c>
      <c r="T434">
        <v>72284</v>
      </c>
      <c r="U434" s="52">
        <v>43188.745045833333</v>
      </c>
      <c r="V434">
        <v>89</v>
      </c>
      <c r="W434" s="79">
        <v>43188.791666666664</v>
      </c>
      <c r="X434" s="52">
        <v>43188.745426539354</v>
      </c>
      <c r="Y434" s="52">
        <v>43188.792164548613</v>
      </c>
      <c r="AA434">
        <v>72284</v>
      </c>
      <c r="AB434">
        <v>18</v>
      </c>
      <c r="AC434">
        <v>1</v>
      </c>
      <c r="AE434">
        <v>18</v>
      </c>
      <c r="AF434" t="s">
        <v>942</v>
      </c>
      <c r="AG434">
        <v>2</v>
      </c>
      <c r="AH434" t="s">
        <v>943</v>
      </c>
      <c r="AJ434">
        <v>72284</v>
      </c>
      <c r="AK434" t="s">
        <v>944</v>
      </c>
      <c r="AL434" t="s">
        <v>945</v>
      </c>
      <c r="AM434" t="s">
        <v>953</v>
      </c>
      <c r="AN434" t="s">
        <v>965</v>
      </c>
      <c r="AO434" s="52">
        <v>43188.74543052083</v>
      </c>
      <c r="AP434" s="52">
        <v>43188.788974849536</v>
      </c>
      <c r="AR434">
        <v>72284</v>
      </c>
      <c r="AS434" t="s">
        <v>1248</v>
      </c>
      <c r="AT434" t="s">
        <v>954</v>
      </c>
      <c r="AU434" t="s">
        <v>966</v>
      </c>
      <c r="AV434" t="s">
        <v>955</v>
      </c>
      <c r="AW434" s="52">
        <v>43188.745045833333</v>
      </c>
      <c r="AX434">
        <v>89</v>
      </c>
      <c r="AY434" s="52">
        <v>43188.791666666664</v>
      </c>
      <c r="AZ434">
        <v>0</v>
      </c>
      <c r="BA434">
        <v>6</v>
      </c>
    </row>
    <row r="435" spans="1:53" x14ac:dyDescent="0.3">
      <c r="A435">
        <v>72284</v>
      </c>
      <c r="B435" t="s">
        <v>1248</v>
      </c>
      <c r="C435" s="8">
        <v>43188.74543052083</v>
      </c>
      <c r="D435" s="63">
        <v>43188.792164502316</v>
      </c>
      <c r="E435" t="s">
        <v>1249</v>
      </c>
      <c r="G435">
        <v>72284</v>
      </c>
      <c r="H435" s="78" t="s">
        <v>986</v>
      </c>
      <c r="I435" s="79">
        <v>43188.745138888888</v>
      </c>
      <c r="J435" s="78" t="b">
        <v>1</v>
      </c>
      <c r="K435" s="63">
        <v>43188.74542658565</v>
      </c>
      <c r="L435" s="63">
        <v>43188.74542658565</v>
      </c>
      <c r="N435">
        <v>72284</v>
      </c>
      <c r="O435">
        <v>2</v>
      </c>
      <c r="P435">
        <v>11</v>
      </c>
      <c r="Q435" s="52">
        <v>43188.745430590279</v>
      </c>
      <c r="R435" s="52">
        <v>43188.751937118053</v>
      </c>
      <c r="T435">
        <v>72284</v>
      </c>
      <c r="U435" s="52">
        <v>43188.745045833333</v>
      </c>
      <c r="V435">
        <v>89</v>
      </c>
      <c r="W435" s="79">
        <v>43188.791666666664</v>
      </c>
      <c r="X435" s="52">
        <v>43188.745426539354</v>
      </c>
      <c r="Y435" s="52">
        <v>43188.792164548613</v>
      </c>
      <c r="AA435">
        <v>72284</v>
      </c>
      <c r="AB435">
        <v>1</v>
      </c>
      <c r="AC435">
        <v>1</v>
      </c>
      <c r="AE435">
        <v>1</v>
      </c>
      <c r="AF435" t="s">
        <v>970</v>
      </c>
      <c r="AG435">
        <v>0</v>
      </c>
      <c r="AH435" t="s">
        <v>971</v>
      </c>
      <c r="AJ435">
        <v>72284</v>
      </c>
      <c r="AK435" t="s">
        <v>944</v>
      </c>
      <c r="AL435" t="s">
        <v>945</v>
      </c>
      <c r="AM435" t="s">
        <v>953</v>
      </c>
      <c r="AN435" t="s">
        <v>965</v>
      </c>
      <c r="AO435" s="52">
        <v>43188.74543052083</v>
      </c>
      <c r="AP435" s="52">
        <v>43188.788974849536</v>
      </c>
      <c r="AR435">
        <v>72284</v>
      </c>
      <c r="AS435" t="s">
        <v>1248</v>
      </c>
      <c r="AT435" t="s">
        <v>954</v>
      </c>
      <c r="AU435" t="s">
        <v>966</v>
      </c>
      <c r="AV435" t="s">
        <v>955</v>
      </c>
      <c r="AW435" s="52">
        <v>43188.745045833333</v>
      </c>
      <c r="AX435">
        <v>89</v>
      </c>
      <c r="AY435" s="52">
        <v>43188.791666666664</v>
      </c>
      <c r="AZ435">
        <v>0</v>
      </c>
      <c r="BA435">
        <v>6</v>
      </c>
    </row>
    <row r="436" spans="1:53" x14ac:dyDescent="0.3">
      <c r="A436">
        <v>72284</v>
      </c>
      <c r="B436" t="s">
        <v>1248</v>
      </c>
      <c r="C436" s="8">
        <v>43188.74543052083</v>
      </c>
      <c r="D436" s="63">
        <v>43188.792164502316</v>
      </c>
      <c r="E436" t="s">
        <v>1249</v>
      </c>
      <c r="G436">
        <v>72284</v>
      </c>
      <c r="H436" s="78" t="s">
        <v>1053</v>
      </c>
      <c r="I436" s="79">
        <v>43188.74722222222</v>
      </c>
      <c r="J436" s="78" t="b">
        <v>1</v>
      </c>
      <c r="K436" s="63">
        <v>43188.747653124999</v>
      </c>
      <c r="L436" s="63">
        <v>43188.747653124999</v>
      </c>
      <c r="N436">
        <v>72284</v>
      </c>
      <c r="O436">
        <v>2</v>
      </c>
      <c r="P436">
        <v>11</v>
      </c>
      <c r="Q436" s="52">
        <v>43188.745430590279</v>
      </c>
      <c r="R436" s="52">
        <v>43188.751937118053</v>
      </c>
      <c r="T436">
        <v>72284</v>
      </c>
      <c r="U436" s="52">
        <v>43188.745045833333</v>
      </c>
      <c r="V436">
        <v>89</v>
      </c>
      <c r="W436" s="79">
        <v>43188.791666666664</v>
      </c>
      <c r="X436" s="52">
        <v>43188.745426539354</v>
      </c>
      <c r="Y436" s="52">
        <v>43188.792164548613</v>
      </c>
      <c r="AA436">
        <v>72284</v>
      </c>
      <c r="AB436">
        <v>18</v>
      </c>
      <c r="AC436">
        <v>1</v>
      </c>
      <c r="AE436">
        <v>18</v>
      </c>
      <c r="AF436" t="s">
        <v>942</v>
      </c>
      <c r="AG436">
        <v>2</v>
      </c>
      <c r="AH436" t="s">
        <v>943</v>
      </c>
      <c r="AJ436">
        <v>72284</v>
      </c>
      <c r="AK436" t="s">
        <v>944</v>
      </c>
      <c r="AL436" t="s">
        <v>945</v>
      </c>
      <c r="AM436" t="s">
        <v>953</v>
      </c>
      <c r="AN436" t="s">
        <v>965</v>
      </c>
      <c r="AO436" s="52">
        <v>43188.74543052083</v>
      </c>
      <c r="AP436" s="52">
        <v>43188.788974849536</v>
      </c>
      <c r="AR436">
        <v>72284</v>
      </c>
      <c r="AS436" t="s">
        <v>1248</v>
      </c>
      <c r="AT436" t="s">
        <v>954</v>
      </c>
      <c r="AU436" t="s">
        <v>966</v>
      </c>
      <c r="AV436" t="s">
        <v>955</v>
      </c>
      <c r="AW436" s="52">
        <v>43188.745045833333</v>
      </c>
      <c r="AX436">
        <v>89</v>
      </c>
      <c r="AY436" s="52">
        <v>43188.791666666664</v>
      </c>
      <c r="AZ436">
        <v>0</v>
      </c>
      <c r="BA436">
        <v>6</v>
      </c>
    </row>
    <row r="437" spans="1:53" x14ac:dyDescent="0.3">
      <c r="A437">
        <v>72284</v>
      </c>
      <c r="B437" t="s">
        <v>1248</v>
      </c>
      <c r="C437" s="8">
        <v>43188.74543052083</v>
      </c>
      <c r="D437" s="63">
        <v>43188.792164502316</v>
      </c>
      <c r="E437" t="s">
        <v>1249</v>
      </c>
      <c r="G437">
        <v>72284</v>
      </c>
      <c r="H437" s="78" t="s">
        <v>1053</v>
      </c>
      <c r="I437" s="79">
        <v>43188.74722222222</v>
      </c>
      <c r="J437" s="78" t="b">
        <v>1</v>
      </c>
      <c r="K437" s="63">
        <v>43188.747653124999</v>
      </c>
      <c r="L437" s="63">
        <v>43188.747653124999</v>
      </c>
      <c r="N437">
        <v>72284</v>
      </c>
      <c r="O437">
        <v>2</v>
      </c>
      <c r="P437">
        <v>11</v>
      </c>
      <c r="Q437" s="52">
        <v>43188.745430590279</v>
      </c>
      <c r="R437" s="52">
        <v>43188.751937118053</v>
      </c>
      <c r="T437">
        <v>72284</v>
      </c>
      <c r="U437" s="52">
        <v>43188.745045833333</v>
      </c>
      <c r="V437">
        <v>89</v>
      </c>
      <c r="W437" s="79">
        <v>43188.791666666664</v>
      </c>
      <c r="X437" s="52">
        <v>43188.745426539354</v>
      </c>
      <c r="Y437" s="52">
        <v>43188.792164548613</v>
      </c>
      <c r="AA437">
        <v>72284</v>
      </c>
      <c r="AB437">
        <v>1</v>
      </c>
      <c r="AC437">
        <v>1</v>
      </c>
      <c r="AE437">
        <v>1</v>
      </c>
      <c r="AF437" t="s">
        <v>970</v>
      </c>
      <c r="AG437">
        <v>0</v>
      </c>
      <c r="AH437" t="s">
        <v>971</v>
      </c>
      <c r="AJ437">
        <v>72284</v>
      </c>
      <c r="AK437" t="s">
        <v>944</v>
      </c>
      <c r="AL437" t="s">
        <v>945</v>
      </c>
      <c r="AM437" t="s">
        <v>953</v>
      </c>
      <c r="AN437" t="s">
        <v>965</v>
      </c>
      <c r="AO437" s="52">
        <v>43188.74543052083</v>
      </c>
      <c r="AP437" s="52">
        <v>43188.788974849536</v>
      </c>
      <c r="AR437">
        <v>72284</v>
      </c>
      <c r="AS437" t="s">
        <v>1248</v>
      </c>
      <c r="AT437" t="s">
        <v>954</v>
      </c>
      <c r="AU437" t="s">
        <v>966</v>
      </c>
      <c r="AV437" t="s">
        <v>955</v>
      </c>
      <c r="AW437" s="52">
        <v>43188.745045833333</v>
      </c>
      <c r="AX437">
        <v>89</v>
      </c>
      <c r="AY437" s="52">
        <v>43188.791666666664</v>
      </c>
      <c r="AZ437">
        <v>0</v>
      </c>
      <c r="BA437">
        <v>6</v>
      </c>
    </row>
    <row r="438" spans="1:53" x14ac:dyDescent="0.3">
      <c r="A438">
        <v>72284</v>
      </c>
      <c r="B438" t="s">
        <v>1248</v>
      </c>
      <c r="C438" s="8">
        <v>43188.74543052083</v>
      </c>
      <c r="D438" s="63">
        <v>43188.792164502316</v>
      </c>
      <c r="E438" t="s">
        <v>1249</v>
      </c>
      <c r="G438">
        <v>72284</v>
      </c>
      <c r="H438" s="78" t="s">
        <v>986</v>
      </c>
      <c r="I438" s="79">
        <v>43188.751388888886</v>
      </c>
      <c r="J438" s="78" t="b">
        <v>0</v>
      </c>
      <c r="K438" s="63">
        <v>43188.75187403935</v>
      </c>
      <c r="L438" s="63">
        <v>43188.75187403935</v>
      </c>
      <c r="N438">
        <v>72284</v>
      </c>
      <c r="O438">
        <v>2</v>
      </c>
      <c r="P438">
        <v>11</v>
      </c>
      <c r="Q438" s="52">
        <v>43188.745430590279</v>
      </c>
      <c r="R438" s="52">
        <v>43188.751937118053</v>
      </c>
      <c r="T438">
        <v>72284</v>
      </c>
      <c r="U438" s="52">
        <v>43188.745045833333</v>
      </c>
      <c r="V438">
        <v>89</v>
      </c>
      <c r="W438" s="79">
        <v>43188.791666666664</v>
      </c>
      <c r="X438" s="52">
        <v>43188.745426539354</v>
      </c>
      <c r="Y438" s="52">
        <v>43188.792164548613</v>
      </c>
      <c r="AA438">
        <v>72284</v>
      </c>
      <c r="AB438">
        <v>18</v>
      </c>
      <c r="AC438">
        <v>1</v>
      </c>
      <c r="AE438">
        <v>18</v>
      </c>
      <c r="AF438" t="s">
        <v>942</v>
      </c>
      <c r="AG438">
        <v>2</v>
      </c>
      <c r="AH438" t="s">
        <v>943</v>
      </c>
      <c r="AJ438">
        <v>72284</v>
      </c>
      <c r="AK438" t="s">
        <v>944</v>
      </c>
      <c r="AL438" t="s">
        <v>945</v>
      </c>
      <c r="AM438" t="s">
        <v>953</v>
      </c>
      <c r="AN438" t="s">
        <v>965</v>
      </c>
      <c r="AO438" s="52">
        <v>43188.74543052083</v>
      </c>
      <c r="AP438" s="52">
        <v>43188.788974849536</v>
      </c>
      <c r="AR438">
        <v>72284</v>
      </c>
      <c r="AS438" t="s">
        <v>1248</v>
      </c>
      <c r="AT438" t="s">
        <v>954</v>
      </c>
      <c r="AU438" t="s">
        <v>966</v>
      </c>
      <c r="AV438" t="s">
        <v>955</v>
      </c>
      <c r="AW438" s="52">
        <v>43188.745045833333</v>
      </c>
      <c r="AX438">
        <v>89</v>
      </c>
      <c r="AY438" s="52">
        <v>43188.791666666664</v>
      </c>
      <c r="AZ438">
        <v>0</v>
      </c>
      <c r="BA438">
        <v>6</v>
      </c>
    </row>
    <row r="439" spans="1:53" x14ac:dyDescent="0.3">
      <c r="A439">
        <v>72284</v>
      </c>
      <c r="B439" t="s">
        <v>1248</v>
      </c>
      <c r="C439" s="8">
        <v>43188.74543052083</v>
      </c>
      <c r="D439" s="63">
        <v>43188.792164502316</v>
      </c>
      <c r="E439" t="s">
        <v>1249</v>
      </c>
      <c r="G439">
        <v>72284</v>
      </c>
      <c r="H439" s="78" t="s">
        <v>986</v>
      </c>
      <c r="I439" s="79">
        <v>43188.751388888886</v>
      </c>
      <c r="J439" s="78" t="b">
        <v>0</v>
      </c>
      <c r="K439" s="63">
        <v>43188.75187403935</v>
      </c>
      <c r="L439" s="63">
        <v>43188.75187403935</v>
      </c>
      <c r="N439">
        <v>72284</v>
      </c>
      <c r="O439">
        <v>2</v>
      </c>
      <c r="P439">
        <v>11</v>
      </c>
      <c r="Q439" s="52">
        <v>43188.745430590279</v>
      </c>
      <c r="R439" s="52">
        <v>43188.751937118053</v>
      </c>
      <c r="T439">
        <v>72284</v>
      </c>
      <c r="U439" s="52">
        <v>43188.745045833333</v>
      </c>
      <c r="V439">
        <v>89</v>
      </c>
      <c r="W439" s="79">
        <v>43188.791666666664</v>
      </c>
      <c r="X439" s="52">
        <v>43188.745426539354</v>
      </c>
      <c r="Y439" s="52">
        <v>43188.792164548613</v>
      </c>
      <c r="AA439">
        <v>72284</v>
      </c>
      <c r="AB439">
        <v>1</v>
      </c>
      <c r="AC439">
        <v>1</v>
      </c>
      <c r="AE439">
        <v>1</v>
      </c>
      <c r="AF439" t="s">
        <v>970</v>
      </c>
      <c r="AG439">
        <v>0</v>
      </c>
      <c r="AH439" t="s">
        <v>971</v>
      </c>
      <c r="AJ439">
        <v>72284</v>
      </c>
      <c r="AK439" t="s">
        <v>944</v>
      </c>
      <c r="AL439" t="s">
        <v>945</v>
      </c>
      <c r="AM439" t="s">
        <v>953</v>
      </c>
      <c r="AN439" t="s">
        <v>965</v>
      </c>
      <c r="AO439" s="52">
        <v>43188.74543052083</v>
      </c>
      <c r="AP439" s="52">
        <v>43188.788974849536</v>
      </c>
      <c r="AR439">
        <v>72284</v>
      </c>
      <c r="AS439" t="s">
        <v>1248</v>
      </c>
      <c r="AT439" t="s">
        <v>954</v>
      </c>
      <c r="AU439" t="s">
        <v>966</v>
      </c>
      <c r="AV439" t="s">
        <v>955</v>
      </c>
      <c r="AW439" s="52">
        <v>43188.745045833333</v>
      </c>
      <c r="AX439">
        <v>89</v>
      </c>
      <c r="AY439" s="52">
        <v>43188.791666666664</v>
      </c>
      <c r="AZ439">
        <v>0</v>
      </c>
      <c r="BA439">
        <v>6</v>
      </c>
    </row>
    <row r="440" spans="1:53" x14ac:dyDescent="0.3">
      <c r="A440">
        <v>72284</v>
      </c>
      <c r="B440" t="s">
        <v>1248</v>
      </c>
      <c r="C440" s="8">
        <v>43188.74543052083</v>
      </c>
      <c r="D440" s="63">
        <v>43188.792164502316</v>
      </c>
      <c r="E440" t="s">
        <v>1249</v>
      </c>
      <c r="G440">
        <v>72284</v>
      </c>
      <c r="H440" s="78" t="s">
        <v>941</v>
      </c>
      <c r="I440" s="79">
        <v>43188.756249999999</v>
      </c>
      <c r="J440" s="78" t="b">
        <v>0</v>
      </c>
      <c r="K440" s="63">
        <v>43188.756831018516</v>
      </c>
      <c r="L440" s="63">
        <v>43188.756831018516</v>
      </c>
      <c r="N440">
        <v>72284</v>
      </c>
      <c r="O440">
        <v>2</v>
      </c>
      <c r="P440">
        <v>11</v>
      </c>
      <c r="Q440" s="52">
        <v>43188.745430590279</v>
      </c>
      <c r="R440" s="52">
        <v>43188.751937118053</v>
      </c>
      <c r="T440">
        <v>72284</v>
      </c>
      <c r="U440" s="52">
        <v>43188.745045833333</v>
      </c>
      <c r="V440">
        <v>89</v>
      </c>
      <c r="W440" s="79">
        <v>43188.791666666664</v>
      </c>
      <c r="X440" s="52">
        <v>43188.745426539354</v>
      </c>
      <c r="Y440" s="52">
        <v>43188.792164548613</v>
      </c>
      <c r="AA440">
        <v>72284</v>
      </c>
      <c r="AB440">
        <v>18</v>
      </c>
      <c r="AC440">
        <v>1</v>
      </c>
      <c r="AE440">
        <v>18</v>
      </c>
      <c r="AF440" t="s">
        <v>942</v>
      </c>
      <c r="AG440">
        <v>2</v>
      </c>
      <c r="AH440" t="s">
        <v>943</v>
      </c>
      <c r="AJ440">
        <v>72284</v>
      </c>
      <c r="AK440" t="s">
        <v>944</v>
      </c>
      <c r="AL440" t="s">
        <v>945</v>
      </c>
      <c r="AM440" t="s">
        <v>953</v>
      </c>
      <c r="AN440" t="s">
        <v>965</v>
      </c>
      <c r="AO440" s="52">
        <v>43188.74543052083</v>
      </c>
      <c r="AP440" s="52">
        <v>43188.788974849536</v>
      </c>
      <c r="AR440">
        <v>72284</v>
      </c>
      <c r="AS440" t="s">
        <v>1248</v>
      </c>
      <c r="AT440" t="s">
        <v>954</v>
      </c>
      <c r="AU440" t="s">
        <v>966</v>
      </c>
      <c r="AV440" t="s">
        <v>955</v>
      </c>
      <c r="AW440" s="52">
        <v>43188.745045833333</v>
      </c>
      <c r="AX440">
        <v>89</v>
      </c>
      <c r="AY440" s="52">
        <v>43188.791666666664</v>
      </c>
      <c r="AZ440">
        <v>0</v>
      </c>
      <c r="BA440">
        <v>6</v>
      </c>
    </row>
    <row r="441" spans="1:53" x14ac:dyDescent="0.3">
      <c r="A441">
        <v>72284</v>
      </c>
      <c r="B441" t="s">
        <v>1248</v>
      </c>
      <c r="C441" s="8">
        <v>43188.74543052083</v>
      </c>
      <c r="D441" s="63">
        <v>43188.792164502316</v>
      </c>
      <c r="E441" t="s">
        <v>1249</v>
      </c>
      <c r="G441">
        <v>72284</v>
      </c>
      <c r="H441" s="78" t="s">
        <v>941</v>
      </c>
      <c r="I441" s="79">
        <v>43188.756249999999</v>
      </c>
      <c r="J441" s="78" t="b">
        <v>0</v>
      </c>
      <c r="K441" s="63">
        <v>43188.756831018516</v>
      </c>
      <c r="L441" s="63">
        <v>43188.756831018516</v>
      </c>
      <c r="N441">
        <v>72284</v>
      </c>
      <c r="O441">
        <v>2</v>
      </c>
      <c r="P441">
        <v>11</v>
      </c>
      <c r="Q441" s="52">
        <v>43188.745430590279</v>
      </c>
      <c r="R441" s="52">
        <v>43188.751937118053</v>
      </c>
      <c r="T441">
        <v>72284</v>
      </c>
      <c r="U441" s="52">
        <v>43188.745045833333</v>
      </c>
      <c r="V441">
        <v>89</v>
      </c>
      <c r="W441" s="79">
        <v>43188.791666666664</v>
      </c>
      <c r="X441" s="52">
        <v>43188.745426539354</v>
      </c>
      <c r="Y441" s="52">
        <v>43188.792164548613</v>
      </c>
      <c r="AA441">
        <v>72284</v>
      </c>
      <c r="AB441">
        <v>1</v>
      </c>
      <c r="AC441">
        <v>1</v>
      </c>
      <c r="AE441">
        <v>1</v>
      </c>
      <c r="AF441" t="s">
        <v>970</v>
      </c>
      <c r="AG441">
        <v>0</v>
      </c>
      <c r="AH441" t="s">
        <v>971</v>
      </c>
      <c r="AJ441">
        <v>72284</v>
      </c>
      <c r="AK441" t="s">
        <v>944</v>
      </c>
      <c r="AL441" t="s">
        <v>945</v>
      </c>
      <c r="AM441" t="s">
        <v>953</v>
      </c>
      <c r="AN441" t="s">
        <v>965</v>
      </c>
      <c r="AO441" s="52">
        <v>43188.74543052083</v>
      </c>
      <c r="AP441" s="52">
        <v>43188.788974849536</v>
      </c>
      <c r="AR441">
        <v>72284</v>
      </c>
      <c r="AS441" t="s">
        <v>1248</v>
      </c>
      <c r="AT441" t="s">
        <v>954</v>
      </c>
      <c r="AU441" t="s">
        <v>966</v>
      </c>
      <c r="AV441" t="s">
        <v>955</v>
      </c>
      <c r="AW441" s="52">
        <v>43188.745045833333</v>
      </c>
      <c r="AX441">
        <v>89</v>
      </c>
      <c r="AY441" s="52">
        <v>43188.791666666664</v>
      </c>
      <c r="AZ441">
        <v>0</v>
      </c>
      <c r="BA441">
        <v>6</v>
      </c>
    </row>
    <row r="442" spans="1:53" x14ac:dyDescent="0.3">
      <c r="A442">
        <v>72284</v>
      </c>
      <c r="B442" t="s">
        <v>1248</v>
      </c>
      <c r="C442" s="8">
        <v>43188.74543052083</v>
      </c>
      <c r="D442" s="63">
        <v>43188.792164502316</v>
      </c>
      <c r="E442" t="s">
        <v>1249</v>
      </c>
      <c r="G442">
        <v>72284</v>
      </c>
      <c r="H442" s="78" t="s">
        <v>1053</v>
      </c>
      <c r="I442" s="79">
        <v>43188.788194444445</v>
      </c>
      <c r="J442" s="78" t="b">
        <v>0</v>
      </c>
      <c r="K442" s="63">
        <v>43188.788974224539</v>
      </c>
      <c r="L442" s="63">
        <v>43188.788974224539</v>
      </c>
      <c r="N442">
        <v>72284</v>
      </c>
      <c r="O442">
        <v>2</v>
      </c>
      <c r="P442">
        <v>11</v>
      </c>
      <c r="Q442" s="52">
        <v>43188.745430590279</v>
      </c>
      <c r="R442" s="52">
        <v>43188.751937118053</v>
      </c>
      <c r="T442">
        <v>72284</v>
      </c>
      <c r="U442" s="52">
        <v>43188.745045833333</v>
      </c>
      <c r="V442">
        <v>89</v>
      </c>
      <c r="W442" s="79">
        <v>43188.791666666664</v>
      </c>
      <c r="X442" s="52">
        <v>43188.745426539354</v>
      </c>
      <c r="Y442" s="52">
        <v>43188.792164548613</v>
      </c>
      <c r="AA442">
        <v>72284</v>
      </c>
      <c r="AB442">
        <v>18</v>
      </c>
      <c r="AC442">
        <v>1</v>
      </c>
      <c r="AE442">
        <v>18</v>
      </c>
      <c r="AF442" t="s">
        <v>942</v>
      </c>
      <c r="AG442">
        <v>2</v>
      </c>
      <c r="AH442" t="s">
        <v>943</v>
      </c>
      <c r="AJ442">
        <v>72284</v>
      </c>
      <c r="AK442" t="s">
        <v>944</v>
      </c>
      <c r="AL442" t="s">
        <v>945</v>
      </c>
      <c r="AM442" t="s">
        <v>953</v>
      </c>
      <c r="AN442" t="s">
        <v>965</v>
      </c>
      <c r="AO442" s="52">
        <v>43188.74543052083</v>
      </c>
      <c r="AP442" s="52">
        <v>43188.788974849536</v>
      </c>
      <c r="AR442">
        <v>72284</v>
      </c>
      <c r="AS442" t="s">
        <v>1248</v>
      </c>
      <c r="AT442" t="s">
        <v>954</v>
      </c>
      <c r="AU442" t="s">
        <v>966</v>
      </c>
      <c r="AV442" t="s">
        <v>955</v>
      </c>
      <c r="AW442" s="52">
        <v>43188.745045833333</v>
      </c>
      <c r="AX442">
        <v>89</v>
      </c>
      <c r="AY442" s="52">
        <v>43188.791666666664</v>
      </c>
      <c r="AZ442">
        <v>0</v>
      </c>
      <c r="BA442">
        <v>6</v>
      </c>
    </row>
    <row r="443" spans="1:53" x14ac:dyDescent="0.3">
      <c r="A443">
        <v>72284</v>
      </c>
      <c r="B443" t="s">
        <v>1248</v>
      </c>
      <c r="C443" s="8">
        <v>43188.74543052083</v>
      </c>
      <c r="D443" s="63">
        <v>43188.792164502316</v>
      </c>
      <c r="E443" t="s">
        <v>1249</v>
      </c>
      <c r="G443">
        <v>72284</v>
      </c>
      <c r="H443" s="78" t="s">
        <v>1053</v>
      </c>
      <c r="I443" s="79">
        <v>43188.788194444445</v>
      </c>
      <c r="J443" s="78" t="b">
        <v>0</v>
      </c>
      <c r="K443" s="63">
        <v>43188.788974224539</v>
      </c>
      <c r="L443" s="63">
        <v>43188.788974224539</v>
      </c>
      <c r="N443">
        <v>72284</v>
      </c>
      <c r="O443">
        <v>2</v>
      </c>
      <c r="P443">
        <v>11</v>
      </c>
      <c r="Q443" s="52">
        <v>43188.745430590279</v>
      </c>
      <c r="R443" s="52">
        <v>43188.751937118053</v>
      </c>
      <c r="T443">
        <v>72284</v>
      </c>
      <c r="U443" s="52">
        <v>43188.745045833333</v>
      </c>
      <c r="V443">
        <v>89</v>
      </c>
      <c r="W443" s="79">
        <v>43188.791666666664</v>
      </c>
      <c r="X443" s="52">
        <v>43188.745426539354</v>
      </c>
      <c r="Y443" s="52">
        <v>43188.792164548613</v>
      </c>
      <c r="AA443">
        <v>72284</v>
      </c>
      <c r="AB443">
        <v>1</v>
      </c>
      <c r="AC443">
        <v>1</v>
      </c>
      <c r="AE443">
        <v>1</v>
      </c>
      <c r="AF443" t="s">
        <v>970</v>
      </c>
      <c r="AG443">
        <v>0</v>
      </c>
      <c r="AH443" t="s">
        <v>971</v>
      </c>
      <c r="AJ443">
        <v>72284</v>
      </c>
      <c r="AK443" t="s">
        <v>944</v>
      </c>
      <c r="AL443" t="s">
        <v>945</v>
      </c>
      <c r="AM443" t="s">
        <v>953</v>
      </c>
      <c r="AN443" t="s">
        <v>965</v>
      </c>
      <c r="AO443" s="52">
        <v>43188.74543052083</v>
      </c>
      <c r="AP443" s="52">
        <v>43188.788974849536</v>
      </c>
      <c r="AR443">
        <v>72284</v>
      </c>
      <c r="AS443" t="s">
        <v>1248</v>
      </c>
      <c r="AT443" t="s">
        <v>954</v>
      </c>
      <c r="AU443" t="s">
        <v>966</v>
      </c>
      <c r="AV443" t="s">
        <v>955</v>
      </c>
      <c r="AW443" s="52">
        <v>43188.745045833333</v>
      </c>
      <c r="AX443">
        <v>89</v>
      </c>
      <c r="AY443" s="52">
        <v>43188.791666666664</v>
      </c>
      <c r="AZ443">
        <v>0</v>
      </c>
      <c r="BA443">
        <v>6</v>
      </c>
    </row>
    <row r="444" spans="1:53" x14ac:dyDescent="0.3">
      <c r="A444" s="51">
        <v>72323</v>
      </c>
      <c r="B444" s="51" t="s">
        <v>1250</v>
      </c>
      <c r="C444" s="64">
        <v>43189.512020601855</v>
      </c>
      <c r="D444" s="65">
        <v>43189.560498761573</v>
      </c>
      <c r="E444" s="51" t="s">
        <v>1251</v>
      </c>
      <c r="G444" s="51">
        <v>72323</v>
      </c>
      <c r="H444" s="51" t="s">
        <v>961</v>
      </c>
      <c r="I444" s="80">
        <v>43189.536805555559</v>
      </c>
      <c r="J444" s="51" t="b">
        <v>1</v>
      </c>
      <c r="K444" s="65">
        <v>43189.537414895836</v>
      </c>
      <c r="L444" s="65">
        <v>43189.537414895836</v>
      </c>
      <c r="N444" s="51">
        <v>72323</v>
      </c>
      <c r="O444" s="51">
        <v>2</v>
      </c>
      <c r="P444" s="51">
        <v>10</v>
      </c>
      <c r="Q444" s="53">
        <v>43189.512027777775</v>
      </c>
      <c r="R444" s="53">
        <v>43189.537415775463</v>
      </c>
      <c r="T444" s="51">
        <v>72323</v>
      </c>
      <c r="U444" s="53">
        <v>43189.511661493052</v>
      </c>
      <c r="V444" s="51">
        <v>60</v>
      </c>
      <c r="W444" s="80">
        <v>43189.55972222222</v>
      </c>
      <c r="X444" s="53">
        <v>43189.512027812503</v>
      </c>
      <c r="Y444" s="53">
        <v>43189.56049880787</v>
      </c>
      <c r="AA444" s="51">
        <v>72323</v>
      </c>
      <c r="AB444" s="51">
        <v>1</v>
      </c>
      <c r="AC444" s="51">
        <v>1</v>
      </c>
      <c r="AE444" s="51">
        <v>1</v>
      </c>
      <c r="AF444" s="51" t="s">
        <v>970</v>
      </c>
      <c r="AG444" s="51">
        <v>0</v>
      </c>
      <c r="AH444" s="51" t="s">
        <v>971</v>
      </c>
      <c r="AJ444" s="51">
        <v>72323</v>
      </c>
      <c r="AK444" s="51" t="s">
        <v>944</v>
      </c>
      <c r="AL444" s="51" t="s">
        <v>1017</v>
      </c>
      <c r="AM444" s="51" t="s">
        <v>1252</v>
      </c>
      <c r="AN444" s="51" t="s">
        <v>947</v>
      </c>
      <c r="AO444" s="53">
        <v>43189.512027662036</v>
      </c>
      <c r="AP444" s="53">
        <v>43189.540729745371</v>
      </c>
      <c r="AR444" s="51">
        <v>72323</v>
      </c>
      <c r="AS444" s="51" t="s">
        <v>1250</v>
      </c>
      <c r="AT444" s="51" t="s">
        <v>954</v>
      </c>
      <c r="AU444" s="51" t="s">
        <v>949</v>
      </c>
      <c r="AV444" s="51" t="s">
        <v>1253</v>
      </c>
      <c r="AW444" s="53">
        <v>43189.511661493052</v>
      </c>
      <c r="AX444" s="51">
        <v>60</v>
      </c>
      <c r="AY444" s="53">
        <v>43189.55972222222</v>
      </c>
      <c r="AZ444" s="51">
        <v>0</v>
      </c>
      <c r="BA444" s="51">
        <v>4</v>
      </c>
    </row>
    <row r="445" spans="1:53" x14ac:dyDescent="0.3">
      <c r="A445" s="51">
        <v>72323</v>
      </c>
      <c r="B445" s="51" t="s">
        <v>1250</v>
      </c>
      <c r="C445" s="64">
        <v>43189.512020601855</v>
      </c>
      <c r="D445" s="65">
        <v>43189.560498761573</v>
      </c>
      <c r="E445" s="51" t="s">
        <v>1251</v>
      </c>
      <c r="G445" s="51">
        <v>72323</v>
      </c>
      <c r="H445" s="51" t="s">
        <v>961</v>
      </c>
      <c r="I445" s="80">
        <v>43189.540277777778</v>
      </c>
      <c r="J445" s="51" t="b">
        <v>0</v>
      </c>
      <c r="K445" s="65">
        <v>43189.54072542824</v>
      </c>
      <c r="L445" s="65">
        <v>43189.54072542824</v>
      </c>
      <c r="N445" s="51">
        <v>72323</v>
      </c>
      <c r="O445" s="51">
        <v>2</v>
      </c>
      <c r="P445" s="51">
        <v>10</v>
      </c>
      <c r="Q445" s="53">
        <v>43189.512027777775</v>
      </c>
      <c r="R445" s="53">
        <v>43189.537415775463</v>
      </c>
      <c r="T445" s="51">
        <v>72323</v>
      </c>
      <c r="U445" s="53">
        <v>43189.511661493052</v>
      </c>
      <c r="V445" s="51">
        <v>60</v>
      </c>
      <c r="W445" s="80">
        <v>43189.55972222222</v>
      </c>
      <c r="X445" s="53">
        <v>43189.512027812503</v>
      </c>
      <c r="Y445" s="53">
        <v>43189.56049880787</v>
      </c>
      <c r="AA445" s="51">
        <v>72323</v>
      </c>
      <c r="AB445" s="51">
        <v>1</v>
      </c>
      <c r="AC445" s="51">
        <v>1</v>
      </c>
      <c r="AE445" s="51">
        <v>1</v>
      </c>
      <c r="AF445" s="51" t="s">
        <v>970</v>
      </c>
      <c r="AG445" s="51">
        <v>0</v>
      </c>
      <c r="AH445" s="51" t="s">
        <v>971</v>
      </c>
      <c r="AJ445" s="51">
        <v>72323</v>
      </c>
      <c r="AK445" s="51" t="s">
        <v>944</v>
      </c>
      <c r="AL445" s="51" t="s">
        <v>1017</v>
      </c>
      <c r="AM445" s="51" t="s">
        <v>1252</v>
      </c>
      <c r="AN445" s="51" t="s">
        <v>947</v>
      </c>
      <c r="AO445" s="53">
        <v>43189.512027662036</v>
      </c>
      <c r="AP445" s="53">
        <v>43189.540729745371</v>
      </c>
      <c r="AR445" s="51">
        <v>72323</v>
      </c>
      <c r="AS445" s="51" t="s">
        <v>1250</v>
      </c>
      <c r="AT445" s="51" t="s">
        <v>954</v>
      </c>
      <c r="AU445" s="51" t="s">
        <v>949</v>
      </c>
      <c r="AV445" s="51" t="s">
        <v>1253</v>
      </c>
      <c r="AW445" s="53">
        <v>43189.511661493052</v>
      </c>
      <c r="AX445" s="51">
        <v>60</v>
      </c>
      <c r="AY445" s="53">
        <v>43189.55972222222</v>
      </c>
      <c r="AZ445" s="51">
        <v>0</v>
      </c>
      <c r="BA445" s="51">
        <v>4</v>
      </c>
    </row>
    <row r="446" spans="1:53" x14ac:dyDescent="0.3">
      <c r="A446">
        <v>72331</v>
      </c>
      <c r="B446" t="s">
        <v>1254</v>
      </c>
      <c r="C446" s="8">
        <v>43189.580591319442</v>
      </c>
      <c r="D446" s="63">
        <v>43189.611051967593</v>
      </c>
      <c r="E446" t="s">
        <v>1255</v>
      </c>
      <c r="G446">
        <v>72331</v>
      </c>
      <c r="H446" s="78" t="s">
        <v>961</v>
      </c>
      <c r="I446" s="79">
        <v>43189.592361111114</v>
      </c>
      <c r="J446" s="78" t="b">
        <v>1</v>
      </c>
      <c r="K446" s="63">
        <v>43189.592811261573</v>
      </c>
      <c r="L446" s="63">
        <v>43189.592811261573</v>
      </c>
      <c r="N446">
        <v>72331</v>
      </c>
      <c r="O446">
        <v>2</v>
      </c>
      <c r="P446">
        <v>11</v>
      </c>
      <c r="Q446" s="52">
        <v>43189.58059140046</v>
      </c>
      <c r="R446" s="52">
        <v>43189.58798556713</v>
      </c>
      <c r="T446">
        <v>72331</v>
      </c>
      <c r="U446" s="52">
        <v>43189.580186226849</v>
      </c>
      <c r="V446">
        <v>64</v>
      </c>
      <c r="W446" s="79">
        <v>43189.61041666667</v>
      </c>
      <c r="X446" s="52">
        <v>43189.580602233793</v>
      </c>
      <c r="Y446" s="52">
        <v>43189.611052002314</v>
      </c>
      <c r="AA446">
        <v>72331</v>
      </c>
      <c r="AB446">
        <v>18</v>
      </c>
      <c r="AC446">
        <v>1</v>
      </c>
      <c r="AE446">
        <v>18</v>
      </c>
      <c r="AF446" t="s">
        <v>942</v>
      </c>
      <c r="AG446">
        <v>2</v>
      </c>
      <c r="AH446" t="s">
        <v>943</v>
      </c>
      <c r="AJ446">
        <v>72331</v>
      </c>
      <c r="AK446" t="s">
        <v>972</v>
      </c>
      <c r="AL446" t="s">
        <v>945</v>
      </c>
      <c r="AM446" t="s">
        <v>1256</v>
      </c>
      <c r="AN446" t="s">
        <v>947</v>
      </c>
      <c r="AO446" s="52">
        <v>43189.580591319442</v>
      </c>
      <c r="AP446" s="52">
        <v>43189.600502777779</v>
      </c>
      <c r="AR446">
        <v>72331</v>
      </c>
      <c r="AS446" t="s">
        <v>1254</v>
      </c>
      <c r="AT446" t="s">
        <v>954</v>
      </c>
      <c r="AU446" t="s">
        <v>949</v>
      </c>
      <c r="AV446" t="s">
        <v>974</v>
      </c>
      <c r="AW446" s="52">
        <v>43189.580186226849</v>
      </c>
      <c r="AX446">
        <v>64</v>
      </c>
      <c r="AY446" s="52">
        <v>43189.61041666667</v>
      </c>
      <c r="AZ446">
        <v>0</v>
      </c>
      <c r="BA446">
        <v>4</v>
      </c>
    </row>
    <row r="447" spans="1:53" x14ac:dyDescent="0.3">
      <c r="A447">
        <v>72331</v>
      </c>
      <c r="B447" t="s">
        <v>1254</v>
      </c>
      <c r="C447" s="8">
        <v>43189.580591319442</v>
      </c>
      <c r="D447" s="63">
        <v>43189.611051967593</v>
      </c>
      <c r="E447" t="s">
        <v>1255</v>
      </c>
      <c r="G447">
        <v>72331</v>
      </c>
      <c r="H447" s="78" t="s">
        <v>958</v>
      </c>
      <c r="I447" s="79">
        <v>43189.592361111114</v>
      </c>
      <c r="J447" s="78" t="b">
        <v>1</v>
      </c>
      <c r="K447" s="63">
        <v>43189.592811261573</v>
      </c>
      <c r="L447" s="63">
        <v>43189.592811261573</v>
      </c>
      <c r="N447">
        <v>72331</v>
      </c>
      <c r="O447">
        <v>2</v>
      </c>
      <c r="P447">
        <v>11</v>
      </c>
      <c r="Q447" s="52">
        <v>43189.58059140046</v>
      </c>
      <c r="R447" s="52">
        <v>43189.58798556713</v>
      </c>
      <c r="T447">
        <v>72331</v>
      </c>
      <c r="U447" s="52">
        <v>43189.580186226849</v>
      </c>
      <c r="V447">
        <v>64</v>
      </c>
      <c r="W447" s="79">
        <v>43189.61041666667</v>
      </c>
      <c r="X447" s="52">
        <v>43189.580602233793</v>
      </c>
      <c r="Y447" s="52">
        <v>43189.611052002314</v>
      </c>
      <c r="AA447">
        <v>72331</v>
      </c>
      <c r="AB447">
        <v>18</v>
      </c>
      <c r="AC447">
        <v>1</v>
      </c>
      <c r="AE447">
        <v>18</v>
      </c>
      <c r="AF447" t="s">
        <v>942</v>
      </c>
      <c r="AG447">
        <v>2</v>
      </c>
      <c r="AH447" t="s">
        <v>943</v>
      </c>
      <c r="AJ447">
        <v>72331</v>
      </c>
      <c r="AK447" t="s">
        <v>972</v>
      </c>
      <c r="AL447" t="s">
        <v>945</v>
      </c>
      <c r="AM447" t="s">
        <v>1256</v>
      </c>
      <c r="AN447" t="s">
        <v>947</v>
      </c>
      <c r="AO447" s="52">
        <v>43189.580591319442</v>
      </c>
      <c r="AP447" s="52">
        <v>43189.600502777779</v>
      </c>
      <c r="AR447">
        <v>72331</v>
      </c>
      <c r="AS447" t="s">
        <v>1254</v>
      </c>
      <c r="AT447" t="s">
        <v>954</v>
      </c>
      <c r="AU447" t="s">
        <v>949</v>
      </c>
      <c r="AV447" t="s">
        <v>974</v>
      </c>
      <c r="AW447" s="52">
        <v>43189.580186226849</v>
      </c>
      <c r="AX447">
        <v>64</v>
      </c>
      <c r="AY447" s="52">
        <v>43189.61041666667</v>
      </c>
      <c r="AZ447">
        <v>0</v>
      </c>
      <c r="BA447">
        <v>4</v>
      </c>
    </row>
    <row r="448" spans="1:53" x14ac:dyDescent="0.3">
      <c r="A448">
        <v>72331</v>
      </c>
      <c r="B448" t="s">
        <v>1254</v>
      </c>
      <c r="C448" s="8">
        <v>43189.580591319442</v>
      </c>
      <c r="D448" s="63">
        <v>43189.611051967593</v>
      </c>
      <c r="E448" t="s">
        <v>1255</v>
      </c>
      <c r="G448">
        <v>72331</v>
      </c>
      <c r="H448" s="78" t="s">
        <v>958</v>
      </c>
      <c r="I448" s="79">
        <v>43189.599999999999</v>
      </c>
      <c r="J448" s="78" t="b">
        <v>0</v>
      </c>
      <c r="K448" s="63">
        <v>43189.600502118054</v>
      </c>
      <c r="L448" s="63">
        <v>43189.600502118054</v>
      </c>
      <c r="N448">
        <v>72331</v>
      </c>
      <c r="O448">
        <v>2</v>
      </c>
      <c r="P448">
        <v>11</v>
      </c>
      <c r="Q448" s="52">
        <v>43189.58059140046</v>
      </c>
      <c r="R448" s="52">
        <v>43189.58798556713</v>
      </c>
      <c r="T448">
        <v>72331</v>
      </c>
      <c r="U448" s="52">
        <v>43189.580186226849</v>
      </c>
      <c r="V448">
        <v>64</v>
      </c>
      <c r="W448" s="79">
        <v>43189.61041666667</v>
      </c>
      <c r="X448" s="52">
        <v>43189.580602233793</v>
      </c>
      <c r="Y448" s="52">
        <v>43189.611052002314</v>
      </c>
      <c r="AA448">
        <v>72331</v>
      </c>
      <c r="AB448">
        <v>18</v>
      </c>
      <c r="AC448">
        <v>1</v>
      </c>
      <c r="AE448">
        <v>18</v>
      </c>
      <c r="AF448" t="s">
        <v>942</v>
      </c>
      <c r="AG448">
        <v>2</v>
      </c>
      <c r="AH448" t="s">
        <v>943</v>
      </c>
      <c r="AJ448">
        <v>72331</v>
      </c>
      <c r="AK448" t="s">
        <v>972</v>
      </c>
      <c r="AL448" t="s">
        <v>945</v>
      </c>
      <c r="AM448" t="s">
        <v>1256</v>
      </c>
      <c r="AN448" t="s">
        <v>947</v>
      </c>
      <c r="AO448" s="52">
        <v>43189.580591319442</v>
      </c>
      <c r="AP448" s="52">
        <v>43189.600502777779</v>
      </c>
      <c r="AR448">
        <v>72331</v>
      </c>
      <c r="AS448" t="s">
        <v>1254</v>
      </c>
      <c r="AT448" t="s">
        <v>954</v>
      </c>
      <c r="AU448" t="s">
        <v>949</v>
      </c>
      <c r="AV448" t="s">
        <v>974</v>
      </c>
      <c r="AW448" s="52">
        <v>43189.580186226849</v>
      </c>
      <c r="AX448">
        <v>64</v>
      </c>
      <c r="AY448" s="52">
        <v>43189.61041666667</v>
      </c>
      <c r="AZ448">
        <v>0</v>
      </c>
      <c r="BA448">
        <v>4</v>
      </c>
    </row>
    <row r="449" spans="1:53" x14ac:dyDescent="0.3">
      <c r="A449">
        <v>72331</v>
      </c>
      <c r="B449" t="s">
        <v>1254</v>
      </c>
      <c r="C449" s="8">
        <v>43189.580591319442</v>
      </c>
      <c r="D449" s="63">
        <v>43189.611051967593</v>
      </c>
      <c r="E449" t="s">
        <v>1255</v>
      </c>
      <c r="G449">
        <v>72331</v>
      </c>
      <c r="H449" s="78" t="s">
        <v>961</v>
      </c>
      <c r="I449" s="79">
        <v>43189.599999999999</v>
      </c>
      <c r="J449" s="78" t="b">
        <v>0</v>
      </c>
      <c r="K449" s="63">
        <v>43189.60050216435</v>
      </c>
      <c r="L449" s="63">
        <v>43189.60050216435</v>
      </c>
      <c r="N449">
        <v>72331</v>
      </c>
      <c r="O449">
        <v>2</v>
      </c>
      <c r="P449">
        <v>11</v>
      </c>
      <c r="Q449" s="52">
        <v>43189.58059140046</v>
      </c>
      <c r="R449" s="52">
        <v>43189.58798556713</v>
      </c>
      <c r="T449">
        <v>72331</v>
      </c>
      <c r="U449" s="52">
        <v>43189.580186226849</v>
      </c>
      <c r="V449">
        <v>64</v>
      </c>
      <c r="W449" s="79">
        <v>43189.61041666667</v>
      </c>
      <c r="X449" s="52">
        <v>43189.580602233793</v>
      </c>
      <c r="Y449" s="52">
        <v>43189.611052002314</v>
      </c>
      <c r="AA449">
        <v>72331</v>
      </c>
      <c r="AB449">
        <v>18</v>
      </c>
      <c r="AC449">
        <v>1</v>
      </c>
      <c r="AE449">
        <v>18</v>
      </c>
      <c r="AF449" t="s">
        <v>942</v>
      </c>
      <c r="AG449">
        <v>2</v>
      </c>
      <c r="AH449" t="s">
        <v>943</v>
      </c>
      <c r="AJ449">
        <v>72331</v>
      </c>
      <c r="AK449" t="s">
        <v>972</v>
      </c>
      <c r="AL449" t="s">
        <v>945</v>
      </c>
      <c r="AM449" t="s">
        <v>1256</v>
      </c>
      <c r="AN449" t="s">
        <v>947</v>
      </c>
      <c r="AO449" s="52">
        <v>43189.580591319442</v>
      </c>
      <c r="AP449" s="52">
        <v>43189.600502777779</v>
      </c>
      <c r="AR449">
        <v>72331</v>
      </c>
      <c r="AS449" t="s">
        <v>1254</v>
      </c>
      <c r="AT449" t="s">
        <v>954</v>
      </c>
      <c r="AU449" t="s">
        <v>949</v>
      </c>
      <c r="AV449" t="s">
        <v>974</v>
      </c>
      <c r="AW449" s="52">
        <v>43189.580186226849</v>
      </c>
      <c r="AX449">
        <v>64</v>
      </c>
      <c r="AY449" s="52">
        <v>43189.61041666667</v>
      </c>
      <c r="AZ449">
        <v>0</v>
      </c>
      <c r="BA449">
        <v>4</v>
      </c>
    </row>
    <row r="450" spans="1:53" x14ac:dyDescent="0.3">
      <c r="A450">
        <v>72335</v>
      </c>
      <c r="B450" t="s">
        <v>1257</v>
      </c>
      <c r="C450" s="8">
        <v>43189.640254016202</v>
      </c>
      <c r="D450" s="63">
        <v>43189.643757673613</v>
      </c>
      <c r="E450" t="s">
        <v>1258</v>
      </c>
      <c r="G450">
        <v>72335</v>
      </c>
      <c r="H450" s="78" t="s">
        <v>991</v>
      </c>
      <c r="I450" s="79">
        <v>43189.63958333333</v>
      </c>
      <c r="J450" s="78" t="b">
        <v>1</v>
      </c>
      <c r="K450" s="63">
        <v>43189.640268020834</v>
      </c>
      <c r="L450" s="63">
        <v>43189.640268020834</v>
      </c>
      <c r="N450">
        <v>72335</v>
      </c>
      <c r="O450">
        <v>1</v>
      </c>
      <c r="P450">
        <v>10</v>
      </c>
      <c r="Q450" s="52">
        <v>43189.640267974537</v>
      </c>
      <c r="R450" s="52">
        <v>43189.640267974537</v>
      </c>
      <c r="T450">
        <v>72335</v>
      </c>
      <c r="U450" s="52">
        <v>43189.639759259262</v>
      </c>
      <c r="V450">
        <v>60</v>
      </c>
      <c r="W450" s="79">
        <v>43189.643055555556</v>
      </c>
      <c r="X450" s="52">
        <v>43189.640268020834</v>
      </c>
      <c r="Y450" s="52">
        <v>43189.64375771991</v>
      </c>
      <c r="AA450">
        <v>72335</v>
      </c>
      <c r="AB450">
        <v>18</v>
      </c>
      <c r="AC450">
        <v>1</v>
      </c>
      <c r="AE450">
        <v>18</v>
      </c>
      <c r="AF450" t="s">
        <v>942</v>
      </c>
      <c r="AG450">
        <v>2</v>
      </c>
      <c r="AH450" t="s">
        <v>943</v>
      </c>
      <c r="AJ450">
        <v>72335</v>
      </c>
      <c r="AK450" t="s">
        <v>972</v>
      </c>
      <c r="AL450" t="s">
        <v>945</v>
      </c>
      <c r="AM450" t="s">
        <v>1259</v>
      </c>
      <c r="AN450" t="s">
        <v>965</v>
      </c>
      <c r="AO450" s="52">
        <v>43189.640267858798</v>
      </c>
      <c r="AP450" s="52">
        <v>43189.643653703701</v>
      </c>
      <c r="AR450">
        <v>72335</v>
      </c>
      <c r="AS450" t="s">
        <v>1257</v>
      </c>
      <c r="AT450" t="s">
        <v>954</v>
      </c>
      <c r="AU450" t="s">
        <v>966</v>
      </c>
      <c r="AV450" t="s">
        <v>1260</v>
      </c>
      <c r="AW450" s="52">
        <v>43189.639759259262</v>
      </c>
      <c r="AX450">
        <v>60</v>
      </c>
      <c r="AY450" s="52">
        <v>43189.643055555556</v>
      </c>
      <c r="AZ450">
        <v>0</v>
      </c>
      <c r="BA450">
        <v>3</v>
      </c>
    </row>
    <row r="451" spans="1:53" x14ac:dyDescent="0.3">
      <c r="A451">
        <v>72335</v>
      </c>
      <c r="B451" t="s">
        <v>1257</v>
      </c>
      <c r="C451" s="8">
        <v>43189.640254016202</v>
      </c>
      <c r="D451" s="63">
        <v>43189.643757673613</v>
      </c>
      <c r="E451" t="s">
        <v>1258</v>
      </c>
      <c r="G451">
        <v>72335</v>
      </c>
      <c r="H451" s="78" t="s">
        <v>991</v>
      </c>
      <c r="I451" s="79">
        <v>43189.643055555556</v>
      </c>
      <c r="J451" s="78" t="b">
        <v>0</v>
      </c>
      <c r="K451" s="63">
        <v>43189.643653090279</v>
      </c>
      <c r="L451" s="63">
        <v>43189.643653090279</v>
      </c>
      <c r="N451">
        <v>72335</v>
      </c>
      <c r="O451">
        <v>1</v>
      </c>
      <c r="P451">
        <v>10</v>
      </c>
      <c r="Q451" s="52">
        <v>43189.640267974537</v>
      </c>
      <c r="R451" s="52">
        <v>43189.640267974537</v>
      </c>
      <c r="T451">
        <v>72335</v>
      </c>
      <c r="U451" s="52">
        <v>43189.639759259262</v>
      </c>
      <c r="V451">
        <v>60</v>
      </c>
      <c r="W451" s="79">
        <v>43189.643055555556</v>
      </c>
      <c r="X451" s="52">
        <v>43189.640268020834</v>
      </c>
      <c r="Y451" s="52">
        <v>43189.64375771991</v>
      </c>
      <c r="AA451">
        <v>72335</v>
      </c>
      <c r="AB451">
        <v>18</v>
      </c>
      <c r="AC451">
        <v>1</v>
      </c>
      <c r="AE451">
        <v>18</v>
      </c>
      <c r="AF451" t="s">
        <v>942</v>
      </c>
      <c r="AG451">
        <v>2</v>
      </c>
      <c r="AH451" t="s">
        <v>943</v>
      </c>
      <c r="AJ451">
        <v>72335</v>
      </c>
      <c r="AK451" t="s">
        <v>972</v>
      </c>
      <c r="AL451" t="s">
        <v>945</v>
      </c>
      <c r="AM451" t="s">
        <v>1259</v>
      </c>
      <c r="AN451" t="s">
        <v>965</v>
      </c>
      <c r="AO451" s="52">
        <v>43189.640267858798</v>
      </c>
      <c r="AP451" s="52">
        <v>43189.643653703701</v>
      </c>
      <c r="AR451">
        <v>72335</v>
      </c>
      <c r="AS451" t="s">
        <v>1257</v>
      </c>
      <c r="AT451" t="s">
        <v>954</v>
      </c>
      <c r="AU451" t="s">
        <v>966</v>
      </c>
      <c r="AV451" t="s">
        <v>1260</v>
      </c>
      <c r="AW451" s="52">
        <v>43189.639759259262</v>
      </c>
      <c r="AX451">
        <v>60</v>
      </c>
      <c r="AY451" s="52">
        <v>43189.643055555556</v>
      </c>
      <c r="AZ451">
        <v>0</v>
      </c>
      <c r="BA451">
        <v>3</v>
      </c>
    </row>
    <row r="452" spans="1:53" x14ac:dyDescent="0.3">
      <c r="A452">
        <v>72350</v>
      </c>
      <c r="B452" t="s">
        <v>1261</v>
      </c>
      <c r="C452" s="8">
        <v>43189.748196145832</v>
      </c>
      <c r="D452" s="63">
        <v>43189.789514930555</v>
      </c>
      <c r="E452" t="s">
        <v>1262</v>
      </c>
      <c r="G452">
        <v>72350</v>
      </c>
      <c r="H452" s="78" t="s">
        <v>961</v>
      </c>
      <c r="I452" s="79">
        <v>43189.759722222225</v>
      </c>
      <c r="J452" s="78" t="b">
        <v>1</v>
      </c>
      <c r="K452" s="63">
        <v>43189.760235567126</v>
      </c>
      <c r="L452" s="63">
        <v>43189.760235567126</v>
      </c>
      <c r="N452">
        <v>72350</v>
      </c>
      <c r="O452">
        <v>1</v>
      </c>
      <c r="P452">
        <v>11</v>
      </c>
      <c r="Q452" s="52">
        <v>43189.748196215274</v>
      </c>
      <c r="R452" s="52">
        <v>43189.760236226852</v>
      </c>
      <c r="T452">
        <v>72350</v>
      </c>
      <c r="U452" s="52">
        <v>43189.747678784719</v>
      </c>
      <c r="V452">
        <v>90</v>
      </c>
      <c r="W452" s="79">
        <v>43189.788888888892</v>
      </c>
      <c r="X452" s="52">
        <v>43189.748211921295</v>
      </c>
      <c r="Y452" s="52">
        <v>43189.789514930555</v>
      </c>
      <c r="AA452">
        <v>72350</v>
      </c>
      <c r="AB452">
        <v>1</v>
      </c>
      <c r="AC452">
        <v>1</v>
      </c>
      <c r="AE452">
        <v>1</v>
      </c>
      <c r="AF452" t="s">
        <v>970</v>
      </c>
      <c r="AG452">
        <v>0</v>
      </c>
      <c r="AH452" t="s">
        <v>971</v>
      </c>
      <c r="AJ452">
        <v>72350</v>
      </c>
      <c r="AK452" t="s">
        <v>944</v>
      </c>
      <c r="AL452" t="s">
        <v>945</v>
      </c>
      <c r="AM452" t="s">
        <v>1049</v>
      </c>
      <c r="AN452" t="s">
        <v>947</v>
      </c>
      <c r="AO452" s="52">
        <v>43189.748196180553</v>
      </c>
      <c r="AP452" s="52">
        <v>43189.789481712964</v>
      </c>
      <c r="AR452">
        <v>72350</v>
      </c>
      <c r="AS452" t="s">
        <v>1261</v>
      </c>
      <c r="AT452" t="s">
        <v>954</v>
      </c>
      <c r="AU452" t="s">
        <v>949</v>
      </c>
      <c r="AV452" t="s">
        <v>1050</v>
      </c>
      <c r="AW452" s="52">
        <v>43189.747678784719</v>
      </c>
      <c r="AX452">
        <v>90</v>
      </c>
      <c r="AY452" s="52">
        <v>43189.788888888892</v>
      </c>
      <c r="AZ452">
        <v>0</v>
      </c>
      <c r="BA452">
        <v>4</v>
      </c>
    </row>
    <row r="453" spans="1:53" x14ac:dyDescent="0.3">
      <c r="A453">
        <v>72350</v>
      </c>
      <c r="B453" t="s">
        <v>1261</v>
      </c>
      <c r="C453" s="8">
        <v>43189.748196145832</v>
      </c>
      <c r="D453" s="63">
        <v>43189.789514930555</v>
      </c>
      <c r="E453" t="s">
        <v>1262</v>
      </c>
      <c r="G453">
        <v>72350</v>
      </c>
      <c r="H453" s="78" t="s">
        <v>961</v>
      </c>
      <c r="I453" s="79">
        <v>43189.759722222225</v>
      </c>
      <c r="J453" s="78" t="b">
        <v>1</v>
      </c>
      <c r="K453" s="63">
        <v>43189.760235567126</v>
      </c>
      <c r="L453" s="63">
        <v>43189.760235567126</v>
      </c>
      <c r="N453">
        <v>72350</v>
      </c>
      <c r="O453">
        <v>1</v>
      </c>
      <c r="P453">
        <v>11</v>
      </c>
      <c r="Q453" s="52">
        <v>43189.748196215274</v>
      </c>
      <c r="R453" s="52">
        <v>43189.760236226852</v>
      </c>
      <c r="T453">
        <v>72350</v>
      </c>
      <c r="U453" s="52">
        <v>43189.747678784719</v>
      </c>
      <c r="V453">
        <v>90</v>
      </c>
      <c r="W453" s="79">
        <v>43189.788888888892</v>
      </c>
      <c r="X453" s="52">
        <v>43189.748211921295</v>
      </c>
      <c r="Y453" s="52">
        <v>43189.789514930555</v>
      </c>
      <c r="AA453">
        <v>72350</v>
      </c>
      <c r="AB453">
        <v>11</v>
      </c>
      <c r="AC453">
        <v>2</v>
      </c>
      <c r="AE453">
        <v>11</v>
      </c>
      <c r="AF453" t="s">
        <v>1054</v>
      </c>
      <c r="AG453">
        <v>0</v>
      </c>
      <c r="AH453" t="s">
        <v>1055</v>
      </c>
      <c r="AJ453">
        <v>72350</v>
      </c>
      <c r="AK453" t="s">
        <v>944</v>
      </c>
      <c r="AL453" t="s">
        <v>945</v>
      </c>
      <c r="AM453" t="s">
        <v>1049</v>
      </c>
      <c r="AN453" t="s">
        <v>947</v>
      </c>
      <c r="AO453" s="52">
        <v>43189.748196180553</v>
      </c>
      <c r="AP453" s="52">
        <v>43189.789481712964</v>
      </c>
      <c r="AR453">
        <v>72350</v>
      </c>
      <c r="AS453" t="s">
        <v>1261</v>
      </c>
      <c r="AT453" t="s">
        <v>954</v>
      </c>
      <c r="AU453" t="s">
        <v>949</v>
      </c>
      <c r="AV453" t="s">
        <v>1050</v>
      </c>
      <c r="AW453" s="52">
        <v>43189.747678784719</v>
      </c>
      <c r="AX453">
        <v>90</v>
      </c>
      <c r="AY453" s="52">
        <v>43189.788888888892</v>
      </c>
      <c r="AZ453">
        <v>0</v>
      </c>
      <c r="BA453">
        <v>4</v>
      </c>
    </row>
    <row r="454" spans="1:53" x14ac:dyDescent="0.3">
      <c r="A454">
        <v>72350</v>
      </c>
      <c r="B454" t="s">
        <v>1261</v>
      </c>
      <c r="C454" s="8">
        <v>43189.748196145832</v>
      </c>
      <c r="D454" s="63">
        <v>43189.789514930555</v>
      </c>
      <c r="E454" t="s">
        <v>1262</v>
      </c>
      <c r="G454">
        <v>72350</v>
      </c>
      <c r="H454" s="78" t="s">
        <v>961</v>
      </c>
      <c r="I454" s="79">
        <v>43189.788888888892</v>
      </c>
      <c r="J454" s="78" t="b">
        <v>0</v>
      </c>
      <c r="K454" s="63">
        <v>43189.789481099535</v>
      </c>
      <c r="L454" s="63">
        <v>43189.789481099535</v>
      </c>
      <c r="N454">
        <v>72350</v>
      </c>
      <c r="O454">
        <v>1</v>
      </c>
      <c r="P454">
        <v>11</v>
      </c>
      <c r="Q454" s="52">
        <v>43189.748196215274</v>
      </c>
      <c r="R454" s="52">
        <v>43189.760236226852</v>
      </c>
      <c r="T454">
        <v>72350</v>
      </c>
      <c r="U454" s="52">
        <v>43189.747678784719</v>
      </c>
      <c r="V454">
        <v>90</v>
      </c>
      <c r="W454" s="79">
        <v>43189.788888888892</v>
      </c>
      <c r="X454" s="52">
        <v>43189.748211921295</v>
      </c>
      <c r="Y454" s="52">
        <v>43189.789514930555</v>
      </c>
      <c r="AA454">
        <v>72350</v>
      </c>
      <c r="AB454">
        <v>1</v>
      </c>
      <c r="AC454">
        <v>1</v>
      </c>
      <c r="AE454">
        <v>1</v>
      </c>
      <c r="AF454" t="s">
        <v>970</v>
      </c>
      <c r="AG454">
        <v>0</v>
      </c>
      <c r="AH454" t="s">
        <v>971</v>
      </c>
      <c r="AJ454">
        <v>72350</v>
      </c>
      <c r="AK454" t="s">
        <v>944</v>
      </c>
      <c r="AL454" t="s">
        <v>945</v>
      </c>
      <c r="AM454" t="s">
        <v>1049</v>
      </c>
      <c r="AN454" t="s">
        <v>947</v>
      </c>
      <c r="AO454" s="52">
        <v>43189.748196180553</v>
      </c>
      <c r="AP454" s="52">
        <v>43189.789481712964</v>
      </c>
      <c r="AR454">
        <v>72350</v>
      </c>
      <c r="AS454" t="s">
        <v>1261</v>
      </c>
      <c r="AT454" t="s">
        <v>954</v>
      </c>
      <c r="AU454" t="s">
        <v>949</v>
      </c>
      <c r="AV454" t="s">
        <v>1050</v>
      </c>
      <c r="AW454" s="52">
        <v>43189.747678784719</v>
      </c>
      <c r="AX454">
        <v>90</v>
      </c>
      <c r="AY454" s="52">
        <v>43189.788888888892</v>
      </c>
      <c r="AZ454">
        <v>0</v>
      </c>
      <c r="BA454">
        <v>4</v>
      </c>
    </row>
    <row r="455" spans="1:53" x14ac:dyDescent="0.3">
      <c r="A455">
        <v>72350</v>
      </c>
      <c r="B455" t="s">
        <v>1261</v>
      </c>
      <c r="C455" s="8">
        <v>43189.748196145832</v>
      </c>
      <c r="D455" s="63">
        <v>43189.789514930555</v>
      </c>
      <c r="E455" t="s">
        <v>1262</v>
      </c>
      <c r="G455">
        <v>72350</v>
      </c>
      <c r="H455" s="78" t="s">
        <v>961</v>
      </c>
      <c r="I455" s="79">
        <v>43189.788888888892</v>
      </c>
      <c r="J455" s="78" t="b">
        <v>0</v>
      </c>
      <c r="K455" s="63">
        <v>43189.789481099535</v>
      </c>
      <c r="L455" s="63">
        <v>43189.789481099535</v>
      </c>
      <c r="N455">
        <v>72350</v>
      </c>
      <c r="O455">
        <v>1</v>
      </c>
      <c r="P455">
        <v>11</v>
      </c>
      <c r="Q455" s="52">
        <v>43189.748196215274</v>
      </c>
      <c r="R455" s="52">
        <v>43189.760236226852</v>
      </c>
      <c r="T455">
        <v>72350</v>
      </c>
      <c r="U455" s="52">
        <v>43189.747678784719</v>
      </c>
      <c r="V455">
        <v>90</v>
      </c>
      <c r="W455" s="79">
        <v>43189.788888888892</v>
      </c>
      <c r="X455" s="52">
        <v>43189.748211921295</v>
      </c>
      <c r="Y455" s="52">
        <v>43189.789514930555</v>
      </c>
      <c r="AA455">
        <v>72350</v>
      </c>
      <c r="AB455">
        <v>11</v>
      </c>
      <c r="AC455">
        <v>2</v>
      </c>
      <c r="AE455">
        <v>11</v>
      </c>
      <c r="AF455" t="s">
        <v>1054</v>
      </c>
      <c r="AG455">
        <v>0</v>
      </c>
      <c r="AH455" t="s">
        <v>1055</v>
      </c>
      <c r="AJ455">
        <v>72350</v>
      </c>
      <c r="AK455" t="s">
        <v>944</v>
      </c>
      <c r="AL455" t="s">
        <v>945</v>
      </c>
      <c r="AM455" t="s">
        <v>1049</v>
      </c>
      <c r="AN455" t="s">
        <v>947</v>
      </c>
      <c r="AO455" s="52">
        <v>43189.748196180553</v>
      </c>
      <c r="AP455" s="52">
        <v>43189.789481712964</v>
      </c>
      <c r="AR455">
        <v>72350</v>
      </c>
      <c r="AS455" t="s">
        <v>1261</v>
      </c>
      <c r="AT455" t="s">
        <v>954</v>
      </c>
      <c r="AU455" t="s">
        <v>949</v>
      </c>
      <c r="AV455" t="s">
        <v>1050</v>
      </c>
      <c r="AW455" s="52">
        <v>43189.747678784719</v>
      </c>
      <c r="AX455">
        <v>90</v>
      </c>
      <c r="AY455" s="52">
        <v>43189.788888888892</v>
      </c>
      <c r="AZ455">
        <v>0</v>
      </c>
      <c r="BA455">
        <v>4</v>
      </c>
    </row>
    <row r="456" spans="1:53" x14ac:dyDescent="0.3">
      <c r="A456" s="51">
        <v>72414</v>
      </c>
      <c r="B456" s="51" t="s">
        <v>1263</v>
      </c>
      <c r="C456" s="64">
        <v>43192.390786840275</v>
      </c>
      <c r="D456" s="65">
        <v>43192.463283530094</v>
      </c>
      <c r="E456" s="51" t="s">
        <v>1264</v>
      </c>
      <c r="G456" s="51">
        <v>72414</v>
      </c>
      <c r="H456" s="51" t="s">
        <v>958</v>
      </c>
      <c r="I456" s="80">
        <v>43192.390277777777</v>
      </c>
      <c r="J456" s="51" t="b">
        <v>1</v>
      </c>
      <c r="K456" s="65">
        <v>43192.39077322917</v>
      </c>
      <c r="L456" s="65">
        <v>43192.39077322917</v>
      </c>
      <c r="N456" s="51">
        <v>72414</v>
      </c>
      <c r="O456" s="51">
        <v>3</v>
      </c>
      <c r="P456" s="51">
        <v>10</v>
      </c>
      <c r="Q456" s="53">
        <v>43192.390787303244</v>
      </c>
      <c r="R456" s="53">
        <v>43192.443058182871</v>
      </c>
      <c r="T456" s="51">
        <v>72414</v>
      </c>
      <c r="U456" s="53">
        <v>43192.389929201388</v>
      </c>
      <c r="V456" s="51">
        <v>60</v>
      </c>
      <c r="W456" s="80">
        <v>43192.463194444441</v>
      </c>
      <c r="X456" s="53">
        <v>43192.390773182873</v>
      </c>
      <c r="Y456" s="53">
        <v>43192.463283645833</v>
      </c>
      <c r="AA456" s="51">
        <v>72414</v>
      </c>
      <c r="AB456" s="51">
        <v>18</v>
      </c>
      <c r="AC456" s="51">
        <v>2</v>
      </c>
      <c r="AE456" s="51">
        <v>18</v>
      </c>
      <c r="AF456" s="51" t="s">
        <v>942</v>
      </c>
      <c r="AG456" s="51">
        <v>2</v>
      </c>
      <c r="AH456" s="51" t="s">
        <v>943</v>
      </c>
      <c r="AJ456" s="51">
        <v>72414</v>
      </c>
      <c r="AK456" s="51" t="s">
        <v>944</v>
      </c>
      <c r="AL456" s="51" t="s">
        <v>945</v>
      </c>
      <c r="AM456" s="51" t="s">
        <v>1068</v>
      </c>
      <c r="AN456" s="51" t="s">
        <v>947</v>
      </c>
      <c r="AO456" s="53">
        <v>43192.390786886572</v>
      </c>
      <c r="AP456" s="53">
        <v>43192.463249189816</v>
      </c>
      <c r="AR456" s="51">
        <v>72414</v>
      </c>
      <c r="AS456" s="51" t="s">
        <v>1263</v>
      </c>
      <c r="AT456" s="51" t="s">
        <v>954</v>
      </c>
      <c r="AU456" s="51" t="s">
        <v>949</v>
      </c>
      <c r="AV456" s="51" t="s">
        <v>1069</v>
      </c>
      <c r="AW456" s="53">
        <v>43192.389929201388</v>
      </c>
      <c r="AX456" s="51">
        <v>60</v>
      </c>
      <c r="AY456" s="53">
        <v>43192.463194444441</v>
      </c>
      <c r="AZ456" s="51">
        <v>0</v>
      </c>
      <c r="BA456" s="51">
        <v>5</v>
      </c>
    </row>
    <row r="457" spans="1:53" x14ac:dyDescent="0.3">
      <c r="A457" s="51">
        <v>72414</v>
      </c>
      <c r="B457" s="51" t="s">
        <v>1263</v>
      </c>
      <c r="C457" s="64">
        <v>43192.390786840275</v>
      </c>
      <c r="D457" s="65">
        <v>43192.463283530094</v>
      </c>
      <c r="E457" s="51" t="s">
        <v>1264</v>
      </c>
      <c r="G457" s="51">
        <v>72414</v>
      </c>
      <c r="H457" s="51" t="s">
        <v>958</v>
      </c>
      <c r="I457" s="80">
        <v>43192.390277777777</v>
      </c>
      <c r="J457" s="51" t="b">
        <v>1</v>
      </c>
      <c r="K457" s="65">
        <v>43192.39077322917</v>
      </c>
      <c r="L457" s="65">
        <v>43192.39077322917</v>
      </c>
      <c r="N457" s="51">
        <v>72414</v>
      </c>
      <c r="O457" s="51">
        <v>3</v>
      </c>
      <c r="P457" s="51">
        <v>10</v>
      </c>
      <c r="Q457" s="53">
        <v>43192.390787303244</v>
      </c>
      <c r="R457" s="53">
        <v>43192.443058182871</v>
      </c>
      <c r="T457" s="51">
        <v>72414</v>
      </c>
      <c r="U457" s="53">
        <v>43192.389929201388</v>
      </c>
      <c r="V457" s="51">
        <v>60</v>
      </c>
      <c r="W457" s="80">
        <v>43192.463194444441</v>
      </c>
      <c r="X457" s="53">
        <v>43192.390773182873</v>
      </c>
      <c r="Y457" s="53">
        <v>43192.463283645833</v>
      </c>
      <c r="AA457" s="51">
        <v>72414</v>
      </c>
      <c r="AB457" s="51">
        <v>1</v>
      </c>
      <c r="AC457" s="51">
        <v>1</v>
      </c>
      <c r="AE457" s="51">
        <v>1</v>
      </c>
      <c r="AF457" s="51" t="s">
        <v>970</v>
      </c>
      <c r="AG457" s="51">
        <v>0</v>
      </c>
      <c r="AH457" s="51" t="s">
        <v>971</v>
      </c>
      <c r="AJ457" s="51">
        <v>72414</v>
      </c>
      <c r="AK457" s="51" t="s">
        <v>944</v>
      </c>
      <c r="AL457" s="51" t="s">
        <v>945</v>
      </c>
      <c r="AM457" s="51" t="s">
        <v>1068</v>
      </c>
      <c r="AN457" s="51" t="s">
        <v>947</v>
      </c>
      <c r="AO457" s="53">
        <v>43192.390786886572</v>
      </c>
      <c r="AP457" s="53">
        <v>43192.463249189816</v>
      </c>
      <c r="AR457" s="51">
        <v>72414</v>
      </c>
      <c r="AS457" s="51" t="s">
        <v>1263</v>
      </c>
      <c r="AT457" s="51" t="s">
        <v>954</v>
      </c>
      <c r="AU457" s="51" t="s">
        <v>949</v>
      </c>
      <c r="AV457" s="51" t="s">
        <v>1069</v>
      </c>
      <c r="AW457" s="53">
        <v>43192.389929201388</v>
      </c>
      <c r="AX457" s="51">
        <v>60</v>
      </c>
      <c r="AY457" s="53">
        <v>43192.463194444441</v>
      </c>
      <c r="AZ457" s="51">
        <v>0</v>
      </c>
      <c r="BA457" s="51">
        <v>5</v>
      </c>
    </row>
    <row r="458" spans="1:53" x14ac:dyDescent="0.3">
      <c r="A458" s="51">
        <v>72414</v>
      </c>
      <c r="B458" s="51" t="s">
        <v>1263</v>
      </c>
      <c r="C458" s="64">
        <v>43192.390786840275</v>
      </c>
      <c r="D458" s="65">
        <v>43192.463283530094</v>
      </c>
      <c r="E458" s="51" t="s">
        <v>1264</v>
      </c>
      <c r="G458" s="51">
        <v>72414</v>
      </c>
      <c r="H458" s="51" t="s">
        <v>991</v>
      </c>
      <c r="I458" s="80">
        <v>43192.390277777777</v>
      </c>
      <c r="J458" s="51" t="b">
        <v>1</v>
      </c>
      <c r="K458" s="65">
        <v>43192.39077322917</v>
      </c>
      <c r="L458" s="65">
        <v>43192.39077322917</v>
      </c>
      <c r="N458" s="51">
        <v>72414</v>
      </c>
      <c r="O458" s="51">
        <v>3</v>
      </c>
      <c r="P458" s="51">
        <v>10</v>
      </c>
      <c r="Q458" s="53">
        <v>43192.390787303244</v>
      </c>
      <c r="R458" s="53">
        <v>43192.443058182871</v>
      </c>
      <c r="T458" s="51">
        <v>72414</v>
      </c>
      <c r="U458" s="53">
        <v>43192.389929201388</v>
      </c>
      <c r="V458" s="51">
        <v>60</v>
      </c>
      <c r="W458" s="80">
        <v>43192.463194444441</v>
      </c>
      <c r="X458" s="53">
        <v>43192.390773182873</v>
      </c>
      <c r="Y458" s="53">
        <v>43192.463283645833</v>
      </c>
      <c r="AA458" s="51">
        <v>72414</v>
      </c>
      <c r="AB458" s="51">
        <v>18</v>
      </c>
      <c r="AC458" s="51">
        <v>2</v>
      </c>
      <c r="AE458" s="51">
        <v>18</v>
      </c>
      <c r="AF458" s="51" t="s">
        <v>942</v>
      </c>
      <c r="AG458" s="51">
        <v>2</v>
      </c>
      <c r="AH458" s="51" t="s">
        <v>943</v>
      </c>
      <c r="AJ458" s="51">
        <v>72414</v>
      </c>
      <c r="AK458" s="51" t="s">
        <v>944</v>
      </c>
      <c r="AL458" s="51" t="s">
        <v>945</v>
      </c>
      <c r="AM458" s="51" t="s">
        <v>1068</v>
      </c>
      <c r="AN458" s="51" t="s">
        <v>947</v>
      </c>
      <c r="AO458" s="53">
        <v>43192.390786886572</v>
      </c>
      <c r="AP458" s="53">
        <v>43192.463249189816</v>
      </c>
      <c r="AR458" s="51">
        <v>72414</v>
      </c>
      <c r="AS458" s="51" t="s">
        <v>1263</v>
      </c>
      <c r="AT458" s="51" t="s">
        <v>954</v>
      </c>
      <c r="AU458" s="51" t="s">
        <v>949</v>
      </c>
      <c r="AV458" s="51" t="s">
        <v>1069</v>
      </c>
      <c r="AW458" s="53">
        <v>43192.389929201388</v>
      </c>
      <c r="AX458" s="51">
        <v>60</v>
      </c>
      <c r="AY458" s="53">
        <v>43192.463194444441</v>
      </c>
      <c r="AZ458" s="51">
        <v>0</v>
      </c>
      <c r="BA458" s="51">
        <v>5</v>
      </c>
    </row>
    <row r="459" spans="1:53" x14ac:dyDescent="0.3">
      <c r="A459" s="51">
        <v>72414</v>
      </c>
      <c r="B459" s="51" t="s">
        <v>1263</v>
      </c>
      <c r="C459" s="64">
        <v>43192.390786840275</v>
      </c>
      <c r="D459" s="65">
        <v>43192.463283530094</v>
      </c>
      <c r="E459" s="51" t="s">
        <v>1264</v>
      </c>
      <c r="G459" s="51">
        <v>72414</v>
      </c>
      <c r="H459" s="51" t="s">
        <v>991</v>
      </c>
      <c r="I459" s="80">
        <v>43192.390277777777</v>
      </c>
      <c r="J459" s="51" t="b">
        <v>1</v>
      </c>
      <c r="K459" s="65">
        <v>43192.39077322917</v>
      </c>
      <c r="L459" s="65">
        <v>43192.39077322917</v>
      </c>
      <c r="N459" s="51">
        <v>72414</v>
      </c>
      <c r="O459" s="51">
        <v>3</v>
      </c>
      <c r="P459" s="51">
        <v>10</v>
      </c>
      <c r="Q459" s="53">
        <v>43192.390787303244</v>
      </c>
      <c r="R459" s="53">
        <v>43192.443058182871</v>
      </c>
      <c r="T459" s="51">
        <v>72414</v>
      </c>
      <c r="U459" s="53">
        <v>43192.389929201388</v>
      </c>
      <c r="V459" s="51">
        <v>60</v>
      </c>
      <c r="W459" s="80">
        <v>43192.463194444441</v>
      </c>
      <c r="X459" s="53">
        <v>43192.390773182873</v>
      </c>
      <c r="Y459" s="53">
        <v>43192.463283645833</v>
      </c>
      <c r="AA459" s="51">
        <v>72414</v>
      </c>
      <c r="AB459" s="51">
        <v>1</v>
      </c>
      <c r="AC459" s="51">
        <v>1</v>
      </c>
      <c r="AE459" s="51">
        <v>1</v>
      </c>
      <c r="AF459" s="51" t="s">
        <v>970</v>
      </c>
      <c r="AG459" s="51">
        <v>0</v>
      </c>
      <c r="AH459" s="51" t="s">
        <v>971</v>
      </c>
      <c r="AJ459" s="51">
        <v>72414</v>
      </c>
      <c r="AK459" s="51" t="s">
        <v>944</v>
      </c>
      <c r="AL459" s="51" t="s">
        <v>945</v>
      </c>
      <c r="AM459" s="51" t="s">
        <v>1068</v>
      </c>
      <c r="AN459" s="51" t="s">
        <v>947</v>
      </c>
      <c r="AO459" s="53">
        <v>43192.390786886572</v>
      </c>
      <c r="AP459" s="53">
        <v>43192.463249189816</v>
      </c>
      <c r="AR459" s="51">
        <v>72414</v>
      </c>
      <c r="AS459" s="51" t="s">
        <v>1263</v>
      </c>
      <c r="AT459" s="51" t="s">
        <v>954</v>
      </c>
      <c r="AU459" s="51" t="s">
        <v>949</v>
      </c>
      <c r="AV459" s="51" t="s">
        <v>1069</v>
      </c>
      <c r="AW459" s="53">
        <v>43192.389929201388</v>
      </c>
      <c r="AX459" s="51">
        <v>60</v>
      </c>
      <c r="AY459" s="53">
        <v>43192.463194444441</v>
      </c>
      <c r="AZ459" s="51">
        <v>0</v>
      </c>
      <c r="BA459" s="51">
        <v>5</v>
      </c>
    </row>
    <row r="460" spans="1:53" x14ac:dyDescent="0.3">
      <c r="A460" s="51">
        <v>72414</v>
      </c>
      <c r="B460" s="51" t="s">
        <v>1263</v>
      </c>
      <c r="C460" s="64">
        <v>43192.390786840275</v>
      </c>
      <c r="D460" s="65">
        <v>43192.463283530094</v>
      </c>
      <c r="E460" s="51" t="s">
        <v>1264</v>
      </c>
      <c r="G460" s="51">
        <v>72414</v>
      </c>
      <c r="H460" s="51" t="s">
        <v>961</v>
      </c>
      <c r="I460" s="80">
        <v>43192.396527777775</v>
      </c>
      <c r="J460" s="51" t="b">
        <v>1</v>
      </c>
      <c r="K460" s="65">
        <v>43192.396665821761</v>
      </c>
      <c r="L460" s="65">
        <v>43192.396665821761</v>
      </c>
      <c r="N460" s="51">
        <v>72414</v>
      </c>
      <c r="O460" s="51">
        <v>3</v>
      </c>
      <c r="P460" s="51">
        <v>10</v>
      </c>
      <c r="Q460" s="53">
        <v>43192.390787303244</v>
      </c>
      <c r="R460" s="53">
        <v>43192.443058182871</v>
      </c>
      <c r="T460" s="51">
        <v>72414</v>
      </c>
      <c r="U460" s="53">
        <v>43192.389929201388</v>
      </c>
      <c r="V460" s="51">
        <v>60</v>
      </c>
      <c r="W460" s="80">
        <v>43192.463194444441</v>
      </c>
      <c r="X460" s="53">
        <v>43192.390773182873</v>
      </c>
      <c r="Y460" s="53">
        <v>43192.463283645833</v>
      </c>
      <c r="AA460" s="51">
        <v>72414</v>
      </c>
      <c r="AB460" s="51">
        <v>18</v>
      </c>
      <c r="AC460" s="51">
        <v>2</v>
      </c>
      <c r="AE460" s="51">
        <v>18</v>
      </c>
      <c r="AF460" s="51" t="s">
        <v>942</v>
      </c>
      <c r="AG460" s="51">
        <v>2</v>
      </c>
      <c r="AH460" s="51" t="s">
        <v>943</v>
      </c>
      <c r="AJ460" s="51">
        <v>72414</v>
      </c>
      <c r="AK460" s="51" t="s">
        <v>944</v>
      </c>
      <c r="AL460" s="51" t="s">
        <v>945</v>
      </c>
      <c r="AM460" s="51" t="s">
        <v>1068</v>
      </c>
      <c r="AN460" s="51" t="s">
        <v>947</v>
      </c>
      <c r="AO460" s="53">
        <v>43192.390786886572</v>
      </c>
      <c r="AP460" s="53">
        <v>43192.463249189816</v>
      </c>
      <c r="AR460" s="51">
        <v>72414</v>
      </c>
      <c r="AS460" s="51" t="s">
        <v>1263</v>
      </c>
      <c r="AT460" s="51" t="s">
        <v>954</v>
      </c>
      <c r="AU460" s="51" t="s">
        <v>949</v>
      </c>
      <c r="AV460" s="51" t="s">
        <v>1069</v>
      </c>
      <c r="AW460" s="53">
        <v>43192.389929201388</v>
      </c>
      <c r="AX460" s="51">
        <v>60</v>
      </c>
      <c r="AY460" s="53">
        <v>43192.463194444441</v>
      </c>
      <c r="AZ460" s="51">
        <v>0</v>
      </c>
      <c r="BA460" s="51">
        <v>5</v>
      </c>
    </row>
    <row r="461" spans="1:53" x14ac:dyDescent="0.3">
      <c r="A461" s="51">
        <v>72414</v>
      </c>
      <c r="B461" s="51" t="s">
        <v>1263</v>
      </c>
      <c r="C461" s="64">
        <v>43192.390786840275</v>
      </c>
      <c r="D461" s="65">
        <v>43192.463283530094</v>
      </c>
      <c r="E461" s="51" t="s">
        <v>1264</v>
      </c>
      <c r="G461" s="51">
        <v>72414</v>
      </c>
      <c r="H461" s="51" t="s">
        <v>961</v>
      </c>
      <c r="I461" s="80">
        <v>43192.396527777775</v>
      </c>
      <c r="J461" s="51" t="b">
        <v>1</v>
      </c>
      <c r="K461" s="65">
        <v>43192.396665821761</v>
      </c>
      <c r="L461" s="65">
        <v>43192.396665821761</v>
      </c>
      <c r="N461" s="51">
        <v>72414</v>
      </c>
      <c r="O461" s="51">
        <v>3</v>
      </c>
      <c r="P461" s="51">
        <v>10</v>
      </c>
      <c r="Q461" s="53">
        <v>43192.390787303244</v>
      </c>
      <c r="R461" s="53">
        <v>43192.443058182871</v>
      </c>
      <c r="T461" s="51">
        <v>72414</v>
      </c>
      <c r="U461" s="53">
        <v>43192.389929201388</v>
      </c>
      <c r="V461" s="51">
        <v>60</v>
      </c>
      <c r="W461" s="80">
        <v>43192.463194444441</v>
      </c>
      <c r="X461" s="53">
        <v>43192.390773182873</v>
      </c>
      <c r="Y461" s="53">
        <v>43192.463283645833</v>
      </c>
      <c r="AA461" s="51">
        <v>72414</v>
      </c>
      <c r="AB461" s="51">
        <v>1</v>
      </c>
      <c r="AC461" s="51">
        <v>1</v>
      </c>
      <c r="AE461" s="51">
        <v>1</v>
      </c>
      <c r="AF461" s="51" t="s">
        <v>970</v>
      </c>
      <c r="AG461" s="51">
        <v>0</v>
      </c>
      <c r="AH461" s="51" t="s">
        <v>971</v>
      </c>
      <c r="AJ461" s="51">
        <v>72414</v>
      </c>
      <c r="AK461" s="51" t="s">
        <v>944</v>
      </c>
      <c r="AL461" s="51" t="s">
        <v>945</v>
      </c>
      <c r="AM461" s="51" t="s">
        <v>1068</v>
      </c>
      <c r="AN461" s="51" t="s">
        <v>947</v>
      </c>
      <c r="AO461" s="53">
        <v>43192.390786886572</v>
      </c>
      <c r="AP461" s="53">
        <v>43192.463249189816</v>
      </c>
      <c r="AR461" s="51">
        <v>72414</v>
      </c>
      <c r="AS461" s="51" t="s">
        <v>1263</v>
      </c>
      <c r="AT461" s="51" t="s">
        <v>954</v>
      </c>
      <c r="AU461" s="51" t="s">
        <v>949</v>
      </c>
      <c r="AV461" s="51" t="s">
        <v>1069</v>
      </c>
      <c r="AW461" s="53">
        <v>43192.389929201388</v>
      </c>
      <c r="AX461" s="51">
        <v>60</v>
      </c>
      <c r="AY461" s="53">
        <v>43192.463194444441</v>
      </c>
      <c r="AZ461" s="51">
        <v>0</v>
      </c>
      <c r="BA461" s="51">
        <v>5</v>
      </c>
    </row>
    <row r="462" spans="1:53" x14ac:dyDescent="0.3">
      <c r="A462" s="51">
        <v>72414</v>
      </c>
      <c r="B462" s="51" t="s">
        <v>1263</v>
      </c>
      <c r="C462" s="64">
        <v>43192.390786840275</v>
      </c>
      <c r="D462" s="65">
        <v>43192.463283530094</v>
      </c>
      <c r="E462" s="51" t="s">
        <v>1264</v>
      </c>
      <c r="G462" s="51">
        <v>72414</v>
      </c>
      <c r="H462" s="51" t="s">
        <v>991</v>
      </c>
      <c r="I462" s="80">
        <v>43192.4</v>
      </c>
      <c r="J462" s="51" t="b">
        <v>0</v>
      </c>
      <c r="K462" s="65">
        <v>43192.400178506941</v>
      </c>
      <c r="L462" s="65">
        <v>43192.400178506941</v>
      </c>
      <c r="N462" s="51">
        <v>72414</v>
      </c>
      <c r="O462" s="51">
        <v>3</v>
      </c>
      <c r="P462" s="51">
        <v>10</v>
      </c>
      <c r="Q462" s="53">
        <v>43192.390787303244</v>
      </c>
      <c r="R462" s="53">
        <v>43192.443058182871</v>
      </c>
      <c r="T462" s="51">
        <v>72414</v>
      </c>
      <c r="U462" s="53">
        <v>43192.389929201388</v>
      </c>
      <c r="V462" s="51">
        <v>60</v>
      </c>
      <c r="W462" s="80">
        <v>43192.463194444441</v>
      </c>
      <c r="X462" s="53">
        <v>43192.390773182873</v>
      </c>
      <c r="Y462" s="53">
        <v>43192.463283645833</v>
      </c>
      <c r="AA462" s="51">
        <v>72414</v>
      </c>
      <c r="AB462" s="51">
        <v>18</v>
      </c>
      <c r="AC462" s="51">
        <v>2</v>
      </c>
      <c r="AE462" s="51">
        <v>18</v>
      </c>
      <c r="AF462" s="51" t="s">
        <v>942</v>
      </c>
      <c r="AG462" s="51">
        <v>2</v>
      </c>
      <c r="AH462" s="51" t="s">
        <v>943</v>
      </c>
      <c r="AJ462" s="51">
        <v>72414</v>
      </c>
      <c r="AK462" s="51" t="s">
        <v>944</v>
      </c>
      <c r="AL462" s="51" t="s">
        <v>945</v>
      </c>
      <c r="AM462" s="51" t="s">
        <v>1068</v>
      </c>
      <c r="AN462" s="51" t="s">
        <v>947</v>
      </c>
      <c r="AO462" s="53">
        <v>43192.390786886572</v>
      </c>
      <c r="AP462" s="53">
        <v>43192.463249189816</v>
      </c>
      <c r="AR462" s="51">
        <v>72414</v>
      </c>
      <c r="AS462" s="51" t="s">
        <v>1263</v>
      </c>
      <c r="AT462" s="51" t="s">
        <v>954</v>
      </c>
      <c r="AU462" s="51" t="s">
        <v>949</v>
      </c>
      <c r="AV462" s="51" t="s">
        <v>1069</v>
      </c>
      <c r="AW462" s="53">
        <v>43192.389929201388</v>
      </c>
      <c r="AX462" s="51">
        <v>60</v>
      </c>
      <c r="AY462" s="53">
        <v>43192.463194444441</v>
      </c>
      <c r="AZ462" s="51">
        <v>0</v>
      </c>
      <c r="BA462" s="51">
        <v>5</v>
      </c>
    </row>
    <row r="463" spans="1:53" x14ac:dyDescent="0.3">
      <c r="A463" s="51">
        <v>72414</v>
      </c>
      <c r="B463" s="51" t="s">
        <v>1263</v>
      </c>
      <c r="C463" s="64">
        <v>43192.390786840275</v>
      </c>
      <c r="D463" s="65">
        <v>43192.463283530094</v>
      </c>
      <c r="E463" s="51" t="s">
        <v>1264</v>
      </c>
      <c r="G463" s="51">
        <v>72414</v>
      </c>
      <c r="H463" s="51" t="s">
        <v>991</v>
      </c>
      <c r="I463" s="80">
        <v>43192.4</v>
      </c>
      <c r="J463" s="51" t="b">
        <v>0</v>
      </c>
      <c r="K463" s="65">
        <v>43192.400178506941</v>
      </c>
      <c r="L463" s="65">
        <v>43192.400178506941</v>
      </c>
      <c r="N463" s="51">
        <v>72414</v>
      </c>
      <c r="O463" s="51">
        <v>3</v>
      </c>
      <c r="P463" s="51">
        <v>10</v>
      </c>
      <c r="Q463" s="53">
        <v>43192.390787303244</v>
      </c>
      <c r="R463" s="53">
        <v>43192.443058182871</v>
      </c>
      <c r="T463" s="51">
        <v>72414</v>
      </c>
      <c r="U463" s="53">
        <v>43192.389929201388</v>
      </c>
      <c r="V463" s="51">
        <v>60</v>
      </c>
      <c r="W463" s="80">
        <v>43192.463194444441</v>
      </c>
      <c r="X463" s="53">
        <v>43192.390773182873</v>
      </c>
      <c r="Y463" s="53">
        <v>43192.463283645833</v>
      </c>
      <c r="AA463" s="51">
        <v>72414</v>
      </c>
      <c r="AB463" s="51">
        <v>1</v>
      </c>
      <c r="AC463" s="51">
        <v>1</v>
      </c>
      <c r="AE463" s="51">
        <v>1</v>
      </c>
      <c r="AF463" s="51" t="s">
        <v>970</v>
      </c>
      <c r="AG463" s="51">
        <v>0</v>
      </c>
      <c r="AH463" s="51" t="s">
        <v>971</v>
      </c>
      <c r="AJ463" s="51">
        <v>72414</v>
      </c>
      <c r="AK463" s="51" t="s">
        <v>944</v>
      </c>
      <c r="AL463" s="51" t="s">
        <v>945</v>
      </c>
      <c r="AM463" s="51" t="s">
        <v>1068</v>
      </c>
      <c r="AN463" s="51" t="s">
        <v>947</v>
      </c>
      <c r="AO463" s="53">
        <v>43192.390786886572</v>
      </c>
      <c r="AP463" s="53">
        <v>43192.463249189816</v>
      </c>
      <c r="AR463" s="51">
        <v>72414</v>
      </c>
      <c r="AS463" s="51" t="s">
        <v>1263</v>
      </c>
      <c r="AT463" s="51" t="s">
        <v>954</v>
      </c>
      <c r="AU463" s="51" t="s">
        <v>949</v>
      </c>
      <c r="AV463" s="51" t="s">
        <v>1069</v>
      </c>
      <c r="AW463" s="53">
        <v>43192.389929201388</v>
      </c>
      <c r="AX463" s="51">
        <v>60</v>
      </c>
      <c r="AY463" s="53">
        <v>43192.463194444441</v>
      </c>
      <c r="AZ463" s="51">
        <v>0</v>
      </c>
      <c r="BA463" s="51">
        <v>5</v>
      </c>
    </row>
    <row r="464" spans="1:53" x14ac:dyDescent="0.3">
      <c r="A464" s="51">
        <v>72414</v>
      </c>
      <c r="B464" s="51" t="s">
        <v>1263</v>
      </c>
      <c r="C464" s="64">
        <v>43192.390786840275</v>
      </c>
      <c r="D464" s="65">
        <v>43192.463283530094</v>
      </c>
      <c r="E464" s="51" t="s">
        <v>1264</v>
      </c>
      <c r="G464" s="51">
        <v>72414</v>
      </c>
      <c r="H464" s="51" t="s">
        <v>991</v>
      </c>
      <c r="I464" s="80">
        <v>43192.400694444441</v>
      </c>
      <c r="J464" s="51" t="b">
        <v>1</v>
      </c>
      <c r="K464" s="65">
        <v>43192.400597488428</v>
      </c>
      <c r="L464" s="65">
        <v>43192.400597488428</v>
      </c>
      <c r="N464" s="51">
        <v>72414</v>
      </c>
      <c r="O464" s="51">
        <v>3</v>
      </c>
      <c r="P464" s="51">
        <v>10</v>
      </c>
      <c r="Q464" s="53">
        <v>43192.390787303244</v>
      </c>
      <c r="R464" s="53">
        <v>43192.443058182871</v>
      </c>
      <c r="T464" s="51">
        <v>72414</v>
      </c>
      <c r="U464" s="53">
        <v>43192.389929201388</v>
      </c>
      <c r="V464" s="51">
        <v>60</v>
      </c>
      <c r="W464" s="80">
        <v>43192.463194444441</v>
      </c>
      <c r="X464" s="53">
        <v>43192.390773182873</v>
      </c>
      <c r="Y464" s="53">
        <v>43192.463283645833</v>
      </c>
      <c r="AA464" s="51">
        <v>72414</v>
      </c>
      <c r="AB464" s="51">
        <v>18</v>
      </c>
      <c r="AC464" s="51">
        <v>2</v>
      </c>
      <c r="AE464" s="51">
        <v>18</v>
      </c>
      <c r="AF464" s="51" t="s">
        <v>942</v>
      </c>
      <c r="AG464" s="51">
        <v>2</v>
      </c>
      <c r="AH464" s="51" t="s">
        <v>943</v>
      </c>
      <c r="AJ464" s="51">
        <v>72414</v>
      </c>
      <c r="AK464" s="51" t="s">
        <v>944</v>
      </c>
      <c r="AL464" s="51" t="s">
        <v>945</v>
      </c>
      <c r="AM464" s="51" t="s">
        <v>1068</v>
      </c>
      <c r="AN464" s="51" t="s">
        <v>947</v>
      </c>
      <c r="AO464" s="53">
        <v>43192.390786886572</v>
      </c>
      <c r="AP464" s="53">
        <v>43192.463249189816</v>
      </c>
      <c r="AR464" s="51">
        <v>72414</v>
      </c>
      <c r="AS464" s="51" t="s">
        <v>1263</v>
      </c>
      <c r="AT464" s="51" t="s">
        <v>954</v>
      </c>
      <c r="AU464" s="51" t="s">
        <v>949</v>
      </c>
      <c r="AV464" s="51" t="s">
        <v>1069</v>
      </c>
      <c r="AW464" s="53">
        <v>43192.389929201388</v>
      </c>
      <c r="AX464" s="51">
        <v>60</v>
      </c>
      <c r="AY464" s="53">
        <v>43192.463194444441</v>
      </c>
      <c r="AZ464" s="51">
        <v>0</v>
      </c>
      <c r="BA464" s="51">
        <v>5</v>
      </c>
    </row>
    <row r="465" spans="1:53" x14ac:dyDescent="0.3">
      <c r="A465" s="51">
        <v>72414</v>
      </c>
      <c r="B465" s="51" t="s">
        <v>1263</v>
      </c>
      <c r="C465" s="64">
        <v>43192.390786840275</v>
      </c>
      <c r="D465" s="65">
        <v>43192.463283530094</v>
      </c>
      <c r="E465" s="51" t="s">
        <v>1264</v>
      </c>
      <c r="G465" s="51">
        <v>72414</v>
      </c>
      <c r="H465" s="51" t="s">
        <v>991</v>
      </c>
      <c r="I465" s="80">
        <v>43192.400694444441</v>
      </c>
      <c r="J465" s="51" t="b">
        <v>1</v>
      </c>
      <c r="K465" s="65">
        <v>43192.400597488428</v>
      </c>
      <c r="L465" s="65">
        <v>43192.400597488428</v>
      </c>
      <c r="N465" s="51">
        <v>72414</v>
      </c>
      <c r="O465" s="51">
        <v>3</v>
      </c>
      <c r="P465" s="51">
        <v>10</v>
      </c>
      <c r="Q465" s="53">
        <v>43192.390787303244</v>
      </c>
      <c r="R465" s="53">
        <v>43192.443058182871</v>
      </c>
      <c r="T465" s="51">
        <v>72414</v>
      </c>
      <c r="U465" s="53">
        <v>43192.389929201388</v>
      </c>
      <c r="V465" s="51">
        <v>60</v>
      </c>
      <c r="W465" s="80">
        <v>43192.463194444441</v>
      </c>
      <c r="X465" s="53">
        <v>43192.390773182873</v>
      </c>
      <c r="Y465" s="53">
        <v>43192.463283645833</v>
      </c>
      <c r="AA465" s="51">
        <v>72414</v>
      </c>
      <c r="AB465" s="51">
        <v>1</v>
      </c>
      <c r="AC465" s="51">
        <v>1</v>
      </c>
      <c r="AE465" s="51">
        <v>1</v>
      </c>
      <c r="AF465" s="51" t="s">
        <v>970</v>
      </c>
      <c r="AG465" s="51">
        <v>0</v>
      </c>
      <c r="AH465" s="51" t="s">
        <v>971</v>
      </c>
      <c r="AJ465" s="51">
        <v>72414</v>
      </c>
      <c r="AK465" s="51" t="s">
        <v>944</v>
      </c>
      <c r="AL465" s="51" t="s">
        <v>945</v>
      </c>
      <c r="AM465" s="51" t="s">
        <v>1068</v>
      </c>
      <c r="AN465" s="51" t="s">
        <v>947</v>
      </c>
      <c r="AO465" s="53">
        <v>43192.390786886572</v>
      </c>
      <c r="AP465" s="53">
        <v>43192.463249189816</v>
      </c>
      <c r="AR465" s="51">
        <v>72414</v>
      </c>
      <c r="AS465" s="51" t="s">
        <v>1263</v>
      </c>
      <c r="AT465" s="51" t="s">
        <v>954</v>
      </c>
      <c r="AU465" s="51" t="s">
        <v>949</v>
      </c>
      <c r="AV465" s="51" t="s">
        <v>1069</v>
      </c>
      <c r="AW465" s="53">
        <v>43192.389929201388</v>
      </c>
      <c r="AX465" s="51">
        <v>60</v>
      </c>
      <c r="AY465" s="53">
        <v>43192.463194444441</v>
      </c>
      <c r="AZ465" s="51">
        <v>0</v>
      </c>
      <c r="BA465" s="51">
        <v>5</v>
      </c>
    </row>
    <row r="466" spans="1:53" x14ac:dyDescent="0.3">
      <c r="A466" s="51">
        <v>72414</v>
      </c>
      <c r="B466" s="51" t="s">
        <v>1263</v>
      </c>
      <c r="C466" s="64">
        <v>43192.390786840275</v>
      </c>
      <c r="D466" s="65">
        <v>43192.463283530094</v>
      </c>
      <c r="E466" s="51" t="s">
        <v>1264</v>
      </c>
      <c r="G466" s="51">
        <v>72414</v>
      </c>
      <c r="H466" s="51" t="s">
        <v>986</v>
      </c>
      <c r="I466" s="80">
        <v>43192.402777777781</v>
      </c>
      <c r="J466" s="51" t="b">
        <v>1</v>
      </c>
      <c r="K466" s="65">
        <v>43192.40316952546</v>
      </c>
      <c r="L466" s="65">
        <v>43192.40316952546</v>
      </c>
      <c r="N466" s="51">
        <v>72414</v>
      </c>
      <c r="O466" s="51">
        <v>3</v>
      </c>
      <c r="P466" s="51">
        <v>10</v>
      </c>
      <c r="Q466" s="53">
        <v>43192.390787303244</v>
      </c>
      <c r="R466" s="53">
        <v>43192.443058182871</v>
      </c>
      <c r="T466" s="51">
        <v>72414</v>
      </c>
      <c r="U466" s="53">
        <v>43192.389929201388</v>
      </c>
      <c r="V466" s="51">
        <v>60</v>
      </c>
      <c r="W466" s="80">
        <v>43192.463194444441</v>
      </c>
      <c r="X466" s="53">
        <v>43192.390773182873</v>
      </c>
      <c r="Y466" s="53">
        <v>43192.463283645833</v>
      </c>
      <c r="AA466" s="51">
        <v>72414</v>
      </c>
      <c r="AB466" s="51">
        <v>18</v>
      </c>
      <c r="AC466" s="51">
        <v>2</v>
      </c>
      <c r="AE466" s="51">
        <v>18</v>
      </c>
      <c r="AF466" s="51" t="s">
        <v>942</v>
      </c>
      <c r="AG466" s="51">
        <v>2</v>
      </c>
      <c r="AH466" s="51" t="s">
        <v>943</v>
      </c>
      <c r="AJ466" s="51">
        <v>72414</v>
      </c>
      <c r="AK466" s="51" t="s">
        <v>944</v>
      </c>
      <c r="AL466" s="51" t="s">
        <v>945</v>
      </c>
      <c r="AM466" s="51" t="s">
        <v>1068</v>
      </c>
      <c r="AN466" s="51" t="s">
        <v>947</v>
      </c>
      <c r="AO466" s="53">
        <v>43192.390786886572</v>
      </c>
      <c r="AP466" s="53">
        <v>43192.463249189816</v>
      </c>
      <c r="AR466" s="51">
        <v>72414</v>
      </c>
      <c r="AS466" s="51" t="s">
        <v>1263</v>
      </c>
      <c r="AT466" s="51" t="s">
        <v>954</v>
      </c>
      <c r="AU466" s="51" t="s">
        <v>949</v>
      </c>
      <c r="AV466" s="51" t="s">
        <v>1069</v>
      </c>
      <c r="AW466" s="53">
        <v>43192.389929201388</v>
      </c>
      <c r="AX466" s="51">
        <v>60</v>
      </c>
      <c r="AY466" s="53">
        <v>43192.463194444441</v>
      </c>
      <c r="AZ466" s="51">
        <v>0</v>
      </c>
      <c r="BA466" s="51">
        <v>5</v>
      </c>
    </row>
    <row r="467" spans="1:53" x14ac:dyDescent="0.3">
      <c r="A467" s="51">
        <v>72414</v>
      </c>
      <c r="B467" s="51" t="s">
        <v>1263</v>
      </c>
      <c r="C467" s="64">
        <v>43192.390786840275</v>
      </c>
      <c r="D467" s="65">
        <v>43192.463283530094</v>
      </c>
      <c r="E467" s="51" t="s">
        <v>1264</v>
      </c>
      <c r="G467" s="51">
        <v>72414</v>
      </c>
      <c r="H467" s="51" t="s">
        <v>986</v>
      </c>
      <c r="I467" s="80">
        <v>43192.402777777781</v>
      </c>
      <c r="J467" s="51" t="b">
        <v>1</v>
      </c>
      <c r="K467" s="65">
        <v>43192.40316952546</v>
      </c>
      <c r="L467" s="65">
        <v>43192.40316952546</v>
      </c>
      <c r="N467" s="51">
        <v>72414</v>
      </c>
      <c r="O467" s="51">
        <v>3</v>
      </c>
      <c r="P467" s="51">
        <v>10</v>
      </c>
      <c r="Q467" s="53">
        <v>43192.390787303244</v>
      </c>
      <c r="R467" s="53">
        <v>43192.443058182871</v>
      </c>
      <c r="T467" s="51">
        <v>72414</v>
      </c>
      <c r="U467" s="53">
        <v>43192.389929201388</v>
      </c>
      <c r="V467" s="51">
        <v>60</v>
      </c>
      <c r="W467" s="80">
        <v>43192.463194444441</v>
      </c>
      <c r="X467" s="53">
        <v>43192.390773182873</v>
      </c>
      <c r="Y467" s="53">
        <v>43192.463283645833</v>
      </c>
      <c r="AA467" s="51">
        <v>72414</v>
      </c>
      <c r="AB467" s="51">
        <v>1</v>
      </c>
      <c r="AC467" s="51">
        <v>1</v>
      </c>
      <c r="AE467" s="51">
        <v>1</v>
      </c>
      <c r="AF467" s="51" t="s">
        <v>970</v>
      </c>
      <c r="AG467" s="51">
        <v>0</v>
      </c>
      <c r="AH467" s="51" t="s">
        <v>971</v>
      </c>
      <c r="AJ467" s="51">
        <v>72414</v>
      </c>
      <c r="AK467" s="51" t="s">
        <v>944</v>
      </c>
      <c r="AL467" s="51" t="s">
        <v>945</v>
      </c>
      <c r="AM467" s="51" t="s">
        <v>1068</v>
      </c>
      <c r="AN467" s="51" t="s">
        <v>947</v>
      </c>
      <c r="AO467" s="53">
        <v>43192.390786886572</v>
      </c>
      <c r="AP467" s="53">
        <v>43192.463249189816</v>
      </c>
      <c r="AR467" s="51">
        <v>72414</v>
      </c>
      <c r="AS467" s="51" t="s">
        <v>1263</v>
      </c>
      <c r="AT467" s="51" t="s">
        <v>954</v>
      </c>
      <c r="AU467" s="51" t="s">
        <v>949</v>
      </c>
      <c r="AV467" s="51" t="s">
        <v>1069</v>
      </c>
      <c r="AW467" s="53">
        <v>43192.389929201388</v>
      </c>
      <c r="AX467" s="51">
        <v>60</v>
      </c>
      <c r="AY467" s="53">
        <v>43192.463194444441</v>
      </c>
      <c r="AZ467" s="51">
        <v>0</v>
      </c>
      <c r="BA467" s="51">
        <v>5</v>
      </c>
    </row>
    <row r="468" spans="1:53" x14ac:dyDescent="0.3">
      <c r="A468" s="51">
        <v>72414</v>
      </c>
      <c r="B468" s="51" t="s">
        <v>1263</v>
      </c>
      <c r="C468" s="64">
        <v>43192.390786840275</v>
      </c>
      <c r="D468" s="65">
        <v>43192.463283530094</v>
      </c>
      <c r="E468" s="51" t="s">
        <v>1264</v>
      </c>
      <c r="G468" s="51">
        <v>72414</v>
      </c>
      <c r="H468" s="51" t="s">
        <v>986</v>
      </c>
      <c r="I468" s="80">
        <v>43192.405555555553</v>
      </c>
      <c r="J468" s="51" t="b">
        <v>0</v>
      </c>
      <c r="K468" s="65">
        <v>43192.405932326386</v>
      </c>
      <c r="L468" s="65">
        <v>43192.405932326386</v>
      </c>
      <c r="N468" s="51">
        <v>72414</v>
      </c>
      <c r="O468" s="51">
        <v>3</v>
      </c>
      <c r="P468" s="51">
        <v>10</v>
      </c>
      <c r="Q468" s="53">
        <v>43192.390787303244</v>
      </c>
      <c r="R468" s="53">
        <v>43192.443058182871</v>
      </c>
      <c r="T468" s="51">
        <v>72414</v>
      </c>
      <c r="U468" s="53">
        <v>43192.389929201388</v>
      </c>
      <c r="V468" s="51">
        <v>60</v>
      </c>
      <c r="W468" s="80">
        <v>43192.463194444441</v>
      </c>
      <c r="X468" s="53">
        <v>43192.390773182873</v>
      </c>
      <c r="Y468" s="53">
        <v>43192.463283645833</v>
      </c>
      <c r="AA468" s="51">
        <v>72414</v>
      </c>
      <c r="AB468" s="51">
        <v>18</v>
      </c>
      <c r="AC468" s="51">
        <v>2</v>
      </c>
      <c r="AE468" s="51">
        <v>18</v>
      </c>
      <c r="AF468" s="51" t="s">
        <v>942</v>
      </c>
      <c r="AG468" s="51">
        <v>2</v>
      </c>
      <c r="AH468" s="51" t="s">
        <v>943</v>
      </c>
      <c r="AJ468" s="51">
        <v>72414</v>
      </c>
      <c r="AK468" s="51" t="s">
        <v>944</v>
      </c>
      <c r="AL468" s="51" t="s">
        <v>945</v>
      </c>
      <c r="AM468" s="51" t="s">
        <v>1068</v>
      </c>
      <c r="AN468" s="51" t="s">
        <v>947</v>
      </c>
      <c r="AO468" s="53">
        <v>43192.390786886572</v>
      </c>
      <c r="AP468" s="53">
        <v>43192.463249189816</v>
      </c>
      <c r="AR468" s="51">
        <v>72414</v>
      </c>
      <c r="AS468" s="51" t="s">
        <v>1263</v>
      </c>
      <c r="AT468" s="51" t="s">
        <v>954</v>
      </c>
      <c r="AU468" s="51" t="s">
        <v>949</v>
      </c>
      <c r="AV468" s="51" t="s">
        <v>1069</v>
      </c>
      <c r="AW468" s="53">
        <v>43192.389929201388</v>
      </c>
      <c r="AX468" s="51">
        <v>60</v>
      </c>
      <c r="AY468" s="53">
        <v>43192.463194444441</v>
      </c>
      <c r="AZ468" s="51">
        <v>0</v>
      </c>
      <c r="BA468" s="51">
        <v>5</v>
      </c>
    </row>
    <row r="469" spans="1:53" x14ac:dyDescent="0.3">
      <c r="A469" s="51">
        <v>72414</v>
      </c>
      <c r="B469" s="51" t="s">
        <v>1263</v>
      </c>
      <c r="C469" s="64">
        <v>43192.390786840275</v>
      </c>
      <c r="D469" s="65">
        <v>43192.463283530094</v>
      </c>
      <c r="E469" s="51" t="s">
        <v>1264</v>
      </c>
      <c r="G469" s="51">
        <v>72414</v>
      </c>
      <c r="H469" s="51" t="s">
        <v>986</v>
      </c>
      <c r="I469" s="80">
        <v>43192.405555555553</v>
      </c>
      <c r="J469" s="51" t="b">
        <v>0</v>
      </c>
      <c r="K469" s="65">
        <v>43192.405932326386</v>
      </c>
      <c r="L469" s="65">
        <v>43192.405932326386</v>
      </c>
      <c r="N469" s="51">
        <v>72414</v>
      </c>
      <c r="O469" s="51">
        <v>3</v>
      </c>
      <c r="P469" s="51">
        <v>10</v>
      </c>
      <c r="Q469" s="53">
        <v>43192.390787303244</v>
      </c>
      <c r="R469" s="53">
        <v>43192.443058182871</v>
      </c>
      <c r="T469" s="51">
        <v>72414</v>
      </c>
      <c r="U469" s="53">
        <v>43192.389929201388</v>
      </c>
      <c r="V469" s="51">
        <v>60</v>
      </c>
      <c r="W469" s="80">
        <v>43192.463194444441</v>
      </c>
      <c r="X469" s="53">
        <v>43192.390773182873</v>
      </c>
      <c r="Y469" s="53">
        <v>43192.463283645833</v>
      </c>
      <c r="AA469" s="51">
        <v>72414</v>
      </c>
      <c r="AB469" s="51">
        <v>1</v>
      </c>
      <c r="AC469" s="51">
        <v>1</v>
      </c>
      <c r="AE469" s="51">
        <v>1</v>
      </c>
      <c r="AF469" s="51" t="s">
        <v>970</v>
      </c>
      <c r="AG469" s="51">
        <v>0</v>
      </c>
      <c r="AH469" s="51" t="s">
        <v>971</v>
      </c>
      <c r="AJ469" s="51">
        <v>72414</v>
      </c>
      <c r="AK469" s="51" t="s">
        <v>944</v>
      </c>
      <c r="AL469" s="51" t="s">
        <v>945</v>
      </c>
      <c r="AM469" s="51" t="s">
        <v>1068</v>
      </c>
      <c r="AN469" s="51" t="s">
        <v>947</v>
      </c>
      <c r="AO469" s="53">
        <v>43192.390786886572</v>
      </c>
      <c r="AP469" s="53">
        <v>43192.463249189816</v>
      </c>
      <c r="AR469" s="51">
        <v>72414</v>
      </c>
      <c r="AS469" s="51" t="s">
        <v>1263</v>
      </c>
      <c r="AT469" s="51" t="s">
        <v>954</v>
      </c>
      <c r="AU469" s="51" t="s">
        <v>949</v>
      </c>
      <c r="AV469" s="51" t="s">
        <v>1069</v>
      </c>
      <c r="AW469" s="53">
        <v>43192.389929201388</v>
      </c>
      <c r="AX469" s="51">
        <v>60</v>
      </c>
      <c r="AY469" s="53">
        <v>43192.463194444441</v>
      </c>
      <c r="AZ469" s="51">
        <v>0</v>
      </c>
      <c r="BA469" s="51">
        <v>5</v>
      </c>
    </row>
    <row r="470" spans="1:53" x14ac:dyDescent="0.3">
      <c r="A470" s="51">
        <v>72414</v>
      </c>
      <c r="B470" s="51" t="s">
        <v>1263</v>
      </c>
      <c r="C470" s="64">
        <v>43192.390786840275</v>
      </c>
      <c r="D470" s="65">
        <v>43192.463283530094</v>
      </c>
      <c r="E470" s="51" t="s">
        <v>1264</v>
      </c>
      <c r="G470" s="51">
        <v>72414</v>
      </c>
      <c r="H470" s="51" t="s">
        <v>991</v>
      </c>
      <c r="I470" s="80">
        <v>43192.405555555553</v>
      </c>
      <c r="J470" s="51" t="b">
        <v>0</v>
      </c>
      <c r="K470" s="65">
        <v>43192.405932326386</v>
      </c>
      <c r="L470" s="65">
        <v>43192.405932326386</v>
      </c>
      <c r="N470" s="51">
        <v>72414</v>
      </c>
      <c r="O470" s="51">
        <v>3</v>
      </c>
      <c r="P470" s="51">
        <v>10</v>
      </c>
      <c r="Q470" s="53">
        <v>43192.390787303244</v>
      </c>
      <c r="R470" s="53">
        <v>43192.443058182871</v>
      </c>
      <c r="T470" s="51">
        <v>72414</v>
      </c>
      <c r="U470" s="53">
        <v>43192.389929201388</v>
      </c>
      <c r="V470" s="51">
        <v>60</v>
      </c>
      <c r="W470" s="80">
        <v>43192.463194444441</v>
      </c>
      <c r="X470" s="53">
        <v>43192.390773182873</v>
      </c>
      <c r="Y470" s="53">
        <v>43192.463283645833</v>
      </c>
      <c r="AA470" s="51">
        <v>72414</v>
      </c>
      <c r="AB470" s="51">
        <v>18</v>
      </c>
      <c r="AC470" s="51">
        <v>2</v>
      </c>
      <c r="AE470" s="51">
        <v>18</v>
      </c>
      <c r="AF470" s="51" t="s">
        <v>942</v>
      </c>
      <c r="AG470" s="51">
        <v>2</v>
      </c>
      <c r="AH470" s="51" t="s">
        <v>943</v>
      </c>
      <c r="AJ470" s="51">
        <v>72414</v>
      </c>
      <c r="AK470" s="51" t="s">
        <v>944</v>
      </c>
      <c r="AL470" s="51" t="s">
        <v>945</v>
      </c>
      <c r="AM470" s="51" t="s">
        <v>1068</v>
      </c>
      <c r="AN470" s="51" t="s">
        <v>947</v>
      </c>
      <c r="AO470" s="53">
        <v>43192.390786886572</v>
      </c>
      <c r="AP470" s="53">
        <v>43192.463249189816</v>
      </c>
      <c r="AR470" s="51">
        <v>72414</v>
      </c>
      <c r="AS470" s="51" t="s">
        <v>1263</v>
      </c>
      <c r="AT470" s="51" t="s">
        <v>954</v>
      </c>
      <c r="AU470" s="51" t="s">
        <v>949</v>
      </c>
      <c r="AV470" s="51" t="s">
        <v>1069</v>
      </c>
      <c r="AW470" s="53">
        <v>43192.389929201388</v>
      </c>
      <c r="AX470" s="51">
        <v>60</v>
      </c>
      <c r="AY470" s="53">
        <v>43192.463194444441</v>
      </c>
      <c r="AZ470" s="51">
        <v>0</v>
      </c>
      <c r="BA470" s="51">
        <v>5</v>
      </c>
    </row>
    <row r="471" spans="1:53" x14ac:dyDescent="0.3">
      <c r="A471" s="51">
        <v>72414</v>
      </c>
      <c r="B471" s="51" t="s">
        <v>1263</v>
      </c>
      <c r="C471" s="64">
        <v>43192.390786840275</v>
      </c>
      <c r="D471" s="65">
        <v>43192.463283530094</v>
      </c>
      <c r="E471" s="51" t="s">
        <v>1264</v>
      </c>
      <c r="G471" s="51">
        <v>72414</v>
      </c>
      <c r="H471" s="51" t="s">
        <v>991</v>
      </c>
      <c r="I471" s="80">
        <v>43192.405555555553</v>
      </c>
      <c r="J471" s="51" t="b">
        <v>0</v>
      </c>
      <c r="K471" s="65">
        <v>43192.405932326386</v>
      </c>
      <c r="L471" s="65">
        <v>43192.405932326386</v>
      </c>
      <c r="N471" s="51">
        <v>72414</v>
      </c>
      <c r="O471" s="51">
        <v>3</v>
      </c>
      <c r="P471" s="51">
        <v>10</v>
      </c>
      <c r="Q471" s="53">
        <v>43192.390787303244</v>
      </c>
      <c r="R471" s="53">
        <v>43192.443058182871</v>
      </c>
      <c r="T471" s="51">
        <v>72414</v>
      </c>
      <c r="U471" s="53">
        <v>43192.389929201388</v>
      </c>
      <c r="V471" s="51">
        <v>60</v>
      </c>
      <c r="W471" s="80">
        <v>43192.463194444441</v>
      </c>
      <c r="X471" s="53">
        <v>43192.390773182873</v>
      </c>
      <c r="Y471" s="53">
        <v>43192.463283645833</v>
      </c>
      <c r="AA471" s="51">
        <v>72414</v>
      </c>
      <c r="AB471" s="51">
        <v>1</v>
      </c>
      <c r="AC471" s="51">
        <v>1</v>
      </c>
      <c r="AE471" s="51">
        <v>1</v>
      </c>
      <c r="AF471" s="51" t="s">
        <v>970</v>
      </c>
      <c r="AG471" s="51">
        <v>0</v>
      </c>
      <c r="AH471" s="51" t="s">
        <v>971</v>
      </c>
      <c r="AJ471" s="51">
        <v>72414</v>
      </c>
      <c r="AK471" s="51" t="s">
        <v>944</v>
      </c>
      <c r="AL471" s="51" t="s">
        <v>945</v>
      </c>
      <c r="AM471" s="51" t="s">
        <v>1068</v>
      </c>
      <c r="AN471" s="51" t="s">
        <v>947</v>
      </c>
      <c r="AO471" s="53">
        <v>43192.390786886572</v>
      </c>
      <c r="AP471" s="53">
        <v>43192.463249189816</v>
      </c>
      <c r="AR471" s="51">
        <v>72414</v>
      </c>
      <c r="AS471" s="51" t="s">
        <v>1263</v>
      </c>
      <c r="AT471" s="51" t="s">
        <v>954</v>
      </c>
      <c r="AU471" s="51" t="s">
        <v>949</v>
      </c>
      <c r="AV471" s="51" t="s">
        <v>1069</v>
      </c>
      <c r="AW471" s="53">
        <v>43192.389929201388</v>
      </c>
      <c r="AX471" s="51">
        <v>60</v>
      </c>
      <c r="AY471" s="53">
        <v>43192.463194444441</v>
      </c>
      <c r="AZ471" s="51">
        <v>0</v>
      </c>
      <c r="BA471" s="51">
        <v>5</v>
      </c>
    </row>
    <row r="472" spans="1:53" x14ac:dyDescent="0.3">
      <c r="A472" s="51">
        <v>72414</v>
      </c>
      <c r="B472" s="51" t="s">
        <v>1263</v>
      </c>
      <c r="C472" s="64">
        <v>43192.390786840275</v>
      </c>
      <c r="D472" s="65">
        <v>43192.463283530094</v>
      </c>
      <c r="E472" s="51" t="s">
        <v>1264</v>
      </c>
      <c r="G472" s="51">
        <v>72414</v>
      </c>
      <c r="H472" s="51" t="s">
        <v>958</v>
      </c>
      <c r="I472" s="80">
        <v>43192.405555555553</v>
      </c>
      <c r="J472" s="51" t="b">
        <v>0</v>
      </c>
      <c r="K472" s="65">
        <v>43192.405932326386</v>
      </c>
      <c r="L472" s="65">
        <v>43192.405932326386</v>
      </c>
      <c r="N472" s="51">
        <v>72414</v>
      </c>
      <c r="O472" s="51">
        <v>3</v>
      </c>
      <c r="P472" s="51">
        <v>10</v>
      </c>
      <c r="Q472" s="53">
        <v>43192.390787303244</v>
      </c>
      <c r="R472" s="53">
        <v>43192.443058182871</v>
      </c>
      <c r="T472" s="51">
        <v>72414</v>
      </c>
      <c r="U472" s="53">
        <v>43192.389929201388</v>
      </c>
      <c r="V472" s="51">
        <v>60</v>
      </c>
      <c r="W472" s="80">
        <v>43192.463194444441</v>
      </c>
      <c r="X472" s="53">
        <v>43192.390773182873</v>
      </c>
      <c r="Y472" s="53">
        <v>43192.463283645833</v>
      </c>
      <c r="AA472" s="51">
        <v>72414</v>
      </c>
      <c r="AB472" s="51">
        <v>18</v>
      </c>
      <c r="AC472" s="51">
        <v>2</v>
      </c>
      <c r="AE472" s="51">
        <v>18</v>
      </c>
      <c r="AF472" s="51" t="s">
        <v>942</v>
      </c>
      <c r="AG472" s="51">
        <v>2</v>
      </c>
      <c r="AH472" s="51" t="s">
        <v>943</v>
      </c>
      <c r="AJ472" s="51">
        <v>72414</v>
      </c>
      <c r="AK472" s="51" t="s">
        <v>944</v>
      </c>
      <c r="AL472" s="51" t="s">
        <v>945</v>
      </c>
      <c r="AM472" s="51" t="s">
        <v>1068</v>
      </c>
      <c r="AN472" s="51" t="s">
        <v>947</v>
      </c>
      <c r="AO472" s="53">
        <v>43192.390786886572</v>
      </c>
      <c r="AP472" s="53">
        <v>43192.463249189816</v>
      </c>
      <c r="AR472" s="51">
        <v>72414</v>
      </c>
      <c r="AS472" s="51" t="s">
        <v>1263</v>
      </c>
      <c r="AT472" s="51" t="s">
        <v>954</v>
      </c>
      <c r="AU472" s="51" t="s">
        <v>949</v>
      </c>
      <c r="AV472" s="51" t="s">
        <v>1069</v>
      </c>
      <c r="AW472" s="53">
        <v>43192.389929201388</v>
      </c>
      <c r="AX472" s="51">
        <v>60</v>
      </c>
      <c r="AY472" s="53">
        <v>43192.463194444441</v>
      </c>
      <c r="AZ472" s="51">
        <v>0</v>
      </c>
      <c r="BA472" s="51">
        <v>5</v>
      </c>
    </row>
    <row r="473" spans="1:53" x14ac:dyDescent="0.3">
      <c r="A473" s="51">
        <v>72414</v>
      </c>
      <c r="B473" s="51" t="s">
        <v>1263</v>
      </c>
      <c r="C473" s="64">
        <v>43192.390786840275</v>
      </c>
      <c r="D473" s="65">
        <v>43192.463283530094</v>
      </c>
      <c r="E473" s="51" t="s">
        <v>1264</v>
      </c>
      <c r="G473" s="51">
        <v>72414</v>
      </c>
      <c r="H473" s="51" t="s">
        <v>958</v>
      </c>
      <c r="I473" s="80">
        <v>43192.405555555553</v>
      </c>
      <c r="J473" s="51" t="b">
        <v>0</v>
      </c>
      <c r="K473" s="65">
        <v>43192.405932326386</v>
      </c>
      <c r="L473" s="65">
        <v>43192.405932326386</v>
      </c>
      <c r="N473" s="51">
        <v>72414</v>
      </c>
      <c r="O473" s="51">
        <v>3</v>
      </c>
      <c r="P473" s="51">
        <v>10</v>
      </c>
      <c r="Q473" s="53">
        <v>43192.390787303244</v>
      </c>
      <c r="R473" s="53">
        <v>43192.443058182871</v>
      </c>
      <c r="T473" s="51">
        <v>72414</v>
      </c>
      <c r="U473" s="53">
        <v>43192.389929201388</v>
      </c>
      <c r="V473" s="51">
        <v>60</v>
      </c>
      <c r="W473" s="80">
        <v>43192.463194444441</v>
      </c>
      <c r="X473" s="53">
        <v>43192.390773182873</v>
      </c>
      <c r="Y473" s="53">
        <v>43192.463283645833</v>
      </c>
      <c r="AA473" s="51">
        <v>72414</v>
      </c>
      <c r="AB473" s="51">
        <v>1</v>
      </c>
      <c r="AC473" s="51">
        <v>1</v>
      </c>
      <c r="AE473" s="51">
        <v>1</v>
      </c>
      <c r="AF473" s="51" t="s">
        <v>970</v>
      </c>
      <c r="AG473" s="51">
        <v>0</v>
      </c>
      <c r="AH473" s="51" t="s">
        <v>971</v>
      </c>
      <c r="AJ473" s="51">
        <v>72414</v>
      </c>
      <c r="AK473" s="51" t="s">
        <v>944</v>
      </c>
      <c r="AL473" s="51" t="s">
        <v>945</v>
      </c>
      <c r="AM473" s="51" t="s">
        <v>1068</v>
      </c>
      <c r="AN473" s="51" t="s">
        <v>947</v>
      </c>
      <c r="AO473" s="53">
        <v>43192.390786886572</v>
      </c>
      <c r="AP473" s="53">
        <v>43192.463249189816</v>
      </c>
      <c r="AR473" s="51">
        <v>72414</v>
      </c>
      <c r="AS473" s="51" t="s">
        <v>1263</v>
      </c>
      <c r="AT473" s="51" t="s">
        <v>954</v>
      </c>
      <c r="AU473" s="51" t="s">
        <v>949</v>
      </c>
      <c r="AV473" s="51" t="s">
        <v>1069</v>
      </c>
      <c r="AW473" s="53">
        <v>43192.389929201388</v>
      </c>
      <c r="AX473" s="51">
        <v>60</v>
      </c>
      <c r="AY473" s="53">
        <v>43192.463194444441</v>
      </c>
      <c r="AZ473" s="51">
        <v>0</v>
      </c>
      <c r="BA473" s="51">
        <v>5</v>
      </c>
    </row>
    <row r="474" spans="1:53" x14ac:dyDescent="0.3">
      <c r="A474" s="51">
        <v>72414</v>
      </c>
      <c r="B474" s="51" t="s">
        <v>1263</v>
      </c>
      <c r="C474" s="64">
        <v>43192.390786840275</v>
      </c>
      <c r="D474" s="65">
        <v>43192.463283530094</v>
      </c>
      <c r="E474" s="51" t="s">
        <v>1264</v>
      </c>
      <c r="G474" s="51">
        <v>72414</v>
      </c>
      <c r="H474" s="51" t="s">
        <v>958</v>
      </c>
      <c r="I474" s="80">
        <v>43192.411111111112</v>
      </c>
      <c r="J474" s="51" t="b">
        <v>1</v>
      </c>
      <c r="K474" s="65">
        <v>43192.411155821763</v>
      </c>
      <c r="L474" s="65">
        <v>43192.411155821763</v>
      </c>
      <c r="N474" s="51">
        <v>72414</v>
      </c>
      <c r="O474" s="51">
        <v>3</v>
      </c>
      <c r="P474" s="51">
        <v>10</v>
      </c>
      <c r="Q474" s="53">
        <v>43192.390787303244</v>
      </c>
      <c r="R474" s="53">
        <v>43192.443058182871</v>
      </c>
      <c r="T474" s="51">
        <v>72414</v>
      </c>
      <c r="U474" s="53">
        <v>43192.389929201388</v>
      </c>
      <c r="V474" s="51">
        <v>60</v>
      </c>
      <c r="W474" s="80">
        <v>43192.463194444441</v>
      </c>
      <c r="X474" s="53">
        <v>43192.390773182873</v>
      </c>
      <c r="Y474" s="53">
        <v>43192.463283645833</v>
      </c>
      <c r="AA474" s="51">
        <v>72414</v>
      </c>
      <c r="AB474" s="51">
        <v>18</v>
      </c>
      <c r="AC474" s="51">
        <v>2</v>
      </c>
      <c r="AE474" s="51">
        <v>18</v>
      </c>
      <c r="AF474" s="51" t="s">
        <v>942</v>
      </c>
      <c r="AG474" s="51">
        <v>2</v>
      </c>
      <c r="AH474" s="51" t="s">
        <v>943</v>
      </c>
      <c r="AJ474" s="51">
        <v>72414</v>
      </c>
      <c r="AK474" s="51" t="s">
        <v>944</v>
      </c>
      <c r="AL474" s="51" t="s">
        <v>945</v>
      </c>
      <c r="AM474" s="51" t="s">
        <v>1068</v>
      </c>
      <c r="AN474" s="51" t="s">
        <v>947</v>
      </c>
      <c r="AO474" s="53">
        <v>43192.390786886572</v>
      </c>
      <c r="AP474" s="53">
        <v>43192.463249189816</v>
      </c>
      <c r="AR474" s="51">
        <v>72414</v>
      </c>
      <c r="AS474" s="51" t="s">
        <v>1263</v>
      </c>
      <c r="AT474" s="51" t="s">
        <v>954</v>
      </c>
      <c r="AU474" s="51" t="s">
        <v>949</v>
      </c>
      <c r="AV474" s="51" t="s">
        <v>1069</v>
      </c>
      <c r="AW474" s="53">
        <v>43192.389929201388</v>
      </c>
      <c r="AX474" s="51">
        <v>60</v>
      </c>
      <c r="AY474" s="53">
        <v>43192.463194444441</v>
      </c>
      <c r="AZ474" s="51">
        <v>0</v>
      </c>
      <c r="BA474" s="51">
        <v>5</v>
      </c>
    </row>
    <row r="475" spans="1:53" x14ac:dyDescent="0.3">
      <c r="A475" s="51">
        <v>72414</v>
      </c>
      <c r="B475" s="51" t="s">
        <v>1263</v>
      </c>
      <c r="C475" s="64">
        <v>43192.390786840275</v>
      </c>
      <c r="D475" s="65">
        <v>43192.463283530094</v>
      </c>
      <c r="E475" s="51" t="s">
        <v>1264</v>
      </c>
      <c r="G475" s="51">
        <v>72414</v>
      </c>
      <c r="H475" s="51" t="s">
        <v>958</v>
      </c>
      <c r="I475" s="80">
        <v>43192.411111111112</v>
      </c>
      <c r="J475" s="51" t="b">
        <v>1</v>
      </c>
      <c r="K475" s="65">
        <v>43192.411155821763</v>
      </c>
      <c r="L475" s="65">
        <v>43192.411155821763</v>
      </c>
      <c r="N475" s="51">
        <v>72414</v>
      </c>
      <c r="O475" s="51">
        <v>3</v>
      </c>
      <c r="P475" s="51">
        <v>10</v>
      </c>
      <c r="Q475" s="53">
        <v>43192.390787303244</v>
      </c>
      <c r="R475" s="53">
        <v>43192.443058182871</v>
      </c>
      <c r="T475" s="51">
        <v>72414</v>
      </c>
      <c r="U475" s="53">
        <v>43192.389929201388</v>
      </c>
      <c r="V475" s="51">
        <v>60</v>
      </c>
      <c r="W475" s="80">
        <v>43192.463194444441</v>
      </c>
      <c r="X475" s="53">
        <v>43192.390773182873</v>
      </c>
      <c r="Y475" s="53">
        <v>43192.463283645833</v>
      </c>
      <c r="AA475" s="51">
        <v>72414</v>
      </c>
      <c r="AB475" s="51">
        <v>1</v>
      </c>
      <c r="AC475" s="51">
        <v>1</v>
      </c>
      <c r="AE475" s="51">
        <v>1</v>
      </c>
      <c r="AF475" s="51" t="s">
        <v>970</v>
      </c>
      <c r="AG475" s="51">
        <v>0</v>
      </c>
      <c r="AH475" s="51" t="s">
        <v>971</v>
      </c>
      <c r="AJ475" s="51">
        <v>72414</v>
      </c>
      <c r="AK475" s="51" t="s">
        <v>944</v>
      </c>
      <c r="AL475" s="51" t="s">
        <v>945</v>
      </c>
      <c r="AM475" s="51" t="s">
        <v>1068</v>
      </c>
      <c r="AN475" s="51" t="s">
        <v>947</v>
      </c>
      <c r="AO475" s="53">
        <v>43192.390786886572</v>
      </c>
      <c r="AP475" s="53">
        <v>43192.463249189816</v>
      </c>
      <c r="AR475" s="51">
        <v>72414</v>
      </c>
      <c r="AS475" s="51" t="s">
        <v>1263</v>
      </c>
      <c r="AT475" s="51" t="s">
        <v>954</v>
      </c>
      <c r="AU475" s="51" t="s">
        <v>949</v>
      </c>
      <c r="AV475" s="51" t="s">
        <v>1069</v>
      </c>
      <c r="AW475" s="53">
        <v>43192.389929201388</v>
      </c>
      <c r="AX475" s="51">
        <v>60</v>
      </c>
      <c r="AY475" s="53">
        <v>43192.463194444441</v>
      </c>
      <c r="AZ475" s="51">
        <v>0</v>
      </c>
      <c r="BA475" s="51">
        <v>5</v>
      </c>
    </row>
    <row r="476" spans="1:53" x14ac:dyDescent="0.3">
      <c r="A476" s="51">
        <v>72414</v>
      </c>
      <c r="B476" s="51" t="s">
        <v>1263</v>
      </c>
      <c r="C476" s="64">
        <v>43192.390786840275</v>
      </c>
      <c r="D476" s="65">
        <v>43192.463283530094</v>
      </c>
      <c r="E476" s="51" t="s">
        <v>1264</v>
      </c>
      <c r="G476" s="51">
        <v>72414</v>
      </c>
      <c r="H476" s="51" t="s">
        <v>958</v>
      </c>
      <c r="I476" s="80">
        <v>43192.442361111112</v>
      </c>
      <c r="J476" s="51" t="b">
        <v>0</v>
      </c>
      <c r="K476" s="65">
        <v>43192.442731099538</v>
      </c>
      <c r="L476" s="65">
        <v>43192.442731099538</v>
      </c>
      <c r="N476" s="51">
        <v>72414</v>
      </c>
      <c r="O476" s="51">
        <v>3</v>
      </c>
      <c r="P476" s="51">
        <v>10</v>
      </c>
      <c r="Q476" s="53">
        <v>43192.390787303244</v>
      </c>
      <c r="R476" s="53">
        <v>43192.443058182871</v>
      </c>
      <c r="T476" s="51">
        <v>72414</v>
      </c>
      <c r="U476" s="53">
        <v>43192.389929201388</v>
      </c>
      <c r="V476" s="51">
        <v>60</v>
      </c>
      <c r="W476" s="80">
        <v>43192.463194444441</v>
      </c>
      <c r="X476" s="53">
        <v>43192.390773182873</v>
      </c>
      <c r="Y476" s="53">
        <v>43192.463283645833</v>
      </c>
      <c r="AA476" s="51">
        <v>72414</v>
      </c>
      <c r="AB476" s="51">
        <v>18</v>
      </c>
      <c r="AC476" s="51">
        <v>2</v>
      </c>
      <c r="AE476" s="51">
        <v>18</v>
      </c>
      <c r="AF476" s="51" t="s">
        <v>942</v>
      </c>
      <c r="AG476" s="51">
        <v>2</v>
      </c>
      <c r="AH476" s="51" t="s">
        <v>943</v>
      </c>
      <c r="AJ476" s="51">
        <v>72414</v>
      </c>
      <c r="AK476" s="51" t="s">
        <v>944</v>
      </c>
      <c r="AL476" s="51" t="s">
        <v>945</v>
      </c>
      <c r="AM476" s="51" t="s">
        <v>1068</v>
      </c>
      <c r="AN476" s="51" t="s">
        <v>947</v>
      </c>
      <c r="AO476" s="53">
        <v>43192.390786886572</v>
      </c>
      <c r="AP476" s="53">
        <v>43192.463249189816</v>
      </c>
      <c r="AR476" s="51">
        <v>72414</v>
      </c>
      <c r="AS476" s="51" t="s">
        <v>1263</v>
      </c>
      <c r="AT476" s="51" t="s">
        <v>954</v>
      </c>
      <c r="AU476" s="51" t="s">
        <v>949</v>
      </c>
      <c r="AV476" s="51" t="s">
        <v>1069</v>
      </c>
      <c r="AW476" s="53">
        <v>43192.389929201388</v>
      </c>
      <c r="AX476" s="51">
        <v>60</v>
      </c>
      <c r="AY476" s="53">
        <v>43192.463194444441</v>
      </c>
      <c r="AZ476" s="51">
        <v>0</v>
      </c>
      <c r="BA476" s="51">
        <v>5</v>
      </c>
    </row>
    <row r="477" spans="1:53" x14ac:dyDescent="0.3">
      <c r="A477" s="51">
        <v>72414</v>
      </c>
      <c r="B477" s="51" t="s">
        <v>1263</v>
      </c>
      <c r="C477" s="64">
        <v>43192.390786840275</v>
      </c>
      <c r="D477" s="65">
        <v>43192.463283530094</v>
      </c>
      <c r="E477" s="51" t="s">
        <v>1264</v>
      </c>
      <c r="G477" s="51">
        <v>72414</v>
      </c>
      <c r="H477" s="51" t="s">
        <v>958</v>
      </c>
      <c r="I477" s="80">
        <v>43192.442361111112</v>
      </c>
      <c r="J477" s="51" t="b">
        <v>0</v>
      </c>
      <c r="K477" s="65">
        <v>43192.442731099538</v>
      </c>
      <c r="L477" s="65">
        <v>43192.442731099538</v>
      </c>
      <c r="N477" s="51">
        <v>72414</v>
      </c>
      <c r="O477" s="51">
        <v>3</v>
      </c>
      <c r="P477" s="51">
        <v>10</v>
      </c>
      <c r="Q477" s="53">
        <v>43192.390787303244</v>
      </c>
      <c r="R477" s="53">
        <v>43192.443058182871</v>
      </c>
      <c r="T477" s="51">
        <v>72414</v>
      </c>
      <c r="U477" s="53">
        <v>43192.389929201388</v>
      </c>
      <c r="V477" s="51">
        <v>60</v>
      </c>
      <c r="W477" s="80">
        <v>43192.463194444441</v>
      </c>
      <c r="X477" s="53">
        <v>43192.390773182873</v>
      </c>
      <c r="Y477" s="53">
        <v>43192.463283645833</v>
      </c>
      <c r="AA477" s="51">
        <v>72414</v>
      </c>
      <c r="AB477" s="51">
        <v>1</v>
      </c>
      <c r="AC477" s="51">
        <v>1</v>
      </c>
      <c r="AE477" s="51">
        <v>1</v>
      </c>
      <c r="AF477" s="51" t="s">
        <v>970</v>
      </c>
      <c r="AG477" s="51">
        <v>0</v>
      </c>
      <c r="AH477" s="51" t="s">
        <v>971</v>
      </c>
      <c r="AJ477" s="51">
        <v>72414</v>
      </c>
      <c r="AK477" s="51" t="s">
        <v>944</v>
      </c>
      <c r="AL477" s="51" t="s">
        <v>945</v>
      </c>
      <c r="AM477" s="51" t="s">
        <v>1068</v>
      </c>
      <c r="AN477" s="51" t="s">
        <v>947</v>
      </c>
      <c r="AO477" s="53">
        <v>43192.390786886572</v>
      </c>
      <c r="AP477" s="53">
        <v>43192.463249189816</v>
      </c>
      <c r="AR477" s="51">
        <v>72414</v>
      </c>
      <c r="AS477" s="51" t="s">
        <v>1263</v>
      </c>
      <c r="AT477" s="51" t="s">
        <v>954</v>
      </c>
      <c r="AU477" s="51" t="s">
        <v>949</v>
      </c>
      <c r="AV477" s="51" t="s">
        <v>1069</v>
      </c>
      <c r="AW477" s="53">
        <v>43192.389929201388</v>
      </c>
      <c r="AX477" s="51">
        <v>60</v>
      </c>
      <c r="AY477" s="53">
        <v>43192.463194444441</v>
      </c>
      <c r="AZ477" s="51">
        <v>0</v>
      </c>
      <c r="BA477" s="51">
        <v>5</v>
      </c>
    </row>
    <row r="478" spans="1:53" x14ac:dyDescent="0.3">
      <c r="A478" s="51">
        <v>72414</v>
      </c>
      <c r="B478" s="51" t="s">
        <v>1263</v>
      </c>
      <c r="C478" s="64">
        <v>43192.390786840275</v>
      </c>
      <c r="D478" s="65">
        <v>43192.463283530094</v>
      </c>
      <c r="E478" s="51" t="s">
        <v>1264</v>
      </c>
      <c r="G478" s="51">
        <v>72414</v>
      </c>
      <c r="H478" s="51" t="s">
        <v>961</v>
      </c>
      <c r="I478" s="80">
        <v>43192.463194444441</v>
      </c>
      <c r="J478" s="51" t="b">
        <v>0</v>
      </c>
      <c r="K478" s="65">
        <v>43192.463249155095</v>
      </c>
      <c r="L478" s="65">
        <v>43192.463249155095</v>
      </c>
      <c r="N478" s="51">
        <v>72414</v>
      </c>
      <c r="O478" s="51">
        <v>3</v>
      </c>
      <c r="P478" s="51">
        <v>10</v>
      </c>
      <c r="Q478" s="53">
        <v>43192.390787303244</v>
      </c>
      <c r="R478" s="53">
        <v>43192.443058182871</v>
      </c>
      <c r="T478" s="51">
        <v>72414</v>
      </c>
      <c r="U478" s="53">
        <v>43192.389929201388</v>
      </c>
      <c r="V478" s="51">
        <v>60</v>
      </c>
      <c r="W478" s="80">
        <v>43192.463194444441</v>
      </c>
      <c r="X478" s="53">
        <v>43192.390773182873</v>
      </c>
      <c r="Y478" s="53">
        <v>43192.463283645833</v>
      </c>
      <c r="AA478" s="51">
        <v>72414</v>
      </c>
      <c r="AB478" s="51">
        <v>18</v>
      </c>
      <c r="AC478" s="51">
        <v>2</v>
      </c>
      <c r="AE478" s="51">
        <v>18</v>
      </c>
      <c r="AF478" s="51" t="s">
        <v>942</v>
      </c>
      <c r="AG478" s="51">
        <v>2</v>
      </c>
      <c r="AH478" s="51" t="s">
        <v>943</v>
      </c>
      <c r="AJ478" s="51">
        <v>72414</v>
      </c>
      <c r="AK478" s="51" t="s">
        <v>944</v>
      </c>
      <c r="AL478" s="51" t="s">
        <v>945</v>
      </c>
      <c r="AM478" s="51" t="s">
        <v>1068</v>
      </c>
      <c r="AN478" s="51" t="s">
        <v>947</v>
      </c>
      <c r="AO478" s="53">
        <v>43192.390786886572</v>
      </c>
      <c r="AP478" s="53">
        <v>43192.463249189816</v>
      </c>
      <c r="AR478" s="51">
        <v>72414</v>
      </c>
      <c r="AS478" s="51" t="s">
        <v>1263</v>
      </c>
      <c r="AT478" s="51" t="s">
        <v>954</v>
      </c>
      <c r="AU478" s="51" t="s">
        <v>949</v>
      </c>
      <c r="AV478" s="51" t="s">
        <v>1069</v>
      </c>
      <c r="AW478" s="53">
        <v>43192.389929201388</v>
      </c>
      <c r="AX478" s="51">
        <v>60</v>
      </c>
      <c r="AY478" s="53">
        <v>43192.463194444441</v>
      </c>
      <c r="AZ478" s="51">
        <v>0</v>
      </c>
      <c r="BA478" s="51">
        <v>5</v>
      </c>
    </row>
    <row r="479" spans="1:53" x14ac:dyDescent="0.3">
      <c r="A479" s="51">
        <v>72414</v>
      </c>
      <c r="B479" s="51" t="s">
        <v>1263</v>
      </c>
      <c r="C479" s="64">
        <v>43192.390786840275</v>
      </c>
      <c r="D479" s="65">
        <v>43192.463283530094</v>
      </c>
      <c r="E479" s="51" t="s">
        <v>1264</v>
      </c>
      <c r="G479" s="51">
        <v>72414</v>
      </c>
      <c r="H479" s="51" t="s">
        <v>961</v>
      </c>
      <c r="I479" s="80">
        <v>43192.463194444441</v>
      </c>
      <c r="J479" s="51" t="b">
        <v>0</v>
      </c>
      <c r="K479" s="65">
        <v>43192.463249155095</v>
      </c>
      <c r="L479" s="65">
        <v>43192.463249155095</v>
      </c>
      <c r="N479" s="51">
        <v>72414</v>
      </c>
      <c r="O479" s="51">
        <v>3</v>
      </c>
      <c r="P479" s="51">
        <v>10</v>
      </c>
      <c r="Q479" s="53">
        <v>43192.390787303244</v>
      </c>
      <c r="R479" s="53">
        <v>43192.443058182871</v>
      </c>
      <c r="T479" s="51">
        <v>72414</v>
      </c>
      <c r="U479" s="53">
        <v>43192.389929201388</v>
      </c>
      <c r="V479" s="51">
        <v>60</v>
      </c>
      <c r="W479" s="80">
        <v>43192.463194444441</v>
      </c>
      <c r="X479" s="53">
        <v>43192.390773182873</v>
      </c>
      <c r="Y479" s="53">
        <v>43192.463283645833</v>
      </c>
      <c r="AA479" s="51">
        <v>72414</v>
      </c>
      <c r="AB479" s="51">
        <v>1</v>
      </c>
      <c r="AC479" s="51">
        <v>1</v>
      </c>
      <c r="AE479" s="51">
        <v>1</v>
      </c>
      <c r="AF479" s="51" t="s">
        <v>970</v>
      </c>
      <c r="AG479" s="51">
        <v>0</v>
      </c>
      <c r="AH479" s="51" t="s">
        <v>971</v>
      </c>
      <c r="AJ479" s="51">
        <v>72414</v>
      </c>
      <c r="AK479" s="51" t="s">
        <v>944</v>
      </c>
      <c r="AL479" s="51" t="s">
        <v>945</v>
      </c>
      <c r="AM479" s="51" t="s">
        <v>1068</v>
      </c>
      <c r="AN479" s="51" t="s">
        <v>947</v>
      </c>
      <c r="AO479" s="53">
        <v>43192.390786886572</v>
      </c>
      <c r="AP479" s="53">
        <v>43192.463249189816</v>
      </c>
      <c r="AR479" s="51">
        <v>72414</v>
      </c>
      <c r="AS479" s="51" t="s">
        <v>1263</v>
      </c>
      <c r="AT479" s="51" t="s">
        <v>954</v>
      </c>
      <c r="AU479" s="51" t="s">
        <v>949</v>
      </c>
      <c r="AV479" s="51" t="s">
        <v>1069</v>
      </c>
      <c r="AW479" s="53">
        <v>43192.389929201388</v>
      </c>
      <c r="AX479" s="51">
        <v>60</v>
      </c>
      <c r="AY479" s="53">
        <v>43192.463194444441</v>
      </c>
      <c r="AZ479" s="51">
        <v>0</v>
      </c>
      <c r="BA479" s="51">
        <v>5</v>
      </c>
    </row>
    <row r="480" spans="1:53" x14ac:dyDescent="0.3">
      <c r="A480" s="51">
        <v>72429</v>
      </c>
      <c r="B480" s="51" t="s">
        <v>1265</v>
      </c>
      <c r="C480" s="64">
        <v>43192.728272337961</v>
      </c>
      <c r="D480" s="65">
        <v>43192.735645138891</v>
      </c>
      <c r="E480" s="51" t="s">
        <v>1266</v>
      </c>
      <c r="G480" s="51">
        <v>72429</v>
      </c>
      <c r="H480" s="51" t="s">
        <v>1053</v>
      </c>
      <c r="I480" s="80">
        <v>43192.729166666664</v>
      </c>
      <c r="J480" s="51" t="b">
        <v>1</v>
      </c>
      <c r="K480" s="65">
        <v>43192.729922604165</v>
      </c>
      <c r="L480" s="65">
        <v>43192.729922604165</v>
      </c>
      <c r="N480" s="51">
        <v>72429</v>
      </c>
      <c r="O480" s="51">
        <v>1</v>
      </c>
      <c r="P480" s="51">
        <v>10</v>
      </c>
      <c r="Q480" s="53">
        <v>43192.728272488428</v>
      </c>
      <c r="R480" s="53">
        <v>43192.732095370367</v>
      </c>
      <c r="T480" s="51">
        <v>72429</v>
      </c>
      <c r="U480" s="53">
        <v>43192.727714930559</v>
      </c>
      <c r="V480" s="51">
        <v>60</v>
      </c>
      <c r="W480" s="80">
        <v>43192.73541666667</v>
      </c>
      <c r="X480" s="53">
        <v>43192.728285682868</v>
      </c>
      <c r="Y480" s="53">
        <v>43192.735645173612</v>
      </c>
      <c r="AA480" s="51">
        <v>72429</v>
      </c>
      <c r="AB480" s="51">
        <v>18</v>
      </c>
      <c r="AC480" s="51">
        <v>1</v>
      </c>
      <c r="AE480" s="51">
        <v>18</v>
      </c>
      <c r="AF480" s="51" t="s">
        <v>942</v>
      </c>
      <c r="AG480" s="51">
        <v>2</v>
      </c>
      <c r="AH480" s="51" t="s">
        <v>943</v>
      </c>
      <c r="AJ480" s="51">
        <v>72429</v>
      </c>
      <c r="AK480" s="51" t="s">
        <v>944</v>
      </c>
      <c r="AL480" s="51" t="s">
        <v>945</v>
      </c>
      <c r="AM480" s="51" t="s">
        <v>1267</v>
      </c>
      <c r="AN480" s="51" t="s">
        <v>947</v>
      </c>
      <c r="AO480" s="53">
        <v>43192.728272372682</v>
      </c>
      <c r="AP480" s="53">
        <v>43192.732095335647</v>
      </c>
      <c r="AR480" s="51">
        <v>72429</v>
      </c>
      <c r="AS480" s="51" t="s">
        <v>1265</v>
      </c>
      <c r="AT480" s="51" t="s">
        <v>954</v>
      </c>
      <c r="AU480" s="51" t="s">
        <v>949</v>
      </c>
      <c r="AV480" s="51" t="s">
        <v>1268</v>
      </c>
      <c r="AW480" s="53">
        <v>43192.727714930559</v>
      </c>
      <c r="AX480" s="51">
        <v>60</v>
      </c>
      <c r="AY480" s="53">
        <v>43192.73541666667</v>
      </c>
      <c r="AZ480" s="51">
        <v>0</v>
      </c>
      <c r="BA480" s="51">
        <v>6</v>
      </c>
    </row>
    <row r="481" spans="1:53" x14ac:dyDescent="0.3">
      <c r="A481" s="51">
        <v>72429</v>
      </c>
      <c r="B481" s="51" t="s">
        <v>1265</v>
      </c>
      <c r="C481" s="64">
        <v>43192.728272337961</v>
      </c>
      <c r="D481" s="65">
        <v>43192.735645138891</v>
      </c>
      <c r="E481" s="51" t="s">
        <v>1266</v>
      </c>
      <c r="G481" s="51">
        <v>72429</v>
      </c>
      <c r="H481" s="51" t="s">
        <v>941</v>
      </c>
      <c r="I481" s="80">
        <v>43192.729166666664</v>
      </c>
      <c r="J481" s="51" t="b">
        <v>1</v>
      </c>
      <c r="K481" s="65">
        <v>43192.729922604165</v>
      </c>
      <c r="L481" s="65">
        <v>43192.729922604165</v>
      </c>
      <c r="N481" s="51">
        <v>72429</v>
      </c>
      <c r="O481" s="51">
        <v>1</v>
      </c>
      <c r="P481" s="51">
        <v>10</v>
      </c>
      <c r="Q481" s="53">
        <v>43192.728272488428</v>
      </c>
      <c r="R481" s="53">
        <v>43192.732095370367</v>
      </c>
      <c r="T481" s="51">
        <v>72429</v>
      </c>
      <c r="U481" s="53">
        <v>43192.727714930559</v>
      </c>
      <c r="V481" s="51">
        <v>60</v>
      </c>
      <c r="W481" s="80">
        <v>43192.73541666667</v>
      </c>
      <c r="X481" s="53">
        <v>43192.728285682868</v>
      </c>
      <c r="Y481" s="53">
        <v>43192.735645173612</v>
      </c>
      <c r="AA481" s="51">
        <v>72429</v>
      </c>
      <c r="AB481" s="51">
        <v>18</v>
      </c>
      <c r="AC481" s="51">
        <v>1</v>
      </c>
      <c r="AE481" s="51">
        <v>18</v>
      </c>
      <c r="AF481" s="51" t="s">
        <v>942</v>
      </c>
      <c r="AG481" s="51">
        <v>2</v>
      </c>
      <c r="AH481" s="51" t="s">
        <v>943</v>
      </c>
      <c r="AJ481" s="51">
        <v>72429</v>
      </c>
      <c r="AK481" s="51" t="s">
        <v>944</v>
      </c>
      <c r="AL481" s="51" t="s">
        <v>945</v>
      </c>
      <c r="AM481" s="51" t="s">
        <v>1267</v>
      </c>
      <c r="AN481" s="51" t="s">
        <v>947</v>
      </c>
      <c r="AO481" s="53">
        <v>43192.728272372682</v>
      </c>
      <c r="AP481" s="53">
        <v>43192.732095335647</v>
      </c>
      <c r="AR481" s="51">
        <v>72429</v>
      </c>
      <c r="AS481" s="51" t="s">
        <v>1265</v>
      </c>
      <c r="AT481" s="51" t="s">
        <v>954</v>
      </c>
      <c r="AU481" s="51" t="s">
        <v>949</v>
      </c>
      <c r="AV481" s="51" t="s">
        <v>1268</v>
      </c>
      <c r="AW481" s="53">
        <v>43192.727714930559</v>
      </c>
      <c r="AX481" s="51">
        <v>60</v>
      </c>
      <c r="AY481" s="53">
        <v>43192.73541666667</v>
      </c>
      <c r="AZ481" s="51">
        <v>0</v>
      </c>
      <c r="BA481" s="51">
        <v>6</v>
      </c>
    </row>
    <row r="482" spans="1:53" x14ac:dyDescent="0.3">
      <c r="A482" s="51">
        <v>72429</v>
      </c>
      <c r="B482" s="51" t="s">
        <v>1265</v>
      </c>
      <c r="C482" s="64">
        <v>43192.728272337961</v>
      </c>
      <c r="D482" s="65">
        <v>43192.735645138891</v>
      </c>
      <c r="E482" s="51" t="s">
        <v>1266</v>
      </c>
      <c r="G482" s="51">
        <v>72429</v>
      </c>
      <c r="H482" s="51" t="s">
        <v>941</v>
      </c>
      <c r="I482" s="80">
        <v>43192.731249999997</v>
      </c>
      <c r="J482" s="51" t="b">
        <v>0</v>
      </c>
      <c r="K482" s="65">
        <v>43192.732094710649</v>
      </c>
      <c r="L482" s="65">
        <v>43192.732094710649</v>
      </c>
      <c r="N482" s="51">
        <v>72429</v>
      </c>
      <c r="O482" s="51">
        <v>1</v>
      </c>
      <c r="P482" s="51">
        <v>10</v>
      </c>
      <c r="Q482" s="53">
        <v>43192.728272488428</v>
      </c>
      <c r="R482" s="53">
        <v>43192.732095370367</v>
      </c>
      <c r="T482" s="51">
        <v>72429</v>
      </c>
      <c r="U482" s="53">
        <v>43192.727714930559</v>
      </c>
      <c r="V482" s="51">
        <v>60</v>
      </c>
      <c r="W482" s="80">
        <v>43192.73541666667</v>
      </c>
      <c r="X482" s="53">
        <v>43192.728285682868</v>
      </c>
      <c r="Y482" s="53">
        <v>43192.735645173612</v>
      </c>
      <c r="AA482" s="51">
        <v>72429</v>
      </c>
      <c r="AB482" s="51">
        <v>18</v>
      </c>
      <c r="AC482" s="51">
        <v>1</v>
      </c>
      <c r="AE482" s="51">
        <v>18</v>
      </c>
      <c r="AF482" s="51" t="s">
        <v>942</v>
      </c>
      <c r="AG482" s="51">
        <v>2</v>
      </c>
      <c r="AH482" s="51" t="s">
        <v>943</v>
      </c>
      <c r="AJ482" s="51">
        <v>72429</v>
      </c>
      <c r="AK482" s="51" t="s">
        <v>944</v>
      </c>
      <c r="AL482" s="51" t="s">
        <v>945</v>
      </c>
      <c r="AM482" s="51" t="s">
        <v>1267</v>
      </c>
      <c r="AN482" s="51" t="s">
        <v>947</v>
      </c>
      <c r="AO482" s="53">
        <v>43192.728272372682</v>
      </c>
      <c r="AP482" s="53">
        <v>43192.732095335647</v>
      </c>
      <c r="AR482" s="51">
        <v>72429</v>
      </c>
      <c r="AS482" s="51" t="s">
        <v>1265</v>
      </c>
      <c r="AT482" s="51" t="s">
        <v>954</v>
      </c>
      <c r="AU482" s="51" t="s">
        <v>949</v>
      </c>
      <c r="AV482" s="51" t="s">
        <v>1268</v>
      </c>
      <c r="AW482" s="53">
        <v>43192.727714930559</v>
      </c>
      <c r="AX482" s="51">
        <v>60</v>
      </c>
      <c r="AY482" s="53">
        <v>43192.73541666667</v>
      </c>
      <c r="AZ482" s="51">
        <v>0</v>
      </c>
      <c r="BA482" s="51">
        <v>6</v>
      </c>
    </row>
    <row r="483" spans="1:53" x14ac:dyDescent="0.3">
      <c r="A483" s="69">
        <v>72429</v>
      </c>
      <c r="B483" s="69" t="s">
        <v>1265</v>
      </c>
      <c r="C483" s="70">
        <v>43192.728272337961</v>
      </c>
      <c r="D483" s="71">
        <v>43192.735645138891</v>
      </c>
      <c r="E483" s="69" t="s">
        <v>1266</v>
      </c>
      <c r="G483" s="69">
        <v>72429</v>
      </c>
      <c r="H483" s="69" t="s">
        <v>1053</v>
      </c>
      <c r="I483" s="82">
        <v>43192.731249999997</v>
      </c>
      <c r="J483" s="69" t="b">
        <v>0</v>
      </c>
      <c r="K483" s="71">
        <v>43192.732094756946</v>
      </c>
      <c r="L483" s="71">
        <v>43192.732094756946</v>
      </c>
      <c r="N483" s="69">
        <v>72429</v>
      </c>
      <c r="O483" s="69">
        <v>1</v>
      </c>
      <c r="P483" s="69">
        <v>10</v>
      </c>
      <c r="Q483" s="86">
        <v>43192.728272488428</v>
      </c>
      <c r="R483" s="86">
        <v>43192.732095370367</v>
      </c>
      <c r="T483" s="69">
        <v>72429</v>
      </c>
      <c r="U483" s="86">
        <v>43192.727714930559</v>
      </c>
      <c r="V483" s="69">
        <v>60</v>
      </c>
      <c r="W483" s="82">
        <v>43192.73541666667</v>
      </c>
      <c r="X483" s="86">
        <v>43192.728285682868</v>
      </c>
      <c r="Y483" s="86">
        <v>43192.735645173612</v>
      </c>
      <c r="AA483" s="69">
        <v>72429</v>
      </c>
      <c r="AB483" s="69">
        <v>18</v>
      </c>
      <c r="AC483" s="69">
        <v>1</v>
      </c>
      <c r="AE483" s="69">
        <v>18</v>
      </c>
      <c r="AF483" s="69" t="s">
        <v>942</v>
      </c>
      <c r="AG483" s="69">
        <v>2</v>
      </c>
      <c r="AH483" s="69" t="s">
        <v>943</v>
      </c>
      <c r="AJ483" s="69">
        <v>72429</v>
      </c>
      <c r="AK483" s="69" t="s">
        <v>944</v>
      </c>
      <c r="AL483" s="69" t="s">
        <v>945</v>
      </c>
      <c r="AM483" s="69" t="s">
        <v>1267</v>
      </c>
      <c r="AN483" s="69" t="s">
        <v>947</v>
      </c>
      <c r="AO483" s="86">
        <v>43192.728272372682</v>
      </c>
      <c r="AP483" s="86">
        <v>43192.732095335647</v>
      </c>
      <c r="AR483" s="69">
        <v>72429</v>
      </c>
      <c r="AS483" s="69" t="s">
        <v>1265</v>
      </c>
      <c r="AT483" s="69" t="s">
        <v>954</v>
      </c>
      <c r="AU483" s="69" t="s">
        <v>949</v>
      </c>
      <c r="AV483" s="69" t="s">
        <v>1268</v>
      </c>
      <c r="AW483" s="86">
        <v>43192.727714930559</v>
      </c>
      <c r="AX483" s="69">
        <v>60</v>
      </c>
      <c r="AY483" s="86">
        <v>43192.73541666667</v>
      </c>
      <c r="AZ483" s="69">
        <v>0</v>
      </c>
      <c r="BA483" s="69">
        <v>6</v>
      </c>
    </row>
    <row r="484" spans="1:53" x14ac:dyDescent="0.3">
      <c r="A484" s="51">
        <v>72433</v>
      </c>
      <c r="B484" s="51" t="s">
        <v>1269</v>
      </c>
      <c r="C484" s="64">
        <v>43192.750660069447</v>
      </c>
      <c r="D484" s="65">
        <v>43192.775644907408</v>
      </c>
      <c r="E484" s="51" t="s">
        <v>1270</v>
      </c>
      <c r="G484" s="51">
        <v>72433</v>
      </c>
      <c r="H484" s="51" t="s">
        <v>961</v>
      </c>
      <c r="I484" s="80">
        <v>43192.75</v>
      </c>
      <c r="J484" s="51" t="b">
        <v>1</v>
      </c>
      <c r="K484" s="65">
        <v>43192.750674537034</v>
      </c>
      <c r="L484" s="65">
        <v>43192.750674537034</v>
      </c>
      <c r="N484" s="51">
        <v>72433</v>
      </c>
      <c r="O484" s="51">
        <v>1</v>
      </c>
      <c r="P484" s="51">
        <v>10</v>
      </c>
      <c r="Q484" s="53">
        <v>43192.750674502313</v>
      </c>
      <c r="R484" s="53">
        <v>43192.750674502313</v>
      </c>
      <c r="T484" s="51">
        <v>72433</v>
      </c>
      <c r="U484" s="53">
        <v>43192.74997809028</v>
      </c>
      <c r="V484" s="51">
        <v>60</v>
      </c>
      <c r="W484" s="80">
        <v>43192.775000000001</v>
      </c>
      <c r="X484" s="53">
        <v>43192.750674537034</v>
      </c>
      <c r="Y484" s="53">
        <v>43192.775644942129</v>
      </c>
      <c r="AA484" s="51">
        <v>72433</v>
      </c>
      <c r="AB484" s="51">
        <v>18</v>
      </c>
      <c r="AC484" s="51">
        <v>1</v>
      </c>
      <c r="AE484" s="51">
        <v>18</v>
      </c>
      <c r="AF484" s="51" t="s">
        <v>942</v>
      </c>
      <c r="AG484" s="51">
        <v>2</v>
      </c>
      <c r="AH484" s="51" t="s">
        <v>943</v>
      </c>
      <c r="AJ484" s="51">
        <v>72433</v>
      </c>
      <c r="AK484" s="51" t="s">
        <v>944</v>
      </c>
      <c r="AL484" s="51" t="s">
        <v>945</v>
      </c>
      <c r="AM484" s="51" t="s">
        <v>983</v>
      </c>
      <c r="AN484" s="51" t="s">
        <v>965</v>
      </c>
      <c r="AO484" s="53">
        <v>43192.750674386574</v>
      </c>
      <c r="AP484" s="53">
        <v>43192.765981828707</v>
      </c>
      <c r="AR484" s="51">
        <v>72433</v>
      </c>
      <c r="AS484" s="51" t="s">
        <v>1269</v>
      </c>
      <c r="AT484" s="51" t="s">
        <v>954</v>
      </c>
      <c r="AU484" s="51" t="s">
        <v>966</v>
      </c>
      <c r="AV484" s="51" t="s">
        <v>1271</v>
      </c>
      <c r="AW484" s="53">
        <v>43192.74997809028</v>
      </c>
      <c r="AX484" s="51">
        <v>60</v>
      </c>
      <c r="AY484" s="53">
        <v>43192.775000000001</v>
      </c>
      <c r="AZ484" s="51">
        <v>0</v>
      </c>
      <c r="BA484" s="51">
        <v>5</v>
      </c>
    </row>
    <row r="485" spans="1:53" x14ac:dyDescent="0.3">
      <c r="A485" s="51">
        <v>72433</v>
      </c>
      <c r="B485" s="51" t="s">
        <v>1269</v>
      </c>
      <c r="C485" s="64">
        <v>43192.750660069447</v>
      </c>
      <c r="D485" s="65">
        <v>43192.775644907408</v>
      </c>
      <c r="E485" s="51" t="s">
        <v>1270</v>
      </c>
      <c r="G485" s="51">
        <v>72433</v>
      </c>
      <c r="H485" s="51" t="s">
        <v>961</v>
      </c>
      <c r="I485" s="80">
        <v>43192.765277777777</v>
      </c>
      <c r="J485" s="51" t="b">
        <v>0</v>
      </c>
      <c r="K485" s="65">
        <v>43192.765981249999</v>
      </c>
      <c r="L485" s="65">
        <v>43192.765981249999</v>
      </c>
      <c r="N485" s="51">
        <v>72433</v>
      </c>
      <c r="O485" s="51">
        <v>1</v>
      </c>
      <c r="P485" s="51">
        <v>10</v>
      </c>
      <c r="Q485" s="53">
        <v>43192.750674502313</v>
      </c>
      <c r="R485" s="53">
        <v>43192.750674502313</v>
      </c>
      <c r="T485" s="51">
        <v>72433</v>
      </c>
      <c r="U485" s="53">
        <v>43192.74997809028</v>
      </c>
      <c r="V485" s="51">
        <v>60</v>
      </c>
      <c r="W485" s="80">
        <v>43192.775000000001</v>
      </c>
      <c r="X485" s="53">
        <v>43192.750674537034</v>
      </c>
      <c r="Y485" s="53">
        <v>43192.775644942129</v>
      </c>
      <c r="AA485" s="51">
        <v>72433</v>
      </c>
      <c r="AB485" s="51">
        <v>18</v>
      </c>
      <c r="AC485" s="51">
        <v>1</v>
      </c>
      <c r="AE485" s="51">
        <v>18</v>
      </c>
      <c r="AF485" s="51" t="s">
        <v>942</v>
      </c>
      <c r="AG485" s="51">
        <v>2</v>
      </c>
      <c r="AH485" s="51" t="s">
        <v>943</v>
      </c>
      <c r="AJ485" s="51">
        <v>72433</v>
      </c>
      <c r="AK485" s="51" t="s">
        <v>944</v>
      </c>
      <c r="AL485" s="51" t="s">
        <v>945</v>
      </c>
      <c r="AM485" s="51" t="s">
        <v>983</v>
      </c>
      <c r="AN485" s="51" t="s">
        <v>965</v>
      </c>
      <c r="AO485" s="53">
        <v>43192.750674386574</v>
      </c>
      <c r="AP485" s="53">
        <v>43192.765981828707</v>
      </c>
      <c r="AR485" s="51">
        <v>72433</v>
      </c>
      <c r="AS485" s="51" t="s">
        <v>1269</v>
      </c>
      <c r="AT485" s="51" t="s">
        <v>954</v>
      </c>
      <c r="AU485" s="51" t="s">
        <v>966</v>
      </c>
      <c r="AV485" s="51" t="s">
        <v>1271</v>
      </c>
      <c r="AW485" s="53">
        <v>43192.74997809028</v>
      </c>
      <c r="AX485" s="51">
        <v>60</v>
      </c>
      <c r="AY485" s="53">
        <v>43192.775000000001</v>
      </c>
      <c r="AZ485" s="51">
        <v>0</v>
      </c>
      <c r="BA485" s="51">
        <v>5</v>
      </c>
    </row>
    <row r="486" spans="1:53" x14ac:dyDescent="0.3">
      <c r="A486">
        <v>72460</v>
      </c>
      <c r="B486" t="s">
        <v>1272</v>
      </c>
      <c r="C486" s="8">
        <v>43193.634486840281</v>
      </c>
      <c r="D486" s="63">
        <v>43193.687591550923</v>
      </c>
      <c r="E486" t="s">
        <v>1273</v>
      </c>
      <c r="G486">
        <v>72460</v>
      </c>
      <c r="H486" s="78" t="s">
        <v>1053</v>
      </c>
      <c r="I486" s="79">
        <v>43193.634027777778</v>
      </c>
      <c r="J486" s="78" t="b">
        <v>1</v>
      </c>
      <c r="K486" s="63">
        <v>43193.634491817131</v>
      </c>
      <c r="L486" s="63">
        <v>43193.634491817131</v>
      </c>
      <c r="N486">
        <v>72460</v>
      </c>
      <c r="O486">
        <v>2</v>
      </c>
      <c r="P486">
        <v>11</v>
      </c>
      <c r="Q486" s="52">
        <v>43193.63449178241</v>
      </c>
      <c r="R486" s="52">
        <v>43193.63449178241</v>
      </c>
      <c r="T486">
        <v>72460</v>
      </c>
      <c r="U486" s="52">
        <v>43193.634074189817</v>
      </c>
      <c r="V486">
        <v>89</v>
      </c>
      <c r="W486" s="79">
        <v>43193.6875</v>
      </c>
      <c r="X486" s="52">
        <v>43193.63449178241</v>
      </c>
      <c r="Y486" s="52">
        <v>43193.687591585651</v>
      </c>
      <c r="AA486">
        <v>72460</v>
      </c>
      <c r="AB486">
        <v>18</v>
      </c>
      <c r="AC486">
        <v>1</v>
      </c>
      <c r="AE486">
        <v>18</v>
      </c>
      <c r="AF486" t="s">
        <v>942</v>
      </c>
      <c r="AG486">
        <v>2</v>
      </c>
      <c r="AH486" t="s">
        <v>943</v>
      </c>
      <c r="AJ486">
        <v>72460</v>
      </c>
      <c r="AK486" t="s">
        <v>944</v>
      </c>
      <c r="AL486" t="s">
        <v>945</v>
      </c>
      <c r="AM486" t="s">
        <v>953</v>
      </c>
      <c r="AN486" t="s">
        <v>947</v>
      </c>
      <c r="AO486" s="52">
        <v>43193.634486886571</v>
      </c>
      <c r="AP486" s="52">
        <v>43193.655915937503</v>
      </c>
      <c r="AR486">
        <v>72460</v>
      </c>
      <c r="AS486" t="s">
        <v>1272</v>
      </c>
      <c r="AT486" t="s">
        <v>954</v>
      </c>
      <c r="AU486" t="s">
        <v>949</v>
      </c>
      <c r="AV486" t="s">
        <v>955</v>
      </c>
      <c r="AW486" s="52">
        <v>43193.634074189817</v>
      </c>
      <c r="AX486">
        <v>89</v>
      </c>
      <c r="AY486" s="52">
        <v>43193.6875</v>
      </c>
      <c r="AZ486">
        <v>0</v>
      </c>
      <c r="BA486">
        <v>6</v>
      </c>
    </row>
    <row r="487" spans="1:53" x14ac:dyDescent="0.3">
      <c r="A487">
        <v>72460</v>
      </c>
      <c r="B487" t="s">
        <v>1272</v>
      </c>
      <c r="C487" s="8">
        <v>43193.634486840281</v>
      </c>
      <c r="D487" s="63">
        <v>43193.687591550923</v>
      </c>
      <c r="E487" t="s">
        <v>1273</v>
      </c>
      <c r="G487">
        <v>72460</v>
      </c>
      <c r="H487" s="78" t="s">
        <v>941</v>
      </c>
      <c r="I487" s="79">
        <v>43193.634027777778</v>
      </c>
      <c r="J487" s="78" t="b">
        <v>1</v>
      </c>
      <c r="K487" s="63">
        <v>43193.634491817131</v>
      </c>
      <c r="L487" s="63">
        <v>43193.634491817131</v>
      </c>
      <c r="N487">
        <v>72460</v>
      </c>
      <c r="O487">
        <v>2</v>
      </c>
      <c r="P487">
        <v>11</v>
      </c>
      <c r="Q487" s="52">
        <v>43193.63449178241</v>
      </c>
      <c r="R487" s="52">
        <v>43193.63449178241</v>
      </c>
      <c r="T487">
        <v>72460</v>
      </c>
      <c r="U487" s="52">
        <v>43193.634074189817</v>
      </c>
      <c r="V487">
        <v>89</v>
      </c>
      <c r="W487" s="79">
        <v>43193.6875</v>
      </c>
      <c r="X487" s="52">
        <v>43193.63449178241</v>
      </c>
      <c r="Y487" s="52">
        <v>43193.687591585651</v>
      </c>
      <c r="AA487">
        <v>72460</v>
      </c>
      <c r="AB487">
        <v>18</v>
      </c>
      <c r="AC487">
        <v>1</v>
      </c>
      <c r="AE487">
        <v>18</v>
      </c>
      <c r="AF487" t="s">
        <v>942</v>
      </c>
      <c r="AG487">
        <v>2</v>
      </c>
      <c r="AH487" t="s">
        <v>943</v>
      </c>
      <c r="AJ487">
        <v>72460</v>
      </c>
      <c r="AK487" t="s">
        <v>944</v>
      </c>
      <c r="AL487" t="s">
        <v>945</v>
      </c>
      <c r="AM487" t="s">
        <v>953</v>
      </c>
      <c r="AN487" t="s">
        <v>947</v>
      </c>
      <c r="AO487" s="52">
        <v>43193.634486886571</v>
      </c>
      <c r="AP487" s="52">
        <v>43193.655915937503</v>
      </c>
      <c r="AR487">
        <v>72460</v>
      </c>
      <c r="AS487" t="s">
        <v>1272</v>
      </c>
      <c r="AT487" t="s">
        <v>954</v>
      </c>
      <c r="AU487" t="s">
        <v>949</v>
      </c>
      <c r="AV487" t="s">
        <v>955</v>
      </c>
      <c r="AW487" s="52">
        <v>43193.634074189817</v>
      </c>
      <c r="AX487">
        <v>89</v>
      </c>
      <c r="AY487" s="52">
        <v>43193.6875</v>
      </c>
      <c r="AZ487">
        <v>0</v>
      </c>
      <c r="BA487">
        <v>6</v>
      </c>
    </row>
    <row r="488" spans="1:53" x14ac:dyDescent="0.3">
      <c r="A488">
        <v>72460</v>
      </c>
      <c r="B488" t="s">
        <v>1272</v>
      </c>
      <c r="C488" s="8">
        <v>43193.634486840281</v>
      </c>
      <c r="D488" s="63">
        <v>43193.687591550923</v>
      </c>
      <c r="E488" t="s">
        <v>1273</v>
      </c>
      <c r="G488">
        <v>72460</v>
      </c>
      <c r="H488" s="78" t="s">
        <v>941</v>
      </c>
      <c r="I488" s="79">
        <v>43193.642361111109</v>
      </c>
      <c r="J488" s="78" t="b">
        <v>0</v>
      </c>
      <c r="K488" s="63">
        <v>43193.64240034722</v>
      </c>
      <c r="L488" s="63">
        <v>43193.64240034722</v>
      </c>
      <c r="N488">
        <v>72460</v>
      </c>
      <c r="O488">
        <v>2</v>
      </c>
      <c r="P488">
        <v>11</v>
      </c>
      <c r="Q488" s="52">
        <v>43193.63449178241</v>
      </c>
      <c r="R488" s="52">
        <v>43193.63449178241</v>
      </c>
      <c r="T488">
        <v>72460</v>
      </c>
      <c r="U488" s="52">
        <v>43193.634074189817</v>
      </c>
      <c r="V488">
        <v>89</v>
      </c>
      <c r="W488" s="79">
        <v>43193.6875</v>
      </c>
      <c r="X488" s="52">
        <v>43193.63449178241</v>
      </c>
      <c r="Y488" s="52">
        <v>43193.687591585651</v>
      </c>
      <c r="AA488">
        <v>72460</v>
      </c>
      <c r="AB488">
        <v>18</v>
      </c>
      <c r="AC488">
        <v>1</v>
      </c>
      <c r="AE488">
        <v>18</v>
      </c>
      <c r="AF488" t="s">
        <v>942</v>
      </c>
      <c r="AG488">
        <v>2</v>
      </c>
      <c r="AH488" t="s">
        <v>943</v>
      </c>
      <c r="AJ488">
        <v>72460</v>
      </c>
      <c r="AK488" t="s">
        <v>944</v>
      </c>
      <c r="AL488" t="s">
        <v>945</v>
      </c>
      <c r="AM488" t="s">
        <v>953</v>
      </c>
      <c r="AN488" t="s">
        <v>947</v>
      </c>
      <c r="AO488" s="52">
        <v>43193.634486886571</v>
      </c>
      <c r="AP488" s="52">
        <v>43193.655915937503</v>
      </c>
      <c r="AR488">
        <v>72460</v>
      </c>
      <c r="AS488" t="s">
        <v>1272</v>
      </c>
      <c r="AT488" t="s">
        <v>954</v>
      </c>
      <c r="AU488" t="s">
        <v>949</v>
      </c>
      <c r="AV488" t="s">
        <v>955</v>
      </c>
      <c r="AW488" s="52">
        <v>43193.634074189817</v>
      </c>
      <c r="AX488">
        <v>89</v>
      </c>
      <c r="AY488" s="52">
        <v>43193.6875</v>
      </c>
      <c r="AZ488">
        <v>0</v>
      </c>
      <c r="BA488">
        <v>6</v>
      </c>
    </row>
    <row r="489" spans="1:53" x14ac:dyDescent="0.3">
      <c r="A489">
        <v>72460</v>
      </c>
      <c r="B489" t="s">
        <v>1272</v>
      </c>
      <c r="C489" s="8">
        <v>43193.634486840281</v>
      </c>
      <c r="D489" s="63">
        <v>43193.687591550923</v>
      </c>
      <c r="E489" t="s">
        <v>1273</v>
      </c>
      <c r="G489">
        <v>72460</v>
      </c>
      <c r="H489" s="78" t="s">
        <v>1053</v>
      </c>
      <c r="I489" s="79">
        <v>43193.655555555553</v>
      </c>
      <c r="J489" s="78" t="b">
        <v>0</v>
      </c>
      <c r="K489" s="63">
        <v>43193.655915312498</v>
      </c>
      <c r="L489" s="63">
        <v>43193.655915312498</v>
      </c>
      <c r="N489">
        <v>72460</v>
      </c>
      <c r="O489">
        <v>2</v>
      </c>
      <c r="P489">
        <v>11</v>
      </c>
      <c r="Q489" s="52">
        <v>43193.63449178241</v>
      </c>
      <c r="R489" s="52">
        <v>43193.63449178241</v>
      </c>
      <c r="T489">
        <v>72460</v>
      </c>
      <c r="U489" s="52">
        <v>43193.634074189817</v>
      </c>
      <c r="V489">
        <v>89</v>
      </c>
      <c r="W489" s="79">
        <v>43193.6875</v>
      </c>
      <c r="X489" s="52">
        <v>43193.63449178241</v>
      </c>
      <c r="Y489" s="52">
        <v>43193.687591585651</v>
      </c>
      <c r="AA489">
        <v>72460</v>
      </c>
      <c r="AB489">
        <v>18</v>
      </c>
      <c r="AC489">
        <v>1</v>
      </c>
      <c r="AE489">
        <v>18</v>
      </c>
      <c r="AF489" t="s">
        <v>942</v>
      </c>
      <c r="AG489">
        <v>2</v>
      </c>
      <c r="AH489" t="s">
        <v>943</v>
      </c>
      <c r="AJ489">
        <v>72460</v>
      </c>
      <c r="AK489" t="s">
        <v>944</v>
      </c>
      <c r="AL489" t="s">
        <v>945</v>
      </c>
      <c r="AM489" t="s">
        <v>953</v>
      </c>
      <c r="AN489" t="s">
        <v>947</v>
      </c>
      <c r="AO489" s="52">
        <v>43193.634486886571</v>
      </c>
      <c r="AP489" s="52">
        <v>43193.655915937503</v>
      </c>
      <c r="AR489">
        <v>72460</v>
      </c>
      <c r="AS489" t="s">
        <v>1272</v>
      </c>
      <c r="AT489" t="s">
        <v>954</v>
      </c>
      <c r="AU489" t="s">
        <v>949</v>
      </c>
      <c r="AV489" t="s">
        <v>955</v>
      </c>
      <c r="AW489" s="52">
        <v>43193.634074189817</v>
      </c>
      <c r="AX489">
        <v>89</v>
      </c>
      <c r="AY489" s="52">
        <v>43193.6875</v>
      </c>
      <c r="AZ489">
        <v>0</v>
      </c>
      <c r="BA489">
        <v>6</v>
      </c>
    </row>
    <row r="490" spans="1:53" x14ac:dyDescent="0.3">
      <c r="A490">
        <v>72461</v>
      </c>
      <c r="B490" t="s">
        <v>1274</v>
      </c>
      <c r="C490" s="8">
        <v>43193.634864814812</v>
      </c>
      <c r="D490" s="63">
        <v>43193.666858136574</v>
      </c>
      <c r="E490" t="s">
        <v>1275</v>
      </c>
      <c r="G490">
        <v>72461</v>
      </c>
      <c r="H490" s="78" t="s">
        <v>941</v>
      </c>
      <c r="I490" s="79">
        <v>43193.634722222225</v>
      </c>
      <c r="J490" s="78" t="b">
        <v>1</v>
      </c>
      <c r="K490" s="63">
        <v>43193.634869710651</v>
      </c>
      <c r="L490" s="63">
        <v>43193.634869710651</v>
      </c>
      <c r="N490">
        <v>72461</v>
      </c>
      <c r="O490">
        <v>2</v>
      </c>
      <c r="P490">
        <v>10</v>
      </c>
      <c r="Q490" s="52">
        <v>43193.634864930558</v>
      </c>
      <c r="R490" s="52">
        <v>43193.661700115743</v>
      </c>
      <c r="T490">
        <v>72461</v>
      </c>
      <c r="U490" s="52">
        <v>43193.634512384262</v>
      </c>
      <c r="V490">
        <v>60</v>
      </c>
      <c r="W490" s="79">
        <v>43193.666666666664</v>
      </c>
      <c r="X490" s="52">
        <v>43193.634869675923</v>
      </c>
      <c r="Y490" s="52">
        <v>43193.666858182871</v>
      </c>
      <c r="AA490">
        <v>72461</v>
      </c>
      <c r="AB490">
        <v>18</v>
      </c>
      <c r="AC490">
        <v>1</v>
      </c>
      <c r="AE490">
        <v>18</v>
      </c>
      <c r="AF490" t="s">
        <v>942</v>
      </c>
      <c r="AG490">
        <v>2</v>
      </c>
      <c r="AH490" t="s">
        <v>943</v>
      </c>
      <c r="AJ490">
        <v>72461</v>
      </c>
      <c r="AK490" t="s">
        <v>972</v>
      </c>
      <c r="AL490" t="s">
        <v>945</v>
      </c>
      <c r="AM490" t="s">
        <v>973</v>
      </c>
      <c r="AN490" t="s">
        <v>947</v>
      </c>
      <c r="AO490" s="52">
        <v>43193.63486484954</v>
      </c>
      <c r="AP490" s="52">
        <v>43193.649037233794</v>
      </c>
      <c r="AR490">
        <v>72461</v>
      </c>
      <c r="AS490" t="s">
        <v>1274</v>
      </c>
      <c r="AT490" t="s">
        <v>1276</v>
      </c>
      <c r="AU490" t="s">
        <v>949</v>
      </c>
      <c r="AV490" t="s">
        <v>1277</v>
      </c>
      <c r="AW490" s="52">
        <v>43193.634512384262</v>
      </c>
      <c r="AX490">
        <v>60</v>
      </c>
      <c r="AY490" s="52">
        <v>43193.666666666664</v>
      </c>
      <c r="AZ490">
        <v>0</v>
      </c>
      <c r="BA490">
        <v>5</v>
      </c>
    </row>
    <row r="491" spans="1:53" x14ac:dyDescent="0.3">
      <c r="A491">
        <v>72461</v>
      </c>
      <c r="B491" t="s">
        <v>1274</v>
      </c>
      <c r="C491" s="8">
        <v>43193.634864814812</v>
      </c>
      <c r="D491" s="63">
        <v>43193.666858136574</v>
      </c>
      <c r="E491" t="s">
        <v>1275</v>
      </c>
      <c r="G491">
        <v>72461</v>
      </c>
      <c r="H491" s="78" t="s">
        <v>986</v>
      </c>
      <c r="I491" s="79">
        <v>43193.634722222225</v>
      </c>
      <c r="J491" s="78" t="b">
        <v>1</v>
      </c>
      <c r="K491" s="63">
        <v>43193.634869756941</v>
      </c>
      <c r="L491" s="63">
        <v>43193.634869756941</v>
      </c>
      <c r="N491">
        <v>72461</v>
      </c>
      <c r="O491">
        <v>2</v>
      </c>
      <c r="P491">
        <v>10</v>
      </c>
      <c r="Q491" s="52">
        <v>43193.634864930558</v>
      </c>
      <c r="R491" s="52">
        <v>43193.661700115743</v>
      </c>
      <c r="T491">
        <v>72461</v>
      </c>
      <c r="U491" s="52">
        <v>43193.634512384262</v>
      </c>
      <c r="V491">
        <v>60</v>
      </c>
      <c r="W491" s="79">
        <v>43193.666666666664</v>
      </c>
      <c r="X491" s="52">
        <v>43193.634869675923</v>
      </c>
      <c r="Y491" s="52">
        <v>43193.666858182871</v>
      </c>
      <c r="AA491">
        <v>72461</v>
      </c>
      <c r="AB491">
        <v>18</v>
      </c>
      <c r="AC491">
        <v>1</v>
      </c>
      <c r="AE491">
        <v>18</v>
      </c>
      <c r="AF491" t="s">
        <v>942</v>
      </c>
      <c r="AG491">
        <v>2</v>
      </c>
      <c r="AH491" t="s">
        <v>943</v>
      </c>
      <c r="AJ491">
        <v>72461</v>
      </c>
      <c r="AK491" t="s">
        <v>972</v>
      </c>
      <c r="AL491" t="s">
        <v>945</v>
      </c>
      <c r="AM491" t="s">
        <v>973</v>
      </c>
      <c r="AN491" t="s">
        <v>947</v>
      </c>
      <c r="AO491" s="52">
        <v>43193.63486484954</v>
      </c>
      <c r="AP491" s="52">
        <v>43193.649037233794</v>
      </c>
      <c r="AR491">
        <v>72461</v>
      </c>
      <c r="AS491" t="s">
        <v>1274</v>
      </c>
      <c r="AT491" t="s">
        <v>1276</v>
      </c>
      <c r="AU491" t="s">
        <v>949</v>
      </c>
      <c r="AV491" t="s">
        <v>1277</v>
      </c>
      <c r="AW491" s="52">
        <v>43193.634512384262</v>
      </c>
      <c r="AX491">
        <v>60</v>
      </c>
      <c r="AY491" s="52">
        <v>43193.666666666664</v>
      </c>
      <c r="AZ491">
        <v>0</v>
      </c>
      <c r="BA491">
        <v>5</v>
      </c>
    </row>
    <row r="492" spans="1:53" x14ac:dyDescent="0.3">
      <c r="A492">
        <v>72461</v>
      </c>
      <c r="B492" t="s">
        <v>1274</v>
      </c>
      <c r="C492" s="8">
        <v>43193.634864814812</v>
      </c>
      <c r="D492" s="63">
        <v>43193.666858136574</v>
      </c>
      <c r="E492" t="s">
        <v>1275</v>
      </c>
      <c r="G492">
        <v>72461</v>
      </c>
      <c r="H492" s="78" t="s">
        <v>941</v>
      </c>
      <c r="I492" s="79">
        <v>43193.648611111108</v>
      </c>
      <c r="J492" s="78" t="b">
        <v>0</v>
      </c>
      <c r="K492" s="63">
        <v>43193.649036574076</v>
      </c>
      <c r="L492" s="63">
        <v>43193.649036574076</v>
      </c>
      <c r="N492">
        <v>72461</v>
      </c>
      <c r="O492">
        <v>2</v>
      </c>
      <c r="P492">
        <v>10</v>
      </c>
      <c r="Q492" s="52">
        <v>43193.634864930558</v>
      </c>
      <c r="R492" s="52">
        <v>43193.661700115743</v>
      </c>
      <c r="T492">
        <v>72461</v>
      </c>
      <c r="U492" s="52">
        <v>43193.634512384262</v>
      </c>
      <c r="V492">
        <v>60</v>
      </c>
      <c r="W492" s="79">
        <v>43193.666666666664</v>
      </c>
      <c r="X492" s="52">
        <v>43193.634869675923</v>
      </c>
      <c r="Y492" s="52">
        <v>43193.666858182871</v>
      </c>
      <c r="AA492">
        <v>72461</v>
      </c>
      <c r="AB492">
        <v>18</v>
      </c>
      <c r="AC492">
        <v>1</v>
      </c>
      <c r="AE492">
        <v>18</v>
      </c>
      <c r="AF492" t="s">
        <v>942</v>
      </c>
      <c r="AG492">
        <v>2</v>
      </c>
      <c r="AH492" t="s">
        <v>943</v>
      </c>
      <c r="AJ492">
        <v>72461</v>
      </c>
      <c r="AK492" t="s">
        <v>972</v>
      </c>
      <c r="AL492" t="s">
        <v>945</v>
      </c>
      <c r="AM492" t="s">
        <v>973</v>
      </c>
      <c r="AN492" t="s">
        <v>947</v>
      </c>
      <c r="AO492" s="52">
        <v>43193.63486484954</v>
      </c>
      <c r="AP492" s="52">
        <v>43193.649037233794</v>
      </c>
      <c r="AR492">
        <v>72461</v>
      </c>
      <c r="AS492" t="s">
        <v>1274</v>
      </c>
      <c r="AT492" t="s">
        <v>1276</v>
      </c>
      <c r="AU492" t="s">
        <v>949</v>
      </c>
      <c r="AV492" t="s">
        <v>1277</v>
      </c>
      <c r="AW492" s="52">
        <v>43193.634512384262</v>
      </c>
      <c r="AX492">
        <v>60</v>
      </c>
      <c r="AY492" s="52">
        <v>43193.666666666664</v>
      </c>
      <c r="AZ492">
        <v>0</v>
      </c>
      <c r="BA492">
        <v>5</v>
      </c>
    </row>
    <row r="493" spans="1:53" x14ac:dyDescent="0.3">
      <c r="A493">
        <v>72461</v>
      </c>
      <c r="B493" t="s">
        <v>1274</v>
      </c>
      <c r="C493" s="8">
        <v>43193.634864814812</v>
      </c>
      <c r="D493" s="63">
        <v>43193.666858136574</v>
      </c>
      <c r="E493" t="s">
        <v>1275</v>
      </c>
      <c r="G493">
        <v>72461</v>
      </c>
      <c r="H493" s="78" t="s">
        <v>986</v>
      </c>
      <c r="I493" s="79">
        <v>43193.648611111108</v>
      </c>
      <c r="J493" s="78" t="b">
        <v>0</v>
      </c>
      <c r="K493" s="63">
        <v>43193.649036574076</v>
      </c>
      <c r="L493" s="63">
        <v>43193.649036574076</v>
      </c>
      <c r="N493">
        <v>72461</v>
      </c>
      <c r="O493">
        <v>2</v>
      </c>
      <c r="P493">
        <v>10</v>
      </c>
      <c r="Q493" s="52">
        <v>43193.634864930558</v>
      </c>
      <c r="R493" s="52">
        <v>43193.661700115743</v>
      </c>
      <c r="T493">
        <v>72461</v>
      </c>
      <c r="U493" s="52">
        <v>43193.634512384262</v>
      </c>
      <c r="V493">
        <v>60</v>
      </c>
      <c r="W493" s="79">
        <v>43193.666666666664</v>
      </c>
      <c r="X493" s="52">
        <v>43193.634869675923</v>
      </c>
      <c r="Y493" s="52">
        <v>43193.666858182871</v>
      </c>
      <c r="AA493">
        <v>72461</v>
      </c>
      <c r="AB493">
        <v>18</v>
      </c>
      <c r="AC493">
        <v>1</v>
      </c>
      <c r="AE493">
        <v>18</v>
      </c>
      <c r="AF493" t="s">
        <v>942</v>
      </c>
      <c r="AG493">
        <v>2</v>
      </c>
      <c r="AH493" t="s">
        <v>943</v>
      </c>
      <c r="AJ493">
        <v>72461</v>
      </c>
      <c r="AK493" t="s">
        <v>972</v>
      </c>
      <c r="AL493" t="s">
        <v>945</v>
      </c>
      <c r="AM493" t="s">
        <v>973</v>
      </c>
      <c r="AN493" t="s">
        <v>947</v>
      </c>
      <c r="AO493" s="52">
        <v>43193.63486484954</v>
      </c>
      <c r="AP493" s="52">
        <v>43193.649037233794</v>
      </c>
      <c r="AR493">
        <v>72461</v>
      </c>
      <c r="AS493" t="s">
        <v>1274</v>
      </c>
      <c r="AT493" t="s">
        <v>1276</v>
      </c>
      <c r="AU493" t="s">
        <v>949</v>
      </c>
      <c r="AV493" t="s">
        <v>1277</v>
      </c>
      <c r="AW493" s="52">
        <v>43193.634512384262</v>
      </c>
      <c r="AX493">
        <v>60</v>
      </c>
      <c r="AY493" s="52">
        <v>43193.666666666664</v>
      </c>
      <c r="AZ493">
        <v>0</v>
      </c>
      <c r="BA493">
        <v>5</v>
      </c>
    </row>
    <row r="494" spans="1:53" x14ac:dyDescent="0.3">
      <c r="A494">
        <v>72516</v>
      </c>
      <c r="B494" t="s">
        <v>1278</v>
      </c>
      <c r="C494" s="8">
        <v>43194.683672569445</v>
      </c>
      <c r="D494" s="63">
        <v>43194.704259722224</v>
      </c>
      <c r="E494" t="s">
        <v>1279</v>
      </c>
      <c r="G494">
        <v>72516</v>
      </c>
      <c r="H494" s="78" t="s">
        <v>961</v>
      </c>
      <c r="I494" s="79">
        <v>43194.686111111114</v>
      </c>
      <c r="J494" s="78" t="b">
        <v>1</v>
      </c>
      <c r="K494" s="63">
        <v>43194.686228506944</v>
      </c>
      <c r="L494" s="63">
        <v>43194.686228553241</v>
      </c>
      <c r="N494">
        <v>72516</v>
      </c>
      <c r="O494">
        <v>1</v>
      </c>
      <c r="P494">
        <v>10</v>
      </c>
      <c r="Q494" s="52">
        <v>43194.683674074076</v>
      </c>
      <c r="R494" s="52">
        <v>43194.683674108797</v>
      </c>
      <c r="T494">
        <v>72516</v>
      </c>
      <c r="U494" s="52">
        <v>43194.683369907405</v>
      </c>
      <c r="V494">
        <v>60</v>
      </c>
      <c r="W494" s="79">
        <v>43194.70416666667</v>
      </c>
      <c r="X494" s="52">
        <v>43194.683674270833</v>
      </c>
      <c r="Y494" s="52">
        <v>43194.704260451392</v>
      </c>
      <c r="AA494">
        <v>72516</v>
      </c>
      <c r="AB494">
        <v>18</v>
      </c>
      <c r="AC494">
        <v>1</v>
      </c>
      <c r="AE494">
        <v>18</v>
      </c>
      <c r="AF494" t="s">
        <v>942</v>
      </c>
      <c r="AG494">
        <v>2</v>
      </c>
      <c r="AH494" t="s">
        <v>943</v>
      </c>
      <c r="AJ494">
        <v>72516</v>
      </c>
      <c r="AK494" t="s">
        <v>944</v>
      </c>
      <c r="AL494" t="s">
        <v>945</v>
      </c>
      <c r="AM494" t="s">
        <v>1280</v>
      </c>
      <c r="AN494" t="s">
        <v>965</v>
      </c>
      <c r="AO494" s="52">
        <v>43194.683673344909</v>
      </c>
      <c r="AP494" s="52">
        <v>43194.704260185186</v>
      </c>
      <c r="AR494">
        <v>72516</v>
      </c>
      <c r="AS494" t="s">
        <v>1278</v>
      </c>
      <c r="AT494" t="s">
        <v>1281</v>
      </c>
      <c r="AU494" t="s">
        <v>966</v>
      </c>
      <c r="AV494" t="s">
        <v>1282</v>
      </c>
      <c r="AW494" s="52">
        <v>43194.683369907405</v>
      </c>
      <c r="AX494">
        <v>60</v>
      </c>
      <c r="AY494" s="52">
        <v>43194.70416666667</v>
      </c>
      <c r="AZ494">
        <v>0</v>
      </c>
      <c r="BA494">
        <v>5</v>
      </c>
    </row>
    <row r="495" spans="1:53" x14ac:dyDescent="0.3">
      <c r="A495">
        <v>72516</v>
      </c>
      <c r="B495" t="s">
        <v>1278</v>
      </c>
      <c r="C495" s="8">
        <v>43194.683672569445</v>
      </c>
      <c r="D495" s="63">
        <v>43194.704259722224</v>
      </c>
      <c r="E495" t="s">
        <v>1279</v>
      </c>
      <c r="G495">
        <v>72516</v>
      </c>
      <c r="H495" s="78" t="s">
        <v>961</v>
      </c>
      <c r="I495" s="79">
        <v>43194.70416666667</v>
      </c>
      <c r="J495" s="78" t="b">
        <v>0</v>
      </c>
      <c r="K495" s="63">
        <v>43194.704258831021</v>
      </c>
      <c r="L495" s="63">
        <v>43194.704258912039</v>
      </c>
      <c r="N495">
        <v>72516</v>
      </c>
      <c r="O495">
        <v>1</v>
      </c>
      <c r="P495">
        <v>10</v>
      </c>
      <c r="Q495" s="52">
        <v>43194.683674074076</v>
      </c>
      <c r="R495" s="52">
        <v>43194.683674108797</v>
      </c>
      <c r="T495">
        <v>72516</v>
      </c>
      <c r="U495" s="52">
        <v>43194.683369907405</v>
      </c>
      <c r="V495">
        <v>60</v>
      </c>
      <c r="W495" s="79">
        <v>43194.70416666667</v>
      </c>
      <c r="X495" s="52">
        <v>43194.683674270833</v>
      </c>
      <c r="Y495" s="52">
        <v>43194.704260451392</v>
      </c>
      <c r="AA495">
        <v>72516</v>
      </c>
      <c r="AB495">
        <v>18</v>
      </c>
      <c r="AC495">
        <v>1</v>
      </c>
      <c r="AE495">
        <v>18</v>
      </c>
      <c r="AF495" t="s">
        <v>942</v>
      </c>
      <c r="AG495">
        <v>2</v>
      </c>
      <c r="AH495" t="s">
        <v>943</v>
      </c>
      <c r="AJ495">
        <v>72516</v>
      </c>
      <c r="AK495" t="s">
        <v>944</v>
      </c>
      <c r="AL495" t="s">
        <v>945</v>
      </c>
      <c r="AM495" t="s">
        <v>1280</v>
      </c>
      <c r="AN495" t="s">
        <v>965</v>
      </c>
      <c r="AO495" s="52">
        <v>43194.683673344909</v>
      </c>
      <c r="AP495" s="52">
        <v>43194.704260185186</v>
      </c>
      <c r="AR495">
        <v>72516</v>
      </c>
      <c r="AS495" t="s">
        <v>1278</v>
      </c>
      <c r="AT495" t="s">
        <v>1281</v>
      </c>
      <c r="AU495" t="s">
        <v>966</v>
      </c>
      <c r="AV495" t="s">
        <v>1282</v>
      </c>
      <c r="AW495" s="52">
        <v>43194.683369907405</v>
      </c>
      <c r="AX495">
        <v>60</v>
      </c>
      <c r="AY495" s="52">
        <v>43194.70416666667</v>
      </c>
      <c r="AZ495">
        <v>0</v>
      </c>
      <c r="BA495">
        <v>5</v>
      </c>
    </row>
    <row r="496" spans="1:53" x14ac:dyDescent="0.3">
      <c r="A496">
        <v>72517</v>
      </c>
      <c r="B496" t="s">
        <v>1283</v>
      </c>
      <c r="C496" s="8">
        <v>43194.719874074071</v>
      </c>
      <c r="D496" s="63">
        <v>43194.790776585651</v>
      </c>
      <c r="E496" t="s">
        <v>1284</v>
      </c>
      <c r="G496">
        <v>72517</v>
      </c>
      <c r="H496" s="78" t="s">
        <v>991</v>
      </c>
      <c r="I496" s="79">
        <v>43194.719444444447</v>
      </c>
      <c r="J496" s="78" t="b">
        <v>1</v>
      </c>
      <c r="K496" s="63">
        <v>43194.719884178237</v>
      </c>
      <c r="L496" s="63">
        <v>43194.719884178237</v>
      </c>
      <c r="N496">
        <v>72517</v>
      </c>
      <c r="O496">
        <v>3</v>
      </c>
      <c r="P496">
        <v>10</v>
      </c>
      <c r="Q496" s="52">
        <v>43194.719874421295</v>
      </c>
      <c r="R496" s="52">
        <v>43194.766440775464</v>
      </c>
      <c r="T496">
        <v>72517</v>
      </c>
      <c r="U496" s="52">
        <v>43194.718382905092</v>
      </c>
      <c r="V496">
        <v>119</v>
      </c>
      <c r="W496" s="79">
        <v>43194.790277777778</v>
      </c>
      <c r="X496" s="52">
        <v>43194.719884027778</v>
      </c>
      <c r="Y496" s="52">
        <v>43194.790777199072</v>
      </c>
      <c r="AA496">
        <v>72517</v>
      </c>
      <c r="AB496">
        <v>1</v>
      </c>
      <c r="AC496">
        <v>1</v>
      </c>
      <c r="AE496">
        <v>1</v>
      </c>
      <c r="AF496" t="s">
        <v>970</v>
      </c>
      <c r="AG496">
        <v>0</v>
      </c>
      <c r="AH496" t="s">
        <v>971</v>
      </c>
      <c r="AJ496">
        <v>72517</v>
      </c>
      <c r="AK496" t="s">
        <v>944</v>
      </c>
      <c r="AL496" t="s">
        <v>1017</v>
      </c>
      <c r="AM496" t="s">
        <v>1285</v>
      </c>
      <c r="AN496" t="s">
        <v>1286</v>
      </c>
      <c r="AO496" s="52">
        <v>43194.719881793979</v>
      </c>
      <c r="AP496" s="52">
        <v>43194.790776967595</v>
      </c>
      <c r="AR496">
        <v>72517</v>
      </c>
      <c r="AS496" t="s">
        <v>1283</v>
      </c>
      <c r="AT496" t="s">
        <v>954</v>
      </c>
      <c r="AU496" t="s">
        <v>1287</v>
      </c>
      <c r="AV496" t="s">
        <v>1288</v>
      </c>
      <c r="AW496" s="52">
        <v>43194.718382905092</v>
      </c>
      <c r="AX496">
        <v>119</v>
      </c>
      <c r="AY496" s="52">
        <v>43194.790277777778</v>
      </c>
      <c r="AZ496">
        <v>0</v>
      </c>
      <c r="BA496">
        <v>3</v>
      </c>
    </row>
    <row r="497" spans="1:53" x14ac:dyDescent="0.3">
      <c r="A497">
        <v>72517</v>
      </c>
      <c r="B497" t="s">
        <v>1283</v>
      </c>
      <c r="C497" s="8">
        <v>43194.719874074071</v>
      </c>
      <c r="D497" s="63">
        <v>43194.790776585651</v>
      </c>
      <c r="E497" t="s">
        <v>1284</v>
      </c>
      <c r="G497">
        <v>72517</v>
      </c>
      <c r="H497" s="78" t="s">
        <v>958</v>
      </c>
      <c r="I497" s="79">
        <v>43194.719444444447</v>
      </c>
      <c r="J497" s="78" t="b">
        <v>1</v>
      </c>
      <c r="K497" s="63">
        <v>43194.719884178237</v>
      </c>
      <c r="L497" s="63">
        <v>43194.719884224534</v>
      </c>
      <c r="N497">
        <v>72517</v>
      </c>
      <c r="O497">
        <v>3</v>
      </c>
      <c r="P497">
        <v>10</v>
      </c>
      <c r="Q497" s="52">
        <v>43194.719874421295</v>
      </c>
      <c r="R497" s="52">
        <v>43194.766440775464</v>
      </c>
      <c r="T497">
        <v>72517</v>
      </c>
      <c r="U497" s="52">
        <v>43194.718382905092</v>
      </c>
      <c r="V497">
        <v>119</v>
      </c>
      <c r="W497" s="79">
        <v>43194.790277777778</v>
      </c>
      <c r="X497" s="52">
        <v>43194.719884027778</v>
      </c>
      <c r="Y497" s="52">
        <v>43194.790777199072</v>
      </c>
      <c r="AA497">
        <v>72517</v>
      </c>
      <c r="AB497">
        <v>1</v>
      </c>
      <c r="AC497">
        <v>1</v>
      </c>
      <c r="AE497">
        <v>1</v>
      </c>
      <c r="AF497" t="s">
        <v>970</v>
      </c>
      <c r="AG497">
        <v>0</v>
      </c>
      <c r="AH497" t="s">
        <v>971</v>
      </c>
      <c r="AJ497">
        <v>72517</v>
      </c>
      <c r="AK497" t="s">
        <v>944</v>
      </c>
      <c r="AL497" t="s">
        <v>1017</v>
      </c>
      <c r="AM497" t="s">
        <v>1285</v>
      </c>
      <c r="AN497" t="s">
        <v>1286</v>
      </c>
      <c r="AO497" s="52">
        <v>43194.719881793979</v>
      </c>
      <c r="AP497" s="52">
        <v>43194.790776967595</v>
      </c>
      <c r="AR497">
        <v>72517</v>
      </c>
      <c r="AS497" t="s">
        <v>1283</v>
      </c>
      <c r="AT497" t="s">
        <v>954</v>
      </c>
      <c r="AU497" t="s">
        <v>1287</v>
      </c>
      <c r="AV497" t="s">
        <v>1288</v>
      </c>
      <c r="AW497" s="52">
        <v>43194.718382905092</v>
      </c>
      <c r="AX497">
        <v>119</v>
      </c>
      <c r="AY497" s="52">
        <v>43194.790277777778</v>
      </c>
      <c r="AZ497">
        <v>0</v>
      </c>
      <c r="BA497">
        <v>3</v>
      </c>
    </row>
    <row r="498" spans="1:53" x14ac:dyDescent="0.3">
      <c r="A498">
        <v>72517</v>
      </c>
      <c r="B498" t="s">
        <v>1283</v>
      </c>
      <c r="C498" s="8">
        <v>43194.719874074071</v>
      </c>
      <c r="D498" s="63">
        <v>43194.790776585651</v>
      </c>
      <c r="E498" t="s">
        <v>1284</v>
      </c>
      <c r="G498">
        <v>72517</v>
      </c>
      <c r="H498" s="78" t="s">
        <v>958</v>
      </c>
      <c r="I498" s="79">
        <v>43194.734027777777</v>
      </c>
      <c r="J498" s="78" t="b">
        <v>0</v>
      </c>
      <c r="K498" s="63">
        <v>43194.73446709491</v>
      </c>
      <c r="L498" s="63">
        <v>43194.734467129631</v>
      </c>
      <c r="N498">
        <v>72517</v>
      </c>
      <c r="O498">
        <v>3</v>
      </c>
      <c r="P498">
        <v>10</v>
      </c>
      <c r="Q498" s="52">
        <v>43194.719874421295</v>
      </c>
      <c r="R498" s="52">
        <v>43194.766440775464</v>
      </c>
      <c r="T498">
        <v>72517</v>
      </c>
      <c r="U498" s="52">
        <v>43194.718382905092</v>
      </c>
      <c r="V498">
        <v>119</v>
      </c>
      <c r="W498" s="79">
        <v>43194.790277777778</v>
      </c>
      <c r="X498" s="52">
        <v>43194.719884027778</v>
      </c>
      <c r="Y498" s="52">
        <v>43194.790777199072</v>
      </c>
      <c r="AA498">
        <v>72517</v>
      </c>
      <c r="AB498">
        <v>1</v>
      </c>
      <c r="AC498">
        <v>1</v>
      </c>
      <c r="AE498">
        <v>1</v>
      </c>
      <c r="AF498" t="s">
        <v>970</v>
      </c>
      <c r="AG498">
        <v>0</v>
      </c>
      <c r="AH498" t="s">
        <v>971</v>
      </c>
      <c r="AJ498">
        <v>72517</v>
      </c>
      <c r="AK498" t="s">
        <v>944</v>
      </c>
      <c r="AL498" t="s">
        <v>1017</v>
      </c>
      <c r="AM498" t="s">
        <v>1285</v>
      </c>
      <c r="AN498" t="s">
        <v>1286</v>
      </c>
      <c r="AO498" s="52">
        <v>43194.719881793979</v>
      </c>
      <c r="AP498" s="52">
        <v>43194.790776967595</v>
      </c>
      <c r="AR498">
        <v>72517</v>
      </c>
      <c r="AS498" t="s">
        <v>1283</v>
      </c>
      <c r="AT498" t="s">
        <v>954</v>
      </c>
      <c r="AU498" t="s">
        <v>1287</v>
      </c>
      <c r="AV498" t="s">
        <v>1288</v>
      </c>
      <c r="AW498" s="52">
        <v>43194.718382905092</v>
      </c>
      <c r="AX498">
        <v>119</v>
      </c>
      <c r="AY498" s="52">
        <v>43194.790277777778</v>
      </c>
      <c r="AZ498">
        <v>0</v>
      </c>
      <c r="BA498">
        <v>3</v>
      </c>
    </row>
    <row r="499" spans="1:53" x14ac:dyDescent="0.3">
      <c r="A499">
        <v>72517</v>
      </c>
      <c r="B499" t="s">
        <v>1283</v>
      </c>
      <c r="C499" s="8">
        <v>43194.719874074071</v>
      </c>
      <c r="D499" s="63">
        <v>43194.790776585651</v>
      </c>
      <c r="E499" t="s">
        <v>1284</v>
      </c>
      <c r="G499">
        <v>72517</v>
      </c>
      <c r="H499" s="78" t="s">
        <v>958</v>
      </c>
      <c r="I499" s="79">
        <v>43194.765972222223</v>
      </c>
      <c r="J499" s="78" t="b">
        <v>1</v>
      </c>
      <c r="K499" s="63">
        <v>43194.766438460647</v>
      </c>
      <c r="L499" s="63">
        <v>43194.766438541665</v>
      </c>
      <c r="N499">
        <v>72517</v>
      </c>
      <c r="O499">
        <v>3</v>
      </c>
      <c r="P499">
        <v>10</v>
      </c>
      <c r="Q499" s="52">
        <v>43194.719874421295</v>
      </c>
      <c r="R499" s="52">
        <v>43194.766440775464</v>
      </c>
      <c r="T499">
        <v>72517</v>
      </c>
      <c r="U499" s="52">
        <v>43194.718382905092</v>
      </c>
      <c r="V499">
        <v>119</v>
      </c>
      <c r="W499" s="79">
        <v>43194.790277777778</v>
      </c>
      <c r="X499" s="52">
        <v>43194.719884027778</v>
      </c>
      <c r="Y499" s="52">
        <v>43194.790777199072</v>
      </c>
      <c r="AA499">
        <v>72517</v>
      </c>
      <c r="AB499">
        <v>1</v>
      </c>
      <c r="AC499">
        <v>1</v>
      </c>
      <c r="AE499">
        <v>1</v>
      </c>
      <c r="AF499" t="s">
        <v>970</v>
      </c>
      <c r="AG499">
        <v>0</v>
      </c>
      <c r="AH499" t="s">
        <v>971</v>
      </c>
      <c r="AJ499">
        <v>72517</v>
      </c>
      <c r="AK499" t="s">
        <v>944</v>
      </c>
      <c r="AL499" t="s">
        <v>1017</v>
      </c>
      <c r="AM499" t="s">
        <v>1285</v>
      </c>
      <c r="AN499" t="s">
        <v>1286</v>
      </c>
      <c r="AO499" s="52">
        <v>43194.719881793979</v>
      </c>
      <c r="AP499" s="52">
        <v>43194.790776967595</v>
      </c>
      <c r="AR499">
        <v>72517</v>
      </c>
      <c r="AS499" t="s">
        <v>1283</v>
      </c>
      <c r="AT499" t="s">
        <v>954</v>
      </c>
      <c r="AU499" t="s">
        <v>1287</v>
      </c>
      <c r="AV499" t="s">
        <v>1288</v>
      </c>
      <c r="AW499" s="52">
        <v>43194.718382905092</v>
      </c>
      <c r="AX499">
        <v>119</v>
      </c>
      <c r="AY499" s="52">
        <v>43194.790277777778</v>
      </c>
      <c r="AZ499">
        <v>0</v>
      </c>
      <c r="BA499">
        <v>3</v>
      </c>
    </row>
    <row r="500" spans="1:53" x14ac:dyDescent="0.3">
      <c r="A500">
        <v>72517</v>
      </c>
      <c r="B500" t="s">
        <v>1283</v>
      </c>
      <c r="C500" s="8">
        <v>43194.719874074071</v>
      </c>
      <c r="D500" s="63">
        <v>43194.790776585651</v>
      </c>
      <c r="E500" t="s">
        <v>1284</v>
      </c>
      <c r="G500">
        <v>72517</v>
      </c>
      <c r="H500" s="78" t="s">
        <v>958</v>
      </c>
      <c r="I500" s="79">
        <v>43194.787499999999</v>
      </c>
      <c r="J500" s="78" t="b">
        <v>0</v>
      </c>
      <c r="K500" s="63">
        <v>43194.787583877318</v>
      </c>
      <c r="L500" s="63">
        <v>43194.78758394676</v>
      </c>
      <c r="N500">
        <v>72517</v>
      </c>
      <c r="O500">
        <v>3</v>
      </c>
      <c r="P500">
        <v>10</v>
      </c>
      <c r="Q500" s="52">
        <v>43194.719874421295</v>
      </c>
      <c r="R500" s="52">
        <v>43194.766440775464</v>
      </c>
      <c r="T500">
        <v>72517</v>
      </c>
      <c r="U500" s="52">
        <v>43194.718382905092</v>
      </c>
      <c r="V500">
        <v>119</v>
      </c>
      <c r="W500" s="79">
        <v>43194.790277777778</v>
      </c>
      <c r="X500" s="52">
        <v>43194.719884027778</v>
      </c>
      <c r="Y500" s="52">
        <v>43194.790777199072</v>
      </c>
      <c r="AA500">
        <v>72517</v>
      </c>
      <c r="AB500">
        <v>1</v>
      </c>
      <c r="AC500">
        <v>1</v>
      </c>
      <c r="AE500">
        <v>1</v>
      </c>
      <c r="AF500" t="s">
        <v>970</v>
      </c>
      <c r="AG500">
        <v>0</v>
      </c>
      <c r="AH500" t="s">
        <v>971</v>
      </c>
      <c r="AJ500">
        <v>72517</v>
      </c>
      <c r="AK500" t="s">
        <v>944</v>
      </c>
      <c r="AL500" t="s">
        <v>1017</v>
      </c>
      <c r="AM500" t="s">
        <v>1285</v>
      </c>
      <c r="AN500" t="s">
        <v>1286</v>
      </c>
      <c r="AO500" s="52">
        <v>43194.719881793979</v>
      </c>
      <c r="AP500" s="52">
        <v>43194.790776967595</v>
      </c>
      <c r="AR500">
        <v>72517</v>
      </c>
      <c r="AS500" t="s">
        <v>1283</v>
      </c>
      <c r="AT500" t="s">
        <v>954</v>
      </c>
      <c r="AU500" t="s">
        <v>1287</v>
      </c>
      <c r="AV500" t="s">
        <v>1288</v>
      </c>
      <c r="AW500" s="52">
        <v>43194.718382905092</v>
      </c>
      <c r="AX500">
        <v>119</v>
      </c>
      <c r="AY500" s="52">
        <v>43194.790277777778</v>
      </c>
      <c r="AZ500">
        <v>0</v>
      </c>
      <c r="BA500">
        <v>3</v>
      </c>
    </row>
    <row r="501" spans="1:53" x14ac:dyDescent="0.3">
      <c r="A501">
        <v>72517</v>
      </c>
      <c r="B501" t="s">
        <v>1283</v>
      </c>
      <c r="C501" s="8">
        <v>43194.719874074071</v>
      </c>
      <c r="D501" s="63">
        <v>43194.790776585651</v>
      </c>
      <c r="E501" t="s">
        <v>1284</v>
      </c>
      <c r="G501">
        <v>72517</v>
      </c>
      <c r="H501" s="78" t="s">
        <v>991</v>
      </c>
      <c r="I501" s="79">
        <v>43194.790277777778</v>
      </c>
      <c r="J501" s="78" t="b">
        <v>0</v>
      </c>
      <c r="K501" s="63">
        <v>43194.790775844907</v>
      </c>
      <c r="L501" s="63">
        <v>43194.790775891204</v>
      </c>
      <c r="N501">
        <v>72517</v>
      </c>
      <c r="O501">
        <v>3</v>
      </c>
      <c r="P501">
        <v>10</v>
      </c>
      <c r="Q501" s="52">
        <v>43194.719874421295</v>
      </c>
      <c r="R501" s="52">
        <v>43194.766440775464</v>
      </c>
      <c r="T501">
        <v>72517</v>
      </c>
      <c r="U501" s="52">
        <v>43194.718382905092</v>
      </c>
      <c r="V501">
        <v>119</v>
      </c>
      <c r="W501" s="79">
        <v>43194.790277777778</v>
      </c>
      <c r="X501" s="52">
        <v>43194.719884027778</v>
      </c>
      <c r="Y501" s="52">
        <v>43194.790777199072</v>
      </c>
      <c r="AA501">
        <v>72517</v>
      </c>
      <c r="AB501">
        <v>1</v>
      </c>
      <c r="AC501">
        <v>1</v>
      </c>
      <c r="AE501">
        <v>1</v>
      </c>
      <c r="AF501" t="s">
        <v>970</v>
      </c>
      <c r="AG501">
        <v>0</v>
      </c>
      <c r="AH501" t="s">
        <v>971</v>
      </c>
      <c r="AJ501">
        <v>72517</v>
      </c>
      <c r="AK501" t="s">
        <v>944</v>
      </c>
      <c r="AL501" t="s">
        <v>1017</v>
      </c>
      <c r="AM501" t="s">
        <v>1285</v>
      </c>
      <c r="AN501" t="s">
        <v>1286</v>
      </c>
      <c r="AO501" s="52">
        <v>43194.719881793979</v>
      </c>
      <c r="AP501" s="52">
        <v>43194.790776967595</v>
      </c>
      <c r="AR501">
        <v>72517</v>
      </c>
      <c r="AS501" t="s">
        <v>1283</v>
      </c>
      <c r="AT501" t="s">
        <v>954</v>
      </c>
      <c r="AU501" t="s">
        <v>1287</v>
      </c>
      <c r="AV501" t="s">
        <v>1288</v>
      </c>
      <c r="AW501" s="52">
        <v>43194.718382905092</v>
      </c>
      <c r="AX501">
        <v>119</v>
      </c>
      <c r="AY501" s="52">
        <v>43194.790277777778</v>
      </c>
      <c r="AZ501">
        <v>0</v>
      </c>
      <c r="BA501">
        <v>3</v>
      </c>
    </row>
    <row r="502" spans="1:53" x14ac:dyDescent="0.3">
      <c r="A502">
        <v>72521</v>
      </c>
      <c r="B502" t="s">
        <v>1289</v>
      </c>
      <c r="C502" s="8">
        <v>43194.733753206019</v>
      </c>
      <c r="D502" s="63">
        <v>43194.737504710647</v>
      </c>
      <c r="E502" t="s">
        <v>1290</v>
      </c>
      <c r="G502">
        <v>72521</v>
      </c>
      <c r="H502" s="78" t="s">
        <v>991</v>
      </c>
      <c r="I502" s="79">
        <v>43194.73333333333</v>
      </c>
      <c r="J502" s="78" t="b">
        <v>1</v>
      </c>
      <c r="K502" s="63">
        <v>43194.733758912036</v>
      </c>
      <c r="L502" s="63">
        <v>43194.733758946757</v>
      </c>
      <c r="N502">
        <v>72521</v>
      </c>
      <c r="O502">
        <v>2</v>
      </c>
      <c r="P502">
        <v>11</v>
      </c>
      <c r="Q502" s="52">
        <v>43194.733758530092</v>
      </c>
      <c r="R502" s="52">
        <v>43194.733758564813</v>
      </c>
      <c r="T502">
        <v>72521</v>
      </c>
      <c r="U502" s="52">
        <v>43194.733104085652</v>
      </c>
      <c r="V502">
        <v>60</v>
      </c>
      <c r="W502" s="79">
        <v>43194.736805555556</v>
      </c>
      <c r="X502" s="52">
        <v>43194.733753437496</v>
      </c>
      <c r="Y502" s="52">
        <v>43194.737505590281</v>
      </c>
      <c r="AA502">
        <v>72521</v>
      </c>
      <c r="AB502">
        <v>18</v>
      </c>
      <c r="AC502">
        <v>1</v>
      </c>
      <c r="AE502">
        <v>18</v>
      </c>
      <c r="AF502" t="s">
        <v>942</v>
      </c>
      <c r="AG502">
        <v>2</v>
      </c>
      <c r="AH502" t="s">
        <v>943</v>
      </c>
      <c r="AJ502">
        <v>72521</v>
      </c>
      <c r="AK502" t="s">
        <v>944</v>
      </c>
      <c r="AL502" t="s">
        <v>945</v>
      </c>
      <c r="AM502" t="s">
        <v>953</v>
      </c>
      <c r="AN502" t="s">
        <v>965</v>
      </c>
      <c r="AO502" s="52">
        <v>43194.73375324074</v>
      </c>
      <c r="AP502" s="52">
        <v>43194.737505289355</v>
      </c>
      <c r="AR502">
        <v>72521</v>
      </c>
      <c r="AS502" t="s">
        <v>1289</v>
      </c>
      <c r="AT502" t="s">
        <v>954</v>
      </c>
      <c r="AU502" t="s">
        <v>966</v>
      </c>
      <c r="AV502" t="s">
        <v>955</v>
      </c>
      <c r="AW502" s="52">
        <v>43194.733104085652</v>
      </c>
      <c r="AX502">
        <v>60</v>
      </c>
      <c r="AY502" s="52">
        <v>43194.736805555556</v>
      </c>
      <c r="AZ502">
        <v>0</v>
      </c>
      <c r="BA502">
        <v>5</v>
      </c>
    </row>
    <row r="503" spans="1:53" x14ac:dyDescent="0.3">
      <c r="A503">
        <v>72521</v>
      </c>
      <c r="B503" t="s">
        <v>1289</v>
      </c>
      <c r="C503" s="8">
        <v>43194.733753206019</v>
      </c>
      <c r="D503" s="63">
        <v>43194.737504710647</v>
      </c>
      <c r="E503" t="s">
        <v>1290</v>
      </c>
      <c r="G503">
        <v>72521</v>
      </c>
      <c r="H503" s="78" t="s">
        <v>991</v>
      </c>
      <c r="I503" s="79">
        <v>43194.736805555556</v>
      </c>
      <c r="J503" s="78" t="b">
        <v>0</v>
      </c>
      <c r="K503" s="63">
        <v>43194.737503819444</v>
      </c>
      <c r="L503" s="63">
        <v>43194.737503900462</v>
      </c>
      <c r="N503">
        <v>72521</v>
      </c>
      <c r="O503">
        <v>2</v>
      </c>
      <c r="P503">
        <v>11</v>
      </c>
      <c r="Q503" s="52">
        <v>43194.733758530092</v>
      </c>
      <c r="R503" s="52">
        <v>43194.733758564813</v>
      </c>
      <c r="T503">
        <v>72521</v>
      </c>
      <c r="U503" s="52">
        <v>43194.733104085652</v>
      </c>
      <c r="V503">
        <v>60</v>
      </c>
      <c r="W503" s="79">
        <v>43194.736805555556</v>
      </c>
      <c r="X503" s="52">
        <v>43194.733753437496</v>
      </c>
      <c r="Y503" s="52">
        <v>43194.737505590281</v>
      </c>
      <c r="AA503">
        <v>72521</v>
      </c>
      <c r="AB503">
        <v>18</v>
      </c>
      <c r="AC503">
        <v>1</v>
      </c>
      <c r="AE503">
        <v>18</v>
      </c>
      <c r="AF503" t="s">
        <v>942</v>
      </c>
      <c r="AG503">
        <v>2</v>
      </c>
      <c r="AH503" t="s">
        <v>943</v>
      </c>
      <c r="AJ503">
        <v>72521</v>
      </c>
      <c r="AK503" t="s">
        <v>944</v>
      </c>
      <c r="AL503" t="s">
        <v>945</v>
      </c>
      <c r="AM503" t="s">
        <v>953</v>
      </c>
      <c r="AN503" t="s">
        <v>965</v>
      </c>
      <c r="AO503" s="52">
        <v>43194.73375324074</v>
      </c>
      <c r="AP503" s="52">
        <v>43194.737505289355</v>
      </c>
      <c r="AR503">
        <v>72521</v>
      </c>
      <c r="AS503" t="s">
        <v>1289</v>
      </c>
      <c r="AT503" t="s">
        <v>954</v>
      </c>
      <c r="AU503" t="s">
        <v>966</v>
      </c>
      <c r="AV503" t="s">
        <v>955</v>
      </c>
      <c r="AW503" s="52">
        <v>43194.733104085652</v>
      </c>
      <c r="AX503">
        <v>60</v>
      </c>
      <c r="AY503" s="52">
        <v>43194.736805555556</v>
      </c>
      <c r="AZ503">
        <v>0</v>
      </c>
      <c r="BA503">
        <v>5</v>
      </c>
    </row>
    <row r="504" spans="1:53" x14ac:dyDescent="0.3">
      <c r="A504">
        <v>72527</v>
      </c>
      <c r="B504" t="s">
        <v>1291</v>
      </c>
      <c r="C504" s="8">
        <v>43194.753240625003</v>
      </c>
      <c r="D504" s="63">
        <v>43194.786291087963</v>
      </c>
      <c r="E504" t="s">
        <v>1292</v>
      </c>
      <c r="G504">
        <v>72527</v>
      </c>
      <c r="H504" s="78" t="s">
        <v>991</v>
      </c>
      <c r="I504" s="79">
        <v>43194.75277777778</v>
      </c>
      <c r="J504" s="78" t="b">
        <v>1</v>
      </c>
      <c r="K504" s="63">
        <v>43194.753247766203</v>
      </c>
      <c r="L504" s="63">
        <v>43194.753247800923</v>
      </c>
      <c r="N504">
        <v>72527</v>
      </c>
      <c r="O504">
        <v>2</v>
      </c>
      <c r="P504">
        <v>10</v>
      </c>
      <c r="Q504" s="52">
        <v>43194.75324085648</v>
      </c>
      <c r="R504" s="52">
        <v>43194.753359108799</v>
      </c>
      <c r="T504">
        <v>72527</v>
      </c>
      <c r="U504" s="52">
        <v>43194.752587812502</v>
      </c>
      <c r="V504">
        <v>60</v>
      </c>
      <c r="W504" s="79">
        <v>43194.786111111112</v>
      </c>
      <c r="X504" s="52">
        <v>43194.753247222223</v>
      </c>
      <c r="Y504" s="52">
        <v>43194.78629178241</v>
      </c>
      <c r="AA504">
        <v>72527</v>
      </c>
      <c r="AB504">
        <v>18</v>
      </c>
      <c r="AC504">
        <v>1</v>
      </c>
      <c r="AE504">
        <v>18</v>
      </c>
      <c r="AF504" t="s">
        <v>942</v>
      </c>
      <c r="AG504">
        <v>2</v>
      </c>
      <c r="AH504" t="s">
        <v>943</v>
      </c>
      <c r="AJ504">
        <v>72527</v>
      </c>
      <c r="AK504" t="s">
        <v>944</v>
      </c>
      <c r="AL504" t="s">
        <v>945</v>
      </c>
      <c r="AM504" t="s">
        <v>1009</v>
      </c>
      <c r="AN504" t="s">
        <v>947</v>
      </c>
      <c r="AO504" s="52">
        <v>43194.753240625003</v>
      </c>
      <c r="AP504" s="52">
        <v>43194.786291516204</v>
      </c>
      <c r="AR504">
        <v>72527</v>
      </c>
      <c r="AS504" t="s">
        <v>1291</v>
      </c>
      <c r="AT504" t="s">
        <v>1281</v>
      </c>
      <c r="AU504" t="s">
        <v>949</v>
      </c>
      <c r="AV504" t="s">
        <v>1010</v>
      </c>
      <c r="AW504" s="52">
        <v>43194.752587812502</v>
      </c>
      <c r="AX504">
        <v>60</v>
      </c>
      <c r="AY504" s="52">
        <v>43194.786111111112</v>
      </c>
      <c r="AZ504">
        <v>0</v>
      </c>
      <c r="BA504">
        <v>4</v>
      </c>
    </row>
    <row r="505" spans="1:53" x14ac:dyDescent="0.3">
      <c r="A505">
        <v>72527</v>
      </c>
      <c r="B505" t="s">
        <v>1291</v>
      </c>
      <c r="C505" s="8">
        <v>43194.753240625003</v>
      </c>
      <c r="D505" s="63">
        <v>43194.786291087963</v>
      </c>
      <c r="E505" t="s">
        <v>1292</v>
      </c>
      <c r="G505">
        <v>72527</v>
      </c>
      <c r="H505" s="78" t="s">
        <v>991</v>
      </c>
      <c r="I505" s="79">
        <v>43194.76666666667</v>
      </c>
      <c r="J505" s="78" t="b">
        <v>0</v>
      </c>
      <c r="K505" s="63">
        <v>43194.766923807867</v>
      </c>
      <c r="L505" s="63">
        <v>43194.766923842595</v>
      </c>
      <c r="N505">
        <v>72527</v>
      </c>
      <c r="O505">
        <v>2</v>
      </c>
      <c r="P505">
        <v>10</v>
      </c>
      <c r="Q505" s="52">
        <v>43194.75324085648</v>
      </c>
      <c r="R505" s="52">
        <v>43194.753359108799</v>
      </c>
      <c r="T505">
        <v>72527</v>
      </c>
      <c r="U505" s="52">
        <v>43194.752587812502</v>
      </c>
      <c r="V505">
        <v>60</v>
      </c>
      <c r="W505" s="79">
        <v>43194.786111111112</v>
      </c>
      <c r="X505" s="52">
        <v>43194.753247222223</v>
      </c>
      <c r="Y505" s="52">
        <v>43194.78629178241</v>
      </c>
      <c r="AA505">
        <v>72527</v>
      </c>
      <c r="AB505">
        <v>18</v>
      </c>
      <c r="AC505">
        <v>1</v>
      </c>
      <c r="AE505">
        <v>18</v>
      </c>
      <c r="AF505" t="s">
        <v>942</v>
      </c>
      <c r="AG505">
        <v>2</v>
      </c>
      <c r="AH505" t="s">
        <v>943</v>
      </c>
      <c r="AJ505">
        <v>72527</v>
      </c>
      <c r="AK505" t="s">
        <v>944</v>
      </c>
      <c r="AL505" t="s">
        <v>945</v>
      </c>
      <c r="AM505" t="s">
        <v>1009</v>
      </c>
      <c r="AN505" t="s">
        <v>947</v>
      </c>
      <c r="AO505" s="52">
        <v>43194.753240625003</v>
      </c>
      <c r="AP505" s="52">
        <v>43194.786291516204</v>
      </c>
      <c r="AR505">
        <v>72527</v>
      </c>
      <c r="AS505" t="s">
        <v>1291</v>
      </c>
      <c r="AT505" t="s">
        <v>1281</v>
      </c>
      <c r="AU505" t="s">
        <v>949</v>
      </c>
      <c r="AV505" t="s">
        <v>1010</v>
      </c>
      <c r="AW505" s="52">
        <v>43194.752587812502</v>
      </c>
      <c r="AX505">
        <v>60</v>
      </c>
      <c r="AY505" s="52">
        <v>43194.786111111112</v>
      </c>
      <c r="AZ505">
        <v>0</v>
      </c>
      <c r="BA505">
        <v>4</v>
      </c>
    </row>
    <row r="506" spans="1:53" x14ac:dyDescent="0.3">
      <c r="A506">
        <v>72534</v>
      </c>
      <c r="B506" t="s">
        <v>1293</v>
      </c>
      <c r="C506" s="8">
        <v>43195.264184687498</v>
      </c>
      <c r="D506" s="63">
        <v>43195.303100729165</v>
      </c>
      <c r="E506" t="s">
        <v>1294</v>
      </c>
      <c r="G506">
        <v>72534</v>
      </c>
      <c r="H506" s="78" t="s">
        <v>958</v>
      </c>
      <c r="I506" s="79">
        <v>43195.276388888888</v>
      </c>
      <c r="J506" s="78" t="b">
        <v>1</v>
      </c>
      <c r="K506" s="63">
        <v>43195.277022719907</v>
      </c>
      <c r="L506" s="63">
        <v>43195.277022766204</v>
      </c>
      <c r="N506">
        <v>72534</v>
      </c>
      <c r="O506">
        <v>3</v>
      </c>
      <c r="P506">
        <v>10</v>
      </c>
      <c r="Q506" s="52">
        <v>43195.264184872685</v>
      </c>
      <c r="R506" s="52">
        <v>43195.289471793978</v>
      </c>
      <c r="T506">
        <v>72534</v>
      </c>
      <c r="U506" s="52">
        <v>43195.263630243055</v>
      </c>
      <c r="V506">
        <v>85</v>
      </c>
      <c r="W506" s="79">
        <v>43195.302777777775</v>
      </c>
      <c r="X506" s="52">
        <v>43195.264197534721</v>
      </c>
      <c r="Y506" s="52">
        <v>43195.303101006946</v>
      </c>
      <c r="AA506">
        <v>72534</v>
      </c>
      <c r="AB506">
        <v>18</v>
      </c>
      <c r="AC506">
        <v>1</v>
      </c>
      <c r="AE506">
        <v>18</v>
      </c>
      <c r="AF506" t="s">
        <v>942</v>
      </c>
      <c r="AG506">
        <v>2</v>
      </c>
      <c r="AH506" t="s">
        <v>943</v>
      </c>
      <c r="AJ506">
        <v>72534</v>
      </c>
      <c r="AK506" t="s">
        <v>944</v>
      </c>
      <c r="AL506" t="s">
        <v>1013</v>
      </c>
      <c r="AM506" t="s">
        <v>1295</v>
      </c>
      <c r="AN506" t="s">
        <v>947</v>
      </c>
      <c r="AO506" s="52">
        <v>43195.264184722226</v>
      </c>
      <c r="AP506" s="52">
        <v>43195.302884062497</v>
      </c>
      <c r="AR506">
        <v>72534</v>
      </c>
      <c r="AS506" t="s">
        <v>1293</v>
      </c>
      <c r="AT506" t="s">
        <v>954</v>
      </c>
      <c r="AU506" t="s">
        <v>949</v>
      </c>
      <c r="AV506" t="s">
        <v>1296</v>
      </c>
      <c r="AW506" s="52">
        <v>43195.263630243055</v>
      </c>
      <c r="AX506">
        <v>85</v>
      </c>
      <c r="AY506" s="52">
        <v>43195.302777777775</v>
      </c>
      <c r="AZ506">
        <v>0</v>
      </c>
      <c r="BA506">
        <v>3</v>
      </c>
    </row>
    <row r="507" spans="1:53" x14ac:dyDescent="0.3">
      <c r="A507">
        <v>72534</v>
      </c>
      <c r="B507" t="s">
        <v>1293</v>
      </c>
      <c r="C507" s="8">
        <v>43195.264184687498</v>
      </c>
      <c r="D507" s="63">
        <v>43195.303100729165</v>
      </c>
      <c r="E507" t="s">
        <v>1294</v>
      </c>
      <c r="G507">
        <v>72534</v>
      </c>
      <c r="H507" s="78" t="s">
        <v>958</v>
      </c>
      <c r="I507" s="79">
        <v>43195.276388888888</v>
      </c>
      <c r="J507" s="78" t="b">
        <v>1</v>
      </c>
      <c r="K507" s="63">
        <v>43195.277022719907</v>
      </c>
      <c r="L507" s="63">
        <v>43195.277022766204</v>
      </c>
      <c r="N507">
        <v>72534</v>
      </c>
      <c r="O507">
        <v>3</v>
      </c>
      <c r="P507">
        <v>10</v>
      </c>
      <c r="Q507" s="52">
        <v>43195.264184872685</v>
      </c>
      <c r="R507" s="52">
        <v>43195.289471793978</v>
      </c>
      <c r="T507">
        <v>72534</v>
      </c>
      <c r="U507" s="52">
        <v>43195.263630243055</v>
      </c>
      <c r="V507">
        <v>85</v>
      </c>
      <c r="W507" s="79">
        <v>43195.302777777775</v>
      </c>
      <c r="X507" s="52">
        <v>43195.264197534721</v>
      </c>
      <c r="Y507" s="52">
        <v>43195.303101006946</v>
      </c>
      <c r="AA507">
        <v>72534</v>
      </c>
      <c r="AB507">
        <v>1</v>
      </c>
      <c r="AC507">
        <v>1</v>
      </c>
      <c r="AE507">
        <v>1</v>
      </c>
      <c r="AF507" t="s">
        <v>970</v>
      </c>
      <c r="AG507">
        <v>0</v>
      </c>
      <c r="AH507" t="s">
        <v>971</v>
      </c>
      <c r="AJ507">
        <v>72534</v>
      </c>
      <c r="AK507" t="s">
        <v>944</v>
      </c>
      <c r="AL507" t="s">
        <v>1013</v>
      </c>
      <c r="AM507" t="s">
        <v>1295</v>
      </c>
      <c r="AN507" t="s">
        <v>947</v>
      </c>
      <c r="AO507" s="52">
        <v>43195.264184722226</v>
      </c>
      <c r="AP507" s="52">
        <v>43195.302884062497</v>
      </c>
      <c r="AR507">
        <v>72534</v>
      </c>
      <c r="AS507" t="s">
        <v>1293</v>
      </c>
      <c r="AT507" t="s">
        <v>954</v>
      </c>
      <c r="AU507" t="s">
        <v>949</v>
      </c>
      <c r="AV507" t="s">
        <v>1296</v>
      </c>
      <c r="AW507" s="52">
        <v>43195.263630243055</v>
      </c>
      <c r="AX507">
        <v>85</v>
      </c>
      <c r="AY507" s="52">
        <v>43195.302777777775</v>
      </c>
      <c r="AZ507">
        <v>0</v>
      </c>
      <c r="BA507">
        <v>3</v>
      </c>
    </row>
    <row r="508" spans="1:53" x14ac:dyDescent="0.3">
      <c r="A508">
        <v>72534</v>
      </c>
      <c r="B508" t="s">
        <v>1293</v>
      </c>
      <c r="C508" s="8">
        <v>43195.264184687498</v>
      </c>
      <c r="D508" s="63">
        <v>43195.303100729165</v>
      </c>
      <c r="E508" t="s">
        <v>1294</v>
      </c>
      <c r="G508">
        <v>72534</v>
      </c>
      <c r="H508" s="78" t="s">
        <v>991</v>
      </c>
      <c r="I508" s="79">
        <v>43195.276388888888</v>
      </c>
      <c r="J508" s="78" t="b">
        <v>1</v>
      </c>
      <c r="K508" s="63">
        <v>43195.277022800925</v>
      </c>
      <c r="L508" s="63">
        <v>43195.277022800925</v>
      </c>
      <c r="N508">
        <v>72534</v>
      </c>
      <c r="O508">
        <v>3</v>
      </c>
      <c r="P508">
        <v>10</v>
      </c>
      <c r="Q508" s="52">
        <v>43195.264184872685</v>
      </c>
      <c r="R508" s="52">
        <v>43195.289471793978</v>
      </c>
      <c r="T508">
        <v>72534</v>
      </c>
      <c r="U508" s="52">
        <v>43195.263630243055</v>
      </c>
      <c r="V508">
        <v>85</v>
      </c>
      <c r="W508" s="79">
        <v>43195.302777777775</v>
      </c>
      <c r="X508" s="52">
        <v>43195.264197534721</v>
      </c>
      <c r="Y508" s="52">
        <v>43195.303101006946</v>
      </c>
      <c r="AA508">
        <v>72534</v>
      </c>
      <c r="AB508">
        <v>18</v>
      </c>
      <c r="AC508">
        <v>1</v>
      </c>
      <c r="AE508">
        <v>18</v>
      </c>
      <c r="AF508" t="s">
        <v>942</v>
      </c>
      <c r="AG508">
        <v>2</v>
      </c>
      <c r="AH508" t="s">
        <v>943</v>
      </c>
      <c r="AJ508">
        <v>72534</v>
      </c>
      <c r="AK508" t="s">
        <v>944</v>
      </c>
      <c r="AL508" t="s">
        <v>1013</v>
      </c>
      <c r="AM508" t="s">
        <v>1295</v>
      </c>
      <c r="AN508" t="s">
        <v>947</v>
      </c>
      <c r="AO508" s="52">
        <v>43195.264184722226</v>
      </c>
      <c r="AP508" s="52">
        <v>43195.302884062497</v>
      </c>
      <c r="AR508">
        <v>72534</v>
      </c>
      <c r="AS508" t="s">
        <v>1293</v>
      </c>
      <c r="AT508" t="s">
        <v>954</v>
      </c>
      <c r="AU508" t="s">
        <v>949</v>
      </c>
      <c r="AV508" t="s">
        <v>1296</v>
      </c>
      <c r="AW508" s="52">
        <v>43195.263630243055</v>
      </c>
      <c r="AX508">
        <v>85</v>
      </c>
      <c r="AY508" s="52">
        <v>43195.302777777775</v>
      </c>
      <c r="AZ508">
        <v>0</v>
      </c>
      <c r="BA508">
        <v>3</v>
      </c>
    </row>
    <row r="509" spans="1:53" x14ac:dyDescent="0.3">
      <c r="A509">
        <v>72534</v>
      </c>
      <c r="B509" t="s">
        <v>1293</v>
      </c>
      <c r="C509" s="8">
        <v>43195.264184687498</v>
      </c>
      <c r="D509" s="63">
        <v>43195.303100729165</v>
      </c>
      <c r="E509" t="s">
        <v>1294</v>
      </c>
      <c r="G509">
        <v>72534</v>
      </c>
      <c r="H509" s="78" t="s">
        <v>991</v>
      </c>
      <c r="I509" s="79">
        <v>43195.276388888888</v>
      </c>
      <c r="J509" s="78" t="b">
        <v>1</v>
      </c>
      <c r="K509" s="63">
        <v>43195.277022800925</v>
      </c>
      <c r="L509" s="63">
        <v>43195.277022800925</v>
      </c>
      <c r="N509">
        <v>72534</v>
      </c>
      <c r="O509">
        <v>3</v>
      </c>
      <c r="P509">
        <v>10</v>
      </c>
      <c r="Q509" s="52">
        <v>43195.264184872685</v>
      </c>
      <c r="R509" s="52">
        <v>43195.289471793978</v>
      </c>
      <c r="T509">
        <v>72534</v>
      </c>
      <c r="U509" s="52">
        <v>43195.263630243055</v>
      </c>
      <c r="V509">
        <v>85</v>
      </c>
      <c r="W509" s="79">
        <v>43195.302777777775</v>
      </c>
      <c r="X509" s="52">
        <v>43195.264197534721</v>
      </c>
      <c r="Y509" s="52">
        <v>43195.303101006946</v>
      </c>
      <c r="AA509">
        <v>72534</v>
      </c>
      <c r="AB509">
        <v>1</v>
      </c>
      <c r="AC509">
        <v>1</v>
      </c>
      <c r="AE509">
        <v>1</v>
      </c>
      <c r="AF509" t="s">
        <v>970</v>
      </c>
      <c r="AG509">
        <v>0</v>
      </c>
      <c r="AH509" t="s">
        <v>971</v>
      </c>
      <c r="AJ509">
        <v>72534</v>
      </c>
      <c r="AK509" t="s">
        <v>944</v>
      </c>
      <c r="AL509" t="s">
        <v>1013</v>
      </c>
      <c r="AM509" t="s">
        <v>1295</v>
      </c>
      <c r="AN509" t="s">
        <v>947</v>
      </c>
      <c r="AO509" s="52">
        <v>43195.264184722226</v>
      </c>
      <c r="AP509" s="52">
        <v>43195.302884062497</v>
      </c>
      <c r="AR509">
        <v>72534</v>
      </c>
      <c r="AS509" t="s">
        <v>1293</v>
      </c>
      <c r="AT509" t="s">
        <v>954</v>
      </c>
      <c r="AU509" t="s">
        <v>949</v>
      </c>
      <c r="AV509" t="s">
        <v>1296</v>
      </c>
      <c r="AW509" s="52">
        <v>43195.263630243055</v>
      </c>
      <c r="AX509">
        <v>85</v>
      </c>
      <c r="AY509" s="52">
        <v>43195.302777777775</v>
      </c>
      <c r="AZ509">
        <v>0</v>
      </c>
      <c r="BA509">
        <v>3</v>
      </c>
    </row>
    <row r="510" spans="1:53" x14ac:dyDescent="0.3">
      <c r="A510">
        <v>72534</v>
      </c>
      <c r="B510" t="s">
        <v>1293</v>
      </c>
      <c r="C510" s="8">
        <v>43195.264184687498</v>
      </c>
      <c r="D510" s="63">
        <v>43195.303100729165</v>
      </c>
      <c r="E510" t="s">
        <v>1294</v>
      </c>
      <c r="G510">
        <v>72534</v>
      </c>
      <c r="H510" s="78" t="s">
        <v>958</v>
      </c>
      <c r="I510" s="79">
        <v>43195.288888888892</v>
      </c>
      <c r="J510" s="78" t="b">
        <v>0</v>
      </c>
      <c r="K510" s="63">
        <v>43195.289054548608</v>
      </c>
      <c r="L510" s="63">
        <v>43195.289054594905</v>
      </c>
      <c r="N510">
        <v>72534</v>
      </c>
      <c r="O510">
        <v>3</v>
      </c>
      <c r="P510">
        <v>10</v>
      </c>
      <c r="Q510" s="52">
        <v>43195.264184872685</v>
      </c>
      <c r="R510" s="52">
        <v>43195.289471793978</v>
      </c>
      <c r="T510">
        <v>72534</v>
      </c>
      <c r="U510" s="52">
        <v>43195.263630243055</v>
      </c>
      <c r="V510">
        <v>85</v>
      </c>
      <c r="W510" s="79">
        <v>43195.302777777775</v>
      </c>
      <c r="X510" s="52">
        <v>43195.264197534721</v>
      </c>
      <c r="Y510" s="52">
        <v>43195.303101006946</v>
      </c>
      <c r="AA510">
        <v>72534</v>
      </c>
      <c r="AB510">
        <v>18</v>
      </c>
      <c r="AC510">
        <v>1</v>
      </c>
      <c r="AE510">
        <v>18</v>
      </c>
      <c r="AF510" t="s">
        <v>942</v>
      </c>
      <c r="AG510">
        <v>2</v>
      </c>
      <c r="AH510" t="s">
        <v>943</v>
      </c>
      <c r="AJ510">
        <v>72534</v>
      </c>
      <c r="AK510" t="s">
        <v>944</v>
      </c>
      <c r="AL510" t="s">
        <v>1013</v>
      </c>
      <c r="AM510" t="s">
        <v>1295</v>
      </c>
      <c r="AN510" t="s">
        <v>947</v>
      </c>
      <c r="AO510" s="52">
        <v>43195.264184722226</v>
      </c>
      <c r="AP510" s="52">
        <v>43195.302884062497</v>
      </c>
      <c r="AR510">
        <v>72534</v>
      </c>
      <c r="AS510" t="s">
        <v>1293</v>
      </c>
      <c r="AT510" t="s">
        <v>954</v>
      </c>
      <c r="AU510" t="s">
        <v>949</v>
      </c>
      <c r="AV510" t="s">
        <v>1296</v>
      </c>
      <c r="AW510" s="52">
        <v>43195.263630243055</v>
      </c>
      <c r="AX510">
        <v>85</v>
      </c>
      <c r="AY510" s="52">
        <v>43195.302777777775</v>
      </c>
      <c r="AZ510">
        <v>0</v>
      </c>
      <c r="BA510">
        <v>3</v>
      </c>
    </row>
    <row r="511" spans="1:53" x14ac:dyDescent="0.3">
      <c r="A511">
        <v>72534</v>
      </c>
      <c r="B511" t="s">
        <v>1293</v>
      </c>
      <c r="C511" s="8">
        <v>43195.264184687498</v>
      </c>
      <c r="D511" s="63">
        <v>43195.303100729165</v>
      </c>
      <c r="E511" t="s">
        <v>1294</v>
      </c>
      <c r="G511">
        <v>72534</v>
      </c>
      <c r="H511" s="78" t="s">
        <v>958</v>
      </c>
      <c r="I511" s="79">
        <v>43195.288888888892</v>
      </c>
      <c r="J511" s="78" t="b">
        <v>0</v>
      </c>
      <c r="K511" s="63">
        <v>43195.289054548608</v>
      </c>
      <c r="L511" s="63">
        <v>43195.289054594905</v>
      </c>
      <c r="N511">
        <v>72534</v>
      </c>
      <c r="O511">
        <v>3</v>
      </c>
      <c r="P511">
        <v>10</v>
      </c>
      <c r="Q511" s="52">
        <v>43195.264184872685</v>
      </c>
      <c r="R511" s="52">
        <v>43195.289471793978</v>
      </c>
      <c r="T511">
        <v>72534</v>
      </c>
      <c r="U511" s="52">
        <v>43195.263630243055</v>
      </c>
      <c r="V511">
        <v>85</v>
      </c>
      <c r="W511" s="79">
        <v>43195.302777777775</v>
      </c>
      <c r="X511" s="52">
        <v>43195.264197534721</v>
      </c>
      <c r="Y511" s="52">
        <v>43195.303101006946</v>
      </c>
      <c r="AA511">
        <v>72534</v>
      </c>
      <c r="AB511">
        <v>1</v>
      </c>
      <c r="AC511">
        <v>1</v>
      </c>
      <c r="AE511">
        <v>1</v>
      </c>
      <c r="AF511" t="s">
        <v>970</v>
      </c>
      <c r="AG511">
        <v>0</v>
      </c>
      <c r="AH511" t="s">
        <v>971</v>
      </c>
      <c r="AJ511">
        <v>72534</v>
      </c>
      <c r="AK511" t="s">
        <v>944</v>
      </c>
      <c r="AL511" t="s">
        <v>1013</v>
      </c>
      <c r="AM511" t="s">
        <v>1295</v>
      </c>
      <c r="AN511" t="s">
        <v>947</v>
      </c>
      <c r="AO511" s="52">
        <v>43195.264184722226</v>
      </c>
      <c r="AP511" s="52">
        <v>43195.302884062497</v>
      </c>
      <c r="AR511">
        <v>72534</v>
      </c>
      <c r="AS511" t="s">
        <v>1293</v>
      </c>
      <c r="AT511" t="s">
        <v>954</v>
      </c>
      <c r="AU511" t="s">
        <v>949</v>
      </c>
      <c r="AV511" t="s">
        <v>1296</v>
      </c>
      <c r="AW511" s="52">
        <v>43195.263630243055</v>
      </c>
      <c r="AX511">
        <v>85</v>
      </c>
      <c r="AY511" s="52">
        <v>43195.302777777775</v>
      </c>
      <c r="AZ511">
        <v>0</v>
      </c>
      <c r="BA511">
        <v>3</v>
      </c>
    </row>
    <row r="512" spans="1:53" x14ac:dyDescent="0.3">
      <c r="A512">
        <v>72534</v>
      </c>
      <c r="B512" t="s">
        <v>1293</v>
      </c>
      <c r="C512" s="8">
        <v>43195.264184687498</v>
      </c>
      <c r="D512" s="63">
        <v>43195.303100729165</v>
      </c>
      <c r="E512" t="s">
        <v>1294</v>
      </c>
      <c r="G512">
        <v>72534</v>
      </c>
      <c r="H512" s="78" t="s">
        <v>991</v>
      </c>
      <c r="I512" s="79">
        <v>43195.302777777775</v>
      </c>
      <c r="J512" s="78" t="b">
        <v>0</v>
      </c>
      <c r="K512" s="63">
        <v>43195.302882175929</v>
      </c>
      <c r="L512" s="63">
        <v>43195.30288275463</v>
      </c>
      <c r="N512">
        <v>72534</v>
      </c>
      <c r="O512">
        <v>3</v>
      </c>
      <c r="P512">
        <v>10</v>
      </c>
      <c r="Q512" s="52">
        <v>43195.264184872685</v>
      </c>
      <c r="R512" s="52">
        <v>43195.289471793978</v>
      </c>
      <c r="T512">
        <v>72534</v>
      </c>
      <c r="U512" s="52">
        <v>43195.263630243055</v>
      </c>
      <c r="V512">
        <v>85</v>
      </c>
      <c r="W512" s="79">
        <v>43195.302777777775</v>
      </c>
      <c r="X512" s="52">
        <v>43195.264197534721</v>
      </c>
      <c r="Y512" s="52">
        <v>43195.303101006946</v>
      </c>
      <c r="AA512">
        <v>72534</v>
      </c>
      <c r="AB512">
        <v>18</v>
      </c>
      <c r="AC512">
        <v>1</v>
      </c>
      <c r="AE512">
        <v>18</v>
      </c>
      <c r="AF512" t="s">
        <v>942</v>
      </c>
      <c r="AG512">
        <v>2</v>
      </c>
      <c r="AH512" t="s">
        <v>943</v>
      </c>
      <c r="AJ512">
        <v>72534</v>
      </c>
      <c r="AK512" t="s">
        <v>944</v>
      </c>
      <c r="AL512" t="s">
        <v>1013</v>
      </c>
      <c r="AM512" t="s">
        <v>1295</v>
      </c>
      <c r="AN512" t="s">
        <v>947</v>
      </c>
      <c r="AO512" s="52">
        <v>43195.264184722226</v>
      </c>
      <c r="AP512" s="52">
        <v>43195.302884062497</v>
      </c>
      <c r="AR512">
        <v>72534</v>
      </c>
      <c r="AS512" t="s">
        <v>1293</v>
      </c>
      <c r="AT512" t="s">
        <v>954</v>
      </c>
      <c r="AU512" t="s">
        <v>949</v>
      </c>
      <c r="AV512" t="s">
        <v>1296</v>
      </c>
      <c r="AW512" s="52">
        <v>43195.263630243055</v>
      </c>
      <c r="AX512">
        <v>85</v>
      </c>
      <c r="AY512" s="52">
        <v>43195.302777777775</v>
      </c>
      <c r="AZ512">
        <v>0</v>
      </c>
      <c r="BA512">
        <v>3</v>
      </c>
    </row>
    <row r="513" spans="1:53" x14ac:dyDescent="0.3">
      <c r="A513">
        <v>72534</v>
      </c>
      <c r="B513" t="s">
        <v>1293</v>
      </c>
      <c r="C513" s="8">
        <v>43195.264184687498</v>
      </c>
      <c r="D513" s="63">
        <v>43195.303100729165</v>
      </c>
      <c r="E513" t="s">
        <v>1294</v>
      </c>
      <c r="G513">
        <v>72534</v>
      </c>
      <c r="H513" s="78" t="s">
        <v>991</v>
      </c>
      <c r="I513" s="79">
        <v>43195.302777777775</v>
      </c>
      <c r="J513" s="78" t="b">
        <v>0</v>
      </c>
      <c r="K513" s="63">
        <v>43195.302882175929</v>
      </c>
      <c r="L513" s="63">
        <v>43195.30288275463</v>
      </c>
      <c r="N513">
        <v>72534</v>
      </c>
      <c r="O513">
        <v>3</v>
      </c>
      <c r="P513">
        <v>10</v>
      </c>
      <c r="Q513" s="52">
        <v>43195.264184872685</v>
      </c>
      <c r="R513" s="52">
        <v>43195.289471793978</v>
      </c>
      <c r="T513">
        <v>72534</v>
      </c>
      <c r="U513" s="52">
        <v>43195.263630243055</v>
      </c>
      <c r="V513">
        <v>85</v>
      </c>
      <c r="W513" s="79">
        <v>43195.302777777775</v>
      </c>
      <c r="X513" s="52">
        <v>43195.264197534721</v>
      </c>
      <c r="Y513" s="52">
        <v>43195.303101006946</v>
      </c>
      <c r="AA513">
        <v>72534</v>
      </c>
      <c r="AB513">
        <v>1</v>
      </c>
      <c r="AC513">
        <v>1</v>
      </c>
      <c r="AE513">
        <v>1</v>
      </c>
      <c r="AF513" t="s">
        <v>970</v>
      </c>
      <c r="AG513">
        <v>0</v>
      </c>
      <c r="AH513" t="s">
        <v>971</v>
      </c>
      <c r="AJ513">
        <v>72534</v>
      </c>
      <c r="AK513" t="s">
        <v>944</v>
      </c>
      <c r="AL513" t="s">
        <v>1013</v>
      </c>
      <c r="AM513" t="s">
        <v>1295</v>
      </c>
      <c r="AN513" t="s">
        <v>947</v>
      </c>
      <c r="AO513" s="52">
        <v>43195.264184722226</v>
      </c>
      <c r="AP513" s="52">
        <v>43195.302884062497</v>
      </c>
      <c r="AR513">
        <v>72534</v>
      </c>
      <c r="AS513" t="s">
        <v>1293</v>
      </c>
      <c r="AT513" t="s">
        <v>954</v>
      </c>
      <c r="AU513" t="s">
        <v>949</v>
      </c>
      <c r="AV513" t="s">
        <v>1296</v>
      </c>
      <c r="AW513" s="52">
        <v>43195.263630243055</v>
      </c>
      <c r="AX513">
        <v>85</v>
      </c>
      <c r="AY513" s="52">
        <v>43195.302777777775</v>
      </c>
      <c r="AZ513">
        <v>0</v>
      </c>
      <c r="BA513">
        <v>3</v>
      </c>
    </row>
    <row r="514" spans="1:53" x14ac:dyDescent="0.3">
      <c r="A514" s="51">
        <v>72539</v>
      </c>
      <c r="B514" s="51" t="s">
        <v>1297</v>
      </c>
      <c r="C514" s="64">
        <v>43195.29338545139</v>
      </c>
      <c r="D514" s="65">
        <v>43195.649078854163</v>
      </c>
      <c r="E514" s="51" t="s">
        <v>1298</v>
      </c>
      <c r="G514" s="51">
        <v>72539</v>
      </c>
      <c r="H514" s="51" t="s">
        <v>961</v>
      </c>
      <c r="I514" s="80">
        <v>43195.320138888892</v>
      </c>
      <c r="J514" s="51" t="b">
        <v>1</v>
      </c>
      <c r="K514" s="65">
        <v>43195.320652465278</v>
      </c>
      <c r="L514" s="65">
        <v>43195.320652511575</v>
      </c>
      <c r="N514" s="51">
        <v>72539</v>
      </c>
      <c r="O514" s="51">
        <v>4</v>
      </c>
      <c r="P514" s="51">
        <v>11</v>
      </c>
      <c r="Q514" s="53">
        <v>43195.293399618058</v>
      </c>
      <c r="R514" s="53">
        <v>43195.62617797454</v>
      </c>
      <c r="T514" s="51">
        <v>72539</v>
      </c>
      <c r="U514" s="53">
        <v>43195.292029050928</v>
      </c>
      <c r="V514" s="51">
        <v>564</v>
      </c>
      <c r="W514" s="80">
        <v>43195.648611111108</v>
      </c>
      <c r="X514" s="53">
        <v>43195.293399768518</v>
      </c>
      <c r="Y514" s="53">
        <v>43195.649079745373</v>
      </c>
      <c r="AA514" s="51">
        <v>72539</v>
      </c>
      <c r="AB514" s="51">
        <v>1</v>
      </c>
      <c r="AC514" s="51">
        <v>1</v>
      </c>
      <c r="AE514" s="51">
        <v>1</v>
      </c>
      <c r="AF514" s="51" t="s">
        <v>970</v>
      </c>
      <c r="AG514" s="51">
        <v>0</v>
      </c>
      <c r="AH514" s="51" t="s">
        <v>971</v>
      </c>
      <c r="AJ514" s="51">
        <v>72539</v>
      </c>
      <c r="AK514" s="51" t="s">
        <v>972</v>
      </c>
      <c r="AL514" s="51" t="s">
        <v>945</v>
      </c>
      <c r="AM514" s="51" t="s">
        <v>1299</v>
      </c>
      <c r="AN514" s="51" t="s">
        <v>947</v>
      </c>
      <c r="AO514" s="53">
        <v>43195.29338545139</v>
      </c>
      <c r="AP514" s="53">
        <v>43195.649079629628</v>
      </c>
      <c r="AR514" s="51">
        <v>72539</v>
      </c>
      <c r="AS514" s="51" t="s">
        <v>1297</v>
      </c>
      <c r="AT514" s="51" t="s">
        <v>954</v>
      </c>
      <c r="AU514" s="51" t="s">
        <v>949</v>
      </c>
      <c r="AV514" s="51" t="s">
        <v>1300</v>
      </c>
      <c r="AW514" s="53">
        <v>43195.292029050928</v>
      </c>
      <c r="AX514" s="51">
        <v>564</v>
      </c>
      <c r="AY514" s="53">
        <v>43195.648611111108</v>
      </c>
      <c r="AZ514" s="51">
        <v>0</v>
      </c>
      <c r="BA514" s="51">
        <v>2</v>
      </c>
    </row>
    <row r="515" spans="1:53" x14ac:dyDescent="0.3">
      <c r="A515" s="51">
        <v>72539</v>
      </c>
      <c r="B515" s="51" t="s">
        <v>1297</v>
      </c>
      <c r="C515" s="64">
        <v>43195.29338545139</v>
      </c>
      <c r="D515" s="65">
        <v>43195.649078854163</v>
      </c>
      <c r="E515" s="51" t="s">
        <v>1298</v>
      </c>
      <c r="G515" s="51">
        <v>72539</v>
      </c>
      <c r="H515" s="51" t="s">
        <v>961</v>
      </c>
      <c r="I515" s="80">
        <v>43195.320138888892</v>
      </c>
      <c r="J515" s="51" t="b">
        <v>1</v>
      </c>
      <c r="K515" s="65">
        <v>43195.320652465278</v>
      </c>
      <c r="L515" s="65">
        <v>43195.320652511575</v>
      </c>
      <c r="N515" s="51">
        <v>72539</v>
      </c>
      <c r="O515" s="51">
        <v>4</v>
      </c>
      <c r="P515" s="51">
        <v>11</v>
      </c>
      <c r="Q515" s="53">
        <v>43195.293399618058</v>
      </c>
      <c r="R515" s="53">
        <v>43195.62617797454</v>
      </c>
      <c r="T515" s="51">
        <v>72539</v>
      </c>
      <c r="U515" s="53">
        <v>43195.292029050928</v>
      </c>
      <c r="V515" s="51">
        <v>564</v>
      </c>
      <c r="W515" s="80">
        <v>43195.648611111108</v>
      </c>
      <c r="X515" s="53">
        <v>43195.293399768518</v>
      </c>
      <c r="Y515" s="53">
        <v>43195.649079745373</v>
      </c>
      <c r="AA515" s="51">
        <v>72539</v>
      </c>
      <c r="AB515" s="51">
        <v>18</v>
      </c>
      <c r="AC515" s="51">
        <v>1</v>
      </c>
      <c r="AE515" s="51">
        <v>18</v>
      </c>
      <c r="AF515" s="51" t="s">
        <v>942</v>
      </c>
      <c r="AG515" s="51">
        <v>2</v>
      </c>
      <c r="AH515" s="51" t="s">
        <v>943</v>
      </c>
      <c r="AJ515" s="51">
        <v>72539</v>
      </c>
      <c r="AK515" s="51" t="s">
        <v>972</v>
      </c>
      <c r="AL515" s="51" t="s">
        <v>945</v>
      </c>
      <c r="AM515" s="51" t="s">
        <v>1299</v>
      </c>
      <c r="AN515" s="51" t="s">
        <v>947</v>
      </c>
      <c r="AO515" s="53">
        <v>43195.29338545139</v>
      </c>
      <c r="AP515" s="53">
        <v>43195.649079629628</v>
      </c>
      <c r="AR515" s="51">
        <v>72539</v>
      </c>
      <c r="AS515" s="51" t="s">
        <v>1297</v>
      </c>
      <c r="AT515" s="51" t="s">
        <v>954</v>
      </c>
      <c r="AU515" s="51" t="s">
        <v>949</v>
      </c>
      <c r="AV515" s="51" t="s">
        <v>1300</v>
      </c>
      <c r="AW515" s="53">
        <v>43195.292029050928</v>
      </c>
      <c r="AX515" s="51">
        <v>564</v>
      </c>
      <c r="AY515" s="53">
        <v>43195.648611111108</v>
      </c>
      <c r="AZ515" s="51">
        <v>0</v>
      </c>
      <c r="BA515" s="51">
        <v>2</v>
      </c>
    </row>
    <row r="516" spans="1:53" x14ac:dyDescent="0.3">
      <c r="A516" s="51">
        <v>72539</v>
      </c>
      <c r="B516" s="51" t="s">
        <v>1297</v>
      </c>
      <c r="C516" s="64">
        <v>43195.29338545139</v>
      </c>
      <c r="D516" s="65">
        <v>43195.649078854163</v>
      </c>
      <c r="E516" s="51" t="s">
        <v>1298</v>
      </c>
      <c r="G516" s="51">
        <v>72539</v>
      </c>
      <c r="H516" s="51" t="s">
        <v>958</v>
      </c>
      <c r="I516" s="80">
        <v>43195.320138888892</v>
      </c>
      <c r="J516" s="51" t="b">
        <v>1</v>
      </c>
      <c r="K516" s="65">
        <v>43195.320652627313</v>
      </c>
      <c r="L516" s="65">
        <v>43195.320652662034</v>
      </c>
      <c r="N516" s="51">
        <v>72539</v>
      </c>
      <c r="O516" s="51">
        <v>4</v>
      </c>
      <c r="P516" s="51">
        <v>11</v>
      </c>
      <c r="Q516" s="53">
        <v>43195.293399618058</v>
      </c>
      <c r="R516" s="53">
        <v>43195.62617797454</v>
      </c>
      <c r="T516" s="51">
        <v>72539</v>
      </c>
      <c r="U516" s="53">
        <v>43195.292029050928</v>
      </c>
      <c r="V516" s="51">
        <v>564</v>
      </c>
      <c r="W516" s="80">
        <v>43195.648611111108</v>
      </c>
      <c r="X516" s="53">
        <v>43195.293399768518</v>
      </c>
      <c r="Y516" s="53">
        <v>43195.649079745373</v>
      </c>
      <c r="AA516" s="51">
        <v>72539</v>
      </c>
      <c r="AB516" s="51">
        <v>1</v>
      </c>
      <c r="AC516" s="51">
        <v>1</v>
      </c>
      <c r="AE516" s="51">
        <v>1</v>
      </c>
      <c r="AF516" s="51" t="s">
        <v>970</v>
      </c>
      <c r="AG516" s="51">
        <v>0</v>
      </c>
      <c r="AH516" s="51" t="s">
        <v>971</v>
      </c>
      <c r="AJ516" s="51">
        <v>72539</v>
      </c>
      <c r="AK516" s="51" t="s">
        <v>972</v>
      </c>
      <c r="AL516" s="51" t="s">
        <v>945</v>
      </c>
      <c r="AM516" s="51" t="s">
        <v>1299</v>
      </c>
      <c r="AN516" s="51" t="s">
        <v>947</v>
      </c>
      <c r="AO516" s="53">
        <v>43195.29338545139</v>
      </c>
      <c r="AP516" s="53">
        <v>43195.649079629628</v>
      </c>
      <c r="AR516" s="51">
        <v>72539</v>
      </c>
      <c r="AS516" s="51" t="s">
        <v>1297</v>
      </c>
      <c r="AT516" s="51" t="s">
        <v>954</v>
      </c>
      <c r="AU516" s="51" t="s">
        <v>949</v>
      </c>
      <c r="AV516" s="51" t="s">
        <v>1300</v>
      </c>
      <c r="AW516" s="53">
        <v>43195.292029050928</v>
      </c>
      <c r="AX516" s="51">
        <v>564</v>
      </c>
      <c r="AY516" s="53">
        <v>43195.648611111108</v>
      </c>
      <c r="AZ516" s="51">
        <v>0</v>
      </c>
      <c r="BA516" s="51">
        <v>2</v>
      </c>
    </row>
    <row r="517" spans="1:53" x14ac:dyDescent="0.3">
      <c r="A517" s="51">
        <v>72539</v>
      </c>
      <c r="B517" s="51" t="s">
        <v>1297</v>
      </c>
      <c r="C517" s="64">
        <v>43195.29338545139</v>
      </c>
      <c r="D517" s="65">
        <v>43195.649078854163</v>
      </c>
      <c r="E517" s="51" t="s">
        <v>1298</v>
      </c>
      <c r="G517" s="51">
        <v>72539</v>
      </c>
      <c r="H517" s="51" t="s">
        <v>958</v>
      </c>
      <c r="I517" s="80">
        <v>43195.320138888892</v>
      </c>
      <c r="J517" s="51" t="b">
        <v>1</v>
      </c>
      <c r="K517" s="65">
        <v>43195.320652627313</v>
      </c>
      <c r="L517" s="65">
        <v>43195.320652662034</v>
      </c>
      <c r="N517" s="51">
        <v>72539</v>
      </c>
      <c r="O517" s="51">
        <v>4</v>
      </c>
      <c r="P517" s="51">
        <v>11</v>
      </c>
      <c r="Q517" s="53">
        <v>43195.293399618058</v>
      </c>
      <c r="R517" s="53">
        <v>43195.62617797454</v>
      </c>
      <c r="T517" s="51">
        <v>72539</v>
      </c>
      <c r="U517" s="53">
        <v>43195.292029050928</v>
      </c>
      <c r="V517" s="51">
        <v>564</v>
      </c>
      <c r="W517" s="80">
        <v>43195.648611111108</v>
      </c>
      <c r="X517" s="53">
        <v>43195.293399768518</v>
      </c>
      <c r="Y517" s="53">
        <v>43195.649079745373</v>
      </c>
      <c r="AA517" s="51">
        <v>72539</v>
      </c>
      <c r="AB517" s="51">
        <v>18</v>
      </c>
      <c r="AC517" s="51">
        <v>1</v>
      </c>
      <c r="AE517" s="51">
        <v>18</v>
      </c>
      <c r="AF517" s="51" t="s">
        <v>942</v>
      </c>
      <c r="AG517" s="51">
        <v>2</v>
      </c>
      <c r="AH517" s="51" t="s">
        <v>943</v>
      </c>
      <c r="AJ517" s="51">
        <v>72539</v>
      </c>
      <c r="AK517" s="51" t="s">
        <v>972</v>
      </c>
      <c r="AL517" s="51" t="s">
        <v>945</v>
      </c>
      <c r="AM517" s="51" t="s">
        <v>1299</v>
      </c>
      <c r="AN517" s="51" t="s">
        <v>947</v>
      </c>
      <c r="AO517" s="53">
        <v>43195.29338545139</v>
      </c>
      <c r="AP517" s="53">
        <v>43195.649079629628</v>
      </c>
      <c r="AR517" s="51">
        <v>72539</v>
      </c>
      <c r="AS517" s="51" t="s">
        <v>1297</v>
      </c>
      <c r="AT517" s="51" t="s">
        <v>954</v>
      </c>
      <c r="AU517" s="51" t="s">
        <v>949</v>
      </c>
      <c r="AV517" s="51" t="s">
        <v>1300</v>
      </c>
      <c r="AW517" s="53">
        <v>43195.292029050928</v>
      </c>
      <c r="AX517" s="51">
        <v>564</v>
      </c>
      <c r="AY517" s="53">
        <v>43195.648611111108</v>
      </c>
      <c r="AZ517" s="51">
        <v>0</v>
      </c>
      <c r="BA517" s="51">
        <v>2</v>
      </c>
    </row>
    <row r="518" spans="1:53" x14ac:dyDescent="0.3">
      <c r="A518" s="51">
        <v>72539</v>
      </c>
      <c r="B518" s="51" t="s">
        <v>1297</v>
      </c>
      <c r="C518" s="64">
        <v>43195.29338545139</v>
      </c>
      <c r="D518" s="65">
        <v>43195.649078854163</v>
      </c>
      <c r="E518" s="51" t="s">
        <v>1298</v>
      </c>
      <c r="G518" s="51">
        <v>72539</v>
      </c>
      <c r="H518" s="51" t="s">
        <v>961</v>
      </c>
      <c r="I518" s="80">
        <v>43195.4</v>
      </c>
      <c r="J518" s="51" t="b">
        <v>0</v>
      </c>
      <c r="K518" s="65">
        <v>43195.401049687498</v>
      </c>
      <c r="L518" s="65">
        <v>43195.401049918983</v>
      </c>
      <c r="N518" s="51">
        <v>72539</v>
      </c>
      <c r="O518" s="51">
        <v>4</v>
      </c>
      <c r="P518" s="51">
        <v>11</v>
      </c>
      <c r="Q518" s="53">
        <v>43195.293399618058</v>
      </c>
      <c r="R518" s="53">
        <v>43195.62617797454</v>
      </c>
      <c r="T518" s="51">
        <v>72539</v>
      </c>
      <c r="U518" s="53">
        <v>43195.292029050928</v>
      </c>
      <c r="V518" s="51">
        <v>564</v>
      </c>
      <c r="W518" s="80">
        <v>43195.648611111108</v>
      </c>
      <c r="X518" s="53">
        <v>43195.293399768518</v>
      </c>
      <c r="Y518" s="53">
        <v>43195.649079745373</v>
      </c>
      <c r="AA518" s="51">
        <v>72539</v>
      </c>
      <c r="AB518" s="51">
        <v>1</v>
      </c>
      <c r="AC518" s="51">
        <v>1</v>
      </c>
      <c r="AE518" s="51">
        <v>1</v>
      </c>
      <c r="AF518" s="51" t="s">
        <v>970</v>
      </c>
      <c r="AG518" s="51">
        <v>0</v>
      </c>
      <c r="AH518" s="51" t="s">
        <v>971</v>
      </c>
      <c r="AJ518" s="51">
        <v>72539</v>
      </c>
      <c r="AK518" s="51" t="s">
        <v>972</v>
      </c>
      <c r="AL518" s="51" t="s">
        <v>945</v>
      </c>
      <c r="AM518" s="51" t="s">
        <v>1299</v>
      </c>
      <c r="AN518" s="51" t="s">
        <v>947</v>
      </c>
      <c r="AO518" s="53">
        <v>43195.29338545139</v>
      </c>
      <c r="AP518" s="53">
        <v>43195.649079629628</v>
      </c>
      <c r="AR518" s="51">
        <v>72539</v>
      </c>
      <c r="AS518" s="51" t="s">
        <v>1297</v>
      </c>
      <c r="AT518" s="51" t="s">
        <v>954</v>
      </c>
      <c r="AU518" s="51" t="s">
        <v>949</v>
      </c>
      <c r="AV518" s="51" t="s">
        <v>1300</v>
      </c>
      <c r="AW518" s="53">
        <v>43195.292029050928</v>
      </c>
      <c r="AX518" s="51">
        <v>564</v>
      </c>
      <c r="AY518" s="53">
        <v>43195.648611111108</v>
      </c>
      <c r="AZ518" s="51">
        <v>0</v>
      </c>
      <c r="BA518" s="51">
        <v>2</v>
      </c>
    </row>
    <row r="519" spans="1:53" x14ac:dyDescent="0.3">
      <c r="A519" s="51">
        <v>72539</v>
      </c>
      <c r="B519" s="51" t="s">
        <v>1297</v>
      </c>
      <c r="C519" s="64">
        <v>43195.29338545139</v>
      </c>
      <c r="D519" s="65">
        <v>43195.649078854163</v>
      </c>
      <c r="E519" s="51" t="s">
        <v>1298</v>
      </c>
      <c r="G519" s="51">
        <v>72539</v>
      </c>
      <c r="H519" s="51" t="s">
        <v>961</v>
      </c>
      <c r="I519" s="80">
        <v>43195.4</v>
      </c>
      <c r="J519" s="51" t="b">
        <v>0</v>
      </c>
      <c r="K519" s="65">
        <v>43195.401049687498</v>
      </c>
      <c r="L519" s="65">
        <v>43195.401049918983</v>
      </c>
      <c r="N519" s="51">
        <v>72539</v>
      </c>
      <c r="O519" s="51">
        <v>4</v>
      </c>
      <c r="P519" s="51">
        <v>11</v>
      </c>
      <c r="Q519" s="53">
        <v>43195.293399618058</v>
      </c>
      <c r="R519" s="53">
        <v>43195.62617797454</v>
      </c>
      <c r="T519" s="51">
        <v>72539</v>
      </c>
      <c r="U519" s="53">
        <v>43195.292029050928</v>
      </c>
      <c r="V519" s="51">
        <v>564</v>
      </c>
      <c r="W519" s="80">
        <v>43195.648611111108</v>
      </c>
      <c r="X519" s="53">
        <v>43195.293399768518</v>
      </c>
      <c r="Y519" s="53">
        <v>43195.649079745373</v>
      </c>
      <c r="AA519" s="51">
        <v>72539</v>
      </c>
      <c r="AB519" s="51">
        <v>18</v>
      </c>
      <c r="AC519" s="51">
        <v>1</v>
      </c>
      <c r="AE519" s="51">
        <v>18</v>
      </c>
      <c r="AF519" s="51" t="s">
        <v>942</v>
      </c>
      <c r="AG519" s="51">
        <v>2</v>
      </c>
      <c r="AH519" s="51" t="s">
        <v>943</v>
      </c>
      <c r="AJ519" s="51">
        <v>72539</v>
      </c>
      <c r="AK519" s="51" t="s">
        <v>972</v>
      </c>
      <c r="AL519" s="51" t="s">
        <v>945</v>
      </c>
      <c r="AM519" s="51" t="s">
        <v>1299</v>
      </c>
      <c r="AN519" s="51" t="s">
        <v>947</v>
      </c>
      <c r="AO519" s="53">
        <v>43195.29338545139</v>
      </c>
      <c r="AP519" s="53">
        <v>43195.649079629628</v>
      </c>
      <c r="AR519" s="51">
        <v>72539</v>
      </c>
      <c r="AS519" s="51" t="s">
        <v>1297</v>
      </c>
      <c r="AT519" s="51" t="s">
        <v>954</v>
      </c>
      <c r="AU519" s="51" t="s">
        <v>949</v>
      </c>
      <c r="AV519" s="51" t="s">
        <v>1300</v>
      </c>
      <c r="AW519" s="53">
        <v>43195.292029050928</v>
      </c>
      <c r="AX519" s="51">
        <v>564</v>
      </c>
      <c r="AY519" s="53">
        <v>43195.648611111108</v>
      </c>
      <c r="AZ519" s="51">
        <v>0</v>
      </c>
      <c r="BA519" s="51">
        <v>2</v>
      </c>
    </row>
    <row r="520" spans="1:53" x14ac:dyDescent="0.3">
      <c r="A520" s="51">
        <v>72539</v>
      </c>
      <c r="B520" s="51" t="s">
        <v>1297</v>
      </c>
      <c r="C520" s="64">
        <v>43195.29338545139</v>
      </c>
      <c r="D520" s="65">
        <v>43195.649078854163</v>
      </c>
      <c r="E520" s="51" t="s">
        <v>1298</v>
      </c>
      <c r="G520" s="51">
        <v>72539</v>
      </c>
      <c r="H520" s="51" t="s">
        <v>961</v>
      </c>
      <c r="I520" s="80">
        <v>43195.615277777775</v>
      </c>
      <c r="J520" s="51" t="b">
        <v>1</v>
      </c>
      <c r="K520" s="65">
        <v>43195.615995601853</v>
      </c>
      <c r="L520" s="65">
        <v>43195.615995601853</v>
      </c>
      <c r="N520" s="51">
        <v>72539</v>
      </c>
      <c r="O520" s="51">
        <v>4</v>
      </c>
      <c r="P520" s="51">
        <v>11</v>
      </c>
      <c r="Q520" s="53">
        <v>43195.293399618058</v>
      </c>
      <c r="R520" s="53">
        <v>43195.62617797454</v>
      </c>
      <c r="T520" s="51">
        <v>72539</v>
      </c>
      <c r="U520" s="53">
        <v>43195.292029050928</v>
      </c>
      <c r="V520" s="51">
        <v>564</v>
      </c>
      <c r="W520" s="80">
        <v>43195.648611111108</v>
      </c>
      <c r="X520" s="53">
        <v>43195.293399768518</v>
      </c>
      <c r="Y520" s="53">
        <v>43195.649079745373</v>
      </c>
      <c r="AA520" s="51">
        <v>72539</v>
      </c>
      <c r="AB520" s="51">
        <v>1</v>
      </c>
      <c r="AC520" s="51">
        <v>1</v>
      </c>
      <c r="AE520" s="51">
        <v>1</v>
      </c>
      <c r="AF520" s="51" t="s">
        <v>970</v>
      </c>
      <c r="AG520" s="51">
        <v>0</v>
      </c>
      <c r="AH520" s="51" t="s">
        <v>971</v>
      </c>
      <c r="AJ520" s="51">
        <v>72539</v>
      </c>
      <c r="AK520" s="51" t="s">
        <v>972</v>
      </c>
      <c r="AL520" s="51" t="s">
        <v>945</v>
      </c>
      <c r="AM520" s="51" t="s">
        <v>1299</v>
      </c>
      <c r="AN520" s="51" t="s">
        <v>947</v>
      </c>
      <c r="AO520" s="53">
        <v>43195.29338545139</v>
      </c>
      <c r="AP520" s="53">
        <v>43195.649079629628</v>
      </c>
      <c r="AR520" s="51">
        <v>72539</v>
      </c>
      <c r="AS520" s="51" t="s">
        <v>1297</v>
      </c>
      <c r="AT520" s="51" t="s">
        <v>954</v>
      </c>
      <c r="AU520" s="51" t="s">
        <v>949</v>
      </c>
      <c r="AV520" s="51" t="s">
        <v>1300</v>
      </c>
      <c r="AW520" s="53">
        <v>43195.292029050928</v>
      </c>
      <c r="AX520" s="51">
        <v>564</v>
      </c>
      <c r="AY520" s="53">
        <v>43195.648611111108</v>
      </c>
      <c r="AZ520" s="51">
        <v>0</v>
      </c>
      <c r="BA520" s="51">
        <v>2</v>
      </c>
    </row>
    <row r="521" spans="1:53" x14ac:dyDescent="0.3">
      <c r="A521" s="51">
        <v>72539</v>
      </c>
      <c r="B521" s="51" t="s">
        <v>1297</v>
      </c>
      <c r="C521" s="64">
        <v>43195.29338545139</v>
      </c>
      <c r="D521" s="65">
        <v>43195.649078854163</v>
      </c>
      <c r="E521" s="51" t="s">
        <v>1298</v>
      </c>
      <c r="G521" s="51">
        <v>72539</v>
      </c>
      <c r="H521" s="51" t="s">
        <v>961</v>
      </c>
      <c r="I521" s="80">
        <v>43195.615277777775</v>
      </c>
      <c r="J521" s="51" t="b">
        <v>1</v>
      </c>
      <c r="K521" s="65">
        <v>43195.615995601853</v>
      </c>
      <c r="L521" s="65">
        <v>43195.615995601853</v>
      </c>
      <c r="N521" s="51">
        <v>72539</v>
      </c>
      <c r="O521" s="51">
        <v>4</v>
      </c>
      <c r="P521" s="51">
        <v>11</v>
      </c>
      <c r="Q521" s="53">
        <v>43195.293399618058</v>
      </c>
      <c r="R521" s="53">
        <v>43195.62617797454</v>
      </c>
      <c r="T521" s="51">
        <v>72539</v>
      </c>
      <c r="U521" s="53">
        <v>43195.292029050928</v>
      </c>
      <c r="V521" s="51">
        <v>564</v>
      </c>
      <c r="W521" s="80">
        <v>43195.648611111108</v>
      </c>
      <c r="X521" s="53">
        <v>43195.293399768518</v>
      </c>
      <c r="Y521" s="53">
        <v>43195.649079745373</v>
      </c>
      <c r="AA521" s="51">
        <v>72539</v>
      </c>
      <c r="AB521" s="51">
        <v>18</v>
      </c>
      <c r="AC521" s="51">
        <v>1</v>
      </c>
      <c r="AE521" s="51">
        <v>18</v>
      </c>
      <c r="AF521" s="51" t="s">
        <v>942</v>
      </c>
      <c r="AG521" s="51">
        <v>2</v>
      </c>
      <c r="AH521" s="51" t="s">
        <v>943</v>
      </c>
      <c r="AJ521" s="51">
        <v>72539</v>
      </c>
      <c r="AK521" s="51" t="s">
        <v>972</v>
      </c>
      <c r="AL521" s="51" t="s">
        <v>945</v>
      </c>
      <c r="AM521" s="51" t="s">
        <v>1299</v>
      </c>
      <c r="AN521" s="51" t="s">
        <v>947</v>
      </c>
      <c r="AO521" s="53">
        <v>43195.29338545139</v>
      </c>
      <c r="AP521" s="53">
        <v>43195.649079629628</v>
      </c>
      <c r="AR521" s="51">
        <v>72539</v>
      </c>
      <c r="AS521" s="51" t="s">
        <v>1297</v>
      </c>
      <c r="AT521" s="51" t="s">
        <v>954</v>
      </c>
      <c r="AU521" s="51" t="s">
        <v>949</v>
      </c>
      <c r="AV521" s="51" t="s">
        <v>1300</v>
      </c>
      <c r="AW521" s="53">
        <v>43195.292029050928</v>
      </c>
      <c r="AX521" s="51">
        <v>564</v>
      </c>
      <c r="AY521" s="53">
        <v>43195.648611111108</v>
      </c>
      <c r="AZ521" s="51">
        <v>0</v>
      </c>
      <c r="BA521" s="51">
        <v>2</v>
      </c>
    </row>
    <row r="522" spans="1:53" x14ac:dyDescent="0.3">
      <c r="A522" s="51">
        <v>72539</v>
      </c>
      <c r="B522" s="51" t="s">
        <v>1297</v>
      </c>
      <c r="C522" s="64">
        <v>43195.29338545139</v>
      </c>
      <c r="D522" s="65">
        <v>43195.649078854163</v>
      </c>
      <c r="E522" s="51" t="s">
        <v>1298</v>
      </c>
      <c r="G522" s="51">
        <v>72539</v>
      </c>
      <c r="H522" s="51" t="s">
        <v>961</v>
      </c>
      <c r="I522" s="80">
        <v>43195.625694444447</v>
      </c>
      <c r="J522" s="51" t="b">
        <v>0</v>
      </c>
      <c r="K522" s="65">
        <v>43195.625771030092</v>
      </c>
      <c r="L522" s="65">
        <v>43195.625771030092</v>
      </c>
      <c r="N522" s="51">
        <v>72539</v>
      </c>
      <c r="O522" s="51">
        <v>4</v>
      </c>
      <c r="P522" s="51">
        <v>11</v>
      </c>
      <c r="Q522" s="53">
        <v>43195.293399618058</v>
      </c>
      <c r="R522" s="53">
        <v>43195.62617797454</v>
      </c>
      <c r="T522" s="51">
        <v>72539</v>
      </c>
      <c r="U522" s="53">
        <v>43195.292029050928</v>
      </c>
      <c r="V522" s="51">
        <v>564</v>
      </c>
      <c r="W522" s="80">
        <v>43195.648611111108</v>
      </c>
      <c r="X522" s="53">
        <v>43195.293399768518</v>
      </c>
      <c r="Y522" s="53">
        <v>43195.649079745373</v>
      </c>
      <c r="AA522" s="51">
        <v>72539</v>
      </c>
      <c r="AB522" s="51">
        <v>1</v>
      </c>
      <c r="AC522" s="51">
        <v>1</v>
      </c>
      <c r="AE522" s="51">
        <v>1</v>
      </c>
      <c r="AF522" s="51" t="s">
        <v>970</v>
      </c>
      <c r="AG522" s="51">
        <v>0</v>
      </c>
      <c r="AH522" s="51" t="s">
        <v>971</v>
      </c>
      <c r="AJ522" s="51">
        <v>72539</v>
      </c>
      <c r="AK522" s="51" t="s">
        <v>972</v>
      </c>
      <c r="AL522" s="51" t="s">
        <v>945</v>
      </c>
      <c r="AM522" s="51" t="s">
        <v>1299</v>
      </c>
      <c r="AN522" s="51" t="s">
        <v>947</v>
      </c>
      <c r="AO522" s="53">
        <v>43195.29338545139</v>
      </c>
      <c r="AP522" s="53">
        <v>43195.649079629628</v>
      </c>
      <c r="AR522" s="51">
        <v>72539</v>
      </c>
      <c r="AS522" s="51" t="s">
        <v>1297</v>
      </c>
      <c r="AT522" s="51" t="s">
        <v>954</v>
      </c>
      <c r="AU522" s="51" t="s">
        <v>949</v>
      </c>
      <c r="AV522" s="51" t="s">
        <v>1300</v>
      </c>
      <c r="AW522" s="53">
        <v>43195.292029050928</v>
      </c>
      <c r="AX522" s="51">
        <v>564</v>
      </c>
      <c r="AY522" s="53">
        <v>43195.648611111108</v>
      </c>
      <c r="AZ522" s="51">
        <v>0</v>
      </c>
      <c r="BA522" s="51">
        <v>2</v>
      </c>
    </row>
    <row r="523" spans="1:53" x14ac:dyDescent="0.3">
      <c r="A523" s="51">
        <v>72539</v>
      </c>
      <c r="B523" s="51" t="s">
        <v>1297</v>
      </c>
      <c r="C523" s="64">
        <v>43195.29338545139</v>
      </c>
      <c r="D523" s="65">
        <v>43195.649078854163</v>
      </c>
      <c r="E523" s="51" t="s">
        <v>1298</v>
      </c>
      <c r="G523" s="51">
        <v>72539</v>
      </c>
      <c r="H523" s="51" t="s">
        <v>961</v>
      </c>
      <c r="I523" s="80">
        <v>43195.625694444447</v>
      </c>
      <c r="J523" s="51" t="b">
        <v>0</v>
      </c>
      <c r="K523" s="65">
        <v>43195.625771030092</v>
      </c>
      <c r="L523" s="65">
        <v>43195.625771030092</v>
      </c>
      <c r="N523" s="51">
        <v>72539</v>
      </c>
      <c r="O523" s="51">
        <v>4</v>
      </c>
      <c r="P523" s="51">
        <v>11</v>
      </c>
      <c r="Q523" s="53">
        <v>43195.293399618058</v>
      </c>
      <c r="R523" s="53">
        <v>43195.62617797454</v>
      </c>
      <c r="T523" s="51">
        <v>72539</v>
      </c>
      <c r="U523" s="53">
        <v>43195.292029050928</v>
      </c>
      <c r="V523" s="51">
        <v>564</v>
      </c>
      <c r="W523" s="80">
        <v>43195.648611111108</v>
      </c>
      <c r="X523" s="53">
        <v>43195.293399768518</v>
      </c>
      <c r="Y523" s="53">
        <v>43195.649079745373</v>
      </c>
      <c r="AA523" s="51">
        <v>72539</v>
      </c>
      <c r="AB523" s="51">
        <v>18</v>
      </c>
      <c r="AC523" s="51">
        <v>1</v>
      </c>
      <c r="AE523" s="51">
        <v>18</v>
      </c>
      <c r="AF523" s="51" t="s">
        <v>942</v>
      </c>
      <c r="AG523" s="51">
        <v>2</v>
      </c>
      <c r="AH523" s="51" t="s">
        <v>943</v>
      </c>
      <c r="AJ523" s="51">
        <v>72539</v>
      </c>
      <c r="AK523" s="51" t="s">
        <v>972</v>
      </c>
      <c r="AL523" s="51" t="s">
        <v>945</v>
      </c>
      <c r="AM523" s="51" t="s">
        <v>1299</v>
      </c>
      <c r="AN523" s="51" t="s">
        <v>947</v>
      </c>
      <c r="AO523" s="53">
        <v>43195.29338545139</v>
      </c>
      <c r="AP523" s="53">
        <v>43195.649079629628</v>
      </c>
      <c r="AR523" s="51">
        <v>72539</v>
      </c>
      <c r="AS523" s="51" t="s">
        <v>1297</v>
      </c>
      <c r="AT523" s="51" t="s">
        <v>954</v>
      </c>
      <c r="AU523" s="51" t="s">
        <v>949</v>
      </c>
      <c r="AV523" s="51" t="s">
        <v>1300</v>
      </c>
      <c r="AW523" s="53">
        <v>43195.292029050928</v>
      </c>
      <c r="AX523" s="51">
        <v>564</v>
      </c>
      <c r="AY523" s="53">
        <v>43195.648611111108</v>
      </c>
      <c r="AZ523" s="51">
        <v>0</v>
      </c>
      <c r="BA523" s="51">
        <v>2</v>
      </c>
    </row>
    <row r="524" spans="1:53" x14ac:dyDescent="0.3">
      <c r="A524" s="51">
        <v>72539</v>
      </c>
      <c r="B524" s="51" t="s">
        <v>1297</v>
      </c>
      <c r="C524" s="64">
        <v>43195.29338545139</v>
      </c>
      <c r="D524" s="65">
        <v>43195.649078854163</v>
      </c>
      <c r="E524" s="51" t="s">
        <v>1298</v>
      </c>
      <c r="G524" s="51">
        <v>72539</v>
      </c>
      <c r="H524" s="51" t="s">
        <v>958</v>
      </c>
      <c r="I524" s="80">
        <v>43195.648611111108</v>
      </c>
      <c r="J524" s="51" t="b">
        <v>0</v>
      </c>
      <c r="K524" s="65">
        <v>43195.64907673611</v>
      </c>
      <c r="L524" s="65">
        <v>43195.64907673611</v>
      </c>
      <c r="N524" s="51">
        <v>72539</v>
      </c>
      <c r="O524" s="51">
        <v>4</v>
      </c>
      <c r="P524" s="51">
        <v>11</v>
      </c>
      <c r="Q524" s="53">
        <v>43195.293399618058</v>
      </c>
      <c r="R524" s="53">
        <v>43195.62617797454</v>
      </c>
      <c r="T524" s="51">
        <v>72539</v>
      </c>
      <c r="U524" s="53">
        <v>43195.292029050928</v>
      </c>
      <c r="V524" s="51">
        <v>564</v>
      </c>
      <c r="W524" s="80">
        <v>43195.648611111108</v>
      </c>
      <c r="X524" s="53">
        <v>43195.293399768518</v>
      </c>
      <c r="Y524" s="53">
        <v>43195.649079745373</v>
      </c>
      <c r="AA524" s="51">
        <v>72539</v>
      </c>
      <c r="AB524" s="51">
        <v>1</v>
      </c>
      <c r="AC524" s="51">
        <v>1</v>
      </c>
      <c r="AE524" s="51">
        <v>1</v>
      </c>
      <c r="AF524" s="51" t="s">
        <v>970</v>
      </c>
      <c r="AG524" s="51">
        <v>0</v>
      </c>
      <c r="AH524" s="51" t="s">
        <v>971</v>
      </c>
      <c r="AJ524" s="51">
        <v>72539</v>
      </c>
      <c r="AK524" s="51" t="s">
        <v>972</v>
      </c>
      <c r="AL524" s="51" t="s">
        <v>945</v>
      </c>
      <c r="AM524" s="51" t="s">
        <v>1299</v>
      </c>
      <c r="AN524" s="51" t="s">
        <v>947</v>
      </c>
      <c r="AO524" s="53">
        <v>43195.29338545139</v>
      </c>
      <c r="AP524" s="53">
        <v>43195.649079629628</v>
      </c>
      <c r="AR524" s="51">
        <v>72539</v>
      </c>
      <c r="AS524" s="51" t="s">
        <v>1297</v>
      </c>
      <c r="AT524" s="51" t="s">
        <v>954</v>
      </c>
      <c r="AU524" s="51" t="s">
        <v>949</v>
      </c>
      <c r="AV524" s="51" t="s">
        <v>1300</v>
      </c>
      <c r="AW524" s="53">
        <v>43195.292029050928</v>
      </c>
      <c r="AX524" s="51">
        <v>564</v>
      </c>
      <c r="AY524" s="53">
        <v>43195.648611111108</v>
      </c>
      <c r="AZ524" s="51">
        <v>0</v>
      </c>
      <c r="BA524" s="51">
        <v>2</v>
      </c>
    </row>
    <row r="525" spans="1:53" x14ac:dyDescent="0.3">
      <c r="A525" s="51">
        <v>72539</v>
      </c>
      <c r="B525" s="51" t="s">
        <v>1297</v>
      </c>
      <c r="C525" s="64">
        <v>43195.29338545139</v>
      </c>
      <c r="D525" s="65">
        <v>43195.649078854163</v>
      </c>
      <c r="E525" s="51" t="s">
        <v>1298</v>
      </c>
      <c r="G525" s="51">
        <v>72539</v>
      </c>
      <c r="H525" s="51" t="s">
        <v>958</v>
      </c>
      <c r="I525" s="80">
        <v>43195.648611111108</v>
      </c>
      <c r="J525" s="51" t="b">
        <v>0</v>
      </c>
      <c r="K525" s="65">
        <v>43195.64907673611</v>
      </c>
      <c r="L525" s="65">
        <v>43195.64907673611</v>
      </c>
      <c r="N525" s="51">
        <v>72539</v>
      </c>
      <c r="O525" s="51">
        <v>4</v>
      </c>
      <c r="P525" s="51">
        <v>11</v>
      </c>
      <c r="Q525" s="53">
        <v>43195.293399618058</v>
      </c>
      <c r="R525" s="53">
        <v>43195.62617797454</v>
      </c>
      <c r="T525" s="51">
        <v>72539</v>
      </c>
      <c r="U525" s="53">
        <v>43195.292029050928</v>
      </c>
      <c r="V525" s="51">
        <v>564</v>
      </c>
      <c r="W525" s="80">
        <v>43195.648611111108</v>
      </c>
      <c r="X525" s="53">
        <v>43195.293399768518</v>
      </c>
      <c r="Y525" s="53">
        <v>43195.649079745373</v>
      </c>
      <c r="AA525" s="51">
        <v>72539</v>
      </c>
      <c r="AB525" s="51">
        <v>18</v>
      </c>
      <c r="AC525" s="51">
        <v>1</v>
      </c>
      <c r="AE525" s="51">
        <v>18</v>
      </c>
      <c r="AF525" s="51" t="s">
        <v>942</v>
      </c>
      <c r="AG525" s="51">
        <v>2</v>
      </c>
      <c r="AH525" s="51" t="s">
        <v>943</v>
      </c>
      <c r="AJ525" s="51">
        <v>72539</v>
      </c>
      <c r="AK525" s="51" t="s">
        <v>972</v>
      </c>
      <c r="AL525" s="51" t="s">
        <v>945</v>
      </c>
      <c r="AM525" s="51" t="s">
        <v>1299</v>
      </c>
      <c r="AN525" s="51" t="s">
        <v>947</v>
      </c>
      <c r="AO525" s="53">
        <v>43195.29338545139</v>
      </c>
      <c r="AP525" s="53">
        <v>43195.649079629628</v>
      </c>
      <c r="AR525" s="51">
        <v>72539</v>
      </c>
      <c r="AS525" s="51" t="s">
        <v>1297</v>
      </c>
      <c r="AT525" s="51" t="s">
        <v>954</v>
      </c>
      <c r="AU525" s="51" t="s">
        <v>949</v>
      </c>
      <c r="AV525" s="51" t="s">
        <v>1300</v>
      </c>
      <c r="AW525" s="53">
        <v>43195.292029050928</v>
      </c>
      <c r="AX525" s="51">
        <v>564</v>
      </c>
      <c r="AY525" s="53">
        <v>43195.648611111108</v>
      </c>
      <c r="AZ525" s="51">
        <v>0</v>
      </c>
      <c r="BA525" s="51">
        <v>2</v>
      </c>
    </row>
    <row r="526" spans="1:53" x14ac:dyDescent="0.3">
      <c r="A526">
        <v>72552</v>
      </c>
      <c r="B526" t="s">
        <v>1301</v>
      </c>
      <c r="C526" s="8">
        <v>43195.572721099539</v>
      </c>
      <c r="D526" s="63">
        <v>43195.600407638885</v>
      </c>
      <c r="E526" t="s">
        <v>1302</v>
      </c>
      <c r="G526">
        <v>72552</v>
      </c>
      <c r="H526" s="78" t="s">
        <v>961</v>
      </c>
      <c r="I526" s="79">
        <v>43195.572222222225</v>
      </c>
      <c r="J526" s="78" t="b">
        <v>1</v>
      </c>
      <c r="K526" s="63">
        <v>43195.57272048611</v>
      </c>
      <c r="L526" s="63">
        <v>43195.57272048611</v>
      </c>
      <c r="N526">
        <v>72552</v>
      </c>
      <c r="O526">
        <v>3</v>
      </c>
      <c r="P526">
        <v>10</v>
      </c>
      <c r="Q526" s="52">
        <v>43195.57272045139</v>
      </c>
      <c r="R526" s="52">
        <v>43195.57272045139</v>
      </c>
      <c r="T526">
        <v>72552</v>
      </c>
      <c r="U526" s="52">
        <v>43195.571968518518</v>
      </c>
      <c r="V526">
        <v>76</v>
      </c>
      <c r="W526" s="79">
        <v>43195.6</v>
      </c>
      <c r="X526" s="52">
        <v>43195.57272048611</v>
      </c>
      <c r="Y526" s="52">
        <v>43195.600407986109</v>
      </c>
      <c r="AA526">
        <v>72552</v>
      </c>
      <c r="AB526">
        <v>1</v>
      </c>
      <c r="AC526">
        <v>1</v>
      </c>
      <c r="AE526">
        <v>1</v>
      </c>
      <c r="AF526" t="s">
        <v>970</v>
      </c>
      <c r="AG526">
        <v>0</v>
      </c>
      <c r="AH526" t="s">
        <v>971</v>
      </c>
      <c r="AJ526">
        <v>72552</v>
      </c>
      <c r="AK526" t="s">
        <v>944</v>
      </c>
      <c r="AL526" t="s">
        <v>1303</v>
      </c>
      <c r="AM526" t="s">
        <v>1304</v>
      </c>
      <c r="AN526" t="s">
        <v>947</v>
      </c>
      <c r="AO526" s="52">
        <v>43195.572720335651</v>
      </c>
      <c r="AP526" s="52">
        <v>43195.600407951388</v>
      </c>
      <c r="AR526">
        <v>72552</v>
      </c>
      <c r="AS526" t="s">
        <v>1301</v>
      </c>
      <c r="AT526" t="s">
        <v>954</v>
      </c>
      <c r="AU526" t="s">
        <v>949</v>
      </c>
      <c r="AV526" t="s">
        <v>974</v>
      </c>
      <c r="AW526" s="52">
        <v>43195.571968518518</v>
      </c>
      <c r="AX526">
        <v>76</v>
      </c>
      <c r="AY526" s="52">
        <v>43195.6</v>
      </c>
      <c r="AZ526">
        <v>0</v>
      </c>
      <c r="BA526">
        <v>4</v>
      </c>
    </row>
    <row r="527" spans="1:53" x14ac:dyDescent="0.3">
      <c r="A527">
        <v>72552</v>
      </c>
      <c r="B527" t="s">
        <v>1301</v>
      </c>
      <c r="C527" s="8">
        <v>43195.572721099539</v>
      </c>
      <c r="D527" s="63">
        <v>43195.600407638885</v>
      </c>
      <c r="E527" t="s">
        <v>1302</v>
      </c>
      <c r="G527">
        <v>72552</v>
      </c>
      <c r="H527" s="78" t="s">
        <v>961</v>
      </c>
      <c r="I527" s="79">
        <v>43195.572222222225</v>
      </c>
      <c r="J527" s="78" t="b">
        <v>1</v>
      </c>
      <c r="K527" s="63">
        <v>43195.57272048611</v>
      </c>
      <c r="L527" s="63">
        <v>43195.57272048611</v>
      </c>
      <c r="N527">
        <v>72552</v>
      </c>
      <c r="O527">
        <v>3</v>
      </c>
      <c r="P527">
        <v>10</v>
      </c>
      <c r="Q527" s="52">
        <v>43195.57272045139</v>
      </c>
      <c r="R527" s="52">
        <v>43195.57272045139</v>
      </c>
      <c r="T527">
        <v>72552</v>
      </c>
      <c r="U527" s="52">
        <v>43195.571968518518</v>
      </c>
      <c r="V527">
        <v>76</v>
      </c>
      <c r="W527" s="79">
        <v>43195.6</v>
      </c>
      <c r="X527" s="52">
        <v>43195.57272048611</v>
      </c>
      <c r="Y527" s="52">
        <v>43195.600407986109</v>
      </c>
      <c r="AA527">
        <v>72552</v>
      </c>
      <c r="AB527">
        <v>18</v>
      </c>
      <c r="AC527">
        <v>1</v>
      </c>
      <c r="AE527">
        <v>18</v>
      </c>
      <c r="AF527" t="s">
        <v>942</v>
      </c>
      <c r="AG527">
        <v>2</v>
      </c>
      <c r="AH527" t="s">
        <v>943</v>
      </c>
      <c r="AJ527">
        <v>72552</v>
      </c>
      <c r="AK527" t="s">
        <v>944</v>
      </c>
      <c r="AL527" t="s">
        <v>1303</v>
      </c>
      <c r="AM527" t="s">
        <v>1304</v>
      </c>
      <c r="AN527" t="s">
        <v>947</v>
      </c>
      <c r="AO527" s="52">
        <v>43195.572720335651</v>
      </c>
      <c r="AP527" s="52">
        <v>43195.600407951388</v>
      </c>
      <c r="AR527">
        <v>72552</v>
      </c>
      <c r="AS527" t="s">
        <v>1301</v>
      </c>
      <c r="AT527" t="s">
        <v>954</v>
      </c>
      <c r="AU527" t="s">
        <v>949</v>
      </c>
      <c r="AV527" t="s">
        <v>974</v>
      </c>
      <c r="AW527" s="52">
        <v>43195.571968518518</v>
      </c>
      <c r="AX527">
        <v>76</v>
      </c>
      <c r="AY527" s="52">
        <v>43195.6</v>
      </c>
      <c r="AZ527">
        <v>0</v>
      </c>
      <c r="BA527">
        <v>4</v>
      </c>
    </row>
    <row r="528" spans="1:53" x14ac:dyDescent="0.3">
      <c r="A528">
        <v>72552</v>
      </c>
      <c r="B528" t="s">
        <v>1301</v>
      </c>
      <c r="C528" s="8">
        <v>43195.572721099539</v>
      </c>
      <c r="D528" s="63">
        <v>43195.600407638885</v>
      </c>
      <c r="E528" t="s">
        <v>1302</v>
      </c>
      <c r="G528">
        <v>72552</v>
      </c>
      <c r="H528" s="78" t="s">
        <v>958</v>
      </c>
      <c r="I528" s="79">
        <v>43195.572222222225</v>
      </c>
      <c r="J528" s="78" t="b">
        <v>1</v>
      </c>
      <c r="K528" s="63">
        <v>43195.572720520831</v>
      </c>
      <c r="L528" s="63">
        <v>43195.572720520831</v>
      </c>
      <c r="N528">
        <v>72552</v>
      </c>
      <c r="O528">
        <v>3</v>
      </c>
      <c r="P528">
        <v>10</v>
      </c>
      <c r="Q528" s="52">
        <v>43195.57272045139</v>
      </c>
      <c r="R528" s="52">
        <v>43195.57272045139</v>
      </c>
      <c r="T528">
        <v>72552</v>
      </c>
      <c r="U528" s="52">
        <v>43195.571968518518</v>
      </c>
      <c r="V528">
        <v>76</v>
      </c>
      <c r="W528" s="79">
        <v>43195.6</v>
      </c>
      <c r="X528" s="52">
        <v>43195.57272048611</v>
      </c>
      <c r="Y528" s="52">
        <v>43195.600407986109</v>
      </c>
      <c r="AA528">
        <v>72552</v>
      </c>
      <c r="AB528">
        <v>1</v>
      </c>
      <c r="AC528">
        <v>1</v>
      </c>
      <c r="AE528">
        <v>1</v>
      </c>
      <c r="AF528" t="s">
        <v>970</v>
      </c>
      <c r="AG528">
        <v>0</v>
      </c>
      <c r="AH528" t="s">
        <v>971</v>
      </c>
      <c r="AJ528">
        <v>72552</v>
      </c>
      <c r="AK528" t="s">
        <v>944</v>
      </c>
      <c r="AL528" t="s">
        <v>1303</v>
      </c>
      <c r="AM528" t="s">
        <v>1304</v>
      </c>
      <c r="AN528" t="s">
        <v>947</v>
      </c>
      <c r="AO528" s="52">
        <v>43195.572720335651</v>
      </c>
      <c r="AP528" s="52">
        <v>43195.600407951388</v>
      </c>
      <c r="AR528">
        <v>72552</v>
      </c>
      <c r="AS528" t="s">
        <v>1301</v>
      </c>
      <c r="AT528" t="s">
        <v>954</v>
      </c>
      <c r="AU528" t="s">
        <v>949</v>
      </c>
      <c r="AV528" t="s">
        <v>974</v>
      </c>
      <c r="AW528" s="52">
        <v>43195.571968518518</v>
      </c>
      <c r="AX528">
        <v>76</v>
      </c>
      <c r="AY528" s="52">
        <v>43195.6</v>
      </c>
      <c r="AZ528">
        <v>0</v>
      </c>
      <c r="BA528">
        <v>4</v>
      </c>
    </row>
    <row r="529" spans="1:53" x14ac:dyDescent="0.3">
      <c r="A529">
        <v>72552</v>
      </c>
      <c r="B529" t="s">
        <v>1301</v>
      </c>
      <c r="C529" s="8">
        <v>43195.572721099539</v>
      </c>
      <c r="D529" s="63">
        <v>43195.600407638885</v>
      </c>
      <c r="E529" t="s">
        <v>1302</v>
      </c>
      <c r="G529">
        <v>72552</v>
      </c>
      <c r="H529" s="78" t="s">
        <v>958</v>
      </c>
      <c r="I529" s="79">
        <v>43195.572222222225</v>
      </c>
      <c r="J529" s="78" t="b">
        <v>1</v>
      </c>
      <c r="K529" s="63">
        <v>43195.572720520831</v>
      </c>
      <c r="L529" s="63">
        <v>43195.572720520831</v>
      </c>
      <c r="N529">
        <v>72552</v>
      </c>
      <c r="O529">
        <v>3</v>
      </c>
      <c r="P529">
        <v>10</v>
      </c>
      <c r="Q529" s="52">
        <v>43195.57272045139</v>
      </c>
      <c r="R529" s="52">
        <v>43195.57272045139</v>
      </c>
      <c r="T529">
        <v>72552</v>
      </c>
      <c r="U529" s="52">
        <v>43195.571968518518</v>
      </c>
      <c r="V529">
        <v>76</v>
      </c>
      <c r="W529" s="79">
        <v>43195.6</v>
      </c>
      <c r="X529" s="52">
        <v>43195.57272048611</v>
      </c>
      <c r="Y529" s="52">
        <v>43195.600407986109</v>
      </c>
      <c r="AA529">
        <v>72552</v>
      </c>
      <c r="AB529">
        <v>18</v>
      </c>
      <c r="AC529">
        <v>1</v>
      </c>
      <c r="AE529">
        <v>18</v>
      </c>
      <c r="AF529" t="s">
        <v>942</v>
      </c>
      <c r="AG529">
        <v>2</v>
      </c>
      <c r="AH529" t="s">
        <v>943</v>
      </c>
      <c r="AJ529">
        <v>72552</v>
      </c>
      <c r="AK529" t="s">
        <v>944</v>
      </c>
      <c r="AL529" t="s">
        <v>1303</v>
      </c>
      <c r="AM529" t="s">
        <v>1304</v>
      </c>
      <c r="AN529" t="s">
        <v>947</v>
      </c>
      <c r="AO529" s="52">
        <v>43195.572720335651</v>
      </c>
      <c r="AP529" s="52">
        <v>43195.600407951388</v>
      </c>
      <c r="AR529">
        <v>72552</v>
      </c>
      <c r="AS529" t="s">
        <v>1301</v>
      </c>
      <c r="AT529" t="s">
        <v>954</v>
      </c>
      <c r="AU529" t="s">
        <v>949</v>
      </c>
      <c r="AV529" t="s">
        <v>974</v>
      </c>
      <c r="AW529" s="52">
        <v>43195.571968518518</v>
      </c>
      <c r="AX529">
        <v>76</v>
      </c>
      <c r="AY529" s="52">
        <v>43195.6</v>
      </c>
      <c r="AZ529">
        <v>0</v>
      </c>
      <c r="BA529">
        <v>4</v>
      </c>
    </row>
    <row r="530" spans="1:53" x14ac:dyDescent="0.3">
      <c r="A530">
        <v>72552</v>
      </c>
      <c r="B530" t="s">
        <v>1301</v>
      </c>
      <c r="C530" s="8">
        <v>43195.572721099539</v>
      </c>
      <c r="D530" s="63">
        <v>43195.600407638885</v>
      </c>
      <c r="E530" t="s">
        <v>1302</v>
      </c>
      <c r="G530">
        <v>72552</v>
      </c>
      <c r="H530" s="78" t="s">
        <v>958</v>
      </c>
      <c r="I530" s="79">
        <v>43195.6</v>
      </c>
      <c r="J530" s="78" t="b">
        <v>0</v>
      </c>
      <c r="K530" s="63">
        <v>43195.600407025464</v>
      </c>
      <c r="L530" s="63">
        <v>43195.600407025464</v>
      </c>
      <c r="N530">
        <v>72552</v>
      </c>
      <c r="O530">
        <v>3</v>
      </c>
      <c r="P530">
        <v>10</v>
      </c>
      <c r="Q530" s="52">
        <v>43195.57272045139</v>
      </c>
      <c r="R530" s="52">
        <v>43195.57272045139</v>
      </c>
      <c r="T530">
        <v>72552</v>
      </c>
      <c r="U530" s="52">
        <v>43195.571968518518</v>
      </c>
      <c r="V530">
        <v>76</v>
      </c>
      <c r="W530" s="79">
        <v>43195.6</v>
      </c>
      <c r="X530" s="52">
        <v>43195.57272048611</v>
      </c>
      <c r="Y530" s="52">
        <v>43195.600407986109</v>
      </c>
      <c r="AA530">
        <v>72552</v>
      </c>
      <c r="AB530">
        <v>1</v>
      </c>
      <c r="AC530">
        <v>1</v>
      </c>
      <c r="AE530">
        <v>1</v>
      </c>
      <c r="AF530" t="s">
        <v>970</v>
      </c>
      <c r="AG530">
        <v>0</v>
      </c>
      <c r="AH530" t="s">
        <v>971</v>
      </c>
      <c r="AJ530">
        <v>72552</v>
      </c>
      <c r="AK530" t="s">
        <v>944</v>
      </c>
      <c r="AL530" t="s">
        <v>1303</v>
      </c>
      <c r="AM530" t="s">
        <v>1304</v>
      </c>
      <c r="AN530" t="s">
        <v>947</v>
      </c>
      <c r="AO530" s="52">
        <v>43195.572720335651</v>
      </c>
      <c r="AP530" s="52">
        <v>43195.600407951388</v>
      </c>
      <c r="AR530">
        <v>72552</v>
      </c>
      <c r="AS530" t="s">
        <v>1301</v>
      </c>
      <c r="AT530" t="s">
        <v>954</v>
      </c>
      <c r="AU530" t="s">
        <v>949</v>
      </c>
      <c r="AV530" t="s">
        <v>974</v>
      </c>
      <c r="AW530" s="52">
        <v>43195.571968518518</v>
      </c>
      <c r="AX530">
        <v>76</v>
      </c>
      <c r="AY530" s="52">
        <v>43195.6</v>
      </c>
      <c r="AZ530">
        <v>0</v>
      </c>
      <c r="BA530">
        <v>4</v>
      </c>
    </row>
    <row r="531" spans="1:53" x14ac:dyDescent="0.3">
      <c r="A531">
        <v>72552</v>
      </c>
      <c r="B531" t="s">
        <v>1301</v>
      </c>
      <c r="C531" s="8">
        <v>43195.572721099539</v>
      </c>
      <c r="D531" s="63">
        <v>43195.600407638885</v>
      </c>
      <c r="E531" t="s">
        <v>1302</v>
      </c>
      <c r="G531">
        <v>72552</v>
      </c>
      <c r="H531" s="78" t="s">
        <v>958</v>
      </c>
      <c r="I531" s="79">
        <v>43195.6</v>
      </c>
      <c r="J531" s="78" t="b">
        <v>0</v>
      </c>
      <c r="K531" s="63">
        <v>43195.600407025464</v>
      </c>
      <c r="L531" s="63">
        <v>43195.600407025464</v>
      </c>
      <c r="N531">
        <v>72552</v>
      </c>
      <c r="O531">
        <v>3</v>
      </c>
      <c r="P531">
        <v>10</v>
      </c>
      <c r="Q531" s="52">
        <v>43195.57272045139</v>
      </c>
      <c r="R531" s="52">
        <v>43195.57272045139</v>
      </c>
      <c r="T531">
        <v>72552</v>
      </c>
      <c r="U531" s="52">
        <v>43195.571968518518</v>
      </c>
      <c r="V531">
        <v>76</v>
      </c>
      <c r="W531" s="79">
        <v>43195.6</v>
      </c>
      <c r="X531" s="52">
        <v>43195.57272048611</v>
      </c>
      <c r="Y531" s="52">
        <v>43195.600407986109</v>
      </c>
      <c r="AA531">
        <v>72552</v>
      </c>
      <c r="AB531">
        <v>18</v>
      </c>
      <c r="AC531">
        <v>1</v>
      </c>
      <c r="AE531">
        <v>18</v>
      </c>
      <c r="AF531" t="s">
        <v>942</v>
      </c>
      <c r="AG531">
        <v>2</v>
      </c>
      <c r="AH531" t="s">
        <v>943</v>
      </c>
      <c r="AJ531">
        <v>72552</v>
      </c>
      <c r="AK531" t="s">
        <v>944</v>
      </c>
      <c r="AL531" t="s">
        <v>1303</v>
      </c>
      <c r="AM531" t="s">
        <v>1304</v>
      </c>
      <c r="AN531" t="s">
        <v>947</v>
      </c>
      <c r="AO531" s="52">
        <v>43195.572720335651</v>
      </c>
      <c r="AP531" s="52">
        <v>43195.600407951388</v>
      </c>
      <c r="AR531">
        <v>72552</v>
      </c>
      <c r="AS531" t="s">
        <v>1301</v>
      </c>
      <c r="AT531" t="s">
        <v>954</v>
      </c>
      <c r="AU531" t="s">
        <v>949</v>
      </c>
      <c r="AV531" t="s">
        <v>974</v>
      </c>
      <c r="AW531" s="52">
        <v>43195.571968518518</v>
      </c>
      <c r="AX531">
        <v>76</v>
      </c>
      <c r="AY531" s="52">
        <v>43195.6</v>
      </c>
      <c r="AZ531">
        <v>0</v>
      </c>
      <c r="BA531">
        <v>4</v>
      </c>
    </row>
    <row r="532" spans="1:53" x14ac:dyDescent="0.3">
      <c r="A532">
        <v>72552</v>
      </c>
      <c r="B532" t="s">
        <v>1301</v>
      </c>
      <c r="C532" s="8">
        <v>43195.572721099539</v>
      </c>
      <c r="D532" s="63">
        <v>43195.600407638885</v>
      </c>
      <c r="E532" t="s">
        <v>1302</v>
      </c>
      <c r="G532">
        <v>72552</v>
      </c>
      <c r="H532" s="78" t="s">
        <v>961</v>
      </c>
      <c r="I532" s="79">
        <v>43195.6</v>
      </c>
      <c r="J532" s="78" t="b">
        <v>0</v>
      </c>
      <c r="K532" s="63">
        <v>43195.600407060185</v>
      </c>
      <c r="L532" s="63">
        <v>43195.600407060185</v>
      </c>
      <c r="N532">
        <v>72552</v>
      </c>
      <c r="O532">
        <v>3</v>
      </c>
      <c r="P532">
        <v>10</v>
      </c>
      <c r="Q532" s="52">
        <v>43195.57272045139</v>
      </c>
      <c r="R532" s="52">
        <v>43195.57272045139</v>
      </c>
      <c r="T532">
        <v>72552</v>
      </c>
      <c r="U532" s="52">
        <v>43195.571968518518</v>
      </c>
      <c r="V532">
        <v>76</v>
      </c>
      <c r="W532" s="79">
        <v>43195.6</v>
      </c>
      <c r="X532" s="52">
        <v>43195.57272048611</v>
      </c>
      <c r="Y532" s="52">
        <v>43195.600407986109</v>
      </c>
      <c r="AA532">
        <v>72552</v>
      </c>
      <c r="AB532">
        <v>1</v>
      </c>
      <c r="AC532">
        <v>1</v>
      </c>
      <c r="AE532">
        <v>1</v>
      </c>
      <c r="AF532" t="s">
        <v>970</v>
      </c>
      <c r="AG532">
        <v>0</v>
      </c>
      <c r="AH532" t="s">
        <v>971</v>
      </c>
      <c r="AJ532">
        <v>72552</v>
      </c>
      <c r="AK532" t="s">
        <v>944</v>
      </c>
      <c r="AL532" t="s">
        <v>1303</v>
      </c>
      <c r="AM532" t="s">
        <v>1304</v>
      </c>
      <c r="AN532" t="s">
        <v>947</v>
      </c>
      <c r="AO532" s="52">
        <v>43195.572720335651</v>
      </c>
      <c r="AP532" s="52">
        <v>43195.600407951388</v>
      </c>
      <c r="AR532">
        <v>72552</v>
      </c>
      <c r="AS532" t="s">
        <v>1301</v>
      </c>
      <c r="AT532" t="s">
        <v>954</v>
      </c>
      <c r="AU532" t="s">
        <v>949</v>
      </c>
      <c r="AV532" t="s">
        <v>974</v>
      </c>
      <c r="AW532" s="52">
        <v>43195.571968518518</v>
      </c>
      <c r="AX532">
        <v>76</v>
      </c>
      <c r="AY532" s="52">
        <v>43195.6</v>
      </c>
      <c r="AZ532">
        <v>0</v>
      </c>
      <c r="BA532">
        <v>4</v>
      </c>
    </row>
    <row r="533" spans="1:53" x14ac:dyDescent="0.3">
      <c r="A533">
        <v>72552</v>
      </c>
      <c r="B533" t="s">
        <v>1301</v>
      </c>
      <c r="C533" s="8">
        <v>43195.572721099539</v>
      </c>
      <c r="D533" s="63">
        <v>43195.600407638885</v>
      </c>
      <c r="E533" t="s">
        <v>1302</v>
      </c>
      <c r="G533">
        <v>72552</v>
      </c>
      <c r="H533" s="78" t="s">
        <v>961</v>
      </c>
      <c r="I533" s="79">
        <v>43195.6</v>
      </c>
      <c r="J533" s="78" t="b">
        <v>0</v>
      </c>
      <c r="K533" s="63">
        <v>43195.600407060185</v>
      </c>
      <c r="L533" s="63">
        <v>43195.600407060185</v>
      </c>
      <c r="N533">
        <v>72552</v>
      </c>
      <c r="O533">
        <v>3</v>
      </c>
      <c r="P533">
        <v>10</v>
      </c>
      <c r="Q533" s="52">
        <v>43195.57272045139</v>
      </c>
      <c r="R533" s="52">
        <v>43195.57272045139</v>
      </c>
      <c r="T533">
        <v>72552</v>
      </c>
      <c r="U533" s="52">
        <v>43195.571968518518</v>
      </c>
      <c r="V533">
        <v>76</v>
      </c>
      <c r="W533" s="79">
        <v>43195.6</v>
      </c>
      <c r="X533" s="52">
        <v>43195.57272048611</v>
      </c>
      <c r="Y533" s="52">
        <v>43195.600407986109</v>
      </c>
      <c r="AA533">
        <v>72552</v>
      </c>
      <c r="AB533">
        <v>18</v>
      </c>
      <c r="AC533">
        <v>1</v>
      </c>
      <c r="AE533">
        <v>18</v>
      </c>
      <c r="AF533" t="s">
        <v>942</v>
      </c>
      <c r="AG533">
        <v>2</v>
      </c>
      <c r="AH533" t="s">
        <v>943</v>
      </c>
      <c r="AJ533">
        <v>72552</v>
      </c>
      <c r="AK533" t="s">
        <v>944</v>
      </c>
      <c r="AL533" t="s">
        <v>1303</v>
      </c>
      <c r="AM533" t="s">
        <v>1304</v>
      </c>
      <c r="AN533" t="s">
        <v>947</v>
      </c>
      <c r="AO533" s="52">
        <v>43195.572720335651</v>
      </c>
      <c r="AP533" s="52">
        <v>43195.600407951388</v>
      </c>
      <c r="AR533">
        <v>72552</v>
      </c>
      <c r="AS533" t="s">
        <v>1301</v>
      </c>
      <c r="AT533" t="s">
        <v>954</v>
      </c>
      <c r="AU533" t="s">
        <v>949</v>
      </c>
      <c r="AV533" t="s">
        <v>974</v>
      </c>
      <c r="AW533" s="52">
        <v>43195.571968518518</v>
      </c>
      <c r="AX533">
        <v>76</v>
      </c>
      <c r="AY533" s="52">
        <v>43195.6</v>
      </c>
      <c r="AZ533">
        <v>0</v>
      </c>
      <c r="BA533">
        <v>4</v>
      </c>
    </row>
    <row r="534" spans="1:53" x14ac:dyDescent="0.3">
      <c r="A534">
        <v>72556</v>
      </c>
      <c r="B534" t="s">
        <v>1305</v>
      </c>
      <c r="C534" s="8">
        <v>43195.598429363425</v>
      </c>
      <c r="D534" s="63">
        <v>43195.629341747685</v>
      </c>
      <c r="E534" t="s">
        <v>1306</v>
      </c>
      <c r="G534">
        <v>72556</v>
      </c>
      <c r="H534" s="78" t="s">
        <v>991</v>
      </c>
      <c r="I534" s="79">
        <v>43195.597222222219</v>
      </c>
      <c r="J534" s="78" t="b">
        <v>1</v>
      </c>
      <c r="K534" s="63">
        <v>43195.598429479163</v>
      </c>
      <c r="L534" s="63">
        <v>43195.598429479163</v>
      </c>
      <c r="N534">
        <v>72556</v>
      </c>
      <c r="O534">
        <v>3</v>
      </c>
      <c r="P534">
        <v>10</v>
      </c>
      <c r="Q534" s="52">
        <v>43195.598429432874</v>
      </c>
      <c r="R534" s="52">
        <v>43195.598429432874</v>
      </c>
      <c r="T534">
        <v>72556</v>
      </c>
      <c r="U534" s="52">
        <v>43195.596677430556</v>
      </c>
      <c r="V534">
        <v>60</v>
      </c>
      <c r="W534" s="79">
        <v>43195.629166666666</v>
      </c>
      <c r="X534" s="52">
        <v>43195.598429479163</v>
      </c>
      <c r="Y534" s="52">
        <v>43195.629341782405</v>
      </c>
      <c r="AA534">
        <v>72556</v>
      </c>
      <c r="AB534">
        <v>1</v>
      </c>
      <c r="AC534">
        <v>1</v>
      </c>
      <c r="AE534">
        <v>1</v>
      </c>
      <c r="AF534" t="s">
        <v>970</v>
      </c>
      <c r="AG534">
        <v>0</v>
      </c>
      <c r="AH534" t="s">
        <v>971</v>
      </c>
      <c r="AJ534">
        <v>72556</v>
      </c>
      <c r="AK534" t="s">
        <v>972</v>
      </c>
      <c r="AL534" t="s">
        <v>945</v>
      </c>
      <c r="AM534" t="s">
        <v>1307</v>
      </c>
      <c r="AN534" t="s">
        <v>947</v>
      </c>
      <c r="AO534" s="52">
        <v>43195.598429398146</v>
      </c>
      <c r="AP534" s="52">
        <v>43195.629341747685</v>
      </c>
      <c r="AR534">
        <v>72556</v>
      </c>
      <c r="AS534" t="s">
        <v>1305</v>
      </c>
      <c r="AT534" t="s">
        <v>954</v>
      </c>
      <c r="AU534" t="s">
        <v>949</v>
      </c>
      <c r="AV534" t="s">
        <v>1308</v>
      </c>
      <c r="AW534" s="52">
        <v>43195.596677430556</v>
      </c>
      <c r="AX534">
        <v>60</v>
      </c>
      <c r="AY534" s="52">
        <v>43195.629166666666</v>
      </c>
      <c r="AZ534">
        <v>0</v>
      </c>
      <c r="BA534">
        <v>4</v>
      </c>
    </row>
    <row r="535" spans="1:53" x14ac:dyDescent="0.3">
      <c r="A535">
        <v>72556</v>
      </c>
      <c r="B535" t="s">
        <v>1305</v>
      </c>
      <c r="C535" s="8">
        <v>43195.598429363425</v>
      </c>
      <c r="D535" s="63">
        <v>43195.629341747685</v>
      </c>
      <c r="E535" t="s">
        <v>1306</v>
      </c>
      <c r="G535">
        <v>72556</v>
      </c>
      <c r="H535" s="78" t="s">
        <v>986</v>
      </c>
      <c r="I535" s="79">
        <v>43195.597222222219</v>
      </c>
      <c r="J535" s="78" t="b">
        <v>1</v>
      </c>
      <c r="K535" s="63">
        <v>43195.598429513891</v>
      </c>
      <c r="L535" s="63">
        <v>43195.598429513891</v>
      </c>
      <c r="N535">
        <v>72556</v>
      </c>
      <c r="O535">
        <v>3</v>
      </c>
      <c r="P535">
        <v>10</v>
      </c>
      <c r="Q535" s="52">
        <v>43195.598429432874</v>
      </c>
      <c r="R535" s="52">
        <v>43195.598429432874</v>
      </c>
      <c r="T535">
        <v>72556</v>
      </c>
      <c r="U535" s="52">
        <v>43195.596677430556</v>
      </c>
      <c r="V535">
        <v>60</v>
      </c>
      <c r="W535" s="79">
        <v>43195.629166666666</v>
      </c>
      <c r="X535" s="52">
        <v>43195.598429479163</v>
      </c>
      <c r="Y535" s="52">
        <v>43195.629341782405</v>
      </c>
      <c r="AA535">
        <v>72556</v>
      </c>
      <c r="AB535">
        <v>1</v>
      </c>
      <c r="AC535">
        <v>1</v>
      </c>
      <c r="AE535">
        <v>1</v>
      </c>
      <c r="AF535" t="s">
        <v>970</v>
      </c>
      <c r="AG535">
        <v>0</v>
      </c>
      <c r="AH535" t="s">
        <v>971</v>
      </c>
      <c r="AJ535">
        <v>72556</v>
      </c>
      <c r="AK535" t="s">
        <v>972</v>
      </c>
      <c r="AL535" t="s">
        <v>945</v>
      </c>
      <c r="AM535" t="s">
        <v>1307</v>
      </c>
      <c r="AN535" t="s">
        <v>947</v>
      </c>
      <c r="AO535" s="52">
        <v>43195.598429398146</v>
      </c>
      <c r="AP535" s="52">
        <v>43195.629341747685</v>
      </c>
      <c r="AR535">
        <v>72556</v>
      </c>
      <c r="AS535" t="s">
        <v>1305</v>
      </c>
      <c r="AT535" t="s">
        <v>954</v>
      </c>
      <c r="AU535" t="s">
        <v>949</v>
      </c>
      <c r="AV535" t="s">
        <v>1308</v>
      </c>
      <c r="AW535" s="52">
        <v>43195.596677430556</v>
      </c>
      <c r="AX535">
        <v>60</v>
      </c>
      <c r="AY535" s="52">
        <v>43195.629166666666</v>
      </c>
      <c r="AZ535">
        <v>0</v>
      </c>
      <c r="BA535">
        <v>4</v>
      </c>
    </row>
    <row r="536" spans="1:53" x14ac:dyDescent="0.3">
      <c r="A536">
        <v>72556</v>
      </c>
      <c r="B536" t="s">
        <v>1305</v>
      </c>
      <c r="C536" s="8">
        <v>43195.598429363425</v>
      </c>
      <c r="D536" s="63">
        <v>43195.629341747685</v>
      </c>
      <c r="E536" t="s">
        <v>1306</v>
      </c>
      <c r="G536">
        <v>72556</v>
      </c>
      <c r="H536" s="78" t="s">
        <v>991</v>
      </c>
      <c r="I536" s="79">
        <v>43195.616666666669</v>
      </c>
      <c r="J536" s="78" t="b">
        <v>0</v>
      </c>
      <c r="K536" s="63">
        <v>43195.617318171295</v>
      </c>
      <c r="L536" s="63">
        <v>43195.617318171295</v>
      </c>
      <c r="N536">
        <v>72556</v>
      </c>
      <c r="O536">
        <v>3</v>
      </c>
      <c r="P536">
        <v>10</v>
      </c>
      <c r="Q536" s="52">
        <v>43195.598429432874</v>
      </c>
      <c r="R536" s="52">
        <v>43195.598429432874</v>
      </c>
      <c r="T536">
        <v>72556</v>
      </c>
      <c r="U536" s="52">
        <v>43195.596677430556</v>
      </c>
      <c r="V536">
        <v>60</v>
      </c>
      <c r="W536" s="79">
        <v>43195.629166666666</v>
      </c>
      <c r="X536" s="52">
        <v>43195.598429479163</v>
      </c>
      <c r="Y536" s="52">
        <v>43195.629341782405</v>
      </c>
      <c r="AA536">
        <v>72556</v>
      </c>
      <c r="AB536">
        <v>1</v>
      </c>
      <c r="AC536">
        <v>1</v>
      </c>
      <c r="AE536">
        <v>1</v>
      </c>
      <c r="AF536" t="s">
        <v>970</v>
      </c>
      <c r="AG536">
        <v>0</v>
      </c>
      <c r="AH536" t="s">
        <v>971</v>
      </c>
      <c r="AJ536">
        <v>72556</v>
      </c>
      <c r="AK536" t="s">
        <v>972</v>
      </c>
      <c r="AL536" t="s">
        <v>945</v>
      </c>
      <c r="AM536" t="s">
        <v>1307</v>
      </c>
      <c r="AN536" t="s">
        <v>947</v>
      </c>
      <c r="AO536" s="52">
        <v>43195.598429398146</v>
      </c>
      <c r="AP536" s="52">
        <v>43195.629341747685</v>
      </c>
      <c r="AR536">
        <v>72556</v>
      </c>
      <c r="AS536" t="s">
        <v>1305</v>
      </c>
      <c r="AT536" t="s">
        <v>954</v>
      </c>
      <c r="AU536" t="s">
        <v>949</v>
      </c>
      <c r="AV536" t="s">
        <v>1308</v>
      </c>
      <c r="AW536" s="52">
        <v>43195.596677430556</v>
      </c>
      <c r="AX536">
        <v>60</v>
      </c>
      <c r="AY536" s="52">
        <v>43195.629166666666</v>
      </c>
      <c r="AZ536">
        <v>0</v>
      </c>
      <c r="BA536">
        <v>4</v>
      </c>
    </row>
    <row r="537" spans="1:53" x14ac:dyDescent="0.3">
      <c r="A537">
        <v>72556</v>
      </c>
      <c r="B537" t="s">
        <v>1305</v>
      </c>
      <c r="C537" s="8">
        <v>43195.598429363425</v>
      </c>
      <c r="D537" s="63">
        <v>43195.629341747685</v>
      </c>
      <c r="E537" t="s">
        <v>1306</v>
      </c>
      <c r="G537">
        <v>72556</v>
      </c>
      <c r="H537" s="78" t="s">
        <v>986</v>
      </c>
      <c r="I537" s="79">
        <v>43195.62777777778</v>
      </c>
      <c r="J537" s="78" t="b">
        <v>0</v>
      </c>
      <c r="K537" s="63">
        <v>43195.629341087966</v>
      </c>
      <c r="L537" s="63">
        <v>43195.629341087966</v>
      </c>
      <c r="N537">
        <v>72556</v>
      </c>
      <c r="O537">
        <v>3</v>
      </c>
      <c r="P537">
        <v>10</v>
      </c>
      <c r="Q537" s="52">
        <v>43195.598429432874</v>
      </c>
      <c r="R537" s="52">
        <v>43195.598429432874</v>
      </c>
      <c r="T537">
        <v>72556</v>
      </c>
      <c r="U537" s="52">
        <v>43195.596677430556</v>
      </c>
      <c r="V537">
        <v>60</v>
      </c>
      <c r="W537" s="79">
        <v>43195.629166666666</v>
      </c>
      <c r="X537" s="52">
        <v>43195.598429479163</v>
      </c>
      <c r="Y537" s="52">
        <v>43195.629341782405</v>
      </c>
      <c r="AA537">
        <v>72556</v>
      </c>
      <c r="AB537">
        <v>1</v>
      </c>
      <c r="AC537">
        <v>1</v>
      </c>
      <c r="AE537">
        <v>1</v>
      </c>
      <c r="AF537" t="s">
        <v>970</v>
      </c>
      <c r="AG537">
        <v>0</v>
      </c>
      <c r="AH537" t="s">
        <v>971</v>
      </c>
      <c r="AJ537">
        <v>72556</v>
      </c>
      <c r="AK537" t="s">
        <v>972</v>
      </c>
      <c r="AL537" t="s">
        <v>945</v>
      </c>
      <c r="AM537" t="s">
        <v>1307</v>
      </c>
      <c r="AN537" t="s">
        <v>947</v>
      </c>
      <c r="AO537" s="52">
        <v>43195.598429398146</v>
      </c>
      <c r="AP537" s="52">
        <v>43195.629341747685</v>
      </c>
      <c r="AR537">
        <v>72556</v>
      </c>
      <c r="AS537" t="s">
        <v>1305</v>
      </c>
      <c r="AT537" t="s">
        <v>954</v>
      </c>
      <c r="AU537" t="s">
        <v>949</v>
      </c>
      <c r="AV537" t="s">
        <v>1308</v>
      </c>
      <c r="AW537" s="52">
        <v>43195.596677430556</v>
      </c>
      <c r="AX537">
        <v>60</v>
      </c>
      <c r="AY537" s="52">
        <v>43195.629166666666</v>
      </c>
      <c r="AZ537">
        <v>0</v>
      </c>
      <c r="BA537">
        <v>4</v>
      </c>
    </row>
    <row r="538" spans="1:53" x14ac:dyDescent="0.3">
      <c r="A538">
        <v>72557</v>
      </c>
      <c r="B538" t="s">
        <v>1309</v>
      </c>
      <c r="C538" s="8">
        <v>43195.647401006943</v>
      </c>
      <c r="D538" s="63">
        <v>43195.684795520836</v>
      </c>
      <c r="E538" t="s">
        <v>1310</v>
      </c>
      <c r="G538">
        <v>72557</v>
      </c>
      <c r="H538" s="78" t="s">
        <v>961</v>
      </c>
      <c r="I538" s="79">
        <v>43195.661805555559</v>
      </c>
      <c r="J538" s="78" t="b">
        <v>1</v>
      </c>
      <c r="K538" s="63">
        <v>43195.662017326387</v>
      </c>
      <c r="L538" s="63">
        <v>43195.662017326387</v>
      </c>
      <c r="N538">
        <v>72557</v>
      </c>
      <c r="O538">
        <v>2</v>
      </c>
      <c r="P538">
        <v>11</v>
      </c>
      <c r="Q538" s="52">
        <v>43195.647396793982</v>
      </c>
      <c r="R538" s="52">
        <v>43195.647396793982</v>
      </c>
      <c r="T538">
        <v>72557</v>
      </c>
      <c r="U538" s="52">
        <v>43195.646990891204</v>
      </c>
      <c r="V538">
        <v>60</v>
      </c>
      <c r="W538" s="79">
        <v>43195.68472222222</v>
      </c>
      <c r="X538" s="52">
        <v>43195.647396840279</v>
      </c>
      <c r="Y538" s="52">
        <v>43195.684795601854</v>
      </c>
      <c r="AA538">
        <v>72557</v>
      </c>
      <c r="AB538">
        <v>18</v>
      </c>
      <c r="AC538">
        <v>1</v>
      </c>
      <c r="AE538">
        <v>18</v>
      </c>
      <c r="AF538" t="s">
        <v>942</v>
      </c>
      <c r="AG538">
        <v>2</v>
      </c>
      <c r="AH538" t="s">
        <v>943</v>
      </c>
      <c r="AJ538">
        <v>72557</v>
      </c>
      <c r="AK538" t="s">
        <v>944</v>
      </c>
      <c r="AL538" t="s">
        <v>945</v>
      </c>
      <c r="AM538" t="s">
        <v>1049</v>
      </c>
      <c r="AN538" t="s">
        <v>947</v>
      </c>
      <c r="AO538" s="52">
        <v>43195.647401041664</v>
      </c>
      <c r="AP538" s="52">
        <v>43195.684795567133</v>
      </c>
      <c r="AR538">
        <v>72557</v>
      </c>
      <c r="AS538" t="s">
        <v>1309</v>
      </c>
      <c r="AT538" t="s">
        <v>954</v>
      </c>
      <c r="AU538" t="s">
        <v>949</v>
      </c>
      <c r="AV538" t="s">
        <v>1050</v>
      </c>
      <c r="AW538" s="52">
        <v>43195.646990891204</v>
      </c>
      <c r="AX538">
        <v>60</v>
      </c>
      <c r="AY538" s="52">
        <v>43195.68472222222</v>
      </c>
      <c r="AZ538">
        <v>0</v>
      </c>
      <c r="BA538">
        <v>5</v>
      </c>
    </row>
    <row r="539" spans="1:53" x14ac:dyDescent="0.3">
      <c r="A539">
        <v>72557</v>
      </c>
      <c r="B539" t="s">
        <v>1309</v>
      </c>
      <c r="C539" s="8">
        <v>43195.647401006943</v>
      </c>
      <c r="D539" s="63">
        <v>43195.684795520836</v>
      </c>
      <c r="E539" t="s">
        <v>1310</v>
      </c>
      <c r="G539">
        <v>72557</v>
      </c>
      <c r="H539" s="78" t="s">
        <v>958</v>
      </c>
      <c r="I539" s="79">
        <v>43195.661805555559</v>
      </c>
      <c r="J539" s="78" t="b">
        <v>1</v>
      </c>
      <c r="K539" s="63">
        <v>43195.662017361108</v>
      </c>
      <c r="L539" s="63">
        <v>43195.662017361108</v>
      </c>
      <c r="N539">
        <v>72557</v>
      </c>
      <c r="O539">
        <v>2</v>
      </c>
      <c r="P539">
        <v>11</v>
      </c>
      <c r="Q539" s="52">
        <v>43195.647396793982</v>
      </c>
      <c r="R539" s="52">
        <v>43195.647396793982</v>
      </c>
      <c r="T539">
        <v>72557</v>
      </c>
      <c r="U539" s="52">
        <v>43195.646990891204</v>
      </c>
      <c r="V539">
        <v>60</v>
      </c>
      <c r="W539" s="79">
        <v>43195.68472222222</v>
      </c>
      <c r="X539" s="52">
        <v>43195.647396840279</v>
      </c>
      <c r="Y539" s="52">
        <v>43195.684795601854</v>
      </c>
      <c r="AA539">
        <v>72557</v>
      </c>
      <c r="AB539">
        <v>18</v>
      </c>
      <c r="AC539">
        <v>1</v>
      </c>
      <c r="AE539">
        <v>18</v>
      </c>
      <c r="AF539" t="s">
        <v>942</v>
      </c>
      <c r="AG539">
        <v>2</v>
      </c>
      <c r="AH539" t="s">
        <v>943</v>
      </c>
      <c r="AJ539">
        <v>72557</v>
      </c>
      <c r="AK539" t="s">
        <v>944</v>
      </c>
      <c r="AL539" t="s">
        <v>945</v>
      </c>
      <c r="AM539" t="s">
        <v>1049</v>
      </c>
      <c r="AN539" t="s">
        <v>947</v>
      </c>
      <c r="AO539" s="52">
        <v>43195.647401041664</v>
      </c>
      <c r="AP539" s="52">
        <v>43195.684795567133</v>
      </c>
      <c r="AR539">
        <v>72557</v>
      </c>
      <c r="AS539" t="s">
        <v>1309</v>
      </c>
      <c r="AT539" t="s">
        <v>954</v>
      </c>
      <c r="AU539" t="s">
        <v>949</v>
      </c>
      <c r="AV539" t="s">
        <v>1050</v>
      </c>
      <c r="AW539" s="52">
        <v>43195.646990891204</v>
      </c>
      <c r="AX539">
        <v>60</v>
      </c>
      <c r="AY539" s="52">
        <v>43195.68472222222</v>
      </c>
      <c r="AZ539">
        <v>0</v>
      </c>
      <c r="BA539">
        <v>5</v>
      </c>
    </row>
    <row r="540" spans="1:53" x14ac:dyDescent="0.3">
      <c r="A540">
        <v>72557</v>
      </c>
      <c r="B540" t="s">
        <v>1309</v>
      </c>
      <c r="C540" s="8">
        <v>43195.647401006943</v>
      </c>
      <c r="D540" s="63">
        <v>43195.684795520836</v>
      </c>
      <c r="E540" t="s">
        <v>1310</v>
      </c>
      <c r="G540">
        <v>72557</v>
      </c>
      <c r="H540" s="78" t="s">
        <v>958</v>
      </c>
      <c r="I540" s="79">
        <v>43195.668055555558</v>
      </c>
      <c r="J540" s="78" t="b">
        <v>0</v>
      </c>
      <c r="K540" s="63">
        <v>43195.668486458337</v>
      </c>
      <c r="L540" s="63">
        <v>43195.668486458337</v>
      </c>
      <c r="N540">
        <v>72557</v>
      </c>
      <c r="O540">
        <v>2</v>
      </c>
      <c r="P540">
        <v>11</v>
      </c>
      <c r="Q540" s="52">
        <v>43195.647396793982</v>
      </c>
      <c r="R540" s="52">
        <v>43195.647396793982</v>
      </c>
      <c r="T540">
        <v>72557</v>
      </c>
      <c r="U540" s="52">
        <v>43195.646990891204</v>
      </c>
      <c r="V540">
        <v>60</v>
      </c>
      <c r="W540" s="79">
        <v>43195.68472222222</v>
      </c>
      <c r="X540" s="52">
        <v>43195.647396840279</v>
      </c>
      <c r="Y540" s="52">
        <v>43195.684795601854</v>
      </c>
      <c r="AA540">
        <v>72557</v>
      </c>
      <c r="AB540">
        <v>18</v>
      </c>
      <c r="AC540">
        <v>1</v>
      </c>
      <c r="AE540">
        <v>18</v>
      </c>
      <c r="AF540" t="s">
        <v>942</v>
      </c>
      <c r="AG540">
        <v>2</v>
      </c>
      <c r="AH540" t="s">
        <v>943</v>
      </c>
      <c r="AJ540">
        <v>72557</v>
      </c>
      <c r="AK540" t="s">
        <v>944</v>
      </c>
      <c r="AL540" t="s">
        <v>945</v>
      </c>
      <c r="AM540" t="s">
        <v>1049</v>
      </c>
      <c r="AN540" t="s">
        <v>947</v>
      </c>
      <c r="AO540" s="52">
        <v>43195.647401041664</v>
      </c>
      <c r="AP540" s="52">
        <v>43195.684795567133</v>
      </c>
      <c r="AR540">
        <v>72557</v>
      </c>
      <c r="AS540" t="s">
        <v>1309</v>
      </c>
      <c r="AT540" t="s">
        <v>954</v>
      </c>
      <c r="AU540" t="s">
        <v>949</v>
      </c>
      <c r="AV540" t="s">
        <v>1050</v>
      </c>
      <c r="AW540" s="52">
        <v>43195.646990891204</v>
      </c>
      <c r="AX540">
        <v>60</v>
      </c>
      <c r="AY540" s="52">
        <v>43195.68472222222</v>
      </c>
      <c r="AZ540">
        <v>0</v>
      </c>
      <c r="BA540">
        <v>5</v>
      </c>
    </row>
    <row r="541" spans="1:53" x14ac:dyDescent="0.3">
      <c r="A541">
        <v>72557</v>
      </c>
      <c r="B541" t="s">
        <v>1309</v>
      </c>
      <c r="C541" s="8">
        <v>43195.647401006943</v>
      </c>
      <c r="D541" s="63">
        <v>43195.684795520836</v>
      </c>
      <c r="E541" t="s">
        <v>1310</v>
      </c>
      <c r="G541">
        <v>72557</v>
      </c>
      <c r="H541" s="78" t="s">
        <v>961</v>
      </c>
      <c r="I541" s="79">
        <v>43195.68472222222</v>
      </c>
      <c r="J541" s="78" t="b">
        <v>0</v>
      </c>
      <c r="K541" s="63">
        <v>43195.684794907407</v>
      </c>
      <c r="L541" s="63">
        <v>43195.684794907407</v>
      </c>
      <c r="N541">
        <v>72557</v>
      </c>
      <c r="O541">
        <v>2</v>
      </c>
      <c r="P541">
        <v>11</v>
      </c>
      <c r="Q541" s="52">
        <v>43195.647396793982</v>
      </c>
      <c r="R541" s="52">
        <v>43195.647396793982</v>
      </c>
      <c r="T541">
        <v>72557</v>
      </c>
      <c r="U541" s="52">
        <v>43195.646990891204</v>
      </c>
      <c r="V541">
        <v>60</v>
      </c>
      <c r="W541" s="79">
        <v>43195.68472222222</v>
      </c>
      <c r="X541" s="52">
        <v>43195.647396840279</v>
      </c>
      <c r="Y541" s="52">
        <v>43195.684795601854</v>
      </c>
      <c r="AA541">
        <v>72557</v>
      </c>
      <c r="AB541">
        <v>18</v>
      </c>
      <c r="AC541">
        <v>1</v>
      </c>
      <c r="AE541">
        <v>18</v>
      </c>
      <c r="AF541" t="s">
        <v>942</v>
      </c>
      <c r="AG541">
        <v>2</v>
      </c>
      <c r="AH541" t="s">
        <v>943</v>
      </c>
      <c r="AJ541">
        <v>72557</v>
      </c>
      <c r="AK541" t="s">
        <v>944</v>
      </c>
      <c r="AL541" t="s">
        <v>945</v>
      </c>
      <c r="AM541" t="s">
        <v>1049</v>
      </c>
      <c r="AN541" t="s">
        <v>947</v>
      </c>
      <c r="AO541" s="52">
        <v>43195.647401041664</v>
      </c>
      <c r="AP541" s="52">
        <v>43195.684795567133</v>
      </c>
      <c r="AR541">
        <v>72557</v>
      </c>
      <c r="AS541" t="s">
        <v>1309</v>
      </c>
      <c r="AT541" t="s">
        <v>954</v>
      </c>
      <c r="AU541" t="s">
        <v>949</v>
      </c>
      <c r="AV541" t="s">
        <v>1050</v>
      </c>
      <c r="AW541" s="52">
        <v>43195.646990891204</v>
      </c>
      <c r="AX541">
        <v>60</v>
      </c>
      <c r="AY541" s="52">
        <v>43195.68472222222</v>
      </c>
      <c r="AZ541">
        <v>0</v>
      </c>
      <c r="BA541">
        <v>5</v>
      </c>
    </row>
    <row r="542" spans="1:53" x14ac:dyDescent="0.3">
      <c r="A542">
        <v>72584</v>
      </c>
      <c r="B542" t="s">
        <v>1311</v>
      </c>
      <c r="C542" s="8">
        <v>43196.2931497338</v>
      </c>
      <c r="D542" s="63">
        <v>43196.384551886571</v>
      </c>
      <c r="E542" t="s">
        <v>1312</v>
      </c>
      <c r="G542">
        <v>72584</v>
      </c>
      <c r="H542" s="78" t="s">
        <v>991</v>
      </c>
      <c r="I542" s="79">
        <v>43196.296527777777</v>
      </c>
      <c r="J542" s="78" t="b">
        <v>1</v>
      </c>
      <c r="K542" s="63">
        <v>43196.297049270834</v>
      </c>
      <c r="L542" s="63">
        <v>43196.297049270834</v>
      </c>
      <c r="N542">
        <v>72584</v>
      </c>
      <c r="O542">
        <v>2</v>
      </c>
      <c r="P542">
        <v>10</v>
      </c>
      <c r="Q542" s="52">
        <v>43196.293149803241</v>
      </c>
      <c r="R542" s="52">
        <v>43196.34433295139</v>
      </c>
      <c r="T542">
        <v>72584</v>
      </c>
      <c r="U542" s="52">
        <v>43196.291848993053</v>
      </c>
      <c r="V542">
        <v>149</v>
      </c>
      <c r="W542" s="79">
        <v>43196.384027777778</v>
      </c>
      <c r="X542" s="52">
        <v>43196.29314976852</v>
      </c>
      <c r="Y542" s="52">
        <v>43196.384551967596</v>
      </c>
      <c r="AA542">
        <v>72584</v>
      </c>
      <c r="AB542">
        <v>18</v>
      </c>
      <c r="AC542">
        <v>1</v>
      </c>
      <c r="AE542">
        <v>18</v>
      </c>
      <c r="AF542" t="s">
        <v>942</v>
      </c>
      <c r="AG542">
        <v>2</v>
      </c>
      <c r="AH542" t="s">
        <v>943</v>
      </c>
      <c r="AJ542">
        <v>72584</v>
      </c>
      <c r="AK542" t="s">
        <v>944</v>
      </c>
      <c r="AL542" t="s">
        <v>945</v>
      </c>
      <c r="AM542" t="s">
        <v>1064</v>
      </c>
      <c r="AN542" t="s">
        <v>1286</v>
      </c>
      <c r="AO542" s="52">
        <v>43196.29314976852</v>
      </c>
      <c r="AP542" s="52">
        <v>43196.384551932868</v>
      </c>
      <c r="AR542">
        <v>72584</v>
      </c>
      <c r="AS542" t="s">
        <v>1311</v>
      </c>
      <c r="AT542" t="s">
        <v>1276</v>
      </c>
      <c r="AU542" t="s">
        <v>1287</v>
      </c>
      <c r="AV542" t="s">
        <v>1065</v>
      </c>
      <c r="AW542" s="52">
        <v>43196.291848993053</v>
      </c>
      <c r="AX542">
        <v>149</v>
      </c>
      <c r="AY542" s="52">
        <v>43196.384027777778</v>
      </c>
      <c r="AZ542">
        <v>0</v>
      </c>
      <c r="BA542">
        <v>5</v>
      </c>
    </row>
    <row r="543" spans="1:53" x14ac:dyDescent="0.3">
      <c r="A543">
        <v>72584</v>
      </c>
      <c r="B543" t="s">
        <v>1311</v>
      </c>
      <c r="C543" s="8">
        <v>43196.2931497338</v>
      </c>
      <c r="D543" s="63">
        <v>43196.384551886571</v>
      </c>
      <c r="E543" t="s">
        <v>1312</v>
      </c>
      <c r="G543">
        <v>72584</v>
      </c>
      <c r="H543" s="78" t="s">
        <v>986</v>
      </c>
      <c r="I543" s="79">
        <v>43196.296527777777</v>
      </c>
      <c r="J543" s="78" t="b">
        <v>1</v>
      </c>
      <c r="K543" s="63">
        <v>43196.297049305555</v>
      </c>
      <c r="L543" s="63">
        <v>43196.297049305555</v>
      </c>
      <c r="N543">
        <v>72584</v>
      </c>
      <c r="O543">
        <v>2</v>
      </c>
      <c r="P543">
        <v>10</v>
      </c>
      <c r="Q543" s="52">
        <v>43196.293149803241</v>
      </c>
      <c r="R543" s="52">
        <v>43196.34433295139</v>
      </c>
      <c r="T543">
        <v>72584</v>
      </c>
      <c r="U543" s="52">
        <v>43196.291848993053</v>
      </c>
      <c r="V543">
        <v>149</v>
      </c>
      <c r="W543" s="79">
        <v>43196.384027777778</v>
      </c>
      <c r="X543" s="52">
        <v>43196.29314976852</v>
      </c>
      <c r="Y543" s="52">
        <v>43196.384551967596</v>
      </c>
      <c r="AA543">
        <v>72584</v>
      </c>
      <c r="AB543">
        <v>18</v>
      </c>
      <c r="AC543">
        <v>1</v>
      </c>
      <c r="AE543">
        <v>18</v>
      </c>
      <c r="AF543" t="s">
        <v>942</v>
      </c>
      <c r="AG543">
        <v>2</v>
      </c>
      <c r="AH543" t="s">
        <v>943</v>
      </c>
      <c r="AJ543">
        <v>72584</v>
      </c>
      <c r="AK543" t="s">
        <v>944</v>
      </c>
      <c r="AL543" t="s">
        <v>945</v>
      </c>
      <c r="AM543" t="s">
        <v>1064</v>
      </c>
      <c r="AN543" t="s">
        <v>1286</v>
      </c>
      <c r="AO543" s="52">
        <v>43196.29314976852</v>
      </c>
      <c r="AP543" s="52">
        <v>43196.384551932868</v>
      </c>
      <c r="AR543">
        <v>72584</v>
      </c>
      <c r="AS543" t="s">
        <v>1311</v>
      </c>
      <c r="AT543" t="s">
        <v>1276</v>
      </c>
      <c r="AU543" t="s">
        <v>1287</v>
      </c>
      <c r="AV543" t="s">
        <v>1065</v>
      </c>
      <c r="AW543" s="52">
        <v>43196.291848993053</v>
      </c>
      <c r="AX543">
        <v>149</v>
      </c>
      <c r="AY543" s="52">
        <v>43196.384027777778</v>
      </c>
      <c r="AZ543">
        <v>0</v>
      </c>
      <c r="BA543">
        <v>5</v>
      </c>
    </row>
    <row r="544" spans="1:53" x14ac:dyDescent="0.3">
      <c r="A544">
        <v>72584</v>
      </c>
      <c r="B544" t="s">
        <v>1311</v>
      </c>
      <c r="C544" s="8">
        <v>43196.2931497338</v>
      </c>
      <c r="D544" s="63">
        <v>43196.384551886571</v>
      </c>
      <c r="E544" t="s">
        <v>1312</v>
      </c>
      <c r="G544">
        <v>72584</v>
      </c>
      <c r="H544" s="78" t="s">
        <v>941</v>
      </c>
      <c r="I544" s="79">
        <v>43196.296527777777</v>
      </c>
      <c r="J544" s="78" t="b">
        <v>1</v>
      </c>
      <c r="K544" s="63">
        <v>43196.297049884262</v>
      </c>
      <c r="L544" s="63">
        <v>43196.297049884262</v>
      </c>
      <c r="N544">
        <v>72584</v>
      </c>
      <c r="O544">
        <v>2</v>
      </c>
      <c r="P544">
        <v>10</v>
      </c>
      <c r="Q544" s="52">
        <v>43196.293149803241</v>
      </c>
      <c r="R544" s="52">
        <v>43196.34433295139</v>
      </c>
      <c r="T544">
        <v>72584</v>
      </c>
      <c r="U544" s="52">
        <v>43196.291848993053</v>
      </c>
      <c r="V544">
        <v>149</v>
      </c>
      <c r="W544" s="79">
        <v>43196.384027777778</v>
      </c>
      <c r="X544" s="52">
        <v>43196.29314976852</v>
      </c>
      <c r="Y544" s="52">
        <v>43196.384551967596</v>
      </c>
      <c r="AA544">
        <v>72584</v>
      </c>
      <c r="AB544">
        <v>18</v>
      </c>
      <c r="AC544">
        <v>1</v>
      </c>
      <c r="AE544">
        <v>18</v>
      </c>
      <c r="AF544" t="s">
        <v>942</v>
      </c>
      <c r="AG544">
        <v>2</v>
      </c>
      <c r="AH544" t="s">
        <v>943</v>
      </c>
      <c r="AJ544">
        <v>72584</v>
      </c>
      <c r="AK544" t="s">
        <v>944</v>
      </c>
      <c r="AL544" t="s">
        <v>945</v>
      </c>
      <c r="AM544" t="s">
        <v>1064</v>
      </c>
      <c r="AN544" t="s">
        <v>1286</v>
      </c>
      <c r="AO544" s="52">
        <v>43196.29314976852</v>
      </c>
      <c r="AP544" s="52">
        <v>43196.384551932868</v>
      </c>
      <c r="AR544">
        <v>72584</v>
      </c>
      <c r="AS544" t="s">
        <v>1311</v>
      </c>
      <c r="AT544" t="s">
        <v>1276</v>
      </c>
      <c r="AU544" t="s">
        <v>1287</v>
      </c>
      <c r="AV544" t="s">
        <v>1065</v>
      </c>
      <c r="AW544" s="52">
        <v>43196.291848993053</v>
      </c>
      <c r="AX544">
        <v>149</v>
      </c>
      <c r="AY544" s="52">
        <v>43196.384027777778</v>
      </c>
      <c r="AZ544">
        <v>0</v>
      </c>
      <c r="BA544">
        <v>5</v>
      </c>
    </row>
    <row r="545" spans="1:53" x14ac:dyDescent="0.3">
      <c r="A545">
        <v>72584</v>
      </c>
      <c r="B545" t="s">
        <v>1311</v>
      </c>
      <c r="C545" s="8">
        <v>43196.2931497338</v>
      </c>
      <c r="D545" s="63">
        <v>43196.384551886571</v>
      </c>
      <c r="E545" t="s">
        <v>1312</v>
      </c>
      <c r="G545">
        <v>72584</v>
      </c>
      <c r="H545" s="78" t="s">
        <v>961</v>
      </c>
      <c r="I545" s="79">
        <v>43196.3</v>
      </c>
      <c r="J545" s="78" t="b">
        <v>1</v>
      </c>
      <c r="K545" s="63">
        <v>43196.300916666667</v>
      </c>
      <c r="L545" s="63">
        <v>43196.300916666667</v>
      </c>
      <c r="N545">
        <v>72584</v>
      </c>
      <c r="O545">
        <v>2</v>
      </c>
      <c r="P545">
        <v>10</v>
      </c>
      <c r="Q545" s="52">
        <v>43196.293149803241</v>
      </c>
      <c r="R545" s="52">
        <v>43196.34433295139</v>
      </c>
      <c r="T545">
        <v>72584</v>
      </c>
      <c r="U545" s="52">
        <v>43196.291848993053</v>
      </c>
      <c r="V545">
        <v>149</v>
      </c>
      <c r="W545" s="79">
        <v>43196.384027777778</v>
      </c>
      <c r="X545" s="52">
        <v>43196.29314976852</v>
      </c>
      <c r="Y545" s="52">
        <v>43196.384551967596</v>
      </c>
      <c r="AA545">
        <v>72584</v>
      </c>
      <c r="AB545">
        <v>18</v>
      </c>
      <c r="AC545">
        <v>1</v>
      </c>
      <c r="AE545">
        <v>18</v>
      </c>
      <c r="AF545" t="s">
        <v>942</v>
      </c>
      <c r="AG545">
        <v>2</v>
      </c>
      <c r="AH545" t="s">
        <v>943</v>
      </c>
      <c r="AJ545">
        <v>72584</v>
      </c>
      <c r="AK545" t="s">
        <v>944</v>
      </c>
      <c r="AL545" t="s">
        <v>945</v>
      </c>
      <c r="AM545" t="s">
        <v>1064</v>
      </c>
      <c r="AN545" t="s">
        <v>1286</v>
      </c>
      <c r="AO545" s="52">
        <v>43196.29314976852</v>
      </c>
      <c r="AP545" s="52">
        <v>43196.384551932868</v>
      </c>
      <c r="AR545">
        <v>72584</v>
      </c>
      <c r="AS545" t="s">
        <v>1311</v>
      </c>
      <c r="AT545" t="s">
        <v>1276</v>
      </c>
      <c r="AU545" t="s">
        <v>1287</v>
      </c>
      <c r="AV545" t="s">
        <v>1065</v>
      </c>
      <c r="AW545" s="52">
        <v>43196.291848993053</v>
      </c>
      <c r="AX545">
        <v>149</v>
      </c>
      <c r="AY545" s="52">
        <v>43196.384027777778</v>
      </c>
      <c r="AZ545">
        <v>0</v>
      </c>
      <c r="BA545">
        <v>5</v>
      </c>
    </row>
    <row r="546" spans="1:53" x14ac:dyDescent="0.3">
      <c r="A546">
        <v>72584</v>
      </c>
      <c r="B546" t="s">
        <v>1311</v>
      </c>
      <c r="C546" s="8">
        <v>43196.2931497338</v>
      </c>
      <c r="D546" s="63">
        <v>43196.384551886571</v>
      </c>
      <c r="E546" t="s">
        <v>1312</v>
      </c>
      <c r="G546">
        <v>72584</v>
      </c>
      <c r="H546" s="78" t="s">
        <v>958</v>
      </c>
      <c r="I546" s="79">
        <v>43196.300694444442</v>
      </c>
      <c r="J546" s="78" t="b">
        <v>1</v>
      </c>
      <c r="K546" s="63">
        <v>43196.300916666667</v>
      </c>
      <c r="L546" s="63">
        <v>43196.300916666667</v>
      </c>
      <c r="N546">
        <v>72584</v>
      </c>
      <c r="O546">
        <v>2</v>
      </c>
      <c r="P546">
        <v>10</v>
      </c>
      <c r="Q546" s="52">
        <v>43196.293149803241</v>
      </c>
      <c r="R546" s="52">
        <v>43196.34433295139</v>
      </c>
      <c r="T546">
        <v>72584</v>
      </c>
      <c r="U546" s="52">
        <v>43196.291848993053</v>
      </c>
      <c r="V546">
        <v>149</v>
      </c>
      <c r="W546" s="79">
        <v>43196.384027777778</v>
      </c>
      <c r="X546" s="52">
        <v>43196.29314976852</v>
      </c>
      <c r="Y546" s="52">
        <v>43196.384551967596</v>
      </c>
      <c r="AA546">
        <v>72584</v>
      </c>
      <c r="AB546">
        <v>18</v>
      </c>
      <c r="AC546">
        <v>1</v>
      </c>
      <c r="AE546">
        <v>18</v>
      </c>
      <c r="AF546" t="s">
        <v>942</v>
      </c>
      <c r="AG546">
        <v>2</v>
      </c>
      <c r="AH546" t="s">
        <v>943</v>
      </c>
      <c r="AJ546">
        <v>72584</v>
      </c>
      <c r="AK546" t="s">
        <v>944</v>
      </c>
      <c r="AL546" t="s">
        <v>945</v>
      </c>
      <c r="AM546" t="s">
        <v>1064</v>
      </c>
      <c r="AN546" t="s">
        <v>1286</v>
      </c>
      <c r="AO546" s="52">
        <v>43196.29314976852</v>
      </c>
      <c r="AP546" s="52">
        <v>43196.384551932868</v>
      </c>
      <c r="AR546">
        <v>72584</v>
      </c>
      <c r="AS546" t="s">
        <v>1311</v>
      </c>
      <c r="AT546" t="s">
        <v>1276</v>
      </c>
      <c r="AU546" t="s">
        <v>1287</v>
      </c>
      <c r="AV546" t="s">
        <v>1065</v>
      </c>
      <c r="AW546" s="52">
        <v>43196.291848993053</v>
      </c>
      <c r="AX546">
        <v>149</v>
      </c>
      <c r="AY546" s="52">
        <v>43196.384027777778</v>
      </c>
      <c r="AZ546">
        <v>0</v>
      </c>
      <c r="BA546">
        <v>5</v>
      </c>
    </row>
    <row r="547" spans="1:53" x14ac:dyDescent="0.3">
      <c r="A547">
        <v>72584</v>
      </c>
      <c r="B547" t="s">
        <v>1311</v>
      </c>
      <c r="C547" s="8">
        <v>43196.2931497338</v>
      </c>
      <c r="D547" s="63">
        <v>43196.384551886571</v>
      </c>
      <c r="E547" t="s">
        <v>1312</v>
      </c>
      <c r="G547">
        <v>72584</v>
      </c>
      <c r="H547" s="78" t="s">
        <v>958</v>
      </c>
      <c r="I547" s="79">
        <v>43196.304166666669</v>
      </c>
      <c r="J547" s="78" t="b">
        <v>0</v>
      </c>
      <c r="K547" s="63">
        <v>43196.304815972224</v>
      </c>
      <c r="L547" s="63">
        <v>43196.304815972224</v>
      </c>
      <c r="N547">
        <v>72584</v>
      </c>
      <c r="O547">
        <v>2</v>
      </c>
      <c r="P547">
        <v>10</v>
      </c>
      <c r="Q547" s="52">
        <v>43196.293149803241</v>
      </c>
      <c r="R547" s="52">
        <v>43196.34433295139</v>
      </c>
      <c r="T547">
        <v>72584</v>
      </c>
      <c r="U547" s="52">
        <v>43196.291848993053</v>
      </c>
      <c r="V547">
        <v>149</v>
      </c>
      <c r="W547" s="79">
        <v>43196.384027777778</v>
      </c>
      <c r="X547" s="52">
        <v>43196.29314976852</v>
      </c>
      <c r="Y547" s="52">
        <v>43196.384551967596</v>
      </c>
      <c r="AA547">
        <v>72584</v>
      </c>
      <c r="AB547">
        <v>18</v>
      </c>
      <c r="AC547">
        <v>1</v>
      </c>
      <c r="AE547">
        <v>18</v>
      </c>
      <c r="AF547" t="s">
        <v>942</v>
      </c>
      <c r="AG547">
        <v>2</v>
      </c>
      <c r="AH547" t="s">
        <v>943</v>
      </c>
      <c r="AJ547">
        <v>72584</v>
      </c>
      <c r="AK547" t="s">
        <v>944</v>
      </c>
      <c r="AL547" t="s">
        <v>945</v>
      </c>
      <c r="AM547" t="s">
        <v>1064</v>
      </c>
      <c r="AN547" t="s">
        <v>1286</v>
      </c>
      <c r="AO547" s="52">
        <v>43196.29314976852</v>
      </c>
      <c r="AP547" s="52">
        <v>43196.384551932868</v>
      </c>
      <c r="AR547">
        <v>72584</v>
      </c>
      <c r="AS547" t="s">
        <v>1311</v>
      </c>
      <c r="AT547" t="s">
        <v>1276</v>
      </c>
      <c r="AU547" t="s">
        <v>1287</v>
      </c>
      <c r="AV547" t="s">
        <v>1065</v>
      </c>
      <c r="AW547" s="52">
        <v>43196.291848993053</v>
      </c>
      <c r="AX547">
        <v>149</v>
      </c>
      <c r="AY547" s="52">
        <v>43196.384027777778</v>
      </c>
      <c r="AZ547">
        <v>0</v>
      </c>
      <c r="BA547">
        <v>5</v>
      </c>
    </row>
    <row r="548" spans="1:53" x14ac:dyDescent="0.3">
      <c r="A548">
        <v>72584</v>
      </c>
      <c r="B548" t="s">
        <v>1311</v>
      </c>
      <c r="C548" s="8">
        <v>43196.2931497338</v>
      </c>
      <c r="D548" s="63">
        <v>43196.384551886571</v>
      </c>
      <c r="E548" t="s">
        <v>1312</v>
      </c>
      <c r="G548">
        <v>72584</v>
      </c>
      <c r="H548" s="78" t="s">
        <v>961</v>
      </c>
      <c r="I548" s="79">
        <v>43196.304166666669</v>
      </c>
      <c r="J548" s="78" t="b">
        <v>0</v>
      </c>
      <c r="K548" s="63">
        <v>43196.304815972224</v>
      </c>
      <c r="L548" s="63">
        <v>43196.304816006945</v>
      </c>
      <c r="N548">
        <v>72584</v>
      </c>
      <c r="O548">
        <v>2</v>
      </c>
      <c r="P548">
        <v>10</v>
      </c>
      <c r="Q548" s="52">
        <v>43196.293149803241</v>
      </c>
      <c r="R548" s="52">
        <v>43196.34433295139</v>
      </c>
      <c r="T548">
        <v>72584</v>
      </c>
      <c r="U548" s="52">
        <v>43196.291848993053</v>
      </c>
      <c r="V548">
        <v>149</v>
      </c>
      <c r="W548" s="79">
        <v>43196.384027777778</v>
      </c>
      <c r="X548" s="52">
        <v>43196.29314976852</v>
      </c>
      <c r="Y548" s="52">
        <v>43196.384551967596</v>
      </c>
      <c r="AA548">
        <v>72584</v>
      </c>
      <c r="AB548">
        <v>18</v>
      </c>
      <c r="AC548">
        <v>1</v>
      </c>
      <c r="AE548">
        <v>18</v>
      </c>
      <c r="AF548" t="s">
        <v>942</v>
      </c>
      <c r="AG548">
        <v>2</v>
      </c>
      <c r="AH548" t="s">
        <v>943</v>
      </c>
      <c r="AJ548">
        <v>72584</v>
      </c>
      <c r="AK548" t="s">
        <v>944</v>
      </c>
      <c r="AL548" t="s">
        <v>945</v>
      </c>
      <c r="AM548" t="s">
        <v>1064</v>
      </c>
      <c r="AN548" t="s">
        <v>1286</v>
      </c>
      <c r="AO548" s="52">
        <v>43196.29314976852</v>
      </c>
      <c r="AP548" s="52">
        <v>43196.384551932868</v>
      </c>
      <c r="AR548">
        <v>72584</v>
      </c>
      <c r="AS548" t="s">
        <v>1311</v>
      </c>
      <c r="AT548" t="s">
        <v>1276</v>
      </c>
      <c r="AU548" t="s">
        <v>1287</v>
      </c>
      <c r="AV548" t="s">
        <v>1065</v>
      </c>
      <c r="AW548" s="52">
        <v>43196.291848993053</v>
      </c>
      <c r="AX548">
        <v>149</v>
      </c>
      <c r="AY548" s="52">
        <v>43196.384027777778</v>
      </c>
      <c r="AZ548">
        <v>0</v>
      </c>
      <c r="BA548">
        <v>5</v>
      </c>
    </row>
    <row r="549" spans="1:53" x14ac:dyDescent="0.3">
      <c r="A549">
        <v>72584</v>
      </c>
      <c r="B549" t="s">
        <v>1311</v>
      </c>
      <c r="C549" s="8">
        <v>43196.2931497338</v>
      </c>
      <c r="D549" s="63">
        <v>43196.384551886571</v>
      </c>
      <c r="E549" t="s">
        <v>1312</v>
      </c>
      <c r="G549">
        <v>72584</v>
      </c>
      <c r="H549" s="78" t="s">
        <v>991</v>
      </c>
      <c r="I549" s="79">
        <v>43196.327777777777</v>
      </c>
      <c r="J549" s="78" t="b">
        <v>0</v>
      </c>
      <c r="K549" s="63">
        <v>43196.328259571761</v>
      </c>
      <c r="L549" s="63">
        <v>43196.328259571761</v>
      </c>
      <c r="N549">
        <v>72584</v>
      </c>
      <c r="O549">
        <v>2</v>
      </c>
      <c r="P549">
        <v>10</v>
      </c>
      <c r="Q549" s="52">
        <v>43196.293149803241</v>
      </c>
      <c r="R549" s="52">
        <v>43196.34433295139</v>
      </c>
      <c r="T549">
        <v>72584</v>
      </c>
      <c r="U549" s="52">
        <v>43196.291848993053</v>
      </c>
      <c r="V549">
        <v>149</v>
      </c>
      <c r="W549" s="79">
        <v>43196.384027777778</v>
      </c>
      <c r="X549" s="52">
        <v>43196.29314976852</v>
      </c>
      <c r="Y549" s="52">
        <v>43196.384551967596</v>
      </c>
      <c r="AA549">
        <v>72584</v>
      </c>
      <c r="AB549">
        <v>18</v>
      </c>
      <c r="AC549">
        <v>1</v>
      </c>
      <c r="AE549">
        <v>18</v>
      </c>
      <c r="AF549" t="s">
        <v>942</v>
      </c>
      <c r="AG549">
        <v>2</v>
      </c>
      <c r="AH549" t="s">
        <v>943</v>
      </c>
      <c r="AJ549">
        <v>72584</v>
      </c>
      <c r="AK549" t="s">
        <v>944</v>
      </c>
      <c r="AL549" t="s">
        <v>945</v>
      </c>
      <c r="AM549" t="s">
        <v>1064</v>
      </c>
      <c r="AN549" t="s">
        <v>1286</v>
      </c>
      <c r="AO549" s="52">
        <v>43196.29314976852</v>
      </c>
      <c r="AP549" s="52">
        <v>43196.384551932868</v>
      </c>
      <c r="AR549">
        <v>72584</v>
      </c>
      <c r="AS549" t="s">
        <v>1311</v>
      </c>
      <c r="AT549" t="s">
        <v>1276</v>
      </c>
      <c r="AU549" t="s">
        <v>1287</v>
      </c>
      <c r="AV549" t="s">
        <v>1065</v>
      </c>
      <c r="AW549" s="52">
        <v>43196.291848993053</v>
      </c>
      <c r="AX549">
        <v>149</v>
      </c>
      <c r="AY549" s="52">
        <v>43196.384027777778</v>
      </c>
      <c r="AZ549">
        <v>0</v>
      </c>
      <c r="BA549">
        <v>5</v>
      </c>
    </row>
    <row r="550" spans="1:53" x14ac:dyDescent="0.3">
      <c r="A550">
        <v>72584</v>
      </c>
      <c r="B550" t="s">
        <v>1311</v>
      </c>
      <c r="C550" s="8">
        <v>43196.2931497338</v>
      </c>
      <c r="D550" s="63">
        <v>43196.384551886571</v>
      </c>
      <c r="E550" t="s">
        <v>1312</v>
      </c>
      <c r="G550">
        <v>72584</v>
      </c>
      <c r="H550" s="78" t="s">
        <v>986</v>
      </c>
      <c r="I550" s="79">
        <v>43196.327777777777</v>
      </c>
      <c r="J550" s="78" t="b">
        <v>0</v>
      </c>
      <c r="K550" s="63">
        <v>43196.328259606482</v>
      </c>
      <c r="L550" s="63">
        <v>43196.328259606482</v>
      </c>
      <c r="N550">
        <v>72584</v>
      </c>
      <c r="O550">
        <v>2</v>
      </c>
      <c r="P550">
        <v>10</v>
      </c>
      <c r="Q550" s="52">
        <v>43196.293149803241</v>
      </c>
      <c r="R550" s="52">
        <v>43196.34433295139</v>
      </c>
      <c r="T550">
        <v>72584</v>
      </c>
      <c r="U550" s="52">
        <v>43196.291848993053</v>
      </c>
      <c r="V550">
        <v>149</v>
      </c>
      <c r="W550" s="79">
        <v>43196.384027777778</v>
      </c>
      <c r="X550" s="52">
        <v>43196.29314976852</v>
      </c>
      <c r="Y550" s="52">
        <v>43196.384551967596</v>
      </c>
      <c r="AA550">
        <v>72584</v>
      </c>
      <c r="AB550">
        <v>18</v>
      </c>
      <c r="AC550">
        <v>1</v>
      </c>
      <c r="AE550">
        <v>18</v>
      </c>
      <c r="AF550" t="s">
        <v>942</v>
      </c>
      <c r="AG550">
        <v>2</v>
      </c>
      <c r="AH550" t="s">
        <v>943</v>
      </c>
      <c r="AJ550">
        <v>72584</v>
      </c>
      <c r="AK550" t="s">
        <v>944</v>
      </c>
      <c r="AL550" t="s">
        <v>945</v>
      </c>
      <c r="AM550" t="s">
        <v>1064</v>
      </c>
      <c r="AN550" t="s">
        <v>1286</v>
      </c>
      <c r="AO550" s="52">
        <v>43196.29314976852</v>
      </c>
      <c r="AP550" s="52">
        <v>43196.384551932868</v>
      </c>
      <c r="AR550">
        <v>72584</v>
      </c>
      <c r="AS550" t="s">
        <v>1311</v>
      </c>
      <c r="AT550" t="s">
        <v>1276</v>
      </c>
      <c r="AU550" t="s">
        <v>1287</v>
      </c>
      <c r="AV550" t="s">
        <v>1065</v>
      </c>
      <c r="AW550" s="52">
        <v>43196.291848993053</v>
      </c>
      <c r="AX550">
        <v>149</v>
      </c>
      <c r="AY550" s="52">
        <v>43196.384027777778</v>
      </c>
      <c r="AZ550">
        <v>0</v>
      </c>
      <c r="BA550">
        <v>5</v>
      </c>
    </row>
    <row r="551" spans="1:53" x14ac:dyDescent="0.3">
      <c r="A551">
        <v>72584</v>
      </c>
      <c r="B551" t="s">
        <v>1311</v>
      </c>
      <c r="C551" s="8">
        <v>43196.2931497338</v>
      </c>
      <c r="D551" s="63">
        <v>43196.384551886571</v>
      </c>
      <c r="E551" t="s">
        <v>1312</v>
      </c>
      <c r="G551">
        <v>72584</v>
      </c>
      <c r="H551" s="78" t="s">
        <v>941</v>
      </c>
      <c r="I551" s="79">
        <v>43196.384027777778</v>
      </c>
      <c r="J551" s="78" t="b">
        <v>0</v>
      </c>
      <c r="K551" s="63">
        <v>43196.384551238429</v>
      </c>
      <c r="L551" s="63">
        <v>43196.384551238429</v>
      </c>
      <c r="N551">
        <v>72584</v>
      </c>
      <c r="O551">
        <v>2</v>
      </c>
      <c r="P551">
        <v>10</v>
      </c>
      <c r="Q551" s="52">
        <v>43196.293149803241</v>
      </c>
      <c r="R551" s="52">
        <v>43196.34433295139</v>
      </c>
      <c r="T551">
        <v>72584</v>
      </c>
      <c r="U551" s="52">
        <v>43196.291848993053</v>
      </c>
      <c r="V551">
        <v>149</v>
      </c>
      <c r="W551" s="79">
        <v>43196.384027777778</v>
      </c>
      <c r="X551" s="52">
        <v>43196.29314976852</v>
      </c>
      <c r="Y551" s="52">
        <v>43196.384551967596</v>
      </c>
      <c r="AA551">
        <v>72584</v>
      </c>
      <c r="AB551">
        <v>18</v>
      </c>
      <c r="AC551">
        <v>1</v>
      </c>
      <c r="AE551">
        <v>18</v>
      </c>
      <c r="AF551" t="s">
        <v>942</v>
      </c>
      <c r="AG551">
        <v>2</v>
      </c>
      <c r="AH551" t="s">
        <v>943</v>
      </c>
      <c r="AJ551">
        <v>72584</v>
      </c>
      <c r="AK551" t="s">
        <v>944</v>
      </c>
      <c r="AL551" t="s">
        <v>945</v>
      </c>
      <c r="AM551" t="s">
        <v>1064</v>
      </c>
      <c r="AN551" t="s">
        <v>1286</v>
      </c>
      <c r="AO551" s="52">
        <v>43196.29314976852</v>
      </c>
      <c r="AP551" s="52">
        <v>43196.384551932868</v>
      </c>
      <c r="AR551">
        <v>72584</v>
      </c>
      <c r="AS551" t="s">
        <v>1311</v>
      </c>
      <c r="AT551" t="s">
        <v>1276</v>
      </c>
      <c r="AU551" t="s">
        <v>1287</v>
      </c>
      <c r="AV551" t="s">
        <v>1065</v>
      </c>
      <c r="AW551" s="52">
        <v>43196.291848993053</v>
      </c>
      <c r="AX551">
        <v>149</v>
      </c>
      <c r="AY551" s="52">
        <v>43196.384027777778</v>
      </c>
      <c r="AZ551">
        <v>0</v>
      </c>
      <c r="BA551">
        <v>5</v>
      </c>
    </row>
    <row r="552" spans="1:53" x14ac:dyDescent="0.3">
      <c r="A552">
        <v>72607</v>
      </c>
      <c r="B552" t="s">
        <v>1313</v>
      </c>
      <c r="C552" s="8">
        <v>43196.543214895835</v>
      </c>
      <c r="D552" s="63">
        <v>43196.589222916664</v>
      </c>
      <c r="E552" t="s">
        <v>1314</v>
      </c>
      <c r="G552">
        <v>72607</v>
      </c>
      <c r="H552" s="78" t="s">
        <v>986</v>
      </c>
      <c r="I552" s="79">
        <v>43196.543055555558</v>
      </c>
      <c r="J552" s="78" t="b">
        <v>1</v>
      </c>
      <c r="K552" s="63">
        <v>43196.543228622686</v>
      </c>
      <c r="L552" s="63">
        <v>43196.543228622686</v>
      </c>
      <c r="N552">
        <v>72607</v>
      </c>
      <c r="O552">
        <v>2</v>
      </c>
      <c r="P552">
        <v>10</v>
      </c>
      <c r="Q552" s="52">
        <v>43196.543228587965</v>
      </c>
      <c r="R552" s="52">
        <v>43196.555884687499</v>
      </c>
      <c r="T552">
        <v>72607</v>
      </c>
      <c r="U552" s="52">
        <v>43196.542735995368</v>
      </c>
      <c r="V552">
        <v>88</v>
      </c>
      <c r="W552" s="79">
        <v>43196.588888888888</v>
      </c>
      <c r="X552" s="52">
        <v>43196.543228622686</v>
      </c>
      <c r="Y552" s="52">
        <v>43196.589222951392</v>
      </c>
      <c r="AA552">
        <v>72607</v>
      </c>
      <c r="AB552">
        <v>1</v>
      </c>
      <c r="AC552">
        <v>1</v>
      </c>
      <c r="AE552">
        <v>1</v>
      </c>
      <c r="AF552" t="s">
        <v>970</v>
      </c>
      <c r="AG552">
        <v>0</v>
      </c>
      <c r="AH552" t="s">
        <v>971</v>
      </c>
      <c r="AJ552">
        <v>72607</v>
      </c>
      <c r="AK552" t="s">
        <v>944</v>
      </c>
      <c r="AL552" t="s">
        <v>945</v>
      </c>
      <c r="AM552" t="s">
        <v>1315</v>
      </c>
      <c r="AN552" t="s">
        <v>947</v>
      </c>
      <c r="AO552" s="52">
        <v>43196.543228506947</v>
      </c>
      <c r="AP552" s="52">
        <v>43196.575152465281</v>
      </c>
      <c r="AR552">
        <v>72607</v>
      </c>
      <c r="AS552" t="s">
        <v>1313</v>
      </c>
      <c r="AT552" t="s">
        <v>954</v>
      </c>
      <c r="AU552" t="s">
        <v>949</v>
      </c>
      <c r="AV552" t="s">
        <v>1316</v>
      </c>
      <c r="AW552" s="52">
        <v>43196.542735995368</v>
      </c>
      <c r="AX552">
        <v>88</v>
      </c>
      <c r="AY552" s="52">
        <v>43196.588888888888</v>
      </c>
      <c r="AZ552">
        <v>0</v>
      </c>
      <c r="BA552">
        <v>5</v>
      </c>
    </row>
    <row r="553" spans="1:53" x14ac:dyDescent="0.3">
      <c r="A553">
        <v>72607</v>
      </c>
      <c r="B553" t="s">
        <v>1313</v>
      </c>
      <c r="C553" s="8">
        <v>43196.543214895835</v>
      </c>
      <c r="D553" s="63">
        <v>43196.589222916664</v>
      </c>
      <c r="E553" t="s">
        <v>1314</v>
      </c>
      <c r="G553">
        <v>72607</v>
      </c>
      <c r="H553" s="78" t="s">
        <v>986</v>
      </c>
      <c r="I553" s="79">
        <v>43196.543055555558</v>
      </c>
      <c r="J553" s="78" t="b">
        <v>1</v>
      </c>
      <c r="K553" s="63">
        <v>43196.543228622686</v>
      </c>
      <c r="L553" s="63">
        <v>43196.543228622686</v>
      </c>
      <c r="N553">
        <v>72607</v>
      </c>
      <c r="O553">
        <v>2</v>
      </c>
      <c r="P553">
        <v>10</v>
      </c>
      <c r="Q553" s="52">
        <v>43196.543228587965</v>
      </c>
      <c r="R553" s="52">
        <v>43196.555884687499</v>
      </c>
      <c r="T553">
        <v>72607</v>
      </c>
      <c r="U553" s="52">
        <v>43196.542735995368</v>
      </c>
      <c r="V553">
        <v>88</v>
      </c>
      <c r="W553" s="79">
        <v>43196.588888888888</v>
      </c>
      <c r="X553" s="52">
        <v>43196.543228622686</v>
      </c>
      <c r="Y553" s="52">
        <v>43196.589222951392</v>
      </c>
      <c r="AA553">
        <v>72607</v>
      </c>
      <c r="AB553">
        <v>18</v>
      </c>
      <c r="AC553">
        <v>1</v>
      </c>
      <c r="AE553">
        <v>18</v>
      </c>
      <c r="AF553" t="s">
        <v>942</v>
      </c>
      <c r="AG553">
        <v>2</v>
      </c>
      <c r="AH553" t="s">
        <v>943</v>
      </c>
      <c r="AJ553">
        <v>72607</v>
      </c>
      <c r="AK553" t="s">
        <v>944</v>
      </c>
      <c r="AL553" t="s">
        <v>945</v>
      </c>
      <c r="AM553" t="s">
        <v>1315</v>
      </c>
      <c r="AN553" t="s">
        <v>947</v>
      </c>
      <c r="AO553" s="52">
        <v>43196.543228506947</v>
      </c>
      <c r="AP553" s="52">
        <v>43196.575152465281</v>
      </c>
      <c r="AR553">
        <v>72607</v>
      </c>
      <c r="AS553" t="s">
        <v>1313</v>
      </c>
      <c r="AT553" t="s">
        <v>954</v>
      </c>
      <c r="AU553" t="s">
        <v>949</v>
      </c>
      <c r="AV553" t="s">
        <v>1316</v>
      </c>
      <c r="AW553" s="52">
        <v>43196.542735995368</v>
      </c>
      <c r="AX553">
        <v>88</v>
      </c>
      <c r="AY553" s="52">
        <v>43196.588888888888</v>
      </c>
      <c r="AZ553">
        <v>0</v>
      </c>
      <c r="BA553">
        <v>5</v>
      </c>
    </row>
    <row r="554" spans="1:53" x14ac:dyDescent="0.3">
      <c r="A554">
        <v>72607</v>
      </c>
      <c r="B554" t="s">
        <v>1313</v>
      </c>
      <c r="C554" s="8">
        <v>43196.543214895835</v>
      </c>
      <c r="D554" s="63">
        <v>43196.589222916664</v>
      </c>
      <c r="E554" t="s">
        <v>1314</v>
      </c>
      <c r="G554">
        <v>72607</v>
      </c>
      <c r="H554" s="78" t="s">
        <v>986</v>
      </c>
      <c r="I554" s="79">
        <v>43196.548611111109</v>
      </c>
      <c r="J554" s="78" t="b">
        <v>0</v>
      </c>
      <c r="K554" s="63">
        <v>43196.548877893518</v>
      </c>
      <c r="L554" s="63">
        <v>43196.548877893518</v>
      </c>
      <c r="N554">
        <v>72607</v>
      </c>
      <c r="O554">
        <v>2</v>
      </c>
      <c r="P554">
        <v>10</v>
      </c>
      <c r="Q554" s="52">
        <v>43196.543228587965</v>
      </c>
      <c r="R554" s="52">
        <v>43196.555884687499</v>
      </c>
      <c r="T554">
        <v>72607</v>
      </c>
      <c r="U554" s="52">
        <v>43196.542735995368</v>
      </c>
      <c r="V554">
        <v>88</v>
      </c>
      <c r="W554" s="79">
        <v>43196.588888888888</v>
      </c>
      <c r="X554" s="52">
        <v>43196.543228622686</v>
      </c>
      <c r="Y554" s="52">
        <v>43196.589222951392</v>
      </c>
      <c r="AA554">
        <v>72607</v>
      </c>
      <c r="AB554">
        <v>1</v>
      </c>
      <c r="AC554">
        <v>1</v>
      </c>
      <c r="AE554">
        <v>1</v>
      </c>
      <c r="AF554" t="s">
        <v>970</v>
      </c>
      <c r="AG554">
        <v>0</v>
      </c>
      <c r="AH554" t="s">
        <v>971</v>
      </c>
      <c r="AJ554">
        <v>72607</v>
      </c>
      <c r="AK554" t="s">
        <v>944</v>
      </c>
      <c r="AL554" t="s">
        <v>945</v>
      </c>
      <c r="AM554" t="s">
        <v>1315</v>
      </c>
      <c r="AN554" t="s">
        <v>947</v>
      </c>
      <c r="AO554" s="52">
        <v>43196.543228506947</v>
      </c>
      <c r="AP554" s="52">
        <v>43196.575152465281</v>
      </c>
      <c r="AR554">
        <v>72607</v>
      </c>
      <c r="AS554" t="s">
        <v>1313</v>
      </c>
      <c r="AT554" t="s">
        <v>954</v>
      </c>
      <c r="AU554" t="s">
        <v>949</v>
      </c>
      <c r="AV554" t="s">
        <v>1316</v>
      </c>
      <c r="AW554" s="52">
        <v>43196.542735995368</v>
      </c>
      <c r="AX554">
        <v>88</v>
      </c>
      <c r="AY554" s="52">
        <v>43196.588888888888</v>
      </c>
      <c r="AZ554">
        <v>0</v>
      </c>
      <c r="BA554">
        <v>5</v>
      </c>
    </row>
    <row r="555" spans="1:53" x14ac:dyDescent="0.3">
      <c r="A555">
        <v>72607</v>
      </c>
      <c r="B555" t="s">
        <v>1313</v>
      </c>
      <c r="C555" s="8">
        <v>43196.543214895835</v>
      </c>
      <c r="D555" s="63">
        <v>43196.589222916664</v>
      </c>
      <c r="E555" t="s">
        <v>1314</v>
      </c>
      <c r="G555">
        <v>72607</v>
      </c>
      <c r="H555" s="78" t="s">
        <v>986</v>
      </c>
      <c r="I555" s="79">
        <v>43196.548611111109</v>
      </c>
      <c r="J555" s="78" t="b">
        <v>0</v>
      </c>
      <c r="K555" s="63">
        <v>43196.548877893518</v>
      </c>
      <c r="L555" s="63">
        <v>43196.548877893518</v>
      </c>
      <c r="N555">
        <v>72607</v>
      </c>
      <c r="O555">
        <v>2</v>
      </c>
      <c r="P555">
        <v>10</v>
      </c>
      <c r="Q555" s="52">
        <v>43196.543228587965</v>
      </c>
      <c r="R555" s="52">
        <v>43196.555884687499</v>
      </c>
      <c r="T555">
        <v>72607</v>
      </c>
      <c r="U555" s="52">
        <v>43196.542735995368</v>
      </c>
      <c r="V555">
        <v>88</v>
      </c>
      <c r="W555" s="79">
        <v>43196.588888888888</v>
      </c>
      <c r="X555" s="52">
        <v>43196.543228622686</v>
      </c>
      <c r="Y555" s="52">
        <v>43196.589222951392</v>
      </c>
      <c r="AA555">
        <v>72607</v>
      </c>
      <c r="AB555">
        <v>18</v>
      </c>
      <c r="AC555">
        <v>1</v>
      </c>
      <c r="AE555">
        <v>18</v>
      </c>
      <c r="AF555" t="s">
        <v>942</v>
      </c>
      <c r="AG555">
        <v>2</v>
      </c>
      <c r="AH555" t="s">
        <v>943</v>
      </c>
      <c r="AJ555">
        <v>72607</v>
      </c>
      <c r="AK555" t="s">
        <v>944</v>
      </c>
      <c r="AL555" t="s">
        <v>945</v>
      </c>
      <c r="AM555" t="s">
        <v>1315</v>
      </c>
      <c r="AN555" t="s">
        <v>947</v>
      </c>
      <c r="AO555" s="52">
        <v>43196.543228506947</v>
      </c>
      <c r="AP555" s="52">
        <v>43196.575152465281</v>
      </c>
      <c r="AR555">
        <v>72607</v>
      </c>
      <c r="AS555" t="s">
        <v>1313</v>
      </c>
      <c r="AT555" t="s">
        <v>954</v>
      </c>
      <c r="AU555" t="s">
        <v>949</v>
      </c>
      <c r="AV555" t="s">
        <v>1316</v>
      </c>
      <c r="AW555" s="52">
        <v>43196.542735995368</v>
      </c>
      <c r="AX555">
        <v>88</v>
      </c>
      <c r="AY555" s="52">
        <v>43196.588888888888</v>
      </c>
      <c r="AZ555">
        <v>0</v>
      </c>
      <c r="BA555">
        <v>5</v>
      </c>
    </row>
    <row r="556" spans="1:53" x14ac:dyDescent="0.3">
      <c r="A556">
        <v>72607</v>
      </c>
      <c r="B556" t="s">
        <v>1313</v>
      </c>
      <c r="C556" s="8">
        <v>43196.543214895835</v>
      </c>
      <c r="D556" s="63">
        <v>43196.589222916664</v>
      </c>
      <c r="E556" t="s">
        <v>1314</v>
      </c>
      <c r="G556">
        <v>72607</v>
      </c>
      <c r="H556" s="78" t="s">
        <v>961</v>
      </c>
      <c r="I556" s="79">
        <v>43196.550694444442</v>
      </c>
      <c r="J556" s="78" t="b">
        <v>1</v>
      </c>
      <c r="K556" s="63">
        <v>43196.551195335647</v>
      </c>
      <c r="L556" s="63">
        <v>43196.551195335647</v>
      </c>
      <c r="N556">
        <v>72607</v>
      </c>
      <c r="O556">
        <v>2</v>
      </c>
      <c r="P556">
        <v>10</v>
      </c>
      <c r="Q556" s="52">
        <v>43196.543228587965</v>
      </c>
      <c r="R556" s="52">
        <v>43196.555884687499</v>
      </c>
      <c r="T556">
        <v>72607</v>
      </c>
      <c r="U556" s="52">
        <v>43196.542735995368</v>
      </c>
      <c r="V556">
        <v>88</v>
      </c>
      <c r="W556" s="79">
        <v>43196.588888888888</v>
      </c>
      <c r="X556" s="52">
        <v>43196.543228622686</v>
      </c>
      <c r="Y556" s="52">
        <v>43196.589222951392</v>
      </c>
      <c r="AA556">
        <v>72607</v>
      </c>
      <c r="AB556">
        <v>1</v>
      </c>
      <c r="AC556">
        <v>1</v>
      </c>
      <c r="AE556">
        <v>1</v>
      </c>
      <c r="AF556" t="s">
        <v>970</v>
      </c>
      <c r="AG556">
        <v>0</v>
      </c>
      <c r="AH556" t="s">
        <v>971</v>
      </c>
      <c r="AJ556">
        <v>72607</v>
      </c>
      <c r="AK556" t="s">
        <v>944</v>
      </c>
      <c r="AL556" t="s">
        <v>945</v>
      </c>
      <c r="AM556" t="s">
        <v>1315</v>
      </c>
      <c r="AN556" t="s">
        <v>947</v>
      </c>
      <c r="AO556" s="52">
        <v>43196.543228506947</v>
      </c>
      <c r="AP556" s="52">
        <v>43196.575152465281</v>
      </c>
      <c r="AR556">
        <v>72607</v>
      </c>
      <c r="AS556" t="s">
        <v>1313</v>
      </c>
      <c r="AT556" t="s">
        <v>954</v>
      </c>
      <c r="AU556" t="s">
        <v>949</v>
      </c>
      <c r="AV556" t="s">
        <v>1316</v>
      </c>
      <c r="AW556" s="52">
        <v>43196.542735995368</v>
      </c>
      <c r="AX556">
        <v>88</v>
      </c>
      <c r="AY556" s="52">
        <v>43196.588888888888</v>
      </c>
      <c r="AZ556">
        <v>0</v>
      </c>
      <c r="BA556">
        <v>5</v>
      </c>
    </row>
    <row r="557" spans="1:53" x14ac:dyDescent="0.3">
      <c r="A557">
        <v>72607</v>
      </c>
      <c r="B557" t="s">
        <v>1313</v>
      </c>
      <c r="C557" s="8">
        <v>43196.543214895835</v>
      </c>
      <c r="D557" s="63">
        <v>43196.589222916664</v>
      </c>
      <c r="E557" t="s">
        <v>1314</v>
      </c>
      <c r="G557">
        <v>72607</v>
      </c>
      <c r="H557" s="78" t="s">
        <v>961</v>
      </c>
      <c r="I557" s="79">
        <v>43196.550694444442</v>
      </c>
      <c r="J557" s="78" t="b">
        <v>1</v>
      </c>
      <c r="K557" s="63">
        <v>43196.551195335647</v>
      </c>
      <c r="L557" s="63">
        <v>43196.551195335647</v>
      </c>
      <c r="N557">
        <v>72607</v>
      </c>
      <c r="O557">
        <v>2</v>
      </c>
      <c r="P557">
        <v>10</v>
      </c>
      <c r="Q557" s="52">
        <v>43196.543228587965</v>
      </c>
      <c r="R557" s="52">
        <v>43196.555884687499</v>
      </c>
      <c r="T557">
        <v>72607</v>
      </c>
      <c r="U557" s="52">
        <v>43196.542735995368</v>
      </c>
      <c r="V557">
        <v>88</v>
      </c>
      <c r="W557" s="79">
        <v>43196.588888888888</v>
      </c>
      <c r="X557" s="52">
        <v>43196.543228622686</v>
      </c>
      <c r="Y557" s="52">
        <v>43196.589222951392</v>
      </c>
      <c r="AA557">
        <v>72607</v>
      </c>
      <c r="AB557">
        <v>18</v>
      </c>
      <c r="AC557">
        <v>1</v>
      </c>
      <c r="AE557">
        <v>18</v>
      </c>
      <c r="AF557" t="s">
        <v>942</v>
      </c>
      <c r="AG557">
        <v>2</v>
      </c>
      <c r="AH557" t="s">
        <v>943</v>
      </c>
      <c r="AJ557">
        <v>72607</v>
      </c>
      <c r="AK557" t="s">
        <v>944</v>
      </c>
      <c r="AL557" t="s">
        <v>945</v>
      </c>
      <c r="AM557" t="s">
        <v>1315</v>
      </c>
      <c r="AN557" t="s">
        <v>947</v>
      </c>
      <c r="AO557" s="52">
        <v>43196.543228506947</v>
      </c>
      <c r="AP557" s="52">
        <v>43196.575152465281</v>
      </c>
      <c r="AR557">
        <v>72607</v>
      </c>
      <c r="AS557" t="s">
        <v>1313</v>
      </c>
      <c r="AT557" t="s">
        <v>954</v>
      </c>
      <c r="AU557" t="s">
        <v>949</v>
      </c>
      <c r="AV557" t="s">
        <v>1316</v>
      </c>
      <c r="AW557" s="52">
        <v>43196.542735995368</v>
      </c>
      <c r="AX557">
        <v>88</v>
      </c>
      <c r="AY557" s="52">
        <v>43196.588888888888</v>
      </c>
      <c r="AZ557">
        <v>0</v>
      </c>
      <c r="BA557">
        <v>5</v>
      </c>
    </row>
    <row r="558" spans="1:53" x14ac:dyDescent="0.3">
      <c r="A558">
        <v>72607</v>
      </c>
      <c r="B558" t="s">
        <v>1313</v>
      </c>
      <c r="C558" s="8">
        <v>43196.543214895835</v>
      </c>
      <c r="D558" s="63">
        <v>43196.589222916664</v>
      </c>
      <c r="E558" t="s">
        <v>1314</v>
      </c>
      <c r="G558">
        <v>72607</v>
      </c>
      <c r="H558" s="78" t="s">
        <v>961</v>
      </c>
      <c r="I558" s="79">
        <v>43196.574999999997</v>
      </c>
      <c r="J558" s="78" t="b">
        <v>0</v>
      </c>
      <c r="K558" s="63">
        <v>43196.575151851852</v>
      </c>
      <c r="L558" s="63">
        <v>43196.575151851852</v>
      </c>
      <c r="N558">
        <v>72607</v>
      </c>
      <c r="O558">
        <v>2</v>
      </c>
      <c r="P558">
        <v>10</v>
      </c>
      <c r="Q558" s="52">
        <v>43196.543228587965</v>
      </c>
      <c r="R558" s="52">
        <v>43196.555884687499</v>
      </c>
      <c r="T558">
        <v>72607</v>
      </c>
      <c r="U558" s="52">
        <v>43196.542735995368</v>
      </c>
      <c r="V558">
        <v>88</v>
      </c>
      <c r="W558" s="79">
        <v>43196.588888888888</v>
      </c>
      <c r="X558" s="52">
        <v>43196.543228622686</v>
      </c>
      <c r="Y558" s="52">
        <v>43196.589222951392</v>
      </c>
      <c r="AA558">
        <v>72607</v>
      </c>
      <c r="AB558">
        <v>1</v>
      </c>
      <c r="AC558">
        <v>1</v>
      </c>
      <c r="AE558">
        <v>1</v>
      </c>
      <c r="AF558" t="s">
        <v>970</v>
      </c>
      <c r="AG558">
        <v>0</v>
      </c>
      <c r="AH558" t="s">
        <v>971</v>
      </c>
      <c r="AJ558">
        <v>72607</v>
      </c>
      <c r="AK558" t="s">
        <v>944</v>
      </c>
      <c r="AL558" t="s">
        <v>945</v>
      </c>
      <c r="AM558" t="s">
        <v>1315</v>
      </c>
      <c r="AN558" t="s">
        <v>947</v>
      </c>
      <c r="AO558" s="52">
        <v>43196.543228506947</v>
      </c>
      <c r="AP558" s="52">
        <v>43196.575152465281</v>
      </c>
      <c r="AR558">
        <v>72607</v>
      </c>
      <c r="AS558" t="s">
        <v>1313</v>
      </c>
      <c r="AT558" t="s">
        <v>954</v>
      </c>
      <c r="AU558" t="s">
        <v>949</v>
      </c>
      <c r="AV558" t="s">
        <v>1316</v>
      </c>
      <c r="AW558" s="52">
        <v>43196.542735995368</v>
      </c>
      <c r="AX558">
        <v>88</v>
      </c>
      <c r="AY558" s="52">
        <v>43196.588888888888</v>
      </c>
      <c r="AZ558">
        <v>0</v>
      </c>
      <c r="BA558">
        <v>5</v>
      </c>
    </row>
    <row r="559" spans="1:53" x14ac:dyDescent="0.3">
      <c r="A559">
        <v>72607</v>
      </c>
      <c r="B559" t="s">
        <v>1313</v>
      </c>
      <c r="C559" s="8">
        <v>43196.543214895835</v>
      </c>
      <c r="D559" s="63">
        <v>43196.589222916664</v>
      </c>
      <c r="E559" t="s">
        <v>1314</v>
      </c>
      <c r="G559">
        <v>72607</v>
      </c>
      <c r="H559" s="78" t="s">
        <v>961</v>
      </c>
      <c r="I559" s="79">
        <v>43196.574999999997</v>
      </c>
      <c r="J559" s="78" t="b">
        <v>0</v>
      </c>
      <c r="K559" s="63">
        <v>43196.575151851852</v>
      </c>
      <c r="L559" s="63">
        <v>43196.575151851852</v>
      </c>
      <c r="N559">
        <v>72607</v>
      </c>
      <c r="O559">
        <v>2</v>
      </c>
      <c r="P559">
        <v>10</v>
      </c>
      <c r="Q559" s="52">
        <v>43196.543228587965</v>
      </c>
      <c r="R559" s="52">
        <v>43196.555884687499</v>
      </c>
      <c r="T559">
        <v>72607</v>
      </c>
      <c r="U559" s="52">
        <v>43196.542735995368</v>
      </c>
      <c r="V559">
        <v>88</v>
      </c>
      <c r="W559" s="79">
        <v>43196.588888888888</v>
      </c>
      <c r="X559" s="52">
        <v>43196.543228622686</v>
      </c>
      <c r="Y559" s="52">
        <v>43196.589222951392</v>
      </c>
      <c r="AA559">
        <v>72607</v>
      </c>
      <c r="AB559">
        <v>18</v>
      </c>
      <c r="AC559">
        <v>1</v>
      </c>
      <c r="AE559">
        <v>18</v>
      </c>
      <c r="AF559" t="s">
        <v>942</v>
      </c>
      <c r="AG559">
        <v>2</v>
      </c>
      <c r="AH559" t="s">
        <v>943</v>
      </c>
      <c r="AJ559">
        <v>72607</v>
      </c>
      <c r="AK559" t="s">
        <v>944</v>
      </c>
      <c r="AL559" t="s">
        <v>945</v>
      </c>
      <c r="AM559" t="s">
        <v>1315</v>
      </c>
      <c r="AN559" t="s">
        <v>947</v>
      </c>
      <c r="AO559" s="52">
        <v>43196.543228506947</v>
      </c>
      <c r="AP559" s="52">
        <v>43196.575152465281</v>
      </c>
      <c r="AR559">
        <v>72607</v>
      </c>
      <c r="AS559" t="s">
        <v>1313</v>
      </c>
      <c r="AT559" t="s">
        <v>954</v>
      </c>
      <c r="AU559" t="s">
        <v>949</v>
      </c>
      <c r="AV559" t="s">
        <v>1316</v>
      </c>
      <c r="AW559" s="52">
        <v>43196.542735995368</v>
      </c>
      <c r="AX559">
        <v>88</v>
      </c>
      <c r="AY559" s="52">
        <v>43196.588888888888</v>
      </c>
      <c r="AZ559">
        <v>0</v>
      </c>
      <c r="BA559">
        <v>5</v>
      </c>
    </row>
    <row r="560" spans="1:53" x14ac:dyDescent="0.3">
      <c r="A560">
        <v>72609</v>
      </c>
      <c r="B560" t="s">
        <v>1317</v>
      </c>
      <c r="C560" s="8">
        <v>43196.552706516202</v>
      </c>
      <c r="D560" s="63">
        <v>43196.59884204861</v>
      </c>
      <c r="E560" t="s">
        <v>1318</v>
      </c>
      <c r="G560">
        <v>72609</v>
      </c>
      <c r="H560" s="78" t="s">
        <v>1053</v>
      </c>
      <c r="I560" s="79">
        <v>43196.561111111114</v>
      </c>
      <c r="J560" s="78" t="b">
        <v>1</v>
      </c>
      <c r="K560" s="63">
        <v>43196.561769756947</v>
      </c>
      <c r="L560" s="63">
        <v>43196.561769756947</v>
      </c>
      <c r="N560">
        <v>72609</v>
      </c>
      <c r="O560">
        <v>1</v>
      </c>
      <c r="P560">
        <v>10</v>
      </c>
      <c r="Q560" s="52">
        <v>43196.552706562499</v>
      </c>
      <c r="R560" s="52">
        <v>43196.598682256947</v>
      </c>
      <c r="T560">
        <v>72609</v>
      </c>
      <c r="U560" s="52">
        <v>43196.552303819444</v>
      </c>
      <c r="V560">
        <v>74</v>
      </c>
      <c r="W560" s="79">
        <v>43196.598611111112</v>
      </c>
      <c r="X560" s="52">
        <v>43196.552721064814</v>
      </c>
      <c r="Y560" s="52">
        <v>43196.598842094907</v>
      </c>
      <c r="AA560">
        <v>72609</v>
      </c>
      <c r="AB560">
        <v>1</v>
      </c>
      <c r="AC560">
        <v>1</v>
      </c>
      <c r="AE560">
        <v>1</v>
      </c>
      <c r="AF560" t="s">
        <v>970</v>
      </c>
      <c r="AG560">
        <v>0</v>
      </c>
      <c r="AH560" t="s">
        <v>971</v>
      </c>
      <c r="AJ560">
        <v>72609</v>
      </c>
      <c r="AK560" t="s">
        <v>944</v>
      </c>
      <c r="AL560" t="s">
        <v>945</v>
      </c>
      <c r="AM560" t="s">
        <v>983</v>
      </c>
      <c r="AN560" t="s">
        <v>965</v>
      </c>
      <c r="AO560" s="52">
        <v>43196.552706516202</v>
      </c>
      <c r="AP560" s="52">
        <v>43196.59868221065</v>
      </c>
      <c r="AR560">
        <v>72609</v>
      </c>
      <c r="AS560" t="s">
        <v>1317</v>
      </c>
      <c r="AT560" t="s">
        <v>954</v>
      </c>
      <c r="AU560" t="s">
        <v>966</v>
      </c>
      <c r="AV560" t="s">
        <v>974</v>
      </c>
      <c r="AW560" s="52">
        <v>43196.552303819444</v>
      </c>
      <c r="AX560">
        <v>74</v>
      </c>
      <c r="AY560" s="52">
        <v>43196.598611111112</v>
      </c>
      <c r="AZ560">
        <v>0</v>
      </c>
      <c r="BA560">
        <v>6</v>
      </c>
    </row>
    <row r="561" spans="1:53" x14ac:dyDescent="0.3">
      <c r="A561">
        <v>72609</v>
      </c>
      <c r="B561" t="s">
        <v>1317</v>
      </c>
      <c r="C561" s="8">
        <v>43196.552706516202</v>
      </c>
      <c r="D561" s="63">
        <v>43196.59884204861</v>
      </c>
      <c r="E561" t="s">
        <v>1318</v>
      </c>
      <c r="G561">
        <v>72609</v>
      </c>
      <c r="H561" s="78" t="s">
        <v>1053</v>
      </c>
      <c r="I561" s="79">
        <v>43196.561111111114</v>
      </c>
      <c r="J561" s="78" t="b">
        <v>1</v>
      </c>
      <c r="K561" s="63">
        <v>43196.561769756947</v>
      </c>
      <c r="L561" s="63">
        <v>43196.561769756947</v>
      </c>
      <c r="N561">
        <v>72609</v>
      </c>
      <c r="O561">
        <v>1</v>
      </c>
      <c r="P561">
        <v>10</v>
      </c>
      <c r="Q561" s="52">
        <v>43196.552706562499</v>
      </c>
      <c r="R561" s="52">
        <v>43196.598682256947</v>
      </c>
      <c r="T561">
        <v>72609</v>
      </c>
      <c r="U561" s="52">
        <v>43196.552303819444</v>
      </c>
      <c r="V561">
        <v>74</v>
      </c>
      <c r="W561" s="79">
        <v>43196.598611111112</v>
      </c>
      <c r="X561" s="52">
        <v>43196.552721064814</v>
      </c>
      <c r="Y561" s="52">
        <v>43196.598842094907</v>
      </c>
      <c r="AA561">
        <v>72609</v>
      </c>
      <c r="AB561">
        <v>18</v>
      </c>
      <c r="AC561">
        <v>1</v>
      </c>
      <c r="AE561">
        <v>18</v>
      </c>
      <c r="AF561" t="s">
        <v>942</v>
      </c>
      <c r="AG561">
        <v>2</v>
      </c>
      <c r="AH561" t="s">
        <v>943</v>
      </c>
      <c r="AJ561">
        <v>72609</v>
      </c>
      <c r="AK561" t="s">
        <v>944</v>
      </c>
      <c r="AL561" t="s">
        <v>945</v>
      </c>
      <c r="AM561" t="s">
        <v>983</v>
      </c>
      <c r="AN561" t="s">
        <v>965</v>
      </c>
      <c r="AO561" s="52">
        <v>43196.552706516202</v>
      </c>
      <c r="AP561" s="52">
        <v>43196.59868221065</v>
      </c>
      <c r="AR561">
        <v>72609</v>
      </c>
      <c r="AS561" t="s">
        <v>1317</v>
      </c>
      <c r="AT561" t="s">
        <v>954</v>
      </c>
      <c r="AU561" t="s">
        <v>966</v>
      </c>
      <c r="AV561" t="s">
        <v>974</v>
      </c>
      <c r="AW561" s="52">
        <v>43196.552303819444</v>
      </c>
      <c r="AX561">
        <v>74</v>
      </c>
      <c r="AY561" s="52">
        <v>43196.598611111112</v>
      </c>
      <c r="AZ561">
        <v>0</v>
      </c>
      <c r="BA561">
        <v>6</v>
      </c>
    </row>
    <row r="562" spans="1:53" x14ac:dyDescent="0.3">
      <c r="A562">
        <v>72609</v>
      </c>
      <c r="B562" t="s">
        <v>1317</v>
      </c>
      <c r="C562" s="8">
        <v>43196.552706516202</v>
      </c>
      <c r="D562" s="63">
        <v>43196.59884204861</v>
      </c>
      <c r="E562" t="s">
        <v>1318</v>
      </c>
      <c r="G562">
        <v>72609</v>
      </c>
      <c r="H562" s="78" t="s">
        <v>1053</v>
      </c>
      <c r="I562" s="79">
        <v>43196.597916666666</v>
      </c>
      <c r="J562" s="78" t="b">
        <v>0</v>
      </c>
      <c r="K562" s="63">
        <v>43196.598681597221</v>
      </c>
      <c r="L562" s="63">
        <v>43196.598681597221</v>
      </c>
      <c r="N562">
        <v>72609</v>
      </c>
      <c r="O562">
        <v>1</v>
      </c>
      <c r="P562">
        <v>10</v>
      </c>
      <c r="Q562" s="52">
        <v>43196.552706562499</v>
      </c>
      <c r="R562" s="52">
        <v>43196.598682256947</v>
      </c>
      <c r="T562">
        <v>72609</v>
      </c>
      <c r="U562" s="52">
        <v>43196.552303819444</v>
      </c>
      <c r="V562">
        <v>74</v>
      </c>
      <c r="W562" s="79">
        <v>43196.598611111112</v>
      </c>
      <c r="X562" s="52">
        <v>43196.552721064814</v>
      </c>
      <c r="Y562" s="52">
        <v>43196.598842094907</v>
      </c>
      <c r="AA562">
        <v>72609</v>
      </c>
      <c r="AB562">
        <v>1</v>
      </c>
      <c r="AC562">
        <v>1</v>
      </c>
      <c r="AE562">
        <v>1</v>
      </c>
      <c r="AF562" t="s">
        <v>970</v>
      </c>
      <c r="AG562">
        <v>0</v>
      </c>
      <c r="AH562" t="s">
        <v>971</v>
      </c>
      <c r="AJ562">
        <v>72609</v>
      </c>
      <c r="AK562" t="s">
        <v>944</v>
      </c>
      <c r="AL562" t="s">
        <v>945</v>
      </c>
      <c r="AM562" t="s">
        <v>983</v>
      </c>
      <c r="AN562" t="s">
        <v>965</v>
      </c>
      <c r="AO562" s="52">
        <v>43196.552706516202</v>
      </c>
      <c r="AP562" s="52">
        <v>43196.59868221065</v>
      </c>
      <c r="AR562">
        <v>72609</v>
      </c>
      <c r="AS562" t="s">
        <v>1317</v>
      </c>
      <c r="AT562" t="s">
        <v>954</v>
      </c>
      <c r="AU562" t="s">
        <v>966</v>
      </c>
      <c r="AV562" t="s">
        <v>974</v>
      </c>
      <c r="AW562" s="52">
        <v>43196.552303819444</v>
      </c>
      <c r="AX562">
        <v>74</v>
      </c>
      <c r="AY562" s="52">
        <v>43196.598611111112</v>
      </c>
      <c r="AZ562">
        <v>0</v>
      </c>
      <c r="BA562">
        <v>6</v>
      </c>
    </row>
    <row r="563" spans="1:53" x14ac:dyDescent="0.3">
      <c r="A563">
        <v>72609</v>
      </c>
      <c r="B563" t="s">
        <v>1317</v>
      </c>
      <c r="C563" s="8">
        <v>43196.552706516202</v>
      </c>
      <c r="D563" s="63">
        <v>43196.59884204861</v>
      </c>
      <c r="E563" t="s">
        <v>1318</v>
      </c>
      <c r="G563">
        <v>72609</v>
      </c>
      <c r="H563" s="78" t="s">
        <v>1053</v>
      </c>
      <c r="I563" s="79">
        <v>43196.597916666666</v>
      </c>
      <c r="J563" s="78" t="b">
        <v>0</v>
      </c>
      <c r="K563" s="63">
        <v>43196.598681597221</v>
      </c>
      <c r="L563" s="63">
        <v>43196.598681597221</v>
      </c>
      <c r="N563">
        <v>72609</v>
      </c>
      <c r="O563">
        <v>1</v>
      </c>
      <c r="P563">
        <v>10</v>
      </c>
      <c r="Q563" s="52">
        <v>43196.552706562499</v>
      </c>
      <c r="R563" s="52">
        <v>43196.598682256947</v>
      </c>
      <c r="T563">
        <v>72609</v>
      </c>
      <c r="U563" s="52">
        <v>43196.552303819444</v>
      </c>
      <c r="V563">
        <v>74</v>
      </c>
      <c r="W563" s="79">
        <v>43196.598611111112</v>
      </c>
      <c r="X563" s="52">
        <v>43196.552721064814</v>
      </c>
      <c r="Y563" s="52">
        <v>43196.598842094907</v>
      </c>
      <c r="AA563">
        <v>72609</v>
      </c>
      <c r="AB563">
        <v>18</v>
      </c>
      <c r="AC563">
        <v>1</v>
      </c>
      <c r="AE563">
        <v>18</v>
      </c>
      <c r="AF563" t="s">
        <v>942</v>
      </c>
      <c r="AG563">
        <v>2</v>
      </c>
      <c r="AH563" t="s">
        <v>943</v>
      </c>
      <c r="AJ563">
        <v>72609</v>
      </c>
      <c r="AK563" t="s">
        <v>944</v>
      </c>
      <c r="AL563" t="s">
        <v>945</v>
      </c>
      <c r="AM563" t="s">
        <v>983</v>
      </c>
      <c r="AN563" t="s">
        <v>965</v>
      </c>
      <c r="AO563" s="52">
        <v>43196.552706516202</v>
      </c>
      <c r="AP563" s="52">
        <v>43196.59868221065</v>
      </c>
      <c r="AR563">
        <v>72609</v>
      </c>
      <c r="AS563" t="s">
        <v>1317</v>
      </c>
      <c r="AT563" t="s">
        <v>954</v>
      </c>
      <c r="AU563" t="s">
        <v>966</v>
      </c>
      <c r="AV563" t="s">
        <v>974</v>
      </c>
      <c r="AW563" s="52">
        <v>43196.552303819444</v>
      </c>
      <c r="AX563">
        <v>74</v>
      </c>
      <c r="AY563" s="52">
        <v>43196.598611111112</v>
      </c>
      <c r="AZ563">
        <v>0</v>
      </c>
      <c r="BA563">
        <v>6</v>
      </c>
    </row>
    <row r="564" spans="1:53" x14ac:dyDescent="0.3">
      <c r="A564" s="51">
        <v>72612</v>
      </c>
      <c r="B564" s="51" t="s">
        <v>1319</v>
      </c>
      <c r="C564" s="64">
        <v>43196.568321064813</v>
      </c>
      <c r="D564" s="65">
        <v>43196.629996180556</v>
      </c>
      <c r="E564" s="51" t="s">
        <v>1320</v>
      </c>
      <c r="G564" s="51">
        <v>72612</v>
      </c>
      <c r="H564" s="51" t="s">
        <v>958</v>
      </c>
      <c r="I564" s="80">
        <v>43196.570138888892</v>
      </c>
      <c r="J564" s="51" t="b">
        <v>1</v>
      </c>
      <c r="K564" s="65">
        <v>43196.570264270835</v>
      </c>
      <c r="L564" s="65">
        <v>43196.570264270835</v>
      </c>
      <c r="N564" s="51">
        <v>72612</v>
      </c>
      <c r="O564" s="51">
        <v>3</v>
      </c>
      <c r="P564" s="51">
        <v>11</v>
      </c>
      <c r="Q564" s="53">
        <v>43196.568321099534</v>
      </c>
      <c r="R564" s="53">
        <v>43196.614882407404</v>
      </c>
      <c r="T564" s="51">
        <v>72612</v>
      </c>
      <c r="U564" s="53">
        <v>43196.568100497687</v>
      </c>
      <c r="V564" s="51">
        <v>81</v>
      </c>
      <c r="W564" s="80">
        <v>43196.629861111112</v>
      </c>
      <c r="X564" s="53">
        <v>43196.568336342592</v>
      </c>
      <c r="Y564" s="53">
        <v>43196.629996180556</v>
      </c>
      <c r="AA564" s="51">
        <v>72612</v>
      </c>
      <c r="AB564" s="51">
        <v>1</v>
      </c>
      <c r="AC564" s="51">
        <v>1</v>
      </c>
      <c r="AE564" s="51">
        <v>1</v>
      </c>
      <c r="AF564" s="51" t="s">
        <v>970</v>
      </c>
      <c r="AG564" s="51">
        <v>0</v>
      </c>
      <c r="AH564" s="51" t="s">
        <v>971</v>
      </c>
      <c r="AJ564" s="51">
        <v>72612</v>
      </c>
      <c r="AK564" s="51" t="s">
        <v>972</v>
      </c>
      <c r="AL564" s="51" t="s">
        <v>945</v>
      </c>
      <c r="AM564" s="51" t="s">
        <v>1131</v>
      </c>
      <c r="AN564" s="51" t="s">
        <v>947</v>
      </c>
      <c r="AO564" s="53">
        <v>43196.568321064813</v>
      </c>
      <c r="AP564" s="53">
        <v>43196.614882407404</v>
      </c>
      <c r="AR564" s="51">
        <v>72612</v>
      </c>
      <c r="AS564" s="51" t="s">
        <v>1319</v>
      </c>
      <c r="AT564" s="51" t="s">
        <v>954</v>
      </c>
      <c r="AU564" s="51" t="s">
        <v>949</v>
      </c>
      <c r="AV564" s="51" t="s">
        <v>974</v>
      </c>
      <c r="AW564" s="53">
        <v>43196.568100497687</v>
      </c>
      <c r="AX564" s="51">
        <v>81</v>
      </c>
      <c r="AY564" s="53">
        <v>43196.629861111112</v>
      </c>
      <c r="AZ564" s="51">
        <v>0</v>
      </c>
      <c r="BA564" s="51">
        <v>2</v>
      </c>
    </row>
    <row r="565" spans="1:53" x14ac:dyDescent="0.3">
      <c r="A565" s="51">
        <v>72612</v>
      </c>
      <c r="B565" s="51" t="s">
        <v>1319</v>
      </c>
      <c r="C565" s="64">
        <v>43196.568321064813</v>
      </c>
      <c r="D565" s="65">
        <v>43196.629996180556</v>
      </c>
      <c r="E565" s="51" t="s">
        <v>1320</v>
      </c>
      <c r="G565" s="51">
        <v>72612</v>
      </c>
      <c r="H565" s="51" t="s">
        <v>958</v>
      </c>
      <c r="I565" s="80">
        <v>43196.570138888892</v>
      </c>
      <c r="J565" s="51" t="b">
        <v>1</v>
      </c>
      <c r="K565" s="65">
        <v>43196.570264270835</v>
      </c>
      <c r="L565" s="65">
        <v>43196.570264270835</v>
      </c>
      <c r="N565" s="51">
        <v>72612</v>
      </c>
      <c r="O565" s="51">
        <v>3</v>
      </c>
      <c r="P565" s="51">
        <v>11</v>
      </c>
      <c r="Q565" s="53">
        <v>43196.568321099534</v>
      </c>
      <c r="R565" s="53">
        <v>43196.614882407404</v>
      </c>
      <c r="T565" s="51">
        <v>72612</v>
      </c>
      <c r="U565" s="53">
        <v>43196.568100497687</v>
      </c>
      <c r="V565" s="51">
        <v>81</v>
      </c>
      <c r="W565" s="80">
        <v>43196.629861111112</v>
      </c>
      <c r="X565" s="53">
        <v>43196.568336342592</v>
      </c>
      <c r="Y565" s="53">
        <v>43196.629996180556</v>
      </c>
      <c r="AA565" s="51">
        <v>72612</v>
      </c>
      <c r="AB565" s="51">
        <v>18</v>
      </c>
      <c r="AC565" s="51">
        <v>1</v>
      </c>
      <c r="AE565" s="51">
        <v>18</v>
      </c>
      <c r="AF565" s="51" t="s">
        <v>942</v>
      </c>
      <c r="AG565" s="51">
        <v>2</v>
      </c>
      <c r="AH565" s="51" t="s">
        <v>943</v>
      </c>
      <c r="AJ565" s="51">
        <v>72612</v>
      </c>
      <c r="AK565" s="51" t="s">
        <v>972</v>
      </c>
      <c r="AL565" s="51" t="s">
        <v>945</v>
      </c>
      <c r="AM565" s="51" t="s">
        <v>1131</v>
      </c>
      <c r="AN565" s="51" t="s">
        <v>947</v>
      </c>
      <c r="AO565" s="53">
        <v>43196.568321064813</v>
      </c>
      <c r="AP565" s="53">
        <v>43196.614882407404</v>
      </c>
      <c r="AR565" s="51">
        <v>72612</v>
      </c>
      <c r="AS565" s="51" t="s">
        <v>1319</v>
      </c>
      <c r="AT565" s="51" t="s">
        <v>954</v>
      </c>
      <c r="AU565" s="51" t="s">
        <v>949</v>
      </c>
      <c r="AV565" s="51" t="s">
        <v>974</v>
      </c>
      <c r="AW565" s="53">
        <v>43196.568100497687</v>
      </c>
      <c r="AX565" s="51">
        <v>81</v>
      </c>
      <c r="AY565" s="53">
        <v>43196.629861111112</v>
      </c>
      <c r="AZ565" s="51">
        <v>0</v>
      </c>
      <c r="BA565" s="51">
        <v>2</v>
      </c>
    </row>
    <row r="566" spans="1:53" x14ac:dyDescent="0.3">
      <c r="A566" s="51">
        <v>72612</v>
      </c>
      <c r="B566" s="51" t="s">
        <v>1319</v>
      </c>
      <c r="C566" s="64">
        <v>43196.568321064813</v>
      </c>
      <c r="D566" s="65">
        <v>43196.629996180556</v>
      </c>
      <c r="E566" s="51" t="s">
        <v>1320</v>
      </c>
      <c r="G566" s="51">
        <v>72612</v>
      </c>
      <c r="H566" s="51" t="s">
        <v>958</v>
      </c>
      <c r="I566" s="80">
        <v>43196.614583333336</v>
      </c>
      <c r="J566" s="51" t="b">
        <v>0</v>
      </c>
      <c r="K566" s="65">
        <v>43196.614881168978</v>
      </c>
      <c r="L566" s="65">
        <v>43196.614881168978</v>
      </c>
      <c r="N566" s="51">
        <v>72612</v>
      </c>
      <c r="O566" s="51">
        <v>3</v>
      </c>
      <c r="P566" s="51">
        <v>11</v>
      </c>
      <c r="Q566" s="53">
        <v>43196.568321099534</v>
      </c>
      <c r="R566" s="53">
        <v>43196.614882407404</v>
      </c>
      <c r="T566" s="51">
        <v>72612</v>
      </c>
      <c r="U566" s="53">
        <v>43196.568100497687</v>
      </c>
      <c r="V566" s="51">
        <v>81</v>
      </c>
      <c r="W566" s="80">
        <v>43196.629861111112</v>
      </c>
      <c r="X566" s="53">
        <v>43196.568336342592</v>
      </c>
      <c r="Y566" s="53">
        <v>43196.629996180556</v>
      </c>
      <c r="AA566" s="51">
        <v>72612</v>
      </c>
      <c r="AB566" s="51">
        <v>1</v>
      </c>
      <c r="AC566" s="51">
        <v>1</v>
      </c>
      <c r="AE566" s="51">
        <v>1</v>
      </c>
      <c r="AF566" s="51" t="s">
        <v>970</v>
      </c>
      <c r="AG566" s="51">
        <v>0</v>
      </c>
      <c r="AH566" s="51" t="s">
        <v>971</v>
      </c>
      <c r="AJ566" s="51">
        <v>72612</v>
      </c>
      <c r="AK566" s="51" t="s">
        <v>972</v>
      </c>
      <c r="AL566" s="51" t="s">
        <v>945</v>
      </c>
      <c r="AM566" s="51" t="s">
        <v>1131</v>
      </c>
      <c r="AN566" s="51" t="s">
        <v>947</v>
      </c>
      <c r="AO566" s="53">
        <v>43196.568321064813</v>
      </c>
      <c r="AP566" s="53">
        <v>43196.614882407404</v>
      </c>
      <c r="AR566" s="51">
        <v>72612</v>
      </c>
      <c r="AS566" s="51" t="s">
        <v>1319</v>
      </c>
      <c r="AT566" s="51" t="s">
        <v>954</v>
      </c>
      <c r="AU566" s="51" t="s">
        <v>949</v>
      </c>
      <c r="AV566" s="51" t="s">
        <v>974</v>
      </c>
      <c r="AW566" s="53">
        <v>43196.568100497687</v>
      </c>
      <c r="AX566" s="51">
        <v>81</v>
      </c>
      <c r="AY566" s="53">
        <v>43196.629861111112</v>
      </c>
      <c r="AZ566" s="51">
        <v>0</v>
      </c>
      <c r="BA566" s="51">
        <v>2</v>
      </c>
    </row>
    <row r="567" spans="1:53" x14ac:dyDescent="0.3">
      <c r="A567" s="51">
        <v>72612</v>
      </c>
      <c r="B567" s="51" t="s">
        <v>1319</v>
      </c>
      <c r="C567" s="64">
        <v>43196.568321064813</v>
      </c>
      <c r="D567" s="65">
        <v>43196.629996180556</v>
      </c>
      <c r="E567" s="51" t="s">
        <v>1320</v>
      </c>
      <c r="G567" s="51">
        <v>72612</v>
      </c>
      <c r="H567" s="51" t="s">
        <v>958</v>
      </c>
      <c r="I567" s="80">
        <v>43196.614583333336</v>
      </c>
      <c r="J567" s="51" t="b">
        <v>0</v>
      </c>
      <c r="K567" s="65">
        <v>43196.614881168978</v>
      </c>
      <c r="L567" s="65">
        <v>43196.614881168978</v>
      </c>
      <c r="N567" s="51">
        <v>72612</v>
      </c>
      <c r="O567" s="51">
        <v>3</v>
      </c>
      <c r="P567" s="51">
        <v>11</v>
      </c>
      <c r="Q567" s="53">
        <v>43196.568321099534</v>
      </c>
      <c r="R567" s="53">
        <v>43196.614882407404</v>
      </c>
      <c r="T567" s="51">
        <v>72612</v>
      </c>
      <c r="U567" s="53">
        <v>43196.568100497687</v>
      </c>
      <c r="V567" s="51">
        <v>81</v>
      </c>
      <c r="W567" s="80">
        <v>43196.629861111112</v>
      </c>
      <c r="X567" s="53">
        <v>43196.568336342592</v>
      </c>
      <c r="Y567" s="53">
        <v>43196.629996180556</v>
      </c>
      <c r="AA567" s="51">
        <v>72612</v>
      </c>
      <c r="AB567" s="51">
        <v>18</v>
      </c>
      <c r="AC567" s="51">
        <v>1</v>
      </c>
      <c r="AE567" s="51">
        <v>18</v>
      </c>
      <c r="AF567" s="51" t="s">
        <v>942</v>
      </c>
      <c r="AG567" s="51">
        <v>2</v>
      </c>
      <c r="AH567" s="51" t="s">
        <v>943</v>
      </c>
      <c r="AJ567" s="51">
        <v>72612</v>
      </c>
      <c r="AK567" s="51" t="s">
        <v>972</v>
      </c>
      <c r="AL567" s="51" t="s">
        <v>945</v>
      </c>
      <c r="AM567" s="51" t="s">
        <v>1131</v>
      </c>
      <c r="AN567" s="51" t="s">
        <v>947</v>
      </c>
      <c r="AO567" s="53">
        <v>43196.568321064813</v>
      </c>
      <c r="AP567" s="53">
        <v>43196.614882407404</v>
      </c>
      <c r="AR567" s="51">
        <v>72612</v>
      </c>
      <c r="AS567" s="51" t="s">
        <v>1319</v>
      </c>
      <c r="AT567" s="51" t="s">
        <v>954</v>
      </c>
      <c r="AU567" s="51" t="s">
        <v>949</v>
      </c>
      <c r="AV567" s="51" t="s">
        <v>974</v>
      </c>
      <c r="AW567" s="53">
        <v>43196.568100497687</v>
      </c>
      <c r="AX567" s="51">
        <v>81</v>
      </c>
      <c r="AY567" s="53">
        <v>43196.629861111112</v>
      </c>
      <c r="AZ567" s="51">
        <v>0</v>
      </c>
      <c r="BA567" s="51">
        <v>2</v>
      </c>
    </row>
    <row r="568" spans="1:53" x14ac:dyDescent="0.3">
      <c r="A568" s="51">
        <v>72619</v>
      </c>
      <c r="B568" s="51" t="s">
        <v>1321</v>
      </c>
      <c r="C568" s="64">
        <v>43196.617654710652</v>
      </c>
      <c r="D568" s="65">
        <v>43196.62474741898</v>
      </c>
      <c r="E568" s="51" t="s">
        <v>1322</v>
      </c>
      <c r="G568" s="51">
        <v>72619</v>
      </c>
      <c r="H568" s="51" t="s">
        <v>958</v>
      </c>
      <c r="I568" s="80">
        <v>43196.617361111108</v>
      </c>
      <c r="J568" s="51" t="b">
        <v>1</v>
      </c>
      <c r="K568" s="65">
        <v>43196.617658564814</v>
      </c>
      <c r="L568" s="65">
        <v>43196.617658564814</v>
      </c>
      <c r="N568" s="51">
        <v>72619</v>
      </c>
      <c r="O568" s="51">
        <v>1</v>
      </c>
      <c r="P568" s="51">
        <v>10</v>
      </c>
      <c r="Q568" s="53">
        <v>43196.617654780093</v>
      </c>
      <c r="R568" s="53">
        <v>43196.624625578705</v>
      </c>
      <c r="T568" s="51">
        <v>72619</v>
      </c>
      <c r="U568" s="53">
        <v>43196.61698619213</v>
      </c>
      <c r="V568" s="51">
        <v>60</v>
      </c>
      <c r="W568" s="80">
        <v>43196.624305555553</v>
      </c>
      <c r="X568" s="53">
        <v>43196.617654780093</v>
      </c>
      <c r="Y568" s="53">
        <v>43196.624747453701</v>
      </c>
      <c r="AA568" s="51">
        <v>72619</v>
      </c>
      <c r="AB568" s="51">
        <v>18</v>
      </c>
      <c r="AC568" s="51">
        <v>1</v>
      </c>
      <c r="AE568" s="51">
        <v>18</v>
      </c>
      <c r="AF568" s="51" t="s">
        <v>942</v>
      </c>
      <c r="AG568" s="51">
        <v>2</v>
      </c>
      <c r="AH568" s="51" t="s">
        <v>943</v>
      </c>
      <c r="AJ568" s="51">
        <v>72619</v>
      </c>
      <c r="AK568" s="51" t="s">
        <v>944</v>
      </c>
      <c r="AL568" s="51" t="s">
        <v>945</v>
      </c>
      <c r="AM568" s="51" t="s">
        <v>1068</v>
      </c>
      <c r="AN568" s="51" t="s">
        <v>965</v>
      </c>
      <c r="AO568" s="53">
        <v>43196.617654745372</v>
      </c>
      <c r="AP568" s="53">
        <v>43196.624625543984</v>
      </c>
      <c r="AR568" s="51">
        <v>72619</v>
      </c>
      <c r="AS568" s="51" t="s">
        <v>1321</v>
      </c>
      <c r="AT568" s="51" t="s">
        <v>954</v>
      </c>
      <c r="AU568" s="51" t="s">
        <v>966</v>
      </c>
      <c r="AV568" s="51" t="s">
        <v>1069</v>
      </c>
      <c r="AW568" s="53">
        <v>43196.61698619213</v>
      </c>
      <c r="AX568" s="51">
        <v>60</v>
      </c>
      <c r="AY568" s="53">
        <v>43196.624305555553</v>
      </c>
      <c r="AZ568" s="51">
        <v>0</v>
      </c>
      <c r="BA568" s="51">
        <v>6</v>
      </c>
    </row>
    <row r="569" spans="1:53" x14ac:dyDescent="0.3">
      <c r="A569" s="51">
        <v>72619</v>
      </c>
      <c r="B569" s="51" t="s">
        <v>1321</v>
      </c>
      <c r="C569" s="64">
        <v>43196.617654710652</v>
      </c>
      <c r="D569" s="65">
        <v>43196.62474741898</v>
      </c>
      <c r="E569" s="51" t="s">
        <v>1322</v>
      </c>
      <c r="G569" s="51">
        <v>72619</v>
      </c>
      <c r="H569" s="51" t="s">
        <v>961</v>
      </c>
      <c r="I569" s="80">
        <v>43196.618055555555</v>
      </c>
      <c r="J569" s="51" t="b">
        <v>1</v>
      </c>
      <c r="K569" s="65">
        <v>43196.618131631942</v>
      </c>
      <c r="L569" s="65">
        <v>43196.618131631942</v>
      </c>
      <c r="N569" s="51">
        <v>72619</v>
      </c>
      <c r="O569" s="51">
        <v>1</v>
      </c>
      <c r="P569" s="51">
        <v>10</v>
      </c>
      <c r="Q569" s="53">
        <v>43196.617654780093</v>
      </c>
      <c r="R569" s="53">
        <v>43196.624625578705</v>
      </c>
      <c r="T569" s="51">
        <v>72619</v>
      </c>
      <c r="U569" s="53">
        <v>43196.61698619213</v>
      </c>
      <c r="V569" s="51">
        <v>60</v>
      </c>
      <c r="W569" s="80">
        <v>43196.624305555553</v>
      </c>
      <c r="X569" s="53">
        <v>43196.617654780093</v>
      </c>
      <c r="Y569" s="53">
        <v>43196.624747453701</v>
      </c>
      <c r="AA569" s="51">
        <v>72619</v>
      </c>
      <c r="AB569" s="51">
        <v>18</v>
      </c>
      <c r="AC569" s="51">
        <v>1</v>
      </c>
      <c r="AE569" s="51">
        <v>18</v>
      </c>
      <c r="AF569" s="51" t="s">
        <v>942</v>
      </c>
      <c r="AG569" s="51">
        <v>2</v>
      </c>
      <c r="AH569" s="51" t="s">
        <v>943</v>
      </c>
      <c r="AJ569" s="51">
        <v>72619</v>
      </c>
      <c r="AK569" s="51" t="s">
        <v>944</v>
      </c>
      <c r="AL569" s="51" t="s">
        <v>945</v>
      </c>
      <c r="AM569" s="51" t="s">
        <v>1068</v>
      </c>
      <c r="AN569" s="51" t="s">
        <v>965</v>
      </c>
      <c r="AO569" s="53">
        <v>43196.617654745372</v>
      </c>
      <c r="AP569" s="53">
        <v>43196.624625543984</v>
      </c>
      <c r="AR569" s="51">
        <v>72619</v>
      </c>
      <c r="AS569" s="51" t="s">
        <v>1321</v>
      </c>
      <c r="AT569" s="51" t="s">
        <v>954</v>
      </c>
      <c r="AU569" s="51" t="s">
        <v>966</v>
      </c>
      <c r="AV569" s="51" t="s">
        <v>1069</v>
      </c>
      <c r="AW569" s="53">
        <v>43196.61698619213</v>
      </c>
      <c r="AX569" s="51">
        <v>60</v>
      </c>
      <c r="AY569" s="53">
        <v>43196.624305555553</v>
      </c>
      <c r="AZ569" s="51">
        <v>0</v>
      </c>
      <c r="BA569" s="51">
        <v>6</v>
      </c>
    </row>
    <row r="570" spans="1:53" x14ac:dyDescent="0.3">
      <c r="A570" s="51">
        <v>72619</v>
      </c>
      <c r="B570" s="51" t="s">
        <v>1321</v>
      </c>
      <c r="C570" s="64">
        <v>43196.617654710652</v>
      </c>
      <c r="D570" s="65">
        <v>43196.62474741898</v>
      </c>
      <c r="E570" s="51" t="s">
        <v>1322</v>
      </c>
      <c r="G570" s="51">
        <v>72619</v>
      </c>
      <c r="H570" s="51" t="s">
        <v>958</v>
      </c>
      <c r="I570" s="80">
        <v>43196.620138888888</v>
      </c>
      <c r="J570" s="51" t="b">
        <v>0</v>
      </c>
      <c r="K570" s="65">
        <v>43196.620624502313</v>
      </c>
      <c r="L570" s="65">
        <v>43196.620624537034</v>
      </c>
      <c r="N570" s="51">
        <v>72619</v>
      </c>
      <c r="O570" s="51">
        <v>1</v>
      </c>
      <c r="P570" s="51">
        <v>10</v>
      </c>
      <c r="Q570" s="53">
        <v>43196.617654780093</v>
      </c>
      <c r="R570" s="53">
        <v>43196.624625578705</v>
      </c>
      <c r="T570" s="51">
        <v>72619</v>
      </c>
      <c r="U570" s="53">
        <v>43196.61698619213</v>
      </c>
      <c r="V570" s="51">
        <v>60</v>
      </c>
      <c r="W570" s="80">
        <v>43196.624305555553</v>
      </c>
      <c r="X570" s="53">
        <v>43196.617654780093</v>
      </c>
      <c r="Y570" s="53">
        <v>43196.624747453701</v>
      </c>
      <c r="AA570" s="51">
        <v>72619</v>
      </c>
      <c r="AB570" s="51">
        <v>18</v>
      </c>
      <c r="AC570" s="51">
        <v>1</v>
      </c>
      <c r="AE570" s="51">
        <v>18</v>
      </c>
      <c r="AF570" s="51" t="s">
        <v>942</v>
      </c>
      <c r="AG570" s="51">
        <v>2</v>
      </c>
      <c r="AH570" s="51" t="s">
        <v>943</v>
      </c>
      <c r="AJ570" s="51">
        <v>72619</v>
      </c>
      <c r="AK570" s="51" t="s">
        <v>944</v>
      </c>
      <c r="AL570" s="51" t="s">
        <v>945</v>
      </c>
      <c r="AM570" s="51" t="s">
        <v>1068</v>
      </c>
      <c r="AN570" s="51" t="s">
        <v>965</v>
      </c>
      <c r="AO570" s="53">
        <v>43196.617654745372</v>
      </c>
      <c r="AP570" s="53">
        <v>43196.624625543984</v>
      </c>
      <c r="AR570" s="51">
        <v>72619</v>
      </c>
      <c r="AS570" s="51" t="s">
        <v>1321</v>
      </c>
      <c r="AT570" s="51" t="s">
        <v>954</v>
      </c>
      <c r="AU570" s="51" t="s">
        <v>966</v>
      </c>
      <c r="AV570" s="51" t="s">
        <v>1069</v>
      </c>
      <c r="AW570" s="53">
        <v>43196.61698619213</v>
      </c>
      <c r="AX570" s="51">
        <v>60</v>
      </c>
      <c r="AY570" s="53">
        <v>43196.624305555553</v>
      </c>
      <c r="AZ570" s="51">
        <v>0</v>
      </c>
      <c r="BA570" s="51">
        <v>6</v>
      </c>
    </row>
    <row r="571" spans="1:53" x14ac:dyDescent="0.3">
      <c r="A571" s="51">
        <v>72619</v>
      </c>
      <c r="B571" s="51" t="s">
        <v>1321</v>
      </c>
      <c r="C571" s="64">
        <v>43196.617654710652</v>
      </c>
      <c r="D571" s="65">
        <v>43196.62474741898</v>
      </c>
      <c r="E571" s="51" t="s">
        <v>1322</v>
      </c>
      <c r="G571" s="51">
        <v>72619</v>
      </c>
      <c r="H571" s="51" t="s">
        <v>961</v>
      </c>
      <c r="I571" s="80">
        <v>43196.622916666667</v>
      </c>
      <c r="J571" s="51" t="b">
        <v>0</v>
      </c>
      <c r="K571" s="65">
        <v>43196.623290856478</v>
      </c>
      <c r="L571" s="65">
        <v>43196.623290856478</v>
      </c>
      <c r="N571" s="51">
        <v>72619</v>
      </c>
      <c r="O571" s="51">
        <v>1</v>
      </c>
      <c r="P571" s="51">
        <v>10</v>
      </c>
      <c r="Q571" s="53">
        <v>43196.617654780093</v>
      </c>
      <c r="R571" s="53">
        <v>43196.624625578705</v>
      </c>
      <c r="T571" s="51">
        <v>72619</v>
      </c>
      <c r="U571" s="53">
        <v>43196.61698619213</v>
      </c>
      <c r="V571" s="51">
        <v>60</v>
      </c>
      <c r="W571" s="80">
        <v>43196.624305555553</v>
      </c>
      <c r="X571" s="53">
        <v>43196.617654780093</v>
      </c>
      <c r="Y571" s="53">
        <v>43196.624747453701</v>
      </c>
      <c r="AA571" s="51">
        <v>72619</v>
      </c>
      <c r="AB571" s="51">
        <v>18</v>
      </c>
      <c r="AC571" s="51">
        <v>1</v>
      </c>
      <c r="AE571" s="51">
        <v>18</v>
      </c>
      <c r="AF571" s="51" t="s">
        <v>942</v>
      </c>
      <c r="AG571" s="51">
        <v>2</v>
      </c>
      <c r="AH571" s="51" t="s">
        <v>943</v>
      </c>
      <c r="AJ571" s="51">
        <v>72619</v>
      </c>
      <c r="AK571" s="51" t="s">
        <v>944</v>
      </c>
      <c r="AL571" s="51" t="s">
        <v>945</v>
      </c>
      <c r="AM571" s="51" t="s">
        <v>1068</v>
      </c>
      <c r="AN571" s="51" t="s">
        <v>965</v>
      </c>
      <c r="AO571" s="53">
        <v>43196.617654745372</v>
      </c>
      <c r="AP571" s="53">
        <v>43196.624625543984</v>
      </c>
      <c r="AR571" s="51">
        <v>72619</v>
      </c>
      <c r="AS571" s="51" t="s">
        <v>1321</v>
      </c>
      <c r="AT571" s="51" t="s">
        <v>954</v>
      </c>
      <c r="AU571" s="51" t="s">
        <v>966</v>
      </c>
      <c r="AV571" s="51" t="s">
        <v>1069</v>
      </c>
      <c r="AW571" s="53">
        <v>43196.61698619213</v>
      </c>
      <c r="AX571" s="51">
        <v>60</v>
      </c>
      <c r="AY571" s="53">
        <v>43196.624305555553</v>
      </c>
      <c r="AZ571" s="51">
        <v>0</v>
      </c>
      <c r="BA571" s="51">
        <v>6</v>
      </c>
    </row>
    <row r="572" spans="1:53" x14ac:dyDescent="0.3">
      <c r="A572">
        <v>72634</v>
      </c>
      <c r="B572" t="s">
        <v>1323</v>
      </c>
      <c r="C572" s="8">
        <v>43196.969935995374</v>
      </c>
      <c r="D572" s="63">
        <v>43197.015490393518</v>
      </c>
      <c r="E572" t="s">
        <v>1324</v>
      </c>
      <c r="G572">
        <v>72634</v>
      </c>
      <c r="H572" s="78" t="s">
        <v>961</v>
      </c>
      <c r="I572" s="79">
        <v>43196.990972222222</v>
      </c>
      <c r="J572" s="78" t="b">
        <v>1</v>
      </c>
      <c r="K572" s="63">
        <v>43196.991650891207</v>
      </c>
      <c r="L572" s="63">
        <v>43196.991650891207</v>
      </c>
      <c r="N572">
        <v>72634</v>
      </c>
      <c r="O572">
        <v>1</v>
      </c>
      <c r="P572">
        <v>12</v>
      </c>
      <c r="Q572" s="52">
        <v>43196.969936145833</v>
      </c>
      <c r="R572" s="52">
        <v>43196.991651655095</v>
      </c>
      <c r="T572">
        <v>72634</v>
      </c>
      <c r="U572" s="52">
        <v>43196.969445370371</v>
      </c>
      <c r="V572">
        <v>60</v>
      </c>
      <c r="W572" s="79">
        <v>43197.015277777777</v>
      </c>
      <c r="X572" s="52">
        <v>43196.96993619213</v>
      </c>
      <c r="Y572" s="52">
        <v>43197.015490428239</v>
      </c>
      <c r="AA572">
        <v>72634</v>
      </c>
      <c r="AB572">
        <v>11</v>
      </c>
      <c r="AC572">
        <v>9</v>
      </c>
      <c r="AE572">
        <v>11</v>
      </c>
      <c r="AF572" t="s">
        <v>1054</v>
      </c>
      <c r="AG572">
        <v>0</v>
      </c>
      <c r="AH572" t="s">
        <v>1055</v>
      </c>
      <c r="AJ572">
        <v>72634</v>
      </c>
      <c r="AK572" t="s">
        <v>944</v>
      </c>
      <c r="AL572" t="s">
        <v>945</v>
      </c>
      <c r="AM572" t="s">
        <v>1173</v>
      </c>
      <c r="AN572" t="s">
        <v>947</v>
      </c>
      <c r="AO572" s="52">
        <v>43196.969936030095</v>
      </c>
      <c r="AP572" s="52">
        <v>43196.992038460645</v>
      </c>
      <c r="AR572">
        <v>72634</v>
      </c>
      <c r="AS572" t="s">
        <v>1323</v>
      </c>
      <c r="AT572" t="s">
        <v>954</v>
      </c>
      <c r="AU572" t="s">
        <v>949</v>
      </c>
      <c r="AV572" t="s">
        <v>1174</v>
      </c>
      <c r="AW572" s="52">
        <v>43196.969445370371</v>
      </c>
      <c r="AX572">
        <v>60</v>
      </c>
      <c r="AY572" s="52">
        <v>43197.015277777777</v>
      </c>
      <c r="AZ572">
        <v>0</v>
      </c>
      <c r="BA572">
        <v>4</v>
      </c>
    </row>
    <row r="573" spans="1:53" x14ac:dyDescent="0.3">
      <c r="A573">
        <v>72634</v>
      </c>
      <c r="B573" t="s">
        <v>1323</v>
      </c>
      <c r="C573" s="8">
        <v>43196.969935995374</v>
      </c>
      <c r="D573" s="63">
        <v>43197.015490393518</v>
      </c>
      <c r="E573" t="s">
        <v>1324</v>
      </c>
      <c r="G573">
        <v>72634</v>
      </c>
      <c r="H573" s="78" t="s">
        <v>958</v>
      </c>
      <c r="I573" s="79">
        <v>43196.990972222222</v>
      </c>
      <c r="J573" s="78" t="b">
        <v>1</v>
      </c>
      <c r="K573" s="63">
        <v>43196.991650891207</v>
      </c>
      <c r="L573" s="63">
        <v>43196.991650891207</v>
      </c>
      <c r="N573">
        <v>72634</v>
      </c>
      <c r="O573">
        <v>1</v>
      </c>
      <c r="P573">
        <v>12</v>
      </c>
      <c r="Q573" s="52">
        <v>43196.969936145833</v>
      </c>
      <c r="R573" s="52">
        <v>43196.991651655095</v>
      </c>
      <c r="T573">
        <v>72634</v>
      </c>
      <c r="U573" s="52">
        <v>43196.969445370371</v>
      </c>
      <c r="V573">
        <v>60</v>
      </c>
      <c r="W573" s="79">
        <v>43197.015277777777</v>
      </c>
      <c r="X573" s="52">
        <v>43196.96993619213</v>
      </c>
      <c r="Y573" s="52">
        <v>43197.015490428239</v>
      </c>
      <c r="AA573">
        <v>72634</v>
      </c>
      <c r="AB573">
        <v>11</v>
      </c>
      <c r="AC573">
        <v>9</v>
      </c>
      <c r="AE573">
        <v>11</v>
      </c>
      <c r="AF573" t="s">
        <v>1054</v>
      </c>
      <c r="AG573">
        <v>0</v>
      </c>
      <c r="AH573" t="s">
        <v>1055</v>
      </c>
      <c r="AJ573">
        <v>72634</v>
      </c>
      <c r="AK573" t="s">
        <v>944</v>
      </c>
      <c r="AL573" t="s">
        <v>945</v>
      </c>
      <c r="AM573" t="s">
        <v>1173</v>
      </c>
      <c r="AN573" t="s">
        <v>947</v>
      </c>
      <c r="AO573" s="52">
        <v>43196.969936030095</v>
      </c>
      <c r="AP573" s="52">
        <v>43196.992038460645</v>
      </c>
      <c r="AR573">
        <v>72634</v>
      </c>
      <c r="AS573" t="s">
        <v>1323</v>
      </c>
      <c r="AT573" t="s">
        <v>954</v>
      </c>
      <c r="AU573" t="s">
        <v>949</v>
      </c>
      <c r="AV573" t="s">
        <v>1174</v>
      </c>
      <c r="AW573" s="52">
        <v>43196.969445370371</v>
      </c>
      <c r="AX573">
        <v>60</v>
      </c>
      <c r="AY573" s="52">
        <v>43197.015277777777</v>
      </c>
      <c r="AZ573">
        <v>0</v>
      </c>
      <c r="BA573">
        <v>4</v>
      </c>
    </row>
    <row r="574" spans="1:53" x14ac:dyDescent="0.3">
      <c r="A574">
        <v>72634</v>
      </c>
      <c r="B574" t="s">
        <v>1323</v>
      </c>
      <c r="C574" s="8">
        <v>43196.969935995374</v>
      </c>
      <c r="D574" s="63">
        <v>43197.015490393518</v>
      </c>
      <c r="E574" t="s">
        <v>1324</v>
      </c>
      <c r="G574">
        <v>72634</v>
      </c>
      <c r="H574" s="78" t="s">
        <v>991</v>
      </c>
      <c r="I574" s="79">
        <v>43196.990972222222</v>
      </c>
      <c r="J574" s="78" t="b">
        <v>1</v>
      </c>
      <c r="K574" s="63">
        <v>43196.991651041666</v>
      </c>
      <c r="L574" s="63">
        <v>43196.991651041666</v>
      </c>
      <c r="N574">
        <v>72634</v>
      </c>
      <c r="O574">
        <v>1</v>
      </c>
      <c r="P574">
        <v>12</v>
      </c>
      <c r="Q574" s="52">
        <v>43196.969936145833</v>
      </c>
      <c r="R574" s="52">
        <v>43196.991651655095</v>
      </c>
      <c r="T574">
        <v>72634</v>
      </c>
      <c r="U574" s="52">
        <v>43196.969445370371</v>
      </c>
      <c r="V574">
        <v>60</v>
      </c>
      <c r="W574" s="79">
        <v>43197.015277777777</v>
      </c>
      <c r="X574" s="52">
        <v>43196.96993619213</v>
      </c>
      <c r="Y574" s="52">
        <v>43197.015490428239</v>
      </c>
      <c r="AA574">
        <v>72634</v>
      </c>
      <c r="AB574">
        <v>11</v>
      </c>
      <c r="AC574">
        <v>9</v>
      </c>
      <c r="AE574">
        <v>11</v>
      </c>
      <c r="AF574" t="s">
        <v>1054</v>
      </c>
      <c r="AG574">
        <v>0</v>
      </c>
      <c r="AH574" t="s">
        <v>1055</v>
      </c>
      <c r="AJ574">
        <v>72634</v>
      </c>
      <c r="AK574" t="s">
        <v>944</v>
      </c>
      <c r="AL574" t="s">
        <v>945</v>
      </c>
      <c r="AM574" t="s">
        <v>1173</v>
      </c>
      <c r="AN574" t="s">
        <v>947</v>
      </c>
      <c r="AO574" s="52">
        <v>43196.969936030095</v>
      </c>
      <c r="AP574" s="52">
        <v>43196.992038460645</v>
      </c>
      <c r="AR574">
        <v>72634</v>
      </c>
      <c r="AS574" t="s">
        <v>1323</v>
      </c>
      <c r="AT574" t="s">
        <v>954</v>
      </c>
      <c r="AU574" t="s">
        <v>949</v>
      </c>
      <c r="AV574" t="s">
        <v>1174</v>
      </c>
      <c r="AW574" s="52">
        <v>43196.969445370371</v>
      </c>
      <c r="AX574">
        <v>60</v>
      </c>
      <c r="AY574" s="52">
        <v>43197.015277777777</v>
      </c>
      <c r="AZ574">
        <v>0</v>
      </c>
      <c r="BA574">
        <v>4</v>
      </c>
    </row>
    <row r="575" spans="1:53" x14ac:dyDescent="0.3">
      <c r="A575">
        <v>72634</v>
      </c>
      <c r="B575" t="s">
        <v>1323</v>
      </c>
      <c r="C575" s="8">
        <v>43196.969935995374</v>
      </c>
      <c r="D575" s="63">
        <v>43197.015490393518</v>
      </c>
      <c r="E575" t="s">
        <v>1324</v>
      </c>
      <c r="G575">
        <v>72634</v>
      </c>
      <c r="H575" s="78" t="s">
        <v>986</v>
      </c>
      <c r="I575" s="79">
        <v>43196.990972222222</v>
      </c>
      <c r="J575" s="78" t="b">
        <v>1</v>
      </c>
      <c r="K575" s="63">
        <v>43196.991651041666</v>
      </c>
      <c r="L575" s="63">
        <v>43196.991651041666</v>
      </c>
      <c r="N575">
        <v>72634</v>
      </c>
      <c r="O575">
        <v>1</v>
      </c>
      <c r="P575">
        <v>12</v>
      </c>
      <c r="Q575" s="52">
        <v>43196.969936145833</v>
      </c>
      <c r="R575" s="52">
        <v>43196.991651655095</v>
      </c>
      <c r="T575">
        <v>72634</v>
      </c>
      <c r="U575" s="52">
        <v>43196.969445370371</v>
      </c>
      <c r="V575">
        <v>60</v>
      </c>
      <c r="W575" s="79">
        <v>43197.015277777777</v>
      </c>
      <c r="X575" s="52">
        <v>43196.96993619213</v>
      </c>
      <c r="Y575" s="52">
        <v>43197.015490428239</v>
      </c>
      <c r="AA575">
        <v>72634</v>
      </c>
      <c r="AB575">
        <v>11</v>
      </c>
      <c r="AC575">
        <v>9</v>
      </c>
      <c r="AE575">
        <v>11</v>
      </c>
      <c r="AF575" t="s">
        <v>1054</v>
      </c>
      <c r="AG575">
        <v>0</v>
      </c>
      <c r="AH575" t="s">
        <v>1055</v>
      </c>
      <c r="AJ575">
        <v>72634</v>
      </c>
      <c r="AK575" t="s">
        <v>944</v>
      </c>
      <c r="AL575" t="s">
        <v>945</v>
      </c>
      <c r="AM575" t="s">
        <v>1173</v>
      </c>
      <c r="AN575" t="s">
        <v>947</v>
      </c>
      <c r="AO575" s="52">
        <v>43196.969936030095</v>
      </c>
      <c r="AP575" s="52">
        <v>43196.992038460645</v>
      </c>
      <c r="AR575">
        <v>72634</v>
      </c>
      <c r="AS575" t="s">
        <v>1323</v>
      </c>
      <c r="AT575" t="s">
        <v>954</v>
      </c>
      <c r="AU575" t="s">
        <v>949</v>
      </c>
      <c r="AV575" t="s">
        <v>1174</v>
      </c>
      <c r="AW575" s="52">
        <v>43196.969445370371</v>
      </c>
      <c r="AX575">
        <v>60</v>
      </c>
      <c r="AY575" s="52">
        <v>43197.015277777777</v>
      </c>
      <c r="AZ575">
        <v>0</v>
      </c>
      <c r="BA575">
        <v>4</v>
      </c>
    </row>
    <row r="576" spans="1:53" x14ac:dyDescent="0.3">
      <c r="A576">
        <v>72634</v>
      </c>
      <c r="B576" t="s">
        <v>1323</v>
      </c>
      <c r="C576" s="8">
        <v>43196.969935995374</v>
      </c>
      <c r="D576" s="63">
        <v>43197.015490393518</v>
      </c>
      <c r="E576" t="s">
        <v>1324</v>
      </c>
      <c r="G576">
        <v>72634</v>
      </c>
      <c r="H576" s="78" t="s">
        <v>961</v>
      </c>
      <c r="I576" s="79">
        <v>43196.991666666669</v>
      </c>
      <c r="J576" s="78" t="b">
        <v>0</v>
      </c>
      <c r="K576" s="63">
        <v>43196.992037812503</v>
      </c>
      <c r="L576" s="63">
        <v>43196.992037812503</v>
      </c>
      <c r="N576">
        <v>72634</v>
      </c>
      <c r="O576">
        <v>1</v>
      </c>
      <c r="P576">
        <v>12</v>
      </c>
      <c r="Q576" s="52">
        <v>43196.969936145833</v>
      </c>
      <c r="R576" s="52">
        <v>43196.991651655095</v>
      </c>
      <c r="T576">
        <v>72634</v>
      </c>
      <c r="U576" s="52">
        <v>43196.969445370371</v>
      </c>
      <c r="V576">
        <v>60</v>
      </c>
      <c r="W576" s="79">
        <v>43197.015277777777</v>
      </c>
      <c r="X576" s="52">
        <v>43196.96993619213</v>
      </c>
      <c r="Y576" s="52">
        <v>43197.015490428239</v>
      </c>
      <c r="AA576">
        <v>72634</v>
      </c>
      <c r="AB576">
        <v>11</v>
      </c>
      <c r="AC576">
        <v>9</v>
      </c>
      <c r="AE576">
        <v>11</v>
      </c>
      <c r="AF576" t="s">
        <v>1054</v>
      </c>
      <c r="AG576">
        <v>0</v>
      </c>
      <c r="AH576" t="s">
        <v>1055</v>
      </c>
      <c r="AJ576">
        <v>72634</v>
      </c>
      <c r="AK576" t="s">
        <v>944</v>
      </c>
      <c r="AL576" t="s">
        <v>945</v>
      </c>
      <c r="AM576" t="s">
        <v>1173</v>
      </c>
      <c r="AN576" t="s">
        <v>947</v>
      </c>
      <c r="AO576" s="52">
        <v>43196.969936030095</v>
      </c>
      <c r="AP576" s="52">
        <v>43196.992038460645</v>
      </c>
      <c r="AR576">
        <v>72634</v>
      </c>
      <c r="AS576" t="s">
        <v>1323</v>
      </c>
      <c r="AT576" t="s">
        <v>954</v>
      </c>
      <c r="AU576" t="s">
        <v>949</v>
      </c>
      <c r="AV576" t="s">
        <v>1174</v>
      </c>
      <c r="AW576" s="52">
        <v>43196.969445370371</v>
      </c>
      <c r="AX576">
        <v>60</v>
      </c>
      <c r="AY576" s="52">
        <v>43197.015277777777</v>
      </c>
      <c r="AZ576">
        <v>0</v>
      </c>
      <c r="BA576">
        <v>4</v>
      </c>
    </row>
    <row r="577" spans="1:53" x14ac:dyDescent="0.3">
      <c r="A577">
        <v>72634</v>
      </c>
      <c r="B577" t="s">
        <v>1323</v>
      </c>
      <c r="C577" s="8">
        <v>43196.969935995374</v>
      </c>
      <c r="D577" s="63">
        <v>43197.015490393518</v>
      </c>
      <c r="E577" t="s">
        <v>1324</v>
      </c>
      <c r="G577">
        <v>72634</v>
      </c>
      <c r="H577" s="78" t="s">
        <v>958</v>
      </c>
      <c r="I577" s="79">
        <v>43196.991666666669</v>
      </c>
      <c r="J577" s="78" t="b">
        <v>0</v>
      </c>
      <c r="K577" s="63">
        <v>43196.992037812503</v>
      </c>
      <c r="L577" s="63">
        <v>43196.992037812503</v>
      </c>
      <c r="N577">
        <v>72634</v>
      </c>
      <c r="O577">
        <v>1</v>
      </c>
      <c r="P577">
        <v>12</v>
      </c>
      <c r="Q577" s="52">
        <v>43196.969936145833</v>
      </c>
      <c r="R577" s="52">
        <v>43196.991651655095</v>
      </c>
      <c r="T577">
        <v>72634</v>
      </c>
      <c r="U577" s="52">
        <v>43196.969445370371</v>
      </c>
      <c r="V577">
        <v>60</v>
      </c>
      <c r="W577" s="79">
        <v>43197.015277777777</v>
      </c>
      <c r="X577" s="52">
        <v>43196.96993619213</v>
      </c>
      <c r="Y577" s="52">
        <v>43197.015490428239</v>
      </c>
      <c r="AA577">
        <v>72634</v>
      </c>
      <c r="AB577">
        <v>11</v>
      </c>
      <c r="AC577">
        <v>9</v>
      </c>
      <c r="AE577">
        <v>11</v>
      </c>
      <c r="AF577" t="s">
        <v>1054</v>
      </c>
      <c r="AG577">
        <v>0</v>
      </c>
      <c r="AH577" t="s">
        <v>1055</v>
      </c>
      <c r="AJ577">
        <v>72634</v>
      </c>
      <c r="AK577" t="s">
        <v>944</v>
      </c>
      <c r="AL577" t="s">
        <v>945</v>
      </c>
      <c r="AM577" t="s">
        <v>1173</v>
      </c>
      <c r="AN577" t="s">
        <v>947</v>
      </c>
      <c r="AO577" s="52">
        <v>43196.969936030095</v>
      </c>
      <c r="AP577" s="52">
        <v>43196.992038460645</v>
      </c>
      <c r="AR577">
        <v>72634</v>
      </c>
      <c r="AS577" t="s">
        <v>1323</v>
      </c>
      <c r="AT577" t="s">
        <v>954</v>
      </c>
      <c r="AU577" t="s">
        <v>949</v>
      </c>
      <c r="AV577" t="s">
        <v>1174</v>
      </c>
      <c r="AW577" s="52">
        <v>43196.969445370371</v>
      </c>
      <c r="AX577">
        <v>60</v>
      </c>
      <c r="AY577" s="52">
        <v>43197.015277777777</v>
      </c>
      <c r="AZ577">
        <v>0</v>
      </c>
      <c r="BA577">
        <v>4</v>
      </c>
    </row>
    <row r="578" spans="1:53" x14ac:dyDescent="0.3">
      <c r="A578">
        <v>72634</v>
      </c>
      <c r="B578" t="s">
        <v>1323</v>
      </c>
      <c r="C578" s="8">
        <v>43196.969935995374</v>
      </c>
      <c r="D578" s="63">
        <v>43197.015490393518</v>
      </c>
      <c r="E578" t="s">
        <v>1324</v>
      </c>
      <c r="G578">
        <v>72634</v>
      </c>
      <c r="H578" s="78" t="s">
        <v>991</v>
      </c>
      <c r="I578" s="79">
        <v>43196.991666666669</v>
      </c>
      <c r="J578" s="78" t="b">
        <v>0</v>
      </c>
      <c r="K578" s="63">
        <v>43196.992037812503</v>
      </c>
      <c r="L578" s="63">
        <v>43196.992037812503</v>
      </c>
      <c r="N578">
        <v>72634</v>
      </c>
      <c r="O578">
        <v>1</v>
      </c>
      <c r="P578">
        <v>12</v>
      </c>
      <c r="Q578" s="52">
        <v>43196.969936145833</v>
      </c>
      <c r="R578" s="52">
        <v>43196.991651655095</v>
      </c>
      <c r="T578">
        <v>72634</v>
      </c>
      <c r="U578" s="52">
        <v>43196.969445370371</v>
      </c>
      <c r="V578">
        <v>60</v>
      </c>
      <c r="W578" s="79">
        <v>43197.015277777777</v>
      </c>
      <c r="X578" s="52">
        <v>43196.96993619213</v>
      </c>
      <c r="Y578" s="52">
        <v>43197.015490428239</v>
      </c>
      <c r="AA578">
        <v>72634</v>
      </c>
      <c r="AB578">
        <v>11</v>
      </c>
      <c r="AC578">
        <v>9</v>
      </c>
      <c r="AE578">
        <v>11</v>
      </c>
      <c r="AF578" t="s">
        <v>1054</v>
      </c>
      <c r="AG578">
        <v>0</v>
      </c>
      <c r="AH578" t="s">
        <v>1055</v>
      </c>
      <c r="AJ578">
        <v>72634</v>
      </c>
      <c r="AK578" t="s">
        <v>944</v>
      </c>
      <c r="AL578" t="s">
        <v>945</v>
      </c>
      <c r="AM578" t="s">
        <v>1173</v>
      </c>
      <c r="AN578" t="s">
        <v>947</v>
      </c>
      <c r="AO578" s="52">
        <v>43196.969936030095</v>
      </c>
      <c r="AP578" s="52">
        <v>43196.992038460645</v>
      </c>
      <c r="AR578">
        <v>72634</v>
      </c>
      <c r="AS578" t="s">
        <v>1323</v>
      </c>
      <c r="AT578" t="s">
        <v>954</v>
      </c>
      <c r="AU578" t="s">
        <v>949</v>
      </c>
      <c r="AV578" t="s">
        <v>1174</v>
      </c>
      <c r="AW578" s="52">
        <v>43196.969445370371</v>
      </c>
      <c r="AX578">
        <v>60</v>
      </c>
      <c r="AY578" s="52">
        <v>43197.015277777777</v>
      </c>
      <c r="AZ578">
        <v>0</v>
      </c>
      <c r="BA578">
        <v>4</v>
      </c>
    </row>
    <row r="579" spans="1:53" x14ac:dyDescent="0.3">
      <c r="A579">
        <v>72634</v>
      </c>
      <c r="B579" t="s">
        <v>1323</v>
      </c>
      <c r="C579" s="8">
        <v>43196.969935995374</v>
      </c>
      <c r="D579" s="63">
        <v>43197.015490393518</v>
      </c>
      <c r="E579" t="s">
        <v>1324</v>
      </c>
      <c r="G579">
        <v>72634</v>
      </c>
      <c r="H579" s="78" t="s">
        <v>986</v>
      </c>
      <c r="I579" s="79">
        <v>43196.991666666669</v>
      </c>
      <c r="J579" s="78" t="b">
        <v>0</v>
      </c>
      <c r="K579" s="63">
        <v>43196.992037847223</v>
      </c>
      <c r="L579" s="63">
        <v>43196.992037847223</v>
      </c>
      <c r="N579">
        <v>72634</v>
      </c>
      <c r="O579">
        <v>1</v>
      </c>
      <c r="P579">
        <v>12</v>
      </c>
      <c r="Q579" s="52">
        <v>43196.969936145833</v>
      </c>
      <c r="R579" s="52">
        <v>43196.991651655095</v>
      </c>
      <c r="T579">
        <v>72634</v>
      </c>
      <c r="U579" s="52">
        <v>43196.969445370371</v>
      </c>
      <c r="V579">
        <v>60</v>
      </c>
      <c r="W579" s="79">
        <v>43197.015277777777</v>
      </c>
      <c r="X579" s="52">
        <v>43196.96993619213</v>
      </c>
      <c r="Y579" s="52">
        <v>43197.015490428239</v>
      </c>
      <c r="AA579">
        <v>72634</v>
      </c>
      <c r="AB579">
        <v>11</v>
      </c>
      <c r="AC579">
        <v>9</v>
      </c>
      <c r="AE579">
        <v>11</v>
      </c>
      <c r="AF579" t="s">
        <v>1054</v>
      </c>
      <c r="AG579">
        <v>0</v>
      </c>
      <c r="AH579" t="s">
        <v>1055</v>
      </c>
      <c r="AJ579">
        <v>72634</v>
      </c>
      <c r="AK579" t="s">
        <v>944</v>
      </c>
      <c r="AL579" t="s">
        <v>945</v>
      </c>
      <c r="AM579" t="s">
        <v>1173</v>
      </c>
      <c r="AN579" t="s">
        <v>947</v>
      </c>
      <c r="AO579" s="52">
        <v>43196.969936030095</v>
      </c>
      <c r="AP579" s="52">
        <v>43196.992038460645</v>
      </c>
      <c r="AR579">
        <v>72634</v>
      </c>
      <c r="AS579" t="s">
        <v>1323</v>
      </c>
      <c r="AT579" t="s">
        <v>954</v>
      </c>
      <c r="AU579" t="s">
        <v>949</v>
      </c>
      <c r="AV579" t="s">
        <v>1174</v>
      </c>
      <c r="AW579" s="52">
        <v>43196.969445370371</v>
      </c>
      <c r="AX579">
        <v>60</v>
      </c>
      <c r="AY579" s="52">
        <v>43197.015277777777</v>
      </c>
      <c r="AZ579">
        <v>0</v>
      </c>
      <c r="BA579">
        <v>4</v>
      </c>
    </row>
    <row r="580" spans="1:53" x14ac:dyDescent="0.3">
      <c r="A580">
        <v>72647</v>
      </c>
      <c r="B580" t="s">
        <v>1325</v>
      </c>
      <c r="C580" s="8">
        <v>43197.474245289355</v>
      </c>
      <c r="D580" s="63">
        <v>43197.537457754632</v>
      </c>
      <c r="E580" t="s">
        <v>1326</v>
      </c>
      <c r="G580">
        <v>72647</v>
      </c>
      <c r="H580" s="78" t="s">
        <v>941</v>
      </c>
      <c r="I580" s="79">
        <v>43197.474305555559</v>
      </c>
      <c r="J580" s="78" t="b">
        <v>1</v>
      </c>
      <c r="K580" s="63">
        <v>43197.474993750002</v>
      </c>
      <c r="L580" s="63">
        <v>43197.474993750002</v>
      </c>
      <c r="N580">
        <v>72647</v>
      </c>
      <c r="O580">
        <v>2</v>
      </c>
      <c r="P580">
        <v>10</v>
      </c>
      <c r="Q580" s="52">
        <v>43197.474267048608</v>
      </c>
      <c r="R580" s="52">
        <v>43197.474267048608</v>
      </c>
      <c r="T580">
        <v>72647</v>
      </c>
      <c r="U580" s="52">
        <v>43197.473240011575</v>
      </c>
      <c r="V580">
        <v>90</v>
      </c>
      <c r="W580" s="79">
        <v>43197.536805555559</v>
      </c>
      <c r="X580" s="52">
        <v>43197.474267094905</v>
      </c>
      <c r="Y580" s="52">
        <v>43197.537457789353</v>
      </c>
      <c r="AA580">
        <v>72647</v>
      </c>
      <c r="AB580">
        <v>1</v>
      </c>
      <c r="AC580">
        <v>1</v>
      </c>
      <c r="AE580">
        <v>1</v>
      </c>
      <c r="AF580" t="s">
        <v>970</v>
      </c>
      <c r="AG580">
        <v>0</v>
      </c>
      <c r="AH580" t="s">
        <v>971</v>
      </c>
      <c r="AJ580">
        <v>72647</v>
      </c>
      <c r="AK580" t="s">
        <v>944</v>
      </c>
      <c r="AL580" t="s">
        <v>945</v>
      </c>
      <c r="AM580" t="s">
        <v>1086</v>
      </c>
      <c r="AN580" t="s">
        <v>965</v>
      </c>
      <c r="AO580" s="52">
        <v>43197.474245335645</v>
      </c>
      <c r="AP580" s="52">
        <v>43197.537457754632</v>
      </c>
      <c r="AR580">
        <v>72647</v>
      </c>
      <c r="AS580" t="s">
        <v>1325</v>
      </c>
      <c r="AT580" t="s">
        <v>954</v>
      </c>
      <c r="AU580" t="s">
        <v>966</v>
      </c>
      <c r="AV580" t="s">
        <v>1087</v>
      </c>
      <c r="AW580" s="52">
        <v>43197.473240011575</v>
      </c>
      <c r="AX580">
        <v>90</v>
      </c>
      <c r="AY580" s="52">
        <v>43197.536805555559</v>
      </c>
      <c r="AZ580">
        <v>0</v>
      </c>
      <c r="BA580">
        <v>6</v>
      </c>
    </row>
    <row r="581" spans="1:53" x14ac:dyDescent="0.3">
      <c r="A581">
        <v>72647</v>
      </c>
      <c r="B581" t="s">
        <v>1325</v>
      </c>
      <c r="C581" s="8">
        <v>43197.474245289355</v>
      </c>
      <c r="D581" s="63">
        <v>43197.537457754632</v>
      </c>
      <c r="E581" t="s">
        <v>1326</v>
      </c>
      <c r="G581">
        <v>72647</v>
      </c>
      <c r="H581" s="78" t="s">
        <v>1053</v>
      </c>
      <c r="I581" s="79">
        <v>43197.474305555559</v>
      </c>
      <c r="J581" s="78" t="b">
        <v>1</v>
      </c>
      <c r="K581" s="63">
        <v>43197.474993750002</v>
      </c>
      <c r="L581" s="63">
        <v>43197.474993750002</v>
      </c>
      <c r="N581">
        <v>72647</v>
      </c>
      <c r="O581">
        <v>2</v>
      </c>
      <c r="P581">
        <v>10</v>
      </c>
      <c r="Q581" s="52">
        <v>43197.474267048608</v>
      </c>
      <c r="R581" s="52">
        <v>43197.474267048608</v>
      </c>
      <c r="T581">
        <v>72647</v>
      </c>
      <c r="U581" s="52">
        <v>43197.473240011575</v>
      </c>
      <c r="V581">
        <v>90</v>
      </c>
      <c r="W581" s="79">
        <v>43197.536805555559</v>
      </c>
      <c r="X581" s="52">
        <v>43197.474267094905</v>
      </c>
      <c r="Y581" s="52">
        <v>43197.537457789353</v>
      </c>
      <c r="AA581">
        <v>72647</v>
      </c>
      <c r="AB581">
        <v>1</v>
      </c>
      <c r="AC581">
        <v>1</v>
      </c>
      <c r="AE581">
        <v>1</v>
      </c>
      <c r="AF581" t="s">
        <v>970</v>
      </c>
      <c r="AG581">
        <v>0</v>
      </c>
      <c r="AH581" t="s">
        <v>971</v>
      </c>
      <c r="AJ581">
        <v>72647</v>
      </c>
      <c r="AK581" t="s">
        <v>944</v>
      </c>
      <c r="AL581" t="s">
        <v>945</v>
      </c>
      <c r="AM581" t="s">
        <v>1086</v>
      </c>
      <c r="AN581" t="s">
        <v>965</v>
      </c>
      <c r="AO581" s="52">
        <v>43197.474245335645</v>
      </c>
      <c r="AP581" s="52">
        <v>43197.537457754632</v>
      </c>
      <c r="AR581">
        <v>72647</v>
      </c>
      <c r="AS581" t="s">
        <v>1325</v>
      </c>
      <c r="AT581" t="s">
        <v>954</v>
      </c>
      <c r="AU581" t="s">
        <v>966</v>
      </c>
      <c r="AV581" t="s">
        <v>1087</v>
      </c>
      <c r="AW581" s="52">
        <v>43197.473240011575</v>
      </c>
      <c r="AX581">
        <v>90</v>
      </c>
      <c r="AY581" s="52">
        <v>43197.536805555559</v>
      </c>
      <c r="AZ581">
        <v>0</v>
      </c>
      <c r="BA581">
        <v>6</v>
      </c>
    </row>
    <row r="582" spans="1:53" x14ac:dyDescent="0.3">
      <c r="A582">
        <v>72647</v>
      </c>
      <c r="B582" t="s">
        <v>1325</v>
      </c>
      <c r="C582" s="8">
        <v>43197.474245289355</v>
      </c>
      <c r="D582" s="63">
        <v>43197.537457754632</v>
      </c>
      <c r="E582" t="s">
        <v>1326</v>
      </c>
      <c r="G582">
        <v>72647</v>
      </c>
      <c r="H582" s="78" t="s">
        <v>941</v>
      </c>
      <c r="I582" s="79">
        <v>43197.479166666664</v>
      </c>
      <c r="J582" s="78" t="b">
        <v>0</v>
      </c>
      <c r="K582" s="63">
        <v>43197.479484918978</v>
      </c>
      <c r="L582" s="63">
        <v>43197.479484918978</v>
      </c>
      <c r="N582">
        <v>72647</v>
      </c>
      <c r="O582">
        <v>2</v>
      </c>
      <c r="P582">
        <v>10</v>
      </c>
      <c r="Q582" s="52">
        <v>43197.474267048608</v>
      </c>
      <c r="R582" s="52">
        <v>43197.474267048608</v>
      </c>
      <c r="T582">
        <v>72647</v>
      </c>
      <c r="U582" s="52">
        <v>43197.473240011575</v>
      </c>
      <c r="V582">
        <v>90</v>
      </c>
      <c r="W582" s="79">
        <v>43197.536805555559</v>
      </c>
      <c r="X582" s="52">
        <v>43197.474267094905</v>
      </c>
      <c r="Y582" s="52">
        <v>43197.537457789353</v>
      </c>
      <c r="AA582">
        <v>72647</v>
      </c>
      <c r="AB582">
        <v>1</v>
      </c>
      <c r="AC582">
        <v>1</v>
      </c>
      <c r="AE582">
        <v>1</v>
      </c>
      <c r="AF582" t="s">
        <v>970</v>
      </c>
      <c r="AG582">
        <v>0</v>
      </c>
      <c r="AH582" t="s">
        <v>971</v>
      </c>
      <c r="AJ582">
        <v>72647</v>
      </c>
      <c r="AK582" t="s">
        <v>944</v>
      </c>
      <c r="AL582" t="s">
        <v>945</v>
      </c>
      <c r="AM582" t="s">
        <v>1086</v>
      </c>
      <c r="AN582" t="s">
        <v>965</v>
      </c>
      <c r="AO582" s="52">
        <v>43197.474245335645</v>
      </c>
      <c r="AP582" s="52">
        <v>43197.537457754632</v>
      </c>
      <c r="AR582">
        <v>72647</v>
      </c>
      <c r="AS582" t="s">
        <v>1325</v>
      </c>
      <c r="AT582" t="s">
        <v>954</v>
      </c>
      <c r="AU582" t="s">
        <v>966</v>
      </c>
      <c r="AV582" t="s">
        <v>1087</v>
      </c>
      <c r="AW582" s="52">
        <v>43197.473240011575</v>
      </c>
      <c r="AX582">
        <v>90</v>
      </c>
      <c r="AY582" s="52">
        <v>43197.536805555559</v>
      </c>
      <c r="AZ582">
        <v>0</v>
      </c>
      <c r="BA582">
        <v>6</v>
      </c>
    </row>
    <row r="583" spans="1:53" x14ac:dyDescent="0.3">
      <c r="A583">
        <v>72647</v>
      </c>
      <c r="B583" t="s">
        <v>1325</v>
      </c>
      <c r="C583" s="8">
        <v>43197.474245289355</v>
      </c>
      <c r="D583" s="63">
        <v>43197.537457754632</v>
      </c>
      <c r="E583" t="s">
        <v>1326</v>
      </c>
      <c r="G583">
        <v>72647</v>
      </c>
      <c r="H583" s="78" t="s">
        <v>1053</v>
      </c>
      <c r="I583" s="79">
        <v>43197.536805555559</v>
      </c>
      <c r="J583" s="78" t="b">
        <v>0</v>
      </c>
      <c r="K583" s="63">
        <v>43197.537457210645</v>
      </c>
      <c r="L583" s="63">
        <v>43197.537457210645</v>
      </c>
      <c r="N583">
        <v>72647</v>
      </c>
      <c r="O583">
        <v>2</v>
      </c>
      <c r="P583">
        <v>10</v>
      </c>
      <c r="Q583" s="52">
        <v>43197.474267048608</v>
      </c>
      <c r="R583" s="52">
        <v>43197.474267048608</v>
      </c>
      <c r="T583">
        <v>72647</v>
      </c>
      <c r="U583" s="52">
        <v>43197.473240011575</v>
      </c>
      <c r="V583">
        <v>90</v>
      </c>
      <c r="W583" s="79">
        <v>43197.536805555559</v>
      </c>
      <c r="X583" s="52">
        <v>43197.474267094905</v>
      </c>
      <c r="Y583" s="52">
        <v>43197.537457789353</v>
      </c>
      <c r="AA583">
        <v>72647</v>
      </c>
      <c r="AB583">
        <v>1</v>
      </c>
      <c r="AC583">
        <v>1</v>
      </c>
      <c r="AE583">
        <v>1</v>
      </c>
      <c r="AF583" t="s">
        <v>970</v>
      </c>
      <c r="AG583">
        <v>0</v>
      </c>
      <c r="AH583" t="s">
        <v>971</v>
      </c>
      <c r="AJ583">
        <v>72647</v>
      </c>
      <c r="AK583" t="s">
        <v>944</v>
      </c>
      <c r="AL583" t="s">
        <v>945</v>
      </c>
      <c r="AM583" t="s">
        <v>1086</v>
      </c>
      <c r="AN583" t="s">
        <v>965</v>
      </c>
      <c r="AO583" s="52">
        <v>43197.474245335645</v>
      </c>
      <c r="AP583" s="52">
        <v>43197.537457754632</v>
      </c>
      <c r="AR583">
        <v>72647</v>
      </c>
      <c r="AS583" t="s">
        <v>1325</v>
      </c>
      <c r="AT583" t="s">
        <v>954</v>
      </c>
      <c r="AU583" t="s">
        <v>966</v>
      </c>
      <c r="AV583" t="s">
        <v>1087</v>
      </c>
      <c r="AW583" s="52">
        <v>43197.473240011575</v>
      </c>
      <c r="AX583">
        <v>90</v>
      </c>
      <c r="AY583" s="52">
        <v>43197.536805555559</v>
      </c>
      <c r="AZ583">
        <v>0</v>
      </c>
      <c r="BA583">
        <v>6</v>
      </c>
    </row>
    <row r="584" spans="1:53" x14ac:dyDescent="0.3">
      <c r="A584">
        <v>72728</v>
      </c>
      <c r="B584" t="s">
        <v>1327</v>
      </c>
      <c r="C584" s="8">
        <v>43199.395441122688</v>
      </c>
      <c r="D584" s="63">
        <v>43199.41754278935</v>
      </c>
      <c r="E584" t="s">
        <v>1328</v>
      </c>
      <c r="G584">
        <v>72728</v>
      </c>
      <c r="H584" s="78" t="s">
        <v>991</v>
      </c>
      <c r="I584" s="79">
        <v>43199.395138888889</v>
      </c>
      <c r="J584" s="78" t="b">
        <v>1</v>
      </c>
      <c r="K584" s="63">
        <v>43199.395451307872</v>
      </c>
      <c r="L584" s="63">
        <v>43199.395451307872</v>
      </c>
      <c r="N584">
        <v>72728</v>
      </c>
      <c r="O584">
        <v>2</v>
      </c>
      <c r="P584">
        <v>10</v>
      </c>
      <c r="Q584" s="52">
        <v>43199.39544197917</v>
      </c>
      <c r="R584" s="52">
        <v>43199.414302118057</v>
      </c>
      <c r="T584">
        <v>72728</v>
      </c>
      <c r="U584" s="52">
        <v>43199.394517824076</v>
      </c>
      <c r="V584">
        <v>60</v>
      </c>
      <c r="W584" s="79">
        <v>43199.417361111111</v>
      </c>
      <c r="X584" s="52">
        <v>43199.395451238423</v>
      </c>
      <c r="Y584" s="52">
        <v>43199.417543171294</v>
      </c>
      <c r="AA584">
        <v>72728</v>
      </c>
      <c r="AB584">
        <v>18</v>
      </c>
      <c r="AC584">
        <v>1</v>
      </c>
      <c r="AE584">
        <v>18</v>
      </c>
      <c r="AF584" t="s">
        <v>942</v>
      </c>
      <c r="AG584">
        <v>2</v>
      </c>
      <c r="AH584" t="s">
        <v>943</v>
      </c>
      <c r="AJ584">
        <v>72728</v>
      </c>
      <c r="AK584" t="s">
        <v>944</v>
      </c>
      <c r="AL584" t="s">
        <v>945</v>
      </c>
      <c r="AM584" t="s">
        <v>964</v>
      </c>
      <c r="AN584" t="s">
        <v>947</v>
      </c>
      <c r="AO584" s="52">
        <v>43199.395441168985</v>
      </c>
      <c r="AP584" s="52">
        <v>43199.417543020834</v>
      </c>
      <c r="AR584">
        <v>72728</v>
      </c>
      <c r="AS584" t="s">
        <v>1327</v>
      </c>
      <c r="AT584" t="s">
        <v>948</v>
      </c>
      <c r="AU584" t="s">
        <v>949</v>
      </c>
      <c r="AV584" t="s">
        <v>967</v>
      </c>
      <c r="AW584" s="52">
        <v>43199.394517824076</v>
      </c>
      <c r="AX584">
        <v>60</v>
      </c>
      <c r="AY584" s="52">
        <v>43199.417361111111</v>
      </c>
      <c r="AZ584">
        <v>0</v>
      </c>
      <c r="BA584">
        <v>6</v>
      </c>
    </row>
    <row r="585" spans="1:53" x14ac:dyDescent="0.3">
      <c r="A585">
        <v>72728</v>
      </c>
      <c r="B585" t="s">
        <v>1327</v>
      </c>
      <c r="C585" s="8">
        <v>43199.395441122688</v>
      </c>
      <c r="D585" s="63">
        <v>43199.41754278935</v>
      </c>
      <c r="E585" t="s">
        <v>1328</v>
      </c>
      <c r="G585">
        <v>72728</v>
      </c>
      <c r="H585" s="78" t="s">
        <v>1053</v>
      </c>
      <c r="I585" s="79">
        <v>43199.402083333334</v>
      </c>
      <c r="J585" s="78" t="b">
        <v>1</v>
      </c>
      <c r="K585" s="63">
        <v>43199.40287607639</v>
      </c>
      <c r="L585" s="63">
        <v>43199.40287607639</v>
      </c>
      <c r="N585">
        <v>72728</v>
      </c>
      <c r="O585">
        <v>2</v>
      </c>
      <c r="P585">
        <v>10</v>
      </c>
      <c r="Q585" s="52">
        <v>43199.39544197917</v>
      </c>
      <c r="R585" s="52">
        <v>43199.414302118057</v>
      </c>
      <c r="T585">
        <v>72728</v>
      </c>
      <c r="U585" s="52">
        <v>43199.394517824076</v>
      </c>
      <c r="V585">
        <v>60</v>
      </c>
      <c r="W585" s="79">
        <v>43199.417361111111</v>
      </c>
      <c r="X585" s="52">
        <v>43199.395451238423</v>
      </c>
      <c r="Y585" s="52">
        <v>43199.417543171294</v>
      </c>
      <c r="AA585">
        <v>72728</v>
      </c>
      <c r="AB585">
        <v>18</v>
      </c>
      <c r="AC585">
        <v>1</v>
      </c>
      <c r="AE585">
        <v>18</v>
      </c>
      <c r="AF585" t="s">
        <v>942</v>
      </c>
      <c r="AG585">
        <v>2</v>
      </c>
      <c r="AH585" t="s">
        <v>943</v>
      </c>
      <c r="AJ585">
        <v>72728</v>
      </c>
      <c r="AK585" t="s">
        <v>944</v>
      </c>
      <c r="AL585" t="s">
        <v>945</v>
      </c>
      <c r="AM585" t="s">
        <v>964</v>
      </c>
      <c r="AN585" t="s">
        <v>947</v>
      </c>
      <c r="AO585" s="52">
        <v>43199.395441168985</v>
      </c>
      <c r="AP585" s="52">
        <v>43199.417543020834</v>
      </c>
      <c r="AR585">
        <v>72728</v>
      </c>
      <c r="AS585" t="s">
        <v>1327</v>
      </c>
      <c r="AT585" t="s">
        <v>948</v>
      </c>
      <c r="AU585" t="s">
        <v>949</v>
      </c>
      <c r="AV585" t="s">
        <v>967</v>
      </c>
      <c r="AW585" s="52">
        <v>43199.394517824076</v>
      </c>
      <c r="AX585">
        <v>60</v>
      </c>
      <c r="AY585" s="52">
        <v>43199.417361111111</v>
      </c>
      <c r="AZ585">
        <v>0</v>
      </c>
      <c r="BA585">
        <v>6</v>
      </c>
    </row>
    <row r="586" spans="1:53" x14ac:dyDescent="0.3">
      <c r="A586">
        <v>72728</v>
      </c>
      <c r="B586" t="s">
        <v>1327</v>
      </c>
      <c r="C586" s="8">
        <v>43199.395441122688</v>
      </c>
      <c r="D586" s="63">
        <v>43199.41754278935</v>
      </c>
      <c r="E586" t="s">
        <v>1328</v>
      </c>
      <c r="G586">
        <v>72728</v>
      </c>
      <c r="H586" s="78" t="s">
        <v>941</v>
      </c>
      <c r="I586" s="79">
        <v>43199.402083333334</v>
      </c>
      <c r="J586" s="78" t="b">
        <v>1</v>
      </c>
      <c r="K586" s="63">
        <v>43199.40287607639</v>
      </c>
      <c r="L586" s="63">
        <v>43199.40287607639</v>
      </c>
      <c r="N586">
        <v>72728</v>
      </c>
      <c r="O586">
        <v>2</v>
      </c>
      <c r="P586">
        <v>10</v>
      </c>
      <c r="Q586" s="52">
        <v>43199.39544197917</v>
      </c>
      <c r="R586" s="52">
        <v>43199.414302118057</v>
      </c>
      <c r="T586">
        <v>72728</v>
      </c>
      <c r="U586" s="52">
        <v>43199.394517824076</v>
      </c>
      <c r="V586">
        <v>60</v>
      </c>
      <c r="W586" s="79">
        <v>43199.417361111111</v>
      </c>
      <c r="X586" s="52">
        <v>43199.395451238423</v>
      </c>
      <c r="Y586" s="52">
        <v>43199.417543171294</v>
      </c>
      <c r="AA586">
        <v>72728</v>
      </c>
      <c r="AB586">
        <v>18</v>
      </c>
      <c r="AC586">
        <v>1</v>
      </c>
      <c r="AE586">
        <v>18</v>
      </c>
      <c r="AF586" t="s">
        <v>942</v>
      </c>
      <c r="AG586">
        <v>2</v>
      </c>
      <c r="AH586" t="s">
        <v>943</v>
      </c>
      <c r="AJ586">
        <v>72728</v>
      </c>
      <c r="AK586" t="s">
        <v>944</v>
      </c>
      <c r="AL586" t="s">
        <v>945</v>
      </c>
      <c r="AM586" t="s">
        <v>964</v>
      </c>
      <c r="AN586" t="s">
        <v>947</v>
      </c>
      <c r="AO586" s="52">
        <v>43199.395441168985</v>
      </c>
      <c r="AP586" s="52">
        <v>43199.417543020834</v>
      </c>
      <c r="AR586">
        <v>72728</v>
      </c>
      <c r="AS586" t="s">
        <v>1327</v>
      </c>
      <c r="AT586" t="s">
        <v>948</v>
      </c>
      <c r="AU586" t="s">
        <v>949</v>
      </c>
      <c r="AV586" t="s">
        <v>967</v>
      </c>
      <c r="AW586" s="52">
        <v>43199.394517824076</v>
      </c>
      <c r="AX586">
        <v>60</v>
      </c>
      <c r="AY586" s="52">
        <v>43199.417361111111</v>
      </c>
      <c r="AZ586">
        <v>0</v>
      </c>
      <c r="BA586">
        <v>6</v>
      </c>
    </row>
    <row r="587" spans="1:53" x14ac:dyDescent="0.3">
      <c r="A587">
        <v>72728</v>
      </c>
      <c r="B587" t="s">
        <v>1327</v>
      </c>
      <c r="C587" s="8">
        <v>43199.395441122688</v>
      </c>
      <c r="D587" s="63">
        <v>43199.41754278935</v>
      </c>
      <c r="E587" t="s">
        <v>1328</v>
      </c>
      <c r="G587">
        <v>72728</v>
      </c>
      <c r="H587" s="78" t="s">
        <v>991</v>
      </c>
      <c r="I587" s="79">
        <v>43199.402083333334</v>
      </c>
      <c r="J587" s="78" t="b">
        <v>0</v>
      </c>
      <c r="K587" s="63">
        <v>43199.402876122687</v>
      </c>
      <c r="L587" s="63">
        <v>43199.402876122687</v>
      </c>
      <c r="N587">
        <v>72728</v>
      </c>
      <c r="O587">
        <v>2</v>
      </c>
      <c r="P587">
        <v>10</v>
      </c>
      <c r="Q587" s="52">
        <v>43199.39544197917</v>
      </c>
      <c r="R587" s="52">
        <v>43199.414302118057</v>
      </c>
      <c r="T587">
        <v>72728</v>
      </c>
      <c r="U587" s="52">
        <v>43199.394517824076</v>
      </c>
      <c r="V587">
        <v>60</v>
      </c>
      <c r="W587" s="79">
        <v>43199.417361111111</v>
      </c>
      <c r="X587" s="52">
        <v>43199.395451238423</v>
      </c>
      <c r="Y587" s="52">
        <v>43199.417543171294</v>
      </c>
      <c r="AA587">
        <v>72728</v>
      </c>
      <c r="AB587">
        <v>18</v>
      </c>
      <c r="AC587">
        <v>1</v>
      </c>
      <c r="AE587">
        <v>18</v>
      </c>
      <c r="AF587" t="s">
        <v>942</v>
      </c>
      <c r="AG587">
        <v>2</v>
      </c>
      <c r="AH587" t="s">
        <v>943</v>
      </c>
      <c r="AJ587">
        <v>72728</v>
      </c>
      <c r="AK587" t="s">
        <v>944</v>
      </c>
      <c r="AL587" t="s">
        <v>945</v>
      </c>
      <c r="AM587" t="s">
        <v>964</v>
      </c>
      <c r="AN587" t="s">
        <v>947</v>
      </c>
      <c r="AO587" s="52">
        <v>43199.395441168985</v>
      </c>
      <c r="AP587" s="52">
        <v>43199.417543020834</v>
      </c>
      <c r="AR587">
        <v>72728</v>
      </c>
      <c r="AS587" t="s">
        <v>1327</v>
      </c>
      <c r="AT587" t="s">
        <v>948</v>
      </c>
      <c r="AU587" t="s">
        <v>949</v>
      </c>
      <c r="AV587" t="s">
        <v>967</v>
      </c>
      <c r="AW587" s="52">
        <v>43199.394517824076</v>
      </c>
      <c r="AX587">
        <v>60</v>
      </c>
      <c r="AY587" s="52">
        <v>43199.417361111111</v>
      </c>
      <c r="AZ587">
        <v>0</v>
      </c>
      <c r="BA587">
        <v>6</v>
      </c>
    </row>
    <row r="588" spans="1:53" x14ac:dyDescent="0.3">
      <c r="A588">
        <v>72728</v>
      </c>
      <c r="B588" t="s">
        <v>1327</v>
      </c>
      <c r="C588" s="8">
        <v>43199.395441122688</v>
      </c>
      <c r="D588" s="63">
        <v>43199.41754278935</v>
      </c>
      <c r="E588" t="s">
        <v>1328</v>
      </c>
      <c r="G588">
        <v>72728</v>
      </c>
      <c r="H588" s="78" t="s">
        <v>941</v>
      </c>
      <c r="I588" s="79">
        <v>43199.411805555559</v>
      </c>
      <c r="J588" s="78" t="b">
        <v>0</v>
      </c>
      <c r="K588" s="63">
        <v>43199.412652314815</v>
      </c>
      <c r="L588" s="63">
        <v>43199.412652314815</v>
      </c>
      <c r="N588">
        <v>72728</v>
      </c>
      <c r="O588">
        <v>2</v>
      </c>
      <c r="P588">
        <v>10</v>
      </c>
      <c r="Q588" s="52">
        <v>43199.39544197917</v>
      </c>
      <c r="R588" s="52">
        <v>43199.414302118057</v>
      </c>
      <c r="T588">
        <v>72728</v>
      </c>
      <c r="U588" s="52">
        <v>43199.394517824076</v>
      </c>
      <c r="V588">
        <v>60</v>
      </c>
      <c r="W588" s="79">
        <v>43199.417361111111</v>
      </c>
      <c r="X588" s="52">
        <v>43199.395451238423</v>
      </c>
      <c r="Y588" s="52">
        <v>43199.417543171294</v>
      </c>
      <c r="AA588">
        <v>72728</v>
      </c>
      <c r="AB588">
        <v>18</v>
      </c>
      <c r="AC588">
        <v>1</v>
      </c>
      <c r="AE588">
        <v>18</v>
      </c>
      <c r="AF588" t="s">
        <v>942</v>
      </c>
      <c r="AG588">
        <v>2</v>
      </c>
      <c r="AH588" t="s">
        <v>943</v>
      </c>
      <c r="AJ588">
        <v>72728</v>
      </c>
      <c r="AK588" t="s">
        <v>944</v>
      </c>
      <c r="AL588" t="s">
        <v>945</v>
      </c>
      <c r="AM588" t="s">
        <v>964</v>
      </c>
      <c r="AN588" t="s">
        <v>947</v>
      </c>
      <c r="AO588" s="52">
        <v>43199.395441168985</v>
      </c>
      <c r="AP588" s="52">
        <v>43199.417543020834</v>
      </c>
      <c r="AR588">
        <v>72728</v>
      </c>
      <c r="AS588" t="s">
        <v>1327</v>
      </c>
      <c r="AT588" t="s">
        <v>948</v>
      </c>
      <c r="AU588" t="s">
        <v>949</v>
      </c>
      <c r="AV588" t="s">
        <v>967</v>
      </c>
      <c r="AW588" s="52">
        <v>43199.394517824076</v>
      </c>
      <c r="AX588">
        <v>60</v>
      </c>
      <c r="AY588" s="52">
        <v>43199.417361111111</v>
      </c>
      <c r="AZ588">
        <v>0</v>
      </c>
      <c r="BA588">
        <v>6</v>
      </c>
    </row>
    <row r="589" spans="1:53" x14ac:dyDescent="0.3">
      <c r="A589">
        <v>72728</v>
      </c>
      <c r="B589" t="s">
        <v>1327</v>
      </c>
      <c r="C589" s="8">
        <v>43199.395441122688</v>
      </c>
      <c r="D589" s="63">
        <v>43199.41754278935</v>
      </c>
      <c r="E589" t="s">
        <v>1328</v>
      </c>
      <c r="G589">
        <v>72728</v>
      </c>
      <c r="H589" s="78" t="s">
        <v>1053</v>
      </c>
      <c r="I589" s="79">
        <v>43199.412499999999</v>
      </c>
      <c r="J589" s="78" t="b">
        <v>0</v>
      </c>
      <c r="K589" s="63">
        <v>43199.412652314815</v>
      </c>
      <c r="L589" s="63">
        <v>43199.412652314815</v>
      </c>
      <c r="N589">
        <v>72728</v>
      </c>
      <c r="O589">
        <v>2</v>
      </c>
      <c r="P589">
        <v>10</v>
      </c>
      <c r="Q589" s="52">
        <v>43199.39544197917</v>
      </c>
      <c r="R589" s="52">
        <v>43199.414302118057</v>
      </c>
      <c r="T589">
        <v>72728</v>
      </c>
      <c r="U589" s="52">
        <v>43199.394517824076</v>
      </c>
      <c r="V589">
        <v>60</v>
      </c>
      <c r="W589" s="79">
        <v>43199.417361111111</v>
      </c>
      <c r="X589" s="52">
        <v>43199.395451238423</v>
      </c>
      <c r="Y589" s="52">
        <v>43199.417543171294</v>
      </c>
      <c r="AA589">
        <v>72728</v>
      </c>
      <c r="AB589">
        <v>18</v>
      </c>
      <c r="AC589">
        <v>1</v>
      </c>
      <c r="AE589">
        <v>18</v>
      </c>
      <c r="AF589" t="s">
        <v>942</v>
      </c>
      <c r="AG589">
        <v>2</v>
      </c>
      <c r="AH589" t="s">
        <v>943</v>
      </c>
      <c r="AJ589">
        <v>72728</v>
      </c>
      <c r="AK589" t="s">
        <v>944</v>
      </c>
      <c r="AL589" t="s">
        <v>945</v>
      </c>
      <c r="AM589" t="s">
        <v>964</v>
      </c>
      <c r="AN589" t="s">
        <v>947</v>
      </c>
      <c r="AO589" s="52">
        <v>43199.395441168985</v>
      </c>
      <c r="AP589" s="52">
        <v>43199.417543020834</v>
      </c>
      <c r="AR589">
        <v>72728</v>
      </c>
      <c r="AS589" t="s">
        <v>1327</v>
      </c>
      <c r="AT589" t="s">
        <v>948</v>
      </c>
      <c r="AU589" t="s">
        <v>949</v>
      </c>
      <c r="AV589" t="s">
        <v>967</v>
      </c>
      <c r="AW589" s="52">
        <v>43199.394517824076</v>
      </c>
      <c r="AX589">
        <v>60</v>
      </c>
      <c r="AY589" s="52">
        <v>43199.417361111111</v>
      </c>
      <c r="AZ589">
        <v>0</v>
      </c>
      <c r="BA589">
        <v>6</v>
      </c>
    </row>
    <row r="590" spans="1:53" x14ac:dyDescent="0.3">
      <c r="A590">
        <v>72779</v>
      </c>
      <c r="B590" t="s">
        <v>1329</v>
      </c>
      <c r="C590" s="8">
        <v>43200.649845405096</v>
      </c>
      <c r="D590" s="63">
        <v>43200.670004282409</v>
      </c>
      <c r="E590" t="s">
        <v>1330</v>
      </c>
      <c r="G590">
        <v>72779</v>
      </c>
      <c r="H590" s="78" t="s">
        <v>961</v>
      </c>
      <c r="I590" s="79">
        <v>43200.649305555555</v>
      </c>
      <c r="J590" s="78" t="b">
        <v>1</v>
      </c>
      <c r="K590" s="63">
        <v>43200.649855474534</v>
      </c>
      <c r="L590" s="63">
        <v>43200.649855474534</v>
      </c>
      <c r="N590">
        <v>72779</v>
      </c>
      <c r="O590">
        <v>2</v>
      </c>
      <c r="P590">
        <v>11</v>
      </c>
      <c r="Q590" s="52">
        <v>43200.649855439813</v>
      </c>
      <c r="R590" s="52">
        <v>43200.649855439813</v>
      </c>
      <c r="T590">
        <v>72779</v>
      </c>
      <c r="U590" s="52">
        <v>43200.649274224539</v>
      </c>
      <c r="V590">
        <v>60</v>
      </c>
      <c r="W590" s="79">
        <v>43200.661805555559</v>
      </c>
      <c r="X590" s="52">
        <v>43200.649855474534</v>
      </c>
      <c r="Y590" s="52">
        <v>43200.662349074075</v>
      </c>
      <c r="AA590">
        <v>72779</v>
      </c>
      <c r="AB590">
        <v>18</v>
      </c>
      <c r="AC590">
        <v>1</v>
      </c>
      <c r="AE590">
        <v>18</v>
      </c>
      <c r="AF590" t="s">
        <v>942</v>
      </c>
      <c r="AG590">
        <v>2</v>
      </c>
      <c r="AH590" t="s">
        <v>943</v>
      </c>
      <c r="AJ590">
        <v>72779</v>
      </c>
      <c r="AK590" t="s">
        <v>944</v>
      </c>
      <c r="AL590" t="s">
        <v>945</v>
      </c>
      <c r="AM590" t="s">
        <v>1280</v>
      </c>
      <c r="AN590" t="s">
        <v>965</v>
      </c>
      <c r="AO590" s="52">
        <v>43200.649855289354</v>
      </c>
      <c r="AP590" s="52">
        <v>43200.662348993057</v>
      </c>
      <c r="AR590">
        <v>72779</v>
      </c>
      <c r="AS590" t="s">
        <v>1329</v>
      </c>
      <c r="AT590" t="s">
        <v>954</v>
      </c>
      <c r="AU590" t="s">
        <v>966</v>
      </c>
      <c r="AV590" t="s">
        <v>1282</v>
      </c>
      <c r="AW590" s="52">
        <v>43200.649274224539</v>
      </c>
      <c r="AX590">
        <v>60</v>
      </c>
      <c r="AY590" s="52">
        <v>43200.661805555559</v>
      </c>
      <c r="AZ590">
        <v>0</v>
      </c>
      <c r="BA590">
        <v>5</v>
      </c>
    </row>
    <row r="591" spans="1:53" x14ac:dyDescent="0.3">
      <c r="A591">
        <v>72779</v>
      </c>
      <c r="B591" t="s">
        <v>1329</v>
      </c>
      <c r="C591" s="8">
        <v>43200.649845405096</v>
      </c>
      <c r="D591" s="63">
        <v>43200.670004282409</v>
      </c>
      <c r="E591" t="s">
        <v>1330</v>
      </c>
      <c r="G591">
        <v>72779</v>
      </c>
      <c r="H591" s="78" t="s">
        <v>958</v>
      </c>
      <c r="I591" s="79">
        <v>43200.649305555555</v>
      </c>
      <c r="J591" s="78" t="b">
        <v>0</v>
      </c>
      <c r="K591" s="63">
        <v>43200.649855520831</v>
      </c>
      <c r="L591" s="63">
        <v>43200.649855520831</v>
      </c>
      <c r="N591">
        <v>72779</v>
      </c>
      <c r="O591">
        <v>2</v>
      </c>
      <c r="P591">
        <v>11</v>
      </c>
      <c r="Q591" s="52">
        <v>43200.649855439813</v>
      </c>
      <c r="R591" s="52">
        <v>43200.649855439813</v>
      </c>
      <c r="T591">
        <v>72779</v>
      </c>
      <c r="U591" s="52">
        <v>43200.649274224539</v>
      </c>
      <c r="V591">
        <v>60</v>
      </c>
      <c r="W591" s="79">
        <v>43200.661805555559</v>
      </c>
      <c r="X591" s="52">
        <v>43200.649855474534</v>
      </c>
      <c r="Y591" s="52">
        <v>43200.662349074075</v>
      </c>
      <c r="AA591">
        <v>72779</v>
      </c>
      <c r="AB591">
        <v>18</v>
      </c>
      <c r="AC591">
        <v>1</v>
      </c>
      <c r="AE591">
        <v>18</v>
      </c>
      <c r="AF591" t="s">
        <v>942</v>
      </c>
      <c r="AG591">
        <v>2</v>
      </c>
      <c r="AH591" t="s">
        <v>943</v>
      </c>
      <c r="AJ591">
        <v>72779</v>
      </c>
      <c r="AK591" t="s">
        <v>944</v>
      </c>
      <c r="AL591" t="s">
        <v>945</v>
      </c>
      <c r="AM591" t="s">
        <v>1280</v>
      </c>
      <c r="AN591" t="s">
        <v>965</v>
      </c>
      <c r="AO591" s="52">
        <v>43200.649855289354</v>
      </c>
      <c r="AP591" s="52">
        <v>43200.662348993057</v>
      </c>
      <c r="AR591">
        <v>72779</v>
      </c>
      <c r="AS591" t="s">
        <v>1329</v>
      </c>
      <c r="AT591" t="s">
        <v>954</v>
      </c>
      <c r="AU591" t="s">
        <v>966</v>
      </c>
      <c r="AV591" t="s">
        <v>1282</v>
      </c>
      <c r="AW591" s="52">
        <v>43200.649274224539</v>
      </c>
      <c r="AX591">
        <v>60</v>
      </c>
      <c r="AY591" s="52">
        <v>43200.661805555559</v>
      </c>
      <c r="AZ591">
        <v>0</v>
      </c>
      <c r="BA591">
        <v>5</v>
      </c>
    </row>
    <row r="592" spans="1:53" x14ac:dyDescent="0.3">
      <c r="A592">
        <v>72779</v>
      </c>
      <c r="B592" t="s">
        <v>1329</v>
      </c>
      <c r="C592" s="8">
        <v>43200.649845405096</v>
      </c>
      <c r="D592" s="63">
        <v>43200.670004282409</v>
      </c>
      <c r="E592" t="s">
        <v>1330</v>
      </c>
      <c r="G592">
        <v>72779</v>
      </c>
      <c r="H592" s="78" t="s">
        <v>961</v>
      </c>
      <c r="I592" s="79">
        <v>43200.661805555559</v>
      </c>
      <c r="J592" s="78" t="b">
        <v>0</v>
      </c>
      <c r="K592" s="63">
        <v>43200.662348379628</v>
      </c>
      <c r="L592" s="63">
        <v>43200.662348379628</v>
      </c>
      <c r="N592">
        <v>72779</v>
      </c>
      <c r="O592">
        <v>2</v>
      </c>
      <c r="P592">
        <v>11</v>
      </c>
      <c r="Q592" s="52">
        <v>43200.649855439813</v>
      </c>
      <c r="R592" s="52">
        <v>43200.649855439813</v>
      </c>
      <c r="T592">
        <v>72779</v>
      </c>
      <c r="U592" s="52">
        <v>43200.649274224539</v>
      </c>
      <c r="V592">
        <v>60</v>
      </c>
      <c r="W592" s="79">
        <v>43200.661805555559</v>
      </c>
      <c r="X592" s="52">
        <v>43200.649855474534</v>
      </c>
      <c r="Y592" s="52">
        <v>43200.662349074075</v>
      </c>
      <c r="AA592">
        <v>72779</v>
      </c>
      <c r="AB592">
        <v>18</v>
      </c>
      <c r="AC592">
        <v>1</v>
      </c>
      <c r="AE592">
        <v>18</v>
      </c>
      <c r="AF592" t="s">
        <v>942</v>
      </c>
      <c r="AG592">
        <v>2</v>
      </c>
      <c r="AH592" t="s">
        <v>943</v>
      </c>
      <c r="AJ592">
        <v>72779</v>
      </c>
      <c r="AK592" t="s">
        <v>944</v>
      </c>
      <c r="AL592" t="s">
        <v>945</v>
      </c>
      <c r="AM592" t="s">
        <v>1280</v>
      </c>
      <c r="AN592" t="s">
        <v>965</v>
      </c>
      <c r="AO592" s="52">
        <v>43200.649855289354</v>
      </c>
      <c r="AP592" s="52">
        <v>43200.662348993057</v>
      </c>
      <c r="AR592">
        <v>72779</v>
      </c>
      <c r="AS592" t="s">
        <v>1329</v>
      </c>
      <c r="AT592" t="s">
        <v>954</v>
      </c>
      <c r="AU592" t="s">
        <v>966</v>
      </c>
      <c r="AV592" t="s">
        <v>1282</v>
      </c>
      <c r="AW592" s="52">
        <v>43200.649274224539</v>
      </c>
      <c r="AX592">
        <v>60</v>
      </c>
      <c r="AY592" s="52">
        <v>43200.661805555559</v>
      </c>
      <c r="AZ592">
        <v>0</v>
      </c>
      <c r="BA592">
        <v>5</v>
      </c>
    </row>
    <row r="593" spans="1:53" x14ac:dyDescent="0.3">
      <c r="A593">
        <v>72780</v>
      </c>
      <c r="B593" t="s">
        <v>1331</v>
      </c>
      <c r="C593" s="8">
        <v>43200.664733877318</v>
      </c>
      <c r="D593" s="63">
        <v>43200.720939733794</v>
      </c>
      <c r="E593" t="s">
        <v>1332</v>
      </c>
      <c r="G593">
        <v>72780</v>
      </c>
      <c r="H593" s="78" t="s">
        <v>961</v>
      </c>
      <c r="I593" s="79">
        <v>43200.664583333331</v>
      </c>
      <c r="J593" s="78" t="b">
        <v>1</v>
      </c>
      <c r="K593" s="63">
        <v>43200.664744710652</v>
      </c>
      <c r="L593" s="63">
        <v>43200.664744710652</v>
      </c>
      <c r="N593">
        <v>72780</v>
      </c>
      <c r="O593">
        <v>2</v>
      </c>
      <c r="P593">
        <v>10</v>
      </c>
      <c r="Q593" s="52">
        <v>43200.664744675923</v>
      </c>
      <c r="R593" s="52">
        <v>43200.701641701387</v>
      </c>
      <c r="T593">
        <v>72780</v>
      </c>
      <c r="U593" s="52">
        <v>43200.664173993056</v>
      </c>
      <c r="V593">
        <v>104</v>
      </c>
      <c r="W593" s="79">
        <v>43200.720833333333</v>
      </c>
      <c r="X593" s="52">
        <v>43200.664744675923</v>
      </c>
      <c r="Y593" s="52">
        <v>43200.720939814812</v>
      </c>
      <c r="AA593">
        <v>72780</v>
      </c>
      <c r="AB593">
        <v>18</v>
      </c>
      <c r="AC593">
        <v>1</v>
      </c>
      <c r="AE593">
        <v>18</v>
      </c>
      <c r="AF593" t="s">
        <v>942</v>
      </c>
      <c r="AG593">
        <v>2</v>
      </c>
      <c r="AH593" t="s">
        <v>943</v>
      </c>
      <c r="AJ593">
        <v>72780</v>
      </c>
      <c r="AK593" t="s">
        <v>944</v>
      </c>
      <c r="AL593" t="s">
        <v>945</v>
      </c>
      <c r="AM593" t="s">
        <v>1049</v>
      </c>
      <c r="AN593" t="s">
        <v>947</v>
      </c>
      <c r="AO593" s="52">
        <v>43200.664733912039</v>
      </c>
      <c r="AP593" s="52">
        <v>43200.720939780091</v>
      </c>
      <c r="AR593">
        <v>72780</v>
      </c>
      <c r="AS593" t="s">
        <v>1331</v>
      </c>
      <c r="AT593" t="s">
        <v>954</v>
      </c>
      <c r="AU593" t="s">
        <v>949</v>
      </c>
      <c r="AV593" t="s">
        <v>1050</v>
      </c>
      <c r="AW593" s="52">
        <v>43200.664173993056</v>
      </c>
      <c r="AX593">
        <v>104</v>
      </c>
      <c r="AY593" s="52">
        <v>43200.720833333333</v>
      </c>
      <c r="AZ593">
        <v>0</v>
      </c>
      <c r="BA593">
        <v>4</v>
      </c>
    </row>
    <row r="594" spans="1:53" x14ac:dyDescent="0.3">
      <c r="A594">
        <v>72780</v>
      </c>
      <c r="B594" t="s">
        <v>1331</v>
      </c>
      <c r="C594" s="8">
        <v>43200.664733877318</v>
      </c>
      <c r="D594" s="63">
        <v>43200.720939733794</v>
      </c>
      <c r="E594" t="s">
        <v>1332</v>
      </c>
      <c r="G594">
        <v>72780</v>
      </c>
      <c r="H594" s="78" t="s">
        <v>958</v>
      </c>
      <c r="I594" s="79">
        <v>43200.664583333331</v>
      </c>
      <c r="J594" s="78" t="b">
        <v>1</v>
      </c>
      <c r="K594" s="63">
        <v>43200.664744710652</v>
      </c>
      <c r="L594" s="63">
        <v>43200.664744710652</v>
      </c>
      <c r="N594">
        <v>72780</v>
      </c>
      <c r="O594">
        <v>2</v>
      </c>
      <c r="P594">
        <v>10</v>
      </c>
      <c r="Q594" s="52">
        <v>43200.664744675923</v>
      </c>
      <c r="R594" s="52">
        <v>43200.701641701387</v>
      </c>
      <c r="T594">
        <v>72780</v>
      </c>
      <c r="U594" s="52">
        <v>43200.664173993056</v>
      </c>
      <c r="V594">
        <v>104</v>
      </c>
      <c r="W594" s="79">
        <v>43200.720833333333</v>
      </c>
      <c r="X594" s="52">
        <v>43200.664744675923</v>
      </c>
      <c r="Y594" s="52">
        <v>43200.720939814812</v>
      </c>
      <c r="AA594">
        <v>72780</v>
      </c>
      <c r="AB594">
        <v>18</v>
      </c>
      <c r="AC594">
        <v>1</v>
      </c>
      <c r="AE594">
        <v>18</v>
      </c>
      <c r="AF594" t="s">
        <v>942</v>
      </c>
      <c r="AG594">
        <v>2</v>
      </c>
      <c r="AH594" t="s">
        <v>943</v>
      </c>
      <c r="AJ594">
        <v>72780</v>
      </c>
      <c r="AK594" t="s">
        <v>944</v>
      </c>
      <c r="AL594" t="s">
        <v>945</v>
      </c>
      <c r="AM594" t="s">
        <v>1049</v>
      </c>
      <c r="AN594" t="s">
        <v>947</v>
      </c>
      <c r="AO594" s="52">
        <v>43200.664733912039</v>
      </c>
      <c r="AP594" s="52">
        <v>43200.720939780091</v>
      </c>
      <c r="AR594">
        <v>72780</v>
      </c>
      <c r="AS594" t="s">
        <v>1331</v>
      </c>
      <c r="AT594" t="s">
        <v>954</v>
      </c>
      <c r="AU594" t="s">
        <v>949</v>
      </c>
      <c r="AV594" t="s">
        <v>1050</v>
      </c>
      <c r="AW594" s="52">
        <v>43200.664173993056</v>
      </c>
      <c r="AX594">
        <v>104</v>
      </c>
      <c r="AY594" s="52">
        <v>43200.720833333333</v>
      </c>
      <c r="AZ594">
        <v>0</v>
      </c>
      <c r="BA594">
        <v>4</v>
      </c>
    </row>
    <row r="595" spans="1:53" x14ac:dyDescent="0.3">
      <c r="A595">
        <v>72780</v>
      </c>
      <c r="B595" t="s">
        <v>1331</v>
      </c>
      <c r="C595" s="8">
        <v>43200.664733877318</v>
      </c>
      <c r="D595" s="63">
        <v>43200.720939733794</v>
      </c>
      <c r="E595" t="s">
        <v>1332</v>
      </c>
      <c r="G595">
        <v>72780</v>
      </c>
      <c r="H595" s="78" t="s">
        <v>958</v>
      </c>
      <c r="I595" s="79">
        <v>43200.665972222225</v>
      </c>
      <c r="J595" s="78" t="b">
        <v>1</v>
      </c>
      <c r="K595" s="63">
        <v>43200.666411111109</v>
      </c>
      <c r="L595" s="63">
        <v>43200.666411111109</v>
      </c>
      <c r="N595">
        <v>72780</v>
      </c>
      <c r="O595">
        <v>2</v>
      </c>
      <c r="P595">
        <v>10</v>
      </c>
      <c r="Q595" s="52">
        <v>43200.664744675923</v>
      </c>
      <c r="R595" s="52">
        <v>43200.701641701387</v>
      </c>
      <c r="T595">
        <v>72780</v>
      </c>
      <c r="U595" s="52">
        <v>43200.664173993056</v>
      </c>
      <c r="V595">
        <v>104</v>
      </c>
      <c r="W595" s="79">
        <v>43200.720833333333</v>
      </c>
      <c r="X595" s="52">
        <v>43200.664744675923</v>
      </c>
      <c r="Y595" s="52">
        <v>43200.720939814812</v>
      </c>
      <c r="AA595">
        <v>72780</v>
      </c>
      <c r="AB595">
        <v>18</v>
      </c>
      <c r="AC595">
        <v>1</v>
      </c>
      <c r="AE595">
        <v>18</v>
      </c>
      <c r="AF595" t="s">
        <v>942</v>
      </c>
      <c r="AG595">
        <v>2</v>
      </c>
      <c r="AH595" t="s">
        <v>943</v>
      </c>
      <c r="AJ595">
        <v>72780</v>
      </c>
      <c r="AK595" t="s">
        <v>944</v>
      </c>
      <c r="AL595" t="s">
        <v>945</v>
      </c>
      <c r="AM595" t="s">
        <v>1049</v>
      </c>
      <c r="AN595" t="s">
        <v>947</v>
      </c>
      <c r="AO595" s="52">
        <v>43200.664733912039</v>
      </c>
      <c r="AP595" s="52">
        <v>43200.720939780091</v>
      </c>
      <c r="AR595">
        <v>72780</v>
      </c>
      <c r="AS595" t="s">
        <v>1331</v>
      </c>
      <c r="AT595" t="s">
        <v>954</v>
      </c>
      <c r="AU595" t="s">
        <v>949</v>
      </c>
      <c r="AV595" t="s">
        <v>1050</v>
      </c>
      <c r="AW595" s="52">
        <v>43200.664173993056</v>
      </c>
      <c r="AX595">
        <v>104</v>
      </c>
      <c r="AY595" s="52">
        <v>43200.720833333333</v>
      </c>
      <c r="AZ595">
        <v>0</v>
      </c>
      <c r="BA595">
        <v>4</v>
      </c>
    </row>
    <row r="596" spans="1:53" x14ac:dyDescent="0.3">
      <c r="A596">
        <v>72780</v>
      </c>
      <c r="B596" t="s">
        <v>1331</v>
      </c>
      <c r="C596" s="8">
        <v>43200.664733877318</v>
      </c>
      <c r="D596" s="63">
        <v>43200.720939733794</v>
      </c>
      <c r="E596" t="s">
        <v>1332</v>
      </c>
      <c r="G596">
        <v>72780</v>
      </c>
      <c r="H596" s="78" t="s">
        <v>958</v>
      </c>
      <c r="I596" s="79">
        <v>43200.688888888886</v>
      </c>
      <c r="J596" s="78" t="b">
        <v>0</v>
      </c>
      <c r="K596" s="63">
        <v>43200.68958903935</v>
      </c>
      <c r="L596" s="63">
        <v>43200.68958903935</v>
      </c>
      <c r="N596">
        <v>72780</v>
      </c>
      <c r="O596">
        <v>2</v>
      </c>
      <c r="P596">
        <v>10</v>
      </c>
      <c r="Q596" s="52">
        <v>43200.664744675923</v>
      </c>
      <c r="R596" s="52">
        <v>43200.701641701387</v>
      </c>
      <c r="T596">
        <v>72780</v>
      </c>
      <c r="U596" s="52">
        <v>43200.664173993056</v>
      </c>
      <c r="V596">
        <v>104</v>
      </c>
      <c r="W596" s="79">
        <v>43200.720833333333</v>
      </c>
      <c r="X596" s="52">
        <v>43200.664744675923</v>
      </c>
      <c r="Y596" s="52">
        <v>43200.720939814812</v>
      </c>
      <c r="AA596">
        <v>72780</v>
      </c>
      <c r="AB596">
        <v>18</v>
      </c>
      <c r="AC596">
        <v>1</v>
      </c>
      <c r="AE596">
        <v>18</v>
      </c>
      <c r="AF596" t="s">
        <v>942</v>
      </c>
      <c r="AG596">
        <v>2</v>
      </c>
      <c r="AH596" t="s">
        <v>943</v>
      </c>
      <c r="AJ596">
        <v>72780</v>
      </c>
      <c r="AK596" t="s">
        <v>944</v>
      </c>
      <c r="AL596" t="s">
        <v>945</v>
      </c>
      <c r="AM596" t="s">
        <v>1049</v>
      </c>
      <c r="AN596" t="s">
        <v>947</v>
      </c>
      <c r="AO596" s="52">
        <v>43200.664733912039</v>
      </c>
      <c r="AP596" s="52">
        <v>43200.720939780091</v>
      </c>
      <c r="AR596">
        <v>72780</v>
      </c>
      <c r="AS596" t="s">
        <v>1331</v>
      </c>
      <c r="AT596" t="s">
        <v>954</v>
      </c>
      <c r="AU596" t="s">
        <v>949</v>
      </c>
      <c r="AV596" t="s">
        <v>1050</v>
      </c>
      <c r="AW596" s="52">
        <v>43200.664173993056</v>
      </c>
      <c r="AX596">
        <v>104</v>
      </c>
      <c r="AY596" s="52">
        <v>43200.720833333333</v>
      </c>
      <c r="AZ596">
        <v>0</v>
      </c>
      <c r="BA596">
        <v>4</v>
      </c>
    </row>
    <row r="597" spans="1:53" x14ac:dyDescent="0.3">
      <c r="A597">
        <v>72780</v>
      </c>
      <c r="B597" t="s">
        <v>1331</v>
      </c>
      <c r="C597" s="8">
        <v>43200.664733877318</v>
      </c>
      <c r="D597" s="63">
        <v>43200.720939733794</v>
      </c>
      <c r="E597" t="s">
        <v>1332</v>
      </c>
      <c r="G597">
        <v>72780</v>
      </c>
      <c r="H597" s="78" t="s">
        <v>961</v>
      </c>
      <c r="I597" s="79">
        <v>43200.688888888886</v>
      </c>
      <c r="J597" s="78" t="b">
        <v>0</v>
      </c>
      <c r="K597" s="63">
        <v>43200.689589085647</v>
      </c>
      <c r="L597" s="63">
        <v>43200.689589085647</v>
      </c>
      <c r="N597">
        <v>72780</v>
      </c>
      <c r="O597">
        <v>2</v>
      </c>
      <c r="P597">
        <v>10</v>
      </c>
      <c r="Q597" s="52">
        <v>43200.664744675923</v>
      </c>
      <c r="R597" s="52">
        <v>43200.701641701387</v>
      </c>
      <c r="T597">
        <v>72780</v>
      </c>
      <c r="U597" s="52">
        <v>43200.664173993056</v>
      </c>
      <c r="V597">
        <v>104</v>
      </c>
      <c r="W597" s="79">
        <v>43200.720833333333</v>
      </c>
      <c r="X597" s="52">
        <v>43200.664744675923</v>
      </c>
      <c r="Y597" s="52">
        <v>43200.720939814812</v>
      </c>
      <c r="AA597">
        <v>72780</v>
      </c>
      <c r="AB597">
        <v>18</v>
      </c>
      <c r="AC597">
        <v>1</v>
      </c>
      <c r="AE597">
        <v>18</v>
      </c>
      <c r="AF597" t="s">
        <v>942</v>
      </c>
      <c r="AG597">
        <v>2</v>
      </c>
      <c r="AH597" t="s">
        <v>943</v>
      </c>
      <c r="AJ597">
        <v>72780</v>
      </c>
      <c r="AK597" t="s">
        <v>944</v>
      </c>
      <c r="AL597" t="s">
        <v>945</v>
      </c>
      <c r="AM597" t="s">
        <v>1049</v>
      </c>
      <c r="AN597" t="s">
        <v>947</v>
      </c>
      <c r="AO597" s="52">
        <v>43200.664733912039</v>
      </c>
      <c r="AP597" s="52">
        <v>43200.720939780091</v>
      </c>
      <c r="AR597">
        <v>72780</v>
      </c>
      <c r="AS597" t="s">
        <v>1331</v>
      </c>
      <c r="AT597" t="s">
        <v>954</v>
      </c>
      <c r="AU597" t="s">
        <v>949</v>
      </c>
      <c r="AV597" t="s">
        <v>1050</v>
      </c>
      <c r="AW597" s="52">
        <v>43200.664173993056</v>
      </c>
      <c r="AX597">
        <v>104</v>
      </c>
      <c r="AY597" s="52">
        <v>43200.720833333333</v>
      </c>
      <c r="AZ597">
        <v>0</v>
      </c>
      <c r="BA597">
        <v>4</v>
      </c>
    </row>
    <row r="598" spans="1:53" x14ac:dyDescent="0.3">
      <c r="A598" s="51">
        <v>72781</v>
      </c>
      <c r="B598" s="51" t="s">
        <v>1333</v>
      </c>
      <c r="C598" s="64">
        <v>43200.681025775462</v>
      </c>
      <c r="D598" s="65">
        <v>43200.743005324075</v>
      </c>
      <c r="E598" s="51" t="s">
        <v>1334</v>
      </c>
      <c r="G598" s="51">
        <v>72781</v>
      </c>
      <c r="H598" s="51" t="s">
        <v>961</v>
      </c>
      <c r="I598" s="80">
        <v>43200.680555555555</v>
      </c>
      <c r="J598" s="51" t="b">
        <v>1</v>
      </c>
      <c r="K598" s="65">
        <v>43200.681044016201</v>
      </c>
      <c r="L598" s="65">
        <v>43200.681044016201</v>
      </c>
      <c r="N598" s="51">
        <v>72781</v>
      </c>
      <c r="O598" s="51">
        <v>2</v>
      </c>
      <c r="P598" s="51">
        <v>11</v>
      </c>
      <c r="Q598" s="53">
        <v>43200.681028009261</v>
      </c>
      <c r="R598" s="53">
        <v>43200.688339386572</v>
      </c>
      <c r="T598" s="51">
        <v>72781</v>
      </c>
      <c r="U598" s="53">
        <v>43200.680567557873</v>
      </c>
      <c r="V598" s="51">
        <v>119</v>
      </c>
      <c r="W598" s="80">
        <v>43200.742361111108</v>
      </c>
      <c r="X598" s="53">
        <v>43200.681043946759</v>
      </c>
      <c r="Y598" s="53">
        <v>43200.743005358796</v>
      </c>
      <c r="AA598" s="51">
        <v>72781</v>
      </c>
      <c r="AB598" s="51">
        <v>1</v>
      </c>
      <c r="AC598" s="51">
        <v>1</v>
      </c>
      <c r="AE598" s="51">
        <v>1</v>
      </c>
      <c r="AF598" s="51" t="s">
        <v>970</v>
      </c>
      <c r="AG598" s="51">
        <v>0</v>
      </c>
      <c r="AH598" s="51" t="s">
        <v>971</v>
      </c>
      <c r="AJ598" s="51">
        <v>72781</v>
      </c>
      <c r="AK598" s="51" t="s">
        <v>944</v>
      </c>
      <c r="AL598" s="51" t="s">
        <v>945</v>
      </c>
      <c r="AM598" s="51" t="s">
        <v>1068</v>
      </c>
      <c r="AN598" s="51" t="s">
        <v>947</v>
      </c>
      <c r="AO598" s="53">
        <v>43200.681025810183</v>
      </c>
      <c r="AP598" s="53">
        <v>43200.743005358796</v>
      </c>
      <c r="AR598" s="51">
        <v>72781</v>
      </c>
      <c r="AS598" s="51" t="s">
        <v>1333</v>
      </c>
      <c r="AT598" s="51" t="s">
        <v>954</v>
      </c>
      <c r="AU598" s="51" t="s">
        <v>949</v>
      </c>
      <c r="AV598" s="51" t="s">
        <v>1069</v>
      </c>
      <c r="AW598" s="53">
        <v>43200.680567557873</v>
      </c>
      <c r="AX598" s="51">
        <v>119</v>
      </c>
      <c r="AY598" s="53">
        <v>43200.742361111108</v>
      </c>
      <c r="AZ598" s="51">
        <v>0</v>
      </c>
      <c r="BA598" s="51">
        <v>6</v>
      </c>
    </row>
    <row r="599" spans="1:53" x14ac:dyDescent="0.3">
      <c r="A599" s="51">
        <v>72781</v>
      </c>
      <c r="B599" s="51" t="s">
        <v>1333</v>
      </c>
      <c r="C599" s="64">
        <v>43200.681025775462</v>
      </c>
      <c r="D599" s="65">
        <v>43200.743005324075</v>
      </c>
      <c r="E599" s="51" t="s">
        <v>1334</v>
      </c>
      <c r="G599" s="51">
        <v>72781</v>
      </c>
      <c r="H599" s="51" t="s">
        <v>961</v>
      </c>
      <c r="I599" s="80">
        <v>43200.680555555555</v>
      </c>
      <c r="J599" s="51" t="b">
        <v>1</v>
      </c>
      <c r="K599" s="65">
        <v>43200.681044016201</v>
      </c>
      <c r="L599" s="65">
        <v>43200.681044016201</v>
      </c>
      <c r="N599" s="51">
        <v>72781</v>
      </c>
      <c r="O599" s="51">
        <v>2</v>
      </c>
      <c r="P599" s="51">
        <v>11</v>
      </c>
      <c r="Q599" s="53">
        <v>43200.681028009261</v>
      </c>
      <c r="R599" s="53">
        <v>43200.688339386572</v>
      </c>
      <c r="T599" s="51">
        <v>72781</v>
      </c>
      <c r="U599" s="53">
        <v>43200.680567557873</v>
      </c>
      <c r="V599" s="51">
        <v>119</v>
      </c>
      <c r="W599" s="80">
        <v>43200.742361111108</v>
      </c>
      <c r="X599" s="53">
        <v>43200.681043946759</v>
      </c>
      <c r="Y599" s="53">
        <v>43200.743005358796</v>
      </c>
      <c r="AA599" s="51">
        <v>72781</v>
      </c>
      <c r="AB599" s="51">
        <v>18</v>
      </c>
      <c r="AC599" s="51">
        <v>1</v>
      </c>
      <c r="AE599" s="51">
        <v>18</v>
      </c>
      <c r="AF599" s="51" t="s">
        <v>942</v>
      </c>
      <c r="AG599" s="51">
        <v>2</v>
      </c>
      <c r="AH599" s="51" t="s">
        <v>943</v>
      </c>
      <c r="AJ599" s="51">
        <v>72781</v>
      </c>
      <c r="AK599" s="51" t="s">
        <v>944</v>
      </c>
      <c r="AL599" s="51" t="s">
        <v>945</v>
      </c>
      <c r="AM599" s="51" t="s">
        <v>1068</v>
      </c>
      <c r="AN599" s="51" t="s">
        <v>947</v>
      </c>
      <c r="AO599" s="53">
        <v>43200.681025810183</v>
      </c>
      <c r="AP599" s="53">
        <v>43200.743005358796</v>
      </c>
      <c r="AR599" s="51">
        <v>72781</v>
      </c>
      <c r="AS599" s="51" t="s">
        <v>1333</v>
      </c>
      <c r="AT599" s="51" t="s">
        <v>954</v>
      </c>
      <c r="AU599" s="51" t="s">
        <v>949</v>
      </c>
      <c r="AV599" s="51" t="s">
        <v>1069</v>
      </c>
      <c r="AW599" s="53">
        <v>43200.680567557873</v>
      </c>
      <c r="AX599" s="51">
        <v>119</v>
      </c>
      <c r="AY599" s="53">
        <v>43200.742361111108</v>
      </c>
      <c r="AZ599" s="51">
        <v>0</v>
      </c>
      <c r="BA599" s="51">
        <v>6</v>
      </c>
    </row>
    <row r="600" spans="1:53" x14ac:dyDescent="0.3">
      <c r="A600" s="51">
        <v>72781</v>
      </c>
      <c r="B600" s="51" t="s">
        <v>1333</v>
      </c>
      <c r="C600" s="64">
        <v>43200.681025775462</v>
      </c>
      <c r="D600" s="65">
        <v>43200.743005324075</v>
      </c>
      <c r="E600" s="51" t="s">
        <v>1334</v>
      </c>
      <c r="G600" s="51">
        <v>72781</v>
      </c>
      <c r="H600" s="51" t="s">
        <v>1053</v>
      </c>
      <c r="I600" s="80">
        <v>43200.681250000001</v>
      </c>
      <c r="J600" s="51" t="b">
        <v>1</v>
      </c>
      <c r="K600" s="65">
        <v>43200.681547719905</v>
      </c>
      <c r="L600" s="65">
        <v>43200.681547719905</v>
      </c>
      <c r="N600" s="51">
        <v>72781</v>
      </c>
      <c r="O600" s="51">
        <v>2</v>
      </c>
      <c r="P600" s="51">
        <v>11</v>
      </c>
      <c r="Q600" s="53">
        <v>43200.681028009261</v>
      </c>
      <c r="R600" s="53">
        <v>43200.688339386572</v>
      </c>
      <c r="T600" s="51">
        <v>72781</v>
      </c>
      <c r="U600" s="53">
        <v>43200.680567557873</v>
      </c>
      <c r="V600" s="51">
        <v>119</v>
      </c>
      <c r="W600" s="80">
        <v>43200.742361111108</v>
      </c>
      <c r="X600" s="53">
        <v>43200.681043946759</v>
      </c>
      <c r="Y600" s="53">
        <v>43200.743005358796</v>
      </c>
      <c r="AA600" s="51">
        <v>72781</v>
      </c>
      <c r="AB600" s="51">
        <v>1</v>
      </c>
      <c r="AC600" s="51">
        <v>1</v>
      </c>
      <c r="AE600" s="51">
        <v>1</v>
      </c>
      <c r="AF600" s="51" t="s">
        <v>970</v>
      </c>
      <c r="AG600" s="51">
        <v>0</v>
      </c>
      <c r="AH600" s="51" t="s">
        <v>971</v>
      </c>
      <c r="AJ600" s="51">
        <v>72781</v>
      </c>
      <c r="AK600" s="51" t="s">
        <v>944</v>
      </c>
      <c r="AL600" s="51" t="s">
        <v>945</v>
      </c>
      <c r="AM600" s="51" t="s">
        <v>1068</v>
      </c>
      <c r="AN600" s="51" t="s">
        <v>947</v>
      </c>
      <c r="AO600" s="53">
        <v>43200.681025810183</v>
      </c>
      <c r="AP600" s="53">
        <v>43200.743005358796</v>
      </c>
      <c r="AR600" s="51">
        <v>72781</v>
      </c>
      <c r="AS600" s="51" t="s">
        <v>1333</v>
      </c>
      <c r="AT600" s="51" t="s">
        <v>954</v>
      </c>
      <c r="AU600" s="51" t="s">
        <v>949</v>
      </c>
      <c r="AV600" s="51" t="s">
        <v>1069</v>
      </c>
      <c r="AW600" s="53">
        <v>43200.680567557873</v>
      </c>
      <c r="AX600" s="51">
        <v>119</v>
      </c>
      <c r="AY600" s="53">
        <v>43200.742361111108</v>
      </c>
      <c r="AZ600" s="51">
        <v>0</v>
      </c>
      <c r="BA600" s="51">
        <v>6</v>
      </c>
    </row>
    <row r="601" spans="1:53" x14ac:dyDescent="0.3">
      <c r="A601" s="51">
        <v>72781</v>
      </c>
      <c r="B601" s="51" t="s">
        <v>1333</v>
      </c>
      <c r="C601" s="64">
        <v>43200.681025775462</v>
      </c>
      <c r="D601" s="65">
        <v>43200.743005324075</v>
      </c>
      <c r="E601" s="51" t="s">
        <v>1334</v>
      </c>
      <c r="G601" s="51">
        <v>72781</v>
      </c>
      <c r="H601" s="51" t="s">
        <v>1053</v>
      </c>
      <c r="I601" s="80">
        <v>43200.681250000001</v>
      </c>
      <c r="J601" s="51" t="b">
        <v>1</v>
      </c>
      <c r="K601" s="65">
        <v>43200.681547719905</v>
      </c>
      <c r="L601" s="65">
        <v>43200.681547719905</v>
      </c>
      <c r="N601" s="51">
        <v>72781</v>
      </c>
      <c r="O601" s="51">
        <v>2</v>
      </c>
      <c r="P601" s="51">
        <v>11</v>
      </c>
      <c r="Q601" s="53">
        <v>43200.681028009261</v>
      </c>
      <c r="R601" s="53">
        <v>43200.688339386572</v>
      </c>
      <c r="T601" s="51">
        <v>72781</v>
      </c>
      <c r="U601" s="53">
        <v>43200.680567557873</v>
      </c>
      <c r="V601" s="51">
        <v>119</v>
      </c>
      <c r="W601" s="80">
        <v>43200.742361111108</v>
      </c>
      <c r="X601" s="53">
        <v>43200.681043946759</v>
      </c>
      <c r="Y601" s="53">
        <v>43200.743005358796</v>
      </c>
      <c r="AA601" s="51">
        <v>72781</v>
      </c>
      <c r="AB601" s="51">
        <v>18</v>
      </c>
      <c r="AC601" s="51">
        <v>1</v>
      </c>
      <c r="AE601" s="51">
        <v>18</v>
      </c>
      <c r="AF601" s="51" t="s">
        <v>942</v>
      </c>
      <c r="AG601" s="51">
        <v>2</v>
      </c>
      <c r="AH601" s="51" t="s">
        <v>943</v>
      </c>
      <c r="AJ601" s="51">
        <v>72781</v>
      </c>
      <c r="AK601" s="51" t="s">
        <v>944</v>
      </c>
      <c r="AL601" s="51" t="s">
        <v>945</v>
      </c>
      <c r="AM601" s="51" t="s">
        <v>1068</v>
      </c>
      <c r="AN601" s="51" t="s">
        <v>947</v>
      </c>
      <c r="AO601" s="53">
        <v>43200.681025810183</v>
      </c>
      <c r="AP601" s="53">
        <v>43200.743005358796</v>
      </c>
      <c r="AR601" s="51">
        <v>72781</v>
      </c>
      <c r="AS601" s="51" t="s">
        <v>1333</v>
      </c>
      <c r="AT601" s="51" t="s">
        <v>954</v>
      </c>
      <c r="AU601" s="51" t="s">
        <v>949</v>
      </c>
      <c r="AV601" s="51" t="s">
        <v>1069</v>
      </c>
      <c r="AW601" s="53">
        <v>43200.680567557873</v>
      </c>
      <c r="AX601" s="51">
        <v>119</v>
      </c>
      <c r="AY601" s="53">
        <v>43200.742361111108</v>
      </c>
      <c r="AZ601" s="51">
        <v>0</v>
      </c>
      <c r="BA601" s="51">
        <v>6</v>
      </c>
    </row>
    <row r="602" spans="1:53" x14ac:dyDescent="0.3">
      <c r="A602" s="51">
        <v>72781</v>
      </c>
      <c r="B602" s="51" t="s">
        <v>1333</v>
      </c>
      <c r="C602" s="64">
        <v>43200.681025775462</v>
      </c>
      <c r="D602" s="65">
        <v>43200.743005324075</v>
      </c>
      <c r="E602" s="51" t="s">
        <v>1334</v>
      </c>
      <c r="G602" s="51">
        <v>72781</v>
      </c>
      <c r="H602" s="51" t="s">
        <v>961</v>
      </c>
      <c r="I602" s="80">
        <v>43200.707638888889</v>
      </c>
      <c r="J602" s="51" t="b">
        <v>0</v>
      </c>
      <c r="K602" s="65">
        <v>43200.707848611113</v>
      </c>
      <c r="L602" s="65">
        <v>43200.707848611113</v>
      </c>
      <c r="N602" s="51">
        <v>72781</v>
      </c>
      <c r="O602" s="51">
        <v>2</v>
      </c>
      <c r="P602" s="51">
        <v>11</v>
      </c>
      <c r="Q602" s="53">
        <v>43200.681028009261</v>
      </c>
      <c r="R602" s="53">
        <v>43200.688339386572</v>
      </c>
      <c r="T602" s="51">
        <v>72781</v>
      </c>
      <c r="U602" s="53">
        <v>43200.680567557873</v>
      </c>
      <c r="V602" s="51">
        <v>119</v>
      </c>
      <c r="W602" s="80">
        <v>43200.742361111108</v>
      </c>
      <c r="X602" s="53">
        <v>43200.681043946759</v>
      </c>
      <c r="Y602" s="53">
        <v>43200.743005358796</v>
      </c>
      <c r="AA602" s="51">
        <v>72781</v>
      </c>
      <c r="AB602" s="51">
        <v>1</v>
      </c>
      <c r="AC602" s="51">
        <v>1</v>
      </c>
      <c r="AE602" s="51">
        <v>1</v>
      </c>
      <c r="AF602" s="51" t="s">
        <v>970</v>
      </c>
      <c r="AG602" s="51">
        <v>0</v>
      </c>
      <c r="AH602" s="51" t="s">
        <v>971</v>
      </c>
      <c r="AJ602" s="51">
        <v>72781</v>
      </c>
      <c r="AK602" s="51" t="s">
        <v>944</v>
      </c>
      <c r="AL602" s="51" t="s">
        <v>945</v>
      </c>
      <c r="AM602" s="51" t="s">
        <v>1068</v>
      </c>
      <c r="AN602" s="51" t="s">
        <v>947</v>
      </c>
      <c r="AO602" s="53">
        <v>43200.681025810183</v>
      </c>
      <c r="AP602" s="53">
        <v>43200.743005358796</v>
      </c>
      <c r="AR602" s="51">
        <v>72781</v>
      </c>
      <c r="AS602" s="51" t="s">
        <v>1333</v>
      </c>
      <c r="AT602" s="51" t="s">
        <v>954</v>
      </c>
      <c r="AU602" s="51" t="s">
        <v>949</v>
      </c>
      <c r="AV602" s="51" t="s">
        <v>1069</v>
      </c>
      <c r="AW602" s="53">
        <v>43200.680567557873</v>
      </c>
      <c r="AX602" s="51">
        <v>119</v>
      </c>
      <c r="AY602" s="53">
        <v>43200.742361111108</v>
      </c>
      <c r="AZ602" s="51">
        <v>0</v>
      </c>
      <c r="BA602" s="51">
        <v>6</v>
      </c>
    </row>
    <row r="603" spans="1:53" x14ac:dyDescent="0.3">
      <c r="A603" s="51">
        <v>72781</v>
      </c>
      <c r="B603" s="51" t="s">
        <v>1333</v>
      </c>
      <c r="C603" s="64">
        <v>43200.681025775462</v>
      </c>
      <c r="D603" s="65">
        <v>43200.743005324075</v>
      </c>
      <c r="E603" s="51" t="s">
        <v>1334</v>
      </c>
      <c r="G603" s="51">
        <v>72781</v>
      </c>
      <c r="H603" s="51" t="s">
        <v>961</v>
      </c>
      <c r="I603" s="80">
        <v>43200.707638888889</v>
      </c>
      <c r="J603" s="51" t="b">
        <v>0</v>
      </c>
      <c r="K603" s="65">
        <v>43200.707848611113</v>
      </c>
      <c r="L603" s="65">
        <v>43200.707848611113</v>
      </c>
      <c r="N603" s="51">
        <v>72781</v>
      </c>
      <c r="O603" s="51">
        <v>2</v>
      </c>
      <c r="P603" s="51">
        <v>11</v>
      </c>
      <c r="Q603" s="53">
        <v>43200.681028009261</v>
      </c>
      <c r="R603" s="53">
        <v>43200.688339386572</v>
      </c>
      <c r="T603" s="51">
        <v>72781</v>
      </c>
      <c r="U603" s="53">
        <v>43200.680567557873</v>
      </c>
      <c r="V603" s="51">
        <v>119</v>
      </c>
      <c r="W603" s="80">
        <v>43200.742361111108</v>
      </c>
      <c r="X603" s="53">
        <v>43200.681043946759</v>
      </c>
      <c r="Y603" s="53">
        <v>43200.743005358796</v>
      </c>
      <c r="AA603" s="51">
        <v>72781</v>
      </c>
      <c r="AB603" s="51">
        <v>18</v>
      </c>
      <c r="AC603" s="51">
        <v>1</v>
      </c>
      <c r="AE603" s="51">
        <v>18</v>
      </c>
      <c r="AF603" s="51" t="s">
        <v>942</v>
      </c>
      <c r="AG603" s="51">
        <v>2</v>
      </c>
      <c r="AH603" s="51" t="s">
        <v>943</v>
      </c>
      <c r="AJ603" s="51">
        <v>72781</v>
      </c>
      <c r="AK603" s="51" t="s">
        <v>944</v>
      </c>
      <c r="AL603" s="51" t="s">
        <v>945</v>
      </c>
      <c r="AM603" s="51" t="s">
        <v>1068</v>
      </c>
      <c r="AN603" s="51" t="s">
        <v>947</v>
      </c>
      <c r="AO603" s="53">
        <v>43200.681025810183</v>
      </c>
      <c r="AP603" s="53">
        <v>43200.743005358796</v>
      </c>
      <c r="AR603" s="51">
        <v>72781</v>
      </c>
      <c r="AS603" s="51" t="s">
        <v>1333</v>
      </c>
      <c r="AT603" s="51" t="s">
        <v>954</v>
      </c>
      <c r="AU603" s="51" t="s">
        <v>949</v>
      </c>
      <c r="AV603" s="51" t="s">
        <v>1069</v>
      </c>
      <c r="AW603" s="53">
        <v>43200.680567557873</v>
      </c>
      <c r="AX603" s="51">
        <v>119</v>
      </c>
      <c r="AY603" s="53">
        <v>43200.742361111108</v>
      </c>
      <c r="AZ603" s="51">
        <v>0</v>
      </c>
      <c r="BA603" s="51">
        <v>6</v>
      </c>
    </row>
    <row r="604" spans="1:53" x14ac:dyDescent="0.3">
      <c r="A604" s="51">
        <v>72781</v>
      </c>
      <c r="B604" s="51" t="s">
        <v>1333</v>
      </c>
      <c r="C604" s="64">
        <v>43200.681025775462</v>
      </c>
      <c r="D604" s="65">
        <v>43200.743005324075</v>
      </c>
      <c r="E604" s="51" t="s">
        <v>1334</v>
      </c>
      <c r="G604" s="51">
        <v>72781</v>
      </c>
      <c r="H604" s="51" t="s">
        <v>1053</v>
      </c>
      <c r="I604" s="80">
        <v>43200.742361111108</v>
      </c>
      <c r="J604" s="51" t="b">
        <v>0</v>
      </c>
      <c r="K604" s="65">
        <v>43200.743005289354</v>
      </c>
      <c r="L604" s="65">
        <v>43200.743005289354</v>
      </c>
      <c r="N604" s="51">
        <v>72781</v>
      </c>
      <c r="O604" s="51">
        <v>2</v>
      </c>
      <c r="P604" s="51">
        <v>11</v>
      </c>
      <c r="Q604" s="53">
        <v>43200.681028009261</v>
      </c>
      <c r="R604" s="53">
        <v>43200.688339386572</v>
      </c>
      <c r="T604" s="51">
        <v>72781</v>
      </c>
      <c r="U604" s="53">
        <v>43200.680567557873</v>
      </c>
      <c r="V604" s="51">
        <v>119</v>
      </c>
      <c r="W604" s="80">
        <v>43200.742361111108</v>
      </c>
      <c r="X604" s="53">
        <v>43200.681043946759</v>
      </c>
      <c r="Y604" s="53">
        <v>43200.743005358796</v>
      </c>
      <c r="AA604" s="51">
        <v>72781</v>
      </c>
      <c r="AB604" s="51">
        <v>1</v>
      </c>
      <c r="AC604" s="51">
        <v>1</v>
      </c>
      <c r="AE604" s="51">
        <v>1</v>
      </c>
      <c r="AF604" s="51" t="s">
        <v>970</v>
      </c>
      <c r="AG604" s="51">
        <v>0</v>
      </c>
      <c r="AH604" s="51" t="s">
        <v>971</v>
      </c>
      <c r="AJ604" s="51">
        <v>72781</v>
      </c>
      <c r="AK604" s="51" t="s">
        <v>944</v>
      </c>
      <c r="AL604" s="51" t="s">
        <v>945</v>
      </c>
      <c r="AM604" s="51" t="s">
        <v>1068</v>
      </c>
      <c r="AN604" s="51" t="s">
        <v>947</v>
      </c>
      <c r="AO604" s="53">
        <v>43200.681025810183</v>
      </c>
      <c r="AP604" s="53">
        <v>43200.743005358796</v>
      </c>
      <c r="AR604" s="51">
        <v>72781</v>
      </c>
      <c r="AS604" s="51" t="s">
        <v>1333</v>
      </c>
      <c r="AT604" s="51" t="s">
        <v>954</v>
      </c>
      <c r="AU604" s="51" t="s">
        <v>949</v>
      </c>
      <c r="AV604" s="51" t="s">
        <v>1069</v>
      </c>
      <c r="AW604" s="53">
        <v>43200.680567557873</v>
      </c>
      <c r="AX604" s="51">
        <v>119</v>
      </c>
      <c r="AY604" s="53">
        <v>43200.742361111108</v>
      </c>
      <c r="AZ604" s="51">
        <v>0</v>
      </c>
      <c r="BA604" s="51">
        <v>6</v>
      </c>
    </row>
    <row r="605" spans="1:53" x14ac:dyDescent="0.3">
      <c r="A605" s="51">
        <v>72781</v>
      </c>
      <c r="B605" s="51" t="s">
        <v>1333</v>
      </c>
      <c r="C605" s="64">
        <v>43200.681025775462</v>
      </c>
      <c r="D605" s="65">
        <v>43200.743005324075</v>
      </c>
      <c r="E605" s="51" t="s">
        <v>1334</v>
      </c>
      <c r="G605" s="51">
        <v>72781</v>
      </c>
      <c r="H605" s="51" t="s">
        <v>1053</v>
      </c>
      <c r="I605" s="80">
        <v>43200.742361111108</v>
      </c>
      <c r="J605" s="51" t="b">
        <v>0</v>
      </c>
      <c r="K605" s="65">
        <v>43200.743005289354</v>
      </c>
      <c r="L605" s="65">
        <v>43200.743005289354</v>
      </c>
      <c r="N605" s="51">
        <v>72781</v>
      </c>
      <c r="O605" s="51">
        <v>2</v>
      </c>
      <c r="P605" s="51">
        <v>11</v>
      </c>
      <c r="Q605" s="53">
        <v>43200.681028009261</v>
      </c>
      <c r="R605" s="53">
        <v>43200.688339386572</v>
      </c>
      <c r="T605" s="51">
        <v>72781</v>
      </c>
      <c r="U605" s="53">
        <v>43200.680567557873</v>
      </c>
      <c r="V605" s="51">
        <v>119</v>
      </c>
      <c r="W605" s="80">
        <v>43200.742361111108</v>
      </c>
      <c r="X605" s="53">
        <v>43200.681043946759</v>
      </c>
      <c r="Y605" s="53">
        <v>43200.743005358796</v>
      </c>
      <c r="AA605" s="51">
        <v>72781</v>
      </c>
      <c r="AB605" s="51">
        <v>18</v>
      </c>
      <c r="AC605" s="51">
        <v>1</v>
      </c>
      <c r="AE605" s="51">
        <v>18</v>
      </c>
      <c r="AF605" s="51" t="s">
        <v>942</v>
      </c>
      <c r="AG605" s="51">
        <v>2</v>
      </c>
      <c r="AH605" s="51" t="s">
        <v>943</v>
      </c>
      <c r="AJ605" s="51">
        <v>72781</v>
      </c>
      <c r="AK605" s="51" t="s">
        <v>944</v>
      </c>
      <c r="AL605" s="51" t="s">
        <v>945</v>
      </c>
      <c r="AM605" s="51" t="s">
        <v>1068</v>
      </c>
      <c r="AN605" s="51" t="s">
        <v>947</v>
      </c>
      <c r="AO605" s="53">
        <v>43200.681025810183</v>
      </c>
      <c r="AP605" s="53">
        <v>43200.743005358796</v>
      </c>
      <c r="AR605" s="51">
        <v>72781</v>
      </c>
      <c r="AS605" s="51" t="s">
        <v>1333</v>
      </c>
      <c r="AT605" s="51" t="s">
        <v>954</v>
      </c>
      <c r="AU605" s="51" t="s">
        <v>949</v>
      </c>
      <c r="AV605" s="51" t="s">
        <v>1069</v>
      </c>
      <c r="AW605" s="53">
        <v>43200.680567557873</v>
      </c>
      <c r="AX605" s="51">
        <v>119</v>
      </c>
      <c r="AY605" s="53">
        <v>43200.742361111108</v>
      </c>
      <c r="AZ605" s="51">
        <v>0</v>
      </c>
      <c r="BA605" s="51">
        <v>6</v>
      </c>
    </row>
    <row r="606" spans="1:53" x14ac:dyDescent="0.3">
      <c r="A606">
        <v>72785</v>
      </c>
      <c r="B606" t="s">
        <v>1335</v>
      </c>
      <c r="C606" s="8">
        <v>43200.700693900464</v>
      </c>
      <c r="D606" s="63">
        <v>43200.743258877315</v>
      </c>
      <c r="E606" t="s">
        <v>1336</v>
      </c>
      <c r="G606">
        <v>72785</v>
      </c>
      <c r="H606" s="78" t="s">
        <v>961</v>
      </c>
      <c r="I606" s="79">
        <v>43200.7</v>
      </c>
      <c r="J606" s="78" t="b">
        <v>1</v>
      </c>
      <c r="K606" s="63">
        <v>43200.700702581016</v>
      </c>
      <c r="L606" s="63">
        <v>43200.700702581016</v>
      </c>
      <c r="N606">
        <v>72785</v>
      </c>
      <c r="O606">
        <v>2</v>
      </c>
      <c r="P606">
        <v>10</v>
      </c>
      <c r="Q606" s="52">
        <v>43200.700702546295</v>
      </c>
      <c r="R606" s="52">
        <v>43200.700702546295</v>
      </c>
      <c r="T606">
        <v>72785</v>
      </c>
      <c r="U606" s="52">
        <v>43200.70025671296</v>
      </c>
      <c r="V606">
        <v>74</v>
      </c>
      <c r="W606" s="79">
        <v>43200.743055555555</v>
      </c>
      <c r="X606" s="52">
        <v>43200.700702546295</v>
      </c>
      <c r="Y606" s="52">
        <v>43200.743258912036</v>
      </c>
      <c r="AA606">
        <v>72785</v>
      </c>
      <c r="AB606">
        <v>18</v>
      </c>
      <c r="AC606">
        <v>1</v>
      </c>
      <c r="AE606">
        <v>18</v>
      </c>
      <c r="AF606" t="s">
        <v>942</v>
      </c>
      <c r="AG606">
        <v>2</v>
      </c>
      <c r="AH606" t="s">
        <v>943</v>
      </c>
      <c r="AJ606">
        <v>72785</v>
      </c>
      <c r="AK606" t="s">
        <v>972</v>
      </c>
      <c r="AL606" t="s">
        <v>945</v>
      </c>
      <c r="AM606" t="s">
        <v>1082</v>
      </c>
      <c r="AN606" t="s">
        <v>947</v>
      </c>
      <c r="AO606" s="52">
        <v>43200.700693946761</v>
      </c>
      <c r="AP606" s="52">
        <v>43200.702919594907</v>
      </c>
      <c r="AR606">
        <v>72785</v>
      </c>
      <c r="AS606" t="s">
        <v>1335</v>
      </c>
      <c r="AT606" t="s">
        <v>954</v>
      </c>
      <c r="AU606" t="s">
        <v>949</v>
      </c>
      <c r="AV606" t="s">
        <v>1083</v>
      </c>
      <c r="AW606" s="52">
        <v>43200.70025671296</v>
      </c>
      <c r="AX606">
        <v>74</v>
      </c>
      <c r="AY606" s="52">
        <v>43200.743055555555</v>
      </c>
      <c r="AZ606">
        <v>0</v>
      </c>
      <c r="BA606">
        <v>3</v>
      </c>
    </row>
    <row r="607" spans="1:53" x14ac:dyDescent="0.3">
      <c r="A607">
        <v>72785</v>
      </c>
      <c r="B607" t="s">
        <v>1335</v>
      </c>
      <c r="C607" s="8">
        <v>43200.700693900464</v>
      </c>
      <c r="D607" s="63">
        <v>43200.743258877315</v>
      </c>
      <c r="E607" t="s">
        <v>1336</v>
      </c>
      <c r="G607">
        <v>72785</v>
      </c>
      <c r="H607" s="78" t="s">
        <v>961</v>
      </c>
      <c r="I607" s="79">
        <v>43200.702777777777</v>
      </c>
      <c r="J607" s="78" t="b">
        <v>0</v>
      </c>
      <c r="K607" s="63">
        <v>43200.702919016207</v>
      </c>
      <c r="L607" s="63">
        <v>43200.702919016207</v>
      </c>
      <c r="N607">
        <v>72785</v>
      </c>
      <c r="O607">
        <v>2</v>
      </c>
      <c r="P607">
        <v>10</v>
      </c>
      <c r="Q607" s="52">
        <v>43200.700702546295</v>
      </c>
      <c r="R607" s="52">
        <v>43200.700702546295</v>
      </c>
      <c r="T607">
        <v>72785</v>
      </c>
      <c r="U607" s="52">
        <v>43200.70025671296</v>
      </c>
      <c r="V607">
        <v>74</v>
      </c>
      <c r="W607" s="79">
        <v>43200.743055555555</v>
      </c>
      <c r="X607" s="52">
        <v>43200.700702546295</v>
      </c>
      <c r="Y607" s="52">
        <v>43200.743258912036</v>
      </c>
      <c r="AA607">
        <v>72785</v>
      </c>
      <c r="AB607">
        <v>18</v>
      </c>
      <c r="AC607">
        <v>1</v>
      </c>
      <c r="AE607">
        <v>18</v>
      </c>
      <c r="AF607" t="s">
        <v>942</v>
      </c>
      <c r="AG607">
        <v>2</v>
      </c>
      <c r="AH607" t="s">
        <v>943</v>
      </c>
      <c r="AJ607">
        <v>72785</v>
      </c>
      <c r="AK607" t="s">
        <v>972</v>
      </c>
      <c r="AL607" t="s">
        <v>945</v>
      </c>
      <c r="AM607" t="s">
        <v>1082</v>
      </c>
      <c r="AN607" t="s">
        <v>947</v>
      </c>
      <c r="AO607" s="52">
        <v>43200.700693946761</v>
      </c>
      <c r="AP607" s="52">
        <v>43200.702919594907</v>
      </c>
      <c r="AR607">
        <v>72785</v>
      </c>
      <c r="AS607" t="s">
        <v>1335</v>
      </c>
      <c r="AT607" t="s">
        <v>954</v>
      </c>
      <c r="AU607" t="s">
        <v>949</v>
      </c>
      <c r="AV607" t="s">
        <v>1083</v>
      </c>
      <c r="AW607" s="52">
        <v>43200.70025671296</v>
      </c>
      <c r="AX607">
        <v>74</v>
      </c>
      <c r="AY607" s="52">
        <v>43200.743055555555</v>
      </c>
      <c r="AZ607">
        <v>0</v>
      </c>
      <c r="BA607">
        <v>3</v>
      </c>
    </row>
    <row r="608" spans="1:53" x14ac:dyDescent="0.3">
      <c r="A608" s="51">
        <v>72789</v>
      </c>
      <c r="B608" s="51" t="s">
        <v>1337</v>
      </c>
      <c r="C608" s="64">
        <v>43200.726901273149</v>
      </c>
      <c r="D608" s="65">
        <v>43200.765286192131</v>
      </c>
      <c r="E608" s="51" t="s">
        <v>1338</v>
      </c>
      <c r="G608" s="51">
        <v>72789</v>
      </c>
      <c r="H608" s="51" t="s">
        <v>961</v>
      </c>
      <c r="I608" s="80">
        <v>43200.726388888892</v>
      </c>
      <c r="J608" s="51" t="b">
        <v>1</v>
      </c>
      <c r="K608" s="65">
        <v>43200.72690277778</v>
      </c>
      <c r="L608" s="65">
        <v>43200.72690277778</v>
      </c>
      <c r="N608" s="51">
        <v>72789</v>
      </c>
      <c r="O608" s="51">
        <v>2</v>
      </c>
      <c r="P608" s="51">
        <v>11</v>
      </c>
      <c r="Q608" s="53">
        <v>43200.726902743052</v>
      </c>
      <c r="R608" s="53">
        <v>43200.726902743052</v>
      </c>
      <c r="T608" s="51">
        <v>72789</v>
      </c>
      <c r="U608" s="53">
        <v>43200.726592395833</v>
      </c>
      <c r="V608" s="51">
        <v>74</v>
      </c>
      <c r="W608" s="80">
        <v>43200.76458333333</v>
      </c>
      <c r="X608" s="53">
        <v>43200.72690277778</v>
      </c>
      <c r="Y608" s="53">
        <v>43200.765286261572</v>
      </c>
      <c r="AA608" s="51">
        <v>72789</v>
      </c>
      <c r="AB608" s="51">
        <v>18</v>
      </c>
      <c r="AC608" s="51">
        <v>1</v>
      </c>
      <c r="AE608" s="51">
        <v>18</v>
      </c>
      <c r="AF608" s="51" t="s">
        <v>942</v>
      </c>
      <c r="AG608" s="51">
        <v>2</v>
      </c>
      <c r="AH608" s="51" t="s">
        <v>943</v>
      </c>
      <c r="AJ608" s="51">
        <v>72789</v>
      </c>
      <c r="AK608" s="51" t="s">
        <v>944</v>
      </c>
      <c r="AL608" s="51" t="s">
        <v>945</v>
      </c>
      <c r="AM608" s="51" t="s">
        <v>1280</v>
      </c>
      <c r="AN608" s="51" t="s">
        <v>965</v>
      </c>
      <c r="AO608" s="53">
        <v>43200.726902627313</v>
      </c>
      <c r="AP608" s="53">
        <v>43200.765286226851</v>
      </c>
      <c r="AR608" s="51">
        <v>72789</v>
      </c>
      <c r="AS608" s="51" t="s">
        <v>1337</v>
      </c>
      <c r="AT608" s="51" t="s">
        <v>954</v>
      </c>
      <c r="AU608" s="51" t="s">
        <v>966</v>
      </c>
      <c r="AV608" s="51" t="s">
        <v>1282</v>
      </c>
      <c r="AW608" s="53">
        <v>43200.726592395833</v>
      </c>
      <c r="AX608" s="51">
        <v>74</v>
      </c>
      <c r="AY608" s="53">
        <v>43200.76458333333</v>
      </c>
      <c r="AZ608" s="51">
        <v>0</v>
      </c>
      <c r="BA608" s="51">
        <v>5</v>
      </c>
    </row>
    <row r="609" spans="1:53" x14ac:dyDescent="0.3">
      <c r="A609" s="51">
        <v>72789</v>
      </c>
      <c r="B609" s="51" t="s">
        <v>1337</v>
      </c>
      <c r="C609" s="64">
        <v>43200.726901273149</v>
      </c>
      <c r="D609" s="65">
        <v>43200.765286192131</v>
      </c>
      <c r="E609" s="51" t="s">
        <v>1338</v>
      </c>
      <c r="G609" s="51">
        <v>72789</v>
      </c>
      <c r="H609" s="51" t="s">
        <v>958</v>
      </c>
      <c r="I609" s="80">
        <v>43200.726388888892</v>
      </c>
      <c r="J609" s="51" t="b">
        <v>1</v>
      </c>
      <c r="K609" s="65">
        <v>43200.726902812501</v>
      </c>
      <c r="L609" s="65">
        <v>43200.726902812501</v>
      </c>
      <c r="N609" s="51">
        <v>72789</v>
      </c>
      <c r="O609" s="51">
        <v>2</v>
      </c>
      <c r="P609" s="51">
        <v>11</v>
      </c>
      <c r="Q609" s="53">
        <v>43200.726902743052</v>
      </c>
      <c r="R609" s="53">
        <v>43200.726902743052</v>
      </c>
      <c r="T609" s="51">
        <v>72789</v>
      </c>
      <c r="U609" s="53">
        <v>43200.726592395833</v>
      </c>
      <c r="V609" s="51">
        <v>74</v>
      </c>
      <c r="W609" s="80">
        <v>43200.76458333333</v>
      </c>
      <c r="X609" s="53">
        <v>43200.72690277778</v>
      </c>
      <c r="Y609" s="53">
        <v>43200.765286261572</v>
      </c>
      <c r="AA609" s="51">
        <v>72789</v>
      </c>
      <c r="AB609" s="51">
        <v>18</v>
      </c>
      <c r="AC609" s="51">
        <v>1</v>
      </c>
      <c r="AE609" s="51">
        <v>18</v>
      </c>
      <c r="AF609" s="51" t="s">
        <v>942</v>
      </c>
      <c r="AG609" s="51">
        <v>2</v>
      </c>
      <c r="AH609" s="51" t="s">
        <v>943</v>
      </c>
      <c r="AJ609" s="51">
        <v>72789</v>
      </c>
      <c r="AK609" s="51" t="s">
        <v>944</v>
      </c>
      <c r="AL609" s="51" t="s">
        <v>945</v>
      </c>
      <c r="AM609" s="51" t="s">
        <v>1280</v>
      </c>
      <c r="AN609" s="51" t="s">
        <v>965</v>
      </c>
      <c r="AO609" s="53">
        <v>43200.726902627313</v>
      </c>
      <c r="AP609" s="53">
        <v>43200.765286226851</v>
      </c>
      <c r="AR609" s="51">
        <v>72789</v>
      </c>
      <c r="AS609" s="51" t="s">
        <v>1337</v>
      </c>
      <c r="AT609" s="51" t="s">
        <v>954</v>
      </c>
      <c r="AU609" s="51" t="s">
        <v>966</v>
      </c>
      <c r="AV609" s="51" t="s">
        <v>1282</v>
      </c>
      <c r="AW609" s="53">
        <v>43200.726592395833</v>
      </c>
      <c r="AX609" s="51">
        <v>74</v>
      </c>
      <c r="AY609" s="53">
        <v>43200.76458333333</v>
      </c>
      <c r="AZ609" s="51">
        <v>0</v>
      </c>
      <c r="BA609" s="51">
        <v>5</v>
      </c>
    </row>
    <row r="610" spans="1:53" x14ac:dyDescent="0.3">
      <c r="A610" s="51">
        <v>72789</v>
      </c>
      <c r="B610" s="51" t="s">
        <v>1337</v>
      </c>
      <c r="C610" s="64">
        <v>43200.726901273149</v>
      </c>
      <c r="D610" s="65">
        <v>43200.765286192131</v>
      </c>
      <c r="E610" s="51" t="s">
        <v>1338</v>
      </c>
      <c r="G610" s="51">
        <v>72789</v>
      </c>
      <c r="H610" s="51" t="s">
        <v>958</v>
      </c>
      <c r="I610" s="80">
        <v>43200.742361111108</v>
      </c>
      <c r="J610" s="51" t="b">
        <v>0</v>
      </c>
      <c r="K610" s="65">
        <v>43200.74277542824</v>
      </c>
      <c r="L610" s="65">
        <v>43200.74277542824</v>
      </c>
      <c r="N610" s="51">
        <v>72789</v>
      </c>
      <c r="O610" s="51">
        <v>2</v>
      </c>
      <c r="P610" s="51">
        <v>11</v>
      </c>
      <c r="Q610" s="53">
        <v>43200.726902743052</v>
      </c>
      <c r="R610" s="53">
        <v>43200.726902743052</v>
      </c>
      <c r="T610" s="51">
        <v>72789</v>
      </c>
      <c r="U610" s="53">
        <v>43200.726592395833</v>
      </c>
      <c r="V610" s="51">
        <v>74</v>
      </c>
      <c r="W610" s="80">
        <v>43200.76458333333</v>
      </c>
      <c r="X610" s="53">
        <v>43200.72690277778</v>
      </c>
      <c r="Y610" s="53">
        <v>43200.765286261572</v>
      </c>
      <c r="AA610" s="51">
        <v>72789</v>
      </c>
      <c r="AB610" s="51">
        <v>18</v>
      </c>
      <c r="AC610" s="51">
        <v>1</v>
      </c>
      <c r="AE610" s="51">
        <v>18</v>
      </c>
      <c r="AF610" s="51" t="s">
        <v>942</v>
      </c>
      <c r="AG610" s="51">
        <v>2</v>
      </c>
      <c r="AH610" s="51" t="s">
        <v>943</v>
      </c>
      <c r="AJ610" s="51">
        <v>72789</v>
      </c>
      <c r="AK610" s="51" t="s">
        <v>944</v>
      </c>
      <c r="AL610" s="51" t="s">
        <v>945</v>
      </c>
      <c r="AM610" s="51" t="s">
        <v>1280</v>
      </c>
      <c r="AN610" s="51" t="s">
        <v>965</v>
      </c>
      <c r="AO610" s="53">
        <v>43200.726902627313</v>
      </c>
      <c r="AP610" s="53">
        <v>43200.765286226851</v>
      </c>
      <c r="AR610" s="51">
        <v>72789</v>
      </c>
      <c r="AS610" s="51" t="s">
        <v>1337</v>
      </c>
      <c r="AT610" s="51" t="s">
        <v>954</v>
      </c>
      <c r="AU610" s="51" t="s">
        <v>966</v>
      </c>
      <c r="AV610" s="51" t="s">
        <v>1282</v>
      </c>
      <c r="AW610" s="53">
        <v>43200.726592395833</v>
      </c>
      <c r="AX610" s="51">
        <v>74</v>
      </c>
      <c r="AY610" s="53">
        <v>43200.76458333333</v>
      </c>
      <c r="AZ610" s="51">
        <v>0</v>
      </c>
      <c r="BA610" s="51">
        <v>5</v>
      </c>
    </row>
    <row r="611" spans="1:53" x14ac:dyDescent="0.3">
      <c r="A611" s="51">
        <v>72789</v>
      </c>
      <c r="B611" s="51" t="s">
        <v>1337</v>
      </c>
      <c r="C611" s="64">
        <v>43200.726901273149</v>
      </c>
      <c r="D611" s="65">
        <v>43200.765286192131</v>
      </c>
      <c r="E611" s="51" t="s">
        <v>1338</v>
      </c>
      <c r="G611" s="51">
        <v>72789</v>
      </c>
      <c r="H611" s="51" t="s">
        <v>961</v>
      </c>
      <c r="I611" s="80">
        <v>43200.742361111108</v>
      </c>
      <c r="J611" s="51" t="b">
        <v>0</v>
      </c>
      <c r="K611" s="65">
        <v>43200.742775462961</v>
      </c>
      <c r="L611" s="65">
        <v>43200.742775462961</v>
      </c>
      <c r="N611" s="51">
        <v>72789</v>
      </c>
      <c r="O611" s="51">
        <v>2</v>
      </c>
      <c r="P611" s="51">
        <v>11</v>
      </c>
      <c r="Q611" s="53">
        <v>43200.726902743052</v>
      </c>
      <c r="R611" s="53">
        <v>43200.726902743052</v>
      </c>
      <c r="T611" s="51">
        <v>72789</v>
      </c>
      <c r="U611" s="53">
        <v>43200.726592395833</v>
      </c>
      <c r="V611" s="51">
        <v>74</v>
      </c>
      <c r="W611" s="80">
        <v>43200.76458333333</v>
      </c>
      <c r="X611" s="53">
        <v>43200.72690277778</v>
      </c>
      <c r="Y611" s="53">
        <v>43200.765286261572</v>
      </c>
      <c r="AA611" s="51">
        <v>72789</v>
      </c>
      <c r="AB611" s="51">
        <v>18</v>
      </c>
      <c r="AC611" s="51">
        <v>1</v>
      </c>
      <c r="AE611" s="51">
        <v>18</v>
      </c>
      <c r="AF611" s="51" t="s">
        <v>942</v>
      </c>
      <c r="AG611" s="51">
        <v>2</v>
      </c>
      <c r="AH611" s="51" t="s">
        <v>943</v>
      </c>
      <c r="AJ611" s="51">
        <v>72789</v>
      </c>
      <c r="AK611" s="51" t="s">
        <v>944</v>
      </c>
      <c r="AL611" s="51" t="s">
        <v>945</v>
      </c>
      <c r="AM611" s="51" t="s">
        <v>1280</v>
      </c>
      <c r="AN611" s="51" t="s">
        <v>965</v>
      </c>
      <c r="AO611" s="53">
        <v>43200.726902627313</v>
      </c>
      <c r="AP611" s="53">
        <v>43200.765286226851</v>
      </c>
      <c r="AR611" s="51">
        <v>72789</v>
      </c>
      <c r="AS611" s="51" t="s">
        <v>1337</v>
      </c>
      <c r="AT611" s="51" t="s">
        <v>954</v>
      </c>
      <c r="AU611" s="51" t="s">
        <v>966</v>
      </c>
      <c r="AV611" s="51" t="s">
        <v>1282</v>
      </c>
      <c r="AW611" s="53">
        <v>43200.726592395833</v>
      </c>
      <c r="AX611" s="51">
        <v>74</v>
      </c>
      <c r="AY611" s="53">
        <v>43200.76458333333</v>
      </c>
      <c r="AZ611" s="51">
        <v>0</v>
      </c>
      <c r="BA611" s="51">
        <v>5</v>
      </c>
    </row>
    <row r="612" spans="1:53" x14ac:dyDescent="0.3">
      <c r="A612" s="51">
        <v>72789</v>
      </c>
      <c r="B612" s="51" t="s">
        <v>1337</v>
      </c>
      <c r="C612" s="64">
        <v>43200.726901273149</v>
      </c>
      <c r="D612" s="65">
        <v>43200.765286192131</v>
      </c>
      <c r="E612" s="51" t="s">
        <v>1338</v>
      </c>
      <c r="G612" s="51">
        <v>72789</v>
      </c>
      <c r="H612" s="51" t="s">
        <v>958</v>
      </c>
      <c r="I612" s="80">
        <v>43200.742361111108</v>
      </c>
      <c r="J612" s="51" t="b">
        <v>0</v>
      </c>
      <c r="K612" s="65">
        <v>43200.74277542824</v>
      </c>
      <c r="L612" s="65">
        <v>43200.74277542824</v>
      </c>
      <c r="N612" s="51">
        <v>72789</v>
      </c>
      <c r="O612" s="51">
        <v>2</v>
      </c>
      <c r="P612" s="51">
        <v>11</v>
      </c>
      <c r="Q612" s="53">
        <v>43200.726902743052</v>
      </c>
      <c r="R612" s="53">
        <v>43200.726902743052</v>
      </c>
      <c r="T612" s="51">
        <v>72789</v>
      </c>
      <c r="U612" s="53">
        <v>43200.726592395833</v>
      </c>
      <c r="V612" s="51">
        <v>74</v>
      </c>
      <c r="W612" s="80">
        <v>43200.76458333333</v>
      </c>
      <c r="X612" s="53">
        <v>43200.72690277778</v>
      </c>
      <c r="Y612" s="53">
        <v>43200.765286261572</v>
      </c>
      <c r="AA612" s="51">
        <v>72789</v>
      </c>
      <c r="AB612" s="51">
        <v>18</v>
      </c>
      <c r="AC612" s="51">
        <v>1</v>
      </c>
      <c r="AE612" s="51">
        <v>18</v>
      </c>
      <c r="AF612" s="51" t="s">
        <v>942</v>
      </c>
      <c r="AG612" s="51">
        <v>2</v>
      </c>
      <c r="AH612" s="51" t="s">
        <v>943</v>
      </c>
      <c r="AJ612" s="51">
        <v>72789</v>
      </c>
      <c r="AK612" s="51" t="s">
        <v>944</v>
      </c>
      <c r="AL612" s="51" t="s">
        <v>945</v>
      </c>
      <c r="AM612" s="51" t="s">
        <v>1280</v>
      </c>
      <c r="AN612" s="51" t="s">
        <v>965</v>
      </c>
      <c r="AO612" s="53">
        <v>43200.726902627313</v>
      </c>
      <c r="AP612" s="53">
        <v>43200.765286226851</v>
      </c>
      <c r="AR612" s="51">
        <v>72789</v>
      </c>
      <c r="AS612" s="51" t="s">
        <v>1337</v>
      </c>
      <c r="AT612" s="51" t="s">
        <v>954</v>
      </c>
      <c r="AU612" s="51" t="s">
        <v>966</v>
      </c>
      <c r="AV612" s="51" t="s">
        <v>1282</v>
      </c>
      <c r="AW612" s="53">
        <v>43200.726592395833</v>
      </c>
      <c r="AX612" s="51">
        <v>74</v>
      </c>
      <c r="AY612" s="53">
        <v>43200.76458333333</v>
      </c>
      <c r="AZ612" s="51">
        <v>0</v>
      </c>
      <c r="BA612" s="51">
        <v>5</v>
      </c>
    </row>
    <row r="613" spans="1:53" x14ac:dyDescent="0.3">
      <c r="A613" s="51">
        <v>72789</v>
      </c>
      <c r="B613" s="51" t="s">
        <v>1337</v>
      </c>
      <c r="C613" s="64">
        <v>43200.726901273149</v>
      </c>
      <c r="D613" s="65">
        <v>43200.765286192131</v>
      </c>
      <c r="E613" s="51" t="s">
        <v>1338</v>
      </c>
      <c r="G613" s="51">
        <v>72789</v>
      </c>
      <c r="H613" s="51" t="s">
        <v>961</v>
      </c>
      <c r="I613" s="80">
        <v>43200.742361111108</v>
      </c>
      <c r="J613" s="51" t="b">
        <v>0</v>
      </c>
      <c r="K613" s="65">
        <v>43200.742775462961</v>
      </c>
      <c r="L613" s="65">
        <v>43200.742775462961</v>
      </c>
      <c r="N613" s="51">
        <v>72789</v>
      </c>
      <c r="O613" s="51">
        <v>2</v>
      </c>
      <c r="P613" s="51">
        <v>11</v>
      </c>
      <c r="Q613" s="53">
        <v>43200.726902743052</v>
      </c>
      <c r="R613" s="53">
        <v>43200.726902743052</v>
      </c>
      <c r="T613" s="51">
        <v>72789</v>
      </c>
      <c r="U613" s="53">
        <v>43200.726592395833</v>
      </c>
      <c r="V613" s="51">
        <v>74</v>
      </c>
      <c r="W613" s="80">
        <v>43200.76458333333</v>
      </c>
      <c r="X613" s="53">
        <v>43200.72690277778</v>
      </c>
      <c r="Y613" s="53">
        <v>43200.765286261572</v>
      </c>
      <c r="AA613" s="51">
        <v>72789</v>
      </c>
      <c r="AB613" s="51">
        <v>18</v>
      </c>
      <c r="AC613" s="51">
        <v>1</v>
      </c>
      <c r="AE613" s="51">
        <v>18</v>
      </c>
      <c r="AF613" s="51" t="s">
        <v>942</v>
      </c>
      <c r="AG613" s="51">
        <v>2</v>
      </c>
      <c r="AH613" s="51" t="s">
        <v>943</v>
      </c>
      <c r="AJ613" s="51">
        <v>72789</v>
      </c>
      <c r="AK613" s="51" t="s">
        <v>944</v>
      </c>
      <c r="AL613" s="51" t="s">
        <v>945</v>
      </c>
      <c r="AM613" s="51" t="s">
        <v>1280</v>
      </c>
      <c r="AN613" s="51" t="s">
        <v>965</v>
      </c>
      <c r="AO613" s="53">
        <v>43200.726902627313</v>
      </c>
      <c r="AP613" s="53">
        <v>43200.765286226851</v>
      </c>
      <c r="AR613" s="51">
        <v>72789</v>
      </c>
      <c r="AS613" s="51" t="s">
        <v>1337</v>
      </c>
      <c r="AT613" s="51" t="s">
        <v>954</v>
      </c>
      <c r="AU613" s="51" t="s">
        <v>966</v>
      </c>
      <c r="AV613" s="51" t="s">
        <v>1282</v>
      </c>
      <c r="AW613" s="53">
        <v>43200.726592395833</v>
      </c>
      <c r="AX613" s="51">
        <v>74</v>
      </c>
      <c r="AY613" s="53">
        <v>43200.76458333333</v>
      </c>
      <c r="AZ613" s="51">
        <v>0</v>
      </c>
      <c r="BA613" s="51">
        <v>5</v>
      </c>
    </row>
    <row r="614" spans="1:53" x14ac:dyDescent="0.3">
      <c r="A614">
        <v>72790</v>
      </c>
      <c r="B614" t="s">
        <v>1339</v>
      </c>
      <c r="C614" s="8">
        <v>43200.727021643521</v>
      </c>
      <c r="D614" s="63">
        <v>43200.730036574074</v>
      </c>
      <c r="E614" t="s">
        <v>1340</v>
      </c>
      <c r="G614">
        <v>72790</v>
      </c>
      <c r="H614" s="78" t="s">
        <v>991</v>
      </c>
      <c r="I614" s="79">
        <v>43200.726388888892</v>
      </c>
      <c r="J614" s="78" t="b">
        <v>1</v>
      </c>
      <c r="K614" s="63">
        <v>43200.72702337963</v>
      </c>
      <c r="L614" s="63">
        <v>43200.72702337963</v>
      </c>
      <c r="N614">
        <v>72790</v>
      </c>
      <c r="O614">
        <v>2</v>
      </c>
      <c r="P614">
        <v>10</v>
      </c>
      <c r="Q614" s="52">
        <v>43200.727023344909</v>
      </c>
      <c r="R614" s="52">
        <v>43200.727023344909</v>
      </c>
      <c r="T614">
        <v>72790</v>
      </c>
      <c r="U614" s="52">
        <v>43200.726593368054</v>
      </c>
      <c r="V614">
        <v>60</v>
      </c>
      <c r="W614" s="79">
        <v>43200.729861111111</v>
      </c>
      <c r="X614" s="52">
        <v>43200.72702175926</v>
      </c>
      <c r="Y614" s="52">
        <v>43200.730036921297</v>
      </c>
      <c r="AA614">
        <v>72790</v>
      </c>
      <c r="AB614">
        <v>18</v>
      </c>
      <c r="AC614">
        <v>1</v>
      </c>
      <c r="AE614">
        <v>18</v>
      </c>
      <c r="AF614" t="s">
        <v>942</v>
      </c>
      <c r="AG614">
        <v>2</v>
      </c>
      <c r="AH614" t="s">
        <v>943</v>
      </c>
      <c r="AJ614">
        <v>72790</v>
      </c>
      <c r="AK614" t="s">
        <v>944</v>
      </c>
      <c r="AL614" t="s">
        <v>1017</v>
      </c>
      <c r="AM614" t="s">
        <v>1149</v>
      </c>
      <c r="AN614" t="s">
        <v>965</v>
      </c>
      <c r="AO614" s="52">
        <v>43200.727021643521</v>
      </c>
      <c r="AP614" s="52">
        <v>43200.730036886576</v>
      </c>
      <c r="AR614">
        <v>72790</v>
      </c>
      <c r="AS614" t="s">
        <v>1339</v>
      </c>
      <c r="AT614" t="s">
        <v>954</v>
      </c>
      <c r="AU614" t="s">
        <v>966</v>
      </c>
      <c r="AV614" t="s">
        <v>1150</v>
      </c>
      <c r="AW614" s="52">
        <v>43200.726593368054</v>
      </c>
      <c r="AX614">
        <v>60</v>
      </c>
      <c r="AY614" s="52">
        <v>43200.729861111111</v>
      </c>
      <c r="AZ614">
        <v>0</v>
      </c>
      <c r="BA614">
        <v>4</v>
      </c>
    </row>
    <row r="615" spans="1:53" x14ac:dyDescent="0.3">
      <c r="A615">
        <v>72790</v>
      </c>
      <c r="B615" t="s">
        <v>1339</v>
      </c>
      <c r="C615" s="8">
        <v>43200.727021643521</v>
      </c>
      <c r="D615" s="63">
        <v>43200.730036574074</v>
      </c>
      <c r="E615" t="s">
        <v>1340</v>
      </c>
      <c r="G615">
        <v>72790</v>
      </c>
      <c r="H615" s="78" t="s">
        <v>991</v>
      </c>
      <c r="I615" s="79">
        <v>43200.726388888892</v>
      </c>
      <c r="J615" s="78" t="b">
        <v>1</v>
      </c>
      <c r="K615" s="63">
        <v>43200.72702337963</v>
      </c>
      <c r="L615" s="63">
        <v>43200.72702337963</v>
      </c>
      <c r="N615">
        <v>72790</v>
      </c>
      <c r="O615">
        <v>2</v>
      </c>
      <c r="P615">
        <v>10</v>
      </c>
      <c r="Q615" s="52">
        <v>43200.727023344909</v>
      </c>
      <c r="R615" s="52">
        <v>43200.727023344909</v>
      </c>
      <c r="T615">
        <v>72790</v>
      </c>
      <c r="U615" s="52">
        <v>43200.726593368054</v>
      </c>
      <c r="V615">
        <v>60</v>
      </c>
      <c r="W615" s="79">
        <v>43200.729861111111</v>
      </c>
      <c r="X615" s="52">
        <v>43200.72702175926</v>
      </c>
      <c r="Y615" s="52">
        <v>43200.730036921297</v>
      </c>
      <c r="AA615">
        <v>72790</v>
      </c>
      <c r="AB615">
        <v>1</v>
      </c>
      <c r="AC615">
        <v>1</v>
      </c>
      <c r="AE615">
        <v>1</v>
      </c>
      <c r="AF615" t="s">
        <v>970</v>
      </c>
      <c r="AG615">
        <v>0</v>
      </c>
      <c r="AH615" t="s">
        <v>971</v>
      </c>
      <c r="AJ615">
        <v>72790</v>
      </c>
      <c r="AK615" t="s">
        <v>944</v>
      </c>
      <c r="AL615" t="s">
        <v>1017</v>
      </c>
      <c r="AM615" t="s">
        <v>1149</v>
      </c>
      <c r="AN615" t="s">
        <v>965</v>
      </c>
      <c r="AO615" s="52">
        <v>43200.727021643521</v>
      </c>
      <c r="AP615" s="52">
        <v>43200.730036886576</v>
      </c>
      <c r="AR615">
        <v>72790</v>
      </c>
      <c r="AS615" t="s">
        <v>1339</v>
      </c>
      <c r="AT615" t="s">
        <v>954</v>
      </c>
      <c r="AU615" t="s">
        <v>966</v>
      </c>
      <c r="AV615" t="s">
        <v>1150</v>
      </c>
      <c r="AW615" s="52">
        <v>43200.726593368054</v>
      </c>
      <c r="AX615">
        <v>60</v>
      </c>
      <c r="AY615" s="52">
        <v>43200.729861111111</v>
      </c>
      <c r="AZ615">
        <v>0</v>
      </c>
      <c r="BA615">
        <v>4</v>
      </c>
    </row>
    <row r="616" spans="1:53" x14ac:dyDescent="0.3">
      <c r="A616">
        <v>72790</v>
      </c>
      <c r="B616" t="s">
        <v>1339</v>
      </c>
      <c r="C616" s="8">
        <v>43200.727021643521</v>
      </c>
      <c r="D616" s="63">
        <v>43200.730036574074</v>
      </c>
      <c r="E616" t="s">
        <v>1340</v>
      </c>
      <c r="G616">
        <v>72790</v>
      </c>
      <c r="H616" s="78" t="s">
        <v>991</v>
      </c>
      <c r="I616" s="79">
        <v>43200.729861111111</v>
      </c>
      <c r="J616" s="78" t="b">
        <v>0</v>
      </c>
      <c r="K616" s="63">
        <v>43200.730035960645</v>
      </c>
      <c r="L616" s="63">
        <v>43200.730035960645</v>
      </c>
      <c r="N616">
        <v>72790</v>
      </c>
      <c r="O616">
        <v>2</v>
      </c>
      <c r="P616">
        <v>10</v>
      </c>
      <c r="Q616" s="52">
        <v>43200.727023344909</v>
      </c>
      <c r="R616" s="52">
        <v>43200.727023344909</v>
      </c>
      <c r="T616">
        <v>72790</v>
      </c>
      <c r="U616" s="52">
        <v>43200.726593368054</v>
      </c>
      <c r="V616">
        <v>60</v>
      </c>
      <c r="W616" s="79">
        <v>43200.729861111111</v>
      </c>
      <c r="X616" s="52">
        <v>43200.72702175926</v>
      </c>
      <c r="Y616" s="52">
        <v>43200.730036921297</v>
      </c>
      <c r="AA616">
        <v>72790</v>
      </c>
      <c r="AB616">
        <v>18</v>
      </c>
      <c r="AC616">
        <v>1</v>
      </c>
      <c r="AE616">
        <v>18</v>
      </c>
      <c r="AF616" t="s">
        <v>942</v>
      </c>
      <c r="AG616">
        <v>2</v>
      </c>
      <c r="AH616" t="s">
        <v>943</v>
      </c>
      <c r="AJ616">
        <v>72790</v>
      </c>
      <c r="AK616" t="s">
        <v>944</v>
      </c>
      <c r="AL616" t="s">
        <v>1017</v>
      </c>
      <c r="AM616" t="s">
        <v>1149</v>
      </c>
      <c r="AN616" t="s">
        <v>965</v>
      </c>
      <c r="AO616" s="52">
        <v>43200.727021643521</v>
      </c>
      <c r="AP616" s="52">
        <v>43200.730036886576</v>
      </c>
      <c r="AR616">
        <v>72790</v>
      </c>
      <c r="AS616" t="s">
        <v>1339</v>
      </c>
      <c r="AT616" t="s">
        <v>954</v>
      </c>
      <c r="AU616" t="s">
        <v>966</v>
      </c>
      <c r="AV616" t="s">
        <v>1150</v>
      </c>
      <c r="AW616" s="52">
        <v>43200.726593368054</v>
      </c>
      <c r="AX616">
        <v>60</v>
      </c>
      <c r="AY616" s="52">
        <v>43200.729861111111</v>
      </c>
      <c r="AZ616">
        <v>0</v>
      </c>
      <c r="BA616">
        <v>4</v>
      </c>
    </row>
    <row r="617" spans="1:53" x14ac:dyDescent="0.3">
      <c r="A617">
        <v>72790</v>
      </c>
      <c r="B617" t="s">
        <v>1339</v>
      </c>
      <c r="C617" s="8">
        <v>43200.727021643521</v>
      </c>
      <c r="D617" s="63">
        <v>43200.730036574074</v>
      </c>
      <c r="E617" t="s">
        <v>1340</v>
      </c>
      <c r="G617">
        <v>72790</v>
      </c>
      <c r="H617" s="78" t="s">
        <v>991</v>
      </c>
      <c r="I617" s="79">
        <v>43200.729861111111</v>
      </c>
      <c r="J617" s="78" t="b">
        <v>0</v>
      </c>
      <c r="K617" s="63">
        <v>43200.730035960645</v>
      </c>
      <c r="L617" s="63">
        <v>43200.730035960645</v>
      </c>
      <c r="N617">
        <v>72790</v>
      </c>
      <c r="O617">
        <v>2</v>
      </c>
      <c r="P617">
        <v>10</v>
      </c>
      <c r="Q617" s="52">
        <v>43200.727023344909</v>
      </c>
      <c r="R617" s="52">
        <v>43200.727023344909</v>
      </c>
      <c r="T617">
        <v>72790</v>
      </c>
      <c r="U617" s="52">
        <v>43200.726593368054</v>
      </c>
      <c r="V617">
        <v>60</v>
      </c>
      <c r="W617" s="79">
        <v>43200.729861111111</v>
      </c>
      <c r="X617" s="52">
        <v>43200.72702175926</v>
      </c>
      <c r="Y617" s="52">
        <v>43200.730036921297</v>
      </c>
      <c r="AA617">
        <v>72790</v>
      </c>
      <c r="AB617">
        <v>1</v>
      </c>
      <c r="AC617">
        <v>1</v>
      </c>
      <c r="AE617">
        <v>1</v>
      </c>
      <c r="AF617" t="s">
        <v>970</v>
      </c>
      <c r="AG617">
        <v>0</v>
      </c>
      <c r="AH617" t="s">
        <v>971</v>
      </c>
      <c r="AJ617">
        <v>72790</v>
      </c>
      <c r="AK617" t="s">
        <v>944</v>
      </c>
      <c r="AL617" t="s">
        <v>1017</v>
      </c>
      <c r="AM617" t="s">
        <v>1149</v>
      </c>
      <c r="AN617" t="s">
        <v>965</v>
      </c>
      <c r="AO617" s="52">
        <v>43200.727021643521</v>
      </c>
      <c r="AP617" s="52">
        <v>43200.730036886576</v>
      </c>
      <c r="AR617">
        <v>72790</v>
      </c>
      <c r="AS617" t="s">
        <v>1339</v>
      </c>
      <c r="AT617" t="s">
        <v>954</v>
      </c>
      <c r="AU617" t="s">
        <v>966</v>
      </c>
      <c r="AV617" t="s">
        <v>1150</v>
      </c>
      <c r="AW617" s="52">
        <v>43200.726593368054</v>
      </c>
      <c r="AX617">
        <v>60</v>
      </c>
      <c r="AY617" s="52">
        <v>43200.729861111111</v>
      </c>
      <c r="AZ617">
        <v>0</v>
      </c>
      <c r="BA617">
        <v>4</v>
      </c>
    </row>
    <row r="618" spans="1:53" x14ac:dyDescent="0.3">
      <c r="A618">
        <v>72790</v>
      </c>
      <c r="B618" t="s">
        <v>1339</v>
      </c>
      <c r="C618" s="8">
        <v>43200.727021643521</v>
      </c>
      <c r="D618" s="63">
        <v>43200.730036574074</v>
      </c>
      <c r="E618" t="s">
        <v>1340</v>
      </c>
      <c r="G618">
        <v>72790</v>
      </c>
      <c r="H618" s="78" t="s">
        <v>986</v>
      </c>
      <c r="I618" s="79">
        <v>43200.729861111111</v>
      </c>
      <c r="J618" s="78" t="b">
        <v>0</v>
      </c>
      <c r="K618" s="63">
        <v>43200.730035995373</v>
      </c>
      <c r="L618" s="63">
        <v>43200.730035995373</v>
      </c>
      <c r="N618">
        <v>72790</v>
      </c>
      <c r="O618">
        <v>2</v>
      </c>
      <c r="P618">
        <v>10</v>
      </c>
      <c r="Q618" s="52">
        <v>43200.727023344909</v>
      </c>
      <c r="R618" s="52">
        <v>43200.727023344909</v>
      </c>
      <c r="T618">
        <v>72790</v>
      </c>
      <c r="U618" s="52">
        <v>43200.726593368054</v>
      </c>
      <c r="V618">
        <v>60</v>
      </c>
      <c r="W618" s="79">
        <v>43200.729861111111</v>
      </c>
      <c r="X618" s="52">
        <v>43200.72702175926</v>
      </c>
      <c r="Y618" s="52">
        <v>43200.730036921297</v>
      </c>
      <c r="AA618">
        <v>72790</v>
      </c>
      <c r="AB618">
        <v>18</v>
      </c>
      <c r="AC618">
        <v>1</v>
      </c>
      <c r="AE618">
        <v>18</v>
      </c>
      <c r="AF618" t="s">
        <v>942</v>
      </c>
      <c r="AG618">
        <v>2</v>
      </c>
      <c r="AH618" t="s">
        <v>943</v>
      </c>
      <c r="AJ618">
        <v>72790</v>
      </c>
      <c r="AK618" t="s">
        <v>944</v>
      </c>
      <c r="AL618" t="s">
        <v>1017</v>
      </c>
      <c r="AM618" t="s">
        <v>1149</v>
      </c>
      <c r="AN618" t="s">
        <v>965</v>
      </c>
      <c r="AO618" s="52">
        <v>43200.727021643521</v>
      </c>
      <c r="AP618" s="52">
        <v>43200.730036886576</v>
      </c>
      <c r="AR618">
        <v>72790</v>
      </c>
      <c r="AS618" t="s">
        <v>1339</v>
      </c>
      <c r="AT618" t="s">
        <v>954</v>
      </c>
      <c r="AU618" t="s">
        <v>966</v>
      </c>
      <c r="AV618" t="s">
        <v>1150</v>
      </c>
      <c r="AW618" s="52">
        <v>43200.726593368054</v>
      </c>
      <c r="AX618">
        <v>60</v>
      </c>
      <c r="AY618" s="52">
        <v>43200.729861111111</v>
      </c>
      <c r="AZ618">
        <v>0</v>
      </c>
      <c r="BA618">
        <v>4</v>
      </c>
    </row>
    <row r="619" spans="1:53" x14ac:dyDescent="0.3">
      <c r="A619">
        <v>72790</v>
      </c>
      <c r="B619" t="s">
        <v>1339</v>
      </c>
      <c r="C619" s="8">
        <v>43200.727021643521</v>
      </c>
      <c r="D619" s="63">
        <v>43200.730036574074</v>
      </c>
      <c r="E619" t="s">
        <v>1340</v>
      </c>
      <c r="G619">
        <v>72790</v>
      </c>
      <c r="H619" s="78" t="s">
        <v>986</v>
      </c>
      <c r="I619" s="79">
        <v>43200.729861111111</v>
      </c>
      <c r="J619" s="78" t="b">
        <v>0</v>
      </c>
      <c r="K619" s="63">
        <v>43200.730035995373</v>
      </c>
      <c r="L619" s="63">
        <v>43200.730035995373</v>
      </c>
      <c r="N619">
        <v>72790</v>
      </c>
      <c r="O619">
        <v>2</v>
      </c>
      <c r="P619">
        <v>10</v>
      </c>
      <c r="Q619" s="52">
        <v>43200.727023344909</v>
      </c>
      <c r="R619" s="52">
        <v>43200.727023344909</v>
      </c>
      <c r="T619">
        <v>72790</v>
      </c>
      <c r="U619" s="52">
        <v>43200.726593368054</v>
      </c>
      <c r="V619">
        <v>60</v>
      </c>
      <c r="W619" s="79">
        <v>43200.729861111111</v>
      </c>
      <c r="X619" s="52">
        <v>43200.72702175926</v>
      </c>
      <c r="Y619" s="52">
        <v>43200.730036921297</v>
      </c>
      <c r="AA619">
        <v>72790</v>
      </c>
      <c r="AB619">
        <v>1</v>
      </c>
      <c r="AC619">
        <v>1</v>
      </c>
      <c r="AE619">
        <v>1</v>
      </c>
      <c r="AF619" t="s">
        <v>970</v>
      </c>
      <c r="AG619">
        <v>0</v>
      </c>
      <c r="AH619" t="s">
        <v>971</v>
      </c>
      <c r="AJ619">
        <v>72790</v>
      </c>
      <c r="AK619" t="s">
        <v>944</v>
      </c>
      <c r="AL619" t="s">
        <v>1017</v>
      </c>
      <c r="AM619" t="s">
        <v>1149</v>
      </c>
      <c r="AN619" t="s">
        <v>965</v>
      </c>
      <c r="AO619" s="52">
        <v>43200.727021643521</v>
      </c>
      <c r="AP619" s="52">
        <v>43200.730036886576</v>
      </c>
      <c r="AR619">
        <v>72790</v>
      </c>
      <c r="AS619" t="s">
        <v>1339</v>
      </c>
      <c r="AT619" t="s">
        <v>954</v>
      </c>
      <c r="AU619" t="s">
        <v>966</v>
      </c>
      <c r="AV619" t="s">
        <v>1150</v>
      </c>
      <c r="AW619" s="52">
        <v>43200.726593368054</v>
      </c>
      <c r="AX619">
        <v>60</v>
      </c>
      <c r="AY619" s="52">
        <v>43200.729861111111</v>
      </c>
      <c r="AZ619">
        <v>0</v>
      </c>
      <c r="BA619">
        <v>4</v>
      </c>
    </row>
    <row r="620" spans="1:53" x14ac:dyDescent="0.3">
      <c r="A620">
        <v>72836</v>
      </c>
      <c r="B620" t="s">
        <v>1341</v>
      </c>
      <c r="C620" s="8">
        <v>43201.766306747682</v>
      </c>
      <c r="D620" s="63">
        <v>43201.796967824077</v>
      </c>
      <c r="E620" t="s">
        <v>1342</v>
      </c>
      <c r="G620">
        <v>72836</v>
      </c>
      <c r="H620" s="78" t="s">
        <v>958</v>
      </c>
      <c r="I620" s="79">
        <v>43201.765972222223</v>
      </c>
      <c r="J620" s="78" t="b">
        <v>1</v>
      </c>
      <c r="K620" s="63">
        <v>43201.766323692129</v>
      </c>
      <c r="L620" s="63">
        <v>43201.766323692129</v>
      </c>
      <c r="N620">
        <v>72836</v>
      </c>
      <c r="O620">
        <v>2</v>
      </c>
      <c r="P620">
        <v>10</v>
      </c>
      <c r="Q620" s="52">
        <v>43201.766323645832</v>
      </c>
      <c r="R620" s="52">
        <v>43201.777542094911</v>
      </c>
      <c r="T620">
        <v>72836</v>
      </c>
      <c r="U620" s="52">
        <v>43201.765969594904</v>
      </c>
      <c r="V620">
        <v>60</v>
      </c>
      <c r="W620" s="79">
        <v>43201.796527777777</v>
      </c>
      <c r="X620" s="52">
        <v>43201.766323692129</v>
      </c>
      <c r="Y620" s="52">
        <v>43201.796967858798</v>
      </c>
      <c r="AA620">
        <v>72836</v>
      </c>
      <c r="AB620">
        <v>18</v>
      </c>
      <c r="AC620">
        <v>1</v>
      </c>
      <c r="AE620">
        <v>18</v>
      </c>
      <c r="AF620" t="s">
        <v>942</v>
      </c>
      <c r="AG620">
        <v>2</v>
      </c>
      <c r="AH620" t="s">
        <v>943</v>
      </c>
      <c r="AJ620">
        <v>72836</v>
      </c>
      <c r="AK620" t="s">
        <v>944</v>
      </c>
      <c r="AL620" t="s">
        <v>945</v>
      </c>
      <c r="AM620" t="s">
        <v>1068</v>
      </c>
      <c r="AN620" t="s">
        <v>965</v>
      </c>
      <c r="AO620" s="52">
        <v>43201.766306747682</v>
      </c>
      <c r="AP620" s="52">
        <v>43201.796967858798</v>
      </c>
      <c r="AR620">
        <v>72836</v>
      </c>
      <c r="AS620" t="s">
        <v>1341</v>
      </c>
      <c r="AT620" t="s">
        <v>954</v>
      </c>
      <c r="AU620" t="s">
        <v>966</v>
      </c>
      <c r="AV620" t="s">
        <v>1069</v>
      </c>
      <c r="AW620" s="52">
        <v>43201.765969594904</v>
      </c>
      <c r="AX620">
        <v>60</v>
      </c>
      <c r="AY620" s="52">
        <v>43201.796527777777</v>
      </c>
      <c r="AZ620">
        <v>0</v>
      </c>
      <c r="BA620">
        <v>6</v>
      </c>
    </row>
    <row r="621" spans="1:53" x14ac:dyDescent="0.3">
      <c r="A621">
        <v>72836</v>
      </c>
      <c r="B621" t="s">
        <v>1341</v>
      </c>
      <c r="C621" s="8">
        <v>43201.766306747682</v>
      </c>
      <c r="D621" s="63">
        <v>43201.796967824077</v>
      </c>
      <c r="E621" t="s">
        <v>1342</v>
      </c>
      <c r="G621">
        <v>72836</v>
      </c>
      <c r="H621" s="78" t="s">
        <v>958</v>
      </c>
      <c r="I621" s="79">
        <v>43201.767361111109</v>
      </c>
      <c r="J621" s="78" t="b">
        <v>0</v>
      </c>
      <c r="K621" s="63">
        <v>43201.767430474538</v>
      </c>
      <c r="L621" s="63">
        <v>43201.767430474538</v>
      </c>
      <c r="N621">
        <v>72836</v>
      </c>
      <c r="O621">
        <v>2</v>
      </c>
      <c r="P621">
        <v>10</v>
      </c>
      <c r="Q621" s="52">
        <v>43201.766323645832</v>
      </c>
      <c r="R621" s="52">
        <v>43201.777542094911</v>
      </c>
      <c r="T621">
        <v>72836</v>
      </c>
      <c r="U621" s="52">
        <v>43201.765969594904</v>
      </c>
      <c r="V621">
        <v>60</v>
      </c>
      <c r="W621" s="79">
        <v>43201.796527777777</v>
      </c>
      <c r="X621" s="52">
        <v>43201.766323692129</v>
      </c>
      <c r="Y621" s="52">
        <v>43201.796967858798</v>
      </c>
      <c r="AA621">
        <v>72836</v>
      </c>
      <c r="AB621">
        <v>18</v>
      </c>
      <c r="AC621">
        <v>1</v>
      </c>
      <c r="AE621">
        <v>18</v>
      </c>
      <c r="AF621" t="s">
        <v>942</v>
      </c>
      <c r="AG621">
        <v>2</v>
      </c>
      <c r="AH621" t="s">
        <v>943</v>
      </c>
      <c r="AJ621">
        <v>72836</v>
      </c>
      <c r="AK621" t="s">
        <v>944</v>
      </c>
      <c r="AL621" t="s">
        <v>945</v>
      </c>
      <c r="AM621" t="s">
        <v>1068</v>
      </c>
      <c r="AN621" t="s">
        <v>965</v>
      </c>
      <c r="AO621" s="52">
        <v>43201.766306747682</v>
      </c>
      <c r="AP621" s="52">
        <v>43201.796967858798</v>
      </c>
      <c r="AR621">
        <v>72836</v>
      </c>
      <c r="AS621" t="s">
        <v>1341</v>
      </c>
      <c r="AT621" t="s">
        <v>954</v>
      </c>
      <c r="AU621" t="s">
        <v>966</v>
      </c>
      <c r="AV621" t="s">
        <v>1069</v>
      </c>
      <c r="AW621" s="52">
        <v>43201.765969594904</v>
      </c>
      <c r="AX621">
        <v>60</v>
      </c>
      <c r="AY621" s="52">
        <v>43201.796527777777</v>
      </c>
      <c r="AZ621">
        <v>0</v>
      </c>
      <c r="BA621">
        <v>6</v>
      </c>
    </row>
    <row r="622" spans="1:53" x14ac:dyDescent="0.3">
      <c r="A622">
        <v>72859</v>
      </c>
      <c r="B622" t="s">
        <v>1343</v>
      </c>
      <c r="C622" s="8">
        <v>43202.357125844908</v>
      </c>
      <c r="D622" s="63">
        <v>43202.412729201387</v>
      </c>
      <c r="E622" t="s">
        <v>1344</v>
      </c>
      <c r="G622">
        <v>72859</v>
      </c>
      <c r="H622" s="78" t="s">
        <v>961</v>
      </c>
      <c r="I622" s="79">
        <v>43202.356249999997</v>
      </c>
      <c r="J622" s="78" t="b">
        <v>1</v>
      </c>
      <c r="K622" s="63">
        <v>43202.357137812498</v>
      </c>
      <c r="L622" s="63">
        <v>43202.357137812498</v>
      </c>
      <c r="N622">
        <v>72859</v>
      </c>
      <c r="O622">
        <v>3</v>
      </c>
      <c r="P622">
        <v>10</v>
      </c>
      <c r="Q622" s="52">
        <v>43202.357137615742</v>
      </c>
      <c r="R622" s="52">
        <v>43202.402395104167</v>
      </c>
      <c r="T622">
        <v>72859</v>
      </c>
      <c r="U622" s="52">
        <v>43202.356658599536</v>
      </c>
      <c r="V622">
        <v>116</v>
      </c>
      <c r="W622" s="79">
        <v>43202.412499999999</v>
      </c>
      <c r="X622" s="52">
        <v>43202.357137766201</v>
      </c>
      <c r="Y622" s="52">
        <v>43202.412729247684</v>
      </c>
      <c r="AA622">
        <v>72859</v>
      </c>
      <c r="AB622">
        <v>18</v>
      </c>
      <c r="AC622">
        <v>1</v>
      </c>
      <c r="AE622">
        <v>18</v>
      </c>
      <c r="AF622" t="s">
        <v>942</v>
      </c>
      <c r="AG622">
        <v>2</v>
      </c>
      <c r="AH622" t="s">
        <v>943</v>
      </c>
      <c r="AJ622">
        <v>72859</v>
      </c>
      <c r="AK622" t="s">
        <v>944</v>
      </c>
      <c r="AL622" t="s">
        <v>1025</v>
      </c>
      <c r="AM622" t="s">
        <v>1105</v>
      </c>
      <c r="AN622" t="s">
        <v>996</v>
      </c>
      <c r="AO622" s="52">
        <v>43202.3571371875</v>
      </c>
      <c r="AP622" s="52">
        <v>43202.394311655094</v>
      </c>
      <c r="AR622">
        <v>72859</v>
      </c>
      <c r="AS622" t="s">
        <v>1343</v>
      </c>
      <c r="AT622" t="s">
        <v>954</v>
      </c>
      <c r="AU622" t="s">
        <v>997</v>
      </c>
      <c r="AV622" t="s">
        <v>974</v>
      </c>
      <c r="AW622" s="52">
        <v>43202.356658599536</v>
      </c>
      <c r="AX622">
        <v>116</v>
      </c>
      <c r="AY622" s="52">
        <v>43202.412499999999</v>
      </c>
      <c r="AZ622">
        <v>0</v>
      </c>
      <c r="BA622">
        <v>3</v>
      </c>
    </row>
    <row r="623" spans="1:53" x14ac:dyDescent="0.3">
      <c r="A623">
        <v>72859</v>
      </c>
      <c r="B623" t="s">
        <v>1343</v>
      </c>
      <c r="C623" s="8">
        <v>43202.357125844908</v>
      </c>
      <c r="D623" s="63">
        <v>43202.412729201387</v>
      </c>
      <c r="E623" t="s">
        <v>1344</v>
      </c>
      <c r="G623">
        <v>72859</v>
      </c>
      <c r="H623" s="78" t="s">
        <v>958</v>
      </c>
      <c r="I623" s="79">
        <v>43202.356249999997</v>
      </c>
      <c r="J623" s="78" t="b">
        <v>1</v>
      </c>
      <c r="K623" s="63">
        <v>43202.357137928244</v>
      </c>
      <c r="L623" s="63">
        <v>43202.357137928244</v>
      </c>
      <c r="N623">
        <v>72859</v>
      </c>
      <c r="O623">
        <v>3</v>
      </c>
      <c r="P623">
        <v>10</v>
      </c>
      <c r="Q623" s="52">
        <v>43202.357137615742</v>
      </c>
      <c r="R623" s="52">
        <v>43202.402395104167</v>
      </c>
      <c r="T623">
        <v>72859</v>
      </c>
      <c r="U623" s="52">
        <v>43202.356658599536</v>
      </c>
      <c r="V623">
        <v>116</v>
      </c>
      <c r="W623" s="79">
        <v>43202.412499999999</v>
      </c>
      <c r="X623" s="52">
        <v>43202.357137766201</v>
      </c>
      <c r="Y623" s="52">
        <v>43202.412729247684</v>
      </c>
      <c r="AA623">
        <v>72859</v>
      </c>
      <c r="AB623">
        <v>18</v>
      </c>
      <c r="AC623">
        <v>1</v>
      </c>
      <c r="AE623">
        <v>18</v>
      </c>
      <c r="AF623" t="s">
        <v>942</v>
      </c>
      <c r="AG623">
        <v>2</v>
      </c>
      <c r="AH623" t="s">
        <v>943</v>
      </c>
      <c r="AJ623">
        <v>72859</v>
      </c>
      <c r="AK623" t="s">
        <v>944</v>
      </c>
      <c r="AL623" t="s">
        <v>1025</v>
      </c>
      <c r="AM623" t="s">
        <v>1105</v>
      </c>
      <c r="AN623" t="s">
        <v>996</v>
      </c>
      <c r="AO623" s="52">
        <v>43202.3571371875</v>
      </c>
      <c r="AP623" s="52">
        <v>43202.394311655094</v>
      </c>
      <c r="AR623">
        <v>72859</v>
      </c>
      <c r="AS623" t="s">
        <v>1343</v>
      </c>
      <c r="AT623" t="s">
        <v>954</v>
      </c>
      <c r="AU623" t="s">
        <v>997</v>
      </c>
      <c r="AV623" t="s">
        <v>974</v>
      </c>
      <c r="AW623" s="52">
        <v>43202.356658599536</v>
      </c>
      <c r="AX623">
        <v>116</v>
      </c>
      <c r="AY623" s="52">
        <v>43202.412499999999</v>
      </c>
      <c r="AZ623">
        <v>0</v>
      </c>
      <c r="BA623">
        <v>3</v>
      </c>
    </row>
    <row r="624" spans="1:53" x14ac:dyDescent="0.3">
      <c r="A624">
        <v>72859</v>
      </c>
      <c r="B624" t="s">
        <v>1343</v>
      </c>
      <c r="C624" s="8">
        <v>43202.357125844908</v>
      </c>
      <c r="D624" s="63">
        <v>43202.412729201387</v>
      </c>
      <c r="E624" t="s">
        <v>1344</v>
      </c>
      <c r="G624">
        <v>72859</v>
      </c>
      <c r="H624" s="78" t="s">
        <v>961</v>
      </c>
      <c r="I624" s="79">
        <v>43202.393750000003</v>
      </c>
      <c r="J624" s="78" t="b">
        <v>0</v>
      </c>
      <c r="K624" s="63">
        <v>43202.394310150463</v>
      </c>
      <c r="L624" s="63">
        <v>43202.394310150463</v>
      </c>
      <c r="N624">
        <v>72859</v>
      </c>
      <c r="O624">
        <v>3</v>
      </c>
      <c r="P624">
        <v>10</v>
      </c>
      <c r="Q624" s="52">
        <v>43202.357137615742</v>
      </c>
      <c r="R624" s="52">
        <v>43202.402395104167</v>
      </c>
      <c r="T624">
        <v>72859</v>
      </c>
      <c r="U624" s="52">
        <v>43202.356658599536</v>
      </c>
      <c r="V624">
        <v>116</v>
      </c>
      <c r="W624" s="79">
        <v>43202.412499999999</v>
      </c>
      <c r="X624" s="52">
        <v>43202.357137766201</v>
      </c>
      <c r="Y624" s="52">
        <v>43202.412729247684</v>
      </c>
      <c r="AA624">
        <v>72859</v>
      </c>
      <c r="AB624">
        <v>18</v>
      </c>
      <c r="AC624">
        <v>1</v>
      </c>
      <c r="AE624">
        <v>18</v>
      </c>
      <c r="AF624" t="s">
        <v>942</v>
      </c>
      <c r="AG624">
        <v>2</v>
      </c>
      <c r="AH624" t="s">
        <v>943</v>
      </c>
      <c r="AJ624">
        <v>72859</v>
      </c>
      <c r="AK624" t="s">
        <v>944</v>
      </c>
      <c r="AL624" t="s">
        <v>1025</v>
      </c>
      <c r="AM624" t="s">
        <v>1105</v>
      </c>
      <c r="AN624" t="s">
        <v>996</v>
      </c>
      <c r="AO624" s="52">
        <v>43202.3571371875</v>
      </c>
      <c r="AP624" s="52">
        <v>43202.394311655094</v>
      </c>
      <c r="AR624">
        <v>72859</v>
      </c>
      <c r="AS624" t="s">
        <v>1343</v>
      </c>
      <c r="AT624" t="s">
        <v>954</v>
      </c>
      <c r="AU624" t="s">
        <v>997</v>
      </c>
      <c r="AV624" t="s">
        <v>974</v>
      </c>
      <c r="AW624" s="52">
        <v>43202.356658599536</v>
      </c>
      <c r="AX624">
        <v>116</v>
      </c>
      <c r="AY624" s="52">
        <v>43202.412499999999</v>
      </c>
      <c r="AZ624">
        <v>0</v>
      </c>
      <c r="BA624">
        <v>3</v>
      </c>
    </row>
    <row r="625" spans="1:53" x14ac:dyDescent="0.3">
      <c r="A625">
        <v>72859</v>
      </c>
      <c r="B625" t="s">
        <v>1343</v>
      </c>
      <c r="C625" s="8">
        <v>43202.357125844908</v>
      </c>
      <c r="D625" s="63">
        <v>43202.412729201387</v>
      </c>
      <c r="E625" t="s">
        <v>1344</v>
      </c>
      <c r="G625">
        <v>72859</v>
      </c>
      <c r="H625" s="78" t="s">
        <v>958</v>
      </c>
      <c r="I625" s="79">
        <v>43202.393750000003</v>
      </c>
      <c r="J625" s="78" t="b">
        <v>0</v>
      </c>
      <c r="K625" s="63">
        <v>43202.394310150463</v>
      </c>
      <c r="L625" s="63">
        <v>43202.394310150463</v>
      </c>
      <c r="N625">
        <v>72859</v>
      </c>
      <c r="O625">
        <v>3</v>
      </c>
      <c r="P625">
        <v>10</v>
      </c>
      <c r="Q625" s="52">
        <v>43202.357137615742</v>
      </c>
      <c r="R625" s="52">
        <v>43202.402395104167</v>
      </c>
      <c r="T625">
        <v>72859</v>
      </c>
      <c r="U625" s="52">
        <v>43202.356658599536</v>
      </c>
      <c r="V625">
        <v>116</v>
      </c>
      <c r="W625" s="79">
        <v>43202.412499999999</v>
      </c>
      <c r="X625" s="52">
        <v>43202.357137766201</v>
      </c>
      <c r="Y625" s="52">
        <v>43202.412729247684</v>
      </c>
      <c r="AA625">
        <v>72859</v>
      </c>
      <c r="AB625">
        <v>18</v>
      </c>
      <c r="AC625">
        <v>1</v>
      </c>
      <c r="AE625">
        <v>18</v>
      </c>
      <c r="AF625" t="s">
        <v>942</v>
      </c>
      <c r="AG625">
        <v>2</v>
      </c>
      <c r="AH625" t="s">
        <v>943</v>
      </c>
      <c r="AJ625">
        <v>72859</v>
      </c>
      <c r="AK625" t="s">
        <v>944</v>
      </c>
      <c r="AL625" t="s">
        <v>1025</v>
      </c>
      <c r="AM625" t="s">
        <v>1105</v>
      </c>
      <c r="AN625" t="s">
        <v>996</v>
      </c>
      <c r="AO625" s="52">
        <v>43202.3571371875</v>
      </c>
      <c r="AP625" s="52">
        <v>43202.394311655094</v>
      </c>
      <c r="AR625">
        <v>72859</v>
      </c>
      <c r="AS625" t="s">
        <v>1343</v>
      </c>
      <c r="AT625" t="s">
        <v>954</v>
      </c>
      <c r="AU625" t="s">
        <v>997</v>
      </c>
      <c r="AV625" t="s">
        <v>974</v>
      </c>
      <c r="AW625" s="52">
        <v>43202.356658599536</v>
      </c>
      <c r="AX625">
        <v>116</v>
      </c>
      <c r="AY625" s="52">
        <v>43202.412499999999</v>
      </c>
      <c r="AZ625">
        <v>0</v>
      </c>
      <c r="BA625">
        <v>3</v>
      </c>
    </row>
    <row r="626" spans="1:53" x14ac:dyDescent="0.3">
      <c r="A626" s="51">
        <v>72871</v>
      </c>
      <c r="B626" s="51" t="s">
        <v>1345</v>
      </c>
      <c r="C626" s="64">
        <v>43202.424877511578</v>
      </c>
      <c r="D626" s="65">
        <v>43202.459079895831</v>
      </c>
      <c r="E626" s="51" t="s">
        <v>1346</v>
      </c>
      <c r="G626" s="51">
        <v>72871</v>
      </c>
      <c r="H626" s="51" t="s">
        <v>961</v>
      </c>
      <c r="I626" s="80">
        <v>43202.424305555556</v>
      </c>
      <c r="J626" s="51" t="b">
        <v>1</v>
      </c>
      <c r="K626" s="65">
        <v>43202.424890358794</v>
      </c>
      <c r="L626" s="65">
        <v>43202.424890358794</v>
      </c>
      <c r="N626" s="51">
        <v>72871</v>
      </c>
      <c r="O626" s="51">
        <v>2</v>
      </c>
      <c r="P626" s="51">
        <v>10</v>
      </c>
      <c r="Q626" s="53">
        <v>43202.424890312497</v>
      </c>
      <c r="R626" s="53">
        <v>43202.424890312497</v>
      </c>
      <c r="T626" s="51">
        <v>72871</v>
      </c>
      <c r="U626" s="53">
        <v>43202.423607523146</v>
      </c>
      <c r="V626" s="51">
        <v>60</v>
      </c>
      <c r="W626" s="80">
        <v>43202.459027777775</v>
      </c>
      <c r="X626" s="53">
        <v>43202.424890312497</v>
      </c>
      <c r="Y626" s="53">
        <v>43202.459079942128</v>
      </c>
      <c r="AA626" s="51">
        <v>72871</v>
      </c>
      <c r="AB626" s="51">
        <v>1</v>
      </c>
      <c r="AC626" s="51">
        <v>1</v>
      </c>
      <c r="AE626" s="51">
        <v>1</v>
      </c>
      <c r="AF626" s="51" t="s">
        <v>970</v>
      </c>
      <c r="AG626" s="51">
        <v>0</v>
      </c>
      <c r="AH626" s="51" t="s">
        <v>971</v>
      </c>
      <c r="AJ626" s="51">
        <v>72871</v>
      </c>
      <c r="AK626" s="51" t="s">
        <v>944</v>
      </c>
      <c r="AL626" s="51" t="s">
        <v>1017</v>
      </c>
      <c r="AM626" s="51" t="s">
        <v>1347</v>
      </c>
      <c r="AN626" s="51" t="s">
        <v>947</v>
      </c>
      <c r="AO626" s="53">
        <v>43202.424877511578</v>
      </c>
      <c r="AP626" s="53">
        <v>43202.4375196412</v>
      </c>
      <c r="AR626" s="51">
        <v>72871</v>
      </c>
      <c r="AS626" s="51" t="s">
        <v>1345</v>
      </c>
      <c r="AT626" s="51" t="s">
        <v>954</v>
      </c>
      <c r="AU626" s="51" t="s">
        <v>949</v>
      </c>
      <c r="AV626" s="51" t="s">
        <v>1348</v>
      </c>
      <c r="AW626" s="53">
        <v>43202.423607523146</v>
      </c>
      <c r="AX626" s="51">
        <v>60</v>
      </c>
      <c r="AY626" s="53">
        <v>43202.459027777775</v>
      </c>
      <c r="AZ626" s="51">
        <v>0</v>
      </c>
      <c r="BA626" s="51">
        <v>3</v>
      </c>
    </row>
    <row r="627" spans="1:53" x14ac:dyDescent="0.3">
      <c r="A627" s="51">
        <v>72871</v>
      </c>
      <c r="B627" s="51" t="s">
        <v>1345</v>
      </c>
      <c r="C627" s="64">
        <v>43202.424877511578</v>
      </c>
      <c r="D627" s="65">
        <v>43202.459079895831</v>
      </c>
      <c r="E627" s="51" t="s">
        <v>1346</v>
      </c>
      <c r="G627" s="51">
        <v>72871</v>
      </c>
      <c r="H627" s="51" t="s">
        <v>961</v>
      </c>
      <c r="I627" s="80">
        <v>43202.424305555556</v>
      </c>
      <c r="J627" s="51" t="b">
        <v>1</v>
      </c>
      <c r="K627" s="65">
        <v>43202.424890358794</v>
      </c>
      <c r="L627" s="65">
        <v>43202.424890358794</v>
      </c>
      <c r="N627" s="51">
        <v>72871</v>
      </c>
      <c r="O627" s="51">
        <v>2</v>
      </c>
      <c r="P627" s="51">
        <v>10</v>
      </c>
      <c r="Q627" s="53">
        <v>43202.424890312497</v>
      </c>
      <c r="R627" s="53">
        <v>43202.424890312497</v>
      </c>
      <c r="T627" s="51">
        <v>72871</v>
      </c>
      <c r="U627" s="53">
        <v>43202.423607523146</v>
      </c>
      <c r="V627" s="51">
        <v>60</v>
      </c>
      <c r="W627" s="80">
        <v>43202.459027777775</v>
      </c>
      <c r="X627" s="53">
        <v>43202.424890312497</v>
      </c>
      <c r="Y627" s="53">
        <v>43202.459079942128</v>
      </c>
      <c r="AA627" s="51">
        <v>72871</v>
      </c>
      <c r="AB627" s="51">
        <v>18</v>
      </c>
      <c r="AC627" s="51">
        <v>1</v>
      </c>
      <c r="AE627" s="51">
        <v>18</v>
      </c>
      <c r="AF627" s="51" t="s">
        <v>942</v>
      </c>
      <c r="AG627" s="51">
        <v>2</v>
      </c>
      <c r="AH627" s="51" t="s">
        <v>943</v>
      </c>
      <c r="AJ627" s="51">
        <v>72871</v>
      </c>
      <c r="AK627" s="51" t="s">
        <v>944</v>
      </c>
      <c r="AL627" s="51" t="s">
        <v>1017</v>
      </c>
      <c r="AM627" s="51" t="s">
        <v>1347</v>
      </c>
      <c r="AN627" s="51" t="s">
        <v>947</v>
      </c>
      <c r="AO627" s="53">
        <v>43202.424877511578</v>
      </c>
      <c r="AP627" s="53">
        <v>43202.4375196412</v>
      </c>
      <c r="AR627" s="51">
        <v>72871</v>
      </c>
      <c r="AS627" s="51" t="s">
        <v>1345</v>
      </c>
      <c r="AT627" s="51" t="s">
        <v>954</v>
      </c>
      <c r="AU627" s="51" t="s">
        <v>949</v>
      </c>
      <c r="AV627" s="51" t="s">
        <v>1348</v>
      </c>
      <c r="AW627" s="53">
        <v>43202.423607523146</v>
      </c>
      <c r="AX627" s="51">
        <v>60</v>
      </c>
      <c r="AY627" s="53">
        <v>43202.459027777775</v>
      </c>
      <c r="AZ627" s="51">
        <v>0</v>
      </c>
      <c r="BA627" s="51">
        <v>3</v>
      </c>
    </row>
    <row r="628" spans="1:53" x14ac:dyDescent="0.3">
      <c r="A628" s="51">
        <v>72871</v>
      </c>
      <c r="B628" s="51" t="s">
        <v>1345</v>
      </c>
      <c r="C628" s="64">
        <v>43202.424877511578</v>
      </c>
      <c r="D628" s="65">
        <v>43202.459079895831</v>
      </c>
      <c r="E628" s="51" t="s">
        <v>1346</v>
      </c>
      <c r="G628" s="51">
        <v>72871</v>
      </c>
      <c r="H628" s="51" t="s">
        <v>961</v>
      </c>
      <c r="I628" s="80">
        <v>43202.436805555553</v>
      </c>
      <c r="J628" s="51" t="b">
        <v>0</v>
      </c>
      <c r="K628" s="65">
        <v>43202.437518715276</v>
      </c>
      <c r="L628" s="65">
        <v>43202.437518715276</v>
      </c>
      <c r="N628" s="51">
        <v>72871</v>
      </c>
      <c r="O628" s="51">
        <v>2</v>
      </c>
      <c r="P628" s="51">
        <v>10</v>
      </c>
      <c r="Q628" s="53">
        <v>43202.424890312497</v>
      </c>
      <c r="R628" s="53">
        <v>43202.424890312497</v>
      </c>
      <c r="T628" s="51">
        <v>72871</v>
      </c>
      <c r="U628" s="53">
        <v>43202.423607523146</v>
      </c>
      <c r="V628" s="51">
        <v>60</v>
      </c>
      <c r="W628" s="80">
        <v>43202.459027777775</v>
      </c>
      <c r="X628" s="53">
        <v>43202.424890312497</v>
      </c>
      <c r="Y628" s="53">
        <v>43202.459079942128</v>
      </c>
      <c r="AA628" s="51">
        <v>72871</v>
      </c>
      <c r="AB628" s="51">
        <v>1</v>
      </c>
      <c r="AC628" s="51">
        <v>1</v>
      </c>
      <c r="AE628" s="51">
        <v>1</v>
      </c>
      <c r="AF628" s="51" t="s">
        <v>970</v>
      </c>
      <c r="AG628" s="51">
        <v>0</v>
      </c>
      <c r="AH628" s="51" t="s">
        <v>971</v>
      </c>
      <c r="AJ628" s="51">
        <v>72871</v>
      </c>
      <c r="AK628" s="51" t="s">
        <v>944</v>
      </c>
      <c r="AL628" s="51" t="s">
        <v>1017</v>
      </c>
      <c r="AM628" s="51" t="s">
        <v>1347</v>
      </c>
      <c r="AN628" s="51" t="s">
        <v>947</v>
      </c>
      <c r="AO628" s="53">
        <v>43202.424877511578</v>
      </c>
      <c r="AP628" s="53">
        <v>43202.4375196412</v>
      </c>
      <c r="AR628" s="51">
        <v>72871</v>
      </c>
      <c r="AS628" s="51" t="s">
        <v>1345</v>
      </c>
      <c r="AT628" s="51" t="s">
        <v>954</v>
      </c>
      <c r="AU628" s="51" t="s">
        <v>949</v>
      </c>
      <c r="AV628" s="51" t="s">
        <v>1348</v>
      </c>
      <c r="AW628" s="53">
        <v>43202.423607523146</v>
      </c>
      <c r="AX628" s="51">
        <v>60</v>
      </c>
      <c r="AY628" s="53">
        <v>43202.459027777775</v>
      </c>
      <c r="AZ628" s="51">
        <v>0</v>
      </c>
      <c r="BA628" s="51">
        <v>3</v>
      </c>
    </row>
    <row r="629" spans="1:53" x14ac:dyDescent="0.3">
      <c r="A629" s="51">
        <v>72871</v>
      </c>
      <c r="B629" s="51" t="s">
        <v>1345</v>
      </c>
      <c r="C629" s="64">
        <v>43202.424877511578</v>
      </c>
      <c r="D629" s="65">
        <v>43202.459079895831</v>
      </c>
      <c r="E629" s="51" t="s">
        <v>1346</v>
      </c>
      <c r="G629" s="51">
        <v>72871</v>
      </c>
      <c r="H629" s="51" t="s">
        <v>961</v>
      </c>
      <c r="I629" s="80">
        <v>43202.436805555553</v>
      </c>
      <c r="J629" s="51" t="b">
        <v>0</v>
      </c>
      <c r="K629" s="65">
        <v>43202.437518715276</v>
      </c>
      <c r="L629" s="65">
        <v>43202.437518715276</v>
      </c>
      <c r="N629" s="51">
        <v>72871</v>
      </c>
      <c r="O629" s="51">
        <v>2</v>
      </c>
      <c r="P629" s="51">
        <v>10</v>
      </c>
      <c r="Q629" s="53">
        <v>43202.424890312497</v>
      </c>
      <c r="R629" s="53">
        <v>43202.424890312497</v>
      </c>
      <c r="T629" s="51">
        <v>72871</v>
      </c>
      <c r="U629" s="53">
        <v>43202.423607523146</v>
      </c>
      <c r="V629" s="51">
        <v>60</v>
      </c>
      <c r="W629" s="80">
        <v>43202.459027777775</v>
      </c>
      <c r="X629" s="53">
        <v>43202.424890312497</v>
      </c>
      <c r="Y629" s="53">
        <v>43202.459079942128</v>
      </c>
      <c r="AA629" s="51">
        <v>72871</v>
      </c>
      <c r="AB629" s="51">
        <v>18</v>
      </c>
      <c r="AC629" s="51">
        <v>1</v>
      </c>
      <c r="AE629" s="51">
        <v>18</v>
      </c>
      <c r="AF629" s="51" t="s">
        <v>942</v>
      </c>
      <c r="AG629" s="51">
        <v>2</v>
      </c>
      <c r="AH629" s="51" t="s">
        <v>943</v>
      </c>
      <c r="AJ629" s="51">
        <v>72871</v>
      </c>
      <c r="AK629" s="51" t="s">
        <v>944</v>
      </c>
      <c r="AL629" s="51" t="s">
        <v>1017</v>
      </c>
      <c r="AM629" s="51" t="s">
        <v>1347</v>
      </c>
      <c r="AN629" s="51" t="s">
        <v>947</v>
      </c>
      <c r="AO629" s="53">
        <v>43202.424877511578</v>
      </c>
      <c r="AP629" s="53">
        <v>43202.4375196412</v>
      </c>
      <c r="AR629" s="51">
        <v>72871</v>
      </c>
      <c r="AS629" s="51" t="s">
        <v>1345</v>
      </c>
      <c r="AT629" s="51" t="s">
        <v>954</v>
      </c>
      <c r="AU629" s="51" t="s">
        <v>949</v>
      </c>
      <c r="AV629" s="51" t="s">
        <v>1348</v>
      </c>
      <c r="AW629" s="53">
        <v>43202.423607523146</v>
      </c>
      <c r="AX629" s="51">
        <v>60</v>
      </c>
      <c r="AY629" s="53">
        <v>43202.459027777775</v>
      </c>
      <c r="AZ629" s="51">
        <v>0</v>
      </c>
      <c r="BA629" s="51">
        <v>3</v>
      </c>
    </row>
    <row r="630" spans="1:53" x14ac:dyDescent="0.3">
      <c r="A630" s="51">
        <v>72875</v>
      </c>
      <c r="B630" s="51" t="s">
        <v>1349</v>
      </c>
      <c r="C630" s="64">
        <v>43202.444827662039</v>
      </c>
      <c r="D630" s="65">
        <v>43202.467133530095</v>
      </c>
      <c r="E630" s="51" t="s">
        <v>1350</v>
      </c>
      <c r="G630" s="51">
        <v>72875</v>
      </c>
      <c r="H630" s="51" t="s">
        <v>991</v>
      </c>
      <c r="I630" s="80">
        <v>43202.444444444445</v>
      </c>
      <c r="J630" s="51" t="b">
        <v>1</v>
      </c>
      <c r="K630" s="65">
        <v>43202.44482989583</v>
      </c>
      <c r="L630" s="65">
        <v>43202.44482989583</v>
      </c>
      <c r="N630" s="51">
        <v>72875</v>
      </c>
      <c r="O630" s="51">
        <v>2</v>
      </c>
      <c r="P630" s="51">
        <v>10</v>
      </c>
      <c r="Q630" s="53">
        <v>43202.44482971065</v>
      </c>
      <c r="R630" s="53">
        <v>43202.44482971065</v>
      </c>
      <c r="T630" s="51">
        <v>72875</v>
      </c>
      <c r="U630" s="53">
        <v>43202.444210567133</v>
      </c>
      <c r="V630" s="51">
        <v>95</v>
      </c>
      <c r="W630" s="80">
        <v>43202.466666666667</v>
      </c>
      <c r="X630" s="53">
        <v>43202.44482986111</v>
      </c>
      <c r="Y630" s="53">
        <v>43202.467133564816</v>
      </c>
      <c r="AA630" s="51">
        <v>72875</v>
      </c>
      <c r="AB630" s="51">
        <v>18</v>
      </c>
      <c r="AC630" s="51">
        <v>1</v>
      </c>
      <c r="AE630" s="51">
        <v>18</v>
      </c>
      <c r="AF630" s="51" t="s">
        <v>942</v>
      </c>
      <c r="AG630" s="51">
        <v>2</v>
      </c>
      <c r="AH630" s="51" t="s">
        <v>943</v>
      </c>
      <c r="AJ630" s="51">
        <v>72875</v>
      </c>
      <c r="AK630" s="51" t="s">
        <v>944</v>
      </c>
      <c r="AL630" s="51" t="s">
        <v>945</v>
      </c>
      <c r="AM630" s="51" t="s">
        <v>1064</v>
      </c>
      <c r="AN630" s="51" t="s">
        <v>947</v>
      </c>
      <c r="AO630" s="53">
        <v>43202.444828356478</v>
      </c>
      <c r="AP630" s="53">
        <v>43202.462246643518</v>
      </c>
      <c r="AR630" s="51">
        <v>72875</v>
      </c>
      <c r="AS630" s="51" t="s">
        <v>1349</v>
      </c>
      <c r="AT630" s="51" t="s">
        <v>954</v>
      </c>
      <c r="AU630" s="51" t="s">
        <v>949</v>
      </c>
      <c r="AV630" s="51" t="s">
        <v>1065</v>
      </c>
      <c r="AW630" s="53">
        <v>43202.444210567133</v>
      </c>
      <c r="AX630" s="51">
        <v>95</v>
      </c>
      <c r="AY630" s="53">
        <v>43202.466666666667</v>
      </c>
      <c r="AZ630" s="51">
        <v>0</v>
      </c>
      <c r="BA630" s="51">
        <v>3</v>
      </c>
    </row>
    <row r="631" spans="1:53" x14ac:dyDescent="0.3">
      <c r="A631" s="51">
        <v>72875</v>
      </c>
      <c r="B631" s="51" t="s">
        <v>1349</v>
      </c>
      <c r="C631" s="64">
        <v>43202.444827662039</v>
      </c>
      <c r="D631" s="65">
        <v>43202.467133530095</v>
      </c>
      <c r="E631" s="51" t="s">
        <v>1350</v>
      </c>
      <c r="G631" s="51">
        <v>72875</v>
      </c>
      <c r="H631" s="51" t="s">
        <v>991</v>
      </c>
      <c r="I631" s="80">
        <v>43202.444444444445</v>
      </c>
      <c r="J631" s="51" t="b">
        <v>1</v>
      </c>
      <c r="K631" s="65">
        <v>43202.44482989583</v>
      </c>
      <c r="L631" s="65">
        <v>43202.44482989583</v>
      </c>
      <c r="N631" s="51">
        <v>72875</v>
      </c>
      <c r="O631" s="51">
        <v>2</v>
      </c>
      <c r="P631" s="51">
        <v>10</v>
      </c>
      <c r="Q631" s="53">
        <v>43202.44482971065</v>
      </c>
      <c r="R631" s="53">
        <v>43202.44482971065</v>
      </c>
      <c r="T631" s="51">
        <v>72875</v>
      </c>
      <c r="U631" s="53">
        <v>43202.444210567133</v>
      </c>
      <c r="V631" s="51">
        <v>95</v>
      </c>
      <c r="W631" s="80">
        <v>43202.466666666667</v>
      </c>
      <c r="X631" s="53">
        <v>43202.44482986111</v>
      </c>
      <c r="Y631" s="53">
        <v>43202.467133564816</v>
      </c>
      <c r="AA631" s="51">
        <v>72875</v>
      </c>
      <c r="AB631" s="51">
        <v>1</v>
      </c>
      <c r="AC631" s="51">
        <v>1</v>
      </c>
      <c r="AE631" s="51">
        <v>1</v>
      </c>
      <c r="AF631" s="51" t="s">
        <v>970</v>
      </c>
      <c r="AG631" s="51">
        <v>0</v>
      </c>
      <c r="AH631" s="51" t="s">
        <v>971</v>
      </c>
      <c r="AJ631" s="51">
        <v>72875</v>
      </c>
      <c r="AK631" s="51" t="s">
        <v>944</v>
      </c>
      <c r="AL631" s="51" t="s">
        <v>945</v>
      </c>
      <c r="AM631" s="51" t="s">
        <v>1064</v>
      </c>
      <c r="AN631" s="51" t="s">
        <v>947</v>
      </c>
      <c r="AO631" s="53">
        <v>43202.444828356478</v>
      </c>
      <c r="AP631" s="53">
        <v>43202.462246643518</v>
      </c>
      <c r="AR631" s="51">
        <v>72875</v>
      </c>
      <c r="AS631" s="51" t="s">
        <v>1349</v>
      </c>
      <c r="AT631" s="51" t="s">
        <v>954</v>
      </c>
      <c r="AU631" s="51" t="s">
        <v>949</v>
      </c>
      <c r="AV631" s="51" t="s">
        <v>1065</v>
      </c>
      <c r="AW631" s="53">
        <v>43202.444210567133</v>
      </c>
      <c r="AX631" s="51">
        <v>95</v>
      </c>
      <c r="AY631" s="53">
        <v>43202.466666666667</v>
      </c>
      <c r="AZ631" s="51">
        <v>0</v>
      </c>
      <c r="BA631" s="51">
        <v>3</v>
      </c>
    </row>
    <row r="632" spans="1:53" x14ac:dyDescent="0.3">
      <c r="A632" s="51">
        <v>72875</v>
      </c>
      <c r="B632" s="51" t="s">
        <v>1349</v>
      </c>
      <c r="C632" s="64">
        <v>43202.444827662039</v>
      </c>
      <c r="D632" s="65">
        <v>43202.467133530095</v>
      </c>
      <c r="E632" s="51" t="s">
        <v>1350</v>
      </c>
      <c r="G632" s="51">
        <v>72875</v>
      </c>
      <c r="H632" s="51" t="s">
        <v>991</v>
      </c>
      <c r="I632" s="80">
        <v>43202.461805555555</v>
      </c>
      <c r="J632" s="51" t="b">
        <v>0</v>
      </c>
      <c r="K632" s="65">
        <v>43202.462246527779</v>
      </c>
      <c r="L632" s="65">
        <v>43202.462246527779</v>
      </c>
      <c r="N632" s="51">
        <v>72875</v>
      </c>
      <c r="O632" s="51">
        <v>2</v>
      </c>
      <c r="P632" s="51">
        <v>10</v>
      </c>
      <c r="Q632" s="53">
        <v>43202.44482971065</v>
      </c>
      <c r="R632" s="53">
        <v>43202.44482971065</v>
      </c>
      <c r="T632" s="51">
        <v>72875</v>
      </c>
      <c r="U632" s="53">
        <v>43202.444210567133</v>
      </c>
      <c r="V632" s="51">
        <v>95</v>
      </c>
      <c r="W632" s="80">
        <v>43202.466666666667</v>
      </c>
      <c r="X632" s="53">
        <v>43202.44482986111</v>
      </c>
      <c r="Y632" s="53">
        <v>43202.467133564816</v>
      </c>
      <c r="AA632" s="51">
        <v>72875</v>
      </c>
      <c r="AB632" s="51">
        <v>18</v>
      </c>
      <c r="AC632" s="51">
        <v>1</v>
      </c>
      <c r="AE632" s="51">
        <v>18</v>
      </c>
      <c r="AF632" s="51" t="s">
        <v>942</v>
      </c>
      <c r="AG632" s="51">
        <v>2</v>
      </c>
      <c r="AH632" s="51" t="s">
        <v>943</v>
      </c>
      <c r="AJ632" s="51">
        <v>72875</v>
      </c>
      <c r="AK632" s="51" t="s">
        <v>944</v>
      </c>
      <c r="AL632" s="51" t="s">
        <v>945</v>
      </c>
      <c r="AM632" s="51" t="s">
        <v>1064</v>
      </c>
      <c r="AN632" s="51" t="s">
        <v>947</v>
      </c>
      <c r="AO632" s="53">
        <v>43202.444828356478</v>
      </c>
      <c r="AP632" s="53">
        <v>43202.462246643518</v>
      </c>
      <c r="AR632" s="51">
        <v>72875</v>
      </c>
      <c r="AS632" s="51" t="s">
        <v>1349</v>
      </c>
      <c r="AT632" s="51" t="s">
        <v>954</v>
      </c>
      <c r="AU632" s="51" t="s">
        <v>949</v>
      </c>
      <c r="AV632" s="51" t="s">
        <v>1065</v>
      </c>
      <c r="AW632" s="53">
        <v>43202.444210567133</v>
      </c>
      <c r="AX632" s="51">
        <v>95</v>
      </c>
      <c r="AY632" s="53">
        <v>43202.466666666667</v>
      </c>
      <c r="AZ632" s="51">
        <v>0</v>
      </c>
      <c r="BA632" s="51">
        <v>3</v>
      </c>
    </row>
    <row r="633" spans="1:53" x14ac:dyDescent="0.3">
      <c r="A633" s="51">
        <v>72875</v>
      </c>
      <c r="B633" s="51" t="s">
        <v>1349</v>
      </c>
      <c r="C633" s="64">
        <v>43202.444827662039</v>
      </c>
      <c r="D633" s="65">
        <v>43202.467133530095</v>
      </c>
      <c r="E633" s="51" t="s">
        <v>1350</v>
      </c>
      <c r="G633" s="51">
        <v>72875</v>
      </c>
      <c r="H633" s="51" t="s">
        <v>991</v>
      </c>
      <c r="I633" s="80">
        <v>43202.461805555555</v>
      </c>
      <c r="J633" s="51" t="b">
        <v>0</v>
      </c>
      <c r="K633" s="65">
        <v>43202.462246527779</v>
      </c>
      <c r="L633" s="65">
        <v>43202.462246527779</v>
      </c>
      <c r="N633" s="51">
        <v>72875</v>
      </c>
      <c r="O633" s="51">
        <v>2</v>
      </c>
      <c r="P633" s="51">
        <v>10</v>
      </c>
      <c r="Q633" s="53">
        <v>43202.44482971065</v>
      </c>
      <c r="R633" s="53">
        <v>43202.44482971065</v>
      </c>
      <c r="T633" s="51">
        <v>72875</v>
      </c>
      <c r="U633" s="53">
        <v>43202.444210567133</v>
      </c>
      <c r="V633" s="51">
        <v>95</v>
      </c>
      <c r="W633" s="80">
        <v>43202.466666666667</v>
      </c>
      <c r="X633" s="53">
        <v>43202.44482986111</v>
      </c>
      <c r="Y633" s="53">
        <v>43202.467133564816</v>
      </c>
      <c r="AA633" s="51">
        <v>72875</v>
      </c>
      <c r="AB633" s="51">
        <v>1</v>
      </c>
      <c r="AC633" s="51">
        <v>1</v>
      </c>
      <c r="AE633" s="51">
        <v>1</v>
      </c>
      <c r="AF633" s="51" t="s">
        <v>970</v>
      </c>
      <c r="AG633" s="51">
        <v>0</v>
      </c>
      <c r="AH633" s="51" t="s">
        <v>971</v>
      </c>
      <c r="AJ633" s="51">
        <v>72875</v>
      </c>
      <c r="AK633" s="51" t="s">
        <v>944</v>
      </c>
      <c r="AL633" s="51" t="s">
        <v>945</v>
      </c>
      <c r="AM633" s="51" t="s">
        <v>1064</v>
      </c>
      <c r="AN633" s="51" t="s">
        <v>947</v>
      </c>
      <c r="AO633" s="53">
        <v>43202.444828356478</v>
      </c>
      <c r="AP633" s="53">
        <v>43202.462246643518</v>
      </c>
      <c r="AR633" s="51">
        <v>72875</v>
      </c>
      <c r="AS633" s="51" t="s">
        <v>1349</v>
      </c>
      <c r="AT633" s="51" t="s">
        <v>954</v>
      </c>
      <c r="AU633" s="51" t="s">
        <v>949</v>
      </c>
      <c r="AV633" s="51" t="s">
        <v>1065</v>
      </c>
      <c r="AW633" s="53">
        <v>43202.444210567133</v>
      </c>
      <c r="AX633" s="51">
        <v>95</v>
      </c>
      <c r="AY633" s="53">
        <v>43202.466666666667</v>
      </c>
      <c r="AZ633" s="51">
        <v>0</v>
      </c>
      <c r="BA633" s="51">
        <v>3</v>
      </c>
    </row>
    <row r="634" spans="1:53" x14ac:dyDescent="0.3">
      <c r="A634">
        <v>72893</v>
      </c>
      <c r="B634" t="s">
        <v>1351</v>
      </c>
      <c r="C634" s="8">
        <v>43202.605153206016</v>
      </c>
      <c r="D634" s="63">
        <v>43202.614870486112</v>
      </c>
      <c r="E634" t="s">
        <v>1352</v>
      </c>
      <c r="G634">
        <v>72893</v>
      </c>
      <c r="H634" s="78" t="s">
        <v>941</v>
      </c>
      <c r="I634" s="79">
        <v>43202.604861111111</v>
      </c>
      <c r="J634" s="78" t="b">
        <v>1</v>
      </c>
      <c r="K634" s="63">
        <v>43202.605156400467</v>
      </c>
      <c r="L634" s="63">
        <v>43202.605156400467</v>
      </c>
      <c r="N634">
        <v>72893</v>
      </c>
      <c r="O634">
        <v>2</v>
      </c>
      <c r="P634">
        <v>10</v>
      </c>
      <c r="Q634" s="52">
        <v>43202.605156365738</v>
      </c>
      <c r="R634" s="52">
        <v>43202.605156365738</v>
      </c>
      <c r="T634">
        <v>72893</v>
      </c>
      <c r="U634" s="52">
        <v>43202.604411192129</v>
      </c>
      <c r="V634">
        <v>60</v>
      </c>
      <c r="W634" s="79">
        <v>43202.614583333336</v>
      </c>
      <c r="X634" s="52">
        <v>43202.605156400467</v>
      </c>
      <c r="Y634" s="52">
        <v>43202.614870520832</v>
      </c>
      <c r="AA634">
        <v>72893</v>
      </c>
      <c r="AB634">
        <v>18</v>
      </c>
      <c r="AC634">
        <v>1</v>
      </c>
      <c r="AE634">
        <v>18</v>
      </c>
      <c r="AF634" t="s">
        <v>942</v>
      </c>
      <c r="AG634">
        <v>2</v>
      </c>
      <c r="AH634" t="s">
        <v>943</v>
      </c>
      <c r="AJ634">
        <v>72893</v>
      </c>
      <c r="AK634" t="s">
        <v>972</v>
      </c>
      <c r="AL634" t="s">
        <v>945</v>
      </c>
      <c r="AM634" t="s">
        <v>1353</v>
      </c>
      <c r="AN634" t="s">
        <v>947</v>
      </c>
      <c r="AO634" s="52">
        <v>43202.605153321761</v>
      </c>
      <c r="AP634" s="52">
        <v>43202.610917511571</v>
      </c>
      <c r="AR634">
        <v>72893</v>
      </c>
      <c r="AS634" t="s">
        <v>1351</v>
      </c>
      <c r="AT634" t="s">
        <v>1281</v>
      </c>
      <c r="AU634" t="s">
        <v>949</v>
      </c>
      <c r="AV634" t="s">
        <v>1354</v>
      </c>
      <c r="AW634" s="52">
        <v>43202.604411192129</v>
      </c>
      <c r="AX634">
        <v>60</v>
      </c>
      <c r="AY634" s="52">
        <v>43202.614583333336</v>
      </c>
      <c r="AZ634">
        <v>0</v>
      </c>
      <c r="BA634">
        <v>5</v>
      </c>
    </row>
    <row r="635" spans="1:53" x14ac:dyDescent="0.3">
      <c r="A635">
        <v>72893</v>
      </c>
      <c r="B635" t="s">
        <v>1351</v>
      </c>
      <c r="C635" s="8">
        <v>43202.605153206016</v>
      </c>
      <c r="D635" s="63">
        <v>43202.614870486112</v>
      </c>
      <c r="E635" t="s">
        <v>1352</v>
      </c>
      <c r="G635">
        <v>72893</v>
      </c>
      <c r="H635" s="78" t="s">
        <v>941</v>
      </c>
      <c r="I635" s="79">
        <v>43202.61041666667</v>
      </c>
      <c r="J635" s="78" t="b">
        <v>0</v>
      </c>
      <c r="K635" s="63">
        <v>43202.610916666665</v>
      </c>
      <c r="L635" s="63">
        <v>43202.610916666665</v>
      </c>
      <c r="N635">
        <v>72893</v>
      </c>
      <c r="O635">
        <v>2</v>
      </c>
      <c r="P635">
        <v>10</v>
      </c>
      <c r="Q635" s="52">
        <v>43202.605156365738</v>
      </c>
      <c r="R635" s="52">
        <v>43202.605156365738</v>
      </c>
      <c r="T635">
        <v>72893</v>
      </c>
      <c r="U635" s="52">
        <v>43202.604411192129</v>
      </c>
      <c r="V635">
        <v>60</v>
      </c>
      <c r="W635" s="79">
        <v>43202.614583333336</v>
      </c>
      <c r="X635" s="52">
        <v>43202.605156400467</v>
      </c>
      <c r="Y635" s="52">
        <v>43202.614870520832</v>
      </c>
      <c r="AA635">
        <v>72893</v>
      </c>
      <c r="AB635">
        <v>18</v>
      </c>
      <c r="AC635">
        <v>1</v>
      </c>
      <c r="AE635">
        <v>18</v>
      </c>
      <c r="AF635" t="s">
        <v>942</v>
      </c>
      <c r="AG635">
        <v>2</v>
      </c>
      <c r="AH635" t="s">
        <v>943</v>
      </c>
      <c r="AJ635">
        <v>72893</v>
      </c>
      <c r="AK635" t="s">
        <v>972</v>
      </c>
      <c r="AL635" t="s">
        <v>945</v>
      </c>
      <c r="AM635" t="s">
        <v>1353</v>
      </c>
      <c r="AN635" t="s">
        <v>947</v>
      </c>
      <c r="AO635" s="52">
        <v>43202.605153321761</v>
      </c>
      <c r="AP635" s="52">
        <v>43202.610917511571</v>
      </c>
      <c r="AR635">
        <v>72893</v>
      </c>
      <c r="AS635" t="s">
        <v>1351</v>
      </c>
      <c r="AT635" t="s">
        <v>1281</v>
      </c>
      <c r="AU635" t="s">
        <v>949</v>
      </c>
      <c r="AV635" t="s">
        <v>1354</v>
      </c>
      <c r="AW635" s="52">
        <v>43202.604411192129</v>
      </c>
      <c r="AX635">
        <v>60</v>
      </c>
      <c r="AY635" s="52">
        <v>43202.614583333336</v>
      </c>
      <c r="AZ635">
        <v>0</v>
      </c>
      <c r="BA635">
        <v>5</v>
      </c>
    </row>
    <row r="636" spans="1:53" x14ac:dyDescent="0.3">
      <c r="A636">
        <v>72898</v>
      </c>
      <c r="B636" t="s">
        <v>1355</v>
      </c>
      <c r="C636" s="8">
        <v>43202.649108217593</v>
      </c>
      <c r="D636" s="63">
        <v>43202.69014259259</v>
      </c>
      <c r="E636" t="s">
        <v>1356</v>
      </c>
      <c r="G636">
        <v>72898</v>
      </c>
      <c r="H636" s="78" t="s">
        <v>961</v>
      </c>
      <c r="I636" s="79">
        <v>43202.648611111108</v>
      </c>
      <c r="J636" s="78" t="b">
        <v>1</v>
      </c>
      <c r="K636" s="63">
        <v>43202.649111539351</v>
      </c>
      <c r="L636" s="63">
        <v>43202.649111539351</v>
      </c>
      <c r="N636">
        <v>72898</v>
      </c>
      <c r="O636">
        <v>4</v>
      </c>
      <c r="P636">
        <v>10</v>
      </c>
      <c r="Q636" s="52">
        <v>43202.649108333331</v>
      </c>
      <c r="R636" s="52">
        <v>43202.654861724535</v>
      </c>
      <c r="T636">
        <v>72898</v>
      </c>
      <c r="U636" s="52">
        <v>43202.647882673613</v>
      </c>
      <c r="V636">
        <v>60</v>
      </c>
      <c r="W636" s="79">
        <v>43202.689583333333</v>
      </c>
      <c r="X636" s="52">
        <v>43202.649111458333</v>
      </c>
      <c r="Y636" s="52">
        <v>43202.690143749998</v>
      </c>
      <c r="AA636">
        <v>72898</v>
      </c>
      <c r="AB636">
        <v>18</v>
      </c>
      <c r="AC636">
        <v>2</v>
      </c>
      <c r="AE636">
        <v>18</v>
      </c>
      <c r="AF636" t="s">
        <v>942</v>
      </c>
      <c r="AG636">
        <v>2</v>
      </c>
      <c r="AH636" t="s">
        <v>943</v>
      </c>
      <c r="AJ636">
        <v>72898</v>
      </c>
      <c r="AK636" t="s">
        <v>944</v>
      </c>
      <c r="AL636" t="s">
        <v>994</v>
      </c>
      <c r="AM636" t="s">
        <v>1357</v>
      </c>
      <c r="AN636" t="s">
        <v>1027</v>
      </c>
      <c r="AO636" s="52">
        <v>43202.649111261577</v>
      </c>
      <c r="AP636" s="52">
        <v>43202.656781331018</v>
      </c>
      <c r="AR636">
        <v>72898</v>
      </c>
      <c r="AS636" t="s">
        <v>1355</v>
      </c>
      <c r="AT636" t="s">
        <v>1276</v>
      </c>
      <c r="AU636" t="s">
        <v>1028</v>
      </c>
      <c r="AV636" t="s">
        <v>1358</v>
      </c>
      <c r="AW636" s="52">
        <v>43202.647882673613</v>
      </c>
      <c r="AX636">
        <v>60</v>
      </c>
      <c r="AY636" s="52">
        <v>43202.689583333333</v>
      </c>
      <c r="AZ636">
        <v>0</v>
      </c>
      <c r="BA636">
        <v>2</v>
      </c>
    </row>
    <row r="637" spans="1:53" x14ac:dyDescent="0.3">
      <c r="A637">
        <v>72898</v>
      </c>
      <c r="B637" t="s">
        <v>1355</v>
      </c>
      <c r="C637" s="8">
        <v>43202.649108217593</v>
      </c>
      <c r="D637" s="63">
        <v>43202.69014259259</v>
      </c>
      <c r="E637" t="s">
        <v>1356</v>
      </c>
      <c r="G637">
        <v>72898</v>
      </c>
      <c r="H637" s="78" t="s">
        <v>958</v>
      </c>
      <c r="I637" s="79">
        <v>43202.648611111108</v>
      </c>
      <c r="J637" s="78" t="b">
        <v>1</v>
      </c>
      <c r="K637" s="63">
        <v>43202.649111574072</v>
      </c>
      <c r="L637" s="63">
        <v>43202.649111574072</v>
      </c>
      <c r="N637">
        <v>72898</v>
      </c>
      <c r="O637">
        <v>4</v>
      </c>
      <c r="P637">
        <v>10</v>
      </c>
      <c r="Q637" s="52">
        <v>43202.649108333331</v>
      </c>
      <c r="R637" s="52">
        <v>43202.654861724535</v>
      </c>
      <c r="T637">
        <v>72898</v>
      </c>
      <c r="U637" s="52">
        <v>43202.647882673613</v>
      </c>
      <c r="V637">
        <v>60</v>
      </c>
      <c r="W637" s="79">
        <v>43202.689583333333</v>
      </c>
      <c r="X637" s="52">
        <v>43202.649111458333</v>
      </c>
      <c r="Y637" s="52">
        <v>43202.690143749998</v>
      </c>
      <c r="AA637">
        <v>72898</v>
      </c>
      <c r="AB637">
        <v>18</v>
      </c>
      <c r="AC637">
        <v>2</v>
      </c>
      <c r="AE637">
        <v>18</v>
      </c>
      <c r="AF637" t="s">
        <v>942</v>
      </c>
      <c r="AG637">
        <v>2</v>
      </c>
      <c r="AH637" t="s">
        <v>943</v>
      </c>
      <c r="AJ637">
        <v>72898</v>
      </c>
      <c r="AK637" t="s">
        <v>944</v>
      </c>
      <c r="AL637" t="s">
        <v>994</v>
      </c>
      <c r="AM637" t="s">
        <v>1357</v>
      </c>
      <c r="AN637" t="s">
        <v>1027</v>
      </c>
      <c r="AO637" s="52">
        <v>43202.649111261577</v>
      </c>
      <c r="AP637" s="52">
        <v>43202.656781331018</v>
      </c>
      <c r="AR637">
        <v>72898</v>
      </c>
      <c r="AS637" t="s">
        <v>1355</v>
      </c>
      <c r="AT637" t="s">
        <v>1276</v>
      </c>
      <c r="AU637" t="s">
        <v>1028</v>
      </c>
      <c r="AV637" t="s">
        <v>1358</v>
      </c>
      <c r="AW637" s="52">
        <v>43202.647882673613</v>
      </c>
      <c r="AX637">
        <v>60</v>
      </c>
      <c r="AY637" s="52">
        <v>43202.689583333333</v>
      </c>
      <c r="AZ637">
        <v>0</v>
      </c>
      <c r="BA637">
        <v>2</v>
      </c>
    </row>
    <row r="638" spans="1:53" x14ac:dyDescent="0.3">
      <c r="A638">
        <v>72898</v>
      </c>
      <c r="B638" t="s">
        <v>1355</v>
      </c>
      <c r="C638" s="8">
        <v>43202.649108217593</v>
      </c>
      <c r="D638" s="63">
        <v>43202.69014259259</v>
      </c>
      <c r="E638" t="s">
        <v>1356</v>
      </c>
      <c r="G638">
        <v>72898</v>
      </c>
      <c r="H638" s="78" t="s">
        <v>961</v>
      </c>
      <c r="I638" s="79">
        <v>43202.65625</v>
      </c>
      <c r="J638" s="78" t="b">
        <v>0</v>
      </c>
      <c r="K638" s="63">
        <v>43202.656780671299</v>
      </c>
      <c r="L638" s="63">
        <v>43202.656780671299</v>
      </c>
      <c r="N638">
        <v>72898</v>
      </c>
      <c r="O638">
        <v>4</v>
      </c>
      <c r="P638">
        <v>10</v>
      </c>
      <c r="Q638" s="52">
        <v>43202.649108333331</v>
      </c>
      <c r="R638" s="52">
        <v>43202.654861724535</v>
      </c>
      <c r="T638">
        <v>72898</v>
      </c>
      <c r="U638" s="52">
        <v>43202.647882673613</v>
      </c>
      <c r="V638">
        <v>60</v>
      </c>
      <c r="W638" s="79">
        <v>43202.689583333333</v>
      </c>
      <c r="X638" s="52">
        <v>43202.649111458333</v>
      </c>
      <c r="Y638" s="52">
        <v>43202.690143749998</v>
      </c>
      <c r="AA638">
        <v>72898</v>
      </c>
      <c r="AB638">
        <v>18</v>
      </c>
      <c r="AC638">
        <v>2</v>
      </c>
      <c r="AE638">
        <v>18</v>
      </c>
      <c r="AF638" t="s">
        <v>942</v>
      </c>
      <c r="AG638">
        <v>2</v>
      </c>
      <c r="AH638" t="s">
        <v>943</v>
      </c>
      <c r="AJ638">
        <v>72898</v>
      </c>
      <c r="AK638" t="s">
        <v>944</v>
      </c>
      <c r="AL638" t="s">
        <v>994</v>
      </c>
      <c r="AM638" t="s">
        <v>1357</v>
      </c>
      <c r="AN638" t="s">
        <v>1027</v>
      </c>
      <c r="AO638" s="52">
        <v>43202.649111261577</v>
      </c>
      <c r="AP638" s="52">
        <v>43202.656781331018</v>
      </c>
      <c r="AR638">
        <v>72898</v>
      </c>
      <c r="AS638" t="s">
        <v>1355</v>
      </c>
      <c r="AT638" t="s">
        <v>1276</v>
      </c>
      <c r="AU638" t="s">
        <v>1028</v>
      </c>
      <c r="AV638" t="s">
        <v>1358</v>
      </c>
      <c r="AW638" s="52">
        <v>43202.647882673613</v>
      </c>
      <c r="AX638">
        <v>60</v>
      </c>
      <c r="AY638" s="52">
        <v>43202.689583333333</v>
      </c>
      <c r="AZ638">
        <v>0</v>
      </c>
      <c r="BA638">
        <v>2</v>
      </c>
    </row>
    <row r="639" spans="1:53" x14ac:dyDescent="0.3">
      <c r="A639">
        <v>72898</v>
      </c>
      <c r="B639" t="s">
        <v>1355</v>
      </c>
      <c r="C639" s="8">
        <v>43202.649108217593</v>
      </c>
      <c r="D639" s="63">
        <v>43202.69014259259</v>
      </c>
      <c r="E639" t="s">
        <v>1356</v>
      </c>
      <c r="G639">
        <v>72898</v>
      </c>
      <c r="H639" s="78" t="s">
        <v>958</v>
      </c>
      <c r="I639" s="79">
        <v>43202.65625</v>
      </c>
      <c r="J639" s="78" t="b">
        <v>0</v>
      </c>
      <c r="K639" s="63">
        <v>43202.65678070602</v>
      </c>
      <c r="L639" s="63">
        <v>43202.65678070602</v>
      </c>
      <c r="N639">
        <v>72898</v>
      </c>
      <c r="O639">
        <v>4</v>
      </c>
      <c r="P639">
        <v>10</v>
      </c>
      <c r="Q639" s="52">
        <v>43202.649108333331</v>
      </c>
      <c r="R639" s="52">
        <v>43202.654861724535</v>
      </c>
      <c r="T639">
        <v>72898</v>
      </c>
      <c r="U639" s="52">
        <v>43202.647882673613</v>
      </c>
      <c r="V639">
        <v>60</v>
      </c>
      <c r="W639" s="79">
        <v>43202.689583333333</v>
      </c>
      <c r="X639" s="52">
        <v>43202.649111458333</v>
      </c>
      <c r="Y639" s="52">
        <v>43202.690143749998</v>
      </c>
      <c r="AA639">
        <v>72898</v>
      </c>
      <c r="AB639">
        <v>18</v>
      </c>
      <c r="AC639">
        <v>2</v>
      </c>
      <c r="AE639">
        <v>18</v>
      </c>
      <c r="AF639" t="s">
        <v>942</v>
      </c>
      <c r="AG639">
        <v>2</v>
      </c>
      <c r="AH639" t="s">
        <v>943</v>
      </c>
      <c r="AJ639">
        <v>72898</v>
      </c>
      <c r="AK639" t="s">
        <v>944</v>
      </c>
      <c r="AL639" t="s">
        <v>994</v>
      </c>
      <c r="AM639" t="s">
        <v>1357</v>
      </c>
      <c r="AN639" t="s">
        <v>1027</v>
      </c>
      <c r="AO639" s="52">
        <v>43202.649111261577</v>
      </c>
      <c r="AP639" s="52">
        <v>43202.656781331018</v>
      </c>
      <c r="AR639">
        <v>72898</v>
      </c>
      <c r="AS639" t="s">
        <v>1355</v>
      </c>
      <c r="AT639" t="s">
        <v>1276</v>
      </c>
      <c r="AU639" t="s">
        <v>1028</v>
      </c>
      <c r="AV639" t="s">
        <v>1358</v>
      </c>
      <c r="AW639" s="52">
        <v>43202.647882673613</v>
      </c>
      <c r="AX639">
        <v>60</v>
      </c>
      <c r="AY639" s="52">
        <v>43202.689583333333</v>
      </c>
      <c r="AZ639">
        <v>0</v>
      </c>
      <c r="BA639">
        <v>2</v>
      </c>
    </row>
    <row r="640" spans="1:53" x14ac:dyDescent="0.3">
      <c r="A640" s="51">
        <v>72927</v>
      </c>
      <c r="B640" s="51" t="s">
        <v>1359</v>
      </c>
      <c r="C640" s="64">
        <v>43203.23744730324</v>
      </c>
      <c r="D640" s="65">
        <v>43203.298931631944</v>
      </c>
      <c r="E640" s="51" t="s">
        <v>1360</v>
      </c>
      <c r="G640" s="51">
        <v>72927</v>
      </c>
      <c r="H640" s="51" t="s">
        <v>986</v>
      </c>
      <c r="I640" s="80">
        <v>43203.236805555556</v>
      </c>
      <c r="J640" s="51" t="b">
        <v>1</v>
      </c>
      <c r="K640" s="65">
        <v>43203.237438310185</v>
      </c>
      <c r="L640" s="65">
        <v>43203.237438310185</v>
      </c>
      <c r="N640" s="51">
        <v>72927</v>
      </c>
      <c r="O640" s="51">
        <v>3</v>
      </c>
      <c r="P640" s="51">
        <v>12</v>
      </c>
      <c r="Q640" s="53">
        <v>43203.237438310185</v>
      </c>
      <c r="R640" s="53">
        <v>43203.237438310185</v>
      </c>
      <c r="T640" s="51">
        <v>72927</v>
      </c>
      <c r="U640" s="53">
        <v>43203.236288773151</v>
      </c>
      <c r="V640" s="51">
        <v>139</v>
      </c>
      <c r="W640" s="80">
        <v>43203.298611111109</v>
      </c>
      <c r="X640" s="53">
        <v>43203.237438310185</v>
      </c>
      <c r="Y640" s="53">
        <v>43203.298931712961</v>
      </c>
      <c r="AA640" s="51">
        <v>72927</v>
      </c>
      <c r="AB640" s="51">
        <v>18</v>
      </c>
      <c r="AC640" s="51">
        <v>1</v>
      </c>
      <c r="AE640" s="51">
        <v>18</v>
      </c>
      <c r="AF640" s="51" t="s">
        <v>942</v>
      </c>
      <c r="AG640" s="51">
        <v>2</v>
      </c>
      <c r="AH640" s="51" t="s">
        <v>943</v>
      </c>
      <c r="AJ640" s="51">
        <v>72927</v>
      </c>
      <c r="AK640" s="51" t="s">
        <v>944</v>
      </c>
      <c r="AL640" s="51" t="s">
        <v>945</v>
      </c>
      <c r="AM640" s="51" t="s">
        <v>1173</v>
      </c>
      <c r="AN640" s="51" t="s">
        <v>947</v>
      </c>
      <c r="AO640" s="53">
        <v>43203.237438159726</v>
      </c>
      <c r="AP640" s="53">
        <v>43203.29893167824</v>
      </c>
      <c r="AR640" s="51">
        <v>72927</v>
      </c>
      <c r="AS640" s="51" t="s">
        <v>1359</v>
      </c>
      <c r="AT640" s="51" t="s">
        <v>954</v>
      </c>
      <c r="AU640" s="51" t="s">
        <v>949</v>
      </c>
      <c r="AV640" s="51" t="s">
        <v>1174</v>
      </c>
      <c r="AW640" s="53">
        <v>43203.236288773151</v>
      </c>
      <c r="AX640" s="51">
        <v>139</v>
      </c>
      <c r="AY640" s="53">
        <v>43203.298611111109</v>
      </c>
      <c r="AZ640" s="51">
        <v>0</v>
      </c>
      <c r="BA640" s="51">
        <v>5</v>
      </c>
    </row>
    <row r="641" spans="1:53" x14ac:dyDescent="0.3">
      <c r="A641" s="51">
        <v>72927</v>
      </c>
      <c r="B641" s="51" t="s">
        <v>1359</v>
      </c>
      <c r="C641" s="64">
        <v>43203.23744730324</v>
      </c>
      <c r="D641" s="65">
        <v>43203.298931631944</v>
      </c>
      <c r="E641" s="51" t="s">
        <v>1360</v>
      </c>
      <c r="G641" s="51">
        <v>72927</v>
      </c>
      <c r="H641" s="51" t="s">
        <v>991</v>
      </c>
      <c r="I641" s="80">
        <v>43203.236805555556</v>
      </c>
      <c r="J641" s="51" t="b">
        <v>1</v>
      </c>
      <c r="K641" s="65">
        <v>43203.237438310185</v>
      </c>
      <c r="L641" s="65">
        <v>43203.237438310185</v>
      </c>
      <c r="N641" s="51">
        <v>72927</v>
      </c>
      <c r="O641" s="51">
        <v>3</v>
      </c>
      <c r="P641" s="51">
        <v>12</v>
      </c>
      <c r="Q641" s="53">
        <v>43203.237438310185</v>
      </c>
      <c r="R641" s="53">
        <v>43203.237438310185</v>
      </c>
      <c r="T641" s="51">
        <v>72927</v>
      </c>
      <c r="U641" s="53">
        <v>43203.236288773151</v>
      </c>
      <c r="V641" s="51">
        <v>139</v>
      </c>
      <c r="W641" s="80">
        <v>43203.298611111109</v>
      </c>
      <c r="X641" s="53">
        <v>43203.237438310185</v>
      </c>
      <c r="Y641" s="53">
        <v>43203.298931712961</v>
      </c>
      <c r="AA641" s="51">
        <v>72927</v>
      </c>
      <c r="AB641" s="51">
        <v>18</v>
      </c>
      <c r="AC641" s="51">
        <v>1</v>
      </c>
      <c r="AE641" s="51">
        <v>18</v>
      </c>
      <c r="AF641" s="51" t="s">
        <v>942</v>
      </c>
      <c r="AG641" s="51">
        <v>2</v>
      </c>
      <c r="AH641" s="51" t="s">
        <v>943</v>
      </c>
      <c r="AJ641" s="51">
        <v>72927</v>
      </c>
      <c r="AK641" s="51" t="s">
        <v>944</v>
      </c>
      <c r="AL641" s="51" t="s">
        <v>945</v>
      </c>
      <c r="AM641" s="51" t="s">
        <v>1173</v>
      </c>
      <c r="AN641" s="51" t="s">
        <v>947</v>
      </c>
      <c r="AO641" s="53">
        <v>43203.237438159726</v>
      </c>
      <c r="AP641" s="53">
        <v>43203.29893167824</v>
      </c>
      <c r="AR641" s="51">
        <v>72927</v>
      </c>
      <c r="AS641" s="51" t="s">
        <v>1359</v>
      </c>
      <c r="AT641" s="51" t="s">
        <v>954</v>
      </c>
      <c r="AU641" s="51" t="s">
        <v>949</v>
      </c>
      <c r="AV641" s="51" t="s">
        <v>1174</v>
      </c>
      <c r="AW641" s="53">
        <v>43203.236288773151</v>
      </c>
      <c r="AX641" s="51">
        <v>139</v>
      </c>
      <c r="AY641" s="53">
        <v>43203.298611111109</v>
      </c>
      <c r="AZ641" s="51">
        <v>0</v>
      </c>
      <c r="BA641" s="51">
        <v>5</v>
      </c>
    </row>
    <row r="642" spans="1:53" x14ac:dyDescent="0.3">
      <c r="A642" s="51">
        <v>72927</v>
      </c>
      <c r="B642" s="51" t="s">
        <v>1359</v>
      </c>
      <c r="C642" s="64">
        <v>43203.23744730324</v>
      </c>
      <c r="D642" s="65">
        <v>43203.298931631944</v>
      </c>
      <c r="E642" s="51" t="s">
        <v>1360</v>
      </c>
      <c r="G642" s="51">
        <v>72927</v>
      </c>
      <c r="H642" s="51" t="s">
        <v>958</v>
      </c>
      <c r="I642" s="80">
        <v>43203.236805555556</v>
      </c>
      <c r="J642" s="51" t="b">
        <v>1</v>
      </c>
      <c r="K642" s="65">
        <v>43203.237438344906</v>
      </c>
      <c r="L642" s="65">
        <v>43203.237438344906</v>
      </c>
      <c r="N642" s="51">
        <v>72927</v>
      </c>
      <c r="O642" s="51">
        <v>3</v>
      </c>
      <c r="P642" s="51">
        <v>12</v>
      </c>
      <c r="Q642" s="53">
        <v>43203.237438310185</v>
      </c>
      <c r="R642" s="53">
        <v>43203.237438310185</v>
      </c>
      <c r="T642" s="51">
        <v>72927</v>
      </c>
      <c r="U642" s="53">
        <v>43203.236288773151</v>
      </c>
      <c r="V642" s="51">
        <v>139</v>
      </c>
      <c r="W642" s="80">
        <v>43203.298611111109</v>
      </c>
      <c r="X642" s="53">
        <v>43203.237438310185</v>
      </c>
      <c r="Y642" s="53">
        <v>43203.298931712961</v>
      </c>
      <c r="AA642" s="51">
        <v>72927</v>
      </c>
      <c r="AB642" s="51">
        <v>18</v>
      </c>
      <c r="AC642" s="51">
        <v>1</v>
      </c>
      <c r="AE642" s="51">
        <v>18</v>
      </c>
      <c r="AF642" s="51" t="s">
        <v>942</v>
      </c>
      <c r="AG642" s="51">
        <v>2</v>
      </c>
      <c r="AH642" s="51" t="s">
        <v>943</v>
      </c>
      <c r="AJ642" s="51">
        <v>72927</v>
      </c>
      <c r="AK642" s="51" t="s">
        <v>944</v>
      </c>
      <c r="AL642" s="51" t="s">
        <v>945</v>
      </c>
      <c r="AM642" s="51" t="s">
        <v>1173</v>
      </c>
      <c r="AN642" s="51" t="s">
        <v>947</v>
      </c>
      <c r="AO642" s="53">
        <v>43203.237438159726</v>
      </c>
      <c r="AP642" s="53">
        <v>43203.29893167824</v>
      </c>
      <c r="AR642" s="51">
        <v>72927</v>
      </c>
      <c r="AS642" s="51" t="s">
        <v>1359</v>
      </c>
      <c r="AT642" s="51" t="s">
        <v>954</v>
      </c>
      <c r="AU642" s="51" t="s">
        <v>949</v>
      </c>
      <c r="AV642" s="51" t="s">
        <v>1174</v>
      </c>
      <c r="AW642" s="53">
        <v>43203.236288773151</v>
      </c>
      <c r="AX642" s="51">
        <v>139</v>
      </c>
      <c r="AY642" s="53">
        <v>43203.298611111109</v>
      </c>
      <c r="AZ642" s="51">
        <v>0</v>
      </c>
      <c r="BA642" s="51">
        <v>5</v>
      </c>
    </row>
    <row r="643" spans="1:53" x14ac:dyDescent="0.3">
      <c r="A643" s="51">
        <v>72927</v>
      </c>
      <c r="B643" s="51" t="s">
        <v>1359</v>
      </c>
      <c r="C643" s="64">
        <v>43203.23744730324</v>
      </c>
      <c r="D643" s="65">
        <v>43203.298931631944</v>
      </c>
      <c r="E643" s="51" t="s">
        <v>1360</v>
      </c>
      <c r="G643" s="51">
        <v>72927</v>
      </c>
      <c r="H643" s="51" t="s">
        <v>961</v>
      </c>
      <c r="I643" s="80">
        <v>43203.236805555556</v>
      </c>
      <c r="J643" s="51" t="b">
        <v>1</v>
      </c>
      <c r="K643" s="65">
        <v>43203.237438344906</v>
      </c>
      <c r="L643" s="65">
        <v>43203.237438344906</v>
      </c>
      <c r="N643" s="51">
        <v>72927</v>
      </c>
      <c r="O643" s="51">
        <v>3</v>
      </c>
      <c r="P643" s="51">
        <v>12</v>
      </c>
      <c r="Q643" s="53">
        <v>43203.237438310185</v>
      </c>
      <c r="R643" s="53">
        <v>43203.237438310185</v>
      </c>
      <c r="T643" s="51">
        <v>72927</v>
      </c>
      <c r="U643" s="53">
        <v>43203.236288773151</v>
      </c>
      <c r="V643" s="51">
        <v>139</v>
      </c>
      <c r="W643" s="80">
        <v>43203.298611111109</v>
      </c>
      <c r="X643" s="53">
        <v>43203.237438310185</v>
      </c>
      <c r="Y643" s="53">
        <v>43203.298931712961</v>
      </c>
      <c r="AA643" s="51">
        <v>72927</v>
      </c>
      <c r="AB643" s="51">
        <v>18</v>
      </c>
      <c r="AC643" s="51">
        <v>1</v>
      </c>
      <c r="AE643" s="51">
        <v>18</v>
      </c>
      <c r="AF643" s="51" t="s">
        <v>942</v>
      </c>
      <c r="AG643" s="51">
        <v>2</v>
      </c>
      <c r="AH643" s="51" t="s">
        <v>943</v>
      </c>
      <c r="AJ643" s="51">
        <v>72927</v>
      </c>
      <c r="AK643" s="51" t="s">
        <v>944</v>
      </c>
      <c r="AL643" s="51" t="s">
        <v>945</v>
      </c>
      <c r="AM643" s="51" t="s">
        <v>1173</v>
      </c>
      <c r="AN643" s="51" t="s">
        <v>947</v>
      </c>
      <c r="AO643" s="53">
        <v>43203.237438159726</v>
      </c>
      <c r="AP643" s="53">
        <v>43203.29893167824</v>
      </c>
      <c r="AR643" s="51">
        <v>72927</v>
      </c>
      <c r="AS643" s="51" t="s">
        <v>1359</v>
      </c>
      <c r="AT643" s="51" t="s">
        <v>954</v>
      </c>
      <c r="AU643" s="51" t="s">
        <v>949</v>
      </c>
      <c r="AV643" s="51" t="s">
        <v>1174</v>
      </c>
      <c r="AW643" s="53">
        <v>43203.236288773151</v>
      </c>
      <c r="AX643" s="51">
        <v>139</v>
      </c>
      <c r="AY643" s="53">
        <v>43203.298611111109</v>
      </c>
      <c r="AZ643" s="51">
        <v>0</v>
      </c>
      <c r="BA643" s="51">
        <v>5</v>
      </c>
    </row>
    <row r="644" spans="1:53" x14ac:dyDescent="0.3">
      <c r="A644" s="51">
        <v>72927</v>
      </c>
      <c r="B644" s="51" t="s">
        <v>1359</v>
      </c>
      <c r="C644" s="64">
        <v>43203.23744730324</v>
      </c>
      <c r="D644" s="65">
        <v>43203.298931631944</v>
      </c>
      <c r="E644" s="51" t="s">
        <v>1360</v>
      </c>
      <c r="G644" s="51">
        <v>72927</v>
      </c>
      <c r="H644" s="51" t="s">
        <v>986</v>
      </c>
      <c r="I644" s="80">
        <v>43203.29791666667</v>
      </c>
      <c r="J644" s="51" t="b">
        <v>0</v>
      </c>
      <c r="K644" s="65">
        <v>43203.298930902776</v>
      </c>
      <c r="L644" s="65">
        <v>43203.298930902776</v>
      </c>
      <c r="N644" s="51">
        <v>72927</v>
      </c>
      <c r="O644" s="51">
        <v>3</v>
      </c>
      <c r="P644" s="51">
        <v>12</v>
      </c>
      <c r="Q644" s="53">
        <v>43203.237438310185</v>
      </c>
      <c r="R644" s="53">
        <v>43203.237438310185</v>
      </c>
      <c r="T644" s="51">
        <v>72927</v>
      </c>
      <c r="U644" s="53">
        <v>43203.236288773151</v>
      </c>
      <c r="V644" s="51">
        <v>139</v>
      </c>
      <c r="W644" s="80">
        <v>43203.298611111109</v>
      </c>
      <c r="X644" s="53">
        <v>43203.237438310185</v>
      </c>
      <c r="Y644" s="53">
        <v>43203.298931712961</v>
      </c>
      <c r="AA644" s="51">
        <v>72927</v>
      </c>
      <c r="AB644" s="51">
        <v>18</v>
      </c>
      <c r="AC644" s="51">
        <v>1</v>
      </c>
      <c r="AE644" s="51">
        <v>18</v>
      </c>
      <c r="AF644" s="51" t="s">
        <v>942</v>
      </c>
      <c r="AG644" s="51">
        <v>2</v>
      </c>
      <c r="AH644" s="51" t="s">
        <v>943</v>
      </c>
      <c r="AJ644" s="51">
        <v>72927</v>
      </c>
      <c r="AK644" s="51" t="s">
        <v>944</v>
      </c>
      <c r="AL644" s="51" t="s">
        <v>945</v>
      </c>
      <c r="AM644" s="51" t="s">
        <v>1173</v>
      </c>
      <c r="AN644" s="51" t="s">
        <v>947</v>
      </c>
      <c r="AO644" s="53">
        <v>43203.237438159726</v>
      </c>
      <c r="AP644" s="53">
        <v>43203.29893167824</v>
      </c>
      <c r="AR644" s="51">
        <v>72927</v>
      </c>
      <c r="AS644" s="51" t="s">
        <v>1359</v>
      </c>
      <c r="AT644" s="51" t="s">
        <v>954</v>
      </c>
      <c r="AU644" s="51" t="s">
        <v>949</v>
      </c>
      <c r="AV644" s="51" t="s">
        <v>1174</v>
      </c>
      <c r="AW644" s="53">
        <v>43203.236288773151</v>
      </c>
      <c r="AX644" s="51">
        <v>139</v>
      </c>
      <c r="AY644" s="53">
        <v>43203.298611111109</v>
      </c>
      <c r="AZ644" s="51">
        <v>0</v>
      </c>
      <c r="BA644" s="51">
        <v>5</v>
      </c>
    </row>
    <row r="645" spans="1:53" x14ac:dyDescent="0.3">
      <c r="A645" s="51">
        <v>72927</v>
      </c>
      <c r="B645" s="51" t="s">
        <v>1359</v>
      </c>
      <c r="C645" s="64">
        <v>43203.23744730324</v>
      </c>
      <c r="D645" s="65">
        <v>43203.298931631944</v>
      </c>
      <c r="E645" s="51" t="s">
        <v>1360</v>
      </c>
      <c r="G645" s="51">
        <v>72927</v>
      </c>
      <c r="H645" s="51" t="s">
        <v>991</v>
      </c>
      <c r="I645" s="80">
        <v>43203.29791666667</v>
      </c>
      <c r="J645" s="51" t="b">
        <v>0</v>
      </c>
      <c r="K645" s="65">
        <v>43203.298931018522</v>
      </c>
      <c r="L645" s="65">
        <v>43203.298931018522</v>
      </c>
      <c r="N645" s="51">
        <v>72927</v>
      </c>
      <c r="O645" s="51">
        <v>3</v>
      </c>
      <c r="P645" s="51">
        <v>12</v>
      </c>
      <c r="Q645" s="53">
        <v>43203.237438310185</v>
      </c>
      <c r="R645" s="53">
        <v>43203.237438310185</v>
      </c>
      <c r="T645" s="51">
        <v>72927</v>
      </c>
      <c r="U645" s="53">
        <v>43203.236288773151</v>
      </c>
      <c r="V645" s="51">
        <v>139</v>
      </c>
      <c r="W645" s="80">
        <v>43203.298611111109</v>
      </c>
      <c r="X645" s="53">
        <v>43203.237438310185</v>
      </c>
      <c r="Y645" s="53">
        <v>43203.298931712961</v>
      </c>
      <c r="AA645" s="51">
        <v>72927</v>
      </c>
      <c r="AB645" s="51">
        <v>18</v>
      </c>
      <c r="AC645" s="51">
        <v>1</v>
      </c>
      <c r="AE645" s="51">
        <v>18</v>
      </c>
      <c r="AF645" s="51" t="s">
        <v>942</v>
      </c>
      <c r="AG645" s="51">
        <v>2</v>
      </c>
      <c r="AH645" s="51" t="s">
        <v>943</v>
      </c>
      <c r="AJ645" s="51">
        <v>72927</v>
      </c>
      <c r="AK645" s="51" t="s">
        <v>944</v>
      </c>
      <c r="AL645" s="51" t="s">
        <v>945</v>
      </c>
      <c r="AM645" s="51" t="s">
        <v>1173</v>
      </c>
      <c r="AN645" s="51" t="s">
        <v>947</v>
      </c>
      <c r="AO645" s="53">
        <v>43203.237438159726</v>
      </c>
      <c r="AP645" s="53">
        <v>43203.29893167824</v>
      </c>
      <c r="AR645" s="51">
        <v>72927</v>
      </c>
      <c r="AS645" s="51" t="s">
        <v>1359</v>
      </c>
      <c r="AT645" s="51" t="s">
        <v>954</v>
      </c>
      <c r="AU645" s="51" t="s">
        <v>949</v>
      </c>
      <c r="AV645" s="51" t="s">
        <v>1174</v>
      </c>
      <c r="AW645" s="53">
        <v>43203.236288773151</v>
      </c>
      <c r="AX645" s="51">
        <v>139</v>
      </c>
      <c r="AY645" s="53">
        <v>43203.298611111109</v>
      </c>
      <c r="AZ645" s="51">
        <v>0</v>
      </c>
      <c r="BA645" s="51">
        <v>5</v>
      </c>
    </row>
    <row r="646" spans="1:53" x14ac:dyDescent="0.3">
      <c r="A646" s="51">
        <v>72927</v>
      </c>
      <c r="B646" s="51" t="s">
        <v>1359</v>
      </c>
      <c r="C646" s="64">
        <v>43203.23744730324</v>
      </c>
      <c r="D646" s="65">
        <v>43203.298931631944</v>
      </c>
      <c r="E646" s="51" t="s">
        <v>1360</v>
      </c>
      <c r="G646" s="51">
        <v>72927</v>
      </c>
      <c r="H646" s="51" t="s">
        <v>958</v>
      </c>
      <c r="I646" s="80">
        <v>43203.29791666667</v>
      </c>
      <c r="J646" s="51" t="b">
        <v>0</v>
      </c>
      <c r="K646" s="65">
        <v>43203.298931053243</v>
      </c>
      <c r="L646" s="65">
        <v>43203.298931053243</v>
      </c>
      <c r="N646" s="51">
        <v>72927</v>
      </c>
      <c r="O646" s="51">
        <v>3</v>
      </c>
      <c r="P646" s="51">
        <v>12</v>
      </c>
      <c r="Q646" s="53">
        <v>43203.237438310185</v>
      </c>
      <c r="R646" s="53">
        <v>43203.237438310185</v>
      </c>
      <c r="T646" s="51">
        <v>72927</v>
      </c>
      <c r="U646" s="53">
        <v>43203.236288773151</v>
      </c>
      <c r="V646" s="51">
        <v>139</v>
      </c>
      <c r="W646" s="80">
        <v>43203.298611111109</v>
      </c>
      <c r="X646" s="53">
        <v>43203.237438310185</v>
      </c>
      <c r="Y646" s="53">
        <v>43203.298931712961</v>
      </c>
      <c r="AA646" s="51">
        <v>72927</v>
      </c>
      <c r="AB646" s="51">
        <v>18</v>
      </c>
      <c r="AC646" s="51">
        <v>1</v>
      </c>
      <c r="AE646" s="51">
        <v>18</v>
      </c>
      <c r="AF646" s="51" t="s">
        <v>942</v>
      </c>
      <c r="AG646" s="51">
        <v>2</v>
      </c>
      <c r="AH646" s="51" t="s">
        <v>943</v>
      </c>
      <c r="AJ646" s="51">
        <v>72927</v>
      </c>
      <c r="AK646" s="51" t="s">
        <v>944</v>
      </c>
      <c r="AL646" s="51" t="s">
        <v>945</v>
      </c>
      <c r="AM646" s="51" t="s">
        <v>1173</v>
      </c>
      <c r="AN646" s="51" t="s">
        <v>947</v>
      </c>
      <c r="AO646" s="53">
        <v>43203.237438159726</v>
      </c>
      <c r="AP646" s="53">
        <v>43203.29893167824</v>
      </c>
      <c r="AR646" s="51">
        <v>72927</v>
      </c>
      <c r="AS646" s="51" t="s">
        <v>1359</v>
      </c>
      <c r="AT646" s="51" t="s">
        <v>954</v>
      </c>
      <c r="AU646" s="51" t="s">
        <v>949</v>
      </c>
      <c r="AV646" s="51" t="s">
        <v>1174</v>
      </c>
      <c r="AW646" s="53">
        <v>43203.236288773151</v>
      </c>
      <c r="AX646" s="51">
        <v>139</v>
      </c>
      <c r="AY646" s="53">
        <v>43203.298611111109</v>
      </c>
      <c r="AZ646" s="51">
        <v>0</v>
      </c>
      <c r="BA646" s="51">
        <v>5</v>
      </c>
    </row>
    <row r="647" spans="1:53" x14ac:dyDescent="0.3">
      <c r="A647" s="51">
        <v>72927</v>
      </c>
      <c r="B647" s="51" t="s">
        <v>1359</v>
      </c>
      <c r="C647" s="64">
        <v>43203.23744730324</v>
      </c>
      <c r="D647" s="65">
        <v>43203.298931631944</v>
      </c>
      <c r="E647" s="51" t="s">
        <v>1360</v>
      </c>
      <c r="G647" s="51">
        <v>72927</v>
      </c>
      <c r="H647" s="51" t="s">
        <v>961</v>
      </c>
      <c r="I647" s="80">
        <v>43203.29791666667</v>
      </c>
      <c r="J647" s="51" t="b">
        <v>0</v>
      </c>
      <c r="K647" s="65">
        <v>43203.298931053243</v>
      </c>
      <c r="L647" s="65">
        <v>43203.298931053243</v>
      </c>
      <c r="N647" s="51">
        <v>72927</v>
      </c>
      <c r="O647" s="51">
        <v>3</v>
      </c>
      <c r="P647" s="51">
        <v>12</v>
      </c>
      <c r="Q647" s="53">
        <v>43203.237438310185</v>
      </c>
      <c r="R647" s="53">
        <v>43203.237438310185</v>
      </c>
      <c r="T647" s="51">
        <v>72927</v>
      </c>
      <c r="U647" s="53">
        <v>43203.236288773151</v>
      </c>
      <c r="V647" s="51">
        <v>139</v>
      </c>
      <c r="W647" s="80">
        <v>43203.298611111109</v>
      </c>
      <c r="X647" s="53">
        <v>43203.237438310185</v>
      </c>
      <c r="Y647" s="53">
        <v>43203.298931712961</v>
      </c>
      <c r="AA647" s="51">
        <v>72927</v>
      </c>
      <c r="AB647" s="51">
        <v>18</v>
      </c>
      <c r="AC647" s="51">
        <v>1</v>
      </c>
      <c r="AE647" s="51">
        <v>18</v>
      </c>
      <c r="AF647" s="51" t="s">
        <v>942</v>
      </c>
      <c r="AG647" s="51">
        <v>2</v>
      </c>
      <c r="AH647" s="51" t="s">
        <v>943</v>
      </c>
      <c r="AJ647" s="51">
        <v>72927</v>
      </c>
      <c r="AK647" s="51" t="s">
        <v>944</v>
      </c>
      <c r="AL647" s="51" t="s">
        <v>945</v>
      </c>
      <c r="AM647" s="51" t="s">
        <v>1173</v>
      </c>
      <c r="AN647" s="51" t="s">
        <v>947</v>
      </c>
      <c r="AO647" s="53">
        <v>43203.237438159726</v>
      </c>
      <c r="AP647" s="53">
        <v>43203.29893167824</v>
      </c>
      <c r="AR647" s="51">
        <v>72927</v>
      </c>
      <c r="AS647" s="51" t="s">
        <v>1359</v>
      </c>
      <c r="AT647" s="51" t="s">
        <v>954</v>
      </c>
      <c r="AU647" s="51" t="s">
        <v>949</v>
      </c>
      <c r="AV647" s="51" t="s">
        <v>1174</v>
      </c>
      <c r="AW647" s="53">
        <v>43203.236288773151</v>
      </c>
      <c r="AX647" s="51">
        <v>139</v>
      </c>
      <c r="AY647" s="53">
        <v>43203.298611111109</v>
      </c>
      <c r="AZ647" s="51">
        <v>0</v>
      </c>
      <c r="BA647" s="51">
        <v>5</v>
      </c>
    </row>
    <row r="648" spans="1:53" x14ac:dyDescent="0.3">
      <c r="A648">
        <v>72935</v>
      </c>
      <c r="B648" t="s">
        <v>1361</v>
      </c>
      <c r="C648" s="8">
        <v>43203.269137731484</v>
      </c>
      <c r="D648" s="63">
        <v>43203.32754795139</v>
      </c>
      <c r="E648" t="s">
        <v>1362</v>
      </c>
      <c r="G648">
        <v>72935</v>
      </c>
      <c r="H648" s="78" t="s">
        <v>961</v>
      </c>
      <c r="I648" s="79">
        <v>43203.279861111114</v>
      </c>
      <c r="J648" s="78" t="b">
        <v>1</v>
      </c>
      <c r="K648" s="63">
        <v>43203.279967129631</v>
      </c>
      <c r="L648" s="63">
        <v>43203.279967129631</v>
      </c>
      <c r="N648">
        <v>72935</v>
      </c>
      <c r="O648">
        <v>3</v>
      </c>
      <c r="P648">
        <v>10</v>
      </c>
      <c r="Q648" s="52">
        <v>43203.269137766205</v>
      </c>
      <c r="R648" s="52">
        <v>43203.279967789349</v>
      </c>
      <c r="T648">
        <v>72935</v>
      </c>
      <c r="U648" s="52">
        <v>43203.268798530095</v>
      </c>
      <c r="V648">
        <v>119</v>
      </c>
      <c r="W648" s="79">
        <v>43203.32708333333</v>
      </c>
      <c r="X648" s="52">
        <v>43203.269127083331</v>
      </c>
      <c r="Y648" s="52">
        <v>43203.327548032408</v>
      </c>
      <c r="AA648">
        <v>72935</v>
      </c>
      <c r="AB648">
        <v>1</v>
      </c>
      <c r="AC648">
        <v>1</v>
      </c>
      <c r="AE648">
        <v>1</v>
      </c>
      <c r="AF648" t="s">
        <v>970</v>
      </c>
      <c r="AG648">
        <v>0</v>
      </c>
      <c r="AH648" t="s">
        <v>971</v>
      </c>
      <c r="AJ648">
        <v>72935</v>
      </c>
      <c r="AK648" t="s">
        <v>972</v>
      </c>
      <c r="AL648" t="s">
        <v>945</v>
      </c>
      <c r="AM648" t="s">
        <v>1307</v>
      </c>
      <c r="AN648" t="s">
        <v>947</v>
      </c>
      <c r="AO648" s="52">
        <v>43203.269137731484</v>
      </c>
      <c r="AP648" s="52">
        <v>43203.327547997687</v>
      </c>
      <c r="AR648">
        <v>72935</v>
      </c>
      <c r="AS648" t="s">
        <v>1361</v>
      </c>
      <c r="AT648" t="s">
        <v>954</v>
      </c>
      <c r="AU648" t="s">
        <v>949</v>
      </c>
      <c r="AV648" t="s">
        <v>1308</v>
      </c>
      <c r="AW648" s="52">
        <v>43203.268798530095</v>
      </c>
      <c r="AX648">
        <v>119</v>
      </c>
      <c r="AY648" s="52">
        <v>43203.32708333333</v>
      </c>
      <c r="AZ648">
        <v>0</v>
      </c>
      <c r="BA648">
        <v>2</v>
      </c>
    </row>
    <row r="649" spans="1:53" x14ac:dyDescent="0.3">
      <c r="A649">
        <v>72935</v>
      </c>
      <c r="B649" t="s">
        <v>1361</v>
      </c>
      <c r="C649" s="8">
        <v>43203.269137731484</v>
      </c>
      <c r="D649" s="63">
        <v>43203.32754795139</v>
      </c>
      <c r="E649" t="s">
        <v>1362</v>
      </c>
      <c r="G649">
        <v>72935</v>
      </c>
      <c r="H649" s="78" t="s">
        <v>961</v>
      </c>
      <c r="I649" s="79">
        <v>43203.32708333333</v>
      </c>
      <c r="J649" s="78" t="b">
        <v>0</v>
      </c>
      <c r="K649" s="63">
        <v>43203.327547337962</v>
      </c>
      <c r="L649" s="63">
        <v>43203.327547337962</v>
      </c>
      <c r="N649">
        <v>72935</v>
      </c>
      <c r="O649">
        <v>3</v>
      </c>
      <c r="P649">
        <v>10</v>
      </c>
      <c r="Q649" s="52">
        <v>43203.269137766205</v>
      </c>
      <c r="R649" s="52">
        <v>43203.279967789349</v>
      </c>
      <c r="T649">
        <v>72935</v>
      </c>
      <c r="U649" s="52">
        <v>43203.268798530095</v>
      </c>
      <c r="V649">
        <v>119</v>
      </c>
      <c r="W649" s="79">
        <v>43203.32708333333</v>
      </c>
      <c r="X649" s="52">
        <v>43203.269127083331</v>
      </c>
      <c r="Y649" s="52">
        <v>43203.327548032408</v>
      </c>
      <c r="AA649">
        <v>72935</v>
      </c>
      <c r="AB649">
        <v>1</v>
      </c>
      <c r="AC649">
        <v>1</v>
      </c>
      <c r="AE649">
        <v>1</v>
      </c>
      <c r="AF649" t="s">
        <v>970</v>
      </c>
      <c r="AG649">
        <v>0</v>
      </c>
      <c r="AH649" t="s">
        <v>971</v>
      </c>
      <c r="AJ649">
        <v>72935</v>
      </c>
      <c r="AK649" t="s">
        <v>972</v>
      </c>
      <c r="AL649" t="s">
        <v>945</v>
      </c>
      <c r="AM649" t="s">
        <v>1307</v>
      </c>
      <c r="AN649" t="s">
        <v>947</v>
      </c>
      <c r="AO649" s="52">
        <v>43203.269137731484</v>
      </c>
      <c r="AP649" s="52">
        <v>43203.327547997687</v>
      </c>
      <c r="AR649">
        <v>72935</v>
      </c>
      <c r="AS649" t="s">
        <v>1361</v>
      </c>
      <c r="AT649" t="s">
        <v>954</v>
      </c>
      <c r="AU649" t="s">
        <v>949</v>
      </c>
      <c r="AV649" t="s">
        <v>1308</v>
      </c>
      <c r="AW649" s="52">
        <v>43203.268798530095</v>
      </c>
      <c r="AX649">
        <v>119</v>
      </c>
      <c r="AY649" s="52">
        <v>43203.32708333333</v>
      </c>
      <c r="AZ649">
        <v>0</v>
      </c>
      <c r="BA649">
        <v>2</v>
      </c>
    </row>
    <row r="650" spans="1:53" x14ac:dyDescent="0.3">
      <c r="A650" s="51">
        <v>73031</v>
      </c>
      <c r="B650" s="51" t="s">
        <v>1363</v>
      </c>
      <c r="C650" s="64">
        <v>43204.519945520835</v>
      </c>
      <c r="D650" s="65">
        <v>43204.566995949077</v>
      </c>
      <c r="E650" s="51" t="s">
        <v>1364</v>
      </c>
      <c r="G650" s="51">
        <v>73031</v>
      </c>
      <c r="H650" s="51" t="s">
        <v>961</v>
      </c>
      <c r="I650" s="80">
        <v>43204.519444444442</v>
      </c>
      <c r="J650" s="51" t="b">
        <v>1</v>
      </c>
      <c r="K650" s="65">
        <v>43204.519949305555</v>
      </c>
      <c r="L650" s="65">
        <v>43204.519949305555</v>
      </c>
      <c r="N650" s="51">
        <v>73031</v>
      </c>
      <c r="O650" s="51">
        <v>2</v>
      </c>
      <c r="P650" s="51">
        <v>10</v>
      </c>
      <c r="Q650" s="53">
        <v>43204.519949224537</v>
      </c>
      <c r="R650" s="53">
        <v>43204.536733564812</v>
      </c>
      <c r="T650" s="51">
        <v>73031</v>
      </c>
      <c r="U650" s="53">
        <v>43204.519400775462</v>
      </c>
      <c r="V650" s="51">
        <v>119</v>
      </c>
      <c r="W650" s="80">
        <v>43204.566666666666</v>
      </c>
      <c r="X650" s="53">
        <v>43204.519949270834</v>
      </c>
      <c r="Y650" s="53">
        <v>43204.566996030095</v>
      </c>
      <c r="AA650" s="51">
        <v>73031</v>
      </c>
      <c r="AB650" s="51">
        <v>1</v>
      </c>
      <c r="AC650" s="51">
        <v>1</v>
      </c>
      <c r="AE650" s="51">
        <v>1</v>
      </c>
      <c r="AF650" s="51" t="s">
        <v>970</v>
      </c>
      <c r="AG650" s="51">
        <v>0</v>
      </c>
      <c r="AH650" s="51" t="s">
        <v>971</v>
      </c>
      <c r="AJ650" s="51">
        <v>73031</v>
      </c>
      <c r="AK650" s="51" t="s">
        <v>944</v>
      </c>
      <c r="AL650" s="51" t="s">
        <v>945</v>
      </c>
      <c r="AM650" s="51" t="s">
        <v>953</v>
      </c>
      <c r="AN650" s="51" t="s">
        <v>947</v>
      </c>
      <c r="AO650" s="53">
        <v>43204.519949074071</v>
      </c>
      <c r="AP650" s="53">
        <v>43204.566995983798</v>
      </c>
      <c r="AR650" s="51">
        <v>73031</v>
      </c>
      <c r="AS650" s="51" t="s">
        <v>1363</v>
      </c>
      <c r="AT650" s="51" t="s">
        <v>954</v>
      </c>
      <c r="AU650" s="51" t="s">
        <v>949</v>
      </c>
      <c r="AV650" s="51" t="s">
        <v>955</v>
      </c>
      <c r="AW650" s="53">
        <v>43204.519400775462</v>
      </c>
      <c r="AX650" s="51">
        <v>119</v>
      </c>
      <c r="AY650" s="53">
        <v>43204.566666666666</v>
      </c>
      <c r="AZ650" s="51">
        <v>0</v>
      </c>
      <c r="BA650" s="51">
        <v>6</v>
      </c>
    </row>
    <row r="651" spans="1:53" x14ac:dyDescent="0.3">
      <c r="A651" s="51">
        <v>73031</v>
      </c>
      <c r="B651" s="51" t="s">
        <v>1363</v>
      </c>
      <c r="C651" s="64">
        <v>43204.519945520835</v>
      </c>
      <c r="D651" s="65">
        <v>43204.566995949077</v>
      </c>
      <c r="E651" s="51" t="s">
        <v>1364</v>
      </c>
      <c r="G651" s="51">
        <v>73031</v>
      </c>
      <c r="H651" s="51" t="s">
        <v>961</v>
      </c>
      <c r="I651" s="80">
        <v>43204.566666666666</v>
      </c>
      <c r="J651" s="51" t="b">
        <v>0</v>
      </c>
      <c r="K651" s="65">
        <v>43204.566995023146</v>
      </c>
      <c r="L651" s="65">
        <v>43204.566995023146</v>
      </c>
      <c r="N651" s="51">
        <v>73031</v>
      </c>
      <c r="O651" s="51">
        <v>2</v>
      </c>
      <c r="P651" s="51">
        <v>10</v>
      </c>
      <c r="Q651" s="53">
        <v>43204.519949224537</v>
      </c>
      <c r="R651" s="53">
        <v>43204.536733564812</v>
      </c>
      <c r="T651" s="51">
        <v>73031</v>
      </c>
      <c r="U651" s="53">
        <v>43204.519400775462</v>
      </c>
      <c r="V651" s="51">
        <v>119</v>
      </c>
      <c r="W651" s="80">
        <v>43204.566666666666</v>
      </c>
      <c r="X651" s="53">
        <v>43204.519949270834</v>
      </c>
      <c r="Y651" s="53">
        <v>43204.566996030095</v>
      </c>
      <c r="AA651" s="51">
        <v>73031</v>
      </c>
      <c r="AB651" s="51">
        <v>1</v>
      </c>
      <c r="AC651" s="51">
        <v>1</v>
      </c>
      <c r="AE651" s="51">
        <v>1</v>
      </c>
      <c r="AF651" s="51" t="s">
        <v>970</v>
      </c>
      <c r="AG651" s="51">
        <v>0</v>
      </c>
      <c r="AH651" s="51" t="s">
        <v>971</v>
      </c>
      <c r="AJ651" s="51">
        <v>73031</v>
      </c>
      <c r="AK651" s="51" t="s">
        <v>944</v>
      </c>
      <c r="AL651" s="51" t="s">
        <v>945</v>
      </c>
      <c r="AM651" s="51" t="s">
        <v>953</v>
      </c>
      <c r="AN651" s="51" t="s">
        <v>947</v>
      </c>
      <c r="AO651" s="53">
        <v>43204.519949074071</v>
      </c>
      <c r="AP651" s="53">
        <v>43204.566995983798</v>
      </c>
      <c r="AR651" s="51">
        <v>73031</v>
      </c>
      <c r="AS651" s="51" t="s">
        <v>1363</v>
      </c>
      <c r="AT651" s="51" t="s">
        <v>954</v>
      </c>
      <c r="AU651" s="51" t="s">
        <v>949</v>
      </c>
      <c r="AV651" s="51" t="s">
        <v>955</v>
      </c>
      <c r="AW651" s="53">
        <v>43204.519400775462</v>
      </c>
      <c r="AX651" s="51">
        <v>119</v>
      </c>
      <c r="AY651" s="53">
        <v>43204.566666666666</v>
      </c>
      <c r="AZ651" s="51">
        <v>0</v>
      </c>
      <c r="BA651" s="51">
        <v>6</v>
      </c>
    </row>
    <row r="652" spans="1:53" x14ac:dyDescent="0.3">
      <c r="A652" s="51">
        <v>73080</v>
      </c>
      <c r="B652" s="51" t="s">
        <v>1365</v>
      </c>
      <c r="C652" s="64">
        <v>43206.469164664355</v>
      </c>
      <c r="D652" s="65">
        <v>43206.480830555556</v>
      </c>
      <c r="E652" s="51" t="s">
        <v>1366</v>
      </c>
      <c r="G652" s="51">
        <v>73080</v>
      </c>
      <c r="H652" s="51" t="s">
        <v>991</v>
      </c>
      <c r="I652" s="80">
        <v>43206.469444444447</v>
      </c>
      <c r="J652" s="51" t="b">
        <v>1</v>
      </c>
      <c r="K652" s="65">
        <v>43206.469527465277</v>
      </c>
      <c r="L652" s="65">
        <v>43206.469527465277</v>
      </c>
      <c r="N652" s="51">
        <v>73080</v>
      </c>
      <c r="O652" s="51">
        <v>2</v>
      </c>
      <c r="P652" s="51">
        <v>11</v>
      </c>
      <c r="Q652" s="53">
        <v>43206.469164120368</v>
      </c>
      <c r="R652" s="53">
        <v>43206.469164120368</v>
      </c>
      <c r="T652" s="51">
        <v>73080</v>
      </c>
      <c r="U652" s="53">
        <v>43206.468449884262</v>
      </c>
      <c r="V652" s="51">
        <v>60</v>
      </c>
      <c r="W652" s="80">
        <v>43206.480555555558</v>
      </c>
      <c r="X652" s="53">
        <v>43206.469164155096</v>
      </c>
      <c r="Y652" s="53">
        <v>43206.480831516201</v>
      </c>
      <c r="AA652" s="51">
        <v>73080</v>
      </c>
      <c r="AB652" s="51">
        <v>18</v>
      </c>
      <c r="AC652" s="51">
        <v>1</v>
      </c>
      <c r="AE652" s="51">
        <v>18</v>
      </c>
      <c r="AF652" s="51" t="s">
        <v>942</v>
      </c>
      <c r="AG652" s="51">
        <v>2</v>
      </c>
      <c r="AH652" s="51" t="s">
        <v>943</v>
      </c>
      <c r="AJ652" s="51">
        <v>73080</v>
      </c>
      <c r="AK652" s="51" t="s">
        <v>944</v>
      </c>
      <c r="AL652" s="51" t="s">
        <v>945</v>
      </c>
      <c r="AM652" s="51" t="s">
        <v>1221</v>
      </c>
      <c r="AN652" s="51" t="s">
        <v>965</v>
      </c>
      <c r="AO652" s="53">
        <v>43206.469164664355</v>
      </c>
      <c r="AP652" s="53">
        <v>43206.480772222225</v>
      </c>
      <c r="AR652" s="51">
        <v>73080</v>
      </c>
      <c r="AS652" s="51" t="s">
        <v>1365</v>
      </c>
      <c r="AT652" s="51" t="s">
        <v>954</v>
      </c>
      <c r="AU652" s="51" t="s">
        <v>966</v>
      </c>
      <c r="AV652" s="51" t="s">
        <v>1222</v>
      </c>
      <c r="AW652" s="53">
        <v>43206.468449884262</v>
      </c>
      <c r="AX652" s="51">
        <v>60</v>
      </c>
      <c r="AY652" s="53">
        <v>43206.480555555558</v>
      </c>
      <c r="AZ652" s="51">
        <v>0</v>
      </c>
      <c r="BA652" s="51">
        <v>4</v>
      </c>
    </row>
    <row r="653" spans="1:53" x14ac:dyDescent="0.3">
      <c r="A653" s="51">
        <v>73080</v>
      </c>
      <c r="B653" s="51" t="s">
        <v>1365</v>
      </c>
      <c r="C653" s="64">
        <v>43206.469164664355</v>
      </c>
      <c r="D653" s="65">
        <v>43206.480830555556</v>
      </c>
      <c r="E653" s="51" t="s">
        <v>1366</v>
      </c>
      <c r="G653" s="51">
        <v>73080</v>
      </c>
      <c r="H653" s="51" t="s">
        <v>991</v>
      </c>
      <c r="I653" s="80">
        <v>43206.480555555558</v>
      </c>
      <c r="J653" s="51" t="b">
        <v>0</v>
      </c>
      <c r="K653" s="65">
        <v>43206.480771608796</v>
      </c>
      <c r="L653" s="65">
        <v>43206.480771608796</v>
      </c>
      <c r="N653" s="51">
        <v>73080</v>
      </c>
      <c r="O653" s="51">
        <v>2</v>
      </c>
      <c r="P653" s="51">
        <v>11</v>
      </c>
      <c r="Q653" s="53">
        <v>43206.469164120368</v>
      </c>
      <c r="R653" s="53">
        <v>43206.469164120368</v>
      </c>
      <c r="T653" s="51">
        <v>73080</v>
      </c>
      <c r="U653" s="53">
        <v>43206.468449884262</v>
      </c>
      <c r="V653" s="51">
        <v>60</v>
      </c>
      <c r="W653" s="80">
        <v>43206.480555555558</v>
      </c>
      <c r="X653" s="53">
        <v>43206.469164155096</v>
      </c>
      <c r="Y653" s="53">
        <v>43206.480831516201</v>
      </c>
      <c r="AA653" s="51">
        <v>73080</v>
      </c>
      <c r="AB653" s="51">
        <v>18</v>
      </c>
      <c r="AC653" s="51">
        <v>1</v>
      </c>
      <c r="AE653" s="51">
        <v>18</v>
      </c>
      <c r="AF653" s="51" t="s">
        <v>942</v>
      </c>
      <c r="AG653" s="51">
        <v>2</v>
      </c>
      <c r="AH653" s="51" t="s">
        <v>943</v>
      </c>
      <c r="AJ653" s="51">
        <v>73080</v>
      </c>
      <c r="AK653" s="51" t="s">
        <v>944</v>
      </c>
      <c r="AL653" s="51" t="s">
        <v>945</v>
      </c>
      <c r="AM653" s="51" t="s">
        <v>1221</v>
      </c>
      <c r="AN653" s="51" t="s">
        <v>965</v>
      </c>
      <c r="AO653" s="53">
        <v>43206.469164664355</v>
      </c>
      <c r="AP653" s="53">
        <v>43206.480772222225</v>
      </c>
      <c r="AR653" s="51">
        <v>73080</v>
      </c>
      <c r="AS653" s="51" t="s">
        <v>1365</v>
      </c>
      <c r="AT653" s="51" t="s">
        <v>954</v>
      </c>
      <c r="AU653" s="51" t="s">
        <v>966</v>
      </c>
      <c r="AV653" s="51" t="s">
        <v>1222</v>
      </c>
      <c r="AW653" s="53">
        <v>43206.468449884262</v>
      </c>
      <c r="AX653" s="51">
        <v>60</v>
      </c>
      <c r="AY653" s="53">
        <v>43206.480555555558</v>
      </c>
      <c r="AZ653" s="51">
        <v>0</v>
      </c>
      <c r="BA653" s="51">
        <v>4</v>
      </c>
    </row>
    <row r="654" spans="1:53" x14ac:dyDescent="0.3">
      <c r="A654">
        <v>73082</v>
      </c>
      <c r="B654" t="s">
        <v>1367</v>
      </c>
      <c r="C654" s="8">
        <v>43206.520902430559</v>
      </c>
      <c r="D654" s="63">
        <v>43206.55619609954</v>
      </c>
      <c r="E654" t="s">
        <v>1368</v>
      </c>
      <c r="G654">
        <v>73082</v>
      </c>
      <c r="H654" s="78" t="s">
        <v>961</v>
      </c>
      <c r="I654" s="79">
        <v>43206.520138888889</v>
      </c>
      <c r="J654" s="78" t="b">
        <v>0</v>
      </c>
      <c r="K654" s="63">
        <v>43206.520902627315</v>
      </c>
      <c r="L654" s="63">
        <v>43206.520902627315</v>
      </c>
      <c r="N654">
        <v>73082</v>
      </c>
      <c r="O654">
        <v>1</v>
      </c>
      <c r="P654">
        <v>10</v>
      </c>
      <c r="Q654" s="52">
        <v>43206.520902581018</v>
      </c>
      <c r="R654" s="52">
        <v>43206.556132488426</v>
      </c>
      <c r="T654">
        <v>73082</v>
      </c>
      <c r="U654" s="52">
        <v>43206.520083530093</v>
      </c>
      <c r="V654">
        <v>60</v>
      </c>
      <c r="W654" s="79">
        <v>43206.555555555555</v>
      </c>
      <c r="X654" s="52">
        <v>43206.520902627315</v>
      </c>
      <c r="Y654" s="52">
        <v>43206.55619614583</v>
      </c>
      <c r="AA654">
        <v>73082</v>
      </c>
      <c r="AB654">
        <v>18</v>
      </c>
      <c r="AC654">
        <v>1</v>
      </c>
      <c r="AE654">
        <v>18</v>
      </c>
      <c r="AF654" t="s">
        <v>942</v>
      </c>
      <c r="AG654">
        <v>2</v>
      </c>
      <c r="AH654" t="s">
        <v>943</v>
      </c>
      <c r="AJ654">
        <v>73082</v>
      </c>
      <c r="AK654" t="s">
        <v>972</v>
      </c>
      <c r="AL654" t="s">
        <v>945</v>
      </c>
      <c r="AM654" t="s">
        <v>1259</v>
      </c>
      <c r="AN654" t="s">
        <v>947</v>
      </c>
      <c r="AO654" s="52">
        <v>43206.52090246528</v>
      </c>
      <c r="AP654" s="52">
        <v>43206.55613128472</v>
      </c>
      <c r="AR654">
        <v>73082</v>
      </c>
      <c r="AS654" t="s">
        <v>1367</v>
      </c>
      <c r="AT654" t="s">
        <v>954</v>
      </c>
      <c r="AU654" t="s">
        <v>949</v>
      </c>
      <c r="AV654" t="s">
        <v>1260</v>
      </c>
      <c r="AW654" s="52">
        <v>43206.520083530093</v>
      </c>
      <c r="AX654">
        <v>60</v>
      </c>
      <c r="AY654" s="52">
        <v>43206.555555555555</v>
      </c>
      <c r="AZ654">
        <v>0</v>
      </c>
      <c r="BA654">
        <v>3</v>
      </c>
    </row>
    <row r="655" spans="1:53" x14ac:dyDescent="0.3">
      <c r="A655">
        <v>73115</v>
      </c>
      <c r="B655" t="s">
        <v>1369</v>
      </c>
      <c r="C655" s="8">
        <v>43207.30165065972</v>
      </c>
      <c r="D655" s="63">
        <v>43207.355762303239</v>
      </c>
      <c r="E655" t="s">
        <v>1370</v>
      </c>
      <c r="G655">
        <v>73115</v>
      </c>
      <c r="H655" s="78" t="s">
        <v>986</v>
      </c>
      <c r="I655" s="79">
        <v>43207.301388888889</v>
      </c>
      <c r="J655" s="78" t="b">
        <v>1</v>
      </c>
      <c r="K655" s="63">
        <v>43207.301658761571</v>
      </c>
      <c r="L655" s="63">
        <v>43207.301658761571</v>
      </c>
      <c r="N655">
        <v>73115</v>
      </c>
      <c r="O655">
        <v>2</v>
      </c>
      <c r="P655">
        <v>10</v>
      </c>
      <c r="Q655" s="52">
        <v>43207.301658715274</v>
      </c>
      <c r="R655" s="52">
        <v>43207.301658715274</v>
      </c>
      <c r="T655">
        <v>73115</v>
      </c>
      <c r="U655" s="52">
        <v>43207.300946180556</v>
      </c>
      <c r="V655">
        <v>91</v>
      </c>
      <c r="W655" s="79">
        <v>43207.355555555558</v>
      </c>
      <c r="X655" s="52">
        <v>43207.301658761571</v>
      </c>
      <c r="Y655" s="52">
        <v>43207.35576273148</v>
      </c>
      <c r="AA655">
        <v>73115</v>
      </c>
      <c r="AB655">
        <v>1</v>
      </c>
      <c r="AC655">
        <v>1</v>
      </c>
      <c r="AE655">
        <v>1</v>
      </c>
      <c r="AF655" t="s">
        <v>970</v>
      </c>
      <c r="AG655">
        <v>0</v>
      </c>
      <c r="AH655" t="s">
        <v>971</v>
      </c>
      <c r="AJ655">
        <v>73115</v>
      </c>
      <c r="AK655" t="s">
        <v>944</v>
      </c>
      <c r="AL655" t="s">
        <v>1017</v>
      </c>
      <c r="AM655" t="s">
        <v>1149</v>
      </c>
      <c r="AN655" t="s">
        <v>965</v>
      </c>
      <c r="AO655" s="52">
        <v>43207.301658564815</v>
      </c>
      <c r="AP655" s="52">
        <v>43207.355762696759</v>
      </c>
      <c r="AR655">
        <v>73115</v>
      </c>
      <c r="AS655" t="s">
        <v>1369</v>
      </c>
      <c r="AT655" t="s">
        <v>954</v>
      </c>
      <c r="AU655" t="s">
        <v>966</v>
      </c>
      <c r="AV655" t="s">
        <v>974</v>
      </c>
      <c r="AW655" s="52">
        <v>43207.300946180556</v>
      </c>
      <c r="AX655">
        <v>91</v>
      </c>
      <c r="AY655" s="52">
        <v>43207.355555555558</v>
      </c>
      <c r="AZ655">
        <v>0</v>
      </c>
      <c r="BA655">
        <v>4</v>
      </c>
    </row>
    <row r="656" spans="1:53" x14ac:dyDescent="0.3">
      <c r="A656">
        <v>73115</v>
      </c>
      <c r="B656" t="s">
        <v>1369</v>
      </c>
      <c r="C656" s="8">
        <v>43207.30165065972</v>
      </c>
      <c r="D656" s="63">
        <v>43207.355762303239</v>
      </c>
      <c r="E656" t="s">
        <v>1370</v>
      </c>
      <c r="G656">
        <v>73115</v>
      </c>
      <c r="H656" s="78" t="s">
        <v>991</v>
      </c>
      <c r="I656" s="79">
        <v>43207.301388888889</v>
      </c>
      <c r="J656" s="78" t="b">
        <v>0</v>
      </c>
      <c r="K656" s="63">
        <v>43207.301658761571</v>
      </c>
      <c r="L656" s="63">
        <v>43207.301658761571</v>
      </c>
      <c r="N656">
        <v>73115</v>
      </c>
      <c r="O656">
        <v>2</v>
      </c>
      <c r="P656">
        <v>10</v>
      </c>
      <c r="Q656" s="52">
        <v>43207.301658715274</v>
      </c>
      <c r="R656" s="52">
        <v>43207.301658715274</v>
      </c>
      <c r="T656">
        <v>73115</v>
      </c>
      <c r="U656" s="52">
        <v>43207.300946180556</v>
      </c>
      <c r="V656">
        <v>91</v>
      </c>
      <c r="W656" s="79">
        <v>43207.355555555558</v>
      </c>
      <c r="X656" s="52">
        <v>43207.301658761571</v>
      </c>
      <c r="Y656" s="52">
        <v>43207.35576273148</v>
      </c>
      <c r="AA656">
        <v>73115</v>
      </c>
      <c r="AB656">
        <v>1</v>
      </c>
      <c r="AC656">
        <v>1</v>
      </c>
      <c r="AE656">
        <v>1</v>
      </c>
      <c r="AF656" t="s">
        <v>970</v>
      </c>
      <c r="AG656">
        <v>0</v>
      </c>
      <c r="AH656" t="s">
        <v>971</v>
      </c>
      <c r="AJ656">
        <v>73115</v>
      </c>
      <c r="AK656" t="s">
        <v>944</v>
      </c>
      <c r="AL656" t="s">
        <v>1017</v>
      </c>
      <c r="AM656" t="s">
        <v>1149</v>
      </c>
      <c r="AN656" t="s">
        <v>965</v>
      </c>
      <c r="AO656" s="52">
        <v>43207.301658564815</v>
      </c>
      <c r="AP656" s="52">
        <v>43207.355762696759</v>
      </c>
      <c r="AR656">
        <v>73115</v>
      </c>
      <c r="AS656" t="s">
        <v>1369</v>
      </c>
      <c r="AT656" t="s">
        <v>954</v>
      </c>
      <c r="AU656" t="s">
        <v>966</v>
      </c>
      <c r="AV656" t="s">
        <v>974</v>
      </c>
      <c r="AW656" s="52">
        <v>43207.300946180556</v>
      </c>
      <c r="AX656">
        <v>91</v>
      </c>
      <c r="AY656" s="52">
        <v>43207.355555555558</v>
      </c>
      <c r="AZ656">
        <v>0</v>
      </c>
      <c r="BA656">
        <v>4</v>
      </c>
    </row>
    <row r="657" spans="1:53" x14ac:dyDescent="0.3">
      <c r="A657">
        <v>73115</v>
      </c>
      <c r="B657" t="s">
        <v>1369</v>
      </c>
      <c r="C657" s="8">
        <v>43207.30165065972</v>
      </c>
      <c r="D657" s="63">
        <v>43207.355762303239</v>
      </c>
      <c r="E657" t="s">
        <v>1370</v>
      </c>
      <c r="G657">
        <v>73115</v>
      </c>
      <c r="H657" s="78" t="s">
        <v>986</v>
      </c>
      <c r="I657" s="79">
        <v>43207.355555555558</v>
      </c>
      <c r="J657" s="78" t="b">
        <v>0</v>
      </c>
      <c r="K657" s="63">
        <v>43207.35576165509</v>
      </c>
      <c r="L657" s="63">
        <v>43207.35576165509</v>
      </c>
      <c r="N657">
        <v>73115</v>
      </c>
      <c r="O657">
        <v>2</v>
      </c>
      <c r="P657">
        <v>10</v>
      </c>
      <c r="Q657" s="52">
        <v>43207.301658715274</v>
      </c>
      <c r="R657" s="52">
        <v>43207.301658715274</v>
      </c>
      <c r="T657">
        <v>73115</v>
      </c>
      <c r="U657" s="52">
        <v>43207.300946180556</v>
      </c>
      <c r="V657">
        <v>91</v>
      </c>
      <c r="W657" s="79">
        <v>43207.355555555558</v>
      </c>
      <c r="X657" s="52">
        <v>43207.301658761571</v>
      </c>
      <c r="Y657" s="52">
        <v>43207.35576273148</v>
      </c>
      <c r="AA657">
        <v>73115</v>
      </c>
      <c r="AB657">
        <v>1</v>
      </c>
      <c r="AC657">
        <v>1</v>
      </c>
      <c r="AE657">
        <v>1</v>
      </c>
      <c r="AF657" t="s">
        <v>970</v>
      </c>
      <c r="AG657">
        <v>0</v>
      </c>
      <c r="AH657" t="s">
        <v>971</v>
      </c>
      <c r="AJ657">
        <v>73115</v>
      </c>
      <c r="AK657" t="s">
        <v>944</v>
      </c>
      <c r="AL657" t="s">
        <v>1017</v>
      </c>
      <c r="AM657" t="s">
        <v>1149</v>
      </c>
      <c r="AN657" t="s">
        <v>965</v>
      </c>
      <c r="AO657" s="52">
        <v>43207.301658564815</v>
      </c>
      <c r="AP657" s="52">
        <v>43207.355762696759</v>
      </c>
      <c r="AR657">
        <v>73115</v>
      </c>
      <c r="AS657" t="s">
        <v>1369</v>
      </c>
      <c r="AT657" t="s">
        <v>954</v>
      </c>
      <c r="AU657" t="s">
        <v>966</v>
      </c>
      <c r="AV657" t="s">
        <v>974</v>
      </c>
      <c r="AW657" s="52">
        <v>43207.300946180556</v>
      </c>
      <c r="AX657">
        <v>91</v>
      </c>
      <c r="AY657" s="52">
        <v>43207.355555555558</v>
      </c>
      <c r="AZ657">
        <v>0</v>
      </c>
      <c r="BA657">
        <v>4</v>
      </c>
    </row>
    <row r="658" spans="1:53" x14ac:dyDescent="0.3">
      <c r="A658">
        <v>73197</v>
      </c>
      <c r="B658" t="s">
        <v>1371</v>
      </c>
      <c r="C658" s="8">
        <v>43208.373975462964</v>
      </c>
      <c r="D658" s="63">
        <v>43208.425771678238</v>
      </c>
      <c r="E658" t="s">
        <v>1372</v>
      </c>
      <c r="G658">
        <v>73197</v>
      </c>
      <c r="H658" s="78" t="s">
        <v>961</v>
      </c>
      <c r="I658" s="79">
        <v>43208.37777777778</v>
      </c>
      <c r="J658" s="78" t="b">
        <v>1</v>
      </c>
      <c r="K658" s="63">
        <v>43208.37798665509</v>
      </c>
      <c r="L658" s="63">
        <v>43208.37798665509</v>
      </c>
      <c r="N658">
        <v>73197</v>
      </c>
      <c r="O658">
        <v>2</v>
      </c>
      <c r="P658">
        <v>10</v>
      </c>
      <c r="Q658" s="52">
        <v>43208.373976076386</v>
      </c>
      <c r="R658" s="52">
        <v>43208.401985300923</v>
      </c>
      <c r="T658">
        <v>73197</v>
      </c>
      <c r="U658" s="52">
        <v>43208.373491747683</v>
      </c>
      <c r="V658">
        <v>92</v>
      </c>
      <c r="W658" s="79">
        <v>43208.425694444442</v>
      </c>
      <c r="X658" s="52">
        <v>43208.373995717593</v>
      </c>
      <c r="Y658" s="52">
        <v>43208.425771724535</v>
      </c>
      <c r="AA658">
        <v>73197</v>
      </c>
      <c r="AB658">
        <v>18</v>
      </c>
      <c r="AC658">
        <v>1</v>
      </c>
      <c r="AE658">
        <v>18</v>
      </c>
      <c r="AF658" t="s">
        <v>942</v>
      </c>
      <c r="AG658">
        <v>2</v>
      </c>
      <c r="AH658" t="s">
        <v>943</v>
      </c>
      <c r="AJ658">
        <v>73197</v>
      </c>
      <c r="AK658" t="s">
        <v>944</v>
      </c>
      <c r="AL658" t="s">
        <v>945</v>
      </c>
      <c r="AM658" t="s">
        <v>1068</v>
      </c>
      <c r="AN658" t="s">
        <v>965</v>
      </c>
      <c r="AO658" s="52">
        <v>43208.373975462964</v>
      </c>
      <c r="AP658" s="52">
        <v>43208.399855405092</v>
      </c>
      <c r="AR658">
        <v>73197</v>
      </c>
      <c r="AS658" t="s">
        <v>1371</v>
      </c>
      <c r="AT658" t="s">
        <v>954</v>
      </c>
      <c r="AU658" t="s">
        <v>966</v>
      </c>
      <c r="AV658" t="s">
        <v>1069</v>
      </c>
      <c r="AW658" s="52">
        <v>43208.373491747683</v>
      </c>
      <c r="AX658">
        <v>92</v>
      </c>
      <c r="AY658" s="52">
        <v>43208.425694444442</v>
      </c>
      <c r="AZ658">
        <v>0</v>
      </c>
      <c r="BA658">
        <v>7</v>
      </c>
    </row>
    <row r="659" spans="1:53" x14ac:dyDescent="0.3">
      <c r="A659">
        <v>73197</v>
      </c>
      <c r="B659" t="s">
        <v>1371</v>
      </c>
      <c r="C659" s="8">
        <v>43208.373975462964</v>
      </c>
      <c r="D659" s="63">
        <v>43208.425771678238</v>
      </c>
      <c r="E659" t="s">
        <v>1372</v>
      </c>
      <c r="G659">
        <v>73197</v>
      </c>
      <c r="H659" s="78" t="s">
        <v>958</v>
      </c>
      <c r="I659" s="79">
        <v>43208.37777777778</v>
      </c>
      <c r="J659" s="78" t="b">
        <v>1</v>
      </c>
      <c r="K659" s="63">
        <v>43208.377986689811</v>
      </c>
      <c r="L659" s="63">
        <v>43208.377986689811</v>
      </c>
      <c r="N659">
        <v>73197</v>
      </c>
      <c r="O659">
        <v>2</v>
      </c>
      <c r="P659">
        <v>10</v>
      </c>
      <c r="Q659" s="52">
        <v>43208.373976076386</v>
      </c>
      <c r="R659" s="52">
        <v>43208.401985300923</v>
      </c>
      <c r="T659">
        <v>73197</v>
      </c>
      <c r="U659" s="52">
        <v>43208.373491747683</v>
      </c>
      <c r="V659">
        <v>92</v>
      </c>
      <c r="W659" s="79">
        <v>43208.425694444442</v>
      </c>
      <c r="X659" s="52">
        <v>43208.373995717593</v>
      </c>
      <c r="Y659" s="52">
        <v>43208.425771724535</v>
      </c>
      <c r="AA659">
        <v>73197</v>
      </c>
      <c r="AB659">
        <v>18</v>
      </c>
      <c r="AC659">
        <v>1</v>
      </c>
      <c r="AE659">
        <v>18</v>
      </c>
      <c r="AF659" t="s">
        <v>942</v>
      </c>
      <c r="AG659">
        <v>2</v>
      </c>
      <c r="AH659" t="s">
        <v>943</v>
      </c>
      <c r="AJ659">
        <v>73197</v>
      </c>
      <c r="AK659" t="s">
        <v>944</v>
      </c>
      <c r="AL659" t="s">
        <v>945</v>
      </c>
      <c r="AM659" t="s">
        <v>1068</v>
      </c>
      <c r="AN659" t="s">
        <v>965</v>
      </c>
      <c r="AO659" s="52">
        <v>43208.373975462964</v>
      </c>
      <c r="AP659" s="52">
        <v>43208.399855405092</v>
      </c>
      <c r="AR659">
        <v>73197</v>
      </c>
      <c r="AS659" t="s">
        <v>1371</v>
      </c>
      <c r="AT659" t="s">
        <v>954</v>
      </c>
      <c r="AU659" t="s">
        <v>966</v>
      </c>
      <c r="AV659" t="s">
        <v>1069</v>
      </c>
      <c r="AW659" s="52">
        <v>43208.373491747683</v>
      </c>
      <c r="AX659">
        <v>92</v>
      </c>
      <c r="AY659" s="52">
        <v>43208.425694444442</v>
      </c>
      <c r="AZ659">
        <v>0</v>
      </c>
      <c r="BA659">
        <v>7</v>
      </c>
    </row>
    <row r="660" spans="1:53" x14ac:dyDescent="0.3">
      <c r="A660">
        <v>73197</v>
      </c>
      <c r="B660" t="s">
        <v>1371</v>
      </c>
      <c r="C660" s="8">
        <v>43208.373975462964</v>
      </c>
      <c r="D660" s="63">
        <v>43208.425771678238</v>
      </c>
      <c r="E660" t="s">
        <v>1372</v>
      </c>
      <c r="G660">
        <v>73197</v>
      </c>
      <c r="H660" s="78" t="s">
        <v>991</v>
      </c>
      <c r="I660" s="79">
        <v>43208.37777777778</v>
      </c>
      <c r="J660" s="78" t="b">
        <v>1</v>
      </c>
      <c r="K660" s="63">
        <v>43208.377986770836</v>
      </c>
      <c r="L660" s="63">
        <v>43208.377986770836</v>
      </c>
      <c r="N660">
        <v>73197</v>
      </c>
      <c r="O660">
        <v>2</v>
      </c>
      <c r="P660">
        <v>10</v>
      </c>
      <c r="Q660" s="52">
        <v>43208.373976076386</v>
      </c>
      <c r="R660" s="52">
        <v>43208.401985300923</v>
      </c>
      <c r="T660">
        <v>73197</v>
      </c>
      <c r="U660" s="52">
        <v>43208.373491747683</v>
      </c>
      <c r="V660">
        <v>92</v>
      </c>
      <c r="W660" s="79">
        <v>43208.425694444442</v>
      </c>
      <c r="X660" s="52">
        <v>43208.373995717593</v>
      </c>
      <c r="Y660" s="52">
        <v>43208.425771724535</v>
      </c>
      <c r="AA660">
        <v>73197</v>
      </c>
      <c r="AB660">
        <v>18</v>
      </c>
      <c r="AC660">
        <v>1</v>
      </c>
      <c r="AE660">
        <v>18</v>
      </c>
      <c r="AF660" t="s">
        <v>942</v>
      </c>
      <c r="AG660">
        <v>2</v>
      </c>
      <c r="AH660" t="s">
        <v>943</v>
      </c>
      <c r="AJ660">
        <v>73197</v>
      </c>
      <c r="AK660" t="s">
        <v>944</v>
      </c>
      <c r="AL660" t="s">
        <v>945</v>
      </c>
      <c r="AM660" t="s">
        <v>1068</v>
      </c>
      <c r="AN660" t="s">
        <v>965</v>
      </c>
      <c r="AO660" s="52">
        <v>43208.373975462964</v>
      </c>
      <c r="AP660" s="52">
        <v>43208.399855405092</v>
      </c>
      <c r="AR660">
        <v>73197</v>
      </c>
      <c r="AS660" t="s">
        <v>1371</v>
      </c>
      <c r="AT660" t="s">
        <v>954</v>
      </c>
      <c r="AU660" t="s">
        <v>966</v>
      </c>
      <c r="AV660" t="s">
        <v>1069</v>
      </c>
      <c r="AW660" s="52">
        <v>43208.373491747683</v>
      </c>
      <c r="AX660">
        <v>92</v>
      </c>
      <c r="AY660" s="52">
        <v>43208.425694444442</v>
      </c>
      <c r="AZ660">
        <v>0</v>
      </c>
      <c r="BA660">
        <v>7</v>
      </c>
    </row>
    <row r="661" spans="1:53" x14ac:dyDescent="0.3">
      <c r="A661">
        <v>73197</v>
      </c>
      <c r="B661" t="s">
        <v>1371</v>
      </c>
      <c r="C661" s="8">
        <v>43208.373975462964</v>
      </c>
      <c r="D661" s="63">
        <v>43208.425771678238</v>
      </c>
      <c r="E661" t="s">
        <v>1372</v>
      </c>
      <c r="G661">
        <v>73197</v>
      </c>
      <c r="H661" s="78" t="s">
        <v>986</v>
      </c>
      <c r="I661" s="79">
        <v>43208.37777777778</v>
      </c>
      <c r="J661" s="78" t="b">
        <v>1</v>
      </c>
      <c r="K661" s="63">
        <v>43208.377986770836</v>
      </c>
      <c r="L661" s="63">
        <v>43208.377986770836</v>
      </c>
      <c r="N661">
        <v>73197</v>
      </c>
      <c r="O661">
        <v>2</v>
      </c>
      <c r="P661">
        <v>10</v>
      </c>
      <c r="Q661" s="52">
        <v>43208.373976076386</v>
      </c>
      <c r="R661" s="52">
        <v>43208.401985300923</v>
      </c>
      <c r="T661">
        <v>73197</v>
      </c>
      <c r="U661" s="52">
        <v>43208.373491747683</v>
      </c>
      <c r="V661">
        <v>92</v>
      </c>
      <c r="W661" s="79">
        <v>43208.425694444442</v>
      </c>
      <c r="X661" s="52">
        <v>43208.373995717593</v>
      </c>
      <c r="Y661" s="52">
        <v>43208.425771724535</v>
      </c>
      <c r="AA661">
        <v>73197</v>
      </c>
      <c r="AB661">
        <v>18</v>
      </c>
      <c r="AC661">
        <v>1</v>
      </c>
      <c r="AE661">
        <v>18</v>
      </c>
      <c r="AF661" t="s">
        <v>942</v>
      </c>
      <c r="AG661">
        <v>2</v>
      </c>
      <c r="AH661" t="s">
        <v>943</v>
      </c>
      <c r="AJ661">
        <v>73197</v>
      </c>
      <c r="AK661" t="s">
        <v>944</v>
      </c>
      <c r="AL661" t="s">
        <v>945</v>
      </c>
      <c r="AM661" t="s">
        <v>1068</v>
      </c>
      <c r="AN661" t="s">
        <v>965</v>
      </c>
      <c r="AO661" s="52">
        <v>43208.373975462964</v>
      </c>
      <c r="AP661" s="52">
        <v>43208.399855405092</v>
      </c>
      <c r="AR661">
        <v>73197</v>
      </c>
      <c r="AS661" t="s">
        <v>1371</v>
      </c>
      <c r="AT661" t="s">
        <v>954</v>
      </c>
      <c r="AU661" t="s">
        <v>966</v>
      </c>
      <c r="AV661" t="s">
        <v>1069</v>
      </c>
      <c r="AW661" s="52">
        <v>43208.373491747683</v>
      </c>
      <c r="AX661">
        <v>92</v>
      </c>
      <c r="AY661" s="52">
        <v>43208.425694444442</v>
      </c>
      <c r="AZ661">
        <v>0</v>
      </c>
      <c r="BA661">
        <v>7</v>
      </c>
    </row>
    <row r="662" spans="1:53" x14ac:dyDescent="0.3">
      <c r="A662">
        <v>73197</v>
      </c>
      <c r="B662" t="s">
        <v>1371</v>
      </c>
      <c r="C662" s="8">
        <v>43208.373975462964</v>
      </c>
      <c r="D662" s="63">
        <v>43208.425771678238</v>
      </c>
      <c r="E662" t="s">
        <v>1372</v>
      </c>
      <c r="G662">
        <v>73197</v>
      </c>
      <c r="H662" s="78" t="s">
        <v>961</v>
      </c>
      <c r="I662" s="79">
        <v>43208.379166666666</v>
      </c>
      <c r="J662" s="78" t="b">
        <v>0</v>
      </c>
      <c r="K662" s="63">
        <v>43208.379566550924</v>
      </c>
      <c r="L662" s="63">
        <v>43208.379566550924</v>
      </c>
      <c r="N662">
        <v>73197</v>
      </c>
      <c r="O662">
        <v>2</v>
      </c>
      <c r="P662">
        <v>10</v>
      </c>
      <c r="Q662" s="52">
        <v>43208.373976076386</v>
      </c>
      <c r="R662" s="52">
        <v>43208.401985300923</v>
      </c>
      <c r="T662">
        <v>73197</v>
      </c>
      <c r="U662" s="52">
        <v>43208.373491747683</v>
      </c>
      <c r="V662">
        <v>92</v>
      </c>
      <c r="W662" s="79">
        <v>43208.425694444442</v>
      </c>
      <c r="X662" s="52">
        <v>43208.373995717593</v>
      </c>
      <c r="Y662" s="52">
        <v>43208.425771724535</v>
      </c>
      <c r="AA662">
        <v>73197</v>
      </c>
      <c r="AB662">
        <v>18</v>
      </c>
      <c r="AC662">
        <v>1</v>
      </c>
      <c r="AE662">
        <v>18</v>
      </c>
      <c r="AF662" t="s">
        <v>942</v>
      </c>
      <c r="AG662">
        <v>2</v>
      </c>
      <c r="AH662" t="s">
        <v>943</v>
      </c>
      <c r="AJ662">
        <v>73197</v>
      </c>
      <c r="AK662" t="s">
        <v>944</v>
      </c>
      <c r="AL662" t="s">
        <v>945</v>
      </c>
      <c r="AM662" t="s">
        <v>1068</v>
      </c>
      <c r="AN662" t="s">
        <v>965</v>
      </c>
      <c r="AO662" s="52">
        <v>43208.373975462964</v>
      </c>
      <c r="AP662" s="52">
        <v>43208.399855405092</v>
      </c>
      <c r="AR662">
        <v>73197</v>
      </c>
      <c r="AS662" t="s">
        <v>1371</v>
      </c>
      <c r="AT662" t="s">
        <v>954</v>
      </c>
      <c r="AU662" t="s">
        <v>966</v>
      </c>
      <c r="AV662" t="s">
        <v>1069</v>
      </c>
      <c r="AW662" s="52">
        <v>43208.373491747683</v>
      </c>
      <c r="AX662">
        <v>92</v>
      </c>
      <c r="AY662" s="52">
        <v>43208.425694444442</v>
      </c>
      <c r="AZ662">
        <v>0</v>
      </c>
      <c r="BA662">
        <v>7</v>
      </c>
    </row>
    <row r="663" spans="1:53" x14ac:dyDescent="0.3">
      <c r="A663">
        <v>73197</v>
      </c>
      <c r="B663" t="s">
        <v>1371</v>
      </c>
      <c r="C663" s="8">
        <v>43208.373975462964</v>
      </c>
      <c r="D663" s="63">
        <v>43208.425771678238</v>
      </c>
      <c r="E663" t="s">
        <v>1372</v>
      </c>
      <c r="G663">
        <v>73197</v>
      </c>
      <c r="H663" s="78" t="s">
        <v>958</v>
      </c>
      <c r="I663" s="79">
        <v>43208.379166666666</v>
      </c>
      <c r="J663" s="78" t="b">
        <v>0</v>
      </c>
      <c r="K663" s="63">
        <v>43208.379566550924</v>
      </c>
      <c r="L663" s="63">
        <v>43208.379566550924</v>
      </c>
      <c r="N663">
        <v>73197</v>
      </c>
      <c r="O663">
        <v>2</v>
      </c>
      <c r="P663">
        <v>10</v>
      </c>
      <c r="Q663" s="52">
        <v>43208.373976076386</v>
      </c>
      <c r="R663" s="52">
        <v>43208.401985300923</v>
      </c>
      <c r="T663">
        <v>73197</v>
      </c>
      <c r="U663" s="52">
        <v>43208.373491747683</v>
      </c>
      <c r="V663">
        <v>92</v>
      </c>
      <c r="W663" s="79">
        <v>43208.425694444442</v>
      </c>
      <c r="X663" s="52">
        <v>43208.373995717593</v>
      </c>
      <c r="Y663" s="52">
        <v>43208.425771724535</v>
      </c>
      <c r="AA663">
        <v>73197</v>
      </c>
      <c r="AB663">
        <v>18</v>
      </c>
      <c r="AC663">
        <v>1</v>
      </c>
      <c r="AE663">
        <v>18</v>
      </c>
      <c r="AF663" t="s">
        <v>942</v>
      </c>
      <c r="AG663">
        <v>2</v>
      </c>
      <c r="AH663" t="s">
        <v>943</v>
      </c>
      <c r="AJ663">
        <v>73197</v>
      </c>
      <c r="AK663" t="s">
        <v>944</v>
      </c>
      <c r="AL663" t="s">
        <v>945</v>
      </c>
      <c r="AM663" t="s">
        <v>1068</v>
      </c>
      <c r="AN663" t="s">
        <v>965</v>
      </c>
      <c r="AO663" s="52">
        <v>43208.373975462964</v>
      </c>
      <c r="AP663" s="52">
        <v>43208.399855405092</v>
      </c>
      <c r="AR663">
        <v>73197</v>
      </c>
      <c r="AS663" t="s">
        <v>1371</v>
      </c>
      <c r="AT663" t="s">
        <v>954</v>
      </c>
      <c r="AU663" t="s">
        <v>966</v>
      </c>
      <c r="AV663" t="s">
        <v>1069</v>
      </c>
      <c r="AW663" s="52">
        <v>43208.373491747683</v>
      </c>
      <c r="AX663">
        <v>92</v>
      </c>
      <c r="AY663" s="52">
        <v>43208.425694444442</v>
      </c>
      <c r="AZ663">
        <v>0</v>
      </c>
      <c r="BA663">
        <v>7</v>
      </c>
    </row>
    <row r="664" spans="1:53" x14ac:dyDescent="0.3">
      <c r="A664">
        <v>73197</v>
      </c>
      <c r="B664" t="s">
        <v>1371</v>
      </c>
      <c r="C664" s="8">
        <v>43208.373975462964</v>
      </c>
      <c r="D664" s="63">
        <v>43208.425771678238</v>
      </c>
      <c r="E664" t="s">
        <v>1372</v>
      </c>
      <c r="G664">
        <v>73197</v>
      </c>
      <c r="H664" s="78" t="s">
        <v>991</v>
      </c>
      <c r="I664" s="79">
        <v>43208.379166666666</v>
      </c>
      <c r="J664" s="78" t="b">
        <v>0</v>
      </c>
      <c r="K664" s="63">
        <v>43208.379566550924</v>
      </c>
      <c r="L664" s="63">
        <v>43208.379566550924</v>
      </c>
      <c r="N664">
        <v>73197</v>
      </c>
      <c r="O664">
        <v>2</v>
      </c>
      <c r="P664">
        <v>10</v>
      </c>
      <c r="Q664" s="52">
        <v>43208.373976076386</v>
      </c>
      <c r="R664" s="52">
        <v>43208.401985300923</v>
      </c>
      <c r="T664">
        <v>73197</v>
      </c>
      <c r="U664" s="52">
        <v>43208.373491747683</v>
      </c>
      <c r="V664">
        <v>92</v>
      </c>
      <c r="W664" s="79">
        <v>43208.425694444442</v>
      </c>
      <c r="X664" s="52">
        <v>43208.373995717593</v>
      </c>
      <c r="Y664" s="52">
        <v>43208.425771724535</v>
      </c>
      <c r="AA664">
        <v>73197</v>
      </c>
      <c r="AB664">
        <v>18</v>
      </c>
      <c r="AC664">
        <v>1</v>
      </c>
      <c r="AE664">
        <v>18</v>
      </c>
      <c r="AF664" t="s">
        <v>942</v>
      </c>
      <c r="AG664">
        <v>2</v>
      </c>
      <c r="AH664" t="s">
        <v>943</v>
      </c>
      <c r="AJ664">
        <v>73197</v>
      </c>
      <c r="AK664" t="s">
        <v>944</v>
      </c>
      <c r="AL664" t="s">
        <v>945</v>
      </c>
      <c r="AM664" t="s">
        <v>1068</v>
      </c>
      <c r="AN664" t="s">
        <v>965</v>
      </c>
      <c r="AO664" s="52">
        <v>43208.373975462964</v>
      </c>
      <c r="AP664" s="52">
        <v>43208.399855405092</v>
      </c>
      <c r="AR664">
        <v>73197</v>
      </c>
      <c r="AS664" t="s">
        <v>1371</v>
      </c>
      <c r="AT664" t="s">
        <v>954</v>
      </c>
      <c r="AU664" t="s">
        <v>966</v>
      </c>
      <c r="AV664" t="s">
        <v>1069</v>
      </c>
      <c r="AW664" s="52">
        <v>43208.373491747683</v>
      </c>
      <c r="AX664">
        <v>92</v>
      </c>
      <c r="AY664" s="52">
        <v>43208.425694444442</v>
      </c>
      <c r="AZ664">
        <v>0</v>
      </c>
      <c r="BA664">
        <v>7</v>
      </c>
    </row>
    <row r="665" spans="1:53" x14ac:dyDescent="0.3">
      <c r="A665">
        <v>73197</v>
      </c>
      <c r="B665" t="s">
        <v>1371</v>
      </c>
      <c r="C665" s="8">
        <v>43208.373975462964</v>
      </c>
      <c r="D665" s="63">
        <v>43208.425771678238</v>
      </c>
      <c r="E665" t="s">
        <v>1372</v>
      </c>
      <c r="G665">
        <v>73197</v>
      </c>
      <c r="H665" s="78" t="s">
        <v>941</v>
      </c>
      <c r="I665" s="79">
        <v>43208.379861111112</v>
      </c>
      <c r="J665" s="78" t="b">
        <v>1</v>
      </c>
      <c r="K665" s="63">
        <v>43208.38024741898</v>
      </c>
      <c r="L665" s="63">
        <v>43208.38024741898</v>
      </c>
      <c r="N665">
        <v>73197</v>
      </c>
      <c r="O665">
        <v>2</v>
      </c>
      <c r="P665">
        <v>10</v>
      </c>
      <c r="Q665" s="52">
        <v>43208.373976076386</v>
      </c>
      <c r="R665" s="52">
        <v>43208.401985300923</v>
      </c>
      <c r="T665">
        <v>73197</v>
      </c>
      <c r="U665" s="52">
        <v>43208.373491747683</v>
      </c>
      <c r="V665">
        <v>92</v>
      </c>
      <c r="W665" s="79">
        <v>43208.425694444442</v>
      </c>
      <c r="X665" s="52">
        <v>43208.373995717593</v>
      </c>
      <c r="Y665" s="52">
        <v>43208.425771724535</v>
      </c>
      <c r="AA665">
        <v>73197</v>
      </c>
      <c r="AB665">
        <v>18</v>
      </c>
      <c r="AC665">
        <v>1</v>
      </c>
      <c r="AE665">
        <v>18</v>
      </c>
      <c r="AF665" t="s">
        <v>942</v>
      </c>
      <c r="AG665">
        <v>2</v>
      </c>
      <c r="AH665" t="s">
        <v>943</v>
      </c>
      <c r="AJ665">
        <v>73197</v>
      </c>
      <c r="AK665" t="s">
        <v>944</v>
      </c>
      <c r="AL665" t="s">
        <v>945</v>
      </c>
      <c r="AM665" t="s">
        <v>1068</v>
      </c>
      <c r="AN665" t="s">
        <v>965</v>
      </c>
      <c r="AO665" s="52">
        <v>43208.373975462964</v>
      </c>
      <c r="AP665" s="52">
        <v>43208.399855405092</v>
      </c>
      <c r="AR665">
        <v>73197</v>
      </c>
      <c r="AS665" t="s">
        <v>1371</v>
      </c>
      <c r="AT665" t="s">
        <v>954</v>
      </c>
      <c r="AU665" t="s">
        <v>966</v>
      </c>
      <c r="AV665" t="s">
        <v>1069</v>
      </c>
      <c r="AW665" s="52">
        <v>43208.373491747683</v>
      </c>
      <c r="AX665">
        <v>92</v>
      </c>
      <c r="AY665" s="52">
        <v>43208.425694444442</v>
      </c>
      <c r="AZ665">
        <v>0</v>
      </c>
      <c r="BA665">
        <v>7</v>
      </c>
    </row>
    <row r="666" spans="1:53" x14ac:dyDescent="0.3">
      <c r="A666">
        <v>73197</v>
      </c>
      <c r="B666" t="s">
        <v>1371</v>
      </c>
      <c r="C666" s="8">
        <v>43208.373975462964</v>
      </c>
      <c r="D666" s="63">
        <v>43208.425771678238</v>
      </c>
      <c r="E666" t="s">
        <v>1372</v>
      </c>
      <c r="G666">
        <v>73197</v>
      </c>
      <c r="H666" s="78" t="s">
        <v>1053</v>
      </c>
      <c r="I666" s="79">
        <v>43208.379861111112</v>
      </c>
      <c r="J666" s="78" t="b">
        <v>1</v>
      </c>
      <c r="K666" s="63">
        <v>43208.380247534726</v>
      </c>
      <c r="L666" s="63">
        <v>43208.380247534726</v>
      </c>
      <c r="N666">
        <v>73197</v>
      </c>
      <c r="O666">
        <v>2</v>
      </c>
      <c r="P666">
        <v>10</v>
      </c>
      <c r="Q666" s="52">
        <v>43208.373976076386</v>
      </c>
      <c r="R666" s="52">
        <v>43208.401985300923</v>
      </c>
      <c r="T666">
        <v>73197</v>
      </c>
      <c r="U666" s="52">
        <v>43208.373491747683</v>
      </c>
      <c r="V666">
        <v>92</v>
      </c>
      <c r="W666" s="79">
        <v>43208.425694444442</v>
      </c>
      <c r="X666" s="52">
        <v>43208.373995717593</v>
      </c>
      <c r="Y666" s="52">
        <v>43208.425771724535</v>
      </c>
      <c r="AA666">
        <v>73197</v>
      </c>
      <c r="AB666">
        <v>18</v>
      </c>
      <c r="AC666">
        <v>1</v>
      </c>
      <c r="AE666">
        <v>18</v>
      </c>
      <c r="AF666" t="s">
        <v>942</v>
      </c>
      <c r="AG666">
        <v>2</v>
      </c>
      <c r="AH666" t="s">
        <v>943</v>
      </c>
      <c r="AJ666">
        <v>73197</v>
      </c>
      <c r="AK666" t="s">
        <v>944</v>
      </c>
      <c r="AL666" t="s">
        <v>945</v>
      </c>
      <c r="AM666" t="s">
        <v>1068</v>
      </c>
      <c r="AN666" t="s">
        <v>965</v>
      </c>
      <c r="AO666" s="52">
        <v>43208.373975462964</v>
      </c>
      <c r="AP666" s="52">
        <v>43208.399855405092</v>
      </c>
      <c r="AR666">
        <v>73197</v>
      </c>
      <c r="AS666" t="s">
        <v>1371</v>
      </c>
      <c r="AT666" t="s">
        <v>954</v>
      </c>
      <c r="AU666" t="s">
        <v>966</v>
      </c>
      <c r="AV666" t="s">
        <v>1069</v>
      </c>
      <c r="AW666" s="52">
        <v>43208.373491747683</v>
      </c>
      <c r="AX666">
        <v>92</v>
      </c>
      <c r="AY666" s="52">
        <v>43208.425694444442</v>
      </c>
      <c r="AZ666">
        <v>0</v>
      </c>
      <c r="BA666">
        <v>7</v>
      </c>
    </row>
    <row r="667" spans="1:53" x14ac:dyDescent="0.3">
      <c r="A667">
        <v>73197</v>
      </c>
      <c r="B667" t="s">
        <v>1371</v>
      </c>
      <c r="C667" s="8">
        <v>43208.373975462964</v>
      </c>
      <c r="D667" s="63">
        <v>43208.425771678238</v>
      </c>
      <c r="E667" t="s">
        <v>1372</v>
      </c>
      <c r="G667">
        <v>73197</v>
      </c>
      <c r="H667" s="78" t="s">
        <v>1373</v>
      </c>
      <c r="I667" s="79">
        <v>43208.379861111112</v>
      </c>
      <c r="J667" s="78" t="b">
        <v>1</v>
      </c>
      <c r="K667" s="63">
        <v>43208.380247685185</v>
      </c>
      <c r="L667" s="63">
        <v>43208.380247685185</v>
      </c>
      <c r="N667">
        <v>73197</v>
      </c>
      <c r="O667">
        <v>2</v>
      </c>
      <c r="P667">
        <v>10</v>
      </c>
      <c r="Q667" s="52">
        <v>43208.373976076386</v>
      </c>
      <c r="R667" s="52">
        <v>43208.401985300923</v>
      </c>
      <c r="T667">
        <v>73197</v>
      </c>
      <c r="U667" s="52">
        <v>43208.373491747683</v>
      </c>
      <c r="V667">
        <v>92</v>
      </c>
      <c r="W667" s="79">
        <v>43208.425694444442</v>
      </c>
      <c r="X667" s="52">
        <v>43208.373995717593</v>
      </c>
      <c r="Y667" s="52">
        <v>43208.425771724535</v>
      </c>
      <c r="AA667">
        <v>73197</v>
      </c>
      <c r="AB667">
        <v>18</v>
      </c>
      <c r="AC667">
        <v>1</v>
      </c>
      <c r="AE667">
        <v>18</v>
      </c>
      <c r="AF667" t="s">
        <v>942</v>
      </c>
      <c r="AG667">
        <v>2</v>
      </c>
      <c r="AH667" t="s">
        <v>943</v>
      </c>
      <c r="AJ667">
        <v>73197</v>
      </c>
      <c r="AK667" t="s">
        <v>944</v>
      </c>
      <c r="AL667" t="s">
        <v>945</v>
      </c>
      <c r="AM667" t="s">
        <v>1068</v>
      </c>
      <c r="AN667" t="s">
        <v>965</v>
      </c>
      <c r="AO667" s="52">
        <v>43208.373975462964</v>
      </c>
      <c r="AP667" s="52">
        <v>43208.399855405092</v>
      </c>
      <c r="AR667">
        <v>73197</v>
      </c>
      <c r="AS667" t="s">
        <v>1371</v>
      </c>
      <c r="AT667" t="s">
        <v>954</v>
      </c>
      <c r="AU667" t="s">
        <v>966</v>
      </c>
      <c r="AV667" t="s">
        <v>1069</v>
      </c>
      <c r="AW667" s="52">
        <v>43208.373491747683</v>
      </c>
      <c r="AX667">
        <v>92</v>
      </c>
      <c r="AY667" s="52">
        <v>43208.425694444442</v>
      </c>
      <c r="AZ667">
        <v>0</v>
      </c>
      <c r="BA667">
        <v>7</v>
      </c>
    </row>
    <row r="668" spans="1:53" x14ac:dyDescent="0.3">
      <c r="A668">
        <v>73197</v>
      </c>
      <c r="B668" t="s">
        <v>1371</v>
      </c>
      <c r="C668" s="8">
        <v>43208.373975462964</v>
      </c>
      <c r="D668" s="63">
        <v>43208.425771678238</v>
      </c>
      <c r="E668" t="s">
        <v>1372</v>
      </c>
      <c r="G668">
        <v>73197</v>
      </c>
      <c r="H668" s="78" t="s">
        <v>986</v>
      </c>
      <c r="I668" s="79">
        <v>43208.380555555559</v>
      </c>
      <c r="J668" s="78" t="b">
        <v>0</v>
      </c>
      <c r="K668" s="63">
        <v>43208.381130821763</v>
      </c>
      <c r="L668" s="63">
        <v>43208.381130821763</v>
      </c>
      <c r="N668">
        <v>73197</v>
      </c>
      <c r="O668">
        <v>2</v>
      </c>
      <c r="P668">
        <v>10</v>
      </c>
      <c r="Q668" s="52">
        <v>43208.373976076386</v>
      </c>
      <c r="R668" s="52">
        <v>43208.401985300923</v>
      </c>
      <c r="T668">
        <v>73197</v>
      </c>
      <c r="U668" s="52">
        <v>43208.373491747683</v>
      </c>
      <c r="V668">
        <v>92</v>
      </c>
      <c r="W668" s="79">
        <v>43208.425694444442</v>
      </c>
      <c r="X668" s="52">
        <v>43208.373995717593</v>
      </c>
      <c r="Y668" s="52">
        <v>43208.425771724535</v>
      </c>
      <c r="AA668">
        <v>73197</v>
      </c>
      <c r="AB668">
        <v>18</v>
      </c>
      <c r="AC668">
        <v>1</v>
      </c>
      <c r="AE668">
        <v>18</v>
      </c>
      <c r="AF668" t="s">
        <v>942</v>
      </c>
      <c r="AG668">
        <v>2</v>
      </c>
      <c r="AH668" t="s">
        <v>943</v>
      </c>
      <c r="AJ668">
        <v>73197</v>
      </c>
      <c r="AK668" t="s">
        <v>944</v>
      </c>
      <c r="AL668" t="s">
        <v>945</v>
      </c>
      <c r="AM668" t="s">
        <v>1068</v>
      </c>
      <c r="AN668" t="s">
        <v>965</v>
      </c>
      <c r="AO668" s="52">
        <v>43208.373975462964</v>
      </c>
      <c r="AP668" s="52">
        <v>43208.399855405092</v>
      </c>
      <c r="AR668">
        <v>73197</v>
      </c>
      <c r="AS668" t="s">
        <v>1371</v>
      </c>
      <c r="AT668" t="s">
        <v>954</v>
      </c>
      <c r="AU668" t="s">
        <v>966</v>
      </c>
      <c r="AV668" t="s">
        <v>1069</v>
      </c>
      <c r="AW668" s="52">
        <v>43208.373491747683</v>
      </c>
      <c r="AX668">
        <v>92</v>
      </c>
      <c r="AY668" s="52">
        <v>43208.425694444442</v>
      </c>
      <c r="AZ668">
        <v>0</v>
      </c>
      <c r="BA668">
        <v>7</v>
      </c>
    </row>
    <row r="669" spans="1:53" x14ac:dyDescent="0.3">
      <c r="A669">
        <v>73197</v>
      </c>
      <c r="B669" t="s">
        <v>1371</v>
      </c>
      <c r="C669" s="8">
        <v>43208.373975462964</v>
      </c>
      <c r="D669" s="63">
        <v>43208.425771678238</v>
      </c>
      <c r="E669" t="s">
        <v>1372</v>
      </c>
      <c r="G669">
        <v>73197</v>
      </c>
      <c r="H669" s="78" t="s">
        <v>941</v>
      </c>
      <c r="I669" s="79">
        <v>43208.380555555559</v>
      </c>
      <c r="J669" s="78" t="b">
        <v>0</v>
      </c>
      <c r="K669" s="63">
        <v>43208.381130902781</v>
      </c>
      <c r="L669" s="63">
        <v>43208.381130902781</v>
      </c>
      <c r="N669">
        <v>73197</v>
      </c>
      <c r="O669">
        <v>2</v>
      </c>
      <c r="P669">
        <v>10</v>
      </c>
      <c r="Q669" s="52">
        <v>43208.373976076386</v>
      </c>
      <c r="R669" s="52">
        <v>43208.401985300923</v>
      </c>
      <c r="T669">
        <v>73197</v>
      </c>
      <c r="U669" s="52">
        <v>43208.373491747683</v>
      </c>
      <c r="V669">
        <v>92</v>
      </c>
      <c r="W669" s="79">
        <v>43208.425694444442</v>
      </c>
      <c r="X669" s="52">
        <v>43208.373995717593</v>
      </c>
      <c r="Y669" s="52">
        <v>43208.425771724535</v>
      </c>
      <c r="AA669">
        <v>73197</v>
      </c>
      <c r="AB669">
        <v>18</v>
      </c>
      <c r="AC669">
        <v>1</v>
      </c>
      <c r="AE669">
        <v>18</v>
      </c>
      <c r="AF669" t="s">
        <v>942</v>
      </c>
      <c r="AG669">
        <v>2</v>
      </c>
      <c r="AH669" t="s">
        <v>943</v>
      </c>
      <c r="AJ669">
        <v>73197</v>
      </c>
      <c r="AK669" t="s">
        <v>944</v>
      </c>
      <c r="AL669" t="s">
        <v>945</v>
      </c>
      <c r="AM669" t="s">
        <v>1068</v>
      </c>
      <c r="AN669" t="s">
        <v>965</v>
      </c>
      <c r="AO669" s="52">
        <v>43208.373975462964</v>
      </c>
      <c r="AP669" s="52">
        <v>43208.399855405092</v>
      </c>
      <c r="AR669">
        <v>73197</v>
      </c>
      <c r="AS669" t="s">
        <v>1371</v>
      </c>
      <c r="AT669" t="s">
        <v>954</v>
      </c>
      <c r="AU669" t="s">
        <v>966</v>
      </c>
      <c r="AV669" t="s">
        <v>1069</v>
      </c>
      <c r="AW669" s="52">
        <v>43208.373491747683</v>
      </c>
      <c r="AX669">
        <v>92</v>
      </c>
      <c r="AY669" s="52">
        <v>43208.425694444442</v>
      </c>
      <c r="AZ669">
        <v>0</v>
      </c>
      <c r="BA669">
        <v>7</v>
      </c>
    </row>
    <row r="670" spans="1:53" x14ac:dyDescent="0.3">
      <c r="A670">
        <v>73197</v>
      </c>
      <c r="B670" t="s">
        <v>1371</v>
      </c>
      <c r="C670" s="8">
        <v>43208.373975462964</v>
      </c>
      <c r="D670" s="63">
        <v>43208.425771678238</v>
      </c>
      <c r="E670" t="s">
        <v>1372</v>
      </c>
      <c r="G670">
        <v>73197</v>
      </c>
      <c r="H670" s="78" t="s">
        <v>1053</v>
      </c>
      <c r="I670" s="79">
        <v>43208.380555555559</v>
      </c>
      <c r="J670" s="78" t="b">
        <v>0</v>
      </c>
      <c r="K670" s="63">
        <v>43208.381131018519</v>
      </c>
      <c r="L670" s="63">
        <v>43208.381131018519</v>
      </c>
      <c r="N670">
        <v>73197</v>
      </c>
      <c r="O670">
        <v>2</v>
      </c>
      <c r="P670">
        <v>10</v>
      </c>
      <c r="Q670" s="52">
        <v>43208.373976076386</v>
      </c>
      <c r="R670" s="52">
        <v>43208.401985300923</v>
      </c>
      <c r="T670">
        <v>73197</v>
      </c>
      <c r="U670" s="52">
        <v>43208.373491747683</v>
      </c>
      <c r="V670">
        <v>92</v>
      </c>
      <c r="W670" s="79">
        <v>43208.425694444442</v>
      </c>
      <c r="X670" s="52">
        <v>43208.373995717593</v>
      </c>
      <c r="Y670" s="52">
        <v>43208.425771724535</v>
      </c>
      <c r="AA670">
        <v>73197</v>
      </c>
      <c r="AB670">
        <v>18</v>
      </c>
      <c r="AC670">
        <v>1</v>
      </c>
      <c r="AE670">
        <v>18</v>
      </c>
      <c r="AF670" t="s">
        <v>942</v>
      </c>
      <c r="AG670">
        <v>2</v>
      </c>
      <c r="AH670" t="s">
        <v>943</v>
      </c>
      <c r="AJ670">
        <v>73197</v>
      </c>
      <c r="AK670" t="s">
        <v>944</v>
      </c>
      <c r="AL670" t="s">
        <v>945</v>
      </c>
      <c r="AM670" t="s">
        <v>1068</v>
      </c>
      <c r="AN670" t="s">
        <v>965</v>
      </c>
      <c r="AO670" s="52">
        <v>43208.373975462964</v>
      </c>
      <c r="AP670" s="52">
        <v>43208.399855405092</v>
      </c>
      <c r="AR670">
        <v>73197</v>
      </c>
      <c r="AS670" t="s">
        <v>1371</v>
      </c>
      <c r="AT670" t="s">
        <v>954</v>
      </c>
      <c r="AU670" t="s">
        <v>966</v>
      </c>
      <c r="AV670" t="s">
        <v>1069</v>
      </c>
      <c r="AW670" s="52">
        <v>43208.373491747683</v>
      </c>
      <c r="AX670">
        <v>92</v>
      </c>
      <c r="AY670" s="52">
        <v>43208.425694444442</v>
      </c>
      <c r="AZ670">
        <v>0</v>
      </c>
      <c r="BA670">
        <v>7</v>
      </c>
    </row>
    <row r="671" spans="1:53" x14ac:dyDescent="0.3">
      <c r="A671">
        <v>73197</v>
      </c>
      <c r="B671" t="s">
        <v>1371</v>
      </c>
      <c r="C671" s="8">
        <v>43208.373975462964</v>
      </c>
      <c r="D671" s="63">
        <v>43208.425771678238</v>
      </c>
      <c r="E671" t="s">
        <v>1372</v>
      </c>
      <c r="G671">
        <v>73197</v>
      </c>
      <c r="H671" s="78" t="s">
        <v>1373</v>
      </c>
      <c r="I671" s="79">
        <v>43208.388888888891</v>
      </c>
      <c r="J671" s="78" t="b">
        <v>0</v>
      </c>
      <c r="K671" s="63">
        <v>43208.389849108797</v>
      </c>
      <c r="L671" s="63">
        <v>43208.389849108797</v>
      </c>
      <c r="N671">
        <v>73197</v>
      </c>
      <c r="O671">
        <v>2</v>
      </c>
      <c r="P671">
        <v>10</v>
      </c>
      <c r="Q671" s="52">
        <v>43208.373976076386</v>
      </c>
      <c r="R671" s="52">
        <v>43208.401985300923</v>
      </c>
      <c r="T671">
        <v>73197</v>
      </c>
      <c r="U671" s="52">
        <v>43208.373491747683</v>
      </c>
      <c r="V671">
        <v>92</v>
      </c>
      <c r="W671" s="79">
        <v>43208.425694444442</v>
      </c>
      <c r="X671" s="52">
        <v>43208.373995717593</v>
      </c>
      <c r="Y671" s="52">
        <v>43208.425771724535</v>
      </c>
      <c r="AA671">
        <v>73197</v>
      </c>
      <c r="AB671">
        <v>18</v>
      </c>
      <c r="AC671">
        <v>1</v>
      </c>
      <c r="AE671">
        <v>18</v>
      </c>
      <c r="AF671" t="s">
        <v>942</v>
      </c>
      <c r="AG671">
        <v>2</v>
      </c>
      <c r="AH671" t="s">
        <v>943</v>
      </c>
      <c r="AJ671">
        <v>73197</v>
      </c>
      <c r="AK671" t="s">
        <v>944</v>
      </c>
      <c r="AL671" t="s">
        <v>945</v>
      </c>
      <c r="AM671" t="s">
        <v>1068</v>
      </c>
      <c r="AN671" t="s">
        <v>965</v>
      </c>
      <c r="AO671" s="52">
        <v>43208.373975462964</v>
      </c>
      <c r="AP671" s="52">
        <v>43208.399855405092</v>
      </c>
      <c r="AR671">
        <v>73197</v>
      </c>
      <c r="AS671" t="s">
        <v>1371</v>
      </c>
      <c r="AT671" t="s">
        <v>954</v>
      </c>
      <c r="AU671" t="s">
        <v>966</v>
      </c>
      <c r="AV671" t="s">
        <v>1069</v>
      </c>
      <c r="AW671" s="52">
        <v>43208.373491747683</v>
      </c>
      <c r="AX671">
        <v>92</v>
      </c>
      <c r="AY671" s="52">
        <v>43208.425694444442</v>
      </c>
      <c r="AZ671">
        <v>0</v>
      </c>
      <c r="BA671">
        <v>7</v>
      </c>
    </row>
    <row r="672" spans="1:53" x14ac:dyDescent="0.3">
      <c r="A672">
        <v>73197</v>
      </c>
      <c r="B672" t="s">
        <v>1371</v>
      </c>
      <c r="C672" s="8">
        <v>43208.373975462964</v>
      </c>
      <c r="D672" s="63">
        <v>43208.425771678238</v>
      </c>
      <c r="E672" t="s">
        <v>1372</v>
      </c>
      <c r="G672">
        <v>73197</v>
      </c>
      <c r="H672" s="78" t="s">
        <v>1373</v>
      </c>
      <c r="I672" s="79">
        <v>43208.393750000003</v>
      </c>
      <c r="J672" s="78" t="b">
        <v>1</v>
      </c>
      <c r="K672" s="63">
        <v>43208.393986724535</v>
      </c>
      <c r="L672" s="63">
        <v>43208.393986724535</v>
      </c>
      <c r="N672">
        <v>73197</v>
      </c>
      <c r="O672">
        <v>2</v>
      </c>
      <c r="P672">
        <v>10</v>
      </c>
      <c r="Q672" s="52">
        <v>43208.373976076386</v>
      </c>
      <c r="R672" s="52">
        <v>43208.401985300923</v>
      </c>
      <c r="T672">
        <v>73197</v>
      </c>
      <c r="U672" s="52">
        <v>43208.373491747683</v>
      </c>
      <c r="V672">
        <v>92</v>
      </c>
      <c r="W672" s="79">
        <v>43208.425694444442</v>
      </c>
      <c r="X672" s="52">
        <v>43208.373995717593</v>
      </c>
      <c r="Y672" s="52">
        <v>43208.425771724535</v>
      </c>
      <c r="AA672">
        <v>73197</v>
      </c>
      <c r="AB672">
        <v>18</v>
      </c>
      <c r="AC672">
        <v>1</v>
      </c>
      <c r="AE672">
        <v>18</v>
      </c>
      <c r="AF672" t="s">
        <v>942</v>
      </c>
      <c r="AG672">
        <v>2</v>
      </c>
      <c r="AH672" t="s">
        <v>943</v>
      </c>
      <c r="AJ672">
        <v>73197</v>
      </c>
      <c r="AK672" t="s">
        <v>944</v>
      </c>
      <c r="AL672" t="s">
        <v>945</v>
      </c>
      <c r="AM672" t="s">
        <v>1068</v>
      </c>
      <c r="AN672" t="s">
        <v>965</v>
      </c>
      <c r="AO672" s="52">
        <v>43208.373975462964</v>
      </c>
      <c r="AP672" s="52">
        <v>43208.399855405092</v>
      </c>
      <c r="AR672">
        <v>73197</v>
      </c>
      <c r="AS672" t="s">
        <v>1371</v>
      </c>
      <c r="AT672" t="s">
        <v>954</v>
      </c>
      <c r="AU672" t="s">
        <v>966</v>
      </c>
      <c r="AV672" t="s">
        <v>1069</v>
      </c>
      <c r="AW672" s="52">
        <v>43208.373491747683</v>
      </c>
      <c r="AX672">
        <v>92</v>
      </c>
      <c r="AY672" s="52">
        <v>43208.425694444442</v>
      </c>
      <c r="AZ672">
        <v>0</v>
      </c>
      <c r="BA672">
        <v>7</v>
      </c>
    </row>
    <row r="673" spans="1:53" x14ac:dyDescent="0.3">
      <c r="A673">
        <v>73197</v>
      </c>
      <c r="B673" t="s">
        <v>1371</v>
      </c>
      <c r="C673" s="8">
        <v>43208.373975462964</v>
      </c>
      <c r="D673" s="63">
        <v>43208.425771678238</v>
      </c>
      <c r="E673" t="s">
        <v>1372</v>
      </c>
      <c r="G673">
        <v>73197</v>
      </c>
      <c r="H673" s="78" t="s">
        <v>1373</v>
      </c>
      <c r="I673" s="79">
        <v>43208.399305555555</v>
      </c>
      <c r="J673" s="78" t="b">
        <v>0</v>
      </c>
      <c r="K673" s="63">
        <v>43208.399855358795</v>
      </c>
      <c r="L673" s="63">
        <v>43208.399855358795</v>
      </c>
      <c r="N673">
        <v>73197</v>
      </c>
      <c r="O673">
        <v>2</v>
      </c>
      <c r="P673">
        <v>10</v>
      </c>
      <c r="Q673" s="52">
        <v>43208.373976076386</v>
      </c>
      <c r="R673" s="52">
        <v>43208.401985300923</v>
      </c>
      <c r="T673">
        <v>73197</v>
      </c>
      <c r="U673" s="52">
        <v>43208.373491747683</v>
      </c>
      <c r="V673">
        <v>92</v>
      </c>
      <c r="W673" s="79">
        <v>43208.425694444442</v>
      </c>
      <c r="X673" s="52">
        <v>43208.373995717593</v>
      </c>
      <c r="Y673" s="52">
        <v>43208.425771724535</v>
      </c>
      <c r="AA673">
        <v>73197</v>
      </c>
      <c r="AB673">
        <v>18</v>
      </c>
      <c r="AC673">
        <v>1</v>
      </c>
      <c r="AE673">
        <v>18</v>
      </c>
      <c r="AF673" t="s">
        <v>942</v>
      </c>
      <c r="AG673">
        <v>2</v>
      </c>
      <c r="AH673" t="s">
        <v>943</v>
      </c>
      <c r="AJ673">
        <v>73197</v>
      </c>
      <c r="AK673" t="s">
        <v>944</v>
      </c>
      <c r="AL673" t="s">
        <v>945</v>
      </c>
      <c r="AM673" t="s">
        <v>1068</v>
      </c>
      <c r="AN673" t="s">
        <v>965</v>
      </c>
      <c r="AO673" s="52">
        <v>43208.373975462964</v>
      </c>
      <c r="AP673" s="52">
        <v>43208.399855405092</v>
      </c>
      <c r="AR673">
        <v>73197</v>
      </c>
      <c r="AS673" t="s">
        <v>1371</v>
      </c>
      <c r="AT673" t="s">
        <v>954</v>
      </c>
      <c r="AU673" t="s">
        <v>966</v>
      </c>
      <c r="AV673" t="s">
        <v>1069</v>
      </c>
      <c r="AW673" s="52">
        <v>43208.373491747683</v>
      </c>
      <c r="AX673">
        <v>92</v>
      </c>
      <c r="AY673" s="52">
        <v>43208.425694444442</v>
      </c>
      <c r="AZ673">
        <v>0</v>
      </c>
      <c r="BA673">
        <v>7</v>
      </c>
    </row>
    <row r="674" spans="1:53" x14ac:dyDescent="0.3">
      <c r="A674" s="51">
        <v>73250</v>
      </c>
      <c r="B674" s="51" t="s">
        <v>1374</v>
      </c>
      <c r="C674" s="64">
        <v>43209.466798032408</v>
      </c>
      <c r="D674" s="65">
        <v>43209.505877581018</v>
      </c>
      <c r="E674" s="51" t="s">
        <v>1375</v>
      </c>
      <c r="G674" s="51">
        <v>73250</v>
      </c>
      <c r="H674" s="51" t="s">
        <v>991</v>
      </c>
      <c r="I674" s="80">
        <v>43209.473611111112</v>
      </c>
      <c r="J674" s="51" t="b">
        <v>1</v>
      </c>
      <c r="K674" s="65">
        <v>43209.473993171297</v>
      </c>
      <c r="L674" s="65">
        <v>43209.473993171297</v>
      </c>
      <c r="N674" s="51">
        <v>73250</v>
      </c>
      <c r="O674" s="51">
        <v>1</v>
      </c>
      <c r="P674" s="51">
        <v>10</v>
      </c>
      <c r="Q674" s="53">
        <v>43209.466798113426</v>
      </c>
      <c r="R674" s="53">
        <v>43209.504934872682</v>
      </c>
      <c r="T674" s="51">
        <v>73250</v>
      </c>
      <c r="U674" s="53">
        <v>43209.466133020833</v>
      </c>
      <c r="V674" s="51">
        <v>78</v>
      </c>
      <c r="W674" s="80">
        <v>43209.505555555559</v>
      </c>
      <c r="X674" s="53">
        <v>43209.466788043981</v>
      </c>
      <c r="Y674" s="53">
        <v>43209.505877627314</v>
      </c>
      <c r="AA674" s="51">
        <v>73250</v>
      </c>
      <c r="AB674" s="51">
        <v>18</v>
      </c>
      <c r="AC674" s="51">
        <v>1</v>
      </c>
      <c r="AE674" s="51">
        <v>18</v>
      </c>
      <c r="AF674" s="51" t="s">
        <v>942</v>
      </c>
      <c r="AG674" s="51">
        <v>2</v>
      </c>
      <c r="AH674" s="51" t="s">
        <v>943</v>
      </c>
      <c r="AJ674" s="51">
        <v>73250</v>
      </c>
      <c r="AK674" s="51" t="s">
        <v>944</v>
      </c>
      <c r="AL674" s="51" t="s">
        <v>1025</v>
      </c>
      <c r="AM674" s="51" t="s">
        <v>1376</v>
      </c>
      <c r="AN674" s="51" t="s">
        <v>996</v>
      </c>
      <c r="AO674" s="53">
        <v>43209.466798032408</v>
      </c>
      <c r="AP674" s="53">
        <v>43209.504870370372</v>
      </c>
      <c r="AR674" s="51">
        <v>73250</v>
      </c>
      <c r="AS674" s="51" t="s">
        <v>1374</v>
      </c>
      <c r="AT674" s="51" t="s">
        <v>954</v>
      </c>
      <c r="AU674" s="51" t="s">
        <v>997</v>
      </c>
      <c r="AV674" s="51" t="s">
        <v>974</v>
      </c>
      <c r="AW674" s="53">
        <v>43209.466133020833</v>
      </c>
      <c r="AX674" s="51">
        <v>78</v>
      </c>
      <c r="AY674" s="53">
        <v>43209.505555555559</v>
      </c>
      <c r="AZ674" s="51">
        <v>0</v>
      </c>
      <c r="BA674" s="51">
        <v>4</v>
      </c>
    </row>
    <row r="675" spans="1:53" x14ac:dyDescent="0.3">
      <c r="A675" s="51">
        <v>73250</v>
      </c>
      <c r="B675" s="51" t="s">
        <v>1374</v>
      </c>
      <c r="C675" s="64">
        <v>43209.466798032408</v>
      </c>
      <c r="D675" s="65">
        <v>43209.505877581018</v>
      </c>
      <c r="E675" s="51" t="s">
        <v>1375</v>
      </c>
      <c r="G675" s="51">
        <v>73250</v>
      </c>
      <c r="H675" s="51" t="s">
        <v>986</v>
      </c>
      <c r="I675" s="80">
        <v>43209.473611111112</v>
      </c>
      <c r="J675" s="51" t="b">
        <v>1</v>
      </c>
      <c r="K675" s="65">
        <v>43209.473993206018</v>
      </c>
      <c r="L675" s="65">
        <v>43209.473993206018</v>
      </c>
      <c r="N675" s="51">
        <v>73250</v>
      </c>
      <c r="O675" s="51">
        <v>1</v>
      </c>
      <c r="P675" s="51">
        <v>10</v>
      </c>
      <c r="Q675" s="53">
        <v>43209.466798113426</v>
      </c>
      <c r="R675" s="53">
        <v>43209.504934872682</v>
      </c>
      <c r="T675" s="51">
        <v>73250</v>
      </c>
      <c r="U675" s="53">
        <v>43209.466133020833</v>
      </c>
      <c r="V675" s="51">
        <v>78</v>
      </c>
      <c r="W675" s="80">
        <v>43209.505555555559</v>
      </c>
      <c r="X675" s="53">
        <v>43209.466788043981</v>
      </c>
      <c r="Y675" s="53">
        <v>43209.505877627314</v>
      </c>
      <c r="AA675" s="51">
        <v>73250</v>
      </c>
      <c r="AB675" s="51">
        <v>18</v>
      </c>
      <c r="AC675" s="51">
        <v>1</v>
      </c>
      <c r="AE675" s="51">
        <v>18</v>
      </c>
      <c r="AF675" s="51" t="s">
        <v>942</v>
      </c>
      <c r="AG675" s="51">
        <v>2</v>
      </c>
      <c r="AH675" s="51" t="s">
        <v>943</v>
      </c>
      <c r="AJ675" s="51">
        <v>73250</v>
      </c>
      <c r="AK675" s="51" t="s">
        <v>944</v>
      </c>
      <c r="AL675" s="51" t="s">
        <v>1025</v>
      </c>
      <c r="AM675" s="51" t="s">
        <v>1376</v>
      </c>
      <c r="AN675" s="51" t="s">
        <v>996</v>
      </c>
      <c r="AO675" s="53">
        <v>43209.466798032408</v>
      </c>
      <c r="AP675" s="53">
        <v>43209.504870370372</v>
      </c>
      <c r="AR675" s="51">
        <v>73250</v>
      </c>
      <c r="AS675" s="51" t="s">
        <v>1374</v>
      </c>
      <c r="AT675" s="51" t="s">
        <v>954</v>
      </c>
      <c r="AU675" s="51" t="s">
        <v>997</v>
      </c>
      <c r="AV675" s="51" t="s">
        <v>974</v>
      </c>
      <c r="AW675" s="53">
        <v>43209.466133020833</v>
      </c>
      <c r="AX675" s="51">
        <v>78</v>
      </c>
      <c r="AY675" s="53">
        <v>43209.505555555559</v>
      </c>
      <c r="AZ675" s="51">
        <v>0</v>
      </c>
      <c r="BA675" s="51">
        <v>4</v>
      </c>
    </row>
    <row r="676" spans="1:53" x14ac:dyDescent="0.3">
      <c r="A676" s="51">
        <v>73250</v>
      </c>
      <c r="B676" s="51" t="s">
        <v>1374</v>
      </c>
      <c r="C676" s="64">
        <v>43209.466798032408</v>
      </c>
      <c r="D676" s="65">
        <v>43209.505877581018</v>
      </c>
      <c r="E676" s="51" t="s">
        <v>1375</v>
      </c>
      <c r="G676" s="51">
        <v>73250</v>
      </c>
      <c r="H676" s="51" t="s">
        <v>991</v>
      </c>
      <c r="I676" s="80">
        <v>43209.474305555559</v>
      </c>
      <c r="J676" s="51" t="b">
        <v>0</v>
      </c>
      <c r="K676" s="65">
        <v>43209.475708831022</v>
      </c>
      <c r="L676" s="65">
        <v>43209.475708831022</v>
      </c>
      <c r="N676" s="51">
        <v>73250</v>
      </c>
      <c r="O676" s="51">
        <v>1</v>
      </c>
      <c r="P676" s="51">
        <v>10</v>
      </c>
      <c r="Q676" s="53">
        <v>43209.466798113426</v>
      </c>
      <c r="R676" s="53">
        <v>43209.504934872682</v>
      </c>
      <c r="T676" s="51">
        <v>73250</v>
      </c>
      <c r="U676" s="53">
        <v>43209.466133020833</v>
      </c>
      <c r="V676" s="51">
        <v>78</v>
      </c>
      <c r="W676" s="80">
        <v>43209.505555555559</v>
      </c>
      <c r="X676" s="53">
        <v>43209.466788043981</v>
      </c>
      <c r="Y676" s="53">
        <v>43209.505877627314</v>
      </c>
      <c r="AA676" s="51">
        <v>73250</v>
      </c>
      <c r="AB676" s="51">
        <v>18</v>
      </c>
      <c r="AC676" s="51">
        <v>1</v>
      </c>
      <c r="AE676" s="51">
        <v>18</v>
      </c>
      <c r="AF676" s="51" t="s">
        <v>942</v>
      </c>
      <c r="AG676" s="51">
        <v>2</v>
      </c>
      <c r="AH676" s="51" t="s">
        <v>943</v>
      </c>
      <c r="AJ676" s="51">
        <v>73250</v>
      </c>
      <c r="AK676" s="51" t="s">
        <v>944</v>
      </c>
      <c r="AL676" s="51" t="s">
        <v>1025</v>
      </c>
      <c r="AM676" s="51" t="s">
        <v>1376</v>
      </c>
      <c r="AN676" s="51" t="s">
        <v>996</v>
      </c>
      <c r="AO676" s="53">
        <v>43209.466798032408</v>
      </c>
      <c r="AP676" s="53">
        <v>43209.504870370372</v>
      </c>
      <c r="AR676" s="51">
        <v>73250</v>
      </c>
      <c r="AS676" s="51" t="s">
        <v>1374</v>
      </c>
      <c r="AT676" s="51" t="s">
        <v>954</v>
      </c>
      <c r="AU676" s="51" t="s">
        <v>997</v>
      </c>
      <c r="AV676" s="51" t="s">
        <v>974</v>
      </c>
      <c r="AW676" s="53">
        <v>43209.466133020833</v>
      </c>
      <c r="AX676" s="51">
        <v>78</v>
      </c>
      <c r="AY676" s="53">
        <v>43209.505555555559</v>
      </c>
      <c r="AZ676" s="51">
        <v>0</v>
      </c>
      <c r="BA676" s="51">
        <v>4</v>
      </c>
    </row>
    <row r="677" spans="1:53" x14ac:dyDescent="0.3">
      <c r="A677" s="51">
        <v>73250</v>
      </c>
      <c r="B677" s="51" t="s">
        <v>1374</v>
      </c>
      <c r="C677" s="64">
        <v>43209.466798032408</v>
      </c>
      <c r="D677" s="65">
        <v>43209.505877581018</v>
      </c>
      <c r="E677" s="51" t="s">
        <v>1375</v>
      </c>
      <c r="G677" s="51">
        <v>73250</v>
      </c>
      <c r="H677" s="51" t="s">
        <v>986</v>
      </c>
      <c r="I677" s="80">
        <v>43209.474305555559</v>
      </c>
      <c r="J677" s="51" t="b">
        <v>0</v>
      </c>
      <c r="K677" s="65">
        <v>43209.475708877311</v>
      </c>
      <c r="L677" s="65">
        <v>43209.475708877311</v>
      </c>
      <c r="N677" s="51">
        <v>73250</v>
      </c>
      <c r="O677" s="51">
        <v>1</v>
      </c>
      <c r="P677" s="51">
        <v>10</v>
      </c>
      <c r="Q677" s="53">
        <v>43209.466798113426</v>
      </c>
      <c r="R677" s="53">
        <v>43209.504934872682</v>
      </c>
      <c r="T677" s="51">
        <v>73250</v>
      </c>
      <c r="U677" s="53">
        <v>43209.466133020833</v>
      </c>
      <c r="V677" s="51">
        <v>78</v>
      </c>
      <c r="W677" s="80">
        <v>43209.505555555559</v>
      </c>
      <c r="X677" s="53">
        <v>43209.466788043981</v>
      </c>
      <c r="Y677" s="53">
        <v>43209.505877627314</v>
      </c>
      <c r="AA677" s="51">
        <v>73250</v>
      </c>
      <c r="AB677" s="51">
        <v>18</v>
      </c>
      <c r="AC677" s="51">
        <v>1</v>
      </c>
      <c r="AE677" s="51">
        <v>18</v>
      </c>
      <c r="AF677" s="51" t="s">
        <v>942</v>
      </c>
      <c r="AG677" s="51">
        <v>2</v>
      </c>
      <c r="AH677" s="51" t="s">
        <v>943</v>
      </c>
      <c r="AJ677" s="51">
        <v>73250</v>
      </c>
      <c r="AK677" s="51" t="s">
        <v>944</v>
      </c>
      <c r="AL677" s="51" t="s">
        <v>1025</v>
      </c>
      <c r="AM677" s="51" t="s">
        <v>1376</v>
      </c>
      <c r="AN677" s="51" t="s">
        <v>996</v>
      </c>
      <c r="AO677" s="53">
        <v>43209.466798032408</v>
      </c>
      <c r="AP677" s="53">
        <v>43209.504870370372</v>
      </c>
      <c r="AR677" s="51">
        <v>73250</v>
      </c>
      <c r="AS677" s="51" t="s">
        <v>1374</v>
      </c>
      <c r="AT677" s="51" t="s">
        <v>954</v>
      </c>
      <c r="AU677" s="51" t="s">
        <v>997</v>
      </c>
      <c r="AV677" s="51" t="s">
        <v>974</v>
      </c>
      <c r="AW677" s="53">
        <v>43209.466133020833</v>
      </c>
      <c r="AX677" s="51">
        <v>78</v>
      </c>
      <c r="AY677" s="53">
        <v>43209.505555555559</v>
      </c>
      <c r="AZ677" s="51">
        <v>0</v>
      </c>
      <c r="BA677" s="51">
        <v>4</v>
      </c>
    </row>
    <row r="678" spans="1:53" x14ac:dyDescent="0.3">
      <c r="A678" s="51">
        <v>73250</v>
      </c>
      <c r="B678" s="51" t="s">
        <v>1374</v>
      </c>
      <c r="C678" s="64">
        <v>43209.466798032408</v>
      </c>
      <c r="D678" s="65">
        <v>43209.505877581018</v>
      </c>
      <c r="E678" s="51" t="s">
        <v>1375</v>
      </c>
      <c r="G678" s="51">
        <v>73250</v>
      </c>
      <c r="H678" s="51" t="s">
        <v>986</v>
      </c>
      <c r="I678" s="80">
        <v>43209.499305555553</v>
      </c>
      <c r="J678" s="51" t="b">
        <v>1</v>
      </c>
      <c r="K678" s="65">
        <v>43209.499501851853</v>
      </c>
      <c r="L678" s="65">
        <v>43209.499501851853</v>
      </c>
      <c r="N678" s="51">
        <v>73250</v>
      </c>
      <c r="O678" s="51">
        <v>1</v>
      </c>
      <c r="P678" s="51">
        <v>10</v>
      </c>
      <c r="Q678" s="53">
        <v>43209.466798113426</v>
      </c>
      <c r="R678" s="53">
        <v>43209.504934872682</v>
      </c>
      <c r="T678" s="51">
        <v>73250</v>
      </c>
      <c r="U678" s="53">
        <v>43209.466133020833</v>
      </c>
      <c r="V678" s="51">
        <v>78</v>
      </c>
      <c r="W678" s="80">
        <v>43209.505555555559</v>
      </c>
      <c r="X678" s="53">
        <v>43209.466788043981</v>
      </c>
      <c r="Y678" s="53">
        <v>43209.505877627314</v>
      </c>
      <c r="AA678" s="51">
        <v>73250</v>
      </c>
      <c r="AB678" s="51">
        <v>18</v>
      </c>
      <c r="AC678" s="51">
        <v>1</v>
      </c>
      <c r="AE678" s="51">
        <v>18</v>
      </c>
      <c r="AF678" s="51" t="s">
        <v>942</v>
      </c>
      <c r="AG678" s="51">
        <v>2</v>
      </c>
      <c r="AH678" s="51" t="s">
        <v>943</v>
      </c>
      <c r="AJ678" s="51">
        <v>73250</v>
      </c>
      <c r="AK678" s="51" t="s">
        <v>944</v>
      </c>
      <c r="AL678" s="51" t="s">
        <v>1025</v>
      </c>
      <c r="AM678" s="51" t="s">
        <v>1376</v>
      </c>
      <c r="AN678" s="51" t="s">
        <v>996</v>
      </c>
      <c r="AO678" s="53">
        <v>43209.466798032408</v>
      </c>
      <c r="AP678" s="53">
        <v>43209.504870370372</v>
      </c>
      <c r="AR678" s="51">
        <v>73250</v>
      </c>
      <c r="AS678" s="51" t="s">
        <v>1374</v>
      </c>
      <c r="AT678" s="51" t="s">
        <v>954</v>
      </c>
      <c r="AU678" s="51" t="s">
        <v>997</v>
      </c>
      <c r="AV678" s="51" t="s">
        <v>974</v>
      </c>
      <c r="AW678" s="53">
        <v>43209.466133020833</v>
      </c>
      <c r="AX678" s="51">
        <v>78</v>
      </c>
      <c r="AY678" s="53">
        <v>43209.505555555559</v>
      </c>
      <c r="AZ678" s="51">
        <v>0</v>
      </c>
      <c r="BA678" s="51">
        <v>4</v>
      </c>
    </row>
    <row r="679" spans="1:53" x14ac:dyDescent="0.3">
      <c r="A679" s="51">
        <v>73250</v>
      </c>
      <c r="B679" s="51" t="s">
        <v>1374</v>
      </c>
      <c r="C679" s="64">
        <v>43209.466798032408</v>
      </c>
      <c r="D679" s="65">
        <v>43209.505877581018</v>
      </c>
      <c r="E679" s="51" t="s">
        <v>1375</v>
      </c>
      <c r="G679" s="51">
        <v>73250</v>
      </c>
      <c r="H679" s="51" t="s">
        <v>986</v>
      </c>
      <c r="I679" s="80">
        <v>43209.504166666666</v>
      </c>
      <c r="J679" s="51" t="b">
        <v>0</v>
      </c>
      <c r="K679" s="65">
        <v>43209.504869756944</v>
      </c>
      <c r="L679" s="65">
        <v>43209.504869756944</v>
      </c>
      <c r="N679" s="51">
        <v>73250</v>
      </c>
      <c r="O679" s="51">
        <v>1</v>
      </c>
      <c r="P679" s="51">
        <v>10</v>
      </c>
      <c r="Q679" s="53">
        <v>43209.466798113426</v>
      </c>
      <c r="R679" s="53">
        <v>43209.504934872682</v>
      </c>
      <c r="T679" s="51">
        <v>73250</v>
      </c>
      <c r="U679" s="53">
        <v>43209.466133020833</v>
      </c>
      <c r="V679" s="51">
        <v>78</v>
      </c>
      <c r="W679" s="80">
        <v>43209.505555555559</v>
      </c>
      <c r="X679" s="53">
        <v>43209.466788043981</v>
      </c>
      <c r="Y679" s="53">
        <v>43209.505877627314</v>
      </c>
      <c r="AA679" s="51">
        <v>73250</v>
      </c>
      <c r="AB679" s="51">
        <v>18</v>
      </c>
      <c r="AC679" s="51">
        <v>1</v>
      </c>
      <c r="AE679" s="51">
        <v>18</v>
      </c>
      <c r="AF679" s="51" t="s">
        <v>942</v>
      </c>
      <c r="AG679" s="51">
        <v>2</v>
      </c>
      <c r="AH679" s="51" t="s">
        <v>943</v>
      </c>
      <c r="AJ679" s="51">
        <v>73250</v>
      </c>
      <c r="AK679" s="51" t="s">
        <v>944</v>
      </c>
      <c r="AL679" s="51" t="s">
        <v>1025</v>
      </c>
      <c r="AM679" s="51" t="s">
        <v>1376</v>
      </c>
      <c r="AN679" s="51" t="s">
        <v>996</v>
      </c>
      <c r="AO679" s="53">
        <v>43209.466798032408</v>
      </c>
      <c r="AP679" s="53">
        <v>43209.504870370372</v>
      </c>
      <c r="AR679" s="51">
        <v>73250</v>
      </c>
      <c r="AS679" s="51" t="s">
        <v>1374</v>
      </c>
      <c r="AT679" s="51" t="s">
        <v>954</v>
      </c>
      <c r="AU679" s="51" t="s">
        <v>997</v>
      </c>
      <c r="AV679" s="51" t="s">
        <v>974</v>
      </c>
      <c r="AW679" s="53">
        <v>43209.466133020833</v>
      </c>
      <c r="AX679" s="51">
        <v>78</v>
      </c>
      <c r="AY679" s="53">
        <v>43209.505555555559</v>
      </c>
      <c r="AZ679" s="51">
        <v>0</v>
      </c>
      <c r="BA679" s="51">
        <v>4</v>
      </c>
    </row>
    <row r="680" spans="1:53" x14ac:dyDescent="0.3">
      <c r="A680" s="72">
        <v>73264</v>
      </c>
      <c r="B680" s="72" t="s">
        <v>1377</v>
      </c>
      <c r="C680" s="73">
        <v>43209.611764085646</v>
      </c>
      <c r="D680" s="74">
        <v>43209.712871678239</v>
      </c>
      <c r="E680" s="72" t="s">
        <v>1378</v>
      </c>
      <c r="G680" s="72">
        <v>73264</v>
      </c>
      <c r="H680" s="72" t="s">
        <v>991</v>
      </c>
      <c r="I680" s="83">
        <v>43209.613194444442</v>
      </c>
      <c r="J680" s="72" t="b">
        <v>1</v>
      </c>
      <c r="K680" s="74">
        <v>43209.613786111113</v>
      </c>
      <c r="L680" s="74">
        <v>43209.613786111113</v>
      </c>
      <c r="N680" s="72">
        <v>73264</v>
      </c>
      <c r="O680" s="72">
        <v>2</v>
      </c>
      <c r="P680" s="72">
        <v>12</v>
      </c>
      <c r="Q680" s="87">
        <v>43209.611764155095</v>
      </c>
      <c r="R680" s="87">
        <v>43209.658141782405</v>
      </c>
      <c r="T680" s="72">
        <v>73264</v>
      </c>
      <c r="U680" s="87">
        <v>43209.611050543979</v>
      </c>
      <c r="V680" s="72">
        <v>149</v>
      </c>
      <c r="W680" s="83">
        <v>43209.712500000001</v>
      </c>
      <c r="X680" s="87">
        <v>43209.611746643517</v>
      </c>
      <c r="Y680" s="87">
        <v>43209.712871724536</v>
      </c>
      <c r="AA680" s="72">
        <v>73264</v>
      </c>
      <c r="AB680" s="72">
        <v>1</v>
      </c>
      <c r="AC680" s="72">
        <v>1</v>
      </c>
      <c r="AE680" s="72">
        <v>1</v>
      </c>
      <c r="AF680" s="72" t="s">
        <v>970</v>
      </c>
      <c r="AG680" s="72">
        <v>0</v>
      </c>
      <c r="AH680" s="72" t="s">
        <v>971</v>
      </c>
      <c r="AJ680" s="72">
        <v>73264</v>
      </c>
      <c r="AK680" s="72" t="s">
        <v>972</v>
      </c>
      <c r="AL680" s="72" t="s">
        <v>945</v>
      </c>
      <c r="AM680" s="72" t="s">
        <v>1379</v>
      </c>
      <c r="AN680" s="72" t="s">
        <v>965</v>
      </c>
      <c r="AO680" s="87">
        <v>43209.611764120367</v>
      </c>
      <c r="AP680" s="87">
        <v>43209.655876620367</v>
      </c>
      <c r="AR680" s="72">
        <v>73264</v>
      </c>
      <c r="AS680" s="72" t="s">
        <v>1377</v>
      </c>
      <c r="AT680" s="72" t="s">
        <v>954</v>
      </c>
      <c r="AU680" s="72" t="s">
        <v>966</v>
      </c>
      <c r="AV680" s="72" t="s">
        <v>1380</v>
      </c>
      <c r="AW680" s="87">
        <v>43209.611050543979</v>
      </c>
      <c r="AX680" s="72">
        <v>149</v>
      </c>
      <c r="AY680" s="87">
        <v>43209.712500000001</v>
      </c>
      <c r="AZ680" s="72">
        <v>0</v>
      </c>
      <c r="BA680" s="72">
        <v>3</v>
      </c>
    </row>
    <row r="681" spans="1:53" x14ac:dyDescent="0.3">
      <c r="A681" s="51">
        <v>73264</v>
      </c>
      <c r="B681" s="51" t="s">
        <v>1377</v>
      </c>
      <c r="C681" s="64">
        <v>43209.611764085646</v>
      </c>
      <c r="D681" s="65">
        <v>43209.712871678239</v>
      </c>
      <c r="E681" s="51" t="s">
        <v>1378</v>
      </c>
      <c r="G681" s="51">
        <v>73264</v>
      </c>
      <c r="H681" s="51" t="s">
        <v>991</v>
      </c>
      <c r="I681" s="80">
        <v>43209.613194444442</v>
      </c>
      <c r="J681" s="51" t="b">
        <v>1</v>
      </c>
      <c r="K681" s="65">
        <v>43209.613786111113</v>
      </c>
      <c r="L681" s="65">
        <v>43209.613786111113</v>
      </c>
      <c r="N681" s="51">
        <v>73264</v>
      </c>
      <c r="O681" s="51">
        <v>2</v>
      </c>
      <c r="P681" s="51">
        <v>12</v>
      </c>
      <c r="Q681" s="53">
        <v>43209.611764155095</v>
      </c>
      <c r="R681" s="53">
        <v>43209.658141782405</v>
      </c>
      <c r="T681" s="51">
        <v>73264</v>
      </c>
      <c r="U681" s="53">
        <v>43209.611050543979</v>
      </c>
      <c r="V681" s="51">
        <v>149</v>
      </c>
      <c r="W681" s="80">
        <v>43209.712500000001</v>
      </c>
      <c r="X681" s="53">
        <v>43209.611746643517</v>
      </c>
      <c r="Y681" s="53">
        <v>43209.712871724536</v>
      </c>
      <c r="AA681" s="51">
        <v>73264</v>
      </c>
      <c r="AB681" s="51">
        <v>18</v>
      </c>
      <c r="AC681" s="51">
        <v>2</v>
      </c>
      <c r="AE681" s="51">
        <v>18</v>
      </c>
      <c r="AF681" s="51" t="s">
        <v>942</v>
      </c>
      <c r="AG681" s="51">
        <v>2</v>
      </c>
      <c r="AH681" s="51" t="s">
        <v>943</v>
      </c>
      <c r="AJ681" s="51">
        <v>73264</v>
      </c>
      <c r="AK681" s="51" t="s">
        <v>972</v>
      </c>
      <c r="AL681" s="51" t="s">
        <v>945</v>
      </c>
      <c r="AM681" s="51" t="s">
        <v>1379</v>
      </c>
      <c r="AN681" s="51" t="s">
        <v>965</v>
      </c>
      <c r="AO681" s="53">
        <v>43209.611764120367</v>
      </c>
      <c r="AP681" s="53">
        <v>43209.655876620367</v>
      </c>
      <c r="AR681" s="51">
        <v>73264</v>
      </c>
      <c r="AS681" s="51" t="s">
        <v>1377</v>
      </c>
      <c r="AT681" s="51" t="s">
        <v>954</v>
      </c>
      <c r="AU681" s="51" t="s">
        <v>966</v>
      </c>
      <c r="AV681" s="51" t="s">
        <v>1380</v>
      </c>
      <c r="AW681" s="53">
        <v>43209.611050543979</v>
      </c>
      <c r="AX681" s="51">
        <v>149</v>
      </c>
      <c r="AY681" s="53">
        <v>43209.712500000001</v>
      </c>
      <c r="AZ681" s="51">
        <v>0</v>
      </c>
      <c r="BA681" s="51">
        <v>3</v>
      </c>
    </row>
    <row r="682" spans="1:53" x14ac:dyDescent="0.3">
      <c r="A682" s="51">
        <v>73264</v>
      </c>
      <c r="B682" s="51" t="s">
        <v>1377</v>
      </c>
      <c r="C682" s="64">
        <v>43209.611764085646</v>
      </c>
      <c r="D682" s="65">
        <v>43209.712871678239</v>
      </c>
      <c r="E682" s="51" t="s">
        <v>1378</v>
      </c>
      <c r="G682" s="51">
        <v>73264</v>
      </c>
      <c r="H682" s="51" t="s">
        <v>991</v>
      </c>
      <c r="I682" s="80">
        <v>43209.655555555553</v>
      </c>
      <c r="J682" s="51" t="b">
        <v>0</v>
      </c>
      <c r="K682" s="65">
        <v>43209.655875891207</v>
      </c>
      <c r="L682" s="65">
        <v>43209.655875891207</v>
      </c>
      <c r="N682" s="51">
        <v>73264</v>
      </c>
      <c r="O682" s="51">
        <v>2</v>
      </c>
      <c r="P682" s="51">
        <v>12</v>
      </c>
      <c r="Q682" s="53">
        <v>43209.611764155095</v>
      </c>
      <c r="R682" s="53">
        <v>43209.658141782405</v>
      </c>
      <c r="T682" s="51">
        <v>73264</v>
      </c>
      <c r="U682" s="53">
        <v>43209.611050543979</v>
      </c>
      <c r="V682" s="51">
        <v>149</v>
      </c>
      <c r="W682" s="80">
        <v>43209.712500000001</v>
      </c>
      <c r="X682" s="53">
        <v>43209.611746643517</v>
      </c>
      <c r="Y682" s="53">
        <v>43209.712871724536</v>
      </c>
      <c r="AA682" s="51">
        <v>73264</v>
      </c>
      <c r="AB682" s="51">
        <v>1</v>
      </c>
      <c r="AC682" s="51">
        <v>1</v>
      </c>
      <c r="AE682" s="51">
        <v>1</v>
      </c>
      <c r="AF682" s="51" t="s">
        <v>970</v>
      </c>
      <c r="AG682" s="51">
        <v>0</v>
      </c>
      <c r="AH682" s="51" t="s">
        <v>971</v>
      </c>
      <c r="AJ682" s="51">
        <v>73264</v>
      </c>
      <c r="AK682" s="51" t="s">
        <v>972</v>
      </c>
      <c r="AL682" s="51" t="s">
        <v>945</v>
      </c>
      <c r="AM682" s="51" t="s">
        <v>1379</v>
      </c>
      <c r="AN682" s="51" t="s">
        <v>965</v>
      </c>
      <c r="AO682" s="53">
        <v>43209.611764120367</v>
      </c>
      <c r="AP682" s="53">
        <v>43209.655876620367</v>
      </c>
      <c r="AR682" s="51">
        <v>73264</v>
      </c>
      <c r="AS682" s="51" t="s">
        <v>1377</v>
      </c>
      <c r="AT682" s="51" t="s">
        <v>954</v>
      </c>
      <c r="AU682" s="51" t="s">
        <v>966</v>
      </c>
      <c r="AV682" s="51" t="s">
        <v>1380</v>
      </c>
      <c r="AW682" s="53">
        <v>43209.611050543979</v>
      </c>
      <c r="AX682" s="51">
        <v>149</v>
      </c>
      <c r="AY682" s="53">
        <v>43209.712500000001</v>
      </c>
      <c r="AZ682" s="51">
        <v>0</v>
      </c>
      <c r="BA682" s="51">
        <v>3</v>
      </c>
    </row>
    <row r="683" spans="1:53" x14ac:dyDescent="0.3">
      <c r="A683" s="51">
        <v>73264</v>
      </c>
      <c r="B683" s="51" t="s">
        <v>1377</v>
      </c>
      <c r="C683" s="64">
        <v>43209.611764085646</v>
      </c>
      <c r="D683" s="65">
        <v>43209.712871678239</v>
      </c>
      <c r="E683" s="51" t="s">
        <v>1378</v>
      </c>
      <c r="G683" s="51">
        <v>73264</v>
      </c>
      <c r="H683" s="51" t="s">
        <v>991</v>
      </c>
      <c r="I683" s="80">
        <v>43209.655555555553</v>
      </c>
      <c r="J683" s="51" t="b">
        <v>0</v>
      </c>
      <c r="K683" s="65">
        <v>43209.655875891207</v>
      </c>
      <c r="L683" s="65">
        <v>43209.655875891207</v>
      </c>
      <c r="N683" s="51">
        <v>73264</v>
      </c>
      <c r="O683" s="51">
        <v>2</v>
      </c>
      <c r="P683" s="51">
        <v>12</v>
      </c>
      <c r="Q683" s="53">
        <v>43209.611764155095</v>
      </c>
      <c r="R683" s="53">
        <v>43209.658141782405</v>
      </c>
      <c r="T683" s="51">
        <v>73264</v>
      </c>
      <c r="U683" s="53">
        <v>43209.611050543979</v>
      </c>
      <c r="V683" s="51">
        <v>149</v>
      </c>
      <c r="W683" s="80">
        <v>43209.712500000001</v>
      </c>
      <c r="X683" s="53">
        <v>43209.611746643517</v>
      </c>
      <c r="Y683" s="53">
        <v>43209.712871724536</v>
      </c>
      <c r="AA683" s="51">
        <v>73264</v>
      </c>
      <c r="AB683" s="51">
        <v>18</v>
      </c>
      <c r="AC683" s="51">
        <v>2</v>
      </c>
      <c r="AE683" s="51">
        <v>18</v>
      </c>
      <c r="AF683" s="51" t="s">
        <v>942</v>
      </c>
      <c r="AG683" s="51">
        <v>2</v>
      </c>
      <c r="AH683" s="51" t="s">
        <v>943</v>
      </c>
      <c r="AJ683" s="51">
        <v>73264</v>
      </c>
      <c r="AK683" s="51" t="s">
        <v>972</v>
      </c>
      <c r="AL683" s="51" t="s">
        <v>945</v>
      </c>
      <c r="AM683" s="51" t="s">
        <v>1379</v>
      </c>
      <c r="AN683" s="51" t="s">
        <v>965</v>
      </c>
      <c r="AO683" s="53">
        <v>43209.611764120367</v>
      </c>
      <c r="AP683" s="53">
        <v>43209.655876620367</v>
      </c>
      <c r="AR683" s="51">
        <v>73264</v>
      </c>
      <c r="AS683" s="51" t="s">
        <v>1377</v>
      </c>
      <c r="AT683" s="51" t="s">
        <v>954</v>
      </c>
      <c r="AU683" s="51" t="s">
        <v>966</v>
      </c>
      <c r="AV683" s="51" t="s">
        <v>1380</v>
      </c>
      <c r="AW683" s="53">
        <v>43209.611050543979</v>
      </c>
      <c r="AX683" s="51">
        <v>149</v>
      </c>
      <c r="AY683" s="53">
        <v>43209.712500000001</v>
      </c>
      <c r="AZ683" s="51">
        <v>0</v>
      </c>
      <c r="BA683" s="51">
        <v>3</v>
      </c>
    </row>
    <row r="684" spans="1:53" x14ac:dyDescent="0.3">
      <c r="A684">
        <v>73309</v>
      </c>
      <c r="B684" t="s">
        <v>1381</v>
      </c>
      <c r="C684" s="8">
        <v>43210.409972303241</v>
      </c>
      <c r="D684" s="63">
        <v>43210.448202395834</v>
      </c>
      <c r="E684" t="s">
        <v>1382</v>
      </c>
      <c r="G684">
        <v>73309</v>
      </c>
      <c r="H684" s="78" t="s">
        <v>991</v>
      </c>
      <c r="I684" s="79">
        <v>43210.409722222219</v>
      </c>
      <c r="J684" s="78" t="b">
        <v>1</v>
      </c>
      <c r="K684" s="63">
        <v>43210.409975115741</v>
      </c>
      <c r="L684" s="63">
        <v>43210.409975115741</v>
      </c>
      <c r="N684">
        <v>73309</v>
      </c>
      <c r="O684">
        <v>2</v>
      </c>
      <c r="P684">
        <v>10</v>
      </c>
      <c r="Q684" s="52">
        <v>43210.409975034723</v>
      </c>
      <c r="R684" s="52">
        <v>43210.40997508102</v>
      </c>
      <c r="T684">
        <v>73309</v>
      </c>
      <c r="U684" s="52">
        <v>43210.409378553239</v>
      </c>
      <c r="V684">
        <v>100</v>
      </c>
      <c r="W684" s="79">
        <v>43210.447916666664</v>
      </c>
      <c r="X684" s="52">
        <v>43210.409975115741</v>
      </c>
      <c r="Y684" s="52">
        <v>43210.448202430554</v>
      </c>
      <c r="AA684">
        <v>73309</v>
      </c>
      <c r="AB684">
        <v>18</v>
      </c>
      <c r="AC684">
        <v>1</v>
      </c>
      <c r="AE684">
        <v>18</v>
      </c>
      <c r="AF684" t="s">
        <v>942</v>
      </c>
      <c r="AG684">
        <v>2</v>
      </c>
      <c r="AH684" t="s">
        <v>943</v>
      </c>
      <c r="AJ684">
        <v>73309</v>
      </c>
      <c r="AK684" t="s">
        <v>972</v>
      </c>
      <c r="AL684" t="s">
        <v>945</v>
      </c>
      <c r="AM684" t="s">
        <v>1307</v>
      </c>
      <c r="AN684" t="s">
        <v>947</v>
      </c>
      <c r="AO684" s="52">
        <v>43210.40997241898</v>
      </c>
      <c r="AP684" s="52">
        <v>43210.421947071758</v>
      </c>
      <c r="AR684">
        <v>73309</v>
      </c>
      <c r="AS684" t="s">
        <v>1381</v>
      </c>
      <c r="AT684" t="s">
        <v>954</v>
      </c>
      <c r="AU684" t="s">
        <v>949</v>
      </c>
      <c r="AV684" t="s">
        <v>1308</v>
      </c>
      <c r="AW684" s="52">
        <v>43210.409378553239</v>
      </c>
      <c r="AX684">
        <v>100</v>
      </c>
      <c r="AY684" s="52">
        <v>43210.447916666664</v>
      </c>
      <c r="AZ684">
        <v>0</v>
      </c>
      <c r="BA684">
        <v>4</v>
      </c>
    </row>
    <row r="685" spans="1:53" x14ac:dyDescent="0.3">
      <c r="A685">
        <v>73309</v>
      </c>
      <c r="B685" t="s">
        <v>1381</v>
      </c>
      <c r="C685" s="8">
        <v>43210.409972303241</v>
      </c>
      <c r="D685" s="63">
        <v>43210.448202395834</v>
      </c>
      <c r="E685" t="s">
        <v>1382</v>
      </c>
      <c r="G685">
        <v>73309</v>
      </c>
      <c r="H685" s="78" t="s">
        <v>991</v>
      </c>
      <c r="I685" s="79">
        <v>43210.416666666664</v>
      </c>
      <c r="J685" s="78" t="b">
        <v>0</v>
      </c>
      <c r="K685" s="63">
        <v>43210.417298576387</v>
      </c>
      <c r="L685" s="63">
        <v>43210.417298576387</v>
      </c>
      <c r="N685">
        <v>73309</v>
      </c>
      <c r="O685">
        <v>2</v>
      </c>
      <c r="P685">
        <v>10</v>
      </c>
      <c r="Q685" s="52">
        <v>43210.409975034723</v>
      </c>
      <c r="R685" s="52">
        <v>43210.40997508102</v>
      </c>
      <c r="T685">
        <v>73309</v>
      </c>
      <c r="U685" s="52">
        <v>43210.409378553239</v>
      </c>
      <c r="V685">
        <v>100</v>
      </c>
      <c r="W685" s="79">
        <v>43210.447916666664</v>
      </c>
      <c r="X685" s="52">
        <v>43210.409975115741</v>
      </c>
      <c r="Y685" s="52">
        <v>43210.448202430554</v>
      </c>
      <c r="AA685">
        <v>73309</v>
      </c>
      <c r="AB685">
        <v>18</v>
      </c>
      <c r="AC685">
        <v>1</v>
      </c>
      <c r="AE685">
        <v>18</v>
      </c>
      <c r="AF685" t="s">
        <v>942</v>
      </c>
      <c r="AG685">
        <v>2</v>
      </c>
      <c r="AH685" t="s">
        <v>943</v>
      </c>
      <c r="AJ685">
        <v>73309</v>
      </c>
      <c r="AK685" t="s">
        <v>972</v>
      </c>
      <c r="AL685" t="s">
        <v>945</v>
      </c>
      <c r="AM685" t="s">
        <v>1307</v>
      </c>
      <c r="AN685" t="s">
        <v>947</v>
      </c>
      <c r="AO685" s="52">
        <v>43210.40997241898</v>
      </c>
      <c r="AP685" s="52">
        <v>43210.421947071758</v>
      </c>
      <c r="AR685">
        <v>73309</v>
      </c>
      <c r="AS685" t="s">
        <v>1381</v>
      </c>
      <c r="AT685" t="s">
        <v>954</v>
      </c>
      <c r="AU685" t="s">
        <v>949</v>
      </c>
      <c r="AV685" t="s">
        <v>1308</v>
      </c>
      <c r="AW685" s="52">
        <v>43210.409378553239</v>
      </c>
      <c r="AX685">
        <v>100</v>
      </c>
      <c r="AY685" s="52">
        <v>43210.447916666664</v>
      </c>
      <c r="AZ685">
        <v>0</v>
      </c>
      <c r="BA685">
        <v>4</v>
      </c>
    </row>
    <row r="686" spans="1:53" x14ac:dyDescent="0.3">
      <c r="A686">
        <v>73310</v>
      </c>
      <c r="B686" t="s">
        <v>1383</v>
      </c>
      <c r="C686" s="8">
        <v>43210.427865428239</v>
      </c>
      <c r="D686" s="63">
        <v>43210.473421759256</v>
      </c>
      <c r="E686" t="s">
        <v>1384</v>
      </c>
      <c r="G686">
        <v>73310</v>
      </c>
      <c r="H686" s="78" t="s">
        <v>961</v>
      </c>
      <c r="I686" s="79">
        <v>43210.432638888888</v>
      </c>
      <c r="J686" s="78" t="b">
        <v>1</v>
      </c>
      <c r="K686" s="63">
        <v>43210.433292743059</v>
      </c>
      <c r="L686" s="63">
        <v>43210.433292743059</v>
      </c>
      <c r="N686">
        <v>73310</v>
      </c>
      <c r="O686">
        <v>2</v>
      </c>
      <c r="P686">
        <v>10</v>
      </c>
      <c r="Q686" s="52">
        <v>43210.427865474536</v>
      </c>
      <c r="R686" s="52">
        <v>43210.433293483795</v>
      </c>
      <c r="T686">
        <v>73310</v>
      </c>
      <c r="U686" s="52">
        <v>43210.427518946759</v>
      </c>
      <c r="V686">
        <v>89</v>
      </c>
      <c r="W686" s="79">
        <v>43210.472916666666</v>
      </c>
      <c r="X686" s="52">
        <v>43210.427867048609</v>
      </c>
      <c r="Y686" s="52">
        <v>43210.473421793984</v>
      </c>
      <c r="AA686">
        <v>73310</v>
      </c>
      <c r="AB686">
        <v>1</v>
      </c>
      <c r="AC686">
        <v>1</v>
      </c>
      <c r="AE686">
        <v>1</v>
      </c>
      <c r="AF686" t="s">
        <v>970</v>
      </c>
      <c r="AG686">
        <v>0</v>
      </c>
      <c r="AH686" t="s">
        <v>971</v>
      </c>
      <c r="AJ686">
        <v>73310</v>
      </c>
      <c r="AK686" t="s">
        <v>944</v>
      </c>
      <c r="AL686" t="s">
        <v>945</v>
      </c>
      <c r="AM686" t="s">
        <v>1267</v>
      </c>
      <c r="AN686" t="s">
        <v>947</v>
      </c>
      <c r="AO686" s="52">
        <v>43210.427865428239</v>
      </c>
      <c r="AP686" s="52">
        <v>43210.473421793984</v>
      </c>
      <c r="AR686">
        <v>73310</v>
      </c>
      <c r="AS686" t="s">
        <v>1383</v>
      </c>
      <c r="AT686" t="s">
        <v>954</v>
      </c>
      <c r="AU686" t="s">
        <v>949</v>
      </c>
      <c r="AV686" t="s">
        <v>1268</v>
      </c>
      <c r="AW686" s="52">
        <v>43210.427518946759</v>
      </c>
      <c r="AX686">
        <v>89</v>
      </c>
      <c r="AY686" s="52">
        <v>43210.472916666666</v>
      </c>
      <c r="AZ686">
        <v>0</v>
      </c>
      <c r="BA686">
        <v>6</v>
      </c>
    </row>
    <row r="687" spans="1:53" x14ac:dyDescent="0.3">
      <c r="A687">
        <v>73310</v>
      </c>
      <c r="B687" t="s">
        <v>1383</v>
      </c>
      <c r="C687" s="8">
        <v>43210.427865428239</v>
      </c>
      <c r="D687" s="63">
        <v>43210.473421759256</v>
      </c>
      <c r="E687" t="s">
        <v>1384</v>
      </c>
      <c r="G687">
        <v>73310</v>
      </c>
      <c r="H687" s="78" t="s">
        <v>961</v>
      </c>
      <c r="I687" s="79">
        <v>43210.432638888888</v>
      </c>
      <c r="J687" s="78" t="b">
        <v>1</v>
      </c>
      <c r="K687" s="63">
        <v>43210.433292743059</v>
      </c>
      <c r="L687" s="63">
        <v>43210.433292743059</v>
      </c>
      <c r="N687">
        <v>73310</v>
      </c>
      <c r="O687">
        <v>2</v>
      </c>
      <c r="P687">
        <v>10</v>
      </c>
      <c r="Q687" s="52">
        <v>43210.427865474536</v>
      </c>
      <c r="R687" s="52">
        <v>43210.433293483795</v>
      </c>
      <c r="T687">
        <v>73310</v>
      </c>
      <c r="U687" s="52">
        <v>43210.427518946759</v>
      </c>
      <c r="V687">
        <v>89</v>
      </c>
      <c r="W687" s="79">
        <v>43210.472916666666</v>
      </c>
      <c r="X687" s="52">
        <v>43210.427867048609</v>
      </c>
      <c r="Y687" s="52">
        <v>43210.473421793984</v>
      </c>
      <c r="AA687">
        <v>73310</v>
      </c>
      <c r="AB687">
        <v>18</v>
      </c>
      <c r="AC687">
        <v>1</v>
      </c>
      <c r="AE687">
        <v>18</v>
      </c>
      <c r="AF687" t="s">
        <v>942</v>
      </c>
      <c r="AG687">
        <v>2</v>
      </c>
      <c r="AH687" t="s">
        <v>943</v>
      </c>
      <c r="AJ687">
        <v>73310</v>
      </c>
      <c r="AK687" t="s">
        <v>944</v>
      </c>
      <c r="AL687" t="s">
        <v>945</v>
      </c>
      <c r="AM687" t="s">
        <v>1267</v>
      </c>
      <c r="AN687" t="s">
        <v>947</v>
      </c>
      <c r="AO687" s="52">
        <v>43210.427865428239</v>
      </c>
      <c r="AP687" s="52">
        <v>43210.473421793984</v>
      </c>
      <c r="AR687">
        <v>73310</v>
      </c>
      <c r="AS687" t="s">
        <v>1383</v>
      </c>
      <c r="AT687" t="s">
        <v>954</v>
      </c>
      <c r="AU687" t="s">
        <v>949</v>
      </c>
      <c r="AV687" t="s">
        <v>1268</v>
      </c>
      <c r="AW687" s="52">
        <v>43210.427518946759</v>
      </c>
      <c r="AX687">
        <v>89</v>
      </c>
      <c r="AY687" s="52">
        <v>43210.472916666666</v>
      </c>
      <c r="AZ687">
        <v>0</v>
      </c>
      <c r="BA687">
        <v>6</v>
      </c>
    </row>
    <row r="688" spans="1:53" x14ac:dyDescent="0.3">
      <c r="A688">
        <v>73310</v>
      </c>
      <c r="B688" t="s">
        <v>1383</v>
      </c>
      <c r="C688" s="8">
        <v>43210.427865428239</v>
      </c>
      <c r="D688" s="63">
        <v>43210.473421759256</v>
      </c>
      <c r="E688" t="s">
        <v>1384</v>
      </c>
      <c r="G688">
        <v>73310</v>
      </c>
      <c r="H688" s="78" t="s">
        <v>961</v>
      </c>
      <c r="I688" s="79">
        <v>43210.472916666666</v>
      </c>
      <c r="J688" s="78" t="b">
        <v>0</v>
      </c>
      <c r="K688" s="63">
        <v>43210.473421180555</v>
      </c>
      <c r="L688" s="63">
        <v>43210.473421180555</v>
      </c>
      <c r="N688">
        <v>73310</v>
      </c>
      <c r="O688">
        <v>2</v>
      </c>
      <c r="P688">
        <v>10</v>
      </c>
      <c r="Q688" s="52">
        <v>43210.427865474536</v>
      </c>
      <c r="R688" s="52">
        <v>43210.433293483795</v>
      </c>
      <c r="T688">
        <v>73310</v>
      </c>
      <c r="U688" s="52">
        <v>43210.427518946759</v>
      </c>
      <c r="V688">
        <v>89</v>
      </c>
      <c r="W688" s="79">
        <v>43210.472916666666</v>
      </c>
      <c r="X688" s="52">
        <v>43210.427867048609</v>
      </c>
      <c r="Y688" s="52">
        <v>43210.473421793984</v>
      </c>
      <c r="AA688">
        <v>73310</v>
      </c>
      <c r="AB688">
        <v>1</v>
      </c>
      <c r="AC688">
        <v>1</v>
      </c>
      <c r="AE688">
        <v>1</v>
      </c>
      <c r="AF688" t="s">
        <v>970</v>
      </c>
      <c r="AG688">
        <v>0</v>
      </c>
      <c r="AH688" t="s">
        <v>971</v>
      </c>
      <c r="AJ688">
        <v>73310</v>
      </c>
      <c r="AK688" t="s">
        <v>944</v>
      </c>
      <c r="AL688" t="s">
        <v>945</v>
      </c>
      <c r="AM688" t="s">
        <v>1267</v>
      </c>
      <c r="AN688" t="s">
        <v>947</v>
      </c>
      <c r="AO688" s="52">
        <v>43210.427865428239</v>
      </c>
      <c r="AP688" s="52">
        <v>43210.473421793984</v>
      </c>
      <c r="AR688">
        <v>73310</v>
      </c>
      <c r="AS688" t="s">
        <v>1383</v>
      </c>
      <c r="AT688" t="s">
        <v>954</v>
      </c>
      <c r="AU688" t="s">
        <v>949</v>
      </c>
      <c r="AV688" t="s">
        <v>1268</v>
      </c>
      <c r="AW688" s="52">
        <v>43210.427518946759</v>
      </c>
      <c r="AX688">
        <v>89</v>
      </c>
      <c r="AY688" s="52">
        <v>43210.472916666666</v>
      </c>
      <c r="AZ688">
        <v>0</v>
      </c>
      <c r="BA688">
        <v>6</v>
      </c>
    </row>
    <row r="689" spans="1:53" x14ac:dyDescent="0.3">
      <c r="A689">
        <v>73310</v>
      </c>
      <c r="B689" t="s">
        <v>1383</v>
      </c>
      <c r="C689" s="8">
        <v>43210.427865428239</v>
      </c>
      <c r="D689" s="63">
        <v>43210.473421759256</v>
      </c>
      <c r="E689" t="s">
        <v>1384</v>
      </c>
      <c r="G689">
        <v>73310</v>
      </c>
      <c r="H689" s="78" t="s">
        <v>961</v>
      </c>
      <c r="I689" s="79">
        <v>43210.472916666666</v>
      </c>
      <c r="J689" s="78" t="b">
        <v>0</v>
      </c>
      <c r="K689" s="63">
        <v>43210.473421180555</v>
      </c>
      <c r="L689" s="63">
        <v>43210.473421180555</v>
      </c>
      <c r="N689">
        <v>73310</v>
      </c>
      <c r="O689">
        <v>2</v>
      </c>
      <c r="P689">
        <v>10</v>
      </c>
      <c r="Q689" s="52">
        <v>43210.427865474536</v>
      </c>
      <c r="R689" s="52">
        <v>43210.433293483795</v>
      </c>
      <c r="T689">
        <v>73310</v>
      </c>
      <c r="U689" s="52">
        <v>43210.427518946759</v>
      </c>
      <c r="V689">
        <v>89</v>
      </c>
      <c r="W689" s="79">
        <v>43210.472916666666</v>
      </c>
      <c r="X689" s="52">
        <v>43210.427867048609</v>
      </c>
      <c r="Y689" s="52">
        <v>43210.473421793984</v>
      </c>
      <c r="AA689">
        <v>73310</v>
      </c>
      <c r="AB689">
        <v>18</v>
      </c>
      <c r="AC689">
        <v>1</v>
      </c>
      <c r="AE689">
        <v>18</v>
      </c>
      <c r="AF689" t="s">
        <v>942</v>
      </c>
      <c r="AG689">
        <v>2</v>
      </c>
      <c r="AH689" t="s">
        <v>943</v>
      </c>
      <c r="AJ689">
        <v>73310</v>
      </c>
      <c r="AK689" t="s">
        <v>944</v>
      </c>
      <c r="AL689" t="s">
        <v>945</v>
      </c>
      <c r="AM689" t="s">
        <v>1267</v>
      </c>
      <c r="AN689" t="s">
        <v>947</v>
      </c>
      <c r="AO689" s="52">
        <v>43210.427865428239</v>
      </c>
      <c r="AP689" s="52">
        <v>43210.473421793984</v>
      </c>
      <c r="AR689">
        <v>73310</v>
      </c>
      <c r="AS689" t="s">
        <v>1383</v>
      </c>
      <c r="AT689" t="s">
        <v>954</v>
      </c>
      <c r="AU689" t="s">
        <v>949</v>
      </c>
      <c r="AV689" t="s">
        <v>1268</v>
      </c>
      <c r="AW689" s="52">
        <v>43210.427518946759</v>
      </c>
      <c r="AX689">
        <v>89</v>
      </c>
      <c r="AY689" s="52">
        <v>43210.472916666666</v>
      </c>
      <c r="AZ689">
        <v>0</v>
      </c>
      <c r="BA689">
        <v>6</v>
      </c>
    </row>
    <row r="690" spans="1:53" x14ac:dyDescent="0.3">
      <c r="A690">
        <v>73358</v>
      </c>
      <c r="B690" t="s">
        <v>1385</v>
      </c>
      <c r="C690" s="8">
        <v>43211.425369363424</v>
      </c>
      <c r="D690" s="63">
        <v>43211.47810385417</v>
      </c>
      <c r="E690" t="s">
        <v>1386</v>
      </c>
      <c r="G690">
        <v>73358</v>
      </c>
      <c r="H690" s="78" t="s">
        <v>961</v>
      </c>
      <c r="I690" s="79">
        <v>43211.425000000003</v>
      </c>
      <c r="J690" s="78" t="b">
        <v>1</v>
      </c>
      <c r="K690" s="63">
        <v>43211.425385497685</v>
      </c>
      <c r="L690" s="63">
        <v>43211.425385497685</v>
      </c>
      <c r="N690">
        <v>73358</v>
      </c>
      <c r="O690">
        <v>3</v>
      </c>
      <c r="P690">
        <v>10</v>
      </c>
      <c r="Q690" s="52">
        <v>43211.425385381946</v>
      </c>
      <c r="R690" s="52">
        <v>43211.425385381946</v>
      </c>
      <c r="T690">
        <v>73358</v>
      </c>
      <c r="U690" s="52">
        <v>43211.424546608796</v>
      </c>
      <c r="V690">
        <v>93</v>
      </c>
      <c r="W690" s="79">
        <v>43211.477777777778</v>
      </c>
      <c r="X690" s="52">
        <v>43211.425385416667</v>
      </c>
      <c r="Y690" s="52">
        <v>43211.478103969908</v>
      </c>
      <c r="AA690">
        <v>73358</v>
      </c>
      <c r="AB690">
        <v>1</v>
      </c>
      <c r="AC690">
        <v>1</v>
      </c>
      <c r="AE690">
        <v>1</v>
      </c>
      <c r="AF690" t="s">
        <v>970</v>
      </c>
      <c r="AG690">
        <v>0</v>
      </c>
      <c r="AH690" t="s">
        <v>971</v>
      </c>
      <c r="AJ690">
        <v>73358</v>
      </c>
      <c r="AK690" t="s">
        <v>944</v>
      </c>
      <c r="AL690" t="s">
        <v>1017</v>
      </c>
      <c r="AM690" t="s">
        <v>1387</v>
      </c>
      <c r="AN690" t="s">
        <v>965</v>
      </c>
      <c r="AO690" s="52">
        <v>43211.425383680558</v>
      </c>
      <c r="AP690" s="52">
        <v>43211.432257604167</v>
      </c>
      <c r="AR690">
        <v>73358</v>
      </c>
      <c r="AS690" t="s">
        <v>1385</v>
      </c>
      <c r="AT690" t="s">
        <v>954</v>
      </c>
      <c r="AU690" t="s">
        <v>966</v>
      </c>
      <c r="AV690" t="s">
        <v>1388</v>
      </c>
      <c r="AW690" s="52">
        <v>43211.424546608796</v>
      </c>
      <c r="AX690">
        <v>93</v>
      </c>
      <c r="AY690" s="52">
        <v>43211.477777777778</v>
      </c>
      <c r="AZ690">
        <v>0</v>
      </c>
      <c r="BA690">
        <v>1</v>
      </c>
    </row>
    <row r="691" spans="1:53" x14ac:dyDescent="0.3">
      <c r="A691">
        <v>73358</v>
      </c>
      <c r="B691" t="s">
        <v>1385</v>
      </c>
      <c r="C691" s="8">
        <v>43211.425369363424</v>
      </c>
      <c r="D691" s="63">
        <v>43211.47810385417</v>
      </c>
      <c r="E691" t="s">
        <v>1386</v>
      </c>
      <c r="G691">
        <v>73358</v>
      </c>
      <c r="H691" s="78" t="s">
        <v>961</v>
      </c>
      <c r="I691" s="79">
        <v>43211.431944444441</v>
      </c>
      <c r="J691" s="78" t="b">
        <v>0</v>
      </c>
      <c r="K691" s="63">
        <v>43211.432256944441</v>
      </c>
      <c r="L691" s="63">
        <v>43211.432256944441</v>
      </c>
      <c r="N691">
        <v>73358</v>
      </c>
      <c r="O691">
        <v>3</v>
      </c>
      <c r="P691">
        <v>10</v>
      </c>
      <c r="Q691" s="52">
        <v>43211.425385381946</v>
      </c>
      <c r="R691" s="52">
        <v>43211.425385381946</v>
      </c>
      <c r="T691">
        <v>73358</v>
      </c>
      <c r="U691" s="52">
        <v>43211.424546608796</v>
      </c>
      <c r="V691">
        <v>93</v>
      </c>
      <c r="W691" s="79">
        <v>43211.477777777778</v>
      </c>
      <c r="X691" s="52">
        <v>43211.425385416667</v>
      </c>
      <c r="Y691" s="52">
        <v>43211.478103969908</v>
      </c>
      <c r="AA691">
        <v>73358</v>
      </c>
      <c r="AB691">
        <v>1</v>
      </c>
      <c r="AC691">
        <v>1</v>
      </c>
      <c r="AE691">
        <v>1</v>
      </c>
      <c r="AF691" t="s">
        <v>970</v>
      </c>
      <c r="AG691">
        <v>0</v>
      </c>
      <c r="AH691" t="s">
        <v>971</v>
      </c>
      <c r="AJ691">
        <v>73358</v>
      </c>
      <c r="AK691" t="s">
        <v>944</v>
      </c>
      <c r="AL691" t="s">
        <v>1017</v>
      </c>
      <c r="AM691" t="s">
        <v>1387</v>
      </c>
      <c r="AN691" t="s">
        <v>965</v>
      </c>
      <c r="AO691" s="52">
        <v>43211.425383680558</v>
      </c>
      <c r="AP691" s="52">
        <v>43211.432257604167</v>
      </c>
      <c r="AR691">
        <v>73358</v>
      </c>
      <c r="AS691" t="s">
        <v>1385</v>
      </c>
      <c r="AT691" t="s">
        <v>954</v>
      </c>
      <c r="AU691" t="s">
        <v>966</v>
      </c>
      <c r="AV691" t="s">
        <v>1388</v>
      </c>
      <c r="AW691" s="52">
        <v>43211.424546608796</v>
      </c>
      <c r="AX691">
        <v>93</v>
      </c>
      <c r="AY691" s="52">
        <v>43211.477777777778</v>
      </c>
      <c r="AZ691">
        <v>0</v>
      </c>
      <c r="BA691">
        <v>1</v>
      </c>
    </row>
    <row r="692" spans="1:53" x14ac:dyDescent="0.3">
      <c r="A692" s="51">
        <v>73431</v>
      </c>
      <c r="B692" s="51" t="s">
        <v>1389</v>
      </c>
      <c r="C692" s="64">
        <v>43213.419055590275</v>
      </c>
      <c r="D692" s="65">
        <v>43213.46433052083</v>
      </c>
      <c r="E692" s="51" t="s">
        <v>1390</v>
      </c>
      <c r="G692" s="51">
        <v>73431</v>
      </c>
      <c r="H692" s="51" t="s">
        <v>961</v>
      </c>
      <c r="I692" s="80">
        <v>43213.418055555558</v>
      </c>
      <c r="J692" s="51" t="b">
        <v>1</v>
      </c>
      <c r="K692" s="65">
        <v>43213.419084027781</v>
      </c>
      <c r="L692" s="65">
        <v>43213.419084027781</v>
      </c>
      <c r="N692" s="51">
        <v>73431</v>
      </c>
      <c r="O692" s="51">
        <v>3</v>
      </c>
      <c r="P692" s="51">
        <v>10</v>
      </c>
      <c r="Q692" s="53">
        <v>43213.419083877314</v>
      </c>
      <c r="R692" s="53">
        <v>43213.419083877314</v>
      </c>
      <c r="T692" s="51">
        <v>73431</v>
      </c>
      <c r="U692" s="53">
        <v>43213.417557025467</v>
      </c>
      <c r="V692" s="51">
        <v>88</v>
      </c>
      <c r="W692" s="80">
        <v>43213.463888888888</v>
      </c>
      <c r="X692" s="53">
        <v>43213.419083912035</v>
      </c>
      <c r="Y692" s="53">
        <v>43213.464330555558</v>
      </c>
      <c r="AA692" s="51">
        <v>73431</v>
      </c>
      <c r="AB692" s="51">
        <v>18</v>
      </c>
      <c r="AC692" s="51">
        <v>1</v>
      </c>
      <c r="AE692" s="51">
        <v>18</v>
      </c>
      <c r="AF692" s="51" t="s">
        <v>942</v>
      </c>
      <c r="AG692" s="51">
        <v>2</v>
      </c>
      <c r="AH692" s="51" t="s">
        <v>943</v>
      </c>
      <c r="AJ692" s="51">
        <v>73431</v>
      </c>
      <c r="AK692" s="51" t="s">
        <v>944</v>
      </c>
      <c r="AL692" s="51" t="s">
        <v>1391</v>
      </c>
      <c r="AM692" s="51" t="s">
        <v>1392</v>
      </c>
      <c r="AN692" s="51" t="s">
        <v>1027</v>
      </c>
      <c r="AO692" s="53">
        <v>43213.419081481479</v>
      </c>
      <c r="AP692" s="53">
        <v>43213.464246759257</v>
      </c>
      <c r="AR692" s="51">
        <v>73431</v>
      </c>
      <c r="AS692" s="51" t="s">
        <v>1389</v>
      </c>
      <c r="AT692" s="51" t="s">
        <v>954</v>
      </c>
      <c r="AU692" s="51" t="s">
        <v>1028</v>
      </c>
      <c r="AV692" s="51" t="s">
        <v>974</v>
      </c>
      <c r="AW692" s="53">
        <v>43213.417557025467</v>
      </c>
      <c r="AX692" s="51">
        <v>88</v>
      </c>
      <c r="AY692" s="53">
        <v>43213.463888888888</v>
      </c>
      <c r="AZ692" s="51">
        <v>0</v>
      </c>
      <c r="BA692" s="51">
        <v>2</v>
      </c>
    </row>
    <row r="693" spans="1:53" x14ac:dyDescent="0.3">
      <c r="A693" s="51">
        <v>73431</v>
      </c>
      <c r="B693" s="51" t="s">
        <v>1389</v>
      </c>
      <c r="C693" s="64">
        <v>43213.419055590275</v>
      </c>
      <c r="D693" s="65">
        <v>43213.46433052083</v>
      </c>
      <c r="E693" s="51" t="s">
        <v>1390</v>
      </c>
      <c r="G693" s="51">
        <v>73431</v>
      </c>
      <c r="H693" s="51" t="s">
        <v>961</v>
      </c>
      <c r="I693" s="80">
        <v>43213.463888888888</v>
      </c>
      <c r="J693" s="51" t="b">
        <v>0</v>
      </c>
      <c r="K693" s="65">
        <v>43213.464241516202</v>
      </c>
      <c r="L693" s="65">
        <v>43213.464241516202</v>
      </c>
      <c r="N693" s="51">
        <v>73431</v>
      </c>
      <c r="O693" s="51">
        <v>3</v>
      </c>
      <c r="P693" s="51">
        <v>10</v>
      </c>
      <c r="Q693" s="53">
        <v>43213.419083877314</v>
      </c>
      <c r="R693" s="53">
        <v>43213.419083877314</v>
      </c>
      <c r="T693" s="51">
        <v>73431</v>
      </c>
      <c r="U693" s="53">
        <v>43213.417557025467</v>
      </c>
      <c r="V693" s="51">
        <v>88</v>
      </c>
      <c r="W693" s="80">
        <v>43213.463888888888</v>
      </c>
      <c r="X693" s="53">
        <v>43213.419083912035</v>
      </c>
      <c r="Y693" s="53">
        <v>43213.464330555558</v>
      </c>
      <c r="AA693" s="51">
        <v>73431</v>
      </c>
      <c r="AB693" s="51">
        <v>18</v>
      </c>
      <c r="AC693" s="51">
        <v>1</v>
      </c>
      <c r="AE693" s="51">
        <v>18</v>
      </c>
      <c r="AF693" s="51" t="s">
        <v>942</v>
      </c>
      <c r="AG693" s="51">
        <v>2</v>
      </c>
      <c r="AH693" s="51" t="s">
        <v>943</v>
      </c>
      <c r="AJ693" s="51">
        <v>73431</v>
      </c>
      <c r="AK693" s="51" t="s">
        <v>944</v>
      </c>
      <c r="AL693" s="51" t="s">
        <v>1391</v>
      </c>
      <c r="AM693" s="51" t="s">
        <v>1392</v>
      </c>
      <c r="AN693" s="51" t="s">
        <v>1027</v>
      </c>
      <c r="AO693" s="53">
        <v>43213.419081481479</v>
      </c>
      <c r="AP693" s="53">
        <v>43213.464246759257</v>
      </c>
      <c r="AR693" s="51">
        <v>73431</v>
      </c>
      <c r="AS693" s="51" t="s">
        <v>1389</v>
      </c>
      <c r="AT693" s="51" t="s">
        <v>954</v>
      </c>
      <c r="AU693" s="51" t="s">
        <v>1028</v>
      </c>
      <c r="AV693" s="51" t="s">
        <v>974</v>
      </c>
      <c r="AW693" s="53">
        <v>43213.417557025467</v>
      </c>
      <c r="AX693" s="51">
        <v>88</v>
      </c>
      <c r="AY693" s="53">
        <v>43213.463888888888</v>
      </c>
      <c r="AZ693" s="51">
        <v>0</v>
      </c>
      <c r="BA693" s="51">
        <v>2</v>
      </c>
    </row>
    <row r="694" spans="1:53" x14ac:dyDescent="0.3">
      <c r="A694" s="72">
        <v>73444</v>
      </c>
      <c r="B694" s="72" t="s">
        <v>1393</v>
      </c>
      <c r="C694" s="73">
        <v>43213.711264548612</v>
      </c>
      <c r="D694" s="74">
        <v>43213.764818715281</v>
      </c>
      <c r="E694" s="72" t="s">
        <v>1394</v>
      </c>
      <c r="G694" s="72">
        <v>73444</v>
      </c>
      <c r="H694" s="72" t="s">
        <v>961</v>
      </c>
      <c r="I694" s="83">
        <v>43213.710416666669</v>
      </c>
      <c r="J694" s="72" t="b">
        <v>1</v>
      </c>
      <c r="K694" s="74">
        <v>43213.711277662034</v>
      </c>
      <c r="L694" s="74">
        <v>43213.711277662034</v>
      </c>
      <c r="N694" s="72">
        <v>73444</v>
      </c>
      <c r="O694" s="72">
        <v>1</v>
      </c>
      <c r="P694" s="72">
        <v>10</v>
      </c>
      <c r="Q694" s="87">
        <v>43213.711277627313</v>
      </c>
      <c r="R694" s="87">
        <v>43213.764756944445</v>
      </c>
      <c r="T694" s="72">
        <v>73444</v>
      </c>
      <c r="U694" s="87">
        <v>43213.710502696762</v>
      </c>
      <c r="V694" s="72">
        <v>60</v>
      </c>
      <c r="W694" s="83">
        <v>43213.76458333333</v>
      </c>
      <c r="X694" s="87">
        <v>43213.711277627313</v>
      </c>
      <c r="Y694" s="87">
        <v>43213.764818750002</v>
      </c>
      <c r="AA694" s="72">
        <v>73444</v>
      </c>
      <c r="AB694" s="72">
        <v>18</v>
      </c>
      <c r="AC694" s="72">
        <v>2</v>
      </c>
      <c r="AE694" s="72">
        <v>18</v>
      </c>
      <c r="AF694" s="72" t="s">
        <v>942</v>
      </c>
      <c r="AG694" s="72">
        <v>2</v>
      </c>
      <c r="AH694" s="72" t="s">
        <v>943</v>
      </c>
      <c r="AJ694" s="72">
        <v>73444</v>
      </c>
      <c r="AK694" s="72" t="s">
        <v>944</v>
      </c>
      <c r="AL694" s="72" t="s">
        <v>994</v>
      </c>
      <c r="AM694" s="72" t="s">
        <v>1101</v>
      </c>
      <c r="AN694" s="72" t="s">
        <v>996</v>
      </c>
      <c r="AO694" s="87">
        <v>43213.711277430557</v>
      </c>
      <c r="AP694" s="87">
        <v>43213.764756909724</v>
      </c>
      <c r="AR694" s="72">
        <v>73444</v>
      </c>
      <c r="AS694" s="72" t="s">
        <v>1393</v>
      </c>
      <c r="AT694" s="72" t="s">
        <v>954</v>
      </c>
      <c r="AU694" s="72" t="s">
        <v>997</v>
      </c>
      <c r="AV694" s="72" t="s">
        <v>1102</v>
      </c>
      <c r="AW694" s="87">
        <v>43213.710502696762</v>
      </c>
      <c r="AX694" s="72">
        <v>60</v>
      </c>
      <c r="AY694" s="87">
        <v>43213.76458333333</v>
      </c>
      <c r="AZ694" s="72">
        <v>0</v>
      </c>
      <c r="BA694" s="72">
        <v>2</v>
      </c>
    </row>
    <row r="695" spans="1:53" x14ac:dyDescent="0.3">
      <c r="A695" s="51">
        <v>73444</v>
      </c>
      <c r="B695" s="51" t="s">
        <v>1393</v>
      </c>
      <c r="C695" s="64">
        <v>43213.711264548612</v>
      </c>
      <c r="D695" s="65">
        <v>43213.764818715281</v>
      </c>
      <c r="E695" s="51" t="s">
        <v>1394</v>
      </c>
      <c r="G695" s="51">
        <v>73444</v>
      </c>
      <c r="H695" s="51" t="s">
        <v>958</v>
      </c>
      <c r="I695" s="80">
        <v>43213.710416666669</v>
      </c>
      <c r="J695" s="51" t="b">
        <v>1</v>
      </c>
      <c r="K695" s="65">
        <v>43213.711277662034</v>
      </c>
      <c r="L695" s="65">
        <v>43213.711277662034</v>
      </c>
      <c r="N695" s="51">
        <v>73444</v>
      </c>
      <c r="O695" s="51">
        <v>1</v>
      </c>
      <c r="P695" s="51">
        <v>10</v>
      </c>
      <c r="Q695" s="53">
        <v>43213.711277627313</v>
      </c>
      <c r="R695" s="53">
        <v>43213.764756944445</v>
      </c>
      <c r="T695" s="51">
        <v>73444</v>
      </c>
      <c r="U695" s="53">
        <v>43213.710502696762</v>
      </c>
      <c r="V695" s="51">
        <v>60</v>
      </c>
      <c r="W695" s="80">
        <v>43213.76458333333</v>
      </c>
      <c r="X695" s="53">
        <v>43213.711277627313</v>
      </c>
      <c r="Y695" s="53">
        <v>43213.764818750002</v>
      </c>
      <c r="AA695" s="51">
        <v>73444</v>
      </c>
      <c r="AB695" s="51">
        <v>18</v>
      </c>
      <c r="AC695" s="51">
        <v>2</v>
      </c>
      <c r="AE695" s="51">
        <v>18</v>
      </c>
      <c r="AF695" s="51" t="s">
        <v>942</v>
      </c>
      <c r="AG695" s="51">
        <v>2</v>
      </c>
      <c r="AH695" s="51" t="s">
        <v>943</v>
      </c>
      <c r="AJ695" s="51">
        <v>73444</v>
      </c>
      <c r="AK695" s="51" t="s">
        <v>944</v>
      </c>
      <c r="AL695" s="51" t="s">
        <v>994</v>
      </c>
      <c r="AM695" s="51" t="s">
        <v>1101</v>
      </c>
      <c r="AN695" s="51" t="s">
        <v>996</v>
      </c>
      <c r="AO695" s="53">
        <v>43213.711277430557</v>
      </c>
      <c r="AP695" s="53">
        <v>43213.764756909724</v>
      </c>
      <c r="AR695" s="51">
        <v>73444</v>
      </c>
      <c r="AS695" s="51" t="s">
        <v>1393</v>
      </c>
      <c r="AT695" s="51" t="s">
        <v>954</v>
      </c>
      <c r="AU695" s="51" t="s">
        <v>997</v>
      </c>
      <c r="AV695" s="51" t="s">
        <v>1102</v>
      </c>
      <c r="AW695" s="53">
        <v>43213.710502696762</v>
      </c>
      <c r="AX695" s="51">
        <v>60</v>
      </c>
      <c r="AY695" s="53">
        <v>43213.76458333333</v>
      </c>
      <c r="AZ695" s="51">
        <v>0</v>
      </c>
      <c r="BA695" s="51">
        <v>2</v>
      </c>
    </row>
    <row r="696" spans="1:53" x14ac:dyDescent="0.3">
      <c r="A696" s="51">
        <v>73444</v>
      </c>
      <c r="B696" s="51" t="s">
        <v>1393</v>
      </c>
      <c r="C696" s="64">
        <v>43213.711264548612</v>
      </c>
      <c r="D696" s="65">
        <v>43213.764818715281</v>
      </c>
      <c r="E696" s="51" t="s">
        <v>1394</v>
      </c>
      <c r="G696" s="51">
        <v>73444</v>
      </c>
      <c r="H696" s="51" t="s">
        <v>961</v>
      </c>
      <c r="I696" s="80">
        <v>43213.737500000003</v>
      </c>
      <c r="J696" s="51" t="b">
        <v>0</v>
      </c>
      <c r="K696" s="65">
        <v>43213.738294178242</v>
      </c>
      <c r="L696" s="65">
        <v>43213.738294178242</v>
      </c>
      <c r="N696" s="51">
        <v>73444</v>
      </c>
      <c r="O696" s="51">
        <v>1</v>
      </c>
      <c r="P696" s="51">
        <v>10</v>
      </c>
      <c r="Q696" s="53">
        <v>43213.711277627313</v>
      </c>
      <c r="R696" s="53">
        <v>43213.764756944445</v>
      </c>
      <c r="T696" s="51">
        <v>73444</v>
      </c>
      <c r="U696" s="53">
        <v>43213.710502696762</v>
      </c>
      <c r="V696" s="51">
        <v>60</v>
      </c>
      <c r="W696" s="80">
        <v>43213.76458333333</v>
      </c>
      <c r="X696" s="53">
        <v>43213.711277627313</v>
      </c>
      <c r="Y696" s="53">
        <v>43213.764818750002</v>
      </c>
      <c r="AA696" s="51">
        <v>73444</v>
      </c>
      <c r="AB696" s="51">
        <v>18</v>
      </c>
      <c r="AC696" s="51">
        <v>2</v>
      </c>
      <c r="AE696" s="51">
        <v>18</v>
      </c>
      <c r="AF696" s="51" t="s">
        <v>942</v>
      </c>
      <c r="AG696" s="51">
        <v>2</v>
      </c>
      <c r="AH696" s="51" t="s">
        <v>943</v>
      </c>
      <c r="AJ696" s="51">
        <v>73444</v>
      </c>
      <c r="AK696" s="51" t="s">
        <v>944</v>
      </c>
      <c r="AL696" s="51" t="s">
        <v>994</v>
      </c>
      <c r="AM696" s="51" t="s">
        <v>1101</v>
      </c>
      <c r="AN696" s="51" t="s">
        <v>996</v>
      </c>
      <c r="AO696" s="53">
        <v>43213.711277430557</v>
      </c>
      <c r="AP696" s="53">
        <v>43213.764756909724</v>
      </c>
      <c r="AR696" s="51">
        <v>73444</v>
      </c>
      <c r="AS696" s="51" t="s">
        <v>1393</v>
      </c>
      <c r="AT696" s="51" t="s">
        <v>954</v>
      </c>
      <c r="AU696" s="51" t="s">
        <v>997</v>
      </c>
      <c r="AV696" s="51" t="s">
        <v>1102</v>
      </c>
      <c r="AW696" s="53">
        <v>43213.710502696762</v>
      </c>
      <c r="AX696" s="51">
        <v>60</v>
      </c>
      <c r="AY696" s="53">
        <v>43213.76458333333</v>
      </c>
      <c r="AZ696" s="51">
        <v>0</v>
      </c>
      <c r="BA696" s="51">
        <v>2</v>
      </c>
    </row>
    <row r="697" spans="1:53" x14ac:dyDescent="0.3">
      <c r="A697" s="51">
        <v>73444</v>
      </c>
      <c r="B697" s="51" t="s">
        <v>1393</v>
      </c>
      <c r="C697" s="64">
        <v>43213.711264548612</v>
      </c>
      <c r="D697" s="65">
        <v>43213.764818715281</v>
      </c>
      <c r="E697" s="51" t="s">
        <v>1394</v>
      </c>
      <c r="G697" s="51">
        <v>73444</v>
      </c>
      <c r="H697" s="51" t="s">
        <v>958</v>
      </c>
      <c r="I697" s="80">
        <v>43213.76458333333</v>
      </c>
      <c r="J697" s="51" t="b">
        <v>0</v>
      </c>
      <c r="K697" s="65">
        <v>43213.76475628472</v>
      </c>
      <c r="L697" s="65">
        <v>43213.76475628472</v>
      </c>
      <c r="N697" s="51">
        <v>73444</v>
      </c>
      <c r="O697" s="51">
        <v>1</v>
      </c>
      <c r="P697" s="51">
        <v>10</v>
      </c>
      <c r="Q697" s="53">
        <v>43213.711277627313</v>
      </c>
      <c r="R697" s="53">
        <v>43213.764756944445</v>
      </c>
      <c r="T697" s="51">
        <v>73444</v>
      </c>
      <c r="U697" s="53">
        <v>43213.710502696762</v>
      </c>
      <c r="V697" s="51">
        <v>60</v>
      </c>
      <c r="W697" s="80">
        <v>43213.76458333333</v>
      </c>
      <c r="X697" s="53">
        <v>43213.711277627313</v>
      </c>
      <c r="Y697" s="53">
        <v>43213.764818750002</v>
      </c>
      <c r="AA697" s="51">
        <v>73444</v>
      </c>
      <c r="AB697" s="51">
        <v>18</v>
      </c>
      <c r="AC697" s="51">
        <v>2</v>
      </c>
      <c r="AE697" s="51">
        <v>18</v>
      </c>
      <c r="AF697" s="51" t="s">
        <v>942</v>
      </c>
      <c r="AG697" s="51">
        <v>2</v>
      </c>
      <c r="AH697" s="51" t="s">
        <v>943</v>
      </c>
      <c r="AJ697" s="51">
        <v>73444</v>
      </c>
      <c r="AK697" s="51" t="s">
        <v>944</v>
      </c>
      <c r="AL697" s="51" t="s">
        <v>994</v>
      </c>
      <c r="AM697" s="51" t="s">
        <v>1101</v>
      </c>
      <c r="AN697" s="51" t="s">
        <v>996</v>
      </c>
      <c r="AO697" s="53">
        <v>43213.711277430557</v>
      </c>
      <c r="AP697" s="53">
        <v>43213.764756909724</v>
      </c>
      <c r="AR697" s="51">
        <v>73444</v>
      </c>
      <c r="AS697" s="51" t="s">
        <v>1393</v>
      </c>
      <c r="AT697" s="51" t="s">
        <v>954</v>
      </c>
      <c r="AU697" s="51" t="s">
        <v>997</v>
      </c>
      <c r="AV697" s="51" t="s">
        <v>1102</v>
      </c>
      <c r="AW697" s="53">
        <v>43213.710502696762</v>
      </c>
      <c r="AX697" s="51">
        <v>60</v>
      </c>
      <c r="AY697" s="53">
        <v>43213.76458333333</v>
      </c>
      <c r="AZ697" s="51">
        <v>0</v>
      </c>
      <c r="BA697" s="51">
        <v>2</v>
      </c>
    </row>
    <row r="698" spans="1:53" x14ac:dyDescent="0.3">
      <c r="A698">
        <v>73455</v>
      </c>
      <c r="B698" t="s">
        <v>1395</v>
      </c>
      <c r="C698" s="8">
        <v>43214.331885729167</v>
      </c>
      <c r="D698" s="63">
        <v>43214.351549571758</v>
      </c>
      <c r="E698" t="s">
        <v>1396</v>
      </c>
      <c r="G698">
        <v>73455</v>
      </c>
      <c r="H698" s="78" t="s">
        <v>958</v>
      </c>
      <c r="I698" s="79">
        <v>43214.331250000003</v>
      </c>
      <c r="J698" s="78" t="b">
        <v>1</v>
      </c>
      <c r="K698" s="63">
        <v>43214.33189390046</v>
      </c>
      <c r="L698" s="63">
        <v>43214.331893946757</v>
      </c>
      <c r="N698">
        <v>73455</v>
      </c>
      <c r="O698">
        <v>1</v>
      </c>
      <c r="P698">
        <v>10</v>
      </c>
      <c r="Q698" s="52">
        <v>43214.331885798609</v>
      </c>
      <c r="R698" s="52">
        <v>43214.351549652776</v>
      </c>
      <c r="T698">
        <v>73455</v>
      </c>
      <c r="U698" s="52">
        <v>43214.33081053241</v>
      </c>
      <c r="V698">
        <v>60</v>
      </c>
      <c r="W698" s="79">
        <v>43214.351388888892</v>
      </c>
      <c r="X698" s="52">
        <v>43214.33189390046</v>
      </c>
      <c r="Y698" s="52">
        <v>43214.351549652776</v>
      </c>
      <c r="AA698">
        <v>73455</v>
      </c>
      <c r="AB698">
        <v>18</v>
      </c>
      <c r="AC698">
        <v>1</v>
      </c>
      <c r="AE698">
        <v>18</v>
      </c>
      <c r="AF698" t="s">
        <v>942</v>
      </c>
      <c r="AG698">
        <v>2</v>
      </c>
      <c r="AH698" t="s">
        <v>943</v>
      </c>
      <c r="AJ698">
        <v>73455</v>
      </c>
      <c r="AK698" t="s">
        <v>944</v>
      </c>
      <c r="AL698" t="s">
        <v>945</v>
      </c>
      <c r="AM698" t="s">
        <v>1267</v>
      </c>
      <c r="AN698" t="s">
        <v>947</v>
      </c>
      <c r="AO698" s="52">
        <v>43214.331885763888</v>
      </c>
      <c r="AP698" s="52">
        <v>43214.338138310188</v>
      </c>
      <c r="AR698">
        <v>73455</v>
      </c>
      <c r="AS698" t="s">
        <v>1395</v>
      </c>
      <c r="AT698" t="s">
        <v>954</v>
      </c>
      <c r="AU698" t="s">
        <v>949</v>
      </c>
      <c r="AV698" t="s">
        <v>1268</v>
      </c>
      <c r="AW698" s="52">
        <v>43214.33081053241</v>
      </c>
      <c r="AX698">
        <v>60</v>
      </c>
      <c r="AY698" s="52">
        <v>43214.351388888892</v>
      </c>
      <c r="AZ698">
        <v>0</v>
      </c>
      <c r="BA698">
        <v>5</v>
      </c>
    </row>
    <row r="699" spans="1:53" x14ac:dyDescent="0.3">
      <c r="A699">
        <v>73455</v>
      </c>
      <c r="B699" t="s">
        <v>1395</v>
      </c>
      <c r="C699" s="8">
        <v>43214.331885729167</v>
      </c>
      <c r="D699" s="63">
        <v>43214.351549571758</v>
      </c>
      <c r="E699" t="s">
        <v>1396</v>
      </c>
      <c r="G699">
        <v>73455</v>
      </c>
      <c r="H699" s="78" t="s">
        <v>961</v>
      </c>
      <c r="I699" s="79">
        <v>43214.333333333336</v>
      </c>
      <c r="J699" s="78" t="b">
        <v>1</v>
      </c>
      <c r="K699" s="63">
        <v>43214.333653703703</v>
      </c>
      <c r="L699" s="63">
        <v>43214.333653703703</v>
      </c>
      <c r="N699">
        <v>73455</v>
      </c>
      <c r="O699">
        <v>1</v>
      </c>
      <c r="P699">
        <v>10</v>
      </c>
      <c r="Q699" s="52">
        <v>43214.331885798609</v>
      </c>
      <c r="R699" s="52">
        <v>43214.351549652776</v>
      </c>
      <c r="T699">
        <v>73455</v>
      </c>
      <c r="U699" s="52">
        <v>43214.33081053241</v>
      </c>
      <c r="V699">
        <v>60</v>
      </c>
      <c r="W699" s="79">
        <v>43214.351388888892</v>
      </c>
      <c r="X699" s="52">
        <v>43214.33189390046</v>
      </c>
      <c r="Y699" s="52">
        <v>43214.351549652776</v>
      </c>
      <c r="AA699">
        <v>73455</v>
      </c>
      <c r="AB699">
        <v>18</v>
      </c>
      <c r="AC699">
        <v>1</v>
      </c>
      <c r="AE699">
        <v>18</v>
      </c>
      <c r="AF699" t="s">
        <v>942</v>
      </c>
      <c r="AG699">
        <v>2</v>
      </c>
      <c r="AH699" t="s">
        <v>943</v>
      </c>
      <c r="AJ699">
        <v>73455</v>
      </c>
      <c r="AK699" t="s">
        <v>944</v>
      </c>
      <c r="AL699" t="s">
        <v>945</v>
      </c>
      <c r="AM699" t="s">
        <v>1267</v>
      </c>
      <c r="AN699" t="s">
        <v>947</v>
      </c>
      <c r="AO699" s="52">
        <v>43214.331885763888</v>
      </c>
      <c r="AP699" s="52">
        <v>43214.338138310188</v>
      </c>
      <c r="AR699">
        <v>73455</v>
      </c>
      <c r="AS699" t="s">
        <v>1395</v>
      </c>
      <c r="AT699" t="s">
        <v>954</v>
      </c>
      <c r="AU699" t="s">
        <v>949</v>
      </c>
      <c r="AV699" t="s">
        <v>1268</v>
      </c>
      <c r="AW699" s="52">
        <v>43214.33081053241</v>
      </c>
      <c r="AX699">
        <v>60</v>
      </c>
      <c r="AY699" s="52">
        <v>43214.351388888892</v>
      </c>
      <c r="AZ699">
        <v>0</v>
      </c>
      <c r="BA699">
        <v>5</v>
      </c>
    </row>
    <row r="700" spans="1:53" x14ac:dyDescent="0.3">
      <c r="A700">
        <v>73455</v>
      </c>
      <c r="B700" t="s">
        <v>1395</v>
      </c>
      <c r="C700" s="8">
        <v>43214.331885729167</v>
      </c>
      <c r="D700" s="63">
        <v>43214.351549571758</v>
      </c>
      <c r="E700" t="s">
        <v>1396</v>
      </c>
      <c r="G700">
        <v>73455</v>
      </c>
      <c r="H700" s="78" t="s">
        <v>958</v>
      </c>
      <c r="I700" s="79">
        <v>43214.334722222222</v>
      </c>
      <c r="J700" s="78" t="b">
        <v>0</v>
      </c>
      <c r="K700" s="63">
        <v>43214.334904594907</v>
      </c>
      <c r="L700" s="63">
        <v>43214.334904594907</v>
      </c>
      <c r="N700">
        <v>73455</v>
      </c>
      <c r="O700">
        <v>1</v>
      </c>
      <c r="P700">
        <v>10</v>
      </c>
      <c r="Q700" s="52">
        <v>43214.331885798609</v>
      </c>
      <c r="R700" s="52">
        <v>43214.351549652776</v>
      </c>
      <c r="T700">
        <v>73455</v>
      </c>
      <c r="U700" s="52">
        <v>43214.33081053241</v>
      </c>
      <c r="V700">
        <v>60</v>
      </c>
      <c r="W700" s="79">
        <v>43214.351388888892</v>
      </c>
      <c r="X700" s="52">
        <v>43214.33189390046</v>
      </c>
      <c r="Y700" s="52">
        <v>43214.351549652776</v>
      </c>
      <c r="AA700">
        <v>73455</v>
      </c>
      <c r="AB700">
        <v>18</v>
      </c>
      <c r="AC700">
        <v>1</v>
      </c>
      <c r="AE700">
        <v>18</v>
      </c>
      <c r="AF700" t="s">
        <v>942</v>
      </c>
      <c r="AG700">
        <v>2</v>
      </c>
      <c r="AH700" t="s">
        <v>943</v>
      </c>
      <c r="AJ700">
        <v>73455</v>
      </c>
      <c r="AK700" t="s">
        <v>944</v>
      </c>
      <c r="AL700" t="s">
        <v>945</v>
      </c>
      <c r="AM700" t="s">
        <v>1267</v>
      </c>
      <c r="AN700" t="s">
        <v>947</v>
      </c>
      <c r="AO700" s="52">
        <v>43214.331885763888</v>
      </c>
      <c r="AP700" s="52">
        <v>43214.338138310188</v>
      </c>
      <c r="AR700">
        <v>73455</v>
      </c>
      <c r="AS700" t="s">
        <v>1395</v>
      </c>
      <c r="AT700" t="s">
        <v>954</v>
      </c>
      <c r="AU700" t="s">
        <v>949</v>
      </c>
      <c r="AV700" t="s">
        <v>1268</v>
      </c>
      <c r="AW700" s="52">
        <v>43214.33081053241</v>
      </c>
      <c r="AX700">
        <v>60</v>
      </c>
      <c r="AY700" s="52">
        <v>43214.351388888892</v>
      </c>
      <c r="AZ700">
        <v>0</v>
      </c>
      <c r="BA700">
        <v>5</v>
      </c>
    </row>
    <row r="701" spans="1:53" x14ac:dyDescent="0.3">
      <c r="A701">
        <v>73455</v>
      </c>
      <c r="B701" t="s">
        <v>1395</v>
      </c>
      <c r="C701" s="8">
        <v>43214.331885729167</v>
      </c>
      <c r="D701" s="63">
        <v>43214.351549571758</v>
      </c>
      <c r="E701" t="s">
        <v>1396</v>
      </c>
      <c r="G701">
        <v>73455</v>
      </c>
      <c r="H701" s="78" t="s">
        <v>961</v>
      </c>
      <c r="I701" s="79">
        <v>43214.334722222222</v>
      </c>
      <c r="J701" s="78" t="b">
        <v>0</v>
      </c>
      <c r="K701" s="63">
        <v>43214.335019560189</v>
      </c>
      <c r="L701" s="63">
        <v>43214.335019560189</v>
      </c>
      <c r="N701">
        <v>73455</v>
      </c>
      <c r="O701">
        <v>1</v>
      </c>
      <c r="P701">
        <v>10</v>
      </c>
      <c r="Q701" s="52">
        <v>43214.331885798609</v>
      </c>
      <c r="R701" s="52">
        <v>43214.351549652776</v>
      </c>
      <c r="T701">
        <v>73455</v>
      </c>
      <c r="U701" s="52">
        <v>43214.33081053241</v>
      </c>
      <c r="V701">
        <v>60</v>
      </c>
      <c r="W701" s="79">
        <v>43214.351388888892</v>
      </c>
      <c r="X701" s="52">
        <v>43214.33189390046</v>
      </c>
      <c r="Y701" s="52">
        <v>43214.351549652776</v>
      </c>
      <c r="AA701">
        <v>73455</v>
      </c>
      <c r="AB701">
        <v>18</v>
      </c>
      <c r="AC701">
        <v>1</v>
      </c>
      <c r="AE701">
        <v>18</v>
      </c>
      <c r="AF701" t="s">
        <v>942</v>
      </c>
      <c r="AG701">
        <v>2</v>
      </c>
      <c r="AH701" t="s">
        <v>943</v>
      </c>
      <c r="AJ701">
        <v>73455</v>
      </c>
      <c r="AK701" t="s">
        <v>944</v>
      </c>
      <c r="AL701" t="s">
        <v>945</v>
      </c>
      <c r="AM701" t="s">
        <v>1267</v>
      </c>
      <c r="AN701" t="s">
        <v>947</v>
      </c>
      <c r="AO701" s="52">
        <v>43214.331885763888</v>
      </c>
      <c r="AP701" s="52">
        <v>43214.338138310188</v>
      </c>
      <c r="AR701">
        <v>73455</v>
      </c>
      <c r="AS701" t="s">
        <v>1395</v>
      </c>
      <c r="AT701" t="s">
        <v>954</v>
      </c>
      <c r="AU701" t="s">
        <v>949</v>
      </c>
      <c r="AV701" t="s">
        <v>1268</v>
      </c>
      <c r="AW701" s="52">
        <v>43214.33081053241</v>
      </c>
      <c r="AX701">
        <v>60</v>
      </c>
      <c r="AY701" s="52">
        <v>43214.351388888892</v>
      </c>
      <c r="AZ701">
        <v>0</v>
      </c>
      <c r="BA701">
        <v>5</v>
      </c>
    </row>
    <row r="702" spans="1:53" x14ac:dyDescent="0.3">
      <c r="A702">
        <v>73455</v>
      </c>
      <c r="B702" t="s">
        <v>1395</v>
      </c>
      <c r="C702" s="8">
        <v>43214.331885729167</v>
      </c>
      <c r="D702" s="63">
        <v>43214.351549571758</v>
      </c>
      <c r="E702" t="s">
        <v>1396</v>
      </c>
      <c r="G702">
        <v>73455</v>
      </c>
      <c r="H702" s="78" t="s">
        <v>961</v>
      </c>
      <c r="I702" s="79">
        <v>43214.336111111108</v>
      </c>
      <c r="J702" s="78" t="b">
        <v>1</v>
      </c>
      <c r="K702" s="63">
        <v>43214.336718206017</v>
      </c>
      <c r="L702" s="63">
        <v>43214.336718206017</v>
      </c>
      <c r="N702">
        <v>73455</v>
      </c>
      <c r="O702">
        <v>1</v>
      </c>
      <c r="P702">
        <v>10</v>
      </c>
      <c r="Q702" s="52">
        <v>43214.331885798609</v>
      </c>
      <c r="R702" s="52">
        <v>43214.351549652776</v>
      </c>
      <c r="T702">
        <v>73455</v>
      </c>
      <c r="U702" s="52">
        <v>43214.33081053241</v>
      </c>
      <c r="V702">
        <v>60</v>
      </c>
      <c r="W702" s="79">
        <v>43214.351388888892</v>
      </c>
      <c r="X702" s="52">
        <v>43214.33189390046</v>
      </c>
      <c r="Y702" s="52">
        <v>43214.351549652776</v>
      </c>
      <c r="AA702">
        <v>73455</v>
      </c>
      <c r="AB702">
        <v>18</v>
      </c>
      <c r="AC702">
        <v>1</v>
      </c>
      <c r="AE702">
        <v>18</v>
      </c>
      <c r="AF702" t="s">
        <v>942</v>
      </c>
      <c r="AG702">
        <v>2</v>
      </c>
      <c r="AH702" t="s">
        <v>943</v>
      </c>
      <c r="AJ702">
        <v>73455</v>
      </c>
      <c r="AK702" t="s">
        <v>944</v>
      </c>
      <c r="AL702" t="s">
        <v>945</v>
      </c>
      <c r="AM702" t="s">
        <v>1267</v>
      </c>
      <c r="AN702" t="s">
        <v>947</v>
      </c>
      <c r="AO702" s="52">
        <v>43214.331885763888</v>
      </c>
      <c r="AP702" s="52">
        <v>43214.338138310188</v>
      </c>
      <c r="AR702">
        <v>73455</v>
      </c>
      <c r="AS702" t="s">
        <v>1395</v>
      </c>
      <c r="AT702" t="s">
        <v>954</v>
      </c>
      <c r="AU702" t="s">
        <v>949</v>
      </c>
      <c r="AV702" t="s">
        <v>1268</v>
      </c>
      <c r="AW702" s="52">
        <v>43214.33081053241</v>
      </c>
      <c r="AX702">
        <v>60</v>
      </c>
      <c r="AY702" s="52">
        <v>43214.351388888892</v>
      </c>
      <c r="AZ702">
        <v>0</v>
      </c>
      <c r="BA702">
        <v>5</v>
      </c>
    </row>
    <row r="703" spans="1:53" x14ac:dyDescent="0.3">
      <c r="A703">
        <v>73455</v>
      </c>
      <c r="B703" t="s">
        <v>1395</v>
      </c>
      <c r="C703" s="8">
        <v>43214.331885729167</v>
      </c>
      <c r="D703" s="63">
        <v>43214.351549571758</v>
      </c>
      <c r="E703" t="s">
        <v>1396</v>
      </c>
      <c r="G703">
        <v>73455</v>
      </c>
      <c r="H703" s="78" t="s">
        <v>961</v>
      </c>
      <c r="I703" s="79">
        <v>43214.337500000001</v>
      </c>
      <c r="J703" s="78" t="b">
        <v>0</v>
      </c>
      <c r="K703" s="63">
        <v>43214.33813827546</v>
      </c>
      <c r="L703" s="63">
        <v>43214.33813827546</v>
      </c>
      <c r="N703">
        <v>73455</v>
      </c>
      <c r="O703">
        <v>1</v>
      </c>
      <c r="P703">
        <v>10</v>
      </c>
      <c r="Q703" s="52">
        <v>43214.331885798609</v>
      </c>
      <c r="R703" s="52">
        <v>43214.351549652776</v>
      </c>
      <c r="T703">
        <v>73455</v>
      </c>
      <c r="U703" s="52">
        <v>43214.33081053241</v>
      </c>
      <c r="V703">
        <v>60</v>
      </c>
      <c r="W703" s="79">
        <v>43214.351388888892</v>
      </c>
      <c r="X703" s="52">
        <v>43214.33189390046</v>
      </c>
      <c r="Y703" s="52">
        <v>43214.351549652776</v>
      </c>
      <c r="AA703">
        <v>73455</v>
      </c>
      <c r="AB703">
        <v>18</v>
      </c>
      <c r="AC703">
        <v>1</v>
      </c>
      <c r="AE703">
        <v>18</v>
      </c>
      <c r="AF703" t="s">
        <v>942</v>
      </c>
      <c r="AG703">
        <v>2</v>
      </c>
      <c r="AH703" t="s">
        <v>943</v>
      </c>
      <c r="AJ703">
        <v>73455</v>
      </c>
      <c r="AK703" t="s">
        <v>944</v>
      </c>
      <c r="AL703" t="s">
        <v>945</v>
      </c>
      <c r="AM703" t="s">
        <v>1267</v>
      </c>
      <c r="AN703" t="s">
        <v>947</v>
      </c>
      <c r="AO703" s="52">
        <v>43214.331885763888</v>
      </c>
      <c r="AP703" s="52">
        <v>43214.338138310188</v>
      </c>
      <c r="AR703">
        <v>73455</v>
      </c>
      <c r="AS703" t="s">
        <v>1395</v>
      </c>
      <c r="AT703" t="s">
        <v>954</v>
      </c>
      <c r="AU703" t="s">
        <v>949</v>
      </c>
      <c r="AV703" t="s">
        <v>1268</v>
      </c>
      <c r="AW703" s="52">
        <v>43214.33081053241</v>
      </c>
      <c r="AX703">
        <v>60</v>
      </c>
      <c r="AY703" s="52">
        <v>43214.351388888892</v>
      </c>
      <c r="AZ703">
        <v>0</v>
      </c>
      <c r="BA703">
        <v>5</v>
      </c>
    </row>
    <row r="704" spans="1:53" x14ac:dyDescent="0.3">
      <c r="A704">
        <v>73464</v>
      </c>
      <c r="B704" t="s">
        <v>1397</v>
      </c>
      <c r="C704" s="8">
        <v>43214.404440162034</v>
      </c>
      <c r="D704" s="63">
        <v>43214.431511724535</v>
      </c>
      <c r="E704" t="s">
        <v>1398</v>
      </c>
      <c r="G704">
        <v>73464</v>
      </c>
      <c r="H704" s="78" t="s">
        <v>941</v>
      </c>
      <c r="I704" s="79">
        <v>43214.404861111114</v>
      </c>
      <c r="J704" s="78" t="b">
        <v>1</v>
      </c>
      <c r="K704" s="63">
        <v>43214.405185150463</v>
      </c>
      <c r="L704" s="63">
        <v>43214.405185150463</v>
      </c>
      <c r="N704">
        <v>73464</v>
      </c>
      <c r="O704">
        <v>1</v>
      </c>
      <c r="P704">
        <v>10</v>
      </c>
      <c r="Q704" s="52">
        <v>43214.404440243059</v>
      </c>
      <c r="R704" s="52">
        <v>43214.420992824074</v>
      </c>
      <c r="T704">
        <v>73464</v>
      </c>
      <c r="U704" s="52">
        <v>43214.40410983796</v>
      </c>
      <c r="V704">
        <v>60</v>
      </c>
      <c r="W704" s="79">
        <v>43214.431250000001</v>
      </c>
      <c r="X704" s="52">
        <v>43214.404454166666</v>
      </c>
      <c r="Y704" s="52">
        <v>43214.431511770832</v>
      </c>
      <c r="AA704">
        <v>73464</v>
      </c>
      <c r="AB704">
        <v>18</v>
      </c>
      <c r="AC704">
        <v>1</v>
      </c>
      <c r="AE704">
        <v>18</v>
      </c>
      <c r="AF704" t="s">
        <v>942</v>
      </c>
      <c r="AG704">
        <v>2</v>
      </c>
      <c r="AH704" t="s">
        <v>943</v>
      </c>
      <c r="AJ704">
        <v>73464</v>
      </c>
      <c r="AK704" t="s">
        <v>944</v>
      </c>
      <c r="AL704" t="s">
        <v>945</v>
      </c>
      <c r="AM704" t="s">
        <v>959</v>
      </c>
      <c r="AN704" t="s">
        <v>965</v>
      </c>
      <c r="AO704" s="52">
        <v>43214.404440196762</v>
      </c>
      <c r="AP704" s="52">
        <v>43214.420992789353</v>
      </c>
      <c r="AR704">
        <v>73464</v>
      </c>
      <c r="AS704" t="s">
        <v>1397</v>
      </c>
      <c r="AT704" t="s">
        <v>1276</v>
      </c>
      <c r="AU704" t="s">
        <v>966</v>
      </c>
      <c r="AV704" t="s">
        <v>960</v>
      </c>
      <c r="AW704" s="52">
        <v>43214.40410983796</v>
      </c>
      <c r="AX704">
        <v>60</v>
      </c>
      <c r="AY704" s="52">
        <v>43214.431250000001</v>
      </c>
      <c r="AZ704">
        <v>0</v>
      </c>
      <c r="BA704">
        <v>5</v>
      </c>
    </row>
    <row r="705" spans="1:53" x14ac:dyDescent="0.3">
      <c r="A705">
        <v>73464</v>
      </c>
      <c r="B705" t="s">
        <v>1397</v>
      </c>
      <c r="C705" s="8">
        <v>43214.404440162034</v>
      </c>
      <c r="D705" s="63">
        <v>43214.431511724535</v>
      </c>
      <c r="E705" t="s">
        <v>1398</v>
      </c>
      <c r="G705">
        <v>73464</v>
      </c>
      <c r="H705" s="78" t="s">
        <v>941</v>
      </c>
      <c r="I705" s="79">
        <v>43214.42083333333</v>
      </c>
      <c r="J705" s="78" t="b">
        <v>0</v>
      </c>
      <c r="K705" s="63">
        <v>43214.420992129628</v>
      </c>
      <c r="L705" s="63">
        <v>43214.420992129628</v>
      </c>
      <c r="N705">
        <v>73464</v>
      </c>
      <c r="O705">
        <v>1</v>
      </c>
      <c r="P705">
        <v>10</v>
      </c>
      <c r="Q705" s="52">
        <v>43214.404440243059</v>
      </c>
      <c r="R705" s="52">
        <v>43214.420992824074</v>
      </c>
      <c r="T705">
        <v>73464</v>
      </c>
      <c r="U705" s="52">
        <v>43214.40410983796</v>
      </c>
      <c r="V705">
        <v>60</v>
      </c>
      <c r="W705" s="79">
        <v>43214.431250000001</v>
      </c>
      <c r="X705" s="52">
        <v>43214.404454166666</v>
      </c>
      <c r="Y705" s="52">
        <v>43214.431511770832</v>
      </c>
      <c r="AA705">
        <v>73464</v>
      </c>
      <c r="AB705">
        <v>18</v>
      </c>
      <c r="AC705">
        <v>1</v>
      </c>
      <c r="AE705">
        <v>18</v>
      </c>
      <c r="AF705" t="s">
        <v>942</v>
      </c>
      <c r="AG705">
        <v>2</v>
      </c>
      <c r="AH705" t="s">
        <v>943</v>
      </c>
      <c r="AJ705">
        <v>73464</v>
      </c>
      <c r="AK705" t="s">
        <v>944</v>
      </c>
      <c r="AL705" t="s">
        <v>945</v>
      </c>
      <c r="AM705" t="s">
        <v>959</v>
      </c>
      <c r="AN705" t="s">
        <v>965</v>
      </c>
      <c r="AO705" s="52">
        <v>43214.404440196762</v>
      </c>
      <c r="AP705" s="52">
        <v>43214.420992789353</v>
      </c>
      <c r="AR705">
        <v>73464</v>
      </c>
      <c r="AS705" t="s">
        <v>1397</v>
      </c>
      <c r="AT705" t="s">
        <v>1276</v>
      </c>
      <c r="AU705" t="s">
        <v>966</v>
      </c>
      <c r="AV705" t="s">
        <v>960</v>
      </c>
      <c r="AW705" s="52">
        <v>43214.40410983796</v>
      </c>
      <c r="AX705">
        <v>60</v>
      </c>
      <c r="AY705" s="52">
        <v>43214.431250000001</v>
      </c>
      <c r="AZ705">
        <v>0</v>
      </c>
      <c r="BA705">
        <v>5</v>
      </c>
    </row>
    <row r="706" spans="1:53" x14ac:dyDescent="0.3">
      <c r="A706" s="51">
        <v>73487</v>
      </c>
      <c r="B706" s="51" t="s">
        <v>1399</v>
      </c>
      <c r="C706" s="64">
        <v>43214.736948148151</v>
      </c>
      <c r="D706" s="65">
        <v>43214.776000613427</v>
      </c>
      <c r="E706" s="51" t="s">
        <v>1400</v>
      </c>
      <c r="G706" s="51">
        <v>73487</v>
      </c>
      <c r="H706" s="51" t="s">
        <v>961</v>
      </c>
      <c r="I706" s="80">
        <v>43214.737500000003</v>
      </c>
      <c r="J706" s="51" t="b">
        <v>1</v>
      </c>
      <c r="K706" s="65">
        <v>43214.737792164349</v>
      </c>
      <c r="L706" s="65">
        <v>43214.737792164349</v>
      </c>
      <c r="N706" s="51">
        <v>73487</v>
      </c>
      <c r="O706" s="51">
        <v>2</v>
      </c>
      <c r="P706" s="51">
        <v>11</v>
      </c>
      <c r="Q706" s="53">
        <v>43214.73694826389</v>
      </c>
      <c r="R706" s="53">
        <v>43214.737792789354</v>
      </c>
      <c r="T706" s="51">
        <v>73487</v>
      </c>
      <c r="U706" s="53">
        <v>43214.736688113429</v>
      </c>
      <c r="V706" s="51">
        <v>60</v>
      </c>
      <c r="W706" s="80">
        <v>43214.775694444441</v>
      </c>
      <c r="X706" s="53">
        <v>43214.736957291665</v>
      </c>
      <c r="Y706" s="53">
        <v>43214.776000659724</v>
      </c>
      <c r="AA706" s="51">
        <v>73487</v>
      </c>
      <c r="AB706" s="51">
        <v>18</v>
      </c>
      <c r="AC706" s="51">
        <v>1</v>
      </c>
      <c r="AE706" s="51">
        <v>18</v>
      </c>
      <c r="AF706" s="51" t="s">
        <v>942</v>
      </c>
      <c r="AG706" s="51">
        <v>2</v>
      </c>
      <c r="AH706" s="51" t="s">
        <v>943</v>
      </c>
      <c r="AJ706" s="51">
        <v>73487</v>
      </c>
      <c r="AK706" s="51" t="s">
        <v>972</v>
      </c>
      <c r="AL706" s="51" t="s">
        <v>945</v>
      </c>
      <c r="AM706" s="51" t="s">
        <v>1401</v>
      </c>
      <c r="AN706" s="51" t="s">
        <v>965</v>
      </c>
      <c r="AO706" s="53">
        <v>43214.736948182872</v>
      </c>
      <c r="AP706" s="53">
        <v>43214.772718368054</v>
      </c>
      <c r="AR706" s="51">
        <v>73487</v>
      </c>
      <c r="AS706" s="51" t="s">
        <v>1399</v>
      </c>
      <c r="AT706" s="51" t="s">
        <v>954</v>
      </c>
      <c r="AU706" s="51" t="s">
        <v>966</v>
      </c>
      <c r="AV706" s="51" t="s">
        <v>1402</v>
      </c>
      <c r="AW706" s="53">
        <v>43214.736688113429</v>
      </c>
      <c r="AX706" s="51">
        <v>60</v>
      </c>
      <c r="AY706" s="53">
        <v>43214.775694444441</v>
      </c>
      <c r="AZ706" s="51">
        <v>0</v>
      </c>
      <c r="BA706" s="51">
        <v>3</v>
      </c>
    </row>
    <row r="707" spans="1:53" x14ac:dyDescent="0.3">
      <c r="A707" s="51">
        <v>73487</v>
      </c>
      <c r="B707" s="51" t="s">
        <v>1399</v>
      </c>
      <c r="C707" s="64">
        <v>43214.736948148151</v>
      </c>
      <c r="D707" s="65">
        <v>43214.776000613427</v>
      </c>
      <c r="E707" s="51" t="s">
        <v>1400</v>
      </c>
      <c r="G707" s="51">
        <v>73487</v>
      </c>
      <c r="H707" s="51" t="s">
        <v>961</v>
      </c>
      <c r="I707" s="80">
        <v>43214.772222222222</v>
      </c>
      <c r="J707" s="51" t="b">
        <v>0</v>
      </c>
      <c r="K707" s="65">
        <v>43214.772714236111</v>
      </c>
      <c r="L707" s="65">
        <v>43214.772714236111</v>
      </c>
      <c r="N707" s="51">
        <v>73487</v>
      </c>
      <c r="O707" s="51">
        <v>2</v>
      </c>
      <c r="P707" s="51">
        <v>11</v>
      </c>
      <c r="Q707" s="53">
        <v>43214.73694826389</v>
      </c>
      <c r="R707" s="53">
        <v>43214.737792789354</v>
      </c>
      <c r="T707" s="51">
        <v>73487</v>
      </c>
      <c r="U707" s="53">
        <v>43214.736688113429</v>
      </c>
      <c r="V707" s="51">
        <v>60</v>
      </c>
      <c r="W707" s="80">
        <v>43214.775694444441</v>
      </c>
      <c r="X707" s="53">
        <v>43214.736957291665</v>
      </c>
      <c r="Y707" s="53">
        <v>43214.776000659724</v>
      </c>
      <c r="AA707" s="51">
        <v>73487</v>
      </c>
      <c r="AB707" s="51">
        <v>18</v>
      </c>
      <c r="AC707" s="51">
        <v>1</v>
      </c>
      <c r="AE707" s="51">
        <v>18</v>
      </c>
      <c r="AF707" s="51" t="s">
        <v>942</v>
      </c>
      <c r="AG707" s="51">
        <v>2</v>
      </c>
      <c r="AH707" s="51" t="s">
        <v>943</v>
      </c>
      <c r="AJ707" s="51">
        <v>73487</v>
      </c>
      <c r="AK707" s="51" t="s">
        <v>972</v>
      </c>
      <c r="AL707" s="51" t="s">
        <v>945</v>
      </c>
      <c r="AM707" s="51" t="s">
        <v>1401</v>
      </c>
      <c r="AN707" s="51" t="s">
        <v>965</v>
      </c>
      <c r="AO707" s="53">
        <v>43214.736948182872</v>
      </c>
      <c r="AP707" s="53">
        <v>43214.772718368054</v>
      </c>
      <c r="AR707" s="51">
        <v>73487</v>
      </c>
      <c r="AS707" s="51" t="s">
        <v>1399</v>
      </c>
      <c r="AT707" s="51" t="s">
        <v>954</v>
      </c>
      <c r="AU707" s="51" t="s">
        <v>966</v>
      </c>
      <c r="AV707" s="51" t="s">
        <v>1402</v>
      </c>
      <c r="AW707" s="53">
        <v>43214.736688113429</v>
      </c>
      <c r="AX707" s="51">
        <v>60</v>
      </c>
      <c r="AY707" s="53">
        <v>43214.775694444441</v>
      </c>
      <c r="AZ707" s="51">
        <v>0</v>
      </c>
      <c r="BA707" s="51">
        <v>3</v>
      </c>
    </row>
    <row r="708" spans="1:53" x14ac:dyDescent="0.3">
      <c r="A708">
        <v>73523</v>
      </c>
      <c r="B708" t="s">
        <v>1403</v>
      </c>
      <c r="C708" s="8">
        <v>43215.391943981478</v>
      </c>
      <c r="D708" s="63">
        <v>43215.440978356484</v>
      </c>
      <c r="E708" t="s">
        <v>1404</v>
      </c>
      <c r="G708">
        <v>73523</v>
      </c>
      <c r="H708" s="78" t="s">
        <v>961</v>
      </c>
      <c r="I708" s="79">
        <v>43215.390972222223</v>
      </c>
      <c r="J708" s="78" t="b">
        <v>1</v>
      </c>
      <c r="K708" s="63">
        <v>43215.39194991898</v>
      </c>
      <c r="L708" s="63">
        <v>43215.39194991898</v>
      </c>
      <c r="N708">
        <v>73523</v>
      </c>
      <c r="O708">
        <v>2</v>
      </c>
      <c r="P708">
        <v>10</v>
      </c>
      <c r="Q708" s="52">
        <v>43215.391949884259</v>
      </c>
      <c r="R708" s="52">
        <v>43215.391949884259</v>
      </c>
      <c r="T708">
        <v>73523</v>
      </c>
      <c r="U708" s="52">
        <v>43215.391587418984</v>
      </c>
      <c r="V708">
        <v>60</v>
      </c>
      <c r="W708" s="79">
        <v>43215.44027777778</v>
      </c>
      <c r="X708" s="52">
        <v>43215.391949884259</v>
      </c>
      <c r="Y708" s="52">
        <v>43215.440978437502</v>
      </c>
      <c r="AA708">
        <v>73523</v>
      </c>
      <c r="AB708">
        <v>1</v>
      </c>
      <c r="AC708">
        <v>1</v>
      </c>
      <c r="AE708">
        <v>1</v>
      </c>
      <c r="AF708" t="s">
        <v>970</v>
      </c>
      <c r="AG708">
        <v>0</v>
      </c>
      <c r="AH708" t="s">
        <v>971</v>
      </c>
      <c r="AJ708">
        <v>73523</v>
      </c>
      <c r="AK708" t="s">
        <v>944</v>
      </c>
      <c r="AL708" t="s">
        <v>945</v>
      </c>
      <c r="AM708" t="s">
        <v>1246</v>
      </c>
      <c r="AN708" t="s">
        <v>947</v>
      </c>
      <c r="AO708" s="52">
        <v>43215.39194976852</v>
      </c>
      <c r="AP708" s="52">
        <v>43215.440978391205</v>
      </c>
      <c r="AR708">
        <v>73523</v>
      </c>
      <c r="AS708" t="s">
        <v>1403</v>
      </c>
      <c r="AT708" t="s">
        <v>954</v>
      </c>
      <c r="AU708" t="s">
        <v>949</v>
      </c>
      <c r="AV708" t="s">
        <v>974</v>
      </c>
      <c r="AW708" s="52">
        <v>43215.391587418984</v>
      </c>
      <c r="AX708">
        <v>60</v>
      </c>
      <c r="AY708" s="52">
        <v>43215.44027777778</v>
      </c>
      <c r="AZ708">
        <v>0</v>
      </c>
      <c r="BA708">
        <v>6</v>
      </c>
    </row>
    <row r="709" spans="1:53" x14ac:dyDescent="0.3">
      <c r="A709">
        <v>73523</v>
      </c>
      <c r="B709" t="s">
        <v>1403</v>
      </c>
      <c r="C709" s="8">
        <v>43215.391943981478</v>
      </c>
      <c r="D709" s="63">
        <v>43215.440978356484</v>
      </c>
      <c r="E709" t="s">
        <v>1404</v>
      </c>
      <c r="G709">
        <v>73523</v>
      </c>
      <c r="H709" s="78" t="s">
        <v>961</v>
      </c>
      <c r="I709" s="79">
        <v>43215.390972222223</v>
      </c>
      <c r="J709" s="78" t="b">
        <v>1</v>
      </c>
      <c r="K709" s="63">
        <v>43215.39194991898</v>
      </c>
      <c r="L709" s="63">
        <v>43215.39194991898</v>
      </c>
      <c r="N709">
        <v>73523</v>
      </c>
      <c r="O709">
        <v>2</v>
      </c>
      <c r="P709">
        <v>10</v>
      </c>
      <c r="Q709" s="52">
        <v>43215.391949884259</v>
      </c>
      <c r="R709" s="52">
        <v>43215.391949884259</v>
      </c>
      <c r="T709">
        <v>73523</v>
      </c>
      <c r="U709" s="52">
        <v>43215.391587418984</v>
      </c>
      <c r="V709">
        <v>60</v>
      </c>
      <c r="W709" s="79">
        <v>43215.44027777778</v>
      </c>
      <c r="X709" s="52">
        <v>43215.391949884259</v>
      </c>
      <c r="Y709" s="52">
        <v>43215.440978437502</v>
      </c>
      <c r="AA709">
        <v>73523</v>
      </c>
      <c r="AB709">
        <v>18</v>
      </c>
      <c r="AC709">
        <v>1</v>
      </c>
      <c r="AE709">
        <v>18</v>
      </c>
      <c r="AF709" t="s">
        <v>942</v>
      </c>
      <c r="AG709">
        <v>2</v>
      </c>
      <c r="AH709" t="s">
        <v>943</v>
      </c>
      <c r="AJ709">
        <v>73523</v>
      </c>
      <c r="AK709" t="s">
        <v>944</v>
      </c>
      <c r="AL709" t="s">
        <v>945</v>
      </c>
      <c r="AM709" t="s">
        <v>1246</v>
      </c>
      <c r="AN709" t="s">
        <v>947</v>
      </c>
      <c r="AO709" s="52">
        <v>43215.39194976852</v>
      </c>
      <c r="AP709" s="52">
        <v>43215.440978391205</v>
      </c>
      <c r="AR709">
        <v>73523</v>
      </c>
      <c r="AS709" t="s">
        <v>1403</v>
      </c>
      <c r="AT709" t="s">
        <v>954</v>
      </c>
      <c r="AU709" t="s">
        <v>949</v>
      </c>
      <c r="AV709" t="s">
        <v>974</v>
      </c>
      <c r="AW709" s="52">
        <v>43215.391587418984</v>
      </c>
      <c r="AX709">
        <v>60</v>
      </c>
      <c r="AY709" s="52">
        <v>43215.44027777778</v>
      </c>
      <c r="AZ709">
        <v>0</v>
      </c>
      <c r="BA709">
        <v>6</v>
      </c>
    </row>
    <row r="710" spans="1:53" x14ac:dyDescent="0.3">
      <c r="A710">
        <v>73523</v>
      </c>
      <c r="B710" t="s">
        <v>1403</v>
      </c>
      <c r="C710" s="8">
        <v>43215.391943981478</v>
      </c>
      <c r="D710" s="63">
        <v>43215.440978356484</v>
      </c>
      <c r="E710" t="s">
        <v>1404</v>
      </c>
      <c r="G710">
        <v>73523</v>
      </c>
      <c r="H710" s="78" t="s">
        <v>958</v>
      </c>
      <c r="I710" s="79">
        <v>43215.390972222223</v>
      </c>
      <c r="J710" s="78" t="b">
        <v>1</v>
      </c>
      <c r="K710" s="63">
        <v>43215.39194991898</v>
      </c>
      <c r="L710" s="63">
        <v>43215.39194991898</v>
      </c>
      <c r="N710">
        <v>73523</v>
      </c>
      <c r="O710">
        <v>2</v>
      </c>
      <c r="P710">
        <v>10</v>
      </c>
      <c r="Q710" s="52">
        <v>43215.391949884259</v>
      </c>
      <c r="R710" s="52">
        <v>43215.391949884259</v>
      </c>
      <c r="T710">
        <v>73523</v>
      </c>
      <c r="U710" s="52">
        <v>43215.391587418984</v>
      </c>
      <c r="V710">
        <v>60</v>
      </c>
      <c r="W710" s="79">
        <v>43215.44027777778</v>
      </c>
      <c r="X710" s="52">
        <v>43215.391949884259</v>
      </c>
      <c r="Y710" s="52">
        <v>43215.440978437502</v>
      </c>
      <c r="AA710">
        <v>73523</v>
      </c>
      <c r="AB710">
        <v>1</v>
      </c>
      <c r="AC710">
        <v>1</v>
      </c>
      <c r="AE710">
        <v>1</v>
      </c>
      <c r="AF710" t="s">
        <v>970</v>
      </c>
      <c r="AG710">
        <v>0</v>
      </c>
      <c r="AH710" t="s">
        <v>971</v>
      </c>
      <c r="AJ710">
        <v>73523</v>
      </c>
      <c r="AK710" t="s">
        <v>944</v>
      </c>
      <c r="AL710" t="s">
        <v>945</v>
      </c>
      <c r="AM710" t="s">
        <v>1246</v>
      </c>
      <c r="AN710" t="s">
        <v>947</v>
      </c>
      <c r="AO710" s="52">
        <v>43215.39194976852</v>
      </c>
      <c r="AP710" s="52">
        <v>43215.440978391205</v>
      </c>
      <c r="AR710">
        <v>73523</v>
      </c>
      <c r="AS710" t="s">
        <v>1403</v>
      </c>
      <c r="AT710" t="s">
        <v>954</v>
      </c>
      <c r="AU710" t="s">
        <v>949</v>
      </c>
      <c r="AV710" t="s">
        <v>974</v>
      </c>
      <c r="AW710" s="52">
        <v>43215.391587418984</v>
      </c>
      <c r="AX710">
        <v>60</v>
      </c>
      <c r="AY710" s="52">
        <v>43215.44027777778</v>
      </c>
      <c r="AZ710">
        <v>0</v>
      </c>
      <c r="BA710">
        <v>6</v>
      </c>
    </row>
    <row r="711" spans="1:53" x14ac:dyDescent="0.3">
      <c r="A711">
        <v>73523</v>
      </c>
      <c r="B711" t="s">
        <v>1403</v>
      </c>
      <c r="C711" s="8">
        <v>43215.391943981478</v>
      </c>
      <c r="D711" s="63">
        <v>43215.440978356484</v>
      </c>
      <c r="E711" t="s">
        <v>1404</v>
      </c>
      <c r="G711">
        <v>73523</v>
      </c>
      <c r="H711" s="78" t="s">
        <v>958</v>
      </c>
      <c r="I711" s="79">
        <v>43215.390972222223</v>
      </c>
      <c r="J711" s="78" t="b">
        <v>1</v>
      </c>
      <c r="K711" s="63">
        <v>43215.39194991898</v>
      </c>
      <c r="L711" s="63">
        <v>43215.39194991898</v>
      </c>
      <c r="N711">
        <v>73523</v>
      </c>
      <c r="O711">
        <v>2</v>
      </c>
      <c r="P711">
        <v>10</v>
      </c>
      <c r="Q711" s="52">
        <v>43215.391949884259</v>
      </c>
      <c r="R711" s="52">
        <v>43215.391949884259</v>
      </c>
      <c r="T711">
        <v>73523</v>
      </c>
      <c r="U711" s="52">
        <v>43215.391587418984</v>
      </c>
      <c r="V711">
        <v>60</v>
      </c>
      <c r="W711" s="79">
        <v>43215.44027777778</v>
      </c>
      <c r="X711" s="52">
        <v>43215.391949884259</v>
      </c>
      <c r="Y711" s="52">
        <v>43215.440978437502</v>
      </c>
      <c r="AA711">
        <v>73523</v>
      </c>
      <c r="AB711">
        <v>18</v>
      </c>
      <c r="AC711">
        <v>1</v>
      </c>
      <c r="AE711">
        <v>18</v>
      </c>
      <c r="AF711" t="s">
        <v>942</v>
      </c>
      <c r="AG711">
        <v>2</v>
      </c>
      <c r="AH711" t="s">
        <v>943</v>
      </c>
      <c r="AJ711">
        <v>73523</v>
      </c>
      <c r="AK711" t="s">
        <v>944</v>
      </c>
      <c r="AL711" t="s">
        <v>945</v>
      </c>
      <c r="AM711" t="s">
        <v>1246</v>
      </c>
      <c r="AN711" t="s">
        <v>947</v>
      </c>
      <c r="AO711" s="52">
        <v>43215.39194976852</v>
      </c>
      <c r="AP711" s="52">
        <v>43215.440978391205</v>
      </c>
      <c r="AR711">
        <v>73523</v>
      </c>
      <c r="AS711" t="s">
        <v>1403</v>
      </c>
      <c r="AT711" t="s">
        <v>954</v>
      </c>
      <c r="AU711" t="s">
        <v>949</v>
      </c>
      <c r="AV711" t="s">
        <v>974</v>
      </c>
      <c r="AW711" s="52">
        <v>43215.391587418984</v>
      </c>
      <c r="AX711">
        <v>60</v>
      </c>
      <c r="AY711" s="52">
        <v>43215.44027777778</v>
      </c>
      <c r="AZ711">
        <v>0</v>
      </c>
      <c r="BA711">
        <v>6</v>
      </c>
    </row>
    <row r="712" spans="1:53" x14ac:dyDescent="0.3">
      <c r="A712">
        <v>73523</v>
      </c>
      <c r="B712" t="s">
        <v>1403</v>
      </c>
      <c r="C712" s="8">
        <v>43215.391943981478</v>
      </c>
      <c r="D712" s="63">
        <v>43215.440978356484</v>
      </c>
      <c r="E712" t="s">
        <v>1404</v>
      </c>
      <c r="G712">
        <v>73523</v>
      </c>
      <c r="H712" s="78" t="s">
        <v>958</v>
      </c>
      <c r="I712" s="79">
        <v>43215.413194444445</v>
      </c>
      <c r="J712" s="78" t="b">
        <v>0</v>
      </c>
      <c r="K712" s="63">
        <v>43215.413591053242</v>
      </c>
      <c r="L712" s="63">
        <v>43215.413591053242</v>
      </c>
      <c r="N712">
        <v>73523</v>
      </c>
      <c r="O712">
        <v>2</v>
      </c>
      <c r="P712">
        <v>10</v>
      </c>
      <c r="Q712" s="52">
        <v>43215.391949884259</v>
      </c>
      <c r="R712" s="52">
        <v>43215.391949884259</v>
      </c>
      <c r="T712">
        <v>73523</v>
      </c>
      <c r="U712" s="52">
        <v>43215.391587418984</v>
      </c>
      <c r="V712">
        <v>60</v>
      </c>
      <c r="W712" s="79">
        <v>43215.44027777778</v>
      </c>
      <c r="X712" s="52">
        <v>43215.391949884259</v>
      </c>
      <c r="Y712" s="52">
        <v>43215.440978437502</v>
      </c>
      <c r="AA712">
        <v>73523</v>
      </c>
      <c r="AB712">
        <v>1</v>
      </c>
      <c r="AC712">
        <v>1</v>
      </c>
      <c r="AE712">
        <v>1</v>
      </c>
      <c r="AF712" t="s">
        <v>970</v>
      </c>
      <c r="AG712">
        <v>0</v>
      </c>
      <c r="AH712" t="s">
        <v>971</v>
      </c>
      <c r="AJ712">
        <v>73523</v>
      </c>
      <c r="AK712" t="s">
        <v>944</v>
      </c>
      <c r="AL712" t="s">
        <v>945</v>
      </c>
      <c r="AM712" t="s">
        <v>1246</v>
      </c>
      <c r="AN712" t="s">
        <v>947</v>
      </c>
      <c r="AO712" s="52">
        <v>43215.39194976852</v>
      </c>
      <c r="AP712" s="52">
        <v>43215.440978391205</v>
      </c>
      <c r="AR712">
        <v>73523</v>
      </c>
      <c r="AS712" t="s">
        <v>1403</v>
      </c>
      <c r="AT712" t="s">
        <v>954</v>
      </c>
      <c r="AU712" t="s">
        <v>949</v>
      </c>
      <c r="AV712" t="s">
        <v>974</v>
      </c>
      <c r="AW712" s="52">
        <v>43215.391587418984</v>
      </c>
      <c r="AX712">
        <v>60</v>
      </c>
      <c r="AY712" s="52">
        <v>43215.44027777778</v>
      </c>
      <c r="AZ712">
        <v>0</v>
      </c>
      <c r="BA712">
        <v>6</v>
      </c>
    </row>
    <row r="713" spans="1:53" x14ac:dyDescent="0.3">
      <c r="A713">
        <v>73523</v>
      </c>
      <c r="B713" t="s">
        <v>1403</v>
      </c>
      <c r="C713" s="8">
        <v>43215.391943981478</v>
      </c>
      <c r="D713" s="63">
        <v>43215.440978356484</v>
      </c>
      <c r="E713" t="s">
        <v>1404</v>
      </c>
      <c r="G713">
        <v>73523</v>
      </c>
      <c r="H713" s="78" t="s">
        <v>958</v>
      </c>
      <c r="I713" s="79">
        <v>43215.413194444445</v>
      </c>
      <c r="J713" s="78" t="b">
        <v>0</v>
      </c>
      <c r="K713" s="63">
        <v>43215.413591053242</v>
      </c>
      <c r="L713" s="63">
        <v>43215.413591053242</v>
      </c>
      <c r="N713">
        <v>73523</v>
      </c>
      <c r="O713">
        <v>2</v>
      </c>
      <c r="P713">
        <v>10</v>
      </c>
      <c r="Q713" s="52">
        <v>43215.391949884259</v>
      </c>
      <c r="R713" s="52">
        <v>43215.391949884259</v>
      </c>
      <c r="T713">
        <v>73523</v>
      </c>
      <c r="U713" s="52">
        <v>43215.391587418984</v>
      </c>
      <c r="V713">
        <v>60</v>
      </c>
      <c r="W713" s="79">
        <v>43215.44027777778</v>
      </c>
      <c r="X713" s="52">
        <v>43215.391949884259</v>
      </c>
      <c r="Y713" s="52">
        <v>43215.440978437502</v>
      </c>
      <c r="AA713">
        <v>73523</v>
      </c>
      <c r="AB713">
        <v>18</v>
      </c>
      <c r="AC713">
        <v>1</v>
      </c>
      <c r="AE713">
        <v>18</v>
      </c>
      <c r="AF713" t="s">
        <v>942</v>
      </c>
      <c r="AG713">
        <v>2</v>
      </c>
      <c r="AH713" t="s">
        <v>943</v>
      </c>
      <c r="AJ713">
        <v>73523</v>
      </c>
      <c r="AK713" t="s">
        <v>944</v>
      </c>
      <c r="AL713" t="s">
        <v>945</v>
      </c>
      <c r="AM713" t="s">
        <v>1246</v>
      </c>
      <c r="AN713" t="s">
        <v>947</v>
      </c>
      <c r="AO713" s="52">
        <v>43215.39194976852</v>
      </c>
      <c r="AP713" s="52">
        <v>43215.440978391205</v>
      </c>
      <c r="AR713">
        <v>73523</v>
      </c>
      <c r="AS713" t="s">
        <v>1403</v>
      </c>
      <c r="AT713" t="s">
        <v>954</v>
      </c>
      <c r="AU713" t="s">
        <v>949</v>
      </c>
      <c r="AV713" t="s">
        <v>974</v>
      </c>
      <c r="AW713" s="52">
        <v>43215.391587418984</v>
      </c>
      <c r="AX713">
        <v>60</v>
      </c>
      <c r="AY713" s="52">
        <v>43215.44027777778</v>
      </c>
      <c r="AZ713">
        <v>0</v>
      </c>
      <c r="BA713">
        <v>6</v>
      </c>
    </row>
    <row r="714" spans="1:53" x14ac:dyDescent="0.3">
      <c r="A714">
        <v>73523</v>
      </c>
      <c r="B714" t="s">
        <v>1403</v>
      </c>
      <c r="C714" s="8">
        <v>43215.391943981478</v>
      </c>
      <c r="D714" s="63">
        <v>43215.440978356484</v>
      </c>
      <c r="E714" t="s">
        <v>1404</v>
      </c>
      <c r="G714">
        <v>73523</v>
      </c>
      <c r="H714" s="78" t="s">
        <v>961</v>
      </c>
      <c r="I714" s="79">
        <v>43215.44027777778</v>
      </c>
      <c r="J714" s="78" t="b">
        <v>0</v>
      </c>
      <c r="K714" s="63">
        <v>43215.440977233797</v>
      </c>
      <c r="L714" s="63">
        <v>43215.440977233797</v>
      </c>
      <c r="N714">
        <v>73523</v>
      </c>
      <c r="O714">
        <v>2</v>
      </c>
      <c r="P714">
        <v>10</v>
      </c>
      <c r="Q714" s="52">
        <v>43215.391949884259</v>
      </c>
      <c r="R714" s="52">
        <v>43215.391949884259</v>
      </c>
      <c r="T714">
        <v>73523</v>
      </c>
      <c r="U714" s="52">
        <v>43215.391587418984</v>
      </c>
      <c r="V714">
        <v>60</v>
      </c>
      <c r="W714" s="79">
        <v>43215.44027777778</v>
      </c>
      <c r="X714" s="52">
        <v>43215.391949884259</v>
      </c>
      <c r="Y714" s="52">
        <v>43215.440978437502</v>
      </c>
      <c r="AA714">
        <v>73523</v>
      </c>
      <c r="AB714">
        <v>1</v>
      </c>
      <c r="AC714">
        <v>1</v>
      </c>
      <c r="AE714">
        <v>1</v>
      </c>
      <c r="AF714" t="s">
        <v>970</v>
      </c>
      <c r="AG714">
        <v>0</v>
      </c>
      <c r="AH714" t="s">
        <v>971</v>
      </c>
      <c r="AJ714">
        <v>73523</v>
      </c>
      <c r="AK714" t="s">
        <v>944</v>
      </c>
      <c r="AL714" t="s">
        <v>945</v>
      </c>
      <c r="AM714" t="s">
        <v>1246</v>
      </c>
      <c r="AN714" t="s">
        <v>947</v>
      </c>
      <c r="AO714" s="52">
        <v>43215.39194976852</v>
      </c>
      <c r="AP714" s="52">
        <v>43215.440978391205</v>
      </c>
      <c r="AR714">
        <v>73523</v>
      </c>
      <c r="AS714" t="s">
        <v>1403</v>
      </c>
      <c r="AT714" t="s">
        <v>954</v>
      </c>
      <c r="AU714" t="s">
        <v>949</v>
      </c>
      <c r="AV714" t="s">
        <v>974</v>
      </c>
      <c r="AW714" s="52">
        <v>43215.391587418984</v>
      </c>
      <c r="AX714">
        <v>60</v>
      </c>
      <c r="AY714" s="52">
        <v>43215.44027777778</v>
      </c>
      <c r="AZ714">
        <v>0</v>
      </c>
      <c r="BA714">
        <v>6</v>
      </c>
    </row>
    <row r="715" spans="1:53" x14ac:dyDescent="0.3">
      <c r="A715">
        <v>73523</v>
      </c>
      <c r="B715" t="s">
        <v>1403</v>
      </c>
      <c r="C715" s="8">
        <v>43215.391943981478</v>
      </c>
      <c r="D715" s="63">
        <v>43215.440978356484</v>
      </c>
      <c r="E715" t="s">
        <v>1404</v>
      </c>
      <c r="G715">
        <v>73523</v>
      </c>
      <c r="H715" s="78" t="s">
        <v>961</v>
      </c>
      <c r="I715" s="79">
        <v>43215.44027777778</v>
      </c>
      <c r="J715" s="78" t="b">
        <v>0</v>
      </c>
      <c r="K715" s="63">
        <v>43215.440977233797</v>
      </c>
      <c r="L715" s="63">
        <v>43215.440977233797</v>
      </c>
      <c r="N715">
        <v>73523</v>
      </c>
      <c r="O715">
        <v>2</v>
      </c>
      <c r="P715">
        <v>10</v>
      </c>
      <c r="Q715" s="52">
        <v>43215.391949884259</v>
      </c>
      <c r="R715" s="52">
        <v>43215.391949884259</v>
      </c>
      <c r="T715">
        <v>73523</v>
      </c>
      <c r="U715" s="52">
        <v>43215.391587418984</v>
      </c>
      <c r="V715">
        <v>60</v>
      </c>
      <c r="W715" s="79">
        <v>43215.44027777778</v>
      </c>
      <c r="X715" s="52">
        <v>43215.391949884259</v>
      </c>
      <c r="Y715" s="52">
        <v>43215.440978437502</v>
      </c>
      <c r="AA715">
        <v>73523</v>
      </c>
      <c r="AB715">
        <v>18</v>
      </c>
      <c r="AC715">
        <v>1</v>
      </c>
      <c r="AE715">
        <v>18</v>
      </c>
      <c r="AF715" t="s">
        <v>942</v>
      </c>
      <c r="AG715">
        <v>2</v>
      </c>
      <c r="AH715" t="s">
        <v>943</v>
      </c>
      <c r="AJ715">
        <v>73523</v>
      </c>
      <c r="AK715" t="s">
        <v>944</v>
      </c>
      <c r="AL715" t="s">
        <v>945</v>
      </c>
      <c r="AM715" t="s">
        <v>1246</v>
      </c>
      <c r="AN715" t="s">
        <v>947</v>
      </c>
      <c r="AO715" s="52">
        <v>43215.39194976852</v>
      </c>
      <c r="AP715" s="52">
        <v>43215.440978391205</v>
      </c>
      <c r="AR715">
        <v>73523</v>
      </c>
      <c r="AS715" t="s">
        <v>1403</v>
      </c>
      <c r="AT715" t="s">
        <v>954</v>
      </c>
      <c r="AU715" t="s">
        <v>949</v>
      </c>
      <c r="AV715" t="s">
        <v>974</v>
      </c>
      <c r="AW715" s="52">
        <v>43215.391587418984</v>
      </c>
      <c r="AX715">
        <v>60</v>
      </c>
      <c r="AY715" s="52">
        <v>43215.44027777778</v>
      </c>
      <c r="AZ715">
        <v>0</v>
      </c>
      <c r="BA715">
        <v>6</v>
      </c>
    </row>
    <row r="716" spans="1:53" x14ac:dyDescent="0.3">
      <c r="A716" s="51">
        <v>73525</v>
      </c>
      <c r="B716" s="51" t="s">
        <v>1405</v>
      </c>
      <c r="C716" s="64">
        <v>43215.40875130787</v>
      </c>
      <c r="D716" s="65">
        <v>43215.532515590276</v>
      </c>
      <c r="E716" s="51" t="s">
        <v>1406</v>
      </c>
      <c r="G716" s="51">
        <v>73525</v>
      </c>
      <c r="H716" s="51" t="s">
        <v>991</v>
      </c>
      <c r="I716" s="80">
        <v>43215.408333333333</v>
      </c>
      <c r="J716" s="51" t="b">
        <v>1</v>
      </c>
      <c r="K716" s="65">
        <v>43215.408757951387</v>
      </c>
      <c r="L716" s="65">
        <v>43215.408757951387</v>
      </c>
      <c r="N716" s="51">
        <v>73525</v>
      </c>
      <c r="O716" s="51">
        <v>4</v>
      </c>
      <c r="P716" s="51">
        <v>10</v>
      </c>
      <c r="Q716" s="53">
        <v>43215.408751388888</v>
      </c>
      <c r="R716" s="53">
        <v>43215.412145057868</v>
      </c>
      <c r="T716" s="51">
        <v>73525</v>
      </c>
      <c r="U716" s="53">
        <v>43215.408108912037</v>
      </c>
      <c r="V716" s="51">
        <v>192</v>
      </c>
      <c r="W716" s="80">
        <v>43215.531944444447</v>
      </c>
      <c r="X716" s="53">
        <v>43215.40875790509</v>
      </c>
      <c r="Y716" s="53">
        <v>43215.532515740742</v>
      </c>
      <c r="AA716" s="51">
        <v>73525</v>
      </c>
      <c r="AB716" s="51">
        <v>1</v>
      </c>
      <c r="AC716" s="51">
        <v>1</v>
      </c>
      <c r="AE716" s="51">
        <v>1</v>
      </c>
      <c r="AF716" s="51" t="s">
        <v>970</v>
      </c>
      <c r="AG716" s="51">
        <v>0</v>
      </c>
      <c r="AH716" s="51" t="s">
        <v>971</v>
      </c>
      <c r="AJ716" s="51">
        <v>73525</v>
      </c>
      <c r="AK716" s="51" t="s">
        <v>944</v>
      </c>
      <c r="AL716" s="51" t="s">
        <v>994</v>
      </c>
      <c r="AM716" s="51" t="s">
        <v>1407</v>
      </c>
      <c r="AN716" s="51" t="s">
        <v>1027</v>
      </c>
      <c r="AO716" s="53">
        <v>43215.408751354167</v>
      </c>
      <c r="AP716" s="53">
        <v>43215.532515706022</v>
      </c>
      <c r="AR716" s="51">
        <v>73525</v>
      </c>
      <c r="AS716" s="51" t="s">
        <v>1405</v>
      </c>
      <c r="AT716" s="51" t="s">
        <v>954</v>
      </c>
      <c r="AU716" s="51" t="s">
        <v>1028</v>
      </c>
      <c r="AV716" s="51" t="s">
        <v>974</v>
      </c>
      <c r="AW716" s="53">
        <v>43215.408108912037</v>
      </c>
      <c r="AX716" s="51">
        <v>192</v>
      </c>
      <c r="AY716" s="53">
        <v>43215.531944444447</v>
      </c>
      <c r="AZ716" s="51">
        <v>0</v>
      </c>
      <c r="BA716" s="51">
        <v>3</v>
      </c>
    </row>
    <row r="717" spans="1:53" x14ac:dyDescent="0.3">
      <c r="A717" s="51">
        <v>73525</v>
      </c>
      <c r="B717" s="51" t="s">
        <v>1405</v>
      </c>
      <c r="C717" s="64">
        <v>43215.40875130787</v>
      </c>
      <c r="D717" s="65">
        <v>43215.532515590276</v>
      </c>
      <c r="E717" s="51" t="s">
        <v>1406</v>
      </c>
      <c r="G717" s="51">
        <v>73525</v>
      </c>
      <c r="H717" s="51" t="s">
        <v>961</v>
      </c>
      <c r="I717" s="80">
        <v>43215.411805555559</v>
      </c>
      <c r="J717" s="51" t="b">
        <v>1</v>
      </c>
      <c r="K717" s="65">
        <v>43215.412144016205</v>
      </c>
      <c r="L717" s="65">
        <v>43215.412144016205</v>
      </c>
      <c r="N717" s="51">
        <v>73525</v>
      </c>
      <c r="O717" s="51">
        <v>4</v>
      </c>
      <c r="P717" s="51">
        <v>10</v>
      </c>
      <c r="Q717" s="53">
        <v>43215.408751388888</v>
      </c>
      <c r="R717" s="53">
        <v>43215.412145057868</v>
      </c>
      <c r="T717" s="51">
        <v>73525</v>
      </c>
      <c r="U717" s="53">
        <v>43215.408108912037</v>
      </c>
      <c r="V717" s="51">
        <v>192</v>
      </c>
      <c r="W717" s="80">
        <v>43215.531944444447</v>
      </c>
      <c r="X717" s="53">
        <v>43215.40875790509</v>
      </c>
      <c r="Y717" s="53">
        <v>43215.532515740742</v>
      </c>
      <c r="AA717" s="51">
        <v>73525</v>
      </c>
      <c r="AB717" s="51">
        <v>1</v>
      </c>
      <c r="AC717" s="51">
        <v>1</v>
      </c>
      <c r="AE717" s="51">
        <v>1</v>
      </c>
      <c r="AF717" s="51" t="s">
        <v>970</v>
      </c>
      <c r="AG717" s="51">
        <v>0</v>
      </c>
      <c r="AH717" s="51" t="s">
        <v>971</v>
      </c>
      <c r="AJ717" s="51">
        <v>73525</v>
      </c>
      <c r="AK717" s="51" t="s">
        <v>944</v>
      </c>
      <c r="AL717" s="51" t="s">
        <v>994</v>
      </c>
      <c r="AM717" s="51" t="s">
        <v>1407</v>
      </c>
      <c r="AN717" s="51" t="s">
        <v>1027</v>
      </c>
      <c r="AO717" s="53">
        <v>43215.408751354167</v>
      </c>
      <c r="AP717" s="53">
        <v>43215.532515706022</v>
      </c>
      <c r="AR717" s="51">
        <v>73525</v>
      </c>
      <c r="AS717" s="51" t="s">
        <v>1405</v>
      </c>
      <c r="AT717" s="51" t="s">
        <v>954</v>
      </c>
      <c r="AU717" s="51" t="s">
        <v>1028</v>
      </c>
      <c r="AV717" s="51" t="s">
        <v>974</v>
      </c>
      <c r="AW717" s="53">
        <v>43215.408108912037</v>
      </c>
      <c r="AX717" s="51">
        <v>192</v>
      </c>
      <c r="AY717" s="53">
        <v>43215.531944444447</v>
      </c>
      <c r="AZ717" s="51">
        <v>0</v>
      </c>
      <c r="BA717" s="51">
        <v>3</v>
      </c>
    </row>
    <row r="718" spans="1:53" x14ac:dyDescent="0.3">
      <c r="A718" s="51">
        <v>73525</v>
      </c>
      <c r="B718" s="51" t="s">
        <v>1405</v>
      </c>
      <c r="C718" s="64">
        <v>43215.40875130787</v>
      </c>
      <c r="D718" s="65">
        <v>43215.532515590276</v>
      </c>
      <c r="E718" s="51" t="s">
        <v>1406</v>
      </c>
      <c r="G718" s="51">
        <v>73525</v>
      </c>
      <c r="H718" s="51" t="s">
        <v>958</v>
      </c>
      <c r="I718" s="80">
        <v>43215.411805555559</v>
      </c>
      <c r="J718" s="51" t="b">
        <v>1</v>
      </c>
      <c r="K718" s="65">
        <v>43215.412144062502</v>
      </c>
      <c r="L718" s="65">
        <v>43215.412144062502</v>
      </c>
      <c r="N718" s="51">
        <v>73525</v>
      </c>
      <c r="O718" s="51">
        <v>4</v>
      </c>
      <c r="P718" s="51">
        <v>10</v>
      </c>
      <c r="Q718" s="53">
        <v>43215.408751388888</v>
      </c>
      <c r="R718" s="53">
        <v>43215.412145057868</v>
      </c>
      <c r="T718" s="51">
        <v>73525</v>
      </c>
      <c r="U718" s="53">
        <v>43215.408108912037</v>
      </c>
      <c r="V718" s="51">
        <v>192</v>
      </c>
      <c r="W718" s="80">
        <v>43215.531944444447</v>
      </c>
      <c r="X718" s="53">
        <v>43215.40875790509</v>
      </c>
      <c r="Y718" s="53">
        <v>43215.532515740742</v>
      </c>
      <c r="AA718" s="51">
        <v>73525</v>
      </c>
      <c r="AB718" s="51">
        <v>1</v>
      </c>
      <c r="AC718" s="51">
        <v>1</v>
      </c>
      <c r="AE718" s="51">
        <v>1</v>
      </c>
      <c r="AF718" s="51" t="s">
        <v>970</v>
      </c>
      <c r="AG718" s="51">
        <v>0</v>
      </c>
      <c r="AH718" s="51" t="s">
        <v>971</v>
      </c>
      <c r="AJ718" s="51">
        <v>73525</v>
      </c>
      <c r="AK718" s="51" t="s">
        <v>944</v>
      </c>
      <c r="AL718" s="51" t="s">
        <v>994</v>
      </c>
      <c r="AM718" s="51" t="s">
        <v>1407</v>
      </c>
      <c r="AN718" s="51" t="s">
        <v>1027</v>
      </c>
      <c r="AO718" s="53">
        <v>43215.408751354167</v>
      </c>
      <c r="AP718" s="53">
        <v>43215.532515706022</v>
      </c>
      <c r="AR718" s="51">
        <v>73525</v>
      </c>
      <c r="AS718" s="51" t="s">
        <v>1405</v>
      </c>
      <c r="AT718" s="51" t="s">
        <v>954</v>
      </c>
      <c r="AU718" s="51" t="s">
        <v>1028</v>
      </c>
      <c r="AV718" s="51" t="s">
        <v>974</v>
      </c>
      <c r="AW718" s="53">
        <v>43215.408108912037</v>
      </c>
      <c r="AX718" s="51">
        <v>192</v>
      </c>
      <c r="AY718" s="53">
        <v>43215.531944444447</v>
      </c>
      <c r="AZ718" s="51">
        <v>0</v>
      </c>
      <c r="BA718" s="51">
        <v>3</v>
      </c>
    </row>
    <row r="719" spans="1:53" x14ac:dyDescent="0.3">
      <c r="A719" s="51">
        <v>73525</v>
      </c>
      <c r="B719" s="51" t="s">
        <v>1405</v>
      </c>
      <c r="C719" s="64">
        <v>43215.40875130787</v>
      </c>
      <c r="D719" s="65">
        <v>43215.532515590276</v>
      </c>
      <c r="E719" s="51" t="s">
        <v>1406</v>
      </c>
      <c r="G719" s="51">
        <v>73525</v>
      </c>
      <c r="H719" s="51" t="s">
        <v>961</v>
      </c>
      <c r="I719" s="80">
        <v>43215.53125</v>
      </c>
      <c r="J719" s="51" t="b">
        <v>0</v>
      </c>
      <c r="K719" s="65">
        <v>43215.532514930557</v>
      </c>
      <c r="L719" s="65">
        <v>43215.532514930557</v>
      </c>
      <c r="N719" s="51">
        <v>73525</v>
      </c>
      <c r="O719" s="51">
        <v>4</v>
      </c>
      <c r="P719" s="51">
        <v>10</v>
      </c>
      <c r="Q719" s="53">
        <v>43215.408751388888</v>
      </c>
      <c r="R719" s="53">
        <v>43215.412145057868</v>
      </c>
      <c r="T719" s="51">
        <v>73525</v>
      </c>
      <c r="U719" s="53">
        <v>43215.408108912037</v>
      </c>
      <c r="V719" s="51">
        <v>192</v>
      </c>
      <c r="W719" s="80">
        <v>43215.531944444447</v>
      </c>
      <c r="X719" s="53">
        <v>43215.40875790509</v>
      </c>
      <c r="Y719" s="53">
        <v>43215.532515740742</v>
      </c>
      <c r="AA719" s="51">
        <v>73525</v>
      </c>
      <c r="AB719" s="51">
        <v>1</v>
      </c>
      <c r="AC719" s="51">
        <v>1</v>
      </c>
      <c r="AE719" s="51">
        <v>1</v>
      </c>
      <c r="AF719" s="51" t="s">
        <v>970</v>
      </c>
      <c r="AG719" s="51">
        <v>0</v>
      </c>
      <c r="AH719" s="51" t="s">
        <v>971</v>
      </c>
      <c r="AJ719" s="51">
        <v>73525</v>
      </c>
      <c r="AK719" s="51" t="s">
        <v>944</v>
      </c>
      <c r="AL719" s="51" t="s">
        <v>994</v>
      </c>
      <c r="AM719" s="51" t="s">
        <v>1407</v>
      </c>
      <c r="AN719" s="51" t="s">
        <v>1027</v>
      </c>
      <c r="AO719" s="53">
        <v>43215.408751354167</v>
      </c>
      <c r="AP719" s="53">
        <v>43215.532515706022</v>
      </c>
      <c r="AR719" s="51">
        <v>73525</v>
      </c>
      <c r="AS719" s="51" t="s">
        <v>1405</v>
      </c>
      <c r="AT719" s="51" t="s">
        <v>954</v>
      </c>
      <c r="AU719" s="51" t="s">
        <v>1028</v>
      </c>
      <c r="AV719" s="51" t="s">
        <v>974</v>
      </c>
      <c r="AW719" s="53">
        <v>43215.408108912037</v>
      </c>
      <c r="AX719" s="51">
        <v>192</v>
      </c>
      <c r="AY719" s="53">
        <v>43215.531944444447</v>
      </c>
      <c r="AZ719" s="51">
        <v>0</v>
      </c>
      <c r="BA719" s="51">
        <v>3</v>
      </c>
    </row>
    <row r="720" spans="1:53" x14ac:dyDescent="0.3">
      <c r="A720" s="51">
        <v>73525</v>
      </c>
      <c r="B720" s="51" t="s">
        <v>1405</v>
      </c>
      <c r="C720" s="64">
        <v>43215.40875130787</v>
      </c>
      <c r="D720" s="65">
        <v>43215.532515590276</v>
      </c>
      <c r="E720" s="51" t="s">
        <v>1406</v>
      </c>
      <c r="G720" s="51">
        <v>73525</v>
      </c>
      <c r="H720" s="51" t="s">
        <v>958</v>
      </c>
      <c r="I720" s="80">
        <v>43215.53125</v>
      </c>
      <c r="J720" s="51" t="b">
        <v>0</v>
      </c>
      <c r="K720" s="65">
        <v>43215.532514965278</v>
      </c>
      <c r="L720" s="65">
        <v>43215.532514965278</v>
      </c>
      <c r="N720" s="51">
        <v>73525</v>
      </c>
      <c r="O720" s="51">
        <v>4</v>
      </c>
      <c r="P720" s="51">
        <v>10</v>
      </c>
      <c r="Q720" s="53">
        <v>43215.408751388888</v>
      </c>
      <c r="R720" s="53">
        <v>43215.412145057868</v>
      </c>
      <c r="T720" s="51">
        <v>73525</v>
      </c>
      <c r="U720" s="53">
        <v>43215.408108912037</v>
      </c>
      <c r="V720" s="51">
        <v>192</v>
      </c>
      <c r="W720" s="80">
        <v>43215.531944444447</v>
      </c>
      <c r="X720" s="53">
        <v>43215.40875790509</v>
      </c>
      <c r="Y720" s="53">
        <v>43215.532515740742</v>
      </c>
      <c r="AA720" s="51">
        <v>73525</v>
      </c>
      <c r="AB720" s="51">
        <v>1</v>
      </c>
      <c r="AC720" s="51">
        <v>1</v>
      </c>
      <c r="AE720" s="51">
        <v>1</v>
      </c>
      <c r="AF720" s="51" t="s">
        <v>970</v>
      </c>
      <c r="AG720" s="51">
        <v>0</v>
      </c>
      <c r="AH720" s="51" t="s">
        <v>971</v>
      </c>
      <c r="AJ720" s="51">
        <v>73525</v>
      </c>
      <c r="AK720" s="51" t="s">
        <v>944</v>
      </c>
      <c r="AL720" s="51" t="s">
        <v>994</v>
      </c>
      <c r="AM720" s="51" t="s">
        <v>1407</v>
      </c>
      <c r="AN720" s="51" t="s">
        <v>1027</v>
      </c>
      <c r="AO720" s="53">
        <v>43215.408751354167</v>
      </c>
      <c r="AP720" s="53">
        <v>43215.532515706022</v>
      </c>
      <c r="AR720" s="51">
        <v>73525</v>
      </c>
      <c r="AS720" s="51" t="s">
        <v>1405</v>
      </c>
      <c r="AT720" s="51" t="s">
        <v>954</v>
      </c>
      <c r="AU720" s="51" t="s">
        <v>1028</v>
      </c>
      <c r="AV720" s="51" t="s">
        <v>974</v>
      </c>
      <c r="AW720" s="53">
        <v>43215.408108912037</v>
      </c>
      <c r="AX720" s="51">
        <v>192</v>
      </c>
      <c r="AY720" s="53">
        <v>43215.531944444447</v>
      </c>
      <c r="AZ720" s="51">
        <v>0</v>
      </c>
      <c r="BA720" s="51">
        <v>3</v>
      </c>
    </row>
    <row r="721" spans="1:53" x14ac:dyDescent="0.3">
      <c r="A721" s="51">
        <v>73525</v>
      </c>
      <c r="B721" s="51" t="s">
        <v>1405</v>
      </c>
      <c r="C721" s="64">
        <v>43215.40875130787</v>
      </c>
      <c r="D721" s="65">
        <v>43215.532515590276</v>
      </c>
      <c r="E721" s="51" t="s">
        <v>1406</v>
      </c>
      <c r="G721" s="51">
        <v>73525</v>
      </c>
      <c r="H721" s="51" t="s">
        <v>991</v>
      </c>
      <c r="I721" s="80">
        <v>43215.53125</v>
      </c>
      <c r="J721" s="51" t="b">
        <v>0</v>
      </c>
      <c r="K721" s="65">
        <v>43215.532514965278</v>
      </c>
      <c r="L721" s="65">
        <v>43215.532514965278</v>
      </c>
      <c r="N721" s="51">
        <v>73525</v>
      </c>
      <c r="O721" s="51">
        <v>4</v>
      </c>
      <c r="P721" s="51">
        <v>10</v>
      </c>
      <c r="Q721" s="53">
        <v>43215.408751388888</v>
      </c>
      <c r="R721" s="53">
        <v>43215.412145057868</v>
      </c>
      <c r="T721" s="51">
        <v>73525</v>
      </c>
      <c r="U721" s="53">
        <v>43215.408108912037</v>
      </c>
      <c r="V721" s="51">
        <v>192</v>
      </c>
      <c r="W721" s="80">
        <v>43215.531944444447</v>
      </c>
      <c r="X721" s="53">
        <v>43215.40875790509</v>
      </c>
      <c r="Y721" s="53">
        <v>43215.532515740742</v>
      </c>
      <c r="AA721" s="51">
        <v>73525</v>
      </c>
      <c r="AB721" s="51">
        <v>1</v>
      </c>
      <c r="AC721" s="51">
        <v>1</v>
      </c>
      <c r="AE721" s="51">
        <v>1</v>
      </c>
      <c r="AF721" s="51" t="s">
        <v>970</v>
      </c>
      <c r="AG721" s="51">
        <v>0</v>
      </c>
      <c r="AH721" s="51" t="s">
        <v>971</v>
      </c>
      <c r="AJ721" s="51">
        <v>73525</v>
      </c>
      <c r="AK721" s="51" t="s">
        <v>944</v>
      </c>
      <c r="AL721" s="51" t="s">
        <v>994</v>
      </c>
      <c r="AM721" s="51" t="s">
        <v>1407</v>
      </c>
      <c r="AN721" s="51" t="s">
        <v>1027</v>
      </c>
      <c r="AO721" s="53">
        <v>43215.408751354167</v>
      </c>
      <c r="AP721" s="53">
        <v>43215.532515706022</v>
      </c>
      <c r="AR721" s="51">
        <v>73525</v>
      </c>
      <c r="AS721" s="51" t="s">
        <v>1405</v>
      </c>
      <c r="AT721" s="51" t="s">
        <v>954</v>
      </c>
      <c r="AU721" s="51" t="s">
        <v>1028</v>
      </c>
      <c r="AV721" s="51" t="s">
        <v>974</v>
      </c>
      <c r="AW721" s="53">
        <v>43215.408108912037</v>
      </c>
      <c r="AX721" s="51">
        <v>192</v>
      </c>
      <c r="AY721" s="53">
        <v>43215.531944444447</v>
      </c>
      <c r="AZ721" s="51">
        <v>0</v>
      </c>
      <c r="BA721" s="51">
        <v>3</v>
      </c>
    </row>
    <row r="722" spans="1:53" x14ac:dyDescent="0.3">
      <c r="A722">
        <v>73540</v>
      </c>
      <c r="B722" t="s">
        <v>1408</v>
      </c>
      <c r="C722" s="8">
        <v>43215.547796296298</v>
      </c>
      <c r="D722" s="63">
        <v>43215.562405208337</v>
      </c>
      <c r="E722" t="s">
        <v>1409</v>
      </c>
      <c r="G722">
        <v>73540</v>
      </c>
      <c r="H722" s="78" t="s">
        <v>958</v>
      </c>
      <c r="I722" s="79">
        <v>43215.547222222223</v>
      </c>
      <c r="J722" s="78" t="b">
        <v>1</v>
      </c>
      <c r="K722" s="63">
        <v>43215.547796527775</v>
      </c>
      <c r="L722" s="63">
        <v>43215.547796527775</v>
      </c>
      <c r="N722">
        <v>73540</v>
      </c>
      <c r="O722">
        <v>3</v>
      </c>
      <c r="P722">
        <v>10</v>
      </c>
      <c r="Q722" s="52">
        <v>43215.547796527775</v>
      </c>
      <c r="R722" s="52">
        <v>43215.547796527775</v>
      </c>
      <c r="T722">
        <v>73540</v>
      </c>
      <c r="U722" s="52">
        <v>43215.546813773151</v>
      </c>
      <c r="V722">
        <v>60</v>
      </c>
      <c r="W722" s="79">
        <v>43215.561805555553</v>
      </c>
      <c r="X722" s="52">
        <v>43215.547796527775</v>
      </c>
      <c r="Y722" s="52">
        <v>43215.562405208337</v>
      </c>
      <c r="AA722">
        <v>73540</v>
      </c>
      <c r="AB722">
        <v>18</v>
      </c>
      <c r="AC722">
        <v>1</v>
      </c>
      <c r="AE722">
        <v>18</v>
      </c>
      <c r="AF722" t="s">
        <v>942</v>
      </c>
      <c r="AG722">
        <v>2</v>
      </c>
      <c r="AH722" t="s">
        <v>943</v>
      </c>
      <c r="AJ722">
        <v>73540</v>
      </c>
      <c r="AK722" t="s">
        <v>972</v>
      </c>
      <c r="AL722" t="s">
        <v>945</v>
      </c>
      <c r="AM722" t="s">
        <v>977</v>
      </c>
      <c r="AN722" t="s">
        <v>1286</v>
      </c>
      <c r="AO722" s="52">
        <v>43215.547796331019</v>
      </c>
      <c r="AP722" s="52">
        <v>43215.562344363425</v>
      </c>
      <c r="AR722">
        <v>73540</v>
      </c>
      <c r="AS722" t="s">
        <v>1408</v>
      </c>
      <c r="AT722" t="s">
        <v>948</v>
      </c>
      <c r="AU722" t="s">
        <v>1287</v>
      </c>
      <c r="AV722" t="s">
        <v>978</v>
      </c>
      <c r="AW722" s="52">
        <v>43215.546813773151</v>
      </c>
      <c r="AX722">
        <v>60</v>
      </c>
      <c r="AY722" s="52">
        <v>43215.561805555553</v>
      </c>
      <c r="AZ722">
        <v>0</v>
      </c>
      <c r="BA722">
        <v>2</v>
      </c>
    </row>
    <row r="723" spans="1:53" x14ac:dyDescent="0.3">
      <c r="A723">
        <v>73540</v>
      </c>
      <c r="B723" t="s">
        <v>1408</v>
      </c>
      <c r="C723" s="8">
        <v>43215.547796296298</v>
      </c>
      <c r="D723" s="63">
        <v>43215.562405208337</v>
      </c>
      <c r="E723" t="s">
        <v>1409</v>
      </c>
      <c r="G723">
        <v>73540</v>
      </c>
      <c r="H723" s="78" t="s">
        <v>958</v>
      </c>
      <c r="I723" s="79">
        <v>43215.561805555553</v>
      </c>
      <c r="J723" s="78" t="b">
        <v>0</v>
      </c>
      <c r="K723" s="63">
        <v>43215.562343750003</v>
      </c>
      <c r="L723" s="63">
        <v>43215.562343750003</v>
      </c>
      <c r="N723">
        <v>73540</v>
      </c>
      <c r="O723">
        <v>3</v>
      </c>
      <c r="P723">
        <v>10</v>
      </c>
      <c r="Q723" s="52">
        <v>43215.547796527775</v>
      </c>
      <c r="R723" s="52">
        <v>43215.547796527775</v>
      </c>
      <c r="T723">
        <v>73540</v>
      </c>
      <c r="U723" s="52">
        <v>43215.546813773151</v>
      </c>
      <c r="V723">
        <v>60</v>
      </c>
      <c r="W723" s="79">
        <v>43215.561805555553</v>
      </c>
      <c r="X723" s="52">
        <v>43215.547796527775</v>
      </c>
      <c r="Y723" s="52">
        <v>43215.562405208337</v>
      </c>
      <c r="AA723">
        <v>73540</v>
      </c>
      <c r="AB723">
        <v>18</v>
      </c>
      <c r="AC723">
        <v>1</v>
      </c>
      <c r="AE723">
        <v>18</v>
      </c>
      <c r="AF723" t="s">
        <v>942</v>
      </c>
      <c r="AG723">
        <v>2</v>
      </c>
      <c r="AH723" t="s">
        <v>943</v>
      </c>
      <c r="AJ723">
        <v>73540</v>
      </c>
      <c r="AK723" t="s">
        <v>972</v>
      </c>
      <c r="AL723" t="s">
        <v>945</v>
      </c>
      <c r="AM723" t="s">
        <v>977</v>
      </c>
      <c r="AN723" t="s">
        <v>1286</v>
      </c>
      <c r="AO723" s="52">
        <v>43215.547796331019</v>
      </c>
      <c r="AP723" s="52">
        <v>43215.562344363425</v>
      </c>
      <c r="AR723">
        <v>73540</v>
      </c>
      <c r="AS723" t="s">
        <v>1408</v>
      </c>
      <c r="AT723" t="s">
        <v>948</v>
      </c>
      <c r="AU723" t="s">
        <v>1287</v>
      </c>
      <c r="AV723" t="s">
        <v>978</v>
      </c>
      <c r="AW723" s="52">
        <v>43215.546813773151</v>
      </c>
      <c r="AX723">
        <v>60</v>
      </c>
      <c r="AY723" s="52">
        <v>43215.561805555553</v>
      </c>
      <c r="AZ723">
        <v>0</v>
      </c>
      <c r="BA723">
        <v>2</v>
      </c>
    </row>
    <row r="724" spans="1:53" x14ac:dyDescent="0.3">
      <c r="A724">
        <v>73556</v>
      </c>
      <c r="B724" t="s">
        <v>1410</v>
      </c>
      <c r="C724" s="8">
        <v>43215.723234178244</v>
      </c>
      <c r="D724" s="63">
        <v>43215.756201886572</v>
      </c>
      <c r="E724" t="s">
        <v>1411</v>
      </c>
      <c r="G724">
        <v>73556</v>
      </c>
      <c r="H724" s="78" t="s">
        <v>958</v>
      </c>
      <c r="I724" s="79">
        <v>43215.724999999999</v>
      </c>
      <c r="J724" s="78" t="b">
        <v>1</v>
      </c>
      <c r="K724" s="63">
        <v>43215.725332326387</v>
      </c>
      <c r="L724" s="63">
        <v>43215.725332326387</v>
      </c>
      <c r="N724">
        <v>73556</v>
      </c>
      <c r="O724">
        <v>2</v>
      </c>
      <c r="P724">
        <v>11</v>
      </c>
      <c r="Q724" s="52">
        <v>43215.723237152779</v>
      </c>
      <c r="R724" s="52">
        <v>43215.725332407404</v>
      </c>
      <c r="T724">
        <v>73556</v>
      </c>
      <c r="U724" s="52">
        <v>43215.722601307869</v>
      </c>
      <c r="V724">
        <v>60</v>
      </c>
      <c r="W724" s="79">
        <v>43215.755555555559</v>
      </c>
      <c r="X724" s="52">
        <v>43215.723239930558</v>
      </c>
      <c r="Y724" s="52">
        <v>43215.756201932869</v>
      </c>
      <c r="AA724">
        <v>73556</v>
      </c>
      <c r="AB724">
        <v>18</v>
      </c>
      <c r="AC724">
        <v>2</v>
      </c>
      <c r="AE724">
        <v>18</v>
      </c>
      <c r="AF724" t="s">
        <v>942</v>
      </c>
      <c r="AG724">
        <v>2</v>
      </c>
      <c r="AH724" t="s">
        <v>943</v>
      </c>
      <c r="AJ724">
        <v>73556</v>
      </c>
      <c r="AK724" t="s">
        <v>944</v>
      </c>
      <c r="AL724" t="s">
        <v>945</v>
      </c>
      <c r="AM724" t="s">
        <v>1155</v>
      </c>
      <c r="AN724" t="s">
        <v>965</v>
      </c>
      <c r="AO724" s="52">
        <v>43215.723234224541</v>
      </c>
      <c r="AP724" s="52">
        <v>43215.756156631942</v>
      </c>
      <c r="AR724">
        <v>73556</v>
      </c>
      <c r="AS724" t="s">
        <v>1410</v>
      </c>
      <c r="AT724" t="s">
        <v>954</v>
      </c>
      <c r="AU724" t="s">
        <v>966</v>
      </c>
      <c r="AV724" t="s">
        <v>1156</v>
      </c>
      <c r="AW724" s="52">
        <v>43215.722601307869</v>
      </c>
      <c r="AX724">
        <v>60</v>
      </c>
      <c r="AY724" s="52">
        <v>43215.755555555559</v>
      </c>
      <c r="AZ724">
        <v>0</v>
      </c>
      <c r="BA724">
        <v>5</v>
      </c>
    </row>
    <row r="725" spans="1:53" x14ac:dyDescent="0.3">
      <c r="A725">
        <v>73556</v>
      </c>
      <c r="B725" t="s">
        <v>1410</v>
      </c>
      <c r="C725" s="8">
        <v>43215.723234178244</v>
      </c>
      <c r="D725" s="63">
        <v>43215.756201886572</v>
      </c>
      <c r="E725" t="s">
        <v>1411</v>
      </c>
      <c r="G725">
        <v>73556</v>
      </c>
      <c r="H725" s="78" t="s">
        <v>961</v>
      </c>
      <c r="I725" s="79">
        <v>43215.724999999999</v>
      </c>
      <c r="J725" s="78" t="b">
        <v>1</v>
      </c>
      <c r="K725" s="63">
        <v>43215.725332372684</v>
      </c>
      <c r="L725" s="63">
        <v>43215.725332372684</v>
      </c>
      <c r="N725">
        <v>73556</v>
      </c>
      <c r="O725">
        <v>2</v>
      </c>
      <c r="P725">
        <v>11</v>
      </c>
      <c r="Q725" s="52">
        <v>43215.723237152779</v>
      </c>
      <c r="R725" s="52">
        <v>43215.725332407404</v>
      </c>
      <c r="T725">
        <v>73556</v>
      </c>
      <c r="U725" s="52">
        <v>43215.722601307869</v>
      </c>
      <c r="V725">
        <v>60</v>
      </c>
      <c r="W725" s="79">
        <v>43215.755555555559</v>
      </c>
      <c r="X725" s="52">
        <v>43215.723239930558</v>
      </c>
      <c r="Y725" s="52">
        <v>43215.756201932869</v>
      </c>
      <c r="AA725">
        <v>73556</v>
      </c>
      <c r="AB725">
        <v>18</v>
      </c>
      <c r="AC725">
        <v>2</v>
      </c>
      <c r="AE725">
        <v>18</v>
      </c>
      <c r="AF725" t="s">
        <v>942</v>
      </c>
      <c r="AG725">
        <v>2</v>
      </c>
      <c r="AH725" t="s">
        <v>943</v>
      </c>
      <c r="AJ725">
        <v>73556</v>
      </c>
      <c r="AK725" t="s">
        <v>944</v>
      </c>
      <c r="AL725" t="s">
        <v>945</v>
      </c>
      <c r="AM725" t="s">
        <v>1155</v>
      </c>
      <c r="AN725" t="s">
        <v>965</v>
      </c>
      <c r="AO725" s="52">
        <v>43215.723234224541</v>
      </c>
      <c r="AP725" s="52">
        <v>43215.756156631942</v>
      </c>
      <c r="AR725">
        <v>73556</v>
      </c>
      <c r="AS725" t="s">
        <v>1410</v>
      </c>
      <c r="AT725" t="s">
        <v>954</v>
      </c>
      <c r="AU725" t="s">
        <v>966</v>
      </c>
      <c r="AV725" t="s">
        <v>1156</v>
      </c>
      <c r="AW725" s="52">
        <v>43215.722601307869</v>
      </c>
      <c r="AX725">
        <v>60</v>
      </c>
      <c r="AY725" s="52">
        <v>43215.755555555559</v>
      </c>
      <c r="AZ725">
        <v>0</v>
      </c>
      <c r="BA725">
        <v>5</v>
      </c>
    </row>
    <row r="726" spans="1:53" x14ac:dyDescent="0.3">
      <c r="A726">
        <v>73556</v>
      </c>
      <c r="B726" t="s">
        <v>1410</v>
      </c>
      <c r="C726" s="8">
        <v>43215.723234178244</v>
      </c>
      <c r="D726" s="63">
        <v>43215.756201886572</v>
      </c>
      <c r="E726" t="s">
        <v>1411</v>
      </c>
      <c r="G726">
        <v>73556</v>
      </c>
      <c r="H726" s="78" t="s">
        <v>958</v>
      </c>
      <c r="I726" s="79">
        <v>43215.75</v>
      </c>
      <c r="J726" s="78" t="b">
        <v>0</v>
      </c>
      <c r="K726" s="63">
        <v>43215.750572800927</v>
      </c>
      <c r="L726" s="63">
        <v>43215.750572800927</v>
      </c>
      <c r="N726">
        <v>73556</v>
      </c>
      <c r="O726">
        <v>2</v>
      </c>
      <c r="P726">
        <v>11</v>
      </c>
      <c r="Q726" s="52">
        <v>43215.723237152779</v>
      </c>
      <c r="R726" s="52">
        <v>43215.725332407404</v>
      </c>
      <c r="T726">
        <v>73556</v>
      </c>
      <c r="U726" s="52">
        <v>43215.722601307869</v>
      </c>
      <c r="V726">
        <v>60</v>
      </c>
      <c r="W726" s="79">
        <v>43215.755555555559</v>
      </c>
      <c r="X726" s="52">
        <v>43215.723239930558</v>
      </c>
      <c r="Y726" s="52">
        <v>43215.756201932869</v>
      </c>
      <c r="AA726">
        <v>73556</v>
      </c>
      <c r="AB726">
        <v>18</v>
      </c>
      <c r="AC726">
        <v>2</v>
      </c>
      <c r="AE726">
        <v>18</v>
      </c>
      <c r="AF726" t="s">
        <v>942</v>
      </c>
      <c r="AG726">
        <v>2</v>
      </c>
      <c r="AH726" t="s">
        <v>943</v>
      </c>
      <c r="AJ726">
        <v>73556</v>
      </c>
      <c r="AK726" t="s">
        <v>944</v>
      </c>
      <c r="AL726" t="s">
        <v>945</v>
      </c>
      <c r="AM726" t="s">
        <v>1155</v>
      </c>
      <c r="AN726" t="s">
        <v>965</v>
      </c>
      <c r="AO726" s="52">
        <v>43215.723234224541</v>
      </c>
      <c r="AP726" s="52">
        <v>43215.756156631942</v>
      </c>
      <c r="AR726">
        <v>73556</v>
      </c>
      <c r="AS726" t="s">
        <v>1410</v>
      </c>
      <c r="AT726" t="s">
        <v>954</v>
      </c>
      <c r="AU726" t="s">
        <v>966</v>
      </c>
      <c r="AV726" t="s">
        <v>1156</v>
      </c>
      <c r="AW726" s="52">
        <v>43215.722601307869</v>
      </c>
      <c r="AX726">
        <v>60</v>
      </c>
      <c r="AY726" s="52">
        <v>43215.755555555559</v>
      </c>
      <c r="AZ726">
        <v>0</v>
      </c>
      <c r="BA726">
        <v>5</v>
      </c>
    </row>
    <row r="727" spans="1:53" x14ac:dyDescent="0.3">
      <c r="A727">
        <v>73556</v>
      </c>
      <c r="B727" t="s">
        <v>1410</v>
      </c>
      <c r="C727" s="8">
        <v>43215.723234178244</v>
      </c>
      <c r="D727" s="63">
        <v>43215.756201886572</v>
      </c>
      <c r="E727" t="s">
        <v>1411</v>
      </c>
      <c r="G727">
        <v>73556</v>
      </c>
      <c r="H727" s="78" t="s">
        <v>961</v>
      </c>
      <c r="I727" s="79">
        <v>43215.75</v>
      </c>
      <c r="J727" s="78" t="b">
        <v>0</v>
      </c>
      <c r="K727" s="63">
        <v>43215.750572800927</v>
      </c>
      <c r="L727" s="63">
        <v>43215.750572800927</v>
      </c>
      <c r="N727">
        <v>73556</v>
      </c>
      <c r="O727">
        <v>2</v>
      </c>
      <c r="P727">
        <v>11</v>
      </c>
      <c r="Q727" s="52">
        <v>43215.723237152779</v>
      </c>
      <c r="R727" s="52">
        <v>43215.725332407404</v>
      </c>
      <c r="T727">
        <v>73556</v>
      </c>
      <c r="U727" s="52">
        <v>43215.722601307869</v>
      </c>
      <c r="V727">
        <v>60</v>
      </c>
      <c r="W727" s="79">
        <v>43215.755555555559</v>
      </c>
      <c r="X727" s="52">
        <v>43215.723239930558</v>
      </c>
      <c r="Y727" s="52">
        <v>43215.756201932869</v>
      </c>
      <c r="AA727">
        <v>73556</v>
      </c>
      <c r="AB727">
        <v>18</v>
      </c>
      <c r="AC727">
        <v>2</v>
      </c>
      <c r="AE727">
        <v>18</v>
      </c>
      <c r="AF727" t="s">
        <v>942</v>
      </c>
      <c r="AG727">
        <v>2</v>
      </c>
      <c r="AH727" t="s">
        <v>943</v>
      </c>
      <c r="AJ727">
        <v>73556</v>
      </c>
      <c r="AK727" t="s">
        <v>944</v>
      </c>
      <c r="AL727" t="s">
        <v>945</v>
      </c>
      <c r="AM727" t="s">
        <v>1155</v>
      </c>
      <c r="AN727" t="s">
        <v>965</v>
      </c>
      <c r="AO727" s="52">
        <v>43215.723234224541</v>
      </c>
      <c r="AP727" s="52">
        <v>43215.756156631942</v>
      </c>
      <c r="AR727">
        <v>73556</v>
      </c>
      <c r="AS727" t="s">
        <v>1410</v>
      </c>
      <c r="AT727" t="s">
        <v>954</v>
      </c>
      <c r="AU727" t="s">
        <v>966</v>
      </c>
      <c r="AV727" t="s">
        <v>1156</v>
      </c>
      <c r="AW727" s="52">
        <v>43215.722601307869</v>
      </c>
      <c r="AX727">
        <v>60</v>
      </c>
      <c r="AY727" s="52">
        <v>43215.755555555559</v>
      </c>
      <c r="AZ727">
        <v>0</v>
      </c>
      <c r="BA727">
        <v>5</v>
      </c>
    </row>
    <row r="728" spans="1:53" x14ac:dyDescent="0.3">
      <c r="A728">
        <v>73557</v>
      </c>
      <c r="B728" t="s">
        <v>1412</v>
      </c>
      <c r="C728" s="8">
        <v>43215.732191238429</v>
      </c>
      <c r="D728" s="63">
        <v>43215.805930937502</v>
      </c>
      <c r="E728" t="s">
        <v>1413</v>
      </c>
      <c r="G728">
        <v>73557</v>
      </c>
      <c r="H728" s="78" t="s">
        <v>961</v>
      </c>
      <c r="I728" s="79">
        <v>43215.731944444444</v>
      </c>
      <c r="J728" s="78" t="b">
        <v>1</v>
      </c>
      <c r="K728" s="63">
        <v>43215.732191747687</v>
      </c>
      <c r="L728" s="63">
        <v>43215.732191747687</v>
      </c>
      <c r="N728">
        <v>73557</v>
      </c>
      <c r="O728">
        <v>2</v>
      </c>
      <c r="P728">
        <v>10</v>
      </c>
      <c r="Q728" s="52">
        <v>43215.732191701391</v>
      </c>
      <c r="R728" s="52">
        <v>43215.752197685186</v>
      </c>
      <c r="T728">
        <v>73557</v>
      </c>
      <c r="U728" s="52">
        <v>43215.731652314818</v>
      </c>
      <c r="V728">
        <v>119</v>
      </c>
      <c r="W728" s="79">
        <v>43215.805555555555</v>
      </c>
      <c r="X728" s="52">
        <v>43215.732191701391</v>
      </c>
      <c r="Y728" s="52">
        <v>43215.80593101852</v>
      </c>
      <c r="AA728">
        <v>73557</v>
      </c>
      <c r="AB728">
        <v>18</v>
      </c>
      <c r="AC728">
        <v>1</v>
      </c>
      <c r="AE728">
        <v>18</v>
      </c>
      <c r="AF728" t="s">
        <v>942</v>
      </c>
      <c r="AG728">
        <v>2</v>
      </c>
      <c r="AH728" t="s">
        <v>943</v>
      </c>
      <c r="AJ728">
        <v>73557</v>
      </c>
      <c r="AK728" t="s">
        <v>944</v>
      </c>
      <c r="AL728" t="s">
        <v>945</v>
      </c>
      <c r="AM728" t="s">
        <v>1005</v>
      </c>
      <c r="AN728" t="s">
        <v>947</v>
      </c>
      <c r="AO728" s="52">
        <v>43215.732191319446</v>
      </c>
      <c r="AP728" s="52">
        <v>43215.805930983799</v>
      </c>
      <c r="AR728">
        <v>73557</v>
      </c>
      <c r="AS728" t="s">
        <v>1412</v>
      </c>
      <c r="AT728" t="s">
        <v>954</v>
      </c>
      <c r="AU728" t="s">
        <v>949</v>
      </c>
      <c r="AV728" t="s">
        <v>1006</v>
      </c>
      <c r="AW728" s="52">
        <v>43215.731652314818</v>
      </c>
      <c r="AX728">
        <v>119</v>
      </c>
      <c r="AY728" s="52">
        <v>43215.805555555555</v>
      </c>
      <c r="AZ728">
        <v>0</v>
      </c>
      <c r="BA728">
        <v>4</v>
      </c>
    </row>
    <row r="729" spans="1:53" x14ac:dyDescent="0.3">
      <c r="A729">
        <v>73557</v>
      </c>
      <c r="B729" t="s">
        <v>1412</v>
      </c>
      <c r="C729" s="8">
        <v>43215.732191238429</v>
      </c>
      <c r="D729" s="63">
        <v>43215.805930937502</v>
      </c>
      <c r="E729" t="s">
        <v>1413</v>
      </c>
      <c r="G729">
        <v>73557</v>
      </c>
      <c r="H729" s="78" t="s">
        <v>961</v>
      </c>
      <c r="I729" s="79">
        <v>43215.744444444441</v>
      </c>
      <c r="J729" s="78" t="b">
        <v>0</v>
      </c>
      <c r="K729" s="63">
        <v>43215.744903553241</v>
      </c>
      <c r="L729" s="63">
        <v>43215.744903553241</v>
      </c>
      <c r="N729">
        <v>73557</v>
      </c>
      <c r="O729">
        <v>2</v>
      </c>
      <c r="P729">
        <v>10</v>
      </c>
      <c r="Q729" s="52">
        <v>43215.732191701391</v>
      </c>
      <c r="R729" s="52">
        <v>43215.752197685186</v>
      </c>
      <c r="T729">
        <v>73557</v>
      </c>
      <c r="U729" s="52">
        <v>43215.731652314818</v>
      </c>
      <c r="V729">
        <v>119</v>
      </c>
      <c r="W729" s="79">
        <v>43215.805555555555</v>
      </c>
      <c r="X729" s="52">
        <v>43215.732191701391</v>
      </c>
      <c r="Y729" s="52">
        <v>43215.80593101852</v>
      </c>
      <c r="AA729">
        <v>73557</v>
      </c>
      <c r="AB729">
        <v>18</v>
      </c>
      <c r="AC729">
        <v>1</v>
      </c>
      <c r="AE729">
        <v>18</v>
      </c>
      <c r="AF729" t="s">
        <v>942</v>
      </c>
      <c r="AG729">
        <v>2</v>
      </c>
      <c r="AH729" t="s">
        <v>943</v>
      </c>
      <c r="AJ729">
        <v>73557</v>
      </c>
      <c r="AK729" t="s">
        <v>944</v>
      </c>
      <c r="AL729" t="s">
        <v>945</v>
      </c>
      <c r="AM729" t="s">
        <v>1005</v>
      </c>
      <c r="AN729" t="s">
        <v>947</v>
      </c>
      <c r="AO729" s="52">
        <v>43215.732191319446</v>
      </c>
      <c r="AP729" s="52">
        <v>43215.805930983799</v>
      </c>
      <c r="AR729">
        <v>73557</v>
      </c>
      <c r="AS729" t="s">
        <v>1412</v>
      </c>
      <c r="AT729" t="s">
        <v>954</v>
      </c>
      <c r="AU729" t="s">
        <v>949</v>
      </c>
      <c r="AV729" t="s">
        <v>1006</v>
      </c>
      <c r="AW729" s="52">
        <v>43215.731652314818</v>
      </c>
      <c r="AX729">
        <v>119</v>
      </c>
      <c r="AY729" s="52">
        <v>43215.805555555555</v>
      </c>
      <c r="AZ729">
        <v>0</v>
      </c>
      <c r="BA729">
        <v>4</v>
      </c>
    </row>
    <row r="730" spans="1:53" x14ac:dyDescent="0.3">
      <c r="A730" s="51">
        <v>73604</v>
      </c>
      <c r="B730" s="51" t="s">
        <v>1414</v>
      </c>
      <c r="C730" s="64">
        <v>43216.567907372686</v>
      </c>
      <c r="D730" s="65">
        <v>43216.598995914355</v>
      </c>
      <c r="E730" s="51" t="s">
        <v>1415</v>
      </c>
      <c r="G730" s="51">
        <v>73604</v>
      </c>
      <c r="H730" s="51" t="s">
        <v>961</v>
      </c>
      <c r="I730" s="80">
        <v>43216.568749999999</v>
      </c>
      <c r="J730" s="51" t="b">
        <v>1</v>
      </c>
      <c r="K730" s="65">
        <v>43216.569356516207</v>
      </c>
      <c r="L730" s="65">
        <v>43216.569356516207</v>
      </c>
      <c r="N730" s="51">
        <v>73604</v>
      </c>
      <c r="O730" s="51">
        <v>2</v>
      </c>
      <c r="P730" s="51">
        <v>11</v>
      </c>
      <c r="Q730" s="53">
        <v>43216.567907407407</v>
      </c>
      <c r="R730" s="53">
        <v>43216.586057673609</v>
      </c>
      <c r="T730" s="51">
        <v>73604</v>
      </c>
      <c r="U730" s="53">
        <v>43216.567609259262</v>
      </c>
      <c r="V730" s="51">
        <v>60</v>
      </c>
      <c r="W730" s="80">
        <v>43216.598611111112</v>
      </c>
      <c r="X730" s="53">
        <v>43216.567914270832</v>
      </c>
      <c r="Y730" s="53">
        <v>43216.598995949076</v>
      </c>
      <c r="AA730" s="51">
        <v>73604</v>
      </c>
      <c r="AB730" s="51">
        <v>18</v>
      </c>
      <c r="AC730" s="51">
        <v>1</v>
      </c>
      <c r="AE730" s="51">
        <v>18</v>
      </c>
      <c r="AF730" s="51" t="s">
        <v>942</v>
      </c>
      <c r="AG730" s="51">
        <v>2</v>
      </c>
      <c r="AH730" s="51" t="s">
        <v>943</v>
      </c>
      <c r="AJ730" s="51">
        <v>73604</v>
      </c>
      <c r="AK730" s="51" t="s">
        <v>972</v>
      </c>
      <c r="AL730" s="51" t="s">
        <v>945</v>
      </c>
      <c r="AM730" s="51" t="s">
        <v>1401</v>
      </c>
      <c r="AN730" s="51" t="s">
        <v>965</v>
      </c>
      <c r="AO730" s="53">
        <v>43216.567907372686</v>
      </c>
      <c r="AP730" s="53">
        <v>43216.598995949076</v>
      </c>
      <c r="AR730" s="51">
        <v>73604</v>
      </c>
      <c r="AS730" s="51" t="s">
        <v>1414</v>
      </c>
      <c r="AT730" s="51" t="s">
        <v>954</v>
      </c>
      <c r="AU730" s="51" t="s">
        <v>966</v>
      </c>
      <c r="AV730" s="51" t="s">
        <v>1402</v>
      </c>
      <c r="AW730" s="53">
        <v>43216.567609259262</v>
      </c>
      <c r="AX730" s="51">
        <v>60</v>
      </c>
      <c r="AY730" s="53">
        <v>43216.598611111112</v>
      </c>
      <c r="AZ730" s="51">
        <v>0</v>
      </c>
      <c r="BA730" s="51">
        <v>6</v>
      </c>
    </row>
    <row r="731" spans="1:53" x14ac:dyDescent="0.3">
      <c r="A731" s="51">
        <v>73604</v>
      </c>
      <c r="B731" s="51" t="s">
        <v>1414</v>
      </c>
      <c r="C731" s="64">
        <v>43216.567907372686</v>
      </c>
      <c r="D731" s="65">
        <v>43216.598995914355</v>
      </c>
      <c r="E731" s="51" t="s">
        <v>1415</v>
      </c>
      <c r="G731" s="51">
        <v>73604</v>
      </c>
      <c r="H731" s="51" t="s">
        <v>958</v>
      </c>
      <c r="I731" s="80">
        <v>43216.574305555558</v>
      </c>
      <c r="J731" s="51" t="b">
        <v>1</v>
      </c>
      <c r="K731" s="65">
        <v>43216.574420219906</v>
      </c>
      <c r="L731" s="65">
        <v>43216.574420219906</v>
      </c>
      <c r="N731" s="51">
        <v>73604</v>
      </c>
      <c r="O731" s="51">
        <v>2</v>
      </c>
      <c r="P731" s="51">
        <v>11</v>
      </c>
      <c r="Q731" s="53">
        <v>43216.567907407407</v>
      </c>
      <c r="R731" s="53">
        <v>43216.586057673609</v>
      </c>
      <c r="T731" s="51">
        <v>73604</v>
      </c>
      <c r="U731" s="53">
        <v>43216.567609259262</v>
      </c>
      <c r="V731" s="51">
        <v>60</v>
      </c>
      <c r="W731" s="80">
        <v>43216.598611111112</v>
      </c>
      <c r="X731" s="53">
        <v>43216.567914270832</v>
      </c>
      <c r="Y731" s="53">
        <v>43216.598995949076</v>
      </c>
      <c r="AA731" s="51">
        <v>73604</v>
      </c>
      <c r="AB731" s="51">
        <v>18</v>
      </c>
      <c r="AC731" s="51">
        <v>1</v>
      </c>
      <c r="AE731" s="51">
        <v>18</v>
      </c>
      <c r="AF731" s="51" t="s">
        <v>942</v>
      </c>
      <c r="AG731" s="51">
        <v>2</v>
      </c>
      <c r="AH731" s="51" t="s">
        <v>943</v>
      </c>
      <c r="AJ731" s="51">
        <v>73604</v>
      </c>
      <c r="AK731" s="51" t="s">
        <v>972</v>
      </c>
      <c r="AL731" s="51" t="s">
        <v>945</v>
      </c>
      <c r="AM731" s="51" t="s">
        <v>1401</v>
      </c>
      <c r="AN731" s="51" t="s">
        <v>965</v>
      </c>
      <c r="AO731" s="53">
        <v>43216.567907372686</v>
      </c>
      <c r="AP731" s="53">
        <v>43216.598995949076</v>
      </c>
      <c r="AR731" s="51">
        <v>73604</v>
      </c>
      <c r="AS731" s="51" t="s">
        <v>1414</v>
      </c>
      <c r="AT731" s="51" t="s">
        <v>954</v>
      </c>
      <c r="AU731" s="51" t="s">
        <v>966</v>
      </c>
      <c r="AV731" s="51" t="s">
        <v>1402</v>
      </c>
      <c r="AW731" s="53">
        <v>43216.567609259262</v>
      </c>
      <c r="AX731" s="51">
        <v>60</v>
      </c>
      <c r="AY731" s="53">
        <v>43216.598611111112</v>
      </c>
      <c r="AZ731" s="51">
        <v>0</v>
      </c>
      <c r="BA731" s="51">
        <v>6</v>
      </c>
    </row>
    <row r="732" spans="1:53" x14ac:dyDescent="0.3">
      <c r="A732" s="51">
        <v>73604</v>
      </c>
      <c r="B732" s="51" t="s">
        <v>1414</v>
      </c>
      <c r="C732" s="64">
        <v>43216.567907372686</v>
      </c>
      <c r="D732" s="65">
        <v>43216.598995914355</v>
      </c>
      <c r="E732" s="51" t="s">
        <v>1415</v>
      </c>
      <c r="G732" s="51">
        <v>73604</v>
      </c>
      <c r="H732" s="51" t="s">
        <v>958</v>
      </c>
      <c r="I732" s="80">
        <v>43216.598611111112</v>
      </c>
      <c r="J732" s="51" t="b">
        <v>0</v>
      </c>
      <c r="K732" s="65">
        <v>43216.598995219909</v>
      </c>
      <c r="L732" s="65">
        <v>43216.598995219909</v>
      </c>
      <c r="N732" s="51">
        <v>73604</v>
      </c>
      <c r="O732" s="51">
        <v>2</v>
      </c>
      <c r="P732" s="51">
        <v>11</v>
      </c>
      <c r="Q732" s="53">
        <v>43216.567907407407</v>
      </c>
      <c r="R732" s="53">
        <v>43216.586057673609</v>
      </c>
      <c r="T732" s="51">
        <v>73604</v>
      </c>
      <c r="U732" s="53">
        <v>43216.567609259262</v>
      </c>
      <c r="V732" s="51">
        <v>60</v>
      </c>
      <c r="W732" s="80">
        <v>43216.598611111112</v>
      </c>
      <c r="X732" s="53">
        <v>43216.567914270832</v>
      </c>
      <c r="Y732" s="53">
        <v>43216.598995949076</v>
      </c>
      <c r="AA732" s="51">
        <v>73604</v>
      </c>
      <c r="AB732" s="51">
        <v>18</v>
      </c>
      <c r="AC732" s="51">
        <v>1</v>
      </c>
      <c r="AE732" s="51">
        <v>18</v>
      </c>
      <c r="AF732" s="51" t="s">
        <v>942</v>
      </c>
      <c r="AG732" s="51">
        <v>2</v>
      </c>
      <c r="AH732" s="51" t="s">
        <v>943</v>
      </c>
      <c r="AJ732" s="51">
        <v>73604</v>
      </c>
      <c r="AK732" s="51" t="s">
        <v>972</v>
      </c>
      <c r="AL732" s="51" t="s">
        <v>945</v>
      </c>
      <c r="AM732" s="51" t="s">
        <v>1401</v>
      </c>
      <c r="AN732" s="51" t="s">
        <v>965</v>
      </c>
      <c r="AO732" s="53">
        <v>43216.567907372686</v>
      </c>
      <c r="AP732" s="53">
        <v>43216.598995949076</v>
      </c>
      <c r="AR732" s="51">
        <v>73604</v>
      </c>
      <c r="AS732" s="51" t="s">
        <v>1414</v>
      </c>
      <c r="AT732" s="51" t="s">
        <v>954</v>
      </c>
      <c r="AU732" s="51" t="s">
        <v>966</v>
      </c>
      <c r="AV732" s="51" t="s">
        <v>1402</v>
      </c>
      <c r="AW732" s="53">
        <v>43216.567609259262</v>
      </c>
      <c r="AX732" s="51">
        <v>60</v>
      </c>
      <c r="AY732" s="53">
        <v>43216.598611111112</v>
      </c>
      <c r="AZ732" s="51">
        <v>0</v>
      </c>
      <c r="BA732" s="51">
        <v>6</v>
      </c>
    </row>
    <row r="733" spans="1:53" x14ac:dyDescent="0.3">
      <c r="A733" s="51">
        <v>73604</v>
      </c>
      <c r="B733" s="51" t="s">
        <v>1414</v>
      </c>
      <c r="C733" s="64">
        <v>43216.567907372686</v>
      </c>
      <c r="D733" s="65">
        <v>43216.598995914355</v>
      </c>
      <c r="E733" s="51" t="s">
        <v>1415</v>
      </c>
      <c r="G733" s="51">
        <v>73604</v>
      </c>
      <c r="H733" s="51" t="s">
        <v>961</v>
      </c>
      <c r="I733" s="80">
        <v>43216.598611111112</v>
      </c>
      <c r="J733" s="51" t="b">
        <v>0</v>
      </c>
      <c r="K733" s="65">
        <v>43216.598995219909</v>
      </c>
      <c r="L733" s="65">
        <v>43216.598995219909</v>
      </c>
      <c r="N733" s="51">
        <v>73604</v>
      </c>
      <c r="O733" s="51">
        <v>2</v>
      </c>
      <c r="P733" s="51">
        <v>11</v>
      </c>
      <c r="Q733" s="53">
        <v>43216.567907407407</v>
      </c>
      <c r="R733" s="53">
        <v>43216.586057673609</v>
      </c>
      <c r="T733" s="51">
        <v>73604</v>
      </c>
      <c r="U733" s="53">
        <v>43216.567609259262</v>
      </c>
      <c r="V733" s="51">
        <v>60</v>
      </c>
      <c r="W733" s="80">
        <v>43216.598611111112</v>
      </c>
      <c r="X733" s="53">
        <v>43216.567914270832</v>
      </c>
      <c r="Y733" s="53">
        <v>43216.598995949076</v>
      </c>
      <c r="AA733" s="51">
        <v>73604</v>
      </c>
      <c r="AB733" s="51">
        <v>18</v>
      </c>
      <c r="AC733" s="51">
        <v>1</v>
      </c>
      <c r="AE733" s="51">
        <v>18</v>
      </c>
      <c r="AF733" s="51" t="s">
        <v>942</v>
      </c>
      <c r="AG733" s="51">
        <v>2</v>
      </c>
      <c r="AH733" s="51" t="s">
        <v>943</v>
      </c>
      <c r="AJ733" s="51">
        <v>73604</v>
      </c>
      <c r="AK733" s="51" t="s">
        <v>972</v>
      </c>
      <c r="AL733" s="51" t="s">
        <v>945</v>
      </c>
      <c r="AM733" s="51" t="s">
        <v>1401</v>
      </c>
      <c r="AN733" s="51" t="s">
        <v>965</v>
      </c>
      <c r="AO733" s="53">
        <v>43216.567907372686</v>
      </c>
      <c r="AP733" s="53">
        <v>43216.598995949076</v>
      </c>
      <c r="AR733" s="51">
        <v>73604</v>
      </c>
      <c r="AS733" s="51" t="s">
        <v>1414</v>
      </c>
      <c r="AT733" s="51" t="s">
        <v>954</v>
      </c>
      <c r="AU733" s="51" t="s">
        <v>966</v>
      </c>
      <c r="AV733" s="51" t="s">
        <v>1402</v>
      </c>
      <c r="AW733" s="53">
        <v>43216.567609259262</v>
      </c>
      <c r="AX733" s="51">
        <v>60</v>
      </c>
      <c r="AY733" s="53">
        <v>43216.598611111112</v>
      </c>
      <c r="AZ733" s="51">
        <v>0</v>
      </c>
      <c r="BA733" s="51">
        <v>6</v>
      </c>
    </row>
    <row r="734" spans="1:53" x14ac:dyDescent="0.3">
      <c r="A734">
        <v>73626</v>
      </c>
      <c r="B734" t="s">
        <v>1416</v>
      </c>
      <c r="C734" s="8">
        <v>43216.723816898149</v>
      </c>
      <c r="D734" s="63">
        <v>43216.802113275466</v>
      </c>
      <c r="E734" t="s">
        <v>1417</v>
      </c>
      <c r="G734">
        <v>73626</v>
      </c>
      <c r="H734" s="78" t="s">
        <v>991</v>
      </c>
      <c r="I734" s="79">
        <v>43216.723611111112</v>
      </c>
      <c r="J734" s="78" t="b">
        <v>1</v>
      </c>
      <c r="K734" s="63">
        <v>43216.723828553244</v>
      </c>
      <c r="L734" s="63">
        <v>43216.723828553244</v>
      </c>
      <c r="N734">
        <v>73626</v>
      </c>
      <c r="O734">
        <v>2</v>
      </c>
      <c r="P734">
        <v>11</v>
      </c>
      <c r="Q734" s="52">
        <v>43216.723828472219</v>
      </c>
      <c r="R734" s="52">
        <v>43216.743943981484</v>
      </c>
      <c r="T734">
        <v>73626</v>
      </c>
      <c r="U734" s="52">
        <v>43216.723436956017</v>
      </c>
      <c r="V734">
        <v>104</v>
      </c>
      <c r="W734" s="79">
        <v>43216.802083333336</v>
      </c>
      <c r="X734" s="52">
        <v>43216.723828506947</v>
      </c>
      <c r="Y734" s="52">
        <v>43216.802113310187</v>
      </c>
      <c r="AA734">
        <v>73626</v>
      </c>
      <c r="AB734">
        <v>18</v>
      </c>
      <c r="AC734">
        <v>1</v>
      </c>
      <c r="AE734">
        <v>18</v>
      </c>
      <c r="AF734" t="s">
        <v>942</v>
      </c>
      <c r="AG734">
        <v>2</v>
      </c>
      <c r="AH734" t="s">
        <v>943</v>
      </c>
      <c r="AJ734">
        <v>73626</v>
      </c>
      <c r="AK734" t="s">
        <v>944</v>
      </c>
      <c r="AL734" t="s">
        <v>994</v>
      </c>
      <c r="AM734" t="s">
        <v>1418</v>
      </c>
      <c r="AN734" t="s">
        <v>1027</v>
      </c>
      <c r="AO734" s="52">
        <v>43216.72382835648</v>
      </c>
      <c r="AP734" s="52">
        <v>43216.802113275466</v>
      </c>
      <c r="AR734">
        <v>73626</v>
      </c>
      <c r="AS734" t="s">
        <v>1416</v>
      </c>
      <c r="AT734" t="s">
        <v>954</v>
      </c>
      <c r="AU734" t="s">
        <v>1028</v>
      </c>
      <c r="AV734" t="s">
        <v>1419</v>
      </c>
      <c r="AW734" s="52">
        <v>43216.723436956017</v>
      </c>
      <c r="AX734">
        <v>104</v>
      </c>
      <c r="AY734" s="52">
        <v>43216.802083333336</v>
      </c>
      <c r="AZ734">
        <v>0</v>
      </c>
      <c r="BA734">
        <v>3</v>
      </c>
    </row>
    <row r="735" spans="1:53" x14ac:dyDescent="0.3">
      <c r="A735">
        <v>73626</v>
      </c>
      <c r="B735" t="s">
        <v>1416</v>
      </c>
      <c r="C735" s="8">
        <v>43216.723816898149</v>
      </c>
      <c r="D735" s="63">
        <v>43216.802113275466</v>
      </c>
      <c r="E735" t="s">
        <v>1417</v>
      </c>
      <c r="G735">
        <v>73626</v>
      </c>
      <c r="H735" s="78" t="s">
        <v>991</v>
      </c>
      <c r="I735" s="79">
        <v>43216.801388888889</v>
      </c>
      <c r="J735" s="78" t="b">
        <v>0</v>
      </c>
      <c r="K735" s="63">
        <v>43216.802112650461</v>
      </c>
      <c r="L735" s="63">
        <v>43216.802112650461</v>
      </c>
      <c r="N735">
        <v>73626</v>
      </c>
      <c r="O735">
        <v>2</v>
      </c>
      <c r="P735">
        <v>11</v>
      </c>
      <c r="Q735" s="52">
        <v>43216.723828472219</v>
      </c>
      <c r="R735" s="52">
        <v>43216.743943981484</v>
      </c>
      <c r="T735">
        <v>73626</v>
      </c>
      <c r="U735" s="52">
        <v>43216.723436956017</v>
      </c>
      <c r="V735">
        <v>104</v>
      </c>
      <c r="W735" s="79">
        <v>43216.802083333336</v>
      </c>
      <c r="X735" s="52">
        <v>43216.723828506947</v>
      </c>
      <c r="Y735" s="52">
        <v>43216.802113310187</v>
      </c>
      <c r="AA735">
        <v>73626</v>
      </c>
      <c r="AB735">
        <v>18</v>
      </c>
      <c r="AC735">
        <v>1</v>
      </c>
      <c r="AE735">
        <v>18</v>
      </c>
      <c r="AF735" t="s">
        <v>942</v>
      </c>
      <c r="AG735">
        <v>2</v>
      </c>
      <c r="AH735" t="s">
        <v>943</v>
      </c>
      <c r="AJ735">
        <v>73626</v>
      </c>
      <c r="AK735" t="s">
        <v>944</v>
      </c>
      <c r="AL735" t="s">
        <v>994</v>
      </c>
      <c r="AM735" t="s">
        <v>1418</v>
      </c>
      <c r="AN735" t="s">
        <v>1027</v>
      </c>
      <c r="AO735" s="52">
        <v>43216.72382835648</v>
      </c>
      <c r="AP735" s="52">
        <v>43216.802113275466</v>
      </c>
      <c r="AR735">
        <v>73626</v>
      </c>
      <c r="AS735" t="s">
        <v>1416</v>
      </c>
      <c r="AT735" t="s">
        <v>954</v>
      </c>
      <c r="AU735" t="s">
        <v>1028</v>
      </c>
      <c r="AV735" t="s">
        <v>1419</v>
      </c>
      <c r="AW735" s="52">
        <v>43216.723436956017</v>
      </c>
      <c r="AX735">
        <v>104</v>
      </c>
      <c r="AY735" s="52">
        <v>43216.802083333336</v>
      </c>
      <c r="AZ735">
        <v>0</v>
      </c>
      <c r="BA735">
        <v>3</v>
      </c>
    </row>
    <row r="736" spans="1:53" x14ac:dyDescent="0.3">
      <c r="A736" s="51">
        <v>73630</v>
      </c>
      <c r="B736" s="51" t="s">
        <v>1420</v>
      </c>
      <c r="C736" s="64">
        <v>43216.76551863426</v>
      </c>
      <c r="D736" s="65">
        <v>43216.828962731481</v>
      </c>
      <c r="E736" s="51" t="s">
        <v>1421</v>
      </c>
      <c r="G736" s="51">
        <v>73630</v>
      </c>
      <c r="H736" s="51" t="s">
        <v>961</v>
      </c>
      <c r="I736" s="80">
        <v>43216.765277777777</v>
      </c>
      <c r="J736" s="51" t="b">
        <v>1</v>
      </c>
      <c r="K736" s="65">
        <v>43216.765532442128</v>
      </c>
      <c r="L736" s="65">
        <v>43216.765532442128</v>
      </c>
      <c r="N736" s="51">
        <v>73630</v>
      </c>
      <c r="O736" s="51">
        <v>3</v>
      </c>
      <c r="P736" s="51">
        <v>10</v>
      </c>
      <c r="Q736" s="53">
        <v>43216.765518784719</v>
      </c>
      <c r="R736" s="53">
        <v>43216.827980092596</v>
      </c>
      <c r="T736" s="51">
        <v>73630</v>
      </c>
      <c r="U736" s="53">
        <v>43216.765022187501</v>
      </c>
      <c r="V736" s="51">
        <v>104</v>
      </c>
      <c r="W736" s="80">
        <v>43216.828472222223</v>
      </c>
      <c r="X736" s="53">
        <v>43216.765532407408</v>
      </c>
      <c r="Y736" s="53">
        <v>43216.828962881948</v>
      </c>
      <c r="AA736" s="51">
        <v>73630</v>
      </c>
      <c r="AB736" s="51">
        <v>18</v>
      </c>
      <c r="AC736" s="51">
        <v>1</v>
      </c>
      <c r="AE736" s="51">
        <v>18</v>
      </c>
      <c r="AF736" s="51" t="s">
        <v>942</v>
      </c>
      <c r="AG736" s="51">
        <v>2</v>
      </c>
      <c r="AH736" s="51" t="s">
        <v>943</v>
      </c>
      <c r="AJ736" s="51">
        <v>73630</v>
      </c>
      <c r="AK736" s="51" t="s">
        <v>944</v>
      </c>
      <c r="AL736" s="51" t="s">
        <v>1025</v>
      </c>
      <c r="AM736" s="51" t="s">
        <v>1105</v>
      </c>
      <c r="AN736" s="51" t="s">
        <v>1027</v>
      </c>
      <c r="AO736" s="53">
        <v>43216.765532291669</v>
      </c>
      <c r="AP736" s="53">
        <v>43216.828962812499</v>
      </c>
      <c r="AR736" s="51">
        <v>73630</v>
      </c>
      <c r="AS736" s="51" t="s">
        <v>1420</v>
      </c>
      <c r="AT736" s="51" t="s">
        <v>954</v>
      </c>
      <c r="AU736" s="51" t="s">
        <v>1028</v>
      </c>
      <c r="AV736" s="51" t="s">
        <v>1106</v>
      </c>
      <c r="AW736" s="53">
        <v>43216.765022187501</v>
      </c>
      <c r="AX736" s="51">
        <v>104</v>
      </c>
      <c r="AY736" s="53">
        <v>43216.828472222223</v>
      </c>
      <c r="AZ736" s="51">
        <v>0</v>
      </c>
      <c r="BA736" s="51">
        <v>3</v>
      </c>
    </row>
    <row r="737" spans="1:53" x14ac:dyDescent="0.3">
      <c r="A737" s="51">
        <v>73630</v>
      </c>
      <c r="B737" s="51" t="s">
        <v>1420</v>
      </c>
      <c r="C737" s="64">
        <v>43216.76551863426</v>
      </c>
      <c r="D737" s="65">
        <v>43216.828962731481</v>
      </c>
      <c r="E737" s="51" t="s">
        <v>1421</v>
      </c>
      <c r="G737" s="51">
        <v>73630</v>
      </c>
      <c r="H737" s="51" t="s">
        <v>958</v>
      </c>
      <c r="I737" s="80">
        <v>43216.765277777777</v>
      </c>
      <c r="J737" s="51" t="b">
        <v>1</v>
      </c>
      <c r="K737" s="65">
        <v>43216.765532442128</v>
      </c>
      <c r="L737" s="65">
        <v>43216.765532442128</v>
      </c>
      <c r="N737" s="51">
        <v>73630</v>
      </c>
      <c r="O737" s="51">
        <v>3</v>
      </c>
      <c r="P737" s="51">
        <v>10</v>
      </c>
      <c r="Q737" s="53">
        <v>43216.765518784719</v>
      </c>
      <c r="R737" s="53">
        <v>43216.827980092596</v>
      </c>
      <c r="T737" s="51">
        <v>73630</v>
      </c>
      <c r="U737" s="53">
        <v>43216.765022187501</v>
      </c>
      <c r="V737" s="51">
        <v>104</v>
      </c>
      <c r="W737" s="80">
        <v>43216.828472222223</v>
      </c>
      <c r="X737" s="53">
        <v>43216.765532407408</v>
      </c>
      <c r="Y737" s="53">
        <v>43216.828962881948</v>
      </c>
      <c r="AA737" s="51">
        <v>73630</v>
      </c>
      <c r="AB737" s="51">
        <v>18</v>
      </c>
      <c r="AC737" s="51">
        <v>1</v>
      </c>
      <c r="AE737" s="51">
        <v>18</v>
      </c>
      <c r="AF737" s="51" t="s">
        <v>942</v>
      </c>
      <c r="AG737" s="51">
        <v>2</v>
      </c>
      <c r="AH737" s="51" t="s">
        <v>943</v>
      </c>
      <c r="AJ737" s="51">
        <v>73630</v>
      </c>
      <c r="AK737" s="51" t="s">
        <v>944</v>
      </c>
      <c r="AL737" s="51" t="s">
        <v>1025</v>
      </c>
      <c r="AM737" s="51" t="s">
        <v>1105</v>
      </c>
      <c r="AN737" s="51" t="s">
        <v>1027</v>
      </c>
      <c r="AO737" s="53">
        <v>43216.765532291669</v>
      </c>
      <c r="AP737" s="53">
        <v>43216.828962812499</v>
      </c>
      <c r="AR737" s="51">
        <v>73630</v>
      </c>
      <c r="AS737" s="51" t="s">
        <v>1420</v>
      </c>
      <c r="AT737" s="51" t="s">
        <v>954</v>
      </c>
      <c r="AU737" s="51" t="s">
        <v>1028</v>
      </c>
      <c r="AV737" s="51" t="s">
        <v>1106</v>
      </c>
      <c r="AW737" s="53">
        <v>43216.765022187501</v>
      </c>
      <c r="AX737" s="51">
        <v>104</v>
      </c>
      <c r="AY737" s="53">
        <v>43216.828472222223</v>
      </c>
      <c r="AZ737" s="51">
        <v>0</v>
      </c>
      <c r="BA737" s="51">
        <v>3</v>
      </c>
    </row>
    <row r="738" spans="1:53" x14ac:dyDescent="0.3">
      <c r="A738" s="51">
        <v>73630</v>
      </c>
      <c r="B738" s="51" t="s">
        <v>1420</v>
      </c>
      <c r="C738" s="64">
        <v>43216.76551863426</v>
      </c>
      <c r="D738" s="65">
        <v>43216.828962731481</v>
      </c>
      <c r="E738" s="51" t="s">
        <v>1421</v>
      </c>
      <c r="G738" s="51">
        <v>73630</v>
      </c>
      <c r="H738" s="51" t="s">
        <v>958</v>
      </c>
      <c r="I738" s="80">
        <v>43216.82708333333</v>
      </c>
      <c r="J738" s="51" t="b">
        <v>0</v>
      </c>
      <c r="K738" s="65">
        <v>43216.827297418982</v>
      </c>
      <c r="L738" s="65">
        <v>43216.827297418982</v>
      </c>
      <c r="N738" s="51">
        <v>73630</v>
      </c>
      <c r="O738" s="51">
        <v>3</v>
      </c>
      <c r="P738" s="51">
        <v>10</v>
      </c>
      <c r="Q738" s="53">
        <v>43216.765518784719</v>
      </c>
      <c r="R738" s="53">
        <v>43216.827980092596</v>
      </c>
      <c r="T738" s="51">
        <v>73630</v>
      </c>
      <c r="U738" s="53">
        <v>43216.765022187501</v>
      </c>
      <c r="V738" s="51">
        <v>104</v>
      </c>
      <c r="W738" s="80">
        <v>43216.828472222223</v>
      </c>
      <c r="X738" s="53">
        <v>43216.765532407408</v>
      </c>
      <c r="Y738" s="53">
        <v>43216.828962881948</v>
      </c>
      <c r="AA738" s="51">
        <v>73630</v>
      </c>
      <c r="AB738" s="51">
        <v>18</v>
      </c>
      <c r="AC738" s="51">
        <v>1</v>
      </c>
      <c r="AE738" s="51">
        <v>18</v>
      </c>
      <c r="AF738" s="51" t="s">
        <v>942</v>
      </c>
      <c r="AG738" s="51">
        <v>2</v>
      </c>
      <c r="AH738" s="51" t="s">
        <v>943</v>
      </c>
      <c r="AJ738" s="51">
        <v>73630</v>
      </c>
      <c r="AK738" s="51" t="s">
        <v>944</v>
      </c>
      <c r="AL738" s="51" t="s">
        <v>1025</v>
      </c>
      <c r="AM738" s="51" t="s">
        <v>1105</v>
      </c>
      <c r="AN738" s="51" t="s">
        <v>1027</v>
      </c>
      <c r="AO738" s="53">
        <v>43216.765532291669</v>
      </c>
      <c r="AP738" s="53">
        <v>43216.828962812499</v>
      </c>
      <c r="AR738" s="51">
        <v>73630</v>
      </c>
      <c r="AS738" s="51" t="s">
        <v>1420</v>
      </c>
      <c r="AT738" s="51" t="s">
        <v>954</v>
      </c>
      <c r="AU738" s="51" t="s">
        <v>1028</v>
      </c>
      <c r="AV738" s="51" t="s">
        <v>1106</v>
      </c>
      <c r="AW738" s="53">
        <v>43216.765022187501</v>
      </c>
      <c r="AX738" s="51">
        <v>104</v>
      </c>
      <c r="AY738" s="53">
        <v>43216.828472222223</v>
      </c>
      <c r="AZ738" s="51">
        <v>0</v>
      </c>
      <c r="BA738" s="51">
        <v>3</v>
      </c>
    </row>
    <row r="739" spans="1:53" x14ac:dyDescent="0.3">
      <c r="A739" s="51">
        <v>73630</v>
      </c>
      <c r="B739" s="51" t="s">
        <v>1420</v>
      </c>
      <c r="C739" s="64">
        <v>43216.76551863426</v>
      </c>
      <c r="D739" s="65">
        <v>43216.828962731481</v>
      </c>
      <c r="E739" s="51" t="s">
        <v>1421</v>
      </c>
      <c r="G739" s="51">
        <v>73630</v>
      </c>
      <c r="H739" s="51" t="s">
        <v>961</v>
      </c>
      <c r="I739" s="80">
        <v>43216.827777777777</v>
      </c>
      <c r="J739" s="51" t="b">
        <v>0</v>
      </c>
      <c r="K739" s="65">
        <v>43216.827979363428</v>
      </c>
      <c r="L739" s="65">
        <v>43216.827979363428</v>
      </c>
      <c r="N739" s="51">
        <v>73630</v>
      </c>
      <c r="O739" s="51">
        <v>3</v>
      </c>
      <c r="P739" s="51">
        <v>10</v>
      </c>
      <c r="Q739" s="53">
        <v>43216.765518784719</v>
      </c>
      <c r="R739" s="53">
        <v>43216.827980092596</v>
      </c>
      <c r="T739" s="51">
        <v>73630</v>
      </c>
      <c r="U739" s="53">
        <v>43216.765022187501</v>
      </c>
      <c r="V739" s="51">
        <v>104</v>
      </c>
      <c r="W739" s="80">
        <v>43216.828472222223</v>
      </c>
      <c r="X739" s="53">
        <v>43216.765532407408</v>
      </c>
      <c r="Y739" s="53">
        <v>43216.828962881948</v>
      </c>
      <c r="AA739" s="51">
        <v>73630</v>
      </c>
      <c r="AB739" s="51">
        <v>18</v>
      </c>
      <c r="AC739" s="51">
        <v>1</v>
      </c>
      <c r="AE739" s="51">
        <v>18</v>
      </c>
      <c r="AF739" s="51" t="s">
        <v>942</v>
      </c>
      <c r="AG739" s="51">
        <v>2</v>
      </c>
      <c r="AH739" s="51" t="s">
        <v>943</v>
      </c>
      <c r="AJ739" s="51">
        <v>73630</v>
      </c>
      <c r="AK739" s="51" t="s">
        <v>944</v>
      </c>
      <c r="AL739" s="51" t="s">
        <v>1025</v>
      </c>
      <c r="AM739" s="51" t="s">
        <v>1105</v>
      </c>
      <c r="AN739" s="51" t="s">
        <v>1027</v>
      </c>
      <c r="AO739" s="53">
        <v>43216.765532291669</v>
      </c>
      <c r="AP739" s="53">
        <v>43216.828962812499</v>
      </c>
      <c r="AR739" s="51">
        <v>73630</v>
      </c>
      <c r="AS739" s="51" t="s">
        <v>1420</v>
      </c>
      <c r="AT739" s="51" t="s">
        <v>954</v>
      </c>
      <c r="AU739" s="51" t="s">
        <v>1028</v>
      </c>
      <c r="AV739" s="51" t="s">
        <v>1106</v>
      </c>
      <c r="AW739" s="53">
        <v>43216.765022187501</v>
      </c>
      <c r="AX739" s="51">
        <v>104</v>
      </c>
      <c r="AY739" s="53">
        <v>43216.828472222223</v>
      </c>
      <c r="AZ739" s="51">
        <v>0</v>
      </c>
      <c r="BA739" s="51">
        <v>3</v>
      </c>
    </row>
    <row r="740" spans="1:53" x14ac:dyDescent="0.3">
      <c r="A740" s="72">
        <v>73632</v>
      </c>
      <c r="B740" s="72" t="s">
        <v>1422</v>
      </c>
      <c r="C740" s="73">
        <v>43216.782601157407</v>
      </c>
      <c r="D740" s="74">
        <v>43216.890241203706</v>
      </c>
      <c r="E740" s="72" t="s">
        <v>1423</v>
      </c>
      <c r="G740" s="72">
        <v>73632</v>
      </c>
      <c r="H740" s="72" t="s">
        <v>986</v>
      </c>
      <c r="I740" s="83">
        <v>43216.781944444447</v>
      </c>
      <c r="J740" s="72" t="b">
        <v>1</v>
      </c>
      <c r="K740" s="74">
        <v>43216.782601354163</v>
      </c>
      <c r="L740" s="74">
        <v>43216.782601354163</v>
      </c>
      <c r="N740" s="72">
        <v>73632</v>
      </c>
      <c r="O740" s="72">
        <v>3</v>
      </c>
      <c r="P740" s="72">
        <v>11</v>
      </c>
      <c r="Q740" s="87">
        <v>43216.782601307874</v>
      </c>
      <c r="R740" s="87">
        <v>43216.881518784721</v>
      </c>
      <c r="T740" s="72">
        <v>73632</v>
      </c>
      <c r="U740" s="87">
        <v>43216.781365428244</v>
      </c>
      <c r="V740" s="72">
        <v>284</v>
      </c>
      <c r="W740" s="83">
        <v>43216.88958333333</v>
      </c>
      <c r="X740" s="87">
        <v>43216.782601307874</v>
      </c>
      <c r="Y740" s="87">
        <v>43216.890242361114</v>
      </c>
      <c r="AA740" s="72">
        <v>73632</v>
      </c>
      <c r="AB740" s="72">
        <v>18</v>
      </c>
      <c r="AC740" s="72">
        <v>2</v>
      </c>
      <c r="AE740" s="72">
        <v>18</v>
      </c>
      <c r="AF740" s="72" t="s">
        <v>942</v>
      </c>
      <c r="AG740" s="72">
        <v>2</v>
      </c>
      <c r="AH740" s="72" t="s">
        <v>943</v>
      </c>
      <c r="AJ740" s="72">
        <v>73632</v>
      </c>
      <c r="AK740" s="72" t="s">
        <v>944</v>
      </c>
      <c r="AL740" s="72" t="s">
        <v>945</v>
      </c>
      <c r="AM740" s="72" t="s">
        <v>953</v>
      </c>
      <c r="AN740" s="72" t="s">
        <v>947</v>
      </c>
      <c r="AO740" s="87">
        <v>43216.782601192128</v>
      </c>
      <c r="AP740" s="87">
        <v>43216.88151875</v>
      </c>
      <c r="AR740" s="72">
        <v>73632</v>
      </c>
      <c r="AS740" s="72" t="s">
        <v>1422</v>
      </c>
      <c r="AT740" s="72" t="s">
        <v>954</v>
      </c>
      <c r="AU740" s="72" t="s">
        <v>949</v>
      </c>
      <c r="AV740" s="72" t="s">
        <v>955</v>
      </c>
      <c r="AW740" s="87">
        <v>43216.781365428244</v>
      </c>
      <c r="AX740" s="72">
        <v>284</v>
      </c>
      <c r="AY740" s="87">
        <v>43216.88958333333</v>
      </c>
      <c r="AZ740" s="72">
        <v>0</v>
      </c>
      <c r="BA740" s="72">
        <v>6</v>
      </c>
    </row>
    <row r="741" spans="1:53" x14ac:dyDescent="0.3">
      <c r="A741" s="51">
        <v>73632</v>
      </c>
      <c r="B741" s="51" t="s">
        <v>1422</v>
      </c>
      <c r="C741" s="64">
        <v>43216.782601157407</v>
      </c>
      <c r="D741" s="65">
        <v>43216.890241203706</v>
      </c>
      <c r="E741" s="51" t="s">
        <v>1423</v>
      </c>
      <c r="G741" s="51">
        <v>73632</v>
      </c>
      <c r="H741" s="51" t="s">
        <v>986</v>
      </c>
      <c r="I741" s="80">
        <v>43216.781944444447</v>
      </c>
      <c r="J741" s="51" t="b">
        <v>1</v>
      </c>
      <c r="K741" s="65">
        <v>43216.782601354163</v>
      </c>
      <c r="L741" s="65">
        <v>43216.782601354163</v>
      </c>
      <c r="N741" s="51">
        <v>73632</v>
      </c>
      <c r="O741" s="51">
        <v>3</v>
      </c>
      <c r="P741" s="51">
        <v>11</v>
      </c>
      <c r="Q741" s="53">
        <v>43216.782601307874</v>
      </c>
      <c r="R741" s="53">
        <v>43216.881518784721</v>
      </c>
      <c r="T741" s="51">
        <v>73632</v>
      </c>
      <c r="U741" s="53">
        <v>43216.781365428244</v>
      </c>
      <c r="V741" s="51">
        <v>284</v>
      </c>
      <c r="W741" s="80">
        <v>43216.88958333333</v>
      </c>
      <c r="X741" s="53">
        <v>43216.782601307874</v>
      </c>
      <c r="Y741" s="53">
        <v>43216.890242361114</v>
      </c>
      <c r="AA741" s="51">
        <v>73632</v>
      </c>
      <c r="AB741" s="51">
        <v>1</v>
      </c>
      <c r="AC741" s="51">
        <v>5</v>
      </c>
      <c r="AE741" s="51">
        <v>1</v>
      </c>
      <c r="AF741" s="51" t="s">
        <v>970</v>
      </c>
      <c r="AG741" s="51">
        <v>0</v>
      </c>
      <c r="AH741" s="51" t="s">
        <v>971</v>
      </c>
      <c r="AJ741" s="51">
        <v>73632</v>
      </c>
      <c r="AK741" s="51" t="s">
        <v>944</v>
      </c>
      <c r="AL741" s="51" t="s">
        <v>945</v>
      </c>
      <c r="AM741" s="51" t="s">
        <v>953</v>
      </c>
      <c r="AN741" s="51" t="s">
        <v>947</v>
      </c>
      <c r="AO741" s="53">
        <v>43216.782601192128</v>
      </c>
      <c r="AP741" s="53">
        <v>43216.88151875</v>
      </c>
      <c r="AR741" s="51">
        <v>73632</v>
      </c>
      <c r="AS741" s="51" t="s">
        <v>1422</v>
      </c>
      <c r="AT741" s="51" t="s">
        <v>954</v>
      </c>
      <c r="AU741" s="51" t="s">
        <v>949</v>
      </c>
      <c r="AV741" s="51" t="s">
        <v>955</v>
      </c>
      <c r="AW741" s="53">
        <v>43216.781365428244</v>
      </c>
      <c r="AX741" s="51">
        <v>284</v>
      </c>
      <c r="AY741" s="53">
        <v>43216.88958333333</v>
      </c>
      <c r="AZ741" s="51">
        <v>0</v>
      </c>
      <c r="BA741" s="51">
        <v>6</v>
      </c>
    </row>
    <row r="742" spans="1:53" x14ac:dyDescent="0.3">
      <c r="A742" s="51">
        <v>73632</v>
      </c>
      <c r="B742" s="51" t="s">
        <v>1422</v>
      </c>
      <c r="C742" s="64">
        <v>43216.782601157407</v>
      </c>
      <c r="D742" s="65">
        <v>43216.890241203706</v>
      </c>
      <c r="E742" s="51" t="s">
        <v>1423</v>
      </c>
      <c r="G742" s="51">
        <v>73632</v>
      </c>
      <c r="H742" s="51" t="s">
        <v>941</v>
      </c>
      <c r="I742" s="80">
        <v>43216.781944444447</v>
      </c>
      <c r="J742" s="51" t="b">
        <v>1</v>
      </c>
      <c r="K742" s="65">
        <v>43216.782601354163</v>
      </c>
      <c r="L742" s="65">
        <v>43216.782601354163</v>
      </c>
      <c r="N742" s="51">
        <v>73632</v>
      </c>
      <c r="O742" s="51">
        <v>3</v>
      </c>
      <c r="P742" s="51">
        <v>11</v>
      </c>
      <c r="Q742" s="53">
        <v>43216.782601307874</v>
      </c>
      <c r="R742" s="53">
        <v>43216.881518784721</v>
      </c>
      <c r="T742" s="51">
        <v>73632</v>
      </c>
      <c r="U742" s="53">
        <v>43216.781365428244</v>
      </c>
      <c r="V742" s="51">
        <v>284</v>
      </c>
      <c r="W742" s="80">
        <v>43216.88958333333</v>
      </c>
      <c r="X742" s="53">
        <v>43216.782601307874</v>
      </c>
      <c r="Y742" s="53">
        <v>43216.890242361114</v>
      </c>
      <c r="AA742" s="51">
        <v>73632</v>
      </c>
      <c r="AB742" s="51">
        <v>18</v>
      </c>
      <c r="AC742" s="51">
        <v>2</v>
      </c>
      <c r="AE742" s="51">
        <v>18</v>
      </c>
      <c r="AF742" s="51" t="s">
        <v>942</v>
      </c>
      <c r="AG742" s="51">
        <v>2</v>
      </c>
      <c r="AH742" s="51" t="s">
        <v>943</v>
      </c>
      <c r="AJ742" s="51">
        <v>73632</v>
      </c>
      <c r="AK742" s="51" t="s">
        <v>944</v>
      </c>
      <c r="AL742" s="51" t="s">
        <v>945</v>
      </c>
      <c r="AM742" s="51" t="s">
        <v>953</v>
      </c>
      <c r="AN742" s="51" t="s">
        <v>947</v>
      </c>
      <c r="AO742" s="53">
        <v>43216.782601192128</v>
      </c>
      <c r="AP742" s="53">
        <v>43216.88151875</v>
      </c>
      <c r="AR742" s="51">
        <v>73632</v>
      </c>
      <c r="AS742" s="51" t="s">
        <v>1422</v>
      </c>
      <c r="AT742" s="51" t="s">
        <v>954</v>
      </c>
      <c r="AU742" s="51" t="s">
        <v>949</v>
      </c>
      <c r="AV742" s="51" t="s">
        <v>955</v>
      </c>
      <c r="AW742" s="53">
        <v>43216.781365428244</v>
      </c>
      <c r="AX742" s="51">
        <v>284</v>
      </c>
      <c r="AY742" s="53">
        <v>43216.88958333333</v>
      </c>
      <c r="AZ742" s="51">
        <v>0</v>
      </c>
      <c r="BA742" s="51">
        <v>6</v>
      </c>
    </row>
    <row r="743" spans="1:53" x14ac:dyDescent="0.3">
      <c r="A743" s="51">
        <v>73632</v>
      </c>
      <c r="B743" s="51" t="s">
        <v>1422</v>
      </c>
      <c r="C743" s="64">
        <v>43216.782601157407</v>
      </c>
      <c r="D743" s="65">
        <v>43216.890241203706</v>
      </c>
      <c r="E743" s="51" t="s">
        <v>1423</v>
      </c>
      <c r="G743" s="51">
        <v>73632</v>
      </c>
      <c r="H743" s="51" t="s">
        <v>941</v>
      </c>
      <c r="I743" s="80">
        <v>43216.781944444447</v>
      </c>
      <c r="J743" s="51" t="b">
        <v>1</v>
      </c>
      <c r="K743" s="65">
        <v>43216.782601354163</v>
      </c>
      <c r="L743" s="65">
        <v>43216.782601354163</v>
      </c>
      <c r="N743" s="51">
        <v>73632</v>
      </c>
      <c r="O743" s="51">
        <v>3</v>
      </c>
      <c r="P743" s="51">
        <v>11</v>
      </c>
      <c r="Q743" s="53">
        <v>43216.782601307874</v>
      </c>
      <c r="R743" s="53">
        <v>43216.881518784721</v>
      </c>
      <c r="T743" s="51">
        <v>73632</v>
      </c>
      <c r="U743" s="53">
        <v>43216.781365428244</v>
      </c>
      <c r="V743" s="51">
        <v>284</v>
      </c>
      <c r="W743" s="80">
        <v>43216.88958333333</v>
      </c>
      <c r="X743" s="53">
        <v>43216.782601307874</v>
      </c>
      <c r="Y743" s="53">
        <v>43216.890242361114</v>
      </c>
      <c r="AA743" s="51">
        <v>73632</v>
      </c>
      <c r="AB743" s="51">
        <v>1</v>
      </c>
      <c r="AC743" s="51">
        <v>5</v>
      </c>
      <c r="AE743" s="51">
        <v>1</v>
      </c>
      <c r="AF743" s="51" t="s">
        <v>970</v>
      </c>
      <c r="AG743" s="51">
        <v>0</v>
      </c>
      <c r="AH743" s="51" t="s">
        <v>971</v>
      </c>
      <c r="AJ743" s="51">
        <v>73632</v>
      </c>
      <c r="AK743" s="51" t="s">
        <v>944</v>
      </c>
      <c r="AL743" s="51" t="s">
        <v>945</v>
      </c>
      <c r="AM743" s="51" t="s">
        <v>953</v>
      </c>
      <c r="AN743" s="51" t="s">
        <v>947</v>
      </c>
      <c r="AO743" s="53">
        <v>43216.782601192128</v>
      </c>
      <c r="AP743" s="53">
        <v>43216.88151875</v>
      </c>
      <c r="AR743" s="51">
        <v>73632</v>
      </c>
      <c r="AS743" s="51" t="s">
        <v>1422</v>
      </c>
      <c r="AT743" s="51" t="s">
        <v>954</v>
      </c>
      <c r="AU743" s="51" t="s">
        <v>949</v>
      </c>
      <c r="AV743" s="51" t="s">
        <v>955</v>
      </c>
      <c r="AW743" s="53">
        <v>43216.781365428244</v>
      </c>
      <c r="AX743" s="51">
        <v>284</v>
      </c>
      <c r="AY743" s="53">
        <v>43216.88958333333</v>
      </c>
      <c r="AZ743" s="51">
        <v>0</v>
      </c>
      <c r="BA743" s="51">
        <v>6</v>
      </c>
    </row>
    <row r="744" spans="1:53" x14ac:dyDescent="0.3">
      <c r="A744" s="51">
        <v>73632</v>
      </c>
      <c r="B744" s="51" t="s">
        <v>1422</v>
      </c>
      <c r="C744" s="64">
        <v>43216.782601157407</v>
      </c>
      <c r="D744" s="65">
        <v>43216.890241203706</v>
      </c>
      <c r="E744" s="51" t="s">
        <v>1423</v>
      </c>
      <c r="G744" s="51">
        <v>73632</v>
      </c>
      <c r="H744" s="51" t="s">
        <v>1053</v>
      </c>
      <c r="I744" s="80">
        <v>43216.781944444447</v>
      </c>
      <c r="J744" s="51" t="b">
        <v>1</v>
      </c>
      <c r="K744" s="65">
        <v>43216.782601354163</v>
      </c>
      <c r="L744" s="65">
        <v>43216.782601354163</v>
      </c>
      <c r="N744" s="51">
        <v>73632</v>
      </c>
      <c r="O744" s="51">
        <v>3</v>
      </c>
      <c r="P744" s="51">
        <v>11</v>
      </c>
      <c r="Q744" s="53">
        <v>43216.782601307874</v>
      </c>
      <c r="R744" s="53">
        <v>43216.881518784721</v>
      </c>
      <c r="T744" s="51">
        <v>73632</v>
      </c>
      <c r="U744" s="53">
        <v>43216.781365428244</v>
      </c>
      <c r="V744" s="51">
        <v>284</v>
      </c>
      <c r="W744" s="80">
        <v>43216.88958333333</v>
      </c>
      <c r="X744" s="53">
        <v>43216.782601307874</v>
      </c>
      <c r="Y744" s="53">
        <v>43216.890242361114</v>
      </c>
      <c r="AA744" s="51">
        <v>73632</v>
      </c>
      <c r="AB744" s="51">
        <v>18</v>
      </c>
      <c r="AC744" s="51">
        <v>2</v>
      </c>
      <c r="AE744" s="51">
        <v>18</v>
      </c>
      <c r="AF744" s="51" t="s">
        <v>942</v>
      </c>
      <c r="AG744" s="51">
        <v>2</v>
      </c>
      <c r="AH744" s="51" t="s">
        <v>943</v>
      </c>
      <c r="AJ744" s="51">
        <v>73632</v>
      </c>
      <c r="AK744" s="51" t="s">
        <v>944</v>
      </c>
      <c r="AL744" s="51" t="s">
        <v>945</v>
      </c>
      <c r="AM744" s="51" t="s">
        <v>953</v>
      </c>
      <c r="AN744" s="51" t="s">
        <v>947</v>
      </c>
      <c r="AO744" s="53">
        <v>43216.782601192128</v>
      </c>
      <c r="AP744" s="53">
        <v>43216.88151875</v>
      </c>
      <c r="AR744" s="51">
        <v>73632</v>
      </c>
      <c r="AS744" s="51" t="s">
        <v>1422</v>
      </c>
      <c r="AT744" s="51" t="s">
        <v>954</v>
      </c>
      <c r="AU744" s="51" t="s">
        <v>949</v>
      </c>
      <c r="AV744" s="51" t="s">
        <v>955</v>
      </c>
      <c r="AW744" s="53">
        <v>43216.781365428244</v>
      </c>
      <c r="AX744" s="51">
        <v>284</v>
      </c>
      <c r="AY744" s="53">
        <v>43216.88958333333</v>
      </c>
      <c r="AZ744" s="51">
        <v>0</v>
      </c>
      <c r="BA744" s="51">
        <v>6</v>
      </c>
    </row>
    <row r="745" spans="1:53" x14ac:dyDescent="0.3">
      <c r="A745" s="51">
        <v>73632</v>
      </c>
      <c r="B745" s="51" t="s">
        <v>1422</v>
      </c>
      <c r="C745" s="64">
        <v>43216.782601157407</v>
      </c>
      <c r="D745" s="65">
        <v>43216.890241203706</v>
      </c>
      <c r="E745" s="51" t="s">
        <v>1423</v>
      </c>
      <c r="G745" s="51">
        <v>73632</v>
      </c>
      <c r="H745" s="51" t="s">
        <v>1053</v>
      </c>
      <c r="I745" s="80">
        <v>43216.781944444447</v>
      </c>
      <c r="J745" s="51" t="b">
        <v>1</v>
      </c>
      <c r="K745" s="65">
        <v>43216.782601354163</v>
      </c>
      <c r="L745" s="65">
        <v>43216.782601354163</v>
      </c>
      <c r="N745" s="51">
        <v>73632</v>
      </c>
      <c r="O745" s="51">
        <v>3</v>
      </c>
      <c r="P745" s="51">
        <v>11</v>
      </c>
      <c r="Q745" s="53">
        <v>43216.782601307874</v>
      </c>
      <c r="R745" s="53">
        <v>43216.881518784721</v>
      </c>
      <c r="T745" s="51">
        <v>73632</v>
      </c>
      <c r="U745" s="53">
        <v>43216.781365428244</v>
      </c>
      <c r="V745" s="51">
        <v>284</v>
      </c>
      <c r="W745" s="80">
        <v>43216.88958333333</v>
      </c>
      <c r="X745" s="53">
        <v>43216.782601307874</v>
      </c>
      <c r="Y745" s="53">
        <v>43216.890242361114</v>
      </c>
      <c r="AA745" s="51">
        <v>73632</v>
      </c>
      <c r="AB745" s="51">
        <v>1</v>
      </c>
      <c r="AC745" s="51">
        <v>5</v>
      </c>
      <c r="AE745" s="51">
        <v>1</v>
      </c>
      <c r="AF745" s="51" t="s">
        <v>970</v>
      </c>
      <c r="AG745" s="51">
        <v>0</v>
      </c>
      <c r="AH745" s="51" t="s">
        <v>971</v>
      </c>
      <c r="AJ745" s="51">
        <v>73632</v>
      </c>
      <c r="AK745" s="51" t="s">
        <v>944</v>
      </c>
      <c r="AL745" s="51" t="s">
        <v>945</v>
      </c>
      <c r="AM745" s="51" t="s">
        <v>953</v>
      </c>
      <c r="AN745" s="51" t="s">
        <v>947</v>
      </c>
      <c r="AO745" s="53">
        <v>43216.782601192128</v>
      </c>
      <c r="AP745" s="53">
        <v>43216.88151875</v>
      </c>
      <c r="AR745" s="51">
        <v>73632</v>
      </c>
      <c r="AS745" s="51" t="s">
        <v>1422</v>
      </c>
      <c r="AT745" s="51" t="s">
        <v>954</v>
      </c>
      <c r="AU745" s="51" t="s">
        <v>949</v>
      </c>
      <c r="AV745" s="51" t="s">
        <v>955</v>
      </c>
      <c r="AW745" s="53">
        <v>43216.781365428244</v>
      </c>
      <c r="AX745" s="51">
        <v>284</v>
      </c>
      <c r="AY745" s="53">
        <v>43216.88958333333</v>
      </c>
      <c r="AZ745" s="51">
        <v>0</v>
      </c>
      <c r="BA745" s="51">
        <v>6</v>
      </c>
    </row>
    <row r="746" spans="1:53" x14ac:dyDescent="0.3">
      <c r="A746" s="51">
        <v>73632</v>
      </c>
      <c r="B746" s="51" t="s">
        <v>1422</v>
      </c>
      <c r="C746" s="64">
        <v>43216.782601157407</v>
      </c>
      <c r="D746" s="65">
        <v>43216.890241203706</v>
      </c>
      <c r="E746" s="51" t="s">
        <v>1423</v>
      </c>
      <c r="G746" s="51">
        <v>73632</v>
      </c>
      <c r="H746" s="51" t="s">
        <v>961</v>
      </c>
      <c r="I746" s="80">
        <v>43216.788888888892</v>
      </c>
      <c r="J746" s="51" t="b">
        <v>1</v>
      </c>
      <c r="K746" s="65">
        <v>43216.789274733797</v>
      </c>
      <c r="L746" s="65">
        <v>43216.789274733797</v>
      </c>
      <c r="N746" s="51">
        <v>73632</v>
      </c>
      <c r="O746" s="51">
        <v>3</v>
      </c>
      <c r="P746" s="51">
        <v>11</v>
      </c>
      <c r="Q746" s="53">
        <v>43216.782601307874</v>
      </c>
      <c r="R746" s="53">
        <v>43216.881518784721</v>
      </c>
      <c r="T746" s="51">
        <v>73632</v>
      </c>
      <c r="U746" s="53">
        <v>43216.781365428244</v>
      </c>
      <c r="V746" s="51">
        <v>284</v>
      </c>
      <c r="W746" s="80">
        <v>43216.88958333333</v>
      </c>
      <c r="X746" s="53">
        <v>43216.782601307874</v>
      </c>
      <c r="Y746" s="53">
        <v>43216.890242361114</v>
      </c>
      <c r="AA746" s="51">
        <v>73632</v>
      </c>
      <c r="AB746" s="51">
        <v>18</v>
      </c>
      <c r="AC746" s="51">
        <v>2</v>
      </c>
      <c r="AE746" s="51">
        <v>18</v>
      </c>
      <c r="AF746" s="51" t="s">
        <v>942</v>
      </c>
      <c r="AG746" s="51">
        <v>2</v>
      </c>
      <c r="AH746" s="51" t="s">
        <v>943</v>
      </c>
      <c r="AJ746" s="51">
        <v>73632</v>
      </c>
      <c r="AK746" s="51" t="s">
        <v>944</v>
      </c>
      <c r="AL746" s="51" t="s">
        <v>945</v>
      </c>
      <c r="AM746" s="51" t="s">
        <v>953</v>
      </c>
      <c r="AN746" s="51" t="s">
        <v>947</v>
      </c>
      <c r="AO746" s="53">
        <v>43216.782601192128</v>
      </c>
      <c r="AP746" s="53">
        <v>43216.88151875</v>
      </c>
      <c r="AR746" s="51">
        <v>73632</v>
      </c>
      <c r="AS746" s="51" t="s">
        <v>1422</v>
      </c>
      <c r="AT746" s="51" t="s">
        <v>954</v>
      </c>
      <c r="AU746" s="51" t="s">
        <v>949</v>
      </c>
      <c r="AV746" s="51" t="s">
        <v>955</v>
      </c>
      <c r="AW746" s="53">
        <v>43216.781365428244</v>
      </c>
      <c r="AX746" s="51">
        <v>284</v>
      </c>
      <c r="AY746" s="53">
        <v>43216.88958333333</v>
      </c>
      <c r="AZ746" s="51">
        <v>0</v>
      </c>
      <c r="BA746" s="51">
        <v>6</v>
      </c>
    </row>
    <row r="747" spans="1:53" x14ac:dyDescent="0.3">
      <c r="A747" s="51">
        <v>73632</v>
      </c>
      <c r="B747" s="51" t="s">
        <v>1422</v>
      </c>
      <c r="C747" s="64">
        <v>43216.782601157407</v>
      </c>
      <c r="D747" s="65">
        <v>43216.890241203706</v>
      </c>
      <c r="E747" s="51" t="s">
        <v>1423</v>
      </c>
      <c r="G747" s="51">
        <v>73632</v>
      </c>
      <c r="H747" s="51" t="s">
        <v>961</v>
      </c>
      <c r="I747" s="80">
        <v>43216.788888888892</v>
      </c>
      <c r="J747" s="51" t="b">
        <v>1</v>
      </c>
      <c r="K747" s="65">
        <v>43216.789274733797</v>
      </c>
      <c r="L747" s="65">
        <v>43216.789274733797</v>
      </c>
      <c r="N747" s="51">
        <v>73632</v>
      </c>
      <c r="O747" s="51">
        <v>3</v>
      </c>
      <c r="P747" s="51">
        <v>11</v>
      </c>
      <c r="Q747" s="53">
        <v>43216.782601307874</v>
      </c>
      <c r="R747" s="53">
        <v>43216.881518784721</v>
      </c>
      <c r="T747" s="51">
        <v>73632</v>
      </c>
      <c r="U747" s="53">
        <v>43216.781365428244</v>
      </c>
      <c r="V747" s="51">
        <v>284</v>
      </c>
      <c r="W747" s="80">
        <v>43216.88958333333</v>
      </c>
      <c r="X747" s="53">
        <v>43216.782601307874</v>
      </c>
      <c r="Y747" s="53">
        <v>43216.890242361114</v>
      </c>
      <c r="AA747" s="51">
        <v>73632</v>
      </c>
      <c r="AB747" s="51">
        <v>1</v>
      </c>
      <c r="AC747" s="51">
        <v>5</v>
      </c>
      <c r="AE747" s="51">
        <v>1</v>
      </c>
      <c r="AF747" s="51" t="s">
        <v>970</v>
      </c>
      <c r="AG747" s="51">
        <v>0</v>
      </c>
      <c r="AH747" s="51" t="s">
        <v>971</v>
      </c>
      <c r="AJ747" s="51">
        <v>73632</v>
      </c>
      <c r="AK747" s="51" t="s">
        <v>944</v>
      </c>
      <c r="AL747" s="51" t="s">
        <v>945</v>
      </c>
      <c r="AM747" s="51" t="s">
        <v>953</v>
      </c>
      <c r="AN747" s="51" t="s">
        <v>947</v>
      </c>
      <c r="AO747" s="53">
        <v>43216.782601192128</v>
      </c>
      <c r="AP747" s="53">
        <v>43216.88151875</v>
      </c>
      <c r="AR747" s="51">
        <v>73632</v>
      </c>
      <c r="AS747" s="51" t="s">
        <v>1422</v>
      </c>
      <c r="AT747" s="51" t="s">
        <v>954</v>
      </c>
      <c r="AU747" s="51" t="s">
        <v>949</v>
      </c>
      <c r="AV747" s="51" t="s">
        <v>955</v>
      </c>
      <c r="AW747" s="53">
        <v>43216.781365428244</v>
      </c>
      <c r="AX747" s="51">
        <v>284</v>
      </c>
      <c r="AY747" s="53">
        <v>43216.88958333333</v>
      </c>
      <c r="AZ747" s="51">
        <v>0</v>
      </c>
      <c r="BA747" s="51">
        <v>6</v>
      </c>
    </row>
    <row r="748" spans="1:53" x14ac:dyDescent="0.3">
      <c r="A748" s="51">
        <v>73632</v>
      </c>
      <c r="B748" s="51" t="s">
        <v>1422</v>
      </c>
      <c r="C748" s="64">
        <v>43216.782601157407</v>
      </c>
      <c r="D748" s="65">
        <v>43216.890241203706</v>
      </c>
      <c r="E748" s="51" t="s">
        <v>1423</v>
      </c>
      <c r="G748" s="51">
        <v>73632</v>
      </c>
      <c r="H748" s="51" t="s">
        <v>958</v>
      </c>
      <c r="I748" s="80">
        <v>43216.791666666664</v>
      </c>
      <c r="J748" s="51" t="b">
        <v>1</v>
      </c>
      <c r="K748" s="65">
        <v>43216.792397337966</v>
      </c>
      <c r="L748" s="65">
        <v>43216.792397337966</v>
      </c>
      <c r="N748" s="51">
        <v>73632</v>
      </c>
      <c r="O748" s="51">
        <v>3</v>
      </c>
      <c r="P748" s="51">
        <v>11</v>
      </c>
      <c r="Q748" s="53">
        <v>43216.782601307874</v>
      </c>
      <c r="R748" s="53">
        <v>43216.881518784721</v>
      </c>
      <c r="T748" s="51">
        <v>73632</v>
      </c>
      <c r="U748" s="53">
        <v>43216.781365428244</v>
      </c>
      <c r="V748" s="51">
        <v>284</v>
      </c>
      <c r="W748" s="80">
        <v>43216.88958333333</v>
      </c>
      <c r="X748" s="53">
        <v>43216.782601307874</v>
      </c>
      <c r="Y748" s="53">
        <v>43216.890242361114</v>
      </c>
      <c r="AA748" s="51">
        <v>73632</v>
      </c>
      <c r="AB748" s="51">
        <v>18</v>
      </c>
      <c r="AC748" s="51">
        <v>2</v>
      </c>
      <c r="AE748" s="51">
        <v>18</v>
      </c>
      <c r="AF748" s="51" t="s">
        <v>942</v>
      </c>
      <c r="AG748" s="51">
        <v>2</v>
      </c>
      <c r="AH748" s="51" t="s">
        <v>943</v>
      </c>
      <c r="AJ748" s="51">
        <v>73632</v>
      </c>
      <c r="AK748" s="51" t="s">
        <v>944</v>
      </c>
      <c r="AL748" s="51" t="s">
        <v>945</v>
      </c>
      <c r="AM748" s="51" t="s">
        <v>953</v>
      </c>
      <c r="AN748" s="51" t="s">
        <v>947</v>
      </c>
      <c r="AO748" s="53">
        <v>43216.782601192128</v>
      </c>
      <c r="AP748" s="53">
        <v>43216.88151875</v>
      </c>
      <c r="AR748" s="51">
        <v>73632</v>
      </c>
      <c r="AS748" s="51" t="s">
        <v>1422</v>
      </c>
      <c r="AT748" s="51" t="s">
        <v>954</v>
      </c>
      <c r="AU748" s="51" t="s">
        <v>949</v>
      </c>
      <c r="AV748" s="51" t="s">
        <v>955</v>
      </c>
      <c r="AW748" s="53">
        <v>43216.781365428244</v>
      </c>
      <c r="AX748" s="51">
        <v>284</v>
      </c>
      <c r="AY748" s="53">
        <v>43216.88958333333</v>
      </c>
      <c r="AZ748" s="51">
        <v>0</v>
      </c>
      <c r="BA748" s="51">
        <v>6</v>
      </c>
    </row>
    <row r="749" spans="1:53" x14ac:dyDescent="0.3">
      <c r="A749" s="51">
        <v>73632</v>
      </c>
      <c r="B749" s="51" t="s">
        <v>1422</v>
      </c>
      <c r="C749" s="64">
        <v>43216.782601157407</v>
      </c>
      <c r="D749" s="65">
        <v>43216.890241203706</v>
      </c>
      <c r="E749" s="51" t="s">
        <v>1423</v>
      </c>
      <c r="G749" s="51">
        <v>73632</v>
      </c>
      <c r="H749" s="51" t="s">
        <v>958</v>
      </c>
      <c r="I749" s="80">
        <v>43216.791666666664</v>
      </c>
      <c r="J749" s="51" t="b">
        <v>1</v>
      </c>
      <c r="K749" s="65">
        <v>43216.792397337966</v>
      </c>
      <c r="L749" s="65">
        <v>43216.792397337966</v>
      </c>
      <c r="N749" s="51">
        <v>73632</v>
      </c>
      <c r="O749" s="51">
        <v>3</v>
      </c>
      <c r="P749" s="51">
        <v>11</v>
      </c>
      <c r="Q749" s="53">
        <v>43216.782601307874</v>
      </c>
      <c r="R749" s="53">
        <v>43216.881518784721</v>
      </c>
      <c r="T749" s="51">
        <v>73632</v>
      </c>
      <c r="U749" s="53">
        <v>43216.781365428244</v>
      </c>
      <c r="V749" s="51">
        <v>284</v>
      </c>
      <c r="W749" s="80">
        <v>43216.88958333333</v>
      </c>
      <c r="X749" s="53">
        <v>43216.782601307874</v>
      </c>
      <c r="Y749" s="53">
        <v>43216.890242361114</v>
      </c>
      <c r="AA749" s="51">
        <v>73632</v>
      </c>
      <c r="AB749" s="51">
        <v>1</v>
      </c>
      <c r="AC749" s="51">
        <v>5</v>
      </c>
      <c r="AE749" s="51">
        <v>1</v>
      </c>
      <c r="AF749" s="51" t="s">
        <v>970</v>
      </c>
      <c r="AG749" s="51">
        <v>0</v>
      </c>
      <c r="AH749" s="51" t="s">
        <v>971</v>
      </c>
      <c r="AJ749" s="51">
        <v>73632</v>
      </c>
      <c r="AK749" s="51" t="s">
        <v>944</v>
      </c>
      <c r="AL749" s="51" t="s">
        <v>945</v>
      </c>
      <c r="AM749" s="51" t="s">
        <v>953</v>
      </c>
      <c r="AN749" s="51" t="s">
        <v>947</v>
      </c>
      <c r="AO749" s="53">
        <v>43216.782601192128</v>
      </c>
      <c r="AP749" s="53">
        <v>43216.88151875</v>
      </c>
      <c r="AR749" s="51">
        <v>73632</v>
      </c>
      <c r="AS749" s="51" t="s">
        <v>1422</v>
      </c>
      <c r="AT749" s="51" t="s">
        <v>954</v>
      </c>
      <c r="AU749" s="51" t="s">
        <v>949</v>
      </c>
      <c r="AV749" s="51" t="s">
        <v>955</v>
      </c>
      <c r="AW749" s="53">
        <v>43216.781365428244</v>
      </c>
      <c r="AX749" s="51">
        <v>284</v>
      </c>
      <c r="AY749" s="53">
        <v>43216.88958333333</v>
      </c>
      <c r="AZ749" s="51">
        <v>0</v>
      </c>
      <c r="BA749" s="51">
        <v>6</v>
      </c>
    </row>
    <row r="750" spans="1:53" x14ac:dyDescent="0.3">
      <c r="A750" s="51">
        <v>73632</v>
      </c>
      <c r="B750" s="51" t="s">
        <v>1422</v>
      </c>
      <c r="C750" s="64">
        <v>43216.782601157407</v>
      </c>
      <c r="D750" s="65">
        <v>43216.890241203706</v>
      </c>
      <c r="E750" s="51" t="s">
        <v>1423</v>
      </c>
      <c r="G750" s="51">
        <v>73632</v>
      </c>
      <c r="H750" s="51" t="s">
        <v>958</v>
      </c>
      <c r="I750" s="80">
        <v>43216.820833333331</v>
      </c>
      <c r="J750" s="51" t="b">
        <v>0</v>
      </c>
      <c r="K750" s="65">
        <v>43216.820933101852</v>
      </c>
      <c r="L750" s="65">
        <v>43216.820933101852</v>
      </c>
      <c r="N750" s="51">
        <v>73632</v>
      </c>
      <c r="O750" s="51">
        <v>3</v>
      </c>
      <c r="P750" s="51">
        <v>11</v>
      </c>
      <c r="Q750" s="53">
        <v>43216.782601307874</v>
      </c>
      <c r="R750" s="53">
        <v>43216.881518784721</v>
      </c>
      <c r="T750" s="51">
        <v>73632</v>
      </c>
      <c r="U750" s="53">
        <v>43216.781365428244</v>
      </c>
      <c r="V750" s="51">
        <v>284</v>
      </c>
      <c r="W750" s="80">
        <v>43216.88958333333</v>
      </c>
      <c r="X750" s="53">
        <v>43216.782601307874</v>
      </c>
      <c r="Y750" s="53">
        <v>43216.890242361114</v>
      </c>
      <c r="AA750" s="51">
        <v>73632</v>
      </c>
      <c r="AB750" s="51">
        <v>18</v>
      </c>
      <c r="AC750" s="51">
        <v>2</v>
      </c>
      <c r="AE750" s="51">
        <v>18</v>
      </c>
      <c r="AF750" s="51" t="s">
        <v>942</v>
      </c>
      <c r="AG750" s="51">
        <v>2</v>
      </c>
      <c r="AH750" s="51" t="s">
        <v>943</v>
      </c>
      <c r="AJ750" s="51">
        <v>73632</v>
      </c>
      <c r="AK750" s="51" t="s">
        <v>944</v>
      </c>
      <c r="AL750" s="51" t="s">
        <v>945</v>
      </c>
      <c r="AM750" s="51" t="s">
        <v>953</v>
      </c>
      <c r="AN750" s="51" t="s">
        <v>947</v>
      </c>
      <c r="AO750" s="53">
        <v>43216.782601192128</v>
      </c>
      <c r="AP750" s="53">
        <v>43216.88151875</v>
      </c>
      <c r="AR750" s="51">
        <v>73632</v>
      </c>
      <c r="AS750" s="51" t="s">
        <v>1422</v>
      </c>
      <c r="AT750" s="51" t="s">
        <v>954</v>
      </c>
      <c r="AU750" s="51" t="s">
        <v>949</v>
      </c>
      <c r="AV750" s="51" t="s">
        <v>955</v>
      </c>
      <c r="AW750" s="53">
        <v>43216.781365428244</v>
      </c>
      <c r="AX750" s="51">
        <v>284</v>
      </c>
      <c r="AY750" s="53">
        <v>43216.88958333333</v>
      </c>
      <c r="AZ750" s="51">
        <v>0</v>
      </c>
      <c r="BA750" s="51">
        <v>6</v>
      </c>
    </row>
    <row r="751" spans="1:53" x14ac:dyDescent="0.3">
      <c r="A751" s="51">
        <v>73632</v>
      </c>
      <c r="B751" s="51" t="s">
        <v>1422</v>
      </c>
      <c r="C751" s="64">
        <v>43216.782601157407</v>
      </c>
      <c r="D751" s="65">
        <v>43216.890241203706</v>
      </c>
      <c r="E751" s="51" t="s">
        <v>1423</v>
      </c>
      <c r="G751" s="51">
        <v>73632</v>
      </c>
      <c r="H751" s="51" t="s">
        <v>958</v>
      </c>
      <c r="I751" s="80">
        <v>43216.820833333331</v>
      </c>
      <c r="J751" s="51" t="b">
        <v>0</v>
      </c>
      <c r="K751" s="65">
        <v>43216.820933101852</v>
      </c>
      <c r="L751" s="65">
        <v>43216.820933101852</v>
      </c>
      <c r="N751" s="51">
        <v>73632</v>
      </c>
      <c r="O751" s="51">
        <v>3</v>
      </c>
      <c r="P751" s="51">
        <v>11</v>
      </c>
      <c r="Q751" s="53">
        <v>43216.782601307874</v>
      </c>
      <c r="R751" s="53">
        <v>43216.881518784721</v>
      </c>
      <c r="T751" s="51">
        <v>73632</v>
      </c>
      <c r="U751" s="53">
        <v>43216.781365428244</v>
      </c>
      <c r="V751" s="51">
        <v>284</v>
      </c>
      <c r="W751" s="80">
        <v>43216.88958333333</v>
      </c>
      <c r="X751" s="53">
        <v>43216.782601307874</v>
      </c>
      <c r="Y751" s="53">
        <v>43216.890242361114</v>
      </c>
      <c r="AA751" s="51">
        <v>73632</v>
      </c>
      <c r="AB751" s="51">
        <v>1</v>
      </c>
      <c r="AC751" s="51">
        <v>5</v>
      </c>
      <c r="AE751" s="51">
        <v>1</v>
      </c>
      <c r="AF751" s="51" t="s">
        <v>970</v>
      </c>
      <c r="AG751" s="51">
        <v>0</v>
      </c>
      <c r="AH751" s="51" t="s">
        <v>971</v>
      </c>
      <c r="AJ751" s="51">
        <v>73632</v>
      </c>
      <c r="AK751" s="51" t="s">
        <v>944</v>
      </c>
      <c r="AL751" s="51" t="s">
        <v>945</v>
      </c>
      <c r="AM751" s="51" t="s">
        <v>953</v>
      </c>
      <c r="AN751" s="51" t="s">
        <v>947</v>
      </c>
      <c r="AO751" s="53">
        <v>43216.782601192128</v>
      </c>
      <c r="AP751" s="53">
        <v>43216.88151875</v>
      </c>
      <c r="AR751" s="51">
        <v>73632</v>
      </c>
      <c r="AS751" s="51" t="s">
        <v>1422</v>
      </c>
      <c r="AT751" s="51" t="s">
        <v>954</v>
      </c>
      <c r="AU751" s="51" t="s">
        <v>949</v>
      </c>
      <c r="AV751" s="51" t="s">
        <v>955</v>
      </c>
      <c r="AW751" s="53">
        <v>43216.781365428244</v>
      </c>
      <c r="AX751" s="51">
        <v>284</v>
      </c>
      <c r="AY751" s="53">
        <v>43216.88958333333</v>
      </c>
      <c r="AZ751" s="51">
        <v>0</v>
      </c>
      <c r="BA751" s="51">
        <v>6</v>
      </c>
    </row>
    <row r="752" spans="1:53" x14ac:dyDescent="0.3">
      <c r="A752" s="51">
        <v>73632</v>
      </c>
      <c r="B752" s="51" t="s">
        <v>1422</v>
      </c>
      <c r="C752" s="64">
        <v>43216.782601157407</v>
      </c>
      <c r="D752" s="65">
        <v>43216.890241203706</v>
      </c>
      <c r="E752" s="51" t="s">
        <v>1423</v>
      </c>
      <c r="G752" s="51">
        <v>73632</v>
      </c>
      <c r="H752" s="51" t="s">
        <v>961</v>
      </c>
      <c r="I752" s="80">
        <v>43216.826388888891</v>
      </c>
      <c r="J752" s="51" t="b">
        <v>0</v>
      </c>
      <c r="K752" s="65">
        <v>43216.82717916667</v>
      </c>
      <c r="L752" s="65">
        <v>43216.82717916667</v>
      </c>
      <c r="N752" s="51">
        <v>73632</v>
      </c>
      <c r="O752" s="51">
        <v>3</v>
      </c>
      <c r="P752" s="51">
        <v>11</v>
      </c>
      <c r="Q752" s="53">
        <v>43216.782601307874</v>
      </c>
      <c r="R752" s="53">
        <v>43216.881518784721</v>
      </c>
      <c r="T752" s="51">
        <v>73632</v>
      </c>
      <c r="U752" s="53">
        <v>43216.781365428244</v>
      </c>
      <c r="V752" s="51">
        <v>284</v>
      </c>
      <c r="W752" s="80">
        <v>43216.88958333333</v>
      </c>
      <c r="X752" s="53">
        <v>43216.782601307874</v>
      </c>
      <c r="Y752" s="53">
        <v>43216.890242361114</v>
      </c>
      <c r="AA752" s="51">
        <v>73632</v>
      </c>
      <c r="AB752" s="51">
        <v>18</v>
      </c>
      <c r="AC752" s="51">
        <v>2</v>
      </c>
      <c r="AE752" s="51">
        <v>18</v>
      </c>
      <c r="AF752" s="51" t="s">
        <v>942</v>
      </c>
      <c r="AG752" s="51">
        <v>2</v>
      </c>
      <c r="AH752" s="51" t="s">
        <v>943</v>
      </c>
      <c r="AJ752" s="51">
        <v>73632</v>
      </c>
      <c r="AK752" s="51" t="s">
        <v>944</v>
      </c>
      <c r="AL752" s="51" t="s">
        <v>945</v>
      </c>
      <c r="AM752" s="51" t="s">
        <v>953</v>
      </c>
      <c r="AN752" s="51" t="s">
        <v>947</v>
      </c>
      <c r="AO752" s="53">
        <v>43216.782601192128</v>
      </c>
      <c r="AP752" s="53">
        <v>43216.88151875</v>
      </c>
      <c r="AR752" s="51">
        <v>73632</v>
      </c>
      <c r="AS752" s="51" t="s">
        <v>1422</v>
      </c>
      <c r="AT752" s="51" t="s">
        <v>954</v>
      </c>
      <c r="AU752" s="51" t="s">
        <v>949</v>
      </c>
      <c r="AV752" s="51" t="s">
        <v>955</v>
      </c>
      <c r="AW752" s="53">
        <v>43216.781365428244</v>
      </c>
      <c r="AX752" s="51">
        <v>284</v>
      </c>
      <c r="AY752" s="53">
        <v>43216.88958333333</v>
      </c>
      <c r="AZ752" s="51">
        <v>0</v>
      </c>
      <c r="BA752" s="51">
        <v>6</v>
      </c>
    </row>
    <row r="753" spans="1:53" x14ac:dyDescent="0.3">
      <c r="A753" s="51">
        <v>73632</v>
      </c>
      <c r="B753" s="51" t="s">
        <v>1422</v>
      </c>
      <c r="C753" s="64">
        <v>43216.782601157407</v>
      </c>
      <c r="D753" s="65">
        <v>43216.890241203706</v>
      </c>
      <c r="E753" s="51" t="s">
        <v>1423</v>
      </c>
      <c r="G753" s="51">
        <v>73632</v>
      </c>
      <c r="H753" s="51" t="s">
        <v>961</v>
      </c>
      <c r="I753" s="80">
        <v>43216.826388888891</v>
      </c>
      <c r="J753" s="51" t="b">
        <v>0</v>
      </c>
      <c r="K753" s="65">
        <v>43216.82717916667</v>
      </c>
      <c r="L753" s="65">
        <v>43216.82717916667</v>
      </c>
      <c r="N753" s="51">
        <v>73632</v>
      </c>
      <c r="O753" s="51">
        <v>3</v>
      </c>
      <c r="P753" s="51">
        <v>11</v>
      </c>
      <c r="Q753" s="53">
        <v>43216.782601307874</v>
      </c>
      <c r="R753" s="53">
        <v>43216.881518784721</v>
      </c>
      <c r="T753" s="51">
        <v>73632</v>
      </c>
      <c r="U753" s="53">
        <v>43216.781365428244</v>
      </c>
      <c r="V753" s="51">
        <v>284</v>
      </c>
      <c r="W753" s="80">
        <v>43216.88958333333</v>
      </c>
      <c r="X753" s="53">
        <v>43216.782601307874</v>
      </c>
      <c r="Y753" s="53">
        <v>43216.890242361114</v>
      </c>
      <c r="AA753" s="51">
        <v>73632</v>
      </c>
      <c r="AB753" s="51">
        <v>1</v>
      </c>
      <c r="AC753" s="51">
        <v>5</v>
      </c>
      <c r="AE753" s="51">
        <v>1</v>
      </c>
      <c r="AF753" s="51" t="s">
        <v>970</v>
      </c>
      <c r="AG753" s="51">
        <v>0</v>
      </c>
      <c r="AH753" s="51" t="s">
        <v>971</v>
      </c>
      <c r="AJ753" s="51">
        <v>73632</v>
      </c>
      <c r="AK753" s="51" t="s">
        <v>944</v>
      </c>
      <c r="AL753" s="51" t="s">
        <v>945</v>
      </c>
      <c r="AM753" s="51" t="s">
        <v>953</v>
      </c>
      <c r="AN753" s="51" t="s">
        <v>947</v>
      </c>
      <c r="AO753" s="53">
        <v>43216.782601192128</v>
      </c>
      <c r="AP753" s="53">
        <v>43216.88151875</v>
      </c>
      <c r="AR753" s="51">
        <v>73632</v>
      </c>
      <c r="AS753" s="51" t="s">
        <v>1422</v>
      </c>
      <c r="AT753" s="51" t="s">
        <v>954</v>
      </c>
      <c r="AU753" s="51" t="s">
        <v>949</v>
      </c>
      <c r="AV753" s="51" t="s">
        <v>955</v>
      </c>
      <c r="AW753" s="53">
        <v>43216.781365428244</v>
      </c>
      <c r="AX753" s="51">
        <v>284</v>
      </c>
      <c r="AY753" s="53">
        <v>43216.88958333333</v>
      </c>
      <c r="AZ753" s="51">
        <v>0</v>
      </c>
      <c r="BA753" s="51">
        <v>6</v>
      </c>
    </row>
    <row r="754" spans="1:53" x14ac:dyDescent="0.3">
      <c r="A754" s="51">
        <v>73632</v>
      </c>
      <c r="B754" s="51" t="s">
        <v>1422</v>
      </c>
      <c r="C754" s="64">
        <v>43216.782601157407</v>
      </c>
      <c r="D754" s="65">
        <v>43216.890241203706</v>
      </c>
      <c r="E754" s="51" t="s">
        <v>1423</v>
      </c>
      <c r="G754" s="51">
        <v>73632</v>
      </c>
      <c r="H754" s="51" t="s">
        <v>986</v>
      </c>
      <c r="I754" s="80">
        <v>43216.881249999999</v>
      </c>
      <c r="J754" s="51" t="b">
        <v>0</v>
      </c>
      <c r="K754" s="65">
        <v>43216.881518090275</v>
      </c>
      <c r="L754" s="65">
        <v>43216.881518090275</v>
      </c>
      <c r="N754" s="51">
        <v>73632</v>
      </c>
      <c r="O754" s="51">
        <v>3</v>
      </c>
      <c r="P754" s="51">
        <v>11</v>
      </c>
      <c r="Q754" s="53">
        <v>43216.782601307874</v>
      </c>
      <c r="R754" s="53">
        <v>43216.881518784721</v>
      </c>
      <c r="T754" s="51">
        <v>73632</v>
      </c>
      <c r="U754" s="53">
        <v>43216.781365428244</v>
      </c>
      <c r="V754" s="51">
        <v>284</v>
      </c>
      <c r="W754" s="80">
        <v>43216.88958333333</v>
      </c>
      <c r="X754" s="53">
        <v>43216.782601307874</v>
      </c>
      <c r="Y754" s="53">
        <v>43216.890242361114</v>
      </c>
      <c r="AA754" s="51">
        <v>73632</v>
      </c>
      <c r="AB754" s="51">
        <v>18</v>
      </c>
      <c r="AC754" s="51">
        <v>2</v>
      </c>
      <c r="AE754" s="51">
        <v>18</v>
      </c>
      <c r="AF754" s="51" t="s">
        <v>942</v>
      </c>
      <c r="AG754" s="51">
        <v>2</v>
      </c>
      <c r="AH754" s="51" t="s">
        <v>943</v>
      </c>
      <c r="AJ754" s="51">
        <v>73632</v>
      </c>
      <c r="AK754" s="51" t="s">
        <v>944</v>
      </c>
      <c r="AL754" s="51" t="s">
        <v>945</v>
      </c>
      <c r="AM754" s="51" t="s">
        <v>953</v>
      </c>
      <c r="AN754" s="51" t="s">
        <v>947</v>
      </c>
      <c r="AO754" s="53">
        <v>43216.782601192128</v>
      </c>
      <c r="AP754" s="53">
        <v>43216.88151875</v>
      </c>
      <c r="AR754" s="51">
        <v>73632</v>
      </c>
      <c r="AS754" s="51" t="s">
        <v>1422</v>
      </c>
      <c r="AT754" s="51" t="s">
        <v>954</v>
      </c>
      <c r="AU754" s="51" t="s">
        <v>949</v>
      </c>
      <c r="AV754" s="51" t="s">
        <v>955</v>
      </c>
      <c r="AW754" s="53">
        <v>43216.781365428244</v>
      </c>
      <c r="AX754" s="51">
        <v>284</v>
      </c>
      <c r="AY754" s="53">
        <v>43216.88958333333</v>
      </c>
      <c r="AZ754" s="51">
        <v>0</v>
      </c>
      <c r="BA754" s="51">
        <v>6</v>
      </c>
    </row>
    <row r="755" spans="1:53" x14ac:dyDescent="0.3">
      <c r="A755" s="51">
        <v>73632</v>
      </c>
      <c r="B755" s="51" t="s">
        <v>1422</v>
      </c>
      <c r="C755" s="64">
        <v>43216.782601157407</v>
      </c>
      <c r="D755" s="65">
        <v>43216.890241203706</v>
      </c>
      <c r="E755" s="51" t="s">
        <v>1423</v>
      </c>
      <c r="G755" s="51">
        <v>73632</v>
      </c>
      <c r="H755" s="51" t="s">
        <v>986</v>
      </c>
      <c r="I755" s="80">
        <v>43216.881249999999</v>
      </c>
      <c r="J755" s="51" t="b">
        <v>0</v>
      </c>
      <c r="K755" s="65">
        <v>43216.881518090275</v>
      </c>
      <c r="L755" s="65">
        <v>43216.881518090275</v>
      </c>
      <c r="N755" s="51">
        <v>73632</v>
      </c>
      <c r="O755" s="51">
        <v>3</v>
      </c>
      <c r="P755" s="51">
        <v>11</v>
      </c>
      <c r="Q755" s="53">
        <v>43216.782601307874</v>
      </c>
      <c r="R755" s="53">
        <v>43216.881518784721</v>
      </c>
      <c r="T755" s="51">
        <v>73632</v>
      </c>
      <c r="U755" s="53">
        <v>43216.781365428244</v>
      </c>
      <c r="V755" s="51">
        <v>284</v>
      </c>
      <c r="W755" s="80">
        <v>43216.88958333333</v>
      </c>
      <c r="X755" s="53">
        <v>43216.782601307874</v>
      </c>
      <c r="Y755" s="53">
        <v>43216.890242361114</v>
      </c>
      <c r="AA755" s="51">
        <v>73632</v>
      </c>
      <c r="AB755" s="51">
        <v>1</v>
      </c>
      <c r="AC755" s="51">
        <v>5</v>
      </c>
      <c r="AE755" s="51">
        <v>1</v>
      </c>
      <c r="AF755" s="51" t="s">
        <v>970</v>
      </c>
      <c r="AG755" s="51">
        <v>0</v>
      </c>
      <c r="AH755" s="51" t="s">
        <v>971</v>
      </c>
      <c r="AJ755" s="51">
        <v>73632</v>
      </c>
      <c r="AK755" s="51" t="s">
        <v>944</v>
      </c>
      <c r="AL755" s="51" t="s">
        <v>945</v>
      </c>
      <c r="AM755" s="51" t="s">
        <v>953</v>
      </c>
      <c r="AN755" s="51" t="s">
        <v>947</v>
      </c>
      <c r="AO755" s="53">
        <v>43216.782601192128</v>
      </c>
      <c r="AP755" s="53">
        <v>43216.88151875</v>
      </c>
      <c r="AR755" s="51">
        <v>73632</v>
      </c>
      <c r="AS755" s="51" t="s">
        <v>1422</v>
      </c>
      <c r="AT755" s="51" t="s">
        <v>954</v>
      </c>
      <c r="AU755" s="51" t="s">
        <v>949</v>
      </c>
      <c r="AV755" s="51" t="s">
        <v>955</v>
      </c>
      <c r="AW755" s="53">
        <v>43216.781365428244</v>
      </c>
      <c r="AX755" s="51">
        <v>284</v>
      </c>
      <c r="AY755" s="53">
        <v>43216.88958333333</v>
      </c>
      <c r="AZ755" s="51">
        <v>0</v>
      </c>
      <c r="BA755" s="51">
        <v>6</v>
      </c>
    </row>
    <row r="756" spans="1:53" x14ac:dyDescent="0.3">
      <c r="A756" s="51">
        <v>73632</v>
      </c>
      <c r="B756" s="51" t="s">
        <v>1422</v>
      </c>
      <c r="C756" s="64">
        <v>43216.782601157407</v>
      </c>
      <c r="D756" s="65">
        <v>43216.890241203706</v>
      </c>
      <c r="E756" s="51" t="s">
        <v>1423</v>
      </c>
      <c r="G756" s="51">
        <v>73632</v>
      </c>
      <c r="H756" s="51" t="s">
        <v>941</v>
      </c>
      <c r="I756" s="80">
        <v>43216.881249999999</v>
      </c>
      <c r="J756" s="51" t="b">
        <v>0</v>
      </c>
      <c r="K756" s="65">
        <v>43216.881518090275</v>
      </c>
      <c r="L756" s="65">
        <v>43216.881518090275</v>
      </c>
      <c r="N756" s="51">
        <v>73632</v>
      </c>
      <c r="O756" s="51">
        <v>3</v>
      </c>
      <c r="P756" s="51">
        <v>11</v>
      </c>
      <c r="Q756" s="53">
        <v>43216.782601307874</v>
      </c>
      <c r="R756" s="53">
        <v>43216.881518784721</v>
      </c>
      <c r="T756" s="51">
        <v>73632</v>
      </c>
      <c r="U756" s="53">
        <v>43216.781365428244</v>
      </c>
      <c r="V756" s="51">
        <v>284</v>
      </c>
      <c r="W756" s="80">
        <v>43216.88958333333</v>
      </c>
      <c r="X756" s="53">
        <v>43216.782601307874</v>
      </c>
      <c r="Y756" s="53">
        <v>43216.890242361114</v>
      </c>
      <c r="AA756" s="51">
        <v>73632</v>
      </c>
      <c r="AB756" s="51">
        <v>18</v>
      </c>
      <c r="AC756" s="51">
        <v>2</v>
      </c>
      <c r="AE756" s="51">
        <v>18</v>
      </c>
      <c r="AF756" s="51" t="s">
        <v>942</v>
      </c>
      <c r="AG756" s="51">
        <v>2</v>
      </c>
      <c r="AH756" s="51" t="s">
        <v>943</v>
      </c>
      <c r="AJ756" s="51">
        <v>73632</v>
      </c>
      <c r="AK756" s="51" t="s">
        <v>944</v>
      </c>
      <c r="AL756" s="51" t="s">
        <v>945</v>
      </c>
      <c r="AM756" s="51" t="s">
        <v>953</v>
      </c>
      <c r="AN756" s="51" t="s">
        <v>947</v>
      </c>
      <c r="AO756" s="53">
        <v>43216.782601192128</v>
      </c>
      <c r="AP756" s="53">
        <v>43216.88151875</v>
      </c>
      <c r="AR756" s="51">
        <v>73632</v>
      </c>
      <c r="AS756" s="51" t="s">
        <v>1422</v>
      </c>
      <c r="AT756" s="51" t="s">
        <v>954</v>
      </c>
      <c r="AU756" s="51" t="s">
        <v>949</v>
      </c>
      <c r="AV756" s="51" t="s">
        <v>955</v>
      </c>
      <c r="AW756" s="53">
        <v>43216.781365428244</v>
      </c>
      <c r="AX756" s="51">
        <v>284</v>
      </c>
      <c r="AY756" s="53">
        <v>43216.88958333333</v>
      </c>
      <c r="AZ756" s="51">
        <v>0</v>
      </c>
      <c r="BA756" s="51">
        <v>6</v>
      </c>
    </row>
    <row r="757" spans="1:53" x14ac:dyDescent="0.3">
      <c r="A757" s="51">
        <v>73632</v>
      </c>
      <c r="B757" s="51" t="s">
        <v>1422</v>
      </c>
      <c r="C757" s="64">
        <v>43216.782601157407</v>
      </c>
      <c r="D757" s="65">
        <v>43216.890241203706</v>
      </c>
      <c r="E757" s="51" t="s">
        <v>1423</v>
      </c>
      <c r="G757" s="51">
        <v>73632</v>
      </c>
      <c r="H757" s="51" t="s">
        <v>941</v>
      </c>
      <c r="I757" s="80">
        <v>43216.881249999999</v>
      </c>
      <c r="J757" s="51" t="b">
        <v>0</v>
      </c>
      <c r="K757" s="65">
        <v>43216.881518090275</v>
      </c>
      <c r="L757" s="65">
        <v>43216.881518090275</v>
      </c>
      <c r="N757" s="51">
        <v>73632</v>
      </c>
      <c r="O757" s="51">
        <v>3</v>
      </c>
      <c r="P757" s="51">
        <v>11</v>
      </c>
      <c r="Q757" s="53">
        <v>43216.782601307874</v>
      </c>
      <c r="R757" s="53">
        <v>43216.881518784721</v>
      </c>
      <c r="T757" s="51">
        <v>73632</v>
      </c>
      <c r="U757" s="53">
        <v>43216.781365428244</v>
      </c>
      <c r="V757" s="51">
        <v>284</v>
      </c>
      <c r="W757" s="80">
        <v>43216.88958333333</v>
      </c>
      <c r="X757" s="53">
        <v>43216.782601307874</v>
      </c>
      <c r="Y757" s="53">
        <v>43216.890242361114</v>
      </c>
      <c r="AA757" s="51">
        <v>73632</v>
      </c>
      <c r="AB757" s="51">
        <v>1</v>
      </c>
      <c r="AC757" s="51">
        <v>5</v>
      </c>
      <c r="AE757" s="51">
        <v>1</v>
      </c>
      <c r="AF757" s="51" t="s">
        <v>970</v>
      </c>
      <c r="AG757" s="51">
        <v>0</v>
      </c>
      <c r="AH757" s="51" t="s">
        <v>971</v>
      </c>
      <c r="AJ757" s="51">
        <v>73632</v>
      </c>
      <c r="AK757" s="51" t="s">
        <v>944</v>
      </c>
      <c r="AL757" s="51" t="s">
        <v>945</v>
      </c>
      <c r="AM757" s="51" t="s">
        <v>953</v>
      </c>
      <c r="AN757" s="51" t="s">
        <v>947</v>
      </c>
      <c r="AO757" s="53">
        <v>43216.782601192128</v>
      </c>
      <c r="AP757" s="53">
        <v>43216.88151875</v>
      </c>
      <c r="AR757" s="51">
        <v>73632</v>
      </c>
      <c r="AS757" s="51" t="s">
        <v>1422</v>
      </c>
      <c r="AT757" s="51" t="s">
        <v>954</v>
      </c>
      <c r="AU757" s="51" t="s">
        <v>949</v>
      </c>
      <c r="AV757" s="51" t="s">
        <v>955</v>
      </c>
      <c r="AW757" s="53">
        <v>43216.781365428244</v>
      </c>
      <c r="AX757" s="51">
        <v>284</v>
      </c>
      <c r="AY757" s="53">
        <v>43216.88958333333</v>
      </c>
      <c r="AZ757" s="51">
        <v>0</v>
      </c>
      <c r="BA757" s="51">
        <v>6</v>
      </c>
    </row>
    <row r="758" spans="1:53" x14ac:dyDescent="0.3">
      <c r="A758" s="51">
        <v>73632</v>
      </c>
      <c r="B758" s="51" t="s">
        <v>1422</v>
      </c>
      <c r="C758" s="64">
        <v>43216.782601157407</v>
      </c>
      <c r="D758" s="65">
        <v>43216.890241203706</v>
      </c>
      <c r="E758" s="51" t="s">
        <v>1423</v>
      </c>
      <c r="G758" s="51">
        <v>73632</v>
      </c>
      <c r="H758" s="51" t="s">
        <v>1053</v>
      </c>
      <c r="I758" s="80">
        <v>43216.881249999999</v>
      </c>
      <c r="J758" s="51" t="b">
        <v>0</v>
      </c>
      <c r="K758" s="65">
        <v>43216.881518136572</v>
      </c>
      <c r="L758" s="65">
        <v>43216.881518136572</v>
      </c>
      <c r="N758" s="51">
        <v>73632</v>
      </c>
      <c r="O758" s="51">
        <v>3</v>
      </c>
      <c r="P758" s="51">
        <v>11</v>
      </c>
      <c r="Q758" s="53">
        <v>43216.782601307874</v>
      </c>
      <c r="R758" s="53">
        <v>43216.881518784721</v>
      </c>
      <c r="T758" s="51">
        <v>73632</v>
      </c>
      <c r="U758" s="53">
        <v>43216.781365428244</v>
      </c>
      <c r="V758" s="51">
        <v>284</v>
      </c>
      <c r="W758" s="80">
        <v>43216.88958333333</v>
      </c>
      <c r="X758" s="53">
        <v>43216.782601307874</v>
      </c>
      <c r="Y758" s="53">
        <v>43216.890242361114</v>
      </c>
      <c r="AA758" s="51">
        <v>73632</v>
      </c>
      <c r="AB758" s="51">
        <v>18</v>
      </c>
      <c r="AC758" s="51">
        <v>2</v>
      </c>
      <c r="AE758" s="51">
        <v>18</v>
      </c>
      <c r="AF758" s="51" t="s">
        <v>942</v>
      </c>
      <c r="AG758" s="51">
        <v>2</v>
      </c>
      <c r="AH758" s="51" t="s">
        <v>943</v>
      </c>
      <c r="AJ758" s="51">
        <v>73632</v>
      </c>
      <c r="AK758" s="51" t="s">
        <v>944</v>
      </c>
      <c r="AL758" s="51" t="s">
        <v>945</v>
      </c>
      <c r="AM758" s="51" t="s">
        <v>953</v>
      </c>
      <c r="AN758" s="51" t="s">
        <v>947</v>
      </c>
      <c r="AO758" s="53">
        <v>43216.782601192128</v>
      </c>
      <c r="AP758" s="53">
        <v>43216.88151875</v>
      </c>
      <c r="AR758" s="51">
        <v>73632</v>
      </c>
      <c r="AS758" s="51" t="s">
        <v>1422</v>
      </c>
      <c r="AT758" s="51" t="s">
        <v>954</v>
      </c>
      <c r="AU758" s="51" t="s">
        <v>949</v>
      </c>
      <c r="AV758" s="51" t="s">
        <v>955</v>
      </c>
      <c r="AW758" s="53">
        <v>43216.781365428244</v>
      </c>
      <c r="AX758" s="51">
        <v>284</v>
      </c>
      <c r="AY758" s="53">
        <v>43216.88958333333</v>
      </c>
      <c r="AZ758" s="51">
        <v>0</v>
      </c>
      <c r="BA758" s="51">
        <v>6</v>
      </c>
    </row>
    <row r="759" spans="1:53" x14ac:dyDescent="0.3">
      <c r="A759" s="51">
        <v>73632</v>
      </c>
      <c r="B759" s="51" t="s">
        <v>1422</v>
      </c>
      <c r="C759" s="64">
        <v>43216.782601157407</v>
      </c>
      <c r="D759" s="65">
        <v>43216.890241203706</v>
      </c>
      <c r="E759" s="51" t="s">
        <v>1423</v>
      </c>
      <c r="G759" s="51">
        <v>73632</v>
      </c>
      <c r="H759" s="51" t="s">
        <v>1053</v>
      </c>
      <c r="I759" s="80">
        <v>43216.881249999999</v>
      </c>
      <c r="J759" s="51" t="b">
        <v>0</v>
      </c>
      <c r="K759" s="65">
        <v>43216.881518136572</v>
      </c>
      <c r="L759" s="65">
        <v>43216.881518136572</v>
      </c>
      <c r="N759" s="51">
        <v>73632</v>
      </c>
      <c r="O759" s="51">
        <v>3</v>
      </c>
      <c r="P759" s="51">
        <v>11</v>
      </c>
      <c r="Q759" s="53">
        <v>43216.782601307874</v>
      </c>
      <c r="R759" s="53">
        <v>43216.881518784721</v>
      </c>
      <c r="T759" s="51">
        <v>73632</v>
      </c>
      <c r="U759" s="53">
        <v>43216.781365428244</v>
      </c>
      <c r="V759" s="51">
        <v>284</v>
      </c>
      <c r="W759" s="80">
        <v>43216.88958333333</v>
      </c>
      <c r="X759" s="53">
        <v>43216.782601307874</v>
      </c>
      <c r="Y759" s="53">
        <v>43216.890242361114</v>
      </c>
      <c r="AA759" s="51">
        <v>73632</v>
      </c>
      <c r="AB759" s="51">
        <v>1</v>
      </c>
      <c r="AC759" s="51">
        <v>5</v>
      </c>
      <c r="AE759" s="51">
        <v>1</v>
      </c>
      <c r="AF759" s="51" t="s">
        <v>970</v>
      </c>
      <c r="AG759" s="51">
        <v>0</v>
      </c>
      <c r="AH759" s="51" t="s">
        <v>971</v>
      </c>
      <c r="AJ759" s="51">
        <v>73632</v>
      </c>
      <c r="AK759" s="51" t="s">
        <v>944</v>
      </c>
      <c r="AL759" s="51" t="s">
        <v>945</v>
      </c>
      <c r="AM759" s="51" t="s">
        <v>953</v>
      </c>
      <c r="AN759" s="51" t="s">
        <v>947</v>
      </c>
      <c r="AO759" s="53">
        <v>43216.782601192128</v>
      </c>
      <c r="AP759" s="53">
        <v>43216.88151875</v>
      </c>
      <c r="AR759" s="51">
        <v>73632</v>
      </c>
      <c r="AS759" s="51" t="s">
        <v>1422</v>
      </c>
      <c r="AT759" s="51" t="s">
        <v>954</v>
      </c>
      <c r="AU759" s="51" t="s">
        <v>949</v>
      </c>
      <c r="AV759" s="51" t="s">
        <v>955</v>
      </c>
      <c r="AW759" s="53">
        <v>43216.781365428244</v>
      </c>
      <c r="AX759" s="51">
        <v>284</v>
      </c>
      <c r="AY759" s="53">
        <v>43216.88958333333</v>
      </c>
      <c r="AZ759" s="51">
        <v>0</v>
      </c>
      <c r="BA759" s="51">
        <v>6</v>
      </c>
    </row>
    <row r="760" spans="1:53" x14ac:dyDescent="0.3">
      <c r="A760">
        <v>73640</v>
      </c>
      <c r="B760" t="s">
        <v>1424</v>
      </c>
      <c r="C760" s="8">
        <v>43217.293009143519</v>
      </c>
      <c r="D760" s="63">
        <v>43217.335430983796</v>
      </c>
      <c r="E760" t="s">
        <v>1425</v>
      </c>
      <c r="G760">
        <v>73640</v>
      </c>
      <c r="H760" s="78" t="s">
        <v>961</v>
      </c>
      <c r="I760" s="79">
        <v>43217.292361111111</v>
      </c>
      <c r="J760" s="78" t="b">
        <v>1</v>
      </c>
      <c r="K760" s="63">
        <v>43217.29300902778</v>
      </c>
      <c r="L760" s="63">
        <v>43217.29300902778</v>
      </c>
      <c r="N760">
        <v>73640</v>
      </c>
      <c r="O760">
        <v>3</v>
      </c>
      <c r="P760">
        <v>10</v>
      </c>
      <c r="Q760" s="52">
        <v>43217.29300902778</v>
      </c>
      <c r="R760" s="52">
        <v>43217.310094641201</v>
      </c>
      <c r="T760">
        <v>73640</v>
      </c>
      <c r="U760" s="52">
        <v>43217.292382719905</v>
      </c>
      <c r="V760">
        <v>88</v>
      </c>
      <c r="W760" s="79">
        <v>43217.334722222222</v>
      </c>
      <c r="X760" s="52">
        <v>43217.29300902778</v>
      </c>
      <c r="Y760" s="52">
        <v>43217.335431747684</v>
      </c>
      <c r="AA760">
        <v>73640</v>
      </c>
      <c r="AB760">
        <v>18</v>
      </c>
      <c r="AC760">
        <v>1</v>
      </c>
      <c r="AE760">
        <v>18</v>
      </c>
      <c r="AF760" t="s">
        <v>942</v>
      </c>
      <c r="AG760">
        <v>2</v>
      </c>
      <c r="AH760" t="s">
        <v>943</v>
      </c>
      <c r="AJ760">
        <v>73640</v>
      </c>
      <c r="AK760" t="s">
        <v>972</v>
      </c>
      <c r="AL760" t="s">
        <v>945</v>
      </c>
      <c r="AM760" t="s">
        <v>1426</v>
      </c>
      <c r="AN760" t="s">
        <v>947</v>
      </c>
      <c r="AO760" s="52">
        <v>43217.293008877314</v>
      </c>
      <c r="AP760" s="52">
        <v>43217.335431712963</v>
      </c>
      <c r="AR760">
        <v>73640</v>
      </c>
      <c r="AS760" t="s">
        <v>1424</v>
      </c>
      <c r="AT760" t="s">
        <v>954</v>
      </c>
      <c r="AU760" t="s">
        <v>949</v>
      </c>
      <c r="AV760" t="s">
        <v>974</v>
      </c>
      <c r="AW760" s="52">
        <v>43217.292382719905</v>
      </c>
      <c r="AX760">
        <v>88</v>
      </c>
      <c r="AY760" s="52">
        <v>43217.334722222222</v>
      </c>
      <c r="AZ760">
        <v>0</v>
      </c>
      <c r="BA760">
        <v>3</v>
      </c>
    </row>
    <row r="761" spans="1:53" x14ac:dyDescent="0.3">
      <c r="A761">
        <v>73640</v>
      </c>
      <c r="B761" t="s">
        <v>1424</v>
      </c>
      <c r="C761" s="8">
        <v>43217.293009143519</v>
      </c>
      <c r="D761" s="63">
        <v>43217.335430983796</v>
      </c>
      <c r="E761" t="s">
        <v>1425</v>
      </c>
      <c r="G761">
        <v>73640</v>
      </c>
      <c r="H761" s="78" t="s">
        <v>961</v>
      </c>
      <c r="I761" s="79">
        <v>43217.292361111111</v>
      </c>
      <c r="J761" s="78" t="b">
        <v>1</v>
      </c>
      <c r="K761" s="63">
        <v>43217.29300902778</v>
      </c>
      <c r="L761" s="63">
        <v>43217.29300902778</v>
      </c>
      <c r="N761">
        <v>73640</v>
      </c>
      <c r="O761">
        <v>3</v>
      </c>
      <c r="P761">
        <v>10</v>
      </c>
      <c r="Q761" s="52">
        <v>43217.29300902778</v>
      </c>
      <c r="R761" s="52">
        <v>43217.310094641201</v>
      </c>
      <c r="T761">
        <v>73640</v>
      </c>
      <c r="U761" s="52">
        <v>43217.292382719905</v>
      </c>
      <c r="V761">
        <v>88</v>
      </c>
      <c r="W761" s="79">
        <v>43217.334722222222</v>
      </c>
      <c r="X761" s="52">
        <v>43217.29300902778</v>
      </c>
      <c r="Y761" s="52">
        <v>43217.335431747684</v>
      </c>
      <c r="AA761">
        <v>73640</v>
      </c>
      <c r="AB761">
        <v>1</v>
      </c>
      <c r="AC761">
        <v>1</v>
      </c>
      <c r="AE761">
        <v>1</v>
      </c>
      <c r="AF761" t="s">
        <v>970</v>
      </c>
      <c r="AG761">
        <v>0</v>
      </c>
      <c r="AH761" t="s">
        <v>971</v>
      </c>
      <c r="AJ761">
        <v>73640</v>
      </c>
      <c r="AK761" t="s">
        <v>972</v>
      </c>
      <c r="AL761" t="s">
        <v>945</v>
      </c>
      <c r="AM761" t="s">
        <v>1426</v>
      </c>
      <c r="AN761" t="s">
        <v>947</v>
      </c>
      <c r="AO761" s="52">
        <v>43217.293008877314</v>
      </c>
      <c r="AP761" s="52">
        <v>43217.335431712963</v>
      </c>
      <c r="AR761">
        <v>73640</v>
      </c>
      <c r="AS761" t="s">
        <v>1424</v>
      </c>
      <c r="AT761" t="s">
        <v>954</v>
      </c>
      <c r="AU761" t="s">
        <v>949</v>
      </c>
      <c r="AV761" t="s">
        <v>974</v>
      </c>
      <c r="AW761" s="52">
        <v>43217.292382719905</v>
      </c>
      <c r="AX761">
        <v>88</v>
      </c>
      <c r="AY761" s="52">
        <v>43217.334722222222</v>
      </c>
      <c r="AZ761">
        <v>0</v>
      </c>
      <c r="BA761">
        <v>3</v>
      </c>
    </row>
    <row r="762" spans="1:53" x14ac:dyDescent="0.3">
      <c r="A762">
        <v>73640</v>
      </c>
      <c r="B762" t="s">
        <v>1424</v>
      </c>
      <c r="C762" s="8">
        <v>43217.293009143519</v>
      </c>
      <c r="D762" s="63">
        <v>43217.335430983796</v>
      </c>
      <c r="E762" t="s">
        <v>1425</v>
      </c>
      <c r="G762">
        <v>73640</v>
      </c>
      <c r="H762" s="78" t="s">
        <v>958</v>
      </c>
      <c r="I762" s="79">
        <v>43217.292361111111</v>
      </c>
      <c r="J762" s="78" t="b">
        <v>1</v>
      </c>
      <c r="K762" s="63">
        <v>43217.293009062501</v>
      </c>
      <c r="L762" s="63">
        <v>43217.293009062501</v>
      </c>
      <c r="N762">
        <v>73640</v>
      </c>
      <c r="O762">
        <v>3</v>
      </c>
      <c r="P762">
        <v>10</v>
      </c>
      <c r="Q762" s="52">
        <v>43217.29300902778</v>
      </c>
      <c r="R762" s="52">
        <v>43217.310094641201</v>
      </c>
      <c r="T762">
        <v>73640</v>
      </c>
      <c r="U762" s="52">
        <v>43217.292382719905</v>
      </c>
      <c r="V762">
        <v>88</v>
      </c>
      <c r="W762" s="79">
        <v>43217.334722222222</v>
      </c>
      <c r="X762" s="52">
        <v>43217.29300902778</v>
      </c>
      <c r="Y762" s="52">
        <v>43217.335431747684</v>
      </c>
      <c r="AA762">
        <v>73640</v>
      </c>
      <c r="AB762">
        <v>18</v>
      </c>
      <c r="AC762">
        <v>1</v>
      </c>
      <c r="AE762">
        <v>18</v>
      </c>
      <c r="AF762" t="s">
        <v>942</v>
      </c>
      <c r="AG762">
        <v>2</v>
      </c>
      <c r="AH762" t="s">
        <v>943</v>
      </c>
      <c r="AJ762">
        <v>73640</v>
      </c>
      <c r="AK762" t="s">
        <v>972</v>
      </c>
      <c r="AL762" t="s">
        <v>945</v>
      </c>
      <c r="AM762" t="s">
        <v>1426</v>
      </c>
      <c r="AN762" t="s">
        <v>947</v>
      </c>
      <c r="AO762" s="52">
        <v>43217.293008877314</v>
      </c>
      <c r="AP762" s="52">
        <v>43217.335431712963</v>
      </c>
      <c r="AR762">
        <v>73640</v>
      </c>
      <c r="AS762" t="s">
        <v>1424</v>
      </c>
      <c r="AT762" t="s">
        <v>954</v>
      </c>
      <c r="AU762" t="s">
        <v>949</v>
      </c>
      <c r="AV762" t="s">
        <v>974</v>
      </c>
      <c r="AW762" s="52">
        <v>43217.292382719905</v>
      </c>
      <c r="AX762">
        <v>88</v>
      </c>
      <c r="AY762" s="52">
        <v>43217.334722222222</v>
      </c>
      <c r="AZ762">
        <v>0</v>
      </c>
      <c r="BA762">
        <v>3</v>
      </c>
    </row>
    <row r="763" spans="1:53" x14ac:dyDescent="0.3">
      <c r="A763">
        <v>73640</v>
      </c>
      <c r="B763" t="s">
        <v>1424</v>
      </c>
      <c r="C763" s="8">
        <v>43217.293009143519</v>
      </c>
      <c r="D763" s="63">
        <v>43217.335430983796</v>
      </c>
      <c r="E763" t="s">
        <v>1425</v>
      </c>
      <c r="G763">
        <v>73640</v>
      </c>
      <c r="H763" s="78" t="s">
        <v>958</v>
      </c>
      <c r="I763" s="79">
        <v>43217.292361111111</v>
      </c>
      <c r="J763" s="78" t="b">
        <v>1</v>
      </c>
      <c r="K763" s="63">
        <v>43217.293009062501</v>
      </c>
      <c r="L763" s="63">
        <v>43217.293009062501</v>
      </c>
      <c r="N763">
        <v>73640</v>
      </c>
      <c r="O763">
        <v>3</v>
      </c>
      <c r="P763">
        <v>10</v>
      </c>
      <c r="Q763" s="52">
        <v>43217.29300902778</v>
      </c>
      <c r="R763" s="52">
        <v>43217.310094641201</v>
      </c>
      <c r="T763">
        <v>73640</v>
      </c>
      <c r="U763" s="52">
        <v>43217.292382719905</v>
      </c>
      <c r="V763">
        <v>88</v>
      </c>
      <c r="W763" s="79">
        <v>43217.334722222222</v>
      </c>
      <c r="X763" s="52">
        <v>43217.29300902778</v>
      </c>
      <c r="Y763" s="52">
        <v>43217.335431747684</v>
      </c>
      <c r="AA763">
        <v>73640</v>
      </c>
      <c r="AB763">
        <v>1</v>
      </c>
      <c r="AC763">
        <v>1</v>
      </c>
      <c r="AE763">
        <v>1</v>
      </c>
      <c r="AF763" t="s">
        <v>970</v>
      </c>
      <c r="AG763">
        <v>0</v>
      </c>
      <c r="AH763" t="s">
        <v>971</v>
      </c>
      <c r="AJ763">
        <v>73640</v>
      </c>
      <c r="AK763" t="s">
        <v>972</v>
      </c>
      <c r="AL763" t="s">
        <v>945</v>
      </c>
      <c r="AM763" t="s">
        <v>1426</v>
      </c>
      <c r="AN763" t="s">
        <v>947</v>
      </c>
      <c r="AO763" s="52">
        <v>43217.293008877314</v>
      </c>
      <c r="AP763" s="52">
        <v>43217.335431712963</v>
      </c>
      <c r="AR763">
        <v>73640</v>
      </c>
      <c r="AS763" t="s">
        <v>1424</v>
      </c>
      <c r="AT763" t="s">
        <v>954</v>
      </c>
      <c r="AU763" t="s">
        <v>949</v>
      </c>
      <c r="AV763" t="s">
        <v>974</v>
      </c>
      <c r="AW763" s="52">
        <v>43217.292382719905</v>
      </c>
      <c r="AX763">
        <v>88</v>
      </c>
      <c r="AY763" s="52">
        <v>43217.334722222222</v>
      </c>
      <c r="AZ763">
        <v>0</v>
      </c>
      <c r="BA763">
        <v>3</v>
      </c>
    </row>
    <row r="764" spans="1:53" x14ac:dyDescent="0.3">
      <c r="A764">
        <v>73640</v>
      </c>
      <c r="B764" t="s">
        <v>1424</v>
      </c>
      <c r="C764" s="8">
        <v>43217.293009143519</v>
      </c>
      <c r="D764" s="63">
        <v>43217.335430983796</v>
      </c>
      <c r="E764" t="s">
        <v>1425</v>
      </c>
      <c r="G764">
        <v>73640</v>
      </c>
      <c r="H764" s="78" t="s">
        <v>961</v>
      </c>
      <c r="I764" s="79">
        <v>43217.334722222222</v>
      </c>
      <c r="J764" s="78" t="b">
        <v>0</v>
      </c>
      <c r="K764" s="63">
        <v>43217.335430358798</v>
      </c>
      <c r="L764" s="63">
        <v>43217.335430358798</v>
      </c>
      <c r="N764">
        <v>73640</v>
      </c>
      <c r="O764">
        <v>3</v>
      </c>
      <c r="P764">
        <v>10</v>
      </c>
      <c r="Q764" s="52">
        <v>43217.29300902778</v>
      </c>
      <c r="R764" s="52">
        <v>43217.310094641201</v>
      </c>
      <c r="T764">
        <v>73640</v>
      </c>
      <c r="U764" s="52">
        <v>43217.292382719905</v>
      </c>
      <c r="V764">
        <v>88</v>
      </c>
      <c r="W764" s="79">
        <v>43217.334722222222</v>
      </c>
      <c r="X764" s="52">
        <v>43217.29300902778</v>
      </c>
      <c r="Y764" s="52">
        <v>43217.335431747684</v>
      </c>
      <c r="AA764">
        <v>73640</v>
      </c>
      <c r="AB764">
        <v>18</v>
      </c>
      <c r="AC764">
        <v>1</v>
      </c>
      <c r="AE764">
        <v>18</v>
      </c>
      <c r="AF764" t="s">
        <v>942</v>
      </c>
      <c r="AG764">
        <v>2</v>
      </c>
      <c r="AH764" t="s">
        <v>943</v>
      </c>
      <c r="AJ764">
        <v>73640</v>
      </c>
      <c r="AK764" t="s">
        <v>972</v>
      </c>
      <c r="AL764" t="s">
        <v>945</v>
      </c>
      <c r="AM764" t="s">
        <v>1426</v>
      </c>
      <c r="AN764" t="s">
        <v>947</v>
      </c>
      <c r="AO764" s="52">
        <v>43217.293008877314</v>
      </c>
      <c r="AP764" s="52">
        <v>43217.335431712963</v>
      </c>
      <c r="AR764">
        <v>73640</v>
      </c>
      <c r="AS764" t="s">
        <v>1424</v>
      </c>
      <c r="AT764" t="s">
        <v>954</v>
      </c>
      <c r="AU764" t="s">
        <v>949</v>
      </c>
      <c r="AV764" t="s">
        <v>974</v>
      </c>
      <c r="AW764" s="52">
        <v>43217.292382719905</v>
      </c>
      <c r="AX764">
        <v>88</v>
      </c>
      <c r="AY764" s="52">
        <v>43217.334722222222</v>
      </c>
      <c r="AZ764">
        <v>0</v>
      </c>
      <c r="BA764">
        <v>3</v>
      </c>
    </row>
    <row r="765" spans="1:53" x14ac:dyDescent="0.3">
      <c r="A765">
        <v>73640</v>
      </c>
      <c r="B765" t="s">
        <v>1424</v>
      </c>
      <c r="C765" s="8">
        <v>43217.293009143519</v>
      </c>
      <c r="D765" s="63">
        <v>43217.335430983796</v>
      </c>
      <c r="E765" t="s">
        <v>1425</v>
      </c>
      <c r="G765">
        <v>73640</v>
      </c>
      <c r="H765" s="78" t="s">
        <v>961</v>
      </c>
      <c r="I765" s="79">
        <v>43217.334722222222</v>
      </c>
      <c r="J765" s="78" t="b">
        <v>0</v>
      </c>
      <c r="K765" s="63">
        <v>43217.335430358798</v>
      </c>
      <c r="L765" s="63">
        <v>43217.335430358798</v>
      </c>
      <c r="N765">
        <v>73640</v>
      </c>
      <c r="O765">
        <v>3</v>
      </c>
      <c r="P765">
        <v>10</v>
      </c>
      <c r="Q765" s="52">
        <v>43217.29300902778</v>
      </c>
      <c r="R765" s="52">
        <v>43217.310094641201</v>
      </c>
      <c r="T765">
        <v>73640</v>
      </c>
      <c r="U765" s="52">
        <v>43217.292382719905</v>
      </c>
      <c r="V765">
        <v>88</v>
      </c>
      <c r="W765" s="79">
        <v>43217.334722222222</v>
      </c>
      <c r="X765" s="52">
        <v>43217.29300902778</v>
      </c>
      <c r="Y765" s="52">
        <v>43217.335431747684</v>
      </c>
      <c r="AA765">
        <v>73640</v>
      </c>
      <c r="AB765">
        <v>1</v>
      </c>
      <c r="AC765">
        <v>1</v>
      </c>
      <c r="AE765">
        <v>1</v>
      </c>
      <c r="AF765" t="s">
        <v>970</v>
      </c>
      <c r="AG765">
        <v>0</v>
      </c>
      <c r="AH765" t="s">
        <v>971</v>
      </c>
      <c r="AJ765">
        <v>73640</v>
      </c>
      <c r="AK765" t="s">
        <v>972</v>
      </c>
      <c r="AL765" t="s">
        <v>945</v>
      </c>
      <c r="AM765" t="s">
        <v>1426</v>
      </c>
      <c r="AN765" t="s">
        <v>947</v>
      </c>
      <c r="AO765" s="52">
        <v>43217.293008877314</v>
      </c>
      <c r="AP765" s="52">
        <v>43217.335431712963</v>
      </c>
      <c r="AR765">
        <v>73640</v>
      </c>
      <c r="AS765" t="s">
        <v>1424</v>
      </c>
      <c r="AT765" t="s">
        <v>954</v>
      </c>
      <c r="AU765" t="s">
        <v>949</v>
      </c>
      <c r="AV765" t="s">
        <v>974</v>
      </c>
      <c r="AW765" s="52">
        <v>43217.292382719905</v>
      </c>
      <c r="AX765">
        <v>88</v>
      </c>
      <c r="AY765" s="52">
        <v>43217.334722222222</v>
      </c>
      <c r="AZ765">
        <v>0</v>
      </c>
      <c r="BA765">
        <v>3</v>
      </c>
    </row>
    <row r="766" spans="1:53" x14ac:dyDescent="0.3">
      <c r="A766">
        <v>73640</v>
      </c>
      <c r="B766" t="s">
        <v>1424</v>
      </c>
      <c r="C766" s="8">
        <v>43217.293009143519</v>
      </c>
      <c r="D766" s="63">
        <v>43217.335430983796</v>
      </c>
      <c r="E766" t="s">
        <v>1425</v>
      </c>
      <c r="G766">
        <v>73640</v>
      </c>
      <c r="H766" s="78" t="s">
        <v>958</v>
      </c>
      <c r="I766" s="79">
        <v>43217.334722222222</v>
      </c>
      <c r="J766" s="78" t="b">
        <v>0</v>
      </c>
      <c r="K766" s="63">
        <v>43217.335430358798</v>
      </c>
      <c r="L766" s="63">
        <v>43217.335430358798</v>
      </c>
      <c r="N766">
        <v>73640</v>
      </c>
      <c r="O766">
        <v>3</v>
      </c>
      <c r="P766">
        <v>10</v>
      </c>
      <c r="Q766" s="52">
        <v>43217.29300902778</v>
      </c>
      <c r="R766" s="52">
        <v>43217.310094641201</v>
      </c>
      <c r="T766">
        <v>73640</v>
      </c>
      <c r="U766" s="52">
        <v>43217.292382719905</v>
      </c>
      <c r="V766">
        <v>88</v>
      </c>
      <c r="W766" s="79">
        <v>43217.334722222222</v>
      </c>
      <c r="X766" s="52">
        <v>43217.29300902778</v>
      </c>
      <c r="Y766" s="52">
        <v>43217.335431747684</v>
      </c>
      <c r="AA766">
        <v>73640</v>
      </c>
      <c r="AB766">
        <v>18</v>
      </c>
      <c r="AC766">
        <v>1</v>
      </c>
      <c r="AE766">
        <v>18</v>
      </c>
      <c r="AF766" t="s">
        <v>942</v>
      </c>
      <c r="AG766">
        <v>2</v>
      </c>
      <c r="AH766" t="s">
        <v>943</v>
      </c>
      <c r="AJ766">
        <v>73640</v>
      </c>
      <c r="AK766" t="s">
        <v>972</v>
      </c>
      <c r="AL766" t="s">
        <v>945</v>
      </c>
      <c r="AM766" t="s">
        <v>1426</v>
      </c>
      <c r="AN766" t="s">
        <v>947</v>
      </c>
      <c r="AO766" s="52">
        <v>43217.293008877314</v>
      </c>
      <c r="AP766" s="52">
        <v>43217.335431712963</v>
      </c>
      <c r="AR766">
        <v>73640</v>
      </c>
      <c r="AS766" t="s">
        <v>1424</v>
      </c>
      <c r="AT766" t="s">
        <v>954</v>
      </c>
      <c r="AU766" t="s">
        <v>949</v>
      </c>
      <c r="AV766" t="s">
        <v>974</v>
      </c>
      <c r="AW766" s="52">
        <v>43217.292382719905</v>
      </c>
      <c r="AX766">
        <v>88</v>
      </c>
      <c r="AY766" s="52">
        <v>43217.334722222222</v>
      </c>
      <c r="AZ766">
        <v>0</v>
      </c>
      <c r="BA766">
        <v>3</v>
      </c>
    </row>
    <row r="767" spans="1:53" x14ac:dyDescent="0.3">
      <c r="A767">
        <v>73640</v>
      </c>
      <c r="B767" t="s">
        <v>1424</v>
      </c>
      <c r="C767" s="8">
        <v>43217.293009143519</v>
      </c>
      <c r="D767" s="63">
        <v>43217.335430983796</v>
      </c>
      <c r="E767" t="s">
        <v>1425</v>
      </c>
      <c r="G767">
        <v>73640</v>
      </c>
      <c r="H767" s="78" t="s">
        <v>958</v>
      </c>
      <c r="I767" s="79">
        <v>43217.334722222222</v>
      </c>
      <c r="J767" s="78" t="b">
        <v>0</v>
      </c>
      <c r="K767" s="63">
        <v>43217.335430358798</v>
      </c>
      <c r="L767" s="63">
        <v>43217.335430358798</v>
      </c>
      <c r="N767">
        <v>73640</v>
      </c>
      <c r="O767">
        <v>3</v>
      </c>
      <c r="P767">
        <v>10</v>
      </c>
      <c r="Q767" s="52">
        <v>43217.29300902778</v>
      </c>
      <c r="R767" s="52">
        <v>43217.310094641201</v>
      </c>
      <c r="T767">
        <v>73640</v>
      </c>
      <c r="U767" s="52">
        <v>43217.292382719905</v>
      </c>
      <c r="V767">
        <v>88</v>
      </c>
      <c r="W767" s="79">
        <v>43217.334722222222</v>
      </c>
      <c r="X767" s="52">
        <v>43217.29300902778</v>
      </c>
      <c r="Y767" s="52">
        <v>43217.335431747684</v>
      </c>
      <c r="AA767">
        <v>73640</v>
      </c>
      <c r="AB767">
        <v>1</v>
      </c>
      <c r="AC767">
        <v>1</v>
      </c>
      <c r="AE767">
        <v>1</v>
      </c>
      <c r="AF767" t="s">
        <v>970</v>
      </c>
      <c r="AG767">
        <v>0</v>
      </c>
      <c r="AH767" t="s">
        <v>971</v>
      </c>
      <c r="AJ767">
        <v>73640</v>
      </c>
      <c r="AK767" t="s">
        <v>972</v>
      </c>
      <c r="AL767" t="s">
        <v>945</v>
      </c>
      <c r="AM767" t="s">
        <v>1426</v>
      </c>
      <c r="AN767" t="s">
        <v>947</v>
      </c>
      <c r="AO767" s="52">
        <v>43217.293008877314</v>
      </c>
      <c r="AP767" s="52">
        <v>43217.335431712963</v>
      </c>
      <c r="AR767">
        <v>73640</v>
      </c>
      <c r="AS767" t="s">
        <v>1424</v>
      </c>
      <c r="AT767" t="s">
        <v>954</v>
      </c>
      <c r="AU767" t="s">
        <v>949</v>
      </c>
      <c r="AV767" t="s">
        <v>974</v>
      </c>
      <c r="AW767" s="52">
        <v>43217.292382719905</v>
      </c>
      <c r="AX767">
        <v>88</v>
      </c>
      <c r="AY767" s="52">
        <v>43217.334722222222</v>
      </c>
      <c r="AZ767">
        <v>0</v>
      </c>
      <c r="BA767">
        <v>3</v>
      </c>
    </row>
    <row r="768" spans="1:53" x14ac:dyDescent="0.3">
      <c r="A768">
        <v>73651</v>
      </c>
      <c r="B768" t="s">
        <v>1427</v>
      </c>
      <c r="C768" s="8">
        <v>43217.541247800924</v>
      </c>
      <c r="D768" s="63">
        <v>43217.570386226849</v>
      </c>
      <c r="E768" t="s">
        <v>1428</v>
      </c>
      <c r="G768">
        <v>73651</v>
      </c>
      <c r="H768" s="78" t="s">
        <v>991</v>
      </c>
      <c r="I768" s="79">
        <v>43217.540972222225</v>
      </c>
      <c r="J768" s="78" t="b">
        <v>1</v>
      </c>
      <c r="K768" s="63">
        <v>43217.5412321412</v>
      </c>
      <c r="L768" s="63">
        <v>43217.5412321412</v>
      </c>
      <c r="N768">
        <v>73651</v>
      </c>
      <c r="O768">
        <v>3</v>
      </c>
      <c r="P768">
        <v>10</v>
      </c>
      <c r="Q768" s="52">
        <v>43217.54124791667</v>
      </c>
      <c r="R768" s="52">
        <v>43217.546540625</v>
      </c>
      <c r="T768">
        <v>73651</v>
      </c>
      <c r="U768" s="52">
        <v>43217.540620752312</v>
      </c>
      <c r="V768">
        <v>91</v>
      </c>
      <c r="W768" s="79">
        <v>43217.570138888892</v>
      </c>
      <c r="X768" s="52">
        <v>43217.5412321412</v>
      </c>
      <c r="Y768" s="52">
        <v>43217.570386226849</v>
      </c>
      <c r="AA768">
        <v>73651</v>
      </c>
      <c r="AB768">
        <v>1</v>
      </c>
      <c r="AC768">
        <v>1</v>
      </c>
      <c r="AE768">
        <v>1</v>
      </c>
      <c r="AF768" t="s">
        <v>970</v>
      </c>
      <c r="AG768">
        <v>0</v>
      </c>
      <c r="AH768" t="s">
        <v>971</v>
      </c>
      <c r="AJ768">
        <v>73651</v>
      </c>
      <c r="AK768" t="s">
        <v>972</v>
      </c>
      <c r="AL768" t="s">
        <v>945</v>
      </c>
      <c r="AM768" t="s">
        <v>1187</v>
      </c>
      <c r="AN768" t="s">
        <v>947</v>
      </c>
      <c r="AO768" s="52">
        <v>43217.541247835645</v>
      </c>
      <c r="AP768" s="52">
        <v>43217.549337881945</v>
      </c>
      <c r="AR768">
        <v>73651</v>
      </c>
      <c r="AS768" t="s">
        <v>1427</v>
      </c>
      <c r="AT768" t="s">
        <v>954</v>
      </c>
      <c r="AU768" t="s">
        <v>949</v>
      </c>
      <c r="AV768" t="s">
        <v>1188</v>
      </c>
      <c r="AW768" s="52">
        <v>43217.540620752312</v>
      </c>
      <c r="AX768">
        <v>91</v>
      </c>
      <c r="AY768" s="52">
        <v>43217.570138888892</v>
      </c>
      <c r="AZ768">
        <v>0</v>
      </c>
      <c r="BA768">
        <v>5</v>
      </c>
    </row>
    <row r="769" spans="1:53" x14ac:dyDescent="0.3">
      <c r="A769">
        <v>73651</v>
      </c>
      <c r="B769" t="s">
        <v>1427</v>
      </c>
      <c r="C769" s="8">
        <v>43217.541247800924</v>
      </c>
      <c r="D769" s="63">
        <v>43217.570386226849</v>
      </c>
      <c r="E769" t="s">
        <v>1428</v>
      </c>
      <c r="G769">
        <v>73651</v>
      </c>
      <c r="H769" s="78" t="s">
        <v>991</v>
      </c>
      <c r="I769" s="79">
        <v>43217.540972222225</v>
      </c>
      <c r="J769" s="78" t="b">
        <v>1</v>
      </c>
      <c r="K769" s="63">
        <v>43217.5412321412</v>
      </c>
      <c r="L769" s="63">
        <v>43217.5412321412</v>
      </c>
      <c r="N769">
        <v>73651</v>
      </c>
      <c r="O769">
        <v>3</v>
      </c>
      <c r="P769">
        <v>10</v>
      </c>
      <c r="Q769" s="52">
        <v>43217.54124791667</v>
      </c>
      <c r="R769" s="52">
        <v>43217.546540625</v>
      </c>
      <c r="T769">
        <v>73651</v>
      </c>
      <c r="U769" s="52">
        <v>43217.540620752312</v>
      </c>
      <c r="V769">
        <v>91</v>
      </c>
      <c r="W769" s="79">
        <v>43217.570138888892</v>
      </c>
      <c r="X769" s="52">
        <v>43217.5412321412</v>
      </c>
      <c r="Y769" s="52">
        <v>43217.570386226849</v>
      </c>
      <c r="AA769">
        <v>73651</v>
      </c>
      <c r="AB769">
        <v>18</v>
      </c>
      <c r="AC769">
        <v>1</v>
      </c>
      <c r="AE769">
        <v>18</v>
      </c>
      <c r="AF769" t="s">
        <v>942</v>
      </c>
      <c r="AG769">
        <v>2</v>
      </c>
      <c r="AH769" t="s">
        <v>943</v>
      </c>
      <c r="AJ769">
        <v>73651</v>
      </c>
      <c r="AK769" t="s">
        <v>972</v>
      </c>
      <c r="AL769" t="s">
        <v>945</v>
      </c>
      <c r="AM769" t="s">
        <v>1187</v>
      </c>
      <c r="AN769" t="s">
        <v>947</v>
      </c>
      <c r="AO769" s="52">
        <v>43217.541247835645</v>
      </c>
      <c r="AP769" s="52">
        <v>43217.549337881945</v>
      </c>
      <c r="AR769">
        <v>73651</v>
      </c>
      <c r="AS769" t="s">
        <v>1427</v>
      </c>
      <c r="AT769" t="s">
        <v>954</v>
      </c>
      <c r="AU769" t="s">
        <v>949</v>
      </c>
      <c r="AV769" t="s">
        <v>1188</v>
      </c>
      <c r="AW769" s="52">
        <v>43217.540620752312</v>
      </c>
      <c r="AX769">
        <v>91</v>
      </c>
      <c r="AY769" s="52">
        <v>43217.570138888892</v>
      </c>
      <c r="AZ769">
        <v>0</v>
      </c>
      <c r="BA769">
        <v>5</v>
      </c>
    </row>
    <row r="770" spans="1:53" x14ac:dyDescent="0.3">
      <c r="A770">
        <v>73651</v>
      </c>
      <c r="B770" t="s">
        <v>1427</v>
      </c>
      <c r="C770" s="8">
        <v>43217.541247800924</v>
      </c>
      <c r="D770" s="63">
        <v>43217.570386226849</v>
      </c>
      <c r="E770" t="s">
        <v>1428</v>
      </c>
      <c r="G770">
        <v>73651</v>
      </c>
      <c r="H770" s="78" t="s">
        <v>986</v>
      </c>
      <c r="I770" s="79">
        <v>43217.54583333333</v>
      </c>
      <c r="J770" s="78" t="b">
        <v>1</v>
      </c>
      <c r="K770" s="63">
        <v>43217.546539965275</v>
      </c>
      <c r="L770" s="63">
        <v>43217.546539965275</v>
      </c>
      <c r="N770">
        <v>73651</v>
      </c>
      <c r="O770">
        <v>3</v>
      </c>
      <c r="P770">
        <v>10</v>
      </c>
      <c r="Q770" s="52">
        <v>43217.54124791667</v>
      </c>
      <c r="R770" s="52">
        <v>43217.546540625</v>
      </c>
      <c r="T770">
        <v>73651</v>
      </c>
      <c r="U770" s="52">
        <v>43217.540620752312</v>
      </c>
      <c r="V770">
        <v>91</v>
      </c>
      <c r="W770" s="79">
        <v>43217.570138888892</v>
      </c>
      <c r="X770" s="52">
        <v>43217.5412321412</v>
      </c>
      <c r="Y770" s="52">
        <v>43217.570386226849</v>
      </c>
      <c r="AA770">
        <v>73651</v>
      </c>
      <c r="AB770">
        <v>1</v>
      </c>
      <c r="AC770">
        <v>1</v>
      </c>
      <c r="AE770">
        <v>1</v>
      </c>
      <c r="AF770" t="s">
        <v>970</v>
      </c>
      <c r="AG770">
        <v>0</v>
      </c>
      <c r="AH770" t="s">
        <v>971</v>
      </c>
      <c r="AJ770">
        <v>73651</v>
      </c>
      <c r="AK770" t="s">
        <v>972</v>
      </c>
      <c r="AL770" t="s">
        <v>945</v>
      </c>
      <c r="AM770" t="s">
        <v>1187</v>
      </c>
      <c r="AN770" t="s">
        <v>947</v>
      </c>
      <c r="AO770" s="52">
        <v>43217.541247835645</v>
      </c>
      <c r="AP770" s="52">
        <v>43217.549337881945</v>
      </c>
      <c r="AR770">
        <v>73651</v>
      </c>
      <c r="AS770" t="s">
        <v>1427</v>
      </c>
      <c r="AT770" t="s">
        <v>954</v>
      </c>
      <c r="AU770" t="s">
        <v>949</v>
      </c>
      <c r="AV770" t="s">
        <v>1188</v>
      </c>
      <c r="AW770" s="52">
        <v>43217.540620752312</v>
      </c>
      <c r="AX770">
        <v>91</v>
      </c>
      <c r="AY770" s="52">
        <v>43217.570138888892</v>
      </c>
      <c r="AZ770">
        <v>0</v>
      </c>
      <c r="BA770">
        <v>5</v>
      </c>
    </row>
    <row r="771" spans="1:53" x14ac:dyDescent="0.3">
      <c r="A771">
        <v>73651</v>
      </c>
      <c r="B771" t="s">
        <v>1427</v>
      </c>
      <c r="C771" s="8">
        <v>43217.541247800924</v>
      </c>
      <c r="D771" s="63">
        <v>43217.570386226849</v>
      </c>
      <c r="E771" t="s">
        <v>1428</v>
      </c>
      <c r="G771">
        <v>73651</v>
      </c>
      <c r="H771" s="78" t="s">
        <v>986</v>
      </c>
      <c r="I771" s="79">
        <v>43217.54583333333</v>
      </c>
      <c r="J771" s="78" t="b">
        <v>1</v>
      </c>
      <c r="K771" s="63">
        <v>43217.546539965275</v>
      </c>
      <c r="L771" s="63">
        <v>43217.546539965275</v>
      </c>
      <c r="N771">
        <v>73651</v>
      </c>
      <c r="O771">
        <v>3</v>
      </c>
      <c r="P771">
        <v>10</v>
      </c>
      <c r="Q771" s="52">
        <v>43217.54124791667</v>
      </c>
      <c r="R771" s="52">
        <v>43217.546540625</v>
      </c>
      <c r="T771">
        <v>73651</v>
      </c>
      <c r="U771" s="52">
        <v>43217.540620752312</v>
      </c>
      <c r="V771">
        <v>91</v>
      </c>
      <c r="W771" s="79">
        <v>43217.570138888892</v>
      </c>
      <c r="X771" s="52">
        <v>43217.5412321412</v>
      </c>
      <c r="Y771" s="52">
        <v>43217.570386226849</v>
      </c>
      <c r="AA771">
        <v>73651</v>
      </c>
      <c r="AB771">
        <v>18</v>
      </c>
      <c r="AC771">
        <v>1</v>
      </c>
      <c r="AE771">
        <v>18</v>
      </c>
      <c r="AF771" t="s">
        <v>942</v>
      </c>
      <c r="AG771">
        <v>2</v>
      </c>
      <c r="AH771" t="s">
        <v>943</v>
      </c>
      <c r="AJ771">
        <v>73651</v>
      </c>
      <c r="AK771" t="s">
        <v>972</v>
      </c>
      <c r="AL771" t="s">
        <v>945</v>
      </c>
      <c r="AM771" t="s">
        <v>1187</v>
      </c>
      <c r="AN771" t="s">
        <v>947</v>
      </c>
      <c r="AO771" s="52">
        <v>43217.541247835645</v>
      </c>
      <c r="AP771" s="52">
        <v>43217.549337881945</v>
      </c>
      <c r="AR771">
        <v>73651</v>
      </c>
      <c r="AS771" t="s">
        <v>1427</v>
      </c>
      <c r="AT771" t="s">
        <v>954</v>
      </c>
      <c r="AU771" t="s">
        <v>949</v>
      </c>
      <c r="AV771" t="s">
        <v>1188</v>
      </c>
      <c r="AW771" s="52">
        <v>43217.540620752312</v>
      </c>
      <c r="AX771">
        <v>91</v>
      </c>
      <c r="AY771" s="52">
        <v>43217.570138888892</v>
      </c>
      <c r="AZ771">
        <v>0</v>
      </c>
      <c r="BA771">
        <v>5</v>
      </c>
    </row>
    <row r="772" spans="1:53" x14ac:dyDescent="0.3">
      <c r="A772">
        <v>73651</v>
      </c>
      <c r="B772" t="s">
        <v>1427</v>
      </c>
      <c r="C772" s="8">
        <v>43217.541247800924</v>
      </c>
      <c r="D772" s="63">
        <v>43217.570386226849</v>
      </c>
      <c r="E772" t="s">
        <v>1428</v>
      </c>
      <c r="G772">
        <v>73651</v>
      </c>
      <c r="H772" s="78" t="s">
        <v>941</v>
      </c>
      <c r="I772" s="79">
        <v>43217.54583333333</v>
      </c>
      <c r="J772" s="78" t="b">
        <v>1</v>
      </c>
      <c r="K772" s="63">
        <v>43217.546540011572</v>
      </c>
      <c r="L772" s="63">
        <v>43217.546540011572</v>
      </c>
      <c r="N772">
        <v>73651</v>
      </c>
      <c r="O772">
        <v>3</v>
      </c>
      <c r="P772">
        <v>10</v>
      </c>
      <c r="Q772" s="52">
        <v>43217.54124791667</v>
      </c>
      <c r="R772" s="52">
        <v>43217.546540625</v>
      </c>
      <c r="T772">
        <v>73651</v>
      </c>
      <c r="U772" s="52">
        <v>43217.540620752312</v>
      </c>
      <c r="V772">
        <v>91</v>
      </c>
      <c r="W772" s="79">
        <v>43217.570138888892</v>
      </c>
      <c r="X772" s="52">
        <v>43217.5412321412</v>
      </c>
      <c r="Y772" s="52">
        <v>43217.570386226849</v>
      </c>
      <c r="AA772">
        <v>73651</v>
      </c>
      <c r="AB772">
        <v>1</v>
      </c>
      <c r="AC772">
        <v>1</v>
      </c>
      <c r="AE772">
        <v>1</v>
      </c>
      <c r="AF772" t="s">
        <v>970</v>
      </c>
      <c r="AG772">
        <v>0</v>
      </c>
      <c r="AH772" t="s">
        <v>971</v>
      </c>
      <c r="AJ772">
        <v>73651</v>
      </c>
      <c r="AK772" t="s">
        <v>972</v>
      </c>
      <c r="AL772" t="s">
        <v>945</v>
      </c>
      <c r="AM772" t="s">
        <v>1187</v>
      </c>
      <c r="AN772" t="s">
        <v>947</v>
      </c>
      <c r="AO772" s="52">
        <v>43217.541247835645</v>
      </c>
      <c r="AP772" s="52">
        <v>43217.549337881945</v>
      </c>
      <c r="AR772">
        <v>73651</v>
      </c>
      <c r="AS772" t="s">
        <v>1427</v>
      </c>
      <c r="AT772" t="s">
        <v>954</v>
      </c>
      <c r="AU772" t="s">
        <v>949</v>
      </c>
      <c r="AV772" t="s">
        <v>1188</v>
      </c>
      <c r="AW772" s="52">
        <v>43217.540620752312</v>
      </c>
      <c r="AX772">
        <v>91</v>
      </c>
      <c r="AY772" s="52">
        <v>43217.570138888892</v>
      </c>
      <c r="AZ772">
        <v>0</v>
      </c>
      <c r="BA772">
        <v>5</v>
      </c>
    </row>
    <row r="773" spans="1:53" x14ac:dyDescent="0.3">
      <c r="A773">
        <v>73651</v>
      </c>
      <c r="B773" t="s">
        <v>1427</v>
      </c>
      <c r="C773" s="8">
        <v>43217.541247800924</v>
      </c>
      <c r="D773" s="63">
        <v>43217.570386226849</v>
      </c>
      <c r="E773" t="s">
        <v>1428</v>
      </c>
      <c r="G773">
        <v>73651</v>
      </c>
      <c r="H773" s="78" t="s">
        <v>941</v>
      </c>
      <c r="I773" s="79">
        <v>43217.54583333333</v>
      </c>
      <c r="J773" s="78" t="b">
        <v>1</v>
      </c>
      <c r="K773" s="63">
        <v>43217.546540011572</v>
      </c>
      <c r="L773" s="63">
        <v>43217.546540011572</v>
      </c>
      <c r="N773">
        <v>73651</v>
      </c>
      <c r="O773">
        <v>3</v>
      </c>
      <c r="P773">
        <v>10</v>
      </c>
      <c r="Q773" s="52">
        <v>43217.54124791667</v>
      </c>
      <c r="R773" s="52">
        <v>43217.546540625</v>
      </c>
      <c r="T773">
        <v>73651</v>
      </c>
      <c r="U773" s="52">
        <v>43217.540620752312</v>
      </c>
      <c r="V773">
        <v>91</v>
      </c>
      <c r="W773" s="79">
        <v>43217.570138888892</v>
      </c>
      <c r="X773" s="52">
        <v>43217.5412321412</v>
      </c>
      <c r="Y773" s="52">
        <v>43217.570386226849</v>
      </c>
      <c r="AA773">
        <v>73651</v>
      </c>
      <c r="AB773">
        <v>18</v>
      </c>
      <c r="AC773">
        <v>1</v>
      </c>
      <c r="AE773">
        <v>18</v>
      </c>
      <c r="AF773" t="s">
        <v>942</v>
      </c>
      <c r="AG773">
        <v>2</v>
      </c>
      <c r="AH773" t="s">
        <v>943</v>
      </c>
      <c r="AJ773">
        <v>73651</v>
      </c>
      <c r="AK773" t="s">
        <v>972</v>
      </c>
      <c r="AL773" t="s">
        <v>945</v>
      </c>
      <c r="AM773" t="s">
        <v>1187</v>
      </c>
      <c r="AN773" t="s">
        <v>947</v>
      </c>
      <c r="AO773" s="52">
        <v>43217.541247835645</v>
      </c>
      <c r="AP773" s="52">
        <v>43217.549337881945</v>
      </c>
      <c r="AR773">
        <v>73651</v>
      </c>
      <c r="AS773" t="s">
        <v>1427</v>
      </c>
      <c r="AT773" t="s">
        <v>954</v>
      </c>
      <c r="AU773" t="s">
        <v>949</v>
      </c>
      <c r="AV773" t="s">
        <v>1188</v>
      </c>
      <c r="AW773" s="52">
        <v>43217.540620752312</v>
      </c>
      <c r="AX773">
        <v>91</v>
      </c>
      <c r="AY773" s="52">
        <v>43217.570138888892</v>
      </c>
      <c r="AZ773">
        <v>0</v>
      </c>
      <c r="BA773">
        <v>5</v>
      </c>
    </row>
    <row r="774" spans="1:53" x14ac:dyDescent="0.3">
      <c r="A774">
        <v>73651</v>
      </c>
      <c r="B774" t="s">
        <v>1427</v>
      </c>
      <c r="C774" s="8">
        <v>43217.541247800924</v>
      </c>
      <c r="D774" s="63">
        <v>43217.570386226849</v>
      </c>
      <c r="E774" t="s">
        <v>1428</v>
      </c>
      <c r="G774">
        <v>73651</v>
      </c>
      <c r="H774" s="78" t="s">
        <v>991</v>
      </c>
      <c r="I774" s="79">
        <v>43217.548611111109</v>
      </c>
      <c r="J774" s="78" t="b">
        <v>0</v>
      </c>
      <c r="K774" s="63">
        <v>43217.548808599538</v>
      </c>
      <c r="L774" s="63">
        <v>43217.548808599538</v>
      </c>
      <c r="N774">
        <v>73651</v>
      </c>
      <c r="O774">
        <v>3</v>
      </c>
      <c r="P774">
        <v>10</v>
      </c>
      <c r="Q774" s="52">
        <v>43217.54124791667</v>
      </c>
      <c r="R774" s="52">
        <v>43217.546540625</v>
      </c>
      <c r="T774">
        <v>73651</v>
      </c>
      <c r="U774" s="52">
        <v>43217.540620752312</v>
      </c>
      <c r="V774">
        <v>91</v>
      </c>
      <c r="W774" s="79">
        <v>43217.570138888892</v>
      </c>
      <c r="X774" s="52">
        <v>43217.5412321412</v>
      </c>
      <c r="Y774" s="52">
        <v>43217.570386226849</v>
      </c>
      <c r="AA774">
        <v>73651</v>
      </c>
      <c r="AB774">
        <v>1</v>
      </c>
      <c r="AC774">
        <v>1</v>
      </c>
      <c r="AE774">
        <v>1</v>
      </c>
      <c r="AF774" t="s">
        <v>970</v>
      </c>
      <c r="AG774">
        <v>0</v>
      </c>
      <c r="AH774" t="s">
        <v>971</v>
      </c>
      <c r="AJ774">
        <v>73651</v>
      </c>
      <c r="AK774" t="s">
        <v>972</v>
      </c>
      <c r="AL774" t="s">
        <v>945</v>
      </c>
      <c r="AM774" t="s">
        <v>1187</v>
      </c>
      <c r="AN774" t="s">
        <v>947</v>
      </c>
      <c r="AO774" s="52">
        <v>43217.541247835645</v>
      </c>
      <c r="AP774" s="52">
        <v>43217.549337881945</v>
      </c>
      <c r="AR774">
        <v>73651</v>
      </c>
      <c r="AS774" t="s">
        <v>1427</v>
      </c>
      <c r="AT774" t="s">
        <v>954</v>
      </c>
      <c r="AU774" t="s">
        <v>949</v>
      </c>
      <c r="AV774" t="s">
        <v>1188</v>
      </c>
      <c r="AW774" s="52">
        <v>43217.540620752312</v>
      </c>
      <c r="AX774">
        <v>91</v>
      </c>
      <c r="AY774" s="52">
        <v>43217.570138888892</v>
      </c>
      <c r="AZ774">
        <v>0</v>
      </c>
      <c r="BA774">
        <v>5</v>
      </c>
    </row>
    <row r="775" spans="1:53" x14ac:dyDescent="0.3">
      <c r="A775">
        <v>73651</v>
      </c>
      <c r="B775" t="s">
        <v>1427</v>
      </c>
      <c r="C775" s="8">
        <v>43217.541247800924</v>
      </c>
      <c r="D775" s="63">
        <v>43217.570386226849</v>
      </c>
      <c r="E775" t="s">
        <v>1428</v>
      </c>
      <c r="G775">
        <v>73651</v>
      </c>
      <c r="H775" s="78" t="s">
        <v>991</v>
      </c>
      <c r="I775" s="79">
        <v>43217.548611111109</v>
      </c>
      <c r="J775" s="78" t="b">
        <v>0</v>
      </c>
      <c r="K775" s="63">
        <v>43217.548808599538</v>
      </c>
      <c r="L775" s="63">
        <v>43217.548808599538</v>
      </c>
      <c r="N775">
        <v>73651</v>
      </c>
      <c r="O775">
        <v>3</v>
      </c>
      <c r="P775">
        <v>10</v>
      </c>
      <c r="Q775" s="52">
        <v>43217.54124791667</v>
      </c>
      <c r="R775" s="52">
        <v>43217.546540625</v>
      </c>
      <c r="T775">
        <v>73651</v>
      </c>
      <c r="U775" s="52">
        <v>43217.540620752312</v>
      </c>
      <c r="V775">
        <v>91</v>
      </c>
      <c r="W775" s="79">
        <v>43217.570138888892</v>
      </c>
      <c r="X775" s="52">
        <v>43217.5412321412</v>
      </c>
      <c r="Y775" s="52">
        <v>43217.570386226849</v>
      </c>
      <c r="AA775">
        <v>73651</v>
      </c>
      <c r="AB775">
        <v>18</v>
      </c>
      <c r="AC775">
        <v>1</v>
      </c>
      <c r="AE775">
        <v>18</v>
      </c>
      <c r="AF775" t="s">
        <v>942</v>
      </c>
      <c r="AG775">
        <v>2</v>
      </c>
      <c r="AH775" t="s">
        <v>943</v>
      </c>
      <c r="AJ775">
        <v>73651</v>
      </c>
      <c r="AK775" t="s">
        <v>972</v>
      </c>
      <c r="AL775" t="s">
        <v>945</v>
      </c>
      <c r="AM775" t="s">
        <v>1187</v>
      </c>
      <c r="AN775" t="s">
        <v>947</v>
      </c>
      <c r="AO775" s="52">
        <v>43217.541247835645</v>
      </c>
      <c r="AP775" s="52">
        <v>43217.549337881945</v>
      </c>
      <c r="AR775">
        <v>73651</v>
      </c>
      <c r="AS775" t="s">
        <v>1427</v>
      </c>
      <c r="AT775" t="s">
        <v>954</v>
      </c>
      <c r="AU775" t="s">
        <v>949</v>
      </c>
      <c r="AV775" t="s">
        <v>1188</v>
      </c>
      <c r="AW775" s="52">
        <v>43217.540620752312</v>
      </c>
      <c r="AX775">
        <v>91</v>
      </c>
      <c r="AY775" s="52">
        <v>43217.570138888892</v>
      </c>
      <c r="AZ775">
        <v>0</v>
      </c>
      <c r="BA775">
        <v>5</v>
      </c>
    </row>
    <row r="776" spans="1:53" x14ac:dyDescent="0.3">
      <c r="A776">
        <v>73651</v>
      </c>
      <c r="B776" t="s">
        <v>1427</v>
      </c>
      <c r="C776" s="8">
        <v>43217.541247800924</v>
      </c>
      <c r="D776" s="63">
        <v>43217.570386226849</v>
      </c>
      <c r="E776" t="s">
        <v>1428</v>
      </c>
      <c r="G776">
        <v>73651</v>
      </c>
      <c r="H776" s="78" t="s">
        <v>986</v>
      </c>
      <c r="I776" s="79">
        <v>43217.548611111109</v>
      </c>
      <c r="J776" s="78" t="b">
        <v>0</v>
      </c>
      <c r="K776" s="63">
        <v>43217.548808599538</v>
      </c>
      <c r="L776" s="63">
        <v>43217.548808599538</v>
      </c>
      <c r="N776">
        <v>73651</v>
      </c>
      <c r="O776">
        <v>3</v>
      </c>
      <c r="P776">
        <v>10</v>
      </c>
      <c r="Q776" s="52">
        <v>43217.54124791667</v>
      </c>
      <c r="R776" s="52">
        <v>43217.546540625</v>
      </c>
      <c r="T776">
        <v>73651</v>
      </c>
      <c r="U776" s="52">
        <v>43217.540620752312</v>
      </c>
      <c r="V776">
        <v>91</v>
      </c>
      <c r="W776" s="79">
        <v>43217.570138888892</v>
      </c>
      <c r="X776" s="52">
        <v>43217.5412321412</v>
      </c>
      <c r="Y776" s="52">
        <v>43217.570386226849</v>
      </c>
      <c r="AA776">
        <v>73651</v>
      </c>
      <c r="AB776">
        <v>1</v>
      </c>
      <c r="AC776">
        <v>1</v>
      </c>
      <c r="AE776">
        <v>1</v>
      </c>
      <c r="AF776" t="s">
        <v>970</v>
      </c>
      <c r="AG776">
        <v>0</v>
      </c>
      <c r="AH776" t="s">
        <v>971</v>
      </c>
      <c r="AJ776">
        <v>73651</v>
      </c>
      <c r="AK776" t="s">
        <v>972</v>
      </c>
      <c r="AL776" t="s">
        <v>945</v>
      </c>
      <c r="AM776" t="s">
        <v>1187</v>
      </c>
      <c r="AN776" t="s">
        <v>947</v>
      </c>
      <c r="AO776" s="52">
        <v>43217.541247835645</v>
      </c>
      <c r="AP776" s="52">
        <v>43217.549337881945</v>
      </c>
      <c r="AR776">
        <v>73651</v>
      </c>
      <c r="AS776" t="s">
        <v>1427</v>
      </c>
      <c r="AT776" t="s">
        <v>954</v>
      </c>
      <c r="AU776" t="s">
        <v>949</v>
      </c>
      <c r="AV776" t="s">
        <v>1188</v>
      </c>
      <c r="AW776" s="52">
        <v>43217.540620752312</v>
      </c>
      <c r="AX776">
        <v>91</v>
      </c>
      <c r="AY776" s="52">
        <v>43217.570138888892</v>
      </c>
      <c r="AZ776">
        <v>0</v>
      </c>
      <c r="BA776">
        <v>5</v>
      </c>
    </row>
    <row r="777" spans="1:53" x14ac:dyDescent="0.3">
      <c r="A777">
        <v>73651</v>
      </c>
      <c r="B777" t="s">
        <v>1427</v>
      </c>
      <c r="C777" s="8">
        <v>43217.541247800924</v>
      </c>
      <c r="D777" s="63">
        <v>43217.570386226849</v>
      </c>
      <c r="E777" t="s">
        <v>1428</v>
      </c>
      <c r="G777">
        <v>73651</v>
      </c>
      <c r="H777" s="78" t="s">
        <v>986</v>
      </c>
      <c r="I777" s="79">
        <v>43217.548611111109</v>
      </c>
      <c r="J777" s="78" t="b">
        <v>0</v>
      </c>
      <c r="K777" s="63">
        <v>43217.548808599538</v>
      </c>
      <c r="L777" s="63">
        <v>43217.548808599538</v>
      </c>
      <c r="N777">
        <v>73651</v>
      </c>
      <c r="O777">
        <v>3</v>
      </c>
      <c r="P777">
        <v>10</v>
      </c>
      <c r="Q777" s="52">
        <v>43217.54124791667</v>
      </c>
      <c r="R777" s="52">
        <v>43217.546540625</v>
      </c>
      <c r="T777">
        <v>73651</v>
      </c>
      <c r="U777" s="52">
        <v>43217.540620752312</v>
      </c>
      <c r="V777">
        <v>91</v>
      </c>
      <c r="W777" s="79">
        <v>43217.570138888892</v>
      </c>
      <c r="X777" s="52">
        <v>43217.5412321412</v>
      </c>
      <c r="Y777" s="52">
        <v>43217.570386226849</v>
      </c>
      <c r="AA777">
        <v>73651</v>
      </c>
      <c r="AB777">
        <v>18</v>
      </c>
      <c r="AC777">
        <v>1</v>
      </c>
      <c r="AE777">
        <v>18</v>
      </c>
      <c r="AF777" t="s">
        <v>942</v>
      </c>
      <c r="AG777">
        <v>2</v>
      </c>
      <c r="AH777" t="s">
        <v>943</v>
      </c>
      <c r="AJ777">
        <v>73651</v>
      </c>
      <c r="AK777" t="s">
        <v>972</v>
      </c>
      <c r="AL777" t="s">
        <v>945</v>
      </c>
      <c r="AM777" t="s">
        <v>1187</v>
      </c>
      <c r="AN777" t="s">
        <v>947</v>
      </c>
      <c r="AO777" s="52">
        <v>43217.541247835645</v>
      </c>
      <c r="AP777" s="52">
        <v>43217.549337881945</v>
      </c>
      <c r="AR777">
        <v>73651</v>
      </c>
      <c r="AS777" t="s">
        <v>1427</v>
      </c>
      <c r="AT777" t="s">
        <v>954</v>
      </c>
      <c r="AU777" t="s">
        <v>949</v>
      </c>
      <c r="AV777" t="s">
        <v>1188</v>
      </c>
      <c r="AW777" s="52">
        <v>43217.540620752312</v>
      </c>
      <c r="AX777">
        <v>91</v>
      </c>
      <c r="AY777" s="52">
        <v>43217.570138888892</v>
      </c>
      <c r="AZ777">
        <v>0</v>
      </c>
      <c r="BA777">
        <v>5</v>
      </c>
    </row>
    <row r="778" spans="1:53" x14ac:dyDescent="0.3">
      <c r="A778">
        <v>73651</v>
      </c>
      <c r="B778" t="s">
        <v>1427</v>
      </c>
      <c r="C778" s="8">
        <v>43217.541247800924</v>
      </c>
      <c r="D778" s="63">
        <v>43217.570386226849</v>
      </c>
      <c r="E778" t="s">
        <v>1428</v>
      </c>
      <c r="G778">
        <v>73651</v>
      </c>
      <c r="H778" s="78" t="s">
        <v>941</v>
      </c>
      <c r="I778" s="79">
        <v>43217.548611111109</v>
      </c>
      <c r="J778" s="78" t="b">
        <v>0</v>
      </c>
      <c r="K778" s="63">
        <v>43217.549337268516</v>
      </c>
      <c r="L778" s="63">
        <v>43217.549337268516</v>
      </c>
      <c r="N778">
        <v>73651</v>
      </c>
      <c r="O778">
        <v>3</v>
      </c>
      <c r="P778">
        <v>10</v>
      </c>
      <c r="Q778" s="52">
        <v>43217.54124791667</v>
      </c>
      <c r="R778" s="52">
        <v>43217.546540625</v>
      </c>
      <c r="T778">
        <v>73651</v>
      </c>
      <c r="U778" s="52">
        <v>43217.540620752312</v>
      </c>
      <c r="V778">
        <v>91</v>
      </c>
      <c r="W778" s="79">
        <v>43217.570138888892</v>
      </c>
      <c r="X778" s="52">
        <v>43217.5412321412</v>
      </c>
      <c r="Y778" s="52">
        <v>43217.570386226849</v>
      </c>
      <c r="AA778">
        <v>73651</v>
      </c>
      <c r="AB778">
        <v>1</v>
      </c>
      <c r="AC778">
        <v>1</v>
      </c>
      <c r="AE778">
        <v>1</v>
      </c>
      <c r="AF778" t="s">
        <v>970</v>
      </c>
      <c r="AG778">
        <v>0</v>
      </c>
      <c r="AH778" t="s">
        <v>971</v>
      </c>
      <c r="AJ778">
        <v>73651</v>
      </c>
      <c r="AK778" t="s">
        <v>972</v>
      </c>
      <c r="AL778" t="s">
        <v>945</v>
      </c>
      <c r="AM778" t="s">
        <v>1187</v>
      </c>
      <c r="AN778" t="s">
        <v>947</v>
      </c>
      <c r="AO778" s="52">
        <v>43217.541247835645</v>
      </c>
      <c r="AP778" s="52">
        <v>43217.549337881945</v>
      </c>
      <c r="AR778">
        <v>73651</v>
      </c>
      <c r="AS778" t="s">
        <v>1427</v>
      </c>
      <c r="AT778" t="s">
        <v>954</v>
      </c>
      <c r="AU778" t="s">
        <v>949</v>
      </c>
      <c r="AV778" t="s">
        <v>1188</v>
      </c>
      <c r="AW778" s="52">
        <v>43217.540620752312</v>
      </c>
      <c r="AX778">
        <v>91</v>
      </c>
      <c r="AY778" s="52">
        <v>43217.570138888892</v>
      </c>
      <c r="AZ778">
        <v>0</v>
      </c>
      <c r="BA778">
        <v>5</v>
      </c>
    </row>
    <row r="779" spans="1:53" x14ac:dyDescent="0.3">
      <c r="A779">
        <v>73651</v>
      </c>
      <c r="B779" t="s">
        <v>1427</v>
      </c>
      <c r="C779" s="8">
        <v>43217.541247800924</v>
      </c>
      <c r="D779" s="63">
        <v>43217.570386226849</v>
      </c>
      <c r="E779" t="s">
        <v>1428</v>
      </c>
      <c r="G779">
        <v>73651</v>
      </c>
      <c r="H779" s="78" t="s">
        <v>941</v>
      </c>
      <c r="I779" s="79">
        <v>43217.548611111109</v>
      </c>
      <c r="J779" s="78" t="b">
        <v>0</v>
      </c>
      <c r="K779" s="63">
        <v>43217.549337268516</v>
      </c>
      <c r="L779" s="63">
        <v>43217.549337268516</v>
      </c>
      <c r="N779">
        <v>73651</v>
      </c>
      <c r="O779">
        <v>3</v>
      </c>
      <c r="P779">
        <v>10</v>
      </c>
      <c r="Q779" s="52">
        <v>43217.54124791667</v>
      </c>
      <c r="R779" s="52">
        <v>43217.546540625</v>
      </c>
      <c r="T779">
        <v>73651</v>
      </c>
      <c r="U779" s="52">
        <v>43217.540620752312</v>
      </c>
      <c r="V779">
        <v>91</v>
      </c>
      <c r="W779" s="79">
        <v>43217.570138888892</v>
      </c>
      <c r="X779" s="52">
        <v>43217.5412321412</v>
      </c>
      <c r="Y779" s="52">
        <v>43217.570386226849</v>
      </c>
      <c r="AA779">
        <v>73651</v>
      </c>
      <c r="AB779">
        <v>18</v>
      </c>
      <c r="AC779">
        <v>1</v>
      </c>
      <c r="AE779">
        <v>18</v>
      </c>
      <c r="AF779" t="s">
        <v>942</v>
      </c>
      <c r="AG779">
        <v>2</v>
      </c>
      <c r="AH779" t="s">
        <v>943</v>
      </c>
      <c r="AJ779">
        <v>73651</v>
      </c>
      <c r="AK779" t="s">
        <v>972</v>
      </c>
      <c r="AL779" t="s">
        <v>945</v>
      </c>
      <c r="AM779" t="s">
        <v>1187</v>
      </c>
      <c r="AN779" t="s">
        <v>947</v>
      </c>
      <c r="AO779" s="52">
        <v>43217.541247835645</v>
      </c>
      <c r="AP779" s="52">
        <v>43217.549337881945</v>
      </c>
      <c r="AR779">
        <v>73651</v>
      </c>
      <c r="AS779" t="s">
        <v>1427</v>
      </c>
      <c r="AT779" t="s">
        <v>954</v>
      </c>
      <c r="AU779" t="s">
        <v>949</v>
      </c>
      <c r="AV779" t="s">
        <v>1188</v>
      </c>
      <c r="AW779" s="52">
        <v>43217.540620752312</v>
      </c>
      <c r="AX779">
        <v>91</v>
      </c>
      <c r="AY779" s="52">
        <v>43217.570138888892</v>
      </c>
      <c r="AZ779">
        <v>0</v>
      </c>
      <c r="BA779">
        <v>5</v>
      </c>
    </row>
    <row r="780" spans="1:53" x14ac:dyDescent="0.3">
      <c r="A780" s="51">
        <v>73729</v>
      </c>
      <c r="B780" s="51" t="s">
        <v>1429</v>
      </c>
      <c r="C780" s="64">
        <v>43220.251252314818</v>
      </c>
      <c r="D780" s="65">
        <v>43220.319632870371</v>
      </c>
      <c r="E780" s="51" t="s">
        <v>1430</v>
      </c>
      <c r="G780" s="51">
        <v>73729</v>
      </c>
      <c r="H780" s="51" t="s">
        <v>986</v>
      </c>
      <c r="I780" s="80">
        <v>43220.256944444445</v>
      </c>
      <c r="J780" s="51" t="b">
        <v>1</v>
      </c>
      <c r="K780" s="65">
        <v>43220.257563807871</v>
      </c>
      <c r="L780" s="65">
        <v>43220.257563807871</v>
      </c>
      <c r="N780" s="51">
        <v>73729</v>
      </c>
      <c r="O780" s="51">
        <v>2</v>
      </c>
      <c r="P780" s="51">
        <v>11</v>
      </c>
      <c r="Q780" s="53">
        <v>43220.251252465278</v>
      </c>
      <c r="R780" s="53">
        <v>43220.28219583333</v>
      </c>
      <c r="T780" s="51">
        <v>73729</v>
      </c>
      <c r="U780" s="53">
        <v>43220.250330787036</v>
      </c>
      <c r="V780" s="51">
        <v>89</v>
      </c>
      <c r="W780" s="80">
        <v>43220.319444444445</v>
      </c>
      <c r="X780" s="53">
        <v>43220.251260185185</v>
      </c>
      <c r="Y780" s="53">
        <v>43220.319633067127</v>
      </c>
      <c r="AA780" s="51">
        <v>73729</v>
      </c>
      <c r="AB780" s="51">
        <v>18</v>
      </c>
      <c r="AC780" s="51">
        <v>1</v>
      </c>
      <c r="AE780" s="51">
        <v>18</v>
      </c>
      <c r="AF780" s="51" t="s">
        <v>942</v>
      </c>
      <c r="AG780" s="51">
        <v>2</v>
      </c>
      <c r="AH780" s="51" t="s">
        <v>943</v>
      </c>
      <c r="AJ780" s="51">
        <v>73729</v>
      </c>
      <c r="AK780" s="51" t="s">
        <v>944</v>
      </c>
      <c r="AL780" s="51" t="s">
        <v>945</v>
      </c>
      <c r="AM780" s="51" t="s">
        <v>1217</v>
      </c>
      <c r="AN780" s="51" t="s">
        <v>965</v>
      </c>
      <c r="AO780" s="53">
        <v>43220.251252349539</v>
      </c>
      <c r="AP780" s="53">
        <v>43220.31963302083</v>
      </c>
      <c r="AR780" s="51">
        <v>73729</v>
      </c>
      <c r="AS780" s="51" t="s">
        <v>1429</v>
      </c>
      <c r="AT780" s="51" t="s">
        <v>954</v>
      </c>
      <c r="AU780" s="51" t="s">
        <v>966</v>
      </c>
      <c r="AV780" s="51" t="s">
        <v>1218</v>
      </c>
      <c r="AW780" s="53">
        <v>43220.250330787036</v>
      </c>
      <c r="AX780" s="51">
        <v>89</v>
      </c>
      <c r="AY780" s="53">
        <v>43220.319444444445</v>
      </c>
      <c r="AZ780" s="51">
        <v>0</v>
      </c>
      <c r="BA780" s="51">
        <v>4</v>
      </c>
    </row>
    <row r="781" spans="1:53" x14ac:dyDescent="0.3">
      <c r="A781" s="51">
        <v>73729</v>
      </c>
      <c r="B781" s="51" t="s">
        <v>1429</v>
      </c>
      <c r="C781" s="64">
        <v>43220.251252314818</v>
      </c>
      <c r="D781" s="65">
        <v>43220.319632870371</v>
      </c>
      <c r="E781" s="51" t="s">
        <v>1430</v>
      </c>
      <c r="G781" s="51">
        <v>73729</v>
      </c>
      <c r="H781" s="51" t="s">
        <v>986</v>
      </c>
      <c r="I781" s="80">
        <v>43220.299305555556</v>
      </c>
      <c r="J781" s="51" t="b">
        <v>0</v>
      </c>
      <c r="K781" s="65">
        <v>43220.299876817131</v>
      </c>
      <c r="L781" s="65">
        <v>43220.299876817131</v>
      </c>
      <c r="N781" s="51">
        <v>73729</v>
      </c>
      <c r="O781" s="51">
        <v>2</v>
      </c>
      <c r="P781" s="51">
        <v>11</v>
      </c>
      <c r="Q781" s="53">
        <v>43220.251252465278</v>
      </c>
      <c r="R781" s="53">
        <v>43220.28219583333</v>
      </c>
      <c r="T781" s="51">
        <v>73729</v>
      </c>
      <c r="U781" s="53">
        <v>43220.250330787036</v>
      </c>
      <c r="V781" s="51">
        <v>89</v>
      </c>
      <c r="W781" s="80">
        <v>43220.319444444445</v>
      </c>
      <c r="X781" s="53">
        <v>43220.251260185185</v>
      </c>
      <c r="Y781" s="53">
        <v>43220.319633067127</v>
      </c>
      <c r="AA781" s="51">
        <v>73729</v>
      </c>
      <c r="AB781" s="51">
        <v>18</v>
      </c>
      <c r="AC781" s="51">
        <v>1</v>
      </c>
      <c r="AE781" s="51">
        <v>18</v>
      </c>
      <c r="AF781" s="51" t="s">
        <v>942</v>
      </c>
      <c r="AG781" s="51">
        <v>2</v>
      </c>
      <c r="AH781" s="51" t="s">
        <v>943</v>
      </c>
      <c r="AJ781" s="51">
        <v>73729</v>
      </c>
      <c r="AK781" s="51" t="s">
        <v>944</v>
      </c>
      <c r="AL781" s="51" t="s">
        <v>945</v>
      </c>
      <c r="AM781" s="51" t="s">
        <v>1217</v>
      </c>
      <c r="AN781" s="51" t="s">
        <v>965</v>
      </c>
      <c r="AO781" s="53">
        <v>43220.251252349539</v>
      </c>
      <c r="AP781" s="53">
        <v>43220.31963302083</v>
      </c>
      <c r="AR781" s="51">
        <v>73729</v>
      </c>
      <c r="AS781" s="51" t="s">
        <v>1429</v>
      </c>
      <c r="AT781" s="51" t="s">
        <v>954</v>
      </c>
      <c r="AU781" s="51" t="s">
        <v>966</v>
      </c>
      <c r="AV781" s="51" t="s">
        <v>1218</v>
      </c>
      <c r="AW781" s="53">
        <v>43220.250330787036</v>
      </c>
      <c r="AX781" s="51">
        <v>89</v>
      </c>
      <c r="AY781" s="53">
        <v>43220.319444444445</v>
      </c>
      <c r="AZ781" s="51">
        <v>0</v>
      </c>
      <c r="BA781" s="51">
        <v>4</v>
      </c>
    </row>
    <row r="782" spans="1:53" x14ac:dyDescent="0.3">
      <c r="A782" s="72">
        <v>73732</v>
      </c>
      <c r="B782" s="72" t="s">
        <v>1431</v>
      </c>
      <c r="C782" s="73">
        <v>43220.280780937501</v>
      </c>
      <c r="D782" s="74">
        <v>43220.334329166668</v>
      </c>
      <c r="E782" s="72" t="s">
        <v>1432</v>
      </c>
      <c r="G782" s="72">
        <v>73732</v>
      </c>
      <c r="H782" s="72" t="s">
        <v>961</v>
      </c>
      <c r="I782" s="83">
        <v>43220.292361111111</v>
      </c>
      <c r="J782" s="72" t="b">
        <v>1</v>
      </c>
      <c r="K782" s="74">
        <v>43220.292496909722</v>
      </c>
      <c r="L782" s="74">
        <v>43220.292496909722</v>
      </c>
      <c r="N782" s="72">
        <v>73732</v>
      </c>
      <c r="O782" s="72">
        <v>2</v>
      </c>
      <c r="P782" s="72">
        <v>10</v>
      </c>
      <c r="Q782" s="87">
        <v>43220.280780983798</v>
      </c>
      <c r="R782" s="87">
        <v>43220.311214004629</v>
      </c>
      <c r="T782" s="72">
        <v>73732</v>
      </c>
      <c r="U782" s="87">
        <v>43220.279979432868</v>
      </c>
      <c r="V782" s="72">
        <v>89</v>
      </c>
      <c r="W782" s="83">
        <v>43220.334027777775</v>
      </c>
      <c r="X782" s="87">
        <v>43220.28078429398</v>
      </c>
      <c r="Y782" s="87">
        <v>43220.334329201389</v>
      </c>
      <c r="AA782" s="72">
        <v>73732</v>
      </c>
      <c r="AB782" s="72">
        <v>18</v>
      </c>
      <c r="AC782" s="72">
        <v>1</v>
      </c>
      <c r="AE782" s="72">
        <v>18</v>
      </c>
      <c r="AF782" s="72" t="s">
        <v>942</v>
      </c>
      <c r="AG782" s="72">
        <v>2</v>
      </c>
      <c r="AH782" s="72" t="s">
        <v>943</v>
      </c>
      <c r="AJ782" s="72">
        <v>73732</v>
      </c>
      <c r="AK782" s="72" t="s">
        <v>944</v>
      </c>
      <c r="AL782" s="72" t="s">
        <v>994</v>
      </c>
      <c r="AM782" s="72" t="s">
        <v>1101</v>
      </c>
      <c r="AN782" s="72" t="s">
        <v>1027</v>
      </c>
      <c r="AO782" s="87">
        <v>43220.280780937501</v>
      </c>
      <c r="AP782" s="87">
        <v>43220.297416354166</v>
      </c>
      <c r="AR782" s="72">
        <v>73732</v>
      </c>
      <c r="AS782" s="72" t="s">
        <v>1431</v>
      </c>
      <c r="AT782" s="72" t="s">
        <v>954</v>
      </c>
      <c r="AU782" s="72" t="s">
        <v>1028</v>
      </c>
      <c r="AV782" s="72" t="s">
        <v>1102</v>
      </c>
      <c r="AW782" s="87">
        <v>43220.279979432868</v>
      </c>
      <c r="AX782" s="72">
        <v>89</v>
      </c>
      <c r="AY782" s="87">
        <v>43220.334027777775</v>
      </c>
      <c r="AZ782" s="72">
        <v>0</v>
      </c>
      <c r="BA782" s="72">
        <v>3</v>
      </c>
    </row>
    <row r="783" spans="1:53" x14ac:dyDescent="0.3">
      <c r="A783" s="51">
        <v>73732</v>
      </c>
      <c r="B783" s="51" t="s">
        <v>1431</v>
      </c>
      <c r="C783" s="64">
        <v>43220.280780937501</v>
      </c>
      <c r="D783" s="65">
        <v>43220.334329166668</v>
      </c>
      <c r="E783" s="51" t="s">
        <v>1432</v>
      </c>
      <c r="G783" s="51">
        <v>73732</v>
      </c>
      <c r="H783" s="51" t="s">
        <v>961</v>
      </c>
      <c r="I783" s="80">
        <v>43220.297222222223</v>
      </c>
      <c r="J783" s="51" t="b">
        <v>0</v>
      </c>
      <c r="K783" s="65">
        <v>43220.29741550926</v>
      </c>
      <c r="L783" s="65">
        <v>43220.29741550926</v>
      </c>
      <c r="N783" s="51">
        <v>73732</v>
      </c>
      <c r="O783" s="51">
        <v>2</v>
      </c>
      <c r="P783" s="51">
        <v>10</v>
      </c>
      <c r="Q783" s="53">
        <v>43220.280780983798</v>
      </c>
      <c r="R783" s="53">
        <v>43220.311214004629</v>
      </c>
      <c r="T783" s="51">
        <v>73732</v>
      </c>
      <c r="U783" s="53">
        <v>43220.279979432868</v>
      </c>
      <c r="V783" s="51">
        <v>89</v>
      </c>
      <c r="W783" s="80">
        <v>43220.334027777775</v>
      </c>
      <c r="X783" s="53">
        <v>43220.28078429398</v>
      </c>
      <c r="Y783" s="53">
        <v>43220.334329201389</v>
      </c>
      <c r="AA783" s="51">
        <v>73732</v>
      </c>
      <c r="AB783" s="51">
        <v>18</v>
      </c>
      <c r="AC783" s="51">
        <v>1</v>
      </c>
      <c r="AE783" s="51">
        <v>18</v>
      </c>
      <c r="AF783" s="51" t="s">
        <v>942</v>
      </c>
      <c r="AG783" s="51">
        <v>2</v>
      </c>
      <c r="AH783" s="51" t="s">
        <v>943</v>
      </c>
      <c r="AJ783" s="51">
        <v>73732</v>
      </c>
      <c r="AK783" s="51" t="s">
        <v>944</v>
      </c>
      <c r="AL783" s="51" t="s">
        <v>994</v>
      </c>
      <c r="AM783" s="51" t="s">
        <v>1101</v>
      </c>
      <c r="AN783" s="51" t="s">
        <v>1027</v>
      </c>
      <c r="AO783" s="53">
        <v>43220.280780937501</v>
      </c>
      <c r="AP783" s="53">
        <v>43220.297416354166</v>
      </c>
      <c r="AR783" s="51">
        <v>73732</v>
      </c>
      <c r="AS783" s="51" t="s">
        <v>1431</v>
      </c>
      <c r="AT783" s="51" t="s">
        <v>954</v>
      </c>
      <c r="AU783" s="51" t="s">
        <v>1028</v>
      </c>
      <c r="AV783" s="51" t="s">
        <v>1102</v>
      </c>
      <c r="AW783" s="53">
        <v>43220.279979432868</v>
      </c>
      <c r="AX783" s="51">
        <v>89</v>
      </c>
      <c r="AY783" s="53">
        <v>43220.334027777775</v>
      </c>
      <c r="AZ783" s="51">
        <v>0</v>
      </c>
      <c r="BA783" s="51">
        <v>3</v>
      </c>
    </row>
    <row r="784" spans="1:53" x14ac:dyDescent="0.3">
      <c r="A784">
        <v>73733</v>
      </c>
      <c r="B784" t="s">
        <v>1433</v>
      </c>
      <c r="C784" s="8">
        <v>43220.286284027781</v>
      </c>
      <c r="D784" s="63">
        <v>43220.347125</v>
      </c>
      <c r="E784" t="s">
        <v>1434</v>
      </c>
      <c r="G784">
        <v>73733</v>
      </c>
      <c r="H784" s="78" t="s">
        <v>986</v>
      </c>
      <c r="I784" s="79">
        <v>43220.3</v>
      </c>
      <c r="J784" s="78" t="b">
        <v>1</v>
      </c>
      <c r="K784" s="63">
        <v>43220.300140937499</v>
      </c>
      <c r="L784" s="63">
        <v>43220.300140937499</v>
      </c>
      <c r="N784">
        <v>73733</v>
      </c>
      <c r="O784">
        <v>2</v>
      </c>
      <c r="P784">
        <v>11</v>
      </c>
      <c r="Q784" s="52">
        <v>43220.286287465278</v>
      </c>
      <c r="R784" s="52">
        <v>43220.286287465278</v>
      </c>
      <c r="T784">
        <v>73733</v>
      </c>
      <c r="U784" s="52">
        <v>43220.285535682873</v>
      </c>
      <c r="V784">
        <v>104</v>
      </c>
      <c r="W784" s="79">
        <v>43220.34652777778</v>
      </c>
      <c r="X784" s="52">
        <v>43220.286287499999</v>
      </c>
      <c r="Y784" s="52">
        <v>43220.347125</v>
      </c>
      <c r="AA784">
        <v>73733</v>
      </c>
      <c r="AB784">
        <v>18</v>
      </c>
      <c r="AC784">
        <v>1</v>
      </c>
      <c r="AE784">
        <v>18</v>
      </c>
      <c r="AF784" t="s">
        <v>942</v>
      </c>
      <c r="AG784">
        <v>2</v>
      </c>
      <c r="AH784" t="s">
        <v>943</v>
      </c>
      <c r="AJ784">
        <v>73733</v>
      </c>
      <c r="AK784" t="s">
        <v>944</v>
      </c>
      <c r="AL784" t="s">
        <v>1017</v>
      </c>
      <c r="AM784" t="s">
        <v>1285</v>
      </c>
      <c r="AN784" t="s">
        <v>965</v>
      </c>
      <c r="AO784" s="52">
        <v>43220.286284062502</v>
      </c>
      <c r="AP784" s="52">
        <v>43220.337062928244</v>
      </c>
      <c r="AR784">
        <v>73733</v>
      </c>
      <c r="AS784" t="s">
        <v>1433</v>
      </c>
      <c r="AT784" t="s">
        <v>954</v>
      </c>
      <c r="AU784" t="s">
        <v>966</v>
      </c>
      <c r="AV784" t="s">
        <v>1288</v>
      </c>
      <c r="AW784" s="52">
        <v>43220.285535682873</v>
      </c>
      <c r="AX784">
        <v>104</v>
      </c>
      <c r="AY784" s="52">
        <v>43220.34652777778</v>
      </c>
      <c r="AZ784">
        <v>0</v>
      </c>
      <c r="BA784">
        <v>4</v>
      </c>
    </row>
    <row r="785" spans="1:53" x14ac:dyDescent="0.3">
      <c r="A785">
        <v>73733</v>
      </c>
      <c r="B785" t="s">
        <v>1433</v>
      </c>
      <c r="C785" s="8">
        <v>43220.286284027781</v>
      </c>
      <c r="D785" s="63">
        <v>43220.347125</v>
      </c>
      <c r="E785" t="s">
        <v>1434</v>
      </c>
      <c r="G785">
        <v>73733</v>
      </c>
      <c r="H785" s="78" t="s">
        <v>986</v>
      </c>
      <c r="I785" s="79">
        <v>43220.336111111108</v>
      </c>
      <c r="J785" s="78" t="b">
        <v>0</v>
      </c>
      <c r="K785" s="63">
        <v>43220.337061840277</v>
      </c>
      <c r="L785" s="63">
        <v>43220.337061840277</v>
      </c>
      <c r="N785">
        <v>73733</v>
      </c>
      <c r="O785">
        <v>2</v>
      </c>
      <c r="P785">
        <v>11</v>
      </c>
      <c r="Q785" s="52">
        <v>43220.286287465278</v>
      </c>
      <c r="R785" s="52">
        <v>43220.286287465278</v>
      </c>
      <c r="T785">
        <v>73733</v>
      </c>
      <c r="U785" s="52">
        <v>43220.285535682873</v>
      </c>
      <c r="V785">
        <v>104</v>
      </c>
      <c r="W785" s="79">
        <v>43220.34652777778</v>
      </c>
      <c r="X785" s="52">
        <v>43220.286287499999</v>
      </c>
      <c r="Y785" s="52">
        <v>43220.347125</v>
      </c>
      <c r="AA785">
        <v>73733</v>
      </c>
      <c r="AB785">
        <v>18</v>
      </c>
      <c r="AC785">
        <v>1</v>
      </c>
      <c r="AE785">
        <v>18</v>
      </c>
      <c r="AF785" t="s">
        <v>942</v>
      </c>
      <c r="AG785">
        <v>2</v>
      </c>
      <c r="AH785" t="s">
        <v>943</v>
      </c>
      <c r="AJ785">
        <v>73733</v>
      </c>
      <c r="AK785" t="s">
        <v>944</v>
      </c>
      <c r="AL785" t="s">
        <v>1017</v>
      </c>
      <c r="AM785" t="s">
        <v>1285</v>
      </c>
      <c r="AN785" t="s">
        <v>965</v>
      </c>
      <c r="AO785" s="52">
        <v>43220.286284062502</v>
      </c>
      <c r="AP785" s="52">
        <v>43220.337062928244</v>
      </c>
      <c r="AR785">
        <v>73733</v>
      </c>
      <c r="AS785" t="s">
        <v>1433</v>
      </c>
      <c r="AT785" t="s">
        <v>954</v>
      </c>
      <c r="AU785" t="s">
        <v>966</v>
      </c>
      <c r="AV785" t="s">
        <v>1288</v>
      </c>
      <c r="AW785" s="52">
        <v>43220.285535682873</v>
      </c>
      <c r="AX785">
        <v>104</v>
      </c>
      <c r="AY785" s="52">
        <v>43220.34652777778</v>
      </c>
      <c r="AZ785">
        <v>0</v>
      </c>
      <c r="BA785">
        <v>4</v>
      </c>
    </row>
    <row r="786" spans="1:53" x14ac:dyDescent="0.3">
      <c r="A786">
        <v>73740</v>
      </c>
      <c r="B786" t="s">
        <v>1435</v>
      </c>
      <c r="C786" s="8">
        <v>43220.337640046295</v>
      </c>
      <c r="D786" s="63">
        <v>43220.354857638886</v>
      </c>
      <c r="E786" t="s">
        <v>1436</v>
      </c>
      <c r="G786">
        <v>73740</v>
      </c>
      <c r="H786" s="78" t="s">
        <v>961</v>
      </c>
      <c r="I786" s="79">
        <v>43220.341666666667</v>
      </c>
      <c r="J786" s="78" t="b">
        <v>1</v>
      </c>
      <c r="K786" s="63">
        <v>43220.342507094909</v>
      </c>
      <c r="L786" s="63">
        <v>43220.342507094909</v>
      </c>
      <c r="N786">
        <v>73740</v>
      </c>
      <c r="O786">
        <v>1</v>
      </c>
      <c r="P786">
        <v>10</v>
      </c>
      <c r="Q786" s="52">
        <v>43220.337640196762</v>
      </c>
      <c r="R786" s="52">
        <v>43220.337640196762</v>
      </c>
      <c r="T786">
        <v>73740</v>
      </c>
      <c r="U786" s="52">
        <v>43220.337253472222</v>
      </c>
      <c r="V786">
        <v>60</v>
      </c>
      <c r="W786" s="79">
        <v>43220.354166666664</v>
      </c>
      <c r="X786" s="52">
        <v>43220.337640243059</v>
      </c>
      <c r="Y786" s="52">
        <v>43220.354857673614</v>
      </c>
      <c r="AA786">
        <v>73740</v>
      </c>
      <c r="AB786">
        <v>18</v>
      </c>
      <c r="AC786">
        <v>1</v>
      </c>
      <c r="AE786">
        <v>18</v>
      </c>
      <c r="AF786" t="s">
        <v>942</v>
      </c>
      <c r="AG786">
        <v>2</v>
      </c>
      <c r="AH786" t="s">
        <v>943</v>
      </c>
      <c r="AJ786">
        <v>73740</v>
      </c>
      <c r="AK786" t="s">
        <v>944</v>
      </c>
      <c r="AL786" t="s">
        <v>994</v>
      </c>
      <c r="AM786" t="s">
        <v>1437</v>
      </c>
      <c r="AN786" t="s">
        <v>1027</v>
      </c>
      <c r="AO786" s="52">
        <v>43220.337640081016</v>
      </c>
      <c r="AP786" s="52">
        <v>43220.354857638886</v>
      </c>
      <c r="AR786">
        <v>73740</v>
      </c>
      <c r="AS786" t="s">
        <v>1435</v>
      </c>
      <c r="AT786" t="s">
        <v>954</v>
      </c>
      <c r="AU786" t="s">
        <v>1028</v>
      </c>
      <c r="AV786" t="s">
        <v>1438</v>
      </c>
      <c r="AW786" s="52">
        <v>43220.337253472222</v>
      </c>
      <c r="AX786">
        <v>60</v>
      </c>
      <c r="AY786" s="52">
        <v>43220.354166666664</v>
      </c>
      <c r="AZ786">
        <v>0</v>
      </c>
      <c r="BA786">
        <v>2</v>
      </c>
    </row>
    <row r="787" spans="1:53" x14ac:dyDescent="0.3">
      <c r="A787">
        <v>73740</v>
      </c>
      <c r="B787" t="s">
        <v>1435</v>
      </c>
      <c r="C787" s="8">
        <v>43220.337640046295</v>
      </c>
      <c r="D787" s="63">
        <v>43220.354857638886</v>
      </c>
      <c r="E787" t="s">
        <v>1436</v>
      </c>
      <c r="G787">
        <v>73740</v>
      </c>
      <c r="H787" s="78" t="s">
        <v>961</v>
      </c>
      <c r="I787" s="79">
        <v>43220.354166666664</v>
      </c>
      <c r="J787" s="78" t="b">
        <v>0</v>
      </c>
      <c r="K787" s="63">
        <v>43220.354856678241</v>
      </c>
      <c r="L787" s="63">
        <v>43220.354856678241</v>
      </c>
      <c r="N787">
        <v>73740</v>
      </c>
      <c r="O787">
        <v>1</v>
      </c>
      <c r="P787">
        <v>10</v>
      </c>
      <c r="Q787" s="52">
        <v>43220.337640196762</v>
      </c>
      <c r="R787" s="52">
        <v>43220.337640196762</v>
      </c>
      <c r="T787">
        <v>73740</v>
      </c>
      <c r="U787" s="52">
        <v>43220.337253472222</v>
      </c>
      <c r="V787">
        <v>60</v>
      </c>
      <c r="W787" s="79">
        <v>43220.354166666664</v>
      </c>
      <c r="X787" s="52">
        <v>43220.337640243059</v>
      </c>
      <c r="Y787" s="52">
        <v>43220.354857673614</v>
      </c>
      <c r="AA787">
        <v>73740</v>
      </c>
      <c r="AB787">
        <v>18</v>
      </c>
      <c r="AC787">
        <v>1</v>
      </c>
      <c r="AE787">
        <v>18</v>
      </c>
      <c r="AF787" t="s">
        <v>942</v>
      </c>
      <c r="AG787">
        <v>2</v>
      </c>
      <c r="AH787" t="s">
        <v>943</v>
      </c>
      <c r="AJ787">
        <v>73740</v>
      </c>
      <c r="AK787" t="s">
        <v>944</v>
      </c>
      <c r="AL787" t="s">
        <v>994</v>
      </c>
      <c r="AM787" t="s">
        <v>1437</v>
      </c>
      <c r="AN787" t="s">
        <v>1027</v>
      </c>
      <c r="AO787" s="52">
        <v>43220.337640081016</v>
      </c>
      <c r="AP787" s="52">
        <v>43220.354857638886</v>
      </c>
      <c r="AR787">
        <v>73740</v>
      </c>
      <c r="AS787" t="s">
        <v>1435</v>
      </c>
      <c r="AT787" t="s">
        <v>954</v>
      </c>
      <c r="AU787" t="s">
        <v>1028</v>
      </c>
      <c r="AV787" t="s">
        <v>1438</v>
      </c>
      <c r="AW787" s="52">
        <v>43220.337253472222</v>
      </c>
      <c r="AX787">
        <v>60</v>
      </c>
      <c r="AY787" s="52">
        <v>43220.354166666664</v>
      </c>
      <c r="AZ787">
        <v>0</v>
      </c>
      <c r="BA787">
        <v>2</v>
      </c>
    </row>
    <row r="788" spans="1:53" x14ac:dyDescent="0.3">
      <c r="A788">
        <v>73754</v>
      </c>
      <c r="B788" t="s">
        <v>1439</v>
      </c>
      <c r="C788" s="8">
        <v>43220.391349884259</v>
      </c>
      <c r="D788" s="63">
        <v>43220.433780439816</v>
      </c>
      <c r="E788" t="s">
        <v>1440</v>
      </c>
      <c r="G788">
        <v>73754</v>
      </c>
      <c r="H788" s="78" t="s">
        <v>961</v>
      </c>
      <c r="I788" s="79">
        <v>43220.390972222223</v>
      </c>
      <c r="J788" s="78" t="b">
        <v>0</v>
      </c>
      <c r="K788" s="63">
        <v>43220.391350891201</v>
      </c>
      <c r="L788" s="63">
        <v>43220.391350891201</v>
      </c>
      <c r="N788">
        <v>73754</v>
      </c>
      <c r="O788">
        <v>1</v>
      </c>
      <c r="P788">
        <v>10</v>
      </c>
      <c r="Q788" s="52">
        <v>43220.391350694445</v>
      </c>
      <c r="R788" s="52">
        <v>43220.391350694445</v>
      </c>
      <c r="T788">
        <v>73754</v>
      </c>
      <c r="U788" s="52">
        <v>43220.390985219907</v>
      </c>
      <c r="V788">
        <v>60</v>
      </c>
      <c r="W788" s="79">
        <v>43220.433333333334</v>
      </c>
      <c r="X788" s="52">
        <v>43220.391350729165</v>
      </c>
      <c r="Y788" s="52">
        <v>43220.433780520834</v>
      </c>
      <c r="AA788">
        <v>73754</v>
      </c>
      <c r="AB788">
        <v>18</v>
      </c>
      <c r="AC788">
        <v>1</v>
      </c>
      <c r="AE788">
        <v>18</v>
      </c>
      <c r="AF788" t="s">
        <v>942</v>
      </c>
      <c r="AG788">
        <v>2</v>
      </c>
      <c r="AH788" t="s">
        <v>943</v>
      </c>
      <c r="AJ788">
        <v>73754</v>
      </c>
      <c r="AK788" t="s">
        <v>944</v>
      </c>
      <c r="AL788" t="s">
        <v>994</v>
      </c>
      <c r="AM788" t="s">
        <v>1441</v>
      </c>
      <c r="AN788" t="s">
        <v>996</v>
      </c>
      <c r="AO788" s="52">
        <v>43220.391350081016</v>
      </c>
      <c r="AP788" s="52">
        <v>43220.433780474537</v>
      </c>
      <c r="AR788">
        <v>73754</v>
      </c>
      <c r="AS788" t="s">
        <v>1439</v>
      </c>
      <c r="AT788" t="s">
        <v>954</v>
      </c>
      <c r="AU788" t="s">
        <v>997</v>
      </c>
      <c r="AV788" t="s">
        <v>1442</v>
      </c>
      <c r="AW788" s="52">
        <v>43220.390985219907</v>
      </c>
      <c r="AX788">
        <v>60</v>
      </c>
      <c r="AY788" s="52">
        <v>43220.433333333334</v>
      </c>
      <c r="AZ788">
        <v>0</v>
      </c>
      <c r="BA788">
        <v>3</v>
      </c>
    </row>
    <row r="789" spans="1:53" x14ac:dyDescent="0.3">
      <c r="A789">
        <v>73757</v>
      </c>
      <c r="B789" t="s">
        <v>1443</v>
      </c>
      <c r="C789" s="8">
        <v>43220.411705590275</v>
      </c>
      <c r="D789" s="63">
        <v>43220.589324155095</v>
      </c>
      <c r="E789" t="s">
        <v>1444</v>
      </c>
      <c r="G789">
        <v>73757</v>
      </c>
      <c r="H789" s="78" t="s">
        <v>961</v>
      </c>
      <c r="I789" s="79">
        <v>43220.411111111112</v>
      </c>
      <c r="J789" s="78" t="b">
        <v>1</v>
      </c>
      <c r="K789" s="63">
        <v>43220.411712696761</v>
      </c>
      <c r="L789" s="63">
        <v>43220.411712696761</v>
      </c>
      <c r="N789">
        <v>73757</v>
      </c>
      <c r="O789">
        <v>4</v>
      </c>
      <c r="P789">
        <v>10</v>
      </c>
      <c r="Q789" s="52">
        <v>43220.411712650464</v>
      </c>
      <c r="R789" s="52">
        <v>43220.545268055554</v>
      </c>
      <c r="T789">
        <v>73757</v>
      </c>
      <c r="U789" s="52">
        <v>43220.410571608794</v>
      </c>
      <c r="V789">
        <v>278</v>
      </c>
      <c r="W789" s="79">
        <v>43220.588888888888</v>
      </c>
      <c r="X789" s="52">
        <v>43220.411712696761</v>
      </c>
      <c r="Y789" s="52">
        <v>43220.589324189816</v>
      </c>
      <c r="AA789">
        <v>73757</v>
      </c>
      <c r="AB789">
        <v>18</v>
      </c>
      <c r="AC789">
        <v>2</v>
      </c>
      <c r="AE789">
        <v>18</v>
      </c>
      <c r="AF789" t="s">
        <v>942</v>
      </c>
      <c r="AG789">
        <v>2</v>
      </c>
      <c r="AH789" t="s">
        <v>943</v>
      </c>
      <c r="AJ789">
        <v>73757</v>
      </c>
      <c r="AK789" t="s">
        <v>944</v>
      </c>
      <c r="AL789" t="s">
        <v>994</v>
      </c>
      <c r="AM789" t="s">
        <v>1445</v>
      </c>
      <c r="AN789" t="s">
        <v>1027</v>
      </c>
      <c r="AO789" s="52">
        <v>43220.411705636572</v>
      </c>
      <c r="AP789" s="52">
        <v>43220.589324189816</v>
      </c>
      <c r="AR789">
        <v>73757</v>
      </c>
      <c r="AS789" t="s">
        <v>1443</v>
      </c>
      <c r="AT789" t="s">
        <v>954</v>
      </c>
      <c r="AU789" t="s">
        <v>1028</v>
      </c>
      <c r="AV789" t="s">
        <v>1446</v>
      </c>
      <c r="AW789" s="52">
        <v>43220.410571608794</v>
      </c>
      <c r="AX789">
        <v>278</v>
      </c>
      <c r="AY789" s="52">
        <v>43220.588888888888</v>
      </c>
      <c r="AZ789">
        <v>0</v>
      </c>
      <c r="BA789">
        <v>3</v>
      </c>
    </row>
    <row r="790" spans="1:53" x14ac:dyDescent="0.3">
      <c r="A790">
        <v>73757</v>
      </c>
      <c r="B790" t="s">
        <v>1443</v>
      </c>
      <c r="C790" s="8">
        <v>43220.411705590275</v>
      </c>
      <c r="D790" s="63">
        <v>43220.589324155095</v>
      </c>
      <c r="E790" t="s">
        <v>1444</v>
      </c>
      <c r="G790">
        <v>73757</v>
      </c>
      <c r="H790" s="78" t="s">
        <v>961</v>
      </c>
      <c r="I790" s="79">
        <v>43220.411111111112</v>
      </c>
      <c r="J790" s="78" t="b">
        <v>1</v>
      </c>
      <c r="K790" s="63">
        <v>43220.411712696761</v>
      </c>
      <c r="L790" s="63">
        <v>43220.411712696761</v>
      </c>
      <c r="N790">
        <v>73757</v>
      </c>
      <c r="O790">
        <v>4</v>
      </c>
      <c r="P790">
        <v>10</v>
      </c>
      <c r="Q790" s="52">
        <v>43220.411712650464</v>
      </c>
      <c r="R790" s="52">
        <v>43220.545268055554</v>
      </c>
      <c r="T790">
        <v>73757</v>
      </c>
      <c r="U790" s="52">
        <v>43220.410571608794</v>
      </c>
      <c r="V790">
        <v>278</v>
      </c>
      <c r="W790" s="79">
        <v>43220.588888888888</v>
      </c>
      <c r="X790" s="52">
        <v>43220.411712696761</v>
      </c>
      <c r="Y790" s="52">
        <v>43220.589324189816</v>
      </c>
      <c r="AA790">
        <v>73757</v>
      </c>
      <c r="AB790">
        <v>1</v>
      </c>
      <c r="AC790">
        <v>3</v>
      </c>
      <c r="AE790">
        <v>1</v>
      </c>
      <c r="AF790" t="s">
        <v>970</v>
      </c>
      <c r="AG790">
        <v>0</v>
      </c>
      <c r="AH790" t="s">
        <v>971</v>
      </c>
      <c r="AJ790">
        <v>73757</v>
      </c>
      <c r="AK790" t="s">
        <v>944</v>
      </c>
      <c r="AL790" t="s">
        <v>994</v>
      </c>
      <c r="AM790" t="s">
        <v>1445</v>
      </c>
      <c r="AN790" t="s">
        <v>1027</v>
      </c>
      <c r="AO790" s="52">
        <v>43220.411705636572</v>
      </c>
      <c r="AP790" s="52">
        <v>43220.589324189816</v>
      </c>
      <c r="AR790">
        <v>73757</v>
      </c>
      <c r="AS790" t="s">
        <v>1443</v>
      </c>
      <c r="AT790" t="s">
        <v>954</v>
      </c>
      <c r="AU790" t="s">
        <v>1028</v>
      </c>
      <c r="AV790" t="s">
        <v>1446</v>
      </c>
      <c r="AW790" s="52">
        <v>43220.410571608794</v>
      </c>
      <c r="AX790">
        <v>278</v>
      </c>
      <c r="AY790" s="52">
        <v>43220.588888888888</v>
      </c>
      <c r="AZ790">
        <v>0</v>
      </c>
      <c r="BA790">
        <v>3</v>
      </c>
    </row>
    <row r="791" spans="1:53" x14ac:dyDescent="0.3">
      <c r="A791">
        <v>73757</v>
      </c>
      <c r="B791" t="s">
        <v>1443</v>
      </c>
      <c r="C791" s="8">
        <v>43220.411705590275</v>
      </c>
      <c r="D791" s="63">
        <v>43220.589324155095</v>
      </c>
      <c r="E791" t="s">
        <v>1444</v>
      </c>
      <c r="G791">
        <v>73757</v>
      </c>
      <c r="H791" s="78" t="s">
        <v>958</v>
      </c>
      <c r="I791" s="79">
        <v>43220.411111111112</v>
      </c>
      <c r="J791" s="78" t="b">
        <v>1</v>
      </c>
      <c r="K791" s="63">
        <v>43220.411712696761</v>
      </c>
      <c r="L791" s="63">
        <v>43220.411712696761</v>
      </c>
      <c r="N791">
        <v>73757</v>
      </c>
      <c r="O791">
        <v>4</v>
      </c>
      <c r="P791">
        <v>10</v>
      </c>
      <c r="Q791" s="52">
        <v>43220.411712650464</v>
      </c>
      <c r="R791" s="52">
        <v>43220.545268055554</v>
      </c>
      <c r="T791">
        <v>73757</v>
      </c>
      <c r="U791" s="52">
        <v>43220.410571608794</v>
      </c>
      <c r="V791">
        <v>278</v>
      </c>
      <c r="W791" s="79">
        <v>43220.588888888888</v>
      </c>
      <c r="X791" s="52">
        <v>43220.411712696761</v>
      </c>
      <c r="Y791" s="52">
        <v>43220.589324189816</v>
      </c>
      <c r="AA791">
        <v>73757</v>
      </c>
      <c r="AB791">
        <v>18</v>
      </c>
      <c r="AC791">
        <v>2</v>
      </c>
      <c r="AE791">
        <v>18</v>
      </c>
      <c r="AF791" t="s">
        <v>942</v>
      </c>
      <c r="AG791">
        <v>2</v>
      </c>
      <c r="AH791" t="s">
        <v>943</v>
      </c>
      <c r="AJ791">
        <v>73757</v>
      </c>
      <c r="AK791" t="s">
        <v>944</v>
      </c>
      <c r="AL791" t="s">
        <v>994</v>
      </c>
      <c r="AM791" t="s">
        <v>1445</v>
      </c>
      <c r="AN791" t="s">
        <v>1027</v>
      </c>
      <c r="AO791" s="52">
        <v>43220.411705636572</v>
      </c>
      <c r="AP791" s="52">
        <v>43220.589324189816</v>
      </c>
      <c r="AR791">
        <v>73757</v>
      </c>
      <c r="AS791" t="s">
        <v>1443</v>
      </c>
      <c r="AT791" t="s">
        <v>954</v>
      </c>
      <c r="AU791" t="s">
        <v>1028</v>
      </c>
      <c r="AV791" t="s">
        <v>1446</v>
      </c>
      <c r="AW791" s="52">
        <v>43220.410571608794</v>
      </c>
      <c r="AX791">
        <v>278</v>
      </c>
      <c r="AY791" s="52">
        <v>43220.588888888888</v>
      </c>
      <c r="AZ791">
        <v>0</v>
      </c>
      <c r="BA791">
        <v>3</v>
      </c>
    </row>
    <row r="792" spans="1:53" x14ac:dyDescent="0.3">
      <c r="A792">
        <v>73757</v>
      </c>
      <c r="B792" t="s">
        <v>1443</v>
      </c>
      <c r="C792" s="8">
        <v>43220.411705590275</v>
      </c>
      <c r="D792" s="63">
        <v>43220.589324155095</v>
      </c>
      <c r="E792" t="s">
        <v>1444</v>
      </c>
      <c r="G792">
        <v>73757</v>
      </c>
      <c r="H792" s="78" t="s">
        <v>958</v>
      </c>
      <c r="I792" s="79">
        <v>43220.411111111112</v>
      </c>
      <c r="J792" s="78" t="b">
        <v>1</v>
      </c>
      <c r="K792" s="63">
        <v>43220.411712696761</v>
      </c>
      <c r="L792" s="63">
        <v>43220.411712696761</v>
      </c>
      <c r="N792">
        <v>73757</v>
      </c>
      <c r="O792">
        <v>4</v>
      </c>
      <c r="P792">
        <v>10</v>
      </c>
      <c r="Q792" s="52">
        <v>43220.411712650464</v>
      </c>
      <c r="R792" s="52">
        <v>43220.545268055554</v>
      </c>
      <c r="T792">
        <v>73757</v>
      </c>
      <c r="U792" s="52">
        <v>43220.410571608794</v>
      </c>
      <c r="V792">
        <v>278</v>
      </c>
      <c r="W792" s="79">
        <v>43220.588888888888</v>
      </c>
      <c r="X792" s="52">
        <v>43220.411712696761</v>
      </c>
      <c r="Y792" s="52">
        <v>43220.589324189816</v>
      </c>
      <c r="AA792">
        <v>73757</v>
      </c>
      <c r="AB792">
        <v>1</v>
      </c>
      <c r="AC792">
        <v>3</v>
      </c>
      <c r="AE792">
        <v>1</v>
      </c>
      <c r="AF792" t="s">
        <v>970</v>
      </c>
      <c r="AG792">
        <v>0</v>
      </c>
      <c r="AH792" t="s">
        <v>971</v>
      </c>
      <c r="AJ792">
        <v>73757</v>
      </c>
      <c r="AK792" t="s">
        <v>944</v>
      </c>
      <c r="AL792" t="s">
        <v>994</v>
      </c>
      <c r="AM792" t="s">
        <v>1445</v>
      </c>
      <c r="AN792" t="s">
        <v>1027</v>
      </c>
      <c r="AO792" s="52">
        <v>43220.411705636572</v>
      </c>
      <c r="AP792" s="52">
        <v>43220.589324189816</v>
      </c>
      <c r="AR792">
        <v>73757</v>
      </c>
      <c r="AS792" t="s">
        <v>1443</v>
      </c>
      <c r="AT792" t="s">
        <v>954</v>
      </c>
      <c r="AU792" t="s">
        <v>1028</v>
      </c>
      <c r="AV792" t="s">
        <v>1446</v>
      </c>
      <c r="AW792" s="52">
        <v>43220.410571608794</v>
      </c>
      <c r="AX792">
        <v>278</v>
      </c>
      <c r="AY792" s="52">
        <v>43220.588888888888</v>
      </c>
      <c r="AZ792">
        <v>0</v>
      </c>
      <c r="BA792">
        <v>3</v>
      </c>
    </row>
    <row r="793" spans="1:53" x14ac:dyDescent="0.3">
      <c r="A793">
        <v>73757</v>
      </c>
      <c r="B793" t="s">
        <v>1443</v>
      </c>
      <c r="C793" s="8">
        <v>43220.411705590275</v>
      </c>
      <c r="D793" s="63">
        <v>43220.589324155095</v>
      </c>
      <c r="E793" t="s">
        <v>1444</v>
      </c>
      <c r="G793">
        <v>73757</v>
      </c>
      <c r="H793" s="78" t="s">
        <v>991</v>
      </c>
      <c r="I793" s="79">
        <v>43220.411111111112</v>
      </c>
      <c r="J793" s="78" t="b">
        <v>1</v>
      </c>
      <c r="K793" s="63">
        <v>43220.411712731482</v>
      </c>
      <c r="L793" s="63">
        <v>43220.411712731482</v>
      </c>
      <c r="N793">
        <v>73757</v>
      </c>
      <c r="O793">
        <v>4</v>
      </c>
      <c r="P793">
        <v>10</v>
      </c>
      <c r="Q793" s="52">
        <v>43220.411712650464</v>
      </c>
      <c r="R793" s="52">
        <v>43220.545268055554</v>
      </c>
      <c r="T793">
        <v>73757</v>
      </c>
      <c r="U793" s="52">
        <v>43220.410571608794</v>
      </c>
      <c r="V793">
        <v>278</v>
      </c>
      <c r="W793" s="79">
        <v>43220.588888888888</v>
      </c>
      <c r="X793" s="52">
        <v>43220.411712696761</v>
      </c>
      <c r="Y793" s="52">
        <v>43220.589324189816</v>
      </c>
      <c r="AA793">
        <v>73757</v>
      </c>
      <c r="AB793">
        <v>18</v>
      </c>
      <c r="AC793">
        <v>2</v>
      </c>
      <c r="AE793">
        <v>18</v>
      </c>
      <c r="AF793" t="s">
        <v>942</v>
      </c>
      <c r="AG793">
        <v>2</v>
      </c>
      <c r="AH793" t="s">
        <v>943</v>
      </c>
      <c r="AJ793">
        <v>73757</v>
      </c>
      <c r="AK793" t="s">
        <v>944</v>
      </c>
      <c r="AL793" t="s">
        <v>994</v>
      </c>
      <c r="AM793" t="s">
        <v>1445</v>
      </c>
      <c r="AN793" t="s">
        <v>1027</v>
      </c>
      <c r="AO793" s="52">
        <v>43220.411705636572</v>
      </c>
      <c r="AP793" s="52">
        <v>43220.589324189816</v>
      </c>
      <c r="AR793">
        <v>73757</v>
      </c>
      <c r="AS793" t="s">
        <v>1443</v>
      </c>
      <c r="AT793" t="s">
        <v>954</v>
      </c>
      <c r="AU793" t="s">
        <v>1028</v>
      </c>
      <c r="AV793" t="s">
        <v>1446</v>
      </c>
      <c r="AW793" s="52">
        <v>43220.410571608794</v>
      </c>
      <c r="AX793">
        <v>278</v>
      </c>
      <c r="AY793" s="52">
        <v>43220.588888888888</v>
      </c>
      <c r="AZ793">
        <v>0</v>
      </c>
      <c r="BA793">
        <v>3</v>
      </c>
    </row>
    <row r="794" spans="1:53" x14ac:dyDescent="0.3">
      <c r="A794">
        <v>73757</v>
      </c>
      <c r="B794" t="s">
        <v>1443</v>
      </c>
      <c r="C794" s="8">
        <v>43220.411705590275</v>
      </c>
      <c r="D794" s="63">
        <v>43220.589324155095</v>
      </c>
      <c r="E794" t="s">
        <v>1444</v>
      </c>
      <c r="G794">
        <v>73757</v>
      </c>
      <c r="H794" s="78" t="s">
        <v>991</v>
      </c>
      <c r="I794" s="79">
        <v>43220.411111111112</v>
      </c>
      <c r="J794" s="78" t="b">
        <v>1</v>
      </c>
      <c r="K794" s="63">
        <v>43220.411712731482</v>
      </c>
      <c r="L794" s="63">
        <v>43220.411712731482</v>
      </c>
      <c r="N794">
        <v>73757</v>
      </c>
      <c r="O794">
        <v>4</v>
      </c>
      <c r="P794">
        <v>10</v>
      </c>
      <c r="Q794" s="52">
        <v>43220.411712650464</v>
      </c>
      <c r="R794" s="52">
        <v>43220.545268055554</v>
      </c>
      <c r="T794">
        <v>73757</v>
      </c>
      <c r="U794" s="52">
        <v>43220.410571608794</v>
      </c>
      <c r="V794">
        <v>278</v>
      </c>
      <c r="W794" s="79">
        <v>43220.588888888888</v>
      </c>
      <c r="X794" s="52">
        <v>43220.411712696761</v>
      </c>
      <c r="Y794" s="52">
        <v>43220.589324189816</v>
      </c>
      <c r="AA794">
        <v>73757</v>
      </c>
      <c r="AB794">
        <v>1</v>
      </c>
      <c r="AC794">
        <v>3</v>
      </c>
      <c r="AE794">
        <v>1</v>
      </c>
      <c r="AF794" t="s">
        <v>970</v>
      </c>
      <c r="AG794">
        <v>0</v>
      </c>
      <c r="AH794" t="s">
        <v>971</v>
      </c>
      <c r="AJ794">
        <v>73757</v>
      </c>
      <c r="AK794" t="s">
        <v>944</v>
      </c>
      <c r="AL794" t="s">
        <v>994</v>
      </c>
      <c r="AM794" t="s">
        <v>1445</v>
      </c>
      <c r="AN794" t="s">
        <v>1027</v>
      </c>
      <c r="AO794" s="52">
        <v>43220.411705636572</v>
      </c>
      <c r="AP794" s="52">
        <v>43220.589324189816</v>
      </c>
      <c r="AR794">
        <v>73757</v>
      </c>
      <c r="AS794" t="s">
        <v>1443</v>
      </c>
      <c r="AT794" t="s">
        <v>954</v>
      </c>
      <c r="AU794" t="s">
        <v>1028</v>
      </c>
      <c r="AV794" t="s">
        <v>1446</v>
      </c>
      <c r="AW794" s="52">
        <v>43220.410571608794</v>
      </c>
      <c r="AX794">
        <v>278</v>
      </c>
      <c r="AY794" s="52">
        <v>43220.588888888888</v>
      </c>
      <c r="AZ794">
        <v>0</v>
      </c>
      <c r="BA794">
        <v>3</v>
      </c>
    </row>
    <row r="795" spans="1:53" x14ac:dyDescent="0.3">
      <c r="A795">
        <v>73757</v>
      </c>
      <c r="B795" t="s">
        <v>1443</v>
      </c>
      <c r="C795" s="8">
        <v>43220.411705590275</v>
      </c>
      <c r="D795" s="63">
        <v>43220.589324155095</v>
      </c>
      <c r="E795" t="s">
        <v>1444</v>
      </c>
      <c r="G795">
        <v>73757</v>
      </c>
      <c r="H795" s="78" t="s">
        <v>991</v>
      </c>
      <c r="I795" s="79">
        <v>43220.539583333331</v>
      </c>
      <c r="J795" s="78" t="b">
        <v>0</v>
      </c>
      <c r="K795" s="63">
        <v>43220.540188043982</v>
      </c>
      <c r="L795" s="63">
        <v>43220.540188043982</v>
      </c>
      <c r="N795">
        <v>73757</v>
      </c>
      <c r="O795">
        <v>4</v>
      </c>
      <c r="P795">
        <v>10</v>
      </c>
      <c r="Q795" s="52">
        <v>43220.411712650464</v>
      </c>
      <c r="R795" s="52">
        <v>43220.545268055554</v>
      </c>
      <c r="T795">
        <v>73757</v>
      </c>
      <c r="U795" s="52">
        <v>43220.410571608794</v>
      </c>
      <c r="V795">
        <v>278</v>
      </c>
      <c r="W795" s="79">
        <v>43220.588888888888</v>
      </c>
      <c r="X795" s="52">
        <v>43220.411712696761</v>
      </c>
      <c r="Y795" s="52">
        <v>43220.589324189816</v>
      </c>
      <c r="AA795">
        <v>73757</v>
      </c>
      <c r="AB795">
        <v>18</v>
      </c>
      <c r="AC795">
        <v>2</v>
      </c>
      <c r="AE795">
        <v>18</v>
      </c>
      <c r="AF795" t="s">
        <v>942</v>
      </c>
      <c r="AG795">
        <v>2</v>
      </c>
      <c r="AH795" t="s">
        <v>943</v>
      </c>
      <c r="AJ795">
        <v>73757</v>
      </c>
      <c r="AK795" t="s">
        <v>944</v>
      </c>
      <c r="AL795" t="s">
        <v>994</v>
      </c>
      <c r="AM795" t="s">
        <v>1445</v>
      </c>
      <c r="AN795" t="s">
        <v>1027</v>
      </c>
      <c r="AO795" s="52">
        <v>43220.411705636572</v>
      </c>
      <c r="AP795" s="52">
        <v>43220.589324189816</v>
      </c>
      <c r="AR795">
        <v>73757</v>
      </c>
      <c r="AS795" t="s">
        <v>1443</v>
      </c>
      <c r="AT795" t="s">
        <v>954</v>
      </c>
      <c r="AU795" t="s">
        <v>1028</v>
      </c>
      <c r="AV795" t="s">
        <v>1446</v>
      </c>
      <c r="AW795" s="52">
        <v>43220.410571608794</v>
      </c>
      <c r="AX795">
        <v>278</v>
      </c>
      <c r="AY795" s="52">
        <v>43220.588888888888</v>
      </c>
      <c r="AZ795">
        <v>0</v>
      </c>
      <c r="BA795">
        <v>3</v>
      </c>
    </row>
    <row r="796" spans="1:53" x14ac:dyDescent="0.3">
      <c r="A796">
        <v>73757</v>
      </c>
      <c r="B796" t="s">
        <v>1443</v>
      </c>
      <c r="C796" s="8">
        <v>43220.411705590275</v>
      </c>
      <c r="D796" s="63">
        <v>43220.589324155095</v>
      </c>
      <c r="E796" t="s">
        <v>1444</v>
      </c>
      <c r="G796">
        <v>73757</v>
      </c>
      <c r="H796" s="78" t="s">
        <v>991</v>
      </c>
      <c r="I796" s="79">
        <v>43220.539583333331</v>
      </c>
      <c r="J796" s="78" t="b">
        <v>0</v>
      </c>
      <c r="K796" s="63">
        <v>43220.540188043982</v>
      </c>
      <c r="L796" s="63">
        <v>43220.540188043982</v>
      </c>
      <c r="N796">
        <v>73757</v>
      </c>
      <c r="O796">
        <v>4</v>
      </c>
      <c r="P796">
        <v>10</v>
      </c>
      <c r="Q796" s="52">
        <v>43220.411712650464</v>
      </c>
      <c r="R796" s="52">
        <v>43220.545268055554</v>
      </c>
      <c r="T796">
        <v>73757</v>
      </c>
      <c r="U796" s="52">
        <v>43220.410571608794</v>
      </c>
      <c r="V796">
        <v>278</v>
      </c>
      <c r="W796" s="79">
        <v>43220.588888888888</v>
      </c>
      <c r="X796" s="52">
        <v>43220.411712696761</v>
      </c>
      <c r="Y796" s="52">
        <v>43220.589324189816</v>
      </c>
      <c r="AA796">
        <v>73757</v>
      </c>
      <c r="AB796">
        <v>1</v>
      </c>
      <c r="AC796">
        <v>3</v>
      </c>
      <c r="AE796">
        <v>1</v>
      </c>
      <c r="AF796" t="s">
        <v>970</v>
      </c>
      <c r="AG796">
        <v>0</v>
      </c>
      <c r="AH796" t="s">
        <v>971</v>
      </c>
      <c r="AJ796">
        <v>73757</v>
      </c>
      <c r="AK796" t="s">
        <v>944</v>
      </c>
      <c r="AL796" t="s">
        <v>994</v>
      </c>
      <c r="AM796" t="s">
        <v>1445</v>
      </c>
      <c r="AN796" t="s">
        <v>1027</v>
      </c>
      <c r="AO796" s="52">
        <v>43220.411705636572</v>
      </c>
      <c r="AP796" s="52">
        <v>43220.589324189816</v>
      </c>
      <c r="AR796">
        <v>73757</v>
      </c>
      <c r="AS796" t="s">
        <v>1443</v>
      </c>
      <c r="AT796" t="s">
        <v>954</v>
      </c>
      <c r="AU796" t="s">
        <v>1028</v>
      </c>
      <c r="AV796" t="s">
        <v>1446</v>
      </c>
      <c r="AW796" s="52">
        <v>43220.410571608794</v>
      </c>
      <c r="AX796">
        <v>278</v>
      </c>
      <c r="AY796" s="52">
        <v>43220.588888888888</v>
      </c>
      <c r="AZ796">
        <v>0</v>
      </c>
      <c r="BA796">
        <v>3</v>
      </c>
    </row>
    <row r="797" spans="1:53" x14ac:dyDescent="0.3">
      <c r="A797">
        <v>73757</v>
      </c>
      <c r="B797" t="s">
        <v>1443</v>
      </c>
      <c r="C797" s="8">
        <v>43220.411705590275</v>
      </c>
      <c r="D797" s="63">
        <v>43220.589324155095</v>
      </c>
      <c r="E797" t="s">
        <v>1444</v>
      </c>
      <c r="G797">
        <v>73757</v>
      </c>
      <c r="H797" s="78" t="s">
        <v>958</v>
      </c>
      <c r="I797" s="79">
        <v>43220.539583333331</v>
      </c>
      <c r="J797" s="78" t="b">
        <v>0</v>
      </c>
      <c r="K797" s="63">
        <v>43220.540188078703</v>
      </c>
      <c r="L797" s="63">
        <v>43220.540188078703</v>
      </c>
      <c r="N797">
        <v>73757</v>
      </c>
      <c r="O797">
        <v>4</v>
      </c>
      <c r="P797">
        <v>10</v>
      </c>
      <c r="Q797" s="52">
        <v>43220.411712650464</v>
      </c>
      <c r="R797" s="52">
        <v>43220.545268055554</v>
      </c>
      <c r="T797">
        <v>73757</v>
      </c>
      <c r="U797" s="52">
        <v>43220.410571608794</v>
      </c>
      <c r="V797">
        <v>278</v>
      </c>
      <c r="W797" s="79">
        <v>43220.588888888888</v>
      </c>
      <c r="X797" s="52">
        <v>43220.411712696761</v>
      </c>
      <c r="Y797" s="52">
        <v>43220.589324189816</v>
      </c>
      <c r="AA797">
        <v>73757</v>
      </c>
      <c r="AB797">
        <v>18</v>
      </c>
      <c r="AC797">
        <v>2</v>
      </c>
      <c r="AE797">
        <v>18</v>
      </c>
      <c r="AF797" t="s">
        <v>942</v>
      </c>
      <c r="AG797">
        <v>2</v>
      </c>
      <c r="AH797" t="s">
        <v>943</v>
      </c>
      <c r="AJ797">
        <v>73757</v>
      </c>
      <c r="AK797" t="s">
        <v>944</v>
      </c>
      <c r="AL797" t="s">
        <v>994</v>
      </c>
      <c r="AM797" t="s">
        <v>1445</v>
      </c>
      <c r="AN797" t="s">
        <v>1027</v>
      </c>
      <c r="AO797" s="52">
        <v>43220.411705636572</v>
      </c>
      <c r="AP797" s="52">
        <v>43220.589324189816</v>
      </c>
      <c r="AR797">
        <v>73757</v>
      </c>
      <c r="AS797" t="s">
        <v>1443</v>
      </c>
      <c r="AT797" t="s">
        <v>954</v>
      </c>
      <c r="AU797" t="s">
        <v>1028</v>
      </c>
      <c r="AV797" t="s">
        <v>1446</v>
      </c>
      <c r="AW797" s="52">
        <v>43220.410571608794</v>
      </c>
      <c r="AX797">
        <v>278</v>
      </c>
      <c r="AY797" s="52">
        <v>43220.588888888888</v>
      </c>
      <c r="AZ797">
        <v>0</v>
      </c>
      <c r="BA797">
        <v>3</v>
      </c>
    </row>
    <row r="798" spans="1:53" x14ac:dyDescent="0.3">
      <c r="A798">
        <v>73757</v>
      </c>
      <c r="B798" t="s">
        <v>1443</v>
      </c>
      <c r="C798" s="8">
        <v>43220.411705590275</v>
      </c>
      <c r="D798" s="63">
        <v>43220.589324155095</v>
      </c>
      <c r="E798" t="s">
        <v>1444</v>
      </c>
      <c r="G798">
        <v>73757</v>
      </c>
      <c r="H798" s="78" t="s">
        <v>958</v>
      </c>
      <c r="I798" s="79">
        <v>43220.539583333331</v>
      </c>
      <c r="J798" s="78" t="b">
        <v>0</v>
      </c>
      <c r="K798" s="63">
        <v>43220.540188078703</v>
      </c>
      <c r="L798" s="63">
        <v>43220.540188078703</v>
      </c>
      <c r="N798">
        <v>73757</v>
      </c>
      <c r="O798">
        <v>4</v>
      </c>
      <c r="P798">
        <v>10</v>
      </c>
      <c r="Q798" s="52">
        <v>43220.411712650464</v>
      </c>
      <c r="R798" s="52">
        <v>43220.545268055554</v>
      </c>
      <c r="T798">
        <v>73757</v>
      </c>
      <c r="U798" s="52">
        <v>43220.410571608794</v>
      </c>
      <c r="V798">
        <v>278</v>
      </c>
      <c r="W798" s="79">
        <v>43220.588888888888</v>
      </c>
      <c r="X798" s="52">
        <v>43220.411712696761</v>
      </c>
      <c r="Y798" s="52">
        <v>43220.589324189816</v>
      </c>
      <c r="AA798">
        <v>73757</v>
      </c>
      <c r="AB798">
        <v>1</v>
      </c>
      <c r="AC798">
        <v>3</v>
      </c>
      <c r="AE798">
        <v>1</v>
      </c>
      <c r="AF798" t="s">
        <v>970</v>
      </c>
      <c r="AG798">
        <v>0</v>
      </c>
      <c r="AH798" t="s">
        <v>971</v>
      </c>
      <c r="AJ798">
        <v>73757</v>
      </c>
      <c r="AK798" t="s">
        <v>944</v>
      </c>
      <c r="AL798" t="s">
        <v>994</v>
      </c>
      <c r="AM798" t="s">
        <v>1445</v>
      </c>
      <c r="AN798" t="s">
        <v>1027</v>
      </c>
      <c r="AO798" s="52">
        <v>43220.411705636572</v>
      </c>
      <c r="AP798" s="52">
        <v>43220.589324189816</v>
      </c>
      <c r="AR798">
        <v>73757</v>
      </c>
      <c r="AS798" t="s">
        <v>1443</v>
      </c>
      <c r="AT798" t="s">
        <v>954</v>
      </c>
      <c r="AU798" t="s">
        <v>1028</v>
      </c>
      <c r="AV798" t="s">
        <v>1446</v>
      </c>
      <c r="AW798" s="52">
        <v>43220.410571608794</v>
      </c>
      <c r="AX798">
        <v>278</v>
      </c>
      <c r="AY798" s="52">
        <v>43220.588888888888</v>
      </c>
      <c r="AZ798">
        <v>0</v>
      </c>
      <c r="BA798">
        <v>3</v>
      </c>
    </row>
    <row r="799" spans="1:53" x14ac:dyDescent="0.3">
      <c r="A799">
        <v>73757</v>
      </c>
      <c r="B799" t="s">
        <v>1443</v>
      </c>
      <c r="C799" s="8">
        <v>43220.411705590275</v>
      </c>
      <c r="D799" s="63">
        <v>43220.589324155095</v>
      </c>
      <c r="E799" t="s">
        <v>1444</v>
      </c>
      <c r="G799">
        <v>73757</v>
      </c>
      <c r="H799" s="78" t="s">
        <v>961</v>
      </c>
      <c r="I799" s="79">
        <v>43220.588888888888</v>
      </c>
      <c r="J799" s="78" t="b">
        <v>0</v>
      </c>
      <c r="K799" s="63">
        <v>43220.58932353009</v>
      </c>
      <c r="L799" s="63">
        <v>43220.58932353009</v>
      </c>
      <c r="N799">
        <v>73757</v>
      </c>
      <c r="O799">
        <v>4</v>
      </c>
      <c r="P799">
        <v>10</v>
      </c>
      <c r="Q799" s="52">
        <v>43220.411712650464</v>
      </c>
      <c r="R799" s="52">
        <v>43220.545268055554</v>
      </c>
      <c r="T799">
        <v>73757</v>
      </c>
      <c r="U799" s="52">
        <v>43220.410571608794</v>
      </c>
      <c r="V799">
        <v>278</v>
      </c>
      <c r="W799" s="79">
        <v>43220.588888888888</v>
      </c>
      <c r="X799" s="52">
        <v>43220.411712696761</v>
      </c>
      <c r="Y799" s="52">
        <v>43220.589324189816</v>
      </c>
      <c r="AA799">
        <v>73757</v>
      </c>
      <c r="AB799">
        <v>18</v>
      </c>
      <c r="AC799">
        <v>2</v>
      </c>
      <c r="AE799">
        <v>18</v>
      </c>
      <c r="AF799" t="s">
        <v>942</v>
      </c>
      <c r="AG799">
        <v>2</v>
      </c>
      <c r="AH799" t="s">
        <v>943</v>
      </c>
      <c r="AJ799">
        <v>73757</v>
      </c>
      <c r="AK799" t="s">
        <v>944</v>
      </c>
      <c r="AL799" t="s">
        <v>994</v>
      </c>
      <c r="AM799" t="s">
        <v>1445</v>
      </c>
      <c r="AN799" t="s">
        <v>1027</v>
      </c>
      <c r="AO799" s="52">
        <v>43220.411705636572</v>
      </c>
      <c r="AP799" s="52">
        <v>43220.589324189816</v>
      </c>
      <c r="AR799">
        <v>73757</v>
      </c>
      <c r="AS799" t="s">
        <v>1443</v>
      </c>
      <c r="AT799" t="s">
        <v>954</v>
      </c>
      <c r="AU799" t="s">
        <v>1028</v>
      </c>
      <c r="AV799" t="s">
        <v>1446</v>
      </c>
      <c r="AW799" s="52">
        <v>43220.410571608794</v>
      </c>
      <c r="AX799">
        <v>278</v>
      </c>
      <c r="AY799" s="52">
        <v>43220.588888888888</v>
      </c>
      <c r="AZ799">
        <v>0</v>
      </c>
      <c r="BA799">
        <v>3</v>
      </c>
    </row>
    <row r="800" spans="1:53" x14ac:dyDescent="0.3">
      <c r="A800">
        <v>73757</v>
      </c>
      <c r="B800" t="s">
        <v>1443</v>
      </c>
      <c r="C800" s="8">
        <v>43220.411705590275</v>
      </c>
      <c r="D800" s="63">
        <v>43220.589324155095</v>
      </c>
      <c r="E800" t="s">
        <v>1444</v>
      </c>
      <c r="G800">
        <v>73757</v>
      </c>
      <c r="H800" s="78" t="s">
        <v>961</v>
      </c>
      <c r="I800" s="79">
        <v>43220.588888888888</v>
      </c>
      <c r="J800" s="78" t="b">
        <v>0</v>
      </c>
      <c r="K800" s="63">
        <v>43220.58932353009</v>
      </c>
      <c r="L800" s="63">
        <v>43220.58932353009</v>
      </c>
      <c r="N800">
        <v>73757</v>
      </c>
      <c r="O800">
        <v>4</v>
      </c>
      <c r="P800">
        <v>10</v>
      </c>
      <c r="Q800" s="52">
        <v>43220.411712650464</v>
      </c>
      <c r="R800" s="52">
        <v>43220.545268055554</v>
      </c>
      <c r="T800">
        <v>73757</v>
      </c>
      <c r="U800" s="52">
        <v>43220.410571608794</v>
      </c>
      <c r="V800">
        <v>278</v>
      </c>
      <c r="W800" s="79">
        <v>43220.588888888888</v>
      </c>
      <c r="X800" s="52">
        <v>43220.411712696761</v>
      </c>
      <c r="Y800" s="52">
        <v>43220.589324189816</v>
      </c>
      <c r="AA800">
        <v>73757</v>
      </c>
      <c r="AB800">
        <v>1</v>
      </c>
      <c r="AC800">
        <v>3</v>
      </c>
      <c r="AE800">
        <v>1</v>
      </c>
      <c r="AF800" t="s">
        <v>970</v>
      </c>
      <c r="AG800">
        <v>0</v>
      </c>
      <c r="AH800" t="s">
        <v>971</v>
      </c>
      <c r="AJ800">
        <v>73757</v>
      </c>
      <c r="AK800" t="s">
        <v>944</v>
      </c>
      <c r="AL800" t="s">
        <v>994</v>
      </c>
      <c r="AM800" t="s">
        <v>1445</v>
      </c>
      <c r="AN800" t="s">
        <v>1027</v>
      </c>
      <c r="AO800" s="52">
        <v>43220.411705636572</v>
      </c>
      <c r="AP800" s="52">
        <v>43220.589324189816</v>
      </c>
      <c r="AR800">
        <v>73757</v>
      </c>
      <c r="AS800" t="s">
        <v>1443</v>
      </c>
      <c r="AT800" t="s">
        <v>954</v>
      </c>
      <c r="AU800" t="s">
        <v>1028</v>
      </c>
      <c r="AV800" t="s">
        <v>1446</v>
      </c>
      <c r="AW800" s="52">
        <v>43220.410571608794</v>
      </c>
      <c r="AX800">
        <v>278</v>
      </c>
      <c r="AY800" s="52">
        <v>43220.588888888888</v>
      </c>
      <c r="AZ800">
        <v>0</v>
      </c>
      <c r="BA800">
        <v>3</v>
      </c>
    </row>
    <row r="801" spans="1:53" x14ac:dyDescent="0.3">
      <c r="A801">
        <v>73764</v>
      </c>
      <c r="B801" t="s">
        <v>1447</v>
      </c>
      <c r="C801" s="8">
        <v>43220.486724421295</v>
      </c>
      <c r="D801" s="63">
        <v>43220.536726770835</v>
      </c>
      <c r="E801" t="s">
        <v>1448</v>
      </c>
      <c r="G801">
        <v>73764</v>
      </c>
      <c r="H801" s="78" t="s">
        <v>961</v>
      </c>
      <c r="I801" s="79">
        <v>43220.490277777775</v>
      </c>
      <c r="J801" s="78" t="b">
        <v>1</v>
      </c>
      <c r="K801" s="63">
        <v>43220.490590740737</v>
      </c>
      <c r="L801" s="63">
        <v>43220.490590740737</v>
      </c>
      <c r="N801">
        <v>73764</v>
      </c>
      <c r="O801">
        <v>2</v>
      </c>
      <c r="P801">
        <v>10</v>
      </c>
      <c r="Q801" s="52">
        <v>43220.486735034719</v>
      </c>
      <c r="R801" s="52">
        <v>43220.486735034719</v>
      </c>
      <c r="T801">
        <v>73764</v>
      </c>
      <c r="U801" s="52">
        <v>43220.486132986109</v>
      </c>
      <c r="V801">
        <v>60</v>
      </c>
      <c r="W801" s="79">
        <v>43220.536111111112</v>
      </c>
      <c r="X801" s="52">
        <v>43220.486735069448</v>
      </c>
      <c r="Y801" s="52">
        <v>43220.536726817132</v>
      </c>
      <c r="AA801">
        <v>73764</v>
      </c>
      <c r="AB801">
        <v>18</v>
      </c>
      <c r="AC801">
        <v>1</v>
      </c>
      <c r="AE801">
        <v>18</v>
      </c>
      <c r="AF801" t="s">
        <v>942</v>
      </c>
      <c r="AG801">
        <v>2</v>
      </c>
      <c r="AH801" t="s">
        <v>943</v>
      </c>
      <c r="AJ801">
        <v>73764</v>
      </c>
      <c r="AK801" t="s">
        <v>944</v>
      </c>
      <c r="AL801" t="s">
        <v>945</v>
      </c>
      <c r="AM801" t="s">
        <v>1009</v>
      </c>
      <c r="AN801" t="s">
        <v>965</v>
      </c>
      <c r="AO801" s="52">
        <v>43220.486734872684</v>
      </c>
      <c r="AP801" s="52">
        <v>43220.490590775466</v>
      </c>
      <c r="AR801">
        <v>73764</v>
      </c>
      <c r="AS801" t="s">
        <v>1447</v>
      </c>
      <c r="AT801" t="s">
        <v>954</v>
      </c>
      <c r="AU801" t="s">
        <v>966</v>
      </c>
      <c r="AV801" t="s">
        <v>1010</v>
      </c>
      <c r="AW801" s="52">
        <v>43220.486132986109</v>
      </c>
      <c r="AX801">
        <v>60</v>
      </c>
      <c r="AY801" s="52">
        <v>43220.536111111112</v>
      </c>
      <c r="AZ801">
        <v>1</v>
      </c>
      <c r="BA801">
        <v>3</v>
      </c>
    </row>
    <row r="802" spans="1:53" x14ac:dyDescent="0.3">
      <c r="A802">
        <v>73778</v>
      </c>
      <c r="B802" t="s">
        <v>1449</v>
      </c>
      <c r="C802" s="8">
        <v>43220.691534722224</v>
      </c>
      <c r="D802" s="63">
        <v>43220.757069212967</v>
      </c>
      <c r="E802" t="s">
        <v>1450</v>
      </c>
      <c r="G802">
        <v>73778</v>
      </c>
      <c r="H802" s="78" t="s">
        <v>958</v>
      </c>
      <c r="I802" s="79">
        <v>43220.690972222219</v>
      </c>
      <c r="J802" s="78" t="b">
        <v>1</v>
      </c>
      <c r="K802" s="63">
        <v>43220.691535069447</v>
      </c>
      <c r="L802" s="63">
        <v>43220.691535104168</v>
      </c>
      <c r="N802">
        <v>73778</v>
      </c>
      <c r="O802">
        <v>1</v>
      </c>
      <c r="P802">
        <v>10</v>
      </c>
      <c r="Q802" s="52">
        <v>43220.691535034719</v>
      </c>
      <c r="R802" s="52">
        <v>43220.691535034719</v>
      </c>
      <c r="T802">
        <v>73778</v>
      </c>
      <c r="U802" s="52">
        <v>43220.69100486111</v>
      </c>
      <c r="V802">
        <v>89</v>
      </c>
      <c r="W802" s="79">
        <v>43220.756944444445</v>
      </c>
      <c r="X802" s="52">
        <v>43220.691535069447</v>
      </c>
      <c r="Y802" s="52">
        <v>43220.757069247687</v>
      </c>
      <c r="AA802">
        <v>73778</v>
      </c>
      <c r="AB802">
        <v>18</v>
      </c>
      <c r="AC802">
        <v>1</v>
      </c>
      <c r="AE802">
        <v>18</v>
      </c>
      <c r="AF802" t="s">
        <v>942</v>
      </c>
      <c r="AG802">
        <v>2</v>
      </c>
      <c r="AH802" t="s">
        <v>943</v>
      </c>
      <c r="AJ802">
        <v>73778</v>
      </c>
      <c r="AK802" t="s">
        <v>944</v>
      </c>
      <c r="AL802" t="s">
        <v>945</v>
      </c>
      <c r="AM802" t="s">
        <v>1086</v>
      </c>
      <c r="AN802" t="s">
        <v>947</v>
      </c>
      <c r="AO802" s="52">
        <v>43220.691534722224</v>
      </c>
      <c r="AP802" s="52">
        <v>43220.75698834491</v>
      </c>
      <c r="AR802">
        <v>73778</v>
      </c>
      <c r="AS802" t="s">
        <v>1449</v>
      </c>
      <c r="AT802" t="s">
        <v>954</v>
      </c>
      <c r="AU802" t="s">
        <v>949</v>
      </c>
      <c r="AV802" t="s">
        <v>1087</v>
      </c>
      <c r="AW802" s="52">
        <v>43220.69100486111</v>
      </c>
      <c r="AX802">
        <v>89</v>
      </c>
      <c r="AY802" s="52">
        <v>43220.756944444445</v>
      </c>
      <c r="AZ802">
        <v>0</v>
      </c>
      <c r="BA802">
        <v>4</v>
      </c>
    </row>
    <row r="803" spans="1:53" x14ac:dyDescent="0.3">
      <c r="A803">
        <v>73778</v>
      </c>
      <c r="B803" t="s">
        <v>1449</v>
      </c>
      <c r="C803" s="8">
        <v>43220.691534722224</v>
      </c>
      <c r="D803" s="63">
        <v>43220.757069212967</v>
      </c>
      <c r="E803" t="s">
        <v>1450</v>
      </c>
      <c r="G803">
        <v>73778</v>
      </c>
      <c r="H803" s="78" t="s">
        <v>958</v>
      </c>
      <c r="I803" s="79">
        <v>43220.693055555559</v>
      </c>
      <c r="J803" s="78" t="b">
        <v>0</v>
      </c>
      <c r="K803" s="63">
        <v>43220.693960879631</v>
      </c>
      <c r="L803" s="63">
        <v>43220.693960879631</v>
      </c>
      <c r="N803">
        <v>73778</v>
      </c>
      <c r="O803">
        <v>1</v>
      </c>
      <c r="P803">
        <v>10</v>
      </c>
      <c r="Q803" s="52">
        <v>43220.691535034719</v>
      </c>
      <c r="R803" s="52">
        <v>43220.691535034719</v>
      </c>
      <c r="T803">
        <v>73778</v>
      </c>
      <c r="U803" s="52">
        <v>43220.69100486111</v>
      </c>
      <c r="V803">
        <v>89</v>
      </c>
      <c r="W803" s="79">
        <v>43220.756944444445</v>
      </c>
      <c r="X803" s="52">
        <v>43220.691535069447</v>
      </c>
      <c r="Y803" s="52">
        <v>43220.757069247687</v>
      </c>
      <c r="AA803">
        <v>73778</v>
      </c>
      <c r="AB803">
        <v>18</v>
      </c>
      <c r="AC803">
        <v>1</v>
      </c>
      <c r="AE803">
        <v>18</v>
      </c>
      <c r="AF803" t="s">
        <v>942</v>
      </c>
      <c r="AG803">
        <v>2</v>
      </c>
      <c r="AH803" t="s">
        <v>943</v>
      </c>
      <c r="AJ803">
        <v>73778</v>
      </c>
      <c r="AK803" t="s">
        <v>944</v>
      </c>
      <c r="AL803" t="s">
        <v>945</v>
      </c>
      <c r="AM803" t="s">
        <v>1086</v>
      </c>
      <c r="AN803" t="s">
        <v>947</v>
      </c>
      <c r="AO803" s="52">
        <v>43220.691534722224</v>
      </c>
      <c r="AP803" s="52">
        <v>43220.75698834491</v>
      </c>
      <c r="AR803">
        <v>73778</v>
      </c>
      <c r="AS803" t="s">
        <v>1449</v>
      </c>
      <c r="AT803" t="s">
        <v>954</v>
      </c>
      <c r="AU803" t="s">
        <v>949</v>
      </c>
      <c r="AV803" t="s">
        <v>1087</v>
      </c>
      <c r="AW803" s="52">
        <v>43220.69100486111</v>
      </c>
      <c r="AX803">
        <v>89</v>
      </c>
      <c r="AY803" s="52">
        <v>43220.756944444445</v>
      </c>
      <c r="AZ803">
        <v>0</v>
      </c>
      <c r="BA803">
        <v>4</v>
      </c>
    </row>
    <row r="804" spans="1:53" x14ac:dyDescent="0.3">
      <c r="A804">
        <v>73778</v>
      </c>
      <c r="B804" t="s">
        <v>1449</v>
      </c>
      <c r="C804" s="8">
        <v>43220.691534722224</v>
      </c>
      <c r="D804" s="63">
        <v>43220.757069212967</v>
      </c>
      <c r="E804" t="s">
        <v>1450</v>
      </c>
      <c r="G804">
        <v>73778</v>
      </c>
      <c r="H804" s="78" t="s">
        <v>986</v>
      </c>
      <c r="I804" s="79">
        <v>43220.700694444444</v>
      </c>
      <c r="J804" s="78" t="b">
        <v>1</v>
      </c>
      <c r="K804" s="63">
        <v>43220.701022650464</v>
      </c>
      <c r="L804" s="63">
        <v>43220.701022685185</v>
      </c>
      <c r="N804">
        <v>73778</v>
      </c>
      <c r="O804">
        <v>1</v>
      </c>
      <c r="P804">
        <v>10</v>
      </c>
      <c r="Q804" s="52">
        <v>43220.691535034719</v>
      </c>
      <c r="R804" s="52">
        <v>43220.691535034719</v>
      </c>
      <c r="T804">
        <v>73778</v>
      </c>
      <c r="U804" s="52">
        <v>43220.69100486111</v>
      </c>
      <c r="V804">
        <v>89</v>
      </c>
      <c r="W804" s="79">
        <v>43220.756944444445</v>
      </c>
      <c r="X804" s="52">
        <v>43220.691535069447</v>
      </c>
      <c r="Y804" s="52">
        <v>43220.757069247687</v>
      </c>
      <c r="AA804">
        <v>73778</v>
      </c>
      <c r="AB804">
        <v>18</v>
      </c>
      <c r="AC804">
        <v>1</v>
      </c>
      <c r="AE804">
        <v>18</v>
      </c>
      <c r="AF804" t="s">
        <v>942</v>
      </c>
      <c r="AG804">
        <v>2</v>
      </c>
      <c r="AH804" t="s">
        <v>943</v>
      </c>
      <c r="AJ804">
        <v>73778</v>
      </c>
      <c r="AK804" t="s">
        <v>944</v>
      </c>
      <c r="AL804" t="s">
        <v>945</v>
      </c>
      <c r="AM804" t="s">
        <v>1086</v>
      </c>
      <c r="AN804" t="s">
        <v>947</v>
      </c>
      <c r="AO804" s="52">
        <v>43220.691534722224</v>
      </c>
      <c r="AP804" s="52">
        <v>43220.75698834491</v>
      </c>
      <c r="AR804">
        <v>73778</v>
      </c>
      <c r="AS804" t="s">
        <v>1449</v>
      </c>
      <c r="AT804" t="s">
        <v>954</v>
      </c>
      <c r="AU804" t="s">
        <v>949</v>
      </c>
      <c r="AV804" t="s">
        <v>1087</v>
      </c>
      <c r="AW804" s="52">
        <v>43220.69100486111</v>
      </c>
      <c r="AX804">
        <v>89</v>
      </c>
      <c r="AY804" s="52">
        <v>43220.756944444445</v>
      </c>
      <c r="AZ804">
        <v>0</v>
      </c>
      <c r="BA804">
        <v>4</v>
      </c>
    </row>
    <row r="805" spans="1:53" x14ac:dyDescent="0.3">
      <c r="A805">
        <v>73778</v>
      </c>
      <c r="B805" t="s">
        <v>1449</v>
      </c>
      <c r="C805" s="8">
        <v>43220.691534722224</v>
      </c>
      <c r="D805" s="63">
        <v>43220.757069212967</v>
      </c>
      <c r="E805" t="s">
        <v>1450</v>
      </c>
      <c r="G805">
        <v>73778</v>
      </c>
      <c r="H805" s="78" t="s">
        <v>986</v>
      </c>
      <c r="I805" s="79">
        <v>43220.756944444445</v>
      </c>
      <c r="J805" s="78" t="b">
        <v>0</v>
      </c>
      <c r="K805" s="63">
        <v>43220.756987731482</v>
      </c>
      <c r="L805" s="63">
        <v>43220.756987731482</v>
      </c>
      <c r="N805">
        <v>73778</v>
      </c>
      <c r="O805">
        <v>1</v>
      </c>
      <c r="P805">
        <v>10</v>
      </c>
      <c r="Q805" s="52">
        <v>43220.691535034719</v>
      </c>
      <c r="R805" s="52">
        <v>43220.691535034719</v>
      </c>
      <c r="T805">
        <v>73778</v>
      </c>
      <c r="U805" s="52">
        <v>43220.69100486111</v>
      </c>
      <c r="V805">
        <v>89</v>
      </c>
      <c r="W805" s="79">
        <v>43220.756944444445</v>
      </c>
      <c r="X805" s="52">
        <v>43220.691535069447</v>
      </c>
      <c r="Y805" s="52">
        <v>43220.757069247687</v>
      </c>
      <c r="AA805">
        <v>73778</v>
      </c>
      <c r="AB805">
        <v>18</v>
      </c>
      <c r="AC805">
        <v>1</v>
      </c>
      <c r="AE805">
        <v>18</v>
      </c>
      <c r="AF805" t="s">
        <v>942</v>
      </c>
      <c r="AG805">
        <v>2</v>
      </c>
      <c r="AH805" t="s">
        <v>943</v>
      </c>
      <c r="AJ805">
        <v>73778</v>
      </c>
      <c r="AK805" t="s">
        <v>944</v>
      </c>
      <c r="AL805" t="s">
        <v>945</v>
      </c>
      <c r="AM805" t="s">
        <v>1086</v>
      </c>
      <c r="AN805" t="s">
        <v>947</v>
      </c>
      <c r="AO805" s="52">
        <v>43220.691534722224</v>
      </c>
      <c r="AP805" s="52">
        <v>43220.75698834491</v>
      </c>
      <c r="AR805">
        <v>73778</v>
      </c>
      <c r="AS805" t="s">
        <v>1449</v>
      </c>
      <c r="AT805" t="s">
        <v>954</v>
      </c>
      <c r="AU805" t="s">
        <v>949</v>
      </c>
      <c r="AV805" t="s">
        <v>1087</v>
      </c>
      <c r="AW805" s="52">
        <v>43220.69100486111</v>
      </c>
      <c r="AX805">
        <v>89</v>
      </c>
      <c r="AY805" s="52">
        <v>43220.756944444445</v>
      </c>
      <c r="AZ805">
        <v>0</v>
      </c>
      <c r="BA805">
        <v>4</v>
      </c>
    </row>
    <row r="806" spans="1:53" x14ac:dyDescent="0.3">
      <c r="A806">
        <v>73808</v>
      </c>
      <c r="B806" t="s">
        <v>1451</v>
      </c>
      <c r="C806" s="8">
        <v>43221.285425694441</v>
      </c>
      <c r="D806" s="63">
        <v>43221.319936655091</v>
      </c>
      <c r="E806" t="s">
        <v>1452</v>
      </c>
      <c r="G806">
        <v>73808</v>
      </c>
      <c r="H806" s="78" t="s">
        <v>961</v>
      </c>
      <c r="I806" s="79">
        <v>43221.284722222219</v>
      </c>
      <c r="J806" s="78" t="b">
        <v>1</v>
      </c>
      <c r="K806" s="63">
        <v>43221.285438969906</v>
      </c>
      <c r="L806" s="63">
        <v>43221.285438969906</v>
      </c>
      <c r="N806">
        <v>73808</v>
      </c>
      <c r="O806">
        <v>2</v>
      </c>
      <c r="P806">
        <v>10</v>
      </c>
      <c r="Q806" s="52">
        <v>43221.285438923609</v>
      </c>
      <c r="R806" s="52">
        <v>43221.285438923609</v>
      </c>
      <c r="T806">
        <v>73808</v>
      </c>
      <c r="U806" s="52">
        <v>43221.285105092589</v>
      </c>
      <c r="V806">
        <v>84</v>
      </c>
      <c r="W806" s="79">
        <v>43221.319444444445</v>
      </c>
      <c r="X806" s="52">
        <v>43221.285438923609</v>
      </c>
      <c r="Y806" s="52">
        <v>43221.319937384258</v>
      </c>
      <c r="AA806">
        <v>73808</v>
      </c>
      <c r="AB806">
        <v>18</v>
      </c>
      <c r="AC806">
        <v>1</v>
      </c>
      <c r="AE806">
        <v>18</v>
      </c>
      <c r="AF806" t="s">
        <v>942</v>
      </c>
      <c r="AG806">
        <v>2</v>
      </c>
      <c r="AH806" t="s">
        <v>943</v>
      </c>
      <c r="AJ806">
        <v>73808</v>
      </c>
      <c r="AK806" t="s">
        <v>972</v>
      </c>
      <c r="AL806" t="s">
        <v>945</v>
      </c>
      <c r="AM806" t="s">
        <v>1453</v>
      </c>
      <c r="AN806" t="s">
        <v>947</v>
      </c>
      <c r="AO806" s="52">
        <v>43221.28543877315</v>
      </c>
      <c r="AP806" s="52">
        <v>43221.319936956017</v>
      </c>
      <c r="AR806">
        <v>73808</v>
      </c>
      <c r="AS806" t="s">
        <v>1451</v>
      </c>
      <c r="AT806" t="s">
        <v>954</v>
      </c>
      <c r="AU806" t="s">
        <v>949</v>
      </c>
      <c r="AV806" t="s">
        <v>974</v>
      </c>
      <c r="AW806" s="52">
        <v>43221.285105092589</v>
      </c>
      <c r="AX806">
        <v>84</v>
      </c>
      <c r="AY806" s="52">
        <v>43221.319444444445</v>
      </c>
      <c r="AZ806">
        <v>0</v>
      </c>
      <c r="BA806">
        <v>3</v>
      </c>
    </row>
    <row r="807" spans="1:53" x14ac:dyDescent="0.3">
      <c r="A807">
        <v>73808</v>
      </c>
      <c r="B807" t="s">
        <v>1451</v>
      </c>
      <c r="C807" s="8">
        <v>43221.285425694441</v>
      </c>
      <c r="D807" s="63">
        <v>43221.319936655091</v>
      </c>
      <c r="E807" t="s">
        <v>1452</v>
      </c>
      <c r="G807">
        <v>73808</v>
      </c>
      <c r="H807" s="78" t="s">
        <v>961</v>
      </c>
      <c r="I807" s="79">
        <v>43221.284722222219</v>
      </c>
      <c r="J807" s="78" t="b">
        <v>1</v>
      </c>
      <c r="K807" s="63">
        <v>43221.285438969906</v>
      </c>
      <c r="L807" s="63">
        <v>43221.285438969906</v>
      </c>
      <c r="N807">
        <v>73808</v>
      </c>
      <c r="O807">
        <v>2</v>
      </c>
      <c r="P807">
        <v>10</v>
      </c>
      <c r="Q807" s="52">
        <v>43221.285438923609</v>
      </c>
      <c r="R807" s="52">
        <v>43221.285438923609</v>
      </c>
      <c r="T807">
        <v>73808</v>
      </c>
      <c r="U807" s="52">
        <v>43221.285105092589</v>
      </c>
      <c r="V807">
        <v>84</v>
      </c>
      <c r="W807" s="79">
        <v>43221.319444444445</v>
      </c>
      <c r="X807" s="52">
        <v>43221.285438923609</v>
      </c>
      <c r="Y807" s="52">
        <v>43221.319937384258</v>
      </c>
      <c r="AA807">
        <v>73808</v>
      </c>
      <c r="AB807">
        <v>1</v>
      </c>
      <c r="AC807">
        <v>1</v>
      </c>
      <c r="AE807">
        <v>1</v>
      </c>
      <c r="AF807" t="s">
        <v>970</v>
      </c>
      <c r="AG807">
        <v>0</v>
      </c>
      <c r="AH807" t="s">
        <v>971</v>
      </c>
      <c r="AJ807">
        <v>73808</v>
      </c>
      <c r="AK807" t="s">
        <v>972</v>
      </c>
      <c r="AL807" t="s">
        <v>945</v>
      </c>
      <c r="AM807" t="s">
        <v>1453</v>
      </c>
      <c r="AN807" t="s">
        <v>947</v>
      </c>
      <c r="AO807" s="52">
        <v>43221.28543877315</v>
      </c>
      <c r="AP807" s="52">
        <v>43221.319936956017</v>
      </c>
      <c r="AR807">
        <v>73808</v>
      </c>
      <c r="AS807" t="s">
        <v>1451</v>
      </c>
      <c r="AT807" t="s">
        <v>954</v>
      </c>
      <c r="AU807" t="s">
        <v>949</v>
      </c>
      <c r="AV807" t="s">
        <v>974</v>
      </c>
      <c r="AW807" s="52">
        <v>43221.285105092589</v>
      </c>
      <c r="AX807">
        <v>84</v>
      </c>
      <c r="AY807" s="52">
        <v>43221.319444444445</v>
      </c>
      <c r="AZ807">
        <v>0</v>
      </c>
      <c r="BA807">
        <v>3</v>
      </c>
    </row>
    <row r="808" spans="1:53" x14ac:dyDescent="0.3">
      <c r="A808">
        <v>73808</v>
      </c>
      <c r="B808" t="s">
        <v>1451</v>
      </c>
      <c r="C808" s="8">
        <v>43221.285425694441</v>
      </c>
      <c r="D808" s="63">
        <v>43221.319936655091</v>
      </c>
      <c r="E808" t="s">
        <v>1452</v>
      </c>
      <c r="G808">
        <v>73808</v>
      </c>
      <c r="H808" s="78" t="s">
        <v>961</v>
      </c>
      <c r="I808" s="79">
        <v>43221.319444444445</v>
      </c>
      <c r="J808" s="78" t="b">
        <v>0</v>
      </c>
      <c r="K808" s="63">
        <v>43221.31993607639</v>
      </c>
      <c r="L808" s="63">
        <v>43221.31993607639</v>
      </c>
      <c r="N808">
        <v>73808</v>
      </c>
      <c r="O808">
        <v>2</v>
      </c>
      <c r="P808">
        <v>10</v>
      </c>
      <c r="Q808" s="52">
        <v>43221.285438923609</v>
      </c>
      <c r="R808" s="52">
        <v>43221.285438923609</v>
      </c>
      <c r="T808">
        <v>73808</v>
      </c>
      <c r="U808" s="52">
        <v>43221.285105092589</v>
      </c>
      <c r="V808">
        <v>84</v>
      </c>
      <c r="W808" s="79">
        <v>43221.319444444445</v>
      </c>
      <c r="X808" s="52">
        <v>43221.285438923609</v>
      </c>
      <c r="Y808" s="52">
        <v>43221.319937384258</v>
      </c>
      <c r="AA808">
        <v>73808</v>
      </c>
      <c r="AB808">
        <v>18</v>
      </c>
      <c r="AC808">
        <v>1</v>
      </c>
      <c r="AE808">
        <v>18</v>
      </c>
      <c r="AF808" t="s">
        <v>942</v>
      </c>
      <c r="AG808">
        <v>2</v>
      </c>
      <c r="AH808" t="s">
        <v>943</v>
      </c>
      <c r="AJ808">
        <v>73808</v>
      </c>
      <c r="AK808" t="s">
        <v>972</v>
      </c>
      <c r="AL808" t="s">
        <v>945</v>
      </c>
      <c r="AM808" t="s">
        <v>1453</v>
      </c>
      <c r="AN808" t="s">
        <v>947</v>
      </c>
      <c r="AO808" s="52">
        <v>43221.28543877315</v>
      </c>
      <c r="AP808" s="52">
        <v>43221.319936956017</v>
      </c>
      <c r="AR808">
        <v>73808</v>
      </c>
      <c r="AS808" t="s">
        <v>1451</v>
      </c>
      <c r="AT808" t="s">
        <v>954</v>
      </c>
      <c r="AU808" t="s">
        <v>949</v>
      </c>
      <c r="AV808" t="s">
        <v>974</v>
      </c>
      <c r="AW808" s="52">
        <v>43221.285105092589</v>
      </c>
      <c r="AX808">
        <v>84</v>
      </c>
      <c r="AY808" s="52">
        <v>43221.319444444445</v>
      </c>
      <c r="AZ808">
        <v>0</v>
      </c>
      <c r="BA808">
        <v>3</v>
      </c>
    </row>
    <row r="809" spans="1:53" x14ac:dyDescent="0.3">
      <c r="A809">
        <v>73808</v>
      </c>
      <c r="B809" t="s">
        <v>1451</v>
      </c>
      <c r="C809" s="8">
        <v>43221.285425694441</v>
      </c>
      <c r="D809" s="63">
        <v>43221.319936655091</v>
      </c>
      <c r="E809" t="s">
        <v>1452</v>
      </c>
      <c r="G809">
        <v>73808</v>
      </c>
      <c r="H809" s="78" t="s">
        <v>961</v>
      </c>
      <c r="I809" s="79">
        <v>43221.319444444445</v>
      </c>
      <c r="J809" s="78" t="b">
        <v>0</v>
      </c>
      <c r="K809" s="63">
        <v>43221.31993607639</v>
      </c>
      <c r="L809" s="63">
        <v>43221.31993607639</v>
      </c>
      <c r="N809">
        <v>73808</v>
      </c>
      <c r="O809">
        <v>2</v>
      </c>
      <c r="P809">
        <v>10</v>
      </c>
      <c r="Q809" s="52">
        <v>43221.285438923609</v>
      </c>
      <c r="R809" s="52">
        <v>43221.285438923609</v>
      </c>
      <c r="T809">
        <v>73808</v>
      </c>
      <c r="U809" s="52">
        <v>43221.285105092589</v>
      </c>
      <c r="V809">
        <v>84</v>
      </c>
      <c r="W809" s="79">
        <v>43221.319444444445</v>
      </c>
      <c r="X809" s="52">
        <v>43221.285438923609</v>
      </c>
      <c r="Y809" s="52">
        <v>43221.319937384258</v>
      </c>
      <c r="AA809">
        <v>73808</v>
      </c>
      <c r="AB809">
        <v>1</v>
      </c>
      <c r="AC809">
        <v>1</v>
      </c>
      <c r="AE809">
        <v>1</v>
      </c>
      <c r="AF809" t="s">
        <v>970</v>
      </c>
      <c r="AG809">
        <v>0</v>
      </c>
      <c r="AH809" t="s">
        <v>971</v>
      </c>
      <c r="AJ809">
        <v>73808</v>
      </c>
      <c r="AK809" t="s">
        <v>972</v>
      </c>
      <c r="AL809" t="s">
        <v>945</v>
      </c>
      <c r="AM809" t="s">
        <v>1453</v>
      </c>
      <c r="AN809" t="s">
        <v>947</v>
      </c>
      <c r="AO809" s="52">
        <v>43221.28543877315</v>
      </c>
      <c r="AP809" s="52">
        <v>43221.319936956017</v>
      </c>
      <c r="AR809">
        <v>73808</v>
      </c>
      <c r="AS809" t="s">
        <v>1451</v>
      </c>
      <c r="AT809" t="s">
        <v>954</v>
      </c>
      <c r="AU809" t="s">
        <v>949</v>
      </c>
      <c r="AV809" t="s">
        <v>974</v>
      </c>
      <c r="AW809" s="52">
        <v>43221.285105092589</v>
      </c>
      <c r="AX809">
        <v>84</v>
      </c>
      <c r="AY809" s="52">
        <v>43221.319444444445</v>
      </c>
      <c r="AZ809">
        <v>0</v>
      </c>
      <c r="BA809">
        <v>3</v>
      </c>
    </row>
    <row r="810" spans="1:53" x14ac:dyDescent="0.3">
      <c r="A810">
        <v>73824</v>
      </c>
      <c r="B810" t="s">
        <v>1454</v>
      </c>
      <c r="C810" s="8">
        <v>43221.465259641205</v>
      </c>
      <c r="D810" s="63">
        <v>43221.481362349536</v>
      </c>
      <c r="E810" t="s">
        <v>1455</v>
      </c>
      <c r="G810">
        <v>73824</v>
      </c>
      <c r="H810" s="78" t="s">
        <v>991</v>
      </c>
      <c r="I810" s="79">
        <v>43221.464583333334</v>
      </c>
      <c r="J810" s="78" t="b">
        <v>1</v>
      </c>
      <c r="K810" s="63">
        <v>43221.46526704861</v>
      </c>
      <c r="L810" s="63">
        <v>43221.46526704861</v>
      </c>
      <c r="N810">
        <v>73824</v>
      </c>
      <c r="O810">
        <v>2</v>
      </c>
      <c r="P810">
        <v>10</v>
      </c>
      <c r="Q810" s="52">
        <v>43221.465267013889</v>
      </c>
      <c r="R810" s="52">
        <v>43221.465267013889</v>
      </c>
      <c r="T810">
        <v>73824</v>
      </c>
      <c r="U810" s="52">
        <v>43221.464556053237</v>
      </c>
      <c r="V810">
        <v>66</v>
      </c>
      <c r="W810" s="79">
        <v>43221.481249999997</v>
      </c>
      <c r="X810" s="52">
        <v>43221.465259687502</v>
      </c>
      <c r="Y810" s="52">
        <v>43221.481363460647</v>
      </c>
      <c r="AA810">
        <v>73824</v>
      </c>
      <c r="AB810">
        <v>18</v>
      </c>
      <c r="AC810">
        <v>0</v>
      </c>
      <c r="AE810">
        <v>18</v>
      </c>
      <c r="AF810" t="s">
        <v>942</v>
      </c>
      <c r="AG810">
        <v>2</v>
      </c>
      <c r="AH810" t="s">
        <v>943</v>
      </c>
      <c r="AJ810">
        <v>73824</v>
      </c>
      <c r="AK810" t="s">
        <v>944</v>
      </c>
      <c r="AL810" t="s">
        <v>1456</v>
      </c>
      <c r="AM810" t="s">
        <v>1457</v>
      </c>
      <c r="AN810" t="s">
        <v>965</v>
      </c>
      <c r="AO810" s="52">
        <v>43221.465259641205</v>
      </c>
      <c r="AP810" s="52">
        <v>43221.481363425926</v>
      </c>
      <c r="AR810">
        <v>73824</v>
      </c>
      <c r="AS810" t="s">
        <v>1454</v>
      </c>
      <c r="AT810" t="s">
        <v>948</v>
      </c>
      <c r="AU810" t="s">
        <v>966</v>
      </c>
      <c r="AV810" t="s">
        <v>974</v>
      </c>
      <c r="AW810" s="52">
        <v>43221.464556053237</v>
      </c>
      <c r="AX810">
        <v>66</v>
      </c>
      <c r="AY810" s="52">
        <v>43221.481249999997</v>
      </c>
      <c r="AZ810">
        <v>0</v>
      </c>
      <c r="BA810">
        <v>3</v>
      </c>
    </row>
    <row r="811" spans="1:53" x14ac:dyDescent="0.3">
      <c r="A811">
        <v>73824</v>
      </c>
      <c r="B811" t="s">
        <v>1454</v>
      </c>
      <c r="C811" s="8">
        <v>43221.465259641205</v>
      </c>
      <c r="D811" s="63">
        <v>43221.481362349536</v>
      </c>
      <c r="E811" t="s">
        <v>1455</v>
      </c>
      <c r="G811">
        <v>73824</v>
      </c>
      <c r="H811" s="78" t="s">
        <v>991</v>
      </c>
      <c r="I811" s="79">
        <v>43221.481249999997</v>
      </c>
      <c r="J811" s="78" t="b">
        <v>0</v>
      </c>
      <c r="K811" s="63">
        <v>43221.481361805556</v>
      </c>
      <c r="L811" s="63">
        <v>43221.481361805556</v>
      </c>
      <c r="N811">
        <v>73824</v>
      </c>
      <c r="O811">
        <v>2</v>
      </c>
      <c r="P811">
        <v>10</v>
      </c>
      <c r="Q811" s="52">
        <v>43221.465267013889</v>
      </c>
      <c r="R811" s="52">
        <v>43221.465267013889</v>
      </c>
      <c r="T811">
        <v>73824</v>
      </c>
      <c r="U811" s="52">
        <v>43221.464556053237</v>
      </c>
      <c r="V811">
        <v>66</v>
      </c>
      <c r="W811" s="79">
        <v>43221.481249999997</v>
      </c>
      <c r="X811" s="52">
        <v>43221.465259687502</v>
      </c>
      <c r="Y811" s="52">
        <v>43221.481363460647</v>
      </c>
      <c r="AA811">
        <v>73824</v>
      </c>
      <c r="AB811">
        <v>18</v>
      </c>
      <c r="AC811">
        <v>0</v>
      </c>
      <c r="AE811">
        <v>18</v>
      </c>
      <c r="AF811" t="s">
        <v>942</v>
      </c>
      <c r="AG811">
        <v>2</v>
      </c>
      <c r="AH811" t="s">
        <v>943</v>
      </c>
      <c r="AJ811">
        <v>73824</v>
      </c>
      <c r="AK811" t="s">
        <v>944</v>
      </c>
      <c r="AL811" t="s">
        <v>1456</v>
      </c>
      <c r="AM811" t="s">
        <v>1457</v>
      </c>
      <c r="AN811" t="s">
        <v>965</v>
      </c>
      <c r="AO811" s="52">
        <v>43221.465259641205</v>
      </c>
      <c r="AP811" s="52">
        <v>43221.481363425926</v>
      </c>
      <c r="AR811">
        <v>73824</v>
      </c>
      <c r="AS811" t="s">
        <v>1454</v>
      </c>
      <c r="AT811" t="s">
        <v>948</v>
      </c>
      <c r="AU811" t="s">
        <v>966</v>
      </c>
      <c r="AV811" t="s">
        <v>974</v>
      </c>
      <c r="AW811" s="52">
        <v>43221.464556053237</v>
      </c>
      <c r="AX811">
        <v>66</v>
      </c>
      <c r="AY811" s="52">
        <v>43221.481249999997</v>
      </c>
      <c r="AZ811">
        <v>0</v>
      </c>
      <c r="BA811">
        <v>3</v>
      </c>
    </row>
    <row r="812" spans="1:53" x14ac:dyDescent="0.3">
      <c r="A812">
        <v>73827</v>
      </c>
      <c r="B812" t="s">
        <v>1458</v>
      </c>
      <c r="C812" s="8">
        <v>43221.49587939815</v>
      </c>
      <c r="D812" s="63">
        <v>43221.548068553238</v>
      </c>
      <c r="E812" t="s">
        <v>1459</v>
      </c>
      <c r="G812">
        <v>73827</v>
      </c>
      <c r="H812" s="78" t="s">
        <v>1053</v>
      </c>
      <c r="I812" s="79">
        <v>43221.498611111114</v>
      </c>
      <c r="J812" s="78" t="b">
        <v>1</v>
      </c>
      <c r="K812" s="63">
        <v>43221.49890914352</v>
      </c>
      <c r="L812" s="63">
        <v>43221.49890914352</v>
      </c>
      <c r="N812">
        <v>73827</v>
      </c>
      <c r="O812">
        <v>2</v>
      </c>
      <c r="P812">
        <v>10</v>
      </c>
      <c r="Q812" s="52">
        <v>43221.495879479167</v>
      </c>
      <c r="R812" s="52">
        <v>43221.498909837966</v>
      </c>
      <c r="T812">
        <v>73827</v>
      </c>
      <c r="U812" s="52">
        <v>43221.495361886577</v>
      </c>
      <c r="V812">
        <v>89</v>
      </c>
      <c r="W812" s="79">
        <v>43221.54791666667</v>
      </c>
      <c r="X812" s="52">
        <v>43221.495885497687</v>
      </c>
      <c r="Y812" s="52">
        <v>43221.548068599535</v>
      </c>
      <c r="AA812">
        <v>73827</v>
      </c>
      <c r="AB812">
        <v>18</v>
      </c>
      <c r="AC812">
        <v>1</v>
      </c>
      <c r="AE812">
        <v>18</v>
      </c>
      <c r="AF812" t="s">
        <v>942</v>
      </c>
      <c r="AG812">
        <v>2</v>
      </c>
      <c r="AH812" t="s">
        <v>943</v>
      </c>
      <c r="AJ812">
        <v>73827</v>
      </c>
      <c r="AK812" t="s">
        <v>944</v>
      </c>
      <c r="AL812" t="s">
        <v>945</v>
      </c>
      <c r="AM812" t="s">
        <v>1049</v>
      </c>
      <c r="AN812" t="s">
        <v>947</v>
      </c>
      <c r="AO812" s="52">
        <v>43221.49587939815</v>
      </c>
      <c r="AP812" s="52">
        <v>43221.548068553238</v>
      </c>
      <c r="AR812">
        <v>73827</v>
      </c>
      <c r="AS812" t="s">
        <v>1458</v>
      </c>
      <c r="AT812" t="s">
        <v>954</v>
      </c>
      <c r="AU812" t="s">
        <v>949</v>
      </c>
      <c r="AV812" t="s">
        <v>1050</v>
      </c>
      <c r="AW812" s="52">
        <v>43221.495361886577</v>
      </c>
      <c r="AX812">
        <v>89</v>
      </c>
      <c r="AY812" s="52">
        <v>43221.54791666667</v>
      </c>
      <c r="AZ812">
        <v>0</v>
      </c>
      <c r="BA812">
        <v>6</v>
      </c>
    </row>
    <row r="813" spans="1:53" x14ac:dyDescent="0.3">
      <c r="A813">
        <v>73827</v>
      </c>
      <c r="B813" t="s">
        <v>1458</v>
      </c>
      <c r="C813" s="8">
        <v>43221.49587939815</v>
      </c>
      <c r="D813" s="63">
        <v>43221.548068553238</v>
      </c>
      <c r="E813" t="s">
        <v>1459</v>
      </c>
      <c r="G813">
        <v>73827</v>
      </c>
      <c r="H813" s="78" t="s">
        <v>1053</v>
      </c>
      <c r="I813" s="79">
        <v>43221.518750000003</v>
      </c>
      <c r="J813" s="78" t="b">
        <v>0</v>
      </c>
      <c r="K813" s="63">
        <v>43221.519273379628</v>
      </c>
      <c r="L813" s="63">
        <v>43221.519273379628</v>
      </c>
      <c r="N813">
        <v>73827</v>
      </c>
      <c r="O813">
        <v>2</v>
      </c>
      <c r="P813">
        <v>10</v>
      </c>
      <c r="Q813" s="52">
        <v>43221.495879479167</v>
      </c>
      <c r="R813" s="52">
        <v>43221.498909837966</v>
      </c>
      <c r="T813">
        <v>73827</v>
      </c>
      <c r="U813" s="52">
        <v>43221.495361886577</v>
      </c>
      <c r="V813">
        <v>89</v>
      </c>
      <c r="W813" s="79">
        <v>43221.54791666667</v>
      </c>
      <c r="X813" s="52">
        <v>43221.495885497687</v>
      </c>
      <c r="Y813" s="52">
        <v>43221.548068599535</v>
      </c>
      <c r="AA813">
        <v>73827</v>
      </c>
      <c r="AB813">
        <v>18</v>
      </c>
      <c r="AC813">
        <v>1</v>
      </c>
      <c r="AE813">
        <v>18</v>
      </c>
      <c r="AF813" t="s">
        <v>942</v>
      </c>
      <c r="AG813">
        <v>2</v>
      </c>
      <c r="AH813" t="s">
        <v>943</v>
      </c>
      <c r="AJ813">
        <v>73827</v>
      </c>
      <c r="AK813" t="s">
        <v>944</v>
      </c>
      <c r="AL813" t="s">
        <v>945</v>
      </c>
      <c r="AM813" t="s">
        <v>1049</v>
      </c>
      <c r="AN813" t="s">
        <v>947</v>
      </c>
      <c r="AO813" s="52">
        <v>43221.49587939815</v>
      </c>
      <c r="AP813" s="52">
        <v>43221.548068553238</v>
      </c>
      <c r="AR813">
        <v>73827</v>
      </c>
      <c r="AS813" t="s">
        <v>1458</v>
      </c>
      <c r="AT813" t="s">
        <v>954</v>
      </c>
      <c r="AU813" t="s">
        <v>949</v>
      </c>
      <c r="AV813" t="s">
        <v>1050</v>
      </c>
      <c r="AW813" s="52">
        <v>43221.495361886577</v>
      </c>
      <c r="AX813">
        <v>89</v>
      </c>
      <c r="AY813" s="52">
        <v>43221.54791666667</v>
      </c>
      <c r="AZ813">
        <v>0</v>
      </c>
      <c r="BA813">
        <v>6</v>
      </c>
    </row>
    <row r="814" spans="1:53" x14ac:dyDescent="0.3">
      <c r="A814" s="51">
        <v>73850</v>
      </c>
      <c r="B814" s="51" t="s">
        <v>1460</v>
      </c>
      <c r="C814" s="64">
        <v>43221.736322453704</v>
      </c>
      <c r="D814" s="65">
        <v>43221.797714502318</v>
      </c>
      <c r="E814" s="51" t="s">
        <v>1461</v>
      </c>
      <c r="G814" s="51">
        <v>73850</v>
      </c>
      <c r="H814" s="51" t="s">
        <v>961</v>
      </c>
      <c r="I814" s="80">
        <v>43221.740277777775</v>
      </c>
      <c r="J814" s="51" t="b">
        <v>1</v>
      </c>
      <c r="K814" s="65">
        <v>43221.740963113429</v>
      </c>
      <c r="L814" s="65">
        <v>43221.740963113429</v>
      </c>
      <c r="N814" s="51">
        <v>73850</v>
      </c>
      <c r="O814" s="51">
        <v>3</v>
      </c>
      <c r="P814" s="51">
        <v>12</v>
      </c>
      <c r="Q814" s="53">
        <v>43221.736322569443</v>
      </c>
      <c r="R814" s="53">
        <v>43221.751782141204</v>
      </c>
      <c r="T814" s="51">
        <v>73850</v>
      </c>
      <c r="U814" s="53">
        <v>43221.73497928241</v>
      </c>
      <c r="V814" s="51">
        <v>111</v>
      </c>
      <c r="W814" s="80">
        <v>43221.797222222223</v>
      </c>
      <c r="X814" s="53">
        <v>43221.736322534722</v>
      </c>
      <c r="Y814" s="53">
        <v>43221.797714583336</v>
      </c>
      <c r="AA814" s="51">
        <v>73850</v>
      </c>
      <c r="AB814" s="51">
        <v>18</v>
      </c>
      <c r="AC814" s="51">
        <v>2</v>
      </c>
      <c r="AE814" s="51">
        <v>18</v>
      </c>
      <c r="AF814" s="51" t="s">
        <v>942</v>
      </c>
      <c r="AG814" s="51">
        <v>2</v>
      </c>
      <c r="AH814" s="51" t="s">
        <v>943</v>
      </c>
      <c r="AJ814" s="51">
        <v>73850</v>
      </c>
      <c r="AK814" s="51" t="s">
        <v>944</v>
      </c>
      <c r="AL814" s="51" t="s">
        <v>1017</v>
      </c>
      <c r="AM814" s="51" t="s">
        <v>1018</v>
      </c>
      <c r="AN814" s="51" t="s">
        <v>965</v>
      </c>
      <c r="AO814" s="53">
        <v>43221.736322453704</v>
      </c>
      <c r="AP814" s="53">
        <v>43221.797714548607</v>
      </c>
      <c r="AR814" s="51">
        <v>73850</v>
      </c>
      <c r="AS814" s="51" t="s">
        <v>1460</v>
      </c>
      <c r="AT814" s="51" t="s">
        <v>954</v>
      </c>
      <c r="AU814" s="51" t="s">
        <v>966</v>
      </c>
      <c r="AV814" s="51" t="s">
        <v>1019</v>
      </c>
      <c r="AW814" s="53">
        <v>43221.73497928241</v>
      </c>
      <c r="AX814" s="51">
        <v>111</v>
      </c>
      <c r="AY814" s="53">
        <v>43221.797222222223</v>
      </c>
      <c r="AZ814" s="51">
        <v>0</v>
      </c>
      <c r="BA814" s="51">
        <v>5</v>
      </c>
    </row>
    <row r="815" spans="1:53" x14ac:dyDescent="0.3">
      <c r="A815" s="51">
        <v>73850</v>
      </c>
      <c r="B815" s="51" t="s">
        <v>1460</v>
      </c>
      <c r="C815" s="64">
        <v>43221.736322453704</v>
      </c>
      <c r="D815" s="65">
        <v>43221.797714502318</v>
      </c>
      <c r="E815" s="51" t="s">
        <v>1461</v>
      </c>
      <c r="G815" s="51">
        <v>73850</v>
      </c>
      <c r="H815" s="51" t="s">
        <v>958</v>
      </c>
      <c r="I815" s="80">
        <v>43221.740277777775</v>
      </c>
      <c r="J815" s="51" t="b">
        <v>1</v>
      </c>
      <c r="K815" s="65">
        <v>43221.740963113429</v>
      </c>
      <c r="L815" s="65">
        <v>43221.740963113429</v>
      </c>
      <c r="N815" s="51">
        <v>73850</v>
      </c>
      <c r="O815" s="51">
        <v>3</v>
      </c>
      <c r="P815" s="51">
        <v>12</v>
      </c>
      <c r="Q815" s="53">
        <v>43221.736322569443</v>
      </c>
      <c r="R815" s="53">
        <v>43221.751782141204</v>
      </c>
      <c r="T815" s="51">
        <v>73850</v>
      </c>
      <c r="U815" s="53">
        <v>43221.73497928241</v>
      </c>
      <c r="V815" s="51">
        <v>111</v>
      </c>
      <c r="W815" s="80">
        <v>43221.797222222223</v>
      </c>
      <c r="X815" s="53">
        <v>43221.736322534722</v>
      </c>
      <c r="Y815" s="53">
        <v>43221.797714583336</v>
      </c>
      <c r="AA815" s="51">
        <v>73850</v>
      </c>
      <c r="AB815" s="51">
        <v>18</v>
      </c>
      <c r="AC815" s="51">
        <v>2</v>
      </c>
      <c r="AE815" s="51">
        <v>18</v>
      </c>
      <c r="AF815" s="51" t="s">
        <v>942</v>
      </c>
      <c r="AG815" s="51">
        <v>2</v>
      </c>
      <c r="AH815" s="51" t="s">
        <v>943</v>
      </c>
      <c r="AJ815" s="51">
        <v>73850</v>
      </c>
      <c r="AK815" s="51" t="s">
        <v>944</v>
      </c>
      <c r="AL815" s="51" t="s">
        <v>1017</v>
      </c>
      <c r="AM815" s="51" t="s">
        <v>1018</v>
      </c>
      <c r="AN815" s="51" t="s">
        <v>965</v>
      </c>
      <c r="AO815" s="53">
        <v>43221.736322453704</v>
      </c>
      <c r="AP815" s="53">
        <v>43221.797714548607</v>
      </c>
      <c r="AR815" s="51">
        <v>73850</v>
      </c>
      <c r="AS815" s="51" t="s">
        <v>1460</v>
      </c>
      <c r="AT815" s="51" t="s">
        <v>954</v>
      </c>
      <c r="AU815" s="51" t="s">
        <v>966</v>
      </c>
      <c r="AV815" s="51" t="s">
        <v>1019</v>
      </c>
      <c r="AW815" s="53">
        <v>43221.73497928241</v>
      </c>
      <c r="AX815" s="51">
        <v>111</v>
      </c>
      <c r="AY815" s="53">
        <v>43221.797222222223</v>
      </c>
      <c r="AZ815" s="51">
        <v>0</v>
      </c>
      <c r="BA815" s="51">
        <v>5</v>
      </c>
    </row>
    <row r="816" spans="1:53" x14ac:dyDescent="0.3">
      <c r="A816" s="51">
        <v>73850</v>
      </c>
      <c r="B816" s="51" t="s">
        <v>1460</v>
      </c>
      <c r="C816" s="64">
        <v>43221.736322453704</v>
      </c>
      <c r="D816" s="65">
        <v>43221.797714502318</v>
      </c>
      <c r="E816" s="51" t="s">
        <v>1461</v>
      </c>
      <c r="G816" s="51">
        <v>73850</v>
      </c>
      <c r="H816" s="51" t="s">
        <v>991</v>
      </c>
      <c r="I816" s="80">
        <v>43221.740277777775</v>
      </c>
      <c r="J816" s="51" t="b">
        <v>1</v>
      </c>
      <c r="K816" s="65">
        <v>43221.740963159726</v>
      </c>
      <c r="L816" s="65">
        <v>43221.740963159726</v>
      </c>
      <c r="N816" s="51">
        <v>73850</v>
      </c>
      <c r="O816" s="51">
        <v>3</v>
      </c>
      <c r="P816" s="51">
        <v>12</v>
      </c>
      <c r="Q816" s="53">
        <v>43221.736322569443</v>
      </c>
      <c r="R816" s="53">
        <v>43221.751782141204</v>
      </c>
      <c r="T816" s="51">
        <v>73850</v>
      </c>
      <c r="U816" s="53">
        <v>43221.73497928241</v>
      </c>
      <c r="V816" s="51">
        <v>111</v>
      </c>
      <c r="W816" s="80">
        <v>43221.797222222223</v>
      </c>
      <c r="X816" s="53">
        <v>43221.736322534722</v>
      </c>
      <c r="Y816" s="53">
        <v>43221.797714583336</v>
      </c>
      <c r="AA816" s="51">
        <v>73850</v>
      </c>
      <c r="AB816" s="51">
        <v>18</v>
      </c>
      <c r="AC816" s="51">
        <v>2</v>
      </c>
      <c r="AE816" s="51">
        <v>18</v>
      </c>
      <c r="AF816" s="51" t="s">
        <v>942</v>
      </c>
      <c r="AG816" s="51">
        <v>2</v>
      </c>
      <c r="AH816" s="51" t="s">
        <v>943</v>
      </c>
      <c r="AJ816" s="51">
        <v>73850</v>
      </c>
      <c r="AK816" s="51" t="s">
        <v>944</v>
      </c>
      <c r="AL816" s="51" t="s">
        <v>1017</v>
      </c>
      <c r="AM816" s="51" t="s">
        <v>1018</v>
      </c>
      <c r="AN816" s="51" t="s">
        <v>965</v>
      </c>
      <c r="AO816" s="53">
        <v>43221.736322453704</v>
      </c>
      <c r="AP816" s="53">
        <v>43221.797714548607</v>
      </c>
      <c r="AR816" s="51">
        <v>73850</v>
      </c>
      <c r="AS816" s="51" t="s">
        <v>1460</v>
      </c>
      <c r="AT816" s="51" t="s">
        <v>954</v>
      </c>
      <c r="AU816" s="51" t="s">
        <v>966</v>
      </c>
      <c r="AV816" s="51" t="s">
        <v>1019</v>
      </c>
      <c r="AW816" s="53">
        <v>43221.73497928241</v>
      </c>
      <c r="AX816" s="51">
        <v>111</v>
      </c>
      <c r="AY816" s="53">
        <v>43221.797222222223</v>
      </c>
      <c r="AZ816" s="51">
        <v>0</v>
      </c>
      <c r="BA816" s="51">
        <v>5</v>
      </c>
    </row>
    <row r="817" spans="1:53" x14ac:dyDescent="0.3">
      <c r="A817" s="51">
        <v>73850</v>
      </c>
      <c r="B817" s="51" t="s">
        <v>1460</v>
      </c>
      <c r="C817" s="64">
        <v>43221.736322453704</v>
      </c>
      <c r="D817" s="65">
        <v>43221.797714502318</v>
      </c>
      <c r="E817" s="51" t="s">
        <v>1461</v>
      </c>
      <c r="G817" s="51">
        <v>73850</v>
      </c>
      <c r="H817" s="51" t="s">
        <v>986</v>
      </c>
      <c r="I817" s="80">
        <v>43221.740277777775</v>
      </c>
      <c r="J817" s="51" t="b">
        <v>1</v>
      </c>
      <c r="K817" s="65">
        <v>43221.740963159726</v>
      </c>
      <c r="L817" s="65">
        <v>43221.740963159726</v>
      </c>
      <c r="N817" s="51">
        <v>73850</v>
      </c>
      <c r="O817" s="51">
        <v>3</v>
      </c>
      <c r="P817" s="51">
        <v>12</v>
      </c>
      <c r="Q817" s="53">
        <v>43221.736322569443</v>
      </c>
      <c r="R817" s="53">
        <v>43221.751782141204</v>
      </c>
      <c r="T817" s="51">
        <v>73850</v>
      </c>
      <c r="U817" s="53">
        <v>43221.73497928241</v>
      </c>
      <c r="V817" s="51">
        <v>111</v>
      </c>
      <c r="W817" s="80">
        <v>43221.797222222223</v>
      </c>
      <c r="X817" s="53">
        <v>43221.736322534722</v>
      </c>
      <c r="Y817" s="53">
        <v>43221.797714583336</v>
      </c>
      <c r="AA817" s="51">
        <v>73850</v>
      </c>
      <c r="AB817" s="51">
        <v>18</v>
      </c>
      <c r="AC817" s="51">
        <v>2</v>
      </c>
      <c r="AE817" s="51">
        <v>18</v>
      </c>
      <c r="AF817" s="51" t="s">
        <v>942</v>
      </c>
      <c r="AG817" s="51">
        <v>2</v>
      </c>
      <c r="AH817" s="51" t="s">
        <v>943</v>
      </c>
      <c r="AJ817" s="51">
        <v>73850</v>
      </c>
      <c r="AK817" s="51" t="s">
        <v>944</v>
      </c>
      <c r="AL817" s="51" t="s">
        <v>1017</v>
      </c>
      <c r="AM817" s="51" t="s">
        <v>1018</v>
      </c>
      <c r="AN817" s="51" t="s">
        <v>965</v>
      </c>
      <c r="AO817" s="53">
        <v>43221.736322453704</v>
      </c>
      <c r="AP817" s="53">
        <v>43221.797714548607</v>
      </c>
      <c r="AR817" s="51">
        <v>73850</v>
      </c>
      <c r="AS817" s="51" t="s">
        <v>1460</v>
      </c>
      <c r="AT817" s="51" t="s">
        <v>954</v>
      </c>
      <c r="AU817" s="51" t="s">
        <v>966</v>
      </c>
      <c r="AV817" s="51" t="s">
        <v>1019</v>
      </c>
      <c r="AW817" s="53">
        <v>43221.73497928241</v>
      </c>
      <c r="AX817" s="51">
        <v>111</v>
      </c>
      <c r="AY817" s="53">
        <v>43221.797222222223</v>
      </c>
      <c r="AZ817" s="51">
        <v>0</v>
      </c>
      <c r="BA817" s="51">
        <v>5</v>
      </c>
    </row>
    <row r="818" spans="1:53" x14ac:dyDescent="0.3">
      <c r="A818" s="51">
        <v>73850</v>
      </c>
      <c r="B818" s="51" t="s">
        <v>1460</v>
      </c>
      <c r="C818" s="64">
        <v>43221.736322453704</v>
      </c>
      <c r="D818" s="65">
        <v>43221.797714502318</v>
      </c>
      <c r="E818" s="51" t="s">
        <v>1461</v>
      </c>
      <c r="G818" s="51">
        <v>73850</v>
      </c>
      <c r="H818" s="51" t="s">
        <v>986</v>
      </c>
      <c r="I818" s="80">
        <v>43221.740972222222</v>
      </c>
      <c r="J818" s="51" t="b">
        <v>0</v>
      </c>
      <c r="K818" s="65">
        <v>43221.741606053241</v>
      </c>
      <c r="L818" s="65">
        <v>43221.741606053241</v>
      </c>
      <c r="N818" s="51">
        <v>73850</v>
      </c>
      <c r="O818" s="51">
        <v>3</v>
      </c>
      <c r="P818" s="51">
        <v>12</v>
      </c>
      <c r="Q818" s="53">
        <v>43221.736322569443</v>
      </c>
      <c r="R818" s="53">
        <v>43221.751782141204</v>
      </c>
      <c r="T818" s="51">
        <v>73850</v>
      </c>
      <c r="U818" s="53">
        <v>43221.73497928241</v>
      </c>
      <c r="V818" s="51">
        <v>111</v>
      </c>
      <c r="W818" s="80">
        <v>43221.797222222223</v>
      </c>
      <c r="X818" s="53">
        <v>43221.736322534722</v>
      </c>
      <c r="Y818" s="53">
        <v>43221.797714583336</v>
      </c>
      <c r="AA818" s="51">
        <v>73850</v>
      </c>
      <c r="AB818" s="51">
        <v>18</v>
      </c>
      <c r="AC818" s="51">
        <v>2</v>
      </c>
      <c r="AE818" s="51">
        <v>18</v>
      </c>
      <c r="AF818" s="51" t="s">
        <v>942</v>
      </c>
      <c r="AG818" s="51">
        <v>2</v>
      </c>
      <c r="AH818" s="51" t="s">
        <v>943</v>
      </c>
      <c r="AJ818" s="51">
        <v>73850</v>
      </c>
      <c r="AK818" s="51" t="s">
        <v>944</v>
      </c>
      <c r="AL818" s="51" t="s">
        <v>1017</v>
      </c>
      <c r="AM818" s="51" t="s">
        <v>1018</v>
      </c>
      <c r="AN818" s="51" t="s">
        <v>965</v>
      </c>
      <c r="AO818" s="53">
        <v>43221.736322453704</v>
      </c>
      <c r="AP818" s="53">
        <v>43221.797714548607</v>
      </c>
      <c r="AR818" s="51">
        <v>73850</v>
      </c>
      <c r="AS818" s="51" t="s">
        <v>1460</v>
      </c>
      <c r="AT818" s="51" t="s">
        <v>954</v>
      </c>
      <c r="AU818" s="51" t="s">
        <v>966</v>
      </c>
      <c r="AV818" s="51" t="s">
        <v>1019</v>
      </c>
      <c r="AW818" s="53">
        <v>43221.73497928241</v>
      </c>
      <c r="AX818" s="51">
        <v>111</v>
      </c>
      <c r="AY818" s="53">
        <v>43221.797222222223</v>
      </c>
      <c r="AZ818" s="51">
        <v>0</v>
      </c>
      <c r="BA818" s="51">
        <v>5</v>
      </c>
    </row>
    <row r="819" spans="1:53" x14ac:dyDescent="0.3">
      <c r="A819" s="51">
        <v>73850</v>
      </c>
      <c r="B819" s="51" t="s">
        <v>1460</v>
      </c>
      <c r="C819" s="64">
        <v>43221.736322453704</v>
      </c>
      <c r="D819" s="65">
        <v>43221.797714502318</v>
      </c>
      <c r="E819" s="51" t="s">
        <v>1461</v>
      </c>
      <c r="G819" s="51">
        <v>73850</v>
      </c>
      <c r="H819" s="51" t="s">
        <v>941</v>
      </c>
      <c r="I819" s="80">
        <v>43221.740972222222</v>
      </c>
      <c r="J819" s="51" t="b">
        <v>1</v>
      </c>
      <c r="K819" s="65">
        <v>43221.741606053241</v>
      </c>
      <c r="L819" s="65">
        <v>43221.741606053241</v>
      </c>
      <c r="N819" s="51">
        <v>73850</v>
      </c>
      <c r="O819" s="51">
        <v>3</v>
      </c>
      <c r="P819" s="51">
        <v>12</v>
      </c>
      <c r="Q819" s="53">
        <v>43221.736322569443</v>
      </c>
      <c r="R819" s="53">
        <v>43221.751782141204</v>
      </c>
      <c r="T819" s="51">
        <v>73850</v>
      </c>
      <c r="U819" s="53">
        <v>43221.73497928241</v>
      </c>
      <c r="V819" s="51">
        <v>111</v>
      </c>
      <c r="W819" s="80">
        <v>43221.797222222223</v>
      </c>
      <c r="X819" s="53">
        <v>43221.736322534722</v>
      </c>
      <c r="Y819" s="53">
        <v>43221.797714583336</v>
      </c>
      <c r="AA819" s="51">
        <v>73850</v>
      </c>
      <c r="AB819" s="51">
        <v>18</v>
      </c>
      <c r="AC819" s="51">
        <v>2</v>
      </c>
      <c r="AE819" s="51">
        <v>18</v>
      </c>
      <c r="AF819" s="51" t="s">
        <v>942</v>
      </c>
      <c r="AG819" s="51">
        <v>2</v>
      </c>
      <c r="AH819" s="51" t="s">
        <v>943</v>
      </c>
      <c r="AJ819" s="51">
        <v>73850</v>
      </c>
      <c r="AK819" s="51" t="s">
        <v>944</v>
      </c>
      <c r="AL819" s="51" t="s">
        <v>1017</v>
      </c>
      <c r="AM819" s="51" t="s">
        <v>1018</v>
      </c>
      <c r="AN819" s="51" t="s">
        <v>965</v>
      </c>
      <c r="AO819" s="53">
        <v>43221.736322453704</v>
      </c>
      <c r="AP819" s="53">
        <v>43221.797714548607</v>
      </c>
      <c r="AR819" s="51">
        <v>73850</v>
      </c>
      <c r="AS819" s="51" t="s">
        <v>1460</v>
      </c>
      <c r="AT819" s="51" t="s">
        <v>954</v>
      </c>
      <c r="AU819" s="51" t="s">
        <v>966</v>
      </c>
      <c r="AV819" s="51" t="s">
        <v>1019</v>
      </c>
      <c r="AW819" s="53">
        <v>43221.73497928241</v>
      </c>
      <c r="AX819" s="51">
        <v>111</v>
      </c>
      <c r="AY819" s="53">
        <v>43221.797222222223</v>
      </c>
      <c r="AZ819" s="51">
        <v>0</v>
      </c>
      <c r="BA819" s="51">
        <v>5</v>
      </c>
    </row>
    <row r="820" spans="1:53" x14ac:dyDescent="0.3">
      <c r="A820" s="51">
        <v>73850</v>
      </c>
      <c r="B820" s="51" t="s">
        <v>1460</v>
      </c>
      <c r="C820" s="64">
        <v>43221.736322453704</v>
      </c>
      <c r="D820" s="65">
        <v>43221.797714502318</v>
      </c>
      <c r="E820" s="51" t="s">
        <v>1461</v>
      </c>
      <c r="G820" s="51">
        <v>73850</v>
      </c>
      <c r="H820" s="51" t="s">
        <v>941</v>
      </c>
      <c r="I820" s="80">
        <v>43221.762499999997</v>
      </c>
      <c r="J820" s="51" t="b">
        <v>0</v>
      </c>
      <c r="K820" s="65">
        <v>43221.762927048614</v>
      </c>
      <c r="L820" s="65">
        <v>43221.762927048614</v>
      </c>
      <c r="N820" s="51">
        <v>73850</v>
      </c>
      <c r="O820" s="51">
        <v>3</v>
      </c>
      <c r="P820" s="51">
        <v>12</v>
      </c>
      <c r="Q820" s="53">
        <v>43221.736322569443</v>
      </c>
      <c r="R820" s="53">
        <v>43221.751782141204</v>
      </c>
      <c r="T820" s="51">
        <v>73850</v>
      </c>
      <c r="U820" s="53">
        <v>43221.73497928241</v>
      </c>
      <c r="V820" s="51">
        <v>111</v>
      </c>
      <c r="W820" s="80">
        <v>43221.797222222223</v>
      </c>
      <c r="X820" s="53">
        <v>43221.736322534722</v>
      </c>
      <c r="Y820" s="53">
        <v>43221.797714583336</v>
      </c>
      <c r="AA820" s="51">
        <v>73850</v>
      </c>
      <c r="AB820" s="51">
        <v>18</v>
      </c>
      <c r="AC820" s="51">
        <v>2</v>
      </c>
      <c r="AE820" s="51">
        <v>18</v>
      </c>
      <c r="AF820" s="51" t="s">
        <v>942</v>
      </c>
      <c r="AG820" s="51">
        <v>2</v>
      </c>
      <c r="AH820" s="51" t="s">
        <v>943</v>
      </c>
      <c r="AJ820" s="51">
        <v>73850</v>
      </c>
      <c r="AK820" s="51" t="s">
        <v>944</v>
      </c>
      <c r="AL820" s="51" t="s">
        <v>1017</v>
      </c>
      <c r="AM820" s="51" t="s">
        <v>1018</v>
      </c>
      <c r="AN820" s="51" t="s">
        <v>965</v>
      </c>
      <c r="AO820" s="53">
        <v>43221.736322453704</v>
      </c>
      <c r="AP820" s="53">
        <v>43221.797714548607</v>
      </c>
      <c r="AR820" s="51">
        <v>73850</v>
      </c>
      <c r="AS820" s="51" t="s">
        <v>1460</v>
      </c>
      <c r="AT820" s="51" t="s">
        <v>954</v>
      </c>
      <c r="AU820" s="51" t="s">
        <v>966</v>
      </c>
      <c r="AV820" s="51" t="s">
        <v>1019</v>
      </c>
      <c r="AW820" s="53">
        <v>43221.73497928241</v>
      </c>
      <c r="AX820" s="51">
        <v>111</v>
      </c>
      <c r="AY820" s="53">
        <v>43221.797222222223</v>
      </c>
      <c r="AZ820" s="51">
        <v>0</v>
      </c>
      <c r="BA820" s="51">
        <v>5</v>
      </c>
    </row>
    <row r="821" spans="1:53" x14ac:dyDescent="0.3">
      <c r="A821" s="51">
        <v>73850</v>
      </c>
      <c r="B821" s="51" t="s">
        <v>1460</v>
      </c>
      <c r="C821" s="64">
        <v>43221.736322453704</v>
      </c>
      <c r="D821" s="65">
        <v>43221.797714502318</v>
      </c>
      <c r="E821" s="51" t="s">
        <v>1461</v>
      </c>
      <c r="G821" s="51">
        <v>73850</v>
      </c>
      <c r="H821" s="51" t="s">
        <v>991</v>
      </c>
      <c r="I821" s="80">
        <v>43221.797222222223</v>
      </c>
      <c r="J821" s="51" t="b">
        <v>0</v>
      </c>
      <c r="K821" s="65">
        <v>43221.797713854168</v>
      </c>
      <c r="L821" s="65">
        <v>43221.797713854168</v>
      </c>
      <c r="N821" s="51">
        <v>73850</v>
      </c>
      <c r="O821" s="51">
        <v>3</v>
      </c>
      <c r="P821" s="51">
        <v>12</v>
      </c>
      <c r="Q821" s="53">
        <v>43221.736322569443</v>
      </c>
      <c r="R821" s="53">
        <v>43221.751782141204</v>
      </c>
      <c r="T821" s="51">
        <v>73850</v>
      </c>
      <c r="U821" s="53">
        <v>43221.73497928241</v>
      </c>
      <c r="V821" s="51">
        <v>111</v>
      </c>
      <c r="W821" s="80">
        <v>43221.797222222223</v>
      </c>
      <c r="X821" s="53">
        <v>43221.736322534722</v>
      </c>
      <c r="Y821" s="53">
        <v>43221.797714583336</v>
      </c>
      <c r="AA821" s="51">
        <v>73850</v>
      </c>
      <c r="AB821" s="51">
        <v>18</v>
      </c>
      <c r="AC821" s="51">
        <v>2</v>
      </c>
      <c r="AE821" s="51">
        <v>18</v>
      </c>
      <c r="AF821" s="51" t="s">
        <v>942</v>
      </c>
      <c r="AG821" s="51">
        <v>2</v>
      </c>
      <c r="AH821" s="51" t="s">
        <v>943</v>
      </c>
      <c r="AJ821" s="51">
        <v>73850</v>
      </c>
      <c r="AK821" s="51" t="s">
        <v>944</v>
      </c>
      <c r="AL821" s="51" t="s">
        <v>1017</v>
      </c>
      <c r="AM821" s="51" t="s">
        <v>1018</v>
      </c>
      <c r="AN821" s="51" t="s">
        <v>965</v>
      </c>
      <c r="AO821" s="53">
        <v>43221.736322453704</v>
      </c>
      <c r="AP821" s="53">
        <v>43221.797714548607</v>
      </c>
      <c r="AR821" s="51">
        <v>73850</v>
      </c>
      <c r="AS821" s="51" t="s">
        <v>1460</v>
      </c>
      <c r="AT821" s="51" t="s">
        <v>954</v>
      </c>
      <c r="AU821" s="51" t="s">
        <v>966</v>
      </c>
      <c r="AV821" s="51" t="s">
        <v>1019</v>
      </c>
      <c r="AW821" s="53">
        <v>43221.73497928241</v>
      </c>
      <c r="AX821" s="51">
        <v>111</v>
      </c>
      <c r="AY821" s="53">
        <v>43221.797222222223</v>
      </c>
      <c r="AZ821" s="51">
        <v>0</v>
      </c>
      <c r="BA821" s="51">
        <v>5</v>
      </c>
    </row>
    <row r="822" spans="1:53" x14ac:dyDescent="0.3">
      <c r="A822" s="51">
        <v>73850</v>
      </c>
      <c r="B822" s="51" t="s">
        <v>1460</v>
      </c>
      <c r="C822" s="64">
        <v>43221.736322453704</v>
      </c>
      <c r="D822" s="65">
        <v>43221.797714502318</v>
      </c>
      <c r="E822" s="51" t="s">
        <v>1461</v>
      </c>
      <c r="G822" s="51">
        <v>73850</v>
      </c>
      <c r="H822" s="51" t="s">
        <v>958</v>
      </c>
      <c r="I822" s="80">
        <v>43221.797222222223</v>
      </c>
      <c r="J822" s="51" t="b">
        <v>0</v>
      </c>
      <c r="K822" s="65">
        <v>43221.797713888889</v>
      </c>
      <c r="L822" s="65">
        <v>43221.797713888889</v>
      </c>
      <c r="N822" s="51">
        <v>73850</v>
      </c>
      <c r="O822" s="51">
        <v>3</v>
      </c>
      <c r="P822" s="51">
        <v>12</v>
      </c>
      <c r="Q822" s="53">
        <v>43221.736322569443</v>
      </c>
      <c r="R822" s="53">
        <v>43221.751782141204</v>
      </c>
      <c r="T822" s="51">
        <v>73850</v>
      </c>
      <c r="U822" s="53">
        <v>43221.73497928241</v>
      </c>
      <c r="V822" s="51">
        <v>111</v>
      </c>
      <c r="W822" s="80">
        <v>43221.797222222223</v>
      </c>
      <c r="X822" s="53">
        <v>43221.736322534722</v>
      </c>
      <c r="Y822" s="53">
        <v>43221.797714583336</v>
      </c>
      <c r="AA822" s="51">
        <v>73850</v>
      </c>
      <c r="AB822" s="51">
        <v>18</v>
      </c>
      <c r="AC822" s="51">
        <v>2</v>
      </c>
      <c r="AE822" s="51">
        <v>18</v>
      </c>
      <c r="AF822" s="51" t="s">
        <v>942</v>
      </c>
      <c r="AG822" s="51">
        <v>2</v>
      </c>
      <c r="AH822" s="51" t="s">
        <v>943</v>
      </c>
      <c r="AJ822" s="51">
        <v>73850</v>
      </c>
      <c r="AK822" s="51" t="s">
        <v>944</v>
      </c>
      <c r="AL822" s="51" t="s">
        <v>1017</v>
      </c>
      <c r="AM822" s="51" t="s">
        <v>1018</v>
      </c>
      <c r="AN822" s="51" t="s">
        <v>965</v>
      </c>
      <c r="AO822" s="53">
        <v>43221.736322453704</v>
      </c>
      <c r="AP822" s="53">
        <v>43221.797714548607</v>
      </c>
      <c r="AR822" s="51">
        <v>73850</v>
      </c>
      <c r="AS822" s="51" t="s">
        <v>1460</v>
      </c>
      <c r="AT822" s="51" t="s">
        <v>954</v>
      </c>
      <c r="AU822" s="51" t="s">
        <v>966</v>
      </c>
      <c r="AV822" s="51" t="s">
        <v>1019</v>
      </c>
      <c r="AW822" s="53">
        <v>43221.73497928241</v>
      </c>
      <c r="AX822" s="51">
        <v>111</v>
      </c>
      <c r="AY822" s="53">
        <v>43221.797222222223</v>
      </c>
      <c r="AZ822" s="51">
        <v>0</v>
      </c>
      <c r="BA822" s="51">
        <v>5</v>
      </c>
    </row>
    <row r="823" spans="1:53" x14ac:dyDescent="0.3">
      <c r="A823" s="51">
        <v>73850</v>
      </c>
      <c r="B823" s="51" t="s">
        <v>1460</v>
      </c>
      <c r="C823" s="64">
        <v>43221.736322453704</v>
      </c>
      <c r="D823" s="65">
        <v>43221.797714502318</v>
      </c>
      <c r="E823" s="51" t="s">
        <v>1461</v>
      </c>
      <c r="G823" s="51">
        <v>73850</v>
      </c>
      <c r="H823" s="51" t="s">
        <v>961</v>
      </c>
      <c r="I823" s="80">
        <v>43221.797222222223</v>
      </c>
      <c r="J823" s="51" t="b">
        <v>0</v>
      </c>
      <c r="K823" s="65">
        <v>43221.797713888889</v>
      </c>
      <c r="L823" s="65">
        <v>43221.797713888889</v>
      </c>
      <c r="N823" s="51">
        <v>73850</v>
      </c>
      <c r="O823" s="51">
        <v>3</v>
      </c>
      <c r="P823" s="51">
        <v>12</v>
      </c>
      <c r="Q823" s="53">
        <v>43221.736322569443</v>
      </c>
      <c r="R823" s="53">
        <v>43221.751782141204</v>
      </c>
      <c r="T823" s="51">
        <v>73850</v>
      </c>
      <c r="U823" s="53">
        <v>43221.73497928241</v>
      </c>
      <c r="V823" s="51">
        <v>111</v>
      </c>
      <c r="W823" s="80">
        <v>43221.797222222223</v>
      </c>
      <c r="X823" s="53">
        <v>43221.736322534722</v>
      </c>
      <c r="Y823" s="53">
        <v>43221.797714583336</v>
      </c>
      <c r="AA823" s="51">
        <v>73850</v>
      </c>
      <c r="AB823" s="51">
        <v>18</v>
      </c>
      <c r="AC823" s="51">
        <v>2</v>
      </c>
      <c r="AE823" s="51">
        <v>18</v>
      </c>
      <c r="AF823" s="51" t="s">
        <v>942</v>
      </c>
      <c r="AG823" s="51">
        <v>2</v>
      </c>
      <c r="AH823" s="51" t="s">
        <v>943</v>
      </c>
      <c r="AJ823" s="51">
        <v>73850</v>
      </c>
      <c r="AK823" s="51" t="s">
        <v>944</v>
      </c>
      <c r="AL823" s="51" t="s">
        <v>1017</v>
      </c>
      <c r="AM823" s="51" t="s">
        <v>1018</v>
      </c>
      <c r="AN823" s="51" t="s">
        <v>965</v>
      </c>
      <c r="AO823" s="53">
        <v>43221.736322453704</v>
      </c>
      <c r="AP823" s="53">
        <v>43221.797714548607</v>
      </c>
      <c r="AR823" s="51">
        <v>73850</v>
      </c>
      <c r="AS823" s="51" t="s">
        <v>1460</v>
      </c>
      <c r="AT823" s="51" t="s">
        <v>954</v>
      </c>
      <c r="AU823" s="51" t="s">
        <v>966</v>
      </c>
      <c r="AV823" s="51" t="s">
        <v>1019</v>
      </c>
      <c r="AW823" s="53">
        <v>43221.73497928241</v>
      </c>
      <c r="AX823" s="51">
        <v>111</v>
      </c>
      <c r="AY823" s="53">
        <v>43221.797222222223</v>
      </c>
      <c r="AZ823" s="51">
        <v>0</v>
      </c>
      <c r="BA823" s="51">
        <v>5</v>
      </c>
    </row>
    <row r="824" spans="1:53" x14ac:dyDescent="0.3">
      <c r="A824">
        <v>73873</v>
      </c>
      <c r="B824" t="s">
        <v>1462</v>
      </c>
      <c r="C824" s="8">
        <v>43222.312742858798</v>
      </c>
      <c r="D824" s="63">
        <v>43222.343043171299</v>
      </c>
      <c r="E824" t="s">
        <v>1463</v>
      </c>
      <c r="G824">
        <v>73873</v>
      </c>
      <c r="H824" s="78" t="s">
        <v>941</v>
      </c>
      <c r="I824" s="79">
        <v>43222.311805555553</v>
      </c>
      <c r="J824" s="78" t="b">
        <v>1</v>
      </c>
      <c r="K824" s="63">
        <v>43222.312745289353</v>
      </c>
      <c r="L824" s="63">
        <v>43222.312745289353</v>
      </c>
      <c r="N824">
        <v>73873</v>
      </c>
      <c r="O824">
        <v>2</v>
      </c>
      <c r="P824">
        <v>10</v>
      </c>
      <c r="Q824" s="52">
        <v>43222.312742939816</v>
      </c>
      <c r="R824" s="52">
        <v>43222.327556944445</v>
      </c>
      <c r="T824">
        <v>73873</v>
      </c>
      <c r="U824" s="52">
        <v>43222.312194409722</v>
      </c>
      <c r="V824">
        <v>90</v>
      </c>
      <c r="W824" s="79">
        <v>43222.342361111114</v>
      </c>
      <c r="X824" s="52">
        <v>43222.312745289353</v>
      </c>
      <c r="Y824" s="52">
        <v>43222.343043171299</v>
      </c>
      <c r="AA824">
        <v>73873</v>
      </c>
      <c r="AB824">
        <v>1</v>
      </c>
      <c r="AC824">
        <v>1</v>
      </c>
      <c r="AE824">
        <v>1</v>
      </c>
      <c r="AF824" t="s">
        <v>970</v>
      </c>
      <c r="AG824">
        <v>0</v>
      </c>
      <c r="AH824" t="s">
        <v>971</v>
      </c>
      <c r="AJ824">
        <v>73873</v>
      </c>
      <c r="AK824" t="s">
        <v>944</v>
      </c>
      <c r="AL824" t="s">
        <v>945</v>
      </c>
      <c r="AM824" t="s">
        <v>1173</v>
      </c>
      <c r="AN824" t="s">
        <v>947</v>
      </c>
      <c r="AO824" s="52">
        <v>43222.312742905095</v>
      </c>
      <c r="AP824" s="52">
        <v>43222.337050775466</v>
      </c>
      <c r="AR824">
        <v>73873</v>
      </c>
      <c r="AS824" t="s">
        <v>1462</v>
      </c>
      <c r="AT824" t="s">
        <v>954</v>
      </c>
      <c r="AU824" t="s">
        <v>949</v>
      </c>
      <c r="AV824" t="s">
        <v>974</v>
      </c>
      <c r="AW824" s="52">
        <v>43222.312194409722</v>
      </c>
      <c r="AX824">
        <v>90</v>
      </c>
      <c r="AY824" s="52">
        <v>43222.342361111114</v>
      </c>
      <c r="AZ824">
        <v>0</v>
      </c>
      <c r="BA824">
        <v>5</v>
      </c>
    </row>
    <row r="825" spans="1:53" x14ac:dyDescent="0.3">
      <c r="A825">
        <v>73873</v>
      </c>
      <c r="B825" t="s">
        <v>1462</v>
      </c>
      <c r="C825" s="8">
        <v>43222.312742858798</v>
      </c>
      <c r="D825" s="63">
        <v>43222.343043171299</v>
      </c>
      <c r="E825" t="s">
        <v>1463</v>
      </c>
      <c r="G825">
        <v>73873</v>
      </c>
      <c r="H825" s="78" t="s">
        <v>986</v>
      </c>
      <c r="I825" s="79">
        <v>43222.3125</v>
      </c>
      <c r="J825" s="78" t="b">
        <v>1</v>
      </c>
      <c r="K825" s="63">
        <v>43222.313281516203</v>
      </c>
      <c r="L825" s="63">
        <v>43222.313281516203</v>
      </c>
      <c r="N825">
        <v>73873</v>
      </c>
      <c r="O825">
        <v>2</v>
      </c>
      <c r="P825">
        <v>10</v>
      </c>
      <c r="Q825" s="52">
        <v>43222.312742939816</v>
      </c>
      <c r="R825" s="52">
        <v>43222.327556944445</v>
      </c>
      <c r="T825">
        <v>73873</v>
      </c>
      <c r="U825" s="52">
        <v>43222.312194409722</v>
      </c>
      <c r="V825">
        <v>90</v>
      </c>
      <c r="W825" s="79">
        <v>43222.342361111114</v>
      </c>
      <c r="X825" s="52">
        <v>43222.312745289353</v>
      </c>
      <c r="Y825" s="52">
        <v>43222.343043171299</v>
      </c>
      <c r="AA825">
        <v>73873</v>
      </c>
      <c r="AB825">
        <v>1</v>
      </c>
      <c r="AC825">
        <v>1</v>
      </c>
      <c r="AE825">
        <v>1</v>
      </c>
      <c r="AF825" t="s">
        <v>970</v>
      </c>
      <c r="AG825">
        <v>0</v>
      </c>
      <c r="AH825" t="s">
        <v>971</v>
      </c>
      <c r="AJ825">
        <v>73873</v>
      </c>
      <c r="AK825" t="s">
        <v>944</v>
      </c>
      <c r="AL825" t="s">
        <v>945</v>
      </c>
      <c r="AM825" t="s">
        <v>1173</v>
      </c>
      <c r="AN825" t="s">
        <v>947</v>
      </c>
      <c r="AO825" s="52">
        <v>43222.312742905095</v>
      </c>
      <c r="AP825" s="52">
        <v>43222.337050775466</v>
      </c>
      <c r="AR825">
        <v>73873</v>
      </c>
      <c r="AS825" t="s">
        <v>1462</v>
      </c>
      <c r="AT825" t="s">
        <v>954</v>
      </c>
      <c r="AU825" t="s">
        <v>949</v>
      </c>
      <c r="AV825" t="s">
        <v>974</v>
      </c>
      <c r="AW825" s="52">
        <v>43222.312194409722</v>
      </c>
      <c r="AX825">
        <v>90</v>
      </c>
      <c r="AY825" s="52">
        <v>43222.342361111114</v>
      </c>
      <c r="AZ825">
        <v>0</v>
      </c>
      <c r="BA825">
        <v>5</v>
      </c>
    </row>
    <row r="826" spans="1:53" x14ac:dyDescent="0.3">
      <c r="A826">
        <v>73873</v>
      </c>
      <c r="B826" t="s">
        <v>1462</v>
      </c>
      <c r="C826" s="8">
        <v>43222.312742858798</v>
      </c>
      <c r="D826" s="63">
        <v>43222.343043171299</v>
      </c>
      <c r="E826" t="s">
        <v>1463</v>
      </c>
      <c r="G826">
        <v>73873</v>
      </c>
      <c r="H826" s="78" t="s">
        <v>941</v>
      </c>
      <c r="I826" s="79">
        <v>43222.3125</v>
      </c>
      <c r="J826" s="78" t="b">
        <v>0</v>
      </c>
      <c r="K826" s="63">
        <v>43222.313281516203</v>
      </c>
      <c r="L826" s="63">
        <v>43222.313281516203</v>
      </c>
      <c r="N826">
        <v>73873</v>
      </c>
      <c r="O826">
        <v>2</v>
      </c>
      <c r="P826">
        <v>10</v>
      </c>
      <c r="Q826" s="52">
        <v>43222.312742939816</v>
      </c>
      <c r="R826" s="52">
        <v>43222.327556944445</v>
      </c>
      <c r="T826">
        <v>73873</v>
      </c>
      <c r="U826" s="52">
        <v>43222.312194409722</v>
      </c>
      <c r="V826">
        <v>90</v>
      </c>
      <c r="W826" s="79">
        <v>43222.342361111114</v>
      </c>
      <c r="X826" s="52">
        <v>43222.312745289353</v>
      </c>
      <c r="Y826" s="52">
        <v>43222.343043171299</v>
      </c>
      <c r="AA826">
        <v>73873</v>
      </c>
      <c r="AB826">
        <v>1</v>
      </c>
      <c r="AC826">
        <v>1</v>
      </c>
      <c r="AE826">
        <v>1</v>
      </c>
      <c r="AF826" t="s">
        <v>970</v>
      </c>
      <c r="AG826">
        <v>0</v>
      </c>
      <c r="AH826" t="s">
        <v>971</v>
      </c>
      <c r="AJ826">
        <v>73873</v>
      </c>
      <c r="AK826" t="s">
        <v>944</v>
      </c>
      <c r="AL826" t="s">
        <v>945</v>
      </c>
      <c r="AM826" t="s">
        <v>1173</v>
      </c>
      <c r="AN826" t="s">
        <v>947</v>
      </c>
      <c r="AO826" s="52">
        <v>43222.312742905095</v>
      </c>
      <c r="AP826" s="52">
        <v>43222.337050775466</v>
      </c>
      <c r="AR826">
        <v>73873</v>
      </c>
      <c r="AS826" t="s">
        <v>1462</v>
      </c>
      <c r="AT826" t="s">
        <v>954</v>
      </c>
      <c r="AU826" t="s">
        <v>949</v>
      </c>
      <c r="AV826" t="s">
        <v>974</v>
      </c>
      <c r="AW826" s="52">
        <v>43222.312194409722</v>
      </c>
      <c r="AX826">
        <v>90</v>
      </c>
      <c r="AY826" s="52">
        <v>43222.342361111114</v>
      </c>
      <c r="AZ826">
        <v>0</v>
      </c>
      <c r="BA826">
        <v>5</v>
      </c>
    </row>
    <row r="827" spans="1:53" x14ac:dyDescent="0.3">
      <c r="A827">
        <v>73873</v>
      </c>
      <c r="B827" t="s">
        <v>1462</v>
      </c>
      <c r="C827" s="8">
        <v>43222.312742858798</v>
      </c>
      <c r="D827" s="63">
        <v>43222.343043171299</v>
      </c>
      <c r="E827" t="s">
        <v>1463</v>
      </c>
      <c r="G827">
        <v>73873</v>
      </c>
      <c r="H827" s="78" t="s">
        <v>941</v>
      </c>
      <c r="I827" s="79">
        <v>43222.319444444445</v>
      </c>
      <c r="J827" s="78" t="b">
        <v>1</v>
      </c>
      <c r="K827" s="63">
        <v>43222.319743402775</v>
      </c>
      <c r="L827" s="63">
        <v>43222.319743402775</v>
      </c>
      <c r="N827">
        <v>73873</v>
      </c>
      <c r="O827">
        <v>2</v>
      </c>
      <c r="P827">
        <v>10</v>
      </c>
      <c r="Q827" s="52">
        <v>43222.312742939816</v>
      </c>
      <c r="R827" s="52">
        <v>43222.327556944445</v>
      </c>
      <c r="T827">
        <v>73873</v>
      </c>
      <c r="U827" s="52">
        <v>43222.312194409722</v>
      </c>
      <c r="V827">
        <v>90</v>
      </c>
      <c r="W827" s="79">
        <v>43222.342361111114</v>
      </c>
      <c r="X827" s="52">
        <v>43222.312745289353</v>
      </c>
      <c r="Y827" s="52">
        <v>43222.343043171299</v>
      </c>
      <c r="AA827">
        <v>73873</v>
      </c>
      <c r="AB827">
        <v>1</v>
      </c>
      <c r="AC827">
        <v>1</v>
      </c>
      <c r="AE827">
        <v>1</v>
      </c>
      <c r="AF827" t="s">
        <v>970</v>
      </c>
      <c r="AG827">
        <v>0</v>
      </c>
      <c r="AH827" t="s">
        <v>971</v>
      </c>
      <c r="AJ827">
        <v>73873</v>
      </c>
      <c r="AK827" t="s">
        <v>944</v>
      </c>
      <c r="AL827" t="s">
        <v>945</v>
      </c>
      <c r="AM827" t="s">
        <v>1173</v>
      </c>
      <c r="AN827" t="s">
        <v>947</v>
      </c>
      <c r="AO827" s="52">
        <v>43222.312742905095</v>
      </c>
      <c r="AP827" s="52">
        <v>43222.337050775466</v>
      </c>
      <c r="AR827">
        <v>73873</v>
      </c>
      <c r="AS827" t="s">
        <v>1462</v>
      </c>
      <c r="AT827" t="s">
        <v>954</v>
      </c>
      <c r="AU827" t="s">
        <v>949</v>
      </c>
      <c r="AV827" t="s">
        <v>974</v>
      </c>
      <c r="AW827" s="52">
        <v>43222.312194409722</v>
      </c>
      <c r="AX827">
        <v>90</v>
      </c>
      <c r="AY827" s="52">
        <v>43222.342361111114</v>
      </c>
      <c r="AZ827">
        <v>0</v>
      </c>
      <c r="BA827">
        <v>5</v>
      </c>
    </row>
    <row r="828" spans="1:53" x14ac:dyDescent="0.3">
      <c r="A828">
        <v>73873</v>
      </c>
      <c r="B828" t="s">
        <v>1462</v>
      </c>
      <c r="C828" s="8">
        <v>43222.312742858798</v>
      </c>
      <c r="D828" s="63">
        <v>43222.343043171299</v>
      </c>
      <c r="E828" t="s">
        <v>1463</v>
      </c>
      <c r="G828">
        <v>73873</v>
      </c>
      <c r="H828" s="78" t="s">
        <v>941</v>
      </c>
      <c r="I828" s="79">
        <v>43222.320138888892</v>
      </c>
      <c r="J828" s="78" t="b">
        <v>0</v>
      </c>
      <c r="K828" s="63">
        <v>43222.32077766204</v>
      </c>
      <c r="L828" s="63">
        <v>43222.32077766204</v>
      </c>
      <c r="N828">
        <v>73873</v>
      </c>
      <c r="O828">
        <v>2</v>
      </c>
      <c r="P828">
        <v>10</v>
      </c>
      <c r="Q828" s="52">
        <v>43222.312742939816</v>
      </c>
      <c r="R828" s="52">
        <v>43222.327556944445</v>
      </c>
      <c r="T828">
        <v>73873</v>
      </c>
      <c r="U828" s="52">
        <v>43222.312194409722</v>
      </c>
      <c r="V828">
        <v>90</v>
      </c>
      <c r="W828" s="79">
        <v>43222.342361111114</v>
      </c>
      <c r="X828" s="52">
        <v>43222.312745289353</v>
      </c>
      <c r="Y828" s="52">
        <v>43222.343043171299</v>
      </c>
      <c r="AA828">
        <v>73873</v>
      </c>
      <c r="AB828">
        <v>1</v>
      </c>
      <c r="AC828">
        <v>1</v>
      </c>
      <c r="AE828">
        <v>1</v>
      </c>
      <c r="AF828" t="s">
        <v>970</v>
      </c>
      <c r="AG828">
        <v>0</v>
      </c>
      <c r="AH828" t="s">
        <v>971</v>
      </c>
      <c r="AJ828">
        <v>73873</v>
      </c>
      <c r="AK828" t="s">
        <v>944</v>
      </c>
      <c r="AL828" t="s">
        <v>945</v>
      </c>
      <c r="AM828" t="s">
        <v>1173</v>
      </c>
      <c r="AN828" t="s">
        <v>947</v>
      </c>
      <c r="AO828" s="52">
        <v>43222.312742905095</v>
      </c>
      <c r="AP828" s="52">
        <v>43222.337050775466</v>
      </c>
      <c r="AR828">
        <v>73873</v>
      </c>
      <c r="AS828" t="s">
        <v>1462</v>
      </c>
      <c r="AT828" t="s">
        <v>954</v>
      </c>
      <c r="AU828" t="s">
        <v>949</v>
      </c>
      <c r="AV828" t="s">
        <v>974</v>
      </c>
      <c r="AW828" s="52">
        <v>43222.312194409722</v>
      </c>
      <c r="AX828">
        <v>90</v>
      </c>
      <c r="AY828" s="52">
        <v>43222.342361111114</v>
      </c>
      <c r="AZ828">
        <v>0</v>
      </c>
      <c r="BA828">
        <v>5</v>
      </c>
    </row>
    <row r="829" spans="1:53" x14ac:dyDescent="0.3">
      <c r="A829">
        <v>73873</v>
      </c>
      <c r="B829" t="s">
        <v>1462</v>
      </c>
      <c r="C829" s="8">
        <v>43222.312742858798</v>
      </c>
      <c r="D829" s="63">
        <v>43222.343043171299</v>
      </c>
      <c r="E829" t="s">
        <v>1463</v>
      </c>
      <c r="G829">
        <v>73873</v>
      </c>
      <c r="H829" s="78" t="s">
        <v>986</v>
      </c>
      <c r="I829" s="79">
        <v>43222.320138888892</v>
      </c>
      <c r="J829" s="78" t="b">
        <v>0</v>
      </c>
      <c r="K829" s="63">
        <v>43222.32077766204</v>
      </c>
      <c r="L829" s="63">
        <v>43222.32077766204</v>
      </c>
      <c r="N829">
        <v>73873</v>
      </c>
      <c r="O829">
        <v>2</v>
      </c>
      <c r="P829">
        <v>10</v>
      </c>
      <c r="Q829" s="52">
        <v>43222.312742939816</v>
      </c>
      <c r="R829" s="52">
        <v>43222.327556944445</v>
      </c>
      <c r="T829">
        <v>73873</v>
      </c>
      <c r="U829" s="52">
        <v>43222.312194409722</v>
      </c>
      <c r="V829">
        <v>90</v>
      </c>
      <c r="W829" s="79">
        <v>43222.342361111114</v>
      </c>
      <c r="X829" s="52">
        <v>43222.312745289353</v>
      </c>
      <c r="Y829" s="52">
        <v>43222.343043171299</v>
      </c>
      <c r="AA829">
        <v>73873</v>
      </c>
      <c r="AB829">
        <v>1</v>
      </c>
      <c r="AC829">
        <v>1</v>
      </c>
      <c r="AE829">
        <v>1</v>
      </c>
      <c r="AF829" t="s">
        <v>970</v>
      </c>
      <c r="AG829">
        <v>0</v>
      </c>
      <c r="AH829" t="s">
        <v>971</v>
      </c>
      <c r="AJ829">
        <v>73873</v>
      </c>
      <c r="AK829" t="s">
        <v>944</v>
      </c>
      <c r="AL829" t="s">
        <v>945</v>
      </c>
      <c r="AM829" t="s">
        <v>1173</v>
      </c>
      <c r="AN829" t="s">
        <v>947</v>
      </c>
      <c r="AO829" s="52">
        <v>43222.312742905095</v>
      </c>
      <c r="AP829" s="52">
        <v>43222.337050775466</v>
      </c>
      <c r="AR829">
        <v>73873</v>
      </c>
      <c r="AS829" t="s">
        <v>1462</v>
      </c>
      <c r="AT829" t="s">
        <v>954</v>
      </c>
      <c r="AU829" t="s">
        <v>949</v>
      </c>
      <c r="AV829" t="s">
        <v>974</v>
      </c>
      <c r="AW829" s="52">
        <v>43222.312194409722</v>
      </c>
      <c r="AX829">
        <v>90</v>
      </c>
      <c r="AY829" s="52">
        <v>43222.342361111114</v>
      </c>
      <c r="AZ829">
        <v>0</v>
      </c>
      <c r="BA829">
        <v>5</v>
      </c>
    </row>
    <row r="830" spans="1:53" x14ac:dyDescent="0.3">
      <c r="A830">
        <v>73903</v>
      </c>
      <c r="B830" t="s">
        <v>1464</v>
      </c>
      <c r="C830" s="8">
        <v>43222.645850081019</v>
      </c>
      <c r="D830" s="63">
        <v>43222.693891006944</v>
      </c>
      <c r="E830" t="s">
        <v>1465</v>
      </c>
      <c r="G830">
        <v>73903</v>
      </c>
      <c r="H830" s="78" t="s">
        <v>958</v>
      </c>
      <c r="I830" s="79">
        <v>43222.645138888889</v>
      </c>
      <c r="J830" s="78" t="b">
        <v>1</v>
      </c>
      <c r="K830" s="63">
        <v>43222.645853935188</v>
      </c>
      <c r="L830" s="63">
        <v>43222.645853935188</v>
      </c>
      <c r="N830">
        <v>73903</v>
      </c>
      <c r="O830">
        <v>2</v>
      </c>
      <c r="P830">
        <v>11</v>
      </c>
      <c r="Q830" s="52">
        <v>43222.64585390046</v>
      </c>
      <c r="R830" s="52">
        <v>43222.64585390046</v>
      </c>
      <c r="T830">
        <v>73903</v>
      </c>
      <c r="U830" s="52">
        <v>43222.64528232639</v>
      </c>
      <c r="V830">
        <v>60</v>
      </c>
      <c r="W830" s="79">
        <v>43222.693749999999</v>
      </c>
      <c r="X830" s="52">
        <v>43222.645853935188</v>
      </c>
      <c r="Y830" s="52">
        <v>43222.693891087962</v>
      </c>
      <c r="AA830">
        <v>73903</v>
      </c>
      <c r="AB830">
        <v>18</v>
      </c>
      <c r="AC830">
        <v>1</v>
      </c>
      <c r="AE830">
        <v>18</v>
      </c>
      <c r="AF830" t="s">
        <v>942</v>
      </c>
      <c r="AG830">
        <v>2</v>
      </c>
      <c r="AH830" t="s">
        <v>943</v>
      </c>
      <c r="AJ830">
        <v>73903</v>
      </c>
      <c r="AK830" t="s">
        <v>944</v>
      </c>
      <c r="AL830" t="s">
        <v>945</v>
      </c>
      <c r="AM830" t="s">
        <v>1315</v>
      </c>
      <c r="AN830" t="s">
        <v>947</v>
      </c>
      <c r="AO830" s="52">
        <v>43222.645850115739</v>
      </c>
      <c r="AP830" s="52">
        <v>43222.693891053241</v>
      </c>
      <c r="AR830">
        <v>73903</v>
      </c>
      <c r="AS830" t="s">
        <v>1464</v>
      </c>
      <c r="AT830" t="s">
        <v>954</v>
      </c>
      <c r="AU830" t="s">
        <v>949</v>
      </c>
      <c r="AV830" t="s">
        <v>1316</v>
      </c>
      <c r="AW830" s="52">
        <v>43222.64528232639</v>
      </c>
      <c r="AX830">
        <v>60</v>
      </c>
      <c r="AY830" s="52">
        <v>43222.693749999999</v>
      </c>
      <c r="AZ830">
        <v>0</v>
      </c>
      <c r="BA830">
        <v>5</v>
      </c>
    </row>
    <row r="831" spans="1:53" x14ac:dyDescent="0.3">
      <c r="A831">
        <v>73903</v>
      </c>
      <c r="B831" t="s">
        <v>1464</v>
      </c>
      <c r="C831" s="8">
        <v>43222.645850081019</v>
      </c>
      <c r="D831" s="63">
        <v>43222.693891006944</v>
      </c>
      <c r="E831" t="s">
        <v>1465</v>
      </c>
      <c r="G831">
        <v>73903</v>
      </c>
      <c r="H831" s="78" t="s">
        <v>961</v>
      </c>
      <c r="I831" s="79">
        <v>43222.649305555555</v>
      </c>
      <c r="J831" s="78" t="b">
        <v>1</v>
      </c>
      <c r="K831" s="63">
        <v>43222.649942280092</v>
      </c>
      <c r="L831" s="63">
        <v>43222.649942280092</v>
      </c>
      <c r="N831">
        <v>73903</v>
      </c>
      <c r="O831">
        <v>2</v>
      </c>
      <c r="P831">
        <v>11</v>
      </c>
      <c r="Q831" s="52">
        <v>43222.64585390046</v>
      </c>
      <c r="R831" s="52">
        <v>43222.64585390046</v>
      </c>
      <c r="T831">
        <v>73903</v>
      </c>
      <c r="U831" s="52">
        <v>43222.64528232639</v>
      </c>
      <c r="V831">
        <v>60</v>
      </c>
      <c r="W831" s="79">
        <v>43222.693749999999</v>
      </c>
      <c r="X831" s="52">
        <v>43222.645853935188</v>
      </c>
      <c r="Y831" s="52">
        <v>43222.693891087962</v>
      </c>
      <c r="AA831">
        <v>73903</v>
      </c>
      <c r="AB831">
        <v>18</v>
      </c>
      <c r="AC831">
        <v>1</v>
      </c>
      <c r="AE831">
        <v>18</v>
      </c>
      <c r="AF831" t="s">
        <v>942</v>
      </c>
      <c r="AG831">
        <v>2</v>
      </c>
      <c r="AH831" t="s">
        <v>943</v>
      </c>
      <c r="AJ831">
        <v>73903</v>
      </c>
      <c r="AK831" t="s">
        <v>944</v>
      </c>
      <c r="AL831" t="s">
        <v>945</v>
      </c>
      <c r="AM831" t="s">
        <v>1315</v>
      </c>
      <c r="AN831" t="s">
        <v>947</v>
      </c>
      <c r="AO831" s="52">
        <v>43222.645850115739</v>
      </c>
      <c r="AP831" s="52">
        <v>43222.693891053241</v>
      </c>
      <c r="AR831">
        <v>73903</v>
      </c>
      <c r="AS831" t="s">
        <v>1464</v>
      </c>
      <c r="AT831" t="s">
        <v>954</v>
      </c>
      <c r="AU831" t="s">
        <v>949</v>
      </c>
      <c r="AV831" t="s">
        <v>1316</v>
      </c>
      <c r="AW831" s="52">
        <v>43222.64528232639</v>
      </c>
      <c r="AX831">
        <v>60</v>
      </c>
      <c r="AY831" s="52">
        <v>43222.693749999999</v>
      </c>
      <c r="AZ831">
        <v>0</v>
      </c>
      <c r="BA831">
        <v>5</v>
      </c>
    </row>
    <row r="832" spans="1:53" x14ac:dyDescent="0.3">
      <c r="A832">
        <v>73903</v>
      </c>
      <c r="B832" t="s">
        <v>1464</v>
      </c>
      <c r="C832" s="8">
        <v>43222.645850081019</v>
      </c>
      <c r="D832" s="63">
        <v>43222.693891006944</v>
      </c>
      <c r="E832" t="s">
        <v>1465</v>
      </c>
      <c r="G832">
        <v>73903</v>
      </c>
      <c r="H832" s="78" t="s">
        <v>958</v>
      </c>
      <c r="I832" s="79">
        <v>43222.650694444441</v>
      </c>
      <c r="J832" s="78" t="b">
        <v>0</v>
      </c>
      <c r="K832" s="63">
        <v>43222.651412997686</v>
      </c>
      <c r="L832" s="63">
        <v>43222.651412997686</v>
      </c>
      <c r="N832">
        <v>73903</v>
      </c>
      <c r="O832">
        <v>2</v>
      </c>
      <c r="P832">
        <v>11</v>
      </c>
      <c r="Q832" s="52">
        <v>43222.64585390046</v>
      </c>
      <c r="R832" s="52">
        <v>43222.64585390046</v>
      </c>
      <c r="T832">
        <v>73903</v>
      </c>
      <c r="U832" s="52">
        <v>43222.64528232639</v>
      </c>
      <c r="V832">
        <v>60</v>
      </c>
      <c r="W832" s="79">
        <v>43222.693749999999</v>
      </c>
      <c r="X832" s="52">
        <v>43222.645853935188</v>
      </c>
      <c r="Y832" s="52">
        <v>43222.693891087962</v>
      </c>
      <c r="AA832">
        <v>73903</v>
      </c>
      <c r="AB832">
        <v>18</v>
      </c>
      <c r="AC832">
        <v>1</v>
      </c>
      <c r="AE832">
        <v>18</v>
      </c>
      <c r="AF832" t="s">
        <v>942</v>
      </c>
      <c r="AG832">
        <v>2</v>
      </c>
      <c r="AH832" t="s">
        <v>943</v>
      </c>
      <c r="AJ832">
        <v>73903</v>
      </c>
      <c r="AK832" t="s">
        <v>944</v>
      </c>
      <c r="AL832" t="s">
        <v>945</v>
      </c>
      <c r="AM832" t="s">
        <v>1315</v>
      </c>
      <c r="AN832" t="s">
        <v>947</v>
      </c>
      <c r="AO832" s="52">
        <v>43222.645850115739</v>
      </c>
      <c r="AP832" s="52">
        <v>43222.693891053241</v>
      </c>
      <c r="AR832">
        <v>73903</v>
      </c>
      <c r="AS832" t="s">
        <v>1464</v>
      </c>
      <c r="AT832" t="s">
        <v>954</v>
      </c>
      <c r="AU832" t="s">
        <v>949</v>
      </c>
      <c r="AV832" t="s">
        <v>1316</v>
      </c>
      <c r="AW832" s="52">
        <v>43222.64528232639</v>
      </c>
      <c r="AX832">
        <v>60</v>
      </c>
      <c r="AY832" s="52">
        <v>43222.693749999999</v>
      </c>
      <c r="AZ832">
        <v>0</v>
      </c>
      <c r="BA832">
        <v>5</v>
      </c>
    </row>
    <row r="833" spans="1:53" x14ac:dyDescent="0.3">
      <c r="A833">
        <v>73903</v>
      </c>
      <c r="B833" t="s">
        <v>1464</v>
      </c>
      <c r="C833" s="8">
        <v>43222.645850081019</v>
      </c>
      <c r="D833" s="63">
        <v>43222.693891006944</v>
      </c>
      <c r="E833" t="s">
        <v>1465</v>
      </c>
      <c r="G833">
        <v>73903</v>
      </c>
      <c r="H833" s="78" t="s">
        <v>961</v>
      </c>
      <c r="I833" s="79">
        <v>43222.650694444441</v>
      </c>
      <c r="J833" s="78" t="b">
        <v>0</v>
      </c>
      <c r="K833" s="63">
        <v>43222.651413043983</v>
      </c>
      <c r="L833" s="63">
        <v>43222.651413043983</v>
      </c>
      <c r="N833">
        <v>73903</v>
      </c>
      <c r="O833">
        <v>2</v>
      </c>
      <c r="P833">
        <v>11</v>
      </c>
      <c r="Q833" s="52">
        <v>43222.64585390046</v>
      </c>
      <c r="R833" s="52">
        <v>43222.64585390046</v>
      </c>
      <c r="T833">
        <v>73903</v>
      </c>
      <c r="U833" s="52">
        <v>43222.64528232639</v>
      </c>
      <c r="V833">
        <v>60</v>
      </c>
      <c r="W833" s="79">
        <v>43222.693749999999</v>
      </c>
      <c r="X833" s="52">
        <v>43222.645853935188</v>
      </c>
      <c r="Y833" s="52">
        <v>43222.693891087962</v>
      </c>
      <c r="AA833">
        <v>73903</v>
      </c>
      <c r="AB833">
        <v>18</v>
      </c>
      <c r="AC833">
        <v>1</v>
      </c>
      <c r="AE833">
        <v>18</v>
      </c>
      <c r="AF833" t="s">
        <v>942</v>
      </c>
      <c r="AG833">
        <v>2</v>
      </c>
      <c r="AH833" t="s">
        <v>943</v>
      </c>
      <c r="AJ833">
        <v>73903</v>
      </c>
      <c r="AK833" t="s">
        <v>944</v>
      </c>
      <c r="AL833" t="s">
        <v>945</v>
      </c>
      <c r="AM833" t="s">
        <v>1315</v>
      </c>
      <c r="AN833" t="s">
        <v>947</v>
      </c>
      <c r="AO833" s="52">
        <v>43222.645850115739</v>
      </c>
      <c r="AP833" s="52">
        <v>43222.693891053241</v>
      </c>
      <c r="AR833">
        <v>73903</v>
      </c>
      <c r="AS833" t="s">
        <v>1464</v>
      </c>
      <c r="AT833" t="s">
        <v>954</v>
      </c>
      <c r="AU833" t="s">
        <v>949</v>
      </c>
      <c r="AV833" t="s">
        <v>1316</v>
      </c>
      <c r="AW833" s="52">
        <v>43222.64528232639</v>
      </c>
      <c r="AX833">
        <v>60</v>
      </c>
      <c r="AY833" s="52">
        <v>43222.693749999999</v>
      </c>
      <c r="AZ833">
        <v>0</v>
      </c>
      <c r="BA833">
        <v>5</v>
      </c>
    </row>
    <row r="834" spans="1:53" x14ac:dyDescent="0.3">
      <c r="A834">
        <v>73906</v>
      </c>
      <c r="B834" t="s">
        <v>1466</v>
      </c>
      <c r="C834" s="8">
        <v>43222.665822106479</v>
      </c>
      <c r="D834" s="63">
        <v>43222.693583877313</v>
      </c>
      <c r="E834" t="s">
        <v>1467</v>
      </c>
      <c r="G834">
        <v>73906</v>
      </c>
      <c r="H834" s="78" t="s">
        <v>961</v>
      </c>
      <c r="I834" s="79">
        <v>43222.665277777778</v>
      </c>
      <c r="J834" s="78" t="b">
        <v>0</v>
      </c>
      <c r="K834" s="63">
        <v>43222.66582696759</v>
      </c>
      <c r="L834" s="63">
        <v>43222.66582696759</v>
      </c>
      <c r="N834">
        <v>73906</v>
      </c>
      <c r="O834">
        <v>2</v>
      </c>
      <c r="P834">
        <v>10</v>
      </c>
      <c r="Q834" s="52">
        <v>43222.665826932869</v>
      </c>
      <c r="R834" s="52">
        <v>43222.665826932869</v>
      </c>
      <c r="T834">
        <v>73906</v>
      </c>
      <c r="U834" s="52">
        <v>43222.665244826392</v>
      </c>
      <c r="V834">
        <v>60</v>
      </c>
      <c r="W834" s="79">
        <v>43222.693055555559</v>
      </c>
      <c r="X834" s="52">
        <v>43222.66582696759</v>
      </c>
      <c r="Y834" s="52">
        <v>43222.693583912034</v>
      </c>
      <c r="AA834">
        <v>73906</v>
      </c>
      <c r="AB834">
        <v>18</v>
      </c>
      <c r="AC834">
        <v>1</v>
      </c>
      <c r="AE834">
        <v>18</v>
      </c>
      <c r="AF834" t="s">
        <v>942</v>
      </c>
      <c r="AG834">
        <v>2</v>
      </c>
      <c r="AH834" t="s">
        <v>943</v>
      </c>
      <c r="AJ834">
        <v>73906</v>
      </c>
      <c r="AK834" t="s">
        <v>944</v>
      </c>
      <c r="AL834" t="s">
        <v>945</v>
      </c>
      <c r="AM834" t="s">
        <v>1064</v>
      </c>
      <c r="AN834" t="s">
        <v>947</v>
      </c>
      <c r="AO834" s="52">
        <v>43222.665822106479</v>
      </c>
      <c r="AP834" s="52">
        <v>43222.693583912034</v>
      </c>
      <c r="AR834">
        <v>73906</v>
      </c>
      <c r="AS834" t="s">
        <v>1466</v>
      </c>
      <c r="AT834" t="s">
        <v>954</v>
      </c>
      <c r="AU834" t="s">
        <v>949</v>
      </c>
      <c r="AV834" t="s">
        <v>1065</v>
      </c>
      <c r="AW834" s="52">
        <v>43222.665244826392</v>
      </c>
      <c r="AX834">
        <v>60</v>
      </c>
      <c r="AY834" s="52">
        <v>43222.693055555559</v>
      </c>
      <c r="AZ834">
        <v>0</v>
      </c>
      <c r="BA834">
        <v>4</v>
      </c>
    </row>
    <row r="835" spans="1:53" x14ac:dyDescent="0.3">
      <c r="A835">
        <v>73906</v>
      </c>
      <c r="B835" t="s">
        <v>1466</v>
      </c>
      <c r="C835" s="8">
        <v>43222.665822106479</v>
      </c>
      <c r="D835" s="63">
        <v>43222.693583877313</v>
      </c>
      <c r="E835" t="s">
        <v>1467</v>
      </c>
      <c r="G835">
        <v>73906</v>
      </c>
      <c r="H835" s="78" t="s">
        <v>958</v>
      </c>
      <c r="I835" s="79">
        <v>43222.665277777778</v>
      </c>
      <c r="J835" s="78" t="b">
        <v>1</v>
      </c>
      <c r="K835" s="63">
        <v>43222.665827002318</v>
      </c>
      <c r="L835" s="63">
        <v>43222.665827002318</v>
      </c>
      <c r="N835">
        <v>73906</v>
      </c>
      <c r="O835">
        <v>2</v>
      </c>
      <c r="P835">
        <v>10</v>
      </c>
      <c r="Q835" s="52">
        <v>43222.665826932869</v>
      </c>
      <c r="R835" s="52">
        <v>43222.665826932869</v>
      </c>
      <c r="T835">
        <v>73906</v>
      </c>
      <c r="U835" s="52">
        <v>43222.665244826392</v>
      </c>
      <c r="V835">
        <v>60</v>
      </c>
      <c r="W835" s="79">
        <v>43222.693055555559</v>
      </c>
      <c r="X835" s="52">
        <v>43222.66582696759</v>
      </c>
      <c r="Y835" s="52">
        <v>43222.693583912034</v>
      </c>
      <c r="AA835">
        <v>73906</v>
      </c>
      <c r="AB835">
        <v>18</v>
      </c>
      <c r="AC835">
        <v>1</v>
      </c>
      <c r="AE835">
        <v>18</v>
      </c>
      <c r="AF835" t="s">
        <v>942</v>
      </c>
      <c r="AG835">
        <v>2</v>
      </c>
      <c r="AH835" t="s">
        <v>943</v>
      </c>
      <c r="AJ835">
        <v>73906</v>
      </c>
      <c r="AK835" t="s">
        <v>944</v>
      </c>
      <c r="AL835" t="s">
        <v>945</v>
      </c>
      <c r="AM835" t="s">
        <v>1064</v>
      </c>
      <c r="AN835" t="s">
        <v>947</v>
      </c>
      <c r="AO835" s="52">
        <v>43222.665822106479</v>
      </c>
      <c r="AP835" s="52">
        <v>43222.693583912034</v>
      </c>
      <c r="AR835">
        <v>73906</v>
      </c>
      <c r="AS835" t="s">
        <v>1466</v>
      </c>
      <c r="AT835" t="s">
        <v>954</v>
      </c>
      <c r="AU835" t="s">
        <v>949</v>
      </c>
      <c r="AV835" t="s">
        <v>1065</v>
      </c>
      <c r="AW835" s="52">
        <v>43222.665244826392</v>
      </c>
      <c r="AX835">
        <v>60</v>
      </c>
      <c r="AY835" s="52">
        <v>43222.693055555559</v>
      </c>
      <c r="AZ835">
        <v>0</v>
      </c>
      <c r="BA835">
        <v>4</v>
      </c>
    </row>
    <row r="836" spans="1:53" x14ac:dyDescent="0.3">
      <c r="A836">
        <v>73906</v>
      </c>
      <c r="B836" t="s">
        <v>1466</v>
      </c>
      <c r="C836" s="8">
        <v>43222.665822106479</v>
      </c>
      <c r="D836" s="63">
        <v>43222.693583877313</v>
      </c>
      <c r="E836" t="s">
        <v>1467</v>
      </c>
      <c r="G836">
        <v>73906</v>
      </c>
      <c r="H836" s="78" t="s">
        <v>958</v>
      </c>
      <c r="I836" s="79">
        <v>43222.669444444444</v>
      </c>
      <c r="J836" s="78" t="b">
        <v>0</v>
      </c>
      <c r="K836" s="63">
        <v>43222.669542280091</v>
      </c>
      <c r="L836" s="63">
        <v>43222.669542280091</v>
      </c>
      <c r="N836">
        <v>73906</v>
      </c>
      <c r="O836">
        <v>2</v>
      </c>
      <c r="P836">
        <v>10</v>
      </c>
      <c r="Q836" s="52">
        <v>43222.665826932869</v>
      </c>
      <c r="R836" s="52">
        <v>43222.665826932869</v>
      </c>
      <c r="T836">
        <v>73906</v>
      </c>
      <c r="U836" s="52">
        <v>43222.665244826392</v>
      </c>
      <c r="V836">
        <v>60</v>
      </c>
      <c r="W836" s="79">
        <v>43222.693055555559</v>
      </c>
      <c r="X836" s="52">
        <v>43222.66582696759</v>
      </c>
      <c r="Y836" s="52">
        <v>43222.693583912034</v>
      </c>
      <c r="AA836">
        <v>73906</v>
      </c>
      <c r="AB836">
        <v>18</v>
      </c>
      <c r="AC836">
        <v>1</v>
      </c>
      <c r="AE836">
        <v>18</v>
      </c>
      <c r="AF836" t="s">
        <v>942</v>
      </c>
      <c r="AG836">
        <v>2</v>
      </c>
      <c r="AH836" t="s">
        <v>943</v>
      </c>
      <c r="AJ836">
        <v>73906</v>
      </c>
      <c r="AK836" t="s">
        <v>944</v>
      </c>
      <c r="AL836" t="s">
        <v>945</v>
      </c>
      <c r="AM836" t="s">
        <v>1064</v>
      </c>
      <c r="AN836" t="s">
        <v>947</v>
      </c>
      <c r="AO836" s="52">
        <v>43222.665822106479</v>
      </c>
      <c r="AP836" s="52">
        <v>43222.693583912034</v>
      </c>
      <c r="AR836">
        <v>73906</v>
      </c>
      <c r="AS836" t="s">
        <v>1466</v>
      </c>
      <c r="AT836" t="s">
        <v>954</v>
      </c>
      <c r="AU836" t="s">
        <v>949</v>
      </c>
      <c r="AV836" t="s">
        <v>1065</v>
      </c>
      <c r="AW836" s="52">
        <v>43222.665244826392</v>
      </c>
      <c r="AX836">
        <v>60</v>
      </c>
      <c r="AY836" s="52">
        <v>43222.693055555559</v>
      </c>
      <c r="AZ836">
        <v>0</v>
      </c>
      <c r="BA836">
        <v>4</v>
      </c>
    </row>
    <row r="837" spans="1:53" x14ac:dyDescent="0.3">
      <c r="A837">
        <v>73909</v>
      </c>
      <c r="B837" t="s">
        <v>1468</v>
      </c>
      <c r="C837" s="8">
        <v>43222.668970219907</v>
      </c>
      <c r="D837" s="63">
        <v>43222.730795798612</v>
      </c>
      <c r="E837" t="s">
        <v>1469</v>
      </c>
      <c r="G837">
        <v>73909</v>
      </c>
      <c r="H837" s="78" t="s">
        <v>958</v>
      </c>
      <c r="I837" s="79">
        <v>43222.668055555558</v>
      </c>
      <c r="J837" s="78" t="b">
        <v>1</v>
      </c>
      <c r="K837" s="63">
        <v>43222.668975196757</v>
      </c>
      <c r="L837" s="63">
        <v>43222.668975196757</v>
      </c>
      <c r="N837">
        <v>73909</v>
      </c>
      <c r="O837">
        <v>3</v>
      </c>
      <c r="P837">
        <v>11</v>
      </c>
      <c r="Q837" s="52">
        <v>43222.66897515046</v>
      </c>
      <c r="R837" s="52">
        <v>43222.66897515046</v>
      </c>
      <c r="T837">
        <v>73909</v>
      </c>
      <c r="U837" s="52">
        <v>43222.667250312501</v>
      </c>
      <c r="V837">
        <v>89</v>
      </c>
      <c r="W837" s="79">
        <v>43222.730555555558</v>
      </c>
      <c r="X837" s="52">
        <v>43222.66897515046</v>
      </c>
      <c r="Y837" s="52">
        <v>43222.730795798612</v>
      </c>
      <c r="AA837">
        <v>73909</v>
      </c>
      <c r="AB837">
        <v>18</v>
      </c>
      <c r="AC837">
        <v>1</v>
      </c>
      <c r="AE837">
        <v>18</v>
      </c>
      <c r="AF837" t="s">
        <v>942</v>
      </c>
      <c r="AG837">
        <v>2</v>
      </c>
      <c r="AH837" t="s">
        <v>943</v>
      </c>
      <c r="AJ837">
        <v>73909</v>
      </c>
      <c r="AK837" t="s">
        <v>944</v>
      </c>
      <c r="AL837" t="s">
        <v>1470</v>
      </c>
      <c r="AM837" t="s">
        <v>1471</v>
      </c>
      <c r="AN837" t="s">
        <v>996</v>
      </c>
      <c r="AO837" s="52">
        <v>43222.668970219907</v>
      </c>
      <c r="AP837" s="52">
        <v>43222.68202951389</v>
      </c>
      <c r="AR837">
        <v>73909</v>
      </c>
      <c r="AS837" t="s">
        <v>1468</v>
      </c>
      <c r="AT837" t="s">
        <v>954</v>
      </c>
      <c r="AU837" t="s">
        <v>997</v>
      </c>
      <c r="AV837" t="s">
        <v>974</v>
      </c>
      <c r="AW837" s="52">
        <v>43222.667250312501</v>
      </c>
      <c r="AX837">
        <v>89</v>
      </c>
      <c r="AY837" s="52">
        <v>43222.730555555558</v>
      </c>
      <c r="AZ837">
        <v>0</v>
      </c>
      <c r="BA837">
        <v>2</v>
      </c>
    </row>
    <row r="838" spans="1:53" x14ac:dyDescent="0.3">
      <c r="A838">
        <v>73909</v>
      </c>
      <c r="B838" t="s">
        <v>1468</v>
      </c>
      <c r="C838" s="8">
        <v>43222.668970219907</v>
      </c>
      <c r="D838" s="63">
        <v>43222.730795798612</v>
      </c>
      <c r="E838" t="s">
        <v>1469</v>
      </c>
      <c r="G838">
        <v>73909</v>
      </c>
      <c r="H838" s="78" t="s">
        <v>958</v>
      </c>
      <c r="I838" s="79">
        <v>43222.681250000001</v>
      </c>
      <c r="J838" s="78" t="b">
        <v>0</v>
      </c>
      <c r="K838" s="63">
        <v>43222.682028622687</v>
      </c>
      <c r="L838" s="63">
        <v>43222.682028622687</v>
      </c>
      <c r="N838">
        <v>73909</v>
      </c>
      <c r="O838">
        <v>3</v>
      </c>
      <c r="P838">
        <v>11</v>
      </c>
      <c r="Q838" s="52">
        <v>43222.66897515046</v>
      </c>
      <c r="R838" s="52">
        <v>43222.66897515046</v>
      </c>
      <c r="T838">
        <v>73909</v>
      </c>
      <c r="U838" s="52">
        <v>43222.667250312501</v>
      </c>
      <c r="V838">
        <v>89</v>
      </c>
      <c r="W838" s="79">
        <v>43222.730555555558</v>
      </c>
      <c r="X838" s="52">
        <v>43222.66897515046</v>
      </c>
      <c r="Y838" s="52">
        <v>43222.730795798612</v>
      </c>
      <c r="AA838">
        <v>73909</v>
      </c>
      <c r="AB838">
        <v>18</v>
      </c>
      <c r="AC838">
        <v>1</v>
      </c>
      <c r="AE838">
        <v>18</v>
      </c>
      <c r="AF838" t="s">
        <v>942</v>
      </c>
      <c r="AG838">
        <v>2</v>
      </c>
      <c r="AH838" t="s">
        <v>943</v>
      </c>
      <c r="AJ838">
        <v>73909</v>
      </c>
      <c r="AK838" t="s">
        <v>944</v>
      </c>
      <c r="AL838" t="s">
        <v>1470</v>
      </c>
      <c r="AM838" t="s">
        <v>1471</v>
      </c>
      <c r="AN838" t="s">
        <v>996</v>
      </c>
      <c r="AO838" s="52">
        <v>43222.668970219907</v>
      </c>
      <c r="AP838" s="52">
        <v>43222.68202951389</v>
      </c>
      <c r="AR838">
        <v>73909</v>
      </c>
      <c r="AS838" t="s">
        <v>1468</v>
      </c>
      <c r="AT838" t="s">
        <v>954</v>
      </c>
      <c r="AU838" t="s">
        <v>997</v>
      </c>
      <c r="AV838" t="s">
        <v>974</v>
      </c>
      <c r="AW838" s="52">
        <v>43222.667250312501</v>
      </c>
      <c r="AX838">
        <v>89</v>
      </c>
      <c r="AY838" s="52">
        <v>43222.730555555558</v>
      </c>
      <c r="AZ838">
        <v>0</v>
      </c>
      <c r="BA838">
        <v>2</v>
      </c>
    </row>
    <row r="839" spans="1:53" x14ac:dyDescent="0.3">
      <c r="A839">
        <v>73915</v>
      </c>
      <c r="B839" t="s">
        <v>1472</v>
      </c>
      <c r="C839" s="8">
        <v>43222.702661840274</v>
      </c>
      <c r="D839" s="63">
        <v>43222.765504895833</v>
      </c>
      <c r="E839" t="s">
        <v>1473</v>
      </c>
      <c r="G839">
        <v>73915</v>
      </c>
      <c r="H839" s="78" t="s">
        <v>958</v>
      </c>
      <c r="I839" s="79">
        <v>43222.705555555556</v>
      </c>
      <c r="J839" s="78" t="b">
        <v>1</v>
      </c>
      <c r="K839" s="63">
        <v>43222.706263078704</v>
      </c>
      <c r="L839" s="63">
        <v>43222.706263078704</v>
      </c>
      <c r="N839">
        <v>73915</v>
      </c>
      <c r="O839">
        <v>2</v>
      </c>
      <c r="P839">
        <v>11</v>
      </c>
      <c r="Q839" s="52">
        <v>43222.702661921299</v>
      </c>
      <c r="R839" s="52">
        <v>43222.706263194443</v>
      </c>
      <c r="T839">
        <v>73915</v>
      </c>
      <c r="U839" s="52">
        <v>43222.701993368057</v>
      </c>
      <c r="V839">
        <v>104</v>
      </c>
      <c r="W839" s="79">
        <v>43222.765277777777</v>
      </c>
      <c r="X839" s="52">
        <v>43222.702662187497</v>
      </c>
      <c r="Y839" s="52">
        <v>43222.76550494213</v>
      </c>
      <c r="AA839">
        <v>73915</v>
      </c>
      <c r="AB839">
        <v>18</v>
      </c>
      <c r="AC839">
        <v>1</v>
      </c>
      <c r="AE839">
        <v>18</v>
      </c>
      <c r="AF839" t="s">
        <v>942</v>
      </c>
      <c r="AG839">
        <v>2</v>
      </c>
      <c r="AH839" t="s">
        <v>943</v>
      </c>
      <c r="AJ839">
        <v>73915</v>
      </c>
      <c r="AK839" t="s">
        <v>944</v>
      </c>
      <c r="AL839" t="s">
        <v>945</v>
      </c>
      <c r="AM839" t="s">
        <v>1064</v>
      </c>
      <c r="AN839" t="s">
        <v>965</v>
      </c>
      <c r="AO839" s="52">
        <v>43222.702661886571</v>
      </c>
      <c r="AP839" s="52">
        <v>43222.731942939812</v>
      </c>
      <c r="AR839">
        <v>73915</v>
      </c>
      <c r="AS839" t="s">
        <v>1472</v>
      </c>
      <c r="AT839" t="s">
        <v>954</v>
      </c>
      <c r="AU839" t="s">
        <v>966</v>
      </c>
      <c r="AV839" t="s">
        <v>1065</v>
      </c>
      <c r="AW839" s="52">
        <v>43222.701993368057</v>
      </c>
      <c r="AX839">
        <v>104</v>
      </c>
      <c r="AY839" s="52">
        <v>43222.765277777777</v>
      </c>
      <c r="AZ839">
        <v>0</v>
      </c>
      <c r="BA839">
        <v>4</v>
      </c>
    </row>
    <row r="840" spans="1:53" x14ac:dyDescent="0.3">
      <c r="A840">
        <v>73915</v>
      </c>
      <c r="B840" t="s">
        <v>1472</v>
      </c>
      <c r="C840" s="8">
        <v>43222.702661840274</v>
      </c>
      <c r="D840" s="63">
        <v>43222.765504895833</v>
      </c>
      <c r="E840" t="s">
        <v>1473</v>
      </c>
      <c r="G840">
        <v>73915</v>
      </c>
      <c r="H840" s="78" t="s">
        <v>958</v>
      </c>
      <c r="I840" s="79">
        <v>43222.708333333336</v>
      </c>
      <c r="J840" s="78" t="b">
        <v>0</v>
      </c>
      <c r="K840" s="63">
        <v>43222.708681562501</v>
      </c>
      <c r="L840" s="63">
        <v>43222.708681562501</v>
      </c>
      <c r="N840">
        <v>73915</v>
      </c>
      <c r="O840">
        <v>2</v>
      </c>
      <c r="P840">
        <v>11</v>
      </c>
      <c r="Q840" s="52">
        <v>43222.702661921299</v>
      </c>
      <c r="R840" s="52">
        <v>43222.706263194443</v>
      </c>
      <c r="T840">
        <v>73915</v>
      </c>
      <c r="U840" s="52">
        <v>43222.701993368057</v>
      </c>
      <c r="V840">
        <v>104</v>
      </c>
      <c r="W840" s="79">
        <v>43222.765277777777</v>
      </c>
      <c r="X840" s="52">
        <v>43222.702662187497</v>
      </c>
      <c r="Y840" s="52">
        <v>43222.76550494213</v>
      </c>
      <c r="AA840">
        <v>73915</v>
      </c>
      <c r="AB840">
        <v>18</v>
      </c>
      <c r="AC840">
        <v>1</v>
      </c>
      <c r="AE840">
        <v>18</v>
      </c>
      <c r="AF840" t="s">
        <v>942</v>
      </c>
      <c r="AG840">
        <v>2</v>
      </c>
      <c r="AH840" t="s">
        <v>943</v>
      </c>
      <c r="AJ840">
        <v>73915</v>
      </c>
      <c r="AK840" t="s">
        <v>944</v>
      </c>
      <c r="AL840" t="s">
        <v>945</v>
      </c>
      <c r="AM840" t="s">
        <v>1064</v>
      </c>
      <c r="AN840" t="s">
        <v>965</v>
      </c>
      <c r="AO840" s="52">
        <v>43222.702661886571</v>
      </c>
      <c r="AP840" s="52">
        <v>43222.731942939812</v>
      </c>
      <c r="AR840">
        <v>73915</v>
      </c>
      <c r="AS840" t="s">
        <v>1472</v>
      </c>
      <c r="AT840" t="s">
        <v>954</v>
      </c>
      <c r="AU840" t="s">
        <v>966</v>
      </c>
      <c r="AV840" t="s">
        <v>1065</v>
      </c>
      <c r="AW840" s="52">
        <v>43222.701993368057</v>
      </c>
      <c r="AX840">
        <v>104</v>
      </c>
      <c r="AY840" s="52">
        <v>43222.765277777777</v>
      </c>
      <c r="AZ840">
        <v>0</v>
      </c>
      <c r="BA840">
        <v>4</v>
      </c>
    </row>
    <row r="841" spans="1:53" x14ac:dyDescent="0.3">
      <c r="A841">
        <v>73968</v>
      </c>
      <c r="B841" t="s">
        <v>1474</v>
      </c>
      <c r="C841" s="8">
        <v>43223.386977002316</v>
      </c>
      <c r="D841" s="63">
        <v>43223.417345752314</v>
      </c>
      <c r="E841" t="s">
        <v>1475</v>
      </c>
      <c r="G841">
        <v>73968</v>
      </c>
      <c r="H841" s="78" t="s">
        <v>958</v>
      </c>
      <c r="I841" s="79">
        <v>43223.386805555558</v>
      </c>
      <c r="J841" s="78" t="b">
        <v>1</v>
      </c>
      <c r="K841" s="63">
        <v>43223.386980474534</v>
      </c>
      <c r="L841" s="63">
        <v>43223.386980474534</v>
      </c>
      <c r="N841">
        <v>73968</v>
      </c>
      <c r="O841">
        <v>2</v>
      </c>
      <c r="P841">
        <v>10</v>
      </c>
      <c r="Q841" s="52">
        <v>43223.386980439813</v>
      </c>
      <c r="R841" s="52">
        <v>43223.386980439813</v>
      </c>
      <c r="T841">
        <v>73968</v>
      </c>
      <c r="U841" s="52">
        <v>43223.386641122685</v>
      </c>
      <c r="V841">
        <v>73</v>
      </c>
      <c r="W841" s="79">
        <v>43223.416666666664</v>
      </c>
      <c r="X841" s="52">
        <v>43223.386980474534</v>
      </c>
      <c r="Y841" s="52">
        <v>43223.417347187496</v>
      </c>
      <c r="AA841">
        <v>73968</v>
      </c>
      <c r="AB841">
        <v>18</v>
      </c>
      <c r="AC841">
        <v>1</v>
      </c>
      <c r="AE841">
        <v>18</v>
      </c>
      <c r="AF841" t="s">
        <v>942</v>
      </c>
      <c r="AG841">
        <v>2</v>
      </c>
      <c r="AH841" t="s">
        <v>943</v>
      </c>
      <c r="AJ841">
        <v>73968</v>
      </c>
      <c r="AK841" t="s">
        <v>944</v>
      </c>
      <c r="AL841" t="s">
        <v>945</v>
      </c>
      <c r="AM841" t="s">
        <v>1163</v>
      </c>
      <c r="AN841" t="s">
        <v>965</v>
      </c>
      <c r="AO841" s="52">
        <v>43223.386977048613</v>
      </c>
      <c r="AP841" s="52">
        <v>43223.389176041666</v>
      </c>
      <c r="AR841">
        <v>73968</v>
      </c>
      <c r="AS841" t="s">
        <v>1474</v>
      </c>
      <c r="AT841" t="s">
        <v>954</v>
      </c>
      <c r="AU841" t="s">
        <v>966</v>
      </c>
      <c r="AV841" t="s">
        <v>974</v>
      </c>
      <c r="AW841" s="52">
        <v>43223.386641122685</v>
      </c>
      <c r="AX841">
        <v>73</v>
      </c>
      <c r="AY841" s="52">
        <v>43223.416666666664</v>
      </c>
      <c r="AZ841">
        <v>0</v>
      </c>
      <c r="BA841">
        <v>4</v>
      </c>
    </row>
    <row r="842" spans="1:53" x14ac:dyDescent="0.3">
      <c r="A842">
        <v>73968</v>
      </c>
      <c r="B842" t="s">
        <v>1474</v>
      </c>
      <c r="C842" s="8">
        <v>43223.386977002316</v>
      </c>
      <c r="D842" s="63">
        <v>43223.417345752314</v>
      </c>
      <c r="E842" t="s">
        <v>1475</v>
      </c>
      <c r="G842">
        <v>73968</v>
      </c>
      <c r="H842" s="78" t="s">
        <v>961</v>
      </c>
      <c r="I842" s="79">
        <v>43223.387499999997</v>
      </c>
      <c r="J842" s="78" t="b">
        <v>1</v>
      </c>
      <c r="K842" s="63">
        <v>43223.388146493053</v>
      </c>
      <c r="L842" s="63">
        <v>43223.388146493053</v>
      </c>
      <c r="N842">
        <v>73968</v>
      </c>
      <c r="O842">
        <v>2</v>
      </c>
      <c r="P842">
        <v>10</v>
      </c>
      <c r="Q842" s="52">
        <v>43223.386980439813</v>
      </c>
      <c r="R842" s="52">
        <v>43223.386980439813</v>
      </c>
      <c r="T842">
        <v>73968</v>
      </c>
      <c r="U842" s="52">
        <v>43223.386641122685</v>
      </c>
      <c r="V842">
        <v>73</v>
      </c>
      <c r="W842" s="79">
        <v>43223.416666666664</v>
      </c>
      <c r="X842" s="52">
        <v>43223.386980474534</v>
      </c>
      <c r="Y842" s="52">
        <v>43223.417347187496</v>
      </c>
      <c r="AA842">
        <v>73968</v>
      </c>
      <c r="AB842">
        <v>18</v>
      </c>
      <c r="AC842">
        <v>1</v>
      </c>
      <c r="AE842">
        <v>18</v>
      </c>
      <c r="AF842" t="s">
        <v>942</v>
      </c>
      <c r="AG842">
        <v>2</v>
      </c>
      <c r="AH842" t="s">
        <v>943</v>
      </c>
      <c r="AJ842">
        <v>73968</v>
      </c>
      <c r="AK842" t="s">
        <v>944</v>
      </c>
      <c r="AL842" t="s">
        <v>945</v>
      </c>
      <c r="AM842" t="s">
        <v>1163</v>
      </c>
      <c r="AN842" t="s">
        <v>965</v>
      </c>
      <c r="AO842" s="52">
        <v>43223.386977048613</v>
      </c>
      <c r="AP842" s="52">
        <v>43223.389176041666</v>
      </c>
      <c r="AR842">
        <v>73968</v>
      </c>
      <c r="AS842" t="s">
        <v>1474</v>
      </c>
      <c r="AT842" t="s">
        <v>954</v>
      </c>
      <c r="AU842" t="s">
        <v>966</v>
      </c>
      <c r="AV842" t="s">
        <v>974</v>
      </c>
      <c r="AW842" s="52">
        <v>43223.386641122685</v>
      </c>
      <c r="AX842">
        <v>73</v>
      </c>
      <c r="AY842" s="52">
        <v>43223.416666666664</v>
      </c>
      <c r="AZ842">
        <v>0</v>
      </c>
      <c r="BA842">
        <v>4</v>
      </c>
    </row>
    <row r="843" spans="1:53" x14ac:dyDescent="0.3">
      <c r="A843">
        <v>73968</v>
      </c>
      <c r="B843" t="s">
        <v>1474</v>
      </c>
      <c r="C843" s="8">
        <v>43223.386977002316</v>
      </c>
      <c r="D843" s="63">
        <v>43223.417345752314</v>
      </c>
      <c r="E843" t="s">
        <v>1475</v>
      </c>
      <c r="G843">
        <v>73968</v>
      </c>
      <c r="H843" s="78" t="s">
        <v>961</v>
      </c>
      <c r="I843" s="79">
        <v>43223.388888888891</v>
      </c>
      <c r="J843" s="78" t="b">
        <v>0</v>
      </c>
      <c r="K843" s="63">
        <v>43223.389175381948</v>
      </c>
      <c r="L843" s="63">
        <v>43223.389175381948</v>
      </c>
      <c r="N843">
        <v>73968</v>
      </c>
      <c r="O843">
        <v>2</v>
      </c>
      <c r="P843">
        <v>10</v>
      </c>
      <c r="Q843" s="52">
        <v>43223.386980439813</v>
      </c>
      <c r="R843" s="52">
        <v>43223.386980439813</v>
      </c>
      <c r="T843">
        <v>73968</v>
      </c>
      <c r="U843" s="52">
        <v>43223.386641122685</v>
      </c>
      <c r="V843">
        <v>73</v>
      </c>
      <c r="W843" s="79">
        <v>43223.416666666664</v>
      </c>
      <c r="X843" s="52">
        <v>43223.386980474534</v>
      </c>
      <c r="Y843" s="52">
        <v>43223.417347187496</v>
      </c>
      <c r="AA843">
        <v>73968</v>
      </c>
      <c r="AB843">
        <v>18</v>
      </c>
      <c r="AC843">
        <v>1</v>
      </c>
      <c r="AE843">
        <v>18</v>
      </c>
      <c r="AF843" t="s">
        <v>942</v>
      </c>
      <c r="AG843">
        <v>2</v>
      </c>
      <c r="AH843" t="s">
        <v>943</v>
      </c>
      <c r="AJ843">
        <v>73968</v>
      </c>
      <c r="AK843" t="s">
        <v>944</v>
      </c>
      <c r="AL843" t="s">
        <v>945</v>
      </c>
      <c r="AM843" t="s">
        <v>1163</v>
      </c>
      <c r="AN843" t="s">
        <v>965</v>
      </c>
      <c r="AO843" s="52">
        <v>43223.386977048613</v>
      </c>
      <c r="AP843" s="52">
        <v>43223.389176041666</v>
      </c>
      <c r="AR843">
        <v>73968</v>
      </c>
      <c r="AS843" t="s">
        <v>1474</v>
      </c>
      <c r="AT843" t="s">
        <v>954</v>
      </c>
      <c r="AU843" t="s">
        <v>966</v>
      </c>
      <c r="AV843" t="s">
        <v>974</v>
      </c>
      <c r="AW843" s="52">
        <v>43223.386641122685</v>
      </c>
      <c r="AX843">
        <v>73</v>
      </c>
      <c r="AY843" s="52">
        <v>43223.416666666664</v>
      </c>
      <c r="AZ843">
        <v>0</v>
      </c>
      <c r="BA843">
        <v>4</v>
      </c>
    </row>
    <row r="844" spans="1:53" x14ac:dyDescent="0.3">
      <c r="A844">
        <v>73968</v>
      </c>
      <c r="B844" t="s">
        <v>1474</v>
      </c>
      <c r="C844" s="8">
        <v>43223.386977002316</v>
      </c>
      <c r="D844" s="63">
        <v>43223.417345752314</v>
      </c>
      <c r="E844" t="s">
        <v>1475</v>
      </c>
      <c r="G844">
        <v>73968</v>
      </c>
      <c r="H844" s="78" t="s">
        <v>958</v>
      </c>
      <c r="I844" s="79">
        <v>43223.388888888891</v>
      </c>
      <c r="J844" s="78" t="b">
        <v>0</v>
      </c>
      <c r="K844" s="63">
        <v>43223.389175381948</v>
      </c>
      <c r="L844" s="63">
        <v>43223.389175381948</v>
      </c>
      <c r="N844">
        <v>73968</v>
      </c>
      <c r="O844">
        <v>2</v>
      </c>
      <c r="P844">
        <v>10</v>
      </c>
      <c r="Q844" s="52">
        <v>43223.386980439813</v>
      </c>
      <c r="R844" s="52">
        <v>43223.386980439813</v>
      </c>
      <c r="T844">
        <v>73968</v>
      </c>
      <c r="U844" s="52">
        <v>43223.386641122685</v>
      </c>
      <c r="V844">
        <v>73</v>
      </c>
      <c r="W844" s="79">
        <v>43223.416666666664</v>
      </c>
      <c r="X844" s="52">
        <v>43223.386980474534</v>
      </c>
      <c r="Y844" s="52">
        <v>43223.417347187496</v>
      </c>
      <c r="AA844">
        <v>73968</v>
      </c>
      <c r="AB844">
        <v>18</v>
      </c>
      <c r="AC844">
        <v>1</v>
      </c>
      <c r="AE844">
        <v>18</v>
      </c>
      <c r="AF844" t="s">
        <v>942</v>
      </c>
      <c r="AG844">
        <v>2</v>
      </c>
      <c r="AH844" t="s">
        <v>943</v>
      </c>
      <c r="AJ844">
        <v>73968</v>
      </c>
      <c r="AK844" t="s">
        <v>944</v>
      </c>
      <c r="AL844" t="s">
        <v>945</v>
      </c>
      <c r="AM844" t="s">
        <v>1163</v>
      </c>
      <c r="AN844" t="s">
        <v>965</v>
      </c>
      <c r="AO844" s="52">
        <v>43223.386977048613</v>
      </c>
      <c r="AP844" s="52">
        <v>43223.389176041666</v>
      </c>
      <c r="AR844">
        <v>73968</v>
      </c>
      <c r="AS844" t="s">
        <v>1474</v>
      </c>
      <c r="AT844" t="s">
        <v>954</v>
      </c>
      <c r="AU844" t="s">
        <v>966</v>
      </c>
      <c r="AV844" t="s">
        <v>974</v>
      </c>
      <c r="AW844" s="52">
        <v>43223.386641122685</v>
      </c>
      <c r="AX844">
        <v>73</v>
      </c>
      <c r="AY844" s="52">
        <v>43223.416666666664</v>
      </c>
      <c r="AZ844">
        <v>0</v>
      </c>
      <c r="BA844">
        <v>4</v>
      </c>
    </row>
    <row r="845" spans="1:53" x14ac:dyDescent="0.3">
      <c r="A845">
        <v>73976</v>
      </c>
      <c r="B845" t="s">
        <v>1476</v>
      </c>
      <c r="C845" s="8">
        <v>43223.524177430554</v>
      </c>
      <c r="D845" s="63">
        <v>43223.56741909722</v>
      </c>
      <c r="E845" t="s">
        <v>1477</v>
      </c>
      <c r="G845">
        <v>73976</v>
      </c>
      <c r="H845" s="78" t="s">
        <v>961</v>
      </c>
      <c r="I845" s="79">
        <v>43223.532638888886</v>
      </c>
      <c r="J845" s="78" t="b">
        <v>1</v>
      </c>
      <c r="K845" s="63">
        <v>43223.533097187501</v>
      </c>
      <c r="L845" s="63">
        <v>43223.533097187501</v>
      </c>
      <c r="N845">
        <v>73976</v>
      </c>
      <c r="O845">
        <v>3</v>
      </c>
      <c r="P845">
        <v>10</v>
      </c>
      <c r="Q845" s="52">
        <v>43223.524177465275</v>
      </c>
      <c r="R845" s="52">
        <v>43223.532742129632</v>
      </c>
      <c r="T845">
        <v>73976</v>
      </c>
      <c r="U845" s="52">
        <v>43223.523794791668</v>
      </c>
      <c r="V845">
        <v>119</v>
      </c>
      <c r="W845" s="79">
        <v>43223.567361111112</v>
      </c>
      <c r="X845" s="52">
        <v>43223.524179398148</v>
      </c>
      <c r="Y845" s="52">
        <v>43223.567419131941</v>
      </c>
      <c r="AA845">
        <v>73976</v>
      </c>
      <c r="AB845">
        <v>18</v>
      </c>
      <c r="AC845">
        <v>1</v>
      </c>
      <c r="AE845">
        <v>18</v>
      </c>
      <c r="AF845" t="s">
        <v>942</v>
      </c>
      <c r="AG845">
        <v>2</v>
      </c>
      <c r="AH845" t="s">
        <v>943</v>
      </c>
      <c r="AJ845">
        <v>73976</v>
      </c>
      <c r="AK845" t="s">
        <v>944</v>
      </c>
      <c r="AL845" t="s">
        <v>945</v>
      </c>
      <c r="AM845" t="s">
        <v>1064</v>
      </c>
      <c r="AN845" t="s">
        <v>947</v>
      </c>
      <c r="AO845" s="52">
        <v>43223.524177430554</v>
      </c>
      <c r="AP845" s="52">
        <v>43223.567419131941</v>
      </c>
      <c r="AR845">
        <v>73976</v>
      </c>
      <c r="AS845" t="s">
        <v>1476</v>
      </c>
      <c r="AT845" t="s">
        <v>954</v>
      </c>
      <c r="AU845" t="s">
        <v>949</v>
      </c>
      <c r="AV845" t="s">
        <v>1065</v>
      </c>
      <c r="AW845" s="52">
        <v>43223.523794791668</v>
      </c>
      <c r="AX845">
        <v>119</v>
      </c>
      <c r="AY845" s="52">
        <v>43223.567361111112</v>
      </c>
      <c r="AZ845">
        <v>0</v>
      </c>
      <c r="BA845">
        <v>3</v>
      </c>
    </row>
    <row r="846" spans="1:53" x14ac:dyDescent="0.3">
      <c r="A846">
        <v>73976</v>
      </c>
      <c r="B846" t="s">
        <v>1476</v>
      </c>
      <c r="C846" s="8">
        <v>43223.524177430554</v>
      </c>
      <c r="D846" s="63">
        <v>43223.56741909722</v>
      </c>
      <c r="E846" t="s">
        <v>1477</v>
      </c>
      <c r="G846">
        <v>73976</v>
      </c>
      <c r="H846" s="78" t="s">
        <v>961</v>
      </c>
      <c r="I846" s="79">
        <v>43223.532638888886</v>
      </c>
      <c r="J846" s="78" t="b">
        <v>1</v>
      </c>
      <c r="K846" s="63">
        <v>43223.533097187501</v>
      </c>
      <c r="L846" s="63">
        <v>43223.533097187501</v>
      </c>
      <c r="N846">
        <v>73976</v>
      </c>
      <c r="O846">
        <v>3</v>
      </c>
      <c r="P846">
        <v>10</v>
      </c>
      <c r="Q846" s="52">
        <v>43223.524177465275</v>
      </c>
      <c r="R846" s="52">
        <v>43223.532742129632</v>
      </c>
      <c r="T846">
        <v>73976</v>
      </c>
      <c r="U846" s="52">
        <v>43223.523794791668</v>
      </c>
      <c r="V846">
        <v>119</v>
      </c>
      <c r="W846" s="79">
        <v>43223.567361111112</v>
      </c>
      <c r="X846" s="52">
        <v>43223.524179398148</v>
      </c>
      <c r="Y846" s="52">
        <v>43223.567419131941</v>
      </c>
      <c r="AA846">
        <v>73976</v>
      </c>
      <c r="AB846">
        <v>1</v>
      </c>
      <c r="AC846">
        <v>1</v>
      </c>
      <c r="AE846">
        <v>1</v>
      </c>
      <c r="AF846" t="s">
        <v>970</v>
      </c>
      <c r="AG846">
        <v>0</v>
      </c>
      <c r="AH846" t="s">
        <v>971</v>
      </c>
      <c r="AJ846">
        <v>73976</v>
      </c>
      <c r="AK846" t="s">
        <v>944</v>
      </c>
      <c r="AL846" t="s">
        <v>945</v>
      </c>
      <c r="AM846" t="s">
        <v>1064</v>
      </c>
      <c r="AN846" t="s">
        <v>947</v>
      </c>
      <c r="AO846" s="52">
        <v>43223.524177430554</v>
      </c>
      <c r="AP846" s="52">
        <v>43223.567419131941</v>
      </c>
      <c r="AR846">
        <v>73976</v>
      </c>
      <c r="AS846" t="s">
        <v>1476</v>
      </c>
      <c r="AT846" t="s">
        <v>954</v>
      </c>
      <c r="AU846" t="s">
        <v>949</v>
      </c>
      <c r="AV846" t="s">
        <v>1065</v>
      </c>
      <c r="AW846" s="52">
        <v>43223.523794791668</v>
      </c>
      <c r="AX846">
        <v>119</v>
      </c>
      <c r="AY846" s="52">
        <v>43223.567361111112</v>
      </c>
      <c r="AZ846">
        <v>0</v>
      </c>
      <c r="BA846">
        <v>3</v>
      </c>
    </row>
    <row r="847" spans="1:53" x14ac:dyDescent="0.3">
      <c r="A847">
        <v>73976</v>
      </c>
      <c r="B847" t="s">
        <v>1476</v>
      </c>
      <c r="C847" s="8">
        <v>43223.524177430554</v>
      </c>
      <c r="D847" s="63">
        <v>43223.56741909722</v>
      </c>
      <c r="E847" t="s">
        <v>1477</v>
      </c>
      <c r="G847">
        <v>73976</v>
      </c>
      <c r="H847" s="78" t="s">
        <v>958</v>
      </c>
      <c r="I847" s="79">
        <v>43223.532638888886</v>
      </c>
      <c r="J847" s="78" t="b">
        <v>1</v>
      </c>
      <c r="K847" s="63">
        <v>43223.533097187501</v>
      </c>
      <c r="L847" s="63">
        <v>43223.533097187501</v>
      </c>
      <c r="N847">
        <v>73976</v>
      </c>
      <c r="O847">
        <v>3</v>
      </c>
      <c r="P847">
        <v>10</v>
      </c>
      <c r="Q847" s="52">
        <v>43223.524177465275</v>
      </c>
      <c r="R847" s="52">
        <v>43223.532742129632</v>
      </c>
      <c r="T847">
        <v>73976</v>
      </c>
      <c r="U847" s="52">
        <v>43223.523794791668</v>
      </c>
      <c r="V847">
        <v>119</v>
      </c>
      <c r="W847" s="79">
        <v>43223.567361111112</v>
      </c>
      <c r="X847" s="52">
        <v>43223.524179398148</v>
      </c>
      <c r="Y847" s="52">
        <v>43223.567419131941</v>
      </c>
      <c r="AA847">
        <v>73976</v>
      </c>
      <c r="AB847">
        <v>18</v>
      </c>
      <c r="AC847">
        <v>1</v>
      </c>
      <c r="AE847">
        <v>18</v>
      </c>
      <c r="AF847" t="s">
        <v>942</v>
      </c>
      <c r="AG847">
        <v>2</v>
      </c>
      <c r="AH847" t="s">
        <v>943</v>
      </c>
      <c r="AJ847">
        <v>73976</v>
      </c>
      <c r="AK847" t="s">
        <v>944</v>
      </c>
      <c r="AL847" t="s">
        <v>945</v>
      </c>
      <c r="AM847" t="s">
        <v>1064</v>
      </c>
      <c r="AN847" t="s">
        <v>947</v>
      </c>
      <c r="AO847" s="52">
        <v>43223.524177430554</v>
      </c>
      <c r="AP847" s="52">
        <v>43223.567419131941</v>
      </c>
      <c r="AR847">
        <v>73976</v>
      </c>
      <c r="AS847" t="s">
        <v>1476</v>
      </c>
      <c r="AT847" t="s">
        <v>954</v>
      </c>
      <c r="AU847" t="s">
        <v>949</v>
      </c>
      <c r="AV847" t="s">
        <v>1065</v>
      </c>
      <c r="AW847" s="52">
        <v>43223.523794791668</v>
      </c>
      <c r="AX847">
        <v>119</v>
      </c>
      <c r="AY847" s="52">
        <v>43223.567361111112</v>
      </c>
      <c r="AZ847">
        <v>0</v>
      </c>
      <c r="BA847">
        <v>3</v>
      </c>
    </row>
    <row r="848" spans="1:53" x14ac:dyDescent="0.3">
      <c r="A848">
        <v>73976</v>
      </c>
      <c r="B848" t="s">
        <v>1476</v>
      </c>
      <c r="C848" s="8">
        <v>43223.524177430554</v>
      </c>
      <c r="D848" s="63">
        <v>43223.56741909722</v>
      </c>
      <c r="E848" t="s">
        <v>1477</v>
      </c>
      <c r="G848">
        <v>73976</v>
      </c>
      <c r="H848" s="78" t="s">
        <v>958</v>
      </c>
      <c r="I848" s="79">
        <v>43223.532638888886</v>
      </c>
      <c r="J848" s="78" t="b">
        <v>1</v>
      </c>
      <c r="K848" s="63">
        <v>43223.533097187501</v>
      </c>
      <c r="L848" s="63">
        <v>43223.533097187501</v>
      </c>
      <c r="N848">
        <v>73976</v>
      </c>
      <c r="O848">
        <v>3</v>
      </c>
      <c r="P848">
        <v>10</v>
      </c>
      <c r="Q848" s="52">
        <v>43223.524177465275</v>
      </c>
      <c r="R848" s="52">
        <v>43223.532742129632</v>
      </c>
      <c r="T848">
        <v>73976</v>
      </c>
      <c r="U848" s="52">
        <v>43223.523794791668</v>
      </c>
      <c r="V848">
        <v>119</v>
      </c>
      <c r="W848" s="79">
        <v>43223.567361111112</v>
      </c>
      <c r="X848" s="52">
        <v>43223.524179398148</v>
      </c>
      <c r="Y848" s="52">
        <v>43223.567419131941</v>
      </c>
      <c r="AA848">
        <v>73976</v>
      </c>
      <c r="AB848">
        <v>1</v>
      </c>
      <c r="AC848">
        <v>1</v>
      </c>
      <c r="AE848">
        <v>1</v>
      </c>
      <c r="AF848" t="s">
        <v>970</v>
      </c>
      <c r="AG848">
        <v>0</v>
      </c>
      <c r="AH848" t="s">
        <v>971</v>
      </c>
      <c r="AJ848">
        <v>73976</v>
      </c>
      <c r="AK848" t="s">
        <v>944</v>
      </c>
      <c r="AL848" t="s">
        <v>945</v>
      </c>
      <c r="AM848" t="s">
        <v>1064</v>
      </c>
      <c r="AN848" t="s">
        <v>947</v>
      </c>
      <c r="AO848" s="52">
        <v>43223.524177430554</v>
      </c>
      <c r="AP848" s="52">
        <v>43223.567419131941</v>
      </c>
      <c r="AR848">
        <v>73976</v>
      </c>
      <c r="AS848" t="s">
        <v>1476</v>
      </c>
      <c r="AT848" t="s">
        <v>954</v>
      </c>
      <c r="AU848" t="s">
        <v>949</v>
      </c>
      <c r="AV848" t="s">
        <v>1065</v>
      </c>
      <c r="AW848" s="52">
        <v>43223.523794791668</v>
      </c>
      <c r="AX848">
        <v>119</v>
      </c>
      <c r="AY848" s="52">
        <v>43223.567361111112</v>
      </c>
      <c r="AZ848">
        <v>0</v>
      </c>
      <c r="BA848">
        <v>3</v>
      </c>
    </row>
    <row r="849" spans="1:53" x14ac:dyDescent="0.3">
      <c r="A849">
        <v>73976</v>
      </c>
      <c r="B849" t="s">
        <v>1476</v>
      </c>
      <c r="C849" s="8">
        <v>43223.524177430554</v>
      </c>
      <c r="D849" s="63">
        <v>43223.56741909722</v>
      </c>
      <c r="E849" t="s">
        <v>1477</v>
      </c>
      <c r="G849">
        <v>73976</v>
      </c>
      <c r="H849" s="78" t="s">
        <v>958</v>
      </c>
      <c r="I849" s="79">
        <v>43223.566666666666</v>
      </c>
      <c r="J849" s="78" t="b">
        <v>0</v>
      </c>
      <c r="K849" s="63">
        <v>43223.56741851852</v>
      </c>
      <c r="L849" s="63">
        <v>43223.56741851852</v>
      </c>
      <c r="N849">
        <v>73976</v>
      </c>
      <c r="O849">
        <v>3</v>
      </c>
      <c r="P849">
        <v>10</v>
      </c>
      <c r="Q849" s="52">
        <v>43223.524177465275</v>
      </c>
      <c r="R849" s="52">
        <v>43223.532742129632</v>
      </c>
      <c r="T849">
        <v>73976</v>
      </c>
      <c r="U849" s="52">
        <v>43223.523794791668</v>
      </c>
      <c r="V849">
        <v>119</v>
      </c>
      <c r="W849" s="79">
        <v>43223.567361111112</v>
      </c>
      <c r="X849" s="52">
        <v>43223.524179398148</v>
      </c>
      <c r="Y849" s="52">
        <v>43223.567419131941</v>
      </c>
      <c r="AA849">
        <v>73976</v>
      </c>
      <c r="AB849">
        <v>18</v>
      </c>
      <c r="AC849">
        <v>1</v>
      </c>
      <c r="AE849">
        <v>18</v>
      </c>
      <c r="AF849" t="s">
        <v>942</v>
      </c>
      <c r="AG849">
        <v>2</v>
      </c>
      <c r="AH849" t="s">
        <v>943</v>
      </c>
      <c r="AJ849">
        <v>73976</v>
      </c>
      <c r="AK849" t="s">
        <v>944</v>
      </c>
      <c r="AL849" t="s">
        <v>945</v>
      </c>
      <c r="AM849" t="s">
        <v>1064</v>
      </c>
      <c r="AN849" t="s">
        <v>947</v>
      </c>
      <c r="AO849" s="52">
        <v>43223.524177430554</v>
      </c>
      <c r="AP849" s="52">
        <v>43223.567419131941</v>
      </c>
      <c r="AR849">
        <v>73976</v>
      </c>
      <c r="AS849" t="s">
        <v>1476</v>
      </c>
      <c r="AT849" t="s">
        <v>954</v>
      </c>
      <c r="AU849" t="s">
        <v>949</v>
      </c>
      <c r="AV849" t="s">
        <v>1065</v>
      </c>
      <c r="AW849" s="52">
        <v>43223.523794791668</v>
      </c>
      <c r="AX849">
        <v>119</v>
      </c>
      <c r="AY849" s="52">
        <v>43223.567361111112</v>
      </c>
      <c r="AZ849">
        <v>0</v>
      </c>
      <c r="BA849">
        <v>3</v>
      </c>
    </row>
    <row r="850" spans="1:53" x14ac:dyDescent="0.3">
      <c r="A850">
        <v>73976</v>
      </c>
      <c r="B850" t="s">
        <v>1476</v>
      </c>
      <c r="C850" s="8">
        <v>43223.524177430554</v>
      </c>
      <c r="D850" s="63">
        <v>43223.56741909722</v>
      </c>
      <c r="E850" t="s">
        <v>1477</v>
      </c>
      <c r="G850">
        <v>73976</v>
      </c>
      <c r="H850" s="78" t="s">
        <v>958</v>
      </c>
      <c r="I850" s="79">
        <v>43223.566666666666</v>
      </c>
      <c r="J850" s="78" t="b">
        <v>0</v>
      </c>
      <c r="K850" s="63">
        <v>43223.56741851852</v>
      </c>
      <c r="L850" s="63">
        <v>43223.56741851852</v>
      </c>
      <c r="N850">
        <v>73976</v>
      </c>
      <c r="O850">
        <v>3</v>
      </c>
      <c r="P850">
        <v>10</v>
      </c>
      <c r="Q850" s="52">
        <v>43223.524177465275</v>
      </c>
      <c r="R850" s="52">
        <v>43223.532742129632</v>
      </c>
      <c r="T850">
        <v>73976</v>
      </c>
      <c r="U850" s="52">
        <v>43223.523794791668</v>
      </c>
      <c r="V850">
        <v>119</v>
      </c>
      <c r="W850" s="79">
        <v>43223.567361111112</v>
      </c>
      <c r="X850" s="52">
        <v>43223.524179398148</v>
      </c>
      <c r="Y850" s="52">
        <v>43223.567419131941</v>
      </c>
      <c r="AA850">
        <v>73976</v>
      </c>
      <c r="AB850">
        <v>1</v>
      </c>
      <c r="AC850">
        <v>1</v>
      </c>
      <c r="AE850">
        <v>1</v>
      </c>
      <c r="AF850" t="s">
        <v>970</v>
      </c>
      <c r="AG850">
        <v>0</v>
      </c>
      <c r="AH850" t="s">
        <v>971</v>
      </c>
      <c r="AJ850">
        <v>73976</v>
      </c>
      <c r="AK850" t="s">
        <v>944</v>
      </c>
      <c r="AL850" t="s">
        <v>945</v>
      </c>
      <c r="AM850" t="s">
        <v>1064</v>
      </c>
      <c r="AN850" t="s">
        <v>947</v>
      </c>
      <c r="AO850" s="52">
        <v>43223.524177430554</v>
      </c>
      <c r="AP850" s="52">
        <v>43223.567419131941</v>
      </c>
      <c r="AR850">
        <v>73976</v>
      </c>
      <c r="AS850" t="s">
        <v>1476</v>
      </c>
      <c r="AT850" t="s">
        <v>954</v>
      </c>
      <c r="AU850" t="s">
        <v>949</v>
      </c>
      <c r="AV850" t="s">
        <v>1065</v>
      </c>
      <c r="AW850" s="52">
        <v>43223.523794791668</v>
      </c>
      <c r="AX850">
        <v>119</v>
      </c>
      <c r="AY850" s="52">
        <v>43223.567361111112</v>
      </c>
      <c r="AZ850">
        <v>0</v>
      </c>
      <c r="BA850">
        <v>3</v>
      </c>
    </row>
    <row r="851" spans="1:53" x14ac:dyDescent="0.3">
      <c r="A851">
        <v>73976</v>
      </c>
      <c r="B851" t="s">
        <v>1476</v>
      </c>
      <c r="C851" s="8">
        <v>43223.524177430554</v>
      </c>
      <c r="D851" s="63">
        <v>43223.56741909722</v>
      </c>
      <c r="E851" t="s">
        <v>1477</v>
      </c>
      <c r="G851">
        <v>73976</v>
      </c>
      <c r="H851" s="78" t="s">
        <v>961</v>
      </c>
      <c r="I851" s="79">
        <v>43223.567361111112</v>
      </c>
      <c r="J851" s="78" t="b">
        <v>0</v>
      </c>
      <c r="K851" s="63">
        <v>43223.56741851852</v>
      </c>
      <c r="L851" s="63">
        <v>43223.56741851852</v>
      </c>
      <c r="N851">
        <v>73976</v>
      </c>
      <c r="O851">
        <v>3</v>
      </c>
      <c r="P851">
        <v>10</v>
      </c>
      <c r="Q851" s="52">
        <v>43223.524177465275</v>
      </c>
      <c r="R851" s="52">
        <v>43223.532742129632</v>
      </c>
      <c r="T851">
        <v>73976</v>
      </c>
      <c r="U851" s="52">
        <v>43223.523794791668</v>
      </c>
      <c r="V851">
        <v>119</v>
      </c>
      <c r="W851" s="79">
        <v>43223.567361111112</v>
      </c>
      <c r="X851" s="52">
        <v>43223.524179398148</v>
      </c>
      <c r="Y851" s="52">
        <v>43223.567419131941</v>
      </c>
      <c r="AA851">
        <v>73976</v>
      </c>
      <c r="AB851">
        <v>18</v>
      </c>
      <c r="AC851">
        <v>1</v>
      </c>
      <c r="AE851">
        <v>18</v>
      </c>
      <c r="AF851" t="s">
        <v>942</v>
      </c>
      <c r="AG851">
        <v>2</v>
      </c>
      <c r="AH851" t="s">
        <v>943</v>
      </c>
      <c r="AJ851">
        <v>73976</v>
      </c>
      <c r="AK851" t="s">
        <v>944</v>
      </c>
      <c r="AL851" t="s">
        <v>945</v>
      </c>
      <c r="AM851" t="s">
        <v>1064</v>
      </c>
      <c r="AN851" t="s">
        <v>947</v>
      </c>
      <c r="AO851" s="52">
        <v>43223.524177430554</v>
      </c>
      <c r="AP851" s="52">
        <v>43223.567419131941</v>
      </c>
      <c r="AR851">
        <v>73976</v>
      </c>
      <c r="AS851" t="s">
        <v>1476</v>
      </c>
      <c r="AT851" t="s">
        <v>954</v>
      </c>
      <c r="AU851" t="s">
        <v>949</v>
      </c>
      <c r="AV851" t="s">
        <v>1065</v>
      </c>
      <c r="AW851" s="52">
        <v>43223.523794791668</v>
      </c>
      <c r="AX851">
        <v>119</v>
      </c>
      <c r="AY851" s="52">
        <v>43223.567361111112</v>
      </c>
      <c r="AZ851">
        <v>0</v>
      </c>
      <c r="BA851">
        <v>3</v>
      </c>
    </row>
    <row r="852" spans="1:53" x14ac:dyDescent="0.3">
      <c r="A852">
        <v>73976</v>
      </c>
      <c r="B852" t="s">
        <v>1476</v>
      </c>
      <c r="C852" s="8">
        <v>43223.524177430554</v>
      </c>
      <c r="D852" s="63">
        <v>43223.56741909722</v>
      </c>
      <c r="E852" t="s">
        <v>1477</v>
      </c>
      <c r="G852">
        <v>73976</v>
      </c>
      <c r="H852" s="78" t="s">
        <v>961</v>
      </c>
      <c r="I852" s="79">
        <v>43223.567361111112</v>
      </c>
      <c r="J852" s="78" t="b">
        <v>0</v>
      </c>
      <c r="K852" s="63">
        <v>43223.56741851852</v>
      </c>
      <c r="L852" s="63">
        <v>43223.56741851852</v>
      </c>
      <c r="N852">
        <v>73976</v>
      </c>
      <c r="O852">
        <v>3</v>
      </c>
      <c r="P852">
        <v>10</v>
      </c>
      <c r="Q852" s="52">
        <v>43223.524177465275</v>
      </c>
      <c r="R852" s="52">
        <v>43223.532742129632</v>
      </c>
      <c r="T852">
        <v>73976</v>
      </c>
      <c r="U852" s="52">
        <v>43223.523794791668</v>
      </c>
      <c r="V852">
        <v>119</v>
      </c>
      <c r="W852" s="79">
        <v>43223.567361111112</v>
      </c>
      <c r="X852" s="52">
        <v>43223.524179398148</v>
      </c>
      <c r="Y852" s="52">
        <v>43223.567419131941</v>
      </c>
      <c r="AA852">
        <v>73976</v>
      </c>
      <c r="AB852">
        <v>1</v>
      </c>
      <c r="AC852">
        <v>1</v>
      </c>
      <c r="AE852">
        <v>1</v>
      </c>
      <c r="AF852" t="s">
        <v>970</v>
      </c>
      <c r="AG852">
        <v>0</v>
      </c>
      <c r="AH852" t="s">
        <v>971</v>
      </c>
      <c r="AJ852">
        <v>73976</v>
      </c>
      <c r="AK852" t="s">
        <v>944</v>
      </c>
      <c r="AL852" t="s">
        <v>945</v>
      </c>
      <c r="AM852" t="s">
        <v>1064</v>
      </c>
      <c r="AN852" t="s">
        <v>947</v>
      </c>
      <c r="AO852" s="52">
        <v>43223.524177430554</v>
      </c>
      <c r="AP852" s="52">
        <v>43223.567419131941</v>
      </c>
      <c r="AR852">
        <v>73976</v>
      </c>
      <c r="AS852" t="s">
        <v>1476</v>
      </c>
      <c r="AT852" t="s">
        <v>954</v>
      </c>
      <c r="AU852" t="s">
        <v>949</v>
      </c>
      <c r="AV852" t="s">
        <v>1065</v>
      </c>
      <c r="AW852" s="52">
        <v>43223.523794791668</v>
      </c>
      <c r="AX852">
        <v>119</v>
      </c>
      <c r="AY852" s="52">
        <v>43223.567361111112</v>
      </c>
      <c r="AZ852">
        <v>0</v>
      </c>
      <c r="BA852">
        <v>3</v>
      </c>
    </row>
    <row r="853" spans="1:53" x14ac:dyDescent="0.3">
      <c r="A853">
        <v>73978</v>
      </c>
      <c r="B853" t="s">
        <v>1478</v>
      </c>
      <c r="C853" s="8">
        <v>43223.58049482639</v>
      </c>
      <c r="D853" s="63">
        <v>43223.596658680559</v>
      </c>
      <c r="E853" t="s">
        <v>1479</v>
      </c>
      <c r="G853">
        <v>73978</v>
      </c>
      <c r="H853" s="78" t="s">
        <v>941</v>
      </c>
      <c r="I853" s="79">
        <v>43223.59097222222</v>
      </c>
      <c r="J853" s="78" t="b">
        <v>1</v>
      </c>
      <c r="K853" s="63">
        <v>43223.591485763885</v>
      </c>
      <c r="L853" s="63">
        <v>43223.591485763885</v>
      </c>
      <c r="N853">
        <v>73978</v>
      </c>
      <c r="O853">
        <v>2</v>
      </c>
      <c r="P853">
        <v>10</v>
      </c>
      <c r="Q853" s="52">
        <v>43223.580494907408</v>
      </c>
      <c r="R853" s="52">
        <v>43223.591486689817</v>
      </c>
      <c r="T853">
        <v>73978</v>
      </c>
      <c r="U853" s="52">
        <v>43223.580228437502</v>
      </c>
      <c r="V853">
        <v>64</v>
      </c>
      <c r="W853" s="79">
        <v>43223.59652777778</v>
      </c>
      <c r="X853" s="52">
        <v>43223.580494907408</v>
      </c>
      <c r="Y853" s="52">
        <v>43223.596658680559</v>
      </c>
      <c r="AA853">
        <v>73978</v>
      </c>
      <c r="AB853">
        <v>18</v>
      </c>
      <c r="AC853">
        <v>1</v>
      </c>
      <c r="AE853">
        <v>18</v>
      </c>
      <c r="AF853" t="s">
        <v>942</v>
      </c>
      <c r="AG853">
        <v>2</v>
      </c>
      <c r="AH853" t="s">
        <v>943</v>
      </c>
      <c r="AJ853">
        <v>73978</v>
      </c>
      <c r="AK853" t="s">
        <v>944</v>
      </c>
      <c r="AL853" t="s">
        <v>945</v>
      </c>
      <c r="AM853" t="s">
        <v>953</v>
      </c>
      <c r="AN853" t="s">
        <v>947</v>
      </c>
      <c r="AO853" s="52">
        <v>43223.580494872687</v>
      </c>
      <c r="AP853" s="52">
        <v>43223.592159143518</v>
      </c>
      <c r="AR853">
        <v>73978</v>
      </c>
      <c r="AS853" t="s">
        <v>1478</v>
      </c>
      <c r="AT853" t="s">
        <v>954</v>
      </c>
      <c r="AU853" t="s">
        <v>949</v>
      </c>
      <c r="AV853" t="s">
        <v>974</v>
      </c>
      <c r="AW853" s="52">
        <v>43223.580228437502</v>
      </c>
      <c r="AX853">
        <v>64</v>
      </c>
      <c r="AY853" s="52">
        <v>43223.59652777778</v>
      </c>
      <c r="AZ853">
        <v>0</v>
      </c>
      <c r="BA853">
        <v>5</v>
      </c>
    </row>
    <row r="854" spans="1:53" x14ac:dyDescent="0.3">
      <c r="A854">
        <v>73978</v>
      </c>
      <c r="B854" t="s">
        <v>1478</v>
      </c>
      <c r="C854" s="8">
        <v>43223.58049482639</v>
      </c>
      <c r="D854" s="63">
        <v>43223.596658680559</v>
      </c>
      <c r="E854" t="s">
        <v>1479</v>
      </c>
      <c r="G854">
        <v>73978</v>
      </c>
      <c r="H854" s="78" t="s">
        <v>941</v>
      </c>
      <c r="I854" s="79">
        <v>43223.591666666667</v>
      </c>
      <c r="J854" s="78" t="b">
        <v>0</v>
      </c>
      <c r="K854" s="63">
        <v>43223.592158530089</v>
      </c>
      <c r="L854" s="63">
        <v>43223.592158530089</v>
      </c>
      <c r="N854">
        <v>73978</v>
      </c>
      <c r="O854">
        <v>2</v>
      </c>
      <c r="P854">
        <v>10</v>
      </c>
      <c r="Q854" s="52">
        <v>43223.580494907408</v>
      </c>
      <c r="R854" s="52">
        <v>43223.591486689817</v>
      </c>
      <c r="T854">
        <v>73978</v>
      </c>
      <c r="U854" s="52">
        <v>43223.580228437502</v>
      </c>
      <c r="V854">
        <v>64</v>
      </c>
      <c r="W854" s="79">
        <v>43223.59652777778</v>
      </c>
      <c r="X854" s="52">
        <v>43223.580494907408</v>
      </c>
      <c r="Y854" s="52">
        <v>43223.596658680559</v>
      </c>
      <c r="AA854">
        <v>73978</v>
      </c>
      <c r="AB854">
        <v>18</v>
      </c>
      <c r="AC854">
        <v>1</v>
      </c>
      <c r="AE854">
        <v>18</v>
      </c>
      <c r="AF854" t="s">
        <v>942</v>
      </c>
      <c r="AG854">
        <v>2</v>
      </c>
      <c r="AH854" t="s">
        <v>943</v>
      </c>
      <c r="AJ854">
        <v>73978</v>
      </c>
      <c r="AK854" t="s">
        <v>944</v>
      </c>
      <c r="AL854" t="s">
        <v>945</v>
      </c>
      <c r="AM854" t="s">
        <v>953</v>
      </c>
      <c r="AN854" t="s">
        <v>947</v>
      </c>
      <c r="AO854" s="52">
        <v>43223.580494872687</v>
      </c>
      <c r="AP854" s="52">
        <v>43223.592159143518</v>
      </c>
      <c r="AR854">
        <v>73978</v>
      </c>
      <c r="AS854" t="s">
        <v>1478</v>
      </c>
      <c r="AT854" t="s">
        <v>954</v>
      </c>
      <c r="AU854" t="s">
        <v>949</v>
      </c>
      <c r="AV854" t="s">
        <v>974</v>
      </c>
      <c r="AW854" s="52">
        <v>43223.580228437502</v>
      </c>
      <c r="AX854">
        <v>64</v>
      </c>
      <c r="AY854" s="52">
        <v>43223.59652777778</v>
      </c>
      <c r="AZ854">
        <v>0</v>
      </c>
      <c r="BA854">
        <v>5</v>
      </c>
    </row>
    <row r="855" spans="1:53" x14ac:dyDescent="0.3">
      <c r="A855">
        <v>73979</v>
      </c>
      <c r="B855" t="s">
        <v>1480</v>
      </c>
      <c r="C855" s="8">
        <v>43223.625397222226</v>
      </c>
      <c r="D855" s="63">
        <v>43223.650017326392</v>
      </c>
      <c r="E855" t="s">
        <v>1481</v>
      </c>
      <c r="G855">
        <v>73979</v>
      </c>
      <c r="H855" s="78" t="s">
        <v>961</v>
      </c>
      <c r="I855" s="79">
        <v>43223.625</v>
      </c>
      <c r="J855" s="78" t="b">
        <v>1</v>
      </c>
      <c r="K855" s="63">
        <v>43223.62539760417</v>
      </c>
      <c r="L855" s="63">
        <v>43223.625397650459</v>
      </c>
      <c r="N855">
        <v>73979</v>
      </c>
      <c r="O855">
        <v>2</v>
      </c>
      <c r="P855">
        <v>10</v>
      </c>
      <c r="Q855" s="52">
        <v>43223.62539760417</v>
      </c>
      <c r="R855" s="52">
        <v>43223.62539760417</v>
      </c>
      <c r="T855">
        <v>73979</v>
      </c>
      <c r="U855" s="52">
        <v>43223.623198645837</v>
      </c>
      <c r="V855">
        <v>60</v>
      </c>
      <c r="W855" s="79">
        <v>43223.649305555555</v>
      </c>
      <c r="X855" s="52">
        <v>43223.62539760417</v>
      </c>
      <c r="Y855" s="52">
        <v>43223.650017361113</v>
      </c>
      <c r="AA855">
        <v>73979</v>
      </c>
      <c r="AB855">
        <v>18</v>
      </c>
      <c r="AC855">
        <v>1</v>
      </c>
      <c r="AE855">
        <v>18</v>
      </c>
      <c r="AF855" t="s">
        <v>942</v>
      </c>
      <c r="AG855">
        <v>2</v>
      </c>
      <c r="AH855" t="s">
        <v>943</v>
      </c>
      <c r="AJ855">
        <v>73979</v>
      </c>
      <c r="AK855" t="s">
        <v>944</v>
      </c>
      <c r="AL855" t="s">
        <v>945</v>
      </c>
      <c r="AM855" t="s">
        <v>1064</v>
      </c>
      <c r="AN855" t="s">
        <v>965</v>
      </c>
      <c r="AO855" s="52">
        <v>43223.625397488424</v>
      </c>
      <c r="AP855" s="52">
        <v>43223.650017326392</v>
      </c>
      <c r="AR855">
        <v>73979</v>
      </c>
      <c r="AS855" t="s">
        <v>1480</v>
      </c>
      <c r="AT855" t="s">
        <v>948</v>
      </c>
      <c r="AU855" t="s">
        <v>966</v>
      </c>
      <c r="AV855" t="s">
        <v>1065</v>
      </c>
      <c r="AW855" s="52">
        <v>43223.623198645837</v>
      </c>
      <c r="AX855">
        <v>60</v>
      </c>
      <c r="AY855" s="52">
        <v>43223.649305555555</v>
      </c>
      <c r="AZ855">
        <v>0</v>
      </c>
      <c r="BA855">
        <v>4</v>
      </c>
    </row>
    <row r="856" spans="1:53" x14ac:dyDescent="0.3">
      <c r="A856">
        <v>73979</v>
      </c>
      <c r="B856" t="s">
        <v>1480</v>
      </c>
      <c r="C856" s="8">
        <v>43223.625397222226</v>
      </c>
      <c r="D856" s="63">
        <v>43223.650017326392</v>
      </c>
      <c r="E856" t="s">
        <v>1481</v>
      </c>
      <c r="G856">
        <v>73979</v>
      </c>
      <c r="H856" s="78" t="s">
        <v>961</v>
      </c>
      <c r="I856" s="79">
        <v>43223.649305555555</v>
      </c>
      <c r="J856" s="78" t="b">
        <v>0</v>
      </c>
      <c r="K856" s="63">
        <v>43223.650016701387</v>
      </c>
      <c r="L856" s="63">
        <v>43223.650016701387</v>
      </c>
      <c r="N856">
        <v>73979</v>
      </c>
      <c r="O856">
        <v>2</v>
      </c>
      <c r="P856">
        <v>10</v>
      </c>
      <c r="Q856" s="52">
        <v>43223.62539760417</v>
      </c>
      <c r="R856" s="52">
        <v>43223.62539760417</v>
      </c>
      <c r="T856">
        <v>73979</v>
      </c>
      <c r="U856" s="52">
        <v>43223.623198645837</v>
      </c>
      <c r="V856">
        <v>60</v>
      </c>
      <c r="W856" s="79">
        <v>43223.649305555555</v>
      </c>
      <c r="X856" s="52">
        <v>43223.62539760417</v>
      </c>
      <c r="Y856" s="52">
        <v>43223.650017361113</v>
      </c>
      <c r="AA856">
        <v>73979</v>
      </c>
      <c r="AB856">
        <v>18</v>
      </c>
      <c r="AC856">
        <v>1</v>
      </c>
      <c r="AE856">
        <v>18</v>
      </c>
      <c r="AF856" t="s">
        <v>942</v>
      </c>
      <c r="AG856">
        <v>2</v>
      </c>
      <c r="AH856" t="s">
        <v>943</v>
      </c>
      <c r="AJ856">
        <v>73979</v>
      </c>
      <c r="AK856" t="s">
        <v>944</v>
      </c>
      <c r="AL856" t="s">
        <v>945</v>
      </c>
      <c r="AM856" t="s">
        <v>1064</v>
      </c>
      <c r="AN856" t="s">
        <v>965</v>
      </c>
      <c r="AO856" s="52">
        <v>43223.625397488424</v>
      </c>
      <c r="AP856" s="52">
        <v>43223.650017326392</v>
      </c>
      <c r="AR856">
        <v>73979</v>
      </c>
      <c r="AS856" t="s">
        <v>1480</v>
      </c>
      <c r="AT856" t="s">
        <v>948</v>
      </c>
      <c r="AU856" t="s">
        <v>966</v>
      </c>
      <c r="AV856" t="s">
        <v>1065</v>
      </c>
      <c r="AW856" s="52">
        <v>43223.623198645837</v>
      </c>
      <c r="AX856">
        <v>60</v>
      </c>
      <c r="AY856" s="52">
        <v>43223.649305555555</v>
      </c>
      <c r="AZ856">
        <v>0</v>
      </c>
      <c r="BA856">
        <v>4</v>
      </c>
    </row>
    <row r="857" spans="1:53" x14ac:dyDescent="0.3">
      <c r="A857">
        <v>73983</v>
      </c>
      <c r="B857" t="s">
        <v>1482</v>
      </c>
      <c r="C857" s="8">
        <v>43223.644331793985</v>
      </c>
      <c r="D857" s="63">
        <v>43223.688247141203</v>
      </c>
      <c r="E857" t="s">
        <v>1483</v>
      </c>
      <c r="G857">
        <v>73983</v>
      </c>
      <c r="H857" s="78" t="s">
        <v>961</v>
      </c>
      <c r="I857" s="79">
        <v>43223.643750000003</v>
      </c>
      <c r="J857" s="78" t="b">
        <v>1</v>
      </c>
      <c r="K857" s="63">
        <v>43223.64433333333</v>
      </c>
      <c r="L857" s="63">
        <v>43223.64433333333</v>
      </c>
      <c r="N857">
        <v>73983</v>
      </c>
      <c r="O857">
        <v>2</v>
      </c>
      <c r="P857">
        <v>10</v>
      </c>
      <c r="Q857" s="52">
        <v>43223.644331863426</v>
      </c>
      <c r="R857" s="52">
        <v>43223.657224733797</v>
      </c>
      <c r="T857">
        <v>73983</v>
      </c>
      <c r="U857" s="52">
        <v>43223.643870254629</v>
      </c>
      <c r="V857">
        <v>74</v>
      </c>
      <c r="W857" s="79">
        <v>43223.688194444447</v>
      </c>
      <c r="X857" s="52">
        <v>43223.644333298609</v>
      </c>
      <c r="Y857" s="52">
        <v>43223.6882471875</v>
      </c>
      <c r="AA857">
        <v>73983</v>
      </c>
      <c r="AB857">
        <v>18</v>
      </c>
      <c r="AC857">
        <v>1</v>
      </c>
      <c r="AE857">
        <v>18</v>
      </c>
      <c r="AF857" t="s">
        <v>942</v>
      </c>
      <c r="AG857">
        <v>2</v>
      </c>
      <c r="AH857" t="s">
        <v>943</v>
      </c>
      <c r="AJ857">
        <v>73983</v>
      </c>
      <c r="AK857" t="s">
        <v>944</v>
      </c>
      <c r="AL857" t="s">
        <v>945</v>
      </c>
      <c r="AM857" t="s">
        <v>1173</v>
      </c>
      <c r="AN857" t="s">
        <v>947</v>
      </c>
      <c r="AO857" s="52">
        <v>43223.644331793985</v>
      </c>
      <c r="AP857" s="52">
        <v>43223.688247141203</v>
      </c>
      <c r="AR857">
        <v>73983</v>
      </c>
      <c r="AS857" t="s">
        <v>1482</v>
      </c>
      <c r="AT857" t="s">
        <v>954</v>
      </c>
      <c r="AU857" t="s">
        <v>949</v>
      </c>
      <c r="AV857" t="s">
        <v>1174</v>
      </c>
      <c r="AW857" s="52">
        <v>43223.643870254629</v>
      </c>
      <c r="AX857">
        <v>74</v>
      </c>
      <c r="AY857" s="52">
        <v>43223.688194444447</v>
      </c>
      <c r="AZ857">
        <v>0</v>
      </c>
      <c r="BA857">
        <v>4</v>
      </c>
    </row>
    <row r="858" spans="1:53" x14ac:dyDescent="0.3">
      <c r="A858">
        <v>73983</v>
      </c>
      <c r="B858" t="s">
        <v>1482</v>
      </c>
      <c r="C858" s="8">
        <v>43223.644331793985</v>
      </c>
      <c r="D858" s="63">
        <v>43223.688247141203</v>
      </c>
      <c r="E858" t="s">
        <v>1483</v>
      </c>
      <c r="G858">
        <v>73983</v>
      </c>
      <c r="H858" s="78" t="s">
        <v>961</v>
      </c>
      <c r="I858" s="79">
        <v>43223.644444444442</v>
      </c>
      <c r="J858" s="78" t="b">
        <v>0</v>
      </c>
      <c r="K858" s="63">
        <v>43223.644488344908</v>
      </c>
      <c r="L858" s="63">
        <v>43223.644488344908</v>
      </c>
      <c r="N858">
        <v>73983</v>
      </c>
      <c r="O858">
        <v>2</v>
      </c>
      <c r="P858">
        <v>10</v>
      </c>
      <c r="Q858" s="52">
        <v>43223.644331863426</v>
      </c>
      <c r="R858" s="52">
        <v>43223.657224733797</v>
      </c>
      <c r="T858">
        <v>73983</v>
      </c>
      <c r="U858" s="52">
        <v>43223.643870254629</v>
      </c>
      <c r="V858">
        <v>74</v>
      </c>
      <c r="W858" s="79">
        <v>43223.688194444447</v>
      </c>
      <c r="X858" s="52">
        <v>43223.644333298609</v>
      </c>
      <c r="Y858" s="52">
        <v>43223.6882471875</v>
      </c>
      <c r="AA858">
        <v>73983</v>
      </c>
      <c r="AB858">
        <v>18</v>
      </c>
      <c r="AC858">
        <v>1</v>
      </c>
      <c r="AE858">
        <v>18</v>
      </c>
      <c r="AF858" t="s">
        <v>942</v>
      </c>
      <c r="AG858">
        <v>2</v>
      </c>
      <c r="AH858" t="s">
        <v>943</v>
      </c>
      <c r="AJ858">
        <v>73983</v>
      </c>
      <c r="AK858" t="s">
        <v>944</v>
      </c>
      <c r="AL858" t="s">
        <v>945</v>
      </c>
      <c r="AM858" t="s">
        <v>1173</v>
      </c>
      <c r="AN858" t="s">
        <v>947</v>
      </c>
      <c r="AO858" s="52">
        <v>43223.644331793985</v>
      </c>
      <c r="AP858" s="52">
        <v>43223.688247141203</v>
      </c>
      <c r="AR858">
        <v>73983</v>
      </c>
      <c r="AS858" t="s">
        <v>1482</v>
      </c>
      <c r="AT858" t="s">
        <v>954</v>
      </c>
      <c r="AU858" t="s">
        <v>949</v>
      </c>
      <c r="AV858" t="s">
        <v>1174</v>
      </c>
      <c r="AW858" s="52">
        <v>43223.643870254629</v>
      </c>
      <c r="AX858">
        <v>74</v>
      </c>
      <c r="AY858" s="52">
        <v>43223.688194444447</v>
      </c>
      <c r="AZ858">
        <v>0</v>
      </c>
      <c r="BA858">
        <v>4</v>
      </c>
    </row>
    <row r="859" spans="1:53" x14ac:dyDescent="0.3">
      <c r="A859">
        <v>73990</v>
      </c>
      <c r="B859" t="s">
        <v>1484</v>
      </c>
      <c r="C859" s="8">
        <v>43223.68304398148</v>
      </c>
      <c r="D859" s="63">
        <v>43223.690583067131</v>
      </c>
      <c r="E859" t="s">
        <v>1485</v>
      </c>
      <c r="G859">
        <v>73990</v>
      </c>
      <c r="H859" s="78" t="s">
        <v>961</v>
      </c>
      <c r="I859" s="79">
        <v>43223.682638888888</v>
      </c>
      <c r="J859" s="78" t="b">
        <v>1</v>
      </c>
      <c r="K859" s="63">
        <v>43223.683046840277</v>
      </c>
      <c r="L859" s="63">
        <v>43223.683046840277</v>
      </c>
      <c r="N859">
        <v>73990</v>
      </c>
      <c r="O859">
        <v>2</v>
      </c>
      <c r="P859">
        <v>10</v>
      </c>
      <c r="Q859" s="52">
        <v>43223.683044062498</v>
      </c>
      <c r="R859" s="52">
        <v>43223.688204398146</v>
      </c>
      <c r="T859">
        <v>73990</v>
      </c>
      <c r="U859" s="52">
        <v>43223.682636886573</v>
      </c>
      <c r="V859">
        <v>60</v>
      </c>
      <c r="W859" s="79">
        <v>43223.69027777778</v>
      </c>
      <c r="X859" s="52">
        <v>43223.683044062498</v>
      </c>
      <c r="Y859" s="52">
        <v>43223.690583449075</v>
      </c>
      <c r="AA859">
        <v>73990</v>
      </c>
      <c r="AB859">
        <v>18</v>
      </c>
      <c r="AC859">
        <v>1</v>
      </c>
      <c r="AE859">
        <v>18</v>
      </c>
      <c r="AF859" t="s">
        <v>942</v>
      </c>
      <c r="AG859">
        <v>2</v>
      </c>
      <c r="AH859" t="s">
        <v>943</v>
      </c>
      <c r="AJ859">
        <v>73990</v>
      </c>
      <c r="AK859" t="s">
        <v>944</v>
      </c>
      <c r="AL859" t="s">
        <v>994</v>
      </c>
      <c r="AM859" t="s">
        <v>995</v>
      </c>
      <c r="AN859" t="s">
        <v>1027</v>
      </c>
      <c r="AO859" s="52">
        <v>43223.683044016201</v>
      </c>
      <c r="AP859" s="52">
        <v>43223.690583368058</v>
      </c>
      <c r="AR859">
        <v>73990</v>
      </c>
      <c r="AS859" t="s">
        <v>1484</v>
      </c>
      <c r="AT859" t="s">
        <v>948</v>
      </c>
      <c r="AU859" t="s">
        <v>1028</v>
      </c>
      <c r="AV859" t="s">
        <v>998</v>
      </c>
      <c r="AW859" s="52">
        <v>43223.682636886573</v>
      </c>
      <c r="AX859">
        <v>60</v>
      </c>
      <c r="AY859" s="52">
        <v>43223.69027777778</v>
      </c>
      <c r="AZ859">
        <v>0</v>
      </c>
      <c r="BA859">
        <v>3</v>
      </c>
    </row>
    <row r="860" spans="1:53" x14ac:dyDescent="0.3">
      <c r="A860">
        <v>73990</v>
      </c>
      <c r="B860" t="s">
        <v>1484</v>
      </c>
      <c r="C860" s="8">
        <v>43223.68304398148</v>
      </c>
      <c r="D860" s="63">
        <v>43223.690583067131</v>
      </c>
      <c r="E860" t="s">
        <v>1485</v>
      </c>
      <c r="G860">
        <v>73990</v>
      </c>
      <c r="H860" s="78" t="s">
        <v>961</v>
      </c>
      <c r="I860" s="79">
        <v>43223.69027777778</v>
      </c>
      <c r="J860" s="78" t="b">
        <v>0</v>
      </c>
      <c r="K860" s="63">
        <v>43223.690581909723</v>
      </c>
      <c r="L860" s="63">
        <v>43223.690581909723</v>
      </c>
      <c r="N860">
        <v>73990</v>
      </c>
      <c r="O860">
        <v>2</v>
      </c>
      <c r="P860">
        <v>10</v>
      </c>
      <c r="Q860" s="52">
        <v>43223.683044062498</v>
      </c>
      <c r="R860" s="52">
        <v>43223.688204398146</v>
      </c>
      <c r="T860">
        <v>73990</v>
      </c>
      <c r="U860" s="52">
        <v>43223.682636886573</v>
      </c>
      <c r="V860">
        <v>60</v>
      </c>
      <c r="W860" s="79">
        <v>43223.69027777778</v>
      </c>
      <c r="X860" s="52">
        <v>43223.683044062498</v>
      </c>
      <c r="Y860" s="52">
        <v>43223.690583449075</v>
      </c>
      <c r="AA860">
        <v>73990</v>
      </c>
      <c r="AB860">
        <v>18</v>
      </c>
      <c r="AC860">
        <v>1</v>
      </c>
      <c r="AE860">
        <v>18</v>
      </c>
      <c r="AF860" t="s">
        <v>942</v>
      </c>
      <c r="AG860">
        <v>2</v>
      </c>
      <c r="AH860" t="s">
        <v>943</v>
      </c>
      <c r="AJ860">
        <v>73990</v>
      </c>
      <c r="AK860" t="s">
        <v>944</v>
      </c>
      <c r="AL860" t="s">
        <v>994</v>
      </c>
      <c r="AM860" t="s">
        <v>995</v>
      </c>
      <c r="AN860" t="s">
        <v>1027</v>
      </c>
      <c r="AO860" s="52">
        <v>43223.683044016201</v>
      </c>
      <c r="AP860" s="52">
        <v>43223.690583368058</v>
      </c>
      <c r="AR860">
        <v>73990</v>
      </c>
      <c r="AS860" t="s">
        <v>1484</v>
      </c>
      <c r="AT860" t="s">
        <v>948</v>
      </c>
      <c r="AU860" t="s">
        <v>1028</v>
      </c>
      <c r="AV860" t="s">
        <v>998</v>
      </c>
      <c r="AW860" s="52">
        <v>43223.682636886573</v>
      </c>
      <c r="AX860">
        <v>60</v>
      </c>
      <c r="AY860" s="52">
        <v>43223.69027777778</v>
      </c>
      <c r="AZ860">
        <v>0</v>
      </c>
      <c r="BA860">
        <v>3</v>
      </c>
    </row>
    <row r="861" spans="1:53" x14ac:dyDescent="0.3">
      <c r="A861">
        <v>73995</v>
      </c>
      <c r="B861" t="s">
        <v>1486</v>
      </c>
      <c r="C861" s="8">
        <v>43223.700278854165</v>
      </c>
      <c r="D861" s="63">
        <v>43223.789514386575</v>
      </c>
      <c r="E861" t="s">
        <v>1487</v>
      </c>
      <c r="G861">
        <v>73995</v>
      </c>
      <c r="H861" s="78" t="s">
        <v>961</v>
      </c>
      <c r="I861" s="79">
        <v>43223.722222222219</v>
      </c>
      <c r="J861" s="78" t="b">
        <v>1</v>
      </c>
      <c r="K861" s="63">
        <v>43223.722761342593</v>
      </c>
      <c r="L861" s="63">
        <v>43223.722761342593</v>
      </c>
      <c r="N861">
        <v>73995</v>
      </c>
      <c r="O861">
        <v>2</v>
      </c>
      <c r="P861">
        <v>11</v>
      </c>
      <c r="Q861" s="52">
        <v>43223.700279201388</v>
      </c>
      <c r="R861" s="52">
        <v>43223.783251620371</v>
      </c>
      <c r="T861">
        <v>73995</v>
      </c>
      <c r="U861" s="52">
        <v>43223.698965011572</v>
      </c>
      <c r="V861">
        <v>149</v>
      </c>
      <c r="W861" s="79">
        <v>43223.788888888892</v>
      </c>
      <c r="X861" s="52">
        <v>43223.700279247685</v>
      </c>
      <c r="Y861" s="52">
        <v>43223.789515856479</v>
      </c>
      <c r="AA861">
        <v>73995</v>
      </c>
      <c r="AB861">
        <v>18</v>
      </c>
      <c r="AC861">
        <v>1</v>
      </c>
      <c r="AE861">
        <v>18</v>
      </c>
      <c r="AF861" t="s">
        <v>942</v>
      </c>
      <c r="AG861">
        <v>2</v>
      </c>
      <c r="AH861" t="s">
        <v>943</v>
      </c>
      <c r="AJ861">
        <v>73995</v>
      </c>
      <c r="AK861" t="s">
        <v>944</v>
      </c>
      <c r="AL861" t="s">
        <v>945</v>
      </c>
      <c r="AM861" t="s">
        <v>1488</v>
      </c>
      <c r="AN861" t="s">
        <v>947</v>
      </c>
      <c r="AO861" s="52">
        <v>43223.700278900462</v>
      </c>
      <c r="AP861" s="52">
        <v>43223.789514548611</v>
      </c>
      <c r="AR861">
        <v>73995</v>
      </c>
      <c r="AS861" t="s">
        <v>1486</v>
      </c>
      <c r="AT861" t="s">
        <v>954</v>
      </c>
      <c r="AU861" t="s">
        <v>949</v>
      </c>
      <c r="AV861" t="s">
        <v>1489</v>
      </c>
      <c r="AW861" s="52">
        <v>43223.698965011572</v>
      </c>
      <c r="AX861">
        <v>149</v>
      </c>
      <c r="AY861" s="52">
        <v>43223.788888888892</v>
      </c>
      <c r="AZ861">
        <v>0</v>
      </c>
      <c r="BA861">
        <v>5</v>
      </c>
    </row>
    <row r="862" spans="1:53" x14ac:dyDescent="0.3">
      <c r="A862">
        <v>73995</v>
      </c>
      <c r="B862" t="s">
        <v>1486</v>
      </c>
      <c r="C862" s="8">
        <v>43223.700278854165</v>
      </c>
      <c r="D862" s="63">
        <v>43223.789514386575</v>
      </c>
      <c r="E862" t="s">
        <v>1487</v>
      </c>
      <c r="G862">
        <v>73995</v>
      </c>
      <c r="H862" s="78" t="s">
        <v>958</v>
      </c>
      <c r="I862" s="79">
        <v>43223.722222222219</v>
      </c>
      <c r="J862" s="78" t="b">
        <v>1</v>
      </c>
      <c r="K862" s="63">
        <v>43223.722761342593</v>
      </c>
      <c r="L862" s="63">
        <v>43223.722761342593</v>
      </c>
      <c r="N862">
        <v>73995</v>
      </c>
      <c r="O862">
        <v>2</v>
      </c>
      <c r="P862">
        <v>11</v>
      </c>
      <c r="Q862" s="52">
        <v>43223.700279201388</v>
      </c>
      <c r="R862" s="52">
        <v>43223.783251620371</v>
      </c>
      <c r="T862">
        <v>73995</v>
      </c>
      <c r="U862" s="52">
        <v>43223.698965011572</v>
      </c>
      <c r="V862">
        <v>149</v>
      </c>
      <c r="W862" s="79">
        <v>43223.788888888892</v>
      </c>
      <c r="X862" s="52">
        <v>43223.700279247685</v>
      </c>
      <c r="Y862" s="52">
        <v>43223.789515856479</v>
      </c>
      <c r="AA862">
        <v>73995</v>
      </c>
      <c r="AB862">
        <v>18</v>
      </c>
      <c r="AC862">
        <v>1</v>
      </c>
      <c r="AE862">
        <v>18</v>
      </c>
      <c r="AF862" t="s">
        <v>942</v>
      </c>
      <c r="AG862">
        <v>2</v>
      </c>
      <c r="AH862" t="s">
        <v>943</v>
      </c>
      <c r="AJ862">
        <v>73995</v>
      </c>
      <c r="AK862" t="s">
        <v>944</v>
      </c>
      <c r="AL862" t="s">
        <v>945</v>
      </c>
      <c r="AM862" t="s">
        <v>1488</v>
      </c>
      <c r="AN862" t="s">
        <v>947</v>
      </c>
      <c r="AO862" s="52">
        <v>43223.700278900462</v>
      </c>
      <c r="AP862" s="52">
        <v>43223.789514548611</v>
      </c>
      <c r="AR862">
        <v>73995</v>
      </c>
      <c r="AS862" t="s">
        <v>1486</v>
      </c>
      <c r="AT862" t="s">
        <v>954</v>
      </c>
      <c r="AU862" t="s">
        <v>949</v>
      </c>
      <c r="AV862" t="s">
        <v>1489</v>
      </c>
      <c r="AW862" s="52">
        <v>43223.698965011572</v>
      </c>
      <c r="AX862">
        <v>149</v>
      </c>
      <c r="AY862" s="52">
        <v>43223.788888888892</v>
      </c>
      <c r="AZ862">
        <v>0</v>
      </c>
      <c r="BA862">
        <v>5</v>
      </c>
    </row>
    <row r="863" spans="1:53" x14ac:dyDescent="0.3">
      <c r="A863">
        <v>73995</v>
      </c>
      <c r="B863" t="s">
        <v>1486</v>
      </c>
      <c r="C863" s="8">
        <v>43223.700278854165</v>
      </c>
      <c r="D863" s="63">
        <v>43223.789514386575</v>
      </c>
      <c r="E863" t="s">
        <v>1487</v>
      </c>
      <c r="G863">
        <v>73995</v>
      </c>
      <c r="H863" s="78" t="s">
        <v>958</v>
      </c>
      <c r="I863" s="79">
        <v>43223.727777777778</v>
      </c>
      <c r="J863" s="78" t="b">
        <v>0</v>
      </c>
      <c r="K863" s="63">
        <v>43223.728093634258</v>
      </c>
      <c r="L863" s="63">
        <v>43223.728093634258</v>
      </c>
      <c r="N863">
        <v>73995</v>
      </c>
      <c r="O863">
        <v>2</v>
      </c>
      <c r="P863">
        <v>11</v>
      </c>
      <c r="Q863" s="52">
        <v>43223.700279201388</v>
      </c>
      <c r="R863" s="52">
        <v>43223.783251620371</v>
      </c>
      <c r="T863">
        <v>73995</v>
      </c>
      <c r="U863" s="52">
        <v>43223.698965011572</v>
      </c>
      <c r="V863">
        <v>149</v>
      </c>
      <c r="W863" s="79">
        <v>43223.788888888892</v>
      </c>
      <c r="X863" s="52">
        <v>43223.700279247685</v>
      </c>
      <c r="Y863" s="52">
        <v>43223.789515856479</v>
      </c>
      <c r="AA863">
        <v>73995</v>
      </c>
      <c r="AB863">
        <v>18</v>
      </c>
      <c r="AC863">
        <v>1</v>
      </c>
      <c r="AE863">
        <v>18</v>
      </c>
      <c r="AF863" t="s">
        <v>942</v>
      </c>
      <c r="AG863">
        <v>2</v>
      </c>
      <c r="AH863" t="s">
        <v>943</v>
      </c>
      <c r="AJ863">
        <v>73995</v>
      </c>
      <c r="AK863" t="s">
        <v>944</v>
      </c>
      <c r="AL863" t="s">
        <v>945</v>
      </c>
      <c r="AM863" t="s">
        <v>1488</v>
      </c>
      <c r="AN863" t="s">
        <v>947</v>
      </c>
      <c r="AO863" s="52">
        <v>43223.700278900462</v>
      </c>
      <c r="AP863" s="52">
        <v>43223.789514548611</v>
      </c>
      <c r="AR863">
        <v>73995</v>
      </c>
      <c r="AS863" t="s">
        <v>1486</v>
      </c>
      <c r="AT863" t="s">
        <v>954</v>
      </c>
      <c r="AU863" t="s">
        <v>949</v>
      </c>
      <c r="AV863" t="s">
        <v>1489</v>
      </c>
      <c r="AW863" s="52">
        <v>43223.698965011572</v>
      </c>
      <c r="AX863">
        <v>149</v>
      </c>
      <c r="AY863" s="52">
        <v>43223.788888888892</v>
      </c>
      <c r="AZ863">
        <v>0</v>
      </c>
      <c r="BA863">
        <v>5</v>
      </c>
    </row>
    <row r="864" spans="1:53" x14ac:dyDescent="0.3">
      <c r="A864">
        <v>73995</v>
      </c>
      <c r="B864" t="s">
        <v>1486</v>
      </c>
      <c r="C864" s="8">
        <v>43223.700278854165</v>
      </c>
      <c r="D864" s="63">
        <v>43223.789514386575</v>
      </c>
      <c r="E864" t="s">
        <v>1487</v>
      </c>
      <c r="G864">
        <v>73995</v>
      </c>
      <c r="H864" s="78" t="s">
        <v>961</v>
      </c>
      <c r="I864" s="79">
        <v>43223.782638888886</v>
      </c>
      <c r="J864" s="78" t="b">
        <v>0</v>
      </c>
      <c r="K864" s="63">
        <v>43223.783251504632</v>
      </c>
      <c r="L864" s="63">
        <v>43223.783251504632</v>
      </c>
      <c r="N864">
        <v>73995</v>
      </c>
      <c r="O864">
        <v>2</v>
      </c>
      <c r="P864">
        <v>11</v>
      </c>
      <c r="Q864" s="52">
        <v>43223.700279201388</v>
      </c>
      <c r="R864" s="52">
        <v>43223.783251620371</v>
      </c>
      <c r="T864">
        <v>73995</v>
      </c>
      <c r="U864" s="52">
        <v>43223.698965011572</v>
      </c>
      <c r="V864">
        <v>149</v>
      </c>
      <c r="W864" s="79">
        <v>43223.788888888892</v>
      </c>
      <c r="X864" s="52">
        <v>43223.700279247685</v>
      </c>
      <c r="Y864" s="52">
        <v>43223.789515856479</v>
      </c>
      <c r="AA864">
        <v>73995</v>
      </c>
      <c r="AB864">
        <v>18</v>
      </c>
      <c r="AC864">
        <v>1</v>
      </c>
      <c r="AE864">
        <v>18</v>
      </c>
      <c r="AF864" t="s">
        <v>942</v>
      </c>
      <c r="AG864">
        <v>2</v>
      </c>
      <c r="AH864" t="s">
        <v>943</v>
      </c>
      <c r="AJ864">
        <v>73995</v>
      </c>
      <c r="AK864" t="s">
        <v>944</v>
      </c>
      <c r="AL864" t="s">
        <v>945</v>
      </c>
      <c r="AM864" t="s">
        <v>1488</v>
      </c>
      <c r="AN864" t="s">
        <v>947</v>
      </c>
      <c r="AO864" s="52">
        <v>43223.700278900462</v>
      </c>
      <c r="AP864" s="52">
        <v>43223.789514548611</v>
      </c>
      <c r="AR864">
        <v>73995</v>
      </c>
      <c r="AS864" t="s">
        <v>1486</v>
      </c>
      <c r="AT864" t="s">
        <v>954</v>
      </c>
      <c r="AU864" t="s">
        <v>949</v>
      </c>
      <c r="AV864" t="s">
        <v>1489</v>
      </c>
      <c r="AW864" s="52">
        <v>43223.698965011572</v>
      </c>
      <c r="AX864">
        <v>149</v>
      </c>
      <c r="AY864" s="52">
        <v>43223.788888888892</v>
      </c>
      <c r="AZ864">
        <v>0</v>
      </c>
      <c r="BA864">
        <v>5</v>
      </c>
    </row>
    <row r="865" spans="1:53" x14ac:dyDescent="0.3">
      <c r="A865">
        <v>73998</v>
      </c>
      <c r="B865" t="s">
        <v>1490</v>
      </c>
      <c r="C865" s="8">
        <v>43223.731301504631</v>
      </c>
      <c r="D865" s="63">
        <v>43223.760713541669</v>
      </c>
      <c r="E865" t="s">
        <v>1491</v>
      </c>
      <c r="G865">
        <v>73998</v>
      </c>
      <c r="H865" s="78" t="s">
        <v>961</v>
      </c>
      <c r="I865" s="79">
        <v>43223.731249999997</v>
      </c>
      <c r="J865" s="78" t="b">
        <v>1</v>
      </c>
      <c r="K865" s="63">
        <v>43223.731301851854</v>
      </c>
      <c r="L865" s="63">
        <v>43223.731301851854</v>
      </c>
      <c r="N865">
        <v>73998</v>
      </c>
      <c r="O865">
        <v>2</v>
      </c>
      <c r="P865">
        <v>10</v>
      </c>
      <c r="Q865" s="52">
        <v>43223.731301585649</v>
      </c>
      <c r="R865" s="52">
        <v>43223.751647916666</v>
      </c>
      <c r="T865">
        <v>73998</v>
      </c>
      <c r="U865" s="52">
        <v>43223.730978009262</v>
      </c>
      <c r="V865">
        <v>60</v>
      </c>
      <c r="W865" s="79">
        <v>43223.760416666664</v>
      </c>
      <c r="X865" s="52">
        <v>43223.731301851854</v>
      </c>
      <c r="Y865" s="52">
        <v>43223.76071357639</v>
      </c>
      <c r="AA865">
        <v>73998</v>
      </c>
      <c r="AB865">
        <v>18</v>
      </c>
      <c r="AC865">
        <v>1</v>
      </c>
      <c r="AE865">
        <v>18</v>
      </c>
      <c r="AF865" t="s">
        <v>942</v>
      </c>
      <c r="AG865">
        <v>2</v>
      </c>
      <c r="AH865" t="s">
        <v>943</v>
      </c>
      <c r="AJ865">
        <v>73998</v>
      </c>
      <c r="AK865" t="s">
        <v>972</v>
      </c>
      <c r="AL865" t="s">
        <v>945</v>
      </c>
      <c r="AM865" t="s">
        <v>1187</v>
      </c>
      <c r="AN865" t="s">
        <v>965</v>
      </c>
      <c r="AO865" s="52">
        <v>43223.731301539352</v>
      </c>
      <c r="AP865" s="52">
        <v>43223.739863692128</v>
      </c>
      <c r="AR865">
        <v>73998</v>
      </c>
      <c r="AS865" t="s">
        <v>1490</v>
      </c>
      <c r="AT865" t="s">
        <v>954</v>
      </c>
      <c r="AU865" t="s">
        <v>966</v>
      </c>
      <c r="AV865" t="s">
        <v>1188</v>
      </c>
      <c r="AW865" s="52">
        <v>43223.730978009262</v>
      </c>
      <c r="AX865">
        <v>60</v>
      </c>
      <c r="AY865" s="52">
        <v>43223.760416666664</v>
      </c>
      <c r="AZ865">
        <v>0</v>
      </c>
      <c r="BA865">
        <v>5</v>
      </c>
    </row>
    <row r="866" spans="1:53" x14ac:dyDescent="0.3">
      <c r="A866">
        <v>73998</v>
      </c>
      <c r="B866" t="s">
        <v>1490</v>
      </c>
      <c r="C866" s="8">
        <v>43223.731301504631</v>
      </c>
      <c r="D866" s="63">
        <v>43223.760713541669</v>
      </c>
      <c r="E866" t="s">
        <v>1491</v>
      </c>
      <c r="G866">
        <v>73998</v>
      </c>
      <c r="H866" s="78" t="s">
        <v>958</v>
      </c>
      <c r="I866" s="79">
        <v>43223.73541666667</v>
      </c>
      <c r="J866" s="78" t="b">
        <v>1</v>
      </c>
      <c r="K866" s="63">
        <v>43223.735812037034</v>
      </c>
      <c r="L866" s="63">
        <v>43223.735812037034</v>
      </c>
      <c r="N866">
        <v>73998</v>
      </c>
      <c r="O866">
        <v>2</v>
      </c>
      <c r="P866">
        <v>10</v>
      </c>
      <c r="Q866" s="52">
        <v>43223.731301585649</v>
      </c>
      <c r="R866" s="52">
        <v>43223.751647916666</v>
      </c>
      <c r="T866">
        <v>73998</v>
      </c>
      <c r="U866" s="52">
        <v>43223.730978009262</v>
      </c>
      <c r="V866">
        <v>60</v>
      </c>
      <c r="W866" s="79">
        <v>43223.760416666664</v>
      </c>
      <c r="X866" s="52">
        <v>43223.731301851854</v>
      </c>
      <c r="Y866" s="52">
        <v>43223.76071357639</v>
      </c>
      <c r="AA866">
        <v>73998</v>
      </c>
      <c r="AB866">
        <v>18</v>
      </c>
      <c r="AC866">
        <v>1</v>
      </c>
      <c r="AE866">
        <v>18</v>
      </c>
      <c r="AF866" t="s">
        <v>942</v>
      </c>
      <c r="AG866">
        <v>2</v>
      </c>
      <c r="AH866" t="s">
        <v>943</v>
      </c>
      <c r="AJ866">
        <v>73998</v>
      </c>
      <c r="AK866" t="s">
        <v>972</v>
      </c>
      <c r="AL866" t="s">
        <v>945</v>
      </c>
      <c r="AM866" t="s">
        <v>1187</v>
      </c>
      <c r="AN866" t="s">
        <v>965</v>
      </c>
      <c r="AO866" s="52">
        <v>43223.731301539352</v>
      </c>
      <c r="AP866" s="52">
        <v>43223.739863692128</v>
      </c>
      <c r="AR866">
        <v>73998</v>
      </c>
      <c r="AS866" t="s">
        <v>1490</v>
      </c>
      <c r="AT866" t="s">
        <v>954</v>
      </c>
      <c r="AU866" t="s">
        <v>966</v>
      </c>
      <c r="AV866" t="s">
        <v>1188</v>
      </c>
      <c r="AW866" s="52">
        <v>43223.730978009262</v>
      </c>
      <c r="AX866">
        <v>60</v>
      </c>
      <c r="AY866" s="52">
        <v>43223.760416666664</v>
      </c>
      <c r="AZ866">
        <v>0</v>
      </c>
      <c r="BA866">
        <v>5</v>
      </c>
    </row>
    <row r="867" spans="1:53" x14ac:dyDescent="0.3">
      <c r="A867">
        <v>73998</v>
      </c>
      <c r="B867" t="s">
        <v>1490</v>
      </c>
      <c r="C867" s="8">
        <v>43223.731301504631</v>
      </c>
      <c r="D867" s="63">
        <v>43223.760713541669</v>
      </c>
      <c r="E867" t="s">
        <v>1491</v>
      </c>
      <c r="G867">
        <v>73998</v>
      </c>
      <c r="H867" s="78" t="s">
        <v>958</v>
      </c>
      <c r="I867" s="79">
        <v>43223.739583333336</v>
      </c>
      <c r="J867" s="78" t="b">
        <v>0</v>
      </c>
      <c r="K867" s="63">
        <v>43223.739863344905</v>
      </c>
      <c r="L867" s="63">
        <v>43223.739863344905</v>
      </c>
      <c r="N867">
        <v>73998</v>
      </c>
      <c r="O867">
        <v>2</v>
      </c>
      <c r="P867">
        <v>10</v>
      </c>
      <c r="Q867" s="52">
        <v>43223.731301585649</v>
      </c>
      <c r="R867" s="52">
        <v>43223.751647916666</v>
      </c>
      <c r="T867">
        <v>73998</v>
      </c>
      <c r="U867" s="52">
        <v>43223.730978009262</v>
      </c>
      <c r="V867">
        <v>60</v>
      </c>
      <c r="W867" s="79">
        <v>43223.760416666664</v>
      </c>
      <c r="X867" s="52">
        <v>43223.731301851854</v>
      </c>
      <c r="Y867" s="52">
        <v>43223.76071357639</v>
      </c>
      <c r="AA867">
        <v>73998</v>
      </c>
      <c r="AB867">
        <v>18</v>
      </c>
      <c r="AC867">
        <v>1</v>
      </c>
      <c r="AE867">
        <v>18</v>
      </c>
      <c r="AF867" t="s">
        <v>942</v>
      </c>
      <c r="AG867">
        <v>2</v>
      </c>
      <c r="AH867" t="s">
        <v>943</v>
      </c>
      <c r="AJ867">
        <v>73998</v>
      </c>
      <c r="AK867" t="s">
        <v>972</v>
      </c>
      <c r="AL867" t="s">
        <v>945</v>
      </c>
      <c r="AM867" t="s">
        <v>1187</v>
      </c>
      <c r="AN867" t="s">
        <v>965</v>
      </c>
      <c r="AO867" s="52">
        <v>43223.731301539352</v>
      </c>
      <c r="AP867" s="52">
        <v>43223.739863692128</v>
      </c>
      <c r="AR867">
        <v>73998</v>
      </c>
      <c r="AS867" t="s">
        <v>1490</v>
      </c>
      <c r="AT867" t="s">
        <v>954</v>
      </c>
      <c r="AU867" t="s">
        <v>966</v>
      </c>
      <c r="AV867" t="s">
        <v>1188</v>
      </c>
      <c r="AW867" s="52">
        <v>43223.730978009262</v>
      </c>
      <c r="AX867">
        <v>60</v>
      </c>
      <c r="AY867" s="52">
        <v>43223.760416666664</v>
      </c>
      <c r="AZ867">
        <v>0</v>
      </c>
      <c r="BA867">
        <v>5</v>
      </c>
    </row>
    <row r="868" spans="1:53" x14ac:dyDescent="0.3">
      <c r="A868">
        <v>73998</v>
      </c>
      <c r="B868" t="s">
        <v>1490</v>
      </c>
      <c r="C868" s="8">
        <v>43223.731301504631</v>
      </c>
      <c r="D868" s="63">
        <v>43223.760713541669</v>
      </c>
      <c r="E868" t="s">
        <v>1491</v>
      </c>
      <c r="G868">
        <v>73998</v>
      </c>
      <c r="H868" s="78" t="s">
        <v>961</v>
      </c>
      <c r="I868" s="79">
        <v>43223.739583333336</v>
      </c>
      <c r="J868" s="78" t="b">
        <v>0</v>
      </c>
      <c r="K868" s="63">
        <v>43223.739863344905</v>
      </c>
      <c r="L868" s="63">
        <v>43223.739863344905</v>
      </c>
      <c r="N868">
        <v>73998</v>
      </c>
      <c r="O868">
        <v>2</v>
      </c>
      <c r="P868">
        <v>10</v>
      </c>
      <c r="Q868" s="52">
        <v>43223.731301585649</v>
      </c>
      <c r="R868" s="52">
        <v>43223.751647916666</v>
      </c>
      <c r="T868">
        <v>73998</v>
      </c>
      <c r="U868" s="52">
        <v>43223.730978009262</v>
      </c>
      <c r="V868">
        <v>60</v>
      </c>
      <c r="W868" s="79">
        <v>43223.760416666664</v>
      </c>
      <c r="X868" s="52">
        <v>43223.731301851854</v>
      </c>
      <c r="Y868" s="52">
        <v>43223.76071357639</v>
      </c>
      <c r="AA868">
        <v>73998</v>
      </c>
      <c r="AB868">
        <v>18</v>
      </c>
      <c r="AC868">
        <v>1</v>
      </c>
      <c r="AE868">
        <v>18</v>
      </c>
      <c r="AF868" t="s">
        <v>942</v>
      </c>
      <c r="AG868">
        <v>2</v>
      </c>
      <c r="AH868" t="s">
        <v>943</v>
      </c>
      <c r="AJ868">
        <v>73998</v>
      </c>
      <c r="AK868" t="s">
        <v>972</v>
      </c>
      <c r="AL868" t="s">
        <v>945</v>
      </c>
      <c r="AM868" t="s">
        <v>1187</v>
      </c>
      <c r="AN868" t="s">
        <v>965</v>
      </c>
      <c r="AO868" s="52">
        <v>43223.731301539352</v>
      </c>
      <c r="AP868" s="52">
        <v>43223.739863692128</v>
      </c>
      <c r="AR868">
        <v>73998</v>
      </c>
      <c r="AS868" t="s">
        <v>1490</v>
      </c>
      <c r="AT868" t="s">
        <v>954</v>
      </c>
      <c r="AU868" t="s">
        <v>966</v>
      </c>
      <c r="AV868" t="s">
        <v>1188</v>
      </c>
      <c r="AW868" s="52">
        <v>43223.730978009262</v>
      </c>
      <c r="AX868">
        <v>60</v>
      </c>
      <c r="AY868" s="52">
        <v>43223.760416666664</v>
      </c>
      <c r="AZ868">
        <v>0</v>
      </c>
      <c r="BA868">
        <v>5</v>
      </c>
    </row>
    <row r="869" spans="1:53" x14ac:dyDescent="0.3">
      <c r="A869">
        <v>74015</v>
      </c>
      <c r="B869" t="s">
        <v>1492</v>
      </c>
      <c r="C869" s="8">
        <v>43224.313428703703</v>
      </c>
      <c r="D869" s="63">
        <v>43224.343586574076</v>
      </c>
      <c r="E869" t="s">
        <v>1493</v>
      </c>
      <c r="G869">
        <v>74015</v>
      </c>
      <c r="H869" s="78" t="s">
        <v>986</v>
      </c>
      <c r="I869" s="79">
        <v>43224.327777777777</v>
      </c>
      <c r="J869" s="78" t="b">
        <v>1</v>
      </c>
      <c r="K869" s="63">
        <v>43224.328119131947</v>
      </c>
      <c r="L869" s="63">
        <v>43224.328119131947</v>
      </c>
      <c r="N869">
        <v>74015</v>
      </c>
      <c r="O869">
        <v>1</v>
      </c>
      <c r="P869">
        <v>10</v>
      </c>
      <c r="Q869" s="52">
        <v>43224.313428784721</v>
      </c>
      <c r="R869" s="52">
        <v>43224.333941817131</v>
      </c>
      <c r="T869">
        <v>74015</v>
      </c>
      <c r="U869" s="52">
        <v>43224.313115081015</v>
      </c>
      <c r="V869">
        <v>60</v>
      </c>
      <c r="W869" s="79">
        <v>43224.343055555553</v>
      </c>
      <c r="X869" s="52">
        <v>43224.313433333336</v>
      </c>
      <c r="Y869" s="52">
        <v>43224.343586574076</v>
      </c>
      <c r="AA869">
        <v>74015</v>
      </c>
      <c r="AB869">
        <v>18</v>
      </c>
      <c r="AC869">
        <v>1</v>
      </c>
      <c r="AE869">
        <v>18</v>
      </c>
      <c r="AF869" t="s">
        <v>942</v>
      </c>
      <c r="AG869">
        <v>2</v>
      </c>
      <c r="AH869" t="s">
        <v>943</v>
      </c>
      <c r="AJ869">
        <v>74015</v>
      </c>
      <c r="AK869" t="s">
        <v>944</v>
      </c>
      <c r="AL869" t="s">
        <v>1017</v>
      </c>
      <c r="AM869" t="s">
        <v>1149</v>
      </c>
      <c r="AN869" t="s">
        <v>947</v>
      </c>
      <c r="AO869" s="52">
        <v>43224.313428738424</v>
      </c>
      <c r="AP869" s="52">
        <v>43224.333702430558</v>
      </c>
      <c r="AR869">
        <v>74015</v>
      </c>
      <c r="AS869" t="s">
        <v>1492</v>
      </c>
      <c r="AT869" t="s">
        <v>954</v>
      </c>
      <c r="AU869" t="s">
        <v>949</v>
      </c>
      <c r="AV869" t="s">
        <v>1150</v>
      </c>
      <c r="AW869" s="52">
        <v>43224.313115081015</v>
      </c>
      <c r="AX869">
        <v>60</v>
      </c>
      <c r="AY869" s="52">
        <v>43224.343055555553</v>
      </c>
      <c r="AZ869">
        <v>0</v>
      </c>
      <c r="BA869">
        <v>4</v>
      </c>
    </row>
    <row r="870" spans="1:53" x14ac:dyDescent="0.3">
      <c r="A870">
        <v>74015</v>
      </c>
      <c r="B870" t="s">
        <v>1492</v>
      </c>
      <c r="C870" s="8">
        <v>43224.313428703703</v>
      </c>
      <c r="D870" s="63">
        <v>43224.343586574076</v>
      </c>
      <c r="E870" t="s">
        <v>1493</v>
      </c>
      <c r="G870">
        <v>74015</v>
      </c>
      <c r="H870" s="78" t="s">
        <v>986</v>
      </c>
      <c r="I870" s="79">
        <v>43224.327777777777</v>
      </c>
      <c r="J870" s="78" t="b">
        <v>1</v>
      </c>
      <c r="K870" s="63">
        <v>43224.328119131947</v>
      </c>
      <c r="L870" s="63">
        <v>43224.328119131947</v>
      </c>
      <c r="N870">
        <v>74015</v>
      </c>
      <c r="O870">
        <v>1</v>
      </c>
      <c r="P870">
        <v>10</v>
      </c>
      <c r="Q870" s="52">
        <v>43224.313428784721</v>
      </c>
      <c r="R870" s="52">
        <v>43224.333941817131</v>
      </c>
      <c r="T870">
        <v>74015</v>
      </c>
      <c r="U870" s="52">
        <v>43224.313115081015</v>
      </c>
      <c r="V870">
        <v>60</v>
      </c>
      <c r="W870" s="79">
        <v>43224.343055555553</v>
      </c>
      <c r="X870" s="52">
        <v>43224.313433333336</v>
      </c>
      <c r="Y870" s="52">
        <v>43224.343586574076</v>
      </c>
      <c r="AA870">
        <v>74015</v>
      </c>
      <c r="AB870">
        <v>1</v>
      </c>
      <c r="AC870">
        <v>1</v>
      </c>
      <c r="AE870">
        <v>1</v>
      </c>
      <c r="AF870" t="s">
        <v>970</v>
      </c>
      <c r="AG870">
        <v>0</v>
      </c>
      <c r="AH870" t="s">
        <v>971</v>
      </c>
      <c r="AJ870">
        <v>74015</v>
      </c>
      <c r="AK870" t="s">
        <v>944</v>
      </c>
      <c r="AL870" t="s">
        <v>1017</v>
      </c>
      <c r="AM870" t="s">
        <v>1149</v>
      </c>
      <c r="AN870" t="s">
        <v>947</v>
      </c>
      <c r="AO870" s="52">
        <v>43224.313428738424</v>
      </c>
      <c r="AP870" s="52">
        <v>43224.333702430558</v>
      </c>
      <c r="AR870">
        <v>74015</v>
      </c>
      <c r="AS870" t="s">
        <v>1492</v>
      </c>
      <c r="AT870" t="s">
        <v>954</v>
      </c>
      <c r="AU870" t="s">
        <v>949</v>
      </c>
      <c r="AV870" t="s">
        <v>1150</v>
      </c>
      <c r="AW870" s="52">
        <v>43224.313115081015</v>
      </c>
      <c r="AX870">
        <v>60</v>
      </c>
      <c r="AY870" s="52">
        <v>43224.343055555553</v>
      </c>
      <c r="AZ870">
        <v>0</v>
      </c>
      <c r="BA870">
        <v>4</v>
      </c>
    </row>
    <row r="871" spans="1:53" x14ac:dyDescent="0.3">
      <c r="A871">
        <v>74015</v>
      </c>
      <c r="B871" t="s">
        <v>1492</v>
      </c>
      <c r="C871" s="8">
        <v>43224.313428703703</v>
      </c>
      <c r="D871" s="63">
        <v>43224.343586574076</v>
      </c>
      <c r="E871" t="s">
        <v>1493</v>
      </c>
      <c r="G871">
        <v>74015</v>
      </c>
      <c r="H871" s="78" t="s">
        <v>986</v>
      </c>
      <c r="I871" s="79">
        <v>43224.333333333336</v>
      </c>
      <c r="J871" s="78" t="b">
        <v>0</v>
      </c>
      <c r="K871" s="63">
        <v>43224.33370181713</v>
      </c>
      <c r="L871" s="63">
        <v>43224.33370181713</v>
      </c>
      <c r="N871">
        <v>74015</v>
      </c>
      <c r="O871">
        <v>1</v>
      </c>
      <c r="P871">
        <v>10</v>
      </c>
      <c r="Q871" s="52">
        <v>43224.313428784721</v>
      </c>
      <c r="R871" s="52">
        <v>43224.333941817131</v>
      </c>
      <c r="T871">
        <v>74015</v>
      </c>
      <c r="U871" s="52">
        <v>43224.313115081015</v>
      </c>
      <c r="V871">
        <v>60</v>
      </c>
      <c r="W871" s="79">
        <v>43224.343055555553</v>
      </c>
      <c r="X871" s="52">
        <v>43224.313433333336</v>
      </c>
      <c r="Y871" s="52">
        <v>43224.343586574076</v>
      </c>
      <c r="AA871">
        <v>74015</v>
      </c>
      <c r="AB871">
        <v>18</v>
      </c>
      <c r="AC871">
        <v>1</v>
      </c>
      <c r="AE871">
        <v>18</v>
      </c>
      <c r="AF871" t="s">
        <v>942</v>
      </c>
      <c r="AG871">
        <v>2</v>
      </c>
      <c r="AH871" t="s">
        <v>943</v>
      </c>
      <c r="AJ871">
        <v>74015</v>
      </c>
      <c r="AK871" t="s">
        <v>944</v>
      </c>
      <c r="AL871" t="s">
        <v>1017</v>
      </c>
      <c r="AM871" t="s">
        <v>1149</v>
      </c>
      <c r="AN871" t="s">
        <v>947</v>
      </c>
      <c r="AO871" s="52">
        <v>43224.313428738424</v>
      </c>
      <c r="AP871" s="52">
        <v>43224.333702430558</v>
      </c>
      <c r="AR871">
        <v>74015</v>
      </c>
      <c r="AS871" t="s">
        <v>1492</v>
      </c>
      <c r="AT871" t="s">
        <v>954</v>
      </c>
      <c r="AU871" t="s">
        <v>949</v>
      </c>
      <c r="AV871" t="s">
        <v>1150</v>
      </c>
      <c r="AW871" s="52">
        <v>43224.313115081015</v>
      </c>
      <c r="AX871">
        <v>60</v>
      </c>
      <c r="AY871" s="52">
        <v>43224.343055555553</v>
      </c>
      <c r="AZ871">
        <v>0</v>
      </c>
      <c r="BA871">
        <v>4</v>
      </c>
    </row>
    <row r="872" spans="1:53" x14ac:dyDescent="0.3">
      <c r="A872">
        <v>74015</v>
      </c>
      <c r="B872" t="s">
        <v>1492</v>
      </c>
      <c r="C872" s="8">
        <v>43224.313428703703</v>
      </c>
      <c r="D872" s="63">
        <v>43224.343586574076</v>
      </c>
      <c r="E872" t="s">
        <v>1493</v>
      </c>
      <c r="G872">
        <v>74015</v>
      </c>
      <c r="H872" s="78" t="s">
        <v>986</v>
      </c>
      <c r="I872" s="79">
        <v>43224.333333333336</v>
      </c>
      <c r="J872" s="78" t="b">
        <v>0</v>
      </c>
      <c r="K872" s="63">
        <v>43224.33370181713</v>
      </c>
      <c r="L872" s="63">
        <v>43224.33370181713</v>
      </c>
      <c r="N872">
        <v>74015</v>
      </c>
      <c r="O872">
        <v>1</v>
      </c>
      <c r="P872">
        <v>10</v>
      </c>
      <c r="Q872" s="52">
        <v>43224.313428784721</v>
      </c>
      <c r="R872" s="52">
        <v>43224.333941817131</v>
      </c>
      <c r="T872">
        <v>74015</v>
      </c>
      <c r="U872" s="52">
        <v>43224.313115081015</v>
      </c>
      <c r="V872">
        <v>60</v>
      </c>
      <c r="W872" s="79">
        <v>43224.343055555553</v>
      </c>
      <c r="X872" s="52">
        <v>43224.313433333336</v>
      </c>
      <c r="Y872" s="52">
        <v>43224.343586574076</v>
      </c>
      <c r="AA872">
        <v>74015</v>
      </c>
      <c r="AB872">
        <v>1</v>
      </c>
      <c r="AC872">
        <v>1</v>
      </c>
      <c r="AE872">
        <v>1</v>
      </c>
      <c r="AF872" t="s">
        <v>970</v>
      </c>
      <c r="AG872">
        <v>0</v>
      </c>
      <c r="AH872" t="s">
        <v>971</v>
      </c>
      <c r="AJ872">
        <v>74015</v>
      </c>
      <c r="AK872" t="s">
        <v>944</v>
      </c>
      <c r="AL872" t="s">
        <v>1017</v>
      </c>
      <c r="AM872" t="s">
        <v>1149</v>
      </c>
      <c r="AN872" t="s">
        <v>947</v>
      </c>
      <c r="AO872" s="52">
        <v>43224.313428738424</v>
      </c>
      <c r="AP872" s="52">
        <v>43224.333702430558</v>
      </c>
      <c r="AR872">
        <v>74015</v>
      </c>
      <c r="AS872" t="s">
        <v>1492</v>
      </c>
      <c r="AT872" t="s">
        <v>954</v>
      </c>
      <c r="AU872" t="s">
        <v>949</v>
      </c>
      <c r="AV872" t="s">
        <v>1150</v>
      </c>
      <c r="AW872" s="52">
        <v>43224.313115081015</v>
      </c>
      <c r="AX872">
        <v>60</v>
      </c>
      <c r="AY872" s="52">
        <v>43224.343055555553</v>
      </c>
      <c r="AZ872">
        <v>0</v>
      </c>
      <c r="BA872">
        <v>4</v>
      </c>
    </row>
    <row r="873" spans="1:53" x14ac:dyDescent="0.3">
      <c r="A873">
        <v>74020</v>
      </c>
      <c r="B873" t="s">
        <v>1494</v>
      </c>
      <c r="C873" s="8">
        <v>43224.421866863428</v>
      </c>
      <c r="D873" s="63">
        <v>43224.444358182867</v>
      </c>
      <c r="E873" t="s">
        <v>1495</v>
      </c>
      <c r="G873">
        <v>74020</v>
      </c>
      <c r="H873" s="78" t="s">
        <v>961</v>
      </c>
      <c r="I873" s="79">
        <v>43224.422222222223</v>
      </c>
      <c r="J873" s="78" t="b">
        <v>0</v>
      </c>
      <c r="K873" s="63">
        <v>43224.422989155093</v>
      </c>
      <c r="L873" s="63">
        <v>43224.422989155093</v>
      </c>
      <c r="N873">
        <v>74020</v>
      </c>
      <c r="O873">
        <v>3</v>
      </c>
      <c r="P873">
        <v>10</v>
      </c>
      <c r="Q873" s="52">
        <v>43224.421867557867</v>
      </c>
      <c r="R873" s="52">
        <v>43224.423803935184</v>
      </c>
      <c r="T873">
        <v>74020</v>
      </c>
      <c r="U873" s="52">
        <v>43224.420863310188</v>
      </c>
      <c r="V873">
        <v>83</v>
      </c>
      <c r="W873" s="79">
        <v>43224.443749999999</v>
      </c>
      <c r="X873" s="52">
        <v>43224.4218778125</v>
      </c>
      <c r="Y873" s="52">
        <v>43224.444358217595</v>
      </c>
      <c r="AA873">
        <v>74020</v>
      </c>
      <c r="AB873">
        <v>1</v>
      </c>
      <c r="AC873">
        <v>1</v>
      </c>
      <c r="AE873">
        <v>1</v>
      </c>
      <c r="AF873" t="s">
        <v>970</v>
      </c>
      <c r="AG873">
        <v>0</v>
      </c>
      <c r="AH873" t="s">
        <v>971</v>
      </c>
      <c r="AJ873">
        <v>74020</v>
      </c>
      <c r="AK873" t="s">
        <v>944</v>
      </c>
      <c r="AL873" t="s">
        <v>945</v>
      </c>
      <c r="AM873" t="s">
        <v>1049</v>
      </c>
      <c r="AN873" t="s">
        <v>965</v>
      </c>
      <c r="AO873" s="52">
        <v>43224.421866898148</v>
      </c>
      <c r="AP873" s="52">
        <v>43224.444358217595</v>
      </c>
      <c r="AR873">
        <v>74020</v>
      </c>
      <c r="AS873" t="s">
        <v>1494</v>
      </c>
      <c r="AT873" t="s">
        <v>954</v>
      </c>
      <c r="AU873" t="s">
        <v>966</v>
      </c>
      <c r="AV873" t="s">
        <v>1050</v>
      </c>
      <c r="AW873" s="52">
        <v>43224.420863310188</v>
      </c>
      <c r="AX873">
        <v>83</v>
      </c>
      <c r="AY873" s="52">
        <v>43224.443749999999</v>
      </c>
      <c r="AZ873">
        <v>0</v>
      </c>
      <c r="BA873">
        <v>1</v>
      </c>
    </row>
    <row r="874" spans="1:53" x14ac:dyDescent="0.3">
      <c r="A874">
        <v>74020</v>
      </c>
      <c r="B874" t="s">
        <v>1494</v>
      </c>
      <c r="C874" s="8">
        <v>43224.421866863428</v>
      </c>
      <c r="D874" s="63">
        <v>43224.444358182867</v>
      </c>
      <c r="E874" t="s">
        <v>1495</v>
      </c>
      <c r="G874">
        <v>74020</v>
      </c>
      <c r="H874" s="78" t="s">
        <v>961</v>
      </c>
      <c r="I874" s="79">
        <v>43224.422222222223</v>
      </c>
      <c r="J874" s="78" t="b">
        <v>0</v>
      </c>
      <c r="K874" s="63">
        <v>43224.422989155093</v>
      </c>
      <c r="L874" s="63">
        <v>43224.422989155093</v>
      </c>
      <c r="N874">
        <v>74020</v>
      </c>
      <c r="O874">
        <v>3</v>
      </c>
      <c r="P874">
        <v>10</v>
      </c>
      <c r="Q874" s="52">
        <v>43224.421867557867</v>
      </c>
      <c r="R874" s="52">
        <v>43224.423803935184</v>
      </c>
      <c r="T874">
        <v>74020</v>
      </c>
      <c r="U874" s="52">
        <v>43224.420863310188</v>
      </c>
      <c r="V874">
        <v>83</v>
      </c>
      <c r="W874" s="79">
        <v>43224.443749999999</v>
      </c>
      <c r="X874" s="52">
        <v>43224.4218778125</v>
      </c>
      <c r="Y874" s="52">
        <v>43224.444358217595</v>
      </c>
      <c r="AA874">
        <v>74020</v>
      </c>
      <c r="AB874">
        <v>18</v>
      </c>
      <c r="AC874">
        <v>1</v>
      </c>
      <c r="AE874">
        <v>18</v>
      </c>
      <c r="AF874" t="s">
        <v>942</v>
      </c>
      <c r="AG874">
        <v>2</v>
      </c>
      <c r="AH874" t="s">
        <v>943</v>
      </c>
      <c r="AJ874">
        <v>74020</v>
      </c>
      <c r="AK874" t="s">
        <v>944</v>
      </c>
      <c r="AL874" t="s">
        <v>945</v>
      </c>
      <c r="AM874" t="s">
        <v>1049</v>
      </c>
      <c r="AN874" t="s">
        <v>965</v>
      </c>
      <c r="AO874" s="52">
        <v>43224.421866898148</v>
      </c>
      <c r="AP874" s="52">
        <v>43224.444358217595</v>
      </c>
      <c r="AR874">
        <v>74020</v>
      </c>
      <c r="AS874" t="s">
        <v>1494</v>
      </c>
      <c r="AT874" t="s">
        <v>954</v>
      </c>
      <c r="AU874" t="s">
        <v>966</v>
      </c>
      <c r="AV874" t="s">
        <v>1050</v>
      </c>
      <c r="AW874" s="52">
        <v>43224.420863310188</v>
      </c>
      <c r="AX874">
        <v>83</v>
      </c>
      <c r="AY874" s="52">
        <v>43224.443749999999</v>
      </c>
      <c r="AZ874">
        <v>0</v>
      </c>
      <c r="BA874">
        <v>1</v>
      </c>
    </row>
    <row r="875" spans="1:53" x14ac:dyDescent="0.3">
      <c r="A875">
        <v>74030</v>
      </c>
      <c r="B875" t="s">
        <v>1496</v>
      </c>
      <c r="C875" s="8">
        <v>43224.600675543981</v>
      </c>
      <c r="D875" s="63">
        <v>43224.657394675924</v>
      </c>
      <c r="E875" t="s">
        <v>1497</v>
      </c>
      <c r="G875">
        <v>74030</v>
      </c>
      <c r="H875" s="78" t="s">
        <v>941</v>
      </c>
      <c r="I875" s="79">
        <v>43224.612500000003</v>
      </c>
      <c r="J875" s="78" t="b">
        <v>1</v>
      </c>
      <c r="K875" s="63">
        <v>43224.612632719909</v>
      </c>
      <c r="L875" s="63">
        <v>43224.612632719909</v>
      </c>
      <c r="N875">
        <v>74030</v>
      </c>
      <c r="O875">
        <v>1</v>
      </c>
      <c r="P875">
        <v>10</v>
      </c>
      <c r="Q875" s="52">
        <v>43224.600683530094</v>
      </c>
      <c r="R875" s="52">
        <v>43224.600683530094</v>
      </c>
      <c r="T875">
        <v>74030</v>
      </c>
      <c r="U875" s="52">
        <v>43224.599916053237</v>
      </c>
      <c r="V875">
        <v>89</v>
      </c>
      <c r="W875" s="79">
        <v>43224.656944444447</v>
      </c>
      <c r="X875" s="52">
        <v>43224.600683530094</v>
      </c>
      <c r="Y875" s="52">
        <v>43224.657394710652</v>
      </c>
      <c r="AA875">
        <v>74030</v>
      </c>
      <c r="AB875">
        <v>18</v>
      </c>
      <c r="AC875">
        <v>1</v>
      </c>
      <c r="AE875">
        <v>18</v>
      </c>
      <c r="AF875" t="s">
        <v>942</v>
      </c>
      <c r="AG875">
        <v>2</v>
      </c>
      <c r="AH875" t="s">
        <v>943</v>
      </c>
      <c r="AJ875">
        <v>74030</v>
      </c>
      <c r="AK875" t="s">
        <v>944</v>
      </c>
      <c r="AL875" t="s">
        <v>994</v>
      </c>
      <c r="AM875" t="s">
        <v>1101</v>
      </c>
      <c r="AN875" t="s">
        <v>1027</v>
      </c>
      <c r="AO875" s="52">
        <v>43224.600683414355</v>
      </c>
      <c r="AP875" s="52">
        <v>43224.650055787039</v>
      </c>
      <c r="AR875">
        <v>74030</v>
      </c>
      <c r="AS875" t="s">
        <v>1496</v>
      </c>
      <c r="AT875" t="s">
        <v>954</v>
      </c>
      <c r="AU875" t="s">
        <v>1028</v>
      </c>
      <c r="AV875" t="s">
        <v>1102</v>
      </c>
      <c r="AW875" s="52">
        <v>43224.599916053237</v>
      </c>
      <c r="AX875">
        <v>89</v>
      </c>
      <c r="AY875" s="52">
        <v>43224.656944444447</v>
      </c>
      <c r="AZ875">
        <v>0</v>
      </c>
      <c r="BA875">
        <v>5</v>
      </c>
    </row>
    <row r="876" spans="1:53" x14ac:dyDescent="0.3">
      <c r="A876">
        <v>74030</v>
      </c>
      <c r="B876" t="s">
        <v>1496</v>
      </c>
      <c r="C876" s="8">
        <v>43224.600675543981</v>
      </c>
      <c r="D876" s="63">
        <v>43224.657394675924</v>
      </c>
      <c r="E876" t="s">
        <v>1497</v>
      </c>
      <c r="G876">
        <v>74030</v>
      </c>
      <c r="H876" s="78" t="s">
        <v>986</v>
      </c>
      <c r="I876" s="79">
        <v>43224.612500000003</v>
      </c>
      <c r="J876" s="78" t="b">
        <v>1</v>
      </c>
      <c r="K876" s="63">
        <v>43224.61263275463</v>
      </c>
      <c r="L876" s="63">
        <v>43224.61263275463</v>
      </c>
      <c r="N876">
        <v>74030</v>
      </c>
      <c r="O876">
        <v>1</v>
      </c>
      <c r="P876">
        <v>10</v>
      </c>
      <c r="Q876" s="52">
        <v>43224.600683530094</v>
      </c>
      <c r="R876" s="52">
        <v>43224.600683530094</v>
      </c>
      <c r="T876">
        <v>74030</v>
      </c>
      <c r="U876" s="52">
        <v>43224.599916053237</v>
      </c>
      <c r="V876">
        <v>89</v>
      </c>
      <c r="W876" s="79">
        <v>43224.656944444447</v>
      </c>
      <c r="X876" s="52">
        <v>43224.600683530094</v>
      </c>
      <c r="Y876" s="52">
        <v>43224.657394710652</v>
      </c>
      <c r="AA876">
        <v>74030</v>
      </c>
      <c r="AB876">
        <v>18</v>
      </c>
      <c r="AC876">
        <v>1</v>
      </c>
      <c r="AE876">
        <v>18</v>
      </c>
      <c r="AF876" t="s">
        <v>942</v>
      </c>
      <c r="AG876">
        <v>2</v>
      </c>
      <c r="AH876" t="s">
        <v>943</v>
      </c>
      <c r="AJ876">
        <v>74030</v>
      </c>
      <c r="AK876" t="s">
        <v>944</v>
      </c>
      <c r="AL876" t="s">
        <v>994</v>
      </c>
      <c r="AM876" t="s">
        <v>1101</v>
      </c>
      <c r="AN876" t="s">
        <v>1027</v>
      </c>
      <c r="AO876" s="52">
        <v>43224.600683414355</v>
      </c>
      <c r="AP876" s="52">
        <v>43224.650055787039</v>
      </c>
      <c r="AR876">
        <v>74030</v>
      </c>
      <c r="AS876" t="s">
        <v>1496</v>
      </c>
      <c r="AT876" t="s">
        <v>954</v>
      </c>
      <c r="AU876" t="s">
        <v>1028</v>
      </c>
      <c r="AV876" t="s">
        <v>1102</v>
      </c>
      <c r="AW876" s="52">
        <v>43224.599916053237</v>
      </c>
      <c r="AX876">
        <v>89</v>
      </c>
      <c r="AY876" s="52">
        <v>43224.656944444447</v>
      </c>
      <c r="AZ876">
        <v>0</v>
      </c>
      <c r="BA876">
        <v>5</v>
      </c>
    </row>
    <row r="877" spans="1:53" x14ac:dyDescent="0.3">
      <c r="A877">
        <v>74030</v>
      </c>
      <c r="B877" t="s">
        <v>1496</v>
      </c>
      <c r="C877" s="8">
        <v>43224.600675543981</v>
      </c>
      <c r="D877" s="63">
        <v>43224.657394675924</v>
      </c>
      <c r="E877" t="s">
        <v>1497</v>
      </c>
      <c r="G877">
        <v>74030</v>
      </c>
      <c r="H877" s="78" t="s">
        <v>986</v>
      </c>
      <c r="I877" s="79">
        <v>43224.613194444442</v>
      </c>
      <c r="J877" s="78" t="b">
        <v>0</v>
      </c>
      <c r="K877" s="63">
        <v>43224.612985300926</v>
      </c>
      <c r="L877" s="63">
        <v>43224.612985300926</v>
      </c>
      <c r="N877">
        <v>74030</v>
      </c>
      <c r="O877">
        <v>1</v>
      </c>
      <c r="P877">
        <v>10</v>
      </c>
      <c r="Q877" s="52">
        <v>43224.600683530094</v>
      </c>
      <c r="R877" s="52">
        <v>43224.600683530094</v>
      </c>
      <c r="T877">
        <v>74030</v>
      </c>
      <c r="U877" s="52">
        <v>43224.599916053237</v>
      </c>
      <c r="V877">
        <v>89</v>
      </c>
      <c r="W877" s="79">
        <v>43224.656944444447</v>
      </c>
      <c r="X877" s="52">
        <v>43224.600683530094</v>
      </c>
      <c r="Y877" s="52">
        <v>43224.657394710652</v>
      </c>
      <c r="AA877">
        <v>74030</v>
      </c>
      <c r="AB877">
        <v>18</v>
      </c>
      <c r="AC877">
        <v>1</v>
      </c>
      <c r="AE877">
        <v>18</v>
      </c>
      <c r="AF877" t="s">
        <v>942</v>
      </c>
      <c r="AG877">
        <v>2</v>
      </c>
      <c r="AH877" t="s">
        <v>943</v>
      </c>
      <c r="AJ877">
        <v>74030</v>
      </c>
      <c r="AK877" t="s">
        <v>944</v>
      </c>
      <c r="AL877" t="s">
        <v>994</v>
      </c>
      <c r="AM877" t="s">
        <v>1101</v>
      </c>
      <c r="AN877" t="s">
        <v>1027</v>
      </c>
      <c r="AO877" s="52">
        <v>43224.600683414355</v>
      </c>
      <c r="AP877" s="52">
        <v>43224.650055787039</v>
      </c>
      <c r="AR877">
        <v>74030</v>
      </c>
      <c r="AS877" t="s">
        <v>1496</v>
      </c>
      <c r="AT877" t="s">
        <v>954</v>
      </c>
      <c r="AU877" t="s">
        <v>1028</v>
      </c>
      <c r="AV877" t="s">
        <v>1102</v>
      </c>
      <c r="AW877" s="52">
        <v>43224.599916053237</v>
      </c>
      <c r="AX877">
        <v>89</v>
      </c>
      <c r="AY877" s="52">
        <v>43224.656944444447</v>
      </c>
      <c r="AZ877">
        <v>0</v>
      </c>
      <c r="BA877">
        <v>5</v>
      </c>
    </row>
    <row r="878" spans="1:53" x14ac:dyDescent="0.3">
      <c r="A878">
        <v>74030</v>
      </c>
      <c r="B878" t="s">
        <v>1496</v>
      </c>
      <c r="C878" s="8">
        <v>43224.600675543981</v>
      </c>
      <c r="D878" s="63">
        <v>43224.657394675924</v>
      </c>
      <c r="E878" t="s">
        <v>1497</v>
      </c>
      <c r="G878">
        <v>74030</v>
      </c>
      <c r="H878" s="78" t="s">
        <v>941</v>
      </c>
      <c r="I878" s="79">
        <v>43224.649305555555</v>
      </c>
      <c r="J878" s="78" t="b">
        <v>0</v>
      </c>
      <c r="K878" s="63">
        <v>43224.65005517361</v>
      </c>
      <c r="L878" s="63">
        <v>43224.65005517361</v>
      </c>
      <c r="N878">
        <v>74030</v>
      </c>
      <c r="O878">
        <v>1</v>
      </c>
      <c r="P878">
        <v>10</v>
      </c>
      <c r="Q878" s="52">
        <v>43224.600683530094</v>
      </c>
      <c r="R878" s="52">
        <v>43224.600683530094</v>
      </c>
      <c r="T878">
        <v>74030</v>
      </c>
      <c r="U878" s="52">
        <v>43224.599916053237</v>
      </c>
      <c r="V878">
        <v>89</v>
      </c>
      <c r="W878" s="79">
        <v>43224.656944444447</v>
      </c>
      <c r="X878" s="52">
        <v>43224.600683530094</v>
      </c>
      <c r="Y878" s="52">
        <v>43224.657394710652</v>
      </c>
      <c r="AA878">
        <v>74030</v>
      </c>
      <c r="AB878">
        <v>18</v>
      </c>
      <c r="AC878">
        <v>1</v>
      </c>
      <c r="AE878">
        <v>18</v>
      </c>
      <c r="AF878" t="s">
        <v>942</v>
      </c>
      <c r="AG878">
        <v>2</v>
      </c>
      <c r="AH878" t="s">
        <v>943</v>
      </c>
      <c r="AJ878">
        <v>74030</v>
      </c>
      <c r="AK878" t="s">
        <v>944</v>
      </c>
      <c r="AL878" t="s">
        <v>994</v>
      </c>
      <c r="AM878" t="s">
        <v>1101</v>
      </c>
      <c r="AN878" t="s">
        <v>1027</v>
      </c>
      <c r="AO878" s="52">
        <v>43224.600683414355</v>
      </c>
      <c r="AP878" s="52">
        <v>43224.650055787039</v>
      </c>
      <c r="AR878">
        <v>74030</v>
      </c>
      <c r="AS878" t="s">
        <v>1496</v>
      </c>
      <c r="AT878" t="s">
        <v>954</v>
      </c>
      <c r="AU878" t="s">
        <v>1028</v>
      </c>
      <c r="AV878" t="s">
        <v>1102</v>
      </c>
      <c r="AW878" s="52">
        <v>43224.599916053237</v>
      </c>
      <c r="AX878">
        <v>89</v>
      </c>
      <c r="AY878" s="52">
        <v>43224.656944444447</v>
      </c>
      <c r="AZ878">
        <v>0</v>
      </c>
      <c r="BA878">
        <v>5</v>
      </c>
    </row>
    <row r="879" spans="1:53" x14ac:dyDescent="0.3">
      <c r="A879" s="51">
        <v>74035</v>
      </c>
      <c r="B879" s="51" t="s">
        <v>1498</v>
      </c>
      <c r="C879" s="64">
        <v>43224.637956250001</v>
      </c>
      <c r="D879" s="65">
        <v>43224.695317442129</v>
      </c>
      <c r="E879" s="51" t="s">
        <v>1499</v>
      </c>
      <c r="G879" s="51">
        <v>74035</v>
      </c>
      <c r="H879" s="51" t="s">
        <v>958</v>
      </c>
      <c r="I879" s="80">
        <v>43224.637499999997</v>
      </c>
      <c r="J879" s="51" t="b">
        <v>1</v>
      </c>
      <c r="K879" s="65">
        <v>43224.637959224536</v>
      </c>
      <c r="L879" s="65">
        <v>43224.637959224536</v>
      </c>
      <c r="N879" s="51">
        <v>74035</v>
      </c>
      <c r="O879" s="51">
        <v>1</v>
      </c>
      <c r="P879" s="51">
        <v>10</v>
      </c>
      <c r="Q879" s="53">
        <v>43224.637959143518</v>
      </c>
      <c r="R879" s="53">
        <v>43224.683218483799</v>
      </c>
      <c r="T879" s="51">
        <v>74035</v>
      </c>
      <c r="U879" s="53">
        <v>43224.637419444443</v>
      </c>
      <c r="V879" s="51">
        <v>89</v>
      </c>
      <c r="W879" s="80">
        <v>43224.695138888892</v>
      </c>
      <c r="X879" s="53">
        <v>43224.637959178239</v>
      </c>
      <c r="Y879" s="53">
        <v>43224.695317442129</v>
      </c>
      <c r="AA879" s="51">
        <v>74035</v>
      </c>
      <c r="AB879" s="51">
        <v>18</v>
      </c>
      <c r="AC879" s="51">
        <v>1</v>
      </c>
      <c r="AE879" s="51">
        <v>18</v>
      </c>
      <c r="AF879" s="51" t="s">
        <v>942</v>
      </c>
      <c r="AG879" s="51">
        <v>2</v>
      </c>
      <c r="AH879" s="51" t="s">
        <v>943</v>
      </c>
      <c r="AJ879" s="51">
        <v>74035</v>
      </c>
      <c r="AK879" s="51" t="s">
        <v>944</v>
      </c>
      <c r="AL879" s="51" t="s">
        <v>945</v>
      </c>
      <c r="AM879" s="51" t="s">
        <v>1064</v>
      </c>
      <c r="AN879" s="51" t="s">
        <v>965</v>
      </c>
      <c r="AO879" s="53">
        <v>43224.637956284721</v>
      </c>
      <c r="AP879" s="53">
        <v>43224.683218483799</v>
      </c>
      <c r="AR879" s="51">
        <v>74035</v>
      </c>
      <c r="AS879" s="51" t="s">
        <v>1498</v>
      </c>
      <c r="AT879" s="51" t="s">
        <v>954</v>
      </c>
      <c r="AU879" s="51" t="s">
        <v>966</v>
      </c>
      <c r="AV879" s="51" t="s">
        <v>1065</v>
      </c>
      <c r="AW879" s="53">
        <v>43224.637419444443</v>
      </c>
      <c r="AX879" s="51">
        <v>89</v>
      </c>
      <c r="AY879" s="53">
        <v>43224.695138888892</v>
      </c>
      <c r="AZ879" s="51">
        <v>0</v>
      </c>
      <c r="BA879" s="51">
        <v>4</v>
      </c>
    </row>
    <row r="880" spans="1:53" x14ac:dyDescent="0.3">
      <c r="A880" s="51">
        <v>74035</v>
      </c>
      <c r="B880" s="51" t="s">
        <v>1498</v>
      </c>
      <c r="C880" s="64">
        <v>43224.637956250001</v>
      </c>
      <c r="D880" s="65">
        <v>43224.695317442129</v>
      </c>
      <c r="E880" s="51" t="s">
        <v>1499</v>
      </c>
      <c r="G880" s="51">
        <v>74035</v>
      </c>
      <c r="H880" s="51" t="s">
        <v>991</v>
      </c>
      <c r="I880" s="80">
        <v>43224.637499999997</v>
      </c>
      <c r="J880" s="51" t="b">
        <v>1</v>
      </c>
      <c r="K880" s="65">
        <v>43224.637959224536</v>
      </c>
      <c r="L880" s="65">
        <v>43224.637959224536</v>
      </c>
      <c r="N880" s="51">
        <v>74035</v>
      </c>
      <c r="O880" s="51">
        <v>1</v>
      </c>
      <c r="P880" s="51">
        <v>10</v>
      </c>
      <c r="Q880" s="53">
        <v>43224.637959143518</v>
      </c>
      <c r="R880" s="53">
        <v>43224.683218483799</v>
      </c>
      <c r="T880" s="51">
        <v>74035</v>
      </c>
      <c r="U880" s="53">
        <v>43224.637419444443</v>
      </c>
      <c r="V880" s="51">
        <v>89</v>
      </c>
      <c r="W880" s="80">
        <v>43224.695138888892</v>
      </c>
      <c r="X880" s="53">
        <v>43224.637959178239</v>
      </c>
      <c r="Y880" s="53">
        <v>43224.695317442129</v>
      </c>
      <c r="AA880" s="51">
        <v>74035</v>
      </c>
      <c r="AB880" s="51">
        <v>18</v>
      </c>
      <c r="AC880" s="51">
        <v>1</v>
      </c>
      <c r="AE880" s="51">
        <v>18</v>
      </c>
      <c r="AF880" s="51" t="s">
        <v>942</v>
      </c>
      <c r="AG880" s="51">
        <v>2</v>
      </c>
      <c r="AH880" s="51" t="s">
        <v>943</v>
      </c>
      <c r="AJ880" s="51">
        <v>74035</v>
      </c>
      <c r="AK880" s="51" t="s">
        <v>944</v>
      </c>
      <c r="AL880" s="51" t="s">
        <v>945</v>
      </c>
      <c r="AM880" s="51" t="s">
        <v>1064</v>
      </c>
      <c r="AN880" s="51" t="s">
        <v>965</v>
      </c>
      <c r="AO880" s="53">
        <v>43224.637956284721</v>
      </c>
      <c r="AP880" s="53">
        <v>43224.683218483799</v>
      </c>
      <c r="AR880" s="51">
        <v>74035</v>
      </c>
      <c r="AS880" s="51" t="s">
        <v>1498</v>
      </c>
      <c r="AT880" s="51" t="s">
        <v>954</v>
      </c>
      <c r="AU880" s="51" t="s">
        <v>966</v>
      </c>
      <c r="AV880" s="51" t="s">
        <v>1065</v>
      </c>
      <c r="AW880" s="53">
        <v>43224.637419444443</v>
      </c>
      <c r="AX880" s="51">
        <v>89</v>
      </c>
      <c r="AY880" s="53">
        <v>43224.695138888892</v>
      </c>
      <c r="AZ880" s="51">
        <v>0</v>
      </c>
      <c r="BA880" s="51">
        <v>4</v>
      </c>
    </row>
    <row r="881" spans="1:53" x14ac:dyDescent="0.3">
      <c r="A881" s="51">
        <v>74035</v>
      </c>
      <c r="B881" s="51" t="s">
        <v>1498</v>
      </c>
      <c r="C881" s="64">
        <v>43224.637956250001</v>
      </c>
      <c r="D881" s="65">
        <v>43224.695317442129</v>
      </c>
      <c r="E881" s="51" t="s">
        <v>1499</v>
      </c>
      <c r="G881" s="51">
        <v>74035</v>
      </c>
      <c r="H881" s="51" t="s">
        <v>961</v>
      </c>
      <c r="I881" s="80">
        <v>43224.644444444442</v>
      </c>
      <c r="J881" s="51" t="b">
        <v>1</v>
      </c>
      <c r="K881" s="65">
        <v>43224.645499652775</v>
      </c>
      <c r="L881" s="65">
        <v>43224.645499652775</v>
      </c>
      <c r="N881" s="51">
        <v>74035</v>
      </c>
      <c r="O881" s="51">
        <v>1</v>
      </c>
      <c r="P881" s="51">
        <v>10</v>
      </c>
      <c r="Q881" s="53">
        <v>43224.637959143518</v>
      </c>
      <c r="R881" s="53">
        <v>43224.683218483799</v>
      </c>
      <c r="T881" s="51">
        <v>74035</v>
      </c>
      <c r="U881" s="53">
        <v>43224.637419444443</v>
      </c>
      <c r="V881" s="51">
        <v>89</v>
      </c>
      <c r="W881" s="80">
        <v>43224.695138888892</v>
      </c>
      <c r="X881" s="53">
        <v>43224.637959178239</v>
      </c>
      <c r="Y881" s="53">
        <v>43224.695317442129</v>
      </c>
      <c r="AA881" s="51">
        <v>74035</v>
      </c>
      <c r="AB881" s="51">
        <v>18</v>
      </c>
      <c r="AC881" s="51">
        <v>1</v>
      </c>
      <c r="AE881" s="51">
        <v>18</v>
      </c>
      <c r="AF881" s="51" t="s">
        <v>942</v>
      </c>
      <c r="AG881" s="51">
        <v>2</v>
      </c>
      <c r="AH881" s="51" t="s">
        <v>943</v>
      </c>
      <c r="AJ881" s="51">
        <v>74035</v>
      </c>
      <c r="AK881" s="51" t="s">
        <v>944</v>
      </c>
      <c r="AL881" s="51" t="s">
        <v>945</v>
      </c>
      <c r="AM881" s="51" t="s">
        <v>1064</v>
      </c>
      <c r="AN881" s="51" t="s">
        <v>965</v>
      </c>
      <c r="AO881" s="53">
        <v>43224.637956284721</v>
      </c>
      <c r="AP881" s="53">
        <v>43224.683218483799</v>
      </c>
      <c r="AR881" s="51">
        <v>74035</v>
      </c>
      <c r="AS881" s="51" t="s">
        <v>1498</v>
      </c>
      <c r="AT881" s="51" t="s">
        <v>954</v>
      </c>
      <c r="AU881" s="51" t="s">
        <v>966</v>
      </c>
      <c r="AV881" s="51" t="s">
        <v>1065</v>
      </c>
      <c r="AW881" s="53">
        <v>43224.637419444443</v>
      </c>
      <c r="AX881" s="51">
        <v>89</v>
      </c>
      <c r="AY881" s="53">
        <v>43224.695138888892</v>
      </c>
      <c r="AZ881" s="51">
        <v>0</v>
      </c>
      <c r="BA881" s="51">
        <v>4</v>
      </c>
    </row>
    <row r="882" spans="1:53" x14ac:dyDescent="0.3">
      <c r="A882" s="51">
        <v>74035</v>
      </c>
      <c r="B882" s="51" t="s">
        <v>1498</v>
      </c>
      <c r="C882" s="64">
        <v>43224.637956250001</v>
      </c>
      <c r="D882" s="65">
        <v>43224.695317442129</v>
      </c>
      <c r="E882" s="51" t="s">
        <v>1499</v>
      </c>
      <c r="G882" s="51">
        <v>74035</v>
      </c>
      <c r="H882" s="51" t="s">
        <v>991</v>
      </c>
      <c r="I882" s="80">
        <v>43224.644444444442</v>
      </c>
      <c r="J882" s="51" t="b">
        <v>0</v>
      </c>
      <c r="K882" s="65">
        <v>43224.645499652775</v>
      </c>
      <c r="L882" s="65">
        <v>43224.645499652775</v>
      </c>
      <c r="N882" s="51">
        <v>74035</v>
      </c>
      <c r="O882" s="51">
        <v>1</v>
      </c>
      <c r="P882" s="51">
        <v>10</v>
      </c>
      <c r="Q882" s="53">
        <v>43224.637959143518</v>
      </c>
      <c r="R882" s="53">
        <v>43224.683218483799</v>
      </c>
      <c r="T882" s="51">
        <v>74035</v>
      </c>
      <c r="U882" s="53">
        <v>43224.637419444443</v>
      </c>
      <c r="V882" s="51">
        <v>89</v>
      </c>
      <c r="W882" s="80">
        <v>43224.695138888892</v>
      </c>
      <c r="X882" s="53">
        <v>43224.637959178239</v>
      </c>
      <c r="Y882" s="53">
        <v>43224.695317442129</v>
      </c>
      <c r="AA882" s="51">
        <v>74035</v>
      </c>
      <c r="AB882" s="51">
        <v>18</v>
      </c>
      <c r="AC882" s="51">
        <v>1</v>
      </c>
      <c r="AE882" s="51">
        <v>18</v>
      </c>
      <c r="AF882" s="51" t="s">
        <v>942</v>
      </c>
      <c r="AG882" s="51">
        <v>2</v>
      </c>
      <c r="AH882" s="51" t="s">
        <v>943</v>
      </c>
      <c r="AJ882" s="51">
        <v>74035</v>
      </c>
      <c r="AK882" s="51" t="s">
        <v>944</v>
      </c>
      <c r="AL882" s="51" t="s">
        <v>945</v>
      </c>
      <c r="AM882" s="51" t="s">
        <v>1064</v>
      </c>
      <c r="AN882" s="51" t="s">
        <v>965</v>
      </c>
      <c r="AO882" s="53">
        <v>43224.637956284721</v>
      </c>
      <c r="AP882" s="53">
        <v>43224.683218483799</v>
      </c>
      <c r="AR882" s="51">
        <v>74035</v>
      </c>
      <c r="AS882" s="51" t="s">
        <v>1498</v>
      </c>
      <c r="AT882" s="51" t="s">
        <v>954</v>
      </c>
      <c r="AU882" s="51" t="s">
        <v>966</v>
      </c>
      <c r="AV882" s="51" t="s">
        <v>1065</v>
      </c>
      <c r="AW882" s="53">
        <v>43224.637419444443</v>
      </c>
      <c r="AX882" s="51">
        <v>89</v>
      </c>
      <c r="AY882" s="53">
        <v>43224.695138888892</v>
      </c>
      <c r="AZ882" s="51">
        <v>0</v>
      </c>
      <c r="BA882" s="51">
        <v>4</v>
      </c>
    </row>
    <row r="883" spans="1:53" x14ac:dyDescent="0.3">
      <c r="A883" s="51">
        <v>74035</v>
      </c>
      <c r="B883" s="51" t="s">
        <v>1498</v>
      </c>
      <c r="C883" s="64">
        <v>43224.637956250001</v>
      </c>
      <c r="D883" s="65">
        <v>43224.695317442129</v>
      </c>
      <c r="E883" s="51" t="s">
        <v>1499</v>
      </c>
      <c r="G883" s="51">
        <v>74035</v>
      </c>
      <c r="H883" s="51" t="s">
        <v>958</v>
      </c>
      <c r="I883" s="80">
        <v>43224.646527777775</v>
      </c>
      <c r="J883" s="51" t="b">
        <v>0</v>
      </c>
      <c r="K883" s="65">
        <v>43224.646803124997</v>
      </c>
      <c r="L883" s="65">
        <v>43224.646803124997</v>
      </c>
      <c r="N883" s="51">
        <v>74035</v>
      </c>
      <c r="O883" s="51">
        <v>1</v>
      </c>
      <c r="P883" s="51">
        <v>10</v>
      </c>
      <c r="Q883" s="53">
        <v>43224.637959143518</v>
      </c>
      <c r="R883" s="53">
        <v>43224.683218483799</v>
      </c>
      <c r="T883" s="51">
        <v>74035</v>
      </c>
      <c r="U883" s="53">
        <v>43224.637419444443</v>
      </c>
      <c r="V883" s="51">
        <v>89</v>
      </c>
      <c r="W883" s="80">
        <v>43224.695138888892</v>
      </c>
      <c r="X883" s="53">
        <v>43224.637959178239</v>
      </c>
      <c r="Y883" s="53">
        <v>43224.695317442129</v>
      </c>
      <c r="AA883" s="51">
        <v>74035</v>
      </c>
      <c r="AB883" s="51">
        <v>18</v>
      </c>
      <c r="AC883" s="51">
        <v>1</v>
      </c>
      <c r="AE883" s="51">
        <v>18</v>
      </c>
      <c r="AF883" s="51" t="s">
        <v>942</v>
      </c>
      <c r="AG883" s="51">
        <v>2</v>
      </c>
      <c r="AH883" s="51" t="s">
        <v>943</v>
      </c>
      <c r="AJ883" s="51">
        <v>74035</v>
      </c>
      <c r="AK883" s="51" t="s">
        <v>944</v>
      </c>
      <c r="AL883" s="51" t="s">
        <v>945</v>
      </c>
      <c r="AM883" s="51" t="s">
        <v>1064</v>
      </c>
      <c r="AN883" s="51" t="s">
        <v>965</v>
      </c>
      <c r="AO883" s="53">
        <v>43224.637956284721</v>
      </c>
      <c r="AP883" s="53">
        <v>43224.683218483799</v>
      </c>
      <c r="AR883" s="51">
        <v>74035</v>
      </c>
      <c r="AS883" s="51" t="s">
        <v>1498</v>
      </c>
      <c r="AT883" s="51" t="s">
        <v>954</v>
      </c>
      <c r="AU883" s="51" t="s">
        <v>966</v>
      </c>
      <c r="AV883" s="51" t="s">
        <v>1065</v>
      </c>
      <c r="AW883" s="53">
        <v>43224.637419444443</v>
      </c>
      <c r="AX883" s="51">
        <v>89</v>
      </c>
      <c r="AY883" s="53">
        <v>43224.695138888892</v>
      </c>
      <c r="AZ883" s="51">
        <v>0</v>
      </c>
      <c r="BA883" s="51">
        <v>4</v>
      </c>
    </row>
    <row r="884" spans="1:53" x14ac:dyDescent="0.3">
      <c r="A884" s="51">
        <v>74035</v>
      </c>
      <c r="B884" s="51" t="s">
        <v>1498</v>
      </c>
      <c r="C884" s="64">
        <v>43224.637956250001</v>
      </c>
      <c r="D884" s="65">
        <v>43224.695317442129</v>
      </c>
      <c r="E884" s="51" t="s">
        <v>1499</v>
      </c>
      <c r="G884" s="51">
        <v>74035</v>
      </c>
      <c r="H884" s="51" t="s">
        <v>961</v>
      </c>
      <c r="I884" s="80">
        <v>43224.682638888888</v>
      </c>
      <c r="J884" s="51" t="b">
        <v>0</v>
      </c>
      <c r="K884" s="65">
        <v>43224.683217824073</v>
      </c>
      <c r="L884" s="65">
        <v>43224.683217824073</v>
      </c>
      <c r="N884" s="51">
        <v>74035</v>
      </c>
      <c r="O884" s="51">
        <v>1</v>
      </c>
      <c r="P884" s="51">
        <v>10</v>
      </c>
      <c r="Q884" s="53">
        <v>43224.637959143518</v>
      </c>
      <c r="R884" s="53">
        <v>43224.683218483799</v>
      </c>
      <c r="T884" s="51">
        <v>74035</v>
      </c>
      <c r="U884" s="53">
        <v>43224.637419444443</v>
      </c>
      <c r="V884" s="51">
        <v>89</v>
      </c>
      <c r="W884" s="80">
        <v>43224.695138888892</v>
      </c>
      <c r="X884" s="53">
        <v>43224.637959178239</v>
      </c>
      <c r="Y884" s="53">
        <v>43224.695317442129</v>
      </c>
      <c r="AA884" s="51">
        <v>74035</v>
      </c>
      <c r="AB884" s="51">
        <v>18</v>
      </c>
      <c r="AC884" s="51">
        <v>1</v>
      </c>
      <c r="AE884" s="51">
        <v>18</v>
      </c>
      <c r="AF884" s="51" t="s">
        <v>942</v>
      </c>
      <c r="AG884" s="51">
        <v>2</v>
      </c>
      <c r="AH884" s="51" t="s">
        <v>943</v>
      </c>
      <c r="AJ884" s="51">
        <v>74035</v>
      </c>
      <c r="AK884" s="51" t="s">
        <v>944</v>
      </c>
      <c r="AL884" s="51" t="s">
        <v>945</v>
      </c>
      <c r="AM884" s="51" t="s">
        <v>1064</v>
      </c>
      <c r="AN884" s="51" t="s">
        <v>965</v>
      </c>
      <c r="AO884" s="53">
        <v>43224.637956284721</v>
      </c>
      <c r="AP884" s="53">
        <v>43224.683218483799</v>
      </c>
      <c r="AR884" s="51">
        <v>74035</v>
      </c>
      <c r="AS884" s="51" t="s">
        <v>1498</v>
      </c>
      <c r="AT884" s="51" t="s">
        <v>954</v>
      </c>
      <c r="AU884" s="51" t="s">
        <v>966</v>
      </c>
      <c r="AV884" s="51" t="s">
        <v>1065</v>
      </c>
      <c r="AW884" s="53">
        <v>43224.637419444443</v>
      </c>
      <c r="AX884" s="51">
        <v>89</v>
      </c>
      <c r="AY884" s="53">
        <v>43224.695138888892</v>
      </c>
      <c r="AZ884" s="51">
        <v>0</v>
      </c>
      <c r="BA884" s="51">
        <v>4</v>
      </c>
    </row>
    <row r="885" spans="1:53" x14ac:dyDescent="0.3">
      <c r="A885">
        <v>74068</v>
      </c>
      <c r="B885" t="s">
        <v>1500</v>
      </c>
      <c r="C885" s="8">
        <v>43225.362815972221</v>
      </c>
      <c r="D885" s="63">
        <v>43225.401855324075</v>
      </c>
      <c r="E885" t="s">
        <v>1501</v>
      </c>
      <c r="G885">
        <v>74068</v>
      </c>
      <c r="H885" s="78" t="s">
        <v>1053</v>
      </c>
      <c r="I885" s="79">
        <v>43225.37222222222</v>
      </c>
      <c r="J885" s="78" t="b">
        <v>1</v>
      </c>
      <c r="K885" s="63">
        <v>43225.372618090281</v>
      </c>
      <c r="L885" s="63">
        <v>43225.372618090281</v>
      </c>
      <c r="N885">
        <v>74068</v>
      </c>
      <c r="O885">
        <v>1</v>
      </c>
      <c r="P885">
        <v>10</v>
      </c>
      <c r="Q885" s="52">
        <v>43225.362816006942</v>
      </c>
      <c r="R885" s="52">
        <v>43225.391824918981</v>
      </c>
      <c r="T885">
        <v>74068</v>
      </c>
      <c r="U885" s="52">
        <v>43225.36238726852</v>
      </c>
      <c r="V885">
        <v>60</v>
      </c>
      <c r="W885" s="79">
        <v>43225.401388888888</v>
      </c>
      <c r="X885" s="52">
        <v>43225.362823807867</v>
      </c>
      <c r="Y885" s="52">
        <v>43225.401855474534</v>
      </c>
      <c r="AA885">
        <v>74068</v>
      </c>
      <c r="AB885">
        <v>1</v>
      </c>
      <c r="AC885">
        <v>1</v>
      </c>
      <c r="AE885">
        <v>1</v>
      </c>
      <c r="AF885" t="s">
        <v>970</v>
      </c>
      <c r="AG885">
        <v>0</v>
      </c>
      <c r="AH885" t="s">
        <v>971</v>
      </c>
      <c r="AJ885">
        <v>74068</v>
      </c>
      <c r="AK885" t="s">
        <v>944</v>
      </c>
      <c r="AL885" t="s">
        <v>945</v>
      </c>
      <c r="AM885" t="s">
        <v>1068</v>
      </c>
      <c r="AN885" t="s">
        <v>965</v>
      </c>
      <c r="AO885" s="52">
        <v>43225.362816006942</v>
      </c>
      <c r="AP885" s="52">
        <v>43225.381091006944</v>
      </c>
      <c r="AR885">
        <v>74068</v>
      </c>
      <c r="AS885" t="s">
        <v>1500</v>
      </c>
      <c r="AT885" t="s">
        <v>954</v>
      </c>
      <c r="AU885" t="s">
        <v>966</v>
      </c>
      <c r="AV885" t="s">
        <v>1069</v>
      </c>
      <c r="AW885" s="52">
        <v>43225.36238726852</v>
      </c>
      <c r="AX885">
        <v>60</v>
      </c>
      <c r="AY885" s="52">
        <v>43225.401388888888</v>
      </c>
      <c r="AZ885">
        <v>0</v>
      </c>
      <c r="BA885">
        <v>6</v>
      </c>
    </row>
    <row r="886" spans="1:53" x14ac:dyDescent="0.3">
      <c r="A886">
        <v>74068</v>
      </c>
      <c r="B886" t="s">
        <v>1500</v>
      </c>
      <c r="C886" s="8">
        <v>43225.362815972221</v>
      </c>
      <c r="D886" s="63">
        <v>43225.401855324075</v>
      </c>
      <c r="E886" t="s">
        <v>1501</v>
      </c>
      <c r="G886">
        <v>74068</v>
      </c>
      <c r="H886" s="78" t="s">
        <v>1053</v>
      </c>
      <c r="I886" s="79">
        <v>43225.37777777778</v>
      </c>
      <c r="J886" s="78" t="b">
        <v>0</v>
      </c>
      <c r="K886" s="63">
        <v>43225.378144097223</v>
      </c>
      <c r="L886" s="63">
        <v>43225.378144097223</v>
      </c>
      <c r="N886">
        <v>74068</v>
      </c>
      <c r="O886">
        <v>1</v>
      </c>
      <c r="P886">
        <v>10</v>
      </c>
      <c r="Q886" s="52">
        <v>43225.362816006942</v>
      </c>
      <c r="R886" s="52">
        <v>43225.391824918981</v>
      </c>
      <c r="T886">
        <v>74068</v>
      </c>
      <c r="U886" s="52">
        <v>43225.36238726852</v>
      </c>
      <c r="V886">
        <v>60</v>
      </c>
      <c r="W886" s="79">
        <v>43225.401388888888</v>
      </c>
      <c r="X886" s="52">
        <v>43225.362823807867</v>
      </c>
      <c r="Y886" s="52">
        <v>43225.401855474534</v>
      </c>
      <c r="AA886">
        <v>74068</v>
      </c>
      <c r="AB886">
        <v>1</v>
      </c>
      <c r="AC886">
        <v>1</v>
      </c>
      <c r="AE886">
        <v>1</v>
      </c>
      <c r="AF886" t="s">
        <v>970</v>
      </c>
      <c r="AG886">
        <v>0</v>
      </c>
      <c r="AH886" t="s">
        <v>971</v>
      </c>
      <c r="AJ886">
        <v>74068</v>
      </c>
      <c r="AK886" t="s">
        <v>944</v>
      </c>
      <c r="AL886" t="s">
        <v>945</v>
      </c>
      <c r="AM886" t="s">
        <v>1068</v>
      </c>
      <c r="AN886" t="s">
        <v>965</v>
      </c>
      <c r="AO886" s="52">
        <v>43225.362816006942</v>
      </c>
      <c r="AP886" s="52">
        <v>43225.381091006944</v>
      </c>
      <c r="AR886">
        <v>74068</v>
      </c>
      <c r="AS886" t="s">
        <v>1500</v>
      </c>
      <c r="AT886" t="s">
        <v>954</v>
      </c>
      <c r="AU886" t="s">
        <v>966</v>
      </c>
      <c r="AV886" t="s">
        <v>1069</v>
      </c>
      <c r="AW886" s="52">
        <v>43225.36238726852</v>
      </c>
      <c r="AX886">
        <v>60</v>
      </c>
      <c r="AY886" s="52">
        <v>43225.401388888888</v>
      </c>
      <c r="AZ886">
        <v>0</v>
      </c>
      <c r="BA886">
        <v>6</v>
      </c>
    </row>
    <row r="887" spans="1:53" x14ac:dyDescent="0.3">
      <c r="A887">
        <v>74068</v>
      </c>
      <c r="B887" t="s">
        <v>1500</v>
      </c>
      <c r="C887" s="8">
        <v>43225.362815972221</v>
      </c>
      <c r="D887" s="63">
        <v>43225.401855324075</v>
      </c>
      <c r="E887" t="s">
        <v>1501</v>
      </c>
      <c r="G887">
        <v>74068</v>
      </c>
      <c r="H887" s="78" t="s">
        <v>1053</v>
      </c>
      <c r="I887" s="79">
        <v>43225.379861111112</v>
      </c>
      <c r="J887" s="78" t="b">
        <v>1</v>
      </c>
      <c r="K887" s="63">
        <v>43225.380179594904</v>
      </c>
      <c r="L887" s="63">
        <v>43225.380179594904</v>
      </c>
      <c r="N887">
        <v>74068</v>
      </c>
      <c r="O887">
        <v>1</v>
      </c>
      <c r="P887">
        <v>10</v>
      </c>
      <c r="Q887" s="52">
        <v>43225.362816006942</v>
      </c>
      <c r="R887" s="52">
        <v>43225.391824918981</v>
      </c>
      <c r="T887">
        <v>74068</v>
      </c>
      <c r="U887" s="52">
        <v>43225.36238726852</v>
      </c>
      <c r="V887">
        <v>60</v>
      </c>
      <c r="W887" s="79">
        <v>43225.401388888888</v>
      </c>
      <c r="X887" s="52">
        <v>43225.362823807867</v>
      </c>
      <c r="Y887" s="52">
        <v>43225.401855474534</v>
      </c>
      <c r="AA887">
        <v>74068</v>
      </c>
      <c r="AB887">
        <v>1</v>
      </c>
      <c r="AC887">
        <v>1</v>
      </c>
      <c r="AE887">
        <v>1</v>
      </c>
      <c r="AF887" t="s">
        <v>970</v>
      </c>
      <c r="AG887">
        <v>0</v>
      </c>
      <c r="AH887" t="s">
        <v>971</v>
      </c>
      <c r="AJ887">
        <v>74068</v>
      </c>
      <c r="AK887" t="s">
        <v>944</v>
      </c>
      <c r="AL887" t="s">
        <v>945</v>
      </c>
      <c r="AM887" t="s">
        <v>1068</v>
      </c>
      <c r="AN887" t="s">
        <v>965</v>
      </c>
      <c r="AO887" s="52">
        <v>43225.362816006942</v>
      </c>
      <c r="AP887" s="52">
        <v>43225.381091006944</v>
      </c>
      <c r="AR887">
        <v>74068</v>
      </c>
      <c r="AS887" t="s">
        <v>1500</v>
      </c>
      <c r="AT887" t="s">
        <v>954</v>
      </c>
      <c r="AU887" t="s">
        <v>966</v>
      </c>
      <c r="AV887" t="s">
        <v>1069</v>
      </c>
      <c r="AW887" s="52">
        <v>43225.36238726852</v>
      </c>
      <c r="AX887">
        <v>60</v>
      </c>
      <c r="AY887" s="52">
        <v>43225.401388888888</v>
      </c>
      <c r="AZ887">
        <v>0</v>
      </c>
      <c r="BA887">
        <v>6</v>
      </c>
    </row>
    <row r="888" spans="1:53" x14ac:dyDescent="0.3">
      <c r="A888">
        <v>74068</v>
      </c>
      <c r="B888" t="s">
        <v>1500</v>
      </c>
      <c r="C888" s="8">
        <v>43225.362815972221</v>
      </c>
      <c r="D888" s="63">
        <v>43225.401855324075</v>
      </c>
      <c r="E888" t="s">
        <v>1501</v>
      </c>
      <c r="G888">
        <v>74068</v>
      </c>
      <c r="H888" s="78" t="s">
        <v>1053</v>
      </c>
      <c r="I888" s="79">
        <v>43225.380555555559</v>
      </c>
      <c r="J888" s="78" t="b">
        <v>0</v>
      </c>
      <c r="K888" s="63">
        <v>43225.381090972223</v>
      </c>
      <c r="L888" s="63">
        <v>43225.381090972223</v>
      </c>
      <c r="N888">
        <v>74068</v>
      </c>
      <c r="O888">
        <v>1</v>
      </c>
      <c r="P888">
        <v>10</v>
      </c>
      <c r="Q888" s="52">
        <v>43225.362816006942</v>
      </c>
      <c r="R888" s="52">
        <v>43225.391824918981</v>
      </c>
      <c r="T888">
        <v>74068</v>
      </c>
      <c r="U888" s="52">
        <v>43225.36238726852</v>
      </c>
      <c r="V888">
        <v>60</v>
      </c>
      <c r="W888" s="79">
        <v>43225.401388888888</v>
      </c>
      <c r="X888" s="52">
        <v>43225.362823807867</v>
      </c>
      <c r="Y888" s="52">
        <v>43225.401855474534</v>
      </c>
      <c r="AA888">
        <v>74068</v>
      </c>
      <c r="AB888">
        <v>1</v>
      </c>
      <c r="AC888">
        <v>1</v>
      </c>
      <c r="AE888">
        <v>1</v>
      </c>
      <c r="AF888" t="s">
        <v>970</v>
      </c>
      <c r="AG888">
        <v>0</v>
      </c>
      <c r="AH888" t="s">
        <v>971</v>
      </c>
      <c r="AJ888">
        <v>74068</v>
      </c>
      <c r="AK888" t="s">
        <v>944</v>
      </c>
      <c r="AL888" t="s">
        <v>945</v>
      </c>
      <c r="AM888" t="s">
        <v>1068</v>
      </c>
      <c r="AN888" t="s">
        <v>965</v>
      </c>
      <c r="AO888" s="52">
        <v>43225.362816006942</v>
      </c>
      <c r="AP888" s="52">
        <v>43225.381091006944</v>
      </c>
      <c r="AR888">
        <v>74068</v>
      </c>
      <c r="AS888" t="s">
        <v>1500</v>
      </c>
      <c r="AT888" t="s">
        <v>954</v>
      </c>
      <c r="AU888" t="s">
        <v>966</v>
      </c>
      <c r="AV888" t="s">
        <v>1069</v>
      </c>
      <c r="AW888" s="52">
        <v>43225.36238726852</v>
      </c>
      <c r="AX888">
        <v>60</v>
      </c>
      <c r="AY888" s="52">
        <v>43225.401388888888</v>
      </c>
      <c r="AZ888">
        <v>0</v>
      </c>
      <c r="BA888">
        <v>6</v>
      </c>
    </row>
    <row r="889" spans="1:53" x14ac:dyDescent="0.3">
      <c r="A889">
        <v>74120</v>
      </c>
      <c r="B889" t="s">
        <v>1502</v>
      </c>
      <c r="C889" s="8">
        <v>43226.916749999997</v>
      </c>
      <c r="D889" s="63">
        <v>43226.967697766202</v>
      </c>
      <c r="E889" t="s">
        <v>1503</v>
      </c>
      <c r="G889">
        <v>74120</v>
      </c>
      <c r="H889" s="78" t="s">
        <v>958</v>
      </c>
      <c r="I889" s="79">
        <v>43226.940972222219</v>
      </c>
      <c r="J889" s="78" t="b">
        <v>1</v>
      </c>
      <c r="K889" s="63">
        <v>43226.94228599537</v>
      </c>
      <c r="L889" s="63">
        <v>43226.94228599537</v>
      </c>
      <c r="N889">
        <v>74120</v>
      </c>
      <c r="O889">
        <v>3</v>
      </c>
      <c r="P889">
        <v>10</v>
      </c>
      <c r="Q889" s="52">
        <v>43226.916759722226</v>
      </c>
      <c r="R889" s="52">
        <v>43226.942286655096</v>
      </c>
      <c r="T889">
        <v>74120</v>
      </c>
      <c r="U889" s="52">
        <v>43226.916193750003</v>
      </c>
      <c r="V889">
        <v>89</v>
      </c>
      <c r="W889" s="79">
        <v>43226.967361111114</v>
      </c>
      <c r="X889" s="52">
        <v>43226.916759756947</v>
      </c>
      <c r="Y889" s="52">
        <v>43226.967697835651</v>
      </c>
      <c r="AA889">
        <v>74120</v>
      </c>
      <c r="AB889">
        <v>1</v>
      </c>
      <c r="AC889">
        <v>1</v>
      </c>
      <c r="AE889">
        <v>1</v>
      </c>
      <c r="AF889" t="s">
        <v>970</v>
      </c>
      <c r="AG889">
        <v>0</v>
      </c>
      <c r="AH889" t="s">
        <v>971</v>
      </c>
      <c r="AJ889">
        <v>74120</v>
      </c>
      <c r="AK889" t="s">
        <v>944</v>
      </c>
      <c r="AL889" t="s">
        <v>945</v>
      </c>
      <c r="AM889" t="s">
        <v>1183</v>
      </c>
      <c r="AN889" t="s">
        <v>1286</v>
      </c>
      <c r="AO889" s="52">
        <v>43226.916749999997</v>
      </c>
      <c r="AP889" s="52">
        <v>43226.967697800923</v>
      </c>
      <c r="AR889">
        <v>74120</v>
      </c>
      <c r="AS889" t="s">
        <v>1502</v>
      </c>
      <c r="AT889" t="s">
        <v>954</v>
      </c>
      <c r="AU889" t="s">
        <v>1287</v>
      </c>
      <c r="AV889" t="s">
        <v>1184</v>
      </c>
      <c r="AW889" s="52">
        <v>43226.916193750003</v>
      </c>
      <c r="AX889">
        <v>89</v>
      </c>
      <c r="AY889" s="52">
        <v>43226.967361111114</v>
      </c>
      <c r="AZ889">
        <v>0</v>
      </c>
      <c r="BA889">
        <v>2</v>
      </c>
    </row>
    <row r="890" spans="1:53" x14ac:dyDescent="0.3">
      <c r="A890">
        <v>74120</v>
      </c>
      <c r="B890" t="s">
        <v>1502</v>
      </c>
      <c r="C890" s="8">
        <v>43226.916749999997</v>
      </c>
      <c r="D890" s="63">
        <v>43226.967697766202</v>
      </c>
      <c r="E890" t="s">
        <v>1503</v>
      </c>
      <c r="G890">
        <v>74120</v>
      </c>
      <c r="H890" s="78" t="s">
        <v>958</v>
      </c>
      <c r="I890" s="79">
        <v>43226.940972222219</v>
      </c>
      <c r="J890" s="78" t="b">
        <v>1</v>
      </c>
      <c r="K890" s="63">
        <v>43226.94228599537</v>
      </c>
      <c r="L890" s="63">
        <v>43226.94228599537</v>
      </c>
      <c r="N890">
        <v>74120</v>
      </c>
      <c r="O890">
        <v>3</v>
      </c>
      <c r="P890">
        <v>10</v>
      </c>
      <c r="Q890" s="52">
        <v>43226.916759722226</v>
      </c>
      <c r="R890" s="52">
        <v>43226.942286655096</v>
      </c>
      <c r="T890">
        <v>74120</v>
      </c>
      <c r="U890" s="52">
        <v>43226.916193750003</v>
      </c>
      <c r="V890">
        <v>89</v>
      </c>
      <c r="W890" s="79">
        <v>43226.967361111114</v>
      </c>
      <c r="X890" s="52">
        <v>43226.916759756947</v>
      </c>
      <c r="Y890" s="52">
        <v>43226.967697835651</v>
      </c>
      <c r="AA890">
        <v>74120</v>
      </c>
      <c r="AB890">
        <v>11</v>
      </c>
      <c r="AC890">
        <v>1</v>
      </c>
      <c r="AE890">
        <v>11</v>
      </c>
      <c r="AF890" t="s">
        <v>1054</v>
      </c>
      <c r="AG890">
        <v>0</v>
      </c>
      <c r="AH890" t="s">
        <v>1055</v>
      </c>
      <c r="AJ890">
        <v>74120</v>
      </c>
      <c r="AK890" t="s">
        <v>944</v>
      </c>
      <c r="AL890" t="s">
        <v>945</v>
      </c>
      <c r="AM890" t="s">
        <v>1183</v>
      </c>
      <c r="AN890" t="s">
        <v>1286</v>
      </c>
      <c r="AO890" s="52">
        <v>43226.916749999997</v>
      </c>
      <c r="AP890" s="52">
        <v>43226.967697800923</v>
      </c>
      <c r="AR890">
        <v>74120</v>
      </c>
      <c r="AS890" t="s">
        <v>1502</v>
      </c>
      <c r="AT890" t="s">
        <v>954</v>
      </c>
      <c r="AU890" t="s">
        <v>1287</v>
      </c>
      <c r="AV890" t="s">
        <v>1184</v>
      </c>
      <c r="AW890" s="52">
        <v>43226.916193750003</v>
      </c>
      <c r="AX890">
        <v>89</v>
      </c>
      <c r="AY890" s="52">
        <v>43226.967361111114</v>
      </c>
      <c r="AZ890">
        <v>0</v>
      </c>
      <c r="BA890">
        <v>2</v>
      </c>
    </row>
    <row r="891" spans="1:53" x14ac:dyDescent="0.3">
      <c r="A891">
        <v>74120</v>
      </c>
      <c r="B891" t="s">
        <v>1502</v>
      </c>
      <c r="C891" s="8">
        <v>43226.916749999997</v>
      </c>
      <c r="D891" s="63">
        <v>43226.967697766202</v>
      </c>
      <c r="E891" t="s">
        <v>1503</v>
      </c>
      <c r="G891">
        <v>74120</v>
      </c>
      <c r="H891" s="78" t="s">
        <v>958</v>
      </c>
      <c r="I891" s="79">
        <v>43226.940972222219</v>
      </c>
      <c r="J891" s="78" t="b">
        <v>1</v>
      </c>
      <c r="K891" s="63">
        <v>43226.94228599537</v>
      </c>
      <c r="L891" s="63">
        <v>43226.94228599537</v>
      </c>
      <c r="N891">
        <v>74120</v>
      </c>
      <c r="O891">
        <v>3</v>
      </c>
      <c r="P891">
        <v>10</v>
      </c>
      <c r="Q891" s="52">
        <v>43226.916759722226</v>
      </c>
      <c r="R891" s="52">
        <v>43226.942286655096</v>
      </c>
      <c r="T891">
        <v>74120</v>
      </c>
      <c r="U891" s="52">
        <v>43226.916193750003</v>
      </c>
      <c r="V891">
        <v>89</v>
      </c>
      <c r="W891" s="79">
        <v>43226.967361111114</v>
      </c>
      <c r="X891" s="52">
        <v>43226.916759756947</v>
      </c>
      <c r="Y891" s="52">
        <v>43226.967697835651</v>
      </c>
      <c r="AA891">
        <v>74120</v>
      </c>
      <c r="AB891">
        <v>15</v>
      </c>
      <c r="AC891">
        <v>1</v>
      </c>
      <c r="AE891">
        <v>15</v>
      </c>
      <c r="AF891" t="s">
        <v>1229</v>
      </c>
      <c r="AG891">
        <v>3</v>
      </c>
      <c r="AH891" t="s">
        <v>1055</v>
      </c>
      <c r="AJ891">
        <v>74120</v>
      </c>
      <c r="AK891" t="s">
        <v>944</v>
      </c>
      <c r="AL891" t="s">
        <v>945</v>
      </c>
      <c r="AM891" t="s">
        <v>1183</v>
      </c>
      <c r="AN891" t="s">
        <v>1286</v>
      </c>
      <c r="AO891" s="52">
        <v>43226.916749999997</v>
      </c>
      <c r="AP891" s="52">
        <v>43226.967697800923</v>
      </c>
      <c r="AR891">
        <v>74120</v>
      </c>
      <c r="AS891" t="s">
        <v>1502</v>
      </c>
      <c r="AT891" t="s">
        <v>954</v>
      </c>
      <c r="AU891" t="s">
        <v>1287</v>
      </c>
      <c r="AV891" t="s">
        <v>1184</v>
      </c>
      <c r="AW891" s="52">
        <v>43226.916193750003</v>
      </c>
      <c r="AX891">
        <v>89</v>
      </c>
      <c r="AY891" s="52">
        <v>43226.967361111114</v>
      </c>
      <c r="AZ891">
        <v>0</v>
      </c>
      <c r="BA891">
        <v>2</v>
      </c>
    </row>
    <row r="892" spans="1:53" x14ac:dyDescent="0.3">
      <c r="A892">
        <v>74120</v>
      </c>
      <c r="B892" t="s">
        <v>1502</v>
      </c>
      <c r="C892" s="8">
        <v>43226.916749999997</v>
      </c>
      <c r="D892" s="63">
        <v>43226.967697766202</v>
      </c>
      <c r="E892" t="s">
        <v>1503</v>
      </c>
      <c r="G892">
        <v>74120</v>
      </c>
      <c r="H892" s="78" t="s">
        <v>958</v>
      </c>
      <c r="I892" s="79">
        <v>43226.966666666667</v>
      </c>
      <c r="J892" s="78" t="b">
        <v>0</v>
      </c>
      <c r="K892" s="63">
        <v>43226.967697418979</v>
      </c>
      <c r="L892" s="63">
        <v>43226.967697418979</v>
      </c>
      <c r="N892">
        <v>74120</v>
      </c>
      <c r="O892">
        <v>3</v>
      </c>
      <c r="P892">
        <v>10</v>
      </c>
      <c r="Q892" s="52">
        <v>43226.916759722226</v>
      </c>
      <c r="R892" s="52">
        <v>43226.942286655096</v>
      </c>
      <c r="T892">
        <v>74120</v>
      </c>
      <c r="U892" s="52">
        <v>43226.916193750003</v>
      </c>
      <c r="V892">
        <v>89</v>
      </c>
      <c r="W892" s="79">
        <v>43226.967361111114</v>
      </c>
      <c r="X892" s="52">
        <v>43226.916759756947</v>
      </c>
      <c r="Y892" s="52">
        <v>43226.967697835651</v>
      </c>
      <c r="AA892">
        <v>74120</v>
      </c>
      <c r="AB892">
        <v>1</v>
      </c>
      <c r="AC892">
        <v>1</v>
      </c>
      <c r="AE892">
        <v>1</v>
      </c>
      <c r="AF892" t="s">
        <v>970</v>
      </c>
      <c r="AG892">
        <v>0</v>
      </c>
      <c r="AH892" t="s">
        <v>971</v>
      </c>
      <c r="AJ892">
        <v>74120</v>
      </c>
      <c r="AK892" t="s">
        <v>944</v>
      </c>
      <c r="AL892" t="s">
        <v>945</v>
      </c>
      <c r="AM892" t="s">
        <v>1183</v>
      </c>
      <c r="AN892" t="s">
        <v>1286</v>
      </c>
      <c r="AO892" s="52">
        <v>43226.916749999997</v>
      </c>
      <c r="AP892" s="52">
        <v>43226.967697800923</v>
      </c>
      <c r="AR892">
        <v>74120</v>
      </c>
      <c r="AS892" t="s">
        <v>1502</v>
      </c>
      <c r="AT892" t="s">
        <v>954</v>
      </c>
      <c r="AU892" t="s">
        <v>1287</v>
      </c>
      <c r="AV892" t="s">
        <v>1184</v>
      </c>
      <c r="AW892" s="52">
        <v>43226.916193750003</v>
      </c>
      <c r="AX892">
        <v>89</v>
      </c>
      <c r="AY892" s="52">
        <v>43226.967361111114</v>
      </c>
      <c r="AZ892">
        <v>0</v>
      </c>
      <c r="BA892">
        <v>2</v>
      </c>
    </row>
    <row r="893" spans="1:53" x14ac:dyDescent="0.3">
      <c r="A893">
        <v>74120</v>
      </c>
      <c r="B893" t="s">
        <v>1502</v>
      </c>
      <c r="C893" s="8">
        <v>43226.916749999997</v>
      </c>
      <c r="D893" s="63">
        <v>43226.967697766202</v>
      </c>
      <c r="E893" t="s">
        <v>1503</v>
      </c>
      <c r="G893">
        <v>74120</v>
      </c>
      <c r="H893" s="78" t="s">
        <v>958</v>
      </c>
      <c r="I893" s="79">
        <v>43226.966666666667</v>
      </c>
      <c r="J893" s="78" t="b">
        <v>0</v>
      </c>
      <c r="K893" s="63">
        <v>43226.967697418979</v>
      </c>
      <c r="L893" s="63">
        <v>43226.967697418979</v>
      </c>
      <c r="N893">
        <v>74120</v>
      </c>
      <c r="O893">
        <v>3</v>
      </c>
      <c r="P893">
        <v>10</v>
      </c>
      <c r="Q893" s="52">
        <v>43226.916759722226</v>
      </c>
      <c r="R893" s="52">
        <v>43226.942286655096</v>
      </c>
      <c r="T893">
        <v>74120</v>
      </c>
      <c r="U893" s="52">
        <v>43226.916193750003</v>
      </c>
      <c r="V893">
        <v>89</v>
      </c>
      <c r="W893" s="79">
        <v>43226.967361111114</v>
      </c>
      <c r="X893" s="52">
        <v>43226.916759756947</v>
      </c>
      <c r="Y893" s="52">
        <v>43226.967697835651</v>
      </c>
      <c r="AA893">
        <v>74120</v>
      </c>
      <c r="AB893">
        <v>11</v>
      </c>
      <c r="AC893">
        <v>1</v>
      </c>
      <c r="AE893">
        <v>11</v>
      </c>
      <c r="AF893" t="s">
        <v>1054</v>
      </c>
      <c r="AG893">
        <v>0</v>
      </c>
      <c r="AH893" t="s">
        <v>1055</v>
      </c>
      <c r="AJ893">
        <v>74120</v>
      </c>
      <c r="AK893" t="s">
        <v>944</v>
      </c>
      <c r="AL893" t="s">
        <v>945</v>
      </c>
      <c r="AM893" t="s">
        <v>1183</v>
      </c>
      <c r="AN893" t="s">
        <v>1286</v>
      </c>
      <c r="AO893" s="52">
        <v>43226.916749999997</v>
      </c>
      <c r="AP893" s="52">
        <v>43226.967697800923</v>
      </c>
      <c r="AR893">
        <v>74120</v>
      </c>
      <c r="AS893" t="s">
        <v>1502</v>
      </c>
      <c r="AT893" t="s">
        <v>954</v>
      </c>
      <c r="AU893" t="s">
        <v>1287</v>
      </c>
      <c r="AV893" t="s">
        <v>1184</v>
      </c>
      <c r="AW893" s="52">
        <v>43226.916193750003</v>
      </c>
      <c r="AX893">
        <v>89</v>
      </c>
      <c r="AY893" s="52">
        <v>43226.967361111114</v>
      </c>
      <c r="AZ893">
        <v>0</v>
      </c>
      <c r="BA893">
        <v>2</v>
      </c>
    </row>
    <row r="894" spans="1:53" x14ac:dyDescent="0.3">
      <c r="A894">
        <v>74120</v>
      </c>
      <c r="B894" t="s">
        <v>1502</v>
      </c>
      <c r="C894" s="8">
        <v>43226.916749999997</v>
      </c>
      <c r="D894" s="63">
        <v>43226.967697766202</v>
      </c>
      <c r="E894" t="s">
        <v>1503</v>
      </c>
      <c r="G894">
        <v>74120</v>
      </c>
      <c r="H894" s="78" t="s">
        <v>958</v>
      </c>
      <c r="I894" s="79">
        <v>43226.966666666667</v>
      </c>
      <c r="J894" s="78" t="b">
        <v>0</v>
      </c>
      <c r="K894" s="63">
        <v>43226.967697418979</v>
      </c>
      <c r="L894" s="63">
        <v>43226.967697418979</v>
      </c>
      <c r="N894">
        <v>74120</v>
      </c>
      <c r="O894">
        <v>3</v>
      </c>
      <c r="P894">
        <v>10</v>
      </c>
      <c r="Q894" s="52">
        <v>43226.916759722226</v>
      </c>
      <c r="R894" s="52">
        <v>43226.942286655096</v>
      </c>
      <c r="T894">
        <v>74120</v>
      </c>
      <c r="U894" s="52">
        <v>43226.916193750003</v>
      </c>
      <c r="V894">
        <v>89</v>
      </c>
      <c r="W894" s="79">
        <v>43226.967361111114</v>
      </c>
      <c r="X894" s="52">
        <v>43226.916759756947</v>
      </c>
      <c r="Y894" s="52">
        <v>43226.967697835651</v>
      </c>
      <c r="AA894">
        <v>74120</v>
      </c>
      <c r="AB894">
        <v>15</v>
      </c>
      <c r="AC894">
        <v>1</v>
      </c>
      <c r="AE894">
        <v>15</v>
      </c>
      <c r="AF894" t="s">
        <v>1229</v>
      </c>
      <c r="AG894">
        <v>3</v>
      </c>
      <c r="AH894" t="s">
        <v>1055</v>
      </c>
      <c r="AJ894">
        <v>74120</v>
      </c>
      <c r="AK894" t="s">
        <v>944</v>
      </c>
      <c r="AL894" t="s">
        <v>945</v>
      </c>
      <c r="AM894" t="s">
        <v>1183</v>
      </c>
      <c r="AN894" t="s">
        <v>1286</v>
      </c>
      <c r="AO894" s="52">
        <v>43226.916749999997</v>
      </c>
      <c r="AP894" s="52">
        <v>43226.967697800923</v>
      </c>
      <c r="AR894">
        <v>74120</v>
      </c>
      <c r="AS894" t="s">
        <v>1502</v>
      </c>
      <c r="AT894" t="s">
        <v>954</v>
      </c>
      <c r="AU894" t="s">
        <v>1287</v>
      </c>
      <c r="AV894" t="s">
        <v>1184</v>
      </c>
      <c r="AW894" s="52">
        <v>43226.916193750003</v>
      </c>
      <c r="AX894">
        <v>89</v>
      </c>
      <c r="AY894" s="52">
        <v>43226.967361111114</v>
      </c>
      <c r="AZ894">
        <v>0</v>
      </c>
      <c r="BA894">
        <v>2</v>
      </c>
    </row>
    <row r="895" spans="1:53" x14ac:dyDescent="0.3">
      <c r="A895">
        <v>74152</v>
      </c>
      <c r="B895" t="s">
        <v>1504</v>
      </c>
      <c r="C895" s="8">
        <v>43227.690561724536</v>
      </c>
      <c r="D895" s="63">
        <v>43227.727137881942</v>
      </c>
      <c r="E895" t="s">
        <v>1505</v>
      </c>
      <c r="G895">
        <v>74152</v>
      </c>
      <c r="H895" s="78" t="s">
        <v>961</v>
      </c>
      <c r="I895" s="79">
        <v>43227.689583333333</v>
      </c>
      <c r="J895" s="78" t="b">
        <v>1</v>
      </c>
      <c r="K895" s="63">
        <v>43227.690552048611</v>
      </c>
      <c r="L895" s="63">
        <v>43227.690552048611</v>
      </c>
      <c r="N895">
        <v>74152</v>
      </c>
      <c r="O895">
        <v>1</v>
      </c>
      <c r="P895">
        <v>10</v>
      </c>
      <c r="Q895" s="52">
        <v>43227.690561840274</v>
      </c>
      <c r="R895" s="52">
        <v>43227.69174065972</v>
      </c>
      <c r="T895">
        <v>74152</v>
      </c>
      <c r="U895" s="52">
        <v>43227.689581979168</v>
      </c>
      <c r="V895">
        <v>60</v>
      </c>
      <c r="W895" s="79">
        <v>43227.727083333331</v>
      </c>
      <c r="X895" s="52">
        <v>43227.690552002314</v>
      </c>
      <c r="Y895" s="52">
        <v>43227.727137928239</v>
      </c>
      <c r="AA895">
        <v>74152</v>
      </c>
      <c r="AB895">
        <v>18</v>
      </c>
      <c r="AC895">
        <v>1</v>
      </c>
      <c r="AE895">
        <v>18</v>
      </c>
      <c r="AF895" t="s">
        <v>942</v>
      </c>
      <c r="AG895">
        <v>2</v>
      </c>
      <c r="AH895" t="s">
        <v>943</v>
      </c>
      <c r="AJ895">
        <v>74152</v>
      </c>
      <c r="AK895" t="s">
        <v>944</v>
      </c>
      <c r="AL895" t="s">
        <v>945</v>
      </c>
      <c r="AM895" t="s">
        <v>1086</v>
      </c>
      <c r="AN895" t="s">
        <v>947</v>
      </c>
      <c r="AO895" s="52">
        <v>43227.690561724536</v>
      </c>
      <c r="AP895" s="52">
        <v>43227.727104976853</v>
      </c>
      <c r="AR895">
        <v>74152</v>
      </c>
      <c r="AS895" t="s">
        <v>1504</v>
      </c>
      <c r="AT895" t="s">
        <v>954</v>
      </c>
      <c r="AU895" t="s">
        <v>949</v>
      </c>
      <c r="AV895" t="s">
        <v>1087</v>
      </c>
      <c r="AW895" s="52">
        <v>43227.689581979168</v>
      </c>
      <c r="AX895">
        <v>60</v>
      </c>
      <c r="AY895" s="52">
        <v>43227.727083333331</v>
      </c>
      <c r="AZ895">
        <v>0</v>
      </c>
      <c r="BA895">
        <v>5</v>
      </c>
    </row>
    <row r="896" spans="1:53" x14ac:dyDescent="0.3">
      <c r="A896">
        <v>74152</v>
      </c>
      <c r="B896" t="s">
        <v>1504</v>
      </c>
      <c r="C896" s="8">
        <v>43227.690561724536</v>
      </c>
      <c r="D896" s="63">
        <v>43227.727137881942</v>
      </c>
      <c r="E896" t="s">
        <v>1505</v>
      </c>
      <c r="G896">
        <v>74152</v>
      </c>
      <c r="H896" s="78" t="s">
        <v>958</v>
      </c>
      <c r="I896" s="79">
        <v>43227.689583333333</v>
      </c>
      <c r="J896" s="78" t="b">
        <v>1</v>
      </c>
      <c r="K896" s="63">
        <v>43227.690552048611</v>
      </c>
      <c r="L896" s="63">
        <v>43227.690552048611</v>
      </c>
      <c r="N896">
        <v>74152</v>
      </c>
      <c r="O896">
        <v>1</v>
      </c>
      <c r="P896">
        <v>10</v>
      </c>
      <c r="Q896" s="52">
        <v>43227.690561840274</v>
      </c>
      <c r="R896" s="52">
        <v>43227.69174065972</v>
      </c>
      <c r="T896">
        <v>74152</v>
      </c>
      <c r="U896" s="52">
        <v>43227.689581979168</v>
      </c>
      <c r="V896">
        <v>60</v>
      </c>
      <c r="W896" s="79">
        <v>43227.727083333331</v>
      </c>
      <c r="X896" s="52">
        <v>43227.690552002314</v>
      </c>
      <c r="Y896" s="52">
        <v>43227.727137928239</v>
      </c>
      <c r="AA896">
        <v>74152</v>
      </c>
      <c r="AB896">
        <v>18</v>
      </c>
      <c r="AC896">
        <v>1</v>
      </c>
      <c r="AE896">
        <v>18</v>
      </c>
      <c r="AF896" t="s">
        <v>942</v>
      </c>
      <c r="AG896">
        <v>2</v>
      </c>
      <c r="AH896" t="s">
        <v>943</v>
      </c>
      <c r="AJ896">
        <v>74152</v>
      </c>
      <c r="AK896" t="s">
        <v>944</v>
      </c>
      <c r="AL896" t="s">
        <v>945</v>
      </c>
      <c r="AM896" t="s">
        <v>1086</v>
      </c>
      <c r="AN896" t="s">
        <v>947</v>
      </c>
      <c r="AO896" s="52">
        <v>43227.690561724536</v>
      </c>
      <c r="AP896" s="52">
        <v>43227.727104976853</v>
      </c>
      <c r="AR896">
        <v>74152</v>
      </c>
      <c r="AS896" t="s">
        <v>1504</v>
      </c>
      <c r="AT896" t="s">
        <v>954</v>
      </c>
      <c r="AU896" t="s">
        <v>949</v>
      </c>
      <c r="AV896" t="s">
        <v>1087</v>
      </c>
      <c r="AW896" s="52">
        <v>43227.689581979168</v>
      </c>
      <c r="AX896">
        <v>60</v>
      </c>
      <c r="AY896" s="52">
        <v>43227.727083333331</v>
      </c>
      <c r="AZ896">
        <v>0</v>
      </c>
      <c r="BA896">
        <v>5</v>
      </c>
    </row>
    <row r="897" spans="1:53" x14ac:dyDescent="0.3">
      <c r="A897">
        <v>74152</v>
      </c>
      <c r="B897" t="s">
        <v>1504</v>
      </c>
      <c r="C897" s="8">
        <v>43227.690561724536</v>
      </c>
      <c r="D897" s="63">
        <v>43227.727137881942</v>
      </c>
      <c r="E897" t="s">
        <v>1505</v>
      </c>
      <c r="G897">
        <v>74152</v>
      </c>
      <c r="H897" s="78" t="s">
        <v>958</v>
      </c>
      <c r="I897" s="79">
        <v>43227.690972222219</v>
      </c>
      <c r="J897" s="78" t="b">
        <v>0</v>
      </c>
      <c r="K897" s="63">
        <v>43227.691740011571</v>
      </c>
      <c r="L897" s="63">
        <v>43227.691740011571</v>
      </c>
      <c r="N897">
        <v>74152</v>
      </c>
      <c r="O897">
        <v>1</v>
      </c>
      <c r="P897">
        <v>10</v>
      </c>
      <c r="Q897" s="52">
        <v>43227.690561840274</v>
      </c>
      <c r="R897" s="52">
        <v>43227.69174065972</v>
      </c>
      <c r="T897">
        <v>74152</v>
      </c>
      <c r="U897" s="52">
        <v>43227.689581979168</v>
      </c>
      <c r="V897">
        <v>60</v>
      </c>
      <c r="W897" s="79">
        <v>43227.727083333331</v>
      </c>
      <c r="X897" s="52">
        <v>43227.690552002314</v>
      </c>
      <c r="Y897" s="52">
        <v>43227.727137928239</v>
      </c>
      <c r="AA897">
        <v>74152</v>
      </c>
      <c r="AB897">
        <v>18</v>
      </c>
      <c r="AC897">
        <v>1</v>
      </c>
      <c r="AE897">
        <v>18</v>
      </c>
      <c r="AF897" t="s">
        <v>942</v>
      </c>
      <c r="AG897">
        <v>2</v>
      </c>
      <c r="AH897" t="s">
        <v>943</v>
      </c>
      <c r="AJ897">
        <v>74152</v>
      </c>
      <c r="AK897" t="s">
        <v>944</v>
      </c>
      <c r="AL897" t="s">
        <v>945</v>
      </c>
      <c r="AM897" t="s">
        <v>1086</v>
      </c>
      <c r="AN897" t="s">
        <v>947</v>
      </c>
      <c r="AO897" s="52">
        <v>43227.690561724536</v>
      </c>
      <c r="AP897" s="52">
        <v>43227.727104976853</v>
      </c>
      <c r="AR897">
        <v>74152</v>
      </c>
      <c r="AS897" t="s">
        <v>1504</v>
      </c>
      <c r="AT897" t="s">
        <v>954</v>
      </c>
      <c r="AU897" t="s">
        <v>949</v>
      </c>
      <c r="AV897" t="s">
        <v>1087</v>
      </c>
      <c r="AW897" s="52">
        <v>43227.689581979168</v>
      </c>
      <c r="AX897">
        <v>60</v>
      </c>
      <c r="AY897" s="52">
        <v>43227.727083333331</v>
      </c>
      <c r="AZ897">
        <v>0</v>
      </c>
      <c r="BA897">
        <v>5</v>
      </c>
    </row>
    <row r="898" spans="1:53" x14ac:dyDescent="0.3">
      <c r="A898">
        <v>74152</v>
      </c>
      <c r="B898" t="s">
        <v>1504</v>
      </c>
      <c r="C898" s="8">
        <v>43227.690561724536</v>
      </c>
      <c r="D898" s="63">
        <v>43227.727137881942</v>
      </c>
      <c r="E898" t="s">
        <v>1505</v>
      </c>
      <c r="G898">
        <v>74152</v>
      </c>
      <c r="H898" s="78" t="s">
        <v>961</v>
      </c>
      <c r="I898" s="79">
        <v>43227.690972222219</v>
      </c>
      <c r="J898" s="78" t="b">
        <v>0</v>
      </c>
      <c r="K898" s="63">
        <v>43227.691740011571</v>
      </c>
      <c r="L898" s="63">
        <v>43227.691740011571</v>
      </c>
      <c r="N898">
        <v>74152</v>
      </c>
      <c r="O898">
        <v>1</v>
      </c>
      <c r="P898">
        <v>10</v>
      </c>
      <c r="Q898" s="52">
        <v>43227.690561840274</v>
      </c>
      <c r="R898" s="52">
        <v>43227.69174065972</v>
      </c>
      <c r="T898">
        <v>74152</v>
      </c>
      <c r="U898" s="52">
        <v>43227.689581979168</v>
      </c>
      <c r="V898">
        <v>60</v>
      </c>
      <c r="W898" s="79">
        <v>43227.727083333331</v>
      </c>
      <c r="X898" s="52">
        <v>43227.690552002314</v>
      </c>
      <c r="Y898" s="52">
        <v>43227.727137928239</v>
      </c>
      <c r="AA898">
        <v>74152</v>
      </c>
      <c r="AB898">
        <v>18</v>
      </c>
      <c r="AC898">
        <v>1</v>
      </c>
      <c r="AE898">
        <v>18</v>
      </c>
      <c r="AF898" t="s">
        <v>942</v>
      </c>
      <c r="AG898">
        <v>2</v>
      </c>
      <c r="AH898" t="s">
        <v>943</v>
      </c>
      <c r="AJ898">
        <v>74152</v>
      </c>
      <c r="AK898" t="s">
        <v>944</v>
      </c>
      <c r="AL898" t="s">
        <v>945</v>
      </c>
      <c r="AM898" t="s">
        <v>1086</v>
      </c>
      <c r="AN898" t="s">
        <v>947</v>
      </c>
      <c r="AO898" s="52">
        <v>43227.690561724536</v>
      </c>
      <c r="AP898" s="52">
        <v>43227.727104976853</v>
      </c>
      <c r="AR898">
        <v>74152</v>
      </c>
      <c r="AS898" t="s">
        <v>1504</v>
      </c>
      <c r="AT898" t="s">
        <v>954</v>
      </c>
      <c r="AU898" t="s">
        <v>949</v>
      </c>
      <c r="AV898" t="s">
        <v>1087</v>
      </c>
      <c r="AW898" s="52">
        <v>43227.689581979168</v>
      </c>
      <c r="AX898">
        <v>60</v>
      </c>
      <c r="AY898" s="52">
        <v>43227.727083333331</v>
      </c>
      <c r="AZ898">
        <v>0</v>
      </c>
      <c r="BA898">
        <v>5</v>
      </c>
    </row>
    <row r="899" spans="1:53" x14ac:dyDescent="0.3">
      <c r="A899">
        <v>74152</v>
      </c>
      <c r="B899" t="s">
        <v>1504</v>
      </c>
      <c r="C899" s="8">
        <v>43227.690561724536</v>
      </c>
      <c r="D899" s="63">
        <v>43227.727137881942</v>
      </c>
      <c r="E899" t="s">
        <v>1505</v>
      </c>
      <c r="G899">
        <v>74152</v>
      </c>
      <c r="H899" s="78" t="s">
        <v>941</v>
      </c>
      <c r="I899" s="79">
        <v>43227.698611111111</v>
      </c>
      <c r="J899" s="78" t="b">
        <v>1</v>
      </c>
      <c r="K899" s="63">
        <v>43227.698825775464</v>
      </c>
      <c r="L899" s="63">
        <v>43227.698825775464</v>
      </c>
      <c r="N899">
        <v>74152</v>
      </c>
      <c r="O899">
        <v>1</v>
      </c>
      <c r="P899">
        <v>10</v>
      </c>
      <c r="Q899" s="52">
        <v>43227.690561840274</v>
      </c>
      <c r="R899" s="52">
        <v>43227.69174065972</v>
      </c>
      <c r="T899">
        <v>74152</v>
      </c>
      <c r="U899" s="52">
        <v>43227.689581979168</v>
      </c>
      <c r="V899">
        <v>60</v>
      </c>
      <c r="W899" s="79">
        <v>43227.727083333331</v>
      </c>
      <c r="X899" s="52">
        <v>43227.690552002314</v>
      </c>
      <c r="Y899" s="52">
        <v>43227.727137928239</v>
      </c>
      <c r="AA899">
        <v>74152</v>
      </c>
      <c r="AB899">
        <v>18</v>
      </c>
      <c r="AC899">
        <v>1</v>
      </c>
      <c r="AE899">
        <v>18</v>
      </c>
      <c r="AF899" t="s">
        <v>942</v>
      </c>
      <c r="AG899">
        <v>2</v>
      </c>
      <c r="AH899" t="s">
        <v>943</v>
      </c>
      <c r="AJ899">
        <v>74152</v>
      </c>
      <c r="AK899" t="s">
        <v>944</v>
      </c>
      <c r="AL899" t="s">
        <v>945</v>
      </c>
      <c r="AM899" t="s">
        <v>1086</v>
      </c>
      <c r="AN899" t="s">
        <v>947</v>
      </c>
      <c r="AO899" s="52">
        <v>43227.690561724536</v>
      </c>
      <c r="AP899" s="52">
        <v>43227.727104976853</v>
      </c>
      <c r="AR899">
        <v>74152</v>
      </c>
      <c r="AS899" t="s">
        <v>1504</v>
      </c>
      <c r="AT899" t="s">
        <v>954</v>
      </c>
      <c r="AU899" t="s">
        <v>949</v>
      </c>
      <c r="AV899" t="s">
        <v>1087</v>
      </c>
      <c r="AW899" s="52">
        <v>43227.689581979168</v>
      </c>
      <c r="AX899">
        <v>60</v>
      </c>
      <c r="AY899" s="52">
        <v>43227.727083333331</v>
      </c>
      <c r="AZ899">
        <v>0</v>
      </c>
      <c r="BA899">
        <v>5</v>
      </c>
    </row>
    <row r="900" spans="1:53" x14ac:dyDescent="0.3">
      <c r="A900">
        <v>74152</v>
      </c>
      <c r="B900" t="s">
        <v>1504</v>
      </c>
      <c r="C900" s="8">
        <v>43227.690561724536</v>
      </c>
      <c r="D900" s="63">
        <v>43227.727137881942</v>
      </c>
      <c r="E900" t="s">
        <v>1505</v>
      </c>
      <c r="G900">
        <v>74152</v>
      </c>
      <c r="H900" s="78" t="s">
        <v>941</v>
      </c>
      <c r="I900" s="79">
        <v>43227.726388888892</v>
      </c>
      <c r="J900" s="78" t="b">
        <v>0</v>
      </c>
      <c r="K900" s="63">
        <v>43227.727104942132</v>
      </c>
      <c r="L900" s="63">
        <v>43227.727104942132</v>
      </c>
      <c r="N900">
        <v>74152</v>
      </c>
      <c r="O900">
        <v>1</v>
      </c>
      <c r="P900">
        <v>10</v>
      </c>
      <c r="Q900" s="52">
        <v>43227.690561840274</v>
      </c>
      <c r="R900" s="52">
        <v>43227.69174065972</v>
      </c>
      <c r="T900">
        <v>74152</v>
      </c>
      <c r="U900" s="52">
        <v>43227.689581979168</v>
      </c>
      <c r="V900">
        <v>60</v>
      </c>
      <c r="W900" s="79">
        <v>43227.727083333331</v>
      </c>
      <c r="X900" s="52">
        <v>43227.690552002314</v>
      </c>
      <c r="Y900" s="52">
        <v>43227.727137928239</v>
      </c>
      <c r="AA900">
        <v>74152</v>
      </c>
      <c r="AB900">
        <v>18</v>
      </c>
      <c r="AC900">
        <v>1</v>
      </c>
      <c r="AE900">
        <v>18</v>
      </c>
      <c r="AF900" t="s">
        <v>942</v>
      </c>
      <c r="AG900">
        <v>2</v>
      </c>
      <c r="AH900" t="s">
        <v>943</v>
      </c>
      <c r="AJ900">
        <v>74152</v>
      </c>
      <c r="AK900" t="s">
        <v>944</v>
      </c>
      <c r="AL900" t="s">
        <v>945</v>
      </c>
      <c r="AM900" t="s">
        <v>1086</v>
      </c>
      <c r="AN900" t="s">
        <v>947</v>
      </c>
      <c r="AO900" s="52">
        <v>43227.690561724536</v>
      </c>
      <c r="AP900" s="52">
        <v>43227.727104976853</v>
      </c>
      <c r="AR900">
        <v>74152</v>
      </c>
      <c r="AS900" t="s">
        <v>1504</v>
      </c>
      <c r="AT900" t="s">
        <v>954</v>
      </c>
      <c r="AU900" t="s">
        <v>949</v>
      </c>
      <c r="AV900" t="s">
        <v>1087</v>
      </c>
      <c r="AW900" s="52">
        <v>43227.689581979168</v>
      </c>
      <c r="AX900">
        <v>60</v>
      </c>
      <c r="AY900" s="52">
        <v>43227.727083333331</v>
      </c>
      <c r="AZ900">
        <v>0</v>
      </c>
      <c r="BA900">
        <v>5</v>
      </c>
    </row>
    <row r="901" spans="1:53" x14ac:dyDescent="0.3">
      <c r="A901">
        <v>74166</v>
      </c>
      <c r="B901" t="s">
        <v>1506</v>
      </c>
      <c r="C901" s="8">
        <v>43228.241718368059</v>
      </c>
      <c r="D901" s="63">
        <v>43228.275719212965</v>
      </c>
      <c r="E901" t="s">
        <v>1507</v>
      </c>
      <c r="G901">
        <v>74166</v>
      </c>
      <c r="H901" s="78" t="s">
        <v>961</v>
      </c>
      <c r="I901" s="79">
        <v>43228.243750000001</v>
      </c>
      <c r="J901" s="78" t="b">
        <v>1</v>
      </c>
      <c r="K901" s="63">
        <v>43228.244272488424</v>
      </c>
      <c r="L901" s="63">
        <v>43228.244272488424</v>
      </c>
      <c r="N901">
        <v>74166</v>
      </c>
      <c r="O901">
        <v>3</v>
      </c>
      <c r="P901">
        <v>10</v>
      </c>
      <c r="Q901" s="52">
        <v>43228.2417221875</v>
      </c>
      <c r="R901" s="52">
        <v>43228.2417221875</v>
      </c>
      <c r="T901">
        <v>74166</v>
      </c>
      <c r="U901" s="52">
        <v>43228.23998510417</v>
      </c>
      <c r="V901">
        <v>89</v>
      </c>
      <c r="W901" s="79">
        <v>43228.275000000001</v>
      </c>
      <c r="X901" s="52">
        <v>43228.241722222221</v>
      </c>
      <c r="Y901" s="52">
        <v>43228.275719293983</v>
      </c>
      <c r="AA901">
        <v>74166</v>
      </c>
      <c r="AB901">
        <v>1</v>
      </c>
      <c r="AC901">
        <v>0</v>
      </c>
      <c r="AE901">
        <v>1</v>
      </c>
      <c r="AF901" t="s">
        <v>970</v>
      </c>
      <c r="AG901">
        <v>0</v>
      </c>
      <c r="AH901" t="s">
        <v>971</v>
      </c>
      <c r="AJ901">
        <v>74166</v>
      </c>
      <c r="AK901" t="s">
        <v>944</v>
      </c>
      <c r="AL901" t="s">
        <v>1508</v>
      </c>
      <c r="AM901" t="s">
        <v>1509</v>
      </c>
      <c r="AN901" t="s">
        <v>965</v>
      </c>
      <c r="AO901" s="52">
        <v>43228.241718368059</v>
      </c>
      <c r="AP901" s="52">
        <v>43228.275719247686</v>
      </c>
      <c r="AR901">
        <v>74166</v>
      </c>
      <c r="AS901" t="s">
        <v>1506</v>
      </c>
      <c r="AT901" t="s">
        <v>954</v>
      </c>
      <c r="AU901" t="s">
        <v>966</v>
      </c>
      <c r="AV901" t="s">
        <v>974</v>
      </c>
      <c r="AW901" s="52">
        <v>43228.23998510417</v>
      </c>
      <c r="AX901">
        <v>89</v>
      </c>
      <c r="AY901" s="52">
        <v>43228.275000000001</v>
      </c>
      <c r="AZ901">
        <v>0</v>
      </c>
      <c r="BA901">
        <v>2</v>
      </c>
    </row>
    <row r="902" spans="1:53" x14ac:dyDescent="0.3">
      <c r="A902">
        <v>74166</v>
      </c>
      <c r="B902" t="s">
        <v>1506</v>
      </c>
      <c r="C902" s="8">
        <v>43228.241718368059</v>
      </c>
      <c r="D902" s="63">
        <v>43228.275719212965</v>
      </c>
      <c r="E902" t="s">
        <v>1507</v>
      </c>
      <c r="G902">
        <v>74166</v>
      </c>
      <c r="H902" s="78" t="s">
        <v>961</v>
      </c>
      <c r="I902" s="79">
        <v>43228.250694444447</v>
      </c>
      <c r="J902" s="78" t="b">
        <v>0</v>
      </c>
      <c r="K902" s="63">
        <v>43228.250970567133</v>
      </c>
      <c r="L902" s="63">
        <v>43228.250970567133</v>
      </c>
      <c r="N902">
        <v>74166</v>
      </c>
      <c r="O902">
        <v>3</v>
      </c>
      <c r="P902">
        <v>10</v>
      </c>
      <c r="Q902" s="52">
        <v>43228.2417221875</v>
      </c>
      <c r="R902" s="52">
        <v>43228.2417221875</v>
      </c>
      <c r="T902">
        <v>74166</v>
      </c>
      <c r="U902" s="52">
        <v>43228.23998510417</v>
      </c>
      <c r="V902">
        <v>89</v>
      </c>
      <c r="W902" s="79">
        <v>43228.275000000001</v>
      </c>
      <c r="X902" s="52">
        <v>43228.241722222221</v>
      </c>
      <c r="Y902" s="52">
        <v>43228.275719293983</v>
      </c>
      <c r="AA902">
        <v>74166</v>
      </c>
      <c r="AB902">
        <v>1</v>
      </c>
      <c r="AC902">
        <v>0</v>
      </c>
      <c r="AE902">
        <v>1</v>
      </c>
      <c r="AF902" t="s">
        <v>970</v>
      </c>
      <c r="AG902">
        <v>0</v>
      </c>
      <c r="AH902" t="s">
        <v>971</v>
      </c>
      <c r="AJ902">
        <v>74166</v>
      </c>
      <c r="AK902" t="s">
        <v>944</v>
      </c>
      <c r="AL902" t="s">
        <v>1508</v>
      </c>
      <c r="AM902" t="s">
        <v>1509</v>
      </c>
      <c r="AN902" t="s">
        <v>965</v>
      </c>
      <c r="AO902" s="52">
        <v>43228.241718368059</v>
      </c>
      <c r="AP902" s="52">
        <v>43228.275719247686</v>
      </c>
      <c r="AR902">
        <v>74166</v>
      </c>
      <c r="AS902" t="s">
        <v>1506</v>
      </c>
      <c r="AT902" t="s">
        <v>954</v>
      </c>
      <c r="AU902" t="s">
        <v>966</v>
      </c>
      <c r="AV902" t="s">
        <v>974</v>
      </c>
      <c r="AW902" s="52">
        <v>43228.23998510417</v>
      </c>
      <c r="AX902">
        <v>89</v>
      </c>
      <c r="AY902" s="52">
        <v>43228.275000000001</v>
      </c>
      <c r="AZ902">
        <v>0</v>
      </c>
      <c r="BA902">
        <v>2</v>
      </c>
    </row>
    <row r="903" spans="1:53" x14ac:dyDescent="0.3">
      <c r="A903">
        <v>74166</v>
      </c>
      <c r="B903" t="s">
        <v>1506</v>
      </c>
      <c r="C903" s="8">
        <v>43228.241718368059</v>
      </c>
      <c r="D903" s="63">
        <v>43228.275719212965</v>
      </c>
      <c r="E903" t="s">
        <v>1507</v>
      </c>
      <c r="G903">
        <v>74166</v>
      </c>
      <c r="H903" s="78" t="s">
        <v>958</v>
      </c>
      <c r="I903" s="79">
        <v>43228.250694444447</v>
      </c>
      <c r="J903" s="78" t="b">
        <v>1</v>
      </c>
      <c r="K903" s="63">
        <v>43228.250970567133</v>
      </c>
      <c r="L903" s="63">
        <v>43228.250970567133</v>
      </c>
      <c r="N903">
        <v>74166</v>
      </c>
      <c r="O903">
        <v>3</v>
      </c>
      <c r="P903">
        <v>10</v>
      </c>
      <c r="Q903" s="52">
        <v>43228.2417221875</v>
      </c>
      <c r="R903" s="52">
        <v>43228.2417221875</v>
      </c>
      <c r="T903">
        <v>74166</v>
      </c>
      <c r="U903" s="52">
        <v>43228.23998510417</v>
      </c>
      <c r="V903">
        <v>89</v>
      </c>
      <c r="W903" s="79">
        <v>43228.275000000001</v>
      </c>
      <c r="X903" s="52">
        <v>43228.241722222221</v>
      </c>
      <c r="Y903" s="52">
        <v>43228.275719293983</v>
      </c>
      <c r="AA903">
        <v>74166</v>
      </c>
      <c r="AB903">
        <v>1</v>
      </c>
      <c r="AC903">
        <v>0</v>
      </c>
      <c r="AE903">
        <v>1</v>
      </c>
      <c r="AF903" t="s">
        <v>970</v>
      </c>
      <c r="AG903">
        <v>0</v>
      </c>
      <c r="AH903" t="s">
        <v>971</v>
      </c>
      <c r="AJ903">
        <v>74166</v>
      </c>
      <c r="AK903" t="s">
        <v>944</v>
      </c>
      <c r="AL903" t="s">
        <v>1508</v>
      </c>
      <c r="AM903" t="s">
        <v>1509</v>
      </c>
      <c r="AN903" t="s">
        <v>965</v>
      </c>
      <c r="AO903" s="52">
        <v>43228.241718368059</v>
      </c>
      <c r="AP903" s="52">
        <v>43228.275719247686</v>
      </c>
      <c r="AR903">
        <v>74166</v>
      </c>
      <c r="AS903" t="s">
        <v>1506</v>
      </c>
      <c r="AT903" t="s">
        <v>954</v>
      </c>
      <c r="AU903" t="s">
        <v>966</v>
      </c>
      <c r="AV903" t="s">
        <v>974</v>
      </c>
      <c r="AW903" s="52">
        <v>43228.23998510417</v>
      </c>
      <c r="AX903">
        <v>89</v>
      </c>
      <c r="AY903" s="52">
        <v>43228.275000000001</v>
      </c>
      <c r="AZ903">
        <v>0</v>
      </c>
      <c r="BA903">
        <v>2</v>
      </c>
    </row>
    <row r="904" spans="1:53" x14ac:dyDescent="0.3">
      <c r="A904">
        <v>74166</v>
      </c>
      <c r="B904" t="s">
        <v>1506</v>
      </c>
      <c r="C904" s="8">
        <v>43228.241718368059</v>
      </c>
      <c r="D904" s="63">
        <v>43228.275719212965</v>
      </c>
      <c r="E904" t="s">
        <v>1507</v>
      </c>
      <c r="G904">
        <v>74166</v>
      </c>
      <c r="H904" s="78" t="s">
        <v>958</v>
      </c>
      <c r="I904" s="79">
        <v>43228.275000000001</v>
      </c>
      <c r="J904" s="78" t="b">
        <v>0</v>
      </c>
      <c r="K904" s="63">
        <v>43228.275718599536</v>
      </c>
      <c r="L904" s="63">
        <v>43228.275718634257</v>
      </c>
      <c r="N904">
        <v>74166</v>
      </c>
      <c r="O904">
        <v>3</v>
      </c>
      <c r="P904">
        <v>10</v>
      </c>
      <c r="Q904" s="52">
        <v>43228.2417221875</v>
      </c>
      <c r="R904" s="52">
        <v>43228.2417221875</v>
      </c>
      <c r="T904">
        <v>74166</v>
      </c>
      <c r="U904" s="52">
        <v>43228.23998510417</v>
      </c>
      <c r="V904">
        <v>89</v>
      </c>
      <c r="W904" s="79">
        <v>43228.275000000001</v>
      </c>
      <c r="X904" s="52">
        <v>43228.241722222221</v>
      </c>
      <c r="Y904" s="52">
        <v>43228.275719293983</v>
      </c>
      <c r="AA904">
        <v>74166</v>
      </c>
      <c r="AB904">
        <v>1</v>
      </c>
      <c r="AC904">
        <v>0</v>
      </c>
      <c r="AE904">
        <v>1</v>
      </c>
      <c r="AF904" t="s">
        <v>970</v>
      </c>
      <c r="AG904">
        <v>0</v>
      </c>
      <c r="AH904" t="s">
        <v>971</v>
      </c>
      <c r="AJ904">
        <v>74166</v>
      </c>
      <c r="AK904" t="s">
        <v>944</v>
      </c>
      <c r="AL904" t="s">
        <v>1508</v>
      </c>
      <c r="AM904" t="s">
        <v>1509</v>
      </c>
      <c r="AN904" t="s">
        <v>965</v>
      </c>
      <c r="AO904" s="52">
        <v>43228.241718368059</v>
      </c>
      <c r="AP904" s="52">
        <v>43228.275719247686</v>
      </c>
      <c r="AR904">
        <v>74166</v>
      </c>
      <c r="AS904" t="s">
        <v>1506</v>
      </c>
      <c r="AT904" t="s">
        <v>954</v>
      </c>
      <c r="AU904" t="s">
        <v>966</v>
      </c>
      <c r="AV904" t="s">
        <v>974</v>
      </c>
      <c r="AW904" s="52">
        <v>43228.23998510417</v>
      </c>
      <c r="AX904">
        <v>89</v>
      </c>
      <c r="AY904" s="52">
        <v>43228.275000000001</v>
      </c>
      <c r="AZ904">
        <v>0</v>
      </c>
      <c r="BA904">
        <v>2</v>
      </c>
    </row>
    <row r="905" spans="1:53" x14ac:dyDescent="0.3">
      <c r="A905">
        <v>74169</v>
      </c>
      <c r="B905" t="s">
        <v>1510</v>
      </c>
      <c r="C905" s="8">
        <v>43228.252278969907</v>
      </c>
      <c r="D905" s="63">
        <v>43228.275808715276</v>
      </c>
      <c r="E905" t="s">
        <v>1511</v>
      </c>
      <c r="G905">
        <v>74169</v>
      </c>
      <c r="H905" s="78" t="s">
        <v>958</v>
      </c>
      <c r="I905" s="79">
        <v>43228.252083333333</v>
      </c>
      <c r="J905" s="78" t="b">
        <v>1</v>
      </c>
      <c r="K905" s="63">
        <v>43228.252457835646</v>
      </c>
      <c r="L905" s="63">
        <v>43228.252457835646</v>
      </c>
      <c r="N905">
        <v>74169</v>
      </c>
      <c r="O905">
        <v>3</v>
      </c>
      <c r="P905">
        <v>10</v>
      </c>
      <c r="Q905" s="52">
        <v>43228.252279050925</v>
      </c>
      <c r="R905" s="52">
        <v>43228.252459953706</v>
      </c>
      <c r="T905">
        <v>74169</v>
      </c>
      <c r="U905" s="52">
        <v>43228.251809293979</v>
      </c>
      <c r="V905">
        <v>87</v>
      </c>
      <c r="W905" s="79">
        <v>43228.275694444441</v>
      </c>
      <c r="X905" s="52">
        <v>43228.252281331021</v>
      </c>
      <c r="Y905" s="52">
        <v>43228.275808761573</v>
      </c>
      <c r="AA905">
        <v>74169</v>
      </c>
      <c r="AB905">
        <v>1</v>
      </c>
      <c r="AC905">
        <v>1</v>
      </c>
      <c r="AE905">
        <v>1</v>
      </c>
      <c r="AF905" t="s">
        <v>970</v>
      </c>
      <c r="AG905">
        <v>0</v>
      </c>
      <c r="AH905" t="s">
        <v>971</v>
      </c>
      <c r="AJ905">
        <v>74169</v>
      </c>
      <c r="AK905" t="s">
        <v>944</v>
      </c>
      <c r="AL905" t="s">
        <v>1508</v>
      </c>
      <c r="AM905" t="s">
        <v>1509</v>
      </c>
      <c r="AN905" t="s">
        <v>965</v>
      </c>
      <c r="AO905" s="52">
        <v>43228.252279016204</v>
      </c>
      <c r="AP905" s="52">
        <v>43228.275808761573</v>
      </c>
      <c r="AR905">
        <v>74169</v>
      </c>
      <c r="AS905" t="s">
        <v>1510</v>
      </c>
      <c r="AT905" t="s">
        <v>954</v>
      </c>
      <c r="AU905" t="s">
        <v>966</v>
      </c>
      <c r="AV905" t="s">
        <v>974</v>
      </c>
      <c r="AW905" s="52">
        <v>43228.251809293979</v>
      </c>
      <c r="AX905">
        <v>87</v>
      </c>
      <c r="AY905" s="52">
        <v>43228.275694444441</v>
      </c>
      <c r="AZ905">
        <v>0</v>
      </c>
      <c r="BA905">
        <v>2</v>
      </c>
    </row>
    <row r="906" spans="1:53" x14ac:dyDescent="0.3">
      <c r="A906">
        <v>74169</v>
      </c>
      <c r="B906" t="s">
        <v>1510</v>
      </c>
      <c r="C906" s="8">
        <v>43228.252278969907</v>
      </c>
      <c r="D906" s="63">
        <v>43228.275808715276</v>
      </c>
      <c r="E906" t="s">
        <v>1511</v>
      </c>
      <c r="G906">
        <v>74169</v>
      </c>
      <c r="H906" s="78" t="s">
        <v>958</v>
      </c>
      <c r="I906" s="79">
        <v>43228.275694444441</v>
      </c>
      <c r="J906" s="78" t="b">
        <v>0</v>
      </c>
      <c r="K906" s="63">
        <v>43228.275808101855</v>
      </c>
      <c r="L906" s="63">
        <v>43228.275808101855</v>
      </c>
      <c r="N906">
        <v>74169</v>
      </c>
      <c r="O906">
        <v>3</v>
      </c>
      <c r="P906">
        <v>10</v>
      </c>
      <c r="Q906" s="52">
        <v>43228.252279050925</v>
      </c>
      <c r="R906" s="52">
        <v>43228.252459953706</v>
      </c>
      <c r="T906">
        <v>74169</v>
      </c>
      <c r="U906" s="52">
        <v>43228.251809293979</v>
      </c>
      <c r="V906">
        <v>87</v>
      </c>
      <c r="W906" s="79">
        <v>43228.275694444441</v>
      </c>
      <c r="X906" s="52">
        <v>43228.252281331021</v>
      </c>
      <c r="Y906" s="52">
        <v>43228.275808761573</v>
      </c>
      <c r="AA906">
        <v>74169</v>
      </c>
      <c r="AB906">
        <v>1</v>
      </c>
      <c r="AC906">
        <v>1</v>
      </c>
      <c r="AE906">
        <v>1</v>
      </c>
      <c r="AF906" t="s">
        <v>970</v>
      </c>
      <c r="AG906">
        <v>0</v>
      </c>
      <c r="AH906" t="s">
        <v>971</v>
      </c>
      <c r="AJ906">
        <v>74169</v>
      </c>
      <c r="AK906" t="s">
        <v>944</v>
      </c>
      <c r="AL906" t="s">
        <v>1508</v>
      </c>
      <c r="AM906" t="s">
        <v>1509</v>
      </c>
      <c r="AN906" t="s">
        <v>965</v>
      </c>
      <c r="AO906" s="52">
        <v>43228.252279016204</v>
      </c>
      <c r="AP906" s="52">
        <v>43228.275808761573</v>
      </c>
      <c r="AR906">
        <v>74169</v>
      </c>
      <c r="AS906" t="s">
        <v>1510</v>
      </c>
      <c r="AT906" t="s">
        <v>954</v>
      </c>
      <c r="AU906" t="s">
        <v>966</v>
      </c>
      <c r="AV906" t="s">
        <v>974</v>
      </c>
      <c r="AW906" s="52">
        <v>43228.251809293979</v>
      </c>
      <c r="AX906">
        <v>87</v>
      </c>
      <c r="AY906" s="52">
        <v>43228.275694444441</v>
      </c>
      <c r="AZ906">
        <v>0</v>
      </c>
      <c r="BA906">
        <v>2</v>
      </c>
    </row>
    <row r="907" spans="1:53" x14ac:dyDescent="0.3">
      <c r="A907" s="51">
        <v>74191</v>
      </c>
      <c r="B907" s="51" t="s">
        <v>1512</v>
      </c>
      <c r="C907" s="64">
        <v>43228.514250925924</v>
      </c>
      <c r="D907" s="65">
        <v>43228.552882175929</v>
      </c>
      <c r="E907" s="51" t="s">
        <v>1513</v>
      </c>
      <c r="G907" s="51">
        <v>74191</v>
      </c>
      <c r="H907" s="51" t="s">
        <v>991</v>
      </c>
      <c r="I907" s="80">
        <v>43228.513888888891</v>
      </c>
      <c r="J907" s="51" t="b">
        <v>1</v>
      </c>
      <c r="K907" s="65">
        <v>43228.514263506942</v>
      </c>
      <c r="L907" s="65">
        <v>43228.514263506942</v>
      </c>
      <c r="N907" s="51">
        <v>74191</v>
      </c>
      <c r="O907" s="51">
        <v>3</v>
      </c>
      <c r="P907" s="51">
        <v>10</v>
      </c>
      <c r="Q907" s="53">
        <v>43228.514251006942</v>
      </c>
      <c r="R907" s="53">
        <v>43228.525789814812</v>
      </c>
      <c r="T907" s="51">
        <v>74191</v>
      </c>
      <c r="U907" s="53">
        <v>43228.51388283565</v>
      </c>
      <c r="V907" s="51">
        <v>60</v>
      </c>
      <c r="W907" s="80">
        <v>43228.552777777775</v>
      </c>
      <c r="X907" s="53">
        <v>43228.514263506942</v>
      </c>
      <c r="Y907" s="53">
        <v>43228.552882256947</v>
      </c>
      <c r="AA907" s="51">
        <v>74191</v>
      </c>
      <c r="AB907" s="51">
        <v>18</v>
      </c>
      <c r="AC907" s="51">
        <v>2</v>
      </c>
      <c r="AE907" s="51">
        <v>18</v>
      </c>
      <c r="AF907" s="51" t="s">
        <v>942</v>
      </c>
      <c r="AG907" s="51">
        <v>2</v>
      </c>
      <c r="AH907" s="51" t="s">
        <v>943</v>
      </c>
      <c r="AJ907" s="51">
        <v>74191</v>
      </c>
      <c r="AK907" s="51" t="s">
        <v>944</v>
      </c>
      <c r="AL907" s="51" t="s">
        <v>994</v>
      </c>
      <c r="AM907" s="51" t="s">
        <v>1118</v>
      </c>
      <c r="AN907" s="51" t="s">
        <v>996</v>
      </c>
      <c r="AO907" s="53">
        <v>43228.514250925924</v>
      </c>
      <c r="AP907" s="53">
        <v>43228.55288221065</v>
      </c>
      <c r="AR907" s="51">
        <v>74191</v>
      </c>
      <c r="AS907" s="51" t="s">
        <v>1512</v>
      </c>
      <c r="AT907" s="51" t="s">
        <v>954</v>
      </c>
      <c r="AU907" s="51" t="s">
        <v>997</v>
      </c>
      <c r="AV907" s="51" t="s">
        <v>1119</v>
      </c>
      <c r="AW907" s="53">
        <v>43228.51388283565</v>
      </c>
      <c r="AX907" s="51">
        <v>60</v>
      </c>
      <c r="AY907" s="53">
        <v>43228.552777777775</v>
      </c>
      <c r="AZ907" s="51">
        <v>0</v>
      </c>
      <c r="BA907" s="51">
        <v>3</v>
      </c>
    </row>
    <row r="908" spans="1:53" x14ac:dyDescent="0.3">
      <c r="A908" s="51">
        <v>74191</v>
      </c>
      <c r="B908" s="51" t="s">
        <v>1512</v>
      </c>
      <c r="C908" s="64">
        <v>43228.514250925924</v>
      </c>
      <c r="D908" s="65">
        <v>43228.552882175929</v>
      </c>
      <c r="E908" s="51" t="s">
        <v>1513</v>
      </c>
      <c r="G908" s="51">
        <v>74191</v>
      </c>
      <c r="H908" s="51" t="s">
        <v>958</v>
      </c>
      <c r="I908" s="80">
        <v>43228.513888888891</v>
      </c>
      <c r="J908" s="51" t="b">
        <v>1</v>
      </c>
      <c r="K908" s="65">
        <v>43228.514263506942</v>
      </c>
      <c r="L908" s="65">
        <v>43228.514263506942</v>
      </c>
      <c r="N908" s="51">
        <v>74191</v>
      </c>
      <c r="O908" s="51">
        <v>3</v>
      </c>
      <c r="P908" s="51">
        <v>10</v>
      </c>
      <c r="Q908" s="53">
        <v>43228.514251006942</v>
      </c>
      <c r="R908" s="53">
        <v>43228.525789814812</v>
      </c>
      <c r="T908" s="51">
        <v>74191</v>
      </c>
      <c r="U908" s="53">
        <v>43228.51388283565</v>
      </c>
      <c r="V908" s="51">
        <v>60</v>
      </c>
      <c r="W908" s="80">
        <v>43228.552777777775</v>
      </c>
      <c r="X908" s="53">
        <v>43228.514263506942</v>
      </c>
      <c r="Y908" s="53">
        <v>43228.552882256947</v>
      </c>
      <c r="AA908" s="51">
        <v>74191</v>
      </c>
      <c r="AB908" s="51">
        <v>18</v>
      </c>
      <c r="AC908" s="51">
        <v>2</v>
      </c>
      <c r="AE908" s="51">
        <v>18</v>
      </c>
      <c r="AF908" s="51" t="s">
        <v>942</v>
      </c>
      <c r="AG908" s="51">
        <v>2</v>
      </c>
      <c r="AH908" s="51" t="s">
        <v>943</v>
      </c>
      <c r="AJ908" s="51">
        <v>74191</v>
      </c>
      <c r="AK908" s="51" t="s">
        <v>944</v>
      </c>
      <c r="AL908" s="51" t="s">
        <v>994</v>
      </c>
      <c r="AM908" s="51" t="s">
        <v>1118</v>
      </c>
      <c r="AN908" s="51" t="s">
        <v>996</v>
      </c>
      <c r="AO908" s="53">
        <v>43228.514250925924</v>
      </c>
      <c r="AP908" s="53">
        <v>43228.55288221065</v>
      </c>
      <c r="AR908" s="51">
        <v>74191</v>
      </c>
      <c r="AS908" s="51" t="s">
        <v>1512</v>
      </c>
      <c r="AT908" s="51" t="s">
        <v>954</v>
      </c>
      <c r="AU908" s="51" t="s">
        <v>997</v>
      </c>
      <c r="AV908" s="51" t="s">
        <v>1119</v>
      </c>
      <c r="AW908" s="53">
        <v>43228.51388283565</v>
      </c>
      <c r="AX908" s="51">
        <v>60</v>
      </c>
      <c r="AY908" s="53">
        <v>43228.552777777775</v>
      </c>
      <c r="AZ908" s="51">
        <v>0</v>
      </c>
      <c r="BA908" s="51">
        <v>3</v>
      </c>
    </row>
    <row r="909" spans="1:53" x14ac:dyDescent="0.3">
      <c r="A909" s="51">
        <v>74191</v>
      </c>
      <c r="B909" s="51" t="s">
        <v>1512</v>
      </c>
      <c r="C909" s="64">
        <v>43228.514250925924</v>
      </c>
      <c r="D909" s="65">
        <v>43228.552882175929</v>
      </c>
      <c r="E909" s="51" t="s">
        <v>1513</v>
      </c>
      <c r="G909" s="51">
        <v>74191</v>
      </c>
      <c r="H909" s="51" t="s">
        <v>991</v>
      </c>
      <c r="I909" s="80">
        <v>43228.521527777775</v>
      </c>
      <c r="J909" s="51" t="b">
        <v>0</v>
      </c>
      <c r="K909" s="65">
        <v>43228.52222190972</v>
      </c>
      <c r="L909" s="65">
        <v>43228.52222190972</v>
      </c>
      <c r="N909" s="51">
        <v>74191</v>
      </c>
      <c r="O909" s="51">
        <v>3</v>
      </c>
      <c r="P909" s="51">
        <v>10</v>
      </c>
      <c r="Q909" s="53">
        <v>43228.514251006942</v>
      </c>
      <c r="R909" s="53">
        <v>43228.525789814812</v>
      </c>
      <c r="T909" s="51">
        <v>74191</v>
      </c>
      <c r="U909" s="53">
        <v>43228.51388283565</v>
      </c>
      <c r="V909" s="51">
        <v>60</v>
      </c>
      <c r="W909" s="80">
        <v>43228.552777777775</v>
      </c>
      <c r="X909" s="53">
        <v>43228.514263506942</v>
      </c>
      <c r="Y909" s="53">
        <v>43228.552882256947</v>
      </c>
      <c r="AA909" s="51">
        <v>74191</v>
      </c>
      <c r="AB909" s="51">
        <v>18</v>
      </c>
      <c r="AC909" s="51">
        <v>2</v>
      </c>
      <c r="AE909" s="51">
        <v>18</v>
      </c>
      <c r="AF909" s="51" t="s">
        <v>942</v>
      </c>
      <c r="AG909" s="51">
        <v>2</v>
      </c>
      <c r="AH909" s="51" t="s">
        <v>943</v>
      </c>
      <c r="AJ909" s="51">
        <v>74191</v>
      </c>
      <c r="AK909" s="51" t="s">
        <v>944</v>
      </c>
      <c r="AL909" s="51" t="s">
        <v>994</v>
      </c>
      <c r="AM909" s="51" t="s">
        <v>1118</v>
      </c>
      <c r="AN909" s="51" t="s">
        <v>996</v>
      </c>
      <c r="AO909" s="53">
        <v>43228.514250925924</v>
      </c>
      <c r="AP909" s="53">
        <v>43228.55288221065</v>
      </c>
      <c r="AR909" s="51">
        <v>74191</v>
      </c>
      <c r="AS909" s="51" t="s">
        <v>1512</v>
      </c>
      <c r="AT909" s="51" t="s">
        <v>954</v>
      </c>
      <c r="AU909" s="51" t="s">
        <v>997</v>
      </c>
      <c r="AV909" s="51" t="s">
        <v>1119</v>
      </c>
      <c r="AW909" s="53">
        <v>43228.51388283565</v>
      </c>
      <c r="AX909" s="51">
        <v>60</v>
      </c>
      <c r="AY909" s="53">
        <v>43228.552777777775</v>
      </c>
      <c r="AZ909" s="51">
        <v>0</v>
      </c>
      <c r="BA909" s="51">
        <v>3</v>
      </c>
    </row>
    <row r="910" spans="1:53" x14ac:dyDescent="0.3">
      <c r="A910" s="51">
        <v>74191</v>
      </c>
      <c r="B910" s="51" t="s">
        <v>1512</v>
      </c>
      <c r="C910" s="64">
        <v>43228.514250925924</v>
      </c>
      <c r="D910" s="65">
        <v>43228.552882175929</v>
      </c>
      <c r="E910" s="51" t="s">
        <v>1513</v>
      </c>
      <c r="G910" s="51">
        <v>74191</v>
      </c>
      <c r="H910" s="51" t="s">
        <v>958</v>
      </c>
      <c r="I910" s="80">
        <v>43228.521527777775</v>
      </c>
      <c r="J910" s="51" t="b">
        <v>0</v>
      </c>
      <c r="K910" s="65">
        <v>43228.52222190972</v>
      </c>
      <c r="L910" s="65">
        <v>43228.52222190972</v>
      </c>
      <c r="N910" s="51">
        <v>74191</v>
      </c>
      <c r="O910" s="51">
        <v>3</v>
      </c>
      <c r="P910" s="51">
        <v>10</v>
      </c>
      <c r="Q910" s="53">
        <v>43228.514251006942</v>
      </c>
      <c r="R910" s="53">
        <v>43228.525789814812</v>
      </c>
      <c r="T910" s="51">
        <v>74191</v>
      </c>
      <c r="U910" s="53">
        <v>43228.51388283565</v>
      </c>
      <c r="V910" s="51">
        <v>60</v>
      </c>
      <c r="W910" s="80">
        <v>43228.552777777775</v>
      </c>
      <c r="X910" s="53">
        <v>43228.514263506942</v>
      </c>
      <c r="Y910" s="53">
        <v>43228.552882256947</v>
      </c>
      <c r="AA910" s="51">
        <v>74191</v>
      </c>
      <c r="AB910" s="51">
        <v>18</v>
      </c>
      <c r="AC910" s="51">
        <v>2</v>
      </c>
      <c r="AE910" s="51">
        <v>18</v>
      </c>
      <c r="AF910" s="51" t="s">
        <v>942</v>
      </c>
      <c r="AG910" s="51">
        <v>2</v>
      </c>
      <c r="AH910" s="51" t="s">
        <v>943</v>
      </c>
      <c r="AJ910" s="51">
        <v>74191</v>
      </c>
      <c r="AK910" s="51" t="s">
        <v>944</v>
      </c>
      <c r="AL910" s="51" t="s">
        <v>994</v>
      </c>
      <c r="AM910" s="51" t="s">
        <v>1118</v>
      </c>
      <c r="AN910" s="51" t="s">
        <v>996</v>
      </c>
      <c r="AO910" s="53">
        <v>43228.514250925924</v>
      </c>
      <c r="AP910" s="53">
        <v>43228.55288221065</v>
      </c>
      <c r="AR910" s="51">
        <v>74191</v>
      </c>
      <c r="AS910" s="51" t="s">
        <v>1512</v>
      </c>
      <c r="AT910" s="51" t="s">
        <v>954</v>
      </c>
      <c r="AU910" s="51" t="s">
        <v>997</v>
      </c>
      <c r="AV910" s="51" t="s">
        <v>1119</v>
      </c>
      <c r="AW910" s="53">
        <v>43228.51388283565</v>
      </c>
      <c r="AX910" s="51">
        <v>60</v>
      </c>
      <c r="AY910" s="53">
        <v>43228.552777777775</v>
      </c>
      <c r="AZ910" s="51">
        <v>0</v>
      </c>
      <c r="BA910" s="51">
        <v>3</v>
      </c>
    </row>
    <row r="911" spans="1:53" x14ac:dyDescent="0.3">
      <c r="A911">
        <v>74201</v>
      </c>
      <c r="B911" t="s">
        <v>1514</v>
      </c>
      <c r="C911" s="8">
        <v>43228.679940277776</v>
      </c>
      <c r="D911" s="63">
        <v>43228.748894756944</v>
      </c>
      <c r="E911" t="s">
        <v>1515</v>
      </c>
      <c r="G911">
        <v>74201</v>
      </c>
      <c r="H911" s="78" t="s">
        <v>941</v>
      </c>
      <c r="I911" s="79">
        <v>43228.695833333331</v>
      </c>
      <c r="J911" s="78" t="b">
        <v>1</v>
      </c>
      <c r="K911" s="63">
        <v>43228.696226192129</v>
      </c>
      <c r="L911" s="63">
        <v>43228.696226192129</v>
      </c>
      <c r="N911">
        <v>74201</v>
      </c>
      <c r="O911">
        <v>2</v>
      </c>
      <c r="P911">
        <v>10</v>
      </c>
      <c r="Q911" s="52">
        <v>43228.679940428243</v>
      </c>
      <c r="R911" s="52">
        <v>43228.679940428243</v>
      </c>
      <c r="T911">
        <v>74201</v>
      </c>
      <c r="U911" s="52">
        <v>43228.679487071757</v>
      </c>
      <c r="V911">
        <v>104</v>
      </c>
      <c r="W911" s="79">
        <v>43228.748611111114</v>
      </c>
      <c r="X911" s="52">
        <v>43228.67994047454</v>
      </c>
      <c r="Y911" s="52">
        <v>43228.748894791664</v>
      </c>
      <c r="AA911">
        <v>74201</v>
      </c>
      <c r="AB911">
        <v>18</v>
      </c>
      <c r="AC911">
        <v>2</v>
      </c>
      <c r="AE911">
        <v>18</v>
      </c>
      <c r="AF911" t="s">
        <v>942</v>
      </c>
      <c r="AG911">
        <v>2</v>
      </c>
      <c r="AH911" t="s">
        <v>943</v>
      </c>
      <c r="AJ911">
        <v>74201</v>
      </c>
      <c r="AK911" t="s">
        <v>944</v>
      </c>
      <c r="AL911" t="s">
        <v>1017</v>
      </c>
      <c r="AM911" t="s">
        <v>1347</v>
      </c>
      <c r="AN911" t="s">
        <v>947</v>
      </c>
      <c r="AO911" s="52">
        <v>43228.679940312497</v>
      </c>
      <c r="AP911" s="52">
        <v>43228.748894791664</v>
      </c>
      <c r="AR911">
        <v>74201</v>
      </c>
      <c r="AS911" t="s">
        <v>1514</v>
      </c>
      <c r="AT911" t="s">
        <v>954</v>
      </c>
      <c r="AU911" t="s">
        <v>949</v>
      </c>
      <c r="AV911" t="s">
        <v>1348</v>
      </c>
      <c r="AW911" s="52">
        <v>43228.679487071757</v>
      </c>
      <c r="AX911">
        <v>104</v>
      </c>
      <c r="AY911" s="52">
        <v>43228.748611111114</v>
      </c>
      <c r="AZ911">
        <v>0</v>
      </c>
      <c r="BA911">
        <v>5</v>
      </c>
    </row>
    <row r="912" spans="1:53" x14ac:dyDescent="0.3">
      <c r="A912">
        <v>74201</v>
      </c>
      <c r="B912" t="s">
        <v>1514</v>
      </c>
      <c r="C912" s="8">
        <v>43228.679940277776</v>
      </c>
      <c r="D912" s="63">
        <v>43228.748894756944</v>
      </c>
      <c r="E912" t="s">
        <v>1515</v>
      </c>
      <c r="G912">
        <v>74201</v>
      </c>
      <c r="H912" s="78" t="s">
        <v>986</v>
      </c>
      <c r="I912" s="79">
        <v>43228.695833333331</v>
      </c>
      <c r="J912" s="78" t="b">
        <v>1</v>
      </c>
      <c r="K912" s="63">
        <v>43228.696226192129</v>
      </c>
      <c r="L912" s="63">
        <v>43228.696226192129</v>
      </c>
      <c r="N912">
        <v>74201</v>
      </c>
      <c r="O912">
        <v>2</v>
      </c>
      <c r="P912">
        <v>10</v>
      </c>
      <c r="Q912" s="52">
        <v>43228.679940428243</v>
      </c>
      <c r="R912" s="52">
        <v>43228.679940428243</v>
      </c>
      <c r="T912">
        <v>74201</v>
      </c>
      <c r="U912" s="52">
        <v>43228.679487071757</v>
      </c>
      <c r="V912">
        <v>104</v>
      </c>
      <c r="W912" s="79">
        <v>43228.748611111114</v>
      </c>
      <c r="X912" s="52">
        <v>43228.67994047454</v>
      </c>
      <c r="Y912" s="52">
        <v>43228.748894791664</v>
      </c>
      <c r="AA912">
        <v>74201</v>
      </c>
      <c r="AB912">
        <v>18</v>
      </c>
      <c r="AC912">
        <v>2</v>
      </c>
      <c r="AE912">
        <v>18</v>
      </c>
      <c r="AF912" t="s">
        <v>942</v>
      </c>
      <c r="AG912">
        <v>2</v>
      </c>
      <c r="AH912" t="s">
        <v>943</v>
      </c>
      <c r="AJ912">
        <v>74201</v>
      </c>
      <c r="AK912" t="s">
        <v>944</v>
      </c>
      <c r="AL912" t="s">
        <v>1017</v>
      </c>
      <c r="AM912" t="s">
        <v>1347</v>
      </c>
      <c r="AN912" t="s">
        <v>947</v>
      </c>
      <c r="AO912" s="52">
        <v>43228.679940312497</v>
      </c>
      <c r="AP912" s="52">
        <v>43228.748894791664</v>
      </c>
      <c r="AR912">
        <v>74201</v>
      </c>
      <c r="AS912" t="s">
        <v>1514</v>
      </c>
      <c r="AT912" t="s">
        <v>954</v>
      </c>
      <c r="AU912" t="s">
        <v>949</v>
      </c>
      <c r="AV912" t="s">
        <v>1348</v>
      </c>
      <c r="AW912" s="52">
        <v>43228.679487071757</v>
      </c>
      <c r="AX912">
        <v>104</v>
      </c>
      <c r="AY912" s="52">
        <v>43228.748611111114</v>
      </c>
      <c r="AZ912">
        <v>0</v>
      </c>
      <c r="BA912">
        <v>5</v>
      </c>
    </row>
    <row r="913" spans="1:53" x14ac:dyDescent="0.3">
      <c r="A913">
        <v>74201</v>
      </c>
      <c r="B913" t="s">
        <v>1514</v>
      </c>
      <c r="C913" s="8">
        <v>43228.679940277776</v>
      </c>
      <c r="D913" s="63">
        <v>43228.748894756944</v>
      </c>
      <c r="E913" t="s">
        <v>1515</v>
      </c>
      <c r="G913">
        <v>74201</v>
      </c>
      <c r="H913" s="78" t="s">
        <v>941</v>
      </c>
      <c r="I913" s="79">
        <v>43228.748611111114</v>
      </c>
      <c r="J913" s="78" t="b">
        <v>0</v>
      </c>
      <c r="K913" s="63">
        <v>43228.748894131946</v>
      </c>
      <c r="L913" s="63">
        <v>43228.748894178243</v>
      </c>
      <c r="N913">
        <v>74201</v>
      </c>
      <c r="O913">
        <v>2</v>
      </c>
      <c r="P913">
        <v>10</v>
      </c>
      <c r="Q913" s="52">
        <v>43228.679940428243</v>
      </c>
      <c r="R913" s="52">
        <v>43228.679940428243</v>
      </c>
      <c r="T913">
        <v>74201</v>
      </c>
      <c r="U913" s="52">
        <v>43228.679487071757</v>
      </c>
      <c r="V913">
        <v>104</v>
      </c>
      <c r="W913" s="79">
        <v>43228.748611111114</v>
      </c>
      <c r="X913" s="52">
        <v>43228.67994047454</v>
      </c>
      <c r="Y913" s="52">
        <v>43228.748894791664</v>
      </c>
      <c r="AA913">
        <v>74201</v>
      </c>
      <c r="AB913">
        <v>18</v>
      </c>
      <c r="AC913">
        <v>2</v>
      </c>
      <c r="AE913">
        <v>18</v>
      </c>
      <c r="AF913" t="s">
        <v>942</v>
      </c>
      <c r="AG913">
        <v>2</v>
      </c>
      <c r="AH913" t="s">
        <v>943</v>
      </c>
      <c r="AJ913">
        <v>74201</v>
      </c>
      <c r="AK913" t="s">
        <v>944</v>
      </c>
      <c r="AL913" t="s">
        <v>1017</v>
      </c>
      <c r="AM913" t="s">
        <v>1347</v>
      </c>
      <c r="AN913" t="s">
        <v>947</v>
      </c>
      <c r="AO913" s="52">
        <v>43228.679940312497</v>
      </c>
      <c r="AP913" s="52">
        <v>43228.748894791664</v>
      </c>
      <c r="AR913">
        <v>74201</v>
      </c>
      <c r="AS913" t="s">
        <v>1514</v>
      </c>
      <c r="AT913" t="s">
        <v>954</v>
      </c>
      <c r="AU913" t="s">
        <v>949</v>
      </c>
      <c r="AV913" t="s">
        <v>1348</v>
      </c>
      <c r="AW913" s="52">
        <v>43228.679487071757</v>
      </c>
      <c r="AX913">
        <v>104</v>
      </c>
      <c r="AY913" s="52">
        <v>43228.748611111114</v>
      </c>
      <c r="AZ913">
        <v>0</v>
      </c>
      <c r="BA913">
        <v>5</v>
      </c>
    </row>
    <row r="914" spans="1:53" x14ac:dyDescent="0.3">
      <c r="A914">
        <v>74201</v>
      </c>
      <c r="B914" t="s">
        <v>1514</v>
      </c>
      <c r="C914" s="8">
        <v>43228.679940277776</v>
      </c>
      <c r="D914" s="63">
        <v>43228.748894756944</v>
      </c>
      <c r="E914" t="s">
        <v>1515</v>
      </c>
      <c r="G914">
        <v>74201</v>
      </c>
      <c r="H914" s="78" t="s">
        <v>986</v>
      </c>
      <c r="I914" s="79">
        <v>43228.748611111114</v>
      </c>
      <c r="J914" s="78" t="b">
        <v>0</v>
      </c>
      <c r="K914" s="63">
        <v>43228.748894178243</v>
      </c>
      <c r="L914" s="63">
        <v>43228.748894178243</v>
      </c>
      <c r="N914">
        <v>74201</v>
      </c>
      <c r="O914">
        <v>2</v>
      </c>
      <c r="P914">
        <v>10</v>
      </c>
      <c r="Q914" s="52">
        <v>43228.679940428243</v>
      </c>
      <c r="R914" s="52">
        <v>43228.679940428243</v>
      </c>
      <c r="T914">
        <v>74201</v>
      </c>
      <c r="U914" s="52">
        <v>43228.679487071757</v>
      </c>
      <c r="V914">
        <v>104</v>
      </c>
      <c r="W914" s="79">
        <v>43228.748611111114</v>
      </c>
      <c r="X914" s="52">
        <v>43228.67994047454</v>
      </c>
      <c r="Y914" s="52">
        <v>43228.748894791664</v>
      </c>
      <c r="AA914">
        <v>74201</v>
      </c>
      <c r="AB914">
        <v>18</v>
      </c>
      <c r="AC914">
        <v>2</v>
      </c>
      <c r="AE914">
        <v>18</v>
      </c>
      <c r="AF914" t="s">
        <v>942</v>
      </c>
      <c r="AG914">
        <v>2</v>
      </c>
      <c r="AH914" t="s">
        <v>943</v>
      </c>
      <c r="AJ914">
        <v>74201</v>
      </c>
      <c r="AK914" t="s">
        <v>944</v>
      </c>
      <c r="AL914" t="s">
        <v>1017</v>
      </c>
      <c r="AM914" t="s">
        <v>1347</v>
      </c>
      <c r="AN914" t="s">
        <v>947</v>
      </c>
      <c r="AO914" s="52">
        <v>43228.679940312497</v>
      </c>
      <c r="AP914" s="52">
        <v>43228.748894791664</v>
      </c>
      <c r="AR914">
        <v>74201</v>
      </c>
      <c r="AS914" t="s">
        <v>1514</v>
      </c>
      <c r="AT914" t="s">
        <v>954</v>
      </c>
      <c r="AU914" t="s">
        <v>949</v>
      </c>
      <c r="AV914" t="s">
        <v>1348</v>
      </c>
      <c r="AW914" s="52">
        <v>43228.679487071757</v>
      </c>
      <c r="AX914">
        <v>104</v>
      </c>
      <c r="AY914" s="52">
        <v>43228.748611111114</v>
      </c>
      <c r="AZ914">
        <v>0</v>
      </c>
      <c r="BA914">
        <v>5</v>
      </c>
    </row>
    <row r="915" spans="1:53" x14ac:dyDescent="0.3">
      <c r="A915">
        <v>74205</v>
      </c>
      <c r="B915" t="s">
        <v>1516</v>
      </c>
      <c r="C915" s="8">
        <v>43228.73134849537</v>
      </c>
      <c r="D915" s="63">
        <v>43228.772764780093</v>
      </c>
      <c r="E915" t="s">
        <v>1517</v>
      </c>
      <c r="G915">
        <v>74205</v>
      </c>
      <c r="H915" s="78" t="s">
        <v>961</v>
      </c>
      <c r="I915" s="79">
        <v>43228.731249999997</v>
      </c>
      <c r="J915" s="78" t="b">
        <v>1</v>
      </c>
      <c r="K915" s="63">
        <v>43228.731348692127</v>
      </c>
      <c r="L915" s="63">
        <v>43228.731348692127</v>
      </c>
      <c r="N915">
        <v>74205</v>
      </c>
      <c r="O915">
        <v>2</v>
      </c>
      <c r="P915">
        <v>10</v>
      </c>
      <c r="Q915" s="52">
        <v>43228.73134864583</v>
      </c>
      <c r="R915" s="52">
        <v>43228.73134864583</v>
      </c>
      <c r="T915">
        <v>74205</v>
      </c>
      <c r="U915" s="52">
        <v>43228.730766932873</v>
      </c>
      <c r="V915">
        <v>60</v>
      </c>
      <c r="W915" s="79">
        <v>43228.772222222222</v>
      </c>
      <c r="X915" s="52">
        <v>43228.73134864583</v>
      </c>
      <c r="Y915" s="52">
        <v>43228.772764814814</v>
      </c>
      <c r="AA915">
        <v>74205</v>
      </c>
      <c r="AB915">
        <v>18</v>
      </c>
      <c r="AC915">
        <v>1</v>
      </c>
      <c r="AE915">
        <v>18</v>
      </c>
      <c r="AF915" t="s">
        <v>942</v>
      </c>
      <c r="AG915">
        <v>2</v>
      </c>
      <c r="AH915" t="s">
        <v>943</v>
      </c>
      <c r="AJ915">
        <v>74205</v>
      </c>
      <c r="AK915" t="s">
        <v>944</v>
      </c>
      <c r="AL915" t="s">
        <v>1025</v>
      </c>
      <c r="AM915" t="s">
        <v>1041</v>
      </c>
      <c r="AN915" t="s">
        <v>996</v>
      </c>
      <c r="AO915" s="52">
        <v>43228.731348530091</v>
      </c>
      <c r="AP915" s="52">
        <v>43228.77272789352</v>
      </c>
      <c r="AR915">
        <v>74205</v>
      </c>
      <c r="AS915" t="s">
        <v>1516</v>
      </c>
      <c r="AT915" t="s">
        <v>954</v>
      </c>
      <c r="AU915" t="s">
        <v>997</v>
      </c>
      <c r="AV915" t="s">
        <v>1042</v>
      </c>
      <c r="AW915" s="52">
        <v>43228.730766932873</v>
      </c>
      <c r="AX915">
        <v>60</v>
      </c>
      <c r="AY915" s="52">
        <v>43228.772222222222</v>
      </c>
      <c r="AZ915">
        <v>0</v>
      </c>
      <c r="BA915">
        <v>4</v>
      </c>
    </row>
    <row r="916" spans="1:53" x14ac:dyDescent="0.3">
      <c r="A916">
        <v>74205</v>
      </c>
      <c r="B916" t="s">
        <v>1516</v>
      </c>
      <c r="C916" s="8">
        <v>43228.73134849537</v>
      </c>
      <c r="D916" s="63">
        <v>43228.772764780093</v>
      </c>
      <c r="E916" t="s">
        <v>1517</v>
      </c>
      <c r="G916">
        <v>74205</v>
      </c>
      <c r="H916" s="78" t="s">
        <v>961</v>
      </c>
      <c r="I916" s="79">
        <v>43228.753472222219</v>
      </c>
      <c r="J916" s="78" t="b">
        <v>0</v>
      </c>
      <c r="K916" s="63">
        <v>43228.753741006942</v>
      </c>
      <c r="L916" s="63">
        <v>43228.753741006942</v>
      </c>
      <c r="N916">
        <v>74205</v>
      </c>
      <c r="O916">
        <v>2</v>
      </c>
      <c r="P916">
        <v>10</v>
      </c>
      <c r="Q916" s="52">
        <v>43228.73134864583</v>
      </c>
      <c r="R916" s="52">
        <v>43228.73134864583</v>
      </c>
      <c r="T916">
        <v>74205</v>
      </c>
      <c r="U916" s="52">
        <v>43228.730766932873</v>
      </c>
      <c r="V916">
        <v>60</v>
      </c>
      <c r="W916" s="79">
        <v>43228.772222222222</v>
      </c>
      <c r="X916" s="52">
        <v>43228.73134864583</v>
      </c>
      <c r="Y916" s="52">
        <v>43228.772764814814</v>
      </c>
      <c r="AA916">
        <v>74205</v>
      </c>
      <c r="AB916">
        <v>18</v>
      </c>
      <c r="AC916">
        <v>1</v>
      </c>
      <c r="AE916">
        <v>18</v>
      </c>
      <c r="AF916" t="s">
        <v>942</v>
      </c>
      <c r="AG916">
        <v>2</v>
      </c>
      <c r="AH916" t="s">
        <v>943</v>
      </c>
      <c r="AJ916">
        <v>74205</v>
      </c>
      <c r="AK916" t="s">
        <v>944</v>
      </c>
      <c r="AL916" t="s">
        <v>1025</v>
      </c>
      <c r="AM916" t="s">
        <v>1041</v>
      </c>
      <c r="AN916" t="s">
        <v>996</v>
      </c>
      <c r="AO916" s="52">
        <v>43228.731348530091</v>
      </c>
      <c r="AP916" s="52">
        <v>43228.77272789352</v>
      </c>
      <c r="AR916">
        <v>74205</v>
      </c>
      <c r="AS916" t="s">
        <v>1516</v>
      </c>
      <c r="AT916" t="s">
        <v>954</v>
      </c>
      <c r="AU916" t="s">
        <v>997</v>
      </c>
      <c r="AV916" t="s">
        <v>1042</v>
      </c>
      <c r="AW916" s="52">
        <v>43228.730766932873</v>
      </c>
      <c r="AX916">
        <v>60</v>
      </c>
      <c r="AY916" s="52">
        <v>43228.772222222222</v>
      </c>
      <c r="AZ916">
        <v>0</v>
      </c>
      <c r="BA916">
        <v>4</v>
      </c>
    </row>
    <row r="917" spans="1:53" x14ac:dyDescent="0.3">
      <c r="A917">
        <v>74238</v>
      </c>
      <c r="B917" t="s">
        <v>1518</v>
      </c>
      <c r="C917" s="8">
        <v>43229.520354282409</v>
      </c>
      <c r="D917" s="63">
        <v>43229.603570983796</v>
      </c>
      <c r="E917" t="s">
        <v>1519</v>
      </c>
      <c r="G917">
        <v>74238</v>
      </c>
      <c r="H917" s="78" t="s">
        <v>958</v>
      </c>
      <c r="I917" s="79">
        <v>43229.520138888889</v>
      </c>
      <c r="J917" s="78" t="b">
        <v>1</v>
      </c>
      <c r="K917" s="63">
        <v>43229.520362037038</v>
      </c>
      <c r="L917" s="63">
        <v>43229.520362037038</v>
      </c>
      <c r="N917">
        <v>74238</v>
      </c>
      <c r="O917">
        <v>3</v>
      </c>
      <c r="P917">
        <v>10</v>
      </c>
      <c r="Q917" s="52">
        <v>43229.520354363427</v>
      </c>
      <c r="R917" s="52">
        <v>43229.521880243054</v>
      </c>
      <c r="T917">
        <v>74238</v>
      </c>
      <c r="U917" s="52">
        <v>43229.519626354166</v>
      </c>
      <c r="V917">
        <v>149</v>
      </c>
      <c r="W917" s="79">
        <v>43229.603472222225</v>
      </c>
      <c r="X917" s="52">
        <v>43229.520362037038</v>
      </c>
      <c r="Y917" s="52">
        <v>43229.603571064814</v>
      </c>
      <c r="AA917">
        <v>74238</v>
      </c>
      <c r="AB917">
        <v>18</v>
      </c>
      <c r="AC917">
        <v>1</v>
      </c>
      <c r="AE917">
        <v>18</v>
      </c>
      <c r="AF917" t="s">
        <v>942</v>
      </c>
      <c r="AG917">
        <v>2</v>
      </c>
      <c r="AH917" t="s">
        <v>943</v>
      </c>
      <c r="AJ917">
        <v>74238</v>
      </c>
      <c r="AK917" t="s">
        <v>944</v>
      </c>
      <c r="AL917" t="s">
        <v>994</v>
      </c>
      <c r="AM917" t="s">
        <v>1520</v>
      </c>
      <c r="AN917" t="s">
        <v>1027</v>
      </c>
      <c r="AO917" s="52">
        <v>43229.520361840281</v>
      </c>
      <c r="AP917" s="52">
        <v>43229.603571030093</v>
      </c>
      <c r="AR917">
        <v>74238</v>
      </c>
      <c r="AS917" t="s">
        <v>1518</v>
      </c>
      <c r="AT917" t="s">
        <v>1521</v>
      </c>
      <c r="AU917" t="s">
        <v>1028</v>
      </c>
      <c r="AV917" t="s">
        <v>1522</v>
      </c>
      <c r="AW917" s="52">
        <v>43229.519626354166</v>
      </c>
      <c r="AX917">
        <v>149</v>
      </c>
      <c r="AY917" s="52">
        <v>43229.603472222225</v>
      </c>
      <c r="AZ917">
        <v>0</v>
      </c>
      <c r="BA917">
        <v>2</v>
      </c>
    </row>
    <row r="918" spans="1:53" x14ac:dyDescent="0.3">
      <c r="A918">
        <v>74238</v>
      </c>
      <c r="B918" t="s">
        <v>1518</v>
      </c>
      <c r="C918" s="8">
        <v>43229.520354282409</v>
      </c>
      <c r="D918" s="63">
        <v>43229.603570983796</v>
      </c>
      <c r="E918" t="s">
        <v>1519</v>
      </c>
      <c r="G918">
        <v>74238</v>
      </c>
      <c r="H918" s="78" t="s">
        <v>958</v>
      </c>
      <c r="I918" s="79">
        <v>43229.602083333331</v>
      </c>
      <c r="J918" s="78" t="b">
        <v>0</v>
      </c>
      <c r="K918" s="63">
        <v>43229.603570405096</v>
      </c>
      <c r="L918" s="63">
        <v>43229.603570405096</v>
      </c>
      <c r="N918">
        <v>74238</v>
      </c>
      <c r="O918">
        <v>3</v>
      </c>
      <c r="P918">
        <v>10</v>
      </c>
      <c r="Q918" s="52">
        <v>43229.520354363427</v>
      </c>
      <c r="R918" s="52">
        <v>43229.521880243054</v>
      </c>
      <c r="T918">
        <v>74238</v>
      </c>
      <c r="U918" s="52">
        <v>43229.519626354166</v>
      </c>
      <c r="V918">
        <v>149</v>
      </c>
      <c r="W918" s="79">
        <v>43229.603472222225</v>
      </c>
      <c r="X918" s="52">
        <v>43229.520362037038</v>
      </c>
      <c r="Y918" s="52">
        <v>43229.603571064814</v>
      </c>
      <c r="AA918">
        <v>74238</v>
      </c>
      <c r="AB918">
        <v>18</v>
      </c>
      <c r="AC918">
        <v>1</v>
      </c>
      <c r="AE918">
        <v>18</v>
      </c>
      <c r="AF918" t="s">
        <v>942</v>
      </c>
      <c r="AG918">
        <v>2</v>
      </c>
      <c r="AH918" t="s">
        <v>943</v>
      </c>
      <c r="AJ918">
        <v>74238</v>
      </c>
      <c r="AK918" t="s">
        <v>944</v>
      </c>
      <c r="AL918" t="s">
        <v>994</v>
      </c>
      <c r="AM918" t="s">
        <v>1520</v>
      </c>
      <c r="AN918" t="s">
        <v>1027</v>
      </c>
      <c r="AO918" s="52">
        <v>43229.520361840281</v>
      </c>
      <c r="AP918" s="52">
        <v>43229.603571030093</v>
      </c>
      <c r="AR918">
        <v>74238</v>
      </c>
      <c r="AS918" t="s">
        <v>1518</v>
      </c>
      <c r="AT918" t="s">
        <v>1521</v>
      </c>
      <c r="AU918" t="s">
        <v>1028</v>
      </c>
      <c r="AV918" t="s">
        <v>1522</v>
      </c>
      <c r="AW918" s="52">
        <v>43229.519626354166</v>
      </c>
      <c r="AX918">
        <v>149</v>
      </c>
      <c r="AY918" s="52">
        <v>43229.603472222225</v>
      </c>
      <c r="AZ918">
        <v>0</v>
      </c>
      <c r="BA918">
        <v>2</v>
      </c>
    </row>
    <row r="919" spans="1:53" x14ac:dyDescent="0.3">
      <c r="A919">
        <v>74242</v>
      </c>
      <c r="B919" t="s">
        <v>1523</v>
      </c>
      <c r="C919" s="8">
        <v>43229.550521990743</v>
      </c>
      <c r="D919" s="63">
        <v>43229.59398996528</v>
      </c>
      <c r="E919" t="s">
        <v>1524</v>
      </c>
      <c r="G919">
        <v>74242</v>
      </c>
      <c r="H919" s="78" t="s">
        <v>986</v>
      </c>
      <c r="I919" s="79">
        <v>43229.55</v>
      </c>
      <c r="J919" s="78" t="b">
        <v>1</v>
      </c>
      <c r="K919" s="63">
        <v>43229.55053148148</v>
      </c>
      <c r="L919" s="63">
        <v>43229.55053148148</v>
      </c>
      <c r="N919">
        <v>74242</v>
      </c>
      <c r="O919">
        <v>1</v>
      </c>
      <c r="P919">
        <v>10</v>
      </c>
      <c r="Q919" s="52">
        <v>43229.550522025464</v>
      </c>
      <c r="R919" s="52">
        <v>43229.557058877312</v>
      </c>
      <c r="T919">
        <v>74242</v>
      </c>
      <c r="U919" s="52">
        <v>43229.550048530095</v>
      </c>
      <c r="V919">
        <v>60</v>
      </c>
      <c r="W919" s="79">
        <v>43229.59375</v>
      </c>
      <c r="X919" s="52">
        <v>43229.55053148148</v>
      </c>
      <c r="Y919" s="52">
        <v>43229.593990046298</v>
      </c>
      <c r="AA919">
        <v>74242</v>
      </c>
      <c r="AB919">
        <v>18</v>
      </c>
      <c r="AC919">
        <v>1</v>
      </c>
      <c r="AE919">
        <v>18</v>
      </c>
      <c r="AF919" t="s">
        <v>942</v>
      </c>
      <c r="AG919">
        <v>2</v>
      </c>
      <c r="AH919" t="s">
        <v>943</v>
      </c>
      <c r="AJ919">
        <v>74242</v>
      </c>
      <c r="AK919" t="s">
        <v>944</v>
      </c>
      <c r="AL919" t="s">
        <v>945</v>
      </c>
      <c r="AM919" t="s">
        <v>1049</v>
      </c>
      <c r="AN919" t="s">
        <v>947</v>
      </c>
      <c r="AO919" s="52">
        <v>43229.550521990743</v>
      </c>
      <c r="AP919" s="52">
        <v>43229.557058831022</v>
      </c>
      <c r="AR919">
        <v>74242</v>
      </c>
      <c r="AS919" t="s">
        <v>1523</v>
      </c>
      <c r="AT919" t="s">
        <v>954</v>
      </c>
      <c r="AU919" t="s">
        <v>949</v>
      </c>
      <c r="AV919" t="s">
        <v>1050</v>
      </c>
      <c r="AW919" s="52">
        <v>43229.550048530095</v>
      </c>
      <c r="AX919">
        <v>60</v>
      </c>
      <c r="AY919" s="52">
        <v>43229.59375</v>
      </c>
      <c r="AZ919">
        <v>0</v>
      </c>
      <c r="BA919">
        <v>4</v>
      </c>
    </row>
    <row r="920" spans="1:53" x14ac:dyDescent="0.3">
      <c r="A920">
        <v>74242</v>
      </c>
      <c r="B920" t="s">
        <v>1523</v>
      </c>
      <c r="C920" s="8">
        <v>43229.550521990743</v>
      </c>
      <c r="D920" s="63">
        <v>43229.59398996528</v>
      </c>
      <c r="E920" t="s">
        <v>1524</v>
      </c>
      <c r="G920">
        <v>74242</v>
      </c>
      <c r="H920" s="78" t="s">
        <v>986</v>
      </c>
      <c r="I920" s="79">
        <v>43229.55</v>
      </c>
      <c r="J920" s="78" t="b">
        <v>1</v>
      </c>
      <c r="K920" s="63">
        <v>43229.55053148148</v>
      </c>
      <c r="L920" s="63">
        <v>43229.55053148148</v>
      </c>
      <c r="N920">
        <v>74242</v>
      </c>
      <c r="O920">
        <v>1</v>
      </c>
      <c r="P920">
        <v>10</v>
      </c>
      <c r="Q920" s="52">
        <v>43229.550522025464</v>
      </c>
      <c r="R920" s="52">
        <v>43229.557058877312</v>
      </c>
      <c r="T920">
        <v>74242</v>
      </c>
      <c r="U920" s="52">
        <v>43229.550048530095</v>
      </c>
      <c r="V920">
        <v>60</v>
      </c>
      <c r="W920" s="79">
        <v>43229.59375</v>
      </c>
      <c r="X920" s="52">
        <v>43229.55053148148</v>
      </c>
      <c r="Y920" s="52">
        <v>43229.593990046298</v>
      </c>
      <c r="AA920">
        <v>74242</v>
      </c>
      <c r="AB920">
        <v>1</v>
      </c>
      <c r="AC920">
        <v>1</v>
      </c>
      <c r="AE920">
        <v>1</v>
      </c>
      <c r="AF920" t="s">
        <v>970</v>
      </c>
      <c r="AG920">
        <v>0</v>
      </c>
      <c r="AH920" t="s">
        <v>971</v>
      </c>
      <c r="AJ920">
        <v>74242</v>
      </c>
      <c r="AK920" t="s">
        <v>944</v>
      </c>
      <c r="AL920" t="s">
        <v>945</v>
      </c>
      <c r="AM920" t="s">
        <v>1049</v>
      </c>
      <c r="AN920" t="s">
        <v>947</v>
      </c>
      <c r="AO920" s="52">
        <v>43229.550521990743</v>
      </c>
      <c r="AP920" s="52">
        <v>43229.557058831022</v>
      </c>
      <c r="AR920">
        <v>74242</v>
      </c>
      <c r="AS920" t="s">
        <v>1523</v>
      </c>
      <c r="AT920" t="s">
        <v>954</v>
      </c>
      <c r="AU920" t="s">
        <v>949</v>
      </c>
      <c r="AV920" t="s">
        <v>1050</v>
      </c>
      <c r="AW920" s="52">
        <v>43229.550048530095</v>
      </c>
      <c r="AX920">
        <v>60</v>
      </c>
      <c r="AY920" s="52">
        <v>43229.59375</v>
      </c>
      <c r="AZ920">
        <v>0</v>
      </c>
      <c r="BA920">
        <v>4</v>
      </c>
    </row>
    <row r="921" spans="1:53" x14ac:dyDescent="0.3">
      <c r="A921">
        <v>74242</v>
      </c>
      <c r="B921" t="s">
        <v>1523</v>
      </c>
      <c r="C921" s="8">
        <v>43229.550521990743</v>
      </c>
      <c r="D921" s="63">
        <v>43229.59398996528</v>
      </c>
      <c r="E921" t="s">
        <v>1524</v>
      </c>
      <c r="G921">
        <v>74242</v>
      </c>
      <c r="H921" s="78" t="s">
        <v>986</v>
      </c>
      <c r="I921" s="79">
        <v>43229.556944444441</v>
      </c>
      <c r="J921" s="78" t="b">
        <v>0</v>
      </c>
      <c r="K921" s="63">
        <v>43229.557058067126</v>
      </c>
      <c r="L921" s="63">
        <v>43229.557058067126</v>
      </c>
      <c r="N921">
        <v>74242</v>
      </c>
      <c r="O921">
        <v>1</v>
      </c>
      <c r="P921">
        <v>10</v>
      </c>
      <c r="Q921" s="52">
        <v>43229.550522025464</v>
      </c>
      <c r="R921" s="52">
        <v>43229.557058877312</v>
      </c>
      <c r="T921">
        <v>74242</v>
      </c>
      <c r="U921" s="52">
        <v>43229.550048530095</v>
      </c>
      <c r="V921">
        <v>60</v>
      </c>
      <c r="W921" s="79">
        <v>43229.59375</v>
      </c>
      <c r="X921" s="52">
        <v>43229.55053148148</v>
      </c>
      <c r="Y921" s="52">
        <v>43229.593990046298</v>
      </c>
      <c r="AA921">
        <v>74242</v>
      </c>
      <c r="AB921">
        <v>18</v>
      </c>
      <c r="AC921">
        <v>1</v>
      </c>
      <c r="AE921">
        <v>18</v>
      </c>
      <c r="AF921" t="s">
        <v>942</v>
      </c>
      <c r="AG921">
        <v>2</v>
      </c>
      <c r="AH921" t="s">
        <v>943</v>
      </c>
      <c r="AJ921">
        <v>74242</v>
      </c>
      <c r="AK921" t="s">
        <v>944</v>
      </c>
      <c r="AL921" t="s">
        <v>945</v>
      </c>
      <c r="AM921" t="s">
        <v>1049</v>
      </c>
      <c r="AN921" t="s">
        <v>947</v>
      </c>
      <c r="AO921" s="52">
        <v>43229.550521990743</v>
      </c>
      <c r="AP921" s="52">
        <v>43229.557058831022</v>
      </c>
      <c r="AR921">
        <v>74242</v>
      </c>
      <c r="AS921" t="s">
        <v>1523</v>
      </c>
      <c r="AT921" t="s">
        <v>954</v>
      </c>
      <c r="AU921" t="s">
        <v>949</v>
      </c>
      <c r="AV921" t="s">
        <v>1050</v>
      </c>
      <c r="AW921" s="52">
        <v>43229.550048530095</v>
      </c>
      <c r="AX921">
        <v>60</v>
      </c>
      <c r="AY921" s="52">
        <v>43229.59375</v>
      </c>
      <c r="AZ921">
        <v>0</v>
      </c>
      <c r="BA921">
        <v>4</v>
      </c>
    </row>
    <row r="922" spans="1:53" x14ac:dyDescent="0.3">
      <c r="A922">
        <v>74242</v>
      </c>
      <c r="B922" t="s">
        <v>1523</v>
      </c>
      <c r="C922" s="8">
        <v>43229.550521990743</v>
      </c>
      <c r="D922" s="63">
        <v>43229.59398996528</v>
      </c>
      <c r="E922" t="s">
        <v>1524</v>
      </c>
      <c r="G922">
        <v>74242</v>
      </c>
      <c r="H922" s="78" t="s">
        <v>986</v>
      </c>
      <c r="I922" s="79">
        <v>43229.556944444441</v>
      </c>
      <c r="J922" s="78" t="b">
        <v>0</v>
      </c>
      <c r="K922" s="63">
        <v>43229.557058067126</v>
      </c>
      <c r="L922" s="63">
        <v>43229.557058067126</v>
      </c>
      <c r="N922">
        <v>74242</v>
      </c>
      <c r="O922">
        <v>1</v>
      </c>
      <c r="P922">
        <v>10</v>
      </c>
      <c r="Q922" s="52">
        <v>43229.550522025464</v>
      </c>
      <c r="R922" s="52">
        <v>43229.557058877312</v>
      </c>
      <c r="T922">
        <v>74242</v>
      </c>
      <c r="U922" s="52">
        <v>43229.550048530095</v>
      </c>
      <c r="V922">
        <v>60</v>
      </c>
      <c r="W922" s="79">
        <v>43229.59375</v>
      </c>
      <c r="X922" s="52">
        <v>43229.55053148148</v>
      </c>
      <c r="Y922" s="52">
        <v>43229.593990046298</v>
      </c>
      <c r="AA922">
        <v>74242</v>
      </c>
      <c r="AB922">
        <v>1</v>
      </c>
      <c r="AC922">
        <v>1</v>
      </c>
      <c r="AE922">
        <v>1</v>
      </c>
      <c r="AF922" t="s">
        <v>970</v>
      </c>
      <c r="AG922">
        <v>0</v>
      </c>
      <c r="AH922" t="s">
        <v>971</v>
      </c>
      <c r="AJ922">
        <v>74242</v>
      </c>
      <c r="AK922" t="s">
        <v>944</v>
      </c>
      <c r="AL922" t="s">
        <v>945</v>
      </c>
      <c r="AM922" t="s">
        <v>1049</v>
      </c>
      <c r="AN922" t="s">
        <v>947</v>
      </c>
      <c r="AO922" s="52">
        <v>43229.550521990743</v>
      </c>
      <c r="AP922" s="52">
        <v>43229.557058831022</v>
      </c>
      <c r="AR922">
        <v>74242</v>
      </c>
      <c r="AS922" t="s">
        <v>1523</v>
      </c>
      <c r="AT922" t="s">
        <v>954</v>
      </c>
      <c r="AU922" t="s">
        <v>949</v>
      </c>
      <c r="AV922" t="s">
        <v>1050</v>
      </c>
      <c r="AW922" s="52">
        <v>43229.550048530095</v>
      </c>
      <c r="AX922">
        <v>60</v>
      </c>
      <c r="AY922" s="52">
        <v>43229.59375</v>
      </c>
      <c r="AZ922">
        <v>0</v>
      </c>
      <c r="BA922">
        <v>4</v>
      </c>
    </row>
    <row r="923" spans="1:53" x14ac:dyDescent="0.3">
      <c r="A923" s="51">
        <v>74250</v>
      </c>
      <c r="B923" s="51" t="s">
        <v>1525</v>
      </c>
      <c r="C923" s="64">
        <v>43229.602606828703</v>
      </c>
      <c r="D923" s="65">
        <v>43229.624778240737</v>
      </c>
      <c r="E923" s="51" t="s">
        <v>1526</v>
      </c>
      <c r="G923" s="51">
        <v>74250</v>
      </c>
      <c r="H923" s="51" t="s">
        <v>961</v>
      </c>
      <c r="I923" s="80">
        <v>43229.602083333331</v>
      </c>
      <c r="J923" s="51" t="b">
        <v>1</v>
      </c>
      <c r="K923" s="65">
        <v>43229.602607094908</v>
      </c>
      <c r="L923" s="65">
        <v>43229.602607094908</v>
      </c>
      <c r="N923" s="51">
        <v>74250</v>
      </c>
      <c r="O923" s="51">
        <v>3</v>
      </c>
      <c r="P923" s="51">
        <v>11</v>
      </c>
      <c r="Q923" s="53">
        <v>43229.602607060187</v>
      </c>
      <c r="R923" s="53">
        <v>43229.608989618057</v>
      </c>
      <c r="T923" s="51">
        <v>74250</v>
      </c>
      <c r="U923" s="53">
        <v>43229.601799652781</v>
      </c>
      <c r="V923" s="51">
        <v>60</v>
      </c>
      <c r="W923" s="80">
        <v>43229.624305555553</v>
      </c>
      <c r="X923" s="53">
        <v>43229.602607060187</v>
      </c>
      <c r="Y923" s="53">
        <v>43229.624778321762</v>
      </c>
      <c r="AA923" s="51">
        <v>74250</v>
      </c>
      <c r="AB923" s="51">
        <v>18</v>
      </c>
      <c r="AC923" s="51">
        <v>1</v>
      </c>
      <c r="AE923" s="51">
        <v>18</v>
      </c>
      <c r="AF923" s="51" t="s">
        <v>942</v>
      </c>
      <c r="AG923" s="51">
        <v>2</v>
      </c>
      <c r="AH923" s="51" t="s">
        <v>943</v>
      </c>
      <c r="AJ923" s="51">
        <v>74250</v>
      </c>
      <c r="AK923" s="51" t="s">
        <v>944</v>
      </c>
      <c r="AL923" s="51" t="s">
        <v>945</v>
      </c>
      <c r="AM923" s="51" t="s">
        <v>1009</v>
      </c>
      <c r="AN923" s="51" t="s">
        <v>965</v>
      </c>
      <c r="AO923" s="53">
        <v>43229.602606909721</v>
      </c>
      <c r="AP923" s="53">
        <v>43229.617266168978</v>
      </c>
      <c r="AR923" s="51">
        <v>74250</v>
      </c>
      <c r="AS923" s="51" t="s">
        <v>1525</v>
      </c>
      <c r="AT923" s="51" t="s">
        <v>954</v>
      </c>
      <c r="AU923" s="51" t="s">
        <v>966</v>
      </c>
      <c r="AV923" s="51" t="s">
        <v>1010</v>
      </c>
      <c r="AW923" s="53">
        <v>43229.601799652781</v>
      </c>
      <c r="AX923" s="51">
        <v>60</v>
      </c>
      <c r="AY923" s="53">
        <v>43229.624305555553</v>
      </c>
      <c r="AZ923" s="51">
        <v>0</v>
      </c>
      <c r="BA923" s="51">
        <v>6</v>
      </c>
    </row>
    <row r="924" spans="1:53" x14ac:dyDescent="0.3">
      <c r="A924" s="51">
        <v>74250</v>
      </c>
      <c r="B924" s="51" t="s">
        <v>1525</v>
      </c>
      <c r="C924" s="64">
        <v>43229.602606828703</v>
      </c>
      <c r="D924" s="65">
        <v>43229.624778240737</v>
      </c>
      <c r="E924" s="51" t="s">
        <v>1526</v>
      </c>
      <c r="G924" s="51">
        <v>74250</v>
      </c>
      <c r="H924" s="51" t="s">
        <v>958</v>
      </c>
      <c r="I924" s="80">
        <v>43229.602083333331</v>
      </c>
      <c r="J924" s="51" t="b">
        <v>1</v>
      </c>
      <c r="K924" s="65">
        <v>43229.602607094908</v>
      </c>
      <c r="L924" s="65">
        <v>43229.602607094908</v>
      </c>
      <c r="N924" s="51">
        <v>74250</v>
      </c>
      <c r="O924" s="51">
        <v>3</v>
      </c>
      <c r="P924" s="51">
        <v>11</v>
      </c>
      <c r="Q924" s="53">
        <v>43229.602607060187</v>
      </c>
      <c r="R924" s="53">
        <v>43229.608989618057</v>
      </c>
      <c r="T924" s="51">
        <v>74250</v>
      </c>
      <c r="U924" s="53">
        <v>43229.601799652781</v>
      </c>
      <c r="V924" s="51">
        <v>60</v>
      </c>
      <c r="W924" s="80">
        <v>43229.624305555553</v>
      </c>
      <c r="X924" s="53">
        <v>43229.602607060187</v>
      </c>
      <c r="Y924" s="53">
        <v>43229.624778321762</v>
      </c>
      <c r="AA924" s="51">
        <v>74250</v>
      </c>
      <c r="AB924" s="51">
        <v>18</v>
      </c>
      <c r="AC924" s="51">
        <v>1</v>
      </c>
      <c r="AE924" s="51">
        <v>18</v>
      </c>
      <c r="AF924" s="51" t="s">
        <v>942</v>
      </c>
      <c r="AG924" s="51">
        <v>2</v>
      </c>
      <c r="AH924" s="51" t="s">
        <v>943</v>
      </c>
      <c r="AJ924" s="51">
        <v>74250</v>
      </c>
      <c r="AK924" s="51" t="s">
        <v>944</v>
      </c>
      <c r="AL924" s="51" t="s">
        <v>945</v>
      </c>
      <c r="AM924" s="51" t="s">
        <v>1009</v>
      </c>
      <c r="AN924" s="51" t="s">
        <v>965</v>
      </c>
      <c r="AO924" s="53">
        <v>43229.602606909721</v>
      </c>
      <c r="AP924" s="53">
        <v>43229.617266168978</v>
      </c>
      <c r="AR924" s="51">
        <v>74250</v>
      </c>
      <c r="AS924" s="51" t="s">
        <v>1525</v>
      </c>
      <c r="AT924" s="51" t="s">
        <v>954</v>
      </c>
      <c r="AU924" s="51" t="s">
        <v>966</v>
      </c>
      <c r="AV924" s="51" t="s">
        <v>1010</v>
      </c>
      <c r="AW924" s="53">
        <v>43229.601799652781</v>
      </c>
      <c r="AX924" s="51">
        <v>60</v>
      </c>
      <c r="AY924" s="53">
        <v>43229.624305555553</v>
      </c>
      <c r="AZ924" s="51">
        <v>0</v>
      </c>
      <c r="BA924" s="51">
        <v>6</v>
      </c>
    </row>
    <row r="925" spans="1:53" x14ac:dyDescent="0.3">
      <c r="A925" s="51">
        <v>74250</v>
      </c>
      <c r="B925" s="51" t="s">
        <v>1525</v>
      </c>
      <c r="C925" s="64">
        <v>43229.602606828703</v>
      </c>
      <c r="D925" s="65">
        <v>43229.624778240737</v>
      </c>
      <c r="E925" s="51" t="s">
        <v>1526</v>
      </c>
      <c r="G925" s="51">
        <v>74250</v>
      </c>
      <c r="H925" s="51" t="s">
        <v>991</v>
      </c>
      <c r="I925" s="80">
        <v>43229.602083333331</v>
      </c>
      <c r="J925" s="51" t="b">
        <v>0</v>
      </c>
      <c r="K925" s="65">
        <v>43229.602607094908</v>
      </c>
      <c r="L925" s="65">
        <v>43229.602607094908</v>
      </c>
      <c r="N925" s="51">
        <v>74250</v>
      </c>
      <c r="O925" s="51">
        <v>3</v>
      </c>
      <c r="P925" s="51">
        <v>11</v>
      </c>
      <c r="Q925" s="53">
        <v>43229.602607060187</v>
      </c>
      <c r="R925" s="53">
        <v>43229.608989618057</v>
      </c>
      <c r="T925" s="51">
        <v>74250</v>
      </c>
      <c r="U925" s="53">
        <v>43229.601799652781</v>
      </c>
      <c r="V925" s="51">
        <v>60</v>
      </c>
      <c r="W925" s="80">
        <v>43229.624305555553</v>
      </c>
      <c r="X925" s="53">
        <v>43229.602607060187</v>
      </c>
      <c r="Y925" s="53">
        <v>43229.624778321762</v>
      </c>
      <c r="AA925" s="51">
        <v>74250</v>
      </c>
      <c r="AB925" s="51">
        <v>18</v>
      </c>
      <c r="AC925" s="51">
        <v>1</v>
      </c>
      <c r="AE925" s="51">
        <v>18</v>
      </c>
      <c r="AF925" s="51" t="s">
        <v>942</v>
      </c>
      <c r="AG925" s="51">
        <v>2</v>
      </c>
      <c r="AH925" s="51" t="s">
        <v>943</v>
      </c>
      <c r="AJ925" s="51">
        <v>74250</v>
      </c>
      <c r="AK925" s="51" t="s">
        <v>944</v>
      </c>
      <c r="AL925" s="51" t="s">
        <v>945</v>
      </c>
      <c r="AM925" s="51" t="s">
        <v>1009</v>
      </c>
      <c r="AN925" s="51" t="s">
        <v>965</v>
      </c>
      <c r="AO925" s="53">
        <v>43229.602606909721</v>
      </c>
      <c r="AP925" s="53">
        <v>43229.617266168978</v>
      </c>
      <c r="AR925" s="51">
        <v>74250</v>
      </c>
      <c r="AS925" s="51" t="s">
        <v>1525</v>
      </c>
      <c r="AT925" s="51" t="s">
        <v>954</v>
      </c>
      <c r="AU925" s="51" t="s">
        <v>966</v>
      </c>
      <c r="AV925" s="51" t="s">
        <v>1010</v>
      </c>
      <c r="AW925" s="53">
        <v>43229.601799652781</v>
      </c>
      <c r="AX925" s="51">
        <v>60</v>
      </c>
      <c r="AY925" s="53">
        <v>43229.624305555553</v>
      </c>
      <c r="AZ925" s="51">
        <v>0</v>
      </c>
      <c r="BA925" s="51">
        <v>6</v>
      </c>
    </row>
    <row r="926" spans="1:53" x14ac:dyDescent="0.3">
      <c r="A926" s="51">
        <v>74250</v>
      </c>
      <c r="B926" s="51" t="s">
        <v>1525</v>
      </c>
      <c r="C926" s="64">
        <v>43229.602606828703</v>
      </c>
      <c r="D926" s="65">
        <v>43229.624778240737</v>
      </c>
      <c r="E926" s="51" t="s">
        <v>1526</v>
      </c>
      <c r="G926" s="51">
        <v>74250</v>
      </c>
      <c r="H926" s="51" t="s">
        <v>991</v>
      </c>
      <c r="I926" s="80">
        <v>43229.60833333333</v>
      </c>
      <c r="J926" s="51" t="b">
        <v>1</v>
      </c>
      <c r="K926" s="65">
        <v>43229.608989548607</v>
      </c>
      <c r="L926" s="65">
        <v>43229.608989548607</v>
      </c>
      <c r="N926" s="51">
        <v>74250</v>
      </c>
      <c r="O926" s="51">
        <v>3</v>
      </c>
      <c r="P926" s="51">
        <v>11</v>
      </c>
      <c r="Q926" s="53">
        <v>43229.602607060187</v>
      </c>
      <c r="R926" s="53">
        <v>43229.608989618057</v>
      </c>
      <c r="T926" s="51">
        <v>74250</v>
      </c>
      <c r="U926" s="53">
        <v>43229.601799652781</v>
      </c>
      <c r="V926" s="51">
        <v>60</v>
      </c>
      <c r="W926" s="80">
        <v>43229.624305555553</v>
      </c>
      <c r="X926" s="53">
        <v>43229.602607060187</v>
      </c>
      <c r="Y926" s="53">
        <v>43229.624778321762</v>
      </c>
      <c r="AA926" s="51">
        <v>74250</v>
      </c>
      <c r="AB926" s="51">
        <v>18</v>
      </c>
      <c r="AC926" s="51">
        <v>1</v>
      </c>
      <c r="AE926" s="51">
        <v>18</v>
      </c>
      <c r="AF926" s="51" t="s">
        <v>942</v>
      </c>
      <c r="AG926" s="51">
        <v>2</v>
      </c>
      <c r="AH926" s="51" t="s">
        <v>943</v>
      </c>
      <c r="AJ926" s="51">
        <v>74250</v>
      </c>
      <c r="AK926" s="51" t="s">
        <v>944</v>
      </c>
      <c r="AL926" s="51" t="s">
        <v>945</v>
      </c>
      <c r="AM926" s="51" t="s">
        <v>1009</v>
      </c>
      <c r="AN926" s="51" t="s">
        <v>965</v>
      </c>
      <c r="AO926" s="53">
        <v>43229.602606909721</v>
      </c>
      <c r="AP926" s="53">
        <v>43229.617266168978</v>
      </c>
      <c r="AR926" s="51">
        <v>74250</v>
      </c>
      <c r="AS926" s="51" t="s">
        <v>1525</v>
      </c>
      <c r="AT926" s="51" t="s">
        <v>954</v>
      </c>
      <c r="AU926" s="51" t="s">
        <v>966</v>
      </c>
      <c r="AV926" s="51" t="s">
        <v>1010</v>
      </c>
      <c r="AW926" s="53">
        <v>43229.601799652781</v>
      </c>
      <c r="AX926" s="51">
        <v>60</v>
      </c>
      <c r="AY926" s="53">
        <v>43229.624305555553</v>
      </c>
      <c r="AZ926" s="51">
        <v>0</v>
      </c>
      <c r="BA926" s="51">
        <v>6</v>
      </c>
    </row>
    <row r="927" spans="1:53" x14ac:dyDescent="0.3">
      <c r="A927" s="51">
        <v>74250</v>
      </c>
      <c r="B927" s="51" t="s">
        <v>1525</v>
      </c>
      <c r="C927" s="64">
        <v>43229.602606828703</v>
      </c>
      <c r="D927" s="65">
        <v>43229.624778240737</v>
      </c>
      <c r="E927" s="51" t="s">
        <v>1526</v>
      </c>
      <c r="G927" s="51">
        <v>74250</v>
      </c>
      <c r="H927" s="51" t="s">
        <v>986</v>
      </c>
      <c r="I927" s="80">
        <v>43229.61041666667</v>
      </c>
      <c r="J927" s="51" t="b">
        <v>1</v>
      </c>
      <c r="K927" s="65">
        <v>43229.610635335652</v>
      </c>
      <c r="L927" s="65">
        <v>43229.610635335652</v>
      </c>
      <c r="N927" s="51">
        <v>74250</v>
      </c>
      <c r="O927" s="51">
        <v>3</v>
      </c>
      <c r="P927" s="51">
        <v>11</v>
      </c>
      <c r="Q927" s="53">
        <v>43229.602607060187</v>
      </c>
      <c r="R927" s="53">
        <v>43229.608989618057</v>
      </c>
      <c r="T927" s="51">
        <v>74250</v>
      </c>
      <c r="U927" s="53">
        <v>43229.601799652781</v>
      </c>
      <c r="V927" s="51">
        <v>60</v>
      </c>
      <c r="W927" s="80">
        <v>43229.624305555553</v>
      </c>
      <c r="X927" s="53">
        <v>43229.602607060187</v>
      </c>
      <c r="Y927" s="53">
        <v>43229.624778321762</v>
      </c>
      <c r="AA927" s="51">
        <v>74250</v>
      </c>
      <c r="AB927" s="51">
        <v>18</v>
      </c>
      <c r="AC927" s="51">
        <v>1</v>
      </c>
      <c r="AE927" s="51">
        <v>18</v>
      </c>
      <c r="AF927" s="51" t="s">
        <v>942</v>
      </c>
      <c r="AG927" s="51">
        <v>2</v>
      </c>
      <c r="AH927" s="51" t="s">
        <v>943</v>
      </c>
      <c r="AJ927" s="51">
        <v>74250</v>
      </c>
      <c r="AK927" s="51" t="s">
        <v>944</v>
      </c>
      <c r="AL927" s="51" t="s">
        <v>945</v>
      </c>
      <c r="AM927" s="51" t="s">
        <v>1009</v>
      </c>
      <c r="AN927" s="51" t="s">
        <v>965</v>
      </c>
      <c r="AO927" s="53">
        <v>43229.602606909721</v>
      </c>
      <c r="AP927" s="53">
        <v>43229.617266168978</v>
      </c>
      <c r="AR927" s="51">
        <v>74250</v>
      </c>
      <c r="AS927" s="51" t="s">
        <v>1525</v>
      </c>
      <c r="AT927" s="51" t="s">
        <v>954</v>
      </c>
      <c r="AU927" s="51" t="s">
        <v>966</v>
      </c>
      <c r="AV927" s="51" t="s">
        <v>1010</v>
      </c>
      <c r="AW927" s="53">
        <v>43229.601799652781</v>
      </c>
      <c r="AX927" s="51">
        <v>60</v>
      </c>
      <c r="AY927" s="53">
        <v>43229.624305555553</v>
      </c>
      <c r="AZ927" s="51">
        <v>0</v>
      </c>
      <c r="BA927" s="51">
        <v>6</v>
      </c>
    </row>
    <row r="928" spans="1:53" x14ac:dyDescent="0.3">
      <c r="A928" s="51">
        <v>74250</v>
      </c>
      <c r="B928" s="51" t="s">
        <v>1525</v>
      </c>
      <c r="C928" s="64">
        <v>43229.602606828703</v>
      </c>
      <c r="D928" s="65">
        <v>43229.624778240737</v>
      </c>
      <c r="E928" s="51" t="s">
        <v>1526</v>
      </c>
      <c r="G928" s="51">
        <v>74250</v>
      </c>
      <c r="H928" s="51" t="s">
        <v>986</v>
      </c>
      <c r="I928" s="80">
        <v>43229.616666666669</v>
      </c>
      <c r="J928" s="51" t="b">
        <v>0</v>
      </c>
      <c r="K928" s="65">
        <v>43229.617266053239</v>
      </c>
      <c r="L928" s="65">
        <v>43229.617266053239</v>
      </c>
      <c r="N928" s="51">
        <v>74250</v>
      </c>
      <c r="O928" s="51">
        <v>3</v>
      </c>
      <c r="P928" s="51">
        <v>11</v>
      </c>
      <c r="Q928" s="53">
        <v>43229.602607060187</v>
      </c>
      <c r="R928" s="53">
        <v>43229.608989618057</v>
      </c>
      <c r="T928" s="51">
        <v>74250</v>
      </c>
      <c r="U928" s="53">
        <v>43229.601799652781</v>
      </c>
      <c r="V928" s="51">
        <v>60</v>
      </c>
      <c r="W928" s="80">
        <v>43229.624305555553</v>
      </c>
      <c r="X928" s="53">
        <v>43229.602607060187</v>
      </c>
      <c r="Y928" s="53">
        <v>43229.624778321762</v>
      </c>
      <c r="AA928" s="51">
        <v>74250</v>
      </c>
      <c r="AB928" s="51">
        <v>18</v>
      </c>
      <c r="AC928" s="51">
        <v>1</v>
      </c>
      <c r="AE928" s="51">
        <v>18</v>
      </c>
      <c r="AF928" s="51" t="s">
        <v>942</v>
      </c>
      <c r="AG928" s="51">
        <v>2</v>
      </c>
      <c r="AH928" s="51" t="s">
        <v>943</v>
      </c>
      <c r="AJ928" s="51">
        <v>74250</v>
      </c>
      <c r="AK928" s="51" t="s">
        <v>944</v>
      </c>
      <c r="AL928" s="51" t="s">
        <v>945</v>
      </c>
      <c r="AM928" s="51" t="s">
        <v>1009</v>
      </c>
      <c r="AN928" s="51" t="s">
        <v>965</v>
      </c>
      <c r="AO928" s="53">
        <v>43229.602606909721</v>
      </c>
      <c r="AP928" s="53">
        <v>43229.617266168978</v>
      </c>
      <c r="AR928" s="51">
        <v>74250</v>
      </c>
      <c r="AS928" s="51" t="s">
        <v>1525</v>
      </c>
      <c r="AT928" s="51" t="s">
        <v>954</v>
      </c>
      <c r="AU928" s="51" t="s">
        <v>966</v>
      </c>
      <c r="AV928" s="51" t="s">
        <v>1010</v>
      </c>
      <c r="AW928" s="53">
        <v>43229.601799652781</v>
      </c>
      <c r="AX928" s="51">
        <v>60</v>
      </c>
      <c r="AY928" s="53">
        <v>43229.624305555553</v>
      </c>
      <c r="AZ928" s="51">
        <v>0</v>
      </c>
      <c r="BA928" s="51">
        <v>6</v>
      </c>
    </row>
    <row r="929" spans="1:53" x14ac:dyDescent="0.3">
      <c r="A929" s="51">
        <v>74250</v>
      </c>
      <c r="B929" s="51" t="s">
        <v>1525</v>
      </c>
      <c r="C929" s="64">
        <v>43229.602606828703</v>
      </c>
      <c r="D929" s="65">
        <v>43229.624778240737</v>
      </c>
      <c r="E929" s="51" t="s">
        <v>1526</v>
      </c>
      <c r="G929" s="51">
        <v>74250</v>
      </c>
      <c r="H929" s="51" t="s">
        <v>991</v>
      </c>
      <c r="I929" s="80">
        <v>43229.616666666669</v>
      </c>
      <c r="J929" s="51" t="b">
        <v>0</v>
      </c>
      <c r="K929" s="65">
        <v>43229.61726608796</v>
      </c>
      <c r="L929" s="65">
        <v>43229.61726608796</v>
      </c>
      <c r="N929" s="51">
        <v>74250</v>
      </c>
      <c r="O929" s="51">
        <v>3</v>
      </c>
      <c r="P929" s="51">
        <v>11</v>
      </c>
      <c r="Q929" s="53">
        <v>43229.602607060187</v>
      </c>
      <c r="R929" s="53">
        <v>43229.608989618057</v>
      </c>
      <c r="T929" s="51">
        <v>74250</v>
      </c>
      <c r="U929" s="53">
        <v>43229.601799652781</v>
      </c>
      <c r="V929" s="51">
        <v>60</v>
      </c>
      <c r="W929" s="80">
        <v>43229.624305555553</v>
      </c>
      <c r="X929" s="53">
        <v>43229.602607060187</v>
      </c>
      <c r="Y929" s="53">
        <v>43229.624778321762</v>
      </c>
      <c r="AA929" s="51">
        <v>74250</v>
      </c>
      <c r="AB929" s="51">
        <v>18</v>
      </c>
      <c r="AC929" s="51">
        <v>1</v>
      </c>
      <c r="AE929" s="51">
        <v>18</v>
      </c>
      <c r="AF929" s="51" t="s">
        <v>942</v>
      </c>
      <c r="AG929" s="51">
        <v>2</v>
      </c>
      <c r="AH929" s="51" t="s">
        <v>943</v>
      </c>
      <c r="AJ929" s="51">
        <v>74250</v>
      </c>
      <c r="AK929" s="51" t="s">
        <v>944</v>
      </c>
      <c r="AL929" s="51" t="s">
        <v>945</v>
      </c>
      <c r="AM929" s="51" t="s">
        <v>1009</v>
      </c>
      <c r="AN929" s="51" t="s">
        <v>965</v>
      </c>
      <c r="AO929" s="53">
        <v>43229.602606909721</v>
      </c>
      <c r="AP929" s="53">
        <v>43229.617266168978</v>
      </c>
      <c r="AR929" s="51">
        <v>74250</v>
      </c>
      <c r="AS929" s="51" t="s">
        <v>1525</v>
      </c>
      <c r="AT929" s="51" t="s">
        <v>954</v>
      </c>
      <c r="AU929" s="51" t="s">
        <v>966</v>
      </c>
      <c r="AV929" s="51" t="s">
        <v>1010</v>
      </c>
      <c r="AW929" s="53">
        <v>43229.601799652781</v>
      </c>
      <c r="AX929" s="51">
        <v>60</v>
      </c>
      <c r="AY929" s="53">
        <v>43229.624305555553</v>
      </c>
      <c r="AZ929" s="51">
        <v>0</v>
      </c>
      <c r="BA929" s="51">
        <v>6</v>
      </c>
    </row>
    <row r="930" spans="1:53" x14ac:dyDescent="0.3">
      <c r="A930" s="51">
        <v>74250</v>
      </c>
      <c r="B930" s="51" t="s">
        <v>1525</v>
      </c>
      <c r="C930" s="64">
        <v>43229.602606828703</v>
      </c>
      <c r="D930" s="65">
        <v>43229.624778240737</v>
      </c>
      <c r="E930" s="51" t="s">
        <v>1526</v>
      </c>
      <c r="G930" s="51">
        <v>74250</v>
      </c>
      <c r="H930" s="51" t="s">
        <v>958</v>
      </c>
      <c r="I930" s="80">
        <v>43229.616666666669</v>
      </c>
      <c r="J930" s="51" t="b">
        <v>0</v>
      </c>
      <c r="K930" s="65">
        <v>43229.61726608796</v>
      </c>
      <c r="L930" s="65">
        <v>43229.61726608796</v>
      </c>
      <c r="N930" s="51">
        <v>74250</v>
      </c>
      <c r="O930" s="51">
        <v>3</v>
      </c>
      <c r="P930" s="51">
        <v>11</v>
      </c>
      <c r="Q930" s="53">
        <v>43229.602607060187</v>
      </c>
      <c r="R930" s="53">
        <v>43229.608989618057</v>
      </c>
      <c r="T930" s="51">
        <v>74250</v>
      </c>
      <c r="U930" s="53">
        <v>43229.601799652781</v>
      </c>
      <c r="V930" s="51">
        <v>60</v>
      </c>
      <c r="W930" s="80">
        <v>43229.624305555553</v>
      </c>
      <c r="X930" s="53">
        <v>43229.602607060187</v>
      </c>
      <c r="Y930" s="53">
        <v>43229.624778321762</v>
      </c>
      <c r="AA930" s="51">
        <v>74250</v>
      </c>
      <c r="AB930" s="51">
        <v>18</v>
      </c>
      <c r="AC930" s="51">
        <v>1</v>
      </c>
      <c r="AE930" s="51">
        <v>18</v>
      </c>
      <c r="AF930" s="51" t="s">
        <v>942</v>
      </c>
      <c r="AG930" s="51">
        <v>2</v>
      </c>
      <c r="AH930" s="51" t="s">
        <v>943</v>
      </c>
      <c r="AJ930" s="51">
        <v>74250</v>
      </c>
      <c r="AK930" s="51" t="s">
        <v>944</v>
      </c>
      <c r="AL930" s="51" t="s">
        <v>945</v>
      </c>
      <c r="AM930" s="51" t="s">
        <v>1009</v>
      </c>
      <c r="AN930" s="51" t="s">
        <v>965</v>
      </c>
      <c r="AO930" s="53">
        <v>43229.602606909721</v>
      </c>
      <c r="AP930" s="53">
        <v>43229.617266168978</v>
      </c>
      <c r="AR930" s="51">
        <v>74250</v>
      </c>
      <c r="AS930" s="51" t="s">
        <v>1525</v>
      </c>
      <c r="AT930" s="51" t="s">
        <v>954</v>
      </c>
      <c r="AU930" s="51" t="s">
        <v>966</v>
      </c>
      <c r="AV930" s="51" t="s">
        <v>1010</v>
      </c>
      <c r="AW930" s="53">
        <v>43229.601799652781</v>
      </c>
      <c r="AX930" s="51">
        <v>60</v>
      </c>
      <c r="AY930" s="53">
        <v>43229.624305555553</v>
      </c>
      <c r="AZ930" s="51">
        <v>0</v>
      </c>
      <c r="BA930" s="51">
        <v>6</v>
      </c>
    </row>
    <row r="931" spans="1:53" x14ac:dyDescent="0.3">
      <c r="A931" s="51">
        <v>74250</v>
      </c>
      <c r="B931" s="51" t="s">
        <v>1525</v>
      </c>
      <c r="C931" s="64">
        <v>43229.602606828703</v>
      </c>
      <c r="D931" s="65">
        <v>43229.624778240737</v>
      </c>
      <c r="E931" s="51" t="s">
        <v>1526</v>
      </c>
      <c r="G931" s="51">
        <v>74250</v>
      </c>
      <c r="H931" s="51" t="s">
        <v>961</v>
      </c>
      <c r="I931" s="80">
        <v>43229.616666666669</v>
      </c>
      <c r="J931" s="51" t="b">
        <v>0</v>
      </c>
      <c r="K931" s="65">
        <v>43229.61726608796</v>
      </c>
      <c r="L931" s="65">
        <v>43229.61726608796</v>
      </c>
      <c r="N931" s="51">
        <v>74250</v>
      </c>
      <c r="O931" s="51">
        <v>3</v>
      </c>
      <c r="P931" s="51">
        <v>11</v>
      </c>
      <c r="Q931" s="53">
        <v>43229.602607060187</v>
      </c>
      <c r="R931" s="53">
        <v>43229.608989618057</v>
      </c>
      <c r="T931" s="51">
        <v>74250</v>
      </c>
      <c r="U931" s="53">
        <v>43229.601799652781</v>
      </c>
      <c r="V931" s="51">
        <v>60</v>
      </c>
      <c r="W931" s="80">
        <v>43229.624305555553</v>
      </c>
      <c r="X931" s="53">
        <v>43229.602607060187</v>
      </c>
      <c r="Y931" s="53">
        <v>43229.624778321762</v>
      </c>
      <c r="AA931" s="51">
        <v>74250</v>
      </c>
      <c r="AB931" s="51">
        <v>18</v>
      </c>
      <c r="AC931" s="51">
        <v>1</v>
      </c>
      <c r="AE931" s="51">
        <v>18</v>
      </c>
      <c r="AF931" s="51" t="s">
        <v>942</v>
      </c>
      <c r="AG931" s="51">
        <v>2</v>
      </c>
      <c r="AH931" s="51" t="s">
        <v>943</v>
      </c>
      <c r="AJ931" s="51">
        <v>74250</v>
      </c>
      <c r="AK931" s="51" t="s">
        <v>944</v>
      </c>
      <c r="AL931" s="51" t="s">
        <v>945</v>
      </c>
      <c r="AM931" s="51" t="s">
        <v>1009</v>
      </c>
      <c r="AN931" s="51" t="s">
        <v>965</v>
      </c>
      <c r="AO931" s="53">
        <v>43229.602606909721</v>
      </c>
      <c r="AP931" s="53">
        <v>43229.617266168978</v>
      </c>
      <c r="AR931" s="51">
        <v>74250</v>
      </c>
      <c r="AS931" s="51" t="s">
        <v>1525</v>
      </c>
      <c r="AT931" s="51" t="s">
        <v>954</v>
      </c>
      <c r="AU931" s="51" t="s">
        <v>966</v>
      </c>
      <c r="AV931" s="51" t="s">
        <v>1010</v>
      </c>
      <c r="AW931" s="53">
        <v>43229.601799652781</v>
      </c>
      <c r="AX931" s="51">
        <v>60</v>
      </c>
      <c r="AY931" s="53">
        <v>43229.624305555553</v>
      </c>
      <c r="AZ931" s="51">
        <v>0</v>
      </c>
      <c r="BA931" s="51">
        <v>6</v>
      </c>
    </row>
    <row r="932" spans="1:53" x14ac:dyDescent="0.3">
      <c r="A932">
        <v>74257</v>
      </c>
      <c r="B932" t="s">
        <v>1527</v>
      </c>
      <c r="C932" s="8">
        <v>43229.671229629632</v>
      </c>
      <c r="D932" s="63">
        <v>43229.733196331021</v>
      </c>
      <c r="E932" t="s">
        <v>1528</v>
      </c>
      <c r="G932">
        <v>74257</v>
      </c>
      <c r="H932" s="78" t="s">
        <v>991</v>
      </c>
      <c r="I932" s="79">
        <v>43229.67083333333</v>
      </c>
      <c r="J932" s="78" t="b">
        <v>1</v>
      </c>
      <c r="K932" s="63">
        <v>43229.671244016201</v>
      </c>
      <c r="L932" s="63">
        <v>43229.671244016201</v>
      </c>
      <c r="N932">
        <v>74257</v>
      </c>
      <c r="O932">
        <v>3</v>
      </c>
      <c r="P932">
        <v>10</v>
      </c>
      <c r="Q932" s="52">
        <v>43229.67124398148</v>
      </c>
      <c r="R932" s="52">
        <v>43229.67124398148</v>
      </c>
      <c r="T932">
        <v>74257</v>
      </c>
      <c r="U932" s="52">
        <v>43229.670544062501</v>
      </c>
      <c r="V932">
        <v>75</v>
      </c>
      <c r="W932" s="79">
        <v>43229.732638888891</v>
      </c>
      <c r="X932" s="52">
        <v>43229.671244016201</v>
      </c>
      <c r="Y932" s="52">
        <v>43229.733196377318</v>
      </c>
      <c r="AA932">
        <v>74257</v>
      </c>
      <c r="AB932">
        <v>18</v>
      </c>
      <c r="AC932">
        <v>1</v>
      </c>
      <c r="AE932">
        <v>18</v>
      </c>
      <c r="AF932" t="s">
        <v>942</v>
      </c>
      <c r="AG932">
        <v>2</v>
      </c>
      <c r="AH932" t="s">
        <v>943</v>
      </c>
      <c r="AJ932">
        <v>74257</v>
      </c>
      <c r="AK932" t="s">
        <v>972</v>
      </c>
      <c r="AL932" t="s">
        <v>945</v>
      </c>
      <c r="AM932" t="s">
        <v>1529</v>
      </c>
      <c r="AN932" t="s">
        <v>947</v>
      </c>
      <c r="AO932" s="52">
        <v>43229.671243865741</v>
      </c>
      <c r="AP932" s="52">
        <v>43229.697348113426</v>
      </c>
      <c r="AR932">
        <v>74257</v>
      </c>
      <c r="AS932" t="s">
        <v>1527</v>
      </c>
      <c r="AT932" t="s">
        <v>954</v>
      </c>
      <c r="AU932" t="s">
        <v>949</v>
      </c>
      <c r="AV932" t="s">
        <v>1530</v>
      </c>
      <c r="AW932" s="52">
        <v>43229.670544062501</v>
      </c>
      <c r="AX932">
        <v>75</v>
      </c>
      <c r="AY932" s="52">
        <v>43229.732638888891</v>
      </c>
      <c r="AZ932">
        <v>0</v>
      </c>
      <c r="BA932">
        <v>4</v>
      </c>
    </row>
    <row r="933" spans="1:53" x14ac:dyDescent="0.3">
      <c r="A933">
        <v>74257</v>
      </c>
      <c r="B933" t="s">
        <v>1527</v>
      </c>
      <c r="C933" s="8">
        <v>43229.671229629632</v>
      </c>
      <c r="D933" s="63">
        <v>43229.733196331021</v>
      </c>
      <c r="E933" t="s">
        <v>1528</v>
      </c>
      <c r="G933">
        <v>74257</v>
      </c>
      <c r="H933" s="78" t="s">
        <v>991</v>
      </c>
      <c r="I933" s="79">
        <v>43229.67083333333</v>
      </c>
      <c r="J933" s="78" t="b">
        <v>1</v>
      </c>
      <c r="K933" s="63">
        <v>43229.671244016201</v>
      </c>
      <c r="L933" s="63">
        <v>43229.671244016201</v>
      </c>
      <c r="N933">
        <v>74257</v>
      </c>
      <c r="O933">
        <v>3</v>
      </c>
      <c r="P933">
        <v>10</v>
      </c>
      <c r="Q933" s="52">
        <v>43229.67124398148</v>
      </c>
      <c r="R933" s="52">
        <v>43229.67124398148</v>
      </c>
      <c r="T933">
        <v>74257</v>
      </c>
      <c r="U933" s="52">
        <v>43229.670544062501</v>
      </c>
      <c r="V933">
        <v>75</v>
      </c>
      <c r="W933" s="79">
        <v>43229.732638888891</v>
      </c>
      <c r="X933" s="52">
        <v>43229.671244016201</v>
      </c>
      <c r="Y933" s="52">
        <v>43229.733196377318</v>
      </c>
      <c r="AA933">
        <v>74257</v>
      </c>
      <c r="AB933">
        <v>1</v>
      </c>
      <c r="AC933">
        <v>1</v>
      </c>
      <c r="AE933">
        <v>1</v>
      </c>
      <c r="AF933" t="s">
        <v>970</v>
      </c>
      <c r="AG933">
        <v>0</v>
      </c>
      <c r="AH933" t="s">
        <v>971</v>
      </c>
      <c r="AJ933">
        <v>74257</v>
      </c>
      <c r="AK933" t="s">
        <v>972</v>
      </c>
      <c r="AL933" t="s">
        <v>945</v>
      </c>
      <c r="AM933" t="s">
        <v>1529</v>
      </c>
      <c r="AN933" t="s">
        <v>947</v>
      </c>
      <c r="AO933" s="52">
        <v>43229.671243865741</v>
      </c>
      <c r="AP933" s="52">
        <v>43229.697348113426</v>
      </c>
      <c r="AR933">
        <v>74257</v>
      </c>
      <c r="AS933" t="s">
        <v>1527</v>
      </c>
      <c r="AT933" t="s">
        <v>954</v>
      </c>
      <c r="AU933" t="s">
        <v>949</v>
      </c>
      <c r="AV933" t="s">
        <v>1530</v>
      </c>
      <c r="AW933" s="52">
        <v>43229.670544062501</v>
      </c>
      <c r="AX933">
        <v>75</v>
      </c>
      <c r="AY933" s="52">
        <v>43229.732638888891</v>
      </c>
      <c r="AZ933">
        <v>0</v>
      </c>
      <c r="BA933">
        <v>4</v>
      </c>
    </row>
    <row r="934" spans="1:53" x14ac:dyDescent="0.3">
      <c r="A934">
        <v>74257</v>
      </c>
      <c r="B934" t="s">
        <v>1527</v>
      </c>
      <c r="C934" s="8">
        <v>43229.671229629632</v>
      </c>
      <c r="D934" s="63">
        <v>43229.733196331021</v>
      </c>
      <c r="E934" t="s">
        <v>1528</v>
      </c>
      <c r="G934">
        <v>74257</v>
      </c>
      <c r="H934" s="78" t="s">
        <v>986</v>
      </c>
      <c r="I934" s="79">
        <v>43229.67083333333</v>
      </c>
      <c r="J934" s="78" t="b">
        <v>1</v>
      </c>
      <c r="K934" s="63">
        <v>43229.671244016201</v>
      </c>
      <c r="L934" s="63">
        <v>43229.671244016201</v>
      </c>
      <c r="N934">
        <v>74257</v>
      </c>
      <c r="O934">
        <v>3</v>
      </c>
      <c r="P934">
        <v>10</v>
      </c>
      <c r="Q934" s="52">
        <v>43229.67124398148</v>
      </c>
      <c r="R934" s="52">
        <v>43229.67124398148</v>
      </c>
      <c r="T934">
        <v>74257</v>
      </c>
      <c r="U934" s="52">
        <v>43229.670544062501</v>
      </c>
      <c r="V934">
        <v>75</v>
      </c>
      <c r="W934" s="79">
        <v>43229.732638888891</v>
      </c>
      <c r="X934" s="52">
        <v>43229.671244016201</v>
      </c>
      <c r="Y934" s="52">
        <v>43229.733196377318</v>
      </c>
      <c r="AA934">
        <v>74257</v>
      </c>
      <c r="AB934">
        <v>18</v>
      </c>
      <c r="AC934">
        <v>1</v>
      </c>
      <c r="AE934">
        <v>18</v>
      </c>
      <c r="AF934" t="s">
        <v>942</v>
      </c>
      <c r="AG934">
        <v>2</v>
      </c>
      <c r="AH934" t="s">
        <v>943</v>
      </c>
      <c r="AJ934">
        <v>74257</v>
      </c>
      <c r="AK934" t="s">
        <v>972</v>
      </c>
      <c r="AL934" t="s">
        <v>945</v>
      </c>
      <c r="AM934" t="s">
        <v>1529</v>
      </c>
      <c r="AN934" t="s">
        <v>947</v>
      </c>
      <c r="AO934" s="52">
        <v>43229.671243865741</v>
      </c>
      <c r="AP934" s="52">
        <v>43229.697348113426</v>
      </c>
      <c r="AR934">
        <v>74257</v>
      </c>
      <c r="AS934" t="s">
        <v>1527</v>
      </c>
      <c r="AT934" t="s">
        <v>954</v>
      </c>
      <c r="AU934" t="s">
        <v>949</v>
      </c>
      <c r="AV934" t="s">
        <v>1530</v>
      </c>
      <c r="AW934" s="52">
        <v>43229.670544062501</v>
      </c>
      <c r="AX934">
        <v>75</v>
      </c>
      <c r="AY934" s="52">
        <v>43229.732638888891</v>
      </c>
      <c r="AZ934">
        <v>0</v>
      </c>
      <c r="BA934">
        <v>4</v>
      </c>
    </row>
    <row r="935" spans="1:53" x14ac:dyDescent="0.3">
      <c r="A935">
        <v>74257</v>
      </c>
      <c r="B935" t="s">
        <v>1527</v>
      </c>
      <c r="C935" s="8">
        <v>43229.671229629632</v>
      </c>
      <c r="D935" s="63">
        <v>43229.733196331021</v>
      </c>
      <c r="E935" t="s">
        <v>1528</v>
      </c>
      <c r="G935">
        <v>74257</v>
      </c>
      <c r="H935" s="78" t="s">
        <v>986</v>
      </c>
      <c r="I935" s="79">
        <v>43229.67083333333</v>
      </c>
      <c r="J935" s="78" t="b">
        <v>1</v>
      </c>
      <c r="K935" s="63">
        <v>43229.671244016201</v>
      </c>
      <c r="L935" s="63">
        <v>43229.671244016201</v>
      </c>
      <c r="N935">
        <v>74257</v>
      </c>
      <c r="O935">
        <v>3</v>
      </c>
      <c r="P935">
        <v>10</v>
      </c>
      <c r="Q935" s="52">
        <v>43229.67124398148</v>
      </c>
      <c r="R935" s="52">
        <v>43229.67124398148</v>
      </c>
      <c r="T935">
        <v>74257</v>
      </c>
      <c r="U935" s="52">
        <v>43229.670544062501</v>
      </c>
      <c r="V935">
        <v>75</v>
      </c>
      <c r="W935" s="79">
        <v>43229.732638888891</v>
      </c>
      <c r="X935" s="52">
        <v>43229.671244016201</v>
      </c>
      <c r="Y935" s="52">
        <v>43229.733196377318</v>
      </c>
      <c r="AA935">
        <v>74257</v>
      </c>
      <c r="AB935">
        <v>1</v>
      </c>
      <c r="AC935">
        <v>1</v>
      </c>
      <c r="AE935">
        <v>1</v>
      </c>
      <c r="AF935" t="s">
        <v>970</v>
      </c>
      <c r="AG935">
        <v>0</v>
      </c>
      <c r="AH935" t="s">
        <v>971</v>
      </c>
      <c r="AJ935">
        <v>74257</v>
      </c>
      <c r="AK935" t="s">
        <v>972</v>
      </c>
      <c r="AL935" t="s">
        <v>945</v>
      </c>
      <c r="AM935" t="s">
        <v>1529</v>
      </c>
      <c r="AN935" t="s">
        <v>947</v>
      </c>
      <c r="AO935" s="52">
        <v>43229.671243865741</v>
      </c>
      <c r="AP935" s="52">
        <v>43229.697348113426</v>
      </c>
      <c r="AR935">
        <v>74257</v>
      </c>
      <c r="AS935" t="s">
        <v>1527</v>
      </c>
      <c r="AT935" t="s">
        <v>954</v>
      </c>
      <c r="AU935" t="s">
        <v>949</v>
      </c>
      <c r="AV935" t="s">
        <v>1530</v>
      </c>
      <c r="AW935" s="52">
        <v>43229.670544062501</v>
      </c>
      <c r="AX935">
        <v>75</v>
      </c>
      <c r="AY935" s="52">
        <v>43229.732638888891</v>
      </c>
      <c r="AZ935">
        <v>0</v>
      </c>
      <c r="BA935">
        <v>4</v>
      </c>
    </row>
    <row r="936" spans="1:53" x14ac:dyDescent="0.3">
      <c r="A936">
        <v>74257</v>
      </c>
      <c r="B936" t="s">
        <v>1527</v>
      </c>
      <c r="C936" s="8">
        <v>43229.671229629632</v>
      </c>
      <c r="D936" s="63">
        <v>43229.733196331021</v>
      </c>
      <c r="E936" t="s">
        <v>1528</v>
      </c>
      <c r="G936">
        <v>74257</v>
      </c>
      <c r="H936" s="78" t="s">
        <v>991</v>
      </c>
      <c r="I936" s="79">
        <v>43229.696527777778</v>
      </c>
      <c r="J936" s="78" t="b">
        <v>0</v>
      </c>
      <c r="K936" s="63">
        <v>43229.697347453701</v>
      </c>
      <c r="L936" s="63">
        <v>43229.697347453701</v>
      </c>
      <c r="N936">
        <v>74257</v>
      </c>
      <c r="O936">
        <v>3</v>
      </c>
      <c r="P936">
        <v>10</v>
      </c>
      <c r="Q936" s="52">
        <v>43229.67124398148</v>
      </c>
      <c r="R936" s="52">
        <v>43229.67124398148</v>
      </c>
      <c r="T936">
        <v>74257</v>
      </c>
      <c r="U936" s="52">
        <v>43229.670544062501</v>
      </c>
      <c r="V936">
        <v>75</v>
      </c>
      <c r="W936" s="79">
        <v>43229.732638888891</v>
      </c>
      <c r="X936" s="52">
        <v>43229.671244016201</v>
      </c>
      <c r="Y936" s="52">
        <v>43229.733196377318</v>
      </c>
      <c r="AA936">
        <v>74257</v>
      </c>
      <c r="AB936">
        <v>18</v>
      </c>
      <c r="AC936">
        <v>1</v>
      </c>
      <c r="AE936">
        <v>18</v>
      </c>
      <c r="AF936" t="s">
        <v>942</v>
      </c>
      <c r="AG936">
        <v>2</v>
      </c>
      <c r="AH936" t="s">
        <v>943</v>
      </c>
      <c r="AJ936">
        <v>74257</v>
      </c>
      <c r="AK936" t="s">
        <v>972</v>
      </c>
      <c r="AL936" t="s">
        <v>945</v>
      </c>
      <c r="AM936" t="s">
        <v>1529</v>
      </c>
      <c r="AN936" t="s">
        <v>947</v>
      </c>
      <c r="AO936" s="52">
        <v>43229.671243865741</v>
      </c>
      <c r="AP936" s="52">
        <v>43229.697348113426</v>
      </c>
      <c r="AR936">
        <v>74257</v>
      </c>
      <c r="AS936" t="s">
        <v>1527</v>
      </c>
      <c r="AT936" t="s">
        <v>954</v>
      </c>
      <c r="AU936" t="s">
        <v>949</v>
      </c>
      <c r="AV936" t="s">
        <v>1530</v>
      </c>
      <c r="AW936" s="52">
        <v>43229.670544062501</v>
      </c>
      <c r="AX936">
        <v>75</v>
      </c>
      <c r="AY936" s="52">
        <v>43229.732638888891</v>
      </c>
      <c r="AZ936">
        <v>0</v>
      </c>
      <c r="BA936">
        <v>4</v>
      </c>
    </row>
    <row r="937" spans="1:53" x14ac:dyDescent="0.3">
      <c r="A937">
        <v>74257</v>
      </c>
      <c r="B937" t="s">
        <v>1527</v>
      </c>
      <c r="C937" s="8">
        <v>43229.671229629632</v>
      </c>
      <c r="D937" s="63">
        <v>43229.733196331021</v>
      </c>
      <c r="E937" t="s">
        <v>1528</v>
      </c>
      <c r="G937">
        <v>74257</v>
      </c>
      <c r="H937" s="78" t="s">
        <v>991</v>
      </c>
      <c r="I937" s="79">
        <v>43229.696527777778</v>
      </c>
      <c r="J937" s="78" t="b">
        <v>0</v>
      </c>
      <c r="K937" s="63">
        <v>43229.697347453701</v>
      </c>
      <c r="L937" s="63">
        <v>43229.697347453701</v>
      </c>
      <c r="N937">
        <v>74257</v>
      </c>
      <c r="O937">
        <v>3</v>
      </c>
      <c r="P937">
        <v>10</v>
      </c>
      <c r="Q937" s="52">
        <v>43229.67124398148</v>
      </c>
      <c r="R937" s="52">
        <v>43229.67124398148</v>
      </c>
      <c r="T937">
        <v>74257</v>
      </c>
      <c r="U937" s="52">
        <v>43229.670544062501</v>
      </c>
      <c r="V937">
        <v>75</v>
      </c>
      <c r="W937" s="79">
        <v>43229.732638888891</v>
      </c>
      <c r="X937" s="52">
        <v>43229.671244016201</v>
      </c>
      <c r="Y937" s="52">
        <v>43229.733196377318</v>
      </c>
      <c r="AA937">
        <v>74257</v>
      </c>
      <c r="AB937">
        <v>1</v>
      </c>
      <c r="AC937">
        <v>1</v>
      </c>
      <c r="AE937">
        <v>1</v>
      </c>
      <c r="AF937" t="s">
        <v>970</v>
      </c>
      <c r="AG937">
        <v>0</v>
      </c>
      <c r="AH937" t="s">
        <v>971</v>
      </c>
      <c r="AJ937">
        <v>74257</v>
      </c>
      <c r="AK937" t="s">
        <v>972</v>
      </c>
      <c r="AL937" t="s">
        <v>945</v>
      </c>
      <c r="AM937" t="s">
        <v>1529</v>
      </c>
      <c r="AN937" t="s">
        <v>947</v>
      </c>
      <c r="AO937" s="52">
        <v>43229.671243865741</v>
      </c>
      <c r="AP937" s="52">
        <v>43229.697348113426</v>
      </c>
      <c r="AR937">
        <v>74257</v>
      </c>
      <c r="AS937" t="s">
        <v>1527</v>
      </c>
      <c r="AT937" t="s">
        <v>954</v>
      </c>
      <c r="AU937" t="s">
        <v>949</v>
      </c>
      <c r="AV937" t="s">
        <v>1530</v>
      </c>
      <c r="AW937" s="52">
        <v>43229.670544062501</v>
      </c>
      <c r="AX937">
        <v>75</v>
      </c>
      <c r="AY937" s="52">
        <v>43229.732638888891</v>
      </c>
      <c r="AZ937">
        <v>0</v>
      </c>
      <c r="BA937">
        <v>4</v>
      </c>
    </row>
    <row r="938" spans="1:53" x14ac:dyDescent="0.3">
      <c r="A938">
        <v>74257</v>
      </c>
      <c r="B938" t="s">
        <v>1527</v>
      </c>
      <c r="C938" s="8">
        <v>43229.671229629632</v>
      </c>
      <c r="D938" s="63">
        <v>43229.733196331021</v>
      </c>
      <c r="E938" t="s">
        <v>1528</v>
      </c>
      <c r="G938">
        <v>74257</v>
      </c>
      <c r="H938" s="78" t="s">
        <v>986</v>
      </c>
      <c r="I938" s="79">
        <v>43229.696527777778</v>
      </c>
      <c r="J938" s="78" t="b">
        <v>0</v>
      </c>
      <c r="K938" s="63">
        <v>43229.697347453701</v>
      </c>
      <c r="L938" s="63">
        <v>43229.697347453701</v>
      </c>
      <c r="N938">
        <v>74257</v>
      </c>
      <c r="O938">
        <v>3</v>
      </c>
      <c r="P938">
        <v>10</v>
      </c>
      <c r="Q938" s="52">
        <v>43229.67124398148</v>
      </c>
      <c r="R938" s="52">
        <v>43229.67124398148</v>
      </c>
      <c r="T938">
        <v>74257</v>
      </c>
      <c r="U938" s="52">
        <v>43229.670544062501</v>
      </c>
      <c r="V938">
        <v>75</v>
      </c>
      <c r="W938" s="79">
        <v>43229.732638888891</v>
      </c>
      <c r="X938" s="52">
        <v>43229.671244016201</v>
      </c>
      <c r="Y938" s="52">
        <v>43229.733196377318</v>
      </c>
      <c r="AA938">
        <v>74257</v>
      </c>
      <c r="AB938">
        <v>18</v>
      </c>
      <c r="AC938">
        <v>1</v>
      </c>
      <c r="AE938">
        <v>18</v>
      </c>
      <c r="AF938" t="s">
        <v>942</v>
      </c>
      <c r="AG938">
        <v>2</v>
      </c>
      <c r="AH938" t="s">
        <v>943</v>
      </c>
      <c r="AJ938">
        <v>74257</v>
      </c>
      <c r="AK938" t="s">
        <v>972</v>
      </c>
      <c r="AL938" t="s">
        <v>945</v>
      </c>
      <c r="AM938" t="s">
        <v>1529</v>
      </c>
      <c r="AN938" t="s">
        <v>947</v>
      </c>
      <c r="AO938" s="52">
        <v>43229.671243865741</v>
      </c>
      <c r="AP938" s="52">
        <v>43229.697348113426</v>
      </c>
      <c r="AR938">
        <v>74257</v>
      </c>
      <c r="AS938" t="s">
        <v>1527</v>
      </c>
      <c r="AT938" t="s">
        <v>954</v>
      </c>
      <c r="AU938" t="s">
        <v>949</v>
      </c>
      <c r="AV938" t="s">
        <v>1530</v>
      </c>
      <c r="AW938" s="52">
        <v>43229.670544062501</v>
      </c>
      <c r="AX938">
        <v>75</v>
      </c>
      <c r="AY938" s="52">
        <v>43229.732638888891</v>
      </c>
      <c r="AZ938">
        <v>0</v>
      </c>
      <c r="BA938">
        <v>4</v>
      </c>
    </row>
    <row r="939" spans="1:53" x14ac:dyDescent="0.3">
      <c r="A939">
        <v>74257</v>
      </c>
      <c r="B939" t="s">
        <v>1527</v>
      </c>
      <c r="C939" s="8">
        <v>43229.671229629632</v>
      </c>
      <c r="D939" s="63">
        <v>43229.733196331021</v>
      </c>
      <c r="E939" t="s">
        <v>1528</v>
      </c>
      <c r="G939">
        <v>74257</v>
      </c>
      <c r="H939" s="78" t="s">
        <v>986</v>
      </c>
      <c r="I939" s="79">
        <v>43229.696527777778</v>
      </c>
      <c r="J939" s="78" t="b">
        <v>0</v>
      </c>
      <c r="K939" s="63">
        <v>43229.697347453701</v>
      </c>
      <c r="L939" s="63">
        <v>43229.697347453701</v>
      </c>
      <c r="N939">
        <v>74257</v>
      </c>
      <c r="O939">
        <v>3</v>
      </c>
      <c r="P939">
        <v>10</v>
      </c>
      <c r="Q939" s="52">
        <v>43229.67124398148</v>
      </c>
      <c r="R939" s="52">
        <v>43229.67124398148</v>
      </c>
      <c r="T939">
        <v>74257</v>
      </c>
      <c r="U939" s="52">
        <v>43229.670544062501</v>
      </c>
      <c r="V939">
        <v>75</v>
      </c>
      <c r="W939" s="79">
        <v>43229.732638888891</v>
      </c>
      <c r="X939" s="52">
        <v>43229.671244016201</v>
      </c>
      <c r="Y939" s="52">
        <v>43229.733196377318</v>
      </c>
      <c r="AA939">
        <v>74257</v>
      </c>
      <c r="AB939">
        <v>1</v>
      </c>
      <c r="AC939">
        <v>1</v>
      </c>
      <c r="AE939">
        <v>1</v>
      </c>
      <c r="AF939" t="s">
        <v>970</v>
      </c>
      <c r="AG939">
        <v>0</v>
      </c>
      <c r="AH939" t="s">
        <v>971</v>
      </c>
      <c r="AJ939">
        <v>74257</v>
      </c>
      <c r="AK939" t="s">
        <v>972</v>
      </c>
      <c r="AL939" t="s">
        <v>945</v>
      </c>
      <c r="AM939" t="s">
        <v>1529</v>
      </c>
      <c r="AN939" t="s">
        <v>947</v>
      </c>
      <c r="AO939" s="52">
        <v>43229.671243865741</v>
      </c>
      <c r="AP939" s="52">
        <v>43229.697348113426</v>
      </c>
      <c r="AR939">
        <v>74257</v>
      </c>
      <c r="AS939" t="s">
        <v>1527</v>
      </c>
      <c r="AT939" t="s">
        <v>954</v>
      </c>
      <c r="AU939" t="s">
        <v>949</v>
      </c>
      <c r="AV939" t="s">
        <v>1530</v>
      </c>
      <c r="AW939" s="52">
        <v>43229.670544062501</v>
      </c>
      <c r="AX939">
        <v>75</v>
      </c>
      <c r="AY939" s="52">
        <v>43229.732638888891</v>
      </c>
      <c r="AZ939">
        <v>0</v>
      </c>
      <c r="BA939">
        <v>4</v>
      </c>
    </row>
    <row r="940" spans="1:53" x14ac:dyDescent="0.3">
      <c r="A940" s="51">
        <v>74260</v>
      </c>
      <c r="B940" s="51" t="s">
        <v>1531</v>
      </c>
      <c r="C940" s="64">
        <v>43229.713365659722</v>
      </c>
      <c r="D940" s="65">
        <v>43229.759424502314</v>
      </c>
      <c r="E940" s="51" t="s">
        <v>1532</v>
      </c>
      <c r="G940" s="51">
        <v>74260</v>
      </c>
      <c r="H940" s="51" t="s">
        <v>986</v>
      </c>
      <c r="I940" s="80">
        <v>43229.712500000001</v>
      </c>
      <c r="J940" s="51" t="b">
        <v>1</v>
      </c>
      <c r="K940" s="65">
        <v>43229.713382141206</v>
      </c>
      <c r="L940" s="65">
        <v>43229.713382141206</v>
      </c>
      <c r="N940" s="51">
        <v>74260</v>
      </c>
      <c r="O940" s="51">
        <v>2</v>
      </c>
      <c r="P940" s="51">
        <v>11</v>
      </c>
      <c r="Q940" s="53">
        <v>43229.713382094909</v>
      </c>
      <c r="R940" s="53">
        <v>43229.713382094909</v>
      </c>
      <c r="T940" s="51">
        <v>74260</v>
      </c>
      <c r="U940" s="53">
        <v>43229.712272337965</v>
      </c>
      <c r="V940" s="51">
        <v>60</v>
      </c>
      <c r="W940" s="80">
        <v>43229.759027777778</v>
      </c>
      <c r="X940" s="53">
        <v>43229.713382094909</v>
      </c>
      <c r="Y940" s="53">
        <v>43229.759424537035</v>
      </c>
      <c r="AA940" s="51">
        <v>74260</v>
      </c>
      <c r="AB940" s="51">
        <v>18</v>
      </c>
      <c r="AC940" s="51">
        <v>1</v>
      </c>
      <c r="AE940" s="51">
        <v>18</v>
      </c>
      <c r="AF940" s="51" t="s">
        <v>942</v>
      </c>
      <c r="AG940" s="51">
        <v>2</v>
      </c>
      <c r="AH940" s="51" t="s">
        <v>943</v>
      </c>
      <c r="AJ940" s="51">
        <v>74260</v>
      </c>
      <c r="AK940" s="51" t="s">
        <v>944</v>
      </c>
      <c r="AL940" s="51" t="s">
        <v>994</v>
      </c>
      <c r="AM940" s="51" t="s">
        <v>995</v>
      </c>
      <c r="AN940" s="51" t="s">
        <v>996</v>
      </c>
      <c r="AO940" s="53">
        <v>43229.713381828704</v>
      </c>
      <c r="AP940" s="53">
        <v>43229.759371296299</v>
      </c>
      <c r="AR940" s="51">
        <v>74260</v>
      </c>
      <c r="AS940" s="51" t="s">
        <v>1531</v>
      </c>
      <c r="AT940" s="51" t="s">
        <v>954</v>
      </c>
      <c r="AU940" s="51" t="s">
        <v>997</v>
      </c>
      <c r="AV940" s="51" t="s">
        <v>998</v>
      </c>
      <c r="AW940" s="53">
        <v>43229.712272337965</v>
      </c>
      <c r="AX940" s="51">
        <v>60</v>
      </c>
      <c r="AY940" s="53">
        <v>43229.759027777778</v>
      </c>
      <c r="AZ940" s="51">
        <v>0</v>
      </c>
      <c r="BA940" s="51">
        <v>4</v>
      </c>
    </row>
    <row r="941" spans="1:53" x14ac:dyDescent="0.3">
      <c r="A941" s="69">
        <v>74260</v>
      </c>
      <c r="B941" s="69" t="s">
        <v>1531</v>
      </c>
      <c r="C941" s="70">
        <v>43229.713365659722</v>
      </c>
      <c r="D941" s="71">
        <v>43229.759424502314</v>
      </c>
      <c r="E941" s="69" t="s">
        <v>1532</v>
      </c>
      <c r="G941" s="69">
        <v>74260</v>
      </c>
      <c r="H941" s="69" t="s">
        <v>986</v>
      </c>
      <c r="I941" s="82">
        <v>43229.759027777778</v>
      </c>
      <c r="J941" s="69" t="b">
        <v>0</v>
      </c>
      <c r="K941" s="71">
        <v>43229.759371261571</v>
      </c>
      <c r="L941" s="71">
        <v>43229.759371261571</v>
      </c>
      <c r="N941" s="69">
        <v>74260</v>
      </c>
      <c r="O941" s="69">
        <v>2</v>
      </c>
      <c r="P941" s="69">
        <v>11</v>
      </c>
      <c r="Q941" s="86">
        <v>43229.713382094909</v>
      </c>
      <c r="R941" s="86">
        <v>43229.713382094909</v>
      </c>
      <c r="T941" s="69">
        <v>74260</v>
      </c>
      <c r="U941" s="86">
        <v>43229.712272337965</v>
      </c>
      <c r="V941" s="69">
        <v>60</v>
      </c>
      <c r="W941" s="82">
        <v>43229.759027777778</v>
      </c>
      <c r="X941" s="86">
        <v>43229.713382094909</v>
      </c>
      <c r="Y941" s="86">
        <v>43229.759424537035</v>
      </c>
      <c r="AA941" s="69">
        <v>74260</v>
      </c>
      <c r="AB941" s="69">
        <v>18</v>
      </c>
      <c r="AC941" s="69">
        <v>1</v>
      </c>
      <c r="AE941" s="69">
        <v>18</v>
      </c>
      <c r="AF941" s="69" t="s">
        <v>942</v>
      </c>
      <c r="AG941" s="69">
        <v>2</v>
      </c>
      <c r="AH941" s="69" t="s">
        <v>943</v>
      </c>
      <c r="AJ941" s="69">
        <v>74260</v>
      </c>
      <c r="AK941" s="69" t="s">
        <v>944</v>
      </c>
      <c r="AL941" s="69" t="s">
        <v>994</v>
      </c>
      <c r="AM941" s="69" t="s">
        <v>995</v>
      </c>
      <c r="AN941" s="69" t="s">
        <v>996</v>
      </c>
      <c r="AO941" s="86">
        <v>43229.713381828704</v>
      </c>
      <c r="AP941" s="86">
        <v>43229.759371296299</v>
      </c>
      <c r="AR941" s="69">
        <v>74260</v>
      </c>
      <c r="AS941" s="69" t="s">
        <v>1531</v>
      </c>
      <c r="AT941" s="69" t="s">
        <v>954</v>
      </c>
      <c r="AU941" s="69" t="s">
        <v>997</v>
      </c>
      <c r="AV941" s="69" t="s">
        <v>998</v>
      </c>
      <c r="AW941" s="86">
        <v>43229.712272337965</v>
      </c>
      <c r="AX941" s="69">
        <v>60</v>
      </c>
      <c r="AY941" s="86">
        <v>43229.759027777778</v>
      </c>
      <c r="AZ941" s="69">
        <v>0</v>
      </c>
      <c r="BA941" s="69">
        <v>4</v>
      </c>
    </row>
    <row r="942" spans="1:53" x14ac:dyDescent="0.3">
      <c r="A942" s="51">
        <v>74264</v>
      </c>
      <c r="B942" s="51" t="s">
        <v>1533</v>
      </c>
      <c r="C942" s="64">
        <v>43229.750348263886</v>
      </c>
      <c r="D942" s="65">
        <v>43229.776131168983</v>
      </c>
      <c r="E942" s="51" t="s">
        <v>1534</v>
      </c>
      <c r="G942" s="51">
        <v>74264</v>
      </c>
      <c r="H942" s="51" t="s">
        <v>986</v>
      </c>
      <c r="I942" s="80">
        <v>43229.75</v>
      </c>
      <c r="J942" s="51" t="b">
        <v>1</v>
      </c>
      <c r="K942" s="65">
        <v>43229.75036554398</v>
      </c>
      <c r="L942" s="65">
        <v>43229.75036554398</v>
      </c>
      <c r="N942" s="51">
        <v>74264</v>
      </c>
      <c r="O942" s="51">
        <v>1</v>
      </c>
      <c r="P942" s="51">
        <v>10</v>
      </c>
      <c r="Q942" s="53">
        <v>43229.750365509259</v>
      </c>
      <c r="R942" s="53">
        <v>43229.750365509259</v>
      </c>
      <c r="T942" s="51">
        <v>74264</v>
      </c>
      <c r="U942" s="53">
        <v>43229.74939730324</v>
      </c>
      <c r="V942" s="51">
        <v>60</v>
      </c>
      <c r="W942" s="80">
        <v>43229.775694444441</v>
      </c>
      <c r="X942" s="53">
        <v>43229.75036554398</v>
      </c>
      <c r="Y942" s="53">
        <v>43229.776131284721</v>
      </c>
      <c r="AA942" s="51">
        <v>74264</v>
      </c>
      <c r="AB942" s="51">
        <v>18</v>
      </c>
      <c r="AC942" s="51">
        <v>1</v>
      </c>
      <c r="AE942" s="51">
        <v>18</v>
      </c>
      <c r="AF942" s="51" t="s">
        <v>942</v>
      </c>
      <c r="AG942" s="51">
        <v>2</v>
      </c>
      <c r="AH942" s="51" t="s">
        <v>943</v>
      </c>
      <c r="AJ942" s="51">
        <v>74264</v>
      </c>
      <c r="AK942" s="51" t="s">
        <v>972</v>
      </c>
      <c r="AL942" s="51" t="s">
        <v>945</v>
      </c>
      <c r="AM942" s="51" t="s">
        <v>1307</v>
      </c>
      <c r="AN942" s="51" t="s">
        <v>965</v>
      </c>
      <c r="AO942" s="53">
        <v>43229.750348298614</v>
      </c>
      <c r="AP942" s="53">
        <v>43229.7698471412</v>
      </c>
      <c r="AR942" s="51">
        <v>74264</v>
      </c>
      <c r="AS942" s="51" t="s">
        <v>1533</v>
      </c>
      <c r="AT942" s="51" t="s">
        <v>954</v>
      </c>
      <c r="AU942" s="51" t="s">
        <v>966</v>
      </c>
      <c r="AV942" s="51" t="s">
        <v>1308</v>
      </c>
      <c r="AW942" s="53">
        <v>43229.74939730324</v>
      </c>
      <c r="AX942" s="51">
        <v>60</v>
      </c>
      <c r="AY942" s="53">
        <v>43229.775694444441</v>
      </c>
      <c r="AZ942" s="51">
        <v>0</v>
      </c>
      <c r="BA942" s="51">
        <v>4</v>
      </c>
    </row>
    <row r="943" spans="1:53" x14ac:dyDescent="0.3">
      <c r="A943" s="51">
        <v>74264</v>
      </c>
      <c r="B943" s="51" t="s">
        <v>1533</v>
      </c>
      <c r="C943" s="64">
        <v>43229.750348263886</v>
      </c>
      <c r="D943" s="65">
        <v>43229.776131168983</v>
      </c>
      <c r="E943" s="51" t="s">
        <v>1534</v>
      </c>
      <c r="G943" s="51">
        <v>74264</v>
      </c>
      <c r="H943" s="51" t="s">
        <v>986</v>
      </c>
      <c r="I943" s="80">
        <v>43229.769444444442</v>
      </c>
      <c r="J943" s="51" t="b">
        <v>0</v>
      </c>
      <c r="K943" s="65">
        <v>43229.7698465625</v>
      </c>
      <c r="L943" s="65">
        <v>43229.7698465625</v>
      </c>
      <c r="N943" s="51">
        <v>74264</v>
      </c>
      <c r="O943" s="51">
        <v>1</v>
      </c>
      <c r="P943" s="51">
        <v>10</v>
      </c>
      <c r="Q943" s="53">
        <v>43229.750365509259</v>
      </c>
      <c r="R943" s="53">
        <v>43229.750365509259</v>
      </c>
      <c r="T943" s="51">
        <v>74264</v>
      </c>
      <c r="U943" s="53">
        <v>43229.74939730324</v>
      </c>
      <c r="V943" s="51">
        <v>60</v>
      </c>
      <c r="W943" s="80">
        <v>43229.775694444441</v>
      </c>
      <c r="X943" s="53">
        <v>43229.75036554398</v>
      </c>
      <c r="Y943" s="53">
        <v>43229.776131284721</v>
      </c>
      <c r="AA943" s="51">
        <v>74264</v>
      </c>
      <c r="AB943" s="51">
        <v>18</v>
      </c>
      <c r="AC943" s="51">
        <v>1</v>
      </c>
      <c r="AE943" s="51">
        <v>18</v>
      </c>
      <c r="AF943" s="51" t="s">
        <v>942</v>
      </c>
      <c r="AG943" s="51">
        <v>2</v>
      </c>
      <c r="AH943" s="51" t="s">
        <v>943</v>
      </c>
      <c r="AJ943" s="51">
        <v>74264</v>
      </c>
      <c r="AK943" s="51" t="s">
        <v>972</v>
      </c>
      <c r="AL943" s="51" t="s">
        <v>945</v>
      </c>
      <c r="AM943" s="51" t="s">
        <v>1307</v>
      </c>
      <c r="AN943" s="51" t="s">
        <v>965</v>
      </c>
      <c r="AO943" s="53">
        <v>43229.750348298614</v>
      </c>
      <c r="AP943" s="53">
        <v>43229.7698471412</v>
      </c>
      <c r="AR943" s="51">
        <v>74264</v>
      </c>
      <c r="AS943" s="51" t="s">
        <v>1533</v>
      </c>
      <c r="AT943" s="51" t="s">
        <v>954</v>
      </c>
      <c r="AU943" s="51" t="s">
        <v>966</v>
      </c>
      <c r="AV943" s="51" t="s">
        <v>1308</v>
      </c>
      <c r="AW943" s="53">
        <v>43229.74939730324</v>
      </c>
      <c r="AX943" s="51">
        <v>60</v>
      </c>
      <c r="AY943" s="53">
        <v>43229.775694444441</v>
      </c>
      <c r="AZ943" s="51">
        <v>0</v>
      </c>
      <c r="BA943" s="51">
        <v>4</v>
      </c>
    </row>
    <row r="944" spans="1:53" x14ac:dyDescent="0.3">
      <c r="A944">
        <v>74292</v>
      </c>
      <c r="B944" t="s">
        <v>1535</v>
      </c>
      <c r="C944" s="8">
        <v>43230.396946956018</v>
      </c>
      <c r="D944" s="63">
        <v>43230.432967905093</v>
      </c>
      <c r="E944" t="s">
        <v>1536</v>
      </c>
      <c r="G944">
        <v>74292</v>
      </c>
      <c r="H944" s="78" t="s">
        <v>958</v>
      </c>
      <c r="I944" s="79">
        <v>43230.396527777775</v>
      </c>
      <c r="J944" s="78" t="b">
        <v>1</v>
      </c>
      <c r="K944" s="63">
        <v>43230.396950578703</v>
      </c>
      <c r="L944" s="63">
        <v>43230.396950578703</v>
      </c>
      <c r="N944">
        <v>74292</v>
      </c>
      <c r="O944">
        <v>3</v>
      </c>
      <c r="P944">
        <v>10</v>
      </c>
      <c r="Q944" s="52">
        <v>43230.396950543982</v>
      </c>
      <c r="R944" s="52">
        <v>43230.396950543982</v>
      </c>
      <c r="T944">
        <v>74292</v>
      </c>
      <c r="U944" s="52">
        <v>43230.396460729164</v>
      </c>
      <c r="V944">
        <v>89</v>
      </c>
      <c r="W944" s="79">
        <v>43230.432638888888</v>
      </c>
      <c r="X944" s="52">
        <v>43230.396950578703</v>
      </c>
      <c r="Y944" s="52">
        <v>43230.432967974535</v>
      </c>
      <c r="AA944">
        <v>74292</v>
      </c>
      <c r="AB944">
        <v>18</v>
      </c>
      <c r="AC944">
        <v>1</v>
      </c>
      <c r="AE944">
        <v>18</v>
      </c>
      <c r="AF944" t="s">
        <v>942</v>
      </c>
      <c r="AG944">
        <v>2</v>
      </c>
      <c r="AH944" t="s">
        <v>943</v>
      </c>
      <c r="AJ944">
        <v>74292</v>
      </c>
      <c r="AK944" t="s">
        <v>944</v>
      </c>
      <c r="AL944" t="s">
        <v>945</v>
      </c>
      <c r="AM944" t="s">
        <v>983</v>
      </c>
      <c r="AN944" t="s">
        <v>965</v>
      </c>
      <c r="AO944" s="52">
        <v>43230.396950428243</v>
      </c>
      <c r="AP944" s="52">
        <v>43230.432967939814</v>
      </c>
      <c r="AR944">
        <v>74292</v>
      </c>
      <c r="AS944" t="s">
        <v>1535</v>
      </c>
      <c r="AT944" t="s">
        <v>954</v>
      </c>
      <c r="AU944" t="s">
        <v>966</v>
      </c>
      <c r="AV944" t="s">
        <v>1271</v>
      </c>
      <c r="AW944" s="52">
        <v>43230.396460729164</v>
      </c>
      <c r="AX944">
        <v>89</v>
      </c>
      <c r="AY944" s="52">
        <v>43230.432638888888</v>
      </c>
      <c r="AZ944">
        <v>0</v>
      </c>
      <c r="BA944">
        <v>2</v>
      </c>
    </row>
    <row r="945" spans="1:53" x14ac:dyDescent="0.3">
      <c r="A945">
        <v>74292</v>
      </c>
      <c r="B945" t="s">
        <v>1535</v>
      </c>
      <c r="C945" s="8">
        <v>43230.396946956018</v>
      </c>
      <c r="D945" s="63">
        <v>43230.432967905093</v>
      </c>
      <c r="E945" t="s">
        <v>1536</v>
      </c>
      <c r="G945">
        <v>74292</v>
      </c>
      <c r="H945" s="78" t="s">
        <v>958</v>
      </c>
      <c r="I945" s="79">
        <v>43230.432638888888</v>
      </c>
      <c r="J945" s="78" t="b">
        <v>0</v>
      </c>
      <c r="K945" s="63">
        <v>43230.432967858796</v>
      </c>
      <c r="L945" s="63">
        <v>43230.432967858796</v>
      </c>
      <c r="N945">
        <v>74292</v>
      </c>
      <c r="O945">
        <v>3</v>
      </c>
      <c r="P945">
        <v>10</v>
      </c>
      <c r="Q945" s="52">
        <v>43230.396950543982</v>
      </c>
      <c r="R945" s="52">
        <v>43230.396950543982</v>
      </c>
      <c r="T945">
        <v>74292</v>
      </c>
      <c r="U945" s="52">
        <v>43230.396460729164</v>
      </c>
      <c r="V945">
        <v>89</v>
      </c>
      <c r="W945" s="79">
        <v>43230.432638888888</v>
      </c>
      <c r="X945" s="52">
        <v>43230.396950578703</v>
      </c>
      <c r="Y945" s="52">
        <v>43230.432967974535</v>
      </c>
      <c r="AA945">
        <v>74292</v>
      </c>
      <c r="AB945">
        <v>18</v>
      </c>
      <c r="AC945">
        <v>1</v>
      </c>
      <c r="AE945">
        <v>18</v>
      </c>
      <c r="AF945" t="s">
        <v>942</v>
      </c>
      <c r="AG945">
        <v>2</v>
      </c>
      <c r="AH945" t="s">
        <v>943</v>
      </c>
      <c r="AJ945">
        <v>74292</v>
      </c>
      <c r="AK945" t="s">
        <v>944</v>
      </c>
      <c r="AL945" t="s">
        <v>945</v>
      </c>
      <c r="AM945" t="s">
        <v>983</v>
      </c>
      <c r="AN945" t="s">
        <v>965</v>
      </c>
      <c r="AO945" s="52">
        <v>43230.396950428243</v>
      </c>
      <c r="AP945" s="52">
        <v>43230.432967939814</v>
      </c>
      <c r="AR945">
        <v>74292</v>
      </c>
      <c r="AS945" t="s">
        <v>1535</v>
      </c>
      <c r="AT945" t="s">
        <v>954</v>
      </c>
      <c r="AU945" t="s">
        <v>966</v>
      </c>
      <c r="AV945" t="s">
        <v>1271</v>
      </c>
      <c r="AW945" s="52">
        <v>43230.396460729164</v>
      </c>
      <c r="AX945">
        <v>89</v>
      </c>
      <c r="AY945" s="52">
        <v>43230.432638888888</v>
      </c>
      <c r="AZ945">
        <v>0</v>
      </c>
      <c r="BA945">
        <v>2</v>
      </c>
    </row>
    <row r="946" spans="1:53" x14ac:dyDescent="0.3">
      <c r="A946">
        <v>74313</v>
      </c>
      <c r="B946" t="s">
        <v>1537</v>
      </c>
      <c r="C946" s="8">
        <v>43230.770081562499</v>
      </c>
      <c r="D946" s="63">
        <v>43230.810614965281</v>
      </c>
      <c r="E946" t="s">
        <v>1538</v>
      </c>
      <c r="G946">
        <v>74313</v>
      </c>
      <c r="H946" s="78" t="s">
        <v>961</v>
      </c>
      <c r="I946" s="79">
        <v>43230.768750000003</v>
      </c>
      <c r="J946" s="78" t="b">
        <v>0</v>
      </c>
      <c r="K946" s="63">
        <v>43230.770084918979</v>
      </c>
      <c r="L946" s="63">
        <v>43230.770084918979</v>
      </c>
      <c r="N946">
        <v>74313</v>
      </c>
      <c r="O946">
        <v>1</v>
      </c>
      <c r="P946">
        <v>10</v>
      </c>
      <c r="Q946" s="52">
        <v>43230.770084872682</v>
      </c>
      <c r="R946" s="52">
        <v>43230.770084872682</v>
      </c>
      <c r="T946">
        <v>74313</v>
      </c>
      <c r="U946" s="52">
        <v>43230.768657372682</v>
      </c>
      <c r="V946">
        <v>60</v>
      </c>
      <c r="W946" s="79">
        <v>43230.810416666667</v>
      </c>
      <c r="X946" s="52">
        <v>43230.770084872682</v>
      </c>
      <c r="Y946" s="52">
        <v>43230.810615011571</v>
      </c>
      <c r="AA946">
        <v>74313</v>
      </c>
      <c r="AB946">
        <v>18</v>
      </c>
      <c r="AC946">
        <v>1</v>
      </c>
      <c r="AE946">
        <v>18</v>
      </c>
      <c r="AF946" t="s">
        <v>942</v>
      </c>
      <c r="AG946">
        <v>2</v>
      </c>
      <c r="AH946" t="s">
        <v>943</v>
      </c>
      <c r="AJ946">
        <v>74313</v>
      </c>
      <c r="AK946" t="s">
        <v>944</v>
      </c>
      <c r="AL946" t="s">
        <v>945</v>
      </c>
      <c r="AM946" t="s">
        <v>946</v>
      </c>
      <c r="AN946" t="s">
        <v>965</v>
      </c>
      <c r="AO946" s="52">
        <v>43230.770084722222</v>
      </c>
      <c r="AP946" s="52">
        <v>43230.810615011571</v>
      </c>
      <c r="AR946">
        <v>74313</v>
      </c>
      <c r="AS946" t="s">
        <v>1537</v>
      </c>
      <c r="AT946" t="s">
        <v>954</v>
      </c>
      <c r="AU946" t="s">
        <v>966</v>
      </c>
      <c r="AV946" t="s">
        <v>950</v>
      </c>
      <c r="AW946" s="52">
        <v>43230.768657372682</v>
      </c>
      <c r="AX946">
        <v>60</v>
      </c>
      <c r="AY946" s="52">
        <v>43230.810416666667</v>
      </c>
      <c r="AZ946">
        <v>0</v>
      </c>
      <c r="BA946">
        <v>6</v>
      </c>
    </row>
    <row r="947" spans="1:53" x14ac:dyDescent="0.3">
      <c r="A947" s="51">
        <v>74325</v>
      </c>
      <c r="B947" s="51" t="s">
        <v>1539</v>
      </c>
      <c r="C947" s="64">
        <v>43231.315335266205</v>
      </c>
      <c r="D947" s="65">
        <v>43231.347141469909</v>
      </c>
      <c r="E947" s="51" t="s">
        <v>1540</v>
      </c>
      <c r="G947" s="51">
        <v>74325</v>
      </c>
      <c r="H947" s="51" t="s">
        <v>986</v>
      </c>
      <c r="I947" s="80">
        <v>43231.314583333333</v>
      </c>
      <c r="J947" s="51" t="b">
        <v>1</v>
      </c>
      <c r="K947" s="65">
        <v>43231.315341435184</v>
      </c>
      <c r="L947" s="65">
        <v>43231.315341435184</v>
      </c>
      <c r="N947" s="51">
        <v>74325</v>
      </c>
      <c r="O947" s="51">
        <v>1</v>
      </c>
      <c r="P947" s="51">
        <v>10</v>
      </c>
      <c r="Q947" s="53">
        <v>43231.315341435184</v>
      </c>
      <c r="R947" s="53">
        <v>43231.346502546294</v>
      </c>
      <c r="T947" s="51">
        <v>74325</v>
      </c>
      <c r="U947" s="53">
        <v>43231.314706944446</v>
      </c>
      <c r="V947" s="51">
        <v>60</v>
      </c>
      <c r="W947" s="80">
        <v>43231.34652777778</v>
      </c>
      <c r="X947" s="53">
        <v>43231.315341435184</v>
      </c>
      <c r="Y947" s="53">
        <v>43231.347141516206</v>
      </c>
      <c r="AA947" s="51">
        <v>74325</v>
      </c>
      <c r="AB947" s="51">
        <v>18</v>
      </c>
      <c r="AC947" s="51">
        <v>1</v>
      </c>
      <c r="AE947" s="51">
        <v>18</v>
      </c>
      <c r="AF947" s="51" t="s">
        <v>942</v>
      </c>
      <c r="AG947" s="51">
        <v>2</v>
      </c>
      <c r="AH947" s="51" t="s">
        <v>943</v>
      </c>
      <c r="AJ947" s="51">
        <v>74325</v>
      </c>
      <c r="AK947" s="51" t="s">
        <v>944</v>
      </c>
      <c r="AL947" s="51" t="s">
        <v>945</v>
      </c>
      <c r="AM947" s="51" t="s">
        <v>1280</v>
      </c>
      <c r="AN947" s="51" t="s">
        <v>947</v>
      </c>
      <c r="AO947" s="53">
        <v>43231.315341168978</v>
      </c>
      <c r="AP947" s="53">
        <v>43231.346502511573</v>
      </c>
      <c r="AR947" s="51">
        <v>74325</v>
      </c>
      <c r="AS947" s="51" t="s">
        <v>1539</v>
      </c>
      <c r="AT947" s="51" t="s">
        <v>954</v>
      </c>
      <c r="AU947" s="51" t="s">
        <v>949</v>
      </c>
      <c r="AV947" s="51" t="s">
        <v>1282</v>
      </c>
      <c r="AW947" s="53">
        <v>43231.314706944446</v>
      </c>
      <c r="AX947" s="51">
        <v>60</v>
      </c>
      <c r="AY947" s="53">
        <v>43231.34652777778</v>
      </c>
      <c r="AZ947" s="51">
        <v>0</v>
      </c>
      <c r="BA947" s="51">
        <v>5</v>
      </c>
    </row>
    <row r="948" spans="1:53" x14ac:dyDescent="0.3">
      <c r="A948" s="51">
        <v>74325</v>
      </c>
      <c r="B948" s="51" t="s">
        <v>1539</v>
      </c>
      <c r="C948" s="64">
        <v>43231.315335266205</v>
      </c>
      <c r="D948" s="65">
        <v>43231.347141469909</v>
      </c>
      <c r="E948" s="51" t="s">
        <v>1540</v>
      </c>
      <c r="G948" s="51">
        <v>74325</v>
      </c>
      <c r="H948" s="51" t="s">
        <v>986</v>
      </c>
      <c r="I948" s="80">
        <v>43231.314583333333</v>
      </c>
      <c r="J948" s="51" t="b">
        <v>1</v>
      </c>
      <c r="K948" s="65">
        <v>43231.315341435184</v>
      </c>
      <c r="L948" s="65">
        <v>43231.315341435184</v>
      </c>
      <c r="N948" s="51">
        <v>74325</v>
      </c>
      <c r="O948" s="51">
        <v>1</v>
      </c>
      <c r="P948" s="51">
        <v>10</v>
      </c>
      <c r="Q948" s="53">
        <v>43231.315341435184</v>
      </c>
      <c r="R948" s="53">
        <v>43231.346502546294</v>
      </c>
      <c r="T948" s="51">
        <v>74325</v>
      </c>
      <c r="U948" s="53">
        <v>43231.314706944446</v>
      </c>
      <c r="V948" s="51">
        <v>60</v>
      </c>
      <c r="W948" s="80">
        <v>43231.34652777778</v>
      </c>
      <c r="X948" s="53">
        <v>43231.315341435184</v>
      </c>
      <c r="Y948" s="53">
        <v>43231.347141516206</v>
      </c>
      <c r="AA948" s="51">
        <v>74325</v>
      </c>
      <c r="AB948" s="51">
        <v>1</v>
      </c>
      <c r="AC948" s="51">
        <v>1</v>
      </c>
      <c r="AE948" s="51">
        <v>1</v>
      </c>
      <c r="AF948" s="51" t="s">
        <v>970</v>
      </c>
      <c r="AG948" s="51">
        <v>0</v>
      </c>
      <c r="AH948" s="51" t="s">
        <v>971</v>
      </c>
      <c r="AJ948" s="51">
        <v>74325</v>
      </c>
      <c r="AK948" s="51" t="s">
        <v>944</v>
      </c>
      <c r="AL948" s="51" t="s">
        <v>945</v>
      </c>
      <c r="AM948" s="51" t="s">
        <v>1280</v>
      </c>
      <c r="AN948" s="51" t="s">
        <v>947</v>
      </c>
      <c r="AO948" s="53">
        <v>43231.315341168978</v>
      </c>
      <c r="AP948" s="53">
        <v>43231.346502511573</v>
      </c>
      <c r="AR948" s="51">
        <v>74325</v>
      </c>
      <c r="AS948" s="51" t="s">
        <v>1539</v>
      </c>
      <c r="AT948" s="51" t="s">
        <v>954</v>
      </c>
      <c r="AU948" s="51" t="s">
        <v>949</v>
      </c>
      <c r="AV948" s="51" t="s">
        <v>1282</v>
      </c>
      <c r="AW948" s="53">
        <v>43231.314706944446</v>
      </c>
      <c r="AX948" s="51">
        <v>60</v>
      </c>
      <c r="AY948" s="53">
        <v>43231.34652777778</v>
      </c>
      <c r="AZ948" s="51">
        <v>0</v>
      </c>
      <c r="BA948" s="51">
        <v>5</v>
      </c>
    </row>
    <row r="949" spans="1:53" x14ac:dyDescent="0.3">
      <c r="A949" s="51">
        <v>74325</v>
      </c>
      <c r="B949" s="51" t="s">
        <v>1539</v>
      </c>
      <c r="C949" s="64">
        <v>43231.315335266205</v>
      </c>
      <c r="D949" s="65">
        <v>43231.347141469909</v>
      </c>
      <c r="E949" s="51" t="s">
        <v>1540</v>
      </c>
      <c r="G949" s="51">
        <v>74325</v>
      </c>
      <c r="H949" s="51" t="s">
        <v>941</v>
      </c>
      <c r="I949" s="80">
        <v>43231.314583333333</v>
      </c>
      <c r="J949" s="51" t="b">
        <v>1</v>
      </c>
      <c r="K949" s="65">
        <v>43231.315341469905</v>
      </c>
      <c r="L949" s="65">
        <v>43231.315341469905</v>
      </c>
      <c r="N949" s="51">
        <v>74325</v>
      </c>
      <c r="O949" s="51">
        <v>1</v>
      </c>
      <c r="P949" s="51">
        <v>10</v>
      </c>
      <c r="Q949" s="53">
        <v>43231.315341435184</v>
      </c>
      <c r="R949" s="53">
        <v>43231.346502546294</v>
      </c>
      <c r="T949" s="51">
        <v>74325</v>
      </c>
      <c r="U949" s="53">
        <v>43231.314706944446</v>
      </c>
      <c r="V949" s="51">
        <v>60</v>
      </c>
      <c r="W949" s="80">
        <v>43231.34652777778</v>
      </c>
      <c r="X949" s="53">
        <v>43231.315341435184</v>
      </c>
      <c r="Y949" s="53">
        <v>43231.347141516206</v>
      </c>
      <c r="AA949" s="51">
        <v>74325</v>
      </c>
      <c r="AB949" s="51">
        <v>18</v>
      </c>
      <c r="AC949" s="51">
        <v>1</v>
      </c>
      <c r="AE949" s="51">
        <v>18</v>
      </c>
      <c r="AF949" s="51" t="s">
        <v>942</v>
      </c>
      <c r="AG949" s="51">
        <v>2</v>
      </c>
      <c r="AH949" s="51" t="s">
        <v>943</v>
      </c>
      <c r="AJ949" s="51">
        <v>74325</v>
      </c>
      <c r="AK949" s="51" t="s">
        <v>944</v>
      </c>
      <c r="AL949" s="51" t="s">
        <v>945</v>
      </c>
      <c r="AM949" s="51" t="s">
        <v>1280</v>
      </c>
      <c r="AN949" s="51" t="s">
        <v>947</v>
      </c>
      <c r="AO949" s="53">
        <v>43231.315341168978</v>
      </c>
      <c r="AP949" s="53">
        <v>43231.346502511573</v>
      </c>
      <c r="AR949" s="51">
        <v>74325</v>
      </c>
      <c r="AS949" s="51" t="s">
        <v>1539</v>
      </c>
      <c r="AT949" s="51" t="s">
        <v>954</v>
      </c>
      <c r="AU949" s="51" t="s">
        <v>949</v>
      </c>
      <c r="AV949" s="51" t="s">
        <v>1282</v>
      </c>
      <c r="AW949" s="53">
        <v>43231.314706944446</v>
      </c>
      <c r="AX949" s="51">
        <v>60</v>
      </c>
      <c r="AY949" s="53">
        <v>43231.34652777778</v>
      </c>
      <c r="AZ949" s="51">
        <v>0</v>
      </c>
      <c r="BA949" s="51">
        <v>5</v>
      </c>
    </row>
    <row r="950" spans="1:53" x14ac:dyDescent="0.3">
      <c r="A950" s="51">
        <v>74325</v>
      </c>
      <c r="B950" s="51" t="s">
        <v>1539</v>
      </c>
      <c r="C950" s="64">
        <v>43231.315335266205</v>
      </c>
      <c r="D950" s="65">
        <v>43231.347141469909</v>
      </c>
      <c r="E950" s="51" t="s">
        <v>1540</v>
      </c>
      <c r="G950" s="51">
        <v>74325</v>
      </c>
      <c r="H950" s="51" t="s">
        <v>941</v>
      </c>
      <c r="I950" s="80">
        <v>43231.314583333333</v>
      </c>
      <c r="J950" s="51" t="b">
        <v>1</v>
      </c>
      <c r="K950" s="65">
        <v>43231.315341469905</v>
      </c>
      <c r="L950" s="65">
        <v>43231.315341469905</v>
      </c>
      <c r="N950" s="51">
        <v>74325</v>
      </c>
      <c r="O950" s="51">
        <v>1</v>
      </c>
      <c r="P950" s="51">
        <v>10</v>
      </c>
      <c r="Q950" s="53">
        <v>43231.315341435184</v>
      </c>
      <c r="R950" s="53">
        <v>43231.346502546294</v>
      </c>
      <c r="T950" s="51">
        <v>74325</v>
      </c>
      <c r="U950" s="53">
        <v>43231.314706944446</v>
      </c>
      <c r="V950" s="51">
        <v>60</v>
      </c>
      <c r="W950" s="80">
        <v>43231.34652777778</v>
      </c>
      <c r="X950" s="53">
        <v>43231.315341435184</v>
      </c>
      <c r="Y950" s="53">
        <v>43231.347141516206</v>
      </c>
      <c r="AA950" s="51">
        <v>74325</v>
      </c>
      <c r="AB950" s="51">
        <v>1</v>
      </c>
      <c r="AC950" s="51">
        <v>1</v>
      </c>
      <c r="AE950" s="51">
        <v>1</v>
      </c>
      <c r="AF950" s="51" t="s">
        <v>970</v>
      </c>
      <c r="AG950" s="51">
        <v>0</v>
      </c>
      <c r="AH950" s="51" t="s">
        <v>971</v>
      </c>
      <c r="AJ950" s="51">
        <v>74325</v>
      </c>
      <c r="AK950" s="51" t="s">
        <v>944</v>
      </c>
      <c r="AL950" s="51" t="s">
        <v>945</v>
      </c>
      <c r="AM950" s="51" t="s">
        <v>1280</v>
      </c>
      <c r="AN950" s="51" t="s">
        <v>947</v>
      </c>
      <c r="AO950" s="53">
        <v>43231.315341168978</v>
      </c>
      <c r="AP950" s="53">
        <v>43231.346502511573</v>
      </c>
      <c r="AR950" s="51">
        <v>74325</v>
      </c>
      <c r="AS950" s="51" t="s">
        <v>1539</v>
      </c>
      <c r="AT950" s="51" t="s">
        <v>954</v>
      </c>
      <c r="AU950" s="51" t="s">
        <v>949</v>
      </c>
      <c r="AV950" s="51" t="s">
        <v>1282</v>
      </c>
      <c r="AW950" s="53">
        <v>43231.314706944446</v>
      </c>
      <c r="AX950" s="51">
        <v>60</v>
      </c>
      <c r="AY950" s="53">
        <v>43231.34652777778</v>
      </c>
      <c r="AZ950" s="51">
        <v>0</v>
      </c>
      <c r="BA950" s="51">
        <v>5</v>
      </c>
    </row>
    <row r="951" spans="1:53" x14ac:dyDescent="0.3">
      <c r="A951" s="51">
        <v>74325</v>
      </c>
      <c r="B951" s="51" t="s">
        <v>1539</v>
      </c>
      <c r="C951" s="64">
        <v>43231.315335266205</v>
      </c>
      <c r="D951" s="65">
        <v>43231.347141469909</v>
      </c>
      <c r="E951" s="51" t="s">
        <v>1540</v>
      </c>
      <c r="G951" s="51">
        <v>74325</v>
      </c>
      <c r="H951" s="51" t="s">
        <v>986</v>
      </c>
      <c r="I951" s="80">
        <v>43231.345833333333</v>
      </c>
      <c r="J951" s="51" t="b">
        <v>0</v>
      </c>
      <c r="K951" s="65">
        <v>43231.346384803241</v>
      </c>
      <c r="L951" s="65">
        <v>43231.346384803241</v>
      </c>
      <c r="N951" s="51">
        <v>74325</v>
      </c>
      <c r="O951" s="51">
        <v>1</v>
      </c>
      <c r="P951" s="51">
        <v>10</v>
      </c>
      <c r="Q951" s="53">
        <v>43231.315341435184</v>
      </c>
      <c r="R951" s="53">
        <v>43231.346502546294</v>
      </c>
      <c r="T951" s="51">
        <v>74325</v>
      </c>
      <c r="U951" s="53">
        <v>43231.314706944446</v>
      </c>
      <c r="V951" s="51">
        <v>60</v>
      </c>
      <c r="W951" s="80">
        <v>43231.34652777778</v>
      </c>
      <c r="X951" s="53">
        <v>43231.315341435184</v>
      </c>
      <c r="Y951" s="53">
        <v>43231.347141516206</v>
      </c>
      <c r="AA951" s="51">
        <v>74325</v>
      </c>
      <c r="AB951" s="51">
        <v>18</v>
      </c>
      <c r="AC951" s="51">
        <v>1</v>
      </c>
      <c r="AE951" s="51">
        <v>18</v>
      </c>
      <c r="AF951" s="51" t="s">
        <v>942</v>
      </c>
      <c r="AG951" s="51">
        <v>2</v>
      </c>
      <c r="AH951" s="51" t="s">
        <v>943</v>
      </c>
      <c r="AJ951" s="51">
        <v>74325</v>
      </c>
      <c r="AK951" s="51" t="s">
        <v>944</v>
      </c>
      <c r="AL951" s="51" t="s">
        <v>945</v>
      </c>
      <c r="AM951" s="51" t="s">
        <v>1280</v>
      </c>
      <c r="AN951" s="51" t="s">
        <v>947</v>
      </c>
      <c r="AO951" s="53">
        <v>43231.315341168978</v>
      </c>
      <c r="AP951" s="53">
        <v>43231.346502511573</v>
      </c>
      <c r="AR951" s="51">
        <v>74325</v>
      </c>
      <c r="AS951" s="51" t="s">
        <v>1539</v>
      </c>
      <c r="AT951" s="51" t="s">
        <v>954</v>
      </c>
      <c r="AU951" s="51" t="s">
        <v>949</v>
      </c>
      <c r="AV951" s="51" t="s">
        <v>1282</v>
      </c>
      <c r="AW951" s="53">
        <v>43231.314706944446</v>
      </c>
      <c r="AX951" s="51">
        <v>60</v>
      </c>
      <c r="AY951" s="53">
        <v>43231.34652777778</v>
      </c>
      <c r="AZ951" s="51">
        <v>0</v>
      </c>
      <c r="BA951" s="51">
        <v>5</v>
      </c>
    </row>
    <row r="952" spans="1:53" x14ac:dyDescent="0.3">
      <c r="A952" s="51">
        <v>74325</v>
      </c>
      <c r="B952" s="51" t="s">
        <v>1539</v>
      </c>
      <c r="C952" s="64">
        <v>43231.315335266205</v>
      </c>
      <c r="D952" s="65">
        <v>43231.347141469909</v>
      </c>
      <c r="E952" s="51" t="s">
        <v>1540</v>
      </c>
      <c r="G952" s="51">
        <v>74325</v>
      </c>
      <c r="H952" s="51" t="s">
        <v>986</v>
      </c>
      <c r="I952" s="80">
        <v>43231.345833333333</v>
      </c>
      <c r="J952" s="51" t="b">
        <v>0</v>
      </c>
      <c r="K952" s="65">
        <v>43231.346384803241</v>
      </c>
      <c r="L952" s="65">
        <v>43231.346384803241</v>
      </c>
      <c r="N952" s="51">
        <v>74325</v>
      </c>
      <c r="O952" s="51">
        <v>1</v>
      </c>
      <c r="P952" s="51">
        <v>10</v>
      </c>
      <c r="Q952" s="53">
        <v>43231.315341435184</v>
      </c>
      <c r="R952" s="53">
        <v>43231.346502546294</v>
      </c>
      <c r="T952" s="51">
        <v>74325</v>
      </c>
      <c r="U952" s="53">
        <v>43231.314706944446</v>
      </c>
      <c r="V952" s="51">
        <v>60</v>
      </c>
      <c r="W952" s="80">
        <v>43231.34652777778</v>
      </c>
      <c r="X952" s="53">
        <v>43231.315341435184</v>
      </c>
      <c r="Y952" s="53">
        <v>43231.347141516206</v>
      </c>
      <c r="AA952" s="51">
        <v>74325</v>
      </c>
      <c r="AB952" s="51">
        <v>1</v>
      </c>
      <c r="AC952" s="51">
        <v>1</v>
      </c>
      <c r="AE952" s="51">
        <v>1</v>
      </c>
      <c r="AF952" s="51" t="s">
        <v>970</v>
      </c>
      <c r="AG952" s="51">
        <v>0</v>
      </c>
      <c r="AH952" s="51" t="s">
        <v>971</v>
      </c>
      <c r="AJ952" s="51">
        <v>74325</v>
      </c>
      <c r="AK952" s="51" t="s">
        <v>944</v>
      </c>
      <c r="AL952" s="51" t="s">
        <v>945</v>
      </c>
      <c r="AM952" s="51" t="s">
        <v>1280</v>
      </c>
      <c r="AN952" s="51" t="s">
        <v>947</v>
      </c>
      <c r="AO952" s="53">
        <v>43231.315341168978</v>
      </c>
      <c r="AP952" s="53">
        <v>43231.346502511573</v>
      </c>
      <c r="AR952" s="51">
        <v>74325</v>
      </c>
      <c r="AS952" s="51" t="s">
        <v>1539</v>
      </c>
      <c r="AT952" s="51" t="s">
        <v>954</v>
      </c>
      <c r="AU952" s="51" t="s">
        <v>949</v>
      </c>
      <c r="AV952" s="51" t="s">
        <v>1282</v>
      </c>
      <c r="AW952" s="53">
        <v>43231.314706944446</v>
      </c>
      <c r="AX952" s="51">
        <v>60</v>
      </c>
      <c r="AY952" s="53">
        <v>43231.34652777778</v>
      </c>
      <c r="AZ952" s="51">
        <v>0</v>
      </c>
      <c r="BA952" s="51">
        <v>5</v>
      </c>
    </row>
    <row r="953" spans="1:53" x14ac:dyDescent="0.3">
      <c r="A953" s="51">
        <v>74325</v>
      </c>
      <c r="B953" s="51" t="s">
        <v>1539</v>
      </c>
      <c r="C953" s="64">
        <v>43231.315335266205</v>
      </c>
      <c r="D953" s="65">
        <v>43231.347141469909</v>
      </c>
      <c r="E953" s="51" t="s">
        <v>1540</v>
      </c>
      <c r="G953" s="51">
        <v>74325</v>
      </c>
      <c r="H953" s="51" t="s">
        <v>941</v>
      </c>
      <c r="I953" s="80">
        <v>43231.345833333333</v>
      </c>
      <c r="J953" s="51" t="b">
        <v>0</v>
      </c>
      <c r="K953" s="65">
        <v>43231.346502465276</v>
      </c>
      <c r="L953" s="65">
        <v>43231.346502465276</v>
      </c>
      <c r="N953" s="51">
        <v>74325</v>
      </c>
      <c r="O953" s="51">
        <v>1</v>
      </c>
      <c r="P953" s="51">
        <v>10</v>
      </c>
      <c r="Q953" s="53">
        <v>43231.315341435184</v>
      </c>
      <c r="R953" s="53">
        <v>43231.346502546294</v>
      </c>
      <c r="T953" s="51">
        <v>74325</v>
      </c>
      <c r="U953" s="53">
        <v>43231.314706944446</v>
      </c>
      <c r="V953" s="51">
        <v>60</v>
      </c>
      <c r="W953" s="80">
        <v>43231.34652777778</v>
      </c>
      <c r="X953" s="53">
        <v>43231.315341435184</v>
      </c>
      <c r="Y953" s="53">
        <v>43231.347141516206</v>
      </c>
      <c r="AA953" s="51">
        <v>74325</v>
      </c>
      <c r="AB953" s="51">
        <v>18</v>
      </c>
      <c r="AC953" s="51">
        <v>1</v>
      </c>
      <c r="AE953" s="51">
        <v>18</v>
      </c>
      <c r="AF953" s="51" t="s">
        <v>942</v>
      </c>
      <c r="AG953" s="51">
        <v>2</v>
      </c>
      <c r="AH953" s="51" t="s">
        <v>943</v>
      </c>
      <c r="AJ953" s="51">
        <v>74325</v>
      </c>
      <c r="AK953" s="51" t="s">
        <v>944</v>
      </c>
      <c r="AL953" s="51" t="s">
        <v>945</v>
      </c>
      <c r="AM953" s="51" t="s">
        <v>1280</v>
      </c>
      <c r="AN953" s="51" t="s">
        <v>947</v>
      </c>
      <c r="AO953" s="53">
        <v>43231.315341168978</v>
      </c>
      <c r="AP953" s="53">
        <v>43231.346502511573</v>
      </c>
      <c r="AR953" s="51">
        <v>74325</v>
      </c>
      <c r="AS953" s="51" t="s">
        <v>1539</v>
      </c>
      <c r="AT953" s="51" t="s">
        <v>954</v>
      </c>
      <c r="AU953" s="51" t="s">
        <v>949</v>
      </c>
      <c r="AV953" s="51" t="s">
        <v>1282</v>
      </c>
      <c r="AW953" s="53">
        <v>43231.314706944446</v>
      </c>
      <c r="AX953" s="51">
        <v>60</v>
      </c>
      <c r="AY953" s="53">
        <v>43231.34652777778</v>
      </c>
      <c r="AZ953" s="51">
        <v>0</v>
      </c>
      <c r="BA953" s="51">
        <v>5</v>
      </c>
    </row>
    <row r="954" spans="1:53" x14ac:dyDescent="0.3">
      <c r="A954" s="51">
        <v>74325</v>
      </c>
      <c r="B954" s="51" t="s">
        <v>1539</v>
      </c>
      <c r="C954" s="64">
        <v>43231.315335266205</v>
      </c>
      <c r="D954" s="65">
        <v>43231.347141469909</v>
      </c>
      <c r="E954" s="51" t="s">
        <v>1540</v>
      </c>
      <c r="G954" s="51">
        <v>74325</v>
      </c>
      <c r="H954" s="51" t="s">
        <v>941</v>
      </c>
      <c r="I954" s="80">
        <v>43231.345833333333</v>
      </c>
      <c r="J954" s="51" t="b">
        <v>0</v>
      </c>
      <c r="K954" s="65">
        <v>43231.346502465276</v>
      </c>
      <c r="L954" s="65">
        <v>43231.346502465276</v>
      </c>
      <c r="N954" s="51">
        <v>74325</v>
      </c>
      <c r="O954" s="51">
        <v>1</v>
      </c>
      <c r="P954" s="51">
        <v>10</v>
      </c>
      <c r="Q954" s="53">
        <v>43231.315341435184</v>
      </c>
      <c r="R954" s="53">
        <v>43231.346502546294</v>
      </c>
      <c r="T954" s="51">
        <v>74325</v>
      </c>
      <c r="U954" s="53">
        <v>43231.314706944446</v>
      </c>
      <c r="V954" s="51">
        <v>60</v>
      </c>
      <c r="W954" s="80">
        <v>43231.34652777778</v>
      </c>
      <c r="X954" s="53">
        <v>43231.315341435184</v>
      </c>
      <c r="Y954" s="53">
        <v>43231.347141516206</v>
      </c>
      <c r="AA954" s="51">
        <v>74325</v>
      </c>
      <c r="AB954" s="51">
        <v>1</v>
      </c>
      <c r="AC954" s="51">
        <v>1</v>
      </c>
      <c r="AE954" s="51">
        <v>1</v>
      </c>
      <c r="AF954" s="51" t="s">
        <v>970</v>
      </c>
      <c r="AG954" s="51">
        <v>0</v>
      </c>
      <c r="AH954" s="51" t="s">
        <v>971</v>
      </c>
      <c r="AJ954" s="51">
        <v>74325</v>
      </c>
      <c r="AK954" s="51" t="s">
        <v>944</v>
      </c>
      <c r="AL954" s="51" t="s">
        <v>945</v>
      </c>
      <c r="AM954" s="51" t="s">
        <v>1280</v>
      </c>
      <c r="AN954" s="51" t="s">
        <v>947</v>
      </c>
      <c r="AO954" s="53">
        <v>43231.315341168978</v>
      </c>
      <c r="AP954" s="53">
        <v>43231.346502511573</v>
      </c>
      <c r="AR954" s="51">
        <v>74325</v>
      </c>
      <c r="AS954" s="51" t="s">
        <v>1539</v>
      </c>
      <c r="AT954" s="51" t="s">
        <v>954</v>
      </c>
      <c r="AU954" s="51" t="s">
        <v>949</v>
      </c>
      <c r="AV954" s="51" t="s">
        <v>1282</v>
      </c>
      <c r="AW954" s="53">
        <v>43231.314706944446</v>
      </c>
      <c r="AX954" s="51">
        <v>60</v>
      </c>
      <c r="AY954" s="53">
        <v>43231.34652777778</v>
      </c>
      <c r="AZ954" s="51">
        <v>0</v>
      </c>
      <c r="BA954" s="51">
        <v>5</v>
      </c>
    </row>
    <row r="955" spans="1:53" x14ac:dyDescent="0.3">
      <c r="A955">
        <v>74366</v>
      </c>
      <c r="B955" t="s">
        <v>1541</v>
      </c>
      <c r="C955" s="8">
        <v>43231.741956979167</v>
      </c>
      <c r="D955" s="63">
        <v>43231.779294907406</v>
      </c>
      <c r="E955" t="s">
        <v>1542</v>
      </c>
      <c r="G955">
        <v>74366</v>
      </c>
      <c r="H955" s="78" t="s">
        <v>961</v>
      </c>
      <c r="I955" s="79">
        <v>43231.741666666669</v>
      </c>
      <c r="J955" s="78" t="b">
        <v>1</v>
      </c>
      <c r="K955" s="63">
        <v>43231.741953275465</v>
      </c>
      <c r="L955" s="63">
        <v>43231.741953275465</v>
      </c>
      <c r="N955">
        <v>74366</v>
      </c>
      <c r="O955">
        <v>1</v>
      </c>
      <c r="P955">
        <v>10</v>
      </c>
      <c r="Q955" s="52">
        <v>43231.741953240744</v>
      </c>
      <c r="R955" s="52">
        <v>43231.741953240744</v>
      </c>
      <c r="T955">
        <v>74366</v>
      </c>
      <c r="U955" s="52">
        <v>43231.740789270836</v>
      </c>
      <c r="V955">
        <v>60</v>
      </c>
      <c r="W955" s="79">
        <v>43231.779166666667</v>
      </c>
      <c r="X955" s="52">
        <v>43231.741953240744</v>
      </c>
      <c r="Y955" s="52">
        <v>43231.779295023145</v>
      </c>
      <c r="AA955">
        <v>74366</v>
      </c>
      <c r="AB955">
        <v>18</v>
      </c>
      <c r="AC955">
        <v>1</v>
      </c>
      <c r="AE955">
        <v>18</v>
      </c>
      <c r="AF955" t="s">
        <v>942</v>
      </c>
      <c r="AG955">
        <v>2</v>
      </c>
      <c r="AH955" t="s">
        <v>943</v>
      </c>
      <c r="AJ955">
        <v>74366</v>
      </c>
      <c r="AK955" t="s">
        <v>972</v>
      </c>
      <c r="AL955" t="s">
        <v>945</v>
      </c>
      <c r="AM955" t="s">
        <v>1307</v>
      </c>
      <c r="AN955" t="s">
        <v>947</v>
      </c>
      <c r="AO955" s="52">
        <v>43231.741952974538</v>
      </c>
      <c r="AP955" s="52">
        <v>43231.779228472224</v>
      </c>
      <c r="AR955">
        <v>74366</v>
      </c>
      <c r="AS955" t="s">
        <v>1541</v>
      </c>
      <c r="AT955" t="s">
        <v>954</v>
      </c>
      <c r="AU955" t="s">
        <v>949</v>
      </c>
      <c r="AV955" t="s">
        <v>1308</v>
      </c>
      <c r="AW955" s="52">
        <v>43231.740789270836</v>
      </c>
      <c r="AX955">
        <v>60</v>
      </c>
      <c r="AY955" s="52">
        <v>43231.779166666667</v>
      </c>
      <c r="AZ955">
        <v>0</v>
      </c>
      <c r="BA955">
        <v>4</v>
      </c>
    </row>
    <row r="956" spans="1:53" x14ac:dyDescent="0.3">
      <c r="A956">
        <v>74366</v>
      </c>
      <c r="B956" t="s">
        <v>1541</v>
      </c>
      <c r="C956" s="8">
        <v>43231.741956979167</v>
      </c>
      <c r="D956" s="63">
        <v>43231.779294907406</v>
      </c>
      <c r="E956" t="s">
        <v>1542</v>
      </c>
      <c r="G956">
        <v>74366</v>
      </c>
      <c r="H956" s="78" t="s">
        <v>961</v>
      </c>
      <c r="I956" s="79">
        <v>43231.779166666667</v>
      </c>
      <c r="J956" s="78" t="b">
        <v>0</v>
      </c>
      <c r="K956" s="63">
        <v>43231.779227858795</v>
      </c>
      <c r="L956" s="63">
        <v>43231.779227858795</v>
      </c>
      <c r="N956">
        <v>74366</v>
      </c>
      <c r="O956">
        <v>1</v>
      </c>
      <c r="P956">
        <v>10</v>
      </c>
      <c r="Q956" s="52">
        <v>43231.741953240744</v>
      </c>
      <c r="R956" s="52">
        <v>43231.741953240744</v>
      </c>
      <c r="T956">
        <v>74366</v>
      </c>
      <c r="U956" s="52">
        <v>43231.740789270836</v>
      </c>
      <c r="V956">
        <v>60</v>
      </c>
      <c r="W956" s="79">
        <v>43231.779166666667</v>
      </c>
      <c r="X956" s="52">
        <v>43231.741953240744</v>
      </c>
      <c r="Y956" s="52">
        <v>43231.779295023145</v>
      </c>
      <c r="AA956">
        <v>74366</v>
      </c>
      <c r="AB956">
        <v>18</v>
      </c>
      <c r="AC956">
        <v>1</v>
      </c>
      <c r="AE956">
        <v>18</v>
      </c>
      <c r="AF956" t="s">
        <v>942</v>
      </c>
      <c r="AG956">
        <v>2</v>
      </c>
      <c r="AH956" t="s">
        <v>943</v>
      </c>
      <c r="AJ956">
        <v>74366</v>
      </c>
      <c r="AK956" t="s">
        <v>972</v>
      </c>
      <c r="AL956" t="s">
        <v>945</v>
      </c>
      <c r="AM956" t="s">
        <v>1307</v>
      </c>
      <c r="AN956" t="s">
        <v>947</v>
      </c>
      <c r="AO956" s="52">
        <v>43231.741952974538</v>
      </c>
      <c r="AP956" s="52">
        <v>43231.779228472224</v>
      </c>
      <c r="AR956">
        <v>74366</v>
      </c>
      <c r="AS956" t="s">
        <v>1541</v>
      </c>
      <c r="AT956" t="s">
        <v>954</v>
      </c>
      <c r="AU956" t="s">
        <v>949</v>
      </c>
      <c r="AV956" t="s">
        <v>1308</v>
      </c>
      <c r="AW956" s="52">
        <v>43231.740789270836</v>
      </c>
      <c r="AX956">
        <v>60</v>
      </c>
      <c r="AY956" s="52">
        <v>43231.779166666667</v>
      </c>
      <c r="AZ956">
        <v>0</v>
      </c>
      <c r="BA956">
        <v>4</v>
      </c>
    </row>
    <row r="957" spans="1:53" x14ac:dyDescent="0.3">
      <c r="A957">
        <v>74452</v>
      </c>
      <c r="B957" t="s">
        <v>1543</v>
      </c>
      <c r="C957" s="8">
        <v>43234.392796296299</v>
      </c>
      <c r="D957" s="63">
        <v>43234.416055671296</v>
      </c>
      <c r="E957" t="s">
        <v>1544</v>
      </c>
      <c r="G957">
        <v>74452</v>
      </c>
      <c r="H957" s="78" t="s">
        <v>961</v>
      </c>
      <c r="I957" s="79">
        <v>43234.392361111109</v>
      </c>
      <c r="J957" s="78" t="b">
        <v>1</v>
      </c>
      <c r="K957" s="63">
        <v>43234.392796678243</v>
      </c>
      <c r="L957" s="63">
        <v>43234.392796678243</v>
      </c>
      <c r="N957">
        <v>74452</v>
      </c>
      <c r="O957">
        <v>2</v>
      </c>
      <c r="P957">
        <v>10</v>
      </c>
      <c r="Q957" s="52">
        <v>43234.392796643515</v>
      </c>
      <c r="R957" s="52">
        <v>43234.392796643515</v>
      </c>
      <c r="T957">
        <v>74452</v>
      </c>
      <c r="U957" s="52">
        <v>43234.392340046295</v>
      </c>
      <c r="V957">
        <v>60</v>
      </c>
      <c r="W957" s="79">
        <v>43234.415972222225</v>
      </c>
      <c r="X957" s="52">
        <v>43234.392796643515</v>
      </c>
      <c r="Y957" s="52">
        <v>43234.416055706017</v>
      </c>
      <c r="AA957">
        <v>74452</v>
      </c>
      <c r="AB957">
        <v>18</v>
      </c>
      <c r="AC957">
        <v>2</v>
      </c>
      <c r="AE957">
        <v>18</v>
      </c>
      <c r="AF957" t="s">
        <v>942</v>
      </c>
      <c r="AG957">
        <v>2</v>
      </c>
      <c r="AH957" t="s">
        <v>943</v>
      </c>
      <c r="AJ957">
        <v>74452</v>
      </c>
      <c r="AK957" t="s">
        <v>944</v>
      </c>
      <c r="AL957" t="s">
        <v>945</v>
      </c>
      <c r="AM957" t="s">
        <v>1068</v>
      </c>
      <c r="AN957" t="s">
        <v>965</v>
      </c>
      <c r="AO957" s="52">
        <v>43234.392796377317</v>
      </c>
      <c r="AP957" s="52">
        <v>43234.41600798611</v>
      </c>
      <c r="AR957">
        <v>74452</v>
      </c>
      <c r="AS957" t="s">
        <v>1543</v>
      </c>
      <c r="AT957" t="s">
        <v>954</v>
      </c>
      <c r="AU957" t="s">
        <v>966</v>
      </c>
      <c r="AV957" t="s">
        <v>1069</v>
      </c>
      <c r="AW957" s="52">
        <v>43234.392340046295</v>
      </c>
      <c r="AX957">
        <v>60</v>
      </c>
      <c r="AY957" s="52">
        <v>43234.415972222225</v>
      </c>
      <c r="AZ957">
        <v>0</v>
      </c>
      <c r="BA957">
        <v>6</v>
      </c>
    </row>
    <row r="958" spans="1:53" x14ac:dyDescent="0.3">
      <c r="A958">
        <v>74452</v>
      </c>
      <c r="B958" t="s">
        <v>1543</v>
      </c>
      <c r="C958" s="8">
        <v>43234.392796296299</v>
      </c>
      <c r="D958" s="63">
        <v>43234.416055671296</v>
      </c>
      <c r="E958" t="s">
        <v>1544</v>
      </c>
      <c r="G958">
        <v>74452</v>
      </c>
      <c r="H958" s="78" t="s">
        <v>961</v>
      </c>
      <c r="I958" s="79">
        <v>43234.411111111112</v>
      </c>
      <c r="J958" s="78" t="b">
        <v>0</v>
      </c>
      <c r="K958" s="63">
        <v>43234.411619444443</v>
      </c>
      <c r="L958" s="63">
        <v>43234.411619444443</v>
      </c>
      <c r="N958">
        <v>74452</v>
      </c>
      <c r="O958">
        <v>2</v>
      </c>
      <c r="P958">
        <v>10</v>
      </c>
      <c r="Q958" s="52">
        <v>43234.392796643515</v>
      </c>
      <c r="R958" s="52">
        <v>43234.392796643515</v>
      </c>
      <c r="T958">
        <v>74452</v>
      </c>
      <c r="U958" s="52">
        <v>43234.392340046295</v>
      </c>
      <c r="V958">
        <v>60</v>
      </c>
      <c r="W958" s="79">
        <v>43234.415972222225</v>
      </c>
      <c r="X958" s="52">
        <v>43234.392796643515</v>
      </c>
      <c r="Y958" s="52">
        <v>43234.416055706017</v>
      </c>
      <c r="AA958">
        <v>74452</v>
      </c>
      <c r="AB958">
        <v>18</v>
      </c>
      <c r="AC958">
        <v>2</v>
      </c>
      <c r="AE958">
        <v>18</v>
      </c>
      <c r="AF958" t="s">
        <v>942</v>
      </c>
      <c r="AG958">
        <v>2</v>
      </c>
      <c r="AH958" t="s">
        <v>943</v>
      </c>
      <c r="AJ958">
        <v>74452</v>
      </c>
      <c r="AK958" t="s">
        <v>944</v>
      </c>
      <c r="AL958" t="s">
        <v>945</v>
      </c>
      <c r="AM958" t="s">
        <v>1068</v>
      </c>
      <c r="AN958" t="s">
        <v>965</v>
      </c>
      <c r="AO958" s="52">
        <v>43234.392796377317</v>
      </c>
      <c r="AP958" s="52">
        <v>43234.41600798611</v>
      </c>
      <c r="AR958">
        <v>74452</v>
      </c>
      <c r="AS958" t="s">
        <v>1543</v>
      </c>
      <c r="AT958" t="s">
        <v>954</v>
      </c>
      <c r="AU958" t="s">
        <v>966</v>
      </c>
      <c r="AV958" t="s">
        <v>1069</v>
      </c>
      <c r="AW958" s="52">
        <v>43234.392340046295</v>
      </c>
      <c r="AX958">
        <v>60</v>
      </c>
      <c r="AY958" s="52">
        <v>43234.415972222225</v>
      </c>
      <c r="AZ958">
        <v>0</v>
      </c>
      <c r="BA958">
        <v>6</v>
      </c>
    </row>
    <row r="959" spans="1:53" x14ac:dyDescent="0.3">
      <c r="A959">
        <v>74509</v>
      </c>
      <c r="B959" t="s">
        <v>1545</v>
      </c>
      <c r="C959" s="8">
        <v>43235.510825729165</v>
      </c>
      <c r="D959" s="63">
        <v>43235.54221334491</v>
      </c>
      <c r="E959" t="s">
        <v>1546</v>
      </c>
      <c r="G959">
        <v>74509</v>
      </c>
      <c r="H959" s="78" t="s">
        <v>941</v>
      </c>
      <c r="I959" s="79">
        <v>43235.510416666664</v>
      </c>
      <c r="J959" s="78" t="b">
        <v>1</v>
      </c>
      <c r="K959" s="63">
        <v>43235.51083796296</v>
      </c>
      <c r="L959" s="63">
        <v>43235.51083796296</v>
      </c>
      <c r="N959">
        <v>74509</v>
      </c>
      <c r="O959">
        <v>2</v>
      </c>
      <c r="P959">
        <v>10</v>
      </c>
      <c r="Q959" s="52">
        <v>43235.510837928239</v>
      </c>
      <c r="R959" s="52">
        <v>43235.529043368057</v>
      </c>
      <c r="T959">
        <v>74509</v>
      </c>
      <c r="U959" s="52">
        <v>43235.510343136571</v>
      </c>
      <c r="V959">
        <v>60</v>
      </c>
      <c r="W959" s="79">
        <v>43235.541666666664</v>
      </c>
      <c r="X959" s="52">
        <v>43235.51083796296</v>
      </c>
      <c r="Y959" s="52">
        <v>43235.542213391207</v>
      </c>
      <c r="AA959">
        <v>74509</v>
      </c>
      <c r="AB959">
        <v>18</v>
      </c>
      <c r="AC959">
        <v>1</v>
      </c>
      <c r="AE959">
        <v>18</v>
      </c>
      <c r="AF959" t="s">
        <v>942</v>
      </c>
      <c r="AG959">
        <v>2</v>
      </c>
      <c r="AH959" t="s">
        <v>943</v>
      </c>
      <c r="AJ959">
        <v>74509</v>
      </c>
      <c r="AK959" t="s">
        <v>972</v>
      </c>
      <c r="AL959" t="s">
        <v>945</v>
      </c>
      <c r="AM959" t="s">
        <v>1547</v>
      </c>
      <c r="AN959" t="s">
        <v>947</v>
      </c>
      <c r="AO959" s="52">
        <v>43235.510837812501</v>
      </c>
      <c r="AP959" s="52">
        <v>43235.52904332176</v>
      </c>
      <c r="AR959">
        <v>74509</v>
      </c>
      <c r="AS959" t="s">
        <v>1545</v>
      </c>
      <c r="AT959" t="s">
        <v>1276</v>
      </c>
      <c r="AU959" t="s">
        <v>949</v>
      </c>
      <c r="AV959" t="s">
        <v>1548</v>
      </c>
      <c r="AW959" s="52">
        <v>43235.510343136571</v>
      </c>
      <c r="AX959">
        <v>60</v>
      </c>
      <c r="AY959" s="52">
        <v>43235.541666666664</v>
      </c>
      <c r="AZ959">
        <v>0</v>
      </c>
      <c r="BA959">
        <v>5</v>
      </c>
    </row>
    <row r="960" spans="1:53" x14ac:dyDescent="0.3">
      <c r="A960">
        <v>74509</v>
      </c>
      <c r="B960" t="s">
        <v>1545</v>
      </c>
      <c r="C960" s="8">
        <v>43235.510825729165</v>
      </c>
      <c r="D960" s="63">
        <v>43235.54221334491</v>
      </c>
      <c r="E960" t="s">
        <v>1546</v>
      </c>
      <c r="G960">
        <v>74509</v>
      </c>
      <c r="H960" s="78" t="s">
        <v>986</v>
      </c>
      <c r="I960" s="79">
        <v>43235.510416666664</v>
      </c>
      <c r="J960" s="78" t="b">
        <v>1</v>
      </c>
      <c r="K960" s="63">
        <v>43235.51083796296</v>
      </c>
      <c r="L960" s="63">
        <v>43235.51083796296</v>
      </c>
      <c r="N960">
        <v>74509</v>
      </c>
      <c r="O960">
        <v>2</v>
      </c>
      <c r="P960">
        <v>10</v>
      </c>
      <c r="Q960" s="52">
        <v>43235.510837928239</v>
      </c>
      <c r="R960" s="52">
        <v>43235.529043368057</v>
      </c>
      <c r="T960">
        <v>74509</v>
      </c>
      <c r="U960" s="52">
        <v>43235.510343136571</v>
      </c>
      <c r="V960">
        <v>60</v>
      </c>
      <c r="W960" s="79">
        <v>43235.541666666664</v>
      </c>
      <c r="X960" s="52">
        <v>43235.51083796296</v>
      </c>
      <c r="Y960" s="52">
        <v>43235.542213391207</v>
      </c>
      <c r="AA960">
        <v>74509</v>
      </c>
      <c r="AB960">
        <v>18</v>
      </c>
      <c r="AC960">
        <v>1</v>
      </c>
      <c r="AE960">
        <v>18</v>
      </c>
      <c r="AF960" t="s">
        <v>942</v>
      </c>
      <c r="AG960">
        <v>2</v>
      </c>
      <c r="AH960" t="s">
        <v>943</v>
      </c>
      <c r="AJ960">
        <v>74509</v>
      </c>
      <c r="AK960" t="s">
        <v>972</v>
      </c>
      <c r="AL960" t="s">
        <v>945</v>
      </c>
      <c r="AM960" t="s">
        <v>1547</v>
      </c>
      <c r="AN960" t="s">
        <v>947</v>
      </c>
      <c r="AO960" s="52">
        <v>43235.510837812501</v>
      </c>
      <c r="AP960" s="52">
        <v>43235.52904332176</v>
      </c>
      <c r="AR960">
        <v>74509</v>
      </c>
      <c r="AS960" t="s">
        <v>1545</v>
      </c>
      <c r="AT960" t="s">
        <v>1276</v>
      </c>
      <c r="AU960" t="s">
        <v>949</v>
      </c>
      <c r="AV960" t="s">
        <v>1548</v>
      </c>
      <c r="AW960" s="52">
        <v>43235.510343136571</v>
      </c>
      <c r="AX960">
        <v>60</v>
      </c>
      <c r="AY960" s="52">
        <v>43235.541666666664</v>
      </c>
      <c r="AZ960">
        <v>0</v>
      </c>
      <c r="BA960">
        <v>5</v>
      </c>
    </row>
    <row r="961" spans="1:53" x14ac:dyDescent="0.3">
      <c r="A961">
        <v>74509</v>
      </c>
      <c r="B961" t="s">
        <v>1545</v>
      </c>
      <c r="C961" s="8">
        <v>43235.510825729165</v>
      </c>
      <c r="D961" s="63">
        <v>43235.54221334491</v>
      </c>
      <c r="E961" t="s">
        <v>1546</v>
      </c>
      <c r="G961">
        <v>74509</v>
      </c>
      <c r="H961" s="78" t="s">
        <v>986</v>
      </c>
      <c r="I961" s="79">
        <v>43235.521527777775</v>
      </c>
      <c r="J961" s="78" t="b">
        <v>0</v>
      </c>
      <c r="K961" s="63">
        <v>43235.522014155089</v>
      </c>
      <c r="L961" s="63">
        <v>43235.522014155089</v>
      </c>
      <c r="N961">
        <v>74509</v>
      </c>
      <c r="O961">
        <v>2</v>
      </c>
      <c r="P961">
        <v>10</v>
      </c>
      <c r="Q961" s="52">
        <v>43235.510837928239</v>
      </c>
      <c r="R961" s="52">
        <v>43235.529043368057</v>
      </c>
      <c r="T961">
        <v>74509</v>
      </c>
      <c r="U961" s="52">
        <v>43235.510343136571</v>
      </c>
      <c r="V961">
        <v>60</v>
      </c>
      <c r="W961" s="79">
        <v>43235.541666666664</v>
      </c>
      <c r="X961" s="52">
        <v>43235.51083796296</v>
      </c>
      <c r="Y961" s="52">
        <v>43235.542213391207</v>
      </c>
      <c r="AA961">
        <v>74509</v>
      </c>
      <c r="AB961">
        <v>18</v>
      </c>
      <c r="AC961">
        <v>1</v>
      </c>
      <c r="AE961">
        <v>18</v>
      </c>
      <c r="AF961" t="s">
        <v>942</v>
      </c>
      <c r="AG961">
        <v>2</v>
      </c>
      <c r="AH961" t="s">
        <v>943</v>
      </c>
      <c r="AJ961">
        <v>74509</v>
      </c>
      <c r="AK961" t="s">
        <v>972</v>
      </c>
      <c r="AL961" t="s">
        <v>945</v>
      </c>
      <c r="AM961" t="s">
        <v>1547</v>
      </c>
      <c r="AN961" t="s">
        <v>947</v>
      </c>
      <c r="AO961" s="52">
        <v>43235.510837812501</v>
      </c>
      <c r="AP961" s="52">
        <v>43235.52904332176</v>
      </c>
      <c r="AR961">
        <v>74509</v>
      </c>
      <c r="AS961" t="s">
        <v>1545</v>
      </c>
      <c r="AT961" t="s">
        <v>1276</v>
      </c>
      <c r="AU961" t="s">
        <v>949</v>
      </c>
      <c r="AV961" t="s">
        <v>1548</v>
      </c>
      <c r="AW961" s="52">
        <v>43235.510343136571</v>
      </c>
      <c r="AX961">
        <v>60</v>
      </c>
      <c r="AY961" s="52">
        <v>43235.541666666664</v>
      </c>
      <c r="AZ961">
        <v>0</v>
      </c>
      <c r="BA961">
        <v>5</v>
      </c>
    </row>
    <row r="962" spans="1:53" x14ac:dyDescent="0.3">
      <c r="A962">
        <v>74509</v>
      </c>
      <c r="B962" t="s">
        <v>1545</v>
      </c>
      <c r="C962" s="8">
        <v>43235.510825729165</v>
      </c>
      <c r="D962" s="63">
        <v>43235.54221334491</v>
      </c>
      <c r="E962" t="s">
        <v>1546</v>
      </c>
      <c r="G962">
        <v>74509</v>
      </c>
      <c r="H962" s="78" t="s">
        <v>941</v>
      </c>
      <c r="I962" s="79">
        <v>43235.52847222222</v>
      </c>
      <c r="J962" s="78" t="b">
        <v>0</v>
      </c>
      <c r="K962" s="63">
        <v>43235.529042708331</v>
      </c>
      <c r="L962" s="63">
        <v>43235.529042708331</v>
      </c>
      <c r="N962">
        <v>74509</v>
      </c>
      <c r="O962">
        <v>2</v>
      </c>
      <c r="P962">
        <v>10</v>
      </c>
      <c r="Q962" s="52">
        <v>43235.510837928239</v>
      </c>
      <c r="R962" s="52">
        <v>43235.529043368057</v>
      </c>
      <c r="T962">
        <v>74509</v>
      </c>
      <c r="U962" s="52">
        <v>43235.510343136571</v>
      </c>
      <c r="V962">
        <v>60</v>
      </c>
      <c r="W962" s="79">
        <v>43235.541666666664</v>
      </c>
      <c r="X962" s="52">
        <v>43235.51083796296</v>
      </c>
      <c r="Y962" s="52">
        <v>43235.542213391207</v>
      </c>
      <c r="AA962">
        <v>74509</v>
      </c>
      <c r="AB962">
        <v>18</v>
      </c>
      <c r="AC962">
        <v>1</v>
      </c>
      <c r="AE962">
        <v>18</v>
      </c>
      <c r="AF962" t="s">
        <v>942</v>
      </c>
      <c r="AG962">
        <v>2</v>
      </c>
      <c r="AH962" t="s">
        <v>943</v>
      </c>
      <c r="AJ962">
        <v>74509</v>
      </c>
      <c r="AK962" t="s">
        <v>972</v>
      </c>
      <c r="AL962" t="s">
        <v>945</v>
      </c>
      <c r="AM962" t="s">
        <v>1547</v>
      </c>
      <c r="AN962" t="s">
        <v>947</v>
      </c>
      <c r="AO962" s="52">
        <v>43235.510837812501</v>
      </c>
      <c r="AP962" s="52">
        <v>43235.52904332176</v>
      </c>
      <c r="AR962">
        <v>74509</v>
      </c>
      <c r="AS962" t="s">
        <v>1545</v>
      </c>
      <c r="AT962" t="s">
        <v>1276</v>
      </c>
      <c r="AU962" t="s">
        <v>949</v>
      </c>
      <c r="AV962" t="s">
        <v>1548</v>
      </c>
      <c r="AW962" s="52">
        <v>43235.510343136571</v>
      </c>
      <c r="AX962">
        <v>60</v>
      </c>
      <c r="AY962" s="52">
        <v>43235.541666666664</v>
      </c>
      <c r="AZ962">
        <v>0</v>
      </c>
      <c r="BA962">
        <v>5</v>
      </c>
    </row>
    <row r="963" spans="1:53" x14ac:dyDescent="0.3">
      <c r="A963">
        <v>74517</v>
      </c>
      <c r="B963" t="s">
        <v>1549</v>
      </c>
      <c r="C963" s="8">
        <v>43235.680436574075</v>
      </c>
      <c r="D963" s="63">
        <v>43235.692998726852</v>
      </c>
      <c r="E963" t="s">
        <v>1550</v>
      </c>
      <c r="G963">
        <v>74517</v>
      </c>
      <c r="H963" s="78" t="s">
        <v>958</v>
      </c>
      <c r="I963" s="79">
        <v>43235.679861111108</v>
      </c>
      <c r="J963" s="78" t="b">
        <v>1</v>
      </c>
      <c r="K963" s="63">
        <v>43235.680439664349</v>
      </c>
      <c r="L963" s="63">
        <v>43235.680439664349</v>
      </c>
      <c r="N963">
        <v>74517</v>
      </c>
      <c r="O963">
        <v>2</v>
      </c>
      <c r="P963">
        <v>11</v>
      </c>
      <c r="Q963" s="52">
        <v>43235.680439618052</v>
      </c>
      <c r="R963" s="52">
        <v>43235.680439618052</v>
      </c>
      <c r="T963">
        <v>74517</v>
      </c>
      <c r="U963" s="52">
        <v>43235.679850347224</v>
      </c>
      <c r="V963">
        <v>89</v>
      </c>
      <c r="W963" s="79">
        <v>43235.692361111112</v>
      </c>
      <c r="X963" s="52">
        <v>43235.680439664349</v>
      </c>
      <c r="Y963" s="52">
        <v>43235.692998761573</v>
      </c>
      <c r="AA963">
        <v>74517</v>
      </c>
      <c r="AB963">
        <v>18</v>
      </c>
      <c r="AC963">
        <v>1</v>
      </c>
      <c r="AE963">
        <v>18</v>
      </c>
      <c r="AF963" t="s">
        <v>942</v>
      </c>
      <c r="AG963">
        <v>2</v>
      </c>
      <c r="AH963" t="s">
        <v>943</v>
      </c>
      <c r="AJ963">
        <v>74517</v>
      </c>
      <c r="AK963" t="s">
        <v>944</v>
      </c>
      <c r="AL963" t="s">
        <v>945</v>
      </c>
      <c r="AM963" t="s">
        <v>1049</v>
      </c>
      <c r="AN963" t="s">
        <v>965</v>
      </c>
      <c r="AO963" s="52">
        <v>43235.680436608796</v>
      </c>
      <c r="AP963" s="52">
        <v>43235.69293070602</v>
      </c>
      <c r="AR963">
        <v>74517</v>
      </c>
      <c r="AS963" t="s">
        <v>1549</v>
      </c>
      <c r="AT963" t="s">
        <v>954</v>
      </c>
      <c r="AU963" t="s">
        <v>966</v>
      </c>
      <c r="AV963" t="s">
        <v>1050</v>
      </c>
      <c r="AW963" s="52">
        <v>43235.679850347224</v>
      </c>
      <c r="AX963">
        <v>89</v>
      </c>
      <c r="AY963" s="52">
        <v>43235.692361111112</v>
      </c>
      <c r="AZ963">
        <v>0</v>
      </c>
      <c r="BA963">
        <v>5</v>
      </c>
    </row>
    <row r="964" spans="1:53" x14ac:dyDescent="0.3">
      <c r="A964">
        <v>74517</v>
      </c>
      <c r="B964" t="s">
        <v>1549</v>
      </c>
      <c r="C964" s="8">
        <v>43235.680436574075</v>
      </c>
      <c r="D964" s="63">
        <v>43235.692998726852</v>
      </c>
      <c r="E964" t="s">
        <v>1550</v>
      </c>
      <c r="G964">
        <v>74517</v>
      </c>
      <c r="H964" s="78" t="s">
        <v>991</v>
      </c>
      <c r="I964" s="79">
        <v>43235.679861111108</v>
      </c>
      <c r="J964" s="78" t="b">
        <v>1</v>
      </c>
      <c r="K964" s="63">
        <v>43235.680439699077</v>
      </c>
      <c r="L964" s="63">
        <v>43235.680439699077</v>
      </c>
      <c r="N964">
        <v>74517</v>
      </c>
      <c r="O964">
        <v>2</v>
      </c>
      <c r="P964">
        <v>11</v>
      </c>
      <c r="Q964" s="52">
        <v>43235.680439618052</v>
      </c>
      <c r="R964" s="52">
        <v>43235.680439618052</v>
      </c>
      <c r="T964">
        <v>74517</v>
      </c>
      <c r="U964" s="52">
        <v>43235.679850347224</v>
      </c>
      <c r="V964">
        <v>89</v>
      </c>
      <c r="W964" s="79">
        <v>43235.692361111112</v>
      </c>
      <c r="X964" s="52">
        <v>43235.680439664349</v>
      </c>
      <c r="Y964" s="52">
        <v>43235.692998761573</v>
      </c>
      <c r="AA964">
        <v>74517</v>
      </c>
      <c r="AB964">
        <v>18</v>
      </c>
      <c r="AC964">
        <v>1</v>
      </c>
      <c r="AE964">
        <v>18</v>
      </c>
      <c r="AF964" t="s">
        <v>942</v>
      </c>
      <c r="AG964">
        <v>2</v>
      </c>
      <c r="AH964" t="s">
        <v>943</v>
      </c>
      <c r="AJ964">
        <v>74517</v>
      </c>
      <c r="AK964" t="s">
        <v>944</v>
      </c>
      <c r="AL964" t="s">
        <v>945</v>
      </c>
      <c r="AM964" t="s">
        <v>1049</v>
      </c>
      <c r="AN964" t="s">
        <v>965</v>
      </c>
      <c r="AO964" s="52">
        <v>43235.680436608796</v>
      </c>
      <c r="AP964" s="52">
        <v>43235.69293070602</v>
      </c>
      <c r="AR964">
        <v>74517</v>
      </c>
      <c r="AS964" t="s">
        <v>1549</v>
      </c>
      <c r="AT964" t="s">
        <v>954</v>
      </c>
      <c r="AU964" t="s">
        <v>966</v>
      </c>
      <c r="AV964" t="s">
        <v>1050</v>
      </c>
      <c r="AW964" s="52">
        <v>43235.679850347224</v>
      </c>
      <c r="AX964">
        <v>89</v>
      </c>
      <c r="AY964" s="52">
        <v>43235.692361111112</v>
      </c>
      <c r="AZ964">
        <v>0</v>
      </c>
      <c r="BA964">
        <v>5</v>
      </c>
    </row>
    <row r="965" spans="1:53" x14ac:dyDescent="0.3">
      <c r="A965">
        <v>74517</v>
      </c>
      <c r="B965" t="s">
        <v>1549</v>
      </c>
      <c r="C965" s="8">
        <v>43235.680436574075</v>
      </c>
      <c r="D965" s="63">
        <v>43235.692998726852</v>
      </c>
      <c r="E965" t="s">
        <v>1550</v>
      </c>
      <c r="G965">
        <v>74517</v>
      </c>
      <c r="H965" s="78" t="s">
        <v>991</v>
      </c>
      <c r="I965" s="79">
        <v>43235.680555555555</v>
      </c>
      <c r="J965" s="78" t="b">
        <v>0</v>
      </c>
      <c r="K965" s="63">
        <v>43235.680842245369</v>
      </c>
      <c r="L965" s="63">
        <v>43235.680842245369</v>
      </c>
      <c r="N965">
        <v>74517</v>
      </c>
      <c r="O965">
        <v>2</v>
      </c>
      <c r="P965">
        <v>11</v>
      </c>
      <c r="Q965" s="52">
        <v>43235.680439618052</v>
      </c>
      <c r="R965" s="52">
        <v>43235.680439618052</v>
      </c>
      <c r="T965">
        <v>74517</v>
      </c>
      <c r="U965" s="52">
        <v>43235.679850347224</v>
      </c>
      <c r="V965">
        <v>89</v>
      </c>
      <c r="W965" s="79">
        <v>43235.692361111112</v>
      </c>
      <c r="X965" s="52">
        <v>43235.680439664349</v>
      </c>
      <c r="Y965" s="52">
        <v>43235.692998761573</v>
      </c>
      <c r="AA965">
        <v>74517</v>
      </c>
      <c r="AB965">
        <v>18</v>
      </c>
      <c r="AC965">
        <v>1</v>
      </c>
      <c r="AE965">
        <v>18</v>
      </c>
      <c r="AF965" t="s">
        <v>942</v>
      </c>
      <c r="AG965">
        <v>2</v>
      </c>
      <c r="AH965" t="s">
        <v>943</v>
      </c>
      <c r="AJ965">
        <v>74517</v>
      </c>
      <c r="AK965" t="s">
        <v>944</v>
      </c>
      <c r="AL965" t="s">
        <v>945</v>
      </c>
      <c r="AM965" t="s">
        <v>1049</v>
      </c>
      <c r="AN965" t="s">
        <v>965</v>
      </c>
      <c r="AO965" s="52">
        <v>43235.680436608796</v>
      </c>
      <c r="AP965" s="52">
        <v>43235.69293070602</v>
      </c>
      <c r="AR965">
        <v>74517</v>
      </c>
      <c r="AS965" t="s">
        <v>1549</v>
      </c>
      <c r="AT965" t="s">
        <v>954</v>
      </c>
      <c r="AU965" t="s">
        <v>966</v>
      </c>
      <c r="AV965" t="s">
        <v>1050</v>
      </c>
      <c r="AW965" s="52">
        <v>43235.679850347224</v>
      </c>
      <c r="AX965">
        <v>89</v>
      </c>
      <c r="AY965" s="52">
        <v>43235.692361111112</v>
      </c>
      <c r="AZ965">
        <v>0</v>
      </c>
      <c r="BA965">
        <v>5</v>
      </c>
    </row>
    <row r="966" spans="1:53" x14ac:dyDescent="0.3">
      <c r="A966">
        <v>74517</v>
      </c>
      <c r="B966" t="s">
        <v>1549</v>
      </c>
      <c r="C966" s="8">
        <v>43235.680436574075</v>
      </c>
      <c r="D966" s="63">
        <v>43235.692998726852</v>
      </c>
      <c r="E966" t="s">
        <v>1550</v>
      </c>
      <c r="G966">
        <v>74517</v>
      </c>
      <c r="H966" s="78" t="s">
        <v>958</v>
      </c>
      <c r="I966" s="79">
        <v>43235.680555555555</v>
      </c>
      <c r="J966" s="78" t="b">
        <v>0</v>
      </c>
      <c r="K966" s="63">
        <v>43235.680842245369</v>
      </c>
      <c r="L966" s="63">
        <v>43235.680842245369</v>
      </c>
      <c r="N966">
        <v>74517</v>
      </c>
      <c r="O966">
        <v>2</v>
      </c>
      <c r="P966">
        <v>11</v>
      </c>
      <c r="Q966" s="52">
        <v>43235.680439618052</v>
      </c>
      <c r="R966" s="52">
        <v>43235.680439618052</v>
      </c>
      <c r="T966">
        <v>74517</v>
      </c>
      <c r="U966" s="52">
        <v>43235.679850347224</v>
      </c>
      <c r="V966">
        <v>89</v>
      </c>
      <c r="W966" s="79">
        <v>43235.692361111112</v>
      </c>
      <c r="X966" s="52">
        <v>43235.680439664349</v>
      </c>
      <c r="Y966" s="52">
        <v>43235.692998761573</v>
      </c>
      <c r="AA966">
        <v>74517</v>
      </c>
      <c r="AB966">
        <v>18</v>
      </c>
      <c r="AC966">
        <v>1</v>
      </c>
      <c r="AE966">
        <v>18</v>
      </c>
      <c r="AF966" t="s">
        <v>942</v>
      </c>
      <c r="AG966">
        <v>2</v>
      </c>
      <c r="AH966" t="s">
        <v>943</v>
      </c>
      <c r="AJ966">
        <v>74517</v>
      </c>
      <c r="AK966" t="s">
        <v>944</v>
      </c>
      <c r="AL966" t="s">
        <v>945</v>
      </c>
      <c r="AM966" t="s">
        <v>1049</v>
      </c>
      <c r="AN966" t="s">
        <v>965</v>
      </c>
      <c r="AO966" s="52">
        <v>43235.680436608796</v>
      </c>
      <c r="AP966" s="52">
        <v>43235.69293070602</v>
      </c>
      <c r="AR966">
        <v>74517</v>
      </c>
      <c r="AS966" t="s">
        <v>1549</v>
      </c>
      <c r="AT966" t="s">
        <v>954</v>
      </c>
      <c r="AU966" t="s">
        <v>966</v>
      </c>
      <c r="AV966" t="s">
        <v>1050</v>
      </c>
      <c r="AW966" s="52">
        <v>43235.679850347224</v>
      </c>
      <c r="AX966">
        <v>89</v>
      </c>
      <c r="AY966" s="52">
        <v>43235.692361111112</v>
      </c>
      <c r="AZ966">
        <v>0</v>
      </c>
      <c r="BA966">
        <v>5</v>
      </c>
    </row>
    <row r="967" spans="1:53" x14ac:dyDescent="0.3">
      <c r="A967" s="51">
        <v>74541</v>
      </c>
      <c r="B967" s="51" t="s">
        <v>1551</v>
      </c>
      <c r="C967" s="64">
        <v>43236.335533530095</v>
      </c>
      <c r="D967" s="65">
        <v>43236.416924386576</v>
      </c>
      <c r="E967" s="51" t="s">
        <v>1552</v>
      </c>
      <c r="G967" s="51">
        <v>74541</v>
      </c>
      <c r="H967" s="51" t="s">
        <v>941</v>
      </c>
      <c r="I967" s="80">
        <v>43236.342361111114</v>
      </c>
      <c r="J967" s="51" t="b">
        <v>1</v>
      </c>
      <c r="K967" s="65">
        <v>43236.343011342593</v>
      </c>
      <c r="L967" s="65">
        <v>43236.343011342593</v>
      </c>
      <c r="N967" s="51">
        <v>74541</v>
      </c>
      <c r="O967" s="51">
        <v>3</v>
      </c>
      <c r="P967" s="51">
        <v>10</v>
      </c>
      <c r="Q967" s="53">
        <v>43236.335533645833</v>
      </c>
      <c r="R967" s="53">
        <v>43236.401534108794</v>
      </c>
      <c r="T967" s="51">
        <v>74541</v>
      </c>
      <c r="U967" s="53">
        <v>43236.334721724539</v>
      </c>
      <c r="V967" s="51">
        <v>133</v>
      </c>
      <c r="W967" s="80">
        <v>43236.416666666664</v>
      </c>
      <c r="X967" s="53">
        <v>43236.335516932872</v>
      </c>
      <c r="Y967" s="53">
        <v>43236.41692491898</v>
      </c>
      <c r="AA967" s="51">
        <v>74541</v>
      </c>
      <c r="AB967" s="51">
        <v>1</v>
      </c>
      <c r="AC967" s="51">
        <v>1</v>
      </c>
      <c r="AE967" s="51">
        <v>1</v>
      </c>
      <c r="AF967" s="51" t="s">
        <v>970</v>
      </c>
      <c r="AG967" s="51">
        <v>0</v>
      </c>
      <c r="AH967" s="51" t="s">
        <v>971</v>
      </c>
      <c r="AJ967" s="51">
        <v>74541</v>
      </c>
      <c r="AK967" s="51" t="s">
        <v>944</v>
      </c>
      <c r="AL967" s="51" t="s">
        <v>1553</v>
      </c>
      <c r="AM967" s="51" t="s">
        <v>1554</v>
      </c>
      <c r="AN967" s="51" t="s">
        <v>1027</v>
      </c>
      <c r="AO967" s="53">
        <v>43236.335533564816</v>
      </c>
      <c r="AP967" s="53">
        <v>43236.416924884259</v>
      </c>
      <c r="AR967" s="51">
        <v>74541</v>
      </c>
      <c r="AS967" s="51" t="s">
        <v>1551</v>
      </c>
      <c r="AT967" s="51" t="s">
        <v>954</v>
      </c>
      <c r="AU967" s="51" t="s">
        <v>1028</v>
      </c>
      <c r="AV967" s="51" t="s">
        <v>974</v>
      </c>
      <c r="AW967" s="53">
        <v>43236.334721724539</v>
      </c>
      <c r="AX967" s="51">
        <v>133</v>
      </c>
      <c r="AY967" s="53">
        <v>43236.416666666664</v>
      </c>
      <c r="AZ967" s="51">
        <v>0</v>
      </c>
      <c r="BA967" s="51">
        <v>5</v>
      </c>
    </row>
    <row r="968" spans="1:53" x14ac:dyDescent="0.3">
      <c r="A968" s="51">
        <v>74541</v>
      </c>
      <c r="B968" s="51" t="s">
        <v>1551</v>
      </c>
      <c r="C968" s="64">
        <v>43236.335533530095</v>
      </c>
      <c r="D968" s="65">
        <v>43236.416924386576</v>
      </c>
      <c r="E968" s="51" t="s">
        <v>1552</v>
      </c>
      <c r="G968" s="51">
        <v>74541</v>
      </c>
      <c r="H968" s="51" t="s">
        <v>941</v>
      </c>
      <c r="I968" s="80">
        <v>43236.342361111114</v>
      </c>
      <c r="J968" s="51" t="b">
        <v>1</v>
      </c>
      <c r="K968" s="65">
        <v>43236.343011342593</v>
      </c>
      <c r="L968" s="65">
        <v>43236.343011342593</v>
      </c>
      <c r="N968" s="51">
        <v>74541</v>
      </c>
      <c r="O968" s="51">
        <v>3</v>
      </c>
      <c r="P968" s="51">
        <v>10</v>
      </c>
      <c r="Q968" s="53">
        <v>43236.335533645833</v>
      </c>
      <c r="R968" s="53">
        <v>43236.401534108794</v>
      </c>
      <c r="T968" s="51">
        <v>74541</v>
      </c>
      <c r="U968" s="53">
        <v>43236.334721724539</v>
      </c>
      <c r="V968" s="51">
        <v>133</v>
      </c>
      <c r="W968" s="80">
        <v>43236.416666666664</v>
      </c>
      <c r="X968" s="53">
        <v>43236.335516932872</v>
      </c>
      <c r="Y968" s="53">
        <v>43236.41692491898</v>
      </c>
      <c r="AA968" s="51">
        <v>74541</v>
      </c>
      <c r="AB968" s="51">
        <v>18</v>
      </c>
      <c r="AC968" s="51">
        <v>1</v>
      </c>
      <c r="AE968" s="51">
        <v>18</v>
      </c>
      <c r="AF968" s="51" t="s">
        <v>942</v>
      </c>
      <c r="AG968" s="51">
        <v>2</v>
      </c>
      <c r="AH968" s="51" t="s">
        <v>943</v>
      </c>
      <c r="AJ968" s="51">
        <v>74541</v>
      </c>
      <c r="AK968" s="51" t="s">
        <v>944</v>
      </c>
      <c r="AL968" s="51" t="s">
        <v>1553</v>
      </c>
      <c r="AM968" s="51" t="s">
        <v>1554</v>
      </c>
      <c r="AN968" s="51" t="s">
        <v>1027</v>
      </c>
      <c r="AO968" s="53">
        <v>43236.335533564816</v>
      </c>
      <c r="AP968" s="53">
        <v>43236.416924884259</v>
      </c>
      <c r="AR968" s="51">
        <v>74541</v>
      </c>
      <c r="AS968" s="51" t="s">
        <v>1551</v>
      </c>
      <c r="AT968" s="51" t="s">
        <v>954</v>
      </c>
      <c r="AU968" s="51" t="s">
        <v>1028</v>
      </c>
      <c r="AV968" s="51" t="s">
        <v>974</v>
      </c>
      <c r="AW968" s="53">
        <v>43236.334721724539</v>
      </c>
      <c r="AX968" s="51">
        <v>133</v>
      </c>
      <c r="AY968" s="53">
        <v>43236.416666666664</v>
      </c>
      <c r="AZ968" s="51">
        <v>0</v>
      </c>
      <c r="BA968" s="51">
        <v>5</v>
      </c>
    </row>
    <row r="969" spans="1:53" x14ac:dyDescent="0.3">
      <c r="A969" s="51">
        <v>74541</v>
      </c>
      <c r="B969" s="51" t="s">
        <v>1551</v>
      </c>
      <c r="C969" s="64">
        <v>43236.335533530095</v>
      </c>
      <c r="D969" s="65">
        <v>43236.416924386576</v>
      </c>
      <c r="E969" s="51" t="s">
        <v>1552</v>
      </c>
      <c r="G969" s="51">
        <v>74541</v>
      </c>
      <c r="H969" s="51" t="s">
        <v>986</v>
      </c>
      <c r="I969" s="80">
        <v>43236.342361111114</v>
      </c>
      <c r="J969" s="51" t="b">
        <v>1</v>
      </c>
      <c r="K969" s="65">
        <v>43236.343011377314</v>
      </c>
      <c r="L969" s="65">
        <v>43236.343011377314</v>
      </c>
      <c r="N969" s="51">
        <v>74541</v>
      </c>
      <c r="O969" s="51">
        <v>3</v>
      </c>
      <c r="P969" s="51">
        <v>10</v>
      </c>
      <c r="Q969" s="53">
        <v>43236.335533645833</v>
      </c>
      <c r="R969" s="53">
        <v>43236.401534108794</v>
      </c>
      <c r="T969" s="51">
        <v>74541</v>
      </c>
      <c r="U969" s="53">
        <v>43236.334721724539</v>
      </c>
      <c r="V969" s="51">
        <v>133</v>
      </c>
      <c r="W969" s="80">
        <v>43236.416666666664</v>
      </c>
      <c r="X969" s="53">
        <v>43236.335516932872</v>
      </c>
      <c r="Y969" s="53">
        <v>43236.41692491898</v>
      </c>
      <c r="AA969" s="51">
        <v>74541</v>
      </c>
      <c r="AB969" s="51">
        <v>1</v>
      </c>
      <c r="AC969" s="51">
        <v>1</v>
      </c>
      <c r="AE969" s="51">
        <v>1</v>
      </c>
      <c r="AF969" s="51" t="s">
        <v>970</v>
      </c>
      <c r="AG969" s="51">
        <v>0</v>
      </c>
      <c r="AH969" s="51" t="s">
        <v>971</v>
      </c>
      <c r="AJ969" s="51">
        <v>74541</v>
      </c>
      <c r="AK969" s="51" t="s">
        <v>944</v>
      </c>
      <c r="AL969" s="51" t="s">
        <v>1553</v>
      </c>
      <c r="AM969" s="51" t="s">
        <v>1554</v>
      </c>
      <c r="AN969" s="51" t="s">
        <v>1027</v>
      </c>
      <c r="AO969" s="53">
        <v>43236.335533564816</v>
      </c>
      <c r="AP969" s="53">
        <v>43236.416924884259</v>
      </c>
      <c r="AR969" s="51">
        <v>74541</v>
      </c>
      <c r="AS969" s="51" t="s">
        <v>1551</v>
      </c>
      <c r="AT969" s="51" t="s">
        <v>954</v>
      </c>
      <c r="AU969" s="51" t="s">
        <v>1028</v>
      </c>
      <c r="AV969" s="51" t="s">
        <v>974</v>
      </c>
      <c r="AW969" s="53">
        <v>43236.334721724539</v>
      </c>
      <c r="AX969" s="51">
        <v>133</v>
      </c>
      <c r="AY969" s="53">
        <v>43236.416666666664</v>
      </c>
      <c r="AZ969" s="51">
        <v>0</v>
      </c>
      <c r="BA969" s="51">
        <v>5</v>
      </c>
    </row>
    <row r="970" spans="1:53" x14ac:dyDescent="0.3">
      <c r="A970" s="51">
        <v>74541</v>
      </c>
      <c r="B970" s="51" t="s">
        <v>1551</v>
      </c>
      <c r="C970" s="64">
        <v>43236.335533530095</v>
      </c>
      <c r="D970" s="65">
        <v>43236.416924386576</v>
      </c>
      <c r="E970" s="51" t="s">
        <v>1552</v>
      </c>
      <c r="G970" s="51">
        <v>74541</v>
      </c>
      <c r="H970" s="51" t="s">
        <v>986</v>
      </c>
      <c r="I970" s="80">
        <v>43236.342361111114</v>
      </c>
      <c r="J970" s="51" t="b">
        <v>1</v>
      </c>
      <c r="K970" s="65">
        <v>43236.343011377314</v>
      </c>
      <c r="L970" s="65">
        <v>43236.343011377314</v>
      </c>
      <c r="N970" s="51">
        <v>74541</v>
      </c>
      <c r="O970" s="51">
        <v>3</v>
      </c>
      <c r="P970" s="51">
        <v>10</v>
      </c>
      <c r="Q970" s="53">
        <v>43236.335533645833</v>
      </c>
      <c r="R970" s="53">
        <v>43236.401534108794</v>
      </c>
      <c r="T970" s="51">
        <v>74541</v>
      </c>
      <c r="U970" s="53">
        <v>43236.334721724539</v>
      </c>
      <c r="V970" s="51">
        <v>133</v>
      </c>
      <c r="W970" s="80">
        <v>43236.416666666664</v>
      </c>
      <c r="X970" s="53">
        <v>43236.335516932872</v>
      </c>
      <c r="Y970" s="53">
        <v>43236.41692491898</v>
      </c>
      <c r="AA970" s="51">
        <v>74541</v>
      </c>
      <c r="AB970" s="51">
        <v>18</v>
      </c>
      <c r="AC970" s="51">
        <v>1</v>
      </c>
      <c r="AE970" s="51">
        <v>18</v>
      </c>
      <c r="AF970" s="51" t="s">
        <v>942</v>
      </c>
      <c r="AG970" s="51">
        <v>2</v>
      </c>
      <c r="AH970" s="51" t="s">
        <v>943</v>
      </c>
      <c r="AJ970" s="51">
        <v>74541</v>
      </c>
      <c r="AK970" s="51" t="s">
        <v>944</v>
      </c>
      <c r="AL970" s="51" t="s">
        <v>1553</v>
      </c>
      <c r="AM970" s="51" t="s">
        <v>1554</v>
      </c>
      <c r="AN970" s="51" t="s">
        <v>1027</v>
      </c>
      <c r="AO970" s="53">
        <v>43236.335533564816</v>
      </c>
      <c r="AP970" s="53">
        <v>43236.416924884259</v>
      </c>
      <c r="AR970" s="51">
        <v>74541</v>
      </c>
      <c r="AS970" s="51" t="s">
        <v>1551</v>
      </c>
      <c r="AT970" s="51" t="s">
        <v>954</v>
      </c>
      <c r="AU970" s="51" t="s">
        <v>1028</v>
      </c>
      <c r="AV970" s="51" t="s">
        <v>974</v>
      </c>
      <c r="AW970" s="53">
        <v>43236.334721724539</v>
      </c>
      <c r="AX970" s="51">
        <v>133</v>
      </c>
      <c r="AY970" s="53">
        <v>43236.416666666664</v>
      </c>
      <c r="AZ970" s="51">
        <v>0</v>
      </c>
      <c r="BA970" s="51">
        <v>5</v>
      </c>
    </row>
    <row r="971" spans="1:53" x14ac:dyDescent="0.3">
      <c r="A971" s="51">
        <v>74541</v>
      </c>
      <c r="B971" s="51" t="s">
        <v>1551</v>
      </c>
      <c r="C971" s="64">
        <v>43236.335533530095</v>
      </c>
      <c r="D971" s="65">
        <v>43236.416924386576</v>
      </c>
      <c r="E971" s="51" t="s">
        <v>1552</v>
      </c>
      <c r="G971" s="51">
        <v>74541</v>
      </c>
      <c r="H971" s="51" t="s">
        <v>991</v>
      </c>
      <c r="I971" s="80">
        <v>43236.342361111114</v>
      </c>
      <c r="J971" s="51" t="b">
        <v>1</v>
      </c>
      <c r="K971" s="65">
        <v>43236.343011377314</v>
      </c>
      <c r="L971" s="65">
        <v>43236.343011377314</v>
      </c>
      <c r="N971" s="51">
        <v>74541</v>
      </c>
      <c r="O971" s="51">
        <v>3</v>
      </c>
      <c r="P971" s="51">
        <v>10</v>
      </c>
      <c r="Q971" s="53">
        <v>43236.335533645833</v>
      </c>
      <c r="R971" s="53">
        <v>43236.401534108794</v>
      </c>
      <c r="T971" s="51">
        <v>74541</v>
      </c>
      <c r="U971" s="53">
        <v>43236.334721724539</v>
      </c>
      <c r="V971" s="51">
        <v>133</v>
      </c>
      <c r="W971" s="80">
        <v>43236.416666666664</v>
      </c>
      <c r="X971" s="53">
        <v>43236.335516932872</v>
      </c>
      <c r="Y971" s="53">
        <v>43236.41692491898</v>
      </c>
      <c r="AA971" s="51">
        <v>74541</v>
      </c>
      <c r="AB971" s="51">
        <v>1</v>
      </c>
      <c r="AC971" s="51">
        <v>1</v>
      </c>
      <c r="AE971" s="51">
        <v>1</v>
      </c>
      <c r="AF971" s="51" t="s">
        <v>970</v>
      </c>
      <c r="AG971" s="51">
        <v>0</v>
      </c>
      <c r="AH971" s="51" t="s">
        <v>971</v>
      </c>
      <c r="AJ971" s="51">
        <v>74541</v>
      </c>
      <c r="AK971" s="51" t="s">
        <v>944</v>
      </c>
      <c r="AL971" s="51" t="s">
        <v>1553</v>
      </c>
      <c r="AM971" s="51" t="s">
        <v>1554</v>
      </c>
      <c r="AN971" s="51" t="s">
        <v>1027</v>
      </c>
      <c r="AO971" s="53">
        <v>43236.335533564816</v>
      </c>
      <c r="AP971" s="53">
        <v>43236.416924884259</v>
      </c>
      <c r="AR971" s="51">
        <v>74541</v>
      </c>
      <c r="AS971" s="51" t="s">
        <v>1551</v>
      </c>
      <c r="AT971" s="51" t="s">
        <v>954</v>
      </c>
      <c r="AU971" s="51" t="s">
        <v>1028</v>
      </c>
      <c r="AV971" s="51" t="s">
        <v>974</v>
      </c>
      <c r="AW971" s="53">
        <v>43236.334721724539</v>
      </c>
      <c r="AX971" s="51">
        <v>133</v>
      </c>
      <c r="AY971" s="53">
        <v>43236.416666666664</v>
      </c>
      <c r="AZ971" s="51">
        <v>0</v>
      </c>
      <c r="BA971" s="51">
        <v>5</v>
      </c>
    </row>
    <row r="972" spans="1:53" x14ac:dyDescent="0.3">
      <c r="A972" s="51">
        <v>74541</v>
      </c>
      <c r="B972" s="51" t="s">
        <v>1551</v>
      </c>
      <c r="C972" s="64">
        <v>43236.335533530095</v>
      </c>
      <c r="D972" s="65">
        <v>43236.416924386576</v>
      </c>
      <c r="E972" s="51" t="s">
        <v>1552</v>
      </c>
      <c r="G972" s="51">
        <v>74541</v>
      </c>
      <c r="H972" s="51" t="s">
        <v>991</v>
      </c>
      <c r="I972" s="80">
        <v>43236.342361111114</v>
      </c>
      <c r="J972" s="51" t="b">
        <v>1</v>
      </c>
      <c r="K972" s="65">
        <v>43236.343011377314</v>
      </c>
      <c r="L972" s="65">
        <v>43236.343011377314</v>
      </c>
      <c r="N972" s="51">
        <v>74541</v>
      </c>
      <c r="O972" s="51">
        <v>3</v>
      </c>
      <c r="P972" s="51">
        <v>10</v>
      </c>
      <c r="Q972" s="53">
        <v>43236.335533645833</v>
      </c>
      <c r="R972" s="53">
        <v>43236.401534108794</v>
      </c>
      <c r="T972" s="51">
        <v>74541</v>
      </c>
      <c r="U972" s="53">
        <v>43236.334721724539</v>
      </c>
      <c r="V972" s="51">
        <v>133</v>
      </c>
      <c r="W972" s="80">
        <v>43236.416666666664</v>
      </c>
      <c r="X972" s="53">
        <v>43236.335516932872</v>
      </c>
      <c r="Y972" s="53">
        <v>43236.41692491898</v>
      </c>
      <c r="AA972" s="51">
        <v>74541</v>
      </c>
      <c r="AB972" s="51">
        <v>18</v>
      </c>
      <c r="AC972" s="51">
        <v>1</v>
      </c>
      <c r="AE972" s="51">
        <v>18</v>
      </c>
      <c r="AF972" s="51" t="s">
        <v>942</v>
      </c>
      <c r="AG972" s="51">
        <v>2</v>
      </c>
      <c r="AH972" s="51" t="s">
        <v>943</v>
      </c>
      <c r="AJ972" s="51">
        <v>74541</v>
      </c>
      <c r="AK972" s="51" t="s">
        <v>944</v>
      </c>
      <c r="AL972" s="51" t="s">
        <v>1553</v>
      </c>
      <c r="AM972" s="51" t="s">
        <v>1554</v>
      </c>
      <c r="AN972" s="51" t="s">
        <v>1027</v>
      </c>
      <c r="AO972" s="53">
        <v>43236.335533564816</v>
      </c>
      <c r="AP972" s="53">
        <v>43236.416924884259</v>
      </c>
      <c r="AR972" s="51">
        <v>74541</v>
      </c>
      <c r="AS972" s="51" t="s">
        <v>1551</v>
      </c>
      <c r="AT972" s="51" t="s">
        <v>954</v>
      </c>
      <c r="AU972" s="51" t="s">
        <v>1028</v>
      </c>
      <c r="AV972" s="51" t="s">
        <v>974</v>
      </c>
      <c r="AW972" s="53">
        <v>43236.334721724539</v>
      </c>
      <c r="AX972" s="51">
        <v>133</v>
      </c>
      <c r="AY972" s="53">
        <v>43236.416666666664</v>
      </c>
      <c r="AZ972" s="51">
        <v>0</v>
      </c>
      <c r="BA972" s="51">
        <v>5</v>
      </c>
    </row>
    <row r="973" spans="1:53" x14ac:dyDescent="0.3">
      <c r="A973" s="51">
        <v>74541</v>
      </c>
      <c r="B973" s="51" t="s">
        <v>1551</v>
      </c>
      <c r="C973" s="64">
        <v>43236.335533530095</v>
      </c>
      <c r="D973" s="65">
        <v>43236.416924386576</v>
      </c>
      <c r="E973" s="51" t="s">
        <v>1552</v>
      </c>
      <c r="G973" s="51">
        <v>74541</v>
      </c>
      <c r="H973" s="51" t="s">
        <v>991</v>
      </c>
      <c r="I973" s="80">
        <v>43236.416666666664</v>
      </c>
      <c r="J973" s="51" t="b">
        <v>0</v>
      </c>
      <c r="K973" s="65">
        <v>43236.416923807868</v>
      </c>
      <c r="L973" s="65">
        <v>43236.416923807868</v>
      </c>
      <c r="N973" s="51">
        <v>74541</v>
      </c>
      <c r="O973" s="51">
        <v>3</v>
      </c>
      <c r="P973" s="51">
        <v>10</v>
      </c>
      <c r="Q973" s="53">
        <v>43236.335533645833</v>
      </c>
      <c r="R973" s="53">
        <v>43236.401534108794</v>
      </c>
      <c r="T973" s="51">
        <v>74541</v>
      </c>
      <c r="U973" s="53">
        <v>43236.334721724539</v>
      </c>
      <c r="V973" s="51">
        <v>133</v>
      </c>
      <c r="W973" s="80">
        <v>43236.416666666664</v>
      </c>
      <c r="X973" s="53">
        <v>43236.335516932872</v>
      </c>
      <c r="Y973" s="53">
        <v>43236.41692491898</v>
      </c>
      <c r="AA973" s="51">
        <v>74541</v>
      </c>
      <c r="AB973" s="51">
        <v>1</v>
      </c>
      <c r="AC973" s="51">
        <v>1</v>
      </c>
      <c r="AE973" s="51">
        <v>1</v>
      </c>
      <c r="AF973" s="51" t="s">
        <v>970</v>
      </c>
      <c r="AG973" s="51">
        <v>0</v>
      </c>
      <c r="AH973" s="51" t="s">
        <v>971</v>
      </c>
      <c r="AJ973" s="51">
        <v>74541</v>
      </c>
      <c r="AK973" s="51" t="s">
        <v>944</v>
      </c>
      <c r="AL973" s="51" t="s">
        <v>1553</v>
      </c>
      <c r="AM973" s="51" t="s">
        <v>1554</v>
      </c>
      <c r="AN973" s="51" t="s">
        <v>1027</v>
      </c>
      <c r="AO973" s="53">
        <v>43236.335533564816</v>
      </c>
      <c r="AP973" s="53">
        <v>43236.416924884259</v>
      </c>
      <c r="AR973" s="51">
        <v>74541</v>
      </c>
      <c r="AS973" s="51" t="s">
        <v>1551</v>
      </c>
      <c r="AT973" s="51" t="s">
        <v>954</v>
      </c>
      <c r="AU973" s="51" t="s">
        <v>1028</v>
      </c>
      <c r="AV973" s="51" t="s">
        <v>974</v>
      </c>
      <c r="AW973" s="53">
        <v>43236.334721724539</v>
      </c>
      <c r="AX973" s="51">
        <v>133</v>
      </c>
      <c r="AY973" s="53">
        <v>43236.416666666664</v>
      </c>
      <c r="AZ973" s="51">
        <v>0</v>
      </c>
      <c r="BA973" s="51">
        <v>5</v>
      </c>
    </row>
    <row r="974" spans="1:53" x14ac:dyDescent="0.3">
      <c r="A974" s="51">
        <v>74541</v>
      </c>
      <c r="B974" s="51" t="s">
        <v>1551</v>
      </c>
      <c r="C974" s="64">
        <v>43236.335533530095</v>
      </c>
      <c r="D974" s="65">
        <v>43236.416924386576</v>
      </c>
      <c r="E974" s="51" t="s">
        <v>1552</v>
      </c>
      <c r="G974" s="51">
        <v>74541</v>
      </c>
      <c r="H974" s="51" t="s">
        <v>991</v>
      </c>
      <c r="I974" s="80">
        <v>43236.416666666664</v>
      </c>
      <c r="J974" s="51" t="b">
        <v>0</v>
      </c>
      <c r="K974" s="65">
        <v>43236.416923807868</v>
      </c>
      <c r="L974" s="65">
        <v>43236.416923807868</v>
      </c>
      <c r="N974" s="51">
        <v>74541</v>
      </c>
      <c r="O974" s="51">
        <v>3</v>
      </c>
      <c r="P974" s="51">
        <v>10</v>
      </c>
      <c r="Q974" s="53">
        <v>43236.335533645833</v>
      </c>
      <c r="R974" s="53">
        <v>43236.401534108794</v>
      </c>
      <c r="T974" s="51">
        <v>74541</v>
      </c>
      <c r="U974" s="53">
        <v>43236.334721724539</v>
      </c>
      <c r="V974" s="51">
        <v>133</v>
      </c>
      <c r="W974" s="80">
        <v>43236.416666666664</v>
      </c>
      <c r="X974" s="53">
        <v>43236.335516932872</v>
      </c>
      <c r="Y974" s="53">
        <v>43236.41692491898</v>
      </c>
      <c r="AA974" s="51">
        <v>74541</v>
      </c>
      <c r="AB974" s="51">
        <v>18</v>
      </c>
      <c r="AC974" s="51">
        <v>1</v>
      </c>
      <c r="AE974" s="51">
        <v>18</v>
      </c>
      <c r="AF974" s="51" t="s">
        <v>942</v>
      </c>
      <c r="AG974" s="51">
        <v>2</v>
      </c>
      <c r="AH974" s="51" t="s">
        <v>943</v>
      </c>
      <c r="AJ974" s="51">
        <v>74541</v>
      </c>
      <c r="AK974" s="51" t="s">
        <v>944</v>
      </c>
      <c r="AL974" s="51" t="s">
        <v>1553</v>
      </c>
      <c r="AM974" s="51" t="s">
        <v>1554</v>
      </c>
      <c r="AN974" s="51" t="s">
        <v>1027</v>
      </c>
      <c r="AO974" s="53">
        <v>43236.335533564816</v>
      </c>
      <c r="AP974" s="53">
        <v>43236.416924884259</v>
      </c>
      <c r="AR974" s="51">
        <v>74541</v>
      </c>
      <c r="AS974" s="51" t="s">
        <v>1551</v>
      </c>
      <c r="AT974" s="51" t="s">
        <v>954</v>
      </c>
      <c r="AU974" s="51" t="s">
        <v>1028</v>
      </c>
      <c r="AV974" s="51" t="s">
        <v>974</v>
      </c>
      <c r="AW974" s="53">
        <v>43236.334721724539</v>
      </c>
      <c r="AX974" s="51">
        <v>133</v>
      </c>
      <c r="AY974" s="53">
        <v>43236.416666666664</v>
      </c>
      <c r="AZ974" s="51">
        <v>0</v>
      </c>
      <c r="BA974" s="51">
        <v>5</v>
      </c>
    </row>
    <row r="975" spans="1:53" x14ac:dyDescent="0.3">
      <c r="A975" s="51">
        <v>74541</v>
      </c>
      <c r="B975" s="51" t="s">
        <v>1551</v>
      </c>
      <c r="C975" s="64">
        <v>43236.335533530095</v>
      </c>
      <c r="D975" s="65">
        <v>43236.416924386576</v>
      </c>
      <c r="E975" s="51" t="s">
        <v>1552</v>
      </c>
      <c r="G975" s="51">
        <v>74541</v>
      </c>
      <c r="H975" s="51" t="s">
        <v>986</v>
      </c>
      <c r="I975" s="80">
        <v>43236.416666666664</v>
      </c>
      <c r="J975" s="51" t="b">
        <v>0</v>
      </c>
      <c r="K975" s="65">
        <v>43236.416923842589</v>
      </c>
      <c r="L975" s="65">
        <v>43236.416923842589</v>
      </c>
      <c r="N975" s="51">
        <v>74541</v>
      </c>
      <c r="O975" s="51">
        <v>3</v>
      </c>
      <c r="P975" s="51">
        <v>10</v>
      </c>
      <c r="Q975" s="53">
        <v>43236.335533645833</v>
      </c>
      <c r="R975" s="53">
        <v>43236.401534108794</v>
      </c>
      <c r="T975" s="51">
        <v>74541</v>
      </c>
      <c r="U975" s="53">
        <v>43236.334721724539</v>
      </c>
      <c r="V975" s="51">
        <v>133</v>
      </c>
      <c r="W975" s="80">
        <v>43236.416666666664</v>
      </c>
      <c r="X975" s="53">
        <v>43236.335516932872</v>
      </c>
      <c r="Y975" s="53">
        <v>43236.41692491898</v>
      </c>
      <c r="AA975" s="51">
        <v>74541</v>
      </c>
      <c r="AB975" s="51">
        <v>1</v>
      </c>
      <c r="AC975" s="51">
        <v>1</v>
      </c>
      <c r="AE975" s="51">
        <v>1</v>
      </c>
      <c r="AF975" s="51" t="s">
        <v>970</v>
      </c>
      <c r="AG975" s="51">
        <v>0</v>
      </c>
      <c r="AH975" s="51" t="s">
        <v>971</v>
      </c>
      <c r="AJ975" s="51">
        <v>74541</v>
      </c>
      <c r="AK975" s="51" t="s">
        <v>944</v>
      </c>
      <c r="AL975" s="51" t="s">
        <v>1553</v>
      </c>
      <c r="AM975" s="51" t="s">
        <v>1554</v>
      </c>
      <c r="AN975" s="51" t="s">
        <v>1027</v>
      </c>
      <c r="AO975" s="53">
        <v>43236.335533564816</v>
      </c>
      <c r="AP975" s="53">
        <v>43236.416924884259</v>
      </c>
      <c r="AR975" s="51">
        <v>74541</v>
      </c>
      <c r="AS975" s="51" t="s">
        <v>1551</v>
      </c>
      <c r="AT975" s="51" t="s">
        <v>954</v>
      </c>
      <c r="AU975" s="51" t="s">
        <v>1028</v>
      </c>
      <c r="AV975" s="51" t="s">
        <v>974</v>
      </c>
      <c r="AW975" s="53">
        <v>43236.334721724539</v>
      </c>
      <c r="AX975" s="51">
        <v>133</v>
      </c>
      <c r="AY975" s="53">
        <v>43236.416666666664</v>
      </c>
      <c r="AZ975" s="51">
        <v>0</v>
      </c>
      <c r="BA975" s="51">
        <v>5</v>
      </c>
    </row>
    <row r="976" spans="1:53" x14ac:dyDescent="0.3">
      <c r="A976" s="51">
        <v>74541</v>
      </c>
      <c r="B976" s="51" t="s">
        <v>1551</v>
      </c>
      <c r="C976" s="64">
        <v>43236.335533530095</v>
      </c>
      <c r="D976" s="65">
        <v>43236.416924386576</v>
      </c>
      <c r="E976" s="51" t="s">
        <v>1552</v>
      </c>
      <c r="G976" s="51">
        <v>74541</v>
      </c>
      <c r="H976" s="51" t="s">
        <v>986</v>
      </c>
      <c r="I976" s="80">
        <v>43236.416666666664</v>
      </c>
      <c r="J976" s="51" t="b">
        <v>0</v>
      </c>
      <c r="K976" s="65">
        <v>43236.416923842589</v>
      </c>
      <c r="L976" s="65">
        <v>43236.416923842589</v>
      </c>
      <c r="N976" s="51">
        <v>74541</v>
      </c>
      <c r="O976" s="51">
        <v>3</v>
      </c>
      <c r="P976" s="51">
        <v>10</v>
      </c>
      <c r="Q976" s="53">
        <v>43236.335533645833</v>
      </c>
      <c r="R976" s="53">
        <v>43236.401534108794</v>
      </c>
      <c r="T976" s="51">
        <v>74541</v>
      </c>
      <c r="U976" s="53">
        <v>43236.334721724539</v>
      </c>
      <c r="V976" s="51">
        <v>133</v>
      </c>
      <c r="W976" s="80">
        <v>43236.416666666664</v>
      </c>
      <c r="X976" s="53">
        <v>43236.335516932872</v>
      </c>
      <c r="Y976" s="53">
        <v>43236.41692491898</v>
      </c>
      <c r="AA976" s="51">
        <v>74541</v>
      </c>
      <c r="AB976" s="51">
        <v>18</v>
      </c>
      <c r="AC976" s="51">
        <v>1</v>
      </c>
      <c r="AE976" s="51">
        <v>18</v>
      </c>
      <c r="AF976" s="51" t="s">
        <v>942</v>
      </c>
      <c r="AG976" s="51">
        <v>2</v>
      </c>
      <c r="AH976" s="51" t="s">
        <v>943</v>
      </c>
      <c r="AJ976" s="51">
        <v>74541</v>
      </c>
      <c r="AK976" s="51" t="s">
        <v>944</v>
      </c>
      <c r="AL976" s="51" t="s">
        <v>1553</v>
      </c>
      <c r="AM976" s="51" t="s">
        <v>1554</v>
      </c>
      <c r="AN976" s="51" t="s">
        <v>1027</v>
      </c>
      <c r="AO976" s="53">
        <v>43236.335533564816</v>
      </c>
      <c r="AP976" s="53">
        <v>43236.416924884259</v>
      </c>
      <c r="AR976" s="51">
        <v>74541</v>
      </c>
      <c r="AS976" s="51" t="s">
        <v>1551</v>
      </c>
      <c r="AT976" s="51" t="s">
        <v>954</v>
      </c>
      <c r="AU976" s="51" t="s">
        <v>1028</v>
      </c>
      <c r="AV976" s="51" t="s">
        <v>974</v>
      </c>
      <c r="AW976" s="53">
        <v>43236.334721724539</v>
      </c>
      <c r="AX976" s="51">
        <v>133</v>
      </c>
      <c r="AY976" s="53">
        <v>43236.416666666664</v>
      </c>
      <c r="AZ976" s="51">
        <v>0</v>
      </c>
      <c r="BA976" s="51">
        <v>5</v>
      </c>
    </row>
    <row r="977" spans="1:53" x14ac:dyDescent="0.3">
      <c r="A977" s="51">
        <v>74541</v>
      </c>
      <c r="B977" s="51" t="s">
        <v>1551</v>
      </c>
      <c r="C977" s="64">
        <v>43236.335533530095</v>
      </c>
      <c r="D977" s="65">
        <v>43236.416924386576</v>
      </c>
      <c r="E977" s="51" t="s">
        <v>1552</v>
      </c>
      <c r="G977" s="51">
        <v>74541</v>
      </c>
      <c r="H977" s="51" t="s">
        <v>941</v>
      </c>
      <c r="I977" s="80">
        <v>43236.416666666664</v>
      </c>
      <c r="J977" s="51" t="b">
        <v>0</v>
      </c>
      <c r="K977" s="65">
        <v>43236.416923842589</v>
      </c>
      <c r="L977" s="65">
        <v>43236.416923842589</v>
      </c>
      <c r="N977" s="51">
        <v>74541</v>
      </c>
      <c r="O977" s="51">
        <v>3</v>
      </c>
      <c r="P977" s="51">
        <v>10</v>
      </c>
      <c r="Q977" s="53">
        <v>43236.335533645833</v>
      </c>
      <c r="R977" s="53">
        <v>43236.401534108794</v>
      </c>
      <c r="T977" s="51">
        <v>74541</v>
      </c>
      <c r="U977" s="53">
        <v>43236.334721724539</v>
      </c>
      <c r="V977" s="51">
        <v>133</v>
      </c>
      <c r="W977" s="80">
        <v>43236.416666666664</v>
      </c>
      <c r="X977" s="53">
        <v>43236.335516932872</v>
      </c>
      <c r="Y977" s="53">
        <v>43236.41692491898</v>
      </c>
      <c r="AA977" s="51">
        <v>74541</v>
      </c>
      <c r="AB977" s="51">
        <v>1</v>
      </c>
      <c r="AC977" s="51">
        <v>1</v>
      </c>
      <c r="AE977" s="51">
        <v>1</v>
      </c>
      <c r="AF977" s="51" t="s">
        <v>970</v>
      </c>
      <c r="AG977" s="51">
        <v>0</v>
      </c>
      <c r="AH977" s="51" t="s">
        <v>971</v>
      </c>
      <c r="AJ977" s="51">
        <v>74541</v>
      </c>
      <c r="AK977" s="51" t="s">
        <v>944</v>
      </c>
      <c r="AL977" s="51" t="s">
        <v>1553</v>
      </c>
      <c r="AM977" s="51" t="s">
        <v>1554</v>
      </c>
      <c r="AN977" s="51" t="s">
        <v>1027</v>
      </c>
      <c r="AO977" s="53">
        <v>43236.335533564816</v>
      </c>
      <c r="AP977" s="53">
        <v>43236.416924884259</v>
      </c>
      <c r="AR977" s="51">
        <v>74541</v>
      </c>
      <c r="AS977" s="51" t="s">
        <v>1551</v>
      </c>
      <c r="AT977" s="51" t="s">
        <v>954</v>
      </c>
      <c r="AU977" s="51" t="s">
        <v>1028</v>
      </c>
      <c r="AV977" s="51" t="s">
        <v>974</v>
      </c>
      <c r="AW977" s="53">
        <v>43236.334721724539</v>
      </c>
      <c r="AX977" s="51">
        <v>133</v>
      </c>
      <c r="AY977" s="53">
        <v>43236.416666666664</v>
      </c>
      <c r="AZ977" s="51">
        <v>0</v>
      </c>
      <c r="BA977" s="51">
        <v>5</v>
      </c>
    </row>
    <row r="978" spans="1:53" x14ac:dyDescent="0.3">
      <c r="A978" s="51">
        <v>74541</v>
      </c>
      <c r="B978" s="51" t="s">
        <v>1551</v>
      </c>
      <c r="C978" s="64">
        <v>43236.335533530095</v>
      </c>
      <c r="D978" s="65">
        <v>43236.416924386576</v>
      </c>
      <c r="E978" s="51" t="s">
        <v>1552</v>
      </c>
      <c r="G978" s="51">
        <v>74541</v>
      </c>
      <c r="H978" s="51" t="s">
        <v>941</v>
      </c>
      <c r="I978" s="80">
        <v>43236.416666666664</v>
      </c>
      <c r="J978" s="51" t="b">
        <v>0</v>
      </c>
      <c r="K978" s="65">
        <v>43236.416923842589</v>
      </c>
      <c r="L978" s="65">
        <v>43236.416923842589</v>
      </c>
      <c r="N978" s="51">
        <v>74541</v>
      </c>
      <c r="O978" s="51">
        <v>3</v>
      </c>
      <c r="P978" s="51">
        <v>10</v>
      </c>
      <c r="Q978" s="53">
        <v>43236.335533645833</v>
      </c>
      <c r="R978" s="53">
        <v>43236.401534108794</v>
      </c>
      <c r="T978" s="51">
        <v>74541</v>
      </c>
      <c r="U978" s="53">
        <v>43236.334721724539</v>
      </c>
      <c r="V978" s="51">
        <v>133</v>
      </c>
      <c r="W978" s="80">
        <v>43236.416666666664</v>
      </c>
      <c r="X978" s="53">
        <v>43236.335516932872</v>
      </c>
      <c r="Y978" s="53">
        <v>43236.41692491898</v>
      </c>
      <c r="AA978" s="51">
        <v>74541</v>
      </c>
      <c r="AB978" s="51">
        <v>18</v>
      </c>
      <c r="AC978" s="51">
        <v>1</v>
      </c>
      <c r="AE978" s="51">
        <v>18</v>
      </c>
      <c r="AF978" s="51" t="s">
        <v>942</v>
      </c>
      <c r="AG978" s="51">
        <v>2</v>
      </c>
      <c r="AH978" s="51" t="s">
        <v>943</v>
      </c>
      <c r="AJ978" s="51">
        <v>74541</v>
      </c>
      <c r="AK978" s="51" t="s">
        <v>944</v>
      </c>
      <c r="AL978" s="51" t="s">
        <v>1553</v>
      </c>
      <c r="AM978" s="51" t="s">
        <v>1554</v>
      </c>
      <c r="AN978" s="51" t="s">
        <v>1027</v>
      </c>
      <c r="AO978" s="53">
        <v>43236.335533564816</v>
      </c>
      <c r="AP978" s="53">
        <v>43236.416924884259</v>
      </c>
      <c r="AR978" s="51">
        <v>74541</v>
      </c>
      <c r="AS978" s="51" t="s">
        <v>1551</v>
      </c>
      <c r="AT978" s="51" t="s">
        <v>954</v>
      </c>
      <c r="AU978" s="51" t="s">
        <v>1028</v>
      </c>
      <c r="AV978" s="51" t="s">
        <v>974</v>
      </c>
      <c r="AW978" s="53">
        <v>43236.334721724539</v>
      </c>
      <c r="AX978" s="51">
        <v>133</v>
      </c>
      <c r="AY978" s="53">
        <v>43236.416666666664</v>
      </c>
      <c r="AZ978" s="51">
        <v>0</v>
      </c>
      <c r="BA978" s="51">
        <v>5</v>
      </c>
    </row>
    <row r="979" spans="1:53" x14ac:dyDescent="0.3">
      <c r="A979" s="51">
        <v>74574</v>
      </c>
      <c r="B979" s="51" t="s">
        <v>1555</v>
      </c>
      <c r="C979" s="64">
        <v>43236.726474421295</v>
      </c>
      <c r="D979" s="65">
        <v>43236.77293515046</v>
      </c>
      <c r="E979" s="51" t="s">
        <v>1556</v>
      </c>
      <c r="G979" s="51">
        <v>74574</v>
      </c>
      <c r="H979" s="51" t="s">
        <v>986</v>
      </c>
      <c r="I979" s="80">
        <v>43236.726388888892</v>
      </c>
      <c r="J979" s="51" t="b">
        <v>1</v>
      </c>
      <c r="K979" s="65">
        <v>43236.726492974536</v>
      </c>
      <c r="L979" s="65">
        <v>43236.726492974536</v>
      </c>
      <c r="N979" s="51">
        <v>74574</v>
      </c>
      <c r="O979" s="51">
        <v>2</v>
      </c>
      <c r="P979" s="51">
        <v>10</v>
      </c>
      <c r="Q979" s="53">
        <v>43236.726492939815</v>
      </c>
      <c r="R979" s="53">
        <v>43236.726492939815</v>
      </c>
      <c r="T979" s="51">
        <v>74574</v>
      </c>
      <c r="U979" s="53">
        <v>43236.726083449073</v>
      </c>
      <c r="V979" s="51">
        <v>74</v>
      </c>
      <c r="W979" s="80">
        <v>43236.772222222222</v>
      </c>
      <c r="X979" s="53">
        <v>43236.726492974536</v>
      </c>
      <c r="Y979" s="53">
        <v>43236.772935185189</v>
      </c>
      <c r="AA979" s="51">
        <v>74574</v>
      </c>
      <c r="AB979" s="51">
        <v>18</v>
      </c>
      <c r="AC979" s="51">
        <v>1</v>
      </c>
      <c r="AE979" s="51">
        <v>18</v>
      </c>
      <c r="AF979" s="51" t="s">
        <v>942</v>
      </c>
      <c r="AG979" s="51">
        <v>2</v>
      </c>
      <c r="AH979" s="51" t="s">
        <v>943</v>
      </c>
      <c r="AJ979" s="51">
        <v>74574</v>
      </c>
      <c r="AK979" s="51" t="s">
        <v>972</v>
      </c>
      <c r="AL979" s="51" t="s">
        <v>945</v>
      </c>
      <c r="AM979" s="51" t="s">
        <v>977</v>
      </c>
      <c r="AN979" s="51" t="s">
        <v>965</v>
      </c>
      <c r="AO979" s="53">
        <v>43236.726474421295</v>
      </c>
      <c r="AP979" s="53">
        <v>43236.735724768521</v>
      </c>
      <c r="AR979" s="51">
        <v>74574</v>
      </c>
      <c r="AS979" s="51" t="s">
        <v>1555</v>
      </c>
      <c r="AT979" s="51" t="s">
        <v>954</v>
      </c>
      <c r="AU979" s="51" t="s">
        <v>966</v>
      </c>
      <c r="AV979" s="51" t="s">
        <v>978</v>
      </c>
      <c r="AW979" s="53">
        <v>43236.726083449073</v>
      </c>
      <c r="AX979" s="51">
        <v>74</v>
      </c>
      <c r="AY979" s="53">
        <v>43236.772222222222</v>
      </c>
      <c r="AZ979" s="51">
        <v>0</v>
      </c>
      <c r="BA979" s="51">
        <v>6</v>
      </c>
    </row>
    <row r="980" spans="1:53" x14ac:dyDescent="0.3">
      <c r="A980" s="51">
        <v>74574</v>
      </c>
      <c r="B980" s="51" t="s">
        <v>1555</v>
      </c>
      <c r="C980" s="64">
        <v>43236.726474421295</v>
      </c>
      <c r="D980" s="65">
        <v>43236.77293515046</v>
      </c>
      <c r="E980" s="51" t="s">
        <v>1556</v>
      </c>
      <c r="G980" s="51">
        <v>74574</v>
      </c>
      <c r="H980" s="51" t="s">
        <v>986</v>
      </c>
      <c r="I980" s="80">
        <v>43236.73541666667</v>
      </c>
      <c r="J980" s="51" t="b">
        <v>0</v>
      </c>
      <c r="K980" s="65">
        <v>43236.735724189813</v>
      </c>
      <c r="L980" s="65">
        <v>43236.735724189813</v>
      </c>
      <c r="N980" s="51">
        <v>74574</v>
      </c>
      <c r="O980" s="51">
        <v>2</v>
      </c>
      <c r="P980" s="51">
        <v>10</v>
      </c>
      <c r="Q980" s="53">
        <v>43236.726492939815</v>
      </c>
      <c r="R980" s="53">
        <v>43236.726492939815</v>
      </c>
      <c r="T980" s="51">
        <v>74574</v>
      </c>
      <c r="U980" s="53">
        <v>43236.726083449073</v>
      </c>
      <c r="V980" s="51">
        <v>74</v>
      </c>
      <c r="W980" s="80">
        <v>43236.772222222222</v>
      </c>
      <c r="X980" s="53">
        <v>43236.726492974536</v>
      </c>
      <c r="Y980" s="53">
        <v>43236.772935185189</v>
      </c>
      <c r="AA980" s="51">
        <v>74574</v>
      </c>
      <c r="AB980" s="51">
        <v>18</v>
      </c>
      <c r="AC980" s="51">
        <v>1</v>
      </c>
      <c r="AE980" s="51">
        <v>18</v>
      </c>
      <c r="AF980" s="51" t="s">
        <v>942</v>
      </c>
      <c r="AG980" s="51">
        <v>2</v>
      </c>
      <c r="AH980" s="51" t="s">
        <v>943</v>
      </c>
      <c r="AJ980" s="51">
        <v>74574</v>
      </c>
      <c r="AK980" s="51" t="s">
        <v>972</v>
      </c>
      <c r="AL980" s="51" t="s">
        <v>945</v>
      </c>
      <c r="AM980" s="51" t="s">
        <v>977</v>
      </c>
      <c r="AN980" s="51" t="s">
        <v>965</v>
      </c>
      <c r="AO980" s="53">
        <v>43236.726474421295</v>
      </c>
      <c r="AP980" s="53">
        <v>43236.735724768521</v>
      </c>
      <c r="AR980" s="51">
        <v>74574</v>
      </c>
      <c r="AS980" s="51" t="s">
        <v>1555</v>
      </c>
      <c r="AT980" s="51" t="s">
        <v>954</v>
      </c>
      <c r="AU980" s="51" t="s">
        <v>966</v>
      </c>
      <c r="AV980" s="51" t="s">
        <v>978</v>
      </c>
      <c r="AW980" s="53">
        <v>43236.726083449073</v>
      </c>
      <c r="AX980" s="51">
        <v>74</v>
      </c>
      <c r="AY980" s="53">
        <v>43236.772222222222</v>
      </c>
      <c r="AZ980" s="51">
        <v>0</v>
      </c>
      <c r="BA980" s="51">
        <v>6</v>
      </c>
    </row>
    <row r="981" spans="1:53" x14ac:dyDescent="0.3">
      <c r="A981" s="51">
        <v>74605</v>
      </c>
      <c r="B981" s="51" t="s">
        <v>1557</v>
      </c>
      <c r="C981" s="64">
        <v>43237.461913692132</v>
      </c>
      <c r="D981" s="65">
        <v>43237.598123611111</v>
      </c>
      <c r="E981" s="51" t="s">
        <v>1558</v>
      </c>
      <c r="G981" s="51">
        <v>74605</v>
      </c>
      <c r="H981" s="51" t="s">
        <v>961</v>
      </c>
      <c r="I981" s="80">
        <v>43237.461111111108</v>
      </c>
      <c r="J981" s="51" t="b">
        <v>1</v>
      </c>
      <c r="K981" s="65">
        <v>43237.462015625002</v>
      </c>
      <c r="L981" s="65">
        <v>43237.462015625002</v>
      </c>
      <c r="N981" s="51">
        <v>74605</v>
      </c>
      <c r="O981" s="51">
        <v>4</v>
      </c>
      <c r="P981" s="51">
        <v>10</v>
      </c>
      <c r="Q981" s="53">
        <v>43237.462015127312</v>
      </c>
      <c r="R981" s="53">
        <v>43237.462015127312</v>
      </c>
      <c r="T981" s="51">
        <v>74605</v>
      </c>
      <c r="U981" s="53">
        <v>43237.461243136575</v>
      </c>
      <c r="V981" s="51">
        <v>235</v>
      </c>
      <c r="W981" s="80">
        <v>43237.574305555558</v>
      </c>
      <c r="X981" s="53">
        <v>43237.461966168979</v>
      </c>
      <c r="Y981" s="53">
        <v>43237.574451157408</v>
      </c>
      <c r="AA981" s="51">
        <v>74605</v>
      </c>
      <c r="AB981" s="51">
        <v>1</v>
      </c>
      <c r="AC981" s="51">
        <v>1</v>
      </c>
      <c r="AE981" s="51">
        <v>1</v>
      </c>
      <c r="AF981" s="51" t="s">
        <v>970</v>
      </c>
      <c r="AG981" s="51">
        <v>0</v>
      </c>
      <c r="AH981" s="51" t="s">
        <v>971</v>
      </c>
      <c r="AJ981" s="51">
        <v>74605</v>
      </c>
      <c r="AK981" s="51" t="s">
        <v>972</v>
      </c>
      <c r="AL981" s="51" t="s">
        <v>945</v>
      </c>
      <c r="AM981" s="51" t="s">
        <v>1559</v>
      </c>
      <c r="AN981" s="51" t="s">
        <v>965</v>
      </c>
      <c r="AO981" s="53">
        <v>43237.462013888886</v>
      </c>
      <c r="AP981" s="53">
        <v>43237.574450925924</v>
      </c>
      <c r="AR981" s="51">
        <v>74605</v>
      </c>
      <c r="AS981" s="51" t="s">
        <v>1557</v>
      </c>
      <c r="AT981" s="51" t="s">
        <v>954</v>
      </c>
      <c r="AU981" s="51" t="s">
        <v>966</v>
      </c>
      <c r="AV981" s="51" t="s">
        <v>974</v>
      </c>
      <c r="AW981" s="53">
        <v>43237.461243136575</v>
      </c>
      <c r="AX981" s="51">
        <v>235</v>
      </c>
      <c r="AY981" s="53">
        <v>43237.574305555558</v>
      </c>
      <c r="AZ981" s="51">
        <v>0</v>
      </c>
      <c r="BA981" s="51">
        <v>4</v>
      </c>
    </row>
    <row r="982" spans="1:53" x14ac:dyDescent="0.3">
      <c r="A982" s="51">
        <v>74605</v>
      </c>
      <c r="B982" s="51" t="s">
        <v>1557</v>
      </c>
      <c r="C982" s="64">
        <v>43237.461913692132</v>
      </c>
      <c r="D982" s="65">
        <v>43237.598123611111</v>
      </c>
      <c r="E982" s="51" t="s">
        <v>1558</v>
      </c>
      <c r="G982" s="51">
        <v>74605</v>
      </c>
      <c r="H982" s="51" t="s">
        <v>961</v>
      </c>
      <c r="I982" s="80">
        <v>43237.461111111108</v>
      </c>
      <c r="J982" s="51" t="b">
        <v>1</v>
      </c>
      <c r="K982" s="65">
        <v>43237.462015625002</v>
      </c>
      <c r="L982" s="65">
        <v>43237.462015625002</v>
      </c>
      <c r="N982" s="51">
        <v>74605</v>
      </c>
      <c r="O982" s="51">
        <v>4</v>
      </c>
      <c r="P982" s="51">
        <v>10</v>
      </c>
      <c r="Q982" s="53">
        <v>43237.462015127312</v>
      </c>
      <c r="R982" s="53">
        <v>43237.462015127312</v>
      </c>
      <c r="T982" s="51">
        <v>74605</v>
      </c>
      <c r="U982" s="53">
        <v>43237.461243136575</v>
      </c>
      <c r="V982" s="51">
        <v>235</v>
      </c>
      <c r="W982" s="80">
        <v>43237.574305555558</v>
      </c>
      <c r="X982" s="53">
        <v>43237.461966168979</v>
      </c>
      <c r="Y982" s="53">
        <v>43237.574451157408</v>
      </c>
      <c r="AA982" s="51">
        <v>74605</v>
      </c>
      <c r="AB982" s="51">
        <v>18</v>
      </c>
      <c r="AC982" s="51">
        <v>1</v>
      </c>
      <c r="AE982" s="51">
        <v>18</v>
      </c>
      <c r="AF982" s="51" t="s">
        <v>942</v>
      </c>
      <c r="AG982" s="51">
        <v>2</v>
      </c>
      <c r="AH982" s="51" t="s">
        <v>943</v>
      </c>
      <c r="AJ982" s="51">
        <v>74605</v>
      </c>
      <c r="AK982" s="51" t="s">
        <v>972</v>
      </c>
      <c r="AL982" s="51" t="s">
        <v>945</v>
      </c>
      <c r="AM982" s="51" t="s">
        <v>1559</v>
      </c>
      <c r="AN982" s="51" t="s">
        <v>965</v>
      </c>
      <c r="AO982" s="53">
        <v>43237.462013888886</v>
      </c>
      <c r="AP982" s="53">
        <v>43237.574450925924</v>
      </c>
      <c r="AR982" s="51">
        <v>74605</v>
      </c>
      <c r="AS982" s="51" t="s">
        <v>1557</v>
      </c>
      <c r="AT982" s="51" t="s">
        <v>954</v>
      </c>
      <c r="AU982" s="51" t="s">
        <v>966</v>
      </c>
      <c r="AV982" s="51" t="s">
        <v>974</v>
      </c>
      <c r="AW982" s="53">
        <v>43237.461243136575</v>
      </c>
      <c r="AX982" s="51">
        <v>235</v>
      </c>
      <c r="AY982" s="53">
        <v>43237.574305555558</v>
      </c>
      <c r="AZ982" s="51">
        <v>0</v>
      </c>
      <c r="BA982" s="51">
        <v>4</v>
      </c>
    </row>
    <row r="983" spans="1:53" x14ac:dyDescent="0.3">
      <c r="A983" s="51">
        <v>74605</v>
      </c>
      <c r="B983" s="51" t="s">
        <v>1557</v>
      </c>
      <c r="C983" s="64">
        <v>43237.461913692132</v>
      </c>
      <c r="D983" s="65">
        <v>43237.598123611111</v>
      </c>
      <c r="E983" s="51" t="s">
        <v>1558</v>
      </c>
      <c r="G983" s="51">
        <v>74605</v>
      </c>
      <c r="H983" s="51" t="s">
        <v>961</v>
      </c>
      <c r="I983" s="80">
        <v>43237.461111111108</v>
      </c>
      <c r="J983" s="51" t="b">
        <v>1</v>
      </c>
      <c r="K983" s="65">
        <v>43237.462015625002</v>
      </c>
      <c r="L983" s="65">
        <v>43237.462015625002</v>
      </c>
      <c r="N983" s="51">
        <v>74605</v>
      </c>
      <c r="O983" s="51">
        <v>4</v>
      </c>
      <c r="P983" s="51">
        <v>10</v>
      </c>
      <c r="Q983" s="53">
        <v>43237.462015127312</v>
      </c>
      <c r="R983" s="53">
        <v>43237.462015127312</v>
      </c>
      <c r="T983" s="51">
        <v>74605</v>
      </c>
      <c r="U983" s="53">
        <v>43237.461243136575</v>
      </c>
      <c r="V983" s="51">
        <v>235</v>
      </c>
      <c r="W983" s="80">
        <v>43237.574305555558</v>
      </c>
      <c r="X983" s="53">
        <v>43237.461966168979</v>
      </c>
      <c r="Y983" s="53">
        <v>43237.574451157408</v>
      </c>
      <c r="AA983" s="51">
        <v>74605</v>
      </c>
      <c r="AB983" s="51">
        <v>2</v>
      </c>
      <c r="AC983" s="51">
        <v>1</v>
      </c>
      <c r="AE983" s="51">
        <v>2</v>
      </c>
      <c r="AF983" s="51" t="s">
        <v>1143</v>
      </c>
      <c r="AG983" s="51">
        <v>1</v>
      </c>
      <c r="AH983" s="51" t="s">
        <v>1144</v>
      </c>
      <c r="AJ983" s="51">
        <v>74605</v>
      </c>
      <c r="AK983" s="51" t="s">
        <v>972</v>
      </c>
      <c r="AL983" s="51" t="s">
        <v>945</v>
      </c>
      <c r="AM983" s="51" t="s">
        <v>1559</v>
      </c>
      <c r="AN983" s="51" t="s">
        <v>965</v>
      </c>
      <c r="AO983" s="53">
        <v>43237.462013888886</v>
      </c>
      <c r="AP983" s="53">
        <v>43237.574450925924</v>
      </c>
      <c r="AR983" s="51">
        <v>74605</v>
      </c>
      <c r="AS983" s="51" t="s">
        <v>1557</v>
      </c>
      <c r="AT983" s="51" t="s">
        <v>954</v>
      </c>
      <c r="AU983" s="51" t="s">
        <v>966</v>
      </c>
      <c r="AV983" s="51" t="s">
        <v>974</v>
      </c>
      <c r="AW983" s="53">
        <v>43237.461243136575</v>
      </c>
      <c r="AX983" s="51">
        <v>235</v>
      </c>
      <c r="AY983" s="53">
        <v>43237.574305555558</v>
      </c>
      <c r="AZ983" s="51">
        <v>0</v>
      </c>
      <c r="BA983" s="51">
        <v>4</v>
      </c>
    </row>
    <row r="984" spans="1:53" x14ac:dyDescent="0.3">
      <c r="A984" s="51">
        <v>74605</v>
      </c>
      <c r="B984" s="51" t="s">
        <v>1557</v>
      </c>
      <c r="C984" s="64">
        <v>43237.461913692132</v>
      </c>
      <c r="D984" s="65">
        <v>43237.598123611111</v>
      </c>
      <c r="E984" s="51" t="s">
        <v>1558</v>
      </c>
      <c r="G984" s="51">
        <v>74605</v>
      </c>
      <c r="H984" s="51" t="s">
        <v>958</v>
      </c>
      <c r="I984" s="80">
        <v>43237.461805555555</v>
      </c>
      <c r="J984" s="51" t="b">
        <v>1</v>
      </c>
      <c r="K984" s="65">
        <v>43237.462015740741</v>
      </c>
      <c r="L984" s="65">
        <v>43237.462015740741</v>
      </c>
      <c r="N984" s="51">
        <v>74605</v>
      </c>
      <c r="O984" s="51">
        <v>4</v>
      </c>
      <c r="P984" s="51">
        <v>10</v>
      </c>
      <c r="Q984" s="53">
        <v>43237.462015127312</v>
      </c>
      <c r="R984" s="53">
        <v>43237.462015127312</v>
      </c>
      <c r="T984" s="51">
        <v>74605</v>
      </c>
      <c r="U984" s="53">
        <v>43237.461243136575</v>
      </c>
      <c r="V984" s="51">
        <v>235</v>
      </c>
      <c r="W984" s="80">
        <v>43237.574305555558</v>
      </c>
      <c r="X984" s="53">
        <v>43237.461966168979</v>
      </c>
      <c r="Y984" s="53">
        <v>43237.574451157408</v>
      </c>
      <c r="AA984" s="51">
        <v>74605</v>
      </c>
      <c r="AB984" s="51">
        <v>1</v>
      </c>
      <c r="AC984" s="51">
        <v>1</v>
      </c>
      <c r="AE984" s="51">
        <v>1</v>
      </c>
      <c r="AF984" s="51" t="s">
        <v>970</v>
      </c>
      <c r="AG984" s="51">
        <v>0</v>
      </c>
      <c r="AH984" s="51" t="s">
        <v>971</v>
      </c>
      <c r="AJ984" s="51">
        <v>74605</v>
      </c>
      <c r="AK984" s="51" t="s">
        <v>972</v>
      </c>
      <c r="AL984" s="51" t="s">
        <v>945</v>
      </c>
      <c r="AM984" s="51" t="s">
        <v>1559</v>
      </c>
      <c r="AN984" s="51" t="s">
        <v>965</v>
      </c>
      <c r="AO984" s="53">
        <v>43237.462013888886</v>
      </c>
      <c r="AP984" s="53">
        <v>43237.574450925924</v>
      </c>
      <c r="AR984" s="51">
        <v>74605</v>
      </c>
      <c r="AS984" s="51" t="s">
        <v>1557</v>
      </c>
      <c r="AT984" s="51" t="s">
        <v>954</v>
      </c>
      <c r="AU984" s="51" t="s">
        <v>966</v>
      </c>
      <c r="AV984" s="51" t="s">
        <v>974</v>
      </c>
      <c r="AW984" s="53">
        <v>43237.461243136575</v>
      </c>
      <c r="AX984" s="51">
        <v>235</v>
      </c>
      <c r="AY984" s="53">
        <v>43237.574305555558</v>
      </c>
      <c r="AZ984" s="51">
        <v>0</v>
      </c>
      <c r="BA984" s="51">
        <v>4</v>
      </c>
    </row>
    <row r="985" spans="1:53" x14ac:dyDescent="0.3">
      <c r="A985" s="51">
        <v>74605</v>
      </c>
      <c r="B985" s="51" t="s">
        <v>1557</v>
      </c>
      <c r="C985" s="64">
        <v>43237.461913692132</v>
      </c>
      <c r="D985" s="65">
        <v>43237.598123611111</v>
      </c>
      <c r="E985" s="51" t="s">
        <v>1558</v>
      </c>
      <c r="G985" s="51">
        <v>74605</v>
      </c>
      <c r="H985" s="51" t="s">
        <v>958</v>
      </c>
      <c r="I985" s="80">
        <v>43237.461805555555</v>
      </c>
      <c r="J985" s="51" t="b">
        <v>1</v>
      </c>
      <c r="K985" s="65">
        <v>43237.462015740741</v>
      </c>
      <c r="L985" s="65">
        <v>43237.462015740741</v>
      </c>
      <c r="N985" s="51">
        <v>74605</v>
      </c>
      <c r="O985" s="51">
        <v>4</v>
      </c>
      <c r="P985" s="51">
        <v>10</v>
      </c>
      <c r="Q985" s="53">
        <v>43237.462015127312</v>
      </c>
      <c r="R985" s="53">
        <v>43237.462015127312</v>
      </c>
      <c r="T985" s="51">
        <v>74605</v>
      </c>
      <c r="U985" s="53">
        <v>43237.461243136575</v>
      </c>
      <c r="V985" s="51">
        <v>235</v>
      </c>
      <c r="W985" s="80">
        <v>43237.574305555558</v>
      </c>
      <c r="X985" s="53">
        <v>43237.461966168979</v>
      </c>
      <c r="Y985" s="53">
        <v>43237.574451157408</v>
      </c>
      <c r="AA985" s="51">
        <v>74605</v>
      </c>
      <c r="AB985" s="51">
        <v>18</v>
      </c>
      <c r="AC985" s="51">
        <v>1</v>
      </c>
      <c r="AE985" s="51">
        <v>18</v>
      </c>
      <c r="AF985" s="51" t="s">
        <v>942</v>
      </c>
      <c r="AG985" s="51">
        <v>2</v>
      </c>
      <c r="AH985" s="51" t="s">
        <v>943</v>
      </c>
      <c r="AJ985" s="51">
        <v>74605</v>
      </c>
      <c r="AK985" s="51" t="s">
        <v>972</v>
      </c>
      <c r="AL985" s="51" t="s">
        <v>945</v>
      </c>
      <c r="AM985" s="51" t="s">
        <v>1559</v>
      </c>
      <c r="AN985" s="51" t="s">
        <v>965</v>
      </c>
      <c r="AO985" s="53">
        <v>43237.462013888886</v>
      </c>
      <c r="AP985" s="53">
        <v>43237.574450925924</v>
      </c>
      <c r="AR985" s="51">
        <v>74605</v>
      </c>
      <c r="AS985" s="51" t="s">
        <v>1557</v>
      </c>
      <c r="AT985" s="51" t="s">
        <v>954</v>
      </c>
      <c r="AU985" s="51" t="s">
        <v>966</v>
      </c>
      <c r="AV985" s="51" t="s">
        <v>974</v>
      </c>
      <c r="AW985" s="53">
        <v>43237.461243136575</v>
      </c>
      <c r="AX985" s="51">
        <v>235</v>
      </c>
      <c r="AY985" s="53">
        <v>43237.574305555558</v>
      </c>
      <c r="AZ985" s="51">
        <v>0</v>
      </c>
      <c r="BA985" s="51">
        <v>4</v>
      </c>
    </row>
    <row r="986" spans="1:53" x14ac:dyDescent="0.3">
      <c r="A986" s="51">
        <v>74605</v>
      </c>
      <c r="B986" s="51" t="s">
        <v>1557</v>
      </c>
      <c r="C986" s="64">
        <v>43237.461913692132</v>
      </c>
      <c r="D986" s="65">
        <v>43237.598123611111</v>
      </c>
      <c r="E986" s="51" t="s">
        <v>1558</v>
      </c>
      <c r="G986" s="51">
        <v>74605</v>
      </c>
      <c r="H986" s="51" t="s">
        <v>958</v>
      </c>
      <c r="I986" s="80">
        <v>43237.461805555555</v>
      </c>
      <c r="J986" s="51" t="b">
        <v>1</v>
      </c>
      <c r="K986" s="65">
        <v>43237.462015740741</v>
      </c>
      <c r="L986" s="65">
        <v>43237.462015740741</v>
      </c>
      <c r="N986" s="51">
        <v>74605</v>
      </c>
      <c r="O986" s="51">
        <v>4</v>
      </c>
      <c r="P986" s="51">
        <v>10</v>
      </c>
      <c r="Q986" s="53">
        <v>43237.462015127312</v>
      </c>
      <c r="R986" s="53">
        <v>43237.462015127312</v>
      </c>
      <c r="T986" s="51">
        <v>74605</v>
      </c>
      <c r="U986" s="53">
        <v>43237.461243136575</v>
      </c>
      <c r="V986" s="51">
        <v>235</v>
      </c>
      <c r="W986" s="80">
        <v>43237.574305555558</v>
      </c>
      <c r="X986" s="53">
        <v>43237.461966168979</v>
      </c>
      <c r="Y986" s="53">
        <v>43237.574451157408</v>
      </c>
      <c r="AA986" s="51">
        <v>74605</v>
      </c>
      <c r="AB986" s="51">
        <v>2</v>
      </c>
      <c r="AC986" s="51">
        <v>1</v>
      </c>
      <c r="AE986" s="51">
        <v>2</v>
      </c>
      <c r="AF986" s="51" t="s">
        <v>1143</v>
      </c>
      <c r="AG986" s="51">
        <v>1</v>
      </c>
      <c r="AH986" s="51" t="s">
        <v>1144</v>
      </c>
      <c r="AJ986" s="51">
        <v>74605</v>
      </c>
      <c r="AK986" s="51" t="s">
        <v>972</v>
      </c>
      <c r="AL986" s="51" t="s">
        <v>945</v>
      </c>
      <c r="AM986" s="51" t="s">
        <v>1559</v>
      </c>
      <c r="AN986" s="51" t="s">
        <v>965</v>
      </c>
      <c r="AO986" s="53">
        <v>43237.462013888886</v>
      </c>
      <c r="AP986" s="53">
        <v>43237.574450925924</v>
      </c>
      <c r="AR986" s="51">
        <v>74605</v>
      </c>
      <c r="AS986" s="51" t="s">
        <v>1557</v>
      </c>
      <c r="AT986" s="51" t="s">
        <v>954</v>
      </c>
      <c r="AU986" s="51" t="s">
        <v>966</v>
      </c>
      <c r="AV986" s="51" t="s">
        <v>974</v>
      </c>
      <c r="AW986" s="53">
        <v>43237.461243136575</v>
      </c>
      <c r="AX986" s="51">
        <v>235</v>
      </c>
      <c r="AY986" s="53">
        <v>43237.574305555558</v>
      </c>
      <c r="AZ986" s="51">
        <v>0</v>
      </c>
      <c r="BA986" s="51">
        <v>4</v>
      </c>
    </row>
    <row r="987" spans="1:53" x14ac:dyDescent="0.3">
      <c r="A987" s="51">
        <v>74605</v>
      </c>
      <c r="B987" s="51" t="s">
        <v>1557</v>
      </c>
      <c r="C987" s="64">
        <v>43237.461913692132</v>
      </c>
      <c r="D987" s="65">
        <v>43237.598123611111</v>
      </c>
      <c r="E987" s="51" t="s">
        <v>1558</v>
      </c>
      <c r="G987" s="51">
        <v>74605</v>
      </c>
      <c r="H987" s="51" t="s">
        <v>991</v>
      </c>
      <c r="I987" s="80">
        <v>43237.461805555555</v>
      </c>
      <c r="J987" s="51" t="b">
        <v>1</v>
      </c>
      <c r="K987" s="65">
        <v>43237.462015775462</v>
      </c>
      <c r="L987" s="65">
        <v>43237.462015775462</v>
      </c>
      <c r="N987" s="51">
        <v>74605</v>
      </c>
      <c r="O987" s="51">
        <v>4</v>
      </c>
      <c r="P987" s="51">
        <v>10</v>
      </c>
      <c r="Q987" s="53">
        <v>43237.462015127312</v>
      </c>
      <c r="R987" s="53">
        <v>43237.462015127312</v>
      </c>
      <c r="T987" s="51">
        <v>74605</v>
      </c>
      <c r="U987" s="53">
        <v>43237.461243136575</v>
      </c>
      <c r="V987" s="51">
        <v>235</v>
      </c>
      <c r="W987" s="80">
        <v>43237.574305555558</v>
      </c>
      <c r="X987" s="53">
        <v>43237.461966168979</v>
      </c>
      <c r="Y987" s="53">
        <v>43237.574451157408</v>
      </c>
      <c r="AA987" s="51">
        <v>74605</v>
      </c>
      <c r="AB987" s="51">
        <v>1</v>
      </c>
      <c r="AC987" s="51">
        <v>1</v>
      </c>
      <c r="AE987" s="51">
        <v>1</v>
      </c>
      <c r="AF987" s="51" t="s">
        <v>970</v>
      </c>
      <c r="AG987" s="51">
        <v>0</v>
      </c>
      <c r="AH987" s="51" t="s">
        <v>971</v>
      </c>
      <c r="AJ987" s="51">
        <v>74605</v>
      </c>
      <c r="AK987" s="51" t="s">
        <v>972</v>
      </c>
      <c r="AL987" s="51" t="s">
        <v>945</v>
      </c>
      <c r="AM987" s="51" t="s">
        <v>1559</v>
      </c>
      <c r="AN987" s="51" t="s">
        <v>965</v>
      </c>
      <c r="AO987" s="53">
        <v>43237.462013888886</v>
      </c>
      <c r="AP987" s="53">
        <v>43237.574450925924</v>
      </c>
      <c r="AR987" s="51">
        <v>74605</v>
      </c>
      <c r="AS987" s="51" t="s">
        <v>1557</v>
      </c>
      <c r="AT987" s="51" t="s">
        <v>954</v>
      </c>
      <c r="AU987" s="51" t="s">
        <v>966</v>
      </c>
      <c r="AV987" s="51" t="s">
        <v>974</v>
      </c>
      <c r="AW987" s="53">
        <v>43237.461243136575</v>
      </c>
      <c r="AX987" s="51">
        <v>235</v>
      </c>
      <c r="AY987" s="53">
        <v>43237.574305555558</v>
      </c>
      <c r="AZ987" s="51">
        <v>0</v>
      </c>
      <c r="BA987" s="51">
        <v>4</v>
      </c>
    </row>
    <row r="988" spans="1:53" x14ac:dyDescent="0.3">
      <c r="A988" s="51">
        <v>74605</v>
      </c>
      <c r="B988" s="51" t="s">
        <v>1557</v>
      </c>
      <c r="C988" s="64">
        <v>43237.461913692132</v>
      </c>
      <c r="D988" s="65">
        <v>43237.598123611111</v>
      </c>
      <c r="E988" s="51" t="s">
        <v>1558</v>
      </c>
      <c r="G988" s="51">
        <v>74605</v>
      </c>
      <c r="H988" s="51" t="s">
        <v>991</v>
      </c>
      <c r="I988" s="80">
        <v>43237.461805555555</v>
      </c>
      <c r="J988" s="51" t="b">
        <v>1</v>
      </c>
      <c r="K988" s="65">
        <v>43237.462015775462</v>
      </c>
      <c r="L988" s="65">
        <v>43237.462015775462</v>
      </c>
      <c r="N988" s="51">
        <v>74605</v>
      </c>
      <c r="O988" s="51">
        <v>4</v>
      </c>
      <c r="P988" s="51">
        <v>10</v>
      </c>
      <c r="Q988" s="53">
        <v>43237.462015127312</v>
      </c>
      <c r="R988" s="53">
        <v>43237.462015127312</v>
      </c>
      <c r="T988" s="51">
        <v>74605</v>
      </c>
      <c r="U988" s="53">
        <v>43237.461243136575</v>
      </c>
      <c r="V988" s="51">
        <v>235</v>
      </c>
      <c r="W988" s="80">
        <v>43237.574305555558</v>
      </c>
      <c r="X988" s="53">
        <v>43237.461966168979</v>
      </c>
      <c r="Y988" s="53">
        <v>43237.574451157408</v>
      </c>
      <c r="AA988" s="51">
        <v>74605</v>
      </c>
      <c r="AB988" s="51">
        <v>18</v>
      </c>
      <c r="AC988" s="51">
        <v>1</v>
      </c>
      <c r="AE988" s="51">
        <v>18</v>
      </c>
      <c r="AF988" s="51" t="s">
        <v>942</v>
      </c>
      <c r="AG988" s="51">
        <v>2</v>
      </c>
      <c r="AH988" s="51" t="s">
        <v>943</v>
      </c>
      <c r="AJ988" s="51">
        <v>74605</v>
      </c>
      <c r="AK988" s="51" t="s">
        <v>972</v>
      </c>
      <c r="AL988" s="51" t="s">
        <v>945</v>
      </c>
      <c r="AM988" s="51" t="s">
        <v>1559</v>
      </c>
      <c r="AN988" s="51" t="s">
        <v>965</v>
      </c>
      <c r="AO988" s="53">
        <v>43237.462013888886</v>
      </c>
      <c r="AP988" s="53">
        <v>43237.574450925924</v>
      </c>
      <c r="AR988" s="51">
        <v>74605</v>
      </c>
      <c r="AS988" s="51" t="s">
        <v>1557</v>
      </c>
      <c r="AT988" s="51" t="s">
        <v>954</v>
      </c>
      <c r="AU988" s="51" t="s">
        <v>966</v>
      </c>
      <c r="AV988" s="51" t="s">
        <v>974</v>
      </c>
      <c r="AW988" s="53">
        <v>43237.461243136575</v>
      </c>
      <c r="AX988" s="51">
        <v>235</v>
      </c>
      <c r="AY988" s="53">
        <v>43237.574305555558</v>
      </c>
      <c r="AZ988" s="51">
        <v>0</v>
      </c>
      <c r="BA988" s="51">
        <v>4</v>
      </c>
    </row>
    <row r="989" spans="1:53" x14ac:dyDescent="0.3">
      <c r="A989" s="51">
        <v>74605</v>
      </c>
      <c r="B989" s="51" t="s">
        <v>1557</v>
      </c>
      <c r="C989" s="64">
        <v>43237.461913692132</v>
      </c>
      <c r="D989" s="65">
        <v>43237.598123611111</v>
      </c>
      <c r="E989" s="51" t="s">
        <v>1558</v>
      </c>
      <c r="G989" s="51">
        <v>74605</v>
      </c>
      <c r="H989" s="51" t="s">
        <v>991</v>
      </c>
      <c r="I989" s="80">
        <v>43237.461805555555</v>
      </c>
      <c r="J989" s="51" t="b">
        <v>1</v>
      </c>
      <c r="K989" s="65">
        <v>43237.462015775462</v>
      </c>
      <c r="L989" s="65">
        <v>43237.462015775462</v>
      </c>
      <c r="N989" s="51">
        <v>74605</v>
      </c>
      <c r="O989" s="51">
        <v>4</v>
      </c>
      <c r="P989" s="51">
        <v>10</v>
      </c>
      <c r="Q989" s="53">
        <v>43237.462015127312</v>
      </c>
      <c r="R989" s="53">
        <v>43237.462015127312</v>
      </c>
      <c r="T989" s="51">
        <v>74605</v>
      </c>
      <c r="U989" s="53">
        <v>43237.461243136575</v>
      </c>
      <c r="V989" s="51">
        <v>235</v>
      </c>
      <c r="W989" s="80">
        <v>43237.574305555558</v>
      </c>
      <c r="X989" s="53">
        <v>43237.461966168979</v>
      </c>
      <c r="Y989" s="53">
        <v>43237.574451157408</v>
      </c>
      <c r="AA989" s="51">
        <v>74605</v>
      </c>
      <c r="AB989" s="51">
        <v>2</v>
      </c>
      <c r="AC989" s="51">
        <v>1</v>
      </c>
      <c r="AE989" s="51">
        <v>2</v>
      </c>
      <c r="AF989" s="51" t="s">
        <v>1143</v>
      </c>
      <c r="AG989" s="51">
        <v>1</v>
      </c>
      <c r="AH989" s="51" t="s">
        <v>1144</v>
      </c>
      <c r="AJ989" s="51">
        <v>74605</v>
      </c>
      <c r="AK989" s="51" t="s">
        <v>972</v>
      </c>
      <c r="AL989" s="51" t="s">
        <v>945</v>
      </c>
      <c r="AM989" s="51" t="s">
        <v>1559</v>
      </c>
      <c r="AN989" s="51" t="s">
        <v>965</v>
      </c>
      <c r="AO989" s="53">
        <v>43237.462013888886</v>
      </c>
      <c r="AP989" s="53">
        <v>43237.574450925924</v>
      </c>
      <c r="AR989" s="51">
        <v>74605</v>
      </c>
      <c r="AS989" s="51" t="s">
        <v>1557</v>
      </c>
      <c r="AT989" s="51" t="s">
        <v>954</v>
      </c>
      <c r="AU989" s="51" t="s">
        <v>966</v>
      </c>
      <c r="AV989" s="51" t="s">
        <v>974</v>
      </c>
      <c r="AW989" s="53">
        <v>43237.461243136575</v>
      </c>
      <c r="AX989" s="51">
        <v>235</v>
      </c>
      <c r="AY989" s="53">
        <v>43237.574305555558</v>
      </c>
      <c r="AZ989" s="51">
        <v>0</v>
      </c>
      <c r="BA989" s="51">
        <v>4</v>
      </c>
    </row>
    <row r="990" spans="1:53" x14ac:dyDescent="0.3">
      <c r="A990" s="51">
        <v>74605</v>
      </c>
      <c r="B990" s="51" t="s">
        <v>1557</v>
      </c>
      <c r="C990" s="64">
        <v>43237.461913692132</v>
      </c>
      <c r="D990" s="65">
        <v>43237.598123611111</v>
      </c>
      <c r="E990" s="51" t="s">
        <v>1558</v>
      </c>
      <c r="G990" s="51">
        <v>74605</v>
      </c>
      <c r="H990" s="51" t="s">
        <v>986</v>
      </c>
      <c r="I990" s="80">
        <v>43237.461805555555</v>
      </c>
      <c r="J990" s="51" t="b">
        <v>1</v>
      </c>
      <c r="K990" s="65">
        <v>43237.462015937497</v>
      </c>
      <c r="L990" s="65">
        <v>43237.462015937497</v>
      </c>
      <c r="N990" s="51">
        <v>74605</v>
      </c>
      <c r="O990" s="51">
        <v>4</v>
      </c>
      <c r="P990" s="51">
        <v>10</v>
      </c>
      <c r="Q990" s="53">
        <v>43237.462015127312</v>
      </c>
      <c r="R990" s="53">
        <v>43237.462015127312</v>
      </c>
      <c r="T990" s="51">
        <v>74605</v>
      </c>
      <c r="U990" s="53">
        <v>43237.461243136575</v>
      </c>
      <c r="V990" s="51">
        <v>235</v>
      </c>
      <c r="W990" s="80">
        <v>43237.574305555558</v>
      </c>
      <c r="X990" s="53">
        <v>43237.461966168979</v>
      </c>
      <c r="Y990" s="53">
        <v>43237.574451157408</v>
      </c>
      <c r="AA990" s="51">
        <v>74605</v>
      </c>
      <c r="AB990" s="51">
        <v>1</v>
      </c>
      <c r="AC990" s="51">
        <v>1</v>
      </c>
      <c r="AE990" s="51">
        <v>1</v>
      </c>
      <c r="AF990" s="51" t="s">
        <v>970</v>
      </c>
      <c r="AG990" s="51">
        <v>0</v>
      </c>
      <c r="AH990" s="51" t="s">
        <v>971</v>
      </c>
      <c r="AJ990" s="51">
        <v>74605</v>
      </c>
      <c r="AK990" s="51" t="s">
        <v>972</v>
      </c>
      <c r="AL990" s="51" t="s">
        <v>945</v>
      </c>
      <c r="AM990" s="51" t="s">
        <v>1559</v>
      </c>
      <c r="AN990" s="51" t="s">
        <v>965</v>
      </c>
      <c r="AO990" s="53">
        <v>43237.462013888886</v>
      </c>
      <c r="AP990" s="53">
        <v>43237.574450925924</v>
      </c>
      <c r="AR990" s="51">
        <v>74605</v>
      </c>
      <c r="AS990" s="51" t="s">
        <v>1557</v>
      </c>
      <c r="AT990" s="51" t="s">
        <v>954</v>
      </c>
      <c r="AU990" s="51" t="s">
        <v>966</v>
      </c>
      <c r="AV990" s="51" t="s">
        <v>974</v>
      </c>
      <c r="AW990" s="53">
        <v>43237.461243136575</v>
      </c>
      <c r="AX990" s="51">
        <v>235</v>
      </c>
      <c r="AY990" s="53">
        <v>43237.574305555558</v>
      </c>
      <c r="AZ990" s="51">
        <v>0</v>
      </c>
      <c r="BA990" s="51">
        <v>4</v>
      </c>
    </row>
    <row r="991" spans="1:53" x14ac:dyDescent="0.3">
      <c r="A991" s="51">
        <v>74605</v>
      </c>
      <c r="B991" s="51" t="s">
        <v>1557</v>
      </c>
      <c r="C991" s="64">
        <v>43237.461913692132</v>
      </c>
      <c r="D991" s="65">
        <v>43237.598123611111</v>
      </c>
      <c r="E991" s="51" t="s">
        <v>1558</v>
      </c>
      <c r="G991" s="51">
        <v>74605</v>
      </c>
      <c r="H991" s="51" t="s">
        <v>986</v>
      </c>
      <c r="I991" s="80">
        <v>43237.461805555555</v>
      </c>
      <c r="J991" s="51" t="b">
        <v>1</v>
      </c>
      <c r="K991" s="65">
        <v>43237.462015937497</v>
      </c>
      <c r="L991" s="65">
        <v>43237.462015937497</v>
      </c>
      <c r="N991" s="51">
        <v>74605</v>
      </c>
      <c r="O991" s="51">
        <v>4</v>
      </c>
      <c r="P991" s="51">
        <v>10</v>
      </c>
      <c r="Q991" s="53">
        <v>43237.462015127312</v>
      </c>
      <c r="R991" s="53">
        <v>43237.462015127312</v>
      </c>
      <c r="T991" s="51">
        <v>74605</v>
      </c>
      <c r="U991" s="53">
        <v>43237.461243136575</v>
      </c>
      <c r="V991" s="51">
        <v>235</v>
      </c>
      <c r="W991" s="80">
        <v>43237.574305555558</v>
      </c>
      <c r="X991" s="53">
        <v>43237.461966168979</v>
      </c>
      <c r="Y991" s="53">
        <v>43237.574451157408</v>
      </c>
      <c r="AA991" s="51">
        <v>74605</v>
      </c>
      <c r="AB991" s="51">
        <v>18</v>
      </c>
      <c r="AC991" s="51">
        <v>1</v>
      </c>
      <c r="AE991" s="51">
        <v>18</v>
      </c>
      <c r="AF991" s="51" t="s">
        <v>942</v>
      </c>
      <c r="AG991" s="51">
        <v>2</v>
      </c>
      <c r="AH991" s="51" t="s">
        <v>943</v>
      </c>
      <c r="AJ991" s="51">
        <v>74605</v>
      </c>
      <c r="AK991" s="51" t="s">
        <v>972</v>
      </c>
      <c r="AL991" s="51" t="s">
        <v>945</v>
      </c>
      <c r="AM991" s="51" t="s">
        <v>1559</v>
      </c>
      <c r="AN991" s="51" t="s">
        <v>965</v>
      </c>
      <c r="AO991" s="53">
        <v>43237.462013888886</v>
      </c>
      <c r="AP991" s="53">
        <v>43237.574450925924</v>
      </c>
      <c r="AR991" s="51">
        <v>74605</v>
      </c>
      <c r="AS991" s="51" t="s">
        <v>1557</v>
      </c>
      <c r="AT991" s="51" t="s">
        <v>954</v>
      </c>
      <c r="AU991" s="51" t="s">
        <v>966</v>
      </c>
      <c r="AV991" s="51" t="s">
        <v>974</v>
      </c>
      <c r="AW991" s="53">
        <v>43237.461243136575</v>
      </c>
      <c r="AX991" s="51">
        <v>235</v>
      </c>
      <c r="AY991" s="53">
        <v>43237.574305555558</v>
      </c>
      <c r="AZ991" s="51">
        <v>0</v>
      </c>
      <c r="BA991" s="51">
        <v>4</v>
      </c>
    </row>
    <row r="992" spans="1:53" x14ac:dyDescent="0.3">
      <c r="A992" s="51">
        <v>74605</v>
      </c>
      <c r="B992" s="51" t="s">
        <v>1557</v>
      </c>
      <c r="C992" s="64">
        <v>43237.461913692132</v>
      </c>
      <c r="D992" s="65">
        <v>43237.598123611111</v>
      </c>
      <c r="E992" s="51" t="s">
        <v>1558</v>
      </c>
      <c r="G992" s="51">
        <v>74605</v>
      </c>
      <c r="H992" s="51" t="s">
        <v>986</v>
      </c>
      <c r="I992" s="80">
        <v>43237.461805555555</v>
      </c>
      <c r="J992" s="51" t="b">
        <v>1</v>
      </c>
      <c r="K992" s="65">
        <v>43237.462015937497</v>
      </c>
      <c r="L992" s="65">
        <v>43237.462015937497</v>
      </c>
      <c r="N992" s="51">
        <v>74605</v>
      </c>
      <c r="O992" s="51">
        <v>4</v>
      </c>
      <c r="P992" s="51">
        <v>10</v>
      </c>
      <c r="Q992" s="53">
        <v>43237.462015127312</v>
      </c>
      <c r="R992" s="53">
        <v>43237.462015127312</v>
      </c>
      <c r="T992" s="51">
        <v>74605</v>
      </c>
      <c r="U992" s="53">
        <v>43237.461243136575</v>
      </c>
      <c r="V992" s="51">
        <v>235</v>
      </c>
      <c r="W992" s="80">
        <v>43237.574305555558</v>
      </c>
      <c r="X992" s="53">
        <v>43237.461966168979</v>
      </c>
      <c r="Y992" s="53">
        <v>43237.574451157408</v>
      </c>
      <c r="AA992" s="51">
        <v>74605</v>
      </c>
      <c r="AB992" s="51">
        <v>2</v>
      </c>
      <c r="AC992" s="51">
        <v>1</v>
      </c>
      <c r="AE992" s="51">
        <v>2</v>
      </c>
      <c r="AF992" s="51" t="s">
        <v>1143</v>
      </c>
      <c r="AG992" s="51">
        <v>1</v>
      </c>
      <c r="AH992" s="51" t="s">
        <v>1144</v>
      </c>
      <c r="AJ992" s="51">
        <v>74605</v>
      </c>
      <c r="AK992" s="51" t="s">
        <v>972</v>
      </c>
      <c r="AL992" s="51" t="s">
        <v>945</v>
      </c>
      <c r="AM992" s="51" t="s">
        <v>1559</v>
      </c>
      <c r="AN992" s="51" t="s">
        <v>965</v>
      </c>
      <c r="AO992" s="53">
        <v>43237.462013888886</v>
      </c>
      <c r="AP992" s="53">
        <v>43237.574450925924</v>
      </c>
      <c r="AR992" s="51">
        <v>74605</v>
      </c>
      <c r="AS992" s="51" t="s">
        <v>1557</v>
      </c>
      <c r="AT992" s="51" t="s">
        <v>954</v>
      </c>
      <c r="AU992" s="51" t="s">
        <v>966</v>
      </c>
      <c r="AV992" s="51" t="s">
        <v>974</v>
      </c>
      <c r="AW992" s="53">
        <v>43237.461243136575</v>
      </c>
      <c r="AX992" s="51">
        <v>235</v>
      </c>
      <c r="AY992" s="53">
        <v>43237.574305555558</v>
      </c>
      <c r="AZ992" s="51">
        <v>0</v>
      </c>
      <c r="BA992" s="51">
        <v>4</v>
      </c>
    </row>
    <row r="993" spans="1:53" x14ac:dyDescent="0.3">
      <c r="A993" s="51">
        <v>74605</v>
      </c>
      <c r="B993" s="51" t="s">
        <v>1557</v>
      </c>
      <c r="C993" s="64">
        <v>43237.461913692132</v>
      </c>
      <c r="D993" s="65">
        <v>43237.598123611111</v>
      </c>
      <c r="E993" s="51" t="s">
        <v>1558</v>
      </c>
      <c r="G993" s="51">
        <v>74605</v>
      </c>
      <c r="H993" s="51" t="s">
        <v>986</v>
      </c>
      <c r="I993" s="80">
        <v>43237.574305555558</v>
      </c>
      <c r="J993" s="51" t="b">
        <v>0</v>
      </c>
      <c r="K993" s="65">
        <v>43237.57445</v>
      </c>
      <c r="L993" s="65">
        <v>43237.57445</v>
      </c>
      <c r="N993" s="51">
        <v>74605</v>
      </c>
      <c r="O993" s="51">
        <v>4</v>
      </c>
      <c r="P993" s="51">
        <v>10</v>
      </c>
      <c r="Q993" s="53">
        <v>43237.462015127312</v>
      </c>
      <c r="R993" s="53">
        <v>43237.462015127312</v>
      </c>
      <c r="T993" s="51">
        <v>74605</v>
      </c>
      <c r="U993" s="53">
        <v>43237.461243136575</v>
      </c>
      <c r="V993" s="51">
        <v>235</v>
      </c>
      <c r="W993" s="80">
        <v>43237.574305555558</v>
      </c>
      <c r="X993" s="53">
        <v>43237.461966168979</v>
      </c>
      <c r="Y993" s="53">
        <v>43237.574451157408</v>
      </c>
      <c r="AA993" s="51">
        <v>74605</v>
      </c>
      <c r="AB993" s="51">
        <v>1</v>
      </c>
      <c r="AC993" s="51">
        <v>1</v>
      </c>
      <c r="AE993" s="51">
        <v>1</v>
      </c>
      <c r="AF993" s="51" t="s">
        <v>970</v>
      </c>
      <c r="AG993" s="51">
        <v>0</v>
      </c>
      <c r="AH993" s="51" t="s">
        <v>971</v>
      </c>
      <c r="AJ993" s="51">
        <v>74605</v>
      </c>
      <c r="AK993" s="51" t="s">
        <v>972</v>
      </c>
      <c r="AL993" s="51" t="s">
        <v>945</v>
      </c>
      <c r="AM993" s="51" t="s">
        <v>1559</v>
      </c>
      <c r="AN993" s="51" t="s">
        <v>965</v>
      </c>
      <c r="AO993" s="53">
        <v>43237.462013888886</v>
      </c>
      <c r="AP993" s="53">
        <v>43237.574450925924</v>
      </c>
      <c r="AR993" s="51">
        <v>74605</v>
      </c>
      <c r="AS993" s="51" t="s">
        <v>1557</v>
      </c>
      <c r="AT993" s="51" t="s">
        <v>954</v>
      </c>
      <c r="AU993" s="51" t="s">
        <v>966</v>
      </c>
      <c r="AV993" s="51" t="s">
        <v>974</v>
      </c>
      <c r="AW993" s="53">
        <v>43237.461243136575</v>
      </c>
      <c r="AX993" s="51">
        <v>235</v>
      </c>
      <c r="AY993" s="53">
        <v>43237.574305555558</v>
      </c>
      <c r="AZ993" s="51">
        <v>0</v>
      </c>
      <c r="BA993" s="51">
        <v>4</v>
      </c>
    </row>
    <row r="994" spans="1:53" x14ac:dyDescent="0.3">
      <c r="A994" s="51">
        <v>74605</v>
      </c>
      <c r="B994" s="51" t="s">
        <v>1557</v>
      </c>
      <c r="C994" s="64">
        <v>43237.461913692132</v>
      </c>
      <c r="D994" s="65">
        <v>43237.598123611111</v>
      </c>
      <c r="E994" s="51" t="s">
        <v>1558</v>
      </c>
      <c r="G994" s="51">
        <v>74605</v>
      </c>
      <c r="H994" s="51" t="s">
        <v>986</v>
      </c>
      <c r="I994" s="80">
        <v>43237.574305555558</v>
      </c>
      <c r="J994" s="51" t="b">
        <v>0</v>
      </c>
      <c r="K994" s="65">
        <v>43237.57445</v>
      </c>
      <c r="L994" s="65">
        <v>43237.57445</v>
      </c>
      <c r="N994" s="51">
        <v>74605</v>
      </c>
      <c r="O994" s="51">
        <v>4</v>
      </c>
      <c r="P994" s="51">
        <v>10</v>
      </c>
      <c r="Q994" s="53">
        <v>43237.462015127312</v>
      </c>
      <c r="R994" s="53">
        <v>43237.462015127312</v>
      </c>
      <c r="T994" s="51">
        <v>74605</v>
      </c>
      <c r="U994" s="53">
        <v>43237.461243136575</v>
      </c>
      <c r="V994" s="51">
        <v>235</v>
      </c>
      <c r="W994" s="80">
        <v>43237.574305555558</v>
      </c>
      <c r="X994" s="53">
        <v>43237.461966168979</v>
      </c>
      <c r="Y994" s="53">
        <v>43237.574451157408</v>
      </c>
      <c r="AA994" s="51">
        <v>74605</v>
      </c>
      <c r="AB994" s="51">
        <v>18</v>
      </c>
      <c r="AC994" s="51">
        <v>1</v>
      </c>
      <c r="AE994" s="51">
        <v>18</v>
      </c>
      <c r="AF994" s="51" t="s">
        <v>942</v>
      </c>
      <c r="AG994" s="51">
        <v>2</v>
      </c>
      <c r="AH994" s="51" t="s">
        <v>943</v>
      </c>
      <c r="AJ994" s="51">
        <v>74605</v>
      </c>
      <c r="AK994" s="51" t="s">
        <v>972</v>
      </c>
      <c r="AL994" s="51" t="s">
        <v>945</v>
      </c>
      <c r="AM994" s="51" t="s">
        <v>1559</v>
      </c>
      <c r="AN994" s="51" t="s">
        <v>965</v>
      </c>
      <c r="AO994" s="53">
        <v>43237.462013888886</v>
      </c>
      <c r="AP994" s="53">
        <v>43237.574450925924</v>
      </c>
      <c r="AR994" s="51">
        <v>74605</v>
      </c>
      <c r="AS994" s="51" t="s">
        <v>1557</v>
      </c>
      <c r="AT994" s="51" t="s">
        <v>954</v>
      </c>
      <c r="AU994" s="51" t="s">
        <v>966</v>
      </c>
      <c r="AV994" s="51" t="s">
        <v>974</v>
      </c>
      <c r="AW994" s="53">
        <v>43237.461243136575</v>
      </c>
      <c r="AX994" s="51">
        <v>235</v>
      </c>
      <c r="AY994" s="53">
        <v>43237.574305555558</v>
      </c>
      <c r="AZ994" s="51">
        <v>0</v>
      </c>
      <c r="BA994" s="51">
        <v>4</v>
      </c>
    </row>
    <row r="995" spans="1:53" x14ac:dyDescent="0.3">
      <c r="A995" s="51">
        <v>74605</v>
      </c>
      <c r="B995" s="51" t="s">
        <v>1557</v>
      </c>
      <c r="C995" s="64">
        <v>43237.461913692132</v>
      </c>
      <c r="D995" s="65">
        <v>43237.598123611111</v>
      </c>
      <c r="E995" s="51" t="s">
        <v>1558</v>
      </c>
      <c r="G995" s="51">
        <v>74605</v>
      </c>
      <c r="H995" s="51" t="s">
        <v>986</v>
      </c>
      <c r="I995" s="80">
        <v>43237.574305555558</v>
      </c>
      <c r="J995" s="51" t="b">
        <v>0</v>
      </c>
      <c r="K995" s="65">
        <v>43237.57445</v>
      </c>
      <c r="L995" s="65">
        <v>43237.57445</v>
      </c>
      <c r="N995" s="51">
        <v>74605</v>
      </c>
      <c r="O995" s="51">
        <v>4</v>
      </c>
      <c r="P995" s="51">
        <v>10</v>
      </c>
      <c r="Q995" s="53">
        <v>43237.462015127312</v>
      </c>
      <c r="R995" s="53">
        <v>43237.462015127312</v>
      </c>
      <c r="T995" s="51">
        <v>74605</v>
      </c>
      <c r="U995" s="53">
        <v>43237.461243136575</v>
      </c>
      <c r="V995" s="51">
        <v>235</v>
      </c>
      <c r="W995" s="80">
        <v>43237.574305555558</v>
      </c>
      <c r="X995" s="53">
        <v>43237.461966168979</v>
      </c>
      <c r="Y995" s="53">
        <v>43237.574451157408</v>
      </c>
      <c r="AA995" s="51">
        <v>74605</v>
      </c>
      <c r="AB995" s="51">
        <v>2</v>
      </c>
      <c r="AC995" s="51">
        <v>1</v>
      </c>
      <c r="AE995" s="51">
        <v>2</v>
      </c>
      <c r="AF995" s="51" t="s">
        <v>1143</v>
      </c>
      <c r="AG995" s="51">
        <v>1</v>
      </c>
      <c r="AH995" s="51" t="s">
        <v>1144</v>
      </c>
      <c r="AJ995" s="51">
        <v>74605</v>
      </c>
      <c r="AK995" s="51" t="s">
        <v>972</v>
      </c>
      <c r="AL995" s="51" t="s">
        <v>945</v>
      </c>
      <c r="AM995" s="51" t="s">
        <v>1559</v>
      </c>
      <c r="AN995" s="51" t="s">
        <v>965</v>
      </c>
      <c r="AO995" s="53">
        <v>43237.462013888886</v>
      </c>
      <c r="AP995" s="53">
        <v>43237.574450925924</v>
      </c>
      <c r="AR995" s="51">
        <v>74605</v>
      </c>
      <c r="AS995" s="51" t="s">
        <v>1557</v>
      </c>
      <c r="AT995" s="51" t="s">
        <v>954</v>
      </c>
      <c r="AU995" s="51" t="s">
        <v>966</v>
      </c>
      <c r="AV995" s="51" t="s">
        <v>974</v>
      </c>
      <c r="AW995" s="53">
        <v>43237.461243136575</v>
      </c>
      <c r="AX995" s="51">
        <v>235</v>
      </c>
      <c r="AY995" s="53">
        <v>43237.574305555558</v>
      </c>
      <c r="AZ995" s="51">
        <v>0</v>
      </c>
      <c r="BA995" s="51">
        <v>4</v>
      </c>
    </row>
    <row r="996" spans="1:53" x14ac:dyDescent="0.3">
      <c r="A996" s="51">
        <v>74605</v>
      </c>
      <c r="B996" s="51" t="s">
        <v>1557</v>
      </c>
      <c r="C996" s="64">
        <v>43237.461913692132</v>
      </c>
      <c r="D996" s="65">
        <v>43237.598123611111</v>
      </c>
      <c r="E996" s="51" t="s">
        <v>1558</v>
      </c>
      <c r="G996" s="51">
        <v>74605</v>
      </c>
      <c r="H996" s="51" t="s">
        <v>991</v>
      </c>
      <c r="I996" s="80">
        <v>43237.574305555558</v>
      </c>
      <c r="J996" s="51" t="b">
        <v>0</v>
      </c>
      <c r="K996" s="65">
        <v>43237.57445</v>
      </c>
      <c r="L996" s="65">
        <v>43237.57445</v>
      </c>
      <c r="N996" s="51">
        <v>74605</v>
      </c>
      <c r="O996" s="51">
        <v>4</v>
      </c>
      <c r="P996" s="51">
        <v>10</v>
      </c>
      <c r="Q996" s="53">
        <v>43237.462015127312</v>
      </c>
      <c r="R996" s="53">
        <v>43237.462015127312</v>
      </c>
      <c r="T996" s="51">
        <v>74605</v>
      </c>
      <c r="U996" s="53">
        <v>43237.461243136575</v>
      </c>
      <c r="V996" s="51">
        <v>235</v>
      </c>
      <c r="W996" s="80">
        <v>43237.574305555558</v>
      </c>
      <c r="X996" s="53">
        <v>43237.461966168979</v>
      </c>
      <c r="Y996" s="53">
        <v>43237.574451157408</v>
      </c>
      <c r="AA996" s="51">
        <v>74605</v>
      </c>
      <c r="AB996" s="51">
        <v>1</v>
      </c>
      <c r="AC996" s="51">
        <v>1</v>
      </c>
      <c r="AE996" s="51">
        <v>1</v>
      </c>
      <c r="AF996" s="51" t="s">
        <v>970</v>
      </c>
      <c r="AG996" s="51">
        <v>0</v>
      </c>
      <c r="AH996" s="51" t="s">
        <v>971</v>
      </c>
      <c r="AJ996" s="51">
        <v>74605</v>
      </c>
      <c r="AK996" s="51" t="s">
        <v>972</v>
      </c>
      <c r="AL996" s="51" t="s">
        <v>945</v>
      </c>
      <c r="AM996" s="51" t="s">
        <v>1559</v>
      </c>
      <c r="AN996" s="51" t="s">
        <v>965</v>
      </c>
      <c r="AO996" s="53">
        <v>43237.462013888886</v>
      </c>
      <c r="AP996" s="53">
        <v>43237.574450925924</v>
      </c>
      <c r="AR996" s="51">
        <v>74605</v>
      </c>
      <c r="AS996" s="51" t="s">
        <v>1557</v>
      </c>
      <c r="AT996" s="51" t="s">
        <v>954</v>
      </c>
      <c r="AU996" s="51" t="s">
        <v>966</v>
      </c>
      <c r="AV996" s="51" t="s">
        <v>974</v>
      </c>
      <c r="AW996" s="53">
        <v>43237.461243136575</v>
      </c>
      <c r="AX996" s="51">
        <v>235</v>
      </c>
      <c r="AY996" s="53">
        <v>43237.574305555558</v>
      </c>
      <c r="AZ996" s="51">
        <v>0</v>
      </c>
      <c r="BA996" s="51">
        <v>4</v>
      </c>
    </row>
    <row r="997" spans="1:53" x14ac:dyDescent="0.3">
      <c r="A997" s="51">
        <v>74605</v>
      </c>
      <c r="B997" s="51" t="s">
        <v>1557</v>
      </c>
      <c r="C997" s="64">
        <v>43237.461913692132</v>
      </c>
      <c r="D997" s="65">
        <v>43237.598123611111</v>
      </c>
      <c r="E997" s="51" t="s">
        <v>1558</v>
      </c>
      <c r="G997" s="51">
        <v>74605</v>
      </c>
      <c r="H997" s="51" t="s">
        <v>991</v>
      </c>
      <c r="I997" s="80">
        <v>43237.574305555558</v>
      </c>
      <c r="J997" s="51" t="b">
        <v>0</v>
      </c>
      <c r="K997" s="65">
        <v>43237.57445</v>
      </c>
      <c r="L997" s="65">
        <v>43237.57445</v>
      </c>
      <c r="N997" s="51">
        <v>74605</v>
      </c>
      <c r="O997" s="51">
        <v>4</v>
      </c>
      <c r="P997" s="51">
        <v>10</v>
      </c>
      <c r="Q997" s="53">
        <v>43237.462015127312</v>
      </c>
      <c r="R997" s="53">
        <v>43237.462015127312</v>
      </c>
      <c r="T997" s="51">
        <v>74605</v>
      </c>
      <c r="U997" s="53">
        <v>43237.461243136575</v>
      </c>
      <c r="V997" s="51">
        <v>235</v>
      </c>
      <c r="W997" s="80">
        <v>43237.574305555558</v>
      </c>
      <c r="X997" s="53">
        <v>43237.461966168979</v>
      </c>
      <c r="Y997" s="53">
        <v>43237.574451157408</v>
      </c>
      <c r="AA997" s="51">
        <v>74605</v>
      </c>
      <c r="AB997" s="51">
        <v>18</v>
      </c>
      <c r="AC997" s="51">
        <v>1</v>
      </c>
      <c r="AE997" s="51">
        <v>18</v>
      </c>
      <c r="AF997" s="51" t="s">
        <v>942</v>
      </c>
      <c r="AG997" s="51">
        <v>2</v>
      </c>
      <c r="AH997" s="51" t="s">
        <v>943</v>
      </c>
      <c r="AJ997" s="51">
        <v>74605</v>
      </c>
      <c r="AK997" s="51" t="s">
        <v>972</v>
      </c>
      <c r="AL997" s="51" t="s">
        <v>945</v>
      </c>
      <c r="AM997" s="51" t="s">
        <v>1559</v>
      </c>
      <c r="AN997" s="51" t="s">
        <v>965</v>
      </c>
      <c r="AO997" s="53">
        <v>43237.462013888886</v>
      </c>
      <c r="AP997" s="53">
        <v>43237.574450925924</v>
      </c>
      <c r="AR997" s="51">
        <v>74605</v>
      </c>
      <c r="AS997" s="51" t="s">
        <v>1557</v>
      </c>
      <c r="AT997" s="51" t="s">
        <v>954</v>
      </c>
      <c r="AU997" s="51" t="s">
        <v>966</v>
      </c>
      <c r="AV997" s="51" t="s">
        <v>974</v>
      </c>
      <c r="AW997" s="53">
        <v>43237.461243136575</v>
      </c>
      <c r="AX997" s="51">
        <v>235</v>
      </c>
      <c r="AY997" s="53">
        <v>43237.574305555558</v>
      </c>
      <c r="AZ997" s="51">
        <v>0</v>
      </c>
      <c r="BA997" s="51">
        <v>4</v>
      </c>
    </row>
    <row r="998" spans="1:53" x14ac:dyDescent="0.3">
      <c r="A998" s="51">
        <v>74605</v>
      </c>
      <c r="B998" s="51" t="s">
        <v>1557</v>
      </c>
      <c r="C998" s="64">
        <v>43237.461913692132</v>
      </c>
      <c r="D998" s="65">
        <v>43237.598123611111</v>
      </c>
      <c r="E998" s="51" t="s">
        <v>1558</v>
      </c>
      <c r="G998" s="51">
        <v>74605</v>
      </c>
      <c r="H998" s="51" t="s">
        <v>991</v>
      </c>
      <c r="I998" s="80">
        <v>43237.574305555558</v>
      </c>
      <c r="J998" s="51" t="b">
        <v>0</v>
      </c>
      <c r="K998" s="65">
        <v>43237.57445</v>
      </c>
      <c r="L998" s="65">
        <v>43237.57445</v>
      </c>
      <c r="N998" s="51">
        <v>74605</v>
      </c>
      <c r="O998" s="51">
        <v>4</v>
      </c>
      <c r="P998" s="51">
        <v>10</v>
      </c>
      <c r="Q998" s="53">
        <v>43237.462015127312</v>
      </c>
      <c r="R998" s="53">
        <v>43237.462015127312</v>
      </c>
      <c r="T998" s="51">
        <v>74605</v>
      </c>
      <c r="U998" s="53">
        <v>43237.461243136575</v>
      </c>
      <c r="V998" s="51">
        <v>235</v>
      </c>
      <c r="W998" s="80">
        <v>43237.574305555558</v>
      </c>
      <c r="X998" s="53">
        <v>43237.461966168979</v>
      </c>
      <c r="Y998" s="53">
        <v>43237.574451157408</v>
      </c>
      <c r="AA998" s="51">
        <v>74605</v>
      </c>
      <c r="AB998" s="51">
        <v>2</v>
      </c>
      <c r="AC998" s="51">
        <v>1</v>
      </c>
      <c r="AE998" s="51">
        <v>2</v>
      </c>
      <c r="AF998" s="51" t="s">
        <v>1143</v>
      </c>
      <c r="AG998" s="51">
        <v>1</v>
      </c>
      <c r="AH998" s="51" t="s">
        <v>1144</v>
      </c>
      <c r="AJ998" s="51">
        <v>74605</v>
      </c>
      <c r="AK998" s="51" t="s">
        <v>972</v>
      </c>
      <c r="AL998" s="51" t="s">
        <v>945</v>
      </c>
      <c r="AM998" s="51" t="s">
        <v>1559</v>
      </c>
      <c r="AN998" s="51" t="s">
        <v>965</v>
      </c>
      <c r="AO998" s="53">
        <v>43237.462013888886</v>
      </c>
      <c r="AP998" s="53">
        <v>43237.574450925924</v>
      </c>
      <c r="AR998" s="51">
        <v>74605</v>
      </c>
      <c r="AS998" s="51" t="s">
        <v>1557</v>
      </c>
      <c r="AT998" s="51" t="s">
        <v>954</v>
      </c>
      <c r="AU998" s="51" t="s">
        <v>966</v>
      </c>
      <c r="AV998" s="51" t="s">
        <v>974</v>
      </c>
      <c r="AW998" s="53">
        <v>43237.461243136575</v>
      </c>
      <c r="AX998" s="51">
        <v>235</v>
      </c>
      <c r="AY998" s="53">
        <v>43237.574305555558</v>
      </c>
      <c r="AZ998" s="51">
        <v>0</v>
      </c>
      <c r="BA998" s="51">
        <v>4</v>
      </c>
    </row>
    <row r="999" spans="1:53" x14ac:dyDescent="0.3">
      <c r="A999" s="51">
        <v>74605</v>
      </c>
      <c r="B999" s="51" t="s">
        <v>1557</v>
      </c>
      <c r="C999" s="64">
        <v>43237.461913692132</v>
      </c>
      <c r="D999" s="65">
        <v>43237.598123611111</v>
      </c>
      <c r="E999" s="51" t="s">
        <v>1558</v>
      </c>
      <c r="G999" s="51">
        <v>74605</v>
      </c>
      <c r="H999" s="51" t="s">
        <v>958</v>
      </c>
      <c r="I999" s="80">
        <v>43237.574305555558</v>
      </c>
      <c r="J999" s="51" t="b">
        <v>0</v>
      </c>
      <c r="K999" s="65">
        <v>43237.574450034721</v>
      </c>
      <c r="L999" s="65">
        <v>43237.574450034721</v>
      </c>
      <c r="N999" s="51">
        <v>74605</v>
      </c>
      <c r="O999" s="51">
        <v>4</v>
      </c>
      <c r="P999" s="51">
        <v>10</v>
      </c>
      <c r="Q999" s="53">
        <v>43237.462015127312</v>
      </c>
      <c r="R999" s="53">
        <v>43237.462015127312</v>
      </c>
      <c r="T999" s="51">
        <v>74605</v>
      </c>
      <c r="U999" s="53">
        <v>43237.461243136575</v>
      </c>
      <c r="V999" s="51">
        <v>235</v>
      </c>
      <c r="W999" s="80">
        <v>43237.574305555558</v>
      </c>
      <c r="X999" s="53">
        <v>43237.461966168979</v>
      </c>
      <c r="Y999" s="53">
        <v>43237.574451157408</v>
      </c>
      <c r="AA999" s="51">
        <v>74605</v>
      </c>
      <c r="AB999" s="51">
        <v>1</v>
      </c>
      <c r="AC999" s="51">
        <v>1</v>
      </c>
      <c r="AE999" s="51">
        <v>1</v>
      </c>
      <c r="AF999" s="51" t="s">
        <v>970</v>
      </c>
      <c r="AG999" s="51">
        <v>0</v>
      </c>
      <c r="AH999" s="51" t="s">
        <v>971</v>
      </c>
      <c r="AJ999" s="51">
        <v>74605</v>
      </c>
      <c r="AK999" s="51" t="s">
        <v>972</v>
      </c>
      <c r="AL999" s="51" t="s">
        <v>945</v>
      </c>
      <c r="AM999" s="51" t="s">
        <v>1559</v>
      </c>
      <c r="AN999" s="51" t="s">
        <v>965</v>
      </c>
      <c r="AO999" s="53">
        <v>43237.462013888886</v>
      </c>
      <c r="AP999" s="53">
        <v>43237.574450925924</v>
      </c>
      <c r="AR999" s="51">
        <v>74605</v>
      </c>
      <c r="AS999" s="51" t="s">
        <v>1557</v>
      </c>
      <c r="AT999" s="51" t="s">
        <v>954</v>
      </c>
      <c r="AU999" s="51" t="s">
        <v>966</v>
      </c>
      <c r="AV999" s="51" t="s">
        <v>974</v>
      </c>
      <c r="AW999" s="53">
        <v>43237.461243136575</v>
      </c>
      <c r="AX999" s="51">
        <v>235</v>
      </c>
      <c r="AY999" s="53">
        <v>43237.574305555558</v>
      </c>
      <c r="AZ999" s="51">
        <v>0</v>
      </c>
      <c r="BA999" s="51">
        <v>4</v>
      </c>
    </row>
    <row r="1000" spans="1:53" x14ac:dyDescent="0.3">
      <c r="A1000" s="51">
        <v>74605</v>
      </c>
      <c r="B1000" s="51" t="s">
        <v>1557</v>
      </c>
      <c r="C1000" s="64">
        <v>43237.461913692132</v>
      </c>
      <c r="D1000" s="65">
        <v>43237.598123611111</v>
      </c>
      <c r="E1000" s="51" t="s">
        <v>1558</v>
      </c>
      <c r="G1000" s="51">
        <v>74605</v>
      </c>
      <c r="H1000" s="51" t="s">
        <v>958</v>
      </c>
      <c r="I1000" s="80">
        <v>43237.574305555558</v>
      </c>
      <c r="J1000" s="51" t="b">
        <v>0</v>
      </c>
      <c r="K1000" s="65">
        <v>43237.574450034721</v>
      </c>
      <c r="L1000" s="65">
        <v>43237.574450034721</v>
      </c>
      <c r="N1000" s="51">
        <v>74605</v>
      </c>
      <c r="O1000" s="51">
        <v>4</v>
      </c>
      <c r="P1000" s="51">
        <v>10</v>
      </c>
      <c r="Q1000" s="53">
        <v>43237.462015127312</v>
      </c>
      <c r="R1000" s="53">
        <v>43237.462015127312</v>
      </c>
      <c r="T1000" s="51">
        <v>74605</v>
      </c>
      <c r="U1000" s="53">
        <v>43237.461243136575</v>
      </c>
      <c r="V1000" s="51">
        <v>235</v>
      </c>
      <c r="W1000" s="80">
        <v>43237.574305555558</v>
      </c>
      <c r="X1000" s="53">
        <v>43237.461966168979</v>
      </c>
      <c r="Y1000" s="53">
        <v>43237.574451157408</v>
      </c>
      <c r="AA1000" s="51">
        <v>74605</v>
      </c>
      <c r="AB1000" s="51">
        <v>18</v>
      </c>
      <c r="AC1000" s="51">
        <v>1</v>
      </c>
      <c r="AE1000" s="51">
        <v>18</v>
      </c>
      <c r="AF1000" s="51" t="s">
        <v>942</v>
      </c>
      <c r="AG1000" s="51">
        <v>2</v>
      </c>
      <c r="AH1000" s="51" t="s">
        <v>943</v>
      </c>
      <c r="AJ1000" s="51">
        <v>74605</v>
      </c>
      <c r="AK1000" s="51" t="s">
        <v>972</v>
      </c>
      <c r="AL1000" s="51" t="s">
        <v>945</v>
      </c>
      <c r="AM1000" s="51" t="s">
        <v>1559</v>
      </c>
      <c r="AN1000" s="51" t="s">
        <v>965</v>
      </c>
      <c r="AO1000" s="53">
        <v>43237.462013888886</v>
      </c>
      <c r="AP1000" s="53">
        <v>43237.574450925924</v>
      </c>
      <c r="AR1000" s="51">
        <v>74605</v>
      </c>
      <c r="AS1000" s="51" t="s">
        <v>1557</v>
      </c>
      <c r="AT1000" s="51" t="s">
        <v>954</v>
      </c>
      <c r="AU1000" s="51" t="s">
        <v>966</v>
      </c>
      <c r="AV1000" s="51" t="s">
        <v>974</v>
      </c>
      <c r="AW1000" s="53">
        <v>43237.461243136575</v>
      </c>
      <c r="AX1000" s="51">
        <v>235</v>
      </c>
      <c r="AY1000" s="53">
        <v>43237.574305555558</v>
      </c>
      <c r="AZ1000" s="51">
        <v>0</v>
      </c>
      <c r="BA1000" s="51">
        <v>4</v>
      </c>
    </row>
    <row r="1001" spans="1:53" x14ac:dyDescent="0.3">
      <c r="A1001" s="51">
        <v>74605</v>
      </c>
      <c r="B1001" s="51" t="s">
        <v>1557</v>
      </c>
      <c r="C1001" s="64">
        <v>43237.461913692132</v>
      </c>
      <c r="D1001" s="65">
        <v>43237.598123611111</v>
      </c>
      <c r="E1001" s="51" t="s">
        <v>1558</v>
      </c>
      <c r="G1001" s="51">
        <v>74605</v>
      </c>
      <c r="H1001" s="51" t="s">
        <v>958</v>
      </c>
      <c r="I1001" s="80">
        <v>43237.574305555558</v>
      </c>
      <c r="J1001" s="51" t="b">
        <v>0</v>
      </c>
      <c r="K1001" s="65">
        <v>43237.574450034721</v>
      </c>
      <c r="L1001" s="65">
        <v>43237.574450034721</v>
      </c>
      <c r="N1001" s="51">
        <v>74605</v>
      </c>
      <c r="O1001" s="51">
        <v>4</v>
      </c>
      <c r="P1001" s="51">
        <v>10</v>
      </c>
      <c r="Q1001" s="53">
        <v>43237.462015127312</v>
      </c>
      <c r="R1001" s="53">
        <v>43237.462015127312</v>
      </c>
      <c r="T1001" s="51">
        <v>74605</v>
      </c>
      <c r="U1001" s="53">
        <v>43237.461243136575</v>
      </c>
      <c r="V1001" s="51">
        <v>235</v>
      </c>
      <c r="W1001" s="80">
        <v>43237.574305555558</v>
      </c>
      <c r="X1001" s="53">
        <v>43237.461966168979</v>
      </c>
      <c r="Y1001" s="53">
        <v>43237.574451157408</v>
      </c>
      <c r="AA1001" s="51">
        <v>74605</v>
      </c>
      <c r="AB1001" s="51">
        <v>2</v>
      </c>
      <c r="AC1001" s="51">
        <v>1</v>
      </c>
      <c r="AE1001" s="51">
        <v>2</v>
      </c>
      <c r="AF1001" s="51" t="s">
        <v>1143</v>
      </c>
      <c r="AG1001" s="51">
        <v>1</v>
      </c>
      <c r="AH1001" s="51" t="s">
        <v>1144</v>
      </c>
      <c r="AJ1001" s="51">
        <v>74605</v>
      </c>
      <c r="AK1001" s="51" t="s">
        <v>972</v>
      </c>
      <c r="AL1001" s="51" t="s">
        <v>945</v>
      </c>
      <c r="AM1001" s="51" t="s">
        <v>1559</v>
      </c>
      <c r="AN1001" s="51" t="s">
        <v>965</v>
      </c>
      <c r="AO1001" s="53">
        <v>43237.462013888886</v>
      </c>
      <c r="AP1001" s="53">
        <v>43237.574450925924</v>
      </c>
      <c r="AR1001" s="51">
        <v>74605</v>
      </c>
      <c r="AS1001" s="51" t="s">
        <v>1557</v>
      </c>
      <c r="AT1001" s="51" t="s">
        <v>954</v>
      </c>
      <c r="AU1001" s="51" t="s">
        <v>966</v>
      </c>
      <c r="AV1001" s="51" t="s">
        <v>974</v>
      </c>
      <c r="AW1001" s="53">
        <v>43237.461243136575</v>
      </c>
      <c r="AX1001" s="51">
        <v>235</v>
      </c>
      <c r="AY1001" s="53">
        <v>43237.574305555558</v>
      </c>
      <c r="AZ1001" s="51">
        <v>0</v>
      </c>
      <c r="BA1001" s="51">
        <v>4</v>
      </c>
    </row>
    <row r="1002" spans="1:53" x14ac:dyDescent="0.3">
      <c r="A1002" s="51">
        <v>74605</v>
      </c>
      <c r="B1002" s="51" t="s">
        <v>1557</v>
      </c>
      <c r="C1002" s="64">
        <v>43237.461913692132</v>
      </c>
      <c r="D1002" s="65">
        <v>43237.598123611111</v>
      </c>
      <c r="E1002" s="51" t="s">
        <v>1558</v>
      </c>
      <c r="G1002" s="51">
        <v>74605</v>
      </c>
      <c r="H1002" s="51" t="s">
        <v>961</v>
      </c>
      <c r="I1002" s="80">
        <v>43237.574305555558</v>
      </c>
      <c r="J1002" s="51" t="b">
        <v>0</v>
      </c>
      <c r="K1002" s="65">
        <v>43237.574450034721</v>
      </c>
      <c r="L1002" s="65">
        <v>43237.574450034721</v>
      </c>
      <c r="N1002" s="51">
        <v>74605</v>
      </c>
      <c r="O1002" s="51">
        <v>4</v>
      </c>
      <c r="P1002" s="51">
        <v>10</v>
      </c>
      <c r="Q1002" s="53">
        <v>43237.462015127312</v>
      </c>
      <c r="R1002" s="53">
        <v>43237.462015127312</v>
      </c>
      <c r="T1002" s="51">
        <v>74605</v>
      </c>
      <c r="U1002" s="53">
        <v>43237.461243136575</v>
      </c>
      <c r="V1002" s="51">
        <v>235</v>
      </c>
      <c r="W1002" s="80">
        <v>43237.574305555558</v>
      </c>
      <c r="X1002" s="53">
        <v>43237.461966168979</v>
      </c>
      <c r="Y1002" s="53">
        <v>43237.574451157408</v>
      </c>
      <c r="AA1002" s="51">
        <v>74605</v>
      </c>
      <c r="AB1002" s="51">
        <v>1</v>
      </c>
      <c r="AC1002" s="51">
        <v>1</v>
      </c>
      <c r="AE1002" s="51">
        <v>1</v>
      </c>
      <c r="AF1002" s="51" t="s">
        <v>970</v>
      </c>
      <c r="AG1002" s="51">
        <v>0</v>
      </c>
      <c r="AH1002" s="51" t="s">
        <v>971</v>
      </c>
      <c r="AJ1002" s="51">
        <v>74605</v>
      </c>
      <c r="AK1002" s="51" t="s">
        <v>972</v>
      </c>
      <c r="AL1002" s="51" t="s">
        <v>945</v>
      </c>
      <c r="AM1002" s="51" t="s">
        <v>1559</v>
      </c>
      <c r="AN1002" s="51" t="s">
        <v>965</v>
      </c>
      <c r="AO1002" s="53">
        <v>43237.462013888886</v>
      </c>
      <c r="AP1002" s="53">
        <v>43237.574450925924</v>
      </c>
      <c r="AR1002" s="51">
        <v>74605</v>
      </c>
      <c r="AS1002" s="51" t="s">
        <v>1557</v>
      </c>
      <c r="AT1002" s="51" t="s">
        <v>954</v>
      </c>
      <c r="AU1002" s="51" t="s">
        <v>966</v>
      </c>
      <c r="AV1002" s="51" t="s">
        <v>974</v>
      </c>
      <c r="AW1002" s="53">
        <v>43237.461243136575</v>
      </c>
      <c r="AX1002" s="51">
        <v>235</v>
      </c>
      <c r="AY1002" s="53">
        <v>43237.574305555558</v>
      </c>
      <c r="AZ1002" s="51">
        <v>0</v>
      </c>
      <c r="BA1002" s="51">
        <v>4</v>
      </c>
    </row>
    <row r="1003" spans="1:53" x14ac:dyDescent="0.3">
      <c r="A1003" s="51">
        <v>74605</v>
      </c>
      <c r="B1003" s="51" t="s">
        <v>1557</v>
      </c>
      <c r="C1003" s="64">
        <v>43237.461913692132</v>
      </c>
      <c r="D1003" s="65">
        <v>43237.598123611111</v>
      </c>
      <c r="E1003" s="51" t="s">
        <v>1558</v>
      </c>
      <c r="G1003" s="51">
        <v>74605</v>
      </c>
      <c r="H1003" s="51" t="s">
        <v>961</v>
      </c>
      <c r="I1003" s="80">
        <v>43237.574305555558</v>
      </c>
      <c r="J1003" s="51" t="b">
        <v>0</v>
      </c>
      <c r="K1003" s="65">
        <v>43237.574450034721</v>
      </c>
      <c r="L1003" s="65">
        <v>43237.574450034721</v>
      </c>
      <c r="N1003" s="51">
        <v>74605</v>
      </c>
      <c r="O1003" s="51">
        <v>4</v>
      </c>
      <c r="P1003" s="51">
        <v>10</v>
      </c>
      <c r="Q1003" s="53">
        <v>43237.462015127312</v>
      </c>
      <c r="R1003" s="53">
        <v>43237.462015127312</v>
      </c>
      <c r="T1003" s="51">
        <v>74605</v>
      </c>
      <c r="U1003" s="53">
        <v>43237.461243136575</v>
      </c>
      <c r="V1003" s="51">
        <v>235</v>
      </c>
      <c r="W1003" s="80">
        <v>43237.574305555558</v>
      </c>
      <c r="X1003" s="53">
        <v>43237.461966168979</v>
      </c>
      <c r="Y1003" s="53">
        <v>43237.574451157408</v>
      </c>
      <c r="AA1003" s="51">
        <v>74605</v>
      </c>
      <c r="AB1003" s="51">
        <v>18</v>
      </c>
      <c r="AC1003" s="51">
        <v>1</v>
      </c>
      <c r="AE1003" s="51">
        <v>18</v>
      </c>
      <c r="AF1003" s="51" t="s">
        <v>942</v>
      </c>
      <c r="AG1003" s="51">
        <v>2</v>
      </c>
      <c r="AH1003" s="51" t="s">
        <v>943</v>
      </c>
      <c r="AJ1003" s="51">
        <v>74605</v>
      </c>
      <c r="AK1003" s="51" t="s">
        <v>972</v>
      </c>
      <c r="AL1003" s="51" t="s">
        <v>945</v>
      </c>
      <c r="AM1003" s="51" t="s">
        <v>1559</v>
      </c>
      <c r="AN1003" s="51" t="s">
        <v>965</v>
      </c>
      <c r="AO1003" s="53">
        <v>43237.462013888886</v>
      </c>
      <c r="AP1003" s="53">
        <v>43237.574450925924</v>
      </c>
      <c r="AR1003" s="51">
        <v>74605</v>
      </c>
      <c r="AS1003" s="51" t="s">
        <v>1557</v>
      </c>
      <c r="AT1003" s="51" t="s">
        <v>954</v>
      </c>
      <c r="AU1003" s="51" t="s">
        <v>966</v>
      </c>
      <c r="AV1003" s="51" t="s">
        <v>974</v>
      </c>
      <c r="AW1003" s="53">
        <v>43237.461243136575</v>
      </c>
      <c r="AX1003" s="51">
        <v>235</v>
      </c>
      <c r="AY1003" s="53">
        <v>43237.574305555558</v>
      </c>
      <c r="AZ1003" s="51">
        <v>0</v>
      </c>
      <c r="BA1003" s="51">
        <v>4</v>
      </c>
    </row>
    <row r="1004" spans="1:53" x14ac:dyDescent="0.3">
      <c r="A1004">
        <v>74605</v>
      </c>
      <c r="B1004" t="s">
        <v>1557</v>
      </c>
      <c r="C1004" s="8">
        <v>43237.461913692132</v>
      </c>
      <c r="D1004" s="63">
        <v>43237.598123611111</v>
      </c>
      <c r="E1004" t="s">
        <v>1558</v>
      </c>
      <c r="G1004">
        <v>74605</v>
      </c>
      <c r="H1004" s="78" t="s">
        <v>961</v>
      </c>
      <c r="I1004" s="79">
        <v>43237.574305555558</v>
      </c>
      <c r="J1004" s="78" t="b">
        <v>0</v>
      </c>
      <c r="K1004" s="63">
        <v>43237.574450034721</v>
      </c>
      <c r="L1004" s="63">
        <v>43237.574450034721</v>
      </c>
      <c r="N1004">
        <v>74605</v>
      </c>
      <c r="O1004">
        <v>4</v>
      </c>
      <c r="P1004">
        <v>10</v>
      </c>
      <c r="Q1004" s="52">
        <v>43237.462015127312</v>
      </c>
      <c r="R1004" s="52">
        <v>43237.462015127312</v>
      </c>
      <c r="T1004">
        <v>74605</v>
      </c>
      <c r="U1004" s="52">
        <v>43237.461243136575</v>
      </c>
      <c r="V1004">
        <v>235</v>
      </c>
      <c r="W1004" s="79">
        <v>43237.574305555558</v>
      </c>
      <c r="X1004" s="52">
        <v>43237.461966168979</v>
      </c>
      <c r="Y1004" s="52">
        <v>43237.574451157408</v>
      </c>
      <c r="AA1004">
        <v>74605</v>
      </c>
      <c r="AB1004">
        <v>2</v>
      </c>
      <c r="AC1004">
        <v>1</v>
      </c>
      <c r="AE1004">
        <v>2</v>
      </c>
      <c r="AF1004" t="s">
        <v>1143</v>
      </c>
      <c r="AG1004">
        <v>1</v>
      </c>
      <c r="AH1004" t="s">
        <v>1144</v>
      </c>
      <c r="AJ1004">
        <v>74605</v>
      </c>
      <c r="AK1004" t="s">
        <v>972</v>
      </c>
      <c r="AL1004" t="s">
        <v>945</v>
      </c>
      <c r="AM1004" t="s">
        <v>1559</v>
      </c>
      <c r="AN1004" t="s">
        <v>965</v>
      </c>
      <c r="AO1004" s="52">
        <v>43237.462013888886</v>
      </c>
      <c r="AP1004" s="52">
        <v>43237.574450925924</v>
      </c>
      <c r="AR1004">
        <v>74605</v>
      </c>
      <c r="AS1004" t="s">
        <v>1557</v>
      </c>
      <c r="AT1004" t="s">
        <v>954</v>
      </c>
      <c r="AU1004" t="s">
        <v>966</v>
      </c>
      <c r="AV1004" t="s">
        <v>974</v>
      </c>
      <c r="AW1004" s="52">
        <v>43237.461243136575</v>
      </c>
      <c r="AX1004">
        <v>235</v>
      </c>
      <c r="AY1004" s="52">
        <v>43237.574305555558</v>
      </c>
      <c r="AZ1004">
        <v>0</v>
      </c>
      <c r="BA1004">
        <v>4</v>
      </c>
    </row>
    <row r="1005" spans="1:53" x14ac:dyDescent="0.3">
      <c r="A1005">
        <v>74611</v>
      </c>
      <c r="B1005" t="s">
        <v>1560</v>
      </c>
      <c r="C1005" s="8">
        <v>43237.551080289355</v>
      </c>
      <c r="D1005" s="63">
        <v>43237.596890127315</v>
      </c>
      <c r="E1005" t="s">
        <v>1561</v>
      </c>
      <c r="G1005">
        <v>74611</v>
      </c>
      <c r="H1005" s="78" t="s">
        <v>991</v>
      </c>
      <c r="I1005" s="79">
        <v>43237.550694444442</v>
      </c>
      <c r="J1005" s="78" t="b">
        <v>1</v>
      </c>
      <c r="K1005" s="63">
        <v>43237.55108271991</v>
      </c>
      <c r="L1005" s="63">
        <v>43237.55108271991</v>
      </c>
      <c r="N1005">
        <v>74611</v>
      </c>
      <c r="O1005">
        <v>3</v>
      </c>
      <c r="P1005">
        <v>10</v>
      </c>
      <c r="Q1005" s="52">
        <v>43237.551080405094</v>
      </c>
      <c r="R1005" s="52">
        <v>43237.568179131944</v>
      </c>
      <c r="T1005">
        <v>74611</v>
      </c>
      <c r="U1005" s="52">
        <v>43237.550239930555</v>
      </c>
      <c r="V1005">
        <v>77</v>
      </c>
      <c r="W1005" s="79">
        <v>43237.59652777778</v>
      </c>
      <c r="X1005" s="52">
        <v>43237.55108271991</v>
      </c>
      <c r="Y1005" s="52">
        <v>43237.596890162036</v>
      </c>
      <c r="AA1005">
        <v>74611</v>
      </c>
      <c r="AB1005">
        <v>1</v>
      </c>
      <c r="AC1005">
        <v>1</v>
      </c>
      <c r="AE1005">
        <v>1</v>
      </c>
      <c r="AF1005" t="s">
        <v>970</v>
      </c>
      <c r="AG1005">
        <v>0</v>
      </c>
      <c r="AH1005" t="s">
        <v>971</v>
      </c>
      <c r="AJ1005">
        <v>74611</v>
      </c>
      <c r="AK1005" t="s">
        <v>944</v>
      </c>
      <c r="AL1005" t="s">
        <v>945</v>
      </c>
      <c r="AM1005" t="s">
        <v>1183</v>
      </c>
      <c r="AN1005" t="s">
        <v>947</v>
      </c>
      <c r="AO1005" s="52">
        <v>43237.551080324076</v>
      </c>
      <c r="AP1005" s="52">
        <v>43237.596834027776</v>
      </c>
      <c r="AR1005">
        <v>74611</v>
      </c>
      <c r="AS1005" t="s">
        <v>1560</v>
      </c>
      <c r="AT1005" t="s">
        <v>954</v>
      </c>
      <c r="AU1005" t="s">
        <v>949</v>
      </c>
      <c r="AV1005" t="s">
        <v>974</v>
      </c>
      <c r="AW1005" s="52">
        <v>43237.550239930555</v>
      </c>
      <c r="AX1005">
        <v>77</v>
      </c>
      <c r="AY1005" s="52">
        <v>43237.59652777778</v>
      </c>
      <c r="AZ1005">
        <v>0</v>
      </c>
      <c r="BA1005">
        <v>5</v>
      </c>
    </row>
    <row r="1006" spans="1:53" x14ac:dyDescent="0.3">
      <c r="A1006">
        <v>74611</v>
      </c>
      <c r="B1006" t="s">
        <v>1560</v>
      </c>
      <c r="C1006" s="8">
        <v>43237.551080289355</v>
      </c>
      <c r="D1006" s="63">
        <v>43237.596890127315</v>
      </c>
      <c r="E1006" t="s">
        <v>1561</v>
      </c>
      <c r="G1006">
        <v>74611</v>
      </c>
      <c r="H1006" s="78" t="s">
        <v>991</v>
      </c>
      <c r="I1006" s="79">
        <v>43237.550694444442</v>
      </c>
      <c r="J1006" s="78" t="b">
        <v>1</v>
      </c>
      <c r="K1006" s="63">
        <v>43237.55108271991</v>
      </c>
      <c r="L1006" s="63">
        <v>43237.55108271991</v>
      </c>
      <c r="N1006">
        <v>74611</v>
      </c>
      <c r="O1006">
        <v>3</v>
      </c>
      <c r="P1006">
        <v>10</v>
      </c>
      <c r="Q1006" s="52">
        <v>43237.551080405094</v>
      </c>
      <c r="R1006" s="52">
        <v>43237.568179131944</v>
      </c>
      <c r="T1006">
        <v>74611</v>
      </c>
      <c r="U1006" s="52">
        <v>43237.550239930555</v>
      </c>
      <c r="V1006">
        <v>77</v>
      </c>
      <c r="W1006" s="79">
        <v>43237.59652777778</v>
      </c>
      <c r="X1006" s="52">
        <v>43237.55108271991</v>
      </c>
      <c r="Y1006" s="52">
        <v>43237.596890162036</v>
      </c>
      <c r="AA1006">
        <v>74611</v>
      </c>
      <c r="AB1006">
        <v>18</v>
      </c>
      <c r="AC1006">
        <v>1</v>
      </c>
      <c r="AE1006">
        <v>18</v>
      </c>
      <c r="AF1006" t="s">
        <v>942</v>
      </c>
      <c r="AG1006">
        <v>2</v>
      </c>
      <c r="AH1006" t="s">
        <v>943</v>
      </c>
      <c r="AJ1006">
        <v>74611</v>
      </c>
      <c r="AK1006" t="s">
        <v>944</v>
      </c>
      <c r="AL1006" t="s">
        <v>945</v>
      </c>
      <c r="AM1006" t="s">
        <v>1183</v>
      </c>
      <c r="AN1006" t="s">
        <v>947</v>
      </c>
      <c r="AO1006" s="52">
        <v>43237.551080324076</v>
      </c>
      <c r="AP1006" s="52">
        <v>43237.596834027776</v>
      </c>
      <c r="AR1006">
        <v>74611</v>
      </c>
      <c r="AS1006" t="s">
        <v>1560</v>
      </c>
      <c r="AT1006" t="s">
        <v>954</v>
      </c>
      <c r="AU1006" t="s">
        <v>949</v>
      </c>
      <c r="AV1006" t="s">
        <v>974</v>
      </c>
      <c r="AW1006" s="52">
        <v>43237.550239930555</v>
      </c>
      <c r="AX1006">
        <v>77</v>
      </c>
      <c r="AY1006" s="52">
        <v>43237.59652777778</v>
      </c>
      <c r="AZ1006">
        <v>0</v>
      </c>
      <c r="BA1006">
        <v>5</v>
      </c>
    </row>
    <row r="1007" spans="1:53" x14ac:dyDescent="0.3">
      <c r="A1007">
        <v>74611</v>
      </c>
      <c r="B1007" t="s">
        <v>1560</v>
      </c>
      <c r="C1007" s="8">
        <v>43237.551080289355</v>
      </c>
      <c r="D1007" s="63">
        <v>43237.596890127315</v>
      </c>
      <c r="E1007" t="s">
        <v>1561</v>
      </c>
      <c r="G1007">
        <v>74611</v>
      </c>
      <c r="H1007" s="78" t="s">
        <v>986</v>
      </c>
      <c r="I1007" s="79">
        <v>43237.550694444442</v>
      </c>
      <c r="J1007" s="78" t="b">
        <v>1</v>
      </c>
      <c r="K1007" s="63">
        <v>43237.551082754631</v>
      </c>
      <c r="L1007" s="63">
        <v>43237.551082754631</v>
      </c>
      <c r="N1007">
        <v>74611</v>
      </c>
      <c r="O1007">
        <v>3</v>
      </c>
      <c r="P1007">
        <v>10</v>
      </c>
      <c r="Q1007" s="52">
        <v>43237.551080405094</v>
      </c>
      <c r="R1007" s="52">
        <v>43237.568179131944</v>
      </c>
      <c r="T1007">
        <v>74611</v>
      </c>
      <c r="U1007" s="52">
        <v>43237.550239930555</v>
      </c>
      <c r="V1007">
        <v>77</v>
      </c>
      <c r="W1007" s="79">
        <v>43237.59652777778</v>
      </c>
      <c r="X1007" s="52">
        <v>43237.55108271991</v>
      </c>
      <c r="Y1007" s="52">
        <v>43237.596890162036</v>
      </c>
      <c r="AA1007">
        <v>74611</v>
      </c>
      <c r="AB1007">
        <v>1</v>
      </c>
      <c r="AC1007">
        <v>1</v>
      </c>
      <c r="AE1007">
        <v>1</v>
      </c>
      <c r="AF1007" t="s">
        <v>970</v>
      </c>
      <c r="AG1007">
        <v>0</v>
      </c>
      <c r="AH1007" t="s">
        <v>971</v>
      </c>
      <c r="AJ1007">
        <v>74611</v>
      </c>
      <c r="AK1007" t="s">
        <v>944</v>
      </c>
      <c r="AL1007" t="s">
        <v>945</v>
      </c>
      <c r="AM1007" t="s">
        <v>1183</v>
      </c>
      <c r="AN1007" t="s">
        <v>947</v>
      </c>
      <c r="AO1007" s="52">
        <v>43237.551080324076</v>
      </c>
      <c r="AP1007" s="52">
        <v>43237.596834027776</v>
      </c>
      <c r="AR1007">
        <v>74611</v>
      </c>
      <c r="AS1007" t="s">
        <v>1560</v>
      </c>
      <c r="AT1007" t="s">
        <v>954</v>
      </c>
      <c r="AU1007" t="s">
        <v>949</v>
      </c>
      <c r="AV1007" t="s">
        <v>974</v>
      </c>
      <c r="AW1007" s="52">
        <v>43237.550239930555</v>
      </c>
      <c r="AX1007">
        <v>77</v>
      </c>
      <c r="AY1007" s="52">
        <v>43237.59652777778</v>
      </c>
      <c r="AZ1007">
        <v>0</v>
      </c>
      <c r="BA1007">
        <v>5</v>
      </c>
    </row>
    <row r="1008" spans="1:53" x14ac:dyDescent="0.3">
      <c r="A1008">
        <v>74611</v>
      </c>
      <c r="B1008" t="s">
        <v>1560</v>
      </c>
      <c r="C1008" s="8">
        <v>43237.551080289355</v>
      </c>
      <c r="D1008" s="63">
        <v>43237.596890127315</v>
      </c>
      <c r="E1008" t="s">
        <v>1561</v>
      </c>
      <c r="G1008">
        <v>74611</v>
      </c>
      <c r="H1008" s="78" t="s">
        <v>986</v>
      </c>
      <c r="I1008" s="79">
        <v>43237.550694444442</v>
      </c>
      <c r="J1008" s="78" t="b">
        <v>1</v>
      </c>
      <c r="K1008" s="63">
        <v>43237.551082754631</v>
      </c>
      <c r="L1008" s="63">
        <v>43237.551082754631</v>
      </c>
      <c r="N1008">
        <v>74611</v>
      </c>
      <c r="O1008">
        <v>3</v>
      </c>
      <c r="P1008">
        <v>10</v>
      </c>
      <c r="Q1008" s="52">
        <v>43237.551080405094</v>
      </c>
      <c r="R1008" s="52">
        <v>43237.568179131944</v>
      </c>
      <c r="T1008">
        <v>74611</v>
      </c>
      <c r="U1008" s="52">
        <v>43237.550239930555</v>
      </c>
      <c r="V1008">
        <v>77</v>
      </c>
      <c r="W1008" s="79">
        <v>43237.59652777778</v>
      </c>
      <c r="X1008" s="52">
        <v>43237.55108271991</v>
      </c>
      <c r="Y1008" s="52">
        <v>43237.596890162036</v>
      </c>
      <c r="AA1008">
        <v>74611</v>
      </c>
      <c r="AB1008">
        <v>18</v>
      </c>
      <c r="AC1008">
        <v>1</v>
      </c>
      <c r="AE1008">
        <v>18</v>
      </c>
      <c r="AF1008" t="s">
        <v>942</v>
      </c>
      <c r="AG1008">
        <v>2</v>
      </c>
      <c r="AH1008" t="s">
        <v>943</v>
      </c>
      <c r="AJ1008">
        <v>74611</v>
      </c>
      <c r="AK1008" t="s">
        <v>944</v>
      </c>
      <c r="AL1008" t="s">
        <v>945</v>
      </c>
      <c r="AM1008" t="s">
        <v>1183</v>
      </c>
      <c r="AN1008" t="s">
        <v>947</v>
      </c>
      <c r="AO1008" s="52">
        <v>43237.551080324076</v>
      </c>
      <c r="AP1008" s="52">
        <v>43237.596834027776</v>
      </c>
      <c r="AR1008">
        <v>74611</v>
      </c>
      <c r="AS1008" t="s">
        <v>1560</v>
      </c>
      <c r="AT1008" t="s">
        <v>954</v>
      </c>
      <c r="AU1008" t="s">
        <v>949</v>
      </c>
      <c r="AV1008" t="s">
        <v>974</v>
      </c>
      <c r="AW1008" s="52">
        <v>43237.550239930555</v>
      </c>
      <c r="AX1008">
        <v>77</v>
      </c>
      <c r="AY1008" s="52">
        <v>43237.59652777778</v>
      </c>
      <c r="AZ1008">
        <v>0</v>
      </c>
      <c r="BA1008">
        <v>5</v>
      </c>
    </row>
    <row r="1009" spans="1:53" x14ac:dyDescent="0.3">
      <c r="A1009">
        <v>74611</v>
      </c>
      <c r="B1009" t="s">
        <v>1560</v>
      </c>
      <c r="C1009" s="8">
        <v>43237.551080289355</v>
      </c>
      <c r="D1009" s="63">
        <v>43237.596890127315</v>
      </c>
      <c r="E1009" t="s">
        <v>1561</v>
      </c>
      <c r="G1009">
        <v>74611</v>
      </c>
      <c r="H1009" s="78" t="s">
        <v>941</v>
      </c>
      <c r="I1009" s="79">
        <v>43237.550694444442</v>
      </c>
      <c r="J1009" s="78" t="b">
        <v>1</v>
      </c>
      <c r="K1009" s="63">
        <v>43237.551082754631</v>
      </c>
      <c r="L1009" s="63">
        <v>43237.551082754631</v>
      </c>
      <c r="N1009">
        <v>74611</v>
      </c>
      <c r="O1009">
        <v>3</v>
      </c>
      <c r="P1009">
        <v>10</v>
      </c>
      <c r="Q1009" s="52">
        <v>43237.551080405094</v>
      </c>
      <c r="R1009" s="52">
        <v>43237.568179131944</v>
      </c>
      <c r="T1009">
        <v>74611</v>
      </c>
      <c r="U1009" s="52">
        <v>43237.550239930555</v>
      </c>
      <c r="V1009">
        <v>77</v>
      </c>
      <c r="W1009" s="79">
        <v>43237.59652777778</v>
      </c>
      <c r="X1009" s="52">
        <v>43237.55108271991</v>
      </c>
      <c r="Y1009" s="52">
        <v>43237.596890162036</v>
      </c>
      <c r="AA1009">
        <v>74611</v>
      </c>
      <c r="AB1009">
        <v>1</v>
      </c>
      <c r="AC1009">
        <v>1</v>
      </c>
      <c r="AE1009">
        <v>1</v>
      </c>
      <c r="AF1009" t="s">
        <v>970</v>
      </c>
      <c r="AG1009">
        <v>0</v>
      </c>
      <c r="AH1009" t="s">
        <v>971</v>
      </c>
      <c r="AJ1009">
        <v>74611</v>
      </c>
      <c r="AK1009" t="s">
        <v>944</v>
      </c>
      <c r="AL1009" t="s">
        <v>945</v>
      </c>
      <c r="AM1009" t="s">
        <v>1183</v>
      </c>
      <c r="AN1009" t="s">
        <v>947</v>
      </c>
      <c r="AO1009" s="52">
        <v>43237.551080324076</v>
      </c>
      <c r="AP1009" s="52">
        <v>43237.596834027776</v>
      </c>
      <c r="AR1009">
        <v>74611</v>
      </c>
      <c r="AS1009" t="s">
        <v>1560</v>
      </c>
      <c r="AT1009" t="s">
        <v>954</v>
      </c>
      <c r="AU1009" t="s">
        <v>949</v>
      </c>
      <c r="AV1009" t="s">
        <v>974</v>
      </c>
      <c r="AW1009" s="52">
        <v>43237.550239930555</v>
      </c>
      <c r="AX1009">
        <v>77</v>
      </c>
      <c r="AY1009" s="52">
        <v>43237.59652777778</v>
      </c>
      <c r="AZ1009">
        <v>0</v>
      </c>
      <c r="BA1009">
        <v>5</v>
      </c>
    </row>
    <row r="1010" spans="1:53" x14ac:dyDescent="0.3">
      <c r="A1010">
        <v>74611</v>
      </c>
      <c r="B1010" t="s">
        <v>1560</v>
      </c>
      <c r="C1010" s="8">
        <v>43237.551080289355</v>
      </c>
      <c r="D1010" s="63">
        <v>43237.596890127315</v>
      </c>
      <c r="E1010" t="s">
        <v>1561</v>
      </c>
      <c r="G1010">
        <v>74611</v>
      </c>
      <c r="H1010" s="78" t="s">
        <v>941</v>
      </c>
      <c r="I1010" s="79">
        <v>43237.550694444442</v>
      </c>
      <c r="J1010" s="78" t="b">
        <v>1</v>
      </c>
      <c r="K1010" s="63">
        <v>43237.551082754631</v>
      </c>
      <c r="L1010" s="63">
        <v>43237.551082754631</v>
      </c>
      <c r="N1010">
        <v>74611</v>
      </c>
      <c r="O1010">
        <v>3</v>
      </c>
      <c r="P1010">
        <v>10</v>
      </c>
      <c r="Q1010" s="52">
        <v>43237.551080405094</v>
      </c>
      <c r="R1010" s="52">
        <v>43237.568179131944</v>
      </c>
      <c r="T1010">
        <v>74611</v>
      </c>
      <c r="U1010" s="52">
        <v>43237.550239930555</v>
      </c>
      <c r="V1010">
        <v>77</v>
      </c>
      <c r="W1010" s="79">
        <v>43237.59652777778</v>
      </c>
      <c r="X1010" s="52">
        <v>43237.55108271991</v>
      </c>
      <c r="Y1010" s="52">
        <v>43237.596890162036</v>
      </c>
      <c r="AA1010">
        <v>74611</v>
      </c>
      <c r="AB1010">
        <v>18</v>
      </c>
      <c r="AC1010">
        <v>1</v>
      </c>
      <c r="AE1010">
        <v>18</v>
      </c>
      <c r="AF1010" t="s">
        <v>942</v>
      </c>
      <c r="AG1010">
        <v>2</v>
      </c>
      <c r="AH1010" t="s">
        <v>943</v>
      </c>
      <c r="AJ1010">
        <v>74611</v>
      </c>
      <c r="AK1010" t="s">
        <v>944</v>
      </c>
      <c r="AL1010" t="s">
        <v>945</v>
      </c>
      <c r="AM1010" t="s">
        <v>1183</v>
      </c>
      <c r="AN1010" t="s">
        <v>947</v>
      </c>
      <c r="AO1010" s="52">
        <v>43237.551080324076</v>
      </c>
      <c r="AP1010" s="52">
        <v>43237.596834027776</v>
      </c>
      <c r="AR1010">
        <v>74611</v>
      </c>
      <c r="AS1010" t="s">
        <v>1560</v>
      </c>
      <c r="AT1010" t="s">
        <v>954</v>
      </c>
      <c r="AU1010" t="s">
        <v>949</v>
      </c>
      <c r="AV1010" t="s">
        <v>974</v>
      </c>
      <c r="AW1010" s="52">
        <v>43237.550239930555</v>
      </c>
      <c r="AX1010">
        <v>77</v>
      </c>
      <c r="AY1010" s="52">
        <v>43237.59652777778</v>
      </c>
      <c r="AZ1010">
        <v>0</v>
      </c>
      <c r="BA1010">
        <v>5</v>
      </c>
    </row>
    <row r="1011" spans="1:53" x14ac:dyDescent="0.3">
      <c r="A1011">
        <v>74611</v>
      </c>
      <c r="B1011" t="s">
        <v>1560</v>
      </c>
      <c r="C1011" s="8">
        <v>43237.551080289355</v>
      </c>
      <c r="D1011" s="63">
        <v>43237.596890127315</v>
      </c>
      <c r="E1011" t="s">
        <v>1561</v>
      </c>
      <c r="G1011">
        <v>74611</v>
      </c>
      <c r="H1011" s="78" t="s">
        <v>961</v>
      </c>
      <c r="I1011" s="79">
        <v>43237.55972222222</v>
      </c>
      <c r="J1011" s="78" t="b">
        <v>1</v>
      </c>
      <c r="K1011" s="63">
        <v>43237.56004556713</v>
      </c>
      <c r="L1011" s="63">
        <v>43237.56004556713</v>
      </c>
      <c r="N1011">
        <v>74611</v>
      </c>
      <c r="O1011">
        <v>3</v>
      </c>
      <c r="P1011">
        <v>10</v>
      </c>
      <c r="Q1011" s="52">
        <v>43237.551080405094</v>
      </c>
      <c r="R1011" s="52">
        <v>43237.568179131944</v>
      </c>
      <c r="T1011">
        <v>74611</v>
      </c>
      <c r="U1011" s="52">
        <v>43237.550239930555</v>
      </c>
      <c r="V1011">
        <v>77</v>
      </c>
      <c r="W1011" s="79">
        <v>43237.59652777778</v>
      </c>
      <c r="X1011" s="52">
        <v>43237.55108271991</v>
      </c>
      <c r="Y1011" s="52">
        <v>43237.596890162036</v>
      </c>
      <c r="AA1011">
        <v>74611</v>
      </c>
      <c r="AB1011">
        <v>1</v>
      </c>
      <c r="AC1011">
        <v>1</v>
      </c>
      <c r="AE1011">
        <v>1</v>
      </c>
      <c r="AF1011" t="s">
        <v>970</v>
      </c>
      <c r="AG1011">
        <v>0</v>
      </c>
      <c r="AH1011" t="s">
        <v>971</v>
      </c>
      <c r="AJ1011">
        <v>74611</v>
      </c>
      <c r="AK1011" t="s">
        <v>944</v>
      </c>
      <c r="AL1011" t="s">
        <v>945</v>
      </c>
      <c r="AM1011" t="s">
        <v>1183</v>
      </c>
      <c r="AN1011" t="s">
        <v>947</v>
      </c>
      <c r="AO1011" s="52">
        <v>43237.551080324076</v>
      </c>
      <c r="AP1011" s="52">
        <v>43237.596834027776</v>
      </c>
      <c r="AR1011">
        <v>74611</v>
      </c>
      <c r="AS1011" t="s">
        <v>1560</v>
      </c>
      <c r="AT1011" t="s">
        <v>954</v>
      </c>
      <c r="AU1011" t="s">
        <v>949</v>
      </c>
      <c r="AV1011" t="s">
        <v>974</v>
      </c>
      <c r="AW1011" s="52">
        <v>43237.550239930555</v>
      </c>
      <c r="AX1011">
        <v>77</v>
      </c>
      <c r="AY1011" s="52">
        <v>43237.59652777778</v>
      </c>
      <c r="AZ1011">
        <v>0</v>
      </c>
      <c r="BA1011">
        <v>5</v>
      </c>
    </row>
    <row r="1012" spans="1:53" x14ac:dyDescent="0.3">
      <c r="A1012">
        <v>74611</v>
      </c>
      <c r="B1012" t="s">
        <v>1560</v>
      </c>
      <c r="C1012" s="8">
        <v>43237.551080289355</v>
      </c>
      <c r="D1012" s="63">
        <v>43237.596890127315</v>
      </c>
      <c r="E1012" t="s">
        <v>1561</v>
      </c>
      <c r="G1012">
        <v>74611</v>
      </c>
      <c r="H1012" s="78" t="s">
        <v>961</v>
      </c>
      <c r="I1012" s="79">
        <v>43237.55972222222</v>
      </c>
      <c r="J1012" s="78" t="b">
        <v>1</v>
      </c>
      <c r="K1012" s="63">
        <v>43237.56004556713</v>
      </c>
      <c r="L1012" s="63">
        <v>43237.56004556713</v>
      </c>
      <c r="N1012">
        <v>74611</v>
      </c>
      <c r="O1012">
        <v>3</v>
      </c>
      <c r="P1012">
        <v>10</v>
      </c>
      <c r="Q1012" s="52">
        <v>43237.551080405094</v>
      </c>
      <c r="R1012" s="52">
        <v>43237.568179131944</v>
      </c>
      <c r="T1012">
        <v>74611</v>
      </c>
      <c r="U1012" s="52">
        <v>43237.550239930555</v>
      </c>
      <c r="V1012">
        <v>77</v>
      </c>
      <c r="W1012" s="79">
        <v>43237.59652777778</v>
      </c>
      <c r="X1012" s="52">
        <v>43237.55108271991</v>
      </c>
      <c r="Y1012" s="52">
        <v>43237.596890162036</v>
      </c>
      <c r="AA1012">
        <v>74611</v>
      </c>
      <c r="AB1012">
        <v>18</v>
      </c>
      <c r="AC1012">
        <v>1</v>
      </c>
      <c r="AE1012">
        <v>18</v>
      </c>
      <c r="AF1012" t="s">
        <v>942</v>
      </c>
      <c r="AG1012">
        <v>2</v>
      </c>
      <c r="AH1012" t="s">
        <v>943</v>
      </c>
      <c r="AJ1012">
        <v>74611</v>
      </c>
      <c r="AK1012" t="s">
        <v>944</v>
      </c>
      <c r="AL1012" t="s">
        <v>945</v>
      </c>
      <c r="AM1012" t="s">
        <v>1183</v>
      </c>
      <c r="AN1012" t="s">
        <v>947</v>
      </c>
      <c r="AO1012" s="52">
        <v>43237.551080324076</v>
      </c>
      <c r="AP1012" s="52">
        <v>43237.596834027776</v>
      </c>
      <c r="AR1012">
        <v>74611</v>
      </c>
      <c r="AS1012" t="s">
        <v>1560</v>
      </c>
      <c r="AT1012" t="s">
        <v>954</v>
      </c>
      <c r="AU1012" t="s">
        <v>949</v>
      </c>
      <c r="AV1012" t="s">
        <v>974</v>
      </c>
      <c r="AW1012" s="52">
        <v>43237.550239930555</v>
      </c>
      <c r="AX1012">
        <v>77</v>
      </c>
      <c r="AY1012" s="52">
        <v>43237.59652777778</v>
      </c>
      <c r="AZ1012">
        <v>0</v>
      </c>
      <c r="BA1012">
        <v>5</v>
      </c>
    </row>
    <row r="1013" spans="1:53" x14ac:dyDescent="0.3">
      <c r="A1013">
        <v>74611</v>
      </c>
      <c r="B1013" t="s">
        <v>1560</v>
      </c>
      <c r="C1013" s="8">
        <v>43237.551080289355</v>
      </c>
      <c r="D1013" s="63">
        <v>43237.596890127315</v>
      </c>
      <c r="E1013" t="s">
        <v>1561</v>
      </c>
      <c r="G1013">
        <v>74611</v>
      </c>
      <c r="H1013" s="78" t="s">
        <v>991</v>
      </c>
      <c r="I1013" s="79">
        <v>43237.55972222222</v>
      </c>
      <c r="J1013" s="78" t="b">
        <v>0</v>
      </c>
      <c r="K1013" s="63">
        <v>43237.560045601851</v>
      </c>
      <c r="L1013" s="63">
        <v>43237.560045601851</v>
      </c>
      <c r="N1013">
        <v>74611</v>
      </c>
      <c r="O1013">
        <v>3</v>
      </c>
      <c r="P1013">
        <v>10</v>
      </c>
      <c r="Q1013" s="52">
        <v>43237.551080405094</v>
      </c>
      <c r="R1013" s="52">
        <v>43237.568179131944</v>
      </c>
      <c r="T1013">
        <v>74611</v>
      </c>
      <c r="U1013" s="52">
        <v>43237.550239930555</v>
      </c>
      <c r="V1013">
        <v>77</v>
      </c>
      <c r="W1013" s="79">
        <v>43237.59652777778</v>
      </c>
      <c r="X1013" s="52">
        <v>43237.55108271991</v>
      </c>
      <c r="Y1013" s="52">
        <v>43237.596890162036</v>
      </c>
      <c r="AA1013">
        <v>74611</v>
      </c>
      <c r="AB1013">
        <v>1</v>
      </c>
      <c r="AC1013">
        <v>1</v>
      </c>
      <c r="AE1013">
        <v>1</v>
      </c>
      <c r="AF1013" t="s">
        <v>970</v>
      </c>
      <c r="AG1013">
        <v>0</v>
      </c>
      <c r="AH1013" t="s">
        <v>971</v>
      </c>
      <c r="AJ1013">
        <v>74611</v>
      </c>
      <c r="AK1013" t="s">
        <v>944</v>
      </c>
      <c r="AL1013" t="s">
        <v>945</v>
      </c>
      <c r="AM1013" t="s">
        <v>1183</v>
      </c>
      <c r="AN1013" t="s">
        <v>947</v>
      </c>
      <c r="AO1013" s="52">
        <v>43237.551080324076</v>
      </c>
      <c r="AP1013" s="52">
        <v>43237.596834027776</v>
      </c>
      <c r="AR1013">
        <v>74611</v>
      </c>
      <c r="AS1013" t="s">
        <v>1560</v>
      </c>
      <c r="AT1013" t="s">
        <v>954</v>
      </c>
      <c r="AU1013" t="s">
        <v>949</v>
      </c>
      <c r="AV1013" t="s">
        <v>974</v>
      </c>
      <c r="AW1013" s="52">
        <v>43237.550239930555</v>
      </c>
      <c r="AX1013">
        <v>77</v>
      </c>
      <c r="AY1013" s="52">
        <v>43237.59652777778</v>
      </c>
      <c r="AZ1013">
        <v>0</v>
      </c>
      <c r="BA1013">
        <v>5</v>
      </c>
    </row>
    <row r="1014" spans="1:53" x14ac:dyDescent="0.3">
      <c r="A1014">
        <v>74611</v>
      </c>
      <c r="B1014" t="s">
        <v>1560</v>
      </c>
      <c r="C1014" s="8">
        <v>43237.551080289355</v>
      </c>
      <c r="D1014" s="63">
        <v>43237.596890127315</v>
      </c>
      <c r="E1014" t="s">
        <v>1561</v>
      </c>
      <c r="G1014">
        <v>74611</v>
      </c>
      <c r="H1014" s="78" t="s">
        <v>991</v>
      </c>
      <c r="I1014" s="79">
        <v>43237.55972222222</v>
      </c>
      <c r="J1014" s="78" t="b">
        <v>0</v>
      </c>
      <c r="K1014" s="63">
        <v>43237.560045601851</v>
      </c>
      <c r="L1014" s="63">
        <v>43237.560045601851</v>
      </c>
      <c r="N1014">
        <v>74611</v>
      </c>
      <c r="O1014">
        <v>3</v>
      </c>
      <c r="P1014">
        <v>10</v>
      </c>
      <c r="Q1014" s="52">
        <v>43237.551080405094</v>
      </c>
      <c r="R1014" s="52">
        <v>43237.568179131944</v>
      </c>
      <c r="T1014">
        <v>74611</v>
      </c>
      <c r="U1014" s="52">
        <v>43237.550239930555</v>
      </c>
      <c r="V1014">
        <v>77</v>
      </c>
      <c r="W1014" s="79">
        <v>43237.59652777778</v>
      </c>
      <c r="X1014" s="52">
        <v>43237.55108271991</v>
      </c>
      <c r="Y1014" s="52">
        <v>43237.596890162036</v>
      </c>
      <c r="AA1014">
        <v>74611</v>
      </c>
      <c r="AB1014">
        <v>18</v>
      </c>
      <c r="AC1014">
        <v>1</v>
      </c>
      <c r="AE1014">
        <v>18</v>
      </c>
      <c r="AF1014" t="s">
        <v>942</v>
      </c>
      <c r="AG1014">
        <v>2</v>
      </c>
      <c r="AH1014" t="s">
        <v>943</v>
      </c>
      <c r="AJ1014">
        <v>74611</v>
      </c>
      <c r="AK1014" t="s">
        <v>944</v>
      </c>
      <c r="AL1014" t="s">
        <v>945</v>
      </c>
      <c r="AM1014" t="s">
        <v>1183</v>
      </c>
      <c r="AN1014" t="s">
        <v>947</v>
      </c>
      <c r="AO1014" s="52">
        <v>43237.551080324076</v>
      </c>
      <c r="AP1014" s="52">
        <v>43237.596834027776</v>
      </c>
      <c r="AR1014">
        <v>74611</v>
      </c>
      <c r="AS1014" t="s">
        <v>1560</v>
      </c>
      <c r="AT1014" t="s">
        <v>954</v>
      </c>
      <c r="AU1014" t="s">
        <v>949</v>
      </c>
      <c r="AV1014" t="s">
        <v>974</v>
      </c>
      <c r="AW1014" s="52">
        <v>43237.550239930555</v>
      </c>
      <c r="AX1014">
        <v>77</v>
      </c>
      <c r="AY1014" s="52">
        <v>43237.59652777778</v>
      </c>
      <c r="AZ1014">
        <v>0</v>
      </c>
      <c r="BA1014">
        <v>5</v>
      </c>
    </row>
    <row r="1015" spans="1:53" x14ac:dyDescent="0.3">
      <c r="A1015">
        <v>74611</v>
      </c>
      <c r="B1015" t="s">
        <v>1560</v>
      </c>
      <c r="C1015" s="8">
        <v>43237.551080289355</v>
      </c>
      <c r="D1015" s="63">
        <v>43237.596890127315</v>
      </c>
      <c r="E1015" t="s">
        <v>1561</v>
      </c>
      <c r="G1015">
        <v>74611</v>
      </c>
      <c r="H1015" s="78" t="s">
        <v>986</v>
      </c>
      <c r="I1015" s="79">
        <v>43237.55972222222</v>
      </c>
      <c r="J1015" s="78" t="b">
        <v>0</v>
      </c>
      <c r="K1015" s="63">
        <v>43237.560047719904</v>
      </c>
      <c r="L1015" s="63">
        <v>43237.560047719904</v>
      </c>
      <c r="N1015">
        <v>74611</v>
      </c>
      <c r="O1015">
        <v>3</v>
      </c>
      <c r="P1015">
        <v>10</v>
      </c>
      <c r="Q1015" s="52">
        <v>43237.551080405094</v>
      </c>
      <c r="R1015" s="52">
        <v>43237.568179131944</v>
      </c>
      <c r="T1015">
        <v>74611</v>
      </c>
      <c r="U1015" s="52">
        <v>43237.550239930555</v>
      </c>
      <c r="V1015">
        <v>77</v>
      </c>
      <c r="W1015" s="79">
        <v>43237.59652777778</v>
      </c>
      <c r="X1015" s="52">
        <v>43237.55108271991</v>
      </c>
      <c r="Y1015" s="52">
        <v>43237.596890162036</v>
      </c>
      <c r="AA1015">
        <v>74611</v>
      </c>
      <c r="AB1015">
        <v>1</v>
      </c>
      <c r="AC1015">
        <v>1</v>
      </c>
      <c r="AE1015">
        <v>1</v>
      </c>
      <c r="AF1015" t="s">
        <v>970</v>
      </c>
      <c r="AG1015">
        <v>0</v>
      </c>
      <c r="AH1015" t="s">
        <v>971</v>
      </c>
      <c r="AJ1015">
        <v>74611</v>
      </c>
      <c r="AK1015" t="s">
        <v>944</v>
      </c>
      <c r="AL1015" t="s">
        <v>945</v>
      </c>
      <c r="AM1015" t="s">
        <v>1183</v>
      </c>
      <c r="AN1015" t="s">
        <v>947</v>
      </c>
      <c r="AO1015" s="52">
        <v>43237.551080324076</v>
      </c>
      <c r="AP1015" s="52">
        <v>43237.596834027776</v>
      </c>
      <c r="AR1015">
        <v>74611</v>
      </c>
      <c r="AS1015" t="s">
        <v>1560</v>
      </c>
      <c r="AT1015" t="s">
        <v>954</v>
      </c>
      <c r="AU1015" t="s">
        <v>949</v>
      </c>
      <c r="AV1015" t="s">
        <v>974</v>
      </c>
      <c r="AW1015" s="52">
        <v>43237.550239930555</v>
      </c>
      <c r="AX1015">
        <v>77</v>
      </c>
      <c r="AY1015" s="52">
        <v>43237.59652777778</v>
      </c>
      <c r="AZ1015">
        <v>0</v>
      </c>
      <c r="BA1015">
        <v>5</v>
      </c>
    </row>
    <row r="1016" spans="1:53" x14ac:dyDescent="0.3">
      <c r="A1016">
        <v>74611</v>
      </c>
      <c r="B1016" t="s">
        <v>1560</v>
      </c>
      <c r="C1016" s="8">
        <v>43237.551080289355</v>
      </c>
      <c r="D1016" s="63">
        <v>43237.596890127315</v>
      </c>
      <c r="E1016" t="s">
        <v>1561</v>
      </c>
      <c r="G1016">
        <v>74611</v>
      </c>
      <c r="H1016" s="78" t="s">
        <v>986</v>
      </c>
      <c r="I1016" s="79">
        <v>43237.55972222222</v>
      </c>
      <c r="J1016" s="78" t="b">
        <v>0</v>
      </c>
      <c r="K1016" s="63">
        <v>43237.560047719904</v>
      </c>
      <c r="L1016" s="63">
        <v>43237.560047719904</v>
      </c>
      <c r="N1016">
        <v>74611</v>
      </c>
      <c r="O1016">
        <v>3</v>
      </c>
      <c r="P1016">
        <v>10</v>
      </c>
      <c r="Q1016" s="52">
        <v>43237.551080405094</v>
      </c>
      <c r="R1016" s="52">
        <v>43237.568179131944</v>
      </c>
      <c r="T1016">
        <v>74611</v>
      </c>
      <c r="U1016" s="52">
        <v>43237.550239930555</v>
      </c>
      <c r="V1016">
        <v>77</v>
      </c>
      <c r="W1016" s="79">
        <v>43237.59652777778</v>
      </c>
      <c r="X1016" s="52">
        <v>43237.55108271991</v>
      </c>
      <c r="Y1016" s="52">
        <v>43237.596890162036</v>
      </c>
      <c r="AA1016">
        <v>74611</v>
      </c>
      <c r="AB1016">
        <v>18</v>
      </c>
      <c r="AC1016">
        <v>1</v>
      </c>
      <c r="AE1016">
        <v>18</v>
      </c>
      <c r="AF1016" t="s">
        <v>942</v>
      </c>
      <c r="AG1016">
        <v>2</v>
      </c>
      <c r="AH1016" t="s">
        <v>943</v>
      </c>
      <c r="AJ1016">
        <v>74611</v>
      </c>
      <c r="AK1016" t="s">
        <v>944</v>
      </c>
      <c r="AL1016" t="s">
        <v>945</v>
      </c>
      <c r="AM1016" t="s">
        <v>1183</v>
      </c>
      <c r="AN1016" t="s">
        <v>947</v>
      </c>
      <c r="AO1016" s="52">
        <v>43237.551080324076</v>
      </c>
      <c r="AP1016" s="52">
        <v>43237.596834027776</v>
      </c>
      <c r="AR1016">
        <v>74611</v>
      </c>
      <c r="AS1016" t="s">
        <v>1560</v>
      </c>
      <c r="AT1016" t="s">
        <v>954</v>
      </c>
      <c r="AU1016" t="s">
        <v>949</v>
      </c>
      <c r="AV1016" t="s">
        <v>974</v>
      </c>
      <c r="AW1016" s="52">
        <v>43237.550239930555</v>
      </c>
      <c r="AX1016">
        <v>77</v>
      </c>
      <c r="AY1016" s="52">
        <v>43237.59652777778</v>
      </c>
      <c r="AZ1016">
        <v>0</v>
      </c>
      <c r="BA1016">
        <v>5</v>
      </c>
    </row>
    <row r="1017" spans="1:53" x14ac:dyDescent="0.3">
      <c r="A1017">
        <v>74611</v>
      </c>
      <c r="B1017" t="s">
        <v>1560</v>
      </c>
      <c r="C1017" s="8">
        <v>43237.551080289355</v>
      </c>
      <c r="D1017" s="63">
        <v>43237.596890127315</v>
      </c>
      <c r="E1017" t="s">
        <v>1561</v>
      </c>
      <c r="G1017">
        <v>74611</v>
      </c>
      <c r="H1017" s="78" t="s">
        <v>961</v>
      </c>
      <c r="I1017" s="79">
        <v>43237.568055555559</v>
      </c>
      <c r="J1017" s="78" t="b">
        <v>0</v>
      </c>
      <c r="K1017" s="63">
        <v>43237.568178472226</v>
      </c>
      <c r="L1017" s="63">
        <v>43237.568178472226</v>
      </c>
      <c r="N1017">
        <v>74611</v>
      </c>
      <c r="O1017">
        <v>3</v>
      </c>
      <c r="P1017">
        <v>10</v>
      </c>
      <c r="Q1017" s="52">
        <v>43237.551080405094</v>
      </c>
      <c r="R1017" s="52">
        <v>43237.568179131944</v>
      </c>
      <c r="T1017">
        <v>74611</v>
      </c>
      <c r="U1017" s="52">
        <v>43237.550239930555</v>
      </c>
      <c r="V1017">
        <v>77</v>
      </c>
      <c r="W1017" s="79">
        <v>43237.59652777778</v>
      </c>
      <c r="X1017" s="52">
        <v>43237.55108271991</v>
      </c>
      <c r="Y1017" s="52">
        <v>43237.596890162036</v>
      </c>
      <c r="AA1017">
        <v>74611</v>
      </c>
      <c r="AB1017">
        <v>1</v>
      </c>
      <c r="AC1017">
        <v>1</v>
      </c>
      <c r="AE1017">
        <v>1</v>
      </c>
      <c r="AF1017" t="s">
        <v>970</v>
      </c>
      <c r="AG1017">
        <v>0</v>
      </c>
      <c r="AH1017" t="s">
        <v>971</v>
      </c>
      <c r="AJ1017">
        <v>74611</v>
      </c>
      <c r="AK1017" t="s">
        <v>944</v>
      </c>
      <c r="AL1017" t="s">
        <v>945</v>
      </c>
      <c r="AM1017" t="s">
        <v>1183</v>
      </c>
      <c r="AN1017" t="s">
        <v>947</v>
      </c>
      <c r="AO1017" s="52">
        <v>43237.551080324076</v>
      </c>
      <c r="AP1017" s="52">
        <v>43237.596834027776</v>
      </c>
      <c r="AR1017">
        <v>74611</v>
      </c>
      <c r="AS1017" t="s">
        <v>1560</v>
      </c>
      <c r="AT1017" t="s">
        <v>954</v>
      </c>
      <c r="AU1017" t="s">
        <v>949</v>
      </c>
      <c r="AV1017" t="s">
        <v>974</v>
      </c>
      <c r="AW1017" s="52">
        <v>43237.550239930555</v>
      </c>
      <c r="AX1017">
        <v>77</v>
      </c>
      <c r="AY1017" s="52">
        <v>43237.59652777778</v>
      </c>
      <c r="AZ1017">
        <v>0</v>
      </c>
      <c r="BA1017">
        <v>5</v>
      </c>
    </row>
    <row r="1018" spans="1:53" x14ac:dyDescent="0.3">
      <c r="A1018">
        <v>74611</v>
      </c>
      <c r="B1018" t="s">
        <v>1560</v>
      </c>
      <c r="C1018" s="8">
        <v>43237.551080289355</v>
      </c>
      <c r="D1018" s="63">
        <v>43237.596890127315</v>
      </c>
      <c r="E1018" t="s">
        <v>1561</v>
      </c>
      <c r="G1018">
        <v>74611</v>
      </c>
      <c r="H1018" s="78" t="s">
        <v>961</v>
      </c>
      <c r="I1018" s="79">
        <v>43237.568055555559</v>
      </c>
      <c r="J1018" s="78" t="b">
        <v>0</v>
      </c>
      <c r="K1018" s="63">
        <v>43237.568178472226</v>
      </c>
      <c r="L1018" s="63">
        <v>43237.568178472226</v>
      </c>
      <c r="N1018">
        <v>74611</v>
      </c>
      <c r="O1018">
        <v>3</v>
      </c>
      <c r="P1018">
        <v>10</v>
      </c>
      <c r="Q1018" s="52">
        <v>43237.551080405094</v>
      </c>
      <c r="R1018" s="52">
        <v>43237.568179131944</v>
      </c>
      <c r="T1018">
        <v>74611</v>
      </c>
      <c r="U1018" s="52">
        <v>43237.550239930555</v>
      </c>
      <c r="V1018">
        <v>77</v>
      </c>
      <c r="W1018" s="79">
        <v>43237.59652777778</v>
      </c>
      <c r="X1018" s="52">
        <v>43237.55108271991</v>
      </c>
      <c r="Y1018" s="52">
        <v>43237.596890162036</v>
      </c>
      <c r="AA1018">
        <v>74611</v>
      </c>
      <c r="AB1018">
        <v>18</v>
      </c>
      <c r="AC1018">
        <v>1</v>
      </c>
      <c r="AE1018">
        <v>18</v>
      </c>
      <c r="AF1018" t="s">
        <v>942</v>
      </c>
      <c r="AG1018">
        <v>2</v>
      </c>
      <c r="AH1018" t="s">
        <v>943</v>
      </c>
      <c r="AJ1018">
        <v>74611</v>
      </c>
      <c r="AK1018" t="s">
        <v>944</v>
      </c>
      <c r="AL1018" t="s">
        <v>945</v>
      </c>
      <c r="AM1018" t="s">
        <v>1183</v>
      </c>
      <c r="AN1018" t="s">
        <v>947</v>
      </c>
      <c r="AO1018" s="52">
        <v>43237.551080324076</v>
      </c>
      <c r="AP1018" s="52">
        <v>43237.596834027776</v>
      </c>
      <c r="AR1018">
        <v>74611</v>
      </c>
      <c r="AS1018" t="s">
        <v>1560</v>
      </c>
      <c r="AT1018" t="s">
        <v>954</v>
      </c>
      <c r="AU1018" t="s">
        <v>949</v>
      </c>
      <c r="AV1018" t="s">
        <v>974</v>
      </c>
      <c r="AW1018" s="52">
        <v>43237.550239930555</v>
      </c>
      <c r="AX1018">
        <v>77</v>
      </c>
      <c r="AY1018" s="52">
        <v>43237.59652777778</v>
      </c>
      <c r="AZ1018">
        <v>0</v>
      </c>
      <c r="BA1018">
        <v>5</v>
      </c>
    </row>
    <row r="1019" spans="1:53" x14ac:dyDescent="0.3">
      <c r="A1019">
        <v>74611</v>
      </c>
      <c r="B1019" t="s">
        <v>1560</v>
      </c>
      <c r="C1019" s="8">
        <v>43237.551080289355</v>
      </c>
      <c r="D1019" s="63">
        <v>43237.596890127315</v>
      </c>
      <c r="E1019" t="s">
        <v>1561</v>
      </c>
      <c r="G1019">
        <v>74611</v>
      </c>
      <c r="H1019" s="78" t="s">
        <v>941</v>
      </c>
      <c r="I1019" s="79">
        <v>43237.59652777778</v>
      </c>
      <c r="J1019" s="78" t="b">
        <v>0</v>
      </c>
      <c r="K1019" s="63">
        <v>43237.596833414354</v>
      </c>
      <c r="L1019" s="63">
        <v>43237.596833414354</v>
      </c>
      <c r="N1019">
        <v>74611</v>
      </c>
      <c r="O1019">
        <v>3</v>
      </c>
      <c r="P1019">
        <v>10</v>
      </c>
      <c r="Q1019" s="52">
        <v>43237.551080405094</v>
      </c>
      <c r="R1019" s="52">
        <v>43237.568179131944</v>
      </c>
      <c r="T1019">
        <v>74611</v>
      </c>
      <c r="U1019" s="52">
        <v>43237.550239930555</v>
      </c>
      <c r="V1019">
        <v>77</v>
      </c>
      <c r="W1019" s="79">
        <v>43237.59652777778</v>
      </c>
      <c r="X1019" s="52">
        <v>43237.55108271991</v>
      </c>
      <c r="Y1019" s="52">
        <v>43237.596890162036</v>
      </c>
      <c r="AA1019">
        <v>74611</v>
      </c>
      <c r="AB1019">
        <v>1</v>
      </c>
      <c r="AC1019">
        <v>1</v>
      </c>
      <c r="AE1019">
        <v>1</v>
      </c>
      <c r="AF1019" t="s">
        <v>970</v>
      </c>
      <c r="AG1019">
        <v>0</v>
      </c>
      <c r="AH1019" t="s">
        <v>971</v>
      </c>
      <c r="AJ1019">
        <v>74611</v>
      </c>
      <c r="AK1019" t="s">
        <v>944</v>
      </c>
      <c r="AL1019" t="s">
        <v>945</v>
      </c>
      <c r="AM1019" t="s">
        <v>1183</v>
      </c>
      <c r="AN1019" t="s">
        <v>947</v>
      </c>
      <c r="AO1019" s="52">
        <v>43237.551080324076</v>
      </c>
      <c r="AP1019" s="52">
        <v>43237.596834027776</v>
      </c>
      <c r="AR1019">
        <v>74611</v>
      </c>
      <c r="AS1019" t="s">
        <v>1560</v>
      </c>
      <c r="AT1019" t="s">
        <v>954</v>
      </c>
      <c r="AU1019" t="s">
        <v>949</v>
      </c>
      <c r="AV1019" t="s">
        <v>974</v>
      </c>
      <c r="AW1019" s="52">
        <v>43237.550239930555</v>
      </c>
      <c r="AX1019">
        <v>77</v>
      </c>
      <c r="AY1019" s="52">
        <v>43237.59652777778</v>
      </c>
      <c r="AZ1019">
        <v>0</v>
      </c>
      <c r="BA1019">
        <v>5</v>
      </c>
    </row>
    <row r="1020" spans="1:53" x14ac:dyDescent="0.3">
      <c r="A1020">
        <v>74611</v>
      </c>
      <c r="B1020" t="s">
        <v>1560</v>
      </c>
      <c r="C1020" s="8">
        <v>43237.551080289355</v>
      </c>
      <c r="D1020" s="63">
        <v>43237.596890127315</v>
      </c>
      <c r="E1020" t="s">
        <v>1561</v>
      </c>
      <c r="G1020">
        <v>74611</v>
      </c>
      <c r="H1020" s="78" t="s">
        <v>941</v>
      </c>
      <c r="I1020" s="79">
        <v>43237.59652777778</v>
      </c>
      <c r="J1020" s="78" t="b">
        <v>0</v>
      </c>
      <c r="K1020" s="63">
        <v>43237.596833414354</v>
      </c>
      <c r="L1020" s="63">
        <v>43237.596833414354</v>
      </c>
      <c r="N1020">
        <v>74611</v>
      </c>
      <c r="O1020">
        <v>3</v>
      </c>
      <c r="P1020">
        <v>10</v>
      </c>
      <c r="Q1020" s="52">
        <v>43237.551080405094</v>
      </c>
      <c r="R1020" s="52">
        <v>43237.568179131944</v>
      </c>
      <c r="T1020">
        <v>74611</v>
      </c>
      <c r="U1020" s="52">
        <v>43237.550239930555</v>
      </c>
      <c r="V1020">
        <v>77</v>
      </c>
      <c r="W1020" s="79">
        <v>43237.59652777778</v>
      </c>
      <c r="X1020" s="52">
        <v>43237.55108271991</v>
      </c>
      <c r="Y1020" s="52">
        <v>43237.596890162036</v>
      </c>
      <c r="AA1020">
        <v>74611</v>
      </c>
      <c r="AB1020">
        <v>18</v>
      </c>
      <c r="AC1020">
        <v>1</v>
      </c>
      <c r="AE1020">
        <v>18</v>
      </c>
      <c r="AF1020" t="s">
        <v>942</v>
      </c>
      <c r="AG1020">
        <v>2</v>
      </c>
      <c r="AH1020" t="s">
        <v>943</v>
      </c>
      <c r="AJ1020">
        <v>74611</v>
      </c>
      <c r="AK1020" t="s">
        <v>944</v>
      </c>
      <c r="AL1020" t="s">
        <v>945</v>
      </c>
      <c r="AM1020" t="s">
        <v>1183</v>
      </c>
      <c r="AN1020" t="s">
        <v>947</v>
      </c>
      <c r="AO1020" s="52">
        <v>43237.551080324076</v>
      </c>
      <c r="AP1020" s="52">
        <v>43237.596834027776</v>
      </c>
      <c r="AR1020">
        <v>74611</v>
      </c>
      <c r="AS1020" t="s">
        <v>1560</v>
      </c>
      <c r="AT1020" t="s">
        <v>954</v>
      </c>
      <c r="AU1020" t="s">
        <v>949</v>
      </c>
      <c r="AV1020" t="s">
        <v>974</v>
      </c>
      <c r="AW1020" s="52">
        <v>43237.550239930555</v>
      </c>
      <c r="AX1020">
        <v>77</v>
      </c>
      <c r="AY1020" s="52">
        <v>43237.59652777778</v>
      </c>
      <c r="AZ1020">
        <v>0</v>
      </c>
      <c r="BA1020">
        <v>5</v>
      </c>
    </row>
    <row r="1021" spans="1:53" x14ac:dyDescent="0.3">
      <c r="A1021">
        <v>74626</v>
      </c>
      <c r="B1021" t="s">
        <v>1562</v>
      </c>
      <c r="C1021" s="8">
        <v>43237.652067673611</v>
      </c>
      <c r="D1021" s="63">
        <v>43237.706332442132</v>
      </c>
      <c r="E1021" t="s">
        <v>1563</v>
      </c>
      <c r="G1021">
        <v>74626</v>
      </c>
      <c r="H1021" s="78" t="s">
        <v>961</v>
      </c>
      <c r="I1021" s="79">
        <v>43237.654166666667</v>
      </c>
      <c r="J1021" s="78" t="b">
        <v>1</v>
      </c>
      <c r="K1021" s="63">
        <v>43237.654618402776</v>
      </c>
      <c r="L1021" s="63">
        <v>43237.654618402776</v>
      </c>
      <c r="N1021">
        <v>74626</v>
      </c>
      <c r="O1021">
        <v>2</v>
      </c>
      <c r="P1021">
        <v>10</v>
      </c>
      <c r="Q1021" s="52">
        <v>43237.652067743053</v>
      </c>
      <c r="R1021" s="52">
        <v>43237.654619062501</v>
      </c>
      <c r="T1021">
        <v>74626</v>
      </c>
      <c r="U1021" s="52">
        <v>43237.651681747688</v>
      </c>
      <c r="V1021">
        <v>81</v>
      </c>
      <c r="W1021" s="79">
        <v>43237.706250000003</v>
      </c>
      <c r="X1021" s="52">
        <v>43237.652074618054</v>
      </c>
      <c r="Y1021" s="52">
        <v>43237.70633252315</v>
      </c>
      <c r="AA1021">
        <v>74626</v>
      </c>
      <c r="AB1021">
        <v>18</v>
      </c>
      <c r="AC1021">
        <v>1</v>
      </c>
      <c r="AE1021">
        <v>18</v>
      </c>
      <c r="AF1021" t="s">
        <v>942</v>
      </c>
      <c r="AG1021">
        <v>2</v>
      </c>
      <c r="AH1021" t="s">
        <v>943</v>
      </c>
      <c r="AJ1021">
        <v>74626</v>
      </c>
      <c r="AK1021" t="s">
        <v>944</v>
      </c>
      <c r="AL1021" t="s">
        <v>1025</v>
      </c>
      <c r="AM1021" t="s">
        <v>1111</v>
      </c>
      <c r="AN1021" t="s">
        <v>1027</v>
      </c>
      <c r="AO1021" s="52">
        <v>43237.652067708332</v>
      </c>
      <c r="AP1021" s="52">
        <v>43237.706332488429</v>
      </c>
      <c r="AR1021">
        <v>74626</v>
      </c>
      <c r="AS1021" t="s">
        <v>1562</v>
      </c>
      <c r="AT1021" t="s">
        <v>954</v>
      </c>
      <c r="AU1021" t="s">
        <v>1028</v>
      </c>
      <c r="AV1021" t="s">
        <v>1564</v>
      </c>
      <c r="AW1021" s="52">
        <v>43237.651681747688</v>
      </c>
      <c r="AX1021">
        <v>81</v>
      </c>
      <c r="AY1021" s="52">
        <v>43237.706250000003</v>
      </c>
      <c r="AZ1021">
        <v>0</v>
      </c>
      <c r="BA1021">
        <v>5</v>
      </c>
    </row>
    <row r="1022" spans="1:53" x14ac:dyDescent="0.3">
      <c r="A1022">
        <v>74626</v>
      </c>
      <c r="B1022" t="s">
        <v>1562</v>
      </c>
      <c r="C1022" s="8">
        <v>43237.652067673611</v>
      </c>
      <c r="D1022" s="63">
        <v>43237.706332442132</v>
      </c>
      <c r="E1022" t="s">
        <v>1563</v>
      </c>
      <c r="G1022">
        <v>74626</v>
      </c>
      <c r="H1022" s="78" t="s">
        <v>961</v>
      </c>
      <c r="I1022" s="79">
        <v>43237.706250000003</v>
      </c>
      <c r="J1022" s="78" t="b">
        <v>0</v>
      </c>
      <c r="K1022" s="63">
        <v>43237.706331597219</v>
      </c>
      <c r="L1022" s="63">
        <v>43237.706331597219</v>
      </c>
      <c r="N1022">
        <v>74626</v>
      </c>
      <c r="O1022">
        <v>2</v>
      </c>
      <c r="P1022">
        <v>10</v>
      </c>
      <c r="Q1022" s="52">
        <v>43237.652067743053</v>
      </c>
      <c r="R1022" s="52">
        <v>43237.654619062501</v>
      </c>
      <c r="T1022">
        <v>74626</v>
      </c>
      <c r="U1022" s="52">
        <v>43237.651681747688</v>
      </c>
      <c r="V1022">
        <v>81</v>
      </c>
      <c r="W1022" s="79">
        <v>43237.706250000003</v>
      </c>
      <c r="X1022" s="52">
        <v>43237.652074618054</v>
      </c>
      <c r="Y1022" s="52">
        <v>43237.70633252315</v>
      </c>
      <c r="AA1022">
        <v>74626</v>
      </c>
      <c r="AB1022">
        <v>18</v>
      </c>
      <c r="AC1022">
        <v>1</v>
      </c>
      <c r="AE1022">
        <v>18</v>
      </c>
      <c r="AF1022" t="s">
        <v>942</v>
      </c>
      <c r="AG1022">
        <v>2</v>
      </c>
      <c r="AH1022" t="s">
        <v>943</v>
      </c>
      <c r="AJ1022">
        <v>74626</v>
      </c>
      <c r="AK1022" t="s">
        <v>944</v>
      </c>
      <c r="AL1022" t="s">
        <v>1025</v>
      </c>
      <c r="AM1022" t="s">
        <v>1111</v>
      </c>
      <c r="AN1022" t="s">
        <v>1027</v>
      </c>
      <c r="AO1022" s="52">
        <v>43237.652067708332</v>
      </c>
      <c r="AP1022" s="52">
        <v>43237.706332488429</v>
      </c>
      <c r="AR1022">
        <v>74626</v>
      </c>
      <c r="AS1022" t="s">
        <v>1562</v>
      </c>
      <c r="AT1022" t="s">
        <v>954</v>
      </c>
      <c r="AU1022" t="s">
        <v>1028</v>
      </c>
      <c r="AV1022" t="s">
        <v>1564</v>
      </c>
      <c r="AW1022" s="52">
        <v>43237.651681747688</v>
      </c>
      <c r="AX1022">
        <v>81</v>
      </c>
      <c r="AY1022" s="52">
        <v>43237.706250000003</v>
      </c>
      <c r="AZ1022">
        <v>0</v>
      </c>
      <c r="BA1022">
        <v>5</v>
      </c>
    </row>
    <row r="1023" spans="1:53" x14ac:dyDescent="0.3">
      <c r="A1023">
        <v>74629</v>
      </c>
      <c r="B1023" t="s">
        <v>1565</v>
      </c>
      <c r="C1023" s="8">
        <v>43237.672191400467</v>
      </c>
      <c r="D1023" s="63">
        <v>43237.709130937503</v>
      </c>
      <c r="E1023" t="s">
        <v>1566</v>
      </c>
      <c r="G1023">
        <v>74629</v>
      </c>
      <c r="H1023" s="78" t="s">
        <v>961</v>
      </c>
      <c r="I1023" s="79">
        <v>43237.671527777777</v>
      </c>
      <c r="J1023" s="78" t="b">
        <v>1</v>
      </c>
      <c r="K1023" s="63">
        <v>43237.672199305554</v>
      </c>
      <c r="L1023" s="63">
        <v>43237.672199305554</v>
      </c>
      <c r="N1023">
        <v>74629</v>
      </c>
      <c r="O1023">
        <v>2</v>
      </c>
      <c r="P1023">
        <v>10</v>
      </c>
      <c r="Q1023" s="52">
        <v>43237.672199270834</v>
      </c>
      <c r="R1023" s="52">
        <v>43237.672199270834</v>
      </c>
      <c r="T1023">
        <v>74629</v>
      </c>
      <c r="U1023" s="52">
        <v>43237.671637581021</v>
      </c>
      <c r="V1023">
        <v>60</v>
      </c>
      <c r="W1023" s="79">
        <v>43237.709027777775</v>
      </c>
      <c r="X1023" s="52">
        <v>43237.672199305554</v>
      </c>
      <c r="Y1023" s="52">
        <v>43237.7091309838</v>
      </c>
      <c r="AA1023">
        <v>74629</v>
      </c>
      <c r="AB1023">
        <v>18</v>
      </c>
      <c r="AC1023">
        <v>1</v>
      </c>
      <c r="AE1023">
        <v>18</v>
      </c>
      <c r="AF1023" t="s">
        <v>942</v>
      </c>
      <c r="AG1023">
        <v>2</v>
      </c>
      <c r="AH1023" t="s">
        <v>943</v>
      </c>
      <c r="AJ1023">
        <v>74629</v>
      </c>
      <c r="AK1023" t="s">
        <v>944</v>
      </c>
      <c r="AL1023" t="s">
        <v>945</v>
      </c>
      <c r="AM1023" t="s">
        <v>1049</v>
      </c>
      <c r="AN1023" t="s">
        <v>965</v>
      </c>
      <c r="AO1023" s="52">
        <v>43237.672191400467</v>
      </c>
      <c r="AP1023" s="52">
        <v>43237.70908202546</v>
      </c>
      <c r="AR1023">
        <v>74629</v>
      </c>
      <c r="AS1023" t="s">
        <v>1565</v>
      </c>
      <c r="AT1023" t="s">
        <v>954</v>
      </c>
      <c r="AU1023" t="s">
        <v>966</v>
      </c>
      <c r="AV1023" t="s">
        <v>1050</v>
      </c>
      <c r="AW1023" s="52">
        <v>43237.671637581021</v>
      </c>
      <c r="AX1023">
        <v>60</v>
      </c>
      <c r="AY1023" s="52">
        <v>43237.709027777775</v>
      </c>
      <c r="AZ1023">
        <v>0</v>
      </c>
      <c r="BA1023">
        <v>6</v>
      </c>
    </row>
    <row r="1024" spans="1:53" x14ac:dyDescent="0.3">
      <c r="A1024">
        <v>74629</v>
      </c>
      <c r="B1024" t="s">
        <v>1565</v>
      </c>
      <c r="C1024" s="8">
        <v>43237.672191400467</v>
      </c>
      <c r="D1024" s="63">
        <v>43237.709130937503</v>
      </c>
      <c r="E1024" t="s">
        <v>1566</v>
      </c>
      <c r="G1024">
        <v>74629</v>
      </c>
      <c r="H1024" s="78" t="s">
        <v>961</v>
      </c>
      <c r="I1024" s="79">
        <v>43237.671527777777</v>
      </c>
      <c r="J1024" s="78" t="b">
        <v>1</v>
      </c>
      <c r="K1024" s="63">
        <v>43237.672199305554</v>
      </c>
      <c r="L1024" s="63">
        <v>43237.672199305554</v>
      </c>
      <c r="N1024">
        <v>74629</v>
      </c>
      <c r="O1024">
        <v>2</v>
      </c>
      <c r="P1024">
        <v>10</v>
      </c>
      <c r="Q1024" s="52">
        <v>43237.672199270834</v>
      </c>
      <c r="R1024" s="52">
        <v>43237.672199270834</v>
      </c>
      <c r="T1024">
        <v>74629</v>
      </c>
      <c r="U1024" s="52">
        <v>43237.671637581021</v>
      </c>
      <c r="V1024">
        <v>60</v>
      </c>
      <c r="W1024" s="79">
        <v>43237.709027777775</v>
      </c>
      <c r="X1024" s="52">
        <v>43237.672199305554</v>
      </c>
      <c r="Y1024" s="52">
        <v>43237.7091309838</v>
      </c>
      <c r="AA1024">
        <v>74629</v>
      </c>
      <c r="AB1024">
        <v>1</v>
      </c>
      <c r="AC1024">
        <v>1</v>
      </c>
      <c r="AE1024">
        <v>1</v>
      </c>
      <c r="AF1024" t="s">
        <v>970</v>
      </c>
      <c r="AG1024">
        <v>0</v>
      </c>
      <c r="AH1024" t="s">
        <v>971</v>
      </c>
      <c r="AJ1024">
        <v>74629</v>
      </c>
      <c r="AK1024" t="s">
        <v>944</v>
      </c>
      <c r="AL1024" t="s">
        <v>945</v>
      </c>
      <c r="AM1024" t="s">
        <v>1049</v>
      </c>
      <c r="AN1024" t="s">
        <v>965</v>
      </c>
      <c r="AO1024" s="52">
        <v>43237.672191400467</v>
      </c>
      <c r="AP1024" s="52">
        <v>43237.70908202546</v>
      </c>
      <c r="AR1024">
        <v>74629</v>
      </c>
      <c r="AS1024" t="s">
        <v>1565</v>
      </c>
      <c r="AT1024" t="s">
        <v>954</v>
      </c>
      <c r="AU1024" t="s">
        <v>966</v>
      </c>
      <c r="AV1024" t="s">
        <v>1050</v>
      </c>
      <c r="AW1024" s="52">
        <v>43237.671637581021</v>
      </c>
      <c r="AX1024">
        <v>60</v>
      </c>
      <c r="AY1024" s="52">
        <v>43237.709027777775</v>
      </c>
      <c r="AZ1024">
        <v>0</v>
      </c>
      <c r="BA1024">
        <v>6</v>
      </c>
    </row>
    <row r="1025" spans="1:53" x14ac:dyDescent="0.3">
      <c r="A1025">
        <v>74629</v>
      </c>
      <c r="B1025" t="s">
        <v>1565</v>
      </c>
      <c r="C1025" s="8">
        <v>43237.672191400467</v>
      </c>
      <c r="D1025" s="63">
        <v>43237.709130937503</v>
      </c>
      <c r="E1025" t="s">
        <v>1566</v>
      </c>
      <c r="G1025">
        <v>74629</v>
      </c>
      <c r="H1025" s="78" t="s">
        <v>958</v>
      </c>
      <c r="I1025" s="79">
        <v>43237.671527777777</v>
      </c>
      <c r="J1025" s="78" t="b">
        <v>1</v>
      </c>
      <c r="K1025" s="63">
        <v>43237.672199305554</v>
      </c>
      <c r="L1025" s="63">
        <v>43237.672199305554</v>
      </c>
      <c r="N1025">
        <v>74629</v>
      </c>
      <c r="O1025">
        <v>2</v>
      </c>
      <c r="P1025">
        <v>10</v>
      </c>
      <c r="Q1025" s="52">
        <v>43237.672199270834</v>
      </c>
      <c r="R1025" s="52">
        <v>43237.672199270834</v>
      </c>
      <c r="T1025">
        <v>74629</v>
      </c>
      <c r="U1025" s="52">
        <v>43237.671637581021</v>
      </c>
      <c r="V1025">
        <v>60</v>
      </c>
      <c r="W1025" s="79">
        <v>43237.709027777775</v>
      </c>
      <c r="X1025" s="52">
        <v>43237.672199305554</v>
      </c>
      <c r="Y1025" s="52">
        <v>43237.7091309838</v>
      </c>
      <c r="AA1025">
        <v>74629</v>
      </c>
      <c r="AB1025">
        <v>18</v>
      </c>
      <c r="AC1025">
        <v>1</v>
      </c>
      <c r="AE1025">
        <v>18</v>
      </c>
      <c r="AF1025" t="s">
        <v>942</v>
      </c>
      <c r="AG1025">
        <v>2</v>
      </c>
      <c r="AH1025" t="s">
        <v>943</v>
      </c>
      <c r="AJ1025">
        <v>74629</v>
      </c>
      <c r="AK1025" t="s">
        <v>944</v>
      </c>
      <c r="AL1025" t="s">
        <v>945</v>
      </c>
      <c r="AM1025" t="s">
        <v>1049</v>
      </c>
      <c r="AN1025" t="s">
        <v>965</v>
      </c>
      <c r="AO1025" s="52">
        <v>43237.672191400467</v>
      </c>
      <c r="AP1025" s="52">
        <v>43237.70908202546</v>
      </c>
      <c r="AR1025">
        <v>74629</v>
      </c>
      <c r="AS1025" t="s">
        <v>1565</v>
      </c>
      <c r="AT1025" t="s">
        <v>954</v>
      </c>
      <c r="AU1025" t="s">
        <v>966</v>
      </c>
      <c r="AV1025" t="s">
        <v>1050</v>
      </c>
      <c r="AW1025" s="52">
        <v>43237.671637581021</v>
      </c>
      <c r="AX1025">
        <v>60</v>
      </c>
      <c r="AY1025" s="52">
        <v>43237.709027777775</v>
      </c>
      <c r="AZ1025">
        <v>0</v>
      </c>
      <c r="BA1025">
        <v>6</v>
      </c>
    </row>
    <row r="1026" spans="1:53" x14ac:dyDescent="0.3">
      <c r="A1026">
        <v>74629</v>
      </c>
      <c r="B1026" t="s">
        <v>1565</v>
      </c>
      <c r="C1026" s="8">
        <v>43237.672191400467</v>
      </c>
      <c r="D1026" s="63">
        <v>43237.709130937503</v>
      </c>
      <c r="E1026" t="s">
        <v>1566</v>
      </c>
      <c r="G1026">
        <v>74629</v>
      </c>
      <c r="H1026" s="78" t="s">
        <v>958</v>
      </c>
      <c r="I1026" s="79">
        <v>43237.671527777777</v>
      </c>
      <c r="J1026" s="78" t="b">
        <v>1</v>
      </c>
      <c r="K1026" s="63">
        <v>43237.672199305554</v>
      </c>
      <c r="L1026" s="63">
        <v>43237.672199305554</v>
      </c>
      <c r="N1026">
        <v>74629</v>
      </c>
      <c r="O1026">
        <v>2</v>
      </c>
      <c r="P1026">
        <v>10</v>
      </c>
      <c r="Q1026" s="52">
        <v>43237.672199270834</v>
      </c>
      <c r="R1026" s="52">
        <v>43237.672199270834</v>
      </c>
      <c r="T1026">
        <v>74629</v>
      </c>
      <c r="U1026" s="52">
        <v>43237.671637581021</v>
      </c>
      <c r="V1026">
        <v>60</v>
      </c>
      <c r="W1026" s="79">
        <v>43237.709027777775</v>
      </c>
      <c r="X1026" s="52">
        <v>43237.672199305554</v>
      </c>
      <c r="Y1026" s="52">
        <v>43237.7091309838</v>
      </c>
      <c r="AA1026">
        <v>74629</v>
      </c>
      <c r="AB1026">
        <v>1</v>
      </c>
      <c r="AC1026">
        <v>1</v>
      </c>
      <c r="AE1026">
        <v>1</v>
      </c>
      <c r="AF1026" t="s">
        <v>970</v>
      </c>
      <c r="AG1026">
        <v>0</v>
      </c>
      <c r="AH1026" t="s">
        <v>971</v>
      </c>
      <c r="AJ1026">
        <v>74629</v>
      </c>
      <c r="AK1026" t="s">
        <v>944</v>
      </c>
      <c r="AL1026" t="s">
        <v>945</v>
      </c>
      <c r="AM1026" t="s">
        <v>1049</v>
      </c>
      <c r="AN1026" t="s">
        <v>965</v>
      </c>
      <c r="AO1026" s="52">
        <v>43237.672191400467</v>
      </c>
      <c r="AP1026" s="52">
        <v>43237.70908202546</v>
      </c>
      <c r="AR1026">
        <v>74629</v>
      </c>
      <c r="AS1026" t="s">
        <v>1565</v>
      </c>
      <c r="AT1026" t="s">
        <v>954</v>
      </c>
      <c r="AU1026" t="s">
        <v>966</v>
      </c>
      <c r="AV1026" t="s">
        <v>1050</v>
      </c>
      <c r="AW1026" s="52">
        <v>43237.671637581021</v>
      </c>
      <c r="AX1026">
        <v>60</v>
      </c>
      <c r="AY1026" s="52">
        <v>43237.709027777775</v>
      </c>
      <c r="AZ1026">
        <v>0</v>
      </c>
      <c r="BA1026">
        <v>6</v>
      </c>
    </row>
    <row r="1027" spans="1:53" x14ac:dyDescent="0.3">
      <c r="A1027">
        <v>74629</v>
      </c>
      <c r="B1027" t="s">
        <v>1565</v>
      </c>
      <c r="C1027" s="8">
        <v>43237.672191400467</v>
      </c>
      <c r="D1027" s="63">
        <v>43237.709130937503</v>
      </c>
      <c r="E1027" t="s">
        <v>1566</v>
      </c>
      <c r="G1027">
        <v>74629</v>
      </c>
      <c r="H1027" s="78" t="s">
        <v>958</v>
      </c>
      <c r="I1027" s="79">
        <v>43237.675694444442</v>
      </c>
      <c r="J1027" s="78" t="b">
        <v>0</v>
      </c>
      <c r="K1027" s="63">
        <v>43237.676226041665</v>
      </c>
      <c r="L1027" s="63">
        <v>43237.676226041665</v>
      </c>
      <c r="N1027">
        <v>74629</v>
      </c>
      <c r="O1027">
        <v>2</v>
      </c>
      <c r="P1027">
        <v>10</v>
      </c>
      <c r="Q1027" s="52">
        <v>43237.672199270834</v>
      </c>
      <c r="R1027" s="52">
        <v>43237.672199270834</v>
      </c>
      <c r="T1027">
        <v>74629</v>
      </c>
      <c r="U1027" s="52">
        <v>43237.671637581021</v>
      </c>
      <c r="V1027">
        <v>60</v>
      </c>
      <c r="W1027" s="79">
        <v>43237.709027777775</v>
      </c>
      <c r="X1027" s="52">
        <v>43237.672199305554</v>
      </c>
      <c r="Y1027" s="52">
        <v>43237.7091309838</v>
      </c>
      <c r="AA1027">
        <v>74629</v>
      </c>
      <c r="AB1027">
        <v>18</v>
      </c>
      <c r="AC1027">
        <v>1</v>
      </c>
      <c r="AE1027">
        <v>18</v>
      </c>
      <c r="AF1027" t="s">
        <v>942</v>
      </c>
      <c r="AG1027">
        <v>2</v>
      </c>
      <c r="AH1027" t="s">
        <v>943</v>
      </c>
      <c r="AJ1027">
        <v>74629</v>
      </c>
      <c r="AK1027" t="s">
        <v>944</v>
      </c>
      <c r="AL1027" t="s">
        <v>945</v>
      </c>
      <c r="AM1027" t="s">
        <v>1049</v>
      </c>
      <c r="AN1027" t="s">
        <v>965</v>
      </c>
      <c r="AO1027" s="52">
        <v>43237.672191400467</v>
      </c>
      <c r="AP1027" s="52">
        <v>43237.70908202546</v>
      </c>
      <c r="AR1027">
        <v>74629</v>
      </c>
      <c r="AS1027" t="s">
        <v>1565</v>
      </c>
      <c r="AT1027" t="s">
        <v>954</v>
      </c>
      <c r="AU1027" t="s">
        <v>966</v>
      </c>
      <c r="AV1027" t="s">
        <v>1050</v>
      </c>
      <c r="AW1027" s="52">
        <v>43237.671637581021</v>
      </c>
      <c r="AX1027">
        <v>60</v>
      </c>
      <c r="AY1027" s="52">
        <v>43237.709027777775</v>
      </c>
      <c r="AZ1027">
        <v>0</v>
      </c>
      <c r="BA1027">
        <v>6</v>
      </c>
    </row>
    <row r="1028" spans="1:53" x14ac:dyDescent="0.3">
      <c r="A1028">
        <v>74629</v>
      </c>
      <c r="B1028" t="s">
        <v>1565</v>
      </c>
      <c r="C1028" s="8">
        <v>43237.672191400467</v>
      </c>
      <c r="D1028" s="63">
        <v>43237.709130937503</v>
      </c>
      <c r="E1028" t="s">
        <v>1566</v>
      </c>
      <c r="G1028">
        <v>74629</v>
      </c>
      <c r="H1028" s="78" t="s">
        <v>958</v>
      </c>
      <c r="I1028" s="79">
        <v>43237.675694444442</v>
      </c>
      <c r="J1028" s="78" t="b">
        <v>0</v>
      </c>
      <c r="K1028" s="63">
        <v>43237.676226041665</v>
      </c>
      <c r="L1028" s="63">
        <v>43237.676226041665</v>
      </c>
      <c r="N1028">
        <v>74629</v>
      </c>
      <c r="O1028">
        <v>2</v>
      </c>
      <c r="P1028">
        <v>10</v>
      </c>
      <c r="Q1028" s="52">
        <v>43237.672199270834</v>
      </c>
      <c r="R1028" s="52">
        <v>43237.672199270834</v>
      </c>
      <c r="T1028">
        <v>74629</v>
      </c>
      <c r="U1028" s="52">
        <v>43237.671637581021</v>
      </c>
      <c r="V1028">
        <v>60</v>
      </c>
      <c r="W1028" s="79">
        <v>43237.709027777775</v>
      </c>
      <c r="X1028" s="52">
        <v>43237.672199305554</v>
      </c>
      <c r="Y1028" s="52">
        <v>43237.7091309838</v>
      </c>
      <c r="AA1028">
        <v>74629</v>
      </c>
      <c r="AB1028">
        <v>1</v>
      </c>
      <c r="AC1028">
        <v>1</v>
      </c>
      <c r="AE1028">
        <v>1</v>
      </c>
      <c r="AF1028" t="s">
        <v>970</v>
      </c>
      <c r="AG1028">
        <v>0</v>
      </c>
      <c r="AH1028" t="s">
        <v>971</v>
      </c>
      <c r="AJ1028">
        <v>74629</v>
      </c>
      <c r="AK1028" t="s">
        <v>944</v>
      </c>
      <c r="AL1028" t="s">
        <v>945</v>
      </c>
      <c r="AM1028" t="s">
        <v>1049</v>
      </c>
      <c r="AN1028" t="s">
        <v>965</v>
      </c>
      <c r="AO1028" s="52">
        <v>43237.672191400467</v>
      </c>
      <c r="AP1028" s="52">
        <v>43237.70908202546</v>
      </c>
      <c r="AR1028">
        <v>74629</v>
      </c>
      <c r="AS1028" t="s">
        <v>1565</v>
      </c>
      <c r="AT1028" t="s">
        <v>954</v>
      </c>
      <c r="AU1028" t="s">
        <v>966</v>
      </c>
      <c r="AV1028" t="s">
        <v>1050</v>
      </c>
      <c r="AW1028" s="52">
        <v>43237.671637581021</v>
      </c>
      <c r="AX1028">
        <v>60</v>
      </c>
      <c r="AY1028" s="52">
        <v>43237.709027777775</v>
      </c>
      <c r="AZ1028">
        <v>0</v>
      </c>
      <c r="BA1028">
        <v>6</v>
      </c>
    </row>
    <row r="1029" spans="1:53" x14ac:dyDescent="0.3">
      <c r="A1029">
        <v>74629</v>
      </c>
      <c r="B1029" t="s">
        <v>1565</v>
      </c>
      <c r="C1029" s="8">
        <v>43237.672191400467</v>
      </c>
      <c r="D1029" s="63">
        <v>43237.709130937503</v>
      </c>
      <c r="E1029" t="s">
        <v>1566</v>
      </c>
      <c r="G1029">
        <v>74629</v>
      </c>
      <c r="H1029" s="78" t="s">
        <v>961</v>
      </c>
      <c r="I1029" s="79">
        <v>43237.709027777775</v>
      </c>
      <c r="J1029" s="78" t="b">
        <v>0</v>
      </c>
      <c r="K1029" s="63">
        <v>43237.709081944442</v>
      </c>
      <c r="L1029" s="63">
        <v>43237.709081944442</v>
      </c>
      <c r="N1029">
        <v>74629</v>
      </c>
      <c r="O1029">
        <v>2</v>
      </c>
      <c r="P1029">
        <v>10</v>
      </c>
      <c r="Q1029" s="52">
        <v>43237.672199270834</v>
      </c>
      <c r="R1029" s="52">
        <v>43237.672199270834</v>
      </c>
      <c r="T1029">
        <v>74629</v>
      </c>
      <c r="U1029" s="52">
        <v>43237.671637581021</v>
      </c>
      <c r="V1029">
        <v>60</v>
      </c>
      <c r="W1029" s="79">
        <v>43237.709027777775</v>
      </c>
      <c r="X1029" s="52">
        <v>43237.672199305554</v>
      </c>
      <c r="Y1029" s="52">
        <v>43237.7091309838</v>
      </c>
      <c r="AA1029">
        <v>74629</v>
      </c>
      <c r="AB1029">
        <v>18</v>
      </c>
      <c r="AC1029">
        <v>1</v>
      </c>
      <c r="AE1029">
        <v>18</v>
      </c>
      <c r="AF1029" t="s">
        <v>942</v>
      </c>
      <c r="AG1029">
        <v>2</v>
      </c>
      <c r="AH1029" t="s">
        <v>943</v>
      </c>
      <c r="AJ1029">
        <v>74629</v>
      </c>
      <c r="AK1029" t="s">
        <v>944</v>
      </c>
      <c r="AL1029" t="s">
        <v>945</v>
      </c>
      <c r="AM1029" t="s">
        <v>1049</v>
      </c>
      <c r="AN1029" t="s">
        <v>965</v>
      </c>
      <c r="AO1029" s="52">
        <v>43237.672191400467</v>
      </c>
      <c r="AP1029" s="52">
        <v>43237.70908202546</v>
      </c>
      <c r="AR1029">
        <v>74629</v>
      </c>
      <c r="AS1029" t="s">
        <v>1565</v>
      </c>
      <c r="AT1029" t="s">
        <v>954</v>
      </c>
      <c r="AU1029" t="s">
        <v>966</v>
      </c>
      <c r="AV1029" t="s">
        <v>1050</v>
      </c>
      <c r="AW1029" s="52">
        <v>43237.671637581021</v>
      </c>
      <c r="AX1029">
        <v>60</v>
      </c>
      <c r="AY1029" s="52">
        <v>43237.709027777775</v>
      </c>
      <c r="AZ1029">
        <v>0</v>
      </c>
      <c r="BA1029">
        <v>6</v>
      </c>
    </row>
    <row r="1030" spans="1:53" x14ac:dyDescent="0.3">
      <c r="A1030">
        <v>74629</v>
      </c>
      <c r="B1030" t="s">
        <v>1565</v>
      </c>
      <c r="C1030" s="8">
        <v>43237.672191400467</v>
      </c>
      <c r="D1030" s="63">
        <v>43237.709130937503</v>
      </c>
      <c r="E1030" t="s">
        <v>1566</v>
      </c>
      <c r="G1030">
        <v>74629</v>
      </c>
      <c r="H1030" s="78" t="s">
        <v>961</v>
      </c>
      <c r="I1030" s="79">
        <v>43237.709027777775</v>
      </c>
      <c r="J1030" s="78" t="b">
        <v>0</v>
      </c>
      <c r="K1030" s="63">
        <v>43237.709081944442</v>
      </c>
      <c r="L1030" s="63">
        <v>43237.709081944442</v>
      </c>
      <c r="N1030">
        <v>74629</v>
      </c>
      <c r="O1030">
        <v>2</v>
      </c>
      <c r="P1030">
        <v>10</v>
      </c>
      <c r="Q1030" s="52">
        <v>43237.672199270834</v>
      </c>
      <c r="R1030" s="52">
        <v>43237.672199270834</v>
      </c>
      <c r="T1030">
        <v>74629</v>
      </c>
      <c r="U1030" s="52">
        <v>43237.671637581021</v>
      </c>
      <c r="V1030">
        <v>60</v>
      </c>
      <c r="W1030" s="79">
        <v>43237.709027777775</v>
      </c>
      <c r="X1030" s="52">
        <v>43237.672199305554</v>
      </c>
      <c r="Y1030" s="52">
        <v>43237.7091309838</v>
      </c>
      <c r="AA1030">
        <v>74629</v>
      </c>
      <c r="AB1030">
        <v>1</v>
      </c>
      <c r="AC1030">
        <v>1</v>
      </c>
      <c r="AE1030">
        <v>1</v>
      </c>
      <c r="AF1030" t="s">
        <v>970</v>
      </c>
      <c r="AG1030">
        <v>0</v>
      </c>
      <c r="AH1030" t="s">
        <v>971</v>
      </c>
      <c r="AJ1030">
        <v>74629</v>
      </c>
      <c r="AK1030" t="s">
        <v>944</v>
      </c>
      <c r="AL1030" t="s">
        <v>945</v>
      </c>
      <c r="AM1030" t="s">
        <v>1049</v>
      </c>
      <c r="AN1030" t="s">
        <v>965</v>
      </c>
      <c r="AO1030" s="52">
        <v>43237.672191400467</v>
      </c>
      <c r="AP1030" s="52">
        <v>43237.70908202546</v>
      </c>
      <c r="AR1030">
        <v>74629</v>
      </c>
      <c r="AS1030" t="s">
        <v>1565</v>
      </c>
      <c r="AT1030" t="s">
        <v>954</v>
      </c>
      <c r="AU1030" t="s">
        <v>966</v>
      </c>
      <c r="AV1030" t="s">
        <v>1050</v>
      </c>
      <c r="AW1030" s="52">
        <v>43237.671637581021</v>
      </c>
      <c r="AX1030">
        <v>60</v>
      </c>
      <c r="AY1030" s="52">
        <v>43237.709027777775</v>
      </c>
      <c r="AZ1030">
        <v>0</v>
      </c>
      <c r="BA1030">
        <v>6</v>
      </c>
    </row>
    <row r="1031" spans="1:53" x14ac:dyDescent="0.3">
      <c r="A1031">
        <v>74630</v>
      </c>
      <c r="B1031" t="s">
        <v>1567</v>
      </c>
      <c r="C1031" s="8">
        <v>43237.688360069442</v>
      </c>
      <c r="D1031" s="63">
        <v>43237.73229644676</v>
      </c>
      <c r="E1031" t="s">
        <v>1568</v>
      </c>
      <c r="G1031">
        <v>74630</v>
      </c>
      <c r="H1031" s="78" t="s">
        <v>986</v>
      </c>
      <c r="I1031" s="79">
        <v>43237.688194444447</v>
      </c>
      <c r="J1031" s="78" t="b">
        <v>1</v>
      </c>
      <c r="K1031" s="63">
        <v>43237.688368668983</v>
      </c>
      <c r="L1031" s="63">
        <v>43237.688368668983</v>
      </c>
      <c r="N1031">
        <v>74630</v>
      </c>
      <c r="O1031">
        <v>2</v>
      </c>
      <c r="P1031">
        <v>10</v>
      </c>
      <c r="Q1031" s="52">
        <v>43237.688368634263</v>
      </c>
      <c r="R1031" s="52">
        <v>43237.688368634263</v>
      </c>
      <c r="T1031">
        <v>74630</v>
      </c>
      <c r="U1031" s="52">
        <v>43237.687442164352</v>
      </c>
      <c r="V1031">
        <v>60</v>
      </c>
      <c r="W1031" s="79">
        <v>43237.731944444444</v>
      </c>
      <c r="X1031" s="52">
        <v>43237.688368668983</v>
      </c>
      <c r="Y1031" s="52">
        <v>43237.732296493057</v>
      </c>
      <c r="AA1031">
        <v>74630</v>
      </c>
      <c r="AB1031">
        <v>18</v>
      </c>
      <c r="AC1031">
        <v>1</v>
      </c>
      <c r="AE1031">
        <v>18</v>
      </c>
      <c r="AF1031" t="s">
        <v>942</v>
      </c>
      <c r="AG1031">
        <v>2</v>
      </c>
      <c r="AH1031" t="s">
        <v>943</v>
      </c>
      <c r="AJ1031">
        <v>74630</v>
      </c>
      <c r="AK1031" t="s">
        <v>944</v>
      </c>
      <c r="AL1031" t="s">
        <v>945</v>
      </c>
      <c r="AM1031" t="s">
        <v>946</v>
      </c>
      <c r="AN1031" t="s">
        <v>965</v>
      </c>
      <c r="AO1031" s="52">
        <v>43237.68836010417</v>
      </c>
      <c r="AP1031" s="52">
        <v>43237.689280208331</v>
      </c>
      <c r="AR1031">
        <v>74630</v>
      </c>
      <c r="AS1031" t="s">
        <v>1567</v>
      </c>
      <c r="AT1031" t="s">
        <v>954</v>
      </c>
      <c r="AU1031" t="s">
        <v>966</v>
      </c>
      <c r="AV1031" t="s">
        <v>950</v>
      </c>
      <c r="AW1031" s="52">
        <v>43237.687442164352</v>
      </c>
      <c r="AX1031">
        <v>60</v>
      </c>
      <c r="AY1031" s="52">
        <v>43237.731944444444</v>
      </c>
      <c r="AZ1031">
        <v>0</v>
      </c>
      <c r="BA1031">
        <v>5</v>
      </c>
    </row>
    <row r="1032" spans="1:53" x14ac:dyDescent="0.3">
      <c r="A1032">
        <v>74630</v>
      </c>
      <c r="B1032" t="s">
        <v>1567</v>
      </c>
      <c r="C1032" s="8">
        <v>43237.688360069442</v>
      </c>
      <c r="D1032" s="63">
        <v>43237.73229644676</v>
      </c>
      <c r="E1032" t="s">
        <v>1568</v>
      </c>
      <c r="G1032">
        <v>74630</v>
      </c>
      <c r="H1032" s="78" t="s">
        <v>986</v>
      </c>
      <c r="I1032" s="79">
        <v>43237.688888888886</v>
      </c>
      <c r="J1032" s="78" t="b">
        <v>0</v>
      </c>
      <c r="K1032" s="63">
        <v>43237.68927959491</v>
      </c>
      <c r="L1032" s="63">
        <v>43237.68927959491</v>
      </c>
      <c r="N1032">
        <v>74630</v>
      </c>
      <c r="O1032">
        <v>2</v>
      </c>
      <c r="P1032">
        <v>10</v>
      </c>
      <c r="Q1032" s="52">
        <v>43237.688368634263</v>
      </c>
      <c r="R1032" s="52">
        <v>43237.688368634263</v>
      </c>
      <c r="T1032">
        <v>74630</v>
      </c>
      <c r="U1032" s="52">
        <v>43237.687442164352</v>
      </c>
      <c r="V1032">
        <v>60</v>
      </c>
      <c r="W1032" s="79">
        <v>43237.731944444444</v>
      </c>
      <c r="X1032" s="52">
        <v>43237.688368668983</v>
      </c>
      <c r="Y1032" s="52">
        <v>43237.732296493057</v>
      </c>
      <c r="AA1032">
        <v>74630</v>
      </c>
      <c r="AB1032">
        <v>18</v>
      </c>
      <c r="AC1032">
        <v>1</v>
      </c>
      <c r="AE1032">
        <v>18</v>
      </c>
      <c r="AF1032" t="s">
        <v>942</v>
      </c>
      <c r="AG1032">
        <v>2</v>
      </c>
      <c r="AH1032" t="s">
        <v>943</v>
      </c>
      <c r="AJ1032">
        <v>74630</v>
      </c>
      <c r="AK1032" t="s">
        <v>944</v>
      </c>
      <c r="AL1032" t="s">
        <v>945</v>
      </c>
      <c r="AM1032" t="s">
        <v>946</v>
      </c>
      <c r="AN1032" t="s">
        <v>965</v>
      </c>
      <c r="AO1032" s="52">
        <v>43237.68836010417</v>
      </c>
      <c r="AP1032" s="52">
        <v>43237.689280208331</v>
      </c>
      <c r="AR1032">
        <v>74630</v>
      </c>
      <c r="AS1032" t="s">
        <v>1567</v>
      </c>
      <c r="AT1032" t="s">
        <v>954</v>
      </c>
      <c r="AU1032" t="s">
        <v>966</v>
      </c>
      <c r="AV1032" t="s">
        <v>950</v>
      </c>
      <c r="AW1032" s="52">
        <v>43237.687442164352</v>
      </c>
      <c r="AX1032">
        <v>60</v>
      </c>
      <c r="AY1032" s="52">
        <v>43237.731944444444</v>
      </c>
      <c r="AZ1032">
        <v>0</v>
      </c>
      <c r="BA1032">
        <v>5</v>
      </c>
    </row>
    <row r="1033" spans="1:53" x14ac:dyDescent="0.3">
      <c r="A1033">
        <v>74632</v>
      </c>
      <c r="B1033" t="s">
        <v>1569</v>
      </c>
      <c r="C1033" s="8">
        <v>43237.713829398148</v>
      </c>
      <c r="D1033" s="63">
        <v>43237.794047025462</v>
      </c>
      <c r="E1033" t="s">
        <v>1570</v>
      </c>
      <c r="G1033">
        <v>74632</v>
      </c>
      <c r="H1033" s="78" t="s">
        <v>961</v>
      </c>
      <c r="I1033" s="79">
        <v>43237.716666666667</v>
      </c>
      <c r="J1033" s="78" t="b">
        <v>1</v>
      </c>
      <c r="K1033" s="63">
        <v>43237.716872256948</v>
      </c>
      <c r="L1033" s="63">
        <v>43237.716872256948</v>
      </c>
      <c r="N1033">
        <v>74632</v>
      </c>
      <c r="O1033">
        <v>3</v>
      </c>
      <c r="P1033">
        <v>11</v>
      </c>
      <c r="Q1033" s="52">
        <v>43237.713829432869</v>
      </c>
      <c r="R1033" s="52">
        <v>43237.719398761576</v>
      </c>
      <c r="T1033">
        <v>74632</v>
      </c>
      <c r="U1033" s="52">
        <v>43237.712948414352</v>
      </c>
      <c r="V1033">
        <v>173</v>
      </c>
      <c r="W1033" s="79">
        <v>43237.793749999997</v>
      </c>
      <c r="X1033" s="52">
        <v>43237.71383912037</v>
      </c>
      <c r="Y1033" s="52">
        <v>43237.794047106479</v>
      </c>
      <c r="AA1033">
        <v>74632</v>
      </c>
      <c r="AB1033">
        <v>18</v>
      </c>
      <c r="AC1033">
        <v>1</v>
      </c>
      <c r="AE1033">
        <v>18</v>
      </c>
      <c r="AF1033" t="s">
        <v>942</v>
      </c>
      <c r="AG1033">
        <v>2</v>
      </c>
      <c r="AH1033" t="s">
        <v>943</v>
      </c>
      <c r="AJ1033">
        <v>74632</v>
      </c>
      <c r="AK1033" t="s">
        <v>944</v>
      </c>
      <c r="AL1033" t="s">
        <v>945</v>
      </c>
      <c r="AM1033" t="s">
        <v>987</v>
      </c>
      <c r="AN1033" t="s">
        <v>965</v>
      </c>
      <c r="AO1033" s="52">
        <v>43237.713829432869</v>
      </c>
      <c r="AP1033" s="52">
        <v>43237.794047071759</v>
      </c>
      <c r="AR1033">
        <v>74632</v>
      </c>
      <c r="AS1033" t="s">
        <v>1569</v>
      </c>
      <c r="AT1033" t="s">
        <v>1521</v>
      </c>
      <c r="AU1033" t="s">
        <v>966</v>
      </c>
      <c r="AV1033" t="s">
        <v>988</v>
      </c>
      <c r="AW1033" s="52">
        <v>43237.712948414352</v>
      </c>
      <c r="AX1033">
        <v>173</v>
      </c>
      <c r="AY1033" s="52">
        <v>43237.793749999997</v>
      </c>
      <c r="AZ1033">
        <v>0</v>
      </c>
      <c r="BA1033">
        <v>5</v>
      </c>
    </row>
    <row r="1034" spans="1:53" x14ac:dyDescent="0.3">
      <c r="A1034">
        <v>74632</v>
      </c>
      <c r="B1034" t="s">
        <v>1569</v>
      </c>
      <c r="C1034" s="8">
        <v>43237.713829398148</v>
      </c>
      <c r="D1034" s="63">
        <v>43237.794047025462</v>
      </c>
      <c r="E1034" t="s">
        <v>1570</v>
      </c>
      <c r="G1034">
        <v>74632</v>
      </c>
      <c r="H1034" s="78" t="s">
        <v>958</v>
      </c>
      <c r="I1034" s="79">
        <v>43237.716666666667</v>
      </c>
      <c r="J1034" s="78" t="b">
        <v>1</v>
      </c>
      <c r="K1034" s="63">
        <v>43237.716872256948</v>
      </c>
      <c r="L1034" s="63">
        <v>43237.716872256948</v>
      </c>
      <c r="N1034">
        <v>74632</v>
      </c>
      <c r="O1034">
        <v>3</v>
      </c>
      <c r="P1034">
        <v>11</v>
      </c>
      <c r="Q1034" s="52">
        <v>43237.713829432869</v>
      </c>
      <c r="R1034" s="52">
        <v>43237.719398761576</v>
      </c>
      <c r="T1034">
        <v>74632</v>
      </c>
      <c r="U1034" s="52">
        <v>43237.712948414352</v>
      </c>
      <c r="V1034">
        <v>173</v>
      </c>
      <c r="W1034" s="79">
        <v>43237.793749999997</v>
      </c>
      <c r="X1034" s="52">
        <v>43237.71383912037</v>
      </c>
      <c r="Y1034" s="52">
        <v>43237.794047106479</v>
      </c>
      <c r="AA1034">
        <v>74632</v>
      </c>
      <c r="AB1034">
        <v>18</v>
      </c>
      <c r="AC1034">
        <v>1</v>
      </c>
      <c r="AE1034">
        <v>18</v>
      </c>
      <c r="AF1034" t="s">
        <v>942</v>
      </c>
      <c r="AG1034">
        <v>2</v>
      </c>
      <c r="AH1034" t="s">
        <v>943</v>
      </c>
      <c r="AJ1034">
        <v>74632</v>
      </c>
      <c r="AK1034" t="s">
        <v>944</v>
      </c>
      <c r="AL1034" t="s">
        <v>945</v>
      </c>
      <c r="AM1034" t="s">
        <v>987</v>
      </c>
      <c r="AN1034" t="s">
        <v>965</v>
      </c>
      <c r="AO1034" s="52">
        <v>43237.713829432869</v>
      </c>
      <c r="AP1034" s="52">
        <v>43237.794047071759</v>
      </c>
      <c r="AR1034">
        <v>74632</v>
      </c>
      <c r="AS1034" t="s">
        <v>1569</v>
      </c>
      <c r="AT1034" t="s">
        <v>1521</v>
      </c>
      <c r="AU1034" t="s">
        <v>966</v>
      </c>
      <c r="AV1034" t="s">
        <v>988</v>
      </c>
      <c r="AW1034" s="52">
        <v>43237.712948414352</v>
      </c>
      <c r="AX1034">
        <v>173</v>
      </c>
      <c r="AY1034" s="52">
        <v>43237.793749999997</v>
      </c>
      <c r="AZ1034">
        <v>0</v>
      </c>
      <c r="BA1034">
        <v>5</v>
      </c>
    </row>
    <row r="1035" spans="1:53" x14ac:dyDescent="0.3">
      <c r="A1035">
        <v>74632</v>
      </c>
      <c r="B1035" t="s">
        <v>1569</v>
      </c>
      <c r="C1035" s="8">
        <v>43237.713829398148</v>
      </c>
      <c r="D1035" s="63">
        <v>43237.794047025462</v>
      </c>
      <c r="E1035" t="s">
        <v>1570</v>
      </c>
      <c r="G1035">
        <v>74632</v>
      </c>
      <c r="H1035" s="78" t="s">
        <v>958</v>
      </c>
      <c r="I1035" s="79">
        <v>43237.793749999997</v>
      </c>
      <c r="J1035" s="78" t="b">
        <v>0</v>
      </c>
      <c r="K1035" s="63">
        <v>43237.794046296294</v>
      </c>
      <c r="L1035" s="63">
        <v>43237.794046296294</v>
      </c>
      <c r="N1035">
        <v>74632</v>
      </c>
      <c r="O1035">
        <v>3</v>
      </c>
      <c r="P1035">
        <v>11</v>
      </c>
      <c r="Q1035" s="52">
        <v>43237.713829432869</v>
      </c>
      <c r="R1035" s="52">
        <v>43237.719398761576</v>
      </c>
      <c r="T1035">
        <v>74632</v>
      </c>
      <c r="U1035" s="52">
        <v>43237.712948414352</v>
      </c>
      <c r="V1035">
        <v>173</v>
      </c>
      <c r="W1035" s="79">
        <v>43237.793749999997</v>
      </c>
      <c r="X1035" s="52">
        <v>43237.71383912037</v>
      </c>
      <c r="Y1035" s="52">
        <v>43237.794047106479</v>
      </c>
      <c r="AA1035">
        <v>74632</v>
      </c>
      <c r="AB1035">
        <v>18</v>
      </c>
      <c r="AC1035">
        <v>1</v>
      </c>
      <c r="AE1035">
        <v>18</v>
      </c>
      <c r="AF1035" t="s">
        <v>942</v>
      </c>
      <c r="AG1035">
        <v>2</v>
      </c>
      <c r="AH1035" t="s">
        <v>943</v>
      </c>
      <c r="AJ1035">
        <v>74632</v>
      </c>
      <c r="AK1035" t="s">
        <v>944</v>
      </c>
      <c r="AL1035" t="s">
        <v>945</v>
      </c>
      <c r="AM1035" t="s">
        <v>987</v>
      </c>
      <c r="AN1035" t="s">
        <v>965</v>
      </c>
      <c r="AO1035" s="52">
        <v>43237.713829432869</v>
      </c>
      <c r="AP1035" s="52">
        <v>43237.794047071759</v>
      </c>
      <c r="AR1035">
        <v>74632</v>
      </c>
      <c r="AS1035" t="s">
        <v>1569</v>
      </c>
      <c r="AT1035" t="s">
        <v>1521</v>
      </c>
      <c r="AU1035" t="s">
        <v>966</v>
      </c>
      <c r="AV1035" t="s">
        <v>988</v>
      </c>
      <c r="AW1035" s="52">
        <v>43237.712948414352</v>
      </c>
      <c r="AX1035">
        <v>173</v>
      </c>
      <c r="AY1035" s="52">
        <v>43237.793749999997</v>
      </c>
      <c r="AZ1035">
        <v>0</v>
      </c>
      <c r="BA1035">
        <v>5</v>
      </c>
    </row>
    <row r="1036" spans="1:53" x14ac:dyDescent="0.3">
      <c r="A1036">
        <v>74632</v>
      </c>
      <c r="B1036" t="s">
        <v>1569</v>
      </c>
      <c r="C1036" s="8">
        <v>43237.713829398148</v>
      </c>
      <c r="D1036" s="63">
        <v>43237.794047025462</v>
      </c>
      <c r="E1036" t="s">
        <v>1570</v>
      </c>
      <c r="G1036">
        <v>74632</v>
      </c>
      <c r="H1036" s="78" t="s">
        <v>961</v>
      </c>
      <c r="I1036" s="79">
        <v>43237.793749999997</v>
      </c>
      <c r="J1036" s="78" t="b">
        <v>0</v>
      </c>
      <c r="K1036" s="63">
        <v>43237.794046331015</v>
      </c>
      <c r="L1036" s="63">
        <v>43237.794046331015</v>
      </c>
      <c r="N1036">
        <v>74632</v>
      </c>
      <c r="O1036">
        <v>3</v>
      </c>
      <c r="P1036">
        <v>11</v>
      </c>
      <c r="Q1036" s="52">
        <v>43237.713829432869</v>
      </c>
      <c r="R1036" s="52">
        <v>43237.719398761576</v>
      </c>
      <c r="T1036">
        <v>74632</v>
      </c>
      <c r="U1036" s="52">
        <v>43237.712948414352</v>
      </c>
      <c r="V1036">
        <v>173</v>
      </c>
      <c r="W1036" s="79">
        <v>43237.793749999997</v>
      </c>
      <c r="X1036" s="52">
        <v>43237.71383912037</v>
      </c>
      <c r="Y1036" s="52">
        <v>43237.794047106479</v>
      </c>
      <c r="AA1036">
        <v>74632</v>
      </c>
      <c r="AB1036">
        <v>18</v>
      </c>
      <c r="AC1036">
        <v>1</v>
      </c>
      <c r="AE1036">
        <v>18</v>
      </c>
      <c r="AF1036" t="s">
        <v>942</v>
      </c>
      <c r="AG1036">
        <v>2</v>
      </c>
      <c r="AH1036" t="s">
        <v>943</v>
      </c>
      <c r="AJ1036">
        <v>74632</v>
      </c>
      <c r="AK1036" t="s">
        <v>944</v>
      </c>
      <c r="AL1036" t="s">
        <v>945</v>
      </c>
      <c r="AM1036" t="s">
        <v>987</v>
      </c>
      <c r="AN1036" t="s">
        <v>965</v>
      </c>
      <c r="AO1036" s="52">
        <v>43237.713829432869</v>
      </c>
      <c r="AP1036" s="52">
        <v>43237.794047071759</v>
      </c>
      <c r="AR1036">
        <v>74632</v>
      </c>
      <c r="AS1036" t="s">
        <v>1569</v>
      </c>
      <c r="AT1036" t="s">
        <v>1521</v>
      </c>
      <c r="AU1036" t="s">
        <v>966</v>
      </c>
      <c r="AV1036" t="s">
        <v>988</v>
      </c>
      <c r="AW1036" s="52">
        <v>43237.712948414352</v>
      </c>
      <c r="AX1036">
        <v>173</v>
      </c>
      <c r="AY1036" s="52">
        <v>43237.793749999997</v>
      </c>
      <c r="AZ1036">
        <v>0</v>
      </c>
      <c r="BA1036">
        <v>5</v>
      </c>
    </row>
    <row r="1037" spans="1:53" x14ac:dyDescent="0.3">
      <c r="A1037">
        <v>74655</v>
      </c>
      <c r="B1037" t="s">
        <v>1571</v>
      </c>
      <c r="C1037" s="8">
        <v>43238.31907484954</v>
      </c>
      <c r="D1037" s="63">
        <v>43238.419607025462</v>
      </c>
      <c r="E1037" t="s">
        <v>1572</v>
      </c>
      <c r="G1037">
        <v>74655</v>
      </c>
      <c r="H1037" s="78" t="s">
        <v>961</v>
      </c>
      <c r="I1037" s="79">
        <v>43238.328472222223</v>
      </c>
      <c r="J1037" s="78" t="b">
        <v>1</v>
      </c>
      <c r="K1037" s="63">
        <v>43238.328723182873</v>
      </c>
      <c r="L1037" s="63">
        <v>43238.328723182873</v>
      </c>
      <c r="N1037">
        <v>74655</v>
      </c>
      <c r="O1037">
        <v>4</v>
      </c>
      <c r="P1037">
        <v>10</v>
      </c>
      <c r="Q1037" s="52">
        <v>43238.319074918982</v>
      </c>
      <c r="R1037" s="52">
        <v>43238.417418865742</v>
      </c>
      <c r="T1037">
        <v>74655</v>
      </c>
      <c r="U1037" s="52">
        <v>43238.317413854165</v>
      </c>
      <c r="V1037">
        <v>172</v>
      </c>
      <c r="W1037" s="79">
        <v>43238.419444444444</v>
      </c>
      <c r="X1037" s="52">
        <v>43238.319076701388</v>
      </c>
      <c r="Y1037" s="52">
        <v>43238.419609143515</v>
      </c>
      <c r="AA1037">
        <v>74655</v>
      </c>
      <c r="AB1037">
        <v>1</v>
      </c>
      <c r="AC1037">
        <v>1</v>
      </c>
      <c r="AE1037">
        <v>1</v>
      </c>
      <c r="AF1037" t="s">
        <v>970</v>
      </c>
      <c r="AG1037">
        <v>0</v>
      </c>
      <c r="AH1037" t="s">
        <v>971</v>
      </c>
      <c r="AJ1037">
        <v>74655</v>
      </c>
      <c r="AK1037" t="s">
        <v>944</v>
      </c>
      <c r="AL1037" t="s">
        <v>945</v>
      </c>
      <c r="AM1037" t="s">
        <v>987</v>
      </c>
      <c r="AN1037" t="s">
        <v>947</v>
      </c>
      <c r="AO1037" s="52">
        <v>43238.319074884261</v>
      </c>
      <c r="AP1037" s="52">
        <v>43238.417418831021</v>
      </c>
      <c r="AR1037">
        <v>74655</v>
      </c>
      <c r="AS1037" t="s">
        <v>1571</v>
      </c>
      <c r="AT1037" t="s">
        <v>954</v>
      </c>
      <c r="AU1037" t="s">
        <v>949</v>
      </c>
      <c r="AV1037" t="s">
        <v>974</v>
      </c>
      <c r="AW1037" s="52">
        <v>43238.317413854165</v>
      </c>
      <c r="AX1037">
        <v>172</v>
      </c>
      <c r="AY1037" s="52">
        <v>43238.419444444444</v>
      </c>
      <c r="AZ1037">
        <v>0</v>
      </c>
      <c r="BA1037">
        <v>5</v>
      </c>
    </row>
    <row r="1038" spans="1:53" x14ac:dyDescent="0.3">
      <c r="A1038">
        <v>74655</v>
      </c>
      <c r="B1038" t="s">
        <v>1571</v>
      </c>
      <c r="C1038" s="8">
        <v>43238.31907484954</v>
      </c>
      <c r="D1038" s="63">
        <v>43238.419607025462</v>
      </c>
      <c r="E1038" t="s">
        <v>1572</v>
      </c>
      <c r="G1038">
        <v>74655</v>
      </c>
      <c r="H1038" s="78" t="s">
        <v>961</v>
      </c>
      <c r="I1038" s="79">
        <v>43238.328472222223</v>
      </c>
      <c r="J1038" s="78" t="b">
        <v>1</v>
      </c>
      <c r="K1038" s="63">
        <v>43238.328723182873</v>
      </c>
      <c r="L1038" s="63">
        <v>43238.328723182873</v>
      </c>
      <c r="N1038">
        <v>74655</v>
      </c>
      <c r="O1038">
        <v>4</v>
      </c>
      <c r="P1038">
        <v>10</v>
      </c>
      <c r="Q1038" s="52">
        <v>43238.319074918982</v>
      </c>
      <c r="R1038" s="52">
        <v>43238.417418865742</v>
      </c>
      <c r="T1038">
        <v>74655</v>
      </c>
      <c r="U1038" s="52">
        <v>43238.317413854165</v>
      </c>
      <c r="V1038">
        <v>172</v>
      </c>
      <c r="W1038" s="79">
        <v>43238.419444444444</v>
      </c>
      <c r="X1038" s="52">
        <v>43238.319076701388</v>
      </c>
      <c r="Y1038" s="52">
        <v>43238.419609143515</v>
      </c>
      <c r="AA1038">
        <v>74655</v>
      </c>
      <c r="AB1038">
        <v>18</v>
      </c>
      <c r="AC1038">
        <v>1</v>
      </c>
      <c r="AE1038">
        <v>18</v>
      </c>
      <c r="AF1038" t="s">
        <v>942</v>
      </c>
      <c r="AG1038">
        <v>2</v>
      </c>
      <c r="AH1038" t="s">
        <v>943</v>
      </c>
      <c r="AJ1038">
        <v>74655</v>
      </c>
      <c r="AK1038" t="s">
        <v>944</v>
      </c>
      <c r="AL1038" t="s">
        <v>945</v>
      </c>
      <c r="AM1038" t="s">
        <v>987</v>
      </c>
      <c r="AN1038" t="s">
        <v>947</v>
      </c>
      <c r="AO1038" s="52">
        <v>43238.319074884261</v>
      </c>
      <c r="AP1038" s="52">
        <v>43238.417418831021</v>
      </c>
      <c r="AR1038">
        <v>74655</v>
      </c>
      <c r="AS1038" t="s">
        <v>1571</v>
      </c>
      <c r="AT1038" t="s">
        <v>954</v>
      </c>
      <c r="AU1038" t="s">
        <v>949</v>
      </c>
      <c r="AV1038" t="s">
        <v>974</v>
      </c>
      <c r="AW1038" s="52">
        <v>43238.317413854165</v>
      </c>
      <c r="AX1038">
        <v>172</v>
      </c>
      <c r="AY1038" s="52">
        <v>43238.419444444444</v>
      </c>
      <c r="AZ1038">
        <v>0</v>
      </c>
      <c r="BA1038">
        <v>5</v>
      </c>
    </row>
    <row r="1039" spans="1:53" x14ac:dyDescent="0.3">
      <c r="A1039">
        <v>74655</v>
      </c>
      <c r="B1039" t="s">
        <v>1571</v>
      </c>
      <c r="C1039" s="8">
        <v>43238.31907484954</v>
      </c>
      <c r="D1039" s="63">
        <v>43238.419607025462</v>
      </c>
      <c r="E1039" t="s">
        <v>1572</v>
      </c>
      <c r="G1039">
        <v>74655</v>
      </c>
      <c r="H1039" s="78" t="s">
        <v>958</v>
      </c>
      <c r="I1039" s="79">
        <v>43238.328472222223</v>
      </c>
      <c r="J1039" s="78" t="b">
        <v>1</v>
      </c>
      <c r="K1039" s="63">
        <v>43238.328723182873</v>
      </c>
      <c r="L1039" s="63">
        <v>43238.328723182873</v>
      </c>
      <c r="N1039">
        <v>74655</v>
      </c>
      <c r="O1039">
        <v>4</v>
      </c>
      <c r="P1039">
        <v>10</v>
      </c>
      <c r="Q1039" s="52">
        <v>43238.319074918982</v>
      </c>
      <c r="R1039" s="52">
        <v>43238.417418865742</v>
      </c>
      <c r="T1039">
        <v>74655</v>
      </c>
      <c r="U1039" s="52">
        <v>43238.317413854165</v>
      </c>
      <c r="V1039">
        <v>172</v>
      </c>
      <c r="W1039" s="79">
        <v>43238.419444444444</v>
      </c>
      <c r="X1039" s="52">
        <v>43238.319076701388</v>
      </c>
      <c r="Y1039" s="52">
        <v>43238.419609143515</v>
      </c>
      <c r="AA1039">
        <v>74655</v>
      </c>
      <c r="AB1039">
        <v>1</v>
      </c>
      <c r="AC1039">
        <v>1</v>
      </c>
      <c r="AE1039">
        <v>1</v>
      </c>
      <c r="AF1039" t="s">
        <v>970</v>
      </c>
      <c r="AG1039">
        <v>0</v>
      </c>
      <c r="AH1039" t="s">
        <v>971</v>
      </c>
      <c r="AJ1039">
        <v>74655</v>
      </c>
      <c r="AK1039" t="s">
        <v>944</v>
      </c>
      <c r="AL1039" t="s">
        <v>945</v>
      </c>
      <c r="AM1039" t="s">
        <v>987</v>
      </c>
      <c r="AN1039" t="s">
        <v>947</v>
      </c>
      <c r="AO1039" s="52">
        <v>43238.319074884261</v>
      </c>
      <c r="AP1039" s="52">
        <v>43238.417418831021</v>
      </c>
      <c r="AR1039">
        <v>74655</v>
      </c>
      <c r="AS1039" t="s">
        <v>1571</v>
      </c>
      <c r="AT1039" t="s">
        <v>954</v>
      </c>
      <c r="AU1039" t="s">
        <v>949</v>
      </c>
      <c r="AV1039" t="s">
        <v>974</v>
      </c>
      <c r="AW1039" s="52">
        <v>43238.317413854165</v>
      </c>
      <c r="AX1039">
        <v>172</v>
      </c>
      <c r="AY1039" s="52">
        <v>43238.419444444444</v>
      </c>
      <c r="AZ1039">
        <v>0</v>
      </c>
      <c r="BA1039">
        <v>5</v>
      </c>
    </row>
    <row r="1040" spans="1:53" x14ac:dyDescent="0.3">
      <c r="A1040">
        <v>74655</v>
      </c>
      <c r="B1040" t="s">
        <v>1571</v>
      </c>
      <c r="C1040" s="8">
        <v>43238.31907484954</v>
      </c>
      <c r="D1040" s="63">
        <v>43238.419607025462</v>
      </c>
      <c r="E1040" t="s">
        <v>1572</v>
      </c>
      <c r="G1040">
        <v>74655</v>
      </c>
      <c r="H1040" s="78" t="s">
        <v>958</v>
      </c>
      <c r="I1040" s="79">
        <v>43238.328472222223</v>
      </c>
      <c r="J1040" s="78" t="b">
        <v>1</v>
      </c>
      <c r="K1040" s="63">
        <v>43238.328723182873</v>
      </c>
      <c r="L1040" s="63">
        <v>43238.328723182873</v>
      </c>
      <c r="N1040">
        <v>74655</v>
      </c>
      <c r="O1040">
        <v>4</v>
      </c>
      <c r="P1040">
        <v>10</v>
      </c>
      <c r="Q1040" s="52">
        <v>43238.319074918982</v>
      </c>
      <c r="R1040" s="52">
        <v>43238.417418865742</v>
      </c>
      <c r="T1040">
        <v>74655</v>
      </c>
      <c r="U1040" s="52">
        <v>43238.317413854165</v>
      </c>
      <c r="V1040">
        <v>172</v>
      </c>
      <c r="W1040" s="79">
        <v>43238.419444444444</v>
      </c>
      <c r="X1040" s="52">
        <v>43238.319076701388</v>
      </c>
      <c r="Y1040" s="52">
        <v>43238.419609143515</v>
      </c>
      <c r="AA1040">
        <v>74655</v>
      </c>
      <c r="AB1040">
        <v>18</v>
      </c>
      <c r="AC1040">
        <v>1</v>
      </c>
      <c r="AE1040">
        <v>18</v>
      </c>
      <c r="AF1040" t="s">
        <v>942</v>
      </c>
      <c r="AG1040">
        <v>2</v>
      </c>
      <c r="AH1040" t="s">
        <v>943</v>
      </c>
      <c r="AJ1040">
        <v>74655</v>
      </c>
      <c r="AK1040" t="s">
        <v>944</v>
      </c>
      <c r="AL1040" t="s">
        <v>945</v>
      </c>
      <c r="AM1040" t="s">
        <v>987</v>
      </c>
      <c r="AN1040" t="s">
        <v>947</v>
      </c>
      <c r="AO1040" s="52">
        <v>43238.319074884261</v>
      </c>
      <c r="AP1040" s="52">
        <v>43238.417418831021</v>
      </c>
      <c r="AR1040">
        <v>74655</v>
      </c>
      <c r="AS1040" t="s">
        <v>1571</v>
      </c>
      <c r="AT1040" t="s">
        <v>954</v>
      </c>
      <c r="AU1040" t="s">
        <v>949</v>
      </c>
      <c r="AV1040" t="s">
        <v>974</v>
      </c>
      <c r="AW1040" s="52">
        <v>43238.317413854165</v>
      </c>
      <c r="AX1040">
        <v>172</v>
      </c>
      <c r="AY1040" s="52">
        <v>43238.419444444444</v>
      </c>
      <c r="AZ1040">
        <v>0</v>
      </c>
      <c r="BA1040">
        <v>5</v>
      </c>
    </row>
    <row r="1041" spans="1:53" x14ac:dyDescent="0.3">
      <c r="A1041">
        <v>74655</v>
      </c>
      <c r="B1041" t="s">
        <v>1571</v>
      </c>
      <c r="C1041" s="8">
        <v>43238.31907484954</v>
      </c>
      <c r="D1041" s="63">
        <v>43238.419607025462</v>
      </c>
      <c r="E1041" t="s">
        <v>1572</v>
      </c>
      <c r="G1041">
        <v>74655</v>
      </c>
      <c r="H1041" s="78" t="s">
        <v>958</v>
      </c>
      <c r="I1041" s="79">
        <v>43238.392361111109</v>
      </c>
      <c r="J1041" s="78" t="b">
        <v>0</v>
      </c>
      <c r="K1041" s="63">
        <v>43238.392781400464</v>
      </c>
      <c r="L1041" s="63">
        <v>43238.392781400464</v>
      </c>
      <c r="N1041">
        <v>74655</v>
      </c>
      <c r="O1041">
        <v>4</v>
      </c>
      <c r="P1041">
        <v>10</v>
      </c>
      <c r="Q1041" s="52">
        <v>43238.319074918982</v>
      </c>
      <c r="R1041" s="52">
        <v>43238.417418865742</v>
      </c>
      <c r="T1041">
        <v>74655</v>
      </c>
      <c r="U1041" s="52">
        <v>43238.317413854165</v>
      </c>
      <c r="V1041">
        <v>172</v>
      </c>
      <c r="W1041" s="79">
        <v>43238.419444444444</v>
      </c>
      <c r="X1041" s="52">
        <v>43238.319076701388</v>
      </c>
      <c r="Y1041" s="52">
        <v>43238.419609143515</v>
      </c>
      <c r="AA1041">
        <v>74655</v>
      </c>
      <c r="AB1041">
        <v>1</v>
      </c>
      <c r="AC1041">
        <v>1</v>
      </c>
      <c r="AE1041">
        <v>1</v>
      </c>
      <c r="AF1041" t="s">
        <v>970</v>
      </c>
      <c r="AG1041">
        <v>0</v>
      </c>
      <c r="AH1041" t="s">
        <v>971</v>
      </c>
      <c r="AJ1041">
        <v>74655</v>
      </c>
      <c r="AK1041" t="s">
        <v>944</v>
      </c>
      <c r="AL1041" t="s">
        <v>945</v>
      </c>
      <c r="AM1041" t="s">
        <v>987</v>
      </c>
      <c r="AN1041" t="s">
        <v>947</v>
      </c>
      <c r="AO1041" s="52">
        <v>43238.319074884261</v>
      </c>
      <c r="AP1041" s="52">
        <v>43238.417418831021</v>
      </c>
      <c r="AR1041">
        <v>74655</v>
      </c>
      <c r="AS1041" t="s">
        <v>1571</v>
      </c>
      <c r="AT1041" t="s">
        <v>954</v>
      </c>
      <c r="AU1041" t="s">
        <v>949</v>
      </c>
      <c r="AV1041" t="s">
        <v>974</v>
      </c>
      <c r="AW1041" s="52">
        <v>43238.317413854165</v>
      </c>
      <c r="AX1041">
        <v>172</v>
      </c>
      <c r="AY1041" s="52">
        <v>43238.419444444444</v>
      </c>
      <c r="AZ1041">
        <v>0</v>
      </c>
      <c r="BA1041">
        <v>5</v>
      </c>
    </row>
    <row r="1042" spans="1:53" x14ac:dyDescent="0.3">
      <c r="A1042">
        <v>74655</v>
      </c>
      <c r="B1042" t="s">
        <v>1571</v>
      </c>
      <c r="C1042" s="8">
        <v>43238.31907484954</v>
      </c>
      <c r="D1042" s="63">
        <v>43238.419607025462</v>
      </c>
      <c r="E1042" t="s">
        <v>1572</v>
      </c>
      <c r="G1042">
        <v>74655</v>
      </c>
      <c r="H1042" s="78" t="s">
        <v>958</v>
      </c>
      <c r="I1042" s="79">
        <v>43238.392361111109</v>
      </c>
      <c r="J1042" s="78" t="b">
        <v>0</v>
      </c>
      <c r="K1042" s="63">
        <v>43238.392781400464</v>
      </c>
      <c r="L1042" s="63">
        <v>43238.392781400464</v>
      </c>
      <c r="N1042">
        <v>74655</v>
      </c>
      <c r="O1042">
        <v>4</v>
      </c>
      <c r="P1042">
        <v>10</v>
      </c>
      <c r="Q1042" s="52">
        <v>43238.319074918982</v>
      </c>
      <c r="R1042" s="52">
        <v>43238.417418865742</v>
      </c>
      <c r="T1042">
        <v>74655</v>
      </c>
      <c r="U1042" s="52">
        <v>43238.317413854165</v>
      </c>
      <c r="V1042">
        <v>172</v>
      </c>
      <c r="W1042" s="79">
        <v>43238.419444444444</v>
      </c>
      <c r="X1042" s="52">
        <v>43238.319076701388</v>
      </c>
      <c r="Y1042" s="52">
        <v>43238.419609143515</v>
      </c>
      <c r="AA1042">
        <v>74655</v>
      </c>
      <c r="AB1042">
        <v>18</v>
      </c>
      <c r="AC1042">
        <v>1</v>
      </c>
      <c r="AE1042">
        <v>18</v>
      </c>
      <c r="AF1042" t="s">
        <v>942</v>
      </c>
      <c r="AG1042">
        <v>2</v>
      </c>
      <c r="AH1042" t="s">
        <v>943</v>
      </c>
      <c r="AJ1042">
        <v>74655</v>
      </c>
      <c r="AK1042" t="s">
        <v>944</v>
      </c>
      <c r="AL1042" t="s">
        <v>945</v>
      </c>
      <c r="AM1042" t="s">
        <v>987</v>
      </c>
      <c r="AN1042" t="s">
        <v>947</v>
      </c>
      <c r="AO1042" s="52">
        <v>43238.319074884261</v>
      </c>
      <c r="AP1042" s="52">
        <v>43238.417418831021</v>
      </c>
      <c r="AR1042">
        <v>74655</v>
      </c>
      <c r="AS1042" t="s">
        <v>1571</v>
      </c>
      <c r="AT1042" t="s">
        <v>954</v>
      </c>
      <c r="AU1042" t="s">
        <v>949</v>
      </c>
      <c r="AV1042" t="s">
        <v>974</v>
      </c>
      <c r="AW1042" s="52">
        <v>43238.317413854165</v>
      </c>
      <c r="AX1042">
        <v>172</v>
      </c>
      <c r="AY1042" s="52">
        <v>43238.419444444444</v>
      </c>
      <c r="AZ1042">
        <v>0</v>
      </c>
      <c r="BA1042">
        <v>5</v>
      </c>
    </row>
    <row r="1043" spans="1:53" x14ac:dyDescent="0.3">
      <c r="A1043">
        <v>74655</v>
      </c>
      <c r="B1043" t="s">
        <v>1571</v>
      </c>
      <c r="C1043" s="8">
        <v>43238.31907484954</v>
      </c>
      <c r="D1043" s="63">
        <v>43238.419607025462</v>
      </c>
      <c r="E1043" t="s">
        <v>1572</v>
      </c>
      <c r="G1043">
        <v>74655</v>
      </c>
      <c r="H1043" s="78" t="s">
        <v>961</v>
      </c>
      <c r="I1043" s="79">
        <v>43238.416666666664</v>
      </c>
      <c r="J1043" s="78" t="b">
        <v>0</v>
      </c>
      <c r="K1043" s="63">
        <v>43238.417418090277</v>
      </c>
      <c r="L1043" s="63">
        <v>43238.417418090277</v>
      </c>
      <c r="N1043">
        <v>74655</v>
      </c>
      <c r="O1043">
        <v>4</v>
      </c>
      <c r="P1043">
        <v>10</v>
      </c>
      <c r="Q1043" s="52">
        <v>43238.319074918982</v>
      </c>
      <c r="R1043" s="52">
        <v>43238.417418865742</v>
      </c>
      <c r="T1043">
        <v>74655</v>
      </c>
      <c r="U1043" s="52">
        <v>43238.317413854165</v>
      </c>
      <c r="V1043">
        <v>172</v>
      </c>
      <c r="W1043" s="79">
        <v>43238.419444444444</v>
      </c>
      <c r="X1043" s="52">
        <v>43238.319076701388</v>
      </c>
      <c r="Y1043" s="52">
        <v>43238.419609143515</v>
      </c>
      <c r="AA1043">
        <v>74655</v>
      </c>
      <c r="AB1043">
        <v>1</v>
      </c>
      <c r="AC1043">
        <v>1</v>
      </c>
      <c r="AE1043">
        <v>1</v>
      </c>
      <c r="AF1043" t="s">
        <v>970</v>
      </c>
      <c r="AG1043">
        <v>0</v>
      </c>
      <c r="AH1043" t="s">
        <v>971</v>
      </c>
      <c r="AJ1043">
        <v>74655</v>
      </c>
      <c r="AK1043" t="s">
        <v>944</v>
      </c>
      <c r="AL1043" t="s">
        <v>945</v>
      </c>
      <c r="AM1043" t="s">
        <v>987</v>
      </c>
      <c r="AN1043" t="s">
        <v>947</v>
      </c>
      <c r="AO1043" s="52">
        <v>43238.319074884261</v>
      </c>
      <c r="AP1043" s="52">
        <v>43238.417418831021</v>
      </c>
      <c r="AR1043">
        <v>74655</v>
      </c>
      <c r="AS1043" t="s">
        <v>1571</v>
      </c>
      <c r="AT1043" t="s">
        <v>954</v>
      </c>
      <c r="AU1043" t="s">
        <v>949</v>
      </c>
      <c r="AV1043" t="s">
        <v>974</v>
      </c>
      <c r="AW1043" s="52">
        <v>43238.317413854165</v>
      </c>
      <c r="AX1043">
        <v>172</v>
      </c>
      <c r="AY1043" s="52">
        <v>43238.419444444444</v>
      </c>
      <c r="AZ1043">
        <v>0</v>
      </c>
      <c r="BA1043">
        <v>5</v>
      </c>
    </row>
    <row r="1044" spans="1:53" x14ac:dyDescent="0.3">
      <c r="A1044">
        <v>74655</v>
      </c>
      <c r="B1044" t="s">
        <v>1571</v>
      </c>
      <c r="C1044" s="8">
        <v>43238.31907484954</v>
      </c>
      <c r="D1044" s="63">
        <v>43238.419607025462</v>
      </c>
      <c r="E1044" t="s">
        <v>1572</v>
      </c>
      <c r="G1044">
        <v>74655</v>
      </c>
      <c r="H1044" s="78" t="s">
        <v>961</v>
      </c>
      <c r="I1044" s="79">
        <v>43238.416666666664</v>
      </c>
      <c r="J1044" s="78" t="b">
        <v>0</v>
      </c>
      <c r="K1044" s="63">
        <v>43238.417418090277</v>
      </c>
      <c r="L1044" s="63">
        <v>43238.417418090277</v>
      </c>
      <c r="N1044">
        <v>74655</v>
      </c>
      <c r="O1044">
        <v>4</v>
      </c>
      <c r="P1044">
        <v>10</v>
      </c>
      <c r="Q1044" s="52">
        <v>43238.319074918982</v>
      </c>
      <c r="R1044" s="52">
        <v>43238.417418865742</v>
      </c>
      <c r="T1044">
        <v>74655</v>
      </c>
      <c r="U1044" s="52">
        <v>43238.317413854165</v>
      </c>
      <c r="V1044">
        <v>172</v>
      </c>
      <c r="W1044" s="79">
        <v>43238.419444444444</v>
      </c>
      <c r="X1044" s="52">
        <v>43238.319076701388</v>
      </c>
      <c r="Y1044" s="52">
        <v>43238.419609143515</v>
      </c>
      <c r="AA1044">
        <v>74655</v>
      </c>
      <c r="AB1044">
        <v>18</v>
      </c>
      <c r="AC1044">
        <v>1</v>
      </c>
      <c r="AE1044">
        <v>18</v>
      </c>
      <c r="AF1044" t="s">
        <v>942</v>
      </c>
      <c r="AG1044">
        <v>2</v>
      </c>
      <c r="AH1044" t="s">
        <v>943</v>
      </c>
      <c r="AJ1044">
        <v>74655</v>
      </c>
      <c r="AK1044" t="s">
        <v>944</v>
      </c>
      <c r="AL1044" t="s">
        <v>945</v>
      </c>
      <c r="AM1044" t="s">
        <v>987</v>
      </c>
      <c r="AN1044" t="s">
        <v>947</v>
      </c>
      <c r="AO1044" s="52">
        <v>43238.319074884261</v>
      </c>
      <c r="AP1044" s="52">
        <v>43238.417418831021</v>
      </c>
      <c r="AR1044">
        <v>74655</v>
      </c>
      <c r="AS1044" t="s">
        <v>1571</v>
      </c>
      <c r="AT1044" t="s">
        <v>954</v>
      </c>
      <c r="AU1044" t="s">
        <v>949</v>
      </c>
      <c r="AV1044" t="s">
        <v>974</v>
      </c>
      <c r="AW1044" s="52">
        <v>43238.317413854165</v>
      </c>
      <c r="AX1044">
        <v>172</v>
      </c>
      <c r="AY1044" s="52">
        <v>43238.419444444444</v>
      </c>
      <c r="AZ1044">
        <v>0</v>
      </c>
      <c r="BA1044">
        <v>5</v>
      </c>
    </row>
    <row r="1045" spans="1:53" x14ac:dyDescent="0.3">
      <c r="A1045">
        <v>74656</v>
      </c>
      <c r="B1045" t="s">
        <v>1573</v>
      </c>
      <c r="C1045" s="8">
        <v>43238.335544988426</v>
      </c>
      <c r="D1045" s="63">
        <v>43238.367291585651</v>
      </c>
      <c r="E1045" t="s">
        <v>1574</v>
      </c>
      <c r="G1045">
        <v>74656</v>
      </c>
      <c r="H1045" s="78" t="s">
        <v>961</v>
      </c>
      <c r="I1045" s="79">
        <v>43238.334722222222</v>
      </c>
      <c r="J1045" s="78" t="b">
        <v>1</v>
      </c>
      <c r="K1045" s="63">
        <v>43238.335545868053</v>
      </c>
      <c r="L1045" s="63">
        <v>43238.335545868053</v>
      </c>
      <c r="N1045">
        <v>74656</v>
      </c>
      <c r="O1045">
        <v>3</v>
      </c>
      <c r="P1045">
        <v>10</v>
      </c>
      <c r="Q1045" s="52">
        <v>43238.335545833332</v>
      </c>
      <c r="R1045" s="52">
        <v>43238.335545833332</v>
      </c>
      <c r="T1045">
        <v>74656</v>
      </c>
      <c r="U1045" s="52">
        <v>43238.334641400463</v>
      </c>
      <c r="V1045">
        <v>88</v>
      </c>
      <c r="W1045" s="79">
        <v>43238.366666666669</v>
      </c>
      <c r="X1045" s="52">
        <v>43238.335545833332</v>
      </c>
      <c r="Y1045" s="52">
        <v>43238.367292280091</v>
      </c>
      <c r="AA1045">
        <v>74656</v>
      </c>
      <c r="AB1045">
        <v>1</v>
      </c>
      <c r="AC1045">
        <v>1</v>
      </c>
      <c r="AE1045">
        <v>1</v>
      </c>
      <c r="AF1045" t="s">
        <v>970</v>
      </c>
      <c r="AG1045">
        <v>0</v>
      </c>
      <c r="AH1045" t="s">
        <v>971</v>
      </c>
      <c r="AJ1045">
        <v>74656</v>
      </c>
      <c r="AK1045" t="s">
        <v>972</v>
      </c>
      <c r="AL1045" t="s">
        <v>1575</v>
      </c>
      <c r="AM1045" t="s">
        <v>1576</v>
      </c>
      <c r="AN1045" t="s">
        <v>965</v>
      </c>
      <c r="AO1045" s="52">
        <v>43238.335545717593</v>
      </c>
      <c r="AP1045" s="52">
        <v>43238.367291932867</v>
      </c>
      <c r="AR1045">
        <v>74656</v>
      </c>
      <c r="AS1045" t="s">
        <v>1573</v>
      </c>
      <c r="AT1045" t="s">
        <v>954</v>
      </c>
      <c r="AU1045" t="s">
        <v>966</v>
      </c>
      <c r="AV1045" t="s">
        <v>974</v>
      </c>
      <c r="AW1045" s="52">
        <v>43238.334641400463</v>
      </c>
      <c r="AX1045">
        <v>88</v>
      </c>
      <c r="AY1045" s="52">
        <v>43238.366666666669</v>
      </c>
      <c r="AZ1045">
        <v>0</v>
      </c>
      <c r="BA1045">
        <v>3</v>
      </c>
    </row>
    <row r="1046" spans="1:53" x14ac:dyDescent="0.3">
      <c r="A1046">
        <v>74656</v>
      </c>
      <c r="B1046" t="s">
        <v>1573</v>
      </c>
      <c r="C1046" s="8">
        <v>43238.335544988426</v>
      </c>
      <c r="D1046" s="63">
        <v>43238.367291585651</v>
      </c>
      <c r="E1046" t="s">
        <v>1574</v>
      </c>
      <c r="G1046">
        <v>74656</v>
      </c>
      <c r="H1046" s="78" t="s">
        <v>961</v>
      </c>
      <c r="I1046" s="79">
        <v>43238.334722222222</v>
      </c>
      <c r="J1046" s="78" t="b">
        <v>1</v>
      </c>
      <c r="K1046" s="63">
        <v>43238.335545868053</v>
      </c>
      <c r="L1046" s="63">
        <v>43238.335545868053</v>
      </c>
      <c r="N1046">
        <v>74656</v>
      </c>
      <c r="O1046">
        <v>3</v>
      </c>
      <c r="P1046">
        <v>10</v>
      </c>
      <c r="Q1046" s="52">
        <v>43238.335545833332</v>
      </c>
      <c r="R1046" s="52">
        <v>43238.335545833332</v>
      </c>
      <c r="T1046">
        <v>74656</v>
      </c>
      <c r="U1046" s="52">
        <v>43238.334641400463</v>
      </c>
      <c r="V1046">
        <v>88</v>
      </c>
      <c r="W1046" s="79">
        <v>43238.366666666669</v>
      </c>
      <c r="X1046" s="52">
        <v>43238.335545833332</v>
      </c>
      <c r="Y1046" s="52">
        <v>43238.367292280091</v>
      </c>
      <c r="AA1046">
        <v>74656</v>
      </c>
      <c r="AB1046">
        <v>18</v>
      </c>
      <c r="AC1046">
        <v>1</v>
      </c>
      <c r="AE1046">
        <v>18</v>
      </c>
      <c r="AF1046" t="s">
        <v>942</v>
      </c>
      <c r="AG1046">
        <v>2</v>
      </c>
      <c r="AH1046" t="s">
        <v>943</v>
      </c>
      <c r="AJ1046">
        <v>74656</v>
      </c>
      <c r="AK1046" t="s">
        <v>972</v>
      </c>
      <c r="AL1046" t="s">
        <v>1575</v>
      </c>
      <c r="AM1046" t="s">
        <v>1576</v>
      </c>
      <c r="AN1046" t="s">
        <v>965</v>
      </c>
      <c r="AO1046" s="52">
        <v>43238.335545717593</v>
      </c>
      <c r="AP1046" s="52">
        <v>43238.367291932867</v>
      </c>
      <c r="AR1046">
        <v>74656</v>
      </c>
      <c r="AS1046" t="s">
        <v>1573</v>
      </c>
      <c r="AT1046" t="s">
        <v>954</v>
      </c>
      <c r="AU1046" t="s">
        <v>966</v>
      </c>
      <c r="AV1046" t="s">
        <v>974</v>
      </c>
      <c r="AW1046" s="52">
        <v>43238.334641400463</v>
      </c>
      <c r="AX1046">
        <v>88</v>
      </c>
      <c r="AY1046" s="52">
        <v>43238.366666666669</v>
      </c>
      <c r="AZ1046">
        <v>0</v>
      </c>
      <c r="BA1046">
        <v>3</v>
      </c>
    </row>
    <row r="1047" spans="1:53" x14ac:dyDescent="0.3">
      <c r="A1047">
        <v>74656</v>
      </c>
      <c r="B1047" t="s">
        <v>1573</v>
      </c>
      <c r="C1047" s="8">
        <v>43238.335544988426</v>
      </c>
      <c r="D1047" s="63">
        <v>43238.367291585651</v>
      </c>
      <c r="E1047" t="s">
        <v>1574</v>
      </c>
      <c r="G1047">
        <v>74656</v>
      </c>
      <c r="H1047" s="78" t="s">
        <v>958</v>
      </c>
      <c r="I1047" s="79">
        <v>43238.334722222222</v>
      </c>
      <c r="J1047" s="78" t="b">
        <v>1</v>
      </c>
      <c r="K1047" s="63">
        <v>43238.335545868053</v>
      </c>
      <c r="L1047" s="63">
        <v>43238.335545868053</v>
      </c>
      <c r="N1047">
        <v>74656</v>
      </c>
      <c r="O1047">
        <v>3</v>
      </c>
      <c r="P1047">
        <v>10</v>
      </c>
      <c r="Q1047" s="52">
        <v>43238.335545833332</v>
      </c>
      <c r="R1047" s="52">
        <v>43238.335545833332</v>
      </c>
      <c r="T1047">
        <v>74656</v>
      </c>
      <c r="U1047" s="52">
        <v>43238.334641400463</v>
      </c>
      <c r="V1047">
        <v>88</v>
      </c>
      <c r="W1047" s="79">
        <v>43238.366666666669</v>
      </c>
      <c r="X1047" s="52">
        <v>43238.335545833332</v>
      </c>
      <c r="Y1047" s="52">
        <v>43238.367292280091</v>
      </c>
      <c r="AA1047">
        <v>74656</v>
      </c>
      <c r="AB1047">
        <v>1</v>
      </c>
      <c r="AC1047">
        <v>1</v>
      </c>
      <c r="AE1047">
        <v>1</v>
      </c>
      <c r="AF1047" t="s">
        <v>970</v>
      </c>
      <c r="AG1047">
        <v>0</v>
      </c>
      <c r="AH1047" t="s">
        <v>971</v>
      </c>
      <c r="AJ1047">
        <v>74656</v>
      </c>
      <c r="AK1047" t="s">
        <v>972</v>
      </c>
      <c r="AL1047" t="s">
        <v>1575</v>
      </c>
      <c r="AM1047" t="s">
        <v>1576</v>
      </c>
      <c r="AN1047" t="s">
        <v>965</v>
      </c>
      <c r="AO1047" s="52">
        <v>43238.335545717593</v>
      </c>
      <c r="AP1047" s="52">
        <v>43238.367291932867</v>
      </c>
      <c r="AR1047">
        <v>74656</v>
      </c>
      <c r="AS1047" t="s">
        <v>1573</v>
      </c>
      <c r="AT1047" t="s">
        <v>954</v>
      </c>
      <c r="AU1047" t="s">
        <v>966</v>
      </c>
      <c r="AV1047" t="s">
        <v>974</v>
      </c>
      <c r="AW1047" s="52">
        <v>43238.334641400463</v>
      </c>
      <c r="AX1047">
        <v>88</v>
      </c>
      <c r="AY1047" s="52">
        <v>43238.366666666669</v>
      </c>
      <c r="AZ1047">
        <v>0</v>
      </c>
      <c r="BA1047">
        <v>3</v>
      </c>
    </row>
    <row r="1048" spans="1:53" x14ac:dyDescent="0.3">
      <c r="A1048">
        <v>74656</v>
      </c>
      <c r="B1048" t="s">
        <v>1573</v>
      </c>
      <c r="C1048" s="8">
        <v>43238.335544988426</v>
      </c>
      <c r="D1048" s="63">
        <v>43238.367291585651</v>
      </c>
      <c r="E1048" t="s">
        <v>1574</v>
      </c>
      <c r="G1048">
        <v>74656</v>
      </c>
      <c r="H1048" s="78" t="s">
        <v>958</v>
      </c>
      <c r="I1048" s="79">
        <v>43238.334722222222</v>
      </c>
      <c r="J1048" s="78" t="b">
        <v>1</v>
      </c>
      <c r="K1048" s="63">
        <v>43238.335545868053</v>
      </c>
      <c r="L1048" s="63">
        <v>43238.335545868053</v>
      </c>
      <c r="N1048">
        <v>74656</v>
      </c>
      <c r="O1048">
        <v>3</v>
      </c>
      <c r="P1048">
        <v>10</v>
      </c>
      <c r="Q1048" s="52">
        <v>43238.335545833332</v>
      </c>
      <c r="R1048" s="52">
        <v>43238.335545833332</v>
      </c>
      <c r="T1048">
        <v>74656</v>
      </c>
      <c r="U1048" s="52">
        <v>43238.334641400463</v>
      </c>
      <c r="V1048">
        <v>88</v>
      </c>
      <c r="W1048" s="79">
        <v>43238.366666666669</v>
      </c>
      <c r="X1048" s="52">
        <v>43238.335545833332</v>
      </c>
      <c r="Y1048" s="52">
        <v>43238.367292280091</v>
      </c>
      <c r="AA1048">
        <v>74656</v>
      </c>
      <c r="AB1048">
        <v>18</v>
      </c>
      <c r="AC1048">
        <v>1</v>
      </c>
      <c r="AE1048">
        <v>18</v>
      </c>
      <c r="AF1048" t="s">
        <v>942</v>
      </c>
      <c r="AG1048">
        <v>2</v>
      </c>
      <c r="AH1048" t="s">
        <v>943</v>
      </c>
      <c r="AJ1048">
        <v>74656</v>
      </c>
      <c r="AK1048" t="s">
        <v>972</v>
      </c>
      <c r="AL1048" t="s">
        <v>1575</v>
      </c>
      <c r="AM1048" t="s">
        <v>1576</v>
      </c>
      <c r="AN1048" t="s">
        <v>965</v>
      </c>
      <c r="AO1048" s="52">
        <v>43238.335545717593</v>
      </c>
      <c r="AP1048" s="52">
        <v>43238.367291932867</v>
      </c>
      <c r="AR1048">
        <v>74656</v>
      </c>
      <c r="AS1048" t="s">
        <v>1573</v>
      </c>
      <c r="AT1048" t="s">
        <v>954</v>
      </c>
      <c r="AU1048" t="s">
        <v>966</v>
      </c>
      <c r="AV1048" t="s">
        <v>974</v>
      </c>
      <c r="AW1048" s="52">
        <v>43238.334641400463</v>
      </c>
      <c r="AX1048">
        <v>88</v>
      </c>
      <c r="AY1048" s="52">
        <v>43238.366666666669</v>
      </c>
      <c r="AZ1048">
        <v>0</v>
      </c>
      <c r="BA1048">
        <v>3</v>
      </c>
    </row>
    <row r="1049" spans="1:53" x14ac:dyDescent="0.3">
      <c r="A1049">
        <v>74656</v>
      </c>
      <c r="B1049" t="s">
        <v>1573</v>
      </c>
      <c r="C1049" s="8">
        <v>43238.335544988426</v>
      </c>
      <c r="D1049" s="63">
        <v>43238.367291585651</v>
      </c>
      <c r="E1049" t="s">
        <v>1574</v>
      </c>
      <c r="G1049">
        <v>74656</v>
      </c>
      <c r="H1049" s="78" t="s">
        <v>961</v>
      </c>
      <c r="I1049" s="79">
        <v>43238.366666666669</v>
      </c>
      <c r="J1049" s="78" t="b">
        <v>0</v>
      </c>
      <c r="K1049" s="63">
        <v>43238.367290937502</v>
      </c>
      <c r="L1049" s="63">
        <v>43238.367290937502</v>
      </c>
      <c r="N1049">
        <v>74656</v>
      </c>
      <c r="O1049">
        <v>3</v>
      </c>
      <c r="P1049">
        <v>10</v>
      </c>
      <c r="Q1049" s="52">
        <v>43238.335545833332</v>
      </c>
      <c r="R1049" s="52">
        <v>43238.335545833332</v>
      </c>
      <c r="T1049">
        <v>74656</v>
      </c>
      <c r="U1049" s="52">
        <v>43238.334641400463</v>
      </c>
      <c r="V1049">
        <v>88</v>
      </c>
      <c r="W1049" s="79">
        <v>43238.366666666669</v>
      </c>
      <c r="X1049" s="52">
        <v>43238.335545833332</v>
      </c>
      <c r="Y1049" s="52">
        <v>43238.367292280091</v>
      </c>
      <c r="AA1049">
        <v>74656</v>
      </c>
      <c r="AB1049">
        <v>1</v>
      </c>
      <c r="AC1049">
        <v>1</v>
      </c>
      <c r="AE1049">
        <v>1</v>
      </c>
      <c r="AF1049" t="s">
        <v>970</v>
      </c>
      <c r="AG1049">
        <v>0</v>
      </c>
      <c r="AH1049" t="s">
        <v>971</v>
      </c>
      <c r="AJ1049">
        <v>74656</v>
      </c>
      <c r="AK1049" t="s">
        <v>972</v>
      </c>
      <c r="AL1049" t="s">
        <v>1575</v>
      </c>
      <c r="AM1049" t="s">
        <v>1576</v>
      </c>
      <c r="AN1049" t="s">
        <v>965</v>
      </c>
      <c r="AO1049" s="52">
        <v>43238.335545717593</v>
      </c>
      <c r="AP1049" s="52">
        <v>43238.367291932867</v>
      </c>
      <c r="AR1049">
        <v>74656</v>
      </c>
      <c r="AS1049" t="s">
        <v>1573</v>
      </c>
      <c r="AT1049" t="s">
        <v>954</v>
      </c>
      <c r="AU1049" t="s">
        <v>966</v>
      </c>
      <c r="AV1049" t="s">
        <v>974</v>
      </c>
      <c r="AW1049" s="52">
        <v>43238.334641400463</v>
      </c>
      <c r="AX1049">
        <v>88</v>
      </c>
      <c r="AY1049" s="52">
        <v>43238.366666666669</v>
      </c>
      <c r="AZ1049">
        <v>0</v>
      </c>
      <c r="BA1049">
        <v>3</v>
      </c>
    </row>
    <row r="1050" spans="1:53" x14ac:dyDescent="0.3">
      <c r="A1050">
        <v>74656</v>
      </c>
      <c r="B1050" t="s">
        <v>1573</v>
      </c>
      <c r="C1050" s="8">
        <v>43238.335544988426</v>
      </c>
      <c r="D1050" s="63">
        <v>43238.367291585651</v>
      </c>
      <c r="E1050" t="s">
        <v>1574</v>
      </c>
      <c r="G1050">
        <v>74656</v>
      </c>
      <c r="H1050" s="78" t="s">
        <v>961</v>
      </c>
      <c r="I1050" s="79">
        <v>43238.366666666669</v>
      </c>
      <c r="J1050" s="78" t="b">
        <v>0</v>
      </c>
      <c r="K1050" s="63">
        <v>43238.367290937502</v>
      </c>
      <c r="L1050" s="63">
        <v>43238.367290937502</v>
      </c>
      <c r="N1050">
        <v>74656</v>
      </c>
      <c r="O1050">
        <v>3</v>
      </c>
      <c r="P1050">
        <v>10</v>
      </c>
      <c r="Q1050" s="52">
        <v>43238.335545833332</v>
      </c>
      <c r="R1050" s="52">
        <v>43238.335545833332</v>
      </c>
      <c r="T1050">
        <v>74656</v>
      </c>
      <c r="U1050" s="52">
        <v>43238.334641400463</v>
      </c>
      <c r="V1050">
        <v>88</v>
      </c>
      <c r="W1050" s="79">
        <v>43238.366666666669</v>
      </c>
      <c r="X1050" s="52">
        <v>43238.335545833332</v>
      </c>
      <c r="Y1050" s="52">
        <v>43238.367292280091</v>
      </c>
      <c r="AA1050">
        <v>74656</v>
      </c>
      <c r="AB1050">
        <v>18</v>
      </c>
      <c r="AC1050">
        <v>1</v>
      </c>
      <c r="AE1050">
        <v>18</v>
      </c>
      <c r="AF1050" t="s">
        <v>942</v>
      </c>
      <c r="AG1050">
        <v>2</v>
      </c>
      <c r="AH1050" t="s">
        <v>943</v>
      </c>
      <c r="AJ1050">
        <v>74656</v>
      </c>
      <c r="AK1050" t="s">
        <v>972</v>
      </c>
      <c r="AL1050" t="s">
        <v>1575</v>
      </c>
      <c r="AM1050" t="s">
        <v>1576</v>
      </c>
      <c r="AN1050" t="s">
        <v>965</v>
      </c>
      <c r="AO1050" s="52">
        <v>43238.335545717593</v>
      </c>
      <c r="AP1050" s="52">
        <v>43238.367291932867</v>
      </c>
      <c r="AR1050">
        <v>74656</v>
      </c>
      <c r="AS1050" t="s">
        <v>1573</v>
      </c>
      <c r="AT1050" t="s">
        <v>954</v>
      </c>
      <c r="AU1050" t="s">
        <v>966</v>
      </c>
      <c r="AV1050" t="s">
        <v>974</v>
      </c>
      <c r="AW1050" s="52">
        <v>43238.334641400463</v>
      </c>
      <c r="AX1050">
        <v>88</v>
      </c>
      <c r="AY1050" s="52">
        <v>43238.366666666669</v>
      </c>
      <c r="AZ1050">
        <v>0</v>
      </c>
      <c r="BA1050">
        <v>3</v>
      </c>
    </row>
    <row r="1051" spans="1:53" x14ac:dyDescent="0.3">
      <c r="A1051">
        <v>74656</v>
      </c>
      <c r="B1051" t="s">
        <v>1573</v>
      </c>
      <c r="C1051" s="8">
        <v>43238.335544988426</v>
      </c>
      <c r="D1051" s="63">
        <v>43238.367291585651</v>
      </c>
      <c r="E1051" t="s">
        <v>1574</v>
      </c>
      <c r="G1051">
        <v>74656</v>
      </c>
      <c r="H1051" s="78" t="s">
        <v>958</v>
      </c>
      <c r="I1051" s="79">
        <v>43238.366666666669</v>
      </c>
      <c r="J1051" s="78" t="b">
        <v>0</v>
      </c>
      <c r="K1051" s="63">
        <v>43238.367290937502</v>
      </c>
      <c r="L1051" s="63">
        <v>43238.367290972223</v>
      </c>
      <c r="N1051">
        <v>74656</v>
      </c>
      <c r="O1051">
        <v>3</v>
      </c>
      <c r="P1051">
        <v>10</v>
      </c>
      <c r="Q1051" s="52">
        <v>43238.335545833332</v>
      </c>
      <c r="R1051" s="52">
        <v>43238.335545833332</v>
      </c>
      <c r="T1051">
        <v>74656</v>
      </c>
      <c r="U1051" s="52">
        <v>43238.334641400463</v>
      </c>
      <c r="V1051">
        <v>88</v>
      </c>
      <c r="W1051" s="79">
        <v>43238.366666666669</v>
      </c>
      <c r="X1051" s="52">
        <v>43238.335545833332</v>
      </c>
      <c r="Y1051" s="52">
        <v>43238.367292280091</v>
      </c>
      <c r="AA1051">
        <v>74656</v>
      </c>
      <c r="AB1051">
        <v>1</v>
      </c>
      <c r="AC1051">
        <v>1</v>
      </c>
      <c r="AE1051">
        <v>1</v>
      </c>
      <c r="AF1051" t="s">
        <v>970</v>
      </c>
      <c r="AG1051">
        <v>0</v>
      </c>
      <c r="AH1051" t="s">
        <v>971</v>
      </c>
      <c r="AJ1051">
        <v>74656</v>
      </c>
      <c r="AK1051" t="s">
        <v>972</v>
      </c>
      <c r="AL1051" t="s">
        <v>1575</v>
      </c>
      <c r="AM1051" t="s">
        <v>1576</v>
      </c>
      <c r="AN1051" t="s">
        <v>965</v>
      </c>
      <c r="AO1051" s="52">
        <v>43238.335545717593</v>
      </c>
      <c r="AP1051" s="52">
        <v>43238.367291932867</v>
      </c>
      <c r="AR1051">
        <v>74656</v>
      </c>
      <c r="AS1051" t="s">
        <v>1573</v>
      </c>
      <c r="AT1051" t="s">
        <v>954</v>
      </c>
      <c r="AU1051" t="s">
        <v>966</v>
      </c>
      <c r="AV1051" t="s">
        <v>974</v>
      </c>
      <c r="AW1051" s="52">
        <v>43238.334641400463</v>
      </c>
      <c r="AX1051">
        <v>88</v>
      </c>
      <c r="AY1051" s="52">
        <v>43238.366666666669</v>
      </c>
      <c r="AZ1051">
        <v>0</v>
      </c>
      <c r="BA1051">
        <v>3</v>
      </c>
    </row>
    <row r="1052" spans="1:53" x14ac:dyDescent="0.3">
      <c r="A1052">
        <v>74656</v>
      </c>
      <c r="B1052" t="s">
        <v>1573</v>
      </c>
      <c r="C1052" s="8">
        <v>43238.335544988426</v>
      </c>
      <c r="D1052" s="63">
        <v>43238.367291585651</v>
      </c>
      <c r="E1052" t="s">
        <v>1574</v>
      </c>
      <c r="G1052">
        <v>74656</v>
      </c>
      <c r="H1052" s="78" t="s">
        <v>958</v>
      </c>
      <c r="I1052" s="79">
        <v>43238.366666666669</v>
      </c>
      <c r="J1052" s="78" t="b">
        <v>0</v>
      </c>
      <c r="K1052" s="63">
        <v>43238.367290937502</v>
      </c>
      <c r="L1052" s="63">
        <v>43238.367290972223</v>
      </c>
      <c r="N1052">
        <v>74656</v>
      </c>
      <c r="O1052">
        <v>3</v>
      </c>
      <c r="P1052">
        <v>10</v>
      </c>
      <c r="Q1052" s="52">
        <v>43238.335545833332</v>
      </c>
      <c r="R1052" s="52">
        <v>43238.335545833332</v>
      </c>
      <c r="T1052">
        <v>74656</v>
      </c>
      <c r="U1052" s="52">
        <v>43238.334641400463</v>
      </c>
      <c r="V1052">
        <v>88</v>
      </c>
      <c r="W1052" s="79">
        <v>43238.366666666669</v>
      </c>
      <c r="X1052" s="52">
        <v>43238.335545833332</v>
      </c>
      <c r="Y1052" s="52">
        <v>43238.367292280091</v>
      </c>
      <c r="AA1052">
        <v>74656</v>
      </c>
      <c r="AB1052">
        <v>18</v>
      </c>
      <c r="AC1052">
        <v>1</v>
      </c>
      <c r="AE1052">
        <v>18</v>
      </c>
      <c r="AF1052" t="s">
        <v>942</v>
      </c>
      <c r="AG1052">
        <v>2</v>
      </c>
      <c r="AH1052" t="s">
        <v>943</v>
      </c>
      <c r="AJ1052">
        <v>74656</v>
      </c>
      <c r="AK1052" t="s">
        <v>972</v>
      </c>
      <c r="AL1052" t="s">
        <v>1575</v>
      </c>
      <c r="AM1052" t="s">
        <v>1576</v>
      </c>
      <c r="AN1052" t="s">
        <v>965</v>
      </c>
      <c r="AO1052" s="52">
        <v>43238.335545717593</v>
      </c>
      <c r="AP1052" s="52">
        <v>43238.367291932867</v>
      </c>
      <c r="AR1052">
        <v>74656</v>
      </c>
      <c r="AS1052" t="s">
        <v>1573</v>
      </c>
      <c r="AT1052" t="s">
        <v>954</v>
      </c>
      <c r="AU1052" t="s">
        <v>966</v>
      </c>
      <c r="AV1052" t="s">
        <v>974</v>
      </c>
      <c r="AW1052" s="52">
        <v>43238.334641400463</v>
      </c>
      <c r="AX1052">
        <v>88</v>
      </c>
      <c r="AY1052" s="52">
        <v>43238.366666666669</v>
      </c>
      <c r="AZ1052">
        <v>0</v>
      </c>
      <c r="BA1052">
        <v>3</v>
      </c>
    </row>
    <row r="1053" spans="1:53" x14ac:dyDescent="0.3">
      <c r="A1053">
        <v>74667</v>
      </c>
      <c r="B1053" t="s">
        <v>1577</v>
      </c>
      <c r="C1053" s="8">
        <v>43238.544342627312</v>
      </c>
      <c r="D1053" s="63">
        <v>43238.598588229164</v>
      </c>
      <c r="E1053" t="s">
        <v>1578</v>
      </c>
      <c r="G1053">
        <v>74667</v>
      </c>
      <c r="H1053" s="78" t="s">
        <v>941</v>
      </c>
      <c r="I1053" s="79">
        <v>43238.561805555553</v>
      </c>
      <c r="J1053" s="78" t="b">
        <v>1</v>
      </c>
      <c r="K1053" s="63">
        <v>43238.562420335649</v>
      </c>
      <c r="L1053" s="63">
        <v>43238.562420335649</v>
      </c>
      <c r="N1053">
        <v>74667</v>
      </c>
      <c r="O1053">
        <v>2</v>
      </c>
      <c r="P1053">
        <v>10</v>
      </c>
      <c r="Q1053" s="52">
        <v>43238.544331215278</v>
      </c>
      <c r="R1053" s="52">
        <v>43238.562421064817</v>
      </c>
      <c r="T1053">
        <v>74667</v>
      </c>
      <c r="U1053" s="52">
        <v>43238.543939502313</v>
      </c>
      <c r="V1053">
        <v>146</v>
      </c>
      <c r="W1053" s="79">
        <v>43238.597916666666</v>
      </c>
      <c r="X1053" s="52">
        <v>43238.544331249999</v>
      </c>
      <c r="Y1053" s="52">
        <v>43238.598588275461</v>
      </c>
      <c r="AA1053">
        <v>74667</v>
      </c>
      <c r="AB1053">
        <v>1</v>
      </c>
      <c r="AC1053">
        <v>1</v>
      </c>
      <c r="AE1053">
        <v>1</v>
      </c>
      <c r="AF1053" t="s">
        <v>970</v>
      </c>
      <c r="AG1053">
        <v>0</v>
      </c>
      <c r="AH1053" t="s">
        <v>971</v>
      </c>
      <c r="AJ1053">
        <v>74667</v>
      </c>
      <c r="AK1053" t="s">
        <v>944</v>
      </c>
      <c r="AL1053" t="s">
        <v>945</v>
      </c>
      <c r="AM1053" t="s">
        <v>1064</v>
      </c>
      <c r="AN1053" t="s">
        <v>947</v>
      </c>
      <c r="AO1053" s="52">
        <v>43238.54433109954</v>
      </c>
      <c r="AP1053" s="52">
        <v>43238.568752974534</v>
      </c>
      <c r="AR1053">
        <v>74667</v>
      </c>
      <c r="AS1053" t="s">
        <v>1577</v>
      </c>
      <c r="AT1053" t="s">
        <v>954</v>
      </c>
      <c r="AU1053" t="s">
        <v>949</v>
      </c>
      <c r="AV1053" t="s">
        <v>1065</v>
      </c>
      <c r="AW1053" s="52">
        <v>43238.543939502313</v>
      </c>
      <c r="AX1053">
        <v>146</v>
      </c>
      <c r="AY1053" s="52">
        <v>43238.597916666666</v>
      </c>
      <c r="AZ1053">
        <v>0</v>
      </c>
      <c r="BA1053">
        <v>5</v>
      </c>
    </row>
    <row r="1054" spans="1:53" x14ac:dyDescent="0.3">
      <c r="A1054">
        <v>74667</v>
      </c>
      <c r="B1054" t="s">
        <v>1577</v>
      </c>
      <c r="C1054" s="8">
        <v>43238.544342627312</v>
      </c>
      <c r="D1054" s="63">
        <v>43238.598588229164</v>
      </c>
      <c r="E1054" t="s">
        <v>1578</v>
      </c>
      <c r="G1054">
        <v>74667</v>
      </c>
      <c r="H1054" s="78" t="s">
        <v>941</v>
      </c>
      <c r="I1054" s="79">
        <v>43238.568055555559</v>
      </c>
      <c r="J1054" s="78" t="b">
        <v>0</v>
      </c>
      <c r="K1054" s="63">
        <v>43238.568752118059</v>
      </c>
      <c r="L1054" s="63">
        <v>43238.568752118059</v>
      </c>
      <c r="N1054">
        <v>74667</v>
      </c>
      <c r="O1054">
        <v>2</v>
      </c>
      <c r="P1054">
        <v>10</v>
      </c>
      <c r="Q1054" s="52">
        <v>43238.544331215278</v>
      </c>
      <c r="R1054" s="52">
        <v>43238.562421064817</v>
      </c>
      <c r="T1054">
        <v>74667</v>
      </c>
      <c r="U1054" s="52">
        <v>43238.543939502313</v>
      </c>
      <c r="V1054">
        <v>146</v>
      </c>
      <c r="W1054" s="79">
        <v>43238.597916666666</v>
      </c>
      <c r="X1054" s="52">
        <v>43238.544331249999</v>
      </c>
      <c r="Y1054" s="52">
        <v>43238.598588275461</v>
      </c>
      <c r="AA1054">
        <v>74667</v>
      </c>
      <c r="AB1054">
        <v>1</v>
      </c>
      <c r="AC1054">
        <v>1</v>
      </c>
      <c r="AE1054">
        <v>1</v>
      </c>
      <c r="AF1054" t="s">
        <v>970</v>
      </c>
      <c r="AG1054">
        <v>0</v>
      </c>
      <c r="AH1054" t="s">
        <v>971</v>
      </c>
      <c r="AJ1054">
        <v>74667</v>
      </c>
      <c r="AK1054" t="s">
        <v>944</v>
      </c>
      <c r="AL1054" t="s">
        <v>945</v>
      </c>
      <c r="AM1054" t="s">
        <v>1064</v>
      </c>
      <c r="AN1054" t="s">
        <v>947</v>
      </c>
      <c r="AO1054" s="52">
        <v>43238.54433109954</v>
      </c>
      <c r="AP1054" s="52">
        <v>43238.568752974534</v>
      </c>
      <c r="AR1054">
        <v>74667</v>
      </c>
      <c r="AS1054" t="s">
        <v>1577</v>
      </c>
      <c r="AT1054" t="s">
        <v>954</v>
      </c>
      <c r="AU1054" t="s">
        <v>949</v>
      </c>
      <c r="AV1054" t="s">
        <v>1065</v>
      </c>
      <c r="AW1054" s="52">
        <v>43238.543939502313</v>
      </c>
      <c r="AX1054">
        <v>146</v>
      </c>
      <c r="AY1054" s="52">
        <v>43238.597916666666</v>
      </c>
      <c r="AZ1054">
        <v>0</v>
      </c>
      <c r="BA1054">
        <v>5</v>
      </c>
    </row>
    <row r="1055" spans="1:53" x14ac:dyDescent="0.3">
      <c r="A1055">
        <v>74683</v>
      </c>
      <c r="B1055" t="s">
        <v>1579</v>
      </c>
      <c r="C1055" s="8">
        <v>43238.670530324074</v>
      </c>
      <c r="D1055" s="63">
        <v>43238.729715127316</v>
      </c>
      <c r="E1055" t="s">
        <v>1580</v>
      </c>
      <c r="G1055">
        <v>74683</v>
      </c>
      <c r="H1055" s="78" t="s">
        <v>961</v>
      </c>
      <c r="I1055" s="79">
        <v>43238.679861111108</v>
      </c>
      <c r="J1055" s="78" t="b">
        <v>1</v>
      </c>
      <c r="K1055" s="63">
        <v>43238.680422453705</v>
      </c>
      <c r="L1055" s="63">
        <v>43238.680422488425</v>
      </c>
      <c r="N1055">
        <v>74683</v>
      </c>
      <c r="O1055">
        <v>1</v>
      </c>
      <c r="P1055">
        <v>10</v>
      </c>
      <c r="Q1055" s="52">
        <v>43238.670530405092</v>
      </c>
      <c r="R1055" s="52">
        <v>43238.712004398149</v>
      </c>
      <c r="T1055">
        <v>74683</v>
      </c>
      <c r="U1055" s="52">
        <v>43238.669859027781</v>
      </c>
      <c r="V1055">
        <v>104</v>
      </c>
      <c r="W1055" s="79">
        <v>43238.729166666664</v>
      </c>
      <c r="X1055" s="52">
        <v>43238.670532175929</v>
      </c>
      <c r="Y1055" s="52">
        <v>43238.729715162037</v>
      </c>
      <c r="AA1055">
        <v>74683</v>
      </c>
      <c r="AB1055">
        <v>18</v>
      </c>
      <c r="AC1055">
        <v>1</v>
      </c>
      <c r="AE1055">
        <v>18</v>
      </c>
      <c r="AF1055" t="s">
        <v>942</v>
      </c>
      <c r="AG1055">
        <v>2</v>
      </c>
      <c r="AH1055" t="s">
        <v>943</v>
      </c>
      <c r="AJ1055">
        <v>74683</v>
      </c>
      <c r="AK1055" t="s">
        <v>944</v>
      </c>
      <c r="AL1055" t="s">
        <v>945</v>
      </c>
      <c r="AM1055" t="s">
        <v>1246</v>
      </c>
      <c r="AN1055" t="s">
        <v>947</v>
      </c>
      <c r="AO1055" s="52">
        <v>43238.670530324074</v>
      </c>
      <c r="AP1055" s="52">
        <v>43238.729662812497</v>
      </c>
      <c r="AR1055">
        <v>74683</v>
      </c>
      <c r="AS1055" t="s">
        <v>1579</v>
      </c>
      <c r="AT1055" t="s">
        <v>954</v>
      </c>
      <c r="AU1055" t="s">
        <v>949</v>
      </c>
      <c r="AV1055" t="s">
        <v>1247</v>
      </c>
      <c r="AW1055" s="52">
        <v>43238.669859027781</v>
      </c>
      <c r="AX1055">
        <v>104</v>
      </c>
      <c r="AY1055" s="52">
        <v>43238.729166666664</v>
      </c>
      <c r="AZ1055">
        <v>0</v>
      </c>
      <c r="BA1055">
        <v>5</v>
      </c>
    </row>
    <row r="1056" spans="1:53" x14ac:dyDescent="0.3">
      <c r="A1056">
        <v>74683</v>
      </c>
      <c r="B1056" t="s">
        <v>1579</v>
      </c>
      <c r="C1056" s="8">
        <v>43238.670530324074</v>
      </c>
      <c r="D1056" s="63">
        <v>43238.729715127316</v>
      </c>
      <c r="E1056" t="s">
        <v>1580</v>
      </c>
      <c r="G1056">
        <v>74683</v>
      </c>
      <c r="H1056" s="78" t="s">
        <v>961</v>
      </c>
      <c r="I1056" s="79">
        <v>43238.711805555555</v>
      </c>
      <c r="J1056" s="78" t="b">
        <v>0</v>
      </c>
      <c r="K1056" s="63">
        <v>43238.712003819448</v>
      </c>
      <c r="L1056" s="63">
        <v>43238.712003819448</v>
      </c>
      <c r="N1056">
        <v>74683</v>
      </c>
      <c r="O1056">
        <v>1</v>
      </c>
      <c r="P1056">
        <v>10</v>
      </c>
      <c r="Q1056" s="52">
        <v>43238.670530405092</v>
      </c>
      <c r="R1056" s="52">
        <v>43238.712004398149</v>
      </c>
      <c r="T1056">
        <v>74683</v>
      </c>
      <c r="U1056" s="52">
        <v>43238.669859027781</v>
      </c>
      <c r="V1056">
        <v>104</v>
      </c>
      <c r="W1056" s="79">
        <v>43238.729166666664</v>
      </c>
      <c r="X1056" s="52">
        <v>43238.670532175929</v>
      </c>
      <c r="Y1056" s="52">
        <v>43238.729715162037</v>
      </c>
      <c r="AA1056">
        <v>74683</v>
      </c>
      <c r="AB1056">
        <v>18</v>
      </c>
      <c r="AC1056">
        <v>1</v>
      </c>
      <c r="AE1056">
        <v>18</v>
      </c>
      <c r="AF1056" t="s">
        <v>942</v>
      </c>
      <c r="AG1056">
        <v>2</v>
      </c>
      <c r="AH1056" t="s">
        <v>943</v>
      </c>
      <c r="AJ1056">
        <v>74683</v>
      </c>
      <c r="AK1056" t="s">
        <v>944</v>
      </c>
      <c r="AL1056" t="s">
        <v>945</v>
      </c>
      <c r="AM1056" t="s">
        <v>1246</v>
      </c>
      <c r="AN1056" t="s">
        <v>947</v>
      </c>
      <c r="AO1056" s="52">
        <v>43238.670530324074</v>
      </c>
      <c r="AP1056" s="52">
        <v>43238.729662812497</v>
      </c>
      <c r="AR1056">
        <v>74683</v>
      </c>
      <c r="AS1056" t="s">
        <v>1579</v>
      </c>
      <c r="AT1056" t="s">
        <v>954</v>
      </c>
      <c r="AU1056" t="s">
        <v>949</v>
      </c>
      <c r="AV1056" t="s">
        <v>1247</v>
      </c>
      <c r="AW1056" s="52">
        <v>43238.669859027781</v>
      </c>
      <c r="AX1056">
        <v>104</v>
      </c>
      <c r="AY1056" s="52">
        <v>43238.729166666664</v>
      </c>
      <c r="AZ1056">
        <v>0</v>
      </c>
      <c r="BA1056">
        <v>5</v>
      </c>
    </row>
    <row r="1057" spans="1:53" x14ac:dyDescent="0.3">
      <c r="A1057">
        <v>74695</v>
      </c>
      <c r="B1057" t="s">
        <v>1581</v>
      </c>
      <c r="C1057" s="8">
        <v>43238.736696215281</v>
      </c>
      <c r="D1057" s="63">
        <v>43238.767745868055</v>
      </c>
      <c r="E1057" t="s">
        <v>1582</v>
      </c>
      <c r="G1057">
        <v>74695</v>
      </c>
      <c r="H1057" s="78" t="s">
        <v>961</v>
      </c>
      <c r="I1057" s="79">
        <v>43238.739583333336</v>
      </c>
      <c r="J1057" s="78" t="b">
        <v>1</v>
      </c>
      <c r="K1057" s="63">
        <v>43238.740365775462</v>
      </c>
      <c r="L1057" s="63">
        <v>43238.740365775462</v>
      </c>
      <c r="N1057">
        <v>74695</v>
      </c>
      <c r="O1057">
        <v>1</v>
      </c>
      <c r="P1057">
        <v>10</v>
      </c>
      <c r="Q1057" s="52">
        <v>43238.73669633102</v>
      </c>
      <c r="R1057" s="52">
        <v>43238.756521875002</v>
      </c>
      <c r="T1057">
        <v>74695</v>
      </c>
      <c r="U1057" s="52">
        <v>43238.736015162038</v>
      </c>
      <c r="V1057">
        <v>60</v>
      </c>
      <c r="W1057" s="79">
        <v>43238.767361111109</v>
      </c>
      <c r="X1057" s="52">
        <v>43238.736701006943</v>
      </c>
      <c r="Y1057" s="52">
        <v>43238.767745914352</v>
      </c>
      <c r="AA1057">
        <v>74695</v>
      </c>
      <c r="AB1057">
        <v>18</v>
      </c>
      <c r="AC1057">
        <v>1</v>
      </c>
      <c r="AE1057">
        <v>18</v>
      </c>
      <c r="AF1057" t="s">
        <v>942</v>
      </c>
      <c r="AG1057">
        <v>2</v>
      </c>
      <c r="AH1057" t="s">
        <v>943</v>
      </c>
      <c r="AJ1057">
        <v>74695</v>
      </c>
      <c r="AK1057" t="s">
        <v>972</v>
      </c>
      <c r="AL1057" t="s">
        <v>945</v>
      </c>
      <c r="AM1057" t="s">
        <v>1307</v>
      </c>
      <c r="AN1057" t="s">
        <v>1286</v>
      </c>
      <c r="AO1057" s="52">
        <v>43238.736696261571</v>
      </c>
      <c r="AP1057" s="52">
        <v>43238.756521840274</v>
      </c>
      <c r="AR1057">
        <v>74695</v>
      </c>
      <c r="AS1057" t="s">
        <v>1581</v>
      </c>
      <c r="AT1057" t="s">
        <v>954</v>
      </c>
      <c r="AU1057" t="s">
        <v>1287</v>
      </c>
      <c r="AV1057" t="s">
        <v>1308</v>
      </c>
      <c r="AW1057" s="52">
        <v>43238.736015162038</v>
      </c>
      <c r="AX1057">
        <v>60</v>
      </c>
      <c r="AY1057" s="52">
        <v>43238.767361111109</v>
      </c>
      <c r="AZ1057">
        <v>0</v>
      </c>
      <c r="BA1057">
        <v>3</v>
      </c>
    </row>
    <row r="1058" spans="1:53" x14ac:dyDescent="0.3">
      <c r="A1058">
        <v>74695</v>
      </c>
      <c r="B1058" t="s">
        <v>1581</v>
      </c>
      <c r="C1058" s="8">
        <v>43238.736696215281</v>
      </c>
      <c r="D1058" s="63">
        <v>43238.767745868055</v>
      </c>
      <c r="E1058" t="s">
        <v>1582</v>
      </c>
      <c r="G1058">
        <v>74695</v>
      </c>
      <c r="H1058" s="78" t="s">
        <v>958</v>
      </c>
      <c r="I1058" s="79">
        <v>43238.739583333336</v>
      </c>
      <c r="J1058" s="78" t="b">
        <v>1</v>
      </c>
      <c r="K1058" s="63">
        <v>43238.740365821759</v>
      </c>
      <c r="L1058" s="63">
        <v>43238.740365821759</v>
      </c>
      <c r="N1058">
        <v>74695</v>
      </c>
      <c r="O1058">
        <v>1</v>
      </c>
      <c r="P1058">
        <v>10</v>
      </c>
      <c r="Q1058" s="52">
        <v>43238.73669633102</v>
      </c>
      <c r="R1058" s="52">
        <v>43238.756521875002</v>
      </c>
      <c r="T1058">
        <v>74695</v>
      </c>
      <c r="U1058" s="52">
        <v>43238.736015162038</v>
      </c>
      <c r="V1058">
        <v>60</v>
      </c>
      <c r="W1058" s="79">
        <v>43238.767361111109</v>
      </c>
      <c r="X1058" s="52">
        <v>43238.736701006943</v>
      </c>
      <c r="Y1058" s="52">
        <v>43238.767745914352</v>
      </c>
      <c r="AA1058">
        <v>74695</v>
      </c>
      <c r="AB1058">
        <v>18</v>
      </c>
      <c r="AC1058">
        <v>1</v>
      </c>
      <c r="AE1058">
        <v>18</v>
      </c>
      <c r="AF1058" t="s">
        <v>942</v>
      </c>
      <c r="AG1058">
        <v>2</v>
      </c>
      <c r="AH1058" t="s">
        <v>943</v>
      </c>
      <c r="AJ1058">
        <v>74695</v>
      </c>
      <c r="AK1058" t="s">
        <v>972</v>
      </c>
      <c r="AL1058" t="s">
        <v>945</v>
      </c>
      <c r="AM1058" t="s">
        <v>1307</v>
      </c>
      <c r="AN1058" t="s">
        <v>1286</v>
      </c>
      <c r="AO1058" s="52">
        <v>43238.736696261571</v>
      </c>
      <c r="AP1058" s="52">
        <v>43238.756521840274</v>
      </c>
      <c r="AR1058">
        <v>74695</v>
      </c>
      <c r="AS1058" t="s">
        <v>1581</v>
      </c>
      <c r="AT1058" t="s">
        <v>954</v>
      </c>
      <c r="AU1058" t="s">
        <v>1287</v>
      </c>
      <c r="AV1058" t="s">
        <v>1308</v>
      </c>
      <c r="AW1058" s="52">
        <v>43238.736015162038</v>
      </c>
      <c r="AX1058">
        <v>60</v>
      </c>
      <c r="AY1058" s="52">
        <v>43238.767361111109</v>
      </c>
      <c r="AZ1058">
        <v>0</v>
      </c>
      <c r="BA1058">
        <v>3</v>
      </c>
    </row>
    <row r="1059" spans="1:53" x14ac:dyDescent="0.3">
      <c r="A1059">
        <v>74695</v>
      </c>
      <c r="B1059" t="s">
        <v>1581</v>
      </c>
      <c r="C1059" s="8">
        <v>43238.736696215281</v>
      </c>
      <c r="D1059" s="63">
        <v>43238.767745868055</v>
      </c>
      <c r="E1059" t="s">
        <v>1582</v>
      </c>
      <c r="G1059">
        <v>74695</v>
      </c>
      <c r="H1059" s="78" t="s">
        <v>991</v>
      </c>
      <c r="I1059" s="79">
        <v>43238.739583333336</v>
      </c>
      <c r="J1059" s="78" t="b">
        <v>1</v>
      </c>
      <c r="K1059" s="63">
        <v>43238.740365821759</v>
      </c>
      <c r="L1059" s="63">
        <v>43238.740365821759</v>
      </c>
      <c r="N1059">
        <v>74695</v>
      </c>
      <c r="O1059">
        <v>1</v>
      </c>
      <c r="P1059">
        <v>10</v>
      </c>
      <c r="Q1059" s="52">
        <v>43238.73669633102</v>
      </c>
      <c r="R1059" s="52">
        <v>43238.756521875002</v>
      </c>
      <c r="T1059">
        <v>74695</v>
      </c>
      <c r="U1059" s="52">
        <v>43238.736015162038</v>
      </c>
      <c r="V1059">
        <v>60</v>
      </c>
      <c r="W1059" s="79">
        <v>43238.767361111109</v>
      </c>
      <c r="X1059" s="52">
        <v>43238.736701006943</v>
      </c>
      <c r="Y1059" s="52">
        <v>43238.767745914352</v>
      </c>
      <c r="AA1059">
        <v>74695</v>
      </c>
      <c r="AB1059">
        <v>18</v>
      </c>
      <c r="AC1059">
        <v>1</v>
      </c>
      <c r="AE1059">
        <v>18</v>
      </c>
      <c r="AF1059" t="s">
        <v>942</v>
      </c>
      <c r="AG1059">
        <v>2</v>
      </c>
      <c r="AH1059" t="s">
        <v>943</v>
      </c>
      <c r="AJ1059">
        <v>74695</v>
      </c>
      <c r="AK1059" t="s">
        <v>972</v>
      </c>
      <c r="AL1059" t="s">
        <v>945</v>
      </c>
      <c r="AM1059" t="s">
        <v>1307</v>
      </c>
      <c r="AN1059" t="s">
        <v>1286</v>
      </c>
      <c r="AO1059" s="52">
        <v>43238.736696261571</v>
      </c>
      <c r="AP1059" s="52">
        <v>43238.756521840274</v>
      </c>
      <c r="AR1059">
        <v>74695</v>
      </c>
      <c r="AS1059" t="s">
        <v>1581</v>
      </c>
      <c r="AT1059" t="s">
        <v>954</v>
      </c>
      <c r="AU1059" t="s">
        <v>1287</v>
      </c>
      <c r="AV1059" t="s">
        <v>1308</v>
      </c>
      <c r="AW1059" s="52">
        <v>43238.736015162038</v>
      </c>
      <c r="AX1059">
        <v>60</v>
      </c>
      <c r="AY1059" s="52">
        <v>43238.767361111109</v>
      </c>
      <c r="AZ1059">
        <v>0</v>
      </c>
      <c r="BA1059">
        <v>3</v>
      </c>
    </row>
    <row r="1060" spans="1:53" x14ac:dyDescent="0.3">
      <c r="A1060">
        <v>74695</v>
      </c>
      <c r="B1060" t="s">
        <v>1581</v>
      </c>
      <c r="C1060" s="8">
        <v>43238.736696215281</v>
      </c>
      <c r="D1060" s="63">
        <v>43238.767745868055</v>
      </c>
      <c r="E1060" t="s">
        <v>1582</v>
      </c>
      <c r="G1060">
        <v>74695</v>
      </c>
      <c r="H1060" s="78" t="s">
        <v>961</v>
      </c>
      <c r="I1060" s="79">
        <v>43238.754166666666</v>
      </c>
      <c r="J1060" s="78" t="b">
        <v>0</v>
      </c>
      <c r="K1060" s="63">
        <v>43238.754856134263</v>
      </c>
      <c r="L1060" s="63">
        <v>43238.754856134263</v>
      </c>
      <c r="N1060">
        <v>74695</v>
      </c>
      <c r="O1060">
        <v>1</v>
      </c>
      <c r="P1060">
        <v>10</v>
      </c>
      <c r="Q1060" s="52">
        <v>43238.73669633102</v>
      </c>
      <c r="R1060" s="52">
        <v>43238.756521875002</v>
      </c>
      <c r="T1060">
        <v>74695</v>
      </c>
      <c r="U1060" s="52">
        <v>43238.736015162038</v>
      </c>
      <c r="V1060">
        <v>60</v>
      </c>
      <c r="W1060" s="79">
        <v>43238.767361111109</v>
      </c>
      <c r="X1060" s="52">
        <v>43238.736701006943</v>
      </c>
      <c r="Y1060" s="52">
        <v>43238.767745914352</v>
      </c>
      <c r="AA1060">
        <v>74695</v>
      </c>
      <c r="AB1060">
        <v>18</v>
      </c>
      <c r="AC1060">
        <v>1</v>
      </c>
      <c r="AE1060">
        <v>18</v>
      </c>
      <c r="AF1060" t="s">
        <v>942</v>
      </c>
      <c r="AG1060">
        <v>2</v>
      </c>
      <c r="AH1060" t="s">
        <v>943</v>
      </c>
      <c r="AJ1060">
        <v>74695</v>
      </c>
      <c r="AK1060" t="s">
        <v>972</v>
      </c>
      <c r="AL1060" t="s">
        <v>945</v>
      </c>
      <c r="AM1060" t="s">
        <v>1307</v>
      </c>
      <c r="AN1060" t="s">
        <v>1286</v>
      </c>
      <c r="AO1060" s="52">
        <v>43238.736696261571</v>
      </c>
      <c r="AP1060" s="52">
        <v>43238.756521840274</v>
      </c>
      <c r="AR1060">
        <v>74695</v>
      </c>
      <c r="AS1060" t="s">
        <v>1581</v>
      </c>
      <c r="AT1060" t="s">
        <v>954</v>
      </c>
      <c r="AU1060" t="s">
        <v>1287</v>
      </c>
      <c r="AV1060" t="s">
        <v>1308</v>
      </c>
      <c r="AW1060" s="52">
        <v>43238.736015162038</v>
      </c>
      <c r="AX1060">
        <v>60</v>
      </c>
      <c r="AY1060" s="52">
        <v>43238.767361111109</v>
      </c>
      <c r="AZ1060">
        <v>0</v>
      </c>
      <c r="BA1060">
        <v>3</v>
      </c>
    </row>
    <row r="1061" spans="1:53" x14ac:dyDescent="0.3">
      <c r="A1061">
        <v>74695</v>
      </c>
      <c r="B1061" t="s">
        <v>1581</v>
      </c>
      <c r="C1061" s="8">
        <v>43238.736696215281</v>
      </c>
      <c r="D1061" s="63">
        <v>43238.767745868055</v>
      </c>
      <c r="E1061" t="s">
        <v>1582</v>
      </c>
      <c r="G1061">
        <v>74695</v>
      </c>
      <c r="H1061" s="78" t="s">
        <v>958</v>
      </c>
      <c r="I1061" s="79">
        <v>43238.754166666666</v>
      </c>
      <c r="J1061" s="78" t="b">
        <v>0</v>
      </c>
      <c r="K1061" s="63">
        <v>43238.754856134263</v>
      </c>
      <c r="L1061" s="63">
        <v>43238.754856134263</v>
      </c>
      <c r="N1061">
        <v>74695</v>
      </c>
      <c r="O1061">
        <v>1</v>
      </c>
      <c r="P1061">
        <v>10</v>
      </c>
      <c r="Q1061" s="52">
        <v>43238.73669633102</v>
      </c>
      <c r="R1061" s="52">
        <v>43238.756521875002</v>
      </c>
      <c r="T1061">
        <v>74695</v>
      </c>
      <c r="U1061" s="52">
        <v>43238.736015162038</v>
      </c>
      <c r="V1061">
        <v>60</v>
      </c>
      <c r="W1061" s="79">
        <v>43238.767361111109</v>
      </c>
      <c r="X1061" s="52">
        <v>43238.736701006943</v>
      </c>
      <c r="Y1061" s="52">
        <v>43238.767745914352</v>
      </c>
      <c r="AA1061">
        <v>74695</v>
      </c>
      <c r="AB1061">
        <v>18</v>
      </c>
      <c r="AC1061">
        <v>1</v>
      </c>
      <c r="AE1061">
        <v>18</v>
      </c>
      <c r="AF1061" t="s">
        <v>942</v>
      </c>
      <c r="AG1061">
        <v>2</v>
      </c>
      <c r="AH1061" t="s">
        <v>943</v>
      </c>
      <c r="AJ1061">
        <v>74695</v>
      </c>
      <c r="AK1061" t="s">
        <v>972</v>
      </c>
      <c r="AL1061" t="s">
        <v>945</v>
      </c>
      <c r="AM1061" t="s">
        <v>1307</v>
      </c>
      <c r="AN1061" t="s">
        <v>1286</v>
      </c>
      <c r="AO1061" s="52">
        <v>43238.736696261571</v>
      </c>
      <c r="AP1061" s="52">
        <v>43238.756521840274</v>
      </c>
      <c r="AR1061">
        <v>74695</v>
      </c>
      <c r="AS1061" t="s">
        <v>1581</v>
      </c>
      <c r="AT1061" t="s">
        <v>954</v>
      </c>
      <c r="AU1061" t="s">
        <v>1287</v>
      </c>
      <c r="AV1061" t="s">
        <v>1308</v>
      </c>
      <c r="AW1061" s="52">
        <v>43238.736015162038</v>
      </c>
      <c r="AX1061">
        <v>60</v>
      </c>
      <c r="AY1061" s="52">
        <v>43238.767361111109</v>
      </c>
      <c r="AZ1061">
        <v>0</v>
      </c>
      <c r="BA1061">
        <v>3</v>
      </c>
    </row>
    <row r="1062" spans="1:53" x14ac:dyDescent="0.3">
      <c r="A1062">
        <v>74695</v>
      </c>
      <c r="B1062" t="s">
        <v>1581</v>
      </c>
      <c r="C1062" s="8">
        <v>43238.736696215281</v>
      </c>
      <c r="D1062" s="63">
        <v>43238.767745868055</v>
      </c>
      <c r="E1062" t="s">
        <v>1582</v>
      </c>
      <c r="G1062">
        <v>74695</v>
      </c>
      <c r="H1062" s="78" t="s">
        <v>991</v>
      </c>
      <c r="I1062" s="79">
        <v>43238.756249999999</v>
      </c>
      <c r="J1062" s="78" t="b">
        <v>0</v>
      </c>
      <c r="K1062" s="63">
        <v>43238.756520949071</v>
      </c>
      <c r="L1062" s="63">
        <v>43238.756520949071</v>
      </c>
      <c r="N1062">
        <v>74695</v>
      </c>
      <c r="O1062">
        <v>1</v>
      </c>
      <c r="P1062">
        <v>10</v>
      </c>
      <c r="Q1062" s="52">
        <v>43238.73669633102</v>
      </c>
      <c r="R1062" s="52">
        <v>43238.756521875002</v>
      </c>
      <c r="T1062">
        <v>74695</v>
      </c>
      <c r="U1062" s="52">
        <v>43238.736015162038</v>
      </c>
      <c r="V1062">
        <v>60</v>
      </c>
      <c r="W1062" s="79">
        <v>43238.767361111109</v>
      </c>
      <c r="X1062" s="52">
        <v>43238.736701006943</v>
      </c>
      <c r="Y1062" s="52">
        <v>43238.767745914352</v>
      </c>
      <c r="AA1062">
        <v>74695</v>
      </c>
      <c r="AB1062">
        <v>18</v>
      </c>
      <c r="AC1062">
        <v>1</v>
      </c>
      <c r="AE1062">
        <v>18</v>
      </c>
      <c r="AF1062" t="s">
        <v>942</v>
      </c>
      <c r="AG1062">
        <v>2</v>
      </c>
      <c r="AH1062" t="s">
        <v>943</v>
      </c>
      <c r="AJ1062">
        <v>74695</v>
      </c>
      <c r="AK1062" t="s">
        <v>972</v>
      </c>
      <c r="AL1062" t="s">
        <v>945</v>
      </c>
      <c r="AM1062" t="s">
        <v>1307</v>
      </c>
      <c r="AN1062" t="s">
        <v>1286</v>
      </c>
      <c r="AO1062" s="52">
        <v>43238.736696261571</v>
      </c>
      <c r="AP1062" s="52">
        <v>43238.756521840274</v>
      </c>
      <c r="AR1062">
        <v>74695</v>
      </c>
      <c r="AS1062" t="s">
        <v>1581</v>
      </c>
      <c r="AT1062" t="s">
        <v>954</v>
      </c>
      <c r="AU1062" t="s">
        <v>1287</v>
      </c>
      <c r="AV1062" t="s">
        <v>1308</v>
      </c>
      <c r="AW1062" s="52">
        <v>43238.736015162038</v>
      </c>
      <c r="AX1062">
        <v>60</v>
      </c>
      <c r="AY1062" s="52">
        <v>43238.767361111109</v>
      </c>
      <c r="AZ1062">
        <v>0</v>
      </c>
      <c r="BA1062">
        <v>3</v>
      </c>
    </row>
    <row r="1063" spans="1:53" x14ac:dyDescent="0.3">
      <c r="A1063">
        <v>74785</v>
      </c>
      <c r="B1063" t="s">
        <v>1583</v>
      </c>
      <c r="C1063" s="8">
        <v>43241.311012152779</v>
      </c>
      <c r="D1063" s="63">
        <v>43241.41199803241</v>
      </c>
      <c r="E1063" t="s">
        <v>1584</v>
      </c>
      <c r="G1063">
        <v>74785</v>
      </c>
      <c r="H1063" s="78" t="s">
        <v>991</v>
      </c>
      <c r="I1063" s="79">
        <v>43241.338194444441</v>
      </c>
      <c r="J1063" s="78" t="b">
        <v>1</v>
      </c>
      <c r="K1063" s="63">
        <v>43241.339108136577</v>
      </c>
      <c r="L1063" s="63">
        <v>43241.339108136577</v>
      </c>
      <c r="N1063">
        <v>74785</v>
      </c>
      <c r="O1063">
        <v>2</v>
      </c>
      <c r="P1063">
        <v>10</v>
      </c>
      <c r="Q1063" s="52">
        <v>43241.311012303238</v>
      </c>
      <c r="R1063" s="52">
        <v>43241.36858209491</v>
      </c>
      <c r="T1063">
        <v>74785</v>
      </c>
      <c r="U1063" s="52">
        <v>43241.31035443287</v>
      </c>
      <c r="V1063">
        <v>153</v>
      </c>
      <c r="W1063" s="79">
        <v>43241.411805555559</v>
      </c>
      <c r="X1063" s="52">
        <v>43241.311012303238</v>
      </c>
      <c r="Y1063" s="52">
        <v>43241.411998148149</v>
      </c>
      <c r="AA1063">
        <v>74785</v>
      </c>
      <c r="AB1063">
        <v>18</v>
      </c>
      <c r="AC1063">
        <v>1</v>
      </c>
      <c r="AE1063">
        <v>18</v>
      </c>
      <c r="AF1063" t="s">
        <v>942</v>
      </c>
      <c r="AG1063">
        <v>2</v>
      </c>
      <c r="AH1063" t="s">
        <v>943</v>
      </c>
      <c r="AJ1063">
        <v>74785</v>
      </c>
      <c r="AK1063" t="s">
        <v>944</v>
      </c>
      <c r="AL1063" t="s">
        <v>994</v>
      </c>
      <c r="AM1063" t="s">
        <v>995</v>
      </c>
      <c r="AN1063" t="s">
        <v>1027</v>
      </c>
      <c r="AO1063" s="52">
        <v>43241.3110121875</v>
      </c>
      <c r="AP1063" s="52">
        <v>43241.411930752314</v>
      </c>
      <c r="AR1063">
        <v>74785</v>
      </c>
      <c r="AS1063" t="s">
        <v>1583</v>
      </c>
      <c r="AT1063" t="s">
        <v>954</v>
      </c>
      <c r="AU1063" t="s">
        <v>1028</v>
      </c>
      <c r="AV1063" t="s">
        <v>998</v>
      </c>
      <c r="AW1063" s="52">
        <v>43241.31035443287</v>
      </c>
      <c r="AX1063">
        <v>153</v>
      </c>
      <c r="AY1063" s="52">
        <v>43241.411805555559</v>
      </c>
      <c r="AZ1063">
        <v>0</v>
      </c>
      <c r="BA1063">
        <v>3</v>
      </c>
    </row>
    <row r="1064" spans="1:53" x14ac:dyDescent="0.3">
      <c r="A1064">
        <v>74785</v>
      </c>
      <c r="B1064" t="s">
        <v>1583</v>
      </c>
      <c r="C1064" s="8">
        <v>43241.311012152779</v>
      </c>
      <c r="D1064" s="63">
        <v>43241.41199803241</v>
      </c>
      <c r="E1064" t="s">
        <v>1584</v>
      </c>
      <c r="G1064">
        <v>74785</v>
      </c>
      <c r="H1064" s="78" t="s">
        <v>991</v>
      </c>
      <c r="I1064" s="79">
        <v>43241.342361111114</v>
      </c>
      <c r="J1064" s="78" t="b">
        <v>0</v>
      </c>
      <c r="K1064" s="63">
        <v>43241.342882673613</v>
      </c>
      <c r="L1064" s="63">
        <v>43241.342882673613</v>
      </c>
      <c r="N1064">
        <v>74785</v>
      </c>
      <c r="O1064">
        <v>2</v>
      </c>
      <c r="P1064">
        <v>10</v>
      </c>
      <c r="Q1064" s="52">
        <v>43241.311012303238</v>
      </c>
      <c r="R1064" s="52">
        <v>43241.36858209491</v>
      </c>
      <c r="T1064">
        <v>74785</v>
      </c>
      <c r="U1064" s="52">
        <v>43241.31035443287</v>
      </c>
      <c r="V1064">
        <v>153</v>
      </c>
      <c r="W1064" s="79">
        <v>43241.411805555559</v>
      </c>
      <c r="X1064" s="52">
        <v>43241.311012303238</v>
      </c>
      <c r="Y1064" s="52">
        <v>43241.411998148149</v>
      </c>
      <c r="AA1064">
        <v>74785</v>
      </c>
      <c r="AB1064">
        <v>18</v>
      </c>
      <c r="AC1064">
        <v>1</v>
      </c>
      <c r="AE1064">
        <v>18</v>
      </c>
      <c r="AF1064" t="s">
        <v>942</v>
      </c>
      <c r="AG1064">
        <v>2</v>
      </c>
      <c r="AH1064" t="s">
        <v>943</v>
      </c>
      <c r="AJ1064">
        <v>74785</v>
      </c>
      <c r="AK1064" t="s">
        <v>944</v>
      </c>
      <c r="AL1064" t="s">
        <v>994</v>
      </c>
      <c r="AM1064" t="s">
        <v>995</v>
      </c>
      <c r="AN1064" t="s">
        <v>1027</v>
      </c>
      <c r="AO1064" s="52">
        <v>43241.3110121875</v>
      </c>
      <c r="AP1064" s="52">
        <v>43241.411930752314</v>
      </c>
      <c r="AR1064">
        <v>74785</v>
      </c>
      <c r="AS1064" t="s">
        <v>1583</v>
      </c>
      <c r="AT1064" t="s">
        <v>954</v>
      </c>
      <c r="AU1064" t="s">
        <v>1028</v>
      </c>
      <c r="AV1064" t="s">
        <v>998</v>
      </c>
      <c r="AW1064" s="52">
        <v>43241.31035443287</v>
      </c>
      <c r="AX1064">
        <v>153</v>
      </c>
      <c r="AY1064" s="52">
        <v>43241.411805555559</v>
      </c>
      <c r="AZ1064">
        <v>0</v>
      </c>
      <c r="BA1064">
        <v>3</v>
      </c>
    </row>
    <row r="1065" spans="1:53" x14ac:dyDescent="0.3">
      <c r="A1065">
        <v>74790</v>
      </c>
      <c r="B1065" t="s">
        <v>1585</v>
      </c>
      <c r="C1065" s="8">
        <v>43241.382115624998</v>
      </c>
      <c r="D1065" s="63">
        <v>43241.412242326391</v>
      </c>
      <c r="E1065" t="s">
        <v>1586</v>
      </c>
      <c r="G1065">
        <v>74790</v>
      </c>
      <c r="H1065" s="78" t="s">
        <v>986</v>
      </c>
      <c r="I1065" s="79">
        <v>43241.397222222222</v>
      </c>
      <c r="J1065" s="78" t="b">
        <v>1</v>
      </c>
      <c r="K1065" s="63">
        <v>43241.397760034721</v>
      </c>
      <c r="L1065" s="63">
        <v>43241.397760034721</v>
      </c>
      <c r="N1065">
        <v>74790</v>
      </c>
      <c r="O1065">
        <v>2</v>
      </c>
      <c r="P1065">
        <v>10</v>
      </c>
      <c r="Q1065" s="52">
        <v>43241.382115740744</v>
      </c>
      <c r="R1065" s="52">
        <v>43241.39589521991</v>
      </c>
      <c r="T1065">
        <v>74790</v>
      </c>
      <c r="U1065" s="52">
        <v>43241.381474918984</v>
      </c>
      <c r="V1065">
        <v>60</v>
      </c>
      <c r="W1065" s="79">
        <v>43241.411805555559</v>
      </c>
      <c r="X1065" s="52">
        <v>43241.382115740744</v>
      </c>
      <c r="Y1065" s="52">
        <v>43241.412242361112</v>
      </c>
      <c r="AA1065">
        <v>74790</v>
      </c>
      <c r="AB1065">
        <v>18</v>
      </c>
      <c r="AC1065">
        <v>1</v>
      </c>
      <c r="AE1065">
        <v>18</v>
      </c>
      <c r="AF1065" t="s">
        <v>942</v>
      </c>
      <c r="AG1065">
        <v>2</v>
      </c>
      <c r="AH1065" t="s">
        <v>943</v>
      </c>
      <c r="AJ1065">
        <v>74790</v>
      </c>
      <c r="AK1065" t="s">
        <v>944</v>
      </c>
      <c r="AL1065" t="s">
        <v>994</v>
      </c>
      <c r="AM1065" t="s">
        <v>995</v>
      </c>
      <c r="AN1065" t="s">
        <v>1027</v>
      </c>
      <c r="AO1065" s="52">
        <v>43241.382115659719</v>
      </c>
      <c r="AP1065" s="52">
        <v>43241.412152314813</v>
      </c>
      <c r="AR1065">
        <v>74790</v>
      </c>
      <c r="AS1065" t="s">
        <v>1585</v>
      </c>
      <c r="AT1065" t="s">
        <v>954</v>
      </c>
      <c r="AU1065" t="s">
        <v>1028</v>
      </c>
      <c r="AV1065" t="s">
        <v>998</v>
      </c>
      <c r="AW1065" s="52">
        <v>43241.381474918984</v>
      </c>
      <c r="AX1065">
        <v>60</v>
      </c>
      <c r="AY1065" s="52">
        <v>43241.411805555559</v>
      </c>
      <c r="AZ1065">
        <v>0</v>
      </c>
      <c r="BA1065">
        <v>4</v>
      </c>
    </row>
    <row r="1066" spans="1:53" x14ac:dyDescent="0.3">
      <c r="A1066">
        <v>74790</v>
      </c>
      <c r="B1066" t="s">
        <v>1585</v>
      </c>
      <c r="C1066" s="8">
        <v>43241.382115624998</v>
      </c>
      <c r="D1066" s="63">
        <v>43241.412242326391</v>
      </c>
      <c r="E1066" t="s">
        <v>1586</v>
      </c>
      <c r="G1066">
        <v>74790</v>
      </c>
      <c r="H1066" s="78" t="s">
        <v>986</v>
      </c>
      <c r="I1066" s="79">
        <v>43241.411805555559</v>
      </c>
      <c r="J1066" s="78" t="b">
        <v>0</v>
      </c>
      <c r="K1066" s="63">
        <v>43241.412152280092</v>
      </c>
      <c r="L1066" s="63">
        <v>43241.412152280092</v>
      </c>
      <c r="N1066">
        <v>74790</v>
      </c>
      <c r="O1066">
        <v>2</v>
      </c>
      <c r="P1066">
        <v>10</v>
      </c>
      <c r="Q1066" s="52">
        <v>43241.382115740744</v>
      </c>
      <c r="R1066" s="52">
        <v>43241.39589521991</v>
      </c>
      <c r="T1066">
        <v>74790</v>
      </c>
      <c r="U1066" s="52">
        <v>43241.381474918984</v>
      </c>
      <c r="V1066">
        <v>60</v>
      </c>
      <c r="W1066" s="79">
        <v>43241.411805555559</v>
      </c>
      <c r="X1066" s="52">
        <v>43241.382115740744</v>
      </c>
      <c r="Y1066" s="52">
        <v>43241.412242361112</v>
      </c>
      <c r="AA1066">
        <v>74790</v>
      </c>
      <c r="AB1066">
        <v>18</v>
      </c>
      <c r="AC1066">
        <v>1</v>
      </c>
      <c r="AE1066">
        <v>18</v>
      </c>
      <c r="AF1066" t="s">
        <v>942</v>
      </c>
      <c r="AG1066">
        <v>2</v>
      </c>
      <c r="AH1066" t="s">
        <v>943</v>
      </c>
      <c r="AJ1066">
        <v>74790</v>
      </c>
      <c r="AK1066" t="s">
        <v>944</v>
      </c>
      <c r="AL1066" t="s">
        <v>994</v>
      </c>
      <c r="AM1066" t="s">
        <v>995</v>
      </c>
      <c r="AN1066" t="s">
        <v>1027</v>
      </c>
      <c r="AO1066" s="52">
        <v>43241.382115659719</v>
      </c>
      <c r="AP1066" s="52">
        <v>43241.412152314813</v>
      </c>
      <c r="AR1066">
        <v>74790</v>
      </c>
      <c r="AS1066" t="s">
        <v>1585</v>
      </c>
      <c r="AT1066" t="s">
        <v>954</v>
      </c>
      <c r="AU1066" t="s">
        <v>1028</v>
      </c>
      <c r="AV1066" t="s">
        <v>998</v>
      </c>
      <c r="AW1066" s="52">
        <v>43241.381474918984</v>
      </c>
      <c r="AX1066">
        <v>60</v>
      </c>
      <c r="AY1066" s="52">
        <v>43241.411805555559</v>
      </c>
      <c r="AZ1066">
        <v>0</v>
      </c>
      <c r="BA1066">
        <v>4</v>
      </c>
    </row>
    <row r="1067" spans="1:53" x14ac:dyDescent="0.3">
      <c r="A1067">
        <v>74799</v>
      </c>
      <c r="B1067" t="s">
        <v>1587</v>
      </c>
      <c r="C1067" s="8">
        <v>43241.58030173611</v>
      </c>
      <c r="D1067" s="63">
        <v>43241.609307754632</v>
      </c>
      <c r="E1067" t="s">
        <v>1588</v>
      </c>
      <c r="G1067">
        <v>74799</v>
      </c>
      <c r="H1067" s="78" t="s">
        <v>961</v>
      </c>
      <c r="I1067" s="79">
        <v>43241.579861111109</v>
      </c>
      <c r="J1067" s="78" t="b">
        <v>1</v>
      </c>
      <c r="K1067" s="63">
        <v>43241.580302002316</v>
      </c>
      <c r="L1067" s="63">
        <v>43241.580302002316</v>
      </c>
      <c r="N1067">
        <v>74799</v>
      </c>
      <c r="O1067">
        <v>1</v>
      </c>
      <c r="P1067">
        <v>10</v>
      </c>
      <c r="Q1067" s="52">
        <v>43241.580301932867</v>
      </c>
      <c r="R1067" s="52">
        <v>43241.580301932867</v>
      </c>
      <c r="T1067">
        <v>74799</v>
      </c>
      <c r="U1067" s="52">
        <v>43241.579758414351</v>
      </c>
      <c r="V1067">
        <v>60</v>
      </c>
      <c r="W1067" s="79">
        <v>43241.609027777777</v>
      </c>
      <c r="X1067" s="52">
        <v>43241.580301967595</v>
      </c>
      <c r="Y1067" s="52">
        <v>43241.609307789353</v>
      </c>
      <c r="AA1067">
        <v>74799</v>
      </c>
      <c r="AB1067">
        <v>18</v>
      </c>
      <c r="AC1067">
        <v>1</v>
      </c>
      <c r="AE1067">
        <v>18</v>
      </c>
      <c r="AF1067" t="s">
        <v>942</v>
      </c>
      <c r="AG1067">
        <v>2</v>
      </c>
      <c r="AH1067" t="s">
        <v>943</v>
      </c>
      <c r="AJ1067">
        <v>74799</v>
      </c>
      <c r="AK1067" t="s">
        <v>944</v>
      </c>
      <c r="AL1067" t="s">
        <v>945</v>
      </c>
      <c r="AM1067" t="s">
        <v>1086</v>
      </c>
      <c r="AN1067" t="s">
        <v>965</v>
      </c>
      <c r="AO1067" s="52">
        <v>43241.580301770831</v>
      </c>
      <c r="AP1067" s="52">
        <v>43241.5886340625</v>
      </c>
      <c r="AR1067">
        <v>74799</v>
      </c>
      <c r="AS1067" t="s">
        <v>1587</v>
      </c>
      <c r="AT1067" t="s">
        <v>954</v>
      </c>
      <c r="AU1067" t="s">
        <v>966</v>
      </c>
      <c r="AV1067" t="s">
        <v>1087</v>
      </c>
      <c r="AW1067" s="52">
        <v>43241.579758414351</v>
      </c>
      <c r="AX1067">
        <v>60</v>
      </c>
      <c r="AY1067" s="52">
        <v>43241.609027777777</v>
      </c>
      <c r="AZ1067">
        <v>0</v>
      </c>
      <c r="BA1067">
        <v>5</v>
      </c>
    </row>
    <row r="1068" spans="1:53" x14ac:dyDescent="0.3">
      <c r="A1068">
        <v>74799</v>
      </c>
      <c r="B1068" t="s">
        <v>1587</v>
      </c>
      <c r="C1068" s="8">
        <v>43241.58030173611</v>
      </c>
      <c r="D1068" s="63">
        <v>43241.609307754632</v>
      </c>
      <c r="E1068" t="s">
        <v>1588</v>
      </c>
      <c r="G1068">
        <v>74799</v>
      </c>
      <c r="H1068" s="78" t="s">
        <v>961</v>
      </c>
      <c r="I1068" s="79">
        <v>43241.588194444441</v>
      </c>
      <c r="J1068" s="78" t="b">
        <v>0</v>
      </c>
      <c r="K1068" s="63">
        <v>43241.588633449071</v>
      </c>
      <c r="L1068" s="63">
        <v>43241.588633449071</v>
      </c>
      <c r="N1068">
        <v>74799</v>
      </c>
      <c r="O1068">
        <v>1</v>
      </c>
      <c r="P1068">
        <v>10</v>
      </c>
      <c r="Q1068" s="52">
        <v>43241.580301932867</v>
      </c>
      <c r="R1068" s="52">
        <v>43241.580301932867</v>
      </c>
      <c r="T1068">
        <v>74799</v>
      </c>
      <c r="U1068" s="52">
        <v>43241.579758414351</v>
      </c>
      <c r="V1068">
        <v>60</v>
      </c>
      <c r="W1068" s="79">
        <v>43241.609027777777</v>
      </c>
      <c r="X1068" s="52">
        <v>43241.580301967595</v>
      </c>
      <c r="Y1068" s="52">
        <v>43241.609307789353</v>
      </c>
      <c r="AA1068">
        <v>74799</v>
      </c>
      <c r="AB1068">
        <v>18</v>
      </c>
      <c r="AC1068">
        <v>1</v>
      </c>
      <c r="AE1068">
        <v>18</v>
      </c>
      <c r="AF1068" t="s">
        <v>942</v>
      </c>
      <c r="AG1068">
        <v>2</v>
      </c>
      <c r="AH1068" t="s">
        <v>943</v>
      </c>
      <c r="AJ1068">
        <v>74799</v>
      </c>
      <c r="AK1068" t="s">
        <v>944</v>
      </c>
      <c r="AL1068" t="s">
        <v>945</v>
      </c>
      <c r="AM1068" t="s">
        <v>1086</v>
      </c>
      <c r="AN1068" t="s">
        <v>965</v>
      </c>
      <c r="AO1068" s="52">
        <v>43241.580301770831</v>
      </c>
      <c r="AP1068" s="52">
        <v>43241.5886340625</v>
      </c>
      <c r="AR1068">
        <v>74799</v>
      </c>
      <c r="AS1068" t="s">
        <v>1587</v>
      </c>
      <c r="AT1068" t="s">
        <v>954</v>
      </c>
      <c r="AU1068" t="s">
        <v>966</v>
      </c>
      <c r="AV1068" t="s">
        <v>1087</v>
      </c>
      <c r="AW1068" s="52">
        <v>43241.579758414351</v>
      </c>
      <c r="AX1068">
        <v>60</v>
      </c>
      <c r="AY1068" s="52">
        <v>43241.609027777777</v>
      </c>
      <c r="AZ1068">
        <v>0</v>
      </c>
      <c r="BA1068">
        <v>5</v>
      </c>
    </row>
    <row r="1069" spans="1:53" x14ac:dyDescent="0.3">
      <c r="A1069">
        <v>74846</v>
      </c>
      <c r="B1069" t="s">
        <v>1589</v>
      </c>
      <c r="C1069" s="8">
        <v>43242.530488275464</v>
      </c>
      <c r="D1069" s="63">
        <v>43242.615417210647</v>
      </c>
      <c r="E1069" t="s">
        <v>1590</v>
      </c>
      <c r="G1069">
        <v>74846</v>
      </c>
      <c r="H1069" s="78" t="s">
        <v>958</v>
      </c>
      <c r="I1069" s="79">
        <v>43242.529861111114</v>
      </c>
      <c r="J1069" s="78" t="b">
        <v>1</v>
      </c>
      <c r="K1069" s="63">
        <v>43242.530495752311</v>
      </c>
      <c r="L1069" s="63">
        <v>43242.530495752311</v>
      </c>
      <c r="N1069">
        <v>74846</v>
      </c>
      <c r="O1069">
        <v>2</v>
      </c>
      <c r="P1069">
        <v>12</v>
      </c>
      <c r="Q1069" s="52">
        <v>43242.530495601852</v>
      </c>
      <c r="R1069" s="52">
        <v>43242.555964270832</v>
      </c>
      <c r="T1069">
        <v>74846</v>
      </c>
      <c r="U1069" s="52">
        <v>43242.529671643519</v>
      </c>
      <c r="V1069">
        <v>137</v>
      </c>
      <c r="W1069" s="79">
        <v>43242.615277777775</v>
      </c>
      <c r="X1069" s="52">
        <v>43242.530495752311</v>
      </c>
      <c r="Y1069" s="52">
        <v>43242.615417245368</v>
      </c>
      <c r="AA1069">
        <v>74846</v>
      </c>
      <c r="AB1069">
        <v>18</v>
      </c>
      <c r="AC1069">
        <v>2</v>
      </c>
      <c r="AE1069">
        <v>18</v>
      </c>
      <c r="AF1069" t="s">
        <v>942</v>
      </c>
      <c r="AG1069">
        <v>2</v>
      </c>
      <c r="AH1069" t="s">
        <v>943</v>
      </c>
      <c r="AJ1069">
        <v>74846</v>
      </c>
      <c r="AK1069" t="s">
        <v>972</v>
      </c>
      <c r="AL1069" t="s">
        <v>945</v>
      </c>
      <c r="AM1069" t="s">
        <v>1032</v>
      </c>
      <c r="AN1069" t="s">
        <v>947</v>
      </c>
      <c r="AO1069" s="52">
        <v>43242.53049513889</v>
      </c>
      <c r="AP1069" s="52">
        <v>43242.615343321762</v>
      </c>
      <c r="AR1069">
        <v>74846</v>
      </c>
      <c r="AS1069" t="s">
        <v>1589</v>
      </c>
      <c r="AT1069" t="s">
        <v>954</v>
      </c>
      <c r="AU1069" t="s">
        <v>949</v>
      </c>
      <c r="AV1069" t="s">
        <v>1033</v>
      </c>
      <c r="AW1069" s="52">
        <v>43242.529671643519</v>
      </c>
      <c r="AX1069">
        <v>137</v>
      </c>
      <c r="AY1069" s="52">
        <v>43242.615277777775</v>
      </c>
      <c r="AZ1069">
        <v>0</v>
      </c>
      <c r="BA1069">
        <v>5</v>
      </c>
    </row>
    <row r="1070" spans="1:53" x14ac:dyDescent="0.3">
      <c r="A1070">
        <v>74846</v>
      </c>
      <c r="B1070" t="s">
        <v>1589</v>
      </c>
      <c r="C1070" s="8">
        <v>43242.530488275464</v>
      </c>
      <c r="D1070" s="63">
        <v>43242.615417210647</v>
      </c>
      <c r="E1070" t="s">
        <v>1590</v>
      </c>
      <c r="G1070">
        <v>74846</v>
      </c>
      <c r="H1070" s="78" t="s">
        <v>961</v>
      </c>
      <c r="I1070" s="79">
        <v>43242.529861111114</v>
      </c>
      <c r="J1070" s="78" t="b">
        <v>1</v>
      </c>
      <c r="K1070" s="63">
        <v>43242.530495798608</v>
      </c>
      <c r="L1070" s="63">
        <v>43242.530495798608</v>
      </c>
      <c r="N1070">
        <v>74846</v>
      </c>
      <c r="O1070">
        <v>2</v>
      </c>
      <c r="P1070">
        <v>12</v>
      </c>
      <c r="Q1070" s="52">
        <v>43242.530495601852</v>
      </c>
      <c r="R1070" s="52">
        <v>43242.555964270832</v>
      </c>
      <c r="T1070">
        <v>74846</v>
      </c>
      <c r="U1070" s="52">
        <v>43242.529671643519</v>
      </c>
      <c r="V1070">
        <v>137</v>
      </c>
      <c r="W1070" s="79">
        <v>43242.615277777775</v>
      </c>
      <c r="X1070" s="52">
        <v>43242.530495752311</v>
      </c>
      <c r="Y1070" s="52">
        <v>43242.615417245368</v>
      </c>
      <c r="AA1070">
        <v>74846</v>
      </c>
      <c r="AB1070">
        <v>18</v>
      </c>
      <c r="AC1070">
        <v>2</v>
      </c>
      <c r="AE1070">
        <v>18</v>
      </c>
      <c r="AF1070" t="s">
        <v>942</v>
      </c>
      <c r="AG1070">
        <v>2</v>
      </c>
      <c r="AH1070" t="s">
        <v>943</v>
      </c>
      <c r="AJ1070">
        <v>74846</v>
      </c>
      <c r="AK1070" t="s">
        <v>972</v>
      </c>
      <c r="AL1070" t="s">
        <v>945</v>
      </c>
      <c r="AM1070" t="s">
        <v>1032</v>
      </c>
      <c r="AN1070" t="s">
        <v>947</v>
      </c>
      <c r="AO1070" s="52">
        <v>43242.53049513889</v>
      </c>
      <c r="AP1070" s="52">
        <v>43242.615343321762</v>
      </c>
      <c r="AR1070">
        <v>74846</v>
      </c>
      <c r="AS1070" t="s">
        <v>1589</v>
      </c>
      <c r="AT1070" t="s">
        <v>954</v>
      </c>
      <c r="AU1070" t="s">
        <v>949</v>
      </c>
      <c r="AV1070" t="s">
        <v>1033</v>
      </c>
      <c r="AW1070" s="52">
        <v>43242.529671643519</v>
      </c>
      <c r="AX1070">
        <v>137</v>
      </c>
      <c r="AY1070" s="52">
        <v>43242.615277777775</v>
      </c>
      <c r="AZ1070">
        <v>0</v>
      </c>
      <c r="BA1070">
        <v>5</v>
      </c>
    </row>
    <row r="1071" spans="1:53" x14ac:dyDescent="0.3">
      <c r="A1071">
        <v>74846</v>
      </c>
      <c r="B1071" t="s">
        <v>1589</v>
      </c>
      <c r="C1071" s="8">
        <v>43242.530488275464</v>
      </c>
      <c r="D1071" s="63">
        <v>43242.615417210647</v>
      </c>
      <c r="E1071" t="s">
        <v>1590</v>
      </c>
      <c r="G1071">
        <v>74846</v>
      </c>
      <c r="H1071" s="78" t="s">
        <v>958</v>
      </c>
      <c r="I1071" s="79">
        <v>43242.615277777775</v>
      </c>
      <c r="J1071" s="78" t="b">
        <v>0</v>
      </c>
      <c r="K1071" s="63">
        <v>43242.615342708334</v>
      </c>
      <c r="L1071" s="63">
        <v>43242.615342708334</v>
      </c>
      <c r="N1071">
        <v>74846</v>
      </c>
      <c r="O1071">
        <v>2</v>
      </c>
      <c r="P1071">
        <v>12</v>
      </c>
      <c r="Q1071" s="52">
        <v>43242.530495601852</v>
      </c>
      <c r="R1071" s="52">
        <v>43242.555964270832</v>
      </c>
      <c r="T1071">
        <v>74846</v>
      </c>
      <c r="U1071" s="52">
        <v>43242.529671643519</v>
      </c>
      <c r="V1071">
        <v>137</v>
      </c>
      <c r="W1071" s="79">
        <v>43242.615277777775</v>
      </c>
      <c r="X1071" s="52">
        <v>43242.530495752311</v>
      </c>
      <c r="Y1071" s="52">
        <v>43242.615417245368</v>
      </c>
      <c r="AA1071">
        <v>74846</v>
      </c>
      <c r="AB1071">
        <v>18</v>
      </c>
      <c r="AC1071">
        <v>2</v>
      </c>
      <c r="AE1071">
        <v>18</v>
      </c>
      <c r="AF1071" t="s">
        <v>942</v>
      </c>
      <c r="AG1071">
        <v>2</v>
      </c>
      <c r="AH1071" t="s">
        <v>943</v>
      </c>
      <c r="AJ1071">
        <v>74846</v>
      </c>
      <c r="AK1071" t="s">
        <v>972</v>
      </c>
      <c r="AL1071" t="s">
        <v>945</v>
      </c>
      <c r="AM1071" t="s">
        <v>1032</v>
      </c>
      <c r="AN1071" t="s">
        <v>947</v>
      </c>
      <c r="AO1071" s="52">
        <v>43242.53049513889</v>
      </c>
      <c r="AP1071" s="52">
        <v>43242.615343321762</v>
      </c>
      <c r="AR1071">
        <v>74846</v>
      </c>
      <c r="AS1071" t="s">
        <v>1589</v>
      </c>
      <c r="AT1071" t="s">
        <v>954</v>
      </c>
      <c r="AU1071" t="s">
        <v>949</v>
      </c>
      <c r="AV1071" t="s">
        <v>1033</v>
      </c>
      <c r="AW1071" s="52">
        <v>43242.529671643519</v>
      </c>
      <c r="AX1071">
        <v>137</v>
      </c>
      <c r="AY1071" s="52">
        <v>43242.615277777775</v>
      </c>
      <c r="AZ1071">
        <v>0</v>
      </c>
      <c r="BA1071">
        <v>5</v>
      </c>
    </row>
    <row r="1072" spans="1:53" x14ac:dyDescent="0.3">
      <c r="A1072">
        <v>74846</v>
      </c>
      <c r="B1072" t="s">
        <v>1589</v>
      </c>
      <c r="C1072" s="8">
        <v>43242.530488275464</v>
      </c>
      <c r="D1072" s="63">
        <v>43242.615417210647</v>
      </c>
      <c r="E1072" t="s">
        <v>1590</v>
      </c>
      <c r="G1072">
        <v>74846</v>
      </c>
      <c r="H1072" s="78" t="s">
        <v>961</v>
      </c>
      <c r="I1072" s="79">
        <v>43242.615277777775</v>
      </c>
      <c r="J1072" s="78" t="b">
        <v>0</v>
      </c>
      <c r="K1072" s="63">
        <v>43242.615342743054</v>
      </c>
      <c r="L1072" s="63">
        <v>43242.615342743054</v>
      </c>
      <c r="N1072">
        <v>74846</v>
      </c>
      <c r="O1072">
        <v>2</v>
      </c>
      <c r="P1072">
        <v>12</v>
      </c>
      <c r="Q1072" s="52">
        <v>43242.530495601852</v>
      </c>
      <c r="R1072" s="52">
        <v>43242.555964270832</v>
      </c>
      <c r="T1072">
        <v>74846</v>
      </c>
      <c r="U1072" s="52">
        <v>43242.529671643519</v>
      </c>
      <c r="V1072">
        <v>137</v>
      </c>
      <c r="W1072" s="79">
        <v>43242.615277777775</v>
      </c>
      <c r="X1072" s="52">
        <v>43242.530495752311</v>
      </c>
      <c r="Y1072" s="52">
        <v>43242.615417245368</v>
      </c>
      <c r="AA1072">
        <v>74846</v>
      </c>
      <c r="AB1072">
        <v>18</v>
      </c>
      <c r="AC1072">
        <v>2</v>
      </c>
      <c r="AE1072">
        <v>18</v>
      </c>
      <c r="AF1072" t="s">
        <v>942</v>
      </c>
      <c r="AG1072">
        <v>2</v>
      </c>
      <c r="AH1072" t="s">
        <v>943</v>
      </c>
      <c r="AJ1072">
        <v>74846</v>
      </c>
      <c r="AK1072" t="s">
        <v>972</v>
      </c>
      <c r="AL1072" t="s">
        <v>945</v>
      </c>
      <c r="AM1072" t="s">
        <v>1032</v>
      </c>
      <c r="AN1072" t="s">
        <v>947</v>
      </c>
      <c r="AO1072" s="52">
        <v>43242.53049513889</v>
      </c>
      <c r="AP1072" s="52">
        <v>43242.615343321762</v>
      </c>
      <c r="AR1072">
        <v>74846</v>
      </c>
      <c r="AS1072" t="s">
        <v>1589</v>
      </c>
      <c r="AT1072" t="s">
        <v>954</v>
      </c>
      <c r="AU1072" t="s">
        <v>949</v>
      </c>
      <c r="AV1072" t="s">
        <v>1033</v>
      </c>
      <c r="AW1072" s="52">
        <v>43242.529671643519</v>
      </c>
      <c r="AX1072">
        <v>137</v>
      </c>
      <c r="AY1072" s="52">
        <v>43242.615277777775</v>
      </c>
      <c r="AZ1072">
        <v>0</v>
      </c>
      <c r="BA1072">
        <v>5</v>
      </c>
    </row>
    <row r="1073" spans="1:53" x14ac:dyDescent="0.3">
      <c r="A1073">
        <v>74847</v>
      </c>
      <c r="B1073" t="s">
        <v>1591</v>
      </c>
      <c r="C1073" s="8">
        <v>43242.583694641202</v>
      </c>
      <c r="D1073" s="63">
        <v>43242.71225459491</v>
      </c>
      <c r="E1073" t="s">
        <v>1592</v>
      </c>
      <c r="G1073">
        <v>74847</v>
      </c>
      <c r="H1073" s="78" t="s">
        <v>1373</v>
      </c>
      <c r="I1073" s="79">
        <v>43242.609722222223</v>
      </c>
      <c r="J1073" s="78" t="b">
        <v>1</v>
      </c>
      <c r="K1073" s="63">
        <v>43242.609910185187</v>
      </c>
      <c r="L1073" s="63">
        <v>43242.609910185187</v>
      </c>
      <c r="N1073">
        <v>74847</v>
      </c>
      <c r="O1073">
        <v>3</v>
      </c>
      <c r="P1073">
        <v>11</v>
      </c>
      <c r="Q1073" s="52">
        <v>43242.583699074072</v>
      </c>
      <c r="R1073" s="52">
        <v>43242.646094594907</v>
      </c>
      <c r="T1073">
        <v>74847</v>
      </c>
      <c r="U1073" s="52">
        <v>43242.58304302083</v>
      </c>
      <c r="V1073">
        <v>195</v>
      </c>
      <c r="W1073" s="79">
        <v>43242.711805555555</v>
      </c>
      <c r="X1073" s="52">
        <v>43242.583712766202</v>
      </c>
      <c r="Y1073" s="52">
        <v>43242.71225462963</v>
      </c>
      <c r="AA1073">
        <v>74847</v>
      </c>
      <c r="AB1073">
        <v>18</v>
      </c>
      <c r="AC1073">
        <v>1</v>
      </c>
      <c r="AE1073">
        <v>18</v>
      </c>
      <c r="AF1073" t="s">
        <v>942</v>
      </c>
      <c r="AG1073">
        <v>2</v>
      </c>
      <c r="AH1073" t="s">
        <v>943</v>
      </c>
      <c r="AJ1073">
        <v>74847</v>
      </c>
      <c r="AK1073" t="s">
        <v>944</v>
      </c>
      <c r="AL1073" t="s">
        <v>945</v>
      </c>
      <c r="AM1073" t="s">
        <v>987</v>
      </c>
      <c r="AN1073" t="s">
        <v>947</v>
      </c>
      <c r="AO1073" s="52">
        <v>43242.583694675923</v>
      </c>
      <c r="AP1073" s="52">
        <v>43242.71225462963</v>
      </c>
      <c r="AR1073">
        <v>74847</v>
      </c>
      <c r="AS1073" t="s">
        <v>1591</v>
      </c>
      <c r="AT1073" t="s">
        <v>1276</v>
      </c>
      <c r="AU1073" t="s">
        <v>949</v>
      </c>
      <c r="AV1073" t="s">
        <v>988</v>
      </c>
      <c r="AW1073" s="52">
        <v>43242.58304302083</v>
      </c>
      <c r="AX1073">
        <v>195</v>
      </c>
      <c r="AY1073" s="52">
        <v>43242.711805555555</v>
      </c>
      <c r="AZ1073">
        <v>0</v>
      </c>
      <c r="BA1073">
        <v>7</v>
      </c>
    </row>
    <row r="1074" spans="1:53" x14ac:dyDescent="0.3">
      <c r="A1074">
        <v>74847</v>
      </c>
      <c r="B1074" t="s">
        <v>1591</v>
      </c>
      <c r="C1074" s="8">
        <v>43242.583694641202</v>
      </c>
      <c r="D1074" s="63">
        <v>43242.71225459491</v>
      </c>
      <c r="E1074" t="s">
        <v>1592</v>
      </c>
      <c r="G1074">
        <v>74847</v>
      </c>
      <c r="H1074" s="78" t="s">
        <v>1053</v>
      </c>
      <c r="I1074" s="79">
        <v>43242.609722222223</v>
      </c>
      <c r="J1074" s="78" t="b">
        <v>1</v>
      </c>
      <c r="K1074" s="63">
        <v>43242.609910185187</v>
      </c>
      <c r="L1074" s="63">
        <v>43242.609910185187</v>
      </c>
      <c r="N1074">
        <v>74847</v>
      </c>
      <c r="O1074">
        <v>3</v>
      </c>
      <c r="P1074">
        <v>11</v>
      </c>
      <c r="Q1074" s="52">
        <v>43242.583699074072</v>
      </c>
      <c r="R1074" s="52">
        <v>43242.646094594907</v>
      </c>
      <c r="T1074">
        <v>74847</v>
      </c>
      <c r="U1074" s="52">
        <v>43242.58304302083</v>
      </c>
      <c r="V1074">
        <v>195</v>
      </c>
      <c r="W1074" s="79">
        <v>43242.711805555555</v>
      </c>
      <c r="X1074" s="52">
        <v>43242.583712766202</v>
      </c>
      <c r="Y1074" s="52">
        <v>43242.71225462963</v>
      </c>
      <c r="AA1074">
        <v>74847</v>
      </c>
      <c r="AB1074">
        <v>18</v>
      </c>
      <c r="AC1074">
        <v>1</v>
      </c>
      <c r="AE1074">
        <v>18</v>
      </c>
      <c r="AF1074" t="s">
        <v>942</v>
      </c>
      <c r="AG1074">
        <v>2</v>
      </c>
      <c r="AH1074" t="s">
        <v>943</v>
      </c>
      <c r="AJ1074">
        <v>74847</v>
      </c>
      <c r="AK1074" t="s">
        <v>944</v>
      </c>
      <c r="AL1074" t="s">
        <v>945</v>
      </c>
      <c r="AM1074" t="s">
        <v>987</v>
      </c>
      <c r="AN1074" t="s">
        <v>947</v>
      </c>
      <c r="AO1074" s="52">
        <v>43242.583694675923</v>
      </c>
      <c r="AP1074" s="52">
        <v>43242.71225462963</v>
      </c>
      <c r="AR1074">
        <v>74847</v>
      </c>
      <c r="AS1074" t="s">
        <v>1591</v>
      </c>
      <c r="AT1074" t="s">
        <v>1276</v>
      </c>
      <c r="AU1074" t="s">
        <v>949</v>
      </c>
      <c r="AV1074" t="s">
        <v>988</v>
      </c>
      <c r="AW1074" s="52">
        <v>43242.58304302083</v>
      </c>
      <c r="AX1074">
        <v>195</v>
      </c>
      <c r="AY1074" s="52">
        <v>43242.711805555555</v>
      </c>
      <c r="AZ1074">
        <v>0</v>
      </c>
      <c r="BA1074">
        <v>7</v>
      </c>
    </row>
    <row r="1075" spans="1:53" x14ac:dyDescent="0.3">
      <c r="A1075">
        <v>74847</v>
      </c>
      <c r="B1075" t="s">
        <v>1591</v>
      </c>
      <c r="C1075" s="8">
        <v>43242.583694641202</v>
      </c>
      <c r="D1075" s="63">
        <v>43242.71225459491</v>
      </c>
      <c r="E1075" t="s">
        <v>1592</v>
      </c>
      <c r="G1075">
        <v>74847</v>
      </c>
      <c r="H1075" s="78" t="s">
        <v>1053</v>
      </c>
      <c r="I1075" s="79">
        <v>43242.640972222223</v>
      </c>
      <c r="J1075" s="78" t="b">
        <v>0</v>
      </c>
      <c r="K1075" s="63">
        <v>43242.641310266205</v>
      </c>
      <c r="L1075" s="63">
        <v>43242.641310266205</v>
      </c>
      <c r="N1075">
        <v>74847</v>
      </c>
      <c r="O1075">
        <v>3</v>
      </c>
      <c r="P1075">
        <v>11</v>
      </c>
      <c r="Q1075" s="52">
        <v>43242.583699074072</v>
      </c>
      <c r="R1075" s="52">
        <v>43242.646094594907</v>
      </c>
      <c r="T1075">
        <v>74847</v>
      </c>
      <c r="U1075" s="52">
        <v>43242.58304302083</v>
      </c>
      <c r="V1075">
        <v>195</v>
      </c>
      <c r="W1075" s="79">
        <v>43242.711805555555</v>
      </c>
      <c r="X1075" s="52">
        <v>43242.583712766202</v>
      </c>
      <c r="Y1075" s="52">
        <v>43242.71225462963</v>
      </c>
      <c r="AA1075">
        <v>74847</v>
      </c>
      <c r="AB1075">
        <v>18</v>
      </c>
      <c r="AC1075">
        <v>1</v>
      </c>
      <c r="AE1075">
        <v>18</v>
      </c>
      <c r="AF1075" t="s">
        <v>942</v>
      </c>
      <c r="AG1075">
        <v>2</v>
      </c>
      <c r="AH1075" t="s">
        <v>943</v>
      </c>
      <c r="AJ1075">
        <v>74847</v>
      </c>
      <c r="AK1075" t="s">
        <v>944</v>
      </c>
      <c r="AL1075" t="s">
        <v>945</v>
      </c>
      <c r="AM1075" t="s">
        <v>987</v>
      </c>
      <c r="AN1075" t="s">
        <v>947</v>
      </c>
      <c r="AO1075" s="52">
        <v>43242.583694675923</v>
      </c>
      <c r="AP1075" s="52">
        <v>43242.71225462963</v>
      </c>
      <c r="AR1075">
        <v>74847</v>
      </c>
      <c r="AS1075" t="s">
        <v>1591</v>
      </c>
      <c r="AT1075" t="s">
        <v>1276</v>
      </c>
      <c r="AU1075" t="s">
        <v>949</v>
      </c>
      <c r="AV1075" t="s">
        <v>988</v>
      </c>
      <c r="AW1075" s="52">
        <v>43242.58304302083</v>
      </c>
      <c r="AX1075">
        <v>195</v>
      </c>
      <c r="AY1075" s="52">
        <v>43242.711805555555</v>
      </c>
      <c r="AZ1075">
        <v>0</v>
      </c>
      <c r="BA1075">
        <v>7</v>
      </c>
    </row>
    <row r="1076" spans="1:53" x14ac:dyDescent="0.3">
      <c r="A1076">
        <v>74847</v>
      </c>
      <c r="B1076" t="s">
        <v>1591</v>
      </c>
      <c r="C1076" s="8">
        <v>43242.583694641202</v>
      </c>
      <c r="D1076" s="63">
        <v>43242.71225459491</v>
      </c>
      <c r="E1076" t="s">
        <v>1592</v>
      </c>
      <c r="G1076">
        <v>74847</v>
      </c>
      <c r="H1076" s="78" t="s">
        <v>1373</v>
      </c>
      <c r="I1076" s="79">
        <v>43242.711805555555</v>
      </c>
      <c r="J1076" s="78" t="b">
        <v>0</v>
      </c>
      <c r="K1076" s="63">
        <v>43242.712254050923</v>
      </c>
      <c r="L1076" s="63">
        <v>43242.712254050923</v>
      </c>
      <c r="N1076">
        <v>74847</v>
      </c>
      <c r="O1076">
        <v>3</v>
      </c>
      <c r="P1076">
        <v>11</v>
      </c>
      <c r="Q1076" s="52">
        <v>43242.583699074072</v>
      </c>
      <c r="R1076" s="52">
        <v>43242.646094594907</v>
      </c>
      <c r="T1076">
        <v>74847</v>
      </c>
      <c r="U1076" s="52">
        <v>43242.58304302083</v>
      </c>
      <c r="V1076">
        <v>195</v>
      </c>
      <c r="W1076" s="79">
        <v>43242.711805555555</v>
      </c>
      <c r="X1076" s="52">
        <v>43242.583712766202</v>
      </c>
      <c r="Y1076" s="52">
        <v>43242.71225462963</v>
      </c>
      <c r="AA1076">
        <v>74847</v>
      </c>
      <c r="AB1076">
        <v>18</v>
      </c>
      <c r="AC1076">
        <v>1</v>
      </c>
      <c r="AE1076">
        <v>18</v>
      </c>
      <c r="AF1076" t="s">
        <v>942</v>
      </c>
      <c r="AG1076">
        <v>2</v>
      </c>
      <c r="AH1076" t="s">
        <v>943</v>
      </c>
      <c r="AJ1076">
        <v>74847</v>
      </c>
      <c r="AK1076" t="s">
        <v>944</v>
      </c>
      <c r="AL1076" t="s">
        <v>945</v>
      </c>
      <c r="AM1076" t="s">
        <v>987</v>
      </c>
      <c r="AN1076" t="s">
        <v>947</v>
      </c>
      <c r="AO1076" s="52">
        <v>43242.583694675923</v>
      </c>
      <c r="AP1076" s="52">
        <v>43242.71225462963</v>
      </c>
      <c r="AR1076">
        <v>74847</v>
      </c>
      <c r="AS1076" t="s">
        <v>1591</v>
      </c>
      <c r="AT1076" t="s">
        <v>1276</v>
      </c>
      <c r="AU1076" t="s">
        <v>949</v>
      </c>
      <c r="AV1076" t="s">
        <v>988</v>
      </c>
      <c r="AW1076" s="52">
        <v>43242.58304302083</v>
      </c>
      <c r="AX1076">
        <v>195</v>
      </c>
      <c r="AY1076" s="52">
        <v>43242.711805555555</v>
      </c>
      <c r="AZ1076">
        <v>0</v>
      </c>
      <c r="BA1076">
        <v>7</v>
      </c>
    </row>
    <row r="1077" spans="1:53" x14ac:dyDescent="0.3">
      <c r="A1077">
        <v>74859</v>
      </c>
      <c r="B1077" t="s">
        <v>1593</v>
      </c>
      <c r="C1077" s="8">
        <v>43242.677080011577</v>
      </c>
      <c r="D1077" s="63">
        <v>43242.744365312501</v>
      </c>
      <c r="E1077" t="s">
        <v>1594</v>
      </c>
      <c r="G1077">
        <v>74859</v>
      </c>
      <c r="H1077" s="78" t="s">
        <v>1053</v>
      </c>
      <c r="I1077" s="79">
        <v>43242.676388888889</v>
      </c>
      <c r="J1077" s="78" t="b">
        <v>0</v>
      </c>
      <c r="K1077" s="63">
        <v>43242.677092673614</v>
      </c>
      <c r="L1077" s="63">
        <v>43242.677092673614</v>
      </c>
      <c r="N1077">
        <v>74859</v>
      </c>
      <c r="O1077">
        <v>2</v>
      </c>
      <c r="P1077">
        <v>11</v>
      </c>
      <c r="Q1077" s="52">
        <v>43242.677092627317</v>
      </c>
      <c r="R1077" s="52">
        <v>43242.707532141205</v>
      </c>
      <c r="T1077">
        <v>74859</v>
      </c>
      <c r="U1077" s="52">
        <v>43242.676165937497</v>
      </c>
      <c r="V1077">
        <v>119</v>
      </c>
      <c r="W1077" s="79">
        <v>43242.743750000001</v>
      </c>
      <c r="X1077" s="52">
        <v>43242.677092673614</v>
      </c>
      <c r="Y1077" s="52">
        <v>43242.744365358798</v>
      </c>
      <c r="AA1077">
        <v>74859</v>
      </c>
      <c r="AB1077">
        <v>18</v>
      </c>
      <c r="AC1077">
        <v>1</v>
      </c>
      <c r="AE1077">
        <v>18</v>
      </c>
      <c r="AF1077" t="s">
        <v>942</v>
      </c>
      <c r="AG1077">
        <v>2</v>
      </c>
      <c r="AH1077" t="s">
        <v>943</v>
      </c>
      <c r="AJ1077">
        <v>74859</v>
      </c>
      <c r="AK1077" t="s">
        <v>944</v>
      </c>
      <c r="AL1077" t="s">
        <v>945</v>
      </c>
      <c r="AM1077" t="s">
        <v>964</v>
      </c>
      <c r="AN1077" t="s">
        <v>947</v>
      </c>
      <c r="AO1077" s="52">
        <v>43242.677092511571</v>
      </c>
      <c r="AP1077" s="52">
        <v>43242.744365312501</v>
      </c>
      <c r="AR1077">
        <v>74859</v>
      </c>
      <c r="AS1077" t="s">
        <v>1593</v>
      </c>
      <c r="AT1077" t="s">
        <v>954</v>
      </c>
      <c r="AU1077" t="s">
        <v>949</v>
      </c>
      <c r="AV1077" t="s">
        <v>967</v>
      </c>
      <c r="AW1077" s="52">
        <v>43242.676165937497</v>
      </c>
      <c r="AX1077">
        <v>119</v>
      </c>
      <c r="AY1077" s="52">
        <v>43242.743750000001</v>
      </c>
      <c r="AZ1077">
        <v>0</v>
      </c>
      <c r="BA1077">
        <v>6</v>
      </c>
    </row>
    <row r="1078" spans="1:53" x14ac:dyDescent="0.3">
      <c r="A1078">
        <v>74859</v>
      </c>
      <c r="B1078" t="s">
        <v>1593</v>
      </c>
      <c r="C1078" s="8">
        <v>43242.677080011577</v>
      </c>
      <c r="D1078" s="63">
        <v>43242.744365312501</v>
      </c>
      <c r="E1078" t="s">
        <v>1594</v>
      </c>
      <c r="G1078">
        <v>74859</v>
      </c>
      <c r="H1078" s="78" t="s">
        <v>961</v>
      </c>
      <c r="I1078" s="79">
        <v>43242.676388888889</v>
      </c>
      <c r="J1078" s="78" t="b">
        <v>1</v>
      </c>
      <c r="K1078" s="63">
        <v>43242.677092708334</v>
      </c>
      <c r="L1078" s="63">
        <v>43242.677092708334</v>
      </c>
      <c r="N1078">
        <v>74859</v>
      </c>
      <c r="O1078">
        <v>2</v>
      </c>
      <c r="P1078">
        <v>11</v>
      </c>
      <c r="Q1078" s="52">
        <v>43242.677092627317</v>
      </c>
      <c r="R1078" s="52">
        <v>43242.707532141205</v>
      </c>
      <c r="T1078">
        <v>74859</v>
      </c>
      <c r="U1078" s="52">
        <v>43242.676165937497</v>
      </c>
      <c r="V1078">
        <v>119</v>
      </c>
      <c r="W1078" s="79">
        <v>43242.743750000001</v>
      </c>
      <c r="X1078" s="52">
        <v>43242.677092673614</v>
      </c>
      <c r="Y1078" s="52">
        <v>43242.744365358798</v>
      </c>
      <c r="AA1078">
        <v>74859</v>
      </c>
      <c r="AB1078">
        <v>18</v>
      </c>
      <c r="AC1078">
        <v>1</v>
      </c>
      <c r="AE1078">
        <v>18</v>
      </c>
      <c r="AF1078" t="s">
        <v>942</v>
      </c>
      <c r="AG1078">
        <v>2</v>
      </c>
      <c r="AH1078" t="s">
        <v>943</v>
      </c>
      <c r="AJ1078">
        <v>74859</v>
      </c>
      <c r="AK1078" t="s">
        <v>944</v>
      </c>
      <c r="AL1078" t="s">
        <v>945</v>
      </c>
      <c r="AM1078" t="s">
        <v>964</v>
      </c>
      <c r="AN1078" t="s">
        <v>947</v>
      </c>
      <c r="AO1078" s="52">
        <v>43242.677092511571</v>
      </c>
      <c r="AP1078" s="52">
        <v>43242.744365312501</v>
      </c>
      <c r="AR1078">
        <v>74859</v>
      </c>
      <c r="AS1078" t="s">
        <v>1593</v>
      </c>
      <c r="AT1078" t="s">
        <v>954</v>
      </c>
      <c r="AU1078" t="s">
        <v>949</v>
      </c>
      <c r="AV1078" t="s">
        <v>967</v>
      </c>
      <c r="AW1078" s="52">
        <v>43242.676165937497</v>
      </c>
      <c r="AX1078">
        <v>119</v>
      </c>
      <c r="AY1078" s="52">
        <v>43242.743750000001</v>
      </c>
      <c r="AZ1078">
        <v>0</v>
      </c>
      <c r="BA1078">
        <v>6</v>
      </c>
    </row>
    <row r="1079" spans="1:53" x14ac:dyDescent="0.3">
      <c r="A1079">
        <v>74859</v>
      </c>
      <c r="B1079" t="s">
        <v>1593</v>
      </c>
      <c r="C1079" s="8">
        <v>43242.677080011577</v>
      </c>
      <c r="D1079" s="63">
        <v>43242.744365312501</v>
      </c>
      <c r="E1079" t="s">
        <v>1594</v>
      </c>
      <c r="G1079">
        <v>74859</v>
      </c>
      <c r="H1079" s="78" t="s">
        <v>958</v>
      </c>
      <c r="I1079" s="79">
        <v>43242.676388888889</v>
      </c>
      <c r="J1079" s="78" t="b">
        <v>1</v>
      </c>
      <c r="K1079" s="63">
        <v>43242.677092708334</v>
      </c>
      <c r="L1079" s="63">
        <v>43242.677092708334</v>
      </c>
      <c r="N1079">
        <v>74859</v>
      </c>
      <c r="O1079">
        <v>2</v>
      </c>
      <c r="P1079">
        <v>11</v>
      </c>
      <c r="Q1079" s="52">
        <v>43242.677092627317</v>
      </c>
      <c r="R1079" s="52">
        <v>43242.707532141205</v>
      </c>
      <c r="T1079">
        <v>74859</v>
      </c>
      <c r="U1079" s="52">
        <v>43242.676165937497</v>
      </c>
      <c r="V1079">
        <v>119</v>
      </c>
      <c r="W1079" s="79">
        <v>43242.743750000001</v>
      </c>
      <c r="X1079" s="52">
        <v>43242.677092673614</v>
      </c>
      <c r="Y1079" s="52">
        <v>43242.744365358798</v>
      </c>
      <c r="AA1079">
        <v>74859</v>
      </c>
      <c r="AB1079">
        <v>18</v>
      </c>
      <c r="AC1079">
        <v>1</v>
      </c>
      <c r="AE1079">
        <v>18</v>
      </c>
      <c r="AF1079" t="s">
        <v>942</v>
      </c>
      <c r="AG1079">
        <v>2</v>
      </c>
      <c r="AH1079" t="s">
        <v>943</v>
      </c>
      <c r="AJ1079">
        <v>74859</v>
      </c>
      <c r="AK1079" t="s">
        <v>944</v>
      </c>
      <c r="AL1079" t="s">
        <v>945</v>
      </c>
      <c r="AM1079" t="s">
        <v>964</v>
      </c>
      <c r="AN1079" t="s">
        <v>947</v>
      </c>
      <c r="AO1079" s="52">
        <v>43242.677092511571</v>
      </c>
      <c r="AP1079" s="52">
        <v>43242.744365312501</v>
      </c>
      <c r="AR1079">
        <v>74859</v>
      </c>
      <c r="AS1079" t="s">
        <v>1593</v>
      </c>
      <c r="AT1079" t="s">
        <v>954</v>
      </c>
      <c r="AU1079" t="s">
        <v>949</v>
      </c>
      <c r="AV1079" t="s">
        <v>967</v>
      </c>
      <c r="AW1079" s="52">
        <v>43242.676165937497</v>
      </c>
      <c r="AX1079">
        <v>119</v>
      </c>
      <c r="AY1079" s="52">
        <v>43242.743750000001</v>
      </c>
      <c r="AZ1079">
        <v>0</v>
      </c>
      <c r="BA1079">
        <v>6</v>
      </c>
    </row>
    <row r="1080" spans="1:53" x14ac:dyDescent="0.3">
      <c r="A1080">
        <v>74859</v>
      </c>
      <c r="B1080" t="s">
        <v>1593</v>
      </c>
      <c r="C1080" s="8">
        <v>43242.677080011577</v>
      </c>
      <c r="D1080" s="63">
        <v>43242.744365312501</v>
      </c>
      <c r="E1080" t="s">
        <v>1594</v>
      </c>
      <c r="G1080">
        <v>74859</v>
      </c>
      <c r="H1080" s="78" t="s">
        <v>991</v>
      </c>
      <c r="I1080" s="79">
        <v>43242.676388888889</v>
      </c>
      <c r="J1080" s="78" t="b">
        <v>1</v>
      </c>
      <c r="K1080" s="63">
        <v>43242.677092708334</v>
      </c>
      <c r="L1080" s="63">
        <v>43242.677092708334</v>
      </c>
      <c r="N1080">
        <v>74859</v>
      </c>
      <c r="O1080">
        <v>2</v>
      </c>
      <c r="P1080">
        <v>11</v>
      </c>
      <c r="Q1080" s="52">
        <v>43242.677092627317</v>
      </c>
      <c r="R1080" s="52">
        <v>43242.707532141205</v>
      </c>
      <c r="T1080">
        <v>74859</v>
      </c>
      <c r="U1080" s="52">
        <v>43242.676165937497</v>
      </c>
      <c r="V1080">
        <v>119</v>
      </c>
      <c r="W1080" s="79">
        <v>43242.743750000001</v>
      </c>
      <c r="X1080" s="52">
        <v>43242.677092673614</v>
      </c>
      <c r="Y1080" s="52">
        <v>43242.744365358798</v>
      </c>
      <c r="AA1080">
        <v>74859</v>
      </c>
      <c r="AB1080">
        <v>18</v>
      </c>
      <c r="AC1080">
        <v>1</v>
      </c>
      <c r="AE1080">
        <v>18</v>
      </c>
      <c r="AF1080" t="s">
        <v>942</v>
      </c>
      <c r="AG1080">
        <v>2</v>
      </c>
      <c r="AH1080" t="s">
        <v>943</v>
      </c>
      <c r="AJ1080">
        <v>74859</v>
      </c>
      <c r="AK1080" t="s">
        <v>944</v>
      </c>
      <c r="AL1080" t="s">
        <v>945</v>
      </c>
      <c r="AM1080" t="s">
        <v>964</v>
      </c>
      <c r="AN1080" t="s">
        <v>947</v>
      </c>
      <c r="AO1080" s="52">
        <v>43242.677092511571</v>
      </c>
      <c r="AP1080" s="52">
        <v>43242.744365312501</v>
      </c>
      <c r="AR1080">
        <v>74859</v>
      </c>
      <c r="AS1080" t="s">
        <v>1593</v>
      </c>
      <c r="AT1080" t="s">
        <v>954</v>
      </c>
      <c r="AU1080" t="s">
        <v>949</v>
      </c>
      <c r="AV1080" t="s">
        <v>967</v>
      </c>
      <c r="AW1080" s="52">
        <v>43242.676165937497</v>
      </c>
      <c r="AX1080">
        <v>119</v>
      </c>
      <c r="AY1080" s="52">
        <v>43242.743750000001</v>
      </c>
      <c r="AZ1080">
        <v>0</v>
      </c>
      <c r="BA1080">
        <v>6</v>
      </c>
    </row>
    <row r="1081" spans="1:53" x14ac:dyDescent="0.3">
      <c r="A1081">
        <v>74859</v>
      </c>
      <c r="B1081" t="s">
        <v>1593</v>
      </c>
      <c r="C1081" s="8">
        <v>43242.677080011577</v>
      </c>
      <c r="D1081" s="63">
        <v>43242.744365312501</v>
      </c>
      <c r="E1081" t="s">
        <v>1594</v>
      </c>
      <c r="G1081">
        <v>74859</v>
      </c>
      <c r="H1081" s="78" t="s">
        <v>961</v>
      </c>
      <c r="I1081" s="79">
        <v>43242.706250000003</v>
      </c>
      <c r="J1081" s="78" t="b">
        <v>0</v>
      </c>
      <c r="K1081" s="63">
        <v>43242.706416284724</v>
      </c>
      <c r="L1081" s="63">
        <v>43242.706416284724</v>
      </c>
      <c r="N1081">
        <v>74859</v>
      </c>
      <c r="O1081">
        <v>2</v>
      </c>
      <c r="P1081">
        <v>11</v>
      </c>
      <c r="Q1081" s="52">
        <v>43242.677092627317</v>
      </c>
      <c r="R1081" s="52">
        <v>43242.707532141205</v>
      </c>
      <c r="T1081">
        <v>74859</v>
      </c>
      <c r="U1081" s="52">
        <v>43242.676165937497</v>
      </c>
      <c r="V1081">
        <v>119</v>
      </c>
      <c r="W1081" s="79">
        <v>43242.743750000001</v>
      </c>
      <c r="X1081" s="52">
        <v>43242.677092673614</v>
      </c>
      <c r="Y1081" s="52">
        <v>43242.744365358798</v>
      </c>
      <c r="AA1081">
        <v>74859</v>
      </c>
      <c r="AB1081">
        <v>18</v>
      </c>
      <c r="AC1081">
        <v>1</v>
      </c>
      <c r="AE1081">
        <v>18</v>
      </c>
      <c r="AF1081" t="s">
        <v>942</v>
      </c>
      <c r="AG1081">
        <v>2</v>
      </c>
      <c r="AH1081" t="s">
        <v>943</v>
      </c>
      <c r="AJ1081">
        <v>74859</v>
      </c>
      <c r="AK1081" t="s">
        <v>944</v>
      </c>
      <c r="AL1081" t="s">
        <v>945</v>
      </c>
      <c r="AM1081" t="s">
        <v>964</v>
      </c>
      <c r="AN1081" t="s">
        <v>947</v>
      </c>
      <c r="AO1081" s="52">
        <v>43242.677092511571</v>
      </c>
      <c r="AP1081" s="52">
        <v>43242.744365312501</v>
      </c>
      <c r="AR1081">
        <v>74859</v>
      </c>
      <c r="AS1081" t="s">
        <v>1593</v>
      </c>
      <c r="AT1081" t="s">
        <v>954</v>
      </c>
      <c r="AU1081" t="s">
        <v>949</v>
      </c>
      <c r="AV1081" t="s">
        <v>967</v>
      </c>
      <c r="AW1081" s="52">
        <v>43242.676165937497</v>
      </c>
      <c r="AX1081">
        <v>119</v>
      </c>
      <c r="AY1081" s="52">
        <v>43242.743750000001</v>
      </c>
      <c r="AZ1081">
        <v>0</v>
      </c>
      <c r="BA1081">
        <v>6</v>
      </c>
    </row>
    <row r="1082" spans="1:53" x14ac:dyDescent="0.3">
      <c r="A1082">
        <v>74859</v>
      </c>
      <c r="B1082" t="s">
        <v>1593</v>
      </c>
      <c r="C1082" s="8">
        <v>43242.677080011577</v>
      </c>
      <c r="D1082" s="63">
        <v>43242.744365312501</v>
      </c>
      <c r="E1082" t="s">
        <v>1594</v>
      </c>
      <c r="G1082">
        <v>74859</v>
      </c>
      <c r="H1082" s="78" t="s">
        <v>991</v>
      </c>
      <c r="I1082" s="79">
        <v>43242.706250000003</v>
      </c>
      <c r="J1082" s="78" t="b">
        <v>0</v>
      </c>
      <c r="K1082" s="63">
        <v>43242.707000960647</v>
      </c>
      <c r="L1082" s="63">
        <v>43242.707000960647</v>
      </c>
      <c r="N1082">
        <v>74859</v>
      </c>
      <c r="O1082">
        <v>2</v>
      </c>
      <c r="P1082">
        <v>11</v>
      </c>
      <c r="Q1082" s="52">
        <v>43242.677092627317</v>
      </c>
      <c r="R1082" s="52">
        <v>43242.707532141205</v>
      </c>
      <c r="T1082">
        <v>74859</v>
      </c>
      <c r="U1082" s="52">
        <v>43242.676165937497</v>
      </c>
      <c r="V1082">
        <v>119</v>
      </c>
      <c r="W1082" s="79">
        <v>43242.743750000001</v>
      </c>
      <c r="X1082" s="52">
        <v>43242.677092673614</v>
      </c>
      <c r="Y1082" s="52">
        <v>43242.744365358798</v>
      </c>
      <c r="AA1082">
        <v>74859</v>
      </c>
      <c r="AB1082">
        <v>18</v>
      </c>
      <c r="AC1082">
        <v>1</v>
      </c>
      <c r="AE1082">
        <v>18</v>
      </c>
      <c r="AF1082" t="s">
        <v>942</v>
      </c>
      <c r="AG1082">
        <v>2</v>
      </c>
      <c r="AH1082" t="s">
        <v>943</v>
      </c>
      <c r="AJ1082">
        <v>74859</v>
      </c>
      <c r="AK1082" t="s">
        <v>944</v>
      </c>
      <c r="AL1082" t="s">
        <v>945</v>
      </c>
      <c r="AM1082" t="s">
        <v>964</v>
      </c>
      <c r="AN1082" t="s">
        <v>947</v>
      </c>
      <c r="AO1082" s="52">
        <v>43242.677092511571</v>
      </c>
      <c r="AP1082" s="52">
        <v>43242.744365312501</v>
      </c>
      <c r="AR1082">
        <v>74859</v>
      </c>
      <c r="AS1082" t="s">
        <v>1593</v>
      </c>
      <c r="AT1082" t="s">
        <v>954</v>
      </c>
      <c r="AU1082" t="s">
        <v>949</v>
      </c>
      <c r="AV1082" t="s">
        <v>967</v>
      </c>
      <c r="AW1082" s="52">
        <v>43242.676165937497</v>
      </c>
      <c r="AX1082">
        <v>119</v>
      </c>
      <c r="AY1082" s="52">
        <v>43242.743750000001</v>
      </c>
      <c r="AZ1082">
        <v>0</v>
      </c>
      <c r="BA1082">
        <v>6</v>
      </c>
    </row>
    <row r="1083" spans="1:53" x14ac:dyDescent="0.3">
      <c r="A1083">
        <v>74859</v>
      </c>
      <c r="B1083" t="s">
        <v>1593</v>
      </c>
      <c r="C1083" s="8">
        <v>43242.677080011577</v>
      </c>
      <c r="D1083" s="63">
        <v>43242.744365312501</v>
      </c>
      <c r="E1083" t="s">
        <v>1594</v>
      </c>
      <c r="G1083">
        <v>74859</v>
      </c>
      <c r="H1083" s="78" t="s">
        <v>961</v>
      </c>
      <c r="I1083" s="79">
        <v>43242.706944444442</v>
      </c>
      <c r="J1083" s="78" t="b">
        <v>1</v>
      </c>
      <c r="K1083" s="63">
        <v>43242.707001006944</v>
      </c>
      <c r="L1083" s="63">
        <v>43242.707001006944</v>
      </c>
      <c r="N1083">
        <v>74859</v>
      </c>
      <c r="O1083">
        <v>2</v>
      </c>
      <c r="P1083">
        <v>11</v>
      </c>
      <c r="Q1083" s="52">
        <v>43242.677092627317</v>
      </c>
      <c r="R1083" s="52">
        <v>43242.707532141205</v>
      </c>
      <c r="T1083">
        <v>74859</v>
      </c>
      <c r="U1083" s="52">
        <v>43242.676165937497</v>
      </c>
      <c r="V1083">
        <v>119</v>
      </c>
      <c r="W1083" s="79">
        <v>43242.743750000001</v>
      </c>
      <c r="X1083" s="52">
        <v>43242.677092673614</v>
      </c>
      <c r="Y1083" s="52">
        <v>43242.744365358798</v>
      </c>
      <c r="AA1083">
        <v>74859</v>
      </c>
      <c r="AB1083">
        <v>18</v>
      </c>
      <c r="AC1083">
        <v>1</v>
      </c>
      <c r="AE1083">
        <v>18</v>
      </c>
      <c r="AF1083" t="s">
        <v>942</v>
      </c>
      <c r="AG1083">
        <v>2</v>
      </c>
      <c r="AH1083" t="s">
        <v>943</v>
      </c>
      <c r="AJ1083">
        <v>74859</v>
      </c>
      <c r="AK1083" t="s">
        <v>944</v>
      </c>
      <c r="AL1083" t="s">
        <v>945</v>
      </c>
      <c r="AM1083" t="s">
        <v>964</v>
      </c>
      <c r="AN1083" t="s">
        <v>947</v>
      </c>
      <c r="AO1083" s="52">
        <v>43242.677092511571</v>
      </c>
      <c r="AP1083" s="52">
        <v>43242.744365312501</v>
      </c>
      <c r="AR1083">
        <v>74859</v>
      </c>
      <c r="AS1083" t="s">
        <v>1593</v>
      </c>
      <c r="AT1083" t="s">
        <v>954</v>
      </c>
      <c r="AU1083" t="s">
        <v>949</v>
      </c>
      <c r="AV1083" t="s">
        <v>967</v>
      </c>
      <c r="AW1083" s="52">
        <v>43242.676165937497</v>
      </c>
      <c r="AX1083">
        <v>119</v>
      </c>
      <c r="AY1083" s="52">
        <v>43242.743750000001</v>
      </c>
      <c r="AZ1083">
        <v>0</v>
      </c>
      <c r="BA1083">
        <v>6</v>
      </c>
    </row>
    <row r="1084" spans="1:53" x14ac:dyDescent="0.3">
      <c r="A1084">
        <v>74859</v>
      </c>
      <c r="B1084" t="s">
        <v>1593</v>
      </c>
      <c r="C1084" s="8">
        <v>43242.677080011577</v>
      </c>
      <c r="D1084" s="63">
        <v>43242.744365312501</v>
      </c>
      <c r="E1084" t="s">
        <v>1594</v>
      </c>
      <c r="G1084">
        <v>74859</v>
      </c>
      <c r="H1084" s="78" t="s">
        <v>958</v>
      </c>
      <c r="I1084" s="79">
        <v>43242.713888888888</v>
      </c>
      <c r="J1084" s="78" t="b">
        <v>0</v>
      </c>
      <c r="K1084" s="63">
        <v>43242.714177812501</v>
      </c>
      <c r="L1084" s="63">
        <v>43242.714177812501</v>
      </c>
      <c r="N1084">
        <v>74859</v>
      </c>
      <c r="O1084">
        <v>2</v>
      </c>
      <c r="P1084">
        <v>11</v>
      </c>
      <c r="Q1084" s="52">
        <v>43242.677092627317</v>
      </c>
      <c r="R1084" s="52">
        <v>43242.707532141205</v>
      </c>
      <c r="T1084">
        <v>74859</v>
      </c>
      <c r="U1084" s="52">
        <v>43242.676165937497</v>
      </c>
      <c r="V1084">
        <v>119</v>
      </c>
      <c r="W1084" s="79">
        <v>43242.743750000001</v>
      </c>
      <c r="X1084" s="52">
        <v>43242.677092673614</v>
      </c>
      <c r="Y1084" s="52">
        <v>43242.744365358798</v>
      </c>
      <c r="AA1084">
        <v>74859</v>
      </c>
      <c r="AB1084">
        <v>18</v>
      </c>
      <c r="AC1084">
        <v>1</v>
      </c>
      <c r="AE1084">
        <v>18</v>
      </c>
      <c r="AF1084" t="s">
        <v>942</v>
      </c>
      <c r="AG1084">
        <v>2</v>
      </c>
      <c r="AH1084" t="s">
        <v>943</v>
      </c>
      <c r="AJ1084">
        <v>74859</v>
      </c>
      <c r="AK1084" t="s">
        <v>944</v>
      </c>
      <c r="AL1084" t="s">
        <v>945</v>
      </c>
      <c r="AM1084" t="s">
        <v>964</v>
      </c>
      <c r="AN1084" t="s">
        <v>947</v>
      </c>
      <c r="AO1084" s="52">
        <v>43242.677092511571</v>
      </c>
      <c r="AP1084" s="52">
        <v>43242.744365312501</v>
      </c>
      <c r="AR1084">
        <v>74859</v>
      </c>
      <c r="AS1084" t="s">
        <v>1593</v>
      </c>
      <c r="AT1084" t="s">
        <v>954</v>
      </c>
      <c r="AU1084" t="s">
        <v>949</v>
      </c>
      <c r="AV1084" t="s">
        <v>967</v>
      </c>
      <c r="AW1084" s="52">
        <v>43242.676165937497</v>
      </c>
      <c r="AX1084">
        <v>119</v>
      </c>
      <c r="AY1084" s="52">
        <v>43242.743750000001</v>
      </c>
      <c r="AZ1084">
        <v>0</v>
      </c>
      <c r="BA1084">
        <v>6</v>
      </c>
    </row>
    <row r="1085" spans="1:53" x14ac:dyDescent="0.3">
      <c r="A1085">
        <v>74859</v>
      </c>
      <c r="B1085" t="s">
        <v>1593</v>
      </c>
      <c r="C1085" s="8">
        <v>43242.677080011577</v>
      </c>
      <c r="D1085" s="63">
        <v>43242.744365312501</v>
      </c>
      <c r="E1085" t="s">
        <v>1594</v>
      </c>
      <c r="G1085">
        <v>74859</v>
      </c>
      <c r="H1085" s="78" t="s">
        <v>961</v>
      </c>
      <c r="I1085" s="79">
        <v>43242.743750000001</v>
      </c>
      <c r="J1085" s="78" t="b">
        <v>0</v>
      </c>
      <c r="K1085" s="63">
        <v>43242.743847141202</v>
      </c>
      <c r="L1085" s="63">
        <v>43242.743847141202</v>
      </c>
      <c r="N1085">
        <v>74859</v>
      </c>
      <c r="O1085">
        <v>2</v>
      </c>
      <c r="P1085">
        <v>11</v>
      </c>
      <c r="Q1085" s="52">
        <v>43242.677092627317</v>
      </c>
      <c r="R1085" s="52">
        <v>43242.707532141205</v>
      </c>
      <c r="T1085">
        <v>74859</v>
      </c>
      <c r="U1085" s="52">
        <v>43242.676165937497</v>
      </c>
      <c r="V1085">
        <v>119</v>
      </c>
      <c r="W1085" s="79">
        <v>43242.743750000001</v>
      </c>
      <c r="X1085" s="52">
        <v>43242.677092673614</v>
      </c>
      <c r="Y1085" s="52">
        <v>43242.744365358798</v>
      </c>
      <c r="AA1085">
        <v>74859</v>
      </c>
      <c r="AB1085">
        <v>18</v>
      </c>
      <c r="AC1085">
        <v>1</v>
      </c>
      <c r="AE1085">
        <v>18</v>
      </c>
      <c r="AF1085" t="s">
        <v>942</v>
      </c>
      <c r="AG1085">
        <v>2</v>
      </c>
      <c r="AH1085" t="s">
        <v>943</v>
      </c>
      <c r="AJ1085">
        <v>74859</v>
      </c>
      <c r="AK1085" t="s">
        <v>944</v>
      </c>
      <c r="AL1085" t="s">
        <v>945</v>
      </c>
      <c r="AM1085" t="s">
        <v>964</v>
      </c>
      <c r="AN1085" t="s">
        <v>947</v>
      </c>
      <c r="AO1085" s="52">
        <v>43242.677092511571</v>
      </c>
      <c r="AP1085" s="52">
        <v>43242.744365312501</v>
      </c>
      <c r="AR1085">
        <v>74859</v>
      </c>
      <c r="AS1085" t="s">
        <v>1593</v>
      </c>
      <c r="AT1085" t="s">
        <v>954</v>
      </c>
      <c r="AU1085" t="s">
        <v>949</v>
      </c>
      <c r="AV1085" t="s">
        <v>967</v>
      </c>
      <c r="AW1085" s="52">
        <v>43242.676165937497</v>
      </c>
      <c r="AX1085">
        <v>119</v>
      </c>
      <c r="AY1085" s="52">
        <v>43242.743750000001</v>
      </c>
      <c r="AZ1085">
        <v>0</v>
      </c>
      <c r="BA1085">
        <v>6</v>
      </c>
    </row>
    <row r="1086" spans="1:53" x14ac:dyDescent="0.3">
      <c r="A1086">
        <v>74865</v>
      </c>
      <c r="B1086" t="s">
        <v>1595</v>
      </c>
      <c r="C1086" s="8">
        <v>43242.6933746875</v>
      </c>
      <c r="D1086" s="63">
        <v>43242.736542592589</v>
      </c>
      <c r="E1086" t="s">
        <v>1596</v>
      </c>
      <c r="G1086">
        <v>74865</v>
      </c>
      <c r="H1086" s="78" t="s">
        <v>958</v>
      </c>
      <c r="I1086" s="79">
        <v>43242.693055555559</v>
      </c>
      <c r="J1086" s="78" t="b">
        <v>1</v>
      </c>
      <c r="K1086" s="63">
        <v>43242.693387881947</v>
      </c>
      <c r="L1086" s="63">
        <v>43242.693387881947</v>
      </c>
      <c r="N1086">
        <v>74865</v>
      </c>
      <c r="O1086">
        <v>2</v>
      </c>
      <c r="P1086">
        <v>11</v>
      </c>
      <c r="Q1086" s="52">
        <v>43242.693374803239</v>
      </c>
      <c r="R1086" s="52">
        <v>43242.697763506942</v>
      </c>
      <c r="T1086">
        <v>74865</v>
      </c>
      <c r="U1086" s="52">
        <v>43242.692705706017</v>
      </c>
      <c r="V1086">
        <v>67</v>
      </c>
      <c r="W1086" s="79">
        <v>43242.736111111109</v>
      </c>
      <c r="X1086" s="52">
        <v>43242.693387847219</v>
      </c>
      <c r="Y1086" s="52">
        <v>43242.736542673614</v>
      </c>
      <c r="AA1086">
        <v>74865</v>
      </c>
      <c r="AB1086">
        <v>18</v>
      </c>
      <c r="AC1086">
        <v>1</v>
      </c>
      <c r="AE1086">
        <v>18</v>
      </c>
      <c r="AF1086" t="s">
        <v>942</v>
      </c>
      <c r="AG1086">
        <v>2</v>
      </c>
      <c r="AH1086" t="s">
        <v>943</v>
      </c>
      <c r="AJ1086">
        <v>74865</v>
      </c>
      <c r="AK1086" t="s">
        <v>972</v>
      </c>
      <c r="AL1086" t="s">
        <v>945</v>
      </c>
      <c r="AM1086" t="s">
        <v>1401</v>
      </c>
      <c r="AN1086" t="s">
        <v>965</v>
      </c>
      <c r="AO1086" s="52">
        <v>43242.693374733797</v>
      </c>
      <c r="AP1086" s="52">
        <v>43242.736542627317</v>
      </c>
      <c r="AR1086">
        <v>74865</v>
      </c>
      <c r="AS1086" t="s">
        <v>1595</v>
      </c>
      <c r="AT1086" t="s">
        <v>954</v>
      </c>
      <c r="AU1086" t="s">
        <v>966</v>
      </c>
      <c r="AV1086" t="s">
        <v>1402</v>
      </c>
      <c r="AW1086" s="52">
        <v>43242.692705706017</v>
      </c>
      <c r="AX1086">
        <v>67</v>
      </c>
      <c r="AY1086" s="52">
        <v>43242.736111111109</v>
      </c>
      <c r="AZ1086">
        <v>0</v>
      </c>
      <c r="BA1086">
        <v>6</v>
      </c>
    </row>
    <row r="1087" spans="1:53" x14ac:dyDescent="0.3">
      <c r="A1087">
        <v>74865</v>
      </c>
      <c r="B1087" t="s">
        <v>1595</v>
      </c>
      <c r="C1087" s="8">
        <v>43242.6933746875</v>
      </c>
      <c r="D1087" s="63">
        <v>43242.736542592589</v>
      </c>
      <c r="E1087" t="s">
        <v>1596</v>
      </c>
      <c r="G1087">
        <v>74865</v>
      </c>
      <c r="H1087" s="78" t="s">
        <v>961</v>
      </c>
      <c r="I1087" s="79">
        <v>43242.697222222225</v>
      </c>
      <c r="J1087" s="78" t="b">
        <v>1</v>
      </c>
      <c r="K1087" s="63">
        <v>43242.697762847223</v>
      </c>
      <c r="L1087" s="63">
        <v>43242.697762847223</v>
      </c>
      <c r="N1087">
        <v>74865</v>
      </c>
      <c r="O1087">
        <v>2</v>
      </c>
      <c r="P1087">
        <v>11</v>
      </c>
      <c r="Q1087" s="52">
        <v>43242.693374803239</v>
      </c>
      <c r="R1087" s="52">
        <v>43242.697763506942</v>
      </c>
      <c r="T1087">
        <v>74865</v>
      </c>
      <c r="U1087" s="52">
        <v>43242.692705706017</v>
      </c>
      <c r="V1087">
        <v>67</v>
      </c>
      <c r="W1087" s="79">
        <v>43242.736111111109</v>
      </c>
      <c r="X1087" s="52">
        <v>43242.693387847219</v>
      </c>
      <c r="Y1087" s="52">
        <v>43242.736542673614</v>
      </c>
      <c r="AA1087">
        <v>74865</v>
      </c>
      <c r="AB1087">
        <v>18</v>
      </c>
      <c r="AC1087">
        <v>1</v>
      </c>
      <c r="AE1087">
        <v>18</v>
      </c>
      <c r="AF1087" t="s">
        <v>942</v>
      </c>
      <c r="AG1087">
        <v>2</v>
      </c>
      <c r="AH1087" t="s">
        <v>943</v>
      </c>
      <c r="AJ1087">
        <v>74865</v>
      </c>
      <c r="AK1087" t="s">
        <v>972</v>
      </c>
      <c r="AL1087" t="s">
        <v>945</v>
      </c>
      <c r="AM1087" t="s">
        <v>1401</v>
      </c>
      <c r="AN1087" t="s">
        <v>965</v>
      </c>
      <c r="AO1087" s="52">
        <v>43242.693374733797</v>
      </c>
      <c r="AP1087" s="52">
        <v>43242.736542627317</v>
      </c>
      <c r="AR1087">
        <v>74865</v>
      </c>
      <c r="AS1087" t="s">
        <v>1595</v>
      </c>
      <c r="AT1087" t="s">
        <v>954</v>
      </c>
      <c r="AU1087" t="s">
        <v>966</v>
      </c>
      <c r="AV1087" t="s">
        <v>1402</v>
      </c>
      <c r="AW1087" s="52">
        <v>43242.692705706017</v>
      </c>
      <c r="AX1087">
        <v>67</v>
      </c>
      <c r="AY1087" s="52">
        <v>43242.736111111109</v>
      </c>
      <c r="AZ1087">
        <v>0</v>
      </c>
      <c r="BA1087">
        <v>6</v>
      </c>
    </row>
    <row r="1088" spans="1:53" x14ac:dyDescent="0.3">
      <c r="A1088">
        <v>74865</v>
      </c>
      <c r="B1088" t="s">
        <v>1595</v>
      </c>
      <c r="C1088" s="8">
        <v>43242.6933746875</v>
      </c>
      <c r="D1088" s="63">
        <v>43242.736542592589</v>
      </c>
      <c r="E1088" t="s">
        <v>1596</v>
      </c>
      <c r="G1088">
        <v>74865</v>
      </c>
      <c r="H1088" s="78" t="s">
        <v>958</v>
      </c>
      <c r="I1088" s="79">
        <v>43242.701388888891</v>
      </c>
      <c r="J1088" s="78" t="b">
        <v>0</v>
      </c>
      <c r="K1088" s="63">
        <v>43242.701658136575</v>
      </c>
      <c r="L1088" s="63">
        <v>43242.701658136575</v>
      </c>
      <c r="N1088">
        <v>74865</v>
      </c>
      <c r="O1088">
        <v>2</v>
      </c>
      <c r="P1088">
        <v>11</v>
      </c>
      <c r="Q1088" s="52">
        <v>43242.693374803239</v>
      </c>
      <c r="R1088" s="52">
        <v>43242.697763506942</v>
      </c>
      <c r="T1088">
        <v>74865</v>
      </c>
      <c r="U1088" s="52">
        <v>43242.692705706017</v>
      </c>
      <c r="V1088">
        <v>67</v>
      </c>
      <c r="W1088" s="79">
        <v>43242.736111111109</v>
      </c>
      <c r="X1088" s="52">
        <v>43242.693387847219</v>
      </c>
      <c r="Y1088" s="52">
        <v>43242.736542673614</v>
      </c>
      <c r="AA1088">
        <v>74865</v>
      </c>
      <c r="AB1088">
        <v>18</v>
      </c>
      <c r="AC1088">
        <v>1</v>
      </c>
      <c r="AE1088">
        <v>18</v>
      </c>
      <c r="AF1088" t="s">
        <v>942</v>
      </c>
      <c r="AG1088">
        <v>2</v>
      </c>
      <c r="AH1088" t="s">
        <v>943</v>
      </c>
      <c r="AJ1088">
        <v>74865</v>
      </c>
      <c r="AK1088" t="s">
        <v>972</v>
      </c>
      <c r="AL1088" t="s">
        <v>945</v>
      </c>
      <c r="AM1088" t="s">
        <v>1401</v>
      </c>
      <c r="AN1088" t="s">
        <v>965</v>
      </c>
      <c r="AO1088" s="52">
        <v>43242.693374733797</v>
      </c>
      <c r="AP1088" s="52">
        <v>43242.736542627317</v>
      </c>
      <c r="AR1088">
        <v>74865</v>
      </c>
      <c r="AS1088" t="s">
        <v>1595</v>
      </c>
      <c r="AT1088" t="s">
        <v>954</v>
      </c>
      <c r="AU1088" t="s">
        <v>966</v>
      </c>
      <c r="AV1088" t="s">
        <v>1402</v>
      </c>
      <c r="AW1088" s="52">
        <v>43242.692705706017</v>
      </c>
      <c r="AX1088">
        <v>67</v>
      </c>
      <c r="AY1088" s="52">
        <v>43242.736111111109</v>
      </c>
      <c r="AZ1088">
        <v>0</v>
      </c>
      <c r="BA1088">
        <v>6</v>
      </c>
    </row>
    <row r="1089" spans="1:53" x14ac:dyDescent="0.3">
      <c r="A1089">
        <v>74865</v>
      </c>
      <c r="B1089" t="s">
        <v>1595</v>
      </c>
      <c r="C1089" s="8">
        <v>43242.6933746875</v>
      </c>
      <c r="D1089" s="63">
        <v>43242.736542592589</v>
      </c>
      <c r="E1089" t="s">
        <v>1596</v>
      </c>
      <c r="G1089">
        <v>74865</v>
      </c>
      <c r="H1089" s="78" t="s">
        <v>961</v>
      </c>
      <c r="I1089" s="79">
        <v>43242.702777777777</v>
      </c>
      <c r="J1089" s="78" t="b">
        <v>0</v>
      </c>
      <c r="K1089" s="63">
        <v>43242.703113194446</v>
      </c>
      <c r="L1089" s="63">
        <v>43242.703113194446</v>
      </c>
      <c r="N1089">
        <v>74865</v>
      </c>
      <c r="O1089">
        <v>2</v>
      </c>
      <c r="P1089">
        <v>11</v>
      </c>
      <c r="Q1089" s="52">
        <v>43242.693374803239</v>
      </c>
      <c r="R1089" s="52">
        <v>43242.697763506942</v>
      </c>
      <c r="T1089">
        <v>74865</v>
      </c>
      <c r="U1089" s="52">
        <v>43242.692705706017</v>
      </c>
      <c r="V1089">
        <v>67</v>
      </c>
      <c r="W1089" s="79">
        <v>43242.736111111109</v>
      </c>
      <c r="X1089" s="52">
        <v>43242.693387847219</v>
      </c>
      <c r="Y1089" s="52">
        <v>43242.736542673614</v>
      </c>
      <c r="AA1089">
        <v>74865</v>
      </c>
      <c r="AB1089">
        <v>18</v>
      </c>
      <c r="AC1089">
        <v>1</v>
      </c>
      <c r="AE1089">
        <v>18</v>
      </c>
      <c r="AF1089" t="s">
        <v>942</v>
      </c>
      <c r="AG1089">
        <v>2</v>
      </c>
      <c r="AH1089" t="s">
        <v>943</v>
      </c>
      <c r="AJ1089">
        <v>74865</v>
      </c>
      <c r="AK1089" t="s">
        <v>972</v>
      </c>
      <c r="AL1089" t="s">
        <v>945</v>
      </c>
      <c r="AM1089" t="s">
        <v>1401</v>
      </c>
      <c r="AN1089" t="s">
        <v>965</v>
      </c>
      <c r="AO1089" s="52">
        <v>43242.693374733797</v>
      </c>
      <c r="AP1089" s="52">
        <v>43242.736542627317</v>
      </c>
      <c r="AR1089">
        <v>74865</v>
      </c>
      <c r="AS1089" t="s">
        <v>1595</v>
      </c>
      <c r="AT1089" t="s">
        <v>954</v>
      </c>
      <c r="AU1089" t="s">
        <v>966</v>
      </c>
      <c r="AV1089" t="s">
        <v>1402</v>
      </c>
      <c r="AW1089" s="52">
        <v>43242.692705706017</v>
      </c>
      <c r="AX1089">
        <v>67</v>
      </c>
      <c r="AY1089" s="52">
        <v>43242.736111111109</v>
      </c>
      <c r="AZ1089">
        <v>0</v>
      </c>
      <c r="BA1089">
        <v>6</v>
      </c>
    </row>
    <row r="1090" spans="1:53" x14ac:dyDescent="0.3">
      <c r="A1090" s="51">
        <v>74873</v>
      </c>
      <c r="B1090" s="51" t="s">
        <v>1597</v>
      </c>
      <c r="C1090" s="64">
        <v>43242.733968368055</v>
      </c>
      <c r="D1090" s="65">
        <v>43242.823887500002</v>
      </c>
      <c r="E1090" s="51" t="s">
        <v>1598</v>
      </c>
      <c r="G1090" s="51">
        <v>74873</v>
      </c>
      <c r="H1090" s="51" t="s">
        <v>986</v>
      </c>
      <c r="I1090" s="80">
        <v>43242.73333333333</v>
      </c>
      <c r="J1090" s="51" t="b">
        <v>1</v>
      </c>
      <c r="K1090" s="65">
        <v>43242.733985300925</v>
      </c>
      <c r="L1090" s="65">
        <v>43242.733985300925</v>
      </c>
      <c r="N1090" s="51">
        <v>74873</v>
      </c>
      <c r="O1090" s="51">
        <v>3</v>
      </c>
      <c r="P1090" s="51">
        <v>10</v>
      </c>
      <c r="Q1090" s="53">
        <v>43242.733985300925</v>
      </c>
      <c r="R1090" s="53">
        <v>43242.733985300925</v>
      </c>
      <c r="T1090" s="51">
        <v>74873</v>
      </c>
      <c r="U1090" s="53">
        <v>43242.733048495371</v>
      </c>
      <c r="V1090" s="51">
        <v>129</v>
      </c>
      <c r="W1090" s="80">
        <v>43242.823611111111</v>
      </c>
      <c r="X1090" s="53">
        <v>43242.733985300925</v>
      </c>
      <c r="Y1090" s="53">
        <v>43242.823887534723</v>
      </c>
      <c r="AA1090" s="51">
        <v>74873</v>
      </c>
      <c r="AB1090" s="51">
        <v>18</v>
      </c>
      <c r="AC1090" s="51">
        <v>1</v>
      </c>
      <c r="AE1090" s="51">
        <v>18</v>
      </c>
      <c r="AF1090" s="51" t="s">
        <v>942</v>
      </c>
      <c r="AG1090" s="51">
        <v>2</v>
      </c>
      <c r="AH1090" s="51" t="s">
        <v>943</v>
      </c>
      <c r="AJ1090" s="51">
        <v>74873</v>
      </c>
      <c r="AK1090" s="51" t="s">
        <v>944</v>
      </c>
      <c r="AL1090" s="51" t="s">
        <v>994</v>
      </c>
      <c r="AM1090" s="51" t="s">
        <v>1441</v>
      </c>
      <c r="AN1090" s="51" t="s">
        <v>996</v>
      </c>
      <c r="AO1090" s="53">
        <v>43242.733985150466</v>
      </c>
      <c r="AP1090" s="53">
        <v>43242.789409259261</v>
      </c>
      <c r="AR1090" s="51">
        <v>74873</v>
      </c>
      <c r="AS1090" s="51" t="s">
        <v>1597</v>
      </c>
      <c r="AT1090" s="51" t="s">
        <v>954</v>
      </c>
      <c r="AU1090" s="51" t="s">
        <v>997</v>
      </c>
      <c r="AV1090" s="51" t="s">
        <v>1442</v>
      </c>
      <c r="AW1090" s="53">
        <v>43242.733048495371</v>
      </c>
      <c r="AX1090" s="51">
        <v>129</v>
      </c>
      <c r="AY1090" s="53">
        <v>43242.823611111111</v>
      </c>
      <c r="AZ1090" s="51">
        <v>0</v>
      </c>
      <c r="BA1090" s="51">
        <v>5</v>
      </c>
    </row>
    <row r="1091" spans="1:53" x14ac:dyDescent="0.3">
      <c r="A1091" s="51">
        <v>74873</v>
      </c>
      <c r="B1091" s="51" t="s">
        <v>1597</v>
      </c>
      <c r="C1091" s="64">
        <v>43242.733968368055</v>
      </c>
      <c r="D1091" s="65">
        <v>43242.823887500002</v>
      </c>
      <c r="E1091" s="51" t="s">
        <v>1598</v>
      </c>
      <c r="G1091" s="51">
        <v>74873</v>
      </c>
      <c r="H1091" s="51" t="s">
        <v>941</v>
      </c>
      <c r="I1091" s="80">
        <v>43242.73333333333</v>
      </c>
      <c r="J1091" s="51" t="b">
        <v>1</v>
      </c>
      <c r="K1091" s="65">
        <v>43242.733985335646</v>
      </c>
      <c r="L1091" s="65">
        <v>43242.733985335646</v>
      </c>
      <c r="N1091" s="51">
        <v>74873</v>
      </c>
      <c r="O1091" s="51">
        <v>3</v>
      </c>
      <c r="P1091" s="51">
        <v>10</v>
      </c>
      <c r="Q1091" s="53">
        <v>43242.733985300925</v>
      </c>
      <c r="R1091" s="53">
        <v>43242.733985300925</v>
      </c>
      <c r="T1091" s="51">
        <v>74873</v>
      </c>
      <c r="U1091" s="53">
        <v>43242.733048495371</v>
      </c>
      <c r="V1091" s="51">
        <v>129</v>
      </c>
      <c r="W1091" s="80">
        <v>43242.823611111111</v>
      </c>
      <c r="X1091" s="53">
        <v>43242.733985300925</v>
      </c>
      <c r="Y1091" s="53">
        <v>43242.823887534723</v>
      </c>
      <c r="AA1091" s="51">
        <v>74873</v>
      </c>
      <c r="AB1091" s="51">
        <v>18</v>
      </c>
      <c r="AC1091" s="51">
        <v>1</v>
      </c>
      <c r="AE1091" s="51">
        <v>18</v>
      </c>
      <c r="AF1091" s="51" t="s">
        <v>942</v>
      </c>
      <c r="AG1091" s="51">
        <v>2</v>
      </c>
      <c r="AH1091" s="51" t="s">
        <v>943</v>
      </c>
      <c r="AJ1091" s="51">
        <v>74873</v>
      </c>
      <c r="AK1091" s="51" t="s">
        <v>944</v>
      </c>
      <c r="AL1091" s="51" t="s">
        <v>994</v>
      </c>
      <c r="AM1091" s="51" t="s">
        <v>1441</v>
      </c>
      <c r="AN1091" s="51" t="s">
        <v>996</v>
      </c>
      <c r="AO1091" s="53">
        <v>43242.733985150466</v>
      </c>
      <c r="AP1091" s="53">
        <v>43242.789409259261</v>
      </c>
      <c r="AR1091" s="51">
        <v>74873</v>
      </c>
      <c r="AS1091" s="51" t="s">
        <v>1597</v>
      </c>
      <c r="AT1091" s="51" t="s">
        <v>954</v>
      </c>
      <c r="AU1091" s="51" t="s">
        <v>997</v>
      </c>
      <c r="AV1091" s="51" t="s">
        <v>1442</v>
      </c>
      <c r="AW1091" s="53">
        <v>43242.733048495371</v>
      </c>
      <c r="AX1091" s="51">
        <v>129</v>
      </c>
      <c r="AY1091" s="53">
        <v>43242.823611111111</v>
      </c>
      <c r="AZ1091" s="51">
        <v>0</v>
      </c>
      <c r="BA1091" s="51">
        <v>5</v>
      </c>
    </row>
    <row r="1092" spans="1:53" x14ac:dyDescent="0.3">
      <c r="A1092" s="51">
        <v>74873</v>
      </c>
      <c r="B1092" s="51" t="s">
        <v>1597</v>
      </c>
      <c r="C1092" s="64">
        <v>43242.733968368055</v>
      </c>
      <c r="D1092" s="65">
        <v>43242.823887500002</v>
      </c>
      <c r="E1092" s="51" t="s">
        <v>1598</v>
      </c>
      <c r="G1092" s="51">
        <v>74873</v>
      </c>
      <c r="H1092" s="51" t="s">
        <v>991</v>
      </c>
      <c r="I1092" s="80">
        <v>43242.73333333333</v>
      </c>
      <c r="J1092" s="51" t="b">
        <v>1</v>
      </c>
      <c r="K1092" s="65">
        <v>43242.733985335646</v>
      </c>
      <c r="L1092" s="65">
        <v>43242.733985335646</v>
      </c>
      <c r="N1092" s="51">
        <v>74873</v>
      </c>
      <c r="O1092" s="51">
        <v>3</v>
      </c>
      <c r="P1092" s="51">
        <v>10</v>
      </c>
      <c r="Q1092" s="53">
        <v>43242.733985300925</v>
      </c>
      <c r="R1092" s="53">
        <v>43242.733985300925</v>
      </c>
      <c r="T1092" s="51">
        <v>74873</v>
      </c>
      <c r="U1092" s="53">
        <v>43242.733048495371</v>
      </c>
      <c r="V1092" s="51">
        <v>129</v>
      </c>
      <c r="W1092" s="80">
        <v>43242.823611111111</v>
      </c>
      <c r="X1092" s="53">
        <v>43242.733985300925</v>
      </c>
      <c r="Y1092" s="53">
        <v>43242.823887534723</v>
      </c>
      <c r="AA1092" s="51">
        <v>74873</v>
      </c>
      <c r="AB1092" s="51">
        <v>18</v>
      </c>
      <c r="AC1092" s="51">
        <v>1</v>
      </c>
      <c r="AE1092" s="51">
        <v>18</v>
      </c>
      <c r="AF1092" s="51" t="s">
        <v>942</v>
      </c>
      <c r="AG1092" s="51">
        <v>2</v>
      </c>
      <c r="AH1092" s="51" t="s">
        <v>943</v>
      </c>
      <c r="AJ1092" s="51">
        <v>74873</v>
      </c>
      <c r="AK1092" s="51" t="s">
        <v>944</v>
      </c>
      <c r="AL1092" s="51" t="s">
        <v>994</v>
      </c>
      <c r="AM1092" s="51" t="s">
        <v>1441</v>
      </c>
      <c r="AN1092" s="51" t="s">
        <v>996</v>
      </c>
      <c r="AO1092" s="53">
        <v>43242.733985150466</v>
      </c>
      <c r="AP1092" s="53">
        <v>43242.789409259261</v>
      </c>
      <c r="AR1092" s="51">
        <v>74873</v>
      </c>
      <c r="AS1092" s="51" t="s">
        <v>1597</v>
      </c>
      <c r="AT1092" s="51" t="s">
        <v>954</v>
      </c>
      <c r="AU1092" s="51" t="s">
        <v>997</v>
      </c>
      <c r="AV1092" s="51" t="s">
        <v>1442</v>
      </c>
      <c r="AW1092" s="53">
        <v>43242.733048495371</v>
      </c>
      <c r="AX1092" s="51">
        <v>129</v>
      </c>
      <c r="AY1092" s="53">
        <v>43242.823611111111</v>
      </c>
      <c r="AZ1092" s="51">
        <v>0</v>
      </c>
      <c r="BA1092" s="51">
        <v>5</v>
      </c>
    </row>
    <row r="1093" spans="1:53" x14ac:dyDescent="0.3">
      <c r="A1093" s="51">
        <v>74873</v>
      </c>
      <c r="B1093" s="51" t="s">
        <v>1597</v>
      </c>
      <c r="C1093" s="64">
        <v>43242.733968368055</v>
      </c>
      <c r="D1093" s="65">
        <v>43242.823887500002</v>
      </c>
      <c r="E1093" s="51" t="s">
        <v>1598</v>
      </c>
      <c r="G1093" s="51">
        <v>74873</v>
      </c>
      <c r="H1093" s="51" t="s">
        <v>991</v>
      </c>
      <c r="I1093" s="80">
        <v>43242.773611111108</v>
      </c>
      <c r="J1093" s="51" t="b">
        <v>0</v>
      </c>
      <c r="K1093" s="65">
        <v>43242.773749768516</v>
      </c>
      <c r="L1093" s="65">
        <v>43242.773749768516</v>
      </c>
      <c r="N1093" s="51">
        <v>74873</v>
      </c>
      <c r="O1093" s="51">
        <v>3</v>
      </c>
      <c r="P1093" s="51">
        <v>10</v>
      </c>
      <c r="Q1093" s="53">
        <v>43242.733985300925</v>
      </c>
      <c r="R1093" s="53">
        <v>43242.733985300925</v>
      </c>
      <c r="T1093" s="51">
        <v>74873</v>
      </c>
      <c r="U1093" s="53">
        <v>43242.733048495371</v>
      </c>
      <c r="V1093" s="51">
        <v>129</v>
      </c>
      <c r="W1093" s="80">
        <v>43242.823611111111</v>
      </c>
      <c r="X1093" s="53">
        <v>43242.733985300925</v>
      </c>
      <c r="Y1093" s="53">
        <v>43242.823887534723</v>
      </c>
      <c r="AA1093" s="51">
        <v>74873</v>
      </c>
      <c r="AB1093" s="51">
        <v>18</v>
      </c>
      <c r="AC1093" s="51">
        <v>1</v>
      </c>
      <c r="AE1093" s="51">
        <v>18</v>
      </c>
      <c r="AF1093" s="51" t="s">
        <v>942</v>
      </c>
      <c r="AG1093" s="51">
        <v>2</v>
      </c>
      <c r="AH1093" s="51" t="s">
        <v>943</v>
      </c>
      <c r="AJ1093" s="51">
        <v>74873</v>
      </c>
      <c r="AK1093" s="51" t="s">
        <v>944</v>
      </c>
      <c r="AL1093" s="51" t="s">
        <v>994</v>
      </c>
      <c r="AM1093" s="51" t="s">
        <v>1441</v>
      </c>
      <c r="AN1093" s="51" t="s">
        <v>996</v>
      </c>
      <c r="AO1093" s="53">
        <v>43242.733985150466</v>
      </c>
      <c r="AP1093" s="53">
        <v>43242.789409259261</v>
      </c>
      <c r="AR1093" s="51">
        <v>74873</v>
      </c>
      <c r="AS1093" s="51" t="s">
        <v>1597</v>
      </c>
      <c r="AT1093" s="51" t="s">
        <v>954</v>
      </c>
      <c r="AU1093" s="51" t="s">
        <v>997</v>
      </c>
      <c r="AV1093" s="51" t="s">
        <v>1442</v>
      </c>
      <c r="AW1093" s="53">
        <v>43242.733048495371</v>
      </c>
      <c r="AX1093" s="51">
        <v>129</v>
      </c>
      <c r="AY1093" s="53">
        <v>43242.823611111111</v>
      </c>
      <c r="AZ1093" s="51">
        <v>0</v>
      </c>
      <c r="BA1093" s="51">
        <v>5</v>
      </c>
    </row>
    <row r="1094" spans="1:53" x14ac:dyDescent="0.3">
      <c r="A1094" s="51">
        <v>74873</v>
      </c>
      <c r="B1094" s="51" t="s">
        <v>1597</v>
      </c>
      <c r="C1094" s="64">
        <v>43242.733968368055</v>
      </c>
      <c r="D1094" s="65">
        <v>43242.823887500002</v>
      </c>
      <c r="E1094" s="51" t="s">
        <v>1598</v>
      </c>
      <c r="G1094" s="51">
        <v>74873</v>
      </c>
      <c r="H1094" s="51" t="s">
        <v>986</v>
      </c>
      <c r="I1094" s="80">
        <v>43242.773611111108</v>
      </c>
      <c r="J1094" s="51" t="b">
        <v>0</v>
      </c>
      <c r="K1094" s="65">
        <v>43242.773749768516</v>
      </c>
      <c r="L1094" s="65">
        <v>43242.773749768516</v>
      </c>
      <c r="N1094" s="51">
        <v>74873</v>
      </c>
      <c r="O1094" s="51">
        <v>3</v>
      </c>
      <c r="P1094" s="51">
        <v>10</v>
      </c>
      <c r="Q1094" s="53">
        <v>43242.733985300925</v>
      </c>
      <c r="R1094" s="53">
        <v>43242.733985300925</v>
      </c>
      <c r="T1094" s="51">
        <v>74873</v>
      </c>
      <c r="U1094" s="53">
        <v>43242.733048495371</v>
      </c>
      <c r="V1094" s="51">
        <v>129</v>
      </c>
      <c r="W1094" s="80">
        <v>43242.823611111111</v>
      </c>
      <c r="X1094" s="53">
        <v>43242.733985300925</v>
      </c>
      <c r="Y1094" s="53">
        <v>43242.823887534723</v>
      </c>
      <c r="AA1094" s="51">
        <v>74873</v>
      </c>
      <c r="AB1094" s="51">
        <v>18</v>
      </c>
      <c r="AC1094" s="51">
        <v>1</v>
      </c>
      <c r="AE1094" s="51">
        <v>18</v>
      </c>
      <c r="AF1094" s="51" t="s">
        <v>942</v>
      </c>
      <c r="AG1094" s="51">
        <v>2</v>
      </c>
      <c r="AH1094" s="51" t="s">
        <v>943</v>
      </c>
      <c r="AJ1094" s="51">
        <v>74873</v>
      </c>
      <c r="AK1094" s="51" t="s">
        <v>944</v>
      </c>
      <c r="AL1094" s="51" t="s">
        <v>994</v>
      </c>
      <c r="AM1094" s="51" t="s">
        <v>1441</v>
      </c>
      <c r="AN1094" s="51" t="s">
        <v>996</v>
      </c>
      <c r="AO1094" s="53">
        <v>43242.733985150466</v>
      </c>
      <c r="AP1094" s="53">
        <v>43242.789409259261</v>
      </c>
      <c r="AR1094" s="51">
        <v>74873</v>
      </c>
      <c r="AS1094" s="51" t="s">
        <v>1597</v>
      </c>
      <c r="AT1094" s="51" t="s">
        <v>954</v>
      </c>
      <c r="AU1094" s="51" t="s">
        <v>997</v>
      </c>
      <c r="AV1094" s="51" t="s">
        <v>1442</v>
      </c>
      <c r="AW1094" s="53">
        <v>43242.733048495371</v>
      </c>
      <c r="AX1094" s="51">
        <v>129</v>
      </c>
      <c r="AY1094" s="53">
        <v>43242.823611111111</v>
      </c>
      <c r="AZ1094" s="51">
        <v>0</v>
      </c>
      <c r="BA1094" s="51">
        <v>5</v>
      </c>
    </row>
    <row r="1095" spans="1:53" x14ac:dyDescent="0.3">
      <c r="A1095" s="51">
        <v>74873</v>
      </c>
      <c r="B1095" s="51" t="s">
        <v>1597</v>
      </c>
      <c r="C1095" s="64">
        <v>43242.733968368055</v>
      </c>
      <c r="D1095" s="65">
        <v>43242.823887500002</v>
      </c>
      <c r="E1095" s="51" t="s">
        <v>1598</v>
      </c>
      <c r="G1095" s="51">
        <v>74873</v>
      </c>
      <c r="H1095" s="51" t="s">
        <v>941</v>
      </c>
      <c r="I1095" s="80">
        <v>43242.788888888892</v>
      </c>
      <c r="J1095" s="51" t="b">
        <v>0</v>
      </c>
      <c r="K1095" s="65">
        <v>43242.789408680554</v>
      </c>
      <c r="L1095" s="65">
        <v>43242.789408680554</v>
      </c>
      <c r="N1095" s="51">
        <v>74873</v>
      </c>
      <c r="O1095" s="51">
        <v>3</v>
      </c>
      <c r="P1095" s="51">
        <v>10</v>
      </c>
      <c r="Q1095" s="53">
        <v>43242.733985300925</v>
      </c>
      <c r="R1095" s="53">
        <v>43242.733985300925</v>
      </c>
      <c r="T1095" s="51">
        <v>74873</v>
      </c>
      <c r="U1095" s="53">
        <v>43242.733048495371</v>
      </c>
      <c r="V1095" s="51">
        <v>129</v>
      </c>
      <c r="W1095" s="80">
        <v>43242.823611111111</v>
      </c>
      <c r="X1095" s="53">
        <v>43242.733985300925</v>
      </c>
      <c r="Y1095" s="53">
        <v>43242.823887534723</v>
      </c>
      <c r="AA1095" s="51">
        <v>74873</v>
      </c>
      <c r="AB1095" s="51">
        <v>18</v>
      </c>
      <c r="AC1095" s="51">
        <v>1</v>
      </c>
      <c r="AE1095" s="51">
        <v>18</v>
      </c>
      <c r="AF1095" s="51" t="s">
        <v>942</v>
      </c>
      <c r="AG1095" s="51">
        <v>2</v>
      </c>
      <c r="AH1095" s="51" t="s">
        <v>943</v>
      </c>
      <c r="AJ1095" s="51">
        <v>74873</v>
      </c>
      <c r="AK1095" s="51" t="s">
        <v>944</v>
      </c>
      <c r="AL1095" s="51" t="s">
        <v>994</v>
      </c>
      <c r="AM1095" s="51" t="s">
        <v>1441</v>
      </c>
      <c r="AN1095" s="51" t="s">
        <v>996</v>
      </c>
      <c r="AO1095" s="53">
        <v>43242.733985150466</v>
      </c>
      <c r="AP1095" s="53">
        <v>43242.789409259261</v>
      </c>
      <c r="AR1095" s="51">
        <v>74873</v>
      </c>
      <c r="AS1095" s="51" t="s">
        <v>1597</v>
      </c>
      <c r="AT1095" s="51" t="s">
        <v>954</v>
      </c>
      <c r="AU1095" s="51" t="s">
        <v>997</v>
      </c>
      <c r="AV1095" s="51" t="s">
        <v>1442</v>
      </c>
      <c r="AW1095" s="53">
        <v>43242.733048495371</v>
      </c>
      <c r="AX1095" s="51">
        <v>129</v>
      </c>
      <c r="AY1095" s="53">
        <v>43242.823611111111</v>
      </c>
      <c r="AZ1095" s="51">
        <v>0</v>
      </c>
      <c r="BA1095" s="51">
        <v>5</v>
      </c>
    </row>
    <row r="1096" spans="1:53" x14ac:dyDescent="0.3">
      <c r="A1096">
        <v>74874</v>
      </c>
      <c r="B1096" t="s">
        <v>1599</v>
      </c>
      <c r="C1096" s="8">
        <v>43242.735993553244</v>
      </c>
      <c r="D1096" s="63">
        <v>43242.773471759261</v>
      </c>
      <c r="E1096" t="s">
        <v>1600</v>
      </c>
      <c r="G1096">
        <v>74874</v>
      </c>
      <c r="H1096" s="78" t="s">
        <v>986</v>
      </c>
      <c r="I1096" s="79">
        <v>43242.73541666667</v>
      </c>
      <c r="J1096" s="78" t="b">
        <v>1</v>
      </c>
      <c r="K1096" s="63">
        <v>43242.736010300927</v>
      </c>
      <c r="L1096" s="63">
        <v>43242.736010300927</v>
      </c>
      <c r="N1096">
        <v>74874</v>
      </c>
      <c r="O1096">
        <v>2</v>
      </c>
      <c r="P1096">
        <v>11</v>
      </c>
      <c r="Q1096" s="52">
        <v>43242.735993668983</v>
      </c>
      <c r="R1096" s="52">
        <v>43242.74329525463</v>
      </c>
      <c r="T1096">
        <v>74874</v>
      </c>
      <c r="U1096" s="52">
        <v>43242.735526006945</v>
      </c>
      <c r="V1096">
        <v>60</v>
      </c>
      <c r="W1096" s="79">
        <v>43242.772916666669</v>
      </c>
      <c r="X1096" s="52">
        <v>43242.736010300927</v>
      </c>
      <c r="Y1096" s="52">
        <v>43242.773471909721</v>
      </c>
      <c r="AA1096">
        <v>74874</v>
      </c>
      <c r="AB1096">
        <v>18</v>
      </c>
      <c r="AC1096">
        <v>1</v>
      </c>
      <c r="AE1096">
        <v>18</v>
      </c>
      <c r="AF1096" t="s">
        <v>942</v>
      </c>
      <c r="AG1096">
        <v>2</v>
      </c>
      <c r="AH1096" t="s">
        <v>943</v>
      </c>
      <c r="AJ1096">
        <v>74874</v>
      </c>
      <c r="AK1096" t="s">
        <v>972</v>
      </c>
      <c r="AL1096" t="s">
        <v>945</v>
      </c>
      <c r="AM1096" t="s">
        <v>1547</v>
      </c>
      <c r="AN1096" t="s">
        <v>965</v>
      </c>
      <c r="AO1096" s="52">
        <v>43242.735993599534</v>
      </c>
      <c r="AP1096" s="52">
        <v>43242.773471840279</v>
      </c>
      <c r="AR1096">
        <v>74874</v>
      </c>
      <c r="AS1096" t="s">
        <v>1599</v>
      </c>
      <c r="AT1096" t="s">
        <v>954</v>
      </c>
      <c r="AU1096" t="s">
        <v>966</v>
      </c>
      <c r="AV1096" t="s">
        <v>1548</v>
      </c>
      <c r="AW1096" s="52">
        <v>43242.735526006945</v>
      </c>
      <c r="AX1096">
        <v>60</v>
      </c>
      <c r="AY1096" s="52">
        <v>43242.772916666669</v>
      </c>
      <c r="AZ1096">
        <v>0</v>
      </c>
      <c r="BA1096">
        <v>6</v>
      </c>
    </row>
    <row r="1097" spans="1:53" x14ac:dyDescent="0.3">
      <c r="A1097">
        <v>74874</v>
      </c>
      <c r="B1097" t="s">
        <v>1599</v>
      </c>
      <c r="C1097" s="8">
        <v>43242.735993553244</v>
      </c>
      <c r="D1097" s="63">
        <v>43242.773471759261</v>
      </c>
      <c r="E1097" t="s">
        <v>1600</v>
      </c>
      <c r="G1097">
        <v>74874</v>
      </c>
      <c r="H1097" s="78" t="s">
        <v>941</v>
      </c>
      <c r="I1097" s="79">
        <v>43242.742361111108</v>
      </c>
      <c r="J1097" s="78" t="b">
        <v>1</v>
      </c>
      <c r="K1097" s="63">
        <v>43242.742963773147</v>
      </c>
      <c r="L1097" s="63">
        <v>43242.742963773147</v>
      </c>
      <c r="N1097">
        <v>74874</v>
      </c>
      <c r="O1097">
        <v>2</v>
      </c>
      <c r="P1097">
        <v>11</v>
      </c>
      <c r="Q1097" s="52">
        <v>43242.735993668983</v>
      </c>
      <c r="R1097" s="52">
        <v>43242.74329525463</v>
      </c>
      <c r="T1097">
        <v>74874</v>
      </c>
      <c r="U1097" s="52">
        <v>43242.735526006945</v>
      </c>
      <c r="V1097">
        <v>60</v>
      </c>
      <c r="W1097" s="79">
        <v>43242.772916666669</v>
      </c>
      <c r="X1097" s="52">
        <v>43242.736010300927</v>
      </c>
      <c r="Y1097" s="52">
        <v>43242.773471909721</v>
      </c>
      <c r="AA1097">
        <v>74874</v>
      </c>
      <c r="AB1097">
        <v>18</v>
      </c>
      <c r="AC1097">
        <v>1</v>
      </c>
      <c r="AE1097">
        <v>18</v>
      </c>
      <c r="AF1097" t="s">
        <v>942</v>
      </c>
      <c r="AG1097">
        <v>2</v>
      </c>
      <c r="AH1097" t="s">
        <v>943</v>
      </c>
      <c r="AJ1097">
        <v>74874</v>
      </c>
      <c r="AK1097" t="s">
        <v>972</v>
      </c>
      <c r="AL1097" t="s">
        <v>945</v>
      </c>
      <c r="AM1097" t="s">
        <v>1547</v>
      </c>
      <c r="AN1097" t="s">
        <v>965</v>
      </c>
      <c r="AO1097" s="52">
        <v>43242.735993599534</v>
      </c>
      <c r="AP1097" s="52">
        <v>43242.773471840279</v>
      </c>
      <c r="AR1097">
        <v>74874</v>
      </c>
      <c r="AS1097" t="s">
        <v>1599</v>
      </c>
      <c r="AT1097" t="s">
        <v>954</v>
      </c>
      <c r="AU1097" t="s">
        <v>966</v>
      </c>
      <c r="AV1097" t="s">
        <v>1548</v>
      </c>
      <c r="AW1097" s="52">
        <v>43242.735526006945</v>
      </c>
      <c r="AX1097">
        <v>60</v>
      </c>
      <c r="AY1097" s="52">
        <v>43242.772916666669</v>
      </c>
      <c r="AZ1097">
        <v>0</v>
      </c>
      <c r="BA1097">
        <v>6</v>
      </c>
    </row>
    <row r="1098" spans="1:53" x14ac:dyDescent="0.3">
      <c r="A1098">
        <v>74874</v>
      </c>
      <c r="B1098" t="s">
        <v>1599</v>
      </c>
      <c r="C1098" s="8">
        <v>43242.735993553244</v>
      </c>
      <c r="D1098" s="63">
        <v>43242.773471759261</v>
      </c>
      <c r="E1098" t="s">
        <v>1600</v>
      </c>
      <c r="G1098">
        <v>74874</v>
      </c>
      <c r="H1098" s="78" t="s">
        <v>1053</v>
      </c>
      <c r="I1098" s="79">
        <v>43242.742361111108</v>
      </c>
      <c r="J1098" s="78" t="b">
        <v>1</v>
      </c>
      <c r="K1098" s="63">
        <v>43242.742963773147</v>
      </c>
      <c r="L1098" s="63">
        <v>43242.742963773147</v>
      </c>
      <c r="N1098">
        <v>74874</v>
      </c>
      <c r="O1098">
        <v>2</v>
      </c>
      <c r="P1098">
        <v>11</v>
      </c>
      <c r="Q1098" s="52">
        <v>43242.735993668983</v>
      </c>
      <c r="R1098" s="52">
        <v>43242.74329525463</v>
      </c>
      <c r="T1098">
        <v>74874</v>
      </c>
      <c r="U1098" s="52">
        <v>43242.735526006945</v>
      </c>
      <c r="V1098">
        <v>60</v>
      </c>
      <c r="W1098" s="79">
        <v>43242.772916666669</v>
      </c>
      <c r="X1098" s="52">
        <v>43242.736010300927</v>
      </c>
      <c r="Y1098" s="52">
        <v>43242.773471909721</v>
      </c>
      <c r="AA1098">
        <v>74874</v>
      </c>
      <c r="AB1098">
        <v>18</v>
      </c>
      <c r="AC1098">
        <v>1</v>
      </c>
      <c r="AE1098">
        <v>18</v>
      </c>
      <c r="AF1098" t="s">
        <v>942</v>
      </c>
      <c r="AG1098">
        <v>2</v>
      </c>
      <c r="AH1098" t="s">
        <v>943</v>
      </c>
      <c r="AJ1098">
        <v>74874</v>
      </c>
      <c r="AK1098" t="s">
        <v>972</v>
      </c>
      <c r="AL1098" t="s">
        <v>945</v>
      </c>
      <c r="AM1098" t="s">
        <v>1547</v>
      </c>
      <c r="AN1098" t="s">
        <v>965</v>
      </c>
      <c r="AO1098" s="52">
        <v>43242.735993599534</v>
      </c>
      <c r="AP1098" s="52">
        <v>43242.773471840279</v>
      </c>
      <c r="AR1098">
        <v>74874</v>
      </c>
      <c r="AS1098" t="s">
        <v>1599</v>
      </c>
      <c r="AT1098" t="s">
        <v>954</v>
      </c>
      <c r="AU1098" t="s">
        <v>966</v>
      </c>
      <c r="AV1098" t="s">
        <v>1548</v>
      </c>
      <c r="AW1098" s="52">
        <v>43242.735526006945</v>
      </c>
      <c r="AX1098">
        <v>60</v>
      </c>
      <c r="AY1098" s="52">
        <v>43242.772916666669</v>
      </c>
      <c r="AZ1098">
        <v>0</v>
      </c>
      <c r="BA1098">
        <v>6</v>
      </c>
    </row>
    <row r="1099" spans="1:53" x14ac:dyDescent="0.3">
      <c r="A1099">
        <v>74874</v>
      </c>
      <c r="B1099" t="s">
        <v>1599</v>
      </c>
      <c r="C1099" s="8">
        <v>43242.735993553244</v>
      </c>
      <c r="D1099" s="63">
        <v>43242.773471759261</v>
      </c>
      <c r="E1099" t="s">
        <v>1600</v>
      </c>
      <c r="G1099">
        <v>74874</v>
      </c>
      <c r="H1099" s="78" t="s">
        <v>986</v>
      </c>
      <c r="I1099" s="79">
        <v>43242.743055555555</v>
      </c>
      <c r="J1099" s="78" t="b">
        <v>0</v>
      </c>
      <c r="K1099" s="63">
        <v>43242.743295138891</v>
      </c>
      <c r="L1099" s="63">
        <v>43242.743295138891</v>
      </c>
      <c r="N1099">
        <v>74874</v>
      </c>
      <c r="O1099">
        <v>2</v>
      </c>
      <c r="P1099">
        <v>11</v>
      </c>
      <c r="Q1099" s="52">
        <v>43242.735993668983</v>
      </c>
      <c r="R1099" s="52">
        <v>43242.74329525463</v>
      </c>
      <c r="T1099">
        <v>74874</v>
      </c>
      <c r="U1099" s="52">
        <v>43242.735526006945</v>
      </c>
      <c r="V1099">
        <v>60</v>
      </c>
      <c r="W1099" s="79">
        <v>43242.772916666669</v>
      </c>
      <c r="X1099" s="52">
        <v>43242.736010300927</v>
      </c>
      <c r="Y1099" s="52">
        <v>43242.773471909721</v>
      </c>
      <c r="AA1099">
        <v>74874</v>
      </c>
      <c r="AB1099">
        <v>18</v>
      </c>
      <c r="AC1099">
        <v>1</v>
      </c>
      <c r="AE1099">
        <v>18</v>
      </c>
      <c r="AF1099" t="s">
        <v>942</v>
      </c>
      <c r="AG1099">
        <v>2</v>
      </c>
      <c r="AH1099" t="s">
        <v>943</v>
      </c>
      <c r="AJ1099">
        <v>74874</v>
      </c>
      <c r="AK1099" t="s">
        <v>972</v>
      </c>
      <c r="AL1099" t="s">
        <v>945</v>
      </c>
      <c r="AM1099" t="s">
        <v>1547</v>
      </c>
      <c r="AN1099" t="s">
        <v>965</v>
      </c>
      <c r="AO1099" s="52">
        <v>43242.735993599534</v>
      </c>
      <c r="AP1099" s="52">
        <v>43242.773471840279</v>
      </c>
      <c r="AR1099">
        <v>74874</v>
      </c>
      <c r="AS1099" t="s">
        <v>1599</v>
      </c>
      <c r="AT1099" t="s">
        <v>954</v>
      </c>
      <c r="AU1099" t="s">
        <v>966</v>
      </c>
      <c r="AV1099" t="s">
        <v>1548</v>
      </c>
      <c r="AW1099" s="52">
        <v>43242.735526006945</v>
      </c>
      <c r="AX1099">
        <v>60</v>
      </c>
      <c r="AY1099" s="52">
        <v>43242.772916666669</v>
      </c>
      <c r="AZ1099">
        <v>0</v>
      </c>
      <c r="BA1099">
        <v>6</v>
      </c>
    </row>
    <row r="1100" spans="1:53" x14ac:dyDescent="0.3">
      <c r="A1100">
        <v>74874</v>
      </c>
      <c r="B1100" t="s">
        <v>1599</v>
      </c>
      <c r="C1100" s="8">
        <v>43242.735993553244</v>
      </c>
      <c r="D1100" s="63">
        <v>43242.773471759261</v>
      </c>
      <c r="E1100" t="s">
        <v>1600</v>
      </c>
      <c r="G1100">
        <v>74874</v>
      </c>
      <c r="H1100" s="78" t="s">
        <v>941</v>
      </c>
      <c r="I1100" s="79">
        <v>43242.743055555555</v>
      </c>
      <c r="J1100" s="78" t="b">
        <v>0</v>
      </c>
      <c r="K1100" s="63">
        <v>43242.743295173612</v>
      </c>
      <c r="L1100" s="63">
        <v>43242.743295173612</v>
      </c>
      <c r="N1100">
        <v>74874</v>
      </c>
      <c r="O1100">
        <v>2</v>
      </c>
      <c r="P1100">
        <v>11</v>
      </c>
      <c r="Q1100" s="52">
        <v>43242.735993668983</v>
      </c>
      <c r="R1100" s="52">
        <v>43242.74329525463</v>
      </c>
      <c r="T1100">
        <v>74874</v>
      </c>
      <c r="U1100" s="52">
        <v>43242.735526006945</v>
      </c>
      <c r="V1100">
        <v>60</v>
      </c>
      <c r="W1100" s="79">
        <v>43242.772916666669</v>
      </c>
      <c r="X1100" s="52">
        <v>43242.736010300927</v>
      </c>
      <c r="Y1100" s="52">
        <v>43242.773471909721</v>
      </c>
      <c r="AA1100">
        <v>74874</v>
      </c>
      <c r="AB1100">
        <v>18</v>
      </c>
      <c r="AC1100">
        <v>1</v>
      </c>
      <c r="AE1100">
        <v>18</v>
      </c>
      <c r="AF1100" t="s">
        <v>942</v>
      </c>
      <c r="AG1100">
        <v>2</v>
      </c>
      <c r="AH1100" t="s">
        <v>943</v>
      </c>
      <c r="AJ1100">
        <v>74874</v>
      </c>
      <c r="AK1100" t="s">
        <v>972</v>
      </c>
      <c r="AL1100" t="s">
        <v>945</v>
      </c>
      <c r="AM1100" t="s">
        <v>1547</v>
      </c>
      <c r="AN1100" t="s">
        <v>965</v>
      </c>
      <c r="AO1100" s="52">
        <v>43242.735993599534</v>
      </c>
      <c r="AP1100" s="52">
        <v>43242.773471840279</v>
      </c>
      <c r="AR1100">
        <v>74874</v>
      </c>
      <c r="AS1100" t="s">
        <v>1599</v>
      </c>
      <c r="AT1100" t="s">
        <v>954</v>
      </c>
      <c r="AU1100" t="s">
        <v>966</v>
      </c>
      <c r="AV1100" t="s">
        <v>1548</v>
      </c>
      <c r="AW1100" s="52">
        <v>43242.735526006945</v>
      </c>
      <c r="AX1100">
        <v>60</v>
      </c>
      <c r="AY1100" s="52">
        <v>43242.772916666669</v>
      </c>
      <c r="AZ1100">
        <v>0</v>
      </c>
      <c r="BA1100">
        <v>6</v>
      </c>
    </row>
    <row r="1101" spans="1:53" x14ac:dyDescent="0.3">
      <c r="A1101">
        <v>74874</v>
      </c>
      <c r="B1101" t="s">
        <v>1599</v>
      </c>
      <c r="C1101" s="8">
        <v>43242.735993553244</v>
      </c>
      <c r="D1101" s="63">
        <v>43242.773471759261</v>
      </c>
      <c r="E1101" t="s">
        <v>1600</v>
      </c>
      <c r="G1101">
        <v>74874</v>
      </c>
      <c r="H1101" s="78" t="s">
        <v>1053</v>
      </c>
      <c r="I1101" s="79">
        <v>43242.743055555555</v>
      </c>
      <c r="J1101" s="78" t="b">
        <v>0</v>
      </c>
      <c r="K1101" s="63">
        <v>43242.743295173612</v>
      </c>
      <c r="L1101" s="63">
        <v>43242.743295173612</v>
      </c>
      <c r="N1101">
        <v>74874</v>
      </c>
      <c r="O1101">
        <v>2</v>
      </c>
      <c r="P1101">
        <v>11</v>
      </c>
      <c r="Q1101" s="52">
        <v>43242.735993668983</v>
      </c>
      <c r="R1101" s="52">
        <v>43242.74329525463</v>
      </c>
      <c r="T1101">
        <v>74874</v>
      </c>
      <c r="U1101" s="52">
        <v>43242.735526006945</v>
      </c>
      <c r="V1101">
        <v>60</v>
      </c>
      <c r="W1101" s="79">
        <v>43242.772916666669</v>
      </c>
      <c r="X1101" s="52">
        <v>43242.736010300927</v>
      </c>
      <c r="Y1101" s="52">
        <v>43242.773471909721</v>
      </c>
      <c r="AA1101">
        <v>74874</v>
      </c>
      <c r="AB1101">
        <v>18</v>
      </c>
      <c r="AC1101">
        <v>1</v>
      </c>
      <c r="AE1101">
        <v>18</v>
      </c>
      <c r="AF1101" t="s">
        <v>942</v>
      </c>
      <c r="AG1101">
        <v>2</v>
      </c>
      <c r="AH1101" t="s">
        <v>943</v>
      </c>
      <c r="AJ1101">
        <v>74874</v>
      </c>
      <c r="AK1101" t="s">
        <v>972</v>
      </c>
      <c r="AL1101" t="s">
        <v>945</v>
      </c>
      <c r="AM1101" t="s">
        <v>1547</v>
      </c>
      <c r="AN1101" t="s">
        <v>965</v>
      </c>
      <c r="AO1101" s="52">
        <v>43242.735993599534</v>
      </c>
      <c r="AP1101" s="52">
        <v>43242.773471840279</v>
      </c>
      <c r="AR1101">
        <v>74874</v>
      </c>
      <c r="AS1101" t="s">
        <v>1599</v>
      </c>
      <c r="AT1101" t="s">
        <v>954</v>
      </c>
      <c r="AU1101" t="s">
        <v>966</v>
      </c>
      <c r="AV1101" t="s">
        <v>1548</v>
      </c>
      <c r="AW1101" s="52">
        <v>43242.735526006945</v>
      </c>
      <c r="AX1101">
        <v>60</v>
      </c>
      <c r="AY1101" s="52">
        <v>43242.772916666669</v>
      </c>
      <c r="AZ1101">
        <v>0</v>
      </c>
      <c r="BA1101">
        <v>6</v>
      </c>
    </row>
    <row r="1102" spans="1:53" x14ac:dyDescent="0.3">
      <c r="A1102">
        <v>74920</v>
      </c>
      <c r="B1102" t="s">
        <v>1601</v>
      </c>
      <c r="C1102" s="8">
        <v>43243.614090162038</v>
      </c>
      <c r="D1102" s="63">
        <v>43243.653471296297</v>
      </c>
      <c r="E1102" t="s">
        <v>1602</v>
      </c>
      <c r="G1102">
        <v>74920</v>
      </c>
      <c r="H1102" s="78" t="s">
        <v>958</v>
      </c>
      <c r="I1102" s="79">
        <v>43243.613888888889</v>
      </c>
      <c r="J1102" s="78" t="b">
        <v>1</v>
      </c>
      <c r="K1102" s="63">
        <v>43243.614090393516</v>
      </c>
      <c r="L1102" s="63">
        <v>43243.614090393516</v>
      </c>
      <c r="N1102">
        <v>74920</v>
      </c>
      <c r="O1102">
        <v>2</v>
      </c>
      <c r="P1102">
        <v>11</v>
      </c>
      <c r="Q1102" s="52">
        <v>43243.614090358795</v>
      </c>
      <c r="R1102" s="52">
        <v>43243.623409756947</v>
      </c>
      <c r="T1102">
        <v>74920</v>
      </c>
      <c r="U1102" s="52">
        <v>43243.612822453702</v>
      </c>
      <c r="V1102">
        <v>60</v>
      </c>
      <c r="W1102" s="79">
        <v>43243.652777777781</v>
      </c>
      <c r="X1102" s="52">
        <v>43243.614090358795</v>
      </c>
      <c r="Y1102" s="52">
        <v>43243.653471296297</v>
      </c>
      <c r="AA1102">
        <v>74920</v>
      </c>
      <c r="AB1102">
        <v>18</v>
      </c>
      <c r="AC1102">
        <v>1</v>
      </c>
      <c r="AE1102">
        <v>18</v>
      </c>
      <c r="AF1102" t="s">
        <v>942</v>
      </c>
      <c r="AG1102">
        <v>2</v>
      </c>
      <c r="AH1102" t="s">
        <v>943</v>
      </c>
      <c r="AJ1102">
        <v>74920</v>
      </c>
      <c r="AK1102" t="s">
        <v>972</v>
      </c>
      <c r="AL1102" t="s">
        <v>945</v>
      </c>
      <c r="AM1102" t="s">
        <v>977</v>
      </c>
      <c r="AN1102" t="s">
        <v>965</v>
      </c>
      <c r="AO1102" s="52">
        <v>43243.614090196759</v>
      </c>
      <c r="AP1102" s="52">
        <v>43243.641061342591</v>
      </c>
      <c r="AR1102">
        <v>74920</v>
      </c>
      <c r="AS1102" t="s">
        <v>1601</v>
      </c>
      <c r="AT1102" t="s">
        <v>954</v>
      </c>
      <c r="AU1102" t="s">
        <v>966</v>
      </c>
      <c r="AV1102" t="s">
        <v>978</v>
      </c>
      <c r="AW1102" s="52">
        <v>43243.612822453702</v>
      </c>
      <c r="AX1102">
        <v>60</v>
      </c>
      <c r="AY1102" s="52">
        <v>43243.652777777781</v>
      </c>
      <c r="AZ1102">
        <v>0</v>
      </c>
      <c r="BA1102">
        <v>3</v>
      </c>
    </row>
    <row r="1103" spans="1:53" x14ac:dyDescent="0.3">
      <c r="A1103">
        <v>74920</v>
      </c>
      <c r="B1103" t="s">
        <v>1601</v>
      </c>
      <c r="C1103" s="8">
        <v>43243.614090162038</v>
      </c>
      <c r="D1103" s="63">
        <v>43243.653471296297</v>
      </c>
      <c r="E1103" t="s">
        <v>1602</v>
      </c>
      <c r="G1103">
        <v>74920</v>
      </c>
      <c r="H1103" s="78" t="s">
        <v>991</v>
      </c>
      <c r="I1103" s="79">
        <v>43243.622916666667</v>
      </c>
      <c r="J1103" s="78" t="b">
        <v>1</v>
      </c>
      <c r="K1103" s="63">
        <v>43243.623323495369</v>
      </c>
      <c r="L1103" s="63">
        <v>43243.623323495369</v>
      </c>
      <c r="N1103">
        <v>74920</v>
      </c>
      <c r="O1103">
        <v>2</v>
      </c>
      <c r="P1103">
        <v>11</v>
      </c>
      <c r="Q1103" s="52">
        <v>43243.614090358795</v>
      </c>
      <c r="R1103" s="52">
        <v>43243.623409756947</v>
      </c>
      <c r="T1103">
        <v>74920</v>
      </c>
      <c r="U1103" s="52">
        <v>43243.612822453702</v>
      </c>
      <c r="V1103">
        <v>60</v>
      </c>
      <c r="W1103" s="79">
        <v>43243.652777777781</v>
      </c>
      <c r="X1103" s="52">
        <v>43243.614090358795</v>
      </c>
      <c r="Y1103" s="52">
        <v>43243.653471296297</v>
      </c>
      <c r="AA1103">
        <v>74920</v>
      </c>
      <c r="AB1103">
        <v>18</v>
      </c>
      <c r="AC1103">
        <v>1</v>
      </c>
      <c r="AE1103">
        <v>18</v>
      </c>
      <c r="AF1103" t="s">
        <v>942</v>
      </c>
      <c r="AG1103">
        <v>2</v>
      </c>
      <c r="AH1103" t="s">
        <v>943</v>
      </c>
      <c r="AJ1103">
        <v>74920</v>
      </c>
      <c r="AK1103" t="s">
        <v>972</v>
      </c>
      <c r="AL1103" t="s">
        <v>945</v>
      </c>
      <c r="AM1103" t="s">
        <v>977</v>
      </c>
      <c r="AN1103" t="s">
        <v>965</v>
      </c>
      <c r="AO1103" s="52">
        <v>43243.614090196759</v>
      </c>
      <c r="AP1103" s="52">
        <v>43243.641061342591</v>
      </c>
      <c r="AR1103">
        <v>74920</v>
      </c>
      <c r="AS1103" t="s">
        <v>1601</v>
      </c>
      <c r="AT1103" t="s">
        <v>954</v>
      </c>
      <c r="AU1103" t="s">
        <v>966</v>
      </c>
      <c r="AV1103" t="s">
        <v>978</v>
      </c>
      <c r="AW1103" s="52">
        <v>43243.612822453702</v>
      </c>
      <c r="AX1103">
        <v>60</v>
      </c>
      <c r="AY1103" s="52">
        <v>43243.652777777781</v>
      </c>
      <c r="AZ1103">
        <v>0</v>
      </c>
      <c r="BA1103">
        <v>3</v>
      </c>
    </row>
    <row r="1104" spans="1:53" x14ac:dyDescent="0.3">
      <c r="A1104">
        <v>74920</v>
      </c>
      <c r="B1104" t="s">
        <v>1601</v>
      </c>
      <c r="C1104" s="8">
        <v>43243.614090162038</v>
      </c>
      <c r="D1104" s="63">
        <v>43243.653471296297</v>
      </c>
      <c r="E1104" t="s">
        <v>1602</v>
      </c>
      <c r="G1104">
        <v>74920</v>
      </c>
      <c r="H1104" s="78" t="s">
        <v>958</v>
      </c>
      <c r="I1104" s="79">
        <v>43243.622916666667</v>
      </c>
      <c r="J1104" s="78" t="b">
        <v>0</v>
      </c>
      <c r="K1104" s="63">
        <v>43243.623323495369</v>
      </c>
      <c r="L1104" s="63">
        <v>43243.623323495369</v>
      </c>
      <c r="N1104">
        <v>74920</v>
      </c>
      <c r="O1104">
        <v>2</v>
      </c>
      <c r="P1104">
        <v>11</v>
      </c>
      <c r="Q1104" s="52">
        <v>43243.614090358795</v>
      </c>
      <c r="R1104" s="52">
        <v>43243.623409756947</v>
      </c>
      <c r="T1104">
        <v>74920</v>
      </c>
      <c r="U1104" s="52">
        <v>43243.612822453702</v>
      </c>
      <c r="V1104">
        <v>60</v>
      </c>
      <c r="W1104" s="79">
        <v>43243.652777777781</v>
      </c>
      <c r="X1104" s="52">
        <v>43243.614090358795</v>
      </c>
      <c r="Y1104" s="52">
        <v>43243.653471296297</v>
      </c>
      <c r="AA1104">
        <v>74920</v>
      </c>
      <c r="AB1104">
        <v>18</v>
      </c>
      <c r="AC1104">
        <v>1</v>
      </c>
      <c r="AE1104">
        <v>18</v>
      </c>
      <c r="AF1104" t="s">
        <v>942</v>
      </c>
      <c r="AG1104">
        <v>2</v>
      </c>
      <c r="AH1104" t="s">
        <v>943</v>
      </c>
      <c r="AJ1104">
        <v>74920</v>
      </c>
      <c r="AK1104" t="s">
        <v>972</v>
      </c>
      <c r="AL1104" t="s">
        <v>945</v>
      </c>
      <c r="AM1104" t="s">
        <v>977</v>
      </c>
      <c r="AN1104" t="s">
        <v>965</v>
      </c>
      <c r="AO1104" s="52">
        <v>43243.614090196759</v>
      </c>
      <c r="AP1104" s="52">
        <v>43243.641061342591</v>
      </c>
      <c r="AR1104">
        <v>74920</v>
      </c>
      <c r="AS1104" t="s">
        <v>1601</v>
      </c>
      <c r="AT1104" t="s">
        <v>954</v>
      </c>
      <c r="AU1104" t="s">
        <v>966</v>
      </c>
      <c r="AV1104" t="s">
        <v>978</v>
      </c>
      <c r="AW1104" s="52">
        <v>43243.612822453702</v>
      </c>
      <c r="AX1104">
        <v>60</v>
      </c>
      <c r="AY1104" s="52">
        <v>43243.652777777781</v>
      </c>
      <c r="AZ1104">
        <v>0</v>
      </c>
      <c r="BA1104">
        <v>3</v>
      </c>
    </row>
    <row r="1105" spans="1:53" x14ac:dyDescent="0.3">
      <c r="A1105">
        <v>74920</v>
      </c>
      <c r="B1105" t="s">
        <v>1601</v>
      </c>
      <c r="C1105" s="8">
        <v>43243.614090162038</v>
      </c>
      <c r="D1105" s="63">
        <v>43243.653471296297</v>
      </c>
      <c r="E1105" t="s">
        <v>1602</v>
      </c>
      <c r="G1105">
        <v>74920</v>
      </c>
      <c r="H1105" s="78" t="s">
        <v>991</v>
      </c>
      <c r="I1105" s="79">
        <v>43243.640277777777</v>
      </c>
      <c r="J1105" s="78" t="b">
        <v>0</v>
      </c>
      <c r="K1105" s="63">
        <v>43243.641060798611</v>
      </c>
      <c r="L1105" s="63">
        <v>43243.641060798611</v>
      </c>
      <c r="N1105">
        <v>74920</v>
      </c>
      <c r="O1105">
        <v>2</v>
      </c>
      <c r="P1105">
        <v>11</v>
      </c>
      <c r="Q1105" s="52">
        <v>43243.614090358795</v>
      </c>
      <c r="R1105" s="52">
        <v>43243.623409756947</v>
      </c>
      <c r="T1105">
        <v>74920</v>
      </c>
      <c r="U1105" s="52">
        <v>43243.612822453702</v>
      </c>
      <c r="V1105">
        <v>60</v>
      </c>
      <c r="W1105" s="79">
        <v>43243.652777777781</v>
      </c>
      <c r="X1105" s="52">
        <v>43243.614090358795</v>
      </c>
      <c r="Y1105" s="52">
        <v>43243.653471296297</v>
      </c>
      <c r="AA1105">
        <v>74920</v>
      </c>
      <c r="AB1105">
        <v>18</v>
      </c>
      <c r="AC1105">
        <v>1</v>
      </c>
      <c r="AE1105">
        <v>18</v>
      </c>
      <c r="AF1105" t="s">
        <v>942</v>
      </c>
      <c r="AG1105">
        <v>2</v>
      </c>
      <c r="AH1105" t="s">
        <v>943</v>
      </c>
      <c r="AJ1105">
        <v>74920</v>
      </c>
      <c r="AK1105" t="s">
        <v>972</v>
      </c>
      <c r="AL1105" t="s">
        <v>945</v>
      </c>
      <c r="AM1105" t="s">
        <v>977</v>
      </c>
      <c r="AN1105" t="s">
        <v>965</v>
      </c>
      <c r="AO1105" s="52">
        <v>43243.614090196759</v>
      </c>
      <c r="AP1105" s="52">
        <v>43243.641061342591</v>
      </c>
      <c r="AR1105">
        <v>74920</v>
      </c>
      <c r="AS1105" t="s">
        <v>1601</v>
      </c>
      <c r="AT1105" t="s">
        <v>954</v>
      </c>
      <c r="AU1105" t="s">
        <v>966</v>
      </c>
      <c r="AV1105" t="s">
        <v>978</v>
      </c>
      <c r="AW1105" s="52">
        <v>43243.612822453702</v>
      </c>
      <c r="AX1105">
        <v>60</v>
      </c>
      <c r="AY1105" s="52">
        <v>43243.652777777781</v>
      </c>
      <c r="AZ1105">
        <v>0</v>
      </c>
      <c r="BA1105">
        <v>3</v>
      </c>
    </row>
    <row r="1106" spans="1:53" x14ac:dyDescent="0.3">
      <c r="A1106" s="51">
        <v>74926</v>
      </c>
      <c r="B1106" s="51" t="s">
        <v>1603</v>
      </c>
      <c r="C1106" s="64">
        <v>43243.689137997688</v>
      </c>
      <c r="D1106" s="65">
        <v>43243.741718981481</v>
      </c>
      <c r="E1106" s="51" t="s">
        <v>1604</v>
      </c>
      <c r="G1106" s="51">
        <v>74926</v>
      </c>
      <c r="H1106" s="51" t="s">
        <v>986</v>
      </c>
      <c r="I1106" s="80">
        <v>43243.704861111109</v>
      </c>
      <c r="J1106" s="51" t="b">
        <v>1</v>
      </c>
      <c r="K1106" s="65">
        <v>43243.705418090278</v>
      </c>
      <c r="L1106" s="65">
        <v>43243.705418090278</v>
      </c>
      <c r="N1106" s="51">
        <v>74926</v>
      </c>
      <c r="O1106" s="51">
        <v>2</v>
      </c>
      <c r="P1106" s="51">
        <v>10</v>
      </c>
      <c r="Q1106" s="53">
        <v>43243.689138078706</v>
      </c>
      <c r="R1106" s="53">
        <v>43243.705592743056</v>
      </c>
      <c r="T1106" s="51">
        <v>74926</v>
      </c>
      <c r="U1106" s="53">
        <v>43243.688797997682</v>
      </c>
      <c r="V1106" s="51">
        <v>89</v>
      </c>
      <c r="W1106" s="80">
        <v>43243.741666666669</v>
      </c>
      <c r="X1106" s="53">
        <v>43243.689128622682</v>
      </c>
      <c r="Y1106" s="53">
        <v>43243.741719016201</v>
      </c>
      <c r="AA1106" s="51">
        <v>74926</v>
      </c>
      <c r="AB1106" s="51">
        <v>18</v>
      </c>
      <c r="AC1106" s="51">
        <v>1</v>
      </c>
      <c r="AE1106" s="51">
        <v>18</v>
      </c>
      <c r="AF1106" s="51" t="s">
        <v>942</v>
      </c>
      <c r="AG1106" s="51">
        <v>2</v>
      </c>
      <c r="AH1106" s="51" t="s">
        <v>943</v>
      </c>
      <c r="AJ1106" s="51">
        <v>74926</v>
      </c>
      <c r="AK1106" s="51" t="s">
        <v>944</v>
      </c>
      <c r="AL1106" s="51" t="s">
        <v>994</v>
      </c>
      <c r="AM1106" s="51" t="s">
        <v>1357</v>
      </c>
      <c r="AN1106" s="51" t="s">
        <v>996</v>
      </c>
      <c r="AO1106" s="53">
        <v>43243.689138043985</v>
      </c>
      <c r="AP1106" s="53">
        <v>43243.741718981481</v>
      </c>
      <c r="AR1106" s="51">
        <v>74926</v>
      </c>
      <c r="AS1106" s="51" t="s">
        <v>1603</v>
      </c>
      <c r="AT1106" s="51" t="s">
        <v>954</v>
      </c>
      <c r="AU1106" s="51" t="s">
        <v>997</v>
      </c>
      <c r="AV1106" s="51" t="s">
        <v>1358</v>
      </c>
      <c r="AW1106" s="53">
        <v>43243.688797997682</v>
      </c>
      <c r="AX1106" s="51">
        <v>89</v>
      </c>
      <c r="AY1106" s="53">
        <v>43243.741666666669</v>
      </c>
      <c r="AZ1106" s="51">
        <v>0</v>
      </c>
      <c r="BA1106" s="51">
        <v>4</v>
      </c>
    </row>
    <row r="1107" spans="1:53" x14ac:dyDescent="0.3">
      <c r="A1107" s="51">
        <v>74926</v>
      </c>
      <c r="B1107" s="51" t="s">
        <v>1603</v>
      </c>
      <c r="C1107" s="64">
        <v>43243.689137997688</v>
      </c>
      <c r="D1107" s="65">
        <v>43243.741718981481</v>
      </c>
      <c r="E1107" s="51" t="s">
        <v>1604</v>
      </c>
      <c r="G1107" s="51">
        <v>74926</v>
      </c>
      <c r="H1107" s="51" t="s">
        <v>986</v>
      </c>
      <c r="I1107" s="80">
        <v>43243.740972222222</v>
      </c>
      <c r="J1107" s="51" t="b">
        <v>0</v>
      </c>
      <c r="K1107" s="65">
        <v>43243.741718321762</v>
      </c>
      <c r="L1107" s="65">
        <v>43243.741718321762</v>
      </c>
      <c r="N1107" s="51">
        <v>74926</v>
      </c>
      <c r="O1107" s="51">
        <v>2</v>
      </c>
      <c r="P1107" s="51">
        <v>10</v>
      </c>
      <c r="Q1107" s="53">
        <v>43243.689138078706</v>
      </c>
      <c r="R1107" s="53">
        <v>43243.705592743056</v>
      </c>
      <c r="T1107" s="51">
        <v>74926</v>
      </c>
      <c r="U1107" s="53">
        <v>43243.688797997682</v>
      </c>
      <c r="V1107" s="51">
        <v>89</v>
      </c>
      <c r="W1107" s="80">
        <v>43243.741666666669</v>
      </c>
      <c r="X1107" s="53">
        <v>43243.689128622682</v>
      </c>
      <c r="Y1107" s="53">
        <v>43243.741719016201</v>
      </c>
      <c r="AA1107" s="51">
        <v>74926</v>
      </c>
      <c r="AB1107" s="51">
        <v>18</v>
      </c>
      <c r="AC1107" s="51">
        <v>1</v>
      </c>
      <c r="AE1107" s="51">
        <v>18</v>
      </c>
      <c r="AF1107" s="51" t="s">
        <v>942</v>
      </c>
      <c r="AG1107" s="51">
        <v>2</v>
      </c>
      <c r="AH1107" s="51" t="s">
        <v>943</v>
      </c>
      <c r="AJ1107" s="51">
        <v>74926</v>
      </c>
      <c r="AK1107" s="51" t="s">
        <v>944</v>
      </c>
      <c r="AL1107" s="51" t="s">
        <v>994</v>
      </c>
      <c r="AM1107" s="51" t="s">
        <v>1357</v>
      </c>
      <c r="AN1107" s="51" t="s">
        <v>996</v>
      </c>
      <c r="AO1107" s="53">
        <v>43243.689138043985</v>
      </c>
      <c r="AP1107" s="53">
        <v>43243.741718981481</v>
      </c>
      <c r="AR1107" s="51">
        <v>74926</v>
      </c>
      <c r="AS1107" s="51" t="s">
        <v>1603</v>
      </c>
      <c r="AT1107" s="51" t="s">
        <v>954</v>
      </c>
      <c r="AU1107" s="51" t="s">
        <v>997</v>
      </c>
      <c r="AV1107" s="51" t="s">
        <v>1358</v>
      </c>
      <c r="AW1107" s="53">
        <v>43243.688797997682</v>
      </c>
      <c r="AX1107" s="51">
        <v>89</v>
      </c>
      <c r="AY1107" s="53">
        <v>43243.741666666669</v>
      </c>
      <c r="AZ1107" s="51">
        <v>0</v>
      </c>
      <c r="BA1107" s="51">
        <v>4</v>
      </c>
    </row>
    <row r="1108" spans="1:53" x14ac:dyDescent="0.3">
      <c r="A1108">
        <v>74935</v>
      </c>
      <c r="B1108" t="s">
        <v>1605</v>
      </c>
      <c r="C1108" s="8">
        <v>43243.757166400464</v>
      </c>
      <c r="D1108" s="63">
        <v>43243.805241168979</v>
      </c>
      <c r="E1108" t="s">
        <v>1606</v>
      </c>
      <c r="G1108">
        <v>74935</v>
      </c>
      <c r="H1108" s="78" t="s">
        <v>1053</v>
      </c>
      <c r="I1108" s="79">
        <v>43243.756944444445</v>
      </c>
      <c r="J1108" s="78" t="b">
        <v>1</v>
      </c>
      <c r="K1108" s="63">
        <v>43243.757153819446</v>
      </c>
      <c r="L1108" s="63">
        <v>43243.757153819446</v>
      </c>
      <c r="N1108">
        <v>74935</v>
      </c>
      <c r="O1108">
        <v>2</v>
      </c>
      <c r="P1108">
        <v>10</v>
      </c>
      <c r="Q1108" s="52">
        <v>43243.757167164353</v>
      </c>
      <c r="R1108" s="52">
        <v>43243.801339733793</v>
      </c>
      <c r="T1108">
        <v>74935</v>
      </c>
      <c r="U1108" s="52">
        <v>43243.756804942132</v>
      </c>
      <c r="V1108">
        <v>89</v>
      </c>
      <c r="W1108" s="79">
        <v>43243.804861111108</v>
      </c>
      <c r="X1108" s="52">
        <v>43243.757153784725</v>
      </c>
      <c r="Y1108" s="52">
        <v>43243.805241203707</v>
      </c>
      <c r="AA1108">
        <v>74935</v>
      </c>
      <c r="AB1108">
        <v>18</v>
      </c>
      <c r="AC1108">
        <v>1</v>
      </c>
      <c r="AE1108">
        <v>18</v>
      </c>
      <c r="AF1108" t="s">
        <v>942</v>
      </c>
      <c r="AG1108">
        <v>2</v>
      </c>
      <c r="AH1108" t="s">
        <v>943</v>
      </c>
      <c r="AJ1108">
        <v>74935</v>
      </c>
      <c r="AK1108" t="s">
        <v>972</v>
      </c>
      <c r="AL1108" t="s">
        <v>945</v>
      </c>
      <c r="AM1108" t="s">
        <v>973</v>
      </c>
      <c r="AN1108" t="s">
        <v>965</v>
      </c>
      <c r="AO1108" s="52">
        <v>43243.757166435185</v>
      </c>
      <c r="AP1108" s="52">
        <v>43243.805241168979</v>
      </c>
      <c r="AR1108">
        <v>74935</v>
      </c>
      <c r="AS1108" t="s">
        <v>1605</v>
      </c>
      <c r="AT1108" t="s">
        <v>954</v>
      </c>
      <c r="AU1108" t="s">
        <v>966</v>
      </c>
      <c r="AV1108" t="s">
        <v>1277</v>
      </c>
      <c r="AW1108" s="52">
        <v>43243.756804942132</v>
      </c>
      <c r="AX1108">
        <v>89</v>
      </c>
      <c r="AY1108" s="52">
        <v>43243.804861111108</v>
      </c>
      <c r="AZ1108">
        <v>0</v>
      </c>
      <c r="BA1108">
        <v>6</v>
      </c>
    </row>
    <row r="1109" spans="1:53" x14ac:dyDescent="0.3">
      <c r="A1109">
        <v>74935</v>
      </c>
      <c r="B1109" t="s">
        <v>1605</v>
      </c>
      <c r="C1109" s="8">
        <v>43243.757166400464</v>
      </c>
      <c r="D1109" s="63">
        <v>43243.805241168979</v>
      </c>
      <c r="E1109" t="s">
        <v>1606</v>
      </c>
      <c r="G1109">
        <v>74935</v>
      </c>
      <c r="H1109" s="78" t="s">
        <v>941</v>
      </c>
      <c r="I1109" s="79">
        <v>43243.756944444445</v>
      </c>
      <c r="J1109" s="78" t="b">
        <v>1</v>
      </c>
      <c r="K1109" s="63">
        <v>43243.757516203703</v>
      </c>
      <c r="L1109" s="63">
        <v>43243.757516203703</v>
      </c>
      <c r="N1109">
        <v>74935</v>
      </c>
      <c r="O1109">
        <v>2</v>
      </c>
      <c r="P1109">
        <v>10</v>
      </c>
      <c r="Q1109" s="52">
        <v>43243.757167164353</v>
      </c>
      <c r="R1109" s="52">
        <v>43243.801339733793</v>
      </c>
      <c r="T1109">
        <v>74935</v>
      </c>
      <c r="U1109" s="52">
        <v>43243.756804942132</v>
      </c>
      <c r="V1109">
        <v>89</v>
      </c>
      <c r="W1109" s="79">
        <v>43243.804861111108</v>
      </c>
      <c r="X1109" s="52">
        <v>43243.757153784725</v>
      </c>
      <c r="Y1109" s="52">
        <v>43243.805241203707</v>
      </c>
      <c r="AA1109">
        <v>74935</v>
      </c>
      <c r="AB1109">
        <v>18</v>
      </c>
      <c r="AC1109">
        <v>1</v>
      </c>
      <c r="AE1109">
        <v>18</v>
      </c>
      <c r="AF1109" t="s">
        <v>942</v>
      </c>
      <c r="AG1109">
        <v>2</v>
      </c>
      <c r="AH1109" t="s">
        <v>943</v>
      </c>
      <c r="AJ1109">
        <v>74935</v>
      </c>
      <c r="AK1109" t="s">
        <v>972</v>
      </c>
      <c r="AL1109" t="s">
        <v>945</v>
      </c>
      <c r="AM1109" t="s">
        <v>973</v>
      </c>
      <c r="AN1109" t="s">
        <v>965</v>
      </c>
      <c r="AO1109" s="52">
        <v>43243.757166435185</v>
      </c>
      <c r="AP1109" s="52">
        <v>43243.805241168979</v>
      </c>
      <c r="AR1109">
        <v>74935</v>
      </c>
      <c r="AS1109" t="s">
        <v>1605</v>
      </c>
      <c r="AT1109" t="s">
        <v>954</v>
      </c>
      <c r="AU1109" t="s">
        <v>966</v>
      </c>
      <c r="AV1109" t="s">
        <v>1277</v>
      </c>
      <c r="AW1109" s="52">
        <v>43243.756804942132</v>
      </c>
      <c r="AX1109">
        <v>89</v>
      </c>
      <c r="AY1109" s="52">
        <v>43243.804861111108</v>
      </c>
      <c r="AZ1109">
        <v>0</v>
      </c>
      <c r="BA1109">
        <v>6</v>
      </c>
    </row>
    <row r="1110" spans="1:53" x14ac:dyDescent="0.3">
      <c r="A1110">
        <v>74935</v>
      </c>
      <c r="B1110" t="s">
        <v>1605</v>
      </c>
      <c r="C1110" s="8">
        <v>43243.757166400464</v>
      </c>
      <c r="D1110" s="63">
        <v>43243.805241168979</v>
      </c>
      <c r="E1110" t="s">
        <v>1606</v>
      </c>
      <c r="G1110">
        <v>74935</v>
      </c>
      <c r="H1110" s="78" t="s">
        <v>1053</v>
      </c>
      <c r="I1110" s="79">
        <v>43243.794444444444</v>
      </c>
      <c r="J1110" s="78" t="b">
        <v>0</v>
      </c>
      <c r="K1110" s="63">
        <v>43243.795031168978</v>
      </c>
      <c r="L1110" s="63">
        <v>43243.795031168978</v>
      </c>
      <c r="N1110">
        <v>74935</v>
      </c>
      <c r="O1110">
        <v>2</v>
      </c>
      <c r="P1110">
        <v>10</v>
      </c>
      <c r="Q1110" s="52">
        <v>43243.757167164353</v>
      </c>
      <c r="R1110" s="52">
        <v>43243.801339733793</v>
      </c>
      <c r="T1110">
        <v>74935</v>
      </c>
      <c r="U1110" s="52">
        <v>43243.756804942132</v>
      </c>
      <c r="V1110">
        <v>89</v>
      </c>
      <c r="W1110" s="79">
        <v>43243.804861111108</v>
      </c>
      <c r="X1110" s="52">
        <v>43243.757153784725</v>
      </c>
      <c r="Y1110" s="52">
        <v>43243.805241203707</v>
      </c>
      <c r="AA1110">
        <v>74935</v>
      </c>
      <c r="AB1110">
        <v>18</v>
      </c>
      <c r="AC1110">
        <v>1</v>
      </c>
      <c r="AE1110">
        <v>18</v>
      </c>
      <c r="AF1110" t="s">
        <v>942</v>
      </c>
      <c r="AG1110">
        <v>2</v>
      </c>
      <c r="AH1110" t="s">
        <v>943</v>
      </c>
      <c r="AJ1110">
        <v>74935</v>
      </c>
      <c r="AK1110" t="s">
        <v>972</v>
      </c>
      <c r="AL1110" t="s">
        <v>945</v>
      </c>
      <c r="AM1110" t="s">
        <v>973</v>
      </c>
      <c r="AN1110" t="s">
        <v>965</v>
      </c>
      <c r="AO1110" s="52">
        <v>43243.757166435185</v>
      </c>
      <c r="AP1110" s="52">
        <v>43243.805241168979</v>
      </c>
      <c r="AR1110">
        <v>74935</v>
      </c>
      <c r="AS1110" t="s">
        <v>1605</v>
      </c>
      <c r="AT1110" t="s">
        <v>954</v>
      </c>
      <c r="AU1110" t="s">
        <v>966</v>
      </c>
      <c r="AV1110" t="s">
        <v>1277</v>
      </c>
      <c r="AW1110" s="52">
        <v>43243.756804942132</v>
      </c>
      <c r="AX1110">
        <v>89</v>
      </c>
      <c r="AY1110" s="52">
        <v>43243.804861111108</v>
      </c>
      <c r="AZ1110">
        <v>0</v>
      </c>
      <c r="BA1110">
        <v>6</v>
      </c>
    </row>
    <row r="1111" spans="1:53" x14ac:dyDescent="0.3">
      <c r="A1111">
        <v>74935</v>
      </c>
      <c r="B1111" t="s">
        <v>1605</v>
      </c>
      <c r="C1111" s="8">
        <v>43243.757166400464</v>
      </c>
      <c r="D1111" s="63">
        <v>43243.805241168979</v>
      </c>
      <c r="E1111" t="s">
        <v>1606</v>
      </c>
      <c r="G1111">
        <v>74935</v>
      </c>
      <c r="H1111" s="78" t="s">
        <v>941</v>
      </c>
      <c r="I1111" s="79">
        <v>43243.794444444444</v>
      </c>
      <c r="J1111" s="78" t="b">
        <v>0</v>
      </c>
      <c r="K1111" s="63">
        <v>43243.795031215275</v>
      </c>
      <c r="L1111" s="63">
        <v>43243.795031215275</v>
      </c>
      <c r="N1111">
        <v>74935</v>
      </c>
      <c r="O1111">
        <v>2</v>
      </c>
      <c r="P1111">
        <v>10</v>
      </c>
      <c r="Q1111" s="52">
        <v>43243.757167164353</v>
      </c>
      <c r="R1111" s="52">
        <v>43243.801339733793</v>
      </c>
      <c r="T1111">
        <v>74935</v>
      </c>
      <c r="U1111" s="52">
        <v>43243.756804942132</v>
      </c>
      <c r="V1111">
        <v>89</v>
      </c>
      <c r="W1111" s="79">
        <v>43243.804861111108</v>
      </c>
      <c r="X1111" s="52">
        <v>43243.757153784725</v>
      </c>
      <c r="Y1111" s="52">
        <v>43243.805241203707</v>
      </c>
      <c r="AA1111">
        <v>74935</v>
      </c>
      <c r="AB1111">
        <v>18</v>
      </c>
      <c r="AC1111">
        <v>1</v>
      </c>
      <c r="AE1111">
        <v>18</v>
      </c>
      <c r="AF1111" t="s">
        <v>942</v>
      </c>
      <c r="AG1111">
        <v>2</v>
      </c>
      <c r="AH1111" t="s">
        <v>943</v>
      </c>
      <c r="AJ1111">
        <v>74935</v>
      </c>
      <c r="AK1111" t="s">
        <v>972</v>
      </c>
      <c r="AL1111" t="s">
        <v>945</v>
      </c>
      <c r="AM1111" t="s">
        <v>973</v>
      </c>
      <c r="AN1111" t="s">
        <v>965</v>
      </c>
      <c r="AO1111" s="52">
        <v>43243.757166435185</v>
      </c>
      <c r="AP1111" s="52">
        <v>43243.805241168979</v>
      </c>
      <c r="AR1111">
        <v>74935</v>
      </c>
      <c r="AS1111" t="s">
        <v>1605</v>
      </c>
      <c r="AT1111" t="s">
        <v>954</v>
      </c>
      <c r="AU1111" t="s">
        <v>966</v>
      </c>
      <c r="AV1111" t="s">
        <v>1277</v>
      </c>
      <c r="AW1111" s="52">
        <v>43243.756804942132</v>
      </c>
      <c r="AX1111">
        <v>89</v>
      </c>
      <c r="AY1111" s="52">
        <v>43243.804861111108</v>
      </c>
      <c r="AZ1111">
        <v>0</v>
      </c>
      <c r="BA1111">
        <v>6</v>
      </c>
    </row>
    <row r="1112" spans="1:53" x14ac:dyDescent="0.3">
      <c r="A1112">
        <v>74975</v>
      </c>
      <c r="B1112" t="s">
        <v>1607</v>
      </c>
      <c r="C1112" s="8">
        <v>43244.530264930552</v>
      </c>
      <c r="D1112" s="63">
        <v>43244.547521261571</v>
      </c>
      <c r="E1112" t="s">
        <v>1608</v>
      </c>
      <c r="G1112">
        <v>74975</v>
      </c>
      <c r="H1112" s="78" t="s">
        <v>941</v>
      </c>
      <c r="I1112" s="79">
        <v>43244.529861111114</v>
      </c>
      <c r="J1112" s="78" t="b">
        <v>1</v>
      </c>
      <c r="K1112" s="63">
        <v>43244.530506446761</v>
      </c>
      <c r="L1112" s="63">
        <v>43244.530506446761</v>
      </c>
      <c r="N1112">
        <v>74975</v>
      </c>
      <c r="O1112">
        <v>1</v>
      </c>
      <c r="P1112">
        <v>10</v>
      </c>
      <c r="Q1112" s="52">
        <v>43244.530280324077</v>
      </c>
      <c r="R1112" s="52">
        <v>43244.530280324077</v>
      </c>
      <c r="T1112">
        <v>74975</v>
      </c>
      <c r="U1112" s="52">
        <v>43244.529734872682</v>
      </c>
      <c r="V1112">
        <v>119</v>
      </c>
      <c r="W1112" s="79">
        <v>43244.547222222223</v>
      </c>
      <c r="X1112" s="52">
        <v>43244.53026712963</v>
      </c>
      <c r="Y1112" s="52">
        <v>43244.547521296299</v>
      </c>
      <c r="AA1112">
        <v>74975</v>
      </c>
      <c r="AB1112">
        <v>18</v>
      </c>
      <c r="AC1112">
        <v>1</v>
      </c>
      <c r="AE1112">
        <v>18</v>
      </c>
      <c r="AF1112" t="s">
        <v>942</v>
      </c>
      <c r="AG1112">
        <v>2</v>
      </c>
      <c r="AH1112" t="s">
        <v>943</v>
      </c>
      <c r="AJ1112">
        <v>74975</v>
      </c>
      <c r="AK1112" t="s">
        <v>944</v>
      </c>
      <c r="AL1112" t="s">
        <v>1025</v>
      </c>
      <c r="AM1112" t="s">
        <v>1609</v>
      </c>
      <c r="AN1112" t="s">
        <v>965</v>
      </c>
      <c r="AO1112" s="52">
        <v>43244.53026496528</v>
      </c>
      <c r="AP1112" s="52">
        <v>43244.547521296299</v>
      </c>
      <c r="AR1112">
        <v>74975</v>
      </c>
      <c r="AS1112" t="s">
        <v>1607</v>
      </c>
      <c r="AT1112" t="s">
        <v>948</v>
      </c>
      <c r="AU1112" t="s">
        <v>966</v>
      </c>
      <c r="AV1112" t="s">
        <v>1610</v>
      </c>
      <c r="AW1112" s="52">
        <v>43244.529734872682</v>
      </c>
      <c r="AX1112">
        <v>119</v>
      </c>
      <c r="AY1112" s="52">
        <v>43244.547222222223</v>
      </c>
      <c r="AZ1112">
        <v>0</v>
      </c>
      <c r="BA1112">
        <v>5</v>
      </c>
    </row>
    <row r="1113" spans="1:53" x14ac:dyDescent="0.3">
      <c r="A1113">
        <v>74975</v>
      </c>
      <c r="B1113" t="s">
        <v>1607</v>
      </c>
      <c r="C1113" s="8">
        <v>43244.530264930552</v>
      </c>
      <c r="D1113" s="63">
        <v>43244.547521261571</v>
      </c>
      <c r="E1113" t="s">
        <v>1608</v>
      </c>
      <c r="G1113">
        <v>74975</v>
      </c>
      <c r="H1113" s="78" t="s">
        <v>941</v>
      </c>
      <c r="I1113" s="79">
        <v>43244.547222222223</v>
      </c>
      <c r="J1113" s="78" t="b">
        <v>0</v>
      </c>
      <c r="K1113" s="63">
        <v>43244.547520636574</v>
      </c>
      <c r="L1113" s="63">
        <v>43244.547520682871</v>
      </c>
      <c r="N1113">
        <v>74975</v>
      </c>
      <c r="O1113">
        <v>1</v>
      </c>
      <c r="P1113">
        <v>10</v>
      </c>
      <c r="Q1113" s="52">
        <v>43244.530280324077</v>
      </c>
      <c r="R1113" s="52">
        <v>43244.530280324077</v>
      </c>
      <c r="T1113">
        <v>74975</v>
      </c>
      <c r="U1113" s="52">
        <v>43244.529734872682</v>
      </c>
      <c r="V1113">
        <v>119</v>
      </c>
      <c r="W1113" s="79">
        <v>43244.547222222223</v>
      </c>
      <c r="X1113" s="52">
        <v>43244.53026712963</v>
      </c>
      <c r="Y1113" s="52">
        <v>43244.547521296299</v>
      </c>
      <c r="AA1113">
        <v>74975</v>
      </c>
      <c r="AB1113">
        <v>18</v>
      </c>
      <c r="AC1113">
        <v>1</v>
      </c>
      <c r="AE1113">
        <v>18</v>
      </c>
      <c r="AF1113" t="s">
        <v>942</v>
      </c>
      <c r="AG1113">
        <v>2</v>
      </c>
      <c r="AH1113" t="s">
        <v>943</v>
      </c>
      <c r="AJ1113">
        <v>74975</v>
      </c>
      <c r="AK1113" t="s">
        <v>944</v>
      </c>
      <c r="AL1113" t="s">
        <v>1025</v>
      </c>
      <c r="AM1113" t="s">
        <v>1609</v>
      </c>
      <c r="AN1113" t="s">
        <v>965</v>
      </c>
      <c r="AO1113" s="52">
        <v>43244.53026496528</v>
      </c>
      <c r="AP1113" s="52">
        <v>43244.547521296299</v>
      </c>
      <c r="AR1113">
        <v>74975</v>
      </c>
      <c r="AS1113" t="s">
        <v>1607</v>
      </c>
      <c r="AT1113" t="s">
        <v>948</v>
      </c>
      <c r="AU1113" t="s">
        <v>966</v>
      </c>
      <c r="AV1113" t="s">
        <v>1610</v>
      </c>
      <c r="AW1113" s="52">
        <v>43244.529734872682</v>
      </c>
      <c r="AX1113">
        <v>119</v>
      </c>
      <c r="AY1113" s="52">
        <v>43244.547222222223</v>
      </c>
      <c r="AZ1113">
        <v>0</v>
      </c>
      <c r="BA1113">
        <v>5</v>
      </c>
    </row>
    <row r="1114" spans="1:53" x14ac:dyDescent="0.3">
      <c r="A1114">
        <v>74989</v>
      </c>
      <c r="B1114" t="s">
        <v>1611</v>
      </c>
      <c r="C1114" s="8">
        <v>43244.64849097222</v>
      </c>
      <c r="D1114" s="63">
        <v>43244.674873495373</v>
      </c>
      <c r="E1114" t="s">
        <v>1612</v>
      </c>
      <c r="G1114">
        <v>74989</v>
      </c>
      <c r="H1114" s="78" t="s">
        <v>961</v>
      </c>
      <c r="I1114" s="79">
        <v>43244.661805555559</v>
      </c>
      <c r="J1114" s="78" t="b">
        <v>1</v>
      </c>
      <c r="K1114" s="63">
        <v>43244.662455902777</v>
      </c>
      <c r="L1114" s="63">
        <v>43244.662455902777</v>
      </c>
      <c r="N1114">
        <v>74989</v>
      </c>
      <c r="O1114">
        <v>2</v>
      </c>
      <c r="P1114">
        <v>11</v>
      </c>
      <c r="Q1114" s="52">
        <v>43244.648491122687</v>
      </c>
      <c r="R1114" s="52">
        <v>43244.662456562502</v>
      </c>
      <c r="T1114">
        <v>74989</v>
      </c>
      <c r="U1114" s="52">
        <v>43244.648230289349</v>
      </c>
      <c r="V1114">
        <v>60</v>
      </c>
      <c r="W1114" s="79">
        <v>43244.674305555556</v>
      </c>
      <c r="X1114" s="52">
        <v>43244.648491122687</v>
      </c>
      <c r="Y1114" s="52">
        <v>43244.674873495373</v>
      </c>
      <c r="AA1114">
        <v>74989</v>
      </c>
      <c r="AB1114">
        <v>18</v>
      </c>
      <c r="AC1114">
        <v>1</v>
      </c>
      <c r="AE1114">
        <v>18</v>
      </c>
      <c r="AF1114" t="s">
        <v>942</v>
      </c>
      <c r="AG1114">
        <v>2</v>
      </c>
      <c r="AH1114" t="s">
        <v>943</v>
      </c>
      <c r="AJ1114">
        <v>74989</v>
      </c>
      <c r="AK1114" t="s">
        <v>944</v>
      </c>
      <c r="AL1114" t="s">
        <v>945</v>
      </c>
      <c r="AM1114" t="s">
        <v>1315</v>
      </c>
      <c r="AN1114" t="s">
        <v>947</v>
      </c>
      <c r="AO1114" s="52">
        <v>43244.648491006941</v>
      </c>
      <c r="AP1114" s="52">
        <v>43244.667657407408</v>
      </c>
      <c r="AR1114">
        <v>74989</v>
      </c>
      <c r="AS1114" t="s">
        <v>1611</v>
      </c>
      <c r="AT1114" t="s">
        <v>954</v>
      </c>
      <c r="AU1114" t="s">
        <v>949</v>
      </c>
      <c r="AV1114" t="s">
        <v>1316</v>
      </c>
      <c r="AW1114" s="52">
        <v>43244.648230289349</v>
      </c>
      <c r="AX1114">
        <v>60</v>
      </c>
      <c r="AY1114" s="52">
        <v>43244.674305555556</v>
      </c>
      <c r="AZ1114">
        <v>0</v>
      </c>
      <c r="BA1114">
        <v>5</v>
      </c>
    </row>
    <row r="1115" spans="1:53" x14ac:dyDescent="0.3">
      <c r="A1115">
        <v>74989</v>
      </c>
      <c r="B1115" t="s">
        <v>1611</v>
      </c>
      <c r="C1115" s="8">
        <v>43244.64849097222</v>
      </c>
      <c r="D1115" s="63">
        <v>43244.674873495373</v>
      </c>
      <c r="E1115" t="s">
        <v>1612</v>
      </c>
      <c r="G1115">
        <v>74989</v>
      </c>
      <c r="H1115" s="78" t="s">
        <v>961</v>
      </c>
      <c r="I1115" s="79">
        <v>43244.667361111111</v>
      </c>
      <c r="J1115" s="78" t="b">
        <v>0</v>
      </c>
      <c r="K1115" s="63">
        <v>43244.667657060185</v>
      </c>
      <c r="L1115" s="63">
        <v>43244.667657060185</v>
      </c>
      <c r="N1115">
        <v>74989</v>
      </c>
      <c r="O1115">
        <v>2</v>
      </c>
      <c r="P1115">
        <v>11</v>
      </c>
      <c r="Q1115" s="52">
        <v>43244.648491122687</v>
      </c>
      <c r="R1115" s="52">
        <v>43244.662456562502</v>
      </c>
      <c r="T1115">
        <v>74989</v>
      </c>
      <c r="U1115" s="52">
        <v>43244.648230289349</v>
      </c>
      <c r="V1115">
        <v>60</v>
      </c>
      <c r="W1115" s="79">
        <v>43244.674305555556</v>
      </c>
      <c r="X1115" s="52">
        <v>43244.648491122687</v>
      </c>
      <c r="Y1115" s="52">
        <v>43244.674873495373</v>
      </c>
      <c r="AA1115">
        <v>74989</v>
      </c>
      <c r="AB1115">
        <v>18</v>
      </c>
      <c r="AC1115">
        <v>1</v>
      </c>
      <c r="AE1115">
        <v>18</v>
      </c>
      <c r="AF1115" t="s">
        <v>942</v>
      </c>
      <c r="AG1115">
        <v>2</v>
      </c>
      <c r="AH1115" t="s">
        <v>943</v>
      </c>
      <c r="AJ1115">
        <v>74989</v>
      </c>
      <c r="AK1115" t="s">
        <v>944</v>
      </c>
      <c r="AL1115" t="s">
        <v>945</v>
      </c>
      <c r="AM1115" t="s">
        <v>1315</v>
      </c>
      <c r="AN1115" t="s">
        <v>947</v>
      </c>
      <c r="AO1115" s="52">
        <v>43244.648491006941</v>
      </c>
      <c r="AP1115" s="52">
        <v>43244.667657407408</v>
      </c>
      <c r="AR1115">
        <v>74989</v>
      </c>
      <c r="AS1115" t="s">
        <v>1611</v>
      </c>
      <c r="AT1115" t="s">
        <v>954</v>
      </c>
      <c r="AU1115" t="s">
        <v>949</v>
      </c>
      <c r="AV1115" t="s">
        <v>1316</v>
      </c>
      <c r="AW1115" s="52">
        <v>43244.648230289349</v>
      </c>
      <c r="AX1115">
        <v>60</v>
      </c>
      <c r="AY1115" s="52">
        <v>43244.674305555556</v>
      </c>
      <c r="AZ1115">
        <v>0</v>
      </c>
      <c r="BA1115">
        <v>5</v>
      </c>
    </row>
    <row r="1116" spans="1:53" x14ac:dyDescent="0.3">
      <c r="A1116">
        <v>74995</v>
      </c>
      <c r="B1116" t="s">
        <v>1613</v>
      </c>
      <c r="C1116" s="8">
        <v>43244.706322488426</v>
      </c>
      <c r="D1116" s="63">
        <v>43244.756585416668</v>
      </c>
      <c r="E1116" t="s">
        <v>1614</v>
      </c>
      <c r="G1116">
        <v>74995</v>
      </c>
      <c r="H1116" s="78" t="s">
        <v>1053</v>
      </c>
      <c r="I1116" s="79">
        <v>43244.706250000003</v>
      </c>
      <c r="J1116" s="78" t="b">
        <v>1</v>
      </c>
      <c r="K1116" s="63">
        <v>43244.706325115738</v>
      </c>
      <c r="L1116" s="63">
        <v>43244.706325115738</v>
      </c>
      <c r="N1116">
        <v>74995</v>
      </c>
      <c r="O1116">
        <v>2</v>
      </c>
      <c r="P1116">
        <v>10</v>
      </c>
      <c r="Q1116" s="52">
        <v>43244.706322604165</v>
      </c>
      <c r="R1116" s="52">
        <v>43244.706441585651</v>
      </c>
      <c r="T1116">
        <v>74995</v>
      </c>
      <c r="U1116" s="52">
        <v>43244.705200775461</v>
      </c>
      <c r="V1116">
        <v>89</v>
      </c>
      <c r="W1116" s="79">
        <v>43244.756249999999</v>
      </c>
      <c r="X1116" s="52">
        <v>43244.706325115738</v>
      </c>
      <c r="Y1116" s="52">
        <v>43244.756585451389</v>
      </c>
      <c r="AA1116">
        <v>74995</v>
      </c>
      <c r="AB1116">
        <v>18</v>
      </c>
      <c r="AC1116">
        <v>1</v>
      </c>
      <c r="AE1116">
        <v>18</v>
      </c>
      <c r="AF1116" t="s">
        <v>942</v>
      </c>
      <c r="AG1116">
        <v>2</v>
      </c>
      <c r="AH1116" t="s">
        <v>943</v>
      </c>
      <c r="AJ1116">
        <v>74995</v>
      </c>
      <c r="AK1116" t="s">
        <v>944</v>
      </c>
      <c r="AL1116" t="s">
        <v>945</v>
      </c>
      <c r="AM1116" t="s">
        <v>953</v>
      </c>
      <c r="AN1116" t="s">
        <v>947</v>
      </c>
      <c r="AO1116" s="52">
        <v>43244.706322534723</v>
      </c>
      <c r="AP1116" s="52">
        <v>43244.707944756941</v>
      </c>
      <c r="AR1116">
        <v>74995</v>
      </c>
      <c r="AS1116" t="s">
        <v>1613</v>
      </c>
      <c r="AT1116" t="s">
        <v>954</v>
      </c>
      <c r="AU1116" t="s">
        <v>949</v>
      </c>
      <c r="AV1116" t="s">
        <v>955</v>
      </c>
      <c r="AW1116" s="52">
        <v>43244.705200775461</v>
      </c>
      <c r="AX1116">
        <v>89</v>
      </c>
      <c r="AY1116" s="52">
        <v>43244.756249999999</v>
      </c>
      <c r="AZ1116">
        <v>0</v>
      </c>
      <c r="BA1116">
        <v>6</v>
      </c>
    </row>
    <row r="1117" spans="1:53" x14ac:dyDescent="0.3">
      <c r="A1117">
        <v>74995</v>
      </c>
      <c r="B1117" t="s">
        <v>1613</v>
      </c>
      <c r="C1117" s="8">
        <v>43244.706322488426</v>
      </c>
      <c r="D1117" s="63">
        <v>43244.756585416668</v>
      </c>
      <c r="E1117" t="s">
        <v>1614</v>
      </c>
      <c r="G1117">
        <v>74995</v>
      </c>
      <c r="H1117" s="78" t="s">
        <v>941</v>
      </c>
      <c r="I1117" s="79">
        <v>43244.706250000003</v>
      </c>
      <c r="J1117" s="78" t="b">
        <v>1</v>
      </c>
      <c r="K1117" s="63">
        <v>43244.706325266205</v>
      </c>
      <c r="L1117" s="63">
        <v>43244.706325266205</v>
      </c>
      <c r="N1117">
        <v>74995</v>
      </c>
      <c r="O1117">
        <v>2</v>
      </c>
      <c r="P1117">
        <v>10</v>
      </c>
      <c r="Q1117" s="52">
        <v>43244.706322604165</v>
      </c>
      <c r="R1117" s="52">
        <v>43244.706441585651</v>
      </c>
      <c r="T1117">
        <v>74995</v>
      </c>
      <c r="U1117" s="52">
        <v>43244.705200775461</v>
      </c>
      <c r="V1117">
        <v>89</v>
      </c>
      <c r="W1117" s="79">
        <v>43244.756249999999</v>
      </c>
      <c r="X1117" s="52">
        <v>43244.706325115738</v>
      </c>
      <c r="Y1117" s="52">
        <v>43244.756585451389</v>
      </c>
      <c r="AA1117">
        <v>74995</v>
      </c>
      <c r="AB1117">
        <v>18</v>
      </c>
      <c r="AC1117">
        <v>1</v>
      </c>
      <c r="AE1117">
        <v>18</v>
      </c>
      <c r="AF1117" t="s">
        <v>942</v>
      </c>
      <c r="AG1117">
        <v>2</v>
      </c>
      <c r="AH1117" t="s">
        <v>943</v>
      </c>
      <c r="AJ1117">
        <v>74995</v>
      </c>
      <c r="AK1117" t="s">
        <v>944</v>
      </c>
      <c r="AL1117" t="s">
        <v>945</v>
      </c>
      <c r="AM1117" t="s">
        <v>953</v>
      </c>
      <c r="AN1117" t="s">
        <v>947</v>
      </c>
      <c r="AO1117" s="52">
        <v>43244.706322534723</v>
      </c>
      <c r="AP1117" s="52">
        <v>43244.707944756941</v>
      </c>
      <c r="AR1117">
        <v>74995</v>
      </c>
      <c r="AS1117" t="s">
        <v>1613</v>
      </c>
      <c r="AT1117" t="s">
        <v>954</v>
      </c>
      <c r="AU1117" t="s">
        <v>949</v>
      </c>
      <c r="AV1117" t="s">
        <v>955</v>
      </c>
      <c r="AW1117" s="52">
        <v>43244.705200775461</v>
      </c>
      <c r="AX1117">
        <v>89</v>
      </c>
      <c r="AY1117" s="52">
        <v>43244.756249999999</v>
      </c>
      <c r="AZ1117">
        <v>0</v>
      </c>
      <c r="BA1117">
        <v>6</v>
      </c>
    </row>
    <row r="1118" spans="1:53" x14ac:dyDescent="0.3">
      <c r="A1118">
        <v>74995</v>
      </c>
      <c r="B1118" t="s">
        <v>1613</v>
      </c>
      <c r="C1118" s="8">
        <v>43244.706322488426</v>
      </c>
      <c r="D1118" s="63">
        <v>43244.756585416668</v>
      </c>
      <c r="E1118" t="s">
        <v>1614</v>
      </c>
      <c r="G1118">
        <v>74995</v>
      </c>
      <c r="H1118" s="78" t="s">
        <v>941</v>
      </c>
      <c r="I1118" s="79">
        <v>43244.707638888889</v>
      </c>
      <c r="J1118" s="78" t="b">
        <v>0</v>
      </c>
      <c r="K1118" s="63">
        <v>43244.707944710652</v>
      </c>
      <c r="L1118" s="63">
        <v>43244.707944710652</v>
      </c>
      <c r="N1118">
        <v>74995</v>
      </c>
      <c r="O1118">
        <v>2</v>
      </c>
      <c r="P1118">
        <v>10</v>
      </c>
      <c r="Q1118" s="52">
        <v>43244.706322604165</v>
      </c>
      <c r="R1118" s="52">
        <v>43244.706441585651</v>
      </c>
      <c r="T1118">
        <v>74995</v>
      </c>
      <c r="U1118" s="52">
        <v>43244.705200775461</v>
      </c>
      <c r="V1118">
        <v>89</v>
      </c>
      <c r="W1118" s="79">
        <v>43244.756249999999</v>
      </c>
      <c r="X1118" s="52">
        <v>43244.706325115738</v>
      </c>
      <c r="Y1118" s="52">
        <v>43244.756585451389</v>
      </c>
      <c r="AA1118">
        <v>74995</v>
      </c>
      <c r="AB1118">
        <v>18</v>
      </c>
      <c r="AC1118">
        <v>1</v>
      </c>
      <c r="AE1118">
        <v>18</v>
      </c>
      <c r="AF1118" t="s">
        <v>942</v>
      </c>
      <c r="AG1118">
        <v>2</v>
      </c>
      <c r="AH1118" t="s">
        <v>943</v>
      </c>
      <c r="AJ1118">
        <v>74995</v>
      </c>
      <c r="AK1118" t="s">
        <v>944</v>
      </c>
      <c r="AL1118" t="s">
        <v>945</v>
      </c>
      <c r="AM1118" t="s">
        <v>953</v>
      </c>
      <c r="AN1118" t="s">
        <v>947</v>
      </c>
      <c r="AO1118" s="52">
        <v>43244.706322534723</v>
      </c>
      <c r="AP1118" s="52">
        <v>43244.707944756941</v>
      </c>
      <c r="AR1118">
        <v>74995</v>
      </c>
      <c r="AS1118" t="s">
        <v>1613</v>
      </c>
      <c r="AT1118" t="s">
        <v>954</v>
      </c>
      <c r="AU1118" t="s">
        <v>949</v>
      </c>
      <c r="AV1118" t="s">
        <v>955</v>
      </c>
      <c r="AW1118" s="52">
        <v>43244.705200775461</v>
      </c>
      <c r="AX1118">
        <v>89</v>
      </c>
      <c r="AY1118" s="52">
        <v>43244.756249999999</v>
      </c>
      <c r="AZ1118">
        <v>0</v>
      </c>
      <c r="BA1118">
        <v>6</v>
      </c>
    </row>
    <row r="1119" spans="1:53" x14ac:dyDescent="0.3">
      <c r="A1119">
        <v>74995</v>
      </c>
      <c r="B1119" t="s">
        <v>1613</v>
      </c>
      <c r="C1119" s="8">
        <v>43244.706322488426</v>
      </c>
      <c r="D1119" s="63">
        <v>43244.756585416668</v>
      </c>
      <c r="E1119" t="s">
        <v>1614</v>
      </c>
      <c r="G1119">
        <v>74995</v>
      </c>
      <c r="H1119" s="78" t="s">
        <v>1053</v>
      </c>
      <c r="I1119" s="79">
        <v>43244.707638888889</v>
      </c>
      <c r="J1119" s="78" t="b">
        <v>0</v>
      </c>
      <c r="K1119" s="63">
        <v>43244.707944710652</v>
      </c>
      <c r="L1119" s="63">
        <v>43244.707944710652</v>
      </c>
      <c r="N1119">
        <v>74995</v>
      </c>
      <c r="O1119">
        <v>2</v>
      </c>
      <c r="P1119">
        <v>10</v>
      </c>
      <c r="Q1119" s="52">
        <v>43244.706322604165</v>
      </c>
      <c r="R1119" s="52">
        <v>43244.706441585651</v>
      </c>
      <c r="T1119">
        <v>74995</v>
      </c>
      <c r="U1119" s="52">
        <v>43244.705200775461</v>
      </c>
      <c r="V1119">
        <v>89</v>
      </c>
      <c r="W1119" s="79">
        <v>43244.756249999999</v>
      </c>
      <c r="X1119" s="52">
        <v>43244.706325115738</v>
      </c>
      <c r="Y1119" s="52">
        <v>43244.756585451389</v>
      </c>
      <c r="AA1119">
        <v>74995</v>
      </c>
      <c r="AB1119">
        <v>18</v>
      </c>
      <c r="AC1119">
        <v>1</v>
      </c>
      <c r="AE1119">
        <v>18</v>
      </c>
      <c r="AF1119" t="s">
        <v>942</v>
      </c>
      <c r="AG1119">
        <v>2</v>
      </c>
      <c r="AH1119" t="s">
        <v>943</v>
      </c>
      <c r="AJ1119">
        <v>74995</v>
      </c>
      <c r="AK1119" t="s">
        <v>944</v>
      </c>
      <c r="AL1119" t="s">
        <v>945</v>
      </c>
      <c r="AM1119" t="s">
        <v>953</v>
      </c>
      <c r="AN1119" t="s">
        <v>947</v>
      </c>
      <c r="AO1119" s="52">
        <v>43244.706322534723</v>
      </c>
      <c r="AP1119" s="52">
        <v>43244.707944756941</v>
      </c>
      <c r="AR1119">
        <v>74995</v>
      </c>
      <c r="AS1119" t="s">
        <v>1613</v>
      </c>
      <c r="AT1119" t="s">
        <v>954</v>
      </c>
      <c r="AU1119" t="s">
        <v>949</v>
      </c>
      <c r="AV1119" t="s">
        <v>955</v>
      </c>
      <c r="AW1119" s="52">
        <v>43244.705200775461</v>
      </c>
      <c r="AX1119">
        <v>89</v>
      </c>
      <c r="AY1119" s="52">
        <v>43244.756249999999</v>
      </c>
      <c r="AZ1119">
        <v>0</v>
      </c>
      <c r="BA1119">
        <v>6</v>
      </c>
    </row>
    <row r="1120" spans="1:53" x14ac:dyDescent="0.3">
      <c r="A1120">
        <v>75004</v>
      </c>
      <c r="B1120" t="s">
        <v>1615</v>
      </c>
      <c r="C1120" s="8">
        <v>43244.730842824072</v>
      </c>
      <c r="D1120" s="63">
        <v>43244.753346296297</v>
      </c>
      <c r="E1120" t="s">
        <v>1616</v>
      </c>
      <c r="G1120">
        <v>75004</v>
      </c>
      <c r="H1120" s="78" t="s">
        <v>961</v>
      </c>
      <c r="I1120" s="79">
        <v>43244.750694444447</v>
      </c>
      <c r="J1120" s="78" t="b">
        <v>1</v>
      </c>
      <c r="K1120" s="63">
        <v>43244.751112384256</v>
      </c>
      <c r="L1120" s="63">
        <v>43244.751112384256</v>
      </c>
      <c r="N1120">
        <v>75004</v>
      </c>
      <c r="O1120">
        <v>2</v>
      </c>
      <c r="P1120">
        <v>12</v>
      </c>
      <c r="Q1120" s="52">
        <v>43244.730855868052</v>
      </c>
      <c r="R1120" s="52">
        <v>43244.730855868052</v>
      </c>
      <c r="T1120">
        <v>75004</v>
      </c>
      <c r="U1120" s="52">
        <v>43244.730352546299</v>
      </c>
      <c r="V1120">
        <v>60</v>
      </c>
      <c r="W1120" s="79">
        <v>43244.75277777778</v>
      </c>
      <c r="X1120" s="52">
        <v>43244.730855902781</v>
      </c>
      <c r="Y1120" s="52">
        <v>43244.753346331017</v>
      </c>
      <c r="AA1120">
        <v>75004</v>
      </c>
      <c r="AB1120">
        <v>18</v>
      </c>
      <c r="AC1120">
        <v>1</v>
      </c>
      <c r="AE1120">
        <v>18</v>
      </c>
      <c r="AF1120" t="s">
        <v>942</v>
      </c>
      <c r="AG1120">
        <v>2</v>
      </c>
      <c r="AH1120" t="s">
        <v>943</v>
      </c>
      <c r="AJ1120">
        <v>75004</v>
      </c>
      <c r="AK1120" t="s">
        <v>944</v>
      </c>
      <c r="AL1120" t="s">
        <v>945</v>
      </c>
      <c r="AM1120" t="s">
        <v>1315</v>
      </c>
      <c r="AN1120" t="s">
        <v>947</v>
      </c>
      <c r="AO1120" s="52">
        <v>43244.730855520836</v>
      </c>
      <c r="AP1120" s="52">
        <v>43244.753346296297</v>
      </c>
      <c r="AR1120">
        <v>75004</v>
      </c>
      <c r="AS1120" t="s">
        <v>1615</v>
      </c>
      <c r="AT1120" t="s">
        <v>948</v>
      </c>
      <c r="AU1120" t="s">
        <v>949</v>
      </c>
      <c r="AV1120" t="s">
        <v>1316</v>
      </c>
      <c r="AW1120" s="52">
        <v>43244.730352546299</v>
      </c>
      <c r="AX1120">
        <v>60</v>
      </c>
      <c r="AY1120" s="52">
        <v>43244.75277777778</v>
      </c>
      <c r="AZ1120">
        <v>0</v>
      </c>
      <c r="BA1120">
        <v>6</v>
      </c>
    </row>
    <row r="1121" spans="1:53" x14ac:dyDescent="0.3">
      <c r="A1121">
        <v>75004</v>
      </c>
      <c r="B1121" t="s">
        <v>1615</v>
      </c>
      <c r="C1121" s="8">
        <v>43244.730842824072</v>
      </c>
      <c r="D1121" s="63">
        <v>43244.753346296297</v>
      </c>
      <c r="E1121" t="s">
        <v>1616</v>
      </c>
      <c r="G1121">
        <v>75004</v>
      </c>
      <c r="H1121" s="78" t="s">
        <v>958</v>
      </c>
      <c r="I1121" s="79">
        <v>43244.750694444447</v>
      </c>
      <c r="J1121" s="78" t="b">
        <v>1</v>
      </c>
      <c r="K1121" s="63">
        <v>43244.751112384256</v>
      </c>
      <c r="L1121" s="63">
        <v>43244.751112384256</v>
      </c>
      <c r="N1121">
        <v>75004</v>
      </c>
      <c r="O1121">
        <v>2</v>
      </c>
      <c r="P1121">
        <v>12</v>
      </c>
      <c r="Q1121" s="52">
        <v>43244.730855868052</v>
      </c>
      <c r="R1121" s="52">
        <v>43244.730855868052</v>
      </c>
      <c r="T1121">
        <v>75004</v>
      </c>
      <c r="U1121" s="52">
        <v>43244.730352546299</v>
      </c>
      <c r="V1121">
        <v>60</v>
      </c>
      <c r="W1121" s="79">
        <v>43244.75277777778</v>
      </c>
      <c r="X1121" s="52">
        <v>43244.730855902781</v>
      </c>
      <c r="Y1121" s="52">
        <v>43244.753346331017</v>
      </c>
      <c r="AA1121">
        <v>75004</v>
      </c>
      <c r="AB1121">
        <v>18</v>
      </c>
      <c r="AC1121">
        <v>1</v>
      </c>
      <c r="AE1121">
        <v>18</v>
      </c>
      <c r="AF1121" t="s">
        <v>942</v>
      </c>
      <c r="AG1121">
        <v>2</v>
      </c>
      <c r="AH1121" t="s">
        <v>943</v>
      </c>
      <c r="AJ1121">
        <v>75004</v>
      </c>
      <c r="AK1121" t="s">
        <v>944</v>
      </c>
      <c r="AL1121" t="s">
        <v>945</v>
      </c>
      <c r="AM1121" t="s">
        <v>1315</v>
      </c>
      <c r="AN1121" t="s">
        <v>947</v>
      </c>
      <c r="AO1121" s="52">
        <v>43244.730855520836</v>
      </c>
      <c r="AP1121" s="52">
        <v>43244.753346296297</v>
      </c>
      <c r="AR1121">
        <v>75004</v>
      </c>
      <c r="AS1121" t="s">
        <v>1615</v>
      </c>
      <c r="AT1121" t="s">
        <v>948</v>
      </c>
      <c r="AU1121" t="s">
        <v>949</v>
      </c>
      <c r="AV1121" t="s">
        <v>1316</v>
      </c>
      <c r="AW1121" s="52">
        <v>43244.730352546299</v>
      </c>
      <c r="AX1121">
        <v>60</v>
      </c>
      <c r="AY1121" s="52">
        <v>43244.75277777778</v>
      </c>
      <c r="AZ1121">
        <v>0</v>
      </c>
      <c r="BA1121">
        <v>6</v>
      </c>
    </row>
    <row r="1122" spans="1:53" x14ac:dyDescent="0.3">
      <c r="A1122">
        <v>75004</v>
      </c>
      <c r="B1122" t="s">
        <v>1615</v>
      </c>
      <c r="C1122" s="8">
        <v>43244.730842824072</v>
      </c>
      <c r="D1122" s="63">
        <v>43244.753346296297</v>
      </c>
      <c r="E1122" t="s">
        <v>1616</v>
      </c>
      <c r="G1122">
        <v>75004</v>
      </c>
      <c r="H1122" s="78" t="s">
        <v>991</v>
      </c>
      <c r="I1122" s="79">
        <v>43244.750694444447</v>
      </c>
      <c r="J1122" s="78" t="b">
        <v>1</v>
      </c>
      <c r="K1122" s="63">
        <v>43244.751112384256</v>
      </c>
      <c r="L1122" s="63">
        <v>43244.751112384256</v>
      </c>
      <c r="N1122">
        <v>75004</v>
      </c>
      <c r="O1122">
        <v>2</v>
      </c>
      <c r="P1122">
        <v>12</v>
      </c>
      <c r="Q1122" s="52">
        <v>43244.730855868052</v>
      </c>
      <c r="R1122" s="52">
        <v>43244.730855868052</v>
      </c>
      <c r="T1122">
        <v>75004</v>
      </c>
      <c r="U1122" s="52">
        <v>43244.730352546299</v>
      </c>
      <c r="V1122">
        <v>60</v>
      </c>
      <c r="W1122" s="79">
        <v>43244.75277777778</v>
      </c>
      <c r="X1122" s="52">
        <v>43244.730855902781</v>
      </c>
      <c r="Y1122" s="52">
        <v>43244.753346331017</v>
      </c>
      <c r="AA1122">
        <v>75004</v>
      </c>
      <c r="AB1122">
        <v>18</v>
      </c>
      <c r="AC1122">
        <v>1</v>
      </c>
      <c r="AE1122">
        <v>18</v>
      </c>
      <c r="AF1122" t="s">
        <v>942</v>
      </c>
      <c r="AG1122">
        <v>2</v>
      </c>
      <c r="AH1122" t="s">
        <v>943</v>
      </c>
      <c r="AJ1122">
        <v>75004</v>
      </c>
      <c r="AK1122" t="s">
        <v>944</v>
      </c>
      <c r="AL1122" t="s">
        <v>945</v>
      </c>
      <c r="AM1122" t="s">
        <v>1315</v>
      </c>
      <c r="AN1122" t="s">
        <v>947</v>
      </c>
      <c r="AO1122" s="52">
        <v>43244.730855520836</v>
      </c>
      <c r="AP1122" s="52">
        <v>43244.753346296297</v>
      </c>
      <c r="AR1122">
        <v>75004</v>
      </c>
      <c r="AS1122" t="s">
        <v>1615</v>
      </c>
      <c r="AT1122" t="s">
        <v>948</v>
      </c>
      <c r="AU1122" t="s">
        <v>949</v>
      </c>
      <c r="AV1122" t="s">
        <v>1316</v>
      </c>
      <c r="AW1122" s="52">
        <v>43244.730352546299</v>
      </c>
      <c r="AX1122">
        <v>60</v>
      </c>
      <c r="AY1122" s="52">
        <v>43244.75277777778</v>
      </c>
      <c r="AZ1122">
        <v>0</v>
      </c>
      <c r="BA1122">
        <v>6</v>
      </c>
    </row>
    <row r="1123" spans="1:53" x14ac:dyDescent="0.3">
      <c r="A1123">
        <v>75004</v>
      </c>
      <c r="B1123" t="s">
        <v>1615</v>
      </c>
      <c r="C1123" s="8">
        <v>43244.730842824072</v>
      </c>
      <c r="D1123" s="63">
        <v>43244.753346296297</v>
      </c>
      <c r="E1123" t="s">
        <v>1616</v>
      </c>
      <c r="G1123">
        <v>75004</v>
      </c>
      <c r="H1123" s="78" t="s">
        <v>991</v>
      </c>
      <c r="I1123" s="79">
        <v>43244.751388888886</v>
      </c>
      <c r="J1123" s="78" t="b">
        <v>0</v>
      </c>
      <c r="K1123" s="63">
        <v>43244.751977430555</v>
      </c>
      <c r="L1123" s="63">
        <v>43244.751977430555</v>
      </c>
      <c r="N1123">
        <v>75004</v>
      </c>
      <c r="O1123">
        <v>2</v>
      </c>
      <c r="P1123">
        <v>12</v>
      </c>
      <c r="Q1123" s="52">
        <v>43244.730855868052</v>
      </c>
      <c r="R1123" s="52">
        <v>43244.730855868052</v>
      </c>
      <c r="T1123">
        <v>75004</v>
      </c>
      <c r="U1123" s="52">
        <v>43244.730352546299</v>
      </c>
      <c r="V1123">
        <v>60</v>
      </c>
      <c r="W1123" s="79">
        <v>43244.75277777778</v>
      </c>
      <c r="X1123" s="52">
        <v>43244.730855902781</v>
      </c>
      <c r="Y1123" s="52">
        <v>43244.753346331017</v>
      </c>
      <c r="AA1123">
        <v>75004</v>
      </c>
      <c r="AB1123">
        <v>18</v>
      </c>
      <c r="AC1123">
        <v>1</v>
      </c>
      <c r="AE1123">
        <v>18</v>
      </c>
      <c r="AF1123" t="s">
        <v>942</v>
      </c>
      <c r="AG1123">
        <v>2</v>
      </c>
      <c r="AH1123" t="s">
        <v>943</v>
      </c>
      <c r="AJ1123">
        <v>75004</v>
      </c>
      <c r="AK1123" t="s">
        <v>944</v>
      </c>
      <c r="AL1123" t="s">
        <v>945</v>
      </c>
      <c r="AM1123" t="s">
        <v>1315</v>
      </c>
      <c r="AN1123" t="s">
        <v>947</v>
      </c>
      <c r="AO1123" s="52">
        <v>43244.730855520836</v>
      </c>
      <c r="AP1123" s="52">
        <v>43244.753346296297</v>
      </c>
      <c r="AR1123">
        <v>75004</v>
      </c>
      <c r="AS1123" t="s">
        <v>1615</v>
      </c>
      <c r="AT1123" t="s">
        <v>948</v>
      </c>
      <c r="AU1123" t="s">
        <v>949</v>
      </c>
      <c r="AV1123" t="s">
        <v>1316</v>
      </c>
      <c r="AW1123" s="52">
        <v>43244.730352546299</v>
      </c>
      <c r="AX1123">
        <v>60</v>
      </c>
      <c r="AY1123" s="52">
        <v>43244.75277777778</v>
      </c>
      <c r="AZ1123">
        <v>0</v>
      </c>
      <c r="BA1123">
        <v>6</v>
      </c>
    </row>
    <row r="1124" spans="1:53" x14ac:dyDescent="0.3">
      <c r="A1124">
        <v>75004</v>
      </c>
      <c r="B1124" t="s">
        <v>1615</v>
      </c>
      <c r="C1124" s="8">
        <v>43244.730842824072</v>
      </c>
      <c r="D1124" s="63">
        <v>43244.753346296297</v>
      </c>
      <c r="E1124" t="s">
        <v>1616</v>
      </c>
      <c r="G1124">
        <v>75004</v>
      </c>
      <c r="H1124" s="78" t="s">
        <v>958</v>
      </c>
      <c r="I1124" s="79">
        <v>43244.751388888886</v>
      </c>
      <c r="J1124" s="78" t="b">
        <v>0</v>
      </c>
      <c r="K1124" s="63">
        <v>43244.751977430555</v>
      </c>
      <c r="L1124" s="63">
        <v>43244.751977430555</v>
      </c>
      <c r="N1124">
        <v>75004</v>
      </c>
      <c r="O1124">
        <v>2</v>
      </c>
      <c r="P1124">
        <v>12</v>
      </c>
      <c r="Q1124" s="52">
        <v>43244.730855868052</v>
      </c>
      <c r="R1124" s="52">
        <v>43244.730855868052</v>
      </c>
      <c r="T1124">
        <v>75004</v>
      </c>
      <c r="U1124" s="52">
        <v>43244.730352546299</v>
      </c>
      <c r="V1124">
        <v>60</v>
      </c>
      <c r="W1124" s="79">
        <v>43244.75277777778</v>
      </c>
      <c r="X1124" s="52">
        <v>43244.730855902781</v>
      </c>
      <c r="Y1124" s="52">
        <v>43244.753346331017</v>
      </c>
      <c r="AA1124">
        <v>75004</v>
      </c>
      <c r="AB1124">
        <v>18</v>
      </c>
      <c r="AC1124">
        <v>1</v>
      </c>
      <c r="AE1124">
        <v>18</v>
      </c>
      <c r="AF1124" t="s">
        <v>942</v>
      </c>
      <c r="AG1124">
        <v>2</v>
      </c>
      <c r="AH1124" t="s">
        <v>943</v>
      </c>
      <c r="AJ1124">
        <v>75004</v>
      </c>
      <c r="AK1124" t="s">
        <v>944</v>
      </c>
      <c r="AL1124" t="s">
        <v>945</v>
      </c>
      <c r="AM1124" t="s">
        <v>1315</v>
      </c>
      <c r="AN1124" t="s">
        <v>947</v>
      </c>
      <c r="AO1124" s="52">
        <v>43244.730855520836</v>
      </c>
      <c r="AP1124" s="52">
        <v>43244.753346296297</v>
      </c>
      <c r="AR1124">
        <v>75004</v>
      </c>
      <c r="AS1124" t="s">
        <v>1615</v>
      </c>
      <c r="AT1124" t="s">
        <v>948</v>
      </c>
      <c r="AU1124" t="s">
        <v>949</v>
      </c>
      <c r="AV1124" t="s">
        <v>1316</v>
      </c>
      <c r="AW1124" s="52">
        <v>43244.730352546299</v>
      </c>
      <c r="AX1124">
        <v>60</v>
      </c>
      <c r="AY1124" s="52">
        <v>43244.75277777778</v>
      </c>
      <c r="AZ1124">
        <v>0</v>
      </c>
      <c r="BA1124">
        <v>6</v>
      </c>
    </row>
    <row r="1125" spans="1:53" x14ac:dyDescent="0.3">
      <c r="A1125">
        <v>75004</v>
      </c>
      <c r="B1125" t="s">
        <v>1615</v>
      </c>
      <c r="C1125" s="8">
        <v>43244.730842824072</v>
      </c>
      <c r="D1125" s="63">
        <v>43244.753346296297</v>
      </c>
      <c r="E1125" t="s">
        <v>1616</v>
      </c>
      <c r="G1125">
        <v>75004</v>
      </c>
      <c r="H1125" s="78" t="s">
        <v>961</v>
      </c>
      <c r="I1125" s="79">
        <v>43244.751388888886</v>
      </c>
      <c r="J1125" s="78" t="b">
        <v>0</v>
      </c>
      <c r="K1125" s="63">
        <v>43244.751977430555</v>
      </c>
      <c r="L1125" s="63">
        <v>43244.751977430555</v>
      </c>
      <c r="N1125">
        <v>75004</v>
      </c>
      <c r="O1125">
        <v>2</v>
      </c>
      <c r="P1125">
        <v>12</v>
      </c>
      <c r="Q1125" s="52">
        <v>43244.730855868052</v>
      </c>
      <c r="R1125" s="52">
        <v>43244.730855868052</v>
      </c>
      <c r="T1125">
        <v>75004</v>
      </c>
      <c r="U1125" s="52">
        <v>43244.730352546299</v>
      </c>
      <c r="V1125">
        <v>60</v>
      </c>
      <c r="W1125" s="79">
        <v>43244.75277777778</v>
      </c>
      <c r="X1125" s="52">
        <v>43244.730855902781</v>
      </c>
      <c r="Y1125" s="52">
        <v>43244.753346331017</v>
      </c>
      <c r="AA1125">
        <v>75004</v>
      </c>
      <c r="AB1125">
        <v>18</v>
      </c>
      <c r="AC1125">
        <v>1</v>
      </c>
      <c r="AE1125">
        <v>18</v>
      </c>
      <c r="AF1125" t="s">
        <v>942</v>
      </c>
      <c r="AG1125">
        <v>2</v>
      </c>
      <c r="AH1125" t="s">
        <v>943</v>
      </c>
      <c r="AJ1125">
        <v>75004</v>
      </c>
      <c r="AK1125" t="s">
        <v>944</v>
      </c>
      <c r="AL1125" t="s">
        <v>945</v>
      </c>
      <c r="AM1125" t="s">
        <v>1315</v>
      </c>
      <c r="AN1125" t="s">
        <v>947</v>
      </c>
      <c r="AO1125" s="52">
        <v>43244.730855520836</v>
      </c>
      <c r="AP1125" s="52">
        <v>43244.753346296297</v>
      </c>
      <c r="AR1125">
        <v>75004</v>
      </c>
      <c r="AS1125" t="s">
        <v>1615</v>
      </c>
      <c r="AT1125" t="s">
        <v>948</v>
      </c>
      <c r="AU1125" t="s">
        <v>949</v>
      </c>
      <c r="AV1125" t="s">
        <v>1316</v>
      </c>
      <c r="AW1125" s="52">
        <v>43244.730352546299</v>
      </c>
      <c r="AX1125">
        <v>60</v>
      </c>
      <c r="AY1125" s="52">
        <v>43244.75277777778</v>
      </c>
      <c r="AZ1125">
        <v>0</v>
      </c>
      <c r="BA1125">
        <v>6</v>
      </c>
    </row>
    <row r="1126" spans="1:53" x14ac:dyDescent="0.3">
      <c r="A1126">
        <v>75019</v>
      </c>
      <c r="B1126" t="s">
        <v>1617</v>
      </c>
      <c r="C1126" s="8">
        <v>43245.219987696757</v>
      </c>
      <c r="D1126" s="63">
        <v>43245.351653622682</v>
      </c>
      <c r="E1126" t="s">
        <v>1618</v>
      </c>
      <c r="G1126">
        <v>75019</v>
      </c>
      <c r="H1126" s="78" t="s">
        <v>961</v>
      </c>
      <c r="I1126" s="79">
        <v>43245.271527777775</v>
      </c>
      <c r="J1126" s="78" t="b">
        <v>1</v>
      </c>
      <c r="K1126" s="63">
        <v>43245.271790740742</v>
      </c>
      <c r="L1126" s="63">
        <v>43245.271790740742</v>
      </c>
      <c r="N1126">
        <v>75019</v>
      </c>
      <c r="O1126">
        <v>4</v>
      </c>
      <c r="P1126">
        <v>12</v>
      </c>
      <c r="Q1126" s="52">
        <v>43245.219987731478</v>
      </c>
      <c r="R1126" s="52">
        <v>43245.271791782405</v>
      </c>
      <c r="T1126">
        <v>75019</v>
      </c>
      <c r="U1126" s="52">
        <v>43245.218272256941</v>
      </c>
      <c r="V1126">
        <v>210</v>
      </c>
      <c r="W1126" s="79">
        <v>43245.351388888892</v>
      </c>
      <c r="X1126" s="52">
        <v>43245.219979895832</v>
      </c>
      <c r="Y1126" s="52">
        <v>43245.351653703707</v>
      </c>
      <c r="AA1126">
        <v>75019</v>
      </c>
      <c r="AB1126">
        <v>18</v>
      </c>
      <c r="AC1126">
        <v>1</v>
      </c>
      <c r="AE1126">
        <v>18</v>
      </c>
      <c r="AF1126" t="s">
        <v>942</v>
      </c>
      <c r="AG1126">
        <v>2</v>
      </c>
      <c r="AH1126" t="s">
        <v>943</v>
      </c>
      <c r="AJ1126">
        <v>75019</v>
      </c>
      <c r="AK1126" t="s">
        <v>944</v>
      </c>
      <c r="AL1126" t="s">
        <v>1619</v>
      </c>
      <c r="AM1126" t="s">
        <v>1620</v>
      </c>
      <c r="AN1126" t="s">
        <v>965</v>
      </c>
      <c r="AO1126" s="52">
        <v>43245.219987696757</v>
      </c>
      <c r="AP1126" s="52">
        <v>43245.351653668979</v>
      </c>
      <c r="AR1126">
        <v>75019</v>
      </c>
      <c r="AS1126" t="s">
        <v>1617</v>
      </c>
      <c r="AT1126" t="s">
        <v>954</v>
      </c>
      <c r="AU1126" t="s">
        <v>966</v>
      </c>
      <c r="AV1126" t="s">
        <v>1621</v>
      </c>
      <c r="AW1126" s="52">
        <v>43245.218272256941</v>
      </c>
      <c r="AX1126">
        <v>210</v>
      </c>
      <c r="AY1126" s="52">
        <v>43245.351388888892</v>
      </c>
      <c r="AZ1126">
        <v>0</v>
      </c>
      <c r="BA1126">
        <v>1</v>
      </c>
    </row>
    <row r="1127" spans="1:53" x14ac:dyDescent="0.3">
      <c r="A1127">
        <v>75019</v>
      </c>
      <c r="B1127" t="s">
        <v>1617</v>
      </c>
      <c r="C1127" s="8">
        <v>43245.219987696757</v>
      </c>
      <c r="D1127" s="63">
        <v>43245.351653622682</v>
      </c>
      <c r="E1127" t="s">
        <v>1618</v>
      </c>
      <c r="G1127">
        <v>75019</v>
      </c>
      <c r="H1127" s="78" t="s">
        <v>961</v>
      </c>
      <c r="I1127" s="79">
        <v>43245.271527777775</v>
      </c>
      <c r="J1127" s="78" t="b">
        <v>1</v>
      </c>
      <c r="K1127" s="63">
        <v>43245.271790740742</v>
      </c>
      <c r="L1127" s="63">
        <v>43245.271790740742</v>
      </c>
      <c r="N1127">
        <v>75019</v>
      </c>
      <c r="O1127">
        <v>4</v>
      </c>
      <c r="P1127">
        <v>12</v>
      </c>
      <c r="Q1127" s="52">
        <v>43245.219987731478</v>
      </c>
      <c r="R1127" s="52">
        <v>43245.271791782405</v>
      </c>
      <c r="T1127">
        <v>75019</v>
      </c>
      <c r="U1127" s="52">
        <v>43245.218272256941</v>
      </c>
      <c r="V1127">
        <v>210</v>
      </c>
      <c r="W1127" s="79">
        <v>43245.351388888892</v>
      </c>
      <c r="X1127" s="52">
        <v>43245.219979895832</v>
      </c>
      <c r="Y1127" s="52">
        <v>43245.351653703707</v>
      </c>
      <c r="AA1127">
        <v>75019</v>
      </c>
      <c r="AB1127">
        <v>1</v>
      </c>
      <c r="AC1127">
        <v>1</v>
      </c>
      <c r="AE1127">
        <v>1</v>
      </c>
      <c r="AF1127" t="s">
        <v>970</v>
      </c>
      <c r="AG1127">
        <v>0</v>
      </c>
      <c r="AH1127" t="s">
        <v>971</v>
      </c>
      <c r="AJ1127">
        <v>75019</v>
      </c>
      <c r="AK1127" t="s">
        <v>944</v>
      </c>
      <c r="AL1127" t="s">
        <v>1619</v>
      </c>
      <c r="AM1127" t="s">
        <v>1620</v>
      </c>
      <c r="AN1127" t="s">
        <v>965</v>
      </c>
      <c r="AO1127" s="52">
        <v>43245.219987696757</v>
      </c>
      <c r="AP1127" s="52">
        <v>43245.351653668979</v>
      </c>
      <c r="AR1127">
        <v>75019</v>
      </c>
      <c r="AS1127" t="s">
        <v>1617</v>
      </c>
      <c r="AT1127" t="s">
        <v>954</v>
      </c>
      <c r="AU1127" t="s">
        <v>966</v>
      </c>
      <c r="AV1127" t="s">
        <v>1621</v>
      </c>
      <c r="AW1127" s="52">
        <v>43245.218272256941</v>
      </c>
      <c r="AX1127">
        <v>210</v>
      </c>
      <c r="AY1127" s="52">
        <v>43245.351388888892</v>
      </c>
      <c r="AZ1127">
        <v>0</v>
      </c>
      <c r="BA1127">
        <v>1</v>
      </c>
    </row>
    <row r="1128" spans="1:53" x14ac:dyDescent="0.3">
      <c r="A1128">
        <v>75019</v>
      </c>
      <c r="B1128" t="s">
        <v>1617</v>
      </c>
      <c r="C1128" s="8">
        <v>43245.219987696757</v>
      </c>
      <c r="D1128" s="63">
        <v>43245.351653622682</v>
      </c>
      <c r="E1128" t="s">
        <v>1618</v>
      </c>
      <c r="G1128">
        <v>75019</v>
      </c>
      <c r="H1128" s="78" t="s">
        <v>961</v>
      </c>
      <c r="I1128" s="79">
        <v>43245.351388888892</v>
      </c>
      <c r="J1128" s="78" t="b">
        <v>0</v>
      </c>
      <c r="K1128" s="63">
        <v>43245.351653043981</v>
      </c>
      <c r="L1128" s="63">
        <v>43245.351653043981</v>
      </c>
      <c r="N1128">
        <v>75019</v>
      </c>
      <c r="O1128">
        <v>4</v>
      </c>
      <c r="P1128">
        <v>12</v>
      </c>
      <c r="Q1128" s="52">
        <v>43245.219987731478</v>
      </c>
      <c r="R1128" s="52">
        <v>43245.271791782405</v>
      </c>
      <c r="T1128">
        <v>75019</v>
      </c>
      <c r="U1128" s="52">
        <v>43245.218272256941</v>
      </c>
      <c r="V1128">
        <v>210</v>
      </c>
      <c r="W1128" s="79">
        <v>43245.351388888892</v>
      </c>
      <c r="X1128" s="52">
        <v>43245.219979895832</v>
      </c>
      <c r="Y1128" s="52">
        <v>43245.351653703707</v>
      </c>
      <c r="AA1128">
        <v>75019</v>
      </c>
      <c r="AB1128">
        <v>18</v>
      </c>
      <c r="AC1128">
        <v>1</v>
      </c>
      <c r="AE1128">
        <v>18</v>
      </c>
      <c r="AF1128" t="s">
        <v>942</v>
      </c>
      <c r="AG1128">
        <v>2</v>
      </c>
      <c r="AH1128" t="s">
        <v>943</v>
      </c>
      <c r="AJ1128">
        <v>75019</v>
      </c>
      <c r="AK1128" t="s">
        <v>944</v>
      </c>
      <c r="AL1128" t="s">
        <v>1619</v>
      </c>
      <c r="AM1128" t="s">
        <v>1620</v>
      </c>
      <c r="AN1128" t="s">
        <v>965</v>
      </c>
      <c r="AO1128" s="52">
        <v>43245.219987696757</v>
      </c>
      <c r="AP1128" s="52">
        <v>43245.351653668979</v>
      </c>
      <c r="AR1128">
        <v>75019</v>
      </c>
      <c r="AS1128" t="s">
        <v>1617</v>
      </c>
      <c r="AT1128" t="s">
        <v>954</v>
      </c>
      <c r="AU1128" t="s">
        <v>966</v>
      </c>
      <c r="AV1128" t="s">
        <v>1621</v>
      </c>
      <c r="AW1128" s="52">
        <v>43245.218272256941</v>
      </c>
      <c r="AX1128">
        <v>210</v>
      </c>
      <c r="AY1128" s="52">
        <v>43245.351388888892</v>
      </c>
      <c r="AZ1128">
        <v>0</v>
      </c>
      <c r="BA1128">
        <v>1</v>
      </c>
    </row>
    <row r="1129" spans="1:53" x14ac:dyDescent="0.3">
      <c r="A1129">
        <v>75019</v>
      </c>
      <c r="B1129" t="s">
        <v>1617</v>
      </c>
      <c r="C1129" s="8">
        <v>43245.219987696757</v>
      </c>
      <c r="D1129" s="63">
        <v>43245.351653622682</v>
      </c>
      <c r="E1129" t="s">
        <v>1618</v>
      </c>
      <c r="G1129">
        <v>75019</v>
      </c>
      <c r="H1129" s="78" t="s">
        <v>961</v>
      </c>
      <c r="I1129" s="79">
        <v>43245.351388888892</v>
      </c>
      <c r="J1129" s="78" t="b">
        <v>0</v>
      </c>
      <c r="K1129" s="63">
        <v>43245.351653043981</v>
      </c>
      <c r="L1129" s="63">
        <v>43245.351653043981</v>
      </c>
      <c r="N1129">
        <v>75019</v>
      </c>
      <c r="O1129">
        <v>4</v>
      </c>
      <c r="P1129">
        <v>12</v>
      </c>
      <c r="Q1129" s="52">
        <v>43245.219987731478</v>
      </c>
      <c r="R1129" s="52">
        <v>43245.271791782405</v>
      </c>
      <c r="T1129">
        <v>75019</v>
      </c>
      <c r="U1129" s="52">
        <v>43245.218272256941</v>
      </c>
      <c r="V1129">
        <v>210</v>
      </c>
      <c r="W1129" s="79">
        <v>43245.351388888892</v>
      </c>
      <c r="X1129" s="52">
        <v>43245.219979895832</v>
      </c>
      <c r="Y1129" s="52">
        <v>43245.351653703707</v>
      </c>
      <c r="AA1129">
        <v>75019</v>
      </c>
      <c r="AB1129">
        <v>1</v>
      </c>
      <c r="AC1129">
        <v>1</v>
      </c>
      <c r="AE1129">
        <v>1</v>
      </c>
      <c r="AF1129" t="s">
        <v>970</v>
      </c>
      <c r="AG1129">
        <v>0</v>
      </c>
      <c r="AH1129" t="s">
        <v>971</v>
      </c>
      <c r="AJ1129">
        <v>75019</v>
      </c>
      <c r="AK1129" t="s">
        <v>944</v>
      </c>
      <c r="AL1129" t="s">
        <v>1619</v>
      </c>
      <c r="AM1129" t="s">
        <v>1620</v>
      </c>
      <c r="AN1129" t="s">
        <v>965</v>
      </c>
      <c r="AO1129" s="52">
        <v>43245.219987696757</v>
      </c>
      <c r="AP1129" s="52">
        <v>43245.351653668979</v>
      </c>
      <c r="AR1129">
        <v>75019</v>
      </c>
      <c r="AS1129" t="s">
        <v>1617</v>
      </c>
      <c r="AT1129" t="s">
        <v>954</v>
      </c>
      <c r="AU1129" t="s">
        <v>966</v>
      </c>
      <c r="AV1129" t="s">
        <v>1621</v>
      </c>
      <c r="AW1129" s="52">
        <v>43245.218272256941</v>
      </c>
      <c r="AX1129">
        <v>210</v>
      </c>
      <c r="AY1129" s="52">
        <v>43245.351388888892</v>
      </c>
      <c r="AZ1129">
        <v>0</v>
      </c>
      <c r="BA1129">
        <v>1</v>
      </c>
    </row>
    <row r="1130" spans="1:53" x14ac:dyDescent="0.3">
      <c r="A1130">
        <v>75021</v>
      </c>
      <c r="B1130" t="s">
        <v>1622</v>
      </c>
      <c r="C1130" s="8">
        <v>43245.270234606483</v>
      </c>
      <c r="D1130" s="63">
        <v>43245.296898576387</v>
      </c>
      <c r="E1130" t="s">
        <v>1623</v>
      </c>
      <c r="G1130">
        <v>75021</v>
      </c>
      <c r="H1130" s="78" t="s">
        <v>986</v>
      </c>
      <c r="I1130" s="79">
        <v>43245.270138888889</v>
      </c>
      <c r="J1130" s="78" t="b">
        <v>1</v>
      </c>
      <c r="K1130" s="63">
        <v>43245.270234178242</v>
      </c>
      <c r="L1130" s="63">
        <v>43245.270234224539</v>
      </c>
      <c r="N1130">
        <v>75021</v>
      </c>
      <c r="O1130">
        <v>1</v>
      </c>
      <c r="P1130">
        <v>10</v>
      </c>
      <c r="Q1130" s="52">
        <v>43245.270235648146</v>
      </c>
      <c r="R1130" s="52">
        <v>43245.27306446759</v>
      </c>
      <c r="T1130">
        <v>75021</v>
      </c>
      <c r="U1130" s="52">
        <v>43245.26951096065</v>
      </c>
      <c r="V1130">
        <v>60</v>
      </c>
      <c r="W1130" s="79">
        <v>43245.296527777777</v>
      </c>
      <c r="X1130" s="52">
        <v>43245.270234027776</v>
      </c>
      <c r="Y1130" s="52">
        <v>43245.296898576387</v>
      </c>
      <c r="AA1130">
        <v>75021</v>
      </c>
      <c r="AB1130">
        <v>1</v>
      </c>
      <c r="AC1130">
        <v>1</v>
      </c>
      <c r="AE1130">
        <v>1</v>
      </c>
      <c r="AF1130" t="s">
        <v>970</v>
      </c>
      <c r="AG1130">
        <v>0</v>
      </c>
      <c r="AH1130" t="s">
        <v>971</v>
      </c>
      <c r="AJ1130">
        <v>75021</v>
      </c>
      <c r="AK1130" t="s">
        <v>944</v>
      </c>
      <c r="AL1130" t="s">
        <v>945</v>
      </c>
      <c r="AM1130" t="s">
        <v>1183</v>
      </c>
      <c r="AN1130" t="s">
        <v>947</v>
      </c>
      <c r="AO1130" s="52">
        <v>43245.270234872682</v>
      </c>
      <c r="AP1130" s="52">
        <v>43245.273064432869</v>
      </c>
      <c r="AR1130">
        <v>75021</v>
      </c>
      <c r="AS1130" t="s">
        <v>1622</v>
      </c>
      <c r="AT1130" t="s">
        <v>1281</v>
      </c>
      <c r="AU1130" t="s">
        <v>949</v>
      </c>
      <c r="AV1130" t="s">
        <v>1184</v>
      </c>
      <c r="AW1130" s="52">
        <v>43245.26951096065</v>
      </c>
      <c r="AX1130">
        <v>60</v>
      </c>
      <c r="AY1130" s="52">
        <v>43245.296527777777</v>
      </c>
      <c r="AZ1130">
        <v>0</v>
      </c>
      <c r="BA1130">
        <v>5</v>
      </c>
    </row>
    <row r="1131" spans="1:53" x14ac:dyDescent="0.3">
      <c r="A1131">
        <v>75021</v>
      </c>
      <c r="B1131" t="s">
        <v>1622</v>
      </c>
      <c r="C1131" s="8">
        <v>43245.270234606483</v>
      </c>
      <c r="D1131" s="63">
        <v>43245.296898576387</v>
      </c>
      <c r="E1131" t="s">
        <v>1623</v>
      </c>
      <c r="G1131">
        <v>75021</v>
      </c>
      <c r="H1131" s="78" t="s">
        <v>941</v>
      </c>
      <c r="I1131" s="79">
        <v>43245.270138888889</v>
      </c>
      <c r="J1131" s="78" t="b">
        <v>1</v>
      </c>
      <c r="K1131" s="63">
        <v>43245.27023425926</v>
      </c>
      <c r="L1131" s="63">
        <v>43245.27023425926</v>
      </c>
      <c r="N1131">
        <v>75021</v>
      </c>
      <c r="O1131">
        <v>1</v>
      </c>
      <c r="P1131">
        <v>10</v>
      </c>
      <c r="Q1131" s="52">
        <v>43245.270235648146</v>
      </c>
      <c r="R1131" s="52">
        <v>43245.27306446759</v>
      </c>
      <c r="T1131">
        <v>75021</v>
      </c>
      <c r="U1131" s="52">
        <v>43245.26951096065</v>
      </c>
      <c r="V1131">
        <v>60</v>
      </c>
      <c r="W1131" s="79">
        <v>43245.296527777777</v>
      </c>
      <c r="X1131" s="52">
        <v>43245.270234027776</v>
      </c>
      <c r="Y1131" s="52">
        <v>43245.296898576387</v>
      </c>
      <c r="AA1131">
        <v>75021</v>
      </c>
      <c r="AB1131">
        <v>1</v>
      </c>
      <c r="AC1131">
        <v>1</v>
      </c>
      <c r="AE1131">
        <v>1</v>
      </c>
      <c r="AF1131" t="s">
        <v>970</v>
      </c>
      <c r="AG1131">
        <v>0</v>
      </c>
      <c r="AH1131" t="s">
        <v>971</v>
      </c>
      <c r="AJ1131">
        <v>75021</v>
      </c>
      <c r="AK1131" t="s">
        <v>944</v>
      </c>
      <c r="AL1131" t="s">
        <v>945</v>
      </c>
      <c r="AM1131" t="s">
        <v>1183</v>
      </c>
      <c r="AN1131" t="s">
        <v>947</v>
      </c>
      <c r="AO1131" s="52">
        <v>43245.270234872682</v>
      </c>
      <c r="AP1131" s="52">
        <v>43245.273064432869</v>
      </c>
      <c r="AR1131">
        <v>75021</v>
      </c>
      <c r="AS1131" t="s">
        <v>1622</v>
      </c>
      <c r="AT1131" t="s">
        <v>1281</v>
      </c>
      <c r="AU1131" t="s">
        <v>949</v>
      </c>
      <c r="AV1131" t="s">
        <v>1184</v>
      </c>
      <c r="AW1131" s="52">
        <v>43245.26951096065</v>
      </c>
      <c r="AX1131">
        <v>60</v>
      </c>
      <c r="AY1131" s="52">
        <v>43245.296527777777</v>
      </c>
      <c r="AZ1131">
        <v>0</v>
      </c>
      <c r="BA1131">
        <v>5</v>
      </c>
    </row>
    <row r="1132" spans="1:53" x14ac:dyDescent="0.3">
      <c r="A1132">
        <v>75021</v>
      </c>
      <c r="B1132" t="s">
        <v>1622</v>
      </c>
      <c r="C1132" s="8">
        <v>43245.270234606483</v>
      </c>
      <c r="D1132" s="63">
        <v>43245.296898576387</v>
      </c>
      <c r="E1132" t="s">
        <v>1623</v>
      </c>
      <c r="G1132">
        <v>75021</v>
      </c>
      <c r="H1132" s="78" t="s">
        <v>986</v>
      </c>
      <c r="I1132" s="79">
        <v>43245.272916666669</v>
      </c>
      <c r="J1132" s="78" t="b">
        <v>0</v>
      </c>
      <c r="K1132" s="63">
        <v>43245.273063425928</v>
      </c>
      <c r="L1132" s="63">
        <v>43245.273063425928</v>
      </c>
      <c r="N1132">
        <v>75021</v>
      </c>
      <c r="O1132">
        <v>1</v>
      </c>
      <c r="P1132">
        <v>10</v>
      </c>
      <c r="Q1132" s="52">
        <v>43245.270235648146</v>
      </c>
      <c r="R1132" s="52">
        <v>43245.27306446759</v>
      </c>
      <c r="T1132">
        <v>75021</v>
      </c>
      <c r="U1132" s="52">
        <v>43245.26951096065</v>
      </c>
      <c r="V1132">
        <v>60</v>
      </c>
      <c r="W1132" s="79">
        <v>43245.296527777777</v>
      </c>
      <c r="X1132" s="52">
        <v>43245.270234027776</v>
      </c>
      <c r="Y1132" s="52">
        <v>43245.296898576387</v>
      </c>
      <c r="AA1132">
        <v>75021</v>
      </c>
      <c r="AB1132">
        <v>1</v>
      </c>
      <c r="AC1132">
        <v>1</v>
      </c>
      <c r="AE1132">
        <v>1</v>
      </c>
      <c r="AF1132" t="s">
        <v>970</v>
      </c>
      <c r="AG1132">
        <v>0</v>
      </c>
      <c r="AH1132" t="s">
        <v>971</v>
      </c>
      <c r="AJ1132">
        <v>75021</v>
      </c>
      <c r="AK1132" t="s">
        <v>944</v>
      </c>
      <c r="AL1132" t="s">
        <v>945</v>
      </c>
      <c r="AM1132" t="s">
        <v>1183</v>
      </c>
      <c r="AN1132" t="s">
        <v>947</v>
      </c>
      <c r="AO1132" s="52">
        <v>43245.270234872682</v>
      </c>
      <c r="AP1132" s="52">
        <v>43245.273064432869</v>
      </c>
      <c r="AR1132">
        <v>75021</v>
      </c>
      <c r="AS1132" t="s">
        <v>1622</v>
      </c>
      <c r="AT1132" t="s">
        <v>1281</v>
      </c>
      <c r="AU1132" t="s">
        <v>949</v>
      </c>
      <c r="AV1132" t="s">
        <v>1184</v>
      </c>
      <c r="AW1132" s="52">
        <v>43245.26951096065</v>
      </c>
      <c r="AX1132">
        <v>60</v>
      </c>
      <c r="AY1132" s="52">
        <v>43245.296527777777</v>
      </c>
      <c r="AZ1132">
        <v>0</v>
      </c>
      <c r="BA1132">
        <v>5</v>
      </c>
    </row>
    <row r="1133" spans="1:53" x14ac:dyDescent="0.3">
      <c r="A1133">
        <v>75021</v>
      </c>
      <c r="B1133" t="s">
        <v>1622</v>
      </c>
      <c r="C1133" s="8">
        <v>43245.270234606483</v>
      </c>
      <c r="D1133" s="63">
        <v>43245.296898576387</v>
      </c>
      <c r="E1133" t="s">
        <v>1623</v>
      </c>
      <c r="G1133">
        <v>75021</v>
      </c>
      <c r="H1133" s="78" t="s">
        <v>941</v>
      </c>
      <c r="I1133" s="79">
        <v>43245.272916666669</v>
      </c>
      <c r="J1133" s="78" t="b">
        <v>0</v>
      </c>
      <c r="K1133" s="63">
        <v>43245.273063460649</v>
      </c>
      <c r="L1133" s="63">
        <v>43245.273063460649</v>
      </c>
      <c r="N1133">
        <v>75021</v>
      </c>
      <c r="O1133">
        <v>1</v>
      </c>
      <c r="P1133">
        <v>10</v>
      </c>
      <c r="Q1133" s="52">
        <v>43245.270235648146</v>
      </c>
      <c r="R1133" s="52">
        <v>43245.27306446759</v>
      </c>
      <c r="T1133">
        <v>75021</v>
      </c>
      <c r="U1133" s="52">
        <v>43245.26951096065</v>
      </c>
      <c r="V1133">
        <v>60</v>
      </c>
      <c r="W1133" s="79">
        <v>43245.296527777777</v>
      </c>
      <c r="X1133" s="52">
        <v>43245.270234027776</v>
      </c>
      <c r="Y1133" s="52">
        <v>43245.296898576387</v>
      </c>
      <c r="AA1133">
        <v>75021</v>
      </c>
      <c r="AB1133">
        <v>1</v>
      </c>
      <c r="AC1133">
        <v>1</v>
      </c>
      <c r="AE1133">
        <v>1</v>
      </c>
      <c r="AF1133" t="s">
        <v>970</v>
      </c>
      <c r="AG1133">
        <v>0</v>
      </c>
      <c r="AH1133" t="s">
        <v>971</v>
      </c>
      <c r="AJ1133">
        <v>75021</v>
      </c>
      <c r="AK1133" t="s">
        <v>944</v>
      </c>
      <c r="AL1133" t="s">
        <v>945</v>
      </c>
      <c r="AM1133" t="s">
        <v>1183</v>
      </c>
      <c r="AN1133" t="s">
        <v>947</v>
      </c>
      <c r="AO1133" s="52">
        <v>43245.270234872682</v>
      </c>
      <c r="AP1133" s="52">
        <v>43245.273064432869</v>
      </c>
      <c r="AR1133">
        <v>75021</v>
      </c>
      <c r="AS1133" t="s">
        <v>1622</v>
      </c>
      <c r="AT1133" t="s">
        <v>1281</v>
      </c>
      <c r="AU1133" t="s">
        <v>949</v>
      </c>
      <c r="AV1133" t="s">
        <v>1184</v>
      </c>
      <c r="AW1133" s="52">
        <v>43245.26951096065</v>
      </c>
      <c r="AX1133">
        <v>60</v>
      </c>
      <c r="AY1133" s="52">
        <v>43245.296527777777</v>
      </c>
      <c r="AZ1133">
        <v>0</v>
      </c>
      <c r="BA1133">
        <v>5</v>
      </c>
    </row>
    <row r="1134" spans="1:53" x14ac:dyDescent="0.3">
      <c r="A1134">
        <v>75025</v>
      </c>
      <c r="B1134" t="s">
        <v>1624</v>
      </c>
      <c r="C1134" s="8">
        <v>43245.372292164349</v>
      </c>
      <c r="D1134" s="63">
        <v>43245.392066898145</v>
      </c>
      <c r="E1134" t="s">
        <v>1625</v>
      </c>
      <c r="G1134">
        <v>75025</v>
      </c>
      <c r="H1134" s="78" t="s">
        <v>986</v>
      </c>
      <c r="I1134" s="79">
        <v>43245.371527777781</v>
      </c>
      <c r="J1134" s="78" t="b">
        <v>1</v>
      </c>
      <c r="K1134" s="63">
        <v>43245.372275231479</v>
      </c>
      <c r="L1134" s="63">
        <v>43245.372275231479</v>
      </c>
      <c r="N1134">
        <v>75025</v>
      </c>
      <c r="O1134">
        <v>3</v>
      </c>
      <c r="P1134">
        <v>10</v>
      </c>
      <c r="Q1134" s="52">
        <v>43245.372292245367</v>
      </c>
      <c r="R1134" s="52">
        <v>43245.377112118054</v>
      </c>
      <c r="T1134">
        <v>75025</v>
      </c>
      <c r="U1134" s="52">
        <v>43245.371847951392</v>
      </c>
      <c r="V1134">
        <v>79</v>
      </c>
      <c r="W1134" s="79">
        <v>43245.390972222223</v>
      </c>
      <c r="X1134" s="52">
        <v>43245.372275231479</v>
      </c>
      <c r="Y1134" s="52">
        <v>43245.392066932873</v>
      </c>
      <c r="AA1134">
        <v>75025</v>
      </c>
      <c r="AB1134">
        <v>18</v>
      </c>
      <c r="AC1134">
        <v>1</v>
      </c>
      <c r="AE1134">
        <v>18</v>
      </c>
      <c r="AF1134" t="s">
        <v>942</v>
      </c>
      <c r="AG1134">
        <v>2</v>
      </c>
      <c r="AH1134" t="s">
        <v>943</v>
      </c>
      <c r="AJ1134">
        <v>75025</v>
      </c>
      <c r="AK1134" t="s">
        <v>972</v>
      </c>
      <c r="AL1134" t="s">
        <v>945</v>
      </c>
      <c r="AM1134" t="s">
        <v>1082</v>
      </c>
      <c r="AN1134" t="s">
        <v>947</v>
      </c>
      <c r="AO1134" s="52">
        <v>43245.372292210646</v>
      </c>
      <c r="AP1134" s="52">
        <v>43245.390682372687</v>
      </c>
      <c r="AR1134">
        <v>75025</v>
      </c>
      <c r="AS1134" t="s">
        <v>1624</v>
      </c>
      <c r="AT1134" t="s">
        <v>954</v>
      </c>
      <c r="AU1134" t="s">
        <v>949</v>
      </c>
      <c r="AV1134" t="s">
        <v>974</v>
      </c>
      <c r="AW1134" s="52">
        <v>43245.371847951392</v>
      </c>
      <c r="AX1134">
        <v>79</v>
      </c>
      <c r="AY1134" s="52">
        <v>43245.390972222223</v>
      </c>
      <c r="AZ1134">
        <v>0</v>
      </c>
      <c r="BA1134">
        <v>5</v>
      </c>
    </row>
    <row r="1135" spans="1:53" x14ac:dyDescent="0.3">
      <c r="A1135">
        <v>75025</v>
      </c>
      <c r="B1135" t="s">
        <v>1624</v>
      </c>
      <c r="C1135" s="8">
        <v>43245.372292164349</v>
      </c>
      <c r="D1135" s="63">
        <v>43245.392066898145</v>
      </c>
      <c r="E1135" t="s">
        <v>1625</v>
      </c>
      <c r="G1135">
        <v>75025</v>
      </c>
      <c r="H1135" s="78" t="s">
        <v>986</v>
      </c>
      <c r="I1135" s="79">
        <v>43245.371527777781</v>
      </c>
      <c r="J1135" s="78" t="b">
        <v>1</v>
      </c>
      <c r="K1135" s="63">
        <v>43245.372275231479</v>
      </c>
      <c r="L1135" s="63">
        <v>43245.372275231479</v>
      </c>
      <c r="N1135">
        <v>75025</v>
      </c>
      <c r="O1135">
        <v>3</v>
      </c>
      <c r="P1135">
        <v>10</v>
      </c>
      <c r="Q1135" s="52">
        <v>43245.372292245367</v>
      </c>
      <c r="R1135" s="52">
        <v>43245.377112118054</v>
      </c>
      <c r="T1135">
        <v>75025</v>
      </c>
      <c r="U1135" s="52">
        <v>43245.371847951392</v>
      </c>
      <c r="V1135">
        <v>79</v>
      </c>
      <c r="W1135" s="79">
        <v>43245.390972222223</v>
      </c>
      <c r="X1135" s="52">
        <v>43245.372275231479</v>
      </c>
      <c r="Y1135" s="52">
        <v>43245.392066932873</v>
      </c>
      <c r="AA1135">
        <v>75025</v>
      </c>
      <c r="AB1135">
        <v>1</v>
      </c>
      <c r="AC1135">
        <v>1</v>
      </c>
      <c r="AE1135">
        <v>1</v>
      </c>
      <c r="AF1135" t="s">
        <v>970</v>
      </c>
      <c r="AG1135">
        <v>0</v>
      </c>
      <c r="AH1135" t="s">
        <v>971</v>
      </c>
      <c r="AJ1135">
        <v>75025</v>
      </c>
      <c r="AK1135" t="s">
        <v>972</v>
      </c>
      <c r="AL1135" t="s">
        <v>945</v>
      </c>
      <c r="AM1135" t="s">
        <v>1082</v>
      </c>
      <c r="AN1135" t="s">
        <v>947</v>
      </c>
      <c r="AO1135" s="52">
        <v>43245.372292210646</v>
      </c>
      <c r="AP1135" s="52">
        <v>43245.390682372687</v>
      </c>
      <c r="AR1135">
        <v>75025</v>
      </c>
      <c r="AS1135" t="s">
        <v>1624</v>
      </c>
      <c r="AT1135" t="s">
        <v>954</v>
      </c>
      <c r="AU1135" t="s">
        <v>949</v>
      </c>
      <c r="AV1135" t="s">
        <v>974</v>
      </c>
      <c r="AW1135" s="52">
        <v>43245.371847951392</v>
      </c>
      <c r="AX1135">
        <v>79</v>
      </c>
      <c r="AY1135" s="52">
        <v>43245.390972222223</v>
      </c>
      <c r="AZ1135">
        <v>0</v>
      </c>
      <c r="BA1135">
        <v>5</v>
      </c>
    </row>
    <row r="1136" spans="1:53" x14ac:dyDescent="0.3">
      <c r="A1136">
        <v>75025</v>
      </c>
      <c r="B1136" t="s">
        <v>1624</v>
      </c>
      <c r="C1136" s="8">
        <v>43245.372292164349</v>
      </c>
      <c r="D1136" s="63">
        <v>43245.392066898145</v>
      </c>
      <c r="E1136" t="s">
        <v>1625</v>
      </c>
      <c r="G1136">
        <v>75025</v>
      </c>
      <c r="H1136" s="78" t="s">
        <v>991</v>
      </c>
      <c r="I1136" s="79">
        <v>43245.372916666667</v>
      </c>
      <c r="J1136" s="78" t="b">
        <v>1</v>
      </c>
      <c r="K1136" s="63">
        <v>43245.373166122685</v>
      </c>
      <c r="L1136" s="63">
        <v>43245.373166122685</v>
      </c>
      <c r="N1136">
        <v>75025</v>
      </c>
      <c r="O1136">
        <v>3</v>
      </c>
      <c r="P1136">
        <v>10</v>
      </c>
      <c r="Q1136" s="52">
        <v>43245.372292245367</v>
      </c>
      <c r="R1136" s="52">
        <v>43245.377112118054</v>
      </c>
      <c r="T1136">
        <v>75025</v>
      </c>
      <c r="U1136" s="52">
        <v>43245.371847951392</v>
      </c>
      <c r="V1136">
        <v>79</v>
      </c>
      <c r="W1136" s="79">
        <v>43245.390972222223</v>
      </c>
      <c r="X1136" s="52">
        <v>43245.372275231479</v>
      </c>
      <c r="Y1136" s="52">
        <v>43245.392066932873</v>
      </c>
      <c r="AA1136">
        <v>75025</v>
      </c>
      <c r="AB1136">
        <v>18</v>
      </c>
      <c r="AC1136">
        <v>1</v>
      </c>
      <c r="AE1136">
        <v>18</v>
      </c>
      <c r="AF1136" t="s">
        <v>942</v>
      </c>
      <c r="AG1136">
        <v>2</v>
      </c>
      <c r="AH1136" t="s">
        <v>943</v>
      </c>
      <c r="AJ1136">
        <v>75025</v>
      </c>
      <c r="AK1136" t="s">
        <v>972</v>
      </c>
      <c r="AL1136" t="s">
        <v>945</v>
      </c>
      <c r="AM1136" t="s">
        <v>1082</v>
      </c>
      <c r="AN1136" t="s">
        <v>947</v>
      </c>
      <c r="AO1136" s="52">
        <v>43245.372292210646</v>
      </c>
      <c r="AP1136" s="52">
        <v>43245.390682372687</v>
      </c>
      <c r="AR1136">
        <v>75025</v>
      </c>
      <c r="AS1136" t="s">
        <v>1624</v>
      </c>
      <c r="AT1136" t="s">
        <v>954</v>
      </c>
      <c r="AU1136" t="s">
        <v>949</v>
      </c>
      <c r="AV1136" t="s">
        <v>974</v>
      </c>
      <c r="AW1136" s="52">
        <v>43245.371847951392</v>
      </c>
      <c r="AX1136">
        <v>79</v>
      </c>
      <c r="AY1136" s="52">
        <v>43245.390972222223</v>
      </c>
      <c r="AZ1136">
        <v>0</v>
      </c>
      <c r="BA1136">
        <v>5</v>
      </c>
    </row>
    <row r="1137" spans="1:53" x14ac:dyDescent="0.3">
      <c r="A1137">
        <v>75025</v>
      </c>
      <c r="B1137" t="s">
        <v>1624</v>
      </c>
      <c r="C1137" s="8">
        <v>43245.372292164349</v>
      </c>
      <c r="D1137" s="63">
        <v>43245.392066898145</v>
      </c>
      <c r="E1137" t="s">
        <v>1625</v>
      </c>
      <c r="G1137">
        <v>75025</v>
      </c>
      <c r="H1137" s="78" t="s">
        <v>991</v>
      </c>
      <c r="I1137" s="79">
        <v>43245.372916666667</v>
      </c>
      <c r="J1137" s="78" t="b">
        <v>1</v>
      </c>
      <c r="K1137" s="63">
        <v>43245.373166122685</v>
      </c>
      <c r="L1137" s="63">
        <v>43245.373166122685</v>
      </c>
      <c r="N1137">
        <v>75025</v>
      </c>
      <c r="O1137">
        <v>3</v>
      </c>
      <c r="P1137">
        <v>10</v>
      </c>
      <c r="Q1137" s="52">
        <v>43245.372292245367</v>
      </c>
      <c r="R1137" s="52">
        <v>43245.377112118054</v>
      </c>
      <c r="T1137">
        <v>75025</v>
      </c>
      <c r="U1137" s="52">
        <v>43245.371847951392</v>
      </c>
      <c r="V1137">
        <v>79</v>
      </c>
      <c r="W1137" s="79">
        <v>43245.390972222223</v>
      </c>
      <c r="X1137" s="52">
        <v>43245.372275231479</v>
      </c>
      <c r="Y1137" s="52">
        <v>43245.392066932873</v>
      </c>
      <c r="AA1137">
        <v>75025</v>
      </c>
      <c r="AB1137">
        <v>1</v>
      </c>
      <c r="AC1137">
        <v>1</v>
      </c>
      <c r="AE1137">
        <v>1</v>
      </c>
      <c r="AF1137" t="s">
        <v>970</v>
      </c>
      <c r="AG1137">
        <v>0</v>
      </c>
      <c r="AH1137" t="s">
        <v>971</v>
      </c>
      <c r="AJ1137">
        <v>75025</v>
      </c>
      <c r="AK1137" t="s">
        <v>972</v>
      </c>
      <c r="AL1137" t="s">
        <v>945</v>
      </c>
      <c r="AM1137" t="s">
        <v>1082</v>
      </c>
      <c r="AN1137" t="s">
        <v>947</v>
      </c>
      <c r="AO1137" s="52">
        <v>43245.372292210646</v>
      </c>
      <c r="AP1137" s="52">
        <v>43245.390682372687</v>
      </c>
      <c r="AR1137">
        <v>75025</v>
      </c>
      <c r="AS1137" t="s">
        <v>1624</v>
      </c>
      <c r="AT1137" t="s">
        <v>954</v>
      </c>
      <c r="AU1137" t="s">
        <v>949</v>
      </c>
      <c r="AV1137" t="s">
        <v>974</v>
      </c>
      <c r="AW1137" s="52">
        <v>43245.371847951392</v>
      </c>
      <c r="AX1137">
        <v>79</v>
      </c>
      <c r="AY1137" s="52">
        <v>43245.390972222223</v>
      </c>
      <c r="AZ1137">
        <v>0</v>
      </c>
      <c r="BA1137">
        <v>5</v>
      </c>
    </row>
    <row r="1138" spans="1:53" x14ac:dyDescent="0.3">
      <c r="A1138">
        <v>75025</v>
      </c>
      <c r="B1138" t="s">
        <v>1624</v>
      </c>
      <c r="C1138" s="8">
        <v>43245.372292164349</v>
      </c>
      <c r="D1138" s="63">
        <v>43245.392066898145</v>
      </c>
      <c r="E1138" t="s">
        <v>1625</v>
      </c>
      <c r="G1138">
        <v>75025</v>
      </c>
      <c r="H1138" s="78" t="s">
        <v>941</v>
      </c>
      <c r="I1138" s="79">
        <v>43245.374305555553</v>
      </c>
      <c r="J1138" s="78" t="b">
        <v>1</v>
      </c>
      <c r="K1138" s="63">
        <v>43245.374511076392</v>
      </c>
      <c r="L1138" s="63">
        <v>43245.374511076392</v>
      </c>
      <c r="N1138">
        <v>75025</v>
      </c>
      <c r="O1138">
        <v>3</v>
      </c>
      <c r="P1138">
        <v>10</v>
      </c>
      <c r="Q1138" s="52">
        <v>43245.372292245367</v>
      </c>
      <c r="R1138" s="52">
        <v>43245.377112118054</v>
      </c>
      <c r="T1138">
        <v>75025</v>
      </c>
      <c r="U1138" s="52">
        <v>43245.371847951392</v>
      </c>
      <c r="V1138">
        <v>79</v>
      </c>
      <c r="W1138" s="79">
        <v>43245.390972222223</v>
      </c>
      <c r="X1138" s="52">
        <v>43245.372275231479</v>
      </c>
      <c r="Y1138" s="52">
        <v>43245.392066932873</v>
      </c>
      <c r="AA1138">
        <v>75025</v>
      </c>
      <c r="AB1138">
        <v>18</v>
      </c>
      <c r="AC1138">
        <v>1</v>
      </c>
      <c r="AE1138">
        <v>18</v>
      </c>
      <c r="AF1138" t="s">
        <v>942</v>
      </c>
      <c r="AG1138">
        <v>2</v>
      </c>
      <c r="AH1138" t="s">
        <v>943</v>
      </c>
      <c r="AJ1138">
        <v>75025</v>
      </c>
      <c r="AK1138" t="s">
        <v>972</v>
      </c>
      <c r="AL1138" t="s">
        <v>945</v>
      </c>
      <c r="AM1138" t="s">
        <v>1082</v>
      </c>
      <c r="AN1138" t="s">
        <v>947</v>
      </c>
      <c r="AO1138" s="52">
        <v>43245.372292210646</v>
      </c>
      <c r="AP1138" s="52">
        <v>43245.390682372687</v>
      </c>
      <c r="AR1138">
        <v>75025</v>
      </c>
      <c r="AS1138" t="s">
        <v>1624</v>
      </c>
      <c r="AT1138" t="s">
        <v>954</v>
      </c>
      <c r="AU1138" t="s">
        <v>949</v>
      </c>
      <c r="AV1138" t="s">
        <v>974</v>
      </c>
      <c r="AW1138" s="52">
        <v>43245.371847951392</v>
      </c>
      <c r="AX1138">
        <v>79</v>
      </c>
      <c r="AY1138" s="52">
        <v>43245.390972222223</v>
      </c>
      <c r="AZ1138">
        <v>0</v>
      </c>
      <c r="BA1138">
        <v>5</v>
      </c>
    </row>
    <row r="1139" spans="1:53" x14ac:dyDescent="0.3">
      <c r="A1139">
        <v>75025</v>
      </c>
      <c r="B1139" t="s">
        <v>1624</v>
      </c>
      <c r="C1139" s="8">
        <v>43245.372292164349</v>
      </c>
      <c r="D1139" s="63">
        <v>43245.392066898145</v>
      </c>
      <c r="E1139" t="s">
        <v>1625</v>
      </c>
      <c r="G1139">
        <v>75025</v>
      </c>
      <c r="H1139" s="78" t="s">
        <v>941</v>
      </c>
      <c r="I1139" s="79">
        <v>43245.374305555553</v>
      </c>
      <c r="J1139" s="78" t="b">
        <v>1</v>
      </c>
      <c r="K1139" s="63">
        <v>43245.374511076392</v>
      </c>
      <c r="L1139" s="63">
        <v>43245.374511076392</v>
      </c>
      <c r="N1139">
        <v>75025</v>
      </c>
      <c r="O1139">
        <v>3</v>
      </c>
      <c r="P1139">
        <v>10</v>
      </c>
      <c r="Q1139" s="52">
        <v>43245.372292245367</v>
      </c>
      <c r="R1139" s="52">
        <v>43245.377112118054</v>
      </c>
      <c r="T1139">
        <v>75025</v>
      </c>
      <c r="U1139" s="52">
        <v>43245.371847951392</v>
      </c>
      <c r="V1139">
        <v>79</v>
      </c>
      <c r="W1139" s="79">
        <v>43245.390972222223</v>
      </c>
      <c r="X1139" s="52">
        <v>43245.372275231479</v>
      </c>
      <c r="Y1139" s="52">
        <v>43245.392066932873</v>
      </c>
      <c r="AA1139">
        <v>75025</v>
      </c>
      <c r="AB1139">
        <v>1</v>
      </c>
      <c r="AC1139">
        <v>1</v>
      </c>
      <c r="AE1139">
        <v>1</v>
      </c>
      <c r="AF1139" t="s">
        <v>970</v>
      </c>
      <c r="AG1139">
        <v>0</v>
      </c>
      <c r="AH1139" t="s">
        <v>971</v>
      </c>
      <c r="AJ1139">
        <v>75025</v>
      </c>
      <c r="AK1139" t="s">
        <v>972</v>
      </c>
      <c r="AL1139" t="s">
        <v>945</v>
      </c>
      <c r="AM1139" t="s">
        <v>1082</v>
      </c>
      <c r="AN1139" t="s">
        <v>947</v>
      </c>
      <c r="AO1139" s="52">
        <v>43245.372292210646</v>
      </c>
      <c r="AP1139" s="52">
        <v>43245.390682372687</v>
      </c>
      <c r="AR1139">
        <v>75025</v>
      </c>
      <c r="AS1139" t="s">
        <v>1624</v>
      </c>
      <c r="AT1139" t="s">
        <v>954</v>
      </c>
      <c r="AU1139" t="s">
        <v>949</v>
      </c>
      <c r="AV1139" t="s">
        <v>974</v>
      </c>
      <c r="AW1139" s="52">
        <v>43245.371847951392</v>
      </c>
      <c r="AX1139">
        <v>79</v>
      </c>
      <c r="AY1139" s="52">
        <v>43245.390972222223</v>
      </c>
      <c r="AZ1139">
        <v>0</v>
      </c>
      <c r="BA1139">
        <v>5</v>
      </c>
    </row>
    <row r="1140" spans="1:53" x14ac:dyDescent="0.3">
      <c r="A1140">
        <v>75025</v>
      </c>
      <c r="B1140" t="s">
        <v>1624</v>
      </c>
      <c r="C1140" s="8">
        <v>43245.372292164349</v>
      </c>
      <c r="D1140" s="63">
        <v>43245.392066898145</v>
      </c>
      <c r="E1140" t="s">
        <v>1625</v>
      </c>
      <c r="G1140">
        <v>75025</v>
      </c>
      <c r="H1140" s="78" t="s">
        <v>958</v>
      </c>
      <c r="I1140" s="79">
        <v>43245.376388888886</v>
      </c>
      <c r="J1140" s="78" t="b">
        <v>1</v>
      </c>
      <c r="K1140" s="63">
        <v>43245.376569016204</v>
      </c>
      <c r="L1140" s="63">
        <v>43245.376569016204</v>
      </c>
      <c r="N1140">
        <v>75025</v>
      </c>
      <c r="O1140">
        <v>3</v>
      </c>
      <c r="P1140">
        <v>10</v>
      </c>
      <c r="Q1140" s="52">
        <v>43245.372292245367</v>
      </c>
      <c r="R1140" s="52">
        <v>43245.377112118054</v>
      </c>
      <c r="T1140">
        <v>75025</v>
      </c>
      <c r="U1140" s="52">
        <v>43245.371847951392</v>
      </c>
      <c r="V1140">
        <v>79</v>
      </c>
      <c r="W1140" s="79">
        <v>43245.390972222223</v>
      </c>
      <c r="X1140" s="52">
        <v>43245.372275231479</v>
      </c>
      <c r="Y1140" s="52">
        <v>43245.392066932873</v>
      </c>
      <c r="AA1140">
        <v>75025</v>
      </c>
      <c r="AB1140">
        <v>18</v>
      </c>
      <c r="AC1140">
        <v>1</v>
      </c>
      <c r="AE1140">
        <v>18</v>
      </c>
      <c r="AF1140" t="s">
        <v>942</v>
      </c>
      <c r="AG1140">
        <v>2</v>
      </c>
      <c r="AH1140" t="s">
        <v>943</v>
      </c>
      <c r="AJ1140">
        <v>75025</v>
      </c>
      <c r="AK1140" t="s">
        <v>972</v>
      </c>
      <c r="AL1140" t="s">
        <v>945</v>
      </c>
      <c r="AM1140" t="s">
        <v>1082</v>
      </c>
      <c r="AN1140" t="s">
        <v>947</v>
      </c>
      <c r="AO1140" s="52">
        <v>43245.372292210646</v>
      </c>
      <c r="AP1140" s="52">
        <v>43245.390682372687</v>
      </c>
      <c r="AR1140">
        <v>75025</v>
      </c>
      <c r="AS1140" t="s">
        <v>1624</v>
      </c>
      <c r="AT1140" t="s">
        <v>954</v>
      </c>
      <c r="AU1140" t="s">
        <v>949</v>
      </c>
      <c r="AV1140" t="s">
        <v>974</v>
      </c>
      <c r="AW1140" s="52">
        <v>43245.371847951392</v>
      </c>
      <c r="AX1140">
        <v>79</v>
      </c>
      <c r="AY1140" s="52">
        <v>43245.390972222223</v>
      </c>
      <c r="AZ1140">
        <v>0</v>
      </c>
      <c r="BA1140">
        <v>5</v>
      </c>
    </row>
    <row r="1141" spans="1:53" x14ac:dyDescent="0.3">
      <c r="A1141">
        <v>75025</v>
      </c>
      <c r="B1141" t="s">
        <v>1624</v>
      </c>
      <c r="C1141" s="8">
        <v>43245.372292164349</v>
      </c>
      <c r="D1141" s="63">
        <v>43245.392066898145</v>
      </c>
      <c r="E1141" t="s">
        <v>1625</v>
      </c>
      <c r="G1141">
        <v>75025</v>
      </c>
      <c r="H1141" s="78" t="s">
        <v>958</v>
      </c>
      <c r="I1141" s="79">
        <v>43245.376388888886</v>
      </c>
      <c r="J1141" s="78" t="b">
        <v>1</v>
      </c>
      <c r="K1141" s="63">
        <v>43245.376569016204</v>
      </c>
      <c r="L1141" s="63">
        <v>43245.376569016204</v>
      </c>
      <c r="N1141">
        <v>75025</v>
      </c>
      <c r="O1141">
        <v>3</v>
      </c>
      <c r="P1141">
        <v>10</v>
      </c>
      <c r="Q1141" s="52">
        <v>43245.372292245367</v>
      </c>
      <c r="R1141" s="52">
        <v>43245.377112118054</v>
      </c>
      <c r="T1141">
        <v>75025</v>
      </c>
      <c r="U1141" s="52">
        <v>43245.371847951392</v>
      </c>
      <c r="V1141">
        <v>79</v>
      </c>
      <c r="W1141" s="79">
        <v>43245.390972222223</v>
      </c>
      <c r="X1141" s="52">
        <v>43245.372275231479</v>
      </c>
      <c r="Y1141" s="52">
        <v>43245.392066932873</v>
      </c>
      <c r="AA1141">
        <v>75025</v>
      </c>
      <c r="AB1141">
        <v>1</v>
      </c>
      <c r="AC1141">
        <v>1</v>
      </c>
      <c r="AE1141">
        <v>1</v>
      </c>
      <c r="AF1141" t="s">
        <v>970</v>
      </c>
      <c r="AG1141">
        <v>0</v>
      </c>
      <c r="AH1141" t="s">
        <v>971</v>
      </c>
      <c r="AJ1141">
        <v>75025</v>
      </c>
      <c r="AK1141" t="s">
        <v>972</v>
      </c>
      <c r="AL1141" t="s">
        <v>945</v>
      </c>
      <c r="AM1141" t="s">
        <v>1082</v>
      </c>
      <c r="AN1141" t="s">
        <v>947</v>
      </c>
      <c r="AO1141" s="52">
        <v>43245.372292210646</v>
      </c>
      <c r="AP1141" s="52">
        <v>43245.390682372687</v>
      </c>
      <c r="AR1141">
        <v>75025</v>
      </c>
      <c r="AS1141" t="s">
        <v>1624</v>
      </c>
      <c r="AT1141" t="s">
        <v>954</v>
      </c>
      <c r="AU1141" t="s">
        <v>949</v>
      </c>
      <c r="AV1141" t="s">
        <v>974</v>
      </c>
      <c r="AW1141" s="52">
        <v>43245.371847951392</v>
      </c>
      <c r="AX1141">
        <v>79</v>
      </c>
      <c r="AY1141" s="52">
        <v>43245.390972222223</v>
      </c>
      <c r="AZ1141">
        <v>0</v>
      </c>
      <c r="BA1141">
        <v>5</v>
      </c>
    </row>
    <row r="1142" spans="1:53" x14ac:dyDescent="0.3">
      <c r="A1142">
        <v>75025</v>
      </c>
      <c r="B1142" t="s">
        <v>1624</v>
      </c>
      <c r="C1142" s="8">
        <v>43245.372292164349</v>
      </c>
      <c r="D1142" s="63">
        <v>43245.392066898145</v>
      </c>
      <c r="E1142" t="s">
        <v>1625</v>
      </c>
      <c r="G1142">
        <v>75025</v>
      </c>
      <c r="H1142" s="78" t="s">
        <v>958</v>
      </c>
      <c r="I1142" s="79">
        <v>43245.38958333333</v>
      </c>
      <c r="J1142" s="78" t="b">
        <v>0</v>
      </c>
      <c r="K1142" s="63">
        <v>43245.390681712961</v>
      </c>
      <c r="L1142" s="63">
        <v>43245.390681747682</v>
      </c>
      <c r="N1142">
        <v>75025</v>
      </c>
      <c r="O1142">
        <v>3</v>
      </c>
      <c r="P1142">
        <v>10</v>
      </c>
      <c r="Q1142" s="52">
        <v>43245.372292245367</v>
      </c>
      <c r="R1142" s="52">
        <v>43245.377112118054</v>
      </c>
      <c r="T1142">
        <v>75025</v>
      </c>
      <c r="U1142" s="52">
        <v>43245.371847951392</v>
      </c>
      <c r="V1142">
        <v>79</v>
      </c>
      <c r="W1142" s="79">
        <v>43245.390972222223</v>
      </c>
      <c r="X1142" s="52">
        <v>43245.372275231479</v>
      </c>
      <c r="Y1142" s="52">
        <v>43245.392066932873</v>
      </c>
      <c r="AA1142">
        <v>75025</v>
      </c>
      <c r="AB1142">
        <v>18</v>
      </c>
      <c r="AC1142">
        <v>1</v>
      </c>
      <c r="AE1142">
        <v>18</v>
      </c>
      <c r="AF1142" t="s">
        <v>942</v>
      </c>
      <c r="AG1142">
        <v>2</v>
      </c>
      <c r="AH1142" t="s">
        <v>943</v>
      </c>
      <c r="AJ1142">
        <v>75025</v>
      </c>
      <c r="AK1142" t="s">
        <v>972</v>
      </c>
      <c r="AL1142" t="s">
        <v>945</v>
      </c>
      <c r="AM1142" t="s">
        <v>1082</v>
      </c>
      <c r="AN1142" t="s">
        <v>947</v>
      </c>
      <c r="AO1142" s="52">
        <v>43245.372292210646</v>
      </c>
      <c r="AP1142" s="52">
        <v>43245.390682372687</v>
      </c>
      <c r="AR1142">
        <v>75025</v>
      </c>
      <c r="AS1142" t="s">
        <v>1624</v>
      </c>
      <c r="AT1142" t="s">
        <v>954</v>
      </c>
      <c r="AU1142" t="s">
        <v>949</v>
      </c>
      <c r="AV1142" t="s">
        <v>974</v>
      </c>
      <c r="AW1142" s="52">
        <v>43245.371847951392</v>
      </c>
      <c r="AX1142">
        <v>79</v>
      </c>
      <c r="AY1142" s="52">
        <v>43245.390972222223</v>
      </c>
      <c r="AZ1142">
        <v>0</v>
      </c>
      <c r="BA1142">
        <v>5</v>
      </c>
    </row>
    <row r="1143" spans="1:53" x14ac:dyDescent="0.3">
      <c r="A1143">
        <v>75025</v>
      </c>
      <c r="B1143" t="s">
        <v>1624</v>
      </c>
      <c r="C1143" s="8">
        <v>43245.372292164349</v>
      </c>
      <c r="D1143" s="63">
        <v>43245.392066898145</v>
      </c>
      <c r="E1143" t="s">
        <v>1625</v>
      </c>
      <c r="G1143">
        <v>75025</v>
      </c>
      <c r="H1143" s="78" t="s">
        <v>958</v>
      </c>
      <c r="I1143" s="79">
        <v>43245.38958333333</v>
      </c>
      <c r="J1143" s="78" t="b">
        <v>0</v>
      </c>
      <c r="K1143" s="63">
        <v>43245.390681712961</v>
      </c>
      <c r="L1143" s="63">
        <v>43245.390681747682</v>
      </c>
      <c r="N1143">
        <v>75025</v>
      </c>
      <c r="O1143">
        <v>3</v>
      </c>
      <c r="P1143">
        <v>10</v>
      </c>
      <c r="Q1143" s="52">
        <v>43245.372292245367</v>
      </c>
      <c r="R1143" s="52">
        <v>43245.377112118054</v>
      </c>
      <c r="T1143">
        <v>75025</v>
      </c>
      <c r="U1143" s="52">
        <v>43245.371847951392</v>
      </c>
      <c r="V1143">
        <v>79</v>
      </c>
      <c r="W1143" s="79">
        <v>43245.390972222223</v>
      </c>
      <c r="X1143" s="52">
        <v>43245.372275231479</v>
      </c>
      <c r="Y1143" s="52">
        <v>43245.392066932873</v>
      </c>
      <c r="AA1143">
        <v>75025</v>
      </c>
      <c r="AB1143">
        <v>1</v>
      </c>
      <c r="AC1143">
        <v>1</v>
      </c>
      <c r="AE1143">
        <v>1</v>
      </c>
      <c r="AF1143" t="s">
        <v>970</v>
      </c>
      <c r="AG1143">
        <v>0</v>
      </c>
      <c r="AH1143" t="s">
        <v>971</v>
      </c>
      <c r="AJ1143">
        <v>75025</v>
      </c>
      <c r="AK1143" t="s">
        <v>972</v>
      </c>
      <c r="AL1143" t="s">
        <v>945</v>
      </c>
      <c r="AM1143" t="s">
        <v>1082</v>
      </c>
      <c r="AN1143" t="s">
        <v>947</v>
      </c>
      <c r="AO1143" s="52">
        <v>43245.372292210646</v>
      </c>
      <c r="AP1143" s="52">
        <v>43245.390682372687</v>
      </c>
      <c r="AR1143">
        <v>75025</v>
      </c>
      <c r="AS1143" t="s">
        <v>1624</v>
      </c>
      <c r="AT1143" t="s">
        <v>954</v>
      </c>
      <c r="AU1143" t="s">
        <v>949</v>
      </c>
      <c r="AV1143" t="s">
        <v>974</v>
      </c>
      <c r="AW1143" s="52">
        <v>43245.371847951392</v>
      </c>
      <c r="AX1143">
        <v>79</v>
      </c>
      <c r="AY1143" s="52">
        <v>43245.390972222223</v>
      </c>
      <c r="AZ1143">
        <v>0</v>
      </c>
      <c r="BA1143">
        <v>5</v>
      </c>
    </row>
    <row r="1144" spans="1:53" x14ac:dyDescent="0.3">
      <c r="A1144">
        <v>75025</v>
      </c>
      <c r="B1144" t="s">
        <v>1624</v>
      </c>
      <c r="C1144" s="8">
        <v>43245.372292164349</v>
      </c>
      <c r="D1144" s="63">
        <v>43245.392066898145</v>
      </c>
      <c r="E1144" t="s">
        <v>1625</v>
      </c>
      <c r="G1144">
        <v>75025</v>
      </c>
      <c r="H1144" s="78" t="s">
        <v>991</v>
      </c>
      <c r="I1144" s="79">
        <v>43245.38958333333</v>
      </c>
      <c r="J1144" s="78" t="b">
        <v>0</v>
      </c>
      <c r="K1144" s="63">
        <v>43245.390681747682</v>
      </c>
      <c r="L1144" s="63">
        <v>43245.390681747682</v>
      </c>
      <c r="N1144">
        <v>75025</v>
      </c>
      <c r="O1144">
        <v>3</v>
      </c>
      <c r="P1144">
        <v>10</v>
      </c>
      <c r="Q1144" s="52">
        <v>43245.372292245367</v>
      </c>
      <c r="R1144" s="52">
        <v>43245.377112118054</v>
      </c>
      <c r="T1144">
        <v>75025</v>
      </c>
      <c r="U1144" s="52">
        <v>43245.371847951392</v>
      </c>
      <c r="V1144">
        <v>79</v>
      </c>
      <c r="W1144" s="79">
        <v>43245.390972222223</v>
      </c>
      <c r="X1144" s="52">
        <v>43245.372275231479</v>
      </c>
      <c r="Y1144" s="52">
        <v>43245.392066932873</v>
      </c>
      <c r="AA1144">
        <v>75025</v>
      </c>
      <c r="AB1144">
        <v>18</v>
      </c>
      <c r="AC1144">
        <v>1</v>
      </c>
      <c r="AE1144">
        <v>18</v>
      </c>
      <c r="AF1144" t="s">
        <v>942</v>
      </c>
      <c r="AG1144">
        <v>2</v>
      </c>
      <c r="AH1144" t="s">
        <v>943</v>
      </c>
      <c r="AJ1144">
        <v>75025</v>
      </c>
      <c r="AK1144" t="s">
        <v>972</v>
      </c>
      <c r="AL1144" t="s">
        <v>945</v>
      </c>
      <c r="AM1144" t="s">
        <v>1082</v>
      </c>
      <c r="AN1144" t="s">
        <v>947</v>
      </c>
      <c r="AO1144" s="52">
        <v>43245.372292210646</v>
      </c>
      <c r="AP1144" s="52">
        <v>43245.390682372687</v>
      </c>
      <c r="AR1144">
        <v>75025</v>
      </c>
      <c r="AS1144" t="s">
        <v>1624</v>
      </c>
      <c r="AT1144" t="s">
        <v>954</v>
      </c>
      <c r="AU1144" t="s">
        <v>949</v>
      </c>
      <c r="AV1144" t="s">
        <v>974</v>
      </c>
      <c r="AW1144" s="52">
        <v>43245.371847951392</v>
      </c>
      <c r="AX1144">
        <v>79</v>
      </c>
      <c r="AY1144" s="52">
        <v>43245.390972222223</v>
      </c>
      <c r="AZ1144">
        <v>0</v>
      </c>
      <c r="BA1144">
        <v>5</v>
      </c>
    </row>
    <row r="1145" spans="1:53" x14ac:dyDescent="0.3">
      <c r="A1145">
        <v>75025</v>
      </c>
      <c r="B1145" t="s">
        <v>1624</v>
      </c>
      <c r="C1145" s="8">
        <v>43245.372292164349</v>
      </c>
      <c r="D1145" s="63">
        <v>43245.392066898145</v>
      </c>
      <c r="E1145" t="s">
        <v>1625</v>
      </c>
      <c r="G1145">
        <v>75025</v>
      </c>
      <c r="H1145" s="78" t="s">
        <v>991</v>
      </c>
      <c r="I1145" s="79">
        <v>43245.38958333333</v>
      </c>
      <c r="J1145" s="78" t="b">
        <v>0</v>
      </c>
      <c r="K1145" s="63">
        <v>43245.390681747682</v>
      </c>
      <c r="L1145" s="63">
        <v>43245.390681747682</v>
      </c>
      <c r="N1145">
        <v>75025</v>
      </c>
      <c r="O1145">
        <v>3</v>
      </c>
      <c r="P1145">
        <v>10</v>
      </c>
      <c r="Q1145" s="52">
        <v>43245.372292245367</v>
      </c>
      <c r="R1145" s="52">
        <v>43245.377112118054</v>
      </c>
      <c r="T1145">
        <v>75025</v>
      </c>
      <c r="U1145" s="52">
        <v>43245.371847951392</v>
      </c>
      <c r="V1145">
        <v>79</v>
      </c>
      <c r="W1145" s="79">
        <v>43245.390972222223</v>
      </c>
      <c r="X1145" s="52">
        <v>43245.372275231479</v>
      </c>
      <c r="Y1145" s="52">
        <v>43245.392066932873</v>
      </c>
      <c r="AA1145">
        <v>75025</v>
      </c>
      <c r="AB1145">
        <v>1</v>
      </c>
      <c r="AC1145">
        <v>1</v>
      </c>
      <c r="AE1145">
        <v>1</v>
      </c>
      <c r="AF1145" t="s">
        <v>970</v>
      </c>
      <c r="AG1145">
        <v>0</v>
      </c>
      <c r="AH1145" t="s">
        <v>971</v>
      </c>
      <c r="AJ1145">
        <v>75025</v>
      </c>
      <c r="AK1145" t="s">
        <v>972</v>
      </c>
      <c r="AL1145" t="s">
        <v>945</v>
      </c>
      <c r="AM1145" t="s">
        <v>1082</v>
      </c>
      <c r="AN1145" t="s">
        <v>947</v>
      </c>
      <c r="AO1145" s="52">
        <v>43245.372292210646</v>
      </c>
      <c r="AP1145" s="52">
        <v>43245.390682372687</v>
      </c>
      <c r="AR1145">
        <v>75025</v>
      </c>
      <c r="AS1145" t="s">
        <v>1624</v>
      </c>
      <c r="AT1145" t="s">
        <v>954</v>
      </c>
      <c r="AU1145" t="s">
        <v>949</v>
      </c>
      <c r="AV1145" t="s">
        <v>974</v>
      </c>
      <c r="AW1145" s="52">
        <v>43245.371847951392</v>
      </c>
      <c r="AX1145">
        <v>79</v>
      </c>
      <c r="AY1145" s="52">
        <v>43245.390972222223</v>
      </c>
      <c r="AZ1145">
        <v>0</v>
      </c>
      <c r="BA1145">
        <v>5</v>
      </c>
    </row>
    <row r="1146" spans="1:53" x14ac:dyDescent="0.3">
      <c r="A1146">
        <v>75025</v>
      </c>
      <c r="B1146" t="s">
        <v>1624</v>
      </c>
      <c r="C1146" s="8">
        <v>43245.372292164349</v>
      </c>
      <c r="D1146" s="63">
        <v>43245.392066898145</v>
      </c>
      <c r="E1146" t="s">
        <v>1625</v>
      </c>
      <c r="G1146">
        <v>75025</v>
      </c>
      <c r="H1146" s="78" t="s">
        <v>986</v>
      </c>
      <c r="I1146" s="79">
        <v>43245.38958333333</v>
      </c>
      <c r="J1146" s="78" t="b">
        <v>0</v>
      </c>
      <c r="K1146" s="63">
        <v>43245.390681747682</v>
      </c>
      <c r="L1146" s="63">
        <v>43245.390681747682</v>
      </c>
      <c r="N1146">
        <v>75025</v>
      </c>
      <c r="O1146">
        <v>3</v>
      </c>
      <c r="P1146">
        <v>10</v>
      </c>
      <c r="Q1146" s="52">
        <v>43245.372292245367</v>
      </c>
      <c r="R1146" s="52">
        <v>43245.377112118054</v>
      </c>
      <c r="T1146">
        <v>75025</v>
      </c>
      <c r="U1146" s="52">
        <v>43245.371847951392</v>
      </c>
      <c r="V1146">
        <v>79</v>
      </c>
      <c r="W1146" s="79">
        <v>43245.390972222223</v>
      </c>
      <c r="X1146" s="52">
        <v>43245.372275231479</v>
      </c>
      <c r="Y1146" s="52">
        <v>43245.392066932873</v>
      </c>
      <c r="AA1146">
        <v>75025</v>
      </c>
      <c r="AB1146">
        <v>18</v>
      </c>
      <c r="AC1146">
        <v>1</v>
      </c>
      <c r="AE1146">
        <v>18</v>
      </c>
      <c r="AF1146" t="s">
        <v>942</v>
      </c>
      <c r="AG1146">
        <v>2</v>
      </c>
      <c r="AH1146" t="s">
        <v>943</v>
      </c>
      <c r="AJ1146">
        <v>75025</v>
      </c>
      <c r="AK1146" t="s">
        <v>972</v>
      </c>
      <c r="AL1146" t="s">
        <v>945</v>
      </c>
      <c r="AM1146" t="s">
        <v>1082</v>
      </c>
      <c r="AN1146" t="s">
        <v>947</v>
      </c>
      <c r="AO1146" s="52">
        <v>43245.372292210646</v>
      </c>
      <c r="AP1146" s="52">
        <v>43245.390682372687</v>
      </c>
      <c r="AR1146">
        <v>75025</v>
      </c>
      <c r="AS1146" t="s">
        <v>1624</v>
      </c>
      <c r="AT1146" t="s">
        <v>954</v>
      </c>
      <c r="AU1146" t="s">
        <v>949</v>
      </c>
      <c r="AV1146" t="s">
        <v>974</v>
      </c>
      <c r="AW1146" s="52">
        <v>43245.371847951392</v>
      </c>
      <c r="AX1146">
        <v>79</v>
      </c>
      <c r="AY1146" s="52">
        <v>43245.390972222223</v>
      </c>
      <c r="AZ1146">
        <v>0</v>
      </c>
      <c r="BA1146">
        <v>5</v>
      </c>
    </row>
    <row r="1147" spans="1:53" x14ac:dyDescent="0.3">
      <c r="A1147">
        <v>75025</v>
      </c>
      <c r="B1147" t="s">
        <v>1624</v>
      </c>
      <c r="C1147" s="8">
        <v>43245.372292164349</v>
      </c>
      <c r="D1147" s="63">
        <v>43245.392066898145</v>
      </c>
      <c r="E1147" t="s">
        <v>1625</v>
      </c>
      <c r="G1147">
        <v>75025</v>
      </c>
      <c r="H1147" s="78" t="s">
        <v>986</v>
      </c>
      <c r="I1147" s="79">
        <v>43245.38958333333</v>
      </c>
      <c r="J1147" s="78" t="b">
        <v>0</v>
      </c>
      <c r="K1147" s="63">
        <v>43245.390681747682</v>
      </c>
      <c r="L1147" s="63">
        <v>43245.390681747682</v>
      </c>
      <c r="N1147">
        <v>75025</v>
      </c>
      <c r="O1147">
        <v>3</v>
      </c>
      <c r="P1147">
        <v>10</v>
      </c>
      <c r="Q1147" s="52">
        <v>43245.372292245367</v>
      </c>
      <c r="R1147" s="52">
        <v>43245.377112118054</v>
      </c>
      <c r="T1147">
        <v>75025</v>
      </c>
      <c r="U1147" s="52">
        <v>43245.371847951392</v>
      </c>
      <c r="V1147">
        <v>79</v>
      </c>
      <c r="W1147" s="79">
        <v>43245.390972222223</v>
      </c>
      <c r="X1147" s="52">
        <v>43245.372275231479</v>
      </c>
      <c r="Y1147" s="52">
        <v>43245.392066932873</v>
      </c>
      <c r="AA1147">
        <v>75025</v>
      </c>
      <c r="AB1147">
        <v>1</v>
      </c>
      <c r="AC1147">
        <v>1</v>
      </c>
      <c r="AE1147">
        <v>1</v>
      </c>
      <c r="AF1147" t="s">
        <v>970</v>
      </c>
      <c r="AG1147">
        <v>0</v>
      </c>
      <c r="AH1147" t="s">
        <v>971</v>
      </c>
      <c r="AJ1147">
        <v>75025</v>
      </c>
      <c r="AK1147" t="s">
        <v>972</v>
      </c>
      <c r="AL1147" t="s">
        <v>945</v>
      </c>
      <c r="AM1147" t="s">
        <v>1082</v>
      </c>
      <c r="AN1147" t="s">
        <v>947</v>
      </c>
      <c r="AO1147" s="52">
        <v>43245.372292210646</v>
      </c>
      <c r="AP1147" s="52">
        <v>43245.390682372687</v>
      </c>
      <c r="AR1147">
        <v>75025</v>
      </c>
      <c r="AS1147" t="s">
        <v>1624</v>
      </c>
      <c r="AT1147" t="s">
        <v>954</v>
      </c>
      <c r="AU1147" t="s">
        <v>949</v>
      </c>
      <c r="AV1147" t="s">
        <v>974</v>
      </c>
      <c r="AW1147" s="52">
        <v>43245.371847951392</v>
      </c>
      <c r="AX1147">
        <v>79</v>
      </c>
      <c r="AY1147" s="52">
        <v>43245.390972222223</v>
      </c>
      <c r="AZ1147">
        <v>0</v>
      </c>
      <c r="BA1147">
        <v>5</v>
      </c>
    </row>
    <row r="1148" spans="1:53" x14ac:dyDescent="0.3">
      <c r="A1148">
        <v>75025</v>
      </c>
      <c r="B1148" t="s">
        <v>1624</v>
      </c>
      <c r="C1148" s="8">
        <v>43245.372292164349</v>
      </c>
      <c r="D1148" s="63">
        <v>43245.392066898145</v>
      </c>
      <c r="E1148" t="s">
        <v>1625</v>
      </c>
      <c r="G1148">
        <v>75025</v>
      </c>
      <c r="H1148" s="78" t="s">
        <v>941</v>
      </c>
      <c r="I1148" s="79">
        <v>43245.38958333333</v>
      </c>
      <c r="J1148" s="78" t="b">
        <v>0</v>
      </c>
      <c r="K1148" s="63">
        <v>43245.390681793979</v>
      </c>
      <c r="L1148" s="63">
        <v>43245.390681793979</v>
      </c>
      <c r="N1148">
        <v>75025</v>
      </c>
      <c r="O1148">
        <v>3</v>
      </c>
      <c r="P1148">
        <v>10</v>
      </c>
      <c r="Q1148" s="52">
        <v>43245.372292245367</v>
      </c>
      <c r="R1148" s="52">
        <v>43245.377112118054</v>
      </c>
      <c r="T1148">
        <v>75025</v>
      </c>
      <c r="U1148" s="52">
        <v>43245.371847951392</v>
      </c>
      <c r="V1148">
        <v>79</v>
      </c>
      <c r="W1148" s="79">
        <v>43245.390972222223</v>
      </c>
      <c r="X1148" s="52">
        <v>43245.372275231479</v>
      </c>
      <c r="Y1148" s="52">
        <v>43245.392066932873</v>
      </c>
      <c r="AA1148">
        <v>75025</v>
      </c>
      <c r="AB1148">
        <v>18</v>
      </c>
      <c r="AC1148">
        <v>1</v>
      </c>
      <c r="AE1148">
        <v>18</v>
      </c>
      <c r="AF1148" t="s">
        <v>942</v>
      </c>
      <c r="AG1148">
        <v>2</v>
      </c>
      <c r="AH1148" t="s">
        <v>943</v>
      </c>
      <c r="AJ1148">
        <v>75025</v>
      </c>
      <c r="AK1148" t="s">
        <v>972</v>
      </c>
      <c r="AL1148" t="s">
        <v>945</v>
      </c>
      <c r="AM1148" t="s">
        <v>1082</v>
      </c>
      <c r="AN1148" t="s">
        <v>947</v>
      </c>
      <c r="AO1148" s="52">
        <v>43245.372292210646</v>
      </c>
      <c r="AP1148" s="52">
        <v>43245.390682372687</v>
      </c>
      <c r="AR1148">
        <v>75025</v>
      </c>
      <c r="AS1148" t="s">
        <v>1624</v>
      </c>
      <c r="AT1148" t="s">
        <v>954</v>
      </c>
      <c r="AU1148" t="s">
        <v>949</v>
      </c>
      <c r="AV1148" t="s">
        <v>974</v>
      </c>
      <c r="AW1148" s="52">
        <v>43245.371847951392</v>
      </c>
      <c r="AX1148">
        <v>79</v>
      </c>
      <c r="AY1148" s="52">
        <v>43245.390972222223</v>
      </c>
      <c r="AZ1148">
        <v>0</v>
      </c>
      <c r="BA1148">
        <v>5</v>
      </c>
    </row>
    <row r="1149" spans="1:53" x14ac:dyDescent="0.3">
      <c r="A1149">
        <v>75025</v>
      </c>
      <c r="B1149" t="s">
        <v>1624</v>
      </c>
      <c r="C1149" s="8">
        <v>43245.372292164349</v>
      </c>
      <c r="D1149" s="63">
        <v>43245.392066898145</v>
      </c>
      <c r="E1149" t="s">
        <v>1625</v>
      </c>
      <c r="G1149">
        <v>75025</v>
      </c>
      <c r="H1149" s="78" t="s">
        <v>941</v>
      </c>
      <c r="I1149" s="79">
        <v>43245.38958333333</v>
      </c>
      <c r="J1149" s="78" t="b">
        <v>0</v>
      </c>
      <c r="K1149" s="63">
        <v>43245.390681793979</v>
      </c>
      <c r="L1149" s="63">
        <v>43245.390681793979</v>
      </c>
      <c r="N1149">
        <v>75025</v>
      </c>
      <c r="O1149">
        <v>3</v>
      </c>
      <c r="P1149">
        <v>10</v>
      </c>
      <c r="Q1149" s="52">
        <v>43245.372292245367</v>
      </c>
      <c r="R1149" s="52">
        <v>43245.377112118054</v>
      </c>
      <c r="T1149">
        <v>75025</v>
      </c>
      <c r="U1149" s="52">
        <v>43245.371847951392</v>
      </c>
      <c r="V1149">
        <v>79</v>
      </c>
      <c r="W1149" s="79">
        <v>43245.390972222223</v>
      </c>
      <c r="X1149" s="52">
        <v>43245.372275231479</v>
      </c>
      <c r="Y1149" s="52">
        <v>43245.392066932873</v>
      </c>
      <c r="AA1149">
        <v>75025</v>
      </c>
      <c r="AB1149">
        <v>1</v>
      </c>
      <c r="AC1149">
        <v>1</v>
      </c>
      <c r="AE1149">
        <v>1</v>
      </c>
      <c r="AF1149" t="s">
        <v>970</v>
      </c>
      <c r="AG1149">
        <v>0</v>
      </c>
      <c r="AH1149" t="s">
        <v>971</v>
      </c>
      <c r="AJ1149">
        <v>75025</v>
      </c>
      <c r="AK1149" t="s">
        <v>972</v>
      </c>
      <c r="AL1149" t="s">
        <v>945</v>
      </c>
      <c r="AM1149" t="s">
        <v>1082</v>
      </c>
      <c r="AN1149" t="s">
        <v>947</v>
      </c>
      <c r="AO1149" s="52">
        <v>43245.372292210646</v>
      </c>
      <c r="AP1149" s="52">
        <v>43245.390682372687</v>
      </c>
      <c r="AR1149">
        <v>75025</v>
      </c>
      <c r="AS1149" t="s">
        <v>1624</v>
      </c>
      <c r="AT1149" t="s">
        <v>954</v>
      </c>
      <c r="AU1149" t="s">
        <v>949</v>
      </c>
      <c r="AV1149" t="s">
        <v>974</v>
      </c>
      <c r="AW1149" s="52">
        <v>43245.371847951392</v>
      </c>
      <c r="AX1149">
        <v>79</v>
      </c>
      <c r="AY1149" s="52">
        <v>43245.390972222223</v>
      </c>
      <c r="AZ1149">
        <v>0</v>
      </c>
      <c r="BA1149">
        <v>5</v>
      </c>
    </row>
    <row r="1150" spans="1:53" x14ac:dyDescent="0.3">
      <c r="A1150">
        <v>75042</v>
      </c>
      <c r="B1150" t="s">
        <v>1626</v>
      </c>
      <c r="C1150" s="8">
        <v>43245.528234490739</v>
      </c>
      <c r="D1150" s="63">
        <v>43245.623675462964</v>
      </c>
      <c r="E1150" t="s">
        <v>1627</v>
      </c>
      <c r="G1150">
        <v>75042</v>
      </c>
      <c r="H1150" s="78" t="s">
        <v>961</v>
      </c>
      <c r="I1150" s="79">
        <v>43245.53125</v>
      </c>
      <c r="J1150" s="78" t="b">
        <v>1</v>
      </c>
      <c r="K1150" s="63">
        <v>43245.531990358795</v>
      </c>
      <c r="L1150" s="63">
        <v>43245.531990358795</v>
      </c>
      <c r="N1150">
        <v>75042</v>
      </c>
      <c r="O1150">
        <v>4</v>
      </c>
      <c r="P1150">
        <v>10</v>
      </c>
      <c r="Q1150" s="52">
        <v>43245.52823452546</v>
      </c>
      <c r="R1150" s="52">
        <v>43245.531991053242</v>
      </c>
      <c r="T1150">
        <v>75042</v>
      </c>
      <c r="U1150" s="52">
        <v>43245.526649155094</v>
      </c>
      <c r="V1150">
        <v>156</v>
      </c>
      <c r="W1150" s="79">
        <v>43245.623611111114</v>
      </c>
      <c r="X1150" s="52">
        <v>43245.528239155094</v>
      </c>
      <c r="Y1150" s="52">
        <v>43245.623675497685</v>
      </c>
      <c r="AA1150">
        <v>75042</v>
      </c>
      <c r="AB1150">
        <v>18</v>
      </c>
      <c r="AC1150">
        <v>1</v>
      </c>
      <c r="AE1150">
        <v>18</v>
      </c>
      <c r="AF1150" t="s">
        <v>942</v>
      </c>
      <c r="AG1150">
        <v>2</v>
      </c>
      <c r="AH1150" t="s">
        <v>943</v>
      </c>
      <c r="AJ1150">
        <v>75042</v>
      </c>
      <c r="AK1150" t="s">
        <v>944</v>
      </c>
      <c r="AL1150" t="s">
        <v>945</v>
      </c>
      <c r="AM1150" t="s">
        <v>1163</v>
      </c>
      <c r="AN1150" t="s">
        <v>947</v>
      </c>
      <c r="AO1150" s="52">
        <v>43245.528234490739</v>
      </c>
      <c r="AP1150" s="52">
        <v>43245.623634108793</v>
      </c>
      <c r="AR1150">
        <v>75042</v>
      </c>
      <c r="AS1150" t="s">
        <v>1626</v>
      </c>
      <c r="AT1150" t="s">
        <v>1521</v>
      </c>
      <c r="AU1150" t="s">
        <v>949</v>
      </c>
      <c r="AV1150" t="s">
        <v>1164</v>
      </c>
      <c r="AW1150" s="52">
        <v>43245.526649155094</v>
      </c>
      <c r="AX1150">
        <v>156</v>
      </c>
      <c r="AY1150" s="52">
        <v>43245.623611111114</v>
      </c>
      <c r="AZ1150">
        <v>0</v>
      </c>
      <c r="BA1150">
        <v>2</v>
      </c>
    </row>
    <row r="1151" spans="1:53" x14ac:dyDescent="0.3">
      <c r="A1151">
        <v>75042</v>
      </c>
      <c r="B1151" t="s">
        <v>1626</v>
      </c>
      <c r="C1151" s="8">
        <v>43245.528234490739</v>
      </c>
      <c r="D1151" s="63">
        <v>43245.623675462964</v>
      </c>
      <c r="E1151" t="s">
        <v>1627</v>
      </c>
      <c r="G1151">
        <v>75042</v>
      </c>
      <c r="H1151" s="78" t="s">
        <v>958</v>
      </c>
      <c r="I1151" s="79">
        <v>43245.531944444447</v>
      </c>
      <c r="J1151" s="78" t="b">
        <v>1</v>
      </c>
      <c r="K1151" s="63">
        <v>43245.531990358795</v>
      </c>
      <c r="L1151" s="63">
        <v>43245.531990358795</v>
      </c>
      <c r="N1151">
        <v>75042</v>
      </c>
      <c r="O1151">
        <v>4</v>
      </c>
      <c r="P1151">
        <v>10</v>
      </c>
      <c r="Q1151" s="52">
        <v>43245.52823452546</v>
      </c>
      <c r="R1151" s="52">
        <v>43245.531991053242</v>
      </c>
      <c r="T1151">
        <v>75042</v>
      </c>
      <c r="U1151" s="52">
        <v>43245.526649155094</v>
      </c>
      <c r="V1151">
        <v>156</v>
      </c>
      <c r="W1151" s="79">
        <v>43245.623611111114</v>
      </c>
      <c r="X1151" s="52">
        <v>43245.528239155094</v>
      </c>
      <c r="Y1151" s="52">
        <v>43245.623675497685</v>
      </c>
      <c r="AA1151">
        <v>75042</v>
      </c>
      <c r="AB1151">
        <v>18</v>
      </c>
      <c r="AC1151">
        <v>1</v>
      </c>
      <c r="AE1151">
        <v>18</v>
      </c>
      <c r="AF1151" t="s">
        <v>942</v>
      </c>
      <c r="AG1151">
        <v>2</v>
      </c>
      <c r="AH1151" t="s">
        <v>943</v>
      </c>
      <c r="AJ1151">
        <v>75042</v>
      </c>
      <c r="AK1151" t="s">
        <v>944</v>
      </c>
      <c r="AL1151" t="s">
        <v>945</v>
      </c>
      <c r="AM1151" t="s">
        <v>1163</v>
      </c>
      <c r="AN1151" t="s">
        <v>947</v>
      </c>
      <c r="AO1151" s="52">
        <v>43245.528234490739</v>
      </c>
      <c r="AP1151" s="52">
        <v>43245.623634108793</v>
      </c>
      <c r="AR1151">
        <v>75042</v>
      </c>
      <c r="AS1151" t="s">
        <v>1626</v>
      </c>
      <c r="AT1151" t="s">
        <v>1521</v>
      </c>
      <c r="AU1151" t="s">
        <v>949</v>
      </c>
      <c r="AV1151" t="s">
        <v>1164</v>
      </c>
      <c r="AW1151" s="52">
        <v>43245.526649155094</v>
      </c>
      <c r="AX1151">
        <v>156</v>
      </c>
      <c r="AY1151" s="52">
        <v>43245.623611111114</v>
      </c>
      <c r="AZ1151">
        <v>0</v>
      </c>
      <c r="BA1151">
        <v>2</v>
      </c>
    </row>
    <row r="1152" spans="1:53" x14ac:dyDescent="0.3">
      <c r="A1152">
        <v>75042</v>
      </c>
      <c r="B1152" t="s">
        <v>1626</v>
      </c>
      <c r="C1152" s="8">
        <v>43245.528234490739</v>
      </c>
      <c r="D1152" s="63">
        <v>43245.623675462964</v>
      </c>
      <c r="E1152" t="s">
        <v>1627</v>
      </c>
      <c r="G1152">
        <v>75042</v>
      </c>
      <c r="H1152" s="78" t="s">
        <v>961</v>
      </c>
      <c r="I1152" s="79">
        <v>43245.622916666667</v>
      </c>
      <c r="J1152" s="78" t="b">
        <v>0</v>
      </c>
      <c r="K1152" s="63">
        <v>43245.623633483796</v>
      </c>
      <c r="L1152" s="63">
        <v>43245.623633483796</v>
      </c>
      <c r="N1152">
        <v>75042</v>
      </c>
      <c r="O1152">
        <v>4</v>
      </c>
      <c r="P1152">
        <v>10</v>
      </c>
      <c r="Q1152" s="52">
        <v>43245.52823452546</v>
      </c>
      <c r="R1152" s="52">
        <v>43245.531991053242</v>
      </c>
      <c r="T1152">
        <v>75042</v>
      </c>
      <c r="U1152" s="52">
        <v>43245.526649155094</v>
      </c>
      <c r="V1152">
        <v>156</v>
      </c>
      <c r="W1152" s="79">
        <v>43245.623611111114</v>
      </c>
      <c r="X1152" s="52">
        <v>43245.528239155094</v>
      </c>
      <c r="Y1152" s="52">
        <v>43245.623675497685</v>
      </c>
      <c r="AA1152">
        <v>75042</v>
      </c>
      <c r="AB1152">
        <v>18</v>
      </c>
      <c r="AC1152">
        <v>1</v>
      </c>
      <c r="AE1152">
        <v>18</v>
      </c>
      <c r="AF1152" t="s">
        <v>942</v>
      </c>
      <c r="AG1152">
        <v>2</v>
      </c>
      <c r="AH1152" t="s">
        <v>943</v>
      </c>
      <c r="AJ1152">
        <v>75042</v>
      </c>
      <c r="AK1152" t="s">
        <v>944</v>
      </c>
      <c r="AL1152" t="s">
        <v>945</v>
      </c>
      <c r="AM1152" t="s">
        <v>1163</v>
      </c>
      <c r="AN1152" t="s">
        <v>947</v>
      </c>
      <c r="AO1152" s="52">
        <v>43245.528234490739</v>
      </c>
      <c r="AP1152" s="52">
        <v>43245.623634108793</v>
      </c>
      <c r="AR1152">
        <v>75042</v>
      </c>
      <c r="AS1152" t="s">
        <v>1626</v>
      </c>
      <c r="AT1152" t="s">
        <v>1521</v>
      </c>
      <c r="AU1152" t="s">
        <v>949</v>
      </c>
      <c r="AV1152" t="s">
        <v>1164</v>
      </c>
      <c r="AW1152" s="52">
        <v>43245.526649155094</v>
      </c>
      <c r="AX1152">
        <v>156</v>
      </c>
      <c r="AY1152" s="52">
        <v>43245.623611111114</v>
      </c>
      <c r="AZ1152">
        <v>0</v>
      </c>
      <c r="BA1152">
        <v>2</v>
      </c>
    </row>
    <row r="1153" spans="1:53" x14ac:dyDescent="0.3">
      <c r="A1153">
        <v>75042</v>
      </c>
      <c r="B1153" t="s">
        <v>1626</v>
      </c>
      <c r="C1153" s="8">
        <v>43245.528234490739</v>
      </c>
      <c r="D1153" s="63">
        <v>43245.623675462964</v>
      </c>
      <c r="E1153" t="s">
        <v>1627</v>
      </c>
      <c r="G1153">
        <v>75042</v>
      </c>
      <c r="H1153" s="78" t="s">
        <v>958</v>
      </c>
      <c r="I1153" s="79">
        <v>43245.622916666667</v>
      </c>
      <c r="J1153" s="78" t="b">
        <v>0</v>
      </c>
      <c r="K1153" s="63">
        <v>43245.623633483796</v>
      </c>
      <c r="L1153" s="63">
        <v>43245.623633483796</v>
      </c>
      <c r="N1153">
        <v>75042</v>
      </c>
      <c r="O1153">
        <v>4</v>
      </c>
      <c r="P1153">
        <v>10</v>
      </c>
      <c r="Q1153" s="52">
        <v>43245.52823452546</v>
      </c>
      <c r="R1153" s="52">
        <v>43245.531991053242</v>
      </c>
      <c r="T1153">
        <v>75042</v>
      </c>
      <c r="U1153" s="52">
        <v>43245.526649155094</v>
      </c>
      <c r="V1153">
        <v>156</v>
      </c>
      <c r="W1153" s="79">
        <v>43245.623611111114</v>
      </c>
      <c r="X1153" s="52">
        <v>43245.528239155094</v>
      </c>
      <c r="Y1153" s="52">
        <v>43245.623675497685</v>
      </c>
      <c r="AA1153">
        <v>75042</v>
      </c>
      <c r="AB1153">
        <v>18</v>
      </c>
      <c r="AC1153">
        <v>1</v>
      </c>
      <c r="AE1153">
        <v>18</v>
      </c>
      <c r="AF1153" t="s">
        <v>942</v>
      </c>
      <c r="AG1153">
        <v>2</v>
      </c>
      <c r="AH1153" t="s">
        <v>943</v>
      </c>
      <c r="AJ1153">
        <v>75042</v>
      </c>
      <c r="AK1153" t="s">
        <v>944</v>
      </c>
      <c r="AL1153" t="s">
        <v>945</v>
      </c>
      <c r="AM1153" t="s">
        <v>1163</v>
      </c>
      <c r="AN1153" t="s">
        <v>947</v>
      </c>
      <c r="AO1153" s="52">
        <v>43245.528234490739</v>
      </c>
      <c r="AP1153" s="52">
        <v>43245.623634108793</v>
      </c>
      <c r="AR1153">
        <v>75042</v>
      </c>
      <c r="AS1153" t="s">
        <v>1626</v>
      </c>
      <c r="AT1153" t="s">
        <v>1521</v>
      </c>
      <c r="AU1153" t="s">
        <v>949</v>
      </c>
      <c r="AV1153" t="s">
        <v>1164</v>
      </c>
      <c r="AW1153" s="52">
        <v>43245.526649155094</v>
      </c>
      <c r="AX1153">
        <v>156</v>
      </c>
      <c r="AY1153" s="52">
        <v>43245.623611111114</v>
      </c>
      <c r="AZ1153">
        <v>0</v>
      </c>
      <c r="BA1153">
        <v>2</v>
      </c>
    </row>
    <row r="1154" spans="1:53" x14ac:dyDescent="0.3">
      <c r="A1154">
        <v>75051</v>
      </c>
      <c r="B1154" t="s">
        <v>1628</v>
      </c>
      <c r="C1154" s="8">
        <v>43245.599943252317</v>
      </c>
      <c r="D1154" s="63">
        <v>43245.645981678237</v>
      </c>
      <c r="E1154" t="s">
        <v>1629</v>
      </c>
      <c r="G1154">
        <v>75051</v>
      </c>
      <c r="H1154" s="78" t="s">
        <v>961</v>
      </c>
      <c r="I1154" s="79">
        <v>43245.599305555559</v>
      </c>
      <c r="J1154" s="78" t="b">
        <v>1</v>
      </c>
      <c r="K1154" s="63">
        <v>43245.599943437497</v>
      </c>
      <c r="L1154" s="63">
        <v>43245.599943437497</v>
      </c>
      <c r="N1154">
        <v>75051</v>
      </c>
      <c r="O1154">
        <v>1</v>
      </c>
      <c r="P1154">
        <v>10</v>
      </c>
      <c r="Q1154" s="52">
        <v>43245.599943402776</v>
      </c>
      <c r="R1154" s="52">
        <v>43245.633796527778</v>
      </c>
      <c r="T1154">
        <v>75051</v>
      </c>
      <c r="U1154" s="52">
        <v>43245.599457870368</v>
      </c>
      <c r="V1154">
        <v>89</v>
      </c>
      <c r="W1154" s="79">
        <v>43245.645833333336</v>
      </c>
      <c r="X1154" s="52">
        <v>43245.599943402776</v>
      </c>
      <c r="Y1154" s="52">
        <v>43245.645981678237</v>
      </c>
      <c r="AA1154">
        <v>75051</v>
      </c>
      <c r="AB1154">
        <v>18</v>
      </c>
      <c r="AC1154">
        <v>2</v>
      </c>
      <c r="AE1154">
        <v>18</v>
      </c>
      <c r="AF1154" t="s">
        <v>942</v>
      </c>
      <c r="AG1154">
        <v>2</v>
      </c>
      <c r="AH1154" t="s">
        <v>943</v>
      </c>
      <c r="AJ1154">
        <v>75051</v>
      </c>
      <c r="AK1154" t="s">
        <v>972</v>
      </c>
      <c r="AL1154" t="s">
        <v>945</v>
      </c>
      <c r="AM1154" t="s">
        <v>1032</v>
      </c>
      <c r="AN1154" t="s">
        <v>965</v>
      </c>
      <c r="AO1154" s="52">
        <v>43245.599943287038</v>
      </c>
      <c r="AP1154" s="52">
        <v>43245.645927777776</v>
      </c>
      <c r="AR1154">
        <v>75051</v>
      </c>
      <c r="AS1154" t="s">
        <v>1628</v>
      </c>
      <c r="AT1154" t="s">
        <v>954</v>
      </c>
      <c r="AU1154" t="s">
        <v>966</v>
      </c>
      <c r="AV1154" t="s">
        <v>1033</v>
      </c>
      <c r="AW1154" s="52">
        <v>43245.599457870368</v>
      </c>
      <c r="AX1154">
        <v>89</v>
      </c>
      <c r="AY1154" s="52">
        <v>43245.645833333336</v>
      </c>
      <c r="AZ1154">
        <v>0</v>
      </c>
      <c r="BA1154">
        <v>6</v>
      </c>
    </row>
    <row r="1155" spans="1:53" x14ac:dyDescent="0.3">
      <c r="A1155">
        <v>75051</v>
      </c>
      <c r="B1155" t="s">
        <v>1628</v>
      </c>
      <c r="C1155" s="8">
        <v>43245.599943252317</v>
      </c>
      <c r="D1155" s="63">
        <v>43245.645981678237</v>
      </c>
      <c r="E1155" t="s">
        <v>1629</v>
      </c>
      <c r="G1155">
        <v>75051</v>
      </c>
      <c r="H1155" s="78" t="s">
        <v>958</v>
      </c>
      <c r="I1155" s="79">
        <v>43245.599305555559</v>
      </c>
      <c r="J1155" s="78" t="b">
        <v>1</v>
      </c>
      <c r="K1155" s="63">
        <v>43245.599943437497</v>
      </c>
      <c r="L1155" s="63">
        <v>43245.599943437497</v>
      </c>
      <c r="N1155">
        <v>75051</v>
      </c>
      <c r="O1155">
        <v>1</v>
      </c>
      <c r="P1155">
        <v>10</v>
      </c>
      <c r="Q1155" s="52">
        <v>43245.599943402776</v>
      </c>
      <c r="R1155" s="52">
        <v>43245.633796527778</v>
      </c>
      <c r="T1155">
        <v>75051</v>
      </c>
      <c r="U1155" s="52">
        <v>43245.599457870368</v>
      </c>
      <c r="V1155">
        <v>89</v>
      </c>
      <c r="W1155" s="79">
        <v>43245.645833333336</v>
      </c>
      <c r="X1155" s="52">
        <v>43245.599943402776</v>
      </c>
      <c r="Y1155" s="52">
        <v>43245.645981678237</v>
      </c>
      <c r="AA1155">
        <v>75051</v>
      </c>
      <c r="AB1155">
        <v>18</v>
      </c>
      <c r="AC1155">
        <v>2</v>
      </c>
      <c r="AE1155">
        <v>18</v>
      </c>
      <c r="AF1155" t="s">
        <v>942</v>
      </c>
      <c r="AG1155">
        <v>2</v>
      </c>
      <c r="AH1155" t="s">
        <v>943</v>
      </c>
      <c r="AJ1155">
        <v>75051</v>
      </c>
      <c r="AK1155" t="s">
        <v>972</v>
      </c>
      <c r="AL1155" t="s">
        <v>945</v>
      </c>
      <c r="AM1155" t="s">
        <v>1032</v>
      </c>
      <c r="AN1155" t="s">
        <v>965</v>
      </c>
      <c r="AO1155" s="52">
        <v>43245.599943287038</v>
      </c>
      <c r="AP1155" s="52">
        <v>43245.645927777776</v>
      </c>
      <c r="AR1155">
        <v>75051</v>
      </c>
      <c r="AS1155" t="s">
        <v>1628</v>
      </c>
      <c r="AT1155" t="s">
        <v>954</v>
      </c>
      <c r="AU1155" t="s">
        <v>966</v>
      </c>
      <c r="AV1155" t="s">
        <v>1033</v>
      </c>
      <c r="AW1155" s="52">
        <v>43245.599457870368</v>
      </c>
      <c r="AX1155">
        <v>89</v>
      </c>
      <c r="AY1155" s="52">
        <v>43245.645833333336</v>
      </c>
      <c r="AZ1155">
        <v>0</v>
      </c>
      <c r="BA1155">
        <v>6</v>
      </c>
    </row>
    <row r="1156" spans="1:53" x14ac:dyDescent="0.3">
      <c r="A1156">
        <v>75051</v>
      </c>
      <c r="B1156" t="s">
        <v>1628</v>
      </c>
      <c r="C1156" s="8">
        <v>43245.599943252317</v>
      </c>
      <c r="D1156" s="63">
        <v>43245.645981678237</v>
      </c>
      <c r="E1156" t="s">
        <v>1629</v>
      </c>
      <c r="G1156">
        <v>75051</v>
      </c>
      <c r="H1156" s="78" t="s">
        <v>991</v>
      </c>
      <c r="I1156" s="79">
        <v>43245.599305555559</v>
      </c>
      <c r="J1156" s="78" t="b">
        <v>1</v>
      </c>
      <c r="K1156" s="63">
        <v>43245.599943483794</v>
      </c>
      <c r="L1156" s="63">
        <v>43245.599943483794</v>
      </c>
      <c r="N1156">
        <v>75051</v>
      </c>
      <c r="O1156">
        <v>1</v>
      </c>
      <c r="P1156">
        <v>10</v>
      </c>
      <c r="Q1156" s="52">
        <v>43245.599943402776</v>
      </c>
      <c r="R1156" s="52">
        <v>43245.633796527778</v>
      </c>
      <c r="T1156">
        <v>75051</v>
      </c>
      <c r="U1156" s="52">
        <v>43245.599457870368</v>
      </c>
      <c r="V1156">
        <v>89</v>
      </c>
      <c r="W1156" s="79">
        <v>43245.645833333336</v>
      </c>
      <c r="X1156" s="52">
        <v>43245.599943402776</v>
      </c>
      <c r="Y1156" s="52">
        <v>43245.645981678237</v>
      </c>
      <c r="AA1156">
        <v>75051</v>
      </c>
      <c r="AB1156">
        <v>18</v>
      </c>
      <c r="AC1156">
        <v>2</v>
      </c>
      <c r="AE1156">
        <v>18</v>
      </c>
      <c r="AF1156" t="s">
        <v>942</v>
      </c>
      <c r="AG1156">
        <v>2</v>
      </c>
      <c r="AH1156" t="s">
        <v>943</v>
      </c>
      <c r="AJ1156">
        <v>75051</v>
      </c>
      <c r="AK1156" t="s">
        <v>972</v>
      </c>
      <c r="AL1156" t="s">
        <v>945</v>
      </c>
      <c r="AM1156" t="s">
        <v>1032</v>
      </c>
      <c r="AN1156" t="s">
        <v>965</v>
      </c>
      <c r="AO1156" s="52">
        <v>43245.599943287038</v>
      </c>
      <c r="AP1156" s="52">
        <v>43245.645927777776</v>
      </c>
      <c r="AR1156">
        <v>75051</v>
      </c>
      <c r="AS1156" t="s">
        <v>1628</v>
      </c>
      <c r="AT1156" t="s">
        <v>954</v>
      </c>
      <c r="AU1156" t="s">
        <v>966</v>
      </c>
      <c r="AV1156" t="s">
        <v>1033</v>
      </c>
      <c r="AW1156" s="52">
        <v>43245.599457870368</v>
      </c>
      <c r="AX1156">
        <v>89</v>
      </c>
      <c r="AY1156" s="52">
        <v>43245.645833333336</v>
      </c>
      <c r="AZ1156">
        <v>0</v>
      </c>
      <c r="BA1156">
        <v>6</v>
      </c>
    </row>
    <row r="1157" spans="1:53" x14ac:dyDescent="0.3">
      <c r="A1157">
        <v>75051</v>
      </c>
      <c r="B1157" t="s">
        <v>1628</v>
      </c>
      <c r="C1157" s="8">
        <v>43245.599943252317</v>
      </c>
      <c r="D1157" s="63">
        <v>43245.645981678237</v>
      </c>
      <c r="E1157" t="s">
        <v>1629</v>
      </c>
      <c r="G1157">
        <v>75051</v>
      </c>
      <c r="H1157" s="78" t="s">
        <v>991</v>
      </c>
      <c r="I1157" s="79">
        <v>43245.613194444442</v>
      </c>
      <c r="J1157" s="78" t="b">
        <v>0</v>
      </c>
      <c r="K1157" s="63">
        <v>43245.613590972222</v>
      </c>
      <c r="L1157" s="63">
        <v>43245.613590972222</v>
      </c>
      <c r="N1157">
        <v>75051</v>
      </c>
      <c r="O1157">
        <v>1</v>
      </c>
      <c r="P1157">
        <v>10</v>
      </c>
      <c r="Q1157" s="52">
        <v>43245.599943402776</v>
      </c>
      <c r="R1157" s="52">
        <v>43245.633796527778</v>
      </c>
      <c r="T1157">
        <v>75051</v>
      </c>
      <c r="U1157" s="52">
        <v>43245.599457870368</v>
      </c>
      <c r="V1157">
        <v>89</v>
      </c>
      <c r="W1157" s="79">
        <v>43245.645833333336</v>
      </c>
      <c r="X1157" s="52">
        <v>43245.599943402776</v>
      </c>
      <c r="Y1157" s="52">
        <v>43245.645981678237</v>
      </c>
      <c r="AA1157">
        <v>75051</v>
      </c>
      <c r="AB1157">
        <v>18</v>
      </c>
      <c r="AC1157">
        <v>2</v>
      </c>
      <c r="AE1157">
        <v>18</v>
      </c>
      <c r="AF1157" t="s">
        <v>942</v>
      </c>
      <c r="AG1157">
        <v>2</v>
      </c>
      <c r="AH1157" t="s">
        <v>943</v>
      </c>
      <c r="AJ1157">
        <v>75051</v>
      </c>
      <c r="AK1157" t="s">
        <v>972</v>
      </c>
      <c r="AL1157" t="s">
        <v>945</v>
      </c>
      <c r="AM1157" t="s">
        <v>1032</v>
      </c>
      <c r="AN1157" t="s">
        <v>965</v>
      </c>
      <c r="AO1157" s="52">
        <v>43245.599943287038</v>
      </c>
      <c r="AP1157" s="52">
        <v>43245.645927777776</v>
      </c>
      <c r="AR1157">
        <v>75051</v>
      </c>
      <c r="AS1157" t="s">
        <v>1628</v>
      </c>
      <c r="AT1157" t="s">
        <v>954</v>
      </c>
      <c r="AU1157" t="s">
        <v>966</v>
      </c>
      <c r="AV1157" t="s">
        <v>1033</v>
      </c>
      <c r="AW1157" s="52">
        <v>43245.599457870368</v>
      </c>
      <c r="AX1157">
        <v>89</v>
      </c>
      <c r="AY1157" s="52">
        <v>43245.645833333336</v>
      </c>
      <c r="AZ1157">
        <v>0</v>
      </c>
      <c r="BA1157">
        <v>6</v>
      </c>
    </row>
    <row r="1158" spans="1:53" x14ac:dyDescent="0.3">
      <c r="A1158">
        <v>75051</v>
      </c>
      <c r="B1158" t="s">
        <v>1628</v>
      </c>
      <c r="C1158" s="8">
        <v>43245.599943252317</v>
      </c>
      <c r="D1158" s="63">
        <v>43245.645981678237</v>
      </c>
      <c r="E1158" t="s">
        <v>1629</v>
      </c>
      <c r="G1158">
        <v>75051</v>
      </c>
      <c r="H1158" s="78" t="s">
        <v>958</v>
      </c>
      <c r="I1158" s="79">
        <v>43245.613194444442</v>
      </c>
      <c r="J1158" s="78" t="b">
        <v>0</v>
      </c>
      <c r="K1158" s="63">
        <v>43245.613645254627</v>
      </c>
      <c r="L1158" s="63">
        <v>43245.613645254627</v>
      </c>
      <c r="N1158">
        <v>75051</v>
      </c>
      <c r="O1158">
        <v>1</v>
      </c>
      <c r="P1158">
        <v>10</v>
      </c>
      <c r="Q1158" s="52">
        <v>43245.599943402776</v>
      </c>
      <c r="R1158" s="52">
        <v>43245.633796527778</v>
      </c>
      <c r="T1158">
        <v>75051</v>
      </c>
      <c r="U1158" s="52">
        <v>43245.599457870368</v>
      </c>
      <c r="V1158">
        <v>89</v>
      </c>
      <c r="W1158" s="79">
        <v>43245.645833333336</v>
      </c>
      <c r="X1158" s="52">
        <v>43245.599943402776</v>
      </c>
      <c r="Y1158" s="52">
        <v>43245.645981678237</v>
      </c>
      <c r="AA1158">
        <v>75051</v>
      </c>
      <c r="AB1158">
        <v>18</v>
      </c>
      <c r="AC1158">
        <v>2</v>
      </c>
      <c r="AE1158">
        <v>18</v>
      </c>
      <c r="AF1158" t="s">
        <v>942</v>
      </c>
      <c r="AG1158">
        <v>2</v>
      </c>
      <c r="AH1158" t="s">
        <v>943</v>
      </c>
      <c r="AJ1158">
        <v>75051</v>
      </c>
      <c r="AK1158" t="s">
        <v>972</v>
      </c>
      <c r="AL1158" t="s">
        <v>945</v>
      </c>
      <c r="AM1158" t="s">
        <v>1032</v>
      </c>
      <c r="AN1158" t="s">
        <v>965</v>
      </c>
      <c r="AO1158" s="52">
        <v>43245.599943287038</v>
      </c>
      <c r="AP1158" s="52">
        <v>43245.645927777776</v>
      </c>
      <c r="AR1158">
        <v>75051</v>
      </c>
      <c r="AS1158" t="s">
        <v>1628</v>
      </c>
      <c r="AT1158" t="s">
        <v>954</v>
      </c>
      <c r="AU1158" t="s">
        <v>966</v>
      </c>
      <c r="AV1158" t="s">
        <v>1033</v>
      </c>
      <c r="AW1158" s="52">
        <v>43245.599457870368</v>
      </c>
      <c r="AX1158">
        <v>89</v>
      </c>
      <c r="AY1158" s="52">
        <v>43245.645833333336</v>
      </c>
      <c r="AZ1158">
        <v>0</v>
      </c>
      <c r="BA1158">
        <v>6</v>
      </c>
    </row>
    <row r="1159" spans="1:53" x14ac:dyDescent="0.3">
      <c r="A1159">
        <v>75051</v>
      </c>
      <c r="B1159" t="s">
        <v>1628</v>
      </c>
      <c r="C1159" s="8">
        <v>43245.599943252317</v>
      </c>
      <c r="D1159" s="63">
        <v>43245.645981678237</v>
      </c>
      <c r="E1159" t="s">
        <v>1629</v>
      </c>
      <c r="G1159">
        <v>75051</v>
      </c>
      <c r="H1159" s="78" t="s">
        <v>961</v>
      </c>
      <c r="I1159" s="79">
        <v>43245.633333333331</v>
      </c>
      <c r="J1159" s="78" t="b">
        <v>0</v>
      </c>
      <c r="K1159" s="63">
        <v>43245.633791469911</v>
      </c>
      <c r="L1159" s="63">
        <v>43245.633791469911</v>
      </c>
      <c r="N1159">
        <v>75051</v>
      </c>
      <c r="O1159">
        <v>1</v>
      </c>
      <c r="P1159">
        <v>10</v>
      </c>
      <c r="Q1159" s="52">
        <v>43245.599943402776</v>
      </c>
      <c r="R1159" s="52">
        <v>43245.633796527778</v>
      </c>
      <c r="T1159">
        <v>75051</v>
      </c>
      <c r="U1159" s="52">
        <v>43245.599457870368</v>
      </c>
      <c r="V1159">
        <v>89</v>
      </c>
      <c r="W1159" s="79">
        <v>43245.645833333336</v>
      </c>
      <c r="X1159" s="52">
        <v>43245.599943402776</v>
      </c>
      <c r="Y1159" s="52">
        <v>43245.645981678237</v>
      </c>
      <c r="AA1159">
        <v>75051</v>
      </c>
      <c r="AB1159">
        <v>18</v>
      </c>
      <c r="AC1159">
        <v>2</v>
      </c>
      <c r="AE1159">
        <v>18</v>
      </c>
      <c r="AF1159" t="s">
        <v>942</v>
      </c>
      <c r="AG1159">
        <v>2</v>
      </c>
      <c r="AH1159" t="s">
        <v>943</v>
      </c>
      <c r="AJ1159">
        <v>75051</v>
      </c>
      <c r="AK1159" t="s">
        <v>972</v>
      </c>
      <c r="AL1159" t="s">
        <v>945</v>
      </c>
      <c r="AM1159" t="s">
        <v>1032</v>
      </c>
      <c r="AN1159" t="s">
        <v>965</v>
      </c>
      <c r="AO1159" s="52">
        <v>43245.599943287038</v>
      </c>
      <c r="AP1159" s="52">
        <v>43245.645927777776</v>
      </c>
      <c r="AR1159">
        <v>75051</v>
      </c>
      <c r="AS1159" t="s">
        <v>1628</v>
      </c>
      <c r="AT1159" t="s">
        <v>954</v>
      </c>
      <c r="AU1159" t="s">
        <v>966</v>
      </c>
      <c r="AV1159" t="s">
        <v>1033</v>
      </c>
      <c r="AW1159" s="52">
        <v>43245.599457870368</v>
      </c>
      <c r="AX1159">
        <v>89</v>
      </c>
      <c r="AY1159" s="52">
        <v>43245.645833333336</v>
      </c>
      <c r="AZ1159">
        <v>0</v>
      </c>
      <c r="BA1159">
        <v>6</v>
      </c>
    </row>
    <row r="1160" spans="1:53" x14ac:dyDescent="0.3">
      <c r="A1160" s="51">
        <v>75192</v>
      </c>
      <c r="B1160" s="51" t="s">
        <v>1630</v>
      </c>
      <c r="C1160" s="64">
        <v>43249.299571145835</v>
      </c>
      <c r="D1160" s="65">
        <v>43249.352442094911</v>
      </c>
      <c r="E1160" s="51" t="s">
        <v>1631</v>
      </c>
      <c r="G1160" s="51">
        <v>75192</v>
      </c>
      <c r="H1160" s="51" t="s">
        <v>961</v>
      </c>
      <c r="I1160" s="80">
        <v>43249.299305555556</v>
      </c>
      <c r="J1160" s="51" t="b">
        <v>1</v>
      </c>
      <c r="K1160" s="65">
        <v>43249.299576585647</v>
      </c>
      <c r="L1160" s="65">
        <v>43249.299576585647</v>
      </c>
      <c r="N1160" s="51">
        <v>75192</v>
      </c>
      <c r="O1160" s="51">
        <v>2</v>
      </c>
      <c r="P1160" s="51">
        <v>10</v>
      </c>
      <c r="Q1160" s="53">
        <v>43249.299571296295</v>
      </c>
      <c r="R1160" s="53">
        <v>43249.304468402777</v>
      </c>
      <c r="T1160" s="51">
        <v>75192</v>
      </c>
      <c r="U1160" s="53">
        <v>43249.298819212963</v>
      </c>
      <c r="V1160" s="51">
        <v>119</v>
      </c>
      <c r="W1160" s="80">
        <v>43249.352083333331</v>
      </c>
      <c r="X1160" s="53">
        <v>43249.299576504629</v>
      </c>
      <c r="Y1160" s="53">
        <v>43249.352442129632</v>
      </c>
      <c r="AA1160" s="51">
        <v>75192</v>
      </c>
      <c r="AB1160" s="51">
        <v>1</v>
      </c>
      <c r="AC1160" s="51">
        <v>1</v>
      </c>
      <c r="AE1160" s="51">
        <v>1</v>
      </c>
      <c r="AF1160" s="51" t="s">
        <v>970</v>
      </c>
      <c r="AG1160" s="51">
        <v>0</v>
      </c>
      <c r="AH1160" s="51" t="s">
        <v>971</v>
      </c>
      <c r="AJ1160" s="51">
        <v>75192</v>
      </c>
      <c r="AK1160" s="51" t="s">
        <v>972</v>
      </c>
      <c r="AL1160" s="51" t="s">
        <v>945</v>
      </c>
      <c r="AM1160" s="51" t="s">
        <v>1187</v>
      </c>
      <c r="AN1160" s="51" t="s">
        <v>947</v>
      </c>
      <c r="AO1160" s="53">
        <v>43249.299575578705</v>
      </c>
      <c r="AP1160" s="53">
        <v>43249.340213194446</v>
      </c>
      <c r="AR1160" s="51">
        <v>75192</v>
      </c>
      <c r="AS1160" s="51" t="s">
        <v>1630</v>
      </c>
      <c r="AT1160" s="51" t="s">
        <v>954</v>
      </c>
      <c r="AU1160" s="51" t="s">
        <v>949</v>
      </c>
      <c r="AV1160" s="51" t="s">
        <v>1188</v>
      </c>
      <c r="AW1160" s="53">
        <v>43249.298819212963</v>
      </c>
      <c r="AX1160" s="51">
        <v>119</v>
      </c>
      <c r="AY1160" s="53">
        <v>43249.352083333331</v>
      </c>
      <c r="AZ1160" s="51">
        <v>0</v>
      </c>
      <c r="BA1160" s="51">
        <v>5</v>
      </c>
    </row>
    <row r="1161" spans="1:53" x14ac:dyDescent="0.3">
      <c r="A1161" s="51">
        <v>75192</v>
      </c>
      <c r="B1161" s="51" t="s">
        <v>1630</v>
      </c>
      <c r="C1161" s="64">
        <v>43249.299571145835</v>
      </c>
      <c r="D1161" s="65">
        <v>43249.352442094911</v>
      </c>
      <c r="E1161" s="51" t="s">
        <v>1631</v>
      </c>
      <c r="G1161" s="51">
        <v>75192</v>
      </c>
      <c r="H1161" s="51" t="s">
        <v>961</v>
      </c>
      <c r="I1161" s="80">
        <v>43249.299305555556</v>
      </c>
      <c r="J1161" s="51" t="b">
        <v>1</v>
      </c>
      <c r="K1161" s="65">
        <v>43249.299576585647</v>
      </c>
      <c r="L1161" s="65">
        <v>43249.299576585647</v>
      </c>
      <c r="N1161" s="51">
        <v>75192</v>
      </c>
      <c r="O1161" s="51">
        <v>2</v>
      </c>
      <c r="P1161" s="51">
        <v>10</v>
      </c>
      <c r="Q1161" s="53">
        <v>43249.299571296295</v>
      </c>
      <c r="R1161" s="53">
        <v>43249.304468402777</v>
      </c>
      <c r="T1161" s="51">
        <v>75192</v>
      </c>
      <c r="U1161" s="53">
        <v>43249.298819212963</v>
      </c>
      <c r="V1161" s="51">
        <v>119</v>
      </c>
      <c r="W1161" s="80">
        <v>43249.352083333331</v>
      </c>
      <c r="X1161" s="53">
        <v>43249.299576504629</v>
      </c>
      <c r="Y1161" s="53">
        <v>43249.352442129632</v>
      </c>
      <c r="AA1161" s="51">
        <v>75192</v>
      </c>
      <c r="AB1161" s="51">
        <v>18</v>
      </c>
      <c r="AC1161" s="51">
        <v>1</v>
      </c>
      <c r="AE1161" s="51">
        <v>18</v>
      </c>
      <c r="AF1161" s="51" t="s">
        <v>942</v>
      </c>
      <c r="AG1161" s="51">
        <v>2</v>
      </c>
      <c r="AH1161" s="51" t="s">
        <v>943</v>
      </c>
      <c r="AJ1161" s="51">
        <v>75192</v>
      </c>
      <c r="AK1161" s="51" t="s">
        <v>972</v>
      </c>
      <c r="AL1161" s="51" t="s">
        <v>945</v>
      </c>
      <c r="AM1161" s="51" t="s">
        <v>1187</v>
      </c>
      <c r="AN1161" s="51" t="s">
        <v>947</v>
      </c>
      <c r="AO1161" s="53">
        <v>43249.299575578705</v>
      </c>
      <c r="AP1161" s="53">
        <v>43249.340213194446</v>
      </c>
      <c r="AR1161" s="51">
        <v>75192</v>
      </c>
      <c r="AS1161" s="51" t="s">
        <v>1630</v>
      </c>
      <c r="AT1161" s="51" t="s">
        <v>954</v>
      </c>
      <c r="AU1161" s="51" t="s">
        <v>949</v>
      </c>
      <c r="AV1161" s="51" t="s">
        <v>1188</v>
      </c>
      <c r="AW1161" s="53">
        <v>43249.298819212963</v>
      </c>
      <c r="AX1161" s="51">
        <v>119</v>
      </c>
      <c r="AY1161" s="53">
        <v>43249.352083333331</v>
      </c>
      <c r="AZ1161" s="51">
        <v>0</v>
      </c>
      <c r="BA1161" s="51">
        <v>5</v>
      </c>
    </row>
    <row r="1162" spans="1:53" x14ac:dyDescent="0.3">
      <c r="A1162" s="51">
        <v>75192</v>
      </c>
      <c r="B1162" s="51" t="s">
        <v>1630</v>
      </c>
      <c r="C1162" s="64">
        <v>43249.299571145835</v>
      </c>
      <c r="D1162" s="65">
        <v>43249.352442094911</v>
      </c>
      <c r="E1162" s="51" t="s">
        <v>1631</v>
      </c>
      <c r="G1162" s="51">
        <v>75192</v>
      </c>
      <c r="H1162" s="51" t="s">
        <v>958</v>
      </c>
      <c r="I1162" s="80">
        <v>43249.299305555556</v>
      </c>
      <c r="J1162" s="51" t="b">
        <v>1</v>
      </c>
      <c r="K1162" s="65">
        <v>43249.299576620368</v>
      </c>
      <c r="L1162" s="65">
        <v>43249.299576620368</v>
      </c>
      <c r="N1162" s="51">
        <v>75192</v>
      </c>
      <c r="O1162" s="51">
        <v>2</v>
      </c>
      <c r="P1162" s="51">
        <v>10</v>
      </c>
      <c r="Q1162" s="53">
        <v>43249.299571296295</v>
      </c>
      <c r="R1162" s="53">
        <v>43249.304468402777</v>
      </c>
      <c r="T1162" s="51">
        <v>75192</v>
      </c>
      <c r="U1162" s="53">
        <v>43249.298819212963</v>
      </c>
      <c r="V1162" s="51">
        <v>119</v>
      </c>
      <c r="W1162" s="80">
        <v>43249.352083333331</v>
      </c>
      <c r="X1162" s="53">
        <v>43249.299576504629</v>
      </c>
      <c r="Y1162" s="53">
        <v>43249.352442129632</v>
      </c>
      <c r="AA1162" s="51">
        <v>75192</v>
      </c>
      <c r="AB1162" s="51">
        <v>1</v>
      </c>
      <c r="AC1162" s="51">
        <v>1</v>
      </c>
      <c r="AE1162" s="51">
        <v>1</v>
      </c>
      <c r="AF1162" s="51" t="s">
        <v>970</v>
      </c>
      <c r="AG1162" s="51">
        <v>0</v>
      </c>
      <c r="AH1162" s="51" t="s">
        <v>971</v>
      </c>
      <c r="AJ1162" s="51">
        <v>75192</v>
      </c>
      <c r="AK1162" s="51" t="s">
        <v>972</v>
      </c>
      <c r="AL1162" s="51" t="s">
        <v>945</v>
      </c>
      <c r="AM1162" s="51" t="s">
        <v>1187</v>
      </c>
      <c r="AN1162" s="51" t="s">
        <v>947</v>
      </c>
      <c r="AO1162" s="53">
        <v>43249.299575578705</v>
      </c>
      <c r="AP1162" s="53">
        <v>43249.340213194446</v>
      </c>
      <c r="AR1162" s="51">
        <v>75192</v>
      </c>
      <c r="AS1162" s="51" t="s">
        <v>1630</v>
      </c>
      <c r="AT1162" s="51" t="s">
        <v>954</v>
      </c>
      <c r="AU1162" s="51" t="s">
        <v>949</v>
      </c>
      <c r="AV1162" s="51" t="s">
        <v>1188</v>
      </c>
      <c r="AW1162" s="53">
        <v>43249.298819212963</v>
      </c>
      <c r="AX1162" s="51">
        <v>119</v>
      </c>
      <c r="AY1162" s="53">
        <v>43249.352083333331</v>
      </c>
      <c r="AZ1162" s="51">
        <v>0</v>
      </c>
      <c r="BA1162" s="51">
        <v>5</v>
      </c>
    </row>
    <row r="1163" spans="1:53" x14ac:dyDescent="0.3">
      <c r="A1163" s="51">
        <v>75192</v>
      </c>
      <c r="B1163" s="51" t="s">
        <v>1630</v>
      </c>
      <c r="C1163" s="64">
        <v>43249.299571145835</v>
      </c>
      <c r="D1163" s="65">
        <v>43249.352442094911</v>
      </c>
      <c r="E1163" s="51" t="s">
        <v>1631</v>
      </c>
      <c r="G1163" s="51">
        <v>75192</v>
      </c>
      <c r="H1163" s="51" t="s">
        <v>958</v>
      </c>
      <c r="I1163" s="80">
        <v>43249.299305555556</v>
      </c>
      <c r="J1163" s="51" t="b">
        <v>1</v>
      </c>
      <c r="K1163" s="65">
        <v>43249.299576620368</v>
      </c>
      <c r="L1163" s="65">
        <v>43249.299576620368</v>
      </c>
      <c r="N1163" s="51">
        <v>75192</v>
      </c>
      <c r="O1163" s="51">
        <v>2</v>
      </c>
      <c r="P1163" s="51">
        <v>10</v>
      </c>
      <c r="Q1163" s="53">
        <v>43249.299571296295</v>
      </c>
      <c r="R1163" s="53">
        <v>43249.304468402777</v>
      </c>
      <c r="T1163" s="51">
        <v>75192</v>
      </c>
      <c r="U1163" s="53">
        <v>43249.298819212963</v>
      </c>
      <c r="V1163" s="51">
        <v>119</v>
      </c>
      <c r="W1163" s="80">
        <v>43249.352083333331</v>
      </c>
      <c r="X1163" s="53">
        <v>43249.299576504629</v>
      </c>
      <c r="Y1163" s="53">
        <v>43249.352442129632</v>
      </c>
      <c r="AA1163" s="51">
        <v>75192</v>
      </c>
      <c r="AB1163" s="51">
        <v>18</v>
      </c>
      <c r="AC1163" s="51">
        <v>1</v>
      </c>
      <c r="AE1163" s="51">
        <v>18</v>
      </c>
      <c r="AF1163" s="51" t="s">
        <v>942</v>
      </c>
      <c r="AG1163" s="51">
        <v>2</v>
      </c>
      <c r="AH1163" s="51" t="s">
        <v>943</v>
      </c>
      <c r="AJ1163" s="51">
        <v>75192</v>
      </c>
      <c r="AK1163" s="51" t="s">
        <v>972</v>
      </c>
      <c r="AL1163" s="51" t="s">
        <v>945</v>
      </c>
      <c r="AM1163" s="51" t="s">
        <v>1187</v>
      </c>
      <c r="AN1163" s="51" t="s">
        <v>947</v>
      </c>
      <c r="AO1163" s="53">
        <v>43249.299575578705</v>
      </c>
      <c r="AP1163" s="53">
        <v>43249.340213194446</v>
      </c>
      <c r="AR1163" s="51">
        <v>75192</v>
      </c>
      <c r="AS1163" s="51" t="s">
        <v>1630</v>
      </c>
      <c r="AT1163" s="51" t="s">
        <v>954</v>
      </c>
      <c r="AU1163" s="51" t="s">
        <v>949</v>
      </c>
      <c r="AV1163" s="51" t="s">
        <v>1188</v>
      </c>
      <c r="AW1163" s="53">
        <v>43249.298819212963</v>
      </c>
      <c r="AX1163" s="51">
        <v>119</v>
      </c>
      <c r="AY1163" s="53">
        <v>43249.352083333331</v>
      </c>
      <c r="AZ1163" s="51">
        <v>0</v>
      </c>
      <c r="BA1163" s="51">
        <v>5</v>
      </c>
    </row>
    <row r="1164" spans="1:53" x14ac:dyDescent="0.3">
      <c r="A1164" s="51">
        <v>75192</v>
      </c>
      <c r="B1164" s="51" t="s">
        <v>1630</v>
      </c>
      <c r="C1164" s="64">
        <v>43249.299571145835</v>
      </c>
      <c r="D1164" s="65">
        <v>43249.352442094911</v>
      </c>
      <c r="E1164" s="51" t="s">
        <v>1631</v>
      </c>
      <c r="G1164" s="51">
        <v>75192</v>
      </c>
      <c r="H1164" s="51" t="s">
        <v>991</v>
      </c>
      <c r="I1164" s="80">
        <v>43249.306250000001</v>
      </c>
      <c r="J1164" s="51" t="b">
        <v>1</v>
      </c>
      <c r="K1164" s="65">
        <v>43249.307716006944</v>
      </c>
      <c r="L1164" s="65">
        <v>43249.307716006944</v>
      </c>
      <c r="N1164" s="51">
        <v>75192</v>
      </c>
      <c r="O1164" s="51">
        <v>2</v>
      </c>
      <c r="P1164" s="51">
        <v>10</v>
      </c>
      <c r="Q1164" s="53">
        <v>43249.299571296295</v>
      </c>
      <c r="R1164" s="53">
        <v>43249.304468402777</v>
      </c>
      <c r="T1164" s="51">
        <v>75192</v>
      </c>
      <c r="U1164" s="53">
        <v>43249.298819212963</v>
      </c>
      <c r="V1164" s="51">
        <v>119</v>
      </c>
      <c r="W1164" s="80">
        <v>43249.352083333331</v>
      </c>
      <c r="X1164" s="53">
        <v>43249.299576504629</v>
      </c>
      <c r="Y1164" s="53">
        <v>43249.352442129632</v>
      </c>
      <c r="AA1164" s="51">
        <v>75192</v>
      </c>
      <c r="AB1164" s="51">
        <v>1</v>
      </c>
      <c r="AC1164" s="51">
        <v>1</v>
      </c>
      <c r="AE1164" s="51">
        <v>1</v>
      </c>
      <c r="AF1164" s="51" t="s">
        <v>970</v>
      </c>
      <c r="AG1164" s="51">
        <v>0</v>
      </c>
      <c r="AH1164" s="51" t="s">
        <v>971</v>
      </c>
      <c r="AJ1164" s="51">
        <v>75192</v>
      </c>
      <c r="AK1164" s="51" t="s">
        <v>972</v>
      </c>
      <c r="AL1164" s="51" t="s">
        <v>945</v>
      </c>
      <c r="AM1164" s="51" t="s">
        <v>1187</v>
      </c>
      <c r="AN1164" s="51" t="s">
        <v>947</v>
      </c>
      <c r="AO1164" s="53">
        <v>43249.299575578705</v>
      </c>
      <c r="AP1164" s="53">
        <v>43249.340213194446</v>
      </c>
      <c r="AR1164" s="51">
        <v>75192</v>
      </c>
      <c r="AS1164" s="51" t="s">
        <v>1630</v>
      </c>
      <c r="AT1164" s="51" t="s">
        <v>954</v>
      </c>
      <c r="AU1164" s="51" t="s">
        <v>949</v>
      </c>
      <c r="AV1164" s="51" t="s">
        <v>1188</v>
      </c>
      <c r="AW1164" s="53">
        <v>43249.298819212963</v>
      </c>
      <c r="AX1164" s="51">
        <v>119</v>
      </c>
      <c r="AY1164" s="53">
        <v>43249.352083333331</v>
      </c>
      <c r="AZ1164" s="51">
        <v>0</v>
      </c>
      <c r="BA1164" s="51">
        <v>5</v>
      </c>
    </row>
    <row r="1165" spans="1:53" x14ac:dyDescent="0.3">
      <c r="A1165" s="51">
        <v>75192</v>
      </c>
      <c r="B1165" s="51" t="s">
        <v>1630</v>
      </c>
      <c r="C1165" s="64">
        <v>43249.299571145835</v>
      </c>
      <c r="D1165" s="65">
        <v>43249.352442094911</v>
      </c>
      <c r="E1165" s="51" t="s">
        <v>1631</v>
      </c>
      <c r="G1165" s="51">
        <v>75192</v>
      </c>
      <c r="H1165" s="51" t="s">
        <v>991</v>
      </c>
      <c r="I1165" s="80">
        <v>43249.306250000001</v>
      </c>
      <c r="J1165" s="51" t="b">
        <v>1</v>
      </c>
      <c r="K1165" s="65">
        <v>43249.307716006944</v>
      </c>
      <c r="L1165" s="65">
        <v>43249.307716006944</v>
      </c>
      <c r="N1165" s="51">
        <v>75192</v>
      </c>
      <c r="O1165" s="51">
        <v>2</v>
      </c>
      <c r="P1165" s="51">
        <v>10</v>
      </c>
      <c r="Q1165" s="53">
        <v>43249.299571296295</v>
      </c>
      <c r="R1165" s="53">
        <v>43249.304468402777</v>
      </c>
      <c r="T1165" s="51">
        <v>75192</v>
      </c>
      <c r="U1165" s="53">
        <v>43249.298819212963</v>
      </c>
      <c r="V1165" s="51">
        <v>119</v>
      </c>
      <c r="W1165" s="80">
        <v>43249.352083333331</v>
      </c>
      <c r="X1165" s="53">
        <v>43249.299576504629</v>
      </c>
      <c r="Y1165" s="53">
        <v>43249.352442129632</v>
      </c>
      <c r="AA1165" s="51">
        <v>75192</v>
      </c>
      <c r="AB1165" s="51">
        <v>18</v>
      </c>
      <c r="AC1165" s="51">
        <v>1</v>
      </c>
      <c r="AE1165" s="51">
        <v>18</v>
      </c>
      <c r="AF1165" s="51" t="s">
        <v>942</v>
      </c>
      <c r="AG1165" s="51">
        <v>2</v>
      </c>
      <c r="AH1165" s="51" t="s">
        <v>943</v>
      </c>
      <c r="AJ1165" s="51">
        <v>75192</v>
      </c>
      <c r="AK1165" s="51" t="s">
        <v>972</v>
      </c>
      <c r="AL1165" s="51" t="s">
        <v>945</v>
      </c>
      <c r="AM1165" s="51" t="s">
        <v>1187</v>
      </c>
      <c r="AN1165" s="51" t="s">
        <v>947</v>
      </c>
      <c r="AO1165" s="53">
        <v>43249.299575578705</v>
      </c>
      <c r="AP1165" s="53">
        <v>43249.340213194446</v>
      </c>
      <c r="AR1165" s="51">
        <v>75192</v>
      </c>
      <c r="AS1165" s="51" t="s">
        <v>1630</v>
      </c>
      <c r="AT1165" s="51" t="s">
        <v>954</v>
      </c>
      <c r="AU1165" s="51" t="s">
        <v>949</v>
      </c>
      <c r="AV1165" s="51" t="s">
        <v>1188</v>
      </c>
      <c r="AW1165" s="53">
        <v>43249.298819212963</v>
      </c>
      <c r="AX1165" s="51">
        <v>119</v>
      </c>
      <c r="AY1165" s="53">
        <v>43249.352083333331</v>
      </c>
      <c r="AZ1165" s="51">
        <v>0</v>
      </c>
      <c r="BA1165" s="51">
        <v>5</v>
      </c>
    </row>
    <row r="1166" spans="1:53" x14ac:dyDescent="0.3">
      <c r="A1166" s="51">
        <v>75192</v>
      </c>
      <c r="B1166" s="51" t="s">
        <v>1630</v>
      </c>
      <c r="C1166" s="64">
        <v>43249.299571145835</v>
      </c>
      <c r="D1166" s="65">
        <v>43249.352442094911</v>
      </c>
      <c r="E1166" s="51" t="s">
        <v>1631</v>
      </c>
      <c r="G1166" s="51">
        <v>75192</v>
      </c>
      <c r="H1166" s="51" t="s">
        <v>958</v>
      </c>
      <c r="I1166" s="80">
        <v>43249.329861111109</v>
      </c>
      <c r="J1166" s="51" t="b">
        <v>0</v>
      </c>
      <c r="K1166" s="65">
        <v>43249.330346145834</v>
      </c>
      <c r="L1166" s="65">
        <v>43249.330346180555</v>
      </c>
      <c r="N1166" s="51">
        <v>75192</v>
      </c>
      <c r="O1166" s="51">
        <v>2</v>
      </c>
      <c r="P1166" s="51">
        <v>10</v>
      </c>
      <c r="Q1166" s="53">
        <v>43249.299571296295</v>
      </c>
      <c r="R1166" s="53">
        <v>43249.304468402777</v>
      </c>
      <c r="T1166" s="51">
        <v>75192</v>
      </c>
      <c r="U1166" s="53">
        <v>43249.298819212963</v>
      </c>
      <c r="V1166" s="51">
        <v>119</v>
      </c>
      <c r="W1166" s="80">
        <v>43249.352083333331</v>
      </c>
      <c r="X1166" s="53">
        <v>43249.299576504629</v>
      </c>
      <c r="Y1166" s="53">
        <v>43249.352442129632</v>
      </c>
      <c r="AA1166" s="51">
        <v>75192</v>
      </c>
      <c r="AB1166" s="51">
        <v>1</v>
      </c>
      <c r="AC1166" s="51">
        <v>1</v>
      </c>
      <c r="AE1166" s="51">
        <v>1</v>
      </c>
      <c r="AF1166" s="51" t="s">
        <v>970</v>
      </c>
      <c r="AG1166" s="51">
        <v>0</v>
      </c>
      <c r="AH1166" s="51" t="s">
        <v>971</v>
      </c>
      <c r="AJ1166" s="51">
        <v>75192</v>
      </c>
      <c r="AK1166" s="51" t="s">
        <v>972</v>
      </c>
      <c r="AL1166" s="51" t="s">
        <v>945</v>
      </c>
      <c r="AM1166" s="51" t="s">
        <v>1187</v>
      </c>
      <c r="AN1166" s="51" t="s">
        <v>947</v>
      </c>
      <c r="AO1166" s="53">
        <v>43249.299575578705</v>
      </c>
      <c r="AP1166" s="53">
        <v>43249.340213194446</v>
      </c>
      <c r="AR1166" s="51">
        <v>75192</v>
      </c>
      <c r="AS1166" s="51" t="s">
        <v>1630</v>
      </c>
      <c r="AT1166" s="51" t="s">
        <v>954</v>
      </c>
      <c r="AU1166" s="51" t="s">
        <v>949</v>
      </c>
      <c r="AV1166" s="51" t="s">
        <v>1188</v>
      </c>
      <c r="AW1166" s="53">
        <v>43249.298819212963</v>
      </c>
      <c r="AX1166" s="51">
        <v>119</v>
      </c>
      <c r="AY1166" s="53">
        <v>43249.352083333331</v>
      </c>
      <c r="AZ1166" s="51">
        <v>0</v>
      </c>
      <c r="BA1166" s="51">
        <v>5</v>
      </c>
    </row>
    <row r="1167" spans="1:53" x14ac:dyDescent="0.3">
      <c r="A1167" s="51">
        <v>75192</v>
      </c>
      <c r="B1167" s="51" t="s">
        <v>1630</v>
      </c>
      <c r="C1167" s="64">
        <v>43249.299571145835</v>
      </c>
      <c r="D1167" s="65">
        <v>43249.352442094911</v>
      </c>
      <c r="E1167" s="51" t="s">
        <v>1631</v>
      </c>
      <c r="G1167" s="51">
        <v>75192</v>
      </c>
      <c r="H1167" s="51" t="s">
        <v>958</v>
      </c>
      <c r="I1167" s="80">
        <v>43249.329861111109</v>
      </c>
      <c r="J1167" s="51" t="b">
        <v>0</v>
      </c>
      <c r="K1167" s="65">
        <v>43249.330346145834</v>
      </c>
      <c r="L1167" s="65">
        <v>43249.330346180555</v>
      </c>
      <c r="N1167" s="51">
        <v>75192</v>
      </c>
      <c r="O1167" s="51">
        <v>2</v>
      </c>
      <c r="P1167" s="51">
        <v>10</v>
      </c>
      <c r="Q1167" s="53">
        <v>43249.299571296295</v>
      </c>
      <c r="R1167" s="53">
        <v>43249.304468402777</v>
      </c>
      <c r="T1167" s="51">
        <v>75192</v>
      </c>
      <c r="U1167" s="53">
        <v>43249.298819212963</v>
      </c>
      <c r="V1167" s="51">
        <v>119</v>
      </c>
      <c r="W1167" s="80">
        <v>43249.352083333331</v>
      </c>
      <c r="X1167" s="53">
        <v>43249.299576504629</v>
      </c>
      <c r="Y1167" s="53">
        <v>43249.352442129632</v>
      </c>
      <c r="AA1167" s="51">
        <v>75192</v>
      </c>
      <c r="AB1167" s="51">
        <v>18</v>
      </c>
      <c r="AC1167" s="51">
        <v>1</v>
      </c>
      <c r="AE1167" s="51">
        <v>18</v>
      </c>
      <c r="AF1167" s="51" t="s">
        <v>942</v>
      </c>
      <c r="AG1167" s="51">
        <v>2</v>
      </c>
      <c r="AH1167" s="51" t="s">
        <v>943</v>
      </c>
      <c r="AJ1167" s="51">
        <v>75192</v>
      </c>
      <c r="AK1167" s="51" t="s">
        <v>972</v>
      </c>
      <c r="AL1167" s="51" t="s">
        <v>945</v>
      </c>
      <c r="AM1167" s="51" t="s">
        <v>1187</v>
      </c>
      <c r="AN1167" s="51" t="s">
        <v>947</v>
      </c>
      <c r="AO1167" s="53">
        <v>43249.299575578705</v>
      </c>
      <c r="AP1167" s="53">
        <v>43249.340213194446</v>
      </c>
      <c r="AR1167" s="51">
        <v>75192</v>
      </c>
      <c r="AS1167" s="51" t="s">
        <v>1630</v>
      </c>
      <c r="AT1167" s="51" t="s">
        <v>954</v>
      </c>
      <c r="AU1167" s="51" t="s">
        <v>949</v>
      </c>
      <c r="AV1167" s="51" t="s">
        <v>1188</v>
      </c>
      <c r="AW1167" s="53">
        <v>43249.298819212963</v>
      </c>
      <c r="AX1167" s="51">
        <v>119</v>
      </c>
      <c r="AY1167" s="53">
        <v>43249.352083333331</v>
      </c>
      <c r="AZ1167" s="51">
        <v>0</v>
      </c>
      <c r="BA1167" s="51">
        <v>5</v>
      </c>
    </row>
    <row r="1168" spans="1:53" x14ac:dyDescent="0.3">
      <c r="A1168" s="51">
        <v>75192</v>
      </c>
      <c r="B1168" s="51" t="s">
        <v>1630</v>
      </c>
      <c r="C1168" s="64">
        <v>43249.299571145835</v>
      </c>
      <c r="D1168" s="65">
        <v>43249.352442094911</v>
      </c>
      <c r="E1168" s="51" t="s">
        <v>1631</v>
      </c>
      <c r="G1168" s="51">
        <v>75192</v>
      </c>
      <c r="H1168" s="51" t="s">
        <v>991</v>
      </c>
      <c r="I1168" s="80">
        <v>43249.329861111109</v>
      </c>
      <c r="J1168" s="51" t="b">
        <v>0</v>
      </c>
      <c r="K1168" s="65">
        <v>43249.330346180555</v>
      </c>
      <c r="L1168" s="65">
        <v>43249.330346180555</v>
      </c>
      <c r="N1168" s="51">
        <v>75192</v>
      </c>
      <c r="O1168" s="51">
        <v>2</v>
      </c>
      <c r="P1168" s="51">
        <v>10</v>
      </c>
      <c r="Q1168" s="53">
        <v>43249.299571296295</v>
      </c>
      <c r="R1168" s="53">
        <v>43249.304468402777</v>
      </c>
      <c r="T1168" s="51">
        <v>75192</v>
      </c>
      <c r="U1168" s="53">
        <v>43249.298819212963</v>
      </c>
      <c r="V1168" s="51">
        <v>119</v>
      </c>
      <c r="W1168" s="80">
        <v>43249.352083333331</v>
      </c>
      <c r="X1168" s="53">
        <v>43249.299576504629</v>
      </c>
      <c r="Y1168" s="53">
        <v>43249.352442129632</v>
      </c>
      <c r="AA1168" s="51">
        <v>75192</v>
      </c>
      <c r="AB1168" s="51">
        <v>1</v>
      </c>
      <c r="AC1168" s="51">
        <v>1</v>
      </c>
      <c r="AE1168" s="51">
        <v>1</v>
      </c>
      <c r="AF1168" s="51" t="s">
        <v>970</v>
      </c>
      <c r="AG1168" s="51">
        <v>0</v>
      </c>
      <c r="AH1168" s="51" t="s">
        <v>971</v>
      </c>
      <c r="AJ1168" s="51">
        <v>75192</v>
      </c>
      <c r="AK1168" s="51" t="s">
        <v>972</v>
      </c>
      <c r="AL1168" s="51" t="s">
        <v>945</v>
      </c>
      <c r="AM1168" s="51" t="s">
        <v>1187</v>
      </c>
      <c r="AN1168" s="51" t="s">
        <v>947</v>
      </c>
      <c r="AO1168" s="53">
        <v>43249.299575578705</v>
      </c>
      <c r="AP1168" s="53">
        <v>43249.340213194446</v>
      </c>
      <c r="AR1168" s="51">
        <v>75192</v>
      </c>
      <c r="AS1168" s="51" t="s">
        <v>1630</v>
      </c>
      <c r="AT1168" s="51" t="s">
        <v>954</v>
      </c>
      <c r="AU1168" s="51" t="s">
        <v>949</v>
      </c>
      <c r="AV1168" s="51" t="s">
        <v>1188</v>
      </c>
      <c r="AW1168" s="53">
        <v>43249.298819212963</v>
      </c>
      <c r="AX1168" s="51">
        <v>119</v>
      </c>
      <c r="AY1168" s="53">
        <v>43249.352083333331</v>
      </c>
      <c r="AZ1168" s="51">
        <v>0</v>
      </c>
      <c r="BA1168" s="51">
        <v>5</v>
      </c>
    </row>
    <row r="1169" spans="1:53" x14ac:dyDescent="0.3">
      <c r="A1169" s="51">
        <v>75192</v>
      </c>
      <c r="B1169" s="51" t="s">
        <v>1630</v>
      </c>
      <c r="C1169" s="64">
        <v>43249.299571145835</v>
      </c>
      <c r="D1169" s="65">
        <v>43249.352442094911</v>
      </c>
      <c r="E1169" s="51" t="s">
        <v>1631</v>
      </c>
      <c r="G1169" s="51">
        <v>75192</v>
      </c>
      <c r="H1169" s="51" t="s">
        <v>991</v>
      </c>
      <c r="I1169" s="80">
        <v>43249.329861111109</v>
      </c>
      <c r="J1169" s="51" t="b">
        <v>0</v>
      </c>
      <c r="K1169" s="65">
        <v>43249.330346180555</v>
      </c>
      <c r="L1169" s="65">
        <v>43249.330346180555</v>
      </c>
      <c r="N1169" s="51">
        <v>75192</v>
      </c>
      <c r="O1169" s="51">
        <v>2</v>
      </c>
      <c r="P1169" s="51">
        <v>10</v>
      </c>
      <c r="Q1169" s="53">
        <v>43249.299571296295</v>
      </c>
      <c r="R1169" s="53">
        <v>43249.304468402777</v>
      </c>
      <c r="T1169" s="51">
        <v>75192</v>
      </c>
      <c r="U1169" s="53">
        <v>43249.298819212963</v>
      </c>
      <c r="V1169" s="51">
        <v>119</v>
      </c>
      <c r="W1169" s="80">
        <v>43249.352083333331</v>
      </c>
      <c r="X1169" s="53">
        <v>43249.299576504629</v>
      </c>
      <c r="Y1169" s="53">
        <v>43249.352442129632</v>
      </c>
      <c r="AA1169" s="51">
        <v>75192</v>
      </c>
      <c r="AB1169" s="51">
        <v>18</v>
      </c>
      <c r="AC1169" s="51">
        <v>1</v>
      </c>
      <c r="AE1169" s="51">
        <v>18</v>
      </c>
      <c r="AF1169" s="51" t="s">
        <v>942</v>
      </c>
      <c r="AG1169" s="51">
        <v>2</v>
      </c>
      <c r="AH1169" s="51" t="s">
        <v>943</v>
      </c>
      <c r="AJ1169" s="51">
        <v>75192</v>
      </c>
      <c r="AK1169" s="51" t="s">
        <v>972</v>
      </c>
      <c r="AL1169" s="51" t="s">
        <v>945</v>
      </c>
      <c r="AM1169" s="51" t="s">
        <v>1187</v>
      </c>
      <c r="AN1169" s="51" t="s">
        <v>947</v>
      </c>
      <c r="AO1169" s="53">
        <v>43249.299575578705</v>
      </c>
      <c r="AP1169" s="53">
        <v>43249.340213194446</v>
      </c>
      <c r="AR1169" s="51">
        <v>75192</v>
      </c>
      <c r="AS1169" s="51" t="s">
        <v>1630</v>
      </c>
      <c r="AT1169" s="51" t="s">
        <v>954</v>
      </c>
      <c r="AU1169" s="51" t="s">
        <v>949</v>
      </c>
      <c r="AV1169" s="51" t="s">
        <v>1188</v>
      </c>
      <c r="AW1169" s="53">
        <v>43249.298819212963</v>
      </c>
      <c r="AX1169" s="51">
        <v>119</v>
      </c>
      <c r="AY1169" s="53">
        <v>43249.352083333331</v>
      </c>
      <c r="AZ1169" s="51">
        <v>0</v>
      </c>
      <c r="BA1169" s="51">
        <v>5</v>
      </c>
    </row>
    <row r="1170" spans="1:53" x14ac:dyDescent="0.3">
      <c r="A1170" s="51">
        <v>75192</v>
      </c>
      <c r="B1170" s="51" t="s">
        <v>1630</v>
      </c>
      <c r="C1170" s="64">
        <v>43249.299571145835</v>
      </c>
      <c r="D1170" s="65">
        <v>43249.352442094911</v>
      </c>
      <c r="E1170" s="51" t="s">
        <v>1631</v>
      </c>
      <c r="G1170" s="51">
        <v>75192</v>
      </c>
      <c r="H1170" s="51" t="s">
        <v>961</v>
      </c>
      <c r="I1170" s="80">
        <v>43249.339583333334</v>
      </c>
      <c r="J1170" s="51" t="b">
        <v>0</v>
      </c>
      <c r="K1170" s="65">
        <v>43249.340212581017</v>
      </c>
      <c r="L1170" s="65">
        <v>43249.340212581017</v>
      </c>
      <c r="N1170" s="51">
        <v>75192</v>
      </c>
      <c r="O1170" s="51">
        <v>2</v>
      </c>
      <c r="P1170" s="51">
        <v>10</v>
      </c>
      <c r="Q1170" s="53">
        <v>43249.299571296295</v>
      </c>
      <c r="R1170" s="53">
        <v>43249.304468402777</v>
      </c>
      <c r="T1170" s="51">
        <v>75192</v>
      </c>
      <c r="U1170" s="53">
        <v>43249.298819212963</v>
      </c>
      <c r="V1170" s="51">
        <v>119</v>
      </c>
      <c r="W1170" s="80">
        <v>43249.352083333331</v>
      </c>
      <c r="X1170" s="53">
        <v>43249.299576504629</v>
      </c>
      <c r="Y1170" s="53">
        <v>43249.352442129632</v>
      </c>
      <c r="AA1170" s="51">
        <v>75192</v>
      </c>
      <c r="AB1170" s="51">
        <v>1</v>
      </c>
      <c r="AC1170" s="51">
        <v>1</v>
      </c>
      <c r="AE1170" s="51">
        <v>1</v>
      </c>
      <c r="AF1170" s="51" t="s">
        <v>970</v>
      </c>
      <c r="AG1170" s="51">
        <v>0</v>
      </c>
      <c r="AH1170" s="51" t="s">
        <v>971</v>
      </c>
      <c r="AJ1170" s="51">
        <v>75192</v>
      </c>
      <c r="AK1170" s="51" t="s">
        <v>972</v>
      </c>
      <c r="AL1170" s="51" t="s">
        <v>945</v>
      </c>
      <c r="AM1170" s="51" t="s">
        <v>1187</v>
      </c>
      <c r="AN1170" s="51" t="s">
        <v>947</v>
      </c>
      <c r="AO1170" s="53">
        <v>43249.299575578705</v>
      </c>
      <c r="AP1170" s="53">
        <v>43249.340213194446</v>
      </c>
      <c r="AR1170" s="51">
        <v>75192</v>
      </c>
      <c r="AS1170" s="51" t="s">
        <v>1630</v>
      </c>
      <c r="AT1170" s="51" t="s">
        <v>954</v>
      </c>
      <c r="AU1170" s="51" t="s">
        <v>949</v>
      </c>
      <c r="AV1170" s="51" t="s">
        <v>1188</v>
      </c>
      <c r="AW1170" s="53">
        <v>43249.298819212963</v>
      </c>
      <c r="AX1170" s="51">
        <v>119</v>
      </c>
      <c r="AY1170" s="53">
        <v>43249.352083333331</v>
      </c>
      <c r="AZ1170" s="51">
        <v>0</v>
      </c>
      <c r="BA1170" s="51">
        <v>5</v>
      </c>
    </row>
    <row r="1171" spans="1:53" x14ac:dyDescent="0.3">
      <c r="A1171" s="51">
        <v>75192</v>
      </c>
      <c r="B1171" s="51" t="s">
        <v>1630</v>
      </c>
      <c r="C1171" s="64">
        <v>43249.299571145835</v>
      </c>
      <c r="D1171" s="65">
        <v>43249.352442094911</v>
      </c>
      <c r="E1171" s="51" t="s">
        <v>1631</v>
      </c>
      <c r="G1171" s="51">
        <v>75192</v>
      </c>
      <c r="H1171" s="51" t="s">
        <v>961</v>
      </c>
      <c r="I1171" s="80">
        <v>43249.339583333334</v>
      </c>
      <c r="J1171" s="51" t="b">
        <v>0</v>
      </c>
      <c r="K1171" s="65">
        <v>43249.340212581017</v>
      </c>
      <c r="L1171" s="65">
        <v>43249.340212581017</v>
      </c>
      <c r="N1171" s="51">
        <v>75192</v>
      </c>
      <c r="O1171" s="51">
        <v>2</v>
      </c>
      <c r="P1171" s="51">
        <v>10</v>
      </c>
      <c r="Q1171" s="53">
        <v>43249.299571296295</v>
      </c>
      <c r="R1171" s="53">
        <v>43249.304468402777</v>
      </c>
      <c r="T1171" s="51">
        <v>75192</v>
      </c>
      <c r="U1171" s="53">
        <v>43249.298819212963</v>
      </c>
      <c r="V1171" s="51">
        <v>119</v>
      </c>
      <c r="W1171" s="80">
        <v>43249.352083333331</v>
      </c>
      <c r="X1171" s="53">
        <v>43249.299576504629</v>
      </c>
      <c r="Y1171" s="53">
        <v>43249.352442129632</v>
      </c>
      <c r="AA1171" s="51">
        <v>75192</v>
      </c>
      <c r="AB1171" s="51">
        <v>18</v>
      </c>
      <c r="AC1171" s="51">
        <v>1</v>
      </c>
      <c r="AE1171" s="51">
        <v>18</v>
      </c>
      <c r="AF1171" s="51" t="s">
        <v>942</v>
      </c>
      <c r="AG1171" s="51">
        <v>2</v>
      </c>
      <c r="AH1171" s="51" t="s">
        <v>943</v>
      </c>
      <c r="AJ1171" s="51">
        <v>75192</v>
      </c>
      <c r="AK1171" s="51" t="s">
        <v>972</v>
      </c>
      <c r="AL1171" s="51" t="s">
        <v>945</v>
      </c>
      <c r="AM1171" s="51" t="s">
        <v>1187</v>
      </c>
      <c r="AN1171" s="51" t="s">
        <v>947</v>
      </c>
      <c r="AO1171" s="53">
        <v>43249.299575578705</v>
      </c>
      <c r="AP1171" s="53">
        <v>43249.340213194446</v>
      </c>
      <c r="AR1171" s="51">
        <v>75192</v>
      </c>
      <c r="AS1171" s="51" t="s">
        <v>1630</v>
      </c>
      <c r="AT1171" s="51" t="s">
        <v>954</v>
      </c>
      <c r="AU1171" s="51" t="s">
        <v>949</v>
      </c>
      <c r="AV1171" s="51" t="s">
        <v>1188</v>
      </c>
      <c r="AW1171" s="53">
        <v>43249.298819212963</v>
      </c>
      <c r="AX1171" s="51">
        <v>119</v>
      </c>
      <c r="AY1171" s="53">
        <v>43249.352083333331</v>
      </c>
      <c r="AZ1171" s="51">
        <v>0</v>
      </c>
      <c r="BA1171" s="51">
        <v>5</v>
      </c>
    </row>
    <row r="1172" spans="1:53" x14ac:dyDescent="0.3">
      <c r="A1172">
        <v>75210</v>
      </c>
      <c r="B1172" t="s">
        <v>1632</v>
      </c>
      <c r="C1172" s="8">
        <v>43249.602021377315</v>
      </c>
      <c r="D1172" s="63">
        <v>43249.667067511575</v>
      </c>
      <c r="E1172" t="s">
        <v>1633</v>
      </c>
      <c r="G1172">
        <v>75210</v>
      </c>
      <c r="H1172" s="78" t="s">
        <v>941</v>
      </c>
      <c r="I1172" s="79">
        <v>43249.60833333333</v>
      </c>
      <c r="J1172" s="78" t="b">
        <v>1</v>
      </c>
      <c r="K1172" s="63">
        <v>43249.609137615742</v>
      </c>
      <c r="L1172" s="63">
        <v>43249.609137615742</v>
      </c>
      <c r="N1172">
        <v>75210</v>
      </c>
      <c r="O1172">
        <v>2</v>
      </c>
      <c r="P1172">
        <v>11</v>
      </c>
      <c r="Q1172" s="52">
        <v>43249.602021493054</v>
      </c>
      <c r="R1172" s="52">
        <v>43249.661007488423</v>
      </c>
      <c r="T1172">
        <v>75210</v>
      </c>
      <c r="U1172" s="52">
        <v>43249.601291701387</v>
      </c>
      <c r="V1172">
        <v>104</v>
      </c>
      <c r="W1172" s="79">
        <v>43249.666666666664</v>
      </c>
      <c r="X1172" s="52">
        <v>43249.602022800929</v>
      </c>
      <c r="Y1172" s="52">
        <v>43249.667067592593</v>
      </c>
      <c r="AA1172">
        <v>75210</v>
      </c>
      <c r="AB1172">
        <v>18</v>
      </c>
      <c r="AC1172">
        <v>1</v>
      </c>
      <c r="AE1172">
        <v>18</v>
      </c>
      <c r="AF1172" t="s">
        <v>942</v>
      </c>
      <c r="AG1172">
        <v>2</v>
      </c>
      <c r="AH1172" t="s">
        <v>943</v>
      </c>
      <c r="AJ1172">
        <v>75210</v>
      </c>
      <c r="AK1172" t="s">
        <v>944</v>
      </c>
      <c r="AL1172" t="s">
        <v>945</v>
      </c>
      <c r="AM1172" t="s">
        <v>959</v>
      </c>
      <c r="AN1172" t="s">
        <v>947</v>
      </c>
      <c r="AO1172" s="52">
        <v>43249.602021412036</v>
      </c>
      <c r="AP1172" s="52">
        <v>43249.667067557872</v>
      </c>
      <c r="AR1172">
        <v>75210</v>
      </c>
      <c r="AS1172" t="s">
        <v>1632</v>
      </c>
      <c r="AT1172" t="s">
        <v>954</v>
      </c>
      <c r="AU1172" t="s">
        <v>949</v>
      </c>
      <c r="AV1172" t="s">
        <v>960</v>
      </c>
      <c r="AW1172" s="52">
        <v>43249.601291701387</v>
      </c>
      <c r="AX1172">
        <v>104</v>
      </c>
      <c r="AY1172" s="52">
        <v>43249.666666666664</v>
      </c>
      <c r="AZ1172">
        <v>0</v>
      </c>
      <c r="BA1172">
        <v>5</v>
      </c>
    </row>
    <row r="1173" spans="1:53" x14ac:dyDescent="0.3">
      <c r="A1173">
        <v>75210</v>
      </c>
      <c r="B1173" t="s">
        <v>1632</v>
      </c>
      <c r="C1173" s="8">
        <v>43249.602021377315</v>
      </c>
      <c r="D1173" s="63">
        <v>43249.667067511575</v>
      </c>
      <c r="E1173" t="s">
        <v>1633</v>
      </c>
      <c r="G1173">
        <v>75210</v>
      </c>
      <c r="H1173" s="78" t="s">
        <v>941</v>
      </c>
      <c r="I1173" s="79">
        <v>43249.60833333333</v>
      </c>
      <c r="J1173" s="78" t="b">
        <v>1</v>
      </c>
      <c r="K1173" s="63">
        <v>43249.609137615742</v>
      </c>
      <c r="L1173" s="63">
        <v>43249.609137615742</v>
      </c>
      <c r="N1173">
        <v>75210</v>
      </c>
      <c r="O1173">
        <v>2</v>
      </c>
      <c r="P1173">
        <v>11</v>
      </c>
      <c r="Q1173" s="52">
        <v>43249.602021493054</v>
      </c>
      <c r="R1173" s="52">
        <v>43249.661007488423</v>
      </c>
      <c r="T1173">
        <v>75210</v>
      </c>
      <c r="U1173" s="52">
        <v>43249.601291701387</v>
      </c>
      <c r="V1173">
        <v>104</v>
      </c>
      <c r="W1173" s="79">
        <v>43249.666666666664</v>
      </c>
      <c r="X1173" s="52">
        <v>43249.602022800929</v>
      </c>
      <c r="Y1173" s="52">
        <v>43249.667067592593</v>
      </c>
      <c r="AA1173">
        <v>75210</v>
      </c>
      <c r="AB1173">
        <v>11</v>
      </c>
      <c r="AC1173">
        <v>1</v>
      </c>
      <c r="AE1173">
        <v>11</v>
      </c>
      <c r="AF1173" t="s">
        <v>1054</v>
      </c>
      <c r="AG1173">
        <v>0</v>
      </c>
      <c r="AH1173" t="s">
        <v>1055</v>
      </c>
      <c r="AJ1173">
        <v>75210</v>
      </c>
      <c r="AK1173" t="s">
        <v>944</v>
      </c>
      <c r="AL1173" t="s">
        <v>945</v>
      </c>
      <c r="AM1173" t="s">
        <v>959</v>
      </c>
      <c r="AN1173" t="s">
        <v>947</v>
      </c>
      <c r="AO1173" s="52">
        <v>43249.602021412036</v>
      </c>
      <c r="AP1173" s="52">
        <v>43249.667067557872</v>
      </c>
      <c r="AR1173">
        <v>75210</v>
      </c>
      <c r="AS1173" t="s">
        <v>1632</v>
      </c>
      <c r="AT1173" t="s">
        <v>954</v>
      </c>
      <c r="AU1173" t="s">
        <v>949</v>
      </c>
      <c r="AV1173" t="s">
        <v>960</v>
      </c>
      <c r="AW1173" s="52">
        <v>43249.601291701387</v>
      </c>
      <c r="AX1173">
        <v>104</v>
      </c>
      <c r="AY1173" s="52">
        <v>43249.666666666664</v>
      </c>
      <c r="AZ1173">
        <v>0</v>
      </c>
      <c r="BA1173">
        <v>5</v>
      </c>
    </row>
    <row r="1174" spans="1:53" x14ac:dyDescent="0.3">
      <c r="A1174">
        <v>75210</v>
      </c>
      <c r="B1174" t="s">
        <v>1632</v>
      </c>
      <c r="C1174" s="8">
        <v>43249.602021377315</v>
      </c>
      <c r="D1174" s="63">
        <v>43249.667067511575</v>
      </c>
      <c r="E1174" t="s">
        <v>1633</v>
      </c>
      <c r="G1174">
        <v>75210</v>
      </c>
      <c r="H1174" s="78" t="s">
        <v>941</v>
      </c>
      <c r="I1174" s="79">
        <v>43249.60833333333</v>
      </c>
      <c r="J1174" s="78" t="b">
        <v>1</v>
      </c>
      <c r="K1174" s="63">
        <v>43249.609137615742</v>
      </c>
      <c r="L1174" s="63">
        <v>43249.609137615742</v>
      </c>
      <c r="N1174">
        <v>75210</v>
      </c>
      <c r="O1174">
        <v>2</v>
      </c>
      <c r="P1174">
        <v>11</v>
      </c>
      <c r="Q1174" s="52">
        <v>43249.602021493054</v>
      </c>
      <c r="R1174" s="52">
        <v>43249.661007488423</v>
      </c>
      <c r="T1174">
        <v>75210</v>
      </c>
      <c r="U1174" s="52">
        <v>43249.601291701387</v>
      </c>
      <c r="V1174">
        <v>104</v>
      </c>
      <c r="W1174" s="79">
        <v>43249.666666666664</v>
      </c>
      <c r="X1174" s="52">
        <v>43249.602022800929</v>
      </c>
      <c r="Y1174" s="52">
        <v>43249.667067592593</v>
      </c>
      <c r="AA1174">
        <v>75210</v>
      </c>
      <c r="AB1174">
        <v>1</v>
      </c>
      <c r="AC1174">
        <v>1</v>
      </c>
      <c r="AE1174">
        <v>1</v>
      </c>
      <c r="AF1174" t="s">
        <v>970</v>
      </c>
      <c r="AG1174">
        <v>0</v>
      </c>
      <c r="AH1174" t="s">
        <v>971</v>
      </c>
      <c r="AJ1174">
        <v>75210</v>
      </c>
      <c r="AK1174" t="s">
        <v>944</v>
      </c>
      <c r="AL1174" t="s">
        <v>945</v>
      </c>
      <c r="AM1174" t="s">
        <v>959</v>
      </c>
      <c r="AN1174" t="s">
        <v>947</v>
      </c>
      <c r="AO1174" s="52">
        <v>43249.602021412036</v>
      </c>
      <c r="AP1174" s="52">
        <v>43249.667067557872</v>
      </c>
      <c r="AR1174">
        <v>75210</v>
      </c>
      <c r="AS1174" t="s">
        <v>1632</v>
      </c>
      <c r="AT1174" t="s">
        <v>954</v>
      </c>
      <c r="AU1174" t="s">
        <v>949</v>
      </c>
      <c r="AV1174" t="s">
        <v>960</v>
      </c>
      <c r="AW1174" s="52">
        <v>43249.601291701387</v>
      </c>
      <c r="AX1174">
        <v>104</v>
      </c>
      <c r="AY1174" s="52">
        <v>43249.666666666664</v>
      </c>
      <c r="AZ1174">
        <v>0</v>
      </c>
      <c r="BA1174">
        <v>5</v>
      </c>
    </row>
    <row r="1175" spans="1:53" x14ac:dyDescent="0.3">
      <c r="A1175">
        <v>75210</v>
      </c>
      <c r="B1175" t="s">
        <v>1632</v>
      </c>
      <c r="C1175" s="8">
        <v>43249.602021377315</v>
      </c>
      <c r="D1175" s="63">
        <v>43249.667067511575</v>
      </c>
      <c r="E1175" t="s">
        <v>1633</v>
      </c>
      <c r="G1175">
        <v>75210</v>
      </c>
      <c r="H1175" s="78" t="s">
        <v>941</v>
      </c>
      <c r="I1175" s="79">
        <v>43249.626388888886</v>
      </c>
      <c r="J1175" s="78" t="b">
        <v>0</v>
      </c>
      <c r="K1175" s="63">
        <v>43249.626730208336</v>
      </c>
      <c r="L1175" s="63">
        <v>43249.626730208336</v>
      </c>
      <c r="N1175">
        <v>75210</v>
      </c>
      <c r="O1175">
        <v>2</v>
      </c>
      <c r="P1175">
        <v>11</v>
      </c>
      <c r="Q1175" s="52">
        <v>43249.602021493054</v>
      </c>
      <c r="R1175" s="52">
        <v>43249.661007488423</v>
      </c>
      <c r="T1175">
        <v>75210</v>
      </c>
      <c r="U1175" s="52">
        <v>43249.601291701387</v>
      </c>
      <c r="V1175">
        <v>104</v>
      </c>
      <c r="W1175" s="79">
        <v>43249.666666666664</v>
      </c>
      <c r="X1175" s="52">
        <v>43249.602022800929</v>
      </c>
      <c r="Y1175" s="52">
        <v>43249.667067592593</v>
      </c>
      <c r="AA1175">
        <v>75210</v>
      </c>
      <c r="AB1175">
        <v>18</v>
      </c>
      <c r="AC1175">
        <v>1</v>
      </c>
      <c r="AE1175">
        <v>18</v>
      </c>
      <c r="AF1175" t="s">
        <v>942</v>
      </c>
      <c r="AG1175">
        <v>2</v>
      </c>
      <c r="AH1175" t="s">
        <v>943</v>
      </c>
      <c r="AJ1175">
        <v>75210</v>
      </c>
      <c r="AK1175" t="s">
        <v>944</v>
      </c>
      <c r="AL1175" t="s">
        <v>945</v>
      </c>
      <c r="AM1175" t="s">
        <v>959</v>
      </c>
      <c r="AN1175" t="s">
        <v>947</v>
      </c>
      <c r="AO1175" s="52">
        <v>43249.602021412036</v>
      </c>
      <c r="AP1175" s="52">
        <v>43249.667067557872</v>
      </c>
      <c r="AR1175">
        <v>75210</v>
      </c>
      <c r="AS1175" t="s">
        <v>1632</v>
      </c>
      <c r="AT1175" t="s">
        <v>954</v>
      </c>
      <c r="AU1175" t="s">
        <v>949</v>
      </c>
      <c r="AV1175" t="s">
        <v>960</v>
      </c>
      <c r="AW1175" s="52">
        <v>43249.601291701387</v>
      </c>
      <c r="AX1175">
        <v>104</v>
      </c>
      <c r="AY1175" s="52">
        <v>43249.666666666664</v>
      </c>
      <c r="AZ1175">
        <v>0</v>
      </c>
      <c r="BA1175">
        <v>5</v>
      </c>
    </row>
    <row r="1176" spans="1:53" x14ac:dyDescent="0.3">
      <c r="A1176">
        <v>75210</v>
      </c>
      <c r="B1176" t="s">
        <v>1632</v>
      </c>
      <c r="C1176" s="8">
        <v>43249.602021377315</v>
      </c>
      <c r="D1176" s="63">
        <v>43249.667067511575</v>
      </c>
      <c r="E1176" t="s">
        <v>1633</v>
      </c>
      <c r="G1176">
        <v>75210</v>
      </c>
      <c r="H1176" s="78" t="s">
        <v>941</v>
      </c>
      <c r="I1176" s="79">
        <v>43249.626388888886</v>
      </c>
      <c r="J1176" s="78" t="b">
        <v>0</v>
      </c>
      <c r="K1176" s="63">
        <v>43249.626730208336</v>
      </c>
      <c r="L1176" s="63">
        <v>43249.626730208336</v>
      </c>
      <c r="N1176">
        <v>75210</v>
      </c>
      <c r="O1176">
        <v>2</v>
      </c>
      <c r="P1176">
        <v>11</v>
      </c>
      <c r="Q1176" s="52">
        <v>43249.602021493054</v>
      </c>
      <c r="R1176" s="52">
        <v>43249.661007488423</v>
      </c>
      <c r="T1176">
        <v>75210</v>
      </c>
      <c r="U1176" s="52">
        <v>43249.601291701387</v>
      </c>
      <c r="V1176">
        <v>104</v>
      </c>
      <c r="W1176" s="79">
        <v>43249.666666666664</v>
      </c>
      <c r="X1176" s="52">
        <v>43249.602022800929</v>
      </c>
      <c r="Y1176" s="52">
        <v>43249.667067592593</v>
      </c>
      <c r="AA1176">
        <v>75210</v>
      </c>
      <c r="AB1176">
        <v>11</v>
      </c>
      <c r="AC1176">
        <v>1</v>
      </c>
      <c r="AE1176">
        <v>11</v>
      </c>
      <c r="AF1176" t="s">
        <v>1054</v>
      </c>
      <c r="AG1176">
        <v>0</v>
      </c>
      <c r="AH1176" t="s">
        <v>1055</v>
      </c>
      <c r="AJ1176">
        <v>75210</v>
      </c>
      <c r="AK1176" t="s">
        <v>944</v>
      </c>
      <c r="AL1176" t="s">
        <v>945</v>
      </c>
      <c r="AM1176" t="s">
        <v>959</v>
      </c>
      <c r="AN1176" t="s">
        <v>947</v>
      </c>
      <c r="AO1176" s="52">
        <v>43249.602021412036</v>
      </c>
      <c r="AP1176" s="52">
        <v>43249.667067557872</v>
      </c>
      <c r="AR1176">
        <v>75210</v>
      </c>
      <c r="AS1176" t="s">
        <v>1632</v>
      </c>
      <c r="AT1176" t="s">
        <v>954</v>
      </c>
      <c r="AU1176" t="s">
        <v>949</v>
      </c>
      <c r="AV1176" t="s">
        <v>960</v>
      </c>
      <c r="AW1176" s="52">
        <v>43249.601291701387</v>
      </c>
      <c r="AX1176">
        <v>104</v>
      </c>
      <c r="AY1176" s="52">
        <v>43249.666666666664</v>
      </c>
      <c r="AZ1176">
        <v>0</v>
      </c>
      <c r="BA1176">
        <v>5</v>
      </c>
    </row>
    <row r="1177" spans="1:53" x14ac:dyDescent="0.3">
      <c r="A1177">
        <v>75210</v>
      </c>
      <c r="B1177" t="s">
        <v>1632</v>
      </c>
      <c r="C1177" s="8">
        <v>43249.602021377315</v>
      </c>
      <c r="D1177" s="63">
        <v>43249.667067511575</v>
      </c>
      <c r="E1177" t="s">
        <v>1633</v>
      </c>
      <c r="G1177">
        <v>75210</v>
      </c>
      <c r="H1177" s="78" t="s">
        <v>941</v>
      </c>
      <c r="I1177" s="79">
        <v>43249.626388888886</v>
      </c>
      <c r="J1177" s="78" t="b">
        <v>0</v>
      </c>
      <c r="K1177" s="63">
        <v>43249.626730208336</v>
      </c>
      <c r="L1177" s="63">
        <v>43249.626730208336</v>
      </c>
      <c r="N1177">
        <v>75210</v>
      </c>
      <c r="O1177">
        <v>2</v>
      </c>
      <c r="P1177">
        <v>11</v>
      </c>
      <c r="Q1177" s="52">
        <v>43249.602021493054</v>
      </c>
      <c r="R1177" s="52">
        <v>43249.661007488423</v>
      </c>
      <c r="T1177">
        <v>75210</v>
      </c>
      <c r="U1177" s="52">
        <v>43249.601291701387</v>
      </c>
      <c r="V1177">
        <v>104</v>
      </c>
      <c r="W1177" s="79">
        <v>43249.666666666664</v>
      </c>
      <c r="X1177" s="52">
        <v>43249.602022800929</v>
      </c>
      <c r="Y1177" s="52">
        <v>43249.667067592593</v>
      </c>
      <c r="AA1177">
        <v>75210</v>
      </c>
      <c r="AB1177">
        <v>1</v>
      </c>
      <c r="AC1177">
        <v>1</v>
      </c>
      <c r="AE1177">
        <v>1</v>
      </c>
      <c r="AF1177" t="s">
        <v>970</v>
      </c>
      <c r="AG1177">
        <v>0</v>
      </c>
      <c r="AH1177" t="s">
        <v>971</v>
      </c>
      <c r="AJ1177">
        <v>75210</v>
      </c>
      <c r="AK1177" t="s">
        <v>944</v>
      </c>
      <c r="AL1177" t="s">
        <v>945</v>
      </c>
      <c r="AM1177" t="s">
        <v>959</v>
      </c>
      <c r="AN1177" t="s">
        <v>947</v>
      </c>
      <c r="AO1177" s="52">
        <v>43249.602021412036</v>
      </c>
      <c r="AP1177" s="52">
        <v>43249.667067557872</v>
      </c>
      <c r="AR1177">
        <v>75210</v>
      </c>
      <c r="AS1177" t="s">
        <v>1632</v>
      </c>
      <c r="AT1177" t="s">
        <v>954</v>
      </c>
      <c r="AU1177" t="s">
        <v>949</v>
      </c>
      <c r="AV1177" t="s">
        <v>960</v>
      </c>
      <c r="AW1177" s="52">
        <v>43249.601291701387</v>
      </c>
      <c r="AX1177">
        <v>104</v>
      </c>
      <c r="AY1177" s="52">
        <v>43249.666666666664</v>
      </c>
      <c r="AZ1177">
        <v>0</v>
      </c>
      <c r="BA1177">
        <v>5</v>
      </c>
    </row>
    <row r="1178" spans="1:53" x14ac:dyDescent="0.3">
      <c r="A1178">
        <v>75232</v>
      </c>
      <c r="B1178" t="s">
        <v>1634</v>
      </c>
      <c r="C1178" s="8">
        <v>43249.727556863429</v>
      </c>
      <c r="D1178" s="63">
        <v>43249.761468599536</v>
      </c>
      <c r="E1178" t="s">
        <v>1635</v>
      </c>
      <c r="G1178">
        <v>75232</v>
      </c>
      <c r="H1178" s="78" t="s">
        <v>958</v>
      </c>
      <c r="I1178" s="79">
        <v>43249.727777777778</v>
      </c>
      <c r="J1178" s="78" t="b">
        <v>1</v>
      </c>
      <c r="K1178" s="63">
        <v>43249.728030520833</v>
      </c>
      <c r="L1178" s="63">
        <v>43249.728030520833</v>
      </c>
      <c r="N1178">
        <v>75232</v>
      </c>
      <c r="O1178">
        <v>2</v>
      </c>
      <c r="P1178">
        <v>11</v>
      </c>
      <c r="Q1178" s="52">
        <v>43249.727556979167</v>
      </c>
      <c r="R1178" s="52">
        <v>43249.727730439816</v>
      </c>
      <c r="T1178">
        <v>75232</v>
      </c>
      <c r="U1178" s="52">
        <v>43249.727191319442</v>
      </c>
      <c r="V1178">
        <v>60</v>
      </c>
      <c r="W1178" s="79">
        <v>43249.761111111111</v>
      </c>
      <c r="X1178" s="52">
        <v>43249.727551307871</v>
      </c>
      <c r="Y1178" s="52">
        <v>43249.761468634257</v>
      </c>
      <c r="AA1178">
        <v>75232</v>
      </c>
      <c r="AB1178">
        <v>18</v>
      </c>
      <c r="AC1178">
        <v>1</v>
      </c>
      <c r="AE1178">
        <v>18</v>
      </c>
      <c r="AF1178" t="s">
        <v>942</v>
      </c>
      <c r="AG1178">
        <v>2</v>
      </c>
      <c r="AH1178" t="s">
        <v>943</v>
      </c>
      <c r="AJ1178">
        <v>75232</v>
      </c>
      <c r="AK1178" t="s">
        <v>944</v>
      </c>
      <c r="AL1178" t="s">
        <v>945</v>
      </c>
      <c r="AM1178" t="s">
        <v>1064</v>
      </c>
      <c r="AN1178" t="s">
        <v>947</v>
      </c>
      <c r="AO1178" s="52">
        <v>43249.727556909726</v>
      </c>
      <c r="AP1178" s="52">
        <v>43249.761468599536</v>
      </c>
      <c r="AR1178">
        <v>75232</v>
      </c>
      <c r="AS1178" t="s">
        <v>1634</v>
      </c>
      <c r="AT1178" t="s">
        <v>954</v>
      </c>
      <c r="AU1178" t="s">
        <v>949</v>
      </c>
      <c r="AV1178" t="s">
        <v>1065</v>
      </c>
      <c r="AW1178" s="52">
        <v>43249.727191319442</v>
      </c>
      <c r="AX1178">
        <v>60</v>
      </c>
      <c r="AY1178" s="52">
        <v>43249.761111111111</v>
      </c>
      <c r="AZ1178">
        <v>0</v>
      </c>
      <c r="BA1178">
        <v>5</v>
      </c>
    </row>
    <row r="1179" spans="1:53" x14ac:dyDescent="0.3">
      <c r="A1179">
        <v>75232</v>
      </c>
      <c r="B1179" t="s">
        <v>1634</v>
      </c>
      <c r="C1179" s="8">
        <v>43249.727556863429</v>
      </c>
      <c r="D1179" s="63">
        <v>43249.761468599536</v>
      </c>
      <c r="E1179" t="s">
        <v>1635</v>
      </c>
      <c r="G1179">
        <v>75232</v>
      </c>
      <c r="H1179" s="78" t="s">
        <v>961</v>
      </c>
      <c r="I1179" s="79">
        <v>43249.731249999997</v>
      </c>
      <c r="J1179" s="78" t="b">
        <v>0</v>
      </c>
      <c r="K1179" s="63">
        <v>43249.731355208336</v>
      </c>
      <c r="L1179" s="63">
        <v>43249.731355208336</v>
      </c>
      <c r="N1179">
        <v>75232</v>
      </c>
      <c r="O1179">
        <v>2</v>
      </c>
      <c r="P1179">
        <v>11</v>
      </c>
      <c r="Q1179" s="52">
        <v>43249.727556979167</v>
      </c>
      <c r="R1179" s="52">
        <v>43249.727730439816</v>
      </c>
      <c r="T1179">
        <v>75232</v>
      </c>
      <c r="U1179" s="52">
        <v>43249.727191319442</v>
      </c>
      <c r="V1179">
        <v>60</v>
      </c>
      <c r="W1179" s="79">
        <v>43249.761111111111</v>
      </c>
      <c r="X1179" s="52">
        <v>43249.727551307871</v>
      </c>
      <c r="Y1179" s="52">
        <v>43249.761468634257</v>
      </c>
      <c r="AA1179">
        <v>75232</v>
      </c>
      <c r="AB1179">
        <v>18</v>
      </c>
      <c r="AC1179">
        <v>1</v>
      </c>
      <c r="AE1179">
        <v>18</v>
      </c>
      <c r="AF1179" t="s">
        <v>942</v>
      </c>
      <c r="AG1179">
        <v>2</v>
      </c>
      <c r="AH1179" t="s">
        <v>943</v>
      </c>
      <c r="AJ1179">
        <v>75232</v>
      </c>
      <c r="AK1179" t="s">
        <v>944</v>
      </c>
      <c r="AL1179" t="s">
        <v>945</v>
      </c>
      <c r="AM1179" t="s">
        <v>1064</v>
      </c>
      <c r="AN1179" t="s">
        <v>947</v>
      </c>
      <c r="AO1179" s="52">
        <v>43249.727556909726</v>
      </c>
      <c r="AP1179" s="52">
        <v>43249.761468599536</v>
      </c>
      <c r="AR1179">
        <v>75232</v>
      </c>
      <c r="AS1179" t="s">
        <v>1634</v>
      </c>
      <c r="AT1179" t="s">
        <v>954</v>
      </c>
      <c r="AU1179" t="s">
        <v>949</v>
      </c>
      <c r="AV1179" t="s">
        <v>1065</v>
      </c>
      <c r="AW1179" s="52">
        <v>43249.727191319442</v>
      </c>
      <c r="AX1179">
        <v>60</v>
      </c>
      <c r="AY1179" s="52">
        <v>43249.761111111111</v>
      </c>
      <c r="AZ1179">
        <v>0</v>
      </c>
      <c r="BA1179">
        <v>5</v>
      </c>
    </row>
    <row r="1180" spans="1:53" x14ac:dyDescent="0.3">
      <c r="A1180">
        <v>75232</v>
      </c>
      <c r="B1180" t="s">
        <v>1634</v>
      </c>
      <c r="C1180" s="8">
        <v>43249.727556863429</v>
      </c>
      <c r="D1180" s="63">
        <v>43249.761468599536</v>
      </c>
      <c r="E1180" t="s">
        <v>1635</v>
      </c>
      <c r="G1180">
        <v>75232</v>
      </c>
      <c r="H1180" s="78" t="s">
        <v>958</v>
      </c>
      <c r="I1180" s="79">
        <v>43249.731249999997</v>
      </c>
      <c r="J1180" s="78" t="b">
        <v>0</v>
      </c>
      <c r="K1180" s="63">
        <v>43249.731355208336</v>
      </c>
      <c r="L1180" s="63">
        <v>43249.731355208336</v>
      </c>
      <c r="N1180">
        <v>75232</v>
      </c>
      <c r="O1180">
        <v>2</v>
      </c>
      <c r="P1180">
        <v>11</v>
      </c>
      <c r="Q1180" s="52">
        <v>43249.727556979167</v>
      </c>
      <c r="R1180" s="52">
        <v>43249.727730439816</v>
      </c>
      <c r="T1180">
        <v>75232</v>
      </c>
      <c r="U1180" s="52">
        <v>43249.727191319442</v>
      </c>
      <c r="V1180">
        <v>60</v>
      </c>
      <c r="W1180" s="79">
        <v>43249.761111111111</v>
      </c>
      <c r="X1180" s="52">
        <v>43249.727551307871</v>
      </c>
      <c r="Y1180" s="52">
        <v>43249.761468634257</v>
      </c>
      <c r="AA1180">
        <v>75232</v>
      </c>
      <c r="AB1180">
        <v>18</v>
      </c>
      <c r="AC1180">
        <v>1</v>
      </c>
      <c r="AE1180">
        <v>18</v>
      </c>
      <c r="AF1180" t="s">
        <v>942</v>
      </c>
      <c r="AG1180">
        <v>2</v>
      </c>
      <c r="AH1180" t="s">
        <v>943</v>
      </c>
      <c r="AJ1180">
        <v>75232</v>
      </c>
      <c r="AK1180" t="s">
        <v>944</v>
      </c>
      <c r="AL1180" t="s">
        <v>945</v>
      </c>
      <c r="AM1180" t="s">
        <v>1064</v>
      </c>
      <c r="AN1180" t="s">
        <v>947</v>
      </c>
      <c r="AO1180" s="52">
        <v>43249.727556909726</v>
      </c>
      <c r="AP1180" s="52">
        <v>43249.761468599536</v>
      </c>
      <c r="AR1180">
        <v>75232</v>
      </c>
      <c r="AS1180" t="s">
        <v>1634</v>
      </c>
      <c r="AT1180" t="s">
        <v>954</v>
      </c>
      <c r="AU1180" t="s">
        <v>949</v>
      </c>
      <c r="AV1180" t="s">
        <v>1065</v>
      </c>
      <c r="AW1180" s="52">
        <v>43249.727191319442</v>
      </c>
      <c r="AX1180">
        <v>60</v>
      </c>
      <c r="AY1180" s="52">
        <v>43249.761111111111</v>
      </c>
      <c r="AZ1180">
        <v>0</v>
      </c>
      <c r="BA1180">
        <v>5</v>
      </c>
    </row>
    <row r="1181" spans="1:53" x14ac:dyDescent="0.3">
      <c r="A1181">
        <v>75232</v>
      </c>
      <c r="B1181" t="s">
        <v>1634</v>
      </c>
      <c r="C1181" s="8">
        <v>43249.727556863429</v>
      </c>
      <c r="D1181" s="63">
        <v>43249.761468599536</v>
      </c>
      <c r="E1181" t="s">
        <v>1635</v>
      </c>
      <c r="G1181">
        <v>75232</v>
      </c>
      <c r="H1181" s="78" t="s">
        <v>961</v>
      </c>
      <c r="I1181" s="79">
        <v>43249.73333333333</v>
      </c>
      <c r="J1181" s="78" t="b">
        <v>1</v>
      </c>
      <c r="K1181" s="63">
        <v>43249.733562071757</v>
      </c>
      <c r="L1181" s="63">
        <v>43249.733562071757</v>
      </c>
      <c r="N1181">
        <v>75232</v>
      </c>
      <c r="O1181">
        <v>2</v>
      </c>
      <c r="P1181">
        <v>11</v>
      </c>
      <c r="Q1181" s="52">
        <v>43249.727556979167</v>
      </c>
      <c r="R1181" s="52">
        <v>43249.727730439816</v>
      </c>
      <c r="T1181">
        <v>75232</v>
      </c>
      <c r="U1181" s="52">
        <v>43249.727191319442</v>
      </c>
      <c r="V1181">
        <v>60</v>
      </c>
      <c r="W1181" s="79">
        <v>43249.761111111111</v>
      </c>
      <c r="X1181" s="52">
        <v>43249.727551307871</v>
      </c>
      <c r="Y1181" s="52">
        <v>43249.761468634257</v>
      </c>
      <c r="AA1181">
        <v>75232</v>
      </c>
      <c r="AB1181">
        <v>18</v>
      </c>
      <c r="AC1181">
        <v>1</v>
      </c>
      <c r="AE1181">
        <v>18</v>
      </c>
      <c r="AF1181" t="s">
        <v>942</v>
      </c>
      <c r="AG1181">
        <v>2</v>
      </c>
      <c r="AH1181" t="s">
        <v>943</v>
      </c>
      <c r="AJ1181">
        <v>75232</v>
      </c>
      <c r="AK1181" t="s">
        <v>944</v>
      </c>
      <c r="AL1181" t="s">
        <v>945</v>
      </c>
      <c r="AM1181" t="s">
        <v>1064</v>
      </c>
      <c r="AN1181" t="s">
        <v>947</v>
      </c>
      <c r="AO1181" s="52">
        <v>43249.727556909726</v>
      </c>
      <c r="AP1181" s="52">
        <v>43249.761468599536</v>
      </c>
      <c r="AR1181">
        <v>75232</v>
      </c>
      <c r="AS1181" t="s">
        <v>1634</v>
      </c>
      <c r="AT1181" t="s">
        <v>954</v>
      </c>
      <c r="AU1181" t="s">
        <v>949</v>
      </c>
      <c r="AV1181" t="s">
        <v>1065</v>
      </c>
      <c r="AW1181" s="52">
        <v>43249.727191319442</v>
      </c>
      <c r="AX1181">
        <v>60</v>
      </c>
      <c r="AY1181" s="52">
        <v>43249.761111111111</v>
      </c>
      <c r="AZ1181">
        <v>0</v>
      </c>
      <c r="BA1181">
        <v>5</v>
      </c>
    </row>
    <row r="1182" spans="1:53" x14ac:dyDescent="0.3">
      <c r="A1182">
        <v>75232</v>
      </c>
      <c r="B1182" t="s">
        <v>1634</v>
      </c>
      <c r="C1182" s="8">
        <v>43249.727556863429</v>
      </c>
      <c r="D1182" s="63">
        <v>43249.761468599536</v>
      </c>
      <c r="E1182" t="s">
        <v>1635</v>
      </c>
      <c r="G1182">
        <v>75232</v>
      </c>
      <c r="H1182" s="78" t="s">
        <v>961</v>
      </c>
      <c r="I1182" s="79">
        <v>43249.737500000003</v>
      </c>
      <c r="J1182" s="78" t="b">
        <v>0</v>
      </c>
      <c r="K1182" s="63">
        <v>43249.738139120367</v>
      </c>
      <c r="L1182" s="63">
        <v>43249.738139120367</v>
      </c>
      <c r="N1182">
        <v>75232</v>
      </c>
      <c r="O1182">
        <v>2</v>
      </c>
      <c r="P1182">
        <v>11</v>
      </c>
      <c r="Q1182" s="52">
        <v>43249.727556979167</v>
      </c>
      <c r="R1182" s="52">
        <v>43249.727730439816</v>
      </c>
      <c r="T1182">
        <v>75232</v>
      </c>
      <c r="U1182" s="52">
        <v>43249.727191319442</v>
      </c>
      <c r="V1182">
        <v>60</v>
      </c>
      <c r="W1182" s="79">
        <v>43249.761111111111</v>
      </c>
      <c r="X1182" s="52">
        <v>43249.727551307871</v>
      </c>
      <c r="Y1182" s="52">
        <v>43249.761468634257</v>
      </c>
      <c r="AA1182">
        <v>75232</v>
      </c>
      <c r="AB1182">
        <v>18</v>
      </c>
      <c r="AC1182">
        <v>1</v>
      </c>
      <c r="AE1182">
        <v>18</v>
      </c>
      <c r="AF1182" t="s">
        <v>942</v>
      </c>
      <c r="AG1182">
        <v>2</v>
      </c>
      <c r="AH1182" t="s">
        <v>943</v>
      </c>
      <c r="AJ1182">
        <v>75232</v>
      </c>
      <c r="AK1182" t="s">
        <v>944</v>
      </c>
      <c r="AL1182" t="s">
        <v>945</v>
      </c>
      <c r="AM1182" t="s">
        <v>1064</v>
      </c>
      <c r="AN1182" t="s">
        <v>947</v>
      </c>
      <c r="AO1182" s="52">
        <v>43249.727556909726</v>
      </c>
      <c r="AP1182" s="52">
        <v>43249.761468599536</v>
      </c>
      <c r="AR1182">
        <v>75232</v>
      </c>
      <c r="AS1182" t="s">
        <v>1634</v>
      </c>
      <c r="AT1182" t="s">
        <v>954</v>
      </c>
      <c r="AU1182" t="s">
        <v>949</v>
      </c>
      <c r="AV1182" t="s">
        <v>1065</v>
      </c>
      <c r="AW1182" s="52">
        <v>43249.727191319442</v>
      </c>
      <c r="AX1182">
        <v>60</v>
      </c>
      <c r="AY1182" s="52">
        <v>43249.761111111111</v>
      </c>
      <c r="AZ1182">
        <v>0</v>
      </c>
      <c r="BA1182">
        <v>5</v>
      </c>
    </row>
    <row r="1183" spans="1:53" x14ac:dyDescent="0.3">
      <c r="A1183">
        <v>75287</v>
      </c>
      <c r="B1183" t="s">
        <v>1636</v>
      </c>
      <c r="C1183" s="8">
        <v>43250.632823761574</v>
      </c>
      <c r="D1183" s="63">
        <v>43250.723672569446</v>
      </c>
      <c r="E1183" t="s">
        <v>1637</v>
      </c>
      <c r="G1183">
        <v>75287</v>
      </c>
      <c r="H1183" s="78" t="s">
        <v>961</v>
      </c>
      <c r="I1183" s="79">
        <v>43250.690972222219</v>
      </c>
      <c r="J1183" s="78" t="b">
        <v>1</v>
      </c>
      <c r="K1183" s="63">
        <v>43250.691331631948</v>
      </c>
      <c r="L1183" s="63">
        <v>43250.691331631948</v>
      </c>
      <c r="N1183">
        <v>75287</v>
      </c>
      <c r="O1183">
        <v>4</v>
      </c>
      <c r="P1183">
        <v>11</v>
      </c>
      <c r="Q1183" s="52">
        <v>43250.63285228009</v>
      </c>
      <c r="R1183" s="52">
        <v>43250.691332638889</v>
      </c>
      <c r="T1183">
        <v>75287</v>
      </c>
      <c r="U1183" s="52">
        <v>43250.632243518521</v>
      </c>
      <c r="V1183">
        <v>179</v>
      </c>
      <c r="W1183" s="79">
        <v>43250.723611111112</v>
      </c>
      <c r="X1183" s="52">
        <v>43250.632824768516</v>
      </c>
      <c r="Y1183" s="52">
        <v>43250.723672604166</v>
      </c>
      <c r="AA1183">
        <v>75287</v>
      </c>
      <c r="AB1183">
        <v>18</v>
      </c>
      <c r="AC1183">
        <v>1</v>
      </c>
      <c r="AE1183">
        <v>18</v>
      </c>
      <c r="AF1183" t="s">
        <v>942</v>
      </c>
      <c r="AG1183">
        <v>2</v>
      </c>
      <c r="AH1183" t="s">
        <v>943</v>
      </c>
      <c r="AJ1183">
        <v>75287</v>
      </c>
      <c r="AK1183" t="s">
        <v>944</v>
      </c>
      <c r="AL1183" t="s">
        <v>1017</v>
      </c>
      <c r="AM1183" t="s">
        <v>1018</v>
      </c>
      <c r="AN1183" t="s">
        <v>965</v>
      </c>
      <c r="AO1183" s="52">
        <v>43250.632852118055</v>
      </c>
      <c r="AP1183" s="52">
        <v>43250.723672569446</v>
      </c>
      <c r="AR1183">
        <v>75287</v>
      </c>
      <c r="AS1183" t="s">
        <v>1636</v>
      </c>
      <c r="AT1183" t="s">
        <v>954</v>
      </c>
      <c r="AU1183" t="s">
        <v>966</v>
      </c>
      <c r="AV1183" t="s">
        <v>1019</v>
      </c>
      <c r="AW1183" s="52">
        <v>43250.632243518521</v>
      </c>
      <c r="AX1183">
        <v>179</v>
      </c>
      <c r="AY1183" s="52">
        <v>43250.723611111112</v>
      </c>
      <c r="AZ1183">
        <v>0</v>
      </c>
      <c r="BA1183">
        <v>3</v>
      </c>
    </row>
    <row r="1184" spans="1:53" x14ac:dyDescent="0.3">
      <c r="A1184">
        <v>75287</v>
      </c>
      <c r="B1184" t="s">
        <v>1636</v>
      </c>
      <c r="C1184" s="8">
        <v>43250.632823761574</v>
      </c>
      <c r="D1184" s="63">
        <v>43250.723672569446</v>
      </c>
      <c r="E1184" t="s">
        <v>1637</v>
      </c>
      <c r="G1184">
        <v>75287</v>
      </c>
      <c r="H1184" s="78" t="s">
        <v>961</v>
      </c>
      <c r="I1184" s="79">
        <v>43250.690972222219</v>
      </c>
      <c r="J1184" s="78" t="b">
        <v>1</v>
      </c>
      <c r="K1184" s="63">
        <v>43250.691331631948</v>
      </c>
      <c r="L1184" s="63">
        <v>43250.691331631948</v>
      </c>
      <c r="N1184">
        <v>75287</v>
      </c>
      <c r="O1184">
        <v>4</v>
      </c>
      <c r="P1184">
        <v>11</v>
      </c>
      <c r="Q1184" s="52">
        <v>43250.63285228009</v>
      </c>
      <c r="R1184" s="52">
        <v>43250.691332638889</v>
      </c>
      <c r="T1184">
        <v>75287</v>
      </c>
      <c r="U1184" s="52">
        <v>43250.632243518521</v>
      </c>
      <c r="V1184">
        <v>179</v>
      </c>
      <c r="W1184" s="79">
        <v>43250.723611111112</v>
      </c>
      <c r="X1184" s="52">
        <v>43250.632824768516</v>
      </c>
      <c r="Y1184" s="52">
        <v>43250.723672604166</v>
      </c>
      <c r="AA1184">
        <v>75287</v>
      </c>
      <c r="AB1184">
        <v>1</v>
      </c>
      <c r="AC1184">
        <v>1</v>
      </c>
      <c r="AE1184">
        <v>1</v>
      </c>
      <c r="AF1184" t="s">
        <v>970</v>
      </c>
      <c r="AG1184">
        <v>0</v>
      </c>
      <c r="AH1184" t="s">
        <v>971</v>
      </c>
      <c r="AJ1184">
        <v>75287</v>
      </c>
      <c r="AK1184" t="s">
        <v>944</v>
      </c>
      <c r="AL1184" t="s">
        <v>1017</v>
      </c>
      <c r="AM1184" t="s">
        <v>1018</v>
      </c>
      <c r="AN1184" t="s">
        <v>965</v>
      </c>
      <c r="AO1184" s="52">
        <v>43250.632852118055</v>
      </c>
      <c r="AP1184" s="52">
        <v>43250.723672569446</v>
      </c>
      <c r="AR1184">
        <v>75287</v>
      </c>
      <c r="AS1184" t="s">
        <v>1636</v>
      </c>
      <c r="AT1184" t="s">
        <v>954</v>
      </c>
      <c r="AU1184" t="s">
        <v>966</v>
      </c>
      <c r="AV1184" t="s">
        <v>1019</v>
      </c>
      <c r="AW1184" s="52">
        <v>43250.632243518521</v>
      </c>
      <c r="AX1184">
        <v>179</v>
      </c>
      <c r="AY1184" s="52">
        <v>43250.723611111112</v>
      </c>
      <c r="AZ1184">
        <v>0</v>
      </c>
      <c r="BA1184">
        <v>3</v>
      </c>
    </row>
    <row r="1185" spans="1:53" x14ac:dyDescent="0.3">
      <c r="A1185">
        <v>75287</v>
      </c>
      <c r="B1185" t="s">
        <v>1636</v>
      </c>
      <c r="C1185" s="8">
        <v>43250.632823761574</v>
      </c>
      <c r="D1185" s="63">
        <v>43250.723672569446</v>
      </c>
      <c r="E1185" t="s">
        <v>1637</v>
      </c>
      <c r="G1185">
        <v>75287</v>
      </c>
      <c r="H1185" s="78" t="s">
        <v>958</v>
      </c>
      <c r="I1185" s="79">
        <v>43250.690972222219</v>
      </c>
      <c r="J1185" s="78" t="b">
        <v>1</v>
      </c>
      <c r="K1185" s="63">
        <v>43250.691331678237</v>
      </c>
      <c r="L1185" s="63">
        <v>43250.691331678237</v>
      </c>
      <c r="N1185">
        <v>75287</v>
      </c>
      <c r="O1185">
        <v>4</v>
      </c>
      <c r="P1185">
        <v>11</v>
      </c>
      <c r="Q1185" s="52">
        <v>43250.63285228009</v>
      </c>
      <c r="R1185" s="52">
        <v>43250.691332638889</v>
      </c>
      <c r="T1185">
        <v>75287</v>
      </c>
      <c r="U1185" s="52">
        <v>43250.632243518521</v>
      </c>
      <c r="V1185">
        <v>179</v>
      </c>
      <c r="W1185" s="79">
        <v>43250.723611111112</v>
      </c>
      <c r="X1185" s="52">
        <v>43250.632824768516</v>
      </c>
      <c r="Y1185" s="52">
        <v>43250.723672604166</v>
      </c>
      <c r="AA1185">
        <v>75287</v>
      </c>
      <c r="AB1185">
        <v>18</v>
      </c>
      <c r="AC1185">
        <v>1</v>
      </c>
      <c r="AE1185">
        <v>18</v>
      </c>
      <c r="AF1185" t="s">
        <v>942</v>
      </c>
      <c r="AG1185">
        <v>2</v>
      </c>
      <c r="AH1185" t="s">
        <v>943</v>
      </c>
      <c r="AJ1185">
        <v>75287</v>
      </c>
      <c r="AK1185" t="s">
        <v>944</v>
      </c>
      <c r="AL1185" t="s">
        <v>1017</v>
      </c>
      <c r="AM1185" t="s">
        <v>1018</v>
      </c>
      <c r="AN1185" t="s">
        <v>965</v>
      </c>
      <c r="AO1185" s="52">
        <v>43250.632852118055</v>
      </c>
      <c r="AP1185" s="52">
        <v>43250.723672569446</v>
      </c>
      <c r="AR1185">
        <v>75287</v>
      </c>
      <c r="AS1185" t="s">
        <v>1636</v>
      </c>
      <c r="AT1185" t="s">
        <v>954</v>
      </c>
      <c r="AU1185" t="s">
        <v>966</v>
      </c>
      <c r="AV1185" t="s">
        <v>1019</v>
      </c>
      <c r="AW1185" s="52">
        <v>43250.632243518521</v>
      </c>
      <c r="AX1185">
        <v>179</v>
      </c>
      <c r="AY1185" s="52">
        <v>43250.723611111112</v>
      </c>
      <c r="AZ1185">
        <v>0</v>
      </c>
      <c r="BA1185">
        <v>3</v>
      </c>
    </row>
    <row r="1186" spans="1:53" x14ac:dyDescent="0.3">
      <c r="A1186">
        <v>75287</v>
      </c>
      <c r="B1186" t="s">
        <v>1636</v>
      </c>
      <c r="C1186" s="8">
        <v>43250.632823761574</v>
      </c>
      <c r="D1186" s="63">
        <v>43250.723672569446</v>
      </c>
      <c r="E1186" t="s">
        <v>1637</v>
      </c>
      <c r="G1186">
        <v>75287</v>
      </c>
      <c r="H1186" s="78" t="s">
        <v>958</v>
      </c>
      <c r="I1186" s="79">
        <v>43250.690972222219</v>
      </c>
      <c r="J1186" s="78" t="b">
        <v>1</v>
      </c>
      <c r="K1186" s="63">
        <v>43250.691331678237</v>
      </c>
      <c r="L1186" s="63">
        <v>43250.691331678237</v>
      </c>
      <c r="N1186">
        <v>75287</v>
      </c>
      <c r="O1186">
        <v>4</v>
      </c>
      <c r="P1186">
        <v>11</v>
      </c>
      <c r="Q1186" s="52">
        <v>43250.63285228009</v>
      </c>
      <c r="R1186" s="52">
        <v>43250.691332638889</v>
      </c>
      <c r="T1186">
        <v>75287</v>
      </c>
      <c r="U1186" s="52">
        <v>43250.632243518521</v>
      </c>
      <c r="V1186">
        <v>179</v>
      </c>
      <c r="W1186" s="79">
        <v>43250.723611111112</v>
      </c>
      <c r="X1186" s="52">
        <v>43250.632824768516</v>
      </c>
      <c r="Y1186" s="52">
        <v>43250.723672604166</v>
      </c>
      <c r="AA1186">
        <v>75287</v>
      </c>
      <c r="AB1186">
        <v>1</v>
      </c>
      <c r="AC1186">
        <v>1</v>
      </c>
      <c r="AE1186">
        <v>1</v>
      </c>
      <c r="AF1186" t="s">
        <v>970</v>
      </c>
      <c r="AG1186">
        <v>0</v>
      </c>
      <c r="AH1186" t="s">
        <v>971</v>
      </c>
      <c r="AJ1186">
        <v>75287</v>
      </c>
      <c r="AK1186" t="s">
        <v>944</v>
      </c>
      <c r="AL1186" t="s">
        <v>1017</v>
      </c>
      <c r="AM1186" t="s">
        <v>1018</v>
      </c>
      <c r="AN1186" t="s">
        <v>965</v>
      </c>
      <c r="AO1186" s="52">
        <v>43250.632852118055</v>
      </c>
      <c r="AP1186" s="52">
        <v>43250.723672569446</v>
      </c>
      <c r="AR1186">
        <v>75287</v>
      </c>
      <c r="AS1186" t="s">
        <v>1636</v>
      </c>
      <c r="AT1186" t="s">
        <v>954</v>
      </c>
      <c r="AU1186" t="s">
        <v>966</v>
      </c>
      <c r="AV1186" t="s">
        <v>1019</v>
      </c>
      <c r="AW1186" s="52">
        <v>43250.632243518521</v>
      </c>
      <c r="AX1186">
        <v>179</v>
      </c>
      <c r="AY1186" s="52">
        <v>43250.723611111112</v>
      </c>
      <c r="AZ1186">
        <v>0</v>
      </c>
      <c r="BA1186">
        <v>3</v>
      </c>
    </row>
    <row r="1187" spans="1:53" x14ac:dyDescent="0.3">
      <c r="A1187">
        <v>75287</v>
      </c>
      <c r="B1187" t="s">
        <v>1636</v>
      </c>
      <c r="C1187" s="8">
        <v>43250.632823761574</v>
      </c>
      <c r="D1187" s="63">
        <v>43250.723672569446</v>
      </c>
      <c r="E1187" t="s">
        <v>1637</v>
      </c>
      <c r="G1187">
        <v>75287</v>
      </c>
      <c r="H1187" s="78" t="s">
        <v>991</v>
      </c>
      <c r="I1187" s="79">
        <v>43250.690972222219</v>
      </c>
      <c r="J1187" s="78" t="b">
        <v>1</v>
      </c>
      <c r="K1187" s="63">
        <v>43250.691331678237</v>
      </c>
      <c r="L1187" s="63">
        <v>43250.691331678237</v>
      </c>
      <c r="N1187">
        <v>75287</v>
      </c>
      <c r="O1187">
        <v>4</v>
      </c>
      <c r="P1187">
        <v>11</v>
      </c>
      <c r="Q1187" s="52">
        <v>43250.63285228009</v>
      </c>
      <c r="R1187" s="52">
        <v>43250.691332638889</v>
      </c>
      <c r="T1187">
        <v>75287</v>
      </c>
      <c r="U1187" s="52">
        <v>43250.632243518521</v>
      </c>
      <c r="V1187">
        <v>179</v>
      </c>
      <c r="W1187" s="79">
        <v>43250.723611111112</v>
      </c>
      <c r="X1187" s="52">
        <v>43250.632824768516</v>
      </c>
      <c r="Y1187" s="52">
        <v>43250.723672604166</v>
      </c>
      <c r="AA1187">
        <v>75287</v>
      </c>
      <c r="AB1187">
        <v>18</v>
      </c>
      <c r="AC1187">
        <v>1</v>
      </c>
      <c r="AE1187">
        <v>18</v>
      </c>
      <c r="AF1187" t="s">
        <v>942</v>
      </c>
      <c r="AG1187">
        <v>2</v>
      </c>
      <c r="AH1187" t="s">
        <v>943</v>
      </c>
      <c r="AJ1187">
        <v>75287</v>
      </c>
      <c r="AK1187" t="s">
        <v>944</v>
      </c>
      <c r="AL1187" t="s">
        <v>1017</v>
      </c>
      <c r="AM1187" t="s">
        <v>1018</v>
      </c>
      <c r="AN1187" t="s">
        <v>965</v>
      </c>
      <c r="AO1187" s="52">
        <v>43250.632852118055</v>
      </c>
      <c r="AP1187" s="52">
        <v>43250.723672569446</v>
      </c>
      <c r="AR1187">
        <v>75287</v>
      </c>
      <c r="AS1187" t="s">
        <v>1636</v>
      </c>
      <c r="AT1187" t="s">
        <v>954</v>
      </c>
      <c r="AU1187" t="s">
        <v>966</v>
      </c>
      <c r="AV1187" t="s">
        <v>1019</v>
      </c>
      <c r="AW1187" s="52">
        <v>43250.632243518521</v>
      </c>
      <c r="AX1187">
        <v>179</v>
      </c>
      <c r="AY1187" s="52">
        <v>43250.723611111112</v>
      </c>
      <c r="AZ1187">
        <v>0</v>
      </c>
      <c r="BA1187">
        <v>3</v>
      </c>
    </row>
    <row r="1188" spans="1:53" x14ac:dyDescent="0.3">
      <c r="A1188">
        <v>75287</v>
      </c>
      <c r="B1188" t="s">
        <v>1636</v>
      </c>
      <c r="C1188" s="8">
        <v>43250.632823761574</v>
      </c>
      <c r="D1188" s="63">
        <v>43250.723672569446</v>
      </c>
      <c r="E1188" t="s">
        <v>1637</v>
      </c>
      <c r="G1188">
        <v>75287</v>
      </c>
      <c r="H1188" s="78" t="s">
        <v>991</v>
      </c>
      <c r="I1188" s="79">
        <v>43250.690972222219</v>
      </c>
      <c r="J1188" s="78" t="b">
        <v>1</v>
      </c>
      <c r="K1188" s="63">
        <v>43250.691331678237</v>
      </c>
      <c r="L1188" s="63">
        <v>43250.691331678237</v>
      </c>
      <c r="N1188">
        <v>75287</v>
      </c>
      <c r="O1188">
        <v>4</v>
      </c>
      <c r="P1188">
        <v>11</v>
      </c>
      <c r="Q1188" s="52">
        <v>43250.63285228009</v>
      </c>
      <c r="R1188" s="52">
        <v>43250.691332638889</v>
      </c>
      <c r="T1188">
        <v>75287</v>
      </c>
      <c r="U1188" s="52">
        <v>43250.632243518521</v>
      </c>
      <c r="V1188">
        <v>179</v>
      </c>
      <c r="W1188" s="79">
        <v>43250.723611111112</v>
      </c>
      <c r="X1188" s="52">
        <v>43250.632824768516</v>
      </c>
      <c r="Y1188" s="52">
        <v>43250.723672604166</v>
      </c>
      <c r="AA1188">
        <v>75287</v>
      </c>
      <c r="AB1188">
        <v>1</v>
      </c>
      <c r="AC1188">
        <v>1</v>
      </c>
      <c r="AE1188">
        <v>1</v>
      </c>
      <c r="AF1188" t="s">
        <v>970</v>
      </c>
      <c r="AG1188">
        <v>0</v>
      </c>
      <c r="AH1188" t="s">
        <v>971</v>
      </c>
      <c r="AJ1188">
        <v>75287</v>
      </c>
      <c r="AK1188" t="s">
        <v>944</v>
      </c>
      <c r="AL1188" t="s">
        <v>1017</v>
      </c>
      <c r="AM1188" t="s">
        <v>1018</v>
      </c>
      <c r="AN1188" t="s">
        <v>965</v>
      </c>
      <c r="AO1188" s="52">
        <v>43250.632852118055</v>
      </c>
      <c r="AP1188" s="52">
        <v>43250.723672569446</v>
      </c>
      <c r="AR1188">
        <v>75287</v>
      </c>
      <c r="AS1188" t="s">
        <v>1636</v>
      </c>
      <c r="AT1188" t="s">
        <v>954</v>
      </c>
      <c r="AU1188" t="s">
        <v>966</v>
      </c>
      <c r="AV1188" t="s">
        <v>1019</v>
      </c>
      <c r="AW1188" s="52">
        <v>43250.632243518521</v>
      </c>
      <c r="AX1188">
        <v>179</v>
      </c>
      <c r="AY1188" s="52">
        <v>43250.723611111112</v>
      </c>
      <c r="AZ1188">
        <v>0</v>
      </c>
      <c r="BA1188">
        <v>3</v>
      </c>
    </row>
    <row r="1189" spans="1:53" x14ac:dyDescent="0.3">
      <c r="A1189">
        <v>75287</v>
      </c>
      <c r="B1189" t="s">
        <v>1636</v>
      </c>
      <c r="C1189" s="8">
        <v>43250.632823761574</v>
      </c>
      <c r="D1189" s="63">
        <v>43250.723672569446</v>
      </c>
      <c r="E1189" t="s">
        <v>1637</v>
      </c>
      <c r="G1189">
        <v>75287</v>
      </c>
      <c r="H1189" s="78" t="s">
        <v>961</v>
      </c>
      <c r="I1189" s="79">
        <v>43250.716666666667</v>
      </c>
      <c r="J1189" s="78" t="b">
        <v>0</v>
      </c>
      <c r="K1189" s="63">
        <v>43250.717000196761</v>
      </c>
      <c r="L1189" s="63">
        <v>43250.717000196761</v>
      </c>
      <c r="N1189">
        <v>75287</v>
      </c>
      <c r="O1189">
        <v>4</v>
      </c>
      <c r="P1189">
        <v>11</v>
      </c>
      <c r="Q1189" s="52">
        <v>43250.63285228009</v>
      </c>
      <c r="R1189" s="52">
        <v>43250.691332638889</v>
      </c>
      <c r="T1189">
        <v>75287</v>
      </c>
      <c r="U1189" s="52">
        <v>43250.632243518521</v>
      </c>
      <c r="V1189">
        <v>179</v>
      </c>
      <c r="W1189" s="79">
        <v>43250.723611111112</v>
      </c>
      <c r="X1189" s="52">
        <v>43250.632824768516</v>
      </c>
      <c r="Y1189" s="52">
        <v>43250.723672604166</v>
      </c>
      <c r="AA1189">
        <v>75287</v>
      </c>
      <c r="AB1189">
        <v>18</v>
      </c>
      <c r="AC1189">
        <v>1</v>
      </c>
      <c r="AE1189">
        <v>18</v>
      </c>
      <c r="AF1189" t="s">
        <v>942</v>
      </c>
      <c r="AG1189">
        <v>2</v>
      </c>
      <c r="AH1189" t="s">
        <v>943</v>
      </c>
      <c r="AJ1189">
        <v>75287</v>
      </c>
      <c r="AK1189" t="s">
        <v>944</v>
      </c>
      <c r="AL1189" t="s">
        <v>1017</v>
      </c>
      <c r="AM1189" t="s">
        <v>1018</v>
      </c>
      <c r="AN1189" t="s">
        <v>965</v>
      </c>
      <c r="AO1189" s="52">
        <v>43250.632852118055</v>
      </c>
      <c r="AP1189" s="52">
        <v>43250.723672569446</v>
      </c>
      <c r="AR1189">
        <v>75287</v>
      </c>
      <c r="AS1189" t="s">
        <v>1636</v>
      </c>
      <c r="AT1189" t="s">
        <v>954</v>
      </c>
      <c r="AU1189" t="s">
        <v>966</v>
      </c>
      <c r="AV1189" t="s">
        <v>1019</v>
      </c>
      <c r="AW1189" s="52">
        <v>43250.632243518521</v>
      </c>
      <c r="AX1189">
        <v>179</v>
      </c>
      <c r="AY1189" s="52">
        <v>43250.723611111112</v>
      </c>
      <c r="AZ1189">
        <v>0</v>
      </c>
      <c r="BA1189">
        <v>3</v>
      </c>
    </row>
    <row r="1190" spans="1:53" x14ac:dyDescent="0.3">
      <c r="A1190">
        <v>75287</v>
      </c>
      <c r="B1190" t="s">
        <v>1636</v>
      </c>
      <c r="C1190" s="8">
        <v>43250.632823761574</v>
      </c>
      <c r="D1190" s="63">
        <v>43250.723672569446</v>
      </c>
      <c r="E1190" t="s">
        <v>1637</v>
      </c>
      <c r="G1190">
        <v>75287</v>
      </c>
      <c r="H1190" s="78" t="s">
        <v>961</v>
      </c>
      <c r="I1190" s="79">
        <v>43250.716666666667</v>
      </c>
      <c r="J1190" s="78" t="b">
        <v>0</v>
      </c>
      <c r="K1190" s="63">
        <v>43250.717000196761</v>
      </c>
      <c r="L1190" s="63">
        <v>43250.717000196761</v>
      </c>
      <c r="N1190">
        <v>75287</v>
      </c>
      <c r="O1190">
        <v>4</v>
      </c>
      <c r="P1190">
        <v>11</v>
      </c>
      <c r="Q1190" s="52">
        <v>43250.63285228009</v>
      </c>
      <c r="R1190" s="52">
        <v>43250.691332638889</v>
      </c>
      <c r="T1190">
        <v>75287</v>
      </c>
      <c r="U1190" s="52">
        <v>43250.632243518521</v>
      </c>
      <c r="V1190">
        <v>179</v>
      </c>
      <c r="W1190" s="79">
        <v>43250.723611111112</v>
      </c>
      <c r="X1190" s="52">
        <v>43250.632824768516</v>
      </c>
      <c r="Y1190" s="52">
        <v>43250.723672604166</v>
      </c>
      <c r="AA1190">
        <v>75287</v>
      </c>
      <c r="AB1190">
        <v>1</v>
      </c>
      <c r="AC1190">
        <v>1</v>
      </c>
      <c r="AE1190">
        <v>1</v>
      </c>
      <c r="AF1190" t="s">
        <v>970</v>
      </c>
      <c r="AG1190">
        <v>0</v>
      </c>
      <c r="AH1190" t="s">
        <v>971</v>
      </c>
      <c r="AJ1190">
        <v>75287</v>
      </c>
      <c r="AK1190" t="s">
        <v>944</v>
      </c>
      <c r="AL1190" t="s">
        <v>1017</v>
      </c>
      <c r="AM1190" t="s">
        <v>1018</v>
      </c>
      <c r="AN1190" t="s">
        <v>965</v>
      </c>
      <c r="AO1190" s="52">
        <v>43250.632852118055</v>
      </c>
      <c r="AP1190" s="52">
        <v>43250.723672569446</v>
      </c>
      <c r="AR1190">
        <v>75287</v>
      </c>
      <c r="AS1190" t="s">
        <v>1636</v>
      </c>
      <c r="AT1190" t="s">
        <v>954</v>
      </c>
      <c r="AU1190" t="s">
        <v>966</v>
      </c>
      <c r="AV1190" t="s">
        <v>1019</v>
      </c>
      <c r="AW1190" s="52">
        <v>43250.632243518521</v>
      </c>
      <c r="AX1190">
        <v>179</v>
      </c>
      <c r="AY1190" s="52">
        <v>43250.723611111112</v>
      </c>
      <c r="AZ1190">
        <v>0</v>
      </c>
      <c r="BA1190">
        <v>3</v>
      </c>
    </row>
    <row r="1191" spans="1:53" x14ac:dyDescent="0.3">
      <c r="A1191">
        <v>75287</v>
      </c>
      <c r="B1191" t="s">
        <v>1636</v>
      </c>
      <c r="C1191" s="8">
        <v>43250.632823761574</v>
      </c>
      <c r="D1191" s="63">
        <v>43250.723672569446</v>
      </c>
      <c r="E1191" t="s">
        <v>1637</v>
      </c>
      <c r="G1191">
        <v>75287</v>
      </c>
      <c r="H1191" s="78" t="s">
        <v>958</v>
      </c>
      <c r="I1191" s="79">
        <v>43250.716666666667</v>
      </c>
      <c r="J1191" s="78" t="b">
        <v>0</v>
      </c>
      <c r="K1191" s="63">
        <v>43250.717000196761</v>
      </c>
      <c r="L1191" s="63">
        <v>43250.717000196761</v>
      </c>
      <c r="N1191">
        <v>75287</v>
      </c>
      <c r="O1191">
        <v>4</v>
      </c>
      <c r="P1191">
        <v>11</v>
      </c>
      <c r="Q1191" s="52">
        <v>43250.63285228009</v>
      </c>
      <c r="R1191" s="52">
        <v>43250.691332638889</v>
      </c>
      <c r="T1191">
        <v>75287</v>
      </c>
      <c r="U1191" s="52">
        <v>43250.632243518521</v>
      </c>
      <c r="V1191">
        <v>179</v>
      </c>
      <c r="W1191" s="79">
        <v>43250.723611111112</v>
      </c>
      <c r="X1191" s="52">
        <v>43250.632824768516</v>
      </c>
      <c r="Y1191" s="52">
        <v>43250.723672604166</v>
      </c>
      <c r="AA1191">
        <v>75287</v>
      </c>
      <c r="AB1191">
        <v>18</v>
      </c>
      <c r="AC1191">
        <v>1</v>
      </c>
      <c r="AE1191">
        <v>18</v>
      </c>
      <c r="AF1191" t="s">
        <v>942</v>
      </c>
      <c r="AG1191">
        <v>2</v>
      </c>
      <c r="AH1191" t="s">
        <v>943</v>
      </c>
      <c r="AJ1191">
        <v>75287</v>
      </c>
      <c r="AK1191" t="s">
        <v>944</v>
      </c>
      <c r="AL1191" t="s">
        <v>1017</v>
      </c>
      <c r="AM1191" t="s">
        <v>1018</v>
      </c>
      <c r="AN1191" t="s">
        <v>965</v>
      </c>
      <c r="AO1191" s="52">
        <v>43250.632852118055</v>
      </c>
      <c r="AP1191" s="52">
        <v>43250.723672569446</v>
      </c>
      <c r="AR1191">
        <v>75287</v>
      </c>
      <c r="AS1191" t="s">
        <v>1636</v>
      </c>
      <c r="AT1191" t="s">
        <v>954</v>
      </c>
      <c r="AU1191" t="s">
        <v>966</v>
      </c>
      <c r="AV1191" t="s">
        <v>1019</v>
      </c>
      <c r="AW1191" s="52">
        <v>43250.632243518521</v>
      </c>
      <c r="AX1191">
        <v>179</v>
      </c>
      <c r="AY1191" s="52">
        <v>43250.723611111112</v>
      </c>
      <c r="AZ1191">
        <v>0</v>
      </c>
      <c r="BA1191">
        <v>3</v>
      </c>
    </row>
    <row r="1192" spans="1:53" x14ac:dyDescent="0.3">
      <c r="A1192">
        <v>75287</v>
      </c>
      <c r="B1192" t="s">
        <v>1636</v>
      </c>
      <c r="C1192" s="8">
        <v>43250.632823761574</v>
      </c>
      <c r="D1192" s="63">
        <v>43250.723672569446</v>
      </c>
      <c r="E1192" t="s">
        <v>1637</v>
      </c>
      <c r="G1192">
        <v>75287</v>
      </c>
      <c r="H1192" s="78" t="s">
        <v>958</v>
      </c>
      <c r="I1192" s="79">
        <v>43250.716666666667</v>
      </c>
      <c r="J1192" s="78" t="b">
        <v>0</v>
      </c>
      <c r="K1192" s="63">
        <v>43250.717000196761</v>
      </c>
      <c r="L1192" s="63">
        <v>43250.717000196761</v>
      </c>
      <c r="N1192">
        <v>75287</v>
      </c>
      <c r="O1192">
        <v>4</v>
      </c>
      <c r="P1192">
        <v>11</v>
      </c>
      <c r="Q1192" s="52">
        <v>43250.63285228009</v>
      </c>
      <c r="R1192" s="52">
        <v>43250.691332638889</v>
      </c>
      <c r="T1192">
        <v>75287</v>
      </c>
      <c r="U1192" s="52">
        <v>43250.632243518521</v>
      </c>
      <c r="V1192">
        <v>179</v>
      </c>
      <c r="W1192" s="79">
        <v>43250.723611111112</v>
      </c>
      <c r="X1192" s="52">
        <v>43250.632824768516</v>
      </c>
      <c r="Y1192" s="52">
        <v>43250.723672604166</v>
      </c>
      <c r="AA1192">
        <v>75287</v>
      </c>
      <c r="AB1192">
        <v>1</v>
      </c>
      <c r="AC1192">
        <v>1</v>
      </c>
      <c r="AE1192">
        <v>1</v>
      </c>
      <c r="AF1192" t="s">
        <v>970</v>
      </c>
      <c r="AG1192">
        <v>0</v>
      </c>
      <c r="AH1192" t="s">
        <v>971</v>
      </c>
      <c r="AJ1192">
        <v>75287</v>
      </c>
      <c r="AK1192" t="s">
        <v>944</v>
      </c>
      <c r="AL1192" t="s">
        <v>1017</v>
      </c>
      <c r="AM1192" t="s">
        <v>1018</v>
      </c>
      <c r="AN1192" t="s">
        <v>965</v>
      </c>
      <c r="AO1192" s="52">
        <v>43250.632852118055</v>
      </c>
      <c r="AP1192" s="52">
        <v>43250.723672569446</v>
      </c>
      <c r="AR1192">
        <v>75287</v>
      </c>
      <c r="AS1192" t="s">
        <v>1636</v>
      </c>
      <c r="AT1192" t="s">
        <v>954</v>
      </c>
      <c r="AU1192" t="s">
        <v>966</v>
      </c>
      <c r="AV1192" t="s">
        <v>1019</v>
      </c>
      <c r="AW1192" s="52">
        <v>43250.632243518521</v>
      </c>
      <c r="AX1192">
        <v>179</v>
      </c>
      <c r="AY1192" s="52">
        <v>43250.723611111112</v>
      </c>
      <c r="AZ1192">
        <v>0</v>
      </c>
      <c r="BA1192">
        <v>3</v>
      </c>
    </row>
    <row r="1193" spans="1:53" x14ac:dyDescent="0.3">
      <c r="A1193">
        <v>75287</v>
      </c>
      <c r="B1193" t="s">
        <v>1636</v>
      </c>
      <c r="C1193" s="8">
        <v>43250.632823761574</v>
      </c>
      <c r="D1193" s="63">
        <v>43250.723672569446</v>
      </c>
      <c r="E1193" t="s">
        <v>1637</v>
      </c>
      <c r="G1193">
        <v>75287</v>
      </c>
      <c r="H1193" s="78" t="s">
        <v>991</v>
      </c>
      <c r="I1193" s="79">
        <v>43250.716666666667</v>
      </c>
      <c r="J1193" s="78" t="b">
        <v>0</v>
      </c>
      <c r="K1193" s="63">
        <v>43250.717000196761</v>
      </c>
      <c r="L1193" s="63">
        <v>43250.717000196761</v>
      </c>
      <c r="N1193">
        <v>75287</v>
      </c>
      <c r="O1193">
        <v>4</v>
      </c>
      <c r="P1193">
        <v>11</v>
      </c>
      <c r="Q1193" s="52">
        <v>43250.63285228009</v>
      </c>
      <c r="R1193" s="52">
        <v>43250.691332638889</v>
      </c>
      <c r="T1193">
        <v>75287</v>
      </c>
      <c r="U1193" s="52">
        <v>43250.632243518521</v>
      </c>
      <c r="V1193">
        <v>179</v>
      </c>
      <c r="W1193" s="79">
        <v>43250.723611111112</v>
      </c>
      <c r="X1193" s="52">
        <v>43250.632824768516</v>
      </c>
      <c r="Y1193" s="52">
        <v>43250.723672604166</v>
      </c>
      <c r="AA1193">
        <v>75287</v>
      </c>
      <c r="AB1193">
        <v>18</v>
      </c>
      <c r="AC1193">
        <v>1</v>
      </c>
      <c r="AE1193">
        <v>18</v>
      </c>
      <c r="AF1193" t="s">
        <v>942</v>
      </c>
      <c r="AG1193">
        <v>2</v>
      </c>
      <c r="AH1193" t="s">
        <v>943</v>
      </c>
      <c r="AJ1193">
        <v>75287</v>
      </c>
      <c r="AK1193" t="s">
        <v>944</v>
      </c>
      <c r="AL1193" t="s">
        <v>1017</v>
      </c>
      <c r="AM1193" t="s">
        <v>1018</v>
      </c>
      <c r="AN1193" t="s">
        <v>965</v>
      </c>
      <c r="AO1193" s="52">
        <v>43250.632852118055</v>
      </c>
      <c r="AP1193" s="52">
        <v>43250.723672569446</v>
      </c>
      <c r="AR1193">
        <v>75287</v>
      </c>
      <c r="AS1193" t="s">
        <v>1636</v>
      </c>
      <c r="AT1193" t="s">
        <v>954</v>
      </c>
      <c r="AU1193" t="s">
        <v>966</v>
      </c>
      <c r="AV1193" t="s">
        <v>1019</v>
      </c>
      <c r="AW1193" s="52">
        <v>43250.632243518521</v>
      </c>
      <c r="AX1193">
        <v>179</v>
      </c>
      <c r="AY1193" s="52">
        <v>43250.723611111112</v>
      </c>
      <c r="AZ1193">
        <v>0</v>
      </c>
      <c r="BA1193">
        <v>3</v>
      </c>
    </row>
    <row r="1194" spans="1:53" x14ac:dyDescent="0.3">
      <c r="A1194">
        <v>75287</v>
      </c>
      <c r="B1194" t="s">
        <v>1636</v>
      </c>
      <c r="C1194" s="8">
        <v>43250.632823761574</v>
      </c>
      <c r="D1194" s="63">
        <v>43250.723672569446</v>
      </c>
      <c r="E1194" t="s">
        <v>1637</v>
      </c>
      <c r="G1194">
        <v>75287</v>
      </c>
      <c r="H1194" s="78" t="s">
        <v>991</v>
      </c>
      <c r="I1194" s="79">
        <v>43250.716666666667</v>
      </c>
      <c r="J1194" s="78" t="b">
        <v>0</v>
      </c>
      <c r="K1194" s="63">
        <v>43250.717000196761</v>
      </c>
      <c r="L1194" s="63">
        <v>43250.717000196761</v>
      </c>
      <c r="N1194">
        <v>75287</v>
      </c>
      <c r="O1194">
        <v>4</v>
      </c>
      <c r="P1194">
        <v>11</v>
      </c>
      <c r="Q1194" s="52">
        <v>43250.63285228009</v>
      </c>
      <c r="R1194" s="52">
        <v>43250.691332638889</v>
      </c>
      <c r="T1194">
        <v>75287</v>
      </c>
      <c r="U1194" s="52">
        <v>43250.632243518521</v>
      </c>
      <c r="V1194">
        <v>179</v>
      </c>
      <c r="W1194" s="79">
        <v>43250.723611111112</v>
      </c>
      <c r="X1194" s="52">
        <v>43250.632824768516</v>
      </c>
      <c r="Y1194" s="52">
        <v>43250.723672604166</v>
      </c>
      <c r="AA1194">
        <v>75287</v>
      </c>
      <c r="AB1194">
        <v>1</v>
      </c>
      <c r="AC1194">
        <v>1</v>
      </c>
      <c r="AE1194">
        <v>1</v>
      </c>
      <c r="AF1194" t="s">
        <v>970</v>
      </c>
      <c r="AG1194">
        <v>0</v>
      </c>
      <c r="AH1194" t="s">
        <v>971</v>
      </c>
      <c r="AJ1194">
        <v>75287</v>
      </c>
      <c r="AK1194" t="s">
        <v>944</v>
      </c>
      <c r="AL1194" t="s">
        <v>1017</v>
      </c>
      <c r="AM1194" t="s">
        <v>1018</v>
      </c>
      <c r="AN1194" t="s">
        <v>965</v>
      </c>
      <c r="AO1194" s="52">
        <v>43250.632852118055</v>
      </c>
      <c r="AP1194" s="52">
        <v>43250.723672569446</v>
      </c>
      <c r="AR1194">
        <v>75287</v>
      </c>
      <c r="AS1194" t="s">
        <v>1636</v>
      </c>
      <c r="AT1194" t="s">
        <v>954</v>
      </c>
      <c r="AU1194" t="s">
        <v>966</v>
      </c>
      <c r="AV1194" t="s">
        <v>1019</v>
      </c>
      <c r="AW1194" s="52">
        <v>43250.632243518521</v>
      </c>
      <c r="AX1194">
        <v>179</v>
      </c>
      <c r="AY1194" s="52">
        <v>43250.723611111112</v>
      </c>
      <c r="AZ1194">
        <v>0</v>
      </c>
      <c r="BA1194">
        <v>3</v>
      </c>
    </row>
    <row r="1195" spans="1:53" x14ac:dyDescent="0.3">
      <c r="A1195">
        <v>75289</v>
      </c>
      <c r="B1195" t="s">
        <v>1638</v>
      </c>
      <c r="C1195" s="8">
        <v>43250.644694594906</v>
      </c>
      <c r="D1195" s="63">
        <v>43250.72098017361</v>
      </c>
      <c r="E1195" t="s">
        <v>1639</v>
      </c>
      <c r="G1195">
        <v>75289</v>
      </c>
      <c r="H1195" s="78" t="s">
        <v>961</v>
      </c>
      <c r="I1195" s="79">
        <v>43250.644444444442</v>
      </c>
      <c r="J1195" s="78" t="b">
        <v>1</v>
      </c>
      <c r="K1195" s="63">
        <v>43250.64470853009</v>
      </c>
      <c r="L1195" s="63">
        <v>43250.64470853009</v>
      </c>
      <c r="N1195">
        <v>75289</v>
      </c>
      <c r="O1195">
        <v>3</v>
      </c>
      <c r="P1195">
        <v>12</v>
      </c>
      <c r="Q1195" s="52">
        <v>43250.644708449072</v>
      </c>
      <c r="R1195" s="52">
        <v>43250.684695682867</v>
      </c>
      <c r="T1195">
        <v>75289</v>
      </c>
      <c r="U1195" s="52">
        <v>43250.64406929398</v>
      </c>
      <c r="V1195">
        <v>119</v>
      </c>
      <c r="W1195" s="79">
        <v>43250.720833333333</v>
      </c>
      <c r="X1195" s="52">
        <v>43250.644708483793</v>
      </c>
      <c r="Y1195" s="52">
        <v>43250.720980243059</v>
      </c>
      <c r="AA1195">
        <v>75289</v>
      </c>
      <c r="AB1195">
        <v>18</v>
      </c>
      <c r="AC1195">
        <v>1</v>
      </c>
      <c r="AE1195">
        <v>18</v>
      </c>
      <c r="AF1195" t="s">
        <v>942</v>
      </c>
      <c r="AG1195">
        <v>2</v>
      </c>
      <c r="AH1195" t="s">
        <v>943</v>
      </c>
      <c r="AJ1195">
        <v>75289</v>
      </c>
      <c r="AK1195" t="s">
        <v>944</v>
      </c>
      <c r="AL1195" t="s">
        <v>945</v>
      </c>
      <c r="AM1195" t="s">
        <v>987</v>
      </c>
      <c r="AN1195" t="s">
        <v>947</v>
      </c>
      <c r="AO1195" s="52">
        <v>43250.644708252315</v>
      </c>
      <c r="AP1195" s="52">
        <v>43250.720980208331</v>
      </c>
      <c r="AR1195">
        <v>75289</v>
      </c>
      <c r="AS1195" t="s">
        <v>1638</v>
      </c>
      <c r="AT1195" t="s">
        <v>954</v>
      </c>
      <c r="AU1195" t="s">
        <v>949</v>
      </c>
      <c r="AV1195" t="s">
        <v>988</v>
      </c>
      <c r="AW1195" s="52">
        <v>43250.64406929398</v>
      </c>
      <c r="AX1195">
        <v>119</v>
      </c>
      <c r="AY1195" s="52">
        <v>43250.720833333333</v>
      </c>
      <c r="AZ1195">
        <v>0</v>
      </c>
      <c r="BA1195">
        <v>7</v>
      </c>
    </row>
    <row r="1196" spans="1:53" x14ac:dyDescent="0.3">
      <c r="A1196">
        <v>75289</v>
      </c>
      <c r="B1196" t="s">
        <v>1638</v>
      </c>
      <c r="C1196" s="8">
        <v>43250.644694594906</v>
      </c>
      <c r="D1196" s="63">
        <v>43250.72098017361</v>
      </c>
      <c r="E1196" t="s">
        <v>1639</v>
      </c>
      <c r="G1196">
        <v>75289</v>
      </c>
      <c r="H1196" s="78" t="s">
        <v>961</v>
      </c>
      <c r="I1196" s="79">
        <v>43250.644444444442</v>
      </c>
      <c r="J1196" s="78" t="b">
        <v>1</v>
      </c>
      <c r="K1196" s="63">
        <v>43250.64470853009</v>
      </c>
      <c r="L1196" s="63">
        <v>43250.64470853009</v>
      </c>
      <c r="N1196">
        <v>75289</v>
      </c>
      <c r="O1196">
        <v>3</v>
      </c>
      <c r="P1196">
        <v>12</v>
      </c>
      <c r="Q1196" s="52">
        <v>43250.644708449072</v>
      </c>
      <c r="R1196" s="52">
        <v>43250.684695682867</v>
      </c>
      <c r="T1196">
        <v>75289</v>
      </c>
      <c r="U1196" s="52">
        <v>43250.64406929398</v>
      </c>
      <c r="V1196">
        <v>119</v>
      </c>
      <c r="W1196" s="79">
        <v>43250.720833333333</v>
      </c>
      <c r="X1196" s="52">
        <v>43250.644708483793</v>
      </c>
      <c r="Y1196" s="52">
        <v>43250.720980243059</v>
      </c>
      <c r="AA1196">
        <v>75289</v>
      </c>
      <c r="AB1196">
        <v>1</v>
      </c>
      <c r="AC1196">
        <v>2</v>
      </c>
      <c r="AE1196">
        <v>1</v>
      </c>
      <c r="AF1196" t="s">
        <v>970</v>
      </c>
      <c r="AG1196">
        <v>0</v>
      </c>
      <c r="AH1196" t="s">
        <v>971</v>
      </c>
      <c r="AJ1196">
        <v>75289</v>
      </c>
      <c r="AK1196" t="s">
        <v>944</v>
      </c>
      <c r="AL1196" t="s">
        <v>945</v>
      </c>
      <c r="AM1196" t="s">
        <v>987</v>
      </c>
      <c r="AN1196" t="s">
        <v>947</v>
      </c>
      <c r="AO1196" s="52">
        <v>43250.644708252315</v>
      </c>
      <c r="AP1196" s="52">
        <v>43250.720980208331</v>
      </c>
      <c r="AR1196">
        <v>75289</v>
      </c>
      <c r="AS1196" t="s">
        <v>1638</v>
      </c>
      <c r="AT1196" t="s">
        <v>954</v>
      </c>
      <c r="AU1196" t="s">
        <v>949</v>
      </c>
      <c r="AV1196" t="s">
        <v>988</v>
      </c>
      <c r="AW1196" s="52">
        <v>43250.64406929398</v>
      </c>
      <c r="AX1196">
        <v>119</v>
      </c>
      <c r="AY1196" s="52">
        <v>43250.720833333333</v>
      </c>
      <c r="AZ1196">
        <v>0</v>
      </c>
      <c r="BA1196">
        <v>7</v>
      </c>
    </row>
    <row r="1197" spans="1:53" x14ac:dyDescent="0.3">
      <c r="A1197">
        <v>75289</v>
      </c>
      <c r="B1197" t="s">
        <v>1638</v>
      </c>
      <c r="C1197" s="8">
        <v>43250.644694594906</v>
      </c>
      <c r="D1197" s="63">
        <v>43250.72098017361</v>
      </c>
      <c r="E1197" t="s">
        <v>1639</v>
      </c>
      <c r="G1197">
        <v>75289</v>
      </c>
      <c r="H1197" s="78" t="s">
        <v>958</v>
      </c>
      <c r="I1197" s="79">
        <v>43250.644444444442</v>
      </c>
      <c r="J1197" s="78" t="b">
        <v>1</v>
      </c>
      <c r="K1197" s="63">
        <v>43250.64470853009</v>
      </c>
      <c r="L1197" s="63">
        <v>43250.64470853009</v>
      </c>
      <c r="N1197">
        <v>75289</v>
      </c>
      <c r="O1197">
        <v>3</v>
      </c>
      <c r="P1197">
        <v>12</v>
      </c>
      <c r="Q1197" s="52">
        <v>43250.644708449072</v>
      </c>
      <c r="R1197" s="52">
        <v>43250.684695682867</v>
      </c>
      <c r="T1197">
        <v>75289</v>
      </c>
      <c r="U1197" s="52">
        <v>43250.64406929398</v>
      </c>
      <c r="V1197">
        <v>119</v>
      </c>
      <c r="W1197" s="79">
        <v>43250.720833333333</v>
      </c>
      <c r="X1197" s="52">
        <v>43250.644708483793</v>
      </c>
      <c r="Y1197" s="52">
        <v>43250.720980243059</v>
      </c>
      <c r="AA1197">
        <v>75289</v>
      </c>
      <c r="AB1197">
        <v>18</v>
      </c>
      <c r="AC1197">
        <v>1</v>
      </c>
      <c r="AE1197">
        <v>18</v>
      </c>
      <c r="AF1197" t="s">
        <v>942</v>
      </c>
      <c r="AG1197">
        <v>2</v>
      </c>
      <c r="AH1197" t="s">
        <v>943</v>
      </c>
      <c r="AJ1197">
        <v>75289</v>
      </c>
      <c r="AK1197" t="s">
        <v>944</v>
      </c>
      <c r="AL1197" t="s">
        <v>945</v>
      </c>
      <c r="AM1197" t="s">
        <v>987</v>
      </c>
      <c r="AN1197" t="s">
        <v>947</v>
      </c>
      <c r="AO1197" s="52">
        <v>43250.644708252315</v>
      </c>
      <c r="AP1197" s="52">
        <v>43250.720980208331</v>
      </c>
      <c r="AR1197">
        <v>75289</v>
      </c>
      <c r="AS1197" t="s">
        <v>1638</v>
      </c>
      <c r="AT1197" t="s">
        <v>954</v>
      </c>
      <c r="AU1197" t="s">
        <v>949</v>
      </c>
      <c r="AV1197" t="s">
        <v>988</v>
      </c>
      <c r="AW1197" s="52">
        <v>43250.64406929398</v>
      </c>
      <c r="AX1197">
        <v>119</v>
      </c>
      <c r="AY1197" s="52">
        <v>43250.720833333333</v>
      </c>
      <c r="AZ1197">
        <v>0</v>
      </c>
      <c r="BA1197">
        <v>7</v>
      </c>
    </row>
    <row r="1198" spans="1:53" x14ac:dyDescent="0.3">
      <c r="A1198">
        <v>75289</v>
      </c>
      <c r="B1198" t="s">
        <v>1638</v>
      </c>
      <c r="C1198" s="8">
        <v>43250.644694594906</v>
      </c>
      <c r="D1198" s="63">
        <v>43250.72098017361</v>
      </c>
      <c r="E1198" t="s">
        <v>1639</v>
      </c>
      <c r="G1198">
        <v>75289</v>
      </c>
      <c r="H1198" s="78" t="s">
        <v>958</v>
      </c>
      <c r="I1198" s="79">
        <v>43250.644444444442</v>
      </c>
      <c r="J1198" s="78" t="b">
        <v>1</v>
      </c>
      <c r="K1198" s="63">
        <v>43250.64470853009</v>
      </c>
      <c r="L1198" s="63">
        <v>43250.64470853009</v>
      </c>
      <c r="N1198">
        <v>75289</v>
      </c>
      <c r="O1198">
        <v>3</v>
      </c>
      <c r="P1198">
        <v>12</v>
      </c>
      <c r="Q1198" s="52">
        <v>43250.644708449072</v>
      </c>
      <c r="R1198" s="52">
        <v>43250.684695682867</v>
      </c>
      <c r="T1198">
        <v>75289</v>
      </c>
      <c r="U1198" s="52">
        <v>43250.64406929398</v>
      </c>
      <c r="V1198">
        <v>119</v>
      </c>
      <c r="W1198" s="79">
        <v>43250.720833333333</v>
      </c>
      <c r="X1198" s="52">
        <v>43250.644708483793</v>
      </c>
      <c r="Y1198" s="52">
        <v>43250.720980243059</v>
      </c>
      <c r="AA1198">
        <v>75289</v>
      </c>
      <c r="AB1198">
        <v>1</v>
      </c>
      <c r="AC1198">
        <v>2</v>
      </c>
      <c r="AE1198">
        <v>1</v>
      </c>
      <c r="AF1198" t="s">
        <v>970</v>
      </c>
      <c r="AG1198">
        <v>0</v>
      </c>
      <c r="AH1198" t="s">
        <v>971</v>
      </c>
      <c r="AJ1198">
        <v>75289</v>
      </c>
      <c r="AK1198" t="s">
        <v>944</v>
      </c>
      <c r="AL1198" t="s">
        <v>945</v>
      </c>
      <c r="AM1198" t="s">
        <v>987</v>
      </c>
      <c r="AN1198" t="s">
        <v>947</v>
      </c>
      <c r="AO1198" s="52">
        <v>43250.644708252315</v>
      </c>
      <c r="AP1198" s="52">
        <v>43250.720980208331</v>
      </c>
      <c r="AR1198">
        <v>75289</v>
      </c>
      <c r="AS1198" t="s">
        <v>1638</v>
      </c>
      <c r="AT1198" t="s">
        <v>954</v>
      </c>
      <c r="AU1198" t="s">
        <v>949</v>
      </c>
      <c r="AV1198" t="s">
        <v>988</v>
      </c>
      <c r="AW1198" s="52">
        <v>43250.64406929398</v>
      </c>
      <c r="AX1198">
        <v>119</v>
      </c>
      <c r="AY1198" s="52">
        <v>43250.720833333333</v>
      </c>
      <c r="AZ1198">
        <v>0</v>
      </c>
      <c r="BA1198">
        <v>7</v>
      </c>
    </row>
    <row r="1199" spans="1:53" x14ac:dyDescent="0.3">
      <c r="A1199">
        <v>75289</v>
      </c>
      <c r="B1199" t="s">
        <v>1638</v>
      </c>
      <c r="C1199" s="8">
        <v>43250.644694594906</v>
      </c>
      <c r="D1199" s="63">
        <v>43250.72098017361</v>
      </c>
      <c r="E1199" t="s">
        <v>1639</v>
      </c>
      <c r="G1199">
        <v>75289</v>
      </c>
      <c r="H1199" s="78" t="s">
        <v>991</v>
      </c>
      <c r="I1199" s="79">
        <v>43250.644444444442</v>
      </c>
      <c r="J1199" s="78" t="b">
        <v>1</v>
      </c>
      <c r="K1199" s="63">
        <v>43250.64470853009</v>
      </c>
      <c r="L1199" s="63">
        <v>43250.64470853009</v>
      </c>
      <c r="N1199">
        <v>75289</v>
      </c>
      <c r="O1199">
        <v>3</v>
      </c>
      <c r="P1199">
        <v>12</v>
      </c>
      <c r="Q1199" s="52">
        <v>43250.644708449072</v>
      </c>
      <c r="R1199" s="52">
        <v>43250.684695682867</v>
      </c>
      <c r="T1199">
        <v>75289</v>
      </c>
      <c r="U1199" s="52">
        <v>43250.64406929398</v>
      </c>
      <c r="V1199">
        <v>119</v>
      </c>
      <c r="W1199" s="79">
        <v>43250.720833333333</v>
      </c>
      <c r="X1199" s="52">
        <v>43250.644708483793</v>
      </c>
      <c r="Y1199" s="52">
        <v>43250.720980243059</v>
      </c>
      <c r="AA1199">
        <v>75289</v>
      </c>
      <c r="AB1199">
        <v>18</v>
      </c>
      <c r="AC1199">
        <v>1</v>
      </c>
      <c r="AE1199">
        <v>18</v>
      </c>
      <c r="AF1199" t="s">
        <v>942</v>
      </c>
      <c r="AG1199">
        <v>2</v>
      </c>
      <c r="AH1199" t="s">
        <v>943</v>
      </c>
      <c r="AJ1199">
        <v>75289</v>
      </c>
      <c r="AK1199" t="s">
        <v>944</v>
      </c>
      <c r="AL1199" t="s">
        <v>945</v>
      </c>
      <c r="AM1199" t="s">
        <v>987</v>
      </c>
      <c r="AN1199" t="s">
        <v>947</v>
      </c>
      <c r="AO1199" s="52">
        <v>43250.644708252315</v>
      </c>
      <c r="AP1199" s="52">
        <v>43250.720980208331</v>
      </c>
      <c r="AR1199">
        <v>75289</v>
      </c>
      <c r="AS1199" t="s">
        <v>1638</v>
      </c>
      <c r="AT1199" t="s">
        <v>954</v>
      </c>
      <c r="AU1199" t="s">
        <v>949</v>
      </c>
      <c r="AV1199" t="s">
        <v>988</v>
      </c>
      <c r="AW1199" s="52">
        <v>43250.64406929398</v>
      </c>
      <c r="AX1199">
        <v>119</v>
      </c>
      <c r="AY1199" s="52">
        <v>43250.720833333333</v>
      </c>
      <c r="AZ1199">
        <v>0</v>
      </c>
      <c r="BA1199">
        <v>7</v>
      </c>
    </row>
    <row r="1200" spans="1:53" x14ac:dyDescent="0.3">
      <c r="A1200">
        <v>75289</v>
      </c>
      <c r="B1200" t="s">
        <v>1638</v>
      </c>
      <c r="C1200" s="8">
        <v>43250.644694594906</v>
      </c>
      <c r="D1200" s="63">
        <v>43250.72098017361</v>
      </c>
      <c r="E1200" t="s">
        <v>1639</v>
      </c>
      <c r="G1200">
        <v>75289</v>
      </c>
      <c r="H1200" s="78" t="s">
        <v>991</v>
      </c>
      <c r="I1200" s="79">
        <v>43250.644444444442</v>
      </c>
      <c r="J1200" s="78" t="b">
        <v>1</v>
      </c>
      <c r="K1200" s="63">
        <v>43250.64470853009</v>
      </c>
      <c r="L1200" s="63">
        <v>43250.64470853009</v>
      </c>
      <c r="N1200">
        <v>75289</v>
      </c>
      <c r="O1200">
        <v>3</v>
      </c>
      <c r="P1200">
        <v>12</v>
      </c>
      <c r="Q1200" s="52">
        <v>43250.644708449072</v>
      </c>
      <c r="R1200" s="52">
        <v>43250.684695682867</v>
      </c>
      <c r="T1200">
        <v>75289</v>
      </c>
      <c r="U1200" s="52">
        <v>43250.64406929398</v>
      </c>
      <c r="V1200">
        <v>119</v>
      </c>
      <c r="W1200" s="79">
        <v>43250.720833333333</v>
      </c>
      <c r="X1200" s="52">
        <v>43250.644708483793</v>
      </c>
      <c r="Y1200" s="52">
        <v>43250.720980243059</v>
      </c>
      <c r="AA1200">
        <v>75289</v>
      </c>
      <c r="AB1200">
        <v>1</v>
      </c>
      <c r="AC1200">
        <v>2</v>
      </c>
      <c r="AE1200">
        <v>1</v>
      </c>
      <c r="AF1200" t="s">
        <v>970</v>
      </c>
      <c r="AG1200">
        <v>0</v>
      </c>
      <c r="AH1200" t="s">
        <v>971</v>
      </c>
      <c r="AJ1200">
        <v>75289</v>
      </c>
      <c r="AK1200" t="s">
        <v>944</v>
      </c>
      <c r="AL1200" t="s">
        <v>945</v>
      </c>
      <c r="AM1200" t="s">
        <v>987</v>
      </c>
      <c r="AN1200" t="s">
        <v>947</v>
      </c>
      <c r="AO1200" s="52">
        <v>43250.644708252315</v>
      </c>
      <c r="AP1200" s="52">
        <v>43250.720980208331</v>
      </c>
      <c r="AR1200">
        <v>75289</v>
      </c>
      <c r="AS1200" t="s">
        <v>1638</v>
      </c>
      <c r="AT1200" t="s">
        <v>954</v>
      </c>
      <c r="AU1200" t="s">
        <v>949</v>
      </c>
      <c r="AV1200" t="s">
        <v>988</v>
      </c>
      <c r="AW1200" s="52">
        <v>43250.64406929398</v>
      </c>
      <c r="AX1200">
        <v>119</v>
      </c>
      <c r="AY1200" s="52">
        <v>43250.720833333333</v>
      </c>
      <c r="AZ1200">
        <v>0</v>
      </c>
      <c r="BA1200">
        <v>7</v>
      </c>
    </row>
    <row r="1201" spans="1:53" x14ac:dyDescent="0.3">
      <c r="A1201">
        <v>75289</v>
      </c>
      <c r="B1201" t="s">
        <v>1638</v>
      </c>
      <c r="C1201" s="8">
        <v>43250.644694594906</v>
      </c>
      <c r="D1201" s="63">
        <v>43250.72098017361</v>
      </c>
      <c r="E1201" t="s">
        <v>1639</v>
      </c>
      <c r="G1201">
        <v>75289</v>
      </c>
      <c r="H1201" s="78" t="s">
        <v>991</v>
      </c>
      <c r="I1201" s="79">
        <v>43250.695138888892</v>
      </c>
      <c r="J1201" s="78" t="b">
        <v>0</v>
      </c>
      <c r="K1201" s="63">
        <v>43250.69517071759</v>
      </c>
      <c r="L1201" s="63">
        <v>43250.69517071759</v>
      </c>
      <c r="N1201">
        <v>75289</v>
      </c>
      <c r="O1201">
        <v>3</v>
      </c>
      <c r="P1201">
        <v>12</v>
      </c>
      <c r="Q1201" s="52">
        <v>43250.644708449072</v>
      </c>
      <c r="R1201" s="52">
        <v>43250.684695682867</v>
      </c>
      <c r="T1201">
        <v>75289</v>
      </c>
      <c r="U1201" s="52">
        <v>43250.64406929398</v>
      </c>
      <c r="V1201">
        <v>119</v>
      </c>
      <c r="W1201" s="79">
        <v>43250.720833333333</v>
      </c>
      <c r="X1201" s="52">
        <v>43250.644708483793</v>
      </c>
      <c r="Y1201" s="52">
        <v>43250.720980243059</v>
      </c>
      <c r="AA1201">
        <v>75289</v>
      </c>
      <c r="AB1201">
        <v>18</v>
      </c>
      <c r="AC1201">
        <v>1</v>
      </c>
      <c r="AE1201">
        <v>18</v>
      </c>
      <c r="AF1201" t="s">
        <v>942</v>
      </c>
      <c r="AG1201">
        <v>2</v>
      </c>
      <c r="AH1201" t="s">
        <v>943</v>
      </c>
      <c r="AJ1201">
        <v>75289</v>
      </c>
      <c r="AK1201" t="s">
        <v>944</v>
      </c>
      <c r="AL1201" t="s">
        <v>945</v>
      </c>
      <c r="AM1201" t="s">
        <v>987</v>
      </c>
      <c r="AN1201" t="s">
        <v>947</v>
      </c>
      <c r="AO1201" s="52">
        <v>43250.644708252315</v>
      </c>
      <c r="AP1201" s="52">
        <v>43250.720980208331</v>
      </c>
      <c r="AR1201">
        <v>75289</v>
      </c>
      <c r="AS1201" t="s">
        <v>1638</v>
      </c>
      <c r="AT1201" t="s">
        <v>954</v>
      </c>
      <c r="AU1201" t="s">
        <v>949</v>
      </c>
      <c r="AV1201" t="s">
        <v>988</v>
      </c>
      <c r="AW1201" s="52">
        <v>43250.64406929398</v>
      </c>
      <c r="AX1201">
        <v>119</v>
      </c>
      <c r="AY1201" s="52">
        <v>43250.720833333333</v>
      </c>
      <c r="AZ1201">
        <v>0</v>
      </c>
      <c r="BA1201">
        <v>7</v>
      </c>
    </row>
    <row r="1202" spans="1:53" x14ac:dyDescent="0.3">
      <c r="A1202">
        <v>75289</v>
      </c>
      <c r="B1202" t="s">
        <v>1638</v>
      </c>
      <c r="C1202" s="8">
        <v>43250.644694594906</v>
      </c>
      <c r="D1202" s="63">
        <v>43250.72098017361</v>
      </c>
      <c r="E1202" t="s">
        <v>1639</v>
      </c>
      <c r="G1202">
        <v>75289</v>
      </c>
      <c r="H1202" s="78" t="s">
        <v>991</v>
      </c>
      <c r="I1202" s="79">
        <v>43250.695138888892</v>
      </c>
      <c r="J1202" s="78" t="b">
        <v>0</v>
      </c>
      <c r="K1202" s="63">
        <v>43250.69517071759</v>
      </c>
      <c r="L1202" s="63">
        <v>43250.69517071759</v>
      </c>
      <c r="N1202">
        <v>75289</v>
      </c>
      <c r="O1202">
        <v>3</v>
      </c>
      <c r="P1202">
        <v>12</v>
      </c>
      <c r="Q1202" s="52">
        <v>43250.644708449072</v>
      </c>
      <c r="R1202" s="52">
        <v>43250.684695682867</v>
      </c>
      <c r="T1202">
        <v>75289</v>
      </c>
      <c r="U1202" s="52">
        <v>43250.64406929398</v>
      </c>
      <c r="V1202">
        <v>119</v>
      </c>
      <c r="W1202" s="79">
        <v>43250.720833333333</v>
      </c>
      <c r="X1202" s="52">
        <v>43250.644708483793</v>
      </c>
      <c r="Y1202" s="52">
        <v>43250.720980243059</v>
      </c>
      <c r="AA1202">
        <v>75289</v>
      </c>
      <c r="AB1202">
        <v>1</v>
      </c>
      <c r="AC1202">
        <v>2</v>
      </c>
      <c r="AE1202">
        <v>1</v>
      </c>
      <c r="AF1202" t="s">
        <v>970</v>
      </c>
      <c r="AG1202">
        <v>0</v>
      </c>
      <c r="AH1202" t="s">
        <v>971</v>
      </c>
      <c r="AJ1202">
        <v>75289</v>
      </c>
      <c r="AK1202" t="s">
        <v>944</v>
      </c>
      <c r="AL1202" t="s">
        <v>945</v>
      </c>
      <c r="AM1202" t="s">
        <v>987</v>
      </c>
      <c r="AN1202" t="s">
        <v>947</v>
      </c>
      <c r="AO1202" s="52">
        <v>43250.644708252315</v>
      </c>
      <c r="AP1202" s="52">
        <v>43250.720980208331</v>
      </c>
      <c r="AR1202">
        <v>75289</v>
      </c>
      <c r="AS1202" t="s">
        <v>1638</v>
      </c>
      <c r="AT1202" t="s">
        <v>954</v>
      </c>
      <c r="AU1202" t="s">
        <v>949</v>
      </c>
      <c r="AV1202" t="s">
        <v>988</v>
      </c>
      <c r="AW1202" s="52">
        <v>43250.64406929398</v>
      </c>
      <c r="AX1202">
        <v>119</v>
      </c>
      <c r="AY1202" s="52">
        <v>43250.720833333333</v>
      </c>
      <c r="AZ1202">
        <v>0</v>
      </c>
      <c r="BA1202">
        <v>7</v>
      </c>
    </row>
    <row r="1203" spans="1:53" x14ac:dyDescent="0.3">
      <c r="A1203">
        <v>75289</v>
      </c>
      <c r="B1203" t="s">
        <v>1638</v>
      </c>
      <c r="C1203" s="8">
        <v>43250.644694594906</v>
      </c>
      <c r="D1203" s="63">
        <v>43250.72098017361</v>
      </c>
      <c r="E1203" t="s">
        <v>1639</v>
      </c>
      <c r="G1203">
        <v>75289</v>
      </c>
      <c r="H1203" s="78" t="s">
        <v>958</v>
      </c>
      <c r="I1203" s="79">
        <v>43250.720833333333</v>
      </c>
      <c r="J1203" s="78" t="b">
        <v>0</v>
      </c>
      <c r="K1203" s="63">
        <v>43250.720979548612</v>
      </c>
      <c r="L1203" s="63">
        <v>43250.720979548612</v>
      </c>
      <c r="N1203">
        <v>75289</v>
      </c>
      <c r="O1203">
        <v>3</v>
      </c>
      <c r="P1203">
        <v>12</v>
      </c>
      <c r="Q1203" s="52">
        <v>43250.644708449072</v>
      </c>
      <c r="R1203" s="52">
        <v>43250.684695682867</v>
      </c>
      <c r="T1203">
        <v>75289</v>
      </c>
      <c r="U1203" s="52">
        <v>43250.64406929398</v>
      </c>
      <c r="V1203">
        <v>119</v>
      </c>
      <c r="W1203" s="79">
        <v>43250.720833333333</v>
      </c>
      <c r="X1203" s="52">
        <v>43250.644708483793</v>
      </c>
      <c r="Y1203" s="52">
        <v>43250.720980243059</v>
      </c>
      <c r="AA1203">
        <v>75289</v>
      </c>
      <c r="AB1203">
        <v>18</v>
      </c>
      <c r="AC1203">
        <v>1</v>
      </c>
      <c r="AE1203">
        <v>18</v>
      </c>
      <c r="AF1203" t="s">
        <v>942</v>
      </c>
      <c r="AG1203">
        <v>2</v>
      </c>
      <c r="AH1203" t="s">
        <v>943</v>
      </c>
      <c r="AJ1203">
        <v>75289</v>
      </c>
      <c r="AK1203" t="s">
        <v>944</v>
      </c>
      <c r="AL1203" t="s">
        <v>945</v>
      </c>
      <c r="AM1203" t="s">
        <v>987</v>
      </c>
      <c r="AN1203" t="s">
        <v>947</v>
      </c>
      <c r="AO1203" s="52">
        <v>43250.644708252315</v>
      </c>
      <c r="AP1203" s="52">
        <v>43250.720980208331</v>
      </c>
      <c r="AR1203">
        <v>75289</v>
      </c>
      <c r="AS1203" t="s">
        <v>1638</v>
      </c>
      <c r="AT1203" t="s">
        <v>954</v>
      </c>
      <c r="AU1203" t="s">
        <v>949</v>
      </c>
      <c r="AV1203" t="s">
        <v>988</v>
      </c>
      <c r="AW1203" s="52">
        <v>43250.64406929398</v>
      </c>
      <c r="AX1203">
        <v>119</v>
      </c>
      <c r="AY1203" s="52">
        <v>43250.720833333333</v>
      </c>
      <c r="AZ1203">
        <v>0</v>
      </c>
      <c r="BA1203">
        <v>7</v>
      </c>
    </row>
    <row r="1204" spans="1:53" x14ac:dyDescent="0.3">
      <c r="A1204">
        <v>75289</v>
      </c>
      <c r="B1204" t="s">
        <v>1638</v>
      </c>
      <c r="C1204" s="8">
        <v>43250.644694594906</v>
      </c>
      <c r="D1204" s="63">
        <v>43250.72098017361</v>
      </c>
      <c r="E1204" t="s">
        <v>1639</v>
      </c>
      <c r="G1204">
        <v>75289</v>
      </c>
      <c r="H1204" s="78" t="s">
        <v>958</v>
      </c>
      <c r="I1204" s="79">
        <v>43250.720833333333</v>
      </c>
      <c r="J1204" s="78" t="b">
        <v>0</v>
      </c>
      <c r="K1204" s="63">
        <v>43250.720979548612</v>
      </c>
      <c r="L1204" s="63">
        <v>43250.720979548612</v>
      </c>
      <c r="N1204">
        <v>75289</v>
      </c>
      <c r="O1204">
        <v>3</v>
      </c>
      <c r="P1204">
        <v>12</v>
      </c>
      <c r="Q1204" s="52">
        <v>43250.644708449072</v>
      </c>
      <c r="R1204" s="52">
        <v>43250.684695682867</v>
      </c>
      <c r="T1204">
        <v>75289</v>
      </c>
      <c r="U1204" s="52">
        <v>43250.64406929398</v>
      </c>
      <c r="V1204">
        <v>119</v>
      </c>
      <c r="W1204" s="79">
        <v>43250.720833333333</v>
      </c>
      <c r="X1204" s="52">
        <v>43250.644708483793</v>
      </c>
      <c r="Y1204" s="52">
        <v>43250.720980243059</v>
      </c>
      <c r="AA1204">
        <v>75289</v>
      </c>
      <c r="AB1204">
        <v>1</v>
      </c>
      <c r="AC1204">
        <v>2</v>
      </c>
      <c r="AE1204">
        <v>1</v>
      </c>
      <c r="AF1204" t="s">
        <v>970</v>
      </c>
      <c r="AG1204">
        <v>0</v>
      </c>
      <c r="AH1204" t="s">
        <v>971</v>
      </c>
      <c r="AJ1204">
        <v>75289</v>
      </c>
      <c r="AK1204" t="s">
        <v>944</v>
      </c>
      <c r="AL1204" t="s">
        <v>945</v>
      </c>
      <c r="AM1204" t="s">
        <v>987</v>
      </c>
      <c r="AN1204" t="s">
        <v>947</v>
      </c>
      <c r="AO1204" s="52">
        <v>43250.644708252315</v>
      </c>
      <c r="AP1204" s="52">
        <v>43250.720980208331</v>
      </c>
      <c r="AR1204">
        <v>75289</v>
      </c>
      <c r="AS1204" t="s">
        <v>1638</v>
      </c>
      <c r="AT1204" t="s">
        <v>954</v>
      </c>
      <c r="AU1204" t="s">
        <v>949</v>
      </c>
      <c r="AV1204" t="s">
        <v>988</v>
      </c>
      <c r="AW1204" s="52">
        <v>43250.64406929398</v>
      </c>
      <c r="AX1204">
        <v>119</v>
      </c>
      <c r="AY1204" s="52">
        <v>43250.720833333333</v>
      </c>
      <c r="AZ1204">
        <v>0</v>
      </c>
      <c r="BA1204">
        <v>7</v>
      </c>
    </row>
    <row r="1205" spans="1:53" x14ac:dyDescent="0.3">
      <c r="A1205">
        <v>75289</v>
      </c>
      <c r="B1205" t="s">
        <v>1638</v>
      </c>
      <c r="C1205" s="8">
        <v>43250.644694594906</v>
      </c>
      <c r="D1205" s="63">
        <v>43250.72098017361</v>
      </c>
      <c r="E1205" t="s">
        <v>1639</v>
      </c>
      <c r="G1205">
        <v>75289</v>
      </c>
      <c r="H1205" s="78" t="s">
        <v>961</v>
      </c>
      <c r="I1205" s="79">
        <v>43250.720833333333</v>
      </c>
      <c r="J1205" s="78" t="b">
        <v>0</v>
      </c>
      <c r="K1205" s="63">
        <v>43250.720979548612</v>
      </c>
      <c r="L1205" s="63">
        <v>43250.720979548612</v>
      </c>
      <c r="N1205">
        <v>75289</v>
      </c>
      <c r="O1205">
        <v>3</v>
      </c>
      <c r="P1205">
        <v>12</v>
      </c>
      <c r="Q1205" s="52">
        <v>43250.644708449072</v>
      </c>
      <c r="R1205" s="52">
        <v>43250.684695682867</v>
      </c>
      <c r="T1205">
        <v>75289</v>
      </c>
      <c r="U1205" s="52">
        <v>43250.64406929398</v>
      </c>
      <c r="V1205">
        <v>119</v>
      </c>
      <c r="W1205" s="79">
        <v>43250.720833333333</v>
      </c>
      <c r="X1205" s="52">
        <v>43250.644708483793</v>
      </c>
      <c r="Y1205" s="52">
        <v>43250.720980243059</v>
      </c>
      <c r="AA1205">
        <v>75289</v>
      </c>
      <c r="AB1205">
        <v>18</v>
      </c>
      <c r="AC1205">
        <v>1</v>
      </c>
      <c r="AE1205">
        <v>18</v>
      </c>
      <c r="AF1205" t="s">
        <v>942</v>
      </c>
      <c r="AG1205">
        <v>2</v>
      </c>
      <c r="AH1205" t="s">
        <v>943</v>
      </c>
      <c r="AJ1205">
        <v>75289</v>
      </c>
      <c r="AK1205" t="s">
        <v>944</v>
      </c>
      <c r="AL1205" t="s">
        <v>945</v>
      </c>
      <c r="AM1205" t="s">
        <v>987</v>
      </c>
      <c r="AN1205" t="s">
        <v>947</v>
      </c>
      <c r="AO1205" s="52">
        <v>43250.644708252315</v>
      </c>
      <c r="AP1205" s="52">
        <v>43250.720980208331</v>
      </c>
      <c r="AR1205">
        <v>75289</v>
      </c>
      <c r="AS1205" t="s">
        <v>1638</v>
      </c>
      <c r="AT1205" t="s">
        <v>954</v>
      </c>
      <c r="AU1205" t="s">
        <v>949</v>
      </c>
      <c r="AV1205" t="s">
        <v>988</v>
      </c>
      <c r="AW1205" s="52">
        <v>43250.64406929398</v>
      </c>
      <c r="AX1205">
        <v>119</v>
      </c>
      <c r="AY1205" s="52">
        <v>43250.720833333333</v>
      </c>
      <c r="AZ1205">
        <v>0</v>
      </c>
      <c r="BA1205">
        <v>7</v>
      </c>
    </row>
    <row r="1206" spans="1:53" x14ac:dyDescent="0.3">
      <c r="A1206">
        <v>75289</v>
      </c>
      <c r="B1206" t="s">
        <v>1638</v>
      </c>
      <c r="C1206" s="8">
        <v>43250.644694594906</v>
      </c>
      <c r="D1206" s="63">
        <v>43250.72098017361</v>
      </c>
      <c r="E1206" t="s">
        <v>1639</v>
      </c>
      <c r="G1206">
        <v>75289</v>
      </c>
      <c r="H1206" s="78" t="s">
        <v>961</v>
      </c>
      <c r="I1206" s="79">
        <v>43250.720833333333</v>
      </c>
      <c r="J1206" s="78" t="b">
        <v>0</v>
      </c>
      <c r="K1206" s="63">
        <v>43250.720979548612</v>
      </c>
      <c r="L1206" s="63">
        <v>43250.720979548612</v>
      </c>
      <c r="N1206">
        <v>75289</v>
      </c>
      <c r="O1206">
        <v>3</v>
      </c>
      <c r="P1206">
        <v>12</v>
      </c>
      <c r="Q1206" s="52">
        <v>43250.644708449072</v>
      </c>
      <c r="R1206" s="52">
        <v>43250.684695682867</v>
      </c>
      <c r="T1206">
        <v>75289</v>
      </c>
      <c r="U1206" s="52">
        <v>43250.64406929398</v>
      </c>
      <c r="V1206">
        <v>119</v>
      </c>
      <c r="W1206" s="79">
        <v>43250.720833333333</v>
      </c>
      <c r="X1206" s="52">
        <v>43250.644708483793</v>
      </c>
      <c r="Y1206" s="52">
        <v>43250.720980243059</v>
      </c>
      <c r="AA1206">
        <v>75289</v>
      </c>
      <c r="AB1206">
        <v>1</v>
      </c>
      <c r="AC1206">
        <v>2</v>
      </c>
      <c r="AE1206">
        <v>1</v>
      </c>
      <c r="AF1206" t="s">
        <v>970</v>
      </c>
      <c r="AG1206">
        <v>0</v>
      </c>
      <c r="AH1206" t="s">
        <v>971</v>
      </c>
      <c r="AJ1206">
        <v>75289</v>
      </c>
      <c r="AK1206" t="s">
        <v>944</v>
      </c>
      <c r="AL1206" t="s">
        <v>945</v>
      </c>
      <c r="AM1206" t="s">
        <v>987</v>
      </c>
      <c r="AN1206" t="s">
        <v>947</v>
      </c>
      <c r="AO1206" s="52">
        <v>43250.644708252315</v>
      </c>
      <c r="AP1206" s="52">
        <v>43250.720980208331</v>
      </c>
      <c r="AR1206">
        <v>75289</v>
      </c>
      <c r="AS1206" t="s">
        <v>1638</v>
      </c>
      <c r="AT1206" t="s">
        <v>954</v>
      </c>
      <c r="AU1206" t="s">
        <v>949</v>
      </c>
      <c r="AV1206" t="s">
        <v>988</v>
      </c>
      <c r="AW1206" s="52">
        <v>43250.64406929398</v>
      </c>
      <c r="AX1206">
        <v>119</v>
      </c>
      <c r="AY1206" s="52">
        <v>43250.720833333333</v>
      </c>
      <c r="AZ1206">
        <v>0</v>
      </c>
      <c r="BA1206">
        <v>7</v>
      </c>
    </row>
    <row r="1207" spans="1:53" x14ac:dyDescent="0.3">
      <c r="A1207">
        <v>75290</v>
      </c>
      <c r="B1207" t="s">
        <v>1640</v>
      </c>
      <c r="C1207" s="8">
        <v>43250.650541006944</v>
      </c>
      <c r="D1207" s="63">
        <v>43250.697466585647</v>
      </c>
      <c r="E1207" t="s">
        <v>1641</v>
      </c>
      <c r="G1207">
        <v>75290</v>
      </c>
      <c r="H1207" s="78" t="s">
        <v>961</v>
      </c>
      <c r="I1207" s="79">
        <v>43250.65</v>
      </c>
      <c r="J1207" s="78" t="b">
        <v>1</v>
      </c>
      <c r="K1207" s="63">
        <v>43250.650541284725</v>
      </c>
      <c r="L1207" s="63">
        <v>43250.650541284725</v>
      </c>
      <c r="N1207">
        <v>75290</v>
      </c>
      <c r="O1207">
        <v>2</v>
      </c>
      <c r="P1207">
        <v>11</v>
      </c>
      <c r="Q1207" s="52">
        <v>43250.650541238429</v>
      </c>
      <c r="R1207" s="52">
        <v>43250.650541238429</v>
      </c>
      <c r="T1207">
        <v>75290</v>
      </c>
      <c r="U1207" s="52">
        <v>43250.649833877316</v>
      </c>
      <c r="V1207">
        <v>74</v>
      </c>
      <c r="W1207" s="79">
        <v>43250.697222222225</v>
      </c>
      <c r="X1207" s="52">
        <v>43250.650541284725</v>
      </c>
      <c r="Y1207" s="52">
        <v>43250.697466631944</v>
      </c>
      <c r="AA1207">
        <v>75290</v>
      </c>
      <c r="AB1207">
        <v>18</v>
      </c>
      <c r="AC1207">
        <v>1</v>
      </c>
      <c r="AE1207">
        <v>18</v>
      </c>
      <c r="AF1207" t="s">
        <v>942</v>
      </c>
      <c r="AG1207">
        <v>2</v>
      </c>
      <c r="AH1207" t="s">
        <v>943</v>
      </c>
      <c r="AJ1207">
        <v>75290</v>
      </c>
      <c r="AK1207" t="s">
        <v>944</v>
      </c>
      <c r="AL1207" t="s">
        <v>994</v>
      </c>
      <c r="AM1207" t="s">
        <v>1441</v>
      </c>
      <c r="AN1207" t="s">
        <v>1027</v>
      </c>
      <c r="AO1207" s="52">
        <v>43250.650541087962</v>
      </c>
      <c r="AP1207" s="52">
        <v>43250.697388078705</v>
      </c>
      <c r="AR1207">
        <v>75290</v>
      </c>
      <c r="AS1207" t="s">
        <v>1640</v>
      </c>
      <c r="AT1207" t="s">
        <v>954</v>
      </c>
      <c r="AU1207" t="s">
        <v>1028</v>
      </c>
      <c r="AV1207" t="s">
        <v>1442</v>
      </c>
      <c r="AW1207" s="52">
        <v>43250.649833877316</v>
      </c>
      <c r="AX1207">
        <v>74</v>
      </c>
      <c r="AY1207" s="52">
        <v>43250.697222222225</v>
      </c>
      <c r="AZ1207">
        <v>0</v>
      </c>
      <c r="BA1207">
        <v>3</v>
      </c>
    </row>
    <row r="1208" spans="1:53" x14ac:dyDescent="0.3">
      <c r="A1208">
        <v>75290</v>
      </c>
      <c r="B1208" t="s">
        <v>1640</v>
      </c>
      <c r="C1208" s="8">
        <v>43250.650541006944</v>
      </c>
      <c r="D1208" s="63">
        <v>43250.697466585647</v>
      </c>
      <c r="E1208" t="s">
        <v>1641</v>
      </c>
      <c r="G1208">
        <v>75290</v>
      </c>
      <c r="H1208" s="78" t="s">
        <v>961</v>
      </c>
      <c r="I1208" s="79">
        <v>43250.697222222225</v>
      </c>
      <c r="J1208" s="78" t="b">
        <v>0</v>
      </c>
      <c r="K1208" s="63">
        <v>43250.697387465276</v>
      </c>
      <c r="L1208" s="63">
        <v>43250.697387465276</v>
      </c>
      <c r="N1208">
        <v>75290</v>
      </c>
      <c r="O1208">
        <v>2</v>
      </c>
      <c r="P1208">
        <v>11</v>
      </c>
      <c r="Q1208" s="52">
        <v>43250.650541238429</v>
      </c>
      <c r="R1208" s="52">
        <v>43250.650541238429</v>
      </c>
      <c r="T1208">
        <v>75290</v>
      </c>
      <c r="U1208" s="52">
        <v>43250.649833877316</v>
      </c>
      <c r="V1208">
        <v>74</v>
      </c>
      <c r="W1208" s="79">
        <v>43250.697222222225</v>
      </c>
      <c r="X1208" s="52">
        <v>43250.650541284725</v>
      </c>
      <c r="Y1208" s="52">
        <v>43250.697466631944</v>
      </c>
      <c r="AA1208">
        <v>75290</v>
      </c>
      <c r="AB1208">
        <v>18</v>
      </c>
      <c r="AC1208">
        <v>1</v>
      </c>
      <c r="AE1208">
        <v>18</v>
      </c>
      <c r="AF1208" t="s">
        <v>942</v>
      </c>
      <c r="AG1208">
        <v>2</v>
      </c>
      <c r="AH1208" t="s">
        <v>943</v>
      </c>
      <c r="AJ1208">
        <v>75290</v>
      </c>
      <c r="AK1208" t="s">
        <v>944</v>
      </c>
      <c r="AL1208" t="s">
        <v>994</v>
      </c>
      <c r="AM1208" t="s">
        <v>1441</v>
      </c>
      <c r="AN1208" t="s">
        <v>1027</v>
      </c>
      <c r="AO1208" s="52">
        <v>43250.650541087962</v>
      </c>
      <c r="AP1208" s="52">
        <v>43250.697388078705</v>
      </c>
      <c r="AR1208">
        <v>75290</v>
      </c>
      <c r="AS1208" t="s">
        <v>1640</v>
      </c>
      <c r="AT1208" t="s">
        <v>954</v>
      </c>
      <c r="AU1208" t="s">
        <v>1028</v>
      </c>
      <c r="AV1208" t="s">
        <v>1442</v>
      </c>
      <c r="AW1208" s="52">
        <v>43250.649833877316</v>
      </c>
      <c r="AX1208">
        <v>74</v>
      </c>
      <c r="AY1208" s="52">
        <v>43250.697222222225</v>
      </c>
      <c r="AZ1208">
        <v>0</v>
      </c>
      <c r="BA1208">
        <v>3</v>
      </c>
    </row>
    <row r="1209" spans="1:53" x14ac:dyDescent="0.3">
      <c r="A1209">
        <v>75297</v>
      </c>
      <c r="B1209" t="s">
        <v>1642</v>
      </c>
      <c r="C1209" s="8">
        <v>43250.710514120372</v>
      </c>
      <c r="D1209" s="63">
        <v>43250.720712534719</v>
      </c>
      <c r="E1209" t="s">
        <v>1643</v>
      </c>
      <c r="G1209">
        <v>75297</v>
      </c>
      <c r="H1209" s="78" t="s">
        <v>961</v>
      </c>
      <c r="I1209" s="79">
        <v>43250.710416666669</v>
      </c>
      <c r="J1209" s="78" t="b">
        <v>1</v>
      </c>
      <c r="K1209" s="63">
        <v>43250.710514699073</v>
      </c>
      <c r="L1209" s="63">
        <v>43250.710514699073</v>
      </c>
      <c r="N1209">
        <v>75297</v>
      </c>
      <c r="O1209">
        <v>2</v>
      </c>
      <c r="P1209">
        <v>10</v>
      </c>
      <c r="Q1209" s="52">
        <v>43250.710514664352</v>
      </c>
      <c r="R1209" s="52">
        <v>43250.710514664352</v>
      </c>
      <c r="T1209">
        <v>75297</v>
      </c>
      <c r="U1209" s="52">
        <v>43250.709918252316</v>
      </c>
      <c r="V1209">
        <v>60</v>
      </c>
      <c r="W1209" s="79">
        <v>43250.720138888886</v>
      </c>
      <c r="X1209" s="52">
        <v>43250.710514699073</v>
      </c>
      <c r="Y1209" s="52">
        <v>43250.720193553243</v>
      </c>
      <c r="AA1209">
        <v>75297</v>
      </c>
      <c r="AB1209">
        <v>18</v>
      </c>
      <c r="AC1209">
        <v>1</v>
      </c>
      <c r="AE1209">
        <v>18</v>
      </c>
      <c r="AF1209" t="s">
        <v>942</v>
      </c>
      <c r="AG1209">
        <v>2</v>
      </c>
      <c r="AH1209" t="s">
        <v>943</v>
      </c>
      <c r="AJ1209">
        <v>75297</v>
      </c>
      <c r="AK1209" t="s">
        <v>944</v>
      </c>
      <c r="AL1209" t="s">
        <v>1013</v>
      </c>
      <c r="AM1209" t="s">
        <v>1644</v>
      </c>
      <c r="AN1209" t="s">
        <v>947</v>
      </c>
      <c r="AO1209" s="52">
        <v>43250.710514236111</v>
      </c>
      <c r="AP1209" s="52">
        <v>43250.720193518522</v>
      </c>
      <c r="AR1209">
        <v>75297</v>
      </c>
      <c r="AS1209" t="s">
        <v>1642</v>
      </c>
      <c r="AT1209" t="s">
        <v>954</v>
      </c>
      <c r="AU1209" t="s">
        <v>949</v>
      </c>
      <c r="AV1209" t="s">
        <v>1645</v>
      </c>
      <c r="AW1209" s="52">
        <v>43250.709918252316</v>
      </c>
      <c r="AX1209">
        <v>60</v>
      </c>
      <c r="AY1209" s="52">
        <v>43250.720138888886</v>
      </c>
      <c r="AZ1209">
        <v>0</v>
      </c>
      <c r="BA1209">
        <v>3</v>
      </c>
    </row>
    <row r="1210" spans="1:53" x14ac:dyDescent="0.3">
      <c r="A1210">
        <v>75297</v>
      </c>
      <c r="B1210" t="s">
        <v>1642</v>
      </c>
      <c r="C1210" s="8">
        <v>43250.710514120372</v>
      </c>
      <c r="D1210" s="63">
        <v>43250.720712534719</v>
      </c>
      <c r="E1210" t="s">
        <v>1643</v>
      </c>
      <c r="G1210">
        <v>75297</v>
      </c>
      <c r="H1210" s="78" t="s">
        <v>961</v>
      </c>
      <c r="I1210" s="79">
        <v>43250.720138888886</v>
      </c>
      <c r="J1210" s="78" t="b">
        <v>0</v>
      </c>
      <c r="K1210" s="63">
        <v>43250.720193090281</v>
      </c>
      <c r="L1210" s="63">
        <v>43250.720193090281</v>
      </c>
      <c r="N1210">
        <v>75297</v>
      </c>
      <c r="O1210">
        <v>2</v>
      </c>
      <c r="P1210">
        <v>10</v>
      </c>
      <c r="Q1210" s="52">
        <v>43250.710514664352</v>
      </c>
      <c r="R1210" s="52">
        <v>43250.710514664352</v>
      </c>
      <c r="T1210">
        <v>75297</v>
      </c>
      <c r="U1210" s="52">
        <v>43250.709918252316</v>
      </c>
      <c r="V1210">
        <v>60</v>
      </c>
      <c r="W1210" s="79">
        <v>43250.720138888886</v>
      </c>
      <c r="X1210" s="52">
        <v>43250.710514699073</v>
      </c>
      <c r="Y1210" s="52">
        <v>43250.720193553243</v>
      </c>
      <c r="AA1210">
        <v>75297</v>
      </c>
      <c r="AB1210">
        <v>18</v>
      </c>
      <c r="AC1210">
        <v>1</v>
      </c>
      <c r="AE1210">
        <v>18</v>
      </c>
      <c r="AF1210" t="s">
        <v>942</v>
      </c>
      <c r="AG1210">
        <v>2</v>
      </c>
      <c r="AH1210" t="s">
        <v>943</v>
      </c>
      <c r="AJ1210">
        <v>75297</v>
      </c>
      <c r="AK1210" t="s">
        <v>944</v>
      </c>
      <c r="AL1210" t="s">
        <v>1013</v>
      </c>
      <c r="AM1210" t="s">
        <v>1644</v>
      </c>
      <c r="AN1210" t="s">
        <v>947</v>
      </c>
      <c r="AO1210" s="52">
        <v>43250.710514236111</v>
      </c>
      <c r="AP1210" s="52">
        <v>43250.720193518522</v>
      </c>
      <c r="AR1210">
        <v>75297</v>
      </c>
      <c r="AS1210" t="s">
        <v>1642</v>
      </c>
      <c r="AT1210" t="s">
        <v>954</v>
      </c>
      <c r="AU1210" t="s">
        <v>949</v>
      </c>
      <c r="AV1210" t="s">
        <v>1645</v>
      </c>
      <c r="AW1210" s="52">
        <v>43250.709918252316</v>
      </c>
      <c r="AX1210">
        <v>60</v>
      </c>
      <c r="AY1210" s="52">
        <v>43250.720138888886</v>
      </c>
      <c r="AZ1210">
        <v>0</v>
      </c>
      <c r="BA1210">
        <v>3</v>
      </c>
    </row>
    <row r="1211" spans="1:53" x14ac:dyDescent="0.3">
      <c r="A1211">
        <v>75316</v>
      </c>
      <c r="B1211" t="s">
        <v>1646</v>
      </c>
      <c r="C1211" s="8">
        <v>43251.322018055558</v>
      </c>
      <c r="D1211" s="63">
        <v>43251.35598792824</v>
      </c>
      <c r="E1211" t="s">
        <v>1647</v>
      </c>
      <c r="G1211">
        <v>75316</v>
      </c>
      <c r="H1211" s="78" t="s">
        <v>958</v>
      </c>
      <c r="I1211" s="79">
        <v>43251.321527777778</v>
      </c>
      <c r="J1211" s="78" t="b">
        <v>1</v>
      </c>
      <c r="K1211" s="63">
        <v>43251.322029745374</v>
      </c>
      <c r="L1211" s="63">
        <v>43251.322029745374</v>
      </c>
      <c r="N1211">
        <v>75316</v>
      </c>
      <c r="O1211">
        <v>1</v>
      </c>
      <c r="P1211">
        <v>10</v>
      </c>
      <c r="Q1211" s="52">
        <v>43251.322029664349</v>
      </c>
      <c r="R1211" s="52">
        <v>43251.355907407407</v>
      </c>
      <c r="T1211">
        <v>75316</v>
      </c>
      <c r="U1211" s="52">
        <v>43251.32117491898</v>
      </c>
      <c r="V1211">
        <v>60</v>
      </c>
      <c r="W1211" s="79">
        <v>43251.355555555558</v>
      </c>
      <c r="X1211" s="52">
        <v>43251.322029710645</v>
      </c>
      <c r="Y1211" s="52">
        <v>43251.355987962961</v>
      </c>
      <c r="AA1211">
        <v>75316</v>
      </c>
      <c r="AB1211">
        <v>18</v>
      </c>
      <c r="AC1211">
        <v>1</v>
      </c>
      <c r="AE1211">
        <v>18</v>
      </c>
      <c r="AF1211" t="s">
        <v>942</v>
      </c>
      <c r="AG1211">
        <v>2</v>
      </c>
      <c r="AH1211" t="s">
        <v>943</v>
      </c>
      <c r="AJ1211">
        <v>75316</v>
      </c>
      <c r="AK1211" t="s">
        <v>944</v>
      </c>
      <c r="AL1211" t="s">
        <v>994</v>
      </c>
      <c r="AM1211" t="s">
        <v>1167</v>
      </c>
      <c r="AN1211" t="s">
        <v>1286</v>
      </c>
      <c r="AO1211" s="52">
        <v>43251.322028784722</v>
      </c>
      <c r="AP1211" s="52">
        <v>43251.355907372686</v>
      </c>
      <c r="AR1211">
        <v>75316</v>
      </c>
      <c r="AS1211" t="s">
        <v>1646</v>
      </c>
      <c r="AT1211" t="s">
        <v>954</v>
      </c>
      <c r="AU1211" t="s">
        <v>1287</v>
      </c>
      <c r="AV1211" t="s">
        <v>1168</v>
      </c>
      <c r="AW1211" s="52">
        <v>43251.32117491898</v>
      </c>
      <c r="AX1211">
        <v>60</v>
      </c>
      <c r="AY1211" s="52">
        <v>43251.355555555558</v>
      </c>
      <c r="AZ1211">
        <v>0</v>
      </c>
      <c r="BA1211">
        <v>3</v>
      </c>
    </row>
    <row r="1212" spans="1:53" x14ac:dyDescent="0.3">
      <c r="A1212">
        <v>75316</v>
      </c>
      <c r="B1212" t="s">
        <v>1646</v>
      </c>
      <c r="C1212" s="8">
        <v>43251.322018055558</v>
      </c>
      <c r="D1212" s="63">
        <v>43251.35598792824</v>
      </c>
      <c r="E1212" t="s">
        <v>1647</v>
      </c>
      <c r="G1212">
        <v>75316</v>
      </c>
      <c r="H1212" s="78" t="s">
        <v>958</v>
      </c>
      <c r="I1212" s="79">
        <v>43251.321527777778</v>
      </c>
      <c r="J1212" s="78" t="b">
        <v>1</v>
      </c>
      <c r="K1212" s="63">
        <v>43251.322029745374</v>
      </c>
      <c r="L1212" s="63">
        <v>43251.322029745374</v>
      </c>
      <c r="N1212">
        <v>75316</v>
      </c>
      <c r="O1212">
        <v>1</v>
      </c>
      <c r="P1212">
        <v>10</v>
      </c>
      <c r="Q1212" s="52">
        <v>43251.322029664349</v>
      </c>
      <c r="R1212" s="52">
        <v>43251.355907407407</v>
      </c>
      <c r="T1212">
        <v>75316</v>
      </c>
      <c r="U1212" s="52">
        <v>43251.32117491898</v>
      </c>
      <c r="V1212">
        <v>60</v>
      </c>
      <c r="W1212" s="79">
        <v>43251.355555555558</v>
      </c>
      <c r="X1212" s="52">
        <v>43251.322029710645</v>
      </c>
      <c r="Y1212" s="52">
        <v>43251.355987962961</v>
      </c>
      <c r="AA1212">
        <v>75316</v>
      </c>
      <c r="AB1212">
        <v>1</v>
      </c>
      <c r="AC1212">
        <v>1</v>
      </c>
      <c r="AE1212">
        <v>1</v>
      </c>
      <c r="AF1212" t="s">
        <v>970</v>
      </c>
      <c r="AG1212">
        <v>0</v>
      </c>
      <c r="AH1212" t="s">
        <v>971</v>
      </c>
      <c r="AJ1212">
        <v>75316</v>
      </c>
      <c r="AK1212" t="s">
        <v>944</v>
      </c>
      <c r="AL1212" t="s">
        <v>994</v>
      </c>
      <c r="AM1212" t="s">
        <v>1167</v>
      </c>
      <c r="AN1212" t="s">
        <v>1286</v>
      </c>
      <c r="AO1212" s="52">
        <v>43251.322028784722</v>
      </c>
      <c r="AP1212" s="52">
        <v>43251.355907372686</v>
      </c>
      <c r="AR1212">
        <v>75316</v>
      </c>
      <c r="AS1212" t="s">
        <v>1646</v>
      </c>
      <c r="AT1212" t="s">
        <v>954</v>
      </c>
      <c r="AU1212" t="s">
        <v>1287</v>
      </c>
      <c r="AV1212" t="s">
        <v>1168</v>
      </c>
      <c r="AW1212" s="52">
        <v>43251.32117491898</v>
      </c>
      <c r="AX1212">
        <v>60</v>
      </c>
      <c r="AY1212" s="52">
        <v>43251.355555555558</v>
      </c>
      <c r="AZ1212">
        <v>0</v>
      </c>
      <c r="BA1212">
        <v>3</v>
      </c>
    </row>
    <row r="1213" spans="1:53" x14ac:dyDescent="0.3">
      <c r="A1213">
        <v>75316</v>
      </c>
      <c r="B1213" t="s">
        <v>1646</v>
      </c>
      <c r="C1213" s="8">
        <v>43251.322018055558</v>
      </c>
      <c r="D1213" s="63">
        <v>43251.35598792824</v>
      </c>
      <c r="E1213" t="s">
        <v>1647</v>
      </c>
      <c r="G1213">
        <v>75316</v>
      </c>
      <c r="H1213" s="78" t="s">
        <v>991</v>
      </c>
      <c r="I1213" s="79">
        <v>43251.321527777778</v>
      </c>
      <c r="J1213" s="78" t="b">
        <v>1</v>
      </c>
      <c r="K1213" s="63">
        <v>43251.322029745374</v>
      </c>
      <c r="L1213" s="63">
        <v>43251.322029745374</v>
      </c>
      <c r="N1213">
        <v>75316</v>
      </c>
      <c r="O1213">
        <v>1</v>
      </c>
      <c r="P1213">
        <v>10</v>
      </c>
      <c r="Q1213" s="52">
        <v>43251.322029664349</v>
      </c>
      <c r="R1213" s="52">
        <v>43251.355907407407</v>
      </c>
      <c r="T1213">
        <v>75316</v>
      </c>
      <c r="U1213" s="52">
        <v>43251.32117491898</v>
      </c>
      <c r="V1213">
        <v>60</v>
      </c>
      <c r="W1213" s="79">
        <v>43251.355555555558</v>
      </c>
      <c r="X1213" s="52">
        <v>43251.322029710645</v>
      </c>
      <c r="Y1213" s="52">
        <v>43251.355987962961</v>
      </c>
      <c r="AA1213">
        <v>75316</v>
      </c>
      <c r="AB1213">
        <v>18</v>
      </c>
      <c r="AC1213">
        <v>1</v>
      </c>
      <c r="AE1213">
        <v>18</v>
      </c>
      <c r="AF1213" t="s">
        <v>942</v>
      </c>
      <c r="AG1213">
        <v>2</v>
      </c>
      <c r="AH1213" t="s">
        <v>943</v>
      </c>
      <c r="AJ1213">
        <v>75316</v>
      </c>
      <c r="AK1213" t="s">
        <v>944</v>
      </c>
      <c r="AL1213" t="s">
        <v>994</v>
      </c>
      <c r="AM1213" t="s">
        <v>1167</v>
      </c>
      <c r="AN1213" t="s">
        <v>1286</v>
      </c>
      <c r="AO1213" s="52">
        <v>43251.322028784722</v>
      </c>
      <c r="AP1213" s="52">
        <v>43251.355907372686</v>
      </c>
      <c r="AR1213">
        <v>75316</v>
      </c>
      <c r="AS1213" t="s">
        <v>1646</v>
      </c>
      <c r="AT1213" t="s">
        <v>954</v>
      </c>
      <c r="AU1213" t="s">
        <v>1287</v>
      </c>
      <c r="AV1213" t="s">
        <v>1168</v>
      </c>
      <c r="AW1213" s="52">
        <v>43251.32117491898</v>
      </c>
      <c r="AX1213">
        <v>60</v>
      </c>
      <c r="AY1213" s="52">
        <v>43251.355555555558</v>
      </c>
      <c r="AZ1213">
        <v>0</v>
      </c>
      <c r="BA1213">
        <v>3</v>
      </c>
    </row>
    <row r="1214" spans="1:53" x14ac:dyDescent="0.3">
      <c r="A1214">
        <v>75316</v>
      </c>
      <c r="B1214" t="s">
        <v>1646</v>
      </c>
      <c r="C1214" s="8">
        <v>43251.322018055558</v>
      </c>
      <c r="D1214" s="63">
        <v>43251.35598792824</v>
      </c>
      <c r="E1214" t="s">
        <v>1647</v>
      </c>
      <c r="G1214">
        <v>75316</v>
      </c>
      <c r="H1214" s="78" t="s">
        <v>991</v>
      </c>
      <c r="I1214" s="79">
        <v>43251.321527777778</v>
      </c>
      <c r="J1214" s="78" t="b">
        <v>1</v>
      </c>
      <c r="K1214" s="63">
        <v>43251.322029745374</v>
      </c>
      <c r="L1214" s="63">
        <v>43251.322029745374</v>
      </c>
      <c r="N1214">
        <v>75316</v>
      </c>
      <c r="O1214">
        <v>1</v>
      </c>
      <c r="P1214">
        <v>10</v>
      </c>
      <c r="Q1214" s="52">
        <v>43251.322029664349</v>
      </c>
      <c r="R1214" s="52">
        <v>43251.355907407407</v>
      </c>
      <c r="T1214">
        <v>75316</v>
      </c>
      <c r="U1214" s="52">
        <v>43251.32117491898</v>
      </c>
      <c r="V1214">
        <v>60</v>
      </c>
      <c r="W1214" s="79">
        <v>43251.355555555558</v>
      </c>
      <c r="X1214" s="52">
        <v>43251.322029710645</v>
      </c>
      <c r="Y1214" s="52">
        <v>43251.355987962961</v>
      </c>
      <c r="AA1214">
        <v>75316</v>
      </c>
      <c r="AB1214">
        <v>1</v>
      </c>
      <c r="AC1214">
        <v>1</v>
      </c>
      <c r="AE1214">
        <v>1</v>
      </c>
      <c r="AF1214" t="s">
        <v>970</v>
      </c>
      <c r="AG1214">
        <v>0</v>
      </c>
      <c r="AH1214" t="s">
        <v>971</v>
      </c>
      <c r="AJ1214">
        <v>75316</v>
      </c>
      <c r="AK1214" t="s">
        <v>944</v>
      </c>
      <c r="AL1214" t="s">
        <v>994</v>
      </c>
      <c r="AM1214" t="s">
        <v>1167</v>
      </c>
      <c r="AN1214" t="s">
        <v>1286</v>
      </c>
      <c r="AO1214" s="52">
        <v>43251.322028784722</v>
      </c>
      <c r="AP1214" s="52">
        <v>43251.355907372686</v>
      </c>
      <c r="AR1214">
        <v>75316</v>
      </c>
      <c r="AS1214" t="s">
        <v>1646</v>
      </c>
      <c r="AT1214" t="s">
        <v>954</v>
      </c>
      <c r="AU1214" t="s">
        <v>1287</v>
      </c>
      <c r="AV1214" t="s">
        <v>1168</v>
      </c>
      <c r="AW1214" s="52">
        <v>43251.32117491898</v>
      </c>
      <c r="AX1214">
        <v>60</v>
      </c>
      <c r="AY1214" s="52">
        <v>43251.355555555558</v>
      </c>
      <c r="AZ1214">
        <v>0</v>
      </c>
      <c r="BA1214">
        <v>3</v>
      </c>
    </row>
    <row r="1215" spans="1:53" x14ac:dyDescent="0.3">
      <c r="A1215">
        <v>75316</v>
      </c>
      <c r="B1215" t="s">
        <v>1646</v>
      </c>
      <c r="C1215" s="8">
        <v>43251.322018055558</v>
      </c>
      <c r="D1215" s="63">
        <v>43251.35598792824</v>
      </c>
      <c r="E1215" t="s">
        <v>1647</v>
      </c>
      <c r="G1215">
        <v>75316</v>
      </c>
      <c r="H1215" s="78" t="s">
        <v>958</v>
      </c>
      <c r="I1215" s="79">
        <v>43251.334722222222</v>
      </c>
      <c r="J1215" s="78" t="b">
        <v>0</v>
      </c>
      <c r="K1215" s="63">
        <v>43251.335311539355</v>
      </c>
      <c r="L1215" s="63">
        <v>43251.335311539355</v>
      </c>
      <c r="N1215">
        <v>75316</v>
      </c>
      <c r="O1215">
        <v>1</v>
      </c>
      <c r="P1215">
        <v>10</v>
      </c>
      <c r="Q1215" s="52">
        <v>43251.322029664349</v>
      </c>
      <c r="R1215" s="52">
        <v>43251.355907407407</v>
      </c>
      <c r="T1215">
        <v>75316</v>
      </c>
      <c r="U1215" s="52">
        <v>43251.32117491898</v>
      </c>
      <c r="V1215">
        <v>60</v>
      </c>
      <c r="W1215" s="79">
        <v>43251.355555555558</v>
      </c>
      <c r="X1215" s="52">
        <v>43251.322029710645</v>
      </c>
      <c r="Y1215" s="52">
        <v>43251.355987962961</v>
      </c>
      <c r="AA1215">
        <v>75316</v>
      </c>
      <c r="AB1215">
        <v>18</v>
      </c>
      <c r="AC1215">
        <v>1</v>
      </c>
      <c r="AE1215">
        <v>18</v>
      </c>
      <c r="AF1215" t="s">
        <v>942</v>
      </c>
      <c r="AG1215">
        <v>2</v>
      </c>
      <c r="AH1215" t="s">
        <v>943</v>
      </c>
      <c r="AJ1215">
        <v>75316</v>
      </c>
      <c r="AK1215" t="s">
        <v>944</v>
      </c>
      <c r="AL1215" t="s">
        <v>994</v>
      </c>
      <c r="AM1215" t="s">
        <v>1167</v>
      </c>
      <c r="AN1215" t="s">
        <v>1286</v>
      </c>
      <c r="AO1215" s="52">
        <v>43251.322028784722</v>
      </c>
      <c r="AP1215" s="52">
        <v>43251.355907372686</v>
      </c>
      <c r="AR1215">
        <v>75316</v>
      </c>
      <c r="AS1215" t="s">
        <v>1646</v>
      </c>
      <c r="AT1215" t="s">
        <v>954</v>
      </c>
      <c r="AU1215" t="s">
        <v>1287</v>
      </c>
      <c r="AV1215" t="s">
        <v>1168</v>
      </c>
      <c r="AW1215" s="52">
        <v>43251.32117491898</v>
      </c>
      <c r="AX1215">
        <v>60</v>
      </c>
      <c r="AY1215" s="52">
        <v>43251.355555555558</v>
      </c>
      <c r="AZ1215">
        <v>0</v>
      </c>
      <c r="BA1215">
        <v>3</v>
      </c>
    </row>
    <row r="1216" spans="1:53" x14ac:dyDescent="0.3">
      <c r="A1216">
        <v>75316</v>
      </c>
      <c r="B1216" t="s">
        <v>1646</v>
      </c>
      <c r="C1216" s="8">
        <v>43251.322018055558</v>
      </c>
      <c r="D1216" s="63">
        <v>43251.35598792824</v>
      </c>
      <c r="E1216" t="s">
        <v>1647</v>
      </c>
      <c r="G1216">
        <v>75316</v>
      </c>
      <c r="H1216" s="78" t="s">
        <v>958</v>
      </c>
      <c r="I1216" s="79">
        <v>43251.334722222222</v>
      </c>
      <c r="J1216" s="78" t="b">
        <v>0</v>
      </c>
      <c r="K1216" s="63">
        <v>43251.335311539355</v>
      </c>
      <c r="L1216" s="63">
        <v>43251.335311539355</v>
      </c>
      <c r="N1216">
        <v>75316</v>
      </c>
      <c r="O1216">
        <v>1</v>
      </c>
      <c r="P1216">
        <v>10</v>
      </c>
      <c r="Q1216" s="52">
        <v>43251.322029664349</v>
      </c>
      <c r="R1216" s="52">
        <v>43251.355907407407</v>
      </c>
      <c r="T1216">
        <v>75316</v>
      </c>
      <c r="U1216" s="52">
        <v>43251.32117491898</v>
      </c>
      <c r="V1216">
        <v>60</v>
      </c>
      <c r="W1216" s="79">
        <v>43251.355555555558</v>
      </c>
      <c r="X1216" s="52">
        <v>43251.322029710645</v>
      </c>
      <c r="Y1216" s="52">
        <v>43251.355987962961</v>
      </c>
      <c r="AA1216">
        <v>75316</v>
      </c>
      <c r="AB1216">
        <v>1</v>
      </c>
      <c r="AC1216">
        <v>1</v>
      </c>
      <c r="AE1216">
        <v>1</v>
      </c>
      <c r="AF1216" t="s">
        <v>970</v>
      </c>
      <c r="AG1216">
        <v>0</v>
      </c>
      <c r="AH1216" t="s">
        <v>971</v>
      </c>
      <c r="AJ1216">
        <v>75316</v>
      </c>
      <c r="AK1216" t="s">
        <v>944</v>
      </c>
      <c r="AL1216" t="s">
        <v>994</v>
      </c>
      <c r="AM1216" t="s">
        <v>1167</v>
      </c>
      <c r="AN1216" t="s">
        <v>1286</v>
      </c>
      <c r="AO1216" s="52">
        <v>43251.322028784722</v>
      </c>
      <c r="AP1216" s="52">
        <v>43251.355907372686</v>
      </c>
      <c r="AR1216">
        <v>75316</v>
      </c>
      <c r="AS1216" t="s">
        <v>1646</v>
      </c>
      <c r="AT1216" t="s">
        <v>954</v>
      </c>
      <c r="AU1216" t="s">
        <v>1287</v>
      </c>
      <c r="AV1216" t="s">
        <v>1168</v>
      </c>
      <c r="AW1216" s="52">
        <v>43251.32117491898</v>
      </c>
      <c r="AX1216">
        <v>60</v>
      </c>
      <c r="AY1216" s="52">
        <v>43251.355555555558</v>
      </c>
      <c r="AZ1216">
        <v>0</v>
      </c>
      <c r="BA1216">
        <v>3</v>
      </c>
    </row>
    <row r="1217" spans="1:53" x14ac:dyDescent="0.3">
      <c r="A1217">
        <v>75316</v>
      </c>
      <c r="B1217" t="s">
        <v>1646</v>
      </c>
      <c r="C1217" s="8">
        <v>43251.322018055558</v>
      </c>
      <c r="D1217" s="63">
        <v>43251.35598792824</v>
      </c>
      <c r="E1217" t="s">
        <v>1647</v>
      </c>
      <c r="G1217">
        <v>75316</v>
      </c>
      <c r="H1217" s="78" t="s">
        <v>991</v>
      </c>
      <c r="I1217" s="79">
        <v>43251.355555555558</v>
      </c>
      <c r="J1217" s="78" t="b">
        <v>0</v>
      </c>
      <c r="K1217" s="63">
        <v>43251.35590667824</v>
      </c>
      <c r="L1217" s="63">
        <v>43251.35590667824</v>
      </c>
      <c r="N1217">
        <v>75316</v>
      </c>
      <c r="O1217">
        <v>1</v>
      </c>
      <c r="P1217">
        <v>10</v>
      </c>
      <c r="Q1217" s="52">
        <v>43251.322029664349</v>
      </c>
      <c r="R1217" s="52">
        <v>43251.355907407407</v>
      </c>
      <c r="T1217">
        <v>75316</v>
      </c>
      <c r="U1217" s="52">
        <v>43251.32117491898</v>
      </c>
      <c r="V1217">
        <v>60</v>
      </c>
      <c r="W1217" s="79">
        <v>43251.355555555558</v>
      </c>
      <c r="X1217" s="52">
        <v>43251.322029710645</v>
      </c>
      <c r="Y1217" s="52">
        <v>43251.355987962961</v>
      </c>
      <c r="AA1217">
        <v>75316</v>
      </c>
      <c r="AB1217">
        <v>18</v>
      </c>
      <c r="AC1217">
        <v>1</v>
      </c>
      <c r="AE1217">
        <v>18</v>
      </c>
      <c r="AF1217" t="s">
        <v>942</v>
      </c>
      <c r="AG1217">
        <v>2</v>
      </c>
      <c r="AH1217" t="s">
        <v>943</v>
      </c>
      <c r="AJ1217">
        <v>75316</v>
      </c>
      <c r="AK1217" t="s">
        <v>944</v>
      </c>
      <c r="AL1217" t="s">
        <v>994</v>
      </c>
      <c r="AM1217" t="s">
        <v>1167</v>
      </c>
      <c r="AN1217" t="s">
        <v>1286</v>
      </c>
      <c r="AO1217" s="52">
        <v>43251.322028784722</v>
      </c>
      <c r="AP1217" s="52">
        <v>43251.355907372686</v>
      </c>
      <c r="AR1217">
        <v>75316</v>
      </c>
      <c r="AS1217" t="s">
        <v>1646</v>
      </c>
      <c r="AT1217" t="s">
        <v>954</v>
      </c>
      <c r="AU1217" t="s">
        <v>1287</v>
      </c>
      <c r="AV1217" t="s">
        <v>1168</v>
      </c>
      <c r="AW1217" s="52">
        <v>43251.32117491898</v>
      </c>
      <c r="AX1217">
        <v>60</v>
      </c>
      <c r="AY1217" s="52">
        <v>43251.355555555558</v>
      </c>
      <c r="AZ1217">
        <v>0</v>
      </c>
      <c r="BA1217">
        <v>3</v>
      </c>
    </row>
    <row r="1218" spans="1:53" x14ac:dyDescent="0.3">
      <c r="A1218">
        <v>75316</v>
      </c>
      <c r="B1218" t="s">
        <v>1646</v>
      </c>
      <c r="C1218" s="8">
        <v>43251.322018055558</v>
      </c>
      <c r="D1218" s="63">
        <v>43251.35598792824</v>
      </c>
      <c r="E1218" t="s">
        <v>1647</v>
      </c>
      <c r="G1218">
        <v>75316</v>
      </c>
      <c r="H1218" s="78" t="s">
        <v>991</v>
      </c>
      <c r="I1218" s="79">
        <v>43251.355555555558</v>
      </c>
      <c r="J1218" s="78" t="b">
        <v>0</v>
      </c>
      <c r="K1218" s="63">
        <v>43251.35590667824</v>
      </c>
      <c r="L1218" s="63">
        <v>43251.35590667824</v>
      </c>
      <c r="N1218">
        <v>75316</v>
      </c>
      <c r="O1218">
        <v>1</v>
      </c>
      <c r="P1218">
        <v>10</v>
      </c>
      <c r="Q1218" s="52">
        <v>43251.322029664349</v>
      </c>
      <c r="R1218" s="52">
        <v>43251.355907407407</v>
      </c>
      <c r="T1218">
        <v>75316</v>
      </c>
      <c r="U1218" s="52">
        <v>43251.32117491898</v>
      </c>
      <c r="V1218">
        <v>60</v>
      </c>
      <c r="W1218" s="79">
        <v>43251.355555555558</v>
      </c>
      <c r="X1218" s="52">
        <v>43251.322029710645</v>
      </c>
      <c r="Y1218" s="52">
        <v>43251.355987962961</v>
      </c>
      <c r="AA1218">
        <v>75316</v>
      </c>
      <c r="AB1218">
        <v>1</v>
      </c>
      <c r="AC1218">
        <v>1</v>
      </c>
      <c r="AE1218">
        <v>1</v>
      </c>
      <c r="AF1218" t="s">
        <v>970</v>
      </c>
      <c r="AG1218">
        <v>0</v>
      </c>
      <c r="AH1218" t="s">
        <v>971</v>
      </c>
      <c r="AJ1218">
        <v>75316</v>
      </c>
      <c r="AK1218" t="s">
        <v>944</v>
      </c>
      <c r="AL1218" t="s">
        <v>994</v>
      </c>
      <c r="AM1218" t="s">
        <v>1167</v>
      </c>
      <c r="AN1218" t="s">
        <v>1286</v>
      </c>
      <c r="AO1218" s="52">
        <v>43251.322028784722</v>
      </c>
      <c r="AP1218" s="52">
        <v>43251.355907372686</v>
      </c>
      <c r="AR1218">
        <v>75316</v>
      </c>
      <c r="AS1218" t="s">
        <v>1646</v>
      </c>
      <c r="AT1218" t="s">
        <v>954</v>
      </c>
      <c r="AU1218" t="s">
        <v>1287</v>
      </c>
      <c r="AV1218" t="s">
        <v>1168</v>
      </c>
      <c r="AW1218" s="52">
        <v>43251.32117491898</v>
      </c>
      <c r="AX1218">
        <v>60</v>
      </c>
      <c r="AY1218" s="52">
        <v>43251.355555555558</v>
      </c>
      <c r="AZ1218">
        <v>0</v>
      </c>
      <c r="BA1218">
        <v>3</v>
      </c>
    </row>
    <row r="1219" spans="1:53" x14ac:dyDescent="0.3">
      <c r="A1219">
        <v>75320</v>
      </c>
      <c r="B1219" t="s">
        <v>1648</v>
      </c>
      <c r="C1219" s="8">
        <v>43251.350865081018</v>
      </c>
      <c r="D1219" s="63">
        <v>43251.384634525464</v>
      </c>
      <c r="E1219" t="s">
        <v>1649</v>
      </c>
      <c r="G1219">
        <v>75320</v>
      </c>
      <c r="H1219" s="78" t="s">
        <v>958</v>
      </c>
      <c r="I1219" s="79">
        <v>43251.352083333331</v>
      </c>
      <c r="J1219" s="78" t="b">
        <v>1</v>
      </c>
      <c r="K1219" s="63">
        <v>43251.352597453704</v>
      </c>
      <c r="L1219" s="63">
        <v>43251.352597453704</v>
      </c>
      <c r="N1219">
        <v>75320</v>
      </c>
      <c r="O1219">
        <v>3</v>
      </c>
      <c r="P1219">
        <v>10</v>
      </c>
      <c r="Q1219" s="52">
        <v>43251.350865243054</v>
      </c>
      <c r="R1219" s="52">
        <v>43251.352598182872</v>
      </c>
      <c r="T1219">
        <v>75320</v>
      </c>
      <c r="U1219" s="52">
        <v>43251.350473298611</v>
      </c>
      <c r="V1219">
        <v>95</v>
      </c>
      <c r="W1219" s="79">
        <v>43251.384027777778</v>
      </c>
      <c r="X1219" s="52">
        <v>43251.350876770834</v>
      </c>
      <c r="Y1219" s="52">
        <v>43251.384634571761</v>
      </c>
      <c r="AA1219">
        <v>75320</v>
      </c>
      <c r="AB1219">
        <v>18</v>
      </c>
      <c r="AC1219">
        <v>1</v>
      </c>
      <c r="AE1219">
        <v>18</v>
      </c>
      <c r="AF1219" t="s">
        <v>942</v>
      </c>
      <c r="AG1219">
        <v>2</v>
      </c>
      <c r="AH1219" t="s">
        <v>943</v>
      </c>
      <c r="AJ1219">
        <v>75320</v>
      </c>
      <c r="AK1219" t="s">
        <v>972</v>
      </c>
      <c r="AL1219" t="s">
        <v>945</v>
      </c>
      <c r="AM1219" t="s">
        <v>1032</v>
      </c>
      <c r="AN1219" t="s">
        <v>947</v>
      </c>
      <c r="AO1219" s="52">
        <v>43251.350865196757</v>
      </c>
      <c r="AP1219" s="52">
        <v>43251.382670219908</v>
      </c>
      <c r="AR1219">
        <v>75320</v>
      </c>
      <c r="AS1219" t="s">
        <v>1648</v>
      </c>
      <c r="AT1219" t="s">
        <v>954</v>
      </c>
      <c r="AU1219" t="s">
        <v>949</v>
      </c>
      <c r="AV1219" t="s">
        <v>1033</v>
      </c>
      <c r="AW1219" s="52">
        <v>43251.350473298611</v>
      </c>
      <c r="AX1219">
        <v>95</v>
      </c>
      <c r="AY1219" s="52">
        <v>43251.384027777778</v>
      </c>
      <c r="AZ1219">
        <v>0</v>
      </c>
      <c r="BA1219">
        <v>2</v>
      </c>
    </row>
    <row r="1220" spans="1:53" x14ac:dyDescent="0.3">
      <c r="A1220">
        <v>75320</v>
      </c>
      <c r="B1220" t="s">
        <v>1648</v>
      </c>
      <c r="C1220" s="8">
        <v>43251.350865081018</v>
      </c>
      <c r="D1220" s="63">
        <v>43251.384634525464</v>
      </c>
      <c r="E1220" t="s">
        <v>1649</v>
      </c>
      <c r="G1220">
        <v>75320</v>
      </c>
      <c r="H1220" s="78" t="s">
        <v>958</v>
      </c>
      <c r="I1220" s="79">
        <v>43251.381944444445</v>
      </c>
      <c r="J1220" s="78" t="b">
        <v>0</v>
      </c>
      <c r="K1220" s="63">
        <v>43251.382669328705</v>
      </c>
      <c r="L1220" s="63">
        <v>43251.382669328705</v>
      </c>
      <c r="N1220">
        <v>75320</v>
      </c>
      <c r="O1220">
        <v>3</v>
      </c>
      <c r="P1220">
        <v>10</v>
      </c>
      <c r="Q1220" s="52">
        <v>43251.350865243054</v>
      </c>
      <c r="R1220" s="52">
        <v>43251.352598182872</v>
      </c>
      <c r="T1220">
        <v>75320</v>
      </c>
      <c r="U1220" s="52">
        <v>43251.350473298611</v>
      </c>
      <c r="V1220">
        <v>95</v>
      </c>
      <c r="W1220" s="79">
        <v>43251.384027777778</v>
      </c>
      <c r="X1220" s="52">
        <v>43251.350876770834</v>
      </c>
      <c r="Y1220" s="52">
        <v>43251.384634571761</v>
      </c>
      <c r="AA1220">
        <v>75320</v>
      </c>
      <c r="AB1220">
        <v>18</v>
      </c>
      <c r="AC1220">
        <v>1</v>
      </c>
      <c r="AE1220">
        <v>18</v>
      </c>
      <c r="AF1220" t="s">
        <v>942</v>
      </c>
      <c r="AG1220">
        <v>2</v>
      </c>
      <c r="AH1220" t="s">
        <v>943</v>
      </c>
      <c r="AJ1220">
        <v>75320</v>
      </c>
      <c r="AK1220" t="s">
        <v>972</v>
      </c>
      <c r="AL1220" t="s">
        <v>945</v>
      </c>
      <c r="AM1220" t="s">
        <v>1032</v>
      </c>
      <c r="AN1220" t="s">
        <v>947</v>
      </c>
      <c r="AO1220" s="52">
        <v>43251.350865196757</v>
      </c>
      <c r="AP1220" s="52">
        <v>43251.382670219908</v>
      </c>
      <c r="AR1220">
        <v>75320</v>
      </c>
      <c r="AS1220" t="s">
        <v>1648</v>
      </c>
      <c r="AT1220" t="s">
        <v>954</v>
      </c>
      <c r="AU1220" t="s">
        <v>949</v>
      </c>
      <c r="AV1220" t="s">
        <v>1033</v>
      </c>
      <c r="AW1220" s="52">
        <v>43251.350473298611</v>
      </c>
      <c r="AX1220">
        <v>95</v>
      </c>
      <c r="AY1220" s="52">
        <v>43251.384027777778</v>
      </c>
      <c r="AZ1220">
        <v>0</v>
      </c>
      <c r="BA1220">
        <v>2</v>
      </c>
    </row>
    <row r="1221" spans="1:53" x14ac:dyDescent="0.3">
      <c r="A1221" s="51">
        <v>75332</v>
      </c>
      <c r="B1221" s="51" t="s">
        <v>1650</v>
      </c>
      <c r="C1221" s="64">
        <v>43251.461825266204</v>
      </c>
      <c r="D1221" s="65">
        <v>43251.509932905094</v>
      </c>
      <c r="E1221" s="51" t="s">
        <v>1651</v>
      </c>
      <c r="G1221" s="51">
        <v>75332</v>
      </c>
      <c r="H1221" s="51" t="s">
        <v>961</v>
      </c>
      <c r="I1221" s="80">
        <v>43251.461805555555</v>
      </c>
      <c r="J1221" s="51" t="b">
        <v>1</v>
      </c>
      <c r="K1221" s="65">
        <v>43251.462377465279</v>
      </c>
      <c r="L1221" s="65">
        <v>43251.462377465279</v>
      </c>
      <c r="N1221" s="51">
        <v>75332</v>
      </c>
      <c r="O1221" s="51">
        <v>2</v>
      </c>
      <c r="P1221" s="51">
        <v>10</v>
      </c>
      <c r="Q1221" s="53">
        <v>43251.461842129633</v>
      </c>
      <c r="R1221" s="53">
        <v>43251.493372372686</v>
      </c>
      <c r="T1221" s="51">
        <v>75332</v>
      </c>
      <c r="U1221" s="53">
        <v>43251.461483136576</v>
      </c>
      <c r="V1221" s="51">
        <v>85</v>
      </c>
      <c r="W1221" s="80">
        <v>43251.509027777778</v>
      </c>
      <c r="X1221" s="53">
        <v>43251.461842164354</v>
      </c>
      <c r="Y1221" s="53">
        <v>43251.50993310185</v>
      </c>
      <c r="AA1221" s="51">
        <v>75332</v>
      </c>
      <c r="AB1221" s="51">
        <v>18</v>
      </c>
      <c r="AC1221" s="51">
        <v>1</v>
      </c>
      <c r="AE1221" s="51">
        <v>18</v>
      </c>
      <c r="AF1221" s="51" t="s">
        <v>942</v>
      </c>
      <c r="AG1221" s="51">
        <v>2</v>
      </c>
      <c r="AH1221" s="51" t="s">
        <v>943</v>
      </c>
      <c r="AJ1221" s="51">
        <v>75332</v>
      </c>
      <c r="AK1221" s="51" t="s">
        <v>944</v>
      </c>
      <c r="AL1221" s="51" t="s">
        <v>945</v>
      </c>
      <c r="AM1221" s="51" t="s">
        <v>1068</v>
      </c>
      <c r="AN1221" s="51" t="s">
        <v>947</v>
      </c>
      <c r="AO1221" s="53">
        <v>43251.46182546296</v>
      </c>
      <c r="AP1221" s="53">
        <v>43251.509932951391</v>
      </c>
      <c r="AR1221" s="51">
        <v>75332</v>
      </c>
      <c r="AS1221" s="51" t="s">
        <v>1650</v>
      </c>
      <c r="AT1221" s="51" t="s">
        <v>954</v>
      </c>
      <c r="AU1221" s="51" t="s">
        <v>949</v>
      </c>
      <c r="AV1221" s="51" t="s">
        <v>1069</v>
      </c>
      <c r="AW1221" s="53">
        <v>43251.461483136576</v>
      </c>
      <c r="AX1221" s="51">
        <v>85</v>
      </c>
      <c r="AY1221" s="53">
        <v>43251.509027777778</v>
      </c>
      <c r="AZ1221" s="51">
        <v>0</v>
      </c>
      <c r="BA1221" s="51">
        <v>5</v>
      </c>
    </row>
    <row r="1222" spans="1:53" x14ac:dyDescent="0.3">
      <c r="A1222" s="51">
        <v>75332</v>
      </c>
      <c r="B1222" s="51" t="s">
        <v>1650</v>
      </c>
      <c r="C1222" s="64">
        <v>43251.461825266204</v>
      </c>
      <c r="D1222" s="65">
        <v>43251.509932905094</v>
      </c>
      <c r="E1222" s="51" t="s">
        <v>1651</v>
      </c>
      <c r="G1222" s="51">
        <v>75332</v>
      </c>
      <c r="H1222" s="51" t="s">
        <v>961</v>
      </c>
      <c r="I1222" s="80">
        <v>43251.509027777778</v>
      </c>
      <c r="J1222" s="51" t="b">
        <v>0</v>
      </c>
      <c r="K1222" s="65">
        <v>43251.509932372683</v>
      </c>
      <c r="L1222" s="65">
        <v>43251.509932372683</v>
      </c>
      <c r="N1222" s="51">
        <v>75332</v>
      </c>
      <c r="O1222" s="51">
        <v>2</v>
      </c>
      <c r="P1222" s="51">
        <v>10</v>
      </c>
      <c r="Q1222" s="53">
        <v>43251.461842129633</v>
      </c>
      <c r="R1222" s="53">
        <v>43251.493372372686</v>
      </c>
      <c r="T1222" s="51">
        <v>75332</v>
      </c>
      <c r="U1222" s="53">
        <v>43251.461483136576</v>
      </c>
      <c r="V1222" s="51">
        <v>85</v>
      </c>
      <c r="W1222" s="80">
        <v>43251.509027777778</v>
      </c>
      <c r="X1222" s="53">
        <v>43251.461842164354</v>
      </c>
      <c r="Y1222" s="53">
        <v>43251.50993310185</v>
      </c>
      <c r="AA1222" s="51">
        <v>75332</v>
      </c>
      <c r="AB1222" s="51">
        <v>18</v>
      </c>
      <c r="AC1222" s="51">
        <v>1</v>
      </c>
      <c r="AE1222" s="51">
        <v>18</v>
      </c>
      <c r="AF1222" s="51" t="s">
        <v>942</v>
      </c>
      <c r="AG1222" s="51">
        <v>2</v>
      </c>
      <c r="AH1222" s="51" t="s">
        <v>943</v>
      </c>
      <c r="AJ1222" s="51">
        <v>75332</v>
      </c>
      <c r="AK1222" s="51" t="s">
        <v>944</v>
      </c>
      <c r="AL1222" s="51" t="s">
        <v>945</v>
      </c>
      <c r="AM1222" s="51" t="s">
        <v>1068</v>
      </c>
      <c r="AN1222" s="51" t="s">
        <v>947</v>
      </c>
      <c r="AO1222" s="53">
        <v>43251.46182546296</v>
      </c>
      <c r="AP1222" s="53">
        <v>43251.509932951391</v>
      </c>
      <c r="AR1222" s="51">
        <v>75332</v>
      </c>
      <c r="AS1222" s="51" t="s">
        <v>1650</v>
      </c>
      <c r="AT1222" s="51" t="s">
        <v>954</v>
      </c>
      <c r="AU1222" s="51" t="s">
        <v>949</v>
      </c>
      <c r="AV1222" s="51" t="s">
        <v>1069</v>
      </c>
      <c r="AW1222" s="53">
        <v>43251.461483136576</v>
      </c>
      <c r="AX1222" s="51">
        <v>85</v>
      </c>
      <c r="AY1222" s="53">
        <v>43251.509027777778</v>
      </c>
      <c r="AZ1222" s="51">
        <v>0</v>
      </c>
      <c r="BA1222" s="51">
        <v>5</v>
      </c>
    </row>
    <row r="1223" spans="1:53" x14ac:dyDescent="0.3">
      <c r="A1223">
        <v>75350</v>
      </c>
      <c r="B1223" t="s">
        <v>1652</v>
      </c>
      <c r="C1223" s="8">
        <v>43251.63559513889</v>
      </c>
      <c r="D1223" s="63">
        <v>43251.696797418983</v>
      </c>
      <c r="E1223" t="s">
        <v>1653</v>
      </c>
      <c r="G1223">
        <v>75350</v>
      </c>
      <c r="H1223" s="78" t="s">
        <v>961</v>
      </c>
      <c r="I1223" s="79">
        <v>43251.643055555556</v>
      </c>
      <c r="J1223" s="78" t="b">
        <v>1</v>
      </c>
      <c r="K1223" s="63">
        <v>43251.643333599539</v>
      </c>
      <c r="L1223" s="63">
        <v>43251.643333599539</v>
      </c>
      <c r="N1223">
        <v>75350</v>
      </c>
      <c r="O1223">
        <v>1</v>
      </c>
      <c r="P1223">
        <v>10</v>
      </c>
      <c r="Q1223" s="52">
        <v>43251.635601851849</v>
      </c>
      <c r="R1223" s="52">
        <v>43251.635601851849</v>
      </c>
      <c r="T1223">
        <v>75350</v>
      </c>
      <c r="U1223" s="52">
        <v>43251.632980706017</v>
      </c>
      <c r="V1223">
        <v>104</v>
      </c>
      <c r="W1223" s="79">
        <v>43251.696527777778</v>
      </c>
      <c r="X1223" s="52">
        <v>43251.635601851849</v>
      </c>
      <c r="Y1223" s="52">
        <v>43251.696797453704</v>
      </c>
      <c r="AA1223">
        <v>75350</v>
      </c>
      <c r="AB1223">
        <v>18</v>
      </c>
      <c r="AC1223">
        <v>1</v>
      </c>
      <c r="AE1223">
        <v>18</v>
      </c>
      <c r="AF1223" t="s">
        <v>942</v>
      </c>
      <c r="AG1223">
        <v>2</v>
      </c>
      <c r="AH1223" t="s">
        <v>943</v>
      </c>
      <c r="AJ1223">
        <v>75350</v>
      </c>
      <c r="AK1223" t="s">
        <v>944</v>
      </c>
      <c r="AL1223" t="s">
        <v>945</v>
      </c>
      <c r="AM1223" t="s">
        <v>953</v>
      </c>
      <c r="AN1223" t="s">
        <v>947</v>
      </c>
      <c r="AO1223" s="52">
        <v>43251.635595173611</v>
      </c>
      <c r="AP1223" s="52">
        <v>43251.696797453704</v>
      </c>
      <c r="AR1223">
        <v>75350</v>
      </c>
      <c r="AS1223" t="s">
        <v>1652</v>
      </c>
      <c r="AT1223" t="s">
        <v>954</v>
      </c>
      <c r="AU1223" t="s">
        <v>949</v>
      </c>
      <c r="AV1223" t="s">
        <v>955</v>
      </c>
      <c r="AW1223" s="52">
        <v>43251.632980706017</v>
      </c>
      <c r="AX1223">
        <v>104</v>
      </c>
      <c r="AY1223" s="52">
        <v>43251.696527777778</v>
      </c>
      <c r="AZ1223">
        <v>0</v>
      </c>
      <c r="BA1223">
        <v>5</v>
      </c>
    </row>
    <row r="1224" spans="1:53" x14ac:dyDescent="0.3">
      <c r="A1224">
        <v>75350</v>
      </c>
      <c r="B1224" t="s">
        <v>1652</v>
      </c>
      <c r="C1224" s="8">
        <v>43251.63559513889</v>
      </c>
      <c r="D1224" s="63">
        <v>43251.696797418983</v>
      </c>
      <c r="E1224" t="s">
        <v>1653</v>
      </c>
      <c r="G1224">
        <v>75350</v>
      </c>
      <c r="H1224" s="78" t="s">
        <v>961</v>
      </c>
      <c r="I1224" s="79">
        <v>43251.644444444442</v>
      </c>
      <c r="J1224" s="78" t="b">
        <v>0</v>
      </c>
      <c r="K1224" s="63">
        <v>43251.644878391206</v>
      </c>
      <c r="L1224" s="63">
        <v>43251.644878391206</v>
      </c>
      <c r="N1224">
        <v>75350</v>
      </c>
      <c r="O1224">
        <v>1</v>
      </c>
      <c r="P1224">
        <v>10</v>
      </c>
      <c r="Q1224" s="52">
        <v>43251.635601851849</v>
      </c>
      <c r="R1224" s="52">
        <v>43251.635601851849</v>
      </c>
      <c r="T1224">
        <v>75350</v>
      </c>
      <c r="U1224" s="52">
        <v>43251.632980706017</v>
      </c>
      <c r="V1224">
        <v>104</v>
      </c>
      <c r="W1224" s="79">
        <v>43251.696527777778</v>
      </c>
      <c r="X1224" s="52">
        <v>43251.635601851849</v>
      </c>
      <c r="Y1224" s="52">
        <v>43251.696797453704</v>
      </c>
      <c r="AA1224">
        <v>75350</v>
      </c>
      <c r="AB1224">
        <v>18</v>
      </c>
      <c r="AC1224">
        <v>1</v>
      </c>
      <c r="AE1224">
        <v>18</v>
      </c>
      <c r="AF1224" t="s">
        <v>942</v>
      </c>
      <c r="AG1224">
        <v>2</v>
      </c>
      <c r="AH1224" t="s">
        <v>943</v>
      </c>
      <c r="AJ1224">
        <v>75350</v>
      </c>
      <c r="AK1224" t="s">
        <v>944</v>
      </c>
      <c r="AL1224" t="s">
        <v>945</v>
      </c>
      <c r="AM1224" t="s">
        <v>953</v>
      </c>
      <c r="AN1224" t="s">
        <v>947</v>
      </c>
      <c r="AO1224" s="52">
        <v>43251.635595173611</v>
      </c>
      <c r="AP1224" s="52">
        <v>43251.696797453704</v>
      </c>
      <c r="AR1224">
        <v>75350</v>
      </c>
      <c r="AS1224" t="s">
        <v>1652</v>
      </c>
      <c r="AT1224" t="s">
        <v>954</v>
      </c>
      <c r="AU1224" t="s">
        <v>949</v>
      </c>
      <c r="AV1224" t="s">
        <v>955</v>
      </c>
      <c r="AW1224" s="52">
        <v>43251.632980706017</v>
      </c>
      <c r="AX1224">
        <v>104</v>
      </c>
      <c r="AY1224" s="52">
        <v>43251.696527777778</v>
      </c>
      <c r="AZ1224">
        <v>0</v>
      </c>
      <c r="BA1224">
        <v>5</v>
      </c>
    </row>
    <row r="1225" spans="1:53" x14ac:dyDescent="0.3">
      <c r="A1225">
        <v>75351</v>
      </c>
      <c r="B1225" t="s">
        <v>1654</v>
      </c>
      <c r="C1225" s="8">
        <v>43251.644355706019</v>
      </c>
      <c r="D1225" s="63">
        <v>43251.67706721065</v>
      </c>
      <c r="E1225" t="s">
        <v>1655</v>
      </c>
      <c r="G1225">
        <v>75351</v>
      </c>
      <c r="H1225" s="78" t="s">
        <v>941</v>
      </c>
      <c r="I1225" s="79">
        <v>43251.643750000003</v>
      </c>
      <c r="J1225" s="78" t="b">
        <v>1</v>
      </c>
      <c r="K1225" s="63">
        <v>43251.644355983794</v>
      </c>
      <c r="L1225" s="63">
        <v>43251.644355983794</v>
      </c>
      <c r="N1225">
        <v>75351</v>
      </c>
      <c r="O1225">
        <v>2</v>
      </c>
      <c r="P1225">
        <v>12</v>
      </c>
      <c r="Q1225" s="52">
        <v>43251.644355937497</v>
      </c>
      <c r="R1225" s="52">
        <v>43251.666188310184</v>
      </c>
      <c r="T1225">
        <v>75351</v>
      </c>
      <c r="U1225" s="52">
        <v>43251.643887071761</v>
      </c>
      <c r="V1225">
        <v>60</v>
      </c>
      <c r="W1225" s="79">
        <v>43251.676388888889</v>
      </c>
      <c r="X1225" s="52">
        <v>43251.644355937497</v>
      </c>
      <c r="Y1225" s="52">
        <v>43251.677067395831</v>
      </c>
      <c r="AA1225">
        <v>75351</v>
      </c>
      <c r="AB1225">
        <v>18</v>
      </c>
      <c r="AC1225">
        <v>1</v>
      </c>
      <c r="AE1225">
        <v>18</v>
      </c>
      <c r="AF1225" t="s">
        <v>942</v>
      </c>
      <c r="AG1225">
        <v>2</v>
      </c>
      <c r="AH1225" t="s">
        <v>943</v>
      </c>
      <c r="AJ1225">
        <v>75351</v>
      </c>
      <c r="AK1225" t="s">
        <v>944</v>
      </c>
      <c r="AL1225" t="s">
        <v>945</v>
      </c>
      <c r="AM1225" t="s">
        <v>1009</v>
      </c>
      <c r="AN1225" t="s">
        <v>947</v>
      </c>
      <c r="AO1225" s="52">
        <v>43251.644355752316</v>
      </c>
      <c r="AP1225" s="52">
        <v>43251.677067326389</v>
      </c>
      <c r="AR1225">
        <v>75351</v>
      </c>
      <c r="AS1225" t="s">
        <v>1654</v>
      </c>
      <c r="AT1225" t="s">
        <v>954</v>
      </c>
      <c r="AU1225" t="s">
        <v>949</v>
      </c>
      <c r="AV1225" t="s">
        <v>1010</v>
      </c>
      <c r="AW1225" s="52">
        <v>43251.643887071761</v>
      </c>
      <c r="AX1225">
        <v>60</v>
      </c>
      <c r="AY1225" s="52">
        <v>43251.676388888889</v>
      </c>
      <c r="AZ1225">
        <v>0</v>
      </c>
      <c r="BA1225">
        <v>5</v>
      </c>
    </row>
    <row r="1226" spans="1:53" x14ac:dyDescent="0.3">
      <c r="A1226">
        <v>75351</v>
      </c>
      <c r="B1226" t="s">
        <v>1654</v>
      </c>
      <c r="C1226" s="8">
        <v>43251.644355706019</v>
      </c>
      <c r="D1226" s="63">
        <v>43251.67706721065</v>
      </c>
      <c r="E1226" t="s">
        <v>1655</v>
      </c>
      <c r="G1226">
        <v>75351</v>
      </c>
      <c r="H1226" s="78" t="s">
        <v>941</v>
      </c>
      <c r="I1226" s="79">
        <v>43251.67291666667</v>
      </c>
      <c r="J1226" s="78" t="b">
        <v>0</v>
      </c>
      <c r="K1226" s="63">
        <v>43251.673576307869</v>
      </c>
      <c r="L1226" s="63">
        <v>43251.673576307869</v>
      </c>
      <c r="N1226">
        <v>75351</v>
      </c>
      <c r="O1226">
        <v>2</v>
      </c>
      <c r="P1226">
        <v>12</v>
      </c>
      <c r="Q1226" s="52">
        <v>43251.644355937497</v>
      </c>
      <c r="R1226" s="52">
        <v>43251.666188310184</v>
      </c>
      <c r="T1226">
        <v>75351</v>
      </c>
      <c r="U1226" s="52">
        <v>43251.643887071761</v>
      </c>
      <c r="V1226">
        <v>60</v>
      </c>
      <c r="W1226" s="79">
        <v>43251.676388888889</v>
      </c>
      <c r="X1226" s="52">
        <v>43251.644355937497</v>
      </c>
      <c r="Y1226" s="52">
        <v>43251.677067395831</v>
      </c>
      <c r="AA1226">
        <v>75351</v>
      </c>
      <c r="AB1226">
        <v>18</v>
      </c>
      <c r="AC1226">
        <v>1</v>
      </c>
      <c r="AE1226">
        <v>18</v>
      </c>
      <c r="AF1226" t="s">
        <v>942</v>
      </c>
      <c r="AG1226">
        <v>2</v>
      </c>
      <c r="AH1226" t="s">
        <v>943</v>
      </c>
      <c r="AJ1226">
        <v>75351</v>
      </c>
      <c r="AK1226" t="s">
        <v>944</v>
      </c>
      <c r="AL1226" t="s">
        <v>945</v>
      </c>
      <c r="AM1226" t="s">
        <v>1009</v>
      </c>
      <c r="AN1226" t="s">
        <v>947</v>
      </c>
      <c r="AO1226" s="52">
        <v>43251.644355752316</v>
      </c>
      <c r="AP1226" s="52">
        <v>43251.677067326389</v>
      </c>
      <c r="AR1226">
        <v>75351</v>
      </c>
      <c r="AS1226" t="s">
        <v>1654</v>
      </c>
      <c r="AT1226" t="s">
        <v>954</v>
      </c>
      <c r="AU1226" t="s">
        <v>949</v>
      </c>
      <c r="AV1226" t="s">
        <v>1010</v>
      </c>
      <c r="AW1226" s="52">
        <v>43251.643887071761</v>
      </c>
      <c r="AX1226">
        <v>60</v>
      </c>
      <c r="AY1226" s="52">
        <v>43251.676388888889</v>
      </c>
      <c r="AZ1226">
        <v>0</v>
      </c>
      <c r="BA1226">
        <v>5</v>
      </c>
    </row>
    <row r="1227" spans="1:53" x14ac:dyDescent="0.3">
      <c r="A1227">
        <v>75416</v>
      </c>
      <c r="B1227" t="s">
        <v>1656</v>
      </c>
      <c r="C1227" s="8">
        <v>43252.57285517361</v>
      </c>
      <c r="D1227" s="63">
        <v>43252.607215706019</v>
      </c>
      <c r="E1227" t="s">
        <v>1657</v>
      </c>
      <c r="G1227">
        <v>75416</v>
      </c>
      <c r="H1227" s="78" t="s">
        <v>961</v>
      </c>
      <c r="I1227" s="79">
        <v>43252.574305555558</v>
      </c>
      <c r="J1227" s="78" t="b">
        <v>1</v>
      </c>
      <c r="K1227" s="63">
        <v>43252.574958680554</v>
      </c>
      <c r="L1227" s="63">
        <v>43252.574958680554</v>
      </c>
      <c r="N1227">
        <v>75416</v>
      </c>
      <c r="O1227">
        <v>1</v>
      </c>
      <c r="P1227">
        <v>10</v>
      </c>
      <c r="Q1227" s="52">
        <v>43252.572855324077</v>
      </c>
      <c r="R1227" s="52">
        <v>43252.572855324077</v>
      </c>
      <c r="T1227">
        <v>75416</v>
      </c>
      <c r="U1227" s="52">
        <v>43252.572216400462</v>
      </c>
      <c r="V1227">
        <v>60</v>
      </c>
      <c r="W1227" s="79">
        <v>43252.606944444444</v>
      </c>
      <c r="X1227" s="52">
        <v>43252.572855358798</v>
      </c>
      <c r="Y1227" s="52">
        <v>43252.60721574074</v>
      </c>
      <c r="AA1227">
        <v>75416</v>
      </c>
      <c r="AB1227">
        <v>1</v>
      </c>
      <c r="AC1227">
        <v>1</v>
      </c>
      <c r="AE1227">
        <v>1</v>
      </c>
      <c r="AF1227" t="s">
        <v>970</v>
      </c>
      <c r="AG1227">
        <v>0</v>
      </c>
      <c r="AH1227" t="s">
        <v>971</v>
      </c>
      <c r="AJ1227">
        <v>75416</v>
      </c>
      <c r="AK1227" t="s">
        <v>944</v>
      </c>
      <c r="AL1227" t="s">
        <v>945</v>
      </c>
      <c r="AM1227" t="s">
        <v>1163</v>
      </c>
      <c r="AN1227" t="s">
        <v>947</v>
      </c>
      <c r="AO1227" s="52">
        <v>43252.572855208331</v>
      </c>
      <c r="AP1227" s="52">
        <v>43252.607122881942</v>
      </c>
      <c r="AR1227">
        <v>75416</v>
      </c>
      <c r="AS1227" t="s">
        <v>1656</v>
      </c>
      <c r="AT1227" t="s">
        <v>954</v>
      </c>
      <c r="AU1227" t="s">
        <v>949</v>
      </c>
      <c r="AV1227" t="s">
        <v>1164</v>
      </c>
      <c r="AW1227" s="52">
        <v>43252.572216400462</v>
      </c>
      <c r="AX1227">
        <v>60</v>
      </c>
      <c r="AY1227" s="52">
        <v>43252.606944444444</v>
      </c>
      <c r="AZ1227">
        <v>0</v>
      </c>
      <c r="BA1227">
        <v>4</v>
      </c>
    </row>
    <row r="1228" spans="1:53" x14ac:dyDescent="0.3">
      <c r="A1228">
        <v>75416</v>
      </c>
      <c r="B1228" t="s">
        <v>1656</v>
      </c>
      <c r="C1228" s="8">
        <v>43252.57285517361</v>
      </c>
      <c r="D1228" s="63">
        <v>43252.607215706019</v>
      </c>
      <c r="E1228" t="s">
        <v>1657</v>
      </c>
      <c r="G1228">
        <v>75416</v>
      </c>
      <c r="H1228" s="78" t="s">
        <v>961</v>
      </c>
      <c r="I1228" s="79">
        <v>43252.574305555558</v>
      </c>
      <c r="J1228" s="78" t="b">
        <v>1</v>
      </c>
      <c r="K1228" s="63">
        <v>43252.574958680554</v>
      </c>
      <c r="L1228" s="63">
        <v>43252.574958680554</v>
      </c>
      <c r="N1228">
        <v>75416</v>
      </c>
      <c r="O1228">
        <v>1</v>
      </c>
      <c r="P1228">
        <v>10</v>
      </c>
      <c r="Q1228" s="52">
        <v>43252.572855324077</v>
      </c>
      <c r="R1228" s="52">
        <v>43252.572855324077</v>
      </c>
      <c r="T1228">
        <v>75416</v>
      </c>
      <c r="U1228" s="52">
        <v>43252.572216400462</v>
      </c>
      <c r="V1228">
        <v>60</v>
      </c>
      <c r="W1228" s="79">
        <v>43252.606944444444</v>
      </c>
      <c r="X1228" s="52">
        <v>43252.572855358798</v>
      </c>
      <c r="Y1228" s="52">
        <v>43252.60721574074</v>
      </c>
      <c r="AA1228">
        <v>75416</v>
      </c>
      <c r="AB1228">
        <v>18</v>
      </c>
      <c r="AC1228">
        <v>1</v>
      </c>
      <c r="AE1228">
        <v>18</v>
      </c>
      <c r="AF1228" t="s">
        <v>942</v>
      </c>
      <c r="AG1228">
        <v>2</v>
      </c>
      <c r="AH1228" t="s">
        <v>943</v>
      </c>
      <c r="AJ1228">
        <v>75416</v>
      </c>
      <c r="AK1228" t="s">
        <v>944</v>
      </c>
      <c r="AL1228" t="s">
        <v>945</v>
      </c>
      <c r="AM1228" t="s">
        <v>1163</v>
      </c>
      <c r="AN1228" t="s">
        <v>947</v>
      </c>
      <c r="AO1228" s="52">
        <v>43252.572855208331</v>
      </c>
      <c r="AP1228" s="52">
        <v>43252.607122881942</v>
      </c>
      <c r="AR1228">
        <v>75416</v>
      </c>
      <c r="AS1228" t="s">
        <v>1656</v>
      </c>
      <c r="AT1228" t="s">
        <v>954</v>
      </c>
      <c r="AU1228" t="s">
        <v>949</v>
      </c>
      <c r="AV1228" t="s">
        <v>1164</v>
      </c>
      <c r="AW1228" s="52">
        <v>43252.572216400462</v>
      </c>
      <c r="AX1228">
        <v>60</v>
      </c>
      <c r="AY1228" s="52">
        <v>43252.606944444444</v>
      </c>
      <c r="AZ1228">
        <v>0</v>
      </c>
      <c r="BA1228">
        <v>4</v>
      </c>
    </row>
    <row r="1229" spans="1:53" x14ac:dyDescent="0.3">
      <c r="A1229">
        <v>75416</v>
      </c>
      <c r="B1229" t="s">
        <v>1656</v>
      </c>
      <c r="C1229" s="8">
        <v>43252.57285517361</v>
      </c>
      <c r="D1229" s="63">
        <v>43252.607215706019</v>
      </c>
      <c r="E1229" t="s">
        <v>1657</v>
      </c>
      <c r="G1229">
        <v>75416</v>
      </c>
      <c r="H1229" s="78" t="s">
        <v>961</v>
      </c>
      <c r="I1229" s="79">
        <v>43252.606944444444</v>
      </c>
      <c r="J1229" s="78" t="b">
        <v>0</v>
      </c>
      <c r="K1229" s="63">
        <v>43252.607122256944</v>
      </c>
      <c r="L1229" s="63">
        <v>43252.607122256944</v>
      </c>
      <c r="N1229">
        <v>75416</v>
      </c>
      <c r="O1229">
        <v>1</v>
      </c>
      <c r="P1229">
        <v>10</v>
      </c>
      <c r="Q1229" s="52">
        <v>43252.572855324077</v>
      </c>
      <c r="R1229" s="52">
        <v>43252.572855324077</v>
      </c>
      <c r="T1229">
        <v>75416</v>
      </c>
      <c r="U1229" s="52">
        <v>43252.572216400462</v>
      </c>
      <c r="V1229">
        <v>60</v>
      </c>
      <c r="W1229" s="79">
        <v>43252.606944444444</v>
      </c>
      <c r="X1229" s="52">
        <v>43252.572855358798</v>
      </c>
      <c r="Y1229" s="52">
        <v>43252.60721574074</v>
      </c>
      <c r="AA1229">
        <v>75416</v>
      </c>
      <c r="AB1229">
        <v>1</v>
      </c>
      <c r="AC1229">
        <v>1</v>
      </c>
      <c r="AE1229">
        <v>1</v>
      </c>
      <c r="AF1229" t="s">
        <v>970</v>
      </c>
      <c r="AG1229">
        <v>0</v>
      </c>
      <c r="AH1229" t="s">
        <v>971</v>
      </c>
      <c r="AJ1229">
        <v>75416</v>
      </c>
      <c r="AK1229" t="s">
        <v>944</v>
      </c>
      <c r="AL1229" t="s">
        <v>945</v>
      </c>
      <c r="AM1229" t="s">
        <v>1163</v>
      </c>
      <c r="AN1229" t="s">
        <v>947</v>
      </c>
      <c r="AO1229" s="52">
        <v>43252.572855208331</v>
      </c>
      <c r="AP1229" s="52">
        <v>43252.607122881942</v>
      </c>
      <c r="AR1229">
        <v>75416</v>
      </c>
      <c r="AS1229" t="s">
        <v>1656</v>
      </c>
      <c r="AT1229" t="s">
        <v>954</v>
      </c>
      <c r="AU1229" t="s">
        <v>949</v>
      </c>
      <c r="AV1229" t="s">
        <v>1164</v>
      </c>
      <c r="AW1229" s="52">
        <v>43252.572216400462</v>
      </c>
      <c r="AX1229">
        <v>60</v>
      </c>
      <c r="AY1229" s="52">
        <v>43252.606944444444</v>
      </c>
      <c r="AZ1229">
        <v>0</v>
      </c>
      <c r="BA1229">
        <v>4</v>
      </c>
    </row>
    <row r="1230" spans="1:53" x14ac:dyDescent="0.3">
      <c r="A1230">
        <v>75416</v>
      </c>
      <c r="B1230" t="s">
        <v>1656</v>
      </c>
      <c r="C1230" s="8">
        <v>43252.57285517361</v>
      </c>
      <c r="D1230" s="63">
        <v>43252.607215706019</v>
      </c>
      <c r="E1230" t="s">
        <v>1657</v>
      </c>
      <c r="G1230">
        <v>75416</v>
      </c>
      <c r="H1230" s="78" t="s">
        <v>961</v>
      </c>
      <c r="I1230" s="79">
        <v>43252.606944444444</v>
      </c>
      <c r="J1230" s="78" t="b">
        <v>0</v>
      </c>
      <c r="K1230" s="63">
        <v>43252.607122256944</v>
      </c>
      <c r="L1230" s="63">
        <v>43252.607122256944</v>
      </c>
      <c r="N1230">
        <v>75416</v>
      </c>
      <c r="O1230">
        <v>1</v>
      </c>
      <c r="P1230">
        <v>10</v>
      </c>
      <c r="Q1230" s="52">
        <v>43252.572855324077</v>
      </c>
      <c r="R1230" s="52">
        <v>43252.572855324077</v>
      </c>
      <c r="T1230">
        <v>75416</v>
      </c>
      <c r="U1230" s="52">
        <v>43252.572216400462</v>
      </c>
      <c r="V1230">
        <v>60</v>
      </c>
      <c r="W1230" s="79">
        <v>43252.606944444444</v>
      </c>
      <c r="X1230" s="52">
        <v>43252.572855358798</v>
      </c>
      <c r="Y1230" s="52">
        <v>43252.60721574074</v>
      </c>
      <c r="AA1230">
        <v>75416</v>
      </c>
      <c r="AB1230">
        <v>18</v>
      </c>
      <c r="AC1230">
        <v>1</v>
      </c>
      <c r="AE1230">
        <v>18</v>
      </c>
      <c r="AF1230" t="s">
        <v>942</v>
      </c>
      <c r="AG1230">
        <v>2</v>
      </c>
      <c r="AH1230" t="s">
        <v>943</v>
      </c>
      <c r="AJ1230">
        <v>75416</v>
      </c>
      <c r="AK1230" t="s">
        <v>944</v>
      </c>
      <c r="AL1230" t="s">
        <v>945</v>
      </c>
      <c r="AM1230" t="s">
        <v>1163</v>
      </c>
      <c r="AN1230" t="s">
        <v>947</v>
      </c>
      <c r="AO1230" s="52">
        <v>43252.572855208331</v>
      </c>
      <c r="AP1230" s="52">
        <v>43252.607122881942</v>
      </c>
      <c r="AR1230">
        <v>75416</v>
      </c>
      <c r="AS1230" t="s">
        <v>1656</v>
      </c>
      <c r="AT1230" t="s">
        <v>954</v>
      </c>
      <c r="AU1230" t="s">
        <v>949</v>
      </c>
      <c r="AV1230" t="s">
        <v>1164</v>
      </c>
      <c r="AW1230" s="52">
        <v>43252.572216400462</v>
      </c>
      <c r="AX1230">
        <v>60</v>
      </c>
      <c r="AY1230" s="52">
        <v>43252.606944444444</v>
      </c>
      <c r="AZ1230">
        <v>0</v>
      </c>
      <c r="BA1230">
        <v>4</v>
      </c>
    </row>
    <row r="1231" spans="1:53" x14ac:dyDescent="0.3">
      <c r="A1231" s="51">
        <v>75462</v>
      </c>
      <c r="B1231" s="51" t="s">
        <v>1658</v>
      </c>
      <c r="C1231" s="64">
        <v>43253.393447106479</v>
      </c>
      <c r="D1231" s="65">
        <v>43253.424843518522</v>
      </c>
      <c r="E1231" s="51" t="s">
        <v>1659</v>
      </c>
      <c r="G1231" s="51">
        <v>75462</v>
      </c>
      <c r="H1231" s="51" t="s">
        <v>961</v>
      </c>
      <c r="I1231" s="80">
        <v>43253.399305555555</v>
      </c>
      <c r="J1231" s="51" t="b">
        <v>1</v>
      </c>
      <c r="K1231" s="65">
        <v>43253.399645335645</v>
      </c>
      <c r="L1231" s="65">
        <v>43253.399645335645</v>
      </c>
      <c r="N1231" s="51">
        <v>75462</v>
      </c>
      <c r="O1231" s="51">
        <v>3</v>
      </c>
      <c r="P1231" s="51">
        <v>10</v>
      </c>
      <c r="Q1231" s="53">
        <v>43253.393449502313</v>
      </c>
      <c r="R1231" s="53">
        <v>43253.406174884258</v>
      </c>
      <c r="T1231" s="51">
        <v>75462</v>
      </c>
      <c r="U1231" s="53">
        <v>43253.392694016205</v>
      </c>
      <c r="V1231" s="51">
        <v>79</v>
      </c>
      <c r="W1231" s="80">
        <v>43253.423611111109</v>
      </c>
      <c r="X1231" s="53">
        <v>43253.393449502313</v>
      </c>
      <c r="Y1231" s="53">
        <v>43253.42484359954</v>
      </c>
      <c r="AA1231" s="51">
        <v>75462</v>
      </c>
      <c r="AB1231" s="51">
        <v>1</v>
      </c>
      <c r="AC1231" s="51">
        <v>1</v>
      </c>
      <c r="AE1231" s="51">
        <v>1</v>
      </c>
      <c r="AF1231" s="51" t="s">
        <v>970</v>
      </c>
      <c r="AG1231" s="51">
        <v>0</v>
      </c>
      <c r="AH1231" s="51" t="s">
        <v>971</v>
      </c>
      <c r="AJ1231" s="51">
        <v>75462</v>
      </c>
      <c r="AK1231" s="51" t="s">
        <v>944</v>
      </c>
      <c r="AL1231" s="51" t="s">
        <v>945</v>
      </c>
      <c r="AM1231" s="51" t="s">
        <v>1068</v>
      </c>
      <c r="AN1231" s="51" t="s">
        <v>947</v>
      </c>
      <c r="AO1231" s="53">
        <v>43253.393447106479</v>
      </c>
      <c r="AP1231" s="53">
        <v>43253.424843518522</v>
      </c>
      <c r="AR1231" s="51">
        <v>75462</v>
      </c>
      <c r="AS1231" s="51" t="s">
        <v>1658</v>
      </c>
      <c r="AT1231" s="51" t="s">
        <v>954</v>
      </c>
      <c r="AU1231" s="51" t="s">
        <v>949</v>
      </c>
      <c r="AV1231" s="51" t="s">
        <v>974</v>
      </c>
      <c r="AW1231" s="53">
        <v>43253.392694016205</v>
      </c>
      <c r="AX1231" s="51">
        <v>79</v>
      </c>
      <c r="AY1231" s="53">
        <v>43253.423611111109</v>
      </c>
      <c r="AZ1231" s="51">
        <v>0</v>
      </c>
      <c r="BA1231" s="51">
        <v>6</v>
      </c>
    </row>
    <row r="1232" spans="1:53" x14ac:dyDescent="0.3">
      <c r="A1232" s="51">
        <v>75462</v>
      </c>
      <c r="B1232" s="51" t="s">
        <v>1658</v>
      </c>
      <c r="C1232" s="64">
        <v>43253.393447106479</v>
      </c>
      <c r="D1232" s="65">
        <v>43253.424843518522</v>
      </c>
      <c r="E1232" s="51" t="s">
        <v>1659</v>
      </c>
      <c r="G1232" s="51">
        <v>75462</v>
      </c>
      <c r="H1232" s="51" t="s">
        <v>958</v>
      </c>
      <c r="I1232" s="80">
        <v>43253.399305555555</v>
      </c>
      <c r="J1232" s="51" t="b">
        <v>1</v>
      </c>
      <c r="K1232" s="65">
        <v>43253.399645335645</v>
      </c>
      <c r="L1232" s="65">
        <v>43253.399645335645</v>
      </c>
      <c r="N1232" s="51">
        <v>75462</v>
      </c>
      <c r="O1232" s="51">
        <v>3</v>
      </c>
      <c r="P1232" s="51">
        <v>10</v>
      </c>
      <c r="Q1232" s="53">
        <v>43253.393449502313</v>
      </c>
      <c r="R1232" s="53">
        <v>43253.406174884258</v>
      </c>
      <c r="T1232" s="51">
        <v>75462</v>
      </c>
      <c r="U1232" s="53">
        <v>43253.392694016205</v>
      </c>
      <c r="V1232" s="51">
        <v>79</v>
      </c>
      <c r="W1232" s="80">
        <v>43253.423611111109</v>
      </c>
      <c r="X1232" s="53">
        <v>43253.393449502313</v>
      </c>
      <c r="Y1232" s="53">
        <v>43253.42484359954</v>
      </c>
      <c r="AA1232" s="51">
        <v>75462</v>
      </c>
      <c r="AB1232" s="51">
        <v>1</v>
      </c>
      <c r="AC1232" s="51">
        <v>1</v>
      </c>
      <c r="AE1232" s="51">
        <v>1</v>
      </c>
      <c r="AF1232" s="51" t="s">
        <v>970</v>
      </c>
      <c r="AG1232" s="51">
        <v>0</v>
      </c>
      <c r="AH1232" s="51" t="s">
        <v>971</v>
      </c>
      <c r="AJ1232" s="51">
        <v>75462</v>
      </c>
      <c r="AK1232" s="51" t="s">
        <v>944</v>
      </c>
      <c r="AL1232" s="51" t="s">
        <v>945</v>
      </c>
      <c r="AM1232" s="51" t="s">
        <v>1068</v>
      </c>
      <c r="AN1232" s="51" t="s">
        <v>947</v>
      </c>
      <c r="AO1232" s="53">
        <v>43253.393447106479</v>
      </c>
      <c r="AP1232" s="53">
        <v>43253.424843518522</v>
      </c>
      <c r="AR1232" s="51">
        <v>75462</v>
      </c>
      <c r="AS1232" s="51" t="s">
        <v>1658</v>
      </c>
      <c r="AT1232" s="51" t="s">
        <v>954</v>
      </c>
      <c r="AU1232" s="51" t="s">
        <v>949</v>
      </c>
      <c r="AV1232" s="51" t="s">
        <v>974</v>
      </c>
      <c r="AW1232" s="53">
        <v>43253.392694016205</v>
      </c>
      <c r="AX1232" s="51">
        <v>79</v>
      </c>
      <c r="AY1232" s="53">
        <v>43253.423611111109</v>
      </c>
      <c r="AZ1232" s="51">
        <v>0</v>
      </c>
      <c r="BA1232" s="51">
        <v>6</v>
      </c>
    </row>
    <row r="1233" spans="1:53" x14ac:dyDescent="0.3">
      <c r="A1233" s="51">
        <v>75462</v>
      </c>
      <c r="B1233" s="51" t="s">
        <v>1658</v>
      </c>
      <c r="C1233" s="64">
        <v>43253.393447106479</v>
      </c>
      <c r="D1233" s="65">
        <v>43253.424843518522</v>
      </c>
      <c r="E1233" s="51" t="s">
        <v>1659</v>
      </c>
      <c r="G1233" s="51">
        <v>75462</v>
      </c>
      <c r="H1233" s="51" t="s">
        <v>991</v>
      </c>
      <c r="I1233" s="80">
        <v>43253.399305555555</v>
      </c>
      <c r="J1233" s="51" t="b">
        <v>1</v>
      </c>
      <c r="K1233" s="65">
        <v>43253.399645335645</v>
      </c>
      <c r="L1233" s="65">
        <v>43253.399645335645</v>
      </c>
      <c r="N1233" s="51">
        <v>75462</v>
      </c>
      <c r="O1233" s="51">
        <v>3</v>
      </c>
      <c r="P1233" s="51">
        <v>10</v>
      </c>
      <c r="Q1233" s="53">
        <v>43253.393449502313</v>
      </c>
      <c r="R1233" s="53">
        <v>43253.406174884258</v>
      </c>
      <c r="T1233" s="51">
        <v>75462</v>
      </c>
      <c r="U1233" s="53">
        <v>43253.392694016205</v>
      </c>
      <c r="V1233" s="51">
        <v>79</v>
      </c>
      <c r="W1233" s="80">
        <v>43253.423611111109</v>
      </c>
      <c r="X1233" s="53">
        <v>43253.393449502313</v>
      </c>
      <c r="Y1233" s="53">
        <v>43253.42484359954</v>
      </c>
      <c r="AA1233" s="51">
        <v>75462</v>
      </c>
      <c r="AB1233" s="51">
        <v>1</v>
      </c>
      <c r="AC1233" s="51">
        <v>1</v>
      </c>
      <c r="AE1233" s="51">
        <v>1</v>
      </c>
      <c r="AF1233" s="51" t="s">
        <v>970</v>
      </c>
      <c r="AG1233" s="51">
        <v>0</v>
      </c>
      <c r="AH1233" s="51" t="s">
        <v>971</v>
      </c>
      <c r="AJ1233" s="51">
        <v>75462</v>
      </c>
      <c r="AK1233" s="51" t="s">
        <v>944</v>
      </c>
      <c r="AL1233" s="51" t="s">
        <v>945</v>
      </c>
      <c r="AM1233" s="51" t="s">
        <v>1068</v>
      </c>
      <c r="AN1233" s="51" t="s">
        <v>947</v>
      </c>
      <c r="AO1233" s="53">
        <v>43253.393447106479</v>
      </c>
      <c r="AP1233" s="53">
        <v>43253.424843518522</v>
      </c>
      <c r="AR1233" s="51">
        <v>75462</v>
      </c>
      <c r="AS1233" s="51" t="s">
        <v>1658</v>
      </c>
      <c r="AT1233" s="51" t="s">
        <v>954</v>
      </c>
      <c r="AU1233" s="51" t="s">
        <v>949</v>
      </c>
      <c r="AV1233" s="51" t="s">
        <v>974</v>
      </c>
      <c r="AW1233" s="53">
        <v>43253.392694016205</v>
      </c>
      <c r="AX1233" s="51">
        <v>79</v>
      </c>
      <c r="AY1233" s="53">
        <v>43253.423611111109</v>
      </c>
      <c r="AZ1233" s="51">
        <v>0</v>
      </c>
      <c r="BA1233" s="51">
        <v>6</v>
      </c>
    </row>
    <row r="1234" spans="1:53" x14ac:dyDescent="0.3">
      <c r="A1234" s="51">
        <v>75462</v>
      </c>
      <c r="B1234" s="51" t="s">
        <v>1658</v>
      </c>
      <c r="C1234" s="64">
        <v>43253.393447106479</v>
      </c>
      <c r="D1234" s="65">
        <v>43253.424843518522</v>
      </c>
      <c r="E1234" s="51" t="s">
        <v>1659</v>
      </c>
      <c r="G1234" s="51">
        <v>75462</v>
      </c>
      <c r="H1234" s="51" t="s">
        <v>986</v>
      </c>
      <c r="I1234" s="80">
        <v>43253.399305555555</v>
      </c>
      <c r="J1234" s="51" t="b">
        <v>1</v>
      </c>
      <c r="K1234" s="65">
        <v>43253.399645370373</v>
      </c>
      <c r="L1234" s="65">
        <v>43253.399645370373</v>
      </c>
      <c r="N1234" s="51">
        <v>75462</v>
      </c>
      <c r="O1234" s="51">
        <v>3</v>
      </c>
      <c r="P1234" s="51">
        <v>10</v>
      </c>
      <c r="Q1234" s="53">
        <v>43253.393449502313</v>
      </c>
      <c r="R1234" s="53">
        <v>43253.406174884258</v>
      </c>
      <c r="T1234" s="51">
        <v>75462</v>
      </c>
      <c r="U1234" s="53">
        <v>43253.392694016205</v>
      </c>
      <c r="V1234" s="51">
        <v>79</v>
      </c>
      <c r="W1234" s="80">
        <v>43253.423611111109</v>
      </c>
      <c r="X1234" s="53">
        <v>43253.393449502313</v>
      </c>
      <c r="Y1234" s="53">
        <v>43253.42484359954</v>
      </c>
      <c r="AA1234" s="51">
        <v>75462</v>
      </c>
      <c r="AB1234" s="51">
        <v>1</v>
      </c>
      <c r="AC1234" s="51">
        <v>1</v>
      </c>
      <c r="AE1234" s="51">
        <v>1</v>
      </c>
      <c r="AF1234" s="51" t="s">
        <v>970</v>
      </c>
      <c r="AG1234" s="51">
        <v>0</v>
      </c>
      <c r="AH1234" s="51" t="s">
        <v>971</v>
      </c>
      <c r="AJ1234" s="51">
        <v>75462</v>
      </c>
      <c r="AK1234" s="51" t="s">
        <v>944</v>
      </c>
      <c r="AL1234" s="51" t="s">
        <v>945</v>
      </c>
      <c r="AM1234" s="51" t="s">
        <v>1068</v>
      </c>
      <c r="AN1234" s="51" t="s">
        <v>947</v>
      </c>
      <c r="AO1234" s="53">
        <v>43253.393447106479</v>
      </c>
      <c r="AP1234" s="53">
        <v>43253.424843518522</v>
      </c>
      <c r="AR1234" s="51">
        <v>75462</v>
      </c>
      <c r="AS1234" s="51" t="s">
        <v>1658</v>
      </c>
      <c r="AT1234" s="51" t="s">
        <v>954</v>
      </c>
      <c r="AU1234" s="51" t="s">
        <v>949</v>
      </c>
      <c r="AV1234" s="51" t="s">
        <v>974</v>
      </c>
      <c r="AW1234" s="53">
        <v>43253.392694016205</v>
      </c>
      <c r="AX1234" s="51">
        <v>79</v>
      </c>
      <c r="AY1234" s="53">
        <v>43253.423611111109</v>
      </c>
      <c r="AZ1234" s="51">
        <v>0</v>
      </c>
      <c r="BA1234" s="51">
        <v>6</v>
      </c>
    </row>
    <row r="1235" spans="1:53" x14ac:dyDescent="0.3">
      <c r="A1235" s="51">
        <v>75462</v>
      </c>
      <c r="B1235" s="51" t="s">
        <v>1658</v>
      </c>
      <c r="C1235" s="64">
        <v>43253.393447106479</v>
      </c>
      <c r="D1235" s="65">
        <v>43253.424843518522</v>
      </c>
      <c r="E1235" s="51" t="s">
        <v>1659</v>
      </c>
      <c r="G1235" s="51">
        <v>75462</v>
      </c>
      <c r="H1235" s="51" t="s">
        <v>961</v>
      </c>
      <c r="I1235" s="80">
        <v>43253.423611111109</v>
      </c>
      <c r="J1235" s="51" t="b">
        <v>0</v>
      </c>
      <c r="K1235" s="65">
        <v>43253.424842789354</v>
      </c>
      <c r="L1235" s="65">
        <v>43253.424842789354</v>
      </c>
      <c r="N1235" s="51">
        <v>75462</v>
      </c>
      <c r="O1235" s="51">
        <v>3</v>
      </c>
      <c r="P1235" s="51">
        <v>10</v>
      </c>
      <c r="Q1235" s="53">
        <v>43253.393449502313</v>
      </c>
      <c r="R1235" s="53">
        <v>43253.406174884258</v>
      </c>
      <c r="T1235" s="51">
        <v>75462</v>
      </c>
      <c r="U1235" s="53">
        <v>43253.392694016205</v>
      </c>
      <c r="V1235" s="51">
        <v>79</v>
      </c>
      <c r="W1235" s="80">
        <v>43253.423611111109</v>
      </c>
      <c r="X1235" s="53">
        <v>43253.393449502313</v>
      </c>
      <c r="Y1235" s="53">
        <v>43253.42484359954</v>
      </c>
      <c r="AA1235" s="51">
        <v>75462</v>
      </c>
      <c r="AB1235" s="51">
        <v>1</v>
      </c>
      <c r="AC1235" s="51">
        <v>1</v>
      </c>
      <c r="AE1235" s="51">
        <v>1</v>
      </c>
      <c r="AF1235" s="51" t="s">
        <v>970</v>
      </c>
      <c r="AG1235" s="51">
        <v>0</v>
      </c>
      <c r="AH1235" s="51" t="s">
        <v>971</v>
      </c>
      <c r="AJ1235" s="51">
        <v>75462</v>
      </c>
      <c r="AK1235" s="51" t="s">
        <v>944</v>
      </c>
      <c r="AL1235" s="51" t="s">
        <v>945</v>
      </c>
      <c r="AM1235" s="51" t="s">
        <v>1068</v>
      </c>
      <c r="AN1235" s="51" t="s">
        <v>947</v>
      </c>
      <c r="AO1235" s="53">
        <v>43253.393447106479</v>
      </c>
      <c r="AP1235" s="53">
        <v>43253.424843518522</v>
      </c>
      <c r="AR1235" s="51">
        <v>75462</v>
      </c>
      <c r="AS1235" s="51" t="s">
        <v>1658</v>
      </c>
      <c r="AT1235" s="51" t="s">
        <v>954</v>
      </c>
      <c r="AU1235" s="51" t="s">
        <v>949</v>
      </c>
      <c r="AV1235" s="51" t="s">
        <v>974</v>
      </c>
      <c r="AW1235" s="53">
        <v>43253.392694016205</v>
      </c>
      <c r="AX1235" s="51">
        <v>79</v>
      </c>
      <c r="AY1235" s="53">
        <v>43253.423611111109</v>
      </c>
      <c r="AZ1235" s="51">
        <v>0</v>
      </c>
      <c r="BA1235" s="51">
        <v>6</v>
      </c>
    </row>
    <row r="1236" spans="1:53" x14ac:dyDescent="0.3">
      <c r="A1236" s="51">
        <v>75462</v>
      </c>
      <c r="B1236" s="51" t="s">
        <v>1658</v>
      </c>
      <c r="C1236" s="64">
        <v>43253.393447106479</v>
      </c>
      <c r="D1236" s="65">
        <v>43253.424843518522</v>
      </c>
      <c r="E1236" s="51" t="s">
        <v>1659</v>
      </c>
      <c r="G1236" s="51">
        <v>75462</v>
      </c>
      <c r="H1236" s="51" t="s">
        <v>958</v>
      </c>
      <c r="I1236" s="80">
        <v>43253.423611111109</v>
      </c>
      <c r="J1236" s="51" t="b">
        <v>0</v>
      </c>
      <c r="K1236" s="65">
        <v>43253.424842824075</v>
      </c>
      <c r="L1236" s="65">
        <v>43253.424842824075</v>
      </c>
      <c r="N1236" s="51">
        <v>75462</v>
      </c>
      <c r="O1236" s="51">
        <v>3</v>
      </c>
      <c r="P1236" s="51">
        <v>10</v>
      </c>
      <c r="Q1236" s="53">
        <v>43253.393449502313</v>
      </c>
      <c r="R1236" s="53">
        <v>43253.406174884258</v>
      </c>
      <c r="T1236" s="51">
        <v>75462</v>
      </c>
      <c r="U1236" s="53">
        <v>43253.392694016205</v>
      </c>
      <c r="V1236" s="51">
        <v>79</v>
      </c>
      <c r="W1236" s="80">
        <v>43253.423611111109</v>
      </c>
      <c r="X1236" s="53">
        <v>43253.393449502313</v>
      </c>
      <c r="Y1236" s="53">
        <v>43253.42484359954</v>
      </c>
      <c r="AA1236" s="51">
        <v>75462</v>
      </c>
      <c r="AB1236" s="51">
        <v>1</v>
      </c>
      <c r="AC1236" s="51">
        <v>1</v>
      </c>
      <c r="AE1236" s="51">
        <v>1</v>
      </c>
      <c r="AF1236" s="51" t="s">
        <v>970</v>
      </c>
      <c r="AG1236" s="51">
        <v>0</v>
      </c>
      <c r="AH1236" s="51" t="s">
        <v>971</v>
      </c>
      <c r="AJ1236" s="51">
        <v>75462</v>
      </c>
      <c r="AK1236" s="51" t="s">
        <v>944</v>
      </c>
      <c r="AL1236" s="51" t="s">
        <v>945</v>
      </c>
      <c r="AM1236" s="51" t="s">
        <v>1068</v>
      </c>
      <c r="AN1236" s="51" t="s">
        <v>947</v>
      </c>
      <c r="AO1236" s="53">
        <v>43253.393447106479</v>
      </c>
      <c r="AP1236" s="53">
        <v>43253.424843518522</v>
      </c>
      <c r="AR1236" s="51">
        <v>75462</v>
      </c>
      <c r="AS1236" s="51" t="s">
        <v>1658</v>
      </c>
      <c r="AT1236" s="51" t="s">
        <v>954</v>
      </c>
      <c r="AU1236" s="51" t="s">
        <v>949</v>
      </c>
      <c r="AV1236" s="51" t="s">
        <v>974</v>
      </c>
      <c r="AW1236" s="53">
        <v>43253.392694016205</v>
      </c>
      <c r="AX1236" s="51">
        <v>79</v>
      </c>
      <c r="AY1236" s="53">
        <v>43253.423611111109</v>
      </c>
      <c r="AZ1236" s="51">
        <v>0</v>
      </c>
      <c r="BA1236" s="51">
        <v>6</v>
      </c>
    </row>
    <row r="1237" spans="1:53" x14ac:dyDescent="0.3">
      <c r="A1237" s="51">
        <v>75462</v>
      </c>
      <c r="B1237" s="51" t="s">
        <v>1658</v>
      </c>
      <c r="C1237" s="64">
        <v>43253.393447106479</v>
      </c>
      <c r="D1237" s="65">
        <v>43253.424843518522</v>
      </c>
      <c r="E1237" s="51" t="s">
        <v>1659</v>
      </c>
      <c r="G1237" s="51">
        <v>75462</v>
      </c>
      <c r="H1237" s="51" t="s">
        <v>991</v>
      </c>
      <c r="I1237" s="80">
        <v>43253.423611111109</v>
      </c>
      <c r="J1237" s="51" t="b">
        <v>0</v>
      </c>
      <c r="K1237" s="65">
        <v>43253.424842824075</v>
      </c>
      <c r="L1237" s="65">
        <v>43253.424842824075</v>
      </c>
      <c r="N1237" s="51">
        <v>75462</v>
      </c>
      <c r="O1237" s="51">
        <v>3</v>
      </c>
      <c r="P1237" s="51">
        <v>10</v>
      </c>
      <c r="Q1237" s="53">
        <v>43253.393449502313</v>
      </c>
      <c r="R1237" s="53">
        <v>43253.406174884258</v>
      </c>
      <c r="T1237" s="51">
        <v>75462</v>
      </c>
      <c r="U1237" s="53">
        <v>43253.392694016205</v>
      </c>
      <c r="V1237" s="51">
        <v>79</v>
      </c>
      <c r="W1237" s="80">
        <v>43253.423611111109</v>
      </c>
      <c r="X1237" s="53">
        <v>43253.393449502313</v>
      </c>
      <c r="Y1237" s="53">
        <v>43253.42484359954</v>
      </c>
      <c r="AA1237" s="51">
        <v>75462</v>
      </c>
      <c r="AB1237" s="51">
        <v>1</v>
      </c>
      <c r="AC1237" s="51">
        <v>1</v>
      </c>
      <c r="AE1237" s="51">
        <v>1</v>
      </c>
      <c r="AF1237" s="51" t="s">
        <v>970</v>
      </c>
      <c r="AG1237" s="51">
        <v>0</v>
      </c>
      <c r="AH1237" s="51" t="s">
        <v>971</v>
      </c>
      <c r="AJ1237" s="51">
        <v>75462</v>
      </c>
      <c r="AK1237" s="51" t="s">
        <v>944</v>
      </c>
      <c r="AL1237" s="51" t="s">
        <v>945</v>
      </c>
      <c r="AM1237" s="51" t="s">
        <v>1068</v>
      </c>
      <c r="AN1237" s="51" t="s">
        <v>947</v>
      </c>
      <c r="AO1237" s="53">
        <v>43253.393447106479</v>
      </c>
      <c r="AP1237" s="53">
        <v>43253.424843518522</v>
      </c>
      <c r="AR1237" s="51">
        <v>75462</v>
      </c>
      <c r="AS1237" s="51" t="s">
        <v>1658</v>
      </c>
      <c r="AT1237" s="51" t="s">
        <v>954</v>
      </c>
      <c r="AU1237" s="51" t="s">
        <v>949</v>
      </c>
      <c r="AV1237" s="51" t="s">
        <v>974</v>
      </c>
      <c r="AW1237" s="53">
        <v>43253.392694016205</v>
      </c>
      <c r="AX1237" s="51">
        <v>79</v>
      </c>
      <c r="AY1237" s="53">
        <v>43253.423611111109</v>
      </c>
      <c r="AZ1237" s="51">
        <v>0</v>
      </c>
      <c r="BA1237" s="51">
        <v>6</v>
      </c>
    </row>
    <row r="1238" spans="1:53" x14ac:dyDescent="0.3">
      <c r="A1238" s="51">
        <v>75462</v>
      </c>
      <c r="B1238" s="51" t="s">
        <v>1658</v>
      </c>
      <c r="C1238" s="64">
        <v>43253.393447106479</v>
      </c>
      <c r="D1238" s="65">
        <v>43253.424843518522</v>
      </c>
      <c r="E1238" s="51" t="s">
        <v>1659</v>
      </c>
      <c r="G1238" s="51">
        <v>75462</v>
      </c>
      <c r="H1238" s="51" t="s">
        <v>986</v>
      </c>
      <c r="I1238" s="80">
        <v>43253.423611111109</v>
      </c>
      <c r="J1238" s="51" t="b">
        <v>0</v>
      </c>
      <c r="K1238" s="65">
        <v>43253.424842824075</v>
      </c>
      <c r="L1238" s="65">
        <v>43253.424842824075</v>
      </c>
      <c r="N1238" s="51">
        <v>75462</v>
      </c>
      <c r="O1238" s="51">
        <v>3</v>
      </c>
      <c r="P1238" s="51">
        <v>10</v>
      </c>
      <c r="Q1238" s="53">
        <v>43253.393449502313</v>
      </c>
      <c r="R1238" s="53">
        <v>43253.406174884258</v>
      </c>
      <c r="T1238" s="51">
        <v>75462</v>
      </c>
      <c r="U1238" s="53">
        <v>43253.392694016205</v>
      </c>
      <c r="V1238" s="51">
        <v>79</v>
      </c>
      <c r="W1238" s="80">
        <v>43253.423611111109</v>
      </c>
      <c r="X1238" s="53">
        <v>43253.393449502313</v>
      </c>
      <c r="Y1238" s="53">
        <v>43253.42484359954</v>
      </c>
      <c r="AA1238" s="51">
        <v>75462</v>
      </c>
      <c r="AB1238" s="51">
        <v>1</v>
      </c>
      <c r="AC1238" s="51">
        <v>1</v>
      </c>
      <c r="AE1238" s="51">
        <v>1</v>
      </c>
      <c r="AF1238" s="51" t="s">
        <v>970</v>
      </c>
      <c r="AG1238" s="51">
        <v>0</v>
      </c>
      <c r="AH1238" s="51" t="s">
        <v>971</v>
      </c>
      <c r="AJ1238" s="51">
        <v>75462</v>
      </c>
      <c r="AK1238" s="51" t="s">
        <v>944</v>
      </c>
      <c r="AL1238" s="51" t="s">
        <v>945</v>
      </c>
      <c r="AM1238" s="51" t="s">
        <v>1068</v>
      </c>
      <c r="AN1238" s="51" t="s">
        <v>947</v>
      </c>
      <c r="AO1238" s="53">
        <v>43253.393447106479</v>
      </c>
      <c r="AP1238" s="53">
        <v>43253.424843518522</v>
      </c>
      <c r="AR1238" s="51">
        <v>75462</v>
      </c>
      <c r="AS1238" s="51" t="s">
        <v>1658</v>
      </c>
      <c r="AT1238" s="51" t="s">
        <v>954</v>
      </c>
      <c r="AU1238" s="51" t="s">
        <v>949</v>
      </c>
      <c r="AV1238" s="51" t="s">
        <v>974</v>
      </c>
      <c r="AW1238" s="53">
        <v>43253.392694016205</v>
      </c>
      <c r="AX1238" s="51">
        <v>79</v>
      </c>
      <c r="AY1238" s="53">
        <v>43253.423611111109</v>
      </c>
      <c r="AZ1238" s="51">
        <v>0</v>
      </c>
      <c r="BA1238" s="51">
        <v>6</v>
      </c>
    </row>
    <row r="1239" spans="1:53" x14ac:dyDescent="0.3">
      <c r="A1239">
        <v>75528</v>
      </c>
      <c r="B1239" t="s">
        <v>1660</v>
      </c>
      <c r="C1239" s="8">
        <v>43255.385188692133</v>
      </c>
      <c r="D1239" s="63">
        <v>43255.462350381946</v>
      </c>
      <c r="E1239" t="s">
        <v>1661</v>
      </c>
      <c r="G1239">
        <v>75528</v>
      </c>
      <c r="H1239" s="78" t="s">
        <v>991</v>
      </c>
      <c r="I1239" s="79">
        <v>43255.461111111108</v>
      </c>
      <c r="J1239" s="78" t="b">
        <v>1</v>
      </c>
      <c r="K1239" s="63">
        <v>43255.461438078702</v>
      </c>
      <c r="L1239" s="63">
        <v>43255.461438078702</v>
      </c>
      <c r="N1239">
        <v>75528</v>
      </c>
      <c r="O1239">
        <v>4</v>
      </c>
      <c r="P1239">
        <v>10</v>
      </c>
      <c r="Q1239" s="52">
        <v>43255.385188969907</v>
      </c>
      <c r="R1239" s="52">
        <v>43255.46143880787</v>
      </c>
      <c r="T1239">
        <v>75528</v>
      </c>
      <c r="U1239" s="52">
        <v>43255.384906597224</v>
      </c>
      <c r="V1239">
        <v>149</v>
      </c>
      <c r="W1239" s="79">
        <v>43255.461805555555</v>
      </c>
      <c r="X1239" s="52">
        <v>43255.385189004628</v>
      </c>
      <c r="Y1239" s="52">
        <v>43255.462350428243</v>
      </c>
      <c r="AA1239">
        <v>75528</v>
      </c>
      <c r="AB1239">
        <v>18</v>
      </c>
      <c r="AC1239">
        <v>1</v>
      </c>
      <c r="AE1239">
        <v>18</v>
      </c>
      <c r="AF1239" t="s">
        <v>942</v>
      </c>
      <c r="AG1239">
        <v>2</v>
      </c>
      <c r="AH1239" t="s">
        <v>943</v>
      </c>
      <c r="AJ1239">
        <v>75528</v>
      </c>
      <c r="AK1239" t="s">
        <v>944</v>
      </c>
      <c r="AL1239" t="s">
        <v>1017</v>
      </c>
      <c r="AM1239" t="s">
        <v>1285</v>
      </c>
      <c r="AN1239" t="s">
        <v>965</v>
      </c>
      <c r="AO1239" s="52">
        <v>43255.385188854169</v>
      </c>
      <c r="AP1239" s="52">
        <v>43255.462350381946</v>
      </c>
      <c r="AR1239">
        <v>75528</v>
      </c>
      <c r="AS1239" t="s">
        <v>1660</v>
      </c>
      <c r="AT1239" t="s">
        <v>1662</v>
      </c>
      <c r="AU1239" t="s">
        <v>966</v>
      </c>
      <c r="AV1239" t="s">
        <v>1288</v>
      </c>
      <c r="AW1239" s="52">
        <v>43255.384906597224</v>
      </c>
      <c r="AX1239">
        <v>149</v>
      </c>
      <c r="AY1239" s="52">
        <v>43255.461805555555</v>
      </c>
      <c r="AZ1239">
        <v>0</v>
      </c>
      <c r="BA1239">
        <v>3</v>
      </c>
    </row>
    <row r="1240" spans="1:53" x14ac:dyDescent="0.3">
      <c r="A1240">
        <v>75528</v>
      </c>
      <c r="B1240" t="s">
        <v>1660</v>
      </c>
      <c r="C1240" s="8">
        <v>43255.385188692133</v>
      </c>
      <c r="D1240" s="63">
        <v>43255.462350381946</v>
      </c>
      <c r="E1240" t="s">
        <v>1661</v>
      </c>
      <c r="G1240">
        <v>75528</v>
      </c>
      <c r="H1240" s="78" t="s">
        <v>958</v>
      </c>
      <c r="I1240" s="79">
        <v>43255.461111111108</v>
      </c>
      <c r="J1240" s="78" t="b">
        <v>1</v>
      </c>
      <c r="K1240" s="63">
        <v>43255.461438078702</v>
      </c>
      <c r="L1240" s="63">
        <v>43255.461438078702</v>
      </c>
      <c r="N1240">
        <v>75528</v>
      </c>
      <c r="O1240">
        <v>4</v>
      </c>
      <c r="P1240">
        <v>10</v>
      </c>
      <c r="Q1240" s="52">
        <v>43255.385188969907</v>
      </c>
      <c r="R1240" s="52">
        <v>43255.46143880787</v>
      </c>
      <c r="T1240">
        <v>75528</v>
      </c>
      <c r="U1240" s="52">
        <v>43255.384906597224</v>
      </c>
      <c r="V1240">
        <v>149</v>
      </c>
      <c r="W1240" s="79">
        <v>43255.461805555555</v>
      </c>
      <c r="X1240" s="52">
        <v>43255.385189004628</v>
      </c>
      <c r="Y1240" s="52">
        <v>43255.462350428243</v>
      </c>
      <c r="AA1240">
        <v>75528</v>
      </c>
      <c r="AB1240">
        <v>18</v>
      </c>
      <c r="AC1240">
        <v>1</v>
      </c>
      <c r="AE1240">
        <v>18</v>
      </c>
      <c r="AF1240" t="s">
        <v>942</v>
      </c>
      <c r="AG1240">
        <v>2</v>
      </c>
      <c r="AH1240" t="s">
        <v>943</v>
      </c>
      <c r="AJ1240">
        <v>75528</v>
      </c>
      <c r="AK1240" t="s">
        <v>944</v>
      </c>
      <c r="AL1240" t="s">
        <v>1017</v>
      </c>
      <c r="AM1240" t="s">
        <v>1285</v>
      </c>
      <c r="AN1240" t="s">
        <v>965</v>
      </c>
      <c r="AO1240" s="52">
        <v>43255.385188854169</v>
      </c>
      <c r="AP1240" s="52">
        <v>43255.462350381946</v>
      </c>
      <c r="AR1240">
        <v>75528</v>
      </c>
      <c r="AS1240" t="s">
        <v>1660</v>
      </c>
      <c r="AT1240" t="s">
        <v>1662</v>
      </c>
      <c r="AU1240" t="s">
        <v>966</v>
      </c>
      <c r="AV1240" t="s">
        <v>1288</v>
      </c>
      <c r="AW1240" s="52">
        <v>43255.384906597224</v>
      </c>
      <c r="AX1240">
        <v>149</v>
      </c>
      <c r="AY1240" s="52">
        <v>43255.461805555555</v>
      </c>
      <c r="AZ1240">
        <v>0</v>
      </c>
      <c r="BA1240">
        <v>3</v>
      </c>
    </row>
    <row r="1241" spans="1:53" x14ac:dyDescent="0.3">
      <c r="A1241">
        <v>75528</v>
      </c>
      <c r="B1241" t="s">
        <v>1660</v>
      </c>
      <c r="C1241" s="8">
        <v>43255.385188692133</v>
      </c>
      <c r="D1241" s="63">
        <v>43255.462350381946</v>
      </c>
      <c r="E1241" t="s">
        <v>1661</v>
      </c>
      <c r="G1241">
        <v>75528</v>
      </c>
      <c r="H1241" s="78" t="s">
        <v>961</v>
      </c>
      <c r="I1241" s="79">
        <v>43255.461111111108</v>
      </c>
      <c r="J1241" s="78" t="b">
        <v>1</v>
      </c>
      <c r="K1241" s="63">
        <v>43255.461438113423</v>
      </c>
      <c r="L1241" s="63">
        <v>43255.461438113423</v>
      </c>
      <c r="N1241">
        <v>75528</v>
      </c>
      <c r="O1241">
        <v>4</v>
      </c>
      <c r="P1241">
        <v>10</v>
      </c>
      <c r="Q1241" s="52">
        <v>43255.385188969907</v>
      </c>
      <c r="R1241" s="52">
        <v>43255.46143880787</v>
      </c>
      <c r="T1241">
        <v>75528</v>
      </c>
      <c r="U1241" s="52">
        <v>43255.384906597224</v>
      </c>
      <c r="V1241">
        <v>149</v>
      </c>
      <c r="W1241" s="79">
        <v>43255.461805555555</v>
      </c>
      <c r="X1241" s="52">
        <v>43255.385189004628</v>
      </c>
      <c r="Y1241" s="52">
        <v>43255.462350428243</v>
      </c>
      <c r="AA1241">
        <v>75528</v>
      </c>
      <c r="AB1241">
        <v>18</v>
      </c>
      <c r="AC1241">
        <v>1</v>
      </c>
      <c r="AE1241">
        <v>18</v>
      </c>
      <c r="AF1241" t="s">
        <v>942</v>
      </c>
      <c r="AG1241">
        <v>2</v>
      </c>
      <c r="AH1241" t="s">
        <v>943</v>
      </c>
      <c r="AJ1241">
        <v>75528</v>
      </c>
      <c r="AK1241" t="s">
        <v>944</v>
      </c>
      <c r="AL1241" t="s">
        <v>1017</v>
      </c>
      <c r="AM1241" t="s">
        <v>1285</v>
      </c>
      <c r="AN1241" t="s">
        <v>965</v>
      </c>
      <c r="AO1241" s="52">
        <v>43255.385188854169</v>
      </c>
      <c r="AP1241" s="52">
        <v>43255.462350381946</v>
      </c>
      <c r="AR1241">
        <v>75528</v>
      </c>
      <c r="AS1241" t="s">
        <v>1660</v>
      </c>
      <c r="AT1241" t="s">
        <v>1662</v>
      </c>
      <c r="AU1241" t="s">
        <v>966</v>
      </c>
      <c r="AV1241" t="s">
        <v>1288</v>
      </c>
      <c r="AW1241" s="52">
        <v>43255.384906597224</v>
      </c>
      <c r="AX1241">
        <v>149</v>
      </c>
      <c r="AY1241" s="52">
        <v>43255.461805555555</v>
      </c>
      <c r="AZ1241">
        <v>0</v>
      </c>
      <c r="BA1241">
        <v>3</v>
      </c>
    </row>
    <row r="1242" spans="1:53" x14ac:dyDescent="0.3">
      <c r="A1242">
        <v>75528</v>
      </c>
      <c r="B1242" t="s">
        <v>1660</v>
      </c>
      <c r="C1242" s="8">
        <v>43255.385188692133</v>
      </c>
      <c r="D1242" s="63">
        <v>43255.462350381946</v>
      </c>
      <c r="E1242" t="s">
        <v>1661</v>
      </c>
      <c r="G1242">
        <v>75528</v>
      </c>
      <c r="H1242" s="78" t="s">
        <v>991</v>
      </c>
      <c r="I1242" s="79">
        <v>43255.461805555555</v>
      </c>
      <c r="J1242" s="78" t="b">
        <v>0</v>
      </c>
      <c r="K1242" s="63">
        <v>43255.462349733796</v>
      </c>
      <c r="L1242" s="63">
        <v>43255.462349733796</v>
      </c>
      <c r="N1242">
        <v>75528</v>
      </c>
      <c r="O1242">
        <v>4</v>
      </c>
      <c r="P1242">
        <v>10</v>
      </c>
      <c r="Q1242" s="52">
        <v>43255.385188969907</v>
      </c>
      <c r="R1242" s="52">
        <v>43255.46143880787</v>
      </c>
      <c r="T1242">
        <v>75528</v>
      </c>
      <c r="U1242" s="52">
        <v>43255.384906597224</v>
      </c>
      <c r="V1242">
        <v>149</v>
      </c>
      <c r="W1242" s="79">
        <v>43255.461805555555</v>
      </c>
      <c r="X1242" s="52">
        <v>43255.385189004628</v>
      </c>
      <c r="Y1242" s="52">
        <v>43255.462350428243</v>
      </c>
      <c r="AA1242">
        <v>75528</v>
      </c>
      <c r="AB1242">
        <v>18</v>
      </c>
      <c r="AC1242">
        <v>1</v>
      </c>
      <c r="AE1242">
        <v>18</v>
      </c>
      <c r="AF1242" t="s">
        <v>942</v>
      </c>
      <c r="AG1242">
        <v>2</v>
      </c>
      <c r="AH1242" t="s">
        <v>943</v>
      </c>
      <c r="AJ1242">
        <v>75528</v>
      </c>
      <c r="AK1242" t="s">
        <v>944</v>
      </c>
      <c r="AL1242" t="s">
        <v>1017</v>
      </c>
      <c r="AM1242" t="s">
        <v>1285</v>
      </c>
      <c r="AN1242" t="s">
        <v>965</v>
      </c>
      <c r="AO1242" s="52">
        <v>43255.385188854169</v>
      </c>
      <c r="AP1242" s="52">
        <v>43255.462350381946</v>
      </c>
      <c r="AR1242">
        <v>75528</v>
      </c>
      <c r="AS1242" t="s">
        <v>1660</v>
      </c>
      <c r="AT1242" t="s">
        <v>1662</v>
      </c>
      <c r="AU1242" t="s">
        <v>966</v>
      </c>
      <c r="AV1242" t="s">
        <v>1288</v>
      </c>
      <c r="AW1242" s="52">
        <v>43255.384906597224</v>
      </c>
      <c r="AX1242">
        <v>149</v>
      </c>
      <c r="AY1242" s="52">
        <v>43255.461805555555</v>
      </c>
      <c r="AZ1242">
        <v>0</v>
      </c>
      <c r="BA1242">
        <v>3</v>
      </c>
    </row>
    <row r="1243" spans="1:53" x14ac:dyDescent="0.3">
      <c r="A1243">
        <v>75528</v>
      </c>
      <c r="B1243" t="s">
        <v>1660</v>
      </c>
      <c r="C1243" s="8">
        <v>43255.385188692133</v>
      </c>
      <c r="D1243" s="63">
        <v>43255.462350381946</v>
      </c>
      <c r="E1243" t="s">
        <v>1661</v>
      </c>
      <c r="G1243">
        <v>75528</v>
      </c>
      <c r="H1243" s="78" t="s">
        <v>958</v>
      </c>
      <c r="I1243" s="79">
        <v>43255.461805555555</v>
      </c>
      <c r="J1243" s="78" t="b">
        <v>0</v>
      </c>
      <c r="K1243" s="63">
        <v>43255.462349768517</v>
      </c>
      <c r="L1243" s="63">
        <v>43255.462349768517</v>
      </c>
      <c r="N1243">
        <v>75528</v>
      </c>
      <c r="O1243">
        <v>4</v>
      </c>
      <c r="P1243">
        <v>10</v>
      </c>
      <c r="Q1243" s="52">
        <v>43255.385188969907</v>
      </c>
      <c r="R1243" s="52">
        <v>43255.46143880787</v>
      </c>
      <c r="T1243">
        <v>75528</v>
      </c>
      <c r="U1243" s="52">
        <v>43255.384906597224</v>
      </c>
      <c r="V1243">
        <v>149</v>
      </c>
      <c r="W1243" s="79">
        <v>43255.461805555555</v>
      </c>
      <c r="X1243" s="52">
        <v>43255.385189004628</v>
      </c>
      <c r="Y1243" s="52">
        <v>43255.462350428243</v>
      </c>
      <c r="AA1243">
        <v>75528</v>
      </c>
      <c r="AB1243">
        <v>18</v>
      </c>
      <c r="AC1243">
        <v>1</v>
      </c>
      <c r="AE1243">
        <v>18</v>
      </c>
      <c r="AF1243" t="s">
        <v>942</v>
      </c>
      <c r="AG1243">
        <v>2</v>
      </c>
      <c r="AH1243" t="s">
        <v>943</v>
      </c>
      <c r="AJ1243">
        <v>75528</v>
      </c>
      <c r="AK1243" t="s">
        <v>944</v>
      </c>
      <c r="AL1243" t="s">
        <v>1017</v>
      </c>
      <c r="AM1243" t="s">
        <v>1285</v>
      </c>
      <c r="AN1243" t="s">
        <v>965</v>
      </c>
      <c r="AO1243" s="52">
        <v>43255.385188854169</v>
      </c>
      <c r="AP1243" s="52">
        <v>43255.462350381946</v>
      </c>
      <c r="AR1243">
        <v>75528</v>
      </c>
      <c r="AS1243" t="s">
        <v>1660</v>
      </c>
      <c r="AT1243" t="s">
        <v>1662</v>
      </c>
      <c r="AU1243" t="s">
        <v>966</v>
      </c>
      <c r="AV1243" t="s">
        <v>1288</v>
      </c>
      <c r="AW1243" s="52">
        <v>43255.384906597224</v>
      </c>
      <c r="AX1243">
        <v>149</v>
      </c>
      <c r="AY1243" s="52">
        <v>43255.461805555555</v>
      </c>
      <c r="AZ1243">
        <v>0</v>
      </c>
      <c r="BA1243">
        <v>3</v>
      </c>
    </row>
    <row r="1244" spans="1:53" x14ac:dyDescent="0.3">
      <c r="A1244">
        <v>75528</v>
      </c>
      <c r="B1244" t="s">
        <v>1660</v>
      </c>
      <c r="C1244" s="8">
        <v>43255.385188692133</v>
      </c>
      <c r="D1244" s="63">
        <v>43255.462350381946</v>
      </c>
      <c r="E1244" t="s">
        <v>1661</v>
      </c>
      <c r="G1244">
        <v>75528</v>
      </c>
      <c r="H1244" s="78" t="s">
        <v>961</v>
      </c>
      <c r="I1244" s="79">
        <v>43255.461805555555</v>
      </c>
      <c r="J1244" s="78" t="b">
        <v>0</v>
      </c>
      <c r="K1244" s="63">
        <v>43255.462349768517</v>
      </c>
      <c r="L1244" s="63">
        <v>43255.462349768517</v>
      </c>
      <c r="N1244">
        <v>75528</v>
      </c>
      <c r="O1244">
        <v>4</v>
      </c>
      <c r="P1244">
        <v>10</v>
      </c>
      <c r="Q1244" s="52">
        <v>43255.385188969907</v>
      </c>
      <c r="R1244" s="52">
        <v>43255.46143880787</v>
      </c>
      <c r="T1244">
        <v>75528</v>
      </c>
      <c r="U1244" s="52">
        <v>43255.384906597224</v>
      </c>
      <c r="V1244">
        <v>149</v>
      </c>
      <c r="W1244" s="79">
        <v>43255.461805555555</v>
      </c>
      <c r="X1244" s="52">
        <v>43255.385189004628</v>
      </c>
      <c r="Y1244" s="52">
        <v>43255.462350428243</v>
      </c>
      <c r="AA1244">
        <v>75528</v>
      </c>
      <c r="AB1244">
        <v>18</v>
      </c>
      <c r="AC1244">
        <v>1</v>
      </c>
      <c r="AE1244">
        <v>18</v>
      </c>
      <c r="AF1244" t="s">
        <v>942</v>
      </c>
      <c r="AG1244">
        <v>2</v>
      </c>
      <c r="AH1244" t="s">
        <v>943</v>
      </c>
      <c r="AJ1244">
        <v>75528</v>
      </c>
      <c r="AK1244" t="s">
        <v>944</v>
      </c>
      <c r="AL1244" t="s">
        <v>1017</v>
      </c>
      <c r="AM1244" t="s">
        <v>1285</v>
      </c>
      <c r="AN1244" t="s">
        <v>965</v>
      </c>
      <c r="AO1244" s="52">
        <v>43255.385188854169</v>
      </c>
      <c r="AP1244" s="52">
        <v>43255.462350381946</v>
      </c>
      <c r="AR1244">
        <v>75528</v>
      </c>
      <c r="AS1244" t="s">
        <v>1660</v>
      </c>
      <c r="AT1244" t="s">
        <v>1662</v>
      </c>
      <c r="AU1244" t="s">
        <v>966</v>
      </c>
      <c r="AV1244" t="s">
        <v>1288</v>
      </c>
      <c r="AW1244" s="52">
        <v>43255.384906597224</v>
      </c>
      <c r="AX1244">
        <v>149</v>
      </c>
      <c r="AY1244" s="52">
        <v>43255.461805555555</v>
      </c>
      <c r="AZ1244">
        <v>0</v>
      </c>
      <c r="BA1244">
        <v>3</v>
      </c>
    </row>
    <row r="1245" spans="1:53" x14ac:dyDescent="0.3">
      <c r="A1245">
        <v>75548</v>
      </c>
      <c r="B1245" t="s">
        <v>1663</v>
      </c>
      <c r="C1245" s="8">
        <v>43255.662672997685</v>
      </c>
      <c r="D1245" s="63">
        <v>43255.705145138891</v>
      </c>
      <c r="E1245" t="s">
        <v>1664</v>
      </c>
      <c r="G1245">
        <v>75548</v>
      </c>
      <c r="H1245" s="78" t="s">
        <v>961</v>
      </c>
      <c r="I1245" s="79">
        <v>43255.668749999997</v>
      </c>
      <c r="J1245" s="78" t="b">
        <v>1</v>
      </c>
      <c r="K1245" s="63">
        <v>43255.669088194445</v>
      </c>
      <c r="L1245" s="63">
        <v>43255.669088194445</v>
      </c>
      <c r="N1245">
        <v>75548</v>
      </c>
      <c r="O1245">
        <v>1</v>
      </c>
      <c r="P1245">
        <v>10</v>
      </c>
      <c r="Q1245" s="52">
        <v>43255.662673263891</v>
      </c>
      <c r="R1245" s="52">
        <v>43255.662673263891</v>
      </c>
      <c r="T1245">
        <v>75548</v>
      </c>
      <c r="U1245" s="52">
        <v>43255.662286840277</v>
      </c>
      <c r="V1245">
        <v>60</v>
      </c>
      <c r="W1245" s="79">
        <v>43255.704861111109</v>
      </c>
      <c r="X1245" s="52">
        <v>43255.662673263891</v>
      </c>
      <c r="Y1245" s="52">
        <v>43255.705145138891</v>
      </c>
      <c r="AA1245">
        <v>75548</v>
      </c>
      <c r="AB1245">
        <v>18</v>
      </c>
      <c r="AC1245">
        <v>1</v>
      </c>
      <c r="AE1245">
        <v>18</v>
      </c>
      <c r="AF1245" t="s">
        <v>942</v>
      </c>
      <c r="AG1245">
        <v>2</v>
      </c>
      <c r="AH1245" t="s">
        <v>943</v>
      </c>
      <c r="AJ1245">
        <v>75548</v>
      </c>
      <c r="AK1245" t="s">
        <v>944</v>
      </c>
      <c r="AL1245" t="s">
        <v>1017</v>
      </c>
      <c r="AM1245" t="s">
        <v>1149</v>
      </c>
      <c r="AN1245" t="s">
        <v>965</v>
      </c>
      <c r="AO1245" s="52">
        <v>43255.662673113424</v>
      </c>
      <c r="AP1245" s="52">
        <v>43255.705071562501</v>
      </c>
      <c r="AR1245">
        <v>75548</v>
      </c>
      <c r="AS1245" t="s">
        <v>1663</v>
      </c>
      <c r="AT1245" t="s">
        <v>954</v>
      </c>
      <c r="AU1245" t="s">
        <v>966</v>
      </c>
      <c r="AV1245" t="s">
        <v>1150</v>
      </c>
      <c r="AW1245" s="52">
        <v>43255.662286840277</v>
      </c>
      <c r="AX1245">
        <v>60</v>
      </c>
      <c r="AY1245" s="52">
        <v>43255.704861111109</v>
      </c>
      <c r="AZ1245">
        <v>0</v>
      </c>
      <c r="BA1245">
        <v>4</v>
      </c>
    </row>
    <row r="1246" spans="1:53" x14ac:dyDescent="0.3">
      <c r="A1246">
        <v>75548</v>
      </c>
      <c r="B1246" t="s">
        <v>1663</v>
      </c>
      <c r="C1246" s="8">
        <v>43255.662672997685</v>
      </c>
      <c r="D1246" s="63">
        <v>43255.705145138891</v>
      </c>
      <c r="E1246" t="s">
        <v>1664</v>
      </c>
      <c r="G1246">
        <v>75548</v>
      </c>
      <c r="H1246" s="78" t="s">
        <v>961</v>
      </c>
      <c r="I1246" s="79">
        <v>43255.704861111109</v>
      </c>
      <c r="J1246" s="78" t="b">
        <v>0</v>
      </c>
      <c r="K1246" s="63">
        <v>43255.705070983793</v>
      </c>
      <c r="L1246" s="63">
        <v>43255.705070983793</v>
      </c>
      <c r="N1246">
        <v>75548</v>
      </c>
      <c r="O1246">
        <v>1</v>
      </c>
      <c r="P1246">
        <v>10</v>
      </c>
      <c r="Q1246" s="52">
        <v>43255.662673263891</v>
      </c>
      <c r="R1246" s="52">
        <v>43255.662673263891</v>
      </c>
      <c r="T1246">
        <v>75548</v>
      </c>
      <c r="U1246" s="52">
        <v>43255.662286840277</v>
      </c>
      <c r="V1246">
        <v>60</v>
      </c>
      <c r="W1246" s="79">
        <v>43255.704861111109</v>
      </c>
      <c r="X1246" s="52">
        <v>43255.662673263891</v>
      </c>
      <c r="Y1246" s="52">
        <v>43255.705145138891</v>
      </c>
      <c r="AA1246">
        <v>75548</v>
      </c>
      <c r="AB1246">
        <v>18</v>
      </c>
      <c r="AC1246">
        <v>1</v>
      </c>
      <c r="AE1246">
        <v>18</v>
      </c>
      <c r="AF1246" t="s">
        <v>942</v>
      </c>
      <c r="AG1246">
        <v>2</v>
      </c>
      <c r="AH1246" t="s">
        <v>943</v>
      </c>
      <c r="AJ1246">
        <v>75548</v>
      </c>
      <c r="AK1246" t="s">
        <v>944</v>
      </c>
      <c r="AL1246" t="s">
        <v>1017</v>
      </c>
      <c r="AM1246" t="s">
        <v>1149</v>
      </c>
      <c r="AN1246" t="s">
        <v>965</v>
      </c>
      <c r="AO1246" s="52">
        <v>43255.662673113424</v>
      </c>
      <c r="AP1246" s="52">
        <v>43255.705071562501</v>
      </c>
      <c r="AR1246">
        <v>75548</v>
      </c>
      <c r="AS1246" t="s">
        <v>1663</v>
      </c>
      <c r="AT1246" t="s">
        <v>954</v>
      </c>
      <c r="AU1246" t="s">
        <v>966</v>
      </c>
      <c r="AV1246" t="s">
        <v>1150</v>
      </c>
      <c r="AW1246" s="52">
        <v>43255.662286840277</v>
      </c>
      <c r="AX1246">
        <v>60</v>
      </c>
      <c r="AY1246" s="52">
        <v>43255.704861111109</v>
      </c>
      <c r="AZ1246">
        <v>0</v>
      </c>
      <c r="BA1246">
        <v>4</v>
      </c>
    </row>
    <row r="1247" spans="1:53" x14ac:dyDescent="0.3">
      <c r="A1247">
        <v>75557</v>
      </c>
      <c r="B1247" t="s">
        <v>1665</v>
      </c>
      <c r="C1247" s="8">
        <v>43255.768709374999</v>
      </c>
      <c r="D1247" s="63">
        <v>43255.816076076386</v>
      </c>
      <c r="E1247" t="s">
        <v>1666</v>
      </c>
      <c r="G1247">
        <v>75557</v>
      </c>
      <c r="H1247" s="78" t="s">
        <v>961</v>
      </c>
      <c r="I1247" s="79">
        <v>43255.768055555556</v>
      </c>
      <c r="J1247" s="78" t="b">
        <v>1</v>
      </c>
      <c r="K1247" s="63">
        <v>43255.768714895836</v>
      </c>
      <c r="L1247" s="63">
        <v>43255.768714895836</v>
      </c>
      <c r="N1247">
        <v>75557</v>
      </c>
      <c r="O1247">
        <v>1</v>
      </c>
      <c r="P1247">
        <v>10</v>
      </c>
      <c r="Q1247" s="52">
        <v>43255.76871478009</v>
      </c>
      <c r="R1247" s="52">
        <v>43255.787016319446</v>
      </c>
      <c r="T1247">
        <v>75557</v>
      </c>
      <c r="U1247" s="52">
        <v>43255.768168599534</v>
      </c>
      <c r="V1247">
        <v>60</v>
      </c>
      <c r="W1247" s="79">
        <v>43255.815972222219</v>
      </c>
      <c r="X1247" s="52">
        <v>43255.768714849539</v>
      </c>
      <c r="Y1247" s="52">
        <v>43255.816076157411</v>
      </c>
      <c r="AA1247">
        <v>75557</v>
      </c>
      <c r="AB1247">
        <v>18</v>
      </c>
      <c r="AC1247">
        <v>1</v>
      </c>
      <c r="AE1247">
        <v>18</v>
      </c>
      <c r="AF1247" t="s">
        <v>942</v>
      </c>
      <c r="AG1247">
        <v>2</v>
      </c>
      <c r="AH1247" t="s">
        <v>943</v>
      </c>
      <c r="AJ1247">
        <v>75557</v>
      </c>
      <c r="AK1247" t="s">
        <v>944</v>
      </c>
      <c r="AL1247" t="s">
        <v>945</v>
      </c>
      <c r="AM1247" t="s">
        <v>1163</v>
      </c>
      <c r="AN1247" t="s">
        <v>947</v>
      </c>
      <c r="AO1247" s="52">
        <v>43255.768709374999</v>
      </c>
      <c r="AP1247" s="52">
        <v>43255.771113541668</v>
      </c>
      <c r="AR1247">
        <v>75557</v>
      </c>
      <c r="AS1247" t="s">
        <v>1665</v>
      </c>
      <c r="AT1247" t="s">
        <v>954</v>
      </c>
      <c r="AU1247" t="s">
        <v>949</v>
      </c>
      <c r="AV1247" t="s">
        <v>1164</v>
      </c>
      <c r="AW1247" s="52">
        <v>43255.768168599534</v>
      </c>
      <c r="AX1247">
        <v>60</v>
      </c>
      <c r="AY1247" s="52">
        <v>43255.815972222219</v>
      </c>
      <c r="AZ1247">
        <v>1</v>
      </c>
      <c r="BA1247">
        <v>4</v>
      </c>
    </row>
    <row r="1248" spans="1:53" x14ac:dyDescent="0.3">
      <c r="A1248">
        <v>75557</v>
      </c>
      <c r="B1248" t="s">
        <v>1665</v>
      </c>
      <c r="C1248" s="8">
        <v>43255.768709374999</v>
      </c>
      <c r="D1248" s="63">
        <v>43255.816076076386</v>
      </c>
      <c r="E1248" t="s">
        <v>1666</v>
      </c>
      <c r="G1248">
        <v>75557</v>
      </c>
      <c r="H1248" s="78" t="s">
        <v>958</v>
      </c>
      <c r="I1248" s="79">
        <v>43255.768055555556</v>
      </c>
      <c r="J1248" s="78" t="b">
        <v>1</v>
      </c>
      <c r="K1248" s="63">
        <v>43255.768714895836</v>
      </c>
      <c r="L1248" s="63">
        <v>43255.768714895836</v>
      </c>
      <c r="N1248">
        <v>75557</v>
      </c>
      <c r="O1248">
        <v>1</v>
      </c>
      <c r="P1248">
        <v>10</v>
      </c>
      <c r="Q1248" s="52">
        <v>43255.76871478009</v>
      </c>
      <c r="R1248" s="52">
        <v>43255.787016319446</v>
      </c>
      <c r="T1248">
        <v>75557</v>
      </c>
      <c r="U1248" s="52">
        <v>43255.768168599534</v>
      </c>
      <c r="V1248">
        <v>60</v>
      </c>
      <c r="W1248" s="79">
        <v>43255.815972222219</v>
      </c>
      <c r="X1248" s="52">
        <v>43255.768714849539</v>
      </c>
      <c r="Y1248" s="52">
        <v>43255.816076157411</v>
      </c>
      <c r="AA1248">
        <v>75557</v>
      </c>
      <c r="AB1248">
        <v>18</v>
      </c>
      <c r="AC1248">
        <v>1</v>
      </c>
      <c r="AE1248">
        <v>18</v>
      </c>
      <c r="AF1248" t="s">
        <v>942</v>
      </c>
      <c r="AG1248">
        <v>2</v>
      </c>
      <c r="AH1248" t="s">
        <v>943</v>
      </c>
      <c r="AJ1248">
        <v>75557</v>
      </c>
      <c r="AK1248" t="s">
        <v>944</v>
      </c>
      <c r="AL1248" t="s">
        <v>945</v>
      </c>
      <c r="AM1248" t="s">
        <v>1163</v>
      </c>
      <c r="AN1248" t="s">
        <v>947</v>
      </c>
      <c r="AO1248" s="52">
        <v>43255.768709374999</v>
      </c>
      <c r="AP1248" s="52">
        <v>43255.771113541668</v>
      </c>
      <c r="AR1248">
        <v>75557</v>
      </c>
      <c r="AS1248" t="s">
        <v>1665</v>
      </c>
      <c r="AT1248" t="s">
        <v>954</v>
      </c>
      <c r="AU1248" t="s">
        <v>949</v>
      </c>
      <c r="AV1248" t="s">
        <v>1164</v>
      </c>
      <c r="AW1248" s="52">
        <v>43255.768168599534</v>
      </c>
      <c r="AX1248">
        <v>60</v>
      </c>
      <c r="AY1248" s="52">
        <v>43255.815972222219</v>
      </c>
      <c r="AZ1248">
        <v>1</v>
      </c>
      <c r="BA1248">
        <v>4</v>
      </c>
    </row>
    <row r="1249" spans="1:53" x14ac:dyDescent="0.3">
      <c r="A1249">
        <v>75557</v>
      </c>
      <c r="B1249" t="s">
        <v>1665</v>
      </c>
      <c r="C1249" s="8">
        <v>43255.768709374999</v>
      </c>
      <c r="D1249" s="63">
        <v>43255.816076076386</v>
      </c>
      <c r="E1249" t="s">
        <v>1666</v>
      </c>
      <c r="G1249">
        <v>75557</v>
      </c>
      <c r="H1249" s="78" t="s">
        <v>958</v>
      </c>
      <c r="I1249" s="79">
        <v>43255.770833333336</v>
      </c>
      <c r="J1249" s="78" t="b">
        <v>0</v>
      </c>
      <c r="K1249" s="63">
        <v>43255.771112962961</v>
      </c>
      <c r="L1249" s="63">
        <v>43255.771112962961</v>
      </c>
      <c r="N1249">
        <v>75557</v>
      </c>
      <c r="O1249">
        <v>1</v>
      </c>
      <c r="P1249">
        <v>10</v>
      </c>
      <c r="Q1249" s="52">
        <v>43255.76871478009</v>
      </c>
      <c r="R1249" s="52">
        <v>43255.787016319446</v>
      </c>
      <c r="T1249">
        <v>75557</v>
      </c>
      <c r="U1249" s="52">
        <v>43255.768168599534</v>
      </c>
      <c r="V1249">
        <v>60</v>
      </c>
      <c r="W1249" s="79">
        <v>43255.815972222219</v>
      </c>
      <c r="X1249" s="52">
        <v>43255.768714849539</v>
      </c>
      <c r="Y1249" s="52">
        <v>43255.816076157411</v>
      </c>
      <c r="AA1249">
        <v>75557</v>
      </c>
      <c r="AB1249">
        <v>18</v>
      </c>
      <c r="AC1249">
        <v>1</v>
      </c>
      <c r="AE1249">
        <v>18</v>
      </c>
      <c r="AF1249" t="s">
        <v>942</v>
      </c>
      <c r="AG1249">
        <v>2</v>
      </c>
      <c r="AH1249" t="s">
        <v>943</v>
      </c>
      <c r="AJ1249">
        <v>75557</v>
      </c>
      <c r="AK1249" t="s">
        <v>944</v>
      </c>
      <c r="AL1249" t="s">
        <v>945</v>
      </c>
      <c r="AM1249" t="s">
        <v>1163</v>
      </c>
      <c r="AN1249" t="s">
        <v>947</v>
      </c>
      <c r="AO1249" s="52">
        <v>43255.768709374999</v>
      </c>
      <c r="AP1249" s="52">
        <v>43255.771113541668</v>
      </c>
      <c r="AR1249">
        <v>75557</v>
      </c>
      <c r="AS1249" t="s">
        <v>1665</v>
      </c>
      <c r="AT1249" t="s">
        <v>954</v>
      </c>
      <c r="AU1249" t="s">
        <v>949</v>
      </c>
      <c r="AV1249" t="s">
        <v>1164</v>
      </c>
      <c r="AW1249" s="52">
        <v>43255.768168599534</v>
      </c>
      <c r="AX1249">
        <v>60</v>
      </c>
      <c r="AY1249" s="52">
        <v>43255.815972222219</v>
      </c>
      <c r="AZ1249">
        <v>1</v>
      </c>
      <c r="BA1249">
        <v>4</v>
      </c>
    </row>
    <row r="1250" spans="1:53" x14ac:dyDescent="0.3">
      <c r="A1250">
        <v>75585</v>
      </c>
      <c r="B1250" t="s">
        <v>1667</v>
      </c>
      <c r="C1250" s="8">
        <v>43256.478555289352</v>
      </c>
      <c r="D1250" s="63">
        <v>43256.486667210651</v>
      </c>
      <c r="E1250" t="s">
        <v>1668</v>
      </c>
      <c r="G1250">
        <v>75585</v>
      </c>
      <c r="H1250" s="78" t="s">
        <v>991</v>
      </c>
      <c r="I1250" s="79">
        <v>43256.478472222225</v>
      </c>
      <c r="J1250" s="78" t="b">
        <v>1</v>
      </c>
      <c r="K1250" s="63">
        <v>43256.478553900466</v>
      </c>
      <c r="L1250" s="63">
        <v>43256.478553900466</v>
      </c>
      <c r="N1250">
        <v>75585</v>
      </c>
      <c r="O1250">
        <v>4</v>
      </c>
      <c r="P1250">
        <v>10</v>
      </c>
      <c r="Q1250" s="52">
        <v>43256.478555358794</v>
      </c>
      <c r="R1250" s="52">
        <v>43256.482914618056</v>
      </c>
      <c r="T1250">
        <v>75585</v>
      </c>
      <c r="U1250" s="52">
        <v>43256.477994131943</v>
      </c>
      <c r="V1250">
        <v>76</v>
      </c>
      <c r="W1250" s="79">
        <v>43256.486111111109</v>
      </c>
      <c r="X1250" s="52">
        <v>43256.478553900466</v>
      </c>
      <c r="Y1250" s="52">
        <v>43256.486667245372</v>
      </c>
      <c r="AA1250">
        <v>75585</v>
      </c>
      <c r="AB1250">
        <v>1</v>
      </c>
      <c r="AC1250">
        <v>1</v>
      </c>
      <c r="AE1250">
        <v>1</v>
      </c>
      <c r="AF1250" t="s">
        <v>970</v>
      </c>
      <c r="AG1250">
        <v>0</v>
      </c>
      <c r="AH1250" t="s">
        <v>971</v>
      </c>
      <c r="AJ1250">
        <v>75585</v>
      </c>
      <c r="AK1250" t="s">
        <v>944</v>
      </c>
      <c r="AL1250" t="s">
        <v>1669</v>
      </c>
      <c r="AM1250" t="s">
        <v>1304</v>
      </c>
      <c r="AN1250" t="s">
        <v>965</v>
      </c>
      <c r="AO1250" s="52">
        <v>43256.478555289352</v>
      </c>
      <c r="AP1250" s="52">
        <v>43256.482712233796</v>
      </c>
      <c r="AR1250">
        <v>75585</v>
      </c>
      <c r="AS1250" t="s">
        <v>1667</v>
      </c>
      <c r="AT1250" t="s">
        <v>954</v>
      </c>
      <c r="AU1250" t="s">
        <v>966</v>
      </c>
      <c r="AV1250" t="s">
        <v>974</v>
      </c>
      <c r="AW1250" s="52">
        <v>43256.477994131943</v>
      </c>
      <c r="AX1250">
        <v>76</v>
      </c>
      <c r="AY1250" s="52">
        <v>43256.486111111109</v>
      </c>
      <c r="AZ1250">
        <v>0</v>
      </c>
      <c r="BA1250">
        <v>3</v>
      </c>
    </row>
    <row r="1251" spans="1:53" x14ac:dyDescent="0.3">
      <c r="A1251">
        <v>75585</v>
      </c>
      <c r="B1251" t="s">
        <v>1667</v>
      </c>
      <c r="C1251" s="8">
        <v>43256.478555289352</v>
      </c>
      <c r="D1251" s="63">
        <v>43256.486667210651</v>
      </c>
      <c r="E1251" t="s">
        <v>1668</v>
      </c>
      <c r="G1251">
        <v>75585</v>
      </c>
      <c r="H1251" s="78" t="s">
        <v>958</v>
      </c>
      <c r="I1251" s="79">
        <v>43256.481249999997</v>
      </c>
      <c r="J1251" s="78" t="b">
        <v>1</v>
      </c>
      <c r="K1251" s="63">
        <v>43256.481539699074</v>
      </c>
      <c r="L1251" s="63">
        <v>43256.481539699074</v>
      </c>
      <c r="N1251">
        <v>75585</v>
      </c>
      <c r="O1251">
        <v>4</v>
      </c>
      <c r="P1251">
        <v>10</v>
      </c>
      <c r="Q1251" s="52">
        <v>43256.478555358794</v>
      </c>
      <c r="R1251" s="52">
        <v>43256.482914618056</v>
      </c>
      <c r="T1251">
        <v>75585</v>
      </c>
      <c r="U1251" s="52">
        <v>43256.477994131943</v>
      </c>
      <c r="V1251">
        <v>76</v>
      </c>
      <c r="W1251" s="79">
        <v>43256.486111111109</v>
      </c>
      <c r="X1251" s="52">
        <v>43256.478553900466</v>
      </c>
      <c r="Y1251" s="52">
        <v>43256.486667245372</v>
      </c>
      <c r="AA1251">
        <v>75585</v>
      </c>
      <c r="AB1251">
        <v>1</v>
      </c>
      <c r="AC1251">
        <v>1</v>
      </c>
      <c r="AE1251">
        <v>1</v>
      </c>
      <c r="AF1251" t="s">
        <v>970</v>
      </c>
      <c r="AG1251">
        <v>0</v>
      </c>
      <c r="AH1251" t="s">
        <v>971</v>
      </c>
      <c r="AJ1251">
        <v>75585</v>
      </c>
      <c r="AK1251" t="s">
        <v>944</v>
      </c>
      <c r="AL1251" t="s">
        <v>1669</v>
      </c>
      <c r="AM1251" t="s">
        <v>1304</v>
      </c>
      <c r="AN1251" t="s">
        <v>965</v>
      </c>
      <c r="AO1251" s="52">
        <v>43256.478555289352</v>
      </c>
      <c r="AP1251" s="52">
        <v>43256.482712233796</v>
      </c>
      <c r="AR1251">
        <v>75585</v>
      </c>
      <c r="AS1251" t="s">
        <v>1667</v>
      </c>
      <c r="AT1251" t="s">
        <v>954</v>
      </c>
      <c r="AU1251" t="s">
        <v>966</v>
      </c>
      <c r="AV1251" t="s">
        <v>974</v>
      </c>
      <c r="AW1251" s="52">
        <v>43256.477994131943</v>
      </c>
      <c r="AX1251">
        <v>76</v>
      </c>
      <c r="AY1251" s="52">
        <v>43256.486111111109</v>
      </c>
      <c r="AZ1251">
        <v>0</v>
      </c>
      <c r="BA1251">
        <v>3</v>
      </c>
    </row>
    <row r="1252" spans="1:53" x14ac:dyDescent="0.3">
      <c r="A1252">
        <v>75585</v>
      </c>
      <c r="B1252" t="s">
        <v>1667</v>
      </c>
      <c r="C1252" s="8">
        <v>43256.478555289352</v>
      </c>
      <c r="D1252" s="63">
        <v>43256.486667210651</v>
      </c>
      <c r="E1252" t="s">
        <v>1668</v>
      </c>
      <c r="G1252">
        <v>75585</v>
      </c>
      <c r="H1252" s="78" t="s">
        <v>958</v>
      </c>
      <c r="I1252" s="79">
        <v>43256.481944444444</v>
      </c>
      <c r="J1252" s="78" t="b">
        <v>0</v>
      </c>
      <c r="K1252" s="63">
        <v>43256.482711608798</v>
      </c>
      <c r="L1252" s="63">
        <v>43256.482711608798</v>
      </c>
      <c r="N1252">
        <v>75585</v>
      </c>
      <c r="O1252">
        <v>4</v>
      </c>
      <c r="P1252">
        <v>10</v>
      </c>
      <c r="Q1252" s="52">
        <v>43256.478555358794</v>
      </c>
      <c r="R1252" s="52">
        <v>43256.482914618056</v>
      </c>
      <c r="T1252">
        <v>75585</v>
      </c>
      <c r="U1252" s="52">
        <v>43256.477994131943</v>
      </c>
      <c r="V1252">
        <v>76</v>
      </c>
      <c r="W1252" s="79">
        <v>43256.486111111109</v>
      </c>
      <c r="X1252" s="52">
        <v>43256.478553900466</v>
      </c>
      <c r="Y1252" s="52">
        <v>43256.486667245372</v>
      </c>
      <c r="AA1252">
        <v>75585</v>
      </c>
      <c r="AB1252">
        <v>1</v>
      </c>
      <c r="AC1252">
        <v>1</v>
      </c>
      <c r="AE1252">
        <v>1</v>
      </c>
      <c r="AF1252" t="s">
        <v>970</v>
      </c>
      <c r="AG1252">
        <v>0</v>
      </c>
      <c r="AH1252" t="s">
        <v>971</v>
      </c>
      <c r="AJ1252">
        <v>75585</v>
      </c>
      <c r="AK1252" t="s">
        <v>944</v>
      </c>
      <c r="AL1252" t="s">
        <v>1669</v>
      </c>
      <c r="AM1252" t="s">
        <v>1304</v>
      </c>
      <c r="AN1252" t="s">
        <v>965</v>
      </c>
      <c r="AO1252" s="52">
        <v>43256.478555289352</v>
      </c>
      <c r="AP1252" s="52">
        <v>43256.482712233796</v>
      </c>
      <c r="AR1252">
        <v>75585</v>
      </c>
      <c r="AS1252" t="s">
        <v>1667</v>
      </c>
      <c r="AT1252" t="s">
        <v>954</v>
      </c>
      <c r="AU1252" t="s">
        <v>966</v>
      </c>
      <c r="AV1252" t="s">
        <v>974</v>
      </c>
      <c r="AW1252" s="52">
        <v>43256.477994131943</v>
      </c>
      <c r="AX1252">
        <v>76</v>
      </c>
      <c r="AY1252" s="52">
        <v>43256.486111111109</v>
      </c>
      <c r="AZ1252">
        <v>0</v>
      </c>
      <c r="BA1252">
        <v>3</v>
      </c>
    </row>
    <row r="1253" spans="1:53" x14ac:dyDescent="0.3">
      <c r="A1253">
        <v>75585</v>
      </c>
      <c r="B1253" t="s">
        <v>1667</v>
      </c>
      <c r="C1253" s="8">
        <v>43256.478555289352</v>
      </c>
      <c r="D1253" s="63">
        <v>43256.486667210651</v>
      </c>
      <c r="E1253" t="s">
        <v>1668</v>
      </c>
      <c r="G1253">
        <v>75585</v>
      </c>
      <c r="H1253" s="78" t="s">
        <v>991</v>
      </c>
      <c r="I1253" s="79">
        <v>43256.481944444444</v>
      </c>
      <c r="J1253" s="78" t="b">
        <v>0</v>
      </c>
      <c r="K1253" s="63">
        <v>43256.482711608798</v>
      </c>
      <c r="L1253" s="63">
        <v>43256.482711608798</v>
      </c>
      <c r="N1253">
        <v>75585</v>
      </c>
      <c r="O1253">
        <v>4</v>
      </c>
      <c r="P1253">
        <v>10</v>
      </c>
      <c r="Q1253" s="52">
        <v>43256.478555358794</v>
      </c>
      <c r="R1253" s="52">
        <v>43256.482914618056</v>
      </c>
      <c r="T1253">
        <v>75585</v>
      </c>
      <c r="U1253" s="52">
        <v>43256.477994131943</v>
      </c>
      <c r="V1253">
        <v>76</v>
      </c>
      <c r="W1253" s="79">
        <v>43256.486111111109</v>
      </c>
      <c r="X1253" s="52">
        <v>43256.478553900466</v>
      </c>
      <c r="Y1253" s="52">
        <v>43256.486667245372</v>
      </c>
      <c r="AA1253">
        <v>75585</v>
      </c>
      <c r="AB1253">
        <v>1</v>
      </c>
      <c r="AC1253">
        <v>1</v>
      </c>
      <c r="AE1253">
        <v>1</v>
      </c>
      <c r="AF1253" t="s">
        <v>970</v>
      </c>
      <c r="AG1253">
        <v>0</v>
      </c>
      <c r="AH1253" t="s">
        <v>971</v>
      </c>
      <c r="AJ1253">
        <v>75585</v>
      </c>
      <c r="AK1253" t="s">
        <v>944</v>
      </c>
      <c r="AL1253" t="s">
        <v>1669</v>
      </c>
      <c r="AM1253" t="s">
        <v>1304</v>
      </c>
      <c r="AN1253" t="s">
        <v>965</v>
      </c>
      <c r="AO1253" s="52">
        <v>43256.478555289352</v>
      </c>
      <c r="AP1253" s="52">
        <v>43256.482712233796</v>
      </c>
      <c r="AR1253">
        <v>75585</v>
      </c>
      <c r="AS1253" t="s">
        <v>1667</v>
      </c>
      <c r="AT1253" t="s">
        <v>954</v>
      </c>
      <c r="AU1253" t="s">
        <v>966</v>
      </c>
      <c r="AV1253" t="s">
        <v>974</v>
      </c>
      <c r="AW1253" s="52">
        <v>43256.477994131943</v>
      </c>
      <c r="AX1253">
        <v>76</v>
      </c>
      <c r="AY1253" s="52">
        <v>43256.486111111109</v>
      </c>
      <c r="AZ1253">
        <v>0</v>
      </c>
      <c r="BA1253">
        <v>3</v>
      </c>
    </row>
    <row r="1254" spans="1:53" x14ac:dyDescent="0.3">
      <c r="A1254">
        <v>75604</v>
      </c>
      <c r="B1254" t="s">
        <v>1670</v>
      </c>
      <c r="C1254" s="8">
        <v>43256.734924687502</v>
      </c>
      <c r="D1254" s="63">
        <v>43256.775050381948</v>
      </c>
      <c r="E1254" t="s">
        <v>1671</v>
      </c>
      <c r="G1254">
        <v>75604</v>
      </c>
      <c r="H1254" s="78" t="s">
        <v>1053</v>
      </c>
      <c r="I1254" s="79">
        <v>43256.743055555555</v>
      </c>
      <c r="J1254" s="78" t="b">
        <v>1</v>
      </c>
      <c r="K1254" s="63">
        <v>43256.743709456015</v>
      </c>
      <c r="L1254" s="63">
        <v>43256.743709456015</v>
      </c>
      <c r="N1254">
        <v>75604</v>
      </c>
      <c r="O1254">
        <v>2</v>
      </c>
      <c r="P1254">
        <v>10</v>
      </c>
      <c r="Q1254" s="52">
        <v>43256.734924849537</v>
      </c>
      <c r="R1254" s="52">
        <v>43256.743710069444</v>
      </c>
      <c r="T1254">
        <v>75604</v>
      </c>
      <c r="U1254" s="52">
        <v>43256.734387384262</v>
      </c>
      <c r="V1254">
        <v>60</v>
      </c>
      <c r="W1254" s="79">
        <v>43256.775000000001</v>
      </c>
      <c r="X1254" s="52">
        <v>43256.734909027778</v>
      </c>
      <c r="Y1254" s="52">
        <v>43256.775050428238</v>
      </c>
      <c r="AA1254">
        <v>75604</v>
      </c>
      <c r="AB1254">
        <v>18</v>
      </c>
      <c r="AC1254">
        <v>1</v>
      </c>
      <c r="AE1254">
        <v>18</v>
      </c>
      <c r="AF1254" t="s">
        <v>942</v>
      </c>
      <c r="AG1254">
        <v>2</v>
      </c>
      <c r="AH1254" t="s">
        <v>943</v>
      </c>
      <c r="AJ1254">
        <v>75604</v>
      </c>
      <c r="AK1254" t="s">
        <v>944</v>
      </c>
      <c r="AL1254" t="s">
        <v>945</v>
      </c>
      <c r="AM1254" t="s">
        <v>1267</v>
      </c>
      <c r="AN1254" t="s">
        <v>947</v>
      </c>
      <c r="AO1254" s="52">
        <v>43256.734924687502</v>
      </c>
      <c r="AP1254" s="52">
        <v>43256.751830358793</v>
      </c>
      <c r="AR1254">
        <v>75604</v>
      </c>
      <c r="AS1254" t="s">
        <v>1670</v>
      </c>
      <c r="AT1254" t="s">
        <v>954</v>
      </c>
      <c r="AU1254" t="s">
        <v>949</v>
      </c>
      <c r="AV1254" t="s">
        <v>1268</v>
      </c>
      <c r="AW1254" s="52">
        <v>43256.734387384262</v>
      </c>
      <c r="AX1254">
        <v>60</v>
      </c>
      <c r="AY1254" s="52">
        <v>43256.775000000001</v>
      </c>
      <c r="AZ1254">
        <v>0</v>
      </c>
      <c r="BA1254">
        <v>6</v>
      </c>
    </row>
    <row r="1255" spans="1:53" x14ac:dyDescent="0.3">
      <c r="A1255">
        <v>75604</v>
      </c>
      <c r="B1255" t="s">
        <v>1670</v>
      </c>
      <c r="C1255" s="8">
        <v>43256.734924687502</v>
      </c>
      <c r="D1255" s="63">
        <v>43256.775050381948</v>
      </c>
      <c r="E1255" t="s">
        <v>1671</v>
      </c>
      <c r="G1255">
        <v>75604</v>
      </c>
      <c r="H1255" s="78" t="s">
        <v>1053</v>
      </c>
      <c r="I1255" s="79">
        <v>43256.751388888886</v>
      </c>
      <c r="J1255" s="78" t="b">
        <v>0</v>
      </c>
      <c r="K1255" s="63">
        <v>43256.751829826389</v>
      </c>
      <c r="L1255" s="63">
        <v>43256.751829826389</v>
      </c>
      <c r="N1255">
        <v>75604</v>
      </c>
      <c r="O1255">
        <v>2</v>
      </c>
      <c r="P1255">
        <v>10</v>
      </c>
      <c r="Q1255" s="52">
        <v>43256.734924849537</v>
      </c>
      <c r="R1255" s="52">
        <v>43256.743710069444</v>
      </c>
      <c r="T1255">
        <v>75604</v>
      </c>
      <c r="U1255" s="52">
        <v>43256.734387384262</v>
      </c>
      <c r="V1255">
        <v>60</v>
      </c>
      <c r="W1255" s="79">
        <v>43256.775000000001</v>
      </c>
      <c r="X1255" s="52">
        <v>43256.734909027778</v>
      </c>
      <c r="Y1255" s="52">
        <v>43256.775050428238</v>
      </c>
      <c r="AA1255">
        <v>75604</v>
      </c>
      <c r="AB1255">
        <v>18</v>
      </c>
      <c r="AC1255">
        <v>1</v>
      </c>
      <c r="AE1255">
        <v>18</v>
      </c>
      <c r="AF1255" t="s">
        <v>942</v>
      </c>
      <c r="AG1255">
        <v>2</v>
      </c>
      <c r="AH1255" t="s">
        <v>943</v>
      </c>
      <c r="AJ1255">
        <v>75604</v>
      </c>
      <c r="AK1255" t="s">
        <v>944</v>
      </c>
      <c r="AL1255" t="s">
        <v>945</v>
      </c>
      <c r="AM1255" t="s">
        <v>1267</v>
      </c>
      <c r="AN1255" t="s">
        <v>947</v>
      </c>
      <c r="AO1255" s="52">
        <v>43256.734924687502</v>
      </c>
      <c r="AP1255" s="52">
        <v>43256.751830358793</v>
      </c>
      <c r="AR1255">
        <v>75604</v>
      </c>
      <c r="AS1255" t="s">
        <v>1670</v>
      </c>
      <c r="AT1255" t="s">
        <v>954</v>
      </c>
      <c r="AU1255" t="s">
        <v>949</v>
      </c>
      <c r="AV1255" t="s">
        <v>1268</v>
      </c>
      <c r="AW1255" s="52">
        <v>43256.734387384262</v>
      </c>
      <c r="AX1255">
        <v>60</v>
      </c>
      <c r="AY1255" s="52">
        <v>43256.775000000001</v>
      </c>
      <c r="AZ1255">
        <v>0</v>
      </c>
      <c r="BA1255">
        <v>6</v>
      </c>
    </row>
    <row r="1256" spans="1:53" x14ac:dyDescent="0.3">
      <c r="A1256" s="51">
        <v>75639</v>
      </c>
      <c r="B1256" s="51" t="s">
        <v>1672</v>
      </c>
      <c r="C1256" s="64">
        <v>43257.415274965279</v>
      </c>
      <c r="D1256" s="65">
        <v>43257.498494560183</v>
      </c>
      <c r="E1256" s="51" t="s">
        <v>1673</v>
      </c>
      <c r="G1256" s="51">
        <v>75639</v>
      </c>
      <c r="H1256" s="51" t="s">
        <v>961</v>
      </c>
      <c r="I1256" s="80">
        <v>43257.42291666667</v>
      </c>
      <c r="J1256" s="51" t="b">
        <v>1</v>
      </c>
      <c r="K1256" s="65">
        <v>43257.423502314814</v>
      </c>
      <c r="L1256" s="65">
        <v>43257.423502314814</v>
      </c>
      <c r="N1256" s="51">
        <v>75639</v>
      </c>
      <c r="O1256" s="51">
        <v>4</v>
      </c>
      <c r="P1256" s="51">
        <v>10</v>
      </c>
      <c r="Q1256" s="53">
        <v>43257.41528533565</v>
      </c>
      <c r="R1256" s="53">
        <v>43257.419398692131</v>
      </c>
      <c r="T1256" s="51">
        <v>75639</v>
      </c>
      <c r="U1256" s="53">
        <v>43257.414170601849</v>
      </c>
      <c r="V1256" s="51">
        <v>123</v>
      </c>
      <c r="W1256" s="80">
        <v>43257.497916666667</v>
      </c>
      <c r="X1256" s="53">
        <v>43257.41528533565</v>
      </c>
      <c r="Y1256" s="53">
        <v>43257.498494641201</v>
      </c>
      <c r="AA1256" s="51">
        <v>75639</v>
      </c>
      <c r="AB1256" s="51">
        <v>18</v>
      </c>
      <c r="AC1256" s="51">
        <v>1</v>
      </c>
      <c r="AE1256" s="51">
        <v>18</v>
      </c>
      <c r="AF1256" s="51" t="s">
        <v>942</v>
      </c>
      <c r="AG1256" s="51">
        <v>2</v>
      </c>
      <c r="AH1256" s="51" t="s">
        <v>943</v>
      </c>
      <c r="AJ1256" s="51">
        <v>75639</v>
      </c>
      <c r="AK1256" s="51" t="s">
        <v>944</v>
      </c>
      <c r="AL1256" s="51" t="s">
        <v>1674</v>
      </c>
      <c r="AM1256" s="51" t="s">
        <v>1675</v>
      </c>
      <c r="AN1256" s="51" t="s">
        <v>1620</v>
      </c>
      <c r="AO1256" s="53">
        <v>43257.41528483796</v>
      </c>
      <c r="AP1256" s="53">
        <v>43257.498494594911</v>
      </c>
      <c r="AR1256" s="51">
        <v>75639</v>
      </c>
      <c r="AS1256" s="51" t="s">
        <v>1672</v>
      </c>
      <c r="AT1256" s="51" t="s">
        <v>954</v>
      </c>
      <c r="AU1256" s="51" t="s">
        <v>1676</v>
      </c>
      <c r="AV1256" s="51" t="s">
        <v>974</v>
      </c>
      <c r="AW1256" s="53">
        <v>43257.414170601849</v>
      </c>
      <c r="AX1256" s="51">
        <v>123</v>
      </c>
      <c r="AY1256" s="53">
        <v>43257.497916666667</v>
      </c>
      <c r="AZ1256" s="51">
        <v>0</v>
      </c>
      <c r="BA1256" s="51">
        <v>1</v>
      </c>
    </row>
    <row r="1257" spans="1:53" x14ac:dyDescent="0.3">
      <c r="A1257" s="51">
        <v>75639</v>
      </c>
      <c r="B1257" s="51" t="s">
        <v>1672</v>
      </c>
      <c r="C1257" s="64">
        <v>43257.415274965279</v>
      </c>
      <c r="D1257" s="65">
        <v>43257.498494560183</v>
      </c>
      <c r="E1257" s="51" t="s">
        <v>1673</v>
      </c>
      <c r="G1257" s="51">
        <v>75639</v>
      </c>
      <c r="H1257" s="51" t="s">
        <v>961</v>
      </c>
      <c r="I1257" s="80">
        <v>43257.496527777781</v>
      </c>
      <c r="J1257" s="51" t="b">
        <v>0</v>
      </c>
      <c r="K1257" s="65">
        <v>43257.498493981482</v>
      </c>
      <c r="L1257" s="65">
        <v>43257.498493981482</v>
      </c>
      <c r="N1257" s="51">
        <v>75639</v>
      </c>
      <c r="O1257" s="51">
        <v>4</v>
      </c>
      <c r="P1257" s="51">
        <v>10</v>
      </c>
      <c r="Q1257" s="53">
        <v>43257.41528533565</v>
      </c>
      <c r="R1257" s="53">
        <v>43257.419398692131</v>
      </c>
      <c r="T1257" s="51">
        <v>75639</v>
      </c>
      <c r="U1257" s="53">
        <v>43257.414170601849</v>
      </c>
      <c r="V1257" s="51">
        <v>123</v>
      </c>
      <c r="W1257" s="80">
        <v>43257.497916666667</v>
      </c>
      <c r="X1257" s="53">
        <v>43257.41528533565</v>
      </c>
      <c r="Y1257" s="53">
        <v>43257.498494641201</v>
      </c>
      <c r="AA1257" s="51">
        <v>75639</v>
      </c>
      <c r="AB1257" s="51">
        <v>18</v>
      </c>
      <c r="AC1257" s="51">
        <v>1</v>
      </c>
      <c r="AE1257" s="51">
        <v>18</v>
      </c>
      <c r="AF1257" s="51" t="s">
        <v>942</v>
      </c>
      <c r="AG1257" s="51">
        <v>2</v>
      </c>
      <c r="AH1257" s="51" t="s">
        <v>943</v>
      </c>
      <c r="AJ1257" s="51">
        <v>75639</v>
      </c>
      <c r="AK1257" s="51" t="s">
        <v>944</v>
      </c>
      <c r="AL1257" s="51" t="s">
        <v>1674</v>
      </c>
      <c r="AM1257" s="51" t="s">
        <v>1675</v>
      </c>
      <c r="AN1257" s="51" t="s">
        <v>1620</v>
      </c>
      <c r="AO1257" s="53">
        <v>43257.41528483796</v>
      </c>
      <c r="AP1257" s="53">
        <v>43257.498494594911</v>
      </c>
      <c r="AR1257" s="51">
        <v>75639</v>
      </c>
      <c r="AS1257" s="51" t="s">
        <v>1672</v>
      </c>
      <c r="AT1257" s="51" t="s">
        <v>954</v>
      </c>
      <c r="AU1257" s="51" t="s">
        <v>1676</v>
      </c>
      <c r="AV1257" s="51" t="s">
        <v>974</v>
      </c>
      <c r="AW1257" s="53">
        <v>43257.414170601849</v>
      </c>
      <c r="AX1257" s="51">
        <v>123</v>
      </c>
      <c r="AY1257" s="53">
        <v>43257.497916666667</v>
      </c>
      <c r="AZ1257" s="51">
        <v>0</v>
      </c>
      <c r="BA1257" s="51">
        <v>1</v>
      </c>
    </row>
    <row r="1258" spans="1:53" x14ac:dyDescent="0.3">
      <c r="A1258">
        <v>75667</v>
      </c>
      <c r="B1258" t="s">
        <v>1677</v>
      </c>
      <c r="C1258" s="8">
        <v>43257.71255841435</v>
      </c>
      <c r="D1258" s="63">
        <v>43257.71816365741</v>
      </c>
      <c r="E1258" t="s">
        <v>1678</v>
      </c>
      <c r="G1258">
        <v>75667</v>
      </c>
      <c r="H1258" s="78" t="s">
        <v>986</v>
      </c>
      <c r="I1258" s="79">
        <v>43257.711805555555</v>
      </c>
      <c r="J1258" s="78" t="b">
        <v>1</v>
      </c>
      <c r="K1258" s="63">
        <v>43257.712550925928</v>
      </c>
      <c r="L1258" s="63">
        <v>43257.712550925928</v>
      </c>
      <c r="N1258">
        <v>75667</v>
      </c>
      <c r="O1258">
        <v>2</v>
      </c>
      <c r="P1258">
        <v>11</v>
      </c>
      <c r="Q1258" s="52">
        <v>43257.712550891207</v>
      </c>
      <c r="R1258" s="52">
        <v>43257.712550891207</v>
      </c>
      <c r="T1258">
        <v>75667</v>
      </c>
      <c r="U1258" s="52">
        <v>43257.712198148147</v>
      </c>
      <c r="V1258">
        <v>60</v>
      </c>
      <c r="W1258" s="79">
        <v>43257.718055555553</v>
      </c>
      <c r="X1258" s="52">
        <v>43257.712550925928</v>
      </c>
      <c r="Y1258" s="52">
        <v>43257.718163807869</v>
      </c>
      <c r="AA1258">
        <v>75667</v>
      </c>
      <c r="AB1258">
        <v>18</v>
      </c>
      <c r="AC1258">
        <v>1</v>
      </c>
      <c r="AE1258">
        <v>18</v>
      </c>
      <c r="AF1258" t="s">
        <v>942</v>
      </c>
      <c r="AG1258">
        <v>2</v>
      </c>
      <c r="AH1258" t="s">
        <v>943</v>
      </c>
      <c r="AJ1258">
        <v>75667</v>
      </c>
      <c r="AK1258" t="s">
        <v>944</v>
      </c>
      <c r="AL1258" t="s">
        <v>945</v>
      </c>
      <c r="AM1258" t="s">
        <v>1068</v>
      </c>
      <c r="AN1258" t="s">
        <v>965</v>
      </c>
      <c r="AO1258" s="52">
        <v>43257.712550694443</v>
      </c>
      <c r="AP1258" s="52">
        <v>43257.71816369213</v>
      </c>
      <c r="AR1258">
        <v>75667</v>
      </c>
      <c r="AS1258" t="s">
        <v>1677</v>
      </c>
      <c r="AT1258" t="s">
        <v>948</v>
      </c>
      <c r="AU1258" t="s">
        <v>966</v>
      </c>
      <c r="AV1258" t="s">
        <v>1069</v>
      </c>
      <c r="AW1258" s="52">
        <v>43257.712198148147</v>
      </c>
      <c r="AX1258">
        <v>60</v>
      </c>
      <c r="AY1258" s="52">
        <v>43257.718055555553</v>
      </c>
      <c r="AZ1258">
        <v>0</v>
      </c>
      <c r="BA1258">
        <v>6</v>
      </c>
    </row>
    <row r="1259" spans="1:53" x14ac:dyDescent="0.3">
      <c r="A1259">
        <v>75667</v>
      </c>
      <c r="B1259" t="s">
        <v>1677</v>
      </c>
      <c r="C1259" s="8">
        <v>43257.71255841435</v>
      </c>
      <c r="D1259" s="63">
        <v>43257.71816365741</v>
      </c>
      <c r="E1259" t="s">
        <v>1678</v>
      </c>
      <c r="G1259">
        <v>75667</v>
      </c>
      <c r="H1259" s="78" t="s">
        <v>986</v>
      </c>
      <c r="I1259" s="79">
        <v>43257.718055555553</v>
      </c>
      <c r="J1259" s="78" t="b">
        <v>0</v>
      </c>
      <c r="K1259" s="63">
        <v>43257.718162847224</v>
      </c>
      <c r="L1259" s="63">
        <v>43257.718162847224</v>
      </c>
      <c r="N1259">
        <v>75667</v>
      </c>
      <c r="O1259">
        <v>2</v>
      </c>
      <c r="P1259">
        <v>11</v>
      </c>
      <c r="Q1259" s="52">
        <v>43257.712550891207</v>
      </c>
      <c r="R1259" s="52">
        <v>43257.712550891207</v>
      </c>
      <c r="T1259">
        <v>75667</v>
      </c>
      <c r="U1259" s="52">
        <v>43257.712198148147</v>
      </c>
      <c r="V1259">
        <v>60</v>
      </c>
      <c r="W1259" s="79">
        <v>43257.718055555553</v>
      </c>
      <c r="X1259" s="52">
        <v>43257.712550925928</v>
      </c>
      <c r="Y1259" s="52">
        <v>43257.718163807869</v>
      </c>
      <c r="AA1259">
        <v>75667</v>
      </c>
      <c r="AB1259">
        <v>18</v>
      </c>
      <c r="AC1259">
        <v>1</v>
      </c>
      <c r="AE1259">
        <v>18</v>
      </c>
      <c r="AF1259" t="s">
        <v>942</v>
      </c>
      <c r="AG1259">
        <v>2</v>
      </c>
      <c r="AH1259" t="s">
        <v>943</v>
      </c>
      <c r="AJ1259">
        <v>75667</v>
      </c>
      <c r="AK1259" t="s">
        <v>944</v>
      </c>
      <c r="AL1259" t="s">
        <v>945</v>
      </c>
      <c r="AM1259" t="s">
        <v>1068</v>
      </c>
      <c r="AN1259" t="s">
        <v>965</v>
      </c>
      <c r="AO1259" s="52">
        <v>43257.712550694443</v>
      </c>
      <c r="AP1259" s="52">
        <v>43257.71816369213</v>
      </c>
      <c r="AR1259">
        <v>75667</v>
      </c>
      <c r="AS1259" t="s">
        <v>1677</v>
      </c>
      <c r="AT1259" t="s">
        <v>948</v>
      </c>
      <c r="AU1259" t="s">
        <v>966</v>
      </c>
      <c r="AV1259" t="s">
        <v>1069</v>
      </c>
      <c r="AW1259" s="52">
        <v>43257.712198148147</v>
      </c>
      <c r="AX1259">
        <v>60</v>
      </c>
      <c r="AY1259" s="52">
        <v>43257.718055555553</v>
      </c>
      <c r="AZ1259">
        <v>0</v>
      </c>
      <c r="BA1259">
        <v>6</v>
      </c>
    </row>
    <row r="1260" spans="1:53" x14ac:dyDescent="0.3">
      <c r="A1260">
        <v>75685</v>
      </c>
      <c r="B1260" t="s">
        <v>1679</v>
      </c>
      <c r="C1260" s="8">
        <v>43258.386759409725</v>
      </c>
      <c r="D1260" s="63">
        <v>43258.412820983795</v>
      </c>
      <c r="E1260" t="s">
        <v>1680</v>
      </c>
      <c r="G1260">
        <v>75685</v>
      </c>
      <c r="H1260" s="78" t="s">
        <v>961</v>
      </c>
      <c r="I1260" s="79">
        <v>43258.386111111111</v>
      </c>
      <c r="J1260" s="78" t="b">
        <v>1</v>
      </c>
      <c r="K1260" s="63">
        <v>43258.386761574075</v>
      </c>
      <c r="L1260" s="63">
        <v>43258.386761608795</v>
      </c>
      <c r="N1260">
        <v>75685</v>
      </c>
      <c r="O1260">
        <v>2</v>
      </c>
      <c r="P1260">
        <v>10</v>
      </c>
      <c r="Q1260" s="52">
        <v>43258.386761458336</v>
      </c>
      <c r="R1260" s="52">
        <v>43258.386761458336</v>
      </c>
      <c r="T1260">
        <v>75685</v>
      </c>
      <c r="U1260" s="52">
        <v>43258.385859641203</v>
      </c>
      <c r="V1260">
        <v>74</v>
      </c>
      <c r="W1260" s="79">
        <v>43258.412499999999</v>
      </c>
      <c r="X1260" s="52">
        <v>43258.386761458336</v>
      </c>
      <c r="Y1260" s="52">
        <v>43258.412821331018</v>
      </c>
      <c r="AA1260">
        <v>75685</v>
      </c>
      <c r="AB1260">
        <v>18</v>
      </c>
      <c r="AC1260">
        <v>1</v>
      </c>
      <c r="AE1260">
        <v>18</v>
      </c>
      <c r="AF1260" t="s">
        <v>942</v>
      </c>
      <c r="AG1260">
        <v>2</v>
      </c>
      <c r="AH1260" t="s">
        <v>943</v>
      </c>
      <c r="AJ1260">
        <v>75685</v>
      </c>
      <c r="AK1260" t="s">
        <v>944</v>
      </c>
      <c r="AL1260" t="s">
        <v>1681</v>
      </c>
      <c r="AM1260" t="s">
        <v>1682</v>
      </c>
      <c r="AN1260" t="s">
        <v>965</v>
      </c>
      <c r="AO1260" s="52">
        <v>43258.38676134259</v>
      </c>
      <c r="AP1260" s="52">
        <v>43258.412821296297</v>
      </c>
      <c r="AR1260">
        <v>75685</v>
      </c>
      <c r="AS1260" t="s">
        <v>1679</v>
      </c>
      <c r="AT1260" t="s">
        <v>954</v>
      </c>
      <c r="AU1260" t="s">
        <v>966</v>
      </c>
      <c r="AV1260" t="s">
        <v>974</v>
      </c>
      <c r="AW1260" s="52">
        <v>43258.385859641203</v>
      </c>
      <c r="AX1260">
        <v>74</v>
      </c>
      <c r="AY1260" s="52">
        <v>43258.412499999999</v>
      </c>
      <c r="AZ1260">
        <v>0</v>
      </c>
      <c r="BA1260">
        <v>3</v>
      </c>
    </row>
    <row r="1261" spans="1:53" x14ac:dyDescent="0.3">
      <c r="A1261">
        <v>75685</v>
      </c>
      <c r="B1261" t="s">
        <v>1679</v>
      </c>
      <c r="C1261" s="8">
        <v>43258.386759409725</v>
      </c>
      <c r="D1261" s="63">
        <v>43258.412820983795</v>
      </c>
      <c r="E1261" t="s">
        <v>1680</v>
      </c>
      <c r="G1261">
        <v>75685</v>
      </c>
      <c r="H1261" s="78" t="s">
        <v>961</v>
      </c>
      <c r="I1261" s="79">
        <v>43258.412499999999</v>
      </c>
      <c r="J1261" s="78" t="b">
        <v>0</v>
      </c>
      <c r="K1261" s="63">
        <v>43258.412820405094</v>
      </c>
      <c r="L1261" s="63">
        <v>43258.412820405094</v>
      </c>
      <c r="N1261">
        <v>75685</v>
      </c>
      <c r="O1261">
        <v>2</v>
      </c>
      <c r="P1261">
        <v>10</v>
      </c>
      <c r="Q1261" s="52">
        <v>43258.386761458336</v>
      </c>
      <c r="R1261" s="52">
        <v>43258.386761458336</v>
      </c>
      <c r="T1261">
        <v>75685</v>
      </c>
      <c r="U1261" s="52">
        <v>43258.385859641203</v>
      </c>
      <c r="V1261">
        <v>74</v>
      </c>
      <c r="W1261" s="79">
        <v>43258.412499999999</v>
      </c>
      <c r="X1261" s="52">
        <v>43258.386761458336</v>
      </c>
      <c r="Y1261" s="52">
        <v>43258.412821331018</v>
      </c>
      <c r="AA1261">
        <v>75685</v>
      </c>
      <c r="AB1261">
        <v>18</v>
      </c>
      <c r="AC1261">
        <v>1</v>
      </c>
      <c r="AE1261">
        <v>18</v>
      </c>
      <c r="AF1261" t="s">
        <v>942</v>
      </c>
      <c r="AG1261">
        <v>2</v>
      </c>
      <c r="AH1261" t="s">
        <v>943</v>
      </c>
      <c r="AJ1261">
        <v>75685</v>
      </c>
      <c r="AK1261" t="s">
        <v>944</v>
      </c>
      <c r="AL1261" t="s">
        <v>1681</v>
      </c>
      <c r="AM1261" t="s">
        <v>1682</v>
      </c>
      <c r="AN1261" t="s">
        <v>965</v>
      </c>
      <c r="AO1261" s="52">
        <v>43258.38676134259</v>
      </c>
      <c r="AP1261" s="52">
        <v>43258.412821296297</v>
      </c>
      <c r="AR1261">
        <v>75685</v>
      </c>
      <c r="AS1261" t="s">
        <v>1679</v>
      </c>
      <c r="AT1261" t="s">
        <v>954</v>
      </c>
      <c r="AU1261" t="s">
        <v>966</v>
      </c>
      <c r="AV1261" t="s">
        <v>974</v>
      </c>
      <c r="AW1261" s="52">
        <v>43258.385859641203</v>
      </c>
      <c r="AX1261">
        <v>74</v>
      </c>
      <c r="AY1261" s="52">
        <v>43258.412499999999</v>
      </c>
      <c r="AZ1261">
        <v>0</v>
      </c>
      <c r="BA1261">
        <v>3</v>
      </c>
    </row>
    <row r="1262" spans="1:53" x14ac:dyDescent="0.3">
      <c r="A1262">
        <v>75689</v>
      </c>
      <c r="B1262" t="s">
        <v>1683</v>
      </c>
      <c r="C1262" s="8">
        <v>43258.40239059028</v>
      </c>
      <c r="D1262" s="63">
        <v>43258.438757523145</v>
      </c>
      <c r="E1262" t="s">
        <v>1684</v>
      </c>
      <c r="G1262">
        <v>75689</v>
      </c>
      <c r="H1262" s="78" t="s">
        <v>958</v>
      </c>
      <c r="I1262" s="79">
        <v>43258.402083333334</v>
      </c>
      <c r="J1262" s="78" t="b">
        <v>1</v>
      </c>
      <c r="K1262" s="63">
        <v>43258.402392557873</v>
      </c>
      <c r="L1262" s="63">
        <v>43258.402392557873</v>
      </c>
      <c r="N1262">
        <v>75689</v>
      </c>
      <c r="O1262">
        <v>2</v>
      </c>
      <c r="P1262">
        <v>10</v>
      </c>
      <c r="Q1262" s="52">
        <v>43258.402392442127</v>
      </c>
      <c r="R1262" s="52">
        <v>43258.402392442127</v>
      </c>
      <c r="T1262">
        <v>75689</v>
      </c>
      <c r="U1262" s="52">
        <v>43258.401694062501</v>
      </c>
      <c r="V1262">
        <v>66</v>
      </c>
      <c r="W1262" s="79">
        <v>43258.438194444447</v>
      </c>
      <c r="X1262" s="52">
        <v>43258.402392442127</v>
      </c>
      <c r="Y1262" s="52">
        <v>43258.43875760417</v>
      </c>
      <c r="AA1262">
        <v>75689</v>
      </c>
      <c r="AB1262">
        <v>1</v>
      </c>
      <c r="AC1262">
        <v>1</v>
      </c>
      <c r="AE1262">
        <v>1</v>
      </c>
      <c r="AF1262" t="s">
        <v>970</v>
      </c>
      <c r="AG1262">
        <v>0</v>
      </c>
      <c r="AH1262" t="s">
        <v>971</v>
      </c>
      <c r="AJ1262">
        <v>75689</v>
      </c>
      <c r="AK1262" t="s">
        <v>944</v>
      </c>
      <c r="AL1262" t="s">
        <v>945</v>
      </c>
      <c r="AM1262" t="s">
        <v>1009</v>
      </c>
      <c r="AN1262" t="s">
        <v>947</v>
      </c>
      <c r="AO1262" s="52">
        <v>43258.402390625</v>
      </c>
      <c r="AP1262" s="52">
        <v>43258.438757557873</v>
      </c>
      <c r="AR1262">
        <v>75689</v>
      </c>
      <c r="AS1262" t="s">
        <v>1683</v>
      </c>
      <c r="AT1262" t="s">
        <v>954</v>
      </c>
      <c r="AU1262" t="s">
        <v>949</v>
      </c>
      <c r="AV1262" t="s">
        <v>974</v>
      </c>
      <c r="AW1262" s="52">
        <v>43258.401694062501</v>
      </c>
      <c r="AX1262">
        <v>66</v>
      </c>
      <c r="AY1262" s="52">
        <v>43258.438194444447</v>
      </c>
      <c r="AZ1262">
        <v>0</v>
      </c>
      <c r="BA1262">
        <v>5</v>
      </c>
    </row>
    <row r="1263" spans="1:53" x14ac:dyDescent="0.3">
      <c r="A1263">
        <v>75689</v>
      </c>
      <c r="B1263" t="s">
        <v>1683</v>
      </c>
      <c r="C1263" s="8">
        <v>43258.40239059028</v>
      </c>
      <c r="D1263" s="63">
        <v>43258.438757523145</v>
      </c>
      <c r="E1263" t="s">
        <v>1684</v>
      </c>
      <c r="G1263">
        <v>75689</v>
      </c>
      <c r="H1263" s="78" t="s">
        <v>958</v>
      </c>
      <c r="I1263" s="79">
        <v>43258.40347222222</v>
      </c>
      <c r="J1263" s="78" t="b">
        <v>0</v>
      </c>
      <c r="K1263" s="63">
        <v>43258.40423359954</v>
      </c>
      <c r="L1263" s="63">
        <v>43258.40423359954</v>
      </c>
      <c r="N1263">
        <v>75689</v>
      </c>
      <c r="O1263">
        <v>2</v>
      </c>
      <c r="P1263">
        <v>10</v>
      </c>
      <c r="Q1263" s="52">
        <v>43258.402392442127</v>
      </c>
      <c r="R1263" s="52">
        <v>43258.402392442127</v>
      </c>
      <c r="T1263">
        <v>75689</v>
      </c>
      <c r="U1263" s="52">
        <v>43258.401694062501</v>
      </c>
      <c r="V1263">
        <v>66</v>
      </c>
      <c r="W1263" s="79">
        <v>43258.438194444447</v>
      </c>
      <c r="X1263" s="52">
        <v>43258.402392442127</v>
      </c>
      <c r="Y1263" s="52">
        <v>43258.43875760417</v>
      </c>
      <c r="AA1263">
        <v>75689</v>
      </c>
      <c r="AB1263">
        <v>1</v>
      </c>
      <c r="AC1263">
        <v>1</v>
      </c>
      <c r="AE1263">
        <v>1</v>
      </c>
      <c r="AF1263" t="s">
        <v>970</v>
      </c>
      <c r="AG1263">
        <v>0</v>
      </c>
      <c r="AH1263" t="s">
        <v>971</v>
      </c>
      <c r="AJ1263">
        <v>75689</v>
      </c>
      <c r="AK1263" t="s">
        <v>944</v>
      </c>
      <c r="AL1263" t="s">
        <v>945</v>
      </c>
      <c r="AM1263" t="s">
        <v>1009</v>
      </c>
      <c r="AN1263" t="s">
        <v>947</v>
      </c>
      <c r="AO1263" s="52">
        <v>43258.402390625</v>
      </c>
      <c r="AP1263" s="52">
        <v>43258.438757557873</v>
      </c>
      <c r="AR1263">
        <v>75689</v>
      </c>
      <c r="AS1263" t="s">
        <v>1683</v>
      </c>
      <c r="AT1263" t="s">
        <v>954</v>
      </c>
      <c r="AU1263" t="s">
        <v>949</v>
      </c>
      <c r="AV1263" t="s">
        <v>974</v>
      </c>
      <c r="AW1263" s="52">
        <v>43258.401694062501</v>
      </c>
      <c r="AX1263">
        <v>66</v>
      </c>
      <c r="AY1263" s="52">
        <v>43258.438194444447</v>
      </c>
      <c r="AZ1263">
        <v>0</v>
      </c>
      <c r="BA1263">
        <v>5</v>
      </c>
    </row>
    <row r="1264" spans="1:53" x14ac:dyDescent="0.3">
      <c r="A1264">
        <v>75719</v>
      </c>
      <c r="B1264" t="s">
        <v>1685</v>
      </c>
      <c r="C1264" s="8">
        <v>43258.707384027781</v>
      </c>
      <c r="D1264" s="63">
        <v>43258.73439957176</v>
      </c>
      <c r="E1264" t="s">
        <v>1686</v>
      </c>
      <c r="G1264">
        <v>75719</v>
      </c>
      <c r="H1264" s="78" t="s">
        <v>991</v>
      </c>
      <c r="I1264" s="79">
        <v>43258.716666666667</v>
      </c>
      <c r="J1264" s="78" t="b">
        <v>1</v>
      </c>
      <c r="K1264" s="63">
        <v>43258.717198958337</v>
      </c>
      <c r="L1264" s="63">
        <v>43258.717198958337</v>
      </c>
      <c r="N1264">
        <v>75719</v>
      </c>
      <c r="O1264">
        <v>2</v>
      </c>
      <c r="P1264">
        <v>11</v>
      </c>
      <c r="Q1264" s="52">
        <v>43258.707384108799</v>
      </c>
      <c r="R1264" s="52">
        <v>43258.71719988426</v>
      </c>
      <c r="T1264">
        <v>75719</v>
      </c>
      <c r="U1264" s="52">
        <v>43258.706686261576</v>
      </c>
      <c r="V1264">
        <v>60</v>
      </c>
      <c r="W1264" s="79">
        <v>43258.734027777777</v>
      </c>
      <c r="X1264" s="52">
        <v>43258.707383796296</v>
      </c>
      <c r="Y1264" s="52">
        <v>43258.73439957176</v>
      </c>
      <c r="AA1264">
        <v>75719</v>
      </c>
      <c r="AB1264">
        <v>18</v>
      </c>
      <c r="AC1264">
        <v>1</v>
      </c>
      <c r="AE1264">
        <v>18</v>
      </c>
      <c r="AF1264" t="s">
        <v>942</v>
      </c>
      <c r="AG1264">
        <v>2</v>
      </c>
      <c r="AH1264" t="s">
        <v>943</v>
      </c>
      <c r="AJ1264">
        <v>75719</v>
      </c>
      <c r="AK1264" t="s">
        <v>944</v>
      </c>
      <c r="AL1264" t="s">
        <v>1687</v>
      </c>
      <c r="AM1264" t="s">
        <v>1688</v>
      </c>
      <c r="AN1264" t="s">
        <v>996</v>
      </c>
      <c r="AO1264" s="52">
        <v>43258.707384027781</v>
      </c>
      <c r="AP1264" s="52">
        <v>43258.723021527781</v>
      </c>
      <c r="AR1264">
        <v>75719</v>
      </c>
      <c r="AS1264" t="s">
        <v>1685</v>
      </c>
      <c r="AT1264" t="s">
        <v>954</v>
      </c>
      <c r="AU1264" t="s">
        <v>997</v>
      </c>
      <c r="AV1264" t="s">
        <v>974</v>
      </c>
      <c r="AW1264" s="52">
        <v>43258.706686261576</v>
      </c>
      <c r="AX1264">
        <v>60</v>
      </c>
      <c r="AY1264" s="52">
        <v>43258.734027777777</v>
      </c>
      <c r="AZ1264">
        <v>0</v>
      </c>
      <c r="BA1264">
        <v>3</v>
      </c>
    </row>
    <row r="1265" spans="1:53" x14ac:dyDescent="0.3">
      <c r="A1265">
        <v>75719</v>
      </c>
      <c r="B1265" t="s">
        <v>1685</v>
      </c>
      <c r="C1265" s="8">
        <v>43258.707384027781</v>
      </c>
      <c r="D1265" s="63">
        <v>43258.73439957176</v>
      </c>
      <c r="E1265" t="s">
        <v>1686</v>
      </c>
      <c r="G1265">
        <v>75719</v>
      </c>
      <c r="H1265" s="78" t="s">
        <v>991</v>
      </c>
      <c r="I1265" s="79">
        <v>43258.722916666666</v>
      </c>
      <c r="J1265" s="78" t="b">
        <v>0</v>
      </c>
      <c r="K1265" s="63">
        <v>43258.723020914353</v>
      </c>
      <c r="L1265" s="63">
        <v>43258.723020914353</v>
      </c>
      <c r="N1265">
        <v>75719</v>
      </c>
      <c r="O1265">
        <v>2</v>
      </c>
      <c r="P1265">
        <v>11</v>
      </c>
      <c r="Q1265" s="52">
        <v>43258.707384108799</v>
      </c>
      <c r="R1265" s="52">
        <v>43258.71719988426</v>
      </c>
      <c r="T1265">
        <v>75719</v>
      </c>
      <c r="U1265" s="52">
        <v>43258.706686261576</v>
      </c>
      <c r="V1265">
        <v>60</v>
      </c>
      <c r="W1265" s="79">
        <v>43258.734027777777</v>
      </c>
      <c r="X1265" s="52">
        <v>43258.707383796296</v>
      </c>
      <c r="Y1265" s="52">
        <v>43258.73439957176</v>
      </c>
      <c r="AA1265">
        <v>75719</v>
      </c>
      <c r="AB1265">
        <v>18</v>
      </c>
      <c r="AC1265">
        <v>1</v>
      </c>
      <c r="AE1265">
        <v>18</v>
      </c>
      <c r="AF1265" t="s">
        <v>942</v>
      </c>
      <c r="AG1265">
        <v>2</v>
      </c>
      <c r="AH1265" t="s">
        <v>943</v>
      </c>
      <c r="AJ1265">
        <v>75719</v>
      </c>
      <c r="AK1265" t="s">
        <v>944</v>
      </c>
      <c r="AL1265" t="s">
        <v>1687</v>
      </c>
      <c r="AM1265" t="s">
        <v>1688</v>
      </c>
      <c r="AN1265" t="s">
        <v>996</v>
      </c>
      <c r="AO1265" s="52">
        <v>43258.707384027781</v>
      </c>
      <c r="AP1265" s="52">
        <v>43258.723021527781</v>
      </c>
      <c r="AR1265">
        <v>75719</v>
      </c>
      <c r="AS1265" t="s">
        <v>1685</v>
      </c>
      <c r="AT1265" t="s">
        <v>954</v>
      </c>
      <c r="AU1265" t="s">
        <v>997</v>
      </c>
      <c r="AV1265" t="s">
        <v>974</v>
      </c>
      <c r="AW1265" s="52">
        <v>43258.706686261576</v>
      </c>
      <c r="AX1265">
        <v>60</v>
      </c>
      <c r="AY1265" s="52">
        <v>43258.734027777777</v>
      </c>
      <c r="AZ1265">
        <v>0</v>
      </c>
      <c r="BA1265">
        <v>3</v>
      </c>
    </row>
    <row r="1266" spans="1:53" x14ac:dyDescent="0.3">
      <c r="A1266">
        <v>75744</v>
      </c>
      <c r="B1266" t="s">
        <v>1689</v>
      </c>
      <c r="C1266" s="8">
        <v>43259.340249884262</v>
      </c>
      <c r="D1266" s="63">
        <v>43259.352957407405</v>
      </c>
      <c r="E1266" t="s">
        <v>1690</v>
      </c>
      <c r="G1266">
        <v>75744</v>
      </c>
      <c r="H1266" s="78" t="s">
        <v>941</v>
      </c>
      <c r="I1266" s="79">
        <v>43259.349305555559</v>
      </c>
      <c r="J1266" s="78" t="b">
        <v>1</v>
      </c>
      <c r="K1266" s="63">
        <v>43259.350013043979</v>
      </c>
      <c r="L1266" s="63">
        <v>43259.350013043979</v>
      </c>
      <c r="N1266">
        <v>75744</v>
      </c>
      <c r="O1266">
        <v>2</v>
      </c>
      <c r="P1266">
        <v>10</v>
      </c>
      <c r="Q1266" s="52">
        <v>43259.34024996528</v>
      </c>
      <c r="R1266" s="52">
        <v>43259.350013738425</v>
      </c>
      <c r="T1266">
        <v>75744</v>
      </c>
      <c r="U1266" s="52">
        <v>43259.33978480324</v>
      </c>
      <c r="V1266">
        <v>60</v>
      </c>
      <c r="W1266" s="79">
        <v>43259.352777777778</v>
      </c>
      <c r="X1266" s="52">
        <v>43259.340253854163</v>
      </c>
      <c r="Y1266" s="52">
        <v>43259.35295763889</v>
      </c>
      <c r="AA1266">
        <v>75744</v>
      </c>
      <c r="AB1266">
        <v>18</v>
      </c>
      <c r="AC1266">
        <v>1</v>
      </c>
      <c r="AE1266">
        <v>18</v>
      </c>
      <c r="AF1266" t="s">
        <v>942</v>
      </c>
      <c r="AG1266">
        <v>2</v>
      </c>
      <c r="AH1266" t="s">
        <v>943</v>
      </c>
      <c r="AJ1266">
        <v>75744</v>
      </c>
      <c r="AK1266" t="s">
        <v>972</v>
      </c>
      <c r="AL1266" t="s">
        <v>945</v>
      </c>
      <c r="AM1266" t="s">
        <v>1453</v>
      </c>
      <c r="AN1266" t="s">
        <v>947</v>
      </c>
      <c r="AO1266" s="52">
        <v>43259.340249918983</v>
      </c>
      <c r="AP1266" s="52">
        <v>43259.352688854167</v>
      </c>
      <c r="AR1266">
        <v>75744</v>
      </c>
      <c r="AS1266" t="s">
        <v>1689</v>
      </c>
      <c r="AT1266" t="s">
        <v>954</v>
      </c>
      <c r="AU1266" t="s">
        <v>949</v>
      </c>
      <c r="AV1266" t="s">
        <v>1691</v>
      </c>
      <c r="AW1266" s="52">
        <v>43259.33978480324</v>
      </c>
      <c r="AX1266">
        <v>60</v>
      </c>
      <c r="AY1266" s="52">
        <v>43259.352777777778</v>
      </c>
      <c r="AZ1266">
        <v>0</v>
      </c>
      <c r="BA1266">
        <v>5</v>
      </c>
    </row>
    <row r="1267" spans="1:53" x14ac:dyDescent="0.3">
      <c r="A1267">
        <v>75744</v>
      </c>
      <c r="B1267" t="s">
        <v>1689</v>
      </c>
      <c r="C1267" s="8">
        <v>43259.340249884262</v>
      </c>
      <c r="D1267" s="63">
        <v>43259.352957407405</v>
      </c>
      <c r="E1267" t="s">
        <v>1690</v>
      </c>
      <c r="G1267">
        <v>75744</v>
      </c>
      <c r="H1267" s="78" t="s">
        <v>941</v>
      </c>
      <c r="I1267" s="79">
        <v>43259.349305555559</v>
      </c>
      <c r="J1267" s="78" t="b">
        <v>1</v>
      </c>
      <c r="K1267" s="63">
        <v>43259.350013043979</v>
      </c>
      <c r="L1267" s="63">
        <v>43259.350013043979</v>
      </c>
      <c r="N1267">
        <v>75744</v>
      </c>
      <c r="O1267">
        <v>2</v>
      </c>
      <c r="P1267">
        <v>10</v>
      </c>
      <c r="Q1267" s="52">
        <v>43259.34024996528</v>
      </c>
      <c r="R1267" s="52">
        <v>43259.350013738425</v>
      </c>
      <c r="T1267">
        <v>75744</v>
      </c>
      <c r="U1267" s="52">
        <v>43259.33978480324</v>
      </c>
      <c r="V1267">
        <v>60</v>
      </c>
      <c r="W1267" s="79">
        <v>43259.352777777778</v>
      </c>
      <c r="X1267" s="52">
        <v>43259.340253854163</v>
      </c>
      <c r="Y1267" s="52">
        <v>43259.35295763889</v>
      </c>
      <c r="AA1267">
        <v>75744</v>
      </c>
      <c r="AB1267">
        <v>1</v>
      </c>
      <c r="AC1267">
        <v>1</v>
      </c>
      <c r="AE1267">
        <v>1</v>
      </c>
      <c r="AF1267" t="s">
        <v>970</v>
      </c>
      <c r="AG1267">
        <v>0</v>
      </c>
      <c r="AH1267" t="s">
        <v>971</v>
      </c>
      <c r="AJ1267">
        <v>75744</v>
      </c>
      <c r="AK1267" t="s">
        <v>972</v>
      </c>
      <c r="AL1267" t="s">
        <v>945</v>
      </c>
      <c r="AM1267" t="s">
        <v>1453</v>
      </c>
      <c r="AN1267" t="s">
        <v>947</v>
      </c>
      <c r="AO1267" s="52">
        <v>43259.340249918983</v>
      </c>
      <c r="AP1267" s="52">
        <v>43259.352688854167</v>
      </c>
      <c r="AR1267">
        <v>75744</v>
      </c>
      <c r="AS1267" t="s">
        <v>1689</v>
      </c>
      <c r="AT1267" t="s">
        <v>954</v>
      </c>
      <c r="AU1267" t="s">
        <v>949</v>
      </c>
      <c r="AV1267" t="s">
        <v>1691</v>
      </c>
      <c r="AW1267" s="52">
        <v>43259.33978480324</v>
      </c>
      <c r="AX1267">
        <v>60</v>
      </c>
      <c r="AY1267" s="52">
        <v>43259.352777777778</v>
      </c>
      <c r="AZ1267">
        <v>0</v>
      </c>
      <c r="BA1267">
        <v>5</v>
      </c>
    </row>
    <row r="1268" spans="1:53" x14ac:dyDescent="0.3">
      <c r="A1268">
        <v>75744</v>
      </c>
      <c r="B1268" t="s">
        <v>1689</v>
      </c>
      <c r="C1268" s="8">
        <v>43259.340249884262</v>
      </c>
      <c r="D1268" s="63">
        <v>43259.352957407405</v>
      </c>
      <c r="E1268" t="s">
        <v>1690</v>
      </c>
      <c r="G1268">
        <v>75744</v>
      </c>
      <c r="H1268" s="78" t="s">
        <v>941</v>
      </c>
      <c r="I1268" s="79">
        <v>43259.352083333331</v>
      </c>
      <c r="J1268" s="78" t="b">
        <v>0</v>
      </c>
      <c r="K1268" s="63">
        <v>43259.352688738429</v>
      </c>
      <c r="L1268" s="63">
        <v>43259.352688738429</v>
      </c>
      <c r="N1268">
        <v>75744</v>
      </c>
      <c r="O1268">
        <v>2</v>
      </c>
      <c r="P1268">
        <v>10</v>
      </c>
      <c r="Q1268" s="52">
        <v>43259.34024996528</v>
      </c>
      <c r="R1268" s="52">
        <v>43259.350013738425</v>
      </c>
      <c r="T1268">
        <v>75744</v>
      </c>
      <c r="U1268" s="52">
        <v>43259.33978480324</v>
      </c>
      <c r="V1268">
        <v>60</v>
      </c>
      <c r="W1268" s="79">
        <v>43259.352777777778</v>
      </c>
      <c r="X1268" s="52">
        <v>43259.340253854163</v>
      </c>
      <c r="Y1268" s="52">
        <v>43259.35295763889</v>
      </c>
      <c r="AA1268">
        <v>75744</v>
      </c>
      <c r="AB1268">
        <v>18</v>
      </c>
      <c r="AC1268">
        <v>1</v>
      </c>
      <c r="AE1268">
        <v>18</v>
      </c>
      <c r="AF1268" t="s">
        <v>942</v>
      </c>
      <c r="AG1268">
        <v>2</v>
      </c>
      <c r="AH1268" t="s">
        <v>943</v>
      </c>
      <c r="AJ1268">
        <v>75744</v>
      </c>
      <c r="AK1268" t="s">
        <v>972</v>
      </c>
      <c r="AL1268" t="s">
        <v>945</v>
      </c>
      <c r="AM1268" t="s">
        <v>1453</v>
      </c>
      <c r="AN1268" t="s">
        <v>947</v>
      </c>
      <c r="AO1268" s="52">
        <v>43259.340249918983</v>
      </c>
      <c r="AP1268" s="52">
        <v>43259.352688854167</v>
      </c>
      <c r="AR1268">
        <v>75744</v>
      </c>
      <c r="AS1268" t="s">
        <v>1689</v>
      </c>
      <c r="AT1268" t="s">
        <v>954</v>
      </c>
      <c r="AU1268" t="s">
        <v>949</v>
      </c>
      <c r="AV1268" t="s">
        <v>1691</v>
      </c>
      <c r="AW1268" s="52">
        <v>43259.33978480324</v>
      </c>
      <c r="AX1268">
        <v>60</v>
      </c>
      <c r="AY1268" s="52">
        <v>43259.352777777778</v>
      </c>
      <c r="AZ1268">
        <v>0</v>
      </c>
      <c r="BA1268">
        <v>5</v>
      </c>
    </row>
    <row r="1269" spans="1:53" x14ac:dyDescent="0.3">
      <c r="A1269">
        <v>75744</v>
      </c>
      <c r="B1269" t="s">
        <v>1689</v>
      </c>
      <c r="C1269" s="8">
        <v>43259.340249884262</v>
      </c>
      <c r="D1269" s="63">
        <v>43259.352957407405</v>
      </c>
      <c r="E1269" t="s">
        <v>1690</v>
      </c>
      <c r="G1269">
        <v>75744</v>
      </c>
      <c r="H1269" s="78" t="s">
        <v>941</v>
      </c>
      <c r="I1269" s="79">
        <v>43259.352083333331</v>
      </c>
      <c r="J1269" s="78" t="b">
        <v>0</v>
      </c>
      <c r="K1269" s="63">
        <v>43259.352688738429</v>
      </c>
      <c r="L1269" s="63">
        <v>43259.352688738429</v>
      </c>
      <c r="N1269">
        <v>75744</v>
      </c>
      <c r="O1269">
        <v>2</v>
      </c>
      <c r="P1269">
        <v>10</v>
      </c>
      <c r="Q1269" s="52">
        <v>43259.34024996528</v>
      </c>
      <c r="R1269" s="52">
        <v>43259.350013738425</v>
      </c>
      <c r="T1269">
        <v>75744</v>
      </c>
      <c r="U1269" s="52">
        <v>43259.33978480324</v>
      </c>
      <c r="V1269">
        <v>60</v>
      </c>
      <c r="W1269" s="79">
        <v>43259.352777777778</v>
      </c>
      <c r="X1269" s="52">
        <v>43259.340253854163</v>
      </c>
      <c r="Y1269" s="52">
        <v>43259.35295763889</v>
      </c>
      <c r="AA1269">
        <v>75744</v>
      </c>
      <c r="AB1269">
        <v>1</v>
      </c>
      <c r="AC1269">
        <v>1</v>
      </c>
      <c r="AE1269">
        <v>1</v>
      </c>
      <c r="AF1269" t="s">
        <v>970</v>
      </c>
      <c r="AG1269">
        <v>0</v>
      </c>
      <c r="AH1269" t="s">
        <v>971</v>
      </c>
      <c r="AJ1269">
        <v>75744</v>
      </c>
      <c r="AK1269" t="s">
        <v>972</v>
      </c>
      <c r="AL1269" t="s">
        <v>945</v>
      </c>
      <c r="AM1269" t="s">
        <v>1453</v>
      </c>
      <c r="AN1269" t="s">
        <v>947</v>
      </c>
      <c r="AO1269" s="52">
        <v>43259.340249918983</v>
      </c>
      <c r="AP1269" s="52">
        <v>43259.352688854167</v>
      </c>
      <c r="AR1269">
        <v>75744</v>
      </c>
      <c r="AS1269" t="s">
        <v>1689</v>
      </c>
      <c r="AT1269" t="s">
        <v>954</v>
      </c>
      <c r="AU1269" t="s">
        <v>949</v>
      </c>
      <c r="AV1269" t="s">
        <v>1691</v>
      </c>
      <c r="AW1269" s="52">
        <v>43259.33978480324</v>
      </c>
      <c r="AX1269">
        <v>60</v>
      </c>
      <c r="AY1269" s="52">
        <v>43259.352777777778</v>
      </c>
      <c r="AZ1269">
        <v>0</v>
      </c>
      <c r="BA1269">
        <v>5</v>
      </c>
    </row>
    <row r="1270" spans="1:53" x14ac:dyDescent="0.3">
      <c r="A1270">
        <v>75752</v>
      </c>
      <c r="B1270" t="s">
        <v>1692</v>
      </c>
      <c r="C1270" s="8">
        <v>43259.426294247685</v>
      </c>
      <c r="D1270" s="63">
        <v>43259.447297997685</v>
      </c>
      <c r="E1270" t="s">
        <v>1693</v>
      </c>
      <c r="G1270">
        <v>75752</v>
      </c>
      <c r="H1270" s="78" t="s">
        <v>961</v>
      </c>
      <c r="I1270" s="79">
        <v>43259.435416666667</v>
      </c>
      <c r="J1270" s="78" t="b">
        <v>1</v>
      </c>
      <c r="K1270" s="63">
        <v>43259.43596574074</v>
      </c>
      <c r="L1270" s="63">
        <v>43259.43596574074</v>
      </c>
      <c r="N1270">
        <v>75752</v>
      </c>
      <c r="O1270">
        <v>3</v>
      </c>
      <c r="P1270">
        <v>10</v>
      </c>
      <c r="Q1270" s="52">
        <v>43259.426294363424</v>
      </c>
      <c r="R1270" s="52">
        <v>43259.436117789352</v>
      </c>
      <c r="T1270">
        <v>75752</v>
      </c>
      <c r="U1270" s="52">
        <v>43259.425631168982</v>
      </c>
      <c r="V1270">
        <v>60</v>
      </c>
      <c r="W1270" s="79">
        <v>43259.447222222225</v>
      </c>
      <c r="X1270" s="52">
        <v>43259.42629447917</v>
      </c>
      <c r="Y1270" s="52">
        <v>43259.447298032406</v>
      </c>
      <c r="AA1270">
        <v>75752</v>
      </c>
      <c r="AB1270">
        <v>18</v>
      </c>
      <c r="AC1270">
        <v>1</v>
      </c>
      <c r="AE1270">
        <v>18</v>
      </c>
      <c r="AF1270" t="s">
        <v>942</v>
      </c>
      <c r="AG1270">
        <v>2</v>
      </c>
      <c r="AH1270" t="s">
        <v>943</v>
      </c>
      <c r="AJ1270">
        <v>75752</v>
      </c>
      <c r="AK1270" t="s">
        <v>944</v>
      </c>
      <c r="AL1270" t="s">
        <v>994</v>
      </c>
      <c r="AM1270" t="s">
        <v>1101</v>
      </c>
      <c r="AN1270" t="s">
        <v>1286</v>
      </c>
      <c r="AO1270" s="52">
        <v>43259.426294247685</v>
      </c>
      <c r="AP1270" s="52">
        <v>43259.447297997685</v>
      </c>
      <c r="AR1270">
        <v>75752</v>
      </c>
      <c r="AS1270" t="s">
        <v>1692</v>
      </c>
      <c r="AT1270" t="s">
        <v>1276</v>
      </c>
      <c r="AU1270" t="s">
        <v>1287</v>
      </c>
      <c r="AV1270" t="s">
        <v>1102</v>
      </c>
      <c r="AW1270" s="52">
        <v>43259.425631168982</v>
      </c>
      <c r="AX1270">
        <v>60</v>
      </c>
      <c r="AY1270" s="52">
        <v>43259.447222222225</v>
      </c>
      <c r="AZ1270">
        <v>0</v>
      </c>
      <c r="BA1270">
        <v>1</v>
      </c>
    </row>
    <row r="1271" spans="1:53" x14ac:dyDescent="0.3">
      <c r="A1271">
        <v>75752</v>
      </c>
      <c r="B1271" t="s">
        <v>1692</v>
      </c>
      <c r="C1271" s="8">
        <v>43259.426294247685</v>
      </c>
      <c r="D1271" s="63">
        <v>43259.447297997685</v>
      </c>
      <c r="E1271" t="s">
        <v>1693</v>
      </c>
      <c r="G1271">
        <v>75752</v>
      </c>
      <c r="H1271" s="78" t="s">
        <v>961</v>
      </c>
      <c r="I1271" s="79">
        <v>43259.446527777778</v>
      </c>
      <c r="J1271" s="78" t="b">
        <v>0</v>
      </c>
      <c r="K1271" s="63">
        <v>43259.447297256942</v>
      </c>
      <c r="L1271" s="63">
        <v>43259.447297256942</v>
      </c>
      <c r="N1271">
        <v>75752</v>
      </c>
      <c r="O1271">
        <v>3</v>
      </c>
      <c r="P1271">
        <v>10</v>
      </c>
      <c r="Q1271" s="52">
        <v>43259.426294363424</v>
      </c>
      <c r="R1271" s="52">
        <v>43259.436117789352</v>
      </c>
      <c r="T1271">
        <v>75752</v>
      </c>
      <c r="U1271" s="52">
        <v>43259.425631168982</v>
      </c>
      <c r="V1271">
        <v>60</v>
      </c>
      <c r="W1271" s="79">
        <v>43259.447222222225</v>
      </c>
      <c r="X1271" s="52">
        <v>43259.42629447917</v>
      </c>
      <c r="Y1271" s="52">
        <v>43259.447298032406</v>
      </c>
      <c r="AA1271">
        <v>75752</v>
      </c>
      <c r="AB1271">
        <v>18</v>
      </c>
      <c r="AC1271">
        <v>1</v>
      </c>
      <c r="AE1271">
        <v>18</v>
      </c>
      <c r="AF1271" t="s">
        <v>942</v>
      </c>
      <c r="AG1271">
        <v>2</v>
      </c>
      <c r="AH1271" t="s">
        <v>943</v>
      </c>
      <c r="AJ1271">
        <v>75752</v>
      </c>
      <c r="AK1271" t="s">
        <v>944</v>
      </c>
      <c r="AL1271" t="s">
        <v>994</v>
      </c>
      <c r="AM1271" t="s">
        <v>1101</v>
      </c>
      <c r="AN1271" t="s">
        <v>1286</v>
      </c>
      <c r="AO1271" s="52">
        <v>43259.426294247685</v>
      </c>
      <c r="AP1271" s="52">
        <v>43259.447297997685</v>
      </c>
      <c r="AR1271">
        <v>75752</v>
      </c>
      <c r="AS1271" t="s">
        <v>1692</v>
      </c>
      <c r="AT1271" t="s">
        <v>1276</v>
      </c>
      <c r="AU1271" t="s">
        <v>1287</v>
      </c>
      <c r="AV1271" t="s">
        <v>1102</v>
      </c>
      <c r="AW1271" s="52">
        <v>43259.425631168982</v>
      </c>
      <c r="AX1271">
        <v>60</v>
      </c>
      <c r="AY1271" s="52">
        <v>43259.447222222225</v>
      </c>
      <c r="AZ1271">
        <v>0</v>
      </c>
      <c r="BA1271">
        <v>1</v>
      </c>
    </row>
    <row r="1272" spans="1:53" x14ac:dyDescent="0.3">
      <c r="A1272">
        <v>75786</v>
      </c>
      <c r="B1272" t="s">
        <v>1694</v>
      </c>
      <c r="C1272" s="8">
        <v>43260.122335995373</v>
      </c>
      <c r="D1272" s="63">
        <v>43260.157514814811</v>
      </c>
      <c r="E1272" t="s">
        <v>1695</v>
      </c>
      <c r="G1272">
        <v>75786</v>
      </c>
      <c r="H1272" s="78" t="s">
        <v>961</v>
      </c>
      <c r="I1272" s="79">
        <v>43260.12222222222</v>
      </c>
      <c r="J1272" s="78" t="b">
        <v>1</v>
      </c>
      <c r="K1272" s="63">
        <v>43260.122330706021</v>
      </c>
      <c r="L1272" s="63">
        <v>43260.122330706021</v>
      </c>
      <c r="N1272">
        <v>75786</v>
      </c>
      <c r="O1272">
        <v>2</v>
      </c>
      <c r="P1272">
        <v>10</v>
      </c>
      <c r="Q1272" s="52">
        <v>43260.122330636572</v>
      </c>
      <c r="R1272" s="52">
        <v>43260.122330636572</v>
      </c>
      <c r="T1272">
        <v>75786</v>
      </c>
      <c r="U1272" s="52">
        <v>43260.121892824071</v>
      </c>
      <c r="V1272">
        <v>60</v>
      </c>
      <c r="W1272" s="79">
        <v>43260.156944444447</v>
      </c>
      <c r="X1272" s="52">
        <v>43260.122330671293</v>
      </c>
      <c r="Y1272" s="52">
        <v>43260.157515891202</v>
      </c>
      <c r="AA1272">
        <v>75786</v>
      </c>
      <c r="AB1272">
        <v>1</v>
      </c>
      <c r="AC1272">
        <v>1</v>
      </c>
      <c r="AE1272">
        <v>1</v>
      </c>
      <c r="AF1272" t="s">
        <v>970</v>
      </c>
      <c r="AG1272">
        <v>0</v>
      </c>
      <c r="AH1272" t="s">
        <v>971</v>
      </c>
      <c r="AJ1272">
        <v>75786</v>
      </c>
      <c r="AK1272" t="s">
        <v>944</v>
      </c>
      <c r="AL1272" t="s">
        <v>945</v>
      </c>
      <c r="AM1272" t="s">
        <v>1001</v>
      </c>
      <c r="AN1272" t="s">
        <v>947</v>
      </c>
      <c r="AO1272" s="52">
        <v>43260.122329317128</v>
      </c>
      <c r="AP1272" s="52">
        <v>43260.157515509258</v>
      </c>
      <c r="AR1272">
        <v>75786</v>
      </c>
      <c r="AS1272" t="s">
        <v>1694</v>
      </c>
      <c r="AT1272" t="s">
        <v>954</v>
      </c>
      <c r="AU1272" t="s">
        <v>949</v>
      </c>
      <c r="AV1272" t="s">
        <v>1002</v>
      </c>
      <c r="AW1272" s="52">
        <v>43260.121892824071</v>
      </c>
      <c r="AX1272">
        <v>60</v>
      </c>
      <c r="AY1272" s="52">
        <v>43260.156944444447</v>
      </c>
      <c r="AZ1272">
        <v>0</v>
      </c>
      <c r="BA1272">
        <v>5</v>
      </c>
    </row>
    <row r="1273" spans="1:53" x14ac:dyDescent="0.3">
      <c r="A1273">
        <v>75786</v>
      </c>
      <c r="B1273" t="s">
        <v>1694</v>
      </c>
      <c r="C1273" s="8">
        <v>43260.122335995373</v>
      </c>
      <c r="D1273" s="63">
        <v>43260.157514814811</v>
      </c>
      <c r="E1273" t="s">
        <v>1695</v>
      </c>
      <c r="G1273">
        <v>75786</v>
      </c>
      <c r="H1273" s="78" t="s">
        <v>961</v>
      </c>
      <c r="I1273" s="79">
        <v>43260.156944444447</v>
      </c>
      <c r="J1273" s="78" t="b">
        <v>0</v>
      </c>
      <c r="K1273" s="63">
        <v>43260.15751420139</v>
      </c>
      <c r="L1273" s="63">
        <v>43260.15751420139</v>
      </c>
      <c r="N1273">
        <v>75786</v>
      </c>
      <c r="O1273">
        <v>2</v>
      </c>
      <c r="P1273">
        <v>10</v>
      </c>
      <c r="Q1273" s="52">
        <v>43260.122330636572</v>
      </c>
      <c r="R1273" s="52">
        <v>43260.122330636572</v>
      </c>
      <c r="T1273">
        <v>75786</v>
      </c>
      <c r="U1273" s="52">
        <v>43260.121892824071</v>
      </c>
      <c r="V1273">
        <v>60</v>
      </c>
      <c r="W1273" s="79">
        <v>43260.156944444447</v>
      </c>
      <c r="X1273" s="52">
        <v>43260.122330671293</v>
      </c>
      <c r="Y1273" s="52">
        <v>43260.157515891202</v>
      </c>
      <c r="AA1273">
        <v>75786</v>
      </c>
      <c r="AB1273">
        <v>1</v>
      </c>
      <c r="AC1273">
        <v>1</v>
      </c>
      <c r="AE1273">
        <v>1</v>
      </c>
      <c r="AF1273" t="s">
        <v>970</v>
      </c>
      <c r="AG1273">
        <v>0</v>
      </c>
      <c r="AH1273" t="s">
        <v>971</v>
      </c>
      <c r="AJ1273">
        <v>75786</v>
      </c>
      <c r="AK1273" t="s">
        <v>944</v>
      </c>
      <c r="AL1273" t="s">
        <v>945</v>
      </c>
      <c r="AM1273" t="s">
        <v>1001</v>
      </c>
      <c r="AN1273" t="s">
        <v>947</v>
      </c>
      <c r="AO1273" s="52">
        <v>43260.122329317128</v>
      </c>
      <c r="AP1273" s="52">
        <v>43260.157515509258</v>
      </c>
      <c r="AR1273">
        <v>75786</v>
      </c>
      <c r="AS1273" t="s">
        <v>1694</v>
      </c>
      <c r="AT1273" t="s">
        <v>954</v>
      </c>
      <c r="AU1273" t="s">
        <v>949</v>
      </c>
      <c r="AV1273" t="s">
        <v>1002</v>
      </c>
      <c r="AW1273" s="52">
        <v>43260.121892824071</v>
      </c>
      <c r="AX1273">
        <v>60</v>
      </c>
      <c r="AY1273" s="52">
        <v>43260.156944444447</v>
      </c>
      <c r="AZ1273">
        <v>0</v>
      </c>
      <c r="BA1273">
        <v>5</v>
      </c>
    </row>
    <row r="1274" spans="1:53" x14ac:dyDescent="0.3">
      <c r="A1274">
        <v>75807</v>
      </c>
      <c r="B1274" t="s">
        <v>1696</v>
      </c>
      <c r="C1274" s="8">
        <v>43260.55703935185</v>
      </c>
      <c r="D1274" s="63">
        <v>43260.589271377314</v>
      </c>
      <c r="E1274" t="s">
        <v>1697</v>
      </c>
      <c r="G1274">
        <v>75807</v>
      </c>
      <c r="H1274" s="78" t="s">
        <v>961</v>
      </c>
      <c r="I1274" s="79">
        <v>43260.556250000001</v>
      </c>
      <c r="J1274" s="78" t="b">
        <v>1</v>
      </c>
      <c r="K1274" s="63">
        <v>43260.557042326385</v>
      </c>
      <c r="L1274" s="63">
        <v>43260.557042326385</v>
      </c>
      <c r="N1274">
        <v>75807</v>
      </c>
      <c r="O1274">
        <v>2</v>
      </c>
      <c r="P1274">
        <v>10</v>
      </c>
      <c r="Q1274" s="52">
        <v>43260.557042280096</v>
      </c>
      <c r="R1274" s="52">
        <v>43260.557042280096</v>
      </c>
      <c r="T1274">
        <v>75807</v>
      </c>
      <c r="U1274" s="52">
        <v>43260.555700150464</v>
      </c>
      <c r="V1274">
        <v>60</v>
      </c>
      <c r="W1274" s="79">
        <v>43260.588888888888</v>
      </c>
      <c r="X1274" s="52">
        <v>43260.557042326385</v>
      </c>
      <c r="Y1274" s="52">
        <v>43260.589271527781</v>
      </c>
      <c r="AA1274">
        <v>75807</v>
      </c>
      <c r="AB1274">
        <v>1</v>
      </c>
      <c r="AC1274">
        <v>1</v>
      </c>
      <c r="AE1274">
        <v>1</v>
      </c>
      <c r="AF1274" t="s">
        <v>970</v>
      </c>
      <c r="AG1274">
        <v>0</v>
      </c>
      <c r="AH1274" t="s">
        <v>971</v>
      </c>
      <c r="AJ1274">
        <v>75807</v>
      </c>
      <c r="AK1274" t="s">
        <v>972</v>
      </c>
      <c r="AL1274" t="s">
        <v>945</v>
      </c>
      <c r="AM1274" t="s">
        <v>1401</v>
      </c>
      <c r="AN1274" t="s">
        <v>947</v>
      </c>
      <c r="AO1274" s="52">
        <v>43260.557039467596</v>
      </c>
      <c r="AP1274" s="52">
        <v>43260.570270289354</v>
      </c>
      <c r="AR1274">
        <v>75807</v>
      </c>
      <c r="AS1274" t="s">
        <v>1696</v>
      </c>
      <c r="AT1274" t="s">
        <v>954</v>
      </c>
      <c r="AU1274" t="s">
        <v>949</v>
      </c>
      <c r="AV1274" t="s">
        <v>1402</v>
      </c>
      <c r="AW1274" s="52">
        <v>43260.555700150464</v>
      </c>
      <c r="AX1274">
        <v>60</v>
      </c>
      <c r="AY1274" s="52">
        <v>43260.588888888888</v>
      </c>
      <c r="AZ1274">
        <v>1</v>
      </c>
      <c r="BA1274">
        <v>6</v>
      </c>
    </row>
    <row r="1275" spans="1:53" x14ac:dyDescent="0.3">
      <c r="A1275">
        <v>75807</v>
      </c>
      <c r="B1275" t="s">
        <v>1696</v>
      </c>
      <c r="C1275" s="8">
        <v>43260.55703935185</v>
      </c>
      <c r="D1275" s="63">
        <v>43260.589271377314</v>
      </c>
      <c r="E1275" t="s">
        <v>1697</v>
      </c>
      <c r="G1275">
        <v>75807</v>
      </c>
      <c r="H1275" s="78" t="s">
        <v>961</v>
      </c>
      <c r="I1275" s="79">
        <v>43260.570138888892</v>
      </c>
      <c r="J1275" s="78" t="b">
        <v>0</v>
      </c>
      <c r="K1275" s="63">
        <v>43260.570269710646</v>
      </c>
      <c r="L1275" s="63">
        <v>43260.570269710646</v>
      </c>
      <c r="N1275">
        <v>75807</v>
      </c>
      <c r="O1275">
        <v>2</v>
      </c>
      <c r="P1275">
        <v>10</v>
      </c>
      <c r="Q1275" s="52">
        <v>43260.557042280096</v>
      </c>
      <c r="R1275" s="52">
        <v>43260.557042280096</v>
      </c>
      <c r="T1275">
        <v>75807</v>
      </c>
      <c r="U1275" s="52">
        <v>43260.555700150464</v>
      </c>
      <c r="V1275">
        <v>60</v>
      </c>
      <c r="W1275" s="79">
        <v>43260.588888888888</v>
      </c>
      <c r="X1275" s="52">
        <v>43260.557042326385</v>
      </c>
      <c r="Y1275" s="52">
        <v>43260.589271527781</v>
      </c>
      <c r="AA1275">
        <v>75807</v>
      </c>
      <c r="AB1275">
        <v>1</v>
      </c>
      <c r="AC1275">
        <v>1</v>
      </c>
      <c r="AE1275">
        <v>1</v>
      </c>
      <c r="AF1275" t="s">
        <v>970</v>
      </c>
      <c r="AG1275">
        <v>0</v>
      </c>
      <c r="AH1275" t="s">
        <v>971</v>
      </c>
      <c r="AJ1275">
        <v>75807</v>
      </c>
      <c r="AK1275" t="s">
        <v>972</v>
      </c>
      <c r="AL1275" t="s">
        <v>945</v>
      </c>
      <c r="AM1275" t="s">
        <v>1401</v>
      </c>
      <c r="AN1275" t="s">
        <v>947</v>
      </c>
      <c r="AO1275" s="52">
        <v>43260.557039467596</v>
      </c>
      <c r="AP1275" s="52">
        <v>43260.570270289354</v>
      </c>
      <c r="AR1275">
        <v>75807</v>
      </c>
      <c r="AS1275" t="s">
        <v>1696</v>
      </c>
      <c r="AT1275" t="s">
        <v>954</v>
      </c>
      <c r="AU1275" t="s">
        <v>949</v>
      </c>
      <c r="AV1275" t="s">
        <v>1402</v>
      </c>
      <c r="AW1275" s="52">
        <v>43260.555700150464</v>
      </c>
      <c r="AX1275">
        <v>60</v>
      </c>
      <c r="AY1275" s="52">
        <v>43260.588888888888</v>
      </c>
      <c r="AZ1275">
        <v>1</v>
      </c>
      <c r="BA1275">
        <v>6</v>
      </c>
    </row>
    <row r="1276" spans="1:53" x14ac:dyDescent="0.3">
      <c r="A1276">
        <v>75807</v>
      </c>
      <c r="B1276" t="s">
        <v>1696</v>
      </c>
      <c r="C1276" s="8">
        <v>43260.55703935185</v>
      </c>
      <c r="D1276" s="63">
        <v>43260.589271377314</v>
      </c>
      <c r="E1276" t="s">
        <v>1697</v>
      </c>
      <c r="G1276">
        <v>75807</v>
      </c>
      <c r="H1276" s="78" t="s">
        <v>1053</v>
      </c>
      <c r="I1276" s="79">
        <v>43260.570138888892</v>
      </c>
      <c r="J1276" s="78" t="b">
        <v>1</v>
      </c>
      <c r="K1276" s="63">
        <v>43260.570269756943</v>
      </c>
      <c r="L1276" s="63">
        <v>43260.570269756943</v>
      </c>
      <c r="N1276">
        <v>75807</v>
      </c>
      <c r="O1276">
        <v>2</v>
      </c>
      <c r="P1276">
        <v>10</v>
      </c>
      <c r="Q1276" s="52">
        <v>43260.557042280096</v>
      </c>
      <c r="R1276" s="52">
        <v>43260.557042280096</v>
      </c>
      <c r="T1276">
        <v>75807</v>
      </c>
      <c r="U1276" s="52">
        <v>43260.555700150464</v>
      </c>
      <c r="V1276">
        <v>60</v>
      </c>
      <c r="W1276" s="79">
        <v>43260.588888888888</v>
      </c>
      <c r="X1276" s="52">
        <v>43260.557042326385</v>
      </c>
      <c r="Y1276" s="52">
        <v>43260.589271527781</v>
      </c>
      <c r="AA1276">
        <v>75807</v>
      </c>
      <c r="AB1276">
        <v>1</v>
      </c>
      <c r="AC1276">
        <v>1</v>
      </c>
      <c r="AE1276">
        <v>1</v>
      </c>
      <c r="AF1276" t="s">
        <v>970</v>
      </c>
      <c r="AG1276">
        <v>0</v>
      </c>
      <c r="AH1276" t="s">
        <v>971</v>
      </c>
      <c r="AJ1276">
        <v>75807</v>
      </c>
      <c r="AK1276" t="s">
        <v>972</v>
      </c>
      <c r="AL1276" t="s">
        <v>945</v>
      </c>
      <c r="AM1276" t="s">
        <v>1401</v>
      </c>
      <c r="AN1276" t="s">
        <v>947</v>
      </c>
      <c r="AO1276" s="52">
        <v>43260.557039467596</v>
      </c>
      <c r="AP1276" s="52">
        <v>43260.570270289354</v>
      </c>
      <c r="AR1276">
        <v>75807</v>
      </c>
      <c r="AS1276" t="s">
        <v>1696</v>
      </c>
      <c r="AT1276" t="s">
        <v>954</v>
      </c>
      <c r="AU1276" t="s">
        <v>949</v>
      </c>
      <c r="AV1276" t="s">
        <v>1402</v>
      </c>
      <c r="AW1276" s="52">
        <v>43260.555700150464</v>
      </c>
      <c r="AX1276">
        <v>60</v>
      </c>
      <c r="AY1276" s="52">
        <v>43260.588888888888</v>
      </c>
      <c r="AZ1276">
        <v>1</v>
      </c>
      <c r="BA1276">
        <v>6</v>
      </c>
    </row>
    <row r="1277" spans="1:53" x14ac:dyDescent="0.3">
      <c r="A1277">
        <v>75829</v>
      </c>
      <c r="B1277" t="s">
        <v>1698</v>
      </c>
      <c r="C1277" s="8">
        <v>43261.436856134256</v>
      </c>
      <c r="D1277" s="63">
        <v>43261.464839270833</v>
      </c>
      <c r="E1277" t="s">
        <v>1699</v>
      </c>
      <c r="G1277">
        <v>75829</v>
      </c>
      <c r="H1277" s="78" t="s">
        <v>986</v>
      </c>
      <c r="I1277" s="79">
        <v>43261.436805555553</v>
      </c>
      <c r="J1277" s="78" t="b">
        <v>1</v>
      </c>
      <c r="K1277" s="63">
        <v>43261.436862812501</v>
      </c>
      <c r="L1277" s="63">
        <v>43261.436862812501</v>
      </c>
      <c r="N1277">
        <v>75829</v>
      </c>
      <c r="O1277">
        <v>2</v>
      </c>
      <c r="P1277">
        <v>10</v>
      </c>
      <c r="Q1277" s="52">
        <v>43261.436862731483</v>
      </c>
      <c r="R1277" s="52">
        <v>43261.460515659724</v>
      </c>
      <c r="T1277">
        <v>75829</v>
      </c>
      <c r="U1277" s="52">
        <v>43261.436369328701</v>
      </c>
      <c r="V1277">
        <v>60</v>
      </c>
      <c r="W1277" s="79">
        <v>43261.464583333334</v>
      </c>
      <c r="X1277" s="52">
        <v>43261.436862766204</v>
      </c>
      <c r="Y1277" s="52">
        <v>43261.46483931713</v>
      </c>
      <c r="AA1277">
        <v>75829</v>
      </c>
      <c r="AB1277">
        <v>1</v>
      </c>
      <c r="AC1277">
        <v>1</v>
      </c>
      <c r="AE1277">
        <v>1</v>
      </c>
      <c r="AF1277" t="s">
        <v>970</v>
      </c>
      <c r="AG1277">
        <v>0</v>
      </c>
      <c r="AH1277" t="s">
        <v>971</v>
      </c>
      <c r="AJ1277">
        <v>75829</v>
      </c>
      <c r="AK1277" t="s">
        <v>944</v>
      </c>
      <c r="AL1277" t="s">
        <v>945</v>
      </c>
      <c r="AM1277" t="s">
        <v>1049</v>
      </c>
      <c r="AN1277" t="s">
        <v>947</v>
      </c>
      <c r="AO1277" s="52">
        <v>43261.436860416667</v>
      </c>
      <c r="AP1277" s="52">
        <v>43261.464839270833</v>
      </c>
      <c r="AR1277">
        <v>75829</v>
      </c>
      <c r="AS1277" t="s">
        <v>1698</v>
      </c>
      <c r="AT1277" t="s">
        <v>954</v>
      </c>
      <c r="AU1277" t="s">
        <v>949</v>
      </c>
      <c r="AV1277" t="s">
        <v>1050</v>
      </c>
      <c r="AW1277" s="52">
        <v>43261.436369328701</v>
      </c>
      <c r="AX1277">
        <v>60</v>
      </c>
      <c r="AY1277" s="52">
        <v>43261.464583333334</v>
      </c>
      <c r="AZ1277">
        <v>0</v>
      </c>
      <c r="BA1277">
        <v>6</v>
      </c>
    </row>
    <row r="1278" spans="1:53" x14ac:dyDescent="0.3">
      <c r="A1278">
        <v>75829</v>
      </c>
      <c r="B1278" t="s">
        <v>1698</v>
      </c>
      <c r="C1278" s="8">
        <v>43261.436856134256</v>
      </c>
      <c r="D1278" s="63">
        <v>43261.464839270833</v>
      </c>
      <c r="E1278" t="s">
        <v>1699</v>
      </c>
      <c r="G1278">
        <v>75829</v>
      </c>
      <c r="H1278" s="78" t="s">
        <v>986</v>
      </c>
      <c r="I1278" s="79">
        <v>43261.436805555553</v>
      </c>
      <c r="J1278" s="78" t="b">
        <v>1</v>
      </c>
      <c r="K1278" s="63">
        <v>43261.436862812501</v>
      </c>
      <c r="L1278" s="63">
        <v>43261.436862812501</v>
      </c>
      <c r="N1278">
        <v>75829</v>
      </c>
      <c r="O1278">
        <v>2</v>
      </c>
      <c r="P1278">
        <v>10</v>
      </c>
      <c r="Q1278" s="52">
        <v>43261.436862731483</v>
      </c>
      <c r="R1278" s="52">
        <v>43261.460515659724</v>
      </c>
      <c r="T1278">
        <v>75829</v>
      </c>
      <c r="U1278" s="52">
        <v>43261.436369328701</v>
      </c>
      <c r="V1278">
        <v>60</v>
      </c>
      <c r="W1278" s="79">
        <v>43261.464583333334</v>
      </c>
      <c r="X1278" s="52">
        <v>43261.436862766204</v>
      </c>
      <c r="Y1278" s="52">
        <v>43261.46483931713</v>
      </c>
      <c r="AA1278">
        <v>75829</v>
      </c>
      <c r="AB1278">
        <v>11</v>
      </c>
      <c r="AC1278">
        <v>1</v>
      </c>
      <c r="AE1278">
        <v>11</v>
      </c>
      <c r="AF1278" t="s">
        <v>1054</v>
      </c>
      <c r="AG1278">
        <v>0</v>
      </c>
      <c r="AH1278" t="s">
        <v>1055</v>
      </c>
      <c r="AJ1278">
        <v>75829</v>
      </c>
      <c r="AK1278" t="s">
        <v>944</v>
      </c>
      <c r="AL1278" t="s">
        <v>945</v>
      </c>
      <c r="AM1278" t="s">
        <v>1049</v>
      </c>
      <c r="AN1278" t="s">
        <v>947</v>
      </c>
      <c r="AO1278" s="52">
        <v>43261.436860416667</v>
      </c>
      <c r="AP1278" s="52">
        <v>43261.464839270833</v>
      </c>
      <c r="AR1278">
        <v>75829</v>
      </c>
      <c r="AS1278" t="s">
        <v>1698</v>
      </c>
      <c r="AT1278" t="s">
        <v>954</v>
      </c>
      <c r="AU1278" t="s">
        <v>949</v>
      </c>
      <c r="AV1278" t="s">
        <v>1050</v>
      </c>
      <c r="AW1278" s="52">
        <v>43261.436369328701</v>
      </c>
      <c r="AX1278">
        <v>60</v>
      </c>
      <c r="AY1278" s="52">
        <v>43261.464583333334</v>
      </c>
      <c r="AZ1278">
        <v>0</v>
      </c>
      <c r="BA1278">
        <v>6</v>
      </c>
    </row>
    <row r="1279" spans="1:53" x14ac:dyDescent="0.3">
      <c r="A1279">
        <v>75829</v>
      </c>
      <c r="B1279" t="s">
        <v>1698</v>
      </c>
      <c r="C1279" s="8">
        <v>43261.436856134256</v>
      </c>
      <c r="D1279" s="63">
        <v>43261.464839270833</v>
      </c>
      <c r="E1279" t="s">
        <v>1699</v>
      </c>
      <c r="G1279">
        <v>75829</v>
      </c>
      <c r="H1279" s="78" t="s">
        <v>986</v>
      </c>
      <c r="I1279" s="79">
        <v>43261.436805555553</v>
      </c>
      <c r="J1279" s="78" t="b">
        <v>1</v>
      </c>
      <c r="K1279" s="63">
        <v>43261.436862812501</v>
      </c>
      <c r="L1279" s="63">
        <v>43261.436862812501</v>
      </c>
      <c r="N1279">
        <v>75829</v>
      </c>
      <c r="O1279">
        <v>2</v>
      </c>
      <c r="P1279">
        <v>10</v>
      </c>
      <c r="Q1279" s="52">
        <v>43261.436862731483</v>
      </c>
      <c r="R1279" s="52">
        <v>43261.460515659724</v>
      </c>
      <c r="T1279">
        <v>75829</v>
      </c>
      <c r="U1279" s="52">
        <v>43261.436369328701</v>
      </c>
      <c r="V1279">
        <v>60</v>
      </c>
      <c r="W1279" s="79">
        <v>43261.464583333334</v>
      </c>
      <c r="X1279" s="52">
        <v>43261.436862766204</v>
      </c>
      <c r="Y1279" s="52">
        <v>43261.46483931713</v>
      </c>
      <c r="AA1279">
        <v>75829</v>
      </c>
      <c r="AB1279">
        <v>13</v>
      </c>
      <c r="AC1279">
        <v>2</v>
      </c>
      <c r="AE1279">
        <v>13</v>
      </c>
      <c r="AF1279" t="s">
        <v>1700</v>
      </c>
      <c r="AG1279">
        <v>4</v>
      </c>
      <c r="AH1279" t="s">
        <v>943</v>
      </c>
      <c r="AJ1279">
        <v>75829</v>
      </c>
      <c r="AK1279" t="s">
        <v>944</v>
      </c>
      <c r="AL1279" t="s">
        <v>945</v>
      </c>
      <c r="AM1279" t="s">
        <v>1049</v>
      </c>
      <c r="AN1279" t="s">
        <v>947</v>
      </c>
      <c r="AO1279" s="52">
        <v>43261.436860416667</v>
      </c>
      <c r="AP1279" s="52">
        <v>43261.464839270833</v>
      </c>
      <c r="AR1279">
        <v>75829</v>
      </c>
      <c r="AS1279" t="s">
        <v>1698</v>
      </c>
      <c r="AT1279" t="s">
        <v>954</v>
      </c>
      <c r="AU1279" t="s">
        <v>949</v>
      </c>
      <c r="AV1279" t="s">
        <v>1050</v>
      </c>
      <c r="AW1279" s="52">
        <v>43261.436369328701</v>
      </c>
      <c r="AX1279">
        <v>60</v>
      </c>
      <c r="AY1279" s="52">
        <v>43261.464583333334</v>
      </c>
      <c r="AZ1279">
        <v>0</v>
      </c>
      <c r="BA1279">
        <v>6</v>
      </c>
    </row>
    <row r="1280" spans="1:53" x14ac:dyDescent="0.3">
      <c r="A1280">
        <v>75829</v>
      </c>
      <c r="B1280" t="s">
        <v>1698</v>
      </c>
      <c r="C1280" s="8">
        <v>43261.436856134256</v>
      </c>
      <c r="D1280" s="63">
        <v>43261.464839270833</v>
      </c>
      <c r="E1280" t="s">
        <v>1699</v>
      </c>
      <c r="G1280">
        <v>75829</v>
      </c>
      <c r="H1280" s="78" t="s">
        <v>991</v>
      </c>
      <c r="I1280" s="79">
        <v>43261.440972222219</v>
      </c>
      <c r="J1280" s="78" t="b">
        <v>1</v>
      </c>
      <c r="K1280" s="63">
        <v>43261.441537696759</v>
      </c>
      <c r="L1280" s="63">
        <v>43261.441537696759</v>
      </c>
      <c r="N1280">
        <v>75829</v>
      </c>
      <c r="O1280">
        <v>2</v>
      </c>
      <c r="P1280">
        <v>10</v>
      </c>
      <c r="Q1280" s="52">
        <v>43261.436862731483</v>
      </c>
      <c r="R1280" s="52">
        <v>43261.460515659724</v>
      </c>
      <c r="T1280">
        <v>75829</v>
      </c>
      <c r="U1280" s="52">
        <v>43261.436369328701</v>
      </c>
      <c r="V1280">
        <v>60</v>
      </c>
      <c r="W1280" s="79">
        <v>43261.464583333334</v>
      </c>
      <c r="X1280" s="52">
        <v>43261.436862766204</v>
      </c>
      <c r="Y1280" s="52">
        <v>43261.46483931713</v>
      </c>
      <c r="AA1280">
        <v>75829</v>
      </c>
      <c r="AB1280">
        <v>1</v>
      </c>
      <c r="AC1280">
        <v>1</v>
      </c>
      <c r="AE1280">
        <v>1</v>
      </c>
      <c r="AF1280" t="s">
        <v>970</v>
      </c>
      <c r="AG1280">
        <v>0</v>
      </c>
      <c r="AH1280" t="s">
        <v>971</v>
      </c>
      <c r="AJ1280">
        <v>75829</v>
      </c>
      <c r="AK1280" t="s">
        <v>944</v>
      </c>
      <c r="AL1280" t="s">
        <v>945</v>
      </c>
      <c r="AM1280" t="s">
        <v>1049</v>
      </c>
      <c r="AN1280" t="s">
        <v>947</v>
      </c>
      <c r="AO1280" s="52">
        <v>43261.436860416667</v>
      </c>
      <c r="AP1280" s="52">
        <v>43261.464839270833</v>
      </c>
      <c r="AR1280">
        <v>75829</v>
      </c>
      <c r="AS1280" t="s">
        <v>1698</v>
      </c>
      <c r="AT1280" t="s">
        <v>954</v>
      </c>
      <c r="AU1280" t="s">
        <v>949</v>
      </c>
      <c r="AV1280" t="s">
        <v>1050</v>
      </c>
      <c r="AW1280" s="52">
        <v>43261.436369328701</v>
      </c>
      <c r="AX1280">
        <v>60</v>
      </c>
      <c r="AY1280" s="52">
        <v>43261.464583333334</v>
      </c>
      <c r="AZ1280">
        <v>0</v>
      </c>
      <c r="BA1280">
        <v>6</v>
      </c>
    </row>
    <row r="1281" spans="1:53" x14ac:dyDescent="0.3">
      <c r="A1281">
        <v>75829</v>
      </c>
      <c r="B1281" t="s">
        <v>1698</v>
      </c>
      <c r="C1281" s="8">
        <v>43261.436856134256</v>
      </c>
      <c r="D1281" s="63">
        <v>43261.464839270833</v>
      </c>
      <c r="E1281" t="s">
        <v>1699</v>
      </c>
      <c r="G1281">
        <v>75829</v>
      </c>
      <c r="H1281" s="78" t="s">
        <v>991</v>
      </c>
      <c r="I1281" s="79">
        <v>43261.440972222219</v>
      </c>
      <c r="J1281" s="78" t="b">
        <v>1</v>
      </c>
      <c r="K1281" s="63">
        <v>43261.441537696759</v>
      </c>
      <c r="L1281" s="63">
        <v>43261.441537696759</v>
      </c>
      <c r="N1281">
        <v>75829</v>
      </c>
      <c r="O1281">
        <v>2</v>
      </c>
      <c r="P1281">
        <v>10</v>
      </c>
      <c r="Q1281" s="52">
        <v>43261.436862731483</v>
      </c>
      <c r="R1281" s="52">
        <v>43261.460515659724</v>
      </c>
      <c r="T1281">
        <v>75829</v>
      </c>
      <c r="U1281" s="52">
        <v>43261.436369328701</v>
      </c>
      <c r="V1281">
        <v>60</v>
      </c>
      <c r="W1281" s="79">
        <v>43261.464583333334</v>
      </c>
      <c r="X1281" s="52">
        <v>43261.436862766204</v>
      </c>
      <c r="Y1281" s="52">
        <v>43261.46483931713</v>
      </c>
      <c r="AA1281">
        <v>75829</v>
      </c>
      <c r="AB1281">
        <v>11</v>
      </c>
      <c r="AC1281">
        <v>1</v>
      </c>
      <c r="AE1281">
        <v>11</v>
      </c>
      <c r="AF1281" t="s">
        <v>1054</v>
      </c>
      <c r="AG1281">
        <v>0</v>
      </c>
      <c r="AH1281" t="s">
        <v>1055</v>
      </c>
      <c r="AJ1281">
        <v>75829</v>
      </c>
      <c r="AK1281" t="s">
        <v>944</v>
      </c>
      <c r="AL1281" t="s">
        <v>945</v>
      </c>
      <c r="AM1281" t="s">
        <v>1049</v>
      </c>
      <c r="AN1281" t="s">
        <v>947</v>
      </c>
      <c r="AO1281" s="52">
        <v>43261.436860416667</v>
      </c>
      <c r="AP1281" s="52">
        <v>43261.464839270833</v>
      </c>
      <c r="AR1281">
        <v>75829</v>
      </c>
      <c r="AS1281" t="s">
        <v>1698</v>
      </c>
      <c r="AT1281" t="s">
        <v>954</v>
      </c>
      <c r="AU1281" t="s">
        <v>949</v>
      </c>
      <c r="AV1281" t="s">
        <v>1050</v>
      </c>
      <c r="AW1281" s="52">
        <v>43261.436369328701</v>
      </c>
      <c r="AX1281">
        <v>60</v>
      </c>
      <c r="AY1281" s="52">
        <v>43261.464583333334</v>
      </c>
      <c r="AZ1281">
        <v>0</v>
      </c>
      <c r="BA1281">
        <v>6</v>
      </c>
    </row>
    <row r="1282" spans="1:53" x14ac:dyDescent="0.3">
      <c r="A1282">
        <v>75829</v>
      </c>
      <c r="B1282" t="s">
        <v>1698</v>
      </c>
      <c r="C1282" s="8">
        <v>43261.436856134256</v>
      </c>
      <c r="D1282" s="63">
        <v>43261.464839270833</v>
      </c>
      <c r="E1282" t="s">
        <v>1699</v>
      </c>
      <c r="G1282">
        <v>75829</v>
      </c>
      <c r="H1282" s="78" t="s">
        <v>991</v>
      </c>
      <c r="I1282" s="79">
        <v>43261.440972222219</v>
      </c>
      <c r="J1282" s="78" t="b">
        <v>1</v>
      </c>
      <c r="K1282" s="63">
        <v>43261.441537696759</v>
      </c>
      <c r="L1282" s="63">
        <v>43261.441537696759</v>
      </c>
      <c r="N1282">
        <v>75829</v>
      </c>
      <c r="O1282">
        <v>2</v>
      </c>
      <c r="P1282">
        <v>10</v>
      </c>
      <c r="Q1282" s="52">
        <v>43261.436862731483</v>
      </c>
      <c r="R1282" s="52">
        <v>43261.460515659724</v>
      </c>
      <c r="T1282">
        <v>75829</v>
      </c>
      <c r="U1282" s="52">
        <v>43261.436369328701</v>
      </c>
      <c r="V1282">
        <v>60</v>
      </c>
      <c r="W1282" s="79">
        <v>43261.464583333334</v>
      </c>
      <c r="X1282" s="52">
        <v>43261.436862766204</v>
      </c>
      <c r="Y1282" s="52">
        <v>43261.46483931713</v>
      </c>
      <c r="AA1282">
        <v>75829</v>
      </c>
      <c r="AB1282">
        <v>13</v>
      </c>
      <c r="AC1282">
        <v>2</v>
      </c>
      <c r="AE1282">
        <v>13</v>
      </c>
      <c r="AF1282" t="s">
        <v>1700</v>
      </c>
      <c r="AG1282">
        <v>4</v>
      </c>
      <c r="AH1282" t="s">
        <v>943</v>
      </c>
      <c r="AJ1282">
        <v>75829</v>
      </c>
      <c r="AK1282" t="s">
        <v>944</v>
      </c>
      <c r="AL1282" t="s">
        <v>945</v>
      </c>
      <c r="AM1282" t="s">
        <v>1049</v>
      </c>
      <c r="AN1282" t="s">
        <v>947</v>
      </c>
      <c r="AO1282" s="52">
        <v>43261.436860416667</v>
      </c>
      <c r="AP1282" s="52">
        <v>43261.464839270833</v>
      </c>
      <c r="AR1282">
        <v>75829</v>
      </c>
      <c r="AS1282" t="s">
        <v>1698</v>
      </c>
      <c r="AT1282" t="s">
        <v>954</v>
      </c>
      <c r="AU1282" t="s">
        <v>949</v>
      </c>
      <c r="AV1282" t="s">
        <v>1050</v>
      </c>
      <c r="AW1282" s="52">
        <v>43261.436369328701</v>
      </c>
      <c r="AX1282">
        <v>60</v>
      </c>
      <c r="AY1282" s="52">
        <v>43261.464583333334</v>
      </c>
      <c r="AZ1282">
        <v>0</v>
      </c>
      <c r="BA1282">
        <v>6</v>
      </c>
    </row>
    <row r="1283" spans="1:53" x14ac:dyDescent="0.3">
      <c r="A1283">
        <v>75829</v>
      </c>
      <c r="B1283" t="s">
        <v>1698</v>
      </c>
      <c r="C1283" s="8">
        <v>43261.436856134256</v>
      </c>
      <c r="D1283" s="63">
        <v>43261.464839270833</v>
      </c>
      <c r="E1283" t="s">
        <v>1699</v>
      </c>
      <c r="G1283">
        <v>75829</v>
      </c>
      <c r="H1283" s="78" t="s">
        <v>958</v>
      </c>
      <c r="I1283" s="79">
        <v>43261.440972222219</v>
      </c>
      <c r="J1283" s="78" t="b">
        <v>1</v>
      </c>
      <c r="K1283" s="63">
        <v>43261.441537696759</v>
      </c>
      <c r="L1283" s="63">
        <v>43261.441537696759</v>
      </c>
      <c r="N1283">
        <v>75829</v>
      </c>
      <c r="O1283">
        <v>2</v>
      </c>
      <c r="P1283">
        <v>10</v>
      </c>
      <c r="Q1283" s="52">
        <v>43261.436862731483</v>
      </c>
      <c r="R1283" s="52">
        <v>43261.460515659724</v>
      </c>
      <c r="T1283">
        <v>75829</v>
      </c>
      <c r="U1283" s="52">
        <v>43261.436369328701</v>
      </c>
      <c r="V1283">
        <v>60</v>
      </c>
      <c r="W1283" s="79">
        <v>43261.464583333334</v>
      </c>
      <c r="X1283" s="52">
        <v>43261.436862766204</v>
      </c>
      <c r="Y1283" s="52">
        <v>43261.46483931713</v>
      </c>
      <c r="AA1283">
        <v>75829</v>
      </c>
      <c r="AB1283">
        <v>1</v>
      </c>
      <c r="AC1283">
        <v>1</v>
      </c>
      <c r="AE1283">
        <v>1</v>
      </c>
      <c r="AF1283" t="s">
        <v>970</v>
      </c>
      <c r="AG1283">
        <v>0</v>
      </c>
      <c r="AH1283" t="s">
        <v>971</v>
      </c>
      <c r="AJ1283">
        <v>75829</v>
      </c>
      <c r="AK1283" t="s">
        <v>944</v>
      </c>
      <c r="AL1283" t="s">
        <v>945</v>
      </c>
      <c r="AM1283" t="s">
        <v>1049</v>
      </c>
      <c r="AN1283" t="s">
        <v>947</v>
      </c>
      <c r="AO1283" s="52">
        <v>43261.436860416667</v>
      </c>
      <c r="AP1283" s="52">
        <v>43261.464839270833</v>
      </c>
      <c r="AR1283">
        <v>75829</v>
      </c>
      <c r="AS1283" t="s">
        <v>1698</v>
      </c>
      <c r="AT1283" t="s">
        <v>954</v>
      </c>
      <c r="AU1283" t="s">
        <v>949</v>
      </c>
      <c r="AV1283" t="s">
        <v>1050</v>
      </c>
      <c r="AW1283" s="52">
        <v>43261.436369328701</v>
      </c>
      <c r="AX1283">
        <v>60</v>
      </c>
      <c r="AY1283" s="52">
        <v>43261.464583333334</v>
      </c>
      <c r="AZ1283">
        <v>0</v>
      </c>
      <c r="BA1283">
        <v>6</v>
      </c>
    </row>
    <row r="1284" spans="1:53" x14ac:dyDescent="0.3">
      <c r="A1284">
        <v>75829</v>
      </c>
      <c r="B1284" t="s">
        <v>1698</v>
      </c>
      <c r="C1284" s="8">
        <v>43261.436856134256</v>
      </c>
      <c r="D1284" s="63">
        <v>43261.464839270833</v>
      </c>
      <c r="E1284" t="s">
        <v>1699</v>
      </c>
      <c r="G1284">
        <v>75829</v>
      </c>
      <c r="H1284" s="78" t="s">
        <v>958</v>
      </c>
      <c r="I1284" s="79">
        <v>43261.440972222219</v>
      </c>
      <c r="J1284" s="78" t="b">
        <v>1</v>
      </c>
      <c r="K1284" s="63">
        <v>43261.441537696759</v>
      </c>
      <c r="L1284" s="63">
        <v>43261.441537696759</v>
      </c>
      <c r="N1284">
        <v>75829</v>
      </c>
      <c r="O1284">
        <v>2</v>
      </c>
      <c r="P1284">
        <v>10</v>
      </c>
      <c r="Q1284" s="52">
        <v>43261.436862731483</v>
      </c>
      <c r="R1284" s="52">
        <v>43261.460515659724</v>
      </c>
      <c r="T1284">
        <v>75829</v>
      </c>
      <c r="U1284" s="52">
        <v>43261.436369328701</v>
      </c>
      <c r="V1284">
        <v>60</v>
      </c>
      <c r="W1284" s="79">
        <v>43261.464583333334</v>
      </c>
      <c r="X1284" s="52">
        <v>43261.436862766204</v>
      </c>
      <c r="Y1284" s="52">
        <v>43261.46483931713</v>
      </c>
      <c r="AA1284">
        <v>75829</v>
      </c>
      <c r="AB1284">
        <v>11</v>
      </c>
      <c r="AC1284">
        <v>1</v>
      </c>
      <c r="AE1284">
        <v>11</v>
      </c>
      <c r="AF1284" t="s">
        <v>1054</v>
      </c>
      <c r="AG1284">
        <v>0</v>
      </c>
      <c r="AH1284" t="s">
        <v>1055</v>
      </c>
      <c r="AJ1284">
        <v>75829</v>
      </c>
      <c r="AK1284" t="s">
        <v>944</v>
      </c>
      <c r="AL1284" t="s">
        <v>945</v>
      </c>
      <c r="AM1284" t="s">
        <v>1049</v>
      </c>
      <c r="AN1284" t="s">
        <v>947</v>
      </c>
      <c r="AO1284" s="52">
        <v>43261.436860416667</v>
      </c>
      <c r="AP1284" s="52">
        <v>43261.464839270833</v>
      </c>
      <c r="AR1284">
        <v>75829</v>
      </c>
      <c r="AS1284" t="s">
        <v>1698</v>
      </c>
      <c r="AT1284" t="s">
        <v>954</v>
      </c>
      <c r="AU1284" t="s">
        <v>949</v>
      </c>
      <c r="AV1284" t="s">
        <v>1050</v>
      </c>
      <c r="AW1284" s="52">
        <v>43261.436369328701</v>
      </c>
      <c r="AX1284">
        <v>60</v>
      </c>
      <c r="AY1284" s="52">
        <v>43261.464583333334</v>
      </c>
      <c r="AZ1284">
        <v>0</v>
      </c>
      <c r="BA1284">
        <v>6</v>
      </c>
    </row>
    <row r="1285" spans="1:53" x14ac:dyDescent="0.3">
      <c r="A1285">
        <v>75829</v>
      </c>
      <c r="B1285" t="s">
        <v>1698</v>
      </c>
      <c r="C1285" s="8">
        <v>43261.436856134256</v>
      </c>
      <c r="D1285" s="63">
        <v>43261.464839270833</v>
      </c>
      <c r="E1285" t="s">
        <v>1699</v>
      </c>
      <c r="G1285">
        <v>75829</v>
      </c>
      <c r="H1285" s="78" t="s">
        <v>958</v>
      </c>
      <c r="I1285" s="79">
        <v>43261.440972222219</v>
      </c>
      <c r="J1285" s="78" t="b">
        <v>1</v>
      </c>
      <c r="K1285" s="63">
        <v>43261.441537696759</v>
      </c>
      <c r="L1285" s="63">
        <v>43261.441537696759</v>
      </c>
      <c r="N1285">
        <v>75829</v>
      </c>
      <c r="O1285">
        <v>2</v>
      </c>
      <c r="P1285">
        <v>10</v>
      </c>
      <c r="Q1285" s="52">
        <v>43261.436862731483</v>
      </c>
      <c r="R1285" s="52">
        <v>43261.460515659724</v>
      </c>
      <c r="T1285">
        <v>75829</v>
      </c>
      <c r="U1285" s="52">
        <v>43261.436369328701</v>
      </c>
      <c r="V1285">
        <v>60</v>
      </c>
      <c r="W1285" s="79">
        <v>43261.464583333334</v>
      </c>
      <c r="X1285" s="52">
        <v>43261.436862766204</v>
      </c>
      <c r="Y1285" s="52">
        <v>43261.46483931713</v>
      </c>
      <c r="AA1285">
        <v>75829</v>
      </c>
      <c r="AB1285">
        <v>13</v>
      </c>
      <c r="AC1285">
        <v>2</v>
      </c>
      <c r="AE1285">
        <v>13</v>
      </c>
      <c r="AF1285" t="s">
        <v>1700</v>
      </c>
      <c r="AG1285">
        <v>4</v>
      </c>
      <c r="AH1285" t="s">
        <v>943</v>
      </c>
      <c r="AJ1285">
        <v>75829</v>
      </c>
      <c r="AK1285" t="s">
        <v>944</v>
      </c>
      <c r="AL1285" t="s">
        <v>945</v>
      </c>
      <c r="AM1285" t="s">
        <v>1049</v>
      </c>
      <c r="AN1285" t="s">
        <v>947</v>
      </c>
      <c r="AO1285" s="52">
        <v>43261.436860416667</v>
      </c>
      <c r="AP1285" s="52">
        <v>43261.464839270833</v>
      </c>
      <c r="AR1285">
        <v>75829</v>
      </c>
      <c r="AS1285" t="s">
        <v>1698</v>
      </c>
      <c r="AT1285" t="s">
        <v>954</v>
      </c>
      <c r="AU1285" t="s">
        <v>949</v>
      </c>
      <c r="AV1285" t="s">
        <v>1050</v>
      </c>
      <c r="AW1285" s="52">
        <v>43261.436369328701</v>
      </c>
      <c r="AX1285">
        <v>60</v>
      </c>
      <c r="AY1285" s="52">
        <v>43261.464583333334</v>
      </c>
      <c r="AZ1285">
        <v>0</v>
      </c>
      <c r="BA1285">
        <v>6</v>
      </c>
    </row>
    <row r="1286" spans="1:53" x14ac:dyDescent="0.3">
      <c r="A1286">
        <v>75829</v>
      </c>
      <c r="B1286" t="s">
        <v>1698</v>
      </c>
      <c r="C1286" s="8">
        <v>43261.436856134256</v>
      </c>
      <c r="D1286" s="63">
        <v>43261.464839270833</v>
      </c>
      <c r="E1286" t="s">
        <v>1699</v>
      </c>
      <c r="G1286">
        <v>75829</v>
      </c>
      <c r="H1286" s="78" t="s">
        <v>941</v>
      </c>
      <c r="I1286" s="79">
        <v>43261.446527777778</v>
      </c>
      <c r="J1286" s="78" t="b">
        <v>1</v>
      </c>
      <c r="K1286" s="63">
        <v>43261.446940011578</v>
      </c>
      <c r="L1286" s="63">
        <v>43261.446940011578</v>
      </c>
      <c r="N1286">
        <v>75829</v>
      </c>
      <c r="O1286">
        <v>2</v>
      </c>
      <c r="P1286">
        <v>10</v>
      </c>
      <c r="Q1286" s="52">
        <v>43261.436862731483</v>
      </c>
      <c r="R1286" s="52">
        <v>43261.460515659724</v>
      </c>
      <c r="T1286">
        <v>75829</v>
      </c>
      <c r="U1286" s="52">
        <v>43261.436369328701</v>
      </c>
      <c r="V1286">
        <v>60</v>
      </c>
      <c r="W1286" s="79">
        <v>43261.464583333334</v>
      </c>
      <c r="X1286" s="52">
        <v>43261.436862766204</v>
      </c>
      <c r="Y1286" s="52">
        <v>43261.46483931713</v>
      </c>
      <c r="AA1286">
        <v>75829</v>
      </c>
      <c r="AB1286">
        <v>1</v>
      </c>
      <c r="AC1286">
        <v>1</v>
      </c>
      <c r="AE1286">
        <v>1</v>
      </c>
      <c r="AF1286" t="s">
        <v>970</v>
      </c>
      <c r="AG1286">
        <v>0</v>
      </c>
      <c r="AH1286" t="s">
        <v>971</v>
      </c>
      <c r="AJ1286">
        <v>75829</v>
      </c>
      <c r="AK1286" t="s">
        <v>944</v>
      </c>
      <c r="AL1286" t="s">
        <v>945</v>
      </c>
      <c r="AM1286" t="s">
        <v>1049</v>
      </c>
      <c r="AN1286" t="s">
        <v>947</v>
      </c>
      <c r="AO1286" s="52">
        <v>43261.436860416667</v>
      </c>
      <c r="AP1286" s="52">
        <v>43261.464839270833</v>
      </c>
      <c r="AR1286">
        <v>75829</v>
      </c>
      <c r="AS1286" t="s">
        <v>1698</v>
      </c>
      <c r="AT1286" t="s">
        <v>954</v>
      </c>
      <c r="AU1286" t="s">
        <v>949</v>
      </c>
      <c r="AV1286" t="s">
        <v>1050</v>
      </c>
      <c r="AW1286" s="52">
        <v>43261.436369328701</v>
      </c>
      <c r="AX1286">
        <v>60</v>
      </c>
      <c r="AY1286" s="52">
        <v>43261.464583333334</v>
      </c>
      <c r="AZ1286">
        <v>0</v>
      </c>
      <c r="BA1286">
        <v>6</v>
      </c>
    </row>
    <row r="1287" spans="1:53" x14ac:dyDescent="0.3">
      <c r="A1287">
        <v>75829</v>
      </c>
      <c r="B1287" t="s">
        <v>1698</v>
      </c>
      <c r="C1287" s="8">
        <v>43261.436856134256</v>
      </c>
      <c r="D1287" s="63">
        <v>43261.464839270833</v>
      </c>
      <c r="E1287" t="s">
        <v>1699</v>
      </c>
      <c r="G1287">
        <v>75829</v>
      </c>
      <c r="H1287" s="78" t="s">
        <v>941</v>
      </c>
      <c r="I1287" s="79">
        <v>43261.446527777778</v>
      </c>
      <c r="J1287" s="78" t="b">
        <v>1</v>
      </c>
      <c r="K1287" s="63">
        <v>43261.446940011578</v>
      </c>
      <c r="L1287" s="63">
        <v>43261.446940011578</v>
      </c>
      <c r="N1287">
        <v>75829</v>
      </c>
      <c r="O1287">
        <v>2</v>
      </c>
      <c r="P1287">
        <v>10</v>
      </c>
      <c r="Q1287" s="52">
        <v>43261.436862731483</v>
      </c>
      <c r="R1287" s="52">
        <v>43261.460515659724</v>
      </c>
      <c r="T1287">
        <v>75829</v>
      </c>
      <c r="U1287" s="52">
        <v>43261.436369328701</v>
      </c>
      <c r="V1287">
        <v>60</v>
      </c>
      <c r="W1287" s="79">
        <v>43261.464583333334</v>
      </c>
      <c r="X1287" s="52">
        <v>43261.436862766204</v>
      </c>
      <c r="Y1287" s="52">
        <v>43261.46483931713</v>
      </c>
      <c r="AA1287">
        <v>75829</v>
      </c>
      <c r="AB1287">
        <v>11</v>
      </c>
      <c r="AC1287">
        <v>1</v>
      </c>
      <c r="AE1287">
        <v>11</v>
      </c>
      <c r="AF1287" t="s">
        <v>1054</v>
      </c>
      <c r="AG1287">
        <v>0</v>
      </c>
      <c r="AH1287" t="s">
        <v>1055</v>
      </c>
      <c r="AJ1287">
        <v>75829</v>
      </c>
      <c r="AK1287" t="s">
        <v>944</v>
      </c>
      <c r="AL1287" t="s">
        <v>945</v>
      </c>
      <c r="AM1287" t="s">
        <v>1049</v>
      </c>
      <c r="AN1287" t="s">
        <v>947</v>
      </c>
      <c r="AO1287" s="52">
        <v>43261.436860416667</v>
      </c>
      <c r="AP1287" s="52">
        <v>43261.464839270833</v>
      </c>
      <c r="AR1287">
        <v>75829</v>
      </c>
      <c r="AS1287" t="s">
        <v>1698</v>
      </c>
      <c r="AT1287" t="s">
        <v>954</v>
      </c>
      <c r="AU1287" t="s">
        <v>949</v>
      </c>
      <c r="AV1287" t="s">
        <v>1050</v>
      </c>
      <c r="AW1287" s="52">
        <v>43261.436369328701</v>
      </c>
      <c r="AX1287">
        <v>60</v>
      </c>
      <c r="AY1287" s="52">
        <v>43261.464583333334</v>
      </c>
      <c r="AZ1287">
        <v>0</v>
      </c>
      <c r="BA1287">
        <v>6</v>
      </c>
    </row>
    <row r="1288" spans="1:53" x14ac:dyDescent="0.3">
      <c r="A1288">
        <v>75829</v>
      </c>
      <c r="B1288" t="s">
        <v>1698</v>
      </c>
      <c r="C1288" s="8">
        <v>43261.436856134256</v>
      </c>
      <c r="D1288" s="63">
        <v>43261.464839270833</v>
      </c>
      <c r="E1288" t="s">
        <v>1699</v>
      </c>
      <c r="G1288">
        <v>75829</v>
      </c>
      <c r="H1288" s="78" t="s">
        <v>941</v>
      </c>
      <c r="I1288" s="79">
        <v>43261.446527777778</v>
      </c>
      <c r="J1288" s="78" t="b">
        <v>1</v>
      </c>
      <c r="K1288" s="63">
        <v>43261.446940011578</v>
      </c>
      <c r="L1288" s="63">
        <v>43261.446940011578</v>
      </c>
      <c r="N1288">
        <v>75829</v>
      </c>
      <c r="O1288">
        <v>2</v>
      </c>
      <c r="P1288">
        <v>10</v>
      </c>
      <c r="Q1288" s="52">
        <v>43261.436862731483</v>
      </c>
      <c r="R1288" s="52">
        <v>43261.460515659724</v>
      </c>
      <c r="T1288">
        <v>75829</v>
      </c>
      <c r="U1288" s="52">
        <v>43261.436369328701</v>
      </c>
      <c r="V1288">
        <v>60</v>
      </c>
      <c r="W1288" s="79">
        <v>43261.464583333334</v>
      </c>
      <c r="X1288" s="52">
        <v>43261.436862766204</v>
      </c>
      <c r="Y1288" s="52">
        <v>43261.46483931713</v>
      </c>
      <c r="AA1288">
        <v>75829</v>
      </c>
      <c r="AB1288">
        <v>13</v>
      </c>
      <c r="AC1288">
        <v>2</v>
      </c>
      <c r="AE1288">
        <v>13</v>
      </c>
      <c r="AF1288" t="s">
        <v>1700</v>
      </c>
      <c r="AG1288">
        <v>4</v>
      </c>
      <c r="AH1288" t="s">
        <v>943</v>
      </c>
      <c r="AJ1288">
        <v>75829</v>
      </c>
      <c r="AK1288" t="s">
        <v>944</v>
      </c>
      <c r="AL1288" t="s">
        <v>945</v>
      </c>
      <c r="AM1288" t="s">
        <v>1049</v>
      </c>
      <c r="AN1288" t="s">
        <v>947</v>
      </c>
      <c r="AO1288" s="52">
        <v>43261.436860416667</v>
      </c>
      <c r="AP1288" s="52">
        <v>43261.464839270833</v>
      </c>
      <c r="AR1288">
        <v>75829</v>
      </c>
      <c r="AS1288" t="s">
        <v>1698</v>
      </c>
      <c r="AT1288" t="s">
        <v>954</v>
      </c>
      <c r="AU1288" t="s">
        <v>949</v>
      </c>
      <c r="AV1288" t="s">
        <v>1050</v>
      </c>
      <c r="AW1288" s="52">
        <v>43261.436369328701</v>
      </c>
      <c r="AX1288">
        <v>60</v>
      </c>
      <c r="AY1288" s="52">
        <v>43261.464583333334</v>
      </c>
      <c r="AZ1288">
        <v>0</v>
      </c>
      <c r="BA1288">
        <v>6</v>
      </c>
    </row>
    <row r="1289" spans="1:53" x14ac:dyDescent="0.3">
      <c r="A1289">
        <v>75829</v>
      </c>
      <c r="B1289" t="s">
        <v>1698</v>
      </c>
      <c r="C1289" s="8">
        <v>43261.436856134256</v>
      </c>
      <c r="D1289" s="63">
        <v>43261.464839270833</v>
      </c>
      <c r="E1289" t="s">
        <v>1699</v>
      </c>
      <c r="G1289">
        <v>75829</v>
      </c>
      <c r="H1289" s="78" t="s">
        <v>941</v>
      </c>
      <c r="I1289" s="79">
        <v>43261.449305555558</v>
      </c>
      <c r="J1289" s="78" t="b">
        <v>0</v>
      </c>
      <c r="K1289" s="63">
        <v>43261.449970173613</v>
      </c>
      <c r="L1289" s="63">
        <v>43261.449970173613</v>
      </c>
      <c r="N1289">
        <v>75829</v>
      </c>
      <c r="O1289">
        <v>2</v>
      </c>
      <c r="P1289">
        <v>10</v>
      </c>
      <c r="Q1289" s="52">
        <v>43261.436862731483</v>
      </c>
      <c r="R1289" s="52">
        <v>43261.460515659724</v>
      </c>
      <c r="T1289">
        <v>75829</v>
      </c>
      <c r="U1289" s="52">
        <v>43261.436369328701</v>
      </c>
      <c r="V1289">
        <v>60</v>
      </c>
      <c r="W1289" s="79">
        <v>43261.464583333334</v>
      </c>
      <c r="X1289" s="52">
        <v>43261.436862766204</v>
      </c>
      <c r="Y1289" s="52">
        <v>43261.46483931713</v>
      </c>
      <c r="AA1289">
        <v>75829</v>
      </c>
      <c r="AB1289">
        <v>1</v>
      </c>
      <c r="AC1289">
        <v>1</v>
      </c>
      <c r="AE1289">
        <v>1</v>
      </c>
      <c r="AF1289" t="s">
        <v>970</v>
      </c>
      <c r="AG1289">
        <v>0</v>
      </c>
      <c r="AH1289" t="s">
        <v>971</v>
      </c>
      <c r="AJ1289">
        <v>75829</v>
      </c>
      <c r="AK1289" t="s">
        <v>944</v>
      </c>
      <c r="AL1289" t="s">
        <v>945</v>
      </c>
      <c r="AM1289" t="s">
        <v>1049</v>
      </c>
      <c r="AN1289" t="s">
        <v>947</v>
      </c>
      <c r="AO1289" s="52">
        <v>43261.436860416667</v>
      </c>
      <c r="AP1289" s="52">
        <v>43261.464839270833</v>
      </c>
      <c r="AR1289">
        <v>75829</v>
      </c>
      <c r="AS1289" t="s">
        <v>1698</v>
      </c>
      <c r="AT1289" t="s">
        <v>954</v>
      </c>
      <c r="AU1289" t="s">
        <v>949</v>
      </c>
      <c r="AV1289" t="s">
        <v>1050</v>
      </c>
      <c r="AW1289" s="52">
        <v>43261.436369328701</v>
      </c>
      <c r="AX1289">
        <v>60</v>
      </c>
      <c r="AY1289" s="52">
        <v>43261.464583333334</v>
      </c>
      <c r="AZ1289">
        <v>0</v>
      </c>
      <c r="BA1289">
        <v>6</v>
      </c>
    </row>
    <row r="1290" spans="1:53" x14ac:dyDescent="0.3">
      <c r="A1290">
        <v>75829</v>
      </c>
      <c r="B1290" t="s">
        <v>1698</v>
      </c>
      <c r="C1290" s="8">
        <v>43261.436856134256</v>
      </c>
      <c r="D1290" s="63">
        <v>43261.464839270833</v>
      </c>
      <c r="E1290" t="s">
        <v>1699</v>
      </c>
      <c r="G1290">
        <v>75829</v>
      </c>
      <c r="H1290" s="78" t="s">
        <v>941</v>
      </c>
      <c r="I1290" s="79">
        <v>43261.449305555558</v>
      </c>
      <c r="J1290" s="78" t="b">
        <v>0</v>
      </c>
      <c r="K1290" s="63">
        <v>43261.449970173613</v>
      </c>
      <c r="L1290" s="63">
        <v>43261.449970173613</v>
      </c>
      <c r="N1290">
        <v>75829</v>
      </c>
      <c r="O1290">
        <v>2</v>
      </c>
      <c r="P1290">
        <v>10</v>
      </c>
      <c r="Q1290" s="52">
        <v>43261.436862731483</v>
      </c>
      <c r="R1290" s="52">
        <v>43261.460515659724</v>
      </c>
      <c r="T1290">
        <v>75829</v>
      </c>
      <c r="U1290" s="52">
        <v>43261.436369328701</v>
      </c>
      <c r="V1290">
        <v>60</v>
      </c>
      <c r="W1290" s="79">
        <v>43261.464583333334</v>
      </c>
      <c r="X1290" s="52">
        <v>43261.436862766204</v>
      </c>
      <c r="Y1290" s="52">
        <v>43261.46483931713</v>
      </c>
      <c r="AA1290">
        <v>75829</v>
      </c>
      <c r="AB1290">
        <v>11</v>
      </c>
      <c r="AC1290">
        <v>1</v>
      </c>
      <c r="AE1290">
        <v>11</v>
      </c>
      <c r="AF1290" t="s">
        <v>1054</v>
      </c>
      <c r="AG1290">
        <v>0</v>
      </c>
      <c r="AH1290" t="s">
        <v>1055</v>
      </c>
      <c r="AJ1290">
        <v>75829</v>
      </c>
      <c r="AK1290" t="s">
        <v>944</v>
      </c>
      <c r="AL1290" t="s">
        <v>945</v>
      </c>
      <c r="AM1290" t="s">
        <v>1049</v>
      </c>
      <c r="AN1290" t="s">
        <v>947</v>
      </c>
      <c r="AO1290" s="52">
        <v>43261.436860416667</v>
      </c>
      <c r="AP1290" s="52">
        <v>43261.464839270833</v>
      </c>
      <c r="AR1290">
        <v>75829</v>
      </c>
      <c r="AS1290" t="s">
        <v>1698</v>
      </c>
      <c r="AT1290" t="s">
        <v>954</v>
      </c>
      <c r="AU1290" t="s">
        <v>949</v>
      </c>
      <c r="AV1290" t="s">
        <v>1050</v>
      </c>
      <c r="AW1290" s="52">
        <v>43261.436369328701</v>
      </c>
      <c r="AX1290">
        <v>60</v>
      </c>
      <c r="AY1290" s="52">
        <v>43261.464583333334</v>
      </c>
      <c r="AZ1290">
        <v>0</v>
      </c>
      <c r="BA1290">
        <v>6</v>
      </c>
    </row>
    <row r="1291" spans="1:53" x14ac:dyDescent="0.3">
      <c r="A1291">
        <v>75829</v>
      </c>
      <c r="B1291" t="s">
        <v>1698</v>
      </c>
      <c r="C1291" s="8">
        <v>43261.436856134256</v>
      </c>
      <c r="D1291" s="63">
        <v>43261.464839270833</v>
      </c>
      <c r="E1291" t="s">
        <v>1699</v>
      </c>
      <c r="G1291">
        <v>75829</v>
      </c>
      <c r="H1291" s="78" t="s">
        <v>941</v>
      </c>
      <c r="I1291" s="79">
        <v>43261.449305555558</v>
      </c>
      <c r="J1291" s="78" t="b">
        <v>0</v>
      </c>
      <c r="K1291" s="63">
        <v>43261.449970173613</v>
      </c>
      <c r="L1291" s="63">
        <v>43261.449970173613</v>
      </c>
      <c r="N1291">
        <v>75829</v>
      </c>
      <c r="O1291">
        <v>2</v>
      </c>
      <c r="P1291">
        <v>10</v>
      </c>
      <c r="Q1291" s="52">
        <v>43261.436862731483</v>
      </c>
      <c r="R1291" s="52">
        <v>43261.460515659724</v>
      </c>
      <c r="T1291">
        <v>75829</v>
      </c>
      <c r="U1291" s="52">
        <v>43261.436369328701</v>
      </c>
      <c r="V1291">
        <v>60</v>
      </c>
      <c r="W1291" s="79">
        <v>43261.464583333334</v>
      </c>
      <c r="X1291" s="52">
        <v>43261.436862766204</v>
      </c>
      <c r="Y1291" s="52">
        <v>43261.46483931713</v>
      </c>
      <c r="AA1291">
        <v>75829</v>
      </c>
      <c r="AB1291">
        <v>13</v>
      </c>
      <c r="AC1291">
        <v>2</v>
      </c>
      <c r="AE1291">
        <v>13</v>
      </c>
      <c r="AF1291" t="s">
        <v>1700</v>
      </c>
      <c r="AG1291">
        <v>4</v>
      </c>
      <c r="AH1291" t="s">
        <v>943</v>
      </c>
      <c r="AJ1291">
        <v>75829</v>
      </c>
      <c r="AK1291" t="s">
        <v>944</v>
      </c>
      <c r="AL1291" t="s">
        <v>945</v>
      </c>
      <c r="AM1291" t="s">
        <v>1049</v>
      </c>
      <c r="AN1291" t="s">
        <v>947</v>
      </c>
      <c r="AO1291" s="52">
        <v>43261.436860416667</v>
      </c>
      <c r="AP1291" s="52">
        <v>43261.464839270833</v>
      </c>
      <c r="AR1291">
        <v>75829</v>
      </c>
      <c r="AS1291" t="s">
        <v>1698</v>
      </c>
      <c r="AT1291" t="s">
        <v>954</v>
      </c>
      <c r="AU1291" t="s">
        <v>949</v>
      </c>
      <c r="AV1291" t="s">
        <v>1050</v>
      </c>
      <c r="AW1291" s="52">
        <v>43261.436369328701</v>
      </c>
      <c r="AX1291">
        <v>60</v>
      </c>
      <c r="AY1291" s="52">
        <v>43261.464583333334</v>
      </c>
      <c r="AZ1291">
        <v>0</v>
      </c>
      <c r="BA1291">
        <v>6</v>
      </c>
    </row>
    <row r="1292" spans="1:53" x14ac:dyDescent="0.3">
      <c r="A1292">
        <v>75829</v>
      </c>
      <c r="B1292" t="s">
        <v>1698</v>
      </c>
      <c r="C1292" s="8">
        <v>43261.436856134256</v>
      </c>
      <c r="D1292" s="63">
        <v>43261.464839270833</v>
      </c>
      <c r="E1292" t="s">
        <v>1699</v>
      </c>
      <c r="G1292">
        <v>75829</v>
      </c>
      <c r="H1292" s="78" t="s">
        <v>986</v>
      </c>
      <c r="I1292" s="79">
        <v>43261.449305555558</v>
      </c>
      <c r="J1292" s="78" t="b">
        <v>0</v>
      </c>
      <c r="K1292" s="63">
        <v>43261.449970335649</v>
      </c>
      <c r="L1292" s="63">
        <v>43261.449970335649</v>
      </c>
      <c r="N1292">
        <v>75829</v>
      </c>
      <c r="O1292">
        <v>2</v>
      </c>
      <c r="P1292">
        <v>10</v>
      </c>
      <c r="Q1292" s="52">
        <v>43261.436862731483</v>
      </c>
      <c r="R1292" s="52">
        <v>43261.460515659724</v>
      </c>
      <c r="T1292">
        <v>75829</v>
      </c>
      <c r="U1292" s="52">
        <v>43261.436369328701</v>
      </c>
      <c r="V1292">
        <v>60</v>
      </c>
      <c r="W1292" s="79">
        <v>43261.464583333334</v>
      </c>
      <c r="X1292" s="52">
        <v>43261.436862766204</v>
      </c>
      <c r="Y1292" s="52">
        <v>43261.46483931713</v>
      </c>
      <c r="AA1292">
        <v>75829</v>
      </c>
      <c r="AB1292">
        <v>1</v>
      </c>
      <c r="AC1292">
        <v>1</v>
      </c>
      <c r="AE1292">
        <v>1</v>
      </c>
      <c r="AF1292" t="s">
        <v>970</v>
      </c>
      <c r="AG1292">
        <v>0</v>
      </c>
      <c r="AH1292" t="s">
        <v>971</v>
      </c>
      <c r="AJ1292">
        <v>75829</v>
      </c>
      <c r="AK1292" t="s">
        <v>944</v>
      </c>
      <c r="AL1292" t="s">
        <v>945</v>
      </c>
      <c r="AM1292" t="s">
        <v>1049</v>
      </c>
      <c r="AN1292" t="s">
        <v>947</v>
      </c>
      <c r="AO1292" s="52">
        <v>43261.436860416667</v>
      </c>
      <c r="AP1292" s="52">
        <v>43261.464839270833</v>
      </c>
      <c r="AR1292">
        <v>75829</v>
      </c>
      <c r="AS1292" t="s">
        <v>1698</v>
      </c>
      <c r="AT1292" t="s">
        <v>954</v>
      </c>
      <c r="AU1292" t="s">
        <v>949</v>
      </c>
      <c r="AV1292" t="s">
        <v>1050</v>
      </c>
      <c r="AW1292" s="52">
        <v>43261.436369328701</v>
      </c>
      <c r="AX1292">
        <v>60</v>
      </c>
      <c r="AY1292" s="52">
        <v>43261.464583333334</v>
      </c>
      <c r="AZ1292">
        <v>0</v>
      </c>
      <c r="BA1292">
        <v>6</v>
      </c>
    </row>
    <row r="1293" spans="1:53" x14ac:dyDescent="0.3">
      <c r="A1293">
        <v>75829</v>
      </c>
      <c r="B1293" t="s">
        <v>1698</v>
      </c>
      <c r="C1293" s="8">
        <v>43261.436856134256</v>
      </c>
      <c r="D1293" s="63">
        <v>43261.464839270833</v>
      </c>
      <c r="E1293" t="s">
        <v>1699</v>
      </c>
      <c r="G1293">
        <v>75829</v>
      </c>
      <c r="H1293" s="78" t="s">
        <v>986</v>
      </c>
      <c r="I1293" s="79">
        <v>43261.449305555558</v>
      </c>
      <c r="J1293" s="78" t="b">
        <v>0</v>
      </c>
      <c r="K1293" s="63">
        <v>43261.449970335649</v>
      </c>
      <c r="L1293" s="63">
        <v>43261.449970335649</v>
      </c>
      <c r="N1293">
        <v>75829</v>
      </c>
      <c r="O1293">
        <v>2</v>
      </c>
      <c r="P1293">
        <v>10</v>
      </c>
      <c r="Q1293" s="52">
        <v>43261.436862731483</v>
      </c>
      <c r="R1293" s="52">
        <v>43261.460515659724</v>
      </c>
      <c r="T1293">
        <v>75829</v>
      </c>
      <c r="U1293" s="52">
        <v>43261.436369328701</v>
      </c>
      <c r="V1293">
        <v>60</v>
      </c>
      <c r="W1293" s="79">
        <v>43261.464583333334</v>
      </c>
      <c r="X1293" s="52">
        <v>43261.436862766204</v>
      </c>
      <c r="Y1293" s="52">
        <v>43261.46483931713</v>
      </c>
      <c r="AA1293">
        <v>75829</v>
      </c>
      <c r="AB1293">
        <v>11</v>
      </c>
      <c r="AC1293">
        <v>1</v>
      </c>
      <c r="AE1293">
        <v>11</v>
      </c>
      <c r="AF1293" t="s">
        <v>1054</v>
      </c>
      <c r="AG1293">
        <v>0</v>
      </c>
      <c r="AH1293" t="s">
        <v>1055</v>
      </c>
      <c r="AJ1293">
        <v>75829</v>
      </c>
      <c r="AK1293" t="s">
        <v>944</v>
      </c>
      <c r="AL1293" t="s">
        <v>945</v>
      </c>
      <c r="AM1293" t="s">
        <v>1049</v>
      </c>
      <c r="AN1293" t="s">
        <v>947</v>
      </c>
      <c r="AO1293" s="52">
        <v>43261.436860416667</v>
      </c>
      <c r="AP1293" s="52">
        <v>43261.464839270833</v>
      </c>
      <c r="AR1293">
        <v>75829</v>
      </c>
      <c r="AS1293" t="s">
        <v>1698</v>
      </c>
      <c r="AT1293" t="s">
        <v>954</v>
      </c>
      <c r="AU1293" t="s">
        <v>949</v>
      </c>
      <c r="AV1293" t="s">
        <v>1050</v>
      </c>
      <c r="AW1293" s="52">
        <v>43261.436369328701</v>
      </c>
      <c r="AX1293">
        <v>60</v>
      </c>
      <c r="AY1293" s="52">
        <v>43261.464583333334</v>
      </c>
      <c r="AZ1293">
        <v>0</v>
      </c>
      <c r="BA1293">
        <v>6</v>
      </c>
    </row>
    <row r="1294" spans="1:53" x14ac:dyDescent="0.3">
      <c r="A1294">
        <v>75829</v>
      </c>
      <c r="B1294" t="s">
        <v>1698</v>
      </c>
      <c r="C1294" s="8">
        <v>43261.436856134256</v>
      </c>
      <c r="D1294" s="63">
        <v>43261.464839270833</v>
      </c>
      <c r="E1294" t="s">
        <v>1699</v>
      </c>
      <c r="G1294">
        <v>75829</v>
      </c>
      <c r="H1294" s="78" t="s">
        <v>986</v>
      </c>
      <c r="I1294" s="79">
        <v>43261.449305555558</v>
      </c>
      <c r="J1294" s="78" t="b">
        <v>0</v>
      </c>
      <c r="K1294" s="63">
        <v>43261.449970335649</v>
      </c>
      <c r="L1294" s="63">
        <v>43261.449970335649</v>
      </c>
      <c r="N1294">
        <v>75829</v>
      </c>
      <c r="O1294">
        <v>2</v>
      </c>
      <c r="P1294">
        <v>10</v>
      </c>
      <c r="Q1294" s="52">
        <v>43261.436862731483</v>
      </c>
      <c r="R1294" s="52">
        <v>43261.460515659724</v>
      </c>
      <c r="T1294">
        <v>75829</v>
      </c>
      <c r="U1294" s="52">
        <v>43261.436369328701</v>
      </c>
      <c r="V1294">
        <v>60</v>
      </c>
      <c r="W1294" s="79">
        <v>43261.464583333334</v>
      </c>
      <c r="X1294" s="52">
        <v>43261.436862766204</v>
      </c>
      <c r="Y1294" s="52">
        <v>43261.46483931713</v>
      </c>
      <c r="AA1294">
        <v>75829</v>
      </c>
      <c r="AB1294">
        <v>13</v>
      </c>
      <c r="AC1294">
        <v>2</v>
      </c>
      <c r="AE1294">
        <v>13</v>
      </c>
      <c r="AF1294" t="s">
        <v>1700</v>
      </c>
      <c r="AG1294">
        <v>4</v>
      </c>
      <c r="AH1294" t="s">
        <v>943</v>
      </c>
      <c r="AJ1294">
        <v>75829</v>
      </c>
      <c r="AK1294" t="s">
        <v>944</v>
      </c>
      <c r="AL1294" t="s">
        <v>945</v>
      </c>
      <c r="AM1294" t="s">
        <v>1049</v>
      </c>
      <c r="AN1294" t="s">
        <v>947</v>
      </c>
      <c r="AO1294" s="52">
        <v>43261.436860416667</v>
      </c>
      <c r="AP1294" s="52">
        <v>43261.464839270833</v>
      </c>
      <c r="AR1294">
        <v>75829</v>
      </c>
      <c r="AS1294" t="s">
        <v>1698</v>
      </c>
      <c r="AT1294" t="s">
        <v>954</v>
      </c>
      <c r="AU1294" t="s">
        <v>949</v>
      </c>
      <c r="AV1294" t="s">
        <v>1050</v>
      </c>
      <c r="AW1294" s="52">
        <v>43261.436369328701</v>
      </c>
      <c r="AX1294">
        <v>60</v>
      </c>
      <c r="AY1294" s="52">
        <v>43261.464583333334</v>
      </c>
      <c r="AZ1294">
        <v>0</v>
      </c>
      <c r="BA1294">
        <v>6</v>
      </c>
    </row>
    <row r="1295" spans="1:53" x14ac:dyDescent="0.3">
      <c r="A1295">
        <v>75829</v>
      </c>
      <c r="B1295" t="s">
        <v>1698</v>
      </c>
      <c r="C1295" s="8">
        <v>43261.436856134256</v>
      </c>
      <c r="D1295" s="63">
        <v>43261.464839270833</v>
      </c>
      <c r="E1295" t="s">
        <v>1699</v>
      </c>
      <c r="G1295">
        <v>75829</v>
      </c>
      <c r="H1295" s="78" t="s">
        <v>991</v>
      </c>
      <c r="I1295" s="79">
        <v>43261.449305555558</v>
      </c>
      <c r="J1295" s="78" t="b">
        <v>0</v>
      </c>
      <c r="K1295" s="63">
        <v>43261.44997040509</v>
      </c>
      <c r="L1295" s="63">
        <v>43261.44997040509</v>
      </c>
      <c r="N1295">
        <v>75829</v>
      </c>
      <c r="O1295">
        <v>2</v>
      </c>
      <c r="P1295">
        <v>10</v>
      </c>
      <c r="Q1295" s="52">
        <v>43261.436862731483</v>
      </c>
      <c r="R1295" s="52">
        <v>43261.460515659724</v>
      </c>
      <c r="T1295">
        <v>75829</v>
      </c>
      <c r="U1295" s="52">
        <v>43261.436369328701</v>
      </c>
      <c r="V1295">
        <v>60</v>
      </c>
      <c r="W1295" s="79">
        <v>43261.464583333334</v>
      </c>
      <c r="X1295" s="52">
        <v>43261.436862766204</v>
      </c>
      <c r="Y1295" s="52">
        <v>43261.46483931713</v>
      </c>
      <c r="AA1295">
        <v>75829</v>
      </c>
      <c r="AB1295">
        <v>1</v>
      </c>
      <c r="AC1295">
        <v>1</v>
      </c>
      <c r="AE1295">
        <v>1</v>
      </c>
      <c r="AF1295" t="s">
        <v>970</v>
      </c>
      <c r="AG1295">
        <v>0</v>
      </c>
      <c r="AH1295" t="s">
        <v>971</v>
      </c>
      <c r="AJ1295">
        <v>75829</v>
      </c>
      <c r="AK1295" t="s">
        <v>944</v>
      </c>
      <c r="AL1295" t="s">
        <v>945</v>
      </c>
      <c r="AM1295" t="s">
        <v>1049</v>
      </c>
      <c r="AN1295" t="s">
        <v>947</v>
      </c>
      <c r="AO1295" s="52">
        <v>43261.436860416667</v>
      </c>
      <c r="AP1295" s="52">
        <v>43261.464839270833</v>
      </c>
      <c r="AR1295">
        <v>75829</v>
      </c>
      <c r="AS1295" t="s">
        <v>1698</v>
      </c>
      <c r="AT1295" t="s">
        <v>954</v>
      </c>
      <c r="AU1295" t="s">
        <v>949</v>
      </c>
      <c r="AV1295" t="s">
        <v>1050</v>
      </c>
      <c r="AW1295" s="52">
        <v>43261.436369328701</v>
      </c>
      <c r="AX1295">
        <v>60</v>
      </c>
      <c r="AY1295" s="52">
        <v>43261.464583333334</v>
      </c>
      <c r="AZ1295">
        <v>0</v>
      </c>
      <c r="BA1295">
        <v>6</v>
      </c>
    </row>
    <row r="1296" spans="1:53" x14ac:dyDescent="0.3">
      <c r="A1296">
        <v>75829</v>
      </c>
      <c r="B1296" t="s">
        <v>1698</v>
      </c>
      <c r="C1296" s="8">
        <v>43261.436856134256</v>
      </c>
      <c r="D1296" s="63">
        <v>43261.464839270833</v>
      </c>
      <c r="E1296" t="s">
        <v>1699</v>
      </c>
      <c r="G1296">
        <v>75829</v>
      </c>
      <c r="H1296" s="78" t="s">
        <v>991</v>
      </c>
      <c r="I1296" s="79">
        <v>43261.449305555558</v>
      </c>
      <c r="J1296" s="78" t="b">
        <v>0</v>
      </c>
      <c r="K1296" s="63">
        <v>43261.44997040509</v>
      </c>
      <c r="L1296" s="63">
        <v>43261.44997040509</v>
      </c>
      <c r="N1296">
        <v>75829</v>
      </c>
      <c r="O1296">
        <v>2</v>
      </c>
      <c r="P1296">
        <v>10</v>
      </c>
      <c r="Q1296" s="52">
        <v>43261.436862731483</v>
      </c>
      <c r="R1296" s="52">
        <v>43261.460515659724</v>
      </c>
      <c r="T1296">
        <v>75829</v>
      </c>
      <c r="U1296" s="52">
        <v>43261.436369328701</v>
      </c>
      <c r="V1296">
        <v>60</v>
      </c>
      <c r="W1296" s="79">
        <v>43261.464583333334</v>
      </c>
      <c r="X1296" s="52">
        <v>43261.436862766204</v>
      </c>
      <c r="Y1296" s="52">
        <v>43261.46483931713</v>
      </c>
      <c r="AA1296">
        <v>75829</v>
      </c>
      <c r="AB1296">
        <v>11</v>
      </c>
      <c r="AC1296">
        <v>1</v>
      </c>
      <c r="AE1296">
        <v>11</v>
      </c>
      <c r="AF1296" t="s">
        <v>1054</v>
      </c>
      <c r="AG1296">
        <v>0</v>
      </c>
      <c r="AH1296" t="s">
        <v>1055</v>
      </c>
      <c r="AJ1296">
        <v>75829</v>
      </c>
      <c r="AK1296" t="s">
        <v>944</v>
      </c>
      <c r="AL1296" t="s">
        <v>945</v>
      </c>
      <c r="AM1296" t="s">
        <v>1049</v>
      </c>
      <c r="AN1296" t="s">
        <v>947</v>
      </c>
      <c r="AO1296" s="52">
        <v>43261.436860416667</v>
      </c>
      <c r="AP1296" s="52">
        <v>43261.464839270833</v>
      </c>
      <c r="AR1296">
        <v>75829</v>
      </c>
      <c r="AS1296" t="s">
        <v>1698</v>
      </c>
      <c r="AT1296" t="s">
        <v>954</v>
      </c>
      <c r="AU1296" t="s">
        <v>949</v>
      </c>
      <c r="AV1296" t="s">
        <v>1050</v>
      </c>
      <c r="AW1296" s="52">
        <v>43261.436369328701</v>
      </c>
      <c r="AX1296">
        <v>60</v>
      </c>
      <c r="AY1296" s="52">
        <v>43261.464583333334</v>
      </c>
      <c r="AZ1296">
        <v>0</v>
      </c>
      <c r="BA1296">
        <v>6</v>
      </c>
    </row>
    <row r="1297" spans="1:53" x14ac:dyDescent="0.3">
      <c r="A1297">
        <v>75829</v>
      </c>
      <c r="B1297" t="s">
        <v>1698</v>
      </c>
      <c r="C1297" s="8">
        <v>43261.436856134256</v>
      </c>
      <c r="D1297" s="63">
        <v>43261.464839270833</v>
      </c>
      <c r="E1297" t="s">
        <v>1699</v>
      </c>
      <c r="G1297">
        <v>75829</v>
      </c>
      <c r="H1297" s="78" t="s">
        <v>991</v>
      </c>
      <c r="I1297" s="79">
        <v>43261.449305555558</v>
      </c>
      <c r="J1297" s="78" t="b">
        <v>0</v>
      </c>
      <c r="K1297" s="63">
        <v>43261.44997040509</v>
      </c>
      <c r="L1297" s="63">
        <v>43261.44997040509</v>
      </c>
      <c r="N1297">
        <v>75829</v>
      </c>
      <c r="O1297">
        <v>2</v>
      </c>
      <c r="P1297">
        <v>10</v>
      </c>
      <c r="Q1297" s="52">
        <v>43261.436862731483</v>
      </c>
      <c r="R1297" s="52">
        <v>43261.460515659724</v>
      </c>
      <c r="T1297">
        <v>75829</v>
      </c>
      <c r="U1297" s="52">
        <v>43261.436369328701</v>
      </c>
      <c r="V1297">
        <v>60</v>
      </c>
      <c r="W1297" s="79">
        <v>43261.464583333334</v>
      </c>
      <c r="X1297" s="52">
        <v>43261.436862766204</v>
      </c>
      <c r="Y1297" s="52">
        <v>43261.46483931713</v>
      </c>
      <c r="AA1297">
        <v>75829</v>
      </c>
      <c r="AB1297">
        <v>13</v>
      </c>
      <c r="AC1297">
        <v>2</v>
      </c>
      <c r="AE1297">
        <v>13</v>
      </c>
      <c r="AF1297" t="s">
        <v>1700</v>
      </c>
      <c r="AG1297">
        <v>4</v>
      </c>
      <c r="AH1297" t="s">
        <v>943</v>
      </c>
      <c r="AJ1297">
        <v>75829</v>
      </c>
      <c r="AK1297" t="s">
        <v>944</v>
      </c>
      <c r="AL1297" t="s">
        <v>945</v>
      </c>
      <c r="AM1297" t="s">
        <v>1049</v>
      </c>
      <c r="AN1297" t="s">
        <v>947</v>
      </c>
      <c r="AO1297" s="52">
        <v>43261.436860416667</v>
      </c>
      <c r="AP1297" s="52">
        <v>43261.464839270833</v>
      </c>
      <c r="AR1297">
        <v>75829</v>
      </c>
      <c r="AS1297" t="s">
        <v>1698</v>
      </c>
      <c r="AT1297" t="s">
        <v>954</v>
      </c>
      <c r="AU1297" t="s">
        <v>949</v>
      </c>
      <c r="AV1297" t="s">
        <v>1050</v>
      </c>
      <c r="AW1297" s="52">
        <v>43261.436369328701</v>
      </c>
      <c r="AX1297">
        <v>60</v>
      </c>
      <c r="AY1297" s="52">
        <v>43261.464583333334</v>
      </c>
      <c r="AZ1297">
        <v>0</v>
      </c>
      <c r="BA1297">
        <v>6</v>
      </c>
    </row>
    <row r="1298" spans="1:53" x14ac:dyDescent="0.3">
      <c r="A1298">
        <v>75829</v>
      </c>
      <c r="B1298" t="s">
        <v>1698</v>
      </c>
      <c r="C1298" s="8">
        <v>43261.436856134256</v>
      </c>
      <c r="D1298" s="63">
        <v>43261.464839270833</v>
      </c>
      <c r="E1298" t="s">
        <v>1699</v>
      </c>
      <c r="G1298">
        <v>75829</v>
      </c>
      <c r="H1298" s="78" t="s">
        <v>961</v>
      </c>
      <c r="I1298" s="79">
        <v>43261.449305555558</v>
      </c>
      <c r="J1298" s="78" t="b">
        <v>1</v>
      </c>
      <c r="K1298" s="63">
        <v>43261.449970520836</v>
      </c>
      <c r="L1298" s="63">
        <v>43261.449970520836</v>
      </c>
      <c r="N1298">
        <v>75829</v>
      </c>
      <c r="O1298">
        <v>2</v>
      </c>
      <c r="P1298">
        <v>10</v>
      </c>
      <c r="Q1298" s="52">
        <v>43261.436862731483</v>
      </c>
      <c r="R1298" s="52">
        <v>43261.460515659724</v>
      </c>
      <c r="T1298">
        <v>75829</v>
      </c>
      <c r="U1298" s="52">
        <v>43261.436369328701</v>
      </c>
      <c r="V1298">
        <v>60</v>
      </c>
      <c r="W1298" s="79">
        <v>43261.464583333334</v>
      </c>
      <c r="X1298" s="52">
        <v>43261.436862766204</v>
      </c>
      <c r="Y1298" s="52">
        <v>43261.46483931713</v>
      </c>
      <c r="AA1298">
        <v>75829</v>
      </c>
      <c r="AB1298">
        <v>1</v>
      </c>
      <c r="AC1298">
        <v>1</v>
      </c>
      <c r="AE1298">
        <v>1</v>
      </c>
      <c r="AF1298" t="s">
        <v>970</v>
      </c>
      <c r="AG1298">
        <v>0</v>
      </c>
      <c r="AH1298" t="s">
        <v>971</v>
      </c>
      <c r="AJ1298">
        <v>75829</v>
      </c>
      <c r="AK1298" t="s">
        <v>944</v>
      </c>
      <c r="AL1298" t="s">
        <v>945</v>
      </c>
      <c r="AM1298" t="s">
        <v>1049</v>
      </c>
      <c r="AN1298" t="s">
        <v>947</v>
      </c>
      <c r="AO1298" s="52">
        <v>43261.436860416667</v>
      </c>
      <c r="AP1298" s="52">
        <v>43261.464839270833</v>
      </c>
      <c r="AR1298">
        <v>75829</v>
      </c>
      <c r="AS1298" t="s">
        <v>1698</v>
      </c>
      <c r="AT1298" t="s">
        <v>954</v>
      </c>
      <c r="AU1298" t="s">
        <v>949</v>
      </c>
      <c r="AV1298" t="s">
        <v>1050</v>
      </c>
      <c r="AW1298" s="52">
        <v>43261.436369328701</v>
      </c>
      <c r="AX1298">
        <v>60</v>
      </c>
      <c r="AY1298" s="52">
        <v>43261.464583333334</v>
      </c>
      <c r="AZ1298">
        <v>0</v>
      </c>
      <c r="BA1298">
        <v>6</v>
      </c>
    </row>
    <row r="1299" spans="1:53" x14ac:dyDescent="0.3">
      <c r="A1299">
        <v>75829</v>
      </c>
      <c r="B1299" t="s">
        <v>1698</v>
      </c>
      <c r="C1299" s="8">
        <v>43261.436856134256</v>
      </c>
      <c r="D1299" s="63">
        <v>43261.464839270833</v>
      </c>
      <c r="E1299" t="s">
        <v>1699</v>
      </c>
      <c r="G1299">
        <v>75829</v>
      </c>
      <c r="H1299" s="78" t="s">
        <v>961</v>
      </c>
      <c r="I1299" s="79">
        <v>43261.449305555558</v>
      </c>
      <c r="J1299" s="78" t="b">
        <v>1</v>
      </c>
      <c r="K1299" s="63">
        <v>43261.449970520836</v>
      </c>
      <c r="L1299" s="63">
        <v>43261.449970520836</v>
      </c>
      <c r="N1299">
        <v>75829</v>
      </c>
      <c r="O1299">
        <v>2</v>
      </c>
      <c r="P1299">
        <v>10</v>
      </c>
      <c r="Q1299" s="52">
        <v>43261.436862731483</v>
      </c>
      <c r="R1299" s="52">
        <v>43261.460515659724</v>
      </c>
      <c r="T1299">
        <v>75829</v>
      </c>
      <c r="U1299" s="52">
        <v>43261.436369328701</v>
      </c>
      <c r="V1299">
        <v>60</v>
      </c>
      <c r="W1299" s="79">
        <v>43261.464583333334</v>
      </c>
      <c r="X1299" s="52">
        <v>43261.436862766204</v>
      </c>
      <c r="Y1299" s="52">
        <v>43261.46483931713</v>
      </c>
      <c r="AA1299">
        <v>75829</v>
      </c>
      <c r="AB1299">
        <v>11</v>
      </c>
      <c r="AC1299">
        <v>1</v>
      </c>
      <c r="AE1299">
        <v>11</v>
      </c>
      <c r="AF1299" t="s">
        <v>1054</v>
      </c>
      <c r="AG1299">
        <v>0</v>
      </c>
      <c r="AH1299" t="s">
        <v>1055</v>
      </c>
      <c r="AJ1299">
        <v>75829</v>
      </c>
      <c r="AK1299" t="s">
        <v>944</v>
      </c>
      <c r="AL1299" t="s">
        <v>945</v>
      </c>
      <c r="AM1299" t="s">
        <v>1049</v>
      </c>
      <c r="AN1299" t="s">
        <v>947</v>
      </c>
      <c r="AO1299" s="52">
        <v>43261.436860416667</v>
      </c>
      <c r="AP1299" s="52">
        <v>43261.464839270833</v>
      </c>
      <c r="AR1299">
        <v>75829</v>
      </c>
      <c r="AS1299" t="s">
        <v>1698</v>
      </c>
      <c r="AT1299" t="s">
        <v>954</v>
      </c>
      <c r="AU1299" t="s">
        <v>949</v>
      </c>
      <c r="AV1299" t="s">
        <v>1050</v>
      </c>
      <c r="AW1299" s="52">
        <v>43261.436369328701</v>
      </c>
      <c r="AX1299">
        <v>60</v>
      </c>
      <c r="AY1299" s="52">
        <v>43261.464583333334</v>
      </c>
      <c r="AZ1299">
        <v>0</v>
      </c>
      <c r="BA1299">
        <v>6</v>
      </c>
    </row>
    <row r="1300" spans="1:53" x14ac:dyDescent="0.3">
      <c r="A1300">
        <v>75829</v>
      </c>
      <c r="B1300" t="s">
        <v>1698</v>
      </c>
      <c r="C1300" s="8">
        <v>43261.436856134256</v>
      </c>
      <c r="D1300" s="63">
        <v>43261.464839270833</v>
      </c>
      <c r="E1300" t="s">
        <v>1699</v>
      </c>
      <c r="G1300">
        <v>75829</v>
      </c>
      <c r="H1300" s="78" t="s">
        <v>961</v>
      </c>
      <c r="I1300" s="79">
        <v>43261.449305555558</v>
      </c>
      <c r="J1300" s="78" t="b">
        <v>1</v>
      </c>
      <c r="K1300" s="63">
        <v>43261.449970520836</v>
      </c>
      <c r="L1300" s="63">
        <v>43261.449970520836</v>
      </c>
      <c r="N1300">
        <v>75829</v>
      </c>
      <c r="O1300">
        <v>2</v>
      </c>
      <c r="P1300">
        <v>10</v>
      </c>
      <c r="Q1300" s="52">
        <v>43261.436862731483</v>
      </c>
      <c r="R1300" s="52">
        <v>43261.460515659724</v>
      </c>
      <c r="T1300">
        <v>75829</v>
      </c>
      <c r="U1300" s="52">
        <v>43261.436369328701</v>
      </c>
      <c r="V1300">
        <v>60</v>
      </c>
      <c r="W1300" s="79">
        <v>43261.464583333334</v>
      </c>
      <c r="X1300" s="52">
        <v>43261.436862766204</v>
      </c>
      <c r="Y1300" s="52">
        <v>43261.46483931713</v>
      </c>
      <c r="AA1300">
        <v>75829</v>
      </c>
      <c r="AB1300">
        <v>13</v>
      </c>
      <c r="AC1300">
        <v>2</v>
      </c>
      <c r="AE1300">
        <v>13</v>
      </c>
      <c r="AF1300" t="s">
        <v>1700</v>
      </c>
      <c r="AG1300">
        <v>4</v>
      </c>
      <c r="AH1300" t="s">
        <v>943</v>
      </c>
      <c r="AJ1300">
        <v>75829</v>
      </c>
      <c r="AK1300" t="s">
        <v>944</v>
      </c>
      <c r="AL1300" t="s">
        <v>945</v>
      </c>
      <c r="AM1300" t="s">
        <v>1049</v>
      </c>
      <c r="AN1300" t="s">
        <v>947</v>
      </c>
      <c r="AO1300" s="52">
        <v>43261.436860416667</v>
      </c>
      <c r="AP1300" s="52">
        <v>43261.464839270833</v>
      </c>
      <c r="AR1300">
        <v>75829</v>
      </c>
      <c r="AS1300" t="s">
        <v>1698</v>
      </c>
      <c r="AT1300" t="s">
        <v>954</v>
      </c>
      <c r="AU1300" t="s">
        <v>949</v>
      </c>
      <c r="AV1300" t="s">
        <v>1050</v>
      </c>
      <c r="AW1300" s="52">
        <v>43261.436369328701</v>
      </c>
      <c r="AX1300">
        <v>60</v>
      </c>
      <c r="AY1300" s="52">
        <v>43261.464583333334</v>
      </c>
      <c r="AZ1300">
        <v>0</v>
      </c>
      <c r="BA1300">
        <v>6</v>
      </c>
    </row>
    <row r="1301" spans="1:53" x14ac:dyDescent="0.3">
      <c r="A1301">
        <v>75829</v>
      </c>
      <c r="B1301" t="s">
        <v>1698</v>
      </c>
      <c r="C1301" s="8">
        <v>43261.436856134256</v>
      </c>
      <c r="D1301" s="63">
        <v>43261.464839270833</v>
      </c>
      <c r="E1301" t="s">
        <v>1699</v>
      </c>
      <c r="G1301">
        <v>75829</v>
      </c>
      <c r="H1301" s="78" t="s">
        <v>958</v>
      </c>
      <c r="I1301" s="79">
        <v>43261.449305555558</v>
      </c>
      <c r="J1301" s="78" t="b">
        <v>0</v>
      </c>
      <c r="K1301" s="63">
        <v>43261.449970567126</v>
      </c>
      <c r="L1301" s="63">
        <v>43261.449970567126</v>
      </c>
      <c r="N1301">
        <v>75829</v>
      </c>
      <c r="O1301">
        <v>2</v>
      </c>
      <c r="P1301">
        <v>10</v>
      </c>
      <c r="Q1301" s="52">
        <v>43261.436862731483</v>
      </c>
      <c r="R1301" s="52">
        <v>43261.460515659724</v>
      </c>
      <c r="T1301">
        <v>75829</v>
      </c>
      <c r="U1301" s="52">
        <v>43261.436369328701</v>
      </c>
      <c r="V1301">
        <v>60</v>
      </c>
      <c r="W1301" s="79">
        <v>43261.464583333334</v>
      </c>
      <c r="X1301" s="52">
        <v>43261.436862766204</v>
      </c>
      <c r="Y1301" s="52">
        <v>43261.46483931713</v>
      </c>
      <c r="AA1301">
        <v>75829</v>
      </c>
      <c r="AB1301">
        <v>1</v>
      </c>
      <c r="AC1301">
        <v>1</v>
      </c>
      <c r="AE1301">
        <v>1</v>
      </c>
      <c r="AF1301" t="s">
        <v>970</v>
      </c>
      <c r="AG1301">
        <v>0</v>
      </c>
      <c r="AH1301" t="s">
        <v>971</v>
      </c>
      <c r="AJ1301">
        <v>75829</v>
      </c>
      <c r="AK1301" t="s">
        <v>944</v>
      </c>
      <c r="AL1301" t="s">
        <v>945</v>
      </c>
      <c r="AM1301" t="s">
        <v>1049</v>
      </c>
      <c r="AN1301" t="s">
        <v>947</v>
      </c>
      <c r="AO1301" s="52">
        <v>43261.436860416667</v>
      </c>
      <c r="AP1301" s="52">
        <v>43261.464839270833</v>
      </c>
      <c r="AR1301">
        <v>75829</v>
      </c>
      <c r="AS1301" t="s">
        <v>1698</v>
      </c>
      <c r="AT1301" t="s">
        <v>954</v>
      </c>
      <c r="AU1301" t="s">
        <v>949</v>
      </c>
      <c r="AV1301" t="s">
        <v>1050</v>
      </c>
      <c r="AW1301" s="52">
        <v>43261.436369328701</v>
      </c>
      <c r="AX1301">
        <v>60</v>
      </c>
      <c r="AY1301" s="52">
        <v>43261.464583333334</v>
      </c>
      <c r="AZ1301">
        <v>0</v>
      </c>
      <c r="BA1301">
        <v>6</v>
      </c>
    </row>
    <row r="1302" spans="1:53" x14ac:dyDescent="0.3">
      <c r="A1302">
        <v>75829</v>
      </c>
      <c r="B1302" t="s">
        <v>1698</v>
      </c>
      <c r="C1302" s="8">
        <v>43261.436856134256</v>
      </c>
      <c r="D1302" s="63">
        <v>43261.464839270833</v>
      </c>
      <c r="E1302" t="s">
        <v>1699</v>
      </c>
      <c r="G1302">
        <v>75829</v>
      </c>
      <c r="H1302" s="78" t="s">
        <v>958</v>
      </c>
      <c r="I1302" s="79">
        <v>43261.449305555558</v>
      </c>
      <c r="J1302" s="78" t="b">
        <v>0</v>
      </c>
      <c r="K1302" s="63">
        <v>43261.449970567126</v>
      </c>
      <c r="L1302" s="63">
        <v>43261.449970567126</v>
      </c>
      <c r="N1302">
        <v>75829</v>
      </c>
      <c r="O1302">
        <v>2</v>
      </c>
      <c r="P1302">
        <v>10</v>
      </c>
      <c r="Q1302" s="52">
        <v>43261.436862731483</v>
      </c>
      <c r="R1302" s="52">
        <v>43261.460515659724</v>
      </c>
      <c r="T1302">
        <v>75829</v>
      </c>
      <c r="U1302" s="52">
        <v>43261.436369328701</v>
      </c>
      <c r="V1302">
        <v>60</v>
      </c>
      <c r="W1302" s="79">
        <v>43261.464583333334</v>
      </c>
      <c r="X1302" s="52">
        <v>43261.436862766204</v>
      </c>
      <c r="Y1302" s="52">
        <v>43261.46483931713</v>
      </c>
      <c r="AA1302">
        <v>75829</v>
      </c>
      <c r="AB1302">
        <v>11</v>
      </c>
      <c r="AC1302">
        <v>1</v>
      </c>
      <c r="AE1302">
        <v>11</v>
      </c>
      <c r="AF1302" t="s">
        <v>1054</v>
      </c>
      <c r="AG1302">
        <v>0</v>
      </c>
      <c r="AH1302" t="s">
        <v>1055</v>
      </c>
      <c r="AJ1302">
        <v>75829</v>
      </c>
      <c r="AK1302" t="s">
        <v>944</v>
      </c>
      <c r="AL1302" t="s">
        <v>945</v>
      </c>
      <c r="AM1302" t="s">
        <v>1049</v>
      </c>
      <c r="AN1302" t="s">
        <v>947</v>
      </c>
      <c r="AO1302" s="52">
        <v>43261.436860416667</v>
      </c>
      <c r="AP1302" s="52">
        <v>43261.464839270833</v>
      </c>
      <c r="AR1302">
        <v>75829</v>
      </c>
      <c r="AS1302" t="s">
        <v>1698</v>
      </c>
      <c r="AT1302" t="s">
        <v>954</v>
      </c>
      <c r="AU1302" t="s">
        <v>949</v>
      </c>
      <c r="AV1302" t="s">
        <v>1050</v>
      </c>
      <c r="AW1302" s="52">
        <v>43261.436369328701</v>
      </c>
      <c r="AX1302">
        <v>60</v>
      </c>
      <c r="AY1302" s="52">
        <v>43261.464583333334</v>
      </c>
      <c r="AZ1302">
        <v>0</v>
      </c>
      <c r="BA1302">
        <v>6</v>
      </c>
    </row>
    <row r="1303" spans="1:53" x14ac:dyDescent="0.3">
      <c r="A1303">
        <v>75829</v>
      </c>
      <c r="B1303" t="s">
        <v>1698</v>
      </c>
      <c r="C1303" s="8">
        <v>43261.436856134256</v>
      </c>
      <c r="D1303" s="63">
        <v>43261.464839270833</v>
      </c>
      <c r="E1303" t="s">
        <v>1699</v>
      </c>
      <c r="G1303">
        <v>75829</v>
      </c>
      <c r="H1303" s="78" t="s">
        <v>958</v>
      </c>
      <c r="I1303" s="79">
        <v>43261.449305555558</v>
      </c>
      <c r="J1303" s="78" t="b">
        <v>0</v>
      </c>
      <c r="K1303" s="63">
        <v>43261.449970567126</v>
      </c>
      <c r="L1303" s="63">
        <v>43261.449970567126</v>
      </c>
      <c r="N1303">
        <v>75829</v>
      </c>
      <c r="O1303">
        <v>2</v>
      </c>
      <c r="P1303">
        <v>10</v>
      </c>
      <c r="Q1303" s="52">
        <v>43261.436862731483</v>
      </c>
      <c r="R1303" s="52">
        <v>43261.460515659724</v>
      </c>
      <c r="T1303">
        <v>75829</v>
      </c>
      <c r="U1303" s="52">
        <v>43261.436369328701</v>
      </c>
      <c r="V1303">
        <v>60</v>
      </c>
      <c r="W1303" s="79">
        <v>43261.464583333334</v>
      </c>
      <c r="X1303" s="52">
        <v>43261.436862766204</v>
      </c>
      <c r="Y1303" s="52">
        <v>43261.46483931713</v>
      </c>
      <c r="AA1303">
        <v>75829</v>
      </c>
      <c r="AB1303">
        <v>13</v>
      </c>
      <c r="AC1303">
        <v>2</v>
      </c>
      <c r="AE1303">
        <v>13</v>
      </c>
      <c r="AF1303" t="s">
        <v>1700</v>
      </c>
      <c r="AG1303">
        <v>4</v>
      </c>
      <c r="AH1303" t="s">
        <v>943</v>
      </c>
      <c r="AJ1303">
        <v>75829</v>
      </c>
      <c r="AK1303" t="s">
        <v>944</v>
      </c>
      <c r="AL1303" t="s">
        <v>945</v>
      </c>
      <c r="AM1303" t="s">
        <v>1049</v>
      </c>
      <c r="AN1303" t="s">
        <v>947</v>
      </c>
      <c r="AO1303" s="52">
        <v>43261.436860416667</v>
      </c>
      <c r="AP1303" s="52">
        <v>43261.464839270833</v>
      </c>
      <c r="AR1303">
        <v>75829</v>
      </c>
      <c r="AS1303" t="s">
        <v>1698</v>
      </c>
      <c r="AT1303" t="s">
        <v>954</v>
      </c>
      <c r="AU1303" t="s">
        <v>949</v>
      </c>
      <c r="AV1303" t="s">
        <v>1050</v>
      </c>
      <c r="AW1303" s="52">
        <v>43261.436369328701</v>
      </c>
      <c r="AX1303">
        <v>60</v>
      </c>
      <c r="AY1303" s="52">
        <v>43261.464583333334</v>
      </c>
      <c r="AZ1303">
        <v>0</v>
      </c>
      <c r="BA1303">
        <v>6</v>
      </c>
    </row>
    <row r="1304" spans="1:53" x14ac:dyDescent="0.3">
      <c r="A1304">
        <v>75829</v>
      </c>
      <c r="B1304" t="s">
        <v>1698</v>
      </c>
      <c r="C1304" s="8">
        <v>43261.436856134256</v>
      </c>
      <c r="D1304" s="63">
        <v>43261.464839270833</v>
      </c>
      <c r="E1304" t="s">
        <v>1699</v>
      </c>
      <c r="G1304">
        <v>75829</v>
      </c>
      <c r="H1304" s="78" t="s">
        <v>961</v>
      </c>
      <c r="I1304" s="79">
        <v>43261.459027777775</v>
      </c>
      <c r="J1304" s="78" t="b">
        <v>1</v>
      </c>
      <c r="K1304" s="63">
        <v>43261.459383831017</v>
      </c>
      <c r="L1304" s="63">
        <v>43261.459383831017</v>
      </c>
      <c r="N1304">
        <v>75829</v>
      </c>
      <c r="O1304">
        <v>2</v>
      </c>
      <c r="P1304">
        <v>10</v>
      </c>
      <c r="Q1304" s="52">
        <v>43261.436862731483</v>
      </c>
      <c r="R1304" s="52">
        <v>43261.460515659724</v>
      </c>
      <c r="T1304">
        <v>75829</v>
      </c>
      <c r="U1304" s="52">
        <v>43261.436369328701</v>
      </c>
      <c r="V1304">
        <v>60</v>
      </c>
      <c r="W1304" s="79">
        <v>43261.464583333334</v>
      </c>
      <c r="X1304" s="52">
        <v>43261.436862766204</v>
      </c>
      <c r="Y1304" s="52">
        <v>43261.46483931713</v>
      </c>
      <c r="AA1304">
        <v>75829</v>
      </c>
      <c r="AB1304">
        <v>1</v>
      </c>
      <c r="AC1304">
        <v>1</v>
      </c>
      <c r="AE1304">
        <v>1</v>
      </c>
      <c r="AF1304" t="s">
        <v>970</v>
      </c>
      <c r="AG1304">
        <v>0</v>
      </c>
      <c r="AH1304" t="s">
        <v>971</v>
      </c>
      <c r="AJ1304">
        <v>75829</v>
      </c>
      <c r="AK1304" t="s">
        <v>944</v>
      </c>
      <c r="AL1304" t="s">
        <v>945</v>
      </c>
      <c r="AM1304" t="s">
        <v>1049</v>
      </c>
      <c r="AN1304" t="s">
        <v>947</v>
      </c>
      <c r="AO1304" s="52">
        <v>43261.436860416667</v>
      </c>
      <c r="AP1304" s="52">
        <v>43261.464839270833</v>
      </c>
      <c r="AR1304">
        <v>75829</v>
      </c>
      <c r="AS1304" t="s">
        <v>1698</v>
      </c>
      <c r="AT1304" t="s">
        <v>954</v>
      </c>
      <c r="AU1304" t="s">
        <v>949</v>
      </c>
      <c r="AV1304" t="s">
        <v>1050</v>
      </c>
      <c r="AW1304" s="52">
        <v>43261.436369328701</v>
      </c>
      <c r="AX1304">
        <v>60</v>
      </c>
      <c r="AY1304" s="52">
        <v>43261.464583333334</v>
      </c>
      <c r="AZ1304">
        <v>0</v>
      </c>
      <c r="BA1304">
        <v>6</v>
      </c>
    </row>
    <row r="1305" spans="1:53" x14ac:dyDescent="0.3">
      <c r="A1305">
        <v>75829</v>
      </c>
      <c r="B1305" t="s">
        <v>1698</v>
      </c>
      <c r="C1305" s="8">
        <v>43261.436856134256</v>
      </c>
      <c r="D1305" s="63">
        <v>43261.464839270833</v>
      </c>
      <c r="E1305" t="s">
        <v>1699</v>
      </c>
      <c r="G1305">
        <v>75829</v>
      </c>
      <c r="H1305" s="78" t="s">
        <v>961</v>
      </c>
      <c r="I1305" s="79">
        <v>43261.459027777775</v>
      </c>
      <c r="J1305" s="78" t="b">
        <v>1</v>
      </c>
      <c r="K1305" s="63">
        <v>43261.459383831017</v>
      </c>
      <c r="L1305" s="63">
        <v>43261.459383831017</v>
      </c>
      <c r="N1305">
        <v>75829</v>
      </c>
      <c r="O1305">
        <v>2</v>
      </c>
      <c r="P1305">
        <v>10</v>
      </c>
      <c r="Q1305" s="52">
        <v>43261.436862731483</v>
      </c>
      <c r="R1305" s="52">
        <v>43261.460515659724</v>
      </c>
      <c r="T1305">
        <v>75829</v>
      </c>
      <c r="U1305" s="52">
        <v>43261.436369328701</v>
      </c>
      <c r="V1305">
        <v>60</v>
      </c>
      <c r="W1305" s="79">
        <v>43261.464583333334</v>
      </c>
      <c r="X1305" s="52">
        <v>43261.436862766204</v>
      </c>
      <c r="Y1305" s="52">
        <v>43261.46483931713</v>
      </c>
      <c r="AA1305">
        <v>75829</v>
      </c>
      <c r="AB1305">
        <v>11</v>
      </c>
      <c r="AC1305">
        <v>1</v>
      </c>
      <c r="AE1305">
        <v>11</v>
      </c>
      <c r="AF1305" t="s">
        <v>1054</v>
      </c>
      <c r="AG1305">
        <v>0</v>
      </c>
      <c r="AH1305" t="s">
        <v>1055</v>
      </c>
      <c r="AJ1305">
        <v>75829</v>
      </c>
      <c r="AK1305" t="s">
        <v>944</v>
      </c>
      <c r="AL1305" t="s">
        <v>945</v>
      </c>
      <c r="AM1305" t="s">
        <v>1049</v>
      </c>
      <c r="AN1305" t="s">
        <v>947</v>
      </c>
      <c r="AO1305" s="52">
        <v>43261.436860416667</v>
      </c>
      <c r="AP1305" s="52">
        <v>43261.464839270833</v>
      </c>
      <c r="AR1305">
        <v>75829</v>
      </c>
      <c r="AS1305" t="s">
        <v>1698</v>
      </c>
      <c r="AT1305" t="s">
        <v>954</v>
      </c>
      <c r="AU1305" t="s">
        <v>949</v>
      </c>
      <c r="AV1305" t="s">
        <v>1050</v>
      </c>
      <c r="AW1305" s="52">
        <v>43261.436369328701</v>
      </c>
      <c r="AX1305">
        <v>60</v>
      </c>
      <c r="AY1305" s="52">
        <v>43261.464583333334</v>
      </c>
      <c r="AZ1305">
        <v>0</v>
      </c>
      <c r="BA1305">
        <v>6</v>
      </c>
    </row>
    <row r="1306" spans="1:53" x14ac:dyDescent="0.3">
      <c r="A1306">
        <v>75829</v>
      </c>
      <c r="B1306" t="s">
        <v>1698</v>
      </c>
      <c r="C1306" s="8">
        <v>43261.436856134256</v>
      </c>
      <c r="D1306" s="63">
        <v>43261.464839270833</v>
      </c>
      <c r="E1306" t="s">
        <v>1699</v>
      </c>
      <c r="G1306">
        <v>75829</v>
      </c>
      <c r="H1306" s="78" t="s">
        <v>961</v>
      </c>
      <c r="I1306" s="79">
        <v>43261.459027777775</v>
      </c>
      <c r="J1306" s="78" t="b">
        <v>1</v>
      </c>
      <c r="K1306" s="63">
        <v>43261.459383831017</v>
      </c>
      <c r="L1306" s="63">
        <v>43261.459383831017</v>
      </c>
      <c r="N1306">
        <v>75829</v>
      </c>
      <c r="O1306">
        <v>2</v>
      </c>
      <c r="P1306">
        <v>10</v>
      </c>
      <c r="Q1306" s="52">
        <v>43261.436862731483</v>
      </c>
      <c r="R1306" s="52">
        <v>43261.460515659724</v>
      </c>
      <c r="T1306">
        <v>75829</v>
      </c>
      <c r="U1306" s="52">
        <v>43261.436369328701</v>
      </c>
      <c r="V1306">
        <v>60</v>
      </c>
      <c r="W1306" s="79">
        <v>43261.464583333334</v>
      </c>
      <c r="X1306" s="52">
        <v>43261.436862766204</v>
      </c>
      <c r="Y1306" s="52">
        <v>43261.46483931713</v>
      </c>
      <c r="AA1306">
        <v>75829</v>
      </c>
      <c r="AB1306">
        <v>13</v>
      </c>
      <c r="AC1306">
        <v>2</v>
      </c>
      <c r="AE1306">
        <v>13</v>
      </c>
      <c r="AF1306" t="s">
        <v>1700</v>
      </c>
      <c r="AG1306">
        <v>4</v>
      </c>
      <c r="AH1306" t="s">
        <v>943</v>
      </c>
      <c r="AJ1306">
        <v>75829</v>
      </c>
      <c r="AK1306" t="s">
        <v>944</v>
      </c>
      <c r="AL1306" t="s">
        <v>945</v>
      </c>
      <c r="AM1306" t="s">
        <v>1049</v>
      </c>
      <c r="AN1306" t="s">
        <v>947</v>
      </c>
      <c r="AO1306" s="52">
        <v>43261.436860416667</v>
      </c>
      <c r="AP1306" s="52">
        <v>43261.464839270833</v>
      </c>
      <c r="AR1306">
        <v>75829</v>
      </c>
      <c r="AS1306" t="s">
        <v>1698</v>
      </c>
      <c r="AT1306" t="s">
        <v>954</v>
      </c>
      <c r="AU1306" t="s">
        <v>949</v>
      </c>
      <c r="AV1306" t="s">
        <v>1050</v>
      </c>
      <c r="AW1306" s="52">
        <v>43261.436369328701</v>
      </c>
      <c r="AX1306">
        <v>60</v>
      </c>
      <c r="AY1306" s="52">
        <v>43261.464583333334</v>
      </c>
      <c r="AZ1306">
        <v>0</v>
      </c>
      <c r="BA1306">
        <v>6</v>
      </c>
    </row>
    <row r="1307" spans="1:53" x14ac:dyDescent="0.3">
      <c r="A1307">
        <v>75829</v>
      </c>
      <c r="B1307" t="s">
        <v>1698</v>
      </c>
      <c r="C1307" s="8">
        <v>43261.436856134256</v>
      </c>
      <c r="D1307" s="63">
        <v>43261.464839270833</v>
      </c>
      <c r="E1307" t="s">
        <v>1699</v>
      </c>
      <c r="G1307">
        <v>75829</v>
      </c>
      <c r="H1307" s="78" t="s">
        <v>961</v>
      </c>
      <c r="I1307" s="79">
        <v>43261.464583333334</v>
      </c>
      <c r="J1307" s="78" t="b">
        <v>0</v>
      </c>
      <c r="K1307" s="63">
        <v>43261.464838113425</v>
      </c>
      <c r="L1307" s="63">
        <v>43261.464838113425</v>
      </c>
      <c r="N1307">
        <v>75829</v>
      </c>
      <c r="O1307">
        <v>2</v>
      </c>
      <c r="P1307">
        <v>10</v>
      </c>
      <c r="Q1307" s="52">
        <v>43261.436862731483</v>
      </c>
      <c r="R1307" s="52">
        <v>43261.460515659724</v>
      </c>
      <c r="T1307">
        <v>75829</v>
      </c>
      <c r="U1307" s="52">
        <v>43261.436369328701</v>
      </c>
      <c r="V1307">
        <v>60</v>
      </c>
      <c r="W1307" s="79">
        <v>43261.464583333334</v>
      </c>
      <c r="X1307" s="52">
        <v>43261.436862766204</v>
      </c>
      <c r="Y1307" s="52">
        <v>43261.46483931713</v>
      </c>
      <c r="AA1307">
        <v>75829</v>
      </c>
      <c r="AB1307">
        <v>1</v>
      </c>
      <c r="AC1307">
        <v>1</v>
      </c>
      <c r="AE1307">
        <v>1</v>
      </c>
      <c r="AF1307" t="s">
        <v>970</v>
      </c>
      <c r="AG1307">
        <v>0</v>
      </c>
      <c r="AH1307" t="s">
        <v>971</v>
      </c>
      <c r="AJ1307">
        <v>75829</v>
      </c>
      <c r="AK1307" t="s">
        <v>944</v>
      </c>
      <c r="AL1307" t="s">
        <v>945</v>
      </c>
      <c r="AM1307" t="s">
        <v>1049</v>
      </c>
      <c r="AN1307" t="s">
        <v>947</v>
      </c>
      <c r="AO1307" s="52">
        <v>43261.436860416667</v>
      </c>
      <c r="AP1307" s="52">
        <v>43261.464839270833</v>
      </c>
      <c r="AR1307">
        <v>75829</v>
      </c>
      <c r="AS1307" t="s">
        <v>1698</v>
      </c>
      <c r="AT1307" t="s">
        <v>954</v>
      </c>
      <c r="AU1307" t="s">
        <v>949</v>
      </c>
      <c r="AV1307" t="s">
        <v>1050</v>
      </c>
      <c r="AW1307" s="52">
        <v>43261.436369328701</v>
      </c>
      <c r="AX1307">
        <v>60</v>
      </c>
      <c r="AY1307" s="52">
        <v>43261.464583333334</v>
      </c>
      <c r="AZ1307">
        <v>0</v>
      </c>
      <c r="BA1307">
        <v>6</v>
      </c>
    </row>
    <row r="1308" spans="1:53" x14ac:dyDescent="0.3">
      <c r="A1308">
        <v>75829</v>
      </c>
      <c r="B1308" t="s">
        <v>1698</v>
      </c>
      <c r="C1308" s="8">
        <v>43261.436856134256</v>
      </c>
      <c r="D1308" s="63">
        <v>43261.464839270833</v>
      </c>
      <c r="E1308" t="s">
        <v>1699</v>
      </c>
      <c r="G1308">
        <v>75829</v>
      </c>
      <c r="H1308" s="78" t="s">
        <v>961</v>
      </c>
      <c r="I1308" s="79">
        <v>43261.464583333334</v>
      </c>
      <c r="J1308" s="78" t="b">
        <v>0</v>
      </c>
      <c r="K1308" s="63">
        <v>43261.464838113425</v>
      </c>
      <c r="L1308" s="63">
        <v>43261.464838113425</v>
      </c>
      <c r="N1308">
        <v>75829</v>
      </c>
      <c r="O1308">
        <v>2</v>
      </c>
      <c r="P1308">
        <v>10</v>
      </c>
      <c r="Q1308" s="52">
        <v>43261.436862731483</v>
      </c>
      <c r="R1308" s="52">
        <v>43261.460515659724</v>
      </c>
      <c r="T1308">
        <v>75829</v>
      </c>
      <c r="U1308" s="52">
        <v>43261.436369328701</v>
      </c>
      <c r="V1308">
        <v>60</v>
      </c>
      <c r="W1308" s="79">
        <v>43261.464583333334</v>
      </c>
      <c r="X1308" s="52">
        <v>43261.436862766204</v>
      </c>
      <c r="Y1308" s="52">
        <v>43261.46483931713</v>
      </c>
      <c r="AA1308">
        <v>75829</v>
      </c>
      <c r="AB1308">
        <v>11</v>
      </c>
      <c r="AC1308">
        <v>1</v>
      </c>
      <c r="AE1308">
        <v>11</v>
      </c>
      <c r="AF1308" t="s">
        <v>1054</v>
      </c>
      <c r="AG1308">
        <v>0</v>
      </c>
      <c r="AH1308" t="s">
        <v>1055</v>
      </c>
      <c r="AJ1308">
        <v>75829</v>
      </c>
      <c r="AK1308" t="s">
        <v>944</v>
      </c>
      <c r="AL1308" t="s">
        <v>945</v>
      </c>
      <c r="AM1308" t="s">
        <v>1049</v>
      </c>
      <c r="AN1308" t="s">
        <v>947</v>
      </c>
      <c r="AO1308" s="52">
        <v>43261.436860416667</v>
      </c>
      <c r="AP1308" s="52">
        <v>43261.464839270833</v>
      </c>
      <c r="AR1308">
        <v>75829</v>
      </c>
      <c r="AS1308" t="s">
        <v>1698</v>
      </c>
      <c r="AT1308" t="s">
        <v>954</v>
      </c>
      <c r="AU1308" t="s">
        <v>949</v>
      </c>
      <c r="AV1308" t="s">
        <v>1050</v>
      </c>
      <c r="AW1308" s="52">
        <v>43261.436369328701</v>
      </c>
      <c r="AX1308">
        <v>60</v>
      </c>
      <c r="AY1308" s="52">
        <v>43261.464583333334</v>
      </c>
      <c r="AZ1308">
        <v>0</v>
      </c>
      <c r="BA1308">
        <v>6</v>
      </c>
    </row>
    <row r="1309" spans="1:53" x14ac:dyDescent="0.3">
      <c r="A1309">
        <v>75829</v>
      </c>
      <c r="B1309" t="s">
        <v>1698</v>
      </c>
      <c r="C1309" s="8">
        <v>43261.436856134256</v>
      </c>
      <c r="D1309" s="63">
        <v>43261.464839270833</v>
      </c>
      <c r="E1309" t="s">
        <v>1699</v>
      </c>
      <c r="G1309">
        <v>75829</v>
      </c>
      <c r="H1309" s="78" t="s">
        <v>961</v>
      </c>
      <c r="I1309" s="79">
        <v>43261.464583333334</v>
      </c>
      <c r="J1309" s="78" t="b">
        <v>0</v>
      </c>
      <c r="K1309" s="63">
        <v>43261.464838113425</v>
      </c>
      <c r="L1309" s="63">
        <v>43261.464838113425</v>
      </c>
      <c r="N1309">
        <v>75829</v>
      </c>
      <c r="O1309">
        <v>2</v>
      </c>
      <c r="P1309">
        <v>10</v>
      </c>
      <c r="Q1309" s="52">
        <v>43261.436862731483</v>
      </c>
      <c r="R1309" s="52">
        <v>43261.460515659724</v>
      </c>
      <c r="T1309">
        <v>75829</v>
      </c>
      <c r="U1309" s="52">
        <v>43261.436369328701</v>
      </c>
      <c r="V1309">
        <v>60</v>
      </c>
      <c r="W1309" s="79">
        <v>43261.464583333334</v>
      </c>
      <c r="X1309" s="52">
        <v>43261.436862766204</v>
      </c>
      <c r="Y1309" s="52">
        <v>43261.46483931713</v>
      </c>
      <c r="AA1309">
        <v>75829</v>
      </c>
      <c r="AB1309">
        <v>13</v>
      </c>
      <c r="AC1309">
        <v>2</v>
      </c>
      <c r="AE1309">
        <v>13</v>
      </c>
      <c r="AF1309" t="s">
        <v>1700</v>
      </c>
      <c r="AG1309">
        <v>4</v>
      </c>
      <c r="AH1309" t="s">
        <v>943</v>
      </c>
      <c r="AJ1309">
        <v>75829</v>
      </c>
      <c r="AK1309" t="s">
        <v>944</v>
      </c>
      <c r="AL1309" t="s">
        <v>945</v>
      </c>
      <c r="AM1309" t="s">
        <v>1049</v>
      </c>
      <c r="AN1309" t="s">
        <v>947</v>
      </c>
      <c r="AO1309" s="52">
        <v>43261.436860416667</v>
      </c>
      <c r="AP1309" s="52">
        <v>43261.464839270833</v>
      </c>
      <c r="AR1309">
        <v>75829</v>
      </c>
      <c r="AS1309" t="s">
        <v>1698</v>
      </c>
      <c r="AT1309" t="s">
        <v>954</v>
      </c>
      <c r="AU1309" t="s">
        <v>949</v>
      </c>
      <c r="AV1309" t="s">
        <v>1050</v>
      </c>
      <c r="AW1309" s="52">
        <v>43261.436369328701</v>
      </c>
      <c r="AX1309">
        <v>60</v>
      </c>
      <c r="AY1309" s="52">
        <v>43261.464583333334</v>
      </c>
      <c r="AZ1309">
        <v>0</v>
      </c>
      <c r="BA1309">
        <v>6</v>
      </c>
    </row>
    <row r="1310" spans="1:53" x14ac:dyDescent="0.3">
      <c r="A1310" s="51">
        <v>75908</v>
      </c>
      <c r="B1310" s="51" t="s">
        <v>1701</v>
      </c>
      <c r="C1310" s="64">
        <v>43263.672821956017</v>
      </c>
      <c r="D1310" s="65">
        <v>43263.719488541668</v>
      </c>
      <c r="E1310" s="51" t="s">
        <v>1702</v>
      </c>
      <c r="G1310" s="51">
        <v>75908</v>
      </c>
      <c r="H1310" s="51" t="s">
        <v>991</v>
      </c>
      <c r="I1310" s="80">
        <v>43263.672222222223</v>
      </c>
      <c r="J1310" s="51" t="b">
        <v>1</v>
      </c>
      <c r="K1310" s="65">
        <v>43263.672817557868</v>
      </c>
      <c r="L1310" s="65">
        <v>43263.672817557868</v>
      </c>
      <c r="N1310" s="51">
        <v>75908</v>
      </c>
      <c r="O1310" s="51">
        <v>2</v>
      </c>
      <c r="P1310" s="51">
        <v>10</v>
      </c>
      <c r="Q1310" s="53">
        <v>43263.672817511571</v>
      </c>
      <c r="R1310" s="53">
        <v>43263.690484409723</v>
      </c>
      <c r="T1310" s="51">
        <v>75908</v>
      </c>
      <c r="U1310" s="53">
        <v>43263.672279398146</v>
      </c>
      <c r="V1310" s="51">
        <v>89</v>
      </c>
      <c r="W1310" s="80">
        <v>43263.719444444447</v>
      </c>
      <c r="X1310" s="53">
        <v>43263.672817511571</v>
      </c>
      <c r="Y1310" s="53">
        <v>43263.719488576389</v>
      </c>
      <c r="AA1310" s="51">
        <v>75908</v>
      </c>
      <c r="AB1310" s="51">
        <v>18</v>
      </c>
      <c r="AC1310" s="51">
        <v>1</v>
      </c>
      <c r="AE1310" s="51">
        <v>18</v>
      </c>
      <c r="AF1310" s="51" t="s">
        <v>942</v>
      </c>
      <c r="AG1310" s="51">
        <v>2</v>
      </c>
      <c r="AH1310" s="51" t="s">
        <v>943</v>
      </c>
      <c r="AJ1310" s="51">
        <v>75908</v>
      </c>
      <c r="AK1310" s="51" t="s">
        <v>944</v>
      </c>
      <c r="AL1310" s="51" t="s">
        <v>945</v>
      </c>
      <c r="AM1310" s="51" t="s">
        <v>1197</v>
      </c>
      <c r="AN1310" s="51" t="s">
        <v>947</v>
      </c>
      <c r="AO1310" s="53">
        <v>43263.672821956017</v>
      </c>
      <c r="AP1310" s="53">
        <v>43263.683454664351</v>
      </c>
      <c r="AR1310" s="51">
        <v>75908</v>
      </c>
      <c r="AS1310" s="51" t="s">
        <v>1701</v>
      </c>
      <c r="AT1310" s="51" t="s">
        <v>954</v>
      </c>
      <c r="AU1310" s="51" t="s">
        <v>949</v>
      </c>
      <c r="AV1310" s="51" t="s">
        <v>1198</v>
      </c>
      <c r="AW1310" s="53">
        <v>43263.672279398146</v>
      </c>
      <c r="AX1310" s="51">
        <v>89</v>
      </c>
      <c r="AY1310" s="53">
        <v>43263.719444444447</v>
      </c>
      <c r="AZ1310" s="51">
        <v>0</v>
      </c>
      <c r="BA1310" s="51">
        <v>4</v>
      </c>
    </row>
    <row r="1311" spans="1:53" x14ac:dyDescent="0.3">
      <c r="A1311" s="51">
        <v>75908</v>
      </c>
      <c r="B1311" s="51" t="s">
        <v>1701</v>
      </c>
      <c r="C1311" s="64">
        <v>43263.672821956017</v>
      </c>
      <c r="D1311" s="65">
        <v>43263.719488541668</v>
      </c>
      <c r="E1311" s="51" t="s">
        <v>1702</v>
      </c>
      <c r="G1311" s="51">
        <v>75908</v>
      </c>
      <c r="H1311" s="51" t="s">
        <v>958</v>
      </c>
      <c r="I1311" s="80">
        <v>43263.677083333336</v>
      </c>
      <c r="J1311" s="51" t="b">
        <v>1</v>
      </c>
      <c r="K1311" s="65">
        <v>43263.677334571759</v>
      </c>
      <c r="L1311" s="65">
        <v>43263.677334571759</v>
      </c>
      <c r="N1311" s="51">
        <v>75908</v>
      </c>
      <c r="O1311" s="51">
        <v>2</v>
      </c>
      <c r="P1311" s="51">
        <v>10</v>
      </c>
      <c r="Q1311" s="53">
        <v>43263.672817511571</v>
      </c>
      <c r="R1311" s="53">
        <v>43263.690484409723</v>
      </c>
      <c r="T1311" s="51">
        <v>75908</v>
      </c>
      <c r="U1311" s="53">
        <v>43263.672279398146</v>
      </c>
      <c r="V1311" s="51">
        <v>89</v>
      </c>
      <c r="W1311" s="80">
        <v>43263.719444444447</v>
      </c>
      <c r="X1311" s="53">
        <v>43263.672817511571</v>
      </c>
      <c r="Y1311" s="53">
        <v>43263.719488576389</v>
      </c>
      <c r="AA1311" s="51">
        <v>75908</v>
      </c>
      <c r="AB1311" s="51">
        <v>18</v>
      </c>
      <c r="AC1311" s="51">
        <v>1</v>
      </c>
      <c r="AE1311" s="51">
        <v>18</v>
      </c>
      <c r="AF1311" s="51" t="s">
        <v>942</v>
      </c>
      <c r="AG1311" s="51">
        <v>2</v>
      </c>
      <c r="AH1311" s="51" t="s">
        <v>943</v>
      </c>
      <c r="AJ1311" s="51">
        <v>75908</v>
      </c>
      <c r="AK1311" s="51" t="s">
        <v>944</v>
      </c>
      <c r="AL1311" s="51" t="s">
        <v>945</v>
      </c>
      <c r="AM1311" s="51" t="s">
        <v>1197</v>
      </c>
      <c r="AN1311" s="51" t="s">
        <v>947</v>
      </c>
      <c r="AO1311" s="53">
        <v>43263.672821956017</v>
      </c>
      <c r="AP1311" s="53">
        <v>43263.683454664351</v>
      </c>
      <c r="AR1311" s="51">
        <v>75908</v>
      </c>
      <c r="AS1311" s="51" t="s">
        <v>1701</v>
      </c>
      <c r="AT1311" s="51" t="s">
        <v>954</v>
      </c>
      <c r="AU1311" s="51" t="s">
        <v>949</v>
      </c>
      <c r="AV1311" s="51" t="s">
        <v>1198</v>
      </c>
      <c r="AW1311" s="53">
        <v>43263.672279398146</v>
      </c>
      <c r="AX1311" s="51">
        <v>89</v>
      </c>
      <c r="AY1311" s="53">
        <v>43263.719444444447</v>
      </c>
      <c r="AZ1311" s="51">
        <v>0</v>
      </c>
      <c r="BA1311" s="51">
        <v>4</v>
      </c>
    </row>
    <row r="1312" spans="1:53" x14ac:dyDescent="0.3">
      <c r="A1312" s="51">
        <v>75908</v>
      </c>
      <c r="B1312" s="51" t="s">
        <v>1701</v>
      </c>
      <c r="C1312" s="64">
        <v>43263.672821956017</v>
      </c>
      <c r="D1312" s="65">
        <v>43263.719488541668</v>
      </c>
      <c r="E1312" s="51" t="s">
        <v>1702</v>
      </c>
      <c r="G1312" s="51">
        <v>75908</v>
      </c>
      <c r="H1312" s="51" t="s">
        <v>958</v>
      </c>
      <c r="I1312" s="80">
        <v>43263.677777777775</v>
      </c>
      <c r="J1312" s="51" t="b">
        <v>0</v>
      </c>
      <c r="K1312" s="65">
        <v>43263.67792534722</v>
      </c>
      <c r="L1312" s="65">
        <v>43263.67792534722</v>
      </c>
      <c r="N1312" s="51">
        <v>75908</v>
      </c>
      <c r="O1312" s="51">
        <v>2</v>
      </c>
      <c r="P1312" s="51">
        <v>10</v>
      </c>
      <c r="Q1312" s="53">
        <v>43263.672817511571</v>
      </c>
      <c r="R1312" s="53">
        <v>43263.690484409723</v>
      </c>
      <c r="T1312" s="51">
        <v>75908</v>
      </c>
      <c r="U1312" s="53">
        <v>43263.672279398146</v>
      </c>
      <c r="V1312" s="51">
        <v>89</v>
      </c>
      <c r="W1312" s="80">
        <v>43263.719444444447</v>
      </c>
      <c r="X1312" s="53">
        <v>43263.672817511571</v>
      </c>
      <c r="Y1312" s="53">
        <v>43263.719488576389</v>
      </c>
      <c r="AA1312" s="51">
        <v>75908</v>
      </c>
      <c r="AB1312" s="51">
        <v>18</v>
      </c>
      <c r="AC1312" s="51">
        <v>1</v>
      </c>
      <c r="AE1312" s="51">
        <v>18</v>
      </c>
      <c r="AF1312" s="51" t="s">
        <v>942</v>
      </c>
      <c r="AG1312" s="51">
        <v>2</v>
      </c>
      <c r="AH1312" s="51" t="s">
        <v>943</v>
      </c>
      <c r="AJ1312" s="51">
        <v>75908</v>
      </c>
      <c r="AK1312" s="51" t="s">
        <v>944</v>
      </c>
      <c r="AL1312" s="51" t="s">
        <v>945</v>
      </c>
      <c r="AM1312" s="51" t="s">
        <v>1197</v>
      </c>
      <c r="AN1312" s="51" t="s">
        <v>947</v>
      </c>
      <c r="AO1312" s="53">
        <v>43263.672821956017</v>
      </c>
      <c r="AP1312" s="53">
        <v>43263.683454664351</v>
      </c>
      <c r="AR1312" s="51">
        <v>75908</v>
      </c>
      <c r="AS1312" s="51" t="s">
        <v>1701</v>
      </c>
      <c r="AT1312" s="51" t="s">
        <v>954</v>
      </c>
      <c r="AU1312" s="51" t="s">
        <v>949</v>
      </c>
      <c r="AV1312" s="51" t="s">
        <v>1198</v>
      </c>
      <c r="AW1312" s="53">
        <v>43263.672279398146</v>
      </c>
      <c r="AX1312" s="51">
        <v>89</v>
      </c>
      <c r="AY1312" s="53">
        <v>43263.719444444447</v>
      </c>
      <c r="AZ1312" s="51">
        <v>0</v>
      </c>
      <c r="BA1312" s="51">
        <v>4</v>
      </c>
    </row>
    <row r="1313" spans="1:53" x14ac:dyDescent="0.3">
      <c r="A1313" s="51">
        <v>75908</v>
      </c>
      <c r="B1313" s="51" t="s">
        <v>1701</v>
      </c>
      <c r="C1313" s="64">
        <v>43263.672821956017</v>
      </c>
      <c r="D1313" s="65">
        <v>43263.719488541668</v>
      </c>
      <c r="E1313" s="51" t="s">
        <v>1702</v>
      </c>
      <c r="G1313" s="51">
        <v>75908</v>
      </c>
      <c r="H1313" s="51" t="s">
        <v>986</v>
      </c>
      <c r="I1313" s="80">
        <v>43263.677777777775</v>
      </c>
      <c r="J1313" s="51" t="b">
        <v>1</v>
      </c>
      <c r="K1313" s="65">
        <v>43263.67792534722</v>
      </c>
      <c r="L1313" s="65">
        <v>43263.67792534722</v>
      </c>
      <c r="N1313" s="51">
        <v>75908</v>
      </c>
      <c r="O1313" s="51">
        <v>2</v>
      </c>
      <c r="P1313" s="51">
        <v>10</v>
      </c>
      <c r="Q1313" s="53">
        <v>43263.672817511571</v>
      </c>
      <c r="R1313" s="53">
        <v>43263.690484409723</v>
      </c>
      <c r="T1313" s="51">
        <v>75908</v>
      </c>
      <c r="U1313" s="53">
        <v>43263.672279398146</v>
      </c>
      <c r="V1313" s="51">
        <v>89</v>
      </c>
      <c r="W1313" s="80">
        <v>43263.719444444447</v>
      </c>
      <c r="X1313" s="53">
        <v>43263.672817511571</v>
      </c>
      <c r="Y1313" s="53">
        <v>43263.719488576389</v>
      </c>
      <c r="AA1313" s="51">
        <v>75908</v>
      </c>
      <c r="AB1313" s="51">
        <v>18</v>
      </c>
      <c r="AC1313" s="51">
        <v>1</v>
      </c>
      <c r="AE1313" s="51">
        <v>18</v>
      </c>
      <c r="AF1313" s="51" t="s">
        <v>942</v>
      </c>
      <c r="AG1313" s="51">
        <v>2</v>
      </c>
      <c r="AH1313" s="51" t="s">
        <v>943</v>
      </c>
      <c r="AJ1313" s="51">
        <v>75908</v>
      </c>
      <c r="AK1313" s="51" t="s">
        <v>944</v>
      </c>
      <c r="AL1313" s="51" t="s">
        <v>945</v>
      </c>
      <c r="AM1313" s="51" t="s">
        <v>1197</v>
      </c>
      <c r="AN1313" s="51" t="s">
        <v>947</v>
      </c>
      <c r="AO1313" s="53">
        <v>43263.672821956017</v>
      </c>
      <c r="AP1313" s="53">
        <v>43263.683454664351</v>
      </c>
      <c r="AR1313" s="51">
        <v>75908</v>
      </c>
      <c r="AS1313" s="51" t="s">
        <v>1701</v>
      </c>
      <c r="AT1313" s="51" t="s">
        <v>954</v>
      </c>
      <c r="AU1313" s="51" t="s">
        <v>949</v>
      </c>
      <c r="AV1313" s="51" t="s">
        <v>1198</v>
      </c>
      <c r="AW1313" s="53">
        <v>43263.672279398146</v>
      </c>
      <c r="AX1313" s="51">
        <v>89</v>
      </c>
      <c r="AY1313" s="53">
        <v>43263.719444444447</v>
      </c>
      <c r="AZ1313" s="51">
        <v>0</v>
      </c>
      <c r="BA1313" s="51">
        <v>4</v>
      </c>
    </row>
    <row r="1314" spans="1:53" x14ac:dyDescent="0.3">
      <c r="A1314" s="51">
        <v>75908</v>
      </c>
      <c r="B1314" s="51" t="s">
        <v>1701</v>
      </c>
      <c r="C1314" s="64">
        <v>43263.672821956017</v>
      </c>
      <c r="D1314" s="65">
        <v>43263.719488541668</v>
      </c>
      <c r="E1314" s="51" t="s">
        <v>1702</v>
      </c>
      <c r="G1314" s="51">
        <v>75908</v>
      </c>
      <c r="H1314" s="51" t="s">
        <v>991</v>
      </c>
      <c r="I1314" s="80">
        <v>43263.681944444441</v>
      </c>
      <c r="J1314" s="51" t="b">
        <v>0</v>
      </c>
      <c r="K1314" s="65">
        <v>43263.68211736111</v>
      </c>
      <c r="L1314" s="65">
        <v>43263.68211736111</v>
      </c>
      <c r="N1314" s="51">
        <v>75908</v>
      </c>
      <c r="O1314" s="51">
        <v>2</v>
      </c>
      <c r="P1314" s="51">
        <v>10</v>
      </c>
      <c r="Q1314" s="53">
        <v>43263.672817511571</v>
      </c>
      <c r="R1314" s="53">
        <v>43263.690484409723</v>
      </c>
      <c r="T1314" s="51">
        <v>75908</v>
      </c>
      <c r="U1314" s="53">
        <v>43263.672279398146</v>
      </c>
      <c r="V1314" s="51">
        <v>89</v>
      </c>
      <c r="W1314" s="80">
        <v>43263.719444444447</v>
      </c>
      <c r="X1314" s="53">
        <v>43263.672817511571</v>
      </c>
      <c r="Y1314" s="53">
        <v>43263.719488576389</v>
      </c>
      <c r="AA1314" s="51">
        <v>75908</v>
      </c>
      <c r="AB1314" s="51">
        <v>18</v>
      </c>
      <c r="AC1314" s="51">
        <v>1</v>
      </c>
      <c r="AE1314" s="51">
        <v>18</v>
      </c>
      <c r="AF1314" s="51" t="s">
        <v>942</v>
      </c>
      <c r="AG1314" s="51">
        <v>2</v>
      </c>
      <c r="AH1314" s="51" t="s">
        <v>943</v>
      </c>
      <c r="AJ1314" s="51">
        <v>75908</v>
      </c>
      <c r="AK1314" s="51" t="s">
        <v>944</v>
      </c>
      <c r="AL1314" s="51" t="s">
        <v>945</v>
      </c>
      <c r="AM1314" s="51" t="s">
        <v>1197</v>
      </c>
      <c r="AN1314" s="51" t="s">
        <v>947</v>
      </c>
      <c r="AO1314" s="53">
        <v>43263.672821956017</v>
      </c>
      <c r="AP1314" s="53">
        <v>43263.683454664351</v>
      </c>
      <c r="AR1314" s="51">
        <v>75908</v>
      </c>
      <c r="AS1314" s="51" t="s">
        <v>1701</v>
      </c>
      <c r="AT1314" s="51" t="s">
        <v>954</v>
      </c>
      <c r="AU1314" s="51" t="s">
        <v>949</v>
      </c>
      <c r="AV1314" s="51" t="s">
        <v>1198</v>
      </c>
      <c r="AW1314" s="53">
        <v>43263.672279398146</v>
      </c>
      <c r="AX1314" s="51">
        <v>89</v>
      </c>
      <c r="AY1314" s="53">
        <v>43263.719444444447</v>
      </c>
      <c r="AZ1314" s="51">
        <v>0</v>
      </c>
      <c r="BA1314" s="51">
        <v>4</v>
      </c>
    </row>
    <row r="1315" spans="1:53" x14ac:dyDescent="0.3">
      <c r="A1315" s="51">
        <v>75908</v>
      </c>
      <c r="B1315" s="51" t="s">
        <v>1701</v>
      </c>
      <c r="C1315" s="64">
        <v>43263.672821956017</v>
      </c>
      <c r="D1315" s="65">
        <v>43263.719488541668</v>
      </c>
      <c r="E1315" s="51" t="s">
        <v>1702</v>
      </c>
      <c r="G1315" s="51">
        <v>75908</v>
      </c>
      <c r="H1315" s="51" t="s">
        <v>986</v>
      </c>
      <c r="I1315" s="80">
        <v>43263.682638888888</v>
      </c>
      <c r="J1315" s="51" t="b">
        <v>0</v>
      </c>
      <c r="K1315" s="65">
        <v>43263.683454085651</v>
      </c>
      <c r="L1315" s="65">
        <v>43263.683454085651</v>
      </c>
      <c r="N1315" s="51">
        <v>75908</v>
      </c>
      <c r="O1315" s="51">
        <v>2</v>
      </c>
      <c r="P1315" s="51">
        <v>10</v>
      </c>
      <c r="Q1315" s="53">
        <v>43263.672817511571</v>
      </c>
      <c r="R1315" s="53">
        <v>43263.690484409723</v>
      </c>
      <c r="T1315" s="51">
        <v>75908</v>
      </c>
      <c r="U1315" s="53">
        <v>43263.672279398146</v>
      </c>
      <c r="V1315" s="51">
        <v>89</v>
      </c>
      <c r="W1315" s="80">
        <v>43263.719444444447</v>
      </c>
      <c r="X1315" s="53">
        <v>43263.672817511571</v>
      </c>
      <c r="Y1315" s="53">
        <v>43263.719488576389</v>
      </c>
      <c r="AA1315" s="51">
        <v>75908</v>
      </c>
      <c r="AB1315" s="51">
        <v>18</v>
      </c>
      <c r="AC1315" s="51">
        <v>1</v>
      </c>
      <c r="AE1315" s="51">
        <v>18</v>
      </c>
      <c r="AF1315" s="51" t="s">
        <v>942</v>
      </c>
      <c r="AG1315" s="51">
        <v>2</v>
      </c>
      <c r="AH1315" s="51" t="s">
        <v>943</v>
      </c>
      <c r="AJ1315" s="51">
        <v>75908</v>
      </c>
      <c r="AK1315" s="51" t="s">
        <v>944</v>
      </c>
      <c r="AL1315" s="51" t="s">
        <v>945</v>
      </c>
      <c r="AM1315" s="51" t="s">
        <v>1197</v>
      </c>
      <c r="AN1315" s="51" t="s">
        <v>947</v>
      </c>
      <c r="AO1315" s="53">
        <v>43263.672821956017</v>
      </c>
      <c r="AP1315" s="53">
        <v>43263.683454664351</v>
      </c>
      <c r="AR1315" s="51">
        <v>75908</v>
      </c>
      <c r="AS1315" s="51" t="s">
        <v>1701</v>
      </c>
      <c r="AT1315" s="51" t="s">
        <v>954</v>
      </c>
      <c r="AU1315" s="51" t="s">
        <v>949</v>
      </c>
      <c r="AV1315" s="51" t="s">
        <v>1198</v>
      </c>
      <c r="AW1315" s="53">
        <v>43263.672279398146</v>
      </c>
      <c r="AX1315" s="51">
        <v>89</v>
      </c>
      <c r="AY1315" s="53">
        <v>43263.719444444447</v>
      </c>
      <c r="AZ1315" s="51">
        <v>0</v>
      </c>
      <c r="BA1315" s="51">
        <v>4</v>
      </c>
    </row>
    <row r="1316" spans="1:53" x14ac:dyDescent="0.3">
      <c r="A1316">
        <v>75912</v>
      </c>
      <c r="B1316" t="s">
        <v>1703</v>
      </c>
      <c r="C1316" s="8">
        <v>43263.757468668984</v>
      </c>
      <c r="D1316" s="63">
        <v>43263.773700081016</v>
      </c>
      <c r="E1316" t="s">
        <v>1704</v>
      </c>
      <c r="G1316">
        <v>75912</v>
      </c>
      <c r="H1316" s="78" t="s">
        <v>986</v>
      </c>
      <c r="I1316" s="79">
        <v>43263.756944444445</v>
      </c>
      <c r="J1316" s="78" t="b">
        <v>1</v>
      </c>
      <c r="K1316" s="63">
        <v>43263.757470752316</v>
      </c>
      <c r="L1316" s="63">
        <v>43263.757470752316</v>
      </c>
      <c r="N1316">
        <v>75912</v>
      </c>
      <c r="O1316">
        <v>2</v>
      </c>
      <c r="P1316">
        <v>10</v>
      </c>
      <c r="Q1316" s="52">
        <v>43263.757470949073</v>
      </c>
      <c r="R1316" s="52">
        <v>43263.757591203706</v>
      </c>
      <c r="T1316">
        <v>75912</v>
      </c>
      <c r="U1316" s="52">
        <v>43263.756502118056</v>
      </c>
      <c r="V1316">
        <v>60</v>
      </c>
      <c r="W1316" s="79">
        <v>43263.772916666669</v>
      </c>
      <c r="X1316" s="52">
        <v>43263.757470717595</v>
      </c>
      <c r="Y1316" s="52">
        <v>43263.773700115744</v>
      </c>
      <c r="AA1316">
        <v>75912</v>
      </c>
      <c r="AB1316">
        <v>18</v>
      </c>
      <c r="AC1316">
        <v>1</v>
      </c>
      <c r="AE1316">
        <v>18</v>
      </c>
      <c r="AF1316" t="s">
        <v>942</v>
      </c>
      <c r="AG1316">
        <v>2</v>
      </c>
      <c r="AH1316" t="s">
        <v>943</v>
      </c>
      <c r="AJ1316">
        <v>75912</v>
      </c>
      <c r="AK1316" t="s">
        <v>944</v>
      </c>
      <c r="AL1316" t="s">
        <v>994</v>
      </c>
      <c r="AM1316" t="s">
        <v>1705</v>
      </c>
      <c r="AN1316" t="s">
        <v>996</v>
      </c>
      <c r="AO1316" s="52">
        <v>43263.757467476855</v>
      </c>
      <c r="AP1316" s="52">
        <v>43263.773700081016</v>
      </c>
      <c r="AR1316">
        <v>75912</v>
      </c>
      <c r="AS1316" t="s">
        <v>1703</v>
      </c>
      <c r="AT1316" t="s">
        <v>948</v>
      </c>
      <c r="AU1316" t="s">
        <v>997</v>
      </c>
      <c r="AV1316" t="s">
        <v>1706</v>
      </c>
      <c r="AW1316" s="52">
        <v>43263.756502118056</v>
      </c>
      <c r="AX1316">
        <v>60</v>
      </c>
      <c r="AY1316" s="52">
        <v>43263.772916666669</v>
      </c>
      <c r="AZ1316">
        <v>0</v>
      </c>
      <c r="BA1316">
        <v>4</v>
      </c>
    </row>
    <row r="1317" spans="1:53" x14ac:dyDescent="0.3">
      <c r="A1317">
        <v>75912</v>
      </c>
      <c r="B1317" t="s">
        <v>1703</v>
      </c>
      <c r="C1317" s="8">
        <v>43263.757468668984</v>
      </c>
      <c r="D1317" s="63">
        <v>43263.773700081016</v>
      </c>
      <c r="E1317" t="s">
        <v>1704</v>
      </c>
      <c r="G1317">
        <v>75912</v>
      </c>
      <c r="H1317" s="78" t="s">
        <v>986</v>
      </c>
      <c r="I1317" s="79">
        <v>43263.772916666669</v>
      </c>
      <c r="J1317" s="78" t="b">
        <v>0</v>
      </c>
      <c r="K1317" s="63">
        <v>43263.773699502315</v>
      </c>
      <c r="L1317" s="63">
        <v>43263.773699502315</v>
      </c>
      <c r="N1317">
        <v>75912</v>
      </c>
      <c r="O1317">
        <v>2</v>
      </c>
      <c r="P1317">
        <v>10</v>
      </c>
      <c r="Q1317" s="52">
        <v>43263.757470949073</v>
      </c>
      <c r="R1317" s="52">
        <v>43263.757591203706</v>
      </c>
      <c r="T1317">
        <v>75912</v>
      </c>
      <c r="U1317" s="52">
        <v>43263.756502118056</v>
      </c>
      <c r="V1317">
        <v>60</v>
      </c>
      <c r="W1317" s="79">
        <v>43263.772916666669</v>
      </c>
      <c r="X1317" s="52">
        <v>43263.757470717595</v>
      </c>
      <c r="Y1317" s="52">
        <v>43263.773700115744</v>
      </c>
      <c r="AA1317">
        <v>75912</v>
      </c>
      <c r="AB1317">
        <v>18</v>
      </c>
      <c r="AC1317">
        <v>1</v>
      </c>
      <c r="AE1317">
        <v>18</v>
      </c>
      <c r="AF1317" t="s">
        <v>942</v>
      </c>
      <c r="AG1317">
        <v>2</v>
      </c>
      <c r="AH1317" t="s">
        <v>943</v>
      </c>
      <c r="AJ1317">
        <v>75912</v>
      </c>
      <c r="AK1317" t="s">
        <v>944</v>
      </c>
      <c r="AL1317" t="s">
        <v>994</v>
      </c>
      <c r="AM1317" t="s">
        <v>1705</v>
      </c>
      <c r="AN1317" t="s">
        <v>996</v>
      </c>
      <c r="AO1317" s="52">
        <v>43263.757467476855</v>
      </c>
      <c r="AP1317" s="52">
        <v>43263.773700081016</v>
      </c>
      <c r="AR1317">
        <v>75912</v>
      </c>
      <c r="AS1317" t="s">
        <v>1703</v>
      </c>
      <c r="AT1317" t="s">
        <v>948</v>
      </c>
      <c r="AU1317" t="s">
        <v>997</v>
      </c>
      <c r="AV1317" t="s">
        <v>1706</v>
      </c>
      <c r="AW1317" s="52">
        <v>43263.756502118056</v>
      </c>
      <c r="AX1317">
        <v>60</v>
      </c>
      <c r="AY1317" s="52">
        <v>43263.772916666669</v>
      </c>
      <c r="AZ1317">
        <v>0</v>
      </c>
      <c r="BA1317">
        <v>4</v>
      </c>
    </row>
    <row r="1318" spans="1:53" x14ac:dyDescent="0.3">
      <c r="A1318" s="75">
        <v>75932</v>
      </c>
      <c r="B1318" s="75" t="s">
        <v>1707</v>
      </c>
      <c r="C1318" s="76">
        <v>43264.347655243058</v>
      </c>
      <c r="D1318" s="77">
        <v>43264.399120335649</v>
      </c>
      <c r="E1318" s="75" t="s">
        <v>1708</v>
      </c>
      <c r="G1318" s="75">
        <v>75932</v>
      </c>
      <c r="H1318" s="75" t="s">
        <v>941</v>
      </c>
      <c r="I1318" s="84">
        <v>43264.347222222219</v>
      </c>
      <c r="J1318" s="75" t="b">
        <v>1</v>
      </c>
      <c r="K1318" s="77">
        <v>43264.347658645835</v>
      </c>
      <c r="L1318" s="77">
        <v>43264.347658645835</v>
      </c>
      <c r="N1318" s="75">
        <v>75932</v>
      </c>
      <c r="O1318" s="75">
        <v>2</v>
      </c>
      <c r="P1318" s="75">
        <v>10</v>
      </c>
      <c r="Q1318" s="88">
        <v>43264.347658599538</v>
      </c>
      <c r="R1318" s="88">
        <v>43264.347658599538</v>
      </c>
      <c r="T1318" s="75">
        <v>75932</v>
      </c>
      <c r="U1318" s="88">
        <v>43264.346768634263</v>
      </c>
      <c r="V1318" s="75">
        <v>85</v>
      </c>
      <c r="W1318" s="84">
        <v>43264.398611111108</v>
      </c>
      <c r="X1318" s="88">
        <v>43264.347658645835</v>
      </c>
      <c r="Y1318" s="88">
        <v>43264.39912037037</v>
      </c>
      <c r="AA1318" s="75">
        <v>75932</v>
      </c>
      <c r="AB1318" s="75">
        <v>18</v>
      </c>
      <c r="AC1318" s="75">
        <v>1</v>
      </c>
      <c r="AE1318" s="75">
        <v>18</v>
      </c>
      <c r="AF1318" s="75" t="s">
        <v>942</v>
      </c>
      <c r="AG1318" s="75">
        <v>2</v>
      </c>
      <c r="AH1318" s="75" t="s">
        <v>943</v>
      </c>
      <c r="AJ1318" s="75">
        <v>75932</v>
      </c>
      <c r="AK1318" s="75" t="s">
        <v>944</v>
      </c>
      <c r="AL1318" s="75" t="s">
        <v>1017</v>
      </c>
      <c r="AM1318" s="75" t="s">
        <v>1347</v>
      </c>
      <c r="AN1318" s="75" t="s">
        <v>947</v>
      </c>
      <c r="AO1318" s="88">
        <v>43264.347655289355</v>
      </c>
      <c r="AP1318" s="88">
        <v>43264.36474996528</v>
      </c>
      <c r="AR1318" s="75">
        <v>75932</v>
      </c>
      <c r="AS1318" s="75" t="s">
        <v>1707</v>
      </c>
      <c r="AT1318" s="75" t="s">
        <v>954</v>
      </c>
      <c r="AU1318" s="75" t="s">
        <v>949</v>
      </c>
      <c r="AV1318" s="75" t="s">
        <v>1348</v>
      </c>
      <c r="AW1318" s="88">
        <v>43264.346768634263</v>
      </c>
      <c r="AX1318" s="75">
        <v>85</v>
      </c>
      <c r="AY1318" s="88">
        <v>43264.398611111108</v>
      </c>
      <c r="AZ1318" s="75">
        <v>2</v>
      </c>
      <c r="BA1318" s="75">
        <v>5</v>
      </c>
    </row>
    <row r="1319" spans="1:53" x14ac:dyDescent="0.3">
      <c r="A1319" s="75">
        <v>75932</v>
      </c>
      <c r="B1319" s="75" t="s">
        <v>1707</v>
      </c>
      <c r="C1319" s="76">
        <v>43264.347655243058</v>
      </c>
      <c r="D1319" s="77">
        <v>43264.399120335649</v>
      </c>
      <c r="E1319" s="75" t="s">
        <v>1708</v>
      </c>
      <c r="G1319" s="75">
        <v>75932</v>
      </c>
      <c r="H1319" s="75" t="s">
        <v>941</v>
      </c>
      <c r="I1319" s="84">
        <v>43264.347222222219</v>
      </c>
      <c r="J1319" s="75" t="b">
        <v>1</v>
      </c>
      <c r="K1319" s="77">
        <v>43264.347658645835</v>
      </c>
      <c r="L1319" s="77">
        <v>43264.347658645835</v>
      </c>
      <c r="N1319" s="75">
        <v>75932</v>
      </c>
      <c r="O1319" s="75">
        <v>2</v>
      </c>
      <c r="P1319" s="75">
        <v>10</v>
      </c>
      <c r="Q1319" s="88">
        <v>43264.347658599538</v>
      </c>
      <c r="R1319" s="88">
        <v>43264.347658599538</v>
      </c>
      <c r="T1319" s="75">
        <v>75932</v>
      </c>
      <c r="U1319" s="88">
        <v>43264.346768634263</v>
      </c>
      <c r="V1319" s="75">
        <v>85</v>
      </c>
      <c r="W1319" s="84">
        <v>43264.398611111108</v>
      </c>
      <c r="X1319" s="88">
        <v>43264.347658645835</v>
      </c>
      <c r="Y1319" s="88">
        <v>43264.39912037037</v>
      </c>
      <c r="AA1319" s="75">
        <v>75932</v>
      </c>
      <c r="AB1319" s="75">
        <v>1</v>
      </c>
      <c r="AC1319" s="75">
        <v>1</v>
      </c>
      <c r="AE1319" s="75">
        <v>1</v>
      </c>
      <c r="AF1319" s="75" t="s">
        <v>970</v>
      </c>
      <c r="AG1319" s="75">
        <v>0</v>
      </c>
      <c r="AH1319" s="75" t="s">
        <v>971</v>
      </c>
      <c r="AJ1319" s="75">
        <v>75932</v>
      </c>
      <c r="AK1319" s="75" t="s">
        <v>944</v>
      </c>
      <c r="AL1319" s="75" t="s">
        <v>1017</v>
      </c>
      <c r="AM1319" s="75" t="s">
        <v>1347</v>
      </c>
      <c r="AN1319" s="75" t="s">
        <v>947</v>
      </c>
      <c r="AO1319" s="88">
        <v>43264.347655289355</v>
      </c>
      <c r="AP1319" s="88">
        <v>43264.36474996528</v>
      </c>
      <c r="AR1319" s="75">
        <v>75932</v>
      </c>
      <c r="AS1319" s="75" t="s">
        <v>1707</v>
      </c>
      <c r="AT1319" s="75" t="s">
        <v>954</v>
      </c>
      <c r="AU1319" s="75" t="s">
        <v>949</v>
      </c>
      <c r="AV1319" s="75" t="s">
        <v>1348</v>
      </c>
      <c r="AW1319" s="88">
        <v>43264.346768634263</v>
      </c>
      <c r="AX1319" s="75">
        <v>85</v>
      </c>
      <c r="AY1319" s="88">
        <v>43264.398611111108</v>
      </c>
      <c r="AZ1319" s="75">
        <v>2</v>
      </c>
      <c r="BA1319" s="75">
        <v>5</v>
      </c>
    </row>
    <row r="1320" spans="1:53" x14ac:dyDescent="0.3">
      <c r="A1320" s="75">
        <v>75932</v>
      </c>
      <c r="B1320" s="75" t="s">
        <v>1707</v>
      </c>
      <c r="C1320" s="76">
        <v>43264.347655243058</v>
      </c>
      <c r="D1320" s="77">
        <v>43264.399120335649</v>
      </c>
      <c r="E1320" s="75" t="s">
        <v>1708</v>
      </c>
      <c r="G1320" s="75">
        <v>75932</v>
      </c>
      <c r="H1320" s="75" t="s">
        <v>986</v>
      </c>
      <c r="I1320" s="84">
        <v>43264.347916666666</v>
      </c>
      <c r="J1320" s="75" t="b">
        <v>1</v>
      </c>
      <c r="K1320" s="77">
        <v>43264.348015162039</v>
      </c>
      <c r="L1320" s="77">
        <v>43264.348015162039</v>
      </c>
      <c r="N1320" s="75">
        <v>75932</v>
      </c>
      <c r="O1320" s="75">
        <v>2</v>
      </c>
      <c r="P1320" s="75">
        <v>10</v>
      </c>
      <c r="Q1320" s="88">
        <v>43264.347658599538</v>
      </c>
      <c r="R1320" s="88">
        <v>43264.347658599538</v>
      </c>
      <c r="T1320" s="75">
        <v>75932</v>
      </c>
      <c r="U1320" s="88">
        <v>43264.346768634263</v>
      </c>
      <c r="V1320" s="75">
        <v>85</v>
      </c>
      <c r="W1320" s="84">
        <v>43264.398611111108</v>
      </c>
      <c r="X1320" s="88">
        <v>43264.347658645835</v>
      </c>
      <c r="Y1320" s="88">
        <v>43264.39912037037</v>
      </c>
      <c r="AA1320" s="75">
        <v>75932</v>
      </c>
      <c r="AB1320" s="75">
        <v>18</v>
      </c>
      <c r="AC1320" s="75">
        <v>1</v>
      </c>
      <c r="AE1320" s="75">
        <v>18</v>
      </c>
      <c r="AF1320" s="75" t="s">
        <v>942</v>
      </c>
      <c r="AG1320" s="75">
        <v>2</v>
      </c>
      <c r="AH1320" s="75" t="s">
        <v>943</v>
      </c>
      <c r="AJ1320" s="75">
        <v>75932</v>
      </c>
      <c r="AK1320" s="75" t="s">
        <v>944</v>
      </c>
      <c r="AL1320" s="75" t="s">
        <v>1017</v>
      </c>
      <c r="AM1320" s="75" t="s">
        <v>1347</v>
      </c>
      <c r="AN1320" s="75" t="s">
        <v>947</v>
      </c>
      <c r="AO1320" s="88">
        <v>43264.347655289355</v>
      </c>
      <c r="AP1320" s="88">
        <v>43264.36474996528</v>
      </c>
      <c r="AR1320" s="75">
        <v>75932</v>
      </c>
      <c r="AS1320" s="75" t="s">
        <v>1707</v>
      </c>
      <c r="AT1320" s="75" t="s">
        <v>954</v>
      </c>
      <c r="AU1320" s="75" t="s">
        <v>949</v>
      </c>
      <c r="AV1320" s="75" t="s">
        <v>1348</v>
      </c>
      <c r="AW1320" s="88">
        <v>43264.346768634263</v>
      </c>
      <c r="AX1320" s="75">
        <v>85</v>
      </c>
      <c r="AY1320" s="88">
        <v>43264.398611111108</v>
      </c>
      <c r="AZ1320" s="75">
        <v>2</v>
      </c>
      <c r="BA1320" s="75">
        <v>5</v>
      </c>
    </row>
    <row r="1321" spans="1:53" x14ac:dyDescent="0.3">
      <c r="A1321" s="75">
        <v>75932</v>
      </c>
      <c r="B1321" s="75" t="s">
        <v>1707</v>
      </c>
      <c r="C1321" s="76">
        <v>43264.347655243058</v>
      </c>
      <c r="D1321" s="77">
        <v>43264.399120335649</v>
      </c>
      <c r="E1321" s="75" t="s">
        <v>1708</v>
      </c>
      <c r="G1321" s="75">
        <v>75932</v>
      </c>
      <c r="H1321" s="75" t="s">
        <v>986</v>
      </c>
      <c r="I1321" s="84">
        <v>43264.347916666666</v>
      </c>
      <c r="J1321" s="75" t="b">
        <v>1</v>
      </c>
      <c r="K1321" s="77">
        <v>43264.348015162039</v>
      </c>
      <c r="L1321" s="77">
        <v>43264.348015162039</v>
      </c>
      <c r="N1321" s="75">
        <v>75932</v>
      </c>
      <c r="O1321" s="75">
        <v>2</v>
      </c>
      <c r="P1321" s="75">
        <v>10</v>
      </c>
      <c r="Q1321" s="88">
        <v>43264.347658599538</v>
      </c>
      <c r="R1321" s="88">
        <v>43264.347658599538</v>
      </c>
      <c r="T1321" s="75">
        <v>75932</v>
      </c>
      <c r="U1321" s="88">
        <v>43264.346768634263</v>
      </c>
      <c r="V1321" s="75">
        <v>85</v>
      </c>
      <c r="W1321" s="84">
        <v>43264.398611111108</v>
      </c>
      <c r="X1321" s="88">
        <v>43264.347658645835</v>
      </c>
      <c r="Y1321" s="88">
        <v>43264.39912037037</v>
      </c>
      <c r="AA1321" s="75">
        <v>75932</v>
      </c>
      <c r="AB1321" s="75">
        <v>1</v>
      </c>
      <c r="AC1321" s="75">
        <v>1</v>
      </c>
      <c r="AE1321" s="75">
        <v>1</v>
      </c>
      <c r="AF1321" s="75" t="s">
        <v>970</v>
      </c>
      <c r="AG1321" s="75">
        <v>0</v>
      </c>
      <c r="AH1321" s="75" t="s">
        <v>971</v>
      </c>
      <c r="AJ1321" s="75">
        <v>75932</v>
      </c>
      <c r="AK1321" s="75" t="s">
        <v>944</v>
      </c>
      <c r="AL1321" s="75" t="s">
        <v>1017</v>
      </c>
      <c r="AM1321" s="75" t="s">
        <v>1347</v>
      </c>
      <c r="AN1321" s="75" t="s">
        <v>947</v>
      </c>
      <c r="AO1321" s="88">
        <v>43264.347655289355</v>
      </c>
      <c r="AP1321" s="88">
        <v>43264.36474996528</v>
      </c>
      <c r="AR1321" s="75">
        <v>75932</v>
      </c>
      <c r="AS1321" s="75" t="s">
        <v>1707</v>
      </c>
      <c r="AT1321" s="75" t="s">
        <v>954</v>
      </c>
      <c r="AU1321" s="75" t="s">
        <v>949</v>
      </c>
      <c r="AV1321" s="75" t="s">
        <v>1348</v>
      </c>
      <c r="AW1321" s="88">
        <v>43264.346768634263</v>
      </c>
      <c r="AX1321" s="75">
        <v>85</v>
      </c>
      <c r="AY1321" s="88">
        <v>43264.398611111108</v>
      </c>
      <c r="AZ1321" s="75">
        <v>2</v>
      </c>
      <c r="BA1321" s="75">
        <v>5</v>
      </c>
    </row>
    <row r="1322" spans="1:53" x14ac:dyDescent="0.3">
      <c r="A1322" s="75">
        <v>75932</v>
      </c>
      <c r="B1322" s="75" t="s">
        <v>1707</v>
      </c>
      <c r="C1322" s="76">
        <v>43264.347655243058</v>
      </c>
      <c r="D1322" s="77">
        <v>43264.399120335649</v>
      </c>
      <c r="E1322" s="75" t="s">
        <v>1708</v>
      </c>
      <c r="G1322" s="75">
        <v>75932</v>
      </c>
      <c r="H1322" s="75" t="s">
        <v>986</v>
      </c>
      <c r="I1322" s="84">
        <v>43264.352777777778</v>
      </c>
      <c r="J1322" s="75" t="b">
        <v>0</v>
      </c>
      <c r="K1322" s="77">
        <v>43264.352975729169</v>
      </c>
      <c r="L1322" s="77">
        <v>43264.352975729169</v>
      </c>
      <c r="N1322" s="75">
        <v>75932</v>
      </c>
      <c r="O1322" s="75">
        <v>2</v>
      </c>
      <c r="P1322" s="75">
        <v>10</v>
      </c>
      <c r="Q1322" s="88">
        <v>43264.347658599538</v>
      </c>
      <c r="R1322" s="88">
        <v>43264.347658599538</v>
      </c>
      <c r="T1322" s="75">
        <v>75932</v>
      </c>
      <c r="U1322" s="88">
        <v>43264.346768634263</v>
      </c>
      <c r="V1322" s="75">
        <v>85</v>
      </c>
      <c r="W1322" s="84">
        <v>43264.398611111108</v>
      </c>
      <c r="X1322" s="88">
        <v>43264.347658645835</v>
      </c>
      <c r="Y1322" s="88">
        <v>43264.39912037037</v>
      </c>
      <c r="AA1322" s="75">
        <v>75932</v>
      </c>
      <c r="AB1322" s="75">
        <v>18</v>
      </c>
      <c r="AC1322" s="75">
        <v>1</v>
      </c>
      <c r="AE1322" s="75">
        <v>18</v>
      </c>
      <c r="AF1322" s="75" t="s">
        <v>942</v>
      </c>
      <c r="AG1322" s="75">
        <v>2</v>
      </c>
      <c r="AH1322" s="75" t="s">
        <v>943</v>
      </c>
      <c r="AJ1322" s="75">
        <v>75932</v>
      </c>
      <c r="AK1322" s="75" t="s">
        <v>944</v>
      </c>
      <c r="AL1322" s="75" t="s">
        <v>1017</v>
      </c>
      <c r="AM1322" s="75" t="s">
        <v>1347</v>
      </c>
      <c r="AN1322" s="75" t="s">
        <v>947</v>
      </c>
      <c r="AO1322" s="88">
        <v>43264.347655289355</v>
      </c>
      <c r="AP1322" s="88">
        <v>43264.36474996528</v>
      </c>
      <c r="AR1322" s="75">
        <v>75932</v>
      </c>
      <c r="AS1322" s="75" t="s">
        <v>1707</v>
      </c>
      <c r="AT1322" s="75" t="s">
        <v>954</v>
      </c>
      <c r="AU1322" s="75" t="s">
        <v>949</v>
      </c>
      <c r="AV1322" s="75" t="s">
        <v>1348</v>
      </c>
      <c r="AW1322" s="88">
        <v>43264.346768634263</v>
      </c>
      <c r="AX1322" s="75">
        <v>85</v>
      </c>
      <c r="AY1322" s="88">
        <v>43264.398611111108</v>
      </c>
      <c r="AZ1322" s="75">
        <v>2</v>
      </c>
      <c r="BA1322" s="75">
        <v>5</v>
      </c>
    </row>
    <row r="1323" spans="1:53" x14ac:dyDescent="0.3">
      <c r="A1323" s="75">
        <v>75932</v>
      </c>
      <c r="B1323" s="75" t="s">
        <v>1707</v>
      </c>
      <c r="C1323" s="76">
        <v>43264.347655243058</v>
      </c>
      <c r="D1323" s="77">
        <v>43264.399120335649</v>
      </c>
      <c r="E1323" s="75" t="s">
        <v>1708</v>
      </c>
      <c r="G1323" s="75">
        <v>75932</v>
      </c>
      <c r="H1323" s="75" t="s">
        <v>986</v>
      </c>
      <c r="I1323" s="84">
        <v>43264.352777777778</v>
      </c>
      <c r="J1323" s="75" t="b">
        <v>0</v>
      </c>
      <c r="K1323" s="77">
        <v>43264.352975729169</v>
      </c>
      <c r="L1323" s="77">
        <v>43264.352975729169</v>
      </c>
      <c r="N1323" s="75">
        <v>75932</v>
      </c>
      <c r="O1323" s="75">
        <v>2</v>
      </c>
      <c r="P1323" s="75">
        <v>10</v>
      </c>
      <c r="Q1323" s="88">
        <v>43264.347658599538</v>
      </c>
      <c r="R1323" s="88">
        <v>43264.347658599538</v>
      </c>
      <c r="T1323" s="75">
        <v>75932</v>
      </c>
      <c r="U1323" s="88">
        <v>43264.346768634263</v>
      </c>
      <c r="V1323" s="75">
        <v>85</v>
      </c>
      <c r="W1323" s="84">
        <v>43264.398611111108</v>
      </c>
      <c r="X1323" s="88">
        <v>43264.347658645835</v>
      </c>
      <c r="Y1323" s="88">
        <v>43264.39912037037</v>
      </c>
      <c r="AA1323" s="75">
        <v>75932</v>
      </c>
      <c r="AB1323" s="75">
        <v>1</v>
      </c>
      <c r="AC1323" s="75">
        <v>1</v>
      </c>
      <c r="AE1323" s="75">
        <v>1</v>
      </c>
      <c r="AF1323" s="75" t="s">
        <v>970</v>
      </c>
      <c r="AG1323" s="75">
        <v>0</v>
      </c>
      <c r="AH1323" s="75" t="s">
        <v>971</v>
      </c>
      <c r="AJ1323" s="75">
        <v>75932</v>
      </c>
      <c r="AK1323" s="75" t="s">
        <v>944</v>
      </c>
      <c r="AL1323" s="75" t="s">
        <v>1017</v>
      </c>
      <c r="AM1323" s="75" t="s">
        <v>1347</v>
      </c>
      <c r="AN1323" s="75" t="s">
        <v>947</v>
      </c>
      <c r="AO1323" s="88">
        <v>43264.347655289355</v>
      </c>
      <c r="AP1323" s="88">
        <v>43264.36474996528</v>
      </c>
      <c r="AR1323" s="75">
        <v>75932</v>
      </c>
      <c r="AS1323" s="75" t="s">
        <v>1707</v>
      </c>
      <c r="AT1323" s="75" t="s">
        <v>954</v>
      </c>
      <c r="AU1323" s="75" t="s">
        <v>949</v>
      </c>
      <c r="AV1323" s="75" t="s">
        <v>1348</v>
      </c>
      <c r="AW1323" s="88">
        <v>43264.346768634263</v>
      </c>
      <c r="AX1323" s="75">
        <v>85</v>
      </c>
      <c r="AY1323" s="88">
        <v>43264.398611111108</v>
      </c>
      <c r="AZ1323" s="75">
        <v>2</v>
      </c>
      <c r="BA1323" s="75">
        <v>5</v>
      </c>
    </row>
    <row r="1324" spans="1:53" x14ac:dyDescent="0.3">
      <c r="A1324" s="75">
        <v>75932</v>
      </c>
      <c r="B1324" s="75" t="s">
        <v>1707</v>
      </c>
      <c r="C1324" s="76">
        <v>43264.347655243058</v>
      </c>
      <c r="D1324" s="77">
        <v>43264.399120335649</v>
      </c>
      <c r="E1324" s="75" t="s">
        <v>1708</v>
      </c>
      <c r="G1324" s="75">
        <v>75932</v>
      </c>
      <c r="H1324" s="75" t="s">
        <v>986</v>
      </c>
      <c r="I1324" s="84">
        <v>43264.364583333336</v>
      </c>
      <c r="J1324" s="75" t="b">
        <v>1</v>
      </c>
      <c r="K1324" s="77">
        <v>43264.364749768516</v>
      </c>
      <c r="L1324" s="77">
        <v>43264.364749768516</v>
      </c>
      <c r="N1324" s="75">
        <v>75932</v>
      </c>
      <c r="O1324" s="75">
        <v>2</v>
      </c>
      <c r="P1324" s="75">
        <v>10</v>
      </c>
      <c r="Q1324" s="88">
        <v>43264.347658599538</v>
      </c>
      <c r="R1324" s="88">
        <v>43264.347658599538</v>
      </c>
      <c r="T1324" s="75">
        <v>75932</v>
      </c>
      <c r="U1324" s="88">
        <v>43264.346768634263</v>
      </c>
      <c r="V1324" s="75">
        <v>85</v>
      </c>
      <c r="W1324" s="84">
        <v>43264.398611111108</v>
      </c>
      <c r="X1324" s="88">
        <v>43264.347658645835</v>
      </c>
      <c r="Y1324" s="88">
        <v>43264.39912037037</v>
      </c>
      <c r="AA1324" s="75">
        <v>75932</v>
      </c>
      <c r="AB1324" s="75">
        <v>18</v>
      </c>
      <c r="AC1324" s="75">
        <v>1</v>
      </c>
      <c r="AE1324" s="75">
        <v>18</v>
      </c>
      <c r="AF1324" s="75" t="s">
        <v>942</v>
      </c>
      <c r="AG1324" s="75">
        <v>2</v>
      </c>
      <c r="AH1324" s="75" t="s">
        <v>943</v>
      </c>
      <c r="AJ1324" s="75">
        <v>75932</v>
      </c>
      <c r="AK1324" s="75" t="s">
        <v>944</v>
      </c>
      <c r="AL1324" s="75" t="s">
        <v>1017</v>
      </c>
      <c r="AM1324" s="75" t="s">
        <v>1347</v>
      </c>
      <c r="AN1324" s="75" t="s">
        <v>947</v>
      </c>
      <c r="AO1324" s="88">
        <v>43264.347655289355</v>
      </c>
      <c r="AP1324" s="88">
        <v>43264.36474996528</v>
      </c>
      <c r="AR1324" s="75">
        <v>75932</v>
      </c>
      <c r="AS1324" s="75" t="s">
        <v>1707</v>
      </c>
      <c r="AT1324" s="75" t="s">
        <v>954</v>
      </c>
      <c r="AU1324" s="75" t="s">
        <v>949</v>
      </c>
      <c r="AV1324" s="75" t="s">
        <v>1348</v>
      </c>
      <c r="AW1324" s="88">
        <v>43264.346768634263</v>
      </c>
      <c r="AX1324" s="75">
        <v>85</v>
      </c>
      <c r="AY1324" s="88">
        <v>43264.398611111108</v>
      </c>
      <c r="AZ1324" s="75">
        <v>2</v>
      </c>
      <c r="BA1324" s="75">
        <v>5</v>
      </c>
    </row>
    <row r="1325" spans="1:53" x14ac:dyDescent="0.3">
      <c r="A1325" s="75">
        <v>75932</v>
      </c>
      <c r="B1325" s="75" t="s">
        <v>1707</v>
      </c>
      <c r="C1325" s="76">
        <v>43264.347655243058</v>
      </c>
      <c r="D1325" s="77">
        <v>43264.399120335649</v>
      </c>
      <c r="E1325" s="75" t="s">
        <v>1708</v>
      </c>
      <c r="G1325" s="75">
        <v>75932</v>
      </c>
      <c r="H1325" s="75" t="s">
        <v>986</v>
      </c>
      <c r="I1325" s="84">
        <v>43264.364583333336</v>
      </c>
      <c r="J1325" s="75" t="b">
        <v>1</v>
      </c>
      <c r="K1325" s="77">
        <v>43264.364749768516</v>
      </c>
      <c r="L1325" s="77">
        <v>43264.364749768516</v>
      </c>
      <c r="N1325" s="75">
        <v>75932</v>
      </c>
      <c r="O1325" s="75">
        <v>2</v>
      </c>
      <c r="P1325" s="75">
        <v>10</v>
      </c>
      <c r="Q1325" s="88">
        <v>43264.347658599538</v>
      </c>
      <c r="R1325" s="88">
        <v>43264.347658599538</v>
      </c>
      <c r="T1325" s="75">
        <v>75932</v>
      </c>
      <c r="U1325" s="88">
        <v>43264.346768634263</v>
      </c>
      <c r="V1325" s="75">
        <v>85</v>
      </c>
      <c r="W1325" s="84">
        <v>43264.398611111108</v>
      </c>
      <c r="X1325" s="88">
        <v>43264.347658645835</v>
      </c>
      <c r="Y1325" s="88">
        <v>43264.39912037037</v>
      </c>
      <c r="AA1325" s="75">
        <v>75932</v>
      </c>
      <c r="AB1325" s="75">
        <v>1</v>
      </c>
      <c r="AC1325" s="75">
        <v>1</v>
      </c>
      <c r="AE1325" s="75">
        <v>1</v>
      </c>
      <c r="AF1325" s="75" t="s">
        <v>970</v>
      </c>
      <c r="AG1325" s="75">
        <v>0</v>
      </c>
      <c r="AH1325" s="75" t="s">
        <v>971</v>
      </c>
      <c r="AJ1325" s="75">
        <v>75932</v>
      </c>
      <c r="AK1325" s="75" t="s">
        <v>944</v>
      </c>
      <c r="AL1325" s="75" t="s">
        <v>1017</v>
      </c>
      <c r="AM1325" s="75" t="s">
        <v>1347</v>
      </c>
      <c r="AN1325" s="75" t="s">
        <v>947</v>
      </c>
      <c r="AO1325" s="88">
        <v>43264.347655289355</v>
      </c>
      <c r="AP1325" s="88">
        <v>43264.36474996528</v>
      </c>
      <c r="AR1325" s="75">
        <v>75932</v>
      </c>
      <c r="AS1325" s="75" t="s">
        <v>1707</v>
      </c>
      <c r="AT1325" s="75" t="s">
        <v>954</v>
      </c>
      <c r="AU1325" s="75" t="s">
        <v>949</v>
      </c>
      <c r="AV1325" s="75" t="s">
        <v>1348</v>
      </c>
      <c r="AW1325" s="88">
        <v>43264.346768634263</v>
      </c>
      <c r="AX1325" s="75">
        <v>85</v>
      </c>
      <c r="AY1325" s="88">
        <v>43264.398611111108</v>
      </c>
      <c r="AZ1325" s="75">
        <v>2</v>
      </c>
      <c r="BA1325" s="75">
        <v>5</v>
      </c>
    </row>
    <row r="1326" spans="1:53" x14ac:dyDescent="0.3">
      <c r="A1326">
        <v>75965</v>
      </c>
      <c r="B1326" t="s">
        <v>1709</v>
      </c>
      <c r="C1326" s="8">
        <v>43264.742546608795</v>
      </c>
      <c r="D1326" s="63">
        <v>43264.746192245373</v>
      </c>
      <c r="E1326" t="s">
        <v>1710</v>
      </c>
      <c r="G1326">
        <v>75965</v>
      </c>
      <c r="H1326" s="78" t="s">
        <v>961</v>
      </c>
      <c r="I1326" s="79">
        <v>43264.742361111108</v>
      </c>
      <c r="J1326" s="78" t="b">
        <v>1</v>
      </c>
      <c r="K1326" s="63">
        <v>43264.742548263886</v>
      </c>
      <c r="L1326" s="63">
        <v>43264.742548263886</v>
      </c>
      <c r="N1326">
        <v>75965</v>
      </c>
      <c r="O1326">
        <v>2</v>
      </c>
      <c r="P1326">
        <v>11</v>
      </c>
      <c r="Q1326" s="52">
        <v>43264.742546759262</v>
      </c>
      <c r="R1326" s="52">
        <v>43264.74267172454</v>
      </c>
      <c r="T1326">
        <v>75965</v>
      </c>
      <c r="U1326" s="52">
        <v>43264.742183796297</v>
      </c>
      <c r="V1326">
        <v>60</v>
      </c>
      <c r="W1326" s="79">
        <v>43264.745833333334</v>
      </c>
      <c r="X1326" s="52">
        <v>43264.742546724534</v>
      </c>
      <c r="Y1326" s="52">
        <v>43264.746192280094</v>
      </c>
      <c r="AA1326">
        <v>75965</v>
      </c>
      <c r="AB1326">
        <v>18</v>
      </c>
      <c r="AC1326">
        <v>1</v>
      </c>
      <c r="AE1326">
        <v>18</v>
      </c>
      <c r="AF1326" t="s">
        <v>942</v>
      </c>
      <c r="AG1326">
        <v>2</v>
      </c>
      <c r="AH1326" t="s">
        <v>943</v>
      </c>
      <c r="AJ1326">
        <v>75965</v>
      </c>
      <c r="AK1326" t="s">
        <v>944</v>
      </c>
      <c r="AL1326" t="s">
        <v>945</v>
      </c>
      <c r="AM1326" t="s">
        <v>1086</v>
      </c>
      <c r="AN1326" t="s">
        <v>947</v>
      </c>
      <c r="AO1326" s="52">
        <v>43264.742546643516</v>
      </c>
      <c r="AP1326" s="52">
        <v>43264.746192280094</v>
      </c>
      <c r="AR1326">
        <v>75965</v>
      </c>
      <c r="AS1326" t="s">
        <v>1709</v>
      </c>
      <c r="AT1326" t="s">
        <v>948</v>
      </c>
      <c r="AU1326" t="s">
        <v>949</v>
      </c>
      <c r="AV1326" t="s">
        <v>1087</v>
      </c>
      <c r="AW1326" s="52">
        <v>43264.742183796297</v>
      </c>
      <c r="AX1326">
        <v>60</v>
      </c>
      <c r="AY1326" s="52">
        <v>43264.745833333334</v>
      </c>
      <c r="AZ1326">
        <v>0</v>
      </c>
      <c r="BA1326">
        <v>4</v>
      </c>
    </row>
    <row r="1327" spans="1:53" x14ac:dyDescent="0.3">
      <c r="A1327">
        <v>75965</v>
      </c>
      <c r="B1327" t="s">
        <v>1709</v>
      </c>
      <c r="C1327" s="8">
        <v>43264.742546608795</v>
      </c>
      <c r="D1327" s="63">
        <v>43264.746192245373</v>
      </c>
      <c r="E1327" t="s">
        <v>1710</v>
      </c>
      <c r="G1327">
        <v>75965</v>
      </c>
      <c r="H1327" s="78" t="s">
        <v>961</v>
      </c>
      <c r="I1327" s="79">
        <v>43264.745833333334</v>
      </c>
      <c r="J1327" s="78" t="b">
        <v>0</v>
      </c>
      <c r="K1327" s="63">
        <v>43264.746191585647</v>
      </c>
      <c r="L1327" s="63">
        <v>43264.746191585647</v>
      </c>
      <c r="N1327">
        <v>75965</v>
      </c>
      <c r="O1327">
        <v>2</v>
      </c>
      <c r="P1327">
        <v>11</v>
      </c>
      <c r="Q1327" s="52">
        <v>43264.742546759262</v>
      </c>
      <c r="R1327" s="52">
        <v>43264.74267172454</v>
      </c>
      <c r="T1327">
        <v>75965</v>
      </c>
      <c r="U1327" s="52">
        <v>43264.742183796297</v>
      </c>
      <c r="V1327">
        <v>60</v>
      </c>
      <c r="W1327" s="79">
        <v>43264.745833333334</v>
      </c>
      <c r="X1327" s="52">
        <v>43264.742546724534</v>
      </c>
      <c r="Y1327" s="52">
        <v>43264.746192280094</v>
      </c>
      <c r="AA1327">
        <v>75965</v>
      </c>
      <c r="AB1327">
        <v>18</v>
      </c>
      <c r="AC1327">
        <v>1</v>
      </c>
      <c r="AE1327">
        <v>18</v>
      </c>
      <c r="AF1327" t="s">
        <v>942</v>
      </c>
      <c r="AG1327">
        <v>2</v>
      </c>
      <c r="AH1327" t="s">
        <v>943</v>
      </c>
      <c r="AJ1327">
        <v>75965</v>
      </c>
      <c r="AK1327" t="s">
        <v>944</v>
      </c>
      <c r="AL1327" t="s">
        <v>945</v>
      </c>
      <c r="AM1327" t="s">
        <v>1086</v>
      </c>
      <c r="AN1327" t="s">
        <v>947</v>
      </c>
      <c r="AO1327" s="52">
        <v>43264.742546643516</v>
      </c>
      <c r="AP1327" s="52">
        <v>43264.746192280094</v>
      </c>
      <c r="AR1327">
        <v>75965</v>
      </c>
      <c r="AS1327" t="s">
        <v>1709</v>
      </c>
      <c r="AT1327" t="s">
        <v>948</v>
      </c>
      <c r="AU1327" t="s">
        <v>949</v>
      </c>
      <c r="AV1327" t="s">
        <v>1087</v>
      </c>
      <c r="AW1327" s="52">
        <v>43264.742183796297</v>
      </c>
      <c r="AX1327">
        <v>60</v>
      </c>
      <c r="AY1327" s="52">
        <v>43264.745833333334</v>
      </c>
      <c r="AZ1327">
        <v>0</v>
      </c>
      <c r="BA1327">
        <v>4</v>
      </c>
    </row>
    <row r="1328" spans="1:53" x14ac:dyDescent="0.3">
      <c r="A1328">
        <v>75995</v>
      </c>
      <c r="B1328" t="s">
        <v>1711</v>
      </c>
      <c r="C1328" s="8">
        <v>43265.380337037037</v>
      </c>
      <c r="D1328" s="63">
        <v>43265.404846377314</v>
      </c>
      <c r="E1328" t="s">
        <v>1712</v>
      </c>
      <c r="G1328">
        <v>75995</v>
      </c>
      <c r="H1328" s="78" t="s">
        <v>941</v>
      </c>
      <c r="I1328" s="79">
        <v>43265.379861111112</v>
      </c>
      <c r="J1328" s="78" t="b">
        <v>1</v>
      </c>
      <c r="K1328" s="63">
        <v>43265.380336956019</v>
      </c>
      <c r="L1328" s="63">
        <v>43265.380336956019</v>
      </c>
      <c r="N1328">
        <v>75995</v>
      </c>
      <c r="O1328">
        <v>1</v>
      </c>
      <c r="P1328">
        <v>10</v>
      </c>
      <c r="Q1328" s="52">
        <v>43265.380337118055</v>
      </c>
      <c r="R1328" s="52">
        <v>43265.389107905095</v>
      </c>
      <c r="T1328">
        <v>75995</v>
      </c>
      <c r="U1328" s="52">
        <v>43265.379704976855</v>
      </c>
      <c r="V1328">
        <v>60</v>
      </c>
      <c r="W1328" s="79">
        <v>43265.404166666667</v>
      </c>
      <c r="X1328" s="52">
        <v>43265.380336921298</v>
      </c>
      <c r="Y1328" s="52">
        <v>43265.404846608799</v>
      </c>
      <c r="AA1328">
        <v>75995</v>
      </c>
      <c r="AB1328">
        <v>18</v>
      </c>
      <c r="AC1328">
        <v>1</v>
      </c>
      <c r="AE1328">
        <v>18</v>
      </c>
      <c r="AF1328" t="s">
        <v>942</v>
      </c>
      <c r="AG1328">
        <v>2</v>
      </c>
      <c r="AH1328" t="s">
        <v>943</v>
      </c>
      <c r="AJ1328">
        <v>75995</v>
      </c>
      <c r="AK1328" t="s">
        <v>944</v>
      </c>
      <c r="AL1328" t="s">
        <v>945</v>
      </c>
      <c r="AM1328" t="s">
        <v>1009</v>
      </c>
      <c r="AN1328" t="s">
        <v>965</v>
      </c>
      <c r="AO1328" s="52">
        <v>43265.380336770831</v>
      </c>
      <c r="AP1328" s="52">
        <v>43265.404846412035</v>
      </c>
      <c r="AR1328">
        <v>75995</v>
      </c>
      <c r="AS1328" t="s">
        <v>1711</v>
      </c>
      <c r="AT1328" t="s">
        <v>948</v>
      </c>
      <c r="AU1328" t="s">
        <v>966</v>
      </c>
      <c r="AV1328" t="s">
        <v>1010</v>
      </c>
      <c r="AW1328" s="52">
        <v>43265.379704976855</v>
      </c>
      <c r="AX1328">
        <v>60</v>
      </c>
      <c r="AY1328" s="52">
        <v>43265.404166666667</v>
      </c>
      <c r="AZ1328">
        <v>0</v>
      </c>
      <c r="BA1328">
        <v>5</v>
      </c>
    </row>
    <row r="1329" spans="1:53" x14ac:dyDescent="0.3">
      <c r="A1329">
        <v>75995</v>
      </c>
      <c r="B1329" t="s">
        <v>1711</v>
      </c>
      <c r="C1329" s="8">
        <v>43265.380337037037</v>
      </c>
      <c r="D1329" s="63">
        <v>43265.404846377314</v>
      </c>
      <c r="E1329" t="s">
        <v>1712</v>
      </c>
      <c r="G1329">
        <v>75995</v>
      </c>
      <c r="H1329" s="78" t="s">
        <v>941</v>
      </c>
      <c r="I1329" s="79">
        <v>43265.404166666667</v>
      </c>
      <c r="J1329" s="78" t="b">
        <v>0</v>
      </c>
      <c r="K1329" s="63">
        <v>43265.404844444442</v>
      </c>
      <c r="L1329" s="63">
        <v>43265.404844444442</v>
      </c>
      <c r="N1329">
        <v>75995</v>
      </c>
      <c r="O1329">
        <v>1</v>
      </c>
      <c r="P1329">
        <v>10</v>
      </c>
      <c r="Q1329" s="52">
        <v>43265.380337118055</v>
      </c>
      <c r="R1329" s="52">
        <v>43265.389107905095</v>
      </c>
      <c r="T1329">
        <v>75995</v>
      </c>
      <c r="U1329" s="52">
        <v>43265.379704976855</v>
      </c>
      <c r="V1329">
        <v>60</v>
      </c>
      <c r="W1329" s="79">
        <v>43265.404166666667</v>
      </c>
      <c r="X1329" s="52">
        <v>43265.380336921298</v>
      </c>
      <c r="Y1329" s="52">
        <v>43265.404846608799</v>
      </c>
      <c r="AA1329">
        <v>75995</v>
      </c>
      <c r="AB1329">
        <v>18</v>
      </c>
      <c r="AC1329">
        <v>1</v>
      </c>
      <c r="AE1329">
        <v>18</v>
      </c>
      <c r="AF1329" t="s">
        <v>942</v>
      </c>
      <c r="AG1329">
        <v>2</v>
      </c>
      <c r="AH1329" t="s">
        <v>943</v>
      </c>
      <c r="AJ1329">
        <v>75995</v>
      </c>
      <c r="AK1329" t="s">
        <v>944</v>
      </c>
      <c r="AL1329" t="s">
        <v>945</v>
      </c>
      <c r="AM1329" t="s">
        <v>1009</v>
      </c>
      <c r="AN1329" t="s">
        <v>965</v>
      </c>
      <c r="AO1329" s="52">
        <v>43265.380336770831</v>
      </c>
      <c r="AP1329" s="52">
        <v>43265.404846412035</v>
      </c>
      <c r="AR1329">
        <v>75995</v>
      </c>
      <c r="AS1329" t="s">
        <v>1711</v>
      </c>
      <c r="AT1329" t="s">
        <v>948</v>
      </c>
      <c r="AU1329" t="s">
        <v>966</v>
      </c>
      <c r="AV1329" t="s">
        <v>1010</v>
      </c>
      <c r="AW1329" s="52">
        <v>43265.379704976855</v>
      </c>
      <c r="AX1329">
        <v>60</v>
      </c>
      <c r="AY1329" s="52">
        <v>43265.404166666667</v>
      </c>
      <c r="AZ1329">
        <v>0</v>
      </c>
      <c r="BA1329">
        <v>5</v>
      </c>
    </row>
    <row r="1330" spans="1:53" x14ac:dyDescent="0.3">
      <c r="A1330">
        <v>76014</v>
      </c>
      <c r="B1330" t="s">
        <v>1713</v>
      </c>
      <c r="C1330" s="8">
        <v>43265.576204745368</v>
      </c>
      <c r="D1330" s="63">
        <v>43265.581453587962</v>
      </c>
      <c r="E1330" t="s">
        <v>1714</v>
      </c>
      <c r="G1330">
        <v>76014</v>
      </c>
      <c r="H1330" s="78" t="s">
        <v>961</v>
      </c>
      <c r="I1330" s="79">
        <v>43265.575694444444</v>
      </c>
      <c r="J1330" s="78" t="b">
        <v>1</v>
      </c>
      <c r="K1330" s="63">
        <v>43265.576204942132</v>
      </c>
      <c r="L1330" s="63">
        <v>43265.576204942132</v>
      </c>
      <c r="N1330">
        <v>76014</v>
      </c>
      <c r="O1330">
        <v>2</v>
      </c>
      <c r="P1330">
        <v>10</v>
      </c>
      <c r="Q1330" s="52">
        <v>43265.576204895835</v>
      </c>
      <c r="R1330" s="52">
        <v>43265.576204895835</v>
      </c>
      <c r="T1330">
        <v>76014</v>
      </c>
      <c r="U1330" s="52">
        <v>43265.575470254633</v>
      </c>
      <c r="V1330">
        <v>60</v>
      </c>
      <c r="W1330" s="79">
        <v>43265.581250000003</v>
      </c>
      <c r="X1330" s="52">
        <v>43265.576204895835</v>
      </c>
      <c r="Y1330" s="52">
        <v>43265.58145366898</v>
      </c>
      <c r="AA1330">
        <v>76014</v>
      </c>
      <c r="AB1330">
        <v>1</v>
      </c>
      <c r="AC1330">
        <v>1</v>
      </c>
      <c r="AE1330">
        <v>1</v>
      </c>
      <c r="AF1330" t="s">
        <v>970</v>
      </c>
      <c r="AG1330">
        <v>0</v>
      </c>
      <c r="AH1330" t="s">
        <v>971</v>
      </c>
      <c r="AJ1330">
        <v>76014</v>
      </c>
      <c r="AK1330" t="s">
        <v>972</v>
      </c>
      <c r="AL1330" t="s">
        <v>945</v>
      </c>
      <c r="AM1330" t="s">
        <v>1401</v>
      </c>
      <c r="AN1330" t="s">
        <v>947</v>
      </c>
      <c r="AO1330" s="52">
        <v>43265.576204780089</v>
      </c>
      <c r="AP1330" s="52">
        <v>43265.581453622683</v>
      </c>
      <c r="AR1330">
        <v>76014</v>
      </c>
      <c r="AS1330" t="s">
        <v>1713</v>
      </c>
      <c r="AT1330" t="s">
        <v>1281</v>
      </c>
      <c r="AU1330" t="s">
        <v>949</v>
      </c>
      <c r="AV1330" t="s">
        <v>1402</v>
      </c>
      <c r="AW1330" s="52">
        <v>43265.575470254633</v>
      </c>
      <c r="AX1330">
        <v>60</v>
      </c>
      <c r="AY1330" s="52">
        <v>43265.581250000003</v>
      </c>
      <c r="AZ1330">
        <v>0</v>
      </c>
      <c r="BA1330">
        <v>6</v>
      </c>
    </row>
    <row r="1331" spans="1:53" x14ac:dyDescent="0.3">
      <c r="A1331">
        <v>76014</v>
      </c>
      <c r="B1331" t="s">
        <v>1713</v>
      </c>
      <c r="C1331" s="8">
        <v>43265.576204745368</v>
      </c>
      <c r="D1331" s="63">
        <v>43265.581453587962</v>
      </c>
      <c r="E1331" t="s">
        <v>1714</v>
      </c>
      <c r="G1331">
        <v>76014</v>
      </c>
      <c r="H1331" s="78" t="s">
        <v>961</v>
      </c>
      <c r="I1331" s="79">
        <v>43265.581250000003</v>
      </c>
      <c r="J1331" s="78" t="b">
        <v>0</v>
      </c>
      <c r="K1331" s="63">
        <v>43265.581453009261</v>
      </c>
      <c r="L1331" s="63">
        <v>43265.581453009261</v>
      </c>
      <c r="N1331">
        <v>76014</v>
      </c>
      <c r="O1331">
        <v>2</v>
      </c>
      <c r="P1331">
        <v>10</v>
      </c>
      <c r="Q1331" s="52">
        <v>43265.576204895835</v>
      </c>
      <c r="R1331" s="52">
        <v>43265.576204895835</v>
      </c>
      <c r="T1331">
        <v>76014</v>
      </c>
      <c r="U1331" s="52">
        <v>43265.575470254633</v>
      </c>
      <c r="V1331">
        <v>60</v>
      </c>
      <c r="W1331" s="79">
        <v>43265.581250000003</v>
      </c>
      <c r="X1331" s="52">
        <v>43265.576204895835</v>
      </c>
      <c r="Y1331" s="52">
        <v>43265.58145366898</v>
      </c>
      <c r="AA1331">
        <v>76014</v>
      </c>
      <c r="AB1331">
        <v>1</v>
      </c>
      <c r="AC1331">
        <v>1</v>
      </c>
      <c r="AE1331">
        <v>1</v>
      </c>
      <c r="AF1331" t="s">
        <v>970</v>
      </c>
      <c r="AG1331">
        <v>0</v>
      </c>
      <c r="AH1331" t="s">
        <v>971</v>
      </c>
      <c r="AJ1331">
        <v>76014</v>
      </c>
      <c r="AK1331" t="s">
        <v>972</v>
      </c>
      <c r="AL1331" t="s">
        <v>945</v>
      </c>
      <c r="AM1331" t="s">
        <v>1401</v>
      </c>
      <c r="AN1331" t="s">
        <v>947</v>
      </c>
      <c r="AO1331" s="52">
        <v>43265.576204780089</v>
      </c>
      <c r="AP1331" s="52">
        <v>43265.581453622683</v>
      </c>
      <c r="AR1331">
        <v>76014</v>
      </c>
      <c r="AS1331" t="s">
        <v>1713</v>
      </c>
      <c r="AT1331" t="s">
        <v>1281</v>
      </c>
      <c r="AU1331" t="s">
        <v>949</v>
      </c>
      <c r="AV1331" t="s">
        <v>1402</v>
      </c>
      <c r="AW1331" s="52">
        <v>43265.575470254633</v>
      </c>
      <c r="AX1331">
        <v>60</v>
      </c>
      <c r="AY1331" s="52">
        <v>43265.581250000003</v>
      </c>
      <c r="AZ1331">
        <v>0</v>
      </c>
      <c r="BA1331">
        <v>6</v>
      </c>
    </row>
    <row r="1332" spans="1:53" x14ac:dyDescent="0.3">
      <c r="A1332">
        <v>76016</v>
      </c>
      <c r="B1332" t="s">
        <v>1715</v>
      </c>
      <c r="C1332" s="8">
        <v>43265.646970138892</v>
      </c>
      <c r="D1332" s="63">
        <v>43265.684844872689</v>
      </c>
      <c r="E1332" t="s">
        <v>1716</v>
      </c>
      <c r="G1332">
        <v>76016</v>
      </c>
      <c r="H1332" s="78" t="s">
        <v>991</v>
      </c>
      <c r="I1332" s="79">
        <v>43265.649305555555</v>
      </c>
      <c r="J1332" s="78" t="b">
        <v>1</v>
      </c>
      <c r="K1332" s="63">
        <v>43265.649549386573</v>
      </c>
      <c r="L1332" s="63">
        <v>43265.649549386573</v>
      </c>
      <c r="N1332">
        <v>76016</v>
      </c>
      <c r="O1332">
        <v>4</v>
      </c>
      <c r="P1332">
        <v>12</v>
      </c>
      <c r="Q1332" s="52">
        <v>43265.646974502313</v>
      </c>
      <c r="R1332" s="52">
        <v>43265.661434108799</v>
      </c>
      <c r="T1332">
        <v>76016</v>
      </c>
      <c r="U1332" s="52">
        <v>43265.646509293983</v>
      </c>
      <c r="V1332">
        <v>60</v>
      </c>
      <c r="W1332" s="79">
        <v>43265.68472222222</v>
      </c>
      <c r="X1332" s="52">
        <v>43265.64698229167</v>
      </c>
      <c r="Y1332" s="52">
        <v>43265.68484490741</v>
      </c>
      <c r="AA1332">
        <v>76016</v>
      </c>
      <c r="AB1332">
        <v>18</v>
      </c>
      <c r="AC1332">
        <v>2</v>
      </c>
      <c r="AE1332">
        <v>18</v>
      </c>
      <c r="AF1332" t="s">
        <v>942</v>
      </c>
      <c r="AG1332">
        <v>2</v>
      </c>
      <c r="AH1332" t="s">
        <v>943</v>
      </c>
      <c r="AJ1332">
        <v>76016</v>
      </c>
      <c r="AK1332" t="s">
        <v>972</v>
      </c>
      <c r="AL1332" t="s">
        <v>945</v>
      </c>
      <c r="AM1332" t="s">
        <v>1426</v>
      </c>
      <c r="AN1332" t="s">
        <v>947</v>
      </c>
      <c r="AO1332" s="52">
        <v>43265.646970138892</v>
      </c>
      <c r="AP1332" s="52">
        <v>43265.667408368055</v>
      </c>
      <c r="AR1332">
        <v>76016</v>
      </c>
      <c r="AS1332" t="s">
        <v>1715</v>
      </c>
      <c r="AT1332" t="s">
        <v>1276</v>
      </c>
      <c r="AU1332" t="s">
        <v>949</v>
      </c>
      <c r="AV1332" t="s">
        <v>1717</v>
      </c>
      <c r="AW1332" s="52">
        <v>43265.646509293983</v>
      </c>
      <c r="AX1332">
        <v>60</v>
      </c>
      <c r="AY1332" s="52">
        <v>43265.68472222222</v>
      </c>
      <c r="AZ1332">
        <v>0</v>
      </c>
      <c r="BA1332">
        <v>4</v>
      </c>
    </row>
    <row r="1333" spans="1:53" x14ac:dyDescent="0.3">
      <c r="A1333">
        <v>76016</v>
      </c>
      <c r="B1333" t="s">
        <v>1715</v>
      </c>
      <c r="C1333" s="8">
        <v>43265.646970138892</v>
      </c>
      <c r="D1333" s="63">
        <v>43265.684844872689</v>
      </c>
      <c r="E1333" t="s">
        <v>1716</v>
      </c>
      <c r="G1333">
        <v>76016</v>
      </c>
      <c r="H1333" s="78" t="s">
        <v>986</v>
      </c>
      <c r="I1333" s="79">
        <v>43265.649305555555</v>
      </c>
      <c r="J1333" s="78" t="b">
        <v>1</v>
      </c>
      <c r="K1333" s="63">
        <v>43265.649549618058</v>
      </c>
      <c r="L1333" s="63">
        <v>43265.649549618058</v>
      </c>
      <c r="N1333">
        <v>76016</v>
      </c>
      <c r="O1333">
        <v>4</v>
      </c>
      <c r="P1333">
        <v>12</v>
      </c>
      <c r="Q1333" s="52">
        <v>43265.646974502313</v>
      </c>
      <c r="R1333" s="52">
        <v>43265.661434108799</v>
      </c>
      <c r="T1333">
        <v>76016</v>
      </c>
      <c r="U1333" s="52">
        <v>43265.646509293983</v>
      </c>
      <c r="V1333">
        <v>60</v>
      </c>
      <c r="W1333" s="79">
        <v>43265.68472222222</v>
      </c>
      <c r="X1333" s="52">
        <v>43265.64698229167</v>
      </c>
      <c r="Y1333" s="52">
        <v>43265.68484490741</v>
      </c>
      <c r="AA1333">
        <v>76016</v>
      </c>
      <c r="AB1333">
        <v>18</v>
      </c>
      <c r="AC1333">
        <v>2</v>
      </c>
      <c r="AE1333">
        <v>18</v>
      </c>
      <c r="AF1333" t="s">
        <v>942</v>
      </c>
      <c r="AG1333">
        <v>2</v>
      </c>
      <c r="AH1333" t="s">
        <v>943</v>
      </c>
      <c r="AJ1333">
        <v>76016</v>
      </c>
      <c r="AK1333" t="s">
        <v>972</v>
      </c>
      <c r="AL1333" t="s">
        <v>945</v>
      </c>
      <c r="AM1333" t="s">
        <v>1426</v>
      </c>
      <c r="AN1333" t="s">
        <v>947</v>
      </c>
      <c r="AO1333" s="52">
        <v>43265.646970138892</v>
      </c>
      <c r="AP1333" s="52">
        <v>43265.667408368055</v>
      </c>
      <c r="AR1333">
        <v>76016</v>
      </c>
      <c r="AS1333" t="s">
        <v>1715</v>
      </c>
      <c r="AT1333" t="s">
        <v>1276</v>
      </c>
      <c r="AU1333" t="s">
        <v>949</v>
      </c>
      <c r="AV1333" t="s">
        <v>1717</v>
      </c>
      <c r="AW1333" s="52">
        <v>43265.646509293983</v>
      </c>
      <c r="AX1333">
        <v>60</v>
      </c>
      <c r="AY1333" s="52">
        <v>43265.68472222222</v>
      </c>
      <c r="AZ1333">
        <v>0</v>
      </c>
      <c r="BA1333">
        <v>4</v>
      </c>
    </row>
    <row r="1334" spans="1:53" x14ac:dyDescent="0.3">
      <c r="A1334">
        <v>76016</v>
      </c>
      <c r="B1334" t="s">
        <v>1715</v>
      </c>
      <c r="C1334" s="8">
        <v>43265.646970138892</v>
      </c>
      <c r="D1334" s="63">
        <v>43265.684844872689</v>
      </c>
      <c r="E1334" t="s">
        <v>1716</v>
      </c>
      <c r="G1334">
        <v>76016</v>
      </c>
      <c r="H1334" s="78" t="s">
        <v>961</v>
      </c>
      <c r="I1334" s="79">
        <v>43265.651388888888</v>
      </c>
      <c r="J1334" s="78" t="b">
        <v>1</v>
      </c>
      <c r="K1334" s="63">
        <v>43265.651543402775</v>
      </c>
      <c r="L1334" s="63">
        <v>43265.651543402775</v>
      </c>
      <c r="N1334">
        <v>76016</v>
      </c>
      <c r="O1334">
        <v>4</v>
      </c>
      <c r="P1334">
        <v>12</v>
      </c>
      <c r="Q1334" s="52">
        <v>43265.646974502313</v>
      </c>
      <c r="R1334" s="52">
        <v>43265.661434108799</v>
      </c>
      <c r="T1334">
        <v>76016</v>
      </c>
      <c r="U1334" s="52">
        <v>43265.646509293983</v>
      </c>
      <c r="V1334">
        <v>60</v>
      </c>
      <c r="W1334" s="79">
        <v>43265.68472222222</v>
      </c>
      <c r="X1334" s="52">
        <v>43265.64698229167</v>
      </c>
      <c r="Y1334" s="52">
        <v>43265.68484490741</v>
      </c>
      <c r="AA1334">
        <v>76016</v>
      </c>
      <c r="AB1334">
        <v>18</v>
      </c>
      <c r="AC1334">
        <v>2</v>
      </c>
      <c r="AE1334">
        <v>18</v>
      </c>
      <c r="AF1334" t="s">
        <v>942</v>
      </c>
      <c r="AG1334">
        <v>2</v>
      </c>
      <c r="AH1334" t="s">
        <v>943</v>
      </c>
      <c r="AJ1334">
        <v>76016</v>
      </c>
      <c r="AK1334" t="s">
        <v>972</v>
      </c>
      <c r="AL1334" t="s">
        <v>945</v>
      </c>
      <c r="AM1334" t="s">
        <v>1426</v>
      </c>
      <c r="AN1334" t="s">
        <v>947</v>
      </c>
      <c r="AO1334" s="52">
        <v>43265.646970138892</v>
      </c>
      <c r="AP1334" s="52">
        <v>43265.667408368055</v>
      </c>
      <c r="AR1334">
        <v>76016</v>
      </c>
      <c r="AS1334" t="s">
        <v>1715</v>
      </c>
      <c r="AT1334" t="s">
        <v>1276</v>
      </c>
      <c r="AU1334" t="s">
        <v>949</v>
      </c>
      <c r="AV1334" t="s">
        <v>1717</v>
      </c>
      <c r="AW1334" s="52">
        <v>43265.646509293983</v>
      </c>
      <c r="AX1334">
        <v>60</v>
      </c>
      <c r="AY1334" s="52">
        <v>43265.68472222222</v>
      </c>
      <c r="AZ1334">
        <v>0</v>
      </c>
      <c r="BA1334">
        <v>4</v>
      </c>
    </row>
    <row r="1335" spans="1:53" x14ac:dyDescent="0.3">
      <c r="A1335">
        <v>76016</v>
      </c>
      <c r="B1335" t="s">
        <v>1715</v>
      </c>
      <c r="C1335" s="8">
        <v>43265.646970138892</v>
      </c>
      <c r="D1335" s="63">
        <v>43265.684844872689</v>
      </c>
      <c r="E1335" t="s">
        <v>1716</v>
      </c>
      <c r="G1335">
        <v>76016</v>
      </c>
      <c r="H1335" s="78" t="s">
        <v>958</v>
      </c>
      <c r="I1335" s="79">
        <v>43265.651388888888</v>
      </c>
      <c r="J1335" s="78" t="b">
        <v>1</v>
      </c>
      <c r="K1335" s="63">
        <v>43265.651543402775</v>
      </c>
      <c r="L1335" s="63">
        <v>43265.651543402775</v>
      </c>
      <c r="N1335">
        <v>76016</v>
      </c>
      <c r="O1335">
        <v>4</v>
      </c>
      <c r="P1335">
        <v>12</v>
      </c>
      <c r="Q1335" s="52">
        <v>43265.646974502313</v>
      </c>
      <c r="R1335" s="52">
        <v>43265.661434108799</v>
      </c>
      <c r="T1335">
        <v>76016</v>
      </c>
      <c r="U1335" s="52">
        <v>43265.646509293983</v>
      </c>
      <c r="V1335">
        <v>60</v>
      </c>
      <c r="W1335" s="79">
        <v>43265.68472222222</v>
      </c>
      <c r="X1335" s="52">
        <v>43265.64698229167</v>
      </c>
      <c r="Y1335" s="52">
        <v>43265.68484490741</v>
      </c>
      <c r="AA1335">
        <v>76016</v>
      </c>
      <c r="AB1335">
        <v>18</v>
      </c>
      <c r="AC1335">
        <v>2</v>
      </c>
      <c r="AE1335">
        <v>18</v>
      </c>
      <c r="AF1335" t="s">
        <v>942</v>
      </c>
      <c r="AG1335">
        <v>2</v>
      </c>
      <c r="AH1335" t="s">
        <v>943</v>
      </c>
      <c r="AJ1335">
        <v>76016</v>
      </c>
      <c r="AK1335" t="s">
        <v>972</v>
      </c>
      <c r="AL1335" t="s">
        <v>945</v>
      </c>
      <c r="AM1335" t="s">
        <v>1426</v>
      </c>
      <c r="AN1335" t="s">
        <v>947</v>
      </c>
      <c r="AO1335" s="52">
        <v>43265.646970138892</v>
      </c>
      <c r="AP1335" s="52">
        <v>43265.667408368055</v>
      </c>
      <c r="AR1335">
        <v>76016</v>
      </c>
      <c r="AS1335" t="s">
        <v>1715</v>
      </c>
      <c r="AT1335" t="s">
        <v>1276</v>
      </c>
      <c r="AU1335" t="s">
        <v>949</v>
      </c>
      <c r="AV1335" t="s">
        <v>1717</v>
      </c>
      <c r="AW1335" s="52">
        <v>43265.646509293983</v>
      </c>
      <c r="AX1335">
        <v>60</v>
      </c>
      <c r="AY1335" s="52">
        <v>43265.68472222222</v>
      </c>
      <c r="AZ1335">
        <v>0</v>
      </c>
      <c r="BA1335">
        <v>4</v>
      </c>
    </row>
    <row r="1336" spans="1:53" x14ac:dyDescent="0.3">
      <c r="A1336">
        <v>76016</v>
      </c>
      <c r="B1336" t="s">
        <v>1715</v>
      </c>
      <c r="C1336" s="8">
        <v>43265.646970138892</v>
      </c>
      <c r="D1336" s="63">
        <v>43265.684844872689</v>
      </c>
      <c r="E1336" t="s">
        <v>1716</v>
      </c>
      <c r="G1336">
        <v>76016</v>
      </c>
      <c r="H1336" s="78" t="s">
        <v>991</v>
      </c>
      <c r="I1336" s="79">
        <v>43265.666666666664</v>
      </c>
      <c r="J1336" s="78" t="b">
        <v>0</v>
      </c>
      <c r="K1336" s="63">
        <v>43265.667407754627</v>
      </c>
      <c r="L1336" s="63">
        <v>43265.667407754627</v>
      </c>
      <c r="N1336">
        <v>76016</v>
      </c>
      <c r="O1336">
        <v>4</v>
      </c>
      <c r="P1336">
        <v>12</v>
      </c>
      <c r="Q1336" s="52">
        <v>43265.646974502313</v>
      </c>
      <c r="R1336" s="52">
        <v>43265.661434108799</v>
      </c>
      <c r="T1336">
        <v>76016</v>
      </c>
      <c r="U1336" s="52">
        <v>43265.646509293983</v>
      </c>
      <c r="V1336">
        <v>60</v>
      </c>
      <c r="W1336" s="79">
        <v>43265.68472222222</v>
      </c>
      <c r="X1336" s="52">
        <v>43265.64698229167</v>
      </c>
      <c r="Y1336" s="52">
        <v>43265.68484490741</v>
      </c>
      <c r="AA1336">
        <v>76016</v>
      </c>
      <c r="AB1336">
        <v>18</v>
      </c>
      <c r="AC1336">
        <v>2</v>
      </c>
      <c r="AE1336">
        <v>18</v>
      </c>
      <c r="AF1336" t="s">
        <v>942</v>
      </c>
      <c r="AG1336">
        <v>2</v>
      </c>
      <c r="AH1336" t="s">
        <v>943</v>
      </c>
      <c r="AJ1336">
        <v>76016</v>
      </c>
      <c r="AK1336" t="s">
        <v>972</v>
      </c>
      <c r="AL1336" t="s">
        <v>945</v>
      </c>
      <c r="AM1336" t="s">
        <v>1426</v>
      </c>
      <c r="AN1336" t="s">
        <v>947</v>
      </c>
      <c r="AO1336" s="52">
        <v>43265.646970138892</v>
      </c>
      <c r="AP1336" s="52">
        <v>43265.667408368055</v>
      </c>
      <c r="AR1336">
        <v>76016</v>
      </c>
      <c r="AS1336" t="s">
        <v>1715</v>
      </c>
      <c r="AT1336" t="s">
        <v>1276</v>
      </c>
      <c r="AU1336" t="s">
        <v>949</v>
      </c>
      <c r="AV1336" t="s">
        <v>1717</v>
      </c>
      <c r="AW1336" s="52">
        <v>43265.646509293983</v>
      </c>
      <c r="AX1336">
        <v>60</v>
      </c>
      <c r="AY1336" s="52">
        <v>43265.68472222222</v>
      </c>
      <c r="AZ1336">
        <v>0</v>
      </c>
      <c r="BA1336">
        <v>4</v>
      </c>
    </row>
    <row r="1337" spans="1:53" x14ac:dyDescent="0.3">
      <c r="A1337">
        <v>76016</v>
      </c>
      <c r="B1337" t="s">
        <v>1715</v>
      </c>
      <c r="C1337" s="8">
        <v>43265.646970138892</v>
      </c>
      <c r="D1337" s="63">
        <v>43265.684844872689</v>
      </c>
      <c r="E1337" t="s">
        <v>1716</v>
      </c>
      <c r="G1337">
        <v>76016</v>
      </c>
      <c r="H1337" s="78" t="s">
        <v>958</v>
      </c>
      <c r="I1337" s="79">
        <v>43265.666666666664</v>
      </c>
      <c r="J1337" s="78" t="b">
        <v>0</v>
      </c>
      <c r="K1337" s="63">
        <v>43265.667407754627</v>
      </c>
      <c r="L1337" s="63">
        <v>43265.667407754627</v>
      </c>
      <c r="N1337">
        <v>76016</v>
      </c>
      <c r="O1337">
        <v>4</v>
      </c>
      <c r="P1337">
        <v>12</v>
      </c>
      <c r="Q1337" s="52">
        <v>43265.646974502313</v>
      </c>
      <c r="R1337" s="52">
        <v>43265.661434108799</v>
      </c>
      <c r="T1337">
        <v>76016</v>
      </c>
      <c r="U1337" s="52">
        <v>43265.646509293983</v>
      </c>
      <c r="V1337">
        <v>60</v>
      </c>
      <c r="W1337" s="79">
        <v>43265.68472222222</v>
      </c>
      <c r="X1337" s="52">
        <v>43265.64698229167</v>
      </c>
      <c r="Y1337" s="52">
        <v>43265.68484490741</v>
      </c>
      <c r="AA1337">
        <v>76016</v>
      </c>
      <c r="AB1337">
        <v>18</v>
      </c>
      <c r="AC1337">
        <v>2</v>
      </c>
      <c r="AE1337">
        <v>18</v>
      </c>
      <c r="AF1337" t="s">
        <v>942</v>
      </c>
      <c r="AG1337">
        <v>2</v>
      </c>
      <c r="AH1337" t="s">
        <v>943</v>
      </c>
      <c r="AJ1337">
        <v>76016</v>
      </c>
      <c r="AK1337" t="s">
        <v>972</v>
      </c>
      <c r="AL1337" t="s">
        <v>945</v>
      </c>
      <c r="AM1337" t="s">
        <v>1426</v>
      </c>
      <c r="AN1337" t="s">
        <v>947</v>
      </c>
      <c r="AO1337" s="52">
        <v>43265.646970138892</v>
      </c>
      <c r="AP1337" s="52">
        <v>43265.667408368055</v>
      </c>
      <c r="AR1337">
        <v>76016</v>
      </c>
      <c r="AS1337" t="s">
        <v>1715</v>
      </c>
      <c r="AT1337" t="s">
        <v>1276</v>
      </c>
      <c r="AU1337" t="s">
        <v>949</v>
      </c>
      <c r="AV1337" t="s">
        <v>1717</v>
      </c>
      <c r="AW1337" s="52">
        <v>43265.646509293983</v>
      </c>
      <c r="AX1337">
        <v>60</v>
      </c>
      <c r="AY1337" s="52">
        <v>43265.68472222222</v>
      </c>
      <c r="AZ1337">
        <v>0</v>
      </c>
      <c r="BA1337">
        <v>4</v>
      </c>
    </row>
    <row r="1338" spans="1:53" x14ac:dyDescent="0.3">
      <c r="A1338">
        <v>76016</v>
      </c>
      <c r="B1338" t="s">
        <v>1715</v>
      </c>
      <c r="C1338" s="8">
        <v>43265.646970138892</v>
      </c>
      <c r="D1338" s="63">
        <v>43265.684844872689</v>
      </c>
      <c r="E1338" t="s">
        <v>1716</v>
      </c>
      <c r="G1338">
        <v>76016</v>
      </c>
      <c r="H1338" s="78" t="s">
        <v>961</v>
      </c>
      <c r="I1338" s="79">
        <v>43265.666666666664</v>
      </c>
      <c r="J1338" s="78" t="b">
        <v>0</v>
      </c>
      <c r="K1338" s="63">
        <v>43265.667407754627</v>
      </c>
      <c r="L1338" s="63">
        <v>43265.667407754627</v>
      </c>
      <c r="N1338">
        <v>76016</v>
      </c>
      <c r="O1338">
        <v>4</v>
      </c>
      <c r="P1338">
        <v>12</v>
      </c>
      <c r="Q1338" s="52">
        <v>43265.646974502313</v>
      </c>
      <c r="R1338" s="52">
        <v>43265.661434108799</v>
      </c>
      <c r="T1338">
        <v>76016</v>
      </c>
      <c r="U1338" s="52">
        <v>43265.646509293983</v>
      </c>
      <c r="V1338">
        <v>60</v>
      </c>
      <c r="W1338" s="79">
        <v>43265.68472222222</v>
      </c>
      <c r="X1338" s="52">
        <v>43265.64698229167</v>
      </c>
      <c r="Y1338" s="52">
        <v>43265.68484490741</v>
      </c>
      <c r="AA1338">
        <v>76016</v>
      </c>
      <c r="AB1338">
        <v>18</v>
      </c>
      <c r="AC1338">
        <v>2</v>
      </c>
      <c r="AE1338">
        <v>18</v>
      </c>
      <c r="AF1338" t="s">
        <v>942</v>
      </c>
      <c r="AG1338">
        <v>2</v>
      </c>
      <c r="AH1338" t="s">
        <v>943</v>
      </c>
      <c r="AJ1338">
        <v>76016</v>
      </c>
      <c r="AK1338" t="s">
        <v>972</v>
      </c>
      <c r="AL1338" t="s">
        <v>945</v>
      </c>
      <c r="AM1338" t="s">
        <v>1426</v>
      </c>
      <c r="AN1338" t="s">
        <v>947</v>
      </c>
      <c r="AO1338" s="52">
        <v>43265.646970138892</v>
      </c>
      <c r="AP1338" s="52">
        <v>43265.667408368055</v>
      </c>
      <c r="AR1338">
        <v>76016</v>
      </c>
      <c r="AS1338" t="s">
        <v>1715</v>
      </c>
      <c r="AT1338" t="s">
        <v>1276</v>
      </c>
      <c r="AU1338" t="s">
        <v>949</v>
      </c>
      <c r="AV1338" t="s">
        <v>1717</v>
      </c>
      <c r="AW1338" s="52">
        <v>43265.646509293983</v>
      </c>
      <c r="AX1338">
        <v>60</v>
      </c>
      <c r="AY1338" s="52">
        <v>43265.68472222222</v>
      </c>
      <c r="AZ1338">
        <v>0</v>
      </c>
      <c r="BA1338">
        <v>4</v>
      </c>
    </row>
    <row r="1339" spans="1:53" x14ac:dyDescent="0.3">
      <c r="A1339">
        <v>76016</v>
      </c>
      <c r="B1339" t="s">
        <v>1715</v>
      </c>
      <c r="C1339" s="8">
        <v>43265.646970138892</v>
      </c>
      <c r="D1339" s="63">
        <v>43265.684844872689</v>
      </c>
      <c r="E1339" t="s">
        <v>1716</v>
      </c>
      <c r="G1339">
        <v>76016</v>
      </c>
      <c r="H1339" s="78" t="s">
        <v>986</v>
      </c>
      <c r="I1339" s="79">
        <v>43265.666666666664</v>
      </c>
      <c r="J1339" s="78" t="b">
        <v>0</v>
      </c>
      <c r="K1339" s="63">
        <v>43265.667407754627</v>
      </c>
      <c r="L1339" s="63">
        <v>43265.667407754627</v>
      </c>
      <c r="N1339">
        <v>76016</v>
      </c>
      <c r="O1339">
        <v>4</v>
      </c>
      <c r="P1339">
        <v>12</v>
      </c>
      <c r="Q1339" s="52">
        <v>43265.646974502313</v>
      </c>
      <c r="R1339" s="52">
        <v>43265.661434108799</v>
      </c>
      <c r="T1339">
        <v>76016</v>
      </c>
      <c r="U1339" s="52">
        <v>43265.646509293983</v>
      </c>
      <c r="V1339">
        <v>60</v>
      </c>
      <c r="W1339" s="79">
        <v>43265.68472222222</v>
      </c>
      <c r="X1339" s="52">
        <v>43265.64698229167</v>
      </c>
      <c r="Y1339" s="52">
        <v>43265.68484490741</v>
      </c>
      <c r="AA1339">
        <v>76016</v>
      </c>
      <c r="AB1339">
        <v>18</v>
      </c>
      <c r="AC1339">
        <v>2</v>
      </c>
      <c r="AE1339">
        <v>18</v>
      </c>
      <c r="AF1339" t="s">
        <v>942</v>
      </c>
      <c r="AG1339">
        <v>2</v>
      </c>
      <c r="AH1339" t="s">
        <v>943</v>
      </c>
      <c r="AJ1339">
        <v>76016</v>
      </c>
      <c r="AK1339" t="s">
        <v>972</v>
      </c>
      <c r="AL1339" t="s">
        <v>945</v>
      </c>
      <c r="AM1339" t="s">
        <v>1426</v>
      </c>
      <c r="AN1339" t="s">
        <v>947</v>
      </c>
      <c r="AO1339" s="52">
        <v>43265.646970138892</v>
      </c>
      <c r="AP1339" s="52">
        <v>43265.667408368055</v>
      </c>
      <c r="AR1339">
        <v>76016</v>
      </c>
      <c r="AS1339" t="s">
        <v>1715</v>
      </c>
      <c r="AT1339" t="s">
        <v>1276</v>
      </c>
      <c r="AU1339" t="s">
        <v>949</v>
      </c>
      <c r="AV1339" t="s">
        <v>1717</v>
      </c>
      <c r="AW1339" s="52">
        <v>43265.646509293983</v>
      </c>
      <c r="AX1339">
        <v>60</v>
      </c>
      <c r="AY1339" s="52">
        <v>43265.68472222222</v>
      </c>
      <c r="AZ1339">
        <v>0</v>
      </c>
      <c r="BA1339">
        <v>4</v>
      </c>
    </row>
    <row r="1340" spans="1:53" x14ac:dyDescent="0.3">
      <c r="A1340" s="51">
        <v>76066</v>
      </c>
      <c r="B1340" s="51" t="s">
        <v>1718</v>
      </c>
      <c r="C1340" s="64">
        <v>43266.54518090278</v>
      </c>
      <c r="D1340" s="65">
        <v>43266.614677465281</v>
      </c>
      <c r="E1340" s="51" t="s">
        <v>1719</v>
      </c>
      <c r="G1340" s="51">
        <v>76066</v>
      </c>
      <c r="H1340" s="51" t="s">
        <v>941</v>
      </c>
      <c r="I1340" s="80">
        <v>43266.555555555555</v>
      </c>
      <c r="J1340" s="51" t="b">
        <v>1</v>
      </c>
      <c r="K1340" s="65">
        <v>43266.556077511574</v>
      </c>
      <c r="L1340" s="65">
        <v>43266.556077546295</v>
      </c>
      <c r="N1340" s="51">
        <v>76066</v>
      </c>
      <c r="O1340" s="51">
        <v>2</v>
      </c>
      <c r="P1340" s="51">
        <v>10</v>
      </c>
      <c r="Q1340" s="53">
        <v>43266.545180937501</v>
      </c>
      <c r="R1340" s="53">
        <v>43266.559831481478</v>
      </c>
      <c r="T1340" s="51">
        <v>76066</v>
      </c>
      <c r="U1340" s="53">
        <v>43266.544591666665</v>
      </c>
      <c r="V1340" s="51">
        <v>85</v>
      </c>
      <c r="W1340" s="80">
        <v>43266.614583333336</v>
      </c>
      <c r="X1340" s="53">
        <v>43266.545183530092</v>
      </c>
      <c r="Y1340" s="53">
        <v>43266.614677511578</v>
      </c>
      <c r="AA1340" s="51">
        <v>76066</v>
      </c>
      <c r="AB1340" s="51">
        <v>1</v>
      </c>
      <c r="AC1340" s="51">
        <v>1</v>
      </c>
      <c r="AE1340" s="51">
        <v>1</v>
      </c>
      <c r="AF1340" s="51" t="s">
        <v>970</v>
      </c>
      <c r="AG1340" s="51">
        <v>0</v>
      </c>
      <c r="AH1340" s="51" t="s">
        <v>971</v>
      </c>
      <c r="AJ1340" s="51">
        <v>76066</v>
      </c>
      <c r="AK1340" s="51" t="s">
        <v>944</v>
      </c>
      <c r="AL1340" s="51" t="s">
        <v>945</v>
      </c>
      <c r="AM1340" s="51" t="s">
        <v>953</v>
      </c>
      <c r="AN1340" s="51" t="s">
        <v>947</v>
      </c>
      <c r="AO1340" s="53">
        <v>43266.545180937501</v>
      </c>
      <c r="AP1340" s="53">
        <v>43266.561937615741</v>
      </c>
      <c r="AR1340" s="51">
        <v>76066</v>
      </c>
      <c r="AS1340" s="51" t="s">
        <v>1718</v>
      </c>
      <c r="AT1340" s="51" t="s">
        <v>954</v>
      </c>
      <c r="AU1340" s="51" t="s">
        <v>949</v>
      </c>
      <c r="AV1340" s="51" t="s">
        <v>955</v>
      </c>
      <c r="AW1340" s="53">
        <v>43266.544591666665</v>
      </c>
      <c r="AX1340" s="51">
        <v>85</v>
      </c>
      <c r="AY1340" s="53">
        <v>43266.614583333336</v>
      </c>
      <c r="AZ1340" s="51">
        <v>0</v>
      </c>
      <c r="BA1340" s="51">
        <v>6</v>
      </c>
    </row>
    <row r="1341" spans="1:53" x14ac:dyDescent="0.3">
      <c r="A1341" s="51">
        <v>76066</v>
      </c>
      <c r="B1341" s="51" t="s">
        <v>1718</v>
      </c>
      <c r="C1341" s="64">
        <v>43266.54518090278</v>
      </c>
      <c r="D1341" s="65">
        <v>43266.614677465281</v>
      </c>
      <c r="E1341" s="51" t="s">
        <v>1719</v>
      </c>
      <c r="G1341" s="51">
        <v>76066</v>
      </c>
      <c r="H1341" s="51" t="s">
        <v>941</v>
      </c>
      <c r="I1341" s="80">
        <v>43266.555555555555</v>
      </c>
      <c r="J1341" s="51" t="b">
        <v>1</v>
      </c>
      <c r="K1341" s="65">
        <v>43266.556077511574</v>
      </c>
      <c r="L1341" s="65">
        <v>43266.556077546295</v>
      </c>
      <c r="N1341" s="51">
        <v>76066</v>
      </c>
      <c r="O1341" s="51">
        <v>2</v>
      </c>
      <c r="P1341" s="51">
        <v>10</v>
      </c>
      <c r="Q1341" s="53">
        <v>43266.545180937501</v>
      </c>
      <c r="R1341" s="53">
        <v>43266.559831481478</v>
      </c>
      <c r="T1341" s="51">
        <v>76066</v>
      </c>
      <c r="U1341" s="53">
        <v>43266.544591666665</v>
      </c>
      <c r="V1341" s="51">
        <v>85</v>
      </c>
      <c r="W1341" s="80">
        <v>43266.614583333336</v>
      </c>
      <c r="X1341" s="53">
        <v>43266.545183530092</v>
      </c>
      <c r="Y1341" s="53">
        <v>43266.614677511578</v>
      </c>
      <c r="AA1341" s="51">
        <v>76066</v>
      </c>
      <c r="AB1341" s="51">
        <v>18</v>
      </c>
      <c r="AC1341" s="51">
        <v>1</v>
      </c>
      <c r="AE1341" s="51">
        <v>18</v>
      </c>
      <c r="AF1341" s="51" t="s">
        <v>942</v>
      </c>
      <c r="AG1341" s="51">
        <v>2</v>
      </c>
      <c r="AH1341" s="51" t="s">
        <v>943</v>
      </c>
      <c r="AJ1341" s="51">
        <v>76066</v>
      </c>
      <c r="AK1341" s="51" t="s">
        <v>944</v>
      </c>
      <c r="AL1341" s="51" t="s">
        <v>945</v>
      </c>
      <c r="AM1341" s="51" t="s">
        <v>953</v>
      </c>
      <c r="AN1341" s="51" t="s">
        <v>947</v>
      </c>
      <c r="AO1341" s="53">
        <v>43266.545180937501</v>
      </c>
      <c r="AP1341" s="53">
        <v>43266.561937615741</v>
      </c>
      <c r="AR1341" s="51">
        <v>76066</v>
      </c>
      <c r="AS1341" s="51" t="s">
        <v>1718</v>
      </c>
      <c r="AT1341" s="51" t="s">
        <v>954</v>
      </c>
      <c r="AU1341" s="51" t="s">
        <v>949</v>
      </c>
      <c r="AV1341" s="51" t="s">
        <v>955</v>
      </c>
      <c r="AW1341" s="53">
        <v>43266.544591666665</v>
      </c>
      <c r="AX1341" s="51">
        <v>85</v>
      </c>
      <c r="AY1341" s="53">
        <v>43266.614583333336</v>
      </c>
      <c r="AZ1341" s="51">
        <v>0</v>
      </c>
      <c r="BA1341" s="51">
        <v>6</v>
      </c>
    </row>
    <row r="1342" spans="1:53" x14ac:dyDescent="0.3">
      <c r="A1342" s="51">
        <v>76066</v>
      </c>
      <c r="B1342" s="51" t="s">
        <v>1718</v>
      </c>
      <c r="C1342" s="64">
        <v>43266.54518090278</v>
      </c>
      <c r="D1342" s="65">
        <v>43266.614677465281</v>
      </c>
      <c r="E1342" s="51" t="s">
        <v>1719</v>
      </c>
      <c r="G1342" s="51">
        <v>76066</v>
      </c>
      <c r="H1342" s="51" t="s">
        <v>1053</v>
      </c>
      <c r="I1342" s="80">
        <v>43266.555555555555</v>
      </c>
      <c r="J1342" s="51" t="b">
        <v>1</v>
      </c>
      <c r="K1342" s="65">
        <v>43266.556077546295</v>
      </c>
      <c r="L1342" s="65">
        <v>43266.556077546295</v>
      </c>
      <c r="N1342" s="51">
        <v>76066</v>
      </c>
      <c r="O1342" s="51">
        <v>2</v>
      </c>
      <c r="P1342" s="51">
        <v>10</v>
      </c>
      <c r="Q1342" s="53">
        <v>43266.545180937501</v>
      </c>
      <c r="R1342" s="53">
        <v>43266.559831481478</v>
      </c>
      <c r="T1342" s="51">
        <v>76066</v>
      </c>
      <c r="U1342" s="53">
        <v>43266.544591666665</v>
      </c>
      <c r="V1342" s="51">
        <v>85</v>
      </c>
      <c r="W1342" s="80">
        <v>43266.614583333336</v>
      </c>
      <c r="X1342" s="53">
        <v>43266.545183530092</v>
      </c>
      <c r="Y1342" s="53">
        <v>43266.614677511578</v>
      </c>
      <c r="AA1342" s="51">
        <v>76066</v>
      </c>
      <c r="AB1342" s="51">
        <v>1</v>
      </c>
      <c r="AC1342" s="51">
        <v>1</v>
      </c>
      <c r="AE1342" s="51">
        <v>1</v>
      </c>
      <c r="AF1342" s="51" t="s">
        <v>970</v>
      </c>
      <c r="AG1342" s="51">
        <v>0</v>
      </c>
      <c r="AH1342" s="51" t="s">
        <v>971</v>
      </c>
      <c r="AJ1342" s="51">
        <v>76066</v>
      </c>
      <c r="AK1342" s="51" t="s">
        <v>944</v>
      </c>
      <c r="AL1342" s="51" t="s">
        <v>945</v>
      </c>
      <c r="AM1342" s="51" t="s">
        <v>953</v>
      </c>
      <c r="AN1342" s="51" t="s">
        <v>947</v>
      </c>
      <c r="AO1342" s="53">
        <v>43266.545180937501</v>
      </c>
      <c r="AP1342" s="53">
        <v>43266.561937615741</v>
      </c>
      <c r="AR1342" s="51">
        <v>76066</v>
      </c>
      <c r="AS1342" s="51" t="s">
        <v>1718</v>
      </c>
      <c r="AT1342" s="51" t="s">
        <v>954</v>
      </c>
      <c r="AU1342" s="51" t="s">
        <v>949</v>
      </c>
      <c r="AV1342" s="51" t="s">
        <v>955</v>
      </c>
      <c r="AW1342" s="53">
        <v>43266.544591666665</v>
      </c>
      <c r="AX1342" s="51">
        <v>85</v>
      </c>
      <c r="AY1342" s="53">
        <v>43266.614583333336</v>
      </c>
      <c r="AZ1342" s="51">
        <v>0</v>
      </c>
      <c r="BA1342" s="51">
        <v>6</v>
      </c>
    </row>
    <row r="1343" spans="1:53" x14ac:dyDescent="0.3">
      <c r="A1343" s="51">
        <v>76066</v>
      </c>
      <c r="B1343" s="51" t="s">
        <v>1718</v>
      </c>
      <c r="C1343" s="64">
        <v>43266.54518090278</v>
      </c>
      <c r="D1343" s="65">
        <v>43266.614677465281</v>
      </c>
      <c r="E1343" s="51" t="s">
        <v>1719</v>
      </c>
      <c r="G1343" s="51">
        <v>76066</v>
      </c>
      <c r="H1343" s="51" t="s">
        <v>1053</v>
      </c>
      <c r="I1343" s="80">
        <v>43266.555555555555</v>
      </c>
      <c r="J1343" s="51" t="b">
        <v>1</v>
      </c>
      <c r="K1343" s="65">
        <v>43266.556077546295</v>
      </c>
      <c r="L1343" s="65">
        <v>43266.556077546295</v>
      </c>
      <c r="N1343" s="51">
        <v>76066</v>
      </c>
      <c r="O1343" s="51">
        <v>2</v>
      </c>
      <c r="P1343" s="51">
        <v>10</v>
      </c>
      <c r="Q1343" s="53">
        <v>43266.545180937501</v>
      </c>
      <c r="R1343" s="53">
        <v>43266.559831481478</v>
      </c>
      <c r="T1343" s="51">
        <v>76066</v>
      </c>
      <c r="U1343" s="53">
        <v>43266.544591666665</v>
      </c>
      <c r="V1343" s="51">
        <v>85</v>
      </c>
      <c r="W1343" s="80">
        <v>43266.614583333336</v>
      </c>
      <c r="X1343" s="53">
        <v>43266.545183530092</v>
      </c>
      <c r="Y1343" s="53">
        <v>43266.614677511578</v>
      </c>
      <c r="AA1343" s="51">
        <v>76066</v>
      </c>
      <c r="AB1343" s="51">
        <v>18</v>
      </c>
      <c r="AC1343" s="51">
        <v>1</v>
      </c>
      <c r="AE1343" s="51">
        <v>18</v>
      </c>
      <c r="AF1343" s="51" t="s">
        <v>942</v>
      </c>
      <c r="AG1343" s="51">
        <v>2</v>
      </c>
      <c r="AH1343" s="51" t="s">
        <v>943</v>
      </c>
      <c r="AJ1343" s="51">
        <v>76066</v>
      </c>
      <c r="AK1343" s="51" t="s">
        <v>944</v>
      </c>
      <c r="AL1343" s="51" t="s">
        <v>945</v>
      </c>
      <c r="AM1343" s="51" t="s">
        <v>953</v>
      </c>
      <c r="AN1343" s="51" t="s">
        <v>947</v>
      </c>
      <c r="AO1343" s="53">
        <v>43266.545180937501</v>
      </c>
      <c r="AP1343" s="53">
        <v>43266.561937615741</v>
      </c>
      <c r="AR1343" s="51">
        <v>76066</v>
      </c>
      <c r="AS1343" s="51" t="s">
        <v>1718</v>
      </c>
      <c r="AT1343" s="51" t="s">
        <v>954</v>
      </c>
      <c r="AU1343" s="51" t="s">
        <v>949</v>
      </c>
      <c r="AV1343" s="51" t="s">
        <v>955</v>
      </c>
      <c r="AW1343" s="53">
        <v>43266.544591666665</v>
      </c>
      <c r="AX1343" s="51">
        <v>85</v>
      </c>
      <c r="AY1343" s="53">
        <v>43266.614583333336</v>
      </c>
      <c r="AZ1343" s="51">
        <v>0</v>
      </c>
      <c r="BA1343" s="51">
        <v>6</v>
      </c>
    </row>
    <row r="1344" spans="1:53" x14ac:dyDescent="0.3">
      <c r="A1344" s="51">
        <v>76066</v>
      </c>
      <c r="B1344" s="51" t="s">
        <v>1718</v>
      </c>
      <c r="C1344" s="64">
        <v>43266.54518090278</v>
      </c>
      <c r="D1344" s="65">
        <v>43266.614677465281</v>
      </c>
      <c r="E1344" s="51" t="s">
        <v>1719</v>
      </c>
      <c r="G1344" s="51">
        <v>76066</v>
      </c>
      <c r="H1344" s="51" t="s">
        <v>1053</v>
      </c>
      <c r="I1344" s="80">
        <v>43266.561805555553</v>
      </c>
      <c r="J1344" s="51" t="b">
        <v>0</v>
      </c>
      <c r="K1344" s="65">
        <v>43266.561936423612</v>
      </c>
      <c r="L1344" s="65">
        <v>43266.561936423612</v>
      </c>
      <c r="N1344" s="51">
        <v>76066</v>
      </c>
      <c r="O1344" s="51">
        <v>2</v>
      </c>
      <c r="P1344" s="51">
        <v>10</v>
      </c>
      <c r="Q1344" s="53">
        <v>43266.545180937501</v>
      </c>
      <c r="R1344" s="53">
        <v>43266.559831481478</v>
      </c>
      <c r="T1344" s="51">
        <v>76066</v>
      </c>
      <c r="U1344" s="53">
        <v>43266.544591666665</v>
      </c>
      <c r="V1344" s="51">
        <v>85</v>
      </c>
      <c r="W1344" s="80">
        <v>43266.614583333336</v>
      </c>
      <c r="X1344" s="53">
        <v>43266.545183530092</v>
      </c>
      <c r="Y1344" s="53">
        <v>43266.614677511578</v>
      </c>
      <c r="AA1344" s="51">
        <v>76066</v>
      </c>
      <c r="AB1344" s="51">
        <v>1</v>
      </c>
      <c r="AC1344" s="51">
        <v>1</v>
      </c>
      <c r="AE1344" s="51">
        <v>1</v>
      </c>
      <c r="AF1344" s="51" t="s">
        <v>970</v>
      </c>
      <c r="AG1344" s="51">
        <v>0</v>
      </c>
      <c r="AH1344" s="51" t="s">
        <v>971</v>
      </c>
      <c r="AJ1344" s="51">
        <v>76066</v>
      </c>
      <c r="AK1344" s="51" t="s">
        <v>944</v>
      </c>
      <c r="AL1344" s="51" t="s">
        <v>945</v>
      </c>
      <c r="AM1344" s="51" t="s">
        <v>953</v>
      </c>
      <c r="AN1344" s="51" t="s">
        <v>947</v>
      </c>
      <c r="AO1344" s="53">
        <v>43266.545180937501</v>
      </c>
      <c r="AP1344" s="53">
        <v>43266.561937615741</v>
      </c>
      <c r="AR1344" s="51">
        <v>76066</v>
      </c>
      <c r="AS1344" s="51" t="s">
        <v>1718</v>
      </c>
      <c r="AT1344" s="51" t="s">
        <v>954</v>
      </c>
      <c r="AU1344" s="51" t="s">
        <v>949</v>
      </c>
      <c r="AV1344" s="51" t="s">
        <v>955</v>
      </c>
      <c r="AW1344" s="53">
        <v>43266.544591666665</v>
      </c>
      <c r="AX1344" s="51">
        <v>85</v>
      </c>
      <c r="AY1344" s="53">
        <v>43266.614583333336</v>
      </c>
      <c r="AZ1344" s="51">
        <v>0</v>
      </c>
      <c r="BA1344" s="51">
        <v>6</v>
      </c>
    </row>
    <row r="1345" spans="1:53" x14ac:dyDescent="0.3">
      <c r="A1345" s="51">
        <v>76066</v>
      </c>
      <c r="B1345" s="51" t="s">
        <v>1718</v>
      </c>
      <c r="C1345" s="64">
        <v>43266.54518090278</v>
      </c>
      <c r="D1345" s="65">
        <v>43266.614677465281</v>
      </c>
      <c r="E1345" s="51" t="s">
        <v>1719</v>
      </c>
      <c r="G1345" s="51">
        <v>76066</v>
      </c>
      <c r="H1345" s="51" t="s">
        <v>1053</v>
      </c>
      <c r="I1345" s="80">
        <v>43266.561805555553</v>
      </c>
      <c r="J1345" s="51" t="b">
        <v>0</v>
      </c>
      <c r="K1345" s="65">
        <v>43266.561936423612</v>
      </c>
      <c r="L1345" s="65">
        <v>43266.561936423612</v>
      </c>
      <c r="N1345" s="51">
        <v>76066</v>
      </c>
      <c r="O1345" s="51">
        <v>2</v>
      </c>
      <c r="P1345" s="51">
        <v>10</v>
      </c>
      <c r="Q1345" s="53">
        <v>43266.545180937501</v>
      </c>
      <c r="R1345" s="53">
        <v>43266.559831481478</v>
      </c>
      <c r="T1345" s="51">
        <v>76066</v>
      </c>
      <c r="U1345" s="53">
        <v>43266.544591666665</v>
      </c>
      <c r="V1345" s="51">
        <v>85</v>
      </c>
      <c r="W1345" s="80">
        <v>43266.614583333336</v>
      </c>
      <c r="X1345" s="53">
        <v>43266.545183530092</v>
      </c>
      <c r="Y1345" s="53">
        <v>43266.614677511578</v>
      </c>
      <c r="AA1345" s="51">
        <v>76066</v>
      </c>
      <c r="AB1345" s="51">
        <v>18</v>
      </c>
      <c r="AC1345" s="51">
        <v>1</v>
      </c>
      <c r="AE1345" s="51">
        <v>18</v>
      </c>
      <c r="AF1345" s="51" t="s">
        <v>942</v>
      </c>
      <c r="AG1345" s="51">
        <v>2</v>
      </c>
      <c r="AH1345" s="51" t="s">
        <v>943</v>
      </c>
      <c r="AJ1345" s="51">
        <v>76066</v>
      </c>
      <c r="AK1345" s="51" t="s">
        <v>944</v>
      </c>
      <c r="AL1345" s="51" t="s">
        <v>945</v>
      </c>
      <c r="AM1345" s="51" t="s">
        <v>953</v>
      </c>
      <c r="AN1345" s="51" t="s">
        <v>947</v>
      </c>
      <c r="AO1345" s="53">
        <v>43266.545180937501</v>
      </c>
      <c r="AP1345" s="53">
        <v>43266.561937615741</v>
      </c>
      <c r="AR1345" s="51">
        <v>76066</v>
      </c>
      <c r="AS1345" s="51" t="s">
        <v>1718</v>
      </c>
      <c r="AT1345" s="51" t="s">
        <v>954</v>
      </c>
      <c r="AU1345" s="51" t="s">
        <v>949</v>
      </c>
      <c r="AV1345" s="51" t="s">
        <v>955</v>
      </c>
      <c r="AW1345" s="53">
        <v>43266.544591666665</v>
      </c>
      <c r="AX1345" s="51">
        <v>85</v>
      </c>
      <c r="AY1345" s="53">
        <v>43266.614583333336</v>
      </c>
      <c r="AZ1345" s="51">
        <v>0</v>
      </c>
      <c r="BA1345" s="51">
        <v>6</v>
      </c>
    </row>
    <row r="1346" spans="1:53" x14ac:dyDescent="0.3">
      <c r="A1346" s="51">
        <v>76066</v>
      </c>
      <c r="B1346" s="51" t="s">
        <v>1718</v>
      </c>
      <c r="C1346" s="64">
        <v>43266.54518090278</v>
      </c>
      <c r="D1346" s="65">
        <v>43266.614677465281</v>
      </c>
      <c r="E1346" s="51" t="s">
        <v>1719</v>
      </c>
      <c r="G1346" s="51">
        <v>76066</v>
      </c>
      <c r="H1346" s="51" t="s">
        <v>941</v>
      </c>
      <c r="I1346" s="80">
        <v>43266.561805555553</v>
      </c>
      <c r="J1346" s="51" t="b">
        <v>0</v>
      </c>
      <c r="K1346" s="65">
        <v>43266.56193653935</v>
      </c>
      <c r="L1346" s="65">
        <v>43266.56193653935</v>
      </c>
      <c r="N1346" s="51">
        <v>76066</v>
      </c>
      <c r="O1346" s="51">
        <v>2</v>
      </c>
      <c r="P1346" s="51">
        <v>10</v>
      </c>
      <c r="Q1346" s="53">
        <v>43266.545180937501</v>
      </c>
      <c r="R1346" s="53">
        <v>43266.559831481478</v>
      </c>
      <c r="T1346" s="51">
        <v>76066</v>
      </c>
      <c r="U1346" s="53">
        <v>43266.544591666665</v>
      </c>
      <c r="V1346" s="51">
        <v>85</v>
      </c>
      <c r="W1346" s="80">
        <v>43266.614583333336</v>
      </c>
      <c r="X1346" s="53">
        <v>43266.545183530092</v>
      </c>
      <c r="Y1346" s="53">
        <v>43266.614677511578</v>
      </c>
      <c r="AA1346" s="51">
        <v>76066</v>
      </c>
      <c r="AB1346" s="51">
        <v>1</v>
      </c>
      <c r="AC1346" s="51">
        <v>1</v>
      </c>
      <c r="AE1346" s="51">
        <v>1</v>
      </c>
      <c r="AF1346" s="51" t="s">
        <v>970</v>
      </c>
      <c r="AG1346" s="51">
        <v>0</v>
      </c>
      <c r="AH1346" s="51" t="s">
        <v>971</v>
      </c>
      <c r="AJ1346" s="51">
        <v>76066</v>
      </c>
      <c r="AK1346" s="51" t="s">
        <v>944</v>
      </c>
      <c r="AL1346" s="51" t="s">
        <v>945</v>
      </c>
      <c r="AM1346" s="51" t="s">
        <v>953</v>
      </c>
      <c r="AN1346" s="51" t="s">
        <v>947</v>
      </c>
      <c r="AO1346" s="53">
        <v>43266.545180937501</v>
      </c>
      <c r="AP1346" s="53">
        <v>43266.561937615741</v>
      </c>
      <c r="AR1346" s="51">
        <v>76066</v>
      </c>
      <c r="AS1346" s="51" t="s">
        <v>1718</v>
      </c>
      <c r="AT1346" s="51" t="s">
        <v>954</v>
      </c>
      <c r="AU1346" s="51" t="s">
        <v>949</v>
      </c>
      <c r="AV1346" s="51" t="s">
        <v>955</v>
      </c>
      <c r="AW1346" s="53">
        <v>43266.544591666665</v>
      </c>
      <c r="AX1346" s="51">
        <v>85</v>
      </c>
      <c r="AY1346" s="53">
        <v>43266.614583333336</v>
      </c>
      <c r="AZ1346" s="51">
        <v>0</v>
      </c>
      <c r="BA1346" s="51">
        <v>6</v>
      </c>
    </row>
    <row r="1347" spans="1:53" x14ac:dyDescent="0.3">
      <c r="A1347" s="51">
        <v>76066</v>
      </c>
      <c r="B1347" s="51" t="s">
        <v>1718</v>
      </c>
      <c r="C1347" s="64">
        <v>43266.54518090278</v>
      </c>
      <c r="D1347" s="65">
        <v>43266.614677465281</v>
      </c>
      <c r="E1347" s="51" t="s">
        <v>1719</v>
      </c>
      <c r="G1347" s="51">
        <v>76066</v>
      </c>
      <c r="H1347" s="51" t="s">
        <v>941</v>
      </c>
      <c r="I1347" s="80">
        <v>43266.561805555553</v>
      </c>
      <c r="J1347" s="51" t="b">
        <v>0</v>
      </c>
      <c r="K1347" s="65">
        <v>43266.56193653935</v>
      </c>
      <c r="L1347" s="65">
        <v>43266.56193653935</v>
      </c>
      <c r="N1347" s="51">
        <v>76066</v>
      </c>
      <c r="O1347" s="51">
        <v>2</v>
      </c>
      <c r="P1347" s="51">
        <v>10</v>
      </c>
      <c r="Q1347" s="53">
        <v>43266.545180937501</v>
      </c>
      <c r="R1347" s="53">
        <v>43266.559831481478</v>
      </c>
      <c r="T1347" s="51">
        <v>76066</v>
      </c>
      <c r="U1347" s="53">
        <v>43266.544591666665</v>
      </c>
      <c r="V1347" s="51">
        <v>85</v>
      </c>
      <c r="W1347" s="80">
        <v>43266.614583333336</v>
      </c>
      <c r="X1347" s="53">
        <v>43266.545183530092</v>
      </c>
      <c r="Y1347" s="53">
        <v>43266.614677511578</v>
      </c>
      <c r="AA1347" s="51">
        <v>76066</v>
      </c>
      <c r="AB1347" s="51">
        <v>18</v>
      </c>
      <c r="AC1347" s="51">
        <v>1</v>
      </c>
      <c r="AE1347" s="51">
        <v>18</v>
      </c>
      <c r="AF1347" s="51" t="s">
        <v>942</v>
      </c>
      <c r="AG1347" s="51">
        <v>2</v>
      </c>
      <c r="AH1347" s="51" t="s">
        <v>943</v>
      </c>
      <c r="AJ1347" s="51">
        <v>76066</v>
      </c>
      <c r="AK1347" s="51" t="s">
        <v>944</v>
      </c>
      <c r="AL1347" s="51" t="s">
        <v>945</v>
      </c>
      <c r="AM1347" s="51" t="s">
        <v>953</v>
      </c>
      <c r="AN1347" s="51" t="s">
        <v>947</v>
      </c>
      <c r="AO1347" s="53">
        <v>43266.545180937501</v>
      </c>
      <c r="AP1347" s="53">
        <v>43266.561937615741</v>
      </c>
      <c r="AR1347" s="51">
        <v>76066</v>
      </c>
      <c r="AS1347" s="51" t="s">
        <v>1718</v>
      </c>
      <c r="AT1347" s="51" t="s">
        <v>954</v>
      </c>
      <c r="AU1347" s="51" t="s">
        <v>949</v>
      </c>
      <c r="AV1347" s="51" t="s">
        <v>955</v>
      </c>
      <c r="AW1347" s="53">
        <v>43266.544591666665</v>
      </c>
      <c r="AX1347" s="51">
        <v>85</v>
      </c>
      <c r="AY1347" s="53">
        <v>43266.614583333336</v>
      </c>
      <c r="AZ1347" s="51">
        <v>0</v>
      </c>
      <c r="BA1347" s="51">
        <v>6</v>
      </c>
    </row>
    <row r="1348" spans="1:53" x14ac:dyDescent="0.3">
      <c r="A1348">
        <v>76073</v>
      </c>
      <c r="B1348" t="s">
        <v>1720</v>
      </c>
      <c r="C1348" s="8">
        <v>43266.627389201392</v>
      </c>
      <c r="D1348" s="63">
        <v>43266.680332638891</v>
      </c>
      <c r="E1348" t="s">
        <v>1721</v>
      </c>
      <c r="G1348">
        <v>76073</v>
      </c>
      <c r="H1348" s="78" t="s">
        <v>961</v>
      </c>
      <c r="I1348" s="79">
        <v>43266.629166666666</v>
      </c>
      <c r="J1348" s="78" t="b">
        <v>1</v>
      </c>
      <c r="K1348" s="63">
        <v>43266.629915162041</v>
      </c>
      <c r="L1348" s="63">
        <v>43266.629915162041</v>
      </c>
      <c r="N1348">
        <v>76073</v>
      </c>
      <c r="O1348">
        <v>1</v>
      </c>
      <c r="P1348">
        <v>10</v>
      </c>
      <c r="Q1348" s="52">
        <v>43266.627389664354</v>
      </c>
      <c r="R1348" s="52">
        <v>43266.680294016202</v>
      </c>
      <c r="T1348">
        <v>76073</v>
      </c>
      <c r="U1348" s="52">
        <v>43266.627012037039</v>
      </c>
      <c r="V1348">
        <v>60</v>
      </c>
      <c r="W1348" s="79">
        <v>43266.679861111108</v>
      </c>
      <c r="X1348" s="52">
        <v>43266.627395104166</v>
      </c>
      <c r="Y1348" s="52">
        <v>43266.680332951386</v>
      </c>
      <c r="AA1348">
        <v>76073</v>
      </c>
      <c r="AB1348">
        <v>18</v>
      </c>
      <c r="AC1348">
        <v>1</v>
      </c>
      <c r="AE1348">
        <v>18</v>
      </c>
      <c r="AF1348" t="s">
        <v>942</v>
      </c>
      <c r="AG1348">
        <v>2</v>
      </c>
      <c r="AH1348" t="s">
        <v>943</v>
      </c>
      <c r="AJ1348">
        <v>76073</v>
      </c>
      <c r="AK1348" t="s">
        <v>944</v>
      </c>
      <c r="AL1348" t="s">
        <v>945</v>
      </c>
      <c r="AM1348" t="s">
        <v>1005</v>
      </c>
      <c r="AN1348" t="s">
        <v>947</v>
      </c>
      <c r="AO1348" s="52">
        <v>43266.627389386573</v>
      </c>
      <c r="AP1348" s="52">
        <v>43266.680293981481</v>
      </c>
      <c r="AR1348">
        <v>76073</v>
      </c>
      <c r="AS1348" t="s">
        <v>1720</v>
      </c>
      <c r="AT1348" t="s">
        <v>954</v>
      </c>
      <c r="AU1348" t="s">
        <v>949</v>
      </c>
      <c r="AV1348" t="s">
        <v>1006</v>
      </c>
      <c r="AW1348" s="52">
        <v>43266.627012037039</v>
      </c>
      <c r="AX1348">
        <v>60</v>
      </c>
      <c r="AY1348" s="52">
        <v>43266.679861111108</v>
      </c>
      <c r="AZ1348">
        <v>0</v>
      </c>
      <c r="BA1348">
        <v>3</v>
      </c>
    </row>
    <row r="1349" spans="1:53" x14ac:dyDescent="0.3">
      <c r="A1349">
        <v>76073</v>
      </c>
      <c r="B1349" t="s">
        <v>1720</v>
      </c>
      <c r="C1349" s="8">
        <v>43266.627389201392</v>
      </c>
      <c r="D1349" s="63">
        <v>43266.680332638891</v>
      </c>
      <c r="E1349" t="s">
        <v>1721</v>
      </c>
      <c r="G1349">
        <v>76073</v>
      </c>
      <c r="H1349" s="78" t="s">
        <v>961</v>
      </c>
      <c r="I1349" s="79">
        <v>43266.642361111109</v>
      </c>
      <c r="J1349" s="78" t="b">
        <v>0</v>
      </c>
      <c r="K1349" s="63">
        <v>43266.642798148147</v>
      </c>
      <c r="L1349" s="63">
        <v>43266.642798148147</v>
      </c>
      <c r="N1349">
        <v>76073</v>
      </c>
      <c r="O1349">
        <v>1</v>
      </c>
      <c r="P1349">
        <v>10</v>
      </c>
      <c r="Q1349" s="52">
        <v>43266.627389664354</v>
      </c>
      <c r="R1349" s="52">
        <v>43266.680294016202</v>
      </c>
      <c r="T1349">
        <v>76073</v>
      </c>
      <c r="U1349" s="52">
        <v>43266.627012037039</v>
      </c>
      <c r="V1349">
        <v>60</v>
      </c>
      <c r="W1349" s="79">
        <v>43266.679861111108</v>
      </c>
      <c r="X1349" s="52">
        <v>43266.627395104166</v>
      </c>
      <c r="Y1349" s="52">
        <v>43266.680332951386</v>
      </c>
      <c r="AA1349">
        <v>76073</v>
      </c>
      <c r="AB1349">
        <v>18</v>
      </c>
      <c r="AC1349">
        <v>1</v>
      </c>
      <c r="AE1349">
        <v>18</v>
      </c>
      <c r="AF1349" t="s">
        <v>942</v>
      </c>
      <c r="AG1349">
        <v>2</v>
      </c>
      <c r="AH1349" t="s">
        <v>943</v>
      </c>
      <c r="AJ1349">
        <v>76073</v>
      </c>
      <c r="AK1349" t="s">
        <v>944</v>
      </c>
      <c r="AL1349" t="s">
        <v>945</v>
      </c>
      <c r="AM1349" t="s">
        <v>1005</v>
      </c>
      <c r="AN1349" t="s">
        <v>947</v>
      </c>
      <c r="AO1349" s="52">
        <v>43266.627389386573</v>
      </c>
      <c r="AP1349" s="52">
        <v>43266.680293981481</v>
      </c>
      <c r="AR1349">
        <v>76073</v>
      </c>
      <c r="AS1349" t="s">
        <v>1720</v>
      </c>
      <c r="AT1349" t="s">
        <v>954</v>
      </c>
      <c r="AU1349" t="s">
        <v>949</v>
      </c>
      <c r="AV1349" t="s">
        <v>1006</v>
      </c>
      <c r="AW1349" s="52">
        <v>43266.627012037039</v>
      </c>
      <c r="AX1349">
        <v>60</v>
      </c>
      <c r="AY1349" s="52">
        <v>43266.679861111108</v>
      </c>
      <c r="AZ1349">
        <v>0</v>
      </c>
      <c r="BA1349">
        <v>3</v>
      </c>
    </row>
    <row r="1350" spans="1:53" x14ac:dyDescent="0.3">
      <c r="A1350">
        <v>76106</v>
      </c>
      <c r="B1350" t="s">
        <v>1722</v>
      </c>
      <c r="C1350" s="8">
        <v>43267.295930520835</v>
      </c>
      <c r="D1350" s="63">
        <v>43267.386945370374</v>
      </c>
      <c r="E1350" t="s">
        <v>1723</v>
      </c>
      <c r="G1350">
        <v>76106</v>
      </c>
      <c r="H1350" s="78" t="s">
        <v>941</v>
      </c>
      <c r="I1350" s="79">
        <v>43267.298611111109</v>
      </c>
      <c r="J1350" s="78" t="b">
        <v>1</v>
      </c>
      <c r="K1350" s="63">
        <v>43267.299211111109</v>
      </c>
      <c r="L1350" s="63">
        <v>43267.299211111109</v>
      </c>
      <c r="N1350">
        <v>76106</v>
      </c>
      <c r="O1350">
        <v>2</v>
      </c>
      <c r="P1350">
        <v>10</v>
      </c>
      <c r="Q1350" s="52">
        <v>43267.295930555556</v>
      </c>
      <c r="R1350" s="52">
        <v>43267.299212233796</v>
      </c>
      <c r="T1350">
        <v>76106</v>
      </c>
      <c r="U1350" s="52">
        <v>43267.295540081017</v>
      </c>
      <c r="V1350">
        <v>144</v>
      </c>
      <c r="W1350" s="79">
        <v>43267.386805555558</v>
      </c>
      <c r="X1350" s="52">
        <v>43267.295933298614</v>
      </c>
      <c r="Y1350" s="52">
        <v>43267.386945486112</v>
      </c>
      <c r="AA1350">
        <v>76106</v>
      </c>
      <c r="AB1350">
        <v>1</v>
      </c>
      <c r="AC1350">
        <v>1</v>
      </c>
      <c r="AE1350">
        <v>1</v>
      </c>
      <c r="AF1350" t="s">
        <v>970</v>
      </c>
      <c r="AG1350">
        <v>0</v>
      </c>
      <c r="AH1350" t="s">
        <v>971</v>
      </c>
      <c r="AJ1350">
        <v>76106</v>
      </c>
      <c r="AK1350" t="s">
        <v>944</v>
      </c>
      <c r="AL1350" t="s">
        <v>1017</v>
      </c>
      <c r="AM1350" t="s">
        <v>1252</v>
      </c>
      <c r="AN1350" t="s">
        <v>947</v>
      </c>
      <c r="AO1350" s="52">
        <v>43267.295930555556</v>
      </c>
      <c r="AP1350" s="52">
        <v>43267.333933993054</v>
      </c>
      <c r="AR1350">
        <v>76106</v>
      </c>
      <c r="AS1350" t="s">
        <v>1722</v>
      </c>
      <c r="AT1350" t="s">
        <v>954</v>
      </c>
      <c r="AU1350" t="s">
        <v>949</v>
      </c>
      <c r="AV1350" t="s">
        <v>974</v>
      </c>
      <c r="AW1350" s="52">
        <v>43267.295540081017</v>
      </c>
      <c r="AX1350">
        <v>144</v>
      </c>
      <c r="AY1350" s="52">
        <v>43267.386805555558</v>
      </c>
      <c r="AZ1350">
        <v>0</v>
      </c>
      <c r="BA1350">
        <v>5</v>
      </c>
    </row>
    <row r="1351" spans="1:53" x14ac:dyDescent="0.3">
      <c r="A1351">
        <v>76106</v>
      </c>
      <c r="B1351" t="s">
        <v>1722</v>
      </c>
      <c r="C1351" s="8">
        <v>43267.295930520835</v>
      </c>
      <c r="D1351" s="63">
        <v>43267.386945370374</v>
      </c>
      <c r="E1351" t="s">
        <v>1723</v>
      </c>
      <c r="G1351">
        <v>76106</v>
      </c>
      <c r="H1351" s="78" t="s">
        <v>941</v>
      </c>
      <c r="I1351" s="79">
        <v>43267.333333333336</v>
      </c>
      <c r="J1351" s="78" t="b">
        <v>0</v>
      </c>
      <c r="K1351" s="63">
        <v>43267.333933182868</v>
      </c>
      <c r="L1351" s="63">
        <v>43267.333933182868</v>
      </c>
      <c r="N1351">
        <v>76106</v>
      </c>
      <c r="O1351">
        <v>2</v>
      </c>
      <c r="P1351">
        <v>10</v>
      </c>
      <c r="Q1351" s="52">
        <v>43267.295930555556</v>
      </c>
      <c r="R1351" s="52">
        <v>43267.299212233796</v>
      </c>
      <c r="T1351">
        <v>76106</v>
      </c>
      <c r="U1351" s="52">
        <v>43267.295540081017</v>
      </c>
      <c r="V1351">
        <v>144</v>
      </c>
      <c r="W1351" s="79">
        <v>43267.386805555558</v>
      </c>
      <c r="X1351" s="52">
        <v>43267.295933298614</v>
      </c>
      <c r="Y1351" s="52">
        <v>43267.386945486112</v>
      </c>
      <c r="AA1351">
        <v>76106</v>
      </c>
      <c r="AB1351">
        <v>1</v>
      </c>
      <c r="AC1351">
        <v>1</v>
      </c>
      <c r="AE1351">
        <v>1</v>
      </c>
      <c r="AF1351" t="s">
        <v>970</v>
      </c>
      <c r="AG1351">
        <v>0</v>
      </c>
      <c r="AH1351" t="s">
        <v>971</v>
      </c>
      <c r="AJ1351">
        <v>76106</v>
      </c>
      <c r="AK1351" t="s">
        <v>944</v>
      </c>
      <c r="AL1351" t="s">
        <v>1017</v>
      </c>
      <c r="AM1351" t="s">
        <v>1252</v>
      </c>
      <c r="AN1351" t="s">
        <v>947</v>
      </c>
      <c r="AO1351" s="52">
        <v>43267.295930555556</v>
      </c>
      <c r="AP1351" s="52">
        <v>43267.333933993054</v>
      </c>
      <c r="AR1351">
        <v>76106</v>
      </c>
      <c r="AS1351" t="s">
        <v>1722</v>
      </c>
      <c r="AT1351" t="s">
        <v>954</v>
      </c>
      <c r="AU1351" t="s">
        <v>949</v>
      </c>
      <c r="AV1351" t="s">
        <v>974</v>
      </c>
      <c r="AW1351" s="52">
        <v>43267.295540081017</v>
      </c>
      <c r="AX1351">
        <v>144</v>
      </c>
      <c r="AY1351" s="52">
        <v>43267.386805555558</v>
      </c>
      <c r="AZ1351">
        <v>0</v>
      </c>
      <c r="BA1351">
        <v>5</v>
      </c>
    </row>
    <row r="1352" spans="1:53" x14ac:dyDescent="0.3">
      <c r="A1352">
        <v>76171</v>
      </c>
      <c r="B1352" t="s">
        <v>1724</v>
      </c>
      <c r="C1352" s="8">
        <v>43269.295872569448</v>
      </c>
      <c r="D1352" s="63">
        <v>43269.318891122683</v>
      </c>
      <c r="E1352" t="s">
        <v>1725</v>
      </c>
      <c r="G1352">
        <v>76171</v>
      </c>
      <c r="H1352" s="78" t="s">
        <v>961</v>
      </c>
      <c r="I1352" s="79">
        <v>43269.295138888891</v>
      </c>
      <c r="J1352" s="78" t="b">
        <v>1</v>
      </c>
      <c r="K1352" s="63">
        <v>43269.295872685187</v>
      </c>
      <c r="L1352" s="63">
        <v>43269.295872685187</v>
      </c>
      <c r="N1352">
        <v>76171</v>
      </c>
      <c r="O1352">
        <v>2</v>
      </c>
      <c r="P1352">
        <v>10</v>
      </c>
      <c r="Q1352" s="52">
        <v>43269.295872650466</v>
      </c>
      <c r="R1352" s="52">
        <v>43269.295872650466</v>
      </c>
      <c r="T1352">
        <v>76171</v>
      </c>
      <c r="U1352" s="52">
        <v>43269.295194826387</v>
      </c>
      <c r="V1352">
        <v>60</v>
      </c>
      <c r="W1352" s="79">
        <v>43269.318749999999</v>
      </c>
      <c r="X1352" s="52">
        <v>43269.295872650466</v>
      </c>
      <c r="Y1352" s="52">
        <v>43269.318891168979</v>
      </c>
      <c r="AA1352">
        <v>76171</v>
      </c>
      <c r="AB1352">
        <v>18</v>
      </c>
      <c r="AC1352">
        <v>1</v>
      </c>
      <c r="AE1352">
        <v>18</v>
      </c>
      <c r="AF1352" t="s">
        <v>942</v>
      </c>
      <c r="AG1352">
        <v>2</v>
      </c>
      <c r="AH1352" t="s">
        <v>943</v>
      </c>
      <c r="AJ1352">
        <v>76171</v>
      </c>
      <c r="AK1352" t="s">
        <v>944</v>
      </c>
      <c r="AL1352" t="s">
        <v>945</v>
      </c>
      <c r="AM1352" t="s">
        <v>1068</v>
      </c>
      <c r="AN1352" t="s">
        <v>947</v>
      </c>
      <c r="AO1352" s="52">
        <v>43269.295872569448</v>
      </c>
      <c r="AP1352" s="52">
        <v>43269.318830324075</v>
      </c>
      <c r="AR1352">
        <v>76171</v>
      </c>
      <c r="AS1352" t="s">
        <v>1724</v>
      </c>
      <c r="AT1352" t="s">
        <v>954</v>
      </c>
      <c r="AU1352" t="s">
        <v>949</v>
      </c>
      <c r="AV1352" t="s">
        <v>1069</v>
      </c>
      <c r="AW1352" s="52">
        <v>43269.295194826387</v>
      </c>
      <c r="AX1352">
        <v>60</v>
      </c>
      <c r="AY1352" s="52">
        <v>43269.318749999999</v>
      </c>
      <c r="AZ1352">
        <v>0</v>
      </c>
      <c r="BA1352">
        <v>3</v>
      </c>
    </row>
    <row r="1353" spans="1:53" x14ac:dyDescent="0.3">
      <c r="A1353">
        <v>76171</v>
      </c>
      <c r="B1353" t="s">
        <v>1724</v>
      </c>
      <c r="C1353" s="8">
        <v>43269.295872569448</v>
      </c>
      <c r="D1353" s="63">
        <v>43269.318891122683</v>
      </c>
      <c r="E1353" t="s">
        <v>1725</v>
      </c>
      <c r="G1353">
        <v>76171</v>
      </c>
      <c r="H1353" s="78" t="s">
        <v>961</v>
      </c>
      <c r="I1353" s="79">
        <v>43269.318749999999</v>
      </c>
      <c r="J1353" s="78" t="b">
        <v>0</v>
      </c>
      <c r="K1353" s="63">
        <v>43269.318828506941</v>
      </c>
      <c r="L1353" s="63">
        <v>43269.318828506941</v>
      </c>
      <c r="N1353">
        <v>76171</v>
      </c>
      <c r="O1353">
        <v>2</v>
      </c>
      <c r="P1353">
        <v>10</v>
      </c>
      <c r="Q1353" s="52">
        <v>43269.295872650466</v>
      </c>
      <c r="R1353" s="52">
        <v>43269.295872650466</v>
      </c>
      <c r="T1353">
        <v>76171</v>
      </c>
      <c r="U1353" s="52">
        <v>43269.295194826387</v>
      </c>
      <c r="V1353">
        <v>60</v>
      </c>
      <c r="W1353" s="79">
        <v>43269.318749999999</v>
      </c>
      <c r="X1353" s="52">
        <v>43269.295872650466</v>
      </c>
      <c r="Y1353" s="52">
        <v>43269.318891168979</v>
      </c>
      <c r="AA1353">
        <v>76171</v>
      </c>
      <c r="AB1353">
        <v>18</v>
      </c>
      <c r="AC1353">
        <v>1</v>
      </c>
      <c r="AE1353">
        <v>18</v>
      </c>
      <c r="AF1353" t="s">
        <v>942</v>
      </c>
      <c r="AG1353">
        <v>2</v>
      </c>
      <c r="AH1353" t="s">
        <v>943</v>
      </c>
      <c r="AJ1353">
        <v>76171</v>
      </c>
      <c r="AK1353" t="s">
        <v>944</v>
      </c>
      <c r="AL1353" t="s">
        <v>945</v>
      </c>
      <c r="AM1353" t="s">
        <v>1068</v>
      </c>
      <c r="AN1353" t="s">
        <v>947</v>
      </c>
      <c r="AO1353" s="52">
        <v>43269.295872569448</v>
      </c>
      <c r="AP1353" s="52">
        <v>43269.318830324075</v>
      </c>
      <c r="AR1353">
        <v>76171</v>
      </c>
      <c r="AS1353" t="s">
        <v>1724</v>
      </c>
      <c r="AT1353" t="s">
        <v>954</v>
      </c>
      <c r="AU1353" t="s">
        <v>949</v>
      </c>
      <c r="AV1353" t="s">
        <v>1069</v>
      </c>
      <c r="AW1353" s="52">
        <v>43269.295194826387</v>
      </c>
      <c r="AX1353">
        <v>60</v>
      </c>
      <c r="AY1353" s="52">
        <v>43269.318749999999</v>
      </c>
      <c r="AZ1353">
        <v>0</v>
      </c>
      <c r="BA1353">
        <v>3</v>
      </c>
    </row>
    <row r="1354" spans="1:53" x14ac:dyDescent="0.3">
      <c r="A1354">
        <v>76177</v>
      </c>
      <c r="B1354" t="s">
        <v>1726</v>
      </c>
      <c r="C1354" s="8">
        <v>43269.34235702546</v>
      </c>
      <c r="D1354" s="63">
        <v>43269.412134918981</v>
      </c>
      <c r="E1354" t="s">
        <v>1727</v>
      </c>
      <c r="G1354">
        <v>76177</v>
      </c>
      <c r="H1354" s="78" t="s">
        <v>961</v>
      </c>
      <c r="I1354" s="79">
        <v>43269.341666666667</v>
      </c>
      <c r="J1354" s="78" t="b">
        <v>1</v>
      </c>
      <c r="K1354" s="63">
        <v>43269.342358831018</v>
      </c>
      <c r="L1354" s="63">
        <v>43269.342358831018</v>
      </c>
      <c r="N1354">
        <v>76177</v>
      </c>
      <c r="O1354">
        <v>2</v>
      </c>
      <c r="P1354">
        <v>10</v>
      </c>
      <c r="Q1354" s="52">
        <v>43269.342357060188</v>
      </c>
      <c r="R1354" s="52">
        <v>43269.393748576389</v>
      </c>
      <c r="T1354">
        <v>76177</v>
      </c>
      <c r="U1354" s="52">
        <v>43269.341725891201</v>
      </c>
      <c r="V1354">
        <v>107</v>
      </c>
      <c r="W1354" s="79">
        <v>43269.411805555559</v>
      </c>
      <c r="X1354" s="52">
        <v>43269.342358831018</v>
      </c>
      <c r="Y1354" s="52">
        <v>43269.412134918981</v>
      </c>
      <c r="AA1354">
        <v>76177</v>
      </c>
      <c r="AB1354">
        <v>18</v>
      </c>
      <c r="AC1354">
        <v>3</v>
      </c>
      <c r="AE1354">
        <v>18</v>
      </c>
      <c r="AF1354" t="s">
        <v>942</v>
      </c>
      <c r="AG1354">
        <v>2</v>
      </c>
      <c r="AH1354" t="s">
        <v>943</v>
      </c>
      <c r="AJ1354">
        <v>76177</v>
      </c>
      <c r="AK1354" t="s">
        <v>944</v>
      </c>
      <c r="AL1354" t="s">
        <v>945</v>
      </c>
      <c r="AM1354" t="s">
        <v>1009</v>
      </c>
      <c r="AN1354" t="s">
        <v>965</v>
      </c>
      <c r="AO1354" s="52">
        <v>43269.34235702546</v>
      </c>
      <c r="AP1354" s="52">
        <v>43269.412106099539</v>
      </c>
      <c r="AR1354">
        <v>76177</v>
      </c>
      <c r="AS1354" t="s">
        <v>1726</v>
      </c>
      <c r="AT1354" t="s">
        <v>954</v>
      </c>
      <c r="AU1354" t="s">
        <v>966</v>
      </c>
      <c r="AV1354" t="s">
        <v>1010</v>
      </c>
      <c r="AW1354" s="52">
        <v>43269.341725891201</v>
      </c>
      <c r="AX1354">
        <v>107</v>
      </c>
      <c r="AY1354" s="52">
        <v>43269.411805555559</v>
      </c>
      <c r="AZ1354">
        <v>0</v>
      </c>
      <c r="BA1354">
        <v>5</v>
      </c>
    </row>
    <row r="1355" spans="1:53" x14ac:dyDescent="0.3">
      <c r="A1355">
        <v>76177</v>
      </c>
      <c r="B1355" t="s">
        <v>1726</v>
      </c>
      <c r="C1355" s="8">
        <v>43269.34235702546</v>
      </c>
      <c r="D1355" s="63">
        <v>43269.412134918981</v>
      </c>
      <c r="E1355" t="s">
        <v>1727</v>
      </c>
      <c r="G1355">
        <v>76177</v>
      </c>
      <c r="H1355" s="78" t="s">
        <v>958</v>
      </c>
      <c r="I1355" s="79">
        <v>43269.342361111114</v>
      </c>
      <c r="J1355" s="78" t="b">
        <v>1</v>
      </c>
      <c r="K1355" s="63">
        <v>43269.343085682871</v>
      </c>
      <c r="L1355" s="63">
        <v>43269.343085682871</v>
      </c>
      <c r="N1355">
        <v>76177</v>
      </c>
      <c r="O1355">
        <v>2</v>
      </c>
      <c r="P1355">
        <v>10</v>
      </c>
      <c r="Q1355" s="52">
        <v>43269.342357060188</v>
      </c>
      <c r="R1355" s="52">
        <v>43269.393748576389</v>
      </c>
      <c r="T1355">
        <v>76177</v>
      </c>
      <c r="U1355" s="52">
        <v>43269.341725891201</v>
      </c>
      <c r="V1355">
        <v>107</v>
      </c>
      <c r="W1355" s="79">
        <v>43269.411805555559</v>
      </c>
      <c r="X1355" s="52">
        <v>43269.342358831018</v>
      </c>
      <c r="Y1355" s="52">
        <v>43269.412134918981</v>
      </c>
      <c r="AA1355">
        <v>76177</v>
      </c>
      <c r="AB1355">
        <v>18</v>
      </c>
      <c r="AC1355">
        <v>3</v>
      </c>
      <c r="AE1355">
        <v>18</v>
      </c>
      <c r="AF1355" t="s">
        <v>942</v>
      </c>
      <c r="AG1355">
        <v>2</v>
      </c>
      <c r="AH1355" t="s">
        <v>943</v>
      </c>
      <c r="AJ1355">
        <v>76177</v>
      </c>
      <c r="AK1355" t="s">
        <v>944</v>
      </c>
      <c r="AL1355" t="s">
        <v>945</v>
      </c>
      <c r="AM1355" t="s">
        <v>1009</v>
      </c>
      <c r="AN1355" t="s">
        <v>965</v>
      </c>
      <c r="AO1355" s="52">
        <v>43269.34235702546</v>
      </c>
      <c r="AP1355" s="52">
        <v>43269.412106099539</v>
      </c>
      <c r="AR1355">
        <v>76177</v>
      </c>
      <c r="AS1355" t="s">
        <v>1726</v>
      </c>
      <c r="AT1355" t="s">
        <v>954</v>
      </c>
      <c r="AU1355" t="s">
        <v>966</v>
      </c>
      <c r="AV1355" t="s">
        <v>1010</v>
      </c>
      <c r="AW1355" s="52">
        <v>43269.341725891201</v>
      </c>
      <c r="AX1355">
        <v>107</v>
      </c>
      <c r="AY1355" s="52">
        <v>43269.411805555559</v>
      </c>
      <c r="AZ1355">
        <v>0</v>
      </c>
      <c r="BA1355">
        <v>5</v>
      </c>
    </row>
    <row r="1356" spans="1:53" x14ac:dyDescent="0.3">
      <c r="A1356">
        <v>76177</v>
      </c>
      <c r="B1356" t="s">
        <v>1726</v>
      </c>
      <c r="C1356" s="8">
        <v>43269.34235702546</v>
      </c>
      <c r="D1356" s="63">
        <v>43269.412134918981</v>
      </c>
      <c r="E1356" t="s">
        <v>1727</v>
      </c>
      <c r="G1356">
        <v>76177</v>
      </c>
      <c r="H1356" s="78" t="s">
        <v>958</v>
      </c>
      <c r="I1356" s="79">
        <v>43269.36041666667</v>
      </c>
      <c r="J1356" s="78" t="b">
        <v>0</v>
      </c>
      <c r="K1356" s="63">
        <v>43269.360711574074</v>
      </c>
      <c r="L1356" s="63">
        <v>43269.360711574074</v>
      </c>
      <c r="N1356">
        <v>76177</v>
      </c>
      <c r="O1356">
        <v>2</v>
      </c>
      <c r="P1356">
        <v>10</v>
      </c>
      <c r="Q1356" s="52">
        <v>43269.342357060188</v>
      </c>
      <c r="R1356" s="52">
        <v>43269.393748576389</v>
      </c>
      <c r="T1356">
        <v>76177</v>
      </c>
      <c r="U1356" s="52">
        <v>43269.341725891201</v>
      </c>
      <c r="V1356">
        <v>107</v>
      </c>
      <c r="W1356" s="79">
        <v>43269.411805555559</v>
      </c>
      <c r="X1356" s="52">
        <v>43269.342358831018</v>
      </c>
      <c r="Y1356" s="52">
        <v>43269.412134918981</v>
      </c>
      <c r="AA1356">
        <v>76177</v>
      </c>
      <c r="AB1356">
        <v>18</v>
      </c>
      <c r="AC1356">
        <v>3</v>
      </c>
      <c r="AE1356">
        <v>18</v>
      </c>
      <c r="AF1356" t="s">
        <v>942</v>
      </c>
      <c r="AG1356">
        <v>2</v>
      </c>
      <c r="AH1356" t="s">
        <v>943</v>
      </c>
      <c r="AJ1356">
        <v>76177</v>
      </c>
      <c r="AK1356" t="s">
        <v>944</v>
      </c>
      <c r="AL1356" t="s">
        <v>945</v>
      </c>
      <c r="AM1356" t="s">
        <v>1009</v>
      </c>
      <c r="AN1356" t="s">
        <v>965</v>
      </c>
      <c r="AO1356" s="52">
        <v>43269.34235702546</v>
      </c>
      <c r="AP1356" s="52">
        <v>43269.412106099539</v>
      </c>
      <c r="AR1356">
        <v>76177</v>
      </c>
      <c r="AS1356" t="s">
        <v>1726</v>
      </c>
      <c r="AT1356" t="s">
        <v>954</v>
      </c>
      <c r="AU1356" t="s">
        <v>966</v>
      </c>
      <c r="AV1356" t="s">
        <v>1010</v>
      </c>
      <c r="AW1356" s="52">
        <v>43269.341725891201</v>
      </c>
      <c r="AX1356">
        <v>107</v>
      </c>
      <c r="AY1356" s="52">
        <v>43269.411805555559</v>
      </c>
      <c r="AZ1356">
        <v>0</v>
      </c>
      <c r="BA1356">
        <v>5</v>
      </c>
    </row>
    <row r="1357" spans="1:53" x14ac:dyDescent="0.3">
      <c r="A1357">
        <v>76177</v>
      </c>
      <c r="B1357" t="s">
        <v>1726</v>
      </c>
      <c r="C1357" s="8">
        <v>43269.34235702546</v>
      </c>
      <c r="D1357" s="63">
        <v>43269.412134918981</v>
      </c>
      <c r="E1357" t="s">
        <v>1727</v>
      </c>
      <c r="G1357">
        <v>76177</v>
      </c>
      <c r="H1357" s="78" t="s">
        <v>961</v>
      </c>
      <c r="I1357" s="79">
        <v>43269.401388888888</v>
      </c>
      <c r="J1357" s="78" t="b">
        <v>0</v>
      </c>
      <c r="K1357" s="63">
        <v>43269.401972685184</v>
      </c>
      <c r="L1357" s="63">
        <v>43269.401972685184</v>
      </c>
      <c r="N1357">
        <v>76177</v>
      </c>
      <c r="O1357">
        <v>2</v>
      </c>
      <c r="P1357">
        <v>10</v>
      </c>
      <c r="Q1357" s="52">
        <v>43269.342357060188</v>
      </c>
      <c r="R1357" s="52">
        <v>43269.393748576389</v>
      </c>
      <c r="T1357">
        <v>76177</v>
      </c>
      <c r="U1357" s="52">
        <v>43269.341725891201</v>
      </c>
      <c r="V1357">
        <v>107</v>
      </c>
      <c r="W1357" s="79">
        <v>43269.411805555559</v>
      </c>
      <c r="X1357" s="52">
        <v>43269.342358831018</v>
      </c>
      <c r="Y1357" s="52">
        <v>43269.412134918981</v>
      </c>
      <c r="AA1357">
        <v>76177</v>
      </c>
      <c r="AB1357">
        <v>18</v>
      </c>
      <c r="AC1357">
        <v>3</v>
      </c>
      <c r="AE1357">
        <v>18</v>
      </c>
      <c r="AF1357" t="s">
        <v>942</v>
      </c>
      <c r="AG1357">
        <v>2</v>
      </c>
      <c r="AH1357" t="s">
        <v>943</v>
      </c>
      <c r="AJ1357">
        <v>76177</v>
      </c>
      <c r="AK1357" t="s">
        <v>944</v>
      </c>
      <c r="AL1357" t="s">
        <v>945</v>
      </c>
      <c r="AM1357" t="s">
        <v>1009</v>
      </c>
      <c r="AN1357" t="s">
        <v>965</v>
      </c>
      <c r="AO1357" s="52">
        <v>43269.34235702546</v>
      </c>
      <c r="AP1357" s="52">
        <v>43269.412106099539</v>
      </c>
      <c r="AR1357">
        <v>76177</v>
      </c>
      <c r="AS1357" t="s">
        <v>1726</v>
      </c>
      <c r="AT1357" t="s">
        <v>954</v>
      </c>
      <c r="AU1357" t="s">
        <v>966</v>
      </c>
      <c r="AV1357" t="s">
        <v>1010</v>
      </c>
      <c r="AW1357" s="52">
        <v>43269.341725891201</v>
      </c>
      <c r="AX1357">
        <v>107</v>
      </c>
      <c r="AY1357" s="52">
        <v>43269.411805555559</v>
      </c>
      <c r="AZ1357">
        <v>0</v>
      </c>
      <c r="BA1357">
        <v>5</v>
      </c>
    </row>
    <row r="1358" spans="1:53" x14ac:dyDescent="0.3">
      <c r="A1358">
        <v>76201</v>
      </c>
      <c r="B1358" t="s">
        <v>1728</v>
      </c>
      <c r="C1358" s="8">
        <v>43269.644892905089</v>
      </c>
      <c r="D1358" s="63">
        <v>43269.718641354164</v>
      </c>
      <c r="E1358" t="s">
        <v>1729</v>
      </c>
      <c r="G1358">
        <v>76201</v>
      </c>
      <c r="H1358" s="78" t="s">
        <v>961</v>
      </c>
      <c r="I1358" s="79">
        <v>43269.647916666669</v>
      </c>
      <c r="J1358" s="78" t="b">
        <v>1</v>
      </c>
      <c r="K1358" s="63">
        <v>43269.64793885417</v>
      </c>
      <c r="L1358" s="63">
        <v>43269.64793885417</v>
      </c>
      <c r="N1358">
        <v>76201</v>
      </c>
      <c r="O1358">
        <v>1</v>
      </c>
      <c r="P1358">
        <v>10</v>
      </c>
      <c r="Q1358" s="52">
        <v>43269.644894594909</v>
      </c>
      <c r="R1358" s="52">
        <v>43269.644894594909</v>
      </c>
      <c r="T1358">
        <v>76201</v>
      </c>
      <c r="U1358" s="52">
        <v>43269.64444664352</v>
      </c>
      <c r="V1358">
        <v>104</v>
      </c>
      <c r="W1358" s="79">
        <v>43269.718055555553</v>
      </c>
      <c r="X1358" s="52">
        <v>43269.644894594909</v>
      </c>
      <c r="Y1358" s="52">
        <v>43269.718641400461</v>
      </c>
      <c r="AA1358">
        <v>76201</v>
      </c>
      <c r="AB1358">
        <v>18</v>
      </c>
      <c r="AC1358">
        <v>1</v>
      </c>
      <c r="AE1358">
        <v>18</v>
      </c>
      <c r="AF1358" t="s">
        <v>942</v>
      </c>
      <c r="AG1358">
        <v>2</v>
      </c>
      <c r="AH1358" t="s">
        <v>943</v>
      </c>
      <c r="AJ1358">
        <v>76201</v>
      </c>
      <c r="AK1358" t="s">
        <v>972</v>
      </c>
      <c r="AL1358" t="s">
        <v>945</v>
      </c>
      <c r="AM1358" t="s">
        <v>973</v>
      </c>
      <c r="AN1358" t="s">
        <v>947</v>
      </c>
      <c r="AO1358" s="52">
        <v>43269.644893055556</v>
      </c>
      <c r="AP1358" s="52">
        <v>43269.694741782405</v>
      </c>
      <c r="AR1358">
        <v>76201</v>
      </c>
      <c r="AS1358" t="s">
        <v>1728</v>
      </c>
      <c r="AT1358" t="s">
        <v>954</v>
      </c>
      <c r="AU1358" t="s">
        <v>949</v>
      </c>
      <c r="AV1358" t="s">
        <v>1277</v>
      </c>
      <c r="AW1358" s="52">
        <v>43269.64444664352</v>
      </c>
      <c r="AX1358">
        <v>104</v>
      </c>
      <c r="AY1358" s="52">
        <v>43269.718055555553</v>
      </c>
      <c r="AZ1358">
        <v>0</v>
      </c>
      <c r="BA1358">
        <v>5</v>
      </c>
    </row>
    <row r="1359" spans="1:53" x14ac:dyDescent="0.3">
      <c r="A1359">
        <v>76201</v>
      </c>
      <c r="B1359" t="s">
        <v>1728</v>
      </c>
      <c r="C1359" s="8">
        <v>43269.644892905089</v>
      </c>
      <c r="D1359" s="63">
        <v>43269.718641354164</v>
      </c>
      <c r="E1359" t="s">
        <v>1729</v>
      </c>
      <c r="G1359">
        <v>76201</v>
      </c>
      <c r="H1359" s="78" t="s">
        <v>961</v>
      </c>
      <c r="I1359" s="79">
        <v>43269.693055555559</v>
      </c>
      <c r="J1359" s="78" t="b">
        <v>0</v>
      </c>
      <c r="K1359" s="63">
        <v>43269.693121412034</v>
      </c>
      <c r="L1359" s="63">
        <v>43269.693121412034</v>
      </c>
      <c r="N1359">
        <v>76201</v>
      </c>
      <c r="O1359">
        <v>1</v>
      </c>
      <c r="P1359">
        <v>10</v>
      </c>
      <c r="Q1359" s="52">
        <v>43269.644894594909</v>
      </c>
      <c r="R1359" s="52">
        <v>43269.644894594909</v>
      </c>
      <c r="T1359">
        <v>76201</v>
      </c>
      <c r="U1359" s="52">
        <v>43269.64444664352</v>
      </c>
      <c r="V1359">
        <v>104</v>
      </c>
      <c r="W1359" s="79">
        <v>43269.718055555553</v>
      </c>
      <c r="X1359" s="52">
        <v>43269.644894594909</v>
      </c>
      <c r="Y1359" s="52">
        <v>43269.718641400461</v>
      </c>
      <c r="AA1359">
        <v>76201</v>
      </c>
      <c r="AB1359">
        <v>18</v>
      </c>
      <c r="AC1359">
        <v>1</v>
      </c>
      <c r="AE1359">
        <v>18</v>
      </c>
      <c r="AF1359" t="s">
        <v>942</v>
      </c>
      <c r="AG1359">
        <v>2</v>
      </c>
      <c r="AH1359" t="s">
        <v>943</v>
      </c>
      <c r="AJ1359">
        <v>76201</v>
      </c>
      <c r="AK1359" t="s">
        <v>972</v>
      </c>
      <c r="AL1359" t="s">
        <v>945</v>
      </c>
      <c r="AM1359" t="s">
        <v>973</v>
      </c>
      <c r="AN1359" t="s">
        <v>947</v>
      </c>
      <c r="AO1359" s="52">
        <v>43269.644893055556</v>
      </c>
      <c r="AP1359" s="52">
        <v>43269.694741782405</v>
      </c>
      <c r="AR1359">
        <v>76201</v>
      </c>
      <c r="AS1359" t="s">
        <v>1728</v>
      </c>
      <c r="AT1359" t="s">
        <v>954</v>
      </c>
      <c r="AU1359" t="s">
        <v>949</v>
      </c>
      <c r="AV1359" t="s">
        <v>1277</v>
      </c>
      <c r="AW1359" s="52">
        <v>43269.64444664352</v>
      </c>
      <c r="AX1359">
        <v>104</v>
      </c>
      <c r="AY1359" s="52">
        <v>43269.718055555553</v>
      </c>
      <c r="AZ1359">
        <v>0</v>
      </c>
      <c r="BA1359">
        <v>5</v>
      </c>
    </row>
    <row r="1360" spans="1:53" x14ac:dyDescent="0.3">
      <c r="A1360">
        <v>76202</v>
      </c>
      <c r="B1360" t="s">
        <v>1730</v>
      </c>
      <c r="C1360" s="8">
        <v>43269.664425497685</v>
      </c>
      <c r="D1360" s="63">
        <v>43269.713921724535</v>
      </c>
      <c r="E1360" t="s">
        <v>1731</v>
      </c>
      <c r="G1360">
        <v>76202</v>
      </c>
      <c r="H1360" s="78" t="s">
        <v>991</v>
      </c>
      <c r="I1360" s="79">
        <v>43269.663888888892</v>
      </c>
      <c r="J1360" s="78" t="b">
        <v>1</v>
      </c>
      <c r="K1360" s="63">
        <v>43269.664427164353</v>
      </c>
      <c r="L1360" s="63">
        <v>43269.664427164353</v>
      </c>
      <c r="N1360">
        <v>76202</v>
      </c>
      <c r="O1360">
        <v>1</v>
      </c>
      <c r="P1360">
        <v>10</v>
      </c>
      <c r="Q1360" s="52">
        <v>43269.664425578703</v>
      </c>
      <c r="R1360" s="52">
        <v>43269.666445451388</v>
      </c>
      <c r="T1360">
        <v>76202</v>
      </c>
      <c r="U1360" s="52">
        <v>43269.663483599536</v>
      </c>
      <c r="V1360">
        <v>60</v>
      </c>
      <c r="W1360" s="79">
        <v>43269.713888888888</v>
      </c>
      <c r="X1360" s="52">
        <v>43269.664427118056</v>
      </c>
      <c r="Y1360" s="52">
        <v>43269.713921759256</v>
      </c>
      <c r="AA1360">
        <v>76202</v>
      </c>
      <c r="AB1360">
        <v>18</v>
      </c>
      <c r="AC1360">
        <v>1</v>
      </c>
      <c r="AE1360">
        <v>18</v>
      </c>
      <c r="AF1360" t="s">
        <v>942</v>
      </c>
      <c r="AG1360">
        <v>2</v>
      </c>
      <c r="AH1360" t="s">
        <v>943</v>
      </c>
      <c r="AJ1360">
        <v>76202</v>
      </c>
      <c r="AK1360" t="s">
        <v>944</v>
      </c>
      <c r="AL1360" t="s">
        <v>994</v>
      </c>
      <c r="AM1360" t="s">
        <v>1357</v>
      </c>
      <c r="AN1360" t="s">
        <v>996</v>
      </c>
      <c r="AO1360" s="52">
        <v>43269.664427048614</v>
      </c>
      <c r="AP1360" s="52">
        <v>43269.684410532405</v>
      </c>
      <c r="AR1360">
        <v>76202</v>
      </c>
      <c r="AS1360" t="s">
        <v>1730</v>
      </c>
      <c r="AT1360" t="s">
        <v>954</v>
      </c>
      <c r="AU1360" t="s">
        <v>997</v>
      </c>
      <c r="AV1360" t="s">
        <v>1358</v>
      </c>
      <c r="AW1360" s="52">
        <v>43269.663483599536</v>
      </c>
      <c r="AX1360">
        <v>60</v>
      </c>
      <c r="AY1360" s="52">
        <v>43269.713888888888</v>
      </c>
      <c r="AZ1360">
        <v>0</v>
      </c>
      <c r="BA1360">
        <v>3</v>
      </c>
    </row>
    <row r="1361" spans="1:53" x14ac:dyDescent="0.3">
      <c r="A1361">
        <v>76202</v>
      </c>
      <c r="B1361" t="s">
        <v>1730</v>
      </c>
      <c r="C1361" s="8">
        <v>43269.664425497685</v>
      </c>
      <c r="D1361" s="63">
        <v>43269.713921724535</v>
      </c>
      <c r="E1361" t="s">
        <v>1731</v>
      </c>
      <c r="G1361">
        <v>76202</v>
      </c>
      <c r="H1361" s="78" t="s">
        <v>991</v>
      </c>
      <c r="I1361" s="79">
        <v>43269.684027777781</v>
      </c>
      <c r="J1361" s="78" t="b">
        <v>0</v>
      </c>
      <c r="K1361" s="63">
        <v>43269.684409953705</v>
      </c>
      <c r="L1361" s="63">
        <v>43269.684409953705</v>
      </c>
      <c r="N1361">
        <v>76202</v>
      </c>
      <c r="O1361">
        <v>1</v>
      </c>
      <c r="P1361">
        <v>10</v>
      </c>
      <c r="Q1361" s="52">
        <v>43269.664425578703</v>
      </c>
      <c r="R1361" s="52">
        <v>43269.666445451388</v>
      </c>
      <c r="T1361">
        <v>76202</v>
      </c>
      <c r="U1361" s="52">
        <v>43269.663483599536</v>
      </c>
      <c r="V1361">
        <v>60</v>
      </c>
      <c r="W1361" s="79">
        <v>43269.713888888888</v>
      </c>
      <c r="X1361" s="52">
        <v>43269.664427118056</v>
      </c>
      <c r="Y1361" s="52">
        <v>43269.713921759256</v>
      </c>
      <c r="AA1361">
        <v>76202</v>
      </c>
      <c r="AB1361">
        <v>18</v>
      </c>
      <c r="AC1361">
        <v>1</v>
      </c>
      <c r="AE1361">
        <v>18</v>
      </c>
      <c r="AF1361" t="s">
        <v>942</v>
      </c>
      <c r="AG1361">
        <v>2</v>
      </c>
      <c r="AH1361" t="s">
        <v>943</v>
      </c>
      <c r="AJ1361">
        <v>76202</v>
      </c>
      <c r="AK1361" t="s">
        <v>944</v>
      </c>
      <c r="AL1361" t="s">
        <v>994</v>
      </c>
      <c r="AM1361" t="s">
        <v>1357</v>
      </c>
      <c r="AN1361" t="s">
        <v>996</v>
      </c>
      <c r="AO1361" s="52">
        <v>43269.664427048614</v>
      </c>
      <c r="AP1361" s="52">
        <v>43269.684410532405</v>
      </c>
      <c r="AR1361">
        <v>76202</v>
      </c>
      <c r="AS1361" t="s">
        <v>1730</v>
      </c>
      <c r="AT1361" t="s">
        <v>954</v>
      </c>
      <c r="AU1361" t="s">
        <v>997</v>
      </c>
      <c r="AV1361" t="s">
        <v>1358</v>
      </c>
      <c r="AW1361" s="52">
        <v>43269.663483599536</v>
      </c>
      <c r="AX1361">
        <v>60</v>
      </c>
      <c r="AY1361" s="52">
        <v>43269.713888888888</v>
      </c>
      <c r="AZ1361">
        <v>0</v>
      </c>
      <c r="BA1361">
        <v>3</v>
      </c>
    </row>
    <row r="1362" spans="1:53" x14ac:dyDescent="0.3">
      <c r="A1362">
        <v>76235</v>
      </c>
      <c r="B1362" t="s">
        <v>1732</v>
      </c>
      <c r="C1362" s="8">
        <v>43270.374738923609</v>
      </c>
      <c r="D1362" s="63">
        <v>43270.397316469905</v>
      </c>
      <c r="E1362" t="s">
        <v>1733</v>
      </c>
      <c r="G1362">
        <v>76235</v>
      </c>
      <c r="H1362" s="78" t="s">
        <v>941</v>
      </c>
      <c r="I1362" s="79">
        <v>43270.380555555559</v>
      </c>
      <c r="J1362" s="78" t="b">
        <v>1</v>
      </c>
      <c r="K1362" s="63">
        <v>43270.381230057872</v>
      </c>
      <c r="L1362" s="63">
        <v>43270.381230057872</v>
      </c>
      <c r="N1362">
        <v>76235</v>
      </c>
      <c r="O1362">
        <v>2</v>
      </c>
      <c r="P1362">
        <v>10</v>
      </c>
      <c r="Q1362" s="52">
        <v>43270.374738969906</v>
      </c>
      <c r="R1362" s="52">
        <v>43270.379931446761</v>
      </c>
      <c r="T1362">
        <v>76235</v>
      </c>
      <c r="U1362" s="52">
        <v>43270.374070520833</v>
      </c>
      <c r="V1362">
        <v>91</v>
      </c>
      <c r="W1362" s="79">
        <v>43270.397222222222</v>
      </c>
      <c r="X1362" s="52">
        <v>43270.374740891202</v>
      </c>
      <c r="Y1362" s="52">
        <v>43270.397316550923</v>
      </c>
      <c r="AA1362">
        <v>76235</v>
      </c>
      <c r="AB1362">
        <v>18</v>
      </c>
      <c r="AC1362">
        <v>1</v>
      </c>
      <c r="AE1362">
        <v>18</v>
      </c>
      <c r="AF1362" t="s">
        <v>942</v>
      </c>
      <c r="AG1362">
        <v>2</v>
      </c>
      <c r="AH1362" t="s">
        <v>943</v>
      </c>
      <c r="AJ1362">
        <v>76235</v>
      </c>
      <c r="AK1362" t="s">
        <v>972</v>
      </c>
      <c r="AL1362" t="s">
        <v>945</v>
      </c>
      <c r="AM1362" t="s">
        <v>1096</v>
      </c>
      <c r="AN1362" t="s">
        <v>947</v>
      </c>
      <c r="AO1362" s="52">
        <v>43270.374738923609</v>
      </c>
      <c r="AP1362" s="52">
        <v>43270.397316516202</v>
      </c>
      <c r="AR1362">
        <v>76235</v>
      </c>
      <c r="AS1362" t="s">
        <v>1732</v>
      </c>
      <c r="AT1362" t="s">
        <v>954</v>
      </c>
      <c r="AU1362" t="s">
        <v>949</v>
      </c>
      <c r="AV1362" t="s">
        <v>974</v>
      </c>
      <c r="AW1362" s="52">
        <v>43270.374070520833</v>
      </c>
      <c r="AX1362">
        <v>91</v>
      </c>
      <c r="AY1362" s="52">
        <v>43270.397222222222</v>
      </c>
      <c r="AZ1362">
        <v>0</v>
      </c>
      <c r="BA1362">
        <v>5</v>
      </c>
    </row>
    <row r="1363" spans="1:53" x14ac:dyDescent="0.3">
      <c r="A1363">
        <v>76235</v>
      </c>
      <c r="B1363" t="s">
        <v>1732</v>
      </c>
      <c r="C1363" s="8">
        <v>43270.374738923609</v>
      </c>
      <c r="D1363" s="63">
        <v>43270.397316469905</v>
      </c>
      <c r="E1363" t="s">
        <v>1733</v>
      </c>
      <c r="G1363">
        <v>76235</v>
      </c>
      <c r="H1363" s="78" t="s">
        <v>941</v>
      </c>
      <c r="I1363" s="79">
        <v>43270.380555555559</v>
      </c>
      <c r="J1363" s="78" t="b">
        <v>1</v>
      </c>
      <c r="K1363" s="63">
        <v>43270.381230057872</v>
      </c>
      <c r="L1363" s="63">
        <v>43270.381230057872</v>
      </c>
      <c r="N1363">
        <v>76235</v>
      </c>
      <c r="O1363">
        <v>2</v>
      </c>
      <c r="P1363">
        <v>10</v>
      </c>
      <c r="Q1363" s="52">
        <v>43270.374738969906</v>
      </c>
      <c r="R1363" s="52">
        <v>43270.379931446761</v>
      </c>
      <c r="T1363">
        <v>76235</v>
      </c>
      <c r="U1363" s="52">
        <v>43270.374070520833</v>
      </c>
      <c r="V1363">
        <v>91</v>
      </c>
      <c r="W1363" s="79">
        <v>43270.397222222222</v>
      </c>
      <c r="X1363" s="52">
        <v>43270.374740891202</v>
      </c>
      <c r="Y1363" s="52">
        <v>43270.397316550923</v>
      </c>
      <c r="AA1363">
        <v>76235</v>
      </c>
      <c r="AB1363">
        <v>1</v>
      </c>
      <c r="AC1363">
        <v>1</v>
      </c>
      <c r="AE1363">
        <v>1</v>
      </c>
      <c r="AF1363" t="s">
        <v>970</v>
      </c>
      <c r="AG1363">
        <v>0</v>
      </c>
      <c r="AH1363" t="s">
        <v>971</v>
      </c>
      <c r="AJ1363">
        <v>76235</v>
      </c>
      <c r="AK1363" t="s">
        <v>972</v>
      </c>
      <c r="AL1363" t="s">
        <v>945</v>
      </c>
      <c r="AM1363" t="s">
        <v>1096</v>
      </c>
      <c r="AN1363" t="s">
        <v>947</v>
      </c>
      <c r="AO1363" s="52">
        <v>43270.374738923609</v>
      </c>
      <c r="AP1363" s="52">
        <v>43270.397316516202</v>
      </c>
      <c r="AR1363">
        <v>76235</v>
      </c>
      <c r="AS1363" t="s">
        <v>1732</v>
      </c>
      <c r="AT1363" t="s">
        <v>954</v>
      </c>
      <c r="AU1363" t="s">
        <v>949</v>
      </c>
      <c r="AV1363" t="s">
        <v>974</v>
      </c>
      <c r="AW1363" s="52">
        <v>43270.374070520833</v>
      </c>
      <c r="AX1363">
        <v>91</v>
      </c>
      <c r="AY1363" s="52">
        <v>43270.397222222222</v>
      </c>
      <c r="AZ1363">
        <v>0</v>
      </c>
      <c r="BA1363">
        <v>5</v>
      </c>
    </row>
    <row r="1364" spans="1:53" x14ac:dyDescent="0.3">
      <c r="A1364">
        <v>76235</v>
      </c>
      <c r="B1364" t="s">
        <v>1732</v>
      </c>
      <c r="C1364" s="8">
        <v>43270.374738923609</v>
      </c>
      <c r="D1364" s="63">
        <v>43270.397316469905</v>
      </c>
      <c r="E1364" t="s">
        <v>1733</v>
      </c>
      <c r="G1364">
        <v>76235</v>
      </c>
      <c r="H1364" s="78" t="s">
        <v>941</v>
      </c>
      <c r="I1364" s="79">
        <v>43270.397222222222</v>
      </c>
      <c r="J1364" s="78" t="b">
        <v>0</v>
      </c>
      <c r="K1364" s="63">
        <v>43270.397315891205</v>
      </c>
      <c r="L1364" s="63">
        <v>43270.397315891205</v>
      </c>
      <c r="N1364">
        <v>76235</v>
      </c>
      <c r="O1364">
        <v>2</v>
      </c>
      <c r="P1364">
        <v>10</v>
      </c>
      <c r="Q1364" s="52">
        <v>43270.374738969906</v>
      </c>
      <c r="R1364" s="52">
        <v>43270.379931446761</v>
      </c>
      <c r="T1364">
        <v>76235</v>
      </c>
      <c r="U1364" s="52">
        <v>43270.374070520833</v>
      </c>
      <c r="V1364">
        <v>91</v>
      </c>
      <c r="W1364" s="79">
        <v>43270.397222222222</v>
      </c>
      <c r="X1364" s="52">
        <v>43270.374740891202</v>
      </c>
      <c r="Y1364" s="52">
        <v>43270.397316550923</v>
      </c>
      <c r="AA1364">
        <v>76235</v>
      </c>
      <c r="AB1364">
        <v>18</v>
      </c>
      <c r="AC1364">
        <v>1</v>
      </c>
      <c r="AE1364">
        <v>18</v>
      </c>
      <c r="AF1364" t="s">
        <v>942</v>
      </c>
      <c r="AG1364">
        <v>2</v>
      </c>
      <c r="AH1364" t="s">
        <v>943</v>
      </c>
      <c r="AJ1364">
        <v>76235</v>
      </c>
      <c r="AK1364" t="s">
        <v>972</v>
      </c>
      <c r="AL1364" t="s">
        <v>945</v>
      </c>
      <c r="AM1364" t="s">
        <v>1096</v>
      </c>
      <c r="AN1364" t="s">
        <v>947</v>
      </c>
      <c r="AO1364" s="52">
        <v>43270.374738923609</v>
      </c>
      <c r="AP1364" s="52">
        <v>43270.397316516202</v>
      </c>
      <c r="AR1364">
        <v>76235</v>
      </c>
      <c r="AS1364" t="s">
        <v>1732</v>
      </c>
      <c r="AT1364" t="s">
        <v>954</v>
      </c>
      <c r="AU1364" t="s">
        <v>949</v>
      </c>
      <c r="AV1364" t="s">
        <v>974</v>
      </c>
      <c r="AW1364" s="52">
        <v>43270.374070520833</v>
      </c>
      <c r="AX1364">
        <v>91</v>
      </c>
      <c r="AY1364" s="52">
        <v>43270.397222222222</v>
      </c>
      <c r="AZ1364">
        <v>0</v>
      </c>
      <c r="BA1364">
        <v>5</v>
      </c>
    </row>
    <row r="1365" spans="1:53" x14ac:dyDescent="0.3">
      <c r="A1365">
        <v>76235</v>
      </c>
      <c r="B1365" t="s">
        <v>1732</v>
      </c>
      <c r="C1365" s="8">
        <v>43270.374738923609</v>
      </c>
      <c r="D1365" s="63">
        <v>43270.397316469905</v>
      </c>
      <c r="E1365" t="s">
        <v>1733</v>
      </c>
      <c r="G1365">
        <v>76235</v>
      </c>
      <c r="H1365" s="78" t="s">
        <v>941</v>
      </c>
      <c r="I1365" s="79">
        <v>43270.397222222222</v>
      </c>
      <c r="J1365" s="78" t="b">
        <v>0</v>
      </c>
      <c r="K1365" s="63">
        <v>43270.397315891205</v>
      </c>
      <c r="L1365" s="63">
        <v>43270.397315891205</v>
      </c>
      <c r="N1365">
        <v>76235</v>
      </c>
      <c r="O1365">
        <v>2</v>
      </c>
      <c r="P1365">
        <v>10</v>
      </c>
      <c r="Q1365" s="52">
        <v>43270.374738969906</v>
      </c>
      <c r="R1365" s="52">
        <v>43270.379931446761</v>
      </c>
      <c r="T1365">
        <v>76235</v>
      </c>
      <c r="U1365" s="52">
        <v>43270.374070520833</v>
      </c>
      <c r="V1365">
        <v>91</v>
      </c>
      <c r="W1365" s="79">
        <v>43270.397222222222</v>
      </c>
      <c r="X1365" s="52">
        <v>43270.374740891202</v>
      </c>
      <c r="Y1365" s="52">
        <v>43270.397316550923</v>
      </c>
      <c r="AA1365">
        <v>76235</v>
      </c>
      <c r="AB1365">
        <v>1</v>
      </c>
      <c r="AC1365">
        <v>1</v>
      </c>
      <c r="AE1365">
        <v>1</v>
      </c>
      <c r="AF1365" t="s">
        <v>970</v>
      </c>
      <c r="AG1365">
        <v>0</v>
      </c>
      <c r="AH1365" t="s">
        <v>971</v>
      </c>
      <c r="AJ1365">
        <v>76235</v>
      </c>
      <c r="AK1365" t="s">
        <v>972</v>
      </c>
      <c r="AL1365" t="s">
        <v>945</v>
      </c>
      <c r="AM1365" t="s">
        <v>1096</v>
      </c>
      <c r="AN1365" t="s">
        <v>947</v>
      </c>
      <c r="AO1365" s="52">
        <v>43270.374738923609</v>
      </c>
      <c r="AP1365" s="52">
        <v>43270.397316516202</v>
      </c>
      <c r="AR1365">
        <v>76235</v>
      </c>
      <c r="AS1365" t="s">
        <v>1732</v>
      </c>
      <c r="AT1365" t="s">
        <v>954</v>
      </c>
      <c r="AU1365" t="s">
        <v>949</v>
      </c>
      <c r="AV1365" t="s">
        <v>974</v>
      </c>
      <c r="AW1365" s="52">
        <v>43270.374070520833</v>
      </c>
      <c r="AX1365">
        <v>91</v>
      </c>
      <c r="AY1365" s="52">
        <v>43270.397222222222</v>
      </c>
      <c r="AZ1365">
        <v>0</v>
      </c>
      <c r="BA1365">
        <v>5</v>
      </c>
    </row>
    <row r="1366" spans="1:53" x14ac:dyDescent="0.3">
      <c r="A1366">
        <v>76237</v>
      </c>
      <c r="B1366" t="s">
        <v>1734</v>
      </c>
      <c r="C1366" s="8">
        <v>43270.39393622685</v>
      </c>
      <c r="D1366" s="63">
        <v>43270.422872071758</v>
      </c>
      <c r="E1366" t="s">
        <v>1735</v>
      </c>
      <c r="G1366">
        <v>76237</v>
      </c>
      <c r="H1366" s="78" t="s">
        <v>961</v>
      </c>
      <c r="I1366" s="79">
        <v>43270.393750000003</v>
      </c>
      <c r="J1366" s="78" t="b">
        <v>1</v>
      </c>
      <c r="K1366" s="63">
        <v>43270.393938541667</v>
      </c>
      <c r="L1366" s="63">
        <v>43270.393938541667</v>
      </c>
      <c r="N1366">
        <v>76237</v>
      </c>
      <c r="O1366">
        <v>1</v>
      </c>
      <c r="P1366">
        <v>10</v>
      </c>
      <c r="Q1366" s="52">
        <v>43270.393938541667</v>
      </c>
      <c r="R1366" s="52">
        <v>43270.419060914355</v>
      </c>
      <c r="T1366">
        <v>76237</v>
      </c>
      <c r="U1366" s="52">
        <v>43270.392912002317</v>
      </c>
      <c r="V1366">
        <v>60</v>
      </c>
      <c r="W1366" s="79">
        <v>43270.422222222223</v>
      </c>
      <c r="X1366" s="52">
        <v>43270.393938541667</v>
      </c>
      <c r="Y1366" s="52">
        <v>43270.422872071758</v>
      </c>
      <c r="AA1366">
        <v>76237</v>
      </c>
      <c r="AB1366">
        <v>1</v>
      </c>
      <c r="AC1366">
        <v>1</v>
      </c>
      <c r="AE1366">
        <v>1</v>
      </c>
      <c r="AF1366" t="s">
        <v>970</v>
      </c>
      <c r="AG1366">
        <v>0</v>
      </c>
      <c r="AH1366" t="s">
        <v>971</v>
      </c>
      <c r="AJ1366">
        <v>76237</v>
      </c>
      <c r="AK1366" t="s">
        <v>972</v>
      </c>
      <c r="AL1366" t="s">
        <v>945</v>
      </c>
      <c r="AM1366" t="s">
        <v>973</v>
      </c>
      <c r="AN1366" t="s">
        <v>947</v>
      </c>
      <c r="AO1366" s="52">
        <v>43270.39393622685</v>
      </c>
      <c r="AP1366" s="52">
        <v>43270.419060879627</v>
      </c>
      <c r="AR1366">
        <v>76237</v>
      </c>
      <c r="AS1366" t="s">
        <v>1734</v>
      </c>
      <c r="AT1366" t="s">
        <v>954</v>
      </c>
      <c r="AU1366" t="s">
        <v>949</v>
      </c>
      <c r="AV1366" t="s">
        <v>1277</v>
      </c>
      <c r="AW1366" s="52">
        <v>43270.392912002317</v>
      </c>
      <c r="AX1366">
        <v>60</v>
      </c>
      <c r="AY1366" s="52">
        <v>43270.422222222223</v>
      </c>
      <c r="AZ1366">
        <v>0</v>
      </c>
      <c r="BA1366">
        <v>6</v>
      </c>
    </row>
    <row r="1367" spans="1:53" x14ac:dyDescent="0.3">
      <c r="A1367">
        <v>76237</v>
      </c>
      <c r="B1367" t="s">
        <v>1734</v>
      </c>
      <c r="C1367" s="8">
        <v>43270.39393622685</v>
      </c>
      <c r="D1367" s="63">
        <v>43270.422872071758</v>
      </c>
      <c r="E1367" t="s">
        <v>1735</v>
      </c>
      <c r="G1367">
        <v>76237</v>
      </c>
      <c r="H1367" s="78" t="s">
        <v>961</v>
      </c>
      <c r="I1367" s="79">
        <v>43270.393750000003</v>
      </c>
      <c r="J1367" s="78" t="b">
        <v>1</v>
      </c>
      <c r="K1367" s="63">
        <v>43270.393938541667</v>
      </c>
      <c r="L1367" s="63">
        <v>43270.393938541667</v>
      </c>
      <c r="N1367">
        <v>76237</v>
      </c>
      <c r="O1367">
        <v>1</v>
      </c>
      <c r="P1367">
        <v>10</v>
      </c>
      <c r="Q1367" s="52">
        <v>43270.393938541667</v>
      </c>
      <c r="R1367" s="52">
        <v>43270.419060914355</v>
      </c>
      <c r="T1367">
        <v>76237</v>
      </c>
      <c r="U1367" s="52">
        <v>43270.392912002317</v>
      </c>
      <c r="V1367">
        <v>60</v>
      </c>
      <c r="W1367" s="79">
        <v>43270.422222222223</v>
      </c>
      <c r="X1367" s="52">
        <v>43270.393938541667</v>
      </c>
      <c r="Y1367" s="52">
        <v>43270.422872071758</v>
      </c>
      <c r="AA1367">
        <v>76237</v>
      </c>
      <c r="AB1367">
        <v>18</v>
      </c>
      <c r="AC1367">
        <v>1</v>
      </c>
      <c r="AE1367">
        <v>18</v>
      </c>
      <c r="AF1367" t="s">
        <v>942</v>
      </c>
      <c r="AG1367">
        <v>2</v>
      </c>
      <c r="AH1367" t="s">
        <v>943</v>
      </c>
      <c r="AJ1367">
        <v>76237</v>
      </c>
      <c r="AK1367" t="s">
        <v>972</v>
      </c>
      <c r="AL1367" t="s">
        <v>945</v>
      </c>
      <c r="AM1367" t="s">
        <v>973</v>
      </c>
      <c r="AN1367" t="s">
        <v>947</v>
      </c>
      <c r="AO1367" s="52">
        <v>43270.39393622685</v>
      </c>
      <c r="AP1367" s="52">
        <v>43270.419060879627</v>
      </c>
      <c r="AR1367">
        <v>76237</v>
      </c>
      <c r="AS1367" t="s">
        <v>1734</v>
      </c>
      <c r="AT1367" t="s">
        <v>954</v>
      </c>
      <c r="AU1367" t="s">
        <v>949</v>
      </c>
      <c r="AV1367" t="s">
        <v>1277</v>
      </c>
      <c r="AW1367" s="52">
        <v>43270.392912002317</v>
      </c>
      <c r="AX1367">
        <v>60</v>
      </c>
      <c r="AY1367" s="52">
        <v>43270.422222222223</v>
      </c>
      <c r="AZ1367">
        <v>0</v>
      </c>
      <c r="BA1367">
        <v>6</v>
      </c>
    </row>
    <row r="1368" spans="1:53" x14ac:dyDescent="0.3">
      <c r="A1368">
        <v>76237</v>
      </c>
      <c r="B1368" t="s">
        <v>1734</v>
      </c>
      <c r="C1368" s="8">
        <v>43270.39393622685</v>
      </c>
      <c r="D1368" s="63">
        <v>43270.422872071758</v>
      </c>
      <c r="E1368" t="s">
        <v>1735</v>
      </c>
      <c r="G1368">
        <v>76237</v>
      </c>
      <c r="H1368" s="78" t="s">
        <v>1053</v>
      </c>
      <c r="I1368" s="79">
        <v>43270.398611111108</v>
      </c>
      <c r="J1368" s="78" t="b">
        <v>1</v>
      </c>
      <c r="K1368" s="63">
        <v>43270.398869363424</v>
      </c>
      <c r="L1368" s="63">
        <v>43270.398869363424</v>
      </c>
      <c r="N1368">
        <v>76237</v>
      </c>
      <c r="O1368">
        <v>1</v>
      </c>
      <c r="P1368">
        <v>10</v>
      </c>
      <c r="Q1368" s="52">
        <v>43270.393938541667</v>
      </c>
      <c r="R1368" s="52">
        <v>43270.419060914355</v>
      </c>
      <c r="T1368">
        <v>76237</v>
      </c>
      <c r="U1368" s="52">
        <v>43270.392912002317</v>
      </c>
      <c r="V1368">
        <v>60</v>
      </c>
      <c r="W1368" s="79">
        <v>43270.422222222223</v>
      </c>
      <c r="X1368" s="52">
        <v>43270.393938541667</v>
      </c>
      <c r="Y1368" s="52">
        <v>43270.422872071758</v>
      </c>
      <c r="AA1368">
        <v>76237</v>
      </c>
      <c r="AB1368">
        <v>1</v>
      </c>
      <c r="AC1368">
        <v>1</v>
      </c>
      <c r="AE1368">
        <v>1</v>
      </c>
      <c r="AF1368" t="s">
        <v>970</v>
      </c>
      <c r="AG1368">
        <v>0</v>
      </c>
      <c r="AH1368" t="s">
        <v>971</v>
      </c>
      <c r="AJ1368">
        <v>76237</v>
      </c>
      <c r="AK1368" t="s">
        <v>972</v>
      </c>
      <c r="AL1368" t="s">
        <v>945</v>
      </c>
      <c r="AM1368" t="s">
        <v>973</v>
      </c>
      <c r="AN1368" t="s">
        <v>947</v>
      </c>
      <c r="AO1368" s="52">
        <v>43270.39393622685</v>
      </c>
      <c r="AP1368" s="52">
        <v>43270.419060879627</v>
      </c>
      <c r="AR1368">
        <v>76237</v>
      </c>
      <c r="AS1368" t="s">
        <v>1734</v>
      </c>
      <c r="AT1368" t="s">
        <v>954</v>
      </c>
      <c r="AU1368" t="s">
        <v>949</v>
      </c>
      <c r="AV1368" t="s">
        <v>1277</v>
      </c>
      <c r="AW1368" s="52">
        <v>43270.392912002317</v>
      </c>
      <c r="AX1368">
        <v>60</v>
      </c>
      <c r="AY1368" s="52">
        <v>43270.422222222223</v>
      </c>
      <c r="AZ1368">
        <v>0</v>
      </c>
      <c r="BA1368">
        <v>6</v>
      </c>
    </row>
    <row r="1369" spans="1:53" x14ac:dyDescent="0.3">
      <c r="A1369">
        <v>76237</v>
      </c>
      <c r="B1369" t="s">
        <v>1734</v>
      </c>
      <c r="C1369" s="8">
        <v>43270.39393622685</v>
      </c>
      <c r="D1369" s="63">
        <v>43270.422872071758</v>
      </c>
      <c r="E1369" t="s">
        <v>1735</v>
      </c>
      <c r="G1369">
        <v>76237</v>
      </c>
      <c r="H1369" s="78" t="s">
        <v>1053</v>
      </c>
      <c r="I1369" s="79">
        <v>43270.398611111108</v>
      </c>
      <c r="J1369" s="78" t="b">
        <v>1</v>
      </c>
      <c r="K1369" s="63">
        <v>43270.398869363424</v>
      </c>
      <c r="L1369" s="63">
        <v>43270.398869363424</v>
      </c>
      <c r="N1369">
        <v>76237</v>
      </c>
      <c r="O1369">
        <v>1</v>
      </c>
      <c r="P1369">
        <v>10</v>
      </c>
      <c r="Q1369" s="52">
        <v>43270.393938541667</v>
      </c>
      <c r="R1369" s="52">
        <v>43270.419060914355</v>
      </c>
      <c r="T1369">
        <v>76237</v>
      </c>
      <c r="U1369" s="52">
        <v>43270.392912002317</v>
      </c>
      <c r="V1369">
        <v>60</v>
      </c>
      <c r="W1369" s="79">
        <v>43270.422222222223</v>
      </c>
      <c r="X1369" s="52">
        <v>43270.393938541667</v>
      </c>
      <c r="Y1369" s="52">
        <v>43270.422872071758</v>
      </c>
      <c r="AA1369">
        <v>76237</v>
      </c>
      <c r="AB1369">
        <v>18</v>
      </c>
      <c r="AC1369">
        <v>1</v>
      </c>
      <c r="AE1369">
        <v>18</v>
      </c>
      <c r="AF1369" t="s">
        <v>942</v>
      </c>
      <c r="AG1369">
        <v>2</v>
      </c>
      <c r="AH1369" t="s">
        <v>943</v>
      </c>
      <c r="AJ1369">
        <v>76237</v>
      </c>
      <c r="AK1369" t="s">
        <v>972</v>
      </c>
      <c r="AL1369" t="s">
        <v>945</v>
      </c>
      <c r="AM1369" t="s">
        <v>973</v>
      </c>
      <c r="AN1369" t="s">
        <v>947</v>
      </c>
      <c r="AO1369" s="52">
        <v>43270.39393622685</v>
      </c>
      <c r="AP1369" s="52">
        <v>43270.419060879627</v>
      </c>
      <c r="AR1369">
        <v>76237</v>
      </c>
      <c r="AS1369" t="s">
        <v>1734</v>
      </c>
      <c r="AT1369" t="s">
        <v>954</v>
      </c>
      <c r="AU1369" t="s">
        <v>949</v>
      </c>
      <c r="AV1369" t="s">
        <v>1277</v>
      </c>
      <c r="AW1369" s="52">
        <v>43270.392912002317</v>
      </c>
      <c r="AX1369">
        <v>60</v>
      </c>
      <c r="AY1369" s="52">
        <v>43270.422222222223</v>
      </c>
      <c r="AZ1369">
        <v>0</v>
      </c>
      <c r="BA1369">
        <v>6</v>
      </c>
    </row>
    <row r="1370" spans="1:53" x14ac:dyDescent="0.3">
      <c r="A1370">
        <v>76237</v>
      </c>
      <c r="B1370" t="s">
        <v>1734</v>
      </c>
      <c r="C1370" s="8">
        <v>43270.39393622685</v>
      </c>
      <c r="D1370" s="63">
        <v>43270.422872071758</v>
      </c>
      <c r="E1370" t="s">
        <v>1735</v>
      </c>
      <c r="G1370">
        <v>76237</v>
      </c>
      <c r="H1370" s="78" t="s">
        <v>961</v>
      </c>
      <c r="I1370" s="79">
        <v>43270.414583333331</v>
      </c>
      <c r="J1370" s="78" t="b">
        <v>0</v>
      </c>
      <c r="K1370" s="63">
        <v>43270.41523677083</v>
      </c>
      <c r="L1370" s="63">
        <v>43270.41523677083</v>
      </c>
      <c r="N1370">
        <v>76237</v>
      </c>
      <c r="O1370">
        <v>1</v>
      </c>
      <c r="P1370">
        <v>10</v>
      </c>
      <c r="Q1370" s="52">
        <v>43270.393938541667</v>
      </c>
      <c r="R1370" s="52">
        <v>43270.419060914355</v>
      </c>
      <c r="T1370">
        <v>76237</v>
      </c>
      <c r="U1370" s="52">
        <v>43270.392912002317</v>
      </c>
      <c r="V1370">
        <v>60</v>
      </c>
      <c r="W1370" s="79">
        <v>43270.422222222223</v>
      </c>
      <c r="X1370" s="52">
        <v>43270.393938541667</v>
      </c>
      <c r="Y1370" s="52">
        <v>43270.422872071758</v>
      </c>
      <c r="AA1370">
        <v>76237</v>
      </c>
      <c r="AB1370">
        <v>1</v>
      </c>
      <c r="AC1370">
        <v>1</v>
      </c>
      <c r="AE1370">
        <v>1</v>
      </c>
      <c r="AF1370" t="s">
        <v>970</v>
      </c>
      <c r="AG1370">
        <v>0</v>
      </c>
      <c r="AH1370" t="s">
        <v>971</v>
      </c>
      <c r="AJ1370">
        <v>76237</v>
      </c>
      <c r="AK1370" t="s">
        <v>972</v>
      </c>
      <c r="AL1370" t="s">
        <v>945</v>
      </c>
      <c r="AM1370" t="s">
        <v>973</v>
      </c>
      <c r="AN1370" t="s">
        <v>947</v>
      </c>
      <c r="AO1370" s="52">
        <v>43270.39393622685</v>
      </c>
      <c r="AP1370" s="52">
        <v>43270.419060879627</v>
      </c>
      <c r="AR1370">
        <v>76237</v>
      </c>
      <c r="AS1370" t="s">
        <v>1734</v>
      </c>
      <c r="AT1370" t="s">
        <v>954</v>
      </c>
      <c r="AU1370" t="s">
        <v>949</v>
      </c>
      <c r="AV1370" t="s">
        <v>1277</v>
      </c>
      <c r="AW1370" s="52">
        <v>43270.392912002317</v>
      </c>
      <c r="AX1370">
        <v>60</v>
      </c>
      <c r="AY1370" s="52">
        <v>43270.422222222223</v>
      </c>
      <c r="AZ1370">
        <v>0</v>
      </c>
      <c r="BA1370">
        <v>6</v>
      </c>
    </row>
    <row r="1371" spans="1:53" x14ac:dyDescent="0.3">
      <c r="A1371">
        <v>76237</v>
      </c>
      <c r="B1371" t="s">
        <v>1734</v>
      </c>
      <c r="C1371" s="8">
        <v>43270.39393622685</v>
      </c>
      <c r="D1371" s="63">
        <v>43270.422872071758</v>
      </c>
      <c r="E1371" t="s">
        <v>1735</v>
      </c>
      <c r="G1371">
        <v>76237</v>
      </c>
      <c r="H1371" s="78" t="s">
        <v>961</v>
      </c>
      <c r="I1371" s="79">
        <v>43270.414583333331</v>
      </c>
      <c r="J1371" s="78" t="b">
        <v>0</v>
      </c>
      <c r="K1371" s="63">
        <v>43270.41523677083</v>
      </c>
      <c r="L1371" s="63">
        <v>43270.41523677083</v>
      </c>
      <c r="N1371">
        <v>76237</v>
      </c>
      <c r="O1371">
        <v>1</v>
      </c>
      <c r="P1371">
        <v>10</v>
      </c>
      <c r="Q1371" s="52">
        <v>43270.393938541667</v>
      </c>
      <c r="R1371" s="52">
        <v>43270.419060914355</v>
      </c>
      <c r="T1371">
        <v>76237</v>
      </c>
      <c r="U1371" s="52">
        <v>43270.392912002317</v>
      </c>
      <c r="V1371">
        <v>60</v>
      </c>
      <c r="W1371" s="79">
        <v>43270.422222222223</v>
      </c>
      <c r="X1371" s="52">
        <v>43270.393938541667</v>
      </c>
      <c r="Y1371" s="52">
        <v>43270.422872071758</v>
      </c>
      <c r="AA1371">
        <v>76237</v>
      </c>
      <c r="AB1371">
        <v>18</v>
      </c>
      <c r="AC1371">
        <v>1</v>
      </c>
      <c r="AE1371">
        <v>18</v>
      </c>
      <c r="AF1371" t="s">
        <v>942</v>
      </c>
      <c r="AG1371">
        <v>2</v>
      </c>
      <c r="AH1371" t="s">
        <v>943</v>
      </c>
      <c r="AJ1371">
        <v>76237</v>
      </c>
      <c r="AK1371" t="s">
        <v>972</v>
      </c>
      <c r="AL1371" t="s">
        <v>945</v>
      </c>
      <c r="AM1371" t="s">
        <v>973</v>
      </c>
      <c r="AN1371" t="s">
        <v>947</v>
      </c>
      <c r="AO1371" s="52">
        <v>43270.39393622685</v>
      </c>
      <c r="AP1371" s="52">
        <v>43270.419060879627</v>
      </c>
      <c r="AR1371">
        <v>76237</v>
      </c>
      <c r="AS1371" t="s">
        <v>1734</v>
      </c>
      <c r="AT1371" t="s">
        <v>954</v>
      </c>
      <c r="AU1371" t="s">
        <v>949</v>
      </c>
      <c r="AV1371" t="s">
        <v>1277</v>
      </c>
      <c r="AW1371" s="52">
        <v>43270.392912002317</v>
      </c>
      <c r="AX1371">
        <v>60</v>
      </c>
      <c r="AY1371" s="52">
        <v>43270.422222222223</v>
      </c>
      <c r="AZ1371">
        <v>0</v>
      </c>
      <c r="BA1371">
        <v>6</v>
      </c>
    </row>
    <row r="1372" spans="1:53" x14ac:dyDescent="0.3">
      <c r="A1372">
        <v>76237</v>
      </c>
      <c r="B1372" t="s">
        <v>1734</v>
      </c>
      <c r="C1372" s="8">
        <v>43270.39393622685</v>
      </c>
      <c r="D1372" s="63">
        <v>43270.422872071758</v>
      </c>
      <c r="E1372" t="s">
        <v>1735</v>
      </c>
      <c r="G1372">
        <v>76237</v>
      </c>
      <c r="H1372" s="78" t="s">
        <v>1053</v>
      </c>
      <c r="I1372" s="79">
        <v>43270.418749999997</v>
      </c>
      <c r="J1372" s="78" t="b">
        <v>0</v>
      </c>
      <c r="K1372" s="63">
        <v>43270.419059953703</v>
      </c>
      <c r="L1372" s="63">
        <v>43270.419059953703</v>
      </c>
      <c r="N1372">
        <v>76237</v>
      </c>
      <c r="O1372">
        <v>1</v>
      </c>
      <c r="P1372">
        <v>10</v>
      </c>
      <c r="Q1372" s="52">
        <v>43270.393938541667</v>
      </c>
      <c r="R1372" s="52">
        <v>43270.419060914355</v>
      </c>
      <c r="T1372">
        <v>76237</v>
      </c>
      <c r="U1372" s="52">
        <v>43270.392912002317</v>
      </c>
      <c r="V1372">
        <v>60</v>
      </c>
      <c r="W1372" s="79">
        <v>43270.422222222223</v>
      </c>
      <c r="X1372" s="52">
        <v>43270.393938541667</v>
      </c>
      <c r="Y1372" s="52">
        <v>43270.422872071758</v>
      </c>
      <c r="AA1372">
        <v>76237</v>
      </c>
      <c r="AB1372">
        <v>1</v>
      </c>
      <c r="AC1372">
        <v>1</v>
      </c>
      <c r="AE1372">
        <v>1</v>
      </c>
      <c r="AF1372" t="s">
        <v>970</v>
      </c>
      <c r="AG1372">
        <v>0</v>
      </c>
      <c r="AH1372" t="s">
        <v>971</v>
      </c>
      <c r="AJ1372">
        <v>76237</v>
      </c>
      <c r="AK1372" t="s">
        <v>972</v>
      </c>
      <c r="AL1372" t="s">
        <v>945</v>
      </c>
      <c r="AM1372" t="s">
        <v>973</v>
      </c>
      <c r="AN1372" t="s">
        <v>947</v>
      </c>
      <c r="AO1372" s="52">
        <v>43270.39393622685</v>
      </c>
      <c r="AP1372" s="52">
        <v>43270.419060879627</v>
      </c>
      <c r="AR1372">
        <v>76237</v>
      </c>
      <c r="AS1372" t="s">
        <v>1734</v>
      </c>
      <c r="AT1372" t="s">
        <v>954</v>
      </c>
      <c r="AU1372" t="s">
        <v>949</v>
      </c>
      <c r="AV1372" t="s">
        <v>1277</v>
      </c>
      <c r="AW1372" s="52">
        <v>43270.392912002317</v>
      </c>
      <c r="AX1372">
        <v>60</v>
      </c>
      <c r="AY1372" s="52">
        <v>43270.422222222223</v>
      </c>
      <c r="AZ1372">
        <v>0</v>
      </c>
      <c r="BA1372">
        <v>6</v>
      </c>
    </row>
    <row r="1373" spans="1:53" x14ac:dyDescent="0.3">
      <c r="A1373">
        <v>76237</v>
      </c>
      <c r="B1373" t="s">
        <v>1734</v>
      </c>
      <c r="C1373" s="8">
        <v>43270.39393622685</v>
      </c>
      <c r="D1373" s="63">
        <v>43270.422872071758</v>
      </c>
      <c r="E1373" t="s">
        <v>1735</v>
      </c>
      <c r="G1373">
        <v>76237</v>
      </c>
      <c r="H1373" s="78" t="s">
        <v>1053</v>
      </c>
      <c r="I1373" s="79">
        <v>43270.418749999997</v>
      </c>
      <c r="J1373" s="78" t="b">
        <v>0</v>
      </c>
      <c r="K1373" s="63">
        <v>43270.419059953703</v>
      </c>
      <c r="L1373" s="63">
        <v>43270.419059953703</v>
      </c>
      <c r="N1373">
        <v>76237</v>
      </c>
      <c r="O1373">
        <v>1</v>
      </c>
      <c r="P1373">
        <v>10</v>
      </c>
      <c r="Q1373" s="52">
        <v>43270.393938541667</v>
      </c>
      <c r="R1373" s="52">
        <v>43270.419060914355</v>
      </c>
      <c r="T1373">
        <v>76237</v>
      </c>
      <c r="U1373" s="52">
        <v>43270.392912002317</v>
      </c>
      <c r="V1373">
        <v>60</v>
      </c>
      <c r="W1373" s="79">
        <v>43270.422222222223</v>
      </c>
      <c r="X1373" s="52">
        <v>43270.393938541667</v>
      </c>
      <c r="Y1373" s="52">
        <v>43270.422872071758</v>
      </c>
      <c r="AA1373">
        <v>76237</v>
      </c>
      <c r="AB1373">
        <v>18</v>
      </c>
      <c r="AC1373">
        <v>1</v>
      </c>
      <c r="AE1373">
        <v>18</v>
      </c>
      <c r="AF1373" t="s">
        <v>942</v>
      </c>
      <c r="AG1373">
        <v>2</v>
      </c>
      <c r="AH1373" t="s">
        <v>943</v>
      </c>
      <c r="AJ1373">
        <v>76237</v>
      </c>
      <c r="AK1373" t="s">
        <v>972</v>
      </c>
      <c r="AL1373" t="s">
        <v>945</v>
      </c>
      <c r="AM1373" t="s">
        <v>973</v>
      </c>
      <c r="AN1373" t="s">
        <v>947</v>
      </c>
      <c r="AO1373" s="52">
        <v>43270.39393622685</v>
      </c>
      <c r="AP1373" s="52">
        <v>43270.419060879627</v>
      </c>
      <c r="AR1373">
        <v>76237</v>
      </c>
      <c r="AS1373" t="s">
        <v>1734</v>
      </c>
      <c r="AT1373" t="s">
        <v>954</v>
      </c>
      <c r="AU1373" t="s">
        <v>949</v>
      </c>
      <c r="AV1373" t="s">
        <v>1277</v>
      </c>
      <c r="AW1373" s="52">
        <v>43270.392912002317</v>
      </c>
      <c r="AX1373">
        <v>60</v>
      </c>
      <c r="AY1373" s="52">
        <v>43270.422222222223</v>
      </c>
      <c r="AZ1373">
        <v>0</v>
      </c>
      <c r="BA1373">
        <v>6</v>
      </c>
    </row>
    <row r="1374" spans="1:53" x14ac:dyDescent="0.3">
      <c r="A1374">
        <v>76242</v>
      </c>
      <c r="B1374" t="s">
        <v>1736</v>
      </c>
      <c r="C1374" s="8">
        <v>43270.438421296298</v>
      </c>
      <c r="D1374" s="63">
        <v>43270.478318518515</v>
      </c>
      <c r="E1374" t="s">
        <v>1737</v>
      </c>
      <c r="G1374">
        <v>76242</v>
      </c>
      <c r="H1374" s="78" t="s">
        <v>991</v>
      </c>
      <c r="I1374" s="79">
        <v>43270.459722222222</v>
      </c>
      <c r="J1374" s="78" t="b">
        <v>1</v>
      </c>
      <c r="K1374" s="63">
        <v>43270.459888657409</v>
      </c>
      <c r="L1374" s="63">
        <v>43270.459888657409</v>
      </c>
      <c r="N1374">
        <v>76242</v>
      </c>
      <c r="O1374">
        <v>2</v>
      </c>
      <c r="P1374">
        <v>10</v>
      </c>
      <c r="Q1374" s="52">
        <v>43270.438422766201</v>
      </c>
      <c r="R1374" s="52">
        <v>43270.459892326391</v>
      </c>
      <c r="T1374">
        <v>76242</v>
      </c>
      <c r="U1374" s="52">
        <v>43270.43786056713</v>
      </c>
      <c r="V1374">
        <v>90</v>
      </c>
      <c r="W1374" s="79">
        <v>43270.477777777778</v>
      </c>
      <c r="X1374" s="52">
        <v>43270.438422766201</v>
      </c>
      <c r="Y1374" s="52">
        <v>43270.478318518515</v>
      </c>
      <c r="AA1374">
        <v>76242</v>
      </c>
      <c r="AB1374">
        <v>18</v>
      </c>
      <c r="AC1374">
        <v>1</v>
      </c>
      <c r="AE1374">
        <v>18</v>
      </c>
      <c r="AF1374" t="s">
        <v>942</v>
      </c>
      <c r="AG1374">
        <v>2</v>
      </c>
      <c r="AH1374" t="s">
        <v>943</v>
      </c>
      <c r="AJ1374">
        <v>76242</v>
      </c>
      <c r="AK1374" t="s">
        <v>944</v>
      </c>
      <c r="AL1374" t="s">
        <v>994</v>
      </c>
      <c r="AM1374" t="s">
        <v>1738</v>
      </c>
      <c r="AN1374" t="s">
        <v>1027</v>
      </c>
      <c r="AO1374" s="52">
        <v>43270.438421377316</v>
      </c>
      <c r="AP1374" s="52">
        <v>43270.463209178241</v>
      </c>
      <c r="AR1374">
        <v>76242</v>
      </c>
      <c r="AS1374" t="s">
        <v>1736</v>
      </c>
      <c r="AT1374" t="s">
        <v>954</v>
      </c>
      <c r="AU1374" t="s">
        <v>1028</v>
      </c>
      <c r="AV1374" t="s">
        <v>1739</v>
      </c>
      <c r="AW1374" s="52">
        <v>43270.43786056713</v>
      </c>
      <c r="AX1374">
        <v>90</v>
      </c>
      <c r="AY1374" s="52">
        <v>43270.477777777778</v>
      </c>
      <c r="AZ1374">
        <v>0</v>
      </c>
      <c r="BA1374">
        <v>3</v>
      </c>
    </row>
    <row r="1375" spans="1:53" x14ac:dyDescent="0.3">
      <c r="A1375">
        <v>76242</v>
      </c>
      <c r="B1375" t="s">
        <v>1736</v>
      </c>
      <c r="C1375" s="8">
        <v>43270.438421296298</v>
      </c>
      <c r="D1375" s="63">
        <v>43270.478318518515</v>
      </c>
      <c r="E1375" t="s">
        <v>1737</v>
      </c>
      <c r="G1375">
        <v>76242</v>
      </c>
      <c r="H1375" s="78" t="s">
        <v>991</v>
      </c>
      <c r="I1375" s="79">
        <v>43270.462500000001</v>
      </c>
      <c r="J1375" s="78" t="b">
        <v>0</v>
      </c>
      <c r="K1375" s="63">
        <v>43270.463208530091</v>
      </c>
      <c r="L1375" s="63">
        <v>43270.463208530091</v>
      </c>
      <c r="N1375">
        <v>76242</v>
      </c>
      <c r="O1375">
        <v>2</v>
      </c>
      <c r="P1375">
        <v>10</v>
      </c>
      <c r="Q1375" s="52">
        <v>43270.438422766201</v>
      </c>
      <c r="R1375" s="52">
        <v>43270.459892326391</v>
      </c>
      <c r="T1375">
        <v>76242</v>
      </c>
      <c r="U1375" s="52">
        <v>43270.43786056713</v>
      </c>
      <c r="V1375">
        <v>90</v>
      </c>
      <c r="W1375" s="79">
        <v>43270.477777777778</v>
      </c>
      <c r="X1375" s="52">
        <v>43270.438422766201</v>
      </c>
      <c r="Y1375" s="52">
        <v>43270.478318518515</v>
      </c>
      <c r="AA1375">
        <v>76242</v>
      </c>
      <c r="AB1375">
        <v>18</v>
      </c>
      <c r="AC1375">
        <v>1</v>
      </c>
      <c r="AE1375">
        <v>18</v>
      </c>
      <c r="AF1375" t="s">
        <v>942</v>
      </c>
      <c r="AG1375">
        <v>2</v>
      </c>
      <c r="AH1375" t="s">
        <v>943</v>
      </c>
      <c r="AJ1375">
        <v>76242</v>
      </c>
      <c r="AK1375" t="s">
        <v>944</v>
      </c>
      <c r="AL1375" t="s">
        <v>994</v>
      </c>
      <c r="AM1375" t="s">
        <v>1738</v>
      </c>
      <c r="AN1375" t="s">
        <v>1027</v>
      </c>
      <c r="AO1375" s="52">
        <v>43270.438421377316</v>
      </c>
      <c r="AP1375" s="52">
        <v>43270.463209178241</v>
      </c>
      <c r="AR1375">
        <v>76242</v>
      </c>
      <c r="AS1375" t="s">
        <v>1736</v>
      </c>
      <c r="AT1375" t="s">
        <v>954</v>
      </c>
      <c r="AU1375" t="s">
        <v>1028</v>
      </c>
      <c r="AV1375" t="s">
        <v>1739</v>
      </c>
      <c r="AW1375" s="52">
        <v>43270.43786056713</v>
      </c>
      <c r="AX1375">
        <v>90</v>
      </c>
      <c r="AY1375" s="52">
        <v>43270.477777777778</v>
      </c>
      <c r="AZ1375">
        <v>0</v>
      </c>
      <c r="BA1375">
        <v>3</v>
      </c>
    </row>
    <row r="1376" spans="1:53" x14ac:dyDescent="0.3">
      <c r="A1376">
        <v>76248</v>
      </c>
      <c r="B1376" t="s">
        <v>1740</v>
      </c>
      <c r="C1376" s="8">
        <v>43270.639422997687</v>
      </c>
      <c r="D1376" s="63">
        <v>43270.668460613429</v>
      </c>
      <c r="E1376" t="s">
        <v>1741</v>
      </c>
      <c r="G1376">
        <v>76248</v>
      </c>
      <c r="H1376" s="78" t="s">
        <v>986</v>
      </c>
      <c r="I1376" s="79">
        <v>43270.638888888891</v>
      </c>
      <c r="J1376" s="78" t="b">
        <v>1</v>
      </c>
      <c r="K1376" s="63">
        <v>43270.639424652778</v>
      </c>
      <c r="L1376" s="63">
        <v>43270.639424652778</v>
      </c>
      <c r="N1376">
        <v>76248</v>
      </c>
      <c r="O1376">
        <v>2</v>
      </c>
      <c r="P1376">
        <v>11</v>
      </c>
      <c r="Q1376" s="52">
        <v>43270.639423067129</v>
      </c>
      <c r="R1376" s="52">
        <v>43270.643372418985</v>
      </c>
      <c r="T1376">
        <v>76248</v>
      </c>
      <c r="U1376" s="52">
        <v>43270.638886689812</v>
      </c>
      <c r="V1376">
        <v>60</v>
      </c>
      <c r="W1376" s="79">
        <v>43270.668055555558</v>
      </c>
      <c r="X1376" s="52">
        <v>43270.639424652778</v>
      </c>
      <c r="Y1376" s="52">
        <v>43270.66846064815</v>
      </c>
      <c r="AA1376">
        <v>76248</v>
      </c>
      <c r="AB1376">
        <v>18</v>
      </c>
      <c r="AC1376">
        <v>1</v>
      </c>
      <c r="AE1376">
        <v>18</v>
      </c>
      <c r="AF1376" t="s">
        <v>942</v>
      </c>
      <c r="AG1376">
        <v>2</v>
      </c>
      <c r="AH1376" t="s">
        <v>943</v>
      </c>
      <c r="AJ1376">
        <v>76248</v>
      </c>
      <c r="AK1376" t="s">
        <v>972</v>
      </c>
      <c r="AL1376" t="s">
        <v>945</v>
      </c>
      <c r="AM1376" t="s">
        <v>1401</v>
      </c>
      <c r="AN1376" t="s">
        <v>965</v>
      </c>
      <c r="AO1376" s="52">
        <v>43270.639424537039</v>
      </c>
      <c r="AP1376" s="52">
        <v>43270.662643553238</v>
      </c>
      <c r="AR1376">
        <v>76248</v>
      </c>
      <c r="AS1376" t="s">
        <v>1740</v>
      </c>
      <c r="AT1376" t="s">
        <v>954</v>
      </c>
      <c r="AU1376" t="s">
        <v>966</v>
      </c>
      <c r="AV1376" t="s">
        <v>1402</v>
      </c>
      <c r="AW1376" s="52">
        <v>43270.638886689812</v>
      </c>
      <c r="AX1376">
        <v>60</v>
      </c>
      <c r="AY1376" s="52">
        <v>43270.668055555558</v>
      </c>
      <c r="AZ1376">
        <v>0</v>
      </c>
      <c r="BA1376">
        <v>4</v>
      </c>
    </row>
    <row r="1377" spans="1:53" x14ac:dyDescent="0.3">
      <c r="A1377">
        <v>76248</v>
      </c>
      <c r="B1377" t="s">
        <v>1740</v>
      </c>
      <c r="C1377" s="8">
        <v>43270.639422997687</v>
      </c>
      <c r="D1377" s="63">
        <v>43270.668460613429</v>
      </c>
      <c r="E1377" t="s">
        <v>1741</v>
      </c>
      <c r="G1377">
        <v>76248</v>
      </c>
      <c r="H1377" s="78" t="s">
        <v>986</v>
      </c>
      <c r="I1377" s="79">
        <v>43270.638888888891</v>
      </c>
      <c r="J1377" s="78" t="b">
        <v>1</v>
      </c>
      <c r="K1377" s="63">
        <v>43270.639424652778</v>
      </c>
      <c r="L1377" s="63">
        <v>43270.639424652778</v>
      </c>
      <c r="N1377">
        <v>76248</v>
      </c>
      <c r="O1377">
        <v>2</v>
      </c>
      <c r="P1377">
        <v>11</v>
      </c>
      <c r="Q1377" s="52">
        <v>43270.639423067129</v>
      </c>
      <c r="R1377" s="52">
        <v>43270.643372418985</v>
      </c>
      <c r="T1377">
        <v>76248</v>
      </c>
      <c r="U1377" s="52">
        <v>43270.638886689812</v>
      </c>
      <c r="V1377">
        <v>60</v>
      </c>
      <c r="W1377" s="79">
        <v>43270.668055555558</v>
      </c>
      <c r="X1377" s="52">
        <v>43270.639424652778</v>
      </c>
      <c r="Y1377" s="52">
        <v>43270.66846064815</v>
      </c>
      <c r="AA1377">
        <v>76248</v>
      </c>
      <c r="AB1377">
        <v>1</v>
      </c>
      <c r="AC1377">
        <v>1</v>
      </c>
      <c r="AE1377">
        <v>1</v>
      </c>
      <c r="AF1377" t="s">
        <v>970</v>
      </c>
      <c r="AG1377">
        <v>0</v>
      </c>
      <c r="AH1377" t="s">
        <v>971</v>
      </c>
      <c r="AJ1377">
        <v>76248</v>
      </c>
      <c r="AK1377" t="s">
        <v>972</v>
      </c>
      <c r="AL1377" t="s">
        <v>945</v>
      </c>
      <c r="AM1377" t="s">
        <v>1401</v>
      </c>
      <c r="AN1377" t="s">
        <v>965</v>
      </c>
      <c r="AO1377" s="52">
        <v>43270.639424537039</v>
      </c>
      <c r="AP1377" s="52">
        <v>43270.662643553238</v>
      </c>
      <c r="AR1377">
        <v>76248</v>
      </c>
      <c r="AS1377" t="s">
        <v>1740</v>
      </c>
      <c r="AT1377" t="s">
        <v>954</v>
      </c>
      <c r="AU1377" t="s">
        <v>966</v>
      </c>
      <c r="AV1377" t="s">
        <v>1402</v>
      </c>
      <c r="AW1377" s="52">
        <v>43270.638886689812</v>
      </c>
      <c r="AX1377">
        <v>60</v>
      </c>
      <c r="AY1377" s="52">
        <v>43270.668055555558</v>
      </c>
      <c r="AZ1377">
        <v>0</v>
      </c>
      <c r="BA1377">
        <v>4</v>
      </c>
    </row>
    <row r="1378" spans="1:53" x14ac:dyDescent="0.3">
      <c r="A1378">
        <v>76248</v>
      </c>
      <c r="B1378" t="s">
        <v>1740</v>
      </c>
      <c r="C1378" s="8">
        <v>43270.639422997687</v>
      </c>
      <c r="D1378" s="63">
        <v>43270.668460613429</v>
      </c>
      <c r="E1378" t="s">
        <v>1741</v>
      </c>
      <c r="G1378">
        <v>76248</v>
      </c>
      <c r="H1378" s="78" t="s">
        <v>986</v>
      </c>
      <c r="I1378" s="79">
        <v>43270.638888888891</v>
      </c>
      <c r="J1378" s="78" t="b">
        <v>1</v>
      </c>
      <c r="K1378" s="63">
        <v>43270.639424652778</v>
      </c>
      <c r="L1378" s="63">
        <v>43270.639424652778</v>
      </c>
      <c r="N1378">
        <v>76248</v>
      </c>
      <c r="O1378">
        <v>2</v>
      </c>
      <c r="P1378">
        <v>11</v>
      </c>
      <c r="Q1378" s="52">
        <v>43270.639423067129</v>
      </c>
      <c r="R1378" s="52">
        <v>43270.643372418985</v>
      </c>
      <c r="T1378">
        <v>76248</v>
      </c>
      <c r="U1378" s="52">
        <v>43270.638886689812</v>
      </c>
      <c r="V1378">
        <v>60</v>
      </c>
      <c r="W1378" s="79">
        <v>43270.668055555558</v>
      </c>
      <c r="X1378" s="52">
        <v>43270.639424652778</v>
      </c>
      <c r="Y1378" s="52">
        <v>43270.66846064815</v>
      </c>
      <c r="AA1378">
        <v>76248</v>
      </c>
      <c r="AB1378">
        <v>11</v>
      </c>
      <c r="AC1378">
        <v>1</v>
      </c>
      <c r="AE1378">
        <v>11</v>
      </c>
      <c r="AF1378" t="s">
        <v>1054</v>
      </c>
      <c r="AG1378">
        <v>0</v>
      </c>
      <c r="AH1378" t="s">
        <v>1055</v>
      </c>
      <c r="AJ1378">
        <v>76248</v>
      </c>
      <c r="AK1378" t="s">
        <v>972</v>
      </c>
      <c r="AL1378" t="s">
        <v>945</v>
      </c>
      <c r="AM1378" t="s">
        <v>1401</v>
      </c>
      <c r="AN1378" t="s">
        <v>965</v>
      </c>
      <c r="AO1378" s="52">
        <v>43270.639424537039</v>
      </c>
      <c r="AP1378" s="52">
        <v>43270.662643553238</v>
      </c>
      <c r="AR1378">
        <v>76248</v>
      </c>
      <c r="AS1378" t="s">
        <v>1740</v>
      </c>
      <c r="AT1378" t="s">
        <v>954</v>
      </c>
      <c r="AU1378" t="s">
        <v>966</v>
      </c>
      <c r="AV1378" t="s">
        <v>1402</v>
      </c>
      <c r="AW1378" s="52">
        <v>43270.638886689812</v>
      </c>
      <c r="AX1378">
        <v>60</v>
      </c>
      <c r="AY1378" s="52">
        <v>43270.668055555558</v>
      </c>
      <c r="AZ1378">
        <v>0</v>
      </c>
      <c r="BA1378">
        <v>4</v>
      </c>
    </row>
    <row r="1379" spans="1:53" x14ac:dyDescent="0.3">
      <c r="A1379">
        <v>76248</v>
      </c>
      <c r="B1379" t="s">
        <v>1740</v>
      </c>
      <c r="C1379" s="8">
        <v>43270.639422997687</v>
      </c>
      <c r="D1379" s="63">
        <v>43270.668460613429</v>
      </c>
      <c r="E1379" t="s">
        <v>1741</v>
      </c>
      <c r="G1379">
        <v>76248</v>
      </c>
      <c r="H1379" s="78" t="s">
        <v>986</v>
      </c>
      <c r="I1379" s="79">
        <v>43270.662499999999</v>
      </c>
      <c r="J1379" s="78" t="b">
        <v>0</v>
      </c>
      <c r="K1379" s="63">
        <v>43270.662642974537</v>
      </c>
      <c r="L1379" s="63">
        <v>43270.662642974537</v>
      </c>
      <c r="N1379">
        <v>76248</v>
      </c>
      <c r="O1379">
        <v>2</v>
      </c>
      <c r="P1379">
        <v>11</v>
      </c>
      <c r="Q1379" s="52">
        <v>43270.639423067129</v>
      </c>
      <c r="R1379" s="52">
        <v>43270.643372418985</v>
      </c>
      <c r="T1379">
        <v>76248</v>
      </c>
      <c r="U1379" s="52">
        <v>43270.638886689812</v>
      </c>
      <c r="V1379">
        <v>60</v>
      </c>
      <c r="W1379" s="79">
        <v>43270.668055555558</v>
      </c>
      <c r="X1379" s="52">
        <v>43270.639424652778</v>
      </c>
      <c r="Y1379" s="52">
        <v>43270.66846064815</v>
      </c>
      <c r="AA1379">
        <v>76248</v>
      </c>
      <c r="AB1379">
        <v>18</v>
      </c>
      <c r="AC1379">
        <v>1</v>
      </c>
      <c r="AE1379">
        <v>18</v>
      </c>
      <c r="AF1379" t="s">
        <v>942</v>
      </c>
      <c r="AG1379">
        <v>2</v>
      </c>
      <c r="AH1379" t="s">
        <v>943</v>
      </c>
      <c r="AJ1379">
        <v>76248</v>
      </c>
      <c r="AK1379" t="s">
        <v>972</v>
      </c>
      <c r="AL1379" t="s">
        <v>945</v>
      </c>
      <c r="AM1379" t="s">
        <v>1401</v>
      </c>
      <c r="AN1379" t="s">
        <v>965</v>
      </c>
      <c r="AO1379" s="52">
        <v>43270.639424537039</v>
      </c>
      <c r="AP1379" s="52">
        <v>43270.662643553238</v>
      </c>
      <c r="AR1379">
        <v>76248</v>
      </c>
      <c r="AS1379" t="s">
        <v>1740</v>
      </c>
      <c r="AT1379" t="s">
        <v>954</v>
      </c>
      <c r="AU1379" t="s">
        <v>966</v>
      </c>
      <c r="AV1379" t="s">
        <v>1402</v>
      </c>
      <c r="AW1379" s="52">
        <v>43270.638886689812</v>
      </c>
      <c r="AX1379">
        <v>60</v>
      </c>
      <c r="AY1379" s="52">
        <v>43270.668055555558</v>
      </c>
      <c r="AZ1379">
        <v>0</v>
      </c>
      <c r="BA1379">
        <v>4</v>
      </c>
    </row>
    <row r="1380" spans="1:53" x14ac:dyDescent="0.3">
      <c r="A1380">
        <v>76248</v>
      </c>
      <c r="B1380" t="s">
        <v>1740</v>
      </c>
      <c r="C1380" s="8">
        <v>43270.639422997687</v>
      </c>
      <c r="D1380" s="63">
        <v>43270.668460613429</v>
      </c>
      <c r="E1380" t="s">
        <v>1741</v>
      </c>
      <c r="G1380">
        <v>76248</v>
      </c>
      <c r="H1380" s="78" t="s">
        <v>986</v>
      </c>
      <c r="I1380" s="79">
        <v>43270.662499999999</v>
      </c>
      <c r="J1380" s="78" t="b">
        <v>0</v>
      </c>
      <c r="K1380" s="63">
        <v>43270.662642974537</v>
      </c>
      <c r="L1380" s="63">
        <v>43270.662642974537</v>
      </c>
      <c r="N1380">
        <v>76248</v>
      </c>
      <c r="O1380">
        <v>2</v>
      </c>
      <c r="P1380">
        <v>11</v>
      </c>
      <c r="Q1380" s="52">
        <v>43270.639423067129</v>
      </c>
      <c r="R1380" s="52">
        <v>43270.643372418985</v>
      </c>
      <c r="T1380">
        <v>76248</v>
      </c>
      <c r="U1380" s="52">
        <v>43270.638886689812</v>
      </c>
      <c r="V1380">
        <v>60</v>
      </c>
      <c r="W1380" s="79">
        <v>43270.668055555558</v>
      </c>
      <c r="X1380" s="52">
        <v>43270.639424652778</v>
      </c>
      <c r="Y1380" s="52">
        <v>43270.66846064815</v>
      </c>
      <c r="AA1380">
        <v>76248</v>
      </c>
      <c r="AB1380">
        <v>1</v>
      </c>
      <c r="AC1380">
        <v>1</v>
      </c>
      <c r="AE1380">
        <v>1</v>
      </c>
      <c r="AF1380" t="s">
        <v>970</v>
      </c>
      <c r="AG1380">
        <v>0</v>
      </c>
      <c r="AH1380" t="s">
        <v>971</v>
      </c>
      <c r="AJ1380">
        <v>76248</v>
      </c>
      <c r="AK1380" t="s">
        <v>972</v>
      </c>
      <c r="AL1380" t="s">
        <v>945</v>
      </c>
      <c r="AM1380" t="s">
        <v>1401</v>
      </c>
      <c r="AN1380" t="s">
        <v>965</v>
      </c>
      <c r="AO1380" s="52">
        <v>43270.639424537039</v>
      </c>
      <c r="AP1380" s="52">
        <v>43270.662643553238</v>
      </c>
      <c r="AR1380">
        <v>76248</v>
      </c>
      <c r="AS1380" t="s">
        <v>1740</v>
      </c>
      <c r="AT1380" t="s">
        <v>954</v>
      </c>
      <c r="AU1380" t="s">
        <v>966</v>
      </c>
      <c r="AV1380" t="s">
        <v>1402</v>
      </c>
      <c r="AW1380" s="52">
        <v>43270.638886689812</v>
      </c>
      <c r="AX1380">
        <v>60</v>
      </c>
      <c r="AY1380" s="52">
        <v>43270.668055555558</v>
      </c>
      <c r="AZ1380">
        <v>0</v>
      </c>
      <c r="BA1380">
        <v>4</v>
      </c>
    </row>
    <row r="1381" spans="1:53" x14ac:dyDescent="0.3">
      <c r="A1381">
        <v>76248</v>
      </c>
      <c r="B1381" t="s">
        <v>1740</v>
      </c>
      <c r="C1381" s="8">
        <v>43270.639422997687</v>
      </c>
      <c r="D1381" s="63">
        <v>43270.668460613429</v>
      </c>
      <c r="E1381" t="s">
        <v>1741</v>
      </c>
      <c r="G1381">
        <v>76248</v>
      </c>
      <c r="H1381" s="78" t="s">
        <v>986</v>
      </c>
      <c r="I1381" s="79">
        <v>43270.662499999999</v>
      </c>
      <c r="J1381" s="78" t="b">
        <v>0</v>
      </c>
      <c r="K1381" s="63">
        <v>43270.662642974537</v>
      </c>
      <c r="L1381" s="63">
        <v>43270.662642974537</v>
      </c>
      <c r="N1381">
        <v>76248</v>
      </c>
      <c r="O1381">
        <v>2</v>
      </c>
      <c r="P1381">
        <v>11</v>
      </c>
      <c r="Q1381" s="52">
        <v>43270.639423067129</v>
      </c>
      <c r="R1381" s="52">
        <v>43270.643372418985</v>
      </c>
      <c r="T1381">
        <v>76248</v>
      </c>
      <c r="U1381" s="52">
        <v>43270.638886689812</v>
      </c>
      <c r="V1381">
        <v>60</v>
      </c>
      <c r="W1381" s="79">
        <v>43270.668055555558</v>
      </c>
      <c r="X1381" s="52">
        <v>43270.639424652778</v>
      </c>
      <c r="Y1381" s="52">
        <v>43270.66846064815</v>
      </c>
      <c r="AA1381">
        <v>76248</v>
      </c>
      <c r="AB1381">
        <v>11</v>
      </c>
      <c r="AC1381">
        <v>1</v>
      </c>
      <c r="AE1381">
        <v>11</v>
      </c>
      <c r="AF1381" t="s">
        <v>1054</v>
      </c>
      <c r="AG1381">
        <v>0</v>
      </c>
      <c r="AH1381" t="s">
        <v>1055</v>
      </c>
      <c r="AJ1381">
        <v>76248</v>
      </c>
      <c r="AK1381" t="s">
        <v>972</v>
      </c>
      <c r="AL1381" t="s">
        <v>945</v>
      </c>
      <c r="AM1381" t="s">
        <v>1401</v>
      </c>
      <c r="AN1381" t="s">
        <v>965</v>
      </c>
      <c r="AO1381" s="52">
        <v>43270.639424537039</v>
      </c>
      <c r="AP1381" s="52">
        <v>43270.662643553238</v>
      </c>
      <c r="AR1381">
        <v>76248</v>
      </c>
      <c r="AS1381" t="s">
        <v>1740</v>
      </c>
      <c r="AT1381" t="s">
        <v>954</v>
      </c>
      <c r="AU1381" t="s">
        <v>966</v>
      </c>
      <c r="AV1381" t="s">
        <v>1402</v>
      </c>
      <c r="AW1381" s="52">
        <v>43270.638886689812</v>
      </c>
      <c r="AX1381">
        <v>60</v>
      </c>
      <c r="AY1381" s="52">
        <v>43270.668055555558</v>
      </c>
      <c r="AZ1381">
        <v>0</v>
      </c>
      <c r="BA1381">
        <v>4</v>
      </c>
    </row>
    <row r="1382" spans="1:53" x14ac:dyDescent="0.3">
      <c r="A1382">
        <v>76252</v>
      </c>
      <c r="B1382" t="s">
        <v>1742</v>
      </c>
      <c r="C1382" s="8">
        <v>43270.735296678242</v>
      </c>
      <c r="D1382" s="63">
        <v>43270.79578630787</v>
      </c>
      <c r="E1382" t="s">
        <v>1743</v>
      </c>
      <c r="G1382">
        <v>76252</v>
      </c>
      <c r="H1382" s="78" t="s">
        <v>991</v>
      </c>
      <c r="I1382" s="79">
        <v>43270.734722222223</v>
      </c>
      <c r="J1382" s="78" t="b">
        <v>1</v>
      </c>
      <c r="K1382" s="63">
        <v>43270.735302199071</v>
      </c>
      <c r="L1382" s="63">
        <v>43270.735302199071</v>
      </c>
      <c r="N1382">
        <v>76252</v>
      </c>
      <c r="O1382">
        <v>3</v>
      </c>
      <c r="P1382">
        <v>11</v>
      </c>
      <c r="Q1382" s="52">
        <v>43270.735299571759</v>
      </c>
      <c r="R1382" s="52">
        <v>43270.738804942128</v>
      </c>
      <c r="T1382">
        <v>76252</v>
      </c>
      <c r="U1382" s="52">
        <v>43270.734321099539</v>
      </c>
      <c r="V1382">
        <v>97</v>
      </c>
      <c r="W1382" s="79">
        <v>43270.795138888891</v>
      </c>
      <c r="X1382" s="52">
        <v>43270.735302199071</v>
      </c>
      <c r="Y1382" s="52">
        <v>43270.795786342591</v>
      </c>
      <c r="AA1382">
        <v>76252</v>
      </c>
      <c r="AB1382">
        <v>18</v>
      </c>
      <c r="AC1382">
        <v>1</v>
      </c>
      <c r="AE1382">
        <v>18</v>
      </c>
      <c r="AF1382" t="s">
        <v>942</v>
      </c>
      <c r="AG1382">
        <v>2</v>
      </c>
      <c r="AH1382" t="s">
        <v>943</v>
      </c>
      <c r="AJ1382">
        <v>76252</v>
      </c>
      <c r="AK1382" t="s">
        <v>944</v>
      </c>
      <c r="AL1382" t="s">
        <v>994</v>
      </c>
      <c r="AM1382" t="s">
        <v>1445</v>
      </c>
      <c r="AN1382" t="s">
        <v>1027</v>
      </c>
      <c r="AO1382" s="52">
        <v>43270.735296724539</v>
      </c>
      <c r="AP1382" s="52">
        <v>43270.79433556713</v>
      </c>
      <c r="AR1382">
        <v>76252</v>
      </c>
      <c r="AS1382" t="s">
        <v>1742</v>
      </c>
      <c r="AT1382" t="s">
        <v>954</v>
      </c>
      <c r="AU1382" t="s">
        <v>1028</v>
      </c>
      <c r="AV1382" t="s">
        <v>1446</v>
      </c>
      <c r="AW1382" s="52">
        <v>43270.734321099539</v>
      </c>
      <c r="AX1382">
        <v>97</v>
      </c>
      <c r="AY1382" s="52">
        <v>43270.795138888891</v>
      </c>
      <c r="AZ1382">
        <v>0</v>
      </c>
      <c r="BA1382">
        <v>3</v>
      </c>
    </row>
    <row r="1383" spans="1:53" x14ac:dyDescent="0.3">
      <c r="A1383">
        <v>76252</v>
      </c>
      <c r="B1383" t="s">
        <v>1742</v>
      </c>
      <c r="C1383" s="8">
        <v>43270.735296678242</v>
      </c>
      <c r="D1383" s="63">
        <v>43270.79578630787</v>
      </c>
      <c r="E1383" t="s">
        <v>1743</v>
      </c>
      <c r="G1383">
        <v>76252</v>
      </c>
      <c r="H1383" s="78" t="s">
        <v>991</v>
      </c>
      <c r="I1383" s="79">
        <v>43270.734722222223</v>
      </c>
      <c r="J1383" s="78" t="b">
        <v>1</v>
      </c>
      <c r="K1383" s="63">
        <v>43270.735302199071</v>
      </c>
      <c r="L1383" s="63">
        <v>43270.735302199071</v>
      </c>
      <c r="N1383">
        <v>76252</v>
      </c>
      <c r="O1383">
        <v>3</v>
      </c>
      <c r="P1383">
        <v>11</v>
      </c>
      <c r="Q1383" s="52">
        <v>43270.735299571759</v>
      </c>
      <c r="R1383" s="52">
        <v>43270.738804942128</v>
      </c>
      <c r="T1383">
        <v>76252</v>
      </c>
      <c r="U1383" s="52">
        <v>43270.734321099539</v>
      </c>
      <c r="V1383">
        <v>97</v>
      </c>
      <c r="W1383" s="79">
        <v>43270.795138888891</v>
      </c>
      <c r="X1383" s="52">
        <v>43270.735302199071</v>
      </c>
      <c r="Y1383" s="52">
        <v>43270.795786342591</v>
      </c>
      <c r="AA1383">
        <v>76252</v>
      </c>
      <c r="AB1383">
        <v>1</v>
      </c>
      <c r="AC1383">
        <v>1</v>
      </c>
      <c r="AE1383">
        <v>1</v>
      </c>
      <c r="AF1383" t="s">
        <v>970</v>
      </c>
      <c r="AG1383">
        <v>0</v>
      </c>
      <c r="AH1383" t="s">
        <v>971</v>
      </c>
      <c r="AJ1383">
        <v>76252</v>
      </c>
      <c r="AK1383" t="s">
        <v>944</v>
      </c>
      <c r="AL1383" t="s">
        <v>994</v>
      </c>
      <c r="AM1383" t="s">
        <v>1445</v>
      </c>
      <c r="AN1383" t="s">
        <v>1027</v>
      </c>
      <c r="AO1383" s="52">
        <v>43270.735296724539</v>
      </c>
      <c r="AP1383" s="52">
        <v>43270.79433556713</v>
      </c>
      <c r="AR1383">
        <v>76252</v>
      </c>
      <c r="AS1383" t="s">
        <v>1742</v>
      </c>
      <c r="AT1383" t="s">
        <v>954</v>
      </c>
      <c r="AU1383" t="s">
        <v>1028</v>
      </c>
      <c r="AV1383" t="s">
        <v>1446</v>
      </c>
      <c r="AW1383" s="52">
        <v>43270.734321099539</v>
      </c>
      <c r="AX1383">
        <v>97</v>
      </c>
      <c r="AY1383" s="52">
        <v>43270.795138888891</v>
      </c>
      <c r="AZ1383">
        <v>0</v>
      </c>
      <c r="BA1383">
        <v>3</v>
      </c>
    </row>
    <row r="1384" spans="1:53" x14ac:dyDescent="0.3">
      <c r="A1384">
        <v>76252</v>
      </c>
      <c r="B1384" t="s">
        <v>1742</v>
      </c>
      <c r="C1384" s="8">
        <v>43270.735296678242</v>
      </c>
      <c r="D1384" s="63">
        <v>43270.79578630787</v>
      </c>
      <c r="E1384" t="s">
        <v>1743</v>
      </c>
      <c r="G1384">
        <v>76252</v>
      </c>
      <c r="H1384" s="78" t="s">
        <v>958</v>
      </c>
      <c r="I1384" s="79">
        <v>43270.738194444442</v>
      </c>
      <c r="J1384" s="78" t="b">
        <v>1</v>
      </c>
      <c r="K1384" s="63">
        <v>43270.738804363427</v>
      </c>
      <c r="L1384" s="63">
        <v>43270.738804363427</v>
      </c>
      <c r="N1384">
        <v>76252</v>
      </c>
      <c r="O1384">
        <v>3</v>
      </c>
      <c r="P1384">
        <v>11</v>
      </c>
      <c r="Q1384" s="52">
        <v>43270.735299571759</v>
      </c>
      <c r="R1384" s="52">
        <v>43270.738804942128</v>
      </c>
      <c r="T1384">
        <v>76252</v>
      </c>
      <c r="U1384" s="52">
        <v>43270.734321099539</v>
      </c>
      <c r="V1384">
        <v>97</v>
      </c>
      <c r="W1384" s="79">
        <v>43270.795138888891</v>
      </c>
      <c r="X1384" s="52">
        <v>43270.735302199071</v>
      </c>
      <c r="Y1384" s="52">
        <v>43270.795786342591</v>
      </c>
      <c r="AA1384">
        <v>76252</v>
      </c>
      <c r="AB1384">
        <v>18</v>
      </c>
      <c r="AC1384">
        <v>1</v>
      </c>
      <c r="AE1384">
        <v>18</v>
      </c>
      <c r="AF1384" t="s">
        <v>942</v>
      </c>
      <c r="AG1384">
        <v>2</v>
      </c>
      <c r="AH1384" t="s">
        <v>943</v>
      </c>
      <c r="AJ1384">
        <v>76252</v>
      </c>
      <c r="AK1384" t="s">
        <v>944</v>
      </c>
      <c r="AL1384" t="s">
        <v>994</v>
      </c>
      <c r="AM1384" t="s">
        <v>1445</v>
      </c>
      <c r="AN1384" t="s">
        <v>1027</v>
      </c>
      <c r="AO1384" s="52">
        <v>43270.735296724539</v>
      </c>
      <c r="AP1384" s="52">
        <v>43270.79433556713</v>
      </c>
      <c r="AR1384">
        <v>76252</v>
      </c>
      <c r="AS1384" t="s">
        <v>1742</v>
      </c>
      <c r="AT1384" t="s">
        <v>954</v>
      </c>
      <c r="AU1384" t="s">
        <v>1028</v>
      </c>
      <c r="AV1384" t="s">
        <v>1446</v>
      </c>
      <c r="AW1384" s="52">
        <v>43270.734321099539</v>
      </c>
      <c r="AX1384">
        <v>97</v>
      </c>
      <c r="AY1384" s="52">
        <v>43270.795138888891</v>
      </c>
      <c r="AZ1384">
        <v>0</v>
      </c>
      <c r="BA1384">
        <v>3</v>
      </c>
    </row>
    <row r="1385" spans="1:53" x14ac:dyDescent="0.3">
      <c r="A1385">
        <v>76252</v>
      </c>
      <c r="B1385" t="s">
        <v>1742</v>
      </c>
      <c r="C1385" s="8">
        <v>43270.735296678242</v>
      </c>
      <c r="D1385" s="63">
        <v>43270.79578630787</v>
      </c>
      <c r="E1385" t="s">
        <v>1743</v>
      </c>
      <c r="G1385">
        <v>76252</v>
      </c>
      <c r="H1385" s="78" t="s">
        <v>958</v>
      </c>
      <c r="I1385" s="79">
        <v>43270.738194444442</v>
      </c>
      <c r="J1385" s="78" t="b">
        <v>1</v>
      </c>
      <c r="K1385" s="63">
        <v>43270.738804363427</v>
      </c>
      <c r="L1385" s="63">
        <v>43270.738804363427</v>
      </c>
      <c r="N1385">
        <v>76252</v>
      </c>
      <c r="O1385">
        <v>3</v>
      </c>
      <c r="P1385">
        <v>11</v>
      </c>
      <c r="Q1385" s="52">
        <v>43270.735299571759</v>
      </c>
      <c r="R1385" s="52">
        <v>43270.738804942128</v>
      </c>
      <c r="T1385">
        <v>76252</v>
      </c>
      <c r="U1385" s="52">
        <v>43270.734321099539</v>
      </c>
      <c r="V1385">
        <v>97</v>
      </c>
      <c r="W1385" s="79">
        <v>43270.795138888891</v>
      </c>
      <c r="X1385" s="52">
        <v>43270.735302199071</v>
      </c>
      <c r="Y1385" s="52">
        <v>43270.795786342591</v>
      </c>
      <c r="AA1385">
        <v>76252</v>
      </c>
      <c r="AB1385">
        <v>1</v>
      </c>
      <c r="AC1385">
        <v>1</v>
      </c>
      <c r="AE1385">
        <v>1</v>
      </c>
      <c r="AF1385" t="s">
        <v>970</v>
      </c>
      <c r="AG1385">
        <v>0</v>
      </c>
      <c r="AH1385" t="s">
        <v>971</v>
      </c>
      <c r="AJ1385">
        <v>76252</v>
      </c>
      <c r="AK1385" t="s">
        <v>944</v>
      </c>
      <c r="AL1385" t="s">
        <v>994</v>
      </c>
      <c r="AM1385" t="s">
        <v>1445</v>
      </c>
      <c r="AN1385" t="s">
        <v>1027</v>
      </c>
      <c r="AO1385" s="52">
        <v>43270.735296724539</v>
      </c>
      <c r="AP1385" s="52">
        <v>43270.79433556713</v>
      </c>
      <c r="AR1385">
        <v>76252</v>
      </c>
      <c r="AS1385" t="s">
        <v>1742</v>
      </c>
      <c r="AT1385" t="s">
        <v>954</v>
      </c>
      <c r="AU1385" t="s">
        <v>1028</v>
      </c>
      <c r="AV1385" t="s">
        <v>1446</v>
      </c>
      <c r="AW1385" s="52">
        <v>43270.734321099539</v>
      </c>
      <c r="AX1385">
        <v>97</v>
      </c>
      <c r="AY1385" s="52">
        <v>43270.795138888891</v>
      </c>
      <c r="AZ1385">
        <v>0</v>
      </c>
      <c r="BA1385">
        <v>3</v>
      </c>
    </row>
    <row r="1386" spans="1:53" x14ac:dyDescent="0.3">
      <c r="A1386">
        <v>76252</v>
      </c>
      <c r="B1386" t="s">
        <v>1742</v>
      </c>
      <c r="C1386" s="8">
        <v>43270.735296678242</v>
      </c>
      <c r="D1386" s="63">
        <v>43270.79578630787</v>
      </c>
      <c r="E1386" t="s">
        <v>1743</v>
      </c>
      <c r="G1386">
        <v>76252</v>
      </c>
      <c r="H1386" s="78" t="s">
        <v>958</v>
      </c>
      <c r="I1386" s="79">
        <v>43270.786111111112</v>
      </c>
      <c r="J1386" s="78" t="b">
        <v>0</v>
      </c>
      <c r="K1386" s="63">
        <v>43270.786870520831</v>
      </c>
      <c r="L1386" s="63">
        <v>43270.786870520831</v>
      </c>
      <c r="N1386">
        <v>76252</v>
      </c>
      <c r="O1386">
        <v>3</v>
      </c>
      <c r="P1386">
        <v>11</v>
      </c>
      <c r="Q1386" s="52">
        <v>43270.735299571759</v>
      </c>
      <c r="R1386" s="52">
        <v>43270.738804942128</v>
      </c>
      <c r="T1386">
        <v>76252</v>
      </c>
      <c r="U1386" s="52">
        <v>43270.734321099539</v>
      </c>
      <c r="V1386">
        <v>97</v>
      </c>
      <c r="W1386" s="79">
        <v>43270.795138888891</v>
      </c>
      <c r="X1386" s="52">
        <v>43270.735302199071</v>
      </c>
      <c r="Y1386" s="52">
        <v>43270.795786342591</v>
      </c>
      <c r="AA1386">
        <v>76252</v>
      </c>
      <c r="AB1386">
        <v>18</v>
      </c>
      <c r="AC1386">
        <v>1</v>
      </c>
      <c r="AE1386">
        <v>18</v>
      </c>
      <c r="AF1386" t="s">
        <v>942</v>
      </c>
      <c r="AG1386">
        <v>2</v>
      </c>
      <c r="AH1386" t="s">
        <v>943</v>
      </c>
      <c r="AJ1386">
        <v>76252</v>
      </c>
      <c r="AK1386" t="s">
        <v>944</v>
      </c>
      <c r="AL1386" t="s">
        <v>994</v>
      </c>
      <c r="AM1386" t="s">
        <v>1445</v>
      </c>
      <c r="AN1386" t="s">
        <v>1027</v>
      </c>
      <c r="AO1386" s="52">
        <v>43270.735296724539</v>
      </c>
      <c r="AP1386" s="52">
        <v>43270.79433556713</v>
      </c>
      <c r="AR1386">
        <v>76252</v>
      </c>
      <c r="AS1386" t="s">
        <v>1742</v>
      </c>
      <c r="AT1386" t="s">
        <v>954</v>
      </c>
      <c r="AU1386" t="s">
        <v>1028</v>
      </c>
      <c r="AV1386" t="s">
        <v>1446</v>
      </c>
      <c r="AW1386" s="52">
        <v>43270.734321099539</v>
      </c>
      <c r="AX1386">
        <v>97</v>
      </c>
      <c r="AY1386" s="52">
        <v>43270.795138888891</v>
      </c>
      <c r="AZ1386">
        <v>0</v>
      </c>
      <c r="BA1386">
        <v>3</v>
      </c>
    </row>
    <row r="1387" spans="1:53" x14ac:dyDescent="0.3">
      <c r="A1387">
        <v>76252</v>
      </c>
      <c r="B1387" t="s">
        <v>1742</v>
      </c>
      <c r="C1387" s="8">
        <v>43270.735296678242</v>
      </c>
      <c r="D1387" s="63">
        <v>43270.79578630787</v>
      </c>
      <c r="E1387" t="s">
        <v>1743</v>
      </c>
      <c r="G1387">
        <v>76252</v>
      </c>
      <c r="H1387" s="78" t="s">
        <v>958</v>
      </c>
      <c r="I1387" s="79">
        <v>43270.786111111112</v>
      </c>
      <c r="J1387" s="78" t="b">
        <v>0</v>
      </c>
      <c r="K1387" s="63">
        <v>43270.786870520831</v>
      </c>
      <c r="L1387" s="63">
        <v>43270.786870520831</v>
      </c>
      <c r="N1387">
        <v>76252</v>
      </c>
      <c r="O1387">
        <v>3</v>
      </c>
      <c r="P1387">
        <v>11</v>
      </c>
      <c r="Q1387" s="52">
        <v>43270.735299571759</v>
      </c>
      <c r="R1387" s="52">
        <v>43270.738804942128</v>
      </c>
      <c r="T1387">
        <v>76252</v>
      </c>
      <c r="U1387" s="52">
        <v>43270.734321099539</v>
      </c>
      <c r="V1387">
        <v>97</v>
      </c>
      <c r="W1387" s="79">
        <v>43270.795138888891</v>
      </c>
      <c r="X1387" s="52">
        <v>43270.735302199071</v>
      </c>
      <c r="Y1387" s="52">
        <v>43270.795786342591</v>
      </c>
      <c r="AA1387">
        <v>76252</v>
      </c>
      <c r="AB1387">
        <v>1</v>
      </c>
      <c r="AC1387">
        <v>1</v>
      </c>
      <c r="AE1387">
        <v>1</v>
      </c>
      <c r="AF1387" t="s">
        <v>970</v>
      </c>
      <c r="AG1387">
        <v>0</v>
      </c>
      <c r="AH1387" t="s">
        <v>971</v>
      </c>
      <c r="AJ1387">
        <v>76252</v>
      </c>
      <c r="AK1387" t="s">
        <v>944</v>
      </c>
      <c r="AL1387" t="s">
        <v>994</v>
      </c>
      <c r="AM1387" t="s">
        <v>1445</v>
      </c>
      <c r="AN1387" t="s">
        <v>1027</v>
      </c>
      <c r="AO1387" s="52">
        <v>43270.735296724539</v>
      </c>
      <c r="AP1387" s="52">
        <v>43270.79433556713</v>
      </c>
      <c r="AR1387">
        <v>76252</v>
      </c>
      <c r="AS1387" t="s">
        <v>1742</v>
      </c>
      <c r="AT1387" t="s">
        <v>954</v>
      </c>
      <c r="AU1387" t="s">
        <v>1028</v>
      </c>
      <c r="AV1387" t="s">
        <v>1446</v>
      </c>
      <c r="AW1387" s="52">
        <v>43270.734321099539</v>
      </c>
      <c r="AX1387">
        <v>97</v>
      </c>
      <c r="AY1387" s="52">
        <v>43270.795138888891</v>
      </c>
      <c r="AZ1387">
        <v>0</v>
      </c>
      <c r="BA1387">
        <v>3</v>
      </c>
    </row>
    <row r="1388" spans="1:53" x14ac:dyDescent="0.3">
      <c r="A1388">
        <v>76252</v>
      </c>
      <c r="B1388" t="s">
        <v>1742</v>
      </c>
      <c r="C1388" s="8">
        <v>43270.735296678242</v>
      </c>
      <c r="D1388" s="63">
        <v>43270.79578630787</v>
      </c>
      <c r="E1388" t="s">
        <v>1743</v>
      </c>
      <c r="G1388">
        <v>76252</v>
      </c>
      <c r="H1388" s="78" t="s">
        <v>991</v>
      </c>
      <c r="I1388" s="79">
        <v>43270.793749999997</v>
      </c>
      <c r="J1388" s="78" t="b">
        <v>0</v>
      </c>
      <c r="K1388" s="63">
        <v>43270.794333877318</v>
      </c>
      <c r="L1388" s="63">
        <v>43270.794333877318</v>
      </c>
      <c r="N1388">
        <v>76252</v>
      </c>
      <c r="O1388">
        <v>3</v>
      </c>
      <c r="P1388">
        <v>11</v>
      </c>
      <c r="Q1388" s="52">
        <v>43270.735299571759</v>
      </c>
      <c r="R1388" s="52">
        <v>43270.738804942128</v>
      </c>
      <c r="T1388">
        <v>76252</v>
      </c>
      <c r="U1388" s="52">
        <v>43270.734321099539</v>
      </c>
      <c r="V1388">
        <v>97</v>
      </c>
      <c r="W1388" s="79">
        <v>43270.795138888891</v>
      </c>
      <c r="X1388" s="52">
        <v>43270.735302199071</v>
      </c>
      <c r="Y1388" s="52">
        <v>43270.795786342591</v>
      </c>
      <c r="AA1388">
        <v>76252</v>
      </c>
      <c r="AB1388">
        <v>18</v>
      </c>
      <c r="AC1388">
        <v>1</v>
      </c>
      <c r="AE1388">
        <v>18</v>
      </c>
      <c r="AF1388" t="s">
        <v>942</v>
      </c>
      <c r="AG1388">
        <v>2</v>
      </c>
      <c r="AH1388" t="s">
        <v>943</v>
      </c>
      <c r="AJ1388">
        <v>76252</v>
      </c>
      <c r="AK1388" t="s">
        <v>944</v>
      </c>
      <c r="AL1388" t="s">
        <v>994</v>
      </c>
      <c r="AM1388" t="s">
        <v>1445</v>
      </c>
      <c r="AN1388" t="s">
        <v>1027</v>
      </c>
      <c r="AO1388" s="52">
        <v>43270.735296724539</v>
      </c>
      <c r="AP1388" s="52">
        <v>43270.79433556713</v>
      </c>
      <c r="AR1388">
        <v>76252</v>
      </c>
      <c r="AS1388" t="s">
        <v>1742</v>
      </c>
      <c r="AT1388" t="s">
        <v>954</v>
      </c>
      <c r="AU1388" t="s">
        <v>1028</v>
      </c>
      <c r="AV1388" t="s">
        <v>1446</v>
      </c>
      <c r="AW1388" s="52">
        <v>43270.734321099539</v>
      </c>
      <c r="AX1388">
        <v>97</v>
      </c>
      <c r="AY1388" s="52">
        <v>43270.795138888891</v>
      </c>
      <c r="AZ1388">
        <v>0</v>
      </c>
      <c r="BA1388">
        <v>3</v>
      </c>
    </row>
    <row r="1389" spans="1:53" x14ac:dyDescent="0.3">
      <c r="A1389">
        <v>76252</v>
      </c>
      <c r="B1389" t="s">
        <v>1742</v>
      </c>
      <c r="C1389" s="8">
        <v>43270.735296678242</v>
      </c>
      <c r="D1389" s="63">
        <v>43270.79578630787</v>
      </c>
      <c r="E1389" t="s">
        <v>1743</v>
      </c>
      <c r="G1389">
        <v>76252</v>
      </c>
      <c r="H1389" s="78" t="s">
        <v>991</v>
      </c>
      <c r="I1389" s="79">
        <v>43270.793749999997</v>
      </c>
      <c r="J1389" s="78" t="b">
        <v>0</v>
      </c>
      <c r="K1389" s="63">
        <v>43270.794333877318</v>
      </c>
      <c r="L1389" s="63">
        <v>43270.794333877318</v>
      </c>
      <c r="N1389">
        <v>76252</v>
      </c>
      <c r="O1389">
        <v>3</v>
      </c>
      <c r="P1389">
        <v>11</v>
      </c>
      <c r="Q1389" s="52">
        <v>43270.735299571759</v>
      </c>
      <c r="R1389" s="52">
        <v>43270.738804942128</v>
      </c>
      <c r="T1389">
        <v>76252</v>
      </c>
      <c r="U1389" s="52">
        <v>43270.734321099539</v>
      </c>
      <c r="V1389">
        <v>97</v>
      </c>
      <c r="W1389" s="79">
        <v>43270.795138888891</v>
      </c>
      <c r="X1389" s="52">
        <v>43270.735302199071</v>
      </c>
      <c r="Y1389" s="52">
        <v>43270.795786342591</v>
      </c>
      <c r="AA1389">
        <v>76252</v>
      </c>
      <c r="AB1389">
        <v>1</v>
      </c>
      <c r="AC1389">
        <v>1</v>
      </c>
      <c r="AE1389">
        <v>1</v>
      </c>
      <c r="AF1389" t="s">
        <v>970</v>
      </c>
      <c r="AG1389">
        <v>0</v>
      </c>
      <c r="AH1389" t="s">
        <v>971</v>
      </c>
      <c r="AJ1389">
        <v>76252</v>
      </c>
      <c r="AK1389" t="s">
        <v>944</v>
      </c>
      <c r="AL1389" t="s">
        <v>994</v>
      </c>
      <c r="AM1389" t="s">
        <v>1445</v>
      </c>
      <c r="AN1389" t="s">
        <v>1027</v>
      </c>
      <c r="AO1389" s="52">
        <v>43270.735296724539</v>
      </c>
      <c r="AP1389" s="52">
        <v>43270.79433556713</v>
      </c>
      <c r="AR1389">
        <v>76252</v>
      </c>
      <c r="AS1389" t="s">
        <v>1742</v>
      </c>
      <c r="AT1389" t="s">
        <v>954</v>
      </c>
      <c r="AU1389" t="s">
        <v>1028</v>
      </c>
      <c r="AV1389" t="s">
        <v>1446</v>
      </c>
      <c r="AW1389" s="52">
        <v>43270.734321099539</v>
      </c>
      <c r="AX1389">
        <v>97</v>
      </c>
      <c r="AY1389" s="52">
        <v>43270.795138888891</v>
      </c>
      <c r="AZ1389">
        <v>0</v>
      </c>
      <c r="BA1389">
        <v>3</v>
      </c>
    </row>
    <row r="1390" spans="1:53" x14ac:dyDescent="0.3">
      <c r="A1390" s="51">
        <v>76253</v>
      </c>
      <c r="B1390" s="51" t="s">
        <v>1744</v>
      </c>
      <c r="C1390" s="64">
        <v>43270.744569641203</v>
      </c>
      <c r="D1390" s="65">
        <v>43270.774697141205</v>
      </c>
      <c r="E1390" s="51" t="s">
        <v>1745</v>
      </c>
      <c r="G1390" s="51">
        <v>76253</v>
      </c>
      <c r="H1390" s="51" t="s">
        <v>961</v>
      </c>
      <c r="I1390" s="80">
        <v>43270.744444444441</v>
      </c>
      <c r="J1390" s="51" t="b">
        <v>1</v>
      </c>
      <c r="K1390" s="65">
        <v>43270.74457260417</v>
      </c>
      <c r="L1390" s="65">
        <v>43270.74457260417</v>
      </c>
      <c r="N1390" s="51">
        <v>76253</v>
      </c>
      <c r="O1390" s="51">
        <v>2</v>
      </c>
      <c r="P1390" s="51">
        <v>10</v>
      </c>
      <c r="Q1390" s="53">
        <v>43270.74457260417</v>
      </c>
      <c r="R1390" s="53">
        <v>43270.74457260417</v>
      </c>
      <c r="T1390" s="51">
        <v>76253</v>
      </c>
      <c r="U1390" s="53">
        <v>43270.74418144676</v>
      </c>
      <c r="V1390" s="51">
        <v>60</v>
      </c>
      <c r="W1390" s="80">
        <v>43270.774305555555</v>
      </c>
      <c r="X1390" s="53">
        <v>43270.74457260417</v>
      </c>
      <c r="Y1390" s="53">
        <v>43270.774697187502</v>
      </c>
      <c r="AA1390" s="51">
        <v>76253</v>
      </c>
      <c r="AB1390" s="51">
        <v>1</v>
      </c>
      <c r="AC1390" s="51">
        <v>1</v>
      </c>
      <c r="AE1390" s="51">
        <v>1</v>
      </c>
      <c r="AF1390" s="51" t="s">
        <v>970</v>
      </c>
      <c r="AG1390" s="51">
        <v>0</v>
      </c>
      <c r="AH1390" s="51" t="s">
        <v>971</v>
      </c>
      <c r="AJ1390" s="51">
        <v>76253</v>
      </c>
      <c r="AK1390" s="51" t="s">
        <v>944</v>
      </c>
      <c r="AL1390" s="51" t="s">
        <v>945</v>
      </c>
      <c r="AM1390" s="51" t="s">
        <v>987</v>
      </c>
      <c r="AN1390" s="51" t="s">
        <v>947</v>
      </c>
      <c r="AO1390" s="53">
        <v>43270.744572488424</v>
      </c>
      <c r="AP1390" s="53">
        <v>43270.774697141205</v>
      </c>
      <c r="AR1390" s="51">
        <v>76253</v>
      </c>
      <c r="AS1390" s="51" t="s">
        <v>1744</v>
      </c>
      <c r="AT1390" s="51" t="s">
        <v>954</v>
      </c>
      <c r="AU1390" s="51" t="s">
        <v>949</v>
      </c>
      <c r="AV1390" s="51" t="s">
        <v>988</v>
      </c>
      <c r="AW1390" s="53">
        <v>43270.74418144676</v>
      </c>
      <c r="AX1390" s="51">
        <v>60</v>
      </c>
      <c r="AY1390" s="53">
        <v>43270.774305555555</v>
      </c>
      <c r="AZ1390" s="51">
        <v>0</v>
      </c>
      <c r="BA1390" s="51">
        <v>6</v>
      </c>
    </row>
    <row r="1391" spans="1:53" x14ac:dyDescent="0.3">
      <c r="A1391" s="51">
        <v>76253</v>
      </c>
      <c r="B1391" s="51" t="s">
        <v>1744</v>
      </c>
      <c r="C1391" s="64">
        <v>43270.744569641203</v>
      </c>
      <c r="D1391" s="65">
        <v>43270.774697141205</v>
      </c>
      <c r="E1391" s="51" t="s">
        <v>1745</v>
      </c>
      <c r="G1391" s="51">
        <v>76253</v>
      </c>
      <c r="H1391" s="51" t="s">
        <v>961</v>
      </c>
      <c r="I1391" s="80">
        <v>43270.744444444441</v>
      </c>
      <c r="J1391" s="51" t="b">
        <v>1</v>
      </c>
      <c r="K1391" s="65">
        <v>43270.74457260417</v>
      </c>
      <c r="L1391" s="65">
        <v>43270.74457260417</v>
      </c>
      <c r="N1391" s="51">
        <v>76253</v>
      </c>
      <c r="O1391" s="51">
        <v>2</v>
      </c>
      <c r="P1391" s="51">
        <v>10</v>
      </c>
      <c r="Q1391" s="53">
        <v>43270.74457260417</v>
      </c>
      <c r="R1391" s="53">
        <v>43270.74457260417</v>
      </c>
      <c r="T1391" s="51">
        <v>76253</v>
      </c>
      <c r="U1391" s="53">
        <v>43270.74418144676</v>
      </c>
      <c r="V1391" s="51">
        <v>60</v>
      </c>
      <c r="W1391" s="80">
        <v>43270.774305555555</v>
      </c>
      <c r="X1391" s="53">
        <v>43270.74457260417</v>
      </c>
      <c r="Y1391" s="53">
        <v>43270.774697187502</v>
      </c>
      <c r="AA1391" s="51">
        <v>76253</v>
      </c>
      <c r="AB1391" s="51">
        <v>11</v>
      </c>
      <c r="AC1391" s="51">
        <v>0</v>
      </c>
      <c r="AE1391" s="51">
        <v>11</v>
      </c>
      <c r="AF1391" s="51" t="s">
        <v>1054</v>
      </c>
      <c r="AG1391" s="51">
        <v>0</v>
      </c>
      <c r="AH1391" s="51" t="s">
        <v>1055</v>
      </c>
      <c r="AJ1391" s="51">
        <v>76253</v>
      </c>
      <c r="AK1391" s="51" t="s">
        <v>944</v>
      </c>
      <c r="AL1391" s="51" t="s">
        <v>945</v>
      </c>
      <c r="AM1391" s="51" t="s">
        <v>987</v>
      </c>
      <c r="AN1391" s="51" t="s">
        <v>947</v>
      </c>
      <c r="AO1391" s="53">
        <v>43270.744572488424</v>
      </c>
      <c r="AP1391" s="53">
        <v>43270.774697141205</v>
      </c>
      <c r="AR1391" s="51">
        <v>76253</v>
      </c>
      <c r="AS1391" s="51" t="s">
        <v>1744</v>
      </c>
      <c r="AT1391" s="51" t="s">
        <v>954</v>
      </c>
      <c r="AU1391" s="51" t="s">
        <v>949</v>
      </c>
      <c r="AV1391" s="51" t="s">
        <v>988</v>
      </c>
      <c r="AW1391" s="53">
        <v>43270.74418144676</v>
      </c>
      <c r="AX1391" s="51">
        <v>60</v>
      </c>
      <c r="AY1391" s="53">
        <v>43270.774305555555</v>
      </c>
      <c r="AZ1391" s="51">
        <v>0</v>
      </c>
      <c r="BA1391" s="51">
        <v>6</v>
      </c>
    </row>
    <row r="1392" spans="1:53" x14ac:dyDescent="0.3">
      <c r="A1392" s="51">
        <v>76253</v>
      </c>
      <c r="B1392" s="51" t="s">
        <v>1744</v>
      </c>
      <c r="C1392" s="64">
        <v>43270.744569641203</v>
      </c>
      <c r="D1392" s="65">
        <v>43270.774697141205</v>
      </c>
      <c r="E1392" s="51" t="s">
        <v>1745</v>
      </c>
      <c r="G1392" s="51">
        <v>76253</v>
      </c>
      <c r="H1392" s="51" t="s">
        <v>961</v>
      </c>
      <c r="I1392" s="80">
        <v>43270.744444444441</v>
      </c>
      <c r="J1392" s="51" t="b">
        <v>1</v>
      </c>
      <c r="K1392" s="65">
        <v>43270.74457260417</v>
      </c>
      <c r="L1392" s="65">
        <v>43270.74457260417</v>
      </c>
      <c r="N1392" s="51">
        <v>76253</v>
      </c>
      <c r="O1392" s="51">
        <v>2</v>
      </c>
      <c r="P1392" s="51">
        <v>10</v>
      </c>
      <c r="Q1392" s="53">
        <v>43270.74457260417</v>
      </c>
      <c r="R1392" s="53">
        <v>43270.74457260417</v>
      </c>
      <c r="T1392" s="51">
        <v>76253</v>
      </c>
      <c r="U1392" s="53">
        <v>43270.74418144676</v>
      </c>
      <c r="V1392" s="51">
        <v>60</v>
      </c>
      <c r="W1392" s="80">
        <v>43270.774305555555</v>
      </c>
      <c r="X1392" s="53">
        <v>43270.74457260417</v>
      </c>
      <c r="Y1392" s="53">
        <v>43270.774697187502</v>
      </c>
      <c r="AA1392" s="51">
        <v>76253</v>
      </c>
      <c r="AB1392" s="51">
        <v>18</v>
      </c>
      <c r="AC1392" s="51">
        <v>1</v>
      </c>
      <c r="AE1392" s="51">
        <v>18</v>
      </c>
      <c r="AF1392" s="51" t="s">
        <v>942</v>
      </c>
      <c r="AG1392" s="51">
        <v>2</v>
      </c>
      <c r="AH1392" s="51" t="s">
        <v>943</v>
      </c>
      <c r="AJ1392" s="51">
        <v>76253</v>
      </c>
      <c r="AK1392" s="51" t="s">
        <v>944</v>
      </c>
      <c r="AL1392" s="51" t="s">
        <v>945</v>
      </c>
      <c r="AM1392" s="51" t="s">
        <v>987</v>
      </c>
      <c r="AN1392" s="51" t="s">
        <v>947</v>
      </c>
      <c r="AO1392" s="53">
        <v>43270.744572488424</v>
      </c>
      <c r="AP1392" s="53">
        <v>43270.774697141205</v>
      </c>
      <c r="AR1392" s="51">
        <v>76253</v>
      </c>
      <c r="AS1392" s="51" t="s">
        <v>1744</v>
      </c>
      <c r="AT1392" s="51" t="s">
        <v>954</v>
      </c>
      <c r="AU1392" s="51" t="s">
        <v>949</v>
      </c>
      <c r="AV1392" s="51" t="s">
        <v>988</v>
      </c>
      <c r="AW1392" s="53">
        <v>43270.74418144676</v>
      </c>
      <c r="AX1392" s="51">
        <v>60</v>
      </c>
      <c r="AY1392" s="53">
        <v>43270.774305555555</v>
      </c>
      <c r="AZ1392" s="51">
        <v>0</v>
      </c>
      <c r="BA1392" s="51">
        <v>6</v>
      </c>
    </row>
    <row r="1393" spans="1:53" x14ac:dyDescent="0.3">
      <c r="A1393" s="51">
        <v>76253</v>
      </c>
      <c r="B1393" s="51" t="s">
        <v>1744</v>
      </c>
      <c r="C1393" s="64">
        <v>43270.744569641203</v>
      </c>
      <c r="D1393" s="65">
        <v>43270.774697141205</v>
      </c>
      <c r="E1393" s="51" t="s">
        <v>1745</v>
      </c>
      <c r="G1393" s="51">
        <v>76253</v>
      </c>
      <c r="H1393" s="51" t="s">
        <v>961</v>
      </c>
      <c r="I1393" s="80">
        <v>43270.774305555555</v>
      </c>
      <c r="J1393" s="51" t="b">
        <v>0</v>
      </c>
      <c r="K1393" s="65">
        <v>43270.774696527777</v>
      </c>
      <c r="L1393" s="65">
        <v>43270.774696527777</v>
      </c>
      <c r="N1393" s="51">
        <v>76253</v>
      </c>
      <c r="O1393" s="51">
        <v>2</v>
      </c>
      <c r="P1393" s="51">
        <v>10</v>
      </c>
      <c r="Q1393" s="53">
        <v>43270.74457260417</v>
      </c>
      <c r="R1393" s="53">
        <v>43270.74457260417</v>
      </c>
      <c r="T1393" s="51">
        <v>76253</v>
      </c>
      <c r="U1393" s="53">
        <v>43270.74418144676</v>
      </c>
      <c r="V1393" s="51">
        <v>60</v>
      </c>
      <c r="W1393" s="80">
        <v>43270.774305555555</v>
      </c>
      <c r="X1393" s="53">
        <v>43270.74457260417</v>
      </c>
      <c r="Y1393" s="53">
        <v>43270.774697187502</v>
      </c>
      <c r="AA1393" s="51">
        <v>76253</v>
      </c>
      <c r="AB1393" s="51">
        <v>1</v>
      </c>
      <c r="AC1393" s="51">
        <v>1</v>
      </c>
      <c r="AE1393" s="51">
        <v>1</v>
      </c>
      <c r="AF1393" s="51" t="s">
        <v>970</v>
      </c>
      <c r="AG1393" s="51">
        <v>0</v>
      </c>
      <c r="AH1393" s="51" t="s">
        <v>971</v>
      </c>
      <c r="AJ1393" s="51">
        <v>76253</v>
      </c>
      <c r="AK1393" s="51" t="s">
        <v>944</v>
      </c>
      <c r="AL1393" s="51" t="s">
        <v>945</v>
      </c>
      <c r="AM1393" s="51" t="s">
        <v>987</v>
      </c>
      <c r="AN1393" s="51" t="s">
        <v>947</v>
      </c>
      <c r="AO1393" s="53">
        <v>43270.744572488424</v>
      </c>
      <c r="AP1393" s="53">
        <v>43270.774697141205</v>
      </c>
      <c r="AR1393" s="51">
        <v>76253</v>
      </c>
      <c r="AS1393" s="51" t="s">
        <v>1744</v>
      </c>
      <c r="AT1393" s="51" t="s">
        <v>954</v>
      </c>
      <c r="AU1393" s="51" t="s">
        <v>949</v>
      </c>
      <c r="AV1393" s="51" t="s">
        <v>988</v>
      </c>
      <c r="AW1393" s="53">
        <v>43270.74418144676</v>
      </c>
      <c r="AX1393" s="51">
        <v>60</v>
      </c>
      <c r="AY1393" s="53">
        <v>43270.774305555555</v>
      </c>
      <c r="AZ1393" s="51">
        <v>0</v>
      </c>
      <c r="BA1393" s="51">
        <v>6</v>
      </c>
    </row>
    <row r="1394" spans="1:53" x14ac:dyDescent="0.3">
      <c r="A1394" s="51">
        <v>76253</v>
      </c>
      <c r="B1394" s="51" t="s">
        <v>1744</v>
      </c>
      <c r="C1394" s="64">
        <v>43270.744569641203</v>
      </c>
      <c r="D1394" s="65">
        <v>43270.774697141205</v>
      </c>
      <c r="E1394" s="51" t="s">
        <v>1745</v>
      </c>
      <c r="G1394" s="51">
        <v>76253</v>
      </c>
      <c r="H1394" s="51" t="s">
        <v>961</v>
      </c>
      <c r="I1394" s="80">
        <v>43270.774305555555</v>
      </c>
      <c r="J1394" s="51" t="b">
        <v>0</v>
      </c>
      <c r="K1394" s="65">
        <v>43270.774696527777</v>
      </c>
      <c r="L1394" s="65">
        <v>43270.774696527777</v>
      </c>
      <c r="N1394" s="51">
        <v>76253</v>
      </c>
      <c r="O1394" s="51">
        <v>2</v>
      </c>
      <c r="P1394" s="51">
        <v>10</v>
      </c>
      <c r="Q1394" s="53">
        <v>43270.74457260417</v>
      </c>
      <c r="R1394" s="53">
        <v>43270.74457260417</v>
      </c>
      <c r="T1394" s="51">
        <v>76253</v>
      </c>
      <c r="U1394" s="53">
        <v>43270.74418144676</v>
      </c>
      <c r="V1394" s="51">
        <v>60</v>
      </c>
      <c r="W1394" s="80">
        <v>43270.774305555555</v>
      </c>
      <c r="X1394" s="53">
        <v>43270.74457260417</v>
      </c>
      <c r="Y1394" s="53">
        <v>43270.774697187502</v>
      </c>
      <c r="AA1394" s="51">
        <v>76253</v>
      </c>
      <c r="AB1394" s="51">
        <v>11</v>
      </c>
      <c r="AC1394" s="51">
        <v>0</v>
      </c>
      <c r="AE1394" s="51">
        <v>11</v>
      </c>
      <c r="AF1394" s="51" t="s">
        <v>1054</v>
      </c>
      <c r="AG1394" s="51">
        <v>0</v>
      </c>
      <c r="AH1394" s="51" t="s">
        <v>1055</v>
      </c>
      <c r="AJ1394" s="51">
        <v>76253</v>
      </c>
      <c r="AK1394" s="51" t="s">
        <v>944</v>
      </c>
      <c r="AL1394" s="51" t="s">
        <v>945</v>
      </c>
      <c r="AM1394" s="51" t="s">
        <v>987</v>
      </c>
      <c r="AN1394" s="51" t="s">
        <v>947</v>
      </c>
      <c r="AO1394" s="53">
        <v>43270.744572488424</v>
      </c>
      <c r="AP1394" s="53">
        <v>43270.774697141205</v>
      </c>
      <c r="AR1394" s="51">
        <v>76253</v>
      </c>
      <c r="AS1394" s="51" t="s">
        <v>1744</v>
      </c>
      <c r="AT1394" s="51" t="s">
        <v>954</v>
      </c>
      <c r="AU1394" s="51" t="s">
        <v>949</v>
      </c>
      <c r="AV1394" s="51" t="s">
        <v>988</v>
      </c>
      <c r="AW1394" s="53">
        <v>43270.74418144676</v>
      </c>
      <c r="AX1394" s="51">
        <v>60</v>
      </c>
      <c r="AY1394" s="53">
        <v>43270.774305555555</v>
      </c>
      <c r="AZ1394" s="51">
        <v>0</v>
      </c>
      <c r="BA1394" s="51">
        <v>6</v>
      </c>
    </row>
    <row r="1395" spans="1:53" x14ac:dyDescent="0.3">
      <c r="A1395" s="51">
        <v>76253</v>
      </c>
      <c r="B1395" s="51" t="s">
        <v>1744</v>
      </c>
      <c r="C1395" s="64">
        <v>43270.744569641203</v>
      </c>
      <c r="D1395" s="65">
        <v>43270.774697141205</v>
      </c>
      <c r="E1395" s="51" t="s">
        <v>1745</v>
      </c>
      <c r="G1395" s="51">
        <v>76253</v>
      </c>
      <c r="H1395" s="51" t="s">
        <v>961</v>
      </c>
      <c r="I1395" s="80">
        <v>43270.774305555555</v>
      </c>
      <c r="J1395" s="51" t="b">
        <v>0</v>
      </c>
      <c r="K1395" s="65">
        <v>43270.774696527777</v>
      </c>
      <c r="L1395" s="65">
        <v>43270.774696527777</v>
      </c>
      <c r="N1395" s="51">
        <v>76253</v>
      </c>
      <c r="O1395" s="51">
        <v>2</v>
      </c>
      <c r="P1395" s="51">
        <v>10</v>
      </c>
      <c r="Q1395" s="53">
        <v>43270.74457260417</v>
      </c>
      <c r="R1395" s="53">
        <v>43270.74457260417</v>
      </c>
      <c r="T1395" s="51">
        <v>76253</v>
      </c>
      <c r="U1395" s="53">
        <v>43270.74418144676</v>
      </c>
      <c r="V1395" s="51">
        <v>60</v>
      </c>
      <c r="W1395" s="80">
        <v>43270.774305555555</v>
      </c>
      <c r="X1395" s="53">
        <v>43270.74457260417</v>
      </c>
      <c r="Y1395" s="53">
        <v>43270.774697187502</v>
      </c>
      <c r="AA1395" s="51">
        <v>76253</v>
      </c>
      <c r="AB1395" s="51">
        <v>18</v>
      </c>
      <c r="AC1395" s="51">
        <v>1</v>
      </c>
      <c r="AE1395" s="51">
        <v>18</v>
      </c>
      <c r="AF1395" s="51" t="s">
        <v>942</v>
      </c>
      <c r="AG1395" s="51">
        <v>2</v>
      </c>
      <c r="AH1395" s="51" t="s">
        <v>943</v>
      </c>
      <c r="AJ1395" s="51">
        <v>76253</v>
      </c>
      <c r="AK1395" s="51" t="s">
        <v>944</v>
      </c>
      <c r="AL1395" s="51" t="s">
        <v>945</v>
      </c>
      <c r="AM1395" s="51" t="s">
        <v>987</v>
      </c>
      <c r="AN1395" s="51" t="s">
        <v>947</v>
      </c>
      <c r="AO1395" s="53">
        <v>43270.744572488424</v>
      </c>
      <c r="AP1395" s="53">
        <v>43270.774697141205</v>
      </c>
      <c r="AR1395" s="51">
        <v>76253</v>
      </c>
      <c r="AS1395" s="51" t="s">
        <v>1744</v>
      </c>
      <c r="AT1395" s="51" t="s">
        <v>954</v>
      </c>
      <c r="AU1395" s="51" t="s">
        <v>949</v>
      </c>
      <c r="AV1395" s="51" t="s">
        <v>988</v>
      </c>
      <c r="AW1395" s="53">
        <v>43270.74418144676</v>
      </c>
      <c r="AX1395" s="51">
        <v>60</v>
      </c>
      <c r="AY1395" s="53">
        <v>43270.774305555555</v>
      </c>
      <c r="AZ1395" s="51">
        <v>0</v>
      </c>
      <c r="BA1395" s="51">
        <v>6</v>
      </c>
    </row>
    <row r="1396" spans="1:53" x14ac:dyDescent="0.3">
      <c r="A1396">
        <v>76255</v>
      </c>
      <c r="B1396" t="s">
        <v>1746</v>
      </c>
      <c r="C1396" s="8">
        <v>43270.74737607639</v>
      </c>
      <c r="D1396" s="63">
        <v>43270.764594675929</v>
      </c>
      <c r="E1396" t="s">
        <v>1747</v>
      </c>
      <c r="G1396">
        <v>76255</v>
      </c>
      <c r="H1396" s="78" t="s">
        <v>961</v>
      </c>
      <c r="I1396" s="79">
        <v>43270.74722222222</v>
      </c>
      <c r="J1396" s="78" t="b">
        <v>1</v>
      </c>
      <c r="K1396" s="63">
        <v>43270.747379398148</v>
      </c>
      <c r="L1396" s="63">
        <v>43270.747379398148</v>
      </c>
      <c r="N1396">
        <v>76255</v>
      </c>
      <c r="O1396">
        <v>2</v>
      </c>
      <c r="P1396">
        <v>10</v>
      </c>
      <c r="Q1396" s="52">
        <v>43270.747379363427</v>
      </c>
      <c r="R1396" s="52">
        <v>43270.747379363427</v>
      </c>
      <c r="T1396">
        <v>76255</v>
      </c>
      <c r="U1396" s="52">
        <v>43270.747080555557</v>
      </c>
      <c r="V1396">
        <v>60</v>
      </c>
      <c r="W1396" s="79">
        <v>43270.763888888891</v>
      </c>
      <c r="X1396" s="52">
        <v>43270.747379363427</v>
      </c>
      <c r="Y1396" s="52">
        <v>43270.76459471065</v>
      </c>
      <c r="AA1396">
        <v>76255</v>
      </c>
      <c r="AB1396">
        <v>18</v>
      </c>
      <c r="AC1396">
        <v>1</v>
      </c>
      <c r="AE1396">
        <v>18</v>
      </c>
      <c r="AF1396" t="s">
        <v>942</v>
      </c>
      <c r="AG1396">
        <v>2</v>
      </c>
      <c r="AH1396" t="s">
        <v>943</v>
      </c>
      <c r="AJ1396">
        <v>76255</v>
      </c>
      <c r="AK1396" t="s">
        <v>944</v>
      </c>
      <c r="AL1396" t="s">
        <v>945</v>
      </c>
      <c r="AM1396" t="s">
        <v>946</v>
      </c>
      <c r="AN1396" t="s">
        <v>965</v>
      </c>
      <c r="AO1396" s="52">
        <v>43270.747379282409</v>
      </c>
      <c r="AP1396" s="52">
        <v>43270.76459471065</v>
      </c>
      <c r="AR1396">
        <v>76255</v>
      </c>
      <c r="AS1396" t="s">
        <v>1746</v>
      </c>
      <c r="AT1396" t="s">
        <v>1281</v>
      </c>
      <c r="AU1396" t="s">
        <v>966</v>
      </c>
      <c r="AV1396" t="s">
        <v>950</v>
      </c>
      <c r="AW1396" s="52">
        <v>43270.747080555557</v>
      </c>
      <c r="AX1396">
        <v>60</v>
      </c>
      <c r="AY1396" s="52">
        <v>43270.763888888891</v>
      </c>
      <c r="AZ1396">
        <v>0</v>
      </c>
      <c r="BA1396">
        <v>4</v>
      </c>
    </row>
    <row r="1397" spans="1:53" x14ac:dyDescent="0.3">
      <c r="A1397">
        <v>76255</v>
      </c>
      <c r="B1397" t="s">
        <v>1746</v>
      </c>
      <c r="C1397" s="8">
        <v>43270.74737607639</v>
      </c>
      <c r="D1397" s="63">
        <v>43270.764594675929</v>
      </c>
      <c r="E1397" t="s">
        <v>1747</v>
      </c>
      <c r="G1397">
        <v>76255</v>
      </c>
      <c r="H1397" s="78" t="s">
        <v>961</v>
      </c>
      <c r="I1397" s="79">
        <v>43270.763888888891</v>
      </c>
      <c r="J1397" s="78" t="b">
        <v>0</v>
      </c>
      <c r="K1397" s="63">
        <v>43270.764594097222</v>
      </c>
      <c r="L1397" s="63">
        <v>43270.764594097222</v>
      </c>
      <c r="N1397">
        <v>76255</v>
      </c>
      <c r="O1397">
        <v>2</v>
      </c>
      <c r="P1397">
        <v>10</v>
      </c>
      <c r="Q1397" s="52">
        <v>43270.747379363427</v>
      </c>
      <c r="R1397" s="52">
        <v>43270.747379363427</v>
      </c>
      <c r="T1397">
        <v>76255</v>
      </c>
      <c r="U1397" s="52">
        <v>43270.747080555557</v>
      </c>
      <c r="V1397">
        <v>60</v>
      </c>
      <c r="W1397" s="79">
        <v>43270.763888888891</v>
      </c>
      <c r="X1397" s="52">
        <v>43270.747379363427</v>
      </c>
      <c r="Y1397" s="52">
        <v>43270.76459471065</v>
      </c>
      <c r="AA1397">
        <v>76255</v>
      </c>
      <c r="AB1397">
        <v>18</v>
      </c>
      <c r="AC1397">
        <v>1</v>
      </c>
      <c r="AE1397">
        <v>18</v>
      </c>
      <c r="AF1397" t="s">
        <v>942</v>
      </c>
      <c r="AG1397">
        <v>2</v>
      </c>
      <c r="AH1397" t="s">
        <v>943</v>
      </c>
      <c r="AJ1397">
        <v>76255</v>
      </c>
      <c r="AK1397" t="s">
        <v>944</v>
      </c>
      <c r="AL1397" t="s">
        <v>945</v>
      </c>
      <c r="AM1397" t="s">
        <v>946</v>
      </c>
      <c r="AN1397" t="s">
        <v>965</v>
      </c>
      <c r="AO1397" s="52">
        <v>43270.747379282409</v>
      </c>
      <c r="AP1397" s="52">
        <v>43270.76459471065</v>
      </c>
      <c r="AR1397">
        <v>76255</v>
      </c>
      <c r="AS1397" t="s">
        <v>1746</v>
      </c>
      <c r="AT1397" t="s">
        <v>1281</v>
      </c>
      <c r="AU1397" t="s">
        <v>966</v>
      </c>
      <c r="AV1397" t="s">
        <v>950</v>
      </c>
      <c r="AW1397" s="52">
        <v>43270.747080555557</v>
      </c>
      <c r="AX1397">
        <v>60</v>
      </c>
      <c r="AY1397" s="52">
        <v>43270.763888888891</v>
      </c>
      <c r="AZ1397">
        <v>0</v>
      </c>
      <c r="BA1397">
        <v>4</v>
      </c>
    </row>
    <row r="1398" spans="1:53" x14ac:dyDescent="0.3">
      <c r="A1398">
        <v>76282</v>
      </c>
      <c r="B1398" t="s">
        <v>1748</v>
      </c>
      <c r="C1398" s="8">
        <v>43271.37534259259</v>
      </c>
      <c r="D1398" s="63">
        <v>43271.390146331018</v>
      </c>
      <c r="E1398" t="s">
        <v>1749</v>
      </c>
      <c r="G1398">
        <v>76282</v>
      </c>
      <c r="H1398" s="78" t="s">
        <v>961</v>
      </c>
      <c r="I1398" s="79">
        <v>43271.376388888886</v>
      </c>
      <c r="J1398" s="78" t="b">
        <v>1</v>
      </c>
      <c r="K1398" s="63">
        <v>43271.376728043979</v>
      </c>
      <c r="L1398" s="63">
        <v>43271.376728090276</v>
      </c>
      <c r="N1398">
        <v>76282</v>
      </c>
      <c r="O1398">
        <v>2</v>
      </c>
      <c r="P1398">
        <v>10</v>
      </c>
      <c r="Q1398" s="52">
        <v>43271.375342673608</v>
      </c>
      <c r="R1398" s="52">
        <v>43271.376728738425</v>
      </c>
      <c r="T1398">
        <v>76282</v>
      </c>
      <c r="U1398" s="52">
        <v>43271.374896296293</v>
      </c>
      <c r="V1398">
        <v>60</v>
      </c>
      <c r="W1398" s="79">
        <v>43271.38958333333</v>
      </c>
      <c r="X1398" s="52">
        <v>43271.37534702546</v>
      </c>
      <c r="Y1398" s="52">
        <v>43271.390146724538</v>
      </c>
      <c r="AA1398">
        <v>76282</v>
      </c>
      <c r="AB1398">
        <v>18</v>
      </c>
      <c r="AC1398">
        <v>1</v>
      </c>
      <c r="AE1398">
        <v>18</v>
      </c>
      <c r="AF1398" t="s">
        <v>942</v>
      </c>
      <c r="AG1398">
        <v>2</v>
      </c>
      <c r="AH1398" t="s">
        <v>943</v>
      </c>
      <c r="AJ1398">
        <v>76282</v>
      </c>
      <c r="AK1398" t="s">
        <v>944</v>
      </c>
      <c r="AL1398" t="s">
        <v>945</v>
      </c>
      <c r="AM1398" t="s">
        <v>1221</v>
      </c>
      <c r="AN1398" t="s">
        <v>965</v>
      </c>
      <c r="AO1398" s="52">
        <v>43271.375342627318</v>
      </c>
      <c r="AP1398" s="52">
        <v>43271.390146446756</v>
      </c>
      <c r="AR1398">
        <v>76282</v>
      </c>
      <c r="AS1398" t="s">
        <v>1748</v>
      </c>
      <c r="AT1398" t="s">
        <v>954</v>
      </c>
      <c r="AU1398" t="s">
        <v>966</v>
      </c>
      <c r="AV1398" t="s">
        <v>1222</v>
      </c>
      <c r="AW1398" s="52">
        <v>43271.374896296293</v>
      </c>
      <c r="AX1398">
        <v>60</v>
      </c>
      <c r="AY1398" s="52">
        <v>43271.38958333333</v>
      </c>
      <c r="AZ1398">
        <v>0</v>
      </c>
      <c r="BA1398">
        <v>4</v>
      </c>
    </row>
    <row r="1399" spans="1:53" x14ac:dyDescent="0.3">
      <c r="A1399">
        <v>76282</v>
      </c>
      <c r="B1399" t="s">
        <v>1748</v>
      </c>
      <c r="C1399" s="8">
        <v>43271.37534259259</v>
      </c>
      <c r="D1399" s="63">
        <v>43271.390146331018</v>
      </c>
      <c r="E1399" t="s">
        <v>1749</v>
      </c>
      <c r="G1399">
        <v>76282</v>
      </c>
      <c r="H1399" s="78" t="s">
        <v>961</v>
      </c>
      <c r="I1399" s="79">
        <v>43271.38958333333</v>
      </c>
      <c r="J1399" s="78" t="b">
        <v>0</v>
      </c>
      <c r="K1399" s="63">
        <v>43271.39014502315</v>
      </c>
      <c r="L1399" s="63">
        <v>43271.39014502315</v>
      </c>
      <c r="N1399">
        <v>76282</v>
      </c>
      <c r="O1399">
        <v>2</v>
      </c>
      <c r="P1399">
        <v>10</v>
      </c>
      <c r="Q1399" s="52">
        <v>43271.375342673608</v>
      </c>
      <c r="R1399" s="52">
        <v>43271.376728738425</v>
      </c>
      <c r="T1399">
        <v>76282</v>
      </c>
      <c r="U1399" s="52">
        <v>43271.374896296293</v>
      </c>
      <c r="V1399">
        <v>60</v>
      </c>
      <c r="W1399" s="79">
        <v>43271.38958333333</v>
      </c>
      <c r="X1399" s="52">
        <v>43271.37534702546</v>
      </c>
      <c r="Y1399" s="52">
        <v>43271.390146724538</v>
      </c>
      <c r="AA1399">
        <v>76282</v>
      </c>
      <c r="AB1399">
        <v>18</v>
      </c>
      <c r="AC1399">
        <v>1</v>
      </c>
      <c r="AE1399">
        <v>18</v>
      </c>
      <c r="AF1399" t="s">
        <v>942</v>
      </c>
      <c r="AG1399">
        <v>2</v>
      </c>
      <c r="AH1399" t="s">
        <v>943</v>
      </c>
      <c r="AJ1399">
        <v>76282</v>
      </c>
      <c r="AK1399" t="s">
        <v>944</v>
      </c>
      <c r="AL1399" t="s">
        <v>945</v>
      </c>
      <c r="AM1399" t="s">
        <v>1221</v>
      </c>
      <c r="AN1399" t="s">
        <v>965</v>
      </c>
      <c r="AO1399" s="52">
        <v>43271.375342627318</v>
      </c>
      <c r="AP1399" s="52">
        <v>43271.390146446756</v>
      </c>
      <c r="AR1399">
        <v>76282</v>
      </c>
      <c r="AS1399" t="s">
        <v>1748</v>
      </c>
      <c r="AT1399" t="s">
        <v>954</v>
      </c>
      <c r="AU1399" t="s">
        <v>966</v>
      </c>
      <c r="AV1399" t="s">
        <v>1222</v>
      </c>
      <c r="AW1399" s="52">
        <v>43271.374896296293</v>
      </c>
      <c r="AX1399">
        <v>60</v>
      </c>
      <c r="AY1399" s="52">
        <v>43271.38958333333</v>
      </c>
      <c r="AZ1399">
        <v>0</v>
      </c>
      <c r="BA1399">
        <v>4</v>
      </c>
    </row>
    <row r="1400" spans="1:53" x14ac:dyDescent="0.3">
      <c r="A1400" s="51">
        <v>76284</v>
      </c>
      <c r="B1400" s="51" t="s">
        <v>1750</v>
      </c>
      <c r="C1400" s="64">
        <v>43271.388486724536</v>
      </c>
      <c r="D1400" s="65">
        <v>43271.424399305557</v>
      </c>
      <c r="E1400" s="51" t="s">
        <v>1751</v>
      </c>
      <c r="G1400" s="51">
        <v>76284</v>
      </c>
      <c r="H1400" s="51" t="s">
        <v>941</v>
      </c>
      <c r="I1400" s="80">
        <v>43271.388194444444</v>
      </c>
      <c r="J1400" s="51" t="b">
        <v>1</v>
      </c>
      <c r="K1400" s="65">
        <v>43271.388492905091</v>
      </c>
      <c r="L1400" s="65">
        <v>43271.388492905091</v>
      </c>
      <c r="N1400" s="51">
        <v>76284</v>
      </c>
      <c r="O1400" s="51">
        <v>3</v>
      </c>
      <c r="P1400" s="51">
        <v>10</v>
      </c>
      <c r="Q1400" s="53">
        <v>43271.388492743055</v>
      </c>
      <c r="R1400" s="53">
        <v>43271.403874733798</v>
      </c>
      <c r="T1400" s="51">
        <v>76284</v>
      </c>
      <c r="U1400" s="53">
        <v>43271.387925196759</v>
      </c>
      <c r="V1400" s="51">
        <v>86</v>
      </c>
      <c r="W1400" s="80">
        <v>43271.424305555556</v>
      </c>
      <c r="X1400" s="53">
        <v>43271.388492824073</v>
      </c>
      <c r="Y1400" s="53">
        <v>43271.424399305557</v>
      </c>
      <c r="AA1400" s="51">
        <v>76284</v>
      </c>
      <c r="AB1400" s="51">
        <v>18</v>
      </c>
      <c r="AC1400" s="51">
        <v>1</v>
      </c>
      <c r="AE1400" s="51">
        <v>18</v>
      </c>
      <c r="AF1400" s="51" t="s">
        <v>942</v>
      </c>
      <c r="AG1400" s="51">
        <v>2</v>
      </c>
      <c r="AH1400" s="51" t="s">
        <v>943</v>
      </c>
      <c r="AJ1400" s="51">
        <v>76284</v>
      </c>
      <c r="AK1400" s="51" t="s">
        <v>944</v>
      </c>
      <c r="AL1400" s="51" t="s">
        <v>945</v>
      </c>
      <c r="AM1400" s="51" t="s">
        <v>1163</v>
      </c>
      <c r="AN1400" s="51" t="s">
        <v>965</v>
      </c>
      <c r="AO1400" s="53">
        <v>43271.388492280093</v>
      </c>
      <c r="AP1400" s="53">
        <v>43271.411481944444</v>
      </c>
      <c r="AR1400" s="51">
        <v>76284</v>
      </c>
      <c r="AS1400" s="51" t="s">
        <v>1750</v>
      </c>
      <c r="AT1400" s="51" t="s">
        <v>954</v>
      </c>
      <c r="AU1400" s="51" t="s">
        <v>966</v>
      </c>
      <c r="AV1400" s="51" t="s">
        <v>974</v>
      </c>
      <c r="AW1400" s="53">
        <v>43271.387925196759</v>
      </c>
      <c r="AX1400" s="51">
        <v>86</v>
      </c>
      <c r="AY1400" s="53">
        <v>43271.424305555556</v>
      </c>
      <c r="AZ1400" s="51">
        <v>0</v>
      </c>
      <c r="BA1400" s="51">
        <v>5</v>
      </c>
    </row>
    <row r="1401" spans="1:53" x14ac:dyDescent="0.3">
      <c r="A1401" s="51">
        <v>76284</v>
      </c>
      <c r="B1401" s="51" t="s">
        <v>1750</v>
      </c>
      <c r="C1401" s="64">
        <v>43271.388486724536</v>
      </c>
      <c r="D1401" s="65">
        <v>43271.424399305557</v>
      </c>
      <c r="E1401" s="51" t="s">
        <v>1751</v>
      </c>
      <c r="G1401" s="51">
        <v>76284</v>
      </c>
      <c r="H1401" s="51" t="s">
        <v>986</v>
      </c>
      <c r="I1401" s="80">
        <v>43271.388194444444</v>
      </c>
      <c r="J1401" s="51" t="b">
        <v>1</v>
      </c>
      <c r="K1401" s="65">
        <v>43271.388492939812</v>
      </c>
      <c r="L1401" s="65">
        <v>43271.388492939812</v>
      </c>
      <c r="N1401" s="51">
        <v>76284</v>
      </c>
      <c r="O1401" s="51">
        <v>3</v>
      </c>
      <c r="P1401" s="51">
        <v>10</v>
      </c>
      <c r="Q1401" s="53">
        <v>43271.388492743055</v>
      </c>
      <c r="R1401" s="53">
        <v>43271.403874733798</v>
      </c>
      <c r="T1401" s="51">
        <v>76284</v>
      </c>
      <c r="U1401" s="53">
        <v>43271.387925196759</v>
      </c>
      <c r="V1401" s="51">
        <v>86</v>
      </c>
      <c r="W1401" s="80">
        <v>43271.424305555556</v>
      </c>
      <c r="X1401" s="53">
        <v>43271.388492824073</v>
      </c>
      <c r="Y1401" s="53">
        <v>43271.424399305557</v>
      </c>
      <c r="AA1401" s="51">
        <v>76284</v>
      </c>
      <c r="AB1401" s="51">
        <v>18</v>
      </c>
      <c r="AC1401" s="51">
        <v>1</v>
      </c>
      <c r="AE1401" s="51">
        <v>18</v>
      </c>
      <c r="AF1401" s="51" t="s">
        <v>942</v>
      </c>
      <c r="AG1401" s="51">
        <v>2</v>
      </c>
      <c r="AH1401" s="51" t="s">
        <v>943</v>
      </c>
      <c r="AJ1401" s="51">
        <v>76284</v>
      </c>
      <c r="AK1401" s="51" t="s">
        <v>944</v>
      </c>
      <c r="AL1401" s="51" t="s">
        <v>945</v>
      </c>
      <c r="AM1401" s="51" t="s">
        <v>1163</v>
      </c>
      <c r="AN1401" s="51" t="s">
        <v>965</v>
      </c>
      <c r="AO1401" s="53">
        <v>43271.388492280093</v>
      </c>
      <c r="AP1401" s="53">
        <v>43271.411481944444</v>
      </c>
      <c r="AR1401" s="51">
        <v>76284</v>
      </c>
      <c r="AS1401" s="51" t="s">
        <v>1750</v>
      </c>
      <c r="AT1401" s="51" t="s">
        <v>954</v>
      </c>
      <c r="AU1401" s="51" t="s">
        <v>966</v>
      </c>
      <c r="AV1401" s="51" t="s">
        <v>974</v>
      </c>
      <c r="AW1401" s="53">
        <v>43271.387925196759</v>
      </c>
      <c r="AX1401" s="51">
        <v>86</v>
      </c>
      <c r="AY1401" s="53">
        <v>43271.424305555556</v>
      </c>
      <c r="AZ1401" s="51">
        <v>0</v>
      </c>
      <c r="BA1401" s="51">
        <v>5</v>
      </c>
    </row>
    <row r="1402" spans="1:53" x14ac:dyDescent="0.3">
      <c r="A1402" s="51">
        <v>76284</v>
      </c>
      <c r="B1402" s="51" t="s">
        <v>1750</v>
      </c>
      <c r="C1402" s="64">
        <v>43271.388486724536</v>
      </c>
      <c r="D1402" s="65">
        <v>43271.424399305557</v>
      </c>
      <c r="E1402" s="51" t="s">
        <v>1751</v>
      </c>
      <c r="G1402" s="51">
        <v>76284</v>
      </c>
      <c r="H1402" s="51" t="s">
        <v>986</v>
      </c>
      <c r="I1402" s="80">
        <v>43271.40902777778</v>
      </c>
      <c r="J1402" s="51" t="b">
        <v>0</v>
      </c>
      <c r="K1402" s="65">
        <v>43271.409353356481</v>
      </c>
      <c r="L1402" s="65">
        <v>43271.409353356481</v>
      </c>
      <c r="N1402" s="51">
        <v>76284</v>
      </c>
      <c r="O1402" s="51">
        <v>3</v>
      </c>
      <c r="P1402" s="51">
        <v>10</v>
      </c>
      <c r="Q1402" s="53">
        <v>43271.388492743055</v>
      </c>
      <c r="R1402" s="53">
        <v>43271.403874733798</v>
      </c>
      <c r="T1402" s="51">
        <v>76284</v>
      </c>
      <c r="U1402" s="53">
        <v>43271.387925196759</v>
      </c>
      <c r="V1402" s="51">
        <v>86</v>
      </c>
      <c r="W1402" s="80">
        <v>43271.424305555556</v>
      </c>
      <c r="X1402" s="53">
        <v>43271.388492824073</v>
      </c>
      <c r="Y1402" s="53">
        <v>43271.424399305557</v>
      </c>
      <c r="AA1402" s="51">
        <v>76284</v>
      </c>
      <c r="AB1402" s="51">
        <v>18</v>
      </c>
      <c r="AC1402" s="51">
        <v>1</v>
      </c>
      <c r="AE1402" s="51">
        <v>18</v>
      </c>
      <c r="AF1402" s="51" t="s">
        <v>942</v>
      </c>
      <c r="AG1402" s="51">
        <v>2</v>
      </c>
      <c r="AH1402" s="51" t="s">
        <v>943</v>
      </c>
      <c r="AJ1402" s="51">
        <v>76284</v>
      </c>
      <c r="AK1402" s="51" t="s">
        <v>944</v>
      </c>
      <c r="AL1402" s="51" t="s">
        <v>945</v>
      </c>
      <c r="AM1402" s="51" t="s">
        <v>1163</v>
      </c>
      <c r="AN1402" s="51" t="s">
        <v>965</v>
      </c>
      <c r="AO1402" s="53">
        <v>43271.388492280093</v>
      </c>
      <c r="AP1402" s="53">
        <v>43271.411481944444</v>
      </c>
      <c r="AR1402" s="51">
        <v>76284</v>
      </c>
      <c r="AS1402" s="51" t="s">
        <v>1750</v>
      </c>
      <c r="AT1402" s="51" t="s">
        <v>954</v>
      </c>
      <c r="AU1402" s="51" t="s">
        <v>966</v>
      </c>
      <c r="AV1402" s="51" t="s">
        <v>974</v>
      </c>
      <c r="AW1402" s="53">
        <v>43271.387925196759</v>
      </c>
      <c r="AX1402" s="51">
        <v>86</v>
      </c>
      <c r="AY1402" s="53">
        <v>43271.424305555556</v>
      </c>
      <c r="AZ1402" s="51">
        <v>0</v>
      </c>
      <c r="BA1402" s="51">
        <v>5</v>
      </c>
    </row>
    <row r="1403" spans="1:53" x14ac:dyDescent="0.3">
      <c r="A1403" s="51">
        <v>76284</v>
      </c>
      <c r="B1403" s="51" t="s">
        <v>1750</v>
      </c>
      <c r="C1403" s="64">
        <v>43271.388486724536</v>
      </c>
      <c r="D1403" s="65">
        <v>43271.424399305557</v>
      </c>
      <c r="E1403" s="51" t="s">
        <v>1751</v>
      </c>
      <c r="G1403" s="51">
        <v>76284</v>
      </c>
      <c r="H1403" s="51" t="s">
        <v>941</v>
      </c>
      <c r="I1403" s="80">
        <v>43271.411111111112</v>
      </c>
      <c r="J1403" s="51" t="b">
        <v>0</v>
      </c>
      <c r="K1403" s="65">
        <v>43271.411480590279</v>
      </c>
      <c r="L1403" s="65">
        <v>43271.411480590279</v>
      </c>
      <c r="N1403" s="51">
        <v>76284</v>
      </c>
      <c r="O1403" s="51">
        <v>3</v>
      </c>
      <c r="P1403" s="51">
        <v>10</v>
      </c>
      <c r="Q1403" s="53">
        <v>43271.388492743055</v>
      </c>
      <c r="R1403" s="53">
        <v>43271.403874733798</v>
      </c>
      <c r="T1403" s="51">
        <v>76284</v>
      </c>
      <c r="U1403" s="53">
        <v>43271.387925196759</v>
      </c>
      <c r="V1403" s="51">
        <v>86</v>
      </c>
      <c r="W1403" s="80">
        <v>43271.424305555556</v>
      </c>
      <c r="X1403" s="53">
        <v>43271.388492824073</v>
      </c>
      <c r="Y1403" s="53">
        <v>43271.424399305557</v>
      </c>
      <c r="AA1403" s="51">
        <v>76284</v>
      </c>
      <c r="AB1403" s="51">
        <v>18</v>
      </c>
      <c r="AC1403" s="51">
        <v>1</v>
      </c>
      <c r="AE1403" s="51">
        <v>18</v>
      </c>
      <c r="AF1403" s="51" t="s">
        <v>942</v>
      </c>
      <c r="AG1403" s="51">
        <v>2</v>
      </c>
      <c r="AH1403" s="51" t="s">
        <v>943</v>
      </c>
      <c r="AJ1403" s="51">
        <v>76284</v>
      </c>
      <c r="AK1403" s="51" t="s">
        <v>944</v>
      </c>
      <c r="AL1403" s="51" t="s">
        <v>945</v>
      </c>
      <c r="AM1403" s="51" t="s">
        <v>1163</v>
      </c>
      <c r="AN1403" s="51" t="s">
        <v>965</v>
      </c>
      <c r="AO1403" s="53">
        <v>43271.388492280093</v>
      </c>
      <c r="AP1403" s="53">
        <v>43271.411481944444</v>
      </c>
      <c r="AR1403" s="51">
        <v>76284</v>
      </c>
      <c r="AS1403" s="51" t="s">
        <v>1750</v>
      </c>
      <c r="AT1403" s="51" t="s">
        <v>954</v>
      </c>
      <c r="AU1403" s="51" t="s">
        <v>966</v>
      </c>
      <c r="AV1403" s="51" t="s">
        <v>974</v>
      </c>
      <c r="AW1403" s="53">
        <v>43271.387925196759</v>
      </c>
      <c r="AX1403" s="51">
        <v>86</v>
      </c>
      <c r="AY1403" s="53">
        <v>43271.424305555556</v>
      </c>
      <c r="AZ1403" s="51">
        <v>0</v>
      </c>
      <c r="BA1403" s="51">
        <v>5</v>
      </c>
    </row>
    <row r="1404" spans="1:53" x14ac:dyDescent="0.3">
      <c r="A1404">
        <v>76296</v>
      </c>
      <c r="B1404" t="s">
        <v>1752</v>
      </c>
      <c r="C1404" s="8">
        <v>43271.532146412035</v>
      </c>
      <c r="D1404" s="63">
        <v>43271.60771103009</v>
      </c>
      <c r="E1404" t="s">
        <v>1753</v>
      </c>
      <c r="G1404">
        <v>76296</v>
      </c>
      <c r="H1404" s="78" t="s">
        <v>1053</v>
      </c>
      <c r="I1404" s="79">
        <v>43271.543749999997</v>
      </c>
      <c r="J1404" s="78" t="b">
        <v>1</v>
      </c>
      <c r="K1404" s="63">
        <v>43271.544001388887</v>
      </c>
      <c r="L1404" s="63">
        <v>43271.544001388887</v>
      </c>
      <c r="N1404">
        <v>76296</v>
      </c>
      <c r="O1404">
        <v>4</v>
      </c>
      <c r="P1404">
        <v>10</v>
      </c>
      <c r="Q1404" s="52">
        <v>43271.532146446756</v>
      </c>
      <c r="R1404" s="52">
        <v>43271.539066747682</v>
      </c>
      <c r="T1404">
        <v>76296</v>
      </c>
      <c r="U1404" s="52">
        <v>43271.531579282404</v>
      </c>
      <c r="V1404">
        <v>104</v>
      </c>
      <c r="W1404" s="79">
        <v>43271.607638888891</v>
      </c>
      <c r="X1404" s="52">
        <v>43271.532149768522</v>
      </c>
      <c r="Y1404" s="52">
        <v>43271.607711111108</v>
      </c>
      <c r="AA1404">
        <v>76296</v>
      </c>
      <c r="AB1404">
        <v>18</v>
      </c>
      <c r="AC1404">
        <v>1</v>
      </c>
      <c r="AE1404">
        <v>18</v>
      </c>
      <c r="AF1404" t="s">
        <v>942</v>
      </c>
      <c r="AG1404">
        <v>2</v>
      </c>
      <c r="AH1404" t="s">
        <v>943</v>
      </c>
      <c r="AJ1404">
        <v>76296</v>
      </c>
      <c r="AK1404" t="s">
        <v>972</v>
      </c>
      <c r="AL1404" t="s">
        <v>945</v>
      </c>
      <c r="AM1404" t="s">
        <v>1754</v>
      </c>
      <c r="AN1404" t="s">
        <v>965</v>
      </c>
      <c r="AO1404" s="52">
        <v>43271.532146412035</v>
      </c>
      <c r="AP1404" s="52">
        <v>43271.561439930556</v>
      </c>
      <c r="AR1404">
        <v>76296</v>
      </c>
      <c r="AS1404" t="s">
        <v>1752</v>
      </c>
      <c r="AT1404" t="s">
        <v>1276</v>
      </c>
      <c r="AU1404" t="s">
        <v>966</v>
      </c>
      <c r="AV1404" t="s">
        <v>974</v>
      </c>
      <c r="AW1404" s="52">
        <v>43271.531579282404</v>
      </c>
      <c r="AX1404">
        <v>104</v>
      </c>
      <c r="AY1404" s="52">
        <v>43271.607638888891</v>
      </c>
      <c r="AZ1404">
        <v>0</v>
      </c>
      <c r="BA1404">
        <v>6</v>
      </c>
    </row>
    <row r="1405" spans="1:53" x14ac:dyDescent="0.3">
      <c r="A1405">
        <v>76296</v>
      </c>
      <c r="B1405" t="s">
        <v>1752</v>
      </c>
      <c r="C1405" s="8">
        <v>43271.532146412035</v>
      </c>
      <c r="D1405" s="63">
        <v>43271.60771103009</v>
      </c>
      <c r="E1405" t="s">
        <v>1753</v>
      </c>
      <c r="G1405">
        <v>76296</v>
      </c>
      <c r="H1405" s="78" t="s">
        <v>941</v>
      </c>
      <c r="I1405" s="79">
        <v>43271.543749999997</v>
      </c>
      <c r="J1405" s="78" t="b">
        <v>1</v>
      </c>
      <c r="K1405" s="63">
        <v>43271.544001388887</v>
      </c>
      <c r="L1405" s="63">
        <v>43271.544001388887</v>
      </c>
      <c r="N1405">
        <v>76296</v>
      </c>
      <c r="O1405">
        <v>4</v>
      </c>
      <c r="P1405">
        <v>10</v>
      </c>
      <c r="Q1405" s="52">
        <v>43271.532146446756</v>
      </c>
      <c r="R1405" s="52">
        <v>43271.539066747682</v>
      </c>
      <c r="T1405">
        <v>76296</v>
      </c>
      <c r="U1405" s="52">
        <v>43271.531579282404</v>
      </c>
      <c r="V1405">
        <v>104</v>
      </c>
      <c r="W1405" s="79">
        <v>43271.607638888891</v>
      </c>
      <c r="X1405" s="52">
        <v>43271.532149768522</v>
      </c>
      <c r="Y1405" s="52">
        <v>43271.607711111108</v>
      </c>
      <c r="AA1405">
        <v>76296</v>
      </c>
      <c r="AB1405">
        <v>18</v>
      </c>
      <c r="AC1405">
        <v>1</v>
      </c>
      <c r="AE1405">
        <v>18</v>
      </c>
      <c r="AF1405" t="s">
        <v>942</v>
      </c>
      <c r="AG1405">
        <v>2</v>
      </c>
      <c r="AH1405" t="s">
        <v>943</v>
      </c>
      <c r="AJ1405">
        <v>76296</v>
      </c>
      <c r="AK1405" t="s">
        <v>972</v>
      </c>
      <c r="AL1405" t="s">
        <v>945</v>
      </c>
      <c r="AM1405" t="s">
        <v>1754</v>
      </c>
      <c r="AN1405" t="s">
        <v>965</v>
      </c>
      <c r="AO1405" s="52">
        <v>43271.532146412035</v>
      </c>
      <c r="AP1405" s="52">
        <v>43271.561439930556</v>
      </c>
      <c r="AR1405">
        <v>76296</v>
      </c>
      <c r="AS1405" t="s">
        <v>1752</v>
      </c>
      <c r="AT1405" t="s">
        <v>1276</v>
      </c>
      <c r="AU1405" t="s">
        <v>966</v>
      </c>
      <c r="AV1405" t="s">
        <v>974</v>
      </c>
      <c r="AW1405" s="52">
        <v>43271.531579282404</v>
      </c>
      <c r="AX1405">
        <v>104</v>
      </c>
      <c r="AY1405" s="52">
        <v>43271.607638888891</v>
      </c>
      <c r="AZ1405">
        <v>0</v>
      </c>
      <c r="BA1405">
        <v>6</v>
      </c>
    </row>
    <row r="1406" spans="1:53" x14ac:dyDescent="0.3">
      <c r="A1406">
        <v>76296</v>
      </c>
      <c r="B1406" t="s">
        <v>1752</v>
      </c>
      <c r="C1406" s="8">
        <v>43271.532146412035</v>
      </c>
      <c r="D1406" s="63">
        <v>43271.60771103009</v>
      </c>
      <c r="E1406" t="s">
        <v>1753</v>
      </c>
      <c r="G1406">
        <v>76296</v>
      </c>
      <c r="H1406" s="78" t="s">
        <v>941</v>
      </c>
      <c r="I1406" s="79">
        <v>43271.559027777781</v>
      </c>
      <c r="J1406" s="78" t="b">
        <v>0</v>
      </c>
      <c r="K1406" s="63">
        <v>43271.55958144676</v>
      </c>
      <c r="L1406" s="63">
        <v>43271.55958144676</v>
      </c>
      <c r="N1406">
        <v>76296</v>
      </c>
      <c r="O1406">
        <v>4</v>
      </c>
      <c r="P1406">
        <v>10</v>
      </c>
      <c r="Q1406" s="52">
        <v>43271.532146446756</v>
      </c>
      <c r="R1406" s="52">
        <v>43271.539066747682</v>
      </c>
      <c r="T1406">
        <v>76296</v>
      </c>
      <c r="U1406" s="52">
        <v>43271.531579282404</v>
      </c>
      <c r="V1406">
        <v>104</v>
      </c>
      <c r="W1406" s="79">
        <v>43271.607638888891</v>
      </c>
      <c r="X1406" s="52">
        <v>43271.532149768522</v>
      </c>
      <c r="Y1406" s="52">
        <v>43271.607711111108</v>
      </c>
      <c r="AA1406">
        <v>76296</v>
      </c>
      <c r="AB1406">
        <v>18</v>
      </c>
      <c r="AC1406">
        <v>1</v>
      </c>
      <c r="AE1406">
        <v>18</v>
      </c>
      <c r="AF1406" t="s">
        <v>942</v>
      </c>
      <c r="AG1406">
        <v>2</v>
      </c>
      <c r="AH1406" t="s">
        <v>943</v>
      </c>
      <c r="AJ1406">
        <v>76296</v>
      </c>
      <c r="AK1406" t="s">
        <v>972</v>
      </c>
      <c r="AL1406" t="s">
        <v>945</v>
      </c>
      <c r="AM1406" t="s">
        <v>1754</v>
      </c>
      <c r="AN1406" t="s">
        <v>965</v>
      </c>
      <c r="AO1406" s="52">
        <v>43271.532146412035</v>
      </c>
      <c r="AP1406" s="52">
        <v>43271.561439930556</v>
      </c>
      <c r="AR1406">
        <v>76296</v>
      </c>
      <c r="AS1406" t="s">
        <v>1752</v>
      </c>
      <c r="AT1406" t="s">
        <v>1276</v>
      </c>
      <c r="AU1406" t="s">
        <v>966</v>
      </c>
      <c r="AV1406" t="s">
        <v>974</v>
      </c>
      <c r="AW1406" s="52">
        <v>43271.531579282404</v>
      </c>
      <c r="AX1406">
        <v>104</v>
      </c>
      <c r="AY1406" s="52">
        <v>43271.607638888891</v>
      </c>
      <c r="AZ1406">
        <v>0</v>
      </c>
      <c r="BA1406">
        <v>6</v>
      </c>
    </row>
    <row r="1407" spans="1:53" x14ac:dyDescent="0.3">
      <c r="A1407">
        <v>76296</v>
      </c>
      <c r="B1407" t="s">
        <v>1752</v>
      </c>
      <c r="C1407" s="8">
        <v>43271.532146412035</v>
      </c>
      <c r="D1407" s="63">
        <v>43271.60771103009</v>
      </c>
      <c r="E1407" t="s">
        <v>1753</v>
      </c>
      <c r="G1407">
        <v>76296</v>
      </c>
      <c r="H1407" s="78" t="s">
        <v>1053</v>
      </c>
      <c r="I1407" s="79">
        <v>43271.559027777781</v>
      </c>
      <c r="J1407" s="78" t="b">
        <v>0</v>
      </c>
      <c r="K1407" s="63">
        <v>43271.55958144676</v>
      </c>
      <c r="L1407" s="63">
        <v>43271.55958144676</v>
      </c>
      <c r="N1407">
        <v>76296</v>
      </c>
      <c r="O1407">
        <v>4</v>
      </c>
      <c r="P1407">
        <v>10</v>
      </c>
      <c r="Q1407" s="52">
        <v>43271.532146446756</v>
      </c>
      <c r="R1407" s="52">
        <v>43271.539066747682</v>
      </c>
      <c r="T1407">
        <v>76296</v>
      </c>
      <c r="U1407" s="52">
        <v>43271.531579282404</v>
      </c>
      <c r="V1407">
        <v>104</v>
      </c>
      <c r="W1407" s="79">
        <v>43271.607638888891</v>
      </c>
      <c r="X1407" s="52">
        <v>43271.532149768522</v>
      </c>
      <c r="Y1407" s="52">
        <v>43271.607711111108</v>
      </c>
      <c r="AA1407">
        <v>76296</v>
      </c>
      <c r="AB1407">
        <v>18</v>
      </c>
      <c r="AC1407">
        <v>1</v>
      </c>
      <c r="AE1407">
        <v>18</v>
      </c>
      <c r="AF1407" t="s">
        <v>942</v>
      </c>
      <c r="AG1407">
        <v>2</v>
      </c>
      <c r="AH1407" t="s">
        <v>943</v>
      </c>
      <c r="AJ1407">
        <v>76296</v>
      </c>
      <c r="AK1407" t="s">
        <v>972</v>
      </c>
      <c r="AL1407" t="s">
        <v>945</v>
      </c>
      <c r="AM1407" t="s">
        <v>1754</v>
      </c>
      <c r="AN1407" t="s">
        <v>965</v>
      </c>
      <c r="AO1407" s="52">
        <v>43271.532146412035</v>
      </c>
      <c r="AP1407" s="52">
        <v>43271.561439930556</v>
      </c>
      <c r="AR1407">
        <v>76296</v>
      </c>
      <c r="AS1407" t="s">
        <v>1752</v>
      </c>
      <c r="AT1407" t="s">
        <v>1276</v>
      </c>
      <c r="AU1407" t="s">
        <v>966</v>
      </c>
      <c r="AV1407" t="s">
        <v>974</v>
      </c>
      <c r="AW1407" s="52">
        <v>43271.531579282404</v>
      </c>
      <c r="AX1407">
        <v>104</v>
      </c>
      <c r="AY1407" s="52">
        <v>43271.607638888891</v>
      </c>
      <c r="AZ1407">
        <v>0</v>
      </c>
      <c r="BA1407">
        <v>6</v>
      </c>
    </row>
    <row r="1408" spans="1:53" x14ac:dyDescent="0.3">
      <c r="A1408" s="51">
        <v>76304</v>
      </c>
      <c r="B1408" s="51" t="s">
        <v>1755</v>
      </c>
      <c r="C1408" s="64">
        <v>43271.635115972225</v>
      </c>
      <c r="D1408" s="65">
        <v>43271.688212499997</v>
      </c>
      <c r="E1408" s="51" t="s">
        <v>1756</v>
      </c>
      <c r="G1408" s="51">
        <v>76304</v>
      </c>
      <c r="H1408" s="51" t="s">
        <v>986</v>
      </c>
      <c r="I1408" s="80">
        <v>43271.63958333333</v>
      </c>
      <c r="J1408" s="51" t="b">
        <v>1</v>
      </c>
      <c r="K1408" s="65">
        <v>43271.639764432868</v>
      </c>
      <c r="L1408" s="65">
        <v>43271.639764432868</v>
      </c>
      <c r="N1408" s="51">
        <v>76304</v>
      </c>
      <c r="O1408" s="51">
        <v>3</v>
      </c>
      <c r="P1408" s="51">
        <v>10</v>
      </c>
      <c r="Q1408" s="53">
        <v>43271.635116006946</v>
      </c>
      <c r="R1408" s="53">
        <v>43271.679721527777</v>
      </c>
      <c r="T1408" s="51">
        <v>76304</v>
      </c>
      <c r="U1408" s="53">
        <v>43271.63463252315</v>
      </c>
      <c r="V1408" s="51">
        <v>89</v>
      </c>
      <c r="W1408" s="80">
        <v>43271.6875</v>
      </c>
      <c r="X1408" s="53">
        <v>43271.635118287035</v>
      </c>
      <c r="Y1408" s="53">
        <v>43271.688213425929</v>
      </c>
      <c r="AA1408" s="51">
        <v>76304</v>
      </c>
      <c r="AB1408" s="51">
        <v>18</v>
      </c>
      <c r="AC1408" s="51">
        <v>1</v>
      </c>
      <c r="AE1408" s="51">
        <v>18</v>
      </c>
      <c r="AF1408" s="51" t="s">
        <v>942</v>
      </c>
      <c r="AG1408" s="51">
        <v>2</v>
      </c>
      <c r="AH1408" s="51" t="s">
        <v>943</v>
      </c>
      <c r="AJ1408" s="51">
        <v>76304</v>
      </c>
      <c r="AK1408" s="51" t="s">
        <v>972</v>
      </c>
      <c r="AL1408" s="51" t="s">
        <v>945</v>
      </c>
      <c r="AM1408" s="51" t="s">
        <v>1757</v>
      </c>
      <c r="AN1408" s="51" t="s">
        <v>965</v>
      </c>
      <c r="AO1408" s="53">
        <v>43271.635115972225</v>
      </c>
      <c r="AP1408" s="53">
        <v>43271.664374224536</v>
      </c>
      <c r="AR1408" s="51">
        <v>76304</v>
      </c>
      <c r="AS1408" s="51" t="s">
        <v>1755</v>
      </c>
      <c r="AT1408" s="51" t="s">
        <v>954</v>
      </c>
      <c r="AU1408" s="51" t="s">
        <v>966</v>
      </c>
      <c r="AV1408" s="51" t="s">
        <v>1758</v>
      </c>
      <c r="AW1408" s="53">
        <v>43271.63463252315</v>
      </c>
      <c r="AX1408" s="51">
        <v>89</v>
      </c>
      <c r="AY1408" s="53">
        <v>43271.6875</v>
      </c>
      <c r="AZ1408" s="51">
        <v>0</v>
      </c>
      <c r="BA1408" s="51">
        <v>6</v>
      </c>
    </row>
    <row r="1409" spans="1:53" x14ac:dyDescent="0.3">
      <c r="A1409" s="51">
        <v>76304</v>
      </c>
      <c r="B1409" s="51" t="s">
        <v>1755</v>
      </c>
      <c r="C1409" s="64">
        <v>43271.635115972225</v>
      </c>
      <c r="D1409" s="65">
        <v>43271.688212499997</v>
      </c>
      <c r="E1409" s="51" t="s">
        <v>1756</v>
      </c>
      <c r="G1409" s="51">
        <v>76304</v>
      </c>
      <c r="H1409" s="51" t="s">
        <v>986</v>
      </c>
      <c r="I1409" s="80">
        <v>43271.63958333333</v>
      </c>
      <c r="J1409" s="51" t="b">
        <v>1</v>
      </c>
      <c r="K1409" s="65">
        <v>43271.639764432868</v>
      </c>
      <c r="L1409" s="65">
        <v>43271.639764432868</v>
      </c>
      <c r="N1409" s="51">
        <v>76304</v>
      </c>
      <c r="O1409" s="51">
        <v>3</v>
      </c>
      <c r="P1409" s="51">
        <v>10</v>
      </c>
      <c r="Q1409" s="53">
        <v>43271.635116006946</v>
      </c>
      <c r="R1409" s="53">
        <v>43271.679721527777</v>
      </c>
      <c r="T1409" s="51">
        <v>76304</v>
      </c>
      <c r="U1409" s="53">
        <v>43271.63463252315</v>
      </c>
      <c r="V1409" s="51">
        <v>89</v>
      </c>
      <c r="W1409" s="80">
        <v>43271.6875</v>
      </c>
      <c r="X1409" s="53">
        <v>43271.635118287035</v>
      </c>
      <c r="Y1409" s="53">
        <v>43271.688213425929</v>
      </c>
      <c r="AA1409" s="51">
        <v>76304</v>
      </c>
      <c r="AB1409" s="51">
        <v>1</v>
      </c>
      <c r="AC1409" s="51">
        <v>2</v>
      </c>
      <c r="AE1409" s="51">
        <v>1</v>
      </c>
      <c r="AF1409" s="51" t="s">
        <v>970</v>
      </c>
      <c r="AG1409" s="51">
        <v>0</v>
      </c>
      <c r="AH1409" s="51" t="s">
        <v>971</v>
      </c>
      <c r="AJ1409" s="51">
        <v>76304</v>
      </c>
      <c r="AK1409" s="51" t="s">
        <v>972</v>
      </c>
      <c r="AL1409" s="51" t="s">
        <v>945</v>
      </c>
      <c r="AM1409" s="51" t="s">
        <v>1757</v>
      </c>
      <c r="AN1409" s="51" t="s">
        <v>965</v>
      </c>
      <c r="AO1409" s="53">
        <v>43271.635115972225</v>
      </c>
      <c r="AP1409" s="53">
        <v>43271.664374224536</v>
      </c>
      <c r="AR1409" s="51">
        <v>76304</v>
      </c>
      <c r="AS1409" s="51" t="s">
        <v>1755</v>
      </c>
      <c r="AT1409" s="51" t="s">
        <v>954</v>
      </c>
      <c r="AU1409" s="51" t="s">
        <v>966</v>
      </c>
      <c r="AV1409" s="51" t="s">
        <v>1758</v>
      </c>
      <c r="AW1409" s="53">
        <v>43271.63463252315</v>
      </c>
      <c r="AX1409" s="51">
        <v>89</v>
      </c>
      <c r="AY1409" s="53">
        <v>43271.6875</v>
      </c>
      <c r="AZ1409" s="51">
        <v>0</v>
      </c>
      <c r="BA1409" s="51">
        <v>6</v>
      </c>
    </row>
    <row r="1410" spans="1:53" x14ac:dyDescent="0.3">
      <c r="A1410" s="51">
        <v>76304</v>
      </c>
      <c r="B1410" s="51" t="s">
        <v>1755</v>
      </c>
      <c r="C1410" s="64">
        <v>43271.635115972225</v>
      </c>
      <c r="D1410" s="65">
        <v>43271.688212499997</v>
      </c>
      <c r="E1410" s="51" t="s">
        <v>1756</v>
      </c>
      <c r="G1410" s="51">
        <v>76304</v>
      </c>
      <c r="H1410" s="51" t="s">
        <v>941</v>
      </c>
      <c r="I1410" s="80">
        <v>43271.63958333333</v>
      </c>
      <c r="J1410" s="51" t="b">
        <v>1</v>
      </c>
      <c r="K1410" s="65">
        <v>43271.639764432868</v>
      </c>
      <c r="L1410" s="65">
        <v>43271.639764432868</v>
      </c>
      <c r="N1410" s="51">
        <v>76304</v>
      </c>
      <c r="O1410" s="51">
        <v>3</v>
      </c>
      <c r="P1410" s="51">
        <v>10</v>
      </c>
      <c r="Q1410" s="53">
        <v>43271.635116006946</v>
      </c>
      <c r="R1410" s="53">
        <v>43271.679721527777</v>
      </c>
      <c r="T1410" s="51">
        <v>76304</v>
      </c>
      <c r="U1410" s="53">
        <v>43271.63463252315</v>
      </c>
      <c r="V1410" s="51">
        <v>89</v>
      </c>
      <c r="W1410" s="80">
        <v>43271.6875</v>
      </c>
      <c r="X1410" s="53">
        <v>43271.635118287035</v>
      </c>
      <c r="Y1410" s="53">
        <v>43271.688213425929</v>
      </c>
      <c r="AA1410" s="51">
        <v>76304</v>
      </c>
      <c r="AB1410" s="51">
        <v>18</v>
      </c>
      <c r="AC1410" s="51">
        <v>1</v>
      </c>
      <c r="AE1410" s="51">
        <v>18</v>
      </c>
      <c r="AF1410" s="51" t="s">
        <v>942</v>
      </c>
      <c r="AG1410" s="51">
        <v>2</v>
      </c>
      <c r="AH1410" s="51" t="s">
        <v>943</v>
      </c>
      <c r="AJ1410" s="51">
        <v>76304</v>
      </c>
      <c r="AK1410" s="51" t="s">
        <v>972</v>
      </c>
      <c r="AL1410" s="51" t="s">
        <v>945</v>
      </c>
      <c r="AM1410" s="51" t="s">
        <v>1757</v>
      </c>
      <c r="AN1410" s="51" t="s">
        <v>965</v>
      </c>
      <c r="AO1410" s="53">
        <v>43271.635115972225</v>
      </c>
      <c r="AP1410" s="53">
        <v>43271.664374224536</v>
      </c>
      <c r="AR1410" s="51">
        <v>76304</v>
      </c>
      <c r="AS1410" s="51" t="s">
        <v>1755</v>
      </c>
      <c r="AT1410" s="51" t="s">
        <v>954</v>
      </c>
      <c r="AU1410" s="51" t="s">
        <v>966</v>
      </c>
      <c r="AV1410" s="51" t="s">
        <v>1758</v>
      </c>
      <c r="AW1410" s="53">
        <v>43271.63463252315</v>
      </c>
      <c r="AX1410" s="51">
        <v>89</v>
      </c>
      <c r="AY1410" s="53">
        <v>43271.6875</v>
      </c>
      <c r="AZ1410" s="51">
        <v>0</v>
      </c>
      <c r="BA1410" s="51">
        <v>6</v>
      </c>
    </row>
    <row r="1411" spans="1:53" x14ac:dyDescent="0.3">
      <c r="A1411" s="51">
        <v>76304</v>
      </c>
      <c r="B1411" s="51" t="s">
        <v>1755</v>
      </c>
      <c r="C1411" s="64">
        <v>43271.635115972225</v>
      </c>
      <c r="D1411" s="65">
        <v>43271.688212499997</v>
      </c>
      <c r="E1411" s="51" t="s">
        <v>1756</v>
      </c>
      <c r="G1411" s="51">
        <v>76304</v>
      </c>
      <c r="H1411" s="51" t="s">
        <v>941</v>
      </c>
      <c r="I1411" s="80">
        <v>43271.63958333333</v>
      </c>
      <c r="J1411" s="51" t="b">
        <v>1</v>
      </c>
      <c r="K1411" s="65">
        <v>43271.639764432868</v>
      </c>
      <c r="L1411" s="65">
        <v>43271.639764432868</v>
      </c>
      <c r="N1411" s="51">
        <v>76304</v>
      </c>
      <c r="O1411" s="51">
        <v>3</v>
      </c>
      <c r="P1411" s="51">
        <v>10</v>
      </c>
      <c r="Q1411" s="53">
        <v>43271.635116006946</v>
      </c>
      <c r="R1411" s="53">
        <v>43271.679721527777</v>
      </c>
      <c r="T1411" s="51">
        <v>76304</v>
      </c>
      <c r="U1411" s="53">
        <v>43271.63463252315</v>
      </c>
      <c r="V1411" s="51">
        <v>89</v>
      </c>
      <c r="W1411" s="80">
        <v>43271.6875</v>
      </c>
      <c r="X1411" s="53">
        <v>43271.635118287035</v>
      </c>
      <c r="Y1411" s="53">
        <v>43271.688213425929</v>
      </c>
      <c r="AA1411" s="51">
        <v>76304</v>
      </c>
      <c r="AB1411" s="51">
        <v>1</v>
      </c>
      <c r="AC1411" s="51">
        <v>2</v>
      </c>
      <c r="AE1411" s="51">
        <v>1</v>
      </c>
      <c r="AF1411" s="51" t="s">
        <v>970</v>
      </c>
      <c r="AG1411" s="51">
        <v>0</v>
      </c>
      <c r="AH1411" s="51" t="s">
        <v>971</v>
      </c>
      <c r="AJ1411" s="51">
        <v>76304</v>
      </c>
      <c r="AK1411" s="51" t="s">
        <v>972</v>
      </c>
      <c r="AL1411" s="51" t="s">
        <v>945</v>
      </c>
      <c r="AM1411" s="51" t="s">
        <v>1757</v>
      </c>
      <c r="AN1411" s="51" t="s">
        <v>965</v>
      </c>
      <c r="AO1411" s="53">
        <v>43271.635115972225</v>
      </c>
      <c r="AP1411" s="53">
        <v>43271.664374224536</v>
      </c>
      <c r="AR1411" s="51">
        <v>76304</v>
      </c>
      <c r="AS1411" s="51" t="s">
        <v>1755</v>
      </c>
      <c r="AT1411" s="51" t="s">
        <v>954</v>
      </c>
      <c r="AU1411" s="51" t="s">
        <v>966</v>
      </c>
      <c r="AV1411" s="51" t="s">
        <v>1758</v>
      </c>
      <c r="AW1411" s="53">
        <v>43271.63463252315</v>
      </c>
      <c r="AX1411" s="51">
        <v>89</v>
      </c>
      <c r="AY1411" s="53">
        <v>43271.6875</v>
      </c>
      <c r="AZ1411" s="51">
        <v>0</v>
      </c>
      <c r="BA1411" s="51">
        <v>6</v>
      </c>
    </row>
    <row r="1412" spans="1:53" x14ac:dyDescent="0.3">
      <c r="A1412" s="51">
        <v>76304</v>
      </c>
      <c r="B1412" s="51" t="s">
        <v>1755</v>
      </c>
      <c r="C1412" s="64">
        <v>43271.635115972225</v>
      </c>
      <c r="D1412" s="65">
        <v>43271.688212499997</v>
      </c>
      <c r="E1412" s="51" t="s">
        <v>1756</v>
      </c>
      <c r="G1412" s="51">
        <v>76304</v>
      </c>
      <c r="H1412" s="51" t="s">
        <v>1053</v>
      </c>
      <c r="I1412" s="80">
        <v>43271.63958333333</v>
      </c>
      <c r="J1412" s="51" t="b">
        <v>1</v>
      </c>
      <c r="K1412" s="65">
        <v>43271.639764432868</v>
      </c>
      <c r="L1412" s="65">
        <v>43271.639764432868</v>
      </c>
      <c r="N1412" s="51">
        <v>76304</v>
      </c>
      <c r="O1412" s="51">
        <v>3</v>
      </c>
      <c r="P1412" s="51">
        <v>10</v>
      </c>
      <c r="Q1412" s="53">
        <v>43271.635116006946</v>
      </c>
      <c r="R1412" s="53">
        <v>43271.679721527777</v>
      </c>
      <c r="T1412" s="51">
        <v>76304</v>
      </c>
      <c r="U1412" s="53">
        <v>43271.63463252315</v>
      </c>
      <c r="V1412" s="51">
        <v>89</v>
      </c>
      <c r="W1412" s="80">
        <v>43271.6875</v>
      </c>
      <c r="X1412" s="53">
        <v>43271.635118287035</v>
      </c>
      <c r="Y1412" s="53">
        <v>43271.688213425929</v>
      </c>
      <c r="AA1412" s="51">
        <v>76304</v>
      </c>
      <c r="AB1412" s="51">
        <v>18</v>
      </c>
      <c r="AC1412" s="51">
        <v>1</v>
      </c>
      <c r="AE1412" s="51">
        <v>18</v>
      </c>
      <c r="AF1412" s="51" t="s">
        <v>942</v>
      </c>
      <c r="AG1412" s="51">
        <v>2</v>
      </c>
      <c r="AH1412" s="51" t="s">
        <v>943</v>
      </c>
      <c r="AJ1412" s="51">
        <v>76304</v>
      </c>
      <c r="AK1412" s="51" t="s">
        <v>972</v>
      </c>
      <c r="AL1412" s="51" t="s">
        <v>945</v>
      </c>
      <c r="AM1412" s="51" t="s">
        <v>1757</v>
      </c>
      <c r="AN1412" s="51" t="s">
        <v>965</v>
      </c>
      <c r="AO1412" s="53">
        <v>43271.635115972225</v>
      </c>
      <c r="AP1412" s="53">
        <v>43271.664374224536</v>
      </c>
      <c r="AR1412" s="51">
        <v>76304</v>
      </c>
      <c r="AS1412" s="51" t="s">
        <v>1755</v>
      </c>
      <c r="AT1412" s="51" t="s">
        <v>954</v>
      </c>
      <c r="AU1412" s="51" t="s">
        <v>966</v>
      </c>
      <c r="AV1412" s="51" t="s">
        <v>1758</v>
      </c>
      <c r="AW1412" s="53">
        <v>43271.63463252315</v>
      </c>
      <c r="AX1412" s="51">
        <v>89</v>
      </c>
      <c r="AY1412" s="53">
        <v>43271.6875</v>
      </c>
      <c r="AZ1412" s="51">
        <v>0</v>
      </c>
      <c r="BA1412" s="51">
        <v>6</v>
      </c>
    </row>
    <row r="1413" spans="1:53" x14ac:dyDescent="0.3">
      <c r="A1413" s="51">
        <v>76304</v>
      </c>
      <c r="B1413" s="51" t="s">
        <v>1755</v>
      </c>
      <c r="C1413" s="64">
        <v>43271.635115972225</v>
      </c>
      <c r="D1413" s="65">
        <v>43271.688212499997</v>
      </c>
      <c r="E1413" s="51" t="s">
        <v>1756</v>
      </c>
      <c r="G1413" s="51">
        <v>76304</v>
      </c>
      <c r="H1413" s="51" t="s">
        <v>1053</v>
      </c>
      <c r="I1413" s="80">
        <v>43271.63958333333</v>
      </c>
      <c r="J1413" s="51" t="b">
        <v>1</v>
      </c>
      <c r="K1413" s="65">
        <v>43271.639764432868</v>
      </c>
      <c r="L1413" s="65">
        <v>43271.639764432868</v>
      </c>
      <c r="N1413" s="51">
        <v>76304</v>
      </c>
      <c r="O1413" s="51">
        <v>3</v>
      </c>
      <c r="P1413" s="51">
        <v>10</v>
      </c>
      <c r="Q1413" s="53">
        <v>43271.635116006946</v>
      </c>
      <c r="R1413" s="53">
        <v>43271.679721527777</v>
      </c>
      <c r="T1413" s="51">
        <v>76304</v>
      </c>
      <c r="U1413" s="53">
        <v>43271.63463252315</v>
      </c>
      <c r="V1413" s="51">
        <v>89</v>
      </c>
      <c r="W1413" s="80">
        <v>43271.6875</v>
      </c>
      <c r="X1413" s="53">
        <v>43271.635118287035</v>
      </c>
      <c r="Y1413" s="53">
        <v>43271.688213425929</v>
      </c>
      <c r="AA1413" s="51">
        <v>76304</v>
      </c>
      <c r="AB1413" s="51">
        <v>1</v>
      </c>
      <c r="AC1413" s="51">
        <v>2</v>
      </c>
      <c r="AE1413" s="51">
        <v>1</v>
      </c>
      <c r="AF1413" s="51" t="s">
        <v>970</v>
      </c>
      <c r="AG1413" s="51">
        <v>0</v>
      </c>
      <c r="AH1413" s="51" t="s">
        <v>971</v>
      </c>
      <c r="AJ1413" s="51">
        <v>76304</v>
      </c>
      <c r="AK1413" s="51" t="s">
        <v>972</v>
      </c>
      <c r="AL1413" s="51" t="s">
        <v>945</v>
      </c>
      <c r="AM1413" s="51" t="s">
        <v>1757</v>
      </c>
      <c r="AN1413" s="51" t="s">
        <v>965</v>
      </c>
      <c r="AO1413" s="53">
        <v>43271.635115972225</v>
      </c>
      <c r="AP1413" s="53">
        <v>43271.664374224536</v>
      </c>
      <c r="AR1413" s="51">
        <v>76304</v>
      </c>
      <c r="AS1413" s="51" t="s">
        <v>1755</v>
      </c>
      <c r="AT1413" s="51" t="s">
        <v>954</v>
      </c>
      <c r="AU1413" s="51" t="s">
        <v>966</v>
      </c>
      <c r="AV1413" s="51" t="s">
        <v>1758</v>
      </c>
      <c r="AW1413" s="53">
        <v>43271.63463252315</v>
      </c>
      <c r="AX1413" s="51">
        <v>89</v>
      </c>
      <c r="AY1413" s="53">
        <v>43271.6875</v>
      </c>
      <c r="AZ1413" s="51">
        <v>0</v>
      </c>
      <c r="BA1413" s="51">
        <v>6</v>
      </c>
    </row>
    <row r="1414" spans="1:53" x14ac:dyDescent="0.3">
      <c r="A1414" s="51">
        <v>76304</v>
      </c>
      <c r="B1414" s="51" t="s">
        <v>1755</v>
      </c>
      <c r="C1414" s="64">
        <v>43271.635115972225</v>
      </c>
      <c r="D1414" s="65">
        <v>43271.688212499997</v>
      </c>
      <c r="E1414" s="51" t="s">
        <v>1756</v>
      </c>
      <c r="G1414" s="51">
        <v>76304</v>
      </c>
      <c r="H1414" s="51" t="s">
        <v>986</v>
      </c>
      <c r="I1414" s="80">
        <v>43271.65347222222</v>
      </c>
      <c r="J1414" s="51" t="b">
        <v>0</v>
      </c>
      <c r="K1414" s="65">
        <v>43271.653974849534</v>
      </c>
      <c r="L1414" s="65">
        <v>43271.653974849534</v>
      </c>
      <c r="N1414" s="51">
        <v>76304</v>
      </c>
      <c r="O1414" s="51">
        <v>3</v>
      </c>
      <c r="P1414" s="51">
        <v>10</v>
      </c>
      <c r="Q1414" s="53">
        <v>43271.635116006946</v>
      </c>
      <c r="R1414" s="53">
        <v>43271.679721527777</v>
      </c>
      <c r="T1414" s="51">
        <v>76304</v>
      </c>
      <c r="U1414" s="53">
        <v>43271.63463252315</v>
      </c>
      <c r="V1414" s="51">
        <v>89</v>
      </c>
      <c r="W1414" s="80">
        <v>43271.6875</v>
      </c>
      <c r="X1414" s="53">
        <v>43271.635118287035</v>
      </c>
      <c r="Y1414" s="53">
        <v>43271.688213425929</v>
      </c>
      <c r="AA1414" s="51">
        <v>76304</v>
      </c>
      <c r="AB1414" s="51">
        <v>18</v>
      </c>
      <c r="AC1414" s="51">
        <v>1</v>
      </c>
      <c r="AE1414" s="51">
        <v>18</v>
      </c>
      <c r="AF1414" s="51" t="s">
        <v>942</v>
      </c>
      <c r="AG1414" s="51">
        <v>2</v>
      </c>
      <c r="AH1414" s="51" t="s">
        <v>943</v>
      </c>
      <c r="AJ1414" s="51">
        <v>76304</v>
      </c>
      <c r="AK1414" s="51" t="s">
        <v>972</v>
      </c>
      <c r="AL1414" s="51" t="s">
        <v>945</v>
      </c>
      <c r="AM1414" s="51" t="s">
        <v>1757</v>
      </c>
      <c r="AN1414" s="51" t="s">
        <v>965</v>
      </c>
      <c r="AO1414" s="53">
        <v>43271.635115972225</v>
      </c>
      <c r="AP1414" s="53">
        <v>43271.664374224536</v>
      </c>
      <c r="AR1414" s="51">
        <v>76304</v>
      </c>
      <c r="AS1414" s="51" t="s">
        <v>1755</v>
      </c>
      <c r="AT1414" s="51" t="s">
        <v>954</v>
      </c>
      <c r="AU1414" s="51" t="s">
        <v>966</v>
      </c>
      <c r="AV1414" s="51" t="s">
        <v>1758</v>
      </c>
      <c r="AW1414" s="53">
        <v>43271.63463252315</v>
      </c>
      <c r="AX1414" s="51">
        <v>89</v>
      </c>
      <c r="AY1414" s="53">
        <v>43271.6875</v>
      </c>
      <c r="AZ1414" s="51">
        <v>0</v>
      </c>
      <c r="BA1414" s="51">
        <v>6</v>
      </c>
    </row>
    <row r="1415" spans="1:53" x14ac:dyDescent="0.3">
      <c r="A1415" s="51">
        <v>76304</v>
      </c>
      <c r="B1415" s="51" t="s">
        <v>1755</v>
      </c>
      <c r="C1415" s="64">
        <v>43271.635115972225</v>
      </c>
      <c r="D1415" s="65">
        <v>43271.688212499997</v>
      </c>
      <c r="E1415" s="51" t="s">
        <v>1756</v>
      </c>
      <c r="G1415" s="51">
        <v>76304</v>
      </c>
      <c r="H1415" s="51" t="s">
        <v>986</v>
      </c>
      <c r="I1415" s="80">
        <v>43271.65347222222</v>
      </c>
      <c r="J1415" s="51" t="b">
        <v>0</v>
      </c>
      <c r="K1415" s="65">
        <v>43271.653974849534</v>
      </c>
      <c r="L1415" s="65">
        <v>43271.653974849534</v>
      </c>
      <c r="N1415" s="51">
        <v>76304</v>
      </c>
      <c r="O1415" s="51">
        <v>3</v>
      </c>
      <c r="P1415" s="51">
        <v>10</v>
      </c>
      <c r="Q1415" s="53">
        <v>43271.635116006946</v>
      </c>
      <c r="R1415" s="53">
        <v>43271.679721527777</v>
      </c>
      <c r="T1415" s="51">
        <v>76304</v>
      </c>
      <c r="U1415" s="53">
        <v>43271.63463252315</v>
      </c>
      <c r="V1415" s="51">
        <v>89</v>
      </c>
      <c r="W1415" s="80">
        <v>43271.6875</v>
      </c>
      <c r="X1415" s="53">
        <v>43271.635118287035</v>
      </c>
      <c r="Y1415" s="53">
        <v>43271.688213425929</v>
      </c>
      <c r="AA1415" s="51">
        <v>76304</v>
      </c>
      <c r="AB1415" s="51">
        <v>1</v>
      </c>
      <c r="AC1415" s="51">
        <v>2</v>
      </c>
      <c r="AE1415" s="51">
        <v>1</v>
      </c>
      <c r="AF1415" s="51" t="s">
        <v>970</v>
      </c>
      <c r="AG1415" s="51">
        <v>0</v>
      </c>
      <c r="AH1415" s="51" t="s">
        <v>971</v>
      </c>
      <c r="AJ1415" s="51">
        <v>76304</v>
      </c>
      <c r="AK1415" s="51" t="s">
        <v>972</v>
      </c>
      <c r="AL1415" s="51" t="s">
        <v>945</v>
      </c>
      <c r="AM1415" s="51" t="s">
        <v>1757</v>
      </c>
      <c r="AN1415" s="51" t="s">
        <v>965</v>
      </c>
      <c r="AO1415" s="53">
        <v>43271.635115972225</v>
      </c>
      <c r="AP1415" s="53">
        <v>43271.664374224536</v>
      </c>
      <c r="AR1415" s="51">
        <v>76304</v>
      </c>
      <c r="AS1415" s="51" t="s">
        <v>1755</v>
      </c>
      <c r="AT1415" s="51" t="s">
        <v>954</v>
      </c>
      <c r="AU1415" s="51" t="s">
        <v>966</v>
      </c>
      <c r="AV1415" s="51" t="s">
        <v>1758</v>
      </c>
      <c r="AW1415" s="53">
        <v>43271.63463252315</v>
      </c>
      <c r="AX1415" s="51">
        <v>89</v>
      </c>
      <c r="AY1415" s="53">
        <v>43271.6875</v>
      </c>
      <c r="AZ1415" s="51">
        <v>0</v>
      </c>
      <c r="BA1415" s="51">
        <v>6</v>
      </c>
    </row>
    <row r="1416" spans="1:53" x14ac:dyDescent="0.3">
      <c r="A1416" s="51">
        <v>76304</v>
      </c>
      <c r="B1416" s="51" t="s">
        <v>1755</v>
      </c>
      <c r="C1416" s="64">
        <v>43271.635115972225</v>
      </c>
      <c r="D1416" s="65">
        <v>43271.688212499997</v>
      </c>
      <c r="E1416" s="51" t="s">
        <v>1756</v>
      </c>
      <c r="G1416" s="51">
        <v>76304</v>
      </c>
      <c r="H1416" s="51" t="s">
        <v>941</v>
      </c>
      <c r="I1416" s="80">
        <v>43271.65347222222</v>
      </c>
      <c r="J1416" s="51" t="b">
        <v>0</v>
      </c>
      <c r="K1416" s="65">
        <v>43271.65413599537</v>
      </c>
      <c r="L1416" s="65">
        <v>43271.65413599537</v>
      </c>
      <c r="N1416" s="51">
        <v>76304</v>
      </c>
      <c r="O1416" s="51">
        <v>3</v>
      </c>
      <c r="P1416" s="51">
        <v>10</v>
      </c>
      <c r="Q1416" s="53">
        <v>43271.635116006946</v>
      </c>
      <c r="R1416" s="53">
        <v>43271.679721527777</v>
      </c>
      <c r="T1416" s="51">
        <v>76304</v>
      </c>
      <c r="U1416" s="53">
        <v>43271.63463252315</v>
      </c>
      <c r="V1416" s="51">
        <v>89</v>
      </c>
      <c r="W1416" s="80">
        <v>43271.6875</v>
      </c>
      <c r="X1416" s="53">
        <v>43271.635118287035</v>
      </c>
      <c r="Y1416" s="53">
        <v>43271.688213425929</v>
      </c>
      <c r="AA1416" s="51">
        <v>76304</v>
      </c>
      <c r="AB1416" s="51">
        <v>18</v>
      </c>
      <c r="AC1416" s="51">
        <v>1</v>
      </c>
      <c r="AE1416" s="51">
        <v>18</v>
      </c>
      <c r="AF1416" s="51" t="s">
        <v>942</v>
      </c>
      <c r="AG1416" s="51">
        <v>2</v>
      </c>
      <c r="AH1416" s="51" t="s">
        <v>943</v>
      </c>
      <c r="AJ1416" s="51">
        <v>76304</v>
      </c>
      <c r="AK1416" s="51" t="s">
        <v>972</v>
      </c>
      <c r="AL1416" s="51" t="s">
        <v>945</v>
      </c>
      <c r="AM1416" s="51" t="s">
        <v>1757</v>
      </c>
      <c r="AN1416" s="51" t="s">
        <v>965</v>
      </c>
      <c r="AO1416" s="53">
        <v>43271.635115972225</v>
      </c>
      <c r="AP1416" s="53">
        <v>43271.664374224536</v>
      </c>
      <c r="AR1416" s="51">
        <v>76304</v>
      </c>
      <c r="AS1416" s="51" t="s">
        <v>1755</v>
      </c>
      <c r="AT1416" s="51" t="s">
        <v>954</v>
      </c>
      <c r="AU1416" s="51" t="s">
        <v>966</v>
      </c>
      <c r="AV1416" s="51" t="s">
        <v>1758</v>
      </c>
      <c r="AW1416" s="53">
        <v>43271.63463252315</v>
      </c>
      <c r="AX1416" s="51">
        <v>89</v>
      </c>
      <c r="AY1416" s="53">
        <v>43271.6875</v>
      </c>
      <c r="AZ1416" s="51">
        <v>0</v>
      </c>
      <c r="BA1416" s="51">
        <v>6</v>
      </c>
    </row>
    <row r="1417" spans="1:53" x14ac:dyDescent="0.3">
      <c r="A1417" s="51">
        <v>76304</v>
      </c>
      <c r="B1417" s="51" t="s">
        <v>1755</v>
      </c>
      <c r="C1417" s="64">
        <v>43271.635115972225</v>
      </c>
      <c r="D1417" s="65">
        <v>43271.688212499997</v>
      </c>
      <c r="E1417" s="51" t="s">
        <v>1756</v>
      </c>
      <c r="G1417" s="51">
        <v>76304</v>
      </c>
      <c r="H1417" s="51" t="s">
        <v>941</v>
      </c>
      <c r="I1417" s="80">
        <v>43271.65347222222</v>
      </c>
      <c r="J1417" s="51" t="b">
        <v>0</v>
      </c>
      <c r="K1417" s="65">
        <v>43271.65413599537</v>
      </c>
      <c r="L1417" s="65">
        <v>43271.65413599537</v>
      </c>
      <c r="N1417" s="51">
        <v>76304</v>
      </c>
      <c r="O1417" s="51">
        <v>3</v>
      </c>
      <c r="P1417" s="51">
        <v>10</v>
      </c>
      <c r="Q1417" s="53">
        <v>43271.635116006946</v>
      </c>
      <c r="R1417" s="53">
        <v>43271.679721527777</v>
      </c>
      <c r="T1417" s="51">
        <v>76304</v>
      </c>
      <c r="U1417" s="53">
        <v>43271.63463252315</v>
      </c>
      <c r="V1417" s="51">
        <v>89</v>
      </c>
      <c r="W1417" s="80">
        <v>43271.6875</v>
      </c>
      <c r="X1417" s="53">
        <v>43271.635118287035</v>
      </c>
      <c r="Y1417" s="53">
        <v>43271.688213425929</v>
      </c>
      <c r="AA1417" s="51">
        <v>76304</v>
      </c>
      <c r="AB1417" s="51">
        <v>1</v>
      </c>
      <c r="AC1417" s="51">
        <v>2</v>
      </c>
      <c r="AE1417" s="51">
        <v>1</v>
      </c>
      <c r="AF1417" s="51" t="s">
        <v>970</v>
      </c>
      <c r="AG1417" s="51">
        <v>0</v>
      </c>
      <c r="AH1417" s="51" t="s">
        <v>971</v>
      </c>
      <c r="AJ1417" s="51">
        <v>76304</v>
      </c>
      <c r="AK1417" s="51" t="s">
        <v>972</v>
      </c>
      <c r="AL1417" s="51" t="s">
        <v>945</v>
      </c>
      <c r="AM1417" s="51" t="s">
        <v>1757</v>
      </c>
      <c r="AN1417" s="51" t="s">
        <v>965</v>
      </c>
      <c r="AO1417" s="53">
        <v>43271.635115972225</v>
      </c>
      <c r="AP1417" s="53">
        <v>43271.664374224536</v>
      </c>
      <c r="AR1417" s="51">
        <v>76304</v>
      </c>
      <c r="AS1417" s="51" t="s">
        <v>1755</v>
      </c>
      <c r="AT1417" s="51" t="s">
        <v>954</v>
      </c>
      <c r="AU1417" s="51" t="s">
        <v>966</v>
      </c>
      <c r="AV1417" s="51" t="s">
        <v>1758</v>
      </c>
      <c r="AW1417" s="53">
        <v>43271.63463252315</v>
      </c>
      <c r="AX1417" s="51">
        <v>89</v>
      </c>
      <c r="AY1417" s="53">
        <v>43271.6875</v>
      </c>
      <c r="AZ1417" s="51">
        <v>0</v>
      </c>
      <c r="BA1417" s="51">
        <v>6</v>
      </c>
    </row>
    <row r="1418" spans="1:53" x14ac:dyDescent="0.3">
      <c r="A1418" s="51">
        <v>76304</v>
      </c>
      <c r="B1418" s="51" t="s">
        <v>1755</v>
      </c>
      <c r="C1418" s="64">
        <v>43271.635115972225</v>
      </c>
      <c r="D1418" s="65">
        <v>43271.688212499997</v>
      </c>
      <c r="E1418" s="51" t="s">
        <v>1756</v>
      </c>
      <c r="G1418" s="51">
        <v>76304</v>
      </c>
      <c r="H1418" s="51" t="s">
        <v>1053</v>
      </c>
      <c r="I1418" s="80">
        <v>43271.663888888892</v>
      </c>
      <c r="J1418" s="51" t="b">
        <v>0</v>
      </c>
      <c r="K1418" s="65">
        <v>43271.664373645835</v>
      </c>
      <c r="L1418" s="65">
        <v>43271.664373645835</v>
      </c>
      <c r="N1418" s="51">
        <v>76304</v>
      </c>
      <c r="O1418" s="51">
        <v>3</v>
      </c>
      <c r="P1418" s="51">
        <v>10</v>
      </c>
      <c r="Q1418" s="53">
        <v>43271.635116006946</v>
      </c>
      <c r="R1418" s="53">
        <v>43271.679721527777</v>
      </c>
      <c r="T1418" s="51">
        <v>76304</v>
      </c>
      <c r="U1418" s="53">
        <v>43271.63463252315</v>
      </c>
      <c r="V1418" s="51">
        <v>89</v>
      </c>
      <c r="W1418" s="80">
        <v>43271.6875</v>
      </c>
      <c r="X1418" s="53">
        <v>43271.635118287035</v>
      </c>
      <c r="Y1418" s="53">
        <v>43271.688213425929</v>
      </c>
      <c r="AA1418" s="51">
        <v>76304</v>
      </c>
      <c r="AB1418" s="51">
        <v>18</v>
      </c>
      <c r="AC1418" s="51">
        <v>1</v>
      </c>
      <c r="AE1418" s="51">
        <v>18</v>
      </c>
      <c r="AF1418" s="51" t="s">
        <v>942</v>
      </c>
      <c r="AG1418" s="51">
        <v>2</v>
      </c>
      <c r="AH1418" s="51" t="s">
        <v>943</v>
      </c>
      <c r="AJ1418" s="51">
        <v>76304</v>
      </c>
      <c r="AK1418" s="51" t="s">
        <v>972</v>
      </c>
      <c r="AL1418" s="51" t="s">
        <v>945</v>
      </c>
      <c r="AM1418" s="51" t="s">
        <v>1757</v>
      </c>
      <c r="AN1418" s="51" t="s">
        <v>965</v>
      </c>
      <c r="AO1418" s="53">
        <v>43271.635115972225</v>
      </c>
      <c r="AP1418" s="53">
        <v>43271.664374224536</v>
      </c>
      <c r="AR1418" s="51">
        <v>76304</v>
      </c>
      <c r="AS1418" s="51" t="s">
        <v>1755</v>
      </c>
      <c r="AT1418" s="51" t="s">
        <v>954</v>
      </c>
      <c r="AU1418" s="51" t="s">
        <v>966</v>
      </c>
      <c r="AV1418" s="51" t="s">
        <v>1758</v>
      </c>
      <c r="AW1418" s="53">
        <v>43271.63463252315</v>
      </c>
      <c r="AX1418" s="51">
        <v>89</v>
      </c>
      <c r="AY1418" s="53">
        <v>43271.6875</v>
      </c>
      <c r="AZ1418" s="51">
        <v>0</v>
      </c>
      <c r="BA1418" s="51">
        <v>6</v>
      </c>
    </row>
    <row r="1419" spans="1:53" x14ac:dyDescent="0.3">
      <c r="A1419" s="51">
        <v>76304</v>
      </c>
      <c r="B1419" s="51" t="s">
        <v>1755</v>
      </c>
      <c r="C1419" s="64">
        <v>43271.635115972225</v>
      </c>
      <c r="D1419" s="65">
        <v>43271.688212499997</v>
      </c>
      <c r="E1419" s="51" t="s">
        <v>1756</v>
      </c>
      <c r="G1419" s="51">
        <v>76304</v>
      </c>
      <c r="H1419" s="51" t="s">
        <v>1053</v>
      </c>
      <c r="I1419" s="80">
        <v>43271.663888888892</v>
      </c>
      <c r="J1419" s="51" t="b">
        <v>0</v>
      </c>
      <c r="K1419" s="65">
        <v>43271.664373645835</v>
      </c>
      <c r="L1419" s="65">
        <v>43271.664373645835</v>
      </c>
      <c r="N1419" s="51">
        <v>76304</v>
      </c>
      <c r="O1419" s="51">
        <v>3</v>
      </c>
      <c r="P1419" s="51">
        <v>10</v>
      </c>
      <c r="Q1419" s="53">
        <v>43271.635116006946</v>
      </c>
      <c r="R1419" s="53">
        <v>43271.679721527777</v>
      </c>
      <c r="T1419" s="51">
        <v>76304</v>
      </c>
      <c r="U1419" s="53">
        <v>43271.63463252315</v>
      </c>
      <c r="V1419" s="51">
        <v>89</v>
      </c>
      <c r="W1419" s="80">
        <v>43271.6875</v>
      </c>
      <c r="X1419" s="53">
        <v>43271.635118287035</v>
      </c>
      <c r="Y1419" s="53">
        <v>43271.688213425929</v>
      </c>
      <c r="AA1419" s="51">
        <v>76304</v>
      </c>
      <c r="AB1419" s="51">
        <v>1</v>
      </c>
      <c r="AC1419" s="51">
        <v>2</v>
      </c>
      <c r="AE1419" s="51">
        <v>1</v>
      </c>
      <c r="AF1419" s="51" t="s">
        <v>970</v>
      </c>
      <c r="AG1419" s="51">
        <v>0</v>
      </c>
      <c r="AH1419" s="51" t="s">
        <v>971</v>
      </c>
      <c r="AJ1419" s="51">
        <v>76304</v>
      </c>
      <c r="AK1419" s="51" t="s">
        <v>972</v>
      </c>
      <c r="AL1419" s="51" t="s">
        <v>945</v>
      </c>
      <c r="AM1419" s="51" t="s">
        <v>1757</v>
      </c>
      <c r="AN1419" s="51" t="s">
        <v>965</v>
      </c>
      <c r="AO1419" s="53">
        <v>43271.635115972225</v>
      </c>
      <c r="AP1419" s="53">
        <v>43271.664374224536</v>
      </c>
      <c r="AR1419" s="51">
        <v>76304</v>
      </c>
      <c r="AS1419" s="51" t="s">
        <v>1755</v>
      </c>
      <c r="AT1419" s="51" t="s">
        <v>954</v>
      </c>
      <c r="AU1419" s="51" t="s">
        <v>966</v>
      </c>
      <c r="AV1419" s="51" t="s">
        <v>1758</v>
      </c>
      <c r="AW1419" s="53">
        <v>43271.63463252315</v>
      </c>
      <c r="AX1419" s="51">
        <v>89</v>
      </c>
      <c r="AY1419" s="53">
        <v>43271.6875</v>
      </c>
      <c r="AZ1419" s="51">
        <v>0</v>
      </c>
      <c r="BA1419" s="51">
        <v>6</v>
      </c>
    </row>
    <row r="1420" spans="1:53" x14ac:dyDescent="0.3">
      <c r="A1420">
        <v>76309</v>
      </c>
      <c r="B1420" t="s">
        <v>1759</v>
      </c>
      <c r="C1420" s="8">
        <v>43271.707985219909</v>
      </c>
      <c r="D1420" s="63">
        <v>43271.749121875</v>
      </c>
      <c r="E1420" t="s">
        <v>1760</v>
      </c>
      <c r="G1420">
        <v>76309</v>
      </c>
      <c r="H1420" s="78" t="s">
        <v>941</v>
      </c>
      <c r="I1420" s="79">
        <v>43271.706944444442</v>
      </c>
      <c r="J1420" s="78" t="b">
        <v>1</v>
      </c>
      <c r="K1420" s="63">
        <v>43271.707988541668</v>
      </c>
      <c r="L1420" s="63">
        <v>43271.707988541668</v>
      </c>
      <c r="N1420">
        <v>76309</v>
      </c>
      <c r="O1420">
        <v>2</v>
      </c>
      <c r="P1420">
        <v>10</v>
      </c>
      <c r="Q1420" s="52">
        <v>43271.707988506947</v>
      </c>
      <c r="R1420" s="52">
        <v>43271.707988506947</v>
      </c>
      <c r="T1420">
        <v>76309</v>
      </c>
      <c r="U1420" s="52">
        <v>43271.707240856478</v>
      </c>
      <c r="V1420">
        <v>89</v>
      </c>
      <c r="W1420" s="79">
        <v>43271.748611111114</v>
      </c>
      <c r="X1420" s="52">
        <v>43271.707988506947</v>
      </c>
      <c r="Y1420" s="52">
        <v>43271.749121909721</v>
      </c>
      <c r="AA1420">
        <v>76309</v>
      </c>
      <c r="AB1420">
        <v>18</v>
      </c>
      <c r="AC1420">
        <v>1</v>
      </c>
      <c r="AE1420">
        <v>18</v>
      </c>
      <c r="AF1420" t="s">
        <v>942</v>
      </c>
      <c r="AG1420">
        <v>2</v>
      </c>
      <c r="AH1420" t="s">
        <v>943</v>
      </c>
      <c r="AJ1420">
        <v>76309</v>
      </c>
      <c r="AK1420" t="s">
        <v>972</v>
      </c>
      <c r="AL1420" t="s">
        <v>945</v>
      </c>
      <c r="AM1420" t="s">
        <v>977</v>
      </c>
      <c r="AN1420" t="s">
        <v>947</v>
      </c>
      <c r="AO1420" s="52">
        <v>43271.707985266206</v>
      </c>
      <c r="AP1420" s="52">
        <v>43271.749121909721</v>
      </c>
      <c r="AR1420">
        <v>76309</v>
      </c>
      <c r="AS1420" t="s">
        <v>1759</v>
      </c>
      <c r="AT1420" t="s">
        <v>954</v>
      </c>
      <c r="AU1420" t="s">
        <v>949</v>
      </c>
      <c r="AV1420" t="s">
        <v>978</v>
      </c>
      <c r="AW1420" s="52">
        <v>43271.707240856478</v>
      </c>
      <c r="AX1420">
        <v>89</v>
      </c>
      <c r="AY1420" s="52">
        <v>43271.748611111114</v>
      </c>
      <c r="AZ1420">
        <v>0</v>
      </c>
      <c r="BA1420">
        <v>5</v>
      </c>
    </row>
    <row r="1421" spans="1:53" x14ac:dyDescent="0.3">
      <c r="A1421">
        <v>76309</v>
      </c>
      <c r="B1421" t="s">
        <v>1759</v>
      </c>
      <c r="C1421" s="8">
        <v>43271.707985219909</v>
      </c>
      <c r="D1421" s="63">
        <v>43271.749121875</v>
      </c>
      <c r="E1421" t="s">
        <v>1760</v>
      </c>
      <c r="G1421">
        <v>76309</v>
      </c>
      <c r="H1421" s="78" t="s">
        <v>941</v>
      </c>
      <c r="I1421" s="79">
        <v>43271.706944444442</v>
      </c>
      <c r="J1421" s="78" t="b">
        <v>1</v>
      </c>
      <c r="K1421" s="63">
        <v>43271.707988541668</v>
      </c>
      <c r="L1421" s="63">
        <v>43271.707988541668</v>
      </c>
      <c r="N1421">
        <v>76309</v>
      </c>
      <c r="O1421">
        <v>2</v>
      </c>
      <c r="P1421">
        <v>10</v>
      </c>
      <c r="Q1421" s="52">
        <v>43271.707988506947</v>
      </c>
      <c r="R1421" s="52">
        <v>43271.707988506947</v>
      </c>
      <c r="T1421">
        <v>76309</v>
      </c>
      <c r="U1421" s="52">
        <v>43271.707240856478</v>
      </c>
      <c r="V1421">
        <v>89</v>
      </c>
      <c r="W1421" s="79">
        <v>43271.748611111114</v>
      </c>
      <c r="X1421" s="52">
        <v>43271.707988506947</v>
      </c>
      <c r="Y1421" s="52">
        <v>43271.749121909721</v>
      </c>
      <c r="AA1421">
        <v>76309</v>
      </c>
      <c r="AB1421">
        <v>11</v>
      </c>
      <c r="AC1421">
        <v>2</v>
      </c>
      <c r="AE1421">
        <v>11</v>
      </c>
      <c r="AF1421" t="s">
        <v>1054</v>
      </c>
      <c r="AG1421">
        <v>0</v>
      </c>
      <c r="AH1421" t="s">
        <v>1055</v>
      </c>
      <c r="AJ1421">
        <v>76309</v>
      </c>
      <c r="AK1421" t="s">
        <v>972</v>
      </c>
      <c r="AL1421" t="s">
        <v>945</v>
      </c>
      <c r="AM1421" t="s">
        <v>977</v>
      </c>
      <c r="AN1421" t="s">
        <v>947</v>
      </c>
      <c r="AO1421" s="52">
        <v>43271.707985266206</v>
      </c>
      <c r="AP1421" s="52">
        <v>43271.749121909721</v>
      </c>
      <c r="AR1421">
        <v>76309</v>
      </c>
      <c r="AS1421" t="s">
        <v>1759</v>
      </c>
      <c r="AT1421" t="s">
        <v>954</v>
      </c>
      <c r="AU1421" t="s">
        <v>949</v>
      </c>
      <c r="AV1421" t="s">
        <v>978</v>
      </c>
      <c r="AW1421" s="52">
        <v>43271.707240856478</v>
      </c>
      <c r="AX1421">
        <v>89</v>
      </c>
      <c r="AY1421" s="52">
        <v>43271.748611111114</v>
      </c>
      <c r="AZ1421">
        <v>0</v>
      </c>
      <c r="BA1421">
        <v>5</v>
      </c>
    </row>
    <row r="1422" spans="1:53" x14ac:dyDescent="0.3">
      <c r="A1422">
        <v>76309</v>
      </c>
      <c r="B1422" t="s">
        <v>1759</v>
      </c>
      <c r="C1422" s="8">
        <v>43271.707985219909</v>
      </c>
      <c r="D1422" s="63">
        <v>43271.749121875</v>
      </c>
      <c r="E1422" t="s">
        <v>1760</v>
      </c>
      <c r="G1422">
        <v>76309</v>
      </c>
      <c r="H1422" s="78" t="s">
        <v>941</v>
      </c>
      <c r="I1422" s="79">
        <v>43271.710416666669</v>
      </c>
      <c r="J1422" s="78" t="b">
        <v>0</v>
      </c>
      <c r="K1422" s="63">
        <v>43271.710790856479</v>
      </c>
      <c r="L1422" s="63">
        <v>43271.710790856479</v>
      </c>
      <c r="N1422">
        <v>76309</v>
      </c>
      <c r="O1422">
        <v>2</v>
      </c>
      <c r="P1422">
        <v>10</v>
      </c>
      <c r="Q1422" s="52">
        <v>43271.707988506947</v>
      </c>
      <c r="R1422" s="52">
        <v>43271.707988506947</v>
      </c>
      <c r="T1422">
        <v>76309</v>
      </c>
      <c r="U1422" s="52">
        <v>43271.707240856478</v>
      </c>
      <c r="V1422">
        <v>89</v>
      </c>
      <c r="W1422" s="79">
        <v>43271.748611111114</v>
      </c>
      <c r="X1422" s="52">
        <v>43271.707988506947</v>
      </c>
      <c r="Y1422" s="52">
        <v>43271.749121909721</v>
      </c>
      <c r="AA1422">
        <v>76309</v>
      </c>
      <c r="AB1422">
        <v>18</v>
      </c>
      <c r="AC1422">
        <v>1</v>
      </c>
      <c r="AE1422">
        <v>18</v>
      </c>
      <c r="AF1422" t="s">
        <v>942</v>
      </c>
      <c r="AG1422">
        <v>2</v>
      </c>
      <c r="AH1422" t="s">
        <v>943</v>
      </c>
      <c r="AJ1422">
        <v>76309</v>
      </c>
      <c r="AK1422" t="s">
        <v>972</v>
      </c>
      <c r="AL1422" t="s">
        <v>945</v>
      </c>
      <c r="AM1422" t="s">
        <v>977</v>
      </c>
      <c r="AN1422" t="s">
        <v>947</v>
      </c>
      <c r="AO1422" s="52">
        <v>43271.707985266206</v>
      </c>
      <c r="AP1422" s="52">
        <v>43271.749121909721</v>
      </c>
      <c r="AR1422">
        <v>76309</v>
      </c>
      <c r="AS1422" t="s">
        <v>1759</v>
      </c>
      <c r="AT1422" t="s">
        <v>954</v>
      </c>
      <c r="AU1422" t="s">
        <v>949</v>
      </c>
      <c r="AV1422" t="s">
        <v>978</v>
      </c>
      <c r="AW1422" s="52">
        <v>43271.707240856478</v>
      </c>
      <c r="AX1422">
        <v>89</v>
      </c>
      <c r="AY1422" s="52">
        <v>43271.748611111114</v>
      </c>
      <c r="AZ1422">
        <v>0</v>
      </c>
      <c r="BA1422">
        <v>5</v>
      </c>
    </row>
    <row r="1423" spans="1:53" x14ac:dyDescent="0.3">
      <c r="A1423">
        <v>76309</v>
      </c>
      <c r="B1423" t="s">
        <v>1759</v>
      </c>
      <c r="C1423" s="8">
        <v>43271.707985219909</v>
      </c>
      <c r="D1423" s="63">
        <v>43271.749121875</v>
      </c>
      <c r="E1423" t="s">
        <v>1760</v>
      </c>
      <c r="G1423">
        <v>76309</v>
      </c>
      <c r="H1423" s="78" t="s">
        <v>941</v>
      </c>
      <c r="I1423" s="79">
        <v>43271.710416666669</v>
      </c>
      <c r="J1423" s="78" t="b">
        <v>0</v>
      </c>
      <c r="K1423" s="63">
        <v>43271.710790856479</v>
      </c>
      <c r="L1423" s="63">
        <v>43271.710790856479</v>
      </c>
      <c r="N1423">
        <v>76309</v>
      </c>
      <c r="O1423">
        <v>2</v>
      </c>
      <c r="P1423">
        <v>10</v>
      </c>
      <c r="Q1423" s="52">
        <v>43271.707988506947</v>
      </c>
      <c r="R1423" s="52">
        <v>43271.707988506947</v>
      </c>
      <c r="T1423">
        <v>76309</v>
      </c>
      <c r="U1423" s="52">
        <v>43271.707240856478</v>
      </c>
      <c r="V1423">
        <v>89</v>
      </c>
      <c r="W1423" s="79">
        <v>43271.748611111114</v>
      </c>
      <c r="X1423" s="52">
        <v>43271.707988506947</v>
      </c>
      <c r="Y1423" s="52">
        <v>43271.749121909721</v>
      </c>
      <c r="AA1423">
        <v>76309</v>
      </c>
      <c r="AB1423">
        <v>11</v>
      </c>
      <c r="AC1423">
        <v>2</v>
      </c>
      <c r="AE1423">
        <v>11</v>
      </c>
      <c r="AF1423" t="s">
        <v>1054</v>
      </c>
      <c r="AG1423">
        <v>0</v>
      </c>
      <c r="AH1423" t="s">
        <v>1055</v>
      </c>
      <c r="AJ1423">
        <v>76309</v>
      </c>
      <c r="AK1423" t="s">
        <v>972</v>
      </c>
      <c r="AL1423" t="s">
        <v>945</v>
      </c>
      <c r="AM1423" t="s">
        <v>977</v>
      </c>
      <c r="AN1423" t="s">
        <v>947</v>
      </c>
      <c r="AO1423" s="52">
        <v>43271.707985266206</v>
      </c>
      <c r="AP1423" s="52">
        <v>43271.749121909721</v>
      </c>
      <c r="AR1423">
        <v>76309</v>
      </c>
      <c r="AS1423" t="s">
        <v>1759</v>
      </c>
      <c r="AT1423" t="s">
        <v>954</v>
      </c>
      <c r="AU1423" t="s">
        <v>949</v>
      </c>
      <c r="AV1423" t="s">
        <v>978</v>
      </c>
      <c r="AW1423" s="52">
        <v>43271.707240856478</v>
      </c>
      <c r="AX1423">
        <v>89</v>
      </c>
      <c r="AY1423" s="52">
        <v>43271.748611111114</v>
      </c>
      <c r="AZ1423">
        <v>0</v>
      </c>
      <c r="BA1423">
        <v>5</v>
      </c>
    </row>
    <row r="1424" spans="1:53" x14ac:dyDescent="0.3">
      <c r="A1424">
        <v>76316</v>
      </c>
      <c r="B1424" t="s">
        <v>1761</v>
      </c>
      <c r="C1424" s="8">
        <v>43271.747769178241</v>
      </c>
      <c r="D1424" s="63">
        <v>43271.80358900463</v>
      </c>
      <c r="E1424" t="s">
        <v>1762</v>
      </c>
      <c r="G1424">
        <v>76316</v>
      </c>
      <c r="H1424" s="78" t="s">
        <v>961</v>
      </c>
      <c r="I1424" s="79">
        <v>43271.74722222222</v>
      </c>
      <c r="J1424" s="78" t="b">
        <v>1</v>
      </c>
      <c r="K1424" s="63">
        <v>43271.747772835646</v>
      </c>
      <c r="L1424" s="63">
        <v>43271.747772835646</v>
      </c>
      <c r="N1424">
        <v>76316</v>
      </c>
      <c r="O1424">
        <v>3</v>
      </c>
      <c r="P1424">
        <v>12</v>
      </c>
      <c r="Q1424" s="52">
        <v>43271.747772800925</v>
      </c>
      <c r="R1424" s="52">
        <v>43271.762203622682</v>
      </c>
      <c r="T1424">
        <v>76316</v>
      </c>
      <c r="U1424" s="52">
        <v>43271.747042361108</v>
      </c>
      <c r="V1424">
        <v>94</v>
      </c>
      <c r="W1424" s="79">
        <v>43271.801388888889</v>
      </c>
      <c r="X1424" s="52">
        <v>43271.747772800925</v>
      </c>
      <c r="Y1424" s="52">
        <v>43271.802028819446</v>
      </c>
      <c r="AA1424">
        <v>76316</v>
      </c>
      <c r="AB1424">
        <v>18</v>
      </c>
      <c r="AC1424">
        <v>2</v>
      </c>
      <c r="AE1424">
        <v>18</v>
      </c>
      <c r="AF1424" t="s">
        <v>942</v>
      </c>
      <c r="AG1424">
        <v>2</v>
      </c>
      <c r="AH1424" t="s">
        <v>943</v>
      </c>
      <c r="AJ1424">
        <v>76316</v>
      </c>
      <c r="AK1424" t="s">
        <v>944</v>
      </c>
      <c r="AL1424" t="s">
        <v>945</v>
      </c>
      <c r="AM1424" t="s">
        <v>1197</v>
      </c>
      <c r="AN1424" t="s">
        <v>965</v>
      </c>
      <c r="AO1424" s="52">
        <v>43271.747772650466</v>
      </c>
      <c r="AP1424" s="52">
        <v>43271.802028784725</v>
      </c>
      <c r="AR1424">
        <v>76316</v>
      </c>
      <c r="AS1424" t="s">
        <v>1761</v>
      </c>
      <c r="AT1424" t="s">
        <v>954</v>
      </c>
      <c r="AU1424" t="s">
        <v>966</v>
      </c>
      <c r="AV1424" t="s">
        <v>1198</v>
      </c>
      <c r="AW1424" s="52">
        <v>43271.747042361108</v>
      </c>
      <c r="AX1424">
        <v>94</v>
      </c>
      <c r="AY1424" s="52">
        <v>43271.801388888889</v>
      </c>
      <c r="AZ1424">
        <v>0</v>
      </c>
      <c r="BA1424">
        <v>4</v>
      </c>
    </row>
    <row r="1425" spans="1:53" x14ac:dyDescent="0.3">
      <c r="A1425">
        <v>76316</v>
      </c>
      <c r="B1425" t="s">
        <v>1761</v>
      </c>
      <c r="C1425" s="8">
        <v>43271.747769178241</v>
      </c>
      <c r="D1425" s="63">
        <v>43271.80358900463</v>
      </c>
      <c r="E1425" t="s">
        <v>1762</v>
      </c>
      <c r="G1425">
        <v>76316</v>
      </c>
      <c r="H1425" s="78" t="s">
        <v>958</v>
      </c>
      <c r="I1425" s="79">
        <v>43271.74722222222</v>
      </c>
      <c r="J1425" s="78" t="b">
        <v>1</v>
      </c>
      <c r="K1425" s="63">
        <v>43271.747772835646</v>
      </c>
      <c r="L1425" s="63">
        <v>43271.747772835646</v>
      </c>
      <c r="N1425">
        <v>76316</v>
      </c>
      <c r="O1425">
        <v>3</v>
      </c>
      <c r="P1425">
        <v>12</v>
      </c>
      <c r="Q1425" s="52">
        <v>43271.747772800925</v>
      </c>
      <c r="R1425" s="52">
        <v>43271.762203622682</v>
      </c>
      <c r="T1425">
        <v>76316</v>
      </c>
      <c r="U1425" s="52">
        <v>43271.747042361108</v>
      </c>
      <c r="V1425">
        <v>94</v>
      </c>
      <c r="W1425" s="79">
        <v>43271.801388888889</v>
      </c>
      <c r="X1425" s="52">
        <v>43271.747772800925</v>
      </c>
      <c r="Y1425" s="52">
        <v>43271.802028819446</v>
      </c>
      <c r="AA1425">
        <v>76316</v>
      </c>
      <c r="AB1425">
        <v>18</v>
      </c>
      <c r="AC1425">
        <v>2</v>
      </c>
      <c r="AE1425">
        <v>18</v>
      </c>
      <c r="AF1425" t="s">
        <v>942</v>
      </c>
      <c r="AG1425">
        <v>2</v>
      </c>
      <c r="AH1425" t="s">
        <v>943</v>
      </c>
      <c r="AJ1425">
        <v>76316</v>
      </c>
      <c r="AK1425" t="s">
        <v>944</v>
      </c>
      <c r="AL1425" t="s">
        <v>945</v>
      </c>
      <c r="AM1425" t="s">
        <v>1197</v>
      </c>
      <c r="AN1425" t="s">
        <v>965</v>
      </c>
      <c r="AO1425" s="52">
        <v>43271.747772650466</v>
      </c>
      <c r="AP1425" s="52">
        <v>43271.802028784725</v>
      </c>
      <c r="AR1425">
        <v>76316</v>
      </c>
      <c r="AS1425" t="s">
        <v>1761</v>
      </c>
      <c r="AT1425" t="s">
        <v>954</v>
      </c>
      <c r="AU1425" t="s">
        <v>966</v>
      </c>
      <c r="AV1425" t="s">
        <v>1198</v>
      </c>
      <c r="AW1425" s="52">
        <v>43271.747042361108</v>
      </c>
      <c r="AX1425">
        <v>94</v>
      </c>
      <c r="AY1425" s="52">
        <v>43271.801388888889</v>
      </c>
      <c r="AZ1425">
        <v>0</v>
      </c>
      <c r="BA1425">
        <v>4</v>
      </c>
    </row>
    <row r="1426" spans="1:53" x14ac:dyDescent="0.3">
      <c r="A1426">
        <v>76316</v>
      </c>
      <c r="B1426" t="s">
        <v>1761</v>
      </c>
      <c r="C1426" s="8">
        <v>43271.747769178241</v>
      </c>
      <c r="D1426" s="63">
        <v>43271.80358900463</v>
      </c>
      <c r="E1426" t="s">
        <v>1762</v>
      </c>
      <c r="G1426">
        <v>76316</v>
      </c>
      <c r="H1426" s="78" t="s">
        <v>991</v>
      </c>
      <c r="I1426" s="79">
        <v>43271.761805555558</v>
      </c>
      <c r="J1426" s="78" t="b">
        <v>1</v>
      </c>
      <c r="K1426" s="63">
        <v>43271.762203391205</v>
      </c>
      <c r="L1426" s="63">
        <v>43271.762203391205</v>
      </c>
      <c r="N1426">
        <v>76316</v>
      </c>
      <c r="O1426">
        <v>3</v>
      </c>
      <c r="P1426">
        <v>12</v>
      </c>
      <c r="Q1426" s="52">
        <v>43271.747772800925</v>
      </c>
      <c r="R1426" s="52">
        <v>43271.762203622682</v>
      </c>
      <c r="T1426">
        <v>76316</v>
      </c>
      <c r="U1426" s="52">
        <v>43271.747042361108</v>
      </c>
      <c r="V1426">
        <v>94</v>
      </c>
      <c r="W1426" s="79">
        <v>43271.801388888889</v>
      </c>
      <c r="X1426" s="52">
        <v>43271.747772800925</v>
      </c>
      <c r="Y1426" s="52">
        <v>43271.802028819446</v>
      </c>
      <c r="AA1426">
        <v>76316</v>
      </c>
      <c r="AB1426">
        <v>18</v>
      </c>
      <c r="AC1426">
        <v>2</v>
      </c>
      <c r="AE1426">
        <v>18</v>
      </c>
      <c r="AF1426" t="s">
        <v>942</v>
      </c>
      <c r="AG1426">
        <v>2</v>
      </c>
      <c r="AH1426" t="s">
        <v>943</v>
      </c>
      <c r="AJ1426">
        <v>76316</v>
      </c>
      <c r="AK1426" t="s">
        <v>944</v>
      </c>
      <c r="AL1426" t="s">
        <v>945</v>
      </c>
      <c r="AM1426" t="s">
        <v>1197</v>
      </c>
      <c r="AN1426" t="s">
        <v>965</v>
      </c>
      <c r="AO1426" s="52">
        <v>43271.747772650466</v>
      </c>
      <c r="AP1426" s="52">
        <v>43271.802028784725</v>
      </c>
      <c r="AR1426">
        <v>76316</v>
      </c>
      <c r="AS1426" t="s">
        <v>1761</v>
      </c>
      <c r="AT1426" t="s">
        <v>954</v>
      </c>
      <c r="AU1426" t="s">
        <v>966</v>
      </c>
      <c r="AV1426" t="s">
        <v>1198</v>
      </c>
      <c r="AW1426" s="52">
        <v>43271.747042361108</v>
      </c>
      <c r="AX1426">
        <v>94</v>
      </c>
      <c r="AY1426" s="52">
        <v>43271.801388888889</v>
      </c>
      <c r="AZ1426">
        <v>0</v>
      </c>
      <c r="BA1426">
        <v>4</v>
      </c>
    </row>
    <row r="1427" spans="1:53" x14ac:dyDescent="0.3">
      <c r="A1427">
        <v>76316</v>
      </c>
      <c r="B1427" t="s">
        <v>1761</v>
      </c>
      <c r="C1427" s="8">
        <v>43271.747769178241</v>
      </c>
      <c r="D1427" s="63">
        <v>43271.80358900463</v>
      </c>
      <c r="E1427" t="s">
        <v>1762</v>
      </c>
      <c r="G1427">
        <v>76316</v>
      </c>
      <c r="H1427" s="78" t="s">
        <v>961</v>
      </c>
      <c r="I1427" s="79">
        <v>43271.801388888889</v>
      </c>
      <c r="J1427" s="78" t="b">
        <v>0</v>
      </c>
      <c r="K1427" s="63">
        <v>43271.802028738428</v>
      </c>
      <c r="L1427" s="63">
        <v>43271.802028738428</v>
      </c>
      <c r="N1427">
        <v>76316</v>
      </c>
      <c r="O1427">
        <v>3</v>
      </c>
      <c r="P1427">
        <v>12</v>
      </c>
      <c r="Q1427" s="52">
        <v>43271.747772800925</v>
      </c>
      <c r="R1427" s="52">
        <v>43271.762203622682</v>
      </c>
      <c r="T1427">
        <v>76316</v>
      </c>
      <c r="U1427" s="52">
        <v>43271.747042361108</v>
      </c>
      <c r="V1427">
        <v>94</v>
      </c>
      <c r="W1427" s="79">
        <v>43271.801388888889</v>
      </c>
      <c r="X1427" s="52">
        <v>43271.747772800925</v>
      </c>
      <c r="Y1427" s="52">
        <v>43271.802028819446</v>
      </c>
      <c r="AA1427">
        <v>76316</v>
      </c>
      <c r="AB1427">
        <v>18</v>
      </c>
      <c r="AC1427">
        <v>2</v>
      </c>
      <c r="AE1427">
        <v>18</v>
      </c>
      <c r="AF1427" t="s">
        <v>942</v>
      </c>
      <c r="AG1427">
        <v>2</v>
      </c>
      <c r="AH1427" t="s">
        <v>943</v>
      </c>
      <c r="AJ1427">
        <v>76316</v>
      </c>
      <c r="AK1427" t="s">
        <v>944</v>
      </c>
      <c r="AL1427" t="s">
        <v>945</v>
      </c>
      <c r="AM1427" t="s">
        <v>1197</v>
      </c>
      <c r="AN1427" t="s">
        <v>965</v>
      </c>
      <c r="AO1427" s="52">
        <v>43271.747772650466</v>
      </c>
      <c r="AP1427" s="52">
        <v>43271.802028784725</v>
      </c>
      <c r="AR1427">
        <v>76316</v>
      </c>
      <c r="AS1427" t="s">
        <v>1761</v>
      </c>
      <c r="AT1427" t="s">
        <v>954</v>
      </c>
      <c r="AU1427" t="s">
        <v>966</v>
      </c>
      <c r="AV1427" t="s">
        <v>1198</v>
      </c>
      <c r="AW1427" s="52">
        <v>43271.747042361108</v>
      </c>
      <c r="AX1427">
        <v>94</v>
      </c>
      <c r="AY1427" s="52">
        <v>43271.801388888889</v>
      </c>
      <c r="AZ1427">
        <v>0</v>
      </c>
      <c r="BA1427">
        <v>4</v>
      </c>
    </row>
    <row r="1428" spans="1:53" x14ac:dyDescent="0.3">
      <c r="A1428">
        <v>76316</v>
      </c>
      <c r="B1428" t="s">
        <v>1761</v>
      </c>
      <c r="C1428" s="8">
        <v>43271.747769178241</v>
      </c>
      <c r="D1428" s="63">
        <v>43271.80358900463</v>
      </c>
      <c r="E1428" t="s">
        <v>1762</v>
      </c>
      <c r="G1428">
        <v>76316</v>
      </c>
      <c r="H1428" s="78" t="s">
        <v>958</v>
      </c>
      <c r="I1428" s="79">
        <v>43271.801388888889</v>
      </c>
      <c r="J1428" s="78" t="b">
        <v>0</v>
      </c>
      <c r="K1428" s="63">
        <v>43271.802028738428</v>
      </c>
      <c r="L1428" s="63">
        <v>43271.802028738428</v>
      </c>
      <c r="N1428">
        <v>76316</v>
      </c>
      <c r="O1428">
        <v>3</v>
      </c>
      <c r="P1428">
        <v>12</v>
      </c>
      <c r="Q1428" s="52">
        <v>43271.747772800925</v>
      </c>
      <c r="R1428" s="52">
        <v>43271.762203622682</v>
      </c>
      <c r="T1428">
        <v>76316</v>
      </c>
      <c r="U1428" s="52">
        <v>43271.747042361108</v>
      </c>
      <c r="V1428">
        <v>94</v>
      </c>
      <c r="W1428" s="79">
        <v>43271.801388888889</v>
      </c>
      <c r="X1428" s="52">
        <v>43271.747772800925</v>
      </c>
      <c r="Y1428" s="52">
        <v>43271.802028819446</v>
      </c>
      <c r="AA1428">
        <v>76316</v>
      </c>
      <c r="AB1428">
        <v>18</v>
      </c>
      <c r="AC1428">
        <v>2</v>
      </c>
      <c r="AE1428">
        <v>18</v>
      </c>
      <c r="AF1428" t="s">
        <v>942</v>
      </c>
      <c r="AG1428">
        <v>2</v>
      </c>
      <c r="AH1428" t="s">
        <v>943</v>
      </c>
      <c r="AJ1428">
        <v>76316</v>
      </c>
      <c r="AK1428" t="s">
        <v>944</v>
      </c>
      <c r="AL1428" t="s">
        <v>945</v>
      </c>
      <c r="AM1428" t="s">
        <v>1197</v>
      </c>
      <c r="AN1428" t="s">
        <v>965</v>
      </c>
      <c r="AO1428" s="52">
        <v>43271.747772650466</v>
      </c>
      <c r="AP1428" s="52">
        <v>43271.802028784725</v>
      </c>
      <c r="AR1428">
        <v>76316</v>
      </c>
      <c r="AS1428" t="s">
        <v>1761</v>
      </c>
      <c r="AT1428" t="s">
        <v>954</v>
      </c>
      <c r="AU1428" t="s">
        <v>966</v>
      </c>
      <c r="AV1428" t="s">
        <v>1198</v>
      </c>
      <c r="AW1428" s="52">
        <v>43271.747042361108</v>
      </c>
      <c r="AX1428">
        <v>94</v>
      </c>
      <c r="AY1428" s="52">
        <v>43271.801388888889</v>
      </c>
      <c r="AZ1428">
        <v>0</v>
      </c>
      <c r="BA1428">
        <v>4</v>
      </c>
    </row>
    <row r="1429" spans="1:53" x14ac:dyDescent="0.3">
      <c r="A1429">
        <v>76316</v>
      </c>
      <c r="B1429" t="s">
        <v>1761</v>
      </c>
      <c r="C1429" s="8">
        <v>43271.747769178241</v>
      </c>
      <c r="D1429" s="63">
        <v>43271.80358900463</v>
      </c>
      <c r="E1429" t="s">
        <v>1762</v>
      </c>
      <c r="G1429">
        <v>76316</v>
      </c>
      <c r="H1429" s="78" t="s">
        <v>991</v>
      </c>
      <c r="I1429" s="79">
        <v>43271.801388888889</v>
      </c>
      <c r="J1429" s="78" t="b">
        <v>0</v>
      </c>
      <c r="K1429" s="63">
        <v>43271.802028738428</v>
      </c>
      <c r="L1429" s="63">
        <v>43271.802028738428</v>
      </c>
      <c r="N1429">
        <v>76316</v>
      </c>
      <c r="O1429">
        <v>3</v>
      </c>
      <c r="P1429">
        <v>12</v>
      </c>
      <c r="Q1429" s="52">
        <v>43271.747772800925</v>
      </c>
      <c r="R1429" s="52">
        <v>43271.762203622682</v>
      </c>
      <c r="T1429">
        <v>76316</v>
      </c>
      <c r="U1429" s="52">
        <v>43271.747042361108</v>
      </c>
      <c r="V1429">
        <v>94</v>
      </c>
      <c r="W1429" s="79">
        <v>43271.801388888889</v>
      </c>
      <c r="X1429" s="52">
        <v>43271.747772800925</v>
      </c>
      <c r="Y1429" s="52">
        <v>43271.802028819446</v>
      </c>
      <c r="AA1429">
        <v>76316</v>
      </c>
      <c r="AB1429">
        <v>18</v>
      </c>
      <c r="AC1429">
        <v>2</v>
      </c>
      <c r="AE1429">
        <v>18</v>
      </c>
      <c r="AF1429" t="s">
        <v>942</v>
      </c>
      <c r="AG1429">
        <v>2</v>
      </c>
      <c r="AH1429" t="s">
        <v>943</v>
      </c>
      <c r="AJ1429">
        <v>76316</v>
      </c>
      <c r="AK1429" t="s">
        <v>944</v>
      </c>
      <c r="AL1429" t="s">
        <v>945</v>
      </c>
      <c r="AM1429" t="s">
        <v>1197</v>
      </c>
      <c r="AN1429" t="s">
        <v>965</v>
      </c>
      <c r="AO1429" s="52">
        <v>43271.747772650466</v>
      </c>
      <c r="AP1429" s="52">
        <v>43271.802028784725</v>
      </c>
      <c r="AR1429">
        <v>76316</v>
      </c>
      <c r="AS1429" t="s">
        <v>1761</v>
      </c>
      <c r="AT1429" t="s">
        <v>954</v>
      </c>
      <c r="AU1429" t="s">
        <v>966</v>
      </c>
      <c r="AV1429" t="s">
        <v>1198</v>
      </c>
      <c r="AW1429" s="52">
        <v>43271.747042361108</v>
      </c>
      <c r="AX1429">
        <v>94</v>
      </c>
      <c r="AY1429" s="52">
        <v>43271.801388888889</v>
      </c>
      <c r="AZ1429">
        <v>0</v>
      </c>
      <c r="BA1429">
        <v>4</v>
      </c>
    </row>
    <row r="1430" spans="1:53" x14ac:dyDescent="0.3">
      <c r="A1430">
        <v>76336</v>
      </c>
      <c r="B1430" t="s">
        <v>1763</v>
      </c>
      <c r="C1430" s="8">
        <v>43272.065462812498</v>
      </c>
      <c r="D1430" s="63">
        <v>43272.194740196763</v>
      </c>
      <c r="E1430" t="s">
        <v>1764</v>
      </c>
      <c r="G1430">
        <v>76336</v>
      </c>
      <c r="H1430" s="78" t="s">
        <v>961</v>
      </c>
      <c r="I1430" s="79">
        <v>43272.064583333333</v>
      </c>
      <c r="J1430" s="78" t="b">
        <v>1</v>
      </c>
      <c r="K1430" s="63">
        <v>43272.065472951392</v>
      </c>
      <c r="L1430" s="63">
        <v>43272.065472951392</v>
      </c>
      <c r="N1430">
        <v>76336</v>
      </c>
      <c r="O1430">
        <v>4</v>
      </c>
      <c r="P1430">
        <v>12</v>
      </c>
      <c r="Q1430" s="52">
        <v>43272.065472835646</v>
      </c>
      <c r="R1430" s="52">
        <v>43272.072516238426</v>
      </c>
      <c r="T1430">
        <v>76336</v>
      </c>
      <c r="U1430" s="52">
        <v>43272.062482141206</v>
      </c>
      <c r="V1430">
        <v>270</v>
      </c>
      <c r="W1430" s="79">
        <v>43272.193749999999</v>
      </c>
      <c r="X1430" s="52">
        <v>43272.065472916664</v>
      </c>
      <c r="Y1430" s="52">
        <v>43272.194740243052</v>
      </c>
      <c r="AA1430">
        <v>76336</v>
      </c>
      <c r="AB1430">
        <v>2</v>
      </c>
      <c r="AC1430">
        <v>1</v>
      </c>
      <c r="AE1430">
        <v>2</v>
      </c>
      <c r="AF1430" t="s">
        <v>1143</v>
      </c>
      <c r="AG1430">
        <v>1</v>
      </c>
      <c r="AH1430" t="s">
        <v>1144</v>
      </c>
      <c r="AJ1430">
        <v>76336</v>
      </c>
      <c r="AK1430" t="s">
        <v>972</v>
      </c>
      <c r="AL1430" t="s">
        <v>945</v>
      </c>
      <c r="AM1430" t="s">
        <v>1765</v>
      </c>
      <c r="AN1430" t="s">
        <v>965</v>
      </c>
      <c r="AO1430" s="52">
        <v>43272.065472453702</v>
      </c>
      <c r="AP1430" s="52">
        <v>43272.194740243052</v>
      </c>
      <c r="AR1430">
        <v>76336</v>
      </c>
      <c r="AS1430" t="s">
        <v>1763</v>
      </c>
      <c r="AT1430" t="s">
        <v>954</v>
      </c>
      <c r="AU1430" t="s">
        <v>966</v>
      </c>
      <c r="AV1430" t="s">
        <v>1766</v>
      </c>
      <c r="AW1430" s="52">
        <v>43272.062482141206</v>
      </c>
      <c r="AX1430">
        <v>270</v>
      </c>
      <c r="AY1430" s="52">
        <v>43272.193749999999</v>
      </c>
      <c r="AZ1430">
        <v>0</v>
      </c>
      <c r="BA1430">
        <v>6</v>
      </c>
    </row>
    <row r="1431" spans="1:53" x14ac:dyDescent="0.3">
      <c r="A1431">
        <v>76336</v>
      </c>
      <c r="B1431" t="s">
        <v>1763</v>
      </c>
      <c r="C1431" s="8">
        <v>43272.065462812498</v>
      </c>
      <c r="D1431" s="63">
        <v>43272.194740196763</v>
      </c>
      <c r="E1431" t="s">
        <v>1764</v>
      </c>
      <c r="G1431">
        <v>76336</v>
      </c>
      <c r="H1431" s="78" t="s">
        <v>961</v>
      </c>
      <c r="I1431" s="79">
        <v>43272.064583333333</v>
      </c>
      <c r="J1431" s="78" t="b">
        <v>1</v>
      </c>
      <c r="K1431" s="63">
        <v>43272.065472951392</v>
      </c>
      <c r="L1431" s="63">
        <v>43272.065472951392</v>
      </c>
      <c r="N1431">
        <v>76336</v>
      </c>
      <c r="O1431">
        <v>4</v>
      </c>
      <c r="P1431">
        <v>12</v>
      </c>
      <c r="Q1431" s="52">
        <v>43272.065472835646</v>
      </c>
      <c r="R1431" s="52">
        <v>43272.072516238426</v>
      </c>
      <c r="T1431">
        <v>76336</v>
      </c>
      <c r="U1431" s="52">
        <v>43272.062482141206</v>
      </c>
      <c r="V1431">
        <v>270</v>
      </c>
      <c r="W1431" s="79">
        <v>43272.193749999999</v>
      </c>
      <c r="X1431" s="52">
        <v>43272.065472916664</v>
      </c>
      <c r="Y1431" s="52">
        <v>43272.194740243052</v>
      </c>
      <c r="AA1431">
        <v>76336</v>
      </c>
      <c r="AB1431">
        <v>18</v>
      </c>
      <c r="AC1431">
        <v>2</v>
      </c>
      <c r="AE1431">
        <v>18</v>
      </c>
      <c r="AF1431" t="s">
        <v>942</v>
      </c>
      <c r="AG1431">
        <v>2</v>
      </c>
      <c r="AH1431" t="s">
        <v>943</v>
      </c>
      <c r="AJ1431">
        <v>76336</v>
      </c>
      <c r="AK1431" t="s">
        <v>972</v>
      </c>
      <c r="AL1431" t="s">
        <v>945</v>
      </c>
      <c r="AM1431" t="s">
        <v>1765</v>
      </c>
      <c r="AN1431" t="s">
        <v>965</v>
      </c>
      <c r="AO1431" s="52">
        <v>43272.065472453702</v>
      </c>
      <c r="AP1431" s="52">
        <v>43272.194740243052</v>
      </c>
      <c r="AR1431">
        <v>76336</v>
      </c>
      <c r="AS1431" t="s">
        <v>1763</v>
      </c>
      <c r="AT1431" t="s">
        <v>954</v>
      </c>
      <c r="AU1431" t="s">
        <v>966</v>
      </c>
      <c r="AV1431" t="s">
        <v>1766</v>
      </c>
      <c r="AW1431" s="52">
        <v>43272.062482141206</v>
      </c>
      <c r="AX1431">
        <v>270</v>
      </c>
      <c r="AY1431" s="52">
        <v>43272.193749999999</v>
      </c>
      <c r="AZ1431">
        <v>0</v>
      </c>
      <c r="BA1431">
        <v>6</v>
      </c>
    </row>
    <row r="1432" spans="1:53" x14ac:dyDescent="0.3">
      <c r="A1432">
        <v>76336</v>
      </c>
      <c r="B1432" t="s">
        <v>1763</v>
      </c>
      <c r="C1432" s="8">
        <v>43272.065462812498</v>
      </c>
      <c r="D1432" s="63">
        <v>43272.194740196763</v>
      </c>
      <c r="E1432" t="s">
        <v>1764</v>
      </c>
      <c r="G1432">
        <v>76336</v>
      </c>
      <c r="H1432" s="78" t="s">
        <v>958</v>
      </c>
      <c r="I1432" s="79">
        <v>43272.064583333333</v>
      </c>
      <c r="J1432" s="78" t="b">
        <v>1</v>
      </c>
      <c r="K1432" s="63">
        <v>43272.065473032409</v>
      </c>
      <c r="L1432" s="63">
        <v>43272.065473032409</v>
      </c>
      <c r="N1432">
        <v>76336</v>
      </c>
      <c r="O1432">
        <v>4</v>
      </c>
      <c r="P1432">
        <v>12</v>
      </c>
      <c r="Q1432" s="52">
        <v>43272.065472835646</v>
      </c>
      <c r="R1432" s="52">
        <v>43272.072516238426</v>
      </c>
      <c r="T1432">
        <v>76336</v>
      </c>
      <c r="U1432" s="52">
        <v>43272.062482141206</v>
      </c>
      <c r="V1432">
        <v>270</v>
      </c>
      <c r="W1432" s="79">
        <v>43272.193749999999</v>
      </c>
      <c r="X1432" s="52">
        <v>43272.065472916664</v>
      </c>
      <c r="Y1432" s="52">
        <v>43272.194740243052</v>
      </c>
      <c r="AA1432">
        <v>76336</v>
      </c>
      <c r="AB1432">
        <v>2</v>
      </c>
      <c r="AC1432">
        <v>1</v>
      </c>
      <c r="AE1432">
        <v>2</v>
      </c>
      <c r="AF1432" t="s">
        <v>1143</v>
      </c>
      <c r="AG1432">
        <v>1</v>
      </c>
      <c r="AH1432" t="s">
        <v>1144</v>
      </c>
      <c r="AJ1432">
        <v>76336</v>
      </c>
      <c r="AK1432" t="s">
        <v>972</v>
      </c>
      <c r="AL1432" t="s">
        <v>945</v>
      </c>
      <c r="AM1432" t="s">
        <v>1765</v>
      </c>
      <c r="AN1432" t="s">
        <v>965</v>
      </c>
      <c r="AO1432" s="52">
        <v>43272.065472453702</v>
      </c>
      <c r="AP1432" s="52">
        <v>43272.194740243052</v>
      </c>
      <c r="AR1432">
        <v>76336</v>
      </c>
      <c r="AS1432" t="s">
        <v>1763</v>
      </c>
      <c r="AT1432" t="s">
        <v>954</v>
      </c>
      <c r="AU1432" t="s">
        <v>966</v>
      </c>
      <c r="AV1432" t="s">
        <v>1766</v>
      </c>
      <c r="AW1432" s="52">
        <v>43272.062482141206</v>
      </c>
      <c r="AX1432">
        <v>270</v>
      </c>
      <c r="AY1432" s="52">
        <v>43272.193749999999</v>
      </c>
      <c r="AZ1432">
        <v>0</v>
      </c>
      <c r="BA1432">
        <v>6</v>
      </c>
    </row>
    <row r="1433" spans="1:53" x14ac:dyDescent="0.3">
      <c r="A1433">
        <v>76336</v>
      </c>
      <c r="B1433" t="s">
        <v>1763</v>
      </c>
      <c r="C1433" s="8">
        <v>43272.065462812498</v>
      </c>
      <c r="D1433" s="63">
        <v>43272.194740196763</v>
      </c>
      <c r="E1433" t="s">
        <v>1764</v>
      </c>
      <c r="G1433">
        <v>76336</v>
      </c>
      <c r="H1433" s="78" t="s">
        <v>958</v>
      </c>
      <c r="I1433" s="79">
        <v>43272.064583333333</v>
      </c>
      <c r="J1433" s="78" t="b">
        <v>1</v>
      </c>
      <c r="K1433" s="63">
        <v>43272.065473032409</v>
      </c>
      <c r="L1433" s="63">
        <v>43272.065473032409</v>
      </c>
      <c r="N1433">
        <v>76336</v>
      </c>
      <c r="O1433">
        <v>4</v>
      </c>
      <c r="P1433">
        <v>12</v>
      </c>
      <c r="Q1433" s="52">
        <v>43272.065472835646</v>
      </c>
      <c r="R1433" s="52">
        <v>43272.072516238426</v>
      </c>
      <c r="T1433">
        <v>76336</v>
      </c>
      <c r="U1433" s="52">
        <v>43272.062482141206</v>
      </c>
      <c r="V1433">
        <v>270</v>
      </c>
      <c r="W1433" s="79">
        <v>43272.193749999999</v>
      </c>
      <c r="X1433" s="52">
        <v>43272.065472916664</v>
      </c>
      <c r="Y1433" s="52">
        <v>43272.194740243052</v>
      </c>
      <c r="AA1433">
        <v>76336</v>
      </c>
      <c r="AB1433">
        <v>18</v>
      </c>
      <c r="AC1433">
        <v>2</v>
      </c>
      <c r="AE1433">
        <v>18</v>
      </c>
      <c r="AF1433" t="s">
        <v>942</v>
      </c>
      <c r="AG1433">
        <v>2</v>
      </c>
      <c r="AH1433" t="s">
        <v>943</v>
      </c>
      <c r="AJ1433">
        <v>76336</v>
      </c>
      <c r="AK1433" t="s">
        <v>972</v>
      </c>
      <c r="AL1433" t="s">
        <v>945</v>
      </c>
      <c r="AM1433" t="s">
        <v>1765</v>
      </c>
      <c r="AN1433" t="s">
        <v>965</v>
      </c>
      <c r="AO1433" s="52">
        <v>43272.065472453702</v>
      </c>
      <c r="AP1433" s="52">
        <v>43272.194740243052</v>
      </c>
      <c r="AR1433">
        <v>76336</v>
      </c>
      <c r="AS1433" t="s">
        <v>1763</v>
      </c>
      <c r="AT1433" t="s">
        <v>954</v>
      </c>
      <c r="AU1433" t="s">
        <v>966</v>
      </c>
      <c r="AV1433" t="s">
        <v>1766</v>
      </c>
      <c r="AW1433" s="52">
        <v>43272.062482141206</v>
      </c>
      <c r="AX1433">
        <v>270</v>
      </c>
      <c r="AY1433" s="52">
        <v>43272.193749999999</v>
      </c>
      <c r="AZ1433">
        <v>0</v>
      </c>
      <c r="BA1433">
        <v>6</v>
      </c>
    </row>
    <row r="1434" spans="1:53" x14ac:dyDescent="0.3">
      <c r="A1434">
        <v>76336</v>
      </c>
      <c r="B1434" t="s">
        <v>1763</v>
      </c>
      <c r="C1434" s="8">
        <v>43272.065462812498</v>
      </c>
      <c r="D1434" s="63">
        <v>43272.194740196763</v>
      </c>
      <c r="E1434" t="s">
        <v>1764</v>
      </c>
      <c r="G1434">
        <v>76336</v>
      </c>
      <c r="H1434" s="78" t="s">
        <v>941</v>
      </c>
      <c r="I1434" s="79">
        <v>43272.064583333333</v>
      </c>
      <c r="J1434" s="78" t="b">
        <v>1</v>
      </c>
      <c r="K1434" s="63">
        <v>43272.065473148148</v>
      </c>
      <c r="L1434" s="63">
        <v>43272.065473148148</v>
      </c>
      <c r="N1434">
        <v>76336</v>
      </c>
      <c r="O1434">
        <v>4</v>
      </c>
      <c r="P1434">
        <v>12</v>
      </c>
      <c r="Q1434" s="52">
        <v>43272.065472835646</v>
      </c>
      <c r="R1434" s="52">
        <v>43272.072516238426</v>
      </c>
      <c r="T1434">
        <v>76336</v>
      </c>
      <c r="U1434" s="52">
        <v>43272.062482141206</v>
      </c>
      <c r="V1434">
        <v>270</v>
      </c>
      <c r="W1434" s="79">
        <v>43272.193749999999</v>
      </c>
      <c r="X1434" s="52">
        <v>43272.065472916664</v>
      </c>
      <c r="Y1434" s="52">
        <v>43272.194740243052</v>
      </c>
      <c r="AA1434">
        <v>76336</v>
      </c>
      <c r="AB1434">
        <v>2</v>
      </c>
      <c r="AC1434">
        <v>1</v>
      </c>
      <c r="AE1434">
        <v>2</v>
      </c>
      <c r="AF1434" t="s">
        <v>1143</v>
      </c>
      <c r="AG1434">
        <v>1</v>
      </c>
      <c r="AH1434" t="s">
        <v>1144</v>
      </c>
      <c r="AJ1434">
        <v>76336</v>
      </c>
      <c r="AK1434" t="s">
        <v>972</v>
      </c>
      <c r="AL1434" t="s">
        <v>945</v>
      </c>
      <c r="AM1434" t="s">
        <v>1765</v>
      </c>
      <c r="AN1434" t="s">
        <v>965</v>
      </c>
      <c r="AO1434" s="52">
        <v>43272.065472453702</v>
      </c>
      <c r="AP1434" s="52">
        <v>43272.194740243052</v>
      </c>
      <c r="AR1434">
        <v>76336</v>
      </c>
      <c r="AS1434" t="s">
        <v>1763</v>
      </c>
      <c r="AT1434" t="s">
        <v>954</v>
      </c>
      <c r="AU1434" t="s">
        <v>966</v>
      </c>
      <c r="AV1434" t="s">
        <v>1766</v>
      </c>
      <c r="AW1434" s="52">
        <v>43272.062482141206</v>
      </c>
      <c r="AX1434">
        <v>270</v>
      </c>
      <c r="AY1434" s="52">
        <v>43272.193749999999</v>
      </c>
      <c r="AZ1434">
        <v>0</v>
      </c>
      <c r="BA1434">
        <v>6</v>
      </c>
    </row>
    <row r="1435" spans="1:53" x14ac:dyDescent="0.3">
      <c r="A1435">
        <v>76336</v>
      </c>
      <c r="B1435" t="s">
        <v>1763</v>
      </c>
      <c r="C1435" s="8">
        <v>43272.065462812498</v>
      </c>
      <c r="D1435" s="63">
        <v>43272.194740196763</v>
      </c>
      <c r="E1435" t="s">
        <v>1764</v>
      </c>
      <c r="G1435">
        <v>76336</v>
      </c>
      <c r="H1435" s="78" t="s">
        <v>941</v>
      </c>
      <c r="I1435" s="79">
        <v>43272.064583333333</v>
      </c>
      <c r="J1435" s="78" t="b">
        <v>1</v>
      </c>
      <c r="K1435" s="63">
        <v>43272.065473148148</v>
      </c>
      <c r="L1435" s="63">
        <v>43272.065473148148</v>
      </c>
      <c r="N1435">
        <v>76336</v>
      </c>
      <c r="O1435">
        <v>4</v>
      </c>
      <c r="P1435">
        <v>12</v>
      </c>
      <c r="Q1435" s="52">
        <v>43272.065472835646</v>
      </c>
      <c r="R1435" s="52">
        <v>43272.072516238426</v>
      </c>
      <c r="T1435">
        <v>76336</v>
      </c>
      <c r="U1435" s="52">
        <v>43272.062482141206</v>
      </c>
      <c r="V1435">
        <v>270</v>
      </c>
      <c r="W1435" s="79">
        <v>43272.193749999999</v>
      </c>
      <c r="X1435" s="52">
        <v>43272.065472916664</v>
      </c>
      <c r="Y1435" s="52">
        <v>43272.194740243052</v>
      </c>
      <c r="AA1435">
        <v>76336</v>
      </c>
      <c r="AB1435">
        <v>18</v>
      </c>
      <c r="AC1435">
        <v>2</v>
      </c>
      <c r="AE1435">
        <v>18</v>
      </c>
      <c r="AF1435" t="s">
        <v>942</v>
      </c>
      <c r="AG1435">
        <v>2</v>
      </c>
      <c r="AH1435" t="s">
        <v>943</v>
      </c>
      <c r="AJ1435">
        <v>76336</v>
      </c>
      <c r="AK1435" t="s">
        <v>972</v>
      </c>
      <c r="AL1435" t="s">
        <v>945</v>
      </c>
      <c r="AM1435" t="s">
        <v>1765</v>
      </c>
      <c r="AN1435" t="s">
        <v>965</v>
      </c>
      <c r="AO1435" s="52">
        <v>43272.065472453702</v>
      </c>
      <c r="AP1435" s="52">
        <v>43272.194740243052</v>
      </c>
      <c r="AR1435">
        <v>76336</v>
      </c>
      <c r="AS1435" t="s">
        <v>1763</v>
      </c>
      <c r="AT1435" t="s">
        <v>954</v>
      </c>
      <c r="AU1435" t="s">
        <v>966</v>
      </c>
      <c r="AV1435" t="s">
        <v>1766</v>
      </c>
      <c r="AW1435" s="52">
        <v>43272.062482141206</v>
      </c>
      <c r="AX1435">
        <v>270</v>
      </c>
      <c r="AY1435" s="52">
        <v>43272.193749999999</v>
      </c>
      <c r="AZ1435">
        <v>0</v>
      </c>
      <c r="BA1435">
        <v>6</v>
      </c>
    </row>
    <row r="1436" spans="1:53" x14ac:dyDescent="0.3">
      <c r="A1436">
        <v>76336</v>
      </c>
      <c r="B1436" t="s">
        <v>1763</v>
      </c>
      <c r="C1436" s="8">
        <v>43272.065462812498</v>
      </c>
      <c r="D1436" s="63">
        <v>43272.194740196763</v>
      </c>
      <c r="E1436" t="s">
        <v>1764</v>
      </c>
      <c r="G1436">
        <v>76336</v>
      </c>
      <c r="H1436" s="78" t="s">
        <v>1053</v>
      </c>
      <c r="I1436" s="79">
        <v>43272.064583333333</v>
      </c>
      <c r="J1436" s="78" t="b">
        <v>1</v>
      </c>
      <c r="K1436" s="63">
        <v>43272.065473182869</v>
      </c>
      <c r="L1436" s="63">
        <v>43272.065473182869</v>
      </c>
      <c r="N1436">
        <v>76336</v>
      </c>
      <c r="O1436">
        <v>4</v>
      </c>
      <c r="P1436">
        <v>12</v>
      </c>
      <c r="Q1436" s="52">
        <v>43272.065472835646</v>
      </c>
      <c r="R1436" s="52">
        <v>43272.072516238426</v>
      </c>
      <c r="T1436">
        <v>76336</v>
      </c>
      <c r="U1436" s="52">
        <v>43272.062482141206</v>
      </c>
      <c r="V1436">
        <v>270</v>
      </c>
      <c r="W1436" s="79">
        <v>43272.193749999999</v>
      </c>
      <c r="X1436" s="52">
        <v>43272.065472916664</v>
      </c>
      <c r="Y1436" s="52">
        <v>43272.194740243052</v>
      </c>
      <c r="AA1436">
        <v>76336</v>
      </c>
      <c r="AB1436">
        <v>2</v>
      </c>
      <c r="AC1436">
        <v>1</v>
      </c>
      <c r="AE1436">
        <v>2</v>
      </c>
      <c r="AF1436" t="s">
        <v>1143</v>
      </c>
      <c r="AG1436">
        <v>1</v>
      </c>
      <c r="AH1436" t="s">
        <v>1144</v>
      </c>
      <c r="AJ1436">
        <v>76336</v>
      </c>
      <c r="AK1436" t="s">
        <v>972</v>
      </c>
      <c r="AL1436" t="s">
        <v>945</v>
      </c>
      <c r="AM1436" t="s">
        <v>1765</v>
      </c>
      <c r="AN1436" t="s">
        <v>965</v>
      </c>
      <c r="AO1436" s="52">
        <v>43272.065472453702</v>
      </c>
      <c r="AP1436" s="52">
        <v>43272.194740243052</v>
      </c>
      <c r="AR1436">
        <v>76336</v>
      </c>
      <c r="AS1436" t="s">
        <v>1763</v>
      </c>
      <c r="AT1436" t="s">
        <v>954</v>
      </c>
      <c r="AU1436" t="s">
        <v>966</v>
      </c>
      <c r="AV1436" t="s">
        <v>1766</v>
      </c>
      <c r="AW1436" s="52">
        <v>43272.062482141206</v>
      </c>
      <c r="AX1436">
        <v>270</v>
      </c>
      <c r="AY1436" s="52">
        <v>43272.193749999999</v>
      </c>
      <c r="AZ1436">
        <v>0</v>
      </c>
      <c r="BA1436">
        <v>6</v>
      </c>
    </row>
    <row r="1437" spans="1:53" x14ac:dyDescent="0.3">
      <c r="A1437">
        <v>76336</v>
      </c>
      <c r="B1437" t="s">
        <v>1763</v>
      </c>
      <c r="C1437" s="8">
        <v>43272.065462812498</v>
      </c>
      <c r="D1437" s="63">
        <v>43272.194740196763</v>
      </c>
      <c r="E1437" t="s">
        <v>1764</v>
      </c>
      <c r="G1437">
        <v>76336</v>
      </c>
      <c r="H1437" s="78" t="s">
        <v>1053</v>
      </c>
      <c r="I1437" s="79">
        <v>43272.064583333333</v>
      </c>
      <c r="J1437" s="78" t="b">
        <v>1</v>
      </c>
      <c r="K1437" s="63">
        <v>43272.065473182869</v>
      </c>
      <c r="L1437" s="63">
        <v>43272.065473182869</v>
      </c>
      <c r="N1437">
        <v>76336</v>
      </c>
      <c r="O1437">
        <v>4</v>
      </c>
      <c r="P1437">
        <v>12</v>
      </c>
      <c r="Q1437" s="52">
        <v>43272.065472835646</v>
      </c>
      <c r="R1437" s="52">
        <v>43272.072516238426</v>
      </c>
      <c r="T1437">
        <v>76336</v>
      </c>
      <c r="U1437" s="52">
        <v>43272.062482141206</v>
      </c>
      <c r="V1437">
        <v>270</v>
      </c>
      <c r="W1437" s="79">
        <v>43272.193749999999</v>
      </c>
      <c r="X1437" s="52">
        <v>43272.065472916664</v>
      </c>
      <c r="Y1437" s="52">
        <v>43272.194740243052</v>
      </c>
      <c r="AA1437">
        <v>76336</v>
      </c>
      <c r="AB1437">
        <v>18</v>
      </c>
      <c r="AC1437">
        <v>2</v>
      </c>
      <c r="AE1437">
        <v>18</v>
      </c>
      <c r="AF1437" t="s">
        <v>942</v>
      </c>
      <c r="AG1437">
        <v>2</v>
      </c>
      <c r="AH1437" t="s">
        <v>943</v>
      </c>
      <c r="AJ1437">
        <v>76336</v>
      </c>
      <c r="AK1437" t="s">
        <v>972</v>
      </c>
      <c r="AL1437" t="s">
        <v>945</v>
      </c>
      <c r="AM1437" t="s">
        <v>1765</v>
      </c>
      <c r="AN1437" t="s">
        <v>965</v>
      </c>
      <c r="AO1437" s="52">
        <v>43272.065472453702</v>
      </c>
      <c r="AP1437" s="52">
        <v>43272.194740243052</v>
      </c>
      <c r="AR1437">
        <v>76336</v>
      </c>
      <c r="AS1437" t="s">
        <v>1763</v>
      </c>
      <c r="AT1437" t="s">
        <v>954</v>
      </c>
      <c r="AU1437" t="s">
        <v>966</v>
      </c>
      <c r="AV1437" t="s">
        <v>1766</v>
      </c>
      <c r="AW1437" s="52">
        <v>43272.062482141206</v>
      </c>
      <c r="AX1437">
        <v>270</v>
      </c>
      <c r="AY1437" s="52">
        <v>43272.193749999999</v>
      </c>
      <c r="AZ1437">
        <v>0</v>
      </c>
      <c r="BA1437">
        <v>6</v>
      </c>
    </row>
    <row r="1438" spans="1:53" x14ac:dyDescent="0.3">
      <c r="A1438">
        <v>76336</v>
      </c>
      <c r="B1438" t="s">
        <v>1763</v>
      </c>
      <c r="C1438" s="8">
        <v>43272.065462812498</v>
      </c>
      <c r="D1438" s="63">
        <v>43272.194740196763</v>
      </c>
      <c r="E1438" t="s">
        <v>1764</v>
      </c>
      <c r="G1438">
        <v>76336</v>
      </c>
      <c r="H1438" s="78" t="s">
        <v>991</v>
      </c>
      <c r="I1438" s="79">
        <v>43272.072222222225</v>
      </c>
      <c r="J1438" s="78" t="b">
        <v>1</v>
      </c>
      <c r="K1438" s="63">
        <v>43272.072515428241</v>
      </c>
      <c r="L1438" s="63">
        <v>43272.072515428241</v>
      </c>
      <c r="N1438">
        <v>76336</v>
      </c>
      <c r="O1438">
        <v>4</v>
      </c>
      <c r="P1438">
        <v>12</v>
      </c>
      <c r="Q1438" s="52">
        <v>43272.065472835646</v>
      </c>
      <c r="R1438" s="52">
        <v>43272.072516238426</v>
      </c>
      <c r="T1438">
        <v>76336</v>
      </c>
      <c r="U1438" s="52">
        <v>43272.062482141206</v>
      </c>
      <c r="V1438">
        <v>270</v>
      </c>
      <c r="W1438" s="79">
        <v>43272.193749999999</v>
      </c>
      <c r="X1438" s="52">
        <v>43272.065472916664</v>
      </c>
      <c r="Y1438" s="52">
        <v>43272.194740243052</v>
      </c>
      <c r="AA1438">
        <v>76336</v>
      </c>
      <c r="AB1438">
        <v>2</v>
      </c>
      <c r="AC1438">
        <v>1</v>
      </c>
      <c r="AE1438">
        <v>2</v>
      </c>
      <c r="AF1438" t="s">
        <v>1143</v>
      </c>
      <c r="AG1438">
        <v>1</v>
      </c>
      <c r="AH1438" t="s">
        <v>1144</v>
      </c>
      <c r="AJ1438">
        <v>76336</v>
      </c>
      <c r="AK1438" t="s">
        <v>972</v>
      </c>
      <c r="AL1438" t="s">
        <v>945</v>
      </c>
      <c r="AM1438" t="s">
        <v>1765</v>
      </c>
      <c r="AN1438" t="s">
        <v>965</v>
      </c>
      <c r="AO1438" s="52">
        <v>43272.065472453702</v>
      </c>
      <c r="AP1438" s="52">
        <v>43272.194740243052</v>
      </c>
      <c r="AR1438">
        <v>76336</v>
      </c>
      <c r="AS1438" t="s">
        <v>1763</v>
      </c>
      <c r="AT1438" t="s">
        <v>954</v>
      </c>
      <c r="AU1438" t="s">
        <v>966</v>
      </c>
      <c r="AV1438" t="s">
        <v>1766</v>
      </c>
      <c r="AW1438" s="52">
        <v>43272.062482141206</v>
      </c>
      <c r="AX1438">
        <v>270</v>
      </c>
      <c r="AY1438" s="52">
        <v>43272.193749999999</v>
      </c>
      <c r="AZ1438">
        <v>0</v>
      </c>
      <c r="BA1438">
        <v>6</v>
      </c>
    </row>
    <row r="1439" spans="1:53" x14ac:dyDescent="0.3">
      <c r="A1439">
        <v>76336</v>
      </c>
      <c r="B1439" t="s">
        <v>1763</v>
      </c>
      <c r="C1439" s="8">
        <v>43272.065462812498</v>
      </c>
      <c r="D1439" s="63">
        <v>43272.194740196763</v>
      </c>
      <c r="E1439" t="s">
        <v>1764</v>
      </c>
      <c r="G1439">
        <v>76336</v>
      </c>
      <c r="H1439" s="78" t="s">
        <v>991</v>
      </c>
      <c r="I1439" s="79">
        <v>43272.072222222225</v>
      </c>
      <c r="J1439" s="78" t="b">
        <v>1</v>
      </c>
      <c r="K1439" s="63">
        <v>43272.072515428241</v>
      </c>
      <c r="L1439" s="63">
        <v>43272.072515428241</v>
      </c>
      <c r="N1439">
        <v>76336</v>
      </c>
      <c r="O1439">
        <v>4</v>
      </c>
      <c r="P1439">
        <v>12</v>
      </c>
      <c r="Q1439" s="52">
        <v>43272.065472835646</v>
      </c>
      <c r="R1439" s="52">
        <v>43272.072516238426</v>
      </c>
      <c r="T1439">
        <v>76336</v>
      </c>
      <c r="U1439" s="52">
        <v>43272.062482141206</v>
      </c>
      <c r="V1439">
        <v>270</v>
      </c>
      <c r="W1439" s="79">
        <v>43272.193749999999</v>
      </c>
      <c r="X1439" s="52">
        <v>43272.065472916664</v>
      </c>
      <c r="Y1439" s="52">
        <v>43272.194740243052</v>
      </c>
      <c r="AA1439">
        <v>76336</v>
      </c>
      <c r="AB1439">
        <v>18</v>
      </c>
      <c r="AC1439">
        <v>2</v>
      </c>
      <c r="AE1439">
        <v>18</v>
      </c>
      <c r="AF1439" t="s">
        <v>942</v>
      </c>
      <c r="AG1439">
        <v>2</v>
      </c>
      <c r="AH1439" t="s">
        <v>943</v>
      </c>
      <c r="AJ1439">
        <v>76336</v>
      </c>
      <c r="AK1439" t="s">
        <v>972</v>
      </c>
      <c r="AL1439" t="s">
        <v>945</v>
      </c>
      <c r="AM1439" t="s">
        <v>1765</v>
      </c>
      <c r="AN1439" t="s">
        <v>965</v>
      </c>
      <c r="AO1439" s="52">
        <v>43272.065472453702</v>
      </c>
      <c r="AP1439" s="52">
        <v>43272.194740243052</v>
      </c>
      <c r="AR1439">
        <v>76336</v>
      </c>
      <c r="AS1439" t="s">
        <v>1763</v>
      </c>
      <c r="AT1439" t="s">
        <v>954</v>
      </c>
      <c r="AU1439" t="s">
        <v>966</v>
      </c>
      <c r="AV1439" t="s">
        <v>1766</v>
      </c>
      <c r="AW1439" s="52">
        <v>43272.062482141206</v>
      </c>
      <c r="AX1439">
        <v>270</v>
      </c>
      <c r="AY1439" s="52">
        <v>43272.193749999999</v>
      </c>
      <c r="AZ1439">
        <v>0</v>
      </c>
      <c r="BA1439">
        <v>6</v>
      </c>
    </row>
    <row r="1440" spans="1:53" x14ac:dyDescent="0.3">
      <c r="A1440">
        <v>76336</v>
      </c>
      <c r="B1440" t="s">
        <v>1763</v>
      </c>
      <c r="C1440" s="8">
        <v>43272.065462812498</v>
      </c>
      <c r="D1440" s="63">
        <v>43272.194740196763</v>
      </c>
      <c r="E1440" t="s">
        <v>1764</v>
      </c>
      <c r="G1440">
        <v>76336</v>
      </c>
      <c r="H1440" s="78" t="s">
        <v>986</v>
      </c>
      <c r="I1440" s="79">
        <v>43272.072222222225</v>
      </c>
      <c r="J1440" s="78" t="b">
        <v>1</v>
      </c>
      <c r="K1440" s="63">
        <v>43272.072515428241</v>
      </c>
      <c r="L1440" s="63">
        <v>43272.072515428241</v>
      </c>
      <c r="N1440">
        <v>76336</v>
      </c>
      <c r="O1440">
        <v>4</v>
      </c>
      <c r="P1440">
        <v>12</v>
      </c>
      <c r="Q1440" s="52">
        <v>43272.065472835646</v>
      </c>
      <c r="R1440" s="52">
        <v>43272.072516238426</v>
      </c>
      <c r="T1440">
        <v>76336</v>
      </c>
      <c r="U1440" s="52">
        <v>43272.062482141206</v>
      </c>
      <c r="V1440">
        <v>270</v>
      </c>
      <c r="W1440" s="79">
        <v>43272.193749999999</v>
      </c>
      <c r="X1440" s="52">
        <v>43272.065472916664</v>
      </c>
      <c r="Y1440" s="52">
        <v>43272.194740243052</v>
      </c>
      <c r="AA1440">
        <v>76336</v>
      </c>
      <c r="AB1440">
        <v>2</v>
      </c>
      <c r="AC1440">
        <v>1</v>
      </c>
      <c r="AE1440">
        <v>2</v>
      </c>
      <c r="AF1440" t="s">
        <v>1143</v>
      </c>
      <c r="AG1440">
        <v>1</v>
      </c>
      <c r="AH1440" t="s">
        <v>1144</v>
      </c>
      <c r="AJ1440">
        <v>76336</v>
      </c>
      <c r="AK1440" t="s">
        <v>972</v>
      </c>
      <c r="AL1440" t="s">
        <v>945</v>
      </c>
      <c r="AM1440" t="s">
        <v>1765</v>
      </c>
      <c r="AN1440" t="s">
        <v>965</v>
      </c>
      <c r="AO1440" s="52">
        <v>43272.065472453702</v>
      </c>
      <c r="AP1440" s="52">
        <v>43272.194740243052</v>
      </c>
      <c r="AR1440">
        <v>76336</v>
      </c>
      <c r="AS1440" t="s">
        <v>1763</v>
      </c>
      <c r="AT1440" t="s">
        <v>954</v>
      </c>
      <c r="AU1440" t="s">
        <v>966</v>
      </c>
      <c r="AV1440" t="s">
        <v>1766</v>
      </c>
      <c r="AW1440" s="52">
        <v>43272.062482141206</v>
      </c>
      <c r="AX1440">
        <v>270</v>
      </c>
      <c r="AY1440" s="52">
        <v>43272.193749999999</v>
      </c>
      <c r="AZ1440">
        <v>0</v>
      </c>
      <c r="BA1440">
        <v>6</v>
      </c>
    </row>
    <row r="1441" spans="1:53" x14ac:dyDescent="0.3">
      <c r="A1441">
        <v>76336</v>
      </c>
      <c r="B1441" t="s">
        <v>1763</v>
      </c>
      <c r="C1441" s="8">
        <v>43272.065462812498</v>
      </c>
      <c r="D1441" s="63">
        <v>43272.194740196763</v>
      </c>
      <c r="E1441" t="s">
        <v>1764</v>
      </c>
      <c r="G1441">
        <v>76336</v>
      </c>
      <c r="H1441" s="78" t="s">
        <v>986</v>
      </c>
      <c r="I1441" s="79">
        <v>43272.072222222225</v>
      </c>
      <c r="J1441" s="78" t="b">
        <v>1</v>
      </c>
      <c r="K1441" s="63">
        <v>43272.072515428241</v>
      </c>
      <c r="L1441" s="63">
        <v>43272.072515428241</v>
      </c>
      <c r="N1441">
        <v>76336</v>
      </c>
      <c r="O1441">
        <v>4</v>
      </c>
      <c r="P1441">
        <v>12</v>
      </c>
      <c r="Q1441" s="52">
        <v>43272.065472835646</v>
      </c>
      <c r="R1441" s="52">
        <v>43272.072516238426</v>
      </c>
      <c r="T1441">
        <v>76336</v>
      </c>
      <c r="U1441" s="52">
        <v>43272.062482141206</v>
      </c>
      <c r="V1441">
        <v>270</v>
      </c>
      <c r="W1441" s="79">
        <v>43272.193749999999</v>
      </c>
      <c r="X1441" s="52">
        <v>43272.065472916664</v>
      </c>
      <c r="Y1441" s="52">
        <v>43272.194740243052</v>
      </c>
      <c r="AA1441">
        <v>76336</v>
      </c>
      <c r="AB1441">
        <v>18</v>
      </c>
      <c r="AC1441">
        <v>2</v>
      </c>
      <c r="AE1441">
        <v>18</v>
      </c>
      <c r="AF1441" t="s">
        <v>942</v>
      </c>
      <c r="AG1441">
        <v>2</v>
      </c>
      <c r="AH1441" t="s">
        <v>943</v>
      </c>
      <c r="AJ1441">
        <v>76336</v>
      </c>
      <c r="AK1441" t="s">
        <v>972</v>
      </c>
      <c r="AL1441" t="s">
        <v>945</v>
      </c>
      <c r="AM1441" t="s">
        <v>1765</v>
      </c>
      <c r="AN1441" t="s">
        <v>965</v>
      </c>
      <c r="AO1441" s="52">
        <v>43272.065472453702</v>
      </c>
      <c r="AP1441" s="52">
        <v>43272.194740243052</v>
      </c>
      <c r="AR1441">
        <v>76336</v>
      </c>
      <c r="AS1441" t="s">
        <v>1763</v>
      </c>
      <c r="AT1441" t="s">
        <v>954</v>
      </c>
      <c r="AU1441" t="s">
        <v>966</v>
      </c>
      <c r="AV1441" t="s">
        <v>1766</v>
      </c>
      <c r="AW1441" s="52">
        <v>43272.062482141206</v>
      </c>
      <c r="AX1441">
        <v>270</v>
      </c>
      <c r="AY1441" s="52">
        <v>43272.193749999999</v>
      </c>
      <c r="AZ1441">
        <v>0</v>
      </c>
      <c r="BA1441">
        <v>6</v>
      </c>
    </row>
    <row r="1442" spans="1:53" x14ac:dyDescent="0.3">
      <c r="A1442">
        <v>76336</v>
      </c>
      <c r="B1442" t="s">
        <v>1763</v>
      </c>
      <c r="C1442" s="8">
        <v>43272.065462812498</v>
      </c>
      <c r="D1442" s="63">
        <v>43272.194740196763</v>
      </c>
      <c r="E1442" t="s">
        <v>1764</v>
      </c>
      <c r="G1442">
        <v>76336</v>
      </c>
      <c r="H1442" s="78" t="s">
        <v>961</v>
      </c>
      <c r="I1442" s="79">
        <v>43272.1875</v>
      </c>
      <c r="J1442" s="78" t="b">
        <v>0</v>
      </c>
      <c r="K1442" s="63">
        <v>43272.194739351849</v>
      </c>
      <c r="L1442" s="63">
        <v>43272.194739351849</v>
      </c>
      <c r="N1442">
        <v>76336</v>
      </c>
      <c r="O1442">
        <v>4</v>
      </c>
      <c r="P1442">
        <v>12</v>
      </c>
      <c r="Q1442" s="52">
        <v>43272.065472835646</v>
      </c>
      <c r="R1442" s="52">
        <v>43272.072516238426</v>
      </c>
      <c r="T1442">
        <v>76336</v>
      </c>
      <c r="U1442" s="52">
        <v>43272.062482141206</v>
      </c>
      <c r="V1442">
        <v>270</v>
      </c>
      <c r="W1442" s="79">
        <v>43272.193749999999</v>
      </c>
      <c r="X1442" s="52">
        <v>43272.065472916664</v>
      </c>
      <c r="Y1442" s="52">
        <v>43272.194740243052</v>
      </c>
      <c r="AA1442">
        <v>76336</v>
      </c>
      <c r="AB1442">
        <v>2</v>
      </c>
      <c r="AC1442">
        <v>1</v>
      </c>
      <c r="AE1442">
        <v>2</v>
      </c>
      <c r="AF1442" t="s">
        <v>1143</v>
      </c>
      <c r="AG1442">
        <v>1</v>
      </c>
      <c r="AH1442" t="s">
        <v>1144</v>
      </c>
      <c r="AJ1442">
        <v>76336</v>
      </c>
      <c r="AK1442" t="s">
        <v>972</v>
      </c>
      <c r="AL1442" t="s">
        <v>945</v>
      </c>
      <c r="AM1442" t="s">
        <v>1765</v>
      </c>
      <c r="AN1442" t="s">
        <v>965</v>
      </c>
      <c r="AO1442" s="52">
        <v>43272.065472453702</v>
      </c>
      <c r="AP1442" s="52">
        <v>43272.194740243052</v>
      </c>
      <c r="AR1442">
        <v>76336</v>
      </c>
      <c r="AS1442" t="s">
        <v>1763</v>
      </c>
      <c r="AT1442" t="s">
        <v>954</v>
      </c>
      <c r="AU1442" t="s">
        <v>966</v>
      </c>
      <c r="AV1442" t="s">
        <v>1766</v>
      </c>
      <c r="AW1442" s="52">
        <v>43272.062482141206</v>
      </c>
      <c r="AX1442">
        <v>270</v>
      </c>
      <c r="AY1442" s="52">
        <v>43272.193749999999</v>
      </c>
      <c r="AZ1442">
        <v>0</v>
      </c>
      <c r="BA1442">
        <v>6</v>
      </c>
    </row>
    <row r="1443" spans="1:53" x14ac:dyDescent="0.3">
      <c r="A1443">
        <v>76336</v>
      </c>
      <c r="B1443" t="s">
        <v>1763</v>
      </c>
      <c r="C1443" s="8">
        <v>43272.065462812498</v>
      </c>
      <c r="D1443" s="63">
        <v>43272.194740196763</v>
      </c>
      <c r="E1443" t="s">
        <v>1764</v>
      </c>
      <c r="G1443">
        <v>76336</v>
      </c>
      <c r="H1443" s="78" t="s">
        <v>961</v>
      </c>
      <c r="I1443" s="79">
        <v>43272.1875</v>
      </c>
      <c r="J1443" s="78" t="b">
        <v>0</v>
      </c>
      <c r="K1443" s="63">
        <v>43272.194739351849</v>
      </c>
      <c r="L1443" s="63">
        <v>43272.194739351849</v>
      </c>
      <c r="N1443">
        <v>76336</v>
      </c>
      <c r="O1443">
        <v>4</v>
      </c>
      <c r="P1443">
        <v>12</v>
      </c>
      <c r="Q1443" s="52">
        <v>43272.065472835646</v>
      </c>
      <c r="R1443" s="52">
        <v>43272.072516238426</v>
      </c>
      <c r="T1443">
        <v>76336</v>
      </c>
      <c r="U1443" s="52">
        <v>43272.062482141206</v>
      </c>
      <c r="V1443">
        <v>270</v>
      </c>
      <c r="W1443" s="79">
        <v>43272.193749999999</v>
      </c>
      <c r="X1443" s="52">
        <v>43272.065472916664</v>
      </c>
      <c r="Y1443" s="52">
        <v>43272.194740243052</v>
      </c>
      <c r="AA1443">
        <v>76336</v>
      </c>
      <c r="AB1443">
        <v>18</v>
      </c>
      <c r="AC1443">
        <v>2</v>
      </c>
      <c r="AE1443">
        <v>18</v>
      </c>
      <c r="AF1443" t="s">
        <v>942</v>
      </c>
      <c r="AG1443">
        <v>2</v>
      </c>
      <c r="AH1443" t="s">
        <v>943</v>
      </c>
      <c r="AJ1443">
        <v>76336</v>
      </c>
      <c r="AK1443" t="s">
        <v>972</v>
      </c>
      <c r="AL1443" t="s">
        <v>945</v>
      </c>
      <c r="AM1443" t="s">
        <v>1765</v>
      </c>
      <c r="AN1443" t="s">
        <v>965</v>
      </c>
      <c r="AO1443" s="52">
        <v>43272.065472453702</v>
      </c>
      <c r="AP1443" s="52">
        <v>43272.194740243052</v>
      </c>
      <c r="AR1443">
        <v>76336</v>
      </c>
      <c r="AS1443" t="s">
        <v>1763</v>
      </c>
      <c r="AT1443" t="s">
        <v>954</v>
      </c>
      <c r="AU1443" t="s">
        <v>966</v>
      </c>
      <c r="AV1443" t="s">
        <v>1766</v>
      </c>
      <c r="AW1443" s="52">
        <v>43272.062482141206</v>
      </c>
      <c r="AX1443">
        <v>270</v>
      </c>
      <c r="AY1443" s="52">
        <v>43272.193749999999</v>
      </c>
      <c r="AZ1443">
        <v>0</v>
      </c>
      <c r="BA1443">
        <v>6</v>
      </c>
    </row>
    <row r="1444" spans="1:53" x14ac:dyDescent="0.3">
      <c r="A1444">
        <v>76336</v>
      </c>
      <c r="B1444" t="s">
        <v>1763</v>
      </c>
      <c r="C1444" s="8">
        <v>43272.065462812498</v>
      </c>
      <c r="D1444" s="63">
        <v>43272.194740196763</v>
      </c>
      <c r="E1444" t="s">
        <v>1764</v>
      </c>
      <c r="G1444">
        <v>76336</v>
      </c>
      <c r="H1444" s="78" t="s">
        <v>958</v>
      </c>
      <c r="I1444" s="79">
        <v>43272.1875</v>
      </c>
      <c r="J1444" s="78" t="b">
        <v>0</v>
      </c>
      <c r="K1444" s="63">
        <v>43272.194739386578</v>
      </c>
      <c r="L1444" s="63">
        <v>43272.194739386578</v>
      </c>
      <c r="N1444">
        <v>76336</v>
      </c>
      <c r="O1444">
        <v>4</v>
      </c>
      <c r="P1444">
        <v>12</v>
      </c>
      <c r="Q1444" s="52">
        <v>43272.065472835646</v>
      </c>
      <c r="R1444" s="52">
        <v>43272.072516238426</v>
      </c>
      <c r="T1444">
        <v>76336</v>
      </c>
      <c r="U1444" s="52">
        <v>43272.062482141206</v>
      </c>
      <c r="V1444">
        <v>270</v>
      </c>
      <c r="W1444" s="79">
        <v>43272.193749999999</v>
      </c>
      <c r="X1444" s="52">
        <v>43272.065472916664</v>
      </c>
      <c r="Y1444" s="52">
        <v>43272.194740243052</v>
      </c>
      <c r="AA1444">
        <v>76336</v>
      </c>
      <c r="AB1444">
        <v>2</v>
      </c>
      <c r="AC1444">
        <v>1</v>
      </c>
      <c r="AE1444">
        <v>2</v>
      </c>
      <c r="AF1444" t="s">
        <v>1143</v>
      </c>
      <c r="AG1444">
        <v>1</v>
      </c>
      <c r="AH1444" t="s">
        <v>1144</v>
      </c>
      <c r="AJ1444">
        <v>76336</v>
      </c>
      <c r="AK1444" t="s">
        <v>972</v>
      </c>
      <c r="AL1444" t="s">
        <v>945</v>
      </c>
      <c r="AM1444" t="s">
        <v>1765</v>
      </c>
      <c r="AN1444" t="s">
        <v>965</v>
      </c>
      <c r="AO1444" s="52">
        <v>43272.065472453702</v>
      </c>
      <c r="AP1444" s="52">
        <v>43272.194740243052</v>
      </c>
      <c r="AR1444">
        <v>76336</v>
      </c>
      <c r="AS1444" t="s">
        <v>1763</v>
      </c>
      <c r="AT1444" t="s">
        <v>954</v>
      </c>
      <c r="AU1444" t="s">
        <v>966</v>
      </c>
      <c r="AV1444" t="s">
        <v>1766</v>
      </c>
      <c r="AW1444" s="52">
        <v>43272.062482141206</v>
      </c>
      <c r="AX1444">
        <v>270</v>
      </c>
      <c r="AY1444" s="52">
        <v>43272.193749999999</v>
      </c>
      <c r="AZ1444">
        <v>0</v>
      </c>
      <c r="BA1444">
        <v>6</v>
      </c>
    </row>
    <row r="1445" spans="1:53" x14ac:dyDescent="0.3">
      <c r="A1445">
        <v>76336</v>
      </c>
      <c r="B1445" t="s">
        <v>1763</v>
      </c>
      <c r="C1445" s="8">
        <v>43272.065462812498</v>
      </c>
      <c r="D1445" s="63">
        <v>43272.194740196763</v>
      </c>
      <c r="E1445" t="s">
        <v>1764</v>
      </c>
      <c r="G1445">
        <v>76336</v>
      </c>
      <c r="H1445" s="78" t="s">
        <v>958</v>
      </c>
      <c r="I1445" s="79">
        <v>43272.1875</v>
      </c>
      <c r="J1445" s="78" t="b">
        <v>0</v>
      </c>
      <c r="K1445" s="63">
        <v>43272.194739386578</v>
      </c>
      <c r="L1445" s="63">
        <v>43272.194739386578</v>
      </c>
      <c r="N1445">
        <v>76336</v>
      </c>
      <c r="O1445">
        <v>4</v>
      </c>
      <c r="P1445">
        <v>12</v>
      </c>
      <c r="Q1445" s="52">
        <v>43272.065472835646</v>
      </c>
      <c r="R1445" s="52">
        <v>43272.072516238426</v>
      </c>
      <c r="T1445">
        <v>76336</v>
      </c>
      <c r="U1445" s="52">
        <v>43272.062482141206</v>
      </c>
      <c r="V1445">
        <v>270</v>
      </c>
      <c r="W1445" s="79">
        <v>43272.193749999999</v>
      </c>
      <c r="X1445" s="52">
        <v>43272.065472916664</v>
      </c>
      <c r="Y1445" s="52">
        <v>43272.194740243052</v>
      </c>
      <c r="AA1445">
        <v>76336</v>
      </c>
      <c r="AB1445">
        <v>18</v>
      </c>
      <c r="AC1445">
        <v>2</v>
      </c>
      <c r="AE1445">
        <v>18</v>
      </c>
      <c r="AF1445" t="s">
        <v>942</v>
      </c>
      <c r="AG1445">
        <v>2</v>
      </c>
      <c r="AH1445" t="s">
        <v>943</v>
      </c>
      <c r="AJ1445">
        <v>76336</v>
      </c>
      <c r="AK1445" t="s">
        <v>972</v>
      </c>
      <c r="AL1445" t="s">
        <v>945</v>
      </c>
      <c r="AM1445" t="s">
        <v>1765</v>
      </c>
      <c r="AN1445" t="s">
        <v>965</v>
      </c>
      <c r="AO1445" s="52">
        <v>43272.065472453702</v>
      </c>
      <c r="AP1445" s="52">
        <v>43272.194740243052</v>
      </c>
      <c r="AR1445">
        <v>76336</v>
      </c>
      <c r="AS1445" t="s">
        <v>1763</v>
      </c>
      <c r="AT1445" t="s">
        <v>954</v>
      </c>
      <c r="AU1445" t="s">
        <v>966</v>
      </c>
      <c r="AV1445" t="s">
        <v>1766</v>
      </c>
      <c r="AW1445" s="52">
        <v>43272.062482141206</v>
      </c>
      <c r="AX1445">
        <v>270</v>
      </c>
      <c r="AY1445" s="52">
        <v>43272.193749999999</v>
      </c>
      <c r="AZ1445">
        <v>0</v>
      </c>
      <c r="BA1445">
        <v>6</v>
      </c>
    </row>
    <row r="1446" spans="1:53" x14ac:dyDescent="0.3">
      <c r="A1446">
        <v>76336</v>
      </c>
      <c r="B1446" t="s">
        <v>1763</v>
      </c>
      <c r="C1446" s="8">
        <v>43272.065462812498</v>
      </c>
      <c r="D1446" s="63">
        <v>43272.194740196763</v>
      </c>
      <c r="E1446" t="s">
        <v>1764</v>
      </c>
      <c r="G1446">
        <v>76336</v>
      </c>
      <c r="H1446" s="78" t="s">
        <v>991</v>
      </c>
      <c r="I1446" s="79">
        <v>43272.1875</v>
      </c>
      <c r="J1446" s="78" t="b">
        <v>0</v>
      </c>
      <c r="K1446" s="63">
        <v>43272.194739386578</v>
      </c>
      <c r="L1446" s="63">
        <v>43272.194739386578</v>
      </c>
      <c r="N1446">
        <v>76336</v>
      </c>
      <c r="O1446">
        <v>4</v>
      </c>
      <c r="P1446">
        <v>12</v>
      </c>
      <c r="Q1446" s="52">
        <v>43272.065472835646</v>
      </c>
      <c r="R1446" s="52">
        <v>43272.072516238426</v>
      </c>
      <c r="T1446">
        <v>76336</v>
      </c>
      <c r="U1446" s="52">
        <v>43272.062482141206</v>
      </c>
      <c r="V1446">
        <v>270</v>
      </c>
      <c r="W1446" s="79">
        <v>43272.193749999999</v>
      </c>
      <c r="X1446" s="52">
        <v>43272.065472916664</v>
      </c>
      <c r="Y1446" s="52">
        <v>43272.194740243052</v>
      </c>
      <c r="AA1446">
        <v>76336</v>
      </c>
      <c r="AB1446">
        <v>2</v>
      </c>
      <c r="AC1446">
        <v>1</v>
      </c>
      <c r="AE1446">
        <v>2</v>
      </c>
      <c r="AF1446" t="s">
        <v>1143</v>
      </c>
      <c r="AG1446">
        <v>1</v>
      </c>
      <c r="AH1446" t="s">
        <v>1144</v>
      </c>
      <c r="AJ1446">
        <v>76336</v>
      </c>
      <c r="AK1446" t="s">
        <v>972</v>
      </c>
      <c r="AL1446" t="s">
        <v>945</v>
      </c>
      <c r="AM1446" t="s">
        <v>1765</v>
      </c>
      <c r="AN1446" t="s">
        <v>965</v>
      </c>
      <c r="AO1446" s="52">
        <v>43272.065472453702</v>
      </c>
      <c r="AP1446" s="52">
        <v>43272.194740243052</v>
      </c>
      <c r="AR1446">
        <v>76336</v>
      </c>
      <c r="AS1446" t="s">
        <v>1763</v>
      </c>
      <c r="AT1446" t="s">
        <v>954</v>
      </c>
      <c r="AU1446" t="s">
        <v>966</v>
      </c>
      <c r="AV1446" t="s">
        <v>1766</v>
      </c>
      <c r="AW1446" s="52">
        <v>43272.062482141206</v>
      </c>
      <c r="AX1446">
        <v>270</v>
      </c>
      <c r="AY1446" s="52">
        <v>43272.193749999999</v>
      </c>
      <c r="AZ1446">
        <v>0</v>
      </c>
      <c r="BA1446">
        <v>6</v>
      </c>
    </row>
    <row r="1447" spans="1:53" x14ac:dyDescent="0.3">
      <c r="A1447">
        <v>76336</v>
      </c>
      <c r="B1447" t="s">
        <v>1763</v>
      </c>
      <c r="C1447" s="8">
        <v>43272.065462812498</v>
      </c>
      <c r="D1447" s="63">
        <v>43272.194740196763</v>
      </c>
      <c r="E1447" t="s">
        <v>1764</v>
      </c>
      <c r="G1447">
        <v>76336</v>
      </c>
      <c r="H1447" s="78" t="s">
        <v>991</v>
      </c>
      <c r="I1447" s="79">
        <v>43272.1875</v>
      </c>
      <c r="J1447" s="78" t="b">
        <v>0</v>
      </c>
      <c r="K1447" s="63">
        <v>43272.194739386578</v>
      </c>
      <c r="L1447" s="63">
        <v>43272.194739386578</v>
      </c>
      <c r="N1447">
        <v>76336</v>
      </c>
      <c r="O1447">
        <v>4</v>
      </c>
      <c r="P1447">
        <v>12</v>
      </c>
      <c r="Q1447" s="52">
        <v>43272.065472835646</v>
      </c>
      <c r="R1447" s="52">
        <v>43272.072516238426</v>
      </c>
      <c r="T1447">
        <v>76336</v>
      </c>
      <c r="U1447" s="52">
        <v>43272.062482141206</v>
      </c>
      <c r="V1447">
        <v>270</v>
      </c>
      <c r="W1447" s="79">
        <v>43272.193749999999</v>
      </c>
      <c r="X1447" s="52">
        <v>43272.065472916664</v>
      </c>
      <c r="Y1447" s="52">
        <v>43272.194740243052</v>
      </c>
      <c r="AA1447">
        <v>76336</v>
      </c>
      <c r="AB1447">
        <v>18</v>
      </c>
      <c r="AC1447">
        <v>2</v>
      </c>
      <c r="AE1447">
        <v>18</v>
      </c>
      <c r="AF1447" t="s">
        <v>942</v>
      </c>
      <c r="AG1447">
        <v>2</v>
      </c>
      <c r="AH1447" t="s">
        <v>943</v>
      </c>
      <c r="AJ1447">
        <v>76336</v>
      </c>
      <c r="AK1447" t="s">
        <v>972</v>
      </c>
      <c r="AL1447" t="s">
        <v>945</v>
      </c>
      <c r="AM1447" t="s">
        <v>1765</v>
      </c>
      <c r="AN1447" t="s">
        <v>965</v>
      </c>
      <c r="AO1447" s="52">
        <v>43272.065472453702</v>
      </c>
      <c r="AP1447" s="52">
        <v>43272.194740243052</v>
      </c>
      <c r="AR1447">
        <v>76336</v>
      </c>
      <c r="AS1447" t="s">
        <v>1763</v>
      </c>
      <c r="AT1447" t="s">
        <v>954</v>
      </c>
      <c r="AU1447" t="s">
        <v>966</v>
      </c>
      <c r="AV1447" t="s">
        <v>1766</v>
      </c>
      <c r="AW1447" s="52">
        <v>43272.062482141206</v>
      </c>
      <c r="AX1447">
        <v>270</v>
      </c>
      <c r="AY1447" s="52">
        <v>43272.193749999999</v>
      </c>
      <c r="AZ1447">
        <v>0</v>
      </c>
      <c r="BA1447">
        <v>6</v>
      </c>
    </row>
    <row r="1448" spans="1:53" x14ac:dyDescent="0.3">
      <c r="A1448">
        <v>76336</v>
      </c>
      <c r="B1448" t="s">
        <v>1763</v>
      </c>
      <c r="C1448" s="8">
        <v>43272.065462812498</v>
      </c>
      <c r="D1448" s="63">
        <v>43272.194740196763</v>
      </c>
      <c r="E1448" t="s">
        <v>1764</v>
      </c>
      <c r="G1448">
        <v>76336</v>
      </c>
      <c r="H1448" s="78" t="s">
        <v>986</v>
      </c>
      <c r="I1448" s="79">
        <v>43272.1875</v>
      </c>
      <c r="J1448" s="78" t="b">
        <v>0</v>
      </c>
      <c r="K1448" s="63">
        <v>43272.194739386578</v>
      </c>
      <c r="L1448" s="63">
        <v>43272.194739386578</v>
      </c>
      <c r="N1448">
        <v>76336</v>
      </c>
      <c r="O1448">
        <v>4</v>
      </c>
      <c r="P1448">
        <v>12</v>
      </c>
      <c r="Q1448" s="52">
        <v>43272.065472835646</v>
      </c>
      <c r="R1448" s="52">
        <v>43272.072516238426</v>
      </c>
      <c r="T1448">
        <v>76336</v>
      </c>
      <c r="U1448" s="52">
        <v>43272.062482141206</v>
      </c>
      <c r="V1448">
        <v>270</v>
      </c>
      <c r="W1448" s="79">
        <v>43272.193749999999</v>
      </c>
      <c r="X1448" s="52">
        <v>43272.065472916664</v>
      </c>
      <c r="Y1448" s="52">
        <v>43272.194740243052</v>
      </c>
      <c r="AA1448">
        <v>76336</v>
      </c>
      <c r="AB1448">
        <v>2</v>
      </c>
      <c r="AC1448">
        <v>1</v>
      </c>
      <c r="AE1448">
        <v>2</v>
      </c>
      <c r="AF1448" t="s">
        <v>1143</v>
      </c>
      <c r="AG1448">
        <v>1</v>
      </c>
      <c r="AH1448" t="s">
        <v>1144</v>
      </c>
      <c r="AJ1448">
        <v>76336</v>
      </c>
      <c r="AK1448" t="s">
        <v>972</v>
      </c>
      <c r="AL1448" t="s">
        <v>945</v>
      </c>
      <c r="AM1448" t="s">
        <v>1765</v>
      </c>
      <c r="AN1448" t="s">
        <v>965</v>
      </c>
      <c r="AO1448" s="52">
        <v>43272.065472453702</v>
      </c>
      <c r="AP1448" s="52">
        <v>43272.194740243052</v>
      </c>
      <c r="AR1448">
        <v>76336</v>
      </c>
      <c r="AS1448" t="s">
        <v>1763</v>
      </c>
      <c r="AT1448" t="s">
        <v>954</v>
      </c>
      <c r="AU1448" t="s">
        <v>966</v>
      </c>
      <c r="AV1448" t="s">
        <v>1766</v>
      </c>
      <c r="AW1448" s="52">
        <v>43272.062482141206</v>
      </c>
      <c r="AX1448">
        <v>270</v>
      </c>
      <c r="AY1448" s="52">
        <v>43272.193749999999</v>
      </c>
      <c r="AZ1448">
        <v>0</v>
      </c>
      <c r="BA1448">
        <v>6</v>
      </c>
    </row>
    <row r="1449" spans="1:53" x14ac:dyDescent="0.3">
      <c r="A1449">
        <v>76336</v>
      </c>
      <c r="B1449" t="s">
        <v>1763</v>
      </c>
      <c r="C1449" s="8">
        <v>43272.065462812498</v>
      </c>
      <c r="D1449" s="63">
        <v>43272.194740196763</v>
      </c>
      <c r="E1449" t="s">
        <v>1764</v>
      </c>
      <c r="G1449">
        <v>76336</v>
      </c>
      <c r="H1449" s="78" t="s">
        <v>986</v>
      </c>
      <c r="I1449" s="79">
        <v>43272.1875</v>
      </c>
      <c r="J1449" s="78" t="b">
        <v>0</v>
      </c>
      <c r="K1449" s="63">
        <v>43272.194739386578</v>
      </c>
      <c r="L1449" s="63">
        <v>43272.194739386578</v>
      </c>
      <c r="N1449">
        <v>76336</v>
      </c>
      <c r="O1449">
        <v>4</v>
      </c>
      <c r="P1449">
        <v>12</v>
      </c>
      <c r="Q1449" s="52">
        <v>43272.065472835646</v>
      </c>
      <c r="R1449" s="52">
        <v>43272.072516238426</v>
      </c>
      <c r="T1449">
        <v>76336</v>
      </c>
      <c r="U1449" s="52">
        <v>43272.062482141206</v>
      </c>
      <c r="V1449">
        <v>270</v>
      </c>
      <c r="W1449" s="79">
        <v>43272.193749999999</v>
      </c>
      <c r="X1449" s="52">
        <v>43272.065472916664</v>
      </c>
      <c r="Y1449" s="52">
        <v>43272.194740243052</v>
      </c>
      <c r="AA1449">
        <v>76336</v>
      </c>
      <c r="AB1449">
        <v>18</v>
      </c>
      <c r="AC1449">
        <v>2</v>
      </c>
      <c r="AE1449">
        <v>18</v>
      </c>
      <c r="AF1449" t="s">
        <v>942</v>
      </c>
      <c r="AG1449">
        <v>2</v>
      </c>
      <c r="AH1449" t="s">
        <v>943</v>
      </c>
      <c r="AJ1449">
        <v>76336</v>
      </c>
      <c r="AK1449" t="s">
        <v>972</v>
      </c>
      <c r="AL1449" t="s">
        <v>945</v>
      </c>
      <c r="AM1449" t="s">
        <v>1765</v>
      </c>
      <c r="AN1449" t="s">
        <v>965</v>
      </c>
      <c r="AO1449" s="52">
        <v>43272.065472453702</v>
      </c>
      <c r="AP1449" s="52">
        <v>43272.194740243052</v>
      </c>
      <c r="AR1449">
        <v>76336</v>
      </c>
      <c r="AS1449" t="s">
        <v>1763</v>
      </c>
      <c r="AT1449" t="s">
        <v>954</v>
      </c>
      <c r="AU1449" t="s">
        <v>966</v>
      </c>
      <c r="AV1449" t="s">
        <v>1766</v>
      </c>
      <c r="AW1449" s="52">
        <v>43272.062482141206</v>
      </c>
      <c r="AX1449">
        <v>270</v>
      </c>
      <c r="AY1449" s="52">
        <v>43272.193749999999</v>
      </c>
      <c r="AZ1449">
        <v>0</v>
      </c>
      <c r="BA1449">
        <v>6</v>
      </c>
    </row>
    <row r="1450" spans="1:53" x14ac:dyDescent="0.3">
      <c r="A1450">
        <v>76336</v>
      </c>
      <c r="B1450" t="s">
        <v>1763</v>
      </c>
      <c r="C1450" s="8">
        <v>43272.065462812498</v>
      </c>
      <c r="D1450" s="63">
        <v>43272.194740196763</v>
      </c>
      <c r="E1450" t="s">
        <v>1764</v>
      </c>
      <c r="G1450">
        <v>76336</v>
      </c>
      <c r="H1450" s="78" t="s">
        <v>941</v>
      </c>
      <c r="I1450" s="79">
        <v>43272.1875</v>
      </c>
      <c r="J1450" s="78" t="b">
        <v>0</v>
      </c>
      <c r="K1450" s="63">
        <v>43272.194739386578</v>
      </c>
      <c r="L1450" s="63">
        <v>43272.194739386578</v>
      </c>
      <c r="N1450">
        <v>76336</v>
      </c>
      <c r="O1450">
        <v>4</v>
      </c>
      <c r="P1450">
        <v>12</v>
      </c>
      <c r="Q1450" s="52">
        <v>43272.065472835646</v>
      </c>
      <c r="R1450" s="52">
        <v>43272.072516238426</v>
      </c>
      <c r="T1450">
        <v>76336</v>
      </c>
      <c r="U1450" s="52">
        <v>43272.062482141206</v>
      </c>
      <c r="V1450">
        <v>270</v>
      </c>
      <c r="W1450" s="79">
        <v>43272.193749999999</v>
      </c>
      <c r="X1450" s="52">
        <v>43272.065472916664</v>
      </c>
      <c r="Y1450" s="52">
        <v>43272.194740243052</v>
      </c>
      <c r="AA1450">
        <v>76336</v>
      </c>
      <c r="AB1450">
        <v>2</v>
      </c>
      <c r="AC1450">
        <v>1</v>
      </c>
      <c r="AE1450">
        <v>2</v>
      </c>
      <c r="AF1450" t="s">
        <v>1143</v>
      </c>
      <c r="AG1450">
        <v>1</v>
      </c>
      <c r="AH1450" t="s">
        <v>1144</v>
      </c>
      <c r="AJ1450">
        <v>76336</v>
      </c>
      <c r="AK1450" t="s">
        <v>972</v>
      </c>
      <c r="AL1450" t="s">
        <v>945</v>
      </c>
      <c r="AM1450" t="s">
        <v>1765</v>
      </c>
      <c r="AN1450" t="s">
        <v>965</v>
      </c>
      <c r="AO1450" s="52">
        <v>43272.065472453702</v>
      </c>
      <c r="AP1450" s="52">
        <v>43272.194740243052</v>
      </c>
      <c r="AR1450">
        <v>76336</v>
      </c>
      <c r="AS1450" t="s">
        <v>1763</v>
      </c>
      <c r="AT1450" t="s">
        <v>954</v>
      </c>
      <c r="AU1450" t="s">
        <v>966</v>
      </c>
      <c r="AV1450" t="s">
        <v>1766</v>
      </c>
      <c r="AW1450" s="52">
        <v>43272.062482141206</v>
      </c>
      <c r="AX1450">
        <v>270</v>
      </c>
      <c r="AY1450" s="52">
        <v>43272.193749999999</v>
      </c>
      <c r="AZ1450">
        <v>0</v>
      </c>
      <c r="BA1450">
        <v>6</v>
      </c>
    </row>
    <row r="1451" spans="1:53" x14ac:dyDescent="0.3">
      <c r="A1451">
        <v>76336</v>
      </c>
      <c r="B1451" t="s">
        <v>1763</v>
      </c>
      <c r="C1451" s="8">
        <v>43272.065462812498</v>
      </c>
      <c r="D1451" s="63">
        <v>43272.194740196763</v>
      </c>
      <c r="E1451" t="s">
        <v>1764</v>
      </c>
      <c r="G1451">
        <v>76336</v>
      </c>
      <c r="H1451" s="78" t="s">
        <v>941</v>
      </c>
      <c r="I1451" s="79">
        <v>43272.1875</v>
      </c>
      <c r="J1451" s="78" t="b">
        <v>0</v>
      </c>
      <c r="K1451" s="63">
        <v>43272.194739386578</v>
      </c>
      <c r="L1451" s="63">
        <v>43272.194739386578</v>
      </c>
      <c r="N1451">
        <v>76336</v>
      </c>
      <c r="O1451">
        <v>4</v>
      </c>
      <c r="P1451">
        <v>12</v>
      </c>
      <c r="Q1451" s="52">
        <v>43272.065472835646</v>
      </c>
      <c r="R1451" s="52">
        <v>43272.072516238426</v>
      </c>
      <c r="T1451">
        <v>76336</v>
      </c>
      <c r="U1451" s="52">
        <v>43272.062482141206</v>
      </c>
      <c r="V1451">
        <v>270</v>
      </c>
      <c r="W1451" s="79">
        <v>43272.193749999999</v>
      </c>
      <c r="X1451" s="52">
        <v>43272.065472916664</v>
      </c>
      <c r="Y1451" s="52">
        <v>43272.194740243052</v>
      </c>
      <c r="AA1451">
        <v>76336</v>
      </c>
      <c r="AB1451">
        <v>18</v>
      </c>
      <c r="AC1451">
        <v>2</v>
      </c>
      <c r="AE1451">
        <v>18</v>
      </c>
      <c r="AF1451" t="s">
        <v>942</v>
      </c>
      <c r="AG1451">
        <v>2</v>
      </c>
      <c r="AH1451" t="s">
        <v>943</v>
      </c>
      <c r="AJ1451">
        <v>76336</v>
      </c>
      <c r="AK1451" t="s">
        <v>972</v>
      </c>
      <c r="AL1451" t="s">
        <v>945</v>
      </c>
      <c r="AM1451" t="s">
        <v>1765</v>
      </c>
      <c r="AN1451" t="s">
        <v>965</v>
      </c>
      <c r="AO1451" s="52">
        <v>43272.065472453702</v>
      </c>
      <c r="AP1451" s="52">
        <v>43272.194740243052</v>
      </c>
      <c r="AR1451">
        <v>76336</v>
      </c>
      <c r="AS1451" t="s">
        <v>1763</v>
      </c>
      <c r="AT1451" t="s">
        <v>954</v>
      </c>
      <c r="AU1451" t="s">
        <v>966</v>
      </c>
      <c r="AV1451" t="s">
        <v>1766</v>
      </c>
      <c r="AW1451" s="52">
        <v>43272.062482141206</v>
      </c>
      <c r="AX1451">
        <v>270</v>
      </c>
      <c r="AY1451" s="52">
        <v>43272.193749999999</v>
      </c>
      <c r="AZ1451">
        <v>0</v>
      </c>
      <c r="BA1451">
        <v>6</v>
      </c>
    </row>
    <row r="1452" spans="1:53" x14ac:dyDescent="0.3">
      <c r="A1452">
        <v>76336</v>
      </c>
      <c r="B1452" t="s">
        <v>1763</v>
      </c>
      <c r="C1452" s="8">
        <v>43272.065462812498</v>
      </c>
      <c r="D1452" s="63">
        <v>43272.194740196763</v>
      </c>
      <c r="E1452" t="s">
        <v>1764</v>
      </c>
      <c r="G1452">
        <v>76336</v>
      </c>
      <c r="H1452" s="78" t="s">
        <v>1053</v>
      </c>
      <c r="I1452" s="79">
        <v>43272.1875</v>
      </c>
      <c r="J1452" s="78" t="b">
        <v>0</v>
      </c>
      <c r="K1452" s="63">
        <v>43272.194739432867</v>
      </c>
      <c r="L1452" s="63">
        <v>43272.194739432867</v>
      </c>
      <c r="N1452">
        <v>76336</v>
      </c>
      <c r="O1452">
        <v>4</v>
      </c>
      <c r="P1452">
        <v>12</v>
      </c>
      <c r="Q1452" s="52">
        <v>43272.065472835646</v>
      </c>
      <c r="R1452" s="52">
        <v>43272.072516238426</v>
      </c>
      <c r="T1452">
        <v>76336</v>
      </c>
      <c r="U1452" s="52">
        <v>43272.062482141206</v>
      </c>
      <c r="V1452">
        <v>270</v>
      </c>
      <c r="W1452" s="79">
        <v>43272.193749999999</v>
      </c>
      <c r="X1452" s="52">
        <v>43272.065472916664</v>
      </c>
      <c r="Y1452" s="52">
        <v>43272.194740243052</v>
      </c>
      <c r="AA1452">
        <v>76336</v>
      </c>
      <c r="AB1452">
        <v>2</v>
      </c>
      <c r="AC1452">
        <v>1</v>
      </c>
      <c r="AE1452">
        <v>2</v>
      </c>
      <c r="AF1452" t="s">
        <v>1143</v>
      </c>
      <c r="AG1452">
        <v>1</v>
      </c>
      <c r="AH1452" t="s">
        <v>1144</v>
      </c>
      <c r="AJ1452">
        <v>76336</v>
      </c>
      <c r="AK1452" t="s">
        <v>972</v>
      </c>
      <c r="AL1452" t="s">
        <v>945</v>
      </c>
      <c r="AM1452" t="s">
        <v>1765</v>
      </c>
      <c r="AN1452" t="s">
        <v>965</v>
      </c>
      <c r="AO1452" s="52">
        <v>43272.065472453702</v>
      </c>
      <c r="AP1452" s="52">
        <v>43272.194740243052</v>
      </c>
      <c r="AR1452">
        <v>76336</v>
      </c>
      <c r="AS1452" t="s">
        <v>1763</v>
      </c>
      <c r="AT1452" t="s">
        <v>954</v>
      </c>
      <c r="AU1452" t="s">
        <v>966</v>
      </c>
      <c r="AV1452" t="s">
        <v>1766</v>
      </c>
      <c r="AW1452" s="52">
        <v>43272.062482141206</v>
      </c>
      <c r="AX1452">
        <v>270</v>
      </c>
      <c r="AY1452" s="52">
        <v>43272.193749999999</v>
      </c>
      <c r="AZ1452">
        <v>0</v>
      </c>
      <c r="BA1452">
        <v>6</v>
      </c>
    </row>
    <row r="1453" spans="1:53" x14ac:dyDescent="0.3">
      <c r="A1453">
        <v>76336</v>
      </c>
      <c r="B1453" t="s">
        <v>1763</v>
      </c>
      <c r="C1453" s="8">
        <v>43272.065462812498</v>
      </c>
      <c r="D1453" s="63">
        <v>43272.194740196763</v>
      </c>
      <c r="E1453" t="s">
        <v>1764</v>
      </c>
      <c r="G1453">
        <v>76336</v>
      </c>
      <c r="H1453" s="78" t="s">
        <v>1053</v>
      </c>
      <c r="I1453" s="79">
        <v>43272.1875</v>
      </c>
      <c r="J1453" s="78" t="b">
        <v>0</v>
      </c>
      <c r="K1453" s="63">
        <v>43272.194739432867</v>
      </c>
      <c r="L1453" s="63">
        <v>43272.194739432867</v>
      </c>
      <c r="N1453">
        <v>76336</v>
      </c>
      <c r="O1453">
        <v>4</v>
      </c>
      <c r="P1453">
        <v>12</v>
      </c>
      <c r="Q1453" s="52">
        <v>43272.065472835646</v>
      </c>
      <c r="R1453" s="52">
        <v>43272.072516238426</v>
      </c>
      <c r="T1453">
        <v>76336</v>
      </c>
      <c r="U1453" s="52">
        <v>43272.062482141206</v>
      </c>
      <c r="V1453">
        <v>270</v>
      </c>
      <c r="W1453" s="79">
        <v>43272.193749999999</v>
      </c>
      <c r="X1453" s="52">
        <v>43272.065472916664</v>
      </c>
      <c r="Y1453" s="52">
        <v>43272.194740243052</v>
      </c>
      <c r="AA1453">
        <v>76336</v>
      </c>
      <c r="AB1453">
        <v>18</v>
      </c>
      <c r="AC1453">
        <v>2</v>
      </c>
      <c r="AE1453">
        <v>18</v>
      </c>
      <c r="AF1453" t="s">
        <v>942</v>
      </c>
      <c r="AG1453">
        <v>2</v>
      </c>
      <c r="AH1453" t="s">
        <v>943</v>
      </c>
      <c r="AJ1453">
        <v>76336</v>
      </c>
      <c r="AK1453" t="s">
        <v>972</v>
      </c>
      <c r="AL1453" t="s">
        <v>945</v>
      </c>
      <c r="AM1453" t="s">
        <v>1765</v>
      </c>
      <c r="AN1453" t="s">
        <v>965</v>
      </c>
      <c r="AO1453" s="52">
        <v>43272.065472453702</v>
      </c>
      <c r="AP1453" s="52">
        <v>43272.194740243052</v>
      </c>
      <c r="AR1453">
        <v>76336</v>
      </c>
      <c r="AS1453" t="s">
        <v>1763</v>
      </c>
      <c r="AT1453" t="s">
        <v>954</v>
      </c>
      <c r="AU1453" t="s">
        <v>966</v>
      </c>
      <c r="AV1453" t="s">
        <v>1766</v>
      </c>
      <c r="AW1453" s="52">
        <v>43272.062482141206</v>
      </c>
      <c r="AX1453">
        <v>270</v>
      </c>
      <c r="AY1453" s="52">
        <v>43272.193749999999</v>
      </c>
      <c r="AZ1453">
        <v>0</v>
      </c>
      <c r="BA1453">
        <v>6</v>
      </c>
    </row>
    <row r="1454" spans="1:53" x14ac:dyDescent="0.3">
      <c r="A1454">
        <v>76337</v>
      </c>
      <c r="B1454" t="s">
        <v>1767</v>
      </c>
      <c r="C1454" s="8">
        <v>43272.195907673609</v>
      </c>
      <c r="D1454" s="63">
        <v>43272.287636076391</v>
      </c>
      <c r="E1454" t="s">
        <v>1768</v>
      </c>
      <c r="G1454">
        <v>76337</v>
      </c>
      <c r="H1454" s="78" t="s">
        <v>991</v>
      </c>
      <c r="I1454" s="79">
        <v>43272.20416666667</v>
      </c>
      <c r="J1454" s="78" t="b">
        <v>1</v>
      </c>
      <c r="K1454" s="63">
        <v>43272.204318402779</v>
      </c>
      <c r="L1454" s="63">
        <v>43272.204318402779</v>
      </c>
      <c r="N1454">
        <v>76337</v>
      </c>
      <c r="O1454">
        <v>2</v>
      </c>
      <c r="P1454">
        <v>10</v>
      </c>
      <c r="Q1454" s="52">
        <v>43272.195908067129</v>
      </c>
      <c r="R1454" s="52">
        <v>43272.204318900462</v>
      </c>
      <c r="T1454">
        <v>76337</v>
      </c>
      <c r="U1454" s="52">
        <v>43272.194852893517</v>
      </c>
      <c r="V1454">
        <v>169</v>
      </c>
      <c r="W1454" s="79">
        <v>43272.287499999999</v>
      </c>
      <c r="X1454" s="52">
        <v>43272.195908217589</v>
      </c>
      <c r="Y1454" s="52">
        <v>43272.287636226851</v>
      </c>
      <c r="AA1454">
        <v>76337</v>
      </c>
      <c r="AB1454">
        <v>18</v>
      </c>
      <c r="AC1454">
        <v>1</v>
      </c>
      <c r="AE1454">
        <v>18</v>
      </c>
      <c r="AF1454" t="s">
        <v>942</v>
      </c>
      <c r="AG1454">
        <v>2</v>
      </c>
      <c r="AH1454" t="s">
        <v>943</v>
      </c>
      <c r="AJ1454">
        <v>76337</v>
      </c>
      <c r="AK1454" t="s">
        <v>944</v>
      </c>
      <c r="AL1454" t="s">
        <v>994</v>
      </c>
      <c r="AM1454" t="s">
        <v>1738</v>
      </c>
      <c r="AN1454" t="s">
        <v>996</v>
      </c>
      <c r="AO1454" s="52">
        <v>43272.195907719906</v>
      </c>
      <c r="AP1454" s="52">
        <v>43272.287636226851</v>
      </c>
      <c r="AR1454">
        <v>76337</v>
      </c>
      <c r="AS1454" t="s">
        <v>1767</v>
      </c>
      <c r="AT1454" t="s">
        <v>1769</v>
      </c>
      <c r="AU1454" t="s">
        <v>997</v>
      </c>
      <c r="AV1454" t="s">
        <v>1739</v>
      </c>
      <c r="AW1454" s="52">
        <v>43272.194852893517</v>
      </c>
      <c r="AX1454">
        <v>169</v>
      </c>
      <c r="AY1454" s="52">
        <v>43272.287499999999</v>
      </c>
      <c r="AZ1454">
        <v>0</v>
      </c>
      <c r="BA1454">
        <v>3</v>
      </c>
    </row>
    <row r="1455" spans="1:53" x14ac:dyDescent="0.3">
      <c r="A1455">
        <v>76337</v>
      </c>
      <c r="B1455" t="s">
        <v>1767</v>
      </c>
      <c r="C1455" s="8">
        <v>43272.195907673609</v>
      </c>
      <c r="D1455" s="63">
        <v>43272.287636076391</v>
      </c>
      <c r="E1455" t="s">
        <v>1768</v>
      </c>
      <c r="G1455">
        <v>76337</v>
      </c>
      <c r="H1455" s="78" t="s">
        <v>991</v>
      </c>
      <c r="I1455" s="79">
        <v>43272.287499999999</v>
      </c>
      <c r="J1455" s="78" t="b">
        <v>0</v>
      </c>
      <c r="K1455" s="63">
        <v>43272.28763515046</v>
      </c>
      <c r="L1455" s="63">
        <v>43272.28763515046</v>
      </c>
      <c r="N1455">
        <v>76337</v>
      </c>
      <c r="O1455">
        <v>2</v>
      </c>
      <c r="P1455">
        <v>10</v>
      </c>
      <c r="Q1455" s="52">
        <v>43272.195908067129</v>
      </c>
      <c r="R1455" s="52">
        <v>43272.204318900462</v>
      </c>
      <c r="T1455">
        <v>76337</v>
      </c>
      <c r="U1455" s="52">
        <v>43272.194852893517</v>
      </c>
      <c r="V1455">
        <v>169</v>
      </c>
      <c r="W1455" s="79">
        <v>43272.287499999999</v>
      </c>
      <c r="X1455" s="52">
        <v>43272.195908217589</v>
      </c>
      <c r="Y1455" s="52">
        <v>43272.287636226851</v>
      </c>
      <c r="AA1455">
        <v>76337</v>
      </c>
      <c r="AB1455">
        <v>18</v>
      </c>
      <c r="AC1455">
        <v>1</v>
      </c>
      <c r="AE1455">
        <v>18</v>
      </c>
      <c r="AF1455" t="s">
        <v>942</v>
      </c>
      <c r="AG1455">
        <v>2</v>
      </c>
      <c r="AH1455" t="s">
        <v>943</v>
      </c>
      <c r="AJ1455">
        <v>76337</v>
      </c>
      <c r="AK1455" t="s">
        <v>944</v>
      </c>
      <c r="AL1455" t="s">
        <v>994</v>
      </c>
      <c r="AM1455" t="s">
        <v>1738</v>
      </c>
      <c r="AN1455" t="s">
        <v>996</v>
      </c>
      <c r="AO1455" s="52">
        <v>43272.195907719906</v>
      </c>
      <c r="AP1455" s="52">
        <v>43272.287636226851</v>
      </c>
      <c r="AR1455">
        <v>76337</v>
      </c>
      <c r="AS1455" t="s">
        <v>1767</v>
      </c>
      <c r="AT1455" t="s">
        <v>1769</v>
      </c>
      <c r="AU1455" t="s">
        <v>997</v>
      </c>
      <c r="AV1455" t="s">
        <v>1739</v>
      </c>
      <c r="AW1455" s="52">
        <v>43272.194852893517</v>
      </c>
      <c r="AX1455">
        <v>169</v>
      </c>
      <c r="AY1455" s="52">
        <v>43272.287499999999</v>
      </c>
      <c r="AZ1455">
        <v>0</v>
      </c>
      <c r="BA1455">
        <v>3</v>
      </c>
    </row>
    <row r="1456" spans="1:53" x14ac:dyDescent="0.3">
      <c r="A1456">
        <v>76356</v>
      </c>
      <c r="B1456" t="s">
        <v>1770</v>
      </c>
      <c r="C1456" s="8">
        <v>43272.371066053238</v>
      </c>
      <c r="D1456" s="63">
        <v>43272.385504363425</v>
      </c>
      <c r="E1456" t="s">
        <v>1771</v>
      </c>
      <c r="G1456">
        <v>76356</v>
      </c>
      <c r="H1456" s="78" t="s">
        <v>958</v>
      </c>
      <c r="I1456" s="79">
        <v>43272.370833333334</v>
      </c>
      <c r="J1456" s="78" t="b">
        <v>1</v>
      </c>
      <c r="K1456" s="63">
        <v>43272.371070370369</v>
      </c>
      <c r="L1456" s="63">
        <v>43272.37107040509</v>
      </c>
      <c r="N1456">
        <v>76356</v>
      </c>
      <c r="O1456">
        <v>2</v>
      </c>
      <c r="P1456">
        <v>10</v>
      </c>
      <c r="Q1456" s="52">
        <v>43272.371070335648</v>
      </c>
      <c r="R1456" s="52">
        <v>43272.371070335648</v>
      </c>
      <c r="T1456">
        <v>76356</v>
      </c>
      <c r="U1456" s="52">
        <v>43272.370476469907</v>
      </c>
      <c r="V1456">
        <v>96</v>
      </c>
      <c r="W1456" s="79">
        <v>43272.385416666664</v>
      </c>
      <c r="X1456" s="52">
        <v>43272.371070370369</v>
      </c>
      <c r="Y1456" s="52">
        <v>43272.385504398146</v>
      </c>
      <c r="AA1456">
        <v>76356</v>
      </c>
      <c r="AB1456">
        <v>18</v>
      </c>
      <c r="AC1456">
        <v>1</v>
      </c>
      <c r="AE1456">
        <v>18</v>
      </c>
      <c r="AF1456" t="s">
        <v>942</v>
      </c>
      <c r="AG1456">
        <v>2</v>
      </c>
      <c r="AH1456" t="s">
        <v>943</v>
      </c>
      <c r="AJ1456">
        <v>76356</v>
      </c>
      <c r="AK1456" t="s">
        <v>944</v>
      </c>
      <c r="AL1456" t="s">
        <v>945</v>
      </c>
      <c r="AM1456" t="s">
        <v>1246</v>
      </c>
      <c r="AN1456" t="s">
        <v>947</v>
      </c>
      <c r="AO1456" s="52">
        <v>43272.371066087966</v>
      </c>
      <c r="AP1456" s="52">
        <v>43272.385504398146</v>
      </c>
      <c r="AR1456">
        <v>76356</v>
      </c>
      <c r="AS1456" t="s">
        <v>1770</v>
      </c>
      <c r="AT1456" t="s">
        <v>948</v>
      </c>
      <c r="AU1456" t="s">
        <v>949</v>
      </c>
      <c r="AV1456" t="s">
        <v>1247</v>
      </c>
      <c r="AW1456" s="52">
        <v>43272.370476469907</v>
      </c>
      <c r="AX1456">
        <v>96</v>
      </c>
      <c r="AY1456" s="52">
        <v>43272.385416666664</v>
      </c>
      <c r="AZ1456">
        <v>0</v>
      </c>
      <c r="BA1456">
        <v>5</v>
      </c>
    </row>
    <row r="1457" spans="1:53" x14ac:dyDescent="0.3">
      <c r="A1457">
        <v>76356</v>
      </c>
      <c r="B1457" t="s">
        <v>1770</v>
      </c>
      <c r="C1457" s="8">
        <v>43272.371066053238</v>
      </c>
      <c r="D1457" s="63">
        <v>43272.385504363425</v>
      </c>
      <c r="E1457" t="s">
        <v>1771</v>
      </c>
      <c r="G1457">
        <v>76356</v>
      </c>
      <c r="H1457" s="78" t="s">
        <v>961</v>
      </c>
      <c r="I1457" s="79">
        <v>43272.384027777778</v>
      </c>
      <c r="J1457" s="78" t="b">
        <v>1</v>
      </c>
      <c r="K1457" s="63">
        <v>43272.384177083331</v>
      </c>
      <c r="L1457" s="63">
        <v>43272.384177083331</v>
      </c>
      <c r="N1457">
        <v>76356</v>
      </c>
      <c r="O1457">
        <v>2</v>
      </c>
      <c r="P1457">
        <v>10</v>
      </c>
      <c r="Q1457" s="52">
        <v>43272.371070335648</v>
      </c>
      <c r="R1457" s="52">
        <v>43272.371070335648</v>
      </c>
      <c r="T1457">
        <v>76356</v>
      </c>
      <c r="U1457" s="52">
        <v>43272.370476469907</v>
      </c>
      <c r="V1457">
        <v>96</v>
      </c>
      <c r="W1457" s="79">
        <v>43272.385416666664</v>
      </c>
      <c r="X1457" s="52">
        <v>43272.371070370369</v>
      </c>
      <c r="Y1457" s="52">
        <v>43272.385504398146</v>
      </c>
      <c r="AA1457">
        <v>76356</v>
      </c>
      <c r="AB1457">
        <v>18</v>
      </c>
      <c r="AC1457">
        <v>1</v>
      </c>
      <c r="AE1457">
        <v>18</v>
      </c>
      <c r="AF1457" t="s">
        <v>942</v>
      </c>
      <c r="AG1457">
        <v>2</v>
      </c>
      <c r="AH1457" t="s">
        <v>943</v>
      </c>
      <c r="AJ1457">
        <v>76356</v>
      </c>
      <c r="AK1457" t="s">
        <v>944</v>
      </c>
      <c r="AL1457" t="s">
        <v>945</v>
      </c>
      <c r="AM1457" t="s">
        <v>1246</v>
      </c>
      <c r="AN1457" t="s">
        <v>947</v>
      </c>
      <c r="AO1457" s="52">
        <v>43272.371066087966</v>
      </c>
      <c r="AP1457" s="52">
        <v>43272.385504398146</v>
      </c>
      <c r="AR1457">
        <v>76356</v>
      </c>
      <c r="AS1457" t="s">
        <v>1770</v>
      </c>
      <c r="AT1457" t="s">
        <v>948</v>
      </c>
      <c r="AU1457" t="s">
        <v>949</v>
      </c>
      <c r="AV1457" t="s">
        <v>1247</v>
      </c>
      <c r="AW1457" s="52">
        <v>43272.370476469907</v>
      </c>
      <c r="AX1457">
        <v>96</v>
      </c>
      <c r="AY1457" s="52">
        <v>43272.385416666664</v>
      </c>
      <c r="AZ1457">
        <v>0</v>
      </c>
      <c r="BA1457">
        <v>5</v>
      </c>
    </row>
    <row r="1458" spans="1:53" x14ac:dyDescent="0.3">
      <c r="A1458">
        <v>76356</v>
      </c>
      <c r="B1458" t="s">
        <v>1770</v>
      </c>
      <c r="C1458" s="8">
        <v>43272.371066053238</v>
      </c>
      <c r="D1458" s="63">
        <v>43272.385504363425</v>
      </c>
      <c r="E1458" t="s">
        <v>1771</v>
      </c>
      <c r="G1458">
        <v>76356</v>
      </c>
      <c r="H1458" s="78" t="s">
        <v>958</v>
      </c>
      <c r="I1458" s="79">
        <v>43272.385416666664</v>
      </c>
      <c r="J1458" s="78" t="b">
        <v>0</v>
      </c>
      <c r="K1458" s="63">
        <v>43272.385503819445</v>
      </c>
      <c r="L1458" s="63">
        <v>43272.385503819445</v>
      </c>
      <c r="N1458">
        <v>76356</v>
      </c>
      <c r="O1458">
        <v>2</v>
      </c>
      <c r="P1458">
        <v>10</v>
      </c>
      <c r="Q1458" s="52">
        <v>43272.371070335648</v>
      </c>
      <c r="R1458" s="52">
        <v>43272.371070335648</v>
      </c>
      <c r="T1458">
        <v>76356</v>
      </c>
      <c r="U1458" s="52">
        <v>43272.370476469907</v>
      </c>
      <c r="V1458">
        <v>96</v>
      </c>
      <c r="W1458" s="79">
        <v>43272.385416666664</v>
      </c>
      <c r="X1458" s="52">
        <v>43272.371070370369</v>
      </c>
      <c r="Y1458" s="52">
        <v>43272.385504398146</v>
      </c>
      <c r="AA1458">
        <v>76356</v>
      </c>
      <c r="AB1458">
        <v>18</v>
      </c>
      <c r="AC1458">
        <v>1</v>
      </c>
      <c r="AE1458">
        <v>18</v>
      </c>
      <c r="AF1458" t="s">
        <v>942</v>
      </c>
      <c r="AG1458">
        <v>2</v>
      </c>
      <c r="AH1458" t="s">
        <v>943</v>
      </c>
      <c r="AJ1458">
        <v>76356</v>
      </c>
      <c r="AK1458" t="s">
        <v>944</v>
      </c>
      <c r="AL1458" t="s">
        <v>945</v>
      </c>
      <c r="AM1458" t="s">
        <v>1246</v>
      </c>
      <c r="AN1458" t="s">
        <v>947</v>
      </c>
      <c r="AO1458" s="52">
        <v>43272.371066087966</v>
      </c>
      <c r="AP1458" s="52">
        <v>43272.385504398146</v>
      </c>
      <c r="AR1458">
        <v>76356</v>
      </c>
      <c r="AS1458" t="s">
        <v>1770</v>
      </c>
      <c r="AT1458" t="s">
        <v>948</v>
      </c>
      <c r="AU1458" t="s">
        <v>949</v>
      </c>
      <c r="AV1458" t="s">
        <v>1247</v>
      </c>
      <c r="AW1458" s="52">
        <v>43272.370476469907</v>
      </c>
      <c r="AX1458">
        <v>96</v>
      </c>
      <c r="AY1458" s="52">
        <v>43272.385416666664</v>
      </c>
      <c r="AZ1458">
        <v>0</v>
      </c>
      <c r="BA1458">
        <v>5</v>
      </c>
    </row>
    <row r="1459" spans="1:53" x14ac:dyDescent="0.3">
      <c r="A1459">
        <v>76356</v>
      </c>
      <c r="B1459" t="s">
        <v>1770</v>
      </c>
      <c r="C1459" s="8">
        <v>43272.371066053238</v>
      </c>
      <c r="D1459" s="63">
        <v>43272.385504363425</v>
      </c>
      <c r="E1459" t="s">
        <v>1771</v>
      </c>
      <c r="G1459">
        <v>76356</v>
      </c>
      <c r="H1459" s="78" t="s">
        <v>961</v>
      </c>
      <c r="I1459" s="79">
        <v>43272.385416666664</v>
      </c>
      <c r="J1459" s="78" t="b">
        <v>0</v>
      </c>
      <c r="K1459" s="63">
        <v>43272.385503819445</v>
      </c>
      <c r="L1459" s="63">
        <v>43272.385503819445</v>
      </c>
      <c r="N1459">
        <v>76356</v>
      </c>
      <c r="O1459">
        <v>2</v>
      </c>
      <c r="P1459">
        <v>10</v>
      </c>
      <c r="Q1459" s="52">
        <v>43272.371070335648</v>
      </c>
      <c r="R1459" s="52">
        <v>43272.371070335648</v>
      </c>
      <c r="T1459">
        <v>76356</v>
      </c>
      <c r="U1459" s="52">
        <v>43272.370476469907</v>
      </c>
      <c r="V1459">
        <v>96</v>
      </c>
      <c r="W1459" s="79">
        <v>43272.385416666664</v>
      </c>
      <c r="X1459" s="52">
        <v>43272.371070370369</v>
      </c>
      <c r="Y1459" s="52">
        <v>43272.385504398146</v>
      </c>
      <c r="AA1459">
        <v>76356</v>
      </c>
      <c r="AB1459">
        <v>18</v>
      </c>
      <c r="AC1459">
        <v>1</v>
      </c>
      <c r="AE1459">
        <v>18</v>
      </c>
      <c r="AF1459" t="s">
        <v>942</v>
      </c>
      <c r="AG1459">
        <v>2</v>
      </c>
      <c r="AH1459" t="s">
        <v>943</v>
      </c>
      <c r="AJ1459">
        <v>76356</v>
      </c>
      <c r="AK1459" t="s">
        <v>944</v>
      </c>
      <c r="AL1459" t="s">
        <v>945</v>
      </c>
      <c r="AM1459" t="s">
        <v>1246</v>
      </c>
      <c r="AN1459" t="s">
        <v>947</v>
      </c>
      <c r="AO1459" s="52">
        <v>43272.371066087966</v>
      </c>
      <c r="AP1459" s="52">
        <v>43272.385504398146</v>
      </c>
      <c r="AR1459">
        <v>76356</v>
      </c>
      <c r="AS1459" t="s">
        <v>1770</v>
      </c>
      <c r="AT1459" t="s">
        <v>948</v>
      </c>
      <c r="AU1459" t="s">
        <v>949</v>
      </c>
      <c r="AV1459" t="s">
        <v>1247</v>
      </c>
      <c r="AW1459" s="52">
        <v>43272.370476469907</v>
      </c>
      <c r="AX1459">
        <v>96</v>
      </c>
      <c r="AY1459" s="52">
        <v>43272.385416666664</v>
      </c>
      <c r="AZ1459">
        <v>0</v>
      </c>
      <c r="BA1459">
        <v>5</v>
      </c>
    </row>
    <row r="1460" spans="1:53" x14ac:dyDescent="0.3">
      <c r="A1460">
        <v>76362</v>
      </c>
      <c r="B1460" t="s">
        <v>1772</v>
      </c>
      <c r="C1460" s="8">
        <v>43272.479570601849</v>
      </c>
      <c r="D1460" s="63">
        <v>43272.521102280094</v>
      </c>
      <c r="E1460" t="s">
        <v>1773</v>
      </c>
      <c r="G1460">
        <v>76362</v>
      </c>
      <c r="H1460" s="78" t="s">
        <v>961</v>
      </c>
      <c r="I1460" s="79">
        <v>43272.481944444444</v>
      </c>
      <c r="J1460" s="78" t="b">
        <v>1</v>
      </c>
      <c r="K1460" s="63">
        <v>43272.482035879628</v>
      </c>
      <c r="L1460" s="63">
        <v>43272.482035879628</v>
      </c>
      <c r="N1460">
        <v>76362</v>
      </c>
      <c r="O1460">
        <v>3</v>
      </c>
      <c r="P1460">
        <v>10</v>
      </c>
      <c r="Q1460" s="52">
        <v>43272.479576192127</v>
      </c>
      <c r="R1460" s="52">
        <v>43272.479576192127</v>
      </c>
      <c r="T1460">
        <v>76362</v>
      </c>
      <c r="U1460" s="52">
        <v>43272.477640821759</v>
      </c>
      <c r="V1460">
        <v>90</v>
      </c>
      <c r="W1460" s="79">
        <v>43272.520833333336</v>
      </c>
      <c r="X1460" s="52">
        <v>43272.479576238424</v>
      </c>
      <c r="Y1460" s="52">
        <v>43272.521102280094</v>
      </c>
      <c r="AA1460">
        <v>76362</v>
      </c>
      <c r="AB1460">
        <v>1</v>
      </c>
      <c r="AC1460">
        <v>1</v>
      </c>
      <c r="AE1460">
        <v>1</v>
      </c>
      <c r="AF1460" t="s">
        <v>970</v>
      </c>
      <c r="AG1460">
        <v>0</v>
      </c>
      <c r="AH1460" t="s">
        <v>971</v>
      </c>
      <c r="AJ1460">
        <v>76362</v>
      </c>
      <c r="AK1460" t="s">
        <v>944</v>
      </c>
      <c r="AL1460" t="s">
        <v>1017</v>
      </c>
      <c r="AM1460" t="s">
        <v>1211</v>
      </c>
      <c r="AN1460" t="s">
        <v>1286</v>
      </c>
      <c r="AO1460" s="52">
        <v>43272.479570636577</v>
      </c>
      <c r="AP1460" s="52">
        <v>43272.520373344909</v>
      </c>
      <c r="AR1460">
        <v>76362</v>
      </c>
      <c r="AS1460" t="s">
        <v>1772</v>
      </c>
      <c r="AT1460" t="s">
        <v>954</v>
      </c>
      <c r="AU1460" t="s">
        <v>1287</v>
      </c>
      <c r="AV1460" t="s">
        <v>1212</v>
      </c>
      <c r="AW1460" s="52">
        <v>43272.477640821759</v>
      </c>
      <c r="AX1460">
        <v>90</v>
      </c>
      <c r="AY1460" s="52">
        <v>43272.520833333336</v>
      </c>
      <c r="AZ1460">
        <v>0</v>
      </c>
      <c r="BA1460">
        <v>3</v>
      </c>
    </row>
    <row r="1461" spans="1:53" x14ac:dyDescent="0.3">
      <c r="A1461">
        <v>76362</v>
      </c>
      <c r="B1461" t="s">
        <v>1772</v>
      </c>
      <c r="C1461" s="8">
        <v>43272.479570601849</v>
      </c>
      <c r="D1461" s="63">
        <v>43272.521102280094</v>
      </c>
      <c r="E1461" t="s">
        <v>1773</v>
      </c>
      <c r="G1461">
        <v>76362</v>
      </c>
      <c r="H1461" s="78" t="s">
        <v>958</v>
      </c>
      <c r="I1461" s="79">
        <v>43272.481944444444</v>
      </c>
      <c r="J1461" s="78" t="b">
        <v>1</v>
      </c>
      <c r="K1461" s="63">
        <v>43272.482035879628</v>
      </c>
      <c r="L1461" s="63">
        <v>43272.482035879628</v>
      </c>
      <c r="N1461">
        <v>76362</v>
      </c>
      <c r="O1461">
        <v>3</v>
      </c>
      <c r="P1461">
        <v>10</v>
      </c>
      <c r="Q1461" s="52">
        <v>43272.479576192127</v>
      </c>
      <c r="R1461" s="52">
        <v>43272.479576192127</v>
      </c>
      <c r="T1461">
        <v>76362</v>
      </c>
      <c r="U1461" s="52">
        <v>43272.477640821759</v>
      </c>
      <c r="V1461">
        <v>90</v>
      </c>
      <c r="W1461" s="79">
        <v>43272.520833333336</v>
      </c>
      <c r="X1461" s="52">
        <v>43272.479576238424</v>
      </c>
      <c r="Y1461" s="52">
        <v>43272.521102280094</v>
      </c>
      <c r="AA1461">
        <v>76362</v>
      </c>
      <c r="AB1461">
        <v>1</v>
      </c>
      <c r="AC1461">
        <v>1</v>
      </c>
      <c r="AE1461">
        <v>1</v>
      </c>
      <c r="AF1461" t="s">
        <v>970</v>
      </c>
      <c r="AG1461">
        <v>0</v>
      </c>
      <c r="AH1461" t="s">
        <v>971</v>
      </c>
      <c r="AJ1461">
        <v>76362</v>
      </c>
      <c r="AK1461" t="s">
        <v>944</v>
      </c>
      <c r="AL1461" t="s">
        <v>1017</v>
      </c>
      <c r="AM1461" t="s">
        <v>1211</v>
      </c>
      <c r="AN1461" t="s">
        <v>1286</v>
      </c>
      <c r="AO1461" s="52">
        <v>43272.479570636577</v>
      </c>
      <c r="AP1461" s="52">
        <v>43272.520373344909</v>
      </c>
      <c r="AR1461">
        <v>76362</v>
      </c>
      <c r="AS1461" t="s">
        <v>1772</v>
      </c>
      <c r="AT1461" t="s">
        <v>954</v>
      </c>
      <c r="AU1461" t="s">
        <v>1287</v>
      </c>
      <c r="AV1461" t="s">
        <v>1212</v>
      </c>
      <c r="AW1461" s="52">
        <v>43272.477640821759</v>
      </c>
      <c r="AX1461">
        <v>90</v>
      </c>
      <c r="AY1461" s="52">
        <v>43272.520833333336</v>
      </c>
      <c r="AZ1461">
        <v>0</v>
      </c>
      <c r="BA1461">
        <v>3</v>
      </c>
    </row>
    <row r="1462" spans="1:53" x14ac:dyDescent="0.3">
      <c r="A1462">
        <v>76362</v>
      </c>
      <c r="B1462" t="s">
        <v>1772</v>
      </c>
      <c r="C1462" s="8">
        <v>43272.479570601849</v>
      </c>
      <c r="D1462" s="63">
        <v>43272.521102280094</v>
      </c>
      <c r="E1462" t="s">
        <v>1773</v>
      </c>
      <c r="G1462">
        <v>76362</v>
      </c>
      <c r="H1462" s="78" t="s">
        <v>958</v>
      </c>
      <c r="I1462" s="79">
        <v>43272.520138888889</v>
      </c>
      <c r="J1462" s="78" t="b">
        <v>0</v>
      </c>
      <c r="K1462" s="63">
        <v>43272.520373032406</v>
      </c>
      <c r="L1462" s="63">
        <v>43272.520373032406</v>
      </c>
      <c r="N1462">
        <v>76362</v>
      </c>
      <c r="O1462">
        <v>3</v>
      </c>
      <c r="P1462">
        <v>10</v>
      </c>
      <c r="Q1462" s="52">
        <v>43272.479576192127</v>
      </c>
      <c r="R1462" s="52">
        <v>43272.479576192127</v>
      </c>
      <c r="T1462">
        <v>76362</v>
      </c>
      <c r="U1462" s="52">
        <v>43272.477640821759</v>
      </c>
      <c r="V1462">
        <v>90</v>
      </c>
      <c r="W1462" s="79">
        <v>43272.520833333336</v>
      </c>
      <c r="X1462" s="52">
        <v>43272.479576238424</v>
      </c>
      <c r="Y1462" s="52">
        <v>43272.521102280094</v>
      </c>
      <c r="AA1462">
        <v>76362</v>
      </c>
      <c r="AB1462">
        <v>1</v>
      </c>
      <c r="AC1462">
        <v>1</v>
      </c>
      <c r="AE1462">
        <v>1</v>
      </c>
      <c r="AF1462" t="s">
        <v>970</v>
      </c>
      <c r="AG1462">
        <v>0</v>
      </c>
      <c r="AH1462" t="s">
        <v>971</v>
      </c>
      <c r="AJ1462">
        <v>76362</v>
      </c>
      <c r="AK1462" t="s">
        <v>944</v>
      </c>
      <c r="AL1462" t="s">
        <v>1017</v>
      </c>
      <c r="AM1462" t="s">
        <v>1211</v>
      </c>
      <c r="AN1462" t="s">
        <v>1286</v>
      </c>
      <c r="AO1462" s="52">
        <v>43272.479570636577</v>
      </c>
      <c r="AP1462" s="52">
        <v>43272.520373344909</v>
      </c>
      <c r="AR1462">
        <v>76362</v>
      </c>
      <c r="AS1462" t="s">
        <v>1772</v>
      </c>
      <c r="AT1462" t="s">
        <v>954</v>
      </c>
      <c r="AU1462" t="s">
        <v>1287</v>
      </c>
      <c r="AV1462" t="s">
        <v>1212</v>
      </c>
      <c r="AW1462" s="52">
        <v>43272.477640821759</v>
      </c>
      <c r="AX1462">
        <v>90</v>
      </c>
      <c r="AY1462" s="52">
        <v>43272.520833333336</v>
      </c>
      <c r="AZ1462">
        <v>0</v>
      </c>
      <c r="BA1462">
        <v>3</v>
      </c>
    </row>
    <row r="1463" spans="1:53" x14ac:dyDescent="0.3">
      <c r="A1463">
        <v>76362</v>
      </c>
      <c r="B1463" t="s">
        <v>1772</v>
      </c>
      <c r="C1463" s="8">
        <v>43272.479570601849</v>
      </c>
      <c r="D1463" s="63">
        <v>43272.521102280094</v>
      </c>
      <c r="E1463" t="s">
        <v>1773</v>
      </c>
      <c r="G1463">
        <v>76362</v>
      </c>
      <c r="H1463" s="78" t="s">
        <v>961</v>
      </c>
      <c r="I1463" s="79">
        <v>43272.520138888889</v>
      </c>
      <c r="J1463" s="78" t="b">
        <v>0</v>
      </c>
      <c r="K1463" s="63">
        <v>43272.520373113424</v>
      </c>
      <c r="L1463" s="63">
        <v>43272.520373113424</v>
      </c>
      <c r="N1463">
        <v>76362</v>
      </c>
      <c r="O1463">
        <v>3</v>
      </c>
      <c r="P1463">
        <v>10</v>
      </c>
      <c r="Q1463" s="52">
        <v>43272.479576192127</v>
      </c>
      <c r="R1463" s="52">
        <v>43272.479576192127</v>
      </c>
      <c r="T1463">
        <v>76362</v>
      </c>
      <c r="U1463" s="52">
        <v>43272.477640821759</v>
      </c>
      <c r="V1463">
        <v>90</v>
      </c>
      <c r="W1463" s="79">
        <v>43272.520833333336</v>
      </c>
      <c r="X1463" s="52">
        <v>43272.479576238424</v>
      </c>
      <c r="Y1463" s="52">
        <v>43272.521102280094</v>
      </c>
      <c r="AA1463">
        <v>76362</v>
      </c>
      <c r="AB1463">
        <v>1</v>
      </c>
      <c r="AC1463">
        <v>1</v>
      </c>
      <c r="AE1463">
        <v>1</v>
      </c>
      <c r="AF1463" t="s">
        <v>970</v>
      </c>
      <c r="AG1463">
        <v>0</v>
      </c>
      <c r="AH1463" t="s">
        <v>971</v>
      </c>
      <c r="AJ1463">
        <v>76362</v>
      </c>
      <c r="AK1463" t="s">
        <v>944</v>
      </c>
      <c r="AL1463" t="s">
        <v>1017</v>
      </c>
      <c r="AM1463" t="s">
        <v>1211</v>
      </c>
      <c r="AN1463" t="s">
        <v>1286</v>
      </c>
      <c r="AO1463" s="52">
        <v>43272.479570636577</v>
      </c>
      <c r="AP1463" s="52">
        <v>43272.520373344909</v>
      </c>
      <c r="AR1463">
        <v>76362</v>
      </c>
      <c r="AS1463" t="s">
        <v>1772</v>
      </c>
      <c r="AT1463" t="s">
        <v>954</v>
      </c>
      <c r="AU1463" t="s">
        <v>1287</v>
      </c>
      <c r="AV1463" t="s">
        <v>1212</v>
      </c>
      <c r="AW1463" s="52">
        <v>43272.477640821759</v>
      </c>
      <c r="AX1463">
        <v>90</v>
      </c>
      <c r="AY1463" s="52">
        <v>43272.520833333336</v>
      </c>
      <c r="AZ1463">
        <v>0</v>
      </c>
      <c r="BA1463">
        <v>3</v>
      </c>
    </row>
    <row r="1464" spans="1:53" x14ac:dyDescent="0.3">
      <c r="A1464">
        <v>76370</v>
      </c>
      <c r="B1464" t="s">
        <v>1774</v>
      </c>
      <c r="C1464" s="8">
        <v>43272.554769872688</v>
      </c>
      <c r="D1464" s="63">
        <v>43272.664868865744</v>
      </c>
      <c r="E1464" t="s">
        <v>1775</v>
      </c>
      <c r="G1464">
        <v>76370</v>
      </c>
      <c r="H1464" s="78" t="s">
        <v>941</v>
      </c>
      <c r="I1464" s="79">
        <v>43272.556250000001</v>
      </c>
      <c r="J1464" s="78" t="b">
        <v>1</v>
      </c>
      <c r="K1464" s="63">
        <v>43272.556805405089</v>
      </c>
      <c r="L1464" s="63">
        <v>43272.556805405089</v>
      </c>
      <c r="N1464">
        <v>76370</v>
      </c>
      <c r="O1464">
        <v>4</v>
      </c>
      <c r="P1464">
        <v>12</v>
      </c>
      <c r="Q1464" s="52">
        <v>43272.554769942129</v>
      </c>
      <c r="R1464" s="52">
        <v>43272.604689814812</v>
      </c>
      <c r="T1464">
        <v>76370</v>
      </c>
      <c r="U1464" s="52">
        <v>43272.554082557872</v>
      </c>
      <c r="V1464">
        <v>164</v>
      </c>
      <c r="W1464" s="79">
        <v>43272.656944444447</v>
      </c>
      <c r="X1464" s="52">
        <v>43272.554772766205</v>
      </c>
      <c r="Y1464" s="52">
        <v>43272.65705347222</v>
      </c>
      <c r="AA1464">
        <v>76370</v>
      </c>
      <c r="AB1464">
        <v>18</v>
      </c>
      <c r="AC1464">
        <v>1</v>
      </c>
      <c r="AE1464">
        <v>18</v>
      </c>
      <c r="AF1464" t="s">
        <v>942</v>
      </c>
      <c r="AG1464">
        <v>2</v>
      </c>
      <c r="AH1464" t="s">
        <v>943</v>
      </c>
      <c r="AJ1464">
        <v>76370</v>
      </c>
      <c r="AK1464" t="s">
        <v>972</v>
      </c>
      <c r="AL1464" t="s">
        <v>945</v>
      </c>
      <c r="AM1464" t="s">
        <v>1259</v>
      </c>
      <c r="AN1464" t="s">
        <v>947</v>
      </c>
      <c r="AO1464" s="52">
        <v>43272.554769907409</v>
      </c>
      <c r="AP1464" s="52">
        <v>43272.629020567132</v>
      </c>
      <c r="AR1464">
        <v>76370</v>
      </c>
      <c r="AS1464" t="s">
        <v>1774</v>
      </c>
      <c r="AT1464" t="s">
        <v>1276</v>
      </c>
      <c r="AU1464" t="s">
        <v>949</v>
      </c>
      <c r="AV1464" t="s">
        <v>1260</v>
      </c>
      <c r="AW1464" s="52">
        <v>43272.554082557872</v>
      </c>
      <c r="AX1464">
        <v>164</v>
      </c>
      <c r="AY1464" s="52">
        <v>43272.656944444447</v>
      </c>
      <c r="AZ1464">
        <v>0</v>
      </c>
      <c r="BA1464">
        <v>5</v>
      </c>
    </row>
    <row r="1465" spans="1:53" x14ac:dyDescent="0.3">
      <c r="A1465">
        <v>76370</v>
      </c>
      <c r="B1465" t="s">
        <v>1774</v>
      </c>
      <c r="C1465" s="8">
        <v>43272.554769872688</v>
      </c>
      <c r="D1465" s="63">
        <v>43272.664868865744</v>
      </c>
      <c r="E1465" t="s">
        <v>1775</v>
      </c>
      <c r="G1465">
        <v>76370</v>
      </c>
      <c r="H1465" s="78" t="s">
        <v>986</v>
      </c>
      <c r="I1465" s="79">
        <v>43272.55972222222</v>
      </c>
      <c r="J1465" s="78" t="b">
        <v>1</v>
      </c>
      <c r="K1465" s="63">
        <v>43272.559873113423</v>
      </c>
      <c r="L1465" s="63">
        <v>43272.559873113423</v>
      </c>
      <c r="N1465">
        <v>76370</v>
      </c>
      <c r="O1465">
        <v>4</v>
      </c>
      <c r="P1465">
        <v>12</v>
      </c>
      <c r="Q1465" s="52">
        <v>43272.554769942129</v>
      </c>
      <c r="R1465" s="52">
        <v>43272.604689814812</v>
      </c>
      <c r="T1465">
        <v>76370</v>
      </c>
      <c r="U1465" s="52">
        <v>43272.554082557872</v>
      </c>
      <c r="V1465">
        <v>164</v>
      </c>
      <c r="W1465" s="79">
        <v>43272.656944444447</v>
      </c>
      <c r="X1465" s="52">
        <v>43272.554772766205</v>
      </c>
      <c r="Y1465" s="52">
        <v>43272.65705347222</v>
      </c>
      <c r="AA1465">
        <v>76370</v>
      </c>
      <c r="AB1465">
        <v>18</v>
      </c>
      <c r="AC1465">
        <v>1</v>
      </c>
      <c r="AE1465">
        <v>18</v>
      </c>
      <c r="AF1465" t="s">
        <v>942</v>
      </c>
      <c r="AG1465">
        <v>2</v>
      </c>
      <c r="AH1465" t="s">
        <v>943</v>
      </c>
      <c r="AJ1465">
        <v>76370</v>
      </c>
      <c r="AK1465" t="s">
        <v>972</v>
      </c>
      <c r="AL1465" t="s">
        <v>945</v>
      </c>
      <c r="AM1465" t="s">
        <v>1259</v>
      </c>
      <c r="AN1465" t="s">
        <v>947</v>
      </c>
      <c r="AO1465" s="52">
        <v>43272.554769907409</v>
      </c>
      <c r="AP1465" s="52">
        <v>43272.629020567132</v>
      </c>
      <c r="AR1465">
        <v>76370</v>
      </c>
      <c r="AS1465" t="s">
        <v>1774</v>
      </c>
      <c r="AT1465" t="s">
        <v>1276</v>
      </c>
      <c r="AU1465" t="s">
        <v>949</v>
      </c>
      <c r="AV1465" t="s">
        <v>1260</v>
      </c>
      <c r="AW1465" s="52">
        <v>43272.554082557872</v>
      </c>
      <c r="AX1465">
        <v>164</v>
      </c>
      <c r="AY1465" s="52">
        <v>43272.656944444447</v>
      </c>
      <c r="AZ1465">
        <v>0</v>
      </c>
      <c r="BA1465">
        <v>5</v>
      </c>
    </row>
    <row r="1466" spans="1:53" x14ac:dyDescent="0.3">
      <c r="A1466">
        <v>76370</v>
      </c>
      <c r="B1466" t="s">
        <v>1774</v>
      </c>
      <c r="C1466" s="8">
        <v>43272.554769872688</v>
      </c>
      <c r="D1466" s="63">
        <v>43272.664868865744</v>
      </c>
      <c r="E1466" t="s">
        <v>1775</v>
      </c>
      <c r="G1466">
        <v>76370</v>
      </c>
      <c r="H1466" s="78" t="s">
        <v>991</v>
      </c>
      <c r="I1466" s="79">
        <v>43272.56527777778</v>
      </c>
      <c r="J1466" s="78" t="b">
        <v>1</v>
      </c>
      <c r="K1466" s="63">
        <v>43272.565817210649</v>
      </c>
      <c r="L1466" s="63">
        <v>43272.565817210649</v>
      </c>
      <c r="N1466">
        <v>76370</v>
      </c>
      <c r="O1466">
        <v>4</v>
      </c>
      <c r="P1466">
        <v>12</v>
      </c>
      <c r="Q1466" s="52">
        <v>43272.554769942129</v>
      </c>
      <c r="R1466" s="52">
        <v>43272.604689814812</v>
      </c>
      <c r="T1466">
        <v>76370</v>
      </c>
      <c r="U1466" s="52">
        <v>43272.554082557872</v>
      </c>
      <c r="V1466">
        <v>164</v>
      </c>
      <c r="W1466" s="79">
        <v>43272.656944444447</v>
      </c>
      <c r="X1466" s="52">
        <v>43272.554772766205</v>
      </c>
      <c r="Y1466" s="52">
        <v>43272.65705347222</v>
      </c>
      <c r="AA1466">
        <v>76370</v>
      </c>
      <c r="AB1466">
        <v>18</v>
      </c>
      <c r="AC1466">
        <v>1</v>
      </c>
      <c r="AE1466">
        <v>18</v>
      </c>
      <c r="AF1466" t="s">
        <v>942</v>
      </c>
      <c r="AG1466">
        <v>2</v>
      </c>
      <c r="AH1466" t="s">
        <v>943</v>
      </c>
      <c r="AJ1466">
        <v>76370</v>
      </c>
      <c r="AK1466" t="s">
        <v>972</v>
      </c>
      <c r="AL1466" t="s">
        <v>945</v>
      </c>
      <c r="AM1466" t="s">
        <v>1259</v>
      </c>
      <c r="AN1466" t="s">
        <v>947</v>
      </c>
      <c r="AO1466" s="52">
        <v>43272.554769907409</v>
      </c>
      <c r="AP1466" s="52">
        <v>43272.629020567132</v>
      </c>
      <c r="AR1466">
        <v>76370</v>
      </c>
      <c r="AS1466" t="s">
        <v>1774</v>
      </c>
      <c r="AT1466" t="s">
        <v>1276</v>
      </c>
      <c r="AU1466" t="s">
        <v>949</v>
      </c>
      <c r="AV1466" t="s">
        <v>1260</v>
      </c>
      <c r="AW1466" s="52">
        <v>43272.554082557872</v>
      </c>
      <c r="AX1466">
        <v>164</v>
      </c>
      <c r="AY1466" s="52">
        <v>43272.656944444447</v>
      </c>
      <c r="AZ1466">
        <v>0</v>
      </c>
      <c r="BA1466">
        <v>5</v>
      </c>
    </row>
    <row r="1467" spans="1:53" x14ac:dyDescent="0.3">
      <c r="A1467">
        <v>76370</v>
      </c>
      <c r="B1467" t="s">
        <v>1774</v>
      </c>
      <c r="C1467" s="8">
        <v>43272.554769872688</v>
      </c>
      <c r="D1467" s="63">
        <v>43272.664868865744</v>
      </c>
      <c r="E1467" t="s">
        <v>1775</v>
      </c>
      <c r="G1467">
        <v>76370</v>
      </c>
      <c r="H1467" s="78" t="s">
        <v>991</v>
      </c>
      <c r="I1467" s="79">
        <v>43272.604166666664</v>
      </c>
      <c r="J1467" s="78" t="b">
        <v>0</v>
      </c>
      <c r="K1467" s="63">
        <v>43272.604689733795</v>
      </c>
      <c r="L1467" s="63">
        <v>43272.604689733795</v>
      </c>
      <c r="N1467">
        <v>76370</v>
      </c>
      <c r="O1467">
        <v>4</v>
      </c>
      <c r="P1467">
        <v>12</v>
      </c>
      <c r="Q1467" s="52">
        <v>43272.554769942129</v>
      </c>
      <c r="R1467" s="52">
        <v>43272.604689814812</v>
      </c>
      <c r="T1467">
        <v>76370</v>
      </c>
      <c r="U1467" s="52">
        <v>43272.554082557872</v>
      </c>
      <c r="V1467">
        <v>164</v>
      </c>
      <c r="W1467" s="79">
        <v>43272.656944444447</v>
      </c>
      <c r="X1467" s="52">
        <v>43272.554772766205</v>
      </c>
      <c r="Y1467" s="52">
        <v>43272.65705347222</v>
      </c>
      <c r="AA1467">
        <v>76370</v>
      </c>
      <c r="AB1467">
        <v>18</v>
      </c>
      <c r="AC1467">
        <v>1</v>
      </c>
      <c r="AE1467">
        <v>18</v>
      </c>
      <c r="AF1467" t="s">
        <v>942</v>
      </c>
      <c r="AG1467">
        <v>2</v>
      </c>
      <c r="AH1467" t="s">
        <v>943</v>
      </c>
      <c r="AJ1467">
        <v>76370</v>
      </c>
      <c r="AK1467" t="s">
        <v>972</v>
      </c>
      <c r="AL1467" t="s">
        <v>945</v>
      </c>
      <c r="AM1467" t="s">
        <v>1259</v>
      </c>
      <c r="AN1467" t="s">
        <v>947</v>
      </c>
      <c r="AO1467" s="52">
        <v>43272.554769907409</v>
      </c>
      <c r="AP1467" s="52">
        <v>43272.629020567132</v>
      </c>
      <c r="AR1467">
        <v>76370</v>
      </c>
      <c r="AS1467" t="s">
        <v>1774</v>
      </c>
      <c r="AT1467" t="s">
        <v>1276</v>
      </c>
      <c r="AU1467" t="s">
        <v>949</v>
      </c>
      <c r="AV1467" t="s">
        <v>1260</v>
      </c>
      <c r="AW1467" s="52">
        <v>43272.554082557872</v>
      </c>
      <c r="AX1467">
        <v>164</v>
      </c>
      <c r="AY1467" s="52">
        <v>43272.656944444447</v>
      </c>
      <c r="AZ1467">
        <v>0</v>
      </c>
      <c r="BA1467">
        <v>5</v>
      </c>
    </row>
    <row r="1468" spans="1:53" x14ac:dyDescent="0.3">
      <c r="A1468">
        <v>76370</v>
      </c>
      <c r="B1468" t="s">
        <v>1774</v>
      </c>
      <c r="C1468" s="8">
        <v>43272.554769872688</v>
      </c>
      <c r="D1468" s="63">
        <v>43272.664868865744</v>
      </c>
      <c r="E1468" t="s">
        <v>1775</v>
      </c>
      <c r="G1468">
        <v>76370</v>
      </c>
      <c r="H1468" s="78" t="s">
        <v>986</v>
      </c>
      <c r="I1468" s="79">
        <v>43272.604166666664</v>
      </c>
      <c r="J1468" s="78" t="b">
        <v>0</v>
      </c>
      <c r="K1468" s="63">
        <v>43272.604909606482</v>
      </c>
      <c r="L1468" s="63">
        <v>43272.604909606482</v>
      </c>
      <c r="N1468">
        <v>76370</v>
      </c>
      <c r="O1468">
        <v>4</v>
      </c>
      <c r="P1468">
        <v>12</v>
      </c>
      <c r="Q1468" s="52">
        <v>43272.554769942129</v>
      </c>
      <c r="R1468" s="52">
        <v>43272.604689814812</v>
      </c>
      <c r="T1468">
        <v>76370</v>
      </c>
      <c r="U1468" s="52">
        <v>43272.554082557872</v>
      </c>
      <c r="V1468">
        <v>164</v>
      </c>
      <c r="W1468" s="79">
        <v>43272.656944444447</v>
      </c>
      <c r="X1468" s="52">
        <v>43272.554772766205</v>
      </c>
      <c r="Y1468" s="52">
        <v>43272.65705347222</v>
      </c>
      <c r="AA1468">
        <v>76370</v>
      </c>
      <c r="AB1468">
        <v>18</v>
      </c>
      <c r="AC1468">
        <v>1</v>
      </c>
      <c r="AE1468">
        <v>18</v>
      </c>
      <c r="AF1468" t="s">
        <v>942</v>
      </c>
      <c r="AG1468">
        <v>2</v>
      </c>
      <c r="AH1468" t="s">
        <v>943</v>
      </c>
      <c r="AJ1468">
        <v>76370</v>
      </c>
      <c r="AK1468" t="s">
        <v>972</v>
      </c>
      <c r="AL1468" t="s">
        <v>945</v>
      </c>
      <c r="AM1468" t="s">
        <v>1259</v>
      </c>
      <c r="AN1468" t="s">
        <v>947</v>
      </c>
      <c r="AO1468" s="52">
        <v>43272.554769907409</v>
      </c>
      <c r="AP1468" s="52">
        <v>43272.629020567132</v>
      </c>
      <c r="AR1468">
        <v>76370</v>
      </c>
      <c r="AS1468" t="s">
        <v>1774</v>
      </c>
      <c r="AT1468" t="s">
        <v>1276</v>
      </c>
      <c r="AU1468" t="s">
        <v>949</v>
      </c>
      <c r="AV1468" t="s">
        <v>1260</v>
      </c>
      <c r="AW1468" s="52">
        <v>43272.554082557872</v>
      </c>
      <c r="AX1468">
        <v>164</v>
      </c>
      <c r="AY1468" s="52">
        <v>43272.656944444447</v>
      </c>
      <c r="AZ1468">
        <v>0</v>
      </c>
      <c r="BA1468">
        <v>5</v>
      </c>
    </row>
    <row r="1469" spans="1:53" x14ac:dyDescent="0.3">
      <c r="A1469">
        <v>76370</v>
      </c>
      <c r="B1469" t="s">
        <v>1774</v>
      </c>
      <c r="C1469" s="8">
        <v>43272.554769872688</v>
      </c>
      <c r="D1469" s="63">
        <v>43272.664868865744</v>
      </c>
      <c r="E1469" t="s">
        <v>1775</v>
      </c>
      <c r="G1469">
        <v>76370</v>
      </c>
      <c r="H1469" s="78" t="s">
        <v>941</v>
      </c>
      <c r="I1469" s="79">
        <v>43272.628472222219</v>
      </c>
      <c r="J1469" s="78" t="b">
        <v>0</v>
      </c>
      <c r="K1469" s="63">
        <v>43272.629019988424</v>
      </c>
      <c r="L1469" s="63">
        <v>43272.629019988424</v>
      </c>
      <c r="N1469">
        <v>76370</v>
      </c>
      <c r="O1469">
        <v>4</v>
      </c>
      <c r="P1469">
        <v>12</v>
      </c>
      <c r="Q1469" s="52">
        <v>43272.554769942129</v>
      </c>
      <c r="R1469" s="52">
        <v>43272.604689814812</v>
      </c>
      <c r="T1469">
        <v>76370</v>
      </c>
      <c r="U1469" s="52">
        <v>43272.554082557872</v>
      </c>
      <c r="V1469">
        <v>164</v>
      </c>
      <c r="W1469" s="79">
        <v>43272.656944444447</v>
      </c>
      <c r="X1469" s="52">
        <v>43272.554772766205</v>
      </c>
      <c r="Y1469" s="52">
        <v>43272.65705347222</v>
      </c>
      <c r="AA1469">
        <v>76370</v>
      </c>
      <c r="AB1469">
        <v>18</v>
      </c>
      <c r="AC1469">
        <v>1</v>
      </c>
      <c r="AE1469">
        <v>18</v>
      </c>
      <c r="AF1469" t="s">
        <v>942</v>
      </c>
      <c r="AG1469">
        <v>2</v>
      </c>
      <c r="AH1469" t="s">
        <v>943</v>
      </c>
      <c r="AJ1469">
        <v>76370</v>
      </c>
      <c r="AK1469" t="s">
        <v>972</v>
      </c>
      <c r="AL1469" t="s">
        <v>945</v>
      </c>
      <c r="AM1469" t="s">
        <v>1259</v>
      </c>
      <c r="AN1469" t="s">
        <v>947</v>
      </c>
      <c r="AO1469" s="52">
        <v>43272.554769907409</v>
      </c>
      <c r="AP1469" s="52">
        <v>43272.629020567132</v>
      </c>
      <c r="AR1469">
        <v>76370</v>
      </c>
      <c r="AS1469" t="s">
        <v>1774</v>
      </c>
      <c r="AT1469" t="s">
        <v>1276</v>
      </c>
      <c r="AU1469" t="s">
        <v>949</v>
      </c>
      <c r="AV1469" t="s">
        <v>1260</v>
      </c>
      <c r="AW1469" s="52">
        <v>43272.554082557872</v>
      </c>
      <c r="AX1469">
        <v>164</v>
      </c>
      <c r="AY1469" s="52">
        <v>43272.656944444447</v>
      </c>
      <c r="AZ1469">
        <v>0</v>
      </c>
      <c r="BA1469">
        <v>5</v>
      </c>
    </row>
    <row r="1470" spans="1:53" x14ac:dyDescent="0.3">
      <c r="A1470">
        <v>76377</v>
      </c>
      <c r="B1470" t="s">
        <v>1776</v>
      </c>
      <c r="C1470" s="8">
        <v>43272.652791284723</v>
      </c>
      <c r="D1470" s="63">
        <v>43272.719765706017</v>
      </c>
      <c r="E1470" t="s">
        <v>1777</v>
      </c>
      <c r="G1470">
        <v>76377</v>
      </c>
      <c r="H1470" s="78" t="s">
        <v>958</v>
      </c>
      <c r="I1470" s="79">
        <v>43272.652083333334</v>
      </c>
      <c r="J1470" s="78" t="b">
        <v>1</v>
      </c>
      <c r="K1470" s="63">
        <v>43272.652794675923</v>
      </c>
      <c r="L1470" s="63">
        <v>43272.652794675923</v>
      </c>
      <c r="N1470">
        <v>76377</v>
      </c>
      <c r="O1470">
        <v>2</v>
      </c>
      <c r="P1470">
        <v>11</v>
      </c>
      <c r="Q1470" s="52">
        <v>43272.652794641202</v>
      </c>
      <c r="R1470" s="52">
        <v>43272.705877314816</v>
      </c>
      <c r="T1470">
        <v>76377</v>
      </c>
      <c r="U1470" s="52">
        <v>43272.652302199072</v>
      </c>
      <c r="V1470">
        <v>104</v>
      </c>
      <c r="W1470" s="79">
        <v>43272.719444444447</v>
      </c>
      <c r="X1470" s="52">
        <v>43272.652794675923</v>
      </c>
      <c r="Y1470" s="52">
        <v>43272.719765740738</v>
      </c>
      <c r="AA1470">
        <v>76377</v>
      </c>
      <c r="AB1470">
        <v>18</v>
      </c>
      <c r="AC1470">
        <v>1</v>
      </c>
      <c r="AE1470">
        <v>18</v>
      </c>
      <c r="AF1470" t="s">
        <v>942</v>
      </c>
      <c r="AG1470">
        <v>2</v>
      </c>
      <c r="AH1470" t="s">
        <v>943</v>
      </c>
      <c r="AJ1470">
        <v>76377</v>
      </c>
      <c r="AK1470" t="s">
        <v>944</v>
      </c>
      <c r="AL1470" t="s">
        <v>1017</v>
      </c>
      <c r="AM1470" t="s">
        <v>1060</v>
      </c>
      <c r="AN1470" t="s">
        <v>947</v>
      </c>
      <c r="AO1470" s="52">
        <v>43272.652794525464</v>
      </c>
      <c r="AP1470" s="52">
        <v>43272.719765740738</v>
      </c>
      <c r="AR1470">
        <v>76377</v>
      </c>
      <c r="AS1470" t="s">
        <v>1776</v>
      </c>
      <c r="AT1470" t="s">
        <v>954</v>
      </c>
      <c r="AU1470" t="s">
        <v>949</v>
      </c>
      <c r="AV1470" t="s">
        <v>1061</v>
      </c>
      <c r="AW1470" s="52">
        <v>43272.652302199072</v>
      </c>
      <c r="AX1470">
        <v>104</v>
      </c>
      <c r="AY1470" s="52">
        <v>43272.719444444447</v>
      </c>
      <c r="AZ1470">
        <v>0</v>
      </c>
      <c r="BA1470">
        <v>3</v>
      </c>
    </row>
    <row r="1471" spans="1:53" x14ac:dyDescent="0.3">
      <c r="A1471">
        <v>76377</v>
      </c>
      <c r="B1471" t="s">
        <v>1776</v>
      </c>
      <c r="C1471" s="8">
        <v>43272.652791284723</v>
      </c>
      <c r="D1471" s="63">
        <v>43272.719765706017</v>
      </c>
      <c r="E1471" t="s">
        <v>1777</v>
      </c>
      <c r="G1471">
        <v>76377</v>
      </c>
      <c r="H1471" s="78" t="s">
        <v>958</v>
      </c>
      <c r="I1471" s="79">
        <v>43272.719444444447</v>
      </c>
      <c r="J1471" s="78" t="b">
        <v>0</v>
      </c>
      <c r="K1471" s="63">
        <v>43272.719765081019</v>
      </c>
      <c r="L1471" s="63">
        <v>43272.719765081019</v>
      </c>
      <c r="N1471">
        <v>76377</v>
      </c>
      <c r="O1471">
        <v>2</v>
      </c>
      <c r="P1471">
        <v>11</v>
      </c>
      <c r="Q1471" s="52">
        <v>43272.652794641202</v>
      </c>
      <c r="R1471" s="52">
        <v>43272.705877314816</v>
      </c>
      <c r="T1471">
        <v>76377</v>
      </c>
      <c r="U1471" s="52">
        <v>43272.652302199072</v>
      </c>
      <c r="V1471">
        <v>104</v>
      </c>
      <c r="W1471" s="79">
        <v>43272.719444444447</v>
      </c>
      <c r="X1471" s="52">
        <v>43272.652794675923</v>
      </c>
      <c r="Y1471" s="52">
        <v>43272.719765740738</v>
      </c>
      <c r="AA1471">
        <v>76377</v>
      </c>
      <c r="AB1471">
        <v>18</v>
      </c>
      <c r="AC1471">
        <v>1</v>
      </c>
      <c r="AE1471">
        <v>18</v>
      </c>
      <c r="AF1471" t="s">
        <v>942</v>
      </c>
      <c r="AG1471">
        <v>2</v>
      </c>
      <c r="AH1471" t="s">
        <v>943</v>
      </c>
      <c r="AJ1471">
        <v>76377</v>
      </c>
      <c r="AK1471" t="s">
        <v>944</v>
      </c>
      <c r="AL1471" t="s">
        <v>1017</v>
      </c>
      <c r="AM1471" t="s">
        <v>1060</v>
      </c>
      <c r="AN1471" t="s">
        <v>947</v>
      </c>
      <c r="AO1471" s="52">
        <v>43272.652794525464</v>
      </c>
      <c r="AP1471" s="52">
        <v>43272.719765740738</v>
      </c>
      <c r="AR1471">
        <v>76377</v>
      </c>
      <c r="AS1471" t="s">
        <v>1776</v>
      </c>
      <c r="AT1471" t="s">
        <v>954</v>
      </c>
      <c r="AU1471" t="s">
        <v>949</v>
      </c>
      <c r="AV1471" t="s">
        <v>1061</v>
      </c>
      <c r="AW1471" s="52">
        <v>43272.652302199072</v>
      </c>
      <c r="AX1471">
        <v>104</v>
      </c>
      <c r="AY1471" s="52">
        <v>43272.719444444447</v>
      </c>
      <c r="AZ1471">
        <v>0</v>
      </c>
      <c r="BA1471">
        <v>3</v>
      </c>
    </row>
    <row r="1472" spans="1:53" x14ac:dyDescent="0.3">
      <c r="A1472">
        <v>76378</v>
      </c>
      <c r="B1472" t="s">
        <v>1778</v>
      </c>
      <c r="C1472" s="8">
        <v>43272.655905439817</v>
      </c>
      <c r="D1472" s="63">
        <v>43272.726372337966</v>
      </c>
      <c r="E1472" t="s">
        <v>1779</v>
      </c>
      <c r="G1472">
        <v>76378</v>
      </c>
      <c r="H1472" s="78" t="s">
        <v>961</v>
      </c>
      <c r="I1472" s="79">
        <v>43272.655555555553</v>
      </c>
      <c r="J1472" s="78" t="b">
        <v>1</v>
      </c>
      <c r="K1472" s="63">
        <v>43272.655908761575</v>
      </c>
      <c r="L1472" s="63">
        <v>43272.655908761575</v>
      </c>
      <c r="N1472">
        <v>76378</v>
      </c>
      <c r="O1472">
        <v>3</v>
      </c>
      <c r="P1472">
        <v>11</v>
      </c>
      <c r="Q1472" s="52">
        <v>43272.655908715278</v>
      </c>
      <c r="R1472" s="52">
        <v>43272.679351006947</v>
      </c>
      <c r="T1472">
        <v>76378</v>
      </c>
      <c r="U1472" s="52">
        <v>43272.655431747684</v>
      </c>
      <c r="V1472">
        <v>104</v>
      </c>
      <c r="W1472" s="79">
        <v>43272.725694444445</v>
      </c>
      <c r="X1472" s="52">
        <v>43272.655908715278</v>
      </c>
      <c r="Y1472" s="52">
        <v>43272.726372372686</v>
      </c>
      <c r="AA1472">
        <v>76378</v>
      </c>
      <c r="AB1472">
        <v>18</v>
      </c>
      <c r="AC1472">
        <v>1</v>
      </c>
      <c r="AE1472">
        <v>18</v>
      </c>
      <c r="AF1472" t="s">
        <v>942</v>
      </c>
      <c r="AG1472">
        <v>2</v>
      </c>
      <c r="AH1472" t="s">
        <v>943</v>
      </c>
      <c r="AJ1472">
        <v>76378</v>
      </c>
      <c r="AK1472" t="s">
        <v>944</v>
      </c>
      <c r="AL1472" t="s">
        <v>945</v>
      </c>
      <c r="AM1472" t="s">
        <v>1064</v>
      </c>
      <c r="AN1472" t="s">
        <v>947</v>
      </c>
      <c r="AO1472" s="52">
        <v>43272.65590859954</v>
      </c>
      <c r="AP1472" s="52">
        <v>43272.726372372686</v>
      </c>
      <c r="AR1472">
        <v>76378</v>
      </c>
      <c r="AS1472" t="s">
        <v>1778</v>
      </c>
      <c r="AT1472" t="s">
        <v>954</v>
      </c>
      <c r="AU1472" t="s">
        <v>949</v>
      </c>
      <c r="AV1472" t="s">
        <v>1065</v>
      </c>
      <c r="AW1472" s="52">
        <v>43272.655431747684</v>
      </c>
      <c r="AX1472">
        <v>104</v>
      </c>
      <c r="AY1472" s="52">
        <v>43272.725694444445</v>
      </c>
      <c r="AZ1472">
        <v>0</v>
      </c>
      <c r="BA1472">
        <v>6</v>
      </c>
    </row>
    <row r="1473" spans="1:53" x14ac:dyDescent="0.3">
      <c r="A1473">
        <v>76378</v>
      </c>
      <c r="B1473" t="s">
        <v>1778</v>
      </c>
      <c r="C1473" s="8">
        <v>43272.655905439817</v>
      </c>
      <c r="D1473" s="63">
        <v>43272.726372337966</v>
      </c>
      <c r="E1473" t="s">
        <v>1779</v>
      </c>
      <c r="G1473">
        <v>76378</v>
      </c>
      <c r="H1473" s="78" t="s">
        <v>958</v>
      </c>
      <c r="I1473" s="79">
        <v>43272.655555555553</v>
      </c>
      <c r="J1473" s="78" t="b">
        <v>1</v>
      </c>
      <c r="K1473" s="63">
        <v>43272.655908761575</v>
      </c>
      <c r="L1473" s="63">
        <v>43272.655908761575</v>
      </c>
      <c r="N1473">
        <v>76378</v>
      </c>
      <c r="O1473">
        <v>3</v>
      </c>
      <c r="P1473">
        <v>11</v>
      </c>
      <c r="Q1473" s="52">
        <v>43272.655908715278</v>
      </c>
      <c r="R1473" s="52">
        <v>43272.679351006947</v>
      </c>
      <c r="T1473">
        <v>76378</v>
      </c>
      <c r="U1473" s="52">
        <v>43272.655431747684</v>
      </c>
      <c r="V1473">
        <v>104</v>
      </c>
      <c r="W1473" s="79">
        <v>43272.725694444445</v>
      </c>
      <c r="X1473" s="52">
        <v>43272.655908715278</v>
      </c>
      <c r="Y1473" s="52">
        <v>43272.726372372686</v>
      </c>
      <c r="AA1473">
        <v>76378</v>
      </c>
      <c r="AB1473">
        <v>18</v>
      </c>
      <c r="AC1473">
        <v>1</v>
      </c>
      <c r="AE1473">
        <v>18</v>
      </c>
      <c r="AF1473" t="s">
        <v>942</v>
      </c>
      <c r="AG1473">
        <v>2</v>
      </c>
      <c r="AH1473" t="s">
        <v>943</v>
      </c>
      <c r="AJ1473">
        <v>76378</v>
      </c>
      <c r="AK1473" t="s">
        <v>944</v>
      </c>
      <c r="AL1473" t="s">
        <v>945</v>
      </c>
      <c r="AM1473" t="s">
        <v>1064</v>
      </c>
      <c r="AN1473" t="s">
        <v>947</v>
      </c>
      <c r="AO1473" s="52">
        <v>43272.65590859954</v>
      </c>
      <c r="AP1473" s="52">
        <v>43272.726372372686</v>
      </c>
      <c r="AR1473">
        <v>76378</v>
      </c>
      <c r="AS1473" t="s">
        <v>1778</v>
      </c>
      <c r="AT1473" t="s">
        <v>954</v>
      </c>
      <c r="AU1473" t="s">
        <v>949</v>
      </c>
      <c r="AV1473" t="s">
        <v>1065</v>
      </c>
      <c r="AW1473" s="52">
        <v>43272.655431747684</v>
      </c>
      <c r="AX1473">
        <v>104</v>
      </c>
      <c r="AY1473" s="52">
        <v>43272.725694444445</v>
      </c>
      <c r="AZ1473">
        <v>0</v>
      </c>
      <c r="BA1473">
        <v>6</v>
      </c>
    </row>
    <row r="1474" spans="1:53" x14ac:dyDescent="0.3">
      <c r="A1474">
        <v>76378</v>
      </c>
      <c r="B1474" t="s">
        <v>1778</v>
      </c>
      <c r="C1474" s="8">
        <v>43272.655905439817</v>
      </c>
      <c r="D1474" s="63">
        <v>43272.726372337966</v>
      </c>
      <c r="E1474" t="s">
        <v>1779</v>
      </c>
      <c r="G1474">
        <v>76378</v>
      </c>
      <c r="H1474" s="78" t="s">
        <v>991</v>
      </c>
      <c r="I1474" s="79">
        <v>43272.679166666669</v>
      </c>
      <c r="J1474" s="78" t="b">
        <v>1</v>
      </c>
      <c r="K1474" s="63">
        <v>43272.679274733797</v>
      </c>
      <c r="L1474" s="63">
        <v>43272.679274733797</v>
      </c>
      <c r="N1474">
        <v>76378</v>
      </c>
      <c r="O1474">
        <v>3</v>
      </c>
      <c r="P1474">
        <v>11</v>
      </c>
      <c r="Q1474" s="52">
        <v>43272.655908715278</v>
      </c>
      <c r="R1474" s="52">
        <v>43272.679351006947</v>
      </c>
      <c r="T1474">
        <v>76378</v>
      </c>
      <c r="U1474" s="52">
        <v>43272.655431747684</v>
      </c>
      <c r="V1474">
        <v>104</v>
      </c>
      <c r="W1474" s="79">
        <v>43272.725694444445</v>
      </c>
      <c r="X1474" s="52">
        <v>43272.655908715278</v>
      </c>
      <c r="Y1474" s="52">
        <v>43272.726372372686</v>
      </c>
      <c r="AA1474">
        <v>76378</v>
      </c>
      <c r="AB1474">
        <v>18</v>
      </c>
      <c r="AC1474">
        <v>1</v>
      </c>
      <c r="AE1474">
        <v>18</v>
      </c>
      <c r="AF1474" t="s">
        <v>942</v>
      </c>
      <c r="AG1474">
        <v>2</v>
      </c>
      <c r="AH1474" t="s">
        <v>943</v>
      </c>
      <c r="AJ1474">
        <v>76378</v>
      </c>
      <c r="AK1474" t="s">
        <v>944</v>
      </c>
      <c r="AL1474" t="s">
        <v>945</v>
      </c>
      <c r="AM1474" t="s">
        <v>1064</v>
      </c>
      <c r="AN1474" t="s">
        <v>947</v>
      </c>
      <c r="AO1474" s="52">
        <v>43272.65590859954</v>
      </c>
      <c r="AP1474" s="52">
        <v>43272.726372372686</v>
      </c>
      <c r="AR1474">
        <v>76378</v>
      </c>
      <c r="AS1474" t="s">
        <v>1778</v>
      </c>
      <c r="AT1474" t="s">
        <v>954</v>
      </c>
      <c r="AU1474" t="s">
        <v>949</v>
      </c>
      <c r="AV1474" t="s">
        <v>1065</v>
      </c>
      <c r="AW1474" s="52">
        <v>43272.655431747684</v>
      </c>
      <c r="AX1474">
        <v>104</v>
      </c>
      <c r="AY1474" s="52">
        <v>43272.725694444445</v>
      </c>
      <c r="AZ1474">
        <v>0</v>
      </c>
      <c r="BA1474">
        <v>6</v>
      </c>
    </row>
    <row r="1475" spans="1:53" x14ac:dyDescent="0.3">
      <c r="A1475">
        <v>76378</v>
      </c>
      <c r="B1475" t="s">
        <v>1778</v>
      </c>
      <c r="C1475" s="8">
        <v>43272.655905439817</v>
      </c>
      <c r="D1475" s="63">
        <v>43272.726372337966</v>
      </c>
      <c r="E1475" t="s">
        <v>1779</v>
      </c>
      <c r="G1475">
        <v>76378</v>
      </c>
      <c r="H1475" s="78" t="s">
        <v>986</v>
      </c>
      <c r="I1475" s="79">
        <v>43272.679166666669</v>
      </c>
      <c r="J1475" s="78" t="b">
        <v>1</v>
      </c>
      <c r="K1475" s="63">
        <v>43272.679274733797</v>
      </c>
      <c r="L1475" s="63">
        <v>43272.679274733797</v>
      </c>
      <c r="N1475">
        <v>76378</v>
      </c>
      <c r="O1475">
        <v>3</v>
      </c>
      <c r="P1475">
        <v>11</v>
      </c>
      <c r="Q1475" s="52">
        <v>43272.655908715278</v>
      </c>
      <c r="R1475" s="52">
        <v>43272.679351006947</v>
      </c>
      <c r="T1475">
        <v>76378</v>
      </c>
      <c r="U1475" s="52">
        <v>43272.655431747684</v>
      </c>
      <c r="V1475">
        <v>104</v>
      </c>
      <c r="W1475" s="79">
        <v>43272.725694444445</v>
      </c>
      <c r="X1475" s="52">
        <v>43272.655908715278</v>
      </c>
      <c r="Y1475" s="52">
        <v>43272.726372372686</v>
      </c>
      <c r="AA1475">
        <v>76378</v>
      </c>
      <c r="AB1475">
        <v>18</v>
      </c>
      <c r="AC1475">
        <v>1</v>
      </c>
      <c r="AE1475">
        <v>18</v>
      </c>
      <c r="AF1475" t="s">
        <v>942</v>
      </c>
      <c r="AG1475">
        <v>2</v>
      </c>
      <c r="AH1475" t="s">
        <v>943</v>
      </c>
      <c r="AJ1475">
        <v>76378</v>
      </c>
      <c r="AK1475" t="s">
        <v>944</v>
      </c>
      <c r="AL1475" t="s">
        <v>945</v>
      </c>
      <c r="AM1475" t="s">
        <v>1064</v>
      </c>
      <c r="AN1475" t="s">
        <v>947</v>
      </c>
      <c r="AO1475" s="52">
        <v>43272.65590859954</v>
      </c>
      <c r="AP1475" s="52">
        <v>43272.726372372686</v>
      </c>
      <c r="AR1475">
        <v>76378</v>
      </c>
      <c r="AS1475" t="s">
        <v>1778</v>
      </c>
      <c r="AT1475" t="s">
        <v>954</v>
      </c>
      <c r="AU1475" t="s">
        <v>949</v>
      </c>
      <c r="AV1475" t="s">
        <v>1065</v>
      </c>
      <c r="AW1475" s="52">
        <v>43272.655431747684</v>
      </c>
      <c r="AX1475">
        <v>104</v>
      </c>
      <c r="AY1475" s="52">
        <v>43272.725694444445</v>
      </c>
      <c r="AZ1475">
        <v>0</v>
      </c>
      <c r="BA1475">
        <v>6</v>
      </c>
    </row>
    <row r="1476" spans="1:53" x14ac:dyDescent="0.3">
      <c r="A1476">
        <v>76378</v>
      </c>
      <c r="B1476" t="s">
        <v>1778</v>
      </c>
      <c r="C1476" s="8">
        <v>43272.655905439817</v>
      </c>
      <c r="D1476" s="63">
        <v>43272.726372337966</v>
      </c>
      <c r="E1476" t="s">
        <v>1779</v>
      </c>
      <c r="G1476">
        <v>76378</v>
      </c>
      <c r="H1476" s="78" t="s">
        <v>986</v>
      </c>
      <c r="I1476" s="79">
        <v>43272.700694444444</v>
      </c>
      <c r="J1476" s="78" t="b">
        <v>0</v>
      </c>
      <c r="K1476" s="63">
        <v>43272.701047256945</v>
      </c>
      <c r="L1476" s="63">
        <v>43272.701047256945</v>
      </c>
      <c r="N1476">
        <v>76378</v>
      </c>
      <c r="O1476">
        <v>3</v>
      </c>
      <c r="P1476">
        <v>11</v>
      </c>
      <c r="Q1476" s="52">
        <v>43272.655908715278</v>
      </c>
      <c r="R1476" s="52">
        <v>43272.679351006947</v>
      </c>
      <c r="T1476">
        <v>76378</v>
      </c>
      <c r="U1476" s="52">
        <v>43272.655431747684</v>
      </c>
      <c r="V1476">
        <v>104</v>
      </c>
      <c r="W1476" s="79">
        <v>43272.725694444445</v>
      </c>
      <c r="X1476" s="52">
        <v>43272.655908715278</v>
      </c>
      <c r="Y1476" s="52">
        <v>43272.726372372686</v>
      </c>
      <c r="AA1476">
        <v>76378</v>
      </c>
      <c r="AB1476">
        <v>18</v>
      </c>
      <c r="AC1476">
        <v>1</v>
      </c>
      <c r="AE1476">
        <v>18</v>
      </c>
      <c r="AF1476" t="s">
        <v>942</v>
      </c>
      <c r="AG1476">
        <v>2</v>
      </c>
      <c r="AH1476" t="s">
        <v>943</v>
      </c>
      <c r="AJ1476">
        <v>76378</v>
      </c>
      <c r="AK1476" t="s">
        <v>944</v>
      </c>
      <c r="AL1476" t="s">
        <v>945</v>
      </c>
      <c r="AM1476" t="s">
        <v>1064</v>
      </c>
      <c r="AN1476" t="s">
        <v>947</v>
      </c>
      <c r="AO1476" s="52">
        <v>43272.65590859954</v>
      </c>
      <c r="AP1476" s="52">
        <v>43272.726372372686</v>
      </c>
      <c r="AR1476">
        <v>76378</v>
      </c>
      <c r="AS1476" t="s">
        <v>1778</v>
      </c>
      <c r="AT1476" t="s">
        <v>954</v>
      </c>
      <c r="AU1476" t="s">
        <v>949</v>
      </c>
      <c r="AV1476" t="s">
        <v>1065</v>
      </c>
      <c r="AW1476" s="52">
        <v>43272.655431747684</v>
      </c>
      <c r="AX1476">
        <v>104</v>
      </c>
      <c r="AY1476" s="52">
        <v>43272.725694444445</v>
      </c>
      <c r="AZ1476">
        <v>0</v>
      </c>
      <c r="BA1476">
        <v>6</v>
      </c>
    </row>
    <row r="1477" spans="1:53" x14ac:dyDescent="0.3">
      <c r="A1477">
        <v>76378</v>
      </c>
      <c r="B1477" t="s">
        <v>1778</v>
      </c>
      <c r="C1477" s="8">
        <v>43272.655905439817</v>
      </c>
      <c r="D1477" s="63">
        <v>43272.726372337966</v>
      </c>
      <c r="E1477" t="s">
        <v>1779</v>
      </c>
      <c r="G1477">
        <v>76378</v>
      </c>
      <c r="H1477" s="78" t="s">
        <v>991</v>
      </c>
      <c r="I1477" s="79">
        <v>43272.700694444444</v>
      </c>
      <c r="J1477" s="78" t="b">
        <v>0</v>
      </c>
      <c r="K1477" s="63">
        <v>43272.701047256945</v>
      </c>
      <c r="L1477" s="63">
        <v>43272.701047256945</v>
      </c>
      <c r="N1477">
        <v>76378</v>
      </c>
      <c r="O1477">
        <v>3</v>
      </c>
      <c r="P1477">
        <v>11</v>
      </c>
      <c r="Q1477" s="52">
        <v>43272.655908715278</v>
      </c>
      <c r="R1477" s="52">
        <v>43272.679351006947</v>
      </c>
      <c r="T1477">
        <v>76378</v>
      </c>
      <c r="U1477" s="52">
        <v>43272.655431747684</v>
      </c>
      <c r="V1477">
        <v>104</v>
      </c>
      <c r="W1477" s="79">
        <v>43272.725694444445</v>
      </c>
      <c r="X1477" s="52">
        <v>43272.655908715278</v>
      </c>
      <c r="Y1477" s="52">
        <v>43272.726372372686</v>
      </c>
      <c r="AA1477">
        <v>76378</v>
      </c>
      <c r="AB1477">
        <v>18</v>
      </c>
      <c r="AC1477">
        <v>1</v>
      </c>
      <c r="AE1477">
        <v>18</v>
      </c>
      <c r="AF1477" t="s">
        <v>942</v>
      </c>
      <c r="AG1477">
        <v>2</v>
      </c>
      <c r="AH1477" t="s">
        <v>943</v>
      </c>
      <c r="AJ1477">
        <v>76378</v>
      </c>
      <c r="AK1477" t="s">
        <v>944</v>
      </c>
      <c r="AL1477" t="s">
        <v>945</v>
      </c>
      <c r="AM1477" t="s">
        <v>1064</v>
      </c>
      <c r="AN1477" t="s">
        <v>947</v>
      </c>
      <c r="AO1477" s="52">
        <v>43272.65590859954</v>
      </c>
      <c r="AP1477" s="52">
        <v>43272.726372372686</v>
      </c>
      <c r="AR1477">
        <v>76378</v>
      </c>
      <c r="AS1477" t="s">
        <v>1778</v>
      </c>
      <c r="AT1477" t="s">
        <v>954</v>
      </c>
      <c r="AU1477" t="s">
        <v>949</v>
      </c>
      <c r="AV1477" t="s">
        <v>1065</v>
      </c>
      <c r="AW1477" s="52">
        <v>43272.655431747684</v>
      </c>
      <c r="AX1477">
        <v>104</v>
      </c>
      <c r="AY1477" s="52">
        <v>43272.725694444445</v>
      </c>
      <c r="AZ1477">
        <v>0</v>
      </c>
      <c r="BA1477">
        <v>6</v>
      </c>
    </row>
    <row r="1478" spans="1:53" x14ac:dyDescent="0.3">
      <c r="A1478">
        <v>76378</v>
      </c>
      <c r="B1478" t="s">
        <v>1778</v>
      </c>
      <c r="C1478" s="8">
        <v>43272.655905439817</v>
      </c>
      <c r="D1478" s="63">
        <v>43272.726372337966</v>
      </c>
      <c r="E1478" t="s">
        <v>1779</v>
      </c>
      <c r="G1478">
        <v>76378</v>
      </c>
      <c r="H1478" s="78" t="s">
        <v>958</v>
      </c>
      <c r="I1478" s="79">
        <v>43272.700694444444</v>
      </c>
      <c r="J1478" s="78" t="b">
        <v>0</v>
      </c>
      <c r="K1478" s="63">
        <v>43272.701047256945</v>
      </c>
      <c r="L1478" s="63">
        <v>43272.701047256945</v>
      </c>
      <c r="N1478">
        <v>76378</v>
      </c>
      <c r="O1478">
        <v>3</v>
      </c>
      <c r="P1478">
        <v>11</v>
      </c>
      <c r="Q1478" s="52">
        <v>43272.655908715278</v>
      </c>
      <c r="R1478" s="52">
        <v>43272.679351006947</v>
      </c>
      <c r="T1478">
        <v>76378</v>
      </c>
      <c r="U1478" s="52">
        <v>43272.655431747684</v>
      </c>
      <c r="V1478">
        <v>104</v>
      </c>
      <c r="W1478" s="79">
        <v>43272.725694444445</v>
      </c>
      <c r="X1478" s="52">
        <v>43272.655908715278</v>
      </c>
      <c r="Y1478" s="52">
        <v>43272.726372372686</v>
      </c>
      <c r="AA1478">
        <v>76378</v>
      </c>
      <c r="AB1478">
        <v>18</v>
      </c>
      <c r="AC1478">
        <v>1</v>
      </c>
      <c r="AE1478">
        <v>18</v>
      </c>
      <c r="AF1478" t="s">
        <v>942</v>
      </c>
      <c r="AG1478">
        <v>2</v>
      </c>
      <c r="AH1478" t="s">
        <v>943</v>
      </c>
      <c r="AJ1478">
        <v>76378</v>
      </c>
      <c r="AK1478" t="s">
        <v>944</v>
      </c>
      <c r="AL1478" t="s">
        <v>945</v>
      </c>
      <c r="AM1478" t="s">
        <v>1064</v>
      </c>
      <c r="AN1478" t="s">
        <v>947</v>
      </c>
      <c r="AO1478" s="52">
        <v>43272.65590859954</v>
      </c>
      <c r="AP1478" s="52">
        <v>43272.726372372686</v>
      </c>
      <c r="AR1478">
        <v>76378</v>
      </c>
      <c r="AS1478" t="s">
        <v>1778</v>
      </c>
      <c r="AT1478" t="s">
        <v>954</v>
      </c>
      <c r="AU1478" t="s">
        <v>949</v>
      </c>
      <c r="AV1478" t="s">
        <v>1065</v>
      </c>
      <c r="AW1478" s="52">
        <v>43272.655431747684</v>
      </c>
      <c r="AX1478">
        <v>104</v>
      </c>
      <c r="AY1478" s="52">
        <v>43272.725694444445</v>
      </c>
      <c r="AZ1478">
        <v>0</v>
      </c>
      <c r="BA1478">
        <v>6</v>
      </c>
    </row>
    <row r="1479" spans="1:53" x14ac:dyDescent="0.3">
      <c r="A1479">
        <v>76378</v>
      </c>
      <c r="B1479" t="s">
        <v>1778</v>
      </c>
      <c r="C1479" s="8">
        <v>43272.655905439817</v>
      </c>
      <c r="D1479" s="63">
        <v>43272.726372337966</v>
      </c>
      <c r="E1479" t="s">
        <v>1779</v>
      </c>
      <c r="G1479">
        <v>76378</v>
      </c>
      <c r="H1479" s="78" t="s">
        <v>961</v>
      </c>
      <c r="I1479" s="79">
        <v>43272.725694444445</v>
      </c>
      <c r="J1479" s="78" t="b">
        <v>0</v>
      </c>
      <c r="K1479" s="63">
        <v>43272.726371840276</v>
      </c>
      <c r="L1479" s="63">
        <v>43272.726371840276</v>
      </c>
      <c r="N1479">
        <v>76378</v>
      </c>
      <c r="O1479">
        <v>3</v>
      </c>
      <c r="P1479">
        <v>11</v>
      </c>
      <c r="Q1479" s="52">
        <v>43272.655908715278</v>
      </c>
      <c r="R1479" s="52">
        <v>43272.679351006947</v>
      </c>
      <c r="T1479">
        <v>76378</v>
      </c>
      <c r="U1479" s="52">
        <v>43272.655431747684</v>
      </c>
      <c r="V1479">
        <v>104</v>
      </c>
      <c r="W1479" s="79">
        <v>43272.725694444445</v>
      </c>
      <c r="X1479" s="52">
        <v>43272.655908715278</v>
      </c>
      <c r="Y1479" s="52">
        <v>43272.726372372686</v>
      </c>
      <c r="AA1479">
        <v>76378</v>
      </c>
      <c r="AB1479">
        <v>18</v>
      </c>
      <c r="AC1479">
        <v>1</v>
      </c>
      <c r="AE1479">
        <v>18</v>
      </c>
      <c r="AF1479" t="s">
        <v>942</v>
      </c>
      <c r="AG1479">
        <v>2</v>
      </c>
      <c r="AH1479" t="s">
        <v>943</v>
      </c>
      <c r="AJ1479">
        <v>76378</v>
      </c>
      <c r="AK1479" t="s">
        <v>944</v>
      </c>
      <c r="AL1479" t="s">
        <v>945</v>
      </c>
      <c r="AM1479" t="s">
        <v>1064</v>
      </c>
      <c r="AN1479" t="s">
        <v>947</v>
      </c>
      <c r="AO1479" s="52">
        <v>43272.65590859954</v>
      </c>
      <c r="AP1479" s="52">
        <v>43272.726372372686</v>
      </c>
      <c r="AR1479">
        <v>76378</v>
      </c>
      <c r="AS1479" t="s">
        <v>1778</v>
      </c>
      <c r="AT1479" t="s">
        <v>954</v>
      </c>
      <c r="AU1479" t="s">
        <v>949</v>
      </c>
      <c r="AV1479" t="s">
        <v>1065</v>
      </c>
      <c r="AW1479" s="52">
        <v>43272.655431747684</v>
      </c>
      <c r="AX1479">
        <v>104</v>
      </c>
      <c r="AY1479" s="52">
        <v>43272.725694444445</v>
      </c>
      <c r="AZ1479">
        <v>0</v>
      </c>
      <c r="BA1479">
        <v>6</v>
      </c>
    </row>
    <row r="1480" spans="1:53" x14ac:dyDescent="0.3">
      <c r="A1480">
        <v>76391</v>
      </c>
      <c r="B1480" t="s">
        <v>1780</v>
      </c>
      <c r="C1480" s="8">
        <v>43272.72847480324</v>
      </c>
      <c r="D1480" s="63">
        <v>43272.793959259259</v>
      </c>
      <c r="E1480" t="s">
        <v>1781</v>
      </c>
      <c r="G1480">
        <v>76391</v>
      </c>
      <c r="H1480" s="78" t="s">
        <v>991</v>
      </c>
      <c r="I1480" s="79">
        <v>43272.744444444441</v>
      </c>
      <c r="J1480" s="78" t="b">
        <v>1</v>
      </c>
      <c r="K1480" s="63">
        <v>43272.745214155089</v>
      </c>
      <c r="L1480" s="63">
        <v>43272.745214155089</v>
      </c>
      <c r="N1480">
        <v>76391</v>
      </c>
      <c r="O1480">
        <v>2</v>
      </c>
      <c r="P1480">
        <v>11</v>
      </c>
      <c r="Q1480" s="52">
        <v>43272.728478969904</v>
      </c>
      <c r="R1480" s="52">
        <v>43272.745214780094</v>
      </c>
      <c r="T1480">
        <v>76391</v>
      </c>
      <c r="U1480" s="52">
        <v>43272.72672017361</v>
      </c>
      <c r="V1480">
        <v>104</v>
      </c>
      <c r="W1480" s="79">
        <v>43272.793749999997</v>
      </c>
      <c r="X1480" s="52">
        <v>43272.728479016201</v>
      </c>
      <c r="Y1480" s="52">
        <v>43272.793959259259</v>
      </c>
      <c r="AA1480">
        <v>76391</v>
      </c>
      <c r="AB1480">
        <v>1</v>
      </c>
      <c r="AC1480">
        <v>1</v>
      </c>
      <c r="AE1480">
        <v>1</v>
      </c>
      <c r="AF1480" t="s">
        <v>970</v>
      </c>
      <c r="AG1480">
        <v>0</v>
      </c>
      <c r="AH1480" t="s">
        <v>971</v>
      </c>
      <c r="AJ1480">
        <v>76391</v>
      </c>
      <c r="AK1480" t="s">
        <v>944</v>
      </c>
      <c r="AL1480" t="s">
        <v>994</v>
      </c>
      <c r="AM1480" t="s">
        <v>1445</v>
      </c>
      <c r="AN1480" t="s">
        <v>996</v>
      </c>
      <c r="AO1480" s="52">
        <v>43272.728478900463</v>
      </c>
      <c r="AP1480" s="52">
        <v>43272.757384108794</v>
      </c>
      <c r="AR1480">
        <v>76391</v>
      </c>
      <c r="AS1480" t="s">
        <v>1780</v>
      </c>
      <c r="AT1480" t="s">
        <v>954</v>
      </c>
      <c r="AU1480" t="s">
        <v>997</v>
      </c>
      <c r="AV1480" t="s">
        <v>1446</v>
      </c>
      <c r="AW1480" s="52">
        <v>43272.72672017361</v>
      </c>
      <c r="AX1480">
        <v>104</v>
      </c>
      <c r="AY1480" s="52">
        <v>43272.793749999997</v>
      </c>
      <c r="AZ1480">
        <v>0</v>
      </c>
      <c r="BA1480">
        <v>3</v>
      </c>
    </row>
    <row r="1481" spans="1:53" x14ac:dyDescent="0.3">
      <c r="A1481">
        <v>76391</v>
      </c>
      <c r="B1481" t="s">
        <v>1780</v>
      </c>
      <c r="C1481" s="8">
        <v>43272.72847480324</v>
      </c>
      <c r="D1481" s="63">
        <v>43272.793959259259</v>
      </c>
      <c r="E1481" t="s">
        <v>1781</v>
      </c>
      <c r="G1481">
        <v>76391</v>
      </c>
      <c r="H1481" s="78" t="s">
        <v>991</v>
      </c>
      <c r="I1481" s="79">
        <v>43272.744444444441</v>
      </c>
      <c r="J1481" s="78" t="b">
        <v>1</v>
      </c>
      <c r="K1481" s="63">
        <v>43272.745214155089</v>
      </c>
      <c r="L1481" s="63">
        <v>43272.745214155089</v>
      </c>
      <c r="N1481">
        <v>76391</v>
      </c>
      <c r="O1481">
        <v>2</v>
      </c>
      <c r="P1481">
        <v>11</v>
      </c>
      <c r="Q1481" s="52">
        <v>43272.728478969904</v>
      </c>
      <c r="R1481" s="52">
        <v>43272.745214780094</v>
      </c>
      <c r="T1481">
        <v>76391</v>
      </c>
      <c r="U1481" s="52">
        <v>43272.72672017361</v>
      </c>
      <c r="V1481">
        <v>104</v>
      </c>
      <c r="W1481" s="79">
        <v>43272.793749999997</v>
      </c>
      <c r="X1481" s="52">
        <v>43272.728479016201</v>
      </c>
      <c r="Y1481" s="52">
        <v>43272.793959259259</v>
      </c>
      <c r="AA1481">
        <v>76391</v>
      </c>
      <c r="AB1481">
        <v>18</v>
      </c>
      <c r="AC1481">
        <v>1</v>
      </c>
      <c r="AE1481">
        <v>18</v>
      </c>
      <c r="AF1481" t="s">
        <v>942</v>
      </c>
      <c r="AG1481">
        <v>2</v>
      </c>
      <c r="AH1481" t="s">
        <v>943</v>
      </c>
      <c r="AJ1481">
        <v>76391</v>
      </c>
      <c r="AK1481" t="s">
        <v>944</v>
      </c>
      <c r="AL1481" t="s">
        <v>994</v>
      </c>
      <c r="AM1481" t="s">
        <v>1445</v>
      </c>
      <c r="AN1481" t="s">
        <v>996</v>
      </c>
      <c r="AO1481" s="52">
        <v>43272.728478900463</v>
      </c>
      <c r="AP1481" s="52">
        <v>43272.757384108794</v>
      </c>
      <c r="AR1481">
        <v>76391</v>
      </c>
      <c r="AS1481" t="s">
        <v>1780</v>
      </c>
      <c r="AT1481" t="s">
        <v>954</v>
      </c>
      <c r="AU1481" t="s">
        <v>997</v>
      </c>
      <c r="AV1481" t="s">
        <v>1446</v>
      </c>
      <c r="AW1481" s="52">
        <v>43272.72672017361</v>
      </c>
      <c r="AX1481">
        <v>104</v>
      </c>
      <c r="AY1481" s="52">
        <v>43272.793749999997</v>
      </c>
      <c r="AZ1481">
        <v>0</v>
      </c>
      <c r="BA1481">
        <v>3</v>
      </c>
    </row>
    <row r="1482" spans="1:53" x14ac:dyDescent="0.3">
      <c r="A1482">
        <v>76391</v>
      </c>
      <c r="B1482" t="s">
        <v>1780</v>
      </c>
      <c r="C1482" s="8">
        <v>43272.72847480324</v>
      </c>
      <c r="D1482" s="63">
        <v>43272.793959259259</v>
      </c>
      <c r="E1482" t="s">
        <v>1781</v>
      </c>
      <c r="G1482">
        <v>76391</v>
      </c>
      <c r="H1482" s="78" t="s">
        <v>991</v>
      </c>
      <c r="I1482" s="79">
        <v>43272.756944444445</v>
      </c>
      <c r="J1482" s="78" t="b">
        <v>0</v>
      </c>
      <c r="K1482" s="63">
        <v>43272.757381678239</v>
      </c>
      <c r="L1482" s="63">
        <v>43272.757381678239</v>
      </c>
      <c r="N1482">
        <v>76391</v>
      </c>
      <c r="O1482">
        <v>2</v>
      </c>
      <c r="P1482">
        <v>11</v>
      </c>
      <c r="Q1482" s="52">
        <v>43272.728478969904</v>
      </c>
      <c r="R1482" s="52">
        <v>43272.745214780094</v>
      </c>
      <c r="T1482">
        <v>76391</v>
      </c>
      <c r="U1482" s="52">
        <v>43272.72672017361</v>
      </c>
      <c r="V1482">
        <v>104</v>
      </c>
      <c r="W1482" s="79">
        <v>43272.793749999997</v>
      </c>
      <c r="X1482" s="52">
        <v>43272.728479016201</v>
      </c>
      <c r="Y1482" s="52">
        <v>43272.793959259259</v>
      </c>
      <c r="AA1482">
        <v>76391</v>
      </c>
      <c r="AB1482">
        <v>1</v>
      </c>
      <c r="AC1482">
        <v>1</v>
      </c>
      <c r="AE1482">
        <v>1</v>
      </c>
      <c r="AF1482" t="s">
        <v>970</v>
      </c>
      <c r="AG1482">
        <v>0</v>
      </c>
      <c r="AH1482" t="s">
        <v>971</v>
      </c>
      <c r="AJ1482">
        <v>76391</v>
      </c>
      <c r="AK1482" t="s">
        <v>944</v>
      </c>
      <c r="AL1482" t="s">
        <v>994</v>
      </c>
      <c r="AM1482" t="s">
        <v>1445</v>
      </c>
      <c r="AN1482" t="s">
        <v>996</v>
      </c>
      <c r="AO1482" s="52">
        <v>43272.728478900463</v>
      </c>
      <c r="AP1482" s="52">
        <v>43272.757384108794</v>
      </c>
      <c r="AR1482">
        <v>76391</v>
      </c>
      <c r="AS1482" t="s">
        <v>1780</v>
      </c>
      <c r="AT1482" t="s">
        <v>954</v>
      </c>
      <c r="AU1482" t="s">
        <v>997</v>
      </c>
      <c r="AV1482" t="s">
        <v>1446</v>
      </c>
      <c r="AW1482" s="52">
        <v>43272.72672017361</v>
      </c>
      <c r="AX1482">
        <v>104</v>
      </c>
      <c r="AY1482" s="52">
        <v>43272.793749999997</v>
      </c>
      <c r="AZ1482">
        <v>0</v>
      </c>
      <c r="BA1482">
        <v>3</v>
      </c>
    </row>
    <row r="1483" spans="1:53" x14ac:dyDescent="0.3">
      <c r="A1483">
        <v>76391</v>
      </c>
      <c r="B1483" t="s">
        <v>1780</v>
      </c>
      <c r="C1483" s="8">
        <v>43272.72847480324</v>
      </c>
      <c r="D1483" s="63">
        <v>43272.793959259259</v>
      </c>
      <c r="E1483" t="s">
        <v>1781</v>
      </c>
      <c r="G1483">
        <v>76391</v>
      </c>
      <c r="H1483" s="78" t="s">
        <v>991</v>
      </c>
      <c r="I1483" s="79">
        <v>43272.756944444445</v>
      </c>
      <c r="J1483" s="78" t="b">
        <v>0</v>
      </c>
      <c r="K1483" s="63">
        <v>43272.757381678239</v>
      </c>
      <c r="L1483" s="63">
        <v>43272.757381678239</v>
      </c>
      <c r="N1483">
        <v>76391</v>
      </c>
      <c r="O1483">
        <v>2</v>
      </c>
      <c r="P1483">
        <v>11</v>
      </c>
      <c r="Q1483" s="52">
        <v>43272.728478969904</v>
      </c>
      <c r="R1483" s="52">
        <v>43272.745214780094</v>
      </c>
      <c r="T1483">
        <v>76391</v>
      </c>
      <c r="U1483" s="52">
        <v>43272.72672017361</v>
      </c>
      <c r="V1483">
        <v>104</v>
      </c>
      <c r="W1483" s="79">
        <v>43272.793749999997</v>
      </c>
      <c r="X1483" s="52">
        <v>43272.728479016201</v>
      </c>
      <c r="Y1483" s="52">
        <v>43272.793959259259</v>
      </c>
      <c r="AA1483">
        <v>76391</v>
      </c>
      <c r="AB1483">
        <v>18</v>
      </c>
      <c r="AC1483">
        <v>1</v>
      </c>
      <c r="AE1483">
        <v>18</v>
      </c>
      <c r="AF1483" t="s">
        <v>942</v>
      </c>
      <c r="AG1483">
        <v>2</v>
      </c>
      <c r="AH1483" t="s">
        <v>943</v>
      </c>
      <c r="AJ1483">
        <v>76391</v>
      </c>
      <c r="AK1483" t="s">
        <v>944</v>
      </c>
      <c r="AL1483" t="s">
        <v>994</v>
      </c>
      <c r="AM1483" t="s">
        <v>1445</v>
      </c>
      <c r="AN1483" t="s">
        <v>996</v>
      </c>
      <c r="AO1483" s="52">
        <v>43272.728478900463</v>
      </c>
      <c r="AP1483" s="52">
        <v>43272.757384108794</v>
      </c>
      <c r="AR1483">
        <v>76391</v>
      </c>
      <c r="AS1483" t="s">
        <v>1780</v>
      </c>
      <c r="AT1483" t="s">
        <v>954</v>
      </c>
      <c r="AU1483" t="s">
        <v>997</v>
      </c>
      <c r="AV1483" t="s">
        <v>1446</v>
      </c>
      <c r="AW1483" s="52">
        <v>43272.72672017361</v>
      </c>
      <c r="AX1483">
        <v>104</v>
      </c>
      <c r="AY1483" s="52">
        <v>43272.793749999997</v>
      </c>
      <c r="AZ1483">
        <v>0</v>
      </c>
      <c r="BA1483">
        <v>3</v>
      </c>
    </row>
    <row r="1484" spans="1:53" x14ac:dyDescent="0.3">
      <c r="A1484">
        <v>76395</v>
      </c>
      <c r="B1484" t="s">
        <v>1782</v>
      </c>
      <c r="C1484" s="8">
        <v>43272.76194822917</v>
      </c>
      <c r="D1484" s="63">
        <v>43272.784706365739</v>
      </c>
      <c r="E1484" t="s">
        <v>1783</v>
      </c>
      <c r="G1484">
        <v>76395</v>
      </c>
      <c r="H1484" s="78" t="s">
        <v>986</v>
      </c>
      <c r="I1484" s="79">
        <v>43272.761805555558</v>
      </c>
      <c r="J1484" s="78" t="b">
        <v>1</v>
      </c>
      <c r="K1484" s="63">
        <v>43272.761948692132</v>
      </c>
      <c r="L1484" s="63">
        <v>43272.761948692132</v>
      </c>
      <c r="N1484">
        <v>76395</v>
      </c>
      <c r="O1484">
        <v>2</v>
      </c>
      <c r="P1484">
        <v>10</v>
      </c>
      <c r="Q1484" s="52">
        <v>43272.761948414351</v>
      </c>
      <c r="R1484" s="52">
        <v>43272.761948414351</v>
      </c>
      <c r="T1484">
        <v>76395</v>
      </c>
      <c r="U1484" s="52">
        <v>43272.761470486112</v>
      </c>
      <c r="V1484">
        <v>60</v>
      </c>
      <c r="W1484" s="79">
        <v>43272.78402777778</v>
      </c>
      <c r="X1484" s="52">
        <v>43272.761948645835</v>
      </c>
      <c r="Y1484" s="52">
        <v>43272.784706516206</v>
      </c>
      <c r="AA1484">
        <v>76395</v>
      </c>
      <c r="AB1484">
        <v>18</v>
      </c>
      <c r="AC1484">
        <v>1</v>
      </c>
      <c r="AE1484">
        <v>18</v>
      </c>
      <c r="AF1484" t="s">
        <v>942</v>
      </c>
      <c r="AG1484">
        <v>2</v>
      </c>
      <c r="AH1484" t="s">
        <v>943</v>
      </c>
      <c r="AJ1484">
        <v>76395</v>
      </c>
      <c r="AK1484" t="s">
        <v>972</v>
      </c>
      <c r="AL1484" t="s">
        <v>945</v>
      </c>
      <c r="AM1484" t="s">
        <v>1187</v>
      </c>
      <c r="AN1484" t="s">
        <v>947</v>
      </c>
      <c r="AO1484" s="52">
        <v>43272.761948263891</v>
      </c>
      <c r="AP1484" s="52">
        <v>43272.766429745374</v>
      </c>
      <c r="AR1484">
        <v>76395</v>
      </c>
      <c r="AS1484" t="s">
        <v>1782</v>
      </c>
      <c r="AT1484" t="s">
        <v>954</v>
      </c>
      <c r="AU1484" t="s">
        <v>949</v>
      </c>
      <c r="AV1484" t="s">
        <v>1188</v>
      </c>
      <c r="AW1484" s="52">
        <v>43272.761470486112</v>
      </c>
      <c r="AX1484">
        <v>60</v>
      </c>
      <c r="AY1484" s="52">
        <v>43272.78402777778</v>
      </c>
      <c r="AZ1484">
        <v>0</v>
      </c>
      <c r="BA1484">
        <v>4</v>
      </c>
    </row>
    <row r="1485" spans="1:53" x14ac:dyDescent="0.3">
      <c r="A1485">
        <v>76395</v>
      </c>
      <c r="B1485" t="s">
        <v>1782</v>
      </c>
      <c r="C1485" s="8">
        <v>43272.76194822917</v>
      </c>
      <c r="D1485" s="63">
        <v>43272.784706365739</v>
      </c>
      <c r="E1485" t="s">
        <v>1783</v>
      </c>
      <c r="G1485">
        <v>76395</v>
      </c>
      <c r="H1485" s="78" t="s">
        <v>986</v>
      </c>
      <c r="I1485" s="79">
        <v>43272.765972222223</v>
      </c>
      <c r="J1485" s="78" t="b">
        <v>0</v>
      </c>
      <c r="K1485" s="63">
        <v>43272.766428553237</v>
      </c>
      <c r="L1485" s="63">
        <v>43272.766428587965</v>
      </c>
      <c r="N1485">
        <v>76395</v>
      </c>
      <c r="O1485">
        <v>2</v>
      </c>
      <c r="P1485">
        <v>10</v>
      </c>
      <c r="Q1485" s="52">
        <v>43272.761948414351</v>
      </c>
      <c r="R1485" s="52">
        <v>43272.761948414351</v>
      </c>
      <c r="T1485">
        <v>76395</v>
      </c>
      <c r="U1485" s="52">
        <v>43272.761470486112</v>
      </c>
      <c r="V1485">
        <v>60</v>
      </c>
      <c r="W1485" s="79">
        <v>43272.78402777778</v>
      </c>
      <c r="X1485" s="52">
        <v>43272.761948645835</v>
      </c>
      <c r="Y1485" s="52">
        <v>43272.784706516206</v>
      </c>
      <c r="AA1485">
        <v>76395</v>
      </c>
      <c r="AB1485">
        <v>18</v>
      </c>
      <c r="AC1485">
        <v>1</v>
      </c>
      <c r="AE1485">
        <v>18</v>
      </c>
      <c r="AF1485" t="s">
        <v>942</v>
      </c>
      <c r="AG1485">
        <v>2</v>
      </c>
      <c r="AH1485" t="s">
        <v>943</v>
      </c>
      <c r="AJ1485">
        <v>76395</v>
      </c>
      <c r="AK1485" t="s">
        <v>972</v>
      </c>
      <c r="AL1485" t="s">
        <v>945</v>
      </c>
      <c r="AM1485" t="s">
        <v>1187</v>
      </c>
      <c r="AN1485" t="s">
        <v>947</v>
      </c>
      <c r="AO1485" s="52">
        <v>43272.761948263891</v>
      </c>
      <c r="AP1485" s="52">
        <v>43272.766429745374</v>
      </c>
      <c r="AR1485">
        <v>76395</v>
      </c>
      <c r="AS1485" t="s">
        <v>1782</v>
      </c>
      <c r="AT1485" t="s">
        <v>954</v>
      </c>
      <c r="AU1485" t="s">
        <v>949</v>
      </c>
      <c r="AV1485" t="s">
        <v>1188</v>
      </c>
      <c r="AW1485" s="52">
        <v>43272.761470486112</v>
      </c>
      <c r="AX1485">
        <v>60</v>
      </c>
      <c r="AY1485" s="52">
        <v>43272.78402777778</v>
      </c>
      <c r="AZ1485">
        <v>0</v>
      </c>
      <c r="BA1485">
        <v>4</v>
      </c>
    </row>
    <row r="1486" spans="1:53" x14ac:dyDescent="0.3">
      <c r="A1486">
        <v>76431</v>
      </c>
      <c r="B1486" t="s">
        <v>1784</v>
      </c>
      <c r="C1486" s="8">
        <v>43273.543699270835</v>
      </c>
      <c r="D1486" s="63">
        <v>43273.596498923609</v>
      </c>
      <c r="E1486" t="s">
        <v>1785</v>
      </c>
      <c r="G1486">
        <v>76431</v>
      </c>
      <c r="H1486" s="78" t="s">
        <v>958</v>
      </c>
      <c r="I1486" s="79">
        <v>43273.543055555558</v>
      </c>
      <c r="J1486" s="78" t="b">
        <v>1</v>
      </c>
      <c r="K1486" s="63">
        <v>43273.543704201387</v>
      </c>
      <c r="L1486" s="63">
        <v>43273.543704201387</v>
      </c>
      <c r="N1486">
        <v>76431</v>
      </c>
      <c r="O1486">
        <v>2</v>
      </c>
      <c r="P1486">
        <v>10</v>
      </c>
      <c r="Q1486" s="52">
        <v>43273.543704166666</v>
      </c>
      <c r="R1486" s="52">
        <v>43273.543704166666</v>
      </c>
      <c r="T1486">
        <v>76431</v>
      </c>
      <c r="U1486" s="52">
        <v>43273.543152546299</v>
      </c>
      <c r="V1486">
        <v>87</v>
      </c>
      <c r="W1486" s="79">
        <v>43273.595833333333</v>
      </c>
      <c r="X1486" s="52">
        <v>43273.543704201387</v>
      </c>
      <c r="Y1486" s="52">
        <v>43273.59649895833</v>
      </c>
      <c r="AA1486">
        <v>76431</v>
      </c>
      <c r="AB1486">
        <v>1</v>
      </c>
      <c r="AC1486">
        <v>1</v>
      </c>
      <c r="AE1486">
        <v>1</v>
      </c>
      <c r="AF1486" t="s">
        <v>970</v>
      </c>
      <c r="AG1486">
        <v>0</v>
      </c>
      <c r="AH1486" t="s">
        <v>971</v>
      </c>
      <c r="AJ1486">
        <v>76431</v>
      </c>
      <c r="AK1486" t="s">
        <v>944</v>
      </c>
      <c r="AL1486" t="s">
        <v>945</v>
      </c>
      <c r="AM1486" t="s">
        <v>1009</v>
      </c>
      <c r="AN1486" t="s">
        <v>947</v>
      </c>
      <c r="AO1486" s="52">
        <v>43273.543699305555</v>
      </c>
      <c r="AP1486" s="52">
        <v>43273.545210798613</v>
      </c>
      <c r="AR1486">
        <v>76431</v>
      </c>
      <c r="AS1486" t="s">
        <v>1784</v>
      </c>
      <c r="AT1486" t="s">
        <v>954</v>
      </c>
      <c r="AU1486" t="s">
        <v>949</v>
      </c>
      <c r="AV1486" t="s">
        <v>974</v>
      </c>
      <c r="AW1486" s="52">
        <v>43273.543152546299</v>
      </c>
      <c r="AX1486">
        <v>87</v>
      </c>
      <c r="AY1486" s="52">
        <v>43273.595833333333</v>
      </c>
      <c r="AZ1486">
        <v>0</v>
      </c>
      <c r="BA1486">
        <v>5</v>
      </c>
    </row>
    <row r="1487" spans="1:53" x14ac:dyDescent="0.3">
      <c r="A1487">
        <v>76431</v>
      </c>
      <c r="B1487" t="s">
        <v>1784</v>
      </c>
      <c r="C1487" s="8">
        <v>43273.543699270835</v>
      </c>
      <c r="D1487" s="63">
        <v>43273.596498923609</v>
      </c>
      <c r="E1487" t="s">
        <v>1785</v>
      </c>
      <c r="G1487">
        <v>76431</v>
      </c>
      <c r="H1487" s="78" t="s">
        <v>958</v>
      </c>
      <c r="I1487" s="79">
        <v>43273.543055555558</v>
      </c>
      <c r="J1487" s="78" t="b">
        <v>1</v>
      </c>
      <c r="K1487" s="63">
        <v>43273.543704201387</v>
      </c>
      <c r="L1487" s="63">
        <v>43273.543704201387</v>
      </c>
      <c r="N1487">
        <v>76431</v>
      </c>
      <c r="O1487">
        <v>2</v>
      </c>
      <c r="P1487">
        <v>10</v>
      </c>
      <c r="Q1487" s="52">
        <v>43273.543704166666</v>
      </c>
      <c r="R1487" s="52">
        <v>43273.543704166666</v>
      </c>
      <c r="T1487">
        <v>76431</v>
      </c>
      <c r="U1487" s="52">
        <v>43273.543152546299</v>
      </c>
      <c r="V1487">
        <v>87</v>
      </c>
      <c r="W1487" s="79">
        <v>43273.595833333333</v>
      </c>
      <c r="X1487" s="52">
        <v>43273.543704201387</v>
      </c>
      <c r="Y1487" s="52">
        <v>43273.59649895833</v>
      </c>
      <c r="AA1487">
        <v>76431</v>
      </c>
      <c r="AB1487">
        <v>18</v>
      </c>
      <c r="AC1487">
        <v>1</v>
      </c>
      <c r="AE1487">
        <v>18</v>
      </c>
      <c r="AF1487" t="s">
        <v>942</v>
      </c>
      <c r="AG1487">
        <v>2</v>
      </c>
      <c r="AH1487" t="s">
        <v>943</v>
      </c>
      <c r="AJ1487">
        <v>76431</v>
      </c>
      <c r="AK1487" t="s">
        <v>944</v>
      </c>
      <c r="AL1487" t="s">
        <v>945</v>
      </c>
      <c r="AM1487" t="s">
        <v>1009</v>
      </c>
      <c r="AN1487" t="s">
        <v>947</v>
      </c>
      <c r="AO1487" s="52">
        <v>43273.543699305555</v>
      </c>
      <c r="AP1487" s="52">
        <v>43273.545210798613</v>
      </c>
      <c r="AR1487">
        <v>76431</v>
      </c>
      <c r="AS1487" t="s">
        <v>1784</v>
      </c>
      <c r="AT1487" t="s">
        <v>954</v>
      </c>
      <c r="AU1487" t="s">
        <v>949</v>
      </c>
      <c r="AV1487" t="s">
        <v>974</v>
      </c>
      <c r="AW1487" s="52">
        <v>43273.543152546299</v>
      </c>
      <c r="AX1487">
        <v>87</v>
      </c>
      <c r="AY1487" s="52">
        <v>43273.595833333333</v>
      </c>
      <c r="AZ1487">
        <v>0</v>
      </c>
      <c r="BA1487">
        <v>5</v>
      </c>
    </row>
    <row r="1488" spans="1:53" x14ac:dyDescent="0.3">
      <c r="A1488">
        <v>76431</v>
      </c>
      <c r="B1488" t="s">
        <v>1784</v>
      </c>
      <c r="C1488" s="8">
        <v>43273.543699270835</v>
      </c>
      <c r="D1488" s="63">
        <v>43273.596498923609</v>
      </c>
      <c r="E1488" t="s">
        <v>1785</v>
      </c>
      <c r="G1488">
        <v>76431</v>
      </c>
      <c r="H1488" s="78" t="s">
        <v>958</v>
      </c>
      <c r="I1488" s="79">
        <v>43273.544444444444</v>
      </c>
      <c r="J1488" s="78" t="b">
        <v>0</v>
      </c>
      <c r="K1488" s="63">
        <v>43273.545209953707</v>
      </c>
      <c r="L1488" s="63">
        <v>43273.545209988428</v>
      </c>
      <c r="N1488">
        <v>76431</v>
      </c>
      <c r="O1488">
        <v>2</v>
      </c>
      <c r="P1488">
        <v>10</v>
      </c>
      <c r="Q1488" s="52">
        <v>43273.543704166666</v>
      </c>
      <c r="R1488" s="52">
        <v>43273.543704166666</v>
      </c>
      <c r="T1488">
        <v>76431</v>
      </c>
      <c r="U1488" s="52">
        <v>43273.543152546299</v>
      </c>
      <c r="V1488">
        <v>87</v>
      </c>
      <c r="W1488" s="79">
        <v>43273.595833333333</v>
      </c>
      <c r="X1488" s="52">
        <v>43273.543704201387</v>
      </c>
      <c r="Y1488" s="52">
        <v>43273.59649895833</v>
      </c>
      <c r="AA1488">
        <v>76431</v>
      </c>
      <c r="AB1488">
        <v>1</v>
      </c>
      <c r="AC1488">
        <v>1</v>
      </c>
      <c r="AE1488">
        <v>1</v>
      </c>
      <c r="AF1488" t="s">
        <v>970</v>
      </c>
      <c r="AG1488">
        <v>0</v>
      </c>
      <c r="AH1488" t="s">
        <v>971</v>
      </c>
      <c r="AJ1488">
        <v>76431</v>
      </c>
      <c r="AK1488" t="s">
        <v>944</v>
      </c>
      <c r="AL1488" t="s">
        <v>945</v>
      </c>
      <c r="AM1488" t="s">
        <v>1009</v>
      </c>
      <c r="AN1488" t="s">
        <v>947</v>
      </c>
      <c r="AO1488" s="52">
        <v>43273.543699305555</v>
      </c>
      <c r="AP1488" s="52">
        <v>43273.545210798613</v>
      </c>
      <c r="AR1488">
        <v>76431</v>
      </c>
      <c r="AS1488" t="s">
        <v>1784</v>
      </c>
      <c r="AT1488" t="s">
        <v>954</v>
      </c>
      <c r="AU1488" t="s">
        <v>949</v>
      </c>
      <c r="AV1488" t="s">
        <v>974</v>
      </c>
      <c r="AW1488" s="52">
        <v>43273.543152546299</v>
      </c>
      <c r="AX1488">
        <v>87</v>
      </c>
      <c r="AY1488" s="52">
        <v>43273.595833333333</v>
      </c>
      <c r="AZ1488">
        <v>0</v>
      </c>
      <c r="BA1488">
        <v>5</v>
      </c>
    </row>
    <row r="1489" spans="1:53" x14ac:dyDescent="0.3">
      <c r="A1489">
        <v>76431</v>
      </c>
      <c r="B1489" t="s">
        <v>1784</v>
      </c>
      <c r="C1489" s="8">
        <v>43273.543699270835</v>
      </c>
      <c r="D1489" s="63">
        <v>43273.596498923609</v>
      </c>
      <c r="E1489" t="s">
        <v>1785</v>
      </c>
      <c r="G1489">
        <v>76431</v>
      </c>
      <c r="H1489" s="78" t="s">
        <v>958</v>
      </c>
      <c r="I1489" s="79">
        <v>43273.544444444444</v>
      </c>
      <c r="J1489" s="78" t="b">
        <v>0</v>
      </c>
      <c r="K1489" s="63">
        <v>43273.545209953707</v>
      </c>
      <c r="L1489" s="63">
        <v>43273.545209988428</v>
      </c>
      <c r="N1489">
        <v>76431</v>
      </c>
      <c r="O1489">
        <v>2</v>
      </c>
      <c r="P1489">
        <v>10</v>
      </c>
      <c r="Q1489" s="52">
        <v>43273.543704166666</v>
      </c>
      <c r="R1489" s="52">
        <v>43273.543704166666</v>
      </c>
      <c r="T1489">
        <v>76431</v>
      </c>
      <c r="U1489" s="52">
        <v>43273.543152546299</v>
      </c>
      <c r="V1489">
        <v>87</v>
      </c>
      <c r="W1489" s="79">
        <v>43273.595833333333</v>
      </c>
      <c r="X1489" s="52">
        <v>43273.543704201387</v>
      </c>
      <c r="Y1489" s="52">
        <v>43273.59649895833</v>
      </c>
      <c r="AA1489">
        <v>76431</v>
      </c>
      <c r="AB1489">
        <v>18</v>
      </c>
      <c r="AC1489">
        <v>1</v>
      </c>
      <c r="AE1489">
        <v>18</v>
      </c>
      <c r="AF1489" t="s">
        <v>942</v>
      </c>
      <c r="AG1489">
        <v>2</v>
      </c>
      <c r="AH1489" t="s">
        <v>943</v>
      </c>
      <c r="AJ1489">
        <v>76431</v>
      </c>
      <c r="AK1489" t="s">
        <v>944</v>
      </c>
      <c r="AL1489" t="s">
        <v>945</v>
      </c>
      <c r="AM1489" t="s">
        <v>1009</v>
      </c>
      <c r="AN1489" t="s">
        <v>947</v>
      </c>
      <c r="AO1489" s="52">
        <v>43273.543699305555</v>
      </c>
      <c r="AP1489" s="52">
        <v>43273.545210798613</v>
      </c>
      <c r="AR1489">
        <v>76431</v>
      </c>
      <c r="AS1489" t="s">
        <v>1784</v>
      </c>
      <c r="AT1489" t="s">
        <v>954</v>
      </c>
      <c r="AU1489" t="s">
        <v>949</v>
      </c>
      <c r="AV1489" t="s">
        <v>974</v>
      </c>
      <c r="AW1489" s="52">
        <v>43273.543152546299</v>
      </c>
      <c r="AX1489">
        <v>87</v>
      </c>
      <c r="AY1489" s="52">
        <v>43273.595833333333</v>
      </c>
      <c r="AZ1489">
        <v>0</v>
      </c>
      <c r="BA1489">
        <v>5</v>
      </c>
    </row>
    <row r="1490" spans="1:53" x14ac:dyDescent="0.3">
      <c r="A1490">
        <v>76481</v>
      </c>
      <c r="B1490" t="s">
        <v>1786</v>
      </c>
      <c r="C1490" s="8">
        <v>43274.573058877315</v>
      </c>
      <c r="D1490" s="63">
        <v>43274.612644062501</v>
      </c>
      <c r="E1490" t="s">
        <v>1787</v>
      </c>
      <c r="G1490">
        <v>76481</v>
      </c>
      <c r="H1490" s="78" t="s">
        <v>941</v>
      </c>
      <c r="I1490" s="79">
        <v>43274.572916666664</v>
      </c>
      <c r="J1490" s="78" t="b">
        <v>1</v>
      </c>
      <c r="K1490" s="63">
        <v>43274.573062881944</v>
      </c>
      <c r="L1490" s="63">
        <v>43274.573062881944</v>
      </c>
      <c r="N1490">
        <v>76481</v>
      </c>
      <c r="O1490">
        <v>3</v>
      </c>
      <c r="P1490">
        <v>11</v>
      </c>
      <c r="Q1490" s="52">
        <v>43274.573062847223</v>
      </c>
      <c r="R1490" s="52">
        <v>43274.5819471875</v>
      </c>
      <c r="T1490">
        <v>76481</v>
      </c>
      <c r="U1490" s="52">
        <v>43274.572151006942</v>
      </c>
      <c r="V1490">
        <v>106</v>
      </c>
      <c r="W1490" s="79">
        <v>43274.612500000003</v>
      </c>
      <c r="X1490" s="52">
        <v>43274.573062847223</v>
      </c>
      <c r="Y1490" s="52">
        <v>43274.612644062501</v>
      </c>
      <c r="AA1490">
        <v>76481</v>
      </c>
      <c r="AB1490">
        <v>1</v>
      </c>
      <c r="AC1490">
        <v>1</v>
      </c>
      <c r="AE1490">
        <v>1</v>
      </c>
      <c r="AF1490" t="s">
        <v>970</v>
      </c>
      <c r="AG1490">
        <v>0</v>
      </c>
      <c r="AH1490" t="s">
        <v>971</v>
      </c>
      <c r="AJ1490">
        <v>76481</v>
      </c>
      <c r="AK1490" t="s">
        <v>944</v>
      </c>
      <c r="AL1490" t="s">
        <v>945</v>
      </c>
      <c r="AM1490" t="s">
        <v>1049</v>
      </c>
      <c r="AN1490" t="s">
        <v>965</v>
      </c>
      <c r="AO1490" s="52">
        <v>43274.573062731484</v>
      </c>
      <c r="AP1490" s="52">
        <v>43274.612543437499</v>
      </c>
      <c r="AR1490">
        <v>76481</v>
      </c>
      <c r="AS1490" t="s">
        <v>1786</v>
      </c>
      <c r="AT1490" t="s">
        <v>954</v>
      </c>
      <c r="AU1490" t="s">
        <v>966</v>
      </c>
      <c r="AV1490" t="s">
        <v>974</v>
      </c>
      <c r="AW1490" s="52">
        <v>43274.572151006942</v>
      </c>
      <c r="AX1490">
        <v>106</v>
      </c>
      <c r="AY1490" s="52">
        <v>43274.612500000003</v>
      </c>
      <c r="AZ1490">
        <v>0</v>
      </c>
      <c r="BA1490">
        <v>5</v>
      </c>
    </row>
    <row r="1491" spans="1:53" x14ac:dyDescent="0.3">
      <c r="A1491">
        <v>76481</v>
      </c>
      <c r="B1491" t="s">
        <v>1786</v>
      </c>
      <c r="C1491" s="8">
        <v>43274.573058877315</v>
      </c>
      <c r="D1491" s="63">
        <v>43274.612644062501</v>
      </c>
      <c r="E1491" t="s">
        <v>1787</v>
      </c>
      <c r="G1491">
        <v>76481</v>
      </c>
      <c r="H1491" s="78" t="s">
        <v>986</v>
      </c>
      <c r="I1491" s="79">
        <v>43274.572916666664</v>
      </c>
      <c r="J1491" s="78" t="b">
        <v>1</v>
      </c>
      <c r="K1491" s="63">
        <v>43274.573062881944</v>
      </c>
      <c r="L1491" s="63">
        <v>43274.573062881944</v>
      </c>
      <c r="N1491">
        <v>76481</v>
      </c>
      <c r="O1491">
        <v>3</v>
      </c>
      <c r="P1491">
        <v>11</v>
      </c>
      <c r="Q1491" s="52">
        <v>43274.573062847223</v>
      </c>
      <c r="R1491" s="52">
        <v>43274.5819471875</v>
      </c>
      <c r="T1491">
        <v>76481</v>
      </c>
      <c r="U1491" s="52">
        <v>43274.572151006942</v>
      </c>
      <c r="V1491">
        <v>106</v>
      </c>
      <c r="W1491" s="79">
        <v>43274.612500000003</v>
      </c>
      <c r="X1491" s="52">
        <v>43274.573062847223</v>
      </c>
      <c r="Y1491" s="52">
        <v>43274.612644062501</v>
      </c>
      <c r="AA1491">
        <v>76481</v>
      </c>
      <c r="AB1491">
        <v>1</v>
      </c>
      <c r="AC1491">
        <v>1</v>
      </c>
      <c r="AE1491">
        <v>1</v>
      </c>
      <c r="AF1491" t="s">
        <v>970</v>
      </c>
      <c r="AG1491">
        <v>0</v>
      </c>
      <c r="AH1491" t="s">
        <v>971</v>
      </c>
      <c r="AJ1491">
        <v>76481</v>
      </c>
      <c r="AK1491" t="s">
        <v>944</v>
      </c>
      <c r="AL1491" t="s">
        <v>945</v>
      </c>
      <c r="AM1491" t="s">
        <v>1049</v>
      </c>
      <c r="AN1491" t="s">
        <v>965</v>
      </c>
      <c r="AO1491" s="52">
        <v>43274.573062731484</v>
      </c>
      <c r="AP1491" s="52">
        <v>43274.612543437499</v>
      </c>
      <c r="AR1491">
        <v>76481</v>
      </c>
      <c r="AS1491" t="s">
        <v>1786</v>
      </c>
      <c r="AT1491" t="s">
        <v>954</v>
      </c>
      <c r="AU1491" t="s">
        <v>966</v>
      </c>
      <c r="AV1491" t="s">
        <v>974</v>
      </c>
      <c r="AW1491" s="52">
        <v>43274.572151006942</v>
      </c>
      <c r="AX1491">
        <v>106</v>
      </c>
      <c r="AY1491" s="52">
        <v>43274.612500000003</v>
      </c>
      <c r="AZ1491">
        <v>0</v>
      </c>
      <c r="BA1491">
        <v>5</v>
      </c>
    </row>
    <row r="1492" spans="1:53" x14ac:dyDescent="0.3">
      <c r="A1492">
        <v>76481</v>
      </c>
      <c r="B1492" t="s">
        <v>1786</v>
      </c>
      <c r="C1492" s="8">
        <v>43274.573058877315</v>
      </c>
      <c r="D1492" s="63">
        <v>43274.612644062501</v>
      </c>
      <c r="E1492" t="s">
        <v>1787</v>
      </c>
      <c r="G1492">
        <v>76481</v>
      </c>
      <c r="H1492" s="78" t="s">
        <v>991</v>
      </c>
      <c r="I1492" s="79">
        <v>43274.572916666664</v>
      </c>
      <c r="J1492" s="78" t="b">
        <v>1</v>
      </c>
      <c r="K1492" s="63">
        <v>43274.573062881944</v>
      </c>
      <c r="L1492" s="63">
        <v>43274.573062881944</v>
      </c>
      <c r="N1492">
        <v>76481</v>
      </c>
      <c r="O1492">
        <v>3</v>
      </c>
      <c r="P1492">
        <v>11</v>
      </c>
      <c r="Q1492" s="52">
        <v>43274.573062847223</v>
      </c>
      <c r="R1492" s="52">
        <v>43274.5819471875</v>
      </c>
      <c r="T1492">
        <v>76481</v>
      </c>
      <c r="U1492" s="52">
        <v>43274.572151006942</v>
      </c>
      <c r="V1492">
        <v>106</v>
      </c>
      <c r="W1492" s="79">
        <v>43274.612500000003</v>
      </c>
      <c r="X1492" s="52">
        <v>43274.573062847223</v>
      </c>
      <c r="Y1492" s="52">
        <v>43274.612644062501</v>
      </c>
      <c r="AA1492">
        <v>76481</v>
      </c>
      <c r="AB1492">
        <v>1</v>
      </c>
      <c r="AC1492">
        <v>1</v>
      </c>
      <c r="AE1492">
        <v>1</v>
      </c>
      <c r="AF1492" t="s">
        <v>970</v>
      </c>
      <c r="AG1492">
        <v>0</v>
      </c>
      <c r="AH1492" t="s">
        <v>971</v>
      </c>
      <c r="AJ1492">
        <v>76481</v>
      </c>
      <c r="AK1492" t="s">
        <v>944</v>
      </c>
      <c r="AL1492" t="s">
        <v>945</v>
      </c>
      <c r="AM1492" t="s">
        <v>1049</v>
      </c>
      <c r="AN1492" t="s">
        <v>965</v>
      </c>
      <c r="AO1492" s="52">
        <v>43274.573062731484</v>
      </c>
      <c r="AP1492" s="52">
        <v>43274.612543437499</v>
      </c>
      <c r="AR1492">
        <v>76481</v>
      </c>
      <c r="AS1492" t="s">
        <v>1786</v>
      </c>
      <c r="AT1492" t="s">
        <v>954</v>
      </c>
      <c r="AU1492" t="s">
        <v>966</v>
      </c>
      <c r="AV1492" t="s">
        <v>974</v>
      </c>
      <c r="AW1492" s="52">
        <v>43274.572151006942</v>
      </c>
      <c r="AX1492">
        <v>106</v>
      </c>
      <c r="AY1492" s="52">
        <v>43274.612500000003</v>
      </c>
      <c r="AZ1492">
        <v>0</v>
      </c>
      <c r="BA1492">
        <v>5</v>
      </c>
    </row>
    <row r="1493" spans="1:53" x14ac:dyDescent="0.3">
      <c r="A1493">
        <v>76481</v>
      </c>
      <c r="B1493" t="s">
        <v>1786</v>
      </c>
      <c r="C1493" s="8">
        <v>43274.573058877315</v>
      </c>
      <c r="D1493" s="63">
        <v>43274.612644062501</v>
      </c>
      <c r="E1493" t="s">
        <v>1787</v>
      </c>
      <c r="G1493">
        <v>76481</v>
      </c>
      <c r="H1493" s="78" t="s">
        <v>958</v>
      </c>
      <c r="I1493" s="79">
        <v>43274.572916666664</v>
      </c>
      <c r="J1493" s="78" t="b">
        <v>1</v>
      </c>
      <c r="K1493" s="63">
        <v>43274.573062881944</v>
      </c>
      <c r="L1493" s="63">
        <v>43274.573062881944</v>
      </c>
      <c r="N1493">
        <v>76481</v>
      </c>
      <c r="O1493">
        <v>3</v>
      </c>
      <c r="P1493">
        <v>11</v>
      </c>
      <c r="Q1493" s="52">
        <v>43274.573062847223</v>
      </c>
      <c r="R1493" s="52">
        <v>43274.5819471875</v>
      </c>
      <c r="T1493">
        <v>76481</v>
      </c>
      <c r="U1493" s="52">
        <v>43274.572151006942</v>
      </c>
      <c r="V1493">
        <v>106</v>
      </c>
      <c r="W1493" s="79">
        <v>43274.612500000003</v>
      </c>
      <c r="X1493" s="52">
        <v>43274.573062847223</v>
      </c>
      <c r="Y1493" s="52">
        <v>43274.612644062501</v>
      </c>
      <c r="AA1493">
        <v>76481</v>
      </c>
      <c r="AB1493">
        <v>1</v>
      </c>
      <c r="AC1493">
        <v>1</v>
      </c>
      <c r="AE1493">
        <v>1</v>
      </c>
      <c r="AF1493" t="s">
        <v>970</v>
      </c>
      <c r="AG1493">
        <v>0</v>
      </c>
      <c r="AH1493" t="s">
        <v>971</v>
      </c>
      <c r="AJ1493">
        <v>76481</v>
      </c>
      <c r="AK1493" t="s">
        <v>944</v>
      </c>
      <c r="AL1493" t="s">
        <v>945</v>
      </c>
      <c r="AM1493" t="s">
        <v>1049</v>
      </c>
      <c r="AN1493" t="s">
        <v>965</v>
      </c>
      <c r="AO1493" s="52">
        <v>43274.573062731484</v>
      </c>
      <c r="AP1493" s="52">
        <v>43274.612543437499</v>
      </c>
      <c r="AR1493">
        <v>76481</v>
      </c>
      <c r="AS1493" t="s">
        <v>1786</v>
      </c>
      <c r="AT1493" t="s">
        <v>954</v>
      </c>
      <c r="AU1493" t="s">
        <v>966</v>
      </c>
      <c r="AV1493" t="s">
        <v>974</v>
      </c>
      <c r="AW1493" s="52">
        <v>43274.572151006942</v>
      </c>
      <c r="AX1493">
        <v>106</v>
      </c>
      <c r="AY1493" s="52">
        <v>43274.612500000003</v>
      </c>
      <c r="AZ1493">
        <v>0</v>
      </c>
      <c r="BA1493">
        <v>5</v>
      </c>
    </row>
    <row r="1494" spans="1:53" x14ac:dyDescent="0.3">
      <c r="A1494">
        <v>76481</v>
      </c>
      <c r="B1494" t="s">
        <v>1786</v>
      </c>
      <c r="C1494" s="8">
        <v>43274.573058877315</v>
      </c>
      <c r="D1494" s="63">
        <v>43274.612644062501</v>
      </c>
      <c r="E1494" t="s">
        <v>1787</v>
      </c>
      <c r="G1494">
        <v>76481</v>
      </c>
      <c r="H1494" s="78" t="s">
        <v>958</v>
      </c>
      <c r="I1494" s="79">
        <v>43274.588194444441</v>
      </c>
      <c r="J1494" s="78" t="b">
        <v>0</v>
      </c>
      <c r="K1494" s="63">
        <v>43274.588743206019</v>
      </c>
      <c r="L1494" s="63">
        <v>43274.588743206019</v>
      </c>
      <c r="N1494">
        <v>76481</v>
      </c>
      <c r="O1494">
        <v>3</v>
      </c>
      <c r="P1494">
        <v>11</v>
      </c>
      <c r="Q1494" s="52">
        <v>43274.573062847223</v>
      </c>
      <c r="R1494" s="52">
        <v>43274.5819471875</v>
      </c>
      <c r="T1494">
        <v>76481</v>
      </c>
      <c r="U1494" s="52">
        <v>43274.572151006942</v>
      </c>
      <c r="V1494">
        <v>106</v>
      </c>
      <c r="W1494" s="79">
        <v>43274.612500000003</v>
      </c>
      <c r="X1494" s="52">
        <v>43274.573062847223</v>
      </c>
      <c r="Y1494" s="52">
        <v>43274.612644062501</v>
      </c>
      <c r="AA1494">
        <v>76481</v>
      </c>
      <c r="AB1494">
        <v>1</v>
      </c>
      <c r="AC1494">
        <v>1</v>
      </c>
      <c r="AE1494">
        <v>1</v>
      </c>
      <c r="AF1494" t="s">
        <v>970</v>
      </c>
      <c r="AG1494">
        <v>0</v>
      </c>
      <c r="AH1494" t="s">
        <v>971</v>
      </c>
      <c r="AJ1494">
        <v>76481</v>
      </c>
      <c r="AK1494" t="s">
        <v>944</v>
      </c>
      <c r="AL1494" t="s">
        <v>945</v>
      </c>
      <c r="AM1494" t="s">
        <v>1049</v>
      </c>
      <c r="AN1494" t="s">
        <v>965</v>
      </c>
      <c r="AO1494" s="52">
        <v>43274.573062731484</v>
      </c>
      <c r="AP1494" s="52">
        <v>43274.612543437499</v>
      </c>
      <c r="AR1494">
        <v>76481</v>
      </c>
      <c r="AS1494" t="s">
        <v>1786</v>
      </c>
      <c r="AT1494" t="s">
        <v>954</v>
      </c>
      <c r="AU1494" t="s">
        <v>966</v>
      </c>
      <c r="AV1494" t="s">
        <v>974</v>
      </c>
      <c r="AW1494" s="52">
        <v>43274.572151006942</v>
      </c>
      <c r="AX1494">
        <v>106</v>
      </c>
      <c r="AY1494" s="52">
        <v>43274.612500000003</v>
      </c>
      <c r="AZ1494">
        <v>0</v>
      </c>
      <c r="BA1494">
        <v>5</v>
      </c>
    </row>
    <row r="1495" spans="1:53" x14ac:dyDescent="0.3">
      <c r="A1495">
        <v>76481</v>
      </c>
      <c r="B1495" t="s">
        <v>1786</v>
      </c>
      <c r="C1495" s="8">
        <v>43274.573058877315</v>
      </c>
      <c r="D1495" s="63">
        <v>43274.612644062501</v>
      </c>
      <c r="E1495" t="s">
        <v>1787</v>
      </c>
      <c r="G1495">
        <v>76481</v>
      </c>
      <c r="H1495" s="78" t="s">
        <v>991</v>
      </c>
      <c r="I1495" s="79">
        <v>43274.588194444441</v>
      </c>
      <c r="J1495" s="78" t="b">
        <v>0</v>
      </c>
      <c r="K1495" s="63">
        <v>43274.588743206019</v>
      </c>
      <c r="L1495" s="63">
        <v>43274.588743206019</v>
      </c>
      <c r="N1495">
        <v>76481</v>
      </c>
      <c r="O1495">
        <v>3</v>
      </c>
      <c r="P1495">
        <v>11</v>
      </c>
      <c r="Q1495" s="52">
        <v>43274.573062847223</v>
      </c>
      <c r="R1495" s="52">
        <v>43274.5819471875</v>
      </c>
      <c r="T1495">
        <v>76481</v>
      </c>
      <c r="U1495" s="52">
        <v>43274.572151006942</v>
      </c>
      <c r="V1495">
        <v>106</v>
      </c>
      <c r="W1495" s="79">
        <v>43274.612500000003</v>
      </c>
      <c r="X1495" s="52">
        <v>43274.573062847223</v>
      </c>
      <c r="Y1495" s="52">
        <v>43274.612644062501</v>
      </c>
      <c r="AA1495">
        <v>76481</v>
      </c>
      <c r="AB1495">
        <v>1</v>
      </c>
      <c r="AC1495">
        <v>1</v>
      </c>
      <c r="AE1495">
        <v>1</v>
      </c>
      <c r="AF1495" t="s">
        <v>970</v>
      </c>
      <c r="AG1495">
        <v>0</v>
      </c>
      <c r="AH1495" t="s">
        <v>971</v>
      </c>
      <c r="AJ1495">
        <v>76481</v>
      </c>
      <c r="AK1495" t="s">
        <v>944</v>
      </c>
      <c r="AL1495" t="s">
        <v>945</v>
      </c>
      <c r="AM1495" t="s">
        <v>1049</v>
      </c>
      <c r="AN1495" t="s">
        <v>965</v>
      </c>
      <c r="AO1495" s="52">
        <v>43274.573062731484</v>
      </c>
      <c r="AP1495" s="52">
        <v>43274.612543437499</v>
      </c>
      <c r="AR1495">
        <v>76481</v>
      </c>
      <c r="AS1495" t="s">
        <v>1786</v>
      </c>
      <c r="AT1495" t="s">
        <v>954</v>
      </c>
      <c r="AU1495" t="s">
        <v>966</v>
      </c>
      <c r="AV1495" t="s">
        <v>974</v>
      </c>
      <c r="AW1495" s="52">
        <v>43274.572151006942</v>
      </c>
      <c r="AX1495">
        <v>106</v>
      </c>
      <c r="AY1495" s="52">
        <v>43274.612500000003</v>
      </c>
      <c r="AZ1495">
        <v>0</v>
      </c>
      <c r="BA1495">
        <v>5</v>
      </c>
    </row>
    <row r="1496" spans="1:53" x14ac:dyDescent="0.3">
      <c r="A1496">
        <v>76481</v>
      </c>
      <c r="B1496" t="s">
        <v>1786</v>
      </c>
      <c r="C1496" s="8">
        <v>43274.573058877315</v>
      </c>
      <c r="D1496" s="63">
        <v>43274.612644062501</v>
      </c>
      <c r="E1496" t="s">
        <v>1787</v>
      </c>
      <c r="G1496">
        <v>76481</v>
      </c>
      <c r="H1496" s="78" t="s">
        <v>986</v>
      </c>
      <c r="I1496" s="79">
        <v>43274.611805555556</v>
      </c>
      <c r="J1496" s="78" t="b">
        <v>0</v>
      </c>
      <c r="K1496" s="63">
        <v>43274.612542824078</v>
      </c>
      <c r="L1496" s="63">
        <v>43274.612542824078</v>
      </c>
      <c r="N1496">
        <v>76481</v>
      </c>
      <c r="O1496">
        <v>3</v>
      </c>
      <c r="P1496">
        <v>11</v>
      </c>
      <c r="Q1496" s="52">
        <v>43274.573062847223</v>
      </c>
      <c r="R1496" s="52">
        <v>43274.5819471875</v>
      </c>
      <c r="T1496">
        <v>76481</v>
      </c>
      <c r="U1496" s="52">
        <v>43274.572151006942</v>
      </c>
      <c r="V1496">
        <v>106</v>
      </c>
      <c r="W1496" s="79">
        <v>43274.612500000003</v>
      </c>
      <c r="X1496" s="52">
        <v>43274.573062847223</v>
      </c>
      <c r="Y1496" s="52">
        <v>43274.612644062501</v>
      </c>
      <c r="AA1496">
        <v>76481</v>
      </c>
      <c r="AB1496">
        <v>1</v>
      </c>
      <c r="AC1496">
        <v>1</v>
      </c>
      <c r="AE1496">
        <v>1</v>
      </c>
      <c r="AF1496" t="s">
        <v>970</v>
      </c>
      <c r="AG1496">
        <v>0</v>
      </c>
      <c r="AH1496" t="s">
        <v>971</v>
      </c>
      <c r="AJ1496">
        <v>76481</v>
      </c>
      <c r="AK1496" t="s">
        <v>944</v>
      </c>
      <c r="AL1496" t="s">
        <v>945</v>
      </c>
      <c r="AM1496" t="s">
        <v>1049</v>
      </c>
      <c r="AN1496" t="s">
        <v>965</v>
      </c>
      <c r="AO1496" s="52">
        <v>43274.573062731484</v>
      </c>
      <c r="AP1496" s="52">
        <v>43274.612543437499</v>
      </c>
      <c r="AR1496">
        <v>76481</v>
      </c>
      <c r="AS1496" t="s">
        <v>1786</v>
      </c>
      <c r="AT1496" t="s">
        <v>954</v>
      </c>
      <c r="AU1496" t="s">
        <v>966</v>
      </c>
      <c r="AV1496" t="s">
        <v>974</v>
      </c>
      <c r="AW1496" s="52">
        <v>43274.572151006942</v>
      </c>
      <c r="AX1496">
        <v>106</v>
      </c>
      <c r="AY1496" s="52">
        <v>43274.612500000003</v>
      </c>
      <c r="AZ1496">
        <v>0</v>
      </c>
      <c r="BA1496">
        <v>5</v>
      </c>
    </row>
    <row r="1497" spans="1:53" x14ac:dyDescent="0.3">
      <c r="A1497">
        <v>76481</v>
      </c>
      <c r="B1497" t="s">
        <v>1786</v>
      </c>
      <c r="C1497" s="8">
        <v>43274.573058877315</v>
      </c>
      <c r="D1497" s="63">
        <v>43274.612644062501</v>
      </c>
      <c r="E1497" t="s">
        <v>1787</v>
      </c>
      <c r="G1497">
        <v>76481</v>
      </c>
      <c r="H1497" s="78" t="s">
        <v>941</v>
      </c>
      <c r="I1497" s="79">
        <v>43274.611805555556</v>
      </c>
      <c r="J1497" s="78" t="b">
        <v>0</v>
      </c>
      <c r="K1497" s="63">
        <v>43274.612542824078</v>
      </c>
      <c r="L1497" s="63">
        <v>43274.612542824078</v>
      </c>
      <c r="N1497">
        <v>76481</v>
      </c>
      <c r="O1497">
        <v>3</v>
      </c>
      <c r="P1497">
        <v>11</v>
      </c>
      <c r="Q1497" s="52">
        <v>43274.573062847223</v>
      </c>
      <c r="R1497" s="52">
        <v>43274.5819471875</v>
      </c>
      <c r="T1497">
        <v>76481</v>
      </c>
      <c r="U1497" s="52">
        <v>43274.572151006942</v>
      </c>
      <c r="V1497">
        <v>106</v>
      </c>
      <c r="W1497" s="79">
        <v>43274.612500000003</v>
      </c>
      <c r="X1497" s="52">
        <v>43274.573062847223</v>
      </c>
      <c r="Y1497" s="52">
        <v>43274.612644062501</v>
      </c>
      <c r="AA1497">
        <v>76481</v>
      </c>
      <c r="AB1497">
        <v>1</v>
      </c>
      <c r="AC1497">
        <v>1</v>
      </c>
      <c r="AE1497">
        <v>1</v>
      </c>
      <c r="AF1497" t="s">
        <v>970</v>
      </c>
      <c r="AG1497">
        <v>0</v>
      </c>
      <c r="AH1497" t="s">
        <v>971</v>
      </c>
      <c r="AJ1497">
        <v>76481</v>
      </c>
      <c r="AK1497" t="s">
        <v>944</v>
      </c>
      <c r="AL1497" t="s">
        <v>945</v>
      </c>
      <c r="AM1497" t="s">
        <v>1049</v>
      </c>
      <c r="AN1497" t="s">
        <v>965</v>
      </c>
      <c r="AO1497" s="52">
        <v>43274.573062731484</v>
      </c>
      <c r="AP1497" s="52">
        <v>43274.612543437499</v>
      </c>
      <c r="AR1497">
        <v>76481</v>
      </c>
      <c r="AS1497" t="s">
        <v>1786</v>
      </c>
      <c r="AT1497" t="s">
        <v>954</v>
      </c>
      <c r="AU1497" t="s">
        <v>966</v>
      </c>
      <c r="AV1497" t="s">
        <v>974</v>
      </c>
      <c r="AW1497" s="52">
        <v>43274.572151006942</v>
      </c>
      <c r="AX1497">
        <v>106</v>
      </c>
      <c r="AY1497" s="52">
        <v>43274.612500000003</v>
      </c>
      <c r="AZ1497">
        <v>0</v>
      </c>
      <c r="BA1497">
        <v>5</v>
      </c>
    </row>
    <row r="1498" spans="1:53" x14ac:dyDescent="0.3">
      <c r="A1498">
        <v>76589</v>
      </c>
      <c r="B1498" t="s">
        <v>1788</v>
      </c>
      <c r="C1498" s="8">
        <v>43277.42518726852</v>
      </c>
      <c r="D1498" s="63">
        <v>43277.474159062498</v>
      </c>
      <c r="E1498" t="s">
        <v>1789</v>
      </c>
      <c r="G1498">
        <v>76589</v>
      </c>
      <c r="H1498" s="78" t="s">
        <v>1053</v>
      </c>
      <c r="I1498" s="79">
        <v>43277.425000000003</v>
      </c>
      <c r="J1498" s="78" t="b">
        <v>1</v>
      </c>
      <c r="K1498" s="63">
        <v>43277.425196377313</v>
      </c>
      <c r="L1498" s="63">
        <v>43277.425196377313</v>
      </c>
      <c r="N1498">
        <v>76589</v>
      </c>
      <c r="O1498">
        <v>3</v>
      </c>
      <c r="P1498">
        <v>10</v>
      </c>
      <c r="Q1498" s="52">
        <v>43277.425187349538</v>
      </c>
      <c r="R1498" s="52">
        <v>43277.473087881946</v>
      </c>
      <c r="T1498">
        <v>76589</v>
      </c>
      <c r="U1498" s="52">
        <v>43277.424486770833</v>
      </c>
      <c r="V1498">
        <v>78</v>
      </c>
      <c r="W1498" s="79">
        <v>43277.473611111112</v>
      </c>
      <c r="X1498" s="52">
        <v>43277.425196377313</v>
      </c>
      <c r="Y1498" s="52">
        <v>43277.474159062498</v>
      </c>
      <c r="AA1498">
        <v>76589</v>
      </c>
      <c r="AB1498">
        <v>1</v>
      </c>
      <c r="AC1498">
        <v>1</v>
      </c>
      <c r="AE1498">
        <v>1</v>
      </c>
      <c r="AF1498" t="s">
        <v>970</v>
      </c>
      <c r="AG1498">
        <v>0</v>
      </c>
      <c r="AH1498" t="s">
        <v>971</v>
      </c>
      <c r="AJ1498">
        <v>76589</v>
      </c>
      <c r="AK1498" t="s">
        <v>944</v>
      </c>
      <c r="AL1498" t="s">
        <v>945</v>
      </c>
      <c r="AM1498" t="s">
        <v>1068</v>
      </c>
      <c r="AN1498" t="s">
        <v>947</v>
      </c>
      <c r="AO1498" s="52">
        <v>43277.425187303241</v>
      </c>
      <c r="AP1498" s="52">
        <v>43277.472813113425</v>
      </c>
      <c r="AR1498">
        <v>76589</v>
      </c>
      <c r="AS1498" t="s">
        <v>1788</v>
      </c>
      <c r="AT1498" t="s">
        <v>954</v>
      </c>
      <c r="AU1498" t="s">
        <v>949</v>
      </c>
      <c r="AV1498" t="s">
        <v>974</v>
      </c>
      <c r="AW1498" s="52">
        <v>43277.424486770833</v>
      </c>
      <c r="AX1498">
        <v>78</v>
      </c>
      <c r="AY1498" s="52">
        <v>43277.473611111112</v>
      </c>
      <c r="AZ1498">
        <v>0</v>
      </c>
      <c r="BA1498">
        <v>6</v>
      </c>
    </row>
    <row r="1499" spans="1:53" x14ac:dyDescent="0.3">
      <c r="A1499">
        <v>76589</v>
      </c>
      <c r="B1499" t="s">
        <v>1788</v>
      </c>
      <c r="C1499" s="8">
        <v>43277.42518726852</v>
      </c>
      <c r="D1499" s="63">
        <v>43277.474159062498</v>
      </c>
      <c r="E1499" t="s">
        <v>1789</v>
      </c>
      <c r="G1499">
        <v>76589</v>
      </c>
      <c r="H1499" s="78" t="s">
        <v>1053</v>
      </c>
      <c r="I1499" s="79">
        <v>43277.425000000003</v>
      </c>
      <c r="J1499" s="78" t="b">
        <v>1</v>
      </c>
      <c r="K1499" s="63">
        <v>43277.425196377313</v>
      </c>
      <c r="L1499" s="63">
        <v>43277.425196377313</v>
      </c>
      <c r="N1499">
        <v>76589</v>
      </c>
      <c r="O1499">
        <v>3</v>
      </c>
      <c r="P1499">
        <v>10</v>
      </c>
      <c r="Q1499" s="52">
        <v>43277.425187349538</v>
      </c>
      <c r="R1499" s="52">
        <v>43277.473087881946</v>
      </c>
      <c r="T1499">
        <v>76589</v>
      </c>
      <c r="U1499" s="52">
        <v>43277.424486770833</v>
      </c>
      <c r="V1499">
        <v>78</v>
      </c>
      <c r="W1499" s="79">
        <v>43277.473611111112</v>
      </c>
      <c r="X1499" s="52">
        <v>43277.425196377313</v>
      </c>
      <c r="Y1499" s="52">
        <v>43277.474159062498</v>
      </c>
      <c r="AA1499">
        <v>76589</v>
      </c>
      <c r="AB1499">
        <v>18</v>
      </c>
      <c r="AC1499">
        <v>1</v>
      </c>
      <c r="AE1499">
        <v>18</v>
      </c>
      <c r="AF1499" t="s">
        <v>942</v>
      </c>
      <c r="AG1499">
        <v>2</v>
      </c>
      <c r="AH1499" t="s">
        <v>943</v>
      </c>
      <c r="AJ1499">
        <v>76589</v>
      </c>
      <c r="AK1499" t="s">
        <v>944</v>
      </c>
      <c r="AL1499" t="s">
        <v>945</v>
      </c>
      <c r="AM1499" t="s">
        <v>1068</v>
      </c>
      <c r="AN1499" t="s">
        <v>947</v>
      </c>
      <c r="AO1499" s="52">
        <v>43277.425187303241</v>
      </c>
      <c r="AP1499" s="52">
        <v>43277.472813113425</v>
      </c>
      <c r="AR1499">
        <v>76589</v>
      </c>
      <c r="AS1499" t="s">
        <v>1788</v>
      </c>
      <c r="AT1499" t="s">
        <v>954</v>
      </c>
      <c r="AU1499" t="s">
        <v>949</v>
      </c>
      <c r="AV1499" t="s">
        <v>974</v>
      </c>
      <c r="AW1499" s="52">
        <v>43277.424486770833</v>
      </c>
      <c r="AX1499">
        <v>78</v>
      </c>
      <c r="AY1499" s="52">
        <v>43277.473611111112</v>
      </c>
      <c r="AZ1499">
        <v>0</v>
      </c>
      <c r="BA1499">
        <v>6</v>
      </c>
    </row>
    <row r="1500" spans="1:53" x14ac:dyDescent="0.3">
      <c r="A1500">
        <v>76589</v>
      </c>
      <c r="B1500" t="s">
        <v>1788</v>
      </c>
      <c r="C1500" s="8">
        <v>43277.42518726852</v>
      </c>
      <c r="D1500" s="63">
        <v>43277.474159062498</v>
      </c>
      <c r="E1500" t="s">
        <v>1789</v>
      </c>
      <c r="G1500">
        <v>76589</v>
      </c>
      <c r="H1500" s="78" t="s">
        <v>941</v>
      </c>
      <c r="I1500" s="79">
        <v>43277.425000000003</v>
      </c>
      <c r="J1500" s="78" t="b">
        <v>1</v>
      </c>
      <c r="K1500" s="63">
        <v>43277.425196377313</v>
      </c>
      <c r="L1500" s="63">
        <v>43277.425196377313</v>
      </c>
      <c r="N1500">
        <v>76589</v>
      </c>
      <c r="O1500">
        <v>3</v>
      </c>
      <c r="P1500">
        <v>10</v>
      </c>
      <c r="Q1500" s="52">
        <v>43277.425187349538</v>
      </c>
      <c r="R1500" s="52">
        <v>43277.473087881946</v>
      </c>
      <c r="T1500">
        <v>76589</v>
      </c>
      <c r="U1500" s="52">
        <v>43277.424486770833</v>
      </c>
      <c r="V1500">
        <v>78</v>
      </c>
      <c r="W1500" s="79">
        <v>43277.473611111112</v>
      </c>
      <c r="X1500" s="52">
        <v>43277.425196377313</v>
      </c>
      <c r="Y1500" s="52">
        <v>43277.474159062498</v>
      </c>
      <c r="AA1500">
        <v>76589</v>
      </c>
      <c r="AB1500">
        <v>1</v>
      </c>
      <c r="AC1500">
        <v>1</v>
      </c>
      <c r="AE1500">
        <v>1</v>
      </c>
      <c r="AF1500" t="s">
        <v>970</v>
      </c>
      <c r="AG1500">
        <v>0</v>
      </c>
      <c r="AH1500" t="s">
        <v>971</v>
      </c>
      <c r="AJ1500">
        <v>76589</v>
      </c>
      <c r="AK1500" t="s">
        <v>944</v>
      </c>
      <c r="AL1500" t="s">
        <v>945</v>
      </c>
      <c r="AM1500" t="s">
        <v>1068</v>
      </c>
      <c r="AN1500" t="s">
        <v>947</v>
      </c>
      <c r="AO1500" s="52">
        <v>43277.425187303241</v>
      </c>
      <c r="AP1500" s="52">
        <v>43277.472813113425</v>
      </c>
      <c r="AR1500">
        <v>76589</v>
      </c>
      <c r="AS1500" t="s">
        <v>1788</v>
      </c>
      <c r="AT1500" t="s">
        <v>954</v>
      </c>
      <c r="AU1500" t="s">
        <v>949</v>
      </c>
      <c r="AV1500" t="s">
        <v>974</v>
      </c>
      <c r="AW1500" s="52">
        <v>43277.424486770833</v>
      </c>
      <c r="AX1500">
        <v>78</v>
      </c>
      <c r="AY1500" s="52">
        <v>43277.473611111112</v>
      </c>
      <c r="AZ1500">
        <v>0</v>
      </c>
      <c r="BA1500">
        <v>6</v>
      </c>
    </row>
    <row r="1501" spans="1:53" x14ac:dyDescent="0.3">
      <c r="A1501">
        <v>76589</v>
      </c>
      <c r="B1501" t="s">
        <v>1788</v>
      </c>
      <c r="C1501" s="8">
        <v>43277.42518726852</v>
      </c>
      <c r="D1501" s="63">
        <v>43277.474159062498</v>
      </c>
      <c r="E1501" t="s">
        <v>1789</v>
      </c>
      <c r="G1501">
        <v>76589</v>
      </c>
      <c r="H1501" s="78" t="s">
        <v>941</v>
      </c>
      <c r="I1501" s="79">
        <v>43277.425000000003</v>
      </c>
      <c r="J1501" s="78" t="b">
        <v>1</v>
      </c>
      <c r="K1501" s="63">
        <v>43277.425196377313</v>
      </c>
      <c r="L1501" s="63">
        <v>43277.425196377313</v>
      </c>
      <c r="N1501">
        <v>76589</v>
      </c>
      <c r="O1501">
        <v>3</v>
      </c>
      <c r="P1501">
        <v>10</v>
      </c>
      <c r="Q1501" s="52">
        <v>43277.425187349538</v>
      </c>
      <c r="R1501" s="52">
        <v>43277.473087881946</v>
      </c>
      <c r="T1501">
        <v>76589</v>
      </c>
      <c r="U1501" s="52">
        <v>43277.424486770833</v>
      </c>
      <c r="V1501">
        <v>78</v>
      </c>
      <c r="W1501" s="79">
        <v>43277.473611111112</v>
      </c>
      <c r="X1501" s="52">
        <v>43277.425196377313</v>
      </c>
      <c r="Y1501" s="52">
        <v>43277.474159062498</v>
      </c>
      <c r="AA1501">
        <v>76589</v>
      </c>
      <c r="AB1501">
        <v>18</v>
      </c>
      <c r="AC1501">
        <v>1</v>
      </c>
      <c r="AE1501">
        <v>18</v>
      </c>
      <c r="AF1501" t="s">
        <v>942</v>
      </c>
      <c r="AG1501">
        <v>2</v>
      </c>
      <c r="AH1501" t="s">
        <v>943</v>
      </c>
      <c r="AJ1501">
        <v>76589</v>
      </c>
      <c r="AK1501" t="s">
        <v>944</v>
      </c>
      <c r="AL1501" t="s">
        <v>945</v>
      </c>
      <c r="AM1501" t="s">
        <v>1068</v>
      </c>
      <c r="AN1501" t="s">
        <v>947</v>
      </c>
      <c r="AO1501" s="52">
        <v>43277.425187303241</v>
      </c>
      <c r="AP1501" s="52">
        <v>43277.472813113425</v>
      </c>
      <c r="AR1501">
        <v>76589</v>
      </c>
      <c r="AS1501" t="s">
        <v>1788</v>
      </c>
      <c r="AT1501" t="s">
        <v>954</v>
      </c>
      <c r="AU1501" t="s">
        <v>949</v>
      </c>
      <c r="AV1501" t="s">
        <v>974</v>
      </c>
      <c r="AW1501" s="52">
        <v>43277.424486770833</v>
      </c>
      <c r="AX1501">
        <v>78</v>
      </c>
      <c r="AY1501" s="52">
        <v>43277.473611111112</v>
      </c>
      <c r="AZ1501">
        <v>0</v>
      </c>
      <c r="BA1501">
        <v>6</v>
      </c>
    </row>
    <row r="1502" spans="1:53" x14ac:dyDescent="0.3">
      <c r="A1502">
        <v>76589</v>
      </c>
      <c r="B1502" t="s">
        <v>1788</v>
      </c>
      <c r="C1502" s="8">
        <v>43277.42518726852</v>
      </c>
      <c r="D1502" s="63">
        <v>43277.474159062498</v>
      </c>
      <c r="E1502" t="s">
        <v>1789</v>
      </c>
      <c r="G1502">
        <v>76589</v>
      </c>
      <c r="H1502" s="78" t="s">
        <v>986</v>
      </c>
      <c r="I1502" s="79">
        <v>43277.425000000003</v>
      </c>
      <c r="J1502" s="78" t="b">
        <v>1</v>
      </c>
      <c r="K1502" s="63">
        <v>43277.425196412034</v>
      </c>
      <c r="L1502" s="63">
        <v>43277.425196412034</v>
      </c>
      <c r="N1502">
        <v>76589</v>
      </c>
      <c r="O1502">
        <v>3</v>
      </c>
      <c r="P1502">
        <v>10</v>
      </c>
      <c r="Q1502" s="52">
        <v>43277.425187349538</v>
      </c>
      <c r="R1502" s="52">
        <v>43277.473087881946</v>
      </c>
      <c r="T1502">
        <v>76589</v>
      </c>
      <c r="U1502" s="52">
        <v>43277.424486770833</v>
      </c>
      <c r="V1502">
        <v>78</v>
      </c>
      <c r="W1502" s="79">
        <v>43277.473611111112</v>
      </c>
      <c r="X1502" s="52">
        <v>43277.425196377313</v>
      </c>
      <c r="Y1502" s="52">
        <v>43277.474159062498</v>
      </c>
      <c r="AA1502">
        <v>76589</v>
      </c>
      <c r="AB1502">
        <v>1</v>
      </c>
      <c r="AC1502">
        <v>1</v>
      </c>
      <c r="AE1502">
        <v>1</v>
      </c>
      <c r="AF1502" t="s">
        <v>970</v>
      </c>
      <c r="AG1502">
        <v>0</v>
      </c>
      <c r="AH1502" t="s">
        <v>971</v>
      </c>
      <c r="AJ1502">
        <v>76589</v>
      </c>
      <c r="AK1502" t="s">
        <v>944</v>
      </c>
      <c r="AL1502" t="s">
        <v>945</v>
      </c>
      <c r="AM1502" t="s">
        <v>1068</v>
      </c>
      <c r="AN1502" t="s">
        <v>947</v>
      </c>
      <c r="AO1502" s="52">
        <v>43277.425187303241</v>
      </c>
      <c r="AP1502" s="52">
        <v>43277.472813113425</v>
      </c>
      <c r="AR1502">
        <v>76589</v>
      </c>
      <c r="AS1502" t="s">
        <v>1788</v>
      </c>
      <c r="AT1502" t="s">
        <v>954</v>
      </c>
      <c r="AU1502" t="s">
        <v>949</v>
      </c>
      <c r="AV1502" t="s">
        <v>974</v>
      </c>
      <c r="AW1502" s="52">
        <v>43277.424486770833</v>
      </c>
      <c r="AX1502">
        <v>78</v>
      </c>
      <c r="AY1502" s="52">
        <v>43277.473611111112</v>
      </c>
      <c r="AZ1502">
        <v>0</v>
      </c>
      <c r="BA1502">
        <v>6</v>
      </c>
    </row>
    <row r="1503" spans="1:53" x14ac:dyDescent="0.3">
      <c r="A1503">
        <v>76589</v>
      </c>
      <c r="B1503" t="s">
        <v>1788</v>
      </c>
      <c r="C1503" s="8">
        <v>43277.42518726852</v>
      </c>
      <c r="D1503" s="63">
        <v>43277.474159062498</v>
      </c>
      <c r="E1503" t="s">
        <v>1789</v>
      </c>
      <c r="G1503">
        <v>76589</v>
      </c>
      <c r="H1503" s="78" t="s">
        <v>986</v>
      </c>
      <c r="I1503" s="79">
        <v>43277.425000000003</v>
      </c>
      <c r="J1503" s="78" t="b">
        <v>1</v>
      </c>
      <c r="K1503" s="63">
        <v>43277.425196412034</v>
      </c>
      <c r="L1503" s="63">
        <v>43277.425196412034</v>
      </c>
      <c r="N1503">
        <v>76589</v>
      </c>
      <c r="O1503">
        <v>3</v>
      </c>
      <c r="P1503">
        <v>10</v>
      </c>
      <c r="Q1503" s="52">
        <v>43277.425187349538</v>
      </c>
      <c r="R1503" s="52">
        <v>43277.473087881946</v>
      </c>
      <c r="T1503">
        <v>76589</v>
      </c>
      <c r="U1503" s="52">
        <v>43277.424486770833</v>
      </c>
      <c r="V1503">
        <v>78</v>
      </c>
      <c r="W1503" s="79">
        <v>43277.473611111112</v>
      </c>
      <c r="X1503" s="52">
        <v>43277.425196377313</v>
      </c>
      <c r="Y1503" s="52">
        <v>43277.474159062498</v>
      </c>
      <c r="AA1503">
        <v>76589</v>
      </c>
      <c r="AB1503">
        <v>18</v>
      </c>
      <c r="AC1503">
        <v>1</v>
      </c>
      <c r="AE1503">
        <v>18</v>
      </c>
      <c r="AF1503" t="s">
        <v>942</v>
      </c>
      <c r="AG1503">
        <v>2</v>
      </c>
      <c r="AH1503" t="s">
        <v>943</v>
      </c>
      <c r="AJ1503">
        <v>76589</v>
      </c>
      <c r="AK1503" t="s">
        <v>944</v>
      </c>
      <c r="AL1503" t="s">
        <v>945</v>
      </c>
      <c r="AM1503" t="s">
        <v>1068</v>
      </c>
      <c r="AN1503" t="s">
        <v>947</v>
      </c>
      <c r="AO1503" s="52">
        <v>43277.425187303241</v>
      </c>
      <c r="AP1503" s="52">
        <v>43277.472813113425</v>
      </c>
      <c r="AR1503">
        <v>76589</v>
      </c>
      <c r="AS1503" t="s">
        <v>1788</v>
      </c>
      <c r="AT1503" t="s">
        <v>954</v>
      </c>
      <c r="AU1503" t="s">
        <v>949</v>
      </c>
      <c r="AV1503" t="s">
        <v>974</v>
      </c>
      <c r="AW1503" s="52">
        <v>43277.424486770833</v>
      </c>
      <c r="AX1503">
        <v>78</v>
      </c>
      <c r="AY1503" s="52">
        <v>43277.473611111112</v>
      </c>
      <c r="AZ1503">
        <v>0</v>
      </c>
      <c r="BA1503">
        <v>6</v>
      </c>
    </row>
    <row r="1504" spans="1:53" x14ac:dyDescent="0.3">
      <c r="A1504">
        <v>76589</v>
      </c>
      <c r="B1504" t="s">
        <v>1788</v>
      </c>
      <c r="C1504" s="8">
        <v>43277.42518726852</v>
      </c>
      <c r="D1504" s="63">
        <v>43277.474159062498</v>
      </c>
      <c r="E1504" t="s">
        <v>1789</v>
      </c>
      <c r="G1504">
        <v>76589</v>
      </c>
      <c r="H1504" s="78" t="s">
        <v>986</v>
      </c>
      <c r="I1504" s="79">
        <v>43277.438194444447</v>
      </c>
      <c r="J1504" s="78" t="b">
        <v>0</v>
      </c>
      <c r="K1504" s="63">
        <v>43277.438488738429</v>
      </c>
      <c r="L1504" s="63">
        <v>43277.438488738429</v>
      </c>
      <c r="N1504">
        <v>76589</v>
      </c>
      <c r="O1504">
        <v>3</v>
      </c>
      <c r="P1504">
        <v>10</v>
      </c>
      <c r="Q1504" s="52">
        <v>43277.425187349538</v>
      </c>
      <c r="R1504" s="52">
        <v>43277.473087881946</v>
      </c>
      <c r="T1504">
        <v>76589</v>
      </c>
      <c r="U1504" s="52">
        <v>43277.424486770833</v>
      </c>
      <c r="V1504">
        <v>78</v>
      </c>
      <c r="W1504" s="79">
        <v>43277.473611111112</v>
      </c>
      <c r="X1504" s="52">
        <v>43277.425196377313</v>
      </c>
      <c r="Y1504" s="52">
        <v>43277.474159062498</v>
      </c>
      <c r="AA1504">
        <v>76589</v>
      </c>
      <c r="AB1504">
        <v>1</v>
      </c>
      <c r="AC1504">
        <v>1</v>
      </c>
      <c r="AE1504">
        <v>1</v>
      </c>
      <c r="AF1504" t="s">
        <v>970</v>
      </c>
      <c r="AG1504">
        <v>0</v>
      </c>
      <c r="AH1504" t="s">
        <v>971</v>
      </c>
      <c r="AJ1504">
        <v>76589</v>
      </c>
      <c r="AK1504" t="s">
        <v>944</v>
      </c>
      <c r="AL1504" t="s">
        <v>945</v>
      </c>
      <c r="AM1504" t="s">
        <v>1068</v>
      </c>
      <c r="AN1504" t="s">
        <v>947</v>
      </c>
      <c r="AO1504" s="52">
        <v>43277.425187303241</v>
      </c>
      <c r="AP1504" s="52">
        <v>43277.472813113425</v>
      </c>
      <c r="AR1504">
        <v>76589</v>
      </c>
      <c r="AS1504" t="s">
        <v>1788</v>
      </c>
      <c r="AT1504" t="s">
        <v>954</v>
      </c>
      <c r="AU1504" t="s">
        <v>949</v>
      </c>
      <c r="AV1504" t="s">
        <v>974</v>
      </c>
      <c r="AW1504" s="52">
        <v>43277.424486770833</v>
      </c>
      <c r="AX1504">
        <v>78</v>
      </c>
      <c r="AY1504" s="52">
        <v>43277.473611111112</v>
      </c>
      <c r="AZ1504">
        <v>0</v>
      </c>
      <c r="BA1504">
        <v>6</v>
      </c>
    </row>
    <row r="1505" spans="1:53" x14ac:dyDescent="0.3">
      <c r="A1505">
        <v>76589</v>
      </c>
      <c r="B1505" t="s">
        <v>1788</v>
      </c>
      <c r="C1505" s="8">
        <v>43277.42518726852</v>
      </c>
      <c r="D1505" s="63">
        <v>43277.474159062498</v>
      </c>
      <c r="E1505" t="s">
        <v>1789</v>
      </c>
      <c r="G1505">
        <v>76589</v>
      </c>
      <c r="H1505" s="78" t="s">
        <v>986</v>
      </c>
      <c r="I1505" s="79">
        <v>43277.438194444447</v>
      </c>
      <c r="J1505" s="78" t="b">
        <v>0</v>
      </c>
      <c r="K1505" s="63">
        <v>43277.438488738429</v>
      </c>
      <c r="L1505" s="63">
        <v>43277.438488738429</v>
      </c>
      <c r="N1505">
        <v>76589</v>
      </c>
      <c r="O1505">
        <v>3</v>
      </c>
      <c r="P1505">
        <v>10</v>
      </c>
      <c r="Q1505" s="52">
        <v>43277.425187349538</v>
      </c>
      <c r="R1505" s="52">
        <v>43277.473087881946</v>
      </c>
      <c r="T1505">
        <v>76589</v>
      </c>
      <c r="U1505" s="52">
        <v>43277.424486770833</v>
      </c>
      <c r="V1505">
        <v>78</v>
      </c>
      <c r="W1505" s="79">
        <v>43277.473611111112</v>
      </c>
      <c r="X1505" s="52">
        <v>43277.425196377313</v>
      </c>
      <c r="Y1505" s="52">
        <v>43277.474159062498</v>
      </c>
      <c r="AA1505">
        <v>76589</v>
      </c>
      <c r="AB1505">
        <v>18</v>
      </c>
      <c r="AC1505">
        <v>1</v>
      </c>
      <c r="AE1505">
        <v>18</v>
      </c>
      <c r="AF1505" t="s">
        <v>942</v>
      </c>
      <c r="AG1505">
        <v>2</v>
      </c>
      <c r="AH1505" t="s">
        <v>943</v>
      </c>
      <c r="AJ1505">
        <v>76589</v>
      </c>
      <c r="AK1505" t="s">
        <v>944</v>
      </c>
      <c r="AL1505" t="s">
        <v>945</v>
      </c>
      <c r="AM1505" t="s">
        <v>1068</v>
      </c>
      <c r="AN1505" t="s">
        <v>947</v>
      </c>
      <c r="AO1505" s="52">
        <v>43277.425187303241</v>
      </c>
      <c r="AP1505" s="52">
        <v>43277.472813113425</v>
      </c>
      <c r="AR1505">
        <v>76589</v>
      </c>
      <c r="AS1505" t="s">
        <v>1788</v>
      </c>
      <c r="AT1505" t="s">
        <v>954</v>
      </c>
      <c r="AU1505" t="s">
        <v>949</v>
      </c>
      <c r="AV1505" t="s">
        <v>974</v>
      </c>
      <c r="AW1505" s="52">
        <v>43277.424486770833</v>
      </c>
      <c r="AX1505">
        <v>78</v>
      </c>
      <c r="AY1505" s="52">
        <v>43277.473611111112</v>
      </c>
      <c r="AZ1505">
        <v>0</v>
      </c>
      <c r="BA1505">
        <v>6</v>
      </c>
    </row>
    <row r="1506" spans="1:53" x14ac:dyDescent="0.3">
      <c r="A1506">
        <v>76589</v>
      </c>
      <c r="B1506" t="s">
        <v>1788</v>
      </c>
      <c r="C1506" s="8">
        <v>43277.42518726852</v>
      </c>
      <c r="D1506" s="63">
        <v>43277.474159062498</v>
      </c>
      <c r="E1506" t="s">
        <v>1789</v>
      </c>
      <c r="G1506">
        <v>76589</v>
      </c>
      <c r="H1506" s="78" t="s">
        <v>941</v>
      </c>
      <c r="I1506" s="79">
        <v>43277.472222222219</v>
      </c>
      <c r="J1506" s="78" t="b">
        <v>0</v>
      </c>
      <c r="K1506" s="63">
        <v>43277.472812615742</v>
      </c>
      <c r="L1506" s="63">
        <v>43277.472812615742</v>
      </c>
      <c r="N1506">
        <v>76589</v>
      </c>
      <c r="O1506">
        <v>3</v>
      </c>
      <c r="P1506">
        <v>10</v>
      </c>
      <c r="Q1506" s="52">
        <v>43277.425187349538</v>
      </c>
      <c r="R1506" s="52">
        <v>43277.473087881946</v>
      </c>
      <c r="T1506">
        <v>76589</v>
      </c>
      <c r="U1506" s="52">
        <v>43277.424486770833</v>
      </c>
      <c r="V1506">
        <v>78</v>
      </c>
      <c r="W1506" s="79">
        <v>43277.473611111112</v>
      </c>
      <c r="X1506" s="52">
        <v>43277.425196377313</v>
      </c>
      <c r="Y1506" s="52">
        <v>43277.474159062498</v>
      </c>
      <c r="AA1506">
        <v>76589</v>
      </c>
      <c r="AB1506">
        <v>1</v>
      </c>
      <c r="AC1506">
        <v>1</v>
      </c>
      <c r="AE1506">
        <v>1</v>
      </c>
      <c r="AF1506" t="s">
        <v>970</v>
      </c>
      <c r="AG1506">
        <v>0</v>
      </c>
      <c r="AH1506" t="s">
        <v>971</v>
      </c>
      <c r="AJ1506">
        <v>76589</v>
      </c>
      <c r="AK1506" t="s">
        <v>944</v>
      </c>
      <c r="AL1506" t="s">
        <v>945</v>
      </c>
      <c r="AM1506" t="s">
        <v>1068</v>
      </c>
      <c r="AN1506" t="s">
        <v>947</v>
      </c>
      <c r="AO1506" s="52">
        <v>43277.425187303241</v>
      </c>
      <c r="AP1506" s="52">
        <v>43277.472813113425</v>
      </c>
      <c r="AR1506">
        <v>76589</v>
      </c>
      <c r="AS1506" t="s">
        <v>1788</v>
      </c>
      <c r="AT1506" t="s">
        <v>954</v>
      </c>
      <c r="AU1506" t="s">
        <v>949</v>
      </c>
      <c r="AV1506" t="s">
        <v>974</v>
      </c>
      <c r="AW1506" s="52">
        <v>43277.424486770833</v>
      </c>
      <c r="AX1506">
        <v>78</v>
      </c>
      <c r="AY1506" s="52">
        <v>43277.473611111112</v>
      </c>
      <c r="AZ1506">
        <v>0</v>
      </c>
      <c r="BA1506">
        <v>6</v>
      </c>
    </row>
    <row r="1507" spans="1:53" x14ac:dyDescent="0.3">
      <c r="A1507">
        <v>76589</v>
      </c>
      <c r="B1507" t="s">
        <v>1788</v>
      </c>
      <c r="C1507" s="8">
        <v>43277.42518726852</v>
      </c>
      <c r="D1507" s="63">
        <v>43277.474159062498</v>
      </c>
      <c r="E1507" t="s">
        <v>1789</v>
      </c>
      <c r="G1507">
        <v>76589</v>
      </c>
      <c r="H1507" s="78" t="s">
        <v>941</v>
      </c>
      <c r="I1507" s="79">
        <v>43277.472222222219</v>
      </c>
      <c r="J1507" s="78" t="b">
        <v>0</v>
      </c>
      <c r="K1507" s="63">
        <v>43277.472812615742</v>
      </c>
      <c r="L1507" s="63">
        <v>43277.472812615742</v>
      </c>
      <c r="N1507">
        <v>76589</v>
      </c>
      <c r="O1507">
        <v>3</v>
      </c>
      <c r="P1507">
        <v>10</v>
      </c>
      <c r="Q1507" s="52">
        <v>43277.425187349538</v>
      </c>
      <c r="R1507" s="52">
        <v>43277.473087881946</v>
      </c>
      <c r="T1507">
        <v>76589</v>
      </c>
      <c r="U1507" s="52">
        <v>43277.424486770833</v>
      </c>
      <c r="V1507">
        <v>78</v>
      </c>
      <c r="W1507" s="79">
        <v>43277.473611111112</v>
      </c>
      <c r="X1507" s="52">
        <v>43277.425196377313</v>
      </c>
      <c r="Y1507" s="52">
        <v>43277.474159062498</v>
      </c>
      <c r="AA1507">
        <v>76589</v>
      </c>
      <c r="AB1507">
        <v>18</v>
      </c>
      <c r="AC1507">
        <v>1</v>
      </c>
      <c r="AE1507">
        <v>18</v>
      </c>
      <c r="AF1507" t="s">
        <v>942</v>
      </c>
      <c r="AG1507">
        <v>2</v>
      </c>
      <c r="AH1507" t="s">
        <v>943</v>
      </c>
      <c r="AJ1507">
        <v>76589</v>
      </c>
      <c r="AK1507" t="s">
        <v>944</v>
      </c>
      <c r="AL1507" t="s">
        <v>945</v>
      </c>
      <c r="AM1507" t="s">
        <v>1068</v>
      </c>
      <c r="AN1507" t="s">
        <v>947</v>
      </c>
      <c r="AO1507" s="52">
        <v>43277.425187303241</v>
      </c>
      <c r="AP1507" s="52">
        <v>43277.472813113425</v>
      </c>
      <c r="AR1507">
        <v>76589</v>
      </c>
      <c r="AS1507" t="s">
        <v>1788</v>
      </c>
      <c r="AT1507" t="s">
        <v>954</v>
      </c>
      <c r="AU1507" t="s">
        <v>949</v>
      </c>
      <c r="AV1507" t="s">
        <v>974</v>
      </c>
      <c r="AW1507" s="52">
        <v>43277.424486770833</v>
      </c>
      <c r="AX1507">
        <v>78</v>
      </c>
      <c r="AY1507" s="52">
        <v>43277.473611111112</v>
      </c>
      <c r="AZ1507">
        <v>0</v>
      </c>
      <c r="BA1507">
        <v>6</v>
      </c>
    </row>
    <row r="1508" spans="1:53" x14ac:dyDescent="0.3">
      <c r="A1508">
        <v>76589</v>
      </c>
      <c r="B1508" t="s">
        <v>1788</v>
      </c>
      <c r="C1508" s="8">
        <v>43277.42518726852</v>
      </c>
      <c r="D1508" s="63">
        <v>43277.474159062498</v>
      </c>
      <c r="E1508" t="s">
        <v>1789</v>
      </c>
      <c r="G1508">
        <v>76589</v>
      </c>
      <c r="H1508" s="78" t="s">
        <v>1053</v>
      </c>
      <c r="I1508" s="79">
        <v>43277.472222222219</v>
      </c>
      <c r="J1508" s="78" t="b">
        <v>0</v>
      </c>
      <c r="K1508" s="63">
        <v>43277.472812615742</v>
      </c>
      <c r="L1508" s="63">
        <v>43277.472812615742</v>
      </c>
      <c r="N1508">
        <v>76589</v>
      </c>
      <c r="O1508">
        <v>3</v>
      </c>
      <c r="P1508">
        <v>10</v>
      </c>
      <c r="Q1508" s="52">
        <v>43277.425187349538</v>
      </c>
      <c r="R1508" s="52">
        <v>43277.473087881946</v>
      </c>
      <c r="T1508">
        <v>76589</v>
      </c>
      <c r="U1508" s="52">
        <v>43277.424486770833</v>
      </c>
      <c r="V1508">
        <v>78</v>
      </c>
      <c r="W1508" s="79">
        <v>43277.473611111112</v>
      </c>
      <c r="X1508" s="52">
        <v>43277.425196377313</v>
      </c>
      <c r="Y1508" s="52">
        <v>43277.474159062498</v>
      </c>
      <c r="AA1508">
        <v>76589</v>
      </c>
      <c r="AB1508">
        <v>1</v>
      </c>
      <c r="AC1508">
        <v>1</v>
      </c>
      <c r="AE1508">
        <v>1</v>
      </c>
      <c r="AF1508" t="s">
        <v>970</v>
      </c>
      <c r="AG1508">
        <v>0</v>
      </c>
      <c r="AH1508" t="s">
        <v>971</v>
      </c>
      <c r="AJ1508">
        <v>76589</v>
      </c>
      <c r="AK1508" t="s">
        <v>944</v>
      </c>
      <c r="AL1508" t="s">
        <v>945</v>
      </c>
      <c r="AM1508" t="s">
        <v>1068</v>
      </c>
      <c r="AN1508" t="s">
        <v>947</v>
      </c>
      <c r="AO1508" s="52">
        <v>43277.425187303241</v>
      </c>
      <c r="AP1508" s="52">
        <v>43277.472813113425</v>
      </c>
      <c r="AR1508">
        <v>76589</v>
      </c>
      <c r="AS1508" t="s">
        <v>1788</v>
      </c>
      <c r="AT1508" t="s">
        <v>954</v>
      </c>
      <c r="AU1508" t="s">
        <v>949</v>
      </c>
      <c r="AV1508" t="s">
        <v>974</v>
      </c>
      <c r="AW1508" s="52">
        <v>43277.424486770833</v>
      </c>
      <c r="AX1508">
        <v>78</v>
      </c>
      <c r="AY1508" s="52">
        <v>43277.473611111112</v>
      </c>
      <c r="AZ1508">
        <v>0</v>
      </c>
      <c r="BA1508">
        <v>6</v>
      </c>
    </row>
    <row r="1509" spans="1:53" x14ac:dyDescent="0.3">
      <c r="A1509">
        <v>76589</v>
      </c>
      <c r="B1509" t="s">
        <v>1788</v>
      </c>
      <c r="C1509" s="8">
        <v>43277.42518726852</v>
      </c>
      <c r="D1509" s="63">
        <v>43277.474159062498</v>
      </c>
      <c r="E1509" t="s">
        <v>1789</v>
      </c>
      <c r="G1509">
        <v>76589</v>
      </c>
      <c r="H1509" s="78" t="s">
        <v>1053</v>
      </c>
      <c r="I1509" s="79">
        <v>43277.472222222219</v>
      </c>
      <c r="J1509" s="78" t="b">
        <v>0</v>
      </c>
      <c r="K1509" s="63">
        <v>43277.472812615742</v>
      </c>
      <c r="L1509" s="63">
        <v>43277.472812615742</v>
      </c>
      <c r="N1509">
        <v>76589</v>
      </c>
      <c r="O1509">
        <v>3</v>
      </c>
      <c r="P1509">
        <v>10</v>
      </c>
      <c r="Q1509" s="52">
        <v>43277.425187349538</v>
      </c>
      <c r="R1509" s="52">
        <v>43277.473087881946</v>
      </c>
      <c r="T1509">
        <v>76589</v>
      </c>
      <c r="U1509" s="52">
        <v>43277.424486770833</v>
      </c>
      <c r="V1509">
        <v>78</v>
      </c>
      <c r="W1509" s="79">
        <v>43277.473611111112</v>
      </c>
      <c r="X1509" s="52">
        <v>43277.425196377313</v>
      </c>
      <c r="Y1509" s="52">
        <v>43277.474159062498</v>
      </c>
      <c r="AA1509">
        <v>76589</v>
      </c>
      <c r="AB1509">
        <v>18</v>
      </c>
      <c r="AC1509">
        <v>1</v>
      </c>
      <c r="AE1509">
        <v>18</v>
      </c>
      <c r="AF1509" t="s">
        <v>942</v>
      </c>
      <c r="AG1509">
        <v>2</v>
      </c>
      <c r="AH1509" t="s">
        <v>943</v>
      </c>
      <c r="AJ1509">
        <v>76589</v>
      </c>
      <c r="AK1509" t="s">
        <v>944</v>
      </c>
      <c r="AL1509" t="s">
        <v>945</v>
      </c>
      <c r="AM1509" t="s">
        <v>1068</v>
      </c>
      <c r="AN1509" t="s">
        <v>947</v>
      </c>
      <c r="AO1509" s="52">
        <v>43277.425187303241</v>
      </c>
      <c r="AP1509" s="52">
        <v>43277.472813113425</v>
      </c>
      <c r="AR1509">
        <v>76589</v>
      </c>
      <c r="AS1509" t="s">
        <v>1788</v>
      </c>
      <c r="AT1509" t="s">
        <v>954</v>
      </c>
      <c r="AU1509" t="s">
        <v>949</v>
      </c>
      <c r="AV1509" t="s">
        <v>974</v>
      </c>
      <c r="AW1509" s="52">
        <v>43277.424486770833</v>
      </c>
      <c r="AX1509">
        <v>78</v>
      </c>
      <c r="AY1509" s="52">
        <v>43277.473611111112</v>
      </c>
      <c r="AZ1509">
        <v>0</v>
      </c>
      <c r="BA1509">
        <v>6</v>
      </c>
    </row>
    <row r="1510" spans="1:53" x14ac:dyDescent="0.3">
      <c r="A1510">
        <v>76598</v>
      </c>
      <c r="B1510" t="s">
        <v>1790</v>
      </c>
      <c r="C1510" s="8">
        <v>43277.571521990743</v>
      </c>
      <c r="D1510" s="63">
        <v>43277.584388425923</v>
      </c>
      <c r="E1510" t="s">
        <v>1791</v>
      </c>
      <c r="G1510">
        <v>76598</v>
      </c>
      <c r="H1510" s="78" t="s">
        <v>961</v>
      </c>
      <c r="I1510" s="79">
        <v>43277.570833333331</v>
      </c>
      <c r="J1510" s="78" t="b">
        <v>1</v>
      </c>
      <c r="K1510" s="63">
        <v>43277.57152542824</v>
      </c>
      <c r="L1510" s="63">
        <v>43277.57152542824</v>
      </c>
      <c r="N1510">
        <v>76598</v>
      </c>
      <c r="O1510">
        <v>2</v>
      </c>
      <c r="P1510">
        <v>10</v>
      </c>
      <c r="Q1510" s="52">
        <v>43277.571522025464</v>
      </c>
      <c r="R1510" s="52">
        <v>43277.571935069442</v>
      </c>
      <c r="T1510">
        <v>76598</v>
      </c>
      <c r="U1510" s="52">
        <v>43277.571067395831</v>
      </c>
      <c r="V1510">
        <v>60</v>
      </c>
      <c r="W1510" s="79">
        <v>43277.584027777775</v>
      </c>
      <c r="X1510" s="52">
        <v>43277.571522025464</v>
      </c>
      <c r="Y1510" s="52">
        <v>43277.584388460651</v>
      </c>
      <c r="AA1510">
        <v>76598</v>
      </c>
      <c r="AB1510">
        <v>18</v>
      </c>
      <c r="AC1510">
        <v>1</v>
      </c>
      <c r="AE1510">
        <v>18</v>
      </c>
      <c r="AF1510" t="s">
        <v>942</v>
      </c>
      <c r="AG1510">
        <v>2</v>
      </c>
      <c r="AH1510" t="s">
        <v>943</v>
      </c>
      <c r="AJ1510">
        <v>76598</v>
      </c>
      <c r="AK1510" t="s">
        <v>944</v>
      </c>
      <c r="AL1510" t="s">
        <v>945</v>
      </c>
      <c r="AM1510" t="s">
        <v>983</v>
      </c>
      <c r="AN1510" t="s">
        <v>965</v>
      </c>
      <c r="AO1510" s="52">
        <v>43277.571521990743</v>
      </c>
      <c r="AP1510" s="52">
        <v>43277.584388425923</v>
      </c>
      <c r="AR1510">
        <v>76598</v>
      </c>
      <c r="AS1510" t="s">
        <v>1790</v>
      </c>
      <c r="AT1510" t="s">
        <v>954</v>
      </c>
      <c r="AU1510" t="s">
        <v>966</v>
      </c>
      <c r="AV1510" t="s">
        <v>1271</v>
      </c>
      <c r="AW1510" s="52">
        <v>43277.571067395831</v>
      </c>
      <c r="AX1510">
        <v>60</v>
      </c>
      <c r="AY1510" s="52">
        <v>43277.584027777775</v>
      </c>
      <c r="AZ1510">
        <v>0</v>
      </c>
      <c r="BA1510">
        <v>6</v>
      </c>
    </row>
    <row r="1511" spans="1:53" x14ac:dyDescent="0.3">
      <c r="A1511">
        <v>76598</v>
      </c>
      <c r="B1511" t="s">
        <v>1790</v>
      </c>
      <c r="C1511" s="8">
        <v>43277.571521990743</v>
      </c>
      <c r="D1511" s="63">
        <v>43277.584388425923</v>
      </c>
      <c r="E1511" t="s">
        <v>1791</v>
      </c>
      <c r="G1511">
        <v>76598</v>
      </c>
      <c r="H1511" s="78" t="s">
        <v>961</v>
      </c>
      <c r="I1511" s="79">
        <v>43277.570833333331</v>
      </c>
      <c r="J1511" s="78" t="b">
        <v>1</v>
      </c>
      <c r="K1511" s="63">
        <v>43277.57152542824</v>
      </c>
      <c r="L1511" s="63">
        <v>43277.57152542824</v>
      </c>
      <c r="N1511">
        <v>76598</v>
      </c>
      <c r="O1511">
        <v>2</v>
      </c>
      <c r="P1511">
        <v>10</v>
      </c>
      <c r="Q1511" s="52">
        <v>43277.571522025464</v>
      </c>
      <c r="R1511" s="52">
        <v>43277.571935069442</v>
      </c>
      <c r="T1511">
        <v>76598</v>
      </c>
      <c r="U1511" s="52">
        <v>43277.571067395831</v>
      </c>
      <c r="V1511">
        <v>60</v>
      </c>
      <c r="W1511" s="79">
        <v>43277.584027777775</v>
      </c>
      <c r="X1511" s="52">
        <v>43277.571522025464</v>
      </c>
      <c r="Y1511" s="52">
        <v>43277.584388460651</v>
      </c>
      <c r="AA1511">
        <v>76598</v>
      </c>
      <c r="AB1511">
        <v>11</v>
      </c>
      <c r="AC1511">
        <v>2</v>
      </c>
      <c r="AE1511">
        <v>11</v>
      </c>
      <c r="AF1511" t="s">
        <v>1054</v>
      </c>
      <c r="AG1511">
        <v>0</v>
      </c>
      <c r="AH1511" t="s">
        <v>1055</v>
      </c>
      <c r="AJ1511">
        <v>76598</v>
      </c>
      <c r="AK1511" t="s">
        <v>944</v>
      </c>
      <c r="AL1511" t="s">
        <v>945</v>
      </c>
      <c r="AM1511" t="s">
        <v>983</v>
      </c>
      <c r="AN1511" t="s">
        <v>965</v>
      </c>
      <c r="AO1511" s="52">
        <v>43277.571521990743</v>
      </c>
      <c r="AP1511" s="52">
        <v>43277.584388425923</v>
      </c>
      <c r="AR1511">
        <v>76598</v>
      </c>
      <c r="AS1511" t="s">
        <v>1790</v>
      </c>
      <c r="AT1511" t="s">
        <v>954</v>
      </c>
      <c r="AU1511" t="s">
        <v>966</v>
      </c>
      <c r="AV1511" t="s">
        <v>1271</v>
      </c>
      <c r="AW1511" s="52">
        <v>43277.571067395831</v>
      </c>
      <c r="AX1511">
        <v>60</v>
      </c>
      <c r="AY1511" s="52">
        <v>43277.584027777775</v>
      </c>
      <c r="AZ1511">
        <v>0</v>
      </c>
      <c r="BA1511">
        <v>6</v>
      </c>
    </row>
    <row r="1512" spans="1:53" x14ac:dyDescent="0.3">
      <c r="A1512">
        <v>76598</v>
      </c>
      <c r="B1512" t="s">
        <v>1790</v>
      </c>
      <c r="C1512" s="8">
        <v>43277.571521990743</v>
      </c>
      <c r="D1512" s="63">
        <v>43277.584388425923</v>
      </c>
      <c r="E1512" t="s">
        <v>1791</v>
      </c>
      <c r="G1512">
        <v>76598</v>
      </c>
      <c r="H1512" s="78" t="s">
        <v>961</v>
      </c>
      <c r="I1512" s="79">
        <v>43277.570833333331</v>
      </c>
      <c r="J1512" s="78" t="b">
        <v>1</v>
      </c>
      <c r="K1512" s="63">
        <v>43277.57152542824</v>
      </c>
      <c r="L1512" s="63">
        <v>43277.57152542824</v>
      </c>
      <c r="N1512">
        <v>76598</v>
      </c>
      <c r="O1512">
        <v>2</v>
      </c>
      <c r="P1512">
        <v>10</v>
      </c>
      <c r="Q1512" s="52">
        <v>43277.571522025464</v>
      </c>
      <c r="R1512" s="52">
        <v>43277.571935069442</v>
      </c>
      <c r="T1512">
        <v>76598</v>
      </c>
      <c r="U1512" s="52">
        <v>43277.571067395831</v>
      </c>
      <c r="V1512">
        <v>60</v>
      </c>
      <c r="W1512" s="79">
        <v>43277.584027777775</v>
      </c>
      <c r="X1512" s="52">
        <v>43277.571522025464</v>
      </c>
      <c r="Y1512" s="52">
        <v>43277.584388460651</v>
      </c>
      <c r="AA1512">
        <v>76598</v>
      </c>
      <c r="AB1512">
        <v>1</v>
      </c>
      <c r="AC1512">
        <v>1</v>
      </c>
      <c r="AE1512">
        <v>1</v>
      </c>
      <c r="AF1512" t="s">
        <v>970</v>
      </c>
      <c r="AG1512">
        <v>0</v>
      </c>
      <c r="AH1512" t="s">
        <v>971</v>
      </c>
      <c r="AJ1512">
        <v>76598</v>
      </c>
      <c r="AK1512" t="s">
        <v>944</v>
      </c>
      <c r="AL1512" t="s">
        <v>945</v>
      </c>
      <c r="AM1512" t="s">
        <v>983</v>
      </c>
      <c r="AN1512" t="s">
        <v>965</v>
      </c>
      <c r="AO1512" s="52">
        <v>43277.571521990743</v>
      </c>
      <c r="AP1512" s="52">
        <v>43277.584388425923</v>
      </c>
      <c r="AR1512">
        <v>76598</v>
      </c>
      <c r="AS1512" t="s">
        <v>1790</v>
      </c>
      <c r="AT1512" t="s">
        <v>954</v>
      </c>
      <c r="AU1512" t="s">
        <v>966</v>
      </c>
      <c r="AV1512" t="s">
        <v>1271</v>
      </c>
      <c r="AW1512" s="52">
        <v>43277.571067395831</v>
      </c>
      <c r="AX1512">
        <v>60</v>
      </c>
      <c r="AY1512" s="52">
        <v>43277.584027777775</v>
      </c>
      <c r="AZ1512">
        <v>0</v>
      </c>
      <c r="BA1512">
        <v>6</v>
      </c>
    </row>
    <row r="1513" spans="1:53" x14ac:dyDescent="0.3">
      <c r="A1513">
        <v>76598</v>
      </c>
      <c r="B1513" t="s">
        <v>1790</v>
      </c>
      <c r="C1513" s="8">
        <v>43277.571521990743</v>
      </c>
      <c r="D1513" s="63">
        <v>43277.584388425923</v>
      </c>
      <c r="E1513" t="s">
        <v>1791</v>
      </c>
      <c r="G1513">
        <v>76598</v>
      </c>
      <c r="H1513" s="78" t="s">
        <v>961</v>
      </c>
      <c r="I1513" s="79">
        <v>43277.584027777775</v>
      </c>
      <c r="J1513" s="78" t="b">
        <v>0</v>
      </c>
      <c r="K1513" s="63">
        <v>43277.584387812502</v>
      </c>
      <c r="L1513" s="63">
        <v>43277.584387812502</v>
      </c>
      <c r="N1513">
        <v>76598</v>
      </c>
      <c r="O1513">
        <v>2</v>
      </c>
      <c r="P1513">
        <v>10</v>
      </c>
      <c r="Q1513" s="52">
        <v>43277.571522025464</v>
      </c>
      <c r="R1513" s="52">
        <v>43277.571935069442</v>
      </c>
      <c r="T1513">
        <v>76598</v>
      </c>
      <c r="U1513" s="52">
        <v>43277.571067395831</v>
      </c>
      <c r="V1513">
        <v>60</v>
      </c>
      <c r="W1513" s="79">
        <v>43277.584027777775</v>
      </c>
      <c r="X1513" s="52">
        <v>43277.571522025464</v>
      </c>
      <c r="Y1513" s="52">
        <v>43277.584388460651</v>
      </c>
      <c r="AA1513">
        <v>76598</v>
      </c>
      <c r="AB1513">
        <v>18</v>
      </c>
      <c r="AC1513">
        <v>1</v>
      </c>
      <c r="AE1513">
        <v>18</v>
      </c>
      <c r="AF1513" t="s">
        <v>942</v>
      </c>
      <c r="AG1513">
        <v>2</v>
      </c>
      <c r="AH1513" t="s">
        <v>943</v>
      </c>
      <c r="AJ1513">
        <v>76598</v>
      </c>
      <c r="AK1513" t="s">
        <v>944</v>
      </c>
      <c r="AL1513" t="s">
        <v>945</v>
      </c>
      <c r="AM1513" t="s">
        <v>983</v>
      </c>
      <c r="AN1513" t="s">
        <v>965</v>
      </c>
      <c r="AO1513" s="52">
        <v>43277.571521990743</v>
      </c>
      <c r="AP1513" s="52">
        <v>43277.584388425923</v>
      </c>
      <c r="AR1513">
        <v>76598</v>
      </c>
      <c r="AS1513" t="s">
        <v>1790</v>
      </c>
      <c r="AT1513" t="s">
        <v>954</v>
      </c>
      <c r="AU1513" t="s">
        <v>966</v>
      </c>
      <c r="AV1513" t="s">
        <v>1271</v>
      </c>
      <c r="AW1513" s="52">
        <v>43277.571067395831</v>
      </c>
      <c r="AX1513">
        <v>60</v>
      </c>
      <c r="AY1513" s="52">
        <v>43277.584027777775</v>
      </c>
      <c r="AZ1513">
        <v>0</v>
      </c>
      <c r="BA1513">
        <v>6</v>
      </c>
    </row>
    <row r="1514" spans="1:53" x14ac:dyDescent="0.3">
      <c r="A1514">
        <v>76598</v>
      </c>
      <c r="B1514" t="s">
        <v>1790</v>
      </c>
      <c r="C1514" s="8">
        <v>43277.571521990743</v>
      </c>
      <c r="D1514" s="63">
        <v>43277.584388425923</v>
      </c>
      <c r="E1514" t="s">
        <v>1791</v>
      </c>
      <c r="G1514">
        <v>76598</v>
      </c>
      <c r="H1514" s="78" t="s">
        <v>961</v>
      </c>
      <c r="I1514" s="79">
        <v>43277.584027777775</v>
      </c>
      <c r="J1514" s="78" t="b">
        <v>0</v>
      </c>
      <c r="K1514" s="63">
        <v>43277.584387812502</v>
      </c>
      <c r="L1514" s="63">
        <v>43277.584387812502</v>
      </c>
      <c r="N1514">
        <v>76598</v>
      </c>
      <c r="O1514">
        <v>2</v>
      </c>
      <c r="P1514">
        <v>10</v>
      </c>
      <c r="Q1514" s="52">
        <v>43277.571522025464</v>
      </c>
      <c r="R1514" s="52">
        <v>43277.571935069442</v>
      </c>
      <c r="T1514">
        <v>76598</v>
      </c>
      <c r="U1514" s="52">
        <v>43277.571067395831</v>
      </c>
      <c r="V1514">
        <v>60</v>
      </c>
      <c r="W1514" s="79">
        <v>43277.584027777775</v>
      </c>
      <c r="X1514" s="52">
        <v>43277.571522025464</v>
      </c>
      <c r="Y1514" s="52">
        <v>43277.584388460651</v>
      </c>
      <c r="AA1514">
        <v>76598</v>
      </c>
      <c r="AB1514">
        <v>11</v>
      </c>
      <c r="AC1514">
        <v>2</v>
      </c>
      <c r="AE1514">
        <v>11</v>
      </c>
      <c r="AF1514" t="s">
        <v>1054</v>
      </c>
      <c r="AG1514">
        <v>0</v>
      </c>
      <c r="AH1514" t="s">
        <v>1055</v>
      </c>
      <c r="AJ1514">
        <v>76598</v>
      </c>
      <c r="AK1514" t="s">
        <v>944</v>
      </c>
      <c r="AL1514" t="s">
        <v>945</v>
      </c>
      <c r="AM1514" t="s">
        <v>983</v>
      </c>
      <c r="AN1514" t="s">
        <v>965</v>
      </c>
      <c r="AO1514" s="52">
        <v>43277.571521990743</v>
      </c>
      <c r="AP1514" s="52">
        <v>43277.584388425923</v>
      </c>
      <c r="AR1514">
        <v>76598</v>
      </c>
      <c r="AS1514" t="s">
        <v>1790</v>
      </c>
      <c r="AT1514" t="s">
        <v>954</v>
      </c>
      <c r="AU1514" t="s">
        <v>966</v>
      </c>
      <c r="AV1514" t="s">
        <v>1271</v>
      </c>
      <c r="AW1514" s="52">
        <v>43277.571067395831</v>
      </c>
      <c r="AX1514">
        <v>60</v>
      </c>
      <c r="AY1514" s="52">
        <v>43277.584027777775</v>
      </c>
      <c r="AZ1514">
        <v>0</v>
      </c>
      <c r="BA1514">
        <v>6</v>
      </c>
    </row>
    <row r="1515" spans="1:53" x14ac:dyDescent="0.3">
      <c r="A1515">
        <v>76598</v>
      </c>
      <c r="B1515" t="s">
        <v>1790</v>
      </c>
      <c r="C1515" s="8">
        <v>43277.571521990743</v>
      </c>
      <c r="D1515" s="63">
        <v>43277.584388425923</v>
      </c>
      <c r="E1515" t="s">
        <v>1791</v>
      </c>
      <c r="G1515">
        <v>76598</v>
      </c>
      <c r="H1515" s="78" t="s">
        <v>961</v>
      </c>
      <c r="I1515" s="79">
        <v>43277.584027777775</v>
      </c>
      <c r="J1515" s="78" t="b">
        <v>0</v>
      </c>
      <c r="K1515" s="63">
        <v>43277.584387812502</v>
      </c>
      <c r="L1515" s="63">
        <v>43277.584387812502</v>
      </c>
      <c r="N1515">
        <v>76598</v>
      </c>
      <c r="O1515">
        <v>2</v>
      </c>
      <c r="P1515">
        <v>10</v>
      </c>
      <c r="Q1515" s="52">
        <v>43277.571522025464</v>
      </c>
      <c r="R1515" s="52">
        <v>43277.571935069442</v>
      </c>
      <c r="T1515">
        <v>76598</v>
      </c>
      <c r="U1515" s="52">
        <v>43277.571067395831</v>
      </c>
      <c r="V1515">
        <v>60</v>
      </c>
      <c r="W1515" s="79">
        <v>43277.584027777775</v>
      </c>
      <c r="X1515" s="52">
        <v>43277.571522025464</v>
      </c>
      <c r="Y1515" s="52">
        <v>43277.584388460651</v>
      </c>
      <c r="AA1515">
        <v>76598</v>
      </c>
      <c r="AB1515">
        <v>1</v>
      </c>
      <c r="AC1515">
        <v>1</v>
      </c>
      <c r="AE1515">
        <v>1</v>
      </c>
      <c r="AF1515" t="s">
        <v>970</v>
      </c>
      <c r="AG1515">
        <v>0</v>
      </c>
      <c r="AH1515" t="s">
        <v>971</v>
      </c>
      <c r="AJ1515">
        <v>76598</v>
      </c>
      <c r="AK1515" t="s">
        <v>944</v>
      </c>
      <c r="AL1515" t="s">
        <v>945</v>
      </c>
      <c r="AM1515" t="s">
        <v>983</v>
      </c>
      <c r="AN1515" t="s">
        <v>965</v>
      </c>
      <c r="AO1515" s="52">
        <v>43277.571521990743</v>
      </c>
      <c r="AP1515" s="52">
        <v>43277.584388425923</v>
      </c>
      <c r="AR1515">
        <v>76598</v>
      </c>
      <c r="AS1515" t="s">
        <v>1790</v>
      </c>
      <c r="AT1515" t="s">
        <v>954</v>
      </c>
      <c r="AU1515" t="s">
        <v>966</v>
      </c>
      <c r="AV1515" t="s">
        <v>1271</v>
      </c>
      <c r="AW1515" s="52">
        <v>43277.571067395831</v>
      </c>
      <c r="AX1515">
        <v>60</v>
      </c>
      <c r="AY1515" s="52">
        <v>43277.584027777775</v>
      </c>
      <c r="AZ1515">
        <v>0</v>
      </c>
      <c r="BA1515">
        <v>6</v>
      </c>
    </row>
    <row r="1516" spans="1:53" x14ac:dyDescent="0.3">
      <c r="A1516">
        <v>76615</v>
      </c>
      <c r="B1516" t="s">
        <v>1792</v>
      </c>
      <c r="C1516" s="8">
        <v>43277.759755520834</v>
      </c>
      <c r="D1516" s="63">
        <v>43277.812141284725</v>
      </c>
      <c r="E1516" t="s">
        <v>1793</v>
      </c>
      <c r="G1516">
        <v>76615</v>
      </c>
      <c r="H1516" s="78" t="s">
        <v>961</v>
      </c>
      <c r="I1516" s="79">
        <v>43277.763888888891</v>
      </c>
      <c r="J1516" s="78" t="b">
        <v>1</v>
      </c>
      <c r="K1516" s="63">
        <v>43277.764088425924</v>
      </c>
      <c r="L1516" s="63">
        <v>43277.764088425924</v>
      </c>
      <c r="N1516">
        <v>76615</v>
      </c>
      <c r="O1516">
        <v>2</v>
      </c>
      <c r="P1516">
        <v>10</v>
      </c>
      <c r="Q1516" s="52">
        <v>43277.759762499998</v>
      </c>
      <c r="R1516" s="52">
        <v>43277.759762499998</v>
      </c>
      <c r="T1516">
        <v>76615</v>
      </c>
      <c r="U1516" s="52">
        <v>43277.758930868054</v>
      </c>
      <c r="V1516">
        <v>74</v>
      </c>
      <c r="W1516" s="79">
        <v>43277.811805555553</v>
      </c>
      <c r="X1516" s="52">
        <v>43277.759762534719</v>
      </c>
      <c r="Y1516" s="52">
        <v>43277.812141319446</v>
      </c>
      <c r="AA1516">
        <v>76615</v>
      </c>
      <c r="AB1516">
        <v>11</v>
      </c>
      <c r="AC1516">
        <v>0</v>
      </c>
      <c r="AE1516">
        <v>11</v>
      </c>
      <c r="AF1516" t="s">
        <v>1054</v>
      </c>
      <c r="AG1516">
        <v>0</v>
      </c>
      <c r="AH1516" t="s">
        <v>1055</v>
      </c>
      <c r="AJ1516">
        <v>76615</v>
      </c>
      <c r="AK1516" t="s">
        <v>944</v>
      </c>
      <c r="AL1516" t="s">
        <v>945</v>
      </c>
      <c r="AM1516" t="s">
        <v>1197</v>
      </c>
      <c r="AN1516" t="s">
        <v>947</v>
      </c>
      <c r="AO1516" s="52">
        <v>43277.759755520834</v>
      </c>
      <c r="AP1516" s="52">
        <v>43277.785903738426</v>
      </c>
      <c r="AR1516">
        <v>76615</v>
      </c>
      <c r="AS1516" t="s">
        <v>1792</v>
      </c>
      <c r="AT1516" t="s">
        <v>954</v>
      </c>
      <c r="AU1516" t="s">
        <v>949</v>
      </c>
      <c r="AV1516" t="s">
        <v>1198</v>
      </c>
      <c r="AW1516" s="52">
        <v>43277.758930868054</v>
      </c>
      <c r="AX1516">
        <v>74</v>
      </c>
      <c r="AY1516" s="52">
        <v>43277.811805555553</v>
      </c>
      <c r="AZ1516">
        <v>0</v>
      </c>
      <c r="BA1516">
        <v>4</v>
      </c>
    </row>
    <row r="1517" spans="1:53" x14ac:dyDescent="0.3">
      <c r="A1517">
        <v>76615</v>
      </c>
      <c r="B1517" t="s">
        <v>1792</v>
      </c>
      <c r="C1517" s="8">
        <v>43277.759755520834</v>
      </c>
      <c r="D1517" s="63">
        <v>43277.812141284725</v>
      </c>
      <c r="E1517" t="s">
        <v>1793</v>
      </c>
      <c r="G1517">
        <v>76615</v>
      </c>
      <c r="H1517" s="78" t="s">
        <v>961</v>
      </c>
      <c r="I1517" s="79">
        <v>43277.763888888891</v>
      </c>
      <c r="J1517" s="78" t="b">
        <v>1</v>
      </c>
      <c r="K1517" s="63">
        <v>43277.764088425924</v>
      </c>
      <c r="L1517" s="63">
        <v>43277.764088425924</v>
      </c>
      <c r="N1517">
        <v>76615</v>
      </c>
      <c r="O1517">
        <v>2</v>
      </c>
      <c r="P1517">
        <v>10</v>
      </c>
      <c r="Q1517" s="52">
        <v>43277.759762499998</v>
      </c>
      <c r="R1517" s="52">
        <v>43277.759762499998</v>
      </c>
      <c r="T1517">
        <v>76615</v>
      </c>
      <c r="U1517" s="52">
        <v>43277.758930868054</v>
      </c>
      <c r="V1517">
        <v>74</v>
      </c>
      <c r="W1517" s="79">
        <v>43277.811805555553</v>
      </c>
      <c r="X1517" s="52">
        <v>43277.759762534719</v>
      </c>
      <c r="Y1517" s="52">
        <v>43277.812141319446</v>
      </c>
      <c r="AA1517">
        <v>76615</v>
      </c>
      <c r="AB1517">
        <v>1</v>
      </c>
      <c r="AC1517">
        <v>1</v>
      </c>
      <c r="AE1517">
        <v>1</v>
      </c>
      <c r="AF1517" t="s">
        <v>970</v>
      </c>
      <c r="AG1517">
        <v>0</v>
      </c>
      <c r="AH1517" t="s">
        <v>971</v>
      </c>
      <c r="AJ1517">
        <v>76615</v>
      </c>
      <c r="AK1517" t="s">
        <v>944</v>
      </c>
      <c r="AL1517" t="s">
        <v>945</v>
      </c>
      <c r="AM1517" t="s">
        <v>1197</v>
      </c>
      <c r="AN1517" t="s">
        <v>947</v>
      </c>
      <c r="AO1517" s="52">
        <v>43277.759755520834</v>
      </c>
      <c r="AP1517" s="52">
        <v>43277.785903738426</v>
      </c>
      <c r="AR1517">
        <v>76615</v>
      </c>
      <c r="AS1517" t="s">
        <v>1792</v>
      </c>
      <c r="AT1517" t="s">
        <v>954</v>
      </c>
      <c r="AU1517" t="s">
        <v>949</v>
      </c>
      <c r="AV1517" t="s">
        <v>1198</v>
      </c>
      <c r="AW1517" s="52">
        <v>43277.758930868054</v>
      </c>
      <c r="AX1517">
        <v>74</v>
      </c>
      <c r="AY1517" s="52">
        <v>43277.811805555553</v>
      </c>
      <c r="AZ1517">
        <v>0</v>
      </c>
      <c r="BA1517">
        <v>4</v>
      </c>
    </row>
    <row r="1518" spans="1:53" x14ac:dyDescent="0.3">
      <c r="A1518">
        <v>76615</v>
      </c>
      <c r="B1518" t="s">
        <v>1792</v>
      </c>
      <c r="C1518" s="8">
        <v>43277.759755520834</v>
      </c>
      <c r="D1518" s="63">
        <v>43277.812141284725</v>
      </c>
      <c r="E1518" t="s">
        <v>1793</v>
      </c>
      <c r="G1518">
        <v>76615</v>
      </c>
      <c r="H1518" s="78" t="s">
        <v>961</v>
      </c>
      <c r="I1518" s="79">
        <v>43277.763888888891</v>
      </c>
      <c r="J1518" s="78" t="b">
        <v>1</v>
      </c>
      <c r="K1518" s="63">
        <v>43277.764088425924</v>
      </c>
      <c r="L1518" s="63">
        <v>43277.764088425924</v>
      </c>
      <c r="N1518">
        <v>76615</v>
      </c>
      <c r="O1518">
        <v>2</v>
      </c>
      <c r="P1518">
        <v>10</v>
      </c>
      <c r="Q1518" s="52">
        <v>43277.759762499998</v>
      </c>
      <c r="R1518" s="52">
        <v>43277.759762499998</v>
      </c>
      <c r="T1518">
        <v>76615</v>
      </c>
      <c r="U1518" s="52">
        <v>43277.758930868054</v>
      </c>
      <c r="V1518">
        <v>74</v>
      </c>
      <c r="W1518" s="79">
        <v>43277.811805555553</v>
      </c>
      <c r="X1518" s="52">
        <v>43277.759762534719</v>
      </c>
      <c r="Y1518" s="52">
        <v>43277.812141319446</v>
      </c>
      <c r="AA1518">
        <v>76615</v>
      </c>
      <c r="AB1518">
        <v>18</v>
      </c>
      <c r="AC1518">
        <v>1</v>
      </c>
      <c r="AE1518">
        <v>18</v>
      </c>
      <c r="AF1518" t="s">
        <v>942</v>
      </c>
      <c r="AG1518">
        <v>2</v>
      </c>
      <c r="AH1518" t="s">
        <v>943</v>
      </c>
      <c r="AJ1518">
        <v>76615</v>
      </c>
      <c r="AK1518" t="s">
        <v>944</v>
      </c>
      <c r="AL1518" t="s">
        <v>945</v>
      </c>
      <c r="AM1518" t="s">
        <v>1197</v>
      </c>
      <c r="AN1518" t="s">
        <v>947</v>
      </c>
      <c r="AO1518" s="52">
        <v>43277.759755520834</v>
      </c>
      <c r="AP1518" s="52">
        <v>43277.785903738426</v>
      </c>
      <c r="AR1518">
        <v>76615</v>
      </c>
      <c r="AS1518" t="s">
        <v>1792</v>
      </c>
      <c r="AT1518" t="s">
        <v>954</v>
      </c>
      <c r="AU1518" t="s">
        <v>949</v>
      </c>
      <c r="AV1518" t="s">
        <v>1198</v>
      </c>
      <c r="AW1518" s="52">
        <v>43277.758930868054</v>
      </c>
      <c r="AX1518">
        <v>74</v>
      </c>
      <c r="AY1518" s="52">
        <v>43277.811805555553</v>
      </c>
      <c r="AZ1518">
        <v>0</v>
      </c>
      <c r="BA1518">
        <v>4</v>
      </c>
    </row>
    <row r="1519" spans="1:53" x14ac:dyDescent="0.3">
      <c r="A1519">
        <v>76615</v>
      </c>
      <c r="B1519" t="s">
        <v>1792</v>
      </c>
      <c r="C1519" s="8">
        <v>43277.759755520834</v>
      </c>
      <c r="D1519" s="63">
        <v>43277.812141284725</v>
      </c>
      <c r="E1519" t="s">
        <v>1793</v>
      </c>
      <c r="G1519">
        <v>76615</v>
      </c>
      <c r="H1519" s="78" t="s">
        <v>961</v>
      </c>
      <c r="I1519" s="79">
        <v>43277.785416666666</v>
      </c>
      <c r="J1519" s="78" t="b">
        <v>0</v>
      </c>
      <c r="K1519" s="63">
        <v>43277.785902974538</v>
      </c>
      <c r="L1519" s="63">
        <v>43277.785902974538</v>
      </c>
      <c r="N1519">
        <v>76615</v>
      </c>
      <c r="O1519">
        <v>2</v>
      </c>
      <c r="P1519">
        <v>10</v>
      </c>
      <c r="Q1519" s="52">
        <v>43277.759762499998</v>
      </c>
      <c r="R1519" s="52">
        <v>43277.759762499998</v>
      </c>
      <c r="T1519">
        <v>76615</v>
      </c>
      <c r="U1519" s="52">
        <v>43277.758930868054</v>
      </c>
      <c r="V1519">
        <v>74</v>
      </c>
      <c r="W1519" s="79">
        <v>43277.811805555553</v>
      </c>
      <c r="X1519" s="52">
        <v>43277.759762534719</v>
      </c>
      <c r="Y1519" s="52">
        <v>43277.812141319446</v>
      </c>
      <c r="AA1519">
        <v>76615</v>
      </c>
      <c r="AB1519">
        <v>11</v>
      </c>
      <c r="AC1519">
        <v>0</v>
      </c>
      <c r="AE1519">
        <v>11</v>
      </c>
      <c r="AF1519" t="s">
        <v>1054</v>
      </c>
      <c r="AG1519">
        <v>0</v>
      </c>
      <c r="AH1519" t="s">
        <v>1055</v>
      </c>
      <c r="AJ1519">
        <v>76615</v>
      </c>
      <c r="AK1519" t="s">
        <v>944</v>
      </c>
      <c r="AL1519" t="s">
        <v>945</v>
      </c>
      <c r="AM1519" t="s">
        <v>1197</v>
      </c>
      <c r="AN1519" t="s">
        <v>947</v>
      </c>
      <c r="AO1519" s="52">
        <v>43277.759755520834</v>
      </c>
      <c r="AP1519" s="52">
        <v>43277.785903738426</v>
      </c>
      <c r="AR1519">
        <v>76615</v>
      </c>
      <c r="AS1519" t="s">
        <v>1792</v>
      </c>
      <c r="AT1519" t="s">
        <v>954</v>
      </c>
      <c r="AU1519" t="s">
        <v>949</v>
      </c>
      <c r="AV1519" t="s">
        <v>1198</v>
      </c>
      <c r="AW1519" s="52">
        <v>43277.758930868054</v>
      </c>
      <c r="AX1519">
        <v>74</v>
      </c>
      <c r="AY1519" s="52">
        <v>43277.811805555553</v>
      </c>
      <c r="AZ1519">
        <v>0</v>
      </c>
      <c r="BA1519">
        <v>4</v>
      </c>
    </row>
    <row r="1520" spans="1:53" x14ac:dyDescent="0.3">
      <c r="A1520">
        <v>76615</v>
      </c>
      <c r="B1520" t="s">
        <v>1792</v>
      </c>
      <c r="C1520" s="8">
        <v>43277.759755520834</v>
      </c>
      <c r="D1520" s="63">
        <v>43277.812141284725</v>
      </c>
      <c r="E1520" t="s">
        <v>1793</v>
      </c>
      <c r="G1520">
        <v>76615</v>
      </c>
      <c r="H1520" s="78" t="s">
        <v>961</v>
      </c>
      <c r="I1520" s="79">
        <v>43277.785416666666</v>
      </c>
      <c r="J1520" s="78" t="b">
        <v>0</v>
      </c>
      <c r="K1520" s="63">
        <v>43277.785902974538</v>
      </c>
      <c r="L1520" s="63">
        <v>43277.785902974538</v>
      </c>
      <c r="N1520">
        <v>76615</v>
      </c>
      <c r="O1520">
        <v>2</v>
      </c>
      <c r="P1520">
        <v>10</v>
      </c>
      <c r="Q1520" s="52">
        <v>43277.759762499998</v>
      </c>
      <c r="R1520" s="52">
        <v>43277.759762499998</v>
      </c>
      <c r="T1520">
        <v>76615</v>
      </c>
      <c r="U1520" s="52">
        <v>43277.758930868054</v>
      </c>
      <c r="V1520">
        <v>74</v>
      </c>
      <c r="W1520" s="79">
        <v>43277.811805555553</v>
      </c>
      <c r="X1520" s="52">
        <v>43277.759762534719</v>
      </c>
      <c r="Y1520" s="52">
        <v>43277.812141319446</v>
      </c>
      <c r="AA1520">
        <v>76615</v>
      </c>
      <c r="AB1520">
        <v>1</v>
      </c>
      <c r="AC1520">
        <v>1</v>
      </c>
      <c r="AE1520">
        <v>1</v>
      </c>
      <c r="AF1520" t="s">
        <v>970</v>
      </c>
      <c r="AG1520">
        <v>0</v>
      </c>
      <c r="AH1520" t="s">
        <v>971</v>
      </c>
      <c r="AJ1520">
        <v>76615</v>
      </c>
      <c r="AK1520" t="s">
        <v>944</v>
      </c>
      <c r="AL1520" t="s">
        <v>945</v>
      </c>
      <c r="AM1520" t="s">
        <v>1197</v>
      </c>
      <c r="AN1520" t="s">
        <v>947</v>
      </c>
      <c r="AO1520" s="52">
        <v>43277.759755520834</v>
      </c>
      <c r="AP1520" s="52">
        <v>43277.785903738426</v>
      </c>
      <c r="AR1520">
        <v>76615</v>
      </c>
      <c r="AS1520" t="s">
        <v>1792</v>
      </c>
      <c r="AT1520" t="s">
        <v>954</v>
      </c>
      <c r="AU1520" t="s">
        <v>949</v>
      </c>
      <c r="AV1520" t="s">
        <v>1198</v>
      </c>
      <c r="AW1520" s="52">
        <v>43277.758930868054</v>
      </c>
      <c r="AX1520">
        <v>74</v>
      </c>
      <c r="AY1520" s="52">
        <v>43277.811805555553</v>
      </c>
      <c r="AZ1520">
        <v>0</v>
      </c>
      <c r="BA1520">
        <v>4</v>
      </c>
    </row>
    <row r="1521" spans="1:53" x14ac:dyDescent="0.3">
      <c r="A1521">
        <v>76615</v>
      </c>
      <c r="B1521" t="s">
        <v>1792</v>
      </c>
      <c r="C1521" s="8">
        <v>43277.759755520834</v>
      </c>
      <c r="D1521" s="63">
        <v>43277.812141284725</v>
      </c>
      <c r="E1521" t="s">
        <v>1793</v>
      </c>
      <c r="G1521">
        <v>76615</v>
      </c>
      <c r="H1521" s="78" t="s">
        <v>961</v>
      </c>
      <c r="I1521" s="79">
        <v>43277.785416666666</v>
      </c>
      <c r="J1521" s="78" t="b">
        <v>0</v>
      </c>
      <c r="K1521" s="63">
        <v>43277.785902974538</v>
      </c>
      <c r="L1521" s="63">
        <v>43277.785902974538</v>
      </c>
      <c r="N1521">
        <v>76615</v>
      </c>
      <c r="O1521">
        <v>2</v>
      </c>
      <c r="P1521">
        <v>10</v>
      </c>
      <c r="Q1521" s="52">
        <v>43277.759762499998</v>
      </c>
      <c r="R1521" s="52">
        <v>43277.759762499998</v>
      </c>
      <c r="T1521">
        <v>76615</v>
      </c>
      <c r="U1521" s="52">
        <v>43277.758930868054</v>
      </c>
      <c r="V1521">
        <v>74</v>
      </c>
      <c r="W1521" s="79">
        <v>43277.811805555553</v>
      </c>
      <c r="X1521" s="52">
        <v>43277.759762534719</v>
      </c>
      <c r="Y1521" s="52">
        <v>43277.812141319446</v>
      </c>
      <c r="AA1521">
        <v>76615</v>
      </c>
      <c r="AB1521">
        <v>18</v>
      </c>
      <c r="AC1521">
        <v>1</v>
      </c>
      <c r="AE1521">
        <v>18</v>
      </c>
      <c r="AF1521" t="s">
        <v>942</v>
      </c>
      <c r="AG1521">
        <v>2</v>
      </c>
      <c r="AH1521" t="s">
        <v>943</v>
      </c>
      <c r="AJ1521">
        <v>76615</v>
      </c>
      <c r="AK1521" t="s">
        <v>944</v>
      </c>
      <c r="AL1521" t="s">
        <v>945</v>
      </c>
      <c r="AM1521" t="s">
        <v>1197</v>
      </c>
      <c r="AN1521" t="s">
        <v>947</v>
      </c>
      <c r="AO1521" s="52">
        <v>43277.759755520834</v>
      </c>
      <c r="AP1521" s="52">
        <v>43277.785903738426</v>
      </c>
      <c r="AR1521">
        <v>76615</v>
      </c>
      <c r="AS1521" t="s">
        <v>1792</v>
      </c>
      <c r="AT1521" t="s">
        <v>954</v>
      </c>
      <c r="AU1521" t="s">
        <v>949</v>
      </c>
      <c r="AV1521" t="s">
        <v>1198</v>
      </c>
      <c r="AW1521" s="52">
        <v>43277.758930868054</v>
      </c>
      <c r="AX1521">
        <v>74</v>
      </c>
      <c r="AY1521" s="52">
        <v>43277.811805555553</v>
      </c>
      <c r="AZ1521">
        <v>0</v>
      </c>
      <c r="BA1521">
        <v>4</v>
      </c>
    </row>
    <row r="1522" spans="1:53" x14ac:dyDescent="0.3">
      <c r="A1522">
        <v>76638</v>
      </c>
      <c r="B1522" t="s">
        <v>1794</v>
      </c>
      <c r="C1522" s="8">
        <v>43278.338058020832</v>
      </c>
      <c r="D1522" s="63">
        <v>43278.355635648149</v>
      </c>
      <c r="E1522" t="s">
        <v>1795</v>
      </c>
      <c r="G1522">
        <v>76638</v>
      </c>
      <c r="H1522" s="78" t="s">
        <v>1053</v>
      </c>
      <c r="I1522" s="79">
        <v>43278.342361111114</v>
      </c>
      <c r="J1522" s="78" t="b">
        <v>1</v>
      </c>
      <c r="K1522" s="63">
        <v>43278.342553969909</v>
      </c>
      <c r="L1522" s="63">
        <v>43278.342553969909</v>
      </c>
      <c r="N1522">
        <v>76638</v>
      </c>
      <c r="O1522">
        <v>2</v>
      </c>
      <c r="P1522">
        <v>10</v>
      </c>
      <c r="Q1522" s="52">
        <v>43278.338058217596</v>
      </c>
      <c r="R1522" s="52">
        <v>43278.348007442131</v>
      </c>
      <c r="T1522">
        <v>76638</v>
      </c>
      <c r="U1522" s="52">
        <v>43278.337447418984</v>
      </c>
      <c r="V1522">
        <v>60</v>
      </c>
      <c r="W1522" s="79">
        <v>43278.355555555558</v>
      </c>
      <c r="X1522" s="52">
        <v>43278.338058217596</v>
      </c>
      <c r="Y1522" s="52">
        <v>43278.35563568287</v>
      </c>
      <c r="AA1522">
        <v>76638</v>
      </c>
      <c r="AB1522">
        <v>18</v>
      </c>
      <c r="AC1522">
        <v>1</v>
      </c>
      <c r="AE1522">
        <v>18</v>
      </c>
      <c r="AF1522" t="s">
        <v>942</v>
      </c>
      <c r="AG1522">
        <v>2</v>
      </c>
      <c r="AH1522" t="s">
        <v>943</v>
      </c>
      <c r="AJ1522">
        <v>76638</v>
      </c>
      <c r="AK1522" t="s">
        <v>944</v>
      </c>
      <c r="AL1522" t="s">
        <v>945</v>
      </c>
      <c r="AM1522" t="s">
        <v>1049</v>
      </c>
      <c r="AN1522" t="s">
        <v>947</v>
      </c>
      <c r="AO1522" s="52">
        <v>43278.338058067129</v>
      </c>
      <c r="AP1522" s="52">
        <v>43278.35555015046</v>
      </c>
      <c r="AR1522">
        <v>76638</v>
      </c>
      <c r="AS1522" t="s">
        <v>1794</v>
      </c>
      <c r="AT1522" t="s">
        <v>954</v>
      </c>
      <c r="AU1522" t="s">
        <v>949</v>
      </c>
      <c r="AV1522" t="s">
        <v>1050</v>
      </c>
      <c r="AW1522" s="52">
        <v>43278.337447418984</v>
      </c>
      <c r="AX1522">
        <v>60</v>
      </c>
      <c r="AY1522" s="52">
        <v>43278.355555555558</v>
      </c>
      <c r="AZ1522">
        <v>0</v>
      </c>
      <c r="BA1522">
        <v>6</v>
      </c>
    </row>
    <row r="1523" spans="1:53" x14ac:dyDescent="0.3">
      <c r="A1523">
        <v>76638</v>
      </c>
      <c r="B1523" t="s">
        <v>1794</v>
      </c>
      <c r="C1523" s="8">
        <v>43278.338058020832</v>
      </c>
      <c r="D1523" s="63">
        <v>43278.355635648149</v>
      </c>
      <c r="E1523" t="s">
        <v>1795</v>
      </c>
      <c r="G1523">
        <v>76638</v>
      </c>
      <c r="H1523" s="78" t="s">
        <v>1053</v>
      </c>
      <c r="I1523" s="79">
        <v>43278.342361111114</v>
      </c>
      <c r="J1523" s="78" t="b">
        <v>1</v>
      </c>
      <c r="K1523" s="63">
        <v>43278.342553969909</v>
      </c>
      <c r="L1523" s="63">
        <v>43278.342553969909</v>
      </c>
      <c r="N1523">
        <v>76638</v>
      </c>
      <c r="O1523">
        <v>2</v>
      </c>
      <c r="P1523">
        <v>10</v>
      </c>
      <c r="Q1523" s="52">
        <v>43278.338058217596</v>
      </c>
      <c r="R1523" s="52">
        <v>43278.348007442131</v>
      </c>
      <c r="T1523">
        <v>76638</v>
      </c>
      <c r="U1523" s="52">
        <v>43278.337447418984</v>
      </c>
      <c r="V1523">
        <v>60</v>
      </c>
      <c r="W1523" s="79">
        <v>43278.355555555558</v>
      </c>
      <c r="X1523" s="52">
        <v>43278.338058217596</v>
      </c>
      <c r="Y1523" s="52">
        <v>43278.35563568287</v>
      </c>
      <c r="AA1523">
        <v>76638</v>
      </c>
      <c r="AB1523">
        <v>1</v>
      </c>
      <c r="AC1523">
        <v>1</v>
      </c>
      <c r="AE1523">
        <v>1</v>
      </c>
      <c r="AF1523" t="s">
        <v>970</v>
      </c>
      <c r="AG1523">
        <v>0</v>
      </c>
      <c r="AH1523" t="s">
        <v>971</v>
      </c>
      <c r="AJ1523">
        <v>76638</v>
      </c>
      <c r="AK1523" t="s">
        <v>944</v>
      </c>
      <c r="AL1523" t="s">
        <v>945</v>
      </c>
      <c r="AM1523" t="s">
        <v>1049</v>
      </c>
      <c r="AN1523" t="s">
        <v>947</v>
      </c>
      <c r="AO1523" s="52">
        <v>43278.338058067129</v>
      </c>
      <c r="AP1523" s="52">
        <v>43278.35555015046</v>
      </c>
      <c r="AR1523">
        <v>76638</v>
      </c>
      <c r="AS1523" t="s">
        <v>1794</v>
      </c>
      <c r="AT1523" t="s">
        <v>954</v>
      </c>
      <c r="AU1523" t="s">
        <v>949</v>
      </c>
      <c r="AV1523" t="s">
        <v>1050</v>
      </c>
      <c r="AW1523" s="52">
        <v>43278.337447418984</v>
      </c>
      <c r="AX1523">
        <v>60</v>
      </c>
      <c r="AY1523" s="52">
        <v>43278.355555555558</v>
      </c>
      <c r="AZ1523">
        <v>0</v>
      </c>
      <c r="BA1523">
        <v>6</v>
      </c>
    </row>
    <row r="1524" spans="1:53" x14ac:dyDescent="0.3">
      <c r="A1524">
        <v>76638</v>
      </c>
      <c r="B1524" t="s">
        <v>1794</v>
      </c>
      <c r="C1524" s="8">
        <v>43278.338058020832</v>
      </c>
      <c r="D1524" s="63">
        <v>43278.355635648149</v>
      </c>
      <c r="E1524" t="s">
        <v>1795</v>
      </c>
      <c r="G1524">
        <v>76638</v>
      </c>
      <c r="H1524" s="78" t="s">
        <v>1053</v>
      </c>
      <c r="I1524" s="79">
        <v>43278.354861111111</v>
      </c>
      <c r="J1524" s="78" t="b">
        <v>0</v>
      </c>
      <c r="K1524" s="63">
        <v>43278.355550115739</v>
      </c>
      <c r="L1524" s="63">
        <v>43278.355550115739</v>
      </c>
      <c r="N1524">
        <v>76638</v>
      </c>
      <c r="O1524">
        <v>2</v>
      </c>
      <c r="P1524">
        <v>10</v>
      </c>
      <c r="Q1524" s="52">
        <v>43278.338058217596</v>
      </c>
      <c r="R1524" s="52">
        <v>43278.348007442131</v>
      </c>
      <c r="T1524">
        <v>76638</v>
      </c>
      <c r="U1524" s="52">
        <v>43278.337447418984</v>
      </c>
      <c r="V1524">
        <v>60</v>
      </c>
      <c r="W1524" s="79">
        <v>43278.355555555558</v>
      </c>
      <c r="X1524" s="52">
        <v>43278.338058217596</v>
      </c>
      <c r="Y1524" s="52">
        <v>43278.35563568287</v>
      </c>
      <c r="AA1524">
        <v>76638</v>
      </c>
      <c r="AB1524">
        <v>18</v>
      </c>
      <c r="AC1524">
        <v>1</v>
      </c>
      <c r="AE1524">
        <v>18</v>
      </c>
      <c r="AF1524" t="s">
        <v>942</v>
      </c>
      <c r="AG1524">
        <v>2</v>
      </c>
      <c r="AH1524" t="s">
        <v>943</v>
      </c>
      <c r="AJ1524">
        <v>76638</v>
      </c>
      <c r="AK1524" t="s">
        <v>944</v>
      </c>
      <c r="AL1524" t="s">
        <v>945</v>
      </c>
      <c r="AM1524" t="s">
        <v>1049</v>
      </c>
      <c r="AN1524" t="s">
        <v>947</v>
      </c>
      <c r="AO1524" s="52">
        <v>43278.338058067129</v>
      </c>
      <c r="AP1524" s="52">
        <v>43278.35555015046</v>
      </c>
      <c r="AR1524">
        <v>76638</v>
      </c>
      <c r="AS1524" t="s">
        <v>1794</v>
      </c>
      <c r="AT1524" t="s">
        <v>954</v>
      </c>
      <c r="AU1524" t="s">
        <v>949</v>
      </c>
      <c r="AV1524" t="s">
        <v>1050</v>
      </c>
      <c r="AW1524" s="52">
        <v>43278.337447418984</v>
      </c>
      <c r="AX1524">
        <v>60</v>
      </c>
      <c r="AY1524" s="52">
        <v>43278.355555555558</v>
      </c>
      <c r="AZ1524">
        <v>0</v>
      </c>
      <c r="BA1524">
        <v>6</v>
      </c>
    </row>
    <row r="1525" spans="1:53" x14ac:dyDescent="0.3">
      <c r="A1525">
        <v>76638</v>
      </c>
      <c r="B1525" t="s">
        <v>1794</v>
      </c>
      <c r="C1525" s="8">
        <v>43278.338058020832</v>
      </c>
      <c r="D1525" s="63">
        <v>43278.355635648149</v>
      </c>
      <c r="E1525" t="s">
        <v>1795</v>
      </c>
      <c r="G1525">
        <v>76638</v>
      </c>
      <c r="H1525" s="78" t="s">
        <v>1053</v>
      </c>
      <c r="I1525" s="79">
        <v>43278.354861111111</v>
      </c>
      <c r="J1525" s="78" t="b">
        <v>0</v>
      </c>
      <c r="K1525" s="63">
        <v>43278.355550115739</v>
      </c>
      <c r="L1525" s="63">
        <v>43278.355550115739</v>
      </c>
      <c r="N1525">
        <v>76638</v>
      </c>
      <c r="O1525">
        <v>2</v>
      </c>
      <c r="P1525">
        <v>10</v>
      </c>
      <c r="Q1525" s="52">
        <v>43278.338058217596</v>
      </c>
      <c r="R1525" s="52">
        <v>43278.348007442131</v>
      </c>
      <c r="T1525">
        <v>76638</v>
      </c>
      <c r="U1525" s="52">
        <v>43278.337447418984</v>
      </c>
      <c r="V1525">
        <v>60</v>
      </c>
      <c r="W1525" s="79">
        <v>43278.355555555558</v>
      </c>
      <c r="X1525" s="52">
        <v>43278.338058217596</v>
      </c>
      <c r="Y1525" s="52">
        <v>43278.35563568287</v>
      </c>
      <c r="AA1525">
        <v>76638</v>
      </c>
      <c r="AB1525">
        <v>1</v>
      </c>
      <c r="AC1525">
        <v>1</v>
      </c>
      <c r="AE1525">
        <v>1</v>
      </c>
      <c r="AF1525" t="s">
        <v>970</v>
      </c>
      <c r="AG1525">
        <v>0</v>
      </c>
      <c r="AH1525" t="s">
        <v>971</v>
      </c>
      <c r="AJ1525">
        <v>76638</v>
      </c>
      <c r="AK1525" t="s">
        <v>944</v>
      </c>
      <c r="AL1525" t="s">
        <v>945</v>
      </c>
      <c r="AM1525" t="s">
        <v>1049</v>
      </c>
      <c r="AN1525" t="s">
        <v>947</v>
      </c>
      <c r="AO1525" s="52">
        <v>43278.338058067129</v>
      </c>
      <c r="AP1525" s="52">
        <v>43278.35555015046</v>
      </c>
      <c r="AR1525">
        <v>76638</v>
      </c>
      <c r="AS1525" t="s">
        <v>1794</v>
      </c>
      <c r="AT1525" t="s">
        <v>954</v>
      </c>
      <c r="AU1525" t="s">
        <v>949</v>
      </c>
      <c r="AV1525" t="s">
        <v>1050</v>
      </c>
      <c r="AW1525" s="52">
        <v>43278.337447418984</v>
      </c>
      <c r="AX1525">
        <v>60</v>
      </c>
      <c r="AY1525" s="52">
        <v>43278.355555555558</v>
      </c>
      <c r="AZ1525">
        <v>0</v>
      </c>
      <c r="BA1525">
        <v>6</v>
      </c>
    </row>
    <row r="1526" spans="1:53" x14ac:dyDescent="0.3">
      <c r="A1526">
        <v>76651</v>
      </c>
      <c r="B1526" t="s">
        <v>1796</v>
      </c>
      <c r="C1526" s="8">
        <v>43278.538609374998</v>
      </c>
      <c r="D1526" s="63">
        <v>43278.590623923614</v>
      </c>
      <c r="E1526" t="s">
        <v>1797</v>
      </c>
      <c r="G1526">
        <v>76651</v>
      </c>
      <c r="H1526" s="78" t="s">
        <v>941</v>
      </c>
      <c r="I1526" s="79">
        <v>43278.538194444445</v>
      </c>
      <c r="J1526" s="78" t="b">
        <v>1</v>
      </c>
      <c r="K1526" s="63">
        <v>43278.53861585648</v>
      </c>
      <c r="L1526" s="63">
        <v>43278.53861585648</v>
      </c>
      <c r="N1526">
        <v>76651</v>
      </c>
      <c r="O1526">
        <v>2</v>
      </c>
      <c r="P1526">
        <v>10</v>
      </c>
      <c r="Q1526" s="52">
        <v>43278.538609490737</v>
      </c>
      <c r="R1526" s="52">
        <v>43278.547485451389</v>
      </c>
      <c r="T1526">
        <v>76651</v>
      </c>
      <c r="U1526" s="52">
        <v>43278.538032488425</v>
      </c>
      <c r="V1526">
        <v>95</v>
      </c>
      <c r="W1526" s="79">
        <v>43278.590277777781</v>
      </c>
      <c r="X1526" s="52">
        <v>43278.53861585648</v>
      </c>
      <c r="Y1526" s="52">
        <v>43278.590623958335</v>
      </c>
      <c r="AA1526">
        <v>76651</v>
      </c>
      <c r="AB1526">
        <v>18</v>
      </c>
      <c r="AC1526">
        <v>1</v>
      </c>
      <c r="AE1526">
        <v>18</v>
      </c>
      <c r="AF1526" t="s">
        <v>942</v>
      </c>
      <c r="AG1526">
        <v>2</v>
      </c>
      <c r="AH1526" t="s">
        <v>943</v>
      </c>
      <c r="AJ1526">
        <v>76651</v>
      </c>
      <c r="AK1526" t="s">
        <v>944</v>
      </c>
      <c r="AL1526" t="s">
        <v>945</v>
      </c>
      <c r="AM1526" t="s">
        <v>1064</v>
      </c>
      <c r="AN1526" t="s">
        <v>947</v>
      </c>
      <c r="AO1526" s="52">
        <v>43278.538609374998</v>
      </c>
      <c r="AP1526" s="52">
        <v>43278.590623958335</v>
      </c>
      <c r="AR1526">
        <v>76651</v>
      </c>
      <c r="AS1526" t="s">
        <v>1796</v>
      </c>
      <c r="AT1526" t="s">
        <v>1276</v>
      </c>
      <c r="AU1526" t="s">
        <v>949</v>
      </c>
      <c r="AV1526" t="s">
        <v>1065</v>
      </c>
      <c r="AW1526" s="52">
        <v>43278.538032488425</v>
      </c>
      <c r="AX1526">
        <v>95</v>
      </c>
      <c r="AY1526" s="52">
        <v>43278.590277777781</v>
      </c>
      <c r="AZ1526">
        <v>0</v>
      </c>
      <c r="BA1526">
        <v>5</v>
      </c>
    </row>
    <row r="1527" spans="1:53" x14ac:dyDescent="0.3">
      <c r="A1527">
        <v>76651</v>
      </c>
      <c r="B1527" t="s">
        <v>1796</v>
      </c>
      <c r="C1527" s="8">
        <v>43278.538609374998</v>
      </c>
      <c r="D1527" s="63">
        <v>43278.590623923614</v>
      </c>
      <c r="E1527" t="s">
        <v>1797</v>
      </c>
      <c r="G1527">
        <v>76651</v>
      </c>
      <c r="H1527" s="78" t="s">
        <v>986</v>
      </c>
      <c r="I1527" s="79">
        <v>43278.540277777778</v>
      </c>
      <c r="J1527" s="78" t="b">
        <v>1</v>
      </c>
      <c r="K1527" s="63">
        <v>43278.540808831021</v>
      </c>
      <c r="L1527" s="63">
        <v>43278.540808831021</v>
      </c>
      <c r="N1527">
        <v>76651</v>
      </c>
      <c r="O1527">
        <v>2</v>
      </c>
      <c r="P1527">
        <v>10</v>
      </c>
      <c r="Q1527" s="52">
        <v>43278.538609490737</v>
      </c>
      <c r="R1527" s="52">
        <v>43278.547485451389</v>
      </c>
      <c r="T1527">
        <v>76651</v>
      </c>
      <c r="U1527" s="52">
        <v>43278.538032488425</v>
      </c>
      <c r="V1527">
        <v>95</v>
      </c>
      <c r="W1527" s="79">
        <v>43278.590277777781</v>
      </c>
      <c r="X1527" s="52">
        <v>43278.53861585648</v>
      </c>
      <c r="Y1527" s="52">
        <v>43278.590623958335</v>
      </c>
      <c r="AA1527">
        <v>76651</v>
      </c>
      <c r="AB1527">
        <v>18</v>
      </c>
      <c r="AC1527">
        <v>1</v>
      </c>
      <c r="AE1527">
        <v>18</v>
      </c>
      <c r="AF1527" t="s">
        <v>942</v>
      </c>
      <c r="AG1527">
        <v>2</v>
      </c>
      <c r="AH1527" t="s">
        <v>943</v>
      </c>
      <c r="AJ1527">
        <v>76651</v>
      </c>
      <c r="AK1527" t="s">
        <v>944</v>
      </c>
      <c r="AL1527" t="s">
        <v>945</v>
      </c>
      <c r="AM1527" t="s">
        <v>1064</v>
      </c>
      <c r="AN1527" t="s">
        <v>947</v>
      </c>
      <c r="AO1527" s="52">
        <v>43278.538609374998</v>
      </c>
      <c r="AP1527" s="52">
        <v>43278.590623958335</v>
      </c>
      <c r="AR1527">
        <v>76651</v>
      </c>
      <c r="AS1527" t="s">
        <v>1796</v>
      </c>
      <c r="AT1527" t="s">
        <v>1276</v>
      </c>
      <c r="AU1527" t="s">
        <v>949</v>
      </c>
      <c r="AV1527" t="s">
        <v>1065</v>
      </c>
      <c r="AW1527" s="52">
        <v>43278.538032488425</v>
      </c>
      <c r="AX1527">
        <v>95</v>
      </c>
      <c r="AY1527" s="52">
        <v>43278.590277777781</v>
      </c>
      <c r="AZ1527">
        <v>0</v>
      </c>
      <c r="BA1527">
        <v>5</v>
      </c>
    </row>
    <row r="1528" spans="1:53" x14ac:dyDescent="0.3">
      <c r="A1528">
        <v>76651</v>
      </c>
      <c r="B1528" t="s">
        <v>1796</v>
      </c>
      <c r="C1528" s="8">
        <v>43278.538609374998</v>
      </c>
      <c r="D1528" s="63">
        <v>43278.590623923614</v>
      </c>
      <c r="E1528" t="s">
        <v>1797</v>
      </c>
      <c r="G1528">
        <v>76651</v>
      </c>
      <c r="H1528" s="78" t="s">
        <v>986</v>
      </c>
      <c r="I1528" s="79">
        <v>43278.589583333334</v>
      </c>
      <c r="J1528" s="78" t="b">
        <v>0</v>
      </c>
      <c r="K1528" s="63">
        <v>43278.589968287037</v>
      </c>
      <c r="L1528" s="63">
        <v>43278.589968287037</v>
      </c>
      <c r="N1528">
        <v>76651</v>
      </c>
      <c r="O1528">
        <v>2</v>
      </c>
      <c r="P1528">
        <v>10</v>
      </c>
      <c r="Q1528" s="52">
        <v>43278.538609490737</v>
      </c>
      <c r="R1528" s="52">
        <v>43278.547485451389</v>
      </c>
      <c r="T1528">
        <v>76651</v>
      </c>
      <c r="U1528" s="52">
        <v>43278.538032488425</v>
      </c>
      <c r="V1528">
        <v>95</v>
      </c>
      <c r="W1528" s="79">
        <v>43278.590277777781</v>
      </c>
      <c r="X1528" s="52">
        <v>43278.53861585648</v>
      </c>
      <c r="Y1528" s="52">
        <v>43278.590623958335</v>
      </c>
      <c r="AA1528">
        <v>76651</v>
      </c>
      <c r="AB1528">
        <v>18</v>
      </c>
      <c r="AC1528">
        <v>1</v>
      </c>
      <c r="AE1528">
        <v>18</v>
      </c>
      <c r="AF1528" t="s">
        <v>942</v>
      </c>
      <c r="AG1528">
        <v>2</v>
      </c>
      <c r="AH1528" t="s">
        <v>943</v>
      </c>
      <c r="AJ1528">
        <v>76651</v>
      </c>
      <c r="AK1528" t="s">
        <v>944</v>
      </c>
      <c r="AL1528" t="s">
        <v>945</v>
      </c>
      <c r="AM1528" t="s">
        <v>1064</v>
      </c>
      <c r="AN1528" t="s">
        <v>947</v>
      </c>
      <c r="AO1528" s="52">
        <v>43278.538609374998</v>
      </c>
      <c r="AP1528" s="52">
        <v>43278.590623958335</v>
      </c>
      <c r="AR1528">
        <v>76651</v>
      </c>
      <c r="AS1528" t="s">
        <v>1796</v>
      </c>
      <c r="AT1528" t="s">
        <v>1276</v>
      </c>
      <c r="AU1528" t="s">
        <v>949</v>
      </c>
      <c r="AV1528" t="s">
        <v>1065</v>
      </c>
      <c r="AW1528" s="52">
        <v>43278.538032488425</v>
      </c>
      <c r="AX1528">
        <v>95</v>
      </c>
      <c r="AY1528" s="52">
        <v>43278.590277777781</v>
      </c>
      <c r="AZ1528">
        <v>0</v>
      </c>
      <c r="BA1528">
        <v>5</v>
      </c>
    </row>
    <row r="1529" spans="1:53" x14ac:dyDescent="0.3">
      <c r="A1529">
        <v>76651</v>
      </c>
      <c r="B1529" t="s">
        <v>1796</v>
      </c>
      <c r="C1529" s="8">
        <v>43278.538609374998</v>
      </c>
      <c r="D1529" s="63">
        <v>43278.590623923614</v>
      </c>
      <c r="E1529" t="s">
        <v>1797</v>
      </c>
      <c r="G1529">
        <v>76651</v>
      </c>
      <c r="H1529" s="78" t="s">
        <v>941</v>
      </c>
      <c r="I1529" s="79">
        <v>43278.590277777781</v>
      </c>
      <c r="J1529" s="78" t="b">
        <v>0</v>
      </c>
      <c r="K1529" s="63">
        <v>43278.590623298609</v>
      </c>
      <c r="L1529" s="63">
        <v>43278.590623298609</v>
      </c>
      <c r="N1529">
        <v>76651</v>
      </c>
      <c r="O1529">
        <v>2</v>
      </c>
      <c r="P1529">
        <v>10</v>
      </c>
      <c r="Q1529" s="52">
        <v>43278.538609490737</v>
      </c>
      <c r="R1529" s="52">
        <v>43278.547485451389</v>
      </c>
      <c r="T1529">
        <v>76651</v>
      </c>
      <c r="U1529" s="52">
        <v>43278.538032488425</v>
      </c>
      <c r="V1529">
        <v>95</v>
      </c>
      <c r="W1529" s="79">
        <v>43278.590277777781</v>
      </c>
      <c r="X1529" s="52">
        <v>43278.53861585648</v>
      </c>
      <c r="Y1529" s="52">
        <v>43278.590623958335</v>
      </c>
      <c r="AA1529">
        <v>76651</v>
      </c>
      <c r="AB1529">
        <v>18</v>
      </c>
      <c r="AC1529">
        <v>1</v>
      </c>
      <c r="AE1529">
        <v>18</v>
      </c>
      <c r="AF1529" t="s">
        <v>942</v>
      </c>
      <c r="AG1529">
        <v>2</v>
      </c>
      <c r="AH1529" t="s">
        <v>943</v>
      </c>
      <c r="AJ1529">
        <v>76651</v>
      </c>
      <c r="AK1529" t="s">
        <v>944</v>
      </c>
      <c r="AL1529" t="s">
        <v>945</v>
      </c>
      <c r="AM1529" t="s">
        <v>1064</v>
      </c>
      <c r="AN1529" t="s">
        <v>947</v>
      </c>
      <c r="AO1529" s="52">
        <v>43278.538609374998</v>
      </c>
      <c r="AP1529" s="52">
        <v>43278.590623958335</v>
      </c>
      <c r="AR1529">
        <v>76651</v>
      </c>
      <c r="AS1529" t="s">
        <v>1796</v>
      </c>
      <c r="AT1529" t="s">
        <v>1276</v>
      </c>
      <c r="AU1529" t="s">
        <v>949</v>
      </c>
      <c r="AV1529" t="s">
        <v>1065</v>
      </c>
      <c r="AW1529" s="52">
        <v>43278.538032488425</v>
      </c>
      <c r="AX1529">
        <v>95</v>
      </c>
      <c r="AY1529" s="52">
        <v>43278.590277777781</v>
      </c>
      <c r="AZ1529">
        <v>0</v>
      </c>
      <c r="BA1529">
        <v>5</v>
      </c>
    </row>
    <row r="1530" spans="1:53" x14ac:dyDescent="0.3">
      <c r="A1530">
        <v>76714</v>
      </c>
      <c r="B1530" t="s">
        <v>1798</v>
      </c>
      <c r="C1530" s="8">
        <v>43279.644535960651</v>
      </c>
      <c r="D1530" s="63">
        <v>43279.718325810187</v>
      </c>
      <c r="E1530" t="s">
        <v>1799</v>
      </c>
      <c r="G1530">
        <v>76714</v>
      </c>
      <c r="H1530" s="78" t="s">
        <v>986</v>
      </c>
      <c r="I1530" s="79">
        <v>43279.644444444442</v>
      </c>
      <c r="J1530" s="78" t="b">
        <v>1</v>
      </c>
      <c r="K1530" s="63">
        <v>43279.644543287039</v>
      </c>
      <c r="L1530" s="63">
        <v>43279.644543287039</v>
      </c>
      <c r="N1530">
        <v>76714</v>
      </c>
      <c r="O1530">
        <v>2</v>
      </c>
      <c r="P1530">
        <v>10</v>
      </c>
      <c r="Q1530" s="52">
        <v>43279.644543252318</v>
      </c>
      <c r="R1530" s="52">
        <v>43279.712883564818</v>
      </c>
      <c r="T1530">
        <v>76714</v>
      </c>
      <c r="U1530" s="52">
        <v>43279.643913194443</v>
      </c>
      <c r="V1530">
        <v>104</v>
      </c>
      <c r="W1530" s="79">
        <v>43279.718055555553</v>
      </c>
      <c r="X1530" s="52">
        <v>43279.644543252318</v>
      </c>
      <c r="Y1530" s="52">
        <v>43279.718325810187</v>
      </c>
      <c r="AA1530">
        <v>76714</v>
      </c>
      <c r="AB1530">
        <v>18</v>
      </c>
      <c r="AC1530">
        <v>1</v>
      </c>
      <c r="AE1530">
        <v>18</v>
      </c>
      <c r="AF1530" t="s">
        <v>942</v>
      </c>
      <c r="AG1530">
        <v>2</v>
      </c>
      <c r="AH1530" t="s">
        <v>943</v>
      </c>
      <c r="AJ1530">
        <v>76714</v>
      </c>
      <c r="AK1530" t="s">
        <v>944</v>
      </c>
      <c r="AL1530" t="s">
        <v>994</v>
      </c>
      <c r="AM1530" t="s">
        <v>1800</v>
      </c>
      <c r="AN1530" t="s">
        <v>996</v>
      </c>
      <c r="AO1530" s="52">
        <v>43279.644543055554</v>
      </c>
      <c r="AP1530" s="52">
        <v>43279.698298263887</v>
      </c>
      <c r="AR1530">
        <v>76714</v>
      </c>
      <c r="AS1530" t="s">
        <v>1798</v>
      </c>
      <c r="AT1530" t="s">
        <v>1276</v>
      </c>
      <c r="AU1530" t="s">
        <v>997</v>
      </c>
      <c r="AV1530" t="s">
        <v>1801</v>
      </c>
      <c r="AW1530" s="52">
        <v>43279.643913194443</v>
      </c>
      <c r="AX1530">
        <v>104</v>
      </c>
      <c r="AY1530" s="52">
        <v>43279.718055555553</v>
      </c>
      <c r="AZ1530">
        <v>0</v>
      </c>
      <c r="BA1530">
        <v>4</v>
      </c>
    </row>
    <row r="1531" spans="1:53" x14ac:dyDescent="0.3">
      <c r="A1531">
        <v>76714</v>
      </c>
      <c r="B1531" t="s">
        <v>1798</v>
      </c>
      <c r="C1531" s="8">
        <v>43279.644535960651</v>
      </c>
      <c r="D1531" s="63">
        <v>43279.718325810187</v>
      </c>
      <c r="E1531" t="s">
        <v>1799</v>
      </c>
      <c r="G1531">
        <v>76714</v>
      </c>
      <c r="H1531" s="78" t="s">
        <v>986</v>
      </c>
      <c r="I1531" s="79">
        <v>43279.697916666664</v>
      </c>
      <c r="J1531" s="78" t="b">
        <v>0</v>
      </c>
      <c r="K1531" s="63">
        <v>43279.698297569441</v>
      </c>
      <c r="L1531" s="63">
        <v>43279.698297569441</v>
      </c>
      <c r="N1531">
        <v>76714</v>
      </c>
      <c r="O1531">
        <v>2</v>
      </c>
      <c r="P1531">
        <v>10</v>
      </c>
      <c r="Q1531" s="52">
        <v>43279.644543252318</v>
      </c>
      <c r="R1531" s="52">
        <v>43279.712883564818</v>
      </c>
      <c r="T1531">
        <v>76714</v>
      </c>
      <c r="U1531" s="52">
        <v>43279.643913194443</v>
      </c>
      <c r="V1531">
        <v>104</v>
      </c>
      <c r="W1531" s="79">
        <v>43279.718055555553</v>
      </c>
      <c r="X1531" s="52">
        <v>43279.644543252318</v>
      </c>
      <c r="Y1531" s="52">
        <v>43279.718325810187</v>
      </c>
      <c r="AA1531">
        <v>76714</v>
      </c>
      <c r="AB1531">
        <v>18</v>
      </c>
      <c r="AC1531">
        <v>1</v>
      </c>
      <c r="AE1531">
        <v>18</v>
      </c>
      <c r="AF1531" t="s">
        <v>942</v>
      </c>
      <c r="AG1531">
        <v>2</v>
      </c>
      <c r="AH1531" t="s">
        <v>943</v>
      </c>
      <c r="AJ1531">
        <v>76714</v>
      </c>
      <c r="AK1531" t="s">
        <v>944</v>
      </c>
      <c r="AL1531" t="s">
        <v>994</v>
      </c>
      <c r="AM1531" t="s">
        <v>1800</v>
      </c>
      <c r="AN1531" t="s">
        <v>996</v>
      </c>
      <c r="AO1531" s="52">
        <v>43279.644543055554</v>
      </c>
      <c r="AP1531" s="52">
        <v>43279.698298263887</v>
      </c>
      <c r="AR1531">
        <v>76714</v>
      </c>
      <c r="AS1531" t="s">
        <v>1798</v>
      </c>
      <c r="AT1531" t="s">
        <v>1276</v>
      </c>
      <c r="AU1531" t="s">
        <v>997</v>
      </c>
      <c r="AV1531" t="s">
        <v>1801</v>
      </c>
      <c r="AW1531" s="52">
        <v>43279.643913194443</v>
      </c>
      <c r="AX1531">
        <v>104</v>
      </c>
      <c r="AY1531" s="52">
        <v>43279.718055555553</v>
      </c>
      <c r="AZ1531">
        <v>0</v>
      </c>
      <c r="BA1531">
        <v>4</v>
      </c>
    </row>
    <row r="1532" spans="1:53" x14ac:dyDescent="0.3">
      <c r="A1532">
        <v>76716</v>
      </c>
      <c r="B1532" t="s">
        <v>1802</v>
      </c>
      <c r="C1532" s="8">
        <v>43279.660900000003</v>
      </c>
      <c r="D1532" s="63">
        <v>43279.719117395834</v>
      </c>
      <c r="E1532" t="s">
        <v>1803</v>
      </c>
      <c r="G1532">
        <v>76716</v>
      </c>
      <c r="H1532" s="78" t="s">
        <v>961</v>
      </c>
      <c r="I1532" s="79">
        <v>43279.660416666666</v>
      </c>
      <c r="J1532" s="78" t="b">
        <v>1</v>
      </c>
      <c r="K1532" s="63">
        <v>43279.660907557867</v>
      </c>
      <c r="L1532" s="63">
        <v>43279.660907557867</v>
      </c>
      <c r="N1532">
        <v>76716</v>
      </c>
      <c r="O1532">
        <v>2</v>
      </c>
      <c r="P1532">
        <v>11</v>
      </c>
      <c r="Q1532" s="52">
        <v>43279.660900034723</v>
      </c>
      <c r="R1532" s="52">
        <v>43279.698563344908</v>
      </c>
      <c r="T1532">
        <v>76716</v>
      </c>
      <c r="U1532" s="52">
        <v>43279.660414502316</v>
      </c>
      <c r="V1532">
        <v>89</v>
      </c>
      <c r="W1532" s="79">
        <v>43279.71875</v>
      </c>
      <c r="X1532" s="52">
        <v>43279.660907523146</v>
      </c>
      <c r="Y1532" s="52">
        <v>43279.719117442131</v>
      </c>
      <c r="AA1532">
        <v>76716</v>
      </c>
      <c r="AB1532">
        <v>11</v>
      </c>
      <c r="AC1532">
        <v>0</v>
      </c>
      <c r="AE1532">
        <v>11</v>
      </c>
      <c r="AF1532" t="s">
        <v>1054</v>
      </c>
      <c r="AG1532">
        <v>0</v>
      </c>
      <c r="AH1532" t="s">
        <v>1055</v>
      </c>
      <c r="AJ1532">
        <v>76716</v>
      </c>
      <c r="AK1532" t="s">
        <v>944</v>
      </c>
      <c r="AL1532" t="s">
        <v>1017</v>
      </c>
      <c r="AM1532" t="s">
        <v>1387</v>
      </c>
      <c r="AN1532" t="s">
        <v>947</v>
      </c>
      <c r="AO1532" s="52">
        <v>43279.660907407408</v>
      </c>
      <c r="AP1532" s="52">
        <v>43279.719117395834</v>
      </c>
      <c r="AR1532">
        <v>76716</v>
      </c>
      <c r="AS1532" t="s">
        <v>1802</v>
      </c>
      <c r="AT1532" t="s">
        <v>954</v>
      </c>
      <c r="AU1532" t="s">
        <v>949</v>
      </c>
      <c r="AV1532" t="s">
        <v>1388</v>
      </c>
      <c r="AW1532" s="52">
        <v>43279.660414502316</v>
      </c>
      <c r="AX1532">
        <v>89</v>
      </c>
      <c r="AY1532" s="52">
        <v>43279.71875</v>
      </c>
      <c r="AZ1532">
        <v>0</v>
      </c>
      <c r="BA1532">
        <v>3</v>
      </c>
    </row>
    <row r="1533" spans="1:53" x14ac:dyDescent="0.3">
      <c r="A1533">
        <v>76716</v>
      </c>
      <c r="B1533" t="s">
        <v>1802</v>
      </c>
      <c r="C1533" s="8">
        <v>43279.660900000003</v>
      </c>
      <c r="D1533" s="63">
        <v>43279.719117395834</v>
      </c>
      <c r="E1533" t="s">
        <v>1803</v>
      </c>
      <c r="G1533">
        <v>76716</v>
      </c>
      <c r="H1533" s="78" t="s">
        <v>961</v>
      </c>
      <c r="I1533" s="79">
        <v>43279.660416666666</v>
      </c>
      <c r="J1533" s="78" t="b">
        <v>1</v>
      </c>
      <c r="K1533" s="63">
        <v>43279.660907557867</v>
      </c>
      <c r="L1533" s="63">
        <v>43279.660907557867</v>
      </c>
      <c r="N1533">
        <v>76716</v>
      </c>
      <c r="O1533">
        <v>2</v>
      </c>
      <c r="P1533">
        <v>11</v>
      </c>
      <c r="Q1533" s="52">
        <v>43279.660900034723</v>
      </c>
      <c r="R1533" s="52">
        <v>43279.698563344908</v>
      </c>
      <c r="T1533">
        <v>76716</v>
      </c>
      <c r="U1533" s="52">
        <v>43279.660414502316</v>
      </c>
      <c r="V1533">
        <v>89</v>
      </c>
      <c r="W1533" s="79">
        <v>43279.71875</v>
      </c>
      <c r="X1533" s="52">
        <v>43279.660907523146</v>
      </c>
      <c r="Y1533" s="52">
        <v>43279.719117442131</v>
      </c>
      <c r="AA1533">
        <v>76716</v>
      </c>
      <c r="AB1533">
        <v>18</v>
      </c>
      <c r="AC1533">
        <v>1</v>
      </c>
      <c r="AE1533">
        <v>18</v>
      </c>
      <c r="AF1533" t="s">
        <v>942</v>
      </c>
      <c r="AG1533">
        <v>2</v>
      </c>
      <c r="AH1533" t="s">
        <v>943</v>
      </c>
      <c r="AJ1533">
        <v>76716</v>
      </c>
      <c r="AK1533" t="s">
        <v>944</v>
      </c>
      <c r="AL1533" t="s">
        <v>1017</v>
      </c>
      <c r="AM1533" t="s">
        <v>1387</v>
      </c>
      <c r="AN1533" t="s">
        <v>947</v>
      </c>
      <c r="AO1533" s="52">
        <v>43279.660907407408</v>
      </c>
      <c r="AP1533" s="52">
        <v>43279.719117395834</v>
      </c>
      <c r="AR1533">
        <v>76716</v>
      </c>
      <c r="AS1533" t="s">
        <v>1802</v>
      </c>
      <c r="AT1533" t="s">
        <v>954</v>
      </c>
      <c r="AU1533" t="s">
        <v>949</v>
      </c>
      <c r="AV1533" t="s">
        <v>1388</v>
      </c>
      <c r="AW1533" s="52">
        <v>43279.660414502316</v>
      </c>
      <c r="AX1533">
        <v>89</v>
      </c>
      <c r="AY1533" s="52">
        <v>43279.71875</v>
      </c>
      <c r="AZ1533">
        <v>0</v>
      </c>
      <c r="BA1533">
        <v>3</v>
      </c>
    </row>
    <row r="1534" spans="1:53" x14ac:dyDescent="0.3">
      <c r="A1534">
        <v>76716</v>
      </c>
      <c r="B1534" t="s">
        <v>1802</v>
      </c>
      <c r="C1534" s="8">
        <v>43279.660900000003</v>
      </c>
      <c r="D1534" s="63">
        <v>43279.719117395834</v>
      </c>
      <c r="E1534" t="s">
        <v>1803</v>
      </c>
      <c r="G1534">
        <v>76716</v>
      </c>
      <c r="H1534" s="78" t="s">
        <v>961</v>
      </c>
      <c r="I1534" s="79">
        <v>43279.660416666666</v>
      </c>
      <c r="J1534" s="78" t="b">
        <v>1</v>
      </c>
      <c r="K1534" s="63">
        <v>43279.660907557867</v>
      </c>
      <c r="L1534" s="63">
        <v>43279.660907557867</v>
      </c>
      <c r="N1534">
        <v>76716</v>
      </c>
      <c r="O1534">
        <v>2</v>
      </c>
      <c r="P1534">
        <v>11</v>
      </c>
      <c r="Q1534" s="52">
        <v>43279.660900034723</v>
      </c>
      <c r="R1534" s="52">
        <v>43279.698563344908</v>
      </c>
      <c r="T1534">
        <v>76716</v>
      </c>
      <c r="U1534" s="52">
        <v>43279.660414502316</v>
      </c>
      <c r="V1534">
        <v>89</v>
      </c>
      <c r="W1534" s="79">
        <v>43279.71875</v>
      </c>
      <c r="X1534" s="52">
        <v>43279.660907523146</v>
      </c>
      <c r="Y1534" s="52">
        <v>43279.719117442131</v>
      </c>
      <c r="AA1534">
        <v>76716</v>
      </c>
      <c r="AB1534">
        <v>12</v>
      </c>
      <c r="AC1534">
        <v>1</v>
      </c>
      <c r="AE1534">
        <v>12</v>
      </c>
      <c r="AF1534" t="s">
        <v>1804</v>
      </c>
      <c r="AG1534">
        <v>7</v>
      </c>
      <c r="AH1534" t="s">
        <v>1055</v>
      </c>
      <c r="AJ1534">
        <v>76716</v>
      </c>
      <c r="AK1534" t="s">
        <v>944</v>
      </c>
      <c r="AL1534" t="s">
        <v>1017</v>
      </c>
      <c r="AM1534" t="s">
        <v>1387</v>
      </c>
      <c r="AN1534" t="s">
        <v>947</v>
      </c>
      <c r="AO1534" s="52">
        <v>43279.660907407408</v>
      </c>
      <c r="AP1534" s="52">
        <v>43279.719117395834</v>
      </c>
      <c r="AR1534">
        <v>76716</v>
      </c>
      <c r="AS1534" t="s">
        <v>1802</v>
      </c>
      <c r="AT1534" t="s">
        <v>954</v>
      </c>
      <c r="AU1534" t="s">
        <v>949</v>
      </c>
      <c r="AV1534" t="s">
        <v>1388</v>
      </c>
      <c r="AW1534" s="52">
        <v>43279.660414502316</v>
      </c>
      <c r="AX1534">
        <v>89</v>
      </c>
      <c r="AY1534" s="52">
        <v>43279.71875</v>
      </c>
      <c r="AZ1534">
        <v>0</v>
      </c>
      <c r="BA1534">
        <v>3</v>
      </c>
    </row>
    <row r="1535" spans="1:53" x14ac:dyDescent="0.3">
      <c r="A1535">
        <v>76716</v>
      </c>
      <c r="B1535" t="s">
        <v>1802</v>
      </c>
      <c r="C1535" s="8">
        <v>43279.660900000003</v>
      </c>
      <c r="D1535" s="63">
        <v>43279.719117395834</v>
      </c>
      <c r="E1535" t="s">
        <v>1803</v>
      </c>
      <c r="G1535">
        <v>76716</v>
      </c>
      <c r="H1535" s="78" t="s">
        <v>961</v>
      </c>
      <c r="I1535" s="79">
        <v>43279.71875</v>
      </c>
      <c r="J1535" s="78" t="b">
        <v>0</v>
      </c>
      <c r="K1535" s="63">
        <v>43279.719117361114</v>
      </c>
      <c r="L1535" s="63">
        <v>43279.719117361114</v>
      </c>
      <c r="N1535">
        <v>76716</v>
      </c>
      <c r="O1535">
        <v>2</v>
      </c>
      <c r="P1535">
        <v>11</v>
      </c>
      <c r="Q1535" s="52">
        <v>43279.660900034723</v>
      </c>
      <c r="R1535" s="52">
        <v>43279.698563344908</v>
      </c>
      <c r="T1535">
        <v>76716</v>
      </c>
      <c r="U1535" s="52">
        <v>43279.660414502316</v>
      </c>
      <c r="V1535">
        <v>89</v>
      </c>
      <c r="W1535" s="79">
        <v>43279.71875</v>
      </c>
      <c r="X1535" s="52">
        <v>43279.660907523146</v>
      </c>
      <c r="Y1535" s="52">
        <v>43279.719117442131</v>
      </c>
      <c r="AA1535">
        <v>76716</v>
      </c>
      <c r="AB1535">
        <v>11</v>
      </c>
      <c r="AC1535">
        <v>0</v>
      </c>
      <c r="AE1535">
        <v>11</v>
      </c>
      <c r="AF1535" t="s">
        <v>1054</v>
      </c>
      <c r="AG1535">
        <v>0</v>
      </c>
      <c r="AH1535" t="s">
        <v>1055</v>
      </c>
      <c r="AJ1535">
        <v>76716</v>
      </c>
      <c r="AK1535" t="s">
        <v>944</v>
      </c>
      <c r="AL1535" t="s">
        <v>1017</v>
      </c>
      <c r="AM1535" t="s">
        <v>1387</v>
      </c>
      <c r="AN1535" t="s">
        <v>947</v>
      </c>
      <c r="AO1535" s="52">
        <v>43279.660907407408</v>
      </c>
      <c r="AP1535" s="52">
        <v>43279.719117395834</v>
      </c>
      <c r="AR1535">
        <v>76716</v>
      </c>
      <c r="AS1535" t="s">
        <v>1802</v>
      </c>
      <c r="AT1535" t="s">
        <v>954</v>
      </c>
      <c r="AU1535" t="s">
        <v>949</v>
      </c>
      <c r="AV1535" t="s">
        <v>1388</v>
      </c>
      <c r="AW1535" s="52">
        <v>43279.660414502316</v>
      </c>
      <c r="AX1535">
        <v>89</v>
      </c>
      <c r="AY1535" s="52">
        <v>43279.71875</v>
      </c>
      <c r="AZ1535">
        <v>0</v>
      </c>
      <c r="BA1535">
        <v>3</v>
      </c>
    </row>
    <row r="1536" spans="1:53" x14ac:dyDescent="0.3">
      <c r="A1536">
        <v>76716</v>
      </c>
      <c r="B1536" t="s">
        <v>1802</v>
      </c>
      <c r="C1536" s="8">
        <v>43279.660900000003</v>
      </c>
      <c r="D1536" s="63">
        <v>43279.719117395834</v>
      </c>
      <c r="E1536" t="s">
        <v>1803</v>
      </c>
      <c r="G1536">
        <v>76716</v>
      </c>
      <c r="H1536" s="78" t="s">
        <v>961</v>
      </c>
      <c r="I1536" s="79">
        <v>43279.71875</v>
      </c>
      <c r="J1536" s="78" t="b">
        <v>0</v>
      </c>
      <c r="K1536" s="63">
        <v>43279.719117361114</v>
      </c>
      <c r="L1536" s="63">
        <v>43279.719117361114</v>
      </c>
      <c r="N1536">
        <v>76716</v>
      </c>
      <c r="O1536">
        <v>2</v>
      </c>
      <c r="P1536">
        <v>11</v>
      </c>
      <c r="Q1536" s="52">
        <v>43279.660900034723</v>
      </c>
      <c r="R1536" s="52">
        <v>43279.698563344908</v>
      </c>
      <c r="T1536">
        <v>76716</v>
      </c>
      <c r="U1536" s="52">
        <v>43279.660414502316</v>
      </c>
      <c r="V1536">
        <v>89</v>
      </c>
      <c r="W1536" s="79">
        <v>43279.71875</v>
      </c>
      <c r="X1536" s="52">
        <v>43279.660907523146</v>
      </c>
      <c r="Y1536" s="52">
        <v>43279.719117442131</v>
      </c>
      <c r="AA1536">
        <v>76716</v>
      </c>
      <c r="AB1536">
        <v>18</v>
      </c>
      <c r="AC1536">
        <v>1</v>
      </c>
      <c r="AE1536">
        <v>18</v>
      </c>
      <c r="AF1536" t="s">
        <v>942</v>
      </c>
      <c r="AG1536">
        <v>2</v>
      </c>
      <c r="AH1536" t="s">
        <v>943</v>
      </c>
      <c r="AJ1536">
        <v>76716</v>
      </c>
      <c r="AK1536" t="s">
        <v>944</v>
      </c>
      <c r="AL1536" t="s">
        <v>1017</v>
      </c>
      <c r="AM1536" t="s">
        <v>1387</v>
      </c>
      <c r="AN1536" t="s">
        <v>947</v>
      </c>
      <c r="AO1536" s="52">
        <v>43279.660907407408</v>
      </c>
      <c r="AP1536" s="52">
        <v>43279.719117395834</v>
      </c>
      <c r="AR1536">
        <v>76716</v>
      </c>
      <c r="AS1536" t="s">
        <v>1802</v>
      </c>
      <c r="AT1536" t="s">
        <v>954</v>
      </c>
      <c r="AU1536" t="s">
        <v>949</v>
      </c>
      <c r="AV1536" t="s">
        <v>1388</v>
      </c>
      <c r="AW1536" s="52">
        <v>43279.660414502316</v>
      </c>
      <c r="AX1536">
        <v>89</v>
      </c>
      <c r="AY1536" s="52">
        <v>43279.71875</v>
      </c>
      <c r="AZ1536">
        <v>0</v>
      </c>
      <c r="BA1536">
        <v>3</v>
      </c>
    </row>
    <row r="1537" spans="1:53" x14ac:dyDescent="0.3">
      <c r="A1537">
        <v>76716</v>
      </c>
      <c r="B1537" t="s">
        <v>1802</v>
      </c>
      <c r="C1537" s="8">
        <v>43279.660900000003</v>
      </c>
      <c r="D1537" s="63">
        <v>43279.719117395834</v>
      </c>
      <c r="E1537" t="s">
        <v>1803</v>
      </c>
      <c r="G1537">
        <v>76716</v>
      </c>
      <c r="H1537" s="78" t="s">
        <v>961</v>
      </c>
      <c r="I1537" s="79">
        <v>43279.71875</v>
      </c>
      <c r="J1537" s="78" t="b">
        <v>0</v>
      </c>
      <c r="K1537" s="63">
        <v>43279.719117361114</v>
      </c>
      <c r="L1537" s="63">
        <v>43279.719117361114</v>
      </c>
      <c r="N1537">
        <v>76716</v>
      </c>
      <c r="O1537">
        <v>2</v>
      </c>
      <c r="P1537">
        <v>11</v>
      </c>
      <c r="Q1537" s="52">
        <v>43279.660900034723</v>
      </c>
      <c r="R1537" s="52">
        <v>43279.698563344908</v>
      </c>
      <c r="T1537">
        <v>76716</v>
      </c>
      <c r="U1537" s="52">
        <v>43279.660414502316</v>
      </c>
      <c r="V1537">
        <v>89</v>
      </c>
      <c r="W1537" s="79">
        <v>43279.71875</v>
      </c>
      <c r="X1537" s="52">
        <v>43279.660907523146</v>
      </c>
      <c r="Y1537" s="52">
        <v>43279.719117442131</v>
      </c>
      <c r="AA1537">
        <v>76716</v>
      </c>
      <c r="AB1537">
        <v>12</v>
      </c>
      <c r="AC1537">
        <v>1</v>
      </c>
      <c r="AE1537">
        <v>12</v>
      </c>
      <c r="AF1537" t="s">
        <v>1804</v>
      </c>
      <c r="AG1537">
        <v>7</v>
      </c>
      <c r="AH1537" t="s">
        <v>1055</v>
      </c>
      <c r="AJ1537">
        <v>76716</v>
      </c>
      <c r="AK1537" t="s">
        <v>944</v>
      </c>
      <c r="AL1537" t="s">
        <v>1017</v>
      </c>
      <c r="AM1537" t="s">
        <v>1387</v>
      </c>
      <c r="AN1537" t="s">
        <v>947</v>
      </c>
      <c r="AO1537" s="52">
        <v>43279.660907407408</v>
      </c>
      <c r="AP1537" s="52">
        <v>43279.719117395834</v>
      </c>
      <c r="AR1537">
        <v>76716</v>
      </c>
      <c r="AS1537" t="s">
        <v>1802</v>
      </c>
      <c r="AT1537" t="s">
        <v>954</v>
      </c>
      <c r="AU1537" t="s">
        <v>949</v>
      </c>
      <c r="AV1537" t="s">
        <v>1388</v>
      </c>
      <c r="AW1537" s="52">
        <v>43279.660414502316</v>
      </c>
      <c r="AX1537">
        <v>89</v>
      </c>
      <c r="AY1537" s="52">
        <v>43279.71875</v>
      </c>
      <c r="AZ1537">
        <v>0</v>
      </c>
      <c r="BA1537">
        <v>3</v>
      </c>
    </row>
    <row r="1538" spans="1:53" x14ac:dyDescent="0.3">
      <c r="A1538">
        <v>76728</v>
      </c>
      <c r="B1538" t="s">
        <v>1805</v>
      </c>
      <c r="C1538" s="8">
        <v>43279.729514467595</v>
      </c>
      <c r="D1538" s="63">
        <v>43279.777448182867</v>
      </c>
      <c r="E1538" t="s">
        <v>1806</v>
      </c>
      <c r="G1538">
        <v>76728</v>
      </c>
      <c r="H1538" s="78" t="s">
        <v>986</v>
      </c>
      <c r="I1538" s="79">
        <v>43279.729166666664</v>
      </c>
      <c r="J1538" s="78" t="b">
        <v>1</v>
      </c>
      <c r="K1538" s="63">
        <v>43279.729514618055</v>
      </c>
      <c r="L1538" s="63">
        <v>43279.729514618055</v>
      </c>
      <c r="N1538">
        <v>76728</v>
      </c>
      <c r="O1538">
        <v>2</v>
      </c>
      <c r="P1538">
        <v>10</v>
      </c>
      <c r="Q1538" s="52">
        <v>43279.729514583334</v>
      </c>
      <c r="R1538" s="52">
        <v>43279.769072835647</v>
      </c>
      <c r="T1538">
        <v>76728</v>
      </c>
      <c r="U1538" s="52">
        <v>43279.729092326386</v>
      </c>
      <c r="V1538">
        <v>89</v>
      </c>
      <c r="W1538" s="79">
        <v>43279.777083333334</v>
      </c>
      <c r="X1538" s="52">
        <v>43279.729514583334</v>
      </c>
      <c r="Y1538" s="52">
        <v>43279.777448298613</v>
      </c>
      <c r="AA1538">
        <v>76728</v>
      </c>
      <c r="AB1538">
        <v>18</v>
      </c>
      <c r="AC1538">
        <v>1</v>
      </c>
      <c r="AE1538">
        <v>18</v>
      </c>
      <c r="AF1538" t="s">
        <v>942</v>
      </c>
      <c r="AG1538">
        <v>2</v>
      </c>
      <c r="AH1538" t="s">
        <v>943</v>
      </c>
      <c r="AJ1538">
        <v>76728</v>
      </c>
      <c r="AK1538" t="s">
        <v>944</v>
      </c>
      <c r="AL1538" t="s">
        <v>994</v>
      </c>
      <c r="AM1538" t="s">
        <v>1167</v>
      </c>
      <c r="AN1538" t="s">
        <v>1027</v>
      </c>
      <c r="AO1538" s="52">
        <v>43279.729514502316</v>
      </c>
      <c r="AP1538" s="52">
        <v>43279.777448298613</v>
      </c>
      <c r="AR1538">
        <v>76728</v>
      </c>
      <c r="AS1538" t="s">
        <v>1805</v>
      </c>
      <c r="AT1538" t="s">
        <v>954</v>
      </c>
      <c r="AU1538" t="s">
        <v>1028</v>
      </c>
      <c r="AV1538" t="s">
        <v>1168</v>
      </c>
      <c r="AW1538" s="52">
        <v>43279.729092326386</v>
      </c>
      <c r="AX1538">
        <v>89</v>
      </c>
      <c r="AY1538" s="52">
        <v>43279.777083333334</v>
      </c>
      <c r="AZ1538">
        <v>0</v>
      </c>
      <c r="BA1538">
        <v>4</v>
      </c>
    </row>
    <row r="1539" spans="1:53" x14ac:dyDescent="0.3">
      <c r="A1539">
        <v>76728</v>
      </c>
      <c r="B1539" t="s">
        <v>1805</v>
      </c>
      <c r="C1539" s="8">
        <v>43279.729514467595</v>
      </c>
      <c r="D1539" s="63">
        <v>43279.777448182867</v>
      </c>
      <c r="E1539" t="s">
        <v>1806</v>
      </c>
      <c r="G1539">
        <v>76728</v>
      </c>
      <c r="H1539" s="78" t="s">
        <v>986</v>
      </c>
      <c r="I1539" s="79">
        <v>43279.777083333334</v>
      </c>
      <c r="J1539" s="78" t="b">
        <v>0</v>
      </c>
      <c r="K1539" s="63">
        <v>43279.777447604167</v>
      </c>
      <c r="L1539" s="63">
        <v>43279.777447604167</v>
      </c>
      <c r="N1539">
        <v>76728</v>
      </c>
      <c r="O1539">
        <v>2</v>
      </c>
      <c r="P1539">
        <v>10</v>
      </c>
      <c r="Q1539" s="52">
        <v>43279.729514583334</v>
      </c>
      <c r="R1539" s="52">
        <v>43279.769072835647</v>
      </c>
      <c r="T1539">
        <v>76728</v>
      </c>
      <c r="U1539" s="52">
        <v>43279.729092326386</v>
      </c>
      <c r="V1539">
        <v>89</v>
      </c>
      <c r="W1539" s="79">
        <v>43279.777083333334</v>
      </c>
      <c r="X1539" s="52">
        <v>43279.729514583334</v>
      </c>
      <c r="Y1539" s="52">
        <v>43279.777448298613</v>
      </c>
      <c r="AA1539">
        <v>76728</v>
      </c>
      <c r="AB1539">
        <v>18</v>
      </c>
      <c r="AC1539">
        <v>1</v>
      </c>
      <c r="AE1539">
        <v>18</v>
      </c>
      <c r="AF1539" t="s">
        <v>942</v>
      </c>
      <c r="AG1539">
        <v>2</v>
      </c>
      <c r="AH1539" t="s">
        <v>943</v>
      </c>
      <c r="AJ1539">
        <v>76728</v>
      </c>
      <c r="AK1539" t="s">
        <v>944</v>
      </c>
      <c r="AL1539" t="s">
        <v>994</v>
      </c>
      <c r="AM1539" t="s">
        <v>1167</v>
      </c>
      <c r="AN1539" t="s">
        <v>1027</v>
      </c>
      <c r="AO1539" s="52">
        <v>43279.729514502316</v>
      </c>
      <c r="AP1539" s="52">
        <v>43279.777448298613</v>
      </c>
      <c r="AR1539">
        <v>76728</v>
      </c>
      <c r="AS1539" t="s">
        <v>1805</v>
      </c>
      <c r="AT1539" t="s">
        <v>954</v>
      </c>
      <c r="AU1539" t="s">
        <v>1028</v>
      </c>
      <c r="AV1539" t="s">
        <v>1168</v>
      </c>
      <c r="AW1539" s="52">
        <v>43279.729092326386</v>
      </c>
      <c r="AX1539">
        <v>89</v>
      </c>
      <c r="AY1539" s="52">
        <v>43279.777083333334</v>
      </c>
      <c r="AZ1539">
        <v>0</v>
      </c>
      <c r="BA1539">
        <v>4</v>
      </c>
    </row>
    <row r="1540" spans="1:53" x14ac:dyDescent="0.3">
      <c r="A1540">
        <v>76732</v>
      </c>
      <c r="B1540" t="s">
        <v>1807</v>
      </c>
      <c r="C1540" s="8">
        <v>43279.75252696759</v>
      </c>
      <c r="D1540" s="63">
        <v>43279.789201273146</v>
      </c>
      <c r="E1540" t="s">
        <v>1808</v>
      </c>
      <c r="G1540">
        <v>76732</v>
      </c>
      <c r="H1540" s="78" t="s">
        <v>991</v>
      </c>
      <c r="I1540" s="79">
        <v>43279.752083333333</v>
      </c>
      <c r="J1540" s="78" t="b">
        <v>0</v>
      </c>
      <c r="K1540" s="63">
        <v>43279.752529745369</v>
      </c>
      <c r="L1540" s="63">
        <v>43279.752529745369</v>
      </c>
      <c r="N1540">
        <v>76732</v>
      </c>
      <c r="O1540">
        <v>2</v>
      </c>
      <c r="P1540">
        <v>11</v>
      </c>
      <c r="Q1540" s="52">
        <v>43279.752527048608</v>
      </c>
      <c r="R1540" s="52">
        <v>43279.753458912041</v>
      </c>
      <c r="T1540">
        <v>76732</v>
      </c>
      <c r="U1540" s="52">
        <v>43279.752124768522</v>
      </c>
      <c r="V1540">
        <v>60</v>
      </c>
      <c r="W1540" s="79">
        <v>43279.788888888892</v>
      </c>
      <c r="X1540" s="52">
        <v>43279.752529745369</v>
      </c>
      <c r="Y1540" s="52">
        <v>43279.789201273146</v>
      </c>
      <c r="AA1540">
        <v>76732</v>
      </c>
      <c r="AB1540">
        <v>18</v>
      </c>
      <c r="AC1540">
        <v>1</v>
      </c>
      <c r="AE1540">
        <v>18</v>
      </c>
      <c r="AF1540" t="s">
        <v>942</v>
      </c>
      <c r="AG1540">
        <v>2</v>
      </c>
      <c r="AH1540" t="s">
        <v>943</v>
      </c>
      <c r="AJ1540">
        <v>76732</v>
      </c>
      <c r="AK1540" t="s">
        <v>972</v>
      </c>
      <c r="AL1540" t="s">
        <v>945</v>
      </c>
      <c r="AM1540" t="s">
        <v>1082</v>
      </c>
      <c r="AN1540" t="s">
        <v>947</v>
      </c>
      <c r="AO1540" s="52">
        <v>43279.75252962963</v>
      </c>
      <c r="AP1540" s="52">
        <v>43279.757617476855</v>
      </c>
      <c r="AR1540">
        <v>76732</v>
      </c>
      <c r="AS1540" t="s">
        <v>1807</v>
      </c>
      <c r="AT1540" t="s">
        <v>954</v>
      </c>
      <c r="AU1540" t="s">
        <v>949</v>
      </c>
      <c r="AV1540" t="s">
        <v>1083</v>
      </c>
      <c r="AW1540" s="52">
        <v>43279.752124768522</v>
      </c>
      <c r="AX1540">
        <v>60</v>
      </c>
      <c r="AY1540" s="52">
        <v>43279.788888888892</v>
      </c>
      <c r="AZ1540">
        <v>0</v>
      </c>
      <c r="BA1540">
        <v>4</v>
      </c>
    </row>
    <row r="1541" spans="1:53" x14ac:dyDescent="0.3">
      <c r="A1541">
        <v>76732</v>
      </c>
      <c r="B1541" t="s">
        <v>1807</v>
      </c>
      <c r="C1541" s="8">
        <v>43279.75252696759</v>
      </c>
      <c r="D1541" s="63">
        <v>43279.789201273146</v>
      </c>
      <c r="E1541" t="s">
        <v>1808</v>
      </c>
      <c r="G1541">
        <v>76732</v>
      </c>
      <c r="H1541" s="78" t="s">
        <v>986</v>
      </c>
      <c r="I1541" s="79">
        <v>43279.752083333333</v>
      </c>
      <c r="J1541" s="78" t="b">
        <v>1</v>
      </c>
      <c r="K1541" s="63">
        <v>43279.752529745369</v>
      </c>
      <c r="L1541" s="63">
        <v>43279.752529745369</v>
      </c>
      <c r="N1541">
        <v>76732</v>
      </c>
      <c r="O1541">
        <v>2</v>
      </c>
      <c r="P1541">
        <v>11</v>
      </c>
      <c r="Q1541" s="52">
        <v>43279.752527048608</v>
      </c>
      <c r="R1541" s="52">
        <v>43279.753458912041</v>
      </c>
      <c r="T1541">
        <v>76732</v>
      </c>
      <c r="U1541" s="52">
        <v>43279.752124768522</v>
      </c>
      <c r="V1541">
        <v>60</v>
      </c>
      <c r="W1541" s="79">
        <v>43279.788888888892</v>
      </c>
      <c r="X1541" s="52">
        <v>43279.752529745369</v>
      </c>
      <c r="Y1541" s="52">
        <v>43279.789201273146</v>
      </c>
      <c r="AA1541">
        <v>76732</v>
      </c>
      <c r="AB1541">
        <v>18</v>
      </c>
      <c r="AC1541">
        <v>1</v>
      </c>
      <c r="AE1541">
        <v>18</v>
      </c>
      <c r="AF1541" t="s">
        <v>942</v>
      </c>
      <c r="AG1541">
        <v>2</v>
      </c>
      <c r="AH1541" t="s">
        <v>943</v>
      </c>
      <c r="AJ1541">
        <v>76732</v>
      </c>
      <c r="AK1541" t="s">
        <v>972</v>
      </c>
      <c r="AL1541" t="s">
        <v>945</v>
      </c>
      <c r="AM1541" t="s">
        <v>1082</v>
      </c>
      <c r="AN1541" t="s">
        <v>947</v>
      </c>
      <c r="AO1541" s="52">
        <v>43279.75252962963</v>
      </c>
      <c r="AP1541" s="52">
        <v>43279.757617476855</v>
      </c>
      <c r="AR1541">
        <v>76732</v>
      </c>
      <c r="AS1541" t="s">
        <v>1807</v>
      </c>
      <c r="AT1541" t="s">
        <v>954</v>
      </c>
      <c r="AU1541" t="s">
        <v>949</v>
      </c>
      <c r="AV1541" t="s">
        <v>1083</v>
      </c>
      <c r="AW1541" s="52">
        <v>43279.752124768522</v>
      </c>
      <c r="AX1541">
        <v>60</v>
      </c>
      <c r="AY1541" s="52">
        <v>43279.788888888892</v>
      </c>
      <c r="AZ1541">
        <v>0</v>
      </c>
      <c r="BA1541">
        <v>4</v>
      </c>
    </row>
    <row r="1542" spans="1:53" x14ac:dyDescent="0.3">
      <c r="A1542">
        <v>76732</v>
      </c>
      <c r="B1542" t="s">
        <v>1807</v>
      </c>
      <c r="C1542" s="8">
        <v>43279.75252696759</v>
      </c>
      <c r="D1542" s="63">
        <v>43279.789201273146</v>
      </c>
      <c r="E1542" t="s">
        <v>1808</v>
      </c>
      <c r="G1542">
        <v>76732</v>
      </c>
      <c r="H1542" s="78" t="s">
        <v>986</v>
      </c>
      <c r="I1542" s="79">
        <v>43279.756944444445</v>
      </c>
      <c r="J1542" s="78" t="b">
        <v>0</v>
      </c>
      <c r="K1542" s="63">
        <v>43279.757616898147</v>
      </c>
      <c r="L1542" s="63">
        <v>43279.757616898147</v>
      </c>
      <c r="N1542">
        <v>76732</v>
      </c>
      <c r="O1542">
        <v>2</v>
      </c>
      <c r="P1542">
        <v>11</v>
      </c>
      <c r="Q1542" s="52">
        <v>43279.752527048608</v>
      </c>
      <c r="R1542" s="52">
        <v>43279.753458912041</v>
      </c>
      <c r="T1542">
        <v>76732</v>
      </c>
      <c r="U1542" s="52">
        <v>43279.752124768522</v>
      </c>
      <c r="V1542">
        <v>60</v>
      </c>
      <c r="W1542" s="79">
        <v>43279.788888888892</v>
      </c>
      <c r="X1542" s="52">
        <v>43279.752529745369</v>
      </c>
      <c r="Y1542" s="52">
        <v>43279.789201273146</v>
      </c>
      <c r="AA1542">
        <v>76732</v>
      </c>
      <c r="AB1542">
        <v>18</v>
      </c>
      <c r="AC1542">
        <v>1</v>
      </c>
      <c r="AE1542">
        <v>18</v>
      </c>
      <c r="AF1542" t="s">
        <v>942</v>
      </c>
      <c r="AG1542">
        <v>2</v>
      </c>
      <c r="AH1542" t="s">
        <v>943</v>
      </c>
      <c r="AJ1542">
        <v>76732</v>
      </c>
      <c r="AK1542" t="s">
        <v>972</v>
      </c>
      <c r="AL1542" t="s">
        <v>945</v>
      </c>
      <c r="AM1542" t="s">
        <v>1082</v>
      </c>
      <c r="AN1542" t="s">
        <v>947</v>
      </c>
      <c r="AO1542" s="52">
        <v>43279.75252962963</v>
      </c>
      <c r="AP1542" s="52">
        <v>43279.757617476855</v>
      </c>
      <c r="AR1542">
        <v>76732</v>
      </c>
      <c r="AS1542" t="s">
        <v>1807</v>
      </c>
      <c r="AT1542" t="s">
        <v>954</v>
      </c>
      <c r="AU1542" t="s">
        <v>949</v>
      </c>
      <c r="AV1542" t="s">
        <v>1083</v>
      </c>
      <c r="AW1542" s="52">
        <v>43279.752124768522</v>
      </c>
      <c r="AX1542">
        <v>60</v>
      </c>
      <c r="AY1542" s="52">
        <v>43279.788888888892</v>
      </c>
      <c r="AZ1542">
        <v>0</v>
      </c>
      <c r="BA1542">
        <v>4</v>
      </c>
    </row>
    <row r="1543" spans="1:53" x14ac:dyDescent="0.3">
      <c r="A1543">
        <v>76734</v>
      </c>
      <c r="B1543" t="s">
        <v>1809</v>
      </c>
      <c r="C1543" s="8">
        <v>43279.776257604164</v>
      </c>
      <c r="D1543" s="63">
        <v>43279.849532094908</v>
      </c>
      <c r="E1543" t="s">
        <v>1810</v>
      </c>
      <c r="G1543">
        <v>76734</v>
      </c>
      <c r="H1543" s="78" t="s">
        <v>961</v>
      </c>
      <c r="I1543" s="79">
        <v>43279.781944444447</v>
      </c>
      <c r="J1543" s="78" t="b">
        <v>1</v>
      </c>
      <c r="K1543" s="63">
        <v>43279.782647453707</v>
      </c>
      <c r="L1543" s="63">
        <v>43279.782647453707</v>
      </c>
      <c r="N1543">
        <v>76734</v>
      </c>
      <c r="O1543">
        <v>2</v>
      </c>
      <c r="P1543">
        <v>10</v>
      </c>
      <c r="Q1543" s="52">
        <v>43279.776257789352</v>
      </c>
      <c r="R1543" s="52">
        <v>43279.782693402776</v>
      </c>
      <c r="T1543">
        <v>76734</v>
      </c>
      <c r="U1543" s="52">
        <v>43279.775287384262</v>
      </c>
      <c r="V1543">
        <v>119</v>
      </c>
      <c r="W1543" s="79">
        <v>43279.849305555559</v>
      </c>
      <c r="X1543" s="52">
        <v>43279.776257835649</v>
      </c>
      <c r="Y1543" s="52">
        <v>43279.849532175926</v>
      </c>
      <c r="AA1543">
        <v>76734</v>
      </c>
      <c r="AB1543">
        <v>18</v>
      </c>
      <c r="AC1543">
        <v>1</v>
      </c>
      <c r="AE1543">
        <v>18</v>
      </c>
      <c r="AF1543" t="s">
        <v>942</v>
      </c>
      <c r="AG1543">
        <v>2</v>
      </c>
      <c r="AH1543" t="s">
        <v>943</v>
      </c>
      <c r="AJ1543">
        <v>76734</v>
      </c>
      <c r="AK1543" t="s">
        <v>944</v>
      </c>
      <c r="AL1543" t="s">
        <v>945</v>
      </c>
      <c r="AM1543" t="s">
        <v>946</v>
      </c>
      <c r="AN1543" t="s">
        <v>965</v>
      </c>
      <c r="AO1543" s="52">
        <v>43279.776257638892</v>
      </c>
      <c r="AP1543" s="52">
        <v>43279.849532141205</v>
      </c>
      <c r="AR1543">
        <v>76734</v>
      </c>
      <c r="AS1543" t="s">
        <v>1809</v>
      </c>
      <c r="AT1543" t="s">
        <v>954</v>
      </c>
      <c r="AU1543" t="s">
        <v>966</v>
      </c>
      <c r="AV1543" t="s">
        <v>950</v>
      </c>
      <c r="AW1543" s="52">
        <v>43279.775287384262</v>
      </c>
      <c r="AX1543">
        <v>119</v>
      </c>
      <c r="AY1543" s="52">
        <v>43279.849305555559</v>
      </c>
      <c r="AZ1543">
        <v>0</v>
      </c>
      <c r="BA1543">
        <v>5</v>
      </c>
    </row>
    <row r="1544" spans="1:53" x14ac:dyDescent="0.3">
      <c r="A1544">
        <v>76734</v>
      </c>
      <c r="B1544" t="s">
        <v>1809</v>
      </c>
      <c r="C1544" s="8">
        <v>43279.776257604164</v>
      </c>
      <c r="D1544" s="63">
        <v>43279.849532094908</v>
      </c>
      <c r="E1544" t="s">
        <v>1810</v>
      </c>
      <c r="G1544">
        <v>76734</v>
      </c>
      <c r="H1544" s="78" t="s">
        <v>961</v>
      </c>
      <c r="I1544" s="79">
        <v>43279.781944444447</v>
      </c>
      <c r="J1544" s="78" t="b">
        <v>1</v>
      </c>
      <c r="K1544" s="63">
        <v>43279.782647453707</v>
      </c>
      <c r="L1544" s="63">
        <v>43279.782647453707</v>
      </c>
      <c r="N1544">
        <v>76734</v>
      </c>
      <c r="O1544">
        <v>2</v>
      </c>
      <c r="P1544">
        <v>10</v>
      </c>
      <c r="Q1544" s="52">
        <v>43279.776257789352</v>
      </c>
      <c r="R1544" s="52">
        <v>43279.782693402776</v>
      </c>
      <c r="T1544">
        <v>76734</v>
      </c>
      <c r="U1544" s="52">
        <v>43279.775287384262</v>
      </c>
      <c r="V1544">
        <v>119</v>
      </c>
      <c r="W1544" s="79">
        <v>43279.849305555559</v>
      </c>
      <c r="X1544" s="52">
        <v>43279.776257835649</v>
      </c>
      <c r="Y1544" s="52">
        <v>43279.849532175926</v>
      </c>
      <c r="AA1544">
        <v>76734</v>
      </c>
      <c r="AB1544">
        <v>1</v>
      </c>
      <c r="AC1544">
        <v>1</v>
      </c>
      <c r="AE1544">
        <v>1</v>
      </c>
      <c r="AF1544" t="s">
        <v>970</v>
      </c>
      <c r="AG1544">
        <v>0</v>
      </c>
      <c r="AH1544" t="s">
        <v>971</v>
      </c>
      <c r="AJ1544">
        <v>76734</v>
      </c>
      <c r="AK1544" t="s">
        <v>944</v>
      </c>
      <c r="AL1544" t="s">
        <v>945</v>
      </c>
      <c r="AM1544" t="s">
        <v>946</v>
      </c>
      <c r="AN1544" t="s">
        <v>965</v>
      </c>
      <c r="AO1544" s="52">
        <v>43279.776257638892</v>
      </c>
      <c r="AP1544" s="52">
        <v>43279.849532141205</v>
      </c>
      <c r="AR1544">
        <v>76734</v>
      </c>
      <c r="AS1544" t="s">
        <v>1809</v>
      </c>
      <c r="AT1544" t="s">
        <v>954</v>
      </c>
      <c r="AU1544" t="s">
        <v>966</v>
      </c>
      <c r="AV1544" t="s">
        <v>950</v>
      </c>
      <c r="AW1544" s="52">
        <v>43279.775287384262</v>
      </c>
      <c r="AX1544">
        <v>119</v>
      </c>
      <c r="AY1544" s="52">
        <v>43279.849305555559</v>
      </c>
      <c r="AZ1544">
        <v>0</v>
      </c>
      <c r="BA1544">
        <v>5</v>
      </c>
    </row>
    <row r="1545" spans="1:53" x14ac:dyDescent="0.3">
      <c r="A1545">
        <v>76734</v>
      </c>
      <c r="B1545" t="s">
        <v>1809</v>
      </c>
      <c r="C1545" s="8">
        <v>43279.776257604164</v>
      </c>
      <c r="D1545" s="63">
        <v>43279.849532094908</v>
      </c>
      <c r="E1545" t="s">
        <v>1810</v>
      </c>
      <c r="G1545">
        <v>76734</v>
      </c>
      <c r="H1545" s="78" t="s">
        <v>961</v>
      </c>
      <c r="I1545" s="79">
        <v>43279.849305555559</v>
      </c>
      <c r="J1545" s="78" t="b">
        <v>0</v>
      </c>
      <c r="K1545" s="63">
        <v>43279.849531481479</v>
      </c>
      <c r="L1545" s="63">
        <v>43279.849531481479</v>
      </c>
      <c r="N1545">
        <v>76734</v>
      </c>
      <c r="O1545">
        <v>2</v>
      </c>
      <c r="P1545">
        <v>10</v>
      </c>
      <c r="Q1545" s="52">
        <v>43279.776257789352</v>
      </c>
      <c r="R1545" s="52">
        <v>43279.782693402776</v>
      </c>
      <c r="T1545">
        <v>76734</v>
      </c>
      <c r="U1545" s="52">
        <v>43279.775287384262</v>
      </c>
      <c r="V1545">
        <v>119</v>
      </c>
      <c r="W1545" s="79">
        <v>43279.849305555559</v>
      </c>
      <c r="X1545" s="52">
        <v>43279.776257835649</v>
      </c>
      <c r="Y1545" s="52">
        <v>43279.849532175926</v>
      </c>
      <c r="AA1545">
        <v>76734</v>
      </c>
      <c r="AB1545">
        <v>18</v>
      </c>
      <c r="AC1545">
        <v>1</v>
      </c>
      <c r="AE1545">
        <v>18</v>
      </c>
      <c r="AF1545" t="s">
        <v>942</v>
      </c>
      <c r="AG1545">
        <v>2</v>
      </c>
      <c r="AH1545" t="s">
        <v>943</v>
      </c>
      <c r="AJ1545">
        <v>76734</v>
      </c>
      <c r="AK1545" t="s">
        <v>944</v>
      </c>
      <c r="AL1545" t="s">
        <v>945</v>
      </c>
      <c r="AM1545" t="s">
        <v>946</v>
      </c>
      <c r="AN1545" t="s">
        <v>965</v>
      </c>
      <c r="AO1545" s="52">
        <v>43279.776257638892</v>
      </c>
      <c r="AP1545" s="52">
        <v>43279.849532141205</v>
      </c>
      <c r="AR1545">
        <v>76734</v>
      </c>
      <c r="AS1545" t="s">
        <v>1809</v>
      </c>
      <c r="AT1545" t="s">
        <v>954</v>
      </c>
      <c r="AU1545" t="s">
        <v>966</v>
      </c>
      <c r="AV1545" t="s">
        <v>950</v>
      </c>
      <c r="AW1545" s="52">
        <v>43279.775287384262</v>
      </c>
      <c r="AX1545">
        <v>119</v>
      </c>
      <c r="AY1545" s="52">
        <v>43279.849305555559</v>
      </c>
      <c r="AZ1545">
        <v>0</v>
      </c>
      <c r="BA1545">
        <v>5</v>
      </c>
    </row>
    <row r="1546" spans="1:53" x14ac:dyDescent="0.3">
      <c r="A1546">
        <v>76734</v>
      </c>
      <c r="B1546" t="s">
        <v>1809</v>
      </c>
      <c r="C1546" s="8">
        <v>43279.776257604164</v>
      </c>
      <c r="D1546" s="63">
        <v>43279.849532094908</v>
      </c>
      <c r="E1546" t="s">
        <v>1810</v>
      </c>
      <c r="G1546">
        <v>76734</v>
      </c>
      <c r="H1546" s="78" t="s">
        <v>961</v>
      </c>
      <c r="I1546" s="79">
        <v>43279.849305555559</v>
      </c>
      <c r="J1546" s="78" t="b">
        <v>0</v>
      </c>
      <c r="K1546" s="63">
        <v>43279.849531481479</v>
      </c>
      <c r="L1546" s="63">
        <v>43279.849531481479</v>
      </c>
      <c r="N1546">
        <v>76734</v>
      </c>
      <c r="O1546">
        <v>2</v>
      </c>
      <c r="P1546">
        <v>10</v>
      </c>
      <c r="Q1546" s="52">
        <v>43279.776257789352</v>
      </c>
      <c r="R1546" s="52">
        <v>43279.782693402776</v>
      </c>
      <c r="T1546">
        <v>76734</v>
      </c>
      <c r="U1546" s="52">
        <v>43279.775287384262</v>
      </c>
      <c r="V1546">
        <v>119</v>
      </c>
      <c r="W1546" s="79">
        <v>43279.849305555559</v>
      </c>
      <c r="X1546" s="52">
        <v>43279.776257835649</v>
      </c>
      <c r="Y1546" s="52">
        <v>43279.849532175926</v>
      </c>
      <c r="AA1546">
        <v>76734</v>
      </c>
      <c r="AB1546">
        <v>1</v>
      </c>
      <c r="AC1546">
        <v>1</v>
      </c>
      <c r="AE1546">
        <v>1</v>
      </c>
      <c r="AF1546" t="s">
        <v>970</v>
      </c>
      <c r="AG1546">
        <v>0</v>
      </c>
      <c r="AH1546" t="s">
        <v>971</v>
      </c>
      <c r="AJ1546">
        <v>76734</v>
      </c>
      <c r="AK1546" t="s">
        <v>944</v>
      </c>
      <c r="AL1546" t="s">
        <v>945</v>
      </c>
      <c r="AM1546" t="s">
        <v>946</v>
      </c>
      <c r="AN1546" t="s">
        <v>965</v>
      </c>
      <c r="AO1546" s="52">
        <v>43279.776257638892</v>
      </c>
      <c r="AP1546" s="52">
        <v>43279.849532141205</v>
      </c>
      <c r="AR1546">
        <v>76734</v>
      </c>
      <c r="AS1546" t="s">
        <v>1809</v>
      </c>
      <c r="AT1546" t="s">
        <v>954</v>
      </c>
      <c r="AU1546" t="s">
        <v>966</v>
      </c>
      <c r="AV1546" t="s">
        <v>950</v>
      </c>
      <c r="AW1546" s="52">
        <v>43279.775287384262</v>
      </c>
      <c r="AX1546">
        <v>119</v>
      </c>
      <c r="AY1546" s="52">
        <v>43279.849305555559</v>
      </c>
      <c r="AZ1546">
        <v>0</v>
      </c>
      <c r="BA1546">
        <v>5</v>
      </c>
    </row>
    <row r="1547" spans="1:53" x14ac:dyDescent="0.3">
      <c r="A1547">
        <v>76752</v>
      </c>
      <c r="B1547" t="s">
        <v>1811</v>
      </c>
      <c r="C1547" s="8">
        <v>43280.350700000003</v>
      </c>
      <c r="D1547" s="63">
        <v>43280.39582445602</v>
      </c>
      <c r="E1547" t="s">
        <v>1812</v>
      </c>
      <c r="G1547">
        <v>76752</v>
      </c>
      <c r="H1547" s="78" t="s">
        <v>961</v>
      </c>
      <c r="I1547" s="79">
        <v>43280.359027777777</v>
      </c>
      <c r="J1547" s="78" t="b">
        <v>1</v>
      </c>
      <c r="K1547" s="63">
        <v>43280.359693634258</v>
      </c>
      <c r="L1547" s="63">
        <v>43280.359693634258</v>
      </c>
      <c r="N1547">
        <v>76752</v>
      </c>
      <c r="O1547">
        <v>1</v>
      </c>
      <c r="P1547">
        <v>10</v>
      </c>
      <c r="Q1547" s="52">
        <v>43280.35070008102</v>
      </c>
      <c r="R1547" s="52">
        <v>43280.368096261576</v>
      </c>
      <c r="T1547">
        <v>76752</v>
      </c>
      <c r="U1547" s="52">
        <v>43280.350171759259</v>
      </c>
      <c r="V1547">
        <v>80</v>
      </c>
      <c r="W1547" s="79">
        <v>43280.395138888889</v>
      </c>
      <c r="X1547" s="52">
        <v>43280.350706215278</v>
      </c>
      <c r="Y1547" s="52">
        <v>43280.395824652776</v>
      </c>
      <c r="AA1547">
        <v>76752</v>
      </c>
      <c r="AB1547">
        <v>1</v>
      </c>
      <c r="AC1547">
        <v>1</v>
      </c>
      <c r="AE1547">
        <v>1</v>
      </c>
      <c r="AF1547" t="s">
        <v>970</v>
      </c>
      <c r="AG1547">
        <v>0</v>
      </c>
      <c r="AH1547" t="s">
        <v>971</v>
      </c>
      <c r="AJ1547">
        <v>76752</v>
      </c>
      <c r="AK1547" t="s">
        <v>944</v>
      </c>
      <c r="AL1547" t="s">
        <v>994</v>
      </c>
      <c r="AM1547" t="s">
        <v>1445</v>
      </c>
      <c r="AN1547" t="s">
        <v>1027</v>
      </c>
      <c r="AO1547" s="52">
        <v>43280.350700034724</v>
      </c>
      <c r="AP1547" s="52">
        <v>43280.368096215279</v>
      </c>
      <c r="AR1547">
        <v>76752</v>
      </c>
      <c r="AS1547" t="s">
        <v>1811</v>
      </c>
      <c r="AT1547" t="s">
        <v>954</v>
      </c>
      <c r="AU1547" t="s">
        <v>1028</v>
      </c>
      <c r="AV1547" t="s">
        <v>1446</v>
      </c>
      <c r="AW1547" s="52">
        <v>43280.350171759259</v>
      </c>
      <c r="AX1547">
        <v>80</v>
      </c>
      <c r="AY1547" s="52">
        <v>43280.395138888889</v>
      </c>
      <c r="AZ1547">
        <v>0</v>
      </c>
      <c r="BA1547">
        <v>3</v>
      </c>
    </row>
    <row r="1548" spans="1:53" x14ac:dyDescent="0.3">
      <c r="A1548">
        <v>76752</v>
      </c>
      <c r="B1548" t="s">
        <v>1811</v>
      </c>
      <c r="C1548" s="8">
        <v>43280.350700000003</v>
      </c>
      <c r="D1548" s="63">
        <v>43280.39582445602</v>
      </c>
      <c r="E1548" t="s">
        <v>1812</v>
      </c>
      <c r="G1548">
        <v>76752</v>
      </c>
      <c r="H1548" s="78" t="s">
        <v>961</v>
      </c>
      <c r="I1548" s="79">
        <v>43280.367361111108</v>
      </c>
      <c r="J1548" s="78" t="b">
        <v>0</v>
      </c>
      <c r="K1548" s="63">
        <v>43280.368094942132</v>
      </c>
      <c r="L1548" s="63">
        <v>43280.368094942132</v>
      </c>
      <c r="N1548">
        <v>76752</v>
      </c>
      <c r="O1548">
        <v>1</v>
      </c>
      <c r="P1548">
        <v>10</v>
      </c>
      <c r="Q1548" s="52">
        <v>43280.35070008102</v>
      </c>
      <c r="R1548" s="52">
        <v>43280.368096261576</v>
      </c>
      <c r="T1548">
        <v>76752</v>
      </c>
      <c r="U1548" s="52">
        <v>43280.350171759259</v>
      </c>
      <c r="V1548">
        <v>80</v>
      </c>
      <c r="W1548" s="79">
        <v>43280.395138888889</v>
      </c>
      <c r="X1548" s="52">
        <v>43280.350706215278</v>
      </c>
      <c r="Y1548" s="52">
        <v>43280.395824652776</v>
      </c>
      <c r="AA1548">
        <v>76752</v>
      </c>
      <c r="AB1548">
        <v>1</v>
      </c>
      <c r="AC1548">
        <v>1</v>
      </c>
      <c r="AE1548">
        <v>1</v>
      </c>
      <c r="AF1548" t="s">
        <v>970</v>
      </c>
      <c r="AG1548">
        <v>0</v>
      </c>
      <c r="AH1548" t="s">
        <v>971</v>
      </c>
      <c r="AJ1548">
        <v>76752</v>
      </c>
      <c r="AK1548" t="s">
        <v>944</v>
      </c>
      <c r="AL1548" t="s">
        <v>994</v>
      </c>
      <c r="AM1548" t="s">
        <v>1445</v>
      </c>
      <c r="AN1548" t="s">
        <v>1027</v>
      </c>
      <c r="AO1548" s="52">
        <v>43280.350700034724</v>
      </c>
      <c r="AP1548" s="52">
        <v>43280.368096215279</v>
      </c>
      <c r="AR1548">
        <v>76752</v>
      </c>
      <c r="AS1548" t="s">
        <v>1811</v>
      </c>
      <c r="AT1548" t="s">
        <v>954</v>
      </c>
      <c r="AU1548" t="s">
        <v>1028</v>
      </c>
      <c r="AV1548" t="s">
        <v>1446</v>
      </c>
      <c r="AW1548" s="52">
        <v>43280.350171759259</v>
      </c>
      <c r="AX1548">
        <v>80</v>
      </c>
      <c r="AY1548" s="52">
        <v>43280.395138888889</v>
      </c>
      <c r="AZ1548">
        <v>0</v>
      </c>
      <c r="BA1548">
        <v>3</v>
      </c>
    </row>
    <row r="1549" spans="1:53" x14ac:dyDescent="0.3">
      <c r="A1549">
        <v>76794</v>
      </c>
      <c r="B1549" t="s">
        <v>1813</v>
      </c>
      <c r="C1549" s="8">
        <v>43281.465040127317</v>
      </c>
      <c r="D1549" s="63">
        <v>43281.50138321759</v>
      </c>
      <c r="E1549" t="s">
        <v>1814</v>
      </c>
      <c r="G1549">
        <v>76794</v>
      </c>
      <c r="H1549" s="78" t="s">
        <v>961</v>
      </c>
      <c r="I1549" s="79">
        <v>43281.466666666667</v>
      </c>
      <c r="J1549" s="78" t="b">
        <v>1</v>
      </c>
      <c r="K1549" s="63">
        <v>43281.467235381948</v>
      </c>
      <c r="L1549" s="63">
        <v>43281.467235381948</v>
      </c>
      <c r="N1549">
        <v>76794</v>
      </c>
      <c r="O1549">
        <v>2</v>
      </c>
      <c r="P1549">
        <v>10</v>
      </c>
      <c r="Q1549" s="52">
        <v>43281.465044907411</v>
      </c>
      <c r="R1549" s="52">
        <v>43281.483656249999</v>
      </c>
      <c r="T1549">
        <v>76794</v>
      </c>
      <c r="U1549" s="52">
        <v>43281.464158877316</v>
      </c>
      <c r="V1549">
        <v>60</v>
      </c>
      <c r="W1549" s="79">
        <v>43281.500694444447</v>
      </c>
      <c r="X1549" s="52">
        <v>43281.465044907411</v>
      </c>
      <c r="Y1549" s="52">
        <v>43281.501383252318</v>
      </c>
      <c r="AA1549">
        <v>76794</v>
      </c>
      <c r="AB1549">
        <v>1</v>
      </c>
      <c r="AC1549">
        <v>1</v>
      </c>
      <c r="AE1549">
        <v>1</v>
      </c>
      <c r="AF1549" t="s">
        <v>970</v>
      </c>
      <c r="AG1549">
        <v>0</v>
      </c>
      <c r="AH1549" t="s">
        <v>971</v>
      </c>
      <c r="AJ1549">
        <v>76794</v>
      </c>
      <c r="AK1549" t="s">
        <v>944</v>
      </c>
      <c r="AL1549" t="s">
        <v>1815</v>
      </c>
      <c r="AM1549" t="s">
        <v>1816</v>
      </c>
      <c r="AN1549" t="s">
        <v>996</v>
      </c>
      <c r="AO1549" s="52">
        <v>43281.465040162038</v>
      </c>
      <c r="AP1549" s="52">
        <v>43281.501383252318</v>
      </c>
      <c r="AR1549">
        <v>76794</v>
      </c>
      <c r="AS1549" t="s">
        <v>1813</v>
      </c>
      <c r="AT1549" t="s">
        <v>954</v>
      </c>
      <c r="AU1549" t="s">
        <v>997</v>
      </c>
      <c r="AV1549" t="s">
        <v>974</v>
      </c>
      <c r="AW1549" s="52">
        <v>43281.464158877316</v>
      </c>
      <c r="AX1549">
        <v>60</v>
      </c>
      <c r="AY1549" s="52">
        <v>43281.500694444447</v>
      </c>
      <c r="AZ1549">
        <v>0</v>
      </c>
      <c r="BA1549">
        <v>3</v>
      </c>
    </row>
    <row r="1550" spans="1:53" x14ac:dyDescent="0.3">
      <c r="A1550">
        <v>76794</v>
      </c>
      <c r="B1550" t="s">
        <v>1813</v>
      </c>
      <c r="C1550" s="8">
        <v>43281.465040127317</v>
      </c>
      <c r="D1550" s="63">
        <v>43281.50138321759</v>
      </c>
      <c r="E1550" t="s">
        <v>1814</v>
      </c>
      <c r="G1550">
        <v>76794</v>
      </c>
      <c r="H1550" s="78" t="s">
        <v>958</v>
      </c>
      <c r="I1550" s="79">
        <v>43281.466666666667</v>
      </c>
      <c r="J1550" s="78" t="b">
        <v>1</v>
      </c>
      <c r="K1550" s="63">
        <v>43281.467235381948</v>
      </c>
      <c r="L1550" s="63">
        <v>43281.467235381948</v>
      </c>
      <c r="N1550">
        <v>76794</v>
      </c>
      <c r="O1550">
        <v>2</v>
      </c>
      <c r="P1550">
        <v>10</v>
      </c>
      <c r="Q1550" s="52">
        <v>43281.465044907411</v>
      </c>
      <c r="R1550" s="52">
        <v>43281.483656249999</v>
      </c>
      <c r="T1550">
        <v>76794</v>
      </c>
      <c r="U1550" s="52">
        <v>43281.464158877316</v>
      </c>
      <c r="V1550">
        <v>60</v>
      </c>
      <c r="W1550" s="79">
        <v>43281.500694444447</v>
      </c>
      <c r="X1550" s="52">
        <v>43281.465044907411</v>
      </c>
      <c r="Y1550" s="52">
        <v>43281.501383252318</v>
      </c>
      <c r="AA1550">
        <v>76794</v>
      </c>
      <c r="AB1550">
        <v>1</v>
      </c>
      <c r="AC1550">
        <v>1</v>
      </c>
      <c r="AE1550">
        <v>1</v>
      </c>
      <c r="AF1550" t="s">
        <v>970</v>
      </c>
      <c r="AG1550">
        <v>0</v>
      </c>
      <c r="AH1550" t="s">
        <v>971</v>
      </c>
      <c r="AJ1550">
        <v>76794</v>
      </c>
      <c r="AK1550" t="s">
        <v>944</v>
      </c>
      <c r="AL1550" t="s">
        <v>1815</v>
      </c>
      <c r="AM1550" t="s">
        <v>1816</v>
      </c>
      <c r="AN1550" t="s">
        <v>996</v>
      </c>
      <c r="AO1550" s="52">
        <v>43281.465040162038</v>
      </c>
      <c r="AP1550" s="52">
        <v>43281.501383252318</v>
      </c>
      <c r="AR1550">
        <v>76794</v>
      </c>
      <c r="AS1550" t="s">
        <v>1813</v>
      </c>
      <c r="AT1550" t="s">
        <v>954</v>
      </c>
      <c r="AU1550" t="s">
        <v>997</v>
      </c>
      <c r="AV1550" t="s">
        <v>974</v>
      </c>
      <c r="AW1550" s="52">
        <v>43281.464158877316</v>
      </c>
      <c r="AX1550">
        <v>60</v>
      </c>
      <c r="AY1550" s="52">
        <v>43281.500694444447</v>
      </c>
      <c r="AZ1550">
        <v>0</v>
      </c>
      <c r="BA1550">
        <v>3</v>
      </c>
    </row>
    <row r="1551" spans="1:53" x14ac:dyDescent="0.3">
      <c r="A1551">
        <v>76794</v>
      </c>
      <c r="B1551" t="s">
        <v>1813</v>
      </c>
      <c r="C1551" s="8">
        <v>43281.465040127317</v>
      </c>
      <c r="D1551" s="63">
        <v>43281.50138321759</v>
      </c>
      <c r="E1551" t="s">
        <v>1814</v>
      </c>
      <c r="G1551">
        <v>76794</v>
      </c>
      <c r="H1551" s="78" t="s">
        <v>958</v>
      </c>
      <c r="I1551" s="79">
        <v>43281.48333333333</v>
      </c>
      <c r="J1551" s="78" t="b">
        <v>0</v>
      </c>
      <c r="K1551" s="63">
        <v>43281.483655358796</v>
      </c>
      <c r="L1551" s="63">
        <v>43281.483655358796</v>
      </c>
      <c r="N1551">
        <v>76794</v>
      </c>
      <c r="O1551">
        <v>2</v>
      </c>
      <c r="P1551">
        <v>10</v>
      </c>
      <c r="Q1551" s="52">
        <v>43281.465044907411</v>
      </c>
      <c r="R1551" s="52">
        <v>43281.483656249999</v>
      </c>
      <c r="T1551">
        <v>76794</v>
      </c>
      <c r="U1551" s="52">
        <v>43281.464158877316</v>
      </c>
      <c r="V1551">
        <v>60</v>
      </c>
      <c r="W1551" s="79">
        <v>43281.500694444447</v>
      </c>
      <c r="X1551" s="52">
        <v>43281.465044907411</v>
      </c>
      <c r="Y1551" s="52">
        <v>43281.501383252318</v>
      </c>
      <c r="AA1551">
        <v>76794</v>
      </c>
      <c r="AB1551">
        <v>1</v>
      </c>
      <c r="AC1551">
        <v>1</v>
      </c>
      <c r="AE1551">
        <v>1</v>
      </c>
      <c r="AF1551" t="s">
        <v>970</v>
      </c>
      <c r="AG1551">
        <v>0</v>
      </c>
      <c r="AH1551" t="s">
        <v>971</v>
      </c>
      <c r="AJ1551">
        <v>76794</v>
      </c>
      <c r="AK1551" t="s">
        <v>944</v>
      </c>
      <c r="AL1551" t="s">
        <v>1815</v>
      </c>
      <c r="AM1551" t="s">
        <v>1816</v>
      </c>
      <c r="AN1551" t="s">
        <v>996</v>
      </c>
      <c r="AO1551" s="52">
        <v>43281.465040162038</v>
      </c>
      <c r="AP1551" s="52">
        <v>43281.501383252318</v>
      </c>
      <c r="AR1551">
        <v>76794</v>
      </c>
      <c r="AS1551" t="s">
        <v>1813</v>
      </c>
      <c r="AT1551" t="s">
        <v>954</v>
      </c>
      <c r="AU1551" t="s">
        <v>997</v>
      </c>
      <c r="AV1551" t="s">
        <v>974</v>
      </c>
      <c r="AW1551" s="52">
        <v>43281.464158877316</v>
      </c>
      <c r="AX1551">
        <v>60</v>
      </c>
      <c r="AY1551" s="52">
        <v>43281.500694444447</v>
      </c>
      <c r="AZ1551">
        <v>0</v>
      </c>
      <c r="BA1551">
        <v>3</v>
      </c>
    </row>
    <row r="1552" spans="1:53" x14ac:dyDescent="0.3">
      <c r="A1552">
        <v>76794</v>
      </c>
      <c r="B1552" t="s">
        <v>1813</v>
      </c>
      <c r="C1552" s="8">
        <v>43281.465040127317</v>
      </c>
      <c r="D1552" s="63">
        <v>43281.50138321759</v>
      </c>
      <c r="E1552" t="s">
        <v>1814</v>
      </c>
      <c r="G1552">
        <v>76794</v>
      </c>
      <c r="H1552" s="78" t="s">
        <v>961</v>
      </c>
      <c r="I1552" s="79">
        <v>43281.500694444447</v>
      </c>
      <c r="J1552" s="78" t="b">
        <v>0</v>
      </c>
      <c r="K1552" s="63">
        <v>43281.501382523151</v>
      </c>
      <c r="L1552" s="63">
        <v>43281.501382523151</v>
      </c>
      <c r="N1552">
        <v>76794</v>
      </c>
      <c r="O1552">
        <v>2</v>
      </c>
      <c r="P1552">
        <v>10</v>
      </c>
      <c r="Q1552" s="52">
        <v>43281.465044907411</v>
      </c>
      <c r="R1552" s="52">
        <v>43281.483656249999</v>
      </c>
      <c r="T1552">
        <v>76794</v>
      </c>
      <c r="U1552" s="52">
        <v>43281.464158877316</v>
      </c>
      <c r="V1552">
        <v>60</v>
      </c>
      <c r="W1552" s="79">
        <v>43281.500694444447</v>
      </c>
      <c r="X1552" s="52">
        <v>43281.465044907411</v>
      </c>
      <c r="Y1552" s="52">
        <v>43281.501383252318</v>
      </c>
      <c r="AA1552">
        <v>76794</v>
      </c>
      <c r="AB1552">
        <v>1</v>
      </c>
      <c r="AC1552">
        <v>1</v>
      </c>
      <c r="AE1552">
        <v>1</v>
      </c>
      <c r="AF1552" t="s">
        <v>970</v>
      </c>
      <c r="AG1552">
        <v>0</v>
      </c>
      <c r="AH1552" t="s">
        <v>971</v>
      </c>
      <c r="AJ1552">
        <v>76794</v>
      </c>
      <c r="AK1552" t="s">
        <v>944</v>
      </c>
      <c r="AL1552" t="s">
        <v>1815</v>
      </c>
      <c r="AM1552" t="s">
        <v>1816</v>
      </c>
      <c r="AN1552" t="s">
        <v>996</v>
      </c>
      <c r="AO1552" s="52">
        <v>43281.465040162038</v>
      </c>
      <c r="AP1552" s="52">
        <v>43281.501383252318</v>
      </c>
      <c r="AR1552">
        <v>76794</v>
      </c>
      <c r="AS1552" t="s">
        <v>1813</v>
      </c>
      <c r="AT1552" t="s">
        <v>954</v>
      </c>
      <c r="AU1552" t="s">
        <v>997</v>
      </c>
      <c r="AV1552" t="s">
        <v>974</v>
      </c>
      <c r="AW1552" s="52">
        <v>43281.464158877316</v>
      </c>
      <c r="AX1552">
        <v>60</v>
      </c>
      <c r="AY1552" s="52">
        <v>43281.500694444447</v>
      </c>
      <c r="AZ1552">
        <v>0</v>
      </c>
      <c r="BA1552">
        <v>3</v>
      </c>
    </row>
    <row r="1553" spans="1:53" x14ac:dyDescent="0.3">
      <c r="A1553" s="51">
        <v>76801</v>
      </c>
      <c r="B1553" s="51" t="s">
        <v>1817</v>
      </c>
      <c r="C1553" s="64">
        <v>43281.553397141201</v>
      </c>
      <c r="D1553" s="65">
        <v>43281.60878746528</v>
      </c>
      <c r="E1553" s="51" t="s">
        <v>1818</v>
      </c>
      <c r="G1553" s="51">
        <v>76801</v>
      </c>
      <c r="H1553" s="51" t="s">
        <v>961</v>
      </c>
      <c r="I1553" s="80">
        <v>43281.561805555553</v>
      </c>
      <c r="J1553" s="51" t="b">
        <v>1</v>
      </c>
      <c r="K1553" s="65">
        <v>43281.562111770836</v>
      </c>
      <c r="L1553" s="65">
        <v>43281.562111805557</v>
      </c>
      <c r="N1553" s="51">
        <v>76801</v>
      </c>
      <c r="O1553" s="51">
        <v>2</v>
      </c>
      <c r="P1553" s="51">
        <v>10</v>
      </c>
      <c r="Q1553" s="53">
        <v>43281.553397337964</v>
      </c>
      <c r="R1553" s="53">
        <v>43281.562112349537</v>
      </c>
      <c r="T1553" s="51">
        <v>76801</v>
      </c>
      <c r="U1553" s="53">
        <v>43281.553013113429</v>
      </c>
      <c r="V1553" s="51">
        <v>88</v>
      </c>
      <c r="W1553" s="80">
        <v>43281.60833333333</v>
      </c>
      <c r="X1553" s="53">
        <v>43281.553403240738</v>
      </c>
      <c r="Y1553" s="53">
        <v>43281.608787500001</v>
      </c>
      <c r="AA1553" s="51">
        <v>76801</v>
      </c>
      <c r="AB1553" s="51">
        <v>1</v>
      </c>
      <c r="AC1553" s="51">
        <v>1</v>
      </c>
      <c r="AE1553" s="51">
        <v>1</v>
      </c>
      <c r="AF1553" s="51" t="s">
        <v>970</v>
      </c>
      <c r="AG1553" s="51">
        <v>0</v>
      </c>
      <c r="AH1553" s="51" t="s">
        <v>971</v>
      </c>
      <c r="AJ1553" s="51">
        <v>76801</v>
      </c>
      <c r="AK1553" s="51" t="s">
        <v>972</v>
      </c>
      <c r="AL1553" s="51" t="s">
        <v>945</v>
      </c>
      <c r="AM1553" s="51" t="s">
        <v>1547</v>
      </c>
      <c r="AN1553" s="51" t="s">
        <v>965</v>
      </c>
      <c r="AO1553" s="53">
        <v>43281.553397187497</v>
      </c>
      <c r="AP1553" s="53">
        <v>43281.608745254627</v>
      </c>
      <c r="AR1553" s="51">
        <v>76801</v>
      </c>
      <c r="AS1553" s="51" t="s">
        <v>1817</v>
      </c>
      <c r="AT1553" s="51" t="s">
        <v>954</v>
      </c>
      <c r="AU1553" s="51" t="s">
        <v>966</v>
      </c>
      <c r="AV1553" s="51" t="s">
        <v>974</v>
      </c>
      <c r="AW1553" s="53">
        <v>43281.553013113429</v>
      </c>
      <c r="AX1553" s="51">
        <v>88</v>
      </c>
      <c r="AY1553" s="53">
        <v>43281.60833333333</v>
      </c>
      <c r="AZ1553" s="51">
        <v>0</v>
      </c>
      <c r="BA1553" s="51">
        <v>5</v>
      </c>
    </row>
    <row r="1554" spans="1:53" x14ac:dyDescent="0.3">
      <c r="A1554" s="51">
        <v>76801</v>
      </c>
      <c r="B1554" s="51" t="s">
        <v>1817</v>
      </c>
      <c r="C1554" s="64">
        <v>43281.553397141201</v>
      </c>
      <c r="D1554" s="65">
        <v>43281.60878746528</v>
      </c>
      <c r="E1554" s="51" t="s">
        <v>1818</v>
      </c>
      <c r="G1554" s="51">
        <v>76801</v>
      </c>
      <c r="H1554" s="51" t="s">
        <v>961</v>
      </c>
      <c r="I1554" s="80">
        <v>43281.568749999999</v>
      </c>
      <c r="J1554" s="51" t="b">
        <v>0</v>
      </c>
      <c r="K1554" s="65">
        <v>43281.569093599537</v>
      </c>
      <c r="L1554" s="65">
        <v>43281.569093599537</v>
      </c>
      <c r="N1554" s="51">
        <v>76801</v>
      </c>
      <c r="O1554" s="51">
        <v>2</v>
      </c>
      <c r="P1554" s="51">
        <v>10</v>
      </c>
      <c r="Q1554" s="53">
        <v>43281.553397337964</v>
      </c>
      <c r="R1554" s="53">
        <v>43281.562112349537</v>
      </c>
      <c r="T1554" s="51">
        <v>76801</v>
      </c>
      <c r="U1554" s="53">
        <v>43281.553013113429</v>
      </c>
      <c r="V1554" s="51">
        <v>88</v>
      </c>
      <c r="W1554" s="80">
        <v>43281.60833333333</v>
      </c>
      <c r="X1554" s="53">
        <v>43281.553403240738</v>
      </c>
      <c r="Y1554" s="53">
        <v>43281.608787500001</v>
      </c>
      <c r="AA1554" s="51">
        <v>76801</v>
      </c>
      <c r="AB1554" s="51">
        <v>1</v>
      </c>
      <c r="AC1554" s="51">
        <v>1</v>
      </c>
      <c r="AE1554" s="51">
        <v>1</v>
      </c>
      <c r="AF1554" s="51" t="s">
        <v>970</v>
      </c>
      <c r="AG1554" s="51">
        <v>0</v>
      </c>
      <c r="AH1554" s="51" t="s">
        <v>971</v>
      </c>
      <c r="AJ1554" s="51">
        <v>76801</v>
      </c>
      <c r="AK1554" s="51" t="s">
        <v>972</v>
      </c>
      <c r="AL1554" s="51" t="s">
        <v>945</v>
      </c>
      <c r="AM1554" s="51" t="s">
        <v>1547</v>
      </c>
      <c r="AN1554" s="51" t="s">
        <v>965</v>
      </c>
      <c r="AO1554" s="53">
        <v>43281.553397187497</v>
      </c>
      <c r="AP1554" s="53">
        <v>43281.608745254627</v>
      </c>
      <c r="AR1554" s="51">
        <v>76801</v>
      </c>
      <c r="AS1554" s="51" t="s">
        <v>1817</v>
      </c>
      <c r="AT1554" s="51" t="s">
        <v>954</v>
      </c>
      <c r="AU1554" s="51" t="s">
        <v>966</v>
      </c>
      <c r="AV1554" s="51" t="s">
        <v>974</v>
      </c>
      <c r="AW1554" s="53">
        <v>43281.553013113429</v>
      </c>
      <c r="AX1554" s="51">
        <v>88</v>
      </c>
      <c r="AY1554" s="53">
        <v>43281.60833333333</v>
      </c>
      <c r="AZ1554" s="51">
        <v>0</v>
      </c>
      <c r="BA1554" s="51">
        <v>5</v>
      </c>
    </row>
    <row r="1555" spans="1:53" x14ac:dyDescent="0.3">
      <c r="A1555">
        <v>76858</v>
      </c>
      <c r="B1555" t="s">
        <v>1819</v>
      </c>
      <c r="C1555" s="8">
        <v>43283.31099135417</v>
      </c>
      <c r="D1555" s="63">
        <v>43283.318158796297</v>
      </c>
      <c r="E1555" t="s">
        <v>1820</v>
      </c>
      <c r="G1555">
        <v>76858</v>
      </c>
      <c r="H1555" s="78" t="s">
        <v>941</v>
      </c>
      <c r="I1555" s="79">
        <v>43283.310416666667</v>
      </c>
      <c r="J1555" s="78" t="b">
        <v>1</v>
      </c>
      <c r="K1555" s="63">
        <v>43283.310995254629</v>
      </c>
      <c r="L1555" s="63">
        <v>43283.310995254629</v>
      </c>
      <c r="N1555">
        <v>76858</v>
      </c>
      <c r="O1555">
        <v>2</v>
      </c>
      <c r="P1555">
        <v>11</v>
      </c>
      <c r="Q1555" s="52">
        <v>43283.310991435188</v>
      </c>
      <c r="R1555" s="52">
        <v>43283.316981331016</v>
      </c>
      <c r="T1555">
        <v>76858</v>
      </c>
      <c r="U1555" s="52">
        <v>43283.31039791667</v>
      </c>
      <c r="V1555">
        <v>60</v>
      </c>
      <c r="W1555" s="79">
        <v>43283.318055555559</v>
      </c>
      <c r="X1555" s="52">
        <v>43283.310991435188</v>
      </c>
      <c r="Y1555" s="52">
        <v>43283.318160416668</v>
      </c>
      <c r="AA1555">
        <v>76858</v>
      </c>
      <c r="AB1555">
        <v>18</v>
      </c>
      <c r="AC1555">
        <v>1</v>
      </c>
      <c r="AE1555">
        <v>18</v>
      </c>
      <c r="AF1555" t="s">
        <v>942</v>
      </c>
      <c r="AG1555">
        <v>2</v>
      </c>
      <c r="AH1555" t="s">
        <v>943</v>
      </c>
      <c r="AJ1555">
        <v>76858</v>
      </c>
      <c r="AK1555" t="s">
        <v>944</v>
      </c>
      <c r="AL1555" t="s">
        <v>945</v>
      </c>
      <c r="AM1555" t="s">
        <v>1315</v>
      </c>
      <c r="AN1555" t="s">
        <v>965</v>
      </c>
      <c r="AO1555" s="52">
        <v>43283.31099140046</v>
      </c>
      <c r="AP1555" s="52">
        <v>43283.318160300929</v>
      </c>
      <c r="AR1555">
        <v>76858</v>
      </c>
      <c r="AS1555" t="s">
        <v>1819</v>
      </c>
      <c r="AT1555" t="s">
        <v>948</v>
      </c>
      <c r="AU1555" t="s">
        <v>966</v>
      </c>
      <c r="AV1555" t="s">
        <v>1316</v>
      </c>
      <c r="AW1555" s="52">
        <v>43283.31039791667</v>
      </c>
      <c r="AX1555">
        <v>60</v>
      </c>
      <c r="AY1555" s="52">
        <v>43283.318055555559</v>
      </c>
      <c r="AZ1555">
        <v>0</v>
      </c>
      <c r="BA1555">
        <v>5</v>
      </c>
    </row>
    <row r="1556" spans="1:53" x14ac:dyDescent="0.3">
      <c r="A1556">
        <v>76858</v>
      </c>
      <c r="B1556" t="s">
        <v>1819</v>
      </c>
      <c r="C1556" s="8">
        <v>43283.31099135417</v>
      </c>
      <c r="D1556" s="63">
        <v>43283.318158796297</v>
      </c>
      <c r="E1556" t="s">
        <v>1820</v>
      </c>
      <c r="G1556">
        <v>76858</v>
      </c>
      <c r="H1556" s="78" t="s">
        <v>941</v>
      </c>
      <c r="I1556" s="79">
        <v>43283.318055555559</v>
      </c>
      <c r="J1556" s="78" t="b">
        <v>0</v>
      </c>
      <c r="K1556" s="63">
        <v>43283.318155671295</v>
      </c>
      <c r="L1556" s="63">
        <v>43283.318155671295</v>
      </c>
      <c r="N1556">
        <v>76858</v>
      </c>
      <c r="O1556">
        <v>2</v>
      </c>
      <c r="P1556">
        <v>11</v>
      </c>
      <c r="Q1556" s="52">
        <v>43283.310991435188</v>
      </c>
      <c r="R1556" s="52">
        <v>43283.316981331016</v>
      </c>
      <c r="T1556">
        <v>76858</v>
      </c>
      <c r="U1556" s="52">
        <v>43283.31039791667</v>
      </c>
      <c r="V1556">
        <v>60</v>
      </c>
      <c r="W1556" s="79">
        <v>43283.318055555559</v>
      </c>
      <c r="X1556" s="52">
        <v>43283.310991435188</v>
      </c>
      <c r="Y1556" s="52">
        <v>43283.318160416668</v>
      </c>
      <c r="AA1556">
        <v>76858</v>
      </c>
      <c r="AB1556">
        <v>18</v>
      </c>
      <c r="AC1556">
        <v>1</v>
      </c>
      <c r="AE1556">
        <v>18</v>
      </c>
      <c r="AF1556" t="s">
        <v>942</v>
      </c>
      <c r="AG1556">
        <v>2</v>
      </c>
      <c r="AH1556" t="s">
        <v>943</v>
      </c>
      <c r="AJ1556">
        <v>76858</v>
      </c>
      <c r="AK1556" t="s">
        <v>944</v>
      </c>
      <c r="AL1556" t="s">
        <v>945</v>
      </c>
      <c r="AM1556" t="s">
        <v>1315</v>
      </c>
      <c r="AN1556" t="s">
        <v>965</v>
      </c>
      <c r="AO1556" s="52">
        <v>43283.31099140046</v>
      </c>
      <c r="AP1556" s="52">
        <v>43283.318160300929</v>
      </c>
      <c r="AR1556">
        <v>76858</v>
      </c>
      <c r="AS1556" t="s">
        <v>1819</v>
      </c>
      <c r="AT1556" t="s">
        <v>948</v>
      </c>
      <c r="AU1556" t="s">
        <v>966</v>
      </c>
      <c r="AV1556" t="s">
        <v>1316</v>
      </c>
      <c r="AW1556" s="52">
        <v>43283.31039791667</v>
      </c>
      <c r="AX1556">
        <v>60</v>
      </c>
      <c r="AY1556" s="52">
        <v>43283.318055555559</v>
      </c>
      <c r="AZ1556">
        <v>0</v>
      </c>
      <c r="BA1556">
        <v>5</v>
      </c>
    </row>
    <row r="1557" spans="1:53" x14ac:dyDescent="0.3">
      <c r="A1557">
        <v>76861</v>
      </c>
      <c r="B1557" t="s">
        <v>1821</v>
      </c>
      <c r="C1557" s="8">
        <v>43283.41189502315</v>
      </c>
      <c r="D1557" s="63">
        <v>43283.417675231482</v>
      </c>
      <c r="E1557" t="s">
        <v>1822</v>
      </c>
      <c r="G1557">
        <v>76861</v>
      </c>
      <c r="H1557" s="78" t="s">
        <v>961</v>
      </c>
      <c r="I1557" s="79">
        <v>43283.411805555559</v>
      </c>
      <c r="J1557" s="78" t="b">
        <v>1</v>
      </c>
      <c r="K1557" s="63">
        <v>43283.411901388892</v>
      </c>
      <c r="L1557" s="63">
        <v>43283.411901388892</v>
      </c>
      <c r="N1557">
        <v>76861</v>
      </c>
      <c r="O1557">
        <v>2</v>
      </c>
      <c r="P1557">
        <v>11</v>
      </c>
      <c r="Q1557" s="52">
        <v>43283.411901354164</v>
      </c>
      <c r="R1557" s="52">
        <v>43283.411901354164</v>
      </c>
      <c r="T1557">
        <v>76861</v>
      </c>
      <c r="U1557" s="52">
        <v>43283.411374884257</v>
      </c>
      <c r="V1557">
        <v>60</v>
      </c>
      <c r="W1557" s="79">
        <v>43283.417361111111</v>
      </c>
      <c r="X1557" s="52">
        <v>43283.411895104167</v>
      </c>
      <c r="Y1557" s="52">
        <v>43283.417675462966</v>
      </c>
      <c r="AA1557">
        <v>76861</v>
      </c>
      <c r="AB1557">
        <v>18</v>
      </c>
      <c r="AC1557">
        <v>1</v>
      </c>
      <c r="AE1557">
        <v>18</v>
      </c>
      <c r="AF1557" t="s">
        <v>942</v>
      </c>
      <c r="AG1557">
        <v>2</v>
      </c>
      <c r="AH1557" t="s">
        <v>943</v>
      </c>
      <c r="AJ1557">
        <v>76861</v>
      </c>
      <c r="AK1557" t="s">
        <v>972</v>
      </c>
      <c r="AL1557" t="s">
        <v>945</v>
      </c>
      <c r="AM1557" t="s">
        <v>1038</v>
      </c>
      <c r="AN1557" t="s">
        <v>947</v>
      </c>
      <c r="AO1557" s="52">
        <v>43283.41189502315</v>
      </c>
      <c r="AP1557" s="52">
        <v>43283.417675312499</v>
      </c>
      <c r="AR1557">
        <v>76861</v>
      </c>
      <c r="AS1557" t="s">
        <v>1821</v>
      </c>
      <c r="AT1557" t="s">
        <v>954</v>
      </c>
      <c r="AU1557" t="s">
        <v>949</v>
      </c>
      <c r="AV1557" t="s">
        <v>1138</v>
      </c>
      <c r="AW1557" s="52">
        <v>43283.411374884257</v>
      </c>
      <c r="AX1557">
        <v>60</v>
      </c>
      <c r="AY1557" s="52">
        <v>43283.417361111111</v>
      </c>
      <c r="AZ1557">
        <v>0</v>
      </c>
      <c r="BA1557">
        <v>3</v>
      </c>
    </row>
    <row r="1558" spans="1:53" x14ac:dyDescent="0.3">
      <c r="A1558">
        <v>76861</v>
      </c>
      <c r="B1558" t="s">
        <v>1821</v>
      </c>
      <c r="C1558" s="8">
        <v>43283.41189502315</v>
      </c>
      <c r="D1558" s="63">
        <v>43283.417675231482</v>
      </c>
      <c r="E1558" t="s">
        <v>1822</v>
      </c>
      <c r="G1558">
        <v>76861</v>
      </c>
      <c r="H1558" s="78" t="s">
        <v>961</v>
      </c>
      <c r="I1558" s="79">
        <v>43283.417361111111</v>
      </c>
      <c r="J1558" s="78" t="b">
        <v>0</v>
      </c>
      <c r="K1558" s="63">
        <v>43283.417673645832</v>
      </c>
      <c r="L1558" s="63">
        <v>43283.417673645832</v>
      </c>
      <c r="N1558">
        <v>76861</v>
      </c>
      <c r="O1558">
        <v>2</v>
      </c>
      <c r="P1558">
        <v>11</v>
      </c>
      <c r="Q1558" s="52">
        <v>43283.411901354164</v>
      </c>
      <c r="R1558" s="52">
        <v>43283.411901354164</v>
      </c>
      <c r="T1558">
        <v>76861</v>
      </c>
      <c r="U1558" s="52">
        <v>43283.411374884257</v>
      </c>
      <c r="V1558">
        <v>60</v>
      </c>
      <c r="W1558" s="79">
        <v>43283.417361111111</v>
      </c>
      <c r="X1558" s="52">
        <v>43283.411895104167</v>
      </c>
      <c r="Y1558" s="52">
        <v>43283.417675462966</v>
      </c>
      <c r="AA1558">
        <v>76861</v>
      </c>
      <c r="AB1558">
        <v>18</v>
      </c>
      <c r="AC1558">
        <v>1</v>
      </c>
      <c r="AE1558">
        <v>18</v>
      </c>
      <c r="AF1558" t="s">
        <v>942</v>
      </c>
      <c r="AG1558">
        <v>2</v>
      </c>
      <c r="AH1558" t="s">
        <v>943</v>
      </c>
      <c r="AJ1558">
        <v>76861</v>
      </c>
      <c r="AK1558" t="s">
        <v>972</v>
      </c>
      <c r="AL1558" t="s">
        <v>945</v>
      </c>
      <c r="AM1558" t="s">
        <v>1038</v>
      </c>
      <c r="AN1558" t="s">
        <v>947</v>
      </c>
      <c r="AO1558" s="52">
        <v>43283.41189502315</v>
      </c>
      <c r="AP1558" s="52">
        <v>43283.417675312499</v>
      </c>
      <c r="AR1558">
        <v>76861</v>
      </c>
      <c r="AS1558" t="s">
        <v>1821</v>
      </c>
      <c r="AT1558" t="s">
        <v>954</v>
      </c>
      <c r="AU1558" t="s">
        <v>949</v>
      </c>
      <c r="AV1558" t="s">
        <v>1138</v>
      </c>
      <c r="AW1558" s="52">
        <v>43283.411374884257</v>
      </c>
      <c r="AX1558">
        <v>60</v>
      </c>
      <c r="AY1558" s="52">
        <v>43283.417361111111</v>
      </c>
      <c r="AZ1558">
        <v>0</v>
      </c>
      <c r="BA1558">
        <v>3</v>
      </c>
    </row>
    <row r="1559" spans="1:53" x14ac:dyDescent="0.3">
      <c r="A1559">
        <v>76893</v>
      </c>
      <c r="B1559" t="s">
        <v>1823</v>
      </c>
      <c r="C1559" s="8">
        <v>43284.280835682868</v>
      </c>
      <c r="D1559" s="63">
        <v>43284.295859953701</v>
      </c>
      <c r="E1559" t="s">
        <v>1824</v>
      </c>
      <c r="G1559">
        <v>76893</v>
      </c>
      <c r="H1559" s="78" t="s">
        <v>961</v>
      </c>
      <c r="I1559" s="79">
        <v>43284.280555555553</v>
      </c>
      <c r="J1559" s="78" t="b">
        <v>1</v>
      </c>
      <c r="K1559" s="63">
        <v>43284.280840624997</v>
      </c>
      <c r="L1559" s="63">
        <v>43284.280840624997</v>
      </c>
      <c r="N1559">
        <v>76893</v>
      </c>
      <c r="O1559">
        <v>2</v>
      </c>
      <c r="P1559">
        <v>10</v>
      </c>
      <c r="Q1559" s="52">
        <v>43284.280840543979</v>
      </c>
      <c r="R1559" s="52">
        <v>43284.280840543979</v>
      </c>
      <c r="T1559">
        <v>76893</v>
      </c>
      <c r="U1559" s="52">
        <v>43284.28041767361</v>
      </c>
      <c r="V1559">
        <v>76</v>
      </c>
      <c r="W1559" s="79">
        <v>43284.295138888891</v>
      </c>
      <c r="X1559" s="52">
        <v>43284.280840590276</v>
      </c>
      <c r="Y1559" s="52">
        <v>43284.295860381942</v>
      </c>
      <c r="AA1559">
        <v>76893</v>
      </c>
      <c r="AB1559">
        <v>18</v>
      </c>
      <c r="AC1559">
        <v>1</v>
      </c>
      <c r="AE1559">
        <v>18</v>
      </c>
      <c r="AF1559" t="s">
        <v>942</v>
      </c>
      <c r="AG1559">
        <v>2</v>
      </c>
      <c r="AH1559" t="s">
        <v>943</v>
      </c>
      <c r="AJ1559">
        <v>76893</v>
      </c>
      <c r="AK1559" t="s">
        <v>944</v>
      </c>
      <c r="AL1559" t="s">
        <v>1025</v>
      </c>
      <c r="AM1559" t="s">
        <v>1041</v>
      </c>
      <c r="AN1559" t="s">
        <v>1027</v>
      </c>
      <c r="AO1559" s="52">
        <v>43284.280840196756</v>
      </c>
      <c r="AP1559" s="52">
        <v>43284.295860335646</v>
      </c>
      <c r="AR1559">
        <v>76893</v>
      </c>
      <c r="AS1559" t="s">
        <v>1823</v>
      </c>
      <c r="AT1559" t="s">
        <v>954</v>
      </c>
      <c r="AU1559" t="s">
        <v>1028</v>
      </c>
      <c r="AV1559" t="s">
        <v>974</v>
      </c>
      <c r="AW1559" s="52">
        <v>43284.28041767361</v>
      </c>
      <c r="AX1559">
        <v>76</v>
      </c>
      <c r="AY1559" s="52">
        <v>43284.295138888891</v>
      </c>
      <c r="AZ1559">
        <v>0</v>
      </c>
      <c r="BA1559">
        <v>4</v>
      </c>
    </row>
    <row r="1560" spans="1:53" x14ac:dyDescent="0.3">
      <c r="A1560">
        <v>76893</v>
      </c>
      <c r="B1560" t="s">
        <v>1823</v>
      </c>
      <c r="C1560" s="8">
        <v>43284.280835682868</v>
      </c>
      <c r="D1560" s="63">
        <v>43284.295859953701</v>
      </c>
      <c r="E1560" t="s">
        <v>1824</v>
      </c>
      <c r="G1560">
        <v>76893</v>
      </c>
      <c r="H1560" s="78" t="s">
        <v>961</v>
      </c>
      <c r="I1560" s="79">
        <v>43284.295138888891</v>
      </c>
      <c r="J1560" s="78" t="b">
        <v>0</v>
      </c>
      <c r="K1560" s="63">
        <v>43284.295858877318</v>
      </c>
      <c r="L1560" s="63">
        <v>43284.295858877318</v>
      </c>
      <c r="N1560">
        <v>76893</v>
      </c>
      <c r="O1560">
        <v>2</v>
      </c>
      <c r="P1560">
        <v>10</v>
      </c>
      <c r="Q1560" s="52">
        <v>43284.280840543979</v>
      </c>
      <c r="R1560" s="52">
        <v>43284.280840543979</v>
      </c>
      <c r="T1560">
        <v>76893</v>
      </c>
      <c r="U1560" s="52">
        <v>43284.28041767361</v>
      </c>
      <c r="V1560">
        <v>76</v>
      </c>
      <c r="W1560" s="79">
        <v>43284.295138888891</v>
      </c>
      <c r="X1560" s="52">
        <v>43284.280840590276</v>
      </c>
      <c r="Y1560" s="52">
        <v>43284.295860381942</v>
      </c>
      <c r="AA1560">
        <v>76893</v>
      </c>
      <c r="AB1560">
        <v>18</v>
      </c>
      <c r="AC1560">
        <v>1</v>
      </c>
      <c r="AE1560">
        <v>18</v>
      </c>
      <c r="AF1560" t="s">
        <v>942</v>
      </c>
      <c r="AG1560">
        <v>2</v>
      </c>
      <c r="AH1560" t="s">
        <v>943</v>
      </c>
      <c r="AJ1560">
        <v>76893</v>
      </c>
      <c r="AK1560" t="s">
        <v>944</v>
      </c>
      <c r="AL1560" t="s">
        <v>1025</v>
      </c>
      <c r="AM1560" t="s">
        <v>1041</v>
      </c>
      <c r="AN1560" t="s">
        <v>1027</v>
      </c>
      <c r="AO1560" s="52">
        <v>43284.280840196756</v>
      </c>
      <c r="AP1560" s="52">
        <v>43284.295860335646</v>
      </c>
      <c r="AR1560">
        <v>76893</v>
      </c>
      <c r="AS1560" t="s">
        <v>1823</v>
      </c>
      <c r="AT1560" t="s">
        <v>954</v>
      </c>
      <c r="AU1560" t="s">
        <v>1028</v>
      </c>
      <c r="AV1560" t="s">
        <v>974</v>
      </c>
      <c r="AW1560" s="52">
        <v>43284.28041767361</v>
      </c>
      <c r="AX1560">
        <v>76</v>
      </c>
      <c r="AY1560" s="52">
        <v>43284.295138888891</v>
      </c>
      <c r="AZ1560">
        <v>0</v>
      </c>
      <c r="BA1560">
        <v>4</v>
      </c>
    </row>
    <row r="1561" spans="1:53" x14ac:dyDescent="0.3">
      <c r="A1561">
        <v>76932</v>
      </c>
      <c r="B1561" t="s">
        <v>1825</v>
      </c>
      <c r="C1561" s="8">
        <v>43284.745005173609</v>
      </c>
      <c r="D1561" s="63">
        <v>43284.800071030091</v>
      </c>
      <c r="E1561" t="s">
        <v>1826</v>
      </c>
      <c r="G1561">
        <v>76932</v>
      </c>
      <c r="H1561" s="78" t="s">
        <v>991</v>
      </c>
      <c r="I1561" s="79">
        <v>43284.744444444441</v>
      </c>
      <c r="J1561" s="78" t="b">
        <v>0</v>
      </c>
      <c r="K1561" s="63">
        <v>43284.745024884258</v>
      </c>
      <c r="L1561" s="63">
        <v>43284.745024884258</v>
      </c>
      <c r="N1561">
        <v>76932</v>
      </c>
      <c r="O1561">
        <v>3</v>
      </c>
      <c r="P1561">
        <v>11</v>
      </c>
      <c r="Q1561" s="52">
        <v>43284.74502480324</v>
      </c>
      <c r="R1561" s="52">
        <v>43284.74502480324</v>
      </c>
      <c r="T1561">
        <v>76932</v>
      </c>
      <c r="U1561" s="52">
        <v>43284.744094907408</v>
      </c>
      <c r="V1561">
        <v>89</v>
      </c>
      <c r="W1561" s="79">
        <v>43284.800000000003</v>
      </c>
      <c r="X1561" s="52">
        <v>43284.745024849537</v>
      </c>
      <c r="Y1561" s="52">
        <v>43284.800071064812</v>
      </c>
      <c r="AA1561">
        <v>76932</v>
      </c>
      <c r="AB1561">
        <v>18</v>
      </c>
      <c r="AC1561">
        <v>1</v>
      </c>
      <c r="AE1561">
        <v>18</v>
      </c>
      <c r="AF1561" t="s">
        <v>942</v>
      </c>
      <c r="AG1561">
        <v>2</v>
      </c>
      <c r="AH1561" t="s">
        <v>943</v>
      </c>
      <c r="AJ1561">
        <v>76932</v>
      </c>
      <c r="AK1561" t="s">
        <v>972</v>
      </c>
      <c r="AL1561" t="s">
        <v>945</v>
      </c>
      <c r="AM1561" t="s">
        <v>1529</v>
      </c>
      <c r="AN1561" t="s">
        <v>947</v>
      </c>
      <c r="AO1561" s="52">
        <v>43284.745021724535</v>
      </c>
      <c r="AP1561" s="52">
        <v>43284.773699108795</v>
      </c>
      <c r="AR1561">
        <v>76932</v>
      </c>
      <c r="AS1561" t="s">
        <v>1825</v>
      </c>
      <c r="AT1561" t="s">
        <v>954</v>
      </c>
      <c r="AU1561" t="s">
        <v>949</v>
      </c>
      <c r="AV1561" t="s">
        <v>1530</v>
      </c>
      <c r="AW1561" s="52">
        <v>43284.744094907408</v>
      </c>
      <c r="AX1561">
        <v>89</v>
      </c>
      <c r="AY1561" s="52">
        <v>43284.800000000003</v>
      </c>
      <c r="AZ1561">
        <v>0</v>
      </c>
      <c r="BA1561">
        <v>4</v>
      </c>
    </row>
    <row r="1562" spans="1:53" x14ac:dyDescent="0.3">
      <c r="A1562">
        <v>76932</v>
      </c>
      <c r="B1562" t="s">
        <v>1825</v>
      </c>
      <c r="C1562" s="8">
        <v>43284.745005173609</v>
      </c>
      <c r="D1562" s="63">
        <v>43284.800071030091</v>
      </c>
      <c r="E1562" t="s">
        <v>1826</v>
      </c>
      <c r="G1562">
        <v>76932</v>
      </c>
      <c r="H1562" s="78" t="s">
        <v>986</v>
      </c>
      <c r="I1562" s="79">
        <v>43284.744444444441</v>
      </c>
      <c r="J1562" s="78" t="b">
        <v>1</v>
      </c>
      <c r="K1562" s="63">
        <v>43284.745024965276</v>
      </c>
      <c r="L1562" s="63">
        <v>43284.745024965276</v>
      </c>
      <c r="N1562">
        <v>76932</v>
      </c>
      <c r="O1562">
        <v>3</v>
      </c>
      <c r="P1562">
        <v>11</v>
      </c>
      <c r="Q1562" s="52">
        <v>43284.74502480324</v>
      </c>
      <c r="R1562" s="52">
        <v>43284.74502480324</v>
      </c>
      <c r="T1562">
        <v>76932</v>
      </c>
      <c r="U1562" s="52">
        <v>43284.744094907408</v>
      </c>
      <c r="V1562">
        <v>89</v>
      </c>
      <c r="W1562" s="79">
        <v>43284.800000000003</v>
      </c>
      <c r="X1562" s="52">
        <v>43284.745024849537</v>
      </c>
      <c r="Y1562" s="52">
        <v>43284.800071064812</v>
      </c>
      <c r="AA1562">
        <v>76932</v>
      </c>
      <c r="AB1562">
        <v>18</v>
      </c>
      <c r="AC1562">
        <v>1</v>
      </c>
      <c r="AE1562">
        <v>18</v>
      </c>
      <c r="AF1562" t="s">
        <v>942</v>
      </c>
      <c r="AG1562">
        <v>2</v>
      </c>
      <c r="AH1562" t="s">
        <v>943</v>
      </c>
      <c r="AJ1562">
        <v>76932</v>
      </c>
      <c r="AK1562" t="s">
        <v>972</v>
      </c>
      <c r="AL1562" t="s">
        <v>945</v>
      </c>
      <c r="AM1562" t="s">
        <v>1529</v>
      </c>
      <c r="AN1562" t="s">
        <v>947</v>
      </c>
      <c r="AO1562" s="52">
        <v>43284.745021724535</v>
      </c>
      <c r="AP1562" s="52">
        <v>43284.773699108795</v>
      </c>
      <c r="AR1562">
        <v>76932</v>
      </c>
      <c r="AS1562" t="s">
        <v>1825</v>
      </c>
      <c r="AT1562" t="s">
        <v>954</v>
      </c>
      <c r="AU1562" t="s">
        <v>949</v>
      </c>
      <c r="AV1562" t="s">
        <v>1530</v>
      </c>
      <c r="AW1562" s="52">
        <v>43284.744094907408</v>
      </c>
      <c r="AX1562">
        <v>89</v>
      </c>
      <c r="AY1562" s="52">
        <v>43284.800000000003</v>
      </c>
      <c r="AZ1562">
        <v>0</v>
      </c>
      <c r="BA1562">
        <v>4</v>
      </c>
    </row>
    <row r="1563" spans="1:53" x14ac:dyDescent="0.3">
      <c r="A1563">
        <v>76932</v>
      </c>
      <c r="B1563" t="s">
        <v>1825</v>
      </c>
      <c r="C1563" s="8">
        <v>43284.745005173609</v>
      </c>
      <c r="D1563" s="63">
        <v>43284.800071030091</v>
      </c>
      <c r="E1563" t="s">
        <v>1826</v>
      </c>
      <c r="G1563">
        <v>76932</v>
      </c>
      <c r="H1563" s="78" t="s">
        <v>986</v>
      </c>
      <c r="I1563" s="79">
        <v>43284.773611111108</v>
      </c>
      <c r="J1563" s="78" t="b">
        <v>0</v>
      </c>
      <c r="K1563" s="63">
        <v>43284.773698495374</v>
      </c>
      <c r="L1563" s="63">
        <v>43284.773698530094</v>
      </c>
      <c r="N1563">
        <v>76932</v>
      </c>
      <c r="O1563">
        <v>3</v>
      </c>
      <c r="P1563">
        <v>11</v>
      </c>
      <c r="Q1563" s="52">
        <v>43284.74502480324</v>
      </c>
      <c r="R1563" s="52">
        <v>43284.74502480324</v>
      </c>
      <c r="T1563">
        <v>76932</v>
      </c>
      <c r="U1563" s="52">
        <v>43284.744094907408</v>
      </c>
      <c r="V1563">
        <v>89</v>
      </c>
      <c r="W1563" s="79">
        <v>43284.800000000003</v>
      </c>
      <c r="X1563" s="52">
        <v>43284.745024849537</v>
      </c>
      <c r="Y1563" s="52">
        <v>43284.800071064812</v>
      </c>
      <c r="AA1563">
        <v>76932</v>
      </c>
      <c r="AB1563">
        <v>18</v>
      </c>
      <c r="AC1563">
        <v>1</v>
      </c>
      <c r="AE1563">
        <v>18</v>
      </c>
      <c r="AF1563" t="s">
        <v>942</v>
      </c>
      <c r="AG1563">
        <v>2</v>
      </c>
      <c r="AH1563" t="s">
        <v>943</v>
      </c>
      <c r="AJ1563">
        <v>76932</v>
      </c>
      <c r="AK1563" t="s">
        <v>972</v>
      </c>
      <c r="AL1563" t="s">
        <v>945</v>
      </c>
      <c r="AM1563" t="s">
        <v>1529</v>
      </c>
      <c r="AN1563" t="s">
        <v>947</v>
      </c>
      <c r="AO1563" s="52">
        <v>43284.745021724535</v>
      </c>
      <c r="AP1563" s="52">
        <v>43284.773699108795</v>
      </c>
      <c r="AR1563">
        <v>76932</v>
      </c>
      <c r="AS1563" t="s">
        <v>1825</v>
      </c>
      <c r="AT1563" t="s">
        <v>954</v>
      </c>
      <c r="AU1563" t="s">
        <v>949</v>
      </c>
      <c r="AV1563" t="s">
        <v>1530</v>
      </c>
      <c r="AW1563" s="52">
        <v>43284.744094907408</v>
      </c>
      <c r="AX1563">
        <v>89</v>
      </c>
      <c r="AY1563" s="52">
        <v>43284.800000000003</v>
      </c>
      <c r="AZ1563">
        <v>0</v>
      </c>
      <c r="BA1563">
        <v>4</v>
      </c>
    </row>
    <row r="1564" spans="1:53" x14ac:dyDescent="0.3">
      <c r="A1564">
        <v>76984</v>
      </c>
      <c r="B1564" t="s">
        <v>1827</v>
      </c>
      <c r="C1564" s="8">
        <v>43286.427004398145</v>
      </c>
      <c r="D1564" s="63">
        <v>43286.455699918981</v>
      </c>
      <c r="E1564" t="s">
        <v>1828</v>
      </c>
      <c r="G1564">
        <v>76984</v>
      </c>
      <c r="H1564" s="78" t="s">
        <v>961</v>
      </c>
      <c r="I1564" s="79">
        <v>43286.426388888889</v>
      </c>
      <c r="J1564" s="78" t="b">
        <v>1</v>
      </c>
      <c r="K1564" s="63">
        <v>43286.427004710647</v>
      </c>
      <c r="L1564" s="63">
        <v>43286.427004710647</v>
      </c>
      <c r="N1564">
        <v>76984</v>
      </c>
      <c r="O1564">
        <v>2</v>
      </c>
      <c r="P1564">
        <v>10</v>
      </c>
      <c r="Q1564" s="52">
        <v>43286.427004664351</v>
      </c>
      <c r="R1564" s="52">
        <v>43286.427004664351</v>
      </c>
      <c r="T1564">
        <v>76984</v>
      </c>
      <c r="U1564" s="52">
        <v>43286.426535300925</v>
      </c>
      <c r="V1564">
        <v>90</v>
      </c>
      <c r="W1564" s="79">
        <v>43286.455555555556</v>
      </c>
      <c r="X1564" s="52">
        <v>43286.427004664351</v>
      </c>
      <c r="Y1564" s="52">
        <v>43286.455700034719</v>
      </c>
      <c r="AA1564">
        <v>76984</v>
      </c>
      <c r="AB1564">
        <v>18</v>
      </c>
      <c r="AC1564">
        <v>1</v>
      </c>
      <c r="AE1564">
        <v>18</v>
      </c>
      <c r="AF1564" t="s">
        <v>942</v>
      </c>
      <c r="AG1564">
        <v>2</v>
      </c>
      <c r="AH1564" t="s">
        <v>943</v>
      </c>
      <c r="AJ1564">
        <v>76984</v>
      </c>
      <c r="AK1564" t="s">
        <v>972</v>
      </c>
      <c r="AL1564" t="s">
        <v>945</v>
      </c>
      <c r="AM1564" t="s">
        <v>1096</v>
      </c>
      <c r="AN1564" t="s">
        <v>947</v>
      </c>
      <c r="AO1564" s="52">
        <v>43286.427004432873</v>
      </c>
      <c r="AP1564" s="52">
        <v>43286.434642974535</v>
      </c>
      <c r="AR1564">
        <v>76984</v>
      </c>
      <c r="AS1564" t="s">
        <v>1827</v>
      </c>
      <c r="AT1564" t="s">
        <v>954</v>
      </c>
      <c r="AU1564" t="s">
        <v>949</v>
      </c>
      <c r="AV1564" t="s">
        <v>1098</v>
      </c>
      <c r="AW1564" s="52">
        <v>43286.426535300925</v>
      </c>
      <c r="AX1564">
        <v>90</v>
      </c>
      <c r="AY1564" s="52">
        <v>43286.455555555556</v>
      </c>
      <c r="AZ1564">
        <v>0</v>
      </c>
      <c r="BA1564">
        <v>5</v>
      </c>
    </row>
    <row r="1565" spans="1:53" x14ac:dyDescent="0.3">
      <c r="A1565">
        <v>76984</v>
      </c>
      <c r="B1565" t="s">
        <v>1827</v>
      </c>
      <c r="C1565" s="8">
        <v>43286.427004398145</v>
      </c>
      <c r="D1565" s="63">
        <v>43286.455699918981</v>
      </c>
      <c r="E1565" t="s">
        <v>1828</v>
      </c>
      <c r="G1565">
        <v>76984</v>
      </c>
      <c r="H1565" s="78" t="s">
        <v>961</v>
      </c>
      <c r="I1565" s="79">
        <v>43286.434027777781</v>
      </c>
      <c r="J1565" s="78" t="b">
        <v>0</v>
      </c>
      <c r="K1565" s="63">
        <v>43286.434642245367</v>
      </c>
      <c r="L1565" s="63">
        <v>43286.434642245367</v>
      </c>
      <c r="N1565">
        <v>76984</v>
      </c>
      <c r="O1565">
        <v>2</v>
      </c>
      <c r="P1565">
        <v>10</v>
      </c>
      <c r="Q1565" s="52">
        <v>43286.427004664351</v>
      </c>
      <c r="R1565" s="52">
        <v>43286.427004664351</v>
      </c>
      <c r="T1565">
        <v>76984</v>
      </c>
      <c r="U1565" s="52">
        <v>43286.426535300925</v>
      </c>
      <c r="V1565">
        <v>90</v>
      </c>
      <c r="W1565" s="79">
        <v>43286.455555555556</v>
      </c>
      <c r="X1565" s="52">
        <v>43286.427004664351</v>
      </c>
      <c r="Y1565" s="52">
        <v>43286.455700034719</v>
      </c>
      <c r="AA1565">
        <v>76984</v>
      </c>
      <c r="AB1565">
        <v>18</v>
      </c>
      <c r="AC1565">
        <v>1</v>
      </c>
      <c r="AE1565">
        <v>18</v>
      </c>
      <c r="AF1565" t="s">
        <v>942</v>
      </c>
      <c r="AG1565">
        <v>2</v>
      </c>
      <c r="AH1565" t="s">
        <v>943</v>
      </c>
      <c r="AJ1565">
        <v>76984</v>
      </c>
      <c r="AK1565" t="s">
        <v>972</v>
      </c>
      <c r="AL1565" t="s">
        <v>945</v>
      </c>
      <c r="AM1565" t="s">
        <v>1096</v>
      </c>
      <c r="AN1565" t="s">
        <v>947</v>
      </c>
      <c r="AO1565" s="52">
        <v>43286.427004432873</v>
      </c>
      <c r="AP1565" s="52">
        <v>43286.434642974535</v>
      </c>
      <c r="AR1565">
        <v>76984</v>
      </c>
      <c r="AS1565" t="s">
        <v>1827</v>
      </c>
      <c r="AT1565" t="s">
        <v>954</v>
      </c>
      <c r="AU1565" t="s">
        <v>949</v>
      </c>
      <c r="AV1565" t="s">
        <v>1098</v>
      </c>
      <c r="AW1565" s="52">
        <v>43286.426535300925</v>
      </c>
      <c r="AX1565">
        <v>90</v>
      </c>
      <c r="AY1565" s="52">
        <v>43286.455555555556</v>
      </c>
      <c r="AZ1565">
        <v>0</v>
      </c>
      <c r="BA1565">
        <v>5</v>
      </c>
    </row>
    <row r="1566" spans="1:53" x14ac:dyDescent="0.3">
      <c r="A1566">
        <v>76993</v>
      </c>
      <c r="B1566" t="s">
        <v>1829</v>
      </c>
      <c r="C1566" s="8">
        <v>43286.600728935184</v>
      </c>
      <c r="D1566" s="63">
        <v>43286.611563773149</v>
      </c>
      <c r="E1566" t="s">
        <v>1830</v>
      </c>
      <c r="G1566">
        <v>76993</v>
      </c>
      <c r="H1566" s="78" t="s">
        <v>961</v>
      </c>
      <c r="I1566" s="79">
        <v>43286.600694444445</v>
      </c>
      <c r="J1566" s="78" t="b">
        <v>1</v>
      </c>
      <c r="K1566" s="63">
        <v>43286.601164965279</v>
      </c>
      <c r="L1566" s="63">
        <v>43286.601164965279</v>
      </c>
      <c r="N1566">
        <v>76993</v>
      </c>
      <c r="O1566">
        <v>2</v>
      </c>
      <c r="P1566">
        <v>10</v>
      </c>
      <c r="Q1566" s="52">
        <v>43286.600728969905</v>
      </c>
      <c r="R1566" s="52">
        <v>43286.601165590277</v>
      </c>
      <c r="T1566">
        <v>76993</v>
      </c>
      <c r="U1566" s="52">
        <v>43286.600481828704</v>
      </c>
      <c r="V1566">
        <v>60</v>
      </c>
      <c r="W1566" s="79">
        <v>43286.611111111109</v>
      </c>
      <c r="X1566" s="52">
        <v>43286.600728969905</v>
      </c>
      <c r="Y1566" s="52">
        <v>43286.611564467596</v>
      </c>
      <c r="AA1566">
        <v>76993</v>
      </c>
      <c r="AB1566">
        <v>18</v>
      </c>
      <c r="AC1566">
        <v>1</v>
      </c>
      <c r="AE1566">
        <v>18</v>
      </c>
      <c r="AF1566" t="s">
        <v>942</v>
      </c>
      <c r="AG1566">
        <v>2</v>
      </c>
      <c r="AH1566" t="s">
        <v>943</v>
      </c>
      <c r="AJ1566">
        <v>76993</v>
      </c>
      <c r="AK1566" t="s">
        <v>972</v>
      </c>
      <c r="AL1566" t="s">
        <v>945</v>
      </c>
      <c r="AM1566" t="s">
        <v>1453</v>
      </c>
      <c r="AN1566" t="s">
        <v>965</v>
      </c>
      <c r="AO1566" s="52">
        <v>43286.600728935184</v>
      </c>
      <c r="AP1566" s="52">
        <v>43286.61156420139</v>
      </c>
      <c r="AR1566">
        <v>76993</v>
      </c>
      <c r="AS1566" t="s">
        <v>1829</v>
      </c>
      <c r="AT1566" t="s">
        <v>1276</v>
      </c>
      <c r="AU1566" t="s">
        <v>966</v>
      </c>
      <c r="AV1566" t="s">
        <v>1691</v>
      </c>
      <c r="AW1566" s="52">
        <v>43286.600481828704</v>
      </c>
      <c r="AX1566">
        <v>60</v>
      </c>
      <c r="AY1566" s="52">
        <v>43286.611111111109</v>
      </c>
      <c r="AZ1566">
        <v>0</v>
      </c>
      <c r="BA1566">
        <v>6</v>
      </c>
    </row>
    <row r="1567" spans="1:53" x14ac:dyDescent="0.3">
      <c r="A1567">
        <v>76993</v>
      </c>
      <c r="B1567" t="s">
        <v>1829</v>
      </c>
      <c r="C1567" s="8">
        <v>43286.600728935184</v>
      </c>
      <c r="D1567" s="63">
        <v>43286.611563773149</v>
      </c>
      <c r="E1567" t="s">
        <v>1830</v>
      </c>
      <c r="G1567">
        <v>76993</v>
      </c>
      <c r="H1567" s="78" t="s">
        <v>958</v>
      </c>
      <c r="I1567" s="79">
        <v>43286.601388888892</v>
      </c>
      <c r="J1567" s="78" t="b">
        <v>1</v>
      </c>
      <c r="K1567" s="63">
        <v>43286.601841435186</v>
      </c>
      <c r="L1567" s="63">
        <v>43286.601841435186</v>
      </c>
      <c r="N1567">
        <v>76993</v>
      </c>
      <c r="O1567">
        <v>2</v>
      </c>
      <c r="P1567">
        <v>10</v>
      </c>
      <c r="Q1567" s="52">
        <v>43286.600728969905</v>
      </c>
      <c r="R1567" s="52">
        <v>43286.601165590277</v>
      </c>
      <c r="T1567">
        <v>76993</v>
      </c>
      <c r="U1567" s="52">
        <v>43286.600481828704</v>
      </c>
      <c r="V1567">
        <v>60</v>
      </c>
      <c r="W1567" s="79">
        <v>43286.611111111109</v>
      </c>
      <c r="X1567" s="52">
        <v>43286.600728969905</v>
      </c>
      <c r="Y1567" s="52">
        <v>43286.611564467596</v>
      </c>
      <c r="AA1567">
        <v>76993</v>
      </c>
      <c r="AB1567">
        <v>18</v>
      </c>
      <c r="AC1567">
        <v>1</v>
      </c>
      <c r="AE1567">
        <v>18</v>
      </c>
      <c r="AF1567" t="s">
        <v>942</v>
      </c>
      <c r="AG1567">
        <v>2</v>
      </c>
      <c r="AH1567" t="s">
        <v>943</v>
      </c>
      <c r="AJ1567">
        <v>76993</v>
      </c>
      <c r="AK1567" t="s">
        <v>972</v>
      </c>
      <c r="AL1567" t="s">
        <v>945</v>
      </c>
      <c r="AM1567" t="s">
        <v>1453</v>
      </c>
      <c r="AN1567" t="s">
        <v>965</v>
      </c>
      <c r="AO1567" s="52">
        <v>43286.600728935184</v>
      </c>
      <c r="AP1567" s="52">
        <v>43286.61156420139</v>
      </c>
      <c r="AR1567">
        <v>76993</v>
      </c>
      <c r="AS1567" t="s">
        <v>1829</v>
      </c>
      <c r="AT1567" t="s">
        <v>1276</v>
      </c>
      <c r="AU1567" t="s">
        <v>966</v>
      </c>
      <c r="AV1567" t="s">
        <v>1691</v>
      </c>
      <c r="AW1567" s="52">
        <v>43286.600481828704</v>
      </c>
      <c r="AX1567">
        <v>60</v>
      </c>
      <c r="AY1567" s="52">
        <v>43286.611111111109</v>
      </c>
      <c r="AZ1567">
        <v>0</v>
      </c>
      <c r="BA1567">
        <v>6</v>
      </c>
    </row>
    <row r="1568" spans="1:53" x14ac:dyDescent="0.3">
      <c r="A1568">
        <v>76993</v>
      </c>
      <c r="B1568" t="s">
        <v>1829</v>
      </c>
      <c r="C1568" s="8">
        <v>43286.600728935184</v>
      </c>
      <c r="D1568" s="63">
        <v>43286.611563773149</v>
      </c>
      <c r="E1568" t="s">
        <v>1830</v>
      </c>
      <c r="G1568">
        <v>76993</v>
      </c>
      <c r="H1568" s="78" t="s">
        <v>958</v>
      </c>
      <c r="I1568" s="79">
        <v>43286.609027777777</v>
      </c>
      <c r="J1568" s="78" t="b">
        <v>0</v>
      </c>
      <c r="K1568" s="63">
        <v>43286.609255405092</v>
      </c>
      <c r="L1568" s="63">
        <v>43286.609255405092</v>
      </c>
      <c r="N1568">
        <v>76993</v>
      </c>
      <c r="O1568">
        <v>2</v>
      </c>
      <c r="P1568">
        <v>10</v>
      </c>
      <c r="Q1568" s="52">
        <v>43286.600728969905</v>
      </c>
      <c r="R1568" s="52">
        <v>43286.601165590277</v>
      </c>
      <c r="T1568">
        <v>76993</v>
      </c>
      <c r="U1568" s="52">
        <v>43286.600481828704</v>
      </c>
      <c r="V1568">
        <v>60</v>
      </c>
      <c r="W1568" s="79">
        <v>43286.611111111109</v>
      </c>
      <c r="X1568" s="52">
        <v>43286.600728969905</v>
      </c>
      <c r="Y1568" s="52">
        <v>43286.611564467596</v>
      </c>
      <c r="AA1568">
        <v>76993</v>
      </c>
      <c r="AB1568">
        <v>18</v>
      </c>
      <c r="AC1568">
        <v>1</v>
      </c>
      <c r="AE1568">
        <v>18</v>
      </c>
      <c r="AF1568" t="s">
        <v>942</v>
      </c>
      <c r="AG1568">
        <v>2</v>
      </c>
      <c r="AH1568" t="s">
        <v>943</v>
      </c>
      <c r="AJ1568">
        <v>76993</v>
      </c>
      <c r="AK1568" t="s">
        <v>972</v>
      </c>
      <c r="AL1568" t="s">
        <v>945</v>
      </c>
      <c r="AM1568" t="s">
        <v>1453</v>
      </c>
      <c r="AN1568" t="s">
        <v>965</v>
      </c>
      <c r="AO1568" s="52">
        <v>43286.600728935184</v>
      </c>
      <c r="AP1568" s="52">
        <v>43286.61156420139</v>
      </c>
      <c r="AR1568">
        <v>76993</v>
      </c>
      <c r="AS1568" t="s">
        <v>1829</v>
      </c>
      <c r="AT1568" t="s">
        <v>1276</v>
      </c>
      <c r="AU1568" t="s">
        <v>966</v>
      </c>
      <c r="AV1568" t="s">
        <v>1691</v>
      </c>
      <c r="AW1568" s="52">
        <v>43286.600481828704</v>
      </c>
      <c r="AX1568">
        <v>60</v>
      </c>
      <c r="AY1568" s="52">
        <v>43286.611111111109</v>
      </c>
      <c r="AZ1568">
        <v>0</v>
      </c>
      <c r="BA1568">
        <v>6</v>
      </c>
    </row>
    <row r="1569" spans="1:53" x14ac:dyDescent="0.3">
      <c r="A1569">
        <v>76993</v>
      </c>
      <c r="B1569" t="s">
        <v>1829</v>
      </c>
      <c r="C1569" s="8">
        <v>43286.600728935184</v>
      </c>
      <c r="D1569" s="63">
        <v>43286.611563773149</v>
      </c>
      <c r="E1569" t="s">
        <v>1830</v>
      </c>
      <c r="G1569">
        <v>76993</v>
      </c>
      <c r="H1569" s="78" t="s">
        <v>961</v>
      </c>
      <c r="I1569" s="79">
        <v>43286.611111111109</v>
      </c>
      <c r="J1569" s="78" t="b">
        <v>0</v>
      </c>
      <c r="K1569" s="63">
        <v>43286.611563194441</v>
      </c>
      <c r="L1569" s="63">
        <v>43286.611563194441</v>
      </c>
      <c r="N1569">
        <v>76993</v>
      </c>
      <c r="O1569">
        <v>2</v>
      </c>
      <c r="P1569">
        <v>10</v>
      </c>
      <c r="Q1569" s="52">
        <v>43286.600728969905</v>
      </c>
      <c r="R1569" s="52">
        <v>43286.601165590277</v>
      </c>
      <c r="T1569">
        <v>76993</v>
      </c>
      <c r="U1569" s="52">
        <v>43286.600481828704</v>
      </c>
      <c r="V1569">
        <v>60</v>
      </c>
      <c r="W1569" s="79">
        <v>43286.611111111109</v>
      </c>
      <c r="X1569" s="52">
        <v>43286.600728969905</v>
      </c>
      <c r="Y1569" s="52">
        <v>43286.611564467596</v>
      </c>
      <c r="AA1569">
        <v>76993</v>
      </c>
      <c r="AB1569">
        <v>18</v>
      </c>
      <c r="AC1569">
        <v>1</v>
      </c>
      <c r="AE1569">
        <v>18</v>
      </c>
      <c r="AF1569" t="s">
        <v>942</v>
      </c>
      <c r="AG1569">
        <v>2</v>
      </c>
      <c r="AH1569" t="s">
        <v>943</v>
      </c>
      <c r="AJ1569">
        <v>76993</v>
      </c>
      <c r="AK1569" t="s">
        <v>972</v>
      </c>
      <c r="AL1569" t="s">
        <v>945</v>
      </c>
      <c r="AM1569" t="s">
        <v>1453</v>
      </c>
      <c r="AN1569" t="s">
        <v>965</v>
      </c>
      <c r="AO1569" s="52">
        <v>43286.600728935184</v>
      </c>
      <c r="AP1569" s="52">
        <v>43286.61156420139</v>
      </c>
      <c r="AR1569">
        <v>76993</v>
      </c>
      <c r="AS1569" t="s">
        <v>1829</v>
      </c>
      <c r="AT1569" t="s">
        <v>1276</v>
      </c>
      <c r="AU1569" t="s">
        <v>966</v>
      </c>
      <c r="AV1569" t="s">
        <v>1691</v>
      </c>
      <c r="AW1569" s="52">
        <v>43286.600481828704</v>
      </c>
      <c r="AX1569">
        <v>60</v>
      </c>
      <c r="AY1569" s="52">
        <v>43286.611111111109</v>
      </c>
      <c r="AZ1569">
        <v>0</v>
      </c>
      <c r="BA1569">
        <v>6</v>
      </c>
    </row>
    <row r="1570" spans="1:53" x14ac:dyDescent="0.3">
      <c r="A1570">
        <v>76997</v>
      </c>
      <c r="B1570" t="s">
        <v>1831</v>
      </c>
      <c r="C1570" s="8">
        <v>43286.652471215275</v>
      </c>
      <c r="D1570" s="63">
        <v>43286.694166747686</v>
      </c>
      <c r="E1570" t="s">
        <v>1832</v>
      </c>
      <c r="G1570">
        <v>76997</v>
      </c>
      <c r="H1570" s="78" t="s">
        <v>986</v>
      </c>
      <c r="I1570" s="79">
        <v>43286.657638888886</v>
      </c>
      <c r="J1570" s="78" t="b">
        <v>0</v>
      </c>
      <c r="K1570" s="63">
        <v>43286.658702199071</v>
      </c>
      <c r="L1570" s="63">
        <v>43286.658702199071</v>
      </c>
      <c r="N1570">
        <v>76997</v>
      </c>
      <c r="O1570">
        <v>2</v>
      </c>
      <c r="P1570">
        <v>10</v>
      </c>
      <c r="Q1570" s="52">
        <v>43286.652471296293</v>
      </c>
      <c r="R1570" s="52">
        <v>43286.667848495374</v>
      </c>
      <c r="T1570">
        <v>76997</v>
      </c>
      <c r="U1570" s="52">
        <v>43286.652162152779</v>
      </c>
      <c r="V1570">
        <v>74</v>
      </c>
      <c r="W1570" s="79">
        <v>43286.693749999999</v>
      </c>
      <c r="X1570" s="52">
        <v>43286.652474189817</v>
      </c>
      <c r="Y1570" s="52">
        <v>43286.694166782407</v>
      </c>
      <c r="AA1570">
        <v>76997</v>
      </c>
      <c r="AB1570">
        <v>18</v>
      </c>
      <c r="AC1570">
        <v>1</v>
      </c>
      <c r="AE1570">
        <v>18</v>
      </c>
      <c r="AF1570" t="s">
        <v>942</v>
      </c>
      <c r="AG1570">
        <v>2</v>
      </c>
      <c r="AH1570" t="s">
        <v>943</v>
      </c>
      <c r="AJ1570">
        <v>76997</v>
      </c>
      <c r="AK1570" t="s">
        <v>944</v>
      </c>
      <c r="AL1570" t="s">
        <v>945</v>
      </c>
      <c r="AM1570" t="s">
        <v>1049</v>
      </c>
      <c r="AN1570" t="s">
        <v>947</v>
      </c>
      <c r="AO1570" s="52">
        <v>43286.652471261572</v>
      </c>
      <c r="AP1570" s="52">
        <v>43286.694166747686</v>
      </c>
      <c r="AR1570">
        <v>76997</v>
      </c>
      <c r="AS1570" t="s">
        <v>1831</v>
      </c>
      <c r="AT1570" t="s">
        <v>954</v>
      </c>
      <c r="AU1570" t="s">
        <v>949</v>
      </c>
      <c r="AV1570" t="s">
        <v>1050</v>
      </c>
      <c r="AW1570" s="52">
        <v>43286.652162152779</v>
      </c>
      <c r="AX1570">
        <v>74</v>
      </c>
      <c r="AY1570" s="52">
        <v>43286.693749999999</v>
      </c>
      <c r="AZ1570">
        <v>0</v>
      </c>
      <c r="BA1570">
        <v>4</v>
      </c>
    </row>
    <row r="1571" spans="1:53" x14ac:dyDescent="0.3">
      <c r="A1571">
        <v>77016</v>
      </c>
      <c r="B1571" t="s">
        <v>1833</v>
      </c>
      <c r="C1571" s="8">
        <v>43287.355456365738</v>
      </c>
      <c r="D1571" s="63">
        <v>43287.360347881942</v>
      </c>
      <c r="E1571" t="s">
        <v>1834</v>
      </c>
      <c r="G1571">
        <v>77016</v>
      </c>
      <c r="H1571" s="78" t="s">
        <v>961</v>
      </c>
      <c r="I1571" s="79">
        <v>43287.354861111111</v>
      </c>
      <c r="J1571" s="78" t="b">
        <v>1</v>
      </c>
      <c r="K1571" s="63">
        <v>43287.355458564816</v>
      </c>
      <c r="L1571" s="63">
        <v>43287.355458564816</v>
      </c>
      <c r="N1571">
        <v>77016</v>
      </c>
      <c r="O1571">
        <v>3</v>
      </c>
      <c r="P1571">
        <v>10</v>
      </c>
      <c r="Q1571" s="52">
        <v>43287.355458530095</v>
      </c>
      <c r="R1571" s="52">
        <v>43287.355458530095</v>
      </c>
      <c r="T1571">
        <v>77016</v>
      </c>
      <c r="U1571" s="52">
        <v>43287.354757442132</v>
      </c>
      <c r="V1571">
        <v>74</v>
      </c>
      <c r="W1571" s="79">
        <v>43287.359722222223</v>
      </c>
      <c r="X1571" s="52">
        <v>43287.355456446756</v>
      </c>
      <c r="Y1571" s="52">
        <v>43287.360348263886</v>
      </c>
      <c r="AA1571">
        <v>77016</v>
      </c>
      <c r="AB1571">
        <v>18</v>
      </c>
      <c r="AC1571">
        <v>1</v>
      </c>
      <c r="AE1571">
        <v>18</v>
      </c>
      <c r="AF1571" t="s">
        <v>942</v>
      </c>
      <c r="AG1571">
        <v>2</v>
      </c>
      <c r="AH1571" t="s">
        <v>943</v>
      </c>
      <c r="AJ1571">
        <v>77016</v>
      </c>
      <c r="AK1571" t="s">
        <v>944</v>
      </c>
      <c r="AL1571" t="s">
        <v>1017</v>
      </c>
      <c r="AM1571" t="s">
        <v>1835</v>
      </c>
      <c r="AN1571" t="s">
        <v>947</v>
      </c>
      <c r="AO1571" s="52">
        <v>43287.355456400466</v>
      </c>
      <c r="AP1571" s="52">
        <v>43287.360348229166</v>
      </c>
      <c r="AR1571">
        <v>77016</v>
      </c>
      <c r="AS1571" t="s">
        <v>1833</v>
      </c>
      <c r="AT1571" t="s">
        <v>954</v>
      </c>
      <c r="AU1571" t="s">
        <v>949</v>
      </c>
      <c r="AV1571" t="s">
        <v>974</v>
      </c>
      <c r="AW1571" s="52">
        <v>43287.354757442132</v>
      </c>
      <c r="AX1571">
        <v>74</v>
      </c>
      <c r="AY1571" s="52">
        <v>43287.359722222223</v>
      </c>
      <c r="AZ1571">
        <v>0</v>
      </c>
      <c r="BA1571">
        <v>2</v>
      </c>
    </row>
    <row r="1572" spans="1:53" x14ac:dyDescent="0.3">
      <c r="A1572">
        <v>77016</v>
      </c>
      <c r="B1572" t="s">
        <v>1833</v>
      </c>
      <c r="C1572" s="8">
        <v>43287.355456365738</v>
      </c>
      <c r="D1572" s="63">
        <v>43287.360347881942</v>
      </c>
      <c r="E1572" t="s">
        <v>1834</v>
      </c>
      <c r="G1572">
        <v>77016</v>
      </c>
      <c r="H1572" s="78" t="s">
        <v>961</v>
      </c>
      <c r="I1572" s="79">
        <v>43287.359722222223</v>
      </c>
      <c r="J1572" s="78" t="b">
        <v>0</v>
      </c>
      <c r="K1572" s="63">
        <v>43287.360346909722</v>
      </c>
      <c r="L1572" s="63">
        <v>43287.360346909722</v>
      </c>
      <c r="N1572">
        <v>77016</v>
      </c>
      <c r="O1572">
        <v>3</v>
      </c>
      <c r="P1572">
        <v>10</v>
      </c>
      <c r="Q1572" s="52">
        <v>43287.355458530095</v>
      </c>
      <c r="R1572" s="52">
        <v>43287.355458530095</v>
      </c>
      <c r="T1572">
        <v>77016</v>
      </c>
      <c r="U1572" s="52">
        <v>43287.354757442132</v>
      </c>
      <c r="V1572">
        <v>74</v>
      </c>
      <c r="W1572" s="79">
        <v>43287.359722222223</v>
      </c>
      <c r="X1572" s="52">
        <v>43287.355456446756</v>
      </c>
      <c r="Y1572" s="52">
        <v>43287.360348263886</v>
      </c>
      <c r="AA1572">
        <v>77016</v>
      </c>
      <c r="AB1572">
        <v>18</v>
      </c>
      <c r="AC1572">
        <v>1</v>
      </c>
      <c r="AE1572">
        <v>18</v>
      </c>
      <c r="AF1572" t="s">
        <v>942</v>
      </c>
      <c r="AG1572">
        <v>2</v>
      </c>
      <c r="AH1572" t="s">
        <v>943</v>
      </c>
      <c r="AJ1572">
        <v>77016</v>
      </c>
      <c r="AK1572" t="s">
        <v>944</v>
      </c>
      <c r="AL1572" t="s">
        <v>1017</v>
      </c>
      <c r="AM1572" t="s">
        <v>1835</v>
      </c>
      <c r="AN1572" t="s">
        <v>947</v>
      </c>
      <c r="AO1572" s="52">
        <v>43287.355456400466</v>
      </c>
      <c r="AP1572" s="52">
        <v>43287.360348229166</v>
      </c>
      <c r="AR1572">
        <v>77016</v>
      </c>
      <c r="AS1572" t="s">
        <v>1833</v>
      </c>
      <c r="AT1572" t="s">
        <v>954</v>
      </c>
      <c r="AU1572" t="s">
        <v>949</v>
      </c>
      <c r="AV1572" t="s">
        <v>974</v>
      </c>
      <c r="AW1572" s="52">
        <v>43287.354757442132</v>
      </c>
      <c r="AX1572">
        <v>74</v>
      </c>
      <c r="AY1572" s="52">
        <v>43287.359722222223</v>
      </c>
      <c r="AZ1572">
        <v>0</v>
      </c>
      <c r="BA1572">
        <v>2</v>
      </c>
    </row>
    <row r="1573" spans="1:53" x14ac:dyDescent="0.3">
      <c r="A1573">
        <v>77018</v>
      </c>
      <c r="B1573" t="s">
        <v>1836</v>
      </c>
      <c r="C1573" s="8">
        <v>43287.369854861114</v>
      </c>
      <c r="D1573" s="63">
        <v>43287.41864181713</v>
      </c>
      <c r="E1573" t="s">
        <v>1837</v>
      </c>
      <c r="G1573">
        <v>77018</v>
      </c>
      <c r="H1573" s="78" t="s">
        <v>961</v>
      </c>
      <c r="I1573" s="79">
        <v>43287.369444444441</v>
      </c>
      <c r="J1573" s="78" t="b">
        <v>1</v>
      </c>
      <c r="K1573" s="63">
        <v>43287.369857175923</v>
      </c>
      <c r="L1573" s="63">
        <v>43287.369857175923</v>
      </c>
      <c r="N1573">
        <v>77018</v>
      </c>
      <c r="O1573">
        <v>3</v>
      </c>
      <c r="P1573">
        <v>10</v>
      </c>
      <c r="Q1573" s="52">
        <v>43287.369854942131</v>
      </c>
      <c r="R1573" s="52">
        <v>43287.394794479165</v>
      </c>
      <c r="T1573">
        <v>77018</v>
      </c>
      <c r="U1573" s="52">
        <v>43287.369103124998</v>
      </c>
      <c r="V1573">
        <v>98</v>
      </c>
      <c r="W1573" s="79">
        <v>43287.418055555558</v>
      </c>
      <c r="X1573" s="52">
        <v>43287.369854942131</v>
      </c>
      <c r="Y1573" s="52">
        <v>43287.418641898148</v>
      </c>
      <c r="AA1573">
        <v>77018</v>
      </c>
      <c r="AB1573">
        <v>18</v>
      </c>
      <c r="AC1573">
        <v>1</v>
      </c>
      <c r="AE1573">
        <v>18</v>
      </c>
      <c r="AF1573" t="s">
        <v>942</v>
      </c>
      <c r="AG1573">
        <v>2</v>
      </c>
      <c r="AH1573" t="s">
        <v>943</v>
      </c>
      <c r="AJ1573">
        <v>77018</v>
      </c>
      <c r="AK1573" t="s">
        <v>944</v>
      </c>
      <c r="AL1573" t="s">
        <v>994</v>
      </c>
      <c r="AM1573" t="s">
        <v>1838</v>
      </c>
      <c r="AN1573" t="s">
        <v>996</v>
      </c>
      <c r="AO1573" s="52">
        <v>43287.369854895835</v>
      </c>
      <c r="AP1573" s="52">
        <v>43287.418641898148</v>
      </c>
      <c r="AR1573">
        <v>77018</v>
      </c>
      <c r="AS1573" t="s">
        <v>1836</v>
      </c>
      <c r="AT1573" t="s">
        <v>954</v>
      </c>
      <c r="AU1573" t="s">
        <v>997</v>
      </c>
      <c r="AV1573" t="s">
        <v>1839</v>
      </c>
      <c r="AW1573" s="52">
        <v>43287.369103124998</v>
      </c>
      <c r="AX1573">
        <v>98</v>
      </c>
      <c r="AY1573" s="52">
        <v>43287.418055555558</v>
      </c>
      <c r="AZ1573">
        <v>0</v>
      </c>
      <c r="BA1573">
        <v>3</v>
      </c>
    </row>
    <row r="1574" spans="1:53" x14ac:dyDescent="0.3">
      <c r="A1574">
        <v>77018</v>
      </c>
      <c r="B1574" t="s">
        <v>1836</v>
      </c>
      <c r="C1574" s="8">
        <v>43287.369854861114</v>
      </c>
      <c r="D1574" s="63">
        <v>43287.41864181713</v>
      </c>
      <c r="E1574" t="s">
        <v>1837</v>
      </c>
      <c r="G1574">
        <v>77018</v>
      </c>
      <c r="H1574" s="78" t="s">
        <v>958</v>
      </c>
      <c r="I1574" s="79">
        <v>43287.369444444441</v>
      </c>
      <c r="J1574" s="78" t="b">
        <v>1</v>
      </c>
      <c r="K1574" s="63">
        <v>43287.369857210651</v>
      </c>
      <c r="L1574" s="63">
        <v>43287.369857210651</v>
      </c>
      <c r="N1574">
        <v>77018</v>
      </c>
      <c r="O1574">
        <v>3</v>
      </c>
      <c r="P1574">
        <v>10</v>
      </c>
      <c r="Q1574" s="52">
        <v>43287.369854942131</v>
      </c>
      <c r="R1574" s="52">
        <v>43287.394794479165</v>
      </c>
      <c r="T1574">
        <v>77018</v>
      </c>
      <c r="U1574" s="52">
        <v>43287.369103124998</v>
      </c>
      <c r="V1574">
        <v>98</v>
      </c>
      <c r="W1574" s="79">
        <v>43287.418055555558</v>
      </c>
      <c r="X1574" s="52">
        <v>43287.369854942131</v>
      </c>
      <c r="Y1574" s="52">
        <v>43287.418641898148</v>
      </c>
      <c r="AA1574">
        <v>77018</v>
      </c>
      <c r="AB1574">
        <v>18</v>
      </c>
      <c r="AC1574">
        <v>1</v>
      </c>
      <c r="AE1574">
        <v>18</v>
      </c>
      <c r="AF1574" t="s">
        <v>942</v>
      </c>
      <c r="AG1574">
        <v>2</v>
      </c>
      <c r="AH1574" t="s">
        <v>943</v>
      </c>
      <c r="AJ1574">
        <v>77018</v>
      </c>
      <c r="AK1574" t="s">
        <v>944</v>
      </c>
      <c r="AL1574" t="s">
        <v>994</v>
      </c>
      <c r="AM1574" t="s">
        <v>1838</v>
      </c>
      <c r="AN1574" t="s">
        <v>996</v>
      </c>
      <c r="AO1574" s="52">
        <v>43287.369854895835</v>
      </c>
      <c r="AP1574" s="52">
        <v>43287.418641898148</v>
      </c>
      <c r="AR1574">
        <v>77018</v>
      </c>
      <c r="AS1574" t="s">
        <v>1836</v>
      </c>
      <c r="AT1574" t="s">
        <v>954</v>
      </c>
      <c r="AU1574" t="s">
        <v>997</v>
      </c>
      <c r="AV1574" t="s">
        <v>1839</v>
      </c>
      <c r="AW1574" s="52">
        <v>43287.369103124998</v>
      </c>
      <c r="AX1574">
        <v>98</v>
      </c>
      <c r="AY1574" s="52">
        <v>43287.418055555558</v>
      </c>
      <c r="AZ1574">
        <v>0</v>
      </c>
      <c r="BA1574">
        <v>3</v>
      </c>
    </row>
    <row r="1575" spans="1:53" x14ac:dyDescent="0.3">
      <c r="A1575">
        <v>77018</v>
      </c>
      <c r="B1575" t="s">
        <v>1836</v>
      </c>
      <c r="C1575" s="8">
        <v>43287.369854861114</v>
      </c>
      <c r="D1575" s="63">
        <v>43287.41864181713</v>
      </c>
      <c r="E1575" t="s">
        <v>1837</v>
      </c>
      <c r="G1575">
        <v>77018</v>
      </c>
      <c r="H1575" s="78" t="s">
        <v>958</v>
      </c>
      <c r="I1575" s="79">
        <v>43287.383333333331</v>
      </c>
      <c r="J1575" s="78" t="b">
        <v>0</v>
      </c>
      <c r="K1575" s="63">
        <v>43287.383949386574</v>
      </c>
      <c r="L1575" s="63">
        <v>43287.383949386574</v>
      </c>
      <c r="N1575">
        <v>77018</v>
      </c>
      <c r="O1575">
        <v>3</v>
      </c>
      <c r="P1575">
        <v>10</v>
      </c>
      <c r="Q1575" s="52">
        <v>43287.369854942131</v>
      </c>
      <c r="R1575" s="52">
        <v>43287.394794479165</v>
      </c>
      <c r="T1575">
        <v>77018</v>
      </c>
      <c r="U1575" s="52">
        <v>43287.369103124998</v>
      </c>
      <c r="V1575">
        <v>98</v>
      </c>
      <c r="W1575" s="79">
        <v>43287.418055555558</v>
      </c>
      <c r="X1575" s="52">
        <v>43287.369854942131</v>
      </c>
      <c r="Y1575" s="52">
        <v>43287.418641898148</v>
      </c>
      <c r="AA1575">
        <v>77018</v>
      </c>
      <c r="AB1575">
        <v>18</v>
      </c>
      <c r="AC1575">
        <v>1</v>
      </c>
      <c r="AE1575">
        <v>18</v>
      </c>
      <c r="AF1575" t="s">
        <v>942</v>
      </c>
      <c r="AG1575">
        <v>2</v>
      </c>
      <c r="AH1575" t="s">
        <v>943</v>
      </c>
      <c r="AJ1575">
        <v>77018</v>
      </c>
      <c r="AK1575" t="s">
        <v>944</v>
      </c>
      <c r="AL1575" t="s">
        <v>994</v>
      </c>
      <c r="AM1575" t="s">
        <v>1838</v>
      </c>
      <c r="AN1575" t="s">
        <v>996</v>
      </c>
      <c r="AO1575" s="52">
        <v>43287.369854895835</v>
      </c>
      <c r="AP1575" s="52">
        <v>43287.418641898148</v>
      </c>
      <c r="AR1575">
        <v>77018</v>
      </c>
      <c r="AS1575" t="s">
        <v>1836</v>
      </c>
      <c r="AT1575" t="s">
        <v>954</v>
      </c>
      <c r="AU1575" t="s">
        <v>997</v>
      </c>
      <c r="AV1575" t="s">
        <v>1839</v>
      </c>
      <c r="AW1575" s="52">
        <v>43287.369103124998</v>
      </c>
      <c r="AX1575">
        <v>98</v>
      </c>
      <c r="AY1575" s="52">
        <v>43287.418055555558</v>
      </c>
      <c r="AZ1575">
        <v>0</v>
      </c>
      <c r="BA1575">
        <v>3</v>
      </c>
    </row>
    <row r="1576" spans="1:53" x14ac:dyDescent="0.3">
      <c r="A1576">
        <v>77018</v>
      </c>
      <c r="B1576" t="s">
        <v>1836</v>
      </c>
      <c r="C1576" s="8">
        <v>43287.369854861114</v>
      </c>
      <c r="D1576" s="63">
        <v>43287.41864181713</v>
      </c>
      <c r="E1576" t="s">
        <v>1837</v>
      </c>
      <c r="G1576">
        <v>77018</v>
      </c>
      <c r="H1576" s="78" t="s">
        <v>961</v>
      </c>
      <c r="I1576" s="79">
        <v>43287.384027777778</v>
      </c>
      <c r="J1576" s="78" t="b">
        <v>0</v>
      </c>
      <c r="K1576" s="63">
        <v>43287.384673032408</v>
      </c>
      <c r="L1576" s="63">
        <v>43287.384673032408</v>
      </c>
      <c r="N1576">
        <v>77018</v>
      </c>
      <c r="O1576">
        <v>3</v>
      </c>
      <c r="P1576">
        <v>10</v>
      </c>
      <c r="Q1576" s="52">
        <v>43287.369854942131</v>
      </c>
      <c r="R1576" s="52">
        <v>43287.394794479165</v>
      </c>
      <c r="T1576">
        <v>77018</v>
      </c>
      <c r="U1576" s="52">
        <v>43287.369103124998</v>
      </c>
      <c r="V1576">
        <v>98</v>
      </c>
      <c r="W1576" s="79">
        <v>43287.418055555558</v>
      </c>
      <c r="X1576" s="52">
        <v>43287.369854942131</v>
      </c>
      <c r="Y1576" s="52">
        <v>43287.418641898148</v>
      </c>
      <c r="AA1576">
        <v>77018</v>
      </c>
      <c r="AB1576">
        <v>18</v>
      </c>
      <c r="AC1576">
        <v>1</v>
      </c>
      <c r="AE1576">
        <v>18</v>
      </c>
      <c r="AF1576" t="s">
        <v>942</v>
      </c>
      <c r="AG1576">
        <v>2</v>
      </c>
      <c r="AH1576" t="s">
        <v>943</v>
      </c>
      <c r="AJ1576">
        <v>77018</v>
      </c>
      <c r="AK1576" t="s">
        <v>944</v>
      </c>
      <c r="AL1576" t="s">
        <v>994</v>
      </c>
      <c r="AM1576" t="s">
        <v>1838</v>
      </c>
      <c r="AN1576" t="s">
        <v>996</v>
      </c>
      <c r="AO1576" s="52">
        <v>43287.369854895835</v>
      </c>
      <c r="AP1576" s="52">
        <v>43287.418641898148</v>
      </c>
      <c r="AR1576">
        <v>77018</v>
      </c>
      <c r="AS1576" t="s">
        <v>1836</v>
      </c>
      <c r="AT1576" t="s">
        <v>954</v>
      </c>
      <c r="AU1576" t="s">
        <v>997</v>
      </c>
      <c r="AV1576" t="s">
        <v>1839</v>
      </c>
      <c r="AW1576" s="52">
        <v>43287.369103124998</v>
      </c>
      <c r="AX1576">
        <v>98</v>
      </c>
      <c r="AY1576" s="52">
        <v>43287.418055555558</v>
      </c>
      <c r="AZ1576">
        <v>0</v>
      </c>
      <c r="BA1576">
        <v>3</v>
      </c>
    </row>
    <row r="1577" spans="1:53" x14ac:dyDescent="0.3">
      <c r="A1577">
        <v>77049</v>
      </c>
      <c r="B1577" t="s">
        <v>1840</v>
      </c>
      <c r="C1577" s="8">
        <v>43287.696878125003</v>
      </c>
      <c r="D1577" s="63">
        <v>43287.713276655093</v>
      </c>
      <c r="E1577" t="s">
        <v>1841</v>
      </c>
      <c r="G1577">
        <v>77049</v>
      </c>
      <c r="H1577" s="78" t="s">
        <v>986</v>
      </c>
      <c r="I1577" s="79">
        <v>43287.696527777778</v>
      </c>
      <c r="J1577" s="78" t="b">
        <v>1</v>
      </c>
      <c r="K1577" s="63">
        <v>43287.69687954861</v>
      </c>
      <c r="L1577" s="63">
        <v>43287.69687954861</v>
      </c>
      <c r="N1577">
        <v>77049</v>
      </c>
      <c r="O1577">
        <v>1</v>
      </c>
      <c r="P1577">
        <v>10</v>
      </c>
      <c r="Q1577" s="52">
        <v>43287.696879432871</v>
      </c>
      <c r="R1577" s="52">
        <v>43287.696879479168</v>
      </c>
      <c r="T1577">
        <v>77049</v>
      </c>
      <c r="U1577" s="52">
        <v>43287.696292129629</v>
      </c>
      <c r="V1577">
        <v>60</v>
      </c>
      <c r="W1577" s="79">
        <v>43287.713194444441</v>
      </c>
      <c r="X1577" s="52">
        <v>43287.696879513889</v>
      </c>
      <c r="Y1577" s="52">
        <v>43287.71327670139</v>
      </c>
      <c r="AA1577">
        <v>77049</v>
      </c>
      <c r="AB1577">
        <v>18</v>
      </c>
      <c r="AC1577">
        <v>1</v>
      </c>
      <c r="AE1577">
        <v>18</v>
      </c>
      <c r="AF1577" t="s">
        <v>942</v>
      </c>
      <c r="AG1577">
        <v>2</v>
      </c>
      <c r="AH1577" t="s">
        <v>943</v>
      </c>
      <c r="AJ1577">
        <v>77049</v>
      </c>
      <c r="AK1577" t="s">
        <v>972</v>
      </c>
      <c r="AL1577" t="s">
        <v>945</v>
      </c>
      <c r="AM1577" t="s">
        <v>1259</v>
      </c>
      <c r="AN1577" t="s">
        <v>965</v>
      </c>
      <c r="AO1577" s="52">
        <v>43287.696879085648</v>
      </c>
      <c r="AP1577" s="52">
        <v>43287.702214930556</v>
      </c>
      <c r="AR1577">
        <v>77049</v>
      </c>
      <c r="AS1577" t="s">
        <v>1840</v>
      </c>
      <c r="AT1577" t="s">
        <v>948</v>
      </c>
      <c r="AU1577" t="s">
        <v>966</v>
      </c>
      <c r="AV1577" t="s">
        <v>1260</v>
      </c>
      <c r="AW1577" s="52">
        <v>43287.696292129629</v>
      </c>
      <c r="AX1577">
        <v>60</v>
      </c>
      <c r="AY1577" s="52">
        <v>43287.713194444441</v>
      </c>
      <c r="AZ1577">
        <v>0</v>
      </c>
      <c r="BA1577">
        <v>6</v>
      </c>
    </row>
    <row r="1578" spans="1:53" x14ac:dyDescent="0.3">
      <c r="A1578">
        <v>77049</v>
      </c>
      <c r="B1578" t="s">
        <v>1840</v>
      </c>
      <c r="C1578" s="8">
        <v>43287.696878125003</v>
      </c>
      <c r="D1578" s="63">
        <v>43287.713276655093</v>
      </c>
      <c r="E1578" t="s">
        <v>1841</v>
      </c>
      <c r="G1578">
        <v>77049</v>
      </c>
      <c r="H1578" s="78" t="s">
        <v>986</v>
      </c>
      <c r="I1578" s="79">
        <v>43287.701388888891</v>
      </c>
      <c r="J1578" s="78" t="b">
        <v>0</v>
      </c>
      <c r="K1578" s="63">
        <v>43287.702214317127</v>
      </c>
      <c r="L1578" s="63">
        <v>43287.702214317127</v>
      </c>
      <c r="N1578">
        <v>77049</v>
      </c>
      <c r="O1578">
        <v>1</v>
      </c>
      <c r="P1578">
        <v>10</v>
      </c>
      <c r="Q1578" s="52">
        <v>43287.696879432871</v>
      </c>
      <c r="R1578" s="52">
        <v>43287.696879479168</v>
      </c>
      <c r="T1578">
        <v>77049</v>
      </c>
      <c r="U1578" s="52">
        <v>43287.696292129629</v>
      </c>
      <c r="V1578">
        <v>60</v>
      </c>
      <c r="W1578" s="79">
        <v>43287.713194444441</v>
      </c>
      <c r="X1578" s="52">
        <v>43287.696879513889</v>
      </c>
      <c r="Y1578" s="52">
        <v>43287.71327670139</v>
      </c>
      <c r="AA1578">
        <v>77049</v>
      </c>
      <c r="AB1578">
        <v>18</v>
      </c>
      <c r="AC1578">
        <v>1</v>
      </c>
      <c r="AE1578">
        <v>18</v>
      </c>
      <c r="AF1578" t="s">
        <v>942</v>
      </c>
      <c r="AG1578">
        <v>2</v>
      </c>
      <c r="AH1578" t="s">
        <v>943</v>
      </c>
      <c r="AJ1578">
        <v>77049</v>
      </c>
      <c r="AK1578" t="s">
        <v>972</v>
      </c>
      <c r="AL1578" t="s">
        <v>945</v>
      </c>
      <c r="AM1578" t="s">
        <v>1259</v>
      </c>
      <c r="AN1578" t="s">
        <v>965</v>
      </c>
      <c r="AO1578" s="52">
        <v>43287.696879085648</v>
      </c>
      <c r="AP1578" s="52">
        <v>43287.702214930556</v>
      </c>
      <c r="AR1578">
        <v>77049</v>
      </c>
      <c r="AS1578" t="s">
        <v>1840</v>
      </c>
      <c r="AT1578" t="s">
        <v>948</v>
      </c>
      <c r="AU1578" t="s">
        <v>966</v>
      </c>
      <c r="AV1578" t="s">
        <v>1260</v>
      </c>
      <c r="AW1578" s="52">
        <v>43287.696292129629</v>
      </c>
      <c r="AX1578">
        <v>60</v>
      </c>
      <c r="AY1578" s="52">
        <v>43287.713194444441</v>
      </c>
      <c r="AZ1578">
        <v>0</v>
      </c>
      <c r="BA1578">
        <v>6</v>
      </c>
    </row>
    <row r="1579" spans="1:53" x14ac:dyDescent="0.3">
      <c r="A1579">
        <v>77124</v>
      </c>
      <c r="B1579" t="s">
        <v>1842</v>
      </c>
      <c r="C1579" s="8">
        <v>43290.000932604169</v>
      </c>
      <c r="D1579" s="63">
        <v>43290.41410011574</v>
      </c>
      <c r="E1579" t="s">
        <v>1843</v>
      </c>
      <c r="G1579">
        <v>77124</v>
      </c>
      <c r="H1579" s="78" t="s">
        <v>958</v>
      </c>
      <c r="I1579" s="79">
        <v>43290.000694444447</v>
      </c>
      <c r="J1579" s="78" t="b">
        <v>1</v>
      </c>
      <c r="K1579" s="63">
        <v>43290.000932754629</v>
      </c>
      <c r="L1579" s="63">
        <v>43290.000932754629</v>
      </c>
      <c r="N1579">
        <v>77124</v>
      </c>
      <c r="O1579">
        <v>4</v>
      </c>
      <c r="P1579">
        <v>12</v>
      </c>
      <c r="Q1579" s="52">
        <v>43290.000932719908</v>
      </c>
      <c r="R1579" s="52">
        <v>43290.007349768515</v>
      </c>
      <c r="T1579">
        <v>77124</v>
      </c>
      <c r="U1579" s="52">
        <v>43290.000078854166</v>
      </c>
      <c r="V1579">
        <v>629</v>
      </c>
      <c r="W1579" s="79">
        <v>43290.413888888892</v>
      </c>
      <c r="X1579" s="52">
        <v>43290.000932754629</v>
      </c>
      <c r="Y1579" s="52">
        <v>43290.414100150461</v>
      </c>
      <c r="AA1579">
        <v>77124</v>
      </c>
      <c r="AB1579">
        <v>14</v>
      </c>
      <c r="AC1579">
        <v>1</v>
      </c>
      <c r="AE1579">
        <v>14</v>
      </c>
      <c r="AF1579" t="s">
        <v>1120</v>
      </c>
      <c r="AG1579">
        <v>1</v>
      </c>
      <c r="AH1579" t="s">
        <v>943</v>
      </c>
      <c r="AJ1579">
        <v>77124</v>
      </c>
      <c r="AK1579" t="s">
        <v>944</v>
      </c>
      <c r="AL1579" t="s">
        <v>994</v>
      </c>
      <c r="AM1579" t="s">
        <v>1844</v>
      </c>
      <c r="AN1579" t="s">
        <v>1027</v>
      </c>
      <c r="AO1579" s="52">
        <v>43290.00093263889</v>
      </c>
      <c r="AP1579" s="52">
        <v>43290.413577002313</v>
      </c>
      <c r="AR1579">
        <v>77124</v>
      </c>
      <c r="AS1579" t="s">
        <v>1842</v>
      </c>
      <c r="AT1579" t="s">
        <v>1276</v>
      </c>
      <c r="AU1579" t="s">
        <v>1028</v>
      </c>
      <c r="AV1579" t="s">
        <v>1845</v>
      </c>
      <c r="AW1579" s="52">
        <v>43290.000078854166</v>
      </c>
      <c r="AX1579">
        <v>629</v>
      </c>
      <c r="AY1579" s="52">
        <v>43290.413888888892</v>
      </c>
      <c r="AZ1579">
        <v>0</v>
      </c>
      <c r="BA1579">
        <v>2</v>
      </c>
    </row>
    <row r="1580" spans="1:53" x14ac:dyDescent="0.3">
      <c r="A1580">
        <v>77124</v>
      </c>
      <c r="B1580" t="s">
        <v>1842</v>
      </c>
      <c r="C1580" s="8">
        <v>43290.000932604169</v>
      </c>
      <c r="D1580" s="63">
        <v>43290.41410011574</v>
      </c>
      <c r="E1580" t="s">
        <v>1843</v>
      </c>
      <c r="G1580">
        <v>77124</v>
      </c>
      <c r="H1580" s="78" t="s">
        <v>958</v>
      </c>
      <c r="I1580" s="79">
        <v>43290.000694444447</v>
      </c>
      <c r="J1580" s="78" t="b">
        <v>1</v>
      </c>
      <c r="K1580" s="63">
        <v>43290.000932754629</v>
      </c>
      <c r="L1580" s="63">
        <v>43290.000932754629</v>
      </c>
      <c r="N1580">
        <v>77124</v>
      </c>
      <c r="O1580">
        <v>4</v>
      </c>
      <c r="P1580">
        <v>12</v>
      </c>
      <c r="Q1580" s="52">
        <v>43290.000932719908</v>
      </c>
      <c r="R1580" s="52">
        <v>43290.007349768515</v>
      </c>
      <c r="T1580">
        <v>77124</v>
      </c>
      <c r="U1580" s="52">
        <v>43290.000078854166</v>
      </c>
      <c r="V1580">
        <v>629</v>
      </c>
      <c r="W1580" s="79">
        <v>43290.413888888892</v>
      </c>
      <c r="X1580" s="52">
        <v>43290.000932754629</v>
      </c>
      <c r="Y1580" s="52">
        <v>43290.414100150461</v>
      </c>
      <c r="AA1580">
        <v>77124</v>
      </c>
      <c r="AB1580">
        <v>18</v>
      </c>
      <c r="AC1580">
        <v>1</v>
      </c>
      <c r="AE1580">
        <v>18</v>
      </c>
      <c r="AF1580" t="s">
        <v>942</v>
      </c>
      <c r="AG1580">
        <v>2</v>
      </c>
      <c r="AH1580" t="s">
        <v>943</v>
      </c>
      <c r="AJ1580">
        <v>77124</v>
      </c>
      <c r="AK1580" t="s">
        <v>944</v>
      </c>
      <c r="AL1580" t="s">
        <v>994</v>
      </c>
      <c r="AM1580" t="s">
        <v>1844</v>
      </c>
      <c r="AN1580" t="s">
        <v>1027</v>
      </c>
      <c r="AO1580" s="52">
        <v>43290.00093263889</v>
      </c>
      <c r="AP1580" s="52">
        <v>43290.413577002313</v>
      </c>
      <c r="AR1580">
        <v>77124</v>
      </c>
      <c r="AS1580" t="s">
        <v>1842</v>
      </c>
      <c r="AT1580" t="s">
        <v>1276</v>
      </c>
      <c r="AU1580" t="s">
        <v>1028</v>
      </c>
      <c r="AV1580" t="s">
        <v>1845</v>
      </c>
      <c r="AW1580" s="52">
        <v>43290.000078854166</v>
      </c>
      <c r="AX1580">
        <v>629</v>
      </c>
      <c r="AY1580" s="52">
        <v>43290.413888888892</v>
      </c>
      <c r="AZ1580">
        <v>0</v>
      </c>
      <c r="BA1580">
        <v>2</v>
      </c>
    </row>
    <row r="1581" spans="1:53" x14ac:dyDescent="0.3">
      <c r="A1581">
        <v>77124</v>
      </c>
      <c r="B1581" t="s">
        <v>1842</v>
      </c>
      <c r="C1581" s="8">
        <v>43290.000932604169</v>
      </c>
      <c r="D1581" s="63">
        <v>43290.41410011574</v>
      </c>
      <c r="E1581" t="s">
        <v>1843</v>
      </c>
      <c r="G1581">
        <v>77124</v>
      </c>
      <c r="H1581" s="78" t="s">
        <v>961</v>
      </c>
      <c r="I1581" s="79">
        <v>43290.006249999999</v>
      </c>
      <c r="J1581" s="78" t="b">
        <v>1</v>
      </c>
      <c r="K1581" s="63">
        <v>43290.007349189815</v>
      </c>
      <c r="L1581" s="63">
        <v>43290.007349189815</v>
      </c>
      <c r="N1581">
        <v>77124</v>
      </c>
      <c r="O1581">
        <v>4</v>
      </c>
      <c r="P1581">
        <v>12</v>
      </c>
      <c r="Q1581" s="52">
        <v>43290.000932719908</v>
      </c>
      <c r="R1581" s="52">
        <v>43290.007349768515</v>
      </c>
      <c r="T1581">
        <v>77124</v>
      </c>
      <c r="U1581" s="52">
        <v>43290.000078854166</v>
      </c>
      <c r="V1581">
        <v>629</v>
      </c>
      <c r="W1581" s="79">
        <v>43290.413888888892</v>
      </c>
      <c r="X1581" s="52">
        <v>43290.000932754629</v>
      </c>
      <c r="Y1581" s="52">
        <v>43290.414100150461</v>
      </c>
      <c r="AA1581">
        <v>77124</v>
      </c>
      <c r="AB1581">
        <v>14</v>
      </c>
      <c r="AC1581">
        <v>1</v>
      </c>
      <c r="AE1581">
        <v>14</v>
      </c>
      <c r="AF1581" t="s">
        <v>1120</v>
      </c>
      <c r="AG1581">
        <v>1</v>
      </c>
      <c r="AH1581" t="s">
        <v>943</v>
      </c>
      <c r="AJ1581">
        <v>77124</v>
      </c>
      <c r="AK1581" t="s">
        <v>944</v>
      </c>
      <c r="AL1581" t="s">
        <v>994</v>
      </c>
      <c r="AM1581" t="s">
        <v>1844</v>
      </c>
      <c r="AN1581" t="s">
        <v>1027</v>
      </c>
      <c r="AO1581" s="52">
        <v>43290.00093263889</v>
      </c>
      <c r="AP1581" s="52">
        <v>43290.413577002313</v>
      </c>
      <c r="AR1581">
        <v>77124</v>
      </c>
      <c r="AS1581" t="s">
        <v>1842</v>
      </c>
      <c r="AT1581" t="s">
        <v>1276</v>
      </c>
      <c r="AU1581" t="s">
        <v>1028</v>
      </c>
      <c r="AV1581" t="s">
        <v>1845</v>
      </c>
      <c r="AW1581" s="52">
        <v>43290.000078854166</v>
      </c>
      <c r="AX1581">
        <v>629</v>
      </c>
      <c r="AY1581" s="52">
        <v>43290.413888888892</v>
      </c>
      <c r="AZ1581">
        <v>0</v>
      </c>
      <c r="BA1581">
        <v>2</v>
      </c>
    </row>
    <row r="1582" spans="1:53" x14ac:dyDescent="0.3">
      <c r="A1582">
        <v>77124</v>
      </c>
      <c r="B1582" t="s">
        <v>1842</v>
      </c>
      <c r="C1582" s="8">
        <v>43290.000932604169</v>
      </c>
      <c r="D1582" s="63">
        <v>43290.41410011574</v>
      </c>
      <c r="E1582" t="s">
        <v>1843</v>
      </c>
      <c r="G1582">
        <v>77124</v>
      </c>
      <c r="H1582" s="78" t="s">
        <v>961</v>
      </c>
      <c r="I1582" s="79">
        <v>43290.006249999999</v>
      </c>
      <c r="J1582" s="78" t="b">
        <v>1</v>
      </c>
      <c r="K1582" s="63">
        <v>43290.007349189815</v>
      </c>
      <c r="L1582" s="63">
        <v>43290.007349189815</v>
      </c>
      <c r="N1582">
        <v>77124</v>
      </c>
      <c r="O1582">
        <v>4</v>
      </c>
      <c r="P1582">
        <v>12</v>
      </c>
      <c r="Q1582" s="52">
        <v>43290.000932719908</v>
      </c>
      <c r="R1582" s="52">
        <v>43290.007349768515</v>
      </c>
      <c r="T1582">
        <v>77124</v>
      </c>
      <c r="U1582" s="52">
        <v>43290.000078854166</v>
      </c>
      <c r="V1582">
        <v>629</v>
      </c>
      <c r="W1582" s="79">
        <v>43290.413888888892</v>
      </c>
      <c r="X1582" s="52">
        <v>43290.000932754629</v>
      </c>
      <c r="Y1582" s="52">
        <v>43290.414100150461</v>
      </c>
      <c r="AA1582">
        <v>77124</v>
      </c>
      <c r="AB1582">
        <v>18</v>
      </c>
      <c r="AC1582">
        <v>1</v>
      </c>
      <c r="AE1582">
        <v>18</v>
      </c>
      <c r="AF1582" t="s">
        <v>942</v>
      </c>
      <c r="AG1582">
        <v>2</v>
      </c>
      <c r="AH1582" t="s">
        <v>943</v>
      </c>
      <c r="AJ1582">
        <v>77124</v>
      </c>
      <c r="AK1582" t="s">
        <v>944</v>
      </c>
      <c r="AL1582" t="s">
        <v>994</v>
      </c>
      <c r="AM1582" t="s">
        <v>1844</v>
      </c>
      <c r="AN1582" t="s">
        <v>1027</v>
      </c>
      <c r="AO1582" s="52">
        <v>43290.00093263889</v>
      </c>
      <c r="AP1582" s="52">
        <v>43290.413577002313</v>
      </c>
      <c r="AR1582">
        <v>77124</v>
      </c>
      <c r="AS1582" t="s">
        <v>1842</v>
      </c>
      <c r="AT1582" t="s">
        <v>1276</v>
      </c>
      <c r="AU1582" t="s">
        <v>1028</v>
      </c>
      <c r="AV1582" t="s">
        <v>1845</v>
      </c>
      <c r="AW1582" s="52">
        <v>43290.000078854166</v>
      </c>
      <c r="AX1582">
        <v>629</v>
      </c>
      <c r="AY1582" s="52">
        <v>43290.413888888892</v>
      </c>
      <c r="AZ1582">
        <v>0</v>
      </c>
      <c r="BA1582">
        <v>2</v>
      </c>
    </row>
    <row r="1583" spans="1:53" x14ac:dyDescent="0.3">
      <c r="A1583">
        <v>77124</v>
      </c>
      <c r="B1583" t="s">
        <v>1842</v>
      </c>
      <c r="C1583" s="8">
        <v>43290.000932604169</v>
      </c>
      <c r="D1583" s="63">
        <v>43290.41410011574</v>
      </c>
      <c r="E1583" t="s">
        <v>1843</v>
      </c>
      <c r="G1583">
        <v>77124</v>
      </c>
      <c r="H1583" s="78" t="s">
        <v>961</v>
      </c>
      <c r="I1583" s="79">
        <v>43290.413194444445</v>
      </c>
      <c r="J1583" s="78" t="b">
        <v>0</v>
      </c>
      <c r="K1583" s="63">
        <v>43290.413575810184</v>
      </c>
      <c r="L1583" s="63">
        <v>43290.413575810184</v>
      </c>
      <c r="N1583">
        <v>77124</v>
      </c>
      <c r="O1583">
        <v>4</v>
      </c>
      <c r="P1583">
        <v>12</v>
      </c>
      <c r="Q1583" s="52">
        <v>43290.000932719908</v>
      </c>
      <c r="R1583" s="52">
        <v>43290.007349768515</v>
      </c>
      <c r="T1583">
        <v>77124</v>
      </c>
      <c r="U1583" s="52">
        <v>43290.000078854166</v>
      </c>
      <c r="V1583">
        <v>629</v>
      </c>
      <c r="W1583" s="79">
        <v>43290.413888888892</v>
      </c>
      <c r="X1583" s="52">
        <v>43290.000932754629</v>
      </c>
      <c r="Y1583" s="52">
        <v>43290.414100150461</v>
      </c>
      <c r="AA1583">
        <v>77124</v>
      </c>
      <c r="AB1583">
        <v>14</v>
      </c>
      <c r="AC1583">
        <v>1</v>
      </c>
      <c r="AE1583">
        <v>14</v>
      </c>
      <c r="AF1583" t="s">
        <v>1120</v>
      </c>
      <c r="AG1583">
        <v>1</v>
      </c>
      <c r="AH1583" t="s">
        <v>943</v>
      </c>
      <c r="AJ1583">
        <v>77124</v>
      </c>
      <c r="AK1583" t="s">
        <v>944</v>
      </c>
      <c r="AL1583" t="s">
        <v>994</v>
      </c>
      <c r="AM1583" t="s">
        <v>1844</v>
      </c>
      <c r="AN1583" t="s">
        <v>1027</v>
      </c>
      <c r="AO1583" s="52">
        <v>43290.00093263889</v>
      </c>
      <c r="AP1583" s="52">
        <v>43290.413577002313</v>
      </c>
      <c r="AR1583">
        <v>77124</v>
      </c>
      <c r="AS1583" t="s">
        <v>1842</v>
      </c>
      <c r="AT1583" t="s">
        <v>1276</v>
      </c>
      <c r="AU1583" t="s">
        <v>1028</v>
      </c>
      <c r="AV1583" t="s">
        <v>1845</v>
      </c>
      <c r="AW1583" s="52">
        <v>43290.000078854166</v>
      </c>
      <c r="AX1583">
        <v>629</v>
      </c>
      <c r="AY1583" s="52">
        <v>43290.413888888892</v>
      </c>
      <c r="AZ1583">
        <v>0</v>
      </c>
      <c r="BA1583">
        <v>2</v>
      </c>
    </row>
    <row r="1584" spans="1:53" x14ac:dyDescent="0.3">
      <c r="A1584">
        <v>77124</v>
      </c>
      <c r="B1584" t="s">
        <v>1842</v>
      </c>
      <c r="C1584" s="8">
        <v>43290.000932604169</v>
      </c>
      <c r="D1584" s="63">
        <v>43290.41410011574</v>
      </c>
      <c r="E1584" t="s">
        <v>1843</v>
      </c>
      <c r="G1584">
        <v>77124</v>
      </c>
      <c r="H1584" s="78" t="s">
        <v>961</v>
      </c>
      <c r="I1584" s="79">
        <v>43290.413194444445</v>
      </c>
      <c r="J1584" s="78" t="b">
        <v>0</v>
      </c>
      <c r="K1584" s="63">
        <v>43290.413575810184</v>
      </c>
      <c r="L1584" s="63">
        <v>43290.413575810184</v>
      </c>
      <c r="N1584">
        <v>77124</v>
      </c>
      <c r="O1584">
        <v>4</v>
      </c>
      <c r="P1584">
        <v>12</v>
      </c>
      <c r="Q1584" s="52">
        <v>43290.000932719908</v>
      </c>
      <c r="R1584" s="52">
        <v>43290.007349768515</v>
      </c>
      <c r="T1584">
        <v>77124</v>
      </c>
      <c r="U1584" s="52">
        <v>43290.000078854166</v>
      </c>
      <c r="V1584">
        <v>629</v>
      </c>
      <c r="W1584" s="79">
        <v>43290.413888888892</v>
      </c>
      <c r="X1584" s="52">
        <v>43290.000932754629</v>
      </c>
      <c r="Y1584" s="52">
        <v>43290.414100150461</v>
      </c>
      <c r="AA1584">
        <v>77124</v>
      </c>
      <c r="AB1584">
        <v>18</v>
      </c>
      <c r="AC1584">
        <v>1</v>
      </c>
      <c r="AE1584">
        <v>18</v>
      </c>
      <c r="AF1584" t="s">
        <v>942</v>
      </c>
      <c r="AG1584">
        <v>2</v>
      </c>
      <c r="AH1584" t="s">
        <v>943</v>
      </c>
      <c r="AJ1584">
        <v>77124</v>
      </c>
      <c r="AK1584" t="s">
        <v>944</v>
      </c>
      <c r="AL1584" t="s">
        <v>994</v>
      </c>
      <c r="AM1584" t="s">
        <v>1844</v>
      </c>
      <c r="AN1584" t="s">
        <v>1027</v>
      </c>
      <c r="AO1584" s="52">
        <v>43290.00093263889</v>
      </c>
      <c r="AP1584" s="52">
        <v>43290.413577002313</v>
      </c>
      <c r="AR1584">
        <v>77124</v>
      </c>
      <c r="AS1584" t="s">
        <v>1842</v>
      </c>
      <c r="AT1584" t="s">
        <v>1276</v>
      </c>
      <c r="AU1584" t="s">
        <v>1028</v>
      </c>
      <c r="AV1584" t="s">
        <v>1845</v>
      </c>
      <c r="AW1584" s="52">
        <v>43290.000078854166</v>
      </c>
      <c r="AX1584">
        <v>629</v>
      </c>
      <c r="AY1584" s="52">
        <v>43290.413888888892</v>
      </c>
      <c r="AZ1584">
        <v>0</v>
      </c>
      <c r="BA1584">
        <v>2</v>
      </c>
    </row>
    <row r="1585" spans="1:53" x14ac:dyDescent="0.3">
      <c r="A1585">
        <v>77124</v>
      </c>
      <c r="B1585" t="s">
        <v>1842</v>
      </c>
      <c r="C1585" s="8">
        <v>43290.000932604169</v>
      </c>
      <c r="D1585" s="63">
        <v>43290.41410011574</v>
      </c>
      <c r="E1585" t="s">
        <v>1843</v>
      </c>
      <c r="G1585">
        <v>77124</v>
      </c>
      <c r="H1585" s="78" t="s">
        <v>958</v>
      </c>
      <c r="I1585" s="79">
        <v>43290.413194444445</v>
      </c>
      <c r="J1585" s="78" t="b">
        <v>0</v>
      </c>
      <c r="K1585" s="63">
        <v>43290.413575891202</v>
      </c>
      <c r="L1585" s="63">
        <v>43290.413575891202</v>
      </c>
      <c r="N1585">
        <v>77124</v>
      </c>
      <c r="O1585">
        <v>4</v>
      </c>
      <c r="P1585">
        <v>12</v>
      </c>
      <c r="Q1585" s="52">
        <v>43290.000932719908</v>
      </c>
      <c r="R1585" s="52">
        <v>43290.007349768515</v>
      </c>
      <c r="T1585">
        <v>77124</v>
      </c>
      <c r="U1585" s="52">
        <v>43290.000078854166</v>
      </c>
      <c r="V1585">
        <v>629</v>
      </c>
      <c r="W1585" s="79">
        <v>43290.413888888892</v>
      </c>
      <c r="X1585" s="52">
        <v>43290.000932754629</v>
      </c>
      <c r="Y1585" s="52">
        <v>43290.414100150461</v>
      </c>
      <c r="AA1585">
        <v>77124</v>
      </c>
      <c r="AB1585">
        <v>14</v>
      </c>
      <c r="AC1585">
        <v>1</v>
      </c>
      <c r="AE1585">
        <v>14</v>
      </c>
      <c r="AF1585" t="s">
        <v>1120</v>
      </c>
      <c r="AG1585">
        <v>1</v>
      </c>
      <c r="AH1585" t="s">
        <v>943</v>
      </c>
      <c r="AJ1585">
        <v>77124</v>
      </c>
      <c r="AK1585" t="s">
        <v>944</v>
      </c>
      <c r="AL1585" t="s">
        <v>994</v>
      </c>
      <c r="AM1585" t="s">
        <v>1844</v>
      </c>
      <c r="AN1585" t="s">
        <v>1027</v>
      </c>
      <c r="AO1585" s="52">
        <v>43290.00093263889</v>
      </c>
      <c r="AP1585" s="52">
        <v>43290.413577002313</v>
      </c>
      <c r="AR1585">
        <v>77124</v>
      </c>
      <c r="AS1585" t="s">
        <v>1842</v>
      </c>
      <c r="AT1585" t="s">
        <v>1276</v>
      </c>
      <c r="AU1585" t="s">
        <v>1028</v>
      </c>
      <c r="AV1585" t="s">
        <v>1845</v>
      </c>
      <c r="AW1585" s="52">
        <v>43290.000078854166</v>
      </c>
      <c r="AX1585">
        <v>629</v>
      </c>
      <c r="AY1585" s="52">
        <v>43290.413888888892</v>
      </c>
      <c r="AZ1585">
        <v>0</v>
      </c>
      <c r="BA1585">
        <v>2</v>
      </c>
    </row>
    <row r="1586" spans="1:53" x14ac:dyDescent="0.3">
      <c r="A1586">
        <v>77124</v>
      </c>
      <c r="B1586" t="s">
        <v>1842</v>
      </c>
      <c r="C1586" s="8">
        <v>43290.000932604169</v>
      </c>
      <c r="D1586" s="63">
        <v>43290.41410011574</v>
      </c>
      <c r="E1586" t="s">
        <v>1843</v>
      </c>
      <c r="G1586">
        <v>77124</v>
      </c>
      <c r="H1586" s="78" t="s">
        <v>958</v>
      </c>
      <c r="I1586" s="79">
        <v>43290.413194444445</v>
      </c>
      <c r="J1586" s="78" t="b">
        <v>0</v>
      </c>
      <c r="K1586" s="63">
        <v>43290.413575891202</v>
      </c>
      <c r="L1586" s="63">
        <v>43290.413575891202</v>
      </c>
      <c r="N1586">
        <v>77124</v>
      </c>
      <c r="O1586">
        <v>4</v>
      </c>
      <c r="P1586">
        <v>12</v>
      </c>
      <c r="Q1586" s="52">
        <v>43290.000932719908</v>
      </c>
      <c r="R1586" s="52">
        <v>43290.007349768515</v>
      </c>
      <c r="T1586">
        <v>77124</v>
      </c>
      <c r="U1586" s="52">
        <v>43290.000078854166</v>
      </c>
      <c r="V1586">
        <v>629</v>
      </c>
      <c r="W1586" s="79">
        <v>43290.413888888892</v>
      </c>
      <c r="X1586" s="52">
        <v>43290.000932754629</v>
      </c>
      <c r="Y1586" s="52">
        <v>43290.414100150461</v>
      </c>
      <c r="AA1586">
        <v>77124</v>
      </c>
      <c r="AB1586">
        <v>18</v>
      </c>
      <c r="AC1586">
        <v>1</v>
      </c>
      <c r="AE1586">
        <v>18</v>
      </c>
      <c r="AF1586" t="s">
        <v>942</v>
      </c>
      <c r="AG1586">
        <v>2</v>
      </c>
      <c r="AH1586" t="s">
        <v>943</v>
      </c>
      <c r="AJ1586">
        <v>77124</v>
      </c>
      <c r="AK1586" t="s">
        <v>944</v>
      </c>
      <c r="AL1586" t="s">
        <v>994</v>
      </c>
      <c r="AM1586" t="s">
        <v>1844</v>
      </c>
      <c r="AN1586" t="s">
        <v>1027</v>
      </c>
      <c r="AO1586" s="52">
        <v>43290.00093263889</v>
      </c>
      <c r="AP1586" s="52">
        <v>43290.413577002313</v>
      </c>
      <c r="AR1586">
        <v>77124</v>
      </c>
      <c r="AS1586" t="s">
        <v>1842</v>
      </c>
      <c r="AT1586" t="s">
        <v>1276</v>
      </c>
      <c r="AU1586" t="s">
        <v>1028</v>
      </c>
      <c r="AV1586" t="s">
        <v>1845</v>
      </c>
      <c r="AW1586" s="52">
        <v>43290.000078854166</v>
      </c>
      <c r="AX1586">
        <v>629</v>
      </c>
      <c r="AY1586" s="52">
        <v>43290.413888888892</v>
      </c>
      <c r="AZ1586">
        <v>0</v>
      </c>
      <c r="BA1586">
        <v>2</v>
      </c>
    </row>
    <row r="1587" spans="1:53" x14ac:dyDescent="0.3">
      <c r="A1587">
        <v>77133</v>
      </c>
      <c r="B1587" t="s">
        <v>1846</v>
      </c>
      <c r="C1587" s="8">
        <v>43290.323718900465</v>
      </c>
      <c r="D1587" s="63">
        <v>43290.407136261572</v>
      </c>
      <c r="E1587" t="s">
        <v>1847</v>
      </c>
      <c r="G1587">
        <v>77133</v>
      </c>
      <c r="H1587" s="78" t="s">
        <v>991</v>
      </c>
      <c r="I1587" s="79">
        <v>43290.322916666664</v>
      </c>
      <c r="J1587" s="78" t="b">
        <v>1</v>
      </c>
      <c r="K1587" s="63">
        <v>43290.323720717592</v>
      </c>
      <c r="L1587" s="63">
        <v>43290.323720717592</v>
      </c>
      <c r="N1587">
        <v>77133</v>
      </c>
      <c r="O1587">
        <v>2</v>
      </c>
      <c r="P1587">
        <v>10</v>
      </c>
      <c r="Q1587" s="52">
        <v>43290.323720717592</v>
      </c>
      <c r="R1587" s="52">
        <v>43290.323720717592</v>
      </c>
      <c r="T1587">
        <v>77133</v>
      </c>
      <c r="U1587" s="52">
        <v>43290.323036261572</v>
      </c>
      <c r="V1587">
        <v>164</v>
      </c>
      <c r="W1587" s="79">
        <v>43290.406944444447</v>
      </c>
      <c r="X1587" s="52">
        <v>43290.323720717592</v>
      </c>
      <c r="Y1587" s="52">
        <v>43290.407137187503</v>
      </c>
      <c r="AA1587">
        <v>77133</v>
      </c>
      <c r="AB1587">
        <v>18</v>
      </c>
      <c r="AC1587">
        <v>1</v>
      </c>
      <c r="AE1587">
        <v>18</v>
      </c>
      <c r="AF1587" t="s">
        <v>942</v>
      </c>
      <c r="AG1587">
        <v>2</v>
      </c>
      <c r="AH1587" t="s">
        <v>943</v>
      </c>
      <c r="AJ1587">
        <v>77133</v>
      </c>
      <c r="AK1587" t="s">
        <v>944</v>
      </c>
      <c r="AL1587" t="s">
        <v>1013</v>
      </c>
      <c r="AM1587" t="s">
        <v>1644</v>
      </c>
      <c r="AN1587" t="s">
        <v>947</v>
      </c>
      <c r="AO1587" s="52">
        <v>43290.323720601853</v>
      </c>
      <c r="AP1587" s="52">
        <v>43290.407136956019</v>
      </c>
      <c r="AR1587">
        <v>77133</v>
      </c>
      <c r="AS1587" t="s">
        <v>1846</v>
      </c>
      <c r="AT1587" t="s">
        <v>1848</v>
      </c>
      <c r="AU1587" t="s">
        <v>949</v>
      </c>
      <c r="AV1587" t="s">
        <v>1645</v>
      </c>
      <c r="AW1587" s="52">
        <v>43290.323036261572</v>
      </c>
      <c r="AX1587">
        <v>164</v>
      </c>
      <c r="AY1587" s="52">
        <v>43290.406944444447</v>
      </c>
      <c r="AZ1587">
        <v>0</v>
      </c>
      <c r="BA1587">
        <v>3</v>
      </c>
    </row>
    <row r="1588" spans="1:53" x14ac:dyDescent="0.3">
      <c r="A1588">
        <v>77133</v>
      </c>
      <c r="B1588" t="s">
        <v>1846</v>
      </c>
      <c r="C1588" s="8">
        <v>43290.323718900465</v>
      </c>
      <c r="D1588" s="63">
        <v>43290.407136261572</v>
      </c>
      <c r="E1588" t="s">
        <v>1847</v>
      </c>
      <c r="G1588">
        <v>77133</v>
      </c>
      <c r="H1588" s="78" t="s">
        <v>991</v>
      </c>
      <c r="I1588" s="79">
        <v>43290.406944444447</v>
      </c>
      <c r="J1588" s="78" t="b">
        <v>0</v>
      </c>
      <c r="K1588" s="63">
        <v>43290.407134837966</v>
      </c>
      <c r="L1588" s="63">
        <v>43290.407134837966</v>
      </c>
      <c r="N1588">
        <v>77133</v>
      </c>
      <c r="O1588">
        <v>2</v>
      </c>
      <c r="P1588">
        <v>10</v>
      </c>
      <c r="Q1588" s="52">
        <v>43290.323720717592</v>
      </c>
      <c r="R1588" s="52">
        <v>43290.323720717592</v>
      </c>
      <c r="T1588">
        <v>77133</v>
      </c>
      <c r="U1588" s="52">
        <v>43290.323036261572</v>
      </c>
      <c r="V1588">
        <v>164</v>
      </c>
      <c r="W1588" s="79">
        <v>43290.406944444447</v>
      </c>
      <c r="X1588" s="52">
        <v>43290.323720717592</v>
      </c>
      <c r="Y1588" s="52">
        <v>43290.407137187503</v>
      </c>
      <c r="AA1588">
        <v>77133</v>
      </c>
      <c r="AB1588">
        <v>18</v>
      </c>
      <c r="AC1588">
        <v>1</v>
      </c>
      <c r="AE1588">
        <v>18</v>
      </c>
      <c r="AF1588" t="s">
        <v>942</v>
      </c>
      <c r="AG1588">
        <v>2</v>
      </c>
      <c r="AH1588" t="s">
        <v>943</v>
      </c>
      <c r="AJ1588">
        <v>77133</v>
      </c>
      <c r="AK1588" t="s">
        <v>944</v>
      </c>
      <c r="AL1588" t="s">
        <v>1013</v>
      </c>
      <c r="AM1588" t="s">
        <v>1644</v>
      </c>
      <c r="AN1588" t="s">
        <v>947</v>
      </c>
      <c r="AO1588" s="52">
        <v>43290.323720601853</v>
      </c>
      <c r="AP1588" s="52">
        <v>43290.407136956019</v>
      </c>
      <c r="AR1588">
        <v>77133</v>
      </c>
      <c r="AS1588" t="s">
        <v>1846</v>
      </c>
      <c r="AT1588" t="s">
        <v>1848</v>
      </c>
      <c r="AU1588" t="s">
        <v>949</v>
      </c>
      <c r="AV1588" t="s">
        <v>1645</v>
      </c>
      <c r="AW1588" s="52">
        <v>43290.323036261572</v>
      </c>
      <c r="AX1588">
        <v>164</v>
      </c>
      <c r="AY1588" s="52">
        <v>43290.406944444447</v>
      </c>
      <c r="AZ1588">
        <v>0</v>
      </c>
      <c r="BA1588">
        <v>3</v>
      </c>
    </row>
    <row r="1589" spans="1:53" x14ac:dyDescent="0.3">
      <c r="A1589">
        <v>77134</v>
      </c>
      <c r="B1589" t="s">
        <v>1849</v>
      </c>
      <c r="C1589" s="8">
        <v>43290.327435451392</v>
      </c>
      <c r="D1589" s="63">
        <v>43290.354236886575</v>
      </c>
      <c r="E1589" t="s">
        <v>1850</v>
      </c>
      <c r="G1589">
        <v>77134</v>
      </c>
      <c r="H1589" s="78" t="s">
        <v>958</v>
      </c>
      <c r="I1589" s="79">
        <v>43290.32708333333</v>
      </c>
      <c r="J1589" s="78" t="b">
        <v>0</v>
      </c>
      <c r="K1589" s="63">
        <v>43290.327444710645</v>
      </c>
      <c r="L1589" s="63">
        <v>43290.327444710645</v>
      </c>
      <c r="N1589">
        <v>77134</v>
      </c>
      <c r="O1589">
        <v>1</v>
      </c>
      <c r="P1589">
        <v>10</v>
      </c>
      <c r="Q1589" s="52">
        <v>43290.327444594906</v>
      </c>
      <c r="R1589" s="52">
        <v>43290.327444594906</v>
      </c>
      <c r="T1589">
        <v>77134</v>
      </c>
      <c r="U1589" s="52">
        <v>43290.326708761575</v>
      </c>
      <c r="V1589">
        <v>60</v>
      </c>
      <c r="W1589" s="79">
        <v>43290.354166666664</v>
      </c>
      <c r="X1589" s="52">
        <v>43290.327444675924</v>
      </c>
      <c r="Y1589" s="52">
        <v>43290.354236921296</v>
      </c>
      <c r="AA1589">
        <v>77134</v>
      </c>
      <c r="AB1589">
        <v>18</v>
      </c>
      <c r="AC1589">
        <v>1</v>
      </c>
      <c r="AE1589">
        <v>18</v>
      </c>
      <c r="AF1589" t="s">
        <v>942</v>
      </c>
      <c r="AG1589">
        <v>2</v>
      </c>
      <c r="AH1589" t="s">
        <v>943</v>
      </c>
      <c r="AJ1589">
        <v>77134</v>
      </c>
      <c r="AK1589" t="s">
        <v>944</v>
      </c>
      <c r="AL1589" t="s">
        <v>945</v>
      </c>
      <c r="AM1589" t="s">
        <v>1315</v>
      </c>
      <c r="AN1589" t="s">
        <v>947</v>
      </c>
      <c r="AO1589" s="52">
        <v>43290.327442511574</v>
      </c>
      <c r="AP1589" s="52">
        <v>43290.354187384262</v>
      </c>
      <c r="AR1589">
        <v>77134</v>
      </c>
      <c r="AS1589" t="s">
        <v>1849</v>
      </c>
      <c r="AT1589" t="s">
        <v>954</v>
      </c>
      <c r="AU1589" t="s">
        <v>949</v>
      </c>
      <c r="AV1589" t="s">
        <v>1316</v>
      </c>
      <c r="AW1589" s="52">
        <v>43290.326708761575</v>
      </c>
      <c r="AX1589">
        <v>60</v>
      </c>
      <c r="AY1589" s="52">
        <v>43290.354166666664</v>
      </c>
      <c r="AZ1589">
        <v>0</v>
      </c>
      <c r="BA1589">
        <v>5</v>
      </c>
    </row>
    <row r="1590" spans="1:53" x14ac:dyDescent="0.3">
      <c r="A1590">
        <v>77136</v>
      </c>
      <c r="B1590" t="s">
        <v>1851</v>
      </c>
      <c r="C1590" s="8">
        <v>43290.368690740739</v>
      </c>
      <c r="D1590" s="63">
        <v>43290.417220949072</v>
      </c>
      <c r="E1590" t="s">
        <v>1852</v>
      </c>
      <c r="G1590">
        <v>77136</v>
      </c>
      <c r="H1590" s="78" t="s">
        <v>991</v>
      </c>
      <c r="I1590" s="79">
        <v>43290.370833333334</v>
      </c>
      <c r="J1590" s="78" t="b">
        <v>1</v>
      </c>
      <c r="K1590" s="63">
        <v>43290.371367824075</v>
      </c>
      <c r="L1590" s="63">
        <v>43290.371367824075</v>
      </c>
      <c r="N1590">
        <v>77136</v>
      </c>
      <c r="O1590">
        <v>3</v>
      </c>
      <c r="P1590">
        <v>10</v>
      </c>
      <c r="Q1590" s="52">
        <v>43290.368690821757</v>
      </c>
      <c r="R1590" s="52">
        <v>43290.377807719909</v>
      </c>
      <c r="T1590">
        <v>77136</v>
      </c>
      <c r="U1590" s="52">
        <v>43290.36793912037</v>
      </c>
      <c r="V1590">
        <v>60</v>
      </c>
      <c r="W1590" s="79">
        <v>43290.416666666664</v>
      </c>
      <c r="X1590" s="52">
        <v>43290.368692858799</v>
      </c>
      <c r="Y1590" s="52">
        <v>43290.417220949072</v>
      </c>
      <c r="AA1590">
        <v>77136</v>
      </c>
      <c r="AB1590">
        <v>18</v>
      </c>
      <c r="AC1590">
        <v>1</v>
      </c>
      <c r="AE1590">
        <v>18</v>
      </c>
      <c r="AF1590" t="s">
        <v>942</v>
      </c>
      <c r="AG1590">
        <v>2</v>
      </c>
      <c r="AH1590" t="s">
        <v>943</v>
      </c>
      <c r="AJ1590">
        <v>77136</v>
      </c>
      <c r="AK1590" t="s">
        <v>972</v>
      </c>
      <c r="AL1590" t="s">
        <v>945</v>
      </c>
      <c r="AM1590" t="s">
        <v>1259</v>
      </c>
      <c r="AN1590" t="s">
        <v>965</v>
      </c>
      <c r="AO1590" s="52">
        <v>43290.36869077546</v>
      </c>
      <c r="AP1590" s="52">
        <v>43290.374844131948</v>
      </c>
      <c r="AR1590">
        <v>77136</v>
      </c>
      <c r="AS1590" t="s">
        <v>1851</v>
      </c>
      <c r="AT1590" t="s">
        <v>954</v>
      </c>
      <c r="AU1590" t="s">
        <v>966</v>
      </c>
      <c r="AV1590" t="s">
        <v>1260</v>
      </c>
      <c r="AW1590" s="52">
        <v>43290.36793912037</v>
      </c>
      <c r="AX1590">
        <v>60</v>
      </c>
      <c r="AY1590" s="52">
        <v>43290.416666666664</v>
      </c>
      <c r="AZ1590">
        <v>0</v>
      </c>
      <c r="BA1590">
        <v>4</v>
      </c>
    </row>
    <row r="1591" spans="1:53" x14ac:dyDescent="0.3">
      <c r="A1591">
        <v>77136</v>
      </c>
      <c r="B1591" t="s">
        <v>1851</v>
      </c>
      <c r="C1591" s="8">
        <v>43290.368690740739</v>
      </c>
      <c r="D1591" s="63">
        <v>43290.417220949072</v>
      </c>
      <c r="E1591" t="s">
        <v>1852</v>
      </c>
      <c r="G1591">
        <v>77136</v>
      </c>
      <c r="H1591" s="78" t="s">
        <v>958</v>
      </c>
      <c r="I1591" s="79">
        <v>43290.370833333334</v>
      </c>
      <c r="J1591" s="78" t="b">
        <v>1</v>
      </c>
      <c r="K1591" s="63">
        <v>43290.371367824075</v>
      </c>
      <c r="L1591" s="63">
        <v>43290.371367824075</v>
      </c>
      <c r="N1591">
        <v>77136</v>
      </c>
      <c r="O1591">
        <v>3</v>
      </c>
      <c r="P1591">
        <v>10</v>
      </c>
      <c r="Q1591" s="52">
        <v>43290.368690821757</v>
      </c>
      <c r="R1591" s="52">
        <v>43290.377807719909</v>
      </c>
      <c r="T1591">
        <v>77136</v>
      </c>
      <c r="U1591" s="52">
        <v>43290.36793912037</v>
      </c>
      <c r="V1591">
        <v>60</v>
      </c>
      <c r="W1591" s="79">
        <v>43290.416666666664</v>
      </c>
      <c r="X1591" s="52">
        <v>43290.368692858799</v>
      </c>
      <c r="Y1591" s="52">
        <v>43290.417220949072</v>
      </c>
      <c r="AA1591">
        <v>77136</v>
      </c>
      <c r="AB1591">
        <v>18</v>
      </c>
      <c r="AC1591">
        <v>1</v>
      </c>
      <c r="AE1591">
        <v>18</v>
      </c>
      <c r="AF1591" t="s">
        <v>942</v>
      </c>
      <c r="AG1591">
        <v>2</v>
      </c>
      <c r="AH1591" t="s">
        <v>943</v>
      </c>
      <c r="AJ1591">
        <v>77136</v>
      </c>
      <c r="AK1591" t="s">
        <v>972</v>
      </c>
      <c r="AL1591" t="s">
        <v>945</v>
      </c>
      <c r="AM1591" t="s">
        <v>1259</v>
      </c>
      <c r="AN1591" t="s">
        <v>965</v>
      </c>
      <c r="AO1591" s="52">
        <v>43290.36869077546</v>
      </c>
      <c r="AP1591" s="52">
        <v>43290.374844131948</v>
      </c>
      <c r="AR1591">
        <v>77136</v>
      </c>
      <c r="AS1591" t="s">
        <v>1851</v>
      </c>
      <c r="AT1591" t="s">
        <v>954</v>
      </c>
      <c r="AU1591" t="s">
        <v>966</v>
      </c>
      <c r="AV1591" t="s">
        <v>1260</v>
      </c>
      <c r="AW1591" s="52">
        <v>43290.36793912037</v>
      </c>
      <c r="AX1591">
        <v>60</v>
      </c>
      <c r="AY1591" s="52">
        <v>43290.416666666664</v>
      </c>
      <c r="AZ1591">
        <v>0</v>
      </c>
      <c r="BA1591">
        <v>4</v>
      </c>
    </row>
    <row r="1592" spans="1:53" x14ac:dyDescent="0.3">
      <c r="A1592">
        <v>77136</v>
      </c>
      <c r="B1592" t="s">
        <v>1851</v>
      </c>
      <c r="C1592" s="8">
        <v>43290.368690740739</v>
      </c>
      <c r="D1592" s="63">
        <v>43290.417220949072</v>
      </c>
      <c r="E1592" t="s">
        <v>1852</v>
      </c>
      <c r="G1592">
        <v>77136</v>
      </c>
      <c r="H1592" s="78" t="s">
        <v>961</v>
      </c>
      <c r="I1592" s="79">
        <v>43290.370833333334</v>
      </c>
      <c r="J1592" s="78" t="b">
        <v>1</v>
      </c>
      <c r="K1592" s="63">
        <v>43290.371367858796</v>
      </c>
      <c r="L1592" s="63">
        <v>43290.371367858796</v>
      </c>
      <c r="N1592">
        <v>77136</v>
      </c>
      <c r="O1592">
        <v>3</v>
      </c>
      <c r="P1592">
        <v>10</v>
      </c>
      <c r="Q1592" s="52">
        <v>43290.368690821757</v>
      </c>
      <c r="R1592" s="52">
        <v>43290.377807719909</v>
      </c>
      <c r="T1592">
        <v>77136</v>
      </c>
      <c r="U1592" s="52">
        <v>43290.36793912037</v>
      </c>
      <c r="V1592">
        <v>60</v>
      </c>
      <c r="W1592" s="79">
        <v>43290.416666666664</v>
      </c>
      <c r="X1592" s="52">
        <v>43290.368692858799</v>
      </c>
      <c r="Y1592" s="52">
        <v>43290.417220949072</v>
      </c>
      <c r="AA1592">
        <v>77136</v>
      </c>
      <c r="AB1592">
        <v>18</v>
      </c>
      <c r="AC1592">
        <v>1</v>
      </c>
      <c r="AE1592">
        <v>18</v>
      </c>
      <c r="AF1592" t="s">
        <v>942</v>
      </c>
      <c r="AG1592">
        <v>2</v>
      </c>
      <c r="AH1592" t="s">
        <v>943</v>
      </c>
      <c r="AJ1592">
        <v>77136</v>
      </c>
      <c r="AK1592" t="s">
        <v>972</v>
      </c>
      <c r="AL1592" t="s">
        <v>945</v>
      </c>
      <c r="AM1592" t="s">
        <v>1259</v>
      </c>
      <c r="AN1592" t="s">
        <v>965</v>
      </c>
      <c r="AO1592" s="52">
        <v>43290.36869077546</v>
      </c>
      <c r="AP1592" s="52">
        <v>43290.374844131948</v>
      </c>
      <c r="AR1592">
        <v>77136</v>
      </c>
      <c r="AS1592" t="s">
        <v>1851</v>
      </c>
      <c r="AT1592" t="s">
        <v>954</v>
      </c>
      <c r="AU1592" t="s">
        <v>966</v>
      </c>
      <c r="AV1592" t="s">
        <v>1260</v>
      </c>
      <c r="AW1592" s="52">
        <v>43290.36793912037</v>
      </c>
      <c r="AX1592">
        <v>60</v>
      </c>
      <c r="AY1592" s="52">
        <v>43290.416666666664</v>
      </c>
      <c r="AZ1592">
        <v>0</v>
      </c>
      <c r="BA1592">
        <v>4</v>
      </c>
    </row>
    <row r="1593" spans="1:53" x14ac:dyDescent="0.3">
      <c r="A1593">
        <v>77136</v>
      </c>
      <c r="B1593" t="s">
        <v>1851</v>
      </c>
      <c r="C1593" s="8">
        <v>43290.368690740739</v>
      </c>
      <c r="D1593" s="63">
        <v>43290.417220949072</v>
      </c>
      <c r="E1593" t="s">
        <v>1852</v>
      </c>
      <c r="G1593">
        <v>77136</v>
      </c>
      <c r="H1593" s="78" t="s">
        <v>991</v>
      </c>
      <c r="I1593" s="79">
        <v>43290.374305555553</v>
      </c>
      <c r="J1593" s="78" t="b">
        <v>0</v>
      </c>
      <c r="K1593" s="63">
        <v>43290.374843518519</v>
      </c>
      <c r="L1593" s="63">
        <v>43290.374843518519</v>
      </c>
      <c r="N1593">
        <v>77136</v>
      </c>
      <c r="O1593">
        <v>3</v>
      </c>
      <c r="P1593">
        <v>10</v>
      </c>
      <c r="Q1593" s="52">
        <v>43290.368690821757</v>
      </c>
      <c r="R1593" s="52">
        <v>43290.377807719909</v>
      </c>
      <c r="T1593">
        <v>77136</v>
      </c>
      <c r="U1593" s="52">
        <v>43290.36793912037</v>
      </c>
      <c r="V1593">
        <v>60</v>
      </c>
      <c r="W1593" s="79">
        <v>43290.416666666664</v>
      </c>
      <c r="X1593" s="52">
        <v>43290.368692858799</v>
      </c>
      <c r="Y1593" s="52">
        <v>43290.417220949072</v>
      </c>
      <c r="AA1593">
        <v>77136</v>
      </c>
      <c r="AB1593">
        <v>18</v>
      </c>
      <c r="AC1593">
        <v>1</v>
      </c>
      <c r="AE1593">
        <v>18</v>
      </c>
      <c r="AF1593" t="s">
        <v>942</v>
      </c>
      <c r="AG1593">
        <v>2</v>
      </c>
      <c r="AH1593" t="s">
        <v>943</v>
      </c>
      <c r="AJ1593">
        <v>77136</v>
      </c>
      <c r="AK1593" t="s">
        <v>972</v>
      </c>
      <c r="AL1593" t="s">
        <v>945</v>
      </c>
      <c r="AM1593" t="s">
        <v>1259</v>
      </c>
      <c r="AN1593" t="s">
        <v>965</v>
      </c>
      <c r="AO1593" s="52">
        <v>43290.36869077546</v>
      </c>
      <c r="AP1593" s="52">
        <v>43290.374844131948</v>
      </c>
      <c r="AR1593">
        <v>77136</v>
      </c>
      <c r="AS1593" t="s">
        <v>1851</v>
      </c>
      <c r="AT1593" t="s">
        <v>954</v>
      </c>
      <c r="AU1593" t="s">
        <v>966</v>
      </c>
      <c r="AV1593" t="s">
        <v>1260</v>
      </c>
      <c r="AW1593" s="52">
        <v>43290.36793912037</v>
      </c>
      <c r="AX1593">
        <v>60</v>
      </c>
      <c r="AY1593" s="52">
        <v>43290.416666666664</v>
      </c>
      <c r="AZ1593">
        <v>0</v>
      </c>
      <c r="BA1593">
        <v>4</v>
      </c>
    </row>
    <row r="1594" spans="1:53" x14ac:dyDescent="0.3">
      <c r="A1594">
        <v>77136</v>
      </c>
      <c r="B1594" t="s">
        <v>1851</v>
      </c>
      <c r="C1594" s="8">
        <v>43290.368690740739</v>
      </c>
      <c r="D1594" s="63">
        <v>43290.417220949072</v>
      </c>
      <c r="E1594" t="s">
        <v>1852</v>
      </c>
      <c r="G1594">
        <v>77136</v>
      </c>
      <c r="H1594" s="78" t="s">
        <v>958</v>
      </c>
      <c r="I1594" s="79">
        <v>43290.374305555553</v>
      </c>
      <c r="J1594" s="78" t="b">
        <v>0</v>
      </c>
      <c r="K1594" s="63">
        <v>43290.374843518519</v>
      </c>
      <c r="L1594" s="63">
        <v>43290.374843518519</v>
      </c>
      <c r="N1594">
        <v>77136</v>
      </c>
      <c r="O1594">
        <v>3</v>
      </c>
      <c r="P1594">
        <v>10</v>
      </c>
      <c r="Q1594" s="52">
        <v>43290.368690821757</v>
      </c>
      <c r="R1594" s="52">
        <v>43290.377807719909</v>
      </c>
      <c r="T1594">
        <v>77136</v>
      </c>
      <c r="U1594" s="52">
        <v>43290.36793912037</v>
      </c>
      <c r="V1594">
        <v>60</v>
      </c>
      <c r="W1594" s="79">
        <v>43290.416666666664</v>
      </c>
      <c r="X1594" s="52">
        <v>43290.368692858799</v>
      </c>
      <c r="Y1594" s="52">
        <v>43290.417220949072</v>
      </c>
      <c r="AA1594">
        <v>77136</v>
      </c>
      <c r="AB1594">
        <v>18</v>
      </c>
      <c r="AC1594">
        <v>1</v>
      </c>
      <c r="AE1594">
        <v>18</v>
      </c>
      <c r="AF1594" t="s">
        <v>942</v>
      </c>
      <c r="AG1594">
        <v>2</v>
      </c>
      <c r="AH1594" t="s">
        <v>943</v>
      </c>
      <c r="AJ1594">
        <v>77136</v>
      </c>
      <c r="AK1594" t="s">
        <v>972</v>
      </c>
      <c r="AL1594" t="s">
        <v>945</v>
      </c>
      <c r="AM1594" t="s">
        <v>1259</v>
      </c>
      <c r="AN1594" t="s">
        <v>965</v>
      </c>
      <c r="AO1594" s="52">
        <v>43290.36869077546</v>
      </c>
      <c r="AP1594" s="52">
        <v>43290.374844131948</v>
      </c>
      <c r="AR1594">
        <v>77136</v>
      </c>
      <c r="AS1594" t="s">
        <v>1851</v>
      </c>
      <c r="AT1594" t="s">
        <v>954</v>
      </c>
      <c r="AU1594" t="s">
        <v>966</v>
      </c>
      <c r="AV1594" t="s">
        <v>1260</v>
      </c>
      <c r="AW1594" s="52">
        <v>43290.36793912037</v>
      </c>
      <c r="AX1594">
        <v>60</v>
      </c>
      <c r="AY1594" s="52">
        <v>43290.416666666664</v>
      </c>
      <c r="AZ1594">
        <v>0</v>
      </c>
      <c r="BA1594">
        <v>4</v>
      </c>
    </row>
    <row r="1595" spans="1:53" x14ac:dyDescent="0.3">
      <c r="A1595">
        <v>77136</v>
      </c>
      <c r="B1595" t="s">
        <v>1851</v>
      </c>
      <c r="C1595" s="8">
        <v>43290.368690740739</v>
      </c>
      <c r="D1595" s="63">
        <v>43290.417220949072</v>
      </c>
      <c r="E1595" t="s">
        <v>1852</v>
      </c>
      <c r="G1595">
        <v>77136</v>
      </c>
      <c r="H1595" s="78" t="s">
        <v>961</v>
      </c>
      <c r="I1595" s="79">
        <v>43290.374305555553</v>
      </c>
      <c r="J1595" s="78" t="b">
        <v>0</v>
      </c>
      <c r="K1595" s="63">
        <v>43290.374843518519</v>
      </c>
      <c r="L1595" s="63">
        <v>43290.374843518519</v>
      </c>
      <c r="N1595">
        <v>77136</v>
      </c>
      <c r="O1595">
        <v>3</v>
      </c>
      <c r="P1595">
        <v>10</v>
      </c>
      <c r="Q1595" s="52">
        <v>43290.368690821757</v>
      </c>
      <c r="R1595" s="52">
        <v>43290.377807719909</v>
      </c>
      <c r="T1595">
        <v>77136</v>
      </c>
      <c r="U1595" s="52">
        <v>43290.36793912037</v>
      </c>
      <c r="V1595">
        <v>60</v>
      </c>
      <c r="W1595" s="79">
        <v>43290.416666666664</v>
      </c>
      <c r="X1595" s="52">
        <v>43290.368692858799</v>
      </c>
      <c r="Y1595" s="52">
        <v>43290.417220949072</v>
      </c>
      <c r="AA1595">
        <v>77136</v>
      </c>
      <c r="AB1595">
        <v>18</v>
      </c>
      <c r="AC1595">
        <v>1</v>
      </c>
      <c r="AE1595">
        <v>18</v>
      </c>
      <c r="AF1595" t="s">
        <v>942</v>
      </c>
      <c r="AG1595">
        <v>2</v>
      </c>
      <c r="AH1595" t="s">
        <v>943</v>
      </c>
      <c r="AJ1595">
        <v>77136</v>
      </c>
      <c r="AK1595" t="s">
        <v>972</v>
      </c>
      <c r="AL1595" t="s">
        <v>945</v>
      </c>
      <c r="AM1595" t="s">
        <v>1259</v>
      </c>
      <c r="AN1595" t="s">
        <v>965</v>
      </c>
      <c r="AO1595" s="52">
        <v>43290.36869077546</v>
      </c>
      <c r="AP1595" s="52">
        <v>43290.374844131948</v>
      </c>
      <c r="AR1595">
        <v>77136</v>
      </c>
      <c r="AS1595" t="s">
        <v>1851</v>
      </c>
      <c r="AT1595" t="s">
        <v>954</v>
      </c>
      <c r="AU1595" t="s">
        <v>966</v>
      </c>
      <c r="AV1595" t="s">
        <v>1260</v>
      </c>
      <c r="AW1595" s="52">
        <v>43290.36793912037</v>
      </c>
      <c r="AX1595">
        <v>60</v>
      </c>
      <c r="AY1595" s="52">
        <v>43290.416666666664</v>
      </c>
      <c r="AZ1595">
        <v>0</v>
      </c>
      <c r="BA1595">
        <v>4</v>
      </c>
    </row>
    <row r="1596" spans="1:53" x14ac:dyDescent="0.3">
      <c r="A1596">
        <v>77143</v>
      </c>
      <c r="B1596" t="s">
        <v>1853</v>
      </c>
      <c r="C1596" s="8">
        <v>43290.496935150462</v>
      </c>
      <c r="D1596" s="63">
        <v>43290.535388773147</v>
      </c>
      <c r="E1596" t="s">
        <v>1854</v>
      </c>
      <c r="G1596">
        <v>77143</v>
      </c>
      <c r="H1596" s="78" t="s">
        <v>986</v>
      </c>
      <c r="I1596" s="79">
        <v>43290.500694444447</v>
      </c>
      <c r="J1596" s="78" t="b">
        <v>0</v>
      </c>
      <c r="K1596" s="63">
        <v>43290.501761111111</v>
      </c>
      <c r="L1596" s="63">
        <v>43290.501761111111</v>
      </c>
      <c r="N1596">
        <v>77143</v>
      </c>
      <c r="O1596">
        <v>1</v>
      </c>
      <c r="P1596">
        <v>10</v>
      </c>
      <c r="Q1596" s="52">
        <v>43290.496940046294</v>
      </c>
      <c r="R1596" s="52">
        <v>43290.496940046294</v>
      </c>
      <c r="T1596">
        <v>77143</v>
      </c>
      <c r="U1596" s="52">
        <v>43290.496681944445</v>
      </c>
      <c r="V1596">
        <v>60</v>
      </c>
      <c r="W1596" s="79">
        <v>43290.534722222219</v>
      </c>
      <c r="X1596" s="52">
        <v>43290.496940393517</v>
      </c>
      <c r="Y1596" s="52">
        <v>43290.535388807868</v>
      </c>
      <c r="AA1596">
        <v>77143</v>
      </c>
      <c r="AB1596">
        <v>1</v>
      </c>
      <c r="AC1596">
        <v>1</v>
      </c>
      <c r="AE1596">
        <v>1</v>
      </c>
      <c r="AF1596" t="s">
        <v>970</v>
      </c>
      <c r="AG1596">
        <v>0</v>
      </c>
      <c r="AH1596" t="s">
        <v>971</v>
      </c>
      <c r="AJ1596">
        <v>77143</v>
      </c>
      <c r="AK1596" t="s">
        <v>944</v>
      </c>
      <c r="AL1596" t="s">
        <v>945</v>
      </c>
      <c r="AM1596" t="s">
        <v>959</v>
      </c>
      <c r="AN1596" t="s">
        <v>965</v>
      </c>
      <c r="AO1596" s="52">
        <v>43290.496935185183</v>
      </c>
      <c r="AP1596" s="52">
        <v>43290.501761689811</v>
      </c>
      <c r="AR1596">
        <v>77143</v>
      </c>
      <c r="AS1596" t="s">
        <v>1853</v>
      </c>
      <c r="AT1596" t="s">
        <v>954</v>
      </c>
      <c r="AU1596" t="s">
        <v>966</v>
      </c>
      <c r="AV1596" t="s">
        <v>960</v>
      </c>
      <c r="AW1596" s="52">
        <v>43290.496681944445</v>
      </c>
      <c r="AX1596">
        <v>60</v>
      </c>
      <c r="AY1596" s="52">
        <v>43290.534722222219</v>
      </c>
      <c r="AZ1596">
        <v>0</v>
      </c>
      <c r="BA1596">
        <v>4</v>
      </c>
    </row>
    <row r="1597" spans="1:53" x14ac:dyDescent="0.3">
      <c r="A1597">
        <v>77143</v>
      </c>
      <c r="B1597" t="s">
        <v>1853</v>
      </c>
      <c r="C1597" s="8">
        <v>43290.496935150462</v>
      </c>
      <c r="D1597" s="63">
        <v>43290.535388773147</v>
      </c>
      <c r="E1597" t="s">
        <v>1854</v>
      </c>
      <c r="G1597">
        <v>77143</v>
      </c>
      <c r="H1597" s="78" t="s">
        <v>986</v>
      </c>
      <c r="I1597" s="79">
        <v>43290.500694444447</v>
      </c>
      <c r="J1597" s="78" t="b">
        <v>0</v>
      </c>
      <c r="K1597" s="63">
        <v>43290.501761111111</v>
      </c>
      <c r="L1597" s="63">
        <v>43290.501761111111</v>
      </c>
      <c r="N1597">
        <v>77143</v>
      </c>
      <c r="O1597">
        <v>1</v>
      </c>
      <c r="P1597">
        <v>10</v>
      </c>
      <c r="Q1597" s="52">
        <v>43290.496940046294</v>
      </c>
      <c r="R1597" s="52">
        <v>43290.496940046294</v>
      </c>
      <c r="T1597">
        <v>77143</v>
      </c>
      <c r="U1597" s="52">
        <v>43290.496681944445</v>
      </c>
      <c r="V1597">
        <v>60</v>
      </c>
      <c r="W1597" s="79">
        <v>43290.534722222219</v>
      </c>
      <c r="X1597" s="52">
        <v>43290.496940393517</v>
      </c>
      <c r="Y1597" s="52">
        <v>43290.535388807868</v>
      </c>
      <c r="AA1597">
        <v>77143</v>
      </c>
      <c r="AB1597">
        <v>18</v>
      </c>
      <c r="AC1597">
        <v>1</v>
      </c>
      <c r="AE1597">
        <v>18</v>
      </c>
      <c r="AF1597" t="s">
        <v>942</v>
      </c>
      <c r="AG1597">
        <v>2</v>
      </c>
      <c r="AH1597" t="s">
        <v>943</v>
      </c>
      <c r="AJ1597">
        <v>77143</v>
      </c>
      <c r="AK1597" t="s">
        <v>944</v>
      </c>
      <c r="AL1597" t="s">
        <v>945</v>
      </c>
      <c r="AM1597" t="s">
        <v>959</v>
      </c>
      <c r="AN1597" t="s">
        <v>965</v>
      </c>
      <c r="AO1597" s="52">
        <v>43290.496935185183</v>
      </c>
      <c r="AP1597" s="52">
        <v>43290.501761689811</v>
      </c>
      <c r="AR1597">
        <v>77143</v>
      </c>
      <c r="AS1597" t="s">
        <v>1853</v>
      </c>
      <c r="AT1597" t="s">
        <v>954</v>
      </c>
      <c r="AU1597" t="s">
        <v>966</v>
      </c>
      <c r="AV1597" t="s">
        <v>960</v>
      </c>
      <c r="AW1597" s="52">
        <v>43290.496681944445</v>
      </c>
      <c r="AX1597">
        <v>60</v>
      </c>
      <c r="AY1597" s="52">
        <v>43290.534722222219</v>
      </c>
      <c r="AZ1597">
        <v>0</v>
      </c>
      <c r="BA1597">
        <v>4</v>
      </c>
    </row>
    <row r="1598" spans="1:53" x14ac:dyDescent="0.3">
      <c r="A1598">
        <v>77192</v>
      </c>
      <c r="B1598" t="s">
        <v>1855</v>
      </c>
      <c r="C1598" s="8">
        <v>43291.332195138886</v>
      </c>
      <c r="D1598" s="63">
        <v>43291.385916203704</v>
      </c>
      <c r="E1598" t="s">
        <v>1856</v>
      </c>
      <c r="G1598">
        <v>77192</v>
      </c>
      <c r="H1598" s="78" t="s">
        <v>991</v>
      </c>
      <c r="I1598" s="79">
        <v>43291.333333333336</v>
      </c>
      <c r="J1598" s="78" t="b">
        <v>1</v>
      </c>
      <c r="K1598" s="63">
        <v>43291.333698761577</v>
      </c>
      <c r="L1598" s="63">
        <v>43291.333698761577</v>
      </c>
      <c r="N1598">
        <v>77192</v>
      </c>
      <c r="O1598">
        <v>2</v>
      </c>
      <c r="P1598">
        <v>10</v>
      </c>
      <c r="Q1598" s="52">
        <v>43291.332195219904</v>
      </c>
      <c r="R1598" s="52">
        <v>43291.3336996875</v>
      </c>
      <c r="T1598">
        <v>77192</v>
      </c>
      <c r="U1598" s="52">
        <v>43291.331311608796</v>
      </c>
      <c r="V1598">
        <v>92</v>
      </c>
      <c r="W1598" s="79">
        <v>43291.385416666664</v>
      </c>
      <c r="X1598" s="52">
        <v>43291.33219760417</v>
      </c>
      <c r="Y1598" s="52">
        <v>43291.385916435182</v>
      </c>
      <c r="AA1598">
        <v>77192</v>
      </c>
      <c r="AB1598">
        <v>18</v>
      </c>
      <c r="AC1598">
        <v>1</v>
      </c>
      <c r="AE1598">
        <v>18</v>
      </c>
      <c r="AF1598" t="s">
        <v>942</v>
      </c>
      <c r="AG1598">
        <v>2</v>
      </c>
      <c r="AH1598" t="s">
        <v>943</v>
      </c>
      <c r="AJ1598">
        <v>77192</v>
      </c>
      <c r="AK1598" t="s">
        <v>944</v>
      </c>
      <c r="AL1598" t="s">
        <v>994</v>
      </c>
      <c r="AM1598" t="s">
        <v>1167</v>
      </c>
      <c r="AN1598" t="s">
        <v>1027</v>
      </c>
      <c r="AO1598" s="52">
        <v>43291.332195138886</v>
      </c>
      <c r="AP1598" s="52">
        <v>43291.385916319443</v>
      </c>
      <c r="AR1598">
        <v>77192</v>
      </c>
      <c r="AS1598" t="s">
        <v>1855</v>
      </c>
      <c r="AT1598" t="s">
        <v>954</v>
      </c>
      <c r="AU1598" t="s">
        <v>1028</v>
      </c>
      <c r="AV1598" t="s">
        <v>974</v>
      </c>
      <c r="AW1598" s="52">
        <v>43291.331311608796</v>
      </c>
      <c r="AX1598">
        <v>92</v>
      </c>
      <c r="AY1598" s="52">
        <v>43291.385416666664</v>
      </c>
      <c r="AZ1598">
        <v>0</v>
      </c>
      <c r="BA1598">
        <v>4</v>
      </c>
    </row>
    <row r="1599" spans="1:53" x14ac:dyDescent="0.3">
      <c r="A1599">
        <v>77192</v>
      </c>
      <c r="B1599" t="s">
        <v>1855</v>
      </c>
      <c r="C1599" s="8">
        <v>43291.332195138886</v>
      </c>
      <c r="D1599" s="63">
        <v>43291.385916203704</v>
      </c>
      <c r="E1599" t="s">
        <v>1856</v>
      </c>
      <c r="G1599">
        <v>77192</v>
      </c>
      <c r="H1599" s="78" t="s">
        <v>991</v>
      </c>
      <c r="I1599" s="79">
        <v>43291.337500000001</v>
      </c>
      <c r="J1599" s="78" t="b">
        <v>1</v>
      </c>
      <c r="K1599" s="63">
        <v>43291.338336956018</v>
      </c>
      <c r="L1599" s="63">
        <v>43291.338336956018</v>
      </c>
      <c r="N1599">
        <v>77192</v>
      </c>
      <c r="O1599">
        <v>2</v>
      </c>
      <c r="P1599">
        <v>10</v>
      </c>
      <c r="Q1599" s="52">
        <v>43291.332195219904</v>
      </c>
      <c r="R1599" s="52">
        <v>43291.3336996875</v>
      </c>
      <c r="T1599">
        <v>77192</v>
      </c>
      <c r="U1599" s="52">
        <v>43291.331311608796</v>
      </c>
      <c r="V1599">
        <v>92</v>
      </c>
      <c r="W1599" s="79">
        <v>43291.385416666664</v>
      </c>
      <c r="X1599" s="52">
        <v>43291.33219760417</v>
      </c>
      <c r="Y1599" s="52">
        <v>43291.385916435182</v>
      </c>
      <c r="AA1599">
        <v>77192</v>
      </c>
      <c r="AB1599">
        <v>18</v>
      </c>
      <c r="AC1599">
        <v>1</v>
      </c>
      <c r="AE1599">
        <v>18</v>
      </c>
      <c r="AF1599" t="s">
        <v>942</v>
      </c>
      <c r="AG1599">
        <v>2</v>
      </c>
      <c r="AH1599" t="s">
        <v>943</v>
      </c>
      <c r="AJ1599">
        <v>77192</v>
      </c>
      <c r="AK1599" t="s">
        <v>944</v>
      </c>
      <c r="AL1599" t="s">
        <v>994</v>
      </c>
      <c r="AM1599" t="s">
        <v>1167</v>
      </c>
      <c r="AN1599" t="s">
        <v>1027</v>
      </c>
      <c r="AO1599" s="52">
        <v>43291.332195138886</v>
      </c>
      <c r="AP1599" s="52">
        <v>43291.385916319443</v>
      </c>
      <c r="AR1599">
        <v>77192</v>
      </c>
      <c r="AS1599" t="s">
        <v>1855</v>
      </c>
      <c r="AT1599" t="s">
        <v>954</v>
      </c>
      <c r="AU1599" t="s">
        <v>1028</v>
      </c>
      <c r="AV1599" t="s">
        <v>974</v>
      </c>
      <c r="AW1599" s="52">
        <v>43291.331311608796</v>
      </c>
      <c r="AX1599">
        <v>92</v>
      </c>
      <c r="AY1599" s="52">
        <v>43291.385416666664</v>
      </c>
      <c r="AZ1599">
        <v>0</v>
      </c>
      <c r="BA1599">
        <v>4</v>
      </c>
    </row>
    <row r="1600" spans="1:53" x14ac:dyDescent="0.3">
      <c r="A1600">
        <v>77192</v>
      </c>
      <c r="B1600" t="s">
        <v>1855</v>
      </c>
      <c r="C1600" s="8">
        <v>43291.332195138886</v>
      </c>
      <c r="D1600" s="63">
        <v>43291.385916203704</v>
      </c>
      <c r="E1600" t="s">
        <v>1856</v>
      </c>
      <c r="G1600">
        <v>77192</v>
      </c>
      <c r="H1600" s="78" t="s">
        <v>991</v>
      </c>
      <c r="I1600" s="79">
        <v>43291.338888888888</v>
      </c>
      <c r="J1600" s="78" t="b">
        <v>0</v>
      </c>
      <c r="K1600" s="63">
        <v>43291.339091550923</v>
      </c>
      <c r="L1600" s="63">
        <v>43291.339091550923</v>
      </c>
      <c r="N1600">
        <v>77192</v>
      </c>
      <c r="O1600">
        <v>2</v>
      </c>
      <c r="P1600">
        <v>10</v>
      </c>
      <c r="Q1600" s="52">
        <v>43291.332195219904</v>
      </c>
      <c r="R1600" s="52">
        <v>43291.3336996875</v>
      </c>
      <c r="T1600">
        <v>77192</v>
      </c>
      <c r="U1600" s="52">
        <v>43291.331311608796</v>
      </c>
      <c r="V1600">
        <v>92</v>
      </c>
      <c r="W1600" s="79">
        <v>43291.385416666664</v>
      </c>
      <c r="X1600" s="52">
        <v>43291.33219760417</v>
      </c>
      <c r="Y1600" s="52">
        <v>43291.385916435182</v>
      </c>
      <c r="AA1600">
        <v>77192</v>
      </c>
      <c r="AB1600">
        <v>18</v>
      </c>
      <c r="AC1600">
        <v>1</v>
      </c>
      <c r="AE1600">
        <v>18</v>
      </c>
      <c r="AF1600" t="s">
        <v>942</v>
      </c>
      <c r="AG1600">
        <v>2</v>
      </c>
      <c r="AH1600" t="s">
        <v>943</v>
      </c>
      <c r="AJ1600">
        <v>77192</v>
      </c>
      <c r="AK1600" t="s">
        <v>944</v>
      </c>
      <c r="AL1600" t="s">
        <v>994</v>
      </c>
      <c r="AM1600" t="s">
        <v>1167</v>
      </c>
      <c r="AN1600" t="s">
        <v>1027</v>
      </c>
      <c r="AO1600" s="52">
        <v>43291.332195138886</v>
      </c>
      <c r="AP1600" s="52">
        <v>43291.385916319443</v>
      </c>
      <c r="AR1600">
        <v>77192</v>
      </c>
      <c r="AS1600" t="s">
        <v>1855</v>
      </c>
      <c r="AT1600" t="s">
        <v>954</v>
      </c>
      <c r="AU1600" t="s">
        <v>1028</v>
      </c>
      <c r="AV1600" t="s">
        <v>974</v>
      </c>
      <c r="AW1600" s="52">
        <v>43291.331311608796</v>
      </c>
      <c r="AX1600">
        <v>92</v>
      </c>
      <c r="AY1600" s="52">
        <v>43291.385416666664</v>
      </c>
      <c r="AZ1600">
        <v>0</v>
      </c>
      <c r="BA1600">
        <v>4</v>
      </c>
    </row>
    <row r="1601" spans="1:53" x14ac:dyDescent="0.3">
      <c r="A1601">
        <v>77195</v>
      </c>
      <c r="B1601" t="s">
        <v>1857</v>
      </c>
      <c r="C1601" s="8">
        <v>43291.358733020832</v>
      </c>
      <c r="D1601" s="63">
        <v>43291.371448495367</v>
      </c>
      <c r="E1601" t="s">
        <v>1858</v>
      </c>
      <c r="G1601">
        <v>77195</v>
      </c>
      <c r="H1601" s="78" t="s">
        <v>986</v>
      </c>
      <c r="I1601" s="79">
        <v>43291.35833333333</v>
      </c>
      <c r="J1601" s="78" t="b">
        <v>0</v>
      </c>
      <c r="K1601" s="63">
        <v>43291.358735335649</v>
      </c>
      <c r="L1601" s="63">
        <v>43291.358735335649</v>
      </c>
      <c r="N1601">
        <v>77195</v>
      </c>
      <c r="O1601">
        <v>1</v>
      </c>
      <c r="P1601">
        <v>10</v>
      </c>
      <c r="Q1601" s="52">
        <v>43291.35873310185</v>
      </c>
      <c r="R1601" s="52">
        <v>43291.365097106478</v>
      </c>
      <c r="T1601">
        <v>77195</v>
      </c>
      <c r="U1601" s="52">
        <v>43291.357278854164</v>
      </c>
      <c r="V1601">
        <v>60</v>
      </c>
      <c r="W1601" s="79">
        <v>43291.370833333334</v>
      </c>
      <c r="X1601" s="52">
        <v>43291.358735300928</v>
      </c>
      <c r="Y1601" s="52">
        <v>43291.371448495367</v>
      </c>
      <c r="AA1601">
        <v>77195</v>
      </c>
      <c r="AB1601">
        <v>18</v>
      </c>
      <c r="AC1601">
        <v>1</v>
      </c>
      <c r="AE1601">
        <v>18</v>
      </c>
      <c r="AF1601" t="s">
        <v>942</v>
      </c>
      <c r="AG1601">
        <v>2</v>
      </c>
      <c r="AH1601" t="s">
        <v>943</v>
      </c>
      <c r="AJ1601">
        <v>77195</v>
      </c>
      <c r="AK1601" t="s">
        <v>944</v>
      </c>
      <c r="AL1601" t="s">
        <v>945</v>
      </c>
      <c r="AM1601" t="s">
        <v>1267</v>
      </c>
      <c r="AN1601" t="s">
        <v>947</v>
      </c>
      <c r="AO1601" s="52">
        <v>43291.358733067129</v>
      </c>
      <c r="AP1601" s="52">
        <v>43291.365097071757</v>
      </c>
      <c r="AR1601">
        <v>77195</v>
      </c>
      <c r="AS1601" t="s">
        <v>1857</v>
      </c>
      <c r="AT1601" t="s">
        <v>954</v>
      </c>
      <c r="AU1601" t="s">
        <v>949</v>
      </c>
      <c r="AV1601" t="s">
        <v>1268</v>
      </c>
      <c r="AW1601" s="52">
        <v>43291.357278854164</v>
      </c>
      <c r="AX1601">
        <v>60</v>
      </c>
      <c r="AY1601" s="52">
        <v>43291.370833333334</v>
      </c>
      <c r="AZ1601">
        <v>0</v>
      </c>
      <c r="BA1601">
        <v>5</v>
      </c>
    </row>
    <row r="1602" spans="1:53" x14ac:dyDescent="0.3">
      <c r="A1602">
        <v>77195</v>
      </c>
      <c r="B1602" t="s">
        <v>1857</v>
      </c>
      <c r="C1602" s="8">
        <v>43291.358733020832</v>
      </c>
      <c r="D1602" s="63">
        <v>43291.371448495367</v>
      </c>
      <c r="E1602" t="s">
        <v>1858</v>
      </c>
      <c r="G1602">
        <v>77195</v>
      </c>
      <c r="H1602" s="78" t="s">
        <v>941</v>
      </c>
      <c r="I1602" s="79">
        <v>43291.35833333333</v>
      </c>
      <c r="J1602" s="78" t="b">
        <v>1</v>
      </c>
      <c r="K1602" s="63">
        <v>43291.358735335649</v>
      </c>
      <c r="L1602" s="63">
        <v>43291.358735335649</v>
      </c>
      <c r="N1602">
        <v>77195</v>
      </c>
      <c r="O1602">
        <v>1</v>
      </c>
      <c r="P1602">
        <v>10</v>
      </c>
      <c r="Q1602" s="52">
        <v>43291.35873310185</v>
      </c>
      <c r="R1602" s="52">
        <v>43291.365097106478</v>
      </c>
      <c r="T1602">
        <v>77195</v>
      </c>
      <c r="U1602" s="52">
        <v>43291.357278854164</v>
      </c>
      <c r="V1602">
        <v>60</v>
      </c>
      <c r="W1602" s="79">
        <v>43291.370833333334</v>
      </c>
      <c r="X1602" s="52">
        <v>43291.358735300928</v>
      </c>
      <c r="Y1602" s="52">
        <v>43291.371448495367</v>
      </c>
      <c r="AA1602">
        <v>77195</v>
      </c>
      <c r="AB1602">
        <v>18</v>
      </c>
      <c r="AC1602">
        <v>1</v>
      </c>
      <c r="AE1602">
        <v>18</v>
      </c>
      <c r="AF1602" t="s">
        <v>942</v>
      </c>
      <c r="AG1602">
        <v>2</v>
      </c>
      <c r="AH1602" t="s">
        <v>943</v>
      </c>
      <c r="AJ1602">
        <v>77195</v>
      </c>
      <c r="AK1602" t="s">
        <v>944</v>
      </c>
      <c r="AL1602" t="s">
        <v>945</v>
      </c>
      <c r="AM1602" t="s">
        <v>1267</v>
      </c>
      <c r="AN1602" t="s">
        <v>947</v>
      </c>
      <c r="AO1602" s="52">
        <v>43291.358733067129</v>
      </c>
      <c r="AP1602" s="52">
        <v>43291.365097071757</v>
      </c>
      <c r="AR1602">
        <v>77195</v>
      </c>
      <c r="AS1602" t="s">
        <v>1857</v>
      </c>
      <c r="AT1602" t="s">
        <v>954</v>
      </c>
      <c r="AU1602" t="s">
        <v>949</v>
      </c>
      <c r="AV1602" t="s">
        <v>1268</v>
      </c>
      <c r="AW1602" s="52">
        <v>43291.357278854164</v>
      </c>
      <c r="AX1602">
        <v>60</v>
      </c>
      <c r="AY1602" s="52">
        <v>43291.370833333334</v>
      </c>
      <c r="AZ1602">
        <v>0</v>
      </c>
      <c r="BA1602">
        <v>5</v>
      </c>
    </row>
    <row r="1603" spans="1:53" x14ac:dyDescent="0.3">
      <c r="A1603">
        <v>77195</v>
      </c>
      <c r="B1603" t="s">
        <v>1857</v>
      </c>
      <c r="C1603" s="8">
        <v>43291.358733020832</v>
      </c>
      <c r="D1603" s="63">
        <v>43291.371448495367</v>
      </c>
      <c r="E1603" t="s">
        <v>1858</v>
      </c>
      <c r="G1603">
        <v>77195</v>
      </c>
      <c r="H1603" s="78" t="s">
        <v>986</v>
      </c>
      <c r="I1603" s="79">
        <v>43291.363888888889</v>
      </c>
      <c r="J1603" s="78" t="b">
        <v>1</v>
      </c>
      <c r="K1603" s="63">
        <v>43291.364170023146</v>
      </c>
      <c r="L1603" s="63">
        <v>43291.364170023146</v>
      </c>
      <c r="N1603">
        <v>77195</v>
      </c>
      <c r="O1603">
        <v>1</v>
      </c>
      <c r="P1603">
        <v>10</v>
      </c>
      <c r="Q1603" s="52">
        <v>43291.35873310185</v>
      </c>
      <c r="R1603" s="52">
        <v>43291.365097106478</v>
      </c>
      <c r="T1603">
        <v>77195</v>
      </c>
      <c r="U1603" s="52">
        <v>43291.357278854164</v>
      </c>
      <c r="V1603">
        <v>60</v>
      </c>
      <c r="W1603" s="79">
        <v>43291.370833333334</v>
      </c>
      <c r="X1603" s="52">
        <v>43291.358735300928</v>
      </c>
      <c r="Y1603" s="52">
        <v>43291.371448495367</v>
      </c>
      <c r="AA1603">
        <v>77195</v>
      </c>
      <c r="AB1603">
        <v>18</v>
      </c>
      <c r="AC1603">
        <v>1</v>
      </c>
      <c r="AE1603">
        <v>18</v>
      </c>
      <c r="AF1603" t="s">
        <v>942</v>
      </c>
      <c r="AG1603">
        <v>2</v>
      </c>
      <c r="AH1603" t="s">
        <v>943</v>
      </c>
      <c r="AJ1603">
        <v>77195</v>
      </c>
      <c r="AK1603" t="s">
        <v>944</v>
      </c>
      <c r="AL1603" t="s">
        <v>945</v>
      </c>
      <c r="AM1603" t="s">
        <v>1267</v>
      </c>
      <c r="AN1603" t="s">
        <v>947</v>
      </c>
      <c r="AO1603" s="52">
        <v>43291.358733067129</v>
      </c>
      <c r="AP1603" s="52">
        <v>43291.365097071757</v>
      </c>
      <c r="AR1603">
        <v>77195</v>
      </c>
      <c r="AS1603" t="s">
        <v>1857</v>
      </c>
      <c r="AT1603" t="s">
        <v>954</v>
      </c>
      <c r="AU1603" t="s">
        <v>949</v>
      </c>
      <c r="AV1603" t="s">
        <v>1268</v>
      </c>
      <c r="AW1603" s="52">
        <v>43291.357278854164</v>
      </c>
      <c r="AX1603">
        <v>60</v>
      </c>
      <c r="AY1603" s="52">
        <v>43291.370833333334</v>
      </c>
      <c r="AZ1603">
        <v>0</v>
      </c>
      <c r="BA1603">
        <v>5</v>
      </c>
    </row>
    <row r="1604" spans="1:53" x14ac:dyDescent="0.3">
      <c r="A1604">
        <v>77195</v>
      </c>
      <c r="B1604" t="s">
        <v>1857</v>
      </c>
      <c r="C1604" s="8">
        <v>43291.358733020832</v>
      </c>
      <c r="D1604" s="63">
        <v>43291.371448495367</v>
      </c>
      <c r="E1604" t="s">
        <v>1858</v>
      </c>
      <c r="G1604">
        <v>77195</v>
      </c>
      <c r="H1604" s="78" t="s">
        <v>986</v>
      </c>
      <c r="I1604" s="79">
        <v>43291.364583333336</v>
      </c>
      <c r="J1604" s="78" t="b">
        <v>0</v>
      </c>
      <c r="K1604" s="63">
        <v>43291.365096493057</v>
      </c>
      <c r="L1604" s="63">
        <v>43291.365096493057</v>
      </c>
      <c r="N1604">
        <v>77195</v>
      </c>
      <c r="O1604">
        <v>1</v>
      </c>
      <c r="P1604">
        <v>10</v>
      </c>
      <c r="Q1604" s="52">
        <v>43291.35873310185</v>
      </c>
      <c r="R1604" s="52">
        <v>43291.365097106478</v>
      </c>
      <c r="T1604">
        <v>77195</v>
      </c>
      <c r="U1604" s="52">
        <v>43291.357278854164</v>
      </c>
      <c r="V1604">
        <v>60</v>
      </c>
      <c r="W1604" s="79">
        <v>43291.370833333334</v>
      </c>
      <c r="X1604" s="52">
        <v>43291.358735300928</v>
      </c>
      <c r="Y1604" s="52">
        <v>43291.371448495367</v>
      </c>
      <c r="AA1604">
        <v>77195</v>
      </c>
      <c r="AB1604">
        <v>18</v>
      </c>
      <c r="AC1604">
        <v>1</v>
      </c>
      <c r="AE1604">
        <v>18</v>
      </c>
      <c r="AF1604" t="s">
        <v>942</v>
      </c>
      <c r="AG1604">
        <v>2</v>
      </c>
      <c r="AH1604" t="s">
        <v>943</v>
      </c>
      <c r="AJ1604">
        <v>77195</v>
      </c>
      <c r="AK1604" t="s">
        <v>944</v>
      </c>
      <c r="AL1604" t="s">
        <v>945</v>
      </c>
      <c r="AM1604" t="s">
        <v>1267</v>
      </c>
      <c r="AN1604" t="s">
        <v>947</v>
      </c>
      <c r="AO1604" s="52">
        <v>43291.358733067129</v>
      </c>
      <c r="AP1604" s="52">
        <v>43291.365097071757</v>
      </c>
      <c r="AR1604">
        <v>77195</v>
      </c>
      <c r="AS1604" t="s">
        <v>1857</v>
      </c>
      <c r="AT1604" t="s">
        <v>954</v>
      </c>
      <c r="AU1604" t="s">
        <v>949</v>
      </c>
      <c r="AV1604" t="s">
        <v>1268</v>
      </c>
      <c r="AW1604" s="52">
        <v>43291.357278854164</v>
      </c>
      <c r="AX1604">
        <v>60</v>
      </c>
      <c r="AY1604" s="52">
        <v>43291.370833333334</v>
      </c>
      <c r="AZ1604">
        <v>0</v>
      </c>
      <c r="BA1604">
        <v>5</v>
      </c>
    </row>
    <row r="1605" spans="1:53" x14ac:dyDescent="0.3">
      <c r="A1605">
        <v>77195</v>
      </c>
      <c r="B1605" t="s">
        <v>1857</v>
      </c>
      <c r="C1605" s="8">
        <v>43291.358733020832</v>
      </c>
      <c r="D1605" s="63">
        <v>43291.371448495367</v>
      </c>
      <c r="E1605" t="s">
        <v>1858</v>
      </c>
      <c r="G1605">
        <v>77195</v>
      </c>
      <c r="H1605" s="78" t="s">
        <v>941</v>
      </c>
      <c r="I1605" s="79">
        <v>43291.364583333336</v>
      </c>
      <c r="J1605" s="78" t="b">
        <v>0</v>
      </c>
      <c r="K1605" s="63">
        <v>43291.365096493057</v>
      </c>
      <c r="L1605" s="63">
        <v>43291.365096493057</v>
      </c>
      <c r="N1605">
        <v>77195</v>
      </c>
      <c r="O1605">
        <v>1</v>
      </c>
      <c r="P1605">
        <v>10</v>
      </c>
      <c r="Q1605" s="52">
        <v>43291.35873310185</v>
      </c>
      <c r="R1605" s="52">
        <v>43291.365097106478</v>
      </c>
      <c r="T1605">
        <v>77195</v>
      </c>
      <c r="U1605" s="52">
        <v>43291.357278854164</v>
      </c>
      <c r="V1605">
        <v>60</v>
      </c>
      <c r="W1605" s="79">
        <v>43291.370833333334</v>
      </c>
      <c r="X1605" s="52">
        <v>43291.358735300928</v>
      </c>
      <c r="Y1605" s="52">
        <v>43291.371448495367</v>
      </c>
      <c r="AA1605">
        <v>77195</v>
      </c>
      <c r="AB1605">
        <v>18</v>
      </c>
      <c r="AC1605">
        <v>1</v>
      </c>
      <c r="AE1605">
        <v>18</v>
      </c>
      <c r="AF1605" t="s">
        <v>942</v>
      </c>
      <c r="AG1605">
        <v>2</v>
      </c>
      <c r="AH1605" t="s">
        <v>943</v>
      </c>
      <c r="AJ1605">
        <v>77195</v>
      </c>
      <c r="AK1605" t="s">
        <v>944</v>
      </c>
      <c r="AL1605" t="s">
        <v>945</v>
      </c>
      <c r="AM1605" t="s">
        <v>1267</v>
      </c>
      <c r="AN1605" t="s">
        <v>947</v>
      </c>
      <c r="AO1605" s="52">
        <v>43291.358733067129</v>
      </c>
      <c r="AP1605" s="52">
        <v>43291.365097071757</v>
      </c>
      <c r="AR1605">
        <v>77195</v>
      </c>
      <c r="AS1605" t="s">
        <v>1857</v>
      </c>
      <c r="AT1605" t="s">
        <v>954</v>
      </c>
      <c r="AU1605" t="s">
        <v>949</v>
      </c>
      <c r="AV1605" t="s">
        <v>1268</v>
      </c>
      <c r="AW1605" s="52">
        <v>43291.357278854164</v>
      </c>
      <c r="AX1605">
        <v>60</v>
      </c>
      <c r="AY1605" s="52">
        <v>43291.370833333334</v>
      </c>
      <c r="AZ1605">
        <v>0</v>
      </c>
      <c r="BA1605">
        <v>5</v>
      </c>
    </row>
    <row r="1606" spans="1:53" x14ac:dyDescent="0.3">
      <c r="A1606">
        <v>77199</v>
      </c>
      <c r="B1606" t="s">
        <v>1859</v>
      </c>
      <c r="C1606" s="8">
        <v>43291.381722025464</v>
      </c>
      <c r="D1606" s="63">
        <v>43291.408276354166</v>
      </c>
      <c r="E1606" t="s">
        <v>1860</v>
      </c>
      <c r="G1606">
        <v>77199</v>
      </c>
      <c r="H1606" s="78" t="s">
        <v>986</v>
      </c>
      <c r="I1606" s="79">
        <v>43291.381249999999</v>
      </c>
      <c r="J1606" s="78" t="b">
        <v>1</v>
      </c>
      <c r="K1606" s="63">
        <v>43291.381724571758</v>
      </c>
      <c r="L1606" s="63">
        <v>43291.381724571758</v>
      </c>
      <c r="N1606">
        <v>77199</v>
      </c>
      <c r="O1606">
        <v>3</v>
      </c>
      <c r="P1606">
        <v>10</v>
      </c>
      <c r="Q1606" s="52">
        <v>43291.381722106482</v>
      </c>
      <c r="R1606" s="52">
        <v>43291.381931678239</v>
      </c>
      <c r="T1606">
        <v>77199</v>
      </c>
      <c r="U1606" s="52">
        <v>43291.381023611109</v>
      </c>
      <c r="V1606">
        <v>96</v>
      </c>
      <c r="W1606" s="79">
        <v>43291.407638888886</v>
      </c>
      <c r="X1606" s="52">
        <v>43291.381724571758</v>
      </c>
      <c r="Y1606" s="52">
        <v>43291.408276388887</v>
      </c>
      <c r="AA1606">
        <v>77199</v>
      </c>
      <c r="AB1606">
        <v>18</v>
      </c>
      <c r="AC1606">
        <v>1</v>
      </c>
      <c r="AE1606">
        <v>18</v>
      </c>
      <c r="AF1606" t="s">
        <v>942</v>
      </c>
      <c r="AG1606">
        <v>2</v>
      </c>
      <c r="AH1606" t="s">
        <v>943</v>
      </c>
      <c r="AJ1606">
        <v>77199</v>
      </c>
      <c r="AK1606" t="s">
        <v>944</v>
      </c>
      <c r="AL1606" t="s">
        <v>994</v>
      </c>
      <c r="AM1606" t="s">
        <v>1167</v>
      </c>
      <c r="AN1606" t="s">
        <v>1027</v>
      </c>
      <c r="AO1606" s="52">
        <v>43291.38172445602</v>
      </c>
      <c r="AP1606" s="52">
        <v>43291.398069826391</v>
      </c>
      <c r="AR1606">
        <v>77199</v>
      </c>
      <c r="AS1606" t="s">
        <v>1859</v>
      </c>
      <c r="AT1606" t="s">
        <v>954</v>
      </c>
      <c r="AU1606" t="s">
        <v>1028</v>
      </c>
      <c r="AV1606" t="s">
        <v>1168</v>
      </c>
      <c r="AW1606" s="52">
        <v>43291.381023611109</v>
      </c>
      <c r="AX1606">
        <v>96</v>
      </c>
      <c r="AY1606" s="52">
        <v>43291.407638888886</v>
      </c>
      <c r="AZ1606">
        <v>0</v>
      </c>
      <c r="BA1606">
        <v>4</v>
      </c>
    </row>
    <row r="1607" spans="1:53" x14ac:dyDescent="0.3">
      <c r="A1607">
        <v>77199</v>
      </c>
      <c r="B1607" t="s">
        <v>1859</v>
      </c>
      <c r="C1607" s="8">
        <v>43291.381722025464</v>
      </c>
      <c r="D1607" s="63">
        <v>43291.408276354166</v>
      </c>
      <c r="E1607" t="s">
        <v>1860</v>
      </c>
      <c r="G1607">
        <v>77199</v>
      </c>
      <c r="H1607" s="78" t="s">
        <v>991</v>
      </c>
      <c r="I1607" s="79">
        <v>43291.381249999999</v>
      </c>
      <c r="J1607" s="78" t="b">
        <v>1</v>
      </c>
      <c r="K1607" s="63">
        <v>43291.381724571758</v>
      </c>
      <c r="L1607" s="63">
        <v>43291.381724571758</v>
      </c>
      <c r="N1607">
        <v>77199</v>
      </c>
      <c r="O1607">
        <v>3</v>
      </c>
      <c r="P1607">
        <v>10</v>
      </c>
      <c r="Q1607" s="52">
        <v>43291.381722106482</v>
      </c>
      <c r="R1607" s="52">
        <v>43291.381931678239</v>
      </c>
      <c r="T1607">
        <v>77199</v>
      </c>
      <c r="U1607" s="52">
        <v>43291.381023611109</v>
      </c>
      <c r="V1607">
        <v>96</v>
      </c>
      <c r="W1607" s="79">
        <v>43291.407638888886</v>
      </c>
      <c r="X1607" s="52">
        <v>43291.381724571758</v>
      </c>
      <c r="Y1607" s="52">
        <v>43291.408276388887</v>
      </c>
      <c r="AA1607">
        <v>77199</v>
      </c>
      <c r="AB1607">
        <v>18</v>
      </c>
      <c r="AC1607">
        <v>1</v>
      </c>
      <c r="AE1607">
        <v>18</v>
      </c>
      <c r="AF1607" t="s">
        <v>942</v>
      </c>
      <c r="AG1607">
        <v>2</v>
      </c>
      <c r="AH1607" t="s">
        <v>943</v>
      </c>
      <c r="AJ1607">
        <v>77199</v>
      </c>
      <c r="AK1607" t="s">
        <v>944</v>
      </c>
      <c r="AL1607" t="s">
        <v>994</v>
      </c>
      <c r="AM1607" t="s">
        <v>1167</v>
      </c>
      <c r="AN1607" t="s">
        <v>1027</v>
      </c>
      <c r="AO1607" s="52">
        <v>43291.38172445602</v>
      </c>
      <c r="AP1607" s="52">
        <v>43291.398069826391</v>
      </c>
      <c r="AR1607">
        <v>77199</v>
      </c>
      <c r="AS1607" t="s">
        <v>1859</v>
      </c>
      <c r="AT1607" t="s">
        <v>954</v>
      </c>
      <c r="AU1607" t="s">
        <v>1028</v>
      </c>
      <c r="AV1607" t="s">
        <v>1168</v>
      </c>
      <c r="AW1607" s="52">
        <v>43291.381023611109</v>
      </c>
      <c r="AX1607">
        <v>96</v>
      </c>
      <c r="AY1607" s="52">
        <v>43291.407638888886</v>
      </c>
      <c r="AZ1607">
        <v>0</v>
      </c>
      <c r="BA1607">
        <v>4</v>
      </c>
    </row>
    <row r="1608" spans="1:53" x14ac:dyDescent="0.3">
      <c r="A1608">
        <v>77199</v>
      </c>
      <c r="B1608" t="s">
        <v>1859</v>
      </c>
      <c r="C1608" s="8">
        <v>43291.381722025464</v>
      </c>
      <c r="D1608" s="63">
        <v>43291.408276354166</v>
      </c>
      <c r="E1608" t="s">
        <v>1860</v>
      </c>
      <c r="G1608">
        <v>77199</v>
      </c>
      <c r="H1608" s="78" t="s">
        <v>958</v>
      </c>
      <c r="I1608" s="79">
        <v>43291.381249999999</v>
      </c>
      <c r="J1608" s="78" t="b">
        <v>1</v>
      </c>
      <c r="K1608" s="63">
        <v>43291.381724571758</v>
      </c>
      <c r="L1608" s="63">
        <v>43291.381724571758</v>
      </c>
      <c r="N1608">
        <v>77199</v>
      </c>
      <c r="O1608">
        <v>3</v>
      </c>
      <c r="P1608">
        <v>10</v>
      </c>
      <c r="Q1608" s="52">
        <v>43291.381722106482</v>
      </c>
      <c r="R1608" s="52">
        <v>43291.381931678239</v>
      </c>
      <c r="T1608">
        <v>77199</v>
      </c>
      <c r="U1608" s="52">
        <v>43291.381023611109</v>
      </c>
      <c r="V1608">
        <v>96</v>
      </c>
      <c r="W1608" s="79">
        <v>43291.407638888886</v>
      </c>
      <c r="X1608" s="52">
        <v>43291.381724571758</v>
      </c>
      <c r="Y1608" s="52">
        <v>43291.408276388887</v>
      </c>
      <c r="AA1608">
        <v>77199</v>
      </c>
      <c r="AB1608">
        <v>18</v>
      </c>
      <c r="AC1608">
        <v>1</v>
      </c>
      <c r="AE1608">
        <v>18</v>
      </c>
      <c r="AF1608" t="s">
        <v>942</v>
      </c>
      <c r="AG1608">
        <v>2</v>
      </c>
      <c r="AH1608" t="s">
        <v>943</v>
      </c>
      <c r="AJ1608">
        <v>77199</v>
      </c>
      <c r="AK1608" t="s">
        <v>944</v>
      </c>
      <c r="AL1608" t="s">
        <v>994</v>
      </c>
      <c r="AM1608" t="s">
        <v>1167</v>
      </c>
      <c r="AN1608" t="s">
        <v>1027</v>
      </c>
      <c r="AO1608" s="52">
        <v>43291.38172445602</v>
      </c>
      <c r="AP1608" s="52">
        <v>43291.398069826391</v>
      </c>
      <c r="AR1608">
        <v>77199</v>
      </c>
      <c r="AS1608" t="s">
        <v>1859</v>
      </c>
      <c r="AT1608" t="s">
        <v>954</v>
      </c>
      <c r="AU1608" t="s">
        <v>1028</v>
      </c>
      <c r="AV1608" t="s">
        <v>1168</v>
      </c>
      <c r="AW1608" s="52">
        <v>43291.381023611109</v>
      </c>
      <c r="AX1608">
        <v>96</v>
      </c>
      <c r="AY1608" s="52">
        <v>43291.407638888886</v>
      </c>
      <c r="AZ1608">
        <v>0</v>
      </c>
      <c r="BA1608">
        <v>4</v>
      </c>
    </row>
    <row r="1609" spans="1:53" x14ac:dyDescent="0.3">
      <c r="A1609">
        <v>77199</v>
      </c>
      <c r="B1609" t="s">
        <v>1859</v>
      </c>
      <c r="C1609" s="8">
        <v>43291.381722025464</v>
      </c>
      <c r="D1609" s="63">
        <v>43291.408276354166</v>
      </c>
      <c r="E1609" t="s">
        <v>1860</v>
      </c>
      <c r="G1609">
        <v>77199</v>
      </c>
      <c r="H1609" s="78" t="s">
        <v>958</v>
      </c>
      <c r="I1609" s="79">
        <v>43291.397916666669</v>
      </c>
      <c r="J1609" s="78" t="b">
        <v>0</v>
      </c>
      <c r="K1609" s="63">
        <v>43291.398069097224</v>
      </c>
      <c r="L1609" s="63">
        <v>43291.398069097224</v>
      </c>
      <c r="N1609">
        <v>77199</v>
      </c>
      <c r="O1609">
        <v>3</v>
      </c>
      <c r="P1609">
        <v>10</v>
      </c>
      <c r="Q1609" s="52">
        <v>43291.381722106482</v>
      </c>
      <c r="R1609" s="52">
        <v>43291.381931678239</v>
      </c>
      <c r="T1609">
        <v>77199</v>
      </c>
      <c r="U1609" s="52">
        <v>43291.381023611109</v>
      </c>
      <c r="V1609">
        <v>96</v>
      </c>
      <c r="W1609" s="79">
        <v>43291.407638888886</v>
      </c>
      <c r="X1609" s="52">
        <v>43291.381724571758</v>
      </c>
      <c r="Y1609" s="52">
        <v>43291.408276388887</v>
      </c>
      <c r="AA1609">
        <v>77199</v>
      </c>
      <c r="AB1609">
        <v>18</v>
      </c>
      <c r="AC1609">
        <v>1</v>
      </c>
      <c r="AE1609">
        <v>18</v>
      </c>
      <c r="AF1609" t="s">
        <v>942</v>
      </c>
      <c r="AG1609">
        <v>2</v>
      </c>
      <c r="AH1609" t="s">
        <v>943</v>
      </c>
      <c r="AJ1609">
        <v>77199</v>
      </c>
      <c r="AK1609" t="s">
        <v>944</v>
      </c>
      <c r="AL1609" t="s">
        <v>994</v>
      </c>
      <c r="AM1609" t="s">
        <v>1167</v>
      </c>
      <c r="AN1609" t="s">
        <v>1027</v>
      </c>
      <c r="AO1609" s="52">
        <v>43291.38172445602</v>
      </c>
      <c r="AP1609" s="52">
        <v>43291.398069826391</v>
      </c>
      <c r="AR1609">
        <v>77199</v>
      </c>
      <c r="AS1609" t="s">
        <v>1859</v>
      </c>
      <c r="AT1609" t="s">
        <v>954</v>
      </c>
      <c r="AU1609" t="s">
        <v>1028</v>
      </c>
      <c r="AV1609" t="s">
        <v>1168</v>
      </c>
      <c r="AW1609" s="52">
        <v>43291.381023611109</v>
      </c>
      <c r="AX1609">
        <v>96</v>
      </c>
      <c r="AY1609" s="52">
        <v>43291.407638888886</v>
      </c>
      <c r="AZ1609">
        <v>0</v>
      </c>
      <c r="BA1609">
        <v>4</v>
      </c>
    </row>
    <row r="1610" spans="1:53" x14ac:dyDescent="0.3">
      <c r="A1610">
        <v>77199</v>
      </c>
      <c r="B1610" t="s">
        <v>1859</v>
      </c>
      <c r="C1610" s="8">
        <v>43291.381722025464</v>
      </c>
      <c r="D1610" s="63">
        <v>43291.408276354166</v>
      </c>
      <c r="E1610" t="s">
        <v>1860</v>
      </c>
      <c r="G1610">
        <v>77199</v>
      </c>
      <c r="H1610" s="78" t="s">
        <v>991</v>
      </c>
      <c r="I1610" s="79">
        <v>43291.397916666669</v>
      </c>
      <c r="J1610" s="78" t="b">
        <v>0</v>
      </c>
      <c r="K1610" s="63">
        <v>43291.398069097224</v>
      </c>
      <c r="L1610" s="63">
        <v>43291.398069097224</v>
      </c>
      <c r="N1610">
        <v>77199</v>
      </c>
      <c r="O1610">
        <v>3</v>
      </c>
      <c r="P1610">
        <v>10</v>
      </c>
      <c r="Q1610" s="52">
        <v>43291.381722106482</v>
      </c>
      <c r="R1610" s="52">
        <v>43291.381931678239</v>
      </c>
      <c r="T1610">
        <v>77199</v>
      </c>
      <c r="U1610" s="52">
        <v>43291.381023611109</v>
      </c>
      <c r="V1610">
        <v>96</v>
      </c>
      <c r="W1610" s="79">
        <v>43291.407638888886</v>
      </c>
      <c r="X1610" s="52">
        <v>43291.381724571758</v>
      </c>
      <c r="Y1610" s="52">
        <v>43291.408276388887</v>
      </c>
      <c r="AA1610">
        <v>77199</v>
      </c>
      <c r="AB1610">
        <v>18</v>
      </c>
      <c r="AC1610">
        <v>1</v>
      </c>
      <c r="AE1610">
        <v>18</v>
      </c>
      <c r="AF1610" t="s">
        <v>942</v>
      </c>
      <c r="AG1610">
        <v>2</v>
      </c>
      <c r="AH1610" t="s">
        <v>943</v>
      </c>
      <c r="AJ1610">
        <v>77199</v>
      </c>
      <c r="AK1610" t="s">
        <v>944</v>
      </c>
      <c r="AL1610" t="s">
        <v>994</v>
      </c>
      <c r="AM1610" t="s">
        <v>1167</v>
      </c>
      <c r="AN1610" t="s">
        <v>1027</v>
      </c>
      <c r="AO1610" s="52">
        <v>43291.38172445602</v>
      </c>
      <c r="AP1610" s="52">
        <v>43291.398069826391</v>
      </c>
      <c r="AR1610">
        <v>77199</v>
      </c>
      <c r="AS1610" t="s">
        <v>1859</v>
      </c>
      <c r="AT1610" t="s">
        <v>954</v>
      </c>
      <c r="AU1610" t="s">
        <v>1028</v>
      </c>
      <c r="AV1610" t="s">
        <v>1168</v>
      </c>
      <c r="AW1610" s="52">
        <v>43291.381023611109</v>
      </c>
      <c r="AX1610">
        <v>96</v>
      </c>
      <c r="AY1610" s="52">
        <v>43291.407638888886</v>
      </c>
      <c r="AZ1610">
        <v>0</v>
      </c>
      <c r="BA1610">
        <v>4</v>
      </c>
    </row>
    <row r="1611" spans="1:53" x14ac:dyDescent="0.3">
      <c r="A1611">
        <v>77199</v>
      </c>
      <c r="B1611" t="s">
        <v>1859</v>
      </c>
      <c r="C1611" s="8">
        <v>43291.381722025464</v>
      </c>
      <c r="D1611" s="63">
        <v>43291.408276354166</v>
      </c>
      <c r="E1611" t="s">
        <v>1860</v>
      </c>
      <c r="G1611">
        <v>77199</v>
      </c>
      <c r="H1611" s="78" t="s">
        <v>986</v>
      </c>
      <c r="I1611" s="79">
        <v>43291.397916666669</v>
      </c>
      <c r="J1611" s="78" t="b">
        <v>0</v>
      </c>
      <c r="K1611" s="63">
        <v>43291.398069097224</v>
      </c>
      <c r="L1611" s="63">
        <v>43291.398069097224</v>
      </c>
      <c r="N1611">
        <v>77199</v>
      </c>
      <c r="O1611">
        <v>3</v>
      </c>
      <c r="P1611">
        <v>10</v>
      </c>
      <c r="Q1611" s="52">
        <v>43291.381722106482</v>
      </c>
      <c r="R1611" s="52">
        <v>43291.381931678239</v>
      </c>
      <c r="T1611">
        <v>77199</v>
      </c>
      <c r="U1611" s="52">
        <v>43291.381023611109</v>
      </c>
      <c r="V1611">
        <v>96</v>
      </c>
      <c r="W1611" s="79">
        <v>43291.407638888886</v>
      </c>
      <c r="X1611" s="52">
        <v>43291.381724571758</v>
      </c>
      <c r="Y1611" s="52">
        <v>43291.408276388887</v>
      </c>
      <c r="AA1611">
        <v>77199</v>
      </c>
      <c r="AB1611">
        <v>18</v>
      </c>
      <c r="AC1611">
        <v>1</v>
      </c>
      <c r="AE1611">
        <v>18</v>
      </c>
      <c r="AF1611" t="s">
        <v>942</v>
      </c>
      <c r="AG1611">
        <v>2</v>
      </c>
      <c r="AH1611" t="s">
        <v>943</v>
      </c>
      <c r="AJ1611">
        <v>77199</v>
      </c>
      <c r="AK1611" t="s">
        <v>944</v>
      </c>
      <c r="AL1611" t="s">
        <v>994</v>
      </c>
      <c r="AM1611" t="s">
        <v>1167</v>
      </c>
      <c r="AN1611" t="s">
        <v>1027</v>
      </c>
      <c r="AO1611" s="52">
        <v>43291.38172445602</v>
      </c>
      <c r="AP1611" s="52">
        <v>43291.398069826391</v>
      </c>
      <c r="AR1611">
        <v>77199</v>
      </c>
      <c r="AS1611" t="s">
        <v>1859</v>
      </c>
      <c r="AT1611" t="s">
        <v>954</v>
      </c>
      <c r="AU1611" t="s">
        <v>1028</v>
      </c>
      <c r="AV1611" t="s">
        <v>1168</v>
      </c>
      <c r="AW1611" s="52">
        <v>43291.381023611109</v>
      </c>
      <c r="AX1611">
        <v>96</v>
      </c>
      <c r="AY1611" s="52">
        <v>43291.407638888886</v>
      </c>
      <c r="AZ1611">
        <v>0</v>
      </c>
      <c r="BA1611">
        <v>4</v>
      </c>
    </row>
    <row r="1612" spans="1:53" x14ac:dyDescent="0.3">
      <c r="A1612">
        <v>77203</v>
      </c>
      <c r="B1612" t="s">
        <v>1861</v>
      </c>
      <c r="C1612" s="8">
        <v>43291.400418750003</v>
      </c>
      <c r="D1612" s="63">
        <v>43291.423859756942</v>
      </c>
      <c r="E1612" t="s">
        <v>1862</v>
      </c>
      <c r="G1612">
        <v>77203</v>
      </c>
      <c r="H1612" s="78" t="s">
        <v>961</v>
      </c>
      <c r="I1612" s="79">
        <v>43291.4</v>
      </c>
      <c r="J1612" s="78" t="b">
        <v>1</v>
      </c>
      <c r="K1612" s="63">
        <v>43291.400418900463</v>
      </c>
      <c r="L1612" s="63">
        <v>43291.400418900463</v>
      </c>
      <c r="N1612">
        <v>77203</v>
      </c>
      <c r="O1612">
        <v>3</v>
      </c>
      <c r="P1612">
        <v>10</v>
      </c>
      <c r="Q1612" s="52">
        <v>43291.400418900463</v>
      </c>
      <c r="R1612" s="52">
        <v>43291.400418900463</v>
      </c>
      <c r="T1612">
        <v>77203</v>
      </c>
      <c r="U1612" s="52">
        <v>43291.399216122685</v>
      </c>
      <c r="V1612">
        <v>90</v>
      </c>
      <c r="W1612" s="79">
        <v>43291.423611111109</v>
      </c>
      <c r="X1612" s="52">
        <v>43291.400418900463</v>
      </c>
      <c r="Y1612" s="52">
        <v>43291.423859803239</v>
      </c>
      <c r="AA1612">
        <v>77203</v>
      </c>
      <c r="AB1612">
        <v>18</v>
      </c>
      <c r="AC1612">
        <v>1</v>
      </c>
      <c r="AE1612">
        <v>18</v>
      </c>
      <c r="AF1612" t="s">
        <v>942</v>
      </c>
      <c r="AG1612">
        <v>2</v>
      </c>
      <c r="AH1612" t="s">
        <v>943</v>
      </c>
      <c r="AJ1612">
        <v>77203</v>
      </c>
      <c r="AK1612" t="s">
        <v>972</v>
      </c>
      <c r="AL1612" t="s">
        <v>945</v>
      </c>
      <c r="AM1612" t="s">
        <v>1090</v>
      </c>
      <c r="AN1612" t="s">
        <v>1286</v>
      </c>
      <c r="AO1612" s="52">
        <v>43291.400418784724</v>
      </c>
      <c r="AP1612" s="52">
        <v>43291.400418784724</v>
      </c>
      <c r="AR1612">
        <v>77203</v>
      </c>
      <c r="AS1612" t="s">
        <v>1861</v>
      </c>
      <c r="AT1612" t="s">
        <v>948</v>
      </c>
      <c r="AU1612" t="s">
        <v>1287</v>
      </c>
      <c r="AV1612" t="s">
        <v>1091</v>
      </c>
      <c r="AW1612" s="52">
        <v>43291.399216122685</v>
      </c>
      <c r="AX1612">
        <v>90</v>
      </c>
      <c r="AY1612" s="52">
        <v>43291.423611111109</v>
      </c>
      <c r="AZ1612">
        <v>1</v>
      </c>
      <c r="BA1612">
        <v>1</v>
      </c>
    </row>
    <row r="1613" spans="1:53" x14ac:dyDescent="0.3">
      <c r="A1613">
        <v>77212</v>
      </c>
      <c r="B1613" t="s">
        <v>1863</v>
      </c>
      <c r="C1613" s="8">
        <v>43291.562068090279</v>
      </c>
      <c r="D1613" s="63">
        <v>43291.594582488426</v>
      </c>
      <c r="E1613" t="s">
        <v>1864</v>
      </c>
      <c r="G1613">
        <v>77212</v>
      </c>
      <c r="H1613" s="78" t="s">
        <v>961</v>
      </c>
      <c r="I1613" s="79">
        <v>43291.561805555553</v>
      </c>
      <c r="J1613" s="78" t="b">
        <v>1</v>
      </c>
      <c r="K1613" s="63">
        <v>43291.562070752312</v>
      </c>
      <c r="L1613" s="63">
        <v>43291.562070752312</v>
      </c>
      <c r="N1613">
        <v>77212</v>
      </c>
      <c r="O1613">
        <v>2</v>
      </c>
      <c r="P1613">
        <v>10</v>
      </c>
      <c r="Q1613" s="52">
        <v>43291.562070486114</v>
      </c>
      <c r="R1613" s="52">
        <v>43291.582397916667</v>
      </c>
      <c r="T1613">
        <v>77212</v>
      </c>
      <c r="U1613" s="52">
        <v>43291.561590590281</v>
      </c>
      <c r="V1613">
        <v>60</v>
      </c>
      <c r="W1613" s="79">
        <v>43291.594444444447</v>
      </c>
      <c r="X1613" s="52">
        <v>43291.562070486114</v>
      </c>
      <c r="Y1613" s="52">
        <v>43291.594582523147</v>
      </c>
      <c r="AA1613">
        <v>77212</v>
      </c>
      <c r="AB1613">
        <v>18</v>
      </c>
      <c r="AC1613">
        <v>1</v>
      </c>
      <c r="AE1613">
        <v>18</v>
      </c>
      <c r="AF1613" t="s">
        <v>942</v>
      </c>
      <c r="AG1613">
        <v>2</v>
      </c>
      <c r="AH1613" t="s">
        <v>943</v>
      </c>
      <c r="AJ1613">
        <v>77212</v>
      </c>
      <c r="AK1613" t="s">
        <v>944</v>
      </c>
      <c r="AL1613" t="s">
        <v>945</v>
      </c>
      <c r="AM1613" t="s">
        <v>983</v>
      </c>
      <c r="AN1613" t="s">
        <v>947</v>
      </c>
      <c r="AO1613" s="52">
        <v>43291.562068090279</v>
      </c>
      <c r="AP1613" s="52">
        <v>43291.594582488426</v>
      </c>
      <c r="AR1613">
        <v>77212</v>
      </c>
      <c r="AS1613" t="s">
        <v>1863</v>
      </c>
      <c r="AT1613" t="s">
        <v>954</v>
      </c>
      <c r="AU1613" t="s">
        <v>949</v>
      </c>
      <c r="AV1613" t="s">
        <v>1271</v>
      </c>
      <c r="AW1613" s="52">
        <v>43291.561590590281</v>
      </c>
      <c r="AX1613">
        <v>60</v>
      </c>
      <c r="AY1613" s="52">
        <v>43291.594444444447</v>
      </c>
      <c r="AZ1613">
        <v>0</v>
      </c>
      <c r="BA1613">
        <v>4</v>
      </c>
    </row>
    <row r="1614" spans="1:53" x14ac:dyDescent="0.3">
      <c r="A1614">
        <v>77212</v>
      </c>
      <c r="B1614" t="s">
        <v>1863</v>
      </c>
      <c r="C1614" s="8">
        <v>43291.562068090279</v>
      </c>
      <c r="D1614" s="63">
        <v>43291.594582488426</v>
      </c>
      <c r="E1614" t="s">
        <v>1864</v>
      </c>
      <c r="G1614">
        <v>77212</v>
      </c>
      <c r="H1614" s="78" t="s">
        <v>961</v>
      </c>
      <c r="I1614" s="79">
        <v>43291.565972222219</v>
      </c>
      <c r="J1614" s="78" t="b">
        <v>0</v>
      </c>
      <c r="K1614" s="63">
        <v>43291.566200347224</v>
      </c>
      <c r="L1614" s="63">
        <v>43291.566200347224</v>
      </c>
      <c r="N1614">
        <v>77212</v>
      </c>
      <c r="O1614">
        <v>2</v>
      </c>
      <c r="P1614">
        <v>10</v>
      </c>
      <c r="Q1614" s="52">
        <v>43291.562070486114</v>
      </c>
      <c r="R1614" s="52">
        <v>43291.582397916667</v>
      </c>
      <c r="T1614">
        <v>77212</v>
      </c>
      <c r="U1614" s="52">
        <v>43291.561590590281</v>
      </c>
      <c r="V1614">
        <v>60</v>
      </c>
      <c r="W1614" s="79">
        <v>43291.594444444447</v>
      </c>
      <c r="X1614" s="52">
        <v>43291.562070486114</v>
      </c>
      <c r="Y1614" s="52">
        <v>43291.594582523147</v>
      </c>
      <c r="AA1614">
        <v>77212</v>
      </c>
      <c r="AB1614">
        <v>18</v>
      </c>
      <c r="AC1614">
        <v>1</v>
      </c>
      <c r="AE1614">
        <v>18</v>
      </c>
      <c r="AF1614" t="s">
        <v>942</v>
      </c>
      <c r="AG1614">
        <v>2</v>
      </c>
      <c r="AH1614" t="s">
        <v>943</v>
      </c>
      <c r="AJ1614">
        <v>77212</v>
      </c>
      <c r="AK1614" t="s">
        <v>944</v>
      </c>
      <c r="AL1614" t="s">
        <v>945</v>
      </c>
      <c r="AM1614" t="s">
        <v>983</v>
      </c>
      <c r="AN1614" t="s">
        <v>947</v>
      </c>
      <c r="AO1614" s="52">
        <v>43291.562068090279</v>
      </c>
      <c r="AP1614" s="52">
        <v>43291.594582488426</v>
      </c>
      <c r="AR1614">
        <v>77212</v>
      </c>
      <c r="AS1614" t="s">
        <v>1863</v>
      </c>
      <c r="AT1614" t="s">
        <v>954</v>
      </c>
      <c r="AU1614" t="s">
        <v>949</v>
      </c>
      <c r="AV1614" t="s">
        <v>1271</v>
      </c>
      <c r="AW1614" s="52">
        <v>43291.561590590281</v>
      </c>
      <c r="AX1614">
        <v>60</v>
      </c>
      <c r="AY1614" s="52">
        <v>43291.594444444447</v>
      </c>
      <c r="AZ1614">
        <v>0</v>
      </c>
      <c r="BA1614">
        <v>4</v>
      </c>
    </row>
    <row r="1615" spans="1:53" x14ac:dyDescent="0.3">
      <c r="A1615">
        <v>77212</v>
      </c>
      <c r="B1615" t="s">
        <v>1863</v>
      </c>
      <c r="C1615" s="8">
        <v>43291.562068090279</v>
      </c>
      <c r="D1615" s="63">
        <v>43291.594582488426</v>
      </c>
      <c r="E1615" t="s">
        <v>1864</v>
      </c>
      <c r="G1615">
        <v>77212</v>
      </c>
      <c r="H1615" s="78" t="s">
        <v>961</v>
      </c>
      <c r="I1615" s="79">
        <v>43291.568749999999</v>
      </c>
      <c r="J1615" s="78" t="b">
        <v>1</v>
      </c>
      <c r="K1615" s="63">
        <v>43291.569036111112</v>
      </c>
      <c r="L1615" s="63">
        <v>43291.569036111112</v>
      </c>
      <c r="N1615">
        <v>77212</v>
      </c>
      <c r="O1615">
        <v>2</v>
      </c>
      <c r="P1615">
        <v>10</v>
      </c>
      <c r="Q1615" s="52">
        <v>43291.562070486114</v>
      </c>
      <c r="R1615" s="52">
        <v>43291.582397916667</v>
      </c>
      <c r="T1615">
        <v>77212</v>
      </c>
      <c r="U1615" s="52">
        <v>43291.561590590281</v>
      </c>
      <c r="V1615">
        <v>60</v>
      </c>
      <c r="W1615" s="79">
        <v>43291.594444444447</v>
      </c>
      <c r="X1615" s="52">
        <v>43291.562070486114</v>
      </c>
      <c r="Y1615" s="52">
        <v>43291.594582523147</v>
      </c>
      <c r="AA1615">
        <v>77212</v>
      </c>
      <c r="AB1615">
        <v>18</v>
      </c>
      <c r="AC1615">
        <v>1</v>
      </c>
      <c r="AE1615">
        <v>18</v>
      </c>
      <c r="AF1615" t="s">
        <v>942</v>
      </c>
      <c r="AG1615">
        <v>2</v>
      </c>
      <c r="AH1615" t="s">
        <v>943</v>
      </c>
      <c r="AJ1615">
        <v>77212</v>
      </c>
      <c r="AK1615" t="s">
        <v>944</v>
      </c>
      <c r="AL1615" t="s">
        <v>945</v>
      </c>
      <c r="AM1615" t="s">
        <v>983</v>
      </c>
      <c r="AN1615" t="s">
        <v>947</v>
      </c>
      <c r="AO1615" s="52">
        <v>43291.562068090279</v>
      </c>
      <c r="AP1615" s="52">
        <v>43291.594582488426</v>
      </c>
      <c r="AR1615">
        <v>77212</v>
      </c>
      <c r="AS1615" t="s">
        <v>1863</v>
      </c>
      <c r="AT1615" t="s">
        <v>954</v>
      </c>
      <c r="AU1615" t="s">
        <v>949</v>
      </c>
      <c r="AV1615" t="s">
        <v>1271</v>
      </c>
      <c r="AW1615" s="52">
        <v>43291.561590590281</v>
      </c>
      <c r="AX1615">
        <v>60</v>
      </c>
      <c r="AY1615" s="52">
        <v>43291.594444444447</v>
      </c>
      <c r="AZ1615">
        <v>0</v>
      </c>
      <c r="BA1615">
        <v>4</v>
      </c>
    </row>
    <row r="1616" spans="1:53" x14ac:dyDescent="0.3">
      <c r="A1616">
        <v>77212</v>
      </c>
      <c r="B1616" t="s">
        <v>1863</v>
      </c>
      <c r="C1616" s="8">
        <v>43291.562068090279</v>
      </c>
      <c r="D1616" s="63">
        <v>43291.594582488426</v>
      </c>
      <c r="E1616" t="s">
        <v>1864</v>
      </c>
      <c r="G1616">
        <v>77212</v>
      </c>
      <c r="H1616" s="78" t="s">
        <v>961</v>
      </c>
      <c r="I1616" s="79">
        <v>43291.574999999997</v>
      </c>
      <c r="J1616" s="78" t="b">
        <v>0</v>
      </c>
      <c r="K1616" s="63">
        <v>43291.575182638888</v>
      </c>
      <c r="L1616" s="63">
        <v>43291.575182638888</v>
      </c>
      <c r="N1616">
        <v>77212</v>
      </c>
      <c r="O1616">
        <v>2</v>
      </c>
      <c r="P1616">
        <v>10</v>
      </c>
      <c r="Q1616" s="52">
        <v>43291.562070486114</v>
      </c>
      <c r="R1616" s="52">
        <v>43291.582397916667</v>
      </c>
      <c r="T1616">
        <v>77212</v>
      </c>
      <c r="U1616" s="52">
        <v>43291.561590590281</v>
      </c>
      <c r="V1616">
        <v>60</v>
      </c>
      <c r="W1616" s="79">
        <v>43291.594444444447</v>
      </c>
      <c r="X1616" s="52">
        <v>43291.562070486114</v>
      </c>
      <c r="Y1616" s="52">
        <v>43291.594582523147</v>
      </c>
      <c r="AA1616">
        <v>77212</v>
      </c>
      <c r="AB1616">
        <v>18</v>
      </c>
      <c r="AC1616">
        <v>1</v>
      </c>
      <c r="AE1616">
        <v>18</v>
      </c>
      <c r="AF1616" t="s">
        <v>942</v>
      </c>
      <c r="AG1616">
        <v>2</v>
      </c>
      <c r="AH1616" t="s">
        <v>943</v>
      </c>
      <c r="AJ1616">
        <v>77212</v>
      </c>
      <c r="AK1616" t="s">
        <v>944</v>
      </c>
      <c r="AL1616" t="s">
        <v>945</v>
      </c>
      <c r="AM1616" t="s">
        <v>983</v>
      </c>
      <c r="AN1616" t="s">
        <v>947</v>
      </c>
      <c r="AO1616" s="52">
        <v>43291.562068090279</v>
      </c>
      <c r="AP1616" s="52">
        <v>43291.594582488426</v>
      </c>
      <c r="AR1616">
        <v>77212</v>
      </c>
      <c r="AS1616" t="s">
        <v>1863</v>
      </c>
      <c r="AT1616" t="s">
        <v>954</v>
      </c>
      <c r="AU1616" t="s">
        <v>949</v>
      </c>
      <c r="AV1616" t="s">
        <v>1271</v>
      </c>
      <c r="AW1616" s="52">
        <v>43291.561590590281</v>
      </c>
      <c r="AX1616">
        <v>60</v>
      </c>
      <c r="AY1616" s="52">
        <v>43291.594444444447</v>
      </c>
      <c r="AZ1616">
        <v>0</v>
      </c>
      <c r="BA1616">
        <v>4</v>
      </c>
    </row>
    <row r="1617" spans="1:53" x14ac:dyDescent="0.3">
      <c r="A1617">
        <v>77216</v>
      </c>
      <c r="B1617" t="s">
        <v>1865</v>
      </c>
      <c r="C1617" s="8">
        <v>43291.622782789353</v>
      </c>
      <c r="D1617" s="63">
        <v>43291.678452280095</v>
      </c>
      <c r="E1617" t="s">
        <v>1866</v>
      </c>
      <c r="G1617">
        <v>77216</v>
      </c>
      <c r="H1617" s="78" t="s">
        <v>986</v>
      </c>
      <c r="I1617" s="79">
        <v>43291.62222222222</v>
      </c>
      <c r="J1617" s="78" t="b">
        <v>1</v>
      </c>
      <c r="K1617" s="63">
        <v>43291.622785648149</v>
      </c>
      <c r="L1617" s="63">
        <v>43291.622785648149</v>
      </c>
      <c r="N1617">
        <v>77216</v>
      </c>
      <c r="O1617">
        <v>2</v>
      </c>
      <c r="P1617">
        <v>10</v>
      </c>
      <c r="Q1617" s="52">
        <v>43291.622785613428</v>
      </c>
      <c r="R1617" s="52">
        <v>43291.656849571758</v>
      </c>
      <c r="T1617">
        <v>77216</v>
      </c>
      <c r="U1617" s="52">
        <v>43291.622198807869</v>
      </c>
      <c r="V1617">
        <v>89</v>
      </c>
      <c r="W1617" s="79">
        <v>43291.677777777775</v>
      </c>
      <c r="X1617" s="52">
        <v>43291.622785613428</v>
      </c>
      <c r="Y1617" s="52">
        <v>43291.678452314816</v>
      </c>
      <c r="AA1617">
        <v>77216</v>
      </c>
      <c r="AB1617">
        <v>18</v>
      </c>
      <c r="AC1617">
        <v>2</v>
      </c>
      <c r="AE1617">
        <v>18</v>
      </c>
      <c r="AF1617" t="s">
        <v>942</v>
      </c>
      <c r="AG1617">
        <v>2</v>
      </c>
      <c r="AH1617" t="s">
        <v>943</v>
      </c>
      <c r="AJ1617">
        <v>77216</v>
      </c>
      <c r="AK1617" t="s">
        <v>944</v>
      </c>
      <c r="AL1617" t="s">
        <v>994</v>
      </c>
      <c r="AM1617" t="s">
        <v>995</v>
      </c>
      <c r="AN1617" t="s">
        <v>996</v>
      </c>
      <c r="AO1617" s="52">
        <v>43291.622782789353</v>
      </c>
      <c r="AP1617" s="52">
        <v>43291.678452280095</v>
      </c>
      <c r="AR1617">
        <v>77216</v>
      </c>
      <c r="AS1617" t="s">
        <v>1865</v>
      </c>
      <c r="AT1617" t="s">
        <v>954</v>
      </c>
      <c r="AU1617" t="s">
        <v>997</v>
      </c>
      <c r="AV1617" t="s">
        <v>998</v>
      </c>
      <c r="AW1617" s="52">
        <v>43291.622198807869</v>
      </c>
      <c r="AX1617">
        <v>89</v>
      </c>
      <c r="AY1617" s="52">
        <v>43291.677777777775</v>
      </c>
      <c r="AZ1617">
        <v>0</v>
      </c>
      <c r="BA1617">
        <v>4</v>
      </c>
    </row>
    <row r="1618" spans="1:53" x14ac:dyDescent="0.3">
      <c r="A1618">
        <v>77216</v>
      </c>
      <c r="B1618" t="s">
        <v>1865</v>
      </c>
      <c r="C1618" s="8">
        <v>43291.622782789353</v>
      </c>
      <c r="D1618" s="63">
        <v>43291.678452280095</v>
      </c>
      <c r="E1618" t="s">
        <v>1866</v>
      </c>
      <c r="G1618">
        <v>77216</v>
      </c>
      <c r="H1618" s="78" t="s">
        <v>986</v>
      </c>
      <c r="I1618" s="79">
        <v>43291.652083333334</v>
      </c>
      <c r="J1618" s="78" t="b">
        <v>0</v>
      </c>
      <c r="K1618" s="63">
        <v>43291.652291284721</v>
      </c>
      <c r="L1618" s="63">
        <v>43291.652291284721</v>
      </c>
      <c r="N1618">
        <v>77216</v>
      </c>
      <c r="O1618">
        <v>2</v>
      </c>
      <c r="P1618">
        <v>10</v>
      </c>
      <c r="Q1618" s="52">
        <v>43291.622785613428</v>
      </c>
      <c r="R1618" s="52">
        <v>43291.656849571758</v>
      </c>
      <c r="T1618">
        <v>77216</v>
      </c>
      <c r="U1618" s="52">
        <v>43291.622198807869</v>
      </c>
      <c r="V1618">
        <v>89</v>
      </c>
      <c r="W1618" s="79">
        <v>43291.677777777775</v>
      </c>
      <c r="X1618" s="52">
        <v>43291.622785613428</v>
      </c>
      <c r="Y1618" s="52">
        <v>43291.678452314816</v>
      </c>
      <c r="AA1618">
        <v>77216</v>
      </c>
      <c r="AB1618">
        <v>18</v>
      </c>
      <c r="AC1618">
        <v>2</v>
      </c>
      <c r="AE1618">
        <v>18</v>
      </c>
      <c r="AF1618" t="s">
        <v>942</v>
      </c>
      <c r="AG1618">
        <v>2</v>
      </c>
      <c r="AH1618" t="s">
        <v>943</v>
      </c>
      <c r="AJ1618">
        <v>77216</v>
      </c>
      <c r="AK1618" t="s">
        <v>944</v>
      </c>
      <c r="AL1618" t="s">
        <v>994</v>
      </c>
      <c r="AM1618" t="s">
        <v>995</v>
      </c>
      <c r="AN1618" t="s">
        <v>996</v>
      </c>
      <c r="AO1618" s="52">
        <v>43291.622782789353</v>
      </c>
      <c r="AP1618" s="52">
        <v>43291.678452280095</v>
      </c>
      <c r="AR1618">
        <v>77216</v>
      </c>
      <c r="AS1618" t="s">
        <v>1865</v>
      </c>
      <c r="AT1618" t="s">
        <v>954</v>
      </c>
      <c r="AU1618" t="s">
        <v>997</v>
      </c>
      <c r="AV1618" t="s">
        <v>998</v>
      </c>
      <c r="AW1618" s="52">
        <v>43291.622198807869</v>
      </c>
      <c r="AX1618">
        <v>89</v>
      </c>
      <c r="AY1618" s="52">
        <v>43291.677777777775</v>
      </c>
      <c r="AZ1618">
        <v>0</v>
      </c>
      <c r="BA1618">
        <v>4</v>
      </c>
    </row>
    <row r="1619" spans="1:53" x14ac:dyDescent="0.3">
      <c r="A1619">
        <v>77240</v>
      </c>
      <c r="B1619" t="s">
        <v>1867</v>
      </c>
      <c r="C1619" s="8">
        <v>43291.846608101849</v>
      </c>
      <c r="D1619" s="63">
        <v>43292.185130358797</v>
      </c>
      <c r="E1619" t="s">
        <v>1868</v>
      </c>
      <c r="G1619">
        <v>77240</v>
      </c>
      <c r="H1619" s="78" t="s">
        <v>958</v>
      </c>
      <c r="I1619" s="79">
        <v>43291.845833333333</v>
      </c>
      <c r="J1619" s="78" t="b">
        <v>1</v>
      </c>
      <c r="K1619" s="63">
        <v>43291.846608217595</v>
      </c>
      <c r="L1619" s="63">
        <v>43291.846608217595</v>
      </c>
      <c r="N1619">
        <v>77240</v>
      </c>
      <c r="O1619">
        <v>3</v>
      </c>
      <c r="P1619">
        <v>10</v>
      </c>
      <c r="Q1619" s="52">
        <v>43291.846608217595</v>
      </c>
      <c r="R1619" s="52">
        <v>43291.846608217595</v>
      </c>
      <c r="T1619">
        <v>77240</v>
      </c>
      <c r="U1619" s="52">
        <v>43291.844710798614</v>
      </c>
      <c r="V1619">
        <v>583</v>
      </c>
      <c r="W1619" s="79">
        <v>43292.18472222222</v>
      </c>
      <c r="X1619" s="52">
        <v>43291.846608217595</v>
      </c>
      <c r="Y1619" s="52">
        <v>43292.185130520833</v>
      </c>
      <c r="AA1619">
        <v>77240</v>
      </c>
      <c r="AB1619">
        <v>18</v>
      </c>
      <c r="AC1619">
        <v>2</v>
      </c>
      <c r="AE1619">
        <v>18</v>
      </c>
      <c r="AF1619" t="s">
        <v>942</v>
      </c>
      <c r="AG1619">
        <v>2</v>
      </c>
      <c r="AH1619" t="s">
        <v>943</v>
      </c>
      <c r="AJ1619">
        <v>77240</v>
      </c>
      <c r="AK1619" t="s">
        <v>944</v>
      </c>
      <c r="AL1619" t="s">
        <v>945</v>
      </c>
      <c r="AM1619" t="s">
        <v>1009</v>
      </c>
      <c r="AN1619" t="s">
        <v>947</v>
      </c>
      <c r="AO1619" s="52">
        <v>43291.846608136577</v>
      </c>
      <c r="AP1619" s="52">
        <v>43292.185130474536</v>
      </c>
      <c r="AR1619">
        <v>77240</v>
      </c>
      <c r="AS1619" t="s">
        <v>1867</v>
      </c>
      <c r="AT1619" t="s">
        <v>1869</v>
      </c>
      <c r="AU1619" t="s">
        <v>949</v>
      </c>
      <c r="AV1619" t="s">
        <v>1010</v>
      </c>
      <c r="AW1619" s="52">
        <v>43291.844710798614</v>
      </c>
      <c r="AX1619">
        <v>583</v>
      </c>
      <c r="AY1619" s="52">
        <v>43292.18472222222</v>
      </c>
      <c r="AZ1619">
        <v>0</v>
      </c>
      <c r="BA1619">
        <v>4</v>
      </c>
    </row>
    <row r="1620" spans="1:53" x14ac:dyDescent="0.3">
      <c r="A1620">
        <v>77240</v>
      </c>
      <c r="B1620" t="s">
        <v>1867</v>
      </c>
      <c r="C1620" s="8">
        <v>43291.846608101849</v>
      </c>
      <c r="D1620" s="63">
        <v>43292.185130358797</v>
      </c>
      <c r="E1620" t="s">
        <v>1868</v>
      </c>
      <c r="G1620">
        <v>77240</v>
      </c>
      <c r="H1620" s="78" t="s">
        <v>991</v>
      </c>
      <c r="I1620" s="79">
        <v>43291.845833333333</v>
      </c>
      <c r="J1620" s="78" t="b">
        <v>1</v>
      </c>
      <c r="K1620" s="63">
        <v>43291.846608217595</v>
      </c>
      <c r="L1620" s="63">
        <v>43291.846608252315</v>
      </c>
      <c r="N1620">
        <v>77240</v>
      </c>
      <c r="O1620">
        <v>3</v>
      </c>
      <c r="P1620">
        <v>10</v>
      </c>
      <c r="Q1620" s="52">
        <v>43291.846608217595</v>
      </c>
      <c r="R1620" s="52">
        <v>43291.846608217595</v>
      </c>
      <c r="T1620">
        <v>77240</v>
      </c>
      <c r="U1620" s="52">
        <v>43291.844710798614</v>
      </c>
      <c r="V1620">
        <v>583</v>
      </c>
      <c r="W1620" s="79">
        <v>43292.18472222222</v>
      </c>
      <c r="X1620" s="52">
        <v>43291.846608217595</v>
      </c>
      <c r="Y1620" s="52">
        <v>43292.185130520833</v>
      </c>
      <c r="AA1620">
        <v>77240</v>
      </c>
      <c r="AB1620">
        <v>18</v>
      </c>
      <c r="AC1620">
        <v>2</v>
      </c>
      <c r="AE1620">
        <v>18</v>
      </c>
      <c r="AF1620" t="s">
        <v>942</v>
      </c>
      <c r="AG1620">
        <v>2</v>
      </c>
      <c r="AH1620" t="s">
        <v>943</v>
      </c>
      <c r="AJ1620">
        <v>77240</v>
      </c>
      <c r="AK1620" t="s">
        <v>944</v>
      </c>
      <c r="AL1620" t="s">
        <v>945</v>
      </c>
      <c r="AM1620" t="s">
        <v>1009</v>
      </c>
      <c r="AN1620" t="s">
        <v>947</v>
      </c>
      <c r="AO1620" s="52">
        <v>43291.846608136577</v>
      </c>
      <c r="AP1620" s="52">
        <v>43292.185130474536</v>
      </c>
      <c r="AR1620">
        <v>77240</v>
      </c>
      <c r="AS1620" t="s">
        <v>1867</v>
      </c>
      <c r="AT1620" t="s">
        <v>1869</v>
      </c>
      <c r="AU1620" t="s">
        <v>949</v>
      </c>
      <c r="AV1620" t="s">
        <v>1010</v>
      </c>
      <c r="AW1620" s="52">
        <v>43291.844710798614</v>
      </c>
      <c r="AX1620">
        <v>583</v>
      </c>
      <c r="AY1620" s="52">
        <v>43292.18472222222</v>
      </c>
      <c r="AZ1620">
        <v>0</v>
      </c>
      <c r="BA1620">
        <v>4</v>
      </c>
    </row>
    <row r="1621" spans="1:53" x14ac:dyDescent="0.3">
      <c r="A1621">
        <v>77240</v>
      </c>
      <c r="B1621" t="s">
        <v>1867</v>
      </c>
      <c r="C1621" s="8">
        <v>43291.846608101849</v>
      </c>
      <c r="D1621" s="63">
        <v>43292.185130358797</v>
      </c>
      <c r="E1621" t="s">
        <v>1868</v>
      </c>
      <c r="G1621">
        <v>77240</v>
      </c>
      <c r="H1621" s="78" t="s">
        <v>986</v>
      </c>
      <c r="I1621" s="79">
        <v>43291.845833333333</v>
      </c>
      <c r="J1621" s="78" t="b">
        <v>1</v>
      </c>
      <c r="K1621" s="63">
        <v>43291.846608252315</v>
      </c>
      <c r="L1621" s="63">
        <v>43291.846608252315</v>
      </c>
      <c r="N1621">
        <v>77240</v>
      </c>
      <c r="O1621">
        <v>3</v>
      </c>
      <c r="P1621">
        <v>10</v>
      </c>
      <c r="Q1621" s="52">
        <v>43291.846608217595</v>
      </c>
      <c r="R1621" s="52">
        <v>43291.846608217595</v>
      </c>
      <c r="T1621">
        <v>77240</v>
      </c>
      <c r="U1621" s="52">
        <v>43291.844710798614</v>
      </c>
      <c r="V1621">
        <v>583</v>
      </c>
      <c r="W1621" s="79">
        <v>43292.18472222222</v>
      </c>
      <c r="X1621" s="52">
        <v>43291.846608217595</v>
      </c>
      <c r="Y1621" s="52">
        <v>43292.185130520833</v>
      </c>
      <c r="AA1621">
        <v>77240</v>
      </c>
      <c r="AB1621">
        <v>18</v>
      </c>
      <c r="AC1621">
        <v>2</v>
      </c>
      <c r="AE1621">
        <v>18</v>
      </c>
      <c r="AF1621" t="s">
        <v>942</v>
      </c>
      <c r="AG1621">
        <v>2</v>
      </c>
      <c r="AH1621" t="s">
        <v>943</v>
      </c>
      <c r="AJ1621">
        <v>77240</v>
      </c>
      <c r="AK1621" t="s">
        <v>944</v>
      </c>
      <c r="AL1621" t="s">
        <v>945</v>
      </c>
      <c r="AM1621" t="s">
        <v>1009</v>
      </c>
      <c r="AN1621" t="s">
        <v>947</v>
      </c>
      <c r="AO1621" s="52">
        <v>43291.846608136577</v>
      </c>
      <c r="AP1621" s="52">
        <v>43292.185130474536</v>
      </c>
      <c r="AR1621">
        <v>77240</v>
      </c>
      <c r="AS1621" t="s">
        <v>1867</v>
      </c>
      <c r="AT1621" t="s">
        <v>1869</v>
      </c>
      <c r="AU1621" t="s">
        <v>949</v>
      </c>
      <c r="AV1621" t="s">
        <v>1010</v>
      </c>
      <c r="AW1621" s="52">
        <v>43291.844710798614</v>
      </c>
      <c r="AX1621">
        <v>583</v>
      </c>
      <c r="AY1621" s="52">
        <v>43292.18472222222</v>
      </c>
      <c r="AZ1621">
        <v>0</v>
      </c>
      <c r="BA1621">
        <v>4</v>
      </c>
    </row>
    <row r="1622" spans="1:53" x14ac:dyDescent="0.3">
      <c r="A1622">
        <v>77240</v>
      </c>
      <c r="B1622" t="s">
        <v>1867</v>
      </c>
      <c r="C1622" s="8">
        <v>43291.846608101849</v>
      </c>
      <c r="D1622" s="63">
        <v>43292.185130358797</v>
      </c>
      <c r="E1622" t="s">
        <v>1868</v>
      </c>
      <c r="G1622">
        <v>77240</v>
      </c>
      <c r="H1622" s="78" t="s">
        <v>958</v>
      </c>
      <c r="I1622" s="79">
        <v>43292.184027777781</v>
      </c>
      <c r="J1622" s="78" t="b">
        <v>0</v>
      </c>
      <c r="K1622" s="63">
        <v>43292.185129745369</v>
      </c>
      <c r="L1622" s="63">
        <v>43292.185129745369</v>
      </c>
      <c r="N1622">
        <v>77240</v>
      </c>
      <c r="O1622">
        <v>3</v>
      </c>
      <c r="P1622">
        <v>10</v>
      </c>
      <c r="Q1622" s="52">
        <v>43291.846608217595</v>
      </c>
      <c r="R1622" s="52">
        <v>43291.846608217595</v>
      </c>
      <c r="T1622">
        <v>77240</v>
      </c>
      <c r="U1622" s="52">
        <v>43291.844710798614</v>
      </c>
      <c r="V1622">
        <v>583</v>
      </c>
      <c r="W1622" s="79">
        <v>43292.18472222222</v>
      </c>
      <c r="X1622" s="52">
        <v>43291.846608217595</v>
      </c>
      <c r="Y1622" s="52">
        <v>43292.185130520833</v>
      </c>
      <c r="AA1622">
        <v>77240</v>
      </c>
      <c r="AB1622">
        <v>18</v>
      </c>
      <c r="AC1622">
        <v>2</v>
      </c>
      <c r="AE1622">
        <v>18</v>
      </c>
      <c r="AF1622" t="s">
        <v>942</v>
      </c>
      <c r="AG1622">
        <v>2</v>
      </c>
      <c r="AH1622" t="s">
        <v>943</v>
      </c>
      <c r="AJ1622">
        <v>77240</v>
      </c>
      <c r="AK1622" t="s">
        <v>944</v>
      </c>
      <c r="AL1622" t="s">
        <v>945</v>
      </c>
      <c r="AM1622" t="s">
        <v>1009</v>
      </c>
      <c r="AN1622" t="s">
        <v>947</v>
      </c>
      <c r="AO1622" s="52">
        <v>43291.846608136577</v>
      </c>
      <c r="AP1622" s="52">
        <v>43292.185130474536</v>
      </c>
      <c r="AR1622">
        <v>77240</v>
      </c>
      <c r="AS1622" t="s">
        <v>1867</v>
      </c>
      <c r="AT1622" t="s">
        <v>1869</v>
      </c>
      <c r="AU1622" t="s">
        <v>949</v>
      </c>
      <c r="AV1622" t="s">
        <v>1010</v>
      </c>
      <c r="AW1622" s="52">
        <v>43291.844710798614</v>
      </c>
      <c r="AX1622">
        <v>583</v>
      </c>
      <c r="AY1622" s="52">
        <v>43292.18472222222</v>
      </c>
      <c r="AZ1622">
        <v>0</v>
      </c>
      <c r="BA1622">
        <v>4</v>
      </c>
    </row>
    <row r="1623" spans="1:53" x14ac:dyDescent="0.3">
      <c r="A1623">
        <v>77240</v>
      </c>
      <c r="B1623" t="s">
        <v>1867</v>
      </c>
      <c r="C1623" s="8">
        <v>43291.846608101849</v>
      </c>
      <c r="D1623" s="63">
        <v>43292.185130358797</v>
      </c>
      <c r="E1623" t="s">
        <v>1868</v>
      </c>
      <c r="G1623">
        <v>77240</v>
      </c>
      <c r="H1623" s="78" t="s">
        <v>991</v>
      </c>
      <c r="I1623" s="79">
        <v>43292.184027777781</v>
      </c>
      <c r="J1623" s="78" t="b">
        <v>0</v>
      </c>
      <c r="K1623" s="63">
        <v>43292.185129780089</v>
      </c>
      <c r="L1623" s="63">
        <v>43292.185129780089</v>
      </c>
      <c r="N1623">
        <v>77240</v>
      </c>
      <c r="O1623">
        <v>3</v>
      </c>
      <c r="P1623">
        <v>10</v>
      </c>
      <c r="Q1623" s="52">
        <v>43291.846608217595</v>
      </c>
      <c r="R1623" s="52">
        <v>43291.846608217595</v>
      </c>
      <c r="T1623">
        <v>77240</v>
      </c>
      <c r="U1623" s="52">
        <v>43291.844710798614</v>
      </c>
      <c r="V1623">
        <v>583</v>
      </c>
      <c r="W1623" s="79">
        <v>43292.18472222222</v>
      </c>
      <c r="X1623" s="52">
        <v>43291.846608217595</v>
      </c>
      <c r="Y1623" s="52">
        <v>43292.185130520833</v>
      </c>
      <c r="AA1623">
        <v>77240</v>
      </c>
      <c r="AB1623">
        <v>18</v>
      </c>
      <c r="AC1623">
        <v>2</v>
      </c>
      <c r="AE1623">
        <v>18</v>
      </c>
      <c r="AF1623" t="s">
        <v>942</v>
      </c>
      <c r="AG1623">
        <v>2</v>
      </c>
      <c r="AH1623" t="s">
        <v>943</v>
      </c>
      <c r="AJ1623">
        <v>77240</v>
      </c>
      <c r="AK1623" t="s">
        <v>944</v>
      </c>
      <c r="AL1623" t="s">
        <v>945</v>
      </c>
      <c r="AM1623" t="s">
        <v>1009</v>
      </c>
      <c r="AN1623" t="s">
        <v>947</v>
      </c>
      <c r="AO1623" s="52">
        <v>43291.846608136577</v>
      </c>
      <c r="AP1623" s="52">
        <v>43292.185130474536</v>
      </c>
      <c r="AR1623">
        <v>77240</v>
      </c>
      <c r="AS1623" t="s">
        <v>1867</v>
      </c>
      <c r="AT1623" t="s">
        <v>1869</v>
      </c>
      <c r="AU1623" t="s">
        <v>949</v>
      </c>
      <c r="AV1623" t="s">
        <v>1010</v>
      </c>
      <c r="AW1623" s="52">
        <v>43291.844710798614</v>
      </c>
      <c r="AX1623">
        <v>583</v>
      </c>
      <c r="AY1623" s="52">
        <v>43292.18472222222</v>
      </c>
      <c r="AZ1623">
        <v>0</v>
      </c>
      <c r="BA1623">
        <v>4</v>
      </c>
    </row>
    <row r="1624" spans="1:53" x14ac:dyDescent="0.3">
      <c r="A1624">
        <v>77240</v>
      </c>
      <c r="B1624" t="s">
        <v>1867</v>
      </c>
      <c r="C1624" s="8">
        <v>43291.846608101849</v>
      </c>
      <c r="D1624" s="63">
        <v>43292.185130358797</v>
      </c>
      <c r="E1624" t="s">
        <v>1868</v>
      </c>
      <c r="G1624">
        <v>77240</v>
      </c>
      <c r="H1624" s="78" t="s">
        <v>986</v>
      </c>
      <c r="I1624" s="79">
        <v>43292.184027777781</v>
      </c>
      <c r="J1624" s="78" t="b">
        <v>0</v>
      </c>
      <c r="K1624" s="63">
        <v>43292.185129780089</v>
      </c>
      <c r="L1624" s="63">
        <v>43292.185129780089</v>
      </c>
      <c r="N1624">
        <v>77240</v>
      </c>
      <c r="O1624">
        <v>3</v>
      </c>
      <c r="P1624">
        <v>10</v>
      </c>
      <c r="Q1624" s="52">
        <v>43291.846608217595</v>
      </c>
      <c r="R1624" s="52">
        <v>43291.846608217595</v>
      </c>
      <c r="T1624">
        <v>77240</v>
      </c>
      <c r="U1624" s="52">
        <v>43291.844710798614</v>
      </c>
      <c r="V1624">
        <v>583</v>
      </c>
      <c r="W1624" s="79">
        <v>43292.18472222222</v>
      </c>
      <c r="X1624" s="52">
        <v>43291.846608217595</v>
      </c>
      <c r="Y1624" s="52">
        <v>43292.185130520833</v>
      </c>
      <c r="AA1624">
        <v>77240</v>
      </c>
      <c r="AB1624">
        <v>18</v>
      </c>
      <c r="AC1624">
        <v>2</v>
      </c>
      <c r="AE1624">
        <v>18</v>
      </c>
      <c r="AF1624" t="s">
        <v>942</v>
      </c>
      <c r="AG1624">
        <v>2</v>
      </c>
      <c r="AH1624" t="s">
        <v>943</v>
      </c>
      <c r="AJ1624">
        <v>77240</v>
      </c>
      <c r="AK1624" t="s">
        <v>944</v>
      </c>
      <c r="AL1624" t="s">
        <v>945</v>
      </c>
      <c r="AM1624" t="s">
        <v>1009</v>
      </c>
      <c r="AN1624" t="s">
        <v>947</v>
      </c>
      <c r="AO1624" s="52">
        <v>43291.846608136577</v>
      </c>
      <c r="AP1624" s="52">
        <v>43292.185130474536</v>
      </c>
      <c r="AR1624">
        <v>77240</v>
      </c>
      <c r="AS1624" t="s">
        <v>1867</v>
      </c>
      <c r="AT1624" t="s">
        <v>1869</v>
      </c>
      <c r="AU1624" t="s">
        <v>949</v>
      </c>
      <c r="AV1624" t="s">
        <v>1010</v>
      </c>
      <c r="AW1624" s="52">
        <v>43291.844710798614</v>
      </c>
      <c r="AX1624">
        <v>583</v>
      </c>
      <c r="AY1624" s="52">
        <v>43292.18472222222</v>
      </c>
      <c r="AZ1624">
        <v>0</v>
      </c>
      <c r="BA1624">
        <v>4</v>
      </c>
    </row>
    <row r="1625" spans="1:53" x14ac:dyDescent="0.3">
      <c r="A1625" s="51">
        <v>77253</v>
      </c>
      <c r="B1625" s="51" t="s">
        <v>1870</v>
      </c>
      <c r="C1625" s="64">
        <v>43292.326828819445</v>
      </c>
      <c r="D1625" s="65">
        <v>43292.34889390046</v>
      </c>
      <c r="E1625" s="51" t="s">
        <v>1871</v>
      </c>
      <c r="G1625" s="51">
        <v>77253</v>
      </c>
      <c r="H1625" s="51" t="s">
        <v>991</v>
      </c>
      <c r="I1625" s="80">
        <v>43292.326388888891</v>
      </c>
      <c r="J1625" s="51" t="b">
        <v>1</v>
      </c>
      <c r="K1625" s="65">
        <v>43292.326833599538</v>
      </c>
      <c r="L1625" s="65">
        <v>43292.326833599538</v>
      </c>
      <c r="N1625" s="51">
        <v>77253</v>
      </c>
      <c r="O1625" s="51">
        <v>2</v>
      </c>
      <c r="P1625" s="51">
        <v>10</v>
      </c>
      <c r="Q1625" s="53">
        <v>43292.326833564817</v>
      </c>
      <c r="R1625" s="53">
        <v>43292.326833564817</v>
      </c>
      <c r="T1625" s="51">
        <v>77253</v>
      </c>
      <c r="U1625" s="53">
        <v>43292.326371030096</v>
      </c>
      <c r="V1625" s="51">
        <v>70</v>
      </c>
      <c r="W1625" s="80">
        <v>43292.348611111112</v>
      </c>
      <c r="X1625" s="53">
        <v>43292.326833564817</v>
      </c>
      <c r="Y1625" s="53">
        <v>43292.34889390046</v>
      </c>
      <c r="AA1625" s="51">
        <v>77253</v>
      </c>
      <c r="AB1625" s="51">
        <v>18</v>
      </c>
      <c r="AC1625" s="51">
        <v>1</v>
      </c>
      <c r="AE1625" s="51">
        <v>18</v>
      </c>
      <c r="AF1625" s="51" t="s">
        <v>942</v>
      </c>
      <c r="AG1625" s="51">
        <v>2</v>
      </c>
      <c r="AH1625" s="51" t="s">
        <v>943</v>
      </c>
      <c r="AJ1625" s="51">
        <v>77253</v>
      </c>
      <c r="AK1625" s="51" t="s">
        <v>944</v>
      </c>
      <c r="AL1625" s="51" t="s">
        <v>945</v>
      </c>
      <c r="AM1625" s="51" t="s">
        <v>1049</v>
      </c>
      <c r="AN1625" s="51" t="s">
        <v>947</v>
      </c>
      <c r="AO1625" s="53">
        <v>43292.326828854166</v>
      </c>
      <c r="AP1625" s="53">
        <v>43292.344043900463</v>
      </c>
      <c r="AR1625" s="51">
        <v>77253</v>
      </c>
      <c r="AS1625" s="51" t="s">
        <v>1870</v>
      </c>
      <c r="AT1625" s="51" t="s">
        <v>954</v>
      </c>
      <c r="AU1625" s="51" t="s">
        <v>949</v>
      </c>
      <c r="AV1625" s="51" t="s">
        <v>974</v>
      </c>
      <c r="AW1625" s="53">
        <v>43292.326371030096</v>
      </c>
      <c r="AX1625" s="51">
        <v>70</v>
      </c>
      <c r="AY1625" s="53">
        <v>43292.348611111112</v>
      </c>
      <c r="AZ1625" s="51">
        <v>0</v>
      </c>
      <c r="BA1625" s="51">
        <v>5</v>
      </c>
    </row>
    <row r="1626" spans="1:53" x14ac:dyDescent="0.3">
      <c r="A1626" s="51">
        <v>77253</v>
      </c>
      <c r="B1626" s="51" t="s">
        <v>1870</v>
      </c>
      <c r="C1626" s="64">
        <v>43292.326828819445</v>
      </c>
      <c r="D1626" s="65">
        <v>43292.34889390046</v>
      </c>
      <c r="E1626" s="51" t="s">
        <v>1871</v>
      </c>
      <c r="G1626" s="51">
        <v>77253</v>
      </c>
      <c r="H1626" s="51" t="s">
        <v>991</v>
      </c>
      <c r="I1626" s="80">
        <v>43292.326388888891</v>
      </c>
      <c r="J1626" s="51" t="b">
        <v>1</v>
      </c>
      <c r="K1626" s="65">
        <v>43292.326833599538</v>
      </c>
      <c r="L1626" s="65">
        <v>43292.326833599538</v>
      </c>
      <c r="N1626" s="51">
        <v>77253</v>
      </c>
      <c r="O1626" s="51">
        <v>2</v>
      </c>
      <c r="P1626" s="51">
        <v>10</v>
      </c>
      <c r="Q1626" s="53">
        <v>43292.326833564817</v>
      </c>
      <c r="R1626" s="53">
        <v>43292.326833564817</v>
      </c>
      <c r="T1626" s="51">
        <v>77253</v>
      </c>
      <c r="U1626" s="53">
        <v>43292.326371030096</v>
      </c>
      <c r="V1626" s="51">
        <v>70</v>
      </c>
      <c r="W1626" s="80">
        <v>43292.348611111112</v>
      </c>
      <c r="X1626" s="53">
        <v>43292.326833564817</v>
      </c>
      <c r="Y1626" s="53">
        <v>43292.34889390046</v>
      </c>
      <c r="AA1626" s="51">
        <v>77253</v>
      </c>
      <c r="AB1626" s="51">
        <v>1</v>
      </c>
      <c r="AC1626" s="51">
        <v>1</v>
      </c>
      <c r="AE1626" s="51">
        <v>1</v>
      </c>
      <c r="AF1626" s="51" t="s">
        <v>970</v>
      </c>
      <c r="AG1626" s="51">
        <v>0</v>
      </c>
      <c r="AH1626" s="51" t="s">
        <v>971</v>
      </c>
      <c r="AJ1626" s="51">
        <v>77253</v>
      </c>
      <c r="AK1626" s="51" t="s">
        <v>944</v>
      </c>
      <c r="AL1626" s="51" t="s">
        <v>945</v>
      </c>
      <c r="AM1626" s="51" t="s">
        <v>1049</v>
      </c>
      <c r="AN1626" s="51" t="s">
        <v>947</v>
      </c>
      <c r="AO1626" s="53">
        <v>43292.326828854166</v>
      </c>
      <c r="AP1626" s="53">
        <v>43292.344043900463</v>
      </c>
      <c r="AR1626" s="51">
        <v>77253</v>
      </c>
      <c r="AS1626" s="51" t="s">
        <v>1870</v>
      </c>
      <c r="AT1626" s="51" t="s">
        <v>954</v>
      </c>
      <c r="AU1626" s="51" t="s">
        <v>949</v>
      </c>
      <c r="AV1626" s="51" t="s">
        <v>974</v>
      </c>
      <c r="AW1626" s="53">
        <v>43292.326371030096</v>
      </c>
      <c r="AX1626" s="51">
        <v>70</v>
      </c>
      <c r="AY1626" s="53">
        <v>43292.348611111112</v>
      </c>
      <c r="AZ1626" s="51">
        <v>0</v>
      </c>
      <c r="BA1626" s="51">
        <v>5</v>
      </c>
    </row>
    <row r="1627" spans="1:53" x14ac:dyDescent="0.3">
      <c r="A1627" s="51">
        <v>77253</v>
      </c>
      <c r="B1627" s="51" t="s">
        <v>1870</v>
      </c>
      <c r="C1627" s="64">
        <v>43292.326828819445</v>
      </c>
      <c r="D1627" s="65">
        <v>43292.34889390046</v>
      </c>
      <c r="E1627" s="51" t="s">
        <v>1871</v>
      </c>
      <c r="G1627" s="51">
        <v>77253</v>
      </c>
      <c r="H1627" s="51" t="s">
        <v>986</v>
      </c>
      <c r="I1627" s="80">
        <v>43292.326388888891</v>
      </c>
      <c r="J1627" s="51" t="b">
        <v>1</v>
      </c>
      <c r="K1627" s="65">
        <v>43292.326833599538</v>
      </c>
      <c r="L1627" s="65">
        <v>43292.326833599538</v>
      </c>
      <c r="N1627" s="51">
        <v>77253</v>
      </c>
      <c r="O1627" s="51">
        <v>2</v>
      </c>
      <c r="P1627" s="51">
        <v>10</v>
      </c>
      <c r="Q1627" s="53">
        <v>43292.326833564817</v>
      </c>
      <c r="R1627" s="53">
        <v>43292.326833564817</v>
      </c>
      <c r="T1627" s="51">
        <v>77253</v>
      </c>
      <c r="U1627" s="53">
        <v>43292.326371030096</v>
      </c>
      <c r="V1627" s="51">
        <v>70</v>
      </c>
      <c r="W1627" s="80">
        <v>43292.348611111112</v>
      </c>
      <c r="X1627" s="53">
        <v>43292.326833564817</v>
      </c>
      <c r="Y1627" s="53">
        <v>43292.34889390046</v>
      </c>
      <c r="AA1627" s="51">
        <v>77253</v>
      </c>
      <c r="AB1627" s="51">
        <v>18</v>
      </c>
      <c r="AC1627" s="51">
        <v>1</v>
      </c>
      <c r="AE1627" s="51">
        <v>18</v>
      </c>
      <c r="AF1627" s="51" t="s">
        <v>942</v>
      </c>
      <c r="AG1627" s="51">
        <v>2</v>
      </c>
      <c r="AH1627" s="51" t="s">
        <v>943</v>
      </c>
      <c r="AJ1627" s="51">
        <v>77253</v>
      </c>
      <c r="AK1627" s="51" t="s">
        <v>944</v>
      </c>
      <c r="AL1627" s="51" t="s">
        <v>945</v>
      </c>
      <c r="AM1627" s="51" t="s">
        <v>1049</v>
      </c>
      <c r="AN1627" s="51" t="s">
        <v>947</v>
      </c>
      <c r="AO1627" s="53">
        <v>43292.326828854166</v>
      </c>
      <c r="AP1627" s="53">
        <v>43292.344043900463</v>
      </c>
      <c r="AR1627" s="51">
        <v>77253</v>
      </c>
      <c r="AS1627" s="51" t="s">
        <v>1870</v>
      </c>
      <c r="AT1627" s="51" t="s">
        <v>954</v>
      </c>
      <c r="AU1627" s="51" t="s">
        <v>949</v>
      </c>
      <c r="AV1627" s="51" t="s">
        <v>974</v>
      </c>
      <c r="AW1627" s="53">
        <v>43292.326371030096</v>
      </c>
      <c r="AX1627" s="51">
        <v>70</v>
      </c>
      <c r="AY1627" s="53">
        <v>43292.348611111112</v>
      </c>
      <c r="AZ1627" s="51">
        <v>0</v>
      </c>
      <c r="BA1627" s="51">
        <v>5</v>
      </c>
    </row>
    <row r="1628" spans="1:53" x14ac:dyDescent="0.3">
      <c r="A1628" s="51">
        <v>77253</v>
      </c>
      <c r="B1628" s="51" t="s">
        <v>1870</v>
      </c>
      <c r="C1628" s="64">
        <v>43292.326828819445</v>
      </c>
      <c r="D1628" s="65">
        <v>43292.34889390046</v>
      </c>
      <c r="E1628" s="51" t="s">
        <v>1871</v>
      </c>
      <c r="G1628" s="51">
        <v>77253</v>
      </c>
      <c r="H1628" s="51" t="s">
        <v>986</v>
      </c>
      <c r="I1628" s="80">
        <v>43292.326388888891</v>
      </c>
      <c r="J1628" s="51" t="b">
        <v>1</v>
      </c>
      <c r="K1628" s="65">
        <v>43292.326833599538</v>
      </c>
      <c r="L1628" s="65">
        <v>43292.326833599538</v>
      </c>
      <c r="N1628" s="51">
        <v>77253</v>
      </c>
      <c r="O1628" s="51">
        <v>2</v>
      </c>
      <c r="P1628" s="51">
        <v>10</v>
      </c>
      <c r="Q1628" s="53">
        <v>43292.326833564817</v>
      </c>
      <c r="R1628" s="53">
        <v>43292.326833564817</v>
      </c>
      <c r="T1628" s="51">
        <v>77253</v>
      </c>
      <c r="U1628" s="53">
        <v>43292.326371030096</v>
      </c>
      <c r="V1628" s="51">
        <v>70</v>
      </c>
      <c r="W1628" s="80">
        <v>43292.348611111112</v>
      </c>
      <c r="X1628" s="53">
        <v>43292.326833564817</v>
      </c>
      <c r="Y1628" s="53">
        <v>43292.34889390046</v>
      </c>
      <c r="AA1628" s="51">
        <v>77253</v>
      </c>
      <c r="AB1628" s="51">
        <v>1</v>
      </c>
      <c r="AC1628" s="51">
        <v>1</v>
      </c>
      <c r="AE1628" s="51">
        <v>1</v>
      </c>
      <c r="AF1628" s="51" t="s">
        <v>970</v>
      </c>
      <c r="AG1628" s="51">
        <v>0</v>
      </c>
      <c r="AH1628" s="51" t="s">
        <v>971</v>
      </c>
      <c r="AJ1628" s="51">
        <v>77253</v>
      </c>
      <c r="AK1628" s="51" t="s">
        <v>944</v>
      </c>
      <c r="AL1628" s="51" t="s">
        <v>945</v>
      </c>
      <c r="AM1628" s="51" t="s">
        <v>1049</v>
      </c>
      <c r="AN1628" s="51" t="s">
        <v>947</v>
      </c>
      <c r="AO1628" s="53">
        <v>43292.326828854166</v>
      </c>
      <c r="AP1628" s="53">
        <v>43292.344043900463</v>
      </c>
      <c r="AR1628" s="51">
        <v>77253</v>
      </c>
      <c r="AS1628" s="51" t="s">
        <v>1870</v>
      </c>
      <c r="AT1628" s="51" t="s">
        <v>954</v>
      </c>
      <c r="AU1628" s="51" t="s">
        <v>949</v>
      </c>
      <c r="AV1628" s="51" t="s">
        <v>974</v>
      </c>
      <c r="AW1628" s="53">
        <v>43292.326371030096</v>
      </c>
      <c r="AX1628" s="51">
        <v>70</v>
      </c>
      <c r="AY1628" s="53">
        <v>43292.348611111112</v>
      </c>
      <c r="AZ1628" s="51">
        <v>0</v>
      </c>
      <c r="BA1628" s="51">
        <v>5</v>
      </c>
    </row>
    <row r="1629" spans="1:53" x14ac:dyDescent="0.3">
      <c r="A1629" s="51">
        <v>77253</v>
      </c>
      <c r="B1629" s="51" t="s">
        <v>1870</v>
      </c>
      <c r="C1629" s="64">
        <v>43292.326828819445</v>
      </c>
      <c r="D1629" s="65">
        <v>43292.34889390046</v>
      </c>
      <c r="E1629" s="51" t="s">
        <v>1871</v>
      </c>
      <c r="G1629" s="51">
        <v>77253</v>
      </c>
      <c r="H1629" s="51" t="s">
        <v>991</v>
      </c>
      <c r="I1629" s="80">
        <v>43292.32708333333</v>
      </c>
      <c r="J1629" s="51" t="b">
        <v>0</v>
      </c>
      <c r="K1629" s="65">
        <v>43292.327433182872</v>
      </c>
      <c r="L1629" s="65">
        <v>43292.327433182872</v>
      </c>
      <c r="N1629" s="51">
        <v>77253</v>
      </c>
      <c r="O1629" s="51">
        <v>2</v>
      </c>
      <c r="P1629" s="51">
        <v>10</v>
      </c>
      <c r="Q1629" s="53">
        <v>43292.326833564817</v>
      </c>
      <c r="R1629" s="53">
        <v>43292.326833564817</v>
      </c>
      <c r="T1629" s="51">
        <v>77253</v>
      </c>
      <c r="U1629" s="53">
        <v>43292.326371030096</v>
      </c>
      <c r="V1629" s="51">
        <v>70</v>
      </c>
      <c r="W1629" s="80">
        <v>43292.348611111112</v>
      </c>
      <c r="X1629" s="53">
        <v>43292.326833564817</v>
      </c>
      <c r="Y1629" s="53">
        <v>43292.34889390046</v>
      </c>
      <c r="AA1629" s="51">
        <v>77253</v>
      </c>
      <c r="AB1629" s="51">
        <v>18</v>
      </c>
      <c r="AC1629" s="51">
        <v>1</v>
      </c>
      <c r="AE1629" s="51">
        <v>18</v>
      </c>
      <c r="AF1629" s="51" t="s">
        <v>942</v>
      </c>
      <c r="AG1629" s="51">
        <v>2</v>
      </c>
      <c r="AH1629" s="51" t="s">
        <v>943</v>
      </c>
      <c r="AJ1629" s="51">
        <v>77253</v>
      </c>
      <c r="AK1629" s="51" t="s">
        <v>944</v>
      </c>
      <c r="AL1629" s="51" t="s">
        <v>945</v>
      </c>
      <c r="AM1629" s="51" t="s">
        <v>1049</v>
      </c>
      <c r="AN1629" s="51" t="s">
        <v>947</v>
      </c>
      <c r="AO1629" s="53">
        <v>43292.326828854166</v>
      </c>
      <c r="AP1629" s="53">
        <v>43292.344043900463</v>
      </c>
      <c r="AR1629" s="51">
        <v>77253</v>
      </c>
      <c r="AS1629" s="51" t="s">
        <v>1870</v>
      </c>
      <c r="AT1629" s="51" t="s">
        <v>954</v>
      </c>
      <c r="AU1629" s="51" t="s">
        <v>949</v>
      </c>
      <c r="AV1629" s="51" t="s">
        <v>974</v>
      </c>
      <c r="AW1629" s="53">
        <v>43292.326371030096</v>
      </c>
      <c r="AX1629" s="51">
        <v>70</v>
      </c>
      <c r="AY1629" s="53">
        <v>43292.348611111112</v>
      </c>
      <c r="AZ1629" s="51">
        <v>0</v>
      </c>
      <c r="BA1629" s="51">
        <v>5</v>
      </c>
    </row>
    <row r="1630" spans="1:53" x14ac:dyDescent="0.3">
      <c r="A1630" s="51">
        <v>77253</v>
      </c>
      <c r="B1630" s="51" t="s">
        <v>1870</v>
      </c>
      <c r="C1630" s="64">
        <v>43292.326828819445</v>
      </c>
      <c r="D1630" s="65">
        <v>43292.34889390046</v>
      </c>
      <c r="E1630" s="51" t="s">
        <v>1871</v>
      </c>
      <c r="G1630" s="51">
        <v>77253</v>
      </c>
      <c r="H1630" s="51" t="s">
        <v>991</v>
      </c>
      <c r="I1630" s="80">
        <v>43292.32708333333</v>
      </c>
      <c r="J1630" s="51" t="b">
        <v>0</v>
      </c>
      <c r="K1630" s="65">
        <v>43292.327433182872</v>
      </c>
      <c r="L1630" s="65">
        <v>43292.327433182872</v>
      </c>
      <c r="N1630" s="51">
        <v>77253</v>
      </c>
      <c r="O1630" s="51">
        <v>2</v>
      </c>
      <c r="P1630" s="51">
        <v>10</v>
      </c>
      <c r="Q1630" s="53">
        <v>43292.326833564817</v>
      </c>
      <c r="R1630" s="53">
        <v>43292.326833564817</v>
      </c>
      <c r="T1630" s="51">
        <v>77253</v>
      </c>
      <c r="U1630" s="53">
        <v>43292.326371030096</v>
      </c>
      <c r="V1630" s="51">
        <v>70</v>
      </c>
      <c r="W1630" s="80">
        <v>43292.348611111112</v>
      </c>
      <c r="X1630" s="53">
        <v>43292.326833564817</v>
      </c>
      <c r="Y1630" s="53">
        <v>43292.34889390046</v>
      </c>
      <c r="AA1630" s="51">
        <v>77253</v>
      </c>
      <c r="AB1630" s="51">
        <v>1</v>
      </c>
      <c r="AC1630" s="51">
        <v>1</v>
      </c>
      <c r="AE1630" s="51">
        <v>1</v>
      </c>
      <c r="AF1630" s="51" t="s">
        <v>970</v>
      </c>
      <c r="AG1630" s="51">
        <v>0</v>
      </c>
      <c r="AH1630" s="51" t="s">
        <v>971</v>
      </c>
      <c r="AJ1630" s="51">
        <v>77253</v>
      </c>
      <c r="AK1630" s="51" t="s">
        <v>944</v>
      </c>
      <c r="AL1630" s="51" t="s">
        <v>945</v>
      </c>
      <c r="AM1630" s="51" t="s">
        <v>1049</v>
      </c>
      <c r="AN1630" s="51" t="s">
        <v>947</v>
      </c>
      <c r="AO1630" s="53">
        <v>43292.326828854166</v>
      </c>
      <c r="AP1630" s="53">
        <v>43292.344043900463</v>
      </c>
      <c r="AR1630" s="51">
        <v>77253</v>
      </c>
      <c r="AS1630" s="51" t="s">
        <v>1870</v>
      </c>
      <c r="AT1630" s="51" t="s">
        <v>954</v>
      </c>
      <c r="AU1630" s="51" t="s">
        <v>949</v>
      </c>
      <c r="AV1630" s="51" t="s">
        <v>974</v>
      </c>
      <c r="AW1630" s="53">
        <v>43292.326371030096</v>
      </c>
      <c r="AX1630" s="51">
        <v>70</v>
      </c>
      <c r="AY1630" s="53">
        <v>43292.348611111112</v>
      </c>
      <c r="AZ1630" s="51">
        <v>0</v>
      </c>
      <c r="BA1630" s="51">
        <v>5</v>
      </c>
    </row>
    <row r="1631" spans="1:53" x14ac:dyDescent="0.3">
      <c r="A1631" s="51">
        <v>77253</v>
      </c>
      <c r="B1631" s="51" t="s">
        <v>1870</v>
      </c>
      <c r="C1631" s="64">
        <v>43292.326828819445</v>
      </c>
      <c r="D1631" s="65">
        <v>43292.34889390046</v>
      </c>
      <c r="E1631" s="51" t="s">
        <v>1871</v>
      </c>
      <c r="G1631" s="51">
        <v>77253</v>
      </c>
      <c r="H1631" s="51" t="s">
        <v>986</v>
      </c>
      <c r="I1631" s="80">
        <v>43292.32708333333</v>
      </c>
      <c r="J1631" s="51" t="b">
        <v>0</v>
      </c>
      <c r="K1631" s="65">
        <v>43292.327433182872</v>
      </c>
      <c r="L1631" s="65">
        <v>43292.327433182872</v>
      </c>
      <c r="N1631" s="51">
        <v>77253</v>
      </c>
      <c r="O1631" s="51">
        <v>2</v>
      </c>
      <c r="P1631" s="51">
        <v>10</v>
      </c>
      <c r="Q1631" s="53">
        <v>43292.326833564817</v>
      </c>
      <c r="R1631" s="53">
        <v>43292.326833564817</v>
      </c>
      <c r="T1631" s="51">
        <v>77253</v>
      </c>
      <c r="U1631" s="53">
        <v>43292.326371030096</v>
      </c>
      <c r="V1631" s="51">
        <v>70</v>
      </c>
      <c r="W1631" s="80">
        <v>43292.348611111112</v>
      </c>
      <c r="X1631" s="53">
        <v>43292.326833564817</v>
      </c>
      <c r="Y1631" s="53">
        <v>43292.34889390046</v>
      </c>
      <c r="AA1631" s="51">
        <v>77253</v>
      </c>
      <c r="AB1631" s="51">
        <v>18</v>
      </c>
      <c r="AC1631" s="51">
        <v>1</v>
      </c>
      <c r="AE1631" s="51">
        <v>18</v>
      </c>
      <c r="AF1631" s="51" t="s">
        <v>942</v>
      </c>
      <c r="AG1631" s="51">
        <v>2</v>
      </c>
      <c r="AH1631" s="51" t="s">
        <v>943</v>
      </c>
      <c r="AJ1631" s="51">
        <v>77253</v>
      </c>
      <c r="AK1631" s="51" t="s">
        <v>944</v>
      </c>
      <c r="AL1631" s="51" t="s">
        <v>945</v>
      </c>
      <c r="AM1631" s="51" t="s">
        <v>1049</v>
      </c>
      <c r="AN1631" s="51" t="s">
        <v>947</v>
      </c>
      <c r="AO1631" s="53">
        <v>43292.326828854166</v>
      </c>
      <c r="AP1631" s="53">
        <v>43292.344043900463</v>
      </c>
      <c r="AR1631" s="51">
        <v>77253</v>
      </c>
      <c r="AS1631" s="51" t="s">
        <v>1870</v>
      </c>
      <c r="AT1631" s="51" t="s">
        <v>954</v>
      </c>
      <c r="AU1631" s="51" t="s">
        <v>949</v>
      </c>
      <c r="AV1631" s="51" t="s">
        <v>974</v>
      </c>
      <c r="AW1631" s="53">
        <v>43292.326371030096</v>
      </c>
      <c r="AX1631" s="51">
        <v>70</v>
      </c>
      <c r="AY1631" s="53">
        <v>43292.348611111112</v>
      </c>
      <c r="AZ1631" s="51">
        <v>0</v>
      </c>
      <c r="BA1631" s="51">
        <v>5</v>
      </c>
    </row>
    <row r="1632" spans="1:53" x14ac:dyDescent="0.3">
      <c r="A1632" s="51">
        <v>77253</v>
      </c>
      <c r="B1632" s="51" t="s">
        <v>1870</v>
      </c>
      <c r="C1632" s="64">
        <v>43292.326828819445</v>
      </c>
      <c r="D1632" s="65">
        <v>43292.34889390046</v>
      </c>
      <c r="E1632" s="51" t="s">
        <v>1871</v>
      </c>
      <c r="G1632" s="51">
        <v>77253</v>
      </c>
      <c r="H1632" s="51" t="s">
        <v>986</v>
      </c>
      <c r="I1632" s="80">
        <v>43292.32708333333</v>
      </c>
      <c r="J1632" s="51" t="b">
        <v>0</v>
      </c>
      <c r="K1632" s="65">
        <v>43292.327433182872</v>
      </c>
      <c r="L1632" s="65">
        <v>43292.327433182872</v>
      </c>
      <c r="N1632" s="51">
        <v>77253</v>
      </c>
      <c r="O1632" s="51">
        <v>2</v>
      </c>
      <c r="P1632" s="51">
        <v>10</v>
      </c>
      <c r="Q1632" s="53">
        <v>43292.326833564817</v>
      </c>
      <c r="R1632" s="53">
        <v>43292.326833564817</v>
      </c>
      <c r="T1632" s="51">
        <v>77253</v>
      </c>
      <c r="U1632" s="53">
        <v>43292.326371030096</v>
      </c>
      <c r="V1632" s="51">
        <v>70</v>
      </c>
      <c r="W1632" s="80">
        <v>43292.348611111112</v>
      </c>
      <c r="X1632" s="53">
        <v>43292.326833564817</v>
      </c>
      <c r="Y1632" s="53">
        <v>43292.34889390046</v>
      </c>
      <c r="AA1632" s="51">
        <v>77253</v>
      </c>
      <c r="AB1632" s="51">
        <v>1</v>
      </c>
      <c r="AC1632" s="51">
        <v>1</v>
      </c>
      <c r="AE1632" s="51">
        <v>1</v>
      </c>
      <c r="AF1632" s="51" t="s">
        <v>970</v>
      </c>
      <c r="AG1632" s="51">
        <v>0</v>
      </c>
      <c r="AH1632" s="51" t="s">
        <v>971</v>
      </c>
      <c r="AJ1632" s="51">
        <v>77253</v>
      </c>
      <c r="AK1632" s="51" t="s">
        <v>944</v>
      </c>
      <c r="AL1632" s="51" t="s">
        <v>945</v>
      </c>
      <c r="AM1632" s="51" t="s">
        <v>1049</v>
      </c>
      <c r="AN1632" s="51" t="s">
        <v>947</v>
      </c>
      <c r="AO1632" s="53">
        <v>43292.326828854166</v>
      </c>
      <c r="AP1632" s="53">
        <v>43292.344043900463</v>
      </c>
      <c r="AR1632" s="51">
        <v>77253</v>
      </c>
      <c r="AS1632" s="51" t="s">
        <v>1870</v>
      </c>
      <c r="AT1632" s="51" t="s">
        <v>954</v>
      </c>
      <c r="AU1632" s="51" t="s">
        <v>949</v>
      </c>
      <c r="AV1632" s="51" t="s">
        <v>974</v>
      </c>
      <c r="AW1632" s="53">
        <v>43292.326371030096</v>
      </c>
      <c r="AX1632" s="51">
        <v>70</v>
      </c>
      <c r="AY1632" s="53">
        <v>43292.348611111112</v>
      </c>
      <c r="AZ1632" s="51">
        <v>0</v>
      </c>
      <c r="BA1632" s="51">
        <v>5</v>
      </c>
    </row>
    <row r="1633" spans="1:53" x14ac:dyDescent="0.3">
      <c r="A1633" s="51">
        <v>77253</v>
      </c>
      <c r="B1633" s="51" t="s">
        <v>1870</v>
      </c>
      <c r="C1633" s="64">
        <v>43292.326828819445</v>
      </c>
      <c r="D1633" s="65">
        <v>43292.34889390046</v>
      </c>
      <c r="E1633" s="51" t="s">
        <v>1871</v>
      </c>
      <c r="G1633" s="51">
        <v>77253</v>
      </c>
      <c r="H1633" s="51" t="s">
        <v>941</v>
      </c>
      <c r="I1633" s="80">
        <v>43292.333333333336</v>
      </c>
      <c r="J1633" s="51" t="b">
        <v>1</v>
      </c>
      <c r="K1633" s="65">
        <v>43292.333853935183</v>
      </c>
      <c r="L1633" s="65">
        <v>43292.333853935183</v>
      </c>
      <c r="N1633" s="51">
        <v>77253</v>
      </c>
      <c r="O1633" s="51">
        <v>2</v>
      </c>
      <c r="P1633" s="51">
        <v>10</v>
      </c>
      <c r="Q1633" s="53">
        <v>43292.326833564817</v>
      </c>
      <c r="R1633" s="53">
        <v>43292.326833564817</v>
      </c>
      <c r="T1633" s="51">
        <v>77253</v>
      </c>
      <c r="U1633" s="53">
        <v>43292.326371030096</v>
      </c>
      <c r="V1633" s="51">
        <v>70</v>
      </c>
      <c r="W1633" s="80">
        <v>43292.348611111112</v>
      </c>
      <c r="X1633" s="53">
        <v>43292.326833564817</v>
      </c>
      <c r="Y1633" s="53">
        <v>43292.34889390046</v>
      </c>
      <c r="AA1633" s="51">
        <v>77253</v>
      </c>
      <c r="AB1633" s="51">
        <v>18</v>
      </c>
      <c r="AC1633" s="51">
        <v>1</v>
      </c>
      <c r="AE1633" s="51">
        <v>18</v>
      </c>
      <c r="AF1633" s="51" t="s">
        <v>942</v>
      </c>
      <c r="AG1633" s="51">
        <v>2</v>
      </c>
      <c r="AH1633" s="51" t="s">
        <v>943</v>
      </c>
      <c r="AJ1633" s="51">
        <v>77253</v>
      </c>
      <c r="AK1633" s="51" t="s">
        <v>944</v>
      </c>
      <c r="AL1633" s="51" t="s">
        <v>945</v>
      </c>
      <c r="AM1633" s="51" t="s">
        <v>1049</v>
      </c>
      <c r="AN1633" s="51" t="s">
        <v>947</v>
      </c>
      <c r="AO1633" s="53">
        <v>43292.326828854166</v>
      </c>
      <c r="AP1633" s="53">
        <v>43292.344043900463</v>
      </c>
      <c r="AR1633" s="51">
        <v>77253</v>
      </c>
      <c r="AS1633" s="51" t="s">
        <v>1870</v>
      </c>
      <c r="AT1633" s="51" t="s">
        <v>954</v>
      </c>
      <c r="AU1633" s="51" t="s">
        <v>949</v>
      </c>
      <c r="AV1633" s="51" t="s">
        <v>974</v>
      </c>
      <c r="AW1633" s="53">
        <v>43292.326371030096</v>
      </c>
      <c r="AX1633" s="51">
        <v>70</v>
      </c>
      <c r="AY1633" s="53">
        <v>43292.348611111112</v>
      </c>
      <c r="AZ1633" s="51">
        <v>0</v>
      </c>
      <c r="BA1633" s="51">
        <v>5</v>
      </c>
    </row>
    <row r="1634" spans="1:53" x14ac:dyDescent="0.3">
      <c r="A1634" s="51">
        <v>77253</v>
      </c>
      <c r="B1634" s="51" t="s">
        <v>1870</v>
      </c>
      <c r="C1634" s="64">
        <v>43292.326828819445</v>
      </c>
      <c r="D1634" s="65">
        <v>43292.34889390046</v>
      </c>
      <c r="E1634" s="51" t="s">
        <v>1871</v>
      </c>
      <c r="G1634" s="51">
        <v>77253</v>
      </c>
      <c r="H1634" s="51" t="s">
        <v>941</v>
      </c>
      <c r="I1634" s="80">
        <v>43292.333333333336</v>
      </c>
      <c r="J1634" s="51" t="b">
        <v>1</v>
      </c>
      <c r="K1634" s="65">
        <v>43292.333853935183</v>
      </c>
      <c r="L1634" s="65">
        <v>43292.333853935183</v>
      </c>
      <c r="N1634" s="51">
        <v>77253</v>
      </c>
      <c r="O1634" s="51">
        <v>2</v>
      </c>
      <c r="P1634" s="51">
        <v>10</v>
      </c>
      <c r="Q1634" s="53">
        <v>43292.326833564817</v>
      </c>
      <c r="R1634" s="53">
        <v>43292.326833564817</v>
      </c>
      <c r="T1634" s="51">
        <v>77253</v>
      </c>
      <c r="U1634" s="53">
        <v>43292.326371030096</v>
      </c>
      <c r="V1634" s="51">
        <v>70</v>
      </c>
      <c r="W1634" s="80">
        <v>43292.348611111112</v>
      </c>
      <c r="X1634" s="53">
        <v>43292.326833564817</v>
      </c>
      <c r="Y1634" s="53">
        <v>43292.34889390046</v>
      </c>
      <c r="AA1634" s="51">
        <v>77253</v>
      </c>
      <c r="AB1634" s="51">
        <v>1</v>
      </c>
      <c r="AC1634" s="51">
        <v>1</v>
      </c>
      <c r="AE1634" s="51">
        <v>1</v>
      </c>
      <c r="AF1634" s="51" t="s">
        <v>970</v>
      </c>
      <c r="AG1634" s="51">
        <v>0</v>
      </c>
      <c r="AH1634" s="51" t="s">
        <v>971</v>
      </c>
      <c r="AJ1634" s="51">
        <v>77253</v>
      </c>
      <c r="AK1634" s="51" t="s">
        <v>944</v>
      </c>
      <c r="AL1634" s="51" t="s">
        <v>945</v>
      </c>
      <c r="AM1634" s="51" t="s">
        <v>1049</v>
      </c>
      <c r="AN1634" s="51" t="s">
        <v>947</v>
      </c>
      <c r="AO1634" s="53">
        <v>43292.326828854166</v>
      </c>
      <c r="AP1634" s="53">
        <v>43292.344043900463</v>
      </c>
      <c r="AR1634" s="51">
        <v>77253</v>
      </c>
      <c r="AS1634" s="51" t="s">
        <v>1870</v>
      </c>
      <c r="AT1634" s="51" t="s">
        <v>954</v>
      </c>
      <c r="AU1634" s="51" t="s">
        <v>949</v>
      </c>
      <c r="AV1634" s="51" t="s">
        <v>974</v>
      </c>
      <c r="AW1634" s="53">
        <v>43292.326371030096</v>
      </c>
      <c r="AX1634" s="51">
        <v>70</v>
      </c>
      <c r="AY1634" s="53">
        <v>43292.348611111112</v>
      </c>
      <c r="AZ1634" s="51">
        <v>0</v>
      </c>
      <c r="BA1634" s="51">
        <v>5</v>
      </c>
    </row>
    <row r="1635" spans="1:53" x14ac:dyDescent="0.3">
      <c r="A1635" s="51">
        <v>77253</v>
      </c>
      <c r="B1635" s="51" t="s">
        <v>1870</v>
      </c>
      <c r="C1635" s="64">
        <v>43292.326828819445</v>
      </c>
      <c r="D1635" s="65">
        <v>43292.34889390046</v>
      </c>
      <c r="E1635" s="51" t="s">
        <v>1871</v>
      </c>
      <c r="G1635" s="51">
        <v>77253</v>
      </c>
      <c r="H1635" s="51" t="s">
        <v>941</v>
      </c>
      <c r="I1635" s="80">
        <v>43292.34375</v>
      </c>
      <c r="J1635" s="51" t="b">
        <v>0</v>
      </c>
      <c r="K1635" s="65">
        <v>43292.344043865742</v>
      </c>
      <c r="L1635" s="65">
        <v>43292.344043865742</v>
      </c>
      <c r="N1635" s="51">
        <v>77253</v>
      </c>
      <c r="O1635" s="51">
        <v>2</v>
      </c>
      <c r="P1635" s="51">
        <v>10</v>
      </c>
      <c r="Q1635" s="53">
        <v>43292.326833564817</v>
      </c>
      <c r="R1635" s="53">
        <v>43292.326833564817</v>
      </c>
      <c r="T1635" s="51">
        <v>77253</v>
      </c>
      <c r="U1635" s="53">
        <v>43292.326371030096</v>
      </c>
      <c r="V1635" s="51">
        <v>70</v>
      </c>
      <c r="W1635" s="80">
        <v>43292.348611111112</v>
      </c>
      <c r="X1635" s="53">
        <v>43292.326833564817</v>
      </c>
      <c r="Y1635" s="53">
        <v>43292.34889390046</v>
      </c>
      <c r="AA1635" s="51">
        <v>77253</v>
      </c>
      <c r="AB1635" s="51">
        <v>18</v>
      </c>
      <c r="AC1635" s="51">
        <v>1</v>
      </c>
      <c r="AE1635" s="51">
        <v>18</v>
      </c>
      <c r="AF1635" s="51" t="s">
        <v>942</v>
      </c>
      <c r="AG1635" s="51">
        <v>2</v>
      </c>
      <c r="AH1635" s="51" t="s">
        <v>943</v>
      </c>
      <c r="AJ1635" s="51">
        <v>77253</v>
      </c>
      <c r="AK1635" s="51" t="s">
        <v>944</v>
      </c>
      <c r="AL1635" s="51" t="s">
        <v>945</v>
      </c>
      <c r="AM1635" s="51" t="s">
        <v>1049</v>
      </c>
      <c r="AN1635" s="51" t="s">
        <v>947</v>
      </c>
      <c r="AO1635" s="53">
        <v>43292.326828854166</v>
      </c>
      <c r="AP1635" s="53">
        <v>43292.344043900463</v>
      </c>
      <c r="AR1635" s="51">
        <v>77253</v>
      </c>
      <c r="AS1635" s="51" t="s">
        <v>1870</v>
      </c>
      <c r="AT1635" s="51" t="s">
        <v>954</v>
      </c>
      <c r="AU1635" s="51" t="s">
        <v>949</v>
      </c>
      <c r="AV1635" s="51" t="s">
        <v>974</v>
      </c>
      <c r="AW1635" s="53">
        <v>43292.326371030096</v>
      </c>
      <c r="AX1635" s="51">
        <v>70</v>
      </c>
      <c r="AY1635" s="53">
        <v>43292.348611111112</v>
      </c>
      <c r="AZ1635" s="51">
        <v>0</v>
      </c>
      <c r="BA1635" s="51">
        <v>5</v>
      </c>
    </row>
    <row r="1636" spans="1:53" x14ac:dyDescent="0.3">
      <c r="A1636" s="51">
        <v>77253</v>
      </c>
      <c r="B1636" s="51" t="s">
        <v>1870</v>
      </c>
      <c r="C1636" s="64">
        <v>43292.326828819445</v>
      </c>
      <c r="D1636" s="65">
        <v>43292.34889390046</v>
      </c>
      <c r="E1636" s="51" t="s">
        <v>1871</v>
      </c>
      <c r="G1636" s="51">
        <v>77253</v>
      </c>
      <c r="H1636" s="51" t="s">
        <v>941</v>
      </c>
      <c r="I1636" s="80">
        <v>43292.34375</v>
      </c>
      <c r="J1636" s="51" t="b">
        <v>0</v>
      </c>
      <c r="K1636" s="65">
        <v>43292.344043865742</v>
      </c>
      <c r="L1636" s="65">
        <v>43292.344043865742</v>
      </c>
      <c r="N1636" s="51">
        <v>77253</v>
      </c>
      <c r="O1636" s="51">
        <v>2</v>
      </c>
      <c r="P1636" s="51">
        <v>10</v>
      </c>
      <c r="Q1636" s="53">
        <v>43292.326833564817</v>
      </c>
      <c r="R1636" s="53">
        <v>43292.326833564817</v>
      </c>
      <c r="T1636" s="51">
        <v>77253</v>
      </c>
      <c r="U1636" s="53">
        <v>43292.326371030096</v>
      </c>
      <c r="V1636" s="51">
        <v>70</v>
      </c>
      <c r="W1636" s="80">
        <v>43292.348611111112</v>
      </c>
      <c r="X1636" s="53">
        <v>43292.326833564817</v>
      </c>
      <c r="Y1636" s="53">
        <v>43292.34889390046</v>
      </c>
      <c r="AA1636" s="51">
        <v>77253</v>
      </c>
      <c r="AB1636" s="51">
        <v>1</v>
      </c>
      <c r="AC1636" s="51">
        <v>1</v>
      </c>
      <c r="AE1636" s="51">
        <v>1</v>
      </c>
      <c r="AF1636" s="51" t="s">
        <v>970</v>
      </c>
      <c r="AG1636" s="51">
        <v>0</v>
      </c>
      <c r="AH1636" s="51" t="s">
        <v>971</v>
      </c>
      <c r="AJ1636" s="51">
        <v>77253</v>
      </c>
      <c r="AK1636" s="51" t="s">
        <v>944</v>
      </c>
      <c r="AL1636" s="51" t="s">
        <v>945</v>
      </c>
      <c r="AM1636" s="51" t="s">
        <v>1049</v>
      </c>
      <c r="AN1636" s="51" t="s">
        <v>947</v>
      </c>
      <c r="AO1636" s="53">
        <v>43292.326828854166</v>
      </c>
      <c r="AP1636" s="53">
        <v>43292.344043900463</v>
      </c>
      <c r="AR1636" s="51">
        <v>77253</v>
      </c>
      <c r="AS1636" s="51" t="s">
        <v>1870</v>
      </c>
      <c r="AT1636" s="51" t="s">
        <v>954</v>
      </c>
      <c r="AU1636" s="51" t="s">
        <v>949</v>
      </c>
      <c r="AV1636" s="51" t="s">
        <v>974</v>
      </c>
      <c r="AW1636" s="53">
        <v>43292.326371030096</v>
      </c>
      <c r="AX1636" s="51">
        <v>70</v>
      </c>
      <c r="AY1636" s="53">
        <v>43292.348611111112</v>
      </c>
      <c r="AZ1636" s="51">
        <v>0</v>
      </c>
      <c r="BA1636" s="51">
        <v>5</v>
      </c>
    </row>
    <row r="1637" spans="1:53" x14ac:dyDescent="0.3">
      <c r="A1637">
        <v>77284</v>
      </c>
      <c r="B1637" t="s">
        <v>1872</v>
      </c>
      <c r="C1637" s="8">
        <v>43292.642685763887</v>
      </c>
      <c r="D1637" s="63">
        <v>43292.663157905095</v>
      </c>
      <c r="E1637" t="s">
        <v>1873</v>
      </c>
      <c r="G1637">
        <v>77284</v>
      </c>
      <c r="H1637" s="78" t="s">
        <v>958</v>
      </c>
      <c r="I1637" s="79">
        <v>43292.642361111109</v>
      </c>
      <c r="J1637" s="78" t="b">
        <v>0</v>
      </c>
      <c r="K1637" s="63">
        <v>43292.642685995372</v>
      </c>
      <c r="L1637" s="63">
        <v>43292.642685995372</v>
      </c>
      <c r="N1637">
        <v>77284</v>
      </c>
      <c r="O1637">
        <v>2</v>
      </c>
      <c r="P1637">
        <v>10</v>
      </c>
      <c r="Q1637" s="52">
        <v>43292.642685960651</v>
      </c>
      <c r="R1637" s="52">
        <v>43292.642685960651</v>
      </c>
      <c r="T1637">
        <v>77284</v>
      </c>
      <c r="U1637" s="52">
        <v>43292.642000694446</v>
      </c>
      <c r="V1637">
        <v>60</v>
      </c>
      <c r="W1637" s="79">
        <v>43292.662499999999</v>
      </c>
      <c r="X1637" s="52">
        <v>43292.642685995372</v>
      </c>
      <c r="Y1637" s="52">
        <v>43292.663157951392</v>
      </c>
      <c r="AA1637">
        <v>77284</v>
      </c>
      <c r="AB1637">
        <v>18</v>
      </c>
      <c r="AC1637">
        <v>1</v>
      </c>
      <c r="AE1637">
        <v>18</v>
      </c>
      <c r="AF1637" t="s">
        <v>942</v>
      </c>
      <c r="AG1637">
        <v>2</v>
      </c>
      <c r="AH1637" t="s">
        <v>943</v>
      </c>
      <c r="AJ1637">
        <v>77284</v>
      </c>
      <c r="AK1637" t="s">
        <v>944</v>
      </c>
      <c r="AL1637" t="s">
        <v>945</v>
      </c>
      <c r="AM1637" t="s">
        <v>1183</v>
      </c>
      <c r="AN1637" t="s">
        <v>965</v>
      </c>
      <c r="AO1637" s="52">
        <v>43292.642685844905</v>
      </c>
      <c r="AP1637" s="52">
        <v>43292.663060798608</v>
      </c>
      <c r="AR1637">
        <v>77284</v>
      </c>
      <c r="AS1637" t="s">
        <v>1872</v>
      </c>
      <c r="AT1637" t="s">
        <v>954</v>
      </c>
      <c r="AU1637" t="s">
        <v>966</v>
      </c>
      <c r="AV1637" t="s">
        <v>1184</v>
      </c>
      <c r="AW1637" s="52">
        <v>43292.642000694446</v>
      </c>
      <c r="AX1637">
        <v>60</v>
      </c>
      <c r="AY1637" s="52">
        <v>43292.662499999999</v>
      </c>
      <c r="AZ1637">
        <v>0</v>
      </c>
      <c r="BA1637">
        <v>4</v>
      </c>
    </row>
    <row r="1638" spans="1:53" x14ac:dyDescent="0.3">
      <c r="A1638">
        <v>77286</v>
      </c>
      <c r="B1638" t="s">
        <v>1874</v>
      </c>
      <c r="C1638" s="8">
        <v>43292.692847372688</v>
      </c>
      <c r="D1638" s="63">
        <v>43292.732761724539</v>
      </c>
      <c r="E1638" t="s">
        <v>1875</v>
      </c>
      <c r="G1638">
        <v>77286</v>
      </c>
      <c r="H1638" s="78" t="s">
        <v>961</v>
      </c>
      <c r="I1638" s="79">
        <v>43292.701388888891</v>
      </c>
      <c r="J1638" s="78" t="b">
        <v>1</v>
      </c>
      <c r="K1638" s="63">
        <v>43292.701594710648</v>
      </c>
      <c r="L1638" s="63">
        <v>43292.701594710648</v>
      </c>
      <c r="N1638">
        <v>77286</v>
      </c>
      <c r="O1638">
        <v>2</v>
      </c>
      <c r="P1638">
        <v>10</v>
      </c>
      <c r="Q1638" s="52">
        <v>43292.692847453705</v>
      </c>
      <c r="R1638" s="52">
        <v>43292.701595335646</v>
      </c>
      <c r="T1638">
        <v>77286</v>
      </c>
      <c r="U1638" s="52">
        <v>43292.692455590281</v>
      </c>
      <c r="V1638">
        <v>60</v>
      </c>
      <c r="W1638" s="79">
        <v>43292.732638888891</v>
      </c>
      <c r="X1638" s="52">
        <v>43292.692847650462</v>
      </c>
      <c r="Y1638" s="52">
        <v>43292.732761724539</v>
      </c>
      <c r="AA1638">
        <v>77286</v>
      </c>
      <c r="AB1638">
        <v>1</v>
      </c>
      <c r="AC1638">
        <v>1</v>
      </c>
      <c r="AE1638">
        <v>1</v>
      </c>
      <c r="AF1638" t="s">
        <v>970</v>
      </c>
      <c r="AG1638">
        <v>0</v>
      </c>
      <c r="AH1638" t="s">
        <v>971</v>
      </c>
      <c r="AJ1638">
        <v>77286</v>
      </c>
      <c r="AK1638" t="s">
        <v>944</v>
      </c>
      <c r="AL1638" t="s">
        <v>945</v>
      </c>
      <c r="AM1638" t="s">
        <v>1005</v>
      </c>
      <c r="AN1638" t="s">
        <v>947</v>
      </c>
      <c r="AO1638" s="52">
        <v>43292.692847418984</v>
      </c>
      <c r="AP1638" s="52">
        <v>43292.732670682868</v>
      </c>
      <c r="AR1638">
        <v>77286</v>
      </c>
      <c r="AS1638" t="s">
        <v>1874</v>
      </c>
      <c r="AT1638" t="s">
        <v>954</v>
      </c>
      <c r="AU1638" t="s">
        <v>949</v>
      </c>
      <c r="AV1638" t="s">
        <v>1006</v>
      </c>
      <c r="AW1638" s="52">
        <v>43292.692455590281</v>
      </c>
      <c r="AX1638">
        <v>60</v>
      </c>
      <c r="AY1638" s="52">
        <v>43292.732638888891</v>
      </c>
      <c r="AZ1638">
        <v>0</v>
      </c>
      <c r="BA1638">
        <v>4</v>
      </c>
    </row>
    <row r="1639" spans="1:53" x14ac:dyDescent="0.3">
      <c r="A1639">
        <v>77286</v>
      </c>
      <c r="B1639" t="s">
        <v>1874</v>
      </c>
      <c r="C1639" s="8">
        <v>43292.692847372688</v>
      </c>
      <c r="D1639" s="63">
        <v>43292.732761724539</v>
      </c>
      <c r="E1639" t="s">
        <v>1875</v>
      </c>
      <c r="G1639">
        <v>77286</v>
      </c>
      <c r="H1639" s="78" t="s">
        <v>961</v>
      </c>
      <c r="I1639" s="79">
        <v>43292.701388888891</v>
      </c>
      <c r="J1639" s="78" t="b">
        <v>1</v>
      </c>
      <c r="K1639" s="63">
        <v>43292.701594710648</v>
      </c>
      <c r="L1639" s="63">
        <v>43292.701594710648</v>
      </c>
      <c r="N1639">
        <v>77286</v>
      </c>
      <c r="O1639">
        <v>2</v>
      </c>
      <c r="P1639">
        <v>10</v>
      </c>
      <c r="Q1639" s="52">
        <v>43292.692847453705</v>
      </c>
      <c r="R1639" s="52">
        <v>43292.701595335646</v>
      </c>
      <c r="T1639">
        <v>77286</v>
      </c>
      <c r="U1639" s="52">
        <v>43292.692455590281</v>
      </c>
      <c r="V1639">
        <v>60</v>
      </c>
      <c r="W1639" s="79">
        <v>43292.732638888891</v>
      </c>
      <c r="X1639" s="52">
        <v>43292.692847650462</v>
      </c>
      <c r="Y1639" s="52">
        <v>43292.732761724539</v>
      </c>
      <c r="AA1639">
        <v>77286</v>
      </c>
      <c r="AB1639">
        <v>18</v>
      </c>
      <c r="AC1639">
        <v>1</v>
      </c>
      <c r="AE1639">
        <v>18</v>
      </c>
      <c r="AF1639" t="s">
        <v>942</v>
      </c>
      <c r="AG1639">
        <v>2</v>
      </c>
      <c r="AH1639" t="s">
        <v>943</v>
      </c>
      <c r="AJ1639">
        <v>77286</v>
      </c>
      <c r="AK1639" t="s">
        <v>944</v>
      </c>
      <c r="AL1639" t="s">
        <v>945</v>
      </c>
      <c r="AM1639" t="s">
        <v>1005</v>
      </c>
      <c r="AN1639" t="s">
        <v>947</v>
      </c>
      <c r="AO1639" s="52">
        <v>43292.692847418984</v>
      </c>
      <c r="AP1639" s="52">
        <v>43292.732670682868</v>
      </c>
      <c r="AR1639">
        <v>77286</v>
      </c>
      <c r="AS1639" t="s">
        <v>1874</v>
      </c>
      <c r="AT1639" t="s">
        <v>954</v>
      </c>
      <c r="AU1639" t="s">
        <v>949</v>
      </c>
      <c r="AV1639" t="s">
        <v>1006</v>
      </c>
      <c r="AW1639" s="52">
        <v>43292.692455590281</v>
      </c>
      <c r="AX1639">
        <v>60</v>
      </c>
      <c r="AY1639" s="52">
        <v>43292.732638888891</v>
      </c>
      <c r="AZ1639">
        <v>0</v>
      </c>
      <c r="BA1639">
        <v>4</v>
      </c>
    </row>
    <row r="1640" spans="1:53" x14ac:dyDescent="0.3">
      <c r="A1640">
        <v>77286</v>
      </c>
      <c r="B1640" t="s">
        <v>1874</v>
      </c>
      <c r="C1640" s="8">
        <v>43292.692847372688</v>
      </c>
      <c r="D1640" s="63">
        <v>43292.732761724539</v>
      </c>
      <c r="E1640" t="s">
        <v>1875</v>
      </c>
      <c r="G1640">
        <v>77286</v>
      </c>
      <c r="H1640" s="78" t="s">
        <v>961</v>
      </c>
      <c r="I1640" s="79">
        <v>43292.722916666666</v>
      </c>
      <c r="J1640" s="78" t="b">
        <v>0</v>
      </c>
      <c r="K1640" s="63">
        <v>43292.723558761572</v>
      </c>
      <c r="L1640" s="63">
        <v>43292.723558761572</v>
      </c>
      <c r="N1640">
        <v>77286</v>
      </c>
      <c r="O1640">
        <v>2</v>
      </c>
      <c r="P1640">
        <v>10</v>
      </c>
      <c r="Q1640" s="52">
        <v>43292.692847453705</v>
      </c>
      <c r="R1640" s="52">
        <v>43292.701595335646</v>
      </c>
      <c r="T1640">
        <v>77286</v>
      </c>
      <c r="U1640" s="52">
        <v>43292.692455590281</v>
      </c>
      <c r="V1640">
        <v>60</v>
      </c>
      <c r="W1640" s="79">
        <v>43292.732638888891</v>
      </c>
      <c r="X1640" s="52">
        <v>43292.692847650462</v>
      </c>
      <c r="Y1640" s="52">
        <v>43292.732761724539</v>
      </c>
      <c r="AA1640">
        <v>77286</v>
      </c>
      <c r="AB1640">
        <v>1</v>
      </c>
      <c r="AC1640">
        <v>1</v>
      </c>
      <c r="AE1640">
        <v>1</v>
      </c>
      <c r="AF1640" t="s">
        <v>970</v>
      </c>
      <c r="AG1640">
        <v>0</v>
      </c>
      <c r="AH1640" t="s">
        <v>971</v>
      </c>
      <c r="AJ1640">
        <v>77286</v>
      </c>
      <c r="AK1640" t="s">
        <v>944</v>
      </c>
      <c r="AL1640" t="s">
        <v>945</v>
      </c>
      <c r="AM1640" t="s">
        <v>1005</v>
      </c>
      <c r="AN1640" t="s">
        <v>947</v>
      </c>
      <c r="AO1640" s="52">
        <v>43292.692847418984</v>
      </c>
      <c r="AP1640" s="52">
        <v>43292.732670682868</v>
      </c>
      <c r="AR1640">
        <v>77286</v>
      </c>
      <c r="AS1640" t="s">
        <v>1874</v>
      </c>
      <c r="AT1640" t="s">
        <v>954</v>
      </c>
      <c r="AU1640" t="s">
        <v>949</v>
      </c>
      <c r="AV1640" t="s">
        <v>1006</v>
      </c>
      <c r="AW1640" s="52">
        <v>43292.692455590281</v>
      </c>
      <c r="AX1640">
        <v>60</v>
      </c>
      <c r="AY1640" s="52">
        <v>43292.732638888891</v>
      </c>
      <c r="AZ1640">
        <v>0</v>
      </c>
      <c r="BA1640">
        <v>4</v>
      </c>
    </row>
    <row r="1641" spans="1:53" x14ac:dyDescent="0.3">
      <c r="A1641">
        <v>77286</v>
      </c>
      <c r="B1641" t="s">
        <v>1874</v>
      </c>
      <c r="C1641" s="8">
        <v>43292.692847372688</v>
      </c>
      <c r="D1641" s="63">
        <v>43292.732761724539</v>
      </c>
      <c r="E1641" t="s">
        <v>1875</v>
      </c>
      <c r="G1641">
        <v>77286</v>
      </c>
      <c r="H1641" s="78" t="s">
        <v>961</v>
      </c>
      <c r="I1641" s="79">
        <v>43292.722916666666</v>
      </c>
      <c r="J1641" s="78" t="b">
        <v>0</v>
      </c>
      <c r="K1641" s="63">
        <v>43292.723558761572</v>
      </c>
      <c r="L1641" s="63">
        <v>43292.723558761572</v>
      </c>
      <c r="N1641">
        <v>77286</v>
      </c>
      <c r="O1641">
        <v>2</v>
      </c>
      <c r="P1641">
        <v>10</v>
      </c>
      <c r="Q1641" s="52">
        <v>43292.692847453705</v>
      </c>
      <c r="R1641" s="52">
        <v>43292.701595335646</v>
      </c>
      <c r="T1641">
        <v>77286</v>
      </c>
      <c r="U1641" s="52">
        <v>43292.692455590281</v>
      </c>
      <c r="V1641">
        <v>60</v>
      </c>
      <c r="W1641" s="79">
        <v>43292.732638888891</v>
      </c>
      <c r="X1641" s="52">
        <v>43292.692847650462</v>
      </c>
      <c r="Y1641" s="52">
        <v>43292.732761724539</v>
      </c>
      <c r="AA1641">
        <v>77286</v>
      </c>
      <c r="AB1641">
        <v>18</v>
      </c>
      <c r="AC1641">
        <v>1</v>
      </c>
      <c r="AE1641">
        <v>18</v>
      </c>
      <c r="AF1641" t="s">
        <v>942</v>
      </c>
      <c r="AG1641">
        <v>2</v>
      </c>
      <c r="AH1641" t="s">
        <v>943</v>
      </c>
      <c r="AJ1641">
        <v>77286</v>
      </c>
      <c r="AK1641" t="s">
        <v>944</v>
      </c>
      <c r="AL1641" t="s">
        <v>945</v>
      </c>
      <c r="AM1641" t="s">
        <v>1005</v>
      </c>
      <c r="AN1641" t="s">
        <v>947</v>
      </c>
      <c r="AO1641" s="52">
        <v>43292.692847418984</v>
      </c>
      <c r="AP1641" s="52">
        <v>43292.732670682868</v>
      </c>
      <c r="AR1641">
        <v>77286</v>
      </c>
      <c r="AS1641" t="s">
        <v>1874</v>
      </c>
      <c r="AT1641" t="s">
        <v>954</v>
      </c>
      <c r="AU1641" t="s">
        <v>949</v>
      </c>
      <c r="AV1641" t="s">
        <v>1006</v>
      </c>
      <c r="AW1641" s="52">
        <v>43292.692455590281</v>
      </c>
      <c r="AX1641">
        <v>60</v>
      </c>
      <c r="AY1641" s="52">
        <v>43292.732638888891</v>
      </c>
      <c r="AZ1641">
        <v>0</v>
      </c>
      <c r="BA1641">
        <v>4</v>
      </c>
    </row>
    <row r="1642" spans="1:53" x14ac:dyDescent="0.3">
      <c r="A1642" s="51">
        <v>77352</v>
      </c>
      <c r="B1642" s="51" t="s">
        <v>1876</v>
      </c>
      <c r="C1642" s="64">
        <v>43293.611974340274</v>
      </c>
      <c r="D1642" s="65">
        <v>43293.66281184028</v>
      </c>
      <c r="E1642" s="51" t="s">
        <v>1877</v>
      </c>
      <c r="G1642" s="51">
        <v>77352</v>
      </c>
      <c r="H1642" s="51" t="s">
        <v>961</v>
      </c>
      <c r="I1642" s="80">
        <v>43293.625</v>
      </c>
      <c r="J1642" s="51" t="b">
        <v>1</v>
      </c>
      <c r="K1642" s="65">
        <v>43293.625370405091</v>
      </c>
      <c r="L1642" s="65">
        <v>43293.625370405091</v>
      </c>
      <c r="N1642" s="51">
        <v>77352</v>
      </c>
      <c r="O1642" s="51">
        <v>2</v>
      </c>
      <c r="P1642" s="51">
        <v>10</v>
      </c>
      <c r="Q1642" s="53">
        <v>43293.611974386571</v>
      </c>
      <c r="R1642" s="53">
        <v>43293.653139236114</v>
      </c>
      <c r="T1642" s="51">
        <v>77352</v>
      </c>
      <c r="U1642" s="53">
        <v>43293.6113596875</v>
      </c>
      <c r="V1642" s="51">
        <v>89</v>
      </c>
      <c r="W1642" s="80">
        <v>43293.662499999999</v>
      </c>
      <c r="X1642" s="53">
        <v>43293.611975231484</v>
      </c>
      <c r="Y1642" s="53">
        <v>43293.662811886577</v>
      </c>
      <c r="AA1642" s="51">
        <v>77352</v>
      </c>
      <c r="AB1642" s="51">
        <v>1</v>
      </c>
      <c r="AC1642" s="51">
        <v>1</v>
      </c>
      <c r="AE1642" s="51">
        <v>1</v>
      </c>
      <c r="AF1642" s="51" t="s">
        <v>970</v>
      </c>
      <c r="AG1642" s="51">
        <v>0</v>
      </c>
      <c r="AH1642" s="51" t="s">
        <v>971</v>
      </c>
      <c r="AJ1642" s="51">
        <v>77352</v>
      </c>
      <c r="AK1642" s="51" t="s">
        <v>944</v>
      </c>
      <c r="AL1642" s="51" t="s">
        <v>945</v>
      </c>
      <c r="AM1642" s="51" t="s">
        <v>1163</v>
      </c>
      <c r="AN1642" s="51" t="s">
        <v>965</v>
      </c>
      <c r="AO1642" s="53">
        <v>43293.611974386571</v>
      </c>
      <c r="AP1642" s="53">
        <v>43293.66281184028</v>
      </c>
      <c r="AR1642" s="51">
        <v>77352</v>
      </c>
      <c r="AS1642" s="51" t="s">
        <v>1876</v>
      </c>
      <c r="AT1642" s="51" t="s">
        <v>954</v>
      </c>
      <c r="AU1642" s="51" t="s">
        <v>966</v>
      </c>
      <c r="AV1642" s="51" t="s">
        <v>1164</v>
      </c>
      <c r="AW1642" s="53">
        <v>43293.6113596875</v>
      </c>
      <c r="AX1642" s="51">
        <v>89</v>
      </c>
      <c r="AY1642" s="53">
        <v>43293.662499999999</v>
      </c>
      <c r="AZ1642" s="51">
        <v>0</v>
      </c>
      <c r="BA1642" s="51">
        <v>5</v>
      </c>
    </row>
    <row r="1643" spans="1:53" x14ac:dyDescent="0.3">
      <c r="A1643" s="51">
        <v>77352</v>
      </c>
      <c r="B1643" s="51" t="s">
        <v>1876</v>
      </c>
      <c r="C1643" s="64">
        <v>43293.611974340274</v>
      </c>
      <c r="D1643" s="65">
        <v>43293.66281184028</v>
      </c>
      <c r="E1643" s="51" t="s">
        <v>1877</v>
      </c>
      <c r="G1643" s="51">
        <v>77352</v>
      </c>
      <c r="H1643" s="51" t="s">
        <v>961</v>
      </c>
      <c r="I1643" s="80">
        <v>43293.625</v>
      </c>
      <c r="J1643" s="51" t="b">
        <v>1</v>
      </c>
      <c r="K1643" s="65">
        <v>43293.625370405091</v>
      </c>
      <c r="L1643" s="65">
        <v>43293.625370405091</v>
      </c>
      <c r="N1643" s="51">
        <v>77352</v>
      </c>
      <c r="O1643" s="51">
        <v>2</v>
      </c>
      <c r="P1643" s="51">
        <v>10</v>
      </c>
      <c r="Q1643" s="53">
        <v>43293.611974386571</v>
      </c>
      <c r="R1643" s="53">
        <v>43293.653139236114</v>
      </c>
      <c r="T1643" s="51">
        <v>77352</v>
      </c>
      <c r="U1643" s="53">
        <v>43293.6113596875</v>
      </c>
      <c r="V1643" s="51">
        <v>89</v>
      </c>
      <c r="W1643" s="80">
        <v>43293.662499999999</v>
      </c>
      <c r="X1643" s="53">
        <v>43293.611975231484</v>
      </c>
      <c r="Y1643" s="53">
        <v>43293.662811886577</v>
      </c>
      <c r="AA1643" s="51">
        <v>77352</v>
      </c>
      <c r="AB1643" s="51">
        <v>18</v>
      </c>
      <c r="AC1643" s="51">
        <v>1</v>
      </c>
      <c r="AE1643" s="51">
        <v>18</v>
      </c>
      <c r="AF1643" s="51" t="s">
        <v>942</v>
      </c>
      <c r="AG1643" s="51">
        <v>2</v>
      </c>
      <c r="AH1643" s="51" t="s">
        <v>943</v>
      </c>
      <c r="AJ1643" s="51">
        <v>77352</v>
      </c>
      <c r="AK1643" s="51" t="s">
        <v>944</v>
      </c>
      <c r="AL1643" s="51" t="s">
        <v>945</v>
      </c>
      <c r="AM1643" s="51" t="s">
        <v>1163</v>
      </c>
      <c r="AN1643" s="51" t="s">
        <v>965</v>
      </c>
      <c r="AO1643" s="53">
        <v>43293.611974386571</v>
      </c>
      <c r="AP1643" s="53">
        <v>43293.66281184028</v>
      </c>
      <c r="AR1643" s="51">
        <v>77352</v>
      </c>
      <c r="AS1643" s="51" t="s">
        <v>1876</v>
      </c>
      <c r="AT1643" s="51" t="s">
        <v>954</v>
      </c>
      <c r="AU1643" s="51" t="s">
        <v>966</v>
      </c>
      <c r="AV1643" s="51" t="s">
        <v>1164</v>
      </c>
      <c r="AW1643" s="53">
        <v>43293.6113596875</v>
      </c>
      <c r="AX1643" s="51">
        <v>89</v>
      </c>
      <c r="AY1643" s="53">
        <v>43293.662499999999</v>
      </c>
      <c r="AZ1643" s="51">
        <v>0</v>
      </c>
      <c r="BA1643" s="51">
        <v>5</v>
      </c>
    </row>
    <row r="1644" spans="1:53" x14ac:dyDescent="0.3">
      <c r="A1644" s="51">
        <v>77352</v>
      </c>
      <c r="B1644" s="51" t="s">
        <v>1876</v>
      </c>
      <c r="C1644" s="64">
        <v>43293.611974340274</v>
      </c>
      <c r="D1644" s="65">
        <v>43293.66281184028</v>
      </c>
      <c r="E1644" s="51" t="s">
        <v>1877</v>
      </c>
      <c r="G1644" s="51">
        <v>77352</v>
      </c>
      <c r="H1644" s="51" t="s">
        <v>961</v>
      </c>
      <c r="I1644" s="80">
        <v>43293.634027777778</v>
      </c>
      <c r="J1644" s="51" t="b">
        <v>0</v>
      </c>
      <c r="K1644" s="65">
        <v>43293.634521840278</v>
      </c>
      <c r="L1644" s="65">
        <v>43293.634521840278</v>
      </c>
      <c r="N1644" s="51">
        <v>77352</v>
      </c>
      <c r="O1644" s="51">
        <v>2</v>
      </c>
      <c r="P1644" s="51">
        <v>10</v>
      </c>
      <c r="Q1644" s="53">
        <v>43293.611974386571</v>
      </c>
      <c r="R1644" s="53">
        <v>43293.653139236114</v>
      </c>
      <c r="T1644" s="51">
        <v>77352</v>
      </c>
      <c r="U1644" s="53">
        <v>43293.6113596875</v>
      </c>
      <c r="V1644" s="51">
        <v>89</v>
      </c>
      <c r="W1644" s="80">
        <v>43293.662499999999</v>
      </c>
      <c r="X1644" s="53">
        <v>43293.611975231484</v>
      </c>
      <c r="Y1644" s="53">
        <v>43293.662811886577</v>
      </c>
      <c r="AA1644" s="51">
        <v>77352</v>
      </c>
      <c r="AB1644" s="51">
        <v>1</v>
      </c>
      <c r="AC1644" s="51">
        <v>1</v>
      </c>
      <c r="AE1644" s="51">
        <v>1</v>
      </c>
      <c r="AF1644" s="51" t="s">
        <v>970</v>
      </c>
      <c r="AG1644" s="51">
        <v>0</v>
      </c>
      <c r="AH1644" s="51" t="s">
        <v>971</v>
      </c>
      <c r="AJ1644" s="51">
        <v>77352</v>
      </c>
      <c r="AK1644" s="51" t="s">
        <v>944</v>
      </c>
      <c r="AL1644" s="51" t="s">
        <v>945</v>
      </c>
      <c r="AM1644" s="51" t="s">
        <v>1163</v>
      </c>
      <c r="AN1644" s="51" t="s">
        <v>965</v>
      </c>
      <c r="AO1644" s="53">
        <v>43293.611974386571</v>
      </c>
      <c r="AP1644" s="53">
        <v>43293.66281184028</v>
      </c>
      <c r="AR1644" s="51">
        <v>77352</v>
      </c>
      <c r="AS1644" s="51" t="s">
        <v>1876</v>
      </c>
      <c r="AT1644" s="51" t="s">
        <v>954</v>
      </c>
      <c r="AU1644" s="51" t="s">
        <v>966</v>
      </c>
      <c r="AV1644" s="51" t="s">
        <v>1164</v>
      </c>
      <c r="AW1644" s="53">
        <v>43293.6113596875</v>
      </c>
      <c r="AX1644" s="51">
        <v>89</v>
      </c>
      <c r="AY1644" s="53">
        <v>43293.662499999999</v>
      </c>
      <c r="AZ1644" s="51">
        <v>0</v>
      </c>
      <c r="BA1644" s="51">
        <v>5</v>
      </c>
    </row>
    <row r="1645" spans="1:53" x14ac:dyDescent="0.3">
      <c r="A1645" s="51">
        <v>77352</v>
      </c>
      <c r="B1645" s="51" t="s">
        <v>1876</v>
      </c>
      <c r="C1645" s="64">
        <v>43293.611974340274</v>
      </c>
      <c r="D1645" s="65">
        <v>43293.66281184028</v>
      </c>
      <c r="E1645" s="51" t="s">
        <v>1877</v>
      </c>
      <c r="G1645" s="51">
        <v>77352</v>
      </c>
      <c r="H1645" s="51" t="s">
        <v>961</v>
      </c>
      <c r="I1645" s="80">
        <v>43293.634027777778</v>
      </c>
      <c r="J1645" s="51" t="b">
        <v>0</v>
      </c>
      <c r="K1645" s="65">
        <v>43293.634521840278</v>
      </c>
      <c r="L1645" s="65">
        <v>43293.634521840278</v>
      </c>
      <c r="N1645" s="51">
        <v>77352</v>
      </c>
      <c r="O1645" s="51">
        <v>2</v>
      </c>
      <c r="P1645" s="51">
        <v>10</v>
      </c>
      <c r="Q1645" s="53">
        <v>43293.611974386571</v>
      </c>
      <c r="R1645" s="53">
        <v>43293.653139236114</v>
      </c>
      <c r="T1645" s="51">
        <v>77352</v>
      </c>
      <c r="U1645" s="53">
        <v>43293.6113596875</v>
      </c>
      <c r="V1645" s="51">
        <v>89</v>
      </c>
      <c r="W1645" s="80">
        <v>43293.662499999999</v>
      </c>
      <c r="X1645" s="53">
        <v>43293.611975231484</v>
      </c>
      <c r="Y1645" s="53">
        <v>43293.662811886577</v>
      </c>
      <c r="AA1645" s="51">
        <v>77352</v>
      </c>
      <c r="AB1645" s="51">
        <v>18</v>
      </c>
      <c r="AC1645" s="51">
        <v>1</v>
      </c>
      <c r="AE1645" s="51">
        <v>18</v>
      </c>
      <c r="AF1645" s="51" t="s">
        <v>942</v>
      </c>
      <c r="AG1645" s="51">
        <v>2</v>
      </c>
      <c r="AH1645" s="51" t="s">
        <v>943</v>
      </c>
      <c r="AJ1645" s="51">
        <v>77352</v>
      </c>
      <c r="AK1645" s="51" t="s">
        <v>944</v>
      </c>
      <c r="AL1645" s="51" t="s">
        <v>945</v>
      </c>
      <c r="AM1645" s="51" t="s">
        <v>1163</v>
      </c>
      <c r="AN1645" s="51" t="s">
        <v>965</v>
      </c>
      <c r="AO1645" s="53">
        <v>43293.611974386571</v>
      </c>
      <c r="AP1645" s="53">
        <v>43293.66281184028</v>
      </c>
      <c r="AR1645" s="51">
        <v>77352</v>
      </c>
      <c r="AS1645" s="51" t="s">
        <v>1876</v>
      </c>
      <c r="AT1645" s="51" t="s">
        <v>954</v>
      </c>
      <c r="AU1645" s="51" t="s">
        <v>966</v>
      </c>
      <c r="AV1645" s="51" t="s">
        <v>1164</v>
      </c>
      <c r="AW1645" s="53">
        <v>43293.6113596875</v>
      </c>
      <c r="AX1645" s="51">
        <v>89</v>
      </c>
      <c r="AY1645" s="53">
        <v>43293.662499999999</v>
      </c>
      <c r="AZ1645" s="51">
        <v>0</v>
      </c>
      <c r="BA1645" s="51">
        <v>5</v>
      </c>
    </row>
    <row r="1646" spans="1:53" x14ac:dyDescent="0.3">
      <c r="A1646">
        <v>77375</v>
      </c>
      <c r="B1646" t="s">
        <v>1878</v>
      </c>
      <c r="C1646" s="8">
        <v>43293.773353206016</v>
      </c>
      <c r="D1646" s="63">
        <v>43293.829587615743</v>
      </c>
      <c r="E1646" t="s">
        <v>1879</v>
      </c>
      <c r="G1646">
        <v>77375</v>
      </c>
      <c r="H1646" s="78" t="s">
        <v>958</v>
      </c>
      <c r="I1646" s="79">
        <v>43293.772916666669</v>
      </c>
      <c r="J1646" s="78" t="b">
        <v>1</v>
      </c>
      <c r="K1646" s="63">
        <v>43293.773355671299</v>
      </c>
      <c r="L1646" s="63">
        <v>43293.773355671299</v>
      </c>
      <c r="N1646">
        <v>77375</v>
      </c>
      <c r="O1646">
        <v>3</v>
      </c>
      <c r="P1646">
        <v>11</v>
      </c>
      <c r="Q1646" s="52">
        <v>43293.773355636571</v>
      </c>
      <c r="R1646" s="52">
        <v>43293.781036377317</v>
      </c>
      <c r="T1646">
        <v>77375</v>
      </c>
      <c r="U1646" s="52">
        <v>43293.772637928239</v>
      </c>
      <c r="V1646">
        <v>87</v>
      </c>
      <c r="W1646" s="79">
        <v>43293.82916666667</v>
      </c>
      <c r="X1646" s="52">
        <v>43293.773355671299</v>
      </c>
      <c r="Y1646" s="52">
        <v>43293.829587650464</v>
      </c>
      <c r="AA1646">
        <v>77375</v>
      </c>
      <c r="AB1646">
        <v>18</v>
      </c>
      <c r="AC1646">
        <v>1</v>
      </c>
      <c r="AE1646">
        <v>18</v>
      </c>
      <c r="AF1646" t="s">
        <v>942</v>
      </c>
      <c r="AG1646">
        <v>2</v>
      </c>
      <c r="AH1646" t="s">
        <v>943</v>
      </c>
      <c r="AJ1646">
        <v>77375</v>
      </c>
      <c r="AK1646" t="s">
        <v>944</v>
      </c>
      <c r="AL1646" t="s">
        <v>1025</v>
      </c>
      <c r="AM1646" t="s">
        <v>1111</v>
      </c>
      <c r="AN1646" t="s">
        <v>1027</v>
      </c>
      <c r="AO1646" s="52">
        <v>43293.773353206016</v>
      </c>
      <c r="AP1646" s="52">
        <v>43293.82929927083</v>
      </c>
      <c r="AR1646">
        <v>77375</v>
      </c>
      <c r="AS1646" t="s">
        <v>1878</v>
      </c>
      <c r="AT1646" t="s">
        <v>954</v>
      </c>
      <c r="AU1646" t="s">
        <v>1028</v>
      </c>
      <c r="AV1646" t="s">
        <v>1564</v>
      </c>
      <c r="AW1646" s="52">
        <v>43293.772637928239</v>
      </c>
      <c r="AX1646">
        <v>87</v>
      </c>
      <c r="AY1646" s="52">
        <v>43293.82916666667</v>
      </c>
      <c r="AZ1646">
        <v>0</v>
      </c>
      <c r="BA1646">
        <v>4</v>
      </c>
    </row>
    <row r="1647" spans="1:53" x14ac:dyDescent="0.3">
      <c r="A1647">
        <v>77375</v>
      </c>
      <c r="B1647" t="s">
        <v>1878</v>
      </c>
      <c r="C1647" s="8">
        <v>43293.773353206016</v>
      </c>
      <c r="D1647" s="63">
        <v>43293.829587615743</v>
      </c>
      <c r="E1647" t="s">
        <v>1879</v>
      </c>
      <c r="G1647">
        <v>77375</v>
      </c>
      <c r="H1647" s="78" t="s">
        <v>991</v>
      </c>
      <c r="I1647" s="79">
        <v>43293.772916666669</v>
      </c>
      <c r="J1647" s="78" t="b">
        <v>1</v>
      </c>
      <c r="K1647" s="63">
        <v>43293.773355671299</v>
      </c>
      <c r="L1647" s="63">
        <v>43293.773355671299</v>
      </c>
      <c r="N1647">
        <v>77375</v>
      </c>
      <c r="O1647">
        <v>3</v>
      </c>
      <c r="P1647">
        <v>11</v>
      </c>
      <c r="Q1647" s="52">
        <v>43293.773355636571</v>
      </c>
      <c r="R1647" s="52">
        <v>43293.781036377317</v>
      </c>
      <c r="T1647">
        <v>77375</v>
      </c>
      <c r="U1647" s="52">
        <v>43293.772637928239</v>
      </c>
      <c r="V1647">
        <v>87</v>
      </c>
      <c r="W1647" s="79">
        <v>43293.82916666667</v>
      </c>
      <c r="X1647" s="52">
        <v>43293.773355671299</v>
      </c>
      <c r="Y1647" s="52">
        <v>43293.829587650464</v>
      </c>
      <c r="AA1647">
        <v>77375</v>
      </c>
      <c r="AB1647">
        <v>18</v>
      </c>
      <c r="AC1647">
        <v>1</v>
      </c>
      <c r="AE1647">
        <v>18</v>
      </c>
      <c r="AF1647" t="s">
        <v>942</v>
      </c>
      <c r="AG1647">
        <v>2</v>
      </c>
      <c r="AH1647" t="s">
        <v>943</v>
      </c>
      <c r="AJ1647">
        <v>77375</v>
      </c>
      <c r="AK1647" t="s">
        <v>944</v>
      </c>
      <c r="AL1647" t="s">
        <v>1025</v>
      </c>
      <c r="AM1647" t="s">
        <v>1111</v>
      </c>
      <c r="AN1647" t="s">
        <v>1027</v>
      </c>
      <c r="AO1647" s="52">
        <v>43293.773353206016</v>
      </c>
      <c r="AP1647" s="52">
        <v>43293.82929927083</v>
      </c>
      <c r="AR1647">
        <v>77375</v>
      </c>
      <c r="AS1647" t="s">
        <v>1878</v>
      </c>
      <c r="AT1647" t="s">
        <v>954</v>
      </c>
      <c r="AU1647" t="s">
        <v>1028</v>
      </c>
      <c r="AV1647" t="s">
        <v>1564</v>
      </c>
      <c r="AW1647" s="52">
        <v>43293.772637928239</v>
      </c>
      <c r="AX1647">
        <v>87</v>
      </c>
      <c r="AY1647" s="52">
        <v>43293.82916666667</v>
      </c>
      <c r="AZ1647">
        <v>0</v>
      </c>
      <c r="BA1647">
        <v>4</v>
      </c>
    </row>
    <row r="1648" spans="1:53" x14ac:dyDescent="0.3">
      <c r="A1648">
        <v>77375</v>
      </c>
      <c r="B1648" t="s">
        <v>1878</v>
      </c>
      <c r="C1648" s="8">
        <v>43293.773353206016</v>
      </c>
      <c r="D1648" s="63">
        <v>43293.829587615743</v>
      </c>
      <c r="E1648" t="s">
        <v>1879</v>
      </c>
      <c r="G1648">
        <v>77375</v>
      </c>
      <c r="H1648" s="78" t="s">
        <v>986</v>
      </c>
      <c r="I1648" s="79">
        <v>43293.775000000001</v>
      </c>
      <c r="J1648" s="78" t="b">
        <v>1</v>
      </c>
      <c r="K1648" s="63">
        <v>43293.775863391202</v>
      </c>
      <c r="L1648" s="63">
        <v>43293.775863391202</v>
      </c>
      <c r="N1648">
        <v>77375</v>
      </c>
      <c r="O1648">
        <v>3</v>
      </c>
      <c r="P1648">
        <v>11</v>
      </c>
      <c r="Q1648" s="52">
        <v>43293.773355636571</v>
      </c>
      <c r="R1648" s="52">
        <v>43293.781036377317</v>
      </c>
      <c r="T1648">
        <v>77375</v>
      </c>
      <c r="U1648" s="52">
        <v>43293.772637928239</v>
      </c>
      <c r="V1648">
        <v>87</v>
      </c>
      <c r="W1648" s="79">
        <v>43293.82916666667</v>
      </c>
      <c r="X1648" s="52">
        <v>43293.773355671299</v>
      </c>
      <c r="Y1648" s="52">
        <v>43293.829587650464</v>
      </c>
      <c r="AA1648">
        <v>77375</v>
      </c>
      <c r="AB1648">
        <v>18</v>
      </c>
      <c r="AC1648">
        <v>1</v>
      </c>
      <c r="AE1648">
        <v>18</v>
      </c>
      <c r="AF1648" t="s">
        <v>942</v>
      </c>
      <c r="AG1648">
        <v>2</v>
      </c>
      <c r="AH1648" t="s">
        <v>943</v>
      </c>
      <c r="AJ1648">
        <v>77375</v>
      </c>
      <c r="AK1648" t="s">
        <v>944</v>
      </c>
      <c r="AL1648" t="s">
        <v>1025</v>
      </c>
      <c r="AM1648" t="s">
        <v>1111</v>
      </c>
      <c r="AN1648" t="s">
        <v>1027</v>
      </c>
      <c r="AO1648" s="52">
        <v>43293.773353206016</v>
      </c>
      <c r="AP1648" s="52">
        <v>43293.82929927083</v>
      </c>
      <c r="AR1648">
        <v>77375</v>
      </c>
      <c r="AS1648" t="s">
        <v>1878</v>
      </c>
      <c r="AT1648" t="s">
        <v>954</v>
      </c>
      <c r="AU1648" t="s">
        <v>1028</v>
      </c>
      <c r="AV1648" t="s">
        <v>1564</v>
      </c>
      <c r="AW1648" s="52">
        <v>43293.772637928239</v>
      </c>
      <c r="AX1648">
        <v>87</v>
      </c>
      <c r="AY1648" s="52">
        <v>43293.82916666667</v>
      </c>
      <c r="AZ1648">
        <v>0</v>
      </c>
      <c r="BA1648">
        <v>4</v>
      </c>
    </row>
    <row r="1649" spans="1:53" x14ac:dyDescent="0.3">
      <c r="A1649">
        <v>77375</v>
      </c>
      <c r="B1649" t="s">
        <v>1878</v>
      </c>
      <c r="C1649" s="8">
        <v>43293.773353206016</v>
      </c>
      <c r="D1649" s="63">
        <v>43293.829587615743</v>
      </c>
      <c r="E1649" t="s">
        <v>1879</v>
      </c>
      <c r="G1649">
        <v>77375</v>
      </c>
      <c r="H1649" s="78" t="s">
        <v>958</v>
      </c>
      <c r="I1649" s="79">
        <v>43293.77847222222</v>
      </c>
      <c r="J1649" s="78" t="b">
        <v>0</v>
      </c>
      <c r="K1649" s="63">
        <v>43293.778716747685</v>
      </c>
      <c r="L1649" s="63">
        <v>43293.778716747685</v>
      </c>
      <c r="N1649">
        <v>77375</v>
      </c>
      <c r="O1649">
        <v>3</v>
      </c>
      <c r="P1649">
        <v>11</v>
      </c>
      <c r="Q1649" s="52">
        <v>43293.773355636571</v>
      </c>
      <c r="R1649" s="52">
        <v>43293.781036377317</v>
      </c>
      <c r="T1649">
        <v>77375</v>
      </c>
      <c r="U1649" s="52">
        <v>43293.772637928239</v>
      </c>
      <c r="V1649">
        <v>87</v>
      </c>
      <c r="W1649" s="79">
        <v>43293.82916666667</v>
      </c>
      <c r="X1649" s="52">
        <v>43293.773355671299</v>
      </c>
      <c r="Y1649" s="52">
        <v>43293.829587650464</v>
      </c>
      <c r="AA1649">
        <v>77375</v>
      </c>
      <c r="AB1649">
        <v>18</v>
      </c>
      <c r="AC1649">
        <v>1</v>
      </c>
      <c r="AE1649">
        <v>18</v>
      </c>
      <c r="AF1649" t="s">
        <v>942</v>
      </c>
      <c r="AG1649">
        <v>2</v>
      </c>
      <c r="AH1649" t="s">
        <v>943</v>
      </c>
      <c r="AJ1649">
        <v>77375</v>
      </c>
      <c r="AK1649" t="s">
        <v>944</v>
      </c>
      <c r="AL1649" t="s">
        <v>1025</v>
      </c>
      <c r="AM1649" t="s">
        <v>1111</v>
      </c>
      <c r="AN1649" t="s">
        <v>1027</v>
      </c>
      <c r="AO1649" s="52">
        <v>43293.773353206016</v>
      </c>
      <c r="AP1649" s="52">
        <v>43293.82929927083</v>
      </c>
      <c r="AR1649">
        <v>77375</v>
      </c>
      <c r="AS1649" t="s">
        <v>1878</v>
      </c>
      <c r="AT1649" t="s">
        <v>954</v>
      </c>
      <c r="AU1649" t="s">
        <v>1028</v>
      </c>
      <c r="AV1649" t="s">
        <v>1564</v>
      </c>
      <c r="AW1649" s="52">
        <v>43293.772637928239</v>
      </c>
      <c r="AX1649">
        <v>87</v>
      </c>
      <c r="AY1649" s="52">
        <v>43293.82916666667</v>
      </c>
      <c r="AZ1649">
        <v>0</v>
      </c>
      <c r="BA1649">
        <v>4</v>
      </c>
    </row>
    <row r="1650" spans="1:53" x14ac:dyDescent="0.3">
      <c r="A1650">
        <v>77375</v>
      </c>
      <c r="B1650" t="s">
        <v>1878</v>
      </c>
      <c r="C1650" s="8">
        <v>43293.773353206016</v>
      </c>
      <c r="D1650" s="63">
        <v>43293.829587615743</v>
      </c>
      <c r="E1650" t="s">
        <v>1879</v>
      </c>
      <c r="G1650">
        <v>77375</v>
      </c>
      <c r="H1650" s="78" t="s">
        <v>991</v>
      </c>
      <c r="I1650" s="79">
        <v>43293.77847222222</v>
      </c>
      <c r="J1650" s="78" t="b">
        <v>0</v>
      </c>
      <c r="K1650" s="63">
        <v>43293.778716898145</v>
      </c>
      <c r="L1650" s="63">
        <v>43293.778716898145</v>
      </c>
      <c r="N1650">
        <v>77375</v>
      </c>
      <c r="O1650">
        <v>3</v>
      </c>
      <c r="P1650">
        <v>11</v>
      </c>
      <c r="Q1650" s="52">
        <v>43293.773355636571</v>
      </c>
      <c r="R1650" s="52">
        <v>43293.781036377317</v>
      </c>
      <c r="T1650">
        <v>77375</v>
      </c>
      <c r="U1650" s="52">
        <v>43293.772637928239</v>
      </c>
      <c r="V1650">
        <v>87</v>
      </c>
      <c r="W1650" s="79">
        <v>43293.82916666667</v>
      </c>
      <c r="X1650" s="52">
        <v>43293.773355671299</v>
      </c>
      <c r="Y1650" s="52">
        <v>43293.829587650464</v>
      </c>
      <c r="AA1650">
        <v>77375</v>
      </c>
      <c r="AB1650">
        <v>18</v>
      </c>
      <c r="AC1650">
        <v>1</v>
      </c>
      <c r="AE1650">
        <v>18</v>
      </c>
      <c r="AF1650" t="s">
        <v>942</v>
      </c>
      <c r="AG1650">
        <v>2</v>
      </c>
      <c r="AH1650" t="s">
        <v>943</v>
      </c>
      <c r="AJ1650">
        <v>77375</v>
      </c>
      <c r="AK1650" t="s">
        <v>944</v>
      </c>
      <c r="AL1650" t="s">
        <v>1025</v>
      </c>
      <c r="AM1650" t="s">
        <v>1111</v>
      </c>
      <c r="AN1650" t="s">
        <v>1027</v>
      </c>
      <c r="AO1650" s="52">
        <v>43293.773353206016</v>
      </c>
      <c r="AP1650" s="52">
        <v>43293.82929927083</v>
      </c>
      <c r="AR1650">
        <v>77375</v>
      </c>
      <c r="AS1650" t="s">
        <v>1878</v>
      </c>
      <c r="AT1650" t="s">
        <v>954</v>
      </c>
      <c r="AU1650" t="s">
        <v>1028</v>
      </c>
      <c r="AV1650" t="s">
        <v>1564</v>
      </c>
      <c r="AW1650" s="52">
        <v>43293.772637928239</v>
      </c>
      <c r="AX1650">
        <v>87</v>
      </c>
      <c r="AY1650" s="52">
        <v>43293.82916666667</v>
      </c>
      <c r="AZ1650">
        <v>0</v>
      </c>
      <c r="BA1650">
        <v>4</v>
      </c>
    </row>
    <row r="1651" spans="1:53" x14ac:dyDescent="0.3">
      <c r="A1651">
        <v>77375</v>
      </c>
      <c r="B1651" t="s">
        <v>1878</v>
      </c>
      <c r="C1651" s="8">
        <v>43293.773353206016</v>
      </c>
      <c r="D1651" s="63">
        <v>43293.829587615743</v>
      </c>
      <c r="E1651" t="s">
        <v>1879</v>
      </c>
      <c r="G1651">
        <v>77375</v>
      </c>
      <c r="H1651" s="78" t="s">
        <v>986</v>
      </c>
      <c r="I1651" s="79">
        <v>43293.77847222222</v>
      </c>
      <c r="J1651" s="78" t="b">
        <v>0</v>
      </c>
      <c r="K1651" s="63">
        <v>43293.778716898145</v>
      </c>
      <c r="L1651" s="63">
        <v>43293.778716898145</v>
      </c>
      <c r="N1651">
        <v>77375</v>
      </c>
      <c r="O1651">
        <v>3</v>
      </c>
      <c r="P1651">
        <v>11</v>
      </c>
      <c r="Q1651" s="52">
        <v>43293.773355636571</v>
      </c>
      <c r="R1651" s="52">
        <v>43293.781036377317</v>
      </c>
      <c r="T1651">
        <v>77375</v>
      </c>
      <c r="U1651" s="52">
        <v>43293.772637928239</v>
      </c>
      <c r="V1651">
        <v>87</v>
      </c>
      <c r="W1651" s="79">
        <v>43293.82916666667</v>
      </c>
      <c r="X1651" s="52">
        <v>43293.773355671299</v>
      </c>
      <c r="Y1651" s="52">
        <v>43293.829587650464</v>
      </c>
      <c r="AA1651">
        <v>77375</v>
      </c>
      <c r="AB1651">
        <v>18</v>
      </c>
      <c r="AC1651">
        <v>1</v>
      </c>
      <c r="AE1651">
        <v>18</v>
      </c>
      <c r="AF1651" t="s">
        <v>942</v>
      </c>
      <c r="AG1651">
        <v>2</v>
      </c>
      <c r="AH1651" t="s">
        <v>943</v>
      </c>
      <c r="AJ1651">
        <v>77375</v>
      </c>
      <c r="AK1651" t="s">
        <v>944</v>
      </c>
      <c r="AL1651" t="s">
        <v>1025</v>
      </c>
      <c r="AM1651" t="s">
        <v>1111</v>
      </c>
      <c r="AN1651" t="s">
        <v>1027</v>
      </c>
      <c r="AO1651" s="52">
        <v>43293.773353206016</v>
      </c>
      <c r="AP1651" s="52">
        <v>43293.82929927083</v>
      </c>
      <c r="AR1651">
        <v>77375</v>
      </c>
      <c r="AS1651" t="s">
        <v>1878</v>
      </c>
      <c r="AT1651" t="s">
        <v>954</v>
      </c>
      <c r="AU1651" t="s">
        <v>1028</v>
      </c>
      <c r="AV1651" t="s">
        <v>1564</v>
      </c>
      <c r="AW1651" s="52">
        <v>43293.772637928239</v>
      </c>
      <c r="AX1651">
        <v>87</v>
      </c>
      <c r="AY1651" s="52">
        <v>43293.82916666667</v>
      </c>
      <c r="AZ1651">
        <v>0</v>
      </c>
      <c r="BA1651">
        <v>4</v>
      </c>
    </row>
    <row r="1652" spans="1:53" x14ac:dyDescent="0.3">
      <c r="A1652">
        <v>77404</v>
      </c>
      <c r="B1652" t="s">
        <v>1880</v>
      </c>
      <c r="C1652" s="8">
        <v>43294.407312812502</v>
      </c>
      <c r="D1652" s="63">
        <v>43294.586638622684</v>
      </c>
      <c r="E1652" t="s">
        <v>1881</v>
      </c>
      <c r="G1652">
        <v>77404</v>
      </c>
      <c r="H1652" s="78" t="s">
        <v>958</v>
      </c>
      <c r="I1652" s="79">
        <v>43294.406944444447</v>
      </c>
      <c r="J1652" s="78" t="b">
        <v>1</v>
      </c>
      <c r="K1652" s="63">
        <v>43294.407316168981</v>
      </c>
      <c r="L1652" s="63">
        <v>43294.407316168981</v>
      </c>
      <c r="N1652">
        <v>77404</v>
      </c>
      <c r="O1652">
        <v>3</v>
      </c>
      <c r="P1652">
        <v>12</v>
      </c>
      <c r="Q1652" s="52">
        <v>43294.407316122684</v>
      </c>
      <c r="R1652" s="52">
        <v>43294.407316122684</v>
      </c>
      <c r="T1652">
        <v>77404</v>
      </c>
      <c r="U1652" s="52">
        <v>43294.406421377316</v>
      </c>
      <c r="V1652">
        <v>79</v>
      </c>
      <c r="W1652" s="79">
        <v>43294.586111111108</v>
      </c>
      <c r="X1652" s="52">
        <v>43294.407312881944</v>
      </c>
      <c r="Y1652" s="52">
        <v>43294.586638657405</v>
      </c>
      <c r="AA1652">
        <v>77404</v>
      </c>
      <c r="AB1652">
        <v>18</v>
      </c>
      <c r="AC1652">
        <v>1</v>
      </c>
      <c r="AE1652">
        <v>18</v>
      </c>
      <c r="AF1652" t="s">
        <v>942</v>
      </c>
      <c r="AG1652">
        <v>2</v>
      </c>
      <c r="AH1652" t="s">
        <v>943</v>
      </c>
      <c r="AJ1652">
        <v>77404</v>
      </c>
      <c r="AK1652" t="s">
        <v>944</v>
      </c>
      <c r="AL1652" t="s">
        <v>994</v>
      </c>
      <c r="AM1652" t="s">
        <v>1445</v>
      </c>
      <c r="AN1652" t="s">
        <v>1027</v>
      </c>
      <c r="AO1652" s="52">
        <v>43294.407316053243</v>
      </c>
      <c r="AP1652" s="52">
        <v>43294.586580173614</v>
      </c>
      <c r="AR1652">
        <v>77404</v>
      </c>
      <c r="AS1652" t="s">
        <v>1880</v>
      </c>
      <c r="AT1652" t="s">
        <v>1521</v>
      </c>
      <c r="AU1652" t="s">
        <v>1028</v>
      </c>
      <c r="AV1652" t="s">
        <v>1446</v>
      </c>
      <c r="AW1652" s="52">
        <v>43294.406421377316</v>
      </c>
      <c r="AX1652">
        <v>79</v>
      </c>
      <c r="AY1652" s="52">
        <v>43294.586111111108</v>
      </c>
      <c r="AZ1652">
        <v>0</v>
      </c>
      <c r="BA1652">
        <v>3</v>
      </c>
    </row>
    <row r="1653" spans="1:53" x14ac:dyDescent="0.3">
      <c r="A1653">
        <v>77404</v>
      </c>
      <c r="B1653" t="s">
        <v>1880</v>
      </c>
      <c r="C1653" s="8">
        <v>43294.407312812502</v>
      </c>
      <c r="D1653" s="63">
        <v>43294.586638622684</v>
      </c>
      <c r="E1653" t="s">
        <v>1881</v>
      </c>
      <c r="G1653">
        <v>77404</v>
      </c>
      <c r="H1653" s="78" t="s">
        <v>991</v>
      </c>
      <c r="I1653" s="79">
        <v>43294.406944444447</v>
      </c>
      <c r="J1653" s="78" t="b">
        <v>1</v>
      </c>
      <c r="K1653" s="63">
        <v>43294.407316168981</v>
      </c>
      <c r="L1653" s="63">
        <v>43294.407316168981</v>
      </c>
      <c r="N1653">
        <v>77404</v>
      </c>
      <c r="O1653">
        <v>3</v>
      </c>
      <c r="P1653">
        <v>12</v>
      </c>
      <c r="Q1653" s="52">
        <v>43294.407316122684</v>
      </c>
      <c r="R1653" s="52">
        <v>43294.407316122684</v>
      </c>
      <c r="T1653">
        <v>77404</v>
      </c>
      <c r="U1653" s="52">
        <v>43294.406421377316</v>
      </c>
      <c r="V1653">
        <v>79</v>
      </c>
      <c r="W1653" s="79">
        <v>43294.586111111108</v>
      </c>
      <c r="X1653" s="52">
        <v>43294.407312881944</v>
      </c>
      <c r="Y1653" s="52">
        <v>43294.586638657405</v>
      </c>
      <c r="AA1653">
        <v>77404</v>
      </c>
      <c r="AB1653">
        <v>18</v>
      </c>
      <c r="AC1653">
        <v>1</v>
      </c>
      <c r="AE1653">
        <v>18</v>
      </c>
      <c r="AF1653" t="s">
        <v>942</v>
      </c>
      <c r="AG1653">
        <v>2</v>
      </c>
      <c r="AH1653" t="s">
        <v>943</v>
      </c>
      <c r="AJ1653">
        <v>77404</v>
      </c>
      <c r="AK1653" t="s">
        <v>944</v>
      </c>
      <c r="AL1653" t="s">
        <v>994</v>
      </c>
      <c r="AM1653" t="s">
        <v>1445</v>
      </c>
      <c r="AN1653" t="s">
        <v>1027</v>
      </c>
      <c r="AO1653" s="52">
        <v>43294.407316053243</v>
      </c>
      <c r="AP1653" s="52">
        <v>43294.586580173614</v>
      </c>
      <c r="AR1653">
        <v>77404</v>
      </c>
      <c r="AS1653" t="s">
        <v>1880</v>
      </c>
      <c r="AT1653" t="s">
        <v>1521</v>
      </c>
      <c r="AU1653" t="s">
        <v>1028</v>
      </c>
      <c r="AV1653" t="s">
        <v>1446</v>
      </c>
      <c r="AW1653" s="52">
        <v>43294.406421377316</v>
      </c>
      <c r="AX1653">
        <v>79</v>
      </c>
      <c r="AY1653" s="52">
        <v>43294.586111111108</v>
      </c>
      <c r="AZ1653">
        <v>0</v>
      </c>
      <c r="BA1653">
        <v>3</v>
      </c>
    </row>
    <row r="1654" spans="1:53" x14ac:dyDescent="0.3">
      <c r="A1654">
        <v>77404</v>
      </c>
      <c r="B1654" t="s">
        <v>1880</v>
      </c>
      <c r="C1654" s="8">
        <v>43294.407312812502</v>
      </c>
      <c r="D1654" s="63">
        <v>43294.586638622684</v>
      </c>
      <c r="E1654" t="s">
        <v>1881</v>
      </c>
      <c r="G1654">
        <v>77404</v>
      </c>
      <c r="H1654" s="78" t="s">
        <v>958</v>
      </c>
      <c r="I1654" s="79">
        <v>43294.586111111108</v>
      </c>
      <c r="J1654" s="78" t="b">
        <v>0</v>
      </c>
      <c r="K1654" s="63">
        <v>43294.586579513889</v>
      </c>
      <c r="L1654" s="63">
        <v>43294.586579513889</v>
      </c>
      <c r="N1654">
        <v>77404</v>
      </c>
      <c r="O1654">
        <v>3</v>
      </c>
      <c r="P1654">
        <v>12</v>
      </c>
      <c r="Q1654" s="52">
        <v>43294.407316122684</v>
      </c>
      <c r="R1654" s="52">
        <v>43294.407316122684</v>
      </c>
      <c r="T1654">
        <v>77404</v>
      </c>
      <c r="U1654" s="52">
        <v>43294.406421377316</v>
      </c>
      <c r="V1654">
        <v>79</v>
      </c>
      <c r="W1654" s="79">
        <v>43294.586111111108</v>
      </c>
      <c r="X1654" s="52">
        <v>43294.407312881944</v>
      </c>
      <c r="Y1654" s="52">
        <v>43294.586638657405</v>
      </c>
      <c r="AA1654">
        <v>77404</v>
      </c>
      <c r="AB1654">
        <v>18</v>
      </c>
      <c r="AC1654">
        <v>1</v>
      </c>
      <c r="AE1654">
        <v>18</v>
      </c>
      <c r="AF1654" t="s">
        <v>942</v>
      </c>
      <c r="AG1654">
        <v>2</v>
      </c>
      <c r="AH1654" t="s">
        <v>943</v>
      </c>
      <c r="AJ1654">
        <v>77404</v>
      </c>
      <c r="AK1654" t="s">
        <v>944</v>
      </c>
      <c r="AL1654" t="s">
        <v>994</v>
      </c>
      <c r="AM1654" t="s">
        <v>1445</v>
      </c>
      <c r="AN1654" t="s">
        <v>1027</v>
      </c>
      <c r="AO1654" s="52">
        <v>43294.407316053243</v>
      </c>
      <c r="AP1654" s="52">
        <v>43294.586580173614</v>
      </c>
      <c r="AR1654">
        <v>77404</v>
      </c>
      <c r="AS1654" t="s">
        <v>1880</v>
      </c>
      <c r="AT1654" t="s">
        <v>1521</v>
      </c>
      <c r="AU1654" t="s">
        <v>1028</v>
      </c>
      <c r="AV1654" t="s">
        <v>1446</v>
      </c>
      <c r="AW1654" s="52">
        <v>43294.406421377316</v>
      </c>
      <c r="AX1654">
        <v>79</v>
      </c>
      <c r="AY1654" s="52">
        <v>43294.586111111108</v>
      </c>
      <c r="AZ1654">
        <v>0</v>
      </c>
      <c r="BA1654">
        <v>3</v>
      </c>
    </row>
    <row r="1655" spans="1:53" x14ac:dyDescent="0.3">
      <c r="A1655">
        <v>77404</v>
      </c>
      <c r="B1655" t="s">
        <v>1880</v>
      </c>
      <c r="C1655" s="8">
        <v>43294.407312812502</v>
      </c>
      <c r="D1655" s="63">
        <v>43294.586638622684</v>
      </c>
      <c r="E1655" t="s">
        <v>1881</v>
      </c>
      <c r="G1655">
        <v>77404</v>
      </c>
      <c r="H1655" s="78" t="s">
        <v>991</v>
      </c>
      <c r="I1655" s="79">
        <v>43294.586111111108</v>
      </c>
      <c r="J1655" s="78" t="b">
        <v>0</v>
      </c>
      <c r="K1655" s="63">
        <v>43294.58657954861</v>
      </c>
      <c r="L1655" s="63">
        <v>43294.58657954861</v>
      </c>
      <c r="N1655">
        <v>77404</v>
      </c>
      <c r="O1655">
        <v>3</v>
      </c>
      <c r="P1655">
        <v>12</v>
      </c>
      <c r="Q1655" s="52">
        <v>43294.407316122684</v>
      </c>
      <c r="R1655" s="52">
        <v>43294.407316122684</v>
      </c>
      <c r="T1655">
        <v>77404</v>
      </c>
      <c r="U1655" s="52">
        <v>43294.406421377316</v>
      </c>
      <c r="V1655">
        <v>79</v>
      </c>
      <c r="W1655" s="79">
        <v>43294.586111111108</v>
      </c>
      <c r="X1655" s="52">
        <v>43294.407312881944</v>
      </c>
      <c r="Y1655" s="52">
        <v>43294.586638657405</v>
      </c>
      <c r="AA1655">
        <v>77404</v>
      </c>
      <c r="AB1655">
        <v>18</v>
      </c>
      <c r="AC1655">
        <v>1</v>
      </c>
      <c r="AE1655">
        <v>18</v>
      </c>
      <c r="AF1655" t="s">
        <v>942</v>
      </c>
      <c r="AG1655">
        <v>2</v>
      </c>
      <c r="AH1655" t="s">
        <v>943</v>
      </c>
      <c r="AJ1655">
        <v>77404</v>
      </c>
      <c r="AK1655" t="s">
        <v>944</v>
      </c>
      <c r="AL1655" t="s">
        <v>994</v>
      </c>
      <c r="AM1655" t="s">
        <v>1445</v>
      </c>
      <c r="AN1655" t="s">
        <v>1027</v>
      </c>
      <c r="AO1655" s="52">
        <v>43294.407316053243</v>
      </c>
      <c r="AP1655" s="52">
        <v>43294.586580173614</v>
      </c>
      <c r="AR1655">
        <v>77404</v>
      </c>
      <c r="AS1655" t="s">
        <v>1880</v>
      </c>
      <c r="AT1655" t="s">
        <v>1521</v>
      </c>
      <c r="AU1655" t="s">
        <v>1028</v>
      </c>
      <c r="AV1655" t="s">
        <v>1446</v>
      </c>
      <c r="AW1655" s="52">
        <v>43294.406421377316</v>
      </c>
      <c r="AX1655">
        <v>79</v>
      </c>
      <c r="AY1655" s="52">
        <v>43294.586111111108</v>
      </c>
      <c r="AZ1655">
        <v>0</v>
      </c>
      <c r="BA1655">
        <v>3</v>
      </c>
    </row>
    <row r="1656" spans="1:53" x14ac:dyDescent="0.3">
      <c r="A1656">
        <v>77440</v>
      </c>
      <c r="B1656" t="s">
        <v>1882</v>
      </c>
      <c r="C1656" s="8">
        <v>43295.39456241898</v>
      </c>
      <c r="D1656" s="63">
        <v>43295.591517592591</v>
      </c>
      <c r="E1656" t="s">
        <v>1883</v>
      </c>
      <c r="G1656">
        <v>77440</v>
      </c>
      <c r="H1656" s="78" t="s">
        <v>961</v>
      </c>
      <c r="I1656" s="79">
        <v>43295.394444444442</v>
      </c>
      <c r="J1656" s="78" t="b">
        <v>1</v>
      </c>
      <c r="K1656" s="63">
        <v>43295.394562766203</v>
      </c>
      <c r="L1656" s="63">
        <v>43295.394563043985</v>
      </c>
      <c r="N1656">
        <v>77440</v>
      </c>
      <c r="O1656">
        <v>3</v>
      </c>
      <c r="P1656">
        <v>10</v>
      </c>
      <c r="Q1656" s="52">
        <v>43295.394562384259</v>
      </c>
      <c r="R1656" s="52">
        <v>43295.394562384259</v>
      </c>
      <c r="T1656">
        <v>77440</v>
      </c>
      <c r="U1656" s="52">
        <v>43295.393863344907</v>
      </c>
      <c r="V1656">
        <v>287</v>
      </c>
      <c r="W1656" s="79">
        <v>43295.59097222222</v>
      </c>
      <c r="X1656" s="52">
        <v>43295.394562384259</v>
      </c>
      <c r="Y1656" s="52">
        <v>43295.591517858797</v>
      </c>
      <c r="AA1656">
        <v>77440</v>
      </c>
      <c r="AB1656">
        <v>1</v>
      </c>
      <c r="AC1656">
        <v>1</v>
      </c>
      <c r="AE1656">
        <v>1</v>
      </c>
      <c r="AF1656" t="s">
        <v>970</v>
      </c>
      <c r="AG1656">
        <v>0</v>
      </c>
      <c r="AH1656" t="s">
        <v>971</v>
      </c>
      <c r="AJ1656">
        <v>77440</v>
      </c>
      <c r="AK1656" t="s">
        <v>944</v>
      </c>
      <c r="AL1656" t="s">
        <v>1025</v>
      </c>
      <c r="AM1656" t="s">
        <v>1041</v>
      </c>
      <c r="AN1656" t="s">
        <v>996</v>
      </c>
      <c r="AO1656" s="52">
        <v>43295.39456241898</v>
      </c>
      <c r="AP1656" s="52">
        <v>43295.591517824076</v>
      </c>
      <c r="AR1656">
        <v>77440</v>
      </c>
      <c r="AS1656" t="s">
        <v>1882</v>
      </c>
      <c r="AT1656" t="s">
        <v>954</v>
      </c>
      <c r="AU1656" t="s">
        <v>997</v>
      </c>
      <c r="AV1656" t="s">
        <v>1042</v>
      </c>
      <c r="AW1656" s="52">
        <v>43295.393863344907</v>
      </c>
      <c r="AX1656">
        <v>287</v>
      </c>
      <c r="AY1656" s="52">
        <v>43295.59097222222</v>
      </c>
      <c r="AZ1656">
        <v>0</v>
      </c>
      <c r="BA1656">
        <v>4</v>
      </c>
    </row>
    <row r="1657" spans="1:53" x14ac:dyDescent="0.3">
      <c r="A1657">
        <v>77440</v>
      </c>
      <c r="B1657" t="s">
        <v>1882</v>
      </c>
      <c r="C1657" s="8">
        <v>43295.39456241898</v>
      </c>
      <c r="D1657" s="63">
        <v>43295.591517592591</v>
      </c>
      <c r="E1657" t="s">
        <v>1883</v>
      </c>
      <c r="G1657">
        <v>77440</v>
      </c>
      <c r="H1657" s="78" t="s">
        <v>958</v>
      </c>
      <c r="I1657" s="79">
        <v>43295.394444444442</v>
      </c>
      <c r="J1657" s="78" t="b">
        <v>1</v>
      </c>
      <c r="K1657" s="63">
        <v>43295.394563043985</v>
      </c>
      <c r="L1657" s="63">
        <v>43295.394563043985</v>
      </c>
      <c r="N1657">
        <v>77440</v>
      </c>
      <c r="O1657">
        <v>3</v>
      </c>
      <c r="P1657">
        <v>10</v>
      </c>
      <c r="Q1657" s="52">
        <v>43295.394562384259</v>
      </c>
      <c r="R1657" s="52">
        <v>43295.394562384259</v>
      </c>
      <c r="T1657">
        <v>77440</v>
      </c>
      <c r="U1657" s="52">
        <v>43295.393863344907</v>
      </c>
      <c r="V1657">
        <v>287</v>
      </c>
      <c r="W1657" s="79">
        <v>43295.59097222222</v>
      </c>
      <c r="X1657" s="52">
        <v>43295.394562384259</v>
      </c>
      <c r="Y1657" s="52">
        <v>43295.591517858797</v>
      </c>
      <c r="AA1657">
        <v>77440</v>
      </c>
      <c r="AB1657">
        <v>1</v>
      </c>
      <c r="AC1657">
        <v>1</v>
      </c>
      <c r="AE1657">
        <v>1</v>
      </c>
      <c r="AF1657" t="s">
        <v>970</v>
      </c>
      <c r="AG1657">
        <v>0</v>
      </c>
      <c r="AH1657" t="s">
        <v>971</v>
      </c>
      <c r="AJ1657">
        <v>77440</v>
      </c>
      <c r="AK1657" t="s">
        <v>944</v>
      </c>
      <c r="AL1657" t="s">
        <v>1025</v>
      </c>
      <c r="AM1657" t="s">
        <v>1041</v>
      </c>
      <c r="AN1657" t="s">
        <v>996</v>
      </c>
      <c r="AO1657" s="52">
        <v>43295.39456241898</v>
      </c>
      <c r="AP1657" s="52">
        <v>43295.591517824076</v>
      </c>
      <c r="AR1657">
        <v>77440</v>
      </c>
      <c r="AS1657" t="s">
        <v>1882</v>
      </c>
      <c r="AT1657" t="s">
        <v>954</v>
      </c>
      <c r="AU1657" t="s">
        <v>997</v>
      </c>
      <c r="AV1657" t="s">
        <v>1042</v>
      </c>
      <c r="AW1657" s="52">
        <v>43295.393863344907</v>
      </c>
      <c r="AX1657">
        <v>287</v>
      </c>
      <c r="AY1657" s="52">
        <v>43295.59097222222</v>
      </c>
      <c r="AZ1657">
        <v>0</v>
      </c>
      <c r="BA1657">
        <v>4</v>
      </c>
    </row>
    <row r="1658" spans="1:53" x14ac:dyDescent="0.3">
      <c r="A1658">
        <v>77440</v>
      </c>
      <c r="B1658" t="s">
        <v>1882</v>
      </c>
      <c r="C1658" s="8">
        <v>43295.39456241898</v>
      </c>
      <c r="D1658" s="63">
        <v>43295.591517592591</v>
      </c>
      <c r="E1658" t="s">
        <v>1883</v>
      </c>
      <c r="G1658">
        <v>77440</v>
      </c>
      <c r="H1658" s="78" t="s">
        <v>991</v>
      </c>
      <c r="I1658" s="79">
        <v>43295.394444444442</v>
      </c>
      <c r="J1658" s="78" t="b">
        <v>1</v>
      </c>
      <c r="K1658" s="63">
        <v>43295.394563078706</v>
      </c>
      <c r="L1658" s="63">
        <v>43295.394563078706</v>
      </c>
      <c r="N1658">
        <v>77440</v>
      </c>
      <c r="O1658">
        <v>3</v>
      </c>
      <c r="P1658">
        <v>10</v>
      </c>
      <c r="Q1658" s="52">
        <v>43295.394562384259</v>
      </c>
      <c r="R1658" s="52">
        <v>43295.394562384259</v>
      </c>
      <c r="T1658">
        <v>77440</v>
      </c>
      <c r="U1658" s="52">
        <v>43295.393863344907</v>
      </c>
      <c r="V1658">
        <v>287</v>
      </c>
      <c r="W1658" s="79">
        <v>43295.59097222222</v>
      </c>
      <c r="X1658" s="52">
        <v>43295.394562384259</v>
      </c>
      <c r="Y1658" s="52">
        <v>43295.591517858797</v>
      </c>
      <c r="AA1658">
        <v>77440</v>
      </c>
      <c r="AB1658">
        <v>1</v>
      </c>
      <c r="AC1658">
        <v>1</v>
      </c>
      <c r="AE1658">
        <v>1</v>
      </c>
      <c r="AF1658" t="s">
        <v>970</v>
      </c>
      <c r="AG1658">
        <v>0</v>
      </c>
      <c r="AH1658" t="s">
        <v>971</v>
      </c>
      <c r="AJ1658">
        <v>77440</v>
      </c>
      <c r="AK1658" t="s">
        <v>944</v>
      </c>
      <c r="AL1658" t="s">
        <v>1025</v>
      </c>
      <c r="AM1658" t="s">
        <v>1041</v>
      </c>
      <c r="AN1658" t="s">
        <v>996</v>
      </c>
      <c r="AO1658" s="52">
        <v>43295.39456241898</v>
      </c>
      <c r="AP1658" s="52">
        <v>43295.591517824076</v>
      </c>
      <c r="AR1658">
        <v>77440</v>
      </c>
      <c r="AS1658" t="s">
        <v>1882</v>
      </c>
      <c r="AT1658" t="s">
        <v>954</v>
      </c>
      <c r="AU1658" t="s">
        <v>997</v>
      </c>
      <c r="AV1658" t="s">
        <v>1042</v>
      </c>
      <c r="AW1658" s="52">
        <v>43295.393863344907</v>
      </c>
      <c r="AX1658">
        <v>287</v>
      </c>
      <c r="AY1658" s="52">
        <v>43295.59097222222</v>
      </c>
      <c r="AZ1658">
        <v>0</v>
      </c>
      <c r="BA1658">
        <v>4</v>
      </c>
    </row>
    <row r="1659" spans="1:53" x14ac:dyDescent="0.3">
      <c r="A1659">
        <v>77440</v>
      </c>
      <c r="B1659" t="s">
        <v>1882</v>
      </c>
      <c r="C1659" s="8">
        <v>43295.39456241898</v>
      </c>
      <c r="D1659" s="63">
        <v>43295.591517592591</v>
      </c>
      <c r="E1659" t="s">
        <v>1883</v>
      </c>
      <c r="G1659">
        <v>77440</v>
      </c>
      <c r="H1659" s="78" t="s">
        <v>991</v>
      </c>
      <c r="I1659" s="79">
        <v>43295.418749999997</v>
      </c>
      <c r="J1659" s="78" t="b">
        <v>0</v>
      </c>
      <c r="K1659" s="63">
        <v>43295.418954016204</v>
      </c>
      <c r="L1659" s="63">
        <v>43295.418954016204</v>
      </c>
      <c r="N1659">
        <v>77440</v>
      </c>
      <c r="O1659">
        <v>3</v>
      </c>
      <c r="P1659">
        <v>10</v>
      </c>
      <c r="Q1659" s="52">
        <v>43295.394562384259</v>
      </c>
      <c r="R1659" s="52">
        <v>43295.394562384259</v>
      </c>
      <c r="T1659">
        <v>77440</v>
      </c>
      <c r="U1659" s="52">
        <v>43295.393863344907</v>
      </c>
      <c r="V1659">
        <v>287</v>
      </c>
      <c r="W1659" s="79">
        <v>43295.59097222222</v>
      </c>
      <c r="X1659" s="52">
        <v>43295.394562384259</v>
      </c>
      <c r="Y1659" s="52">
        <v>43295.591517858797</v>
      </c>
      <c r="AA1659">
        <v>77440</v>
      </c>
      <c r="AB1659">
        <v>1</v>
      </c>
      <c r="AC1659">
        <v>1</v>
      </c>
      <c r="AE1659">
        <v>1</v>
      </c>
      <c r="AF1659" t="s">
        <v>970</v>
      </c>
      <c r="AG1659">
        <v>0</v>
      </c>
      <c r="AH1659" t="s">
        <v>971</v>
      </c>
      <c r="AJ1659">
        <v>77440</v>
      </c>
      <c r="AK1659" t="s">
        <v>944</v>
      </c>
      <c r="AL1659" t="s">
        <v>1025</v>
      </c>
      <c r="AM1659" t="s">
        <v>1041</v>
      </c>
      <c r="AN1659" t="s">
        <v>996</v>
      </c>
      <c r="AO1659" s="52">
        <v>43295.39456241898</v>
      </c>
      <c r="AP1659" s="52">
        <v>43295.591517824076</v>
      </c>
      <c r="AR1659">
        <v>77440</v>
      </c>
      <c r="AS1659" t="s">
        <v>1882</v>
      </c>
      <c r="AT1659" t="s">
        <v>954</v>
      </c>
      <c r="AU1659" t="s">
        <v>997</v>
      </c>
      <c r="AV1659" t="s">
        <v>1042</v>
      </c>
      <c r="AW1659" s="52">
        <v>43295.393863344907</v>
      </c>
      <c r="AX1659">
        <v>287</v>
      </c>
      <c r="AY1659" s="52">
        <v>43295.59097222222</v>
      </c>
      <c r="AZ1659">
        <v>0</v>
      </c>
      <c r="BA1659">
        <v>4</v>
      </c>
    </row>
    <row r="1660" spans="1:53" x14ac:dyDescent="0.3">
      <c r="A1660">
        <v>77440</v>
      </c>
      <c r="B1660" t="s">
        <v>1882</v>
      </c>
      <c r="C1660" s="8">
        <v>43295.39456241898</v>
      </c>
      <c r="D1660" s="63">
        <v>43295.591517592591</v>
      </c>
      <c r="E1660" t="s">
        <v>1883</v>
      </c>
      <c r="G1660">
        <v>77440</v>
      </c>
      <c r="H1660" s="78" t="s">
        <v>958</v>
      </c>
      <c r="I1660" s="79">
        <v>43295.42291666667</v>
      </c>
      <c r="J1660" s="78" t="b">
        <v>0</v>
      </c>
      <c r="K1660" s="63">
        <v>43295.423264155092</v>
      </c>
      <c r="L1660" s="63">
        <v>43295.423264155092</v>
      </c>
      <c r="N1660">
        <v>77440</v>
      </c>
      <c r="O1660">
        <v>3</v>
      </c>
      <c r="P1660">
        <v>10</v>
      </c>
      <c r="Q1660" s="52">
        <v>43295.394562384259</v>
      </c>
      <c r="R1660" s="52">
        <v>43295.394562384259</v>
      </c>
      <c r="T1660">
        <v>77440</v>
      </c>
      <c r="U1660" s="52">
        <v>43295.393863344907</v>
      </c>
      <c r="V1660">
        <v>287</v>
      </c>
      <c r="W1660" s="79">
        <v>43295.59097222222</v>
      </c>
      <c r="X1660" s="52">
        <v>43295.394562384259</v>
      </c>
      <c r="Y1660" s="52">
        <v>43295.591517858797</v>
      </c>
      <c r="AA1660">
        <v>77440</v>
      </c>
      <c r="AB1660">
        <v>1</v>
      </c>
      <c r="AC1660">
        <v>1</v>
      </c>
      <c r="AE1660">
        <v>1</v>
      </c>
      <c r="AF1660" t="s">
        <v>970</v>
      </c>
      <c r="AG1660">
        <v>0</v>
      </c>
      <c r="AH1660" t="s">
        <v>971</v>
      </c>
      <c r="AJ1660">
        <v>77440</v>
      </c>
      <c r="AK1660" t="s">
        <v>944</v>
      </c>
      <c r="AL1660" t="s">
        <v>1025</v>
      </c>
      <c r="AM1660" t="s">
        <v>1041</v>
      </c>
      <c r="AN1660" t="s">
        <v>996</v>
      </c>
      <c r="AO1660" s="52">
        <v>43295.39456241898</v>
      </c>
      <c r="AP1660" s="52">
        <v>43295.591517824076</v>
      </c>
      <c r="AR1660">
        <v>77440</v>
      </c>
      <c r="AS1660" t="s">
        <v>1882</v>
      </c>
      <c r="AT1660" t="s">
        <v>954</v>
      </c>
      <c r="AU1660" t="s">
        <v>997</v>
      </c>
      <c r="AV1660" t="s">
        <v>1042</v>
      </c>
      <c r="AW1660" s="52">
        <v>43295.393863344907</v>
      </c>
      <c r="AX1660">
        <v>287</v>
      </c>
      <c r="AY1660" s="52">
        <v>43295.59097222222</v>
      </c>
      <c r="AZ1660">
        <v>0</v>
      </c>
      <c r="BA1660">
        <v>4</v>
      </c>
    </row>
    <row r="1661" spans="1:53" x14ac:dyDescent="0.3">
      <c r="A1661">
        <v>77440</v>
      </c>
      <c r="B1661" t="s">
        <v>1882</v>
      </c>
      <c r="C1661" s="8">
        <v>43295.39456241898</v>
      </c>
      <c r="D1661" s="63">
        <v>43295.591517592591</v>
      </c>
      <c r="E1661" t="s">
        <v>1883</v>
      </c>
      <c r="G1661">
        <v>77440</v>
      </c>
      <c r="H1661" s="78" t="s">
        <v>961</v>
      </c>
      <c r="I1661" s="79">
        <v>43295.59097222222</v>
      </c>
      <c r="J1661" s="78" t="b">
        <v>0</v>
      </c>
      <c r="K1661" s="63">
        <v>43295.591517094908</v>
      </c>
      <c r="L1661" s="63">
        <v>43295.591517094908</v>
      </c>
      <c r="N1661">
        <v>77440</v>
      </c>
      <c r="O1661">
        <v>3</v>
      </c>
      <c r="P1661">
        <v>10</v>
      </c>
      <c r="Q1661" s="52">
        <v>43295.394562384259</v>
      </c>
      <c r="R1661" s="52">
        <v>43295.394562384259</v>
      </c>
      <c r="T1661">
        <v>77440</v>
      </c>
      <c r="U1661" s="52">
        <v>43295.393863344907</v>
      </c>
      <c r="V1661">
        <v>287</v>
      </c>
      <c r="W1661" s="79">
        <v>43295.59097222222</v>
      </c>
      <c r="X1661" s="52">
        <v>43295.394562384259</v>
      </c>
      <c r="Y1661" s="52">
        <v>43295.591517858797</v>
      </c>
      <c r="AA1661">
        <v>77440</v>
      </c>
      <c r="AB1661">
        <v>1</v>
      </c>
      <c r="AC1661">
        <v>1</v>
      </c>
      <c r="AE1661">
        <v>1</v>
      </c>
      <c r="AF1661" t="s">
        <v>970</v>
      </c>
      <c r="AG1661">
        <v>0</v>
      </c>
      <c r="AH1661" t="s">
        <v>971</v>
      </c>
      <c r="AJ1661">
        <v>77440</v>
      </c>
      <c r="AK1661" t="s">
        <v>944</v>
      </c>
      <c r="AL1661" t="s">
        <v>1025</v>
      </c>
      <c r="AM1661" t="s">
        <v>1041</v>
      </c>
      <c r="AN1661" t="s">
        <v>996</v>
      </c>
      <c r="AO1661" s="52">
        <v>43295.39456241898</v>
      </c>
      <c r="AP1661" s="52">
        <v>43295.591517824076</v>
      </c>
      <c r="AR1661">
        <v>77440</v>
      </c>
      <c r="AS1661" t="s">
        <v>1882</v>
      </c>
      <c r="AT1661" t="s">
        <v>954</v>
      </c>
      <c r="AU1661" t="s">
        <v>997</v>
      </c>
      <c r="AV1661" t="s">
        <v>1042</v>
      </c>
      <c r="AW1661" s="52">
        <v>43295.393863344907</v>
      </c>
      <c r="AX1661">
        <v>287</v>
      </c>
      <c r="AY1661" s="52">
        <v>43295.59097222222</v>
      </c>
      <c r="AZ1661">
        <v>0</v>
      </c>
      <c r="BA1661">
        <v>4</v>
      </c>
    </row>
    <row r="1662" spans="1:53" x14ac:dyDescent="0.3">
      <c r="A1662">
        <v>77494</v>
      </c>
      <c r="B1662" t="s">
        <v>1884</v>
      </c>
      <c r="C1662" s="8">
        <v>43297.256552118059</v>
      </c>
      <c r="D1662" s="63">
        <v>43297.375285648151</v>
      </c>
      <c r="E1662" t="s">
        <v>1885</v>
      </c>
      <c r="G1662">
        <v>77494</v>
      </c>
      <c r="H1662" s="78" t="s">
        <v>961</v>
      </c>
      <c r="I1662" s="79">
        <v>43297.256249999999</v>
      </c>
      <c r="J1662" s="78" t="b">
        <v>1</v>
      </c>
      <c r="K1662" s="63">
        <v>43297.256553935185</v>
      </c>
      <c r="L1662" s="63">
        <v>43297.256553935185</v>
      </c>
      <c r="N1662">
        <v>77494</v>
      </c>
      <c r="O1662">
        <v>2</v>
      </c>
      <c r="P1662">
        <v>10</v>
      </c>
      <c r="Q1662" s="52">
        <v>43297.256553935185</v>
      </c>
      <c r="R1662" s="52">
        <v>43297.274234722223</v>
      </c>
      <c r="T1662">
        <v>77494</v>
      </c>
      <c r="U1662" s="52">
        <v>43297.255622222219</v>
      </c>
      <c r="V1662">
        <v>179</v>
      </c>
      <c r="W1662" s="79">
        <v>43297.375</v>
      </c>
      <c r="X1662" s="52">
        <v>43297.256553935185</v>
      </c>
      <c r="Y1662" s="52">
        <v>43297.375285648151</v>
      </c>
      <c r="AA1662">
        <v>77494</v>
      </c>
      <c r="AB1662">
        <v>1</v>
      </c>
      <c r="AC1662">
        <v>1</v>
      </c>
      <c r="AE1662">
        <v>1</v>
      </c>
      <c r="AF1662" t="s">
        <v>970</v>
      </c>
      <c r="AG1662">
        <v>0</v>
      </c>
      <c r="AH1662" t="s">
        <v>971</v>
      </c>
      <c r="AJ1662">
        <v>77494</v>
      </c>
      <c r="AK1662" t="s">
        <v>944</v>
      </c>
      <c r="AL1662" t="s">
        <v>945</v>
      </c>
      <c r="AM1662" t="s">
        <v>964</v>
      </c>
      <c r="AN1662" t="s">
        <v>965</v>
      </c>
      <c r="AO1662" s="52">
        <v>43297.256553854168</v>
      </c>
      <c r="AP1662" s="52">
        <v>43297.366751886577</v>
      </c>
      <c r="AR1662">
        <v>77494</v>
      </c>
      <c r="AS1662" t="s">
        <v>1884</v>
      </c>
      <c r="AT1662" t="s">
        <v>954</v>
      </c>
      <c r="AU1662" t="s">
        <v>966</v>
      </c>
      <c r="AV1662" t="s">
        <v>967</v>
      </c>
      <c r="AW1662" s="52">
        <v>43297.255622222219</v>
      </c>
      <c r="AX1662">
        <v>179</v>
      </c>
      <c r="AY1662" s="52">
        <v>43297.375</v>
      </c>
      <c r="AZ1662">
        <v>0</v>
      </c>
      <c r="BA1662">
        <v>2</v>
      </c>
    </row>
    <row r="1663" spans="1:53" x14ac:dyDescent="0.3">
      <c r="A1663">
        <v>77494</v>
      </c>
      <c r="B1663" t="s">
        <v>1884</v>
      </c>
      <c r="C1663" s="8">
        <v>43297.256552118059</v>
      </c>
      <c r="D1663" s="63">
        <v>43297.375285648151</v>
      </c>
      <c r="E1663" t="s">
        <v>1885</v>
      </c>
      <c r="G1663">
        <v>77494</v>
      </c>
      <c r="H1663" s="78" t="s">
        <v>961</v>
      </c>
      <c r="I1663" s="79">
        <v>43297.256249999999</v>
      </c>
      <c r="J1663" s="78" t="b">
        <v>1</v>
      </c>
      <c r="K1663" s="63">
        <v>43297.256553935185</v>
      </c>
      <c r="L1663" s="63">
        <v>43297.256553935185</v>
      </c>
      <c r="N1663">
        <v>77494</v>
      </c>
      <c r="O1663">
        <v>2</v>
      </c>
      <c r="P1663">
        <v>10</v>
      </c>
      <c r="Q1663" s="52">
        <v>43297.256553935185</v>
      </c>
      <c r="R1663" s="52">
        <v>43297.274234722223</v>
      </c>
      <c r="T1663">
        <v>77494</v>
      </c>
      <c r="U1663" s="52">
        <v>43297.255622222219</v>
      </c>
      <c r="V1663">
        <v>179</v>
      </c>
      <c r="W1663" s="79">
        <v>43297.375</v>
      </c>
      <c r="X1663" s="52">
        <v>43297.256553935185</v>
      </c>
      <c r="Y1663" s="52">
        <v>43297.375285648151</v>
      </c>
      <c r="AA1663">
        <v>77494</v>
      </c>
      <c r="AB1663">
        <v>18</v>
      </c>
      <c r="AC1663">
        <v>1</v>
      </c>
      <c r="AE1663">
        <v>18</v>
      </c>
      <c r="AF1663" t="s">
        <v>942</v>
      </c>
      <c r="AG1663">
        <v>2</v>
      </c>
      <c r="AH1663" t="s">
        <v>943</v>
      </c>
      <c r="AJ1663">
        <v>77494</v>
      </c>
      <c r="AK1663" t="s">
        <v>944</v>
      </c>
      <c r="AL1663" t="s">
        <v>945</v>
      </c>
      <c r="AM1663" t="s">
        <v>964</v>
      </c>
      <c r="AN1663" t="s">
        <v>965</v>
      </c>
      <c r="AO1663" s="52">
        <v>43297.256553854168</v>
      </c>
      <c r="AP1663" s="52">
        <v>43297.366751886577</v>
      </c>
      <c r="AR1663">
        <v>77494</v>
      </c>
      <c r="AS1663" t="s">
        <v>1884</v>
      </c>
      <c r="AT1663" t="s">
        <v>954</v>
      </c>
      <c r="AU1663" t="s">
        <v>966</v>
      </c>
      <c r="AV1663" t="s">
        <v>967</v>
      </c>
      <c r="AW1663" s="52">
        <v>43297.255622222219</v>
      </c>
      <c r="AX1663">
        <v>179</v>
      </c>
      <c r="AY1663" s="52">
        <v>43297.375</v>
      </c>
      <c r="AZ1663">
        <v>0</v>
      </c>
      <c r="BA1663">
        <v>2</v>
      </c>
    </row>
    <row r="1664" spans="1:53" x14ac:dyDescent="0.3">
      <c r="A1664">
        <v>77494</v>
      </c>
      <c r="B1664" t="s">
        <v>1884</v>
      </c>
      <c r="C1664" s="8">
        <v>43297.256552118059</v>
      </c>
      <c r="D1664" s="63">
        <v>43297.375285648151</v>
      </c>
      <c r="E1664" t="s">
        <v>1885</v>
      </c>
      <c r="G1664">
        <v>77494</v>
      </c>
      <c r="H1664" s="78" t="s">
        <v>961</v>
      </c>
      <c r="I1664" s="79">
        <v>43297.261805555558</v>
      </c>
      <c r="J1664" s="78" t="b">
        <v>0</v>
      </c>
      <c r="K1664" s="63">
        <v>43297.261911261572</v>
      </c>
      <c r="L1664" s="63">
        <v>43297.261911261572</v>
      </c>
      <c r="N1664">
        <v>77494</v>
      </c>
      <c r="O1664">
        <v>2</v>
      </c>
      <c r="P1664">
        <v>10</v>
      </c>
      <c r="Q1664" s="52">
        <v>43297.256553935185</v>
      </c>
      <c r="R1664" s="52">
        <v>43297.274234722223</v>
      </c>
      <c r="T1664">
        <v>77494</v>
      </c>
      <c r="U1664" s="52">
        <v>43297.255622222219</v>
      </c>
      <c r="V1664">
        <v>179</v>
      </c>
      <c r="W1664" s="79">
        <v>43297.375</v>
      </c>
      <c r="X1664" s="52">
        <v>43297.256553935185</v>
      </c>
      <c r="Y1664" s="52">
        <v>43297.375285648151</v>
      </c>
      <c r="AA1664">
        <v>77494</v>
      </c>
      <c r="AB1664">
        <v>1</v>
      </c>
      <c r="AC1664">
        <v>1</v>
      </c>
      <c r="AE1664">
        <v>1</v>
      </c>
      <c r="AF1664" t="s">
        <v>970</v>
      </c>
      <c r="AG1664">
        <v>0</v>
      </c>
      <c r="AH1664" t="s">
        <v>971</v>
      </c>
      <c r="AJ1664">
        <v>77494</v>
      </c>
      <c r="AK1664" t="s">
        <v>944</v>
      </c>
      <c r="AL1664" t="s">
        <v>945</v>
      </c>
      <c r="AM1664" t="s">
        <v>964</v>
      </c>
      <c r="AN1664" t="s">
        <v>965</v>
      </c>
      <c r="AO1664" s="52">
        <v>43297.256553854168</v>
      </c>
      <c r="AP1664" s="52">
        <v>43297.366751886577</v>
      </c>
      <c r="AR1664">
        <v>77494</v>
      </c>
      <c r="AS1664" t="s">
        <v>1884</v>
      </c>
      <c r="AT1664" t="s">
        <v>954</v>
      </c>
      <c r="AU1664" t="s">
        <v>966</v>
      </c>
      <c r="AV1664" t="s">
        <v>967</v>
      </c>
      <c r="AW1664" s="52">
        <v>43297.255622222219</v>
      </c>
      <c r="AX1664">
        <v>179</v>
      </c>
      <c r="AY1664" s="52">
        <v>43297.375</v>
      </c>
      <c r="AZ1664">
        <v>0</v>
      </c>
      <c r="BA1664">
        <v>2</v>
      </c>
    </row>
    <row r="1665" spans="1:53" x14ac:dyDescent="0.3">
      <c r="A1665">
        <v>77494</v>
      </c>
      <c r="B1665" t="s">
        <v>1884</v>
      </c>
      <c r="C1665" s="8">
        <v>43297.256552118059</v>
      </c>
      <c r="D1665" s="63">
        <v>43297.375285648151</v>
      </c>
      <c r="E1665" t="s">
        <v>1885</v>
      </c>
      <c r="G1665">
        <v>77494</v>
      </c>
      <c r="H1665" s="78" t="s">
        <v>961</v>
      </c>
      <c r="I1665" s="79">
        <v>43297.261805555558</v>
      </c>
      <c r="J1665" s="78" t="b">
        <v>0</v>
      </c>
      <c r="K1665" s="63">
        <v>43297.261911261572</v>
      </c>
      <c r="L1665" s="63">
        <v>43297.261911261572</v>
      </c>
      <c r="N1665">
        <v>77494</v>
      </c>
      <c r="O1665">
        <v>2</v>
      </c>
      <c r="P1665">
        <v>10</v>
      </c>
      <c r="Q1665" s="52">
        <v>43297.256553935185</v>
      </c>
      <c r="R1665" s="52">
        <v>43297.274234722223</v>
      </c>
      <c r="T1665">
        <v>77494</v>
      </c>
      <c r="U1665" s="52">
        <v>43297.255622222219</v>
      </c>
      <c r="V1665">
        <v>179</v>
      </c>
      <c r="W1665" s="79">
        <v>43297.375</v>
      </c>
      <c r="X1665" s="52">
        <v>43297.256553935185</v>
      </c>
      <c r="Y1665" s="52">
        <v>43297.375285648151</v>
      </c>
      <c r="AA1665">
        <v>77494</v>
      </c>
      <c r="AB1665">
        <v>18</v>
      </c>
      <c r="AC1665">
        <v>1</v>
      </c>
      <c r="AE1665">
        <v>18</v>
      </c>
      <c r="AF1665" t="s">
        <v>942</v>
      </c>
      <c r="AG1665">
        <v>2</v>
      </c>
      <c r="AH1665" t="s">
        <v>943</v>
      </c>
      <c r="AJ1665">
        <v>77494</v>
      </c>
      <c r="AK1665" t="s">
        <v>944</v>
      </c>
      <c r="AL1665" t="s">
        <v>945</v>
      </c>
      <c r="AM1665" t="s">
        <v>964</v>
      </c>
      <c r="AN1665" t="s">
        <v>965</v>
      </c>
      <c r="AO1665" s="52">
        <v>43297.256553854168</v>
      </c>
      <c r="AP1665" s="52">
        <v>43297.366751886577</v>
      </c>
      <c r="AR1665">
        <v>77494</v>
      </c>
      <c r="AS1665" t="s">
        <v>1884</v>
      </c>
      <c r="AT1665" t="s">
        <v>954</v>
      </c>
      <c r="AU1665" t="s">
        <v>966</v>
      </c>
      <c r="AV1665" t="s">
        <v>967</v>
      </c>
      <c r="AW1665" s="52">
        <v>43297.255622222219</v>
      </c>
      <c r="AX1665">
        <v>179</v>
      </c>
      <c r="AY1665" s="52">
        <v>43297.375</v>
      </c>
      <c r="AZ1665">
        <v>0</v>
      </c>
      <c r="BA1665">
        <v>2</v>
      </c>
    </row>
    <row r="1666" spans="1:53" x14ac:dyDescent="0.3">
      <c r="A1666">
        <v>77494</v>
      </c>
      <c r="B1666" t="s">
        <v>1884</v>
      </c>
      <c r="C1666" s="8">
        <v>43297.256552118059</v>
      </c>
      <c r="D1666" s="63">
        <v>43297.375285648151</v>
      </c>
      <c r="E1666" t="s">
        <v>1885</v>
      </c>
      <c r="G1666">
        <v>77494</v>
      </c>
      <c r="H1666" s="78" t="s">
        <v>958</v>
      </c>
      <c r="I1666" s="79">
        <v>43297.261805555558</v>
      </c>
      <c r="J1666" s="78" t="b">
        <v>1</v>
      </c>
      <c r="K1666" s="63">
        <v>43297.261911307869</v>
      </c>
      <c r="L1666" s="63">
        <v>43297.261911307869</v>
      </c>
      <c r="N1666">
        <v>77494</v>
      </c>
      <c r="O1666">
        <v>2</v>
      </c>
      <c r="P1666">
        <v>10</v>
      </c>
      <c r="Q1666" s="52">
        <v>43297.256553935185</v>
      </c>
      <c r="R1666" s="52">
        <v>43297.274234722223</v>
      </c>
      <c r="T1666">
        <v>77494</v>
      </c>
      <c r="U1666" s="52">
        <v>43297.255622222219</v>
      </c>
      <c r="V1666">
        <v>179</v>
      </c>
      <c r="W1666" s="79">
        <v>43297.375</v>
      </c>
      <c r="X1666" s="52">
        <v>43297.256553935185</v>
      </c>
      <c r="Y1666" s="52">
        <v>43297.375285648151</v>
      </c>
      <c r="AA1666">
        <v>77494</v>
      </c>
      <c r="AB1666">
        <v>1</v>
      </c>
      <c r="AC1666">
        <v>1</v>
      </c>
      <c r="AE1666">
        <v>1</v>
      </c>
      <c r="AF1666" t="s">
        <v>970</v>
      </c>
      <c r="AG1666">
        <v>0</v>
      </c>
      <c r="AH1666" t="s">
        <v>971</v>
      </c>
      <c r="AJ1666">
        <v>77494</v>
      </c>
      <c r="AK1666" t="s">
        <v>944</v>
      </c>
      <c r="AL1666" t="s">
        <v>945</v>
      </c>
      <c r="AM1666" t="s">
        <v>964</v>
      </c>
      <c r="AN1666" t="s">
        <v>965</v>
      </c>
      <c r="AO1666" s="52">
        <v>43297.256553854168</v>
      </c>
      <c r="AP1666" s="52">
        <v>43297.366751886577</v>
      </c>
      <c r="AR1666">
        <v>77494</v>
      </c>
      <c r="AS1666" t="s">
        <v>1884</v>
      </c>
      <c r="AT1666" t="s">
        <v>954</v>
      </c>
      <c r="AU1666" t="s">
        <v>966</v>
      </c>
      <c r="AV1666" t="s">
        <v>967</v>
      </c>
      <c r="AW1666" s="52">
        <v>43297.255622222219</v>
      </c>
      <c r="AX1666">
        <v>179</v>
      </c>
      <c r="AY1666" s="52">
        <v>43297.375</v>
      </c>
      <c r="AZ1666">
        <v>0</v>
      </c>
      <c r="BA1666">
        <v>2</v>
      </c>
    </row>
    <row r="1667" spans="1:53" x14ac:dyDescent="0.3">
      <c r="A1667">
        <v>77494</v>
      </c>
      <c r="B1667" t="s">
        <v>1884</v>
      </c>
      <c r="C1667" s="8">
        <v>43297.256552118059</v>
      </c>
      <c r="D1667" s="63">
        <v>43297.375285648151</v>
      </c>
      <c r="E1667" t="s">
        <v>1885</v>
      </c>
      <c r="G1667">
        <v>77494</v>
      </c>
      <c r="H1667" s="78" t="s">
        <v>958</v>
      </c>
      <c r="I1667" s="79">
        <v>43297.261805555558</v>
      </c>
      <c r="J1667" s="78" t="b">
        <v>1</v>
      </c>
      <c r="K1667" s="63">
        <v>43297.261911307869</v>
      </c>
      <c r="L1667" s="63">
        <v>43297.261911307869</v>
      </c>
      <c r="N1667">
        <v>77494</v>
      </c>
      <c r="O1667">
        <v>2</v>
      </c>
      <c r="P1667">
        <v>10</v>
      </c>
      <c r="Q1667" s="52">
        <v>43297.256553935185</v>
      </c>
      <c r="R1667" s="52">
        <v>43297.274234722223</v>
      </c>
      <c r="T1667">
        <v>77494</v>
      </c>
      <c r="U1667" s="52">
        <v>43297.255622222219</v>
      </c>
      <c r="V1667">
        <v>179</v>
      </c>
      <c r="W1667" s="79">
        <v>43297.375</v>
      </c>
      <c r="X1667" s="52">
        <v>43297.256553935185</v>
      </c>
      <c r="Y1667" s="52">
        <v>43297.375285648151</v>
      </c>
      <c r="AA1667">
        <v>77494</v>
      </c>
      <c r="AB1667">
        <v>18</v>
      </c>
      <c r="AC1667">
        <v>1</v>
      </c>
      <c r="AE1667">
        <v>18</v>
      </c>
      <c r="AF1667" t="s">
        <v>942</v>
      </c>
      <c r="AG1667">
        <v>2</v>
      </c>
      <c r="AH1667" t="s">
        <v>943</v>
      </c>
      <c r="AJ1667">
        <v>77494</v>
      </c>
      <c r="AK1667" t="s">
        <v>944</v>
      </c>
      <c r="AL1667" t="s">
        <v>945</v>
      </c>
      <c r="AM1667" t="s">
        <v>964</v>
      </c>
      <c r="AN1667" t="s">
        <v>965</v>
      </c>
      <c r="AO1667" s="52">
        <v>43297.256553854168</v>
      </c>
      <c r="AP1667" s="52">
        <v>43297.366751886577</v>
      </c>
      <c r="AR1667">
        <v>77494</v>
      </c>
      <c r="AS1667" t="s">
        <v>1884</v>
      </c>
      <c r="AT1667" t="s">
        <v>954</v>
      </c>
      <c r="AU1667" t="s">
        <v>966</v>
      </c>
      <c r="AV1667" t="s">
        <v>967</v>
      </c>
      <c r="AW1667" s="52">
        <v>43297.255622222219</v>
      </c>
      <c r="AX1667">
        <v>179</v>
      </c>
      <c r="AY1667" s="52">
        <v>43297.375</v>
      </c>
      <c r="AZ1667">
        <v>0</v>
      </c>
      <c r="BA1667">
        <v>2</v>
      </c>
    </row>
    <row r="1668" spans="1:53" x14ac:dyDescent="0.3">
      <c r="A1668">
        <v>77494</v>
      </c>
      <c r="B1668" t="s">
        <v>1884</v>
      </c>
      <c r="C1668" s="8">
        <v>43297.256552118059</v>
      </c>
      <c r="D1668" s="63">
        <v>43297.375285648151</v>
      </c>
      <c r="E1668" t="s">
        <v>1885</v>
      </c>
      <c r="G1668">
        <v>77494</v>
      </c>
      <c r="H1668" s="78" t="s">
        <v>958</v>
      </c>
      <c r="I1668" s="79">
        <v>43297.273611111108</v>
      </c>
      <c r="J1668" s="78" t="b">
        <v>0</v>
      </c>
      <c r="K1668" s="63">
        <v>43297.274120335649</v>
      </c>
      <c r="L1668" s="63">
        <v>43297.274120335649</v>
      </c>
      <c r="N1668">
        <v>77494</v>
      </c>
      <c r="O1668">
        <v>2</v>
      </c>
      <c r="P1668">
        <v>10</v>
      </c>
      <c r="Q1668" s="52">
        <v>43297.256553935185</v>
      </c>
      <c r="R1668" s="52">
        <v>43297.274234722223</v>
      </c>
      <c r="T1668">
        <v>77494</v>
      </c>
      <c r="U1668" s="52">
        <v>43297.255622222219</v>
      </c>
      <c r="V1668">
        <v>179</v>
      </c>
      <c r="W1668" s="79">
        <v>43297.375</v>
      </c>
      <c r="X1668" s="52">
        <v>43297.256553935185</v>
      </c>
      <c r="Y1668" s="52">
        <v>43297.375285648151</v>
      </c>
      <c r="AA1668">
        <v>77494</v>
      </c>
      <c r="AB1668">
        <v>1</v>
      </c>
      <c r="AC1668">
        <v>1</v>
      </c>
      <c r="AE1668">
        <v>1</v>
      </c>
      <c r="AF1668" t="s">
        <v>970</v>
      </c>
      <c r="AG1668">
        <v>0</v>
      </c>
      <c r="AH1668" t="s">
        <v>971</v>
      </c>
      <c r="AJ1668">
        <v>77494</v>
      </c>
      <c r="AK1668" t="s">
        <v>944</v>
      </c>
      <c r="AL1668" t="s">
        <v>945</v>
      </c>
      <c r="AM1668" t="s">
        <v>964</v>
      </c>
      <c r="AN1668" t="s">
        <v>965</v>
      </c>
      <c r="AO1668" s="52">
        <v>43297.256553854168</v>
      </c>
      <c r="AP1668" s="52">
        <v>43297.366751886577</v>
      </c>
      <c r="AR1668">
        <v>77494</v>
      </c>
      <c r="AS1668" t="s">
        <v>1884</v>
      </c>
      <c r="AT1668" t="s">
        <v>954</v>
      </c>
      <c r="AU1668" t="s">
        <v>966</v>
      </c>
      <c r="AV1668" t="s">
        <v>967</v>
      </c>
      <c r="AW1668" s="52">
        <v>43297.255622222219</v>
      </c>
      <c r="AX1668">
        <v>179</v>
      </c>
      <c r="AY1668" s="52">
        <v>43297.375</v>
      </c>
      <c r="AZ1668">
        <v>0</v>
      </c>
      <c r="BA1668">
        <v>2</v>
      </c>
    </row>
    <row r="1669" spans="1:53" x14ac:dyDescent="0.3">
      <c r="A1669">
        <v>77494</v>
      </c>
      <c r="B1669" t="s">
        <v>1884</v>
      </c>
      <c r="C1669" s="8">
        <v>43297.256552118059</v>
      </c>
      <c r="D1669" s="63">
        <v>43297.375285648151</v>
      </c>
      <c r="E1669" t="s">
        <v>1885</v>
      </c>
      <c r="G1669">
        <v>77494</v>
      </c>
      <c r="H1669" s="78" t="s">
        <v>958</v>
      </c>
      <c r="I1669" s="79">
        <v>43297.273611111108</v>
      </c>
      <c r="J1669" s="78" t="b">
        <v>0</v>
      </c>
      <c r="K1669" s="63">
        <v>43297.274120335649</v>
      </c>
      <c r="L1669" s="63">
        <v>43297.274120335649</v>
      </c>
      <c r="N1669">
        <v>77494</v>
      </c>
      <c r="O1669">
        <v>2</v>
      </c>
      <c r="P1669">
        <v>10</v>
      </c>
      <c r="Q1669" s="52">
        <v>43297.256553935185</v>
      </c>
      <c r="R1669" s="52">
        <v>43297.274234722223</v>
      </c>
      <c r="T1669">
        <v>77494</v>
      </c>
      <c r="U1669" s="52">
        <v>43297.255622222219</v>
      </c>
      <c r="V1669">
        <v>179</v>
      </c>
      <c r="W1669" s="79">
        <v>43297.375</v>
      </c>
      <c r="X1669" s="52">
        <v>43297.256553935185</v>
      </c>
      <c r="Y1669" s="52">
        <v>43297.375285648151</v>
      </c>
      <c r="AA1669">
        <v>77494</v>
      </c>
      <c r="AB1669">
        <v>18</v>
      </c>
      <c r="AC1669">
        <v>1</v>
      </c>
      <c r="AE1669">
        <v>18</v>
      </c>
      <c r="AF1669" t="s">
        <v>942</v>
      </c>
      <c r="AG1669">
        <v>2</v>
      </c>
      <c r="AH1669" t="s">
        <v>943</v>
      </c>
      <c r="AJ1669">
        <v>77494</v>
      </c>
      <c r="AK1669" t="s">
        <v>944</v>
      </c>
      <c r="AL1669" t="s">
        <v>945</v>
      </c>
      <c r="AM1669" t="s">
        <v>964</v>
      </c>
      <c r="AN1669" t="s">
        <v>965</v>
      </c>
      <c r="AO1669" s="52">
        <v>43297.256553854168</v>
      </c>
      <c r="AP1669" s="52">
        <v>43297.366751886577</v>
      </c>
      <c r="AR1669">
        <v>77494</v>
      </c>
      <c r="AS1669" t="s">
        <v>1884</v>
      </c>
      <c r="AT1669" t="s">
        <v>954</v>
      </c>
      <c r="AU1669" t="s">
        <v>966</v>
      </c>
      <c r="AV1669" t="s">
        <v>967</v>
      </c>
      <c r="AW1669" s="52">
        <v>43297.255622222219</v>
      </c>
      <c r="AX1669">
        <v>179</v>
      </c>
      <c r="AY1669" s="52">
        <v>43297.375</v>
      </c>
      <c r="AZ1669">
        <v>0</v>
      </c>
      <c r="BA1669">
        <v>2</v>
      </c>
    </row>
    <row r="1670" spans="1:53" x14ac:dyDescent="0.3">
      <c r="A1670">
        <v>77494</v>
      </c>
      <c r="B1670" t="s">
        <v>1884</v>
      </c>
      <c r="C1670" s="8">
        <v>43297.256552118059</v>
      </c>
      <c r="D1670" s="63">
        <v>43297.375285648151</v>
      </c>
      <c r="E1670" t="s">
        <v>1885</v>
      </c>
      <c r="G1670">
        <v>77494</v>
      </c>
      <c r="H1670" s="78" t="s">
        <v>958</v>
      </c>
      <c r="I1670" s="79">
        <v>43297.330555555556</v>
      </c>
      <c r="J1670" s="78" t="b">
        <v>1</v>
      </c>
      <c r="K1670" s="63">
        <v>43297.330852858795</v>
      </c>
      <c r="L1670" s="63">
        <v>43297.330852858795</v>
      </c>
      <c r="N1670">
        <v>77494</v>
      </c>
      <c r="O1670">
        <v>2</v>
      </c>
      <c r="P1670">
        <v>10</v>
      </c>
      <c r="Q1670" s="52">
        <v>43297.256553935185</v>
      </c>
      <c r="R1670" s="52">
        <v>43297.274234722223</v>
      </c>
      <c r="T1670">
        <v>77494</v>
      </c>
      <c r="U1670" s="52">
        <v>43297.255622222219</v>
      </c>
      <c r="V1670">
        <v>179</v>
      </c>
      <c r="W1670" s="79">
        <v>43297.375</v>
      </c>
      <c r="X1670" s="52">
        <v>43297.256553935185</v>
      </c>
      <c r="Y1670" s="52">
        <v>43297.375285648151</v>
      </c>
      <c r="AA1670">
        <v>77494</v>
      </c>
      <c r="AB1670">
        <v>1</v>
      </c>
      <c r="AC1670">
        <v>1</v>
      </c>
      <c r="AE1670">
        <v>1</v>
      </c>
      <c r="AF1670" t="s">
        <v>970</v>
      </c>
      <c r="AG1670">
        <v>0</v>
      </c>
      <c r="AH1670" t="s">
        <v>971</v>
      </c>
      <c r="AJ1670">
        <v>77494</v>
      </c>
      <c r="AK1670" t="s">
        <v>944</v>
      </c>
      <c r="AL1670" t="s">
        <v>945</v>
      </c>
      <c r="AM1670" t="s">
        <v>964</v>
      </c>
      <c r="AN1670" t="s">
        <v>965</v>
      </c>
      <c r="AO1670" s="52">
        <v>43297.256553854168</v>
      </c>
      <c r="AP1670" s="52">
        <v>43297.366751886577</v>
      </c>
      <c r="AR1670">
        <v>77494</v>
      </c>
      <c r="AS1670" t="s">
        <v>1884</v>
      </c>
      <c r="AT1670" t="s">
        <v>954</v>
      </c>
      <c r="AU1670" t="s">
        <v>966</v>
      </c>
      <c r="AV1670" t="s">
        <v>967</v>
      </c>
      <c r="AW1670" s="52">
        <v>43297.255622222219</v>
      </c>
      <c r="AX1670">
        <v>179</v>
      </c>
      <c r="AY1670" s="52">
        <v>43297.375</v>
      </c>
      <c r="AZ1670">
        <v>0</v>
      </c>
      <c r="BA1670">
        <v>2</v>
      </c>
    </row>
    <row r="1671" spans="1:53" x14ac:dyDescent="0.3">
      <c r="A1671">
        <v>77494</v>
      </c>
      <c r="B1671" t="s">
        <v>1884</v>
      </c>
      <c r="C1671" s="8">
        <v>43297.256552118059</v>
      </c>
      <c r="D1671" s="63">
        <v>43297.375285648151</v>
      </c>
      <c r="E1671" t="s">
        <v>1885</v>
      </c>
      <c r="G1671">
        <v>77494</v>
      </c>
      <c r="H1671" s="78" t="s">
        <v>958</v>
      </c>
      <c r="I1671" s="79">
        <v>43297.330555555556</v>
      </c>
      <c r="J1671" s="78" t="b">
        <v>1</v>
      </c>
      <c r="K1671" s="63">
        <v>43297.330852858795</v>
      </c>
      <c r="L1671" s="63">
        <v>43297.330852858795</v>
      </c>
      <c r="N1671">
        <v>77494</v>
      </c>
      <c r="O1671">
        <v>2</v>
      </c>
      <c r="P1671">
        <v>10</v>
      </c>
      <c r="Q1671" s="52">
        <v>43297.256553935185</v>
      </c>
      <c r="R1671" s="52">
        <v>43297.274234722223</v>
      </c>
      <c r="T1671">
        <v>77494</v>
      </c>
      <c r="U1671" s="52">
        <v>43297.255622222219</v>
      </c>
      <c r="V1671">
        <v>179</v>
      </c>
      <c r="W1671" s="79">
        <v>43297.375</v>
      </c>
      <c r="X1671" s="52">
        <v>43297.256553935185</v>
      </c>
      <c r="Y1671" s="52">
        <v>43297.375285648151</v>
      </c>
      <c r="AA1671">
        <v>77494</v>
      </c>
      <c r="AB1671">
        <v>18</v>
      </c>
      <c r="AC1671">
        <v>1</v>
      </c>
      <c r="AE1671">
        <v>18</v>
      </c>
      <c r="AF1671" t="s">
        <v>942</v>
      </c>
      <c r="AG1671">
        <v>2</v>
      </c>
      <c r="AH1671" t="s">
        <v>943</v>
      </c>
      <c r="AJ1671">
        <v>77494</v>
      </c>
      <c r="AK1671" t="s">
        <v>944</v>
      </c>
      <c r="AL1671" t="s">
        <v>945</v>
      </c>
      <c r="AM1671" t="s">
        <v>964</v>
      </c>
      <c r="AN1671" t="s">
        <v>965</v>
      </c>
      <c r="AO1671" s="52">
        <v>43297.256553854168</v>
      </c>
      <c r="AP1671" s="52">
        <v>43297.366751886577</v>
      </c>
      <c r="AR1671">
        <v>77494</v>
      </c>
      <c r="AS1671" t="s">
        <v>1884</v>
      </c>
      <c r="AT1671" t="s">
        <v>954</v>
      </c>
      <c r="AU1671" t="s">
        <v>966</v>
      </c>
      <c r="AV1671" t="s">
        <v>967</v>
      </c>
      <c r="AW1671" s="52">
        <v>43297.255622222219</v>
      </c>
      <c r="AX1671">
        <v>179</v>
      </c>
      <c r="AY1671" s="52">
        <v>43297.375</v>
      </c>
      <c r="AZ1671">
        <v>0</v>
      </c>
      <c r="BA1671">
        <v>2</v>
      </c>
    </row>
    <row r="1672" spans="1:53" x14ac:dyDescent="0.3">
      <c r="A1672">
        <v>77494</v>
      </c>
      <c r="B1672" t="s">
        <v>1884</v>
      </c>
      <c r="C1672" s="8">
        <v>43297.256552118059</v>
      </c>
      <c r="D1672" s="63">
        <v>43297.375285648151</v>
      </c>
      <c r="E1672" t="s">
        <v>1885</v>
      </c>
      <c r="G1672">
        <v>77494</v>
      </c>
      <c r="H1672" s="78" t="s">
        <v>958</v>
      </c>
      <c r="I1672" s="79">
        <v>43297.365972222222</v>
      </c>
      <c r="J1672" s="78" t="b">
        <v>0</v>
      </c>
      <c r="K1672" s="63">
        <v>43297.366751307869</v>
      </c>
      <c r="L1672" s="63">
        <v>43297.366751307869</v>
      </c>
      <c r="N1672">
        <v>77494</v>
      </c>
      <c r="O1672">
        <v>2</v>
      </c>
      <c r="P1672">
        <v>10</v>
      </c>
      <c r="Q1672" s="52">
        <v>43297.256553935185</v>
      </c>
      <c r="R1672" s="52">
        <v>43297.274234722223</v>
      </c>
      <c r="T1672">
        <v>77494</v>
      </c>
      <c r="U1672" s="52">
        <v>43297.255622222219</v>
      </c>
      <c r="V1672">
        <v>179</v>
      </c>
      <c r="W1672" s="79">
        <v>43297.375</v>
      </c>
      <c r="X1672" s="52">
        <v>43297.256553935185</v>
      </c>
      <c r="Y1672" s="52">
        <v>43297.375285648151</v>
      </c>
      <c r="AA1672">
        <v>77494</v>
      </c>
      <c r="AB1672">
        <v>1</v>
      </c>
      <c r="AC1672">
        <v>1</v>
      </c>
      <c r="AE1672">
        <v>1</v>
      </c>
      <c r="AF1672" t="s">
        <v>970</v>
      </c>
      <c r="AG1672">
        <v>0</v>
      </c>
      <c r="AH1672" t="s">
        <v>971</v>
      </c>
      <c r="AJ1672">
        <v>77494</v>
      </c>
      <c r="AK1672" t="s">
        <v>944</v>
      </c>
      <c r="AL1672" t="s">
        <v>945</v>
      </c>
      <c r="AM1672" t="s">
        <v>964</v>
      </c>
      <c r="AN1672" t="s">
        <v>965</v>
      </c>
      <c r="AO1672" s="52">
        <v>43297.256553854168</v>
      </c>
      <c r="AP1672" s="52">
        <v>43297.366751886577</v>
      </c>
      <c r="AR1672">
        <v>77494</v>
      </c>
      <c r="AS1672" t="s">
        <v>1884</v>
      </c>
      <c r="AT1672" t="s">
        <v>954</v>
      </c>
      <c r="AU1672" t="s">
        <v>966</v>
      </c>
      <c r="AV1672" t="s">
        <v>967</v>
      </c>
      <c r="AW1672" s="52">
        <v>43297.255622222219</v>
      </c>
      <c r="AX1672">
        <v>179</v>
      </c>
      <c r="AY1672" s="52">
        <v>43297.375</v>
      </c>
      <c r="AZ1672">
        <v>0</v>
      </c>
      <c r="BA1672">
        <v>2</v>
      </c>
    </row>
    <row r="1673" spans="1:53" x14ac:dyDescent="0.3">
      <c r="A1673">
        <v>77494</v>
      </c>
      <c r="B1673" t="s">
        <v>1884</v>
      </c>
      <c r="C1673" s="8">
        <v>43297.256552118059</v>
      </c>
      <c r="D1673" s="63">
        <v>43297.375285648151</v>
      </c>
      <c r="E1673" t="s">
        <v>1885</v>
      </c>
      <c r="G1673">
        <v>77494</v>
      </c>
      <c r="H1673" s="78" t="s">
        <v>958</v>
      </c>
      <c r="I1673" s="79">
        <v>43297.365972222222</v>
      </c>
      <c r="J1673" s="78" t="b">
        <v>0</v>
      </c>
      <c r="K1673" s="63">
        <v>43297.366751307869</v>
      </c>
      <c r="L1673" s="63">
        <v>43297.366751307869</v>
      </c>
      <c r="N1673">
        <v>77494</v>
      </c>
      <c r="O1673">
        <v>2</v>
      </c>
      <c r="P1673">
        <v>10</v>
      </c>
      <c r="Q1673" s="52">
        <v>43297.256553935185</v>
      </c>
      <c r="R1673" s="52">
        <v>43297.274234722223</v>
      </c>
      <c r="T1673">
        <v>77494</v>
      </c>
      <c r="U1673" s="52">
        <v>43297.255622222219</v>
      </c>
      <c r="V1673">
        <v>179</v>
      </c>
      <c r="W1673" s="79">
        <v>43297.375</v>
      </c>
      <c r="X1673" s="52">
        <v>43297.256553935185</v>
      </c>
      <c r="Y1673" s="52">
        <v>43297.375285648151</v>
      </c>
      <c r="AA1673">
        <v>77494</v>
      </c>
      <c r="AB1673">
        <v>18</v>
      </c>
      <c r="AC1673">
        <v>1</v>
      </c>
      <c r="AE1673">
        <v>18</v>
      </c>
      <c r="AF1673" t="s">
        <v>942</v>
      </c>
      <c r="AG1673">
        <v>2</v>
      </c>
      <c r="AH1673" t="s">
        <v>943</v>
      </c>
      <c r="AJ1673">
        <v>77494</v>
      </c>
      <c r="AK1673" t="s">
        <v>944</v>
      </c>
      <c r="AL1673" t="s">
        <v>945</v>
      </c>
      <c r="AM1673" t="s">
        <v>964</v>
      </c>
      <c r="AN1673" t="s">
        <v>965</v>
      </c>
      <c r="AO1673" s="52">
        <v>43297.256553854168</v>
      </c>
      <c r="AP1673" s="52">
        <v>43297.366751886577</v>
      </c>
      <c r="AR1673">
        <v>77494</v>
      </c>
      <c r="AS1673" t="s">
        <v>1884</v>
      </c>
      <c r="AT1673" t="s">
        <v>954</v>
      </c>
      <c r="AU1673" t="s">
        <v>966</v>
      </c>
      <c r="AV1673" t="s">
        <v>967</v>
      </c>
      <c r="AW1673" s="52">
        <v>43297.255622222219</v>
      </c>
      <c r="AX1673">
        <v>179</v>
      </c>
      <c r="AY1673" s="52">
        <v>43297.375</v>
      </c>
      <c r="AZ1673">
        <v>0</v>
      </c>
      <c r="BA1673">
        <v>2</v>
      </c>
    </row>
    <row r="1674" spans="1:53" x14ac:dyDescent="0.3">
      <c r="A1674">
        <v>77499</v>
      </c>
      <c r="B1674" t="s">
        <v>1886</v>
      </c>
      <c r="C1674" s="8">
        <v>43297.289164664355</v>
      </c>
      <c r="D1674" s="63">
        <v>43297.32681716435</v>
      </c>
      <c r="E1674" t="s">
        <v>1887</v>
      </c>
      <c r="G1674">
        <v>77499</v>
      </c>
      <c r="H1674" s="78" t="s">
        <v>958</v>
      </c>
      <c r="I1674" s="79">
        <v>43297.288194444445</v>
      </c>
      <c r="J1674" s="78" t="b">
        <v>1</v>
      </c>
      <c r="K1674" s="63">
        <v>43297.289166666669</v>
      </c>
      <c r="L1674" s="63">
        <v>43297.289166666669</v>
      </c>
      <c r="N1674">
        <v>77499</v>
      </c>
      <c r="O1674">
        <v>2</v>
      </c>
      <c r="P1674">
        <v>10</v>
      </c>
      <c r="Q1674" s="52">
        <v>43297.289166631941</v>
      </c>
      <c r="R1674" s="52">
        <v>43297.305827083335</v>
      </c>
      <c r="T1674">
        <v>77499</v>
      </c>
      <c r="U1674" s="52">
        <v>43297.288533761573</v>
      </c>
      <c r="V1674">
        <v>74</v>
      </c>
      <c r="W1674" s="79">
        <v>43297.326388888891</v>
      </c>
      <c r="X1674" s="52">
        <v>43297.289166631941</v>
      </c>
      <c r="Y1674" s="52">
        <v>43297.326817210647</v>
      </c>
      <c r="AA1674">
        <v>77499</v>
      </c>
      <c r="AB1674">
        <v>18</v>
      </c>
      <c r="AC1674">
        <v>1</v>
      </c>
      <c r="AE1674">
        <v>18</v>
      </c>
      <c r="AF1674" t="s">
        <v>942</v>
      </c>
      <c r="AG1674">
        <v>2</v>
      </c>
      <c r="AH1674" t="s">
        <v>943</v>
      </c>
      <c r="AJ1674">
        <v>77499</v>
      </c>
      <c r="AK1674" t="s">
        <v>944</v>
      </c>
      <c r="AL1674" t="s">
        <v>994</v>
      </c>
      <c r="AM1674" t="s">
        <v>1445</v>
      </c>
      <c r="AN1674" t="s">
        <v>1027</v>
      </c>
      <c r="AO1674" s="52">
        <v>43297.289164699076</v>
      </c>
      <c r="AP1674" s="52">
        <v>43297.32681716435</v>
      </c>
      <c r="AR1674">
        <v>77499</v>
      </c>
      <c r="AS1674" t="s">
        <v>1886</v>
      </c>
      <c r="AT1674" t="s">
        <v>954</v>
      </c>
      <c r="AU1674" t="s">
        <v>1028</v>
      </c>
      <c r="AV1674" t="s">
        <v>1446</v>
      </c>
      <c r="AW1674" s="52">
        <v>43297.288533761573</v>
      </c>
      <c r="AX1674">
        <v>74</v>
      </c>
      <c r="AY1674" s="52">
        <v>43297.326388888891</v>
      </c>
      <c r="AZ1674">
        <v>0</v>
      </c>
      <c r="BA1674">
        <v>3</v>
      </c>
    </row>
    <row r="1675" spans="1:53" x14ac:dyDescent="0.3">
      <c r="A1675">
        <v>77499</v>
      </c>
      <c r="B1675" t="s">
        <v>1886</v>
      </c>
      <c r="C1675" s="8">
        <v>43297.289164664355</v>
      </c>
      <c r="D1675" s="63">
        <v>43297.32681716435</v>
      </c>
      <c r="E1675" t="s">
        <v>1887</v>
      </c>
      <c r="G1675">
        <v>77499</v>
      </c>
      <c r="H1675" s="78" t="s">
        <v>958</v>
      </c>
      <c r="I1675" s="79">
        <v>43297.290972222225</v>
      </c>
      <c r="J1675" s="78" t="b">
        <v>0</v>
      </c>
      <c r="K1675" s="63">
        <v>43297.291737268519</v>
      </c>
      <c r="L1675" s="63">
        <v>43297.291737268519</v>
      </c>
      <c r="N1675">
        <v>77499</v>
      </c>
      <c r="O1675">
        <v>2</v>
      </c>
      <c r="P1675">
        <v>10</v>
      </c>
      <c r="Q1675" s="52">
        <v>43297.289166631941</v>
      </c>
      <c r="R1675" s="52">
        <v>43297.305827083335</v>
      </c>
      <c r="T1675">
        <v>77499</v>
      </c>
      <c r="U1675" s="52">
        <v>43297.288533761573</v>
      </c>
      <c r="V1675">
        <v>74</v>
      </c>
      <c r="W1675" s="79">
        <v>43297.326388888891</v>
      </c>
      <c r="X1675" s="52">
        <v>43297.289166631941</v>
      </c>
      <c r="Y1675" s="52">
        <v>43297.326817210647</v>
      </c>
      <c r="AA1675">
        <v>77499</v>
      </c>
      <c r="AB1675">
        <v>18</v>
      </c>
      <c r="AC1675">
        <v>1</v>
      </c>
      <c r="AE1675">
        <v>18</v>
      </c>
      <c r="AF1675" t="s">
        <v>942</v>
      </c>
      <c r="AG1675">
        <v>2</v>
      </c>
      <c r="AH1675" t="s">
        <v>943</v>
      </c>
      <c r="AJ1675">
        <v>77499</v>
      </c>
      <c r="AK1675" t="s">
        <v>944</v>
      </c>
      <c r="AL1675" t="s">
        <v>994</v>
      </c>
      <c r="AM1675" t="s">
        <v>1445</v>
      </c>
      <c r="AN1675" t="s">
        <v>1027</v>
      </c>
      <c r="AO1675" s="52">
        <v>43297.289164699076</v>
      </c>
      <c r="AP1675" s="52">
        <v>43297.32681716435</v>
      </c>
      <c r="AR1675">
        <v>77499</v>
      </c>
      <c r="AS1675" t="s">
        <v>1886</v>
      </c>
      <c r="AT1675" t="s">
        <v>954</v>
      </c>
      <c r="AU1675" t="s">
        <v>1028</v>
      </c>
      <c r="AV1675" t="s">
        <v>1446</v>
      </c>
      <c r="AW1675" s="52">
        <v>43297.288533761573</v>
      </c>
      <c r="AX1675">
        <v>74</v>
      </c>
      <c r="AY1675" s="52">
        <v>43297.326388888891</v>
      </c>
      <c r="AZ1675">
        <v>0</v>
      </c>
      <c r="BA1675">
        <v>3</v>
      </c>
    </row>
    <row r="1676" spans="1:53" x14ac:dyDescent="0.3">
      <c r="A1676">
        <v>77511</v>
      </c>
      <c r="B1676" t="s">
        <v>1888</v>
      </c>
      <c r="C1676" s="8">
        <v>43297.520682835646</v>
      </c>
      <c r="D1676" s="63">
        <v>43297.583019675927</v>
      </c>
      <c r="E1676" t="s">
        <v>1889</v>
      </c>
      <c r="G1676">
        <v>77511</v>
      </c>
      <c r="H1676" s="78" t="s">
        <v>961</v>
      </c>
      <c r="I1676" s="79">
        <v>43297.520138888889</v>
      </c>
      <c r="J1676" s="78" t="b">
        <v>1</v>
      </c>
      <c r="K1676" s="63">
        <v>43297.520685150463</v>
      </c>
      <c r="L1676" s="63">
        <v>43297.520685150463</v>
      </c>
      <c r="N1676">
        <v>77511</v>
      </c>
      <c r="O1676">
        <v>1</v>
      </c>
      <c r="P1676">
        <v>10</v>
      </c>
      <c r="Q1676" s="52">
        <v>43297.520685104166</v>
      </c>
      <c r="R1676" s="52">
        <v>43297.54643422454</v>
      </c>
      <c r="T1676">
        <v>77511</v>
      </c>
      <c r="U1676" s="52">
        <v>43297.52006570602</v>
      </c>
      <c r="V1676">
        <v>104</v>
      </c>
      <c r="W1676" s="79">
        <v>43297.582638888889</v>
      </c>
      <c r="X1676" s="52">
        <v>43297.520685150463</v>
      </c>
      <c r="Y1676" s="52">
        <v>43297.583019675927</v>
      </c>
      <c r="AA1676">
        <v>77511</v>
      </c>
      <c r="AB1676">
        <v>18</v>
      </c>
      <c r="AC1676">
        <v>1</v>
      </c>
      <c r="AE1676">
        <v>18</v>
      </c>
      <c r="AF1676" t="s">
        <v>942</v>
      </c>
      <c r="AG1676">
        <v>2</v>
      </c>
      <c r="AH1676" t="s">
        <v>943</v>
      </c>
      <c r="AJ1676">
        <v>77511</v>
      </c>
      <c r="AK1676" t="s">
        <v>972</v>
      </c>
      <c r="AL1676" t="s">
        <v>945</v>
      </c>
      <c r="AM1676" t="s">
        <v>1529</v>
      </c>
      <c r="AN1676" t="s">
        <v>965</v>
      </c>
      <c r="AO1676" s="52">
        <v>43297.520682870374</v>
      </c>
      <c r="AP1676" s="52">
        <v>43297.582941203706</v>
      </c>
      <c r="AR1676">
        <v>77511</v>
      </c>
      <c r="AS1676" t="s">
        <v>1888</v>
      </c>
      <c r="AT1676" t="s">
        <v>954</v>
      </c>
      <c r="AU1676" t="s">
        <v>966</v>
      </c>
      <c r="AV1676" t="s">
        <v>1530</v>
      </c>
      <c r="AW1676" s="52">
        <v>43297.52006570602</v>
      </c>
      <c r="AX1676">
        <v>104</v>
      </c>
      <c r="AY1676" s="52">
        <v>43297.582638888889</v>
      </c>
      <c r="AZ1676">
        <v>0</v>
      </c>
      <c r="BA1676">
        <v>5</v>
      </c>
    </row>
    <row r="1677" spans="1:53" x14ac:dyDescent="0.3">
      <c r="A1677">
        <v>77511</v>
      </c>
      <c r="B1677" t="s">
        <v>1888</v>
      </c>
      <c r="C1677" s="8">
        <v>43297.520682835646</v>
      </c>
      <c r="D1677" s="63">
        <v>43297.583019675927</v>
      </c>
      <c r="E1677" t="s">
        <v>1889</v>
      </c>
      <c r="G1677">
        <v>77511</v>
      </c>
      <c r="H1677" s="78" t="s">
        <v>958</v>
      </c>
      <c r="I1677" s="79">
        <v>43297.520138888889</v>
      </c>
      <c r="J1677" s="78" t="b">
        <v>1</v>
      </c>
      <c r="K1677" s="63">
        <v>43297.520685185184</v>
      </c>
      <c r="L1677" s="63">
        <v>43297.520685185184</v>
      </c>
      <c r="N1677">
        <v>77511</v>
      </c>
      <c r="O1677">
        <v>1</v>
      </c>
      <c r="P1677">
        <v>10</v>
      </c>
      <c r="Q1677" s="52">
        <v>43297.520685104166</v>
      </c>
      <c r="R1677" s="52">
        <v>43297.54643422454</v>
      </c>
      <c r="T1677">
        <v>77511</v>
      </c>
      <c r="U1677" s="52">
        <v>43297.52006570602</v>
      </c>
      <c r="V1677">
        <v>104</v>
      </c>
      <c r="W1677" s="79">
        <v>43297.582638888889</v>
      </c>
      <c r="X1677" s="52">
        <v>43297.520685150463</v>
      </c>
      <c r="Y1677" s="52">
        <v>43297.583019675927</v>
      </c>
      <c r="AA1677">
        <v>77511</v>
      </c>
      <c r="AB1677">
        <v>18</v>
      </c>
      <c r="AC1677">
        <v>1</v>
      </c>
      <c r="AE1677">
        <v>18</v>
      </c>
      <c r="AF1677" t="s">
        <v>942</v>
      </c>
      <c r="AG1677">
        <v>2</v>
      </c>
      <c r="AH1677" t="s">
        <v>943</v>
      </c>
      <c r="AJ1677">
        <v>77511</v>
      </c>
      <c r="AK1677" t="s">
        <v>972</v>
      </c>
      <c r="AL1677" t="s">
        <v>945</v>
      </c>
      <c r="AM1677" t="s">
        <v>1529</v>
      </c>
      <c r="AN1677" t="s">
        <v>965</v>
      </c>
      <c r="AO1677" s="52">
        <v>43297.520682870374</v>
      </c>
      <c r="AP1677" s="52">
        <v>43297.582941203706</v>
      </c>
      <c r="AR1677">
        <v>77511</v>
      </c>
      <c r="AS1677" t="s">
        <v>1888</v>
      </c>
      <c r="AT1677" t="s">
        <v>954</v>
      </c>
      <c r="AU1677" t="s">
        <v>966</v>
      </c>
      <c r="AV1677" t="s">
        <v>1530</v>
      </c>
      <c r="AW1677" s="52">
        <v>43297.52006570602</v>
      </c>
      <c r="AX1677">
        <v>104</v>
      </c>
      <c r="AY1677" s="52">
        <v>43297.582638888889</v>
      </c>
      <c r="AZ1677">
        <v>0</v>
      </c>
      <c r="BA1677">
        <v>5</v>
      </c>
    </row>
    <row r="1678" spans="1:53" x14ac:dyDescent="0.3">
      <c r="A1678">
        <v>77511</v>
      </c>
      <c r="B1678" t="s">
        <v>1888</v>
      </c>
      <c r="C1678" s="8">
        <v>43297.520682835646</v>
      </c>
      <c r="D1678" s="63">
        <v>43297.583019675927</v>
      </c>
      <c r="E1678" t="s">
        <v>1889</v>
      </c>
      <c r="G1678">
        <v>77511</v>
      </c>
      <c r="H1678" s="78" t="s">
        <v>991</v>
      </c>
      <c r="I1678" s="79">
        <v>43297.520138888889</v>
      </c>
      <c r="J1678" s="78" t="b">
        <v>1</v>
      </c>
      <c r="K1678" s="63">
        <v>43297.520685185184</v>
      </c>
      <c r="L1678" s="63">
        <v>43297.520685185184</v>
      </c>
      <c r="N1678">
        <v>77511</v>
      </c>
      <c r="O1678">
        <v>1</v>
      </c>
      <c r="P1678">
        <v>10</v>
      </c>
      <c r="Q1678" s="52">
        <v>43297.520685104166</v>
      </c>
      <c r="R1678" s="52">
        <v>43297.54643422454</v>
      </c>
      <c r="T1678">
        <v>77511</v>
      </c>
      <c r="U1678" s="52">
        <v>43297.52006570602</v>
      </c>
      <c r="V1678">
        <v>104</v>
      </c>
      <c r="W1678" s="79">
        <v>43297.582638888889</v>
      </c>
      <c r="X1678" s="52">
        <v>43297.520685150463</v>
      </c>
      <c r="Y1678" s="52">
        <v>43297.583019675927</v>
      </c>
      <c r="AA1678">
        <v>77511</v>
      </c>
      <c r="AB1678">
        <v>18</v>
      </c>
      <c r="AC1678">
        <v>1</v>
      </c>
      <c r="AE1678">
        <v>18</v>
      </c>
      <c r="AF1678" t="s">
        <v>942</v>
      </c>
      <c r="AG1678">
        <v>2</v>
      </c>
      <c r="AH1678" t="s">
        <v>943</v>
      </c>
      <c r="AJ1678">
        <v>77511</v>
      </c>
      <c r="AK1678" t="s">
        <v>972</v>
      </c>
      <c r="AL1678" t="s">
        <v>945</v>
      </c>
      <c r="AM1678" t="s">
        <v>1529</v>
      </c>
      <c r="AN1678" t="s">
        <v>965</v>
      </c>
      <c r="AO1678" s="52">
        <v>43297.520682870374</v>
      </c>
      <c r="AP1678" s="52">
        <v>43297.582941203706</v>
      </c>
      <c r="AR1678">
        <v>77511</v>
      </c>
      <c r="AS1678" t="s">
        <v>1888</v>
      </c>
      <c r="AT1678" t="s">
        <v>954</v>
      </c>
      <c r="AU1678" t="s">
        <v>966</v>
      </c>
      <c r="AV1678" t="s">
        <v>1530</v>
      </c>
      <c r="AW1678" s="52">
        <v>43297.52006570602</v>
      </c>
      <c r="AX1678">
        <v>104</v>
      </c>
      <c r="AY1678" s="52">
        <v>43297.582638888889</v>
      </c>
      <c r="AZ1678">
        <v>0</v>
      </c>
      <c r="BA1678">
        <v>5</v>
      </c>
    </row>
    <row r="1679" spans="1:53" x14ac:dyDescent="0.3">
      <c r="A1679">
        <v>77511</v>
      </c>
      <c r="B1679" t="s">
        <v>1888</v>
      </c>
      <c r="C1679" s="8">
        <v>43297.520682835646</v>
      </c>
      <c r="D1679" s="63">
        <v>43297.583019675927</v>
      </c>
      <c r="E1679" t="s">
        <v>1889</v>
      </c>
      <c r="G1679">
        <v>77511</v>
      </c>
      <c r="H1679" s="78" t="s">
        <v>991</v>
      </c>
      <c r="I1679" s="79">
        <v>43297.530555555553</v>
      </c>
      <c r="J1679" s="78" t="b">
        <v>0</v>
      </c>
      <c r="K1679" s="63">
        <v>43297.530981863427</v>
      </c>
      <c r="L1679" s="63">
        <v>43297.530981863427</v>
      </c>
      <c r="N1679">
        <v>77511</v>
      </c>
      <c r="O1679">
        <v>1</v>
      </c>
      <c r="P1679">
        <v>10</v>
      </c>
      <c r="Q1679" s="52">
        <v>43297.520685104166</v>
      </c>
      <c r="R1679" s="52">
        <v>43297.54643422454</v>
      </c>
      <c r="T1679">
        <v>77511</v>
      </c>
      <c r="U1679" s="52">
        <v>43297.52006570602</v>
      </c>
      <c r="V1679">
        <v>104</v>
      </c>
      <c r="W1679" s="79">
        <v>43297.582638888889</v>
      </c>
      <c r="X1679" s="52">
        <v>43297.520685150463</v>
      </c>
      <c r="Y1679" s="52">
        <v>43297.583019675927</v>
      </c>
      <c r="AA1679">
        <v>77511</v>
      </c>
      <c r="AB1679">
        <v>18</v>
      </c>
      <c r="AC1679">
        <v>1</v>
      </c>
      <c r="AE1679">
        <v>18</v>
      </c>
      <c r="AF1679" t="s">
        <v>942</v>
      </c>
      <c r="AG1679">
        <v>2</v>
      </c>
      <c r="AH1679" t="s">
        <v>943</v>
      </c>
      <c r="AJ1679">
        <v>77511</v>
      </c>
      <c r="AK1679" t="s">
        <v>972</v>
      </c>
      <c r="AL1679" t="s">
        <v>945</v>
      </c>
      <c r="AM1679" t="s">
        <v>1529</v>
      </c>
      <c r="AN1679" t="s">
        <v>965</v>
      </c>
      <c r="AO1679" s="52">
        <v>43297.520682870374</v>
      </c>
      <c r="AP1679" s="52">
        <v>43297.582941203706</v>
      </c>
      <c r="AR1679">
        <v>77511</v>
      </c>
      <c r="AS1679" t="s">
        <v>1888</v>
      </c>
      <c r="AT1679" t="s">
        <v>954</v>
      </c>
      <c r="AU1679" t="s">
        <v>966</v>
      </c>
      <c r="AV1679" t="s">
        <v>1530</v>
      </c>
      <c r="AW1679" s="52">
        <v>43297.52006570602</v>
      </c>
      <c r="AX1679">
        <v>104</v>
      </c>
      <c r="AY1679" s="52">
        <v>43297.582638888889</v>
      </c>
      <c r="AZ1679">
        <v>0</v>
      </c>
      <c r="BA1679">
        <v>5</v>
      </c>
    </row>
    <row r="1680" spans="1:53" x14ac:dyDescent="0.3">
      <c r="A1680">
        <v>77511</v>
      </c>
      <c r="B1680" t="s">
        <v>1888</v>
      </c>
      <c r="C1680" s="8">
        <v>43297.520682835646</v>
      </c>
      <c r="D1680" s="63">
        <v>43297.583019675927</v>
      </c>
      <c r="E1680" t="s">
        <v>1889</v>
      </c>
      <c r="G1680">
        <v>77511</v>
      </c>
      <c r="H1680" s="78" t="s">
        <v>958</v>
      </c>
      <c r="I1680" s="79">
        <v>43297.582638888889</v>
      </c>
      <c r="J1680" s="78" t="b">
        <v>0</v>
      </c>
      <c r="K1680" s="63">
        <v>43297.582940509259</v>
      </c>
      <c r="L1680" s="63">
        <v>43297.582940509259</v>
      </c>
      <c r="N1680">
        <v>77511</v>
      </c>
      <c r="O1680">
        <v>1</v>
      </c>
      <c r="P1680">
        <v>10</v>
      </c>
      <c r="Q1680" s="52">
        <v>43297.520685104166</v>
      </c>
      <c r="R1680" s="52">
        <v>43297.54643422454</v>
      </c>
      <c r="T1680">
        <v>77511</v>
      </c>
      <c r="U1680" s="52">
        <v>43297.52006570602</v>
      </c>
      <c r="V1680">
        <v>104</v>
      </c>
      <c r="W1680" s="79">
        <v>43297.582638888889</v>
      </c>
      <c r="X1680" s="52">
        <v>43297.520685150463</v>
      </c>
      <c r="Y1680" s="52">
        <v>43297.583019675927</v>
      </c>
      <c r="AA1680">
        <v>77511</v>
      </c>
      <c r="AB1680">
        <v>18</v>
      </c>
      <c r="AC1680">
        <v>1</v>
      </c>
      <c r="AE1680">
        <v>18</v>
      </c>
      <c r="AF1680" t="s">
        <v>942</v>
      </c>
      <c r="AG1680">
        <v>2</v>
      </c>
      <c r="AH1680" t="s">
        <v>943</v>
      </c>
      <c r="AJ1680">
        <v>77511</v>
      </c>
      <c r="AK1680" t="s">
        <v>972</v>
      </c>
      <c r="AL1680" t="s">
        <v>945</v>
      </c>
      <c r="AM1680" t="s">
        <v>1529</v>
      </c>
      <c r="AN1680" t="s">
        <v>965</v>
      </c>
      <c r="AO1680" s="52">
        <v>43297.520682870374</v>
      </c>
      <c r="AP1680" s="52">
        <v>43297.582941203706</v>
      </c>
      <c r="AR1680">
        <v>77511</v>
      </c>
      <c r="AS1680" t="s">
        <v>1888</v>
      </c>
      <c r="AT1680" t="s">
        <v>954</v>
      </c>
      <c r="AU1680" t="s">
        <v>966</v>
      </c>
      <c r="AV1680" t="s">
        <v>1530</v>
      </c>
      <c r="AW1680" s="52">
        <v>43297.52006570602</v>
      </c>
      <c r="AX1680">
        <v>104</v>
      </c>
      <c r="AY1680" s="52">
        <v>43297.582638888889</v>
      </c>
      <c r="AZ1680">
        <v>0</v>
      </c>
      <c r="BA1680">
        <v>5</v>
      </c>
    </row>
    <row r="1681" spans="1:53" x14ac:dyDescent="0.3">
      <c r="A1681">
        <v>77511</v>
      </c>
      <c r="B1681" t="s">
        <v>1888</v>
      </c>
      <c r="C1681" s="8">
        <v>43297.520682835646</v>
      </c>
      <c r="D1681" s="63">
        <v>43297.583019675927</v>
      </c>
      <c r="E1681" t="s">
        <v>1889</v>
      </c>
      <c r="G1681">
        <v>77511</v>
      </c>
      <c r="H1681" s="78" t="s">
        <v>961</v>
      </c>
      <c r="I1681" s="79">
        <v>43297.582638888889</v>
      </c>
      <c r="J1681" s="78" t="b">
        <v>0</v>
      </c>
      <c r="K1681" s="63">
        <v>43297.58294054398</v>
      </c>
      <c r="L1681" s="63">
        <v>43297.58294054398</v>
      </c>
      <c r="N1681">
        <v>77511</v>
      </c>
      <c r="O1681">
        <v>1</v>
      </c>
      <c r="P1681">
        <v>10</v>
      </c>
      <c r="Q1681" s="52">
        <v>43297.520685104166</v>
      </c>
      <c r="R1681" s="52">
        <v>43297.54643422454</v>
      </c>
      <c r="T1681">
        <v>77511</v>
      </c>
      <c r="U1681" s="52">
        <v>43297.52006570602</v>
      </c>
      <c r="V1681">
        <v>104</v>
      </c>
      <c r="W1681" s="79">
        <v>43297.582638888889</v>
      </c>
      <c r="X1681" s="52">
        <v>43297.520685150463</v>
      </c>
      <c r="Y1681" s="52">
        <v>43297.583019675927</v>
      </c>
      <c r="AA1681">
        <v>77511</v>
      </c>
      <c r="AB1681">
        <v>18</v>
      </c>
      <c r="AC1681">
        <v>1</v>
      </c>
      <c r="AE1681">
        <v>18</v>
      </c>
      <c r="AF1681" t="s">
        <v>942</v>
      </c>
      <c r="AG1681">
        <v>2</v>
      </c>
      <c r="AH1681" t="s">
        <v>943</v>
      </c>
      <c r="AJ1681">
        <v>77511</v>
      </c>
      <c r="AK1681" t="s">
        <v>972</v>
      </c>
      <c r="AL1681" t="s">
        <v>945</v>
      </c>
      <c r="AM1681" t="s">
        <v>1529</v>
      </c>
      <c r="AN1681" t="s">
        <v>965</v>
      </c>
      <c r="AO1681" s="52">
        <v>43297.520682870374</v>
      </c>
      <c r="AP1681" s="52">
        <v>43297.582941203706</v>
      </c>
      <c r="AR1681">
        <v>77511</v>
      </c>
      <c r="AS1681" t="s">
        <v>1888</v>
      </c>
      <c r="AT1681" t="s">
        <v>954</v>
      </c>
      <c r="AU1681" t="s">
        <v>966</v>
      </c>
      <c r="AV1681" t="s">
        <v>1530</v>
      </c>
      <c r="AW1681" s="52">
        <v>43297.52006570602</v>
      </c>
      <c r="AX1681">
        <v>104</v>
      </c>
      <c r="AY1681" s="52">
        <v>43297.582638888889</v>
      </c>
      <c r="AZ1681">
        <v>0</v>
      </c>
      <c r="BA1681">
        <v>5</v>
      </c>
    </row>
    <row r="1682" spans="1:53" x14ac:dyDescent="0.3">
      <c r="A1682" s="51">
        <v>77515</v>
      </c>
      <c r="B1682" s="51" t="s">
        <v>1890</v>
      </c>
      <c r="C1682" s="64">
        <v>43297.653123067132</v>
      </c>
      <c r="D1682" s="65">
        <v>43297.694924537034</v>
      </c>
      <c r="E1682" s="51" t="s">
        <v>1891</v>
      </c>
      <c r="G1682" s="51">
        <v>77515</v>
      </c>
      <c r="H1682" s="51" t="s">
        <v>961</v>
      </c>
      <c r="I1682" s="80">
        <v>43297.654166666667</v>
      </c>
      <c r="J1682" s="51" t="b">
        <v>1</v>
      </c>
      <c r="K1682" s="65">
        <v>43297.654449733796</v>
      </c>
      <c r="L1682" s="65">
        <v>43297.654449733796</v>
      </c>
      <c r="N1682" s="51">
        <v>77515</v>
      </c>
      <c r="O1682" s="51">
        <v>1</v>
      </c>
      <c r="P1682" s="51">
        <v>10</v>
      </c>
      <c r="Q1682" s="53">
        <v>43297.653123113429</v>
      </c>
      <c r="R1682" s="53">
        <v>43297.694874918983</v>
      </c>
      <c r="T1682" s="51">
        <v>77515</v>
      </c>
      <c r="U1682" s="53">
        <v>43297.652661921296</v>
      </c>
      <c r="V1682" s="51">
        <v>89</v>
      </c>
      <c r="W1682" s="80">
        <v>43297.694444444445</v>
      </c>
      <c r="X1682" s="53">
        <v>43297.65312534722</v>
      </c>
      <c r="Y1682" s="53">
        <v>43297.694925729164</v>
      </c>
      <c r="AA1682" s="51">
        <v>77515</v>
      </c>
      <c r="AB1682" s="51">
        <v>18</v>
      </c>
      <c r="AC1682" s="51">
        <v>1</v>
      </c>
      <c r="AE1682" s="51">
        <v>18</v>
      </c>
      <c r="AF1682" s="51" t="s">
        <v>942</v>
      </c>
      <c r="AG1682" s="51">
        <v>2</v>
      </c>
      <c r="AH1682" s="51" t="s">
        <v>943</v>
      </c>
      <c r="AJ1682" s="51">
        <v>77515</v>
      </c>
      <c r="AK1682" s="51" t="s">
        <v>944</v>
      </c>
      <c r="AL1682" s="51" t="s">
        <v>945</v>
      </c>
      <c r="AM1682" s="51" t="s">
        <v>1064</v>
      </c>
      <c r="AN1682" s="51" t="s">
        <v>947</v>
      </c>
      <c r="AO1682" s="53">
        <v>43297.653123067132</v>
      </c>
      <c r="AP1682" s="53">
        <v>43297.694874918983</v>
      </c>
      <c r="AR1682" s="51">
        <v>77515</v>
      </c>
      <c r="AS1682" s="51" t="s">
        <v>1890</v>
      </c>
      <c r="AT1682" s="51" t="s">
        <v>954</v>
      </c>
      <c r="AU1682" s="51" t="s">
        <v>949</v>
      </c>
      <c r="AV1682" s="51" t="s">
        <v>1065</v>
      </c>
      <c r="AW1682" s="53">
        <v>43297.652661921296</v>
      </c>
      <c r="AX1682" s="51">
        <v>89</v>
      </c>
      <c r="AY1682" s="53">
        <v>43297.694444444445</v>
      </c>
      <c r="AZ1682" s="51">
        <v>0</v>
      </c>
      <c r="BA1682" s="51">
        <v>6</v>
      </c>
    </row>
    <row r="1683" spans="1:53" x14ac:dyDescent="0.3">
      <c r="A1683" s="51">
        <v>77515</v>
      </c>
      <c r="B1683" s="51" t="s">
        <v>1890</v>
      </c>
      <c r="C1683" s="64">
        <v>43297.653123067132</v>
      </c>
      <c r="D1683" s="65">
        <v>43297.694924537034</v>
      </c>
      <c r="E1683" s="51" t="s">
        <v>1891</v>
      </c>
      <c r="G1683" s="51">
        <v>77515</v>
      </c>
      <c r="H1683" s="51" t="s">
        <v>958</v>
      </c>
      <c r="I1683" s="80">
        <v>43297.654166666667</v>
      </c>
      <c r="J1683" s="51" t="b">
        <v>1</v>
      </c>
      <c r="K1683" s="65">
        <v>43297.654449733796</v>
      </c>
      <c r="L1683" s="65">
        <v>43297.654449768517</v>
      </c>
      <c r="N1683" s="51">
        <v>77515</v>
      </c>
      <c r="O1683" s="51">
        <v>1</v>
      </c>
      <c r="P1683" s="51">
        <v>10</v>
      </c>
      <c r="Q1683" s="53">
        <v>43297.653123113429</v>
      </c>
      <c r="R1683" s="53">
        <v>43297.694874918983</v>
      </c>
      <c r="T1683" s="51">
        <v>77515</v>
      </c>
      <c r="U1683" s="53">
        <v>43297.652661921296</v>
      </c>
      <c r="V1683" s="51">
        <v>89</v>
      </c>
      <c r="W1683" s="80">
        <v>43297.694444444445</v>
      </c>
      <c r="X1683" s="53">
        <v>43297.65312534722</v>
      </c>
      <c r="Y1683" s="53">
        <v>43297.694925729164</v>
      </c>
      <c r="AA1683" s="51">
        <v>77515</v>
      </c>
      <c r="AB1683" s="51">
        <v>18</v>
      </c>
      <c r="AC1683" s="51">
        <v>1</v>
      </c>
      <c r="AE1683" s="51">
        <v>18</v>
      </c>
      <c r="AF1683" s="51" t="s">
        <v>942</v>
      </c>
      <c r="AG1683" s="51">
        <v>2</v>
      </c>
      <c r="AH1683" s="51" t="s">
        <v>943</v>
      </c>
      <c r="AJ1683" s="51">
        <v>77515</v>
      </c>
      <c r="AK1683" s="51" t="s">
        <v>944</v>
      </c>
      <c r="AL1683" s="51" t="s">
        <v>945</v>
      </c>
      <c r="AM1683" s="51" t="s">
        <v>1064</v>
      </c>
      <c r="AN1683" s="51" t="s">
        <v>947</v>
      </c>
      <c r="AO1683" s="53">
        <v>43297.653123067132</v>
      </c>
      <c r="AP1683" s="53">
        <v>43297.694874918983</v>
      </c>
      <c r="AR1683" s="51">
        <v>77515</v>
      </c>
      <c r="AS1683" s="51" t="s">
        <v>1890</v>
      </c>
      <c r="AT1683" s="51" t="s">
        <v>954</v>
      </c>
      <c r="AU1683" s="51" t="s">
        <v>949</v>
      </c>
      <c r="AV1683" s="51" t="s">
        <v>1065</v>
      </c>
      <c r="AW1683" s="53">
        <v>43297.652661921296</v>
      </c>
      <c r="AX1683" s="51">
        <v>89</v>
      </c>
      <c r="AY1683" s="53">
        <v>43297.694444444445</v>
      </c>
      <c r="AZ1683" s="51">
        <v>0</v>
      </c>
      <c r="BA1683" s="51">
        <v>6</v>
      </c>
    </row>
    <row r="1684" spans="1:53" x14ac:dyDescent="0.3">
      <c r="A1684" s="51">
        <v>77515</v>
      </c>
      <c r="B1684" s="51" t="s">
        <v>1890</v>
      </c>
      <c r="C1684" s="64">
        <v>43297.653123067132</v>
      </c>
      <c r="D1684" s="65">
        <v>43297.694924537034</v>
      </c>
      <c r="E1684" s="51" t="s">
        <v>1891</v>
      </c>
      <c r="G1684" s="51">
        <v>77515</v>
      </c>
      <c r="H1684" s="51" t="s">
        <v>958</v>
      </c>
      <c r="I1684" s="80">
        <v>43297.67083333333</v>
      </c>
      <c r="J1684" s="51" t="b">
        <v>0</v>
      </c>
      <c r="K1684" s="65">
        <v>43297.671020520836</v>
      </c>
      <c r="L1684" s="65">
        <v>43297.671020520836</v>
      </c>
      <c r="N1684" s="51">
        <v>77515</v>
      </c>
      <c r="O1684" s="51">
        <v>1</v>
      </c>
      <c r="P1684" s="51">
        <v>10</v>
      </c>
      <c r="Q1684" s="53">
        <v>43297.653123113429</v>
      </c>
      <c r="R1684" s="53">
        <v>43297.694874918983</v>
      </c>
      <c r="T1684" s="51">
        <v>77515</v>
      </c>
      <c r="U1684" s="53">
        <v>43297.652661921296</v>
      </c>
      <c r="V1684" s="51">
        <v>89</v>
      </c>
      <c r="W1684" s="80">
        <v>43297.694444444445</v>
      </c>
      <c r="X1684" s="53">
        <v>43297.65312534722</v>
      </c>
      <c r="Y1684" s="53">
        <v>43297.694925729164</v>
      </c>
      <c r="AA1684" s="51">
        <v>77515</v>
      </c>
      <c r="AB1684" s="51">
        <v>18</v>
      </c>
      <c r="AC1684" s="51">
        <v>1</v>
      </c>
      <c r="AE1684" s="51">
        <v>18</v>
      </c>
      <c r="AF1684" s="51" t="s">
        <v>942</v>
      </c>
      <c r="AG1684" s="51">
        <v>2</v>
      </c>
      <c r="AH1684" s="51" t="s">
        <v>943</v>
      </c>
      <c r="AJ1684" s="51">
        <v>77515</v>
      </c>
      <c r="AK1684" s="51" t="s">
        <v>944</v>
      </c>
      <c r="AL1684" s="51" t="s">
        <v>945</v>
      </c>
      <c r="AM1684" s="51" t="s">
        <v>1064</v>
      </c>
      <c r="AN1684" s="51" t="s">
        <v>947</v>
      </c>
      <c r="AO1684" s="53">
        <v>43297.653123067132</v>
      </c>
      <c r="AP1684" s="53">
        <v>43297.694874918983</v>
      </c>
      <c r="AR1684" s="51">
        <v>77515</v>
      </c>
      <c r="AS1684" s="51" t="s">
        <v>1890</v>
      </c>
      <c r="AT1684" s="51" t="s">
        <v>954</v>
      </c>
      <c r="AU1684" s="51" t="s">
        <v>949</v>
      </c>
      <c r="AV1684" s="51" t="s">
        <v>1065</v>
      </c>
      <c r="AW1684" s="53">
        <v>43297.652661921296</v>
      </c>
      <c r="AX1684" s="51">
        <v>89</v>
      </c>
      <c r="AY1684" s="53">
        <v>43297.694444444445</v>
      </c>
      <c r="AZ1684" s="51">
        <v>0</v>
      </c>
      <c r="BA1684" s="51">
        <v>6</v>
      </c>
    </row>
    <row r="1685" spans="1:53" x14ac:dyDescent="0.3">
      <c r="A1685" s="51">
        <v>77515</v>
      </c>
      <c r="B1685" s="51" t="s">
        <v>1890</v>
      </c>
      <c r="C1685" s="64">
        <v>43297.653123067132</v>
      </c>
      <c r="D1685" s="65">
        <v>43297.694924537034</v>
      </c>
      <c r="E1685" s="51" t="s">
        <v>1891</v>
      </c>
      <c r="G1685" s="51">
        <v>77515</v>
      </c>
      <c r="H1685" s="51" t="s">
        <v>961</v>
      </c>
      <c r="I1685" s="80">
        <v>43297.694444444445</v>
      </c>
      <c r="J1685" s="51" t="b">
        <v>0</v>
      </c>
      <c r="K1685" s="65">
        <v>43297.694874305555</v>
      </c>
      <c r="L1685" s="65">
        <v>43297.694874305555</v>
      </c>
      <c r="N1685" s="51">
        <v>77515</v>
      </c>
      <c r="O1685" s="51">
        <v>1</v>
      </c>
      <c r="P1685" s="51">
        <v>10</v>
      </c>
      <c r="Q1685" s="53">
        <v>43297.653123113429</v>
      </c>
      <c r="R1685" s="53">
        <v>43297.694874918983</v>
      </c>
      <c r="T1685" s="51">
        <v>77515</v>
      </c>
      <c r="U1685" s="53">
        <v>43297.652661921296</v>
      </c>
      <c r="V1685" s="51">
        <v>89</v>
      </c>
      <c r="W1685" s="80">
        <v>43297.694444444445</v>
      </c>
      <c r="X1685" s="53">
        <v>43297.65312534722</v>
      </c>
      <c r="Y1685" s="53">
        <v>43297.694925729164</v>
      </c>
      <c r="AA1685" s="51">
        <v>77515</v>
      </c>
      <c r="AB1685" s="51">
        <v>18</v>
      </c>
      <c r="AC1685" s="51">
        <v>1</v>
      </c>
      <c r="AE1685" s="51">
        <v>18</v>
      </c>
      <c r="AF1685" s="51" t="s">
        <v>942</v>
      </c>
      <c r="AG1685" s="51">
        <v>2</v>
      </c>
      <c r="AH1685" s="51" t="s">
        <v>943</v>
      </c>
      <c r="AJ1685" s="51">
        <v>77515</v>
      </c>
      <c r="AK1685" s="51" t="s">
        <v>944</v>
      </c>
      <c r="AL1685" s="51" t="s">
        <v>945</v>
      </c>
      <c r="AM1685" s="51" t="s">
        <v>1064</v>
      </c>
      <c r="AN1685" s="51" t="s">
        <v>947</v>
      </c>
      <c r="AO1685" s="53">
        <v>43297.653123067132</v>
      </c>
      <c r="AP1685" s="53">
        <v>43297.694874918983</v>
      </c>
      <c r="AR1685" s="51">
        <v>77515</v>
      </c>
      <c r="AS1685" s="51" t="s">
        <v>1890</v>
      </c>
      <c r="AT1685" s="51" t="s">
        <v>954</v>
      </c>
      <c r="AU1685" s="51" t="s">
        <v>949</v>
      </c>
      <c r="AV1685" s="51" t="s">
        <v>1065</v>
      </c>
      <c r="AW1685" s="53">
        <v>43297.652661921296</v>
      </c>
      <c r="AX1685" s="51">
        <v>89</v>
      </c>
      <c r="AY1685" s="53">
        <v>43297.694444444445</v>
      </c>
      <c r="AZ1685" s="51">
        <v>0</v>
      </c>
      <c r="BA1685" s="51">
        <v>6</v>
      </c>
    </row>
    <row r="1686" spans="1:53" x14ac:dyDescent="0.3">
      <c r="A1686" s="51">
        <v>77547</v>
      </c>
      <c r="B1686" s="51" t="s">
        <v>1892</v>
      </c>
      <c r="C1686" s="64">
        <v>43298.331900497687</v>
      </c>
      <c r="D1686" s="65">
        <v>43298.390072453702</v>
      </c>
      <c r="E1686" s="51" t="s">
        <v>1893</v>
      </c>
      <c r="G1686" s="51">
        <v>77547</v>
      </c>
      <c r="H1686" s="51" t="s">
        <v>986</v>
      </c>
      <c r="I1686" s="80">
        <v>43298.336111111108</v>
      </c>
      <c r="J1686" s="51" t="b">
        <v>1</v>
      </c>
      <c r="K1686" s="65">
        <v>43298.336380173612</v>
      </c>
      <c r="L1686" s="65">
        <v>43298.336380173612</v>
      </c>
      <c r="N1686" s="51">
        <v>77547</v>
      </c>
      <c r="O1686" s="51">
        <v>2</v>
      </c>
      <c r="P1686" s="51">
        <v>10</v>
      </c>
      <c r="Q1686" s="53">
        <v>43298.331901006946</v>
      </c>
      <c r="R1686" s="53">
        <v>43298.367171909726</v>
      </c>
      <c r="T1686" s="51">
        <v>77547</v>
      </c>
      <c r="U1686" s="53">
        <v>43298.331421099538</v>
      </c>
      <c r="V1686" s="51">
        <v>92</v>
      </c>
      <c r="W1686" s="80">
        <v>43298.38958333333</v>
      </c>
      <c r="X1686" s="53">
        <v>43298.331903240738</v>
      </c>
      <c r="Y1686" s="53">
        <v>43298.390072453702</v>
      </c>
      <c r="AA1686" s="51">
        <v>77547</v>
      </c>
      <c r="AB1686" s="51">
        <v>1</v>
      </c>
      <c r="AC1686" s="51">
        <v>1</v>
      </c>
      <c r="AE1686" s="51">
        <v>1</v>
      </c>
      <c r="AF1686" s="51" t="s">
        <v>970</v>
      </c>
      <c r="AG1686" s="51">
        <v>0</v>
      </c>
      <c r="AH1686" s="51" t="s">
        <v>971</v>
      </c>
      <c r="AJ1686" s="51">
        <v>77547</v>
      </c>
      <c r="AK1686" s="51" t="s">
        <v>972</v>
      </c>
      <c r="AL1686" s="51" t="s">
        <v>945</v>
      </c>
      <c r="AM1686" s="51" t="s">
        <v>1038</v>
      </c>
      <c r="AN1686" s="51" t="s">
        <v>947</v>
      </c>
      <c r="AO1686" s="53">
        <v>43298.331900543984</v>
      </c>
      <c r="AP1686" s="53">
        <v>43298.354013888886</v>
      </c>
      <c r="AR1686" s="51">
        <v>77547</v>
      </c>
      <c r="AS1686" s="51" t="s">
        <v>1892</v>
      </c>
      <c r="AT1686" s="51" t="s">
        <v>954</v>
      </c>
      <c r="AU1686" s="51" t="s">
        <v>949</v>
      </c>
      <c r="AV1686" s="51" t="s">
        <v>1138</v>
      </c>
      <c r="AW1686" s="53">
        <v>43298.331421099538</v>
      </c>
      <c r="AX1686" s="51">
        <v>92</v>
      </c>
      <c r="AY1686" s="53">
        <v>43298.38958333333</v>
      </c>
      <c r="AZ1686" s="51">
        <v>0</v>
      </c>
      <c r="BA1686" s="51">
        <v>5</v>
      </c>
    </row>
    <row r="1687" spans="1:53" x14ac:dyDescent="0.3">
      <c r="A1687" s="51">
        <v>77547</v>
      </c>
      <c r="B1687" s="51" t="s">
        <v>1892</v>
      </c>
      <c r="C1687" s="64">
        <v>43298.331900497687</v>
      </c>
      <c r="D1687" s="65">
        <v>43298.390072453702</v>
      </c>
      <c r="E1687" s="51" t="s">
        <v>1893</v>
      </c>
      <c r="G1687" s="51">
        <v>77547</v>
      </c>
      <c r="H1687" s="51" t="s">
        <v>986</v>
      </c>
      <c r="I1687" s="80">
        <v>43298.336111111108</v>
      </c>
      <c r="J1687" s="51" t="b">
        <v>1</v>
      </c>
      <c r="K1687" s="65">
        <v>43298.336380173612</v>
      </c>
      <c r="L1687" s="65">
        <v>43298.336380173612</v>
      </c>
      <c r="N1687" s="51">
        <v>77547</v>
      </c>
      <c r="O1687" s="51">
        <v>2</v>
      </c>
      <c r="P1687" s="51">
        <v>10</v>
      </c>
      <c r="Q1687" s="53">
        <v>43298.331901006946</v>
      </c>
      <c r="R1687" s="53">
        <v>43298.367171909726</v>
      </c>
      <c r="T1687" s="51">
        <v>77547</v>
      </c>
      <c r="U1687" s="53">
        <v>43298.331421099538</v>
      </c>
      <c r="V1687" s="51">
        <v>92</v>
      </c>
      <c r="W1687" s="80">
        <v>43298.38958333333</v>
      </c>
      <c r="X1687" s="53">
        <v>43298.331903240738</v>
      </c>
      <c r="Y1687" s="53">
        <v>43298.390072453702</v>
      </c>
      <c r="AA1687" s="51">
        <v>77547</v>
      </c>
      <c r="AB1687" s="51">
        <v>18</v>
      </c>
      <c r="AC1687" s="51">
        <v>1</v>
      </c>
      <c r="AE1687" s="51">
        <v>18</v>
      </c>
      <c r="AF1687" s="51" t="s">
        <v>942</v>
      </c>
      <c r="AG1687" s="51">
        <v>2</v>
      </c>
      <c r="AH1687" s="51" t="s">
        <v>943</v>
      </c>
      <c r="AJ1687" s="51">
        <v>77547</v>
      </c>
      <c r="AK1687" s="51" t="s">
        <v>972</v>
      </c>
      <c r="AL1687" s="51" t="s">
        <v>945</v>
      </c>
      <c r="AM1687" s="51" t="s">
        <v>1038</v>
      </c>
      <c r="AN1687" s="51" t="s">
        <v>947</v>
      </c>
      <c r="AO1687" s="53">
        <v>43298.331900543984</v>
      </c>
      <c r="AP1687" s="53">
        <v>43298.354013888886</v>
      </c>
      <c r="AR1687" s="51">
        <v>77547</v>
      </c>
      <c r="AS1687" s="51" t="s">
        <v>1892</v>
      </c>
      <c r="AT1687" s="51" t="s">
        <v>954</v>
      </c>
      <c r="AU1687" s="51" t="s">
        <v>949</v>
      </c>
      <c r="AV1687" s="51" t="s">
        <v>1138</v>
      </c>
      <c r="AW1687" s="53">
        <v>43298.331421099538</v>
      </c>
      <c r="AX1687" s="51">
        <v>92</v>
      </c>
      <c r="AY1687" s="53">
        <v>43298.38958333333</v>
      </c>
      <c r="AZ1687" s="51">
        <v>0</v>
      </c>
      <c r="BA1687" s="51">
        <v>5</v>
      </c>
    </row>
    <row r="1688" spans="1:53" x14ac:dyDescent="0.3">
      <c r="A1688" s="51">
        <v>77547</v>
      </c>
      <c r="B1688" s="51" t="s">
        <v>1892</v>
      </c>
      <c r="C1688" s="64">
        <v>43298.331900497687</v>
      </c>
      <c r="D1688" s="65">
        <v>43298.390072453702</v>
      </c>
      <c r="E1688" s="51" t="s">
        <v>1893</v>
      </c>
      <c r="G1688" s="51">
        <v>77547</v>
      </c>
      <c r="H1688" s="51" t="s">
        <v>941</v>
      </c>
      <c r="I1688" s="80">
        <v>43298.336111111108</v>
      </c>
      <c r="J1688" s="51" t="b">
        <v>1</v>
      </c>
      <c r="K1688" s="65">
        <v>43298.336380173612</v>
      </c>
      <c r="L1688" s="65">
        <v>43298.336380173612</v>
      </c>
      <c r="N1688" s="51">
        <v>77547</v>
      </c>
      <c r="O1688" s="51">
        <v>2</v>
      </c>
      <c r="P1688" s="51">
        <v>10</v>
      </c>
      <c r="Q1688" s="53">
        <v>43298.331901006946</v>
      </c>
      <c r="R1688" s="53">
        <v>43298.367171909726</v>
      </c>
      <c r="T1688" s="51">
        <v>77547</v>
      </c>
      <c r="U1688" s="53">
        <v>43298.331421099538</v>
      </c>
      <c r="V1688" s="51">
        <v>92</v>
      </c>
      <c r="W1688" s="80">
        <v>43298.38958333333</v>
      </c>
      <c r="X1688" s="53">
        <v>43298.331903240738</v>
      </c>
      <c r="Y1688" s="53">
        <v>43298.390072453702</v>
      </c>
      <c r="AA1688" s="51">
        <v>77547</v>
      </c>
      <c r="AB1688" s="51">
        <v>1</v>
      </c>
      <c r="AC1688" s="51">
        <v>1</v>
      </c>
      <c r="AE1688" s="51">
        <v>1</v>
      </c>
      <c r="AF1688" s="51" t="s">
        <v>970</v>
      </c>
      <c r="AG1688" s="51">
        <v>0</v>
      </c>
      <c r="AH1688" s="51" t="s">
        <v>971</v>
      </c>
      <c r="AJ1688" s="51">
        <v>77547</v>
      </c>
      <c r="AK1688" s="51" t="s">
        <v>972</v>
      </c>
      <c r="AL1688" s="51" t="s">
        <v>945</v>
      </c>
      <c r="AM1688" s="51" t="s">
        <v>1038</v>
      </c>
      <c r="AN1688" s="51" t="s">
        <v>947</v>
      </c>
      <c r="AO1688" s="53">
        <v>43298.331900543984</v>
      </c>
      <c r="AP1688" s="53">
        <v>43298.354013888886</v>
      </c>
      <c r="AR1688" s="51">
        <v>77547</v>
      </c>
      <c r="AS1688" s="51" t="s">
        <v>1892</v>
      </c>
      <c r="AT1688" s="51" t="s">
        <v>954</v>
      </c>
      <c r="AU1688" s="51" t="s">
        <v>949</v>
      </c>
      <c r="AV1688" s="51" t="s">
        <v>1138</v>
      </c>
      <c r="AW1688" s="53">
        <v>43298.331421099538</v>
      </c>
      <c r="AX1688" s="51">
        <v>92</v>
      </c>
      <c r="AY1688" s="53">
        <v>43298.38958333333</v>
      </c>
      <c r="AZ1688" s="51">
        <v>0</v>
      </c>
      <c r="BA1688" s="51">
        <v>5</v>
      </c>
    </row>
    <row r="1689" spans="1:53" x14ac:dyDescent="0.3">
      <c r="A1689" s="51">
        <v>77547</v>
      </c>
      <c r="B1689" s="51" t="s">
        <v>1892</v>
      </c>
      <c r="C1689" s="64">
        <v>43298.331900497687</v>
      </c>
      <c r="D1689" s="65">
        <v>43298.390072453702</v>
      </c>
      <c r="E1689" s="51" t="s">
        <v>1893</v>
      </c>
      <c r="G1689" s="51">
        <v>77547</v>
      </c>
      <c r="H1689" s="51" t="s">
        <v>941</v>
      </c>
      <c r="I1689" s="80">
        <v>43298.336111111108</v>
      </c>
      <c r="J1689" s="51" t="b">
        <v>1</v>
      </c>
      <c r="K1689" s="65">
        <v>43298.336380173612</v>
      </c>
      <c r="L1689" s="65">
        <v>43298.336380173612</v>
      </c>
      <c r="N1689" s="51">
        <v>77547</v>
      </c>
      <c r="O1689" s="51">
        <v>2</v>
      </c>
      <c r="P1689" s="51">
        <v>10</v>
      </c>
      <c r="Q1689" s="53">
        <v>43298.331901006946</v>
      </c>
      <c r="R1689" s="53">
        <v>43298.367171909726</v>
      </c>
      <c r="T1689" s="51">
        <v>77547</v>
      </c>
      <c r="U1689" s="53">
        <v>43298.331421099538</v>
      </c>
      <c r="V1689" s="51">
        <v>92</v>
      </c>
      <c r="W1689" s="80">
        <v>43298.38958333333</v>
      </c>
      <c r="X1689" s="53">
        <v>43298.331903240738</v>
      </c>
      <c r="Y1689" s="53">
        <v>43298.390072453702</v>
      </c>
      <c r="AA1689" s="51">
        <v>77547</v>
      </c>
      <c r="AB1689" s="51">
        <v>18</v>
      </c>
      <c r="AC1689" s="51">
        <v>1</v>
      </c>
      <c r="AE1689" s="51">
        <v>18</v>
      </c>
      <c r="AF1689" s="51" t="s">
        <v>942</v>
      </c>
      <c r="AG1689" s="51">
        <v>2</v>
      </c>
      <c r="AH1689" s="51" t="s">
        <v>943</v>
      </c>
      <c r="AJ1689" s="51">
        <v>77547</v>
      </c>
      <c r="AK1689" s="51" t="s">
        <v>972</v>
      </c>
      <c r="AL1689" s="51" t="s">
        <v>945</v>
      </c>
      <c r="AM1689" s="51" t="s">
        <v>1038</v>
      </c>
      <c r="AN1689" s="51" t="s">
        <v>947</v>
      </c>
      <c r="AO1689" s="53">
        <v>43298.331900543984</v>
      </c>
      <c r="AP1689" s="53">
        <v>43298.354013888886</v>
      </c>
      <c r="AR1689" s="51">
        <v>77547</v>
      </c>
      <c r="AS1689" s="51" t="s">
        <v>1892</v>
      </c>
      <c r="AT1689" s="51" t="s">
        <v>954</v>
      </c>
      <c r="AU1689" s="51" t="s">
        <v>949</v>
      </c>
      <c r="AV1689" s="51" t="s">
        <v>1138</v>
      </c>
      <c r="AW1689" s="53">
        <v>43298.331421099538</v>
      </c>
      <c r="AX1689" s="51">
        <v>92</v>
      </c>
      <c r="AY1689" s="53">
        <v>43298.38958333333</v>
      </c>
      <c r="AZ1689" s="51">
        <v>0</v>
      </c>
      <c r="BA1689" s="51">
        <v>5</v>
      </c>
    </row>
    <row r="1690" spans="1:53" x14ac:dyDescent="0.3">
      <c r="A1690" s="51">
        <v>77547</v>
      </c>
      <c r="B1690" s="51" t="s">
        <v>1892</v>
      </c>
      <c r="C1690" s="64">
        <v>43298.331900497687</v>
      </c>
      <c r="D1690" s="65">
        <v>43298.390072453702</v>
      </c>
      <c r="E1690" s="51" t="s">
        <v>1893</v>
      </c>
      <c r="G1690" s="51">
        <v>77547</v>
      </c>
      <c r="H1690" s="51" t="s">
        <v>991</v>
      </c>
      <c r="I1690" s="80">
        <v>43298.340277777781</v>
      </c>
      <c r="J1690" s="51" t="b">
        <v>1</v>
      </c>
      <c r="K1690" s="65">
        <v>43298.340394178238</v>
      </c>
      <c r="L1690" s="65">
        <v>43298.340394178238</v>
      </c>
      <c r="N1690" s="51">
        <v>77547</v>
      </c>
      <c r="O1690" s="51">
        <v>2</v>
      </c>
      <c r="P1690" s="51">
        <v>10</v>
      </c>
      <c r="Q1690" s="53">
        <v>43298.331901006946</v>
      </c>
      <c r="R1690" s="53">
        <v>43298.367171909726</v>
      </c>
      <c r="T1690" s="51">
        <v>77547</v>
      </c>
      <c r="U1690" s="53">
        <v>43298.331421099538</v>
      </c>
      <c r="V1690" s="51">
        <v>92</v>
      </c>
      <c r="W1690" s="80">
        <v>43298.38958333333</v>
      </c>
      <c r="X1690" s="53">
        <v>43298.331903240738</v>
      </c>
      <c r="Y1690" s="53">
        <v>43298.390072453702</v>
      </c>
      <c r="AA1690" s="51">
        <v>77547</v>
      </c>
      <c r="AB1690" s="51">
        <v>1</v>
      </c>
      <c r="AC1690" s="51">
        <v>1</v>
      </c>
      <c r="AE1690" s="51">
        <v>1</v>
      </c>
      <c r="AF1690" s="51" t="s">
        <v>970</v>
      </c>
      <c r="AG1690" s="51">
        <v>0</v>
      </c>
      <c r="AH1690" s="51" t="s">
        <v>971</v>
      </c>
      <c r="AJ1690" s="51">
        <v>77547</v>
      </c>
      <c r="AK1690" s="51" t="s">
        <v>972</v>
      </c>
      <c r="AL1690" s="51" t="s">
        <v>945</v>
      </c>
      <c r="AM1690" s="51" t="s">
        <v>1038</v>
      </c>
      <c r="AN1690" s="51" t="s">
        <v>947</v>
      </c>
      <c r="AO1690" s="53">
        <v>43298.331900543984</v>
      </c>
      <c r="AP1690" s="53">
        <v>43298.354013888886</v>
      </c>
      <c r="AR1690" s="51">
        <v>77547</v>
      </c>
      <c r="AS1690" s="51" t="s">
        <v>1892</v>
      </c>
      <c r="AT1690" s="51" t="s">
        <v>954</v>
      </c>
      <c r="AU1690" s="51" t="s">
        <v>949</v>
      </c>
      <c r="AV1690" s="51" t="s">
        <v>1138</v>
      </c>
      <c r="AW1690" s="53">
        <v>43298.331421099538</v>
      </c>
      <c r="AX1690" s="51">
        <v>92</v>
      </c>
      <c r="AY1690" s="53">
        <v>43298.38958333333</v>
      </c>
      <c r="AZ1690" s="51">
        <v>0</v>
      </c>
      <c r="BA1690" s="51">
        <v>5</v>
      </c>
    </row>
    <row r="1691" spans="1:53" x14ac:dyDescent="0.3">
      <c r="A1691" s="51">
        <v>77547</v>
      </c>
      <c r="B1691" s="51" t="s">
        <v>1892</v>
      </c>
      <c r="C1691" s="64">
        <v>43298.331900497687</v>
      </c>
      <c r="D1691" s="65">
        <v>43298.390072453702</v>
      </c>
      <c r="E1691" s="51" t="s">
        <v>1893</v>
      </c>
      <c r="G1691" s="51">
        <v>77547</v>
      </c>
      <c r="H1691" s="51" t="s">
        <v>991</v>
      </c>
      <c r="I1691" s="80">
        <v>43298.340277777781</v>
      </c>
      <c r="J1691" s="51" t="b">
        <v>1</v>
      </c>
      <c r="K1691" s="65">
        <v>43298.340394178238</v>
      </c>
      <c r="L1691" s="65">
        <v>43298.340394178238</v>
      </c>
      <c r="N1691" s="51">
        <v>77547</v>
      </c>
      <c r="O1691" s="51">
        <v>2</v>
      </c>
      <c r="P1691" s="51">
        <v>10</v>
      </c>
      <c r="Q1691" s="53">
        <v>43298.331901006946</v>
      </c>
      <c r="R1691" s="53">
        <v>43298.367171909726</v>
      </c>
      <c r="T1691" s="51">
        <v>77547</v>
      </c>
      <c r="U1691" s="53">
        <v>43298.331421099538</v>
      </c>
      <c r="V1691" s="51">
        <v>92</v>
      </c>
      <c r="W1691" s="80">
        <v>43298.38958333333</v>
      </c>
      <c r="X1691" s="53">
        <v>43298.331903240738</v>
      </c>
      <c r="Y1691" s="53">
        <v>43298.390072453702</v>
      </c>
      <c r="AA1691" s="51">
        <v>77547</v>
      </c>
      <c r="AB1691" s="51">
        <v>18</v>
      </c>
      <c r="AC1691" s="51">
        <v>1</v>
      </c>
      <c r="AE1691" s="51">
        <v>18</v>
      </c>
      <c r="AF1691" s="51" t="s">
        <v>942</v>
      </c>
      <c r="AG1691" s="51">
        <v>2</v>
      </c>
      <c r="AH1691" s="51" t="s">
        <v>943</v>
      </c>
      <c r="AJ1691" s="51">
        <v>77547</v>
      </c>
      <c r="AK1691" s="51" t="s">
        <v>972</v>
      </c>
      <c r="AL1691" s="51" t="s">
        <v>945</v>
      </c>
      <c r="AM1691" s="51" t="s">
        <v>1038</v>
      </c>
      <c r="AN1691" s="51" t="s">
        <v>947</v>
      </c>
      <c r="AO1691" s="53">
        <v>43298.331900543984</v>
      </c>
      <c r="AP1691" s="53">
        <v>43298.354013888886</v>
      </c>
      <c r="AR1691" s="51">
        <v>77547</v>
      </c>
      <c r="AS1691" s="51" t="s">
        <v>1892</v>
      </c>
      <c r="AT1691" s="51" t="s">
        <v>954</v>
      </c>
      <c r="AU1691" s="51" t="s">
        <v>949</v>
      </c>
      <c r="AV1691" s="51" t="s">
        <v>1138</v>
      </c>
      <c r="AW1691" s="53">
        <v>43298.331421099538</v>
      </c>
      <c r="AX1691" s="51">
        <v>92</v>
      </c>
      <c r="AY1691" s="53">
        <v>43298.38958333333</v>
      </c>
      <c r="AZ1691" s="51">
        <v>0</v>
      </c>
      <c r="BA1691" s="51">
        <v>5</v>
      </c>
    </row>
    <row r="1692" spans="1:53" x14ac:dyDescent="0.3">
      <c r="A1692" s="51">
        <v>77547</v>
      </c>
      <c r="B1692" s="51" t="s">
        <v>1892</v>
      </c>
      <c r="C1692" s="64">
        <v>43298.331900497687</v>
      </c>
      <c r="D1692" s="65">
        <v>43298.390072453702</v>
      </c>
      <c r="E1692" s="51" t="s">
        <v>1893</v>
      </c>
      <c r="G1692" s="51">
        <v>77547</v>
      </c>
      <c r="H1692" s="51" t="s">
        <v>991</v>
      </c>
      <c r="I1692" s="80">
        <v>43298.34652777778</v>
      </c>
      <c r="J1692" s="51" t="b">
        <v>0</v>
      </c>
      <c r="K1692" s="65">
        <v>43298.346781400462</v>
      </c>
      <c r="L1692" s="65">
        <v>43298.346781400462</v>
      </c>
      <c r="N1692" s="51">
        <v>77547</v>
      </c>
      <c r="O1692" s="51">
        <v>2</v>
      </c>
      <c r="P1692" s="51">
        <v>10</v>
      </c>
      <c r="Q1692" s="53">
        <v>43298.331901006946</v>
      </c>
      <c r="R1692" s="53">
        <v>43298.367171909726</v>
      </c>
      <c r="T1692" s="51">
        <v>77547</v>
      </c>
      <c r="U1692" s="53">
        <v>43298.331421099538</v>
      </c>
      <c r="V1692" s="51">
        <v>92</v>
      </c>
      <c r="W1692" s="80">
        <v>43298.38958333333</v>
      </c>
      <c r="X1692" s="53">
        <v>43298.331903240738</v>
      </c>
      <c r="Y1692" s="53">
        <v>43298.390072453702</v>
      </c>
      <c r="AA1692" s="51">
        <v>77547</v>
      </c>
      <c r="AB1692" s="51">
        <v>1</v>
      </c>
      <c r="AC1692" s="51">
        <v>1</v>
      </c>
      <c r="AE1692" s="51">
        <v>1</v>
      </c>
      <c r="AF1692" s="51" t="s">
        <v>970</v>
      </c>
      <c r="AG1692" s="51">
        <v>0</v>
      </c>
      <c r="AH1692" s="51" t="s">
        <v>971</v>
      </c>
      <c r="AJ1692" s="51">
        <v>77547</v>
      </c>
      <c r="AK1692" s="51" t="s">
        <v>972</v>
      </c>
      <c r="AL1692" s="51" t="s">
        <v>945</v>
      </c>
      <c r="AM1692" s="51" t="s">
        <v>1038</v>
      </c>
      <c r="AN1692" s="51" t="s">
        <v>947</v>
      </c>
      <c r="AO1692" s="53">
        <v>43298.331900543984</v>
      </c>
      <c r="AP1692" s="53">
        <v>43298.354013888886</v>
      </c>
      <c r="AR1692" s="51">
        <v>77547</v>
      </c>
      <c r="AS1692" s="51" t="s">
        <v>1892</v>
      </c>
      <c r="AT1692" s="51" t="s">
        <v>954</v>
      </c>
      <c r="AU1692" s="51" t="s">
        <v>949</v>
      </c>
      <c r="AV1692" s="51" t="s">
        <v>1138</v>
      </c>
      <c r="AW1692" s="53">
        <v>43298.331421099538</v>
      </c>
      <c r="AX1692" s="51">
        <v>92</v>
      </c>
      <c r="AY1692" s="53">
        <v>43298.38958333333</v>
      </c>
      <c r="AZ1692" s="51">
        <v>0</v>
      </c>
      <c r="BA1692" s="51">
        <v>5</v>
      </c>
    </row>
    <row r="1693" spans="1:53" x14ac:dyDescent="0.3">
      <c r="A1693" s="51">
        <v>77547</v>
      </c>
      <c r="B1693" s="51" t="s">
        <v>1892</v>
      </c>
      <c r="C1693" s="64">
        <v>43298.331900497687</v>
      </c>
      <c r="D1693" s="65">
        <v>43298.390072453702</v>
      </c>
      <c r="E1693" s="51" t="s">
        <v>1893</v>
      </c>
      <c r="G1693" s="51">
        <v>77547</v>
      </c>
      <c r="H1693" s="51" t="s">
        <v>991</v>
      </c>
      <c r="I1693" s="80">
        <v>43298.34652777778</v>
      </c>
      <c r="J1693" s="51" t="b">
        <v>0</v>
      </c>
      <c r="K1693" s="65">
        <v>43298.346781400462</v>
      </c>
      <c r="L1693" s="65">
        <v>43298.346781400462</v>
      </c>
      <c r="N1693" s="51">
        <v>77547</v>
      </c>
      <c r="O1693" s="51">
        <v>2</v>
      </c>
      <c r="P1693" s="51">
        <v>10</v>
      </c>
      <c r="Q1693" s="53">
        <v>43298.331901006946</v>
      </c>
      <c r="R1693" s="53">
        <v>43298.367171909726</v>
      </c>
      <c r="T1693" s="51">
        <v>77547</v>
      </c>
      <c r="U1693" s="53">
        <v>43298.331421099538</v>
      </c>
      <c r="V1693" s="51">
        <v>92</v>
      </c>
      <c r="W1693" s="80">
        <v>43298.38958333333</v>
      </c>
      <c r="X1693" s="53">
        <v>43298.331903240738</v>
      </c>
      <c r="Y1693" s="53">
        <v>43298.390072453702</v>
      </c>
      <c r="AA1693" s="51">
        <v>77547</v>
      </c>
      <c r="AB1693" s="51">
        <v>18</v>
      </c>
      <c r="AC1693" s="51">
        <v>1</v>
      </c>
      <c r="AE1693" s="51">
        <v>18</v>
      </c>
      <c r="AF1693" s="51" t="s">
        <v>942</v>
      </c>
      <c r="AG1693" s="51">
        <v>2</v>
      </c>
      <c r="AH1693" s="51" t="s">
        <v>943</v>
      </c>
      <c r="AJ1693" s="51">
        <v>77547</v>
      </c>
      <c r="AK1693" s="51" t="s">
        <v>972</v>
      </c>
      <c r="AL1693" s="51" t="s">
        <v>945</v>
      </c>
      <c r="AM1693" s="51" t="s">
        <v>1038</v>
      </c>
      <c r="AN1693" s="51" t="s">
        <v>947</v>
      </c>
      <c r="AO1693" s="53">
        <v>43298.331900543984</v>
      </c>
      <c r="AP1693" s="53">
        <v>43298.354013888886</v>
      </c>
      <c r="AR1693" s="51">
        <v>77547</v>
      </c>
      <c r="AS1693" s="51" t="s">
        <v>1892</v>
      </c>
      <c r="AT1693" s="51" t="s">
        <v>954</v>
      </c>
      <c r="AU1693" s="51" t="s">
        <v>949</v>
      </c>
      <c r="AV1693" s="51" t="s">
        <v>1138</v>
      </c>
      <c r="AW1693" s="53">
        <v>43298.331421099538</v>
      </c>
      <c r="AX1693" s="51">
        <v>92</v>
      </c>
      <c r="AY1693" s="53">
        <v>43298.38958333333</v>
      </c>
      <c r="AZ1693" s="51">
        <v>0</v>
      </c>
      <c r="BA1693" s="51">
        <v>5</v>
      </c>
    </row>
    <row r="1694" spans="1:53" x14ac:dyDescent="0.3">
      <c r="A1694" s="51">
        <v>77547</v>
      </c>
      <c r="B1694" s="51" t="s">
        <v>1892</v>
      </c>
      <c r="C1694" s="64">
        <v>43298.331900497687</v>
      </c>
      <c r="D1694" s="65">
        <v>43298.390072453702</v>
      </c>
      <c r="E1694" s="51" t="s">
        <v>1893</v>
      </c>
      <c r="G1694" s="51">
        <v>77547</v>
      </c>
      <c r="H1694" s="51" t="s">
        <v>986</v>
      </c>
      <c r="I1694" s="80">
        <v>43298.353472222225</v>
      </c>
      <c r="J1694" s="51" t="b">
        <v>0</v>
      </c>
      <c r="K1694" s="65">
        <v>43298.354013275464</v>
      </c>
      <c r="L1694" s="65">
        <v>43298.354013275464</v>
      </c>
      <c r="N1694" s="51">
        <v>77547</v>
      </c>
      <c r="O1694" s="51">
        <v>2</v>
      </c>
      <c r="P1694" s="51">
        <v>10</v>
      </c>
      <c r="Q1694" s="53">
        <v>43298.331901006946</v>
      </c>
      <c r="R1694" s="53">
        <v>43298.367171909726</v>
      </c>
      <c r="T1694" s="51">
        <v>77547</v>
      </c>
      <c r="U1694" s="53">
        <v>43298.331421099538</v>
      </c>
      <c r="V1694" s="51">
        <v>92</v>
      </c>
      <c r="W1694" s="80">
        <v>43298.38958333333</v>
      </c>
      <c r="X1694" s="53">
        <v>43298.331903240738</v>
      </c>
      <c r="Y1694" s="53">
        <v>43298.390072453702</v>
      </c>
      <c r="AA1694" s="51">
        <v>77547</v>
      </c>
      <c r="AB1694" s="51">
        <v>1</v>
      </c>
      <c r="AC1694" s="51">
        <v>1</v>
      </c>
      <c r="AE1694" s="51">
        <v>1</v>
      </c>
      <c r="AF1694" s="51" t="s">
        <v>970</v>
      </c>
      <c r="AG1694" s="51">
        <v>0</v>
      </c>
      <c r="AH1694" s="51" t="s">
        <v>971</v>
      </c>
      <c r="AJ1694" s="51">
        <v>77547</v>
      </c>
      <c r="AK1694" s="51" t="s">
        <v>972</v>
      </c>
      <c r="AL1694" s="51" t="s">
        <v>945</v>
      </c>
      <c r="AM1694" s="51" t="s">
        <v>1038</v>
      </c>
      <c r="AN1694" s="51" t="s">
        <v>947</v>
      </c>
      <c r="AO1694" s="53">
        <v>43298.331900543984</v>
      </c>
      <c r="AP1694" s="53">
        <v>43298.354013888886</v>
      </c>
      <c r="AR1694" s="51">
        <v>77547</v>
      </c>
      <c r="AS1694" s="51" t="s">
        <v>1892</v>
      </c>
      <c r="AT1694" s="51" t="s">
        <v>954</v>
      </c>
      <c r="AU1694" s="51" t="s">
        <v>949</v>
      </c>
      <c r="AV1694" s="51" t="s">
        <v>1138</v>
      </c>
      <c r="AW1694" s="53">
        <v>43298.331421099538</v>
      </c>
      <c r="AX1694" s="51">
        <v>92</v>
      </c>
      <c r="AY1694" s="53">
        <v>43298.38958333333</v>
      </c>
      <c r="AZ1694" s="51">
        <v>0</v>
      </c>
      <c r="BA1694" s="51">
        <v>5</v>
      </c>
    </row>
    <row r="1695" spans="1:53" x14ac:dyDescent="0.3">
      <c r="A1695" s="51">
        <v>77547</v>
      </c>
      <c r="B1695" s="51" t="s">
        <v>1892</v>
      </c>
      <c r="C1695" s="64">
        <v>43298.331900497687</v>
      </c>
      <c r="D1695" s="65">
        <v>43298.390072453702</v>
      </c>
      <c r="E1695" s="51" t="s">
        <v>1893</v>
      </c>
      <c r="G1695" s="51">
        <v>77547</v>
      </c>
      <c r="H1695" s="51" t="s">
        <v>986</v>
      </c>
      <c r="I1695" s="80">
        <v>43298.353472222225</v>
      </c>
      <c r="J1695" s="51" t="b">
        <v>0</v>
      </c>
      <c r="K1695" s="65">
        <v>43298.354013275464</v>
      </c>
      <c r="L1695" s="65">
        <v>43298.354013275464</v>
      </c>
      <c r="N1695" s="51">
        <v>77547</v>
      </c>
      <c r="O1695" s="51">
        <v>2</v>
      </c>
      <c r="P1695" s="51">
        <v>10</v>
      </c>
      <c r="Q1695" s="53">
        <v>43298.331901006946</v>
      </c>
      <c r="R1695" s="53">
        <v>43298.367171909726</v>
      </c>
      <c r="T1695" s="51">
        <v>77547</v>
      </c>
      <c r="U1695" s="53">
        <v>43298.331421099538</v>
      </c>
      <c r="V1695" s="51">
        <v>92</v>
      </c>
      <c r="W1695" s="80">
        <v>43298.38958333333</v>
      </c>
      <c r="X1695" s="53">
        <v>43298.331903240738</v>
      </c>
      <c r="Y1695" s="53">
        <v>43298.390072453702</v>
      </c>
      <c r="AA1695" s="51">
        <v>77547</v>
      </c>
      <c r="AB1695" s="51">
        <v>18</v>
      </c>
      <c r="AC1695" s="51">
        <v>1</v>
      </c>
      <c r="AE1695" s="51">
        <v>18</v>
      </c>
      <c r="AF1695" s="51" t="s">
        <v>942</v>
      </c>
      <c r="AG1695" s="51">
        <v>2</v>
      </c>
      <c r="AH1695" s="51" t="s">
        <v>943</v>
      </c>
      <c r="AJ1695" s="51">
        <v>77547</v>
      </c>
      <c r="AK1695" s="51" t="s">
        <v>972</v>
      </c>
      <c r="AL1695" s="51" t="s">
        <v>945</v>
      </c>
      <c r="AM1695" s="51" t="s">
        <v>1038</v>
      </c>
      <c r="AN1695" s="51" t="s">
        <v>947</v>
      </c>
      <c r="AO1695" s="53">
        <v>43298.331900543984</v>
      </c>
      <c r="AP1695" s="53">
        <v>43298.354013888886</v>
      </c>
      <c r="AR1695" s="51">
        <v>77547</v>
      </c>
      <c r="AS1695" s="51" t="s">
        <v>1892</v>
      </c>
      <c r="AT1695" s="51" t="s">
        <v>954</v>
      </c>
      <c r="AU1695" s="51" t="s">
        <v>949</v>
      </c>
      <c r="AV1695" s="51" t="s">
        <v>1138</v>
      </c>
      <c r="AW1695" s="53">
        <v>43298.331421099538</v>
      </c>
      <c r="AX1695" s="51">
        <v>92</v>
      </c>
      <c r="AY1695" s="53">
        <v>43298.38958333333</v>
      </c>
      <c r="AZ1695" s="51">
        <v>0</v>
      </c>
      <c r="BA1695" s="51">
        <v>5</v>
      </c>
    </row>
    <row r="1696" spans="1:53" x14ac:dyDescent="0.3">
      <c r="A1696" s="51">
        <v>77547</v>
      </c>
      <c r="B1696" s="51" t="s">
        <v>1892</v>
      </c>
      <c r="C1696" s="64">
        <v>43298.331900497687</v>
      </c>
      <c r="D1696" s="65">
        <v>43298.390072453702</v>
      </c>
      <c r="E1696" s="51" t="s">
        <v>1893</v>
      </c>
      <c r="G1696" s="51">
        <v>77547</v>
      </c>
      <c r="H1696" s="51" t="s">
        <v>941</v>
      </c>
      <c r="I1696" s="80">
        <v>43298.353472222225</v>
      </c>
      <c r="J1696" s="51" t="b">
        <v>0</v>
      </c>
      <c r="K1696" s="65">
        <v>43298.354013275464</v>
      </c>
      <c r="L1696" s="65">
        <v>43298.354013275464</v>
      </c>
      <c r="N1696" s="51">
        <v>77547</v>
      </c>
      <c r="O1696" s="51">
        <v>2</v>
      </c>
      <c r="P1696" s="51">
        <v>10</v>
      </c>
      <c r="Q1696" s="53">
        <v>43298.331901006946</v>
      </c>
      <c r="R1696" s="53">
        <v>43298.367171909726</v>
      </c>
      <c r="T1696" s="51">
        <v>77547</v>
      </c>
      <c r="U1696" s="53">
        <v>43298.331421099538</v>
      </c>
      <c r="V1696" s="51">
        <v>92</v>
      </c>
      <c r="W1696" s="80">
        <v>43298.38958333333</v>
      </c>
      <c r="X1696" s="53">
        <v>43298.331903240738</v>
      </c>
      <c r="Y1696" s="53">
        <v>43298.390072453702</v>
      </c>
      <c r="AA1696" s="51">
        <v>77547</v>
      </c>
      <c r="AB1696" s="51">
        <v>1</v>
      </c>
      <c r="AC1696" s="51">
        <v>1</v>
      </c>
      <c r="AE1696" s="51">
        <v>1</v>
      </c>
      <c r="AF1696" s="51" t="s">
        <v>970</v>
      </c>
      <c r="AG1696" s="51">
        <v>0</v>
      </c>
      <c r="AH1696" s="51" t="s">
        <v>971</v>
      </c>
      <c r="AJ1696" s="51">
        <v>77547</v>
      </c>
      <c r="AK1696" s="51" t="s">
        <v>972</v>
      </c>
      <c r="AL1696" s="51" t="s">
        <v>945</v>
      </c>
      <c r="AM1696" s="51" t="s">
        <v>1038</v>
      </c>
      <c r="AN1696" s="51" t="s">
        <v>947</v>
      </c>
      <c r="AO1696" s="53">
        <v>43298.331900543984</v>
      </c>
      <c r="AP1696" s="53">
        <v>43298.354013888886</v>
      </c>
      <c r="AR1696" s="51">
        <v>77547</v>
      </c>
      <c r="AS1696" s="51" t="s">
        <v>1892</v>
      </c>
      <c r="AT1696" s="51" t="s">
        <v>954</v>
      </c>
      <c r="AU1696" s="51" t="s">
        <v>949</v>
      </c>
      <c r="AV1696" s="51" t="s">
        <v>1138</v>
      </c>
      <c r="AW1696" s="53">
        <v>43298.331421099538</v>
      </c>
      <c r="AX1696" s="51">
        <v>92</v>
      </c>
      <c r="AY1696" s="53">
        <v>43298.38958333333</v>
      </c>
      <c r="AZ1696" s="51">
        <v>0</v>
      </c>
      <c r="BA1696" s="51">
        <v>5</v>
      </c>
    </row>
    <row r="1697" spans="1:53" x14ac:dyDescent="0.3">
      <c r="A1697" s="51">
        <v>77547</v>
      </c>
      <c r="B1697" s="51" t="s">
        <v>1892</v>
      </c>
      <c r="C1697" s="64">
        <v>43298.331900497687</v>
      </c>
      <c r="D1697" s="65">
        <v>43298.390072453702</v>
      </c>
      <c r="E1697" s="51" t="s">
        <v>1893</v>
      </c>
      <c r="G1697" s="51">
        <v>77547</v>
      </c>
      <c r="H1697" s="51" t="s">
        <v>941</v>
      </c>
      <c r="I1697" s="80">
        <v>43298.353472222225</v>
      </c>
      <c r="J1697" s="51" t="b">
        <v>0</v>
      </c>
      <c r="K1697" s="65">
        <v>43298.354013275464</v>
      </c>
      <c r="L1697" s="65">
        <v>43298.354013275464</v>
      </c>
      <c r="N1697" s="51">
        <v>77547</v>
      </c>
      <c r="O1697" s="51">
        <v>2</v>
      </c>
      <c r="P1697" s="51">
        <v>10</v>
      </c>
      <c r="Q1697" s="53">
        <v>43298.331901006946</v>
      </c>
      <c r="R1697" s="53">
        <v>43298.367171909726</v>
      </c>
      <c r="T1697" s="51">
        <v>77547</v>
      </c>
      <c r="U1697" s="53">
        <v>43298.331421099538</v>
      </c>
      <c r="V1697" s="51">
        <v>92</v>
      </c>
      <c r="W1697" s="80">
        <v>43298.38958333333</v>
      </c>
      <c r="X1697" s="53">
        <v>43298.331903240738</v>
      </c>
      <c r="Y1697" s="53">
        <v>43298.390072453702</v>
      </c>
      <c r="AA1697" s="51">
        <v>77547</v>
      </c>
      <c r="AB1697" s="51">
        <v>18</v>
      </c>
      <c r="AC1697" s="51">
        <v>1</v>
      </c>
      <c r="AE1697" s="51">
        <v>18</v>
      </c>
      <c r="AF1697" s="51" t="s">
        <v>942</v>
      </c>
      <c r="AG1697" s="51">
        <v>2</v>
      </c>
      <c r="AH1697" s="51" t="s">
        <v>943</v>
      </c>
      <c r="AJ1697" s="51">
        <v>77547</v>
      </c>
      <c r="AK1697" s="51" t="s">
        <v>972</v>
      </c>
      <c r="AL1697" s="51" t="s">
        <v>945</v>
      </c>
      <c r="AM1697" s="51" t="s">
        <v>1038</v>
      </c>
      <c r="AN1697" s="51" t="s">
        <v>947</v>
      </c>
      <c r="AO1697" s="53">
        <v>43298.331900543984</v>
      </c>
      <c r="AP1697" s="53">
        <v>43298.354013888886</v>
      </c>
      <c r="AR1697" s="51">
        <v>77547</v>
      </c>
      <c r="AS1697" s="51" t="s">
        <v>1892</v>
      </c>
      <c r="AT1697" s="51" t="s">
        <v>954</v>
      </c>
      <c r="AU1697" s="51" t="s">
        <v>949</v>
      </c>
      <c r="AV1697" s="51" t="s">
        <v>1138</v>
      </c>
      <c r="AW1697" s="53">
        <v>43298.331421099538</v>
      </c>
      <c r="AX1697" s="51">
        <v>92</v>
      </c>
      <c r="AY1697" s="53">
        <v>43298.38958333333</v>
      </c>
      <c r="AZ1697" s="51">
        <v>0</v>
      </c>
      <c r="BA1697" s="51">
        <v>5</v>
      </c>
    </row>
    <row r="1698" spans="1:53" x14ac:dyDescent="0.3">
      <c r="A1698">
        <v>77548</v>
      </c>
      <c r="B1698" t="s">
        <v>1894</v>
      </c>
      <c r="C1698" s="8">
        <v>43298.332250891202</v>
      </c>
      <c r="D1698" s="63">
        <v>43298.376333298613</v>
      </c>
      <c r="E1698" t="s">
        <v>1895</v>
      </c>
      <c r="G1698">
        <v>77548</v>
      </c>
      <c r="H1698" s="78" t="s">
        <v>961</v>
      </c>
      <c r="I1698" s="79">
        <v>43298.338194444441</v>
      </c>
      <c r="J1698" s="78" t="b">
        <v>1</v>
      </c>
      <c r="K1698" s="63">
        <v>43298.33845447917</v>
      </c>
      <c r="L1698" s="63">
        <v>43298.33845447917</v>
      </c>
      <c r="N1698">
        <v>77548</v>
      </c>
      <c r="O1698">
        <v>3</v>
      </c>
      <c r="P1698">
        <v>10</v>
      </c>
      <c r="Q1698" s="52">
        <v>43298.332250925923</v>
      </c>
      <c r="R1698" s="52">
        <v>43298.338455405094</v>
      </c>
      <c r="T1698">
        <v>77548</v>
      </c>
      <c r="U1698" s="52">
        <v>43298.331811261574</v>
      </c>
      <c r="V1698">
        <v>92</v>
      </c>
      <c r="W1698" s="79">
        <v>43298.375694444447</v>
      </c>
      <c r="X1698" s="52">
        <v>43298.332253043984</v>
      </c>
      <c r="Y1698" s="52">
        <v>43298.376333333334</v>
      </c>
      <c r="AA1698">
        <v>77548</v>
      </c>
      <c r="AB1698">
        <v>1</v>
      </c>
      <c r="AC1698">
        <v>1</v>
      </c>
      <c r="AE1698">
        <v>1</v>
      </c>
      <c r="AF1698" t="s">
        <v>970</v>
      </c>
      <c r="AG1698">
        <v>0</v>
      </c>
      <c r="AH1698" t="s">
        <v>971</v>
      </c>
      <c r="AJ1698">
        <v>77548</v>
      </c>
      <c r="AK1698" t="s">
        <v>944</v>
      </c>
      <c r="AL1698" t="s">
        <v>945</v>
      </c>
      <c r="AM1698" t="s">
        <v>1267</v>
      </c>
      <c r="AN1698" t="s">
        <v>965</v>
      </c>
      <c r="AO1698" s="52">
        <v>43298.332250891202</v>
      </c>
      <c r="AP1698" s="52">
        <v>43298.376333333334</v>
      </c>
      <c r="AR1698">
        <v>77548</v>
      </c>
      <c r="AS1698" t="s">
        <v>1894</v>
      </c>
      <c r="AT1698" t="s">
        <v>954</v>
      </c>
      <c r="AU1698" t="s">
        <v>966</v>
      </c>
      <c r="AV1698" t="s">
        <v>974</v>
      </c>
      <c r="AW1698" s="52">
        <v>43298.331811261574</v>
      </c>
      <c r="AX1698">
        <v>92</v>
      </c>
      <c r="AY1698" s="52">
        <v>43298.375694444447</v>
      </c>
      <c r="AZ1698">
        <v>0</v>
      </c>
      <c r="BA1698">
        <v>2</v>
      </c>
    </row>
    <row r="1699" spans="1:53" x14ac:dyDescent="0.3">
      <c r="A1699">
        <v>77548</v>
      </c>
      <c r="B1699" t="s">
        <v>1894</v>
      </c>
      <c r="C1699" s="8">
        <v>43298.332250891202</v>
      </c>
      <c r="D1699" s="63">
        <v>43298.376333298613</v>
      </c>
      <c r="E1699" t="s">
        <v>1895</v>
      </c>
      <c r="G1699">
        <v>77548</v>
      </c>
      <c r="H1699" s="78" t="s">
        <v>961</v>
      </c>
      <c r="I1699" s="79">
        <v>43298.338194444441</v>
      </c>
      <c r="J1699" s="78" t="b">
        <v>1</v>
      </c>
      <c r="K1699" s="63">
        <v>43298.33845447917</v>
      </c>
      <c r="L1699" s="63">
        <v>43298.33845447917</v>
      </c>
      <c r="N1699">
        <v>77548</v>
      </c>
      <c r="O1699">
        <v>3</v>
      </c>
      <c r="P1699">
        <v>10</v>
      </c>
      <c r="Q1699" s="52">
        <v>43298.332250925923</v>
      </c>
      <c r="R1699" s="52">
        <v>43298.338455405094</v>
      </c>
      <c r="T1699">
        <v>77548</v>
      </c>
      <c r="U1699" s="52">
        <v>43298.331811261574</v>
      </c>
      <c r="V1699">
        <v>92</v>
      </c>
      <c r="W1699" s="79">
        <v>43298.375694444447</v>
      </c>
      <c r="X1699" s="52">
        <v>43298.332253043984</v>
      </c>
      <c r="Y1699" s="52">
        <v>43298.376333333334</v>
      </c>
      <c r="AA1699">
        <v>77548</v>
      </c>
      <c r="AB1699">
        <v>18</v>
      </c>
      <c r="AC1699">
        <v>1</v>
      </c>
      <c r="AE1699">
        <v>18</v>
      </c>
      <c r="AF1699" t="s">
        <v>942</v>
      </c>
      <c r="AG1699">
        <v>2</v>
      </c>
      <c r="AH1699" t="s">
        <v>943</v>
      </c>
      <c r="AJ1699">
        <v>77548</v>
      </c>
      <c r="AK1699" t="s">
        <v>944</v>
      </c>
      <c r="AL1699" t="s">
        <v>945</v>
      </c>
      <c r="AM1699" t="s">
        <v>1267</v>
      </c>
      <c r="AN1699" t="s">
        <v>965</v>
      </c>
      <c r="AO1699" s="52">
        <v>43298.332250891202</v>
      </c>
      <c r="AP1699" s="52">
        <v>43298.376333333334</v>
      </c>
      <c r="AR1699">
        <v>77548</v>
      </c>
      <c r="AS1699" t="s">
        <v>1894</v>
      </c>
      <c r="AT1699" t="s">
        <v>954</v>
      </c>
      <c r="AU1699" t="s">
        <v>966</v>
      </c>
      <c r="AV1699" t="s">
        <v>974</v>
      </c>
      <c r="AW1699" s="52">
        <v>43298.331811261574</v>
      </c>
      <c r="AX1699">
        <v>92</v>
      </c>
      <c r="AY1699" s="52">
        <v>43298.375694444447</v>
      </c>
      <c r="AZ1699">
        <v>0</v>
      </c>
      <c r="BA1699">
        <v>2</v>
      </c>
    </row>
    <row r="1700" spans="1:53" x14ac:dyDescent="0.3">
      <c r="A1700">
        <v>77548</v>
      </c>
      <c r="B1700" t="s">
        <v>1894</v>
      </c>
      <c r="C1700" s="8">
        <v>43298.332250891202</v>
      </c>
      <c r="D1700" s="63">
        <v>43298.376333298613</v>
      </c>
      <c r="E1700" t="s">
        <v>1895</v>
      </c>
      <c r="G1700">
        <v>77548</v>
      </c>
      <c r="H1700" s="78" t="s">
        <v>961</v>
      </c>
      <c r="I1700" s="79">
        <v>43298.375694444447</v>
      </c>
      <c r="J1700" s="78" t="b">
        <v>0</v>
      </c>
      <c r="K1700" s="63">
        <v>43298.376332719905</v>
      </c>
      <c r="L1700" s="63">
        <v>43298.376332719905</v>
      </c>
      <c r="N1700">
        <v>77548</v>
      </c>
      <c r="O1700">
        <v>3</v>
      </c>
      <c r="P1700">
        <v>10</v>
      </c>
      <c r="Q1700" s="52">
        <v>43298.332250925923</v>
      </c>
      <c r="R1700" s="52">
        <v>43298.338455405094</v>
      </c>
      <c r="T1700">
        <v>77548</v>
      </c>
      <c r="U1700" s="52">
        <v>43298.331811261574</v>
      </c>
      <c r="V1700">
        <v>92</v>
      </c>
      <c r="W1700" s="79">
        <v>43298.375694444447</v>
      </c>
      <c r="X1700" s="52">
        <v>43298.332253043984</v>
      </c>
      <c r="Y1700" s="52">
        <v>43298.376333333334</v>
      </c>
      <c r="AA1700">
        <v>77548</v>
      </c>
      <c r="AB1700">
        <v>1</v>
      </c>
      <c r="AC1700">
        <v>1</v>
      </c>
      <c r="AE1700">
        <v>1</v>
      </c>
      <c r="AF1700" t="s">
        <v>970</v>
      </c>
      <c r="AG1700">
        <v>0</v>
      </c>
      <c r="AH1700" t="s">
        <v>971</v>
      </c>
      <c r="AJ1700">
        <v>77548</v>
      </c>
      <c r="AK1700" t="s">
        <v>944</v>
      </c>
      <c r="AL1700" t="s">
        <v>945</v>
      </c>
      <c r="AM1700" t="s">
        <v>1267</v>
      </c>
      <c r="AN1700" t="s">
        <v>965</v>
      </c>
      <c r="AO1700" s="52">
        <v>43298.332250891202</v>
      </c>
      <c r="AP1700" s="52">
        <v>43298.376333333334</v>
      </c>
      <c r="AR1700">
        <v>77548</v>
      </c>
      <c r="AS1700" t="s">
        <v>1894</v>
      </c>
      <c r="AT1700" t="s">
        <v>954</v>
      </c>
      <c r="AU1700" t="s">
        <v>966</v>
      </c>
      <c r="AV1700" t="s">
        <v>974</v>
      </c>
      <c r="AW1700" s="52">
        <v>43298.331811261574</v>
      </c>
      <c r="AX1700">
        <v>92</v>
      </c>
      <c r="AY1700" s="52">
        <v>43298.375694444447</v>
      </c>
      <c r="AZ1700">
        <v>0</v>
      </c>
      <c r="BA1700">
        <v>2</v>
      </c>
    </row>
    <row r="1701" spans="1:53" x14ac:dyDescent="0.3">
      <c r="A1701">
        <v>77548</v>
      </c>
      <c r="B1701" t="s">
        <v>1894</v>
      </c>
      <c r="C1701" s="8">
        <v>43298.332250891202</v>
      </c>
      <c r="D1701" s="63">
        <v>43298.376333298613</v>
      </c>
      <c r="E1701" t="s">
        <v>1895</v>
      </c>
      <c r="G1701">
        <v>77548</v>
      </c>
      <c r="H1701" s="78" t="s">
        <v>961</v>
      </c>
      <c r="I1701" s="79">
        <v>43298.375694444447</v>
      </c>
      <c r="J1701" s="78" t="b">
        <v>0</v>
      </c>
      <c r="K1701" s="63">
        <v>43298.376332719905</v>
      </c>
      <c r="L1701" s="63">
        <v>43298.376332719905</v>
      </c>
      <c r="N1701">
        <v>77548</v>
      </c>
      <c r="O1701">
        <v>3</v>
      </c>
      <c r="P1701">
        <v>10</v>
      </c>
      <c r="Q1701" s="52">
        <v>43298.332250925923</v>
      </c>
      <c r="R1701" s="52">
        <v>43298.338455405094</v>
      </c>
      <c r="T1701">
        <v>77548</v>
      </c>
      <c r="U1701" s="52">
        <v>43298.331811261574</v>
      </c>
      <c r="V1701">
        <v>92</v>
      </c>
      <c r="W1701" s="79">
        <v>43298.375694444447</v>
      </c>
      <c r="X1701" s="52">
        <v>43298.332253043984</v>
      </c>
      <c r="Y1701" s="52">
        <v>43298.376333333334</v>
      </c>
      <c r="AA1701">
        <v>77548</v>
      </c>
      <c r="AB1701">
        <v>18</v>
      </c>
      <c r="AC1701">
        <v>1</v>
      </c>
      <c r="AE1701">
        <v>18</v>
      </c>
      <c r="AF1701" t="s">
        <v>942</v>
      </c>
      <c r="AG1701">
        <v>2</v>
      </c>
      <c r="AH1701" t="s">
        <v>943</v>
      </c>
      <c r="AJ1701">
        <v>77548</v>
      </c>
      <c r="AK1701" t="s">
        <v>944</v>
      </c>
      <c r="AL1701" t="s">
        <v>945</v>
      </c>
      <c r="AM1701" t="s">
        <v>1267</v>
      </c>
      <c r="AN1701" t="s">
        <v>965</v>
      </c>
      <c r="AO1701" s="52">
        <v>43298.332250891202</v>
      </c>
      <c r="AP1701" s="52">
        <v>43298.376333333334</v>
      </c>
      <c r="AR1701">
        <v>77548</v>
      </c>
      <c r="AS1701" t="s">
        <v>1894</v>
      </c>
      <c r="AT1701" t="s">
        <v>954</v>
      </c>
      <c r="AU1701" t="s">
        <v>966</v>
      </c>
      <c r="AV1701" t="s">
        <v>974</v>
      </c>
      <c r="AW1701" s="52">
        <v>43298.331811261574</v>
      </c>
      <c r="AX1701">
        <v>92</v>
      </c>
      <c r="AY1701" s="52">
        <v>43298.375694444447</v>
      </c>
      <c r="AZ1701">
        <v>0</v>
      </c>
      <c r="BA1701">
        <v>2</v>
      </c>
    </row>
    <row r="1702" spans="1:53" x14ac:dyDescent="0.3">
      <c r="A1702">
        <v>77556</v>
      </c>
      <c r="B1702" t="s">
        <v>1896</v>
      </c>
      <c r="C1702" s="8">
        <v>43298.456084722224</v>
      </c>
      <c r="D1702" s="63">
        <v>43298.456772303238</v>
      </c>
      <c r="E1702" t="s">
        <v>1897</v>
      </c>
      <c r="G1702">
        <v>77556</v>
      </c>
      <c r="H1702" s="78" t="s">
        <v>961</v>
      </c>
      <c r="I1702" s="79">
        <v>43298.455555555556</v>
      </c>
      <c r="J1702" s="78" t="b">
        <v>1</v>
      </c>
      <c r="K1702" s="63">
        <v>43298.456087118058</v>
      </c>
      <c r="L1702" s="63">
        <v>43298.456087118058</v>
      </c>
      <c r="N1702">
        <v>77556</v>
      </c>
      <c r="O1702">
        <v>2</v>
      </c>
      <c r="P1702">
        <v>10</v>
      </c>
      <c r="Q1702" s="52">
        <v>43298.456087071761</v>
      </c>
      <c r="R1702" s="52">
        <v>43298.456087118058</v>
      </c>
      <c r="T1702">
        <v>77556</v>
      </c>
      <c r="U1702" s="52">
        <v>43298.455484641207</v>
      </c>
      <c r="V1702">
        <v>94</v>
      </c>
      <c r="W1702" s="79">
        <v>43298.456250000003</v>
      </c>
      <c r="X1702" s="52">
        <v>43298.456084756945</v>
      </c>
      <c r="Y1702" s="52">
        <v>43298.456772303238</v>
      </c>
      <c r="AA1702">
        <v>77556</v>
      </c>
      <c r="AB1702">
        <v>18</v>
      </c>
      <c r="AC1702">
        <v>1</v>
      </c>
      <c r="AE1702">
        <v>18</v>
      </c>
      <c r="AF1702" t="s">
        <v>942</v>
      </c>
      <c r="AG1702">
        <v>2</v>
      </c>
      <c r="AH1702" t="s">
        <v>943</v>
      </c>
      <c r="AJ1702">
        <v>77556</v>
      </c>
      <c r="AK1702" t="s">
        <v>972</v>
      </c>
      <c r="AL1702" t="s">
        <v>945</v>
      </c>
      <c r="AM1702" t="s">
        <v>1090</v>
      </c>
      <c r="AN1702" t="s">
        <v>965</v>
      </c>
      <c r="AO1702" s="52">
        <v>43298.456084722224</v>
      </c>
      <c r="AP1702" s="52">
        <v>43298.456490312499</v>
      </c>
      <c r="AR1702">
        <v>77556</v>
      </c>
      <c r="AS1702" t="s">
        <v>1896</v>
      </c>
      <c r="AT1702" t="s">
        <v>948</v>
      </c>
      <c r="AU1702" t="s">
        <v>966</v>
      </c>
      <c r="AV1702" t="s">
        <v>1091</v>
      </c>
      <c r="AW1702" s="52">
        <v>43298.455484641207</v>
      </c>
      <c r="AX1702">
        <v>94</v>
      </c>
      <c r="AY1702" s="52">
        <v>43298.456250000003</v>
      </c>
      <c r="AZ1702">
        <v>0</v>
      </c>
      <c r="BA1702">
        <v>4</v>
      </c>
    </row>
    <row r="1703" spans="1:53" x14ac:dyDescent="0.3">
      <c r="A1703">
        <v>77556</v>
      </c>
      <c r="B1703" t="s">
        <v>1896</v>
      </c>
      <c r="C1703" s="8">
        <v>43298.456084722224</v>
      </c>
      <c r="D1703" s="63">
        <v>43298.456772303238</v>
      </c>
      <c r="E1703" t="s">
        <v>1897</v>
      </c>
      <c r="G1703">
        <v>77556</v>
      </c>
      <c r="H1703" s="78" t="s">
        <v>958</v>
      </c>
      <c r="I1703" s="79">
        <v>43298.455555555556</v>
      </c>
      <c r="J1703" s="78" t="b">
        <v>1</v>
      </c>
      <c r="K1703" s="63">
        <v>43298.456087152779</v>
      </c>
      <c r="L1703" s="63">
        <v>43298.456087152779</v>
      </c>
      <c r="N1703">
        <v>77556</v>
      </c>
      <c r="O1703">
        <v>2</v>
      </c>
      <c r="P1703">
        <v>10</v>
      </c>
      <c r="Q1703" s="52">
        <v>43298.456087071761</v>
      </c>
      <c r="R1703" s="52">
        <v>43298.456087118058</v>
      </c>
      <c r="T1703">
        <v>77556</v>
      </c>
      <c r="U1703" s="52">
        <v>43298.455484641207</v>
      </c>
      <c r="V1703">
        <v>94</v>
      </c>
      <c r="W1703" s="79">
        <v>43298.456250000003</v>
      </c>
      <c r="X1703" s="52">
        <v>43298.456084756945</v>
      </c>
      <c r="Y1703" s="52">
        <v>43298.456772303238</v>
      </c>
      <c r="AA1703">
        <v>77556</v>
      </c>
      <c r="AB1703">
        <v>18</v>
      </c>
      <c r="AC1703">
        <v>1</v>
      </c>
      <c r="AE1703">
        <v>18</v>
      </c>
      <c r="AF1703" t="s">
        <v>942</v>
      </c>
      <c r="AG1703">
        <v>2</v>
      </c>
      <c r="AH1703" t="s">
        <v>943</v>
      </c>
      <c r="AJ1703">
        <v>77556</v>
      </c>
      <c r="AK1703" t="s">
        <v>972</v>
      </c>
      <c r="AL1703" t="s">
        <v>945</v>
      </c>
      <c r="AM1703" t="s">
        <v>1090</v>
      </c>
      <c r="AN1703" t="s">
        <v>965</v>
      </c>
      <c r="AO1703" s="52">
        <v>43298.456084722224</v>
      </c>
      <c r="AP1703" s="52">
        <v>43298.456490312499</v>
      </c>
      <c r="AR1703">
        <v>77556</v>
      </c>
      <c r="AS1703" t="s">
        <v>1896</v>
      </c>
      <c r="AT1703" t="s">
        <v>948</v>
      </c>
      <c r="AU1703" t="s">
        <v>966</v>
      </c>
      <c r="AV1703" t="s">
        <v>1091</v>
      </c>
      <c r="AW1703" s="52">
        <v>43298.455484641207</v>
      </c>
      <c r="AX1703">
        <v>94</v>
      </c>
      <c r="AY1703" s="52">
        <v>43298.456250000003</v>
      </c>
      <c r="AZ1703">
        <v>0</v>
      </c>
      <c r="BA1703">
        <v>4</v>
      </c>
    </row>
    <row r="1704" spans="1:53" x14ac:dyDescent="0.3">
      <c r="A1704">
        <v>77556</v>
      </c>
      <c r="B1704" t="s">
        <v>1896</v>
      </c>
      <c r="C1704" s="8">
        <v>43298.456084722224</v>
      </c>
      <c r="D1704" s="63">
        <v>43298.456772303238</v>
      </c>
      <c r="E1704" t="s">
        <v>1897</v>
      </c>
      <c r="G1704">
        <v>77556</v>
      </c>
      <c r="H1704" s="78" t="s">
        <v>958</v>
      </c>
      <c r="I1704" s="79">
        <v>43298.456250000003</v>
      </c>
      <c r="J1704" s="78" t="b">
        <v>0</v>
      </c>
      <c r="K1704" s="63">
        <v>43298.456488888885</v>
      </c>
      <c r="L1704" s="63">
        <v>43298.456488888885</v>
      </c>
      <c r="N1704">
        <v>77556</v>
      </c>
      <c r="O1704">
        <v>2</v>
      </c>
      <c r="P1704">
        <v>10</v>
      </c>
      <c r="Q1704" s="52">
        <v>43298.456087071761</v>
      </c>
      <c r="R1704" s="52">
        <v>43298.456087118058</v>
      </c>
      <c r="T1704">
        <v>77556</v>
      </c>
      <c r="U1704" s="52">
        <v>43298.455484641207</v>
      </c>
      <c r="V1704">
        <v>94</v>
      </c>
      <c r="W1704" s="79">
        <v>43298.456250000003</v>
      </c>
      <c r="X1704" s="52">
        <v>43298.456084756945</v>
      </c>
      <c r="Y1704" s="52">
        <v>43298.456772303238</v>
      </c>
      <c r="AA1704">
        <v>77556</v>
      </c>
      <c r="AB1704">
        <v>18</v>
      </c>
      <c r="AC1704">
        <v>1</v>
      </c>
      <c r="AE1704">
        <v>18</v>
      </c>
      <c r="AF1704" t="s">
        <v>942</v>
      </c>
      <c r="AG1704">
        <v>2</v>
      </c>
      <c r="AH1704" t="s">
        <v>943</v>
      </c>
      <c r="AJ1704">
        <v>77556</v>
      </c>
      <c r="AK1704" t="s">
        <v>972</v>
      </c>
      <c r="AL1704" t="s">
        <v>945</v>
      </c>
      <c r="AM1704" t="s">
        <v>1090</v>
      </c>
      <c r="AN1704" t="s">
        <v>965</v>
      </c>
      <c r="AO1704" s="52">
        <v>43298.456084722224</v>
      </c>
      <c r="AP1704" s="52">
        <v>43298.456490312499</v>
      </c>
      <c r="AR1704">
        <v>77556</v>
      </c>
      <c r="AS1704" t="s">
        <v>1896</v>
      </c>
      <c r="AT1704" t="s">
        <v>948</v>
      </c>
      <c r="AU1704" t="s">
        <v>966</v>
      </c>
      <c r="AV1704" t="s">
        <v>1091</v>
      </c>
      <c r="AW1704" s="52">
        <v>43298.455484641207</v>
      </c>
      <c r="AX1704">
        <v>94</v>
      </c>
      <c r="AY1704" s="52">
        <v>43298.456250000003</v>
      </c>
      <c r="AZ1704">
        <v>0</v>
      </c>
      <c r="BA1704">
        <v>4</v>
      </c>
    </row>
    <row r="1705" spans="1:53" x14ac:dyDescent="0.3">
      <c r="A1705">
        <v>77556</v>
      </c>
      <c r="B1705" t="s">
        <v>1896</v>
      </c>
      <c r="C1705" s="8">
        <v>43298.456084722224</v>
      </c>
      <c r="D1705" s="63">
        <v>43298.456772303238</v>
      </c>
      <c r="E1705" t="s">
        <v>1897</v>
      </c>
      <c r="G1705">
        <v>77556</v>
      </c>
      <c r="H1705" s="78" t="s">
        <v>961</v>
      </c>
      <c r="I1705" s="79">
        <v>43298.456250000003</v>
      </c>
      <c r="J1705" s="78" t="b">
        <v>0</v>
      </c>
      <c r="K1705" s="63">
        <v>43298.456488888885</v>
      </c>
      <c r="L1705" s="63">
        <v>43298.456488888885</v>
      </c>
      <c r="N1705">
        <v>77556</v>
      </c>
      <c r="O1705">
        <v>2</v>
      </c>
      <c r="P1705">
        <v>10</v>
      </c>
      <c r="Q1705" s="52">
        <v>43298.456087071761</v>
      </c>
      <c r="R1705" s="52">
        <v>43298.456087118058</v>
      </c>
      <c r="T1705">
        <v>77556</v>
      </c>
      <c r="U1705" s="52">
        <v>43298.455484641207</v>
      </c>
      <c r="V1705">
        <v>94</v>
      </c>
      <c r="W1705" s="79">
        <v>43298.456250000003</v>
      </c>
      <c r="X1705" s="52">
        <v>43298.456084756945</v>
      </c>
      <c r="Y1705" s="52">
        <v>43298.456772303238</v>
      </c>
      <c r="AA1705">
        <v>77556</v>
      </c>
      <c r="AB1705">
        <v>18</v>
      </c>
      <c r="AC1705">
        <v>1</v>
      </c>
      <c r="AE1705">
        <v>18</v>
      </c>
      <c r="AF1705" t="s">
        <v>942</v>
      </c>
      <c r="AG1705">
        <v>2</v>
      </c>
      <c r="AH1705" t="s">
        <v>943</v>
      </c>
      <c r="AJ1705">
        <v>77556</v>
      </c>
      <c r="AK1705" t="s">
        <v>972</v>
      </c>
      <c r="AL1705" t="s">
        <v>945</v>
      </c>
      <c r="AM1705" t="s">
        <v>1090</v>
      </c>
      <c r="AN1705" t="s">
        <v>965</v>
      </c>
      <c r="AO1705" s="52">
        <v>43298.456084722224</v>
      </c>
      <c r="AP1705" s="52">
        <v>43298.456490312499</v>
      </c>
      <c r="AR1705">
        <v>77556</v>
      </c>
      <c r="AS1705" t="s">
        <v>1896</v>
      </c>
      <c r="AT1705" t="s">
        <v>948</v>
      </c>
      <c r="AU1705" t="s">
        <v>966</v>
      </c>
      <c r="AV1705" t="s">
        <v>1091</v>
      </c>
      <c r="AW1705" s="52">
        <v>43298.455484641207</v>
      </c>
      <c r="AX1705">
        <v>94</v>
      </c>
      <c r="AY1705" s="52">
        <v>43298.456250000003</v>
      </c>
      <c r="AZ1705">
        <v>0</v>
      </c>
      <c r="BA1705">
        <v>4</v>
      </c>
    </row>
    <row r="1706" spans="1:53" x14ac:dyDescent="0.3">
      <c r="A1706">
        <v>77571</v>
      </c>
      <c r="B1706" t="s">
        <v>1898</v>
      </c>
      <c r="C1706" s="8">
        <v>43298.627435960647</v>
      </c>
      <c r="D1706" s="63">
        <v>43298.639738310187</v>
      </c>
      <c r="E1706" t="s">
        <v>1899</v>
      </c>
      <c r="G1706">
        <v>77571</v>
      </c>
      <c r="H1706" s="78" t="s">
        <v>961</v>
      </c>
      <c r="I1706" s="79">
        <v>43298.627083333333</v>
      </c>
      <c r="J1706" s="78" t="b">
        <v>1</v>
      </c>
      <c r="K1706" s="63">
        <v>43298.627450694446</v>
      </c>
      <c r="L1706" s="63">
        <v>43298.627450694446</v>
      </c>
      <c r="N1706">
        <v>77571</v>
      </c>
      <c r="O1706">
        <v>2</v>
      </c>
      <c r="P1706">
        <v>11</v>
      </c>
      <c r="Q1706" s="52">
        <v>43298.627438159725</v>
      </c>
      <c r="R1706" s="52">
        <v>43298.629369525464</v>
      </c>
      <c r="T1706">
        <v>77571</v>
      </c>
      <c r="U1706" s="52">
        <v>43298.626878391202</v>
      </c>
      <c r="V1706">
        <v>60</v>
      </c>
      <c r="W1706" s="79">
        <v>43298.63958333333</v>
      </c>
      <c r="X1706" s="52">
        <v>43298.627438159725</v>
      </c>
      <c r="Y1706" s="52">
        <v>43298.639738425925</v>
      </c>
      <c r="AA1706">
        <v>77571</v>
      </c>
      <c r="AB1706">
        <v>18</v>
      </c>
      <c r="AC1706">
        <v>1</v>
      </c>
      <c r="AE1706">
        <v>18</v>
      </c>
      <c r="AF1706" t="s">
        <v>942</v>
      </c>
      <c r="AG1706">
        <v>2</v>
      </c>
      <c r="AH1706" t="s">
        <v>943</v>
      </c>
      <c r="AJ1706">
        <v>77571</v>
      </c>
      <c r="AK1706" t="s">
        <v>944</v>
      </c>
      <c r="AL1706" t="s">
        <v>945</v>
      </c>
      <c r="AM1706" t="s">
        <v>1009</v>
      </c>
      <c r="AN1706" t="s">
        <v>965</v>
      </c>
      <c r="AO1706" s="52">
        <v>43298.627435960647</v>
      </c>
      <c r="AP1706" s="52">
        <v>43298.639738425925</v>
      </c>
      <c r="AR1706">
        <v>77571</v>
      </c>
      <c r="AS1706" t="s">
        <v>1898</v>
      </c>
      <c r="AT1706" t="s">
        <v>948</v>
      </c>
      <c r="AU1706" t="s">
        <v>966</v>
      </c>
      <c r="AV1706" t="s">
        <v>1010</v>
      </c>
      <c r="AW1706" s="52">
        <v>43298.626878391202</v>
      </c>
      <c r="AX1706">
        <v>60</v>
      </c>
      <c r="AY1706" s="52">
        <v>43298.63958333333</v>
      </c>
      <c r="AZ1706">
        <v>0</v>
      </c>
      <c r="BA1706">
        <v>4</v>
      </c>
    </row>
    <row r="1707" spans="1:53" x14ac:dyDescent="0.3">
      <c r="A1707">
        <v>77571</v>
      </c>
      <c r="B1707" t="s">
        <v>1898</v>
      </c>
      <c r="C1707" s="8">
        <v>43298.627435960647</v>
      </c>
      <c r="D1707" s="63">
        <v>43298.639738310187</v>
      </c>
      <c r="E1707" t="s">
        <v>1899</v>
      </c>
      <c r="G1707">
        <v>77571</v>
      </c>
      <c r="H1707" s="78" t="s">
        <v>961</v>
      </c>
      <c r="I1707" s="79">
        <v>43298.63958333333</v>
      </c>
      <c r="J1707" s="78" t="b">
        <v>0</v>
      </c>
      <c r="K1707" s="63">
        <v>43298.639737650461</v>
      </c>
      <c r="L1707" s="63">
        <v>43298.639737650461</v>
      </c>
      <c r="N1707">
        <v>77571</v>
      </c>
      <c r="O1707">
        <v>2</v>
      </c>
      <c r="P1707">
        <v>11</v>
      </c>
      <c r="Q1707" s="52">
        <v>43298.627438159725</v>
      </c>
      <c r="R1707" s="52">
        <v>43298.629369525464</v>
      </c>
      <c r="T1707">
        <v>77571</v>
      </c>
      <c r="U1707" s="52">
        <v>43298.626878391202</v>
      </c>
      <c r="V1707">
        <v>60</v>
      </c>
      <c r="W1707" s="79">
        <v>43298.63958333333</v>
      </c>
      <c r="X1707" s="52">
        <v>43298.627438159725</v>
      </c>
      <c r="Y1707" s="52">
        <v>43298.639738425925</v>
      </c>
      <c r="AA1707">
        <v>77571</v>
      </c>
      <c r="AB1707">
        <v>18</v>
      </c>
      <c r="AC1707">
        <v>1</v>
      </c>
      <c r="AE1707">
        <v>18</v>
      </c>
      <c r="AF1707" t="s">
        <v>942</v>
      </c>
      <c r="AG1707">
        <v>2</v>
      </c>
      <c r="AH1707" t="s">
        <v>943</v>
      </c>
      <c r="AJ1707">
        <v>77571</v>
      </c>
      <c r="AK1707" t="s">
        <v>944</v>
      </c>
      <c r="AL1707" t="s">
        <v>945</v>
      </c>
      <c r="AM1707" t="s">
        <v>1009</v>
      </c>
      <c r="AN1707" t="s">
        <v>965</v>
      </c>
      <c r="AO1707" s="52">
        <v>43298.627435960647</v>
      </c>
      <c r="AP1707" s="52">
        <v>43298.639738425925</v>
      </c>
      <c r="AR1707">
        <v>77571</v>
      </c>
      <c r="AS1707" t="s">
        <v>1898</v>
      </c>
      <c r="AT1707" t="s">
        <v>948</v>
      </c>
      <c r="AU1707" t="s">
        <v>966</v>
      </c>
      <c r="AV1707" t="s">
        <v>1010</v>
      </c>
      <c r="AW1707" s="52">
        <v>43298.626878391202</v>
      </c>
      <c r="AX1707">
        <v>60</v>
      </c>
      <c r="AY1707" s="52">
        <v>43298.63958333333</v>
      </c>
      <c r="AZ1707">
        <v>0</v>
      </c>
      <c r="BA1707">
        <v>4</v>
      </c>
    </row>
    <row r="1708" spans="1:53" x14ac:dyDescent="0.3">
      <c r="A1708">
        <v>77583</v>
      </c>
      <c r="B1708" t="s">
        <v>1900</v>
      </c>
      <c r="C1708" s="8">
        <v>43298.726646608797</v>
      </c>
      <c r="D1708" s="63">
        <v>43298.760398067127</v>
      </c>
      <c r="E1708" t="s">
        <v>1901</v>
      </c>
      <c r="G1708">
        <v>77583</v>
      </c>
      <c r="H1708" s="78" t="s">
        <v>961</v>
      </c>
      <c r="I1708" s="79">
        <v>43298.726388888892</v>
      </c>
      <c r="J1708" s="78" t="b">
        <v>1</v>
      </c>
      <c r="K1708" s="63">
        <v>43298.726646759256</v>
      </c>
      <c r="L1708" s="63">
        <v>43298.726646793984</v>
      </c>
      <c r="N1708">
        <v>77583</v>
      </c>
      <c r="O1708">
        <v>2</v>
      </c>
      <c r="P1708">
        <v>11</v>
      </c>
      <c r="Q1708" s="52">
        <v>43298.726646759256</v>
      </c>
      <c r="R1708" s="52">
        <v>43298.726646759256</v>
      </c>
      <c r="T1708">
        <v>77583</v>
      </c>
      <c r="U1708" s="52">
        <v>43298.726231018518</v>
      </c>
      <c r="V1708">
        <v>60</v>
      </c>
      <c r="W1708" s="79">
        <v>43298.759722222225</v>
      </c>
      <c r="X1708" s="52">
        <v>43298.726646759256</v>
      </c>
      <c r="Y1708" s="52">
        <v>43298.760401307867</v>
      </c>
      <c r="AA1708">
        <v>77583</v>
      </c>
      <c r="AB1708">
        <v>11</v>
      </c>
      <c r="AC1708">
        <v>1</v>
      </c>
      <c r="AE1708">
        <v>11</v>
      </c>
      <c r="AF1708" t="s">
        <v>1054</v>
      </c>
      <c r="AG1708">
        <v>0</v>
      </c>
      <c r="AH1708" t="s">
        <v>1055</v>
      </c>
      <c r="AJ1708">
        <v>77583</v>
      </c>
      <c r="AK1708" t="s">
        <v>944</v>
      </c>
      <c r="AL1708" t="s">
        <v>945</v>
      </c>
      <c r="AM1708" t="s">
        <v>1049</v>
      </c>
      <c r="AN1708" t="s">
        <v>947</v>
      </c>
      <c r="AO1708" s="52">
        <v>43298.726646643518</v>
      </c>
      <c r="AP1708" s="52">
        <v>43298.760399108796</v>
      </c>
      <c r="AR1708">
        <v>77583</v>
      </c>
      <c r="AS1708" t="s">
        <v>1900</v>
      </c>
      <c r="AT1708" t="s">
        <v>954</v>
      </c>
      <c r="AU1708" t="s">
        <v>949</v>
      </c>
      <c r="AV1708" t="s">
        <v>1050</v>
      </c>
      <c r="AW1708" s="52">
        <v>43298.726231018518</v>
      </c>
      <c r="AX1708">
        <v>60</v>
      </c>
      <c r="AY1708" s="52">
        <v>43298.759722222225</v>
      </c>
      <c r="AZ1708">
        <v>0</v>
      </c>
      <c r="BA1708">
        <v>4</v>
      </c>
    </row>
    <row r="1709" spans="1:53" x14ac:dyDescent="0.3">
      <c r="A1709">
        <v>77583</v>
      </c>
      <c r="B1709" t="s">
        <v>1900</v>
      </c>
      <c r="C1709" s="8">
        <v>43298.726646608797</v>
      </c>
      <c r="D1709" s="63">
        <v>43298.760398067127</v>
      </c>
      <c r="E1709" t="s">
        <v>1901</v>
      </c>
      <c r="G1709">
        <v>77583</v>
      </c>
      <c r="H1709" s="78" t="s">
        <v>961</v>
      </c>
      <c r="I1709" s="79">
        <v>43298.726388888892</v>
      </c>
      <c r="J1709" s="78" t="b">
        <v>1</v>
      </c>
      <c r="K1709" s="63">
        <v>43298.726646759256</v>
      </c>
      <c r="L1709" s="63">
        <v>43298.726646793984</v>
      </c>
      <c r="N1709">
        <v>77583</v>
      </c>
      <c r="O1709">
        <v>2</v>
      </c>
      <c r="P1709">
        <v>11</v>
      </c>
      <c r="Q1709" s="52">
        <v>43298.726646759256</v>
      </c>
      <c r="R1709" s="52">
        <v>43298.726646759256</v>
      </c>
      <c r="T1709">
        <v>77583</v>
      </c>
      <c r="U1709" s="52">
        <v>43298.726231018518</v>
      </c>
      <c r="V1709">
        <v>60</v>
      </c>
      <c r="W1709" s="79">
        <v>43298.759722222225</v>
      </c>
      <c r="X1709" s="52">
        <v>43298.726646759256</v>
      </c>
      <c r="Y1709" s="52">
        <v>43298.760401307867</v>
      </c>
      <c r="AA1709">
        <v>77583</v>
      </c>
      <c r="AB1709">
        <v>15</v>
      </c>
      <c r="AC1709">
        <v>1</v>
      </c>
      <c r="AE1709">
        <v>15</v>
      </c>
      <c r="AF1709" t="s">
        <v>1229</v>
      </c>
      <c r="AG1709">
        <v>3</v>
      </c>
      <c r="AH1709" t="s">
        <v>1055</v>
      </c>
      <c r="AJ1709">
        <v>77583</v>
      </c>
      <c r="AK1709" t="s">
        <v>944</v>
      </c>
      <c r="AL1709" t="s">
        <v>945</v>
      </c>
      <c r="AM1709" t="s">
        <v>1049</v>
      </c>
      <c r="AN1709" t="s">
        <v>947</v>
      </c>
      <c r="AO1709" s="52">
        <v>43298.726646643518</v>
      </c>
      <c r="AP1709" s="52">
        <v>43298.760399108796</v>
      </c>
      <c r="AR1709">
        <v>77583</v>
      </c>
      <c r="AS1709" t="s">
        <v>1900</v>
      </c>
      <c r="AT1709" t="s">
        <v>954</v>
      </c>
      <c r="AU1709" t="s">
        <v>949</v>
      </c>
      <c r="AV1709" t="s">
        <v>1050</v>
      </c>
      <c r="AW1709" s="52">
        <v>43298.726231018518</v>
      </c>
      <c r="AX1709">
        <v>60</v>
      </c>
      <c r="AY1709" s="52">
        <v>43298.759722222225</v>
      </c>
      <c r="AZ1709">
        <v>0</v>
      </c>
      <c r="BA1709">
        <v>4</v>
      </c>
    </row>
    <row r="1710" spans="1:53" x14ac:dyDescent="0.3">
      <c r="A1710">
        <v>77583</v>
      </c>
      <c r="B1710" t="s">
        <v>1900</v>
      </c>
      <c r="C1710" s="8">
        <v>43298.726646608797</v>
      </c>
      <c r="D1710" s="63">
        <v>43298.760398067127</v>
      </c>
      <c r="E1710" t="s">
        <v>1901</v>
      </c>
      <c r="G1710">
        <v>77583</v>
      </c>
      <c r="H1710" s="78" t="s">
        <v>961</v>
      </c>
      <c r="I1710" s="79">
        <v>43298.726388888892</v>
      </c>
      <c r="J1710" s="78" t="b">
        <v>1</v>
      </c>
      <c r="K1710" s="63">
        <v>43298.726646759256</v>
      </c>
      <c r="L1710" s="63">
        <v>43298.726646793984</v>
      </c>
      <c r="N1710">
        <v>77583</v>
      </c>
      <c r="O1710">
        <v>2</v>
      </c>
      <c r="P1710">
        <v>11</v>
      </c>
      <c r="Q1710" s="52">
        <v>43298.726646759256</v>
      </c>
      <c r="R1710" s="52">
        <v>43298.726646759256</v>
      </c>
      <c r="T1710">
        <v>77583</v>
      </c>
      <c r="U1710" s="52">
        <v>43298.726231018518</v>
      </c>
      <c r="V1710">
        <v>60</v>
      </c>
      <c r="W1710" s="79">
        <v>43298.759722222225</v>
      </c>
      <c r="X1710" s="52">
        <v>43298.726646759256</v>
      </c>
      <c r="Y1710" s="52">
        <v>43298.760401307867</v>
      </c>
      <c r="AA1710">
        <v>77583</v>
      </c>
      <c r="AB1710">
        <v>1</v>
      </c>
      <c r="AC1710">
        <v>1</v>
      </c>
      <c r="AE1710">
        <v>1</v>
      </c>
      <c r="AF1710" t="s">
        <v>970</v>
      </c>
      <c r="AG1710">
        <v>0</v>
      </c>
      <c r="AH1710" t="s">
        <v>971</v>
      </c>
      <c r="AJ1710">
        <v>77583</v>
      </c>
      <c r="AK1710" t="s">
        <v>944</v>
      </c>
      <c r="AL1710" t="s">
        <v>945</v>
      </c>
      <c r="AM1710" t="s">
        <v>1049</v>
      </c>
      <c r="AN1710" t="s">
        <v>947</v>
      </c>
      <c r="AO1710" s="52">
        <v>43298.726646643518</v>
      </c>
      <c r="AP1710" s="52">
        <v>43298.760399108796</v>
      </c>
      <c r="AR1710">
        <v>77583</v>
      </c>
      <c r="AS1710" t="s">
        <v>1900</v>
      </c>
      <c r="AT1710" t="s">
        <v>954</v>
      </c>
      <c r="AU1710" t="s">
        <v>949</v>
      </c>
      <c r="AV1710" t="s">
        <v>1050</v>
      </c>
      <c r="AW1710" s="52">
        <v>43298.726231018518</v>
      </c>
      <c r="AX1710">
        <v>60</v>
      </c>
      <c r="AY1710" s="52">
        <v>43298.759722222225</v>
      </c>
      <c r="AZ1710">
        <v>0</v>
      </c>
      <c r="BA1710">
        <v>4</v>
      </c>
    </row>
    <row r="1711" spans="1:53" x14ac:dyDescent="0.3">
      <c r="A1711">
        <v>77583</v>
      </c>
      <c r="B1711" t="s">
        <v>1900</v>
      </c>
      <c r="C1711" s="8">
        <v>43298.726646608797</v>
      </c>
      <c r="D1711" s="63">
        <v>43298.760398067127</v>
      </c>
      <c r="E1711" t="s">
        <v>1901</v>
      </c>
      <c r="G1711">
        <v>77583</v>
      </c>
      <c r="H1711" s="78" t="s">
        <v>961</v>
      </c>
      <c r="I1711" s="79">
        <v>43298.726388888892</v>
      </c>
      <c r="J1711" s="78" t="b">
        <v>1</v>
      </c>
      <c r="K1711" s="63">
        <v>43298.726646759256</v>
      </c>
      <c r="L1711" s="63">
        <v>43298.726646793984</v>
      </c>
      <c r="N1711">
        <v>77583</v>
      </c>
      <c r="O1711">
        <v>2</v>
      </c>
      <c r="P1711">
        <v>11</v>
      </c>
      <c r="Q1711" s="52">
        <v>43298.726646759256</v>
      </c>
      <c r="R1711" s="52">
        <v>43298.726646759256</v>
      </c>
      <c r="T1711">
        <v>77583</v>
      </c>
      <c r="U1711" s="52">
        <v>43298.726231018518</v>
      </c>
      <c r="V1711">
        <v>60</v>
      </c>
      <c r="W1711" s="79">
        <v>43298.759722222225</v>
      </c>
      <c r="X1711" s="52">
        <v>43298.726646759256</v>
      </c>
      <c r="Y1711" s="52">
        <v>43298.760401307867</v>
      </c>
      <c r="AA1711">
        <v>77583</v>
      </c>
      <c r="AB1711">
        <v>18</v>
      </c>
      <c r="AC1711">
        <v>1</v>
      </c>
      <c r="AE1711">
        <v>18</v>
      </c>
      <c r="AF1711" t="s">
        <v>942</v>
      </c>
      <c r="AG1711">
        <v>2</v>
      </c>
      <c r="AH1711" t="s">
        <v>943</v>
      </c>
      <c r="AJ1711">
        <v>77583</v>
      </c>
      <c r="AK1711" t="s">
        <v>944</v>
      </c>
      <c r="AL1711" t="s">
        <v>945</v>
      </c>
      <c r="AM1711" t="s">
        <v>1049</v>
      </c>
      <c r="AN1711" t="s">
        <v>947</v>
      </c>
      <c r="AO1711" s="52">
        <v>43298.726646643518</v>
      </c>
      <c r="AP1711" s="52">
        <v>43298.760399108796</v>
      </c>
      <c r="AR1711">
        <v>77583</v>
      </c>
      <c r="AS1711" t="s">
        <v>1900</v>
      </c>
      <c r="AT1711" t="s">
        <v>954</v>
      </c>
      <c r="AU1711" t="s">
        <v>949</v>
      </c>
      <c r="AV1711" t="s">
        <v>1050</v>
      </c>
      <c r="AW1711" s="52">
        <v>43298.726231018518</v>
      </c>
      <c r="AX1711">
        <v>60</v>
      </c>
      <c r="AY1711" s="52">
        <v>43298.759722222225</v>
      </c>
      <c r="AZ1711">
        <v>0</v>
      </c>
      <c r="BA1711">
        <v>4</v>
      </c>
    </row>
    <row r="1712" spans="1:53" x14ac:dyDescent="0.3">
      <c r="A1712">
        <v>77583</v>
      </c>
      <c r="B1712" t="s">
        <v>1900</v>
      </c>
      <c r="C1712" s="8">
        <v>43298.726646608797</v>
      </c>
      <c r="D1712" s="63">
        <v>43298.760398067127</v>
      </c>
      <c r="E1712" t="s">
        <v>1901</v>
      </c>
      <c r="G1712">
        <v>77583</v>
      </c>
      <c r="H1712" s="78" t="s">
        <v>961</v>
      </c>
      <c r="I1712" s="79">
        <v>43298.74722222222</v>
      </c>
      <c r="J1712" s="78" t="b">
        <v>0</v>
      </c>
      <c r="K1712" s="63">
        <v>43298.747401504632</v>
      </c>
      <c r="L1712" s="63">
        <v>43298.747401504632</v>
      </c>
      <c r="N1712">
        <v>77583</v>
      </c>
      <c r="O1712">
        <v>2</v>
      </c>
      <c r="P1712">
        <v>11</v>
      </c>
      <c r="Q1712" s="52">
        <v>43298.726646759256</v>
      </c>
      <c r="R1712" s="52">
        <v>43298.726646759256</v>
      </c>
      <c r="T1712">
        <v>77583</v>
      </c>
      <c r="U1712" s="52">
        <v>43298.726231018518</v>
      </c>
      <c r="V1712">
        <v>60</v>
      </c>
      <c r="W1712" s="79">
        <v>43298.759722222225</v>
      </c>
      <c r="X1712" s="52">
        <v>43298.726646759256</v>
      </c>
      <c r="Y1712" s="52">
        <v>43298.760401307867</v>
      </c>
      <c r="AA1712">
        <v>77583</v>
      </c>
      <c r="AB1712">
        <v>11</v>
      </c>
      <c r="AC1712">
        <v>1</v>
      </c>
      <c r="AE1712">
        <v>11</v>
      </c>
      <c r="AF1712" t="s">
        <v>1054</v>
      </c>
      <c r="AG1712">
        <v>0</v>
      </c>
      <c r="AH1712" t="s">
        <v>1055</v>
      </c>
      <c r="AJ1712">
        <v>77583</v>
      </c>
      <c r="AK1712" t="s">
        <v>944</v>
      </c>
      <c r="AL1712" t="s">
        <v>945</v>
      </c>
      <c r="AM1712" t="s">
        <v>1049</v>
      </c>
      <c r="AN1712" t="s">
        <v>947</v>
      </c>
      <c r="AO1712" s="52">
        <v>43298.726646643518</v>
      </c>
      <c r="AP1712" s="52">
        <v>43298.760399108796</v>
      </c>
      <c r="AR1712">
        <v>77583</v>
      </c>
      <c r="AS1712" t="s">
        <v>1900</v>
      </c>
      <c r="AT1712" t="s">
        <v>954</v>
      </c>
      <c r="AU1712" t="s">
        <v>949</v>
      </c>
      <c r="AV1712" t="s">
        <v>1050</v>
      </c>
      <c r="AW1712" s="52">
        <v>43298.726231018518</v>
      </c>
      <c r="AX1712">
        <v>60</v>
      </c>
      <c r="AY1712" s="52">
        <v>43298.759722222225</v>
      </c>
      <c r="AZ1712">
        <v>0</v>
      </c>
      <c r="BA1712">
        <v>4</v>
      </c>
    </row>
    <row r="1713" spans="1:53" x14ac:dyDescent="0.3">
      <c r="A1713">
        <v>77583</v>
      </c>
      <c r="B1713" t="s">
        <v>1900</v>
      </c>
      <c r="C1713" s="8">
        <v>43298.726646608797</v>
      </c>
      <c r="D1713" s="63">
        <v>43298.760398067127</v>
      </c>
      <c r="E1713" t="s">
        <v>1901</v>
      </c>
      <c r="G1713">
        <v>77583</v>
      </c>
      <c r="H1713" s="78" t="s">
        <v>961</v>
      </c>
      <c r="I1713" s="79">
        <v>43298.74722222222</v>
      </c>
      <c r="J1713" s="78" t="b">
        <v>0</v>
      </c>
      <c r="K1713" s="63">
        <v>43298.747401504632</v>
      </c>
      <c r="L1713" s="63">
        <v>43298.747401504632</v>
      </c>
      <c r="N1713">
        <v>77583</v>
      </c>
      <c r="O1713">
        <v>2</v>
      </c>
      <c r="P1713">
        <v>11</v>
      </c>
      <c r="Q1713" s="52">
        <v>43298.726646759256</v>
      </c>
      <c r="R1713" s="52">
        <v>43298.726646759256</v>
      </c>
      <c r="T1713">
        <v>77583</v>
      </c>
      <c r="U1713" s="52">
        <v>43298.726231018518</v>
      </c>
      <c r="V1713">
        <v>60</v>
      </c>
      <c r="W1713" s="79">
        <v>43298.759722222225</v>
      </c>
      <c r="X1713" s="52">
        <v>43298.726646759256</v>
      </c>
      <c r="Y1713" s="52">
        <v>43298.760401307867</v>
      </c>
      <c r="AA1713">
        <v>77583</v>
      </c>
      <c r="AB1713">
        <v>15</v>
      </c>
      <c r="AC1713">
        <v>1</v>
      </c>
      <c r="AE1713">
        <v>15</v>
      </c>
      <c r="AF1713" t="s">
        <v>1229</v>
      </c>
      <c r="AG1713">
        <v>3</v>
      </c>
      <c r="AH1713" t="s">
        <v>1055</v>
      </c>
      <c r="AJ1713">
        <v>77583</v>
      </c>
      <c r="AK1713" t="s">
        <v>944</v>
      </c>
      <c r="AL1713" t="s">
        <v>945</v>
      </c>
      <c r="AM1713" t="s">
        <v>1049</v>
      </c>
      <c r="AN1713" t="s">
        <v>947</v>
      </c>
      <c r="AO1713" s="52">
        <v>43298.726646643518</v>
      </c>
      <c r="AP1713" s="52">
        <v>43298.760399108796</v>
      </c>
      <c r="AR1713">
        <v>77583</v>
      </c>
      <c r="AS1713" t="s">
        <v>1900</v>
      </c>
      <c r="AT1713" t="s">
        <v>954</v>
      </c>
      <c r="AU1713" t="s">
        <v>949</v>
      </c>
      <c r="AV1713" t="s">
        <v>1050</v>
      </c>
      <c r="AW1713" s="52">
        <v>43298.726231018518</v>
      </c>
      <c r="AX1713">
        <v>60</v>
      </c>
      <c r="AY1713" s="52">
        <v>43298.759722222225</v>
      </c>
      <c r="AZ1713">
        <v>0</v>
      </c>
      <c r="BA1713">
        <v>4</v>
      </c>
    </row>
    <row r="1714" spans="1:53" x14ac:dyDescent="0.3">
      <c r="A1714">
        <v>77583</v>
      </c>
      <c r="B1714" t="s">
        <v>1900</v>
      </c>
      <c r="C1714" s="8">
        <v>43298.726646608797</v>
      </c>
      <c r="D1714" s="63">
        <v>43298.760398067127</v>
      </c>
      <c r="E1714" t="s">
        <v>1901</v>
      </c>
      <c r="G1714">
        <v>77583</v>
      </c>
      <c r="H1714" s="78" t="s">
        <v>961</v>
      </c>
      <c r="I1714" s="79">
        <v>43298.74722222222</v>
      </c>
      <c r="J1714" s="78" t="b">
        <v>0</v>
      </c>
      <c r="K1714" s="63">
        <v>43298.747401504632</v>
      </c>
      <c r="L1714" s="63">
        <v>43298.747401504632</v>
      </c>
      <c r="N1714">
        <v>77583</v>
      </c>
      <c r="O1714">
        <v>2</v>
      </c>
      <c r="P1714">
        <v>11</v>
      </c>
      <c r="Q1714" s="52">
        <v>43298.726646759256</v>
      </c>
      <c r="R1714" s="52">
        <v>43298.726646759256</v>
      </c>
      <c r="T1714">
        <v>77583</v>
      </c>
      <c r="U1714" s="52">
        <v>43298.726231018518</v>
      </c>
      <c r="V1714">
        <v>60</v>
      </c>
      <c r="W1714" s="79">
        <v>43298.759722222225</v>
      </c>
      <c r="X1714" s="52">
        <v>43298.726646759256</v>
      </c>
      <c r="Y1714" s="52">
        <v>43298.760401307867</v>
      </c>
      <c r="AA1714">
        <v>77583</v>
      </c>
      <c r="AB1714">
        <v>1</v>
      </c>
      <c r="AC1714">
        <v>1</v>
      </c>
      <c r="AE1714">
        <v>1</v>
      </c>
      <c r="AF1714" t="s">
        <v>970</v>
      </c>
      <c r="AG1714">
        <v>0</v>
      </c>
      <c r="AH1714" t="s">
        <v>971</v>
      </c>
      <c r="AJ1714">
        <v>77583</v>
      </c>
      <c r="AK1714" t="s">
        <v>944</v>
      </c>
      <c r="AL1714" t="s">
        <v>945</v>
      </c>
      <c r="AM1714" t="s">
        <v>1049</v>
      </c>
      <c r="AN1714" t="s">
        <v>947</v>
      </c>
      <c r="AO1714" s="52">
        <v>43298.726646643518</v>
      </c>
      <c r="AP1714" s="52">
        <v>43298.760399108796</v>
      </c>
      <c r="AR1714">
        <v>77583</v>
      </c>
      <c r="AS1714" t="s">
        <v>1900</v>
      </c>
      <c r="AT1714" t="s">
        <v>954</v>
      </c>
      <c r="AU1714" t="s">
        <v>949</v>
      </c>
      <c r="AV1714" t="s">
        <v>1050</v>
      </c>
      <c r="AW1714" s="52">
        <v>43298.726231018518</v>
      </c>
      <c r="AX1714">
        <v>60</v>
      </c>
      <c r="AY1714" s="52">
        <v>43298.759722222225</v>
      </c>
      <c r="AZ1714">
        <v>0</v>
      </c>
      <c r="BA1714">
        <v>4</v>
      </c>
    </row>
    <row r="1715" spans="1:53" x14ac:dyDescent="0.3">
      <c r="A1715">
        <v>77583</v>
      </c>
      <c r="B1715" t="s">
        <v>1900</v>
      </c>
      <c r="C1715" s="8">
        <v>43298.726646608797</v>
      </c>
      <c r="D1715" s="63">
        <v>43298.760398067127</v>
      </c>
      <c r="E1715" t="s">
        <v>1901</v>
      </c>
      <c r="G1715">
        <v>77583</v>
      </c>
      <c r="H1715" s="78" t="s">
        <v>961</v>
      </c>
      <c r="I1715" s="79">
        <v>43298.74722222222</v>
      </c>
      <c r="J1715" s="78" t="b">
        <v>0</v>
      </c>
      <c r="K1715" s="63">
        <v>43298.747401504632</v>
      </c>
      <c r="L1715" s="63">
        <v>43298.747401504632</v>
      </c>
      <c r="N1715">
        <v>77583</v>
      </c>
      <c r="O1715">
        <v>2</v>
      </c>
      <c r="P1715">
        <v>11</v>
      </c>
      <c r="Q1715" s="52">
        <v>43298.726646759256</v>
      </c>
      <c r="R1715" s="52">
        <v>43298.726646759256</v>
      </c>
      <c r="T1715">
        <v>77583</v>
      </c>
      <c r="U1715" s="52">
        <v>43298.726231018518</v>
      </c>
      <c r="V1715">
        <v>60</v>
      </c>
      <c r="W1715" s="79">
        <v>43298.759722222225</v>
      </c>
      <c r="X1715" s="52">
        <v>43298.726646759256</v>
      </c>
      <c r="Y1715" s="52">
        <v>43298.760401307867</v>
      </c>
      <c r="AA1715">
        <v>77583</v>
      </c>
      <c r="AB1715">
        <v>18</v>
      </c>
      <c r="AC1715">
        <v>1</v>
      </c>
      <c r="AE1715">
        <v>18</v>
      </c>
      <c r="AF1715" t="s">
        <v>942</v>
      </c>
      <c r="AG1715">
        <v>2</v>
      </c>
      <c r="AH1715" t="s">
        <v>943</v>
      </c>
      <c r="AJ1715">
        <v>77583</v>
      </c>
      <c r="AK1715" t="s">
        <v>944</v>
      </c>
      <c r="AL1715" t="s">
        <v>945</v>
      </c>
      <c r="AM1715" t="s">
        <v>1049</v>
      </c>
      <c r="AN1715" t="s">
        <v>947</v>
      </c>
      <c r="AO1715" s="52">
        <v>43298.726646643518</v>
      </c>
      <c r="AP1715" s="52">
        <v>43298.760399108796</v>
      </c>
      <c r="AR1715">
        <v>77583</v>
      </c>
      <c r="AS1715" t="s">
        <v>1900</v>
      </c>
      <c r="AT1715" t="s">
        <v>954</v>
      </c>
      <c r="AU1715" t="s">
        <v>949</v>
      </c>
      <c r="AV1715" t="s">
        <v>1050</v>
      </c>
      <c r="AW1715" s="52">
        <v>43298.726231018518</v>
      </c>
      <c r="AX1715">
        <v>60</v>
      </c>
      <c r="AY1715" s="52">
        <v>43298.759722222225</v>
      </c>
      <c r="AZ1715">
        <v>0</v>
      </c>
      <c r="BA1715">
        <v>4</v>
      </c>
    </row>
    <row r="1716" spans="1:53" x14ac:dyDescent="0.3">
      <c r="A1716">
        <v>77585</v>
      </c>
      <c r="B1716" t="s">
        <v>1902</v>
      </c>
      <c r="C1716" s="8">
        <v>43298.732418900465</v>
      </c>
      <c r="D1716" s="63">
        <v>43298.784472534724</v>
      </c>
      <c r="E1716" t="s">
        <v>1903</v>
      </c>
      <c r="G1716">
        <v>77585</v>
      </c>
      <c r="H1716" s="78" t="s">
        <v>961</v>
      </c>
      <c r="I1716" s="79">
        <v>43298.736111111109</v>
      </c>
      <c r="J1716" s="78" t="b">
        <v>1</v>
      </c>
      <c r="K1716" s="63">
        <v>43298.73671041667</v>
      </c>
      <c r="L1716" s="63">
        <v>43298.73671041667</v>
      </c>
      <c r="N1716">
        <v>77585</v>
      </c>
      <c r="O1716">
        <v>2</v>
      </c>
      <c r="P1716">
        <v>10</v>
      </c>
      <c r="Q1716" s="52">
        <v>43298.732418981483</v>
      </c>
      <c r="R1716" s="52">
        <v>43298.77107372685</v>
      </c>
      <c r="T1716">
        <v>77585</v>
      </c>
      <c r="U1716" s="52">
        <v>43298.732130439814</v>
      </c>
      <c r="V1716">
        <v>104</v>
      </c>
      <c r="W1716" s="79">
        <v>43298.78402777778</v>
      </c>
      <c r="X1716" s="52">
        <v>43298.732421099536</v>
      </c>
      <c r="Y1716" s="52">
        <v>43298.784472569445</v>
      </c>
      <c r="AA1716">
        <v>77585</v>
      </c>
      <c r="AB1716">
        <v>18</v>
      </c>
      <c r="AC1716">
        <v>0</v>
      </c>
      <c r="AE1716">
        <v>18</v>
      </c>
      <c r="AF1716" t="s">
        <v>942</v>
      </c>
      <c r="AG1716">
        <v>2</v>
      </c>
      <c r="AH1716" t="s">
        <v>943</v>
      </c>
      <c r="AJ1716">
        <v>77585</v>
      </c>
      <c r="AK1716" t="s">
        <v>944</v>
      </c>
      <c r="AL1716" t="s">
        <v>945</v>
      </c>
      <c r="AM1716" t="s">
        <v>1246</v>
      </c>
      <c r="AN1716" t="s">
        <v>947</v>
      </c>
      <c r="AO1716" s="52">
        <v>43298.732418946762</v>
      </c>
      <c r="AP1716" s="52">
        <v>43298.784472569445</v>
      </c>
      <c r="AR1716">
        <v>77585</v>
      </c>
      <c r="AS1716" t="s">
        <v>1902</v>
      </c>
      <c r="AT1716" t="s">
        <v>954</v>
      </c>
      <c r="AU1716" t="s">
        <v>949</v>
      </c>
      <c r="AV1716" t="s">
        <v>1247</v>
      </c>
      <c r="AW1716" s="52">
        <v>43298.732130439814</v>
      </c>
      <c r="AX1716">
        <v>104</v>
      </c>
      <c r="AY1716" s="52">
        <v>43298.78402777778</v>
      </c>
      <c r="AZ1716">
        <v>0</v>
      </c>
      <c r="BA1716">
        <v>5</v>
      </c>
    </row>
    <row r="1717" spans="1:53" x14ac:dyDescent="0.3">
      <c r="A1717">
        <v>77585</v>
      </c>
      <c r="B1717" t="s">
        <v>1902</v>
      </c>
      <c r="C1717" s="8">
        <v>43298.732418900465</v>
      </c>
      <c r="D1717" s="63">
        <v>43298.784472534724</v>
      </c>
      <c r="E1717" t="s">
        <v>1903</v>
      </c>
      <c r="G1717">
        <v>77585</v>
      </c>
      <c r="H1717" s="78" t="s">
        <v>961</v>
      </c>
      <c r="I1717" s="79">
        <v>43298.75</v>
      </c>
      <c r="J1717" s="78" t="b">
        <v>0</v>
      </c>
      <c r="K1717" s="63">
        <v>43298.750204745367</v>
      </c>
      <c r="L1717" s="63">
        <v>43298.750204745367</v>
      </c>
      <c r="N1717">
        <v>77585</v>
      </c>
      <c r="O1717">
        <v>2</v>
      </c>
      <c r="P1717">
        <v>10</v>
      </c>
      <c r="Q1717" s="52">
        <v>43298.732418981483</v>
      </c>
      <c r="R1717" s="52">
        <v>43298.77107372685</v>
      </c>
      <c r="T1717">
        <v>77585</v>
      </c>
      <c r="U1717" s="52">
        <v>43298.732130439814</v>
      </c>
      <c r="V1717">
        <v>104</v>
      </c>
      <c r="W1717" s="79">
        <v>43298.78402777778</v>
      </c>
      <c r="X1717" s="52">
        <v>43298.732421099536</v>
      </c>
      <c r="Y1717" s="52">
        <v>43298.784472569445</v>
      </c>
      <c r="AA1717">
        <v>77585</v>
      </c>
      <c r="AB1717">
        <v>18</v>
      </c>
      <c r="AC1717">
        <v>0</v>
      </c>
      <c r="AE1717">
        <v>18</v>
      </c>
      <c r="AF1717" t="s">
        <v>942</v>
      </c>
      <c r="AG1717">
        <v>2</v>
      </c>
      <c r="AH1717" t="s">
        <v>943</v>
      </c>
      <c r="AJ1717">
        <v>77585</v>
      </c>
      <c r="AK1717" t="s">
        <v>944</v>
      </c>
      <c r="AL1717" t="s">
        <v>945</v>
      </c>
      <c r="AM1717" t="s">
        <v>1246</v>
      </c>
      <c r="AN1717" t="s">
        <v>947</v>
      </c>
      <c r="AO1717" s="52">
        <v>43298.732418946762</v>
      </c>
      <c r="AP1717" s="52">
        <v>43298.784472569445</v>
      </c>
      <c r="AR1717">
        <v>77585</v>
      </c>
      <c r="AS1717" t="s">
        <v>1902</v>
      </c>
      <c r="AT1717" t="s">
        <v>954</v>
      </c>
      <c r="AU1717" t="s">
        <v>949</v>
      </c>
      <c r="AV1717" t="s">
        <v>1247</v>
      </c>
      <c r="AW1717" s="52">
        <v>43298.732130439814</v>
      </c>
      <c r="AX1717">
        <v>104</v>
      </c>
      <c r="AY1717" s="52">
        <v>43298.78402777778</v>
      </c>
      <c r="AZ1717">
        <v>0</v>
      </c>
      <c r="BA1717">
        <v>5</v>
      </c>
    </row>
    <row r="1718" spans="1:53" x14ac:dyDescent="0.3">
      <c r="A1718">
        <v>77588</v>
      </c>
      <c r="B1718" t="s">
        <v>1904</v>
      </c>
      <c r="C1718" s="8">
        <v>43298.749502280094</v>
      </c>
      <c r="D1718" s="63">
        <v>43298.792947835645</v>
      </c>
      <c r="E1718" t="s">
        <v>1905</v>
      </c>
      <c r="G1718">
        <v>77588</v>
      </c>
      <c r="H1718" s="78" t="s">
        <v>961</v>
      </c>
      <c r="I1718" s="79">
        <v>43298.748611111114</v>
      </c>
      <c r="J1718" s="78" t="b">
        <v>1</v>
      </c>
      <c r="K1718" s="63">
        <v>43298.749504479165</v>
      </c>
      <c r="L1718" s="63">
        <v>43298.749504479165</v>
      </c>
      <c r="N1718">
        <v>77588</v>
      </c>
      <c r="O1718">
        <v>3</v>
      </c>
      <c r="P1718">
        <v>11</v>
      </c>
      <c r="Q1718" s="52">
        <v>43298.749504432868</v>
      </c>
      <c r="R1718" s="52">
        <v>43298.749504432868</v>
      </c>
      <c r="T1718">
        <v>77588</v>
      </c>
      <c r="U1718" s="52">
        <v>43298.747717858794</v>
      </c>
      <c r="V1718">
        <v>93</v>
      </c>
      <c r="W1718" s="79">
        <v>43298.792361111111</v>
      </c>
      <c r="X1718" s="52">
        <v>43298.749504432868</v>
      </c>
      <c r="Y1718" s="52">
        <v>43298.792947881942</v>
      </c>
      <c r="AA1718">
        <v>77588</v>
      </c>
      <c r="AB1718">
        <v>18</v>
      </c>
      <c r="AC1718">
        <v>1</v>
      </c>
      <c r="AE1718">
        <v>18</v>
      </c>
      <c r="AF1718" t="s">
        <v>942</v>
      </c>
      <c r="AG1718">
        <v>2</v>
      </c>
      <c r="AH1718" t="s">
        <v>943</v>
      </c>
      <c r="AJ1718">
        <v>77588</v>
      </c>
      <c r="AK1718" t="s">
        <v>944</v>
      </c>
      <c r="AL1718" t="s">
        <v>945</v>
      </c>
      <c r="AM1718" t="s">
        <v>1064</v>
      </c>
      <c r="AN1718" t="s">
        <v>965</v>
      </c>
      <c r="AO1718" s="52">
        <v>43298.749504363426</v>
      </c>
      <c r="AP1718" s="52">
        <v>43298.792893865742</v>
      </c>
      <c r="AR1718">
        <v>77588</v>
      </c>
      <c r="AS1718" t="s">
        <v>1904</v>
      </c>
      <c r="AT1718" t="s">
        <v>954</v>
      </c>
      <c r="AU1718" t="s">
        <v>966</v>
      </c>
      <c r="AV1718" t="s">
        <v>1065</v>
      </c>
      <c r="AW1718" s="52">
        <v>43298.747717858794</v>
      </c>
      <c r="AX1718">
        <v>93</v>
      </c>
      <c r="AY1718" s="52">
        <v>43298.792361111111</v>
      </c>
      <c r="AZ1718">
        <v>0</v>
      </c>
      <c r="BA1718">
        <v>2</v>
      </c>
    </row>
    <row r="1719" spans="1:53" x14ac:dyDescent="0.3">
      <c r="A1719">
        <v>77588</v>
      </c>
      <c r="B1719" t="s">
        <v>1904</v>
      </c>
      <c r="C1719" s="8">
        <v>43298.749502280094</v>
      </c>
      <c r="D1719" s="63">
        <v>43298.792947835645</v>
      </c>
      <c r="E1719" t="s">
        <v>1905</v>
      </c>
      <c r="G1719">
        <v>77588</v>
      </c>
      <c r="H1719" s="78" t="s">
        <v>961</v>
      </c>
      <c r="I1719" s="79">
        <v>43298.792361111111</v>
      </c>
      <c r="J1719" s="78" t="b">
        <v>0</v>
      </c>
      <c r="K1719" s="63">
        <v>43298.792893483798</v>
      </c>
      <c r="L1719" s="63">
        <v>43298.792893483798</v>
      </c>
      <c r="N1719">
        <v>77588</v>
      </c>
      <c r="O1719">
        <v>3</v>
      </c>
      <c r="P1719">
        <v>11</v>
      </c>
      <c r="Q1719" s="52">
        <v>43298.749504432868</v>
      </c>
      <c r="R1719" s="52">
        <v>43298.749504432868</v>
      </c>
      <c r="T1719">
        <v>77588</v>
      </c>
      <c r="U1719" s="52">
        <v>43298.747717858794</v>
      </c>
      <c r="V1719">
        <v>93</v>
      </c>
      <c r="W1719" s="79">
        <v>43298.792361111111</v>
      </c>
      <c r="X1719" s="52">
        <v>43298.749504432868</v>
      </c>
      <c r="Y1719" s="52">
        <v>43298.792947881942</v>
      </c>
      <c r="AA1719">
        <v>77588</v>
      </c>
      <c r="AB1719">
        <v>18</v>
      </c>
      <c r="AC1719">
        <v>1</v>
      </c>
      <c r="AE1719">
        <v>18</v>
      </c>
      <c r="AF1719" t="s">
        <v>942</v>
      </c>
      <c r="AG1719">
        <v>2</v>
      </c>
      <c r="AH1719" t="s">
        <v>943</v>
      </c>
      <c r="AJ1719">
        <v>77588</v>
      </c>
      <c r="AK1719" t="s">
        <v>944</v>
      </c>
      <c r="AL1719" t="s">
        <v>945</v>
      </c>
      <c r="AM1719" t="s">
        <v>1064</v>
      </c>
      <c r="AN1719" t="s">
        <v>965</v>
      </c>
      <c r="AO1719" s="52">
        <v>43298.749504363426</v>
      </c>
      <c r="AP1719" s="52">
        <v>43298.792893865742</v>
      </c>
      <c r="AR1719">
        <v>77588</v>
      </c>
      <c r="AS1719" t="s">
        <v>1904</v>
      </c>
      <c r="AT1719" t="s">
        <v>954</v>
      </c>
      <c r="AU1719" t="s">
        <v>966</v>
      </c>
      <c r="AV1719" t="s">
        <v>1065</v>
      </c>
      <c r="AW1719" s="52">
        <v>43298.747717858794</v>
      </c>
      <c r="AX1719">
        <v>93</v>
      </c>
      <c r="AY1719" s="52">
        <v>43298.792361111111</v>
      </c>
      <c r="AZ1719">
        <v>0</v>
      </c>
      <c r="BA1719">
        <v>2</v>
      </c>
    </row>
    <row r="1720" spans="1:53" x14ac:dyDescent="0.3">
      <c r="A1720">
        <v>77589</v>
      </c>
      <c r="B1720" t="s">
        <v>1906</v>
      </c>
      <c r="C1720" s="8">
        <v>43298.755963310185</v>
      </c>
      <c r="D1720" s="63">
        <v>43298.799798113425</v>
      </c>
      <c r="E1720" t="s">
        <v>1907</v>
      </c>
      <c r="G1720">
        <v>77589</v>
      </c>
      <c r="H1720" s="78" t="s">
        <v>958</v>
      </c>
      <c r="I1720" s="79">
        <v>43298.755555555559</v>
      </c>
      <c r="J1720" s="78" t="b">
        <v>1</v>
      </c>
      <c r="K1720" s="63">
        <v>43298.75596855324</v>
      </c>
      <c r="L1720" s="63">
        <v>43298.75596855324</v>
      </c>
      <c r="N1720">
        <v>77589</v>
      </c>
      <c r="O1720">
        <v>3</v>
      </c>
      <c r="P1720">
        <v>12</v>
      </c>
      <c r="Q1720" s="52">
        <v>43298.75596855324</v>
      </c>
      <c r="R1720" s="52">
        <v>43298.75596855324</v>
      </c>
      <c r="T1720">
        <v>77589</v>
      </c>
      <c r="U1720" s="52">
        <v>43298.755196412036</v>
      </c>
      <c r="V1720">
        <v>89</v>
      </c>
      <c r="W1720" s="79">
        <v>43298.799305555556</v>
      </c>
      <c r="X1720" s="52">
        <v>43298.75596855324</v>
      </c>
      <c r="Y1720" s="52">
        <v>43298.799798148146</v>
      </c>
      <c r="AA1720">
        <v>77589</v>
      </c>
      <c r="AB1720">
        <v>1</v>
      </c>
      <c r="AC1720">
        <v>1</v>
      </c>
      <c r="AE1720">
        <v>1</v>
      </c>
      <c r="AF1720" t="s">
        <v>970</v>
      </c>
      <c r="AG1720">
        <v>0</v>
      </c>
      <c r="AH1720" t="s">
        <v>971</v>
      </c>
      <c r="AJ1720">
        <v>77589</v>
      </c>
      <c r="AK1720" t="s">
        <v>972</v>
      </c>
      <c r="AL1720" t="s">
        <v>945</v>
      </c>
      <c r="AM1720" t="s">
        <v>1256</v>
      </c>
      <c r="AN1720" t="s">
        <v>947</v>
      </c>
      <c r="AO1720" s="52">
        <v>43298.755963344905</v>
      </c>
      <c r="AP1720" s="52">
        <v>43298.79973460648</v>
      </c>
      <c r="AR1720">
        <v>77589</v>
      </c>
      <c r="AS1720" t="s">
        <v>1906</v>
      </c>
      <c r="AT1720" t="s">
        <v>954</v>
      </c>
      <c r="AU1720" t="s">
        <v>949</v>
      </c>
      <c r="AV1720" t="s">
        <v>1908</v>
      </c>
      <c r="AW1720" s="52">
        <v>43298.755196412036</v>
      </c>
      <c r="AX1720">
        <v>89</v>
      </c>
      <c r="AY1720" s="52">
        <v>43298.799305555556</v>
      </c>
      <c r="AZ1720">
        <v>0</v>
      </c>
      <c r="BA1720">
        <v>4</v>
      </c>
    </row>
    <row r="1721" spans="1:53" x14ac:dyDescent="0.3">
      <c r="A1721">
        <v>77589</v>
      </c>
      <c r="B1721" t="s">
        <v>1906</v>
      </c>
      <c r="C1721" s="8">
        <v>43298.755963310185</v>
      </c>
      <c r="D1721" s="63">
        <v>43298.799798113425</v>
      </c>
      <c r="E1721" t="s">
        <v>1907</v>
      </c>
      <c r="G1721">
        <v>77589</v>
      </c>
      <c r="H1721" s="78" t="s">
        <v>991</v>
      </c>
      <c r="I1721" s="79">
        <v>43298.755555555559</v>
      </c>
      <c r="J1721" s="78" t="b">
        <v>1</v>
      </c>
      <c r="K1721" s="63">
        <v>43298.755968599537</v>
      </c>
      <c r="L1721" s="63">
        <v>43298.755968599537</v>
      </c>
      <c r="N1721">
        <v>77589</v>
      </c>
      <c r="O1721">
        <v>3</v>
      </c>
      <c r="P1721">
        <v>12</v>
      </c>
      <c r="Q1721" s="52">
        <v>43298.75596855324</v>
      </c>
      <c r="R1721" s="52">
        <v>43298.75596855324</v>
      </c>
      <c r="T1721">
        <v>77589</v>
      </c>
      <c r="U1721" s="52">
        <v>43298.755196412036</v>
      </c>
      <c r="V1721">
        <v>89</v>
      </c>
      <c r="W1721" s="79">
        <v>43298.799305555556</v>
      </c>
      <c r="X1721" s="52">
        <v>43298.75596855324</v>
      </c>
      <c r="Y1721" s="52">
        <v>43298.799798148146</v>
      </c>
      <c r="AA1721">
        <v>77589</v>
      </c>
      <c r="AB1721">
        <v>1</v>
      </c>
      <c r="AC1721">
        <v>1</v>
      </c>
      <c r="AE1721">
        <v>1</v>
      </c>
      <c r="AF1721" t="s">
        <v>970</v>
      </c>
      <c r="AG1721">
        <v>0</v>
      </c>
      <c r="AH1721" t="s">
        <v>971</v>
      </c>
      <c r="AJ1721">
        <v>77589</v>
      </c>
      <c r="AK1721" t="s">
        <v>972</v>
      </c>
      <c r="AL1721" t="s">
        <v>945</v>
      </c>
      <c r="AM1721" t="s">
        <v>1256</v>
      </c>
      <c r="AN1721" t="s">
        <v>947</v>
      </c>
      <c r="AO1721" s="52">
        <v>43298.755963344905</v>
      </c>
      <c r="AP1721" s="52">
        <v>43298.79973460648</v>
      </c>
      <c r="AR1721">
        <v>77589</v>
      </c>
      <c r="AS1721" t="s">
        <v>1906</v>
      </c>
      <c r="AT1721" t="s">
        <v>954</v>
      </c>
      <c r="AU1721" t="s">
        <v>949</v>
      </c>
      <c r="AV1721" t="s">
        <v>1908</v>
      </c>
      <c r="AW1721" s="52">
        <v>43298.755196412036</v>
      </c>
      <c r="AX1721">
        <v>89</v>
      </c>
      <c r="AY1721" s="52">
        <v>43298.799305555556</v>
      </c>
      <c r="AZ1721">
        <v>0</v>
      </c>
      <c r="BA1721">
        <v>4</v>
      </c>
    </row>
    <row r="1722" spans="1:53" x14ac:dyDescent="0.3">
      <c r="A1722">
        <v>77589</v>
      </c>
      <c r="B1722" t="s">
        <v>1906</v>
      </c>
      <c r="C1722" s="8">
        <v>43298.755963310185</v>
      </c>
      <c r="D1722" s="63">
        <v>43298.799798113425</v>
      </c>
      <c r="E1722" t="s">
        <v>1907</v>
      </c>
      <c r="G1722">
        <v>77589</v>
      </c>
      <c r="H1722" s="78" t="s">
        <v>986</v>
      </c>
      <c r="I1722" s="79">
        <v>43298.755555555559</v>
      </c>
      <c r="J1722" s="78" t="b">
        <v>1</v>
      </c>
      <c r="K1722" s="63">
        <v>43298.755968599537</v>
      </c>
      <c r="L1722" s="63">
        <v>43298.755968599537</v>
      </c>
      <c r="N1722">
        <v>77589</v>
      </c>
      <c r="O1722">
        <v>3</v>
      </c>
      <c r="P1722">
        <v>12</v>
      </c>
      <c r="Q1722" s="52">
        <v>43298.75596855324</v>
      </c>
      <c r="R1722" s="52">
        <v>43298.75596855324</v>
      </c>
      <c r="T1722">
        <v>77589</v>
      </c>
      <c r="U1722" s="52">
        <v>43298.755196412036</v>
      </c>
      <c r="V1722">
        <v>89</v>
      </c>
      <c r="W1722" s="79">
        <v>43298.799305555556</v>
      </c>
      <c r="X1722" s="52">
        <v>43298.75596855324</v>
      </c>
      <c r="Y1722" s="52">
        <v>43298.799798148146</v>
      </c>
      <c r="AA1722">
        <v>77589</v>
      </c>
      <c r="AB1722">
        <v>1</v>
      </c>
      <c r="AC1722">
        <v>1</v>
      </c>
      <c r="AE1722">
        <v>1</v>
      </c>
      <c r="AF1722" t="s">
        <v>970</v>
      </c>
      <c r="AG1722">
        <v>0</v>
      </c>
      <c r="AH1722" t="s">
        <v>971</v>
      </c>
      <c r="AJ1722">
        <v>77589</v>
      </c>
      <c r="AK1722" t="s">
        <v>972</v>
      </c>
      <c r="AL1722" t="s">
        <v>945</v>
      </c>
      <c r="AM1722" t="s">
        <v>1256</v>
      </c>
      <c r="AN1722" t="s">
        <v>947</v>
      </c>
      <c r="AO1722" s="52">
        <v>43298.755963344905</v>
      </c>
      <c r="AP1722" s="52">
        <v>43298.79973460648</v>
      </c>
      <c r="AR1722">
        <v>77589</v>
      </c>
      <c r="AS1722" t="s">
        <v>1906</v>
      </c>
      <c r="AT1722" t="s">
        <v>954</v>
      </c>
      <c r="AU1722" t="s">
        <v>949</v>
      </c>
      <c r="AV1722" t="s">
        <v>1908</v>
      </c>
      <c r="AW1722" s="52">
        <v>43298.755196412036</v>
      </c>
      <c r="AX1722">
        <v>89</v>
      </c>
      <c r="AY1722" s="52">
        <v>43298.799305555556</v>
      </c>
      <c r="AZ1722">
        <v>0</v>
      </c>
      <c r="BA1722">
        <v>4</v>
      </c>
    </row>
    <row r="1723" spans="1:53" x14ac:dyDescent="0.3">
      <c r="A1723">
        <v>77589</v>
      </c>
      <c r="B1723" t="s">
        <v>1906</v>
      </c>
      <c r="C1723" s="8">
        <v>43298.755963310185</v>
      </c>
      <c r="D1723" s="63">
        <v>43298.799798113425</v>
      </c>
      <c r="E1723" t="s">
        <v>1907</v>
      </c>
      <c r="G1723">
        <v>77589</v>
      </c>
      <c r="H1723" s="78" t="s">
        <v>961</v>
      </c>
      <c r="I1723" s="79">
        <v>43298.761111111111</v>
      </c>
      <c r="J1723" s="78" t="b">
        <v>1</v>
      </c>
      <c r="K1723" s="63">
        <v>43298.761463078707</v>
      </c>
      <c r="L1723" s="63">
        <v>43298.761463078707</v>
      </c>
      <c r="N1723">
        <v>77589</v>
      </c>
      <c r="O1723">
        <v>3</v>
      </c>
      <c r="P1723">
        <v>12</v>
      </c>
      <c r="Q1723" s="52">
        <v>43298.75596855324</v>
      </c>
      <c r="R1723" s="52">
        <v>43298.75596855324</v>
      </c>
      <c r="T1723">
        <v>77589</v>
      </c>
      <c r="U1723" s="52">
        <v>43298.755196412036</v>
      </c>
      <c r="V1723">
        <v>89</v>
      </c>
      <c r="W1723" s="79">
        <v>43298.799305555556</v>
      </c>
      <c r="X1723" s="52">
        <v>43298.75596855324</v>
      </c>
      <c r="Y1723" s="52">
        <v>43298.799798148146</v>
      </c>
      <c r="AA1723">
        <v>77589</v>
      </c>
      <c r="AB1723">
        <v>1</v>
      </c>
      <c r="AC1723">
        <v>1</v>
      </c>
      <c r="AE1723">
        <v>1</v>
      </c>
      <c r="AF1723" t="s">
        <v>970</v>
      </c>
      <c r="AG1723">
        <v>0</v>
      </c>
      <c r="AH1723" t="s">
        <v>971</v>
      </c>
      <c r="AJ1723">
        <v>77589</v>
      </c>
      <c r="AK1723" t="s">
        <v>972</v>
      </c>
      <c r="AL1723" t="s">
        <v>945</v>
      </c>
      <c r="AM1723" t="s">
        <v>1256</v>
      </c>
      <c r="AN1723" t="s">
        <v>947</v>
      </c>
      <c r="AO1723" s="52">
        <v>43298.755963344905</v>
      </c>
      <c r="AP1723" s="52">
        <v>43298.79973460648</v>
      </c>
      <c r="AR1723">
        <v>77589</v>
      </c>
      <c r="AS1723" t="s">
        <v>1906</v>
      </c>
      <c r="AT1723" t="s">
        <v>954</v>
      </c>
      <c r="AU1723" t="s">
        <v>949</v>
      </c>
      <c r="AV1723" t="s">
        <v>1908</v>
      </c>
      <c r="AW1723" s="52">
        <v>43298.755196412036</v>
      </c>
      <c r="AX1723">
        <v>89</v>
      </c>
      <c r="AY1723" s="52">
        <v>43298.799305555556</v>
      </c>
      <c r="AZ1723">
        <v>0</v>
      </c>
      <c r="BA1723">
        <v>4</v>
      </c>
    </row>
    <row r="1724" spans="1:53" x14ac:dyDescent="0.3">
      <c r="A1724">
        <v>77589</v>
      </c>
      <c r="B1724" t="s">
        <v>1906</v>
      </c>
      <c r="C1724" s="8">
        <v>43298.755963310185</v>
      </c>
      <c r="D1724" s="63">
        <v>43298.799798113425</v>
      </c>
      <c r="E1724" t="s">
        <v>1907</v>
      </c>
      <c r="G1724">
        <v>77589</v>
      </c>
      <c r="H1724" s="78" t="s">
        <v>986</v>
      </c>
      <c r="I1724" s="79">
        <v>43298.768055555556</v>
      </c>
      <c r="J1724" s="78" t="b">
        <v>1</v>
      </c>
      <c r="K1724" s="63">
        <v>43298.768566979168</v>
      </c>
      <c r="L1724" s="63">
        <v>43298.768566979168</v>
      </c>
      <c r="N1724">
        <v>77589</v>
      </c>
      <c r="O1724">
        <v>3</v>
      </c>
      <c r="P1724">
        <v>12</v>
      </c>
      <c r="Q1724" s="52">
        <v>43298.75596855324</v>
      </c>
      <c r="R1724" s="52">
        <v>43298.75596855324</v>
      </c>
      <c r="T1724">
        <v>77589</v>
      </c>
      <c r="U1724" s="52">
        <v>43298.755196412036</v>
      </c>
      <c r="V1724">
        <v>89</v>
      </c>
      <c r="W1724" s="79">
        <v>43298.799305555556</v>
      </c>
      <c r="X1724" s="52">
        <v>43298.75596855324</v>
      </c>
      <c r="Y1724" s="52">
        <v>43298.799798148146</v>
      </c>
      <c r="AA1724">
        <v>77589</v>
      </c>
      <c r="AB1724">
        <v>1</v>
      </c>
      <c r="AC1724">
        <v>1</v>
      </c>
      <c r="AE1724">
        <v>1</v>
      </c>
      <c r="AF1724" t="s">
        <v>970</v>
      </c>
      <c r="AG1724">
        <v>0</v>
      </c>
      <c r="AH1724" t="s">
        <v>971</v>
      </c>
      <c r="AJ1724">
        <v>77589</v>
      </c>
      <c r="AK1724" t="s">
        <v>972</v>
      </c>
      <c r="AL1724" t="s">
        <v>945</v>
      </c>
      <c r="AM1724" t="s">
        <v>1256</v>
      </c>
      <c r="AN1724" t="s">
        <v>947</v>
      </c>
      <c r="AO1724" s="52">
        <v>43298.755963344905</v>
      </c>
      <c r="AP1724" s="52">
        <v>43298.79973460648</v>
      </c>
      <c r="AR1724">
        <v>77589</v>
      </c>
      <c r="AS1724" t="s">
        <v>1906</v>
      </c>
      <c r="AT1724" t="s">
        <v>954</v>
      </c>
      <c r="AU1724" t="s">
        <v>949</v>
      </c>
      <c r="AV1724" t="s">
        <v>1908</v>
      </c>
      <c r="AW1724" s="52">
        <v>43298.755196412036</v>
      </c>
      <c r="AX1724">
        <v>89</v>
      </c>
      <c r="AY1724" s="52">
        <v>43298.799305555556</v>
      </c>
      <c r="AZ1724">
        <v>0</v>
      </c>
      <c r="BA1724">
        <v>4</v>
      </c>
    </row>
    <row r="1725" spans="1:53" x14ac:dyDescent="0.3">
      <c r="A1725">
        <v>77589</v>
      </c>
      <c r="B1725" t="s">
        <v>1906</v>
      </c>
      <c r="C1725" s="8">
        <v>43298.755963310185</v>
      </c>
      <c r="D1725" s="63">
        <v>43298.799798113425</v>
      </c>
      <c r="E1725" t="s">
        <v>1907</v>
      </c>
      <c r="G1725">
        <v>77589</v>
      </c>
      <c r="H1725" s="78" t="s">
        <v>961</v>
      </c>
      <c r="I1725" s="79">
        <v>43298.768055555556</v>
      </c>
      <c r="J1725" s="78" t="b">
        <v>0</v>
      </c>
      <c r="K1725" s="63">
        <v>43298.768566979168</v>
      </c>
      <c r="L1725" s="63">
        <v>43298.768566979168</v>
      </c>
      <c r="N1725">
        <v>77589</v>
      </c>
      <c r="O1725">
        <v>3</v>
      </c>
      <c r="P1725">
        <v>12</v>
      </c>
      <c r="Q1725" s="52">
        <v>43298.75596855324</v>
      </c>
      <c r="R1725" s="52">
        <v>43298.75596855324</v>
      </c>
      <c r="T1725">
        <v>77589</v>
      </c>
      <c r="U1725" s="52">
        <v>43298.755196412036</v>
      </c>
      <c r="V1725">
        <v>89</v>
      </c>
      <c r="W1725" s="79">
        <v>43298.799305555556</v>
      </c>
      <c r="X1725" s="52">
        <v>43298.75596855324</v>
      </c>
      <c r="Y1725" s="52">
        <v>43298.799798148146</v>
      </c>
      <c r="AA1725">
        <v>77589</v>
      </c>
      <c r="AB1725">
        <v>1</v>
      </c>
      <c r="AC1725">
        <v>1</v>
      </c>
      <c r="AE1725">
        <v>1</v>
      </c>
      <c r="AF1725" t="s">
        <v>970</v>
      </c>
      <c r="AG1725">
        <v>0</v>
      </c>
      <c r="AH1725" t="s">
        <v>971</v>
      </c>
      <c r="AJ1725">
        <v>77589</v>
      </c>
      <c r="AK1725" t="s">
        <v>972</v>
      </c>
      <c r="AL1725" t="s">
        <v>945</v>
      </c>
      <c r="AM1725" t="s">
        <v>1256</v>
      </c>
      <c r="AN1725" t="s">
        <v>947</v>
      </c>
      <c r="AO1725" s="52">
        <v>43298.755963344905</v>
      </c>
      <c r="AP1725" s="52">
        <v>43298.79973460648</v>
      </c>
      <c r="AR1725">
        <v>77589</v>
      </c>
      <c r="AS1725" t="s">
        <v>1906</v>
      </c>
      <c r="AT1725" t="s">
        <v>954</v>
      </c>
      <c r="AU1725" t="s">
        <v>949</v>
      </c>
      <c r="AV1725" t="s">
        <v>1908</v>
      </c>
      <c r="AW1725" s="52">
        <v>43298.755196412036</v>
      </c>
      <c r="AX1725">
        <v>89</v>
      </c>
      <c r="AY1725" s="52">
        <v>43298.799305555556</v>
      </c>
      <c r="AZ1725">
        <v>0</v>
      </c>
      <c r="BA1725">
        <v>4</v>
      </c>
    </row>
    <row r="1726" spans="1:53" x14ac:dyDescent="0.3">
      <c r="A1726">
        <v>77589</v>
      </c>
      <c r="B1726" t="s">
        <v>1906</v>
      </c>
      <c r="C1726" s="8">
        <v>43298.755963310185</v>
      </c>
      <c r="D1726" s="63">
        <v>43298.799798113425</v>
      </c>
      <c r="E1726" t="s">
        <v>1907</v>
      </c>
      <c r="G1726">
        <v>77589</v>
      </c>
      <c r="H1726" s="78" t="s">
        <v>958</v>
      </c>
      <c r="I1726" s="79">
        <v>43298.768055555556</v>
      </c>
      <c r="J1726" s="78" t="b">
        <v>0</v>
      </c>
      <c r="K1726" s="63">
        <v>43298.768567013889</v>
      </c>
      <c r="L1726" s="63">
        <v>43298.768567013889</v>
      </c>
      <c r="N1726">
        <v>77589</v>
      </c>
      <c r="O1726">
        <v>3</v>
      </c>
      <c r="P1726">
        <v>12</v>
      </c>
      <c r="Q1726" s="52">
        <v>43298.75596855324</v>
      </c>
      <c r="R1726" s="52">
        <v>43298.75596855324</v>
      </c>
      <c r="T1726">
        <v>77589</v>
      </c>
      <c r="U1726" s="52">
        <v>43298.755196412036</v>
      </c>
      <c r="V1726">
        <v>89</v>
      </c>
      <c r="W1726" s="79">
        <v>43298.799305555556</v>
      </c>
      <c r="X1726" s="52">
        <v>43298.75596855324</v>
      </c>
      <c r="Y1726" s="52">
        <v>43298.799798148146</v>
      </c>
      <c r="AA1726">
        <v>77589</v>
      </c>
      <c r="AB1726">
        <v>1</v>
      </c>
      <c r="AC1726">
        <v>1</v>
      </c>
      <c r="AE1726">
        <v>1</v>
      </c>
      <c r="AF1726" t="s">
        <v>970</v>
      </c>
      <c r="AG1726">
        <v>0</v>
      </c>
      <c r="AH1726" t="s">
        <v>971</v>
      </c>
      <c r="AJ1726">
        <v>77589</v>
      </c>
      <c r="AK1726" t="s">
        <v>972</v>
      </c>
      <c r="AL1726" t="s">
        <v>945</v>
      </c>
      <c r="AM1726" t="s">
        <v>1256</v>
      </c>
      <c r="AN1726" t="s">
        <v>947</v>
      </c>
      <c r="AO1726" s="52">
        <v>43298.755963344905</v>
      </c>
      <c r="AP1726" s="52">
        <v>43298.79973460648</v>
      </c>
      <c r="AR1726">
        <v>77589</v>
      </c>
      <c r="AS1726" t="s">
        <v>1906</v>
      </c>
      <c r="AT1726" t="s">
        <v>954</v>
      </c>
      <c r="AU1726" t="s">
        <v>949</v>
      </c>
      <c r="AV1726" t="s">
        <v>1908</v>
      </c>
      <c r="AW1726" s="52">
        <v>43298.755196412036</v>
      </c>
      <c r="AX1726">
        <v>89</v>
      </c>
      <c r="AY1726" s="52">
        <v>43298.799305555556</v>
      </c>
      <c r="AZ1726">
        <v>0</v>
      </c>
      <c r="BA1726">
        <v>4</v>
      </c>
    </row>
    <row r="1727" spans="1:53" x14ac:dyDescent="0.3">
      <c r="A1727">
        <v>77589</v>
      </c>
      <c r="B1727" t="s">
        <v>1906</v>
      </c>
      <c r="C1727" s="8">
        <v>43298.755963310185</v>
      </c>
      <c r="D1727" s="63">
        <v>43298.799798113425</v>
      </c>
      <c r="E1727" t="s">
        <v>1907</v>
      </c>
      <c r="G1727">
        <v>77589</v>
      </c>
      <c r="H1727" s="78" t="s">
        <v>991</v>
      </c>
      <c r="I1727" s="79">
        <v>43298.768750000003</v>
      </c>
      <c r="J1727" s="78" t="b">
        <v>0</v>
      </c>
      <c r="K1727" s="63">
        <v>43298.769038738428</v>
      </c>
      <c r="L1727" s="63">
        <v>43298.769038738428</v>
      </c>
      <c r="N1727">
        <v>77589</v>
      </c>
      <c r="O1727">
        <v>3</v>
      </c>
      <c r="P1727">
        <v>12</v>
      </c>
      <c r="Q1727" s="52">
        <v>43298.75596855324</v>
      </c>
      <c r="R1727" s="52">
        <v>43298.75596855324</v>
      </c>
      <c r="T1727">
        <v>77589</v>
      </c>
      <c r="U1727" s="52">
        <v>43298.755196412036</v>
      </c>
      <c r="V1727">
        <v>89</v>
      </c>
      <c r="W1727" s="79">
        <v>43298.799305555556</v>
      </c>
      <c r="X1727" s="52">
        <v>43298.75596855324</v>
      </c>
      <c r="Y1727" s="52">
        <v>43298.799798148146</v>
      </c>
      <c r="AA1727">
        <v>77589</v>
      </c>
      <c r="AB1727">
        <v>1</v>
      </c>
      <c r="AC1727">
        <v>1</v>
      </c>
      <c r="AE1727">
        <v>1</v>
      </c>
      <c r="AF1727" t="s">
        <v>970</v>
      </c>
      <c r="AG1727">
        <v>0</v>
      </c>
      <c r="AH1727" t="s">
        <v>971</v>
      </c>
      <c r="AJ1727">
        <v>77589</v>
      </c>
      <c r="AK1727" t="s">
        <v>972</v>
      </c>
      <c r="AL1727" t="s">
        <v>945</v>
      </c>
      <c r="AM1727" t="s">
        <v>1256</v>
      </c>
      <c r="AN1727" t="s">
        <v>947</v>
      </c>
      <c r="AO1727" s="52">
        <v>43298.755963344905</v>
      </c>
      <c r="AP1727" s="52">
        <v>43298.79973460648</v>
      </c>
      <c r="AR1727">
        <v>77589</v>
      </c>
      <c r="AS1727" t="s">
        <v>1906</v>
      </c>
      <c r="AT1727" t="s">
        <v>954</v>
      </c>
      <c r="AU1727" t="s">
        <v>949</v>
      </c>
      <c r="AV1727" t="s">
        <v>1908</v>
      </c>
      <c r="AW1727" s="52">
        <v>43298.755196412036</v>
      </c>
      <c r="AX1727">
        <v>89</v>
      </c>
      <c r="AY1727" s="52">
        <v>43298.799305555556</v>
      </c>
      <c r="AZ1727">
        <v>0</v>
      </c>
      <c r="BA1727">
        <v>4</v>
      </c>
    </row>
    <row r="1728" spans="1:53" x14ac:dyDescent="0.3">
      <c r="A1728">
        <v>77589</v>
      </c>
      <c r="B1728" t="s">
        <v>1906</v>
      </c>
      <c r="C1728" s="8">
        <v>43298.755963310185</v>
      </c>
      <c r="D1728" s="63">
        <v>43298.799798113425</v>
      </c>
      <c r="E1728" t="s">
        <v>1907</v>
      </c>
      <c r="G1728">
        <v>77589</v>
      </c>
      <c r="H1728" s="78" t="s">
        <v>986</v>
      </c>
      <c r="I1728" s="79">
        <v>43298.799305555556</v>
      </c>
      <c r="J1728" s="78" t="b">
        <v>0</v>
      </c>
      <c r="K1728" s="63">
        <v>43298.799734571759</v>
      </c>
      <c r="L1728" s="63">
        <v>43298.799734571759</v>
      </c>
      <c r="N1728">
        <v>77589</v>
      </c>
      <c r="O1728">
        <v>3</v>
      </c>
      <c r="P1728">
        <v>12</v>
      </c>
      <c r="Q1728" s="52">
        <v>43298.75596855324</v>
      </c>
      <c r="R1728" s="52">
        <v>43298.75596855324</v>
      </c>
      <c r="T1728">
        <v>77589</v>
      </c>
      <c r="U1728" s="52">
        <v>43298.755196412036</v>
      </c>
      <c r="V1728">
        <v>89</v>
      </c>
      <c r="W1728" s="79">
        <v>43298.799305555556</v>
      </c>
      <c r="X1728" s="52">
        <v>43298.75596855324</v>
      </c>
      <c r="Y1728" s="52">
        <v>43298.799798148146</v>
      </c>
      <c r="AA1728">
        <v>77589</v>
      </c>
      <c r="AB1728">
        <v>1</v>
      </c>
      <c r="AC1728">
        <v>1</v>
      </c>
      <c r="AE1728">
        <v>1</v>
      </c>
      <c r="AF1728" t="s">
        <v>970</v>
      </c>
      <c r="AG1728">
        <v>0</v>
      </c>
      <c r="AH1728" t="s">
        <v>971</v>
      </c>
      <c r="AJ1728">
        <v>77589</v>
      </c>
      <c r="AK1728" t="s">
        <v>972</v>
      </c>
      <c r="AL1728" t="s">
        <v>945</v>
      </c>
      <c r="AM1728" t="s">
        <v>1256</v>
      </c>
      <c r="AN1728" t="s">
        <v>947</v>
      </c>
      <c r="AO1728" s="52">
        <v>43298.755963344905</v>
      </c>
      <c r="AP1728" s="52">
        <v>43298.79973460648</v>
      </c>
      <c r="AR1728">
        <v>77589</v>
      </c>
      <c r="AS1728" t="s">
        <v>1906</v>
      </c>
      <c r="AT1728" t="s">
        <v>954</v>
      </c>
      <c r="AU1728" t="s">
        <v>949</v>
      </c>
      <c r="AV1728" t="s">
        <v>1908</v>
      </c>
      <c r="AW1728" s="52">
        <v>43298.755196412036</v>
      </c>
      <c r="AX1728">
        <v>89</v>
      </c>
      <c r="AY1728" s="52">
        <v>43298.799305555556</v>
      </c>
      <c r="AZ1728">
        <v>0</v>
      </c>
      <c r="BA1728">
        <v>4</v>
      </c>
    </row>
    <row r="1729" spans="1:53" x14ac:dyDescent="0.3">
      <c r="A1729">
        <v>77595</v>
      </c>
      <c r="B1729" t="s">
        <v>1909</v>
      </c>
      <c r="C1729" s="8">
        <v>43298.777451354166</v>
      </c>
      <c r="D1729" s="63">
        <v>43298.812350115739</v>
      </c>
      <c r="E1729" t="s">
        <v>1910</v>
      </c>
      <c r="G1729">
        <v>77595</v>
      </c>
      <c r="H1729" s="78" t="s">
        <v>941</v>
      </c>
      <c r="I1729" s="79">
        <v>43298.777083333334</v>
      </c>
      <c r="J1729" s="78" t="b">
        <v>1</v>
      </c>
      <c r="K1729" s="63">
        <v>43298.777453738425</v>
      </c>
      <c r="L1729" s="63">
        <v>43298.777453738425</v>
      </c>
      <c r="N1729">
        <v>77595</v>
      </c>
      <c r="O1729">
        <v>2</v>
      </c>
      <c r="P1729">
        <v>11</v>
      </c>
      <c r="Q1729" s="52">
        <v>43298.777453703704</v>
      </c>
      <c r="R1729" s="52">
        <v>43298.796030057871</v>
      </c>
      <c r="T1729">
        <v>77595</v>
      </c>
      <c r="U1729" s="52">
        <v>43298.776530289353</v>
      </c>
      <c r="V1729">
        <v>60</v>
      </c>
      <c r="W1729" s="79">
        <v>43298.811805555553</v>
      </c>
      <c r="X1729" s="52">
        <v>43298.777453738425</v>
      </c>
      <c r="Y1729" s="52">
        <v>43298.812350196757</v>
      </c>
      <c r="AA1729">
        <v>77595</v>
      </c>
      <c r="AB1729">
        <v>18</v>
      </c>
      <c r="AC1729">
        <v>1</v>
      </c>
      <c r="AE1729">
        <v>18</v>
      </c>
      <c r="AF1729" t="s">
        <v>942</v>
      </c>
      <c r="AG1729">
        <v>2</v>
      </c>
      <c r="AH1729" t="s">
        <v>943</v>
      </c>
      <c r="AJ1729">
        <v>77595</v>
      </c>
      <c r="AK1729" t="s">
        <v>944</v>
      </c>
      <c r="AL1729" t="s">
        <v>945</v>
      </c>
      <c r="AM1729" t="s">
        <v>1009</v>
      </c>
      <c r="AN1729" t="s">
        <v>947</v>
      </c>
      <c r="AO1729" s="52">
        <v>43298.777453587965</v>
      </c>
      <c r="AP1729" s="52">
        <v>43298.81235015046</v>
      </c>
      <c r="AR1729">
        <v>77595</v>
      </c>
      <c r="AS1729" t="s">
        <v>1909</v>
      </c>
      <c r="AT1729" t="s">
        <v>948</v>
      </c>
      <c r="AU1729" t="s">
        <v>949</v>
      </c>
      <c r="AV1729" t="s">
        <v>1010</v>
      </c>
      <c r="AW1729" s="52">
        <v>43298.776530289353</v>
      </c>
      <c r="AX1729">
        <v>60</v>
      </c>
      <c r="AY1729" s="52">
        <v>43298.811805555553</v>
      </c>
      <c r="AZ1729">
        <v>0</v>
      </c>
      <c r="BA1729">
        <v>5</v>
      </c>
    </row>
    <row r="1730" spans="1:53" x14ac:dyDescent="0.3">
      <c r="A1730">
        <v>77595</v>
      </c>
      <c r="B1730" t="s">
        <v>1909</v>
      </c>
      <c r="C1730" s="8">
        <v>43298.777451354166</v>
      </c>
      <c r="D1730" s="63">
        <v>43298.812350115739</v>
      </c>
      <c r="E1730" t="s">
        <v>1910</v>
      </c>
      <c r="G1730">
        <v>77595</v>
      </c>
      <c r="H1730" s="78" t="s">
        <v>941</v>
      </c>
      <c r="I1730" s="79">
        <v>43298.811805555553</v>
      </c>
      <c r="J1730" s="78" t="b">
        <v>0</v>
      </c>
      <c r="K1730" s="63">
        <v>43298.812349537038</v>
      </c>
      <c r="L1730" s="63">
        <v>43298.812349537038</v>
      </c>
      <c r="N1730">
        <v>77595</v>
      </c>
      <c r="O1730">
        <v>2</v>
      </c>
      <c r="P1730">
        <v>11</v>
      </c>
      <c r="Q1730" s="52">
        <v>43298.777453703704</v>
      </c>
      <c r="R1730" s="52">
        <v>43298.796030057871</v>
      </c>
      <c r="T1730">
        <v>77595</v>
      </c>
      <c r="U1730" s="52">
        <v>43298.776530289353</v>
      </c>
      <c r="V1730">
        <v>60</v>
      </c>
      <c r="W1730" s="79">
        <v>43298.811805555553</v>
      </c>
      <c r="X1730" s="52">
        <v>43298.777453738425</v>
      </c>
      <c r="Y1730" s="52">
        <v>43298.812350196757</v>
      </c>
      <c r="AA1730">
        <v>77595</v>
      </c>
      <c r="AB1730">
        <v>18</v>
      </c>
      <c r="AC1730">
        <v>1</v>
      </c>
      <c r="AE1730">
        <v>18</v>
      </c>
      <c r="AF1730" t="s">
        <v>942</v>
      </c>
      <c r="AG1730">
        <v>2</v>
      </c>
      <c r="AH1730" t="s">
        <v>943</v>
      </c>
      <c r="AJ1730">
        <v>77595</v>
      </c>
      <c r="AK1730" t="s">
        <v>944</v>
      </c>
      <c r="AL1730" t="s">
        <v>945</v>
      </c>
      <c r="AM1730" t="s">
        <v>1009</v>
      </c>
      <c r="AN1730" t="s">
        <v>947</v>
      </c>
      <c r="AO1730" s="52">
        <v>43298.777453587965</v>
      </c>
      <c r="AP1730" s="52">
        <v>43298.81235015046</v>
      </c>
      <c r="AR1730">
        <v>77595</v>
      </c>
      <c r="AS1730" t="s">
        <v>1909</v>
      </c>
      <c r="AT1730" t="s">
        <v>948</v>
      </c>
      <c r="AU1730" t="s">
        <v>949</v>
      </c>
      <c r="AV1730" t="s">
        <v>1010</v>
      </c>
      <c r="AW1730" s="52">
        <v>43298.776530289353</v>
      </c>
      <c r="AX1730">
        <v>60</v>
      </c>
      <c r="AY1730" s="52">
        <v>43298.811805555553</v>
      </c>
      <c r="AZ1730">
        <v>0</v>
      </c>
      <c r="BA1730">
        <v>5</v>
      </c>
    </row>
    <row r="1731" spans="1:53" x14ac:dyDescent="0.3">
      <c r="A1731">
        <v>77611</v>
      </c>
      <c r="B1731" t="s">
        <v>1911</v>
      </c>
      <c r="C1731" s="8">
        <v>43299.325049965279</v>
      </c>
      <c r="D1731" s="63">
        <v>43299.35020552083</v>
      </c>
      <c r="E1731" t="s">
        <v>1912</v>
      </c>
      <c r="G1731">
        <v>77611</v>
      </c>
      <c r="H1731" s="78" t="s">
        <v>961</v>
      </c>
      <c r="I1731" s="79">
        <v>43299.337500000001</v>
      </c>
      <c r="J1731" s="78" t="b">
        <v>1</v>
      </c>
      <c r="K1731" s="63">
        <v>43299.337532291669</v>
      </c>
      <c r="L1731" s="63">
        <v>43299.337532291669</v>
      </c>
      <c r="N1731">
        <v>77611</v>
      </c>
      <c r="O1731">
        <v>3</v>
      </c>
      <c r="P1731">
        <v>10</v>
      </c>
      <c r="Q1731" s="52">
        <v>43299.325052928238</v>
      </c>
      <c r="R1731" s="52">
        <v>43299.325052928238</v>
      </c>
      <c r="T1731">
        <v>77611</v>
      </c>
      <c r="U1731" s="52">
        <v>43299.3243659375</v>
      </c>
      <c r="V1731">
        <v>72</v>
      </c>
      <c r="W1731" s="79">
        <v>43299.35</v>
      </c>
      <c r="X1731" s="52">
        <v>43299.325052928238</v>
      </c>
      <c r="Y1731" s="52">
        <v>43299.350207291667</v>
      </c>
      <c r="AA1731">
        <v>77611</v>
      </c>
      <c r="AB1731">
        <v>18</v>
      </c>
      <c r="AC1731">
        <v>1</v>
      </c>
      <c r="AE1731">
        <v>18</v>
      </c>
      <c r="AF1731" t="s">
        <v>942</v>
      </c>
      <c r="AG1731">
        <v>2</v>
      </c>
      <c r="AH1731" t="s">
        <v>943</v>
      </c>
      <c r="AJ1731">
        <v>77611</v>
      </c>
      <c r="AK1731" t="s">
        <v>944</v>
      </c>
      <c r="AL1731" t="s">
        <v>1913</v>
      </c>
      <c r="AM1731" t="s">
        <v>1914</v>
      </c>
      <c r="AN1731" t="s">
        <v>965</v>
      </c>
      <c r="AO1731" s="52">
        <v>43299.325049999999</v>
      </c>
      <c r="AP1731" s="52">
        <v>43299.350206631942</v>
      </c>
      <c r="AR1731">
        <v>77611</v>
      </c>
      <c r="AS1731" t="s">
        <v>1911</v>
      </c>
      <c r="AT1731" t="s">
        <v>954</v>
      </c>
      <c r="AU1731" t="s">
        <v>966</v>
      </c>
      <c r="AV1731" t="s">
        <v>974</v>
      </c>
      <c r="AW1731" s="52">
        <v>43299.3243659375</v>
      </c>
      <c r="AX1731">
        <v>72</v>
      </c>
      <c r="AY1731" s="52">
        <v>43299.35</v>
      </c>
      <c r="AZ1731">
        <v>0</v>
      </c>
      <c r="BA1731">
        <v>2</v>
      </c>
    </row>
    <row r="1732" spans="1:53" x14ac:dyDescent="0.3">
      <c r="A1732">
        <v>77611</v>
      </c>
      <c r="B1732" t="s">
        <v>1911</v>
      </c>
      <c r="C1732" s="8">
        <v>43299.325049965279</v>
      </c>
      <c r="D1732" s="63">
        <v>43299.35020552083</v>
      </c>
      <c r="E1732" t="s">
        <v>1912</v>
      </c>
      <c r="G1732">
        <v>77611</v>
      </c>
      <c r="H1732" s="78" t="s">
        <v>961</v>
      </c>
      <c r="I1732" s="79">
        <v>43299.337500000001</v>
      </c>
      <c r="J1732" s="78" t="b">
        <v>1</v>
      </c>
      <c r="K1732" s="63">
        <v>43299.337532291669</v>
      </c>
      <c r="L1732" s="63">
        <v>43299.337532291669</v>
      </c>
      <c r="N1732">
        <v>77611</v>
      </c>
      <c r="O1732">
        <v>3</v>
      </c>
      <c r="P1732">
        <v>10</v>
      </c>
      <c r="Q1732" s="52">
        <v>43299.325052928238</v>
      </c>
      <c r="R1732" s="52">
        <v>43299.325052928238</v>
      </c>
      <c r="T1732">
        <v>77611</v>
      </c>
      <c r="U1732" s="52">
        <v>43299.3243659375</v>
      </c>
      <c r="V1732">
        <v>72</v>
      </c>
      <c r="W1732" s="79">
        <v>43299.35</v>
      </c>
      <c r="X1732" s="52">
        <v>43299.325052928238</v>
      </c>
      <c r="Y1732" s="52">
        <v>43299.350207291667</v>
      </c>
      <c r="AA1732">
        <v>77611</v>
      </c>
      <c r="AB1732">
        <v>1</v>
      </c>
      <c r="AC1732">
        <v>1</v>
      </c>
      <c r="AE1732">
        <v>1</v>
      </c>
      <c r="AF1732" t="s">
        <v>970</v>
      </c>
      <c r="AG1732">
        <v>0</v>
      </c>
      <c r="AH1732" t="s">
        <v>971</v>
      </c>
      <c r="AJ1732">
        <v>77611</v>
      </c>
      <c r="AK1732" t="s">
        <v>944</v>
      </c>
      <c r="AL1732" t="s">
        <v>1913</v>
      </c>
      <c r="AM1732" t="s">
        <v>1914</v>
      </c>
      <c r="AN1732" t="s">
        <v>965</v>
      </c>
      <c r="AO1732" s="52">
        <v>43299.325049999999</v>
      </c>
      <c r="AP1732" s="52">
        <v>43299.350206631942</v>
      </c>
      <c r="AR1732">
        <v>77611</v>
      </c>
      <c r="AS1732" t="s">
        <v>1911</v>
      </c>
      <c r="AT1732" t="s">
        <v>954</v>
      </c>
      <c r="AU1732" t="s">
        <v>966</v>
      </c>
      <c r="AV1732" t="s">
        <v>974</v>
      </c>
      <c r="AW1732" s="52">
        <v>43299.3243659375</v>
      </c>
      <c r="AX1732">
        <v>72</v>
      </c>
      <c r="AY1732" s="52">
        <v>43299.35</v>
      </c>
      <c r="AZ1732">
        <v>0</v>
      </c>
      <c r="BA1732">
        <v>2</v>
      </c>
    </row>
    <row r="1733" spans="1:53" x14ac:dyDescent="0.3">
      <c r="A1733">
        <v>77611</v>
      </c>
      <c r="B1733" t="s">
        <v>1911</v>
      </c>
      <c r="C1733" s="8">
        <v>43299.325049965279</v>
      </c>
      <c r="D1733" s="63">
        <v>43299.35020552083</v>
      </c>
      <c r="E1733" t="s">
        <v>1912</v>
      </c>
      <c r="G1733">
        <v>77611</v>
      </c>
      <c r="H1733" s="78" t="s">
        <v>961</v>
      </c>
      <c r="I1733" s="79">
        <v>43299.35</v>
      </c>
      <c r="J1733" s="78" t="b">
        <v>0</v>
      </c>
      <c r="K1733" s="63">
        <v>43299.350204432871</v>
      </c>
      <c r="L1733" s="63">
        <v>43299.350204432871</v>
      </c>
      <c r="N1733">
        <v>77611</v>
      </c>
      <c r="O1733">
        <v>3</v>
      </c>
      <c r="P1733">
        <v>10</v>
      </c>
      <c r="Q1733" s="52">
        <v>43299.325052928238</v>
      </c>
      <c r="R1733" s="52">
        <v>43299.325052928238</v>
      </c>
      <c r="T1733">
        <v>77611</v>
      </c>
      <c r="U1733" s="52">
        <v>43299.3243659375</v>
      </c>
      <c r="V1733">
        <v>72</v>
      </c>
      <c r="W1733" s="79">
        <v>43299.35</v>
      </c>
      <c r="X1733" s="52">
        <v>43299.325052928238</v>
      </c>
      <c r="Y1733" s="52">
        <v>43299.350207291667</v>
      </c>
      <c r="AA1733">
        <v>77611</v>
      </c>
      <c r="AB1733">
        <v>18</v>
      </c>
      <c r="AC1733">
        <v>1</v>
      </c>
      <c r="AE1733">
        <v>18</v>
      </c>
      <c r="AF1733" t="s">
        <v>942</v>
      </c>
      <c r="AG1733">
        <v>2</v>
      </c>
      <c r="AH1733" t="s">
        <v>943</v>
      </c>
      <c r="AJ1733">
        <v>77611</v>
      </c>
      <c r="AK1733" t="s">
        <v>944</v>
      </c>
      <c r="AL1733" t="s">
        <v>1913</v>
      </c>
      <c r="AM1733" t="s">
        <v>1914</v>
      </c>
      <c r="AN1733" t="s">
        <v>965</v>
      </c>
      <c r="AO1733" s="52">
        <v>43299.325049999999</v>
      </c>
      <c r="AP1733" s="52">
        <v>43299.350206631942</v>
      </c>
      <c r="AR1733">
        <v>77611</v>
      </c>
      <c r="AS1733" t="s">
        <v>1911</v>
      </c>
      <c r="AT1733" t="s">
        <v>954</v>
      </c>
      <c r="AU1733" t="s">
        <v>966</v>
      </c>
      <c r="AV1733" t="s">
        <v>974</v>
      </c>
      <c r="AW1733" s="52">
        <v>43299.3243659375</v>
      </c>
      <c r="AX1733">
        <v>72</v>
      </c>
      <c r="AY1733" s="52">
        <v>43299.35</v>
      </c>
      <c r="AZ1733">
        <v>0</v>
      </c>
      <c r="BA1733">
        <v>2</v>
      </c>
    </row>
    <row r="1734" spans="1:53" x14ac:dyDescent="0.3">
      <c r="A1734">
        <v>77611</v>
      </c>
      <c r="B1734" t="s">
        <v>1911</v>
      </c>
      <c r="C1734" s="8">
        <v>43299.325049965279</v>
      </c>
      <c r="D1734" s="63">
        <v>43299.35020552083</v>
      </c>
      <c r="E1734" t="s">
        <v>1912</v>
      </c>
      <c r="G1734">
        <v>77611</v>
      </c>
      <c r="H1734" s="78" t="s">
        <v>961</v>
      </c>
      <c r="I1734" s="79">
        <v>43299.35</v>
      </c>
      <c r="J1734" s="78" t="b">
        <v>0</v>
      </c>
      <c r="K1734" s="63">
        <v>43299.350204432871</v>
      </c>
      <c r="L1734" s="63">
        <v>43299.350204432871</v>
      </c>
      <c r="N1734">
        <v>77611</v>
      </c>
      <c r="O1734">
        <v>3</v>
      </c>
      <c r="P1734">
        <v>10</v>
      </c>
      <c r="Q1734" s="52">
        <v>43299.325052928238</v>
      </c>
      <c r="R1734" s="52">
        <v>43299.325052928238</v>
      </c>
      <c r="T1734">
        <v>77611</v>
      </c>
      <c r="U1734" s="52">
        <v>43299.3243659375</v>
      </c>
      <c r="V1734">
        <v>72</v>
      </c>
      <c r="W1734" s="79">
        <v>43299.35</v>
      </c>
      <c r="X1734" s="52">
        <v>43299.325052928238</v>
      </c>
      <c r="Y1734" s="52">
        <v>43299.350207291667</v>
      </c>
      <c r="AA1734">
        <v>77611</v>
      </c>
      <c r="AB1734">
        <v>1</v>
      </c>
      <c r="AC1734">
        <v>1</v>
      </c>
      <c r="AE1734">
        <v>1</v>
      </c>
      <c r="AF1734" t="s">
        <v>970</v>
      </c>
      <c r="AG1734">
        <v>0</v>
      </c>
      <c r="AH1734" t="s">
        <v>971</v>
      </c>
      <c r="AJ1734">
        <v>77611</v>
      </c>
      <c r="AK1734" t="s">
        <v>944</v>
      </c>
      <c r="AL1734" t="s">
        <v>1913</v>
      </c>
      <c r="AM1734" t="s">
        <v>1914</v>
      </c>
      <c r="AN1734" t="s">
        <v>965</v>
      </c>
      <c r="AO1734" s="52">
        <v>43299.325049999999</v>
      </c>
      <c r="AP1734" s="52">
        <v>43299.350206631942</v>
      </c>
      <c r="AR1734">
        <v>77611</v>
      </c>
      <c r="AS1734" t="s">
        <v>1911</v>
      </c>
      <c r="AT1734" t="s">
        <v>954</v>
      </c>
      <c r="AU1734" t="s">
        <v>966</v>
      </c>
      <c r="AV1734" t="s">
        <v>974</v>
      </c>
      <c r="AW1734" s="52">
        <v>43299.3243659375</v>
      </c>
      <c r="AX1734">
        <v>72</v>
      </c>
      <c r="AY1734" s="52">
        <v>43299.35</v>
      </c>
      <c r="AZ1734">
        <v>0</v>
      </c>
      <c r="BA1734">
        <v>2</v>
      </c>
    </row>
    <row r="1735" spans="1:53" x14ac:dyDescent="0.3">
      <c r="A1735">
        <v>77620</v>
      </c>
      <c r="B1735" t="s">
        <v>1915</v>
      </c>
      <c r="C1735" s="8">
        <v>43299.495202627317</v>
      </c>
      <c r="D1735" s="63">
        <v>43299.55844753472</v>
      </c>
      <c r="E1735" t="s">
        <v>1916</v>
      </c>
      <c r="G1735">
        <v>77620</v>
      </c>
      <c r="H1735" s="78" t="s">
        <v>941</v>
      </c>
      <c r="I1735" s="79">
        <v>43299.495138888888</v>
      </c>
      <c r="J1735" s="78" t="b">
        <v>1</v>
      </c>
      <c r="K1735" s="63">
        <v>43299.495827893516</v>
      </c>
      <c r="L1735" s="63">
        <v>43299.495827893516</v>
      </c>
      <c r="N1735">
        <v>77620</v>
      </c>
      <c r="O1735">
        <v>2</v>
      </c>
      <c r="P1735">
        <v>10</v>
      </c>
      <c r="Q1735" s="52">
        <v>43299.495202662038</v>
      </c>
      <c r="R1735" s="52">
        <v>43299.539835729163</v>
      </c>
      <c r="T1735">
        <v>77620</v>
      </c>
      <c r="U1735" s="52">
        <v>43299.494725312499</v>
      </c>
      <c r="V1735">
        <v>112</v>
      </c>
      <c r="W1735" s="79">
        <v>43299.558333333334</v>
      </c>
      <c r="X1735" s="52">
        <v>43299.495204710649</v>
      </c>
      <c r="Y1735" s="52">
        <v>43299.558447569441</v>
      </c>
      <c r="AA1735">
        <v>77620</v>
      </c>
      <c r="AB1735">
        <v>1</v>
      </c>
      <c r="AC1735">
        <v>1</v>
      </c>
      <c r="AE1735">
        <v>1</v>
      </c>
      <c r="AF1735" t="s">
        <v>970</v>
      </c>
      <c r="AG1735">
        <v>0</v>
      </c>
      <c r="AH1735" t="s">
        <v>971</v>
      </c>
      <c r="AJ1735">
        <v>77620</v>
      </c>
      <c r="AK1735" t="s">
        <v>944</v>
      </c>
      <c r="AL1735" t="s">
        <v>945</v>
      </c>
      <c r="AM1735" t="s">
        <v>1163</v>
      </c>
      <c r="AN1735" t="s">
        <v>965</v>
      </c>
      <c r="AO1735" s="52">
        <v>43299.495202627317</v>
      </c>
      <c r="AP1735" s="52">
        <v>43299.558358136572</v>
      </c>
      <c r="AR1735">
        <v>77620</v>
      </c>
      <c r="AS1735" t="s">
        <v>1915</v>
      </c>
      <c r="AT1735" t="s">
        <v>954</v>
      </c>
      <c r="AU1735" t="s">
        <v>966</v>
      </c>
      <c r="AV1735" t="s">
        <v>1164</v>
      </c>
      <c r="AW1735" s="52">
        <v>43299.494725312499</v>
      </c>
      <c r="AX1735">
        <v>112</v>
      </c>
      <c r="AY1735" s="52">
        <v>43299.558333333334</v>
      </c>
      <c r="AZ1735">
        <v>0</v>
      </c>
      <c r="BA1735">
        <v>5</v>
      </c>
    </row>
    <row r="1736" spans="1:53" x14ac:dyDescent="0.3">
      <c r="A1736">
        <v>77620</v>
      </c>
      <c r="B1736" t="s">
        <v>1915</v>
      </c>
      <c r="C1736" s="8">
        <v>43299.495202627317</v>
      </c>
      <c r="D1736" s="63">
        <v>43299.55844753472</v>
      </c>
      <c r="E1736" t="s">
        <v>1916</v>
      </c>
      <c r="G1736">
        <v>77620</v>
      </c>
      <c r="H1736" s="78" t="s">
        <v>941</v>
      </c>
      <c r="I1736" s="79">
        <v>43299.495138888888</v>
      </c>
      <c r="J1736" s="78" t="b">
        <v>1</v>
      </c>
      <c r="K1736" s="63">
        <v>43299.495827893516</v>
      </c>
      <c r="L1736" s="63">
        <v>43299.495827893516</v>
      </c>
      <c r="N1736">
        <v>77620</v>
      </c>
      <c r="O1736">
        <v>2</v>
      </c>
      <c r="P1736">
        <v>10</v>
      </c>
      <c r="Q1736" s="52">
        <v>43299.495202662038</v>
      </c>
      <c r="R1736" s="52">
        <v>43299.539835729163</v>
      </c>
      <c r="T1736">
        <v>77620</v>
      </c>
      <c r="U1736" s="52">
        <v>43299.494725312499</v>
      </c>
      <c r="V1736">
        <v>112</v>
      </c>
      <c r="W1736" s="79">
        <v>43299.558333333334</v>
      </c>
      <c r="X1736" s="52">
        <v>43299.495204710649</v>
      </c>
      <c r="Y1736" s="52">
        <v>43299.558447569441</v>
      </c>
      <c r="AA1736">
        <v>77620</v>
      </c>
      <c r="AB1736">
        <v>18</v>
      </c>
      <c r="AC1736">
        <v>1</v>
      </c>
      <c r="AE1736">
        <v>18</v>
      </c>
      <c r="AF1736" t="s">
        <v>942</v>
      </c>
      <c r="AG1736">
        <v>2</v>
      </c>
      <c r="AH1736" t="s">
        <v>943</v>
      </c>
      <c r="AJ1736">
        <v>77620</v>
      </c>
      <c r="AK1736" t="s">
        <v>944</v>
      </c>
      <c r="AL1736" t="s">
        <v>945</v>
      </c>
      <c r="AM1736" t="s">
        <v>1163</v>
      </c>
      <c r="AN1736" t="s">
        <v>965</v>
      </c>
      <c r="AO1736" s="52">
        <v>43299.495202627317</v>
      </c>
      <c r="AP1736" s="52">
        <v>43299.558358136572</v>
      </c>
      <c r="AR1736">
        <v>77620</v>
      </c>
      <c r="AS1736" t="s">
        <v>1915</v>
      </c>
      <c r="AT1736" t="s">
        <v>954</v>
      </c>
      <c r="AU1736" t="s">
        <v>966</v>
      </c>
      <c r="AV1736" t="s">
        <v>1164</v>
      </c>
      <c r="AW1736" s="52">
        <v>43299.494725312499</v>
      </c>
      <c r="AX1736">
        <v>112</v>
      </c>
      <c r="AY1736" s="52">
        <v>43299.558333333334</v>
      </c>
      <c r="AZ1736">
        <v>0</v>
      </c>
      <c r="BA1736">
        <v>5</v>
      </c>
    </row>
    <row r="1737" spans="1:53" x14ac:dyDescent="0.3">
      <c r="A1737">
        <v>77620</v>
      </c>
      <c r="B1737" t="s">
        <v>1915</v>
      </c>
      <c r="C1737" s="8">
        <v>43299.495202627317</v>
      </c>
      <c r="D1737" s="63">
        <v>43299.55844753472</v>
      </c>
      <c r="E1737" t="s">
        <v>1916</v>
      </c>
      <c r="G1737">
        <v>77620</v>
      </c>
      <c r="H1737" s="78" t="s">
        <v>986</v>
      </c>
      <c r="I1737" s="79">
        <v>43299.506944444445</v>
      </c>
      <c r="J1737" s="78" t="b">
        <v>1</v>
      </c>
      <c r="K1737" s="63">
        <v>43299.507663113429</v>
      </c>
      <c r="L1737" s="63">
        <v>43299.507663113429</v>
      </c>
      <c r="N1737">
        <v>77620</v>
      </c>
      <c r="O1737">
        <v>2</v>
      </c>
      <c r="P1737">
        <v>10</v>
      </c>
      <c r="Q1737" s="52">
        <v>43299.495202662038</v>
      </c>
      <c r="R1737" s="52">
        <v>43299.539835729163</v>
      </c>
      <c r="T1737">
        <v>77620</v>
      </c>
      <c r="U1737" s="52">
        <v>43299.494725312499</v>
      </c>
      <c r="V1737">
        <v>112</v>
      </c>
      <c r="W1737" s="79">
        <v>43299.558333333334</v>
      </c>
      <c r="X1737" s="52">
        <v>43299.495204710649</v>
      </c>
      <c r="Y1737" s="52">
        <v>43299.558447569441</v>
      </c>
      <c r="AA1737">
        <v>77620</v>
      </c>
      <c r="AB1737">
        <v>1</v>
      </c>
      <c r="AC1737">
        <v>1</v>
      </c>
      <c r="AE1737">
        <v>1</v>
      </c>
      <c r="AF1737" t="s">
        <v>970</v>
      </c>
      <c r="AG1737">
        <v>0</v>
      </c>
      <c r="AH1737" t="s">
        <v>971</v>
      </c>
      <c r="AJ1737">
        <v>77620</v>
      </c>
      <c r="AK1737" t="s">
        <v>944</v>
      </c>
      <c r="AL1737" t="s">
        <v>945</v>
      </c>
      <c r="AM1737" t="s">
        <v>1163</v>
      </c>
      <c r="AN1737" t="s">
        <v>965</v>
      </c>
      <c r="AO1737" s="52">
        <v>43299.495202627317</v>
      </c>
      <c r="AP1737" s="52">
        <v>43299.558358136572</v>
      </c>
      <c r="AR1737">
        <v>77620</v>
      </c>
      <c r="AS1737" t="s">
        <v>1915</v>
      </c>
      <c r="AT1737" t="s">
        <v>954</v>
      </c>
      <c r="AU1737" t="s">
        <v>966</v>
      </c>
      <c r="AV1737" t="s">
        <v>1164</v>
      </c>
      <c r="AW1737" s="52">
        <v>43299.494725312499</v>
      </c>
      <c r="AX1737">
        <v>112</v>
      </c>
      <c r="AY1737" s="52">
        <v>43299.558333333334</v>
      </c>
      <c r="AZ1737">
        <v>0</v>
      </c>
      <c r="BA1737">
        <v>5</v>
      </c>
    </row>
    <row r="1738" spans="1:53" x14ac:dyDescent="0.3">
      <c r="A1738">
        <v>77620</v>
      </c>
      <c r="B1738" t="s">
        <v>1915</v>
      </c>
      <c r="C1738" s="8">
        <v>43299.495202627317</v>
      </c>
      <c r="D1738" s="63">
        <v>43299.55844753472</v>
      </c>
      <c r="E1738" t="s">
        <v>1916</v>
      </c>
      <c r="G1738">
        <v>77620</v>
      </c>
      <c r="H1738" s="78" t="s">
        <v>986</v>
      </c>
      <c r="I1738" s="79">
        <v>43299.506944444445</v>
      </c>
      <c r="J1738" s="78" t="b">
        <v>1</v>
      </c>
      <c r="K1738" s="63">
        <v>43299.507663113429</v>
      </c>
      <c r="L1738" s="63">
        <v>43299.507663113429</v>
      </c>
      <c r="N1738">
        <v>77620</v>
      </c>
      <c r="O1738">
        <v>2</v>
      </c>
      <c r="P1738">
        <v>10</v>
      </c>
      <c r="Q1738" s="52">
        <v>43299.495202662038</v>
      </c>
      <c r="R1738" s="52">
        <v>43299.539835729163</v>
      </c>
      <c r="T1738">
        <v>77620</v>
      </c>
      <c r="U1738" s="52">
        <v>43299.494725312499</v>
      </c>
      <c r="V1738">
        <v>112</v>
      </c>
      <c r="W1738" s="79">
        <v>43299.558333333334</v>
      </c>
      <c r="X1738" s="52">
        <v>43299.495204710649</v>
      </c>
      <c r="Y1738" s="52">
        <v>43299.558447569441</v>
      </c>
      <c r="AA1738">
        <v>77620</v>
      </c>
      <c r="AB1738">
        <v>18</v>
      </c>
      <c r="AC1738">
        <v>1</v>
      </c>
      <c r="AE1738">
        <v>18</v>
      </c>
      <c r="AF1738" t="s">
        <v>942</v>
      </c>
      <c r="AG1738">
        <v>2</v>
      </c>
      <c r="AH1738" t="s">
        <v>943</v>
      </c>
      <c r="AJ1738">
        <v>77620</v>
      </c>
      <c r="AK1738" t="s">
        <v>944</v>
      </c>
      <c r="AL1738" t="s">
        <v>945</v>
      </c>
      <c r="AM1738" t="s">
        <v>1163</v>
      </c>
      <c r="AN1738" t="s">
        <v>965</v>
      </c>
      <c r="AO1738" s="52">
        <v>43299.495202627317</v>
      </c>
      <c r="AP1738" s="52">
        <v>43299.558358136572</v>
      </c>
      <c r="AR1738">
        <v>77620</v>
      </c>
      <c r="AS1738" t="s">
        <v>1915</v>
      </c>
      <c r="AT1738" t="s">
        <v>954</v>
      </c>
      <c r="AU1738" t="s">
        <v>966</v>
      </c>
      <c r="AV1738" t="s">
        <v>1164</v>
      </c>
      <c r="AW1738" s="52">
        <v>43299.494725312499</v>
      </c>
      <c r="AX1738">
        <v>112</v>
      </c>
      <c r="AY1738" s="52">
        <v>43299.558333333334</v>
      </c>
      <c r="AZ1738">
        <v>0</v>
      </c>
      <c r="BA1738">
        <v>5</v>
      </c>
    </row>
    <row r="1739" spans="1:53" x14ac:dyDescent="0.3">
      <c r="A1739">
        <v>77620</v>
      </c>
      <c r="B1739" t="s">
        <v>1915</v>
      </c>
      <c r="C1739" s="8">
        <v>43299.495202627317</v>
      </c>
      <c r="D1739" s="63">
        <v>43299.55844753472</v>
      </c>
      <c r="E1739" t="s">
        <v>1916</v>
      </c>
      <c r="G1739">
        <v>77620</v>
      </c>
      <c r="H1739" s="78" t="s">
        <v>986</v>
      </c>
      <c r="I1739" s="79">
        <v>43299.556944444441</v>
      </c>
      <c r="J1739" s="78" t="b">
        <v>0</v>
      </c>
      <c r="K1739" s="63">
        <v>43299.557310069446</v>
      </c>
      <c r="L1739" s="63">
        <v>43299.557310069446</v>
      </c>
      <c r="N1739">
        <v>77620</v>
      </c>
      <c r="O1739">
        <v>2</v>
      </c>
      <c r="P1739">
        <v>10</v>
      </c>
      <c r="Q1739" s="52">
        <v>43299.495202662038</v>
      </c>
      <c r="R1739" s="52">
        <v>43299.539835729163</v>
      </c>
      <c r="T1739">
        <v>77620</v>
      </c>
      <c r="U1739" s="52">
        <v>43299.494725312499</v>
      </c>
      <c r="V1739">
        <v>112</v>
      </c>
      <c r="W1739" s="79">
        <v>43299.558333333334</v>
      </c>
      <c r="X1739" s="52">
        <v>43299.495204710649</v>
      </c>
      <c r="Y1739" s="52">
        <v>43299.558447569441</v>
      </c>
      <c r="AA1739">
        <v>77620</v>
      </c>
      <c r="AB1739">
        <v>1</v>
      </c>
      <c r="AC1739">
        <v>1</v>
      </c>
      <c r="AE1739">
        <v>1</v>
      </c>
      <c r="AF1739" t="s">
        <v>970</v>
      </c>
      <c r="AG1739">
        <v>0</v>
      </c>
      <c r="AH1739" t="s">
        <v>971</v>
      </c>
      <c r="AJ1739">
        <v>77620</v>
      </c>
      <c r="AK1739" t="s">
        <v>944</v>
      </c>
      <c r="AL1739" t="s">
        <v>945</v>
      </c>
      <c r="AM1739" t="s">
        <v>1163</v>
      </c>
      <c r="AN1739" t="s">
        <v>965</v>
      </c>
      <c r="AO1739" s="52">
        <v>43299.495202627317</v>
      </c>
      <c r="AP1739" s="52">
        <v>43299.558358136572</v>
      </c>
      <c r="AR1739">
        <v>77620</v>
      </c>
      <c r="AS1739" t="s">
        <v>1915</v>
      </c>
      <c r="AT1739" t="s">
        <v>954</v>
      </c>
      <c r="AU1739" t="s">
        <v>966</v>
      </c>
      <c r="AV1739" t="s">
        <v>1164</v>
      </c>
      <c r="AW1739" s="52">
        <v>43299.494725312499</v>
      </c>
      <c r="AX1739">
        <v>112</v>
      </c>
      <c r="AY1739" s="52">
        <v>43299.558333333334</v>
      </c>
      <c r="AZ1739">
        <v>0</v>
      </c>
      <c r="BA1739">
        <v>5</v>
      </c>
    </row>
    <row r="1740" spans="1:53" x14ac:dyDescent="0.3">
      <c r="A1740">
        <v>77620</v>
      </c>
      <c r="B1740" t="s">
        <v>1915</v>
      </c>
      <c r="C1740" s="8">
        <v>43299.495202627317</v>
      </c>
      <c r="D1740" s="63">
        <v>43299.55844753472</v>
      </c>
      <c r="E1740" t="s">
        <v>1916</v>
      </c>
      <c r="G1740">
        <v>77620</v>
      </c>
      <c r="H1740" s="78" t="s">
        <v>986</v>
      </c>
      <c r="I1740" s="79">
        <v>43299.556944444441</v>
      </c>
      <c r="J1740" s="78" t="b">
        <v>0</v>
      </c>
      <c r="K1740" s="63">
        <v>43299.557310069446</v>
      </c>
      <c r="L1740" s="63">
        <v>43299.557310069446</v>
      </c>
      <c r="N1740">
        <v>77620</v>
      </c>
      <c r="O1740">
        <v>2</v>
      </c>
      <c r="P1740">
        <v>10</v>
      </c>
      <c r="Q1740" s="52">
        <v>43299.495202662038</v>
      </c>
      <c r="R1740" s="52">
        <v>43299.539835729163</v>
      </c>
      <c r="T1740">
        <v>77620</v>
      </c>
      <c r="U1740" s="52">
        <v>43299.494725312499</v>
      </c>
      <c r="V1740">
        <v>112</v>
      </c>
      <c r="W1740" s="79">
        <v>43299.558333333334</v>
      </c>
      <c r="X1740" s="52">
        <v>43299.495204710649</v>
      </c>
      <c r="Y1740" s="52">
        <v>43299.558447569441</v>
      </c>
      <c r="AA1740">
        <v>77620</v>
      </c>
      <c r="AB1740">
        <v>18</v>
      </c>
      <c r="AC1740">
        <v>1</v>
      </c>
      <c r="AE1740">
        <v>18</v>
      </c>
      <c r="AF1740" t="s">
        <v>942</v>
      </c>
      <c r="AG1740">
        <v>2</v>
      </c>
      <c r="AH1740" t="s">
        <v>943</v>
      </c>
      <c r="AJ1740">
        <v>77620</v>
      </c>
      <c r="AK1740" t="s">
        <v>944</v>
      </c>
      <c r="AL1740" t="s">
        <v>945</v>
      </c>
      <c r="AM1740" t="s">
        <v>1163</v>
      </c>
      <c r="AN1740" t="s">
        <v>965</v>
      </c>
      <c r="AO1740" s="52">
        <v>43299.495202627317</v>
      </c>
      <c r="AP1740" s="52">
        <v>43299.558358136572</v>
      </c>
      <c r="AR1740">
        <v>77620</v>
      </c>
      <c r="AS1740" t="s">
        <v>1915</v>
      </c>
      <c r="AT1740" t="s">
        <v>954</v>
      </c>
      <c r="AU1740" t="s">
        <v>966</v>
      </c>
      <c r="AV1740" t="s">
        <v>1164</v>
      </c>
      <c r="AW1740" s="52">
        <v>43299.494725312499</v>
      </c>
      <c r="AX1740">
        <v>112</v>
      </c>
      <c r="AY1740" s="52">
        <v>43299.558333333334</v>
      </c>
      <c r="AZ1740">
        <v>0</v>
      </c>
      <c r="BA1740">
        <v>5</v>
      </c>
    </row>
    <row r="1741" spans="1:53" x14ac:dyDescent="0.3">
      <c r="A1741">
        <v>77620</v>
      </c>
      <c r="B1741" t="s">
        <v>1915</v>
      </c>
      <c r="C1741" s="8">
        <v>43299.495202627317</v>
      </c>
      <c r="D1741" s="63">
        <v>43299.55844753472</v>
      </c>
      <c r="E1741" t="s">
        <v>1916</v>
      </c>
      <c r="G1741">
        <v>77620</v>
      </c>
      <c r="H1741" s="78" t="s">
        <v>941</v>
      </c>
      <c r="I1741" s="79">
        <v>43299.557638888888</v>
      </c>
      <c r="J1741" s="78" t="b">
        <v>0</v>
      </c>
      <c r="K1741" s="63">
        <v>43299.558357604168</v>
      </c>
      <c r="L1741" s="63">
        <v>43299.558357604168</v>
      </c>
      <c r="N1741">
        <v>77620</v>
      </c>
      <c r="O1741">
        <v>2</v>
      </c>
      <c r="P1741">
        <v>10</v>
      </c>
      <c r="Q1741" s="52">
        <v>43299.495202662038</v>
      </c>
      <c r="R1741" s="52">
        <v>43299.539835729163</v>
      </c>
      <c r="T1741">
        <v>77620</v>
      </c>
      <c r="U1741" s="52">
        <v>43299.494725312499</v>
      </c>
      <c r="V1741">
        <v>112</v>
      </c>
      <c r="W1741" s="79">
        <v>43299.558333333334</v>
      </c>
      <c r="X1741" s="52">
        <v>43299.495204710649</v>
      </c>
      <c r="Y1741" s="52">
        <v>43299.558447569441</v>
      </c>
      <c r="AA1741">
        <v>77620</v>
      </c>
      <c r="AB1741">
        <v>1</v>
      </c>
      <c r="AC1741">
        <v>1</v>
      </c>
      <c r="AE1741">
        <v>1</v>
      </c>
      <c r="AF1741" t="s">
        <v>970</v>
      </c>
      <c r="AG1741">
        <v>0</v>
      </c>
      <c r="AH1741" t="s">
        <v>971</v>
      </c>
      <c r="AJ1741">
        <v>77620</v>
      </c>
      <c r="AK1741" t="s">
        <v>944</v>
      </c>
      <c r="AL1741" t="s">
        <v>945</v>
      </c>
      <c r="AM1741" t="s">
        <v>1163</v>
      </c>
      <c r="AN1741" t="s">
        <v>965</v>
      </c>
      <c r="AO1741" s="52">
        <v>43299.495202627317</v>
      </c>
      <c r="AP1741" s="52">
        <v>43299.558358136572</v>
      </c>
      <c r="AR1741">
        <v>77620</v>
      </c>
      <c r="AS1741" t="s">
        <v>1915</v>
      </c>
      <c r="AT1741" t="s">
        <v>954</v>
      </c>
      <c r="AU1741" t="s">
        <v>966</v>
      </c>
      <c r="AV1741" t="s">
        <v>1164</v>
      </c>
      <c r="AW1741" s="52">
        <v>43299.494725312499</v>
      </c>
      <c r="AX1741">
        <v>112</v>
      </c>
      <c r="AY1741" s="52">
        <v>43299.558333333334</v>
      </c>
      <c r="AZ1741">
        <v>0</v>
      </c>
      <c r="BA1741">
        <v>5</v>
      </c>
    </row>
    <row r="1742" spans="1:53" x14ac:dyDescent="0.3">
      <c r="A1742">
        <v>77620</v>
      </c>
      <c r="B1742" t="s">
        <v>1915</v>
      </c>
      <c r="C1742" s="8">
        <v>43299.495202627317</v>
      </c>
      <c r="D1742" s="63">
        <v>43299.55844753472</v>
      </c>
      <c r="E1742" t="s">
        <v>1916</v>
      </c>
      <c r="G1742">
        <v>77620</v>
      </c>
      <c r="H1742" s="78" t="s">
        <v>941</v>
      </c>
      <c r="I1742" s="79">
        <v>43299.557638888888</v>
      </c>
      <c r="J1742" s="78" t="b">
        <v>0</v>
      </c>
      <c r="K1742" s="63">
        <v>43299.558357604168</v>
      </c>
      <c r="L1742" s="63">
        <v>43299.558357604168</v>
      </c>
      <c r="N1742">
        <v>77620</v>
      </c>
      <c r="O1742">
        <v>2</v>
      </c>
      <c r="P1742">
        <v>10</v>
      </c>
      <c r="Q1742" s="52">
        <v>43299.495202662038</v>
      </c>
      <c r="R1742" s="52">
        <v>43299.539835729163</v>
      </c>
      <c r="T1742">
        <v>77620</v>
      </c>
      <c r="U1742" s="52">
        <v>43299.494725312499</v>
      </c>
      <c r="V1742">
        <v>112</v>
      </c>
      <c r="W1742" s="79">
        <v>43299.558333333334</v>
      </c>
      <c r="X1742" s="52">
        <v>43299.495204710649</v>
      </c>
      <c r="Y1742" s="52">
        <v>43299.558447569441</v>
      </c>
      <c r="AA1742">
        <v>77620</v>
      </c>
      <c r="AB1742">
        <v>18</v>
      </c>
      <c r="AC1742">
        <v>1</v>
      </c>
      <c r="AE1742">
        <v>18</v>
      </c>
      <c r="AF1742" t="s">
        <v>942</v>
      </c>
      <c r="AG1742">
        <v>2</v>
      </c>
      <c r="AH1742" t="s">
        <v>943</v>
      </c>
      <c r="AJ1742">
        <v>77620</v>
      </c>
      <c r="AK1742" t="s">
        <v>944</v>
      </c>
      <c r="AL1742" t="s">
        <v>945</v>
      </c>
      <c r="AM1742" t="s">
        <v>1163</v>
      </c>
      <c r="AN1742" t="s">
        <v>965</v>
      </c>
      <c r="AO1742" s="52">
        <v>43299.495202627317</v>
      </c>
      <c r="AP1742" s="52">
        <v>43299.558358136572</v>
      </c>
      <c r="AR1742">
        <v>77620</v>
      </c>
      <c r="AS1742" t="s">
        <v>1915</v>
      </c>
      <c r="AT1742" t="s">
        <v>954</v>
      </c>
      <c r="AU1742" t="s">
        <v>966</v>
      </c>
      <c r="AV1742" t="s">
        <v>1164</v>
      </c>
      <c r="AW1742" s="52">
        <v>43299.494725312499</v>
      </c>
      <c r="AX1742">
        <v>112</v>
      </c>
      <c r="AY1742" s="52">
        <v>43299.558333333334</v>
      </c>
      <c r="AZ1742">
        <v>0</v>
      </c>
      <c r="BA1742">
        <v>5</v>
      </c>
    </row>
    <row r="1743" spans="1:53" x14ac:dyDescent="0.3">
      <c r="A1743" s="51">
        <v>77622</v>
      </c>
      <c r="B1743" s="51" t="s">
        <v>1917</v>
      </c>
      <c r="C1743" s="64">
        <v>43299.53219957176</v>
      </c>
      <c r="D1743" s="65">
        <v>43299.604191666665</v>
      </c>
      <c r="E1743" s="51" t="s">
        <v>1918</v>
      </c>
      <c r="G1743" s="51">
        <v>77622</v>
      </c>
      <c r="H1743" s="51" t="s">
        <v>941</v>
      </c>
      <c r="I1743" s="80">
        <v>43299.531944444447</v>
      </c>
      <c r="J1743" s="51" t="b">
        <v>1</v>
      </c>
      <c r="K1743" s="65">
        <v>43299.532201770831</v>
      </c>
      <c r="L1743" s="65">
        <v>43299.532201770831</v>
      </c>
      <c r="N1743" s="51">
        <v>77622</v>
      </c>
      <c r="O1743" s="51">
        <v>3</v>
      </c>
      <c r="P1743" s="51">
        <v>12</v>
      </c>
      <c r="Q1743" s="53">
        <v>43299.532199733796</v>
      </c>
      <c r="R1743" s="53">
        <v>43299.5956681713</v>
      </c>
      <c r="T1743" s="51">
        <v>77622</v>
      </c>
      <c r="U1743" s="53">
        <v>43299.531459375001</v>
      </c>
      <c r="V1743" s="51">
        <v>119</v>
      </c>
      <c r="W1743" s="80">
        <v>43299.603472222225</v>
      </c>
      <c r="X1743" s="53">
        <v>43299.532201770831</v>
      </c>
      <c r="Y1743" s="53">
        <v>43299.604191701386</v>
      </c>
      <c r="AA1743" s="51">
        <v>77622</v>
      </c>
      <c r="AB1743" s="51">
        <v>18</v>
      </c>
      <c r="AC1743" s="51">
        <v>1</v>
      </c>
      <c r="AE1743" s="51">
        <v>18</v>
      </c>
      <c r="AF1743" s="51" t="s">
        <v>942</v>
      </c>
      <c r="AG1743" s="51">
        <v>2</v>
      </c>
      <c r="AH1743" s="51" t="s">
        <v>943</v>
      </c>
      <c r="AJ1743" s="51">
        <v>77622</v>
      </c>
      <c r="AK1743" s="51" t="s">
        <v>944</v>
      </c>
      <c r="AL1743" s="51" t="s">
        <v>945</v>
      </c>
      <c r="AM1743" s="51" t="s">
        <v>953</v>
      </c>
      <c r="AN1743" s="51" t="s">
        <v>947</v>
      </c>
      <c r="AO1743" s="53">
        <v>43299.532199618057</v>
      </c>
      <c r="AP1743" s="53">
        <v>43299.604191701386</v>
      </c>
      <c r="AR1743" s="51">
        <v>77622</v>
      </c>
      <c r="AS1743" s="51" t="s">
        <v>1917</v>
      </c>
      <c r="AT1743" s="51" t="s">
        <v>954</v>
      </c>
      <c r="AU1743" s="51" t="s">
        <v>949</v>
      </c>
      <c r="AV1743" s="51" t="s">
        <v>955</v>
      </c>
      <c r="AW1743" s="53">
        <v>43299.531459375001</v>
      </c>
      <c r="AX1743" s="51">
        <v>119</v>
      </c>
      <c r="AY1743" s="53">
        <v>43299.603472222225</v>
      </c>
      <c r="AZ1743" s="51">
        <v>0</v>
      </c>
      <c r="BA1743" s="51">
        <v>6</v>
      </c>
    </row>
    <row r="1744" spans="1:53" x14ac:dyDescent="0.3">
      <c r="A1744" s="51">
        <v>77622</v>
      </c>
      <c r="B1744" s="51" t="s">
        <v>1917</v>
      </c>
      <c r="C1744" s="64">
        <v>43299.53219957176</v>
      </c>
      <c r="D1744" s="65">
        <v>43299.604191666665</v>
      </c>
      <c r="E1744" s="51" t="s">
        <v>1918</v>
      </c>
      <c r="G1744" s="51">
        <v>77622</v>
      </c>
      <c r="H1744" s="51" t="s">
        <v>1053</v>
      </c>
      <c r="I1744" s="80">
        <v>43299.531944444447</v>
      </c>
      <c r="J1744" s="51" t="b">
        <v>1</v>
      </c>
      <c r="K1744" s="65">
        <v>43299.532201817128</v>
      </c>
      <c r="L1744" s="65">
        <v>43299.532201817128</v>
      </c>
      <c r="N1744" s="51">
        <v>77622</v>
      </c>
      <c r="O1744" s="51">
        <v>3</v>
      </c>
      <c r="P1744" s="51">
        <v>12</v>
      </c>
      <c r="Q1744" s="53">
        <v>43299.532199733796</v>
      </c>
      <c r="R1744" s="53">
        <v>43299.5956681713</v>
      </c>
      <c r="T1744" s="51">
        <v>77622</v>
      </c>
      <c r="U1744" s="53">
        <v>43299.531459375001</v>
      </c>
      <c r="V1744" s="51">
        <v>119</v>
      </c>
      <c r="W1744" s="80">
        <v>43299.603472222225</v>
      </c>
      <c r="X1744" s="53">
        <v>43299.532201770831</v>
      </c>
      <c r="Y1744" s="53">
        <v>43299.604191701386</v>
      </c>
      <c r="AA1744" s="51">
        <v>77622</v>
      </c>
      <c r="AB1744" s="51">
        <v>18</v>
      </c>
      <c r="AC1744" s="51">
        <v>1</v>
      </c>
      <c r="AE1744" s="51">
        <v>18</v>
      </c>
      <c r="AF1744" s="51" t="s">
        <v>942</v>
      </c>
      <c r="AG1744" s="51">
        <v>2</v>
      </c>
      <c r="AH1744" s="51" t="s">
        <v>943</v>
      </c>
      <c r="AJ1744" s="51">
        <v>77622</v>
      </c>
      <c r="AK1744" s="51" t="s">
        <v>944</v>
      </c>
      <c r="AL1744" s="51" t="s">
        <v>945</v>
      </c>
      <c r="AM1744" s="51" t="s">
        <v>953</v>
      </c>
      <c r="AN1744" s="51" t="s">
        <v>947</v>
      </c>
      <c r="AO1744" s="53">
        <v>43299.532199618057</v>
      </c>
      <c r="AP1744" s="53">
        <v>43299.604191701386</v>
      </c>
      <c r="AR1744" s="51">
        <v>77622</v>
      </c>
      <c r="AS1744" s="51" t="s">
        <v>1917</v>
      </c>
      <c r="AT1744" s="51" t="s">
        <v>954</v>
      </c>
      <c r="AU1744" s="51" t="s">
        <v>949</v>
      </c>
      <c r="AV1744" s="51" t="s">
        <v>955</v>
      </c>
      <c r="AW1744" s="53">
        <v>43299.531459375001</v>
      </c>
      <c r="AX1744" s="51">
        <v>119</v>
      </c>
      <c r="AY1744" s="53">
        <v>43299.603472222225</v>
      </c>
      <c r="AZ1744" s="51">
        <v>0</v>
      </c>
      <c r="BA1744" s="51">
        <v>6</v>
      </c>
    </row>
    <row r="1745" spans="1:53" x14ac:dyDescent="0.3">
      <c r="A1745" s="51">
        <v>77622</v>
      </c>
      <c r="B1745" s="51" t="s">
        <v>1917</v>
      </c>
      <c r="C1745" s="64">
        <v>43299.53219957176</v>
      </c>
      <c r="D1745" s="65">
        <v>43299.604191666665</v>
      </c>
      <c r="E1745" s="51" t="s">
        <v>1918</v>
      </c>
      <c r="G1745" s="51">
        <v>77622</v>
      </c>
      <c r="H1745" s="51" t="s">
        <v>986</v>
      </c>
      <c r="I1745" s="80">
        <v>43299.532638888886</v>
      </c>
      <c r="J1745" s="51" t="b">
        <v>1</v>
      </c>
      <c r="K1745" s="65">
        <v>43299.532794363426</v>
      </c>
      <c r="L1745" s="65">
        <v>43299.532794363426</v>
      </c>
      <c r="N1745" s="51">
        <v>77622</v>
      </c>
      <c r="O1745" s="51">
        <v>3</v>
      </c>
      <c r="P1745" s="51">
        <v>12</v>
      </c>
      <c r="Q1745" s="53">
        <v>43299.532199733796</v>
      </c>
      <c r="R1745" s="53">
        <v>43299.5956681713</v>
      </c>
      <c r="T1745" s="51">
        <v>77622</v>
      </c>
      <c r="U1745" s="53">
        <v>43299.531459375001</v>
      </c>
      <c r="V1745" s="51">
        <v>119</v>
      </c>
      <c r="W1745" s="80">
        <v>43299.603472222225</v>
      </c>
      <c r="X1745" s="53">
        <v>43299.532201770831</v>
      </c>
      <c r="Y1745" s="53">
        <v>43299.604191701386</v>
      </c>
      <c r="AA1745" s="51">
        <v>77622</v>
      </c>
      <c r="AB1745" s="51">
        <v>18</v>
      </c>
      <c r="AC1745" s="51">
        <v>1</v>
      </c>
      <c r="AE1745" s="51">
        <v>18</v>
      </c>
      <c r="AF1745" s="51" t="s">
        <v>942</v>
      </c>
      <c r="AG1745" s="51">
        <v>2</v>
      </c>
      <c r="AH1745" s="51" t="s">
        <v>943</v>
      </c>
      <c r="AJ1745" s="51">
        <v>77622</v>
      </c>
      <c r="AK1745" s="51" t="s">
        <v>944</v>
      </c>
      <c r="AL1745" s="51" t="s">
        <v>945</v>
      </c>
      <c r="AM1745" s="51" t="s">
        <v>953</v>
      </c>
      <c r="AN1745" s="51" t="s">
        <v>947</v>
      </c>
      <c r="AO1745" s="53">
        <v>43299.532199618057</v>
      </c>
      <c r="AP1745" s="53">
        <v>43299.604191701386</v>
      </c>
      <c r="AR1745" s="51">
        <v>77622</v>
      </c>
      <c r="AS1745" s="51" t="s">
        <v>1917</v>
      </c>
      <c r="AT1745" s="51" t="s">
        <v>954</v>
      </c>
      <c r="AU1745" s="51" t="s">
        <v>949</v>
      </c>
      <c r="AV1745" s="51" t="s">
        <v>955</v>
      </c>
      <c r="AW1745" s="53">
        <v>43299.531459375001</v>
      </c>
      <c r="AX1745" s="51">
        <v>119</v>
      </c>
      <c r="AY1745" s="53">
        <v>43299.603472222225</v>
      </c>
      <c r="AZ1745" s="51">
        <v>0</v>
      </c>
      <c r="BA1745" s="51">
        <v>6</v>
      </c>
    </row>
    <row r="1746" spans="1:53" x14ac:dyDescent="0.3">
      <c r="A1746" s="51">
        <v>77622</v>
      </c>
      <c r="B1746" s="51" t="s">
        <v>1917</v>
      </c>
      <c r="C1746" s="64">
        <v>43299.53219957176</v>
      </c>
      <c r="D1746" s="65">
        <v>43299.604191666665</v>
      </c>
      <c r="E1746" s="51" t="s">
        <v>1918</v>
      </c>
      <c r="G1746" s="51">
        <v>77622</v>
      </c>
      <c r="H1746" s="51" t="s">
        <v>986</v>
      </c>
      <c r="I1746" s="80">
        <v>43299.584722222222</v>
      </c>
      <c r="J1746" s="51" t="b">
        <v>0</v>
      </c>
      <c r="K1746" s="65">
        <v>43299.585186145836</v>
      </c>
      <c r="L1746" s="65">
        <v>43299.585186145836</v>
      </c>
      <c r="N1746" s="51">
        <v>77622</v>
      </c>
      <c r="O1746" s="51">
        <v>3</v>
      </c>
      <c r="P1746" s="51">
        <v>12</v>
      </c>
      <c r="Q1746" s="53">
        <v>43299.532199733796</v>
      </c>
      <c r="R1746" s="53">
        <v>43299.5956681713</v>
      </c>
      <c r="T1746" s="51">
        <v>77622</v>
      </c>
      <c r="U1746" s="53">
        <v>43299.531459375001</v>
      </c>
      <c r="V1746" s="51">
        <v>119</v>
      </c>
      <c r="W1746" s="80">
        <v>43299.603472222225</v>
      </c>
      <c r="X1746" s="53">
        <v>43299.532201770831</v>
      </c>
      <c r="Y1746" s="53">
        <v>43299.604191701386</v>
      </c>
      <c r="AA1746" s="51">
        <v>77622</v>
      </c>
      <c r="AB1746" s="51">
        <v>18</v>
      </c>
      <c r="AC1746" s="51">
        <v>1</v>
      </c>
      <c r="AE1746" s="51">
        <v>18</v>
      </c>
      <c r="AF1746" s="51" t="s">
        <v>942</v>
      </c>
      <c r="AG1746" s="51">
        <v>2</v>
      </c>
      <c r="AH1746" s="51" t="s">
        <v>943</v>
      </c>
      <c r="AJ1746" s="51">
        <v>77622</v>
      </c>
      <c r="AK1746" s="51" t="s">
        <v>944</v>
      </c>
      <c r="AL1746" s="51" t="s">
        <v>945</v>
      </c>
      <c r="AM1746" s="51" t="s">
        <v>953</v>
      </c>
      <c r="AN1746" s="51" t="s">
        <v>947</v>
      </c>
      <c r="AO1746" s="53">
        <v>43299.532199618057</v>
      </c>
      <c r="AP1746" s="53">
        <v>43299.604191701386</v>
      </c>
      <c r="AR1746" s="51">
        <v>77622</v>
      </c>
      <c r="AS1746" s="51" t="s">
        <v>1917</v>
      </c>
      <c r="AT1746" s="51" t="s">
        <v>954</v>
      </c>
      <c r="AU1746" s="51" t="s">
        <v>949</v>
      </c>
      <c r="AV1746" s="51" t="s">
        <v>955</v>
      </c>
      <c r="AW1746" s="53">
        <v>43299.531459375001</v>
      </c>
      <c r="AX1746" s="51">
        <v>119</v>
      </c>
      <c r="AY1746" s="53">
        <v>43299.603472222225</v>
      </c>
      <c r="AZ1746" s="51">
        <v>0</v>
      </c>
      <c r="BA1746" s="51">
        <v>6</v>
      </c>
    </row>
    <row r="1747" spans="1:53" x14ac:dyDescent="0.3">
      <c r="A1747" s="51">
        <v>77622</v>
      </c>
      <c r="B1747" s="51" t="s">
        <v>1917</v>
      </c>
      <c r="C1747" s="64">
        <v>43299.53219957176</v>
      </c>
      <c r="D1747" s="65">
        <v>43299.604191666665</v>
      </c>
      <c r="E1747" s="51" t="s">
        <v>1918</v>
      </c>
      <c r="G1747" s="51">
        <v>77622</v>
      </c>
      <c r="H1747" s="51" t="s">
        <v>941</v>
      </c>
      <c r="I1747" s="80">
        <v>43299.584722222222</v>
      </c>
      <c r="J1747" s="51" t="b">
        <v>0</v>
      </c>
      <c r="K1747" s="65">
        <v>43299.585186145836</v>
      </c>
      <c r="L1747" s="65">
        <v>43299.585186145836</v>
      </c>
      <c r="N1747" s="51">
        <v>77622</v>
      </c>
      <c r="O1747" s="51">
        <v>3</v>
      </c>
      <c r="P1747" s="51">
        <v>12</v>
      </c>
      <c r="Q1747" s="53">
        <v>43299.532199733796</v>
      </c>
      <c r="R1747" s="53">
        <v>43299.5956681713</v>
      </c>
      <c r="T1747" s="51">
        <v>77622</v>
      </c>
      <c r="U1747" s="53">
        <v>43299.531459375001</v>
      </c>
      <c r="V1747" s="51">
        <v>119</v>
      </c>
      <c r="W1747" s="80">
        <v>43299.603472222225</v>
      </c>
      <c r="X1747" s="53">
        <v>43299.532201770831</v>
      </c>
      <c r="Y1747" s="53">
        <v>43299.604191701386</v>
      </c>
      <c r="AA1747" s="51">
        <v>77622</v>
      </c>
      <c r="AB1747" s="51">
        <v>18</v>
      </c>
      <c r="AC1747" s="51">
        <v>1</v>
      </c>
      <c r="AE1747" s="51">
        <v>18</v>
      </c>
      <c r="AF1747" s="51" t="s">
        <v>942</v>
      </c>
      <c r="AG1747" s="51">
        <v>2</v>
      </c>
      <c r="AH1747" s="51" t="s">
        <v>943</v>
      </c>
      <c r="AJ1747" s="51">
        <v>77622</v>
      </c>
      <c r="AK1747" s="51" t="s">
        <v>944</v>
      </c>
      <c r="AL1747" s="51" t="s">
        <v>945</v>
      </c>
      <c r="AM1747" s="51" t="s">
        <v>953</v>
      </c>
      <c r="AN1747" s="51" t="s">
        <v>947</v>
      </c>
      <c r="AO1747" s="53">
        <v>43299.532199618057</v>
      </c>
      <c r="AP1747" s="53">
        <v>43299.604191701386</v>
      </c>
      <c r="AR1747" s="51">
        <v>77622</v>
      </c>
      <c r="AS1747" s="51" t="s">
        <v>1917</v>
      </c>
      <c r="AT1747" s="51" t="s">
        <v>954</v>
      </c>
      <c r="AU1747" s="51" t="s">
        <v>949</v>
      </c>
      <c r="AV1747" s="51" t="s">
        <v>955</v>
      </c>
      <c r="AW1747" s="53">
        <v>43299.531459375001</v>
      </c>
      <c r="AX1747" s="51">
        <v>119</v>
      </c>
      <c r="AY1747" s="53">
        <v>43299.603472222225</v>
      </c>
      <c r="AZ1747" s="51">
        <v>0</v>
      </c>
      <c r="BA1747" s="51">
        <v>6</v>
      </c>
    </row>
    <row r="1748" spans="1:53" x14ac:dyDescent="0.3">
      <c r="A1748" s="51">
        <v>77622</v>
      </c>
      <c r="B1748" s="51" t="s">
        <v>1917</v>
      </c>
      <c r="C1748" s="64">
        <v>43299.53219957176</v>
      </c>
      <c r="D1748" s="65">
        <v>43299.604191666665</v>
      </c>
      <c r="E1748" s="51" t="s">
        <v>1918</v>
      </c>
      <c r="G1748" s="51">
        <v>77622</v>
      </c>
      <c r="H1748" s="51" t="s">
        <v>1053</v>
      </c>
      <c r="I1748" s="80">
        <v>43299.603472222225</v>
      </c>
      <c r="J1748" s="51" t="b">
        <v>0</v>
      </c>
      <c r="K1748" s="65">
        <v>43299.604191122686</v>
      </c>
      <c r="L1748" s="65">
        <v>43299.604191122686</v>
      </c>
      <c r="N1748" s="51">
        <v>77622</v>
      </c>
      <c r="O1748" s="51">
        <v>3</v>
      </c>
      <c r="P1748" s="51">
        <v>12</v>
      </c>
      <c r="Q1748" s="53">
        <v>43299.532199733796</v>
      </c>
      <c r="R1748" s="53">
        <v>43299.5956681713</v>
      </c>
      <c r="T1748" s="51">
        <v>77622</v>
      </c>
      <c r="U1748" s="53">
        <v>43299.531459375001</v>
      </c>
      <c r="V1748" s="51">
        <v>119</v>
      </c>
      <c r="W1748" s="80">
        <v>43299.603472222225</v>
      </c>
      <c r="X1748" s="53">
        <v>43299.532201770831</v>
      </c>
      <c r="Y1748" s="53">
        <v>43299.604191701386</v>
      </c>
      <c r="AA1748" s="51">
        <v>77622</v>
      </c>
      <c r="AB1748" s="51">
        <v>18</v>
      </c>
      <c r="AC1748" s="51">
        <v>1</v>
      </c>
      <c r="AE1748" s="51">
        <v>18</v>
      </c>
      <c r="AF1748" s="51" t="s">
        <v>942</v>
      </c>
      <c r="AG1748" s="51">
        <v>2</v>
      </c>
      <c r="AH1748" s="51" t="s">
        <v>943</v>
      </c>
      <c r="AJ1748" s="51">
        <v>77622</v>
      </c>
      <c r="AK1748" s="51" t="s">
        <v>944</v>
      </c>
      <c r="AL1748" s="51" t="s">
        <v>945</v>
      </c>
      <c r="AM1748" s="51" t="s">
        <v>953</v>
      </c>
      <c r="AN1748" s="51" t="s">
        <v>947</v>
      </c>
      <c r="AO1748" s="53">
        <v>43299.532199618057</v>
      </c>
      <c r="AP1748" s="53">
        <v>43299.604191701386</v>
      </c>
      <c r="AR1748" s="51">
        <v>77622</v>
      </c>
      <c r="AS1748" s="51" t="s">
        <v>1917</v>
      </c>
      <c r="AT1748" s="51" t="s">
        <v>954</v>
      </c>
      <c r="AU1748" s="51" t="s">
        <v>949</v>
      </c>
      <c r="AV1748" s="51" t="s">
        <v>955</v>
      </c>
      <c r="AW1748" s="53">
        <v>43299.531459375001</v>
      </c>
      <c r="AX1748" s="51">
        <v>119</v>
      </c>
      <c r="AY1748" s="53">
        <v>43299.603472222225</v>
      </c>
      <c r="AZ1748" s="51">
        <v>0</v>
      </c>
      <c r="BA1748" s="51">
        <v>6</v>
      </c>
    </row>
    <row r="1749" spans="1:53" x14ac:dyDescent="0.3">
      <c r="A1749">
        <v>77630</v>
      </c>
      <c r="B1749" t="s">
        <v>1919</v>
      </c>
      <c r="C1749" s="8">
        <v>43299.61170833333</v>
      </c>
      <c r="D1749" s="63">
        <v>43299.680212037034</v>
      </c>
      <c r="E1749" t="s">
        <v>1920</v>
      </c>
      <c r="G1749">
        <v>77630</v>
      </c>
      <c r="H1749" s="78" t="s">
        <v>961</v>
      </c>
      <c r="I1749" s="79">
        <v>43299.611111111109</v>
      </c>
      <c r="J1749" s="78" t="b">
        <v>0</v>
      </c>
      <c r="K1749" s="63">
        <v>43299.61171153935</v>
      </c>
      <c r="L1749" s="63">
        <v>43299.61171153935</v>
      </c>
      <c r="N1749">
        <v>77630</v>
      </c>
      <c r="O1749">
        <v>4</v>
      </c>
      <c r="P1749">
        <v>12</v>
      </c>
      <c r="Q1749" s="52">
        <v>43299.611708414355</v>
      </c>
      <c r="R1749" s="52">
        <v>43299.615780520835</v>
      </c>
      <c r="T1749">
        <v>77630</v>
      </c>
      <c r="U1749" s="52">
        <v>43299.610413506947</v>
      </c>
      <c r="V1749">
        <v>141</v>
      </c>
      <c r="W1749" s="79">
        <v>43299.679861111108</v>
      </c>
      <c r="X1749" s="52">
        <v>43299.61171153935</v>
      </c>
      <c r="Y1749" s="52">
        <v>43299.680212071762</v>
      </c>
      <c r="AA1749">
        <v>77630</v>
      </c>
      <c r="AB1749">
        <v>18</v>
      </c>
      <c r="AC1749">
        <v>4</v>
      </c>
      <c r="AE1749">
        <v>18</v>
      </c>
      <c r="AF1749" t="s">
        <v>942</v>
      </c>
      <c r="AG1749">
        <v>2</v>
      </c>
      <c r="AH1749" t="s">
        <v>943</v>
      </c>
      <c r="AJ1749">
        <v>77630</v>
      </c>
      <c r="AK1749" t="s">
        <v>944</v>
      </c>
      <c r="AL1749" t="s">
        <v>945</v>
      </c>
      <c r="AM1749" t="s">
        <v>1173</v>
      </c>
      <c r="AN1749" t="s">
        <v>947</v>
      </c>
      <c r="AO1749" s="52">
        <v>43299.611711458332</v>
      </c>
      <c r="AP1749" s="52">
        <v>43299.680101585647</v>
      </c>
      <c r="AR1749">
        <v>77630</v>
      </c>
      <c r="AS1749" t="s">
        <v>1919</v>
      </c>
      <c r="AT1749" t="s">
        <v>954</v>
      </c>
      <c r="AU1749" t="s">
        <v>949</v>
      </c>
      <c r="AV1749" t="s">
        <v>1174</v>
      </c>
      <c r="AW1749" s="52">
        <v>43299.610413506947</v>
      </c>
      <c r="AX1749">
        <v>141</v>
      </c>
      <c r="AY1749" s="52">
        <v>43299.679861111108</v>
      </c>
      <c r="AZ1749">
        <v>0</v>
      </c>
      <c r="BA1749">
        <v>4</v>
      </c>
    </row>
    <row r="1750" spans="1:53" x14ac:dyDescent="0.3">
      <c r="A1750">
        <v>77630</v>
      </c>
      <c r="B1750" t="s">
        <v>1919</v>
      </c>
      <c r="C1750" s="8">
        <v>43299.61170833333</v>
      </c>
      <c r="D1750" s="63">
        <v>43299.680212037034</v>
      </c>
      <c r="E1750" t="s">
        <v>1920</v>
      </c>
      <c r="G1750">
        <v>77630</v>
      </c>
      <c r="H1750" s="78" t="s">
        <v>958</v>
      </c>
      <c r="I1750" s="79">
        <v>43299.611111111109</v>
      </c>
      <c r="J1750" s="78" t="b">
        <v>1</v>
      </c>
      <c r="K1750" s="63">
        <v>43299.61171153935</v>
      </c>
      <c r="L1750" s="63">
        <v>43299.61171153935</v>
      </c>
      <c r="N1750">
        <v>77630</v>
      </c>
      <c r="O1750">
        <v>4</v>
      </c>
      <c r="P1750">
        <v>12</v>
      </c>
      <c r="Q1750" s="52">
        <v>43299.611708414355</v>
      </c>
      <c r="R1750" s="52">
        <v>43299.615780520835</v>
      </c>
      <c r="T1750">
        <v>77630</v>
      </c>
      <c r="U1750" s="52">
        <v>43299.610413506947</v>
      </c>
      <c r="V1750">
        <v>141</v>
      </c>
      <c r="W1750" s="79">
        <v>43299.679861111108</v>
      </c>
      <c r="X1750" s="52">
        <v>43299.61171153935</v>
      </c>
      <c r="Y1750" s="52">
        <v>43299.680212071762</v>
      </c>
      <c r="AA1750">
        <v>77630</v>
      </c>
      <c r="AB1750">
        <v>18</v>
      </c>
      <c r="AC1750">
        <v>4</v>
      </c>
      <c r="AE1750">
        <v>18</v>
      </c>
      <c r="AF1750" t="s">
        <v>942</v>
      </c>
      <c r="AG1750">
        <v>2</v>
      </c>
      <c r="AH1750" t="s">
        <v>943</v>
      </c>
      <c r="AJ1750">
        <v>77630</v>
      </c>
      <c r="AK1750" t="s">
        <v>944</v>
      </c>
      <c r="AL1750" t="s">
        <v>945</v>
      </c>
      <c r="AM1750" t="s">
        <v>1173</v>
      </c>
      <c r="AN1750" t="s">
        <v>947</v>
      </c>
      <c r="AO1750" s="52">
        <v>43299.611711458332</v>
      </c>
      <c r="AP1750" s="52">
        <v>43299.680101585647</v>
      </c>
      <c r="AR1750">
        <v>77630</v>
      </c>
      <c r="AS1750" t="s">
        <v>1919</v>
      </c>
      <c r="AT1750" t="s">
        <v>954</v>
      </c>
      <c r="AU1750" t="s">
        <v>949</v>
      </c>
      <c r="AV1750" t="s">
        <v>1174</v>
      </c>
      <c r="AW1750" s="52">
        <v>43299.610413506947</v>
      </c>
      <c r="AX1750">
        <v>141</v>
      </c>
      <c r="AY1750" s="52">
        <v>43299.679861111108</v>
      </c>
      <c r="AZ1750">
        <v>0</v>
      </c>
      <c r="BA1750">
        <v>4</v>
      </c>
    </row>
    <row r="1751" spans="1:53" x14ac:dyDescent="0.3">
      <c r="A1751">
        <v>77630</v>
      </c>
      <c r="B1751" t="s">
        <v>1919</v>
      </c>
      <c r="C1751" s="8">
        <v>43299.61170833333</v>
      </c>
      <c r="D1751" s="63">
        <v>43299.680212037034</v>
      </c>
      <c r="E1751" t="s">
        <v>1920</v>
      </c>
      <c r="G1751">
        <v>77630</v>
      </c>
      <c r="H1751" s="78" t="s">
        <v>991</v>
      </c>
      <c r="I1751" s="79">
        <v>43299.611111111109</v>
      </c>
      <c r="J1751" s="78" t="b">
        <v>1</v>
      </c>
      <c r="K1751" s="63">
        <v>43299.61171153935</v>
      </c>
      <c r="L1751" s="63">
        <v>43299.61171153935</v>
      </c>
      <c r="N1751">
        <v>77630</v>
      </c>
      <c r="O1751">
        <v>4</v>
      </c>
      <c r="P1751">
        <v>12</v>
      </c>
      <c r="Q1751" s="52">
        <v>43299.611708414355</v>
      </c>
      <c r="R1751" s="52">
        <v>43299.615780520835</v>
      </c>
      <c r="T1751">
        <v>77630</v>
      </c>
      <c r="U1751" s="52">
        <v>43299.610413506947</v>
      </c>
      <c r="V1751">
        <v>141</v>
      </c>
      <c r="W1751" s="79">
        <v>43299.679861111108</v>
      </c>
      <c r="X1751" s="52">
        <v>43299.61171153935</v>
      </c>
      <c r="Y1751" s="52">
        <v>43299.680212071762</v>
      </c>
      <c r="AA1751">
        <v>77630</v>
      </c>
      <c r="AB1751">
        <v>18</v>
      </c>
      <c r="AC1751">
        <v>4</v>
      </c>
      <c r="AE1751">
        <v>18</v>
      </c>
      <c r="AF1751" t="s">
        <v>942</v>
      </c>
      <c r="AG1751">
        <v>2</v>
      </c>
      <c r="AH1751" t="s">
        <v>943</v>
      </c>
      <c r="AJ1751">
        <v>77630</v>
      </c>
      <c r="AK1751" t="s">
        <v>944</v>
      </c>
      <c r="AL1751" t="s">
        <v>945</v>
      </c>
      <c r="AM1751" t="s">
        <v>1173</v>
      </c>
      <c r="AN1751" t="s">
        <v>947</v>
      </c>
      <c r="AO1751" s="52">
        <v>43299.611711458332</v>
      </c>
      <c r="AP1751" s="52">
        <v>43299.680101585647</v>
      </c>
      <c r="AR1751">
        <v>77630</v>
      </c>
      <c r="AS1751" t="s">
        <v>1919</v>
      </c>
      <c r="AT1751" t="s">
        <v>954</v>
      </c>
      <c r="AU1751" t="s">
        <v>949</v>
      </c>
      <c r="AV1751" t="s">
        <v>1174</v>
      </c>
      <c r="AW1751" s="52">
        <v>43299.610413506947</v>
      </c>
      <c r="AX1751">
        <v>141</v>
      </c>
      <c r="AY1751" s="52">
        <v>43299.679861111108</v>
      </c>
      <c r="AZ1751">
        <v>0</v>
      </c>
      <c r="BA1751">
        <v>4</v>
      </c>
    </row>
    <row r="1752" spans="1:53" x14ac:dyDescent="0.3">
      <c r="A1752">
        <v>77630</v>
      </c>
      <c r="B1752" t="s">
        <v>1919</v>
      </c>
      <c r="C1752" s="8">
        <v>43299.61170833333</v>
      </c>
      <c r="D1752" s="63">
        <v>43299.680212037034</v>
      </c>
      <c r="E1752" t="s">
        <v>1920</v>
      </c>
      <c r="G1752">
        <v>77630</v>
      </c>
      <c r="H1752" s="78" t="s">
        <v>986</v>
      </c>
      <c r="I1752" s="79">
        <v>43299.611111111109</v>
      </c>
      <c r="J1752" s="78" t="b">
        <v>1</v>
      </c>
      <c r="K1752" s="63">
        <v>43299.611711574071</v>
      </c>
      <c r="L1752" s="63">
        <v>43299.611711574071</v>
      </c>
      <c r="N1752">
        <v>77630</v>
      </c>
      <c r="O1752">
        <v>4</v>
      </c>
      <c r="P1752">
        <v>12</v>
      </c>
      <c r="Q1752" s="52">
        <v>43299.611708414355</v>
      </c>
      <c r="R1752" s="52">
        <v>43299.615780520835</v>
      </c>
      <c r="T1752">
        <v>77630</v>
      </c>
      <c r="U1752" s="52">
        <v>43299.610413506947</v>
      </c>
      <c r="V1752">
        <v>141</v>
      </c>
      <c r="W1752" s="79">
        <v>43299.679861111108</v>
      </c>
      <c r="X1752" s="52">
        <v>43299.61171153935</v>
      </c>
      <c r="Y1752" s="52">
        <v>43299.680212071762</v>
      </c>
      <c r="AA1752">
        <v>77630</v>
      </c>
      <c r="AB1752">
        <v>18</v>
      </c>
      <c r="AC1752">
        <v>4</v>
      </c>
      <c r="AE1752">
        <v>18</v>
      </c>
      <c r="AF1752" t="s">
        <v>942</v>
      </c>
      <c r="AG1752">
        <v>2</v>
      </c>
      <c r="AH1752" t="s">
        <v>943</v>
      </c>
      <c r="AJ1752">
        <v>77630</v>
      </c>
      <c r="AK1752" t="s">
        <v>944</v>
      </c>
      <c r="AL1752" t="s">
        <v>945</v>
      </c>
      <c r="AM1752" t="s">
        <v>1173</v>
      </c>
      <c r="AN1752" t="s">
        <v>947</v>
      </c>
      <c r="AO1752" s="52">
        <v>43299.611711458332</v>
      </c>
      <c r="AP1752" s="52">
        <v>43299.680101585647</v>
      </c>
      <c r="AR1752">
        <v>77630</v>
      </c>
      <c r="AS1752" t="s">
        <v>1919</v>
      </c>
      <c r="AT1752" t="s">
        <v>954</v>
      </c>
      <c r="AU1752" t="s">
        <v>949</v>
      </c>
      <c r="AV1752" t="s">
        <v>1174</v>
      </c>
      <c r="AW1752" s="52">
        <v>43299.610413506947</v>
      </c>
      <c r="AX1752">
        <v>141</v>
      </c>
      <c r="AY1752" s="52">
        <v>43299.679861111108</v>
      </c>
      <c r="AZ1752">
        <v>0</v>
      </c>
      <c r="BA1752">
        <v>4</v>
      </c>
    </row>
    <row r="1753" spans="1:53" x14ac:dyDescent="0.3">
      <c r="A1753">
        <v>77630</v>
      </c>
      <c r="B1753" t="s">
        <v>1919</v>
      </c>
      <c r="C1753" s="8">
        <v>43299.61170833333</v>
      </c>
      <c r="D1753" s="63">
        <v>43299.680212037034</v>
      </c>
      <c r="E1753" t="s">
        <v>1920</v>
      </c>
      <c r="G1753">
        <v>77630</v>
      </c>
      <c r="H1753" s="78" t="s">
        <v>986</v>
      </c>
      <c r="I1753" s="79">
        <v>43299.613888888889</v>
      </c>
      <c r="J1753" s="78" t="b">
        <v>0</v>
      </c>
      <c r="K1753" s="63">
        <v>43299.614035335646</v>
      </c>
      <c r="L1753" s="63">
        <v>43299.614035335646</v>
      </c>
      <c r="N1753">
        <v>77630</v>
      </c>
      <c r="O1753">
        <v>4</v>
      </c>
      <c r="P1753">
        <v>12</v>
      </c>
      <c r="Q1753" s="52">
        <v>43299.611708414355</v>
      </c>
      <c r="R1753" s="52">
        <v>43299.615780520835</v>
      </c>
      <c r="T1753">
        <v>77630</v>
      </c>
      <c r="U1753" s="52">
        <v>43299.610413506947</v>
      </c>
      <c r="V1753">
        <v>141</v>
      </c>
      <c r="W1753" s="79">
        <v>43299.679861111108</v>
      </c>
      <c r="X1753" s="52">
        <v>43299.61171153935</v>
      </c>
      <c r="Y1753" s="52">
        <v>43299.680212071762</v>
      </c>
      <c r="AA1753">
        <v>77630</v>
      </c>
      <c r="AB1753">
        <v>18</v>
      </c>
      <c r="AC1753">
        <v>4</v>
      </c>
      <c r="AE1753">
        <v>18</v>
      </c>
      <c r="AF1753" t="s">
        <v>942</v>
      </c>
      <c r="AG1753">
        <v>2</v>
      </c>
      <c r="AH1753" t="s">
        <v>943</v>
      </c>
      <c r="AJ1753">
        <v>77630</v>
      </c>
      <c r="AK1753" t="s">
        <v>944</v>
      </c>
      <c r="AL1753" t="s">
        <v>945</v>
      </c>
      <c r="AM1753" t="s">
        <v>1173</v>
      </c>
      <c r="AN1753" t="s">
        <v>947</v>
      </c>
      <c r="AO1753" s="52">
        <v>43299.611711458332</v>
      </c>
      <c r="AP1753" s="52">
        <v>43299.680101585647</v>
      </c>
      <c r="AR1753">
        <v>77630</v>
      </c>
      <c r="AS1753" t="s">
        <v>1919</v>
      </c>
      <c r="AT1753" t="s">
        <v>954</v>
      </c>
      <c r="AU1753" t="s">
        <v>949</v>
      </c>
      <c r="AV1753" t="s">
        <v>1174</v>
      </c>
      <c r="AW1753" s="52">
        <v>43299.610413506947</v>
      </c>
      <c r="AX1753">
        <v>141</v>
      </c>
      <c r="AY1753" s="52">
        <v>43299.679861111108</v>
      </c>
      <c r="AZ1753">
        <v>0</v>
      </c>
      <c r="BA1753">
        <v>4</v>
      </c>
    </row>
    <row r="1754" spans="1:53" x14ac:dyDescent="0.3">
      <c r="A1754">
        <v>77630</v>
      </c>
      <c r="B1754" t="s">
        <v>1919</v>
      </c>
      <c r="C1754" s="8">
        <v>43299.61170833333</v>
      </c>
      <c r="D1754" s="63">
        <v>43299.680212037034</v>
      </c>
      <c r="E1754" t="s">
        <v>1920</v>
      </c>
      <c r="G1754">
        <v>77630</v>
      </c>
      <c r="H1754" s="78" t="s">
        <v>961</v>
      </c>
      <c r="I1754" s="79">
        <v>43299.613888888889</v>
      </c>
      <c r="J1754" s="78" t="b">
        <v>1</v>
      </c>
      <c r="K1754" s="63">
        <v>43299.614035335646</v>
      </c>
      <c r="L1754" s="63">
        <v>43299.614035335646</v>
      </c>
      <c r="N1754">
        <v>77630</v>
      </c>
      <c r="O1754">
        <v>4</v>
      </c>
      <c r="P1754">
        <v>12</v>
      </c>
      <c r="Q1754" s="52">
        <v>43299.611708414355</v>
      </c>
      <c r="R1754" s="52">
        <v>43299.615780520835</v>
      </c>
      <c r="T1754">
        <v>77630</v>
      </c>
      <c r="U1754" s="52">
        <v>43299.610413506947</v>
      </c>
      <c r="V1754">
        <v>141</v>
      </c>
      <c r="W1754" s="79">
        <v>43299.679861111108</v>
      </c>
      <c r="X1754" s="52">
        <v>43299.61171153935</v>
      </c>
      <c r="Y1754" s="52">
        <v>43299.680212071762</v>
      </c>
      <c r="AA1754">
        <v>77630</v>
      </c>
      <c r="AB1754">
        <v>18</v>
      </c>
      <c r="AC1754">
        <v>4</v>
      </c>
      <c r="AE1754">
        <v>18</v>
      </c>
      <c r="AF1754" t="s">
        <v>942</v>
      </c>
      <c r="AG1754">
        <v>2</v>
      </c>
      <c r="AH1754" t="s">
        <v>943</v>
      </c>
      <c r="AJ1754">
        <v>77630</v>
      </c>
      <c r="AK1754" t="s">
        <v>944</v>
      </c>
      <c r="AL1754" t="s">
        <v>945</v>
      </c>
      <c r="AM1754" t="s">
        <v>1173</v>
      </c>
      <c r="AN1754" t="s">
        <v>947</v>
      </c>
      <c r="AO1754" s="52">
        <v>43299.611711458332</v>
      </c>
      <c r="AP1754" s="52">
        <v>43299.680101585647</v>
      </c>
      <c r="AR1754">
        <v>77630</v>
      </c>
      <c r="AS1754" t="s">
        <v>1919</v>
      </c>
      <c r="AT1754" t="s">
        <v>954</v>
      </c>
      <c r="AU1754" t="s">
        <v>949</v>
      </c>
      <c r="AV1754" t="s">
        <v>1174</v>
      </c>
      <c r="AW1754" s="52">
        <v>43299.610413506947</v>
      </c>
      <c r="AX1754">
        <v>141</v>
      </c>
      <c r="AY1754" s="52">
        <v>43299.679861111108</v>
      </c>
      <c r="AZ1754">
        <v>0</v>
      </c>
      <c r="BA1754">
        <v>4</v>
      </c>
    </row>
    <row r="1755" spans="1:53" x14ac:dyDescent="0.3">
      <c r="A1755">
        <v>77630</v>
      </c>
      <c r="B1755" t="s">
        <v>1919</v>
      </c>
      <c r="C1755" s="8">
        <v>43299.61170833333</v>
      </c>
      <c r="D1755" s="63">
        <v>43299.680212037034</v>
      </c>
      <c r="E1755" t="s">
        <v>1920</v>
      </c>
      <c r="G1755">
        <v>77630</v>
      </c>
      <c r="H1755" s="78" t="s">
        <v>986</v>
      </c>
      <c r="I1755" s="79">
        <v>43299.615277777775</v>
      </c>
      <c r="J1755" s="78" t="b">
        <v>1</v>
      </c>
      <c r="K1755" s="63">
        <v>43299.615388275466</v>
      </c>
      <c r="L1755" s="63">
        <v>43299.615388275466</v>
      </c>
      <c r="N1755">
        <v>77630</v>
      </c>
      <c r="O1755">
        <v>4</v>
      </c>
      <c r="P1755">
        <v>12</v>
      </c>
      <c r="Q1755" s="52">
        <v>43299.611708414355</v>
      </c>
      <c r="R1755" s="52">
        <v>43299.615780520835</v>
      </c>
      <c r="T1755">
        <v>77630</v>
      </c>
      <c r="U1755" s="52">
        <v>43299.610413506947</v>
      </c>
      <c r="V1755">
        <v>141</v>
      </c>
      <c r="W1755" s="79">
        <v>43299.679861111108</v>
      </c>
      <c r="X1755" s="52">
        <v>43299.61171153935</v>
      </c>
      <c r="Y1755" s="52">
        <v>43299.680212071762</v>
      </c>
      <c r="AA1755">
        <v>77630</v>
      </c>
      <c r="AB1755">
        <v>18</v>
      </c>
      <c r="AC1755">
        <v>4</v>
      </c>
      <c r="AE1755">
        <v>18</v>
      </c>
      <c r="AF1755" t="s">
        <v>942</v>
      </c>
      <c r="AG1755">
        <v>2</v>
      </c>
      <c r="AH1755" t="s">
        <v>943</v>
      </c>
      <c r="AJ1755">
        <v>77630</v>
      </c>
      <c r="AK1755" t="s">
        <v>944</v>
      </c>
      <c r="AL1755" t="s">
        <v>945</v>
      </c>
      <c r="AM1755" t="s">
        <v>1173</v>
      </c>
      <c r="AN1755" t="s">
        <v>947</v>
      </c>
      <c r="AO1755" s="52">
        <v>43299.611711458332</v>
      </c>
      <c r="AP1755" s="52">
        <v>43299.680101585647</v>
      </c>
      <c r="AR1755">
        <v>77630</v>
      </c>
      <c r="AS1755" t="s">
        <v>1919</v>
      </c>
      <c r="AT1755" t="s">
        <v>954</v>
      </c>
      <c r="AU1755" t="s">
        <v>949</v>
      </c>
      <c r="AV1755" t="s">
        <v>1174</v>
      </c>
      <c r="AW1755" s="52">
        <v>43299.610413506947</v>
      </c>
      <c r="AX1755">
        <v>141</v>
      </c>
      <c r="AY1755" s="52">
        <v>43299.679861111108</v>
      </c>
      <c r="AZ1755">
        <v>0</v>
      </c>
      <c r="BA1755">
        <v>4</v>
      </c>
    </row>
    <row r="1756" spans="1:53" x14ac:dyDescent="0.3">
      <c r="A1756">
        <v>77630</v>
      </c>
      <c r="B1756" t="s">
        <v>1919</v>
      </c>
      <c r="C1756" s="8">
        <v>43299.61170833333</v>
      </c>
      <c r="D1756" s="63">
        <v>43299.680212037034</v>
      </c>
      <c r="E1756" t="s">
        <v>1920</v>
      </c>
      <c r="G1756">
        <v>77630</v>
      </c>
      <c r="H1756" s="78" t="s">
        <v>961</v>
      </c>
      <c r="I1756" s="79">
        <v>43299.67083333333</v>
      </c>
      <c r="J1756" s="78" t="b">
        <v>0</v>
      </c>
      <c r="K1756" s="63">
        <v>43299.671348645832</v>
      </c>
      <c r="L1756" s="63">
        <v>43299.671348645832</v>
      </c>
      <c r="N1756">
        <v>77630</v>
      </c>
      <c r="O1756">
        <v>4</v>
      </c>
      <c r="P1756">
        <v>12</v>
      </c>
      <c r="Q1756" s="52">
        <v>43299.611708414355</v>
      </c>
      <c r="R1756" s="52">
        <v>43299.615780520835</v>
      </c>
      <c r="T1756">
        <v>77630</v>
      </c>
      <c r="U1756" s="52">
        <v>43299.610413506947</v>
      </c>
      <c r="V1756">
        <v>141</v>
      </c>
      <c r="W1756" s="79">
        <v>43299.679861111108</v>
      </c>
      <c r="X1756" s="52">
        <v>43299.61171153935</v>
      </c>
      <c r="Y1756" s="52">
        <v>43299.680212071762</v>
      </c>
      <c r="AA1756">
        <v>77630</v>
      </c>
      <c r="AB1756">
        <v>18</v>
      </c>
      <c r="AC1756">
        <v>4</v>
      </c>
      <c r="AE1756">
        <v>18</v>
      </c>
      <c r="AF1756" t="s">
        <v>942</v>
      </c>
      <c r="AG1756">
        <v>2</v>
      </c>
      <c r="AH1756" t="s">
        <v>943</v>
      </c>
      <c r="AJ1756">
        <v>77630</v>
      </c>
      <c r="AK1756" t="s">
        <v>944</v>
      </c>
      <c r="AL1756" t="s">
        <v>945</v>
      </c>
      <c r="AM1756" t="s">
        <v>1173</v>
      </c>
      <c r="AN1756" t="s">
        <v>947</v>
      </c>
      <c r="AO1756" s="52">
        <v>43299.611711458332</v>
      </c>
      <c r="AP1756" s="52">
        <v>43299.680101585647</v>
      </c>
      <c r="AR1756">
        <v>77630</v>
      </c>
      <c r="AS1756" t="s">
        <v>1919</v>
      </c>
      <c r="AT1756" t="s">
        <v>954</v>
      </c>
      <c r="AU1756" t="s">
        <v>949</v>
      </c>
      <c r="AV1756" t="s">
        <v>1174</v>
      </c>
      <c r="AW1756" s="52">
        <v>43299.610413506947</v>
      </c>
      <c r="AX1756">
        <v>141</v>
      </c>
      <c r="AY1756" s="52">
        <v>43299.679861111108</v>
      </c>
      <c r="AZ1756">
        <v>0</v>
      </c>
      <c r="BA1756">
        <v>4</v>
      </c>
    </row>
    <row r="1757" spans="1:53" x14ac:dyDescent="0.3">
      <c r="A1757">
        <v>77630</v>
      </c>
      <c r="B1757" t="s">
        <v>1919</v>
      </c>
      <c r="C1757" s="8">
        <v>43299.61170833333</v>
      </c>
      <c r="D1757" s="63">
        <v>43299.680212037034</v>
      </c>
      <c r="E1757" t="s">
        <v>1920</v>
      </c>
      <c r="G1757">
        <v>77630</v>
      </c>
      <c r="H1757" s="78" t="s">
        <v>958</v>
      </c>
      <c r="I1757" s="79">
        <v>43299.67083333333</v>
      </c>
      <c r="J1757" s="78" t="b">
        <v>0</v>
      </c>
      <c r="K1757" s="63">
        <v>43299.671348645832</v>
      </c>
      <c r="L1757" s="63">
        <v>43299.671348645832</v>
      </c>
      <c r="N1757">
        <v>77630</v>
      </c>
      <c r="O1757">
        <v>4</v>
      </c>
      <c r="P1757">
        <v>12</v>
      </c>
      <c r="Q1757" s="52">
        <v>43299.611708414355</v>
      </c>
      <c r="R1757" s="52">
        <v>43299.615780520835</v>
      </c>
      <c r="T1757">
        <v>77630</v>
      </c>
      <c r="U1757" s="52">
        <v>43299.610413506947</v>
      </c>
      <c r="V1757">
        <v>141</v>
      </c>
      <c r="W1757" s="79">
        <v>43299.679861111108</v>
      </c>
      <c r="X1757" s="52">
        <v>43299.61171153935</v>
      </c>
      <c r="Y1757" s="52">
        <v>43299.680212071762</v>
      </c>
      <c r="AA1757">
        <v>77630</v>
      </c>
      <c r="AB1757">
        <v>18</v>
      </c>
      <c r="AC1757">
        <v>4</v>
      </c>
      <c r="AE1757">
        <v>18</v>
      </c>
      <c r="AF1757" t="s">
        <v>942</v>
      </c>
      <c r="AG1757">
        <v>2</v>
      </c>
      <c r="AH1757" t="s">
        <v>943</v>
      </c>
      <c r="AJ1757">
        <v>77630</v>
      </c>
      <c r="AK1757" t="s">
        <v>944</v>
      </c>
      <c r="AL1757" t="s">
        <v>945</v>
      </c>
      <c r="AM1757" t="s">
        <v>1173</v>
      </c>
      <c r="AN1757" t="s">
        <v>947</v>
      </c>
      <c r="AO1757" s="52">
        <v>43299.611711458332</v>
      </c>
      <c r="AP1757" s="52">
        <v>43299.680101585647</v>
      </c>
      <c r="AR1757">
        <v>77630</v>
      </c>
      <c r="AS1757" t="s">
        <v>1919</v>
      </c>
      <c r="AT1757" t="s">
        <v>954</v>
      </c>
      <c r="AU1757" t="s">
        <v>949</v>
      </c>
      <c r="AV1757" t="s">
        <v>1174</v>
      </c>
      <c r="AW1757" s="52">
        <v>43299.610413506947</v>
      </c>
      <c r="AX1757">
        <v>141</v>
      </c>
      <c r="AY1757" s="52">
        <v>43299.679861111108</v>
      </c>
      <c r="AZ1757">
        <v>0</v>
      </c>
      <c r="BA1757">
        <v>4</v>
      </c>
    </row>
    <row r="1758" spans="1:53" x14ac:dyDescent="0.3">
      <c r="A1758">
        <v>77630</v>
      </c>
      <c r="B1758" t="s">
        <v>1919</v>
      </c>
      <c r="C1758" s="8">
        <v>43299.61170833333</v>
      </c>
      <c r="D1758" s="63">
        <v>43299.680212037034</v>
      </c>
      <c r="E1758" t="s">
        <v>1920</v>
      </c>
      <c r="G1758">
        <v>77630</v>
      </c>
      <c r="H1758" s="78" t="s">
        <v>991</v>
      </c>
      <c r="I1758" s="79">
        <v>43299.673611111109</v>
      </c>
      <c r="J1758" s="78" t="b">
        <v>0</v>
      </c>
      <c r="K1758" s="63">
        <v>43299.674172303239</v>
      </c>
      <c r="L1758" s="63">
        <v>43299.674172303239</v>
      </c>
      <c r="N1758">
        <v>77630</v>
      </c>
      <c r="O1758">
        <v>4</v>
      </c>
      <c r="P1758">
        <v>12</v>
      </c>
      <c r="Q1758" s="52">
        <v>43299.611708414355</v>
      </c>
      <c r="R1758" s="52">
        <v>43299.615780520835</v>
      </c>
      <c r="T1758">
        <v>77630</v>
      </c>
      <c r="U1758" s="52">
        <v>43299.610413506947</v>
      </c>
      <c r="V1758">
        <v>141</v>
      </c>
      <c r="W1758" s="79">
        <v>43299.679861111108</v>
      </c>
      <c r="X1758" s="52">
        <v>43299.61171153935</v>
      </c>
      <c r="Y1758" s="52">
        <v>43299.680212071762</v>
      </c>
      <c r="AA1758">
        <v>77630</v>
      </c>
      <c r="AB1758">
        <v>18</v>
      </c>
      <c r="AC1758">
        <v>4</v>
      </c>
      <c r="AE1758">
        <v>18</v>
      </c>
      <c r="AF1758" t="s">
        <v>942</v>
      </c>
      <c r="AG1758">
        <v>2</v>
      </c>
      <c r="AH1758" t="s">
        <v>943</v>
      </c>
      <c r="AJ1758">
        <v>77630</v>
      </c>
      <c r="AK1758" t="s">
        <v>944</v>
      </c>
      <c r="AL1758" t="s">
        <v>945</v>
      </c>
      <c r="AM1758" t="s">
        <v>1173</v>
      </c>
      <c r="AN1758" t="s">
        <v>947</v>
      </c>
      <c r="AO1758" s="52">
        <v>43299.611711458332</v>
      </c>
      <c r="AP1758" s="52">
        <v>43299.680101585647</v>
      </c>
      <c r="AR1758">
        <v>77630</v>
      </c>
      <c r="AS1758" t="s">
        <v>1919</v>
      </c>
      <c r="AT1758" t="s">
        <v>954</v>
      </c>
      <c r="AU1758" t="s">
        <v>949</v>
      </c>
      <c r="AV1758" t="s">
        <v>1174</v>
      </c>
      <c r="AW1758" s="52">
        <v>43299.610413506947</v>
      </c>
      <c r="AX1758">
        <v>141</v>
      </c>
      <c r="AY1758" s="52">
        <v>43299.679861111108</v>
      </c>
      <c r="AZ1758">
        <v>0</v>
      </c>
      <c r="BA1758">
        <v>4</v>
      </c>
    </row>
    <row r="1759" spans="1:53" x14ac:dyDescent="0.3">
      <c r="A1759">
        <v>77630</v>
      </c>
      <c r="B1759" t="s">
        <v>1919</v>
      </c>
      <c r="C1759" s="8">
        <v>43299.61170833333</v>
      </c>
      <c r="D1759" s="63">
        <v>43299.680212037034</v>
      </c>
      <c r="E1759" t="s">
        <v>1920</v>
      </c>
      <c r="G1759">
        <v>77630</v>
      </c>
      <c r="H1759" s="78" t="s">
        <v>986</v>
      </c>
      <c r="I1759" s="79">
        <v>43299.679861111108</v>
      </c>
      <c r="J1759" s="78" t="b">
        <v>0</v>
      </c>
      <c r="K1759" s="63">
        <v>43299.68010153935</v>
      </c>
      <c r="L1759" s="63">
        <v>43299.68010153935</v>
      </c>
      <c r="N1759">
        <v>77630</v>
      </c>
      <c r="O1759">
        <v>4</v>
      </c>
      <c r="P1759">
        <v>12</v>
      </c>
      <c r="Q1759" s="52">
        <v>43299.611708414355</v>
      </c>
      <c r="R1759" s="52">
        <v>43299.615780520835</v>
      </c>
      <c r="T1759">
        <v>77630</v>
      </c>
      <c r="U1759" s="52">
        <v>43299.610413506947</v>
      </c>
      <c r="V1759">
        <v>141</v>
      </c>
      <c r="W1759" s="79">
        <v>43299.679861111108</v>
      </c>
      <c r="X1759" s="52">
        <v>43299.61171153935</v>
      </c>
      <c r="Y1759" s="52">
        <v>43299.680212071762</v>
      </c>
      <c r="AA1759">
        <v>77630</v>
      </c>
      <c r="AB1759">
        <v>18</v>
      </c>
      <c r="AC1759">
        <v>4</v>
      </c>
      <c r="AE1759">
        <v>18</v>
      </c>
      <c r="AF1759" t="s">
        <v>942</v>
      </c>
      <c r="AG1759">
        <v>2</v>
      </c>
      <c r="AH1759" t="s">
        <v>943</v>
      </c>
      <c r="AJ1759">
        <v>77630</v>
      </c>
      <c r="AK1759" t="s">
        <v>944</v>
      </c>
      <c r="AL1759" t="s">
        <v>945</v>
      </c>
      <c r="AM1759" t="s">
        <v>1173</v>
      </c>
      <c r="AN1759" t="s">
        <v>947</v>
      </c>
      <c r="AO1759" s="52">
        <v>43299.611711458332</v>
      </c>
      <c r="AP1759" s="52">
        <v>43299.680101585647</v>
      </c>
      <c r="AR1759">
        <v>77630</v>
      </c>
      <c r="AS1759" t="s">
        <v>1919</v>
      </c>
      <c r="AT1759" t="s">
        <v>954</v>
      </c>
      <c r="AU1759" t="s">
        <v>949</v>
      </c>
      <c r="AV1759" t="s">
        <v>1174</v>
      </c>
      <c r="AW1759" s="52">
        <v>43299.610413506947</v>
      </c>
      <c r="AX1759">
        <v>141</v>
      </c>
      <c r="AY1759" s="52">
        <v>43299.679861111108</v>
      </c>
      <c r="AZ1759">
        <v>0</v>
      </c>
      <c r="BA1759">
        <v>4</v>
      </c>
    </row>
    <row r="1760" spans="1:53" x14ac:dyDescent="0.3">
      <c r="A1760">
        <v>77632</v>
      </c>
      <c r="B1760" t="s">
        <v>1921</v>
      </c>
      <c r="C1760" s="8">
        <v>43299.62062415509</v>
      </c>
      <c r="D1760" s="63">
        <v>43299.633484722224</v>
      </c>
      <c r="E1760" t="s">
        <v>1922</v>
      </c>
      <c r="G1760">
        <v>77632</v>
      </c>
      <c r="H1760" s="78" t="s">
        <v>961</v>
      </c>
      <c r="I1760" s="79">
        <v>43299.625694444447</v>
      </c>
      <c r="J1760" s="78" t="b">
        <v>1</v>
      </c>
      <c r="K1760" s="63">
        <v>43299.626235960648</v>
      </c>
      <c r="L1760" s="63">
        <v>43299.626235960648</v>
      </c>
      <c r="N1760">
        <v>77632</v>
      </c>
      <c r="O1760">
        <v>2</v>
      </c>
      <c r="P1760">
        <v>11</v>
      </c>
      <c r="Q1760" s="52">
        <v>43299.620624270836</v>
      </c>
      <c r="R1760" s="52">
        <v>43299.628556481483</v>
      </c>
      <c r="T1760">
        <v>77632</v>
      </c>
      <c r="U1760" s="52">
        <v>43299.620398298612</v>
      </c>
      <c r="V1760">
        <v>60</v>
      </c>
      <c r="W1760" s="79">
        <v>43299.633333333331</v>
      </c>
      <c r="X1760" s="52">
        <v>43299.620624224539</v>
      </c>
      <c r="Y1760" s="52">
        <v>43299.633484756945</v>
      </c>
      <c r="AA1760">
        <v>77632</v>
      </c>
      <c r="AB1760">
        <v>18</v>
      </c>
      <c r="AC1760">
        <v>1</v>
      </c>
      <c r="AE1760">
        <v>18</v>
      </c>
      <c r="AF1760" t="s">
        <v>942</v>
      </c>
      <c r="AG1760">
        <v>2</v>
      </c>
      <c r="AH1760" t="s">
        <v>943</v>
      </c>
      <c r="AJ1760">
        <v>77632</v>
      </c>
      <c r="AK1760" t="s">
        <v>972</v>
      </c>
      <c r="AL1760" t="s">
        <v>945</v>
      </c>
      <c r="AM1760" t="s">
        <v>1559</v>
      </c>
      <c r="AN1760" t="s">
        <v>965</v>
      </c>
      <c r="AO1760" s="52">
        <v>43299.62062415509</v>
      </c>
      <c r="AP1760" s="52">
        <v>43299.633484722224</v>
      </c>
      <c r="AR1760">
        <v>77632</v>
      </c>
      <c r="AS1760" t="s">
        <v>1921</v>
      </c>
      <c r="AT1760" t="s">
        <v>954</v>
      </c>
      <c r="AU1760" t="s">
        <v>966</v>
      </c>
      <c r="AV1760" t="s">
        <v>1923</v>
      </c>
      <c r="AW1760" s="52">
        <v>43299.620398298612</v>
      </c>
      <c r="AX1760">
        <v>60</v>
      </c>
      <c r="AY1760" s="52">
        <v>43299.633333333331</v>
      </c>
      <c r="AZ1760">
        <v>0</v>
      </c>
      <c r="BA1760">
        <v>4</v>
      </c>
    </row>
    <row r="1761" spans="1:53" x14ac:dyDescent="0.3">
      <c r="A1761">
        <v>77632</v>
      </c>
      <c r="B1761" t="s">
        <v>1921</v>
      </c>
      <c r="C1761" s="8">
        <v>43299.62062415509</v>
      </c>
      <c r="D1761" s="63">
        <v>43299.633484722224</v>
      </c>
      <c r="E1761" t="s">
        <v>1922</v>
      </c>
      <c r="G1761">
        <v>77632</v>
      </c>
      <c r="H1761" s="78" t="s">
        <v>961</v>
      </c>
      <c r="I1761" s="79">
        <v>43299.633333333331</v>
      </c>
      <c r="J1761" s="78" t="b">
        <v>0</v>
      </c>
      <c r="K1761" s="63">
        <v>43299.633484178237</v>
      </c>
      <c r="L1761" s="63">
        <v>43299.633484178237</v>
      </c>
      <c r="N1761">
        <v>77632</v>
      </c>
      <c r="O1761">
        <v>2</v>
      </c>
      <c r="P1761">
        <v>11</v>
      </c>
      <c r="Q1761" s="52">
        <v>43299.620624270836</v>
      </c>
      <c r="R1761" s="52">
        <v>43299.628556481483</v>
      </c>
      <c r="T1761">
        <v>77632</v>
      </c>
      <c r="U1761" s="52">
        <v>43299.620398298612</v>
      </c>
      <c r="V1761">
        <v>60</v>
      </c>
      <c r="W1761" s="79">
        <v>43299.633333333331</v>
      </c>
      <c r="X1761" s="52">
        <v>43299.620624224539</v>
      </c>
      <c r="Y1761" s="52">
        <v>43299.633484756945</v>
      </c>
      <c r="AA1761">
        <v>77632</v>
      </c>
      <c r="AB1761">
        <v>18</v>
      </c>
      <c r="AC1761">
        <v>1</v>
      </c>
      <c r="AE1761">
        <v>18</v>
      </c>
      <c r="AF1761" t="s">
        <v>942</v>
      </c>
      <c r="AG1761">
        <v>2</v>
      </c>
      <c r="AH1761" t="s">
        <v>943</v>
      </c>
      <c r="AJ1761">
        <v>77632</v>
      </c>
      <c r="AK1761" t="s">
        <v>972</v>
      </c>
      <c r="AL1761" t="s">
        <v>945</v>
      </c>
      <c r="AM1761" t="s">
        <v>1559</v>
      </c>
      <c r="AN1761" t="s">
        <v>965</v>
      </c>
      <c r="AO1761" s="52">
        <v>43299.62062415509</v>
      </c>
      <c r="AP1761" s="52">
        <v>43299.633484722224</v>
      </c>
      <c r="AR1761">
        <v>77632</v>
      </c>
      <c r="AS1761" t="s">
        <v>1921</v>
      </c>
      <c r="AT1761" t="s">
        <v>954</v>
      </c>
      <c r="AU1761" t="s">
        <v>966</v>
      </c>
      <c r="AV1761" t="s">
        <v>1923</v>
      </c>
      <c r="AW1761" s="52">
        <v>43299.620398298612</v>
      </c>
      <c r="AX1761">
        <v>60</v>
      </c>
      <c r="AY1761" s="52">
        <v>43299.633333333331</v>
      </c>
      <c r="AZ1761">
        <v>0</v>
      </c>
      <c r="BA1761">
        <v>4</v>
      </c>
    </row>
    <row r="1762" spans="1:53" x14ac:dyDescent="0.3">
      <c r="A1762">
        <v>77638</v>
      </c>
      <c r="B1762" t="s">
        <v>1924</v>
      </c>
      <c r="C1762" s="8">
        <v>43299.662531168979</v>
      </c>
      <c r="D1762" s="63">
        <v>43299.69038078704</v>
      </c>
      <c r="E1762" t="s">
        <v>1925</v>
      </c>
      <c r="G1762">
        <v>77638</v>
      </c>
      <c r="H1762" s="78" t="s">
        <v>961</v>
      </c>
      <c r="I1762" s="79">
        <v>43299.669444444444</v>
      </c>
      <c r="J1762" s="78" t="b">
        <v>1</v>
      </c>
      <c r="K1762" s="63">
        <v>43299.669860532405</v>
      </c>
      <c r="L1762" s="63">
        <v>43299.669860532405</v>
      </c>
      <c r="N1762">
        <v>77638</v>
      </c>
      <c r="O1762">
        <v>3</v>
      </c>
      <c r="P1762">
        <v>12</v>
      </c>
      <c r="Q1762" s="52">
        <v>43299.662531284725</v>
      </c>
      <c r="R1762" s="52">
        <v>43299.68195914352</v>
      </c>
      <c r="T1762">
        <v>77638</v>
      </c>
      <c r="U1762" s="52">
        <v>43299.661827349541</v>
      </c>
      <c r="V1762">
        <v>60</v>
      </c>
      <c r="W1762" s="79">
        <v>43299.69027777778</v>
      </c>
      <c r="X1762" s="52">
        <v>43299.662534571762</v>
      </c>
      <c r="Y1762" s="52">
        <v>43299.690383368055</v>
      </c>
      <c r="AA1762">
        <v>77638</v>
      </c>
      <c r="AB1762">
        <v>18</v>
      </c>
      <c r="AC1762">
        <v>1</v>
      </c>
      <c r="AE1762">
        <v>18</v>
      </c>
      <c r="AF1762" t="s">
        <v>942</v>
      </c>
      <c r="AG1762">
        <v>2</v>
      </c>
      <c r="AH1762" t="s">
        <v>943</v>
      </c>
      <c r="AJ1762">
        <v>77638</v>
      </c>
      <c r="AK1762" t="s">
        <v>944</v>
      </c>
      <c r="AL1762" t="s">
        <v>945</v>
      </c>
      <c r="AM1762" t="s">
        <v>987</v>
      </c>
      <c r="AN1762" t="s">
        <v>947</v>
      </c>
      <c r="AO1762" s="52">
        <v>43299.662531215276</v>
      </c>
      <c r="AP1762" s="52">
        <v>43299.690382905093</v>
      </c>
      <c r="AR1762">
        <v>77638</v>
      </c>
      <c r="AS1762" t="s">
        <v>1924</v>
      </c>
      <c r="AT1762" t="s">
        <v>1276</v>
      </c>
      <c r="AU1762" t="s">
        <v>949</v>
      </c>
      <c r="AV1762" t="s">
        <v>988</v>
      </c>
      <c r="AW1762" s="52">
        <v>43299.661827349541</v>
      </c>
      <c r="AX1762">
        <v>60</v>
      </c>
      <c r="AY1762" s="52">
        <v>43299.69027777778</v>
      </c>
      <c r="AZ1762">
        <v>0</v>
      </c>
      <c r="BA1762">
        <v>5</v>
      </c>
    </row>
    <row r="1763" spans="1:53" x14ac:dyDescent="0.3">
      <c r="A1763">
        <v>77638</v>
      </c>
      <c r="B1763" t="s">
        <v>1924</v>
      </c>
      <c r="C1763" s="8">
        <v>43299.662531168979</v>
      </c>
      <c r="D1763" s="63">
        <v>43299.69038078704</v>
      </c>
      <c r="E1763" t="s">
        <v>1925</v>
      </c>
      <c r="G1763">
        <v>77638</v>
      </c>
      <c r="H1763" s="78" t="s">
        <v>958</v>
      </c>
      <c r="I1763" s="79">
        <v>43299.669444444444</v>
      </c>
      <c r="J1763" s="78" t="b">
        <v>1</v>
      </c>
      <c r="K1763" s="63">
        <v>43299.669860532405</v>
      </c>
      <c r="L1763" s="63">
        <v>43299.669860532405</v>
      </c>
      <c r="N1763">
        <v>77638</v>
      </c>
      <c r="O1763">
        <v>3</v>
      </c>
      <c r="P1763">
        <v>12</v>
      </c>
      <c r="Q1763" s="52">
        <v>43299.662531284725</v>
      </c>
      <c r="R1763" s="52">
        <v>43299.68195914352</v>
      </c>
      <c r="T1763">
        <v>77638</v>
      </c>
      <c r="U1763" s="52">
        <v>43299.661827349541</v>
      </c>
      <c r="V1763">
        <v>60</v>
      </c>
      <c r="W1763" s="79">
        <v>43299.69027777778</v>
      </c>
      <c r="X1763" s="52">
        <v>43299.662534571762</v>
      </c>
      <c r="Y1763" s="52">
        <v>43299.690383368055</v>
      </c>
      <c r="AA1763">
        <v>77638</v>
      </c>
      <c r="AB1763">
        <v>18</v>
      </c>
      <c r="AC1763">
        <v>1</v>
      </c>
      <c r="AE1763">
        <v>18</v>
      </c>
      <c r="AF1763" t="s">
        <v>942</v>
      </c>
      <c r="AG1763">
        <v>2</v>
      </c>
      <c r="AH1763" t="s">
        <v>943</v>
      </c>
      <c r="AJ1763">
        <v>77638</v>
      </c>
      <c r="AK1763" t="s">
        <v>944</v>
      </c>
      <c r="AL1763" t="s">
        <v>945</v>
      </c>
      <c r="AM1763" t="s">
        <v>987</v>
      </c>
      <c r="AN1763" t="s">
        <v>947</v>
      </c>
      <c r="AO1763" s="52">
        <v>43299.662531215276</v>
      </c>
      <c r="AP1763" s="52">
        <v>43299.690382905093</v>
      </c>
      <c r="AR1763">
        <v>77638</v>
      </c>
      <c r="AS1763" t="s">
        <v>1924</v>
      </c>
      <c r="AT1763" t="s">
        <v>1276</v>
      </c>
      <c r="AU1763" t="s">
        <v>949</v>
      </c>
      <c r="AV1763" t="s">
        <v>988</v>
      </c>
      <c r="AW1763" s="52">
        <v>43299.661827349541</v>
      </c>
      <c r="AX1763">
        <v>60</v>
      </c>
      <c r="AY1763" s="52">
        <v>43299.69027777778</v>
      </c>
      <c r="AZ1763">
        <v>0</v>
      </c>
      <c r="BA1763">
        <v>5</v>
      </c>
    </row>
    <row r="1764" spans="1:53" x14ac:dyDescent="0.3">
      <c r="A1764">
        <v>77638</v>
      </c>
      <c r="B1764" t="s">
        <v>1924</v>
      </c>
      <c r="C1764" s="8">
        <v>43299.662531168979</v>
      </c>
      <c r="D1764" s="63">
        <v>43299.69038078704</v>
      </c>
      <c r="E1764" t="s">
        <v>1925</v>
      </c>
      <c r="G1764">
        <v>77638</v>
      </c>
      <c r="H1764" s="78" t="s">
        <v>991</v>
      </c>
      <c r="I1764" s="79">
        <v>43299.669444444444</v>
      </c>
      <c r="J1764" s="78" t="b">
        <v>1</v>
      </c>
      <c r="K1764" s="63">
        <v>43299.669860532405</v>
      </c>
      <c r="L1764" s="63">
        <v>43299.669860532405</v>
      </c>
      <c r="N1764">
        <v>77638</v>
      </c>
      <c r="O1764">
        <v>3</v>
      </c>
      <c r="P1764">
        <v>12</v>
      </c>
      <c r="Q1764" s="52">
        <v>43299.662531284725</v>
      </c>
      <c r="R1764" s="52">
        <v>43299.68195914352</v>
      </c>
      <c r="T1764">
        <v>77638</v>
      </c>
      <c r="U1764" s="52">
        <v>43299.661827349541</v>
      </c>
      <c r="V1764">
        <v>60</v>
      </c>
      <c r="W1764" s="79">
        <v>43299.69027777778</v>
      </c>
      <c r="X1764" s="52">
        <v>43299.662534571762</v>
      </c>
      <c r="Y1764" s="52">
        <v>43299.690383368055</v>
      </c>
      <c r="AA1764">
        <v>77638</v>
      </c>
      <c r="AB1764">
        <v>18</v>
      </c>
      <c r="AC1764">
        <v>1</v>
      </c>
      <c r="AE1764">
        <v>18</v>
      </c>
      <c r="AF1764" t="s">
        <v>942</v>
      </c>
      <c r="AG1764">
        <v>2</v>
      </c>
      <c r="AH1764" t="s">
        <v>943</v>
      </c>
      <c r="AJ1764">
        <v>77638</v>
      </c>
      <c r="AK1764" t="s">
        <v>944</v>
      </c>
      <c r="AL1764" t="s">
        <v>945</v>
      </c>
      <c r="AM1764" t="s">
        <v>987</v>
      </c>
      <c r="AN1764" t="s">
        <v>947</v>
      </c>
      <c r="AO1764" s="52">
        <v>43299.662531215276</v>
      </c>
      <c r="AP1764" s="52">
        <v>43299.690382905093</v>
      </c>
      <c r="AR1764">
        <v>77638</v>
      </c>
      <c r="AS1764" t="s">
        <v>1924</v>
      </c>
      <c r="AT1764" t="s">
        <v>1276</v>
      </c>
      <c r="AU1764" t="s">
        <v>949</v>
      </c>
      <c r="AV1764" t="s">
        <v>988</v>
      </c>
      <c r="AW1764" s="52">
        <v>43299.661827349541</v>
      </c>
      <c r="AX1764">
        <v>60</v>
      </c>
      <c r="AY1764" s="52">
        <v>43299.69027777778</v>
      </c>
      <c r="AZ1764">
        <v>0</v>
      </c>
      <c r="BA1764">
        <v>5</v>
      </c>
    </row>
    <row r="1765" spans="1:53" x14ac:dyDescent="0.3">
      <c r="A1765">
        <v>77638</v>
      </c>
      <c r="B1765" t="s">
        <v>1924</v>
      </c>
      <c r="C1765" s="8">
        <v>43299.662531168979</v>
      </c>
      <c r="D1765" s="63">
        <v>43299.69038078704</v>
      </c>
      <c r="E1765" t="s">
        <v>1925</v>
      </c>
      <c r="G1765">
        <v>77638</v>
      </c>
      <c r="H1765" s="78" t="s">
        <v>986</v>
      </c>
      <c r="I1765" s="79">
        <v>43299.669444444444</v>
      </c>
      <c r="J1765" s="78" t="b">
        <v>1</v>
      </c>
      <c r="K1765" s="63">
        <v>43299.669860567126</v>
      </c>
      <c r="L1765" s="63">
        <v>43299.669860567126</v>
      </c>
      <c r="N1765">
        <v>77638</v>
      </c>
      <c r="O1765">
        <v>3</v>
      </c>
      <c r="P1765">
        <v>12</v>
      </c>
      <c r="Q1765" s="52">
        <v>43299.662531284725</v>
      </c>
      <c r="R1765" s="52">
        <v>43299.68195914352</v>
      </c>
      <c r="T1765">
        <v>77638</v>
      </c>
      <c r="U1765" s="52">
        <v>43299.661827349541</v>
      </c>
      <c r="V1765">
        <v>60</v>
      </c>
      <c r="W1765" s="79">
        <v>43299.69027777778</v>
      </c>
      <c r="X1765" s="52">
        <v>43299.662534571762</v>
      </c>
      <c r="Y1765" s="52">
        <v>43299.690383368055</v>
      </c>
      <c r="AA1765">
        <v>77638</v>
      </c>
      <c r="AB1765">
        <v>18</v>
      </c>
      <c r="AC1765">
        <v>1</v>
      </c>
      <c r="AE1765">
        <v>18</v>
      </c>
      <c r="AF1765" t="s">
        <v>942</v>
      </c>
      <c r="AG1765">
        <v>2</v>
      </c>
      <c r="AH1765" t="s">
        <v>943</v>
      </c>
      <c r="AJ1765">
        <v>77638</v>
      </c>
      <c r="AK1765" t="s">
        <v>944</v>
      </c>
      <c r="AL1765" t="s">
        <v>945</v>
      </c>
      <c r="AM1765" t="s">
        <v>987</v>
      </c>
      <c r="AN1765" t="s">
        <v>947</v>
      </c>
      <c r="AO1765" s="52">
        <v>43299.662531215276</v>
      </c>
      <c r="AP1765" s="52">
        <v>43299.690382905093</v>
      </c>
      <c r="AR1765">
        <v>77638</v>
      </c>
      <c r="AS1765" t="s">
        <v>1924</v>
      </c>
      <c r="AT1765" t="s">
        <v>1276</v>
      </c>
      <c r="AU1765" t="s">
        <v>949</v>
      </c>
      <c r="AV1765" t="s">
        <v>988</v>
      </c>
      <c r="AW1765" s="52">
        <v>43299.661827349541</v>
      </c>
      <c r="AX1765">
        <v>60</v>
      </c>
      <c r="AY1765" s="52">
        <v>43299.69027777778</v>
      </c>
      <c r="AZ1765">
        <v>0</v>
      </c>
      <c r="BA1765">
        <v>5</v>
      </c>
    </row>
    <row r="1766" spans="1:53" x14ac:dyDescent="0.3">
      <c r="A1766">
        <v>77638</v>
      </c>
      <c r="B1766" t="s">
        <v>1924</v>
      </c>
      <c r="C1766" s="8">
        <v>43299.662531168979</v>
      </c>
      <c r="D1766" s="63">
        <v>43299.69038078704</v>
      </c>
      <c r="E1766" t="s">
        <v>1925</v>
      </c>
      <c r="G1766">
        <v>77638</v>
      </c>
      <c r="H1766" s="78" t="s">
        <v>986</v>
      </c>
      <c r="I1766" s="79">
        <v>43299.685416666667</v>
      </c>
      <c r="J1766" s="78" t="b">
        <v>0</v>
      </c>
      <c r="K1766" s="63">
        <v>43299.686178819444</v>
      </c>
      <c r="L1766" s="63">
        <v>43299.686178819444</v>
      </c>
      <c r="N1766">
        <v>77638</v>
      </c>
      <c r="O1766">
        <v>3</v>
      </c>
      <c r="P1766">
        <v>12</v>
      </c>
      <c r="Q1766" s="52">
        <v>43299.662531284725</v>
      </c>
      <c r="R1766" s="52">
        <v>43299.68195914352</v>
      </c>
      <c r="T1766">
        <v>77638</v>
      </c>
      <c r="U1766" s="52">
        <v>43299.661827349541</v>
      </c>
      <c r="V1766">
        <v>60</v>
      </c>
      <c r="W1766" s="79">
        <v>43299.69027777778</v>
      </c>
      <c r="X1766" s="52">
        <v>43299.662534571762</v>
      </c>
      <c r="Y1766" s="52">
        <v>43299.690383368055</v>
      </c>
      <c r="AA1766">
        <v>77638</v>
      </c>
      <c r="AB1766">
        <v>18</v>
      </c>
      <c r="AC1766">
        <v>1</v>
      </c>
      <c r="AE1766">
        <v>18</v>
      </c>
      <c r="AF1766" t="s">
        <v>942</v>
      </c>
      <c r="AG1766">
        <v>2</v>
      </c>
      <c r="AH1766" t="s">
        <v>943</v>
      </c>
      <c r="AJ1766">
        <v>77638</v>
      </c>
      <c r="AK1766" t="s">
        <v>944</v>
      </c>
      <c r="AL1766" t="s">
        <v>945</v>
      </c>
      <c r="AM1766" t="s">
        <v>987</v>
      </c>
      <c r="AN1766" t="s">
        <v>947</v>
      </c>
      <c r="AO1766" s="52">
        <v>43299.662531215276</v>
      </c>
      <c r="AP1766" s="52">
        <v>43299.690382905093</v>
      </c>
      <c r="AR1766">
        <v>77638</v>
      </c>
      <c r="AS1766" t="s">
        <v>1924</v>
      </c>
      <c r="AT1766" t="s">
        <v>1276</v>
      </c>
      <c r="AU1766" t="s">
        <v>949</v>
      </c>
      <c r="AV1766" t="s">
        <v>988</v>
      </c>
      <c r="AW1766" s="52">
        <v>43299.661827349541</v>
      </c>
      <c r="AX1766">
        <v>60</v>
      </c>
      <c r="AY1766" s="52">
        <v>43299.69027777778</v>
      </c>
      <c r="AZ1766">
        <v>0</v>
      </c>
      <c r="BA1766">
        <v>5</v>
      </c>
    </row>
    <row r="1767" spans="1:53" x14ac:dyDescent="0.3">
      <c r="A1767">
        <v>77638</v>
      </c>
      <c r="B1767" t="s">
        <v>1924</v>
      </c>
      <c r="C1767" s="8">
        <v>43299.662531168979</v>
      </c>
      <c r="D1767" s="63">
        <v>43299.69038078704</v>
      </c>
      <c r="E1767" t="s">
        <v>1925</v>
      </c>
      <c r="G1767">
        <v>77638</v>
      </c>
      <c r="H1767" s="78" t="s">
        <v>991</v>
      </c>
      <c r="I1767" s="79">
        <v>43299.685416666667</v>
      </c>
      <c r="J1767" s="78" t="b">
        <v>0</v>
      </c>
      <c r="K1767" s="63">
        <v>43299.686178819444</v>
      </c>
      <c r="L1767" s="63">
        <v>43299.686178819444</v>
      </c>
      <c r="N1767">
        <v>77638</v>
      </c>
      <c r="O1767">
        <v>3</v>
      </c>
      <c r="P1767">
        <v>12</v>
      </c>
      <c r="Q1767" s="52">
        <v>43299.662531284725</v>
      </c>
      <c r="R1767" s="52">
        <v>43299.68195914352</v>
      </c>
      <c r="T1767">
        <v>77638</v>
      </c>
      <c r="U1767" s="52">
        <v>43299.661827349541</v>
      </c>
      <c r="V1767">
        <v>60</v>
      </c>
      <c r="W1767" s="79">
        <v>43299.69027777778</v>
      </c>
      <c r="X1767" s="52">
        <v>43299.662534571762</v>
      </c>
      <c r="Y1767" s="52">
        <v>43299.690383368055</v>
      </c>
      <c r="AA1767">
        <v>77638</v>
      </c>
      <c r="AB1767">
        <v>18</v>
      </c>
      <c r="AC1767">
        <v>1</v>
      </c>
      <c r="AE1767">
        <v>18</v>
      </c>
      <c r="AF1767" t="s">
        <v>942</v>
      </c>
      <c r="AG1767">
        <v>2</v>
      </c>
      <c r="AH1767" t="s">
        <v>943</v>
      </c>
      <c r="AJ1767">
        <v>77638</v>
      </c>
      <c r="AK1767" t="s">
        <v>944</v>
      </c>
      <c r="AL1767" t="s">
        <v>945</v>
      </c>
      <c r="AM1767" t="s">
        <v>987</v>
      </c>
      <c r="AN1767" t="s">
        <v>947</v>
      </c>
      <c r="AO1767" s="52">
        <v>43299.662531215276</v>
      </c>
      <c r="AP1767" s="52">
        <v>43299.690382905093</v>
      </c>
      <c r="AR1767">
        <v>77638</v>
      </c>
      <c r="AS1767" t="s">
        <v>1924</v>
      </c>
      <c r="AT1767" t="s">
        <v>1276</v>
      </c>
      <c r="AU1767" t="s">
        <v>949</v>
      </c>
      <c r="AV1767" t="s">
        <v>988</v>
      </c>
      <c r="AW1767" s="52">
        <v>43299.661827349541</v>
      </c>
      <c r="AX1767">
        <v>60</v>
      </c>
      <c r="AY1767" s="52">
        <v>43299.69027777778</v>
      </c>
      <c r="AZ1767">
        <v>0</v>
      </c>
      <c r="BA1767">
        <v>5</v>
      </c>
    </row>
    <row r="1768" spans="1:53" x14ac:dyDescent="0.3">
      <c r="A1768">
        <v>77638</v>
      </c>
      <c r="B1768" t="s">
        <v>1924</v>
      </c>
      <c r="C1768" s="8">
        <v>43299.662531168979</v>
      </c>
      <c r="D1768" s="63">
        <v>43299.69038078704</v>
      </c>
      <c r="E1768" t="s">
        <v>1925</v>
      </c>
      <c r="G1768">
        <v>77638</v>
      </c>
      <c r="H1768" s="78" t="s">
        <v>958</v>
      </c>
      <c r="I1768" s="79">
        <v>43299.685416666667</v>
      </c>
      <c r="J1768" s="78" t="b">
        <v>0</v>
      </c>
      <c r="K1768" s="63">
        <v>43299.686178819444</v>
      </c>
      <c r="L1768" s="63">
        <v>43299.686178819444</v>
      </c>
      <c r="N1768">
        <v>77638</v>
      </c>
      <c r="O1768">
        <v>3</v>
      </c>
      <c r="P1768">
        <v>12</v>
      </c>
      <c r="Q1768" s="52">
        <v>43299.662531284725</v>
      </c>
      <c r="R1768" s="52">
        <v>43299.68195914352</v>
      </c>
      <c r="T1768">
        <v>77638</v>
      </c>
      <c r="U1768" s="52">
        <v>43299.661827349541</v>
      </c>
      <c r="V1768">
        <v>60</v>
      </c>
      <c r="W1768" s="79">
        <v>43299.69027777778</v>
      </c>
      <c r="X1768" s="52">
        <v>43299.662534571762</v>
      </c>
      <c r="Y1768" s="52">
        <v>43299.690383368055</v>
      </c>
      <c r="AA1768">
        <v>77638</v>
      </c>
      <c r="AB1768">
        <v>18</v>
      </c>
      <c r="AC1768">
        <v>1</v>
      </c>
      <c r="AE1768">
        <v>18</v>
      </c>
      <c r="AF1768" t="s">
        <v>942</v>
      </c>
      <c r="AG1768">
        <v>2</v>
      </c>
      <c r="AH1768" t="s">
        <v>943</v>
      </c>
      <c r="AJ1768">
        <v>77638</v>
      </c>
      <c r="AK1768" t="s">
        <v>944</v>
      </c>
      <c r="AL1768" t="s">
        <v>945</v>
      </c>
      <c r="AM1768" t="s">
        <v>987</v>
      </c>
      <c r="AN1768" t="s">
        <v>947</v>
      </c>
      <c r="AO1768" s="52">
        <v>43299.662531215276</v>
      </c>
      <c r="AP1768" s="52">
        <v>43299.690382905093</v>
      </c>
      <c r="AR1768">
        <v>77638</v>
      </c>
      <c r="AS1768" t="s">
        <v>1924</v>
      </c>
      <c r="AT1768" t="s">
        <v>1276</v>
      </c>
      <c r="AU1768" t="s">
        <v>949</v>
      </c>
      <c r="AV1768" t="s">
        <v>988</v>
      </c>
      <c r="AW1768" s="52">
        <v>43299.661827349541</v>
      </c>
      <c r="AX1768">
        <v>60</v>
      </c>
      <c r="AY1768" s="52">
        <v>43299.69027777778</v>
      </c>
      <c r="AZ1768">
        <v>0</v>
      </c>
      <c r="BA1768">
        <v>5</v>
      </c>
    </row>
    <row r="1769" spans="1:53" x14ac:dyDescent="0.3">
      <c r="A1769">
        <v>77638</v>
      </c>
      <c r="B1769" t="s">
        <v>1924</v>
      </c>
      <c r="C1769" s="8">
        <v>43299.662531168979</v>
      </c>
      <c r="D1769" s="63">
        <v>43299.69038078704</v>
      </c>
      <c r="E1769" t="s">
        <v>1925</v>
      </c>
      <c r="G1769">
        <v>77638</v>
      </c>
      <c r="H1769" s="78" t="s">
        <v>961</v>
      </c>
      <c r="I1769" s="79">
        <v>43299.689583333333</v>
      </c>
      <c r="J1769" s="78" t="b">
        <v>0</v>
      </c>
      <c r="K1769" s="63">
        <v>43299.690378321757</v>
      </c>
      <c r="L1769" s="63">
        <v>43299.690378321757</v>
      </c>
      <c r="N1769">
        <v>77638</v>
      </c>
      <c r="O1769">
        <v>3</v>
      </c>
      <c r="P1769">
        <v>12</v>
      </c>
      <c r="Q1769" s="52">
        <v>43299.662531284725</v>
      </c>
      <c r="R1769" s="52">
        <v>43299.68195914352</v>
      </c>
      <c r="T1769">
        <v>77638</v>
      </c>
      <c r="U1769" s="52">
        <v>43299.661827349541</v>
      </c>
      <c r="V1769">
        <v>60</v>
      </c>
      <c r="W1769" s="79">
        <v>43299.69027777778</v>
      </c>
      <c r="X1769" s="52">
        <v>43299.662534571762</v>
      </c>
      <c r="Y1769" s="52">
        <v>43299.690383368055</v>
      </c>
      <c r="AA1769">
        <v>77638</v>
      </c>
      <c r="AB1769">
        <v>18</v>
      </c>
      <c r="AC1769">
        <v>1</v>
      </c>
      <c r="AE1769">
        <v>18</v>
      </c>
      <c r="AF1769" t="s">
        <v>942</v>
      </c>
      <c r="AG1769">
        <v>2</v>
      </c>
      <c r="AH1769" t="s">
        <v>943</v>
      </c>
      <c r="AJ1769">
        <v>77638</v>
      </c>
      <c r="AK1769" t="s">
        <v>944</v>
      </c>
      <c r="AL1769" t="s">
        <v>945</v>
      </c>
      <c r="AM1769" t="s">
        <v>987</v>
      </c>
      <c r="AN1769" t="s">
        <v>947</v>
      </c>
      <c r="AO1769" s="52">
        <v>43299.662531215276</v>
      </c>
      <c r="AP1769" s="52">
        <v>43299.690382905093</v>
      </c>
      <c r="AR1769">
        <v>77638</v>
      </c>
      <c r="AS1769" t="s">
        <v>1924</v>
      </c>
      <c r="AT1769" t="s">
        <v>1276</v>
      </c>
      <c r="AU1769" t="s">
        <v>949</v>
      </c>
      <c r="AV1769" t="s">
        <v>988</v>
      </c>
      <c r="AW1769" s="52">
        <v>43299.661827349541</v>
      </c>
      <c r="AX1769">
        <v>60</v>
      </c>
      <c r="AY1769" s="52">
        <v>43299.69027777778</v>
      </c>
      <c r="AZ1769">
        <v>0</v>
      </c>
      <c r="BA1769">
        <v>5</v>
      </c>
    </row>
    <row r="1770" spans="1:53" x14ac:dyDescent="0.3">
      <c r="A1770">
        <v>77649</v>
      </c>
      <c r="B1770" t="s">
        <v>1926</v>
      </c>
      <c r="C1770" s="8">
        <v>43299.735406597225</v>
      </c>
      <c r="D1770" s="63">
        <v>43299.79992445602</v>
      </c>
      <c r="E1770" t="s">
        <v>1927</v>
      </c>
      <c r="G1770">
        <v>77649</v>
      </c>
      <c r="H1770" s="78" t="s">
        <v>961</v>
      </c>
      <c r="I1770" s="79">
        <v>43299.740277777775</v>
      </c>
      <c r="J1770" s="78" t="b">
        <v>1</v>
      </c>
      <c r="K1770" s="63">
        <v>43299.74050054398</v>
      </c>
      <c r="L1770" s="63">
        <v>43299.74050054398</v>
      </c>
      <c r="N1770">
        <v>77649</v>
      </c>
      <c r="O1770">
        <v>3</v>
      </c>
      <c r="P1770">
        <v>10</v>
      </c>
      <c r="Q1770" s="52">
        <v>43299.735406747684</v>
      </c>
      <c r="R1770" s="52">
        <v>43299.773518634262</v>
      </c>
      <c r="T1770">
        <v>77649</v>
      </c>
      <c r="U1770" s="52">
        <v>43299.734886342594</v>
      </c>
      <c r="V1770">
        <v>89</v>
      </c>
      <c r="W1770" s="79">
        <v>43299.799305555556</v>
      </c>
      <c r="X1770" s="52">
        <v>43299.735410613423</v>
      </c>
      <c r="Y1770" s="52">
        <v>43299.79992646991</v>
      </c>
      <c r="AA1770">
        <v>77649</v>
      </c>
      <c r="AB1770">
        <v>18</v>
      </c>
      <c r="AC1770">
        <v>1</v>
      </c>
      <c r="AE1770">
        <v>18</v>
      </c>
      <c r="AF1770" t="s">
        <v>942</v>
      </c>
      <c r="AG1770">
        <v>2</v>
      </c>
      <c r="AH1770" t="s">
        <v>943</v>
      </c>
      <c r="AJ1770">
        <v>77649</v>
      </c>
      <c r="AK1770" t="s">
        <v>944</v>
      </c>
      <c r="AL1770" t="s">
        <v>1025</v>
      </c>
      <c r="AM1770" t="s">
        <v>1105</v>
      </c>
      <c r="AN1770" t="s">
        <v>1027</v>
      </c>
      <c r="AO1770" s="52">
        <v>43299.735410532405</v>
      </c>
      <c r="AP1770" s="52">
        <v>43299.799926122687</v>
      </c>
      <c r="AR1770">
        <v>77649</v>
      </c>
      <c r="AS1770" t="s">
        <v>1926</v>
      </c>
      <c r="AT1770" t="s">
        <v>954</v>
      </c>
      <c r="AU1770" t="s">
        <v>1028</v>
      </c>
      <c r="AV1770" t="s">
        <v>1106</v>
      </c>
      <c r="AW1770" s="52">
        <v>43299.734886342594</v>
      </c>
      <c r="AX1770">
        <v>89</v>
      </c>
      <c r="AY1770" s="52">
        <v>43299.799305555556</v>
      </c>
      <c r="AZ1770">
        <v>0</v>
      </c>
      <c r="BA1770">
        <v>4</v>
      </c>
    </row>
    <row r="1771" spans="1:53" x14ac:dyDescent="0.3">
      <c r="A1771">
        <v>77649</v>
      </c>
      <c r="B1771" t="s">
        <v>1926</v>
      </c>
      <c r="C1771" s="8">
        <v>43299.735406597225</v>
      </c>
      <c r="D1771" s="63">
        <v>43299.79992445602</v>
      </c>
      <c r="E1771" t="s">
        <v>1927</v>
      </c>
      <c r="G1771">
        <v>77649</v>
      </c>
      <c r="H1771" s="78" t="s">
        <v>958</v>
      </c>
      <c r="I1771" s="79">
        <v>43299.740277777775</v>
      </c>
      <c r="J1771" s="78" t="b">
        <v>1</v>
      </c>
      <c r="K1771" s="63">
        <v>43299.7405005787</v>
      </c>
      <c r="L1771" s="63">
        <v>43299.7405005787</v>
      </c>
      <c r="N1771">
        <v>77649</v>
      </c>
      <c r="O1771">
        <v>3</v>
      </c>
      <c r="P1771">
        <v>10</v>
      </c>
      <c r="Q1771" s="52">
        <v>43299.735406747684</v>
      </c>
      <c r="R1771" s="52">
        <v>43299.773518634262</v>
      </c>
      <c r="T1771">
        <v>77649</v>
      </c>
      <c r="U1771" s="52">
        <v>43299.734886342594</v>
      </c>
      <c r="V1771">
        <v>89</v>
      </c>
      <c r="W1771" s="79">
        <v>43299.799305555556</v>
      </c>
      <c r="X1771" s="52">
        <v>43299.735410613423</v>
      </c>
      <c r="Y1771" s="52">
        <v>43299.79992646991</v>
      </c>
      <c r="AA1771">
        <v>77649</v>
      </c>
      <c r="AB1771">
        <v>18</v>
      </c>
      <c r="AC1771">
        <v>1</v>
      </c>
      <c r="AE1771">
        <v>18</v>
      </c>
      <c r="AF1771" t="s">
        <v>942</v>
      </c>
      <c r="AG1771">
        <v>2</v>
      </c>
      <c r="AH1771" t="s">
        <v>943</v>
      </c>
      <c r="AJ1771">
        <v>77649</v>
      </c>
      <c r="AK1771" t="s">
        <v>944</v>
      </c>
      <c r="AL1771" t="s">
        <v>1025</v>
      </c>
      <c r="AM1771" t="s">
        <v>1105</v>
      </c>
      <c r="AN1771" t="s">
        <v>1027</v>
      </c>
      <c r="AO1771" s="52">
        <v>43299.735410532405</v>
      </c>
      <c r="AP1771" s="52">
        <v>43299.799926122687</v>
      </c>
      <c r="AR1771">
        <v>77649</v>
      </c>
      <c r="AS1771" t="s">
        <v>1926</v>
      </c>
      <c r="AT1771" t="s">
        <v>954</v>
      </c>
      <c r="AU1771" t="s">
        <v>1028</v>
      </c>
      <c r="AV1771" t="s">
        <v>1106</v>
      </c>
      <c r="AW1771" s="52">
        <v>43299.734886342594</v>
      </c>
      <c r="AX1771">
        <v>89</v>
      </c>
      <c r="AY1771" s="52">
        <v>43299.799305555556</v>
      </c>
      <c r="AZ1771">
        <v>0</v>
      </c>
      <c r="BA1771">
        <v>4</v>
      </c>
    </row>
    <row r="1772" spans="1:53" x14ac:dyDescent="0.3">
      <c r="A1772">
        <v>77649</v>
      </c>
      <c r="B1772" t="s">
        <v>1926</v>
      </c>
      <c r="C1772" s="8">
        <v>43299.735406597225</v>
      </c>
      <c r="D1772" s="63">
        <v>43299.79992445602</v>
      </c>
      <c r="E1772" t="s">
        <v>1927</v>
      </c>
      <c r="G1772">
        <v>77649</v>
      </c>
      <c r="H1772" s="78" t="s">
        <v>958</v>
      </c>
      <c r="I1772" s="79">
        <v>43299.745833333334</v>
      </c>
      <c r="J1772" s="78" t="b">
        <v>0</v>
      </c>
      <c r="K1772" s="63">
        <v>43299.746378506941</v>
      </c>
      <c r="L1772" s="63">
        <v>43299.746378506941</v>
      </c>
      <c r="N1772">
        <v>77649</v>
      </c>
      <c r="O1772">
        <v>3</v>
      </c>
      <c r="P1772">
        <v>10</v>
      </c>
      <c r="Q1772" s="52">
        <v>43299.735406747684</v>
      </c>
      <c r="R1772" s="52">
        <v>43299.773518634262</v>
      </c>
      <c r="T1772">
        <v>77649</v>
      </c>
      <c r="U1772" s="52">
        <v>43299.734886342594</v>
      </c>
      <c r="V1772">
        <v>89</v>
      </c>
      <c r="W1772" s="79">
        <v>43299.799305555556</v>
      </c>
      <c r="X1772" s="52">
        <v>43299.735410613423</v>
      </c>
      <c r="Y1772" s="52">
        <v>43299.79992646991</v>
      </c>
      <c r="AA1772">
        <v>77649</v>
      </c>
      <c r="AB1772">
        <v>18</v>
      </c>
      <c r="AC1772">
        <v>1</v>
      </c>
      <c r="AE1772">
        <v>18</v>
      </c>
      <c r="AF1772" t="s">
        <v>942</v>
      </c>
      <c r="AG1772">
        <v>2</v>
      </c>
      <c r="AH1772" t="s">
        <v>943</v>
      </c>
      <c r="AJ1772">
        <v>77649</v>
      </c>
      <c r="AK1772" t="s">
        <v>944</v>
      </c>
      <c r="AL1772" t="s">
        <v>1025</v>
      </c>
      <c r="AM1772" t="s">
        <v>1105</v>
      </c>
      <c r="AN1772" t="s">
        <v>1027</v>
      </c>
      <c r="AO1772" s="52">
        <v>43299.735410532405</v>
      </c>
      <c r="AP1772" s="52">
        <v>43299.799926122687</v>
      </c>
      <c r="AR1772">
        <v>77649</v>
      </c>
      <c r="AS1772" t="s">
        <v>1926</v>
      </c>
      <c r="AT1772" t="s">
        <v>954</v>
      </c>
      <c r="AU1772" t="s">
        <v>1028</v>
      </c>
      <c r="AV1772" t="s">
        <v>1106</v>
      </c>
      <c r="AW1772" s="52">
        <v>43299.734886342594</v>
      </c>
      <c r="AX1772">
        <v>89</v>
      </c>
      <c r="AY1772" s="52">
        <v>43299.799305555556</v>
      </c>
      <c r="AZ1772">
        <v>0</v>
      </c>
      <c r="BA1772">
        <v>4</v>
      </c>
    </row>
    <row r="1773" spans="1:53" x14ac:dyDescent="0.3">
      <c r="A1773">
        <v>77649</v>
      </c>
      <c r="B1773" t="s">
        <v>1926</v>
      </c>
      <c r="C1773" s="8">
        <v>43299.735406597225</v>
      </c>
      <c r="D1773" s="63">
        <v>43299.79992445602</v>
      </c>
      <c r="E1773" t="s">
        <v>1927</v>
      </c>
      <c r="G1773">
        <v>77649</v>
      </c>
      <c r="H1773" s="78" t="s">
        <v>961</v>
      </c>
      <c r="I1773" s="79">
        <v>43299.745833333334</v>
      </c>
      <c r="J1773" s="78" t="b">
        <v>0</v>
      </c>
      <c r="K1773" s="63">
        <v>43299.746378553238</v>
      </c>
      <c r="L1773" s="63">
        <v>43299.746378553238</v>
      </c>
      <c r="N1773">
        <v>77649</v>
      </c>
      <c r="O1773">
        <v>3</v>
      </c>
      <c r="P1773">
        <v>10</v>
      </c>
      <c r="Q1773" s="52">
        <v>43299.735406747684</v>
      </c>
      <c r="R1773" s="52">
        <v>43299.773518634262</v>
      </c>
      <c r="T1773">
        <v>77649</v>
      </c>
      <c r="U1773" s="52">
        <v>43299.734886342594</v>
      </c>
      <c r="V1773">
        <v>89</v>
      </c>
      <c r="W1773" s="79">
        <v>43299.799305555556</v>
      </c>
      <c r="X1773" s="52">
        <v>43299.735410613423</v>
      </c>
      <c r="Y1773" s="52">
        <v>43299.79992646991</v>
      </c>
      <c r="AA1773">
        <v>77649</v>
      </c>
      <c r="AB1773">
        <v>18</v>
      </c>
      <c r="AC1773">
        <v>1</v>
      </c>
      <c r="AE1773">
        <v>18</v>
      </c>
      <c r="AF1773" t="s">
        <v>942</v>
      </c>
      <c r="AG1773">
        <v>2</v>
      </c>
      <c r="AH1773" t="s">
        <v>943</v>
      </c>
      <c r="AJ1773">
        <v>77649</v>
      </c>
      <c r="AK1773" t="s">
        <v>944</v>
      </c>
      <c r="AL1773" t="s">
        <v>1025</v>
      </c>
      <c r="AM1773" t="s">
        <v>1105</v>
      </c>
      <c r="AN1773" t="s">
        <v>1027</v>
      </c>
      <c r="AO1773" s="52">
        <v>43299.735410532405</v>
      </c>
      <c r="AP1773" s="52">
        <v>43299.799926122687</v>
      </c>
      <c r="AR1773">
        <v>77649</v>
      </c>
      <c r="AS1773" t="s">
        <v>1926</v>
      </c>
      <c r="AT1773" t="s">
        <v>954</v>
      </c>
      <c r="AU1773" t="s">
        <v>1028</v>
      </c>
      <c r="AV1773" t="s">
        <v>1106</v>
      </c>
      <c r="AW1773" s="52">
        <v>43299.734886342594</v>
      </c>
      <c r="AX1773">
        <v>89</v>
      </c>
      <c r="AY1773" s="52">
        <v>43299.799305555556</v>
      </c>
      <c r="AZ1773">
        <v>0</v>
      </c>
      <c r="BA1773">
        <v>4</v>
      </c>
    </row>
    <row r="1774" spans="1:53" x14ac:dyDescent="0.3">
      <c r="A1774">
        <v>77669</v>
      </c>
      <c r="B1774" t="s">
        <v>1928</v>
      </c>
      <c r="C1774" s="8">
        <v>43300.283936307867</v>
      </c>
      <c r="D1774" s="63">
        <v>43300.336303472221</v>
      </c>
      <c r="E1774" t="s">
        <v>1929</v>
      </c>
      <c r="G1774">
        <v>77669</v>
      </c>
      <c r="H1774" s="78" t="s">
        <v>961</v>
      </c>
      <c r="I1774" s="79">
        <v>43300.290972222225</v>
      </c>
      <c r="J1774" s="78" t="b">
        <v>1</v>
      </c>
      <c r="K1774" s="63">
        <v>43300.291734224535</v>
      </c>
      <c r="L1774" s="63">
        <v>43300.291734224535</v>
      </c>
      <c r="N1774">
        <v>77669</v>
      </c>
      <c r="O1774">
        <v>1</v>
      </c>
      <c r="P1774">
        <v>10</v>
      </c>
      <c r="Q1774" s="52">
        <v>43300.283949386576</v>
      </c>
      <c r="R1774" s="52">
        <v>43300.283949386576</v>
      </c>
      <c r="T1774">
        <v>77669</v>
      </c>
      <c r="U1774" s="52">
        <v>43300.283640543981</v>
      </c>
      <c r="V1774">
        <v>86</v>
      </c>
      <c r="W1774" s="79">
        <v>43300.336111111108</v>
      </c>
      <c r="X1774" s="52">
        <v>43300.283949421297</v>
      </c>
      <c r="Y1774" s="52">
        <v>43300.336303506941</v>
      </c>
      <c r="AA1774">
        <v>77669</v>
      </c>
      <c r="AB1774">
        <v>18</v>
      </c>
      <c r="AC1774">
        <v>1</v>
      </c>
      <c r="AE1774">
        <v>18</v>
      </c>
      <c r="AF1774" t="s">
        <v>942</v>
      </c>
      <c r="AG1774">
        <v>2</v>
      </c>
      <c r="AH1774" t="s">
        <v>943</v>
      </c>
      <c r="AJ1774">
        <v>77669</v>
      </c>
      <c r="AK1774" t="s">
        <v>944</v>
      </c>
      <c r="AL1774" t="s">
        <v>1017</v>
      </c>
      <c r="AM1774" t="s">
        <v>1930</v>
      </c>
      <c r="AN1774" t="s">
        <v>965</v>
      </c>
      <c r="AO1774" s="52">
        <v>43300.283936307867</v>
      </c>
      <c r="AP1774" s="52">
        <v>43300.336303472221</v>
      </c>
      <c r="AR1774">
        <v>77669</v>
      </c>
      <c r="AS1774" t="s">
        <v>1928</v>
      </c>
      <c r="AT1774" t="s">
        <v>954</v>
      </c>
      <c r="AU1774" t="s">
        <v>966</v>
      </c>
      <c r="AV1774" t="s">
        <v>974</v>
      </c>
      <c r="AW1774" s="52">
        <v>43300.283640543981</v>
      </c>
      <c r="AX1774">
        <v>86</v>
      </c>
      <c r="AY1774" s="52">
        <v>43300.336111111108</v>
      </c>
      <c r="AZ1774">
        <v>0</v>
      </c>
      <c r="BA1774">
        <v>4</v>
      </c>
    </row>
    <row r="1775" spans="1:53" x14ac:dyDescent="0.3">
      <c r="A1775">
        <v>77669</v>
      </c>
      <c r="B1775" t="s">
        <v>1928</v>
      </c>
      <c r="C1775" s="8">
        <v>43300.283936307867</v>
      </c>
      <c r="D1775" s="63">
        <v>43300.336303472221</v>
      </c>
      <c r="E1775" t="s">
        <v>1929</v>
      </c>
      <c r="G1775">
        <v>77669</v>
      </c>
      <c r="H1775" s="78" t="s">
        <v>961</v>
      </c>
      <c r="I1775" s="79">
        <v>43300.290972222225</v>
      </c>
      <c r="J1775" s="78" t="b">
        <v>1</v>
      </c>
      <c r="K1775" s="63">
        <v>43300.291734224535</v>
      </c>
      <c r="L1775" s="63">
        <v>43300.291734224535</v>
      </c>
      <c r="N1775">
        <v>77669</v>
      </c>
      <c r="O1775">
        <v>1</v>
      </c>
      <c r="P1775">
        <v>10</v>
      </c>
      <c r="Q1775" s="52">
        <v>43300.283949386576</v>
      </c>
      <c r="R1775" s="52">
        <v>43300.283949386576</v>
      </c>
      <c r="T1775">
        <v>77669</v>
      </c>
      <c r="U1775" s="52">
        <v>43300.283640543981</v>
      </c>
      <c r="V1775">
        <v>86</v>
      </c>
      <c r="W1775" s="79">
        <v>43300.336111111108</v>
      </c>
      <c r="X1775" s="52">
        <v>43300.283949421297</v>
      </c>
      <c r="Y1775" s="52">
        <v>43300.336303506941</v>
      </c>
      <c r="AA1775">
        <v>77669</v>
      </c>
      <c r="AB1775">
        <v>1</v>
      </c>
      <c r="AC1775">
        <v>1</v>
      </c>
      <c r="AE1775">
        <v>1</v>
      </c>
      <c r="AF1775" t="s">
        <v>970</v>
      </c>
      <c r="AG1775">
        <v>0</v>
      </c>
      <c r="AH1775" t="s">
        <v>971</v>
      </c>
      <c r="AJ1775">
        <v>77669</v>
      </c>
      <c r="AK1775" t="s">
        <v>944</v>
      </c>
      <c r="AL1775" t="s">
        <v>1017</v>
      </c>
      <c r="AM1775" t="s">
        <v>1930</v>
      </c>
      <c r="AN1775" t="s">
        <v>965</v>
      </c>
      <c r="AO1775" s="52">
        <v>43300.283936307867</v>
      </c>
      <c r="AP1775" s="52">
        <v>43300.336303472221</v>
      </c>
      <c r="AR1775">
        <v>77669</v>
      </c>
      <c r="AS1775" t="s">
        <v>1928</v>
      </c>
      <c r="AT1775" t="s">
        <v>954</v>
      </c>
      <c r="AU1775" t="s">
        <v>966</v>
      </c>
      <c r="AV1775" t="s">
        <v>974</v>
      </c>
      <c r="AW1775" s="52">
        <v>43300.283640543981</v>
      </c>
      <c r="AX1775">
        <v>86</v>
      </c>
      <c r="AY1775" s="52">
        <v>43300.336111111108</v>
      </c>
      <c r="AZ1775">
        <v>0</v>
      </c>
      <c r="BA1775">
        <v>4</v>
      </c>
    </row>
    <row r="1776" spans="1:53" x14ac:dyDescent="0.3">
      <c r="A1776">
        <v>77669</v>
      </c>
      <c r="B1776" t="s">
        <v>1928</v>
      </c>
      <c r="C1776" s="8">
        <v>43300.283936307867</v>
      </c>
      <c r="D1776" s="63">
        <v>43300.336303472221</v>
      </c>
      <c r="E1776" t="s">
        <v>1929</v>
      </c>
      <c r="G1776">
        <v>77669</v>
      </c>
      <c r="H1776" s="78" t="s">
        <v>961</v>
      </c>
      <c r="I1776" s="79">
        <v>43300.303472222222</v>
      </c>
      <c r="J1776" s="78" t="b">
        <v>0</v>
      </c>
      <c r="K1776" s="63">
        <v>43300.303738541668</v>
      </c>
      <c r="L1776" s="63">
        <v>43300.303738541668</v>
      </c>
      <c r="N1776">
        <v>77669</v>
      </c>
      <c r="O1776">
        <v>1</v>
      </c>
      <c r="P1776">
        <v>10</v>
      </c>
      <c r="Q1776" s="52">
        <v>43300.283949386576</v>
      </c>
      <c r="R1776" s="52">
        <v>43300.283949386576</v>
      </c>
      <c r="T1776">
        <v>77669</v>
      </c>
      <c r="U1776" s="52">
        <v>43300.283640543981</v>
      </c>
      <c r="V1776">
        <v>86</v>
      </c>
      <c r="W1776" s="79">
        <v>43300.336111111108</v>
      </c>
      <c r="X1776" s="52">
        <v>43300.283949421297</v>
      </c>
      <c r="Y1776" s="52">
        <v>43300.336303506941</v>
      </c>
      <c r="AA1776">
        <v>77669</v>
      </c>
      <c r="AB1776">
        <v>18</v>
      </c>
      <c r="AC1776">
        <v>1</v>
      </c>
      <c r="AE1776">
        <v>18</v>
      </c>
      <c r="AF1776" t="s">
        <v>942</v>
      </c>
      <c r="AG1776">
        <v>2</v>
      </c>
      <c r="AH1776" t="s">
        <v>943</v>
      </c>
      <c r="AJ1776">
        <v>77669</v>
      </c>
      <c r="AK1776" t="s">
        <v>944</v>
      </c>
      <c r="AL1776" t="s">
        <v>1017</v>
      </c>
      <c r="AM1776" t="s">
        <v>1930</v>
      </c>
      <c r="AN1776" t="s">
        <v>965</v>
      </c>
      <c r="AO1776" s="52">
        <v>43300.283936307867</v>
      </c>
      <c r="AP1776" s="52">
        <v>43300.336303472221</v>
      </c>
      <c r="AR1776">
        <v>77669</v>
      </c>
      <c r="AS1776" t="s">
        <v>1928</v>
      </c>
      <c r="AT1776" t="s">
        <v>954</v>
      </c>
      <c r="AU1776" t="s">
        <v>966</v>
      </c>
      <c r="AV1776" t="s">
        <v>974</v>
      </c>
      <c r="AW1776" s="52">
        <v>43300.283640543981</v>
      </c>
      <c r="AX1776">
        <v>86</v>
      </c>
      <c r="AY1776" s="52">
        <v>43300.336111111108</v>
      </c>
      <c r="AZ1776">
        <v>0</v>
      </c>
      <c r="BA1776">
        <v>4</v>
      </c>
    </row>
    <row r="1777" spans="1:53" x14ac:dyDescent="0.3">
      <c r="A1777">
        <v>77669</v>
      </c>
      <c r="B1777" t="s">
        <v>1928</v>
      </c>
      <c r="C1777" s="8">
        <v>43300.283936307867</v>
      </c>
      <c r="D1777" s="63">
        <v>43300.336303472221</v>
      </c>
      <c r="E1777" t="s">
        <v>1929</v>
      </c>
      <c r="G1777">
        <v>77669</v>
      </c>
      <c r="H1777" s="78" t="s">
        <v>961</v>
      </c>
      <c r="I1777" s="79">
        <v>43300.303472222222</v>
      </c>
      <c r="J1777" s="78" t="b">
        <v>0</v>
      </c>
      <c r="K1777" s="63">
        <v>43300.303738541668</v>
      </c>
      <c r="L1777" s="63">
        <v>43300.303738541668</v>
      </c>
      <c r="N1777">
        <v>77669</v>
      </c>
      <c r="O1777">
        <v>1</v>
      </c>
      <c r="P1777">
        <v>10</v>
      </c>
      <c r="Q1777" s="52">
        <v>43300.283949386576</v>
      </c>
      <c r="R1777" s="52">
        <v>43300.283949386576</v>
      </c>
      <c r="T1777">
        <v>77669</v>
      </c>
      <c r="U1777" s="52">
        <v>43300.283640543981</v>
      </c>
      <c r="V1777">
        <v>86</v>
      </c>
      <c r="W1777" s="79">
        <v>43300.336111111108</v>
      </c>
      <c r="X1777" s="52">
        <v>43300.283949421297</v>
      </c>
      <c r="Y1777" s="52">
        <v>43300.336303506941</v>
      </c>
      <c r="AA1777">
        <v>77669</v>
      </c>
      <c r="AB1777">
        <v>1</v>
      </c>
      <c r="AC1777">
        <v>1</v>
      </c>
      <c r="AE1777">
        <v>1</v>
      </c>
      <c r="AF1777" t="s">
        <v>970</v>
      </c>
      <c r="AG1777">
        <v>0</v>
      </c>
      <c r="AH1777" t="s">
        <v>971</v>
      </c>
      <c r="AJ1777">
        <v>77669</v>
      </c>
      <c r="AK1777" t="s">
        <v>944</v>
      </c>
      <c r="AL1777" t="s">
        <v>1017</v>
      </c>
      <c r="AM1777" t="s">
        <v>1930</v>
      </c>
      <c r="AN1777" t="s">
        <v>965</v>
      </c>
      <c r="AO1777" s="52">
        <v>43300.283936307867</v>
      </c>
      <c r="AP1777" s="52">
        <v>43300.336303472221</v>
      </c>
      <c r="AR1777">
        <v>77669</v>
      </c>
      <c r="AS1777" t="s">
        <v>1928</v>
      </c>
      <c r="AT1777" t="s">
        <v>954</v>
      </c>
      <c r="AU1777" t="s">
        <v>966</v>
      </c>
      <c r="AV1777" t="s">
        <v>974</v>
      </c>
      <c r="AW1777" s="52">
        <v>43300.283640543981</v>
      </c>
      <c r="AX1777">
        <v>86</v>
      </c>
      <c r="AY1777" s="52">
        <v>43300.336111111108</v>
      </c>
      <c r="AZ1777">
        <v>0</v>
      </c>
      <c r="BA1777">
        <v>4</v>
      </c>
    </row>
    <row r="1778" spans="1:53" x14ac:dyDescent="0.3">
      <c r="A1778">
        <v>77675</v>
      </c>
      <c r="B1778" t="s">
        <v>1931</v>
      </c>
      <c r="C1778" s="8">
        <v>43300.338536689815</v>
      </c>
      <c r="D1778" s="63">
        <v>43300.409390775465</v>
      </c>
      <c r="E1778" t="s">
        <v>1932</v>
      </c>
      <c r="G1778">
        <v>77675</v>
      </c>
      <c r="H1778" s="78" t="s">
        <v>961</v>
      </c>
      <c r="I1778" s="79">
        <v>43300.356944444444</v>
      </c>
      <c r="J1778" s="78" t="b">
        <v>1</v>
      </c>
      <c r="K1778" s="63">
        <v>43300.357512581017</v>
      </c>
      <c r="L1778" s="63">
        <v>43300.357512581017</v>
      </c>
      <c r="N1778">
        <v>77675</v>
      </c>
      <c r="O1778">
        <v>3</v>
      </c>
      <c r="P1778">
        <v>10</v>
      </c>
      <c r="Q1778" s="52">
        <v>43300.338538391203</v>
      </c>
      <c r="R1778" s="52">
        <v>43300.364551388891</v>
      </c>
      <c r="T1778">
        <v>77675</v>
      </c>
      <c r="U1778" s="52">
        <v>43300.338122106485</v>
      </c>
      <c r="V1778">
        <v>128</v>
      </c>
      <c r="W1778" s="79">
        <v>43300.40902777778</v>
      </c>
      <c r="X1778" s="52">
        <v>43300.338536724536</v>
      </c>
      <c r="Y1778" s="52">
        <v>43300.409390821762</v>
      </c>
      <c r="AA1778">
        <v>77675</v>
      </c>
      <c r="AB1778">
        <v>1</v>
      </c>
      <c r="AC1778">
        <v>1</v>
      </c>
      <c r="AE1778">
        <v>1</v>
      </c>
      <c r="AF1778" t="s">
        <v>970</v>
      </c>
      <c r="AG1778">
        <v>0</v>
      </c>
      <c r="AH1778" t="s">
        <v>971</v>
      </c>
      <c r="AJ1778">
        <v>77675</v>
      </c>
      <c r="AK1778" t="s">
        <v>944</v>
      </c>
      <c r="AL1778" t="s">
        <v>945</v>
      </c>
      <c r="AM1778" t="s">
        <v>1315</v>
      </c>
      <c r="AN1778" t="s">
        <v>965</v>
      </c>
      <c r="AO1778" s="52">
        <v>43300.338538275464</v>
      </c>
      <c r="AP1778" s="52">
        <v>43300.409390821762</v>
      </c>
      <c r="AR1778">
        <v>77675</v>
      </c>
      <c r="AS1778" t="s">
        <v>1931</v>
      </c>
      <c r="AT1778" t="s">
        <v>954</v>
      </c>
      <c r="AU1778" t="s">
        <v>966</v>
      </c>
      <c r="AV1778" t="s">
        <v>974</v>
      </c>
      <c r="AW1778" s="52">
        <v>43300.338122106485</v>
      </c>
      <c r="AX1778">
        <v>128</v>
      </c>
      <c r="AY1778" s="52">
        <v>43300.40902777778</v>
      </c>
      <c r="AZ1778">
        <v>0</v>
      </c>
      <c r="BA1778">
        <v>2</v>
      </c>
    </row>
    <row r="1779" spans="1:53" x14ac:dyDescent="0.3">
      <c r="A1779">
        <v>77675</v>
      </c>
      <c r="B1779" t="s">
        <v>1931</v>
      </c>
      <c r="C1779" s="8">
        <v>43300.338536689815</v>
      </c>
      <c r="D1779" s="63">
        <v>43300.409390775465</v>
      </c>
      <c r="E1779" t="s">
        <v>1932</v>
      </c>
      <c r="G1779">
        <v>77675</v>
      </c>
      <c r="H1779" s="78" t="s">
        <v>961</v>
      </c>
      <c r="I1779" s="79">
        <v>43300.356944444444</v>
      </c>
      <c r="J1779" s="78" t="b">
        <v>1</v>
      </c>
      <c r="K1779" s="63">
        <v>43300.357512581017</v>
      </c>
      <c r="L1779" s="63">
        <v>43300.357512581017</v>
      </c>
      <c r="N1779">
        <v>77675</v>
      </c>
      <c r="O1779">
        <v>3</v>
      </c>
      <c r="P1779">
        <v>10</v>
      </c>
      <c r="Q1779" s="52">
        <v>43300.338538391203</v>
      </c>
      <c r="R1779" s="52">
        <v>43300.364551388891</v>
      </c>
      <c r="T1779">
        <v>77675</v>
      </c>
      <c r="U1779" s="52">
        <v>43300.338122106485</v>
      </c>
      <c r="V1779">
        <v>128</v>
      </c>
      <c r="W1779" s="79">
        <v>43300.40902777778</v>
      </c>
      <c r="X1779" s="52">
        <v>43300.338536724536</v>
      </c>
      <c r="Y1779" s="52">
        <v>43300.409390821762</v>
      </c>
      <c r="AA1779">
        <v>77675</v>
      </c>
      <c r="AB1779">
        <v>18</v>
      </c>
      <c r="AC1779">
        <v>1</v>
      </c>
      <c r="AE1779">
        <v>18</v>
      </c>
      <c r="AF1779" t="s">
        <v>942</v>
      </c>
      <c r="AG1779">
        <v>2</v>
      </c>
      <c r="AH1779" t="s">
        <v>943</v>
      </c>
      <c r="AJ1779">
        <v>77675</v>
      </c>
      <c r="AK1779" t="s">
        <v>944</v>
      </c>
      <c r="AL1779" t="s">
        <v>945</v>
      </c>
      <c r="AM1779" t="s">
        <v>1315</v>
      </c>
      <c r="AN1779" t="s">
        <v>965</v>
      </c>
      <c r="AO1779" s="52">
        <v>43300.338538275464</v>
      </c>
      <c r="AP1779" s="52">
        <v>43300.409390821762</v>
      </c>
      <c r="AR1779">
        <v>77675</v>
      </c>
      <c r="AS1779" t="s">
        <v>1931</v>
      </c>
      <c r="AT1779" t="s">
        <v>954</v>
      </c>
      <c r="AU1779" t="s">
        <v>966</v>
      </c>
      <c r="AV1779" t="s">
        <v>974</v>
      </c>
      <c r="AW1779" s="52">
        <v>43300.338122106485</v>
      </c>
      <c r="AX1779">
        <v>128</v>
      </c>
      <c r="AY1779" s="52">
        <v>43300.40902777778</v>
      </c>
      <c r="AZ1779">
        <v>0</v>
      </c>
      <c r="BA1779">
        <v>2</v>
      </c>
    </row>
    <row r="1780" spans="1:53" x14ac:dyDescent="0.3">
      <c r="A1780">
        <v>77675</v>
      </c>
      <c r="B1780" t="s">
        <v>1931</v>
      </c>
      <c r="C1780" s="8">
        <v>43300.338536689815</v>
      </c>
      <c r="D1780" s="63">
        <v>43300.409390775465</v>
      </c>
      <c r="E1780" t="s">
        <v>1932</v>
      </c>
      <c r="G1780">
        <v>77675</v>
      </c>
      <c r="H1780" s="78" t="s">
        <v>961</v>
      </c>
      <c r="I1780" s="79">
        <v>43300.408333333333</v>
      </c>
      <c r="J1780" s="78" t="b">
        <v>0</v>
      </c>
      <c r="K1780" s="63">
        <v>43300.409390196757</v>
      </c>
      <c r="L1780" s="63">
        <v>43300.409390196757</v>
      </c>
      <c r="N1780">
        <v>77675</v>
      </c>
      <c r="O1780">
        <v>3</v>
      </c>
      <c r="P1780">
        <v>10</v>
      </c>
      <c r="Q1780" s="52">
        <v>43300.338538391203</v>
      </c>
      <c r="R1780" s="52">
        <v>43300.364551388891</v>
      </c>
      <c r="T1780">
        <v>77675</v>
      </c>
      <c r="U1780" s="52">
        <v>43300.338122106485</v>
      </c>
      <c r="V1780">
        <v>128</v>
      </c>
      <c r="W1780" s="79">
        <v>43300.40902777778</v>
      </c>
      <c r="X1780" s="52">
        <v>43300.338536724536</v>
      </c>
      <c r="Y1780" s="52">
        <v>43300.409390821762</v>
      </c>
      <c r="AA1780">
        <v>77675</v>
      </c>
      <c r="AB1780">
        <v>1</v>
      </c>
      <c r="AC1780">
        <v>1</v>
      </c>
      <c r="AE1780">
        <v>1</v>
      </c>
      <c r="AF1780" t="s">
        <v>970</v>
      </c>
      <c r="AG1780">
        <v>0</v>
      </c>
      <c r="AH1780" t="s">
        <v>971</v>
      </c>
      <c r="AJ1780">
        <v>77675</v>
      </c>
      <c r="AK1780" t="s">
        <v>944</v>
      </c>
      <c r="AL1780" t="s">
        <v>945</v>
      </c>
      <c r="AM1780" t="s">
        <v>1315</v>
      </c>
      <c r="AN1780" t="s">
        <v>965</v>
      </c>
      <c r="AO1780" s="52">
        <v>43300.338538275464</v>
      </c>
      <c r="AP1780" s="52">
        <v>43300.409390821762</v>
      </c>
      <c r="AR1780">
        <v>77675</v>
      </c>
      <c r="AS1780" t="s">
        <v>1931</v>
      </c>
      <c r="AT1780" t="s">
        <v>954</v>
      </c>
      <c r="AU1780" t="s">
        <v>966</v>
      </c>
      <c r="AV1780" t="s">
        <v>974</v>
      </c>
      <c r="AW1780" s="52">
        <v>43300.338122106485</v>
      </c>
      <c r="AX1780">
        <v>128</v>
      </c>
      <c r="AY1780" s="52">
        <v>43300.40902777778</v>
      </c>
      <c r="AZ1780">
        <v>0</v>
      </c>
      <c r="BA1780">
        <v>2</v>
      </c>
    </row>
    <row r="1781" spans="1:53" x14ac:dyDescent="0.3">
      <c r="A1781">
        <v>77675</v>
      </c>
      <c r="B1781" t="s">
        <v>1931</v>
      </c>
      <c r="C1781" s="8">
        <v>43300.338536689815</v>
      </c>
      <c r="D1781" s="63">
        <v>43300.409390775465</v>
      </c>
      <c r="E1781" t="s">
        <v>1932</v>
      </c>
      <c r="G1781">
        <v>77675</v>
      </c>
      <c r="H1781" s="78" t="s">
        <v>961</v>
      </c>
      <c r="I1781" s="79">
        <v>43300.408333333333</v>
      </c>
      <c r="J1781" s="78" t="b">
        <v>0</v>
      </c>
      <c r="K1781" s="63">
        <v>43300.409390196757</v>
      </c>
      <c r="L1781" s="63">
        <v>43300.409390196757</v>
      </c>
      <c r="N1781">
        <v>77675</v>
      </c>
      <c r="O1781">
        <v>3</v>
      </c>
      <c r="P1781">
        <v>10</v>
      </c>
      <c r="Q1781" s="52">
        <v>43300.338538391203</v>
      </c>
      <c r="R1781" s="52">
        <v>43300.364551388891</v>
      </c>
      <c r="T1781">
        <v>77675</v>
      </c>
      <c r="U1781" s="52">
        <v>43300.338122106485</v>
      </c>
      <c r="V1781">
        <v>128</v>
      </c>
      <c r="W1781" s="79">
        <v>43300.40902777778</v>
      </c>
      <c r="X1781" s="52">
        <v>43300.338536724536</v>
      </c>
      <c r="Y1781" s="52">
        <v>43300.409390821762</v>
      </c>
      <c r="AA1781">
        <v>77675</v>
      </c>
      <c r="AB1781">
        <v>18</v>
      </c>
      <c r="AC1781">
        <v>1</v>
      </c>
      <c r="AE1781">
        <v>18</v>
      </c>
      <c r="AF1781" t="s">
        <v>942</v>
      </c>
      <c r="AG1781">
        <v>2</v>
      </c>
      <c r="AH1781" t="s">
        <v>943</v>
      </c>
      <c r="AJ1781">
        <v>77675</v>
      </c>
      <c r="AK1781" t="s">
        <v>944</v>
      </c>
      <c r="AL1781" t="s">
        <v>945</v>
      </c>
      <c r="AM1781" t="s">
        <v>1315</v>
      </c>
      <c r="AN1781" t="s">
        <v>965</v>
      </c>
      <c r="AO1781" s="52">
        <v>43300.338538275464</v>
      </c>
      <c r="AP1781" s="52">
        <v>43300.409390821762</v>
      </c>
      <c r="AR1781">
        <v>77675</v>
      </c>
      <c r="AS1781" t="s">
        <v>1931</v>
      </c>
      <c r="AT1781" t="s">
        <v>954</v>
      </c>
      <c r="AU1781" t="s">
        <v>966</v>
      </c>
      <c r="AV1781" t="s">
        <v>974</v>
      </c>
      <c r="AW1781" s="52">
        <v>43300.338122106485</v>
      </c>
      <c r="AX1781">
        <v>128</v>
      </c>
      <c r="AY1781" s="52">
        <v>43300.40902777778</v>
      </c>
      <c r="AZ1781">
        <v>0</v>
      </c>
      <c r="BA1781">
        <v>2</v>
      </c>
    </row>
    <row r="1782" spans="1:53" x14ac:dyDescent="0.3">
      <c r="A1782">
        <v>77678</v>
      </c>
      <c r="B1782" t="s">
        <v>1933</v>
      </c>
      <c r="C1782" s="8">
        <v>43300.367293136573</v>
      </c>
      <c r="D1782" s="63">
        <v>43300.402089965275</v>
      </c>
      <c r="E1782" t="s">
        <v>1934</v>
      </c>
      <c r="G1782">
        <v>77678</v>
      </c>
      <c r="H1782" s="78" t="s">
        <v>961</v>
      </c>
      <c r="I1782" s="79">
        <v>43300.372916666667</v>
      </c>
      <c r="J1782" s="78" t="b">
        <v>1</v>
      </c>
      <c r="K1782" s="63">
        <v>43300.373636342592</v>
      </c>
      <c r="L1782" s="63">
        <v>43300.373636342592</v>
      </c>
      <c r="N1782">
        <v>77678</v>
      </c>
      <c r="O1782">
        <v>3</v>
      </c>
      <c r="P1782">
        <v>10</v>
      </c>
      <c r="Q1782" s="52">
        <v>43300.367293206022</v>
      </c>
      <c r="R1782" s="52">
        <v>43300.373638738427</v>
      </c>
      <c r="T1782">
        <v>77678</v>
      </c>
      <c r="U1782" s="52">
        <v>43300.366922951391</v>
      </c>
      <c r="V1782">
        <v>86</v>
      </c>
      <c r="W1782" s="79">
        <v>43300.401388888888</v>
      </c>
      <c r="X1782" s="52">
        <v>43300.367295520831</v>
      </c>
      <c r="Y1782" s="52">
        <v>43300.402090011572</v>
      </c>
      <c r="AA1782">
        <v>77678</v>
      </c>
      <c r="AB1782">
        <v>1</v>
      </c>
      <c r="AC1782">
        <v>1</v>
      </c>
      <c r="AE1782">
        <v>1</v>
      </c>
      <c r="AF1782" t="s">
        <v>970</v>
      </c>
      <c r="AG1782">
        <v>0</v>
      </c>
      <c r="AH1782" t="s">
        <v>971</v>
      </c>
      <c r="AJ1782">
        <v>77678</v>
      </c>
      <c r="AK1782" t="s">
        <v>944</v>
      </c>
      <c r="AL1782" t="s">
        <v>994</v>
      </c>
      <c r="AM1782" t="s">
        <v>1167</v>
      </c>
      <c r="AN1782" t="s">
        <v>996</v>
      </c>
      <c r="AO1782" s="52">
        <v>43300.367293171294</v>
      </c>
      <c r="AP1782" s="52">
        <v>43300.392882870372</v>
      </c>
      <c r="AR1782">
        <v>77678</v>
      </c>
      <c r="AS1782" t="s">
        <v>1933</v>
      </c>
      <c r="AT1782" t="s">
        <v>954</v>
      </c>
      <c r="AU1782" t="s">
        <v>997</v>
      </c>
      <c r="AV1782" t="s">
        <v>974</v>
      </c>
      <c r="AW1782" s="52">
        <v>43300.366922951391</v>
      </c>
      <c r="AX1782">
        <v>86</v>
      </c>
      <c r="AY1782" s="52">
        <v>43300.401388888888</v>
      </c>
      <c r="AZ1782">
        <v>0</v>
      </c>
      <c r="BA1782">
        <v>2</v>
      </c>
    </row>
    <row r="1783" spans="1:53" x14ac:dyDescent="0.3">
      <c r="A1783">
        <v>77678</v>
      </c>
      <c r="B1783" t="s">
        <v>1933</v>
      </c>
      <c r="C1783" s="8">
        <v>43300.367293136573</v>
      </c>
      <c r="D1783" s="63">
        <v>43300.402089965275</v>
      </c>
      <c r="E1783" t="s">
        <v>1934</v>
      </c>
      <c r="G1783">
        <v>77678</v>
      </c>
      <c r="H1783" s="78" t="s">
        <v>961</v>
      </c>
      <c r="I1783" s="79">
        <v>43300.381944444445</v>
      </c>
      <c r="J1783" s="78" t="b">
        <v>0</v>
      </c>
      <c r="K1783" s="63">
        <v>43300.382419756941</v>
      </c>
      <c r="L1783" s="63">
        <v>43300.382419756941</v>
      </c>
      <c r="N1783">
        <v>77678</v>
      </c>
      <c r="O1783">
        <v>3</v>
      </c>
      <c r="P1783">
        <v>10</v>
      </c>
      <c r="Q1783" s="52">
        <v>43300.367293206022</v>
      </c>
      <c r="R1783" s="52">
        <v>43300.373638738427</v>
      </c>
      <c r="T1783">
        <v>77678</v>
      </c>
      <c r="U1783" s="52">
        <v>43300.366922951391</v>
      </c>
      <c r="V1783">
        <v>86</v>
      </c>
      <c r="W1783" s="79">
        <v>43300.401388888888</v>
      </c>
      <c r="X1783" s="52">
        <v>43300.367295520831</v>
      </c>
      <c r="Y1783" s="52">
        <v>43300.402090011572</v>
      </c>
      <c r="AA1783">
        <v>77678</v>
      </c>
      <c r="AB1783">
        <v>1</v>
      </c>
      <c r="AC1783">
        <v>1</v>
      </c>
      <c r="AE1783">
        <v>1</v>
      </c>
      <c r="AF1783" t="s">
        <v>970</v>
      </c>
      <c r="AG1783">
        <v>0</v>
      </c>
      <c r="AH1783" t="s">
        <v>971</v>
      </c>
      <c r="AJ1783">
        <v>77678</v>
      </c>
      <c r="AK1783" t="s">
        <v>944</v>
      </c>
      <c r="AL1783" t="s">
        <v>994</v>
      </c>
      <c r="AM1783" t="s">
        <v>1167</v>
      </c>
      <c r="AN1783" t="s">
        <v>996</v>
      </c>
      <c r="AO1783" s="52">
        <v>43300.367293171294</v>
      </c>
      <c r="AP1783" s="52">
        <v>43300.392882870372</v>
      </c>
      <c r="AR1783">
        <v>77678</v>
      </c>
      <c r="AS1783" t="s">
        <v>1933</v>
      </c>
      <c r="AT1783" t="s">
        <v>954</v>
      </c>
      <c r="AU1783" t="s">
        <v>997</v>
      </c>
      <c r="AV1783" t="s">
        <v>974</v>
      </c>
      <c r="AW1783" s="52">
        <v>43300.366922951391</v>
      </c>
      <c r="AX1783">
        <v>86</v>
      </c>
      <c r="AY1783" s="52">
        <v>43300.401388888888</v>
      </c>
      <c r="AZ1783">
        <v>0</v>
      </c>
      <c r="BA1783">
        <v>2</v>
      </c>
    </row>
    <row r="1784" spans="1:53" x14ac:dyDescent="0.3">
      <c r="A1784">
        <v>77687</v>
      </c>
      <c r="B1784" t="s">
        <v>1935</v>
      </c>
      <c r="C1784" s="8">
        <v>43300.45956354167</v>
      </c>
      <c r="D1784" s="63">
        <v>43300.496461608796</v>
      </c>
      <c r="E1784" t="s">
        <v>1936</v>
      </c>
      <c r="G1784">
        <v>77687</v>
      </c>
      <c r="H1784" s="78" t="s">
        <v>941</v>
      </c>
      <c r="I1784" s="79">
        <v>43300.459027777775</v>
      </c>
      <c r="J1784" s="78" t="b">
        <v>1</v>
      </c>
      <c r="K1784" s="63">
        <v>43300.459563773147</v>
      </c>
      <c r="L1784" s="63">
        <v>43300.459563773147</v>
      </c>
      <c r="N1784">
        <v>77687</v>
      </c>
      <c r="O1784">
        <v>3</v>
      </c>
      <c r="P1784">
        <v>10</v>
      </c>
      <c r="Q1784" s="52">
        <v>43300.459563773147</v>
      </c>
      <c r="R1784" s="52">
        <v>43300.459563773147</v>
      </c>
      <c r="T1784">
        <v>77687</v>
      </c>
      <c r="U1784" s="52">
        <v>43300.458925266204</v>
      </c>
      <c r="V1784">
        <v>89</v>
      </c>
      <c r="W1784" s="79">
        <v>43300.495833333334</v>
      </c>
      <c r="X1784" s="52">
        <v>43300.459563773147</v>
      </c>
      <c r="Y1784" s="52">
        <v>43300.496461805553</v>
      </c>
      <c r="AA1784">
        <v>77687</v>
      </c>
      <c r="AB1784">
        <v>18</v>
      </c>
      <c r="AC1784">
        <v>1</v>
      </c>
      <c r="AE1784">
        <v>18</v>
      </c>
      <c r="AF1784" t="s">
        <v>942</v>
      </c>
      <c r="AG1784">
        <v>2</v>
      </c>
      <c r="AH1784" t="s">
        <v>943</v>
      </c>
      <c r="AJ1784">
        <v>77687</v>
      </c>
      <c r="AK1784" t="s">
        <v>944</v>
      </c>
      <c r="AL1784" t="s">
        <v>945</v>
      </c>
      <c r="AM1784" t="s">
        <v>946</v>
      </c>
      <c r="AN1784" t="s">
        <v>965</v>
      </c>
      <c r="AO1784" s="52">
        <v>43300.459563657409</v>
      </c>
      <c r="AP1784" s="52">
        <v>43300.496461655093</v>
      </c>
      <c r="AR1784">
        <v>77687</v>
      </c>
      <c r="AS1784" t="s">
        <v>1935</v>
      </c>
      <c r="AT1784" t="s">
        <v>954</v>
      </c>
      <c r="AU1784" t="s">
        <v>966</v>
      </c>
      <c r="AV1784" t="s">
        <v>974</v>
      </c>
      <c r="AW1784" s="52">
        <v>43300.458925266204</v>
      </c>
      <c r="AX1784">
        <v>89</v>
      </c>
      <c r="AY1784" s="52">
        <v>43300.495833333334</v>
      </c>
      <c r="AZ1784">
        <v>0</v>
      </c>
      <c r="BA1784">
        <v>5</v>
      </c>
    </row>
    <row r="1785" spans="1:53" x14ac:dyDescent="0.3">
      <c r="A1785">
        <v>77687</v>
      </c>
      <c r="B1785" t="s">
        <v>1935</v>
      </c>
      <c r="C1785" s="8">
        <v>43300.45956354167</v>
      </c>
      <c r="D1785" s="63">
        <v>43300.496461608796</v>
      </c>
      <c r="E1785" t="s">
        <v>1936</v>
      </c>
      <c r="G1785">
        <v>77687</v>
      </c>
      <c r="H1785" s="78" t="s">
        <v>986</v>
      </c>
      <c r="I1785" s="79">
        <v>43300.459027777775</v>
      </c>
      <c r="J1785" s="78" t="b">
        <v>1</v>
      </c>
      <c r="K1785" s="63">
        <v>43300.459563773147</v>
      </c>
      <c r="L1785" s="63">
        <v>43300.459563773147</v>
      </c>
      <c r="N1785">
        <v>77687</v>
      </c>
      <c r="O1785">
        <v>3</v>
      </c>
      <c r="P1785">
        <v>10</v>
      </c>
      <c r="Q1785" s="52">
        <v>43300.459563773147</v>
      </c>
      <c r="R1785" s="52">
        <v>43300.459563773147</v>
      </c>
      <c r="T1785">
        <v>77687</v>
      </c>
      <c r="U1785" s="52">
        <v>43300.458925266204</v>
      </c>
      <c r="V1785">
        <v>89</v>
      </c>
      <c r="W1785" s="79">
        <v>43300.495833333334</v>
      </c>
      <c r="X1785" s="52">
        <v>43300.459563773147</v>
      </c>
      <c r="Y1785" s="52">
        <v>43300.496461805553</v>
      </c>
      <c r="AA1785">
        <v>77687</v>
      </c>
      <c r="AB1785">
        <v>18</v>
      </c>
      <c r="AC1785">
        <v>1</v>
      </c>
      <c r="AE1785">
        <v>18</v>
      </c>
      <c r="AF1785" t="s">
        <v>942</v>
      </c>
      <c r="AG1785">
        <v>2</v>
      </c>
      <c r="AH1785" t="s">
        <v>943</v>
      </c>
      <c r="AJ1785">
        <v>77687</v>
      </c>
      <c r="AK1785" t="s">
        <v>944</v>
      </c>
      <c r="AL1785" t="s">
        <v>945</v>
      </c>
      <c r="AM1785" t="s">
        <v>946</v>
      </c>
      <c r="AN1785" t="s">
        <v>965</v>
      </c>
      <c r="AO1785" s="52">
        <v>43300.459563657409</v>
      </c>
      <c r="AP1785" s="52">
        <v>43300.496461655093</v>
      </c>
      <c r="AR1785">
        <v>77687</v>
      </c>
      <c r="AS1785" t="s">
        <v>1935</v>
      </c>
      <c r="AT1785" t="s">
        <v>954</v>
      </c>
      <c r="AU1785" t="s">
        <v>966</v>
      </c>
      <c r="AV1785" t="s">
        <v>974</v>
      </c>
      <c r="AW1785" s="52">
        <v>43300.458925266204</v>
      </c>
      <c r="AX1785">
        <v>89</v>
      </c>
      <c r="AY1785" s="52">
        <v>43300.495833333334</v>
      </c>
      <c r="AZ1785">
        <v>0</v>
      </c>
      <c r="BA1785">
        <v>5</v>
      </c>
    </row>
    <row r="1786" spans="1:53" x14ac:dyDescent="0.3">
      <c r="A1786">
        <v>77687</v>
      </c>
      <c r="B1786" t="s">
        <v>1935</v>
      </c>
      <c r="C1786" s="8">
        <v>43300.45956354167</v>
      </c>
      <c r="D1786" s="63">
        <v>43300.496461608796</v>
      </c>
      <c r="E1786" t="s">
        <v>1936</v>
      </c>
      <c r="G1786">
        <v>77687</v>
      </c>
      <c r="H1786" s="78" t="s">
        <v>991</v>
      </c>
      <c r="I1786" s="79">
        <v>43300.459027777775</v>
      </c>
      <c r="J1786" s="78" t="b">
        <v>1</v>
      </c>
      <c r="K1786" s="63">
        <v>43300.459563773147</v>
      </c>
      <c r="L1786" s="63">
        <v>43300.459563773147</v>
      </c>
      <c r="N1786">
        <v>77687</v>
      </c>
      <c r="O1786">
        <v>3</v>
      </c>
      <c r="P1786">
        <v>10</v>
      </c>
      <c r="Q1786" s="52">
        <v>43300.459563773147</v>
      </c>
      <c r="R1786" s="52">
        <v>43300.459563773147</v>
      </c>
      <c r="T1786">
        <v>77687</v>
      </c>
      <c r="U1786" s="52">
        <v>43300.458925266204</v>
      </c>
      <c r="V1786">
        <v>89</v>
      </c>
      <c r="W1786" s="79">
        <v>43300.495833333334</v>
      </c>
      <c r="X1786" s="52">
        <v>43300.459563773147</v>
      </c>
      <c r="Y1786" s="52">
        <v>43300.496461805553</v>
      </c>
      <c r="AA1786">
        <v>77687</v>
      </c>
      <c r="AB1786">
        <v>18</v>
      </c>
      <c r="AC1786">
        <v>1</v>
      </c>
      <c r="AE1786">
        <v>18</v>
      </c>
      <c r="AF1786" t="s">
        <v>942</v>
      </c>
      <c r="AG1786">
        <v>2</v>
      </c>
      <c r="AH1786" t="s">
        <v>943</v>
      </c>
      <c r="AJ1786">
        <v>77687</v>
      </c>
      <c r="AK1786" t="s">
        <v>944</v>
      </c>
      <c r="AL1786" t="s">
        <v>945</v>
      </c>
      <c r="AM1786" t="s">
        <v>946</v>
      </c>
      <c r="AN1786" t="s">
        <v>965</v>
      </c>
      <c r="AO1786" s="52">
        <v>43300.459563657409</v>
      </c>
      <c r="AP1786" s="52">
        <v>43300.496461655093</v>
      </c>
      <c r="AR1786">
        <v>77687</v>
      </c>
      <c r="AS1786" t="s">
        <v>1935</v>
      </c>
      <c r="AT1786" t="s">
        <v>954</v>
      </c>
      <c r="AU1786" t="s">
        <v>966</v>
      </c>
      <c r="AV1786" t="s">
        <v>974</v>
      </c>
      <c r="AW1786" s="52">
        <v>43300.458925266204</v>
      </c>
      <c r="AX1786">
        <v>89</v>
      </c>
      <c r="AY1786" s="52">
        <v>43300.495833333334</v>
      </c>
      <c r="AZ1786">
        <v>0</v>
      </c>
      <c r="BA1786">
        <v>5</v>
      </c>
    </row>
    <row r="1787" spans="1:53" x14ac:dyDescent="0.3">
      <c r="A1787">
        <v>77687</v>
      </c>
      <c r="B1787" t="s">
        <v>1935</v>
      </c>
      <c r="C1787" s="8">
        <v>43300.45956354167</v>
      </c>
      <c r="D1787" s="63">
        <v>43300.496461608796</v>
      </c>
      <c r="E1787" t="s">
        <v>1936</v>
      </c>
      <c r="G1787">
        <v>77687</v>
      </c>
      <c r="H1787" s="78" t="s">
        <v>991</v>
      </c>
      <c r="I1787" s="79">
        <v>43300.480555555558</v>
      </c>
      <c r="J1787" s="78" t="b">
        <v>0</v>
      </c>
      <c r="K1787" s="63">
        <v>43300.48092696759</v>
      </c>
      <c r="L1787" s="63">
        <v>43300.48092696759</v>
      </c>
      <c r="N1787">
        <v>77687</v>
      </c>
      <c r="O1787">
        <v>3</v>
      </c>
      <c r="P1787">
        <v>10</v>
      </c>
      <c r="Q1787" s="52">
        <v>43300.459563773147</v>
      </c>
      <c r="R1787" s="52">
        <v>43300.459563773147</v>
      </c>
      <c r="T1787">
        <v>77687</v>
      </c>
      <c r="U1787" s="52">
        <v>43300.458925266204</v>
      </c>
      <c r="V1787">
        <v>89</v>
      </c>
      <c r="W1787" s="79">
        <v>43300.495833333334</v>
      </c>
      <c r="X1787" s="52">
        <v>43300.459563773147</v>
      </c>
      <c r="Y1787" s="52">
        <v>43300.496461805553</v>
      </c>
      <c r="AA1787">
        <v>77687</v>
      </c>
      <c r="AB1787">
        <v>18</v>
      </c>
      <c r="AC1787">
        <v>1</v>
      </c>
      <c r="AE1787">
        <v>18</v>
      </c>
      <c r="AF1787" t="s">
        <v>942</v>
      </c>
      <c r="AG1787">
        <v>2</v>
      </c>
      <c r="AH1787" t="s">
        <v>943</v>
      </c>
      <c r="AJ1787">
        <v>77687</v>
      </c>
      <c r="AK1787" t="s">
        <v>944</v>
      </c>
      <c r="AL1787" t="s">
        <v>945</v>
      </c>
      <c r="AM1787" t="s">
        <v>946</v>
      </c>
      <c r="AN1787" t="s">
        <v>965</v>
      </c>
      <c r="AO1787" s="52">
        <v>43300.459563657409</v>
      </c>
      <c r="AP1787" s="52">
        <v>43300.496461655093</v>
      </c>
      <c r="AR1787">
        <v>77687</v>
      </c>
      <c r="AS1787" t="s">
        <v>1935</v>
      </c>
      <c r="AT1787" t="s">
        <v>954</v>
      </c>
      <c r="AU1787" t="s">
        <v>966</v>
      </c>
      <c r="AV1787" t="s">
        <v>974</v>
      </c>
      <c r="AW1787" s="52">
        <v>43300.458925266204</v>
      </c>
      <c r="AX1787">
        <v>89</v>
      </c>
      <c r="AY1787" s="52">
        <v>43300.495833333334</v>
      </c>
      <c r="AZ1787">
        <v>0</v>
      </c>
      <c r="BA1787">
        <v>5</v>
      </c>
    </row>
    <row r="1788" spans="1:53" x14ac:dyDescent="0.3">
      <c r="A1788">
        <v>77687</v>
      </c>
      <c r="B1788" t="s">
        <v>1935</v>
      </c>
      <c r="C1788" s="8">
        <v>43300.45956354167</v>
      </c>
      <c r="D1788" s="63">
        <v>43300.496461608796</v>
      </c>
      <c r="E1788" t="s">
        <v>1936</v>
      </c>
      <c r="G1788">
        <v>77687</v>
      </c>
      <c r="H1788" s="78" t="s">
        <v>986</v>
      </c>
      <c r="I1788" s="79">
        <v>43300.480555555558</v>
      </c>
      <c r="J1788" s="78" t="b">
        <v>0</v>
      </c>
      <c r="K1788" s="63">
        <v>43300.480927002318</v>
      </c>
      <c r="L1788" s="63">
        <v>43300.480927002318</v>
      </c>
      <c r="N1788">
        <v>77687</v>
      </c>
      <c r="O1788">
        <v>3</v>
      </c>
      <c r="P1788">
        <v>10</v>
      </c>
      <c r="Q1788" s="52">
        <v>43300.459563773147</v>
      </c>
      <c r="R1788" s="52">
        <v>43300.459563773147</v>
      </c>
      <c r="T1788">
        <v>77687</v>
      </c>
      <c r="U1788" s="52">
        <v>43300.458925266204</v>
      </c>
      <c r="V1788">
        <v>89</v>
      </c>
      <c r="W1788" s="79">
        <v>43300.495833333334</v>
      </c>
      <c r="X1788" s="52">
        <v>43300.459563773147</v>
      </c>
      <c r="Y1788" s="52">
        <v>43300.496461805553</v>
      </c>
      <c r="AA1788">
        <v>77687</v>
      </c>
      <c r="AB1788">
        <v>18</v>
      </c>
      <c r="AC1788">
        <v>1</v>
      </c>
      <c r="AE1788">
        <v>18</v>
      </c>
      <c r="AF1788" t="s">
        <v>942</v>
      </c>
      <c r="AG1788">
        <v>2</v>
      </c>
      <c r="AH1788" t="s">
        <v>943</v>
      </c>
      <c r="AJ1788">
        <v>77687</v>
      </c>
      <c r="AK1788" t="s">
        <v>944</v>
      </c>
      <c r="AL1788" t="s">
        <v>945</v>
      </c>
      <c r="AM1788" t="s">
        <v>946</v>
      </c>
      <c r="AN1788" t="s">
        <v>965</v>
      </c>
      <c r="AO1788" s="52">
        <v>43300.459563657409</v>
      </c>
      <c r="AP1788" s="52">
        <v>43300.496461655093</v>
      </c>
      <c r="AR1788">
        <v>77687</v>
      </c>
      <c r="AS1788" t="s">
        <v>1935</v>
      </c>
      <c r="AT1788" t="s">
        <v>954</v>
      </c>
      <c r="AU1788" t="s">
        <v>966</v>
      </c>
      <c r="AV1788" t="s">
        <v>974</v>
      </c>
      <c r="AW1788" s="52">
        <v>43300.458925266204</v>
      </c>
      <c r="AX1788">
        <v>89</v>
      </c>
      <c r="AY1788" s="52">
        <v>43300.495833333334</v>
      </c>
      <c r="AZ1788">
        <v>0</v>
      </c>
      <c r="BA1788">
        <v>5</v>
      </c>
    </row>
    <row r="1789" spans="1:53" x14ac:dyDescent="0.3">
      <c r="A1789">
        <v>77687</v>
      </c>
      <c r="B1789" t="s">
        <v>1935</v>
      </c>
      <c r="C1789" s="8">
        <v>43300.45956354167</v>
      </c>
      <c r="D1789" s="63">
        <v>43300.496461608796</v>
      </c>
      <c r="E1789" t="s">
        <v>1936</v>
      </c>
      <c r="G1789">
        <v>77687</v>
      </c>
      <c r="H1789" s="78" t="s">
        <v>941</v>
      </c>
      <c r="I1789" s="79">
        <v>43300.495833333334</v>
      </c>
      <c r="J1789" s="78" t="b">
        <v>0</v>
      </c>
      <c r="K1789" s="63">
        <v>43300.496460995368</v>
      </c>
      <c r="L1789" s="63">
        <v>43300.496460995368</v>
      </c>
      <c r="N1789">
        <v>77687</v>
      </c>
      <c r="O1789">
        <v>3</v>
      </c>
      <c r="P1789">
        <v>10</v>
      </c>
      <c r="Q1789" s="52">
        <v>43300.459563773147</v>
      </c>
      <c r="R1789" s="52">
        <v>43300.459563773147</v>
      </c>
      <c r="T1789">
        <v>77687</v>
      </c>
      <c r="U1789" s="52">
        <v>43300.458925266204</v>
      </c>
      <c r="V1789">
        <v>89</v>
      </c>
      <c r="W1789" s="79">
        <v>43300.495833333334</v>
      </c>
      <c r="X1789" s="52">
        <v>43300.459563773147</v>
      </c>
      <c r="Y1789" s="52">
        <v>43300.496461805553</v>
      </c>
      <c r="AA1789">
        <v>77687</v>
      </c>
      <c r="AB1789">
        <v>18</v>
      </c>
      <c r="AC1789">
        <v>1</v>
      </c>
      <c r="AE1789">
        <v>18</v>
      </c>
      <c r="AF1789" t="s">
        <v>942</v>
      </c>
      <c r="AG1789">
        <v>2</v>
      </c>
      <c r="AH1789" t="s">
        <v>943</v>
      </c>
      <c r="AJ1789">
        <v>77687</v>
      </c>
      <c r="AK1789" t="s">
        <v>944</v>
      </c>
      <c r="AL1789" t="s">
        <v>945</v>
      </c>
      <c r="AM1789" t="s">
        <v>946</v>
      </c>
      <c r="AN1789" t="s">
        <v>965</v>
      </c>
      <c r="AO1789" s="52">
        <v>43300.459563657409</v>
      </c>
      <c r="AP1789" s="52">
        <v>43300.496461655093</v>
      </c>
      <c r="AR1789">
        <v>77687</v>
      </c>
      <c r="AS1789" t="s">
        <v>1935</v>
      </c>
      <c r="AT1789" t="s">
        <v>954</v>
      </c>
      <c r="AU1789" t="s">
        <v>966</v>
      </c>
      <c r="AV1789" t="s">
        <v>974</v>
      </c>
      <c r="AW1789" s="52">
        <v>43300.458925266204</v>
      </c>
      <c r="AX1789">
        <v>89</v>
      </c>
      <c r="AY1789" s="52">
        <v>43300.495833333334</v>
      </c>
      <c r="AZ1789">
        <v>0</v>
      </c>
      <c r="BA1789">
        <v>5</v>
      </c>
    </row>
    <row r="1790" spans="1:53" x14ac:dyDescent="0.3">
      <c r="A1790">
        <v>77694</v>
      </c>
      <c r="B1790" t="s">
        <v>1937</v>
      </c>
      <c r="C1790" s="8">
        <v>43300.540622766202</v>
      </c>
      <c r="D1790" s="63">
        <v>43300.569298692128</v>
      </c>
      <c r="E1790" t="s">
        <v>1938</v>
      </c>
      <c r="G1790">
        <v>77694</v>
      </c>
      <c r="H1790" s="78" t="s">
        <v>961</v>
      </c>
      <c r="I1790" s="79">
        <v>43300.540277777778</v>
      </c>
      <c r="J1790" s="78" t="b">
        <v>1</v>
      </c>
      <c r="K1790" s="63">
        <v>43300.540623263892</v>
      </c>
      <c r="L1790" s="63">
        <v>43300.540623263892</v>
      </c>
      <c r="N1790">
        <v>77694</v>
      </c>
      <c r="O1790">
        <v>2</v>
      </c>
      <c r="P1790">
        <v>10</v>
      </c>
      <c r="Q1790" s="52">
        <v>43300.540623182867</v>
      </c>
      <c r="R1790" s="52">
        <v>43300.540623182867</v>
      </c>
      <c r="T1790">
        <v>77694</v>
      </c>
      <c r="U1790" s="52">
        <v>43300.54023283565</v>
      </c>
      <c r="V1790">
        <v>77</v>
      </c>
      <c r="W1790" s="79">
        <v>43300.568749999999</v>
      </c>
      <c r="X1790" s="52">
        <v>43300.540623229164</v>
      </c>
      <c r="Y1790" s="52">
        <v>43300.569298726849</v>
      </c>
      <c r="AA1790">
        <v>77694</v>
      </c>
      <c r="AB1790">
        <v>18</v>
      </c>
      <c r="AC1790">
        <v>1</v>
      </c>
      <c r="AE1790">
        <v>18</v>
      </c>
      <c r="AF1790" t="s">
        <v>942</v>
      </c>
      <c r="AG1790">
        <v>2</v>
      </c>
      <c r="AH1790" t="s">
        <v>943</v>
      </c>
      <c r="AJ1790">
        <v>77694</v>
      </c>
      <c r="AK1790" t="s">
        <v>944</v>
      </c>
      <c r="AL1790" t="s">
        <v>994</v>
      </c>
      <c r="AM1790" t="s">
        <v>1101</v>
      </c>
      <c r="AN1790" t="s">
        <v>996</v>
      </c>
      <c r="AO1790" s="52">
        <v>43300.540622997687</v>
      </c>
      <c r="AP1790" s="52">
        <v>43300.569298726849</v>
      </c>
      <c r="AR1790">
        <v>77694</v>
      </c>
      <c r="AS1790" t="s">
        <v>1937</v>
      </c>
      <c r="AT1790" t="s">
        <v>954</v>
      </c>
      <c r="AU1790" t="s">
        <v>997</v>
      </c>
      <c r="AV1790" t="s">
        <v>974</v>
      </c>
      <c r="AW1790" s="52">
        <v>43300.54023283565</v>
      </c>
      <c r="AX1790">
        <v>77</v>
      </c>
      <c r="AY1790" s="52">
        <v>43300.568749999999</v>
      </c>
      <c r="AZ1790">
        <v>0</v>
      </c>
      <c r="BA1790">
        <v>3</v>
      </c>
    </row>
    <row r="1791" spans="1:53" x14ac:dyDescent="0.3">
      <c r="A1791">
        <v>77694</v>
      </c>
      <c r="B1791" t="s">
        <v>1937</v>
      </c>
      <c r="C1791" s="8">
        <v>43300.540622766202</v>
      </c>
      <c r="D1791" s="63">
        <v>43300.569298692128</v>
      </c>
      <c r="E1791" t="s">
        <v>1938</v>
      </c>
      <c r="G1791">
        <v>77694</v>
      </c>
      <c r="H1791" s="78" t="s">
        <v>961</v>
      </c>
      <c r="I1791" s="79">
        <v>43300.540277777778</v>
      </c>
      <c r="J1791" s="78" t="b">
        <v>1</v>
      </c>
      <c r="K1791" s="63">
        <v>43300.540623263892</v>
      </c>
      <c r="L1791" s="63">
        <v>43300.540623263892</v>
      </c>
      <c r="N1791">
        <v>77694</v>
      </c>
      <c r="O1791">
        <v>2</v>
      </c>
      <c r="P1791">
        <v>10</v>
      </c>
      <c r="Q1791" s="52">
        <v>43300.540623182867</v>
      </c>
      <c r="R1791" s="52">
        <v>43300.540623182867</v>
      </c>
      <c r="T1791">
        <v>77694</v>
      </c>
      <c r="U1791" s="52">
        <v>43300.54023283565</v>
      </c>
      <c r="V1791">
        <v>77</v>
      </c>
      <c r="W1791" s="79">
        <v>43300.568749999999</v>
      </c>
      <c r="X1791" s="52">
        <v>43300.540623229164</v>
      </c>
      <c r="Y1791" s="52">
        <v>43300.569298726849</v>
      </c>
      <c r="AA1791">
        <v>77694</v>
      </c>
      <c r="AB1791">
        <v>1</v>
      </c>
      <c r="AC1791">
        <v>1</v>
      </c>
      <c r="AE1791">
        <v>1</v>
      </c>
      <c r="AF1791" t="s">
        <v>970</v>
      </c>
      <c r="AG1791">
        <v>0</v>
      </c>
      <c r="AH1791" t="s">
        <v>971</v>
      </c>
      <c r="AJ1791">
        <v>77694</v>
      </c>
      <c r="AK1791" t="s">
        <v>944</v>
      </c>
      <c r="AL1791" t="s">
        <v>994</v>
      </c>
      <c r="AM1791" t="s">
        <v>1101</v>
      </c>
      <c r="AN1791" t="s">
        <v>996</v>
      </c>
      <c r="AO1791" s="52">
        <v>43300.540622997687</v>
      </c>
      <c r="AP1791" s="52">
        <v>43300.569298726849</v>
      </c>
      <c r="AR1791">
        <v>77694</v>
      </c>
      <c r="AS1791" t="s">
        <v>1937</v>
      </c>
      <c r="AT1791" t="s">
        <v>954</v>
      </c>
      <c r="AU1791" t="s">
        <v>997</v>
      </c>
      <c r="AV1791" t="s">
        <v>974</v>
      </c>
      <c r="AW1791" s="52">
        <v>43300.54023283565</v>
      </c>
      <c r="AX1791">
        <v>77</v>
      </c>
      <c r="AY1791" s="52">
        <v>43300.568749999999</v>
      </c>
      <c r="AZ1791">
        <v>0</v>
      </c>
      <c r="BA1791">
        <v>3</v>
      </c>
    </row>
    <row r="1792" spans="1:53" x14ac:dyDescent="0.3">
      <c r="A1792">
        <v>77694</v>
      </c>
      <c r="B1792" t="s">
        <v>1937</v>
      </c>
      <c r="C1792" s="8">
        <v>43300.540622766202</v>
      </c>
      <c r="D1792" s="63">
        <v>43300.569298692128</v>
      </c>
      <c r="E1792" t="s">
        <v>1938</v>
      </c>
      <c r="G1792">
        <v>77694</v>
      </c>
      <c r="H1792" s="78" t="s">
        <v>961</v>
      </c>
      <c r="I1792" s="79">
        <v>43300.543749999997</v>
      </c>
      <c r="J1792" s="78" t="b">
        <v>0</v>
      </c>
      <c r="K1792" s="63">
        <v>43300.544375578706</v>
      </c>
      <c r="L1792" s="63">
        <v>43300.544375578706</v>
      </c>
      <c r="N1792">
        <v>77694</v>
      </c>
      <c r="O1792">
        <v>2</v>
      </c>
      <c r="P1792">
        <v>10</v>
      </c>
      <c r="Q1792" s="52">
        <v>43300.540623182867</v>
      </c>
      <c r="R1792" s="52">
        <v>43300.540623182867</v>
      </c>
      <c r="T1792">
        <v>77694</v>
      </c>
      <c r="U1792" s="52">
        <v>43300.54023283565</v>
      </c>
      <c r="V1792">
        <v>77</v>
      </c>
      <c r="W1792" s="79">
        <v>43300.568749999999</v>
      </c>
      <c r="X1792" s="52">
        <v>43300.540623229164</v>
      </c>
      <c r="Y1792" s="52">
        <v>43300.569298726849</v>
      </c>
      <c r="AA1792">
        <v>77694</v>
      </c>
      <c r="AB1792">
        <v>18</v>
      </c>
      <c r="AC1792">
        <v>1</v>
      </c>
      <c r="AE1792">
        <v>18</v>
      </c>
      <c r="AF1792" t="s">
        <v>942</v>
      </c>
      <c r="AG1792">
        <v>2</v>
      </c>
      <c r="AH1792" t="s">
        <v>943</v>
      </c>
      <c r="AJ1792">
        <v>77694</v>
      </c>
      <c r="AK1792" t="s">
        <v>944</v>
      </c>
      <c r="AL1792" t="s">
        <v>994</v>
      </c>
      <c r="AM1792" t="s">
        <v>1101</v>
      </c>
      <c r="AN1792" t="s">
        <v>996</v>
      </c>
      <c r="AO1792" s="52">
        <v>43300.540622997687</v>
      </c>
      <c r="AP1792" s="52">
        <v>43300.569298726849</v>
      </c>
      <c r="AR1792">
        <v>77694</v>
      </c>
      <c r="AS1792" t="s">
        <v>1937</v>
      </c>
      <c r="AT1792" t="s">
        <v>954</v>
      </c>
      <c r="AU1792" t="s">
        <v>997</v>
      </c>
      <c r="AV1792" t="s">
        <v>974</v>
      </c>
      <c r="AW1792" s="52">
        <v>43300.54023283565</v>
      </c>
      <c r="AX1792">
        <v>77</v>
      </c>
      <c r="AY1792" s="52">
        <v>43300.568749999999</v>
      </c>
      <c r="AZ1792">
        <v>0</v>
      </c>
      <c r="BA1792">
        <v>3</v>
      </c>
    </row>
    <row r="1793" spans="1:53" x14ac:dyDescent="0.3">
      <c r="A1793">
        <v>77694</v>
      </c>
      <c r="B1793" t="s">
        <v>1937</v>
      </c>
      <c r="C1793" s="8">
        <v>43300.540622766202</v>
      </c>
      <c r="D1793" s="63">
        <v>43300.569298692128</v>
      </c>
      <c r="E1793" t="s">
        <v>1938</v>
      </c>
      <c r="G1793">
        <v>77694</v>
      </c>
      <c r="H1793" s="78" t="s">
        <v>961</v>
      </c>
      <c r="I1793" s="79">
        <v>43300.543749999997</v>
      </c>
      <c r="J1793" s="78" t="b">
        <v>0</v>
      </c>
      <c r="K1793" s="63">
        <v>43300.544375578706</v>
      </c>
      <c r="L1793" s="63">
        <v>43300.544375578706</v>
      </c>
      <c r="N1793">
        <v>77694</v>
      </c>
      <c r="O1793">
        <v>2</v>
      </c>
      <c r="P1793">
        <v>10</v>
      </c>
      <c r="Q1793" s="52">
        <v>43300.540623182867</v>
      </c>
      <c r="R1793" s="52">
        <v>43300.540623182867</v>
      </c>
      <c r="T1793">
        <v>77694</v>
      </c>
      <c r="U1793" s="52">
        <v>43300.54023283565</v>
      </c>
      <c r="V1793">
        <v>77</v>
      </c>
      <c r="W1793" s="79">
        <v>43300.568749999999</v>
      </c>
      <c r="X1793" s="52">
        <v>43300.540623229164</v>
      </c>
      <c r="Y1793" s="52">
        <v>43300.569298726849</v>
      </c>
      <c r="AA1793">
        <v>77694</v>
      </c>
      <c r="AB1793">
        <v>1</v>
      </c>
      <c r="AC1793">
        <v>1</v>
      </c>
      <c r="AE1793">
        <v>1</v>
      </c>
      <c r="AF1793" t="s">
        <v>970</v>
      </c>
      <c r="AG1793">
        <v>0</v>
      </c>
      <c r="AH1793" t="s">
        <v>971</v>
      </c>
      <c r="AJ1793">
        <v>77694</v>
      </c>
      <c r="AK1793" t="s">
        <v>944</v>
      </c>
      <c r="AL1793" t="s">
        <v>994</v>
      </c>
      <c r="AM1793" t="s">
        <v>1101</v>
      </c>
      <c r="AN1793" t="s">
        <v>996</v>
      </c>
      <c r="AO1793" s="52">
        <v>43300.540622997687</v>
      </c>
      <c r="AP1793" s="52">
        <v>43300.569298726849</v>
      </c>
      <c r="AR1793">
        <v>77694</v>
      </c>
      <c r="AS1793" t="s">
        <v>1937</v>
      </c>
      <c r="AT1793" t="s">
        <v>954</v>
      </c>
      <c r="AU1793" t="s">
        <v>997</v>
      </c>
      <c r="AV1793" t="s">
        <v>974</v>
      </c>
      <c r="AW1793" s="52">
        <v>43300.54023283565</v>
      </c>
      <c r="AX1793">
        <v>77</v>
      </c>
      <c r="AY1793" s="52">
        <v>43300.568749999999</v>
      </c>
      <c r="AZ1793">
        <v>0</v>
      </c>
      <c r="BA1793">
        <v>3</v>
      </c>
    </row>
    <row r="1794" spans="1:53" x14ac:dyDescent="0.3">
      <c r="A1794">
        <v>77694</v>
      </c>
      <c r="B1794" t="s">
        <v>1937</v>
      </c>
      <c r="C1794" s="8">
        <v>43300.540622766202</v>
      </c>
      <c r="D1794" s="63">
        <v>43300.569298692128</v>
      </c>
      <c r="E1794" t="s">
        <v>1938</v>
      </c>
      <c r="G1794">
        <v>77694</v>
      </c>
      <c r="H1794" s="78" t="s">
        <v>961</v>
      </c>
      <c r="I1794" s="79">
        <v>43300.545138888891</v>
      </c>
      <c r="J1794" s="78" t="b">
        <v>1</v>
      </c>
      <c r="K1794" s="63">
        <v>43300.545591550923</v>
      </c>
      <c r="L1794" s="63">
        <v>43300.545591550923</v>
      </c>
      <c r="N1794">
        <v>77694</v>
      </c>
      <c r="O1794">
        <v>2</v>
      </c>
      <c r="P1794">
        <v>10</v>
      </c>
      <c r="Q1794" s="52">
        <v>43300.540623182867</v>
      </c>
      <c r="R1794" s="52">
        <v>43300.540623182867</v>
      </c>
      <c r="T1794">
        <v>77694</v>
      </c>
      <c r="U1794" s="52">
        <v>43300.54023283565</v>
      </c>
      <c r="V1794">
        <v>77</v>
      </c>
      <c r="W1794" s="79">
        <v>43300.568749999999</v>
      </c>
      <c r="X1794" s="52">
        <v>43300.540623229164</v>
      </c>
      <c r="Y1794" s="52">
        <v>43300.569298726849</v>
      </c>
      <c r="AA1794">
        <v>77694</v>
      </c>
      <c r="AB1794">
        <v>18</v>
      </c>
      <c r="AC1794">
        <v>1</v>
      </c>
      <c r="AE1794">
        <v>18</v>
      </c>
      <c r="AF1794" t="s">
        <v>942</v>
      </c>
      <c r="AG1794">
        <v>2</v>
      </c>
      <c r="AH1794" t="s">
        <v>943</v>
      </c>
      <c r="AJ1794">
        <v>77694</v>
      </c>
      <c r="AK1794" t="s">
        <v>944</v>
      </c>
      <c r="AL1794" t="s">
        <v>994</v>
      </c>
      <c r="AM1794" t="s">
        <v>1101</v>
      </c>
      <c r="AN1794" t="s">
        <v>996</v>
      </c>
      <c r="AO1794" s="52">
        <v>43300.540622997687</v>
      </c>
      <c r="AP1794" s="52">
        <v>43300.569298726849</v>
      </c>
      <c r="AR1794">
        <v>77694</v>
      </c>
      <c r="AS1794" t="s">
        <v>1937</v>
      </c>
      <c r="AT1794" t="s">
        <v>954</v>
      </c>
      <c r="AU1794" t="s">
        <v>997</v>
      </c>
      <c r="AV1794" t="s">
        <v>974</v>
      </c>
      <c r="AW1794" s="52">
        <v>43300.54023283565</v>
      </c>
      <c r="AX1794">
        <v>77</v>
      </c>
      <c r="AY1794" s="52">
        <v>43300.568749999999</v>
      </c>
      <c r="AZ1794">
        <v>0</v>
      </c>
      <c r="BA1794">
        <v>3</v>
      </c>
    </row>
    <row r="1795" spans="1:53" x14ac:dyDescent="0.3">
      <c r="A1795">
        <v>77694</v>
      </c>
      <c r="B1795" t="s">
        <v>1937</v>
      </c>
      <c r="C1795" s="8">
        <v>43300.540622766202</v>
      </c>
      <c r="D1795" s="63">
        <v>43300.569298692128</v>
      </c>
      <c r="E1795" t="s">
        <v>1938</v>
      </c>
      <c r="G1795">
        <v>77694</v>
      </c>
      <c r="H1795" s="78" t="s">
        <v>961</v>
      </c>
      <c r="I1795" s="79">
        <v>43300.545138888891</v>
      </c>
      <c r="J1795" s="78" t="b">
        <v>1</v>
      </c>
      <c r="K1795" s="63">
        <v>43300.545591550923</v>
      </c>
      <c r="L1795" s="63">
        <v>43300.545591550923</v>
      </c>
      <c r="N1795">
        <v>77694</v>
      </c>
      <c r="O1795">
        <v>2</v>
      </c>
      <c r="P1795">
        <v>10</v>
      </c>
      <c r="Q1795" s="52">
        <v>43300.540623182867</v>
      </c>
      <c r="R1795" s="52">
        <v>43300.540623182867</v>
      </c>
      <c r="T1795">
        <v>77694</v>
      </c>
      <c r="U1795" s="52">
        <v>43300.54023283565</v>
      </c>
      <c r="V1795">
        <v>77</v>
      </c>
      <c r="W1795" s="79">
        <v>43300.568749999999</v>
      </c>
      <c r="X1795" s="52">
        <v>43300.540623229164</v>
      </c>
      <c r="Y1795" s="52">
        <v>43300.569298726849</v>
      </c>
      <c r="AA1795">
        <v>77694</v>
      </c>
      <c r="AB1795">
        <v>1</v>
      </c>
      <c r="AC1795">
        <v>1</v>
      </c>
      <c r="AE1795">
        <v>1</v>
      </c>
      <c r="AF1795" t="s">
        <v>970</v>
      </c>
      <c r="AG1795">
        <v>0</v>
      </c>
      <c r="AH1795" t="s">
        <v>971</v>
      </c>
      <c r="AJ1795">
        <v>77694</v>
      </c>
      <c r="AK1795" t="s">
        <v>944</v>
      </c>
      <c r="AL1795" t="s">
        <v>994</v>
      </c>
      <c r="AM1795" t="s">
        <v>1101</v>
      </c>
      <c r="AN1795" t="s">
        <v>996</v>
      </c>
      <c r="AO1795" s="52">
        <v>43300.540622997687</v>
      </c>
      <c r="AP1795" s="52">
        <v>43300.569298726849</v>
      </c>
      <c r="AR1795">
        <v>77694</v>
      </c>
      <c r="AS1795" t="s">
        <v>1937</v>
      </c>
      <c r="AT1795" t="s">
        <v>954</v>
      </c>
      <c r="AU1795" t="s">
        <v>997</v>
      </c>
      <c r="AV1795" t="s">
        <v>974</v>
      </c>
      <c r="AW1795" s="52">
        <v>43300.54023283565</v>
      </c>
      <c r="AX1795">
        <v>77</v>
      </c>
      <c r="AY1795" s="52">
        <v>43300.568749999999</v>
      </c>
      <c r="AZ1795">
        <v>0</v>
      </c>
      <c r="BA1795">
        <v>3</v>
      </c>
    </row>
    <row r="1796" spans="1:53" x14ac:dyDescent="0.3">
      <c r="A1796">
        <v>77694</v>
      </c>
      <c r="B1796" t="s">
        <v>1937</v>
      </c>
      <c r="C1796" s="8">
        <v>43300.540622766202</v>
      </c>
      <c r="D1796" s="63">
        <v>43300.569298692128</v>
      </c>
      <c r="E1796" t="s">
        <v>1938</v>
      </c>
      <c r="G1796">
        <v>77694</v>
      </c>
      <c r="H1796" s="78" t="s">
        <v>961</v>
      </c>
      <c r="I1796" s="79">
        <v>43300.556250000001</v>
      </c>
      <c r="J1796" s="78" t="b">
        <v>1</v>
      </c>
      <c r="K1796" s="63">
        <v>43300.556552974536</v>
      </c>
      <c r="L1796" s="63">
        <v>43300.556552974536</v>
      </c>
      <c r="N1796">
        <v>77694</v>
      </c>
      <c r="O1796">
        <v>2</v>
      </c>
      <c r="P1796">
        <v>10</v>
      </c>
      <c r="Q1796" s="52">
        <v>43300.540623182867</v>
      </c>
      <c r="R1796" s="52">
        <v>43300.540623182867</v>
      </c>
      <c r="T1796">
        <v>77694</v>
      </c>
      <c r="U1796" s="52">
        <v>43300.54023283565</v>
      </c>
      <c r="V1796">
        <v>77</v>
      </c>
      <c r="W1796" s="79">
        <v>43300.568749999999</v>
      </c>
      <c r="X1796" s="52">
        <v>43300.540623229164</v>
      </c>
      <c r="Y1796" s="52">
        <v>43300.569298726849</v>
      </c>
      <c r="AA1796">
        <v>77694</v>
      </c>
      <c r="AB1796">
        <v>18</v>
      </c>
      <c r="AC1796">
        <v>1</v>
      </c>
      <c r="AE1796">
        <v>18</v>
      </c>
      <c r="AF1796" t="s">
        <v>942</v>
      </c>
      <c r="AG1796">
        <v>2</v>
      </c>
      <c r="AH1796" t="s">
        <v>943</v>
      </c>
      <c r="AJ1796">
        <v>77694</v>
      </c>
      <c r="AK1796" t="s">
        <v>944</v>
      </c>
      <c r="AL1796" t="s">
        <v>994</v>
      </c>
      <c r="AM1796" t="s">
        <v>1101</v>
      </c>
      <c r="AN1796" t="s">
        <v>996</v>
      </c>
      <c r="AO1796" s="52">
        <v>43300.540622997687</v>
      </c>
      <c r="AP1796" s="52">
        <v>43300.569298726849</v>
      </c>
      <c r="AR1796">
        <v>77694</v>
      </c>
      <c r="AS1796" t="s">
        <v>1937</v>
      </c>
      <c r="AT1796" t="s">
        <v>954</v>
      </c>
      <c r="AU1796" t="s">
        <v>997</v>
      </c>
      <c r="AV1796" t="s">
        <v>974</v>
      </c>
      <c r="AW1796" s="52">
        <v>43300.54023283565</v>
      </c>
      <c r="AX1796">
        <v>77</v>
      </c>
      <c r="AY1796" s="52">
        <v>43300.568749999999</v>
      </c>
      <c r="AZ1796">
        <v>0</v>
      </c>
      <c r="BA1796">
        <v>3</v>
      </c>
    </row>
    <row r="1797" spans="1:53" x14ac:dyDescent="0.3">
      <c r="A1797">
        <v>77694</v>
      </c>
      <c r="B1797" t="s">
        <v>1937</v>
      </c>
      <c r="C1797" s="8">
        <v>43300.540622766202</v>
      </c>
      <c r="D1797" s="63">
        <v>43300.569298692128</v>
      </c>
      <c r="E1797" t="s">
        <v>1938</v>
      </c>
      <c r="G1797">
        <v>77694</v>
      </c>
      <c r="H1797" s="78" t="s">
        <v>961</v>
      </c>
      <c r="I1797" s="79">
        <v>43300.556250000001</v>
      </c>
      <c r="J1797" s="78" t="b">
        <v>1</v>
      </c>
      <c r="K1797" s="63">
        <v>43300.556552974536</v>
      </c>
      <c r="L1797" s="63">
        <v>43300.556552974536</v>
      </c>
      <c r="N1797">
        <v>77694</v>
      </c>
      <c r="O1797">
        <v>2</v>
      </c>
      <c r="P1797">
        <v>10</v>
      </c>
      <c r="Q1797" s="52">
        <v>43300.540623182867</v>
      </c>
      <c r="R1797" s="52">
        <v>43300.540623182867</v>
      </c>
      <c r="T1797">
        <v>77694</v>
      </c>
      <c r="U1797" s="52">
        <v>43300.54023283565</v>
      </c>
      <c r="V1797">
        <v>77</v>
      </c>
      <c r="W1797" s="79">
        <v>43300.568749999999</v>
      </c>
      <c r="X1797" s="52">
        <v>43300.540623229164</v>
      </c>
      <c r="Y1797" s="52">
        <v>43300.569298726849</v>
      </c>
      <c r="AA1797">
        <v>77694</v>
      </c>
      <c r="AB1797">
        <v>1</v>
      </c>
      <c r="AC1797">
        <v>1</v>
      </c>
      <c r="AE1797">
        <v>1</v>
      </c>
      <c r="AF1797" t="s">
        <v>970</v>
      </c>
      <c r="AG1797">
        <v>0</v>
      </c>
      <c r="AH1797" t="s">
        <v>971</v>
      </c>
      <c r="AJ1797">
        <v>77694</v>
      </c>
      <c r="AK1797" t="s">
        <v>944</v>
      </c>
      <c r="AL1797" t="s">
        <v>994</v>
      </c>
      <c r="AM1797" t="s">
        <v>1101</v>
      </c>
      <c r="AN1797" t="s">
        <v>996</v>
      </c>
      <c r="AO1797" s="52">
        <v>43300.540622997687</v>
      </c>
      <c r="AP1797" s="52">
        <v>43300.569298726849</v>
      </c>
      <c r="AR1797">
        <v>77694</v>
      </c>
      <c r="AS1797" t="s">
        <v>1937</v>
      </c>
      <c r="AT1797" t="s">
        <v>954</v>
      </c>
      <c r="AU1797" t="s">
        <v>997</v>
      </c>
      <c r="AV1797" t="s">
        <v>974</v>
      </c>
      <c r="AW1797" s="52">
        <v>43300.54023283565</v>
      </c>
      <c r="AX1797">
        <v>77</v>
      </c>
      <c r="AY1797" s="52">
        <v>43300.568749999999</v>
      </c>
      <c r="AZ1797">
        <v>0</v>
      </c>
      <c r="BA1797">
        <v>3</v>
      </c>
    </row>
    <row r="1798" spans="1:53" x14ac:dyDescent="0.3">
      <c r="A1798">
        <v>77694</v>
      </c>
      <c r="B1798" t="s">
        <v>1937</v>
      </c>
      <c r="C1798" s="8">
        <v>43300.540622766202</v>
      </c>
      <c r="D1798" s="63">
        <v>43300.569298692128</v>
      </c>
      <c r="E1798" t="s">
        <v>1938</v>
      </c>
      <c r="G1798">
        <v>77694</v>
      </c>
      <c r="H1798" s="78" t="s">
        <v>961</v>
      </c>
      <c r="I1798" s="79">
        <v>43300.568749999999</v>
      </c>
      <c r="J1798" s="78" t="b">
        <v>0</v>
      </c>
      <c r="K1798" s="63">
        <v>43300.569298148148</v>
      </c>
      <c r="L1798" s="63">
        <v>43300.569298148148</v>
      </c>
      <c r="N1798">
        <v>77694</v>
      </c>
      <c r="O1798">
        <v>2</v>
      </c>
      <c r="P1798">
        <v>10</v>
      </c>
      <c r="Q1798" s="52">
        <v>43300.540623182867</v>
      </c>
      <c r="R1798" s="52">
        <v>43300.540623182867</v>
      </c>
      <c r="T1798">
        <v>77694</v>
      </c>
      <c r="U1798" s="52">
        <v>43300.54023283565</v>
      </c>
      <c r="V1798">
        <v>77</v>
      </c>
      <c r="W1798" s="79">
        <v>43300.568749999999</v>
      </c>
      <c r="X1798" s="52">
        <v>43300.540623229164</v>
      </c>
      <c r="Y1798" s="52">
        <v>43300.569298726849</v>
      </c>
      <c r="AA1798">
        <v>77694</v>
      </c>
      <c r="AB1798">
        <v>18</v>
      </c>
      <c r="AC1798">
        <v>1</v>
      </c>
      <c r="AE1798">
        <v>18</v>
      </c>
      <c r="AF1798" t="s">
        <v>942</v>
      </c>
      <c r="AG1798">
        <v>2</v>
      </c>
      <c r="AH1798" t="s">
        <v>943</v>
      </c>
      <c r="AJ1798">
        <v>77694</v>
      </c>
      <c r="AK1798" t="s">
        <v>944</v>
      </c>
      <c r="AL1798" t="s">
        <v>994</v>
      </c>
      <c r="AM1798" t="s">
        <v>1101</v>
      </c>
      <c r="AN1798" t="s">
        <v>996</v>
      </c>
      <c r="AO1798" s="52">
        <v>43300.540622997687</v>
      </c>
      <c r="AP1798" s="52">
        <v>43300.569298726849</v>
      </c>
      <c r="AR1798">
        <v>77694</v>
      </c>
      <c r="AS1798" t="s">
        <v>1937</v>
      </c>
      <c r="AT1798" t="s">
        <v>954</v>
      </c>
      <c r="AU1798" t="s">
        <v>997</v>
      </c>
      <c r="AV1798" t="s">
        <v>974</v>
      </c>
      <c r="AW1798" s="52">
        <v>43300.54023283565</v>
      </c>
      <c r="AX1798">
        <v>77</v>
      </c>
      <c r="AY1798" s="52">
        <v>43300.568749999999</v>
      </c>
      <c r="AZ1798">
        <v>0</v>
      </c>
      <c r="BA1798">
        <v>3</v>
      </c>
    </row>
    <row r="1799" spans="1:53" x14ac:dyDescent="0.3">
      <c r="A1799">
        <v>77694</v>
      </c>
      <c r="B1799" t="s">
        <v>1937</v>
      </c>
      <c r="C1799" s="8">
        <v>43300.540622766202</v>
      </c>
      <c r="D1799" s="63">
        <v>43300.569298692128</v>
      </c>
      <c r="E1799" t="s">
        <v>1938</v>
      </c>
      <c r="G1799">
        <v>77694</v>
      </c>
      <c r="H1799" s="78" t="s">
        <v>961</v>
      </c>
      <c r="I1799" s="79">
        <v>43300.568749999999</v>
      </c>
      <c r="J1799" s="78" t="b">
        <v>0</v>
      </c>
      <c r="K1799" s="63">
        <v>43300.569298148148</v>
      </c>
      <c r="L1799" s="63">
        <v>43300.569298148148</v>
      </c>
      <c r="N1799">
        <v>77694</v>
      </c>
      <c r="O1799">
        <v>2</v>
      </c>
      <c r="P1799">
        <v>10</v>
      </c>
      <c r="Q1799" s="52">
        <v>43300.540623182867</v>
      </c>
      <c r="R1799" s="52">
        <v>43300.540623182867</v>
      </c>
      <c r="T1799">
        <v>77694</v>
      </c>
      <c r="U1799" s="52">
        <v>43300.54023283565</v>
      </c>
      <c r="V1799">
        <v>77</v>
      </c>
      <c r="W1799" s="79">
        <v>43300.568749999999</v>
      </c>
      <c r="X1799" s="52">
        <v>43300.540623229164</v>
      </c>
      <c r="Y1799" s="52">
        <v>43300.569298726849</v>
      </c>
      <c r="AA1799">
        <v>77694</v>
      </c>
      <c r="AB1799">
        <v>1</v>
      </c>
      <c r="AC1799">
        <v>1</v>
      </c>
      <c r="AE1799">
        <v>1</v>
      </c>
      <c r="AF1799" t="s">
        <v>970</v>
      </c>
      <c r="AG1799">
        <v>0</v>
      </c>
      <c r="AH1799" t="s">
        <v>971</v>
      </c>
      <c r="AJ1799">
        <v>77694</v>
      </c>
      <c r="AK1799" t="s">
        <v>944</v>
      </c>
      <c r="AL1799" t="s">
        <v>994</v>
      </c>
      <c r="AM1799" t="s">
        <v>1101</v>
      </c>
      <c r="AN1799" t="s">
        <v>996</v>
      </c>
      <c r="AO1799" s="52">
        <v>43300.540622997687</v>
      </c>
      <c r="AP1799" s="52">
        <v>43300.569298726849</v>
      </c>
      <c r="AR1799">
        <v>77694</v>
      </c>
      <c r="AS1799" t="s">
        <v>1937</v>
      </c>
      <c r="AT1799" t="s">
        <v>954</v>
      </c>
      <c r="AU1799" t="s">
        <v>997</v>
      </c>
      <c r="AV1799" t="s">
        <v>974</v>
      </c>
      <c r="AW1799" s="52">
        <v>43300.54023283565</v>
      </c>
      <c r="AX1799">
        <v>77</v>
      </c>
      <c r="AY1799" s="52">
        <v>43300.568749999999</v>
      </c>
      <c r="AZ1799">
        <v>0</v>
      </c>
      <c r="BA1799">
        <v>3</v>
      </c>
    </row>
    <row r="1800" spans="1:53" x14ac:dyDescent="0.3">
      <c r="A1800" s="51">
        <v>77700</v>
      </c>
      <c r="B1800" s="51" t="s">
        <v>1939</v>
      </c>
      <c r="C1800" s="64">
        <v>43300.569973182872</v>
      </c>
      <c r="D1800" s="65">
        <v>43300.602986342594</v>
      </c>
      <c r="E1800" s="51" t="s">
        <v>1940</v>
      </c>
      <c r="G1800" s="51">
        <v>77700</v>
      </c>
      <c r="H1800" s="51" t="s">
        <v>986</v>
      </c>
      <c r="I1800" s="80">
        <v>43300.569444444445</v>
      </c>
      <c r="J1800" s="51" t="b">
        <v>1</v>
      </c>
      <c r="K1800" s="65">
        <v>43300.569976157407</v>
      </c>
      <c r="L1800" s="65">
        <v>43300.569976157407</v>
      </c>
      <c r="N1800" s="51">
        <v>77700</v>
      </c>
      <c r="O1800" s="51">
        <v>1</v>
      </c>
      <c r="P1800" s="51">
        <v>10</v>
      </c>
      <c r="Q1800" s="53">
        <v>43300.569976122686</v>
      </c>
      <c r="R1800" s="53">
        <v>43300.569976122686</v>
      </c>
      <c r="T1800" s="51">
        <v>77700</v>
      </c>
      <c r="U1800" s="53">
        <v>43300.568951388886</v>
      </c>
      <c r="V1800" s="51">
        <v>60</v>
      </c>
      <c r="W1800" s="80">
        <v>43300.601388888892</v>
      </c>
      <c r="X1800" s="53">
        <v>43300.569976122686</v>
      </c>
      <c r="Y1800" s="53">
        <v>43300.601822337965</v>
      </c>
      <c r="AA1800" s="51">
        <v>77700</v>
      </c>
      <c r="AB1800" s="51">
        <v>18</v>
      </c>
      <c r="AC1800" s="51">
        <v>1</v>
      </c>
      <c r="AE1800" s="51">
        <v>18</v>
      </c>
      <c r="AF1800" s="51" t="s">
        <v>942</v>
      </c>
      <c r="AG1800" s="51">
        <v>2</v>
      </c>
      <c r="AH1800" s="51" t="s">
        <v>943</v>
      </c>
      <c r="AJ1800" s="51">
        <v>77700</v>
      </c>
      <c r="AK1800" s="51" t="s">
        <v>944</v>
      </c>
      <c r="AL1800" s="51" t="s">
        <v>994</v>
      </c>
      <c r="AM1800" s="51" t="s">
        <v>1101</v>
      </c>
      <c r="AN1800" s="51" t="s">
        <v>996</v>
      </c>
      <c r="AO1800" s="53">
        <v>43300.569973229169</v>
      </c>
      <c r="AP1800" s="53">
        <v>43300.580249803243</v>
      </c>
      <c r="AR1800" s="51">
        <v>77700</v>
      </c>
      <c r="AS1800" s="51" t="s">
        <v>1939</v>
      </c>
      <c r="AT1800" s="51" t="s">
        <v>954</v>
      </c>
      <c r="AU1800" s="51" t="s">
        <v>997</v>
      </c>
      <c r="AV1800" s="51" t="s">
        <v>1102</v>
      </c>
      <c r="AW1800" s="53">
        <v>43300.568951388886</v>
      </c>
      <c r="AX1800" s="51">
        <v>60</v>
      </c>
      <c r="AY1800" s="53">
        <v>43300.601388888892</v>
      </c>
      <c r="AZ1800" s="51">
        <v>0</v>
      </c>
      <c r="BA1800" s="51">
        <v>4</v>
      </c>
    </row>
    <row r="1801" spans="1:53" x14ac:dyDescent="0.3">
      <c r="A1801" s="51">
        <v>77700</v>
      </c>
      <c r="B1801" s="51" t="s">
        <v>1939</v>
      </c>
      <c r="C1801" s="64">
        <v>43300.569973182872</v>
      </c>
      <c r="D1801" s="65">
        <v>43300.602986342594</v>
      </c>
      <c r="E1801" s="51" t="s">
        <v>1940</v>
      </c>
      <c r="G1801" s="51">
        <v>77700</v>
      </c>
      <c r="H1801" s="51" t="s">
        <v>986</v>
      </c>
      <c r="I1801" s="80">
        <v>43300.569444444445</v>
      </c>
      <c r="J1801" s="51" t="b">
        <v>1</v>
      </c>
      <c r="K1801" s="65">
        <v>43300.569976157407</v>
      </c>
      <c r="L1801" s="65">
        <v>43300.569976157407</v>
      </c>
      <c r="N1801" s="51">
        <v>77700</v>
      </c>
      <c r="O1801" s="51">
        <v>1</v>
      </c>
      <c r="P1801" s="51">
        <v>10</v>
      </c>
      <c r="Q1801" s="53">
        <v>43300.569976122686</v>
      </c>
      <c r="R1801" s="53">
        <v>43300.569976122686</v>
      </c>
      <c r="T1801" s="51">
        <v>77700</v>
      </c>
      <c r="U1801" s="53">
        <v>43300.568951388886</v>
      </c>
      <c r="V1801" s="51">
        <v>60</v>
      </c>
      <c r="W1801" s="80">
        <v>43300.601388888892</v>
      </c>
      <c r="X1801" s="53">
        <v>43300.569976122686</v>
      </c>
      <c r="Y1801" s="53">
        <v>43300.601822337965</v>
      </c>
      <c r="AA1801" s="51">
        <v>77700</v>
      </c>
      <c r="AB1801" s="51">
        <v>1</v>
      </c>
      <c r="AC1801" s="51">
        <v>1</v>
      </c>
      <c r="AE1801" s="51">
        <v>1</v>
      </c>
      <c r="AF1801" s="51" t="s">
        <v>970</v>
      </c>
      <c r="AG1801" s="51">
        <v>0</v>
      </c>
      <c r="AH1801" s="51" t="s">
        <v>971</v>
      </c>
      <c r="AJ1801" s="51">
        <v>77700</v>
      </c>
      <c r="AK1801" s="51" t="s">
        <v>944</v>
      </c>
      <c r="AL1801" s="51" t="s">
        <v>994</v>
      </c>
      <c r="AM1801" s="51" t="s">
        <v>1101</v>
      </c>
      <c r="AN1801" s="51" t="s">
        <v>996</v>
      </c>
      <c r="AO1801" s="53">
        <v>43300.569973229169</v>
      </c>
      <c r="AP1801" s="53">
        <v>43300.580249803243</v>
      </c>
      <c r="AR1801" s="51">
        <v>77700</v>
      </c>
      <c r="AS1801" s="51" t="s">
        <v>1939</v>
      </c>
      <c r="AT1801" s="51" t="s">
        <v>954</v>
      </c>
      <c r="AU1801" s="51" t="s">
        <v>997</v>
      </c>
      <c r="AV1801" s="51" t="s">
        <v>1102</v>
      </c>
      <c r="AW1801" s="53">
        <v>43300.568951388886</v>
      </c>
      <c r="AX1801" s="51">
        <v>60</v>
      </c>
      <c r="AY1801" s="53">
        <v>43300.601388888892</v>
      </c>
      <c r="AZ1801" s="51">
        <v>0</v>
      </c>
      <c r="BA1801" s="51">
        <v>4</v>
      </c>
    </row>
    <row r="1802" spans="1:53" x14ac:dyDescent="0.3">
      <c r="A1802" s="51">
        <v>77700</v>
      </c>
      <c r="B1802" s="51" t="s">
        <v>1939</v>
      </c>
      <c r="C1802" s="64">
        <v>43300.569973182872</v>
      </c>
      <c r="D1802" s="65">
        <v>43300.602986342594</v>
      </c>
      <c r="E1802" s="51" t="s">
        <v>1940</v>
      </c>
      <c r="G1802" s="51">
        <v>77700</v>
      </c>
      <c r="H1802" s="51" t="s">
        <v>991</v>
      </c>
      <c r="I1802" s="80">
        <v>43300.569444444445</v>
      </c>
      <c r="J1802" s="51" t="b">
        <v>1</v>
      </c>
      <c r="K1802" s="65">
        <v>43300.569976157407</v>
      </c>
      <c r="L1802" s="65">
        <v>43300.569976157407</v>
      </c>
      <c r="N1802" s="51">
        <v>77700</v>
      </c>
      <c r="O1802" s="51">
        <v>1</v>
      </c>
      <c r="P1802" s="51">
        <v>10</v>
      </c>
      <c r="Q1802" s="53">
        <v>43300.569976122686</v>
      </c>
      <c r="R1802" s="53">
        <v>43300.569976122686</v>
      </c>
      <c r="T1802" s="51">
        <v>77700</v>
      </c>
      <c r="U1802" s="53">
        <v>43300.568951388886</v>
      </c>
      <c r="V1802" s="51">
        <v>60</v>
      </c>
      <c r="W1802" s="80">
        <v>43300.601388888892</v>
      </c>
      <c r="X1802" s="53">
        <v>43300.569976122686</v>
      </c>
      <c r="Y1802" s="53">
        <v>43300.601822337965</v>
      </c>
      <c r="AA1802" s="51">
        <v>77700</v>
      </c>
      <c r="AB1802" s="51">
        <v>18</v>
      </c>
      <c r="AC1802" s="51">
        <v>1</v>
      </c>
      <c r="AE1802" s="51">
        <v>18</v>
      </c>
      <c r="AF1802" s="51" t="s">
        <v>942</v>
      </c>
      <c r="AG1802" s="51">
        <v>2</v>
      </c>
      <c r="AH1802" s="51" t="s">
        <v>943</v>
      </c>
      <c r="AJ1802" s="51">
        <v>77700</v>
      </c>
      <c r="AK1802" s="51" t="s">
        <v>944</v>
      </c>
      <c r="AL1802" s="51" t="s">
        <v>994</v>
      </c>
      <c r="AM1802" s="51" t="s">
        <v>1101</v>
      </c>
      <c r="AN1802" s="51" t="s">
        <v>996</v>
      </c>
      <c r="AO1802" s="53">
        <v>43300.569973229169</v>
      </c>
      <c r="AP1802" s="53">
        <v>43300.580249803243</v>
      </c>
      <c r="AR1802" s="51">
        <v>77700</v>
      </c>
      <c r="AS1802" s="51" t="s">
        <v>1939</v>
      </c>
      <c r="AT1802" s="51" t="s">
        <v>954</v>
      </c>
      <c r="AU1802" s="51" t="s">
        <v>997</v>
      </c>
      <c r="AV1802" s="51" t="s">
        <v>1102</v>
      </c>
      <c r="AW1802" s="53">
        <v>43300.568951388886</v>
      </c>
      <c r="AX1802" s="51">
        <v>60</v>
      </c>
      <c r="AY1802" s="53">
        <v>43300.601388888892</v>
      </c>
      <c r="AZ1802" s="51">
        <v>0</v>
      </c>
      <c r="BA1802" s="51">
        <v>4</v>
      </c>
    </row>
    <row r="1803" spans="1:53" x14ac:dyDescent="0.3">
      <c r="A1803" s="51">
        <v>77700</v>
      </c>
      <c r="B1803" s="51" t="s">
        <v>1939</v>
      </c>
      <c r="C1803" s="64">
        <v>43300.569973182872</v>
      </c>
      <c r="D1803" s="65">
        <v>43300.602986342594</v>
      </c>
      <c r="E1803" s="51" t="s">
        <v>1940</v>
      </c>
      <c r="G1803" s="51">
        <v>77700</v>
      </c>
      <c r="H1803" s="51" t="s">
        <v>991</v>
      </c>
      <c r="I1803" s="80">
        <v>43300.569444444445</v>
      </c>
      <c r="J1803" s="51" t="b">
        <v>1</v>
      </c>
      <c r="K1803" s="65">
        <v>43300.569976157407</v>
      </c>
      <c r="L1803" s="65">
        <v>43300.569976157407</v>
      </c>
      <c r="N1803" s="51">
        <v>77700</v>
      </c>
      <c r="O1803" s="51">
        <v>1</v>
      </c>
      <c r="P1803" s="51">
        <v>10</v>
      </c>
      <c r="Q1803" s="53">
        <v>43300.569976122686</v>
      </c>
      <c r="R1803" s="53">
        <v>43300.569976122686</v>
      </c>
      <c r="T1803" s="51">
        <v>77700</v>
      </c>
      <c r="U1803" s="53">
        <v>43300.568951388886</v>
      </c>
      <c r="V1803" s="51">
        <v>60</v>
      </c>
      <c r="W1803" s="80">
        <v>43300.601388888892</v>
      </c>
      <c r="X1803" s="53">
        <v>43300.569976122686</v>
      </c>
      <c r="Y1803" s="53">
        <v>43300.601822337965</v>
      </c>
      <c r="AA1803" s="51">
        <v>77700</v>
      </c>
      <c r="AB1803" s="51">
        <v>1</v>
      </c>
      <c r="AC1803" s="51">
        <v>1</v>
      </c>
      <c r="AE1803" s="51">
        <v>1</v>
      </c>
      <c r="AF1803" s="51" t="s">
        <v>970</v>
      </c>
      <c r="AG1803" s="51">
        <v>0</v>
      </c>
      <c r="AH1803" s="51" t="s">
        <v>971</v>
      </c>
      <c r="AJ1803" s="51">
        <v>77700</v>
      </c>
      <c r="AK1803" s="51" t="s">
        <v>944</v>
      </c>
      <c r="AL1803" s="51" t="s">
        <v>994</v>
      </c>
      <c r="AM1803" s="51" t="s">
        <v>1101</v>
      </c>
      <c r="AN1803" s="51" t="s">
        <v>996</v>
      </c>
      <c r="AO1803" s="53">
        <v>43300.569973229169</v>
      </c>
      <c r="AP1803" s="53">
        <v>43300.580249803243</v>
      </c>
      <c r="AR1803" s="51">
        <v>77700</v>
      </c>
      <c r="AS1803" s="51" t="s">
        <v>1939</v>
      </c>
      <c r="AT1803" s="51" t="s">
        <v>954</v>
      </c>
      <c r="AU1803" s="51" t="s">
        <v>997</v>
      </c>
      <c r="AV1803" s="51" t="s">
        <v>1102</v>
      </c>
      <c r="AW1803" s="53">
        <v>43300.568951388886</v>
      </c>
      <c r="AX1803" s="51">
        <v>60</v>
      </c>
      <c r="AY1803" s="53">
        <v>43300.601388888892</v>
      </c>
      <c r="AZ1803" s="51">
        <v>0</v>
      </c>
      <c r="BA1803" s="51">
        <v>4</v>
      </c>
    </row>
    <row r="1804" spans="1:53" x14ac:dyDescent="0.3">
      <c r="A1804" s="51">
        <v>77700</v>
      </c>
      <c r="B1804" s="51" t="s">
        <v>1939</v>
      </c>
      <c r="C1804" s="64">
        <v>43300.569973182872</v>
      </c>
      <c r="D1804" s="65">
        <v>43300.602986342594</v>
      </c>
      <c r="E1804" s="51" t="s">
        <v>1940</v>
      </c>
      <c r="G1804" s="51">
        <v>77700</v>
      </c>
      <c r="H1804" s="51" t="s">
        <v>991</v>
      </c>
      <c r="I1804" s="80">
        <v>43300.579861111109</v>
      </c>
      <c r="J1804" s="51" t="b">
        <v>0</v>
      </c>
      <c r="K1804" s="65">
        <v>43300.580248877312</v>
      </c>
      <c r="L1804" s="65">
        <v>43300.580248877312</v>
      </c>
      <c r="N1804" s="51">
        <v>77700</v>
      </c>
      <c r="O1804" s="51">
        <v>1</v>
      </c>
      <c r="P1804" s="51">
        <v>10</v>
      </c>
      <c r="Q1804" s="53">
        <v>43300.569976122686</v>
      </c>
      <c r="R1804" s="53">
        <v>43300.569976122686</v>
      </c>
      <c r="T1804" s="51">
        <v>77700</v>
      </c>
      <c r="U1804" s="53">
        <v>43300.568951388886</v>
      </c>
      <c r="V1804" s="51">
        <v>60</v>
      </c>
      <c r="W1804" s="80">
        <v>43300.601388888892</v>
      </c>
      <c r="X1804" s="53">
        <v>43300.569976122686</v>
      </c>
      <c r="Y1804" s="53">
        <v>43300.601822337965</v>
      </c>
      <c r="AA1804" s="51">
        <v>77700</v>
      </c>
      <c r="AB1804" s="51">
        <v>18</v>
      </c>
      <c r="AC1804" s="51">
        <v>1</v>
      </c>
      <c r="AE1804" s="51">
        <v>18</v>
      </c>
      <c r="AF1804" s="51" t="s">
        <v>942</v>
      </c>
      <c r="AG1804" s="51">
        <v>2</v>
      </c>
      <c r="AH1804" s="51" t="s">
        <v>943</v>
      </c>
      <c r="AJ1804" s="51">
        <v>77700</v>
      </c>
      <c r="AK1804" s="51" t="s">
        <v>944</v>
      </c>
      <c r="AL1804" s="51" t="s">
        <v>994</v>
      </c>
      <c r="AM1804" s="51" t="s">
        <v>1101</v>
      </c>
      <c r="AN1804" s="51" t="s">
        <v>996</v>
      </c>
      <c r="AO1804" s="53">
        <v>43300.569973229169</v>
      </c>
      <c r="AP1804" s="53">
        <v>43300.580249803243</v>
      </c>
      <c r="AR1804" s="51">
        <v>77700</v>
      </c>
      <c r="AS1804" s="51" t="s">
        <v>1939</v>
      </c>
      <c r="AT1804" s="51" t="s">
        <v>954</v>
      </c>
      <c r="AU1804" s="51" t="s">
        <v>997</v>
      </c>
      <c r="AV1804" s="51" t="s">
        <v>1102</v>
      </c>
      <c r="AW1804" s="53">
        <v>43300.568951388886</v>
      </c>
      <c r="AX1804" s="51">
        <v>60</v>
      </c>
      <c r="AY1804" s="53">
        <v>43300.601388888892</v>
      </c>
      <c r="AZ1804" s="51">
        <v>0</v>
      </c>
      <c r="BA1804" s="51">
        <v>4</v>
      </c>
    </row>
    <row r="1805" spans="1:53" x14ac:dyDescent="0.3">
      <c r="A1805" s="51">
        <v>77700</v>
      </c>
      <c r="B1805" s="51" t="s">
        <v>1939</v>
      </c>
      <c r="C1805" s="64">
        <v>43300.569973182872</v>
      </c>
      <c r="D1805" s="65">
        <v>43300.602986342594</v>
      </c>
      <c r="E1805" s="51" t="s">
        <v>1940</v>
      </c>
      <c r="G1805" s="51">
        <v>77700</v>
      </c>
      <c r="H1805" s="51" t="s">
        <v>991</v>
      </c>
      <c r="I1805" s="80">
        <v>43300.579861111109</v>
      </c>
      <c r="J1805" s="51" t="b">
        <v>0</v>
      </c>
      <c r="K1805" s="65">
        <v>43300.580248877312</v>
      </c>
      <c r="L1805" s="65">
        <v>43300.580248877312</v>
      </c>
      <c r="N1805" s="51">
        <v>77700</v>
      </c>
      <c r="O1805" s="51">
        <v>1</v>
      </c>
      <c r="P1805" s="51">
        <v>10</v>
      </c>
      <c r="Q1805" s="53">
        <v>43300.569976122686</v>
      </c>
      <c r="R1805" s="53">
        <v>43300.569976122686</v>
      </c>
      <c r="T1805" s="51">
        <v>77700</v>
      </c>
      <c r="U1805" s="53">
        <v>43300.568951388886</v>
      </c>
      <c r="V1805" s="51">
        <v>60</v>
      </c>
      <c r="W1805" s="80">
        <v>43300.601388888892</v>
      </c>
      <c r="X1805" s="53">
        <v>43300.569976122686</v>
      </c>
      <c r="Y1805" s="53">
        <v>43300.601822337965</v>
      </c>
      <c r="AA1805" s="51">
        <v>77700</v>
      </c>
      <c r="AB1805" s="51">
        <v>1</v>
      </c>
      <c r="AC1805" s="51">
        <v>1</v>
      </c>
      <c r="AE1805" s="51">
        <v>1</v>
      </c>
      <c r="AF1805" s="51" t="s">
        <v>970</v>
      </c>
      <c r="AG1805" s="51">
        <v>0</v>
      </c>
      <c r="AH1805" s="51" t="s">
        <v>971</v>
      </c>
      <c r="AJ1805" s="51">
        <v>77700</v>
      </c>
      <c r="AK1805" s="51" t="s">
        <v>944</v>
      </c>
      <c r="AL1805" s="51" t="s">
        <v>994</v>
      </c>
      <c r="AM1805" s="51" t="s">
        <v>1101</v>
      </c>
      <c r="AN1805" s="51" t="s">
        <v>996</v>
      </c>
      <c r="AO1805" s="53">
        <v>43300.569973229169</v>
      </c>
      <c r="AP1805" s="53">
        <v>43300.580249803243</v>
      </c>
      <c r="AR1805" s="51">
        <v>77700</v>
      </c>
      <c r="AS1805" s="51" t="s">
        <v>1939</v>
      </c>
      <c r="AT1805" s="51" t="s">
        <v>954</v>
      </c>
      <c r="AU1805" s="51" t="s">
        <v>997</v>
      </c>
      <c r="AV1805" s="51" t="s">
        <v>1102</v>
      </c>
      <c r="AW1805" s="53">
        <v>43300.568951388886</v>
      </c>
      <c r="AX1805" s="51">
        <v>60</v>
      </c>
      <c r="AY1805" s="53">
        <v>43300.601388888892</v>
      </c>
      <c r="AZ1805" s="51">
        <v>0</v>
      </c>
      <c r="BA1805" s="51">
        <v>4</v>
      </c>
    </row>
    <row r="1806" spans="1:53" x14ac:dyDescent="0.3">
      <c r="A1806" s="51">
        <v>77700</v>
      </c>
      <c r="B1806" s="51" t="s">
        <v>1939</v>
      </c>
      <c r="C1806" s="64">
        <v>43300.569973182872</v>
      </c>
      <c r="D1806" s="65">
        <v>43300.602986342594</v>
      </c>
      <c r="E1806" s="51" t="s">
        <v>1940</v>
      </c>
      <c r="G1806" s="51">
        <v>77700</v>
      </c>
      <c r="H1806" s="51" t="s">
        <v>986</v>
      </c>
      <c r="I1806" s="80">
        <v>43300.579861111109</v>
      </c>
      <c r="J1806" s="51" t="b">
        <v>0</v>
      </c>
      <c r="K1806" s="65">
        <v>43300.580248877312</v>
      </c>
      <c r="L1806" s="65">
        <v>43300.580248877312</v>
      </c>
      <c r="N1806" s="51">
        <v>77700</v>
      </c>
      <c r="O1806" s="51">
        <v>1</v>
      </c>
      <c r="P1806" s="51">
        <v>10</v>
      </c>
      <c r="Q1806" s="53">
        <v>43300.569976122686</v>
      </c>
      <c r="R1806" s="53">
        <v>43300.569976122686</v>
      </c>
      <c r="T1806" s="51">
        <v>77700</v>
      </c>
      <c r="U1806" s="53">
        <v>43300.568951388886</v>
      </c>
      <c r="V1806" s="51">
        <v>60</v>
      </c>
      <c r="W1806" s="80">
        <v>43300.601388888892</v>
      </c>
      <c r="X1806" s="53">
        <v>43300.569976122686</v>
      </c>
      <c r="Y1806" s="53">
        <v>43300.601822337965</v>
      </c>
      <c r="AA1806" s="51">
        <v>77700</v>
      </c>
      <c r="AB1806" s="51">
        <v>18</v>
      </c>
      <c r="AC1806" s="51">
        <v>1</v>
      </c>
      <c r="AE1806" s="51">
        <v>18</v>
      </c>
      <c r="AF1806" s="51" t="s">
        <v>942</v>
      </c>
      <c r="AG1806" s="51">
        <v>2</v>
      </c>
      <c r="AH1806" s="51" t="s">
        <v>943</v>
      </c>
      <c r="AJ1806" s="51">
        <v>77700</v>
      </c>
      <c r="AK1806" s="51" t="s">
        <v>944</v>
      </c>
      <c r="AL1806" s="51" t="s">
        <v>994</v>
      </c>
      <c r="AM1806" s="51" t="s">
        <v>1101</v>
      </c>
      <c r="AN1806" s="51" t="s">
        <v>996</v>
      </c>
      <c r="AO1806" s="53">
        <v>43300.569973229169</v>
      </c>
      <c r="AP1806" s="53">
        <v>43300.580249803243</v>
      </c>
      <c r="AR1806" s="51">
        <v>77700</v>
      </c>
      <c r="AS1806" s="51" t="s">
        <v>1939</v>
      </c>
      <c r="AT1806" s="51" t="s">
        <v>954</v>
      </c>
      <c r="AU1806" s="51" t="s">
        <v>997</v>
      </c>
      <c r="AV1806" s="51" t="s">
        <v>1102</v>
      </c>
      <c r="AW1806" s="53">
        <v>43300.568951388886</v>
      </c>
      <c r="AX1806" s="51">
        <v>60</v>
      </c>
      <c r="AY1806" s="53">
        <v>43300.601388888892</v>
      </c>
      <c r="AZ1806" s="51">
        <v>0</v>
      </c>
      <c r="BA1806" s="51">
        <v>4</v>
      </c>
    </row>
    <row r="1807" spans="1:53" x14ac:dyDescent="0.3">
      <c r="A1807" s="51">
        <v>77700</v>
      </c>
      <c r="B1807" s="51" t="s">
        <v>1939</v>
      </c>
      <c r="C1807" s="64">
        <v>43300.569973182872</v>
      </c>
      <c r="D1807" s="65">
        <v>43300.602986342594</v>
      </c>
      <c r="E1807" s="51" t="s">
        <v>1940</v>
      </c>
      <c r="G1807" s="51">
        <v>77700</v>
      </c>
      <c r="H1807" s="51" t="s">
        <v>986</v>
      </c>
      <c r="I1807" s="80">
        <v>43300.579861111109</v>
      </c>
      <c r="J1807" s="51" t="b">
        <v>0</v>
      </c>
      <c r="K1807" s="65">
        <v>43300.580248877312</v>
      </c>
      <c r="L1807" s="65">
        <v>43300.580248877312</v>
      </c>
      <c r="N1807" s="51">
        <v>77700</v>
      </c>
      <c r="O1807" s="51">
        <v>1</v>
      </c>
      <c r="P1807" s="51">
        <v>10</v>
      </c>
      <c r="Q1807" s="53">
        <v>43300.569976122686</v>
      </c>
      <c r="R1807" s="53">
        <v>43300.569976122686</v>
      </c>
      <c r="T1807" s="51">
        <v>77700</v>
      </c>
      <c r="U1807" s="53">
        <v>43300.568951388886</v>
      </c>
      <c r="V1807" s="51">
        <v>60</v>
      </c>
      <c r="W1807" s="80">
        <v>43300.601388888892</v>
      </c>
      <c r="X1807" s="53">
        <v>43300.569976122686</v>
      </c>
      <c r="Y1807" s="53">
        <v>43300.601822337965</v>
      </c>
      <c r="AA1807" s="51">
        <v>77700</v>
      </c>
      <c r="AB1807" s="51">
        <v>1</v>
      </c>
      <c r="AC1807" s="51">
        <v>1</v>
      </c>
      <c r="AE1807" s="51">
        <v>1</v>
      </c>
      <c r="AF1807" s="51" t="s">
        <v>970</v>
      </c>
      <c r="AG1807" s="51">
        <v>0</v>
      </c>
      <c r="AH1807" s="51" t="s">
        <v>971</v>
      </c>
      <c r="AJ1807" s="51">
        <v>77700</v>
      </c>
      <c r="AK1807" s="51" t="s">
        <v>944</v>
      </c>
      <c r="AL1807" s="51" t="s">
        <v>994</v>
      </c>
      <c r="AM1807" s="51" t="s">
        <v>1101</v>
      </c>
      <c r="AN1807" s="51" t="s">
        <v>996</v>
      </c>
      <c r="AO1807" s="53">
        <v>43300.569973229169</v>
      </c>
      <c r="AP1807" s="53">
        <v>43300.580249803243</v>
      </c>
      <c r="AR1807" s="51">
        <v>77700</v>
      </c>
      <c r="AS1807" s="51" t="s">
        <v>1939</v>
      </c>
      <c r="AT1807" s="51" t="s">
        <v>954</v>
      </c>
      <c r="AU1807" s="51" t="s">
        <v>997</v>
      </c>
      <c r="AV1807" s="51" t="s">
        <v>1102</v>
      </c>
      <c r="AW1807" s="53">
        <v>43300.568951388886</v>
      </c>
      <c r="AX1807" s="51">
        <v>60</v>
      </c>
      <c r="AY1807" s="53">
        <v>43300.601388888892</v>
      </c>
      <c r="AZ1807" s="51">
        <v>0</v>
      </c>
      <c r="BA1807" s="51">
        <v>4</v>
      </c>
    </row>
    <row r="1808" spans="1:53" x14ac:dyDescent="0.3">
      <c r="A1808" s="72">
        <v>77702</v>
      </c>
      <c r="B1808" s="72" t="s">
        <v>1941</v>
      </c>
      <c r="C1808" s="73">
        <v>43300.586060648151</v>
      </c>
      <c r="D1808" s="74">
        <v>43300.625245254632</v>
      </c>
      <c r="E1808" s="72" t="s">
        <v>1942</v>
      </c>
      <c r="G1808" s="72">
        <v>77702</v>
      </c>
      <c r="H1808" s="72" t="s">
        <v>991</v>
      </c>
      <c r="I1808" s="83">
        <v>43300.607638888891</v>
      </c>
      <c r="J1808" s="72" t="b">
        <v>1</v>
      </c>
      <c r="K1808" s="74">
        <v>43300.60787010417</v>
      </c>
      <c r="L1808" s="74">
        <v>43300.60787010417</v>
      </c>
      <c r="N1808" s="72">
        <v>77702</v>
      </c>
      <c r="O1808" s="72">
        <v>2</v>
      </c>
      <c r="P1808" s="72">
        <v>11</v>
      </c>
      <c r="Q1808" s="87">
        <v>43300.586062152775</v>
      </c>
      <c r="R1808" s="87">
        <v>43300.586062152775</v>
      </c>
      <c r="T1808" s="72">
        <v>77702</v>
      </c>
      <c r="U1808" s="87">
        <v>43300.585340775462</v>
      </c>
      <c r="V1808" s="72">
        <v>72</v>
      </c>
      <c r="W1808" s="83">
        <v>43300.625</v>
      </c>
      <c r="X1808" s="87">
        <v>43300.586062152775</v>
      </c>
      <c r="Y1808" s="87">
        <v>43300.625245254632</v>
      </c>
      <c r="AA1808" s="72">
        <v>77702</v>
      </c>
      <c r="AB1808" s="72">
        <v>18</v>
      </c>
      <c r="AC1808" s="72">
        <v>3</v>
      </c>
      <c r="AE1808" s="72">
        <v>18</v>
      </c>
      <c r="AF1808" s="72" t="s">
        <v>942</v>
      </c>
      <c r="AG1808" s="72">
        <v>2</v>
      </c>
      <c r="AH1808" s="72" t="s">
        <v>943</v>
      </c>
      <c r="AJ1808" s="72">
        <v>77702</v>
      </c>
      <c r="AK1808" s="72" t="s">
        <v>944</v>
      </c>
      <c r="AL1808" s="72" t="s">
        <v>994</v>
      </c>
      <c r="AM1808" s="72" t="s">
        <v>1101</v>
      </c>
      <c r="AN1808" s="72" t="s">
        <v>1027</v>
      </c>
      <c r="AO1808" s="87">
        <v>43300.586062071758</v>
      </c>
      <c r="AP1808" s="87">
        <v>43300.62491982639</v>
      </c>
      <c r="AR1808" s="72">
        <v>77702</v>
      </c>
      <c r="AS1808" s="72" t="s">
        <v>1941</v>
      </c>
      <c r="AT1808" s="72" t="s">
        <v>954</v>
      </c>
      <c r="AU1808" s="72" t="s">
        <v>1028</v>
      </c>
      <c r="AV1808" s="72" t="s">
        <v>1102</v>
      </c>
      <c r="AW1808" s="87">
        <v>43300.585340775462</v>
      </c>
      <c r="AX1808" s="72">
        <v>72</v>
      </c>
      <c r="AY1808" s="87">
        <v>43300.625</v>
      </c>
      <c r="AZ1808" s="72">
        <v>0</v>
      </c>
      <c r="BA1808" s="72">
        <v>3</v>
      </c>
    </row>
    <row r="1809" spans="1:53" x14ac:dyDescent="0.3">
      <c r="A1809" s="51">
        <v>77702</v>
      </c>
      <c r="B1809" s="51" t="s">
        <v>1941</v>
      </c>
      <c r="C1809" s="64">
        <v>43300.586060648151</v>
      </c>
      <c r="D1809" s="65">
        <v>43300.625245254632</v>
      </c>
      <c r="E1809" s="51" t="s">
        <v>1942</v>
      </c>
      <c r="G1809" s="51">
        <v>77702</v>
      </c>
      <c r="H1809" s="51" t="s">
        <v>991</v>
      </c>
      <c r="I1809" s="80">
        <v>43300.624305555553</v>
      </c>
      <c r="J1809" s="51" t="b">
        <v>0</v>
      </c>
      <c r="K1809" s="65">
        <v>43300.624918865738</v>
      </c>
      <c r="L1809" s="65">
        <v>43300.624918865738</v>
      </c>
      <c r="N1809" s="51">
        <v>77702</v>
      </c>
      <c r="O1809" s="51">
        <v>2</v>
      </c>
      <c r="P1809" s="51">
        <v>11</v>
      </c>
      <c r="Q1809" s="53">
        <v>43300.586062152775</v>
      </c>
      <c r="R1809" s="53">
        <v>43300.586062152775</v>
      </c>
      <c r="T1809" s="51">
        <v>77702</v>
      </c>
      <c r="U1809" s="53">
        <v>43300.585340775462</v>
      </c>
      <c r="V1809" s="51">
        <v>72</v>
      </c>
      <c r="W1809" s="80">
        <v>43300.625</v>
      </c>
      <c r="X1809" s="53">
        <v>43300.586062152775</v>
      </c>
      <c r="Y1809" s="53">
        <v>43300.625245254632</v>
      </c>
      <c r="AA1809" s="51">
        <v>77702</v>
      </c>
      <c r="AB1809" s="51">
        <v>18</v>
      </c>
      <c r="AC1809" s="51">
        <v>3</v>
      </c>
      <c r="AE1809" s="51">
        <v>18</v>
      </c>
      <c r="AF1809" s="51" t="s">
        <v>942</v>
      </c>
      <c r="AG1809" s="51">
        <v>2</v>
      </c>
      <c r="AH1809" s="51" t="s">
        <v>943</v>
      </c>
      <c r="AJ1809" s="51">
        <v>77702</v>
      </c>
      <c r="AK1809" s="51" t="s">
        <v>944</v>
      </c>
      <c r="AL1809" s="51" t="s">
        <v>994</v>
      </c>
      <c r="AM1809" s="51" t="s">
        <v>1101</v>
      </c>
      <c r="AN1809" s="51" t="s">
        <v>1027</v>
      </c>
      <c r="AO1809" s="53">
        <v>43300.586062071758</v>
      </c>
      <c r="AP1809" s="53">
        <v>43300.62491982639</v>
      </c>
      <c r="AR1809" s="51">
        <v>77702</v>
      </c>
      <c r="AS1809" s="51" t="s">
        <v>1941</v>
      </c>
      <c r="AT1809" s="51" t="s">
        <v>954</v>
      </c>
      <c r="AU1809" s="51" t="s">
        <v>1028</v>
      </c>
      <c r="AV1809" s="51" t="s">
        <v>1102</v>
      </c>
      <c r="AW1809" s="53">
        <v>43300.585340775462</v>
      </c>
      <c r="AX1809" s="51">
        <v>72</v>
      </c>
      <c r="AY1809" s="53">
        <v>43300.625</v>
      </c>
      <c r="AZ1809" s="51">
        <v>0</v>
      </c>
      <c r="BA1809" s="51">
        <v>3</v>
      </c>
    </row>
    <row r="1810" spans="1:53" x14ac:dyDescent="0.3">
      <c r="A1810">
        <v>77708</v>
      </c>
      <c r="B1810" t="s">
        <v>1943</v>
      </c>
      <c r="C1810" s="8">
        <v>43300.665720983794</v>
      </c>
      <c r="D1810" s="63">
        <v>43300.712511921294</v>
      </c>
      <c r="E1810" t="s">
        <v>1944</v>
      </c>
      <c r="G1810">
        <v>77708</v>
      </c>
      <c r="H1810" s="78" t="s">
        <v>991</v>
      </c>
      <c r="I1810" s="79">
        <v>43300.665277777778</v>
      </c>
      <c r="J1810" s="78" t="b">
        <v>1</v>
      </c>
      <c r="K1810" s="63">
        <v>43300.665721145837</v>
      </c>
      <c r="L1810" s="63">
        <v>43300.665721145837</v>
      </c>
      <c r="N1810">
        <v>77708</v>
      </c>
      <c r="O1810">
        <v>2</v>
      </c>
      <c r="P1810">
        <v>10</v>
      </c>
      <c r="Q1810" s="52">
        <v>43300.66572109954</v>
      </c>
      <c r="R1810" s="52">
        <v>43300.66572109954</v>
      </c>
      <c r="T1810">
        <v>77708</v>
      </c>
      <c r="U1810" s="52">
        <v>43300.66493903935</v>
      </c>
      <c r="V1810">
        <v>77</v>
      </c>
      <c r="W1810" s="79">
        <v>43300.711805555555</v>
      </c>
      <c r="X1810" s="52">
        <v>43300.66572109954</v>
      </c>
      <c r="Y1810" s="52">
        <v>43300.712257210645</v>
      </c>
      <c r="AA1810">
        <v>77708</v>
      </c>
      <c r="AB1810">
        <v>18</v>
      </c>
      <c r="AC1810">
        <v>1</v>
      </c>
      <c r="AE1810">
        <v>18</v>
      </c>
      <c r="AF1810" t="s">
        <v>942</v>
      </c>
      <c r="AG1810">
        <v>2</v>
      </c>
      <c r="AH1810" t="s">
        <v>943</v>
      </c>
      <c r="AJ1810">
        <v>77708</v>
      </c>
      <c r="AK1810" t="s">
        <v>944</v>
      </c>
      <c r="AL1810" t="s">
        <v>994</v>
      </c>
      <c r="AM1810" t="s">
        <v>1101</v>
      </c>
      <c r="AN1810" t="s">
        <v>1027</v>
      </c>
      <c r="AO1810" s="52">
        <v>43300.665721030091</v>
      </c>
      <c r="AP1810" s="52">
        <v>43300.71218440972</v>
      </c>
      <c r="AR1810">
        <v>77708</v>
      </c>
      <c r="AS1810" t="s">
        <v>1943</v>
      </c>
      <c r="AT1810" t="s">
        <v>954</v>
      </c>
      <c r="AU1810" t="s">
        <v>1028</v>
      </c>
      <c r="AV1810" t="s">
        <v>1102</v>
      </c>
      <c r="AW1810" s="52">
        <v>43300.66493903935</v>
      </c>
      <c r="AX1810">
        <v>77</v>
      </c>
      <c r="AY1810" s="52">
        <v>43300.711805555555</v>
      </c>
      <c r="AZ1810">
        <v>0</v>
      </c>
      <c r="BA1810">
        <v>3</v>
      </c>
    </row>
    <row r="1811" spans="1:53" x14ac:dyDescent="0.3">
      <c r="A1811">
        <v>77708</v>
      </c>
      <c r="B1811" t="s">
        <v>1943</v>
      </c>
      <c r="C1811" s="8">
        <v>43300.665720983794</v>
      </c>
      <c r="D1811" s="63">
        <v>43300.712511921294</v>
      </c>
      <c r="E1811" t="s">
        <v>1944</v>
      </c>
      <c r="G1811">
        <v>77708</v>
      </c>
      <c r="H1811" s="78" t="s">
        <v>991</v>
      </c>
      <c r="I1811" s="79">
        <v>43300.711805555555</v>
      </c>
      <c r="J1811" s="78" t="b">
        <v>0</v>
      </c>
      <c r="K1811" s="63">
        <v>43300.71218383102</v>
      </c>
      <c r="L1811" s="63">
        <v>43300.712183877316</v>
      </c>
      <c r="N1811">
        <v>77708</v>
      </c>
      <c r="O1811">
        <v>2</v>
      </c>
      <c r="P1811">
        <v>10</v>
      </c>
      <c r="Q1811" s="52">
        <v>43300.66572109954</v>
      </c>
      <c r="R1811" s="52">
        <v>43300.66572109954</v>
      </c>
      <c r="T1811">
        <v>77708</v>
      </c>
      <c r="U1811" s="52">
        <v>43300.66493903935</v>
      </c>
      <c r="V1811">
        <v>77</v>
      </c>
      <c r="W1811" s="79">
        <v>43300.711805555555</v>
      </c>
      <c r="X1811" s="52">
        <v>43300.66572109954</v>
      </c>
      <c r="Y1811" s="52">
        <v>43300.712257210645</v>
      </c>
      <c r="AA1811">
        <v>77708</v>
      </c>
      <c r="AB1811">
        <v>18</v>
      </c>
      <c r="AC1811">
        <v>1</v>
      </c>
      <c r="AE1811">
        <v>18</v>
      </c>
      <c r="AF1811" t="s">
        <v>942</v>
      </c>
      <c r="AG1811">
        <v>2</v>
      </c>
      <c r="AH1811" t="s">
        <v>943</v>
      </c>
      <c r="AJ1811">
        <v>77708</v>
      </c>
      <c r="AK1811" t="s">
        <v>944</v>
      </c>
      <c r="AL1811" t="s">
        <v>994</v>
      </c>
      <c r="AM1811" t="s">
        <v>1101</v>
      </c>
      <c r="AN1811" t="s">
        <v>1027</v>
      </c>
      <c r="AO1811" s="52">
        <v>43300.665721030091</v>
      </c>
      <c r="AP1811" s="52">
        <v>43300.71218440972</v>
      </c>
      <c r="AR1811">
        <v>77708</v>
      </c>
      <c r="AS1811" t="s">
        <v>1943</v>
      </c>
      <c r="AT1811" t="s">
        <v>954</v>
      </c>
      <c r="AU1811" t="s">
        <v>1028</v>
      </c>
      <c r="AV1811" t="s">
        <v>1102</v>
      </c>
      <c r="AW1811" s="52">
        <v>43300.66493903935</v>
      </c>
      <c r="AX1811">
        <v>77</v>
      </c>
      <c r="AY1811" s="52">
        <v>43300.711805555555</v>
      </c>
      <c r="AZ1811">
        <v>0</v>
      </c>
      <c r="BA1811">
        <v>3</v>
      </c>
    </row>
    <row r="1812" spans="1:53" x14ac:dyDescent="0.3">
      <c r="A1812">
        <v>77720</v>
      </c>
      <c r="B1812" t="s">
        <v>1945</v>
      </c>
      <c r="C1812" s="8">
        <v>43300.728804166669</v>
      </c>
      <c r="D1812" s="63">
        <v>43300.763633680559</v>
      </c>
      <c r="E1812" t="s">
        <v>1946</v>
      </c>
      <c r="G1812">
        <v>77720</v>
      </c>
      <c r="H1812" s="78" t="s">
        <v>961</v>
      </c>
      <c r="I1812" s="79">
        <v>43300.728472222225</v>
      </c>
      <c r="J1812" s="78" t="b">
        <v>1</v>
      </c>
      <c r="K1812" s="63">
        <v>43300.72880582176</v>
      </c>
      <c r="L1812" s="63">
        <v>43300.72880582176</v>
      </c>
      <c r="N1812">
        <v>77720</v>
      </c>
      <c r="O1812">
        <v>2</v>
      </c>
      <c r="P1812">
        <v>10</v>
      </c>
      <c r="Q1812" s="52">
        <v>43300.72880582176</v>
      </c>
      <c r="R1812" s="52">
        <v>43300.72880582176</v>
      </c>
      <c r="T1812">
        <v>77720</v>
      </c>
      <c r="U1812" s="52">
        <v>43300.728115590275</v>
      </c>
      <c r="V1812">
        <v>60</v>
      </c>
      <c r="W1812" s="79">
        <v>43300.763194444444</v>
      </c>
      <c r="X1812" s="52">
        <v>43300.72880582176</v>
      </c>
      <c r="Y1812" s="52">
        <v>43300.763633680559</v>
      </c>
      <c r="AA1812">
        <v>77720</v>
      </c>
      <c r="AB1812">
        <v>18</v>
      </c>
      <c r="AC1812">
        <v>1</v>
      </c>
      <c r="AE1812">
        <v>18</v>
      </c>
      <c r="AF1812" t="s">
        <v>942</v>
      </c>
      <c r="AG1812">
        <v>2</v>
      </c>
      <c r="AH1812" t="s">
        <v>943</v>
      </c>
      <c r="AJ1812">
        <v>77720</v>
      </c>
      <c r="AK1812" t="s">
        <v>944</v>
      </c>
      <c r="AL1812" t="s">
        <v>945</v>
      </c>
      <c r="AM1812" t="s">
        <v>1064</v>
      </c>
      <c r="AN1812" t="s">
        <v>947</v>
      </c>
      <c r="AO1812" s="52">
        <v>43300.728805752318</v>
      </c>
      <c r="AP1812" s="52">
        <v>43300.763633680559</v>
      </c>
      <c r="AR1812">
        <v>77720</v>
      </c>
      <c r="AS1812" t="s">
        <v>1945</v>
      </c>
      <c r="AT1812" t="s">
        <v>954</v>
      </c>
      <c r="AU1812" t="s">
        <v>949</v>
      </c>
      <c r="AV1812" t="s">
        <v>1065</v>
      </c>
      <c r="AW1812" s="52">
        <v>43300.728115590275</v>
      </c>
      <c r="AX1812">
        <v>60</v>
      </c>
      <c r="AY1812" s="52">
        <v>43300.763194444444</v>
      </c>
      <c r="AZ1812">
        <v>0</v>
      </c>
      <c r="BA1812">
        <v>4</v>
      </c>
    </row>
    <row r="1813" spans="1:53" x14ac:dyDescent="0.3">
      <c r="A1813">
        <v>77720</v>
      </c>
      <c r="B1813" t="s">
        <v>1945</v>
      </c>
      <c r="C1813" s="8">
        <v>43300.728804166669</v>
      </c>
      <c r="D1813" s="63">
        <v>43300.763633680559</v>
      </c>
      <c r="E1813" t="s">
        <v>1946</v>
      </c>
      <c r="G1813">
        <v>77720</v>
      </c>
      <c r="H1813" s="78" t="s">
        <v>961</v>
      </c>
      <c r="I1813" s="79">
        <v>43300.763194444444</v>
      </c>
      <c r="J1813" s="78" t="b">
        <v>0</v>
      </c>
      <c r="K1813" s="63">
        <v>43300.763633182869</v>
      </c>
      <c r="L1813" s="63">
        <v>43300.763633182869</v>
      </c>
      <c r="N1813">
        <v>77720</v>
      </c>
      <c r="O1813">
        <v>2</v>
      </c>
      <c r="P1813">
        <v>10</v>
      </c>
      <c r="Q1813" s="52">
        <v>43300.72880582176</v>
      </c>
      <c r="R1813" s="52">
        <v>43300.72880582176</v>
      </c>
      <c r="T1813">
        <v>77720</v>
      </c>
      <c r="U1813" s="52">
        <v>43300.728115590275</v>
      </c>
      <c r="V1813">
        <v>60</v>
      </c>
      <c r="W1813" s="79">
        <v>43300.763194444444</v>
      </c>
      <c r="X1813" s="52">
        <v>43300.72880582176</v>
      </c>
      <c r="Y1813" s="52">
        <v>43300.763633680559</v>
      </c>
      <c r="AA1813">
        <v>77720</v>
      </c>
      <c r="AB1813">
        <v>18</v>
      </c>
      <c r="AC1813">
        <v>1</v>
      </c>
      <c r="AE1813">
        <v>18</v>
      </c>
      <c r="AF1813" t="s">
        <v>942</v>
      </c>
      <c r="AG1813">
        <v>2</v>
      </c>
      <c r="AH1813" t="s">
        <v>943</v>
      </c>
      <c r="AJ1813">
        <v>77720</v>
      </c>
      <c r="AK1813" t="s">
        <v>944</v>
      </c>
      <c r="AL1813" t="s">
        <v>945</v>
      </c>
      <c r="AM1813" t="s">
        <v>1064</v>
      </c>
      <c r="AN1813" t="s">
        <v>947</v>
      </c>
      <c r="AO1813" s="52">
        <v>43300.728805752318</v>
      </c>
      <c r="AP1813" s="52">
        <v>43300.763633680559</v>
      </c>
      <c r="AR1813">
        <v>77720</v>
      </c>
      <c r="AS1813" t="s">
        <v>1945</v>
      </c>
      <c r="AT1813" t="s">
        <v>954</v>
      </c>
      <c r="AU1813" t="s">
        <v>949</v>
      </c>
      <c r="AV1813" t="s">
        <v>1065</v>
      </c>
      <c r="AW1813" s="52">
        <v>43300.728115590275</v>
      </c>
      <c r="AX1813">
        <v>60</v>
      </c>
      <c r="AY1813" s="52">
        <v>43300.763194444444</v>
      </c>
      <c r="AZ1813">
        <v>0</v>
      </c>
      <c r="BA1813">
        <v>4</v>
      </c>
    </row>
    <row r="1814" spans="1:53" x14ac:dyDescent="0.3">
      <c r="A1814">
        <v>77724</v>
      </c>
      <c r="B1814" t="s">
        <v>1947</v>
      </c>
      <c r="C1814" s="8">
        <v>43300.754454513888</v>
      </c>
      <c r="D1814" s="63">
        <v>43300.786480439812</v>
      </c>
      <c r="E1814" t="s">
        <v>1948</v>
      </c>
      <c r="G1814">
        <v>77724</v>
      </c>
      <c r="H1814" s="78" t="s">
        <v>986</v>
      </c>
      <c r="I1814" s="79">
        <v>43300.754166666666</v>
      </c>
      <c r="J1814" s="78" t="b">
        <v>1</v>
      </c>
      <c r="K1814" s="63">
        <v>43300.754456516202</v>
      </c>
      <c r="L1814" s="63">
        <v>43300.754456516202</v>
      </c>
      <c r="N1814">
        <v>77724</v>
      </c>
      <c r="O1814">
        <v>2</v>
      </c>
      <c r="P1814">
        <v>10</v>
      </c>
      <c r="Q1814" s="52">
        <v>43300.754454548609</v>
      </c>
      <c r="R1814" s="52">
        <v>43300.768495138887</v>
      </c>
      <c r="T1814">
        <v>77724</v>
      </c>
      <c r="U1814" s="52">
        <v>43300.754025694441</v>
      </c>
      <c r="V1814">
        <v>60</v>
      </c>
      <c r="W1814" s="79">
        <v>43300.786111111112</v>
      </c>
      <c r="X1814" s="52">
        <v>43300.754456516202</v>
      </c>
      <c r="Y1814" s="52">
        <v>43300.786480439812</v>
      </c>
      <c r="AA1814">
        <v>77724</v>
      </c>
      <c r="AB1814">
        <v>18</v>
      </c>
      <c r="AC1814">
        <v>1</v>
      </c>
      <c r="AE1814">
        <v>18</v>
      </c>
      <c r="AF1814" t="s">
        <v>942</v>
      </c>
      <c r="AG1814">
        <v>2</v>
      </c>
      <c r="AH1814" t="s">
        <v>943</v>
      </c>
      <c r="AJ1814">
        <v>77724</v>
      </c>
      <c r="AK1814" t="s">
        <v>944</v>
      </c>
      <c r="AL1814" t="s">
        <v>945</v>
      </c>
      <c r="AM1814" t="s">
        <v>1155</v>
      </c>
      <c r="AN1814" t="s">
        <v>965</v>
      </c>
      <c r="AO1814" s="52">
        <v>43300.754454548609</v>
      </c>
      <c r="AP1814" s="52">
        <v>43300.757847337962</v>
      </c>
      <c r="AR1814">
        <v>77724</v>
      </c>
      <c r="AS1814" t="s">
        <v>1947</v>
      </c>
      <c r="AT1814" t="s">
        <v>954</v>
      </c>
      <c r="AU1814" t="s">
        <v>966</v>
      </c>
      <c r="AV1814" t="s">
        <v>1156</v>
      </c>
      <c r="AW1814" s="52">
        <v>43300.754025694441</v>
      </c>
      <c r="AX1814">
        <v>60</v>
      </c>
      <c r="AY1814" s="52">
        <v>43300.786111111112</v>
      </c>
      <c r="AZ1814">
        <v>0</v>
      </c>
      <c r="BA1814">
        <v>5</v>
      </c>
    </row>
    <row r="1815" spans="1:53" x14ac:dyDescent="0.3">
      <c r="A1815">
        <v>77724</v>
      </c>
      <c r="B1815" t="s">
        <v>1947</v>
      </c>
      <c r="C1815" s="8">
        <v>43300.754454513888</v>
      </c>
      <c r="D1815" s="63">
        <v>43300.786480439812</v>
      </c>
      <c r="E1815" t="s">
        <v>1948</v>
      </c>
      <c r="G1815">
        <v>77724</v>
      </c>
      <c r="H1815" s="78" t="s">
        <v>986</v>
      </c>
      <c r="I1815" s="79">
        <v>43300.757638888892</v>
      </c>
      <c r="J1815" s="78" t="b">
        <v>0</v>
      </c>
      <c r="K1815" s="63">
        <v>43300.75784672454</v>
      </c>
      <c r="L1815" s="63">
        <v>43300.75784672454</v>
      </c>
      <c r="N1815">
        <v>77724</v>
      </c>
      <c r="O1815">
        <v>2</v>
      </c>
      <c r="P1815">
        <v>10</v>
      </c>
      <c r="Q1815" s="52">
        <v>43300.754454548609</v>
      </c>
      <c r="R1815" s="52">
        <v>43300.768495138887</v>
      </c>
      <c r="T1815">
        <v>77724</v>
      </c>
      <c r="U1815" s="52">
        <v>43300.754025694441</v>
      </c>
      <c r="V1815">
        <v>60</v>
      </c>
      <c r="W1815" s="79">
        <v>43300.786111111112</v>
      </c>
      <c r="X1815" s="52">
        <v>43300.754456516202</v>
      </c>
      <c r="Y1815" s="52">
        <v>43300.786480439812</v>
      </c>
      <c r="AA1815">
        <v>77724</v>
      </c>
      <c r="AB1815">
        <v>18</v>
      </c>
      <c r="AC1815">
        <v>1</v>
      </c>
      <c r="AE1815">
        <v>18</v>
      </c>
      <c r="AF1815" t="s">
        <v>942</v>
      </c>
      <c r="AG1815">
        <v>2</v>
      </c>
      <c r="AH1815" t="s">
        <v>943</v>
      </c>
      <c r="AJ1815">
        <v>77724</v>
      </c>
      <c r="AK1815" t="s">
        <v>944</v>
      </c>
      <c r="AL1815" t="s">
        <v>945</v>
      </c>
      <c r="AM1815" t="s">
        <v>1155</v>
      </c>
      <c r="AN1815" t="s">
        <v>965</v>
      </c>
      <c r="AO1815" s="52">
        <v>43300.754454548609</v>
      </c>
      <c r="AP1815" s="52">
        <v>43300.757847337962</v>
      </c>
      <c r="AR1815">
        <v>77724</v>
      </c>
      <c r="AS1815" t="s">
        <v>1947</v>
      </c>
      <c r="AT1815" t="s">
        <v>954</v>
      </c>
      <c r="AU1815" t="s">
        <v>966</v>
      </c>
      <c r="AV1815" t="s">
        <v>1156</v>
      </c>
      <c r="AW1815" s="52">
        <v>43300.754025694441</v>
      </c>
      <c r="AX1815">
        <v>60</v>
      </c>
      <c r="AY1815" s="52">
        <v>43300.786111111112</v>
      </c>
      <c r="AZ1815">
        <v>0</v>
      </c>
      <c r="BA1815">
        <v>5</v>
      </c>
    </row>
    <row r="1816" spans="1:53" x14ac:dyDescent="0.3">
      <c r="A1816">
        <v>77725</v>
      </c>
      <c r="B1816" t="s">
        <v>1949</v>
      </c>
      <c r="C1816" s="8">
        <v>43300.763159224538</v>
      </c>
      <c r="D1816" s="63">
        <v>43300.786758298615</v>
      </c>
      <c r="E1816" t="s">
        <v>1950</v>
      </c>
      <c r="G1816">
        <v>77725</v>
      </c>
      <c r="H1816" s="78" t="s">
        <v>961</v>
      </c>
      <c r="I1816" s="79">
        <v>43300.762499999997</v>
      </c>
      <c r="J1816" s="78" t="b">
        <v>1</v>
      </c>
      <c r="K1816" s="63">
        <v>43300.763161226852</v>
      </c>
      <c r="L1816" s="63">
        <v>43300.763161226852</v>
      </c>
      <c r="N1816">
        <v>77725</v>
      </c>
      <c r="O1816">
        <v>2</v>
      </c>
      <c r="P1816">
        <v>10</v>
      </c>
      <c r="Q1816" s="52">
        <v>43300.763161226852</v>
      </c>
      <c r="R1816" s="52">
        <v>43300.779470949077</v>
      </c>
      <c r="T1816">
        <v>77725</v>
      </c>
      <c r="U1816" s="52">
        <v>43300.762470254631</v>
      </c>
      <c r="V1816">
        <v>60</v>
      </c>
      <c r="W1816" s="79">
        <v>43300.786111111112</v>
      </c>
      <c r="X1816" s="52">
        <v>43300.763161226852</v>
      </c>
      <c r="Y1816" s="52">
        <v>43300.786758333335</v>
      </c>
      <c r="AA1816">
        <v>77725</v>
      </c>
      <c r="AB1816">
        <v>18</v>
      </c>
      <c r="AC1816">
        <v>1</v>
      </c>
      <c r="AE1816">
        <v>18</v>
      </c>
      <c r="AF1816" t="s">
        <v>942</v>
      </c>
      <c r="AG1816">
        <v>2</v>
      </c>
      <c r="AH1816" t="s">
        <v>943</v>
      </c>
      <c r="AJ1816">
        <v>77725</v>
      </c>
      <c r="AK1816" t="s">
        <v>944</v>
      </c>
      <c r="AL1816" t="s">
        <v>945</v>
      </c>
      <c r="AM1816" t="s">
        <v>1049</v>
      </c>
      <c r="AN1816" t="s">
        <v>965</v>
      </c>
      <c r="AO1816" s="52">
        <v>43300.763160879629</v>
      </c>
      <c r="AP1816" s="52">
        <v>43300.786758298615</v>
      </c>
      <c r="AR1816">
        <v>77725</v>
      </c>
      <c r="AS1816" t="s">
        <v>1949</v>
      </c>
      <c r="AT1816" t="s">
        <v>1521</v>
      </c>
      <c r="AU1816" t="s">
        <v>966</v>
      </c>
      <c r="AV1816" t="s">
        <v>1050</v>
      </c>
      <c r="AW1816" s="52">
        <v>43300.762470254631</v>
      </c>
      <c r="AX1816">
        <v>60</v>
      </c>
      <c r="AY1816" s="52">
        <v>43300.786111111112</v>
      </c>
      <c r="AZ1816">
        <v>0</v>
      </c>
      <c r="BA1816">
        <v>3</v>
      </c>
    </row>
    <row r="1817" spans="1:53" x14ac:dyDescent="0.3">
      <c r="A1817">
        <v>77725</v>
      </c>
      <c r="B1817" t="s">
        <v>1949</v>
      </c>
      <c r="C1817" s="8">
        <v>43300.763159224538</v>
      </c>
      <c r="D1817" s="63">
        <v>43300.786758298615</v>
      </c>
      <c r="E1817" t="s">
        <v>1950</v>
      </c>
      <c r="G1817">
        <v>77725</v>
      </c>
      <c r="H1817" s="78" t="s">
        <v>961</v>
      </c>
      <c r="I1817" s="79">
        <v>43300.786111111112</v>
      </c>
      <c r="J1817" s="78" t="b">
        <v>0</v>
      </c>
      <c r="K1817" s="63">
        <v>43300.786757719907</v>
      </c>
      <c r="L1817" s="63">
        <v>43300.786757719907</v>
      </c>
      <c r="N1817">
        <v>77725</v>
      </c>
      <c r="O1817">
        <v>2</v>
      </c>
      <c r="P1817">
        <v>10</v>
      </c>
      <c r="Q1817" s="52">
        <v>43300.763161226852</v>
      </c>
      <c r="R1817" s="52">
        <v>43300.779470949077</v>
      </c>
      <c r="T1817">
        <v>77725</v>
      </c>
      <c r="U1817" s="52">
        <v>43300.762470254631</v>
      </c>
      <c r="V1817">
        <v>60</v>
      </c>
      <c r="W1817" s="79">
        <v>43300.786111111112</v>
      </c>
      <c r="X1817" s="52">
        <v>43300.763161226852</v>
      </c>
      <c r="Y1817" s="52">
        <v>43300.786758333335</v>
      </c>
      <c r="AA1817">
        <v>77725</v>
      </c>
      <c r="AB1817">
        <v>18</v>
      </c>
      <c r="AC1817">
        <v>1</v>
      </c>
      <c r="AE1817">
        <v>18</v>
      </c>
      <c r="AF1817" t="s">
        <v>942</v>
      </c>
      <c r="AG1817">
        <v>2</v>
      </c>
      <c r="AH1817" t="s">
        <v>943</v>
      </c>
      <c r="AJ1817">
        <v>77725</v>
      </c>
      <c r="AK1817" t="s">
        <v>944</v>
      </c>
      <c r="AL1817" t="s">
        <v>945</v>
      </c>
      <c r="AM1817" t="s">
        <v>1049</v>
      </c>
      <c r="AN1817" t="s">
        <v>965</v>
      </c>
      <c r="AO1817" s="52">
        <v>43300.763160879629</v>
      </c>
      <c r="AP1817" s="52">
        <v>43300.786758298615</v>
      </c>
      <c r="AR1817">
        <v>77725</v>
      </c>
      <c r="AS1817" t="s">
        <v>1949</v>
      </c>
      <c r="AT1817" t="s">
        <v>1521</v>
      </c>
      <c r="AU1817" t="s">
        <v>966</v>
      </c>
      <c r="AV1817" t="s">
        <v>1050</v>
      </c>
      <c r="AW1817" s="52">
        <v>43300.762470254631</v>
      </c>
      <c r="AX1817">
        <v>60</v>
      </c>
      <c r="AY1817" s="52">
        <v>43300.786111111112</v>
      </c>
      <c r="AZ1817">
        <v>0</v>
      </c>
      <c r="BA1817">
        <v>3</v>
      </c>
    </row>
    <row r="1818" spans="1:53" x14ac:dyDescent="0.3">
      <c r="A1818" s="51">
        <v>77737</v>
      </c>
      <c r="B1818" s="51" t="s">
        <v>1951</v>
      </c>
      <c r="C1818" s="64">
        <v>43301.352996215275</v>
      </c>
      <c r="D1818" s="65">
        <v>43301.405619409721</v>
      </c>
      <c r="E1818" s="51" t="s">
        <v>1952</v>
      </c>
      <c r="G1818" s="51">
        <v>77737</v>
      </c>
      <c r="H1818" s="51" t="s">
        <v>961</v>
      </c>
      <c r="I1818" s="80">
        <v>43301.352777777778</v>
      </c>
      <c r="J1818" s="51" t="b">
        <v>0</v>
      </c>
      <c r="K1818" s="65">
        <v>43301.352998877315</v>
      </c>
      <c r="L1818" s="65">
        <v>43301.352998877315</v>
      </c>
      <c r="N1818" s="51">
        <v>77737</v>
      </c>
      <c r="O1818" s="51">
        <v>1</v>
      </c>
      <c r="P1818" s="51">
        <v>10</v>
      </c>
      <c r="Q1818" s="53">
        <v>43301.352996296293</v>
      </c>
      <c r="R1818" s="53">
        <v>43301.386212731479</v>
      </c>
      <c r="T1818" s="51">
        <v>77737</v>
      </c>
      <c r="U1818" s="53">
        <v>43301.351910451391</v>
      </c>
      <c r="V1818" s="51">
        <v>90</v>
      </c>
      <c r="W1818" s="80">
        <v>43301.405555555553</v>
      </c>
      <c r="X1818" s="53">
        <v>43301.352998761577</v>
      </c>
      <c r="Y1818" s="53">
        <v>43301.40561947917</v>
      </c>
      <c r="AA1818" s="51">
        <v>77737</v>
      </c>
      <c r="AB1818" s="51">
        <v>18</v>
      </c>
      <c r="AC1818" s="51">
        <v>1</v>
      </c>
      <c r="AE1818" s="51">
        <v>18</v>
      </c>
      <c r="AF1818" s="51" t="s">
        <v>942</v>
      </c>
      <c r="AG1818" s="51">
        <v>2</v>
      </c>
      <c r="AH1818" s="51" t="s">
        <v>943</v>
      </c>
      <c r="AJ1818" s="51">
        <v>77737</v>
      </c>
      <c r="AK1818" s="51" t="s">
        <v>944</v>
      </c>
      <c r="AL1818" s="51" t="s">
        <v>945</v>
      </c>
      <c r="AM1818" s="51" t="s">
        <v>1086</v>
      </c>
      <c r="AN1818" s="51" t="s">
        <v>947</v>
      </c>
      <c r="AO1818" s="53">
        <v>43301.352996215275</v>
      </c>
      <c r="AP1818" s="53">
        <v>43301.386212731479</v>
      </c>
      <c r="AR1818" s="51">
        <v>77737</v>
      </c>
      <c r="AS1818" s="51" t="s">
        <v>1951</v>
      </c>
      <c r="AT1818" s="51" t="s">
        <v>954</v>
      </c>
      <c r="AU1818" s="51" t="s">
        <v>949</v>
      </c>
      <c r="AV1818" s="51" t="s">
        <v>1087</v>
      </c>
      <c r="AW1818" s="53">
        <v>43301.351910451391</v>
      </c>
      <c r="AX1818" s="51">
        <v>90</v>
      </c>
      <c r="AY1818" s="53">
        <v>43301.405555555553</v>
      </c>
      <c r="AZ1818" s="51">
        <v>0</v>
      </c>
      <c r="BA1818" s="51">
        <v>5</v>
      </c>
    </row>
    <row r="1819" spans="1:53" x14ac:dyDescent="0.3">
      <c r="A1819" s="51">
        <v>77737</v>
      </c>
      <c r="B1819" s="51" t="s">
        <v>1951</v>
      </c>
      <c r="C1819" s="64">
        <v>43301.352996215275</v>
      </c>
      <c r="D1819" s="65">
        <v>43301.405619409721</v>
      </c>
      <c r="E1819" s="51" t="s">
        <v>1952</v>
      </c>
      <c r="G1819" s="51">
        <v>77737</v>
      </c>
      <c r="H1819" s="51" t="s">
        <v>991</v>
      </c>
      <c r="I1819" s="80">
        <v>43301.352777777778</v>
      </c>
      <c r="J1819" s="51" t="b">
        <v>1</v>
      </c>
      <c r="K1819" s="65">
        <v>43301.352998923612</v>
      </c>
      <c r="L1819" s="65">
        <v>43301.352998923612</v>
      </c>
      <c r="N1819" s="51">
        <v>77737</v>
      </c>
      <c r="O1819" s="51">
        <v>1</v>
      </c>
      <c r="P1819" s="51">
        <v>10</v>
      </c>
      <c r="Q1819" s="53">
        <v>43301.352996296293</v>
      </c>
      <c r="R1819" s="53">
        <v>43301.386212731479</v>
      </c>
      <c r="T1819" s="51">
        <v>77737</v>
      </c>
      <c r="U1819" s="53">
        <v>43301.351910451391</v>
      </c>
      <c r="V1819" s="51">
        <v>90</v>
      </c>
      <c r="W1819" s="80">
        <v>43301.405555555553</v>
      </c>
      <c r="X1819" s="53">
        <v>43301.352998761577</v>
      </c>
      <c r="Y1819" s="53">
        <v>43301.40561947917</v>
      </c>
      <c r="AA1819" s="51">
        <v>77737</v>
      </c>
      <c r="AB1819" s="51">
        <v>18</v>
      </c>
      <c r="AC1819" s="51">
        <v>1</v>
      </c>
      <c r="AE1819" s="51">
        <v>18</v>
      </c>
      <c r="AF1819" s="51" t="s">
        <v>942</v>
      </c>
      <c r="AG1819" s="51">
        <v>2</v>
      </c>
      <c r="AH1819" s="51" t="s">
        <v>943</v>
      </c>
      <c r="AJ1819" s="51">
        <v>77737</v>
      </c>
      <c r="AK1819" s="51" t="s">
        <v>944</v>
      </c>
      <c r="AL1819" s="51" t="s">
        <v>945</v>
      </c>
      <c r="AM1819" s="51" t="s">
        <v>1086</v>
      </c>
      <c r="AN1819" s="51" t="s">
        <v>947</v>
      </c>
      <c r="AO1819" s="53">
        <v>43301.352996215275</v>
      </c>
      <c r="AP1819" s="53">
        <v>43301.386212731479</v>
      </c>
      <c r="AR1819" s="51">
        <v>77737</v>
      </c>
      <c r="AS1819" s="51" t="s">
        <v>1951</v>
      </c>
      <c r="AT1819" s="51" t="s">
        <v>954</v>
      </c>
      <c r="AU1819" s="51" t="s">
        <v>949</v>
      </c>
      <c r="AV1819" s="51" t="s">
        <v>1087</v>
      </c>
      <c r="AW1819" s="53">
        <v>43301.351910451391</v>
      </c>
      <c r="AX1819" s="51">
        <v>90</v>
      </c>
      <c r="AY1819" s="53">
        <v>43301.405555555553</v>
      </c>
      <c r="AZ1819" s="51">
        <v>0</v>
      </c>
      <c r="BA1819" s="51">
        <v>5</v>
      </c>
    </row>
    <row r="1820" spans="1:53" x14ac:dyDescent="0.3">
      <c r="A1820" s="51">
        <v>77737</v>
      </c>
      <c r="B1820" s="51" t="s">
        <v>1951</v>
      </c>
      <c r="C1820" s="64">
        <v>43301.352996215275</v>
      </c>
      <c r="D1820" s="65">
        <v>43301.405619409721</v>
      </c>
      <c r="E1820" s="51" t="s">
        <v>1952</v>
      </c>
      <c r="G1820" s="51">
        <v>77737</v>
      </c>
      <c r="H1820" s="51" t="s">
        <v>986</v>
      </c>
      <c r="I1820" s="80">
        <v>43301.352777777778</v>
      </c>
      <c r="J1820" s="51" t="b">
        <v>1</v>
      </c>
      <c r="K1820" s="65">
        <v>43301.352998923612</v>
      </c>
      <c r="L1820" s="65">
        <v>43301.352998923612</v>
      </c>
      <c r="N1820" s="51">
        <v>77737</v>
      </c>
      <c r="O1820" s="51">
        <v>1</v>
      </c>
      <c r="P1820" s="51">
        <v>10</v>
      </c>
      <c r="Q1820" s="53">
        <v>43301.352996296293</v>
      </c>
      <c r="R1820" s="53">
        <v>43301.386212731479</v>
      </c>
      <c r="T1820" s="51">
        <v>77737</v>
      </c>
      <c r="U1820" s="53">
        <v>43301.351910451391</v>
      </c>
      <c r="V1820" s="51">
        <v>90</v>
      </c>
      <c r="W1820" s="80">
        <v>43301.405555555553</v>
      </c>
      <c r="X1820" s="53">
        <v>43301.352998761577</v>
      </c>
      <c r="Y1820" s="53">
        <v>43301.40561947917</v>
      </c>
      <c r="AA1820" s="51">
        <v>77737</v>
      </c>
      <c r="AB1820" s="51">
        <v>18</v>
      </c>
      <c r="AC1820" s="51">
        <v>1</v>
      </c>
      <c r="AE1820" s="51">
        <v>18</v>
      </c>
      <c r="AF1820" s="51" t="s">
        <v>942</v>
      </c>
      <c r="AG1820" s="51">
        <v>2</v>
      </c>
      <c r="AH1820" s="51" t="s">
        <v>943</v>
      </c>
      <c r="AJ1820" s="51">
        <v>77737</v>
      </c>
      <c r="AK1820" s="51" t="s">
        <v>944</v>
      </c>
      <c r="AL1820" s="51" t="s">
        <v>945</v>
      </c>
      <c r="AM1820" s="51" t="s">
        <v>1086</v>
      </c>
      <c r="AN1820" s="51" t="s">
        <v>947</v>
      </c>
      <c r="AO1820" s="53">
        <v>43301.352996215275</v>
      </c>
      <c r="AP1820" s="53">
        <v>43301.386212731479</v>
      </c>
      <c r="AR1820" s="51">
        <v>77737</v>
      </c>
      <c r="AS1820" s="51" t="s">
        <v>1951</v>
      </c>
      <c r="AT1820" s="51" t="s">
        <v>954</v>
      </c>
      <c r="AU1820" s="51" t="s">
        <v>949</v>
      </c>
      <c r="AV1820" s="51" t="s">
        <v>1087</v>
      </c>
      <c r="AW1820" s="53">
        <v>43301.351910451391</v>
      </c>
      <c r="AX1820" s="51">
        <v>90</v>
      </c>
      <c r="AY1820" s="53">
        <v>43301.405555555553</v>
      </c>
      <c r="AZ1820" s="51">
        <v>0</v>
      </c>
      <c r="BA1820" s="51">
        <v>5</v>
      </c>
    </row>
    <row r="1821" spans="1:53" x14ac:dyDescent="0.3">
      <c r="A1821" s="51">
        <v>77737</v>
      </c>
      <c r="B1821" s="51" t="s">
        <v>1951</v>
      </c>
      <c r="C1821" s="64">
        <v>43301.352996215275</v>
      </c>
      <c r="D1821" s="65">
        <v>43301.405619409721</v>
      </c>
      <c r="E1821" s="51" t="s">
        <v>1952</v>
      </c>
      <c r="G1821" s="51">
        <v>77737</v>
      </c>
      <c r="H1821" s="51" t="s">
        <v>941</v>
      </c>
      <c r="I1821" s="80">
        <v>43301.352777777778</v>
      </c>
      <c r="J1821" s="51" t="b">
        <v>1</v>
      </c>
      <c r="K1821" s="65">
        <v>43301.352998923612</v>
      </c>
      <c r="L1821" s="65">
        <v>43301.352998923612</v>
      </c>
      <c r="N1821" s="51">
        <v>77737</v>
      </c>
      <c r="O1821" s="51">
        <v>1</v>
      </c>
      <c r="P1821" s="51">
        <v>10</v>
      </c>
      <c r="Q1821" s="53">
        <v>43301.352996296293</v>
      </c>
      <c r="R1821" s="53">
        <v>43301.386212731479</v>
      </c>
      <c r="T1821" s="51">
        <v>77737</v>
      </c>
      <c r="U1821" s="53">
        <v>43301.351910451391</v>
      </c>
      <c r="V1821" s="51">
        <v>90</v>
      </c>
      <c r="W1821" s="80">
        <v>43301.405555555553</v>
      </c>
      <c r="X1821" s="53">
        <v>43301.352998761577</v>
      </c>
      <c r="Y1821" s="53">
        <v>43301.40561947917</v>
      </c>
      <c r="AA1821" s="51">
        <v>77737</v>
      </c>
      <c r="AB1821" s="51">
        <v>18</v>
      </c>
      <c r="AC1821" s="51">
        <v>1</v>
      </c>
      <c r="AE1821" s="51">
        <v>18</v>
      </c>
      <c r="AF1821" s="51" t="s">
        <v>942</v>
      </c>
      <c r="AG1821" s="51">
        <v>2</v>
      </c>
      <c r="AH1821" s="51" t="s">
        <v>943</v>
      </c>
      <c r="AJ1821" s="51">
        <v>77737</v>
      </c>
      <c r="AK1821" s="51" t="s">
        <v>944</v>
      </c>
      <c r="AL1821" s="51" t="s">
        <v>945</v>
      </c>
      <c r="AM1821" s="51" t="s">
        <v>1086</v>
      </c>
      <c r="AN1821" s="51" t="s">
        <v>947</v>
      </c>
      <c r="AO1821" s="53">
        <v>43301.352996215275</v>
      </c>
      <c r="AP1821" s="53">
        <v>43301.386212731479</v>
      </c>
      <c r="AR1821" s="51">
        <v>77737</v>
      </c>
      <c r="AS1821" s="51" t="s">
        <v>1951</v>
      </c>
      <c r="AT1821" s="51" t="s">
        <v>954</v>
      </c>
      <c r="AU1821" s="51" t="s">
        <v>949</v>
      </c>
      <c r="AV1821" s="51" t="s">
        <v>1087</v>
      </c>
      <c r="AW1821" s="53">
        <v>43301.351910451391</v>
      </c>
      <c r="AX1821" s="51">
        <v>90</v>
      </c>
      <c r="AY1821" s="53">
        <v>43301.405555555553</v>
      </c>
      <c r="AZ1821" s="51">
        <v>0</v>
      </c>
      <c r="BA1821" s="51">
        <v>5</v>
      </c>
    </row>
    <row r="1822" spans="1:53" x14ac:dyDescent="0.3">
      <c r="A1822" s="51">
        <v>77737</v>
      </c>
      <c r="B1822" s="51" t="s">
        <v>1951</v>
      </c>
      <c r="C1822" s="64">
        <v>43301.352996215275</v>
      </c>
      <c r="D1822" s="65">
        <v>43301.405619409721</v>
      </c>
      <c r="E1822" s="51" t="s">
        <v>1952</v>
      </c>
      <c r="G1822" s="51">
        <v>77737</v>
      </c>
      <c r="H1822" s="51" t="s">
        <v>991</v>
      </c>
      <c r="I1822" s="80">
        <v>43301.353472222225</v>
      </c>
      <c r="J1822" s="51" t="b">
        <v>1</v>
      </c>
      <c r="K1822" s="65">
        <v>43301.353567743055</v>
      </c>
      <c r="L1822" s="65">
        <v>43301.353567743055</v>
      </c>
      <c r="N1822" s="51">
        <v>77737</v>
      </c>
      <c r="O1822" s="51">
        <v>1</v>
      </c>
      <c r="P1822" s="51">
        <v>10</v>
      </c>
      <c r="Q1822" s="53">
        <v>43301.352996296293</v>
      </c>
      <c r="R1822" s="53">
        <v>43301.386212731479</v>
      </c>
      <c r="T1822" s="51">
        <v>77737</v>
      </c>
      <c r="U1822" s="53">
        <v>43301.351910451391</v>
      </c>
      <c r="V1822" s="51">
        <v>90</v>
      </c>
      <c r="W1822" s="80">
        <v>43301.405555555553</v>
      </c>
      <c r="X1822" s="53">
        <v>43301.352998761577</v>
      </c>
      <c r="Y1822" s="53">
        <v>43301.40561947917</v>
      </c>
      <c r="AA1822" s="51">
        <v>77737</v>
      </c>
      <c r="AB1822" s="51">
        <v>18</v>
      </c>
      <c r="AC1822" s="51">
        <v>1</v>
      </c>
      <c r="AE1822" s="51">
        <v>18</v>
      </c>
      <c r="AF1822" s="51" t="s">
        <v>942</v>
      </c>
      <c r="AG1822" s="51">
        <v>2</v>
      </c>
      <c r="AH1822" s="51" t="s">
        <v>943</v>
      </c>
      <c r="AJ1822" s="51">
        <v>77737</v>
      </c>
      <c r="AK1822" s="51" t="s">
        <v>944</v>
      </c>
      <c r="AL1822" s="51" t="s">
        <v>945</v>
      </c>
      <c r="AM1822" s="51" t="s">
        <v>1086</v>
      </c>
      <c r="AN1822" s="51" t="s">
        <v>947</v>
      </c>
      <c r="AO1822" s="53">
        <v>43301.352996215275</v>
      </c>
      <c r="AP1822" s="53">
        <v>43301.386212731479</v>
      </c>
      <c r="AR1822" s="51">
        <v>77737</v>
      </c>
      <c r="AS1822" s="51" t="s">
        <v>1951</v>
      </c>
      <c r="AT1822" s="51" t="s">
        <v>954</v>
      </c>
      <c r="AU1822" s="51" t="s">
        <v>949</v>
      </c>
      <c r="AV1822" s="51" t="s">
        <v>1087</v>
      </c>
      <c r="AW1822" s="53">
        <v>43301.351910451391</v>
      </c>
      <c r="AX1822" s="51">
        <v>90</v>
      </c>
      <c r="AY1822" s="53">
        <v>43301.405555555553</v>
      </c>
      <c r="AZ1822" s="51">
        <v>0</v>
      </c>
      <c r="BA1822" s="51">
        <v>5</v>
      </c>
    </row>
    <row r="1823" spans="1:53" x14ac:dyDescent="0.3">
      <c r="A1823" s="51">
        <v>77737</v>
      </c>
      <c r="B1823" s="51" t="s">
        <v>1951</v>
      </c>
      <c r="C1823" s="64">
        <v>43301.352996215275</v>
      </c>
      <c r="D1823" s="65">
        <v>43301.405619409721</v>
      </c>
      <c r="E1823" s="51" t="s">
        <v>1952</v>
      </c>
      <c r="G1823" s="51">
        <v>77737</v>
      </c>
      <c r="H1823" s="51" t="s">
        <v>986</v>
      </c>
      <c r="I1823" s="80">
        <v>43301.353472222225</v>
      </c>
      <c r="J1823" s="51" t="b">
        <v>0</v>
      </c>
      <c r="K1823" s="65">
        <v>43301.353567743055</v>
      </c>
      <c r="L1823" s="65">
        <v>43301.353567743055</v>
      </c>
      <c r="N1823" s="51">
        <v>77737</v>
      </c>
      <c r="O1823" s="51">
        <v>1</v>
      </c>
      <c r="P1823" s="51">
        <v>10</v>
      </c>
      <c r="Q1823" s="53">
        <v>43301.352996296293</v>
      </c>
      <c r="R1823" s="53">
        <v>43301.386212731479</v>
      </c>
      <c r="T1823" s="51">
        <v>77737</v>
      </c>
      <c r="U1823" s="53">
        <v>43301.351910451391</v>
      </c>
      <c r="V1823" s="51">
        <v>90</v>
      </c>
      <c r="W1823" s="80">
        <v>43301.405555555553</v>
      </c>
      <c r="X1823" s="53">
        <v>43301.352998761577</v>
      </c>
      <c r="Y1823" s="53">
        <v>43301.40561947917</v>
      </c>
      <c r="AA1823" s="51">
        <v>77737</v>
      </c>
      <c r="AB1823" s="51">
        <v>18</v>
      </c>
      <c r="AC1823" s="51">
        <v>1</v>
      </c>
      <c r="AE1823" s="51">
        <v>18</v>
      </c>
      <c r="AF1823" s="51" t="s">
        <v>942</v>
      </c>
      <c r="AG1823" s="51">
        <v>2</v>
      </c>
      <c r="AH1823" s="51" t="s">
        <v>943</v>
      </c>
      <c r="AJ1823" s="51">
        <v>77737</v>
      </c>
      <c r="AK1823" s="51" t="s">
        <v>944</v>
      </c>
      <c r="AL1823" s="51" t="s">
        <v>945</v>
      </c>
      <c r="AM1823" s="51" t="s">
        <v>1086</v>
      </c>
      <c r="AN1823" s="51" t="s">
        <v>947</v>
      </c>
      <c r="AO1823" s="53">
        <v>43301.352996215275</v>
      </c>
      <c r="AP1823" s="53">
        <v>43301.386212731479</v>
      </c>
      <c r="AR1823" s="51">
        <v>77737</v>
      </c>
      <c r="AS1823" s="51" t="s">
        <v>1951</v>
      </c>
      <c r="AT1823" s="51" t="s">
        <v>954</v>
      </c>
      <c r="AU1823" s="51" t="s">
        <v>949</v>
      </c>
      <c r="AV1823" s="51" t="s">
        <v>1087</v>
      </c>
      <c r="AW1823" s="53">
        <v>43301.351910451391</v>
      </c>
      <c r="AX1823" s="51">
        <v>90</v>
      </c>
      <c r="AY1823" s="53">
        <v>43301.405555555553</v>
      </c>
      <c r="AZ1823" s="51">
        <v>0</v>
      </c>
      <c r="BA1823" s="51">
        <v>5</v>
      </c>
    </row>
    <row r="1824" spans="1:53" x14ac:dyDescent="0.3">
      <c r="A1824" s="51">
        <v>77737</v>
      </c>
      <c r="B1824" s="51" t="s">
        <v>1951</v>
      </c>
      <c r="C1824" s="64">
        <v>43301.352996215275</v>
      </c>
      <c r="D1824" s="65">
        <v>43301.405619409721</v>
      </c>
      <c r="E1824" s="51" t="s">
        <v>1952</v>
      </c>
      <c r="G1824" s="51">
        <v>77737</v>
      </c>
      <c r="H1824" s="51" t="s">
        <v>941</v>
      </c>
      <c r="I1824" s="80">
        <v>43301.353472222225</v>
      </c>
      <c r="J1824" s="51" t="b">
        <v>0</v>
      </c>
      <c r="K1824" s="65">
        <v>43301.353567789352</v>
      </c>
      <c r="L1824" s="65">
        <v>43301.353567789352</v>
      </c>
      <c r="N1824" s="51">
        <v>77737</v>
      </c>
      <c r="O1824" s="51">
        <v>1</v>
      </c>
      <c r="P1824" s="51">
        <v>10</v>
      </c>
      <c r="Q1824" s="53">
        <v>43301.352996296293</v>
      </c>
      <c r="R1824" s="53">
        <v>43301.386212731479</v>
      </c>
      <c r="T1824" s="51">
        <v>77737</v>
      </c>
      <c r="U1824" s="53">
        <v>43301.351910451391</v>
      </c>
      <c r="V1824" s="51">
        <v>90</v>
      </c>
      <c r="W1824" s="80">
        <v>43301.405555555553</v>
      </c>
      <c r="X1824" s="53">
        <v>43301.352998761577</v>
      </c>
      <c r="Y1824" s="53">
        <v>43301.40561947917</v>
      </c>
      <c r="AA1824" s="51">
        <v>77737</v>
      </c>
      <c r="AB1824" s="51">
        <v>18</v>
      </c>
      <c r="AC1824" s="51">
        <v>1</v>
      </c>
      <c r="AE1824" s="51">
        <v>18</v>
      </c>
      <c r="AF1824" s="51" t="s">
        <v>942</v>
      </c>
      <c r="AG1824" s="51">
        <v>2</v>
      </c>
      <c r="AH1824" s="51" t="s">
        <v>943</v>
      </c>
      <c r="AJ1824" s="51">
        <v>77737</v>
      </c>
      <c r="AK1824" s="51" t="s">
        <v>944</v>
      </c>
      <c r="AL1824" s="51" t="s">
        <v>945</v>
      </c>
      <c r="AM1824" s="51" t="s">
        <v>1086</v>
      </c>
      <c r="AN1824" s="51" t="s">
        <v>947</v>
      </c>
      <c r="AO1824" s="53">
        <v>43301.352996215275</v>
      </c>
      <c r="AP1824" s="53">
        <v>43301.386212731479</v>
      </c>
      <c r="AR1824" s="51">
        <v>77737</v>
      </c>
      <c r="AS1824" s="51" t="s">
        <v>1951</v>
      </c>
      <c r="AT1824" s="51" t="s">
        <v>954</v>
      </c>
      <c r="AU1824" s="51" t="s">
        <v>949</v>
      </c>
      <c r="AV1824" s="51" t="s">
        <v>1087</v>
      </c>
      <c r="AW1824" s="53">
        <v>43301.351910451391</v>
      </c>
      <c r="AX1824" s="51">
        <v>90</v>
      </c>
      <c r="AY1824" s="53">
        <v>43301.405555555553</v>
      </c>
      <c r="AZ1824" s="51">
        <v>0</v>
      </c>
      <c r="BA1824" s="51">
        <v>5</v>
      </c>
    </row>
    <row r="1825" spans="1:53" x14ac:dyDescent="0.3">
      <c r="A1825" s="51">
        <v>77737</v>
      </c>
      <c r="B1825" s="51" t="s">
        <v>1951</v>
      </c>
      <c r="C1825" s="64">
        <v>43301.352996215275</v>
      </c>
      <c r="D1825" s="65">
        <v>43301.405619409721</v>
      </c>
      <c r="E1825" s="51" t="s">
        <v>1952</v>
      </c>
      <c r="G1825" s="51">
        <v>77737</v>
      </c>
      <c r="H1825" s="51" t="s">
        <v>961</v>
      </c>
      <c r="I1825" s="80">
        <v>43301.353472222225</v>
      </c>
      <c r="J1825" s="51" t="b">
        <v>1</v>
      </c>
      <c r="K1825" s="65">
        <v>43301.353567789352</v>
      </c>
      <c r="L1825" s="65">
        <v>43301.353567789352</v>
      </c>
      <c r="N1825" s="51">
        <v>77737</v>
      </c>
      <c r="O1825" s="51">
        <v>1</v>
      </c>
      <c r="P1825" s="51">
        <v>10</v>
      </c>
      <c r="Q1825" s="53">
        <v>43301.352996296293</v>
      </c>
      <c r="R1825" s="53">
        <v>43301.386212731479</v>
      </c>
      <c r="T1825" s="51">
        <v>77737</v>
      </c>
      <c r="U1825" s="53">
        <v>43301.351910451391</v>
      </c>
      <c r="V1825" s="51">
        <v>90</v>
      </c>
      <c r="W1825" s="80">
        <v>43301.405555555553</v>
      </c>
      <c r="X1825" s="53">
        <v>43301.352998761577</v>
      </c>
      <c r="Y1825" s="53">
        <v>43301.40561947917</v>
      </c>
      <c r="AA1825" s="51">
        <v>77737</v>
      </c>
      <c r="AB1825" s="51">
        <v>18</v>
      </c>
      <c r="AC1825" s="51">
        <v>1</v>
      </c>
      <c r="AE1825" s="51">
        <v>18</v>
      </c>
      <c r="AF1825" s="51" t="s">
        <v>942</v>
      </c>
      <c r="AG1825" s="51">
        <v>2</v>
      </c>
      <c r="AH1825" s="51" t="s">
        <v>943</v>
      </c>
      <c r="AJ1825" s="51">
        <v>77737</v>
      </c>
      <c r="AK1825" s="51" t="s">
        <v>944</v>
      </c>
      <c r="AL1825" s="51" t="s">
        <v>945</v>
      </c>
      <c r="AM1825" s="51" t="s">
        <v>1086</v>
      </c>
      <c r="AN1825" s="51" t="s">
        <v>947</v>
      </c>
      <c r="AO1825" s="53">
        <v>43301.352996215275</v>
      </c>
      <c r="AP1825" s="53">
        <v>43301.386212731479</v>
      </c>
      <c r="AR1825" s="51">
        <v>77737</v>
      </c>
      <c r="AS1825" s="51" t="s">
        <v>1951</v>
      </c>
      <c r="AT1825" s="51" t="s">
        <v>954</v>
      </c>
      <c r="AU1825" s="51" t="s">
        <v>949</v>
      </c>
      <c r="AV1825" s="51" t="s">
        <v>1087</v>
      </c>
      <c r="AW1825" s="53">
        <v>43301.351910451391</v>
      </c>
      <c r="AX1825" s="51">
        <v>90</v>
      </c>
      <c r="AY1825" s="53">
        <v>43301.405555555553</v>
      </c>
      <c r="AZ1825" s="51">
        <v>0</v>
      </c>
      <c r="BA1825" s="51">
        <v>5</v>
      </c>
    </row>
    <row r="1826" spans="1:53" x14ac:dyDescent="0.3">
      <c r="A1826" s="51">
        <v>77737</v>
      </c>
      <c r="B1826" s="51" t="s">
        <v>1951</v>
      </c>
      <c r="C1826" s="64">
        <v>43301.352996215275</v>
      </c>
      <c r="D1826" s="65">
        <v>43301.405619409721</v>
      </c>
      <c r="E1826" s="51" t="s">
        <v>1952</v>
      </c>
      <c r="G1826" s="51">
        <v>77737</v>
      </c>
      <c r="H1826" s="51" t="s">
        <v>958</v>
      </c>
      <c r="I1826" s="80">
        <v>43301.353472222225</v>
      </c>
      <c r="J1826" s="51" t="b">
        <v>1</v>
      </c>
      <c r="K1826" s="65">
        <v>43301.353567789352</v>
      </c>
      <c r="L1826" s="65">
        <v>43301.353567789352</v>
      </c>
      <c r="N1826" s="51">
        <v>77737</v>
      </c>
      <c r="O1826" s="51">
        <v>1</v>
      </c>
      <c r="P1826" s="51">
        <v>10</v>
      </c>
      <c r="Q1826" s="53">
        <v>43301.352996296293</v>
      </c>
      <c r="R1826" s="53">
        <v>43301.386212731479</v>
      </c>
      <c r="T1826" s="51">
        <v>77737</v>
      </c>
      <c r="U1826" s="53">
        <v>43301.351910451391</v>
      </c>
      <c r="V1826" s="51">
        <v>90</v>
      </c>
      <c r="W1826" s="80">
        <v>43301.405555555553</v>
      </c>
      <c r="X1826" s="53">
        <v>43301.352998761577</v>
      </c>
      <c r="Y1826" s="53">
        <v>43301.40561947917</v>
      </c>
      <c r="AA1826" s="51">
        <v>77737</v>
      </c>
      <c r="AB1826" s="51">
        <v>18</v>
      </c>
      <c r="AC1826" s="51">
        <v>1</v>
      </c>
      <c r="AE1826" s="51">
        <v>18</v>
      </c>
      <c r="AF1826" s="51" t="s">
        <v>942</v>
      </c>
      <c r="AG1826" s="51">
        <v>2</v>
      </c>
      <c r="AH1826" s="51" t="s">
        <v>943</v>
      </c>
      <c r="AJ1826" s="51">
        <v>77737</v>
      </c>
      <c r="AK1826" s="51" t="s">
        <v>944</v>
      </c>
      <c r="AL1826" s="51" t="s">
        <v>945</v>
      </c>
      <c r="AM1826" s="51" t="s">
        <v>1086</v>
      </c>
      <c r="AN1826" s="51" t="s">
        <v>947</v>
      </c>
      <c r="AO1826" s="53">
        <v>43301.352996215275</v>
      </c>
      <c r="AP1826" s="53">
        <v>43301.386212731479</v>
      </c>
      <c r="AR1826" s="51">
        <v>77737</v>
      </c>
      <c r="AS1826" s="51" t="s">
        <v>1951</v>
      </c>
      <c r="AT1826" s="51" t="s">
        <v>954</v>
      </c>
      <c r="AU1826" s="51" t="s">
        <v>949</v>
      </c>
      <c r="AV1826" s="51" t="s">
        <v>1087</v>
      </c>
      <c r="AW1826" s="53">
        <v>43301.351910451391</v>
      </c>
      <c r="AX1826" s="51">
        <v>90</v>
      </c>
      <c r="AY1826" s="53">
        <v>43301.405555555553</v>
      </c>
      <c r="AZ1826" s="51">
        <v>0</v>
      </c>
      <c r="BA1826" s="51">
        <v>5</v>
      </c>
    </row>
    <row r="1827" spans="1:53" x14ac:dyDescent="0.3">
      <c r="A1827" s="51">
        <v>77737</v>
      </c>
      <c r="B1827" s="51" t="s">
        <v>1951</v>
      </c>
      <c r="C1827" s="64">
        <v>43301.352996215275</v>
      </c>
      <c r="D1827" s="65">
        <v>43301.405619409721</v>
      </c>
      <c r="E1827" s="51" t="s">
        <v>1952</v>
      </c>
      <c r="G1827" s="51">
        <v>77737</v>
      </c>
      <c r="H1827" s="51" t="s">
        <v>991</v>
      </c>
      <c r="I1827" s="80">
        <v>43301.354166666664</v>
      </c>
      <c r="J1827" s="51" t="b">
        <v>0</v>
      </c>
      <c r="K1827" s="65">
        <v>43301.354873460645</v>
      </c>
      <c r="L1827" s="65">
        <v>43301.354873460645</v>
      </c>
      <c r="N1827" s="51">
        <v>77737</v>
      </c>
      <c r="O1827" s="51">
        <v>1</v>
      </c>
      <c r="P1827" s="51">
        <v>10</v>
      </c>
      <c r="Q1827" s="53">
        <v>43301.352996296293</v>
      </c>
      <c r="R1827" s="53">
        <v>43301.386212731479</v>
      </c>
      <c r="T1827" s="51">
        <v>77737</v>
      </c>
      <c r="U1827" s="53">
        <v>43301.351910451391</v>
      </c>
      <c r="V1827" s="51">
        <v>90</v>
      </c>
      <c r="W1827" s="80">
        <v>43301.405555555553</v>
      </c>
      <c r="X1827" s="53">
        <v>43301.352998761577</v>
      </c>
      <c r="Y1827" s="53">
        <v>43301.40561947917</v>
      </c>
      <c r="AA1827" s="51">
        <v>77737</v>
      </c>
      <c r="AB1827" s="51">
        <v>18</v>
      </c>
      <c r="AC1827" s="51">
        <v>1</v>
      </c>
      <c r="AE1827" s="51">
        <v>18</v>
      </c>
      <c r="AF1827" s="51" t="s">
        <v>942</v>
      </c>
      <c r="AG1827" s="51">
        <v>2</v>
      </c>
      <c r="AH1827" s="51" t="s">
        <v>943</v>
      </c>
      <c r="AJ1827" s="51">
        <v>77737</v>
      </c>
      <c r="AK1827" s="51" t="s">
        <v>944</v>
      </c>
      <c r="AL1827" s="51" t="s">
        <v>945</v>
      </c>
      <c r="AM1827" s="51" t="s">
        <v>1086</v>
      </c>
      <c r="AN1827" s="51" t="s">
        <v>947</v>
      </c>
      <c r="AO1827" s="53">
        <v>43301.352996215275</v>
      </c>
      <c r="AP1827" s="53">
        <v>43301.386212731479</v>
      </c>
      <c r="AR1827" s="51">
        <v>77737</v>
      </c>
      <c r="AS1827" s="51" t="s">
        <v>1951</v>
      </c>
      <c r="AT1827" s="51" t="s">
        <v>954</v>
      </c>
      <c r="AU1827" s="51" t="s">
        <v>949</v>
      </c>
      <c r="AV1827" s="51" t="s">
        <v>1087</v>
      </c>
      <c r="AW1827" s="53">
        <v>43301.351910451391</v>
      </c>
      <c r="AX1827" s="51">
        <v>90</v>
      </c>
      <c r="AY1827" s="53">
        <v>43301.405555555553</v>
      </c>
      <c r="AZ1827" s="51">
        <v>0</v>
      </c>
      <c r="BA1827" s="51">
        <v>5</v>
      </c>
    </row>
    <row r="1828" spans="1:53" x14ac:dyDescent="0.3">
      <c r="A1828" s="51">
        <v>77737</v>
      </c>
      <c r="B1828" s="51" t="s">
        <v>1951</v>
      </c>
      <c r="C1828" s="64">
        <v>43301.352996215275</v>
      </c>
      <c r="D1828" s="65">
        <v>43301.405619409721</v>
      </c>
      <c r="E1828" s="51" t="s">
        <v>1952</v>
      </c>
      <c r="G1828" s="51">
        <v>77737</v>
      </c>
      <c r="H1828" s="51" t="s">
        <v>958</v>
      </c>
      <c r="I1828" s="80">
        <v>43301.382638888892</v>
      </c>
      <c r="J1828" s="51" t="b">
        <v>0</v>
      </c>
      <c r="K1828" s="65">
        <v>43301.383320752313</v>
      </c>
      <c r="L1828" s="65">
        <v>43301.383320752313</v>
      </c>
      <c r="N1828" s="51">
        <v>77737</v>
      </c>
      <c r="O1828" s="51">
        <v>1</v>
      </c>
      <c r="P1828" s="51">
        <v>10</v>
      </c>
      <c r="Q1828" s="53">
        <v>43301.352996296293</v>
      </c>
      <c r="R1828" s="53">
        <v>43301.386212731479</v>
      </c>
      <c r="T1828" s="51">
        <v>77737</v>
      </c>
      <c r="U1828" s="53">
        <v>43301.351910451391</v>
      </c>
      <c r="V1828" s="51">
        <v>90</v>
      </c>
      <c r="W1828" s="80">
        <v>43301.405555555553</v>
      </c>
      <c r="X1828" s="53">
        <v>43301.352998761577</v>
      </c>
      <c r="Y1828" s="53">
        <v>43301.40561947917</v>
      </c>
      <c r="AA1828" s="51">
        <v>77737</v>
      </c>
      <c r="AB1828" s="51">
        <v>18</v>
      </c>
      <c r="AC1828" s="51">
        <v>1</v>
      </c>
      <c r="AE1828" s="51">
        <v>18</v>
      </c>
      <c r="AF1828" s="51" t="s">
        <v>942</v>
      </c>
      <c r="AG1828" s="51">
        <v>2</v>
      </c>
      <c r="AH1828" s="51" t="s">
        <v>943</v>
      </c>
      <c r="AJ1828" s="51">
        <v>77737</v>
      </c>
      <c r="AK1828" s="51" t="s">
        <v>944</v>
      </c>
      <c r="AL1828" s="51" t="s">
        <v>945</v>
      </c>
      <c r="AM1828" s="51" t="s">
        <v>1086</v>
      </c>
      <c r="AN1828" s="51" t="s">
        <v>947</v>
      </c>
      <c r="AO1828" s="53">
        <v>43301.352996215275</v>
      </c>
      <c r="AP1828" s="53">
        <v>43301.386212731479</v>
      </c>
      <c r="AR1828" s="51">
        <v>77737</v>
      </c>
      <c r="AS1828" s="51" t="s">
        <v>1951</v>
      </c>
      <c r="AT1828" s="51" t="s">
        <v>954</v>
      </c>
      <c r="AU1828" s="51" t="s">
        <v>949</v>
      </c>
      <c r="AV1828" s="51" t="s">
        <v>1087</v>
      </c>
      <c r="AW1828" s="53">
        <v>43301.351910451391</v>
      </c>
      <c r="AX1828" s="51">
        <v>90</v>
      </c>
      <c r="AY1828" s="53">
        <v>43301.405555555553</v>
      </c>
      <c r="AZ1828" s="51">
        <v>0</v>
      </c>
      <c r="BA1828" s="51">
        <v>5</v>
      </c>
    </row>
    <row r="1829" spans="1:53" x14ac:dyDescent="0.3">
      <c r="A1829" s="51">
        <v>77737</v>
      </c>
      <c r="B1829" s="51" t="s">
        <v>1951</v>
      </c>
      <c r="C1829" s="64">
        <v>43301.352996215275</v>
      </c>
      <c r="D1829" s="65">
        <v>43301.405619409721</v>
      </c>
      <c r="E1829" s="51" t="s">
        <v>1952</v>
      </c>
      <c r="G1829" s="51">
        <v>77737</v>
      </c>
      <c r="H1829" s="51" t="s">
        <v>961</v>
      </c>
      <c r="I1829" s="80">
        <v>43301.384027777778</v>
      </c>
      <c r="J1829" s="51" t="b">
        <v>1</v>
      </c>
      <c r="K1829" s="65">
        <v>43301.38489927083</v>
      </c>
      <c r="L1829" s="65">
        <v>43301.38489927083</v>
      </c>
      <c r="N1829" s="51">
        <v>77737</v>
      </c>
      <c r="O1829" s="51">
        <v>1</v>
      </c>
      <c r="P1829" s="51">
        <v>10</v>
      </c>
      <c r="Q1829" s="53">
        <v>43301.352996296293</v>
      </c>
      <c r="R1829" s="53">
        <v>43301.386212731479</v>
      </c>
      <c r="T1829" s="51">
        <v>77737</v>
      </c>
      <c r="U1829" s="53">
        <v>43301.351910451391</v>
      </c>
      <c r="V1829" s="51">
        <v>90</v>
      </c>
      <c r="W1829" s="80">
        <v>43301.405555555553</v>
      </c>
      <c r="X1829" s="53">
        <v>43301.352998761577</v>
      </c>
      <c r="Y1829" s="53">
        <v>43301.40561947917</v>
      </c>
      <c r="AA1829" s="51">
        <v>77737</v>
      </c>
      <c r="AB1829" s="51">
        <v>18</v>
      </c>
      <c r="AC1829" s="51">
        <v>1</v>
      </c>
      <c r="AE1829" s="51">
        <v>18</v>
      </c>
      <c r="AF1829" s="51" t="s">
        <v>942</v>
      </c>
      <c r="AG1829" s="51">
        <v>2</v>
      </c>
      <c r="AH1829" s="51" t="s">
        <v>943</v>
      </c>
      <c r="AJ1829" s="51">
        <v>77737</v>
      </c>
      <c r="AK1829" s="51" t="s">
        <v>944</v>
      </c>
      <c r="AL1829" s="51" t="s">
        <v>945</v>
      </c>
      <c r="AM1829" s="51" t="s">
        <v>1086</v>
      </c>
      <c r="AN1829" s="51" t="s">
        <v>947</v>
      </c>
      <c r="AO1829" s="53">
        <v>43301.352996215275</v>
      </c>
      <c r="AP1829" s="53">
        <v>43301.386212731479</v>
      </c>
      <c r="AR1829" s="51">
        <v>77737</v>
      </c>
      <c r="AS1829" s="51" t="s">
        <v>1951</v>
      </c>
      <c r="AT1829" s="51" t="s">
        <v>954</v>
      </c>
      <c r="AU1829" s="51" t="s">
        <v>949</v>
      </c>
      <c r="AV1829" s="51" t="s">
        <v>1087</v>
      </c>
      <c r="AW1829" s="53">
        <v>43301.351910451391</v>
      </c>
      <c r="AX1829" s="51">
        <v>90</v>
      </c>
      <c r="AY1829" s="53">
        <v>43301.405555555553</v>
      </c>
      <c r="AZ1829" s="51">
        <v>0</v>
      </c>
      <c r="BA1829" s="51">
        <v>5</v>
      </c>
    </row>
    <row r="1830" spans="1:53" x14ac:dyDescent="0.3">
      <c r="A1830" s="51">
        <v>77737</v>
      </c>
      <c r="B1830" s="51" t="s">
        <v>1951</v>
      </c>
      <c r="C1830" s="64">
        <v>43301.352996215275</v>
      </c>
      <c r="D1830" s="65">
        <v>43301.405619409721</v>
      </c>
      <c r="E1830" s="51" t="s">
        <v>1952</v>
      </c>
      <c r="G1830" s="51">
        <v>77737</v>
      </c>
      <c r="H1830" s="51" t="s">
        <v>958</v>
      </c>
      <c r="I1830" s="80">
        <v>43301.384027777778</v>
      </c>
      <c r="J1830" s="51" t="b">
        <v>1</v>
      </c>
      <c r="K1830" s="65">
        <v>43301.384899386576</v>
      </c>
      <c r="L1830" s="65">
        <v>43301.384899386576</v>
      </c>
      <c r="N1830" s="51">
        <v>77737</v>
      </c>
      <c r="O1830" s="51">
        <v>1</v>
      </c>
      <c r="P1830" s="51">
        <v>10</v>
      </c>
      <c r="Q1830" s="53">
        <v>43301.352996296293</v>
      </c>
      <c r="R1830" s="53">
        <v>43301.386212731479</v>
      </c>
      <c r="T1830" s="51">
        <v>77737</v>
      </c>
      <c r="U1830" s="53">
        <v>43301.351910451391</v>
      </c>
      <c r="V1830" s="51">
        <v>90</v>
      </c>
      <c r="W1830" s="80">
        <v>43301.405555555553</v>
      </c>
      <c r="X1830" s="53">
        <v>43301.352998761577</v>
      </c>
      <c r="Y1830" s="53">
        <v>43301.40561947917</v>
      </c>
      <c r="AA1830" s="51">
        <v>77737</v>
      </c>
      <c r="AB1830" s="51">
        <v>18</v>
      </c>
      <c r="AC1830" s="51">
        <v>1</v>
      </c>
      <c r="AE1830" s="51">
        <v>18</v>
      </c>
      <c r="AF1830" s="51" t="s">
        <v>942</v>
      </c>
      <c r="AG1830" s="51">
        <v>2</v>
      </c>
      <c r="AH1830" s="51" t="s">
        <v>943</v>
      </c>
      <c r="AJ1830" s="51">
        <v>77737</v>
      </c>
      <c r="AK1830" s="51" t="s">
        <v>944</v>
      </c>
      <c r="AL1830" s="51" t="s">
        <v>945</v>
      </c>
      <c r="AM1830" s="51" t="s">
        <v>1086</v>
      </c>
      <c r="AN1830" s="51" t="s">
        <v>947</v>
      </c>
      <c r="AO1830" s="53">
        <v>43301.352996215275</v>
      </c>
      <c r="AP1830" s="53">
        <v>43301.386212731479</v>
      </c>
      <c r="AR1830" s="51">
        <v>77737</v>
      </c>
      <c r="AS1830" s="51" t="s">
        <v>1951</v>
      </c>
      <c r="AT1830" s="51" t="s">
        <v>954</v>
      </c>
      <c r="AU1830" s="51" t="s">
        <v>949</v>
      </c>
      <c r="AV1830" s="51" t="s">
        <v>1087</v>
      </c>
      <c r="AW1830" s="53">
        <v>43301.351910451391</v>
      </c>
      <c r="AX1830" s="51">
        <v>90</v>
      </c>
      <c r="AY1830" s="53">
        <v>43301.405555555553</v>
      </c>
      <c r="AZ1830" s="51">
        <v>0</v>
      </c>
      <c r="BA1830" s="51">
        <v>5</v>
      </c>
    </row>
    <row r="1831" spans="1:53" x14ac:dyDescent="0.3">
      <c r="A1831" s="51">
        <v>77737</v>
      </c>
      <c r="B1831" s="51" t="s">
        <v>1951</v>
      </c>
      <c r="C1831" s="64">
        <v>43301.352996215275</v>
      </c>
      <c r="D1831" s="65">
        <v>43301.405619409721</v>
      </c>
      <c r="E1831" s="51" t="s">
        <v>1952</v>
      </c>
      <c r="G1831" s="51">
        <v>77737</v>
      </c>
      <c r="H1831" s="51" t="s">
        <v>958</v>
      </c>
      <c r="I1831" s="80">
        <v>43301.384722222225</v>
      </c>
      <c r="J1831" s="51" t="b">
        <v>0</v>
      </c>
      <c r="K1831" s="65">
        <v>43301.384959525465</v>
      </c>
      <c r="L1831" s="65">
        <v>43301.384959525465</v>
      </c>
      <c r="N1831" s="51">
        <v>77737</v>
      </c>
      <c r="O1831" s="51">
        <v>1</v>
      </c>
      <c r="P1831" s="51">
        <v>10</v>
      </c>
      <c r="Q1831" s="53">
        <v>43301.352996296293</v>
      </c>
      <c r="R1831" s="53">
        <v>43301.386212731479</v>
      </c>
      <c r="T1831" s="51">
        <v>77737</v>
      </c>
      <c r="U1831" s="53">
        <v>43301.351910451391</v>
      </c>
      <c r="V1831" s="51">
        <v>90</v>
      </c>
      <c r="W1831" s="80">
        <v>43301.405555555553</v>
      </c>
      <c r="X1831" s="53">
        <v>43301.352998761577</v>
      </c>
      <c r="Y1831" s="53">
        <v>43301.40561947917</v>
      </c>
      <c r="AA1831" s="51">
        <v>77737</v>
      </c>
      <c r="AB1831" s="51">
        <v>18</v>
      </c>
      <c r="AC1831" s="51">
        <v>1</v>
      </c>
      <c r="AE1831" s="51">
        <v>18</v>
      </c>
      <c r="AF1831" s="51" t="s">
        <v>942</v>
      </c>
      <c r="AG1831" s="51">
        <v>2</v>
      </c>
      <c r="AH1831" s="51" t="s">
        <v>943</v>
      </c>
      <c r="AJ1831" s="51">
        <v>77737</v>
      </c>
      <c r="AK1831" s="51" t="s">
        <v>944</v>
      </c>
      <c r="AL1831" s="51" t="s">
        <v>945</v>
      </c>
      <c r="AM1831" s="51" t="s">
        <v>1086</v>
      </c>
      <c r="AN1831" s="51" t="s">
        <v>947</v>
      </c>
      <c r="AO1831" s="53">
        <v>43301.352996215275</v>
      </c>
      <c r="AP1831" s="53">
        <v>43301.386212731479</v>
      </c>
      <c r="AR1831" s="51">
        <v>77737</v>
      </c>
      <c r="AS1831" s="51" t="s">
        <v>1951</v>
      </c>
      <c r="AT1831" s="51" t="s">
        <v>954</v>
      </c>
      <c r="AU1831" s="51" t="s">
        <v>949</v>
      </c>
      <c r="AV1831" s="51" t="s">
        <v>1087</v>
      </c>
      <c r="AW1831" s="53">
        <v>43301.351910451391</v>
      </c>
      <c r="AX1831" s="51">
        <v>90</v>
      </c>
      <c r="AY1831" s="53">
        <v>43301.405555555553</v>
      </c>
      <c r="AZ1831" s="51">
        <v>0</v>
      </c>
      <c r="BA1831" s="51">
        <v>5</v>
      </c>
    </row>
    <row r="1832" spans="1:53" x14ac:dyDescent="0.3">
      <c r="A1832" s="51">
        <v>77737</v>
      </c>
      <c r="B1832" s="51" t="s">
        <v>1951</v>
      </c>
      <c r="C1832" s="64">
        <v>43301.352996215275</v>
      </c>
      <c r="D1832" s="65">
        <v>43301.405619409721</v>
      </c>
      <c r="E1832" s="51" t="s">
        <v>1952</v>
      </c>
      <c r="G1832" s="51">
        <v>77737</v>
      </c>
      <c r="H1832" s="51" t="s">
        <v>961</v>
      </c>
      <c r="I1832" s="80">
        <v>43301.385416666664</v>
      </c>
      <c r="J1832" s="51" t="b">
        <v>0</v>
      </c>
      <c r="K1832" s="65">
        <v>43301.386212118057</v>
      </c>
      <c r="L1832" s="65">
        <v>43301.386212118057</v>
      </c>
      <c r="N1832" s="51">
        <v>77737</v>
      </c>
      <c r="O1832" s="51">
        <v>1</v>
      </c>
      <c r="P1832" s="51">
        <v>10</v>
      </c>
      <c r="Q1832" s="53">
        <v>43301.352996296293</v>
      </c>
      <c r="R1832" s="53">
        <v>43301.386212731479</v>
      </c>
      <c r="T1832" s="51">
        <v>77737</v>
      </c>
      <c r="U1832" s="53">
        <v>43301.351910451391</v>
      </c>
      <c r="V1832" s="51">
        <v>90</v>
      </c>
      <c r="W1832" s="80">
        <v>43301.405555555553</v>
      </c>
      <c r="X1832" s="53">
        <v>43301.352998761577</v>
      </c>
      <c r="Y1832" s="53">
        <v>43301.40561947917</v>
      </c>
      <c r="AA1832" s="51">
        <v>77737</v>
      </c>
      <c r="AB1832" s="51">
        <v>18</v>
      </c>
      <c r="AC1832" s="51">
        <v>1</v>
      </c>
      <c r="AE1832" s="51">
        <v>18</v>
      </c>
      <c r="AF1832" s="51" t="s">
        <v>942</v>
      </c>
      <c r="AG1832" s="51">
        <v>2</v>
      </c>
      <c r="AH1832" s="51" t="s">
        <v>943</v>
      </c>
      <c r="AJ1832" s="51">
        <v>77737</v>
      </c>
      <c r="AK1832" s="51" t="s">
        <v>944</v>
      </c>
      <c r="AL1832" s="51" t="s">
        <v>945</v>
      </c>
      <c r="AM1832" s="51" t="s">
        <v>1086</v>
      </c>
      <c r="AN1832" s="51" t="s">
        <v>947</v>
      </c>
      <c r="AO1832" s="53">
        <v>43301.352996215275</v>
      </c>
      <c r="AP1832" s="53">
        <v>43301.386212731479</v>
      </c>
      <c r="AR1832" s="51">
        <v>77737</v>
      </c>
      <c r="AS1832" s="51" t="s">
        <v>1951</v>
      </c>
      <c r="AT1832" s="51" t="s">
        <v>954</v>
      </c>
      <c r="AU1832" s="51" t="s">
        <v>949</v>
      </c>
      <c r="AV1832" s="51" t="s">
        <v>1087</v>
      </c>
      <c r="AW1832" s="53">
        <v>43301.351910451391</v>
      </c>
      <c r="AX1832" s="51">
        <v>90</v>
      </c>
      <c r="AY1832" s="53">
        <v>43301.405555555553</v>
      </c>
      <c r="AZ1832" s="51">
        <v>0</v>
      </c>
      <c r="BA1832" s="51">
        <v>5</v>
      </c>
    </row>
    <row r="1833" spans="1:53" x14ac:dyDescent="0.3">
      <c r="A1833">
        <v>77787</v>
      </c>
      <c r="B1833" t="s">
        <v>1953</v>
      </c>
      <c r="C1833" s="8">
        <v>43302.293187303243</v>
      </c>
      <c r="D1833" s="63">
        <v>43302.34007337963</v>
      </c>
      <c r="E1833" t="s">
        <v>1954</v>
      </c>
      <c r="G1833">
        <v>77787</v>
      </c>
      <c r="H1833" s="78" t="s">
        <v>961</v>
      </c>
      <c r="I1833" s="79">
        <v>43302.291666666664</v>
      </c>
      <c r="J1833" s="78" t="b">
        <v>1</v>
      </c>
      <c r="K1833" s="63">
        <v>43302.293189733798</v>
      </c>
      <c r="L1833" s="63">
        <v>43302.293189733798</v>
      </c>
      <c r="N1833">
        <v>77787</v>
      </c>
      <c r="O1833">
        <v>3</v>
      </c>
      <c r="P1833">
        <v>10</v>
      </c>
      <c r="Q1833" s="52">
        <v>43302.293189699078</v>
      </c>
      <c r="R1833" s="52">
        <v>43302.293189699078</v>
      </c>
      <c r="T1833">
        <v>77787</v>
      </c>
      <c r="U1833" s="52">
        <v>43302.2920241088</v>
      </c>
      <c r="V1833">
        <v>89</v>
      </c>
      <c r="W1833" s="79">
        <v>43302.339583333334</v>
      </c>
      <c r="X1833" s="52">
        <v>43302.293189733798</v>
      </c>
      <c r="Y1833" s="52">
        <v>43302.34007337963</v>
      </c>
      <c r="AA1833">
        <v>77787</v>
      </c>
      <c r="AB1833">
        <v>1</v>
      </c>
      <c r="AC1833">
        <v>1</v>
      </c>
      <c r="AE1833">
        <v>1</v>
      </c>
      <c r="AF1833" t="s">
        <v>970</v>
      </c>
      <c r="AG1833">
        <v>0</v>
      </c>
      <c r="AH1833" t="s">
        <v>971</v>
      </c>
      <c r="AJ1833">
        <v>77787</v>
      </c>
      <c r="AK1833" t="s">
        <v>944</v>
      </c>
      <c r="AL1833" t="s">
        <v>994</v>
      </c>
      <c r="AM1833" t="s">
        <v>1118</v>
      </c>
      <c r="AN1833" t="s">
        <v>1027</v>
      </c>
      <c r="AO1833" s="52">
        <v>43302.29318896991</v>
      </c>
      <c r="AP1833" s="52">
        <v>43302.310276076387</v>
      </c>
      <c r="AR1833">
        <v>77787</v>
      </c>
      <c r="AS1833" t="s">
        <v>1953</v>
      </c>
      <c r="AT1833" t="s">
        <v>954</v>
      </c>
      <c r="AU1833" t="s">
        <v>1028</v>
      </c>
      <c r="AV1833" t="s">
        <v>974</v>
      </c>
      <c r="AW1833" s="52">
        <v>43302.2920241088</v>
      </c>
      <c r="AX1833">
        <v>89</v>
      </c>
      <c r="AY1833" s="52">
        <v>43302.339583333334</v>
      </c>
      <c r="AZ1833">
        <v>0</v>
      </c>
      <c r="BA1833">
        <v>3</v>
      </c>
    </row>
    <row r="1834" spans="1:53" x14ac:dyDescent="0.3">
      <c r="A1834">
        <v>77787</v>
      </c>
      <c r="B1834" t="s">
        <v>1953</v>
      </c>
      <c r="C1834" s="8">
        <v>43302.293187303243</v>
      </c>
      <c r="D1834" s="63">
        <v>43302.34007337963</v>
      </c>
      <c r="E1834" t="s">
        <v>1954</v>
      </c>
      <c r="G1834">
        <v>77787</v>
      </c>
      <c r="H1834" s="78" t="s">
        <v>958</v>
      </c>
      <c r="I1834" s="79">
        <v>43302.291666666664</v>
      </c>
      <c r="J1834" s="78" t="b">
        <v>1</v>
      </c>
      <c r="K1834" s="63">
        <v>43302.293189733798</v>
      </c>
      <c r="L1834" s="63">
        <v>43302.293189733798</v>
      </c>
      <c r="N1834">
        <v>77787</v>
      </c>
      <c r="O1834">
        <v>3</v>
      </c>
      <c r="P1834">
        <v>10</v>
      </c>
      <c r="Q1834" s="52">
        <v>43302.293189699078</v>
      </c>
      <c r="R1834" s="52">
        <v>43302.293189699078</v>
      </c>
      <c r="T1834">
        <v>77787</v>
      </c>
      <c r="U1834" s="52">
        <v>43302.2920241088</v>
      </c>
      <c r="V1834">
        <v>89</v>
      </c>
      <c r="W1834" s="79">
        <v>43302.339583333334</v>
      </c>
      <c r="X1834" s="52">
        <v>43302.293189733798</v>
      </c>
      <c r="Y1834" s="52">
        <v>43302.34007337963</v>
      </c>
      <c r="AA1834">
        <v>77787</v>
      </c>
      <c r="AB1834">
        <v>1</v>
      </c>
      <c r="AC1834">
        <v>1</v>
      </c>
      <c r="AE1834">
        <v>1</v>
      </c>
      <c r="AF1834" t="s">
        <v>970</v>
      </c>
      <c r="AG1834">
        <v>0</v>
      </c>
      <c r="AH1834" t="s">
        <v>971</v>
      </c>
      <c r="AJ1834">
        <v>77787</v>
      </c>
      <c r="AK1834" t="s">
        <v>944</v>
      </c>
      <c r="AL1834" t="s">
        <v>994</v>
      </c>
      <c r="AM1834" t="s">
        <v>1118</v>
      </c>
      <c r="AN1834" t="s">
        <v>1027</v>
      </c>
      <c r="AO1834" s="52">
        <v>43302.29318896991</v>
      </c>
      <c r="AP1834" s="52">
        <v>43302.310276076387</v>
      </c>
      <c r="AR1834">
        <v>77787</v>
      </c>
      <c r="AS1834" t="s">
        <v>1953</v>
      </c>
      <c r="AT1834" t="s">
        <v>954</v>
      </c>
      <c r="AU1834" t="s">
        <v>1028</v>
      </c>
      <c r="AV1834" t="s">
        <v>974</v>
      </c>
      <c r="AW1834" s="52">
        <v>43302.2920241088</v>
      </c>
      <c r="AX1834">
        <v>89</v>
      </c>
      <c r="AY1834" s="52">
        <v>43302.339583333334</v>
      </c>
      <c r="AZ1834">
        <v>0</v>
      </c>
      <c r="BA1834">
        <v>3</v>
      </c>
    </row>
    <row r="1835" spans="1:53" x14ac:dyDescent="0.3">
      <c r="A1835">
        <v>77787</v>
      </c>
      <c r="B1835" t="s">
        <v>1953</v>
      </c>
      <c r="C1835" s="8">
        <v>43302.293187303243</v>
      </c>
      <c r="D1835" s="63">
        <v>43302.34007337963</v>
      </c>
      <c r="E1835" t="s">
        <v>1954</v>
      </c>
      <c r="G1835">
        <v>77787</v>
      </c>
      <c r="H1835" s="78" t="s">
        <v>961</v>
      </c>
      <c r="I1835" s="79">
        <v>43302.30972222222</v>
      </c>
      <c r="J1835" s="78" t="b">
        <v>0</v>
      </c>
      <c r="K1835" s="63">
        <v>43302.310274386575</v>
      </c>
      <c r="L1835" s="63">
        <v>43302.310274386575</v>
      </c>
      <c r="N1835">
        <v>77787</v>
      </c>
      <c r="O1835">
        <v>3</v>
      </c>
      <c r="P1835">
        <v>10</v>
      </c>
      <c r="Q1835" s="52">
        <v>43302.293189699078</v>
      </c>
      <c r="R1835" s="52">
        <v>43302.293189699078</v>
      </c>
      <c r="T1835">
        <v>77787</v>
      </c>
      <c r="U1835" s="52">
        <v>43302.2920241088</v>
      </c>
      <c r="V1835">
        <v>89</v>
      </c>
      <c r="W1835" s="79">
        <v>43302.339583333334</v>
      </c>
      <c r="X1835" s="52">
        <v>43302.293189733798</v>
      </c>
      <c r="Y1835" s="52">
        <v>43302.34007337963</v>
      </c>
      <c r="AA1835">
        <v>77787</v>
      </c>
      <c r="AB1835">
        <v>1</v>
      </c>
      <c r="AC1835">
        <v>1</v>
      </c>
      <c r="AE1835">
        <v>1</v>
      </c>
      <c r="AF1835" t="s">
        <v>970</v>
      </c>
      <c r="AG1835">
        <v>0</v>
      </c>
      <c r="AH1835" t="s">
        <v>971</v>
      </c>
      <c r="AJ1835">
        <v>77787</v>
      </c>
      <c r="AK1835" t="s">
        <v>944</v>
      </c>
      <c r="AL1835" t="s">
        <v>994</v>
      </c>
      <c r="AM1835" t="s">
        <v>1118</v>
      </c>
      <c r="AN1835" t="s">
        <v>1027</v>
      </c>
      <c r="AO1835" s="52">
        <v>43302.29318896991</v>
      </c>
      <c r="AP1835" s="52">
        <v>43302.310276076387</v>
      </c>
      <c r="AR1835">
        <v>77787</v>
      </c>
      <c r="AS1835" t="s">
        <v>1953</v>
      </c>
      <c r="AT1835" t="s">
        <v>954</v>
      </c>
      <c r="AU1835" t="s">
        <v>1028</v>
      </c>
      <c r="AV1835" t="s">
        <v>974</v>
      </c>
      <c r="AW1835" s="52">
        <v>43302.2920241088</v>
      </c>
      <c r="AX1835">
        <v>89</v>
      </c>
      <c r="AY1835" s="52">
        <v>43302.339583333334</v>
      </c>
      <c r="AZ1835">
        <v>0</v>
      </c>
      <c r="BA1835">
        <v>3</v>
      </c>
    </row>
    <row r="1836" spans="1:53" x14ac:dyDescent="0.3">
      <c r="A1836">
        <v>77787</v>
      </c>
      <c r="B1836" t="s">
        <v>1953</v>
      </c>
      <c r="C1836" s="8">
        <v>43302.293187303243</v>
      </c>
      <c r="D1836" s="63">
        <v>43302.34007337963</v>
      </c>
      <c r="E1836" t="s">
        <v>1954</v>
      </c>
      <c r="G1836">
        <v>77787</v>
      </c>
      <c r="H1836" s="78" t="s">
        <v>958</v>
      </c>
      <c r="I1836" s="79">
        <v>43302.30972222222</v>
      </c>
      <c r="J1836" s="78" t="b">
        <v>0</v>
      </c>
      <c r="K1836" s="63">
        <v>43302.310274386575</v>
      </c>
      <c r="L1836" s="63">
        <v>43302.310274386575</v>
      </c>
      <c r="N1836">
        <v>77787</v>
      </c>
      <c r="O1836">
        <v>3</v>
      </c>
      <c r="P1836">
        <v>10</v>
      </c>
      <c r="Q1836" s="52">
        <v>43302.293189699078</v>
      </c>
      <c r="R1836" s="52">
        <v>43302.293189699078</v>
      </c>
      <c r="T1836">
        <v>77787</v>
      </c>
      <c r="U1836" s="52">
        <v>43302.2920241088</v>
      </c>
      <c r="V1836">
        <v>89</v>
      </c>
      <c r="W1836" s="79">
        <v>43302.339583333334</v>
      </c>
      <c r="X1836" s="52">
        <v>43302.293189733798</v>
      </c>
      <c r="Y1836" s="52">
        <v>43302.34007337963</v>
      </c>
      <c r="AA1836">
        <v>77787</v>
      </c>
      <c r="AB1836">
        <v>1</v>
      </c>
      <c r="AC1836">
        <v>1</v>
      </c>
      <c r="AE1836">
        <v>1</v>
      </c>
      <c r="AF1836" t="s">
        <v>970</v>
      </c>
      <c r="AG1836">
        <v>0</v>
      </c>
      <c r="AH1836" t="s">
        <v>971</v>
      </c>
      <c r="AJ1836">
        <v>77787</v>
      </c>
      <c r="AK1836" t="s">
        <v>944</v>
      </c>
      <c r="AL1836" t="s">
        <v>994</v>
      </c>
      <c r="AM1836" t="s">
        <v>1118</v>
      </c>
      <c r="AN1836" t="s">
        <v>1027</v>
      </c>
      <c r="AO1836" s="52">
        <v>43302.29318896991</v>
      </c>
      <c r="AP1836" s="52">
        <v>43302.310276076387</v>
      </c>
      <c r="AR1836">
        <v>77787</v>
      </c>
      <c r="AS1836" t="s">
        <v>1953</v>
      </c>
      <c r="AT1836" t="s">
        <v>954</v>
      </c>
      <c r="AU1836" t="s">
        <v>1028</v>
      </c>
      <c r="AV1836" t="s">
        <v>974</v>
      </c>
      <c r="AW1836" s="52">
        <v>43302.2920241088</v>
      </c>
      <c r="AX1836">
        <v>89</v>
      </c>
      <c r="AY1836" s="52">
        <v>43302.339583333334</v>
      </c>
      <c r="AZ1836">
        <v>0</v>
      </c>
      <c r="BA1836">
        <v>3</v>
      </c>
    </row>
    <row r="1837" spans="1:53" x14ac:dyDescent="0.3">
      <c r="A1837" s="51">
        <v>77860</v>
      </c>
      <c r="B1837" s="51" t="s">
        <v>1955</v>
      </c>
      <c r="C1837" s="64">
        <v>43304.378395636573</v>
      </c>
      <c r="D1837" s="65">
        <v>43304.422842361113</v>
      </c>
      <c r="E1837" s="51" t="s">
        <v>1956</v>
      </c>
      <c r="G1837" s="51">
        <v>77860</v>
      </c>
      <c r="H1837" s="51" t="s">
        <v>991</v>
      </c>
      <c r="I1837" s="80">
        <v>43304.37777777778</v>
      </c>
      <c r="J1837" s="51" t="b">
        <v>1</v>
      </c>
      <c r="K1837" s="65">
        <v>43304.37839583333</v>
      </c>
      <c r="L1837" s="65">
        <v>43304.37839583333</v>
      </c>
      <c r="N1837" s="51">
        <v>77860</v>
      </c>
      <c r="O1837" s="51">
        <v>2</v>
      </c>
      <c r="P1837" s="51">
        <v>10</v>
      </c>
      <c r="Q1837" s="53">
        <v>43304.378395798609</v>
      </c>
      <c r="R1837" s="53">
        <v>43304.407209571757</v>
      </c>
      <c r="T1837" s="51">
        <v>77860</v>
      </c>
      <c r="U1837" s="53">
        <v>43304.377399618053</v>
      </c>
      <c r="V1837" s="51">
        <v>74</v>
      </c>
      <c r="W1837" s="80">
        <v>43304.422222222223</v>
      </c>
      <c r="X1837" s="53">
        <v>43304.37839583333</v>
      </c>
      <c r="Y1837" s="53">
        <v>43304.422842557869</v>
      </c>
      <c r="AA1837" s="51">
        <v>77860</v>
      </c>
      <c r="AB1837" s="51">
        <v>18</v>
      </c>
      <c r="AC1837" s="51">
        <v>1</v>
      </c>
      <c r="AE1837" s="51">
        <v>18</v>
      </c>
      <c r="AF1837" s="51" t="s">
        <v>942</v>
      </c>
      <c r="AG1837" s="51">
        <v>2</v>
      </c>
      <c r="AH1837" s="51" t="s">
        <v>943</v>
      </c>
      <c r="AJ1837" s="51">
        <v>77860</v>
      </c>
      <c r="AK1837" s="51" t="s">
        <v>944</v>
      </c>
      <c r="AL1837" s="51" t="s">
        <v>945</v>
      </c>
      <c r="AM1837" s="51" t="s">
        <v>1086</v>
      </c>
      <c r="AN1837" s="51" t="s">
        <v>965</v>
      </c>
      <c r="AO1837" s="53">
        <v>43304.378395717591</v>
      </c>
      <c r="AP1837" s="53">
        <v>43304.396467673614</v>
      </c>
      <c r="AR1837" s="51">
        <v>77860</v>
      </c>
      <c r="AS1837" s="51" t="s">
        <v>1955</v>
      </c>
      <c r="AT1837" s="51" t="s">
        <v>954</v>
      </c>
      <c r="AU1837" s="51" t="s">
        <v>966</v>
      </c>
      <c r="AV1837" s="51" t="s">
        <v>1087</v>
      </c>
      <c r="AW1837" s="53">
        <v>43304.377399618053</v>
      </c>
      <c r="AX1837" s="51">
        <v>74</v>
      </c>
      <c r="AY1837" s="53">
        <v>43304.422222222223</v>
      </c>
      <c r="AZ1837" s="51">
        <v>0</v>
      </c>
      <c r="BA1837" s="51">
        <v>6</v>
      </c>
    </row>
    <row r="1838" spans="1:53" x14ac:dyDescent="0.3">
      <c r="A1838" s="51">
        <v>77860</v>
      </c>
      <c r="B1838" s="51" t="s">
        <v>1955</v>
      </c>
      <c r="C1838" s="64">
        <v>43304.378395636573</v>
      </c>
      <c r="D1838" s="65">
        <v>43304.422842361113</v>
      </c>
      <c r="E1838" s="51" t="s">
        <v>1956</v>
      </c>
      <c r="G1838" s="51">
        <v>77860</v>
      </c>
      <c r="H1838" s="51" t="s">
        <v>991</v>
      </c>
      <c r="I1838" s="80">
        <v>43304.37777777778</v>
      </c>
      <c r="J1838" s="51" t="b">
        <v>1</v>
      </c>
      <c r="K1838" s="65">
        <v>43304.37839583333</v>
      </c>
      <c r="L1838" s="65">
        <v>43304.37839583333</v>
      </c>
      <c r="N1838" s="51">
        <v>77860</v>
      </c>
      <c r="O1838" s="51">
        <v>2</v>
      </c>
      <c r="P1838" s="51">
        <v>10</v>
      </c>
      <c r="Q1838" s="53">
        <v>43304.378395798609</v>
      </c>
      <c r="R1838" s="53">
        <v>43304.407209571757</v>
      </c>
      <c r="T1838" s="51">
        <v>77860</v>
      </c>
      <c r="U1838" s="53">
        <v>43304.377399618053</v>
      </c>
      <c r="V1838" s="51">
        <v>74</v>
      </c>
      <c r="W1838" s="80">
        <v>43304.422222222223</v>
      </c>
      <c r="X1838" s="53">
        <v>43304.37839583333</v>
      </c>
      <c r="Y1838" s="53">
        <v>43304.422842557869</v>
      </c>
      <c r="AA1838" s="51">
        <v>77860</v>
      </c>
      <c r="AB1838" s="51">
        <v>1</v>
      </c>
      <c r="AC1838" s="51">
        <v>1</v>
      </c>
      <c r="AE1838" s="51">
        <v>1</v>
      </c>
      <c r="AF1838" s="51" t="s">
        <v>970</v>
      </c>
      <c r="AG1838" s="51">
        <v>0</v>
      </c>
      <c r="AH1838" s="51" t="s">
        <v>971</v>
      </c>
      <c r="AJ1838" s="51">
        <v>77860</v>
      </c>
      <c r="AK1838" s="51" t="s">
        <v>944</v>
      </c>
      <c r="AL1838" s="51" t="s">
        <v>945</v>
      </c>
      <c r="AM1838" s="51" t="s">
        <v>1086</v>
      </c>
      <c r="AN1838" s="51" t="s">
        <v>965</v>
      </c>
      <c r="AO1838" s="53">
        <v>43304.378395717591</v>
      </c>
      <c r="AP1838" s="53">
        <v>43304.396467673614</v>
      </c>
      <c r="AR1838" s="51">
        <v>77860</v>
      </c>
      <c r="AS1838" s="51" t="s">
        <v>1955</v>
      </c>
      <c r="AT1838" s="51" t="s">
        <v>954</v>
      </c>
      <c r="AU1838" s="51" t="s">
        <v>966</v>
      </c>
      <c r="AV1838" s="51" t="s">
        <v>1087</v>
      </c>
      <c r="AW1838" s="53">
        <v>43304.377399618053</v>
      </c>
      <c r="AX1838" s="51">
        <v>74</v>
      </c>
      <c r="AY1838" s="53">
        <v>43304.422222222223</v>
      </c>
      <c r="AZ1838" s="51">
        <v>0</v>
      </c>
      <c r="BA1838" s="51">
        <v>6</v>
      </c>
    </row>
    <row r="1839" spans="1:53" x14ac:dyDescent="0.3">
      <c r="A1839" s="51">
        <v>77860</v>
      </c>
      <c r="B1839" s="51" t="s">
        <v>1955</v>
      </c>
      <c r="C1839" s="64">
        <v>43304.378395636573</v>
      </c>
      <c r="D1839" s="65">
        <v>43304.422842361113</v>
      </c>
      <c r="E1839" s="51" t="s">
        <v>1956</v>
      </c>
      <c r="G1839" s="51">
        <v>77860</v>
      </c>
      <c r="H1839" s="51" t="s">
        <v>991</v>
      </c>
      <c r="I1839" s="80">
        <v>43304.37777777778</v>
      </c>
      <c r="J1839" s="51" t="b">
        <v>1</v>
      </c>
      <c r="K1839" s="65">
        <v>43304.37839583333</v>
      </c>
      <c r="L1839" s="65">
        <v>43304.37839583333</v>
      </c>
      <c r="N1839" s="51">
        <v>77860</v>
      </c>
      <c r="O1839" s="51">
        <v>2</v>
      </c>
      <c r="P1839" s="51">
        <v>10</v>
      </c>
      <c r="Q1839" s="53">
        <v>43304.378395798609</v>
      </c>
      <c r="R1839" s="53">
        <v>43304.407209571757</v>
      </c>
      <c r="T1839" s="51">
        <v>77860</v>
      </c>
      <c r="U1839" s="53">
        <v>43304.377399618053</v>
      </c>
      <c r="V1839" s="51">
        <v>74</v>
      </c>
      <c r="W1839" s="80">
        <v>43304.422222222223</v>
      </c>
      <c r="X1839" s="53">
        <v>43304.37839583333</v>
      </c>
      <c r="Y1839" s="53">
        <v>43304.422842557869</v>
      </c>
      <c r="AA1839" s="51">
        <v>77860</v>
      </c>
      <c r="AB1839" s="51">
        <v>11</v>
      </c>
      <c r="AC1839" s="51">
        <v>1</v>
      </c>
      <c r="AE1839" s="51">
        <v>11</v>
      </c>
      <c r="AF1839" s="51" t="s">
        <v>1054</v>
      </c>
      <c r="AG1839" s="51">
        <v>0</v>
      </c>
      <c r="AH1839" s="51" t="s">
        <v>1055</v>
      </c>
      <c r="AJ1839" s="51">
        <v>77860</v>
      </c>
      <c r="AK1839" s="51" t="s">
        <v>944</v>
      </c>
      <c r="AL1839" s="51" t="s">
        <v>945</v>
      </c>
      <c r="AM1839" s="51" t="s">
        <v>1086</v>
      </c>
      <c r="AN1839" s="51" t="s">
        <v>965</v>
      </c>
      <c r="AO1839" s="53">
        <v>43304.378395717591</v>
      </c>
      <c r="AP1839" s="53">
        <v>43304.396467673614</v>
      </c>
      <c r="AR1839" s="51">
        <v>77860</v>
      </c>
      <c r="AS1839" s="51" t="s">
        <v>1955</v>
      </c>
      <c r="AT1839" s="51" t="s">
        <v>954</v>
      </c>
      <c r="AU1839" s="51" t="s">
        <v>966</v>
      </c>
      <c r="AV1839" s="51" t="s">
        <v>1087</v>
      </c>
      <c r="AW1839" s="53">
        <v>43304.377399618053</v>
      </c>
      <c r="AX1839" s="51">
        <v>74</v>
      </c>
      <c r="AY1839" s="53">
        <v>43304.422222222223</v>
      </c>
      <c r="AZ1839" s="51">
        <v>0</v>
      </c>
      <c r="BA1839" s="51">
        <v>6</v>
      </c>
    </row>
    <row r="1840" spans="1:53" x14ac:dyDescent="0.3">
      <c r="A1840" s="51">
        <v>77860</v>
      </c>
      <c r="B1840" s="51" t="s">
        <v>1955</v>
      </c>
      <c r="C1840" s="64">
        <v>43304.378395636573</v>
      </c>
      <c r="D1840" s="65">
        <v>43304.422842361113</v>
      </c>
      <c r="E1840" s="51" t="s">
        <v>1956</v>
      </c>
      <c r="G1840" s="51">
        <v>77860</v>
      </c>
      <c r="H1840" s="51" t="s">
        <v>991</v>
      </c>
      <c r="I1840" s="80">
        <v>43304.37777777778</v>
      </c>
      <c r="J1840" s="51" t="b">
        <v>1</v>
      </c>
      <c r="K1840" s="65">
        <v>43304.37839583333</v>
      </c>
      <c r="L1840" s="65">
        <v>43304.37839583333</v>
      </c>
      <c r="N1840" s="51">
        <v>77860</v>
      </c>
      <c r="O1840" s="51">
        <v>2</v>
      </c>
      <c r="P1840" s="51">
        <v>10</v>
      </c>
      <c r="Q1840" s="53">
        <v>43304.378395798609</v>
      </c>
      <c r="R1840" s="53">
        <v>43304.407209571757</v>
      </c>
      <c r="T1840" s="51">
        <v>77860</v>
      </c>
      <c r="U1840" s="53">
        <v>43304.377399618053</v>
      </c>
      <c r="V1840" s="51">
        <v>74</v>
      </c>
      <c r="W1840" s="80">
        <v>43304.422222222223</v>
      </c>
      <c r="X1840" s="53">
        <v>43304.37839583333</v>
      </c>
      <c r="Y1840" s="53">
        <v>43304.422842557869</v>
      </c>
      <c r="AA1840" s="51">
        <v>77860</v>
      </c>
      <c r="AB1840" s="51">
        <v>15</v>
      </c>
      <c r="AC1840" s="51">
        <v>1</v>
      </c>
      <c r="AE1840" s="51">
        <v>15</v>
      </c>
      <c r="AF1840" s="51" t="s">
        <v>1229</v>
      </c>
      <c r="AG1840" s="51">
        <v>3</v>
      </c>
      <c r="AH1840" s="51" t="s">
        <v>1055</v>
      </c>
      <c r="AJ1840" s="51">
        <v>77860</v>
      </c>
      <c r="AK1840" s="51" t="s">
        <v>944</v>
      </c>
      <c r="AL1840" s="51" t="s">
        <v>945</v>
      </c>
      <c r="AM1840" s="51" t="s">
        <v>1086</v>
      </c>
      <c r="AN1840" s="51" t="s">
        <v>965</v>
      </c>
      <c r="AO1840" s="53">
        <v>43304.378395717591</v>
      </c>
      <c r="AP1840" s="53">
        <v>43304.396467673614</v>
      </c>
      <c r="AR1840" s="51">
        <v>77860</v>
      </c>
      <c r="AS1840" s="51" t="s">
        <v>1955</v>
      </c>
      <c r="AT1840" s="51" t="s">
        <v>954</v>
      </c>
      <c r="AU1840" s="51" t="s">
        <v>966</v>
      </c>
      <c r="AV1840" s="51" t="s">
        <v>1087</v>
      </c>
      <c r="AW1840" s="53">
        <v>43304.377399618053</v>
      </c>
      <c r="AX1840" s="51">
        <v>74</v>
      </c>
      <c r="AY1840" s="53">
        <v>43304.422222222223</v>
      </c>
      <c r="AZ1840" s="51">
        <v>0</v>
      </c>
      <c r="BA1840" s="51">
        <v>6</v>
      </c>
    </row>
    <row r="1841" spans="1:53" x14ac:dyDescent="0.3">
      <c r="A1841" s="51">
        <v>77860</v>
      </c>
      <c r="B1841" s="51" t="s">
        <v>1955</v>
      </c>
      <c r="C1841" s="64">
        <v>43304.378395636573</v>
      </c>
      <c r="D1841" s="65">
        <v>43304.422842361113</v>
      </c>
      <c r="E1841" s="51" t="s">
        <v>1956</v>
      </c>
      <c r="G1841" s="51">
        <v>77860</v>
      </c>
      <c r="H1841" s="51" t="s">
        <v>986</v>
      </c>
      <c r="I1841" s="80">
        <v>43304.37777777778</v>
      </c>
      <c r="J1841" s="51" t="b">
        <v>1</v>
      </c>
      <c r="K1841" s="65">
        <v>43304.37839583333</v>
      </c>
      <c r="L1841" s="65">
        <v>43304.37839583333</v>
      </c>
      <c r="N1841" s="51">
        <v>77860</v>
      </c>
      <c r="O1841" s="51">
        <v>2</v>
      </c>
      <c r="P1841" s="51">
        <v>10</v>
      </c>
      <c r="Q1841" s="53">
        <v>43304.378395798609</v>
      </c>
      <c r="R1841" s="53">
        <v>43304.407209571757</v>
      </c>
      <c r="T1841" s="51">
        <v>77860</v>
      </c>
      <c r="U1841" s="53">
        <v>43304.377399618053</v>
      </c>
      <c r="V1841" s="51">
        <v>74</v>
      </c>
      <c r="W1841" s="80">
        <v>43304.422222222223</v>
      </c>
      <c r="X1841" s="53">
        <v>43304.37839583333</v>
      </c>
      <c r="Y1841" s="53">
        <v>43304.422842557869</v>
      </c>
      <c r="AA1841" s="51">
        <v>77860</v>
      </c>
      <c r="AB1841" s="51">
        <v>18</v>
      </c>
      <c r="AC1841" s="51">
        <v>1</v>
      </c>
      <c r="AE1841" s="51">
        <v>18</v>
      </c>
      <c r="AF1841" s="51" t="s">
        <v>942</v>
      </c>
      <c r="AG1841" s="51">
        <v>2</v>
      </c>
      <c r="AH1841" s="51" t="s">
        <v>943</v>
      </c>
      <c r="AJ1841" s="51">
        <v>77860</v>
      </c>
      <c r="AK1841" s="51" t="s">
        <v>944</v>
      </c>
      <c r="AL1841" s="51" t="s">
        <v>945</v>
      </c>
      <c r="AM1841" s="51" t="s">
        <v>1086</v>
      </c>
      <c r="AN1841" s="51" t="s">
        <v>965</v>
      </c>
      <c r="AO1841" s="53">
        <v>43304.378395717591</v>
      </c>
      <c r="AP1841" s="53">
        <v>43304.396467673614</v>
      </c>
      <c r="AR1841" s="51">
        <v>77860</v>
      </c>
      <c r="AS1841" s="51" t="s">
        <v>1955</v>
      </c>
      <c r="AT1841" s="51" t="s">
        <v>954</v>
      </c>
      <c r="AU1841" s="51" t="s">
        <v>966</v>
      </c>
      <c r="AV1841" s="51" t="s">
        <v>1087</v>
      </c>
      <c r="AW1841" s="53">
        <v>43304.377399618053</v>
      </c>
      <c r="AX1841" s="51">
        <v>74</v>
      </c>
      <c r="AY1841" s="53">
        <v>43304.422222222223</v>
      </c>
      <c r="AZ1841" s="51">
        <v>0</v>
      </c>
      <c r="BA1841" s="51">
        <v>6</v>
      </c>
    </row>
    <row r="1842" spans="1:53" x14ac:dyDescent="0.3">
      <c r="A1842" s="51">
        <v>77860</v>
      </c>
      <c r="B1842" s="51" t="s">
        <v>1955</v>
      </c>
      <c r="C1842" s="64">
        <v>43304.378395636573</v>
      </c>
      <c r="D1842" s="65">
        <v>43304.422842361113</v>
      </c>
      <c r="E1842" s="51" t="s">
        <v>1956</v>
      </c>
      <c r="G1842" s="51">
        <v>77860</v>
      </c>
      <c r="H1842" s="51" t="s">
        <v>986</v>
      </c>
      <c r="I1842" s="80">
        <v>43304.37777777778</v>
      </c>
      <c r="J1842" s="51" t="b">
        <v>1</v>
      </c>
      <c r="K1842" s="65">
        <v>43304.37839583333</v>
      </c>
      <c r="L1842" s="65">
        <v>43304.37839583333</v>
      </c>
      <c r="N1842" s="51">
        <v>77860</v>
      </c>
      <c r="O1842" s="51">
        <v>2</v>
      </c>
      <c r="P1842" s="51">
        <v>10</v>
      </c>
      <c r="Q1842" s="53">
        <v>43304.378395798609</v>
      </c>
      <c r="R1842" s="53">
        <v>43304.407209571757</v>
      </c>
      <c r="T1842" s="51">
        <v>77860</v>
      </c>
      <c r="U1842" s="53">
        <v>43304.377399618053</v>
      </c>
      <c r="V1842" s="51">
        <v>74</v>
      </c>
      <c r="W1842" s="80">
        <v>43304.422222222223</v>
      </c>
      <c r="X1842" s="53">
        <v>43304.37839583333</v>
      </c>
      <c r="Y1842" s="53">
        <v>43304.422842557869</v>
      </c>
      <c r="AA1842" s="51">
        <v>77860</v>
      </c>
      <c r="AB1842" s="51">
        <v>1</v>
      </c>
      <c r="AC1842" s="51">
        <v>1</v>
      </c>
      <c r="AE1842" s="51">
        <v>1</v>
      </c>
      <c r="AF1842" s="51" t="s">
        <v>970</v>
      </c>
      <c r="AG1842" s="51">
        <v>0</v>
      </c>
      <c r="AH1842" s="51" t="s">
        <v>971</v>
      </c>
      <c r="AJ1842" s="51">
        <v>77860</v>
      </c>
      <c r="AK1842" s="51" t="s">
        <v>944</v>
      </c>
      <c r="AL1842" s="51" t="s">
        <v>945</v>
      </c>
      <c r="AM1842" s="51" t="s">
        <v>1086</v>
      </c>
      <c r="AN1842" s="51" t="s">
        <v>965</v>
      </c>
      <c r="AO1842" s="53">
        <v>43304.378395717591</v>
      </c>
      <c r="AP1842" s="53">
        <v>43304.396467673614</v>
      </c>
      <c r="AR1842" s="51">
        <v>77860</v>
      </c>
      <c r="AS1842" s="51" t="s">
        <v>1955</v>
      </c>
      <c r="AT1842" s="51" t="s">
        <v>954</v>
      </c>
      <c r="AU1842" s="51" t="s">
        <v>966</v>
      </c>
      <c r="AV1842" s="51" t="s">
        <v>1087</v>
      </c>
      <c r="AW1842" s="53">
        <v>43304.377399618053</v>
      </c>
      <c r="AX1842" s="51">
        <v>74</v>
      </c>
      <c r="AY1842" s="53">
        <v>43304.422222222223</v>
      </c>
      <c r="AZ1842" s="51">
        <v>0</v>
      </c>
      <c r="BA1842" s="51">
        <v>6</v>
      </c>
    </row>
    <row r="1843" spans="1:53" x14ac:dyDescent="0.3">
      <c r="A1843" s="51">
        <v>77860</v>
      </c>
      <c r="B1843" s="51" t="s">
        <v>1955</v>
      </c>
      <c r="C1843" s="64">
        <v>43304.378395636573</v>
      </c>
      <c r="D1843" s="65">
        <v>43304.422842361113</v>
      </c>
      <c r="E1843" s="51" t="s">
        <v>1956</v>
      </c>
      <c r="G1843" s="51">
        <v>77860</v>
      </c>
      <c r="H1843" s="51" t="s">
        <v>986</v>
      </c>
      <c r="I1843" s="80">
        <v>43304.37777777778</v>
      </c>
      <c r="J1843" s="51" t="b">
        <v>1</v>
      </c>
      <c r="K1843" s="65">
        <v>43304.37839583333</v>
      </c>
      <c r="L1843" s="65">
        <v>43304.37839583333</v>
      </c>
      <c r="N1843" s="51">
        <v>77860</v>
      </c>
      <c r="O1843" s="51">
        <v>2</v>
      </c>
      <c r="P1843" s="51">
        <v>10</v>
      </c>
      <c r="Q1843" s="53">
        <v>43304.378395798609</v>
      </c>
      <c r="R1843" s="53">
        <v>43304.407209571757</v>
      </c>
      <c r="T1843" s="51">
        <v>77860</v>
      </c>
      <c r="U1843" s="53">
        <v>43304.377399618053</v>
      </c>
      <c r="V1843" s="51">
        <v>74</v>
      </c>
      <c r="W1843" s="80">
        <v>43304.422222222223</v>
      </c>
      <c r="X1843" s="53">
        <v>43304.37839583333</v>
      </c>
      <c r="Y1843" s="53">
        <v>43304.422842557869</v>
      </c>
      <c r="AA1843" s="51">
        <v>77860</v>
      </c>
      <c r="AB1843" s="51">
        <v>11</v>
      </c>
      <c r="AC1843" s="51">
        <v>1</v>
      </c>
      <c r="AE1843" s="51">
        <v>11</v>
      </c>
      <c r="AF1843" s="51" t="s">
        <v>1054</v>
      </c>
      <c r="AG1843" s="51">
        <v>0</v>
      </c>
      <c r="AH1843" s="51" t="s">
        <v>1055</v>
      </c>
      <c r="AJ1843" s="51">
        <v>77860</v>
      </c>
      <c r="AK1843" s="51" t="s">
        <v>944</v>
      </c>
      <c r="AL1843" s="51" t="s">
        <v>945</v>
      </c>
      <c r="AM1843" s="51" t="s">
        <v>1086</v>
      </c>
      <c r="AN1843" s="51" t="s">
        <v>965</v>
      </c>
      <c r="AO1843" s="53">
        <v>43304.378395717591</v>
      </c>
      <c r="AP1843" s="53">
        <v>43304.396467673614</v>
      </c>
      <c r="AR1843" s="51">
        <v>77860</v>
      </c>
      <c r="AS1843" s="51" t="s">
        <v>1955</v>
      </c>
      <c r="AT1843" s="51" t="s">
        <v>954</v>
      </c>
      <c r="AU1843" s="51" t="s">
        <v>966</v>
      </c>
      <c r="AV1843" s="51" t="s">
        <v>1087</v>
      </c>
      <c r="AW1843" s="53">
        <v>43304.377399618053</v>
      </c>
      <c r="AX1843" s="51">
        <v>74</v>
      </c>
      <c r="AY1843" s="53">
        <v>43304.422222222223</v>
      </c>
      <c r="AZ1843" s="51">
        <v>0</v>
      </c>
      <c r="BA1843" s="51">
        <v>6</v>
      </c>
    </row>
    <row r="1844" spans="1:53" x14ac:dyDescent="0.3">
      <c r="A1844" s="51">
        <v>77860</v>
      </c>
      <c r="B1844" s="51" t="s">
        <v>1955</v>
      </c>
      <c r="C1844" s="64">
        <v>43304.378395636573</v>
      </c>
      <c r="D1844" s="65">
        <v>43304.422842361113</v>
      </c>
      <c r="E1844" s="51" t="s">
        <v>1956</v>
      </c>
      <c r="G1844" s="51">
        <v>77860</v>
      </c>
      <c r="H1844" s="51" t="s">
        <v>986</v>
      </c>
      <c r="I1844" s="80">
        <v>43304.37777777778</v>
      </c>
      <c r="J1844" s="51" t="b">
        <v>1</v>
      </c>
      <c r="K1844" s="65">
        <v>43304.37839583333</v>
      </c>
      <c r="L1844" s="65">
        <v>43304.37839583333</v>
      </c>
      <c r="N1844" s="51">
        <v>77860</v>
      </c>
      <c r="O1844" s="51">
        <v>2</v>
      </c>
      <c r="P1844" s="51">
        <v>10</v>
      </c>
      <c r="Q1844" s="53">
        <v>43304.378395798609</v>
      </c>
      <c r="R1844" s="53">
        <v>43304.407209571757</v>
      </c>
      <c r="T1844" s="51">
        <v>77860</v>
      </c>
      <c r="U1844" s="53">
        <v>43304.377399618053</v>
      </c>
      <c r="V1844" s="51">
        <v>74</v>
      </c>
      <c r="W1844" s="80">
        <v>43304.422222222223</v>
      </c>
      <c r="X1844" s="53">
        <v>43304.37839583333</v>
      </c>
      <c r="Y1844" s="53">
        <v>43304.422842557869</v>
      </c>
      <c r="AA1844" s="51">
        <v>77860</v>
      </c>
      <c r="AB1844" s="51">
        <v>15</v>
      </c>
      <c r="AC1844" s="51">
        <v>1</v>
      </c>
      <c r="AE1844" s="51">
        <v>15</v>
      </c>
      <c r="AF1844" s="51" t="s">
        <v>1229</v>
      </c>
      <c r="AG1844" s="51">
        <v>3</v>
      </c>
      <c r="AH1844" s="51" t="s">
        <v>1055</v>
      </c>
      <c r="AJ1844" s="51">
        <v>77860</v>
      </c>
      <c r="AK1844" s="51" t="s">
        <v>944</v>
      </c>
      <c r="AL1844" s="51" t="s">
        <v>945</v>
      </c>
      <c r="AM1844" s="51" t="s">
        <v>1086</v>
      </c>
      <c r="AN1844" s="51" t="s">
        <v>965</v>
      </c>
      <c r="AO1844" s="53">
        <v>43304.378395717591</v>
      </c>
      <c r="AP1844" s="53">
        <v>43304.396467673614</v>
      </c>
      <c r="AR1844" s="51">
        <v>77860</v>
      </c>
      <c r="AS1844" s="51" t="s">
        <v>1955</v>
      </c>
      <c r="AT1844" s="51" t="s">
        <v>954</v>
      </c>
      <c r="AU1844" s="51" t="s">
        <v>966</v>
      </c>
      <c r="AV1844" s="51" t="s">
        <v>1087</v>
      </c>
      <c r="AW1844" s="53">
        <v>43304.377399618053</v>
      </c>
      <c r="AX1844" s="51">
        <v>74</v>
      </c>
      <c r="AY1844" s="53">
        <v>43304.422222222223</v>
      </c>
      <c r="AZ1844" s="51">
        <v>0</v>
      </c>
      <c r="BA1844" s="51">
        <v>6</v>
      </c>
    </row>
    <row r="1845" spans="1:53" x14ac:dyDescent="0.3">
      <c r="A1845" s="51">
        <v>77860</v>
      </c>
      <c r="B1845" s="51" t="s">
        <v>1955</v>
      </c>
      <c r="C1845" s="64">
        <v>43304.378395636573</v>
      </c>
      <c r="D1845" s="65">
        <v>43304.422842361113</v>
      </c>
      <c r="E1845" s="51" t="s">
        <v>1956</v>
      </c>
      <c r="G1845" s="51">
        <v>77860</v>
      </c>
      <c r="H1845" s="51" t="s">
        <v>1053</v>
      </c>
      <c r="I1845" s="80">
        <v>43304.383333333331</v>
      </c>
      <c r="J1845" s="51" t="b">
        <v>1</v>
      </c>
      <c r="K1845" s="65">
        <v>43304.383757442127</v>
      </c>
      <c r="L1845" s="65">
        <v>43304.383757442127</v>
      </c>
      <c r="N1845" s="51">
        <v>77860</v>
      </c>
      <c r="O1845" s="51">
        <v>2</v>
      </c>
      <c r="P1845" s="51">
        <v>10</v>
      </c>
      <c r="Q1845" s="53">
        <v>43304.378395798609</v>
      </c>
      <c r="R1845" s="53">
        <v>43304.407209571757</v>
      </c>
      <c r="T1845" s="51">
        <v>77860</v>
      </c>
      <c r="U1845" s="53">
        <v>43304.377399618053</v>
      </c>
      <c r="V1845" s="51">
        <v>74</v>
      </c>
      <c r="W1845" s="80">
        <v>43304.422222222223</v>
      </c>
      <c r="X1845" s="53">
        <v>43304.37839583333</v>
      </c>
      <c r="Y1845" s="53">
        <v>43304.422842557869</v>
      </c>
      <c r="AA1845" s="51">
        <v>77860</v>
      </c>
      <c r="AB1845" s="51">
        <v>18</v>
      </c>
      <c r="AC1845" s="51">
        <v>1</v>
      </c>
      <c r="AE1845" s="51">
        <v>18</v>
      </c>
      <c r="AF1845" s="51" t="s">
        <v>942</v>
      </c>
      <c r="AG1845" s="51">
        <v>2</v>
      </c>
      <c r="AH1845" s="51" t="s">
        <v>943</v>
      </c>
      <c r="AJ1845" s="51">
        <v>77860</v>
      </c>
      <c r="AK1845" s="51" t="s">
        <v>944</v>
      </c>
      <c r="AL1845" s="51" t="s">
        <v>945</v>
      </c>
      <c r="AM1845" s="51" t="s">
        <v>1086</v>
      </c>
      <c r="AN1845" s="51" t="s">
        <v>965</v>
      </c>
      <c r="AO1845" s="53">
        <v>43304.378395717591</v>
      </c>
      <c r="AP1845" s="53">
        <v>43304.396467673614</v>
      </c>
      <c r="AR1845" s="51">
        <v>77860</v>
      </c>
      <c r="AS1845" s="51" t="s">
        <v>1955</v>
      </c>
      <c r="AT1845" s="51" t="s">
        <v>954</v>
      </c>
      <c r="AU1845" s="51" t="s">
        <v>966</v>
      </c>
      <c r="AV1845" s="51" t="s">
        <v>1087</v>
      </c>
      <c r="AW1845" s="53">
        <v>43304.377399618053</v>
      </c>
      <c r="AX1845" s="51">
        <v>74</v>
      </c>
      <c r="AY1845" s="53">
        <v>43304.422222222223</v>
      </c>
      <c r="AZ1845" s="51">
        <v>0</v>
      </c>
      <c r="BA1845" s="51">
        <v>6</v>
      </c>
    </row>
    <row r="1846" spans="1:53" x14ac:dyDescent="0.3">
      <c r="A1846" s="51">
        <v>77860</v>
      </c>
      <c r="B1846" s="51" t="s">
        <v>1955</v>
      </c>
      <c r="C1846" s="64">
        <v>43304.378395636573</v>
      </c>
      <c r="D1846" s="65">
        <v>43304.422842361113</v>
      </c>
      <c r="E1846" s="51" t="s">
        <v>1956</v>
      </c>
      <c r="G1846" s="51">
        <v>77860</v>
      </c>
      <c r="H1846" s="51" t="s">
        <v>1053</v>
      </c>
      <c r="I1846" s="80">
        <v>43304.383333333331</v>
      </c>
      <c r="J1846" s="51" t="b">
        <v>1</v>
      </c>
      <c r="K1846" s="65">
        <v>43304.383757442127</v>
      </c>
      <c r="L1846" s="65">
        <v>43304.383757442127</v>
      </c>
      <c r="N1846" s="51">
        <v>77860</v>
      </c>
      <c r="O1846" s="51">
        <v>2</v>
      </c>
      <c r="P1846" s="51">
        <v>10</v>
      </c>
      <c r="Q1846" s="53">
        <v>43304.378395798609</v>
      </c>
      <c r="R1846" s="53">
        <v>43304.407209571757</v>
      </c>
      <c r="T1846" s="51">
        <v>77860</v>
      </c>
      <c r="U1846" s="53">
        <v>43304.377399618053</v>
      </c>
      <c r="V1846" s="51">
        <v>74</v>
      </c>
      <c r="W1846" s="80">
        <v>43304.422222222223</v>
      </c>
      <c r="X1846" s="53">
        <v>43304.37839583333</v>
      </c>
      <c r="Y1846" s="53">
        <v>43304.422842557869</v>
      </c>
      <c r="AA1846" s="51">
        <v>77860</v>
      </c>
      <c r="AB1846" s="51">
        <v>1</v>
      </c>
      <c r="AC1846" s="51">
        <v>1</v>
      </c>
      <c r="AE1846" s="51">
        <v>1</v>
      </c>
      <c r="AF1846" s="51" t="s">
        <v>970</v>
      </c>
      <c r="AG1846" s="51">
        <v>0</v>
      </c>
      <c r="AH1846" s="51" t="s">
        <v>971</v>
      </c>
      <c r="AJ1846" s="51">
        <v>77860</v>
      </c>
      <c r="AK1846" s="51" t="s">
        <v>944</v>
      </c>
      <c r="AL1846" s="51" t="s">
        <v>945</v>
      </c>
      <c r="AM1846" s="51" t="s">
        <v>1086</v>
      </c>
      <c r="AN1846" s="51" t="s">
        <v>965</v>
      </c>
      <c r="AO1846" s="53">
        <v>43304.378395717591</v>
      </c>
      <c r="AP1846" s="53">
        <v>43304.396467673614</v>
      </c>
      <c r="AR1846" s="51">
        <v>77860</v>
      </c>
      <c r="AS1846" s="51" t="s">
        <v>1955</v>
      </c>
      <c r="AT1846" s="51" t="s">
        <v>954</v>
      </c>
      <c r="AU1846" s="51" t="s">
        <v>966</v>
      </c>
      <c r="AV1846" s="51" t="s">
        <v>1087</v>
      </c>
      <c r="AW1846" s="53">
        <v>43304.377399618053</v>
      </c>
      <c r="AX1846" s="51">
        <v>74</v>
      </c>
      <c r="AY1846" s="53">
        <v>43304.422222222223</v>
      </c>
      <c r="AZ1846" s="51">
        <v>0</v>
      </c>
      <c r="BA1846" s="51">
        <v>6</v>
      </c>
    </row>
    <row r="1847" spans="1:53" x14ac:dyDescent="0.3">
      <c r="A1847" s="51">
        <v>77860</v>
      </c>
      <c r="B1847" s="51" t="s">
        <v>1955</v>
      </c>
      <c r="C1847" s="64">
        <v>43304.378395636573</v>
      </c>
      <c r="D1847" s="65">
        <v>43304.422842361113</v>
      </c>
      <c r="E1847" s="51" t="s">
        <v>1956</v>
      </c>
      <c r="G1847" s="51">
        <v>77860</v>
      </c>
      <c r="H1847" s="51" t="s">
        <v>1053</v>
      </c>
      <c r="I1847" s="80">
        <v>43304.383333333331</v>
      </c>
      <c r="J1847" s="51" t="b">
        <v>1</v>
      </c>
      <c r="K1847" s="65">
        <v>43304.383757442127</v>
      </c>
      <c r="L1847" s="65">
        <v>43304.383757442127</v>
      </c>
      <c r="N1847" s="51">
        <v>77860</v>
      </c>
      <c r="O1847" s="51">
        <v>2</v>
      </c>
      <c r="P1847" s="51">
        <v>10</v>
      </c>
      <c r="Q1847" s="53">
        <v>43304.378395798609</v>
      </c>
      <c r="R1847" s="53">
        <v>43304.407209571757</v>
      </c>
      <c r="T1847" s="51">
        <v>77860</v>
      </c>
      <c r="U1847" s="53">
        <v>43304.377399618053</v>
      </c>
      <c r="V1847" s="51">
        <v>74</v>
      </c>
      <c r="W1847" s="80">
        <v>43304.422222222223</v>
      </c>
      <c r="X1847" s="53">
        <v>43304.37839583333</v>
      </c>
      <c r="Y1847" s="53">
        <v>43304.422842557869</v>
      </c>
      <c r="AA1847" s="51">
        <v>77860</v>
      </c>
      <c r="AB1847" s="51">
        <v>11</v>
      </c>
      <c r="AC1847" s="51">
        <v>1</v>
      </c>
      <c r="AE1847" s="51">
        <v>11</v>
      </c>
      <c r="AF1847" s="51" t="s">
        <v>1054</v>
      </c>
      <c r="AG1847" s="51">
        <v>0</v>
      </c>
      <c r="AH1847" s="51" t="s">
        <v>1055</v>
      </c>
      <c r="AJ1847" s="51">
        <v>77860</v>
      </c>
      <c r="AK1847" s="51" t="s">
        <v>944</v>
      </c>
      <c r="AL1847" s="51" t="s">
        <v>945</v>
      </c>
      <c r="AM1847" s="51" t="s">
        <v>1086</v>
      </c>
      <c r="AN1847" s="51" t="s">
        <v>965</v>
      </c>
      <c r="AO1847" s="53">
        <v>43304.378395717591</v>
      </c>
      <c r="AP1847" s="53">
        <v>43304.396467673614</v>
      </c>
      <c r="AR1847" s="51">
        <v>77860</v>
      </c>
      <c r="AS1847" s="51" t="s">
        <v>1955</v>
      </c>
      <c r="AT1847" s="51" t="s">
        <v>954</v>
      </c>
      <c r="AU1847" s="51" t="s">
        <v>966</v>
      </c>
      <c r="AV1847" s="51" t="s">
        <v>1087</v>
      </c>
      <c r="AW1847" s="53">
        <v>43304.377399618053</v>
      </c>
      <c r="AX1847" s="51">
        <v>74</v>
      </c>
      <c r="AY1847" s="53">
        <v>43304.422222222223</v>
      </c>
      <c r="AZ1847" s="51">
        <v>0</v>
      </c>
      <c r="BA1847" s="51">
        <v>6</v>
      </c>
    </row>
    <row r="1848" spans="1:53" x14ac:dyDescent="0.3">
      <c r="A1848" s="51">
        <v>77860</v>
      </c>
      <c r="B1848" s="51" t="s">
        <v>1955</v>
      </c>
      <c r="C1848" s="64">
        <v>43304.378395636573</v>
      </c>
      <c r="D1848" s="65">
        <v>43304.422842361113</v>
      </c>
      <c r="E1848" s="51" t="s">
        <v>1956</v>
      </c>
      <c r="G1848" s="51">
        <v>77860</v>
      </c>
      <c r="H1848" s="51" t="s">
        <v>1053</v>
      </c>
      <c r="I1848" s="80">
        <v>43304.383333333331</v>
      </c>
      <c r="J1848" s="51" t="b">
        <v>1</v>
      </c>
      <c r="K1848" s="65">
        <v>43304.383757442127</v>
      </c>
      <c r="L1848" s="65">
        <v>43304.383757442127</v>
      </c>
      <c r="N1848" s="51">
        <v>77860</v>
      </c>
      <c r="O1848" s="51">
        <v>2</v>
      </c>
      <c r="P1848" s="51">
        <v>10</v>
      </c>
      <c r="Q1848" s="53">
        <v>43304.378395798609</v>
      </c>
      <c r="R1848" s="53">
        <v>43304.407209571757</v>
      </c>
      <c r="T1848" s="51">
        <v>77860</v>
      </c>
      <c r="U1848" s="53">
        <v>43304.377399618053</v>
      </c>
      <c r="V1848" s="51">
        <v>74</v>
      </c>
      <c r="W1848" s="80">
        <v>43304.422222222223</v>
      </c>
      <c r="X1848" s="53">
        <v>43304.37839583333</v>
      </c>
      <c r="Y1848" s="53">
        <v>43304.422842557869</v>
      </c>
      <c r="AA1848" s="51">
        <v>77860</v>
      </c>
      <c r="AB1848" s="51">
        <v>15</v>
      </c>
      <c r="AC1848" s="51">
        <v>1</v>
      </c>
      <c r="AE1848" s="51">
        <v>15</v>
      </c>
      <c r="AF1848" s="51" t="s">
        <v>1229</v>
      </c>
      <c r="AG1848" s="51">
        <v>3</v>
      </c>
      <c r="AH1848" s="51" t="s">
        <v>1055</v>
      </c>
      <c r="AJ1848" s="51">
        <v>77860</v>
      </c>
      <c r="AK1848" s="51" t="s">
        <v>944</v>
      </c>
      <c r="AL1848" s="51" t="s">
        <v>945</v>
      </c>
      <c r="AM1848" s="51" t="s">
        <v>1086</v>
      </c>
      <c r="AN1848" s="51" t="s">
        <v>965</v>
      </c>
      <c r="AO1848" s="53">
        <v>43304.378395717591</v>
      </c>
      <c r="AP1848" s="53">
        <v>43304.396467673614</v>
      </c>
      <c r="AR1848" s="51">
        <v>77860</v>
      </c>
      <c r="AS1848" s="51" t="s">
        <v>1955</v>
      </c>
      <c r="AT1848" s="51" t="s">
        <v>954</v>
      </c>
      <c r="AU1848" s="51" t="s">
        <v>966</v>
      </c>
      <c r="AV1848" s="51" t="s">
        <v>1087</v>
      </c>
      <c r="AW1848" s="53">
        <v>43304.377399618053</v>
      </c>
      <c r="AX1848" s="51">
        <v>74</v>
      </c>
      <c r="AY1848" s="53">
        <v>43304.422222222223</v>
      </c>
      <c r="AZ1848" s="51">
        <v>0</v>
      </c>
      <c r="BA1848" s="51">
        <v>6</v>
      </c>
    </row>
    <row r="1849" spans="1:53" x14ac:dyDescent="0.3">
      <c r="A1849" s="51">
        <v>77860</v>
      </c>
      <c r="B1849" s="51" t="s">
        <v>1955</v>
      </c>
      <c r="C1849" s="64">
        <v>43304.378395636573</v>
      </c>
      <c r="D1849" s="65">
        <v>43304.422842361113</v>
      </c>
      <c r="E1849" s="51" t="s">
        <v>1956</v>
      </c>
      <c r="G1849" s="51">
        <v>77860</v>
      </c>
      <c r="H1849" s="51" t="s">
        <v>991</v>
      </c>
      <c r="I1849" s="80">
        <v>43304.383333333331</v>
      </c>
      <c r="J1849" s="51" t="b">
        <v>0</v>
      </c>
      <c r="K1849" s="65">
        <v>43304.383757442127</v>
      </c>
      <c r="L1849" s="65">
        <v>43304.383757442127</v>
      </c>
      <c r="N1849" s="51">
        <v>77860</v>
      </c>
      <c r="O1849" s="51">
        <v>2</v>
      </c>
      <c r="P1849" s="51">
        <v>10</v>
      </c>
      <c r="Q1849" s="53">
        <v>43304.378395798609</v>
      </c>
      <c r="R1849" s="53">
        <v>43304.407209571757</v>
      </c>
      <c r="T1849" s="51">
        <v>77860</v>
      </c>
      <c r="U1849" s="53">
        <v>43304.377399618053</v>
      </c>
      <c r="V1849" s="51">
        <v>74</v>
      </c>
      <c r="W1849" s="80">
        <v>43304.422222222223</v>
      </c>
      <c r="X1849" s="53">
        <v>43304.37839583333</v>
      </c>
      <c r="Y1849" s="53">
        <v>43304.422842557869</v>
      </c>
      <c r="AA1849" s="51">
        <v>77860</v>
      </c>
      <c r="AB1849" s="51">
        <v>18</v>
      </c>
      <c r="AC1849" s="51">
        <v>1</v>
      </c>
      <c r="AE1849" s="51">
        <v>18</v>
      </c>
      <c r="AF1849" s="51" t="s">
        <v>942</v>
      </c>
      <c r="AG1849" s="51">
        <v>2</v>
      </c>
      <c r="AH1849" s="51" t="s">
        <v>943</v>
      </c>
      <c r="AJ1849" s="51">
        <v>77860</v>
      </c>
      <c r="AK1849" s="51" t="s">
        <v>944</v>
      </c>
      <c r="AL1849" s="51" t="s">
        <v>945</v>
      </c>
      <c r="AM1849" s="51" t="s">
        <v>1086</v>
      </c>
      <c r="AN1849" s="51" t="s">
        <v>965</v>
      </c>
      <c r="AO1849" s="53">
        <v>43304.378395717591</v>
      </c>
      <c r="AP1849" s="53">
        <v>43304.396467673614</v>
      </c>
      <c r="AR1849" s="51">
        <v>77860</v>
      </c>
      <c r="AS1849" s="51" t="s">
        <v>1955</v>
      </c>
      <c r="AT1849" s="51" t="s">
        <v>954</v>
      </c>
      <c r="AU1849" s="51" t="s">
        <v>966</v>
      </c>
      <c r="AV1849" s="51" t="s">
        <v>1087</v>
      </c>
      <c r="AW1849" s="53">
        <v>43304.377399618053</v>
      </c>
      <c r="AX1849" s="51">
        <v>74</v>
      </c>
      <c r="AY1849" s="53">
        <v>43304.422222222223</v>
      </c>
      <c r="AZ1849" s="51">
        <v>0</v>
      </c>
      <c r="BA1849" s="51">
        <v>6</v>
      </c>
    </row>
    <row r="1850" spans="1:53" x14ac:dyDescent="0.3">
      <c r="A1850" s="51">
        <v>77860</v>
      </c>
      <c r="B1850" s="51" t="s">
        <v>1955</v>
      </c>
      <c r="C1850" s="64">
        <v>43304.378395636573</v>
      </c>
      <c r="D1850" s="65">
        <v>43304.422842361113</v>
      </c>
      <c r="E1850" s="51" t="s">
        <v>1956</v>
      </c>
      <c r="G1850" s="51">
        <v>77860</v>
      </c>
      <c r="H1850" s="51" t="s">
        <v>991</v>
      </c>
      <c r="I1850" s="80">
        <v>43304.383333333331</v>
      </c>
      <c r="J1850" s="51" t="b">
        <v>0</v>
      </c>
      <c r="K1850" s="65">
        <v>43304.383757442127</v>
      </c>
      <c r="L1850" s="65">
        <v>43304.383757442127</v>
      </c>
      <c r="N1850" s="51">
        <v>77860</v>
      </c>
      <c r="O1850" s="51">
        <v>2</v>
      </c>
      <c r="P1850" s="51">
        <v>10</v>
      </c>
      <c r="Q1850" s="53">
        <v>43304.378395798609</v>
      </c>
      <c r="R1850" s="53">
        <v>43304.407209571757</v>
      </c>
      <c r="T1850" s="51">
        <v>77860</v>
      </c>
      <c r="U1850" s="53">
        <v>43304.377399618053</v>
      </c>
      <c r="V1850" s="51">
        <v>74</v>
      </c>
      <c r="W1850" s="80">
        <v>43304.422222222223</v>
      </c>
      <c r="X1850" s="53">
        <v>43304.37839583333</v>
      </c>
      <c r="Y1850" s="53">
        <v>43304.422842557869</v>
      </c>
      <c r="AA1850" s="51">
        <v>77860</v>
      </c>
      <c r="AB1850" s="51">
        <v>1</v>
      </c>
      <c r="AC1850" s="51">
        <v>1</v>
      </c>
      <c r="AE1850" s="51">
        <v>1</v>
      </c>
      <c r="AF1850" s="51" t="s">
        <v>970</v>
      </c>
      <c r="AG1850" s="51">
        <v>0</v>
      </c>
      <c r="AH1850" s="51" t="s">
        <v>971</v>
      </c>
      <c r="AJ1850" s="51">
        <v>77860</v>
      </c>
      <c r="AK1850" s="51" t="s">
        <v>944</v>
      </c>
      <c r="AL1850" s="51" t="s">
        <v>945</v>
      </c>
      <c r="AM1850" s="51" t="s">
        <v>1086</v>
      </c>
      <c r="AN1850" s="51" t="s">
        <v>965</v>
      </c>
      <c r="AO1850" s="53">
        <v>43304.378395717591</v>
      </c>
      <c r="AP1850" s="53">
        <v>43304.396467673614</v>
      </c>
      <c r="AR1850" s="51">
        <v>77860</v>
      </c>
      <c r="AS1850" s="51" t="s">
        <v>1955</v>
      </c>
      <c r="AT1850" s="51" t="s">
        <v>954</v>
      </c>
      <c r="AU1850" s="51" t="s">
        <v>966</v>
      </c>
      <c r="AV1850" s="51" t="s">
        <v>1087</v>
      </c>
      <c r="AW1850" s="53">
        <v>43304.377399618053</v>
      </c>
      <c r="AX1850" s="51">
        <v>74</v>
      </c>
      <c r="AY1850" s="53">
        <v>43304.422222222223</v>
      </c>
      <c r="AZ1850" s="51">
        <v>0</v>
      </c>
      <c r="BA1850" s="51">
        <v>6</v>
      </c>
    </row>
    <row r="1851" spans="1:53" x14ac:dyDescent="0.3">
      <c r="A1851" s="51">
        <v>77860</v>
      </c>
      <c r="B1851" s="51" t="s">
        <v>1955</v>
      </c>
      <c r="C1851" s="64">
        <v>43304.378395636573</v>
      </c>
      <c r="D1851" s="65">
        <v>43304.422842361113</v>
      </c>
      <c r="E1851" s="51" t="s">
        <v>1956</v>
      </c>
      <c r="G1851" s="51">
        <v>77860</v>
      </c>
      <c r="H1851" s="51" t="s">
        <v>991</v>
      </c>
      <c r="I1851" s="80">
        <v>43304.383333333331</v>
      </c>
      <c r="J1851" s="51" t="b">
        <v>0</v>
      </c>
      <c r="K1851" s="65">
        <v>43304.383757442127</v>
      </c>
      <c r="L1851" s="65">
        <v>43304.383757442127</v>
      </c>
      <c r="N1851" s="51">
        <v>77860</v>
      </c>
      <c r="O1851" s="51">
        <v>2</v>
      </c>
      <c r="P1851" s="51">
        <v>10</v>
      </c>
      <c r="Q1851" s="53">
        <v>43304.378395798609</v>
      </c>
      <c r="R1851" s="53">
        <v>43304.407209571757</v>
      </c>
      <c r="T1851" s="51">
        <v>77860</v>
      </c>
      <c r="U1851" s="53">
        <v>43304.377399618053</v>
      </c>
      <c r="V1851" s="51">
        <v>74</v>
      </c>
      <c r="W1851" s="80">
        <v>43304.422222222223</v>
      </c>
      <c r="X1851" s="53">
        <v>43304.37839583333</v>
      </c>
      <c r="Y1851" s="53">
        <v>43304.422842557869</v>
      </c>
      <c r="AA1851" s="51">
        <v>77860</v>
      </c>
      <c r="AB1851" s="51">
        <v>11</v>
      </c>
      <c r="AC1851" s="51">
        <v>1</v>
      </c>
      <c r="AE1851" s="51">
        <v>11</v>
      </c>
      <c r="AF1851" s="51" t="s">
        <v>1054</v>
      </c>
      <c r="AG1851" s="51">
        <v>0</v>
      </c>
      <c r="AH1851" s="51" t="s">
        <v>1055</v>
      </c>
      <c r="AJ1851" s="51">
        <v>77860</v>
      </c>
      <c r="AK1851" s="51" t="s">
        <v>944</v>
      </c>
      <c r="AL1851" s="51" t="s">
        <v>945</v>
      </c>
      <c r="AM1851" s="51" t="s">
        <v>1086</v>
      </c>
      <c r="AN1851" s="51" t="s">
        <v>965</v>
      </c>
      <c r="AO1851" s="53">
        <v>43304.378395717591</v>
      </c>
      <c r="AP1851" s="53">
        <v>43304.396467673614</v>
      </c>
      <c r="AR1851" s="51">
        <v>77860</v>
      </c>
      <c r="AS1851" s="51" t="s">
        <v>1955</v>
      </c>
      <c r="AT1851" s="51" t="s">
        <v>954</v>
      </c>
      <c r="AU1851" s="51" t="s">
        <v>966</v>
      </c>
      <c r="AV1851" s="51" t="s">
        <v>1087</v>
      </c>
      <c r="AW1851" s="53">
        <v>43304.377399618053</v>
      </c>
      <c r="AX1851" s="51">
        <v>74</v>
      </c>
      <c r="AY1851" s="53">
        <v>43304.422222222223</v>
      </c>
      <c r="AZ1851" s="51">
        <v>0</v>
      </c>
      <c r="BA1851" s="51">
        <v>6</v>
      </c>
    </row>
    <row r="1852" spans="1:53" x14ac:dyDescent="0.3">
      <c r="A1852" s="51">
        <v>77860</v>
      </c>
      <c r="B1852" s="51" t="s">
        <v>1955</v>
      </c>
      <c r="C1852" s="64">
        <v>43304.378395636573</v>
      </c>
      <c r="D1852" s="65">
        <v>43304.422842361113</v>
      </c>
      <c r="E1852" s="51" t="s">
        <v>1956</v>
      </c>
      <c r="G1852" s="51">
        <v>77860</v>
      </c>
      <c r="H1852" s="51" t="s">
        <v>991</v>
      </c>
      <c r="I1852" s="80">
        <v>43304.383333333331</v>
      </c>
      <c r="J1852" s="51" t="b">
        <v>0</v>
      </c>
      <c r="K1852" s="65">
        <v>43304.383757442127</v>
      </c>
      <c r="L1852" s="65">
        <v>43304.383757442127</v>
      </c>
      <c r="N1852" s="51">
        <v>77860</v>
      </c>
      <c r="O1852" s="51">
        <v>2</v>
      </c>
      <c r="P1852" s="51">
        <v>10</v>
      </c>
      <c r="Q1852" s="53">
        <v>43304.378395798609</v>
      </c>
      <c r="R1852" s="53">
        <v>43304.407209571757</v>
      </c>
      <c r="T1852" s="51">
        <v>77860</v>
      </c>
      <c r="U1852" s="53">
        <v>43304.377399618053</v>
      </c>
      <c r="V1852" s="51">
        <v>74</v>
      </c>
      <c r="W1852" s="80">
        <v>43304.422222222223</v>
      </c>
      <c r="X1852" s="53">
        <v>43304.37839583333</v>
      </c>
      <c r="Y1852" s="53">
        <v>43304.422842557869</v>
      </c>
      <c r="AA1852" s="51">
        <v>77860</v>
      </c>
      <c r="AB1852" s="51">
        <v>15</v>
      </c>
      <c r="AC1852" s="51">
        <v>1</v>
      </c>
      <c r="AE1852" s="51">
        <v>15</v>
      </c>
      <c r="AF1852" s="51" t="s">
        <v>1229</v>
      </c>
      <c r="AG1852" s="51">
        <v>3</v>
      </c>
      <c r="AH1852" s="51" t="s">
        <v>1055</v>
      </c>
      <c r="AJ1852" s="51">
        <v>77860</v>
      </c>
      <c r="AK1852" s="51" t="s">
        <v>944</v>
      </c>
      <c r="AL1852" s="51" t="s">
        <v>945</v>
      </c>
      <c r="AM1852" s="51" t="s">
        <v>1086</v>
      </c>
      <c r="AN1852" s="51" t="s">
        <v>965</v>
      </c>
      <c r="AO1852" s="53">
        <v>43304.378395717591</v>
      </c>
      <c r="AP1852" s="53">
        <v>43304.396467673614</v>
      </c>
      <c r="AR1852" s="51">
        <v>77860</v>
      </c>
      <c r="AS1852" s="51" t="s">
        <v>1955</v>
      </c>
      <c r="AT1852" s="51" t="s">
        <v>954</v>
      </c>
      <c r="AU1852" s="51" t="s">
        <v>966</v>
      </c>
      <c r="AV1852" s="51" t="s">
        <v>1087</v>
      </c>
      <c r="AW1852" s="53">
        <v>43304.377399618053</v>
      </c>
      <c r="AX1852" s="51">
        <v>74</v>
      </c>
      <c r="AY1852" s="53">
        <v>43304.422222222223</v>
      </c>
      <c r="AZ1852" s="51">
        <v>0</v>
      </c>
      <c r="BA1852" s="51">
        <v>6</v>
      </c>
    </row>
    <row r="1853" spans="1:53" x14ac:dyDescent="0.3">
      <c r="A1853" s="51">
        <v>77860</v>
      </c>
      <c r="B1853" s="51" t="s">
        <v>1955</v>
      </c>
      <c r="C1853" s="64">
        <v>43304.378395636573</v>
      </c>
      <c r="D1853" s="65">
        <v>43304.422842361113</v>
      </c>
      <c r="E1853" s="51" t="s">
        <v>1956</v>
      </c>
      <c r="G1853" s="51">
        <v>77860</v>
      </c>
      <c r="H1853" s="51" t="s">
        <v>986</v>
      </c>
      <c r="I1853" s="80">
        <v>43304.383333333331</v>
      </c>
      <c r="J1853" s="51" t="b">
        <v>0</v>
      </c>
      <c r="K1853" s="65">
        <v>43304.383757442127</v>
      </c>
      <c r="L1853" s="65">
        <v>43304.383757442127</v>
      </c>
      <c r="N1853" s="51">
        <v>77860</v>
      </c>
      <c r="O1853" s="51">
        <v>2</v>
      </c>
      <c r="P1853" s="51">
        <v>10</v>
      </c>
      <c r="Q1853" s="53">
        <v>43304.378395798609</v>
      </c>
      <c r="R1853" s="53">
        <v>43304.407209571757</v>
      </c>
      <c r="T1853" s="51">
        <v>77860</v>
      </c>
      <c r="U1853" s="53">
        <v>43304.377399618053</v>
      </c>
      <c r="V1853" s="51">
        <v>74</v>
      </c>
      <c r="W1853" s="80">
        <v>43304.422222222223</v>
      </c>
      <c r="X1853" s="53">
        <v>43304.37839583333</v>
      </c>
      <c r="Y1853" s="53">
        <v>43304.422842557869</v>
      </c>
      <c r="AA1853" s="51">
        <v>77860</v>
      </c>
      <c r="AB1853" s="51">
        <v>18</v>
      </c>
      <c r="AC1853" s="51">
        <v>1</v>
      </c>
      <c r="AE1853" s="51">
        <v>18</v>
      </c>
      <c r="AF1853" s="51" t="s">
        <v>942</v>
      </c>
      <c r="AG1853" s="51">
        <v>2</v>
      </c>
      <c r="AH1853" s="51" t="s">
        <v>943</v>
      </c>
      <c r="AJ1853" s="51">
        <v>77860</v>
      </c>
      <c r="AK1853" s="51" t="s">
        <v>944</v>
      </c>
      <c r="AL1853" s="51" t="s">
        <v>945</v>
      </c>
      <c r="AM1853" s="51" t="s">
        <v>1086</v>
      </c>
      <c r="AN1853" s="51" t="s">
        <v>965</v>
      </c>
      <c r="AO1853" s="53">
        <v>43304.378395717591</v>
      </c>
      <c r="AP1853" s="53">
        <v>43304.396467673614</v>
      </c>
      <c r="AR1853" s="51">
        <v>77860</v>
      </c>
      <c r="AS1853" s="51" t="s">
        <v>1955</v>
      </c>
      <c r="AT1853" s="51" t="s">
        <v>954</v>
      </c>
      <c r="AU1853" s="51" t="s">
        <v>966</v>
      </c>
      <c r="AV1853" s="51" t="s">
        <v>1087</v>
      </c>
      <c r="AW1853" s="53">
        <v>43304.377399618053</v>
      </c>
      <c r="AX1853" s="51">
        <v>74</v>
      </c>
      <c r="AY1853" s="53">
        <v>43304.422222222223</v>
      </c>
      <c r="AZ1853" s="51">
        <v>0</v>
      </c>
      <c r="BA1853" s="51">
        <v>6</v>
      </c>
    </row>
    <row r="1854" spans="1:53" x14ac:dyDescent="0.3">
      <c r="A1854" s="51">
        <v>77860</v>
      </c>
      <c r="B1854" s="51" t="s">
        <v>1955</v>
      </c>
      <c r="C1854" s="64">
        <v>43304.378395636573</v>
      </c>
      <c r="D1854" s="65">
        <v>43304.422842361113</v>
      </c>
      <c r="E1854" s="51" t="s">
        <v>1956</v>
      </c>
      <c r="G1854" s="51">
        <v>77860</v>
      </c>
      <c r="H1854" s="51" t="s">
        <v>986</v>
      </c>
      <c r="I1854" s="80">
        <v>43304.383333333331</v>
      </c>
      <c r="J1854" s="51" t="b">
        <v>0</v>
      </c>
      <c r="K1854" s="65">
        <v>43304.383757442127</v>
      </c>
      <c r="L1854" s="65">
        <v>43304.383757442127</v>
      </c>
      <c r="N1854" s="51">
        <v>77860</v>
      </c>
      <c r="O1854" s="51">
        <v>2</v>
      </c>
      <c r="P1854" s="51">
        <v>10</v>
      </c>
      <c r="Q1854" s="53">
        <v>43304.378395798609</v>
      </c>
      <c r="R1854" s="53">
        <v>43304.407209571757</v>
      </c>
      <c r="T1854" s="51">
        <v>77860</v>
      </c>
      <c r="U1854" s="53">
        <v>43304.377399618053</v>
      </c>
      <c r="V1854" s="51">
        <v>74</v>
      </c>
      <c r="W1854" s="80">
        <v>43304.422222222223</v>
      </c>
      <c r="X1854" s="53">
        <v>43304.37839583333</v>
      </c>
      <c r="Y1854" s="53">
        <v>43304.422842557869</v>
      </c>
      <c r="AA1854" s="51">
        <v>77860</v>
      </c>
      <c r="AB1854" s="51">
        <v>1</v>
      </c>
      <c r="AC1854" s="51">
        <v>1</v>
      </c>
      <c r="AE1854" s="51">
        <v>1</v>
      </c>
      <c r="AF1854" s="51" t="s">
        <v>970</v>
      </c>
      <c r="AG1854" s="51">
        <v>0</v>
      </c>
      <c r="AH1854" s="51" t="s">
        <v>971</v>
      </c>
      <c r="AJ1854" s="51">
        <v>77860</v>
      </c>
      <c r="AK1854" s="51" t="s">
        <v>944</v>
      </c>
      <c r="AL1854" s="51" t="s">
        <v>945</v>
      </c>
      <c r="AM1854" s="51" t="s">
        <v>1086</v>
      </c>
      <c r="AN1854" s="51" t="s">
        <v>965</v>
      </c>
      <c r="AO1854" s="53">
        <v>43304.378395717591</v>
      </c>
      <c r="AP1854" s="53">
        <v>43304.396467673614</v>
      </c>
      <c r="AR1854" s="51">
        <v>77860</v>
      </c>
      <c r="AS1854" s="51" t="s">
        <v>1955</v>
      </c>
      <c r="AT1854" s="51" t="s">
        <v>954</v>
      </c>
      <c r="AU1854" s="51" t="s">
        <v>966</v>
      </c>
      <c r="AV1854" s="51" t="s">
        <v>1087</v>
      </c>
      <c r="AW1854" s="53">
        <v>43304.377399618053</v>
      </c>
      <c r="AX1854" s="51">
        <v>74</v>
      </c>
      <c r="AY1854" s="53">
        <v>43304.422222222223</v>
      </c>
      <c r="AZ1854" s="51">
        <v>0</v>
      </c>
      <c r="BA1854" s="51">
        <v>6</v>
      </c>
    </row>
    <row r="1855" spans="1:53" x14ac:dyDescent="0.3">
      <c r="A1855" s="51">
        <v>77860</v>
      </c>
      <c r="B1855" s="51" t="s">
        <v>1955</v>
      </c>
      <c r="C1855" s="64">
        <v>43304.378395636573</v>
      </c>
      <c r="D1855" s="65">
        <v>43304.422842361113</v>
      </c>
      <c r="E1855" s="51" t="s">
        <v>1956</v>
      </c>
      <c r="G1855" s="51">
        <v>77860</v>
      </c>
      <c r="H1855" s="51" t="s">
        <v>986</v>
      </c>
      <c r="I1855" s="80">
        <v>43304.383333333331</v>
      </c>
      <c r="J1855" s="51" t="b">
        <v>0</v>
      </c>
      <c r="K1855" s="65">
        <v>43304.383757442127</v>
      </c>
      <c r="L1855" s="65">
        <v>43304.383757442127</v>
      </c>
      <c r="N1855" s="51">
        <v>77860</v>
      </c>
      <c r="O1855" s="51">
        <v>2</v>
      </c>
      <c r="P1855" s="51">
        <v>10</v>
      </c>
      <c r="Q1855" s="53">
        <v>43304.378395798609</v>
      </c>
      <c r="R1855" s="53">
        <v>43304.407209571757</v>
      </c>
      <c r="T1855" s="51">
        <v>77860</v>
      </c>
      <c r="U1855" s="53">
        <v>43304.377399618053</v>
      </c>
      <c r="V1855" s="51">
        <v>74</v>
      </c>
      <c r="W1855" s="80">
        <v>43304.422222222223</v>
      </c>
      <c r="X1855" s="53">
        <v>43304.37839583333</v>
      </c>
      <c r="Y1855" s="53">
        <v>43304.422842557869</v>
      </c>
      <c r="AA1855" s="51">
        <v>77860</v>
      </c>
      <c r="AB1855" s="51">
        <v>11</v>
      </c>
      <c r="AC1855" s="51">
        <v>1</v>
      </c>
      <c r="AE1855" s="51">
        <v>11</v>
      </c>
      <c r="AF1855" s="51" t="s">
        <v>1054</v>
      </c>
      <c r="AG1855" s="51">
        <v>0</v>
      </c>
      <c r="AH1855" s="51" t="s">
        <v>1055</v>
      </c>
      <c r="AJ1855" s="51">
        <v>77860</v>
      </c>
      <c r="AK1855" s="51" t="s">
        <v>944</v>
      </c>
      <c r="AL1855" s="51" t="s">
        <v>945</v>
      </c>
      <c r="AM1855" s="51" t="s">
        <v>1086</v>
      </c>
      <c r="AN1855" s="51" t="s">
        <v>965</v>
      </c>
      <c r="AO1855" s="53">
        <v>43304.378395717591</v>
      </c>
      <c r="AP1855" s="53">
        <v>43304.396467673614</v>
      </c>
      <c r="AR1855" s="51">
        <v>77860</v>
      </c>
      <c r="AS1855" s="51" t="s">
        <v>1955</v>
      </c>
      <c r="AT1855" s="51" t="s">
        <v>954</v>
      </c>
      <c r="AU1855" s="51" t="s">
        <v>966</v>
      </c>
      <c r="AV1855" s="51" t="s">
        <v>1087</v>
      </c>
      <c r="AW1855" s="53">
        <v>43304.377399618053</v>
      </c>
      <c r="AX1855" s="51">
        <v>74</v>
      </c>
      <c r="AY1855" s="53">
        <v>43304.422222222223</v>
      </c>
      <c r="AZ1855" s="51">
        <v>0</v>
      </c>
      <c r="BA1855" s="51">
        <v>6</v>
      </c>
    </row>
    <row r="1856" spans="1:53" x14ac:dyDescent="0.3">
      <c r="A1856" s="51">
        <v>77860</v>
      </c>
      <c r="B1856" s="51" t="s">
        <v>1955</v>
      </c>
      <c r="C1856" s="64">
        <v>43304.378395636573</v>
      </c>
      <c r="D1856" s="65">
        <v>43304.422842361113</v>
      </c>
      <c r="E1856" s="51" t="s">
        <v>1956</v>
      </c>
      <c r="G1856" s="51">
        <v>77860</v>
      </c>
      <c r="H1856" s="51" t="s">
        <v>986</v>
      </c>
      <c r="I1856" s="80">
        <v>43304.383333333331</v>
      </c>
      <c r="J1856" s="51" t="b">
        <v>0</v>
      </c>
      <c r="K1856" s="65">
        <v>43304.383757442127</v>
      </c>
      <c r="L1856" s="65">
        <v>43304.383757442127</v>
      </c>
      <c r="N1856" s="51">
        <v>77860</v>
      </c>
      <c r="O1856" s="51">
        <v>2</v>
      </c>
      <c r="P1856" s="51">
        <v>10</v>
      </c>
      <c r="Q1856" s="53">
        <v>43304.378395798609</v>
      </c>
      <c r="R1856" s="53">
        <v>43304.407209571757</v>
      </c>
      <c r="T1856" s="51">
        <v>77860</v>
      </c>
      <c r="U1856" s="53">
        <v>43304.377399618053</v>
      </c>
      <c r="V1856" s="51">
        <v>74</v>
      </c>
      <c r="W1856" s="80">
        <v>43304.422222222223</v>
      </c>
      <c r="X1856" s="53">
        <v>43304.37839583333</v>
      </c>
      <c r="Y1856" s="53">
        <v>43304.422842557869</v>
      </c>
      <c r="AA1856" s="51">
        <v>77860</v>
      </c>
      <c r="AB1856" s="51">
        <v>15</v>
      </c>
      <c r="AC1856" s="51">
        <v>1</v>
      </c>
      <c r="AE1856" s="51">
        <v>15</v>
      </c>
      <c r="AF1856" s="51" t="s">
        <v>1229</v>
      </c>
      <c r="AG1856" s="51">
        <v>3</v>
      </c>
      <c r="AH1856" s="51" t="s">
        <v>1055</v>
      </c>
      <c r="AJ1856" s="51">
        <v>77860</v>
      </c>
      <c r="AK1856" s="51" t="s">
        <v>944</v>
      </c>
      <c r="AL1856" s="51" t="s">
        <v>945</v>
      </c>
      <c r="AM1856" s="51" t="s">
        <v>1086</v>
      </c>
      <c r="AN1856" s="51" t="s">
        <v>965</v>
      </c>
      <c r="AO1856" s="53">
        <v>43304.378395717591</v>
      </c>
      <c r="AP1856" s="53">
        <v>43304.396467673614</v>
      </c>
      <c r="AR1856" s="51">
        <v>77860</v>
      </c>
      <c r="AS1856" s="51" t="s">
        <v>1955</v>
      </c>
      <c r="AT1856" s="51" t="s">
        <v>954</v>
      </c>
      <c r="AU1856" s="51" t="s">
        <v>966</v>
      </c>
      <c r="AV1856" s="51" t="s">
        <v>1087</v>
      </c>
      <c r="AW1856" s="53">
        <v>43304.377399618053</v>
      </c>
      <c r="AX1856" s="51">
        <v>74</v>
      </c>
      <c r="AY1856" s="53">
        <v>43304.422222222223</v>
      </c>
      <c r="AZ1856" s="51">
        <v>0</v>
      </c>
      <c r="BA1856" s="51">
        <v>6</v>
      </c>
    </row>
    <row r="1857" spans="1:53" x14ac:dyDescent="0.3">
      <c r="A1857" s="51">
        <v>77860</v>
      </c>
      <c r="B1857" s="51" t="s">
        <v>1955</v>
      </c>
      <c r="C1857" s="64">
        <v>43304.378395636573</v>
      </c>
      <c r="D1857" s="65">
        <v>43304.422842361113</v>
      </c>
      <c r="E1857" s="51" t="s">
        <v>1956</v>
      </c>
      <c r="G1857" s="51">
        <v>77860</v>
      </c>
      <c r="H1857" s="51" t="s">
        <v>1053</v>
      </c>
      <c r="I1857" s="80">
        <v>43304.395833333336</v>
      </c>
      <c r="J1857" s="51" t="b">
        <v>0</v>
      </c>
      <c r="K1857" s="65">
        <v>43304.396467592589</v>
      </c>
      <c r="L1857" s="65">
        <v>43304.396467592589</v>
      </c>
      <c r="N1857" s="51">
        <v>77860</v>
      </c>
      <c r="O1857" s="51">
        <v>2</v>
      </c>
      <c r="P1857" s="51">
        <v>10</v>
      </c>
      <c r="Q1857" s="53">
        <v>43304.378395798609</v>
      </c>
      <c r="R1857" s="53">
        <v>43304.407209571757</v>
      </c>
      <c r="T1857" s="51">
        <v>77860</v>
      </c>
      <c r="U1857" s="53">
        <v>43304.377399618053</v>
      </c>
      <c r="V1857" s="51">
        <v>74</v>
      </c>
      <c r="W1857" s="80">
        <v>43304.422222222223</v>
      </c>
      <c r="X1857" s="53">
        <v>43304.37839583333</v>
      </c>
      <c r="Y1857" s="53">
        <v>43304.422842557869</v>
      </c>
      <c r="AA1857" s="51">
        <v>77860</v>
      </c>
      <c r="AB1857" s="51">
        <v>18</v>
      </c>
      <c r="AC1857" s="51">
        <v>1</v>
      </c>
      <c r="AE1857" s="51">
        <v>18</v>
      </c>
      <c r="AF1857" s="51" t="s">
        <v>942</v>
      </c>
      <c r="AG1857" s="51">
        <v>2</v>
      </c>
      <c r="AH1857" s="51" t="s">
        <v>943</v>
      </c>
      <c r="AJ1857" s="51">
        <v>77860</v>
      </c>
      <c r="AK1857" s="51" t="s">
        <v>944</v>
      </c>
      <c r="AL1857" s="51" t="s">
        <v>945</v>
      </c>
      <c r="AM1857" s="51" t="s">
        <v>1086</v>
      </c>
      <c r="AN1857" s="51" t="s">
        <v>965</v>
      </c>
      <c r="AO1857" s="53">
        <v>43304.378395717591</v>
      </c>
      <c r="AP1857" s="53">
        <v>43304.396467673614</v>
      </c>
      <c r="AR1857" s="51">
        <v>77860</v>
      </c>
      <c r="AS1857" s="51" t="s">
        <v>1955</v>
      </c>
      <c r="AT1857" s="51" t="s">
        <v>954</v>
      </c>
      <c r="AU1857" s="51" t="s">
        <v>966</v>
      </c>
      <c r="AV1857" s="51" t="s">
        <v>1087</v>
      </c>
      <c r="AW1857" s="53">
        <v>43304.377399618053</v>
      </c>
      <c r="AX1857" s="51">
        <v>74</v>
      </c>
      <c r="AY1857" s="53">
        <v>43304.422222222223</v>
      </c>
      <c r="AZ1857" s="51">
        <v>0</v>
      </c>
      <c r="BA1857" s="51">
        <v>6</v>
      </c>
    </row>
    <row r="1858" spans="1:53" x14ac:dyDescent="0.3">
      <c r="A1858" s="51">
        <v>77860</v>
      </c>
      <c r="B1858" s="51" t="s">
        <v>1955</v>
      </c>
      <c r="C1858" s="64">
        <v>43304.378395636573</v>
      </c>
      <c r="D1858" s="65">
        <v>43304.422842361113</v>
      </c>
      <c r="E1858" s="51" t="s">
        <v>1956</v>
      </c>
      <c r="G1858" s="51">
        <v>77860</v>
      </c>
      <c r="H1858" s="51" t="s">
        <v>1053</v>
      </c>
      <c r="I1858" s="80">
        <v>43304.395833333336</v>
      </c>
      <c r="J1858" s="51" t="b">
        <v>0</v>
      </c>
      <c r="K1858" s="65">
        <v>43304.396467592589</v>
      </c>
      <c r="L1858" s="65">
        <v>43304.396467592589</v>
      </c>
      <c r="N1858" s="51">
        <v>77860</v>
      </c>
      <c r="O1858" s="51">
        <v>2</v>
      </c>
      <c r="P1858" s="51">
        <v>10</v>
      </c>
      <c r="Q1858" s="53">
        <v>43304.378395798609</v>
      </c>
      <c r="R1858" s="53">
        <v>43304.407209571757</v>
      </c>
      <c r="T1858" s="51">
        <v>77860</v>
      </c>
      <c r="U1858" s="53">
        <v>43304.377399618053</v>
      </c>
      <c r="V1858" s="51">
        <v>74</v>
      </c>
      <c r="W1858" s="80">
        <v>43304.422222222223</v>
      </c>
      <c r="X1858" s="53">
        <v>43304.37839583333</v>
      </c>
      <c r="Y1858" s="53">
        <v>43304.422842557869</v>
      </c>
      <c r="AA1858" s="51">
        <v>77860</v>
      </c>
      <c r="AB1858" s="51">
        <v>1</v>
      </c>
      <c r="AC1858" s="51">
        <v>1</v>
      </c>
      <c r="AE1858" s="51">
        <v>1</v>
      </c>
      <c r="AF1858" s="51" t="s">
        <v>970</v>
      </c>
      <c r="AG1858" s="51">
        <v>0</v>
      </c>
      <c r="AH1858" s="51" t="s">
        <v>971</v>
      </c>
      <c r="AJ1858" s="51">
        <v>77860</v>
      </c>
      <c r="AK1858" s="51" t="s">
        <v>944</v>
      </c>
      <c r="AL1858" s="51" t="s">
        <v>945</v>
      </c>
      <c r="AM1858" s="51" t="s">
        <v>1086</v>
      </c>
      <c r="AN1858" s="51" t="s">
        <v>965</v>
      </c>
      <c r="AO1858" s="53">
        <v>43304.378395717591</v>
      </c>
      <c r="AP1858" s="53">
        <v>43304.396467673614</v>
      </c>
      <c r="AR1858" s="51">
        <v>77860</v>
      </c>
      <c r="AS1858" s="51" t="s">
        <v>1955</v>
      </c>
      <c r="AT1858" s="51" t="s">
        <v>954</v>
      </c>
      <c r="AU1858" s="51" t="s">
        <v>966</v>
      </c>
      <c r="AV1858" s="51" t="s">
        <v>1087</v>
      </c>
      <c r="AW1858" s="53">
        <v>43304.377399618053</v>
      </c>
      <c r="AX1858" s="51">
        <v>74</v>
      </c>
      <c r="AY1858" s="53">
        <v>43304.422222222223</v>
      </c>
      <c r="AZ1858" s="51">
        <v>0</v>
      </c>
      <c r="BA1858" s="51">
        <v>6</v>
      </c>
    </row>
    <row r="1859" spans="1:53" x14ac:dyDescent="0.3">
      <c r="A1859" s="51">
        <v>77860</v>
      </c>
      <c r="B1859" s="51" t="s">
        <v>1955</v>
      </c>
      <c r="C1859" s="64">
        <v>43304.378395636573</v>
      </c>
      <c r="D1859" s="65">
        <v>43304.422842361113</v>
      </c>
      <c r="E1859" s="51" t="s">
        <v>1956</v>
      </c>
      <c r="G1859" s="51">
        <v>77860</v>
      </c>
      <c r="H1859" s="51" t="s">
        <v>1053</v>
      </c>
      <c r="I1859" s="80">
        <v>43304.395833333336</v>
      </c>
      <c r="J1859" s="51" t="b">
        <v>0</v>
      </c>
      <c r="K1859" s="65">
        <v>43304.396467592589</v>
      </c>
      <c r="L1859" s="65">
        <v>43304.396467592589</v>
      </c>
      <c r="N1859" s="51">
        <v>77860</v>
      </c>
      <c r="O1859" s="51">
        <v>2</v>
      </c>
      <c r="P1859" s="51">
        <v>10</v>
      </c>
      <c r="Q1859" s="53">
        <v>43304.378395798609</v>
      </c>
      <c r="R1859" s="53">
        <v>43304.407209571757</v>
      </c>
      <c r="T1859" s="51">
        <v>77860</v>
      </c>
      <c r="U1859" s="53">
        <v>43304.377399618053</v>
      </c>
      <c r="V1859" s="51">
        <v>74</v>
      </c>
      <c r="W1859" s="80">
        <v>43304.422222222223</v>
      </c>
      <c r="X1859" s="53">
        <v>43304.37839583333</v>
      </c>
      <c r="Y1859" s="53">
        <v>43304.422842557869</v>
      </c>
      <c r="AA1859" s="51">
        <v>77860</v>
      </c>
      <c r="AB1859" s="51">
        <v>11</v>
      </c>
      <c r="AC1859" s="51">
        <v>1</v>
      </c>
      <c r="AE1859" s="51">
        <v>11</v>
      </c>
      <c r="AF1859" s="51" t="s">
        <v>1054</v>
      </c>
      <c r="AG1859" s="51">
        <v>0</v>
      </c>
      <c r="AH1859" s="51" t="s">
        <v>1055</v>
      </c>
      <c r="AJ1859" s="51">
        <v>77860</v>
      </c>
      <c r="AK1859" s="51" t="s">
        <v>944</v>
      </c>
      <c r="AL1859" s="51" t="s">
        <v>945</v>
      </c>
      <c r="AM1859" s="51" t="s">
        <v>1086</v>
      </c>
      <c r="AN1859" s="51" t="s">
        <v>965</v>
      </c>
      <c r="AO1859" s="53">
        <v>43304.378395717591</v>
      </c>
      <c r="AP1859" s="53">
        <v>43304.396467673614</v>
      </c>
      <c r="AR1859" s="51">
        <v>77860</v>
      </c>
      <c r="AS1859" s="51" t="s">
        <v>1955</v>
      </c>
      <c r="AT1859" s="51" t="s">
        <v>954</v>
      </c>
      <c r="AU1859" s="51" t="s">
        <v>966</v>
      </c>
      <c r="AV1859" s="51" t="s">
        <v>1087</v>
      </c>
      <c r="AW1859" s="53">
        <v>43304.377399618053</v>
      </c>
      <c r="AX1859" s="51">
        <v>74</v>
      </c>
      <c r="AY1859" s="53">
        <v>43304.422222222223</v>
      </c>
      <c r="AZ1859" s="51">
        <v>0</v>
      </c>
      <c r="BA1859" s="51">
        <v>6</v>
      </c>
    </row>
    <row r="1860" spans="1:53" x14ac:dyDescent="0.3">
      <c r="A1860" s="51">
        <v>77860</v>
      </c>
      <c r="B1860" s="51" t="s">
        <v>1955</v>
      </c>
      <c r="C1860" s="64">
        <v>43304.378395636573</v>
      </c>
      <c r="D1860" s="65">
        <v>43304.422842361113</v>
      </c>
      <c r="E1860" s="51" t="s">
        <v>1956</v>
      </c>
      <c r="G1860" s="51">
        <v>77860</v>
      </c>
      <c r="H1860" s="51" t="s">
        <v>1053</v>
      </c>
      <c r="I1860" s="80">
        <v>43304.395833333336</v>
      </c>
      <c r="J1860" s="51" t="b">
        <v>0</v>
      </c>
      <c r="K1860" s="65">
        <v>43304.396467592589</v>
      </c>
      <c r="L1860" s="65">
        <v>43304.396467592589</v>
      </c>
      <c r="N1860" s="51">
        <v>77860</v>
      </c>
      <c r="O1860" s="51">
        <v>2</v>
      </c>
      <c r="P1860" s="51">
        <v>10</v>
      </c>
      <c r="Q1860" s="53">
        <v>43304.378395798609</v>
      </c>
      <c r="R1860" s="53">
        <v>43304.407209571757</v>
      </c>
      <c r="T1860" s="51">
        <v>77860</v>
      </c>
      <c r="U1860" s="53">
        <v>43304.377399618053</v>
      </c>
      <c r="V1860" s="51">
        <v>74</v>
      </c>
      <c r="W1860" s="80">
        <v>43304.422222222223</v>
      </c>
      <c r="X1860" s="53">
        <v>43304.37839583333</v>
      </c>
      <c r="Y1860" s="53">
        <v>43304.422842557869</v>
      </c>
      <c r="AA1860" s="51">
        <v>77860</v>
      </c>
      <c r="AB1860" s="51">
        <v>15</v>
      </c>
      <c r="AC1860" s="51">
        <v>1</v>
      </c>
      <c r="AE1860" s="51">
        <v>15</v>
      </c>
      <c r="AF1860" s="51" t="s">
        <v>1229</v>
      </c>
      <c r="AG1860" s="51">
        <v>3</v>
      </c>
      <c r="AH1860" s="51" t="s">
        <v>1055</v>
      </c>
      <c r="AJ1860" s="51">
        <v>77860</v>
      </c>
      <c r="AK1860" s="51" t="s">
        <v>944</v>
      </c>
      <c r="AL1860" s="51" t="s">
        <v>945</v>
      </c>
      <c r="AM1860" s="51" t="s">
        <v>1086</v>
      </c>
      <c r="AN1860" s="51" t="s">
        <v>965</v>
      </c>
      <c r="AO1860" s="53">
        <v>43304.378395717591</v>
      </c>
      <c r="AP1860" s="53">
        <v>43304.396467673614</v>
      </c>
      <c r="AR1860" s="51">
        <v>77860</v>
      </c>
      <c r="AS1860" s="51" t="s">
        <v>1955</v>
      </c>
      <c r="AT1860" s="51" t="s">
        <v>954</v>
      </c>
      <c r="AU1860" s="51" t="s">
        <v>966</v>
      </c>
      <c r="AV1860" s="51" t="s">
        <v>1087</v>
      </c>
      <c r="AW1860" s="53">
        <v>43304.377399618053</v>
      </c>
      <c r="AX1860" s="51">
        <v>74</v>
      </c>
      <c r="AY1860" s="53">
        <v>43304.422222222223</v>
      </c>
      <c r="AZ1860" s="51">
        <v>0</v>
      </c>
      <c r="BA1860" s="51">
        <v>6</v>
      </c>
    </row>
    <row r="1861" spans="1:53" x14ac:dyDescent="0.3">
      <c r="A1861">
        <v>77926</v>
      </c>
      <c r="B1861" t="s">
        <v>1957</v>
      </c>
      <c r="C1861" s="8">
        <v>43306.274424768519</v>
      </c>
      <c r="D1861" s="63">
        <v>43306.328646527778</v>
      </c>
      <c r="E1861" t="s">
        <v>1958</v>
      </c>
      <c r="G1861">
        <v>77926</v>
      </c>
      <c r="H1861" s="78" t="s">
        <v>961</v>
      </c>
      <c r="I1861" s="79">
        <v>43306.281944444447</v>
      </c>
      <c r="J1861" s="78" t="b">
        <v>1</v>
      </c>
      <c r="K1861" s="63">
        <v>43306.282148298611</v>
      </c>
      <c r="L1861" s="63">
        <v>43306.282148298611</v>
      </c>
      <c r="N1861">
        <v>77926</v>
      </c>
      <c r="O1861">
        <v>3</v>
      </c>
      <c r="P1861">
        <v>10</v>
      </c>
      <c r="Q1861" s="52">
        <v>43306.274427002318</v>
      </c>
      <c r="R1861" s="52">
        <v>43306.282149224535</v>
      </c>
      <c r="T1861">
        <v>77926</v>
      </c>
      <c r="U1861" s="52">
        <v>43306.27418753472</v>
      </c>
      <c r="V1861">
        <v>100</v>
      </c>
      <c r="W1861" s="79">
        <v>43306.328472222223</v>
      </c>
      <c r="X1861" s="52">
        <v>43306.274438275461</v>
      </c>
      <c r="Y1861" s="52">
        <v>43306.328646562499</v>
      </c>
      <c r="AA1861">
        <v>77926</v>
      </c>
      <c r="AB1861">
        <v>1</v>
      </c>
      <c r="AC1861">
        <v>1</v>
      </c>
      <c r="AE1861">
        <v>1</v>
      </c>
      <c r="AF1861" t="s">
        <v>970</v>
      </c>
      <c r="AG1861">
        <v>0</v>
      </c>
      <c r="AH1861" t="s">
        <v>971</v>
      </c>
      <c r="AJ1861">
        <v>77926</v>
      </c>
      <c r="AK1861" t="s">
        <v>972</v>
      </c>
      <c r="AL1861" t="s">
        <v>945</v>
      </c>
      <c r="AM1861" t="s">
        <v>1959</v>
      </c>
      <c r="AN1861" t="s">
        <v>1620</v>
      </c>
      <c r="AO1861" s="52">
        <v>43306.27442480324</v>
      </c>
      <c r="AP1861" s="52">
        <v>43306.328646562499</v>
      </c>
      <c r="AR1861">
        <v>77926</v>
      </c>
      <c r="AS1861" t="s">
        <v>1957</v>
      </c>
      <c r="AT1861" t="s">
        <v>954</v>
      </c>
      <c r="AU1861" t="s">
        <v>1662</v>
      </c>
      <c r="AV1861" t="s">
        <v>1960</v>
      </c>
      <c r="AW1861" s="52">
        <v>43306.27418753472</v>
      </c>
      <c r="AX1861">
        <v>100</v>
      </c>
      <c r="AY1861" s="52">
        <v>43306.328472222223</v>
      </c>
      <c r="AZ1861">
        <v>0</v>
      </c>
      <c r="BA1861">
        <v>2</v>
      </c>
    </row>
    <row r="1862" spans="1:53" x14ac:dyDescent="0.3">
      <c r="A1862">
        <v>77926</v>
      </c>
      <c r="B1862" t="s">
        <v>1957</v>
      </c>
      <c r="C1862" s="8">
        <v>43306.274424768519</v>
      </c>
      <c r="D1862" s="63">
        <v>43306.328646527778</v>
      </c>
      <c r="E1862" t="s">
        <v>1958</v>
      </c>
      <c r="G1862">
        <v>77926</v>
      </c>
      <c r="H1862" s="78" t="s">
        <v>961</v>
      </c>
      <c r="I1862" s="79">
        <v>43306.281944444447</v>
      </c>
      <c r="J1862" s="78" t="b">
        <v>1</v>
      </c>
      <c r="K1862" s="63">
        <v>43306.282148298611</v>
      </c>
      <c r="L1862" s="63">
        <v>43306.282148298611</v>
      </c>
      <c r="N1862">
        <v>77926</v>
      </c>
      <c r="O1862">
        <v>3</v>
      </c>
      <c r="P1862">
        <v>10</v>
      </c>
      <c r="Q1862" s="52">
        <v>43306.274427002318</v>
      </c>
      <c r="R1862" s="52">
        <v>43306.282149224535</v>
      </c>
      <c r="T1862">
        <v>77926</v>
      </c>
      <c r="U1862" s="52">
        <v>43306.27418753472</v>
      </c>
      <c r="V1862">
        <v>100</v>
      </c>
      <c r="W1862" s="79">
        <v>43306.328472222223</v>
      </c>
      <c r="X1862" s="52">
        <v>43306.274438275461</v>
      </c>
      <c r="Y1862" s="52">
        <v>43306.328646562499</v>
      </c>
      <c r="AA1862">
        <v>77926</v>
      </c>
      <c r="AB1862">
        <v>18</v>
      </c>
      <c r="AC1862">
        <v>1</v>
      </c>
      <c r="AE1862">
        <v>18</v>
      </c>
      <c r="AF1862" t="s">
        <v>942</v>
      </c>
      <c r="AG1862">
        <v>2</v>
      </c>
      <c r="AH1862" t="s">
        <v>943</v>
      </c>
      <c r="AJ1862">
        <v>77926</v>
      </c>
      <c r="AK1862" t="s">
        <v>972</v>
      </c>
      <c r="AL1862" t="s">
        <v>945</v>
      </c>
      <c r="AM1862" t="s">
        <v>1959</v>
      </c>
      <c r="AN1862" t="s">
        <v>1620</v>
      </c>
      <c r="AO1862" s="52">
        <v>43306.27442480324</v>
      </c>
      <c r="AP1862" s="52">
        <v>43306.328646562499</v>
      </c>
      <c r="AR1862">
        <v>77926</v>
      </c>
      <c r="AS1862" t="s">
        <v>1957</v>
      </c>
      <c r="AT1862" t="s">
        <v>954</v>
      </c>
      <c r="AU1862" t="s">
        <v>1662</v>
      </c>
      <c r="AV1862" t="s">
        <v>1960</v>
      </c>
      <c r="AW1862" s="52">
        <v>43306.27418753472</v>
      </c>
      <c r="AX1862">
        <v>100</v>
      </c>
      <c r="AY1862" s="52">
        <v>43306.328472222223</v>
      </c>
      <c r="AZ1862">
        <v>0</v>
      </c>
      <c r="BA1862">
        <v>2</v>
      </c>
    </row>
    <row r="1863" spans="1:53" x14ac:dyDescent="0.3">
      <c r="A1863">
        <v>77926</v>
      </c>
      <c r="B1863" t="s">
        <v>1957</v>
      </c>
      <c r="C1863" s="8">
        <v>43306.274424768519</v>
      </c>
      <c r="D1863" s="63">
        <v>43306.328646527778</v>
      </c>
      <c r="E1863" t="s">
        <v>1958</v>
      </c>
      <c r="G1863">
        <v>77926</v>
      </c>
      <c r="H1863" s="78" t="s">
        <v>961</v>
      </c>
      <c r="I1863" s="79">
        <v>43306.328472222223</v>
      </c>
      <c r="J1863" s="78" t="b">
        <v>0</v>
      </c>
      <c r="K1863" s="63">
        <v>43306.328645949077</v>
      </c>
      <c r="L1863" s="63">
        <v>43306.328645949077</v>
      </c>
      <c r="N1863">
        <v>77926</v>
      </c>
      <c r="O1863">
        <v>3</v>
      </c>
      <c r="P1863">
        <v>10</v>
      </c>
      <c r="Q1863" s="52">
        <v>43306.274427002318</v>
      </c>
      <c r="R1863" s="52">
        <v>43306.282149224535</v>
      </c>
      <c r="T1863">
        <v>77926</v>
      </c>
      <c r="U1863" s="52">
        <v>43306.27418753472</v>
      </c>
      <c r="V1863">
        <v>100</v>
      </c>
      <c r="W1863" s="79">
        <v>43306.328472222223</v>
      </c>
      <c r="X1863" s="52">
        <v>43306.274438275461</v>
      </c>
      <c r="Y1863" s="52">
        <v>43306.328646562499</v>
      </c>
      <c r="AA1863">
        <v>77926</v>
      </c>
      <c r="AB1863">
        <v>1</v>
      </c>
      <c r="AC1863">
        <v>1</v>
      </c>
      <c r="AE1863">
        <v>1</v>
      </c>
      <c r="AF1863" t="s">
        <v>970</v>
      </c>
      <c r="AG1863">
        <v>0</v>
      </c>
      <c r="AH1863" t="s">
        <v>971</v>
      </c>
      <c r="AJ1863">
        <v>77926</v>
      </c>
      <c r="AK1863" t="s">
        <v>972</v>
      </c>
      <c r="AL1863" t="s">
        <v>945</v>
      </c>
      <c r="AM1863" t="s">
        <v>1959</v>
      </c>
      <c r="AN1863" t="s">
        <v>1620</v>
      </c>
      <c r="AO1863" s="52">
        <v>43306.27442480324</v>
      </c>
      <c r="AP1863" s="52">
        <v>43306.328646562499</v>
      </c>
      <c r="AR1863">
        <v>77926</v>
      </c>
      <c r="AS1863" t="s">
        <v>1957</v>
      </c>
      <c r="AT1863" t="s">
        <v>954</v>
      </c>
      <c r="AU1863" t="s">
        <v>1662</v>
      </c>
      <c r="AV1863" t="s">
        <v>1960</v>
      </c>
      <c r="AW1863" s="52">
        <v>43306.27418753472</v>
      </c>
      <c r="AX1863">
        <v>100</v>
      </c>
      <c r="AY1863" s="52">
        <v>43306.328472222223</v>
      </c>
      <c r="AZ1863">
        <v>0</v>
      </c>
      <c r="BA1863">
        <v>2</v>
      </c>
    </row>
    <row r="1864" spans="1:53" x14ac:dyDescent="0.3">
      <c r="A1864">
        <v>77926</v>
      </c>
      <c r="B1864" t="s">
        <v>1957</v>
      </c>
      <c r="C1864" s="8">
        <v>43306.274424768519</v>
      </c>
      <c r="D1864" s="63">
        <v>43306.328646527778</v>
      </c>
      <c r="E1864" t="s">
        <v>1958</v>
      </c>
      <c r="G1864">
        <v>77926</v>
      </c>
      <c r="H1864" s="78" t="s">
        <v>961</v>
      </c>
      <c r="I1864" s="79">
        <v>43306.328472222223</v>
      </c>
      <c r="J1864" s="78" t="b">
        <v>0</v>
      </c>
      <c r="K1864" s="63">
        <v>43306.328645949077</v>
      </c>
      <c r="L1864" s="63">
        <v>43306.328645949077</v>
      </c>
      <c r="N1864">
        <v>77926</v>
      </c>
      <c r="O1864">
        <v>3</v>
      </c>
      <c r="P1864">
        <v>10</v>
      </c>
      <c r="Q1864" s="52">
        <v>43306.274427002318</v>
      </c>
      <c r="R1864" s="52">
        <v>43306.282149224535</v>
      </c>
      <c r="T1864">
        <v>77926</v>
      </c>
      <c r="U1864" s="52">
        <v>43306.27418753472</v>
      </c>
      <c r="V1864">
        <v>100</v>
      </c>
      <c r="W1864" s="79">
        <v>43306.328472222223</v>
      </c>
      <c r="X1864" s="52">
        <v>43306.274438275461</v>
      </c>
      <c r="Y1864" s="52">
        <v>43306.328646562499</v>
      </c>
      <c r="AA1864">
        <v>77926</v>
      </c>
      <c r="AB1864">
        <v>18</v>
      </c>
      <c r="AC1864">
        <v>1</v>
      </c>
      <c r="AE1864">
        <v>18</v>
      </c>
      <c r="AF1864" t="s">
        <v>942</v>
      </c>
      <c r="AG1864">
        <v>2</v>
      </c>
      <c r="AH1864" t="s">
        <v>943</v>
      </c>
      <c r="AJ1864">
        <v>77926</v>
      </c>
      <c r="AK1864" t="s">
        <v>972</v>
      </c>
      <c r="AL1864" t="s">
        <v>945</v>
      </c>
      <c r="AM1864" t="s">
        <v>1959</v>
      </c>
      <c r="AN1864" t="s">
        <v>1620</v>
      </c>
      <c r="AO1864" s="52">
        <v>43306.27442480324</v>
      </c>
      <c r="AP1864" s="52">
        <v>43306.328646562499</v>
      </c>
      <c r="AR1864">
        <v>77926</v>
      </c>
      <c r="AS1864" t="s">
        <v>1957</v>
      </c>
      <c r="AT1864" t="s">
        <v>954</v>
      </c>
      <c r="AU1864" t="s">
        <v>1662</v>
      </c>
      <c r="AV1864" t="s">
        <v>1960</v>
      </c>
      <c r="AW1864" s="52">
        <v>43306.27418753472</v>
      </c>
      <c r="AX1864">
        <v>100</v>
      </c>
      <c r="AY1864" s="52">
        <v>43306.328472222223</v>
      </c>
      <c r="AZ1864">
        <v>0</v>
      </c>
      <c r="BA1864">
        <v>2</v>
      </c>
    </row>
    <row r="1865" spans="1:53" x14ac:dyDescent="0.3">
      <c r="A1865">
        <v>77930</v>
      </c>
      <c r="B1865" t="s">
        <v>1961</v>
      </c>
      <c r="C1865" s="8">
        <v>43306.3344</v>
      </c>
      <c r="D1865" s="63">
        <v>43306.351611307873</v>
      </c>
      <c r="E1865" t="s">
        <v>1962</v>
      </c>
      <c r="G1865">
        <v>77930</v>
      </c>
      <c r="H1865" s="78" t="s">
        <v>958</v>
      </c>
      <c r="I1865" s="79">
        <v>43306.334027777775</v>
      </c>
      <c r="J1865" s="78" t="b">
        <v>1</v>
      </c>
      <c r="K1865" s="63">
        <v>43306.334407488423</v>
      </c>
      <c r="L1865" s="63">
        <v>43306.334407488423</v>
      </c>
      <c r="N1865">
        <v>77930</v>
      </c>
      <c r="O1865">
        <v>3</v>
      </c>
      <c r="P1865">
        <v>10</v>
      </c>
      <c r="Q1865" s="52">
        <v>43306.334405439811</v>
      </c>
      <c r="R1865" s="52">
        <v>43306.334405439811</v>
      </c>
      <c r="T1865">
        <v>77930</v>
      </c>
      <c r="U1865" s="52">
        <v>43306.333866203706</v>
      </c>
      <c r="V1865">
        <v>89</v>
      </c>
      <c r="W1865" s="79">
        <v>43306.351388888892</v>
      </c>
      <c r="X1865" s="52">
        <v>43306.334400312502</v>
      </c>
      <c r="Y1865" s="52">
        <v>43306.351611342594</v>
      </c>
      <c r="AA1865">
        <v>77930</v>
      </c>
      <c r="AB1865">
        <v>18</v>
      </c>
      <c r="AC1865">
        <v>1</v>
      </c>
      <c r="AE1865">
        <v>18</v>
      </c>
      <c r="AF1865" t="s">
        <v>942</v>
      </c>
      <c r="AG1865">
        <v>2</v>
      </c>
      <c r="AH1865" t="s">
        <v>943</v>
      </c>
      <c r="AJ1865">
        <v>77930</v>
      </c>
      <c r="AK1865" t="s">
        <v>944</v>
      </c>
      <c r="AL1865" t="s">
        <v>1963</v>
      </c>
      <c r="AM1865" t="s">
        <v>1964</v>
      </c>
      <c r="AN1865" t="s">
        <v>965</v>
      </c>
      <c r="AO1865" s="52">
        <v>43306.3344</v>
      </c>
      <c r="AP1865" s="52">
        <v>43306.335606053239</v>
      </c>
      <c r="AR1865">
        <v>77930</v>
      </c>
      <c r="AS1865" t="s">
        <v>1961</v>
      </c>
      <c r="AT1865" t="s">
        <v>954</v>
      </c>
      <c r="AU1865" t="s">
        <v>966</v>
      </c>
      <c r="AV1865" t="s">
        <v>974</v>
      </c>
      <c r="AW1865" s="52">
        <v>43306.333866203706</v>
      </c>
      <c r="AX1865">
        <v>89</v>
      </c>
      <c r="AY1865" s="52">
        <v>43306.351388888892</v>
      </c>
      <c r="AZ1865">
        <v>0</v>
      </c>
      <c r="BA1865">
        <v>2</v>
      </c>
    </row>
    <row r="1866" spans="1:53" x14ac:dyDescent="0.3">
      <c r="A1866">
        <v>77930</v>
      </c>
      <c r="B1866" t="s">
        <v>1961</v>
      </c>
      <c r="C1866" s="8">
        <v>43306.3344</v>
      </c>
      <c r="D1866" s="63">
        <v>43306.351611307873</v>
      </c>
      <c r="E1866" t="s">
        <v>1962</v>
      </c>
      <c r="G1866">
        <v>77930</v>
      </c>
      <c r="H1866" s="78" t="s">
        <v>958</v>
      </c>
      <c r="I1866" s="79">
        <v>43306.335416666669</v>
      </c>
      <c r="J1866" s="78" t="b">
        <v>0</v>
      </c>
      <c r="K1866" s="63">
        <v>43306.335604432868</v>
      </c>
      <c r="L1866" s="63">
        <v>43306.335604432868</v>
      </c>
      <c r="N1866">
        <v>77930</v>
      </c>
      <c r="O1866">
        <v>3</v>
      </c>
      <c r="P1866">
        <v>10</v>
      </c>
      <c r="Q1866" s="52">
        <v>43306.334405439811</v>
      </c>
      <c r="R1866" s="52">
        <v>43306.334405439811</v>
      </c>
      <c r="T1866">
        <v>77930</v>
      </c>
      <c r="U1866" s="52">
        <v>43306.333866203706</v>
      </c>
      <c r="V1866">
        <v>89</v>
      </c>
      <c r="W1866" s="79">
        <v>43306.351388888892</v>
      </c>
      <c r="X1866" s="52">
        <v>43306.334400312502</v>
      </c>
      <c r="Y1866" s="52">
        <v>43306.351611342594</v>
      </c>
      <c r="AA1866">
        <v>77930</v>
      </c>
      <c r="AB1866">
        <v>18</v>
      </c>
      <c r="AC1866">
        <v>1</v>
      </c>
      <c r="AE1866">
        <v>18</v>
      </c>
      <c r="AF1866" t="s">
        <v>942</v>
      </c>
      <c r="AG1866">
        <v>2</v>
      </c>
      <c r="AH1866" t="s">
        <v>943</v>
      </c>
      <c r="AJ1866">
        <v>77930</v>
      </c>
      <c r="AK1866" t="s">
        <v>944</v>
      </c>
      <c r="AL1866" t="s">
        <v>1963</v>
      </c>
      <c r="AM1866" t="s">
        <v>1964</v>
      </c>
      <c r="AN1866" t="s">
        <v>965</v>
      </c>
      <c r="AO1866" s="52">
        <v>43306.3344</v>
      </c>
      <c r="AP1866" s="52">
        <v>43306.335606053239</v>
      </c>
      <c r="AR1866">
        <v>77930</v>
      </c>
      <c r="AS1866" t="s">
        <v>1961</v>
      </c>
      <c r="AT1866" t="s">
        <v>954</v>
      </c>
      <c r="AU1866" t="s">
        <v>966</v>
      </c>
      <c r="AV1866" t="s">
        <v>974</v>
      </c>
      <c r="AW1866" s="52">
        <v>43306.333866203706</v>
      </c>
      <c r="AX1866">
        <v>89</v>
      </c>
      <c r="AY1866" s="52">
        <v>43306.351388888892</v>
      </c>
      <c r="AZ1866">
        <v>0</v>
      </c>
      <c r="BA1866">
        <v>2</v>
      </c>
    </row>
    <row r="1867" spans="1:53" x14ac:dyDescent="0.3">
      <c r="A1867">
        <v>77934</v>
      </c>
      <c r="B1867" t="s">
        <v>1965</v>
      </c>
      <c r="C1867" s="8">
        <v>43306.440028935183</v>
      </c>
      <c r="D1867" s="63">
        <v>43306.458554513891</v>
      </c>
      <c r="E1867" t="s">
        <v>1966</v>
      </c>
      <c r="G1867">
        <v>77934</v>
      </c>
      <c r="H1867" s="78" t="s">
        <v>991</v>
      </c>
      <c r="I1867" s="79">
        <v>43306.439583333333</v>
      </c>
      <c r="J1867" s="78" t="b">
        <v>1</v>
      </c>
      <c r="K1867" s="63">
        <v>43306.4400306713</v>
      </c>
      <c r="L1867" s="63">
        <v>43306.4400306713</v>
      </c>
      <c r="N1867">
        <v>77934</v>
      </c>
      <c r="O1867">
        <v>2</v>
      </c>
      <c r="P1867">
        <v>10</v>
      </c>
      <c r="Q1867" s="52">
        <v>43306.440030636571</v>
      </c>
      <c r="R1867" s="52">
        <v>43306.440030636571</v>
      </c>
      <c r="T1867">
        <v>77934</v>
      </c>
      <c r="U1867" s="52">
        <v>43306.439403159726</v>
      </c>
      <c r="V1867">
        <v>57</v>
      </c>
      <c r="W1867" s="79">
        <v>43306.458333333336</v>
      </c>
      <c r="X1867" s="52">
        <v>43306.440029016201</v>
      </c>
      <c r="Y1867" s="52">
        <v>43306.458554548612</v>
      </c>
      <c r="AA1867">
        <v>77934</v>
      </c>
      <c r="AB1867">
        <v>18</v>
      </c>
      <c r="AC1867">
        <v>1</v>
      </c>
      <c r="AE1867">
        <v>18</v>
      </c>
      <c r="AF1867" t="s">
        <v>942</v>
      </c>
      <c r="AG1867">
        <v>2</v>
      </c>
      <c r="AH1867" t="s">
        <v>943</v>
      </c>
      <c r="AJ1867">
        <v>77934</v>
      </c>
      <c r="AK1867" t="s">
        <v>944</v>
      </c>
      <c r="AL1867" t="s">
        <v>994</v>
      </c>
      <c r="AM1867" t="s">
        <v>1407</v>
      </c>
      <c r="AN1867" t="s">
        <v>1027</v>
      </c>
      <c r="AO1867" s="52">
        <v>43306.440028969904</v>
      </c>
      <c r="AP1867" s="52">
        <v>43306.458554548612</v>
      </c>
      <c r="AR1867">
        <v>77934</v>
      </c>
      <c r="AS1867" t="s">
        <v>1965</v>
      </c>
      <c r="AT1867" t="s">
        <v>1281</v>
      </c>
      <c r="AU1867" t="s">
        <v>1028</v>
      </c>
      <c r="AV1867" t="s">
        <v>974</v>
      </c>
      <c r="AW1867" s="52">
        <v>43306.439403159726</v>
      </c>
      <c r="AX1867">
        <v>57</v>
      </c>
      <c r="AY1867" s="52">
        <v>43306.458333333336</v>
      </c>
      <c r="AZ1867">
        <v>0</v>
      </c>
      <c r="BA1867">
        <v>3</v>
      </c>
    </row>
    <row r="1868" spans="1:53" x14ac:dyDescent="0.3">
      <c r="A1868">
        <v>77934</v>
      </c>
      <c r="B1868" t="s">
        <v>1965</v>
      </c>
      <c r="C1868" s="8">
        <v>43306.440028935183</v>
      </c>
      <c r="D1868" s="63">
        <v>43306.458554513891</v>
      </c>
      <c r="E1868" t="s">
        <v>1966</v>
      </c>
      <c r="G1868">
        <v>77934</v>
      </c>
      <c r="H1868" s="78" t="s">
        <v>991</v>
      </c>
      <c r="I1868" s="79">
        <v>43306.458333333336</v>
      </c>
      <c r="J1868" s="78" t="b">
        <v>0</v>
      </c>
      <c r="K1868" s="63">
        <v>43306.458553969911</v>
      </c>
      <c r="L1868" s="63">
        <v>43306.458553969911</v>
      </c>
      <c r="N1868">
        <v>77934</v>
      </c>
      <c r="O1868">
        <v>2</v>
      </c>
      <c r="P1868">
        <v>10</v>
      </c>
      <c r="Q1868" s="52">
        <v>43306.440030636571</v>
      </c>
      <c r="R1868" s="52">
        <v>43306.440030636571</v>
      </c>
      <c r="T1868">
        <v>77934</v>
      </c>
      <c r="U1868" s="52">
        <v>43306.439403159726</v>
      </c>
      <c r="V1868">
        <v>57</v>
      </c>
      <c r="W1868" s="79">
        <v>43306.458333333336</v>
      </c>
      <c r="X1868" s="52">
        <v>43306.440029016201</v>
      </c>
      <c r="Y1868" s="52">
        <v>43306.458554548612</v>
      </c>
      <c r="AA1868">
        <v>77934</v>
      </c>
      <c r="AB1868">
        <v>18</v>
      </c>
      <c r="AC1868">
        <v>1</v>
      </c>
      <c r="AE1868">
        <v>18</v>
      </c>
      <c r="AF1868" t="s">
        <v>942</v>
      </c>
      <c r="AG1868">
        <v>2</v>
      </c>
      <c r="AH1868" t="s">
        <v>943</v>
      </c>
      <c r="AJ1868">
        <v>77934</v>
      </c>
      <c r="AK1868" t="s">
        <v>944</v>
      </c>
      <c r="AL1868" t="s">
        <v>994</v>
      </c>
      <c r="AM1868" t="s">
        <v>1407</v>
      </c>
      <c r="AN1868" t="s">
        <v>1027</v>
      </c>
      <c r="AO1868" s="52">
        <v>43306.440028969904</v>
      </c>
      <c r="AP1868" s="52">
        <v>43306.458554548612</v>
      </c>
      <c r="AR1868">
        <v>77934</v>
      </c>
      <c r="AS1868" t="s">
        <v>1965</v>
      </c>
      <c r="AT1868" t="s">
        <v>1281</v>
      </c>
      <c r="AU1868" t="s">
        <v>1028</v>
      </c>
      <c r="AV1868" t="s">
        <v>974</v>
      </c>
      <c r="AW1868" s="52">
        <v>43306.439403159726</v>
      </c>
      <c r="AX1868">
        <v>57</v>
      </c>
      <c r="AY1868" s="52">
        <v>43306.458333333336</v>
      </c>
      <c r="AZ1868">
        <v>0</v>
      </c>
      <c r="BA1868">
        <v>3</v>
      </c>
    </row>
    <row r="1869" spans="1:53" x14ac:dyDescent="0.3">
      <c r="A1869">
        <v>77943</v>
      </c>
      <c r="B1869" t="s">
        <v>1967</v>
      </c>
      <c r="C1869" s="8">
        <v>43306.516635416665</v>
      </c>
      <c r="D1869" s="63">
        <v>43306.561563078707</v>
      </c>
      <c r="E1869" t="s">
        <v>1968</v>
      </c>
      <c r="G1869">
        <v>77943</v>
      </c>
      <c r="H1869" s="78" t="s">
        <v>941</v>
      </c>
      <c r="I1869" s="79">
        <v>43306.539583333331</v>
      </c>
      <c r="J1869" s="78" t="b">
        <v>1</v>
      </c>
      <c r="K1869" s="63">
        <v>43306.539858217591</v>
      </c>
      <c r="L1869" s="63">
        <v>43306.539858217591</v>
      </c>
      <c r="N1869">
        <v>77943</v>
      </c>
      <c r="O1869">
        <v>2</v>
      </c>
      <c r="P1869">
        <v>12</v>
      </c>
      <c r="Q1869" s="52">
        <v>43306.516639317131</v>
      </c>
      <c r="R1869" s="52">
        <v>43306.543921180557</v>
      </c>
      <c r="T1869">
        <v>77943</v>
      </c>
      <c r="U1869" s="52">
        <v>43306.515553159719</v>
      </c>
      <c r="V1869">
        <v>119</v>
      </c>
      <c r="W1869" s="79">
        <v>43306.561111111114</v>
      </c>
      <c r="X1869" s="52">
        <v>43306.516639317131</v>
      </c>
      <c r="Y1869" s="52">
        <v>43306.561563113428</v>
      </c>
      <c r="AA1869">
        <v>77943</v>
      </c>
      <c r="AB1869">
        <v>18</v>
      </c>
      <c r="AC1869">
        <v>1</v>
      </c>
      <c r="AE1869">
        <v>18</v>
      </c>
      <c r="AF1869" t="s">
        <v>942</v>
      </c>
      <c r="AG1869">
        <v>2</v>
      </c>
      <c r="AH1869" t="s">
        <v>943</v>
      </c>
      <c r="AJ1869">
        <v>77943</v>
      </c>
      <c r="AK1869" t="s">
        <v>944</v>
      </c>
      <c r="AL1869" t="s">
        <v>1017</v>
      </c>
      <c r="AM1869" t="s">
        <v>1930</v>
      </c>
      <c r="AN1869" t="s">
        <v>947</v>
      </c>
      <c r="AO1869" s="52">
        <v>43306.516637187502</v>
      </c>
      <c r="AP1869" s="52">
        <v>43306.561415543983</v>
      </c>
      <c r="AR1869">
        <v>77943</v>
      </c>
      <c r="AS1869" t="s">
        <v>1967</v>
      </c>
      <c r="AT1869" t="s">
        <v>1969</v>
      </c>
      <c r="AU1869" t="s">
        <v>949</v>
      </c>
      <c r="AV1869" t="s">
        <v>1970</v>
      </c>
      <c r="AW1869" s="52">
        <v>43306.515553159719</v>
      </c>
      <c r="AX1869">
        <v>119</v>
      </c>
      <c r="AY1869" s="52">
        <v>43306.561111111114</v>
      </c>
      <c r="AZ1869">
        <v>0</v>
      </c>
      <c r="BA1869">
        <v>6</v>
      </c>
    </row>
    <row r="1870" spans="1:53" x14ac:dyDescent="0.3">
      <c r="A1870">
        <v>77943</v>
      </c>
      <c r="B1870" t="s">
        <v>1967</v>
      </c>
      <c r="C1870" s="8">
        <v>43306.516635416665</v>
      </c>
      <c r="D1870" s="63">
        <v>43306.561563078707</v>
      </c>
      <c r="E1870" t="s">
        <v>1968</v>
      </c>
      <c r="G1870">
        <v>77943</v>
      </c>
      <c r="H1870" s="78" t="s">
        <v>1053</v>
      </c>
      <c r="I1870" s="79">
        <v>43306.539583333331</v>
      </c>
      <c r="J1870" s="78" t="b">
        <v>1</v>
      </c>
      <c r="K1870" s="63">
        <v>43306.539858217591</v>
      </c>
      <c r="L1870" s="63">
        <v>43306.539858217591</v>
      </c>
      <c r="N1870">
        <v>77943</v>
      </c>
      <c r="O1870">
        <v>2</v>
      </c>
      <c r="P1870">
        <v>12</v>
      </c>
      <c r="Q1870" s="52">
        <v>43306.516639317131</v>
      </c>
      <c r="R1870" s="52">
        <v>43306.543921180557</v>
      </c>
      <c r="T1870">
        <v>77943</v>
      </c>
      <c r="U1870" s="52">
        <v>43306.515553159719</v>
      </c>
      <c r="V1870">
        <v>119</v>
      </c>
      <c r="W1870" s="79">
        <v>43306.561111111114</v>
      </c>
      <c r="X1870" s="52">
        <v>43306.516639317131</v>
      </c>
      <c r="Y1870" s="52">
        <v>43306.561563113428</v>
      </c>
      <c r="AA1870">
        <v>77943</v>
      </c>
      <c r="AB1870">
        <v>18</v>
      </c>
      <c r="AC1870">
        <v>1</v>
      </c>
      <c r="AE1870">
        <v>18</v>
      </c>
      <c r="AF1870" t="s">
        <v>942</v>
      </c>
      <c r="AG1870">
        <v>2</v>
      </c>
      <c r="AH1870" t="s">
        <v>943</v>
      </c>
      <c r="AJ1870">
        <v>77943</v>
      </c>
      <c r="AK1870" t="s">
        <v>944</v>
      </c>
      <c r="AL1870" t="s">
        <v>1017</v>
      </c>
      <c r="AM1870" t="s">
        <v>1930</v>
      </c>
      <c r="AN1870" t="s">
        <v>947</v>
      </c>
      <c r="AO1870" s="52">
        <v>43306.516637187502</v>
      </c>
      <c r="AP1870" s="52">
        <v>43306.561415543983</v>
      </c>
      <c r="AR1870">
        <v>77943</v>
      </c>
      <c r="AS1870" t="s">
        <v>1967</v>
      </c>
      <c r="AT1870" t="s">
        <v>1969</v>
      </c>
      <c r="AU1870" t="s">
        <v>949</v>
      </c>
      <c r="AV1870" t="s">
        <v>1970</v>
      </c>
      <c r="AW1870" s="52">
        <v>43306.515553159719</v>
      </c>
      <c r="AX1870">
        <v>119</v>
      </c>
      <c r="AY1870" s="52">
        <v>43306.561111111114</v>
      </c>
      <c r="AZ1870">
        <v>0</v>
      </c>
      <c r="BA1870">
        <v>6</v>
      </c>
    </row>
    <row r="1871" spans="1:53" x14ac:dyDescent="0.3">
      <c r="A1871">
        <v>77943</v>
      </c>
      <c r="B1871" t="s">
        <v>1967</v>
      </c>
      <c r="C1871" s="8">
        <v>43306.516635416665</v>
      </c>
      <c r="D1871" s="63">
        <v>43306.561563078707</v>
      </c>
      <c r="E1871" t="s">
        <v>1968</v>
      </c>
      <c r="G1871">
        <v>77943</v>
      </c>
      <c r="H1871" s="78" t="s">
        <v>941</v>
      </c>
      <c r="I1871" s="79">
        <v>43306.540277777778</v>
      </c>
      <c r="J1871" s="78" t="b">
        <v>0</v>
      </c>
      <c r="K1871" s="63">
        <v>43306.540999652774</v>
      </c>
      <c r="L1871" s="63">
        <v>43306.540999652774</v>
      </c>
      <c r="N1871">
        <v>77943</v>
      </c>
      <c r="O1871">
        <v>2</v>
      </c>
      <c r="P1871">
        <v>12</v>
      </c>
      <c r="Q1871" s="52">
        <v>43306.516639317131</v>
      </c>
      <c r="R1871" s="52">
        <v>43306.543921180557</v>
      </c>
      <c r="T1871">
        <v>77943</v>
      </c>
      <c r="U1871" s="52">
        <v>43306.515553159719</v>
      </c>
      <c r="V1871">
        <v>119</v>
      </c>
      <c r="W1871" s="79">
        <v>43306.561111111114</v>
      </c>
      <c r="X1871" s="52">
        <v>43306.516639317131</v>
      </c>
      <c r="Y1871" s="52">
        <v>43306.561563113428</v>
      </c>
      <c r="AA1871">
        <v>77943</v>
      </c>
      <c r="AB1871">
        <v>18</v>
      </c>
      <c r="AC1871">
        <v>1</v>
      </c>
      <c r="AE1871">
        <v>18</v>
      </c>
      <c r="AF1871" t="s">
        <v>942</v>
      </c>
      <c r="AG1871">
        <v>2</v>
      </c>
      <c r="AH1871" t="s">
        <v>943</v>
      </c>
      <c r="AJ1871">
        <v>77943</v>
      </c>
      <c r="AK1871" t="s">
        <v>944</v>
      </c>
      <c r="AL1871" t="s">
        <v>1017</v>
      </c>
      <c r="AM1871" t="s">
        <v>1930</v>
      </c>
      <c r="AN1871" t="s">
        <v>947</v>
      </c>
      <c r="AO1871" s="52">
        <v>43306.516637187502</v>
      </c>
      <c r="AP1871" s="52">
        <v>43306.561415543983</v>
      </c>
      <c r="AR1871">
        <v>77943</v>
      </c>
      <c r="AS1871" t="s">
        <v>1967</v>
      </c>
      <c r="AT1871" t="s">
        <v>1969</v>
      </c>
      <c r="AU1871" t="s">
        <v>949</v>
      </c>
      <c r="AV1871" t="s">
        <v>1970</v>
      </c>
      <c r="AW1871" s="52">
        <v>43306.515553159719</v>
      </c>
      <c r="AX1871">
        <v>119</v>
      </c>
      <c r="AY1871" s="52">
        <v>43306.561111111114</v>
      </c>
      <c r="AZ1871">
        <v>0</v>
      </c>
      <c r="BA1871">
        <v>6</v>
      </c>
    </row>
    <row r="1872" spans="1:53" x14ac:dyDescent="0.3">
      <c r="A1872">
        <v>77943</v>
      </c>
      <c r="B1872" t="s">
        <v>1967</v>
      </c>
      <c r="C1872" s="8">
        <v>43306.516635416665</v>
      </c>
      <c r="D1872" s="63">
        <v>43306.561563078707</v>
      </c>
      <c r="E1872" t="s">
        <v>1968</v>
      </c>
      <c r="G1872">
        <v>77943</v>
      </c>
      <c r="H1872" s="78" t="s">
        <v>1053</v>
      </c>
      <c r="I1872" s="79">
        <v>43306.561111111114</v>
      </c>
      <c r="J1872" s="78" t="b">
        <v>0</v>
      </c>
      <c r="K1872" s="63">
        <v>43306.561414965276</v>
      </c>
      <c r="L1872" s="63">
        <v>43306.561414965276</v>
      </c>
      <c r="N1872">
        <v>77943</v>
      </c>
      <c r="O1872">
        <v>2</v>
      </c>
      <c r="P1872">
        <v>12</v>
      </c>
      <c r="Q1872" s="52">
        <v>43306.516639317131</v>
      </c>
      <c r="R1872" s="52">
        <v>43306.543921180557</v>
      </c>
      <c r="T1872">
        <v>77943</v>
      </c>
      <c r="U1872" s="52">
        <v>43306.515553159719</v>
      </c>
      <c r="V1872">
        <v>119</v>
      </c>
      <c r="W1872" s="79">
        <v>43306.561111111114</v>
      </c>
      <c r="X1872" s="52">
        <v>43306.516639317131</v>
      </c>
      <c r="Y1872" s="52">
        <v>43306.561563113428</v>
      </c>
      <c r="AA1872">
        <v>77943</v>
      </c>
      <c r="AB1872">
        <v>18</v>
      </c>
      <c r="AC1872">
        <v>1</v>
      </c>
      <c r="AE1872">
        <v>18</v>
      </c>
      <c r="AF1872" t="s">
        <v>942</v>
      </c>
      <c r="AG1872">
        <v>2</v>
      </c>
      <c r="AH1872" t="s">
        <v>943</v>
      </c>
      <c r="AJ1872">
        <v>77943</v>
      </c>
      <c r="AK1872" t="s">
        <v>944</v>
      </c>
      <c r="AL1872" t="s">
        <v>1017</v>
      </c>
      <c r="AM1872" t="s">
        <v>1930</v>
      </c>
      <c r="AN1872" t="s">
        <v>947</v>
      </c>
      <c r="AO1872" s="52">
        <v>43306.516637187502</v>
      </c>
      <c r="AP1872" s="52">
        <v>43306.561415543983</v>
      </c>
      <c r="AR1872">
        <v>77943</v>
      </c>
      <c r="AS1872" t="s">
        <v>1967</v>
      </c>
      <c r="AT1872" t="s">
        <v>1969</v>
      </c>
      <c r="AU1872" t="s">
        <v>949</v>
      </c>
      <c r="AV1872" t="s">
        <v>1970</v>
      </c>
      <c r="AW1872" s="52">
        <v>43306.515553159719</v>
      </c>
      <c r="AX1872">
        <v>119</v>
      </c>
      <c r="AY1872" s="52">
        <v>43306.561111111114</v>
      </c>
      <c r="AZ1872">
        <v>0</v>
      </c>
      <c r="BA1872">
        <v>6</v>
      </c>
    </row>
    <row r="1873" spans="1:53" x14ac:dyDescent="0.3">
      <c r="A1873">
        <v>77944</v>
      </c>
      <c r="B1873" t="s">
        <v>1971</v>
      </c>
      <c r="C1873" s="8">
        <v>43306.531314155094</v>
      </c>
      <c r="D1873" s="63">
        <v>43306.596434687497</v>
      </c>
      <c r="E1873" t="s">
        <v>1972</v>
      </c>
      <c r="G1873">
        <v>77944</v>
      </c>
      <c r="H1873" s="78" t="s">
        <v>991</v>
      </c>
      <c r="I1873" s="79">
        <v>43306.53125</v>
      </c>
      <c r="J1873" s="78" t="b">
        <v>1</v>
      </c>
      <c r="K1873" s="63">
        <v>43306.531315972221</v>
      </c>
      <c r="L1873" s="63">
        <v>43306.531315972221</v>
      </c>
      <c r="N1873">
        <v>77944</v>
      </c>
      <c r="O1873">
        <v>2</v>
      </c>
      <c r="P1873">
        <v>10</v>
      </c>
      <c r="Q1873" s="52">
        <v>43306.5313159375</v>
      </c>
      <c r="R1873" s="52">
        <v>43306.5313159375</v>
      </c>
      <c r="T1873">
        <v>77944</v>
      </c>
      <c r="U1873" s="52">
        <v>43306.529902048613</v>
      </c>
      <c r="V1873">
        <v>106</v>
      </c>
      <c r="W1873" s="79">
        <v>43306.595833333333</v>
      </c>
      <c r="X1873" s="52">
        <v>43306.531315972221</v>
      </c>
      <c r="Y1873" s="52">
        <v>43306.596434722225</v>
      </c>
      <c r="AA1873">
        <v>77944</v>
      </c>
      <c r="AB1873">
        <v>18</v>
      </c>
      <c r="AC1873">
        <v>1</v>
      </c>
      <c r="AE1873">
        <v>18</v>
      </c>
      <c r="AF1873" t="s">
        <v>942</v>
      </c>
      <c r="AG1873">
        <v>2</v>
      </c>
      <c r="AH1873" t="s">
        <v>943</v>
      </c>
      <c r="AJ1873">
        <v>77944</v>
      </c>
      <c r="AK1873" t="s">
        <v>944</v>
      </c>
      <c r="AL1873" t="s">
        <v>994</v>
      </c>
      <c r="AM1873" t="s">
        <v>1738</v>
      </c>
      <c r="AN1873" t="s">
        <v>1027</v>
      </c>
      <c r="AO1873" s="52">
        <v>43306.531315856482</v>
      </c>
      <c r="AP1873" s="52">
        <v>43306.543971261577</v>
      </c>
      <c r="AR1873">
        <v>77944</v>
      </c>
      <c r="AS1873" t="s">
        <v>1971</v>
      </c>
      <c r="AT1873" t="s">
        <v>954</v>
      </c>
      <c r="AU1873" t="s">
        <v>1028</v>
      </c>
      <c r="AV1873" t="s">
        <v>1739</v>
      </c>
      <c r="AW1873" s="52">
        <v>43306.529902048613</v>
      </c>
      <c r="AX1873">
        <v>106</v>
      </c>
      <c r="AY1873" s="52">
        <v>43306.595833333333</v>
      </c>
      <c r="AZ1873">
        <v>0</v>
      </c>
      <c r="BA1873">
        <v>3</v>
      </c>
    </row>
    <row r="1874" spans="1:53" x14ac:dyDescent="0.3">
      <c r="A1874">
        <v>77944</v>
      </c>
      <c r="B1874" t="s">
        <v>1971</v>
      </c>
      <c r="C1874" s="8">
        <v>43306.531314155094</v>
      </c>
      <c r="D1874" s="63">
        <v>43306.596434687497</v>
      </c>
      <c r="E1874" t="s">
        <v>1972</v>
      </c>
      <c r="G1874">
        <v>77944</v>
      </c>
      <c r="H1874" s="78" t="s">
        <v>991</v>
      </c>
      <c r="I1874" s="79">
        <v>43306.543749999997</v>
      </c>
      <c r="J1874" s="78" t="b">
        <v>0</v>
      </c>
      <c r="K1874" s="63">
        <v>43306.543968865742</v>
      </c>
      <c r="L1874" s="63">
        <v>43306.543968865742</v>
      </c>
      <c r="N1874">
        <v>77944</v>
      </c>
      <c r="O1874">
        <v>2</v>
      </c>
      <c r="P1874">
        <v>10</v>
      </c>
      <c r="Q1874" s="52">
        <v>43306.5313159375</v>
      </c>
      <c r="R1874" s="52">
        <v>43306.5313159375</v>
      </c>
      <c r="T1874">
        <v>77944</v>
      </c>
      <c r="U1874" s="52">
        <v>43306.529902048613</v>
      </c>
      <c r="V1874">
        <v>106</v>
      </c>
      <c r="W1874" s="79">
        <v>43306.595833333333</v>
      </c>
      <c r="X1874" s="52">
        <v>43306.531315972221</v>
      </c>
      <c r="Y1874" s="52">
        <v>43306.596434722225</v>
      </c>
      <c r="AA1874">
        <v>77944</v>
      </c>
      <c r="AB1874">
        <v>18</v>
      </c>
      <c r="AC1874">
        <v>1</v>
      </c>
      <c r="AE1874">
        <v>18</v>
      </c>
      <c r="AF1874" t="s">
        <v>942</v>
      </c>
      <c r="AG1874">
        <v>2</v>
      </c>
      <c r="AH1874" t="s">
        <v>943</v>
      </c>
      <c r="AJ1874">
        <v>77944</v>
      </c>
      <c r="AK1874" t="s">
        <v>944</v>
      </c>
      <c r="AL1874" t="s">
        <v>994</v>
      </c>
      <c r="AM1874" t="s">
        <v>1738</v>
      </c>
      <c r="AN1874" t="s">
        <v>1027</v>
      </c>
      <c r="AO1874" s="52">
        <v>43306.531315856482</v>
      </c>
      <c r="AP1874" s="52">
        <v>43306.543971261577</v>
      </c>
      <c r="AR1874">
        <v>77944</v>
      </c>
      <c r="AS1874" t="s">
        <v>1971</v>
      </c>
      <c r="AT1874" t="s">
        <v>954</v>
      </c>
      <c r="AU1874" t="s">
        <v>1028</v>
      </c>
      <c r="AV1874" t="s">
        <v>1739</v>
      </c>
      <c r="AW1874" s="52">
        <v>43306.529902048613</v>
      </c>
      <c r="AX1874">
        <v>106</v>
      </c>
      <c r="AY1874" s="52">
        <v>43306.595833333333</v>
      </c>
      <c r="AZ1874">
        <v>0</v>
      </c>
      <c r="BA1874">
        <v>3</v>
      </c>
    </row>
    <row r="1875" spans="1:53" x14ac:dyDescent="0.3">
      <c r="A1875">
        <v>77946</v>
      </c>
      <c r="B1875" t="s">
        <v>1973</v>
      </c>
      <c r="C1875" s="8">
        <v>43306.534455243054</v>
      </c>
      <c r="D1875" s="63">
        <v>43306.786050775459</v>
      </c>
      <c r="E1875" t="s">
        <v>1974</v>
      </c>
      <c r="G1875">
        <v>77946</v>
      </c>
      <c r="H1875" s="78" t="s">
        <v>961</v>
      </c>
      <c r="I1875" s="79">
        <v>43306.53402777778</v>
      </c>
      <c r="J1875" s="78" t="b">
        <v>1</v>
      </c>
      <c r="K1875" s="63">
        <v>43306.534459872688</v>
      </c>
      <c r="L1875" s="63">
        <v>43306.534459872688</v>
      </c>
      <c r="N1875">
        <v>77946</v>
      </c>
      <c r="O1875">
        <v>4</v>
      </c>
      <c r="P1875">
        <v>10</v>
      </c>
      <c r="Q1875" s="52">
        <v>43306.534459756942</v>
      </c>
      <c r="R1875" s="52">
        <v>43306.560118981484</v>
      </c>
      <c r="T1875">
        <v>77946</v>
      </c>
      <c r="U1875" s="52">
        <v>43306.53402994213</v>
      </c>
      <c r="V1875">
        <v>370</v>
      </c>
      <c r="W1875" s="79">
        <v>43306.785416666666</v>
      </c>
      <c r="X1875" s="52">
        <v>43306.534459803239</v>
      </c>
      <c r="Y1875" s="52">
        <v>43306.786051122683</v>
      </c>
      <c r="AA1875">
        <v>77946</v>
      </c>
      <c r="AB1875">
        <v>18</v>
      </c>
      <c r="AC1875">
        <v>1</v>
      </c>
      <c r="AE1875">
        <v>18</v>
      </c>
      <c r="AF1875" t="s">
        <v>942</v>
      </c>
      <c r="AG1875">
        <v>2</v>
      </c>
      <c r="AH1875" t="s">
        <v>943</v>
      </c>
      <c r="AJ1875">
        <v>77946</v>
      </c>
      <c r="AK1875" t="s">
        <v>944</v>
      </c>
      <c r="AL1875" t="s">
        <v>1975</v>
      </c>
      <c r="AM1875" t="s">
        <v>1976</v>
      </c>
      <c r="AN1875" t="s">
        <v>1027</v>
      </c>
      <c r="AO1875" s="52">
        <v>43306.534459456016</v>
      </c>
      <c r="AP1875" s="52">
        <v>43306.786051076386</v>
      </c>
      <c r="AR1875">
        <v>77946</v>
      </c>
      <c r="AS1875" t="s">
        <v>1973</v>
      </c>
      <c r="AT1875" t="s">
        <v>954</v>
      </c>
      <c r="AU1875" t="s">
        <v>1028</v>
      </c>
      <c r="AV1875" t="s">
        <v>974</v>
      </c>
      <c r="AW1875" s="52">
        <v>43306.53402994213</v>
      </c>
      <c r="AX1875">
        <v>370</v>
      </c>
      <c r="AY1875" s="52">
        <v>43306.785416666666</v>
      </c>
      <c r="AZ1875">
        <v>0</v>
      </c>
      <c r="BA1875">
        <v>1</v>
      </c>
    </row>
    <row r="1876" spans="1:53" x14ac:dyDescent="0.3">
      <c r="A1876">
        <v>77946</v>
      </c>
      <c r="B1876" t="s">
        <v>1973</v>
      </c>
      <c r="C1876" s="8">
        <v>43306.534455243054</v>
      </c>
      <c r="D1876" s="63">
        <v>43306.786050775459</v>
      </c>
      <c r="E1876" t="s">
        <v>1974</v>
      </c>
      <c r="G1876">
        <v>77946</v>
      </c>
      <c r="H1876" s="78" t="s">
        <v>961</v>
      </c>
      <c r="I1876" s="79">
        <v>43306.785416666666</v>
      </c>
      <c r="J1876" s="78" t="b">
        <v>0</v>
      </c>
      <c r="K1876" s="63">
        <v>43306.786050196759</v>
      </c>
      <c r="L1876" s="63">
        <v>43306.786050196759</v>
      </c>
      <c r="N1876">
        <v>77946</v>
      </c>
      <c r="O1876">
        <v>4</v>
      </c>
      <c r="P1876">
        <v>10</v>
      </c>
      <c r="Q1876" s="52">
        <v>43306.534459756942</v>
      </c>
      <c r="R1876" s="52">
        <v>43306.560118981484</v>
      </c>
      <c r="T1876">
        <v>77946</v>
      </c>
      <c r="U1876" s="52">
        <v>43306.53402994213</v>
      </c>
      <c r="V1876">
        <v>370</v>
      </c>
      <c r="W1876" s="79">
        <v>43306.785416666666</v>
      </c>
      <c r="X1876" s="52">
        <v>43306.534459803239</v>
      </c>
      <c r="Y1876" s="52">
        <v>43306.786051122683</v>
      </c>
      <c r="AA1876">
        <v>77946</v>
      </c>
      <c r="AB1876">
        <v>18</v>
      </c>
      <c r="AC1876">
        <v>1</v>
      </c>
      <c r="AE1876">
        <v>18</v>
      </c>
      <c r="AF1876" t="s">
        <v>942</v>
      </c>
      <c r="AG1876">
        <v>2</v>
      </c>
      <c r="AH1876" t="s">
        <v>943</v>
      </c>
      <c r="AJ1876">
        <v>77946</v>
      </c>
      <c r="AK1876" t="s">
        <v>944</v>
      </c>
      <c r="AL1876" t="s">
        <v>1975</v>
      </c>
      <c r="AM1876" t="s">
        <v>1976</v>
      </c>
      <c r="AN1876" t="s">
        <v>1027</v>
      </c>
      <c r="AO1876" s="52">
        <v>43306.534459456016</v>
      </c>
      <c r="AP1876" s="52">
        <v>43306.786051076386</v>
      </c>
      <c r="AR1876">
        <v>77946</v>
      </c>
      <c r="AS1876" t="s">
        <v>1973</v>
      </c>
      <c r="AT1876" t="s">
        <v>954</v>
      </c>
      <c r="AU1876" t="s">
        <v>1028</v>
      </c>
      <c r="AV1876" t="s">
        <v>974</v>
      </c>
      <c r="AW1876" s="52">
        <v>43306.53402994213</v>
      </c>
      <c r="AX1876">
        <v>370</v>
      </c>
      <c r="AY1876" s="52">
        <v>43306.785416666666</v>
      </c>
      <c r="AZ1876">
        <v>0</v>
      </c>
      <c r="BA1876">
        <v>1</v>
      </c>
    </row>
    <row r="1877" spans="1:53" x14ac:dyDescent="0.3">
      <c r="A1877">
        <v>77967</v>
      </c>
      <c r="B1877" t="s">
        <v>1977</v>
      </c>
      <c r="C1877" s="8">
        <v>43306.707602349539</v>
      </c>
      <c r="D1877" s="63">
        <v>43306.745251817127</v>
      </c>
      <c r="E1877" t="s">
        <v>1978</v>
      </c>
      <c r="G1877">
        <v>77967</v>
      </c>
      <c r="H1877" s="78" t="s">
        <v>986</v>
      </c>
      <c r="I1877" s="79">
        <v>43306.706944444442</v>
      </c>
      <c r="J1877" s="78" t="b">
        <v>1</v>
      </c>
      <c r="K1877" s="63">
        <v>43306.707604050927</v>
      </c>
      <c r="L1877" s="63">
        <v>43306.707604050927</v>
      </c>
      <c r="N1877">
        <v>77967</v>
      </c>
      <c r="O1877">
        <v>3</v>
      </c>
      <c r="P1877">
        <v>10</v>
      </c>
      <c r="Q1877" s="52">
        <v>43306.707602430557</v>
      </c>
      <c r="R1877" s="52">
        <v>43306.734447025461</v>
      </c>
      <c r="T1877">
        <v>77967</v>
      </c>
      <c r="U1877" s="52">
        <v>43306.706842164349</v>
      </c>
      <c r="V1877">
        <v>60</v>
      </c>
      <c r="W1877" s="79">
        <v>43306.745138888888</v>
      </c>
      <c r="X1877" s="52">
        <v>43306.707604016206</v>
      </c>
      <c r="Y1877" s="52">
        <v>43306.745251817127</v>
      </c>
      <c r="AA1877">
        <v>77967</v>
      </c>
      <c r="AB1877">
        <v>18</v>
      </c>
      <c r="AC1877">
        <v>1</v>
      </c>
      <c r="AE1877">
        <v>18</v>
      </c>
      <c r="AF1877" t="s">
        <v>942</v>
      </c>
      <c r="AG1877">
        <v>2</v>
      </c>
      <c r="AH1877" t="s">
        <v>943</v>
      </c>
      <c r="AJ1877">
        <v>77967</v>
      </c>
      <c r="AK1877" t="s">
        <v>944</v>
      </c>
      <c r="AL1877" t="s">
        <v>945</v>
      </c>
      <c r="AM1877" t="s">
        <v>1068</v>
      </c>
      <c r="AN1877" t="s">
        <v>965</v>
      </c>
      <c r="AO1877" s="52">
        <v>43306.707603900461</v>
      </c>
      <c r="AP1877" s="52">
        <v>43306.745203738428</v>
      </c>
      <c r="AR1877">
        <v>77967</v>
      </c>
      <c r="AS1877" t="s">
        <v>1977</v>
      </c>
      <c r="AT1877" t="s">
        <v>954</v>
      </c>
      <c r="AU1877" t="s">
        <v>966</v>
      </c>
      <c r="AV1877" t="s">
        <v>1069</v>
      </c>
      <c r="AW1877" s="52">
        <v>43306.706842164349</v>
      </c>
      <c r="AX1877">
        <v>60</v>
      </c>
      <c r="AY1877" s="52">
        <v>43306.745138888888</v>
      </c>
      <c r="AZ1877">
        <v>0</v>
      </c>
      <c r="BA1877">
        <v>6</v>
      </c>
    </row>
    <row r="1878" spans="1:53" x14ac:dyDescent="0.3">
      <c r="A1878">
        <v>77967</v>
      </c>
      <c r="B1878" t="s">
        <v>1977</v>
      </c>
      <c r="C1878" s="8">
        <v>43306.707602349539</v>
      </c>
      <c r="D1878" s="63">
        <v>43306.745251817127</v>
      </c>
      <c r="E1878" t="s">
        <v>1978</v>
      </c>
      <c r="G1878">
        <v>77967</v>
      </c>
      <c r="H1878" s="78" t="s">
        <v>941</v>
      </c>
      <c r="I1878" s="79">
        <v>43306.706944444442</v>
      </c>
      <c r="J1878" s="78" t="b">
        <v>1</v>
      </c>
      <c r="K1878" s="63">
        <v>43306.707604050927</v>
      </c>
      <c r="L1878" s="63">
        <v>43306.707604050927</v>
      </c>
      <c r="N1878">
        <v>77967</v>
      </c>
      <c r="O1878">
        <v>3</v>
      </c>
      <c r="P1878">
        <v>10</v>
      </c>
      <c r="Q1878" s="52">
        <v>43306.707602430557</v>
      </c>
      <c r="R1878" s="52">
        <v>43306.734447025461</v>
      </c>
      <c r="T1878">
        <v>77967</v>
      </c>
      <c r="U1878" s="52">
        <v>43306.706842164349</v>
      </c>
      <c r="V1878">
        <v>60</v>
      </c>
      <c r="W1878" s="79">
        <v>43306.745138888888</v>
      </c>
      <c r="X1878" s="52">
        <v>43306.707604016206</v>
      </c>
      <c r="Y1878" s="52">
        <v>43306.745251817127</v>
      </c>
      <c r="AA1878">
        <v>77967</v>
      </c>
      <c r="AB1878">
        <v>18</v>
      </c>
      <c r="AC1878">
        <v>1</v>
      </c>
      <c r="AE1878">
        <v>18</v>
      </c>
      <c r="AF1878" t="s">
        <v>942</v>
      </c>
      <c r="AG1878">
        <v>2</v>
      </c>
      <c r="AH1878" t="s">
        <v>943</v>
      </c>
      <c r="AJ1878">
        <v>77967</v>
      </c>
      <c r="AK1878" t="s">
        <v>944</v>
      </c>
      <c r="AL1878" t="s">
        <v>945</v>
      </c>
      <c r="AM1878" t="s">
        <v>1068</v>
      </c>
      <c r="AN1878" t="s">
        <v>965</v>
      </c>
      <c r="AO1878" s="52">
        <v>43306.707603900461</v>
      </c>
      <c r="AP1878" s="52">
        <v>43306.745203738428</v>
      </c>
      <c r="AR1878">
        <v>77967</v>
      </c>
      <c r="AS1878" t="s">
        <v>1977</v>
      </c>
      <c r="AT1878" t="s">
        <v>954</v>
      </c>
      <c r="AU1878" t="s">
        <v>966</v>
      </c>
      <c r="AV1878" t="s">
        <v>1069</v>
      </c>
      <c r="AW1878" s="52">
        <v>43306.706842164349</v>
      </c>
      <c r="AX1878">
        <v>60</v>
      </c>
      <c r="AY1878" s="52">
        <v>43306.745138888888</v>
      </c>
      <c r="AZ1878">
        <v>0</v>
      </c>
      <c r="BA1878">
        <v>6</v>
      </c>
    </row>
    <row r="1879" spans="1:53" x14ac:dyDescent="0.3">
      <c r="A1879">
        <v>77967</v>
      </c>
      <c r="B1879" t="s">
        <v>1977</v>
      </c>
      <c r="C1879" s="8">
        <v>43306.707602349539</v>
      </c>
      <c r="D1879" s="63">
        <v>43306.745251817127</v>
      </c>
      <c r="E1879" t="s">
        <v>1978</v>
      </c>
      <c r="G1879">
        <v>77967</v>
      </c>
      <c r="H1879" s="78" t="s">
        <v>1053</v>
      </c>
      <c r="I1879" s="79">
        <v>43306.706944444442</v>
      </c>
      <c r="J1879" s="78" t="b">
        <v>1</v>
      </c>
      <c r="K1879" s="63">
        <v>43306.707604050927</v>
      </c>
      <c r="L1879" s="63">
        <v>43306.707604050927</v>
      </c>
      <c r="N1879">
        <v>77967</v>
      </c>
      <c r="O1879">
        <v>3</v>
      </c>
      <c r="P1879">
        <v>10</v>
      </c>
      <c r="Q1879" s="52">
        <v>43306.707602430557</v>
      </c>
      <c r="R1879" s="52">
        <v>43306.734447025461</v>
      </c>
      <c r="T1879">
        <v>77967</v>
      </c>
      <c r="U1879" s="52">
        <v>43306.706842164349</v>
      </c>
      <c r="V1879">
        <v>60</v>
      </c>
      <c r="W1879" s="79">
        <v>43306.745138888888</v>
      </c>
      <c r="X1879" s="52">
        <v>43306.707604016206</v>
      </c>
      <c r="Y1879" s="52">
        <v>43306.745251817127</v>
      </c>
      <c r="AA1879">
        <v>77967</v>
      </c>
      <c r="AB1879">
        <v>18</v>
      </c>
      <c r="AC1879">
        <v>1</v>
      </c>
      <c r="AE1879">
        <v>18</v>
      </c>
      <c r="AF1879" t="s">
        <v>942</v>
      </c>
      <c r="AG1879">
        <v>2</v>
      </c>
      <c r="AH1879" t="s">
        <v>943</v>
      </c>
      <c r="AJ1879">
        <v>77967</v>
      </c>
      <c r="AK1879" t="s">
        <v>944</v>
      </c>
      <c r="AL1879" t="s">
        <v>945</v>
      </c>
      <c r="AM1879" t="s">
        <v>1068</v>
      </c>
      <c r="AN1879" t="s">
        <v>965</v>
      </c>
      <c r="AO1879" s="52">
        <v>43306.707603900461</v>
      </c>
      <c r="AP1879" s="52">
        <v>43306.745203738428</v>
      </c>
      <c r="AR1879">
        <v>77967</v>
      </c>
      <c r="AS1879" t="s">
        <v>1977</v>
      </c>
      <c r="AT1879" t="s">
        <v>954</v>
      </c>
      <c r="AU1879" t="s">
        <v>966</v>
      </c>
      <c r="AV1879" t="s">
        <v>1069</v>
      </c>
      <c r="AW1879" s="52">
        <v>43306.706842164349</v>
      </c>
      <c r="AX1879">
        <v>60</v>
      </c>
      <c r="AY1879" s="52">
        <v>43306.745138888888</v>
      </c>
      <c r="AZ1879">
        <v>0</v>
      </c>
      <c r="BA1879">
        <v>6</v>
      </c>
    </row>
    <row r="1880" spans="1:53" x14ac:dyDescent="0.3">
      <c r="A1880">
        <v>77967</v>
      </c>
      <c r="B1880" t="s">
        <v>1977</v>
      </c>
      <c r="C1880" s="8">
        <v>43306.707602349539</v>
      </c>
      <c r="D1880" s="63">
        <v>43306.745251817127</v>
      </c>
      <c r="E1880" t="s">
        <v>1978</v>
      </c>
      <c r="G1880">
        <v>77967</v>
      </c>
      <c r="H1880" s="78" t="s">
        <v>986</v>
      </c>
      <c r="I1880" s="79">
        <v>43306.712500000001</v>
      </c>
      <c r="J1880" s="78" t="b">
        <v>0</v>
      </c>
      <c r="K1880" s="63">
        <v>43306.71330732639</v>
      </c>
      <c r="L1880" s="63">
        <v>43306.713307372687</v>
      </c>
      <c r="N1880">
        <v>77967</v>
      </c>
      <c r="O1880">
        <v>3</v>
      </c>
      <c r="P1880">
        <v>10</v>
      </c>
      <c r="Q1880" s="52">
        <v>43306.707602430557</v>
      </c>
      <c r="R1880" s="52">
        <v>43306.734447025461</v>
      </c>
      <c r="T1880">
        <v>77967</v>
      </c>
      <c r="U1880" s="52">
        <v>43306.706842164349</v>
      </c>
      <c r="V1880">
        <v>60</v>
      </c>
      <c r="W1880" s="79">
        <v>43306.745138888888</v>
      </c>
      <c r="X1880" s="52">
        <v>43306.707604016206</v>
      </c>
      <c r="Y1880" s="52">
        <v>43306.745251817127</v>
      </c>
      <c r="AA1880">
        <v>77967</v>
      </c>
      <c r="AB1880">
        <v>18</v>
      </c>
      <c r="AC1880">
        <v>1</v>
      </c>
      <c r="AE1880">
        <v>18</v>
      </c>
      <c r="AF1880" t="s">
        <v>942</v>
      </c>
      <c r="AG1880">
        <v>2</v>
      </c>
      <c r="AH1880" t="s">
        <v>943</v>
      </c>
      <c r="AJ1880">
        <v>77967</v>
      </c>
      <c r="AK1880" t="s">
        <v>944</v>
      </c>
      <c r="AL1880" t="s">
        <v>945</v>
      </c>
      <c r="AM1880" t="s">
        <v>1068</v>
      </c>
      <c r="AN1880" t="s">
        <v>965</v>
      </c>
      <c r="AO1880" s="52">
        <v>43306.707603900461</v>
      </c>
      <c r="AP1880" s="52">
        <v>43306.745203738428</v>
      </c>
      <c r="AR1880">
        <v>77967</v>
      </c>
      <c r="AS1880" t="s">
        <v>1977</v>
      </c>
      <c r="AT1880" t="s">
        <v>954</v>
      </c>
      <c r="AU1880" t="s">
        <v>966</v>
      </c>
      <c r="AV1880" t="s">
        <v>1069</v>
      </c>
      <c r="AW1880" s="52">
        <v>43306.706842164349</v>
      </c>
      <c r="AX1880">
        <v>60</v>
      </c>
      <c r="AY1880" s="52">
        <v>43306.745138888888</v>
      </c>
      <c r="AZ1880">
        <v>0</v>
      </c>
      <c r="BA1880">
        <v>6</v>
      </c>
    </row>
    <row r="1881" spans="1:53" x14ac:dyDescent="0.3">
      <c r="A1881">
        <v>77967</v>
      </c>
      <c r="B1881" t="s">
        <v>1977</v>
      </c>
      <c r="C1881" s="8">
        <v>43306.707602349539</v>
      </c>
      <c r="D1881" s="63">
        <v>43306.745251817127</v>
      </c>
      <c r="E1881" t="s">
        <v>1978</v>
      </c>
      <c r="G1881">
        <v>77967</v>
      </c>
      <c r="H1881" s="78" t="s">
        <v>941</v>
      </c>
      <c r="I1881" s="79">
        <v>43306.712500000001</v>
      </c>
      <c r="J1881" s="78" t="b">
        <v>0</v>
      </c>
      <c r="K1881" s="63">
        <v>43306.713307372687</v>
      </c>
      <c r="L1881" s="63">
        <v>43306.713307372687</v>
      </c>
      <c r="N1881">
        <v>77967</v>
      </c>
      <c r="O1881">
        <v>3</v>
      </c>
      <c r="P1881">
        <v>10</v>
      </c>
      <c r="Q1881" s="52">
        <v>43306.707602430557</v>
      </c>
      <c r="R1881" s="52">
        <v>43306.734447025461</v>
      </c>
      <c r="T1881">
        <v>77967</v>
      </c>
      <c r="U1881" s="52">
        <v>43306.706842164349</v>
      </c>
      <c r="V1881">
        <v>60</v>
      </c>
      <c r="W1881" s="79">
        <v>43306.745138888888</v>
      </c>
      <c r="X1881" s="52">
        <v>43306.707604016206</v>
      </c>
      <c r="Y1881" s="52">
        <v>43306.745251817127</v>
      </c>
      <c r="AA1881">
        <v>77967</v>
      </c>
      <c r="AB1881">
        <v>18</v>
      </c>
      <c r="AC1881">
        <v>1</v>
      </c>
      <c r="AE1881">
        <v>18</v>
      </c>
      <c r="AF1881" t="s">
        <v>942</v>
      </c>
      <c r="AG1881">
        <v>2</v>
      </c>
      <c r="AH1881" t="s">
        <v>943</v>
      </c>
      <c r="AJ1881">
        <v>77967</v>
      </c>
      <c r="AK1881" t="s">
        <v>944</v>
      </c>
      <c r="AL1881" t="s">
        <v>945</v>
      </c>
      <c r="AM1881" t="s">
        <v>1068</v>
      </c>
      <c r="AN1881" t="s">
        <v>965</v>
      </c>
      <c r="AO1881" s="52">
        <v>43306.707603900461</v>
      </c>
      <c r="AP1881" s="52">
        <v>43306.745203738428</v>
      </c>
      <c r="AR1881">
        <v>77967</v>
      </c>
      <c r="AS1881" t="s">
        <v>1977</v>
      </c>
      <c r="AT1881" t="s">
        <v>954</v>
      </c>
      <c r="AU1881" t="s">
        <v>966</v>
      </c>
      <c r="AV1881" t="s">
        <v>1069</v>
      </c>
      <c r="AW1881" s="52">
        <v>43306.706842164349</v>
      </c>
      <c r="AX1881">
        <v>60</v>
      </c>
      <c r="AY1881" s="52">
        <v>43306.745138888888</v>
      </c>
      <c r="AZ1881">
        <v>0</v>
      </c>
      <c r="BA1881">
        <v>6</v>
      </c>
    </row>
    <row r="1882" spans="1:53" x14ac:dyDescent="0.3">
      <c r="A1882">
        <v>77967</v>
      </c>
      <c r="B1882" t="s">
        <v>1977</v>
      </c>
      <c r="C1882" s="8">
        <v>43306.707602349539</v>
      </c>
      <c r="D1882" s="63">
        <v>43306.745251817127</v>
      </c>
      <c r="E1882" t="s">
        <v>1978</v>
      </c>
      <c r="G1882">
        <v>77967</v>
      </c>
      <c r="H1882" s="78" t="s">
        <v>1053</v>
      </c>
      <c r="I1882" s="79">
        <v>43306.745138888888</v>
      </c>
      <c r="J1882" s="78" t="b">
        <v>0</v>
      </c>
      <c r="K1882" s="63">
        <v>43306.745203125</v>
      </c>
      <c r="L1882" s="63">
        <v>43306.745203125</v>
      </c>
      <c r="N1882">
        <v>77967</v>
      </c>
      <c r="O1882">
        <v>3</v>
      </c>
      <c r="P1882">
        <v>10</v>
      </c>
      <c r="Q1882" s="52">
        <v>43306.707602430557</v>
      </c>
      <c r="R1882" s="52">
        <v>43306.734447025461</v>
      </c>
      <c r="T1882">
        <v>77967</v>
      </c>
      <c r="U1882" s="52">
        <v>43306.706842164349</v>
      </c>
      <c r="V1882">
        <v>60</v>
      </c>
      <c r="W1882" s="79">
        <v>43306.745138888888</v>
      </c>
      <c r="X1882" s="52">
        <v>43306.707604016206</v>
      </c>
      <c r="Y1882" s="52">
        <v>43306.745251817127</v>
      </c>
      <c r="AA1882">
        <v>77967</v>
      </c>
      <c r="AB1882">
        <v>18</v>
      </c>
      <c r="AC1882">
        <v>1</v>
      </c>
      <c r="AE1882">
        <v>18</v>
      </c>
      <c r="AF1882" t="s">
        <v>942</v>
      </c>
      <c r="AG1882">
        <v>2</v>
      </c>
      <c r="AH1882" t="s">
        <v>943</v>
      </c>
      <c r="AJ1882">
        <v>77967</v>
      </c>
      <c r="AK1882" t="s">
        <v>944</v>
      </c>
      <c r="AL1882" t="s">
        <v>945</v>
      </c>
      <c r="AM1882" t="s">
        <v>1068</v>
      </c>
      <c r="AN1882" t="s">
        <v>965</v>
      </c>
      <c r="AO1882" s="52">
        <v>43306.707603900461</v>
      </c>
      <c r="AP1882" s="52">
        <v>43306.745203738428</v>
      </c>
      <c r="AR1882">
        <v>77967</v>
      </c>
      <c r="AS1882" t="s">
        <v>1977</v>
      </c>
      <c r="AT1882" t="s">
        <v>954</v>
      </c>
      <c r="AU1882" t="s">
        <v>966</v>
      </c>
      <c r="AV1882" t="s">
        <v>1069</v>
      </c>
      <c r="AW1882" s="52">
        <v>43306.706842164349</v>
      </c>
      <c r="AX1882">
        <v>60</v>
      </c>
      <c r="AY1882" s="52">
        <v>43306.745138888888</v>
      </c>
      <c r="AZ1882">
        <v>0</v>
      </c>
      <c r="BA1882">
        <v>6</v>
      </c>
    </row>
    <row r="1883" spans="1:53" x14ac:dyDescent="0.3">
      <c r="A1883">
        <v>78001</v>
      </c>
      <c r="B1883" t="s">
        <v>1979</v>
      </c>
      <c r="C1883" s="8">
        <v>43307.255502893517</v>
      </c>
      <c r="D1883" s="63">
        <v>43307.301251585646</v>
      </c>
      <c r="E1883" t="s">
        <v>1980</v>
      </c>
      <c r="G1883">
        <v>78001</v>
      </c>
      <c r="H1883" s="78" t="s">
        <v>991</v>
      </c>
      <c r="I1883" s="79">
        <v>43307.254861111112</v>
      </c>
      <c r="J1883" s="78" t="b">
        <v>1</v>
      </c>
      <c r="K1883" s="63">
        <v>43307.255503587963</v>
      </c>
      <c r="L1883" s="63">
        <v>43307.255503587963</v>
      </c>
      <c r="N1883">
        <v>78001</v>
      </c>
      <c r="O1883">
        <v>4</v>
      </c>
      <c r="P1883">
        <v>10</v>
      </c>
      <c r="Q1883" s="52">
        <v>43307.255503587963</v>
      </c>
      <c r="R1883" s="52">
        <v>43307.255503587963</v>
      </c>
      <c r="T1883">
        <v>78001</v>
      </c>
      <c r="U1883" s="52">
        <v>43307.254442708334</v>
      </c>
      <c r="V1883">
        <v>113</v>
      </c>
      <c r="W1883" s="79">
        <v>43307.3</v>
      </c>
      <c r="X1883" s="52">
        <v>43307.255503587963</v>
      </c>
      <c r="Y1883" s="52">
        <v>43307.301251655095</v>
      </c>
      <c r="AA1883">
        <v>78001</v>
      </c>
      <c r="AB1883">
        <v>1</v>
      </c>
      <c r="AC1883">
        <v>1</v>
      </c>
      <c r="AE1883">
        <v>1</v>
      </c>
      <c r="AF1883" t="s">
        <v>970</v>
      </c>
      <c r="AG1883">
        <v>0</v>
      </c>
      <c r="AH1883" t="s">
        <v>971</v>
      </c>
      <c r="AJ1883">
        <v>78001</v>
      </c>
      <c r="AK1883" t="s">
        <v>944</v>
      </c>
      <c r="AL1883" t="s">
        <v>1981</v>
      </c>
      <c r="AM1883" t="s">
        <v>1241</v>
      </c>
      <c r="AN1883" t="s">
        <v>947</v>
      </c>
      <c r="AO1883" s="52">
        <v>43307.255503125001</v>
      </c>
      <c r="AP1883" s="52">
        <v>43307.273383946762</v>
      </c>
      <c r="AR1883">
        <v>78001</v>
      </c>
      <c r="AS1883" t="s">
        <v>1979</v>
      </c>
      <c r="AT1883" t="s">
        <v>954</v>
      </c>
      <c r="AU1883" t="s">
        <v>949</v>
      </c>
      <c r="AV1883" t="s">
        <v>974</v>
      </c>
      <c r="AW1883" s="52">
        <v>43307.254442708334</v>
      </c>
      <c r="AX1883">
        <v>113</v>
      </c>
      <c r="AY1883" s="52">
        <v>43307.3</v>
      </c>
      <c r="AZ1883">
        <v>1</v>
      </c>
      <c r="BA1883">
        <v>2</v>
      </c>
    </row>
    <row r="1884" spans="1:53" x14ac:dyDescent="0.3">
      <c r="A1884">
        <v>78001</v>
      </c>
      <c r="B1884" t="s">
        <v>1979</v>
      </c>
      <c r="C1884" s="8">
        <v>43307.255502893517</v>
      </c>
      <c r="D1884" s="63">
        <v>43307.301251585646</v>
      </c>
      <c r="E1884" t="s">
        <v>1980</v>
      </c>
      <c r="G1884">
        <v>78001</v>
      </c>
      <c r="H1884" s="78" t="s">
        <v>961</v>
      </c>
      <c r="I1884" s="79">
        <v>43307.260416666664</v>
      </c>
      <c r="J1884" s="78" t="b">
        <v>1</v>
      </c>
      <c r="K1884" s="63">
        <v>43307.260723807871</v>
      </c>
      <c r="L1884" s="63">
        <v>43307.260723807871</v>
      </c>
      <c r="N1884">
        <v>78001</v>
      </c>
      <c r="O1884">
        <v>4</v>
      </c>
      <c r="P1884">
        <v>10</v>
      </c>
      <c r="Q1884" s="52">
        <v>43307.255503587963</v>
      </c>
      <c r="R1884" s="52">
        <v>43307.255503587963</v>
      </c>
      <c r="T1884">
        <v>78001</v>
      </c>
      <c r="U1884" s="52">
        <v>43307.254442708334</v>
      </c>
      <c r="V1884">
        <v>113</v>
      </c>
      <c r="W1884" s="79">
        <v>43307.3</v>
      </c>
      <c r="X1884" s="52">
        <v>43307.255503587963</v>
      </c>
      <c r="Y1884" s="52">
        <v>43307.301251655095</v>
      </c>
      <c r="AA1884">
        <v>78001</v>
      </c>
      <c r="AB1884">
        <v>1</v>
      </c>
      <c r="AC1884">
        <v>1</v>
      </c>
      <c r="AE1884">
        <v>1</v>
      </c>
      <c r="AF1884" t="s">
        <v>970</v>
      </c>
      <c r="AG1884">
        <v>0</v>
      </c>
      <c r="AH1884" t="s">
        <v>971</v>
      </c>
      <c r="AJ1884">
        <v>78001</v>
      </c>
      <c r="AK1884" t="s">
        <v>944</v>
      </c>
      <c r="AL1884" t="s">
        <v>1981</v>
      </c>
      <c r="AM1884" t="s">
        <v>1241</v>
      </c>
      <c r="AN1884" t="s">
        <v>947</v>
      </c>
      <c r="AO1884" s="52">
        <v>43307.255503125001</v>
      </c>
      <c r="AP1884" s="52">
        <v>43307.273383946762</v>
      </c>
      <c r="AR1884">
        <v>78001</v>
      </c>
      <c r="AS1884" t="s">
        <v>1979</v>
      </c>
      <c r="AT1884" t="s">
        <v>954</v>
      </c>
      <c r="AU1884" t="s">
        <v>949</v>
      </c>
      <c r="AV1884" t="s">
        <v>974</v>
      </c>
      <c r="AW1884" s="52">
        <v>43307.254442708334</v>
      </c>
      <c r="AX1884">
        <v>113</v>
      </c>
      <c r="AY1884" s="52">
        <v>43307.3</v>
      </c>
      <c r="AZ1884">
        <v>1</v>
      </c>
      <c r="BA1884">
        <v>2</v>
      </c>
    </row>
    <row r="1885" spans="1:53" x14ac:dyDescent="0.3">
      <c r="A1885">
        <v>78001</v>
      </c>
      <c r="B1885" t="s">
        <v>1979</v>
      </c>
      <c r="C1885" s="8">
        <v>43307.255502893517</v>
      </c>
      <c r="D1885" s="63">
        <v>43307.301251585646</v>
      </c>
      <c r="E1885" t="s">
        <v>1980</v>
      </c>
      <c r="G1885">
        <v>78001</v>
      </c>
      <c r="H1885" s="78" t="s">
        <v>958</v>
      </c>
      <c r="I1885" s="79">
        <v>43307.260416666664</v>
      </c>
      <c r="J1885" s="78" t="b">
        <v>1</v>
      </c>
      <c r="K1885" s="63">
        <v>43307.260723807871</v>
      </c>
      <c r="L1885" s="63">
        <v>43307.260723807871</v>
      </c>
      <c r="N1885">
        <v>78001</v>
      </c>
      <c r="O1885">
        <v>4</v>
      </c>
      <c r="P1885">
        <v>10</v>
      </c>
      <c r="Q1885" s="52">
        <v>43307.255503587963</v>
      </c>
      <c r="R1885" s="52">
        <v>43307.255503587963</v>
      </c>
      <c r="T1885">
        <v>78001</v>
      </c>
      <c r="U1885" s="52">
        <v>43307.254442708334</v>
      </c>
      <c r="V1885">
        <v>113</v>
      </c>
      <c r="W1885" s="79">
        <v>43307.3</v>
      </c>
      <c r="X1885" s="52">
        <v>43307.255503587963</v>
      </c>
      <c r="Y1885" s="52">
        <v>43307.301251655095</v>
      </c>
      <c r="AA1885">
        <v>78001</v>
      </c>
      <c r="AB1885">
        <v>1</v>
      </c>
      <c r="AC1885">
        <v>1</v>
      </c>
      <c r="AE1885">
        <v>1</v>
      </c>
      <c r="AF1885" t="s">
        <v>970</v>
      </c>
      <c r="AG1885">
        <v>0</v>
      </c>
      <c r="AH1885" t="s">
        <v>971</v>
      </c>
      <c r="AJ1885">
        <v>78001</v>
      </c>
      <c r="AK1885" t="s">
        <v>944</v>
      </c>
      <c r="AL1885" t="s">
        <v>1981</v>
      </c>
      <c r="AM1885" t="s">
        <v>1241</v>
      </c>
      <c r="AN1885" t="s">
        <v>947</v>
      </c>
      <c r="AO1885" s="52">
        <v>43307.255503125001</v>
      </c>
      <c r="AP1885" s="52">
        <v>43307.273383946762</v>
      </c>
      <c r="AR1885">
        <v>78001</v>
      </c>
      <c r="AS1885" t="s">
        <v>1979</v>
      </c>
      <c r="AT1885" t="s">
        <v>954</v>
      </c>
      <c r="AU1885" t="s">
        <v>949</v>
      </c>
      <c r="AV1885" t="s">
        <v>974</v>
      </c>
      <c r="AW1885" s="52">
        <v>43307.254442708334</v>
      </c>
      <c r="AX1885">
        <v>113</v>
      </c>
      <c r="AY1885" s="52">
        <v>43307.3</v>
      </c>
      <c r="AZ1885">
        <v>1</v>
      </c>
      <c r="BA1885">
        <v>2</v>
      </c>
    </row>
    <row r="1886" spans="1:53" x14ac:dyDescent="0.3">
      <c r="A1886">
        <v>78001</v>
      </c>
      <c r="B1886" t="s">
        <v>1979</v>
      </c>
      <c r="C1886" s="8">
        <v>43307.255502893517</v>
      </c>
      <c r="D1886" s="63">
        <v>43307.301251585646</v>
      </c>
      <c r="E1886" t="s">
        <v>1980</v>
      </c>
      <c r="G1886">
        <v>78001</v>
      </c>
      <c r="H1886" s="78" t="s">
        <v>961</v>
      </c>
      <c r="I1886" s="79">
        <v>43307.272916666669</v>
      </c>
      <c r="J1886" s="78" t="b">
        <v>0</v>
      </c>
      <c r="K1886" s="63">
        <v>43307.273383101849</v>
      </c>
      <c r="L1886" s="63">
        <v>43307.273383101849</v>
      </c>
      <c r="N1886">
        <v>78001</v>
      </c>
      <c r="O1886">
        <v>4</v>
      </c>
      <c r="P1886">
        <v>10</v>
      </c>
      <c r="Q1886" s="52">
        <v>43307.255503587963</v>
      </c>
      <c r="R1886" s="52">
        <v>43307.255503587963</v>
      </c>
      <c r="T1886">
        <v>78001</v>
      </c>
      <c r="U1886" s="52">
        <v>43307.254442708334</v>
      </c>
      <c r="V1886">
        <v>113</v>
      </c>
      <c r="W1886" s="79">
        <v>43307.3</v>
      </c>
      <c r="X1886" s="52">
        <v>43307.255503587963</v>
      </c>
      <c r="Y1886" s="52">
        <v>43307.301251655095</v>
      </c>
      <c r="AA1886">
        <v>78001</v>
      </c>
      <c r="AB1886">
        <v>1</v>
      </c>
      <c r="AC1886">
        <v>1</v>
      </c>
      <c r="AE1886">
        <v>1</v>
      </c>
      <c r="AF1886" t="s">
        <v>970</v>
      </c>
      <c r="AG1886">
        <v>0</v>
      </c>
      <c r="AH1886" t="s">
        <v>971</v>
      </c>
      <c r="AJ1886">
        <v>78001</v>
      </c>
      <c r="AK1886" t="s">
        <v>944</v>
      </c>
      <c r="AL1886" t="s">
        <v>1981</v>
      </c>
      <c r="AM1886" t="s">
        <v>1241</v>
      </c>
      <c r="AN1886" t="s">
        <v>947</v>
      </c>
      <c r="AO1886" s="52">
        <v>43307.255503125001</v>
      </c>
      <c r="AP1886" s="52">
        <v>43307.273383946762</v>
      </c>
      <c r="AR1886">
        <v>78001</v>
      </c>
      <c r="AS1886" t="s">
        <v>1979</v>
      </c>
      <c r="AT1886" t="s">
        <v>954</v>
      </c>
      <c r="AU1886" t="s">
        <v>949</v>
      </c>
      <c r="AV1886" t="s">
        <v>974</v>
      </c>
      <c r="AW1886" s="52">
        <v>43307.254442708334</v>
      </c>
      <c r="AX1886">
        <v>113</v>
      </c>
      <c r="AY1886" s="52">
        <v>43307.3</v>
      </c>
      <c r="AZ1886">
        <v>1</v>
      </c>
      <c r="BA1886">
        <v>2</v>
      </c>
    </row>
    <row r="1887" spans="1:53" x14ac:dyDescent="0.3">
      <c r="A1887">
        <v>78001</v>
      </c>
      <c r="B1887" t="s">
        <v>1979</v>
      </c>
      <c r="C1887" s="8">
        <v>43307.255502893517</v>
      </c>
      <c r="D1887" s="63">
        <v>43307.301251585646</v>
      </c>
      <c r="E1887" t="s">
        <v>1980</v>
      </c>
      <c r="G1887">
        <v>78001</v>
      </c>
      <c r="H1887" s="78" t="s">
        <v>958</v>
      </c>
      <c r="I1887" s="79">
        <v>43307.272916666669</v>
      </c>
      <c r="J1887" s="78" t="b">
        <v>0</v>
      </c>
      <c r="K1887" s="63">
        <v>43307.273383414351</v>
      </c>
      <c r="L1887" s="63">
        <v>43307.273383414351</v>
      </c>
      <c r="N1887">
        <v>78001</v>
      </c>
      <c r="O1887">
        <v>4</v>
      </c>
      <c r="P1887">
        <v>10</v>
      </c>
      <c r="Q1887" s="52">
        <v>43307.255503587963</v>
      </c>
      <c r="R1887" s="52">
        <v>43307.255503587963</v>
      </c>
      <c r="T1887">
        <v>78001</v>
      </c>
      <c r="U1887" s="52">
        <v>43307.254442708334</v>
      </c>
      <c r="V1887">
        <v>113</v>
      </c>
      <c r="W1887" s="79">
        <v>43307.3</v>
      </c>
      <c r="X1887" s="52">
        <v>43307.255503587963</v>
      </c>
      <c r="Y1887" s="52">
        <v>43307.301251655095</v>
      </c>
      <c r="AA1887">
        <v>78001</v>
      </c>
      <c r="AB1887">
        <v>1</v>
      </c>
      <c r="AC1887">
        <v>1</v>
      </c>
      <c r="AE1887">
        <v>1</v>
      </c>
      <c r="AF1887" t="s">
        <v>970</v>
      </c>
      <c r="AG1887">
        <v>0</v>
      </c>
      <c r="AH1887" t="s">
        <v>971</v>
      </c>
      <c r="AJ1887">
        <v>78001</v>
      </c>
      <c r="AK1887" t="s">
        <v>944</v>
      </c>
      <c r="AL1887" t="s">
        <v>1981</v>
      </c>
      <c r="AM1887" t="s">
        <v>1241</v>
      </c>
      <c r="AN1887" t="s">
        <v>947</v>
      </c>
      <c r="AO1887" s="52">
        <v>43307.255503125001</v>
      </c>
      <c r="AP1887" s="52">
        <v>43307.273383946762</v>
      </c>
      <c r="AR1887">
        <v>78001</v>
      </c>
      <c r="AS1887" t="s">
        <v>1979</v>
      </c>
      <c r="AT1887" t="s">
        <v>954</v>
      </c>
      <c r="AU1887" t="s">
        <v>949</v>
      </c>
      <c r="AV1887" t="s">
        <v>974</v>
      </c>
      <c r="AW1887" s="52">
        <v>43307.254442708334</v>
      </c>
      <c r="AX1887">
        <v>113</v>
      </c>
      <c r="AY1887" s="52">
        <v>43307.3</v>
      </c>
      <c r="AZ1887">
        <v>1</v>
      </c>
      <c r="BA1887">
        <v>2</v>
      </c>
    </row>
    <row r="1888" spans="1:53" x14ac:dyDescent="0.3">
      <c r="A1888">
        <v>78013</v>
      </c>
      <c r="B1888" t="s">
        <v>1982</v>
      </c>
      <c r="C1888" s="8">
        <v>43307.335700034724</v>
      </c>
      <c r="D1888" s="63">
        <v>43307.388945451392</v>
      </c>
      <c r="E1888" t="s">
        <v>1983</v>
      </c>
      <c r="G1888">
        <v>78013</v>
      </c>
      <c r="H1888" s="78" t="s">
        <v>991</v>
      </c>
      <c r="I1888" s="79">
        <v>43307.340277777781</v>
      </c>
      <c r="J1888" s="78" t="b">
        <v>1</v>
      </c>
      <c r="K1888" s="63">
        <v>43307.340448067131</v>
      </c>
      <c r="L1888" s="63">
        <v>43307.340448067131</v>
      </c>
      <c r="N1888">
        <v>78013</v>
      </c>
      <c r="O1888">
        <v>1</v>
      </c>
      <c r="P1888">
        <v>10</v>
      </c>
      <c r="Q1888" s="52">
        <v>43307.335701851851</v>
      </c>
      <c r="R1888" s="52">
        <v>43307.37756990741</v>
      </c>
      <c r="T1888">
        <v>78013</v>
      </c>
      <c r="U1888" s="52">
        <v>43307.335373263886</v>
      </c>
      <c r="V1888">
        <v>102</v>
      </c>
      <c r="W1888" s="79">
        <v>43307.388888888891</v>
      </c>
      <c r="X1888" s="52">
        <v>43307.335701851851</v>
      </c>
      <c r="Y1888" s="52">
        <v>43307.388945451392</v>
      </c>
      <c r="AA1888">
        <v>78013</v>
      </c>
      <c r="AB1888">
        <v>18</v>
      </c>
      <c r="AC1888">
        <v>1</v>
      </c>
      <c r="AE1888">
        <v>18</v>
      </c>
      <c r="AF1888" t="s">
        <v>942</v>
      </c>
      <c r="AG1888">
        <v>2</v>
      </c>
      <c r="AH1888" t="s">
        <v>943</v>
      </c>
      <c r="AJ1888">
        <v>78013</v>
      </c>
      <c r="AK1888" t="s">
        <v>944</v>
      </c>
      <c r="AL1888" t="s">
        <v>1025</v>
      </c>
      <c r="AM1888" t="s">
        <v>1026</v>
      </c>
      <c r="AN1888" t="s">
        <v>1027</v>
      </c>
      <c r="AO1888" s="52">
        <v>43307.335701770833</v>
      </c>
      <c r="AP1888" s="52">
        <v>43307.348176273146</v>
      </c>
      <c r="AR1888">
        <v>78013</v>
      </c>
      <c r="AS1888" t="s">
        <v>1982</v>
      </c>
      <c r="AT1888" t="s">
        <v>954</v>
      </c>
      <c r="AU1888" t="s">
        <v>1028</v>
      </c>
      <c r="AV1888" t="s">
        <v>1029</v>
      </c>
      <c r="AW1888" s="52">
        <v>43307.335373263886</v>
      </c>
      <c r="AX1888">
        <v>102</v>
      </c>
      <c r="AY1888" s="52">
        <v>43307.388888888891</v>
      </c>
      <c r="AZ1888">
        <v>0</v>
      </c>
      <c r="BA1888">
        <v>4</v>
      </c>
    </row>
    <row r="1889" spans="1:53" x14ac:dyDescent="0.3">
      <c r="A1889">
        <v>78013</v>
      </c>
      <c r="B1889" t="s">
        <v>1982</v>
      </c>
      <c r="C1889" s="8">
        <v>43307.335700034724</v>
      </c>
      <c r="D1889" s="63">
        <v>43307.388945451392</v>
      </c>
      <c r="E1889" t="s">
        <v>1983</v>
      </c>
      <c r="G1889">
        <v>78013</v>
      </c>
      <c r="H1889" s="78" t="s">
        <v>986</v>
      </c>
      <c r="I1889" s="79">
        <v>43307.340277777781</v>
      </c>
      <c r="J1889" s="78" t="b">
        <v>1</v>
      </c>
      <c r="K1889" s="63">
        <v>43307.340448067131</v>
      </c>
      <c r="L1889" s="63">
        <v>43307.340448067131</v>
      </c>
      <c r="N1889">
        <v>78013</v>
      </c>
      <c r="O1889">
        <v>1</v>
      </c>
      <c r="P1889">
        <v>10</v>
      </c>
      <c r="Q1889" s="52">
        <v>43307.335701851851</v>
      </c>
      <c r="R1889" s="52">
        <v>43307.37756990741</v>
      </c>
      <c r="T1889">
        <v>78013</v>
      </c>
      <c r="U1889" s="52">
        <v>43307.335373263886</v>
      </c>
      <c r="V1889">
        <v>102</v>
      </c>
      <c r="W1889" s="79">
        <v>43307.388888888891</v>
      </c>
      <c r="X1889" s="52">
        <v>43307.335701851851</v>
      </c>
      <c r="Y1889" s="52">
        <v>43307.388945451392</v>
      </c>
      <c r="AA1889">
        <v>78013</v>
      </c>
      <c r="AB1889">
        <v>18</v>
      </c>
      <c r="AC1889">
        <v>1</v>
      </c>
      <c r="AE1889">
        <v>18</v>
      </c>
      <c r="AF1889" t="s">
        <v>942</v>
      </c>
      <c r="AG1889">
        <v>2</v>
      </c>
      <c r="AH1889" t="s">
        <v>943</v>
      </c>
      <c r="AJ1889">
        <v>78013</v>
      </c>
      <c r="AK1889" t="s">
        <v>944</v>
      </c>
      <c r="AL1889" t="s">
        <v>1025</v>
      </c>
      <c r="AM1889" t="s">
        <v>1026</v>
      </c>
      <c r="AN1889" t="s">
        <v>1027</v>
      </c>
      <c r="AO1889" s="52">
        <v>43307.335701770833</v>
      </c>
      <c r="AP1889" s="52">
        <v>43307.348176273146</v>
      </c>
      <c r="AR1889">
        <v>78013</v>
      </c>
      <c r="AS1889" t="s">
        <v>1982</v>
      </c>
      <c r="AT1889" t="s">
        <v>954</v>
      </c>
      <c r="AU1889" t="s">
        <v>1028</v>
      </c>
      <c r="AV1889" t="s">
        <v>1029</v>
      </c>
      <c r="AW1889" s="52">
        <v>43307.335373263886</v>
      </c>
      <c r="AX1889">
        <v>102</v>
      </c>
      <c r="AY1889" s="52">
        <v>43307.388888888891</v>
      </c>
      <c r="AZ1889">
        <v>0</v>
      </c>
      <c r="BA1889">
        <v>4</v>
      </c>
    </row>
    <row r="1890" spans="1:53" x14ac:dyDescent="0.3">
      <c r="A1890">
        <v>78013</v>
      </c>
      <c r="B1890" t="s">
        <v>1982</v>
      </c>
      <c r="C1890" s="8">
        <v>43307.335700034724</v>
      </c>
      <c r="D1890" s="63">
        <v>43307.388945451392</v>
      </c>
      <c r="E1890" t="s">
        <v>1983</v>
      </c>
      <c r="G1890">
        <v>78013</v>
      </c>
      <c r="H1890" s="78" t="s">
        <v>991</v>
      </c>
      <c r="I1890" s="79">
        <v>43307.341666666667</v>
      </c>
      <c r="J1890" s="78" t="b">
        <v>0</v>
      </c>
      <c r="K1890" s="63">
        <v>43307.341956631943</v>
      </c>
      <c r="L1890" s="63">
        <v>43307.341956631943</v>
      </c>
      <c r="N1890">
        <v>78013</v>
      </c>
      <c r="O1890">
        <v>1</v>
      </c>
      <c r="P1890">
        <v>10</v>
      </c>
      <c r="Q1890" s="52">
        <v>43307.335701851851</v>
      </c>
      <c r="R1890" s="52">
        <v>43307.37756990741</v>
      </c>
      <c r="T1890">
        <v>78013</v>
      </c>
      <c r="U1890" s="52">
        <v>43307.335373263886</v>
      </c>
      <c r="V1890">
        <v>102</v>
      </c>
      <c r="W1890" s="79">
        <v>43307.388888888891</v>
      </c>
      <c r="X1890" s="52">
        <v>43307.335701851851</v>
      </c>
      <c r="Y1890" s="52">
        <v>43307.388945451392</v>
      </c>
      <c r="AA1890">
        <v>78013</v>
      </c>
      <c r="AB1890">
        <v>18</v>
      </c>
      <c r="AC1890">
        <v>1</v>
      </c>
      <c r="AE1890">
        <v>18</v>
      </c>
      <c r="AF1890" t="s">
        <v>942</v>
      </c>
      <c r="AG1890">
        <v>2</v>
      </c>
      <c r="AH1890" t="s">
        <v>943</v>
      </c>
      <c r="AJ1890">
        <v>78013</v>
      </c>
      <c r="AK1890" t="s">
        <v>944</v>
      </c>
      <c r="AL1890" t="s">
        <v>1025</v>
      </c>
      <c r="AM1890" t="s">
        <v>1026</v>
      </c>
      <c r="AN1890" t="s">
        <v>1027</v>
      </c>
      <c r="AO1890" s="52">
        <v>43307.335701770833</v>
      </c>
      <c r="AP1890" s="52">
        <v>43307.348176273146</v>
      </c>
      <c r="AR1890">
        <v>78013</v>
      </c>
      <c r="AS1890" t="s">
        <v>1982</v>
      </c>
      <c r="AT1890" t="s">
        <v>954</v>
      </c>
      <c r="AU1890" t="s">
        <v>1028</v>
      </c>
      <c r="AV1890" t="s">
        <v>1029</v>
      </c>
      <c r="AW1890" s="52">
        <v>43307.335373263886</v>
      </c>
      <c r="AX1890">
        <v>102</v>
      </c>
      <c r="AY1890" s="52">
        <v>43307.388888888891</v>
      </c>
      <c r="AZ1890">
        <v>0</v>
      </c>
      <c r="BA1890">
        <v>4</v>
      </c>
    </row>
    <row r="1891" spans="1:53" x14ac:dyDescent="0.3">
      <c r="A1891">
        <v>78013</v>
      </c>
      <c r="B1891" t="s">
        <v>1982</v>
      </c>
      <c r="C1891" s="8">
        <v>43307.335700034724</v>
      </c>
      <c r="D1891" s="63">
        <v>43307.388945451392</v>
      </c>
      <c r="E1891" t="s">
        <v>1983</v>
      </c>
      <c r="G1891">
        <v>78013</v>
      </c>
      <c r="H1891" s="78" t="s">
        <v>991</v>
      </c>
      <c r="I1891" s="79">
        <v>43307.342361111114</v>
      </c>
      <c r="J1891" s="78" t="b">
        <v>1</v>
      </c>
      <c r="K1891" s="63">
        <v>43307.342705057868</v>
      </c>
      <c r="L1891" s="63">
        <v>43307.342705057868</v>
      </c>
      <c r="N1891">
        <v>78013</v>
      </c>
      <c r="O1891">
        <v>1</v>
      </c>
      <c r="P1891">
        <v>10</v>
      </c>
      <c r="Q1891" s="52">
        <v>43307.335701851851</v>
      </c>
      <c r="R1891" s="52">
        <v>43307.37756990741</v>
      </c>
      <c r="T1891">
        <v>78013</v>
      </c>
      <c r="U1891" s="52">
        <v>43307.335373263886</v>
      </c>
      <c r="V1891">
        <v>102</v>
      </c>
      <c r="W1891" s="79">
        <v>43307.388888888891</v>
      </c>
      <c r="X1891" s="52">
        <v>43307.335701851851</v>
      </c>
      <c r="Y1891" s="52">
        <v>43307.388945451392</v>
      </c>
      <c r="AA1891">
        <v>78013</v>
      </c>
      <c r="AB1891">
        <v>18</v>
      </c>
      <c r="AC1891">
        <v>1</v>
      </c>
      <c r="AE1891">
        <v>18</v>
      </c>
      <c r="AF1891" t="s">
        <v>942</v>
      </c>
      <c r="AG1891">
        <v>2</v>
      </c>
      <c r="AH1891" t="s">
        <v>943</v>
      </c>
      <c r="AJ1891">
        <v>78013</v>
      </c>
      <c r="AK1891" t="s">
        <v>944</v>
      </c>
      <c r="AL1891" t="s">
        <v>1025</v>
      </c>
      <c r="AM1891" t="s">
        <v>1026</v>
      </c>
      <c r="AN1891" t="s">
        <v>1027</v>
      </c>
      <c r="AO1891" s="52">
        <v>43307.335701770833</v>
      </c>
      <c r="AP1891" s="52">
        <v>43307.348176273146</v>
      </c>
      <c r="AR1891">
        <v>78013</v>
      </c>
      <c r="AS1891" t="s">
        <v>1982</v>
      </c>
      <c r="AT1891" t="s">
        <v>954</v>
      </c>
      <c r="AU1891" t="s">
        <v>1028</v>
      </c>
      <c r="AV1891" t="s">
        <v>1029</v>
      </c>
      <c r="AW1891" s="52">
        <v>43307.335373263886</v>
      </c>
      <c r="AX1891">
        <v>102</v>
      </c>
      <c r="AY1891" s="52">
        <v>43307.388888888891</v>
      </c>
      <c r="AZ1891">
        <v>0</v>
      </c>
      <c r="BA1891">
        <v>4</v>
      </c>
    </row>
    <row r="1892" spans="1:53" x14ac:dyDescent="0.3">
      <c r="A1892">
        <v>78013</v>
      </c>
      <c r="B1892" t="s">
        <v>1982</v>
      </c>
      <c r="C1892" s="8">
        <v>43307.335700034724</v>
      </c>
      <c r="D1892" s="63">
        <v>43307.388945451392</v>
      </c>
      <c r="E1892" t="s">
        <v>1983</v>
      </c>
      <c r="G1892">
        <v>78013</v>
      </c>
      <c r="H1892" s="78" t="s">
        <v>991</v>
      </c>
      <c r="I1892" s="79">
        <v>43307.347916666666</v>
      </c>
      <c r="J1892" s="78" t="b">
        <v>0</v>
      </c>
      <c r="K1892" s="63">
        <v>43307.34817542824</v>
      </c>
      <c r="L1892" s="63">
        <v>43307.348175462961</v>
      </c>
      <c r="N1892">
        <v>78013</v>
      </c>
      <c r="O1892">
        <v>1</v>
      </c>
      <c r="P1892">
        <v>10</v>
      </c>
      <c r="Q1892" s="52">
        <v>43307.335701851851</v>
      </c>
      <c r="R1892" s="52">
        <v>43307.37756990741</v>
      </c>
      <c r="T1892">
        <v>78013</v>
      </c>
      <c r="U1892" s="52">
        <v>43307.335373263886</v>
      </c>
      <c r="V1892">
        <v>102</v>
      </c>
      <c r="W1892" s="79">
        <v>43307.388888888891</v>
      </c>
      <c r="X1892" s="52">
        <v>43307.335701851851</v>
      </c>
      <c r="Y1892" s="52">
        <v>43307.388945451392</v>
      </c>
      <c r="AA1892">
        <v>78013</v>
      </c>
      <c r="AB1892">
        <v>18</v>
      </c>
      <c r="AC1892">
        <v>1</v>
      </c>
      <c r="AE1892">
        <v>18</v>
      </c>
      <c r="AF1892" t="s">
        <v>942</v>
      </c>
      <c r="AG1892">
        <v>2</v>
      </c>
      <c r="AH1892" t="s">
        <v>943</v>
      </c>
      <c r="AJ1892">
        <v>78013</v>
      </c>
      <c r="AK1892" t="s">
        <v>944</v>
      </c>
      <c r="AL1892" t="s">
        <v>1025</v>
      </c>
      <c r="AM1892" t="s">
        <v>1026</v>
      </c>
      <c r="AN1892" t="s">
        <v>1027</v>
      </c>
      <c r="AO1892" s="52">
        <v>43307.335701770833</v>
      </c>
      <c r="AP1892" s="52">
        <v>43307.348176273146</v>
      </c>
      <c r="AR1892">
        <v>78013</v>
      </c>
      <c r="AS1892" t="s">
        <v>1982</v>
      </c>
      <c r="AT1892" t="s">
        <v>954</v>
      </c>
      <c r="AU1892" t="s">
        <v>1028</v>
      </c>
      <c r="AV1892" t="s">
        <v>1029</v>
      </c>
      <c r="AW1892" s="52">
        <v>43307.335373263886</v>
      </c>
      <c r="AX1892">
        <v>102</v>
      </c>
      <c r="AY1892" s="52">
        <v>43307.388888888891</v>
      </c>
      <c r="AZ1892">
        <v>0</v>
      </c>
      <c r="BA1892">
        <v>4</v>
      </c>
    </row>
    <row r="1893" spans="1:53" x14ac:dyDescent="0.3">
      <c r="A1893">
        <v>78013</v>
      </c>
      <c r="B1893" t="s">
        <v>1982</v>
      </c>
      <c r="C1893" s="8">
        <v>43307.335700034724</v>
      </c>
      <c r="D1893" s="63">
        <v>43307.388945451392</v>
      </c>
      <c r="E1893" t="s">
        <v>1983</v>
      </c>
      <c r="G1893">
        <v>78013</v>
      </c>
      <c r="H1893" s="78" t="s">
        <v>986</v>
      </c>
      <c r="I1893" s="79">
        <v>43307.347916666666</v>
      </c>
      <c r="J1893" s="78" t="b">
        <v>0</v>
      </c>
      <c r="K1893" s="63">
        <v>43307.348175497682</v>
      </c>
      <c r="L1893" s="63">
        <v>43307.348175497682</v>
      </c>
      <c r="N1893">
        <v>78013</v>
      </c>
      <c r="O1893">
        <v>1</v>
      </c>
      <c r="P1893">
        <v>10</v>
      </c>
      <c r="Q1893" s="52">
        <v>43307.335701851851</v>
      </c>
      <c r="R1893" s="52">
        <v>43307.37756990741</v>
      </c>
      <c r="T1893">
        <v>78013</v>
      </c>
      <c r="U1893" s="52">
        <v>43307.335373263886</v>
      </c>
      <c r="V1893">
        <v>102</v>
      </c>
      <c r="W1893" s="79">
        <v>43307.388888888891</v>
      </c>
      <c r="X1893" s="52">
        <v>43307.335701851851</v>
      </c>
      <c r="Y1893" s="52">
        <v>43307.388945451392</v>
      </c>
      <c r="AA1893">
        <v>78013</v>
      </c>
      <c r="AB1893">
        <v>18</v>
      </c>
      <c r="AC1893">
        <v>1</v>
      </c>
      <c r="AE1893">
        <v>18</v>
      </c>
      <c r="AF1893" t="s">
        <v>942</v>
      </c>
      <c r="AG1893">
        <v>2</v>
      </c>
      <c r="AH1893" t="s">
        <v>943</v>
      </c>
      <c r="AJ1893">
        <v>78013</v>
      </c>
      <c r="AK1893" t="s">
        <v>944</v>
      </c>
      <c r="AL1893" t="s">
        <v>1025</v>
      </c>
      <c r="AM1893" t="s">
        <v>1026</v>
      </c>
      <c r="AN1893" t="s">
        <v>1027</v>
      </c>
      <c r="AO1893" s="52">
        <v>43307.335701770833</v>
      </c>
      <c r="AP1893" s="52">
        <v>43307.348176273146</v>
      </c>
      <c r="AR1893">
        <v>78013</v>
      </c>
      <c r="AS1893" t="s">
        <v>1982</v>
      </c>
      <c r="AT1893" t="s">
        <v>954</v>
      </c>
      <c r="AU1893" t="s">
        <v>1028</v>
      </c>
      <c r="AV1893" t="s">
        <v>1029</v>
      </c>
      <c r="AW1893" s="52">
        <v>43307.335373263886</v>
      </c>
      <c r="AX1893">
        <v>102</v>
      </c>
      <c r="AY1893" s="52">
        <v>43307.388888888891</v>
      </c>
      <c r="AZ1893">
        <v>0</v>
      </c>
      <c r="BA1893">
        <v>4</v>
      </c>
    </row>
    <row r="1894" spans="1:53" x14ac:dyDescent="0.3">
      <c r="A1894">
        <v>78075</v>
      </c>
      <c r="B1894" t="s">
        <v>1984</v>
      </c>
      <c r="C1894" s="8">
        <v>43308.339283020832</v>
      </c>
      <c r="D1894" s="63">
        <v>43308.343431331021</v>
      </c>
      <c r="E1894" t="s">
        <v>1985</v>
      </c>
      <c r="G1894">
        <v>78075</v>
      </c>
      <c r="H1894" s="78" t="s">
        <v>961</v>
      </c>
      <c r="I1894" s="79">
        <v>43308.340277777781</v>
      </c>
      <c r="J1894" s="78" t="b">
        <v>1</v>
      </c>
      <c r="K1894" s="63">
        <v>43308.340791122682</v>
      </c>
      <c r="L1894" s="63">
        <v>43308.340791122682</v>
      </c>
      <c r="N1894">
        <v>78075</v>
      </c>
      <c r="O1894">
        <v>2</v>
      </c>
      <c r="P1894">
        <v>10</v>
      </c>
      <c r="Q1894" s="52">
        <v>43308.339283333335</v>
      </c>
      <c r="R1894" s="52">
        <v>43308.340792048613</v>
      </c>
      <c r="T1894">
        <v>78075</v>
      </c>
      <c r="U1894" s="52">
        <v>43308.339021643522</v>
      </c>
      <c r="V1894">
        <v>81</v>
      </c>
      <c r="W1894" s="79">
        <v>43308.343055555553</v>
      </c>
      <c r="X1894" s="52">
        <v>43308.339283298614</v>
      </c>
      <c r="Y1894" s="52">
        <v>43308.343431365742</v>
      </c>
      <c r="AA1894">
        <v>78075</v>
      </c>
      <c r="AB1894">
        <v>1</v>
      </c>
      <c r="AC1894">
        <v>1</v>
      </c>
      <c r="AE1894">
        <v>1</v>
      </c>
      <c r="AF1894" t="s">
        <v>970</v>
      </c>
      <c r="AG1894">
        <v>0</v>
      </c>
      <c r="AH1894" t="s">
        <v>971</v>
      </c>
      <c r="AJ1894">
        <v>78075</v>
      </c>
      <c r="AK1894" t="s">
        <v>944</v>
      </c>
      <c r="AL1894" t="s">
        <v>945</v>
      </c>
      <c r="AM1894" t="s">
        <v>1315</v>
      </c>
      <c r="AN1894" t="s">
        <v>947</v>
      </c>
      <c r="AO1894" s="52">
        <v>43308.339283020832</v>
      </c>
      <c r="AP1894" s="52">
        <v>43308.343431365742</v>
      </c>
      <c r="AR1894">
        <v>78075</v>
      </c>
      <c r="AS1894" t="s">
        <v>1984</v>
      </c>
      <c r="AT1894" t="s">
        <v>954</v>
      </c>
      <c r="AU1894" t="s">
        <v>949</v>
      </c>
      <c r="AV1894" t="s">
        <v>974</v>
      </c>
      <c r="AW1894" s="52">
        <v>43308.339021643522</v>
      </c>
      <c r="AX1894">
        <v>81</v>
      </c>
      <c r="AY1894" s="52">
        <v>43308.343055555553</v>
      </c>
      <c r="AZ1894">
        <v>0</v>
      </c>
      <c r="BA1894">
        <v>5</v>
      </c>
    </row>
    <row r="1895" spans="1:53" x14ac:dyDescent="0.3">
      <c r="A1895">
        <v>78075</v>
      </c>
      <c r="B1895" t="s">
        <v>1984</v>
      </c>
      <c r="C1895" s="8">
        <v>43308.339283020832</v>
      </c>
      <c r="D1895" s="63">
        <v>43308.343431331021</v>
      </c>
      <c r="E1895" t="s">
        <v>1985</v>
      </c>
      <c r="G1895">
        <v>78075</v>
      </c>
      <c r="H1895" s="78" t="s">
        <v>961</v>
      </c>
      <c r="I1895" s="79">
        <v>43308.340277777781</v>
      </c>
      <c r="J1895" s="78" t="b">
        <v>1</v>
      </c>
      <c r="K1895" s="63">
        <v>43308.340791122682</v>
      </c>
      <c r="L1895" s="63">
        <v>43308.340791122682</v>
      </c>
      <c r="N1895">
        <v>78075</v>
      </c>
      <c r="O1895">
        <v>2</v>
      </c>
      <c r="P1895">
        <v>10</v>
      </c>
      <c r="Q1895" s="52">
        <v>43308.339283333335</v>
      </c>
      <c r="R1895" s="52">
        <v>43308.340792048613</v>
      </c>
      <c r="T1895">
        <v>78075</v>
      </c>
      <c r="U1895" s="52">
        <v>43308.339021643522</v>
      </c>
      <c r="V1895">
        <v>81</v>
      </c>
      <c r="W1895" s="79">
        <v>43308.343055555553</v>
      </c>
      <c r="X1895" s="52">
        <v>43308.339283298614</v>
      </c>
      <c r="Y1895" s="52">
        <v>43308.343431365742</v>
      </c>
      <c r="AA1895">
        <v>78075</v>
      </c>
      <c r="AB1895">
        <v>18</v>
      </c>
      <c r="AC1895">
        <v>1</v>
      </c>
      <c r="AE1895">
        <v>18</v>
      </c>
      <c r="AF1895" t="s">
        <v>942</v>
      </c>
      <c r="AG1895">
        <v>2</v>
      </c>
      <c r="AH1895" t="s">
        <v>943</v>
      </c>
      <c r="AJ1895">
        <v>78075</v>
      </c>
      <c r="AK1895" t="s">
        <v>944</v>
      </c>
      <c r="AL1895" t="s">
        <v>945</v>
      </c>
      <c r="AM1895" t="s">
        <v>1315</v>
      </c>
      <c r="AN1895" t="s">
        <v>947</v>
      </c>
      <c r="AO1895" s="52">
        <v>43308.339283020832</v>
      </c>
      <c r="AP1895" s="52">
        <v>43308.343431365742</v>
      </c>
      <c r="AR1895">
        <v>78075</v>
      </c>
      <c r="AS1895" t="s">
        <v>1984</v>
      </c>
      <c r="AT1895" t="s">
        <v>954</v>
      </c>
      <c r="AU1895" t="s">
        <v>949</v>
      </c>
      <c r="AV1895" t="s">
        <v>974</v>
      </c>
      <c r="AW1895" s="52">
        <v>43308.339021643522</v>
      </c>
      <c r="AX1895">
        <v>81</v>
      </c>
      <c r="AY1895" s="52">
        <v>43308.343055555553</v>
      </c>
      <c r="AZ1895">
        <v>0</v>
      </c>
      <c r="BA1895">
        <v>5</v>
      </c>
    </row>
    <row r="1896" spans="1:53" x14ac:dyDescent="0.3">
      <c r="A1896">
        <v>78075</v>
      </c>
      <c r="B1896" t="s">
        <v>1984</v>
      </c>
      <c r="C1896" s="8">
        <v>43308.339283020832</v>
      </c>
      <c r="D1896" s="63">
        <v>43308.343431331021</v>
      </c>
      <c r="E1896" t="s">
        <v>1985</v>
      </c>
      <c r="G1896">
        <v>78075</v>
      </c>
      <c r="H1896" s="78" t="s">
        <v>961</v>
      </c>
      <c r="I1896" s="79">
        <v>43308.343055555553</v>
      </c>
      <c r="J1896" s="78" t="b">
        <v>0</v>
      </c>
      <c r="K1896" s="63">
        <v>43308.343430752313</v>
      </c>
      <c r="L1896" s="63">
        <v>43308.343430752313</v>
      </c>
      <c r="N1896">
        <v>78075</v>
      </c>
      <c r="O1896">
        <v>2</v>
      </c>
      <c r="P1896">
        <v>10</v>
      </c>
      <c r="Q1896" s="52">
        <v>43308.339283333335</v>
      </c>
      <c r="R1896" s="52">
        <v>43308.340792048613</v>
      </c>
      <c r="T1896">
        <v>78075</v>
      </c>
      <c r="U1896" s="52">
        <v>43308.339021643522</v>
      </c>
      <c r="V1896">
        <v>81</v>
      </c>
      <c r="W1896" s="79">
        <v>43308.343055555553</v>
      </c>
      <c r="X1896" s="52">
        <v>43308.339283298614</v>
      </c>
      <c r="Y1896" s="52">
        <v>43308.343431365742</v>
      </c>
      <c r="AA1896">
        <v>78075</v>
      </c>
      <c r="AB1896">
        <v>1</v>
      </c>
      <c r="AC1896">
        <v>1</v>
      </c>
      <c r="AE1896">
        <v>1</v>
      </c>
      <c r="AF1896" t="s">
        <v>970</v>
      </c>
      <c r="AG1896">
        <v>0</v>
      </c>
      <c r="AH1896" t="s">
        <v>971</v>
      </c>
      <c r="AJ1896">
        <v>78075</v>
      </c>
      <c r="AK1896" t="s">
        <v>944</v>
      </c>
      <c r="AL1896" t="s">
        <v>945</v>
      </c>
      <c r="AM1896" t="s">
        <v>1315</v>
      </c>
      <c r="AN1896" t="s">
        <v>947</v>
      </c>
      <c r="AO1896" s="52">
        <v>43308.339283020832</v>
      </c>
      <c r="AP1896" s="52">
        <v>43308.343431365742</v>
      </c>
      <c r="AR1896">
        <v>78075</v>
      </c>
      <c r="AS1896" t="s">
        <v>1984</v>
      </c>
      <c r="AT1896" t="s">
        <v>954</v>
      </c>
      <c r="AU1896" t="s">
        <v>949</v>
      </c>
      <c r="AV1896" t="s">
        <v>974</v>
      </c>
      <c r="AW1896" s="52">
        <v>43308.339021643522</v>
      </c>
      <c r="AX1896">
        <v>81</v>
      </c>
      <c r="AY1896" s="52">
        <v>43308.343055555553</v>
      </c>
      <c r="AZ1896">
        <v>0</v>
      </c>
      <c r="BA1896">
        <v>5</v>
      </c>
    </row>
    <row r="1897" spans="1:53" x14ac:dyDescent="0.3">
      <c r="A1897">
        <v>78075</v>
      </c>
      <c r="B1897" t="s">
        <v>1984</v>
      </c>
      <c r="C1897" s="8">
        <v>43308.339283020832</v>
      </c>
      <c r="D1897" s="63">
        <v>43308.343431331021</v>
      </c>
      <c r="E1897" t="s">
        <v>1985</v>
      </c>
      <c r="G1897">
        <v>78075</v>
      </c>
      <c r="H1897" s="78" t="s">
        <v>961</v>
      </c>
      <c r="I1897" s="79">
        <v>43308.343055555553</v>
      </c>
      <c r="J1897" s="78" t="b">
        <v>0</v>
      </c>
      <c r="K1897" s="63">
        <v>43308.343430752313</v>
      </c>
      <c r="L1897" s="63">
        <v>43308.343430752313</v>
      </c>
      <c r="N1897">
        <v>78075</v>
      </c>
      <c r="O1897">
        <v>2</v>
      </c>
      <c r="P1897">
        <v>10</v>
      </c>
      <c r="Q1897" s="52">
        <v>43308.339283333335</v>
      </c>
      <c r="R1897" s="52">
        <v>43308.340792048613</v>
      </c>
      <c r="T1897">
        <v>78075</v>
      </c>
      <c r="U1897" s="52">
        <v>43308.339021643522</v>
      </c>
      <c r="V1897">
        <v>81</v>
      </c>
      <c r="W1897" s="79">
        <v>43308.343055555553</v>
      </c>
      <c r="X1897" s="52">
        <v>43308.339283298614</v>
      </c>
      <c r="Y1897" s="52">
        <v>43308.343431365742</v>
      </c>
      <c r="AA1897">
        <v>78075</v>
      </c>
      <c r="AB1897">
        <v>18</v>
      </c>
      <c r="AC1897">
        <v>1</v>
      </c>
      <c r="AE1897">
        <v>18</v>
      </c>
      <c r="AF1897" t="s">
        <v>942</v>
      </c>
      <c r="AG1897">
        <v>2</v>
      </c>
      <c r="AH1897" t="s">
        <v>943</v>
      </c>
      <c r="AJ1897">
        <v>78075</v>
      </c>
      <c r="AK1897" t="s">
        <v>944</v>
      </c>
      <c r="AL1897" t="s">
        <v>945</v>
      </c>
      <c r="AM1897" t="s">
        <v>1315</v>
      </c>
      <c r="AN1897" t="s">
        <v>947</v>
      </c>
      <c r="AO1897" s="52">
        <v>43308.339283020832</v>
      </c>
      <c r="AP1897" s="52">
        <v>43308.343431365742</v>
      </c>
      <c r="AR1897">
        <v>78075</v>
      </c>
      <c r="AS1897" t="s">
        <v>1984</v>
      </c>
      <c r="AT1897" t="s">
        <v>954</v>
      </c>
      <c r="AU1897" t="s">
        <v>949</v>
      </c>
      <c r="AV1897" t="s">
        <v>974</v>
      </c>
      <c r="AW1897" s="52">
        <v>43308.339021643522</v>
      </c>
      <c r="AX1897">
        <v>81</v>
      </c>
      <c r="AY1897" s="52">
        <v>43308.343055555553</v>
      </c>
      <c r="AZ1897">
        <v>0</v>
      </c>
      <c r="BA1897">
        <v>5</v>
      </c>
    </row>
    <row r="1898" spans="1:53" x14ac:dyDescent="0.3">
      <c r="A1898">
        <v>78081</v>
      </c>
      <c r="B1898" t="s">
        <v>1986</v>
      </c>
      <c r="C1898" s="8">
        <v>43308.385702430554</v>
      </c>
      <c r="D1898" s="63">
        <v>43308.420753553241</v>
      </c>
      <c r="E1898" t="s">
        <v>1987</v>
      </c>
      <c r="G1898">
        <v>78081</v>
      </c>
      <c r="H1898" s="78" t="s">
        <v>961</v>
      </c>
      <c r="I1898" s="79">
        <v>43308.397916666669</v>
      </c>
      <c r="J1898" s="78" t="b">
        <v>1</v>
      </c>
      <c r="K1898" s="63">
        <v>43308.398576851854</v>
      </c>
      <c r="L1898" s="63">
        <v>43308.398576851854</v>
      </c>
      <c r="N1898">
        <v>78081</v>
      </c>
      <c r="O1898">
        <v>4</v>
      </c>
      <c r="P1898">
        <v>10</v>
      </c>
      <c r="Q1898" s="52">
        <v>43308.385702465275</v>
      </c>
      <c r="R1898" s="52">
        <v>43308.406926967589</v>
      </c>
      <c r="T1898">
        <v>78081</v>
      </c>
      <c r="U1898" s="52">
        <v>43308.385324039351</v>
      </c>
      <c r="V1898">
        <v>75</v>
      </c>
      <c r="W1898" s="79">
        <v>43308.420138888891</v>
      </c>
      <c r="X1898" s="52">
        <v>43308.385704594904</v>
      </c>
      <c r="Y1898" s="52">
        <v>43308.420753587961</v>
      </c>
      <c r="AA1898">
        <v>78081</v>
      </c>
      <c r="AB1898">
        <v>1</v>
      </c>
      <c r="AC1898">
        <v>1</v>
      </c>
      <c r="AE1898">
        <v>1</v>
      </c>
      <c r="AF1898" t="s">
        <v>970</v>
      </c>
      <c r="AG1898">
        <v>0</v>
      </c>
      <c r="AH1898" t="s">
        <v>971</v>
      </c>
      <c r="AJ1898">
        <v>78081</v>
      </c>
      <c r="AK1898" t="s">
        <v>944</v>
      </c>
      <c r="AL1898" t="s">
        <v>1988</v>
      </c>
      <c r="AM1898" t="s">
        <v>1989</v>
      </c>
      <c r="AN1898" t="s">
        <v>947</v>
      </c>
      <c r="AO1898" s="52">
        <v>43308.385702430554</v>
      </c>
      <c r="AP1898" s="52">
        <v>43308.406926967589</v>
      </c>
      <c r="AR1898">
        <v>78081</v>
      </c>
      <c r="AS1898" t="s">
        <v>1986</v>
      </c>
      <c r="AT1898" t="s">
        <v>954</v>
      </c>
      <c r="AU1898" t="s">
        <v>949</v>
      </c>
      <c r="AV1898" t="s">
        <v>974</v>
      </c>
      <c r="AW1898" s="52">
        <v>43308.385324039351</v>
      </c>
      <c r="AX1898">
        <v>75</v>
      </c>
      <c r="AY1898" s="52">
        <v>43308.420138888891</v>
      </c>
      <c r="AZ1898">
        <v>0</v>
      </c>
      <c r="BA1898">
        <v>1</v>
      </c>
    </row>
    <row r="1899" spans="1:53" x14ac:dyDescent="0.3">
      <c r="A1899">
        <v>78081</v>
      </c>
      <c r="B1899" t="s">
        <v>1986</v>
      </c>
      <c r="C1899" s="8">
        <v>43308.385702430554</v>
      </c>
      <c r="D1899" s="63">
        <v>43308.420753553241</v>
      </c>
      <c r="E1899" t="s">
        <v>1987</v>
      </c>
      <c r="G1899">
        <v>78081</v>
      </c>
      <c r="H1899" s="78" t="s">
        <v>961</v>
      </c>
      <c r="I1899" s="79">
        <v>43308.397916666669</v>
      </c>
      <c r="J1899" s="78" t="b">
        <v>1</v>
      </c>
      <c r="K1899" s="63">
        <v>43308.398576851854</v>
      </c>
      <c r="L1899" s="63">
        <v>43308.398576851854</v>
      </c>
      <c r="N1899">
        <v>78081</v>
      </c>
      <c r="O1899">
        <v>4</v>
      </c>
      <c r="P1899">
        <v>10</v>
      </c>
      <c r="Q1899" s="52">
        <v>43308.385702465275</v>
      </c>
      <c r="R1899" s="52">
        <v>43308.406926967589</v>
      </c>
      <c r="T1899">
        <v>78081</v>
      </c>
      <c r="U1899" s="52">
        <v>43308.385324039351</v>
      </c>
      <c r="V1899">
        <v>75</v>
      </c>
      <c r="W1899" s="79">
        <v>43308.420138888891</v>
      </c>
      <c r="X1899" s="52">
        <v>43308.385704594904</v>
      </c>
      <c r="Y1899" s="52">
        <v>43308.420753587961</v>
      </c>
      <c r="AA1899">
        <v>78081</v>
      </c>
      <c r="AB1899">
        <v>18</v>
      </c>
      <c r="AC1899">
        <v>1</v>
      </c>
      <c r="AE1899">
        <v>18</v>
      </c>
      <c r="AF1899" t="s">
        <v>942</v>
      </c>
      <c r="AG1899">
        <v>2</v>
      </c>
      <c r="AH1899" t="s">
        <v>943</v>
      </c>
      <c r="AJ1899">
        <v>78081</v>
      </c>
      <c r="AK1899" t="s">
        <v>944</v>
      </c>
      <c r="AL1899" t="s">
        <v>1988</v>
      </c>
      <c r="AM1899" t="s">
        <v>1989</v>
      </c>
      <c r="AN1899" t="s">
        <v>947</v>
      </c>
      <c r="AO1899" s="52">
        <v>43308.385702430554</v>
      </c>
      <c r="AP1899" s="52">
        <v>43308.406926967589</v>
      </c>
      <c r="AR1899">
        <v>78081</v>
      </c>
      <c r="AS1899" t="s">
        <v>1986</v>
      </c>
      <c r="AT1899" t="s">
        <v>954</v>
      </c>
      <c r="AU1899" t="s">
        <v>949</v>
      </c>
      <c r="AV1899" t="s">
        <v>974</v>
      </c>
      <c r="AW1899" s="52">
        <v>43308.385324039351</v>
      </c>
      <c r="AX1899">
        <v>75</v>
      </c>
      <c r="AY1899" s="52">
        <v>43308.420138888891</v>
      </c>
      <c r="AZ1899">
        <v>0</v>
      </c>
      <c r="BA1899">
        <v>1</v>
      </c>
    </row>
    <row r="1900" spans="1:53" x14ac:dyDescent="0.3">
      <c r="A1900">
        <v>78081</v>
      </c>
      <c r="B1900" t="s">
        <v>1986</v>
      </c>
      <c r="C1900" s="8">
        <v>43308.385702430554</v>
      </c>
      <c r="D1900" s="63">
        <v>43308.420753553241</v>
      </c>
      <c r="E1900" t="s">
        <v>1987</v>
      </c>
      <c r="G1900">
        <v>78081</v>
      </c>
      <c r="H1900" s="78" t="s">
        <v>961</v>
      </c>
      <c r="I1900" s="79">
        <v>43308.40625</v>
      </c>
      <c r="J1900" s="78" t="b">
        <v>0</v>
      </c>
      <c r="K1900" s="63">
        <v>43308.406926354168</v>
      </c>
      <c r="L1900" s="63">
        <v>43308.406926354168</v>
      </c>
      <c r="N1900">
        <v>78081</v>
      </c>
      <c r="O1900">
        <v>4</v>
      </c>
      <c r="P1900">
        <v>10</v>
      </c>
      <c r="Q1900" s="52">
        <v>43308.385702465275</v>
      </c>
      <c r="R1900" s="52">
        <v>43308.406926967589</v>
      </c>
      <c r="T1900">
        <v>78081</v>
      </c>
      <c r="U1900" s="52">
        <v>43308.385324039351</v>
      </c>
      <c r="V1900">
        <v>75</v>
      </c>
      <c r="W1900" s="79">
        <v>43308.420138888891</v>
      </c>
      <c r="X1900" s="52">
        <v>43308.385704594904</v>
      </c>
      <c r="Y1900" s="52">
        <v>43308.420753587961</v>
      </c>
      <c r="AA1900">
        <v>78081</v>
      </c>
      <c r="AB1900">
        <v>1</v>
      </c>
      <c r="AC1900">
        <v>1</v>
      </c>
      <c r="AE1900">
        <v>1</v>
      </c>
      <c r="AF1900" t="s">
        <v>970</v>
      </c>
      <c r="AG1900">
        <v>0</v>
      </c>
      <c r="AH1900" t="s">
        <v>971</v>
      </c>
      <c r="AJ1900">
        <v>78081</v>
      </c>
      <c r="AK1900" t="s">
        <v>944</v>
      </c>
      <c r="AL1900" t="s">
        <v>1988</v>
      </c>
      <c r="AM1900" t="s">
        <v>1989</v>
      </c>
      <c r="AN1900" t="s">
        <v>947</v>
      </c>
      <c r="AO1900" s="52">
        <v>43308.385702430554</v>
      </c>
      <c r="AP1900" s="52">
        <v>43308.406926967589</v>
      </c>
      <c r="AR1900">
        <v>78081</v>
      </c>
      <c r="AS1900" t="s">
        <v>1986</v>
      </c>
      <c r="AT1900" t="s">
        <v>954</v>
      </c>
      <c r="AU1900" t="s">
        <v>949</v>
      </c>
      <c r="AV1900" t="s">
        <v>974</v>
      </c>
      <c r="AW1900" s="52">
        <v>43308.385324039351</v>
      </c>
      <c r="AX1900">
        <v>75</v>
      </c>
      <c r="AY1900" s="52">
        <v>43308.420138888891</v>
      </c>
      <c r="AZ1900">
        <v>0</v>
      </c>
      <c r="BA1900">
        <v>1</v>
      </c>
    </row>
    <row r="1901" spans="1:53" x14ac:dyDescent="0.3">
      <c r="A1901">
        <v>78081</v>
      </c>
      <c r="B1901" t="s">
        <v>1986</v>
      </c>
      <c r="C1901" s="8">
        <v>43308.385702430554</v>
      </c>
      <c r="D1901" s="63">
        <v>43308.420753553241</v>
      </c>
      <c r="E1901" t="s">
        <v>1987</v>
      </c>
      <c r="G1901">
        <v>78081</v>
      </c>
      <c r="H1901" s="78" t="s">
        <v>961</v>
      </c>
      <c r="I1901" s="79">
        <v>43308.40625</v>
      </c>
      <c r="J1901" s="78" t="b">
        <v>0</v>
      </c>
      <c r="K1901" s="63">
        <v>43308.406926354168</v>
      </c>
      <c r="L1901" s="63">
        <v>43308.406926354168</v>
      </c>
      <c r="N1901">
        <v>78081</v>
      </c>
      <c r="O1901">
        <v>4</v>
      </c>
      <c r="P1901">
        <v>10</v>
      </c>
      <c r="Q1901" s="52">
        <v>43308.385702465275</v>
      </c>
      <c r="R1901" s="52">
        <v>43308.406926967589</v>
      </c>
      <c r="T1901">
        <v>78081</v>
      </c>
      <c r="U1901" s="52">
        <v>43308.385324039351</v>
      </c>
      <c r="V1901">
        <v>75</v>
      </c>
      <c r="W1901" s="79">
        <v>43308.420138888891</v>
      </c>
      <c r="X1901" s="52">
        <v>43308.385704594904</v>
      </c>
      <c r="Y1901" s="52">
        <v>43308.420753587961</v>
      </c>
      <c r="AA1901">
        <v>78081</v>
      </c>
      <c r="AB1901">
        <v>18</v>
      </c>
      <c r="AC1901">
        <v>1</v>
      </c>
      <c r="AE1901">
        <v>18</v>
      </c>
      <c r="AF1901" t="s">
        <v>942</v>
      </c>
      <c r="AG1901">
        <v>2</v>
      </c>
      <c r="AH1901" t="s">
        <v>943</v>
      </c>
      <c r="AJ1901">
        <v>78081</v>
      </c>
      <c r="AK1901" t="s">
        <v>944</v>
      </c>
      <c r="AL1901" t="s">
        <v>1988</v>
      </c>
      <c r="AM1901" t="s">
        <v>1989</v>
      </c>
      <c r="AN1901" t="s">
        <v>947</v>
      </c>
      <c r="AO1901" s="52">
        <v>43308.385702430554</v>
      </c>
      <c r="AP1901" s="52">
        <v>43308.406926967589</v>
      </c>
      <c r="AR1901">
        <v>78081</v>
      </c>
      <c r="AS1901" t="s">
        <v>1986</v>
      </c>
      <c r="AT1901" t="s">
        <v>954</v>
      </c>
      <c r="AU1901" t="s">
        <v>949</v>
      </c>
      <c r="AV1901" t="s">
        <v>974</v>
      </c>
      <c r="AW1901" s="52">
        <v>43308.385324039351</v>
      </c>
      <c r="AX1901">
        <v>75</v>
      </c>
      <c r="AY1901" s="52">
        <v>43308.420138888891</v>
      </c>
      <c r="AZ1901">
        <v>0</v>
      </c>
      <c r="BA1901">
        <v>1</v>
      </c>
    </row>
    <row r="1902" spans="1:53" x14ac:dyDescent="0.3">
      <c r="A1902">
        <v>78113</v>
      </c>
      <c r="B1902" t="s">
        <v>1990</v>
      </c>
      <c r="C1902" s="8">
        <v>43308.667648298608</v>
      </c>
      <c r="D1902" s="63">
        <v>43308.741444479165</v>
      </c>
      <c r="E1902" t="s">
        <v>1991</v>
      </c>
      <c r="G1902">
        <v>78113</v>
      </c>
      <c r="H1902" s="78" t="s">
        <v>961</v>
      </c>
      <c r="I1902" s="79">
        <v>43308.669444444444</v>
      </c>
      <c r="J1902" s="78" t="b">
        <v>1</v>
      </c>
      <c r="K1902" s="63">
        <v>43308.669919178239</v>
      </c>
      <c r="L1902" s="63">
        <v>43308.669919178239</v>
      </c>
      <c r="N1902">
        <v>78113</v>
      </c>
      <c r="O1902">
        <v>1</v>
      </c>
      <c r="P1902">
        <v>10</v>
      </c>
      <c r="Q1902" s="52">
        <v>43308.667649884257</v>
      </c>
      <c r="R1902" s="52">
        <v>43308.667649884257</v>
      </c>
      <c r="T1902">
        <v>78113</v>
      </c>
      <c r="U1902" s="52">
        <v>43308.667323692127</v>
      </c>
      <c r="V1902">
        <v>60</v>
      </c>
      <c r="W1902" s="79">
        <v>43308.740972222222</v>
      </c>
      <c r="X1902" s="52">
        <v>43308.667649884257</v>
      </c>
      <c r="Y1902" s="52">
        <v>43308.741444594911</v>
      </c>
      <c r="AA1902">
        <v>78113</v>
      </c>
      <c r="AB1902">
        <v>18</v>
      </c>
      <c r="AC1902">
        <v>1</v>
      </c>
      <c r="AE1902">
        <v>18</v>
      </c>
      <c r="AF1902" t="s">
        <v>942</v>
      </c>
      <c r="AG1902">
        <v>2</v>
      </c>
      <c r="AH1902" t="s">
        <v>943</v>
      </c>
      <c r="AJ1902">
        <v>78113</v>
      </c>
      <c r="AK1902" t="s">
        <v>944</v>
      </c>
      <c r="AL1902" t="s">
        <v>945</v>
      </c>
      <c r="AM1902" t="s">
        <v>1221</v>
      </c>
      <c r="AN1902" t="s">
        <v>965</v>
      </c>
      <c r="AO1902" s="52">
        <v>43308.667648298608</v>
      </c>
      <c r="AP1902" s="52">
        <v>43308.683141168978</v>
      </c>
      <c r="AR1902">
        <v>78113</v>
      </c>
      <c r="AS1902" t="s">
        <v>1990</v>
      </c>
      <c r="AT1902" t="s">
        <v>954</v>
      </c>
      <c r="AU1902" t="s">
        <v>966</v>
      </c>
      <c r="AV1902" t="s">
        <v>1222</v>
      </c>
      <c r="AW1902" s="52">
        <v>43308.667323692127</v>
      </c>
      <c r="AX1902">
        <v>60</v>
      </c>
      <c r="AY1902" s="52">
        <v>43308.740972222222</v>
      </c>
      <c r="AZ1902">
        <v>0</v>
      </c>
      <c r="BA1902">
        <v>3</v>
      </c>
    </row>
    <row r="1903" spans="1:53" x14ac:dyDescent="0.3">
      <c r="A1903">
        <v>78113</v>
      </c>
      <c r="B1903" t="s">
        <v>1990</v>
      </c>
      <c r="C1903" s="8">
        <v>43308.667648298608</v>
      </c>
      <c r="D1903" s="63">
        <v>43308.741444479165</v>
      </c>
      <c r="E1903" t="s">
        <v>1991</v>
      </c>
      <c r="G1903">
        <v>78113</v>
      </c>
      <c r="H1903" s="78" t="s">
        <v>961</v>
      </c>
      <c r="I1903" s="79">
        <v>43308.682638888888</v>
      </c>
      <c r="J1903" s="78" t="b">
        <v>0</v>
      </c>
      <c r="K1903" s="63">
        <v>43308.683140543981</v>
      </c>
      <c r="L1903" s="63">
        <v>43308.683140543981</v>
      </c>
      <c r="N1903">
        <v>78113</v>
      </c>
      <c r="O1903">
        <v>1</v>
      </c>
      <c r="P1903">
        <v>10</v>
      </c>
      <c r="Q1903" s="52">
        <v>43308.667649884257</v>
      </c>
      <c r="R1903" s="52">
        <v>43308.667649884257</v>
      </c>
      <c r="T1903">
        <v>78113</v>
      </c>
      <c r="U1903" s="52">
        <v>43308.667323692127</v>
      </c>
      <c r="V1903">
        <v>60</v>
      </c>
      <c r="W1903" s="79">
        <v>43308.740972222222</v>
      </c>
      <c r="X1903" s="52">
        <v>43308.667649884257</v>
      </c>
      <c r="Y1903" s="52">
        <v>43308.741444594911</v>
      </c>
      <c r="AA1903">
        <v>78113</v>
      </c>
      <c r="AB1903">
        <v>18</v>
      </c>
      <c r="AC1903">
        <v>1</v>
      </c>
      <c r="AE1903">
        <v>18</v>
      </c>
      <c r="AF1903" t="s">
        <v>942</v>
      </c>
      <c r="AG1903">
        <v>2</v>
      </c>
      <c r="AH1903" t="s">
        <v>943</v>
      </c>
      <c r="AJ1903">
        <v>78113</v>
      </c>
      <c r="AK1903" t="s">
        <v>944</v>
      </c>
      <c r="AL1903" t="s">
        <v>945</v>
      </c>
      <c r="AM1903" t="s">
        <v>1221</v>
      </c>
      <c r="AN1903" t="s">
        <v>965</v>
      </c>
      <c r="AO1903" s="52">
        <v>43308.667648298608</v>
      </c>
      <c r="AP1903" s="52">
        <v>43308.683141168978</v>
      </c>
      <c r="AR1903">
        <v>78113</v>
      </c>
      <c r="AS1903" t="s">
        <v>1990</v>
      </c>
      <c r="AT1903" t="s">
        <v>954</v>
      </c>
      <c r="AU1903" t="s">
        <v>966</v>
      </c>
      <c r="AV1903" t="s">
        <v>1222</v>
      </c>
      <c r="AW1903" s="52">
        <v>43308.667323692127</v>
      </c>
      <c r="AX1903">
        <v>60</v>
      </c>
      <c r="AY1903" s="52">
        <v>43308.740972222222</v>
      </c>
      <c r="AZ1903">
        <v>0</v>
      </c>
      <c r="BA1903">
        <v>3</v>
      </c>
    </row>
    <row r="1904" spans="1:53" x14ac:dyDescent="0.3">
      <c r="A1904">
        <v>78140</v>
      </c>
      <c r="B1904" t="s">
        <v>1992</v>
      </c>
      <c r="C1904" s="8">
        <v>43309.366908101852</v>
      </c>
      <c r="D1904" s="63">
        <v>43309.433022881945</v>
      </c>
      <c r="E1904" t="s">
        <v>1993</v>
      </c>
      <c r="G1904">
        <v>78140</v>
      </c>
      <c r="H1904" s="78" t="s">
        <v>958</v>
      </c>
      <c r="I1904" s="79">
        <v>43309.366666666669</v>
      </c>
      <c r="J1904" s="78" t="b">
        <v>1</v>
      </c>
      <c r="K1904" s="63">
        <v>43309.36691045139</v>
      </c>
      <c r="L1904" s="63">
        <v>43309.36691045139</v>
      </c>
      <c r="N1904">
        <v>78140</v>
      </c>
      <c r="O1904">
        <v>3</v>
      </c>
      <c r="P1904">
        <v>10</v>
      </c>
      <c r="Q1904" s="52">
        <v>43309.366910416669</v>
      </c>
      <c r="R1904" s="52">
        <v>43309.414693865743</v>
      </c>
      <c r="T1904">
        <v>78140</v>
      </c>
      <c r="U1904" s="52">
        <v>43309.365902164354</v>
      </c>
      <c r="V1904">
        <v>133</v>
      </c>
      <c r="W1904" s="79">
        <v>43309.432638888888</v>
      </c>
      <c r="X1904" s="52">
        <v>43309.366910416669</v>
      </c>
      <c r="Y1904" s="52">
        <v>43309.433022881945</v>
      </c>
      <c r="AA1904">
        <v>78140</v>
      </c>
      <c r="AB1904">
        <v>1</v>
      </c>
      <c r="AC1904">
        <v>0</v>
      </c>
      <c r="AE1904">
        <v>1</v>
      </c>
      <c r="AF1904" t="s">
        <v>970</v>
      </c>
      <c r="AG1904">
        <v>0</v>
      </c>
      <c r="AH1904" t="s">
        <v>971</v>
      </c>
      <c r="AJ1904">
        <v>78140</v>
      </c>
      <c r="AK1904" t="s">
        <v>972</v>
      </c>
      <c r="AL1904" t="s">
        <v>945</v>
      </c>
      <c r="AM1904" t="s">
        <v>1131</v>
      </c>
      <c r="AN1904" t="s">
        <v>947</v>
      </c>
      <c r="AO1904" s="52">
        <v>43309.366910069446</v>
      </c>
      <c r="AP1904" s="52">
        <v>43309.405253668985</v>
      </c>
      <c r="AR1904">
        <v>78140</v>
      </c>
      <c r="AS1904" t="s">
        <v>1992</v>
      </c>
      <c r="AT1904" t="s">
        <v>954</v>
      </c>
      <c r="AU1904" t="s">
        <v>949</v>
      </c>
      <c r="AV1904" t="s">
        <v>974</v>
      </c>
      <c r="AW1904" s="52">
        <v>43309.365902164354</v>
      </c>
      <c r="AX1904">
        <v>133</v>
      </c>
      <c r="AY1904" s="52">
        <v>43309.432638888888</v>
      </c>
      <c r="AZ1904">
        <v>0</v>
      </c>
      <c r="BA1904">
        <v>2</v>
      </c>
    </row>
    <row r="1905" spans="1:53" x14ac:dyDescent="0.3">
      <c r="A1905">
        <v>78140</v>
      </c>
      <c r="B1905" t="s">
        <v>1992</v>
      </c>
      <c r="C1905" s="8">
        <v>43309.366908101852</v>
      </c>
      <c r="D1905" s="63">
        <v>43309.433022881945</v>
      </c>
      <c r="E1905" t="s">
        <v>1993</v>
      </c>
      <c r="G1905">
        <v>78140</v>
      </c>
      <c r="H1905" s="78" t="s">
        <v>958</v>
      </c>
      <c r="I1905" s="79">
        <v>43309.404166666667</v>
      </c>
      <c r="J1905" s="78" t="b">
        <v>0</v>
      </c>
      <c r="K1905" s="63">
        <v>43309.405251736112</v>
      </c>
      <c r="L1905" s="63">
        <v>43309.405251736112</v>
      </c>
      <c r="N1905">
        <v>78140</v>
      </c>
      <c r="O1905">
        <v>3</v>
      </c>
      <c r="P1905">
        <v>10</v>
      </c>
      <c r="Q1905" s="52">
        <v>43309.366910416669</v>
      </c>
      <c r="R1905" s="52">
        <v>43309.414693865743</v>
      </c>
      <c r="T1905">
        <v>78140</v>
      </c>
      <c r="U1905" s="52">
        <v>43309.365902164354</v>
      </c>
      <c r="V1905">
        <v>133</v>
      </c>
      <c r="W1905" s="79">
        <v>43309.432638888888</v>
      </c>
      <c r="X1905" s="52">
        <v>43309.366910416669</v>
      </c>
      <c r="Y1905" s="52">
        <v>43309.433022881945</v>
      </c>
      <c r="AA1905">
        <v>78140</v>
      </c>
      <c r="AB1905">
        <v>1</v>
      </c>
      <c r="AC1905">
        <v>0</v>
      </c>
      <c r="AE1905">
        <v>1</v>
      </c>
      <c r="AF1905" t="s">
        <v>970</v>
      </c>
      <c r="AG1905">
        <v>0</v>
      </c>
      <c r="AH1905" t="s">
        <v>971</v>
      </c>
      <c r="AJ1905">
        <v>78140</v>
      </c>
      <c r="AK1905" t="s">
        <v>972</v>
      </c>
      <c r="AL1905" t="s">
        <v>945</v>
      </c>
      <c r="AM1905" t="s">
        <v>1131</v>
      </c>
      <c r="AN1905" t="s">
        <v>947</v>
      </c>
      <c r="AO1905" s="52">
        <v>43309.366910069446</v>
      </c>
      <c r="AP1905" s="52">
        <v>43309.405253668985</v>
      </c>
      <c r="AR1905">
        <v>78140</v>
      </c>
      <c r="AS1905" t="s">
        <v>1992</v>
      </c>
      <c r="AT1905" t="s">
        <v>954</v>
      </c>
      <c r="AU1905" t="s">
        <v>949</v>
      </c>
      <c r="AV1905" t="s">
        <v>974</v>
      </c>
      <c r="AW1905" s="52">
        <v>43309.365902164354</v>
      </c>
      <c r="AX1905">
        <v>133</v>
      </c>
      <c r="AY1905" s="52">
        <v>43309.432638888888</v>
      </c>
      <c r="AZ1905">
        <v>0</v>
      </c>
      <c r="BA1905">
        <v>2</v>
      </c>
    </row>
    <row r="1906" spans="1:53" x14ac:dyDescent="0.3">
      <c r="A1906">
        <v>78215</v>
      </c>
      <c r="B1906" t="s">
        <v>1994</v>
      </c>
      <c r="C1906" s="8">
        <v>43311.337119791664</v>
      </c>
      <c r="D1906" s="63">
        <v>43311.346307488428</v>
      </c>
      <c r="E1906" t="s">
        <v>1995</v>
      </c>
      <c r="G1906">
        <v>78215</v>
      </c>
      <c r="H1906" s="78" t="s">
        <v>941</v>
      </c>
      <c r="I1906" s="79">
        <v>43311.336805555555</v>
      </c>
      <c r="J1906" s="78" t="b">
        <v>1</v>
      </c>
      <c r="K1906" s="63">
        <v>43311.33712152778</v>
      </c>
      <c r="L1906" s="63">
        <v>43311.33712152778</v>
      </c>
      <c r="N1906">
        <v>78215</v>
      </c>
      <c r="O1906">
        <v>2</v>
      </c>
      <c r="P1906">
        <v>11</v>
      </c>
      <c r="Q1906" s="52">
        <v>43311.337121493052</v>
      </c>
      <c r="R1906" s="52">
        <v>43311.337121493052</v>
      </c>
      <c r="T1906">
        <v>78215</v>
      </c>
      <c r="U1906" s="52">
        <v>43311.336320138886</v>
      </c>
      <c r="V1906">
        <v>60</v>
      </c>
      <c r="W1906" s="79">
        <v>43311.345833333333</v>
      </c>
      <c r="X1906" s="52">
        <v>43311.337121493052</v>
      </c>
      <c r="Y1906" s="52">
        <v>43311.346307523148</v>
      </c>
      <c r="AA1906">
        <v>78215</v>
      </c>
      <c r="AB1906">
        <v>18</v>
      </c>
      <c r="AC1906">
        <v>1</v>
      </c>
      <c r="AE1906">
        <v>18</v>
      </c>
      <c r="AF1906" t="s">
        <v>942</v>
      </c>
      <c r="AG1906">
        <v>2</v>
      </c>
      <c r="AH1906" t="s">
        <v>943</v>
      </c>
      <c r="AJ1906">
        <v>78215</v>
      </c>
      <c r="AK1906" t="s">
        <v>972</v>
      </c>
      <c r="AL1906" t="s">
        <v>945</v>
      </c>
      <c r="AM1906" t="s">
        <v>1256</v>
      </c>
      <c r="AN1906" t="s">
        <v>947</v>
      </c>
      <c r="AO1906" s="52">
        <v>43311.337121412034</v>
      </c>
      <c r="AP1906" s="52">
        <v>43311.346307488428</v>
      </c>
      <c r="AR1906">
        <v>78215</v>
      </c>
      <c r="AS1906" t="s">
        <v>1994</v>
      </c>
      <c r="AT1906" t="s">
        <v>954</v>
      </c>
      <c r="AU1906" t="s">
        <v>949</v>
      </c>
      <c r="AV1906" t="s">
        <v>1908</v>
      </c>
      <c r="AW1906" s="52">
        <v>43311.336320138886</v>
      </c>
      <c r="AX1906">
        <v>60</v>
      </c>
      <c r="AY1906" s="52">
        <v>43311.345833333333</v>
      </c>
      <c r="AZ1906">
        <v>0</v>
      </c>
      <c r="BA1906">
        <v>5</v>
      </c>
    </row>
    <row r="1907" spans="1:53" x14ac:dyDescent="0.3">
      <c r="A1907">
        <v>78215</v>
      </c>
      <c r="B1907" t="s">
        <v>1994</v>
      </c>
      <c r="C1907" s="8">
        <v>43311.337119791664</v>
      </c>
      <c r="D1907" s="63">
        <v>43311.346307488428</v>
      </c>
      <c r="E1907" t="s">
        <v>1995</v>
      </c>
      <c r="G1907">
        <v>78215</v>
      </c>
      <c r="H1907" s="78" t="s">
        <v>941</v>
      </c>
      <c r="I1907" s="79">
        <v>43311.345833333333</v>
      </c>
      <c r="J1907" s="78" t="b">
        <v>0</v>
      </c>
      <c r="K1907" s="63">
        <v>43311.346306863423</v>
      </c>
      <c r="L1907" s="63">
        <v>43311.346306863423</v>
      </c>
      <c r="N1907">
        <v>78215</v>
      </c>
      <c r="O1907">
        <v>2</v>
      </c>
      <c r="P1907">
        <v>11</v>
      </c>
      <c r="Q1907" s="52">
        <v>43311.337121493052</v>
      </c>
      <c r="R1907" s="52">
        <v>43311.337121493052</v>
      </c>
      <c r="T1907">
        <v>78215</v>
      </c>
      <c r="U1907" s="52">
        <v>43311.336320138886</v>
      </c>
      <c r="V1907">
        <v>60</v>
      </c>
      <c r="W1907" s="79">
        <v>43311.345833333333</v>
      </c>
      <c r="X1907" s="52">
        <v>43311.337121493052</v>
      </c>
      <c r="Y1907" s="52">
        <v>43311.346307523148</v>
      </c>
      <c r="AA1907">
        <v>78215</v>
      </c>
      <c r="AB1907">
        <v>18</v>
      </c>
      <c r="AC1907">
        <v>1</v>
      </c>
      <c r="AE1907">
        <v>18</v>
      </c>
      <c r="AF1907" t="s">
        <v>942</v>
      </c>
      <c r="AG1907">
        <v>2</v>
      </c>
      <c r="AH1907" t="s">
        <v>943</v>
      </c>
      <c r="AJ1907">
        <v>78215</v>
      </c>
      <c r="AK1907" t="s">
        <v>972</v>
      </c>
      <c r="AL1907" t="s">
        <v>945</v>
      </c>
      <c r="AM1907" t="s">
        <v>1256</v>
      </c>
      <c r="AN1907" t="s">
        <v>947</v>
      </c>
      <c r="AO1907" s="52">
        <v>43311.337121412034</v>
      </c>
      <c r="AP1907" s="52">
        <v>43311.346307488428</v>
      </c>
      <c r="AR1907">
        <v>78215</v>
      </c>
      <c r="AS1907" t="s">
        <v>1994</v>
      </c>
      <c r="AT1907" t="s">
        <v>954</v>
      </c>
      <c r="AU1907" t="s">
        <v>949</v>
      </c>
      <c r="AV1907" t="s">
        <v>1908</v>
      </c>
      <c r="AW1907" s="52">
        <v>43311.336320138886</v>
      </c>
      <c r="AX1907">
        <v>60</v>
      </c>
      <c r="AY1907" s="52">
        <v>43311.345833333333</v>
      </c>
      <c r="AZ1907">
        <v>0</v>
      </c>
      <c r="BA1907">
        <v>5</v>
      </c>
    </row>
    <row r="1908" spans="1:53" x14ac:dyDescent="0.3">
      <c r="A1908">
        <v>78223</v>
      </c>
      <c r="B1908" t="s">
        <v>1996</v>
      </c>
      <c r="C1908" s="8">
        <v>43311.438561111114</v>
      </c>
      <c r="D1908" s="63">
        <v>43311.448315196758</v>
      </c>
      <c r="E1908" t="s">
        <v>1997</v>
      </c>
      <c r="G1908">
        <v>78223</v>
      </c>
      <c r="H1908" s="78" t="s">
        <v>991</v>
      </c>
      <c r="I1908" s="79">
        <v>43311.438194444447</v>
      </c>
      <c r="J1908" s="78" t="b">
        <v>1</v>
      </c>
      <c r="K1908" s="63">
        <v>43311.438825196761</v>
      </c>
      <c r="L1908" s="63">
        <v>43311.438825196761</v>
      </c>
      <c r="N1908">
        <v>78223</v>
      </c>
      <c r="O1908">
        <v>2</v>
      </c>
      <c r="P1908">
        <v>10</v>
      </c>
      <c r="Q1908" s="52">
        <v>43311.438563229167</v>
      </c>
      <c r="R1908" s="52">
        <v>43311.438563229167</v>
      </c>
      <c r="T1908">
        <v>78223</v>
      </c>
      <c r="U1908" s="52">
        <v>43311.438101967593</v>
      </c>
      <c r="V1908">
        <v>60</v>
      </c>
      <c r="W1908" s="79">
        <v>43311.447916666664</v>
      </c>
      <c r="X1908" s="52">
        <v>43311.438563275464</v>
      </c>
      <c r="Y1908" s="52">
        <v>43311.448315312497</v>
      </c>
      <c r="AA1908">
        <v>78223</v>
      </c>
      <c r="AB1908">
        <v>18</v>
      </c>
      <c r="AC1908">
        <v>1</v>
      </c>
      <c r="AE1908">
        <v>18</v>
      </c>
      <c r="AF1908" t="s">
        <v>942</v>
      </c>
      <c r="AG1908">
        <v>2</v>
      </c>
      <c r="AH1908" t="s">
        <v>943</v>
      </c>
      <c r="AJ1908">
        <v>78223</v>
      </c>
      <c r="AK1908" t="s">
        <v>944</v>
      </c>
      <c r="AL1908" t="s">
        <v>945</v>
      </c>
      <c r="AM1908" t="s">
        <v>983</v>
      </c>
      <c r="AN1908" t="s">
        <v>947</v>
      </c>
      <c r="AO1908" s="52">
        <v>43311.438561111114</v>
      </c>
      <c r="AP1908" s="52">
        <v>43311.448315196758</v>
      </c>
      <c r="AR1908">
        <v>78223</v>
      </c>
      <c r="AS1908" t="s">
        <v>1996</v>
      </c>
      <c r="AT1908" t="s">
        <v>954</v>
      </c>
      <c r="AU1908" t="s">
        <v>949</v>
      </c>
      <c r="AV1908" t="s">
        <v>1271</v>
      </c>
      <c r="AW1908" s="52">
        <v>43311.438101967593</v>
      </c>
      <c r="AX1908">
        <v>60</v>
      </c>
      <c r="AY1908" s="52">
        <v>43311.447916666664</v>
      </c>
      <c r="AZ1908">
        <v>0</v>
      </c>
      <c r="BA1908">
        <v>4</v>
      </c>
    </row>
    <row r="1909" spans="1:53" x14ac:dyDescent="0.3">
      <c r="A1909">
        <v>78223</v>
      </c>
      <c r="B1909" t="s">
        <v>1996</v>
      </c>
      <c r="C1909" s="8">
        <v>43311.438561111114</v>
      </c>
      <c r="D1909" s="63">
        <v>43311.448315196758</v>
      </c>
      <c r="E1909" t="s">
        <v>1997</v>
      </c>
      <c r="G1909">
        <v>78223</v>
      </c>
      <c r="H1909" s="78" t="s">
        <v>991</v>
      </c>
      <c r="I1909" s="79">
        <v>43311.447916666664</v>
      </c>
      <c r="J1909" s="78" t="b">
        <v>0</v>
      </c>
      <c r="K1909" s="63">
        <v>43311.448314502311</v>
      </c>
      <c r="L1909" s="63">
        <v>43311.448314502311</v>
      </c>
      <c r="N1909">
        <v>78223</v>
      </c>
      <c r="O1909">
        <v>2</v>
      </c>
      <c r="P1909">
        <v>10</v>
      </c>
      <c r="Q1909" s="52">
        <v>43311.438563229167</v>
      </c>
      <c r="R1909" s="52">
        <v>43311.438563229167</v>
      </c>
      <c r="T1909">
        <v>78223</v>
      </c>
      <c r="U1909" s="52">
        <v>43311.438101967593</v>
      </c>
      <c r="V1909">
        <v>60</v>
      </c>
      <c r="W1909" s="79">
        <v>43311.447916666664</v>
      </c>
      <c r="X1909" s="52">
        <v>43311.438563275464</v>
      </c>
      <c r="Y1909" s="52">
        <v>43311.448315312497</v>
      </c>
      <c r="AA1909">
        <v>78223</v>
      </c>
      <c r="AB1909">
        <v>18</v>
      </c>
      <c r="AC1909">
        <v>1</v>
      </c>
      <c r="AE1909">
        <v>18</v>
      </c>
      <c r="AF1909" t="s">
        <v>942</v>
      </c>
      <c r="AG1909">
        <v>2</v>
      </c>
      <c r="AH1909" t="s">
        <v>943</v>
      </c>
      <c r="AJ1909">
        <v>78223</v>
      </c>
      <c r="AK1909" t="s">
        <v>944</v>
      </c>
      <c r="AL1909" t="s">
        <v>945</v>
      </c>
      <c r="AM1909" t="s">
        <v>983</v>
      </c>
      <c r="AN1909" t="s">
        <v>947</v>
      </c>
      <c r="AO1909" s="52">
        <v>43311.438561111114</v>
      </c>
      <c r="AP1909" s="52">
        <v>43311.448315196758</v>
      </c>
      <c r="AR1909">
        <v>78223</v>
      </c>
      <c r="AS1909" t="s">
        <v>1996</v>
      </c>
      <c r="AT1909" t="s">
        <v>954</v>
      </c>
      <c r="AU1909" t="s">
        <v>949</v>
      </c>
      <c r="AV1909" t="s">
        <v>1271</v>
      </c>
      <c r="AW1909" s="52">
        <v>43311.438101967593</v>
      </c>
      <c r="AX1909">
        <v>60</v>
      </c>
      <c r="AY1909" s="52">
        <v>43311.447916666664</v>
      </c>
      <c r="AZ1909">
        <v>0</v>
      </c>
      <c r="BA1909">
        <v>4</v>
      </c>
    </row>
    <row r="1910" spans="1:53" x14ac:dyDescent="0.3">
      <c r="A1910">
        <v>78225</v>
      </c>
      <c r="B1910" t="s">
        <v>1998</v>
      </c>
      <c r="C1910" s="8">
        <v>43311.573896956019</v>
      </c>
      <c r="D1910" s="63">
        <v>43311.618217164352</v>
      </c>
      <c r="E1910" t="s">
        <v>1999</v>
      </c>
      <c r="G1910">
        <v>78225</v>
      </c>
      <c r="H1910" s="78" t="s">
        <v>991</v>
      </c>
      <c r="I1910" s="79">
        <v>43311.57916666667</v>
      </c>
      <c r="J1910" s="78" t="b">
        <v>1</v>
      </c>
      <c r="K1910" s="63">
        <v>43311.579409606478</v>
      </c>
      <c r="L1910" s="63">
        <v>43311.579409606478</v>
      </c>
      <c r="N1910">
        <v>78225</v>
      </c>
      <c r="O1910">
        <v>1</v>
      </c>
      <c r="P1910">
        <v>10</v>
      </c>
      <c r="Q1910" s="52">
        <v>43311.573901620373</v>
      </c>
      <c r="R1910" s="52">
        <v>43311.573901620373</v>
      </c>
      <c r="T1910">
        <v>78225</v>
      </c>
      <c r="U1910" s="52">
        <v>43311.57356582176</v>
      </c>
      <c r="V1910">
        <v>119</v>
      </c>
      <c r="W1910" s="79">
        <v>43311.618055555555</v>
      </c>
      <c r="X1910" s="52">
        <v>43311.573901620373</v>
      </c>
      <c r="Y1910" s="52">
        <v>43311.618217210649</v>
      </c>
      <c r="AA1910">
        <v>78225</v>
      </c>
      <c r="AB1910">
        <v>18</v>
      </c>
      <c r="AC1910">
        <v>1</v>
      </c>
      <c r="AE1910">
        <v>18</v>
      </c>
      <c r="AF1910" t="s">
        <v>942</v>
      </c>
      <c r="AG1910">
        <v>2</v>
      </c>
      <c r="AH1910" t="s">
        <v>943</v>
      </c>
      <c r="AJ1910">
        <v>78225</v>
      </c>
      <c r="AK1910" t="s">
        <v>944</v>
      </c>
      <c r="AL1910" t="s">
        <v>994</v>
      </c>
      <c r="AM1910" t="s">
        <v>1022</v>
      </c>
      <c r="AN1910" t="s">
        <v>996</v>
      </c>
      <c r="AO1910" s="52">
        <v>43311.573896956019</v>
      </c>
      <c r="AP1910" s="52">
        <v>43311.600140046299</v>
      </c>
      <c r="AR1910">
        <v>78225</v>
      </c>
      <c r="AS1910" t="s">
        <v>1998</v>
      </c>
      <c r="AT1910" t="s">
        <v>1276</v>
      </c>
      <c r="AU1910" t="s">
        <v>997</v>
      </c>
      <c r="AV1910" t="s">
        <v>2000</v>
      </c>
      <c r="AW1910" s="52">
        <v>43311.57356582176</v>
      </c>
      <c r="AX1910">
        <v>119</v>
      </c>
      <c r="AY1910" s="52">
        <v>43311.618055555555</v>
      </c>
      <c r="AZ1910">
        <v>0</v>
      </c>
      <c r="BA1910">
        <v>3</v>
      </c>
    </row>
    <row r="1911" spans="1:53" x14ac:dyDescent="0.3">
      <c r="A1911">
        <v>78225</v>
      </c>
      <c r="B1911" t="s">
        <v>1998</v>
      </c>
      <c r="C1911" s="8">
        <v>43311.573896956019</v>
      </c>
      <c r="D1911" s="63">
        <v>43311.618217164352</v>
      </c>
      <c r="E1911" t="s">
        <v>1999</v>
      </c>
      <c r="G1911">
        <v>78225</v>
      </c>
      <c r="H1911" s="78" t="s">
        <v>991</v>
      </c>
      <c r="I1911" s="79">
        <v>43311.6</v>
      </c>
      <c r="J1911" s="78" t="b">
        <v>0</v>
      </c>
      <c r="K1911" s="63">
        <v>43311.600139351853</v>
      </c>
      <c r="L1911" s="63">
        <v>43311.600139351853</v>
      </c>
      <c r="N1911">
        <v>78225</v>
      </c>
      <c r="O1911">
        <v>1</v>
      </c>
      <c r="P1911">
        <v>10</v>
      </c>
      <c r="Q1911" s="52">
        <v>43311.573901620373</v>
      </c>
      <c r="R1911" s="52">
        <v>43311.573901620373</v>
      </c>
      <c r="T1911">
        <v>78225</v>
      </c>
      <c r="U1911" s="52">
        <v>43311.57356582176</v>
      </c>
      <c r="V1911">
        <v>119</v>
      </c>
      <c r="W1911" s="79">
        <v>43311.618055555555</v>
      </c>
      <c r="X1911" s="52">
        <v>43311.573901620373</v>
      </c>
      <c r="Y1911" s="52">
        <v>43311.618217210649</v>
      </c>
      <c r="AA1911">
        <v>78225</v>
      </c>
      <c r="AB1911">
        <v>18</v>
      </c>
      <c r="AC1911">
        <v>1</v>
      </c>
      <c r="AE1911">
        <v>18</v>
      </c>
      <c r="AF1911" t="s">
        <v>942</v>
      </c>
      <c r="AG1911">
        <v>2</v>
      </c>
      <c r="AH1911" t="s">
        <v>943</v>
      </c>
      <c r="AJ1911">
        <v>78225</v>
      </c>
      <c r="AK1911" t="s">
        <v>944</v>
      </c>
      <c r="AL1911" t="s">
        <v>994</v>
      </c>
      <c r="AM1911" t="s">
        <v>1022</v>
      </c>
      <c r="AN1911" t="s">
        <v>996</v>
      </c>
      <c r="AO1911" s="52">
        <v>43311.573896956019</v>
      </c>
      <c r="AP1911" s="52">
        <v>43311.600140046299</v>
      </c>
      <c r="AR1911">
        <v>78225</v>
      </c>
      <c r="AS1911" t="s">
        <v>1998</v>
      </c>
      <c r="AT1911" t="s">
        <v>1276</v>
      </c>
      <c r="AU1911" t="s">
        <v>997</v>
      </c>
      <c r="AV1911" t="s">
        <v>2000</v>
      </c>
      <c r="AW1911" s="52">
        <v>43311.57356582176</v>
      </c>
      <c r="AX1911">
        <v>119</v>
      </c>
      <c r="AY1911" s="52">
        <v>43311.618055555555</v>
      </c>
      <c r="AZ1911">
        <v>0</v>
      </c>
      <c r="BA1911">
        <v>3</v>
      </c>
    </row>
    <row r="1912" spans="1:53" x14ac:dyDescent="0.3">
      <c r="A1912">
        <v>78231</v>
      </c>
      <c r="B1912" t="s">
        <v>2001</v>
      </c>
      <c r="C1912" s="8">
        <v>43311.689285798609</v>
      </c>
      <c r="D1912" s="63">
        <v>43311.695018483799</v>
      </c>
      <c r="E1912" t="s">
        <v>2002</v>
      </c>
      <c r="G1912">
        <v>78231</v>
      </c>
      <c r="H1912" s="78" t="s">
        <v>986</v>
      </c>
      <c r="I1912" s="79">
        <v>43311.688888888886</v>
      </c>
      <c r="J1912" s="78" t="b">
        <v>1</v>
      </c>
      <c r="K1912" s="63">
        <v>43311.689287465277</v>
      </c>
      <c r="L1912" s="63">
        <v>43311.689287465277</v>
      </c>
      <c r="N1912">
        <v>78231</v>
      </c>
      <c r="O1912">
        <v>1</v>
      </c>
      <c r="P1912">
        <v>10</v>
      </c>
      <c r="Q1912" s="52">
        <v>43311.689285879627</v>
      </c>
      <c r="R1912" s="52">
        <v>43311.694100231478</v>
      </c>
      <c r="T1912">
        <v>78231</v>
      </c>
      <c r="U1912" s="52">
        <v>43311.688794363428</v>
      </c>
      <c r="V1912">
        <v>60</v>
      </c>
      <c r="W1912" s="79">
        <v>43311.694444444445</v>
      </c>
      <c r="X1912" s="52">
        <v>43311.689285879627</v>
      </c>
      <c r="Y1912" s="52">
        <v>43311.695018483799</v>
      </c>
      <c r="AA1912">
        <v>78231</v>
      </c>
      <c r="AB1912">
        <v>18</v>
      </c>
      <c r="AC1912">
        <v>1</v>
      </c>
      <c r="AE1912">
        <v>18</v>
      </c>
      <c r="AF1912" t="s">
        <v>942</v>
      </c>
      <c r="AG1912">
        <v>2</v>
      </c>
      <c r="AH1912" t="s">
        <v>943</v>
      </c>
      <c r="AJ1912">
        <v>78231</v>
      </c>
      <c r="AK1912" t="s">
        <v>944</v>
      </c>
      <c r="AL1912" t="s">
        <v>945</v>
      </c>
      <c r="AM1912" t="s">
        <v>1086</v>
      </c>
      <c r="AN1912" t="s">
        <v>947</v>
      </c>
      <c r="AO1912" s="52">
        <v>43311.689285844906</v>
      </c>
      <c r="AP1912" s="52">
        <v>43311.694100196757</v>
      </c>
      <c r="AR1912">
        <v>78231</v>
      </c>
      <c r="AS1912" t="s">
        <v>2001</v>
      </c>
      <c r="AT1912" t="s">
        <v>948</v>
      </c>
      <c r="AU1912" t="s">
        <v>949</v>
      </c>
      <c r="AV1912" t="s">
        <v>1087</v>
      </c>
      <c r="AW1912" s="52">
        <v>43311.688794363428</v>
      </c>
      <c r="AX1912">
        <v>60</v>
      </c>
      <c r="AY1912" s="52">
        <v>43311.694444444445</v>
      </c>
      <c r="AZ1912">
        <v>0</v>
      </c>
      <c r="BA1912">
        <v>4</v>
      </c>
    </row>
    <row r="1913" spans="1:53" x14ac:dyDescent="0.3">
      <c r="A1913">
        <v>78231</v>
      </c>
      <c r="B1913" t="s">
        <v>2001</v>
      </c>
      <c r="C1913" s="8">
        <v>43311.689285798609</v>
      </c>
      <c r="D1913" s="63">
        <v>43311.695018483799</v>
      </c>
      <c r="E1913" t="s">
        <v>2002</v>
      </c>
      <c r="G1913">
        <v>78231</v>
      </c>
      <c r="H1913" s="78" t="s">
        <v>986</v>
      </c>
      <c r="I1913" s="79">
        <v>43311.693749999999</v>
      </c>
      <c r="J1913" s="78" t="b">
        <v>0</v>
      </c>
      <c r="K1913" s="63">
        <v>43311.694099618056</v>
      </c>
      <c r="L1913" s="63">
        <v>43311.694099618056</v>
      </c>
      <c r="N1913">
        <v>78231</v>
      </c>
      <c r="O1913">
        <v>1</v>
      </c>
      <c r="P1913">
        <v>10</v>
      </c>
      <c r="Q1913" s="52">
        <v>43311.689285879627</v>
      </c>
      <c r="R1913" s="52">
        <v>43311.694100231478</v>
      </c>
      <c r="T1913">
        <v>78231</v>
      </c>
      <c r="U1913" s="52">
        <v>43311.688794363428</v>
      </c>
      <c r="V1913">
        <v>60</v>
      </c>
      <c r="W1913" s="79">
        <v>43311.694444444445</v>
      </c>
      <c r="X1913" s="52">
        <v>43311.689285879627</v>
      </c>
      <c r="Y1913" s="52">
        <v>43311.695018483799</v>
      </c>
      <c r="AA1913">
        <v>78231</v>
      </c>
      <c r="AB1913">
        <v>18</v>
      </c>
      <c r="AC1913">
        <v>1</v>
      </c>
      <c r="AE1913">
        <v>18</v>
      </c>
      <c r="AF1913" t="s">
        <v>942</v>
      </c>
      <c r="AG1913">
        <v>2</v>
      </c>
      <c r="AH1913" t="s">
        <v>943</v>
      </c>
      <c r="AJ1913">
        <v>78231</v>
      </c>
      <c r="AK1913" t="s">
        <v>944</v>
      </c>
      <c r="AL1913" t="s">
        <v>945</v>
      </c>
      <c r="AM1913" t="s">
        <v>1086</v>
      </c>
      <c r="AN1913" t="s">
        <v>947</v>
      </c>
      <c r="AO1913" s="52">
        <v>43311.689285844906</v>
      </c>
      <c r="AP1913" s="52">
        <v>43311.694100196757</v>
      </c>
      <c r="AR1913">
        <v>78231</v>
      </c>
      <c r="AS1913" t="s">
        <v>2001</v>
      </c>
      <c r="AT1913" t="s">
        <v>948</v>
      </c>
      <c r="AU1913" t="s">
        <v>949</v>
      </c>
      <c r="AV1913" t="s">
        <v>1087</v>
      </c>
      <c r="AW1913" s="52">
        <v>43311.688794363428</v>
      </c>
      <c r="AX1913">
        <v>60</v>
      </c>
      <c r="AY1913" s="52">
        <v>43311.694444444445</v>
      </c>
      <c r="AZ1913">
        <v>0</v>
      </c>
      <c r="BA1913">
        <v>4</v>
      </c>
    </row>
    <row r="1914" spans="1:53" x14ac:dyDescent="0.3">
      <c r="A1914">
        <v>78232</v>
      </c>
      <c r="B1914" t="s">
        <v>2003</v>
      </c>
      <c r="C1914" s="8">
        <v>43311.705835219909</v>
      </c>
      <c r="D1914" s="63">
        <v>43311.77413888889</v>
      </c>
      <c r="E1914" t="s">
        <v>2004</v>
      </c>
      <c r="G1914">
        <v>78232</v>
      </c>
      <c r="H1914" s="78" t="s">
        <v>961</v>
      </c>
      <c r="I1914" s="79">
        <v>43311.705555555556</v>
      </c>
      <c r="J1914" s="78" t="b">
        <v>1</v>
      </c>
      <c r="K1914" s="63">
        <v>43311.705837152775</v>
      </c>
      <c r="L1914" s="63">
        <v>43311.705837152775</v>
      </c>
      <c r="N1914">
        <v>78232</v>
      </c>
      <c r="O1914">
        <v>1</v>
      </c>
      <c r="P1914">
        <v>10</v>
      </c>
      <c r="Q1914" s="52">
        <v>43311.705837118054</v>
      </c>
      <c r="R1914" s="52">
        <v>43311.768369710648</v>
      </c>
      <c r="T1914">
        <v>78232</v>
      </c>
      <c r="U1914" s="52">
        <v>43311.705319872686</v>
      </c>
      <c r="V1914">
        <v>104</v>
      </c>
      <c r="W1914" s="79">
        <v>43311.773611111108</v>
      </c>
      <c r="X1914" s="52">
        <v>43311.705837152775</v>
      </c>
      <c r="Y1914" s="52">
        <v>43311.774138923611</v>
      </c>
      <c r="AA1914">
        <v>78232</v>
      </c>
      <c r="AB1914">
        <v>18</v>
      </c>
      <c r="AC1914">
        <v>1</v>
      </c>
      <c r="AE1914">
        <v>18</v>
      </c>
      <c r="AF1914" t="s">
        <v>942</v>
      </c>
      <c r="AG1914">
        <v>2</v>
      </c>
      <c r="AH1914" t="s">
        <v>943</v>
      </c>
      <c r="AJ1914">
        <v>78232</v>
      </c>
      <c r="AK1914" t="s">
        <v>944</v>
      </c>
      <c r="AL1914" t="s">
        <v>945</v>
      </c>
      <c r="AM1914" t="s">
        <v>1280</v>
      </c>
      <c r="AN1914" t="s">
        <v>965</v>
      </c>
      <c r="AO1914" s="52">
        <v>43311.705837037036</v>
      </c>
      <c r="AP1914" s="52">
        <v>43311.768369710648</v>
      </c>
      <c r="AR1914">
        <v>78232</v>
      </c>
      <c r="AS1914" t="s">
        <v>2003</v>
      </c>
      <c r="AT1914" t="s">
        <v>954</v>
      </c>
      <c r="AU1914" t="s">
        <v>966</v>
      </c>
      <c r="AV1914" t="s">
        <v>1282</v>
      </c>
      <c r="AW1914" s="52">
        <v>43311.705319872686</v>
      </c>
      <c r="AX1914">
        <v>104</v>
      </c>
      <c r="AY1914" s="52">
        <v>43311.773611111108</v>
      </c>
      <c r="AZ1914">
        <v>0</v>
      </c>
      <c r="BA1914">
        <v>5</v>
      </c>
    </row>
    <row r="1915" spans="1:53" x14ac:dyDescent="0.3">
      <c r="A1915">
        <v>78232</v>
      </c>
      <c r="B1915" t="s">
        <v>2003</v>
      </c>
      <c r="C1915" s="8">
        <v>43311.705835219909</v>
      </c>
      <c r="D1915" s="63">
        <v>43311.77413888889</v>
      </c>
      <c r="E1915" t="s">
        <v>2004</v>
      </c>
      <c r="G1915">
        <v>78232</v>
      </c>
      <c r="H1915" s="78" t="s">
        <v>961</v>
      </c>
      <c r="I1915" s="79">
        <v>43311.705555555556</v>
      </c>
      <c r="J1915" s="78" t="b">
        <v>1</v>
      </c>
      <c r="K1915" s="63">
        <v>43311.705837152775</v>
      </c>
      <c r="L1915" s="63">
        <v>43311.705837152775</v>
      </c>
      <c r="N1915">
        <v>78232</v>
      </c>
      <c r="O1915">
        <v>1</v>
      </c>
      <c r="P1915">
        <v>10</v>
      </c>
      <c r="Q1915" s="52">
        <v>43311.705837118054</v>
      </c>
      <c r="R1915" s="52">
        <v>43311.768369710648</v>
      </c>
      <c r="T1915">
        <v>78232</v>
      </c>
      <c r="U1915" s="52">
        <v>43311.705319872686</v>
      </c>
      <c r="V1915">
        <v>104</v>
      </c>
      <c r="W1915" s="79">
        <v>43311.773611111108</v>
      </c>
      <c r="X1915" s="52">
        <v>43311.705837152775</v>
      </c>
      <c r="Y1915" s="52">
        <v>43311.774138923611</v>
      </c>
      <c r="AA1915">
        <v>78232</v>
      </c>
      <c r="AB1915">
        <v>1</v>
      </c>
      <c r="AC1915">
        <v>3</v>
      </c>
      <c r="AE1915">
        <v>1</v>
      </c>
      <c r="AF1915" t="s">
        <v>970</v>
      </c>
      <c r="AG1915">
        <v>0</v>
      </c>
      <c r="AH1915" t="s">
        <v>971</v>
      </c>
      <c r="AJ1915">
        <v>78232</v>
      </c>
      <c r="AK1915" t="s">
        <v>944</v>
      </c>
      <c r="AL1915" t="s">
        <v>945</v>
      </c>
      <c r="AM1915" t="s">
        <v>1280</v>
      </c>
      <c r="AN1915" t="s">
        <v>965</v>
      </c>
      <c r="AO1915" s="52">
        <v>43311.705837037036</v>
      </c>
      <c r="AP1915" s="52">
        <v>43311.768369710648</v>
      </c>
      <c r="AR1915">
        <v>78232</v>
      </c>
      <c r="AS1915" t="s">
        <v>2003</v>
      </c>
      <c r="AT1915" t="s">
        <v>954</v>
      </c>
      <c r="AU1915" t="s">
        <v>966</v>
      </c>
      <c r="AV1915" t="s">
        <v>1282</v>
      </c>
      <c r="AW1915" s="52">
        <v>43311.705319872686</v>
      </c>
      <c r="AX1915">
        <v>104</v>
      </c>
      <c r="AY1915" s="52">
        <v>43311.773611111108</v>
      </c>
      <c r="AZ1915">
        <v>0</v>
      </c>
      <c r="BA1915">
        <v>5</v>
      </c>
    </row>
    <row r="1916" spans="1:53" x14ac:dyDescent="0.3">
      <c r="A1916">
        <v>78232</v>
      </c>
      <c r="B1916" t="s">
        <v>2003</v>
      </c>
      <c r="C1916" s="8">
        <v>43311.705835219909</v>
      </c>
      <c r="D1916" s="63">
        <v>43311.77413888889</v>
      </c>
      <c r="E1916" t="s">
        <v>2004</v>
      </c>
      <c r="G1916">
        <v>78232</v>
      </c>
      <c r="H1916" s="78" t="s">
        <v>958</v>
      </c>
      <c r="I1916" s="79">
        <v>43311.705555555556</v>
      </c>
      <c r="J1916" s="78" t="b">
        <v>1</v>
      </c>
      <c r="K1916" s="63">
        <v>43311.705837152775</v>
      </c>
      <c r="L1916" s="63">
        <v>43311.705837152775</v>
      </c>
      <c r="N1916">
        <v>78232</v>
      </c>
      <c r="O1916">
        <v>1</v>
      </c>
      <c r="P1916">
        <v>10</v>
      </c>
      <c r="Q1916" s="52">
        <v>43311.705837118054</v>
      </c>
      <c r="R1916" s="52">
        <v>43311.768369710648</v>
      </c>
      <c r="T1916">
        <v>78232</v>
      </c>
      <c r="U1916" s="52">
        <v>43311.705319872686</v>
      </c>
      <c r="V1916">
        <v>104</v>
      </c>
      <c r="W1916" s="79">
        <v>43311.773611111108</v>
      </c>
      <c r="X1916" s="52">
        <v>43311.705837152775</v>
      </c>
      <c r="Y1916" s="52">
        <v>43311.774138923611</v>
      </c>
      <c r="AA1916">
        <v>78232</v>
      </c>
      <c r="AB1916">
        <v>18</v>
      </c>
      <c r="AC1916">
        <v>1</v>
      </c>
      <c r="AE1916">
        <v>18</v>
      </c>
      <c r="AF1916" t="s">
        <v>942</v>
      </c>
      <c r="AG1916">
        <v>2</v>
      </c>
      <c r="AH1916" t="s">
        <v>943</v>
      </c>
      <c r="AJ1916">
        <v>78232</v>
      </c>
      <c r="AK1916" t="s">
        <v>944</v>
      </c>
      <c r="AL1916" t="s">
        <v>945</v>
      </c>
      <c r="AM1916" t="s">
        <v>1280</v>
      </c>
      <c r="AN1916" t="s">
        <v>965</v>
      </c>
      <c r="AO1916" s="52">
        <v>43311.705837037036</v>
      </c>
      <c r="AP1916" s="52">
        <v>43311.768369710648</v>
      </c>
      <c r="AR1916">
        <v>78232</v>
      </c>
      <c r="AS1916" t="s">
        <v>2003</v>
      </c>
      <c r="AT1916" t="s">
        <v>954</v>
      </c>
      <c r="AU1916" t="s">
        <v>966</v>
      </c>
      <c r="AV1916" t="s">
        <v>1282</v>
      </c>
      <c r="AW1916" s="52">
        <v>43311.705319872686</v>
      </c>
      <c r="AX1916">
        <v>104</v>
      </c>
      <c r="AY1916" s="52">
        <v>43311.773611111108</v>
      </c>
      <c r="AZ1916">
        <v>0</v>
      </c>
      <c r="BA1916">
        <v>5</v>
      </c>
    </row>
    <row r="1917" spans="1:53" x14ac:dyDescent="0.3">
      <c r="A1917">
        <v>78232</v>
      </c>
      <c r="B1917" t="s">
        <v>2003</v>
      </c>
      <c r="C1917" s="8">
        <v>43311.705835219909</v>
      </c>
      <c r="D1917" s="63">
        <v>43311.77413888889</v>
      </c>
      <c r="E1917" t="s">
        <v>2004</v>
      </c>
      <c r="G1917">
        <v>78232</v>
      </c>
      <c r="H1917" s="78" t="s">
        <v>958</v>
      </c>
      <c r="I1917" s="79">
        <v>43311.705555555556</v>
      </c>
      <c r="J1917" s="78" t="b">
        <v>1</v>
      </c>
      <c r="K1917" s="63">
        <v>43311.705837152775</v>
      </c>
      <c r="L1917" s="63">
        <v>43311.705837152775</v>
      </c>
      <c r="N1917">
        <v>78232</v>
      </c>
      <c r="O1917">
        <v>1</v>
      </c>
      <c r="P1917">
        <v>10</v>
      </c>
      <c r="Q1917" s="52">
        <v>43311.705837118054</v>
      </c>
      <c r="R1917" s="52">
        <v>43311.768369710648</v>
      </c>
      <c r="T1917">
        <v>78232</v>
      </c>
      <c r="U1917" s="52">
        <v>43311.705319872686</v>
      </c>
      <c r="V1917">
        <v>104</v>
      </c>
      <c r="W1917" s="79">
        <v>43311.773611111108</v>
      </c>
      <c r="X1917" s="52">
        <v>43311.705837152775</v>
      </c>
      <c r="Y1917" s="52">
        <v>43311.774138923611</v>
      </c>
      <c r="AA1917">
        <v>78232</v>
      </c>
      <c r="AB1917">
        <v>1</v>
      </c>
      <c r="AC1917">
        <v>3</v>
      </c>
      <c r="AE1917">
        <v>1</v>
      </c>
      <c r="AF1917" t="s">
        <v>970</v>
      </c>
      <c r="AG1917">
        <v>0</v>
      </c>
      <c r="AH1917" t="s">
        <v>971</v>
      </c>
      <c r="AJ1917">
        <v>78232</v>
      </c>
      <c r="AK1917" t="s">
        <v>944</v>
      </c>
      <c r="AL1917" t="s">
        <v>945</v>
      </c>
      <c r="AM1917" t="s">
        <v>1280</v>
      </c>
      <c r="AN1917" t="s">
        <v>965</v>
      </c>
      <c r="AO1917" s="52">
        <v>43311.705837037036</v>
      </c>
      <c r="AP1917" s="52">
        <v>43311.768369710648</v>
      </c>
      <c r="AR1917">
        <v>78232</v>
      </c>
      <c r="AS1917" t="s">
        <v>2003</v>
      </c>
      <c r="AT1917" t="s">
        <v>954</v>
      </c>
      <c r="AU1917" t="s">
        <v>966</v>
      </c>
      <c r="AV1917" t="s">
        <v>1282</v>
      </c>
      <c r="AW1917" s="52">
        <v>43311.705319872686</v>
      </c>
      <c r="AX1917">
        <v>104</v>
      </c>
      <c r="AY1917" s="52">
        <v>43311.773611111108</v>
      </c>
      <c r="AZ1917">
        <v>0</v>
      </c>
      <c r="BA1917">
        <v>5</v>
      </c>
    </row>
    <row r="1918" spans="1:53" x14ac:dyDescent="0.3">
      <c r="A1918">
        <v>78232</v>
      </c>
      <c r="B1918" t="s">
        <v>2003</v>
      </c>
      <c r="C1918" s="8">
        <v>43311.705835219909</v>
      </c>
      <c r="D1918" s="63">
        <v>43311.77413888889</v>
      </c>
      <c r="E1918" t="s">
        <v>2004</v>
      </c>
      <c r="G1918">
        <v>78232</v>
      </c>
      <c r="H1918" s="78" t="s">
        <v>991</v>
      </c>
      <c r="I1918" s="79">
        <v>43311.739583333336</v>
      </c>
      <c r="J1918" s="78" t="b">
        <v>1</v>
      </c>
      <c r="K1918" s="63">
        <v>43311.739784606485</v>
      </c>
      <c r="L1918" s="63">
        <v>43311.739784606485</v>
      </c>
      <c r="N1918">
        <v>78232</v>
      </c>
      <c r="O1918">
        <v>1</v>
      </c>
      <c r="P1918">
        <v>10</v>
      </c>
      <c r="Q1918" s="52">
        <v>43311.705837118054</v>
      </c>
      <c r="R1918" s="52">
        <v>43311.768369710648</v>
      </c>
      <c r="T1918">
        <v>78232</v>
      </c>
      <c r="U1918" s="52">
        <v>43311.705319872686</v>
      </c>
      <c r="V1918">
        <v>104</v>
      </c>
      <c r="W1918" s="79">
        <v>43311.773611111108</v>
      </c>
      <c r="X1918" s="52">
        <v>43311.705837152775</v>
      </c>
      <c r="Y1918" s="52">
        <v>43311.774138923611</v>
      </c>
      <c r="AA1918">
        <v>78232</v>
      </c>
      <c r="AB1918">
        <v>18</v>
      </c>
      <c r="AC1918">
        <v>1</v>
      </c>
      <c r="AE1918">
        <v>18</v>
      </c>
      <c r="AF1918" t="s">
        <v>942</v>
      </c>
      <c r="AG1918">
        <v>2</v>
      </c>
      <c r="AH1918" t="s">
        <v>943</v>
      </c>
      <c r="AJ1918">
        <v>78232</v>
      </c>
      <c r="AK1918" t="s">
        <v>944</v>
      </c>
      <c r="AL1918" t="s">
        <v>945</v>
      </c>
      <c r="AM1918" t="s">
        <v>1280</v>
      </c>
      <c r="AN1918" t="s">
        <v>965</v>
      </c>
      <c r="AO1918" s="52">
        <v>43311.705837037036</v>
      </c>
      <c r="AP1918" s="52">
        <v>43311.768369710648</v>
      </c>
      <c r="AR1918">
        <v>78232</v>
      </c>
      <c r="AS1918" t="s">
        <v>2003</v>
      </c>
      <c r="AT1918" t="s">
        <v>954</v>
      </c>
      <c r="AU1918" t="s">
        <v>966</v>
      </c>
      <c r="AV1918" t="s">
        <v>1282</v>
      </c>
      <c r="AW1918" s="52">
        <v>43311.705319872686</v>
      </c>
      <c r="AX1918">
        <v>104</v>
      </c>
      <c r="AY1918" s="52">
        <v>43311.773611111108</v>
      </c>
      <c r="AZ1918">
        <v>0</v>
      </c>
      <c r="BA1918">
        <v>5</v>
      </c>
    </row>
    <row r="1919" spans="1:53" x14ac:dyDescent="0.3">
      <c r="A1919">
        <v>78232</v>
      </c>
      <c r="B1919" t="s">
        <v>2003</v>
      </c>
      <c r="C1919" s="8">
        <v>43311.705835219909</v>
      </c>
      <c r="D1919" s="63">
        <v>43311.77413888889</v>
      </c>
      <c r="E1919" t="s">
        <v>2004</v>
      </c>
      <c r="G1919">
        <v>78232</v>
      </c>
      <c r="H1919" s="78" t="s">
        <v>991</v>
      </c>
      <c r="I1919" s="79">
        <v>43311.739583333336</v>
      </c>
      <c r="J1919" s="78" t="b">
        <v>1</v>
      </c>
      <c r="K1919" s="63">
        <v>43311.739784606485</v>
      </c>
      <c r="L1919" s="63">
        <v>43311.739784606485</v>
      </c>
      <c r="N1919">
        <v>78232</v>
      </c>
      <c r="O1919">
        <v>1</v>
      </c>
      <c r="P1919">
        <v>10</v>
      </c>
      <c r="Q1919" s="52">
        <v>43311.705837118054</v>
      </c>
      <c r="R1919" s="52">
        <v>43311.768369710648</v>
      </c>
      <c r="T1919">
        <v>78232</v>
      </c>
      <c r="U1919" s="52">
        <v>43311.705319872686</v>
      </c>
      <c r="V1919">
        <v>104</v>
      </c>
      <c r="W1919" s="79">
        <v>43311.773611111108</v>
      </c>
      <c r="X1919" s="52">
        <v>43311.705837152775</v>
      </c>
      <c r="Y1919" s="52">
        <v>43311.774138923611</v>
      </c>
      <c r="AA1919">
        <v>78232</v>
      </c>
      <c r="AB1919">
        <v>1</v>
      </c>
      <c r="AC1919">
        <v>3</v>
      </c>
      <c r="AE1919">
        <v>1</v>
      </c>
      <c r="AF1919" t="s">
        <v>970</v>
      </c>
      <c r="AG1919">
        <v>0</v>
      </c>
      <c r="AH1919" t="s">
        <v>971</v>
      </c>
      <c r="AJ1919">
        <v>78232</v>
      </c>
      <c r="AK1919" t="s">
        <v>944</v>
      </c>
      <c r="AL1919" t="s">
        <v>945</v>
      </c>
      <c r="AM1919" t="s">
        <v>1280</v>
      </c>
      <c r="AN1919" t="s">
        <v>965</v>
      </c>
      <c r="AO1919" s="52">
        <v>43311.705837037036</v>
      </c>
      <c r="AP1919" s="52">
        <v>43311.768369710648</v>
      </c>
      <c r="AR1919">
        <v>78232</v>
      </c>
      <c r="AS1919" t="s">
        <v>2003</v>
      </c>
      <c r="AT1919" t="s">
        <v>954</v>
      </c>
      <c r="AU1919" t="s">
        <v>966</v>
      </c>
      <c r="AV1919" t="s">
        <v>1282</v>
      </c>
      <c r="AW1919" s="52">
        <v>43311.705319872686</v>
      </c>
      <c r="AX1919">
        <v>104</v>
      </c>
      <c r="AY1919" s="52">
        <v>43311.773611111108</v>
      </c>
      <c r="AZ1919">
        <v>0</v>
      </c>
      <c r="BA1919">
        <v>5</v>
      </c>
    </row>
    <row r="1920" spans="1:53" x14ac:dyDescent="0.3">
      <c r="A1920">
        <v>78232</v>
      </c>
      <c r="B1920" t="s">
        <v>2003</v>
      </c>
      <c r="C1920" s="8">
        <v>43311.705835219909</v>
      </c>
      <c r="D1920" s="63">
        <v>43311.77413888889</v>
      </c>
      <c r="E1920" t="s">
        <v>2004</v>
      </c>
      <c r="G1920">
        <v>78232</v>
      </c>
      <c r="H1920" s="78" t="s">
        <v>991</v>
      </c>
      <c r="I1920" s="79">
        <v>43311.761805555558</v>
      </c>
      <c r="J1920" s="78" t="b">
        <v>0</v>
      </c>
      <c r="K1920" s="63">
        <v>43311.762433101852</v>
      </c>
      <c r="L1920" s="63">
        <v>43311.762433101852</v>
      </c>
      <c r="N1920">
        <v>78232</v>
      </c>
      <c r="O1920">
        <v>1</v>
      </c>
      <c r="P1920">
        <v>10</v>
      </c>
      <c r="Q1920" s="52">
        <v>43311.705837118054</v>
      </c>
      <c r="R1920" s="52">
        <v>43311.768369710648</v>
      </c>
      <c r="T1920">
        <v>78232</v>
      </c>
      <c r="U1920" s="52">
        <v>43311.705319872686</v>
      </c>
      <c r="V1920">
        <v>104</v>
      </c>
      <c r="W1920" s="79">
        <v>43311.773611111108</v>
      </c>
      <c r="X1920" s="52">
        <v>43311.705837152775</v>
      </c>
      <c r="Y1920" s="52">
        <v>43311.774138923611</v>
      </c>
      <c r="AA1920">
        <v>78232</v>
      </c>
      <c r="AB1920">
        <v>18</v>
      </c>
      <c r="AC1920">
        <v>1</v>
      </c>
      <c r="AE1920">
        <v>18</v>
      </c>
      <c r="AF1920" t="s">
        <v>942</v>
      </c>
      <c r="AG1920">
        <v>2</v>
      </c>
      <c r="AH1920" t="s">
        <v>943</v>
      </c>
      <c r="AJ1920">
        <v>78232</v>
      </c>
      <c r="AK1920" t="s">
        <v>944</v>
      </c>
      <c r="AL1920" t="s">
        <v>945</v>
      </c>
      <c r="AM1920" t="s">
        <v>1280</v>
      </c>
      <c r="AN1920" t="s">
        <v>965</v>
      </c>
      <c r="AO1920" s="52">
        <v>43311.705837037036</v>
      </c>
      <c r="AP1920" s="52">
        <v>43311.768369710648</v>
      </c>
      <c r="AR1920">
        <v>78232</v>
      </c>
      <c r="AS1920" t="s">
        <v>2003</v>
      </c>
      <c r="AT1920" t="s">
        <v>954</v>
      </c>
      <c r="AU1920" t="s">
        <v>966</v>
      </c>
      <c r="AV1920" t="s">
        <v>1282</v>
      </c>
      <c r="AW1920" s="52">
        <v>43311.705319872686</v>
      </c>
      <c r="AX1920">
        <v>104</v>
      </c>
      <c r="AY1920" s="52">
        <v>43311.773611111108</v>
      </c>
      <c r="AZ1920">
        <v>0</v>
      </c>
      <c r="BA1920">
        <v>5</v>
      </c>
    </row>
    <row r="1921" spans="1:53" x14ac:dyDescent="0.3">
      <c r="A1921">
        <v>78232</v>
      </c>
      <c r="B1921" t="s">
        <v>2003</v>
      </c>
      <c r="C1921" s="8">
        <v>43311.705835219909</v>
      </c>
      <c r="D1921" s="63">
        <v>43311.77413888889</v>
      </c>
      <c r="E1921" t="s">
        <v>2004</v>
      </c>
      <c r="G1921">
        <v>78232</v>
      </c>
      <c r="H1921" s="78" t="s">
        <v>991</v>
      </c>
      <c r="I1921" s="79">
        <v>43311.761805555558</v>
      </c>
      <c r="J1921" s="78" t="b">
        <v>0</v>
      </c>
      <c r="K1921" s="63">
        <v>43311.762433101852</v>
      </c>
      <c r="L1921" s="63">
        <v>43311.762433101852</v>
      </c>
      <c r="N1921">
        <v>78232</v>
      </c>
      <c r="O1921">
        <v>1</v>
      </c>
      <c r="P1921">
        <v>10</v>
      </c>
      <c r="Q1921" s="52">
        <v>43311.705837118054</v>
      </c>
      <c r="R1921" s="52">
        <v>43311.768369710648</v>
      </c>
      <c r="T1921">
        <v>78232</v>
      </c>
      <c r="U1921" s="52">
        <v>43311.705319872686</v>
      </c>
      <c r="V1921">
        <v>104</v>
      </c>
      <c r="W1921" s="79">
        <v>43311.773611111108</v>
      </c>
      <c r="X1921" s="52">
        <v>43311.705837152775</v>
      </c>
      <c r="Y1921" s="52">
        <v>43311.774138923611</v>
      </c>
      <c r="AA1921">
        <v>78232</v>
      </c>
      <c r="AB1921">
        <v>1</v>
      </c>
      <c r="AC1921">
        <v>3</v>
      </c>
      <c r="AE1921">
        <v>1</v>
      </c>
      <c r="AF1921" t="s">
        <v>970</v>
      </c>
      <c r="AG1921">
        <v>0</v>
      </c>
      <c r="AH1921" t="s">
        <v>971</v>
      </c>
      <c r="AJ1921">
        <v>78232</v>
      </c>
      <c r="AK1921" t="s">
        <v>944</v>
      </c>
      <c r="AL1921" t="s">
        <v>945</v>
      </c>
      <c r="AM1921" t="s">
        <v>1280</v>
      </c>
      <c r="AN1921" t="s">
        <v>965</v>
      </c>
      <c r="AO1921" s="52">
        <v>43311.705837037036</v>
      </c>
      <c r="AP1921" s="52">
        <v>43311.768369710648</v>
      </c>
      <c r="AR1921">
        <v>78232</v>
      </c>
      <c r="AS1921" t="s">
        <v>2003</v>
      </c>
      <c r="AT1921" t="s">
        <v>954</v>
      </c>
      <c r="AU1921" t="s">
        <v>966</v>
      </c>
      <c r="AV1921" t="s">
        <v>1282</v>
      </c>
      <c r="AW1921" s="52">
        <v>43311.705319872686</v>
      </c>
      <c r="AX1921">
        <v>104</v>
      </c>
      <c r="AY1921" s="52">
        <v>43311.773611111108</v>
      </c>
      <c r="AZ1921">
        <v>0</v>
      </c>
      <c r="BA1921">
        <v>5</v>
      </c>
    </row>
    <row r="1922" spans="1:53" x14ac:dyDescent="0.3">
      <c r="A1922">
        <v>78232</v>
      </c>
      <c r="B1922" t="s">
        <v>2003</v>
      </c>
      <c r="C1922" s="8">
        <v>43311.705835219909</v>
      </c>
      <c r="D1922" s="63">
        <v>43311.77413888889</v>
      </c>
      <c r="E1922" t="s">
        <v>2004</v>
      </c>
      <c r="G1922">
        <v>78232</v>
      </c>
      <c r="H1922" s="78" t="s">
        <v>958</v>
      </c>
      <c r="I1922" s="79">
        <v>43311.761805555558</v>
      </c>
      <c r="J1922" s="78" t="b">
        <v>0</v>
      </c>
      <c r="K1922" s="63">
        <v>43311.762433101852</v>
      </c>
      <c r="L1922" s="63">
        <v>43311.762433101852</v>
      </c>
      <c r="N1922">
        <v>78232</v>
      </c>
      <c r="O1922">
        <v>1</v>
      </c>
      <c r="P1922">
        <v>10</v>
      </c>
      <c r="Q1922" s="52">
        <v>43311.705837118054</v>
      </c>
      <c r="R1922" s="52">
        <v>43311.768369710648</v>
      </c>
      <c r="T1922">
        <v>78232</v>
      </c>
      <c r="U1922" s="52">
        <v>43311.705319872686</v>
      </c>
      <c r="V1922">
        <v>104</v>
      </c>
      <c r="W1922" s="79">
        <v>43311.773611111108</v>
      </c>
      <c r="X1922" s="52">
        <v>43311.705837152775</v>
      </c>
      <c r="Y1922" s="52">
        <v>43311.774138923611</v>
      </c>
      <c r="AA1922">
        <v>78232</v>
      </c>
      <c r="AB1922">
        <v>18</v>
      </c>
      <c r="AC1922">
        <v>1</v>
      </c>
      <c r="AE1922">
        <v>18</v>
      </c>
      <c r="AF1922" t="s">
        <v>942</v>
      </c>
      <c r="AG1922">
        <v>2</v>
      </c>
      <c r="AH1922" t="s">
        <v>943</v>
      </c>
      <c r="AJ1922">
        <v>78232</v>
      </c>
      <c r="AK1922" t="s">
        <v>944</v>
      </c>
      <c r="AL1922" t="s">
        <v>945</v>
      </c>
      <c r="AM1922" t="s">
        <v>1280</v>
      </c>
      <c r="AN1922" t="s">
        <v>965</v>
      </c>
      <c r="AO1922" s="52">
        <v>43311.705837037036</v>
      </c>
      <c r="AP1922" s="52">
        <v>43311.768369710648</v>
      </c>
      <c r="AR1922">
        <v>78232</v>
      </c>
      <c r="AS1922" t="s">
        <v>2003</v>
      </c>
      <c r="AT1922" t="s">
        <v>954</v>
      </c>
      <c r="AU1922" t="s">
        <v>966</v>
      </c>
      <c r="AV1922" t="s">
        <v>1282</v>
      </c>
      <c r="AW1922" s="52">
        <v>43311.705319872686</v>
      </c>
      <c r="AX1922">
        <v>104</v>
      </c>
      <c r="AY1922" s="52">
        <v>43311.773611111108</v>
      </c>
      <c r="AZ1922">
        <v>0</v>
      </c>
      <c r="BA1922">
        <v>5</v>
      </c>
    </row>
    <row r="1923" spans="1:53" x14ac:dyDescent="0.3">
      <c r="A1923">
        <v>78232</v>
      </c>
      <c r="B1923" t="s">
        <v>2003</v>
      </c>
      <c r="C1923" s="8">
        <v>43311.705835219909</v>
      </c>
      <c r="D1923" s="63">
        <v>43311.77413888889</v>
      </c>
      <c r="E1923" t="s">
        <v>2004</v>
      </c>
      <c r="G1923">
        <v>78232</v>
      </c>
      <c r="H1923" s="78" t="s">
        <v>958</v>
      </c>
      <c r="I1923" s="79">
        <v>43311.761805555558</v>
      </c>
      <c r="J1923" s="78" t="b">
        <v>0</v>
      </c>
      <c r="K1923" s="63">
        <v>43311.762433101852</v>
      </c>
      <c r="L1923" s="63">
        <v>43311.762433101852</v>
      </c>
      <c r="N1923">
        <v>78232</v>
      </c>
      <c r="O1923">
        <v>1</v>
      </c>
      <c r="P1923">
        <v>10</v>
      </c>
      <c r="Q1923" s="52">
        <v>43311.705837118054</v>
      </c>
      <c r="R1923" s="52">
        <v>43311.768369710648</v>
      </c>
      <c r="T1923">
        <v>78232</v>
      </c>
      <c r="U1923" s="52">
        <v>43311.705319872686</v>
      </c>
      <c r="V1923">
        <v>104</v>
      </c>
      <c r="W1923" s="79">
        <v>43311.773611111108</v>
      </c>
      <c r="X1923" s="52">
        <v>43311.705837152775</v>
      </c>
      <c r="Y1923" s="52">
        <v>43311.774138923611</v>
      </c>
      <c r="AA1923">
        <v>78232</v>
      </c>
      <c r="AB1923">
        <v>1</v>
      </c>
      <c r="AC1923">
        <v>3</v>
      </c>
      <c r="AE1923">
        <v>1</v>
      </c>
      <c r="AF1923" t="s">
        <v>970</v>
      </c>
      <c r="AG1923">
        <v>0</v>
      </c>
      <c r="AH1923" t="s">
        <v>971</v>
      </c>
      <c r="AJ1923">
        <v>78232</v>
      </c>
      <c r="AK1923" t="s">
        <v>944</v>
      </c>
      <c r="AL1923" t="s">
        <v>945</v>
      </c>
      <c r="AM1923" t="s">
        <v>1280</v>
      </c>
      <c r="AN1923" t="s">
        <v>965</v>
      </c>
      <c r="AO1923" s="52">
        <v>43311.705837037036</v>
      </c>
      <c r="AP1923" s="52">
        <v>43311.768369710648</v>
      </c>
      <c r="AR1923">
        <v>78232</v>
      </c>
      <c r="AS1923" t="s">
        <v>2003</v>
      </c>
      <c r="AT1923" t="s">
        <v>954</v>
      </c>
      <c r="AU1923" t="s">
        <v>966</v>
      </c>
      <c r="AV1923" t="s">
        <v>1282</v>
      </c>
      <c r="AW1923" s="52">
        <v>43311.705319872686</v>
      </c>
      <c r="AX1923">
        <v>104</v>
      </c>
      <c r="AY1923" s="52">
        <v>43311.773611111108</v>
      </c>
      <c r="AZ1923">
        <v>0</v>
      </c>
      <c r="BA1923">
        <v>5</v>
      </c>
    </row>
    <row r="1924" spans="1:53" x14ac:dyDescent="0.3">
      <c r="A1924">
        <v>78232</v>
      </c>
      <c r="B1924" t="s">
        <v>2003</v>
      </c>
      <c r="C1924" s="8">
        <v>43311.705835219909</v>
      </c>
      <c r="D1924" s="63">
        <v>43311.77413888889</v>
      </c>
      <c r="E1924" t="s">
        <v>2004</v>
      </c>
      <c r="G1924">
        <v>78232</v>
      </c>
      <c r="H1924" s="78" t="s">
        <v>961</v>
      </c>
      <c r="I1924" s="79">
        <v>43311.768055555556</v>
      </c>
      <c r="J1924" s="78" t="b">
        <v>0</v>
      </c>
      <c r="K1924" s="63">
        <v>43311.768369675927</v>
      </c>
      <c r="L1924" s="63">
        <v>43311.768369675927</v>
      </c>
      <c r="N1924">
        <v>78232</v>
      </c>
      <c r="O1924">
        <v>1</v>
      </c>
      <c r="P1924">
        <v>10</v>
      </c>
      <c r="Q1924" s="52">
        <v>43311.705837118054</v>
      </c>
      <c r="R1924" s="52">
        <v>43311.768369710648</v>
      </c>
      <c r="T1924">
        <v>78232</v>
      </c>
      <c r="U1924" s="52">
        <v>43311.705319872686</v>
      </c>
      <c r="V1924">
        <v>104</v>
      </c>
      <c r="W1924" s="79">
        <v>43311.773611111108</v>
      </c>
      <c r="X1924" s="52">
        <v>43311.705837152775</v>
      </c>
      <c r="Y1924" s="52">
        <v>43311.774138923611</v>
      </c>
      <c r="AA1924">
        <v>78232</v>
      </c>
      <c r="AB1924">
        <v>18</v>
      </c>
      <c r="AC1924">
        <v>1</v>
      </c>
      <c r="AE1924">
        <v>18</v>
      </c>
      <c r="AF1924" t="s">
        <v>942</v>
      </c>
      <c r="AG1924">
        <v>2</v>
      </c>
      <c r="AH1924" t="s">
        <v>943</v>
      </c>
      <c r="AJ1924">
        <v>78232</v>
      </c>
      <c r="AK1924" t="s">
        <v>944</v>
      </c>
      <c r="AL1924" t="s">
        <v>945</v>
      </c>
      <c r="AM1924" t="s">
        <v>1280</v>
      </c>
      <c r="AN1924" t="s">
        <v>965</v>
      </c>
      <c r="AO1924" s="52">
        <v>43311.705837037036</v>
      </c>
      <c r="AP1924" s="52">
        <v>43311.768369710648</v>
      </c>
      <c r="AR1924">
        <v>78232</v>
      </c>
      <c r="AS1924" t="s">
        <v>2003</v>
      </c>
      <c r="AT1924" t="s">
        <v>954</v>
      </c>
      <c r="AU1924" t="s">
        <v>966</v>
      </c>
      <c r="AV1924" t="s">
        <v>1282</v>
      </c>
      <c r="AW1924" s="52">
        <v>43311.705319872686</v>
      </c>
      <c r="AX1924">
        <v>104</v>
      </c>
      <c r="AY1924" s="52">
        <v>43311.773611111108</v>
      </c>
      <c r="AZ1924">
        <v>0</v>
      </c>
      <c r="BA1924">
        <v>5</v>
      </c>
    </row>
    <row r="1925" spans="1:53" x14ac:dyDescent="0.3">
      <c r="A1925">
        <v>78232</v>
      </c>
      <c r="B1925" t="s">
        <v>2003</v>
      </c>
      <c r="C1925" s="8">
        <v>43311.705835219909</v>
      </c>
      <c r="D1925" s="63">
        <v>43311.77413888889</v>
      </c>
      <c r="E1925" t="s">
        <v>2004</v>
      </c>
      <c r="G1925">
        <v>78232</v>
      </c>
      <c r="H1925" s="78" t="s">
        <v>961</v>
      </c>
      <c r="I1925" s="79">
        <v>43311.768055555556</v>
      </c>
      <c r="J1925" s="78" t="b">
        <v>0</v>
      </c>
      <c r="K1925" s="63">
        <v>43311.768369675927</v>
      </c>
      <c r="L1925" s="63">
        <v>43311.768369675927</v>
      </c>
      <c r="N1925">
        <v>78232</v>
      </c>
      <c r="O1925">
        <v>1</v>
      </c>
      <c r="P1925">
        <v>10</v>
      </c>
      <c r="Q1925" s="52">
        <v>43311.705837118054</v>
      </c>
      <c r="R1925" s="52">
        <v>43311.768369710648</v>
      </c>
      <c r="T1925">
        <v>78232</v>
      </c>
      <c r="U1925" s="52">
        <v>43311.705319872686</v>
      </c>
      <c r="V1925">
        <v>104</v>
      </c>
      <c r="W1925" s="79">
        <v>43311.773611111108</v>
      </c>
      <c r="X1925" s="52">
        <v>43311.705837152775</v>
      </c>
      <c r="Y1925" s="52">
        <v>43311.774138923611</v>
      </c>
      <c r="AA1925">
        <v>78232</v>
      </c>
      <c r="AB1925">
        <v>1</v>
      </c>
      <c r="AC1925">
        <v>3</v>
      </c>
      <c r="AE1925">
        <v>1</v>
      </c>
      <c r="AF1925" t="s">
        <v>970</v>
      </c>
      <c r="AG1925">
        <v>0</v>
      </c>
      <c r="AH1925" t="s">
        <v>971</v>
      </c>
      <c r="AJ1925">
        <v>78232</v>
      </c>
      <c r="AK1925" t="s">
        <v>944</v>
      </c>
      <c r="AL1925" t="s">
        <v>945</v>
      </c>
      <c r="AM1925" t="s">
        <v>1280</v>
      </c>
      <c r="AN1925" t="s">
        <v>965</v>
      </c>
      <c r="AO1925" s="52">
        <v>43311.705837037036</v>
      </c>
      <c r="AP1925" s="52">
        <v>43311.768369710648</v>
      </c>
      <c r="AR1925">
        <v>78232</v>
      </c>
      <c r="AS1925" t="s">
        <v>2003</v>
      </c>
      <c r="AT1925" t="s">
        <v>954</v>
      </c>
      <c r="AU1925" t="s">
        <v>966</v>
      </c>
      <c r="AV1925" t="s">
        <v>1282</v>
      </c>
      <c r="AW1925" s="52">
        <v>43311.705319872686</v>
      </c>
      <c r="AX1925">
        <v>104</v>
      </c>
      <c r="AY1925" s="52">
        <v>43311.773611111108</v>
      </c>
      <c r="AZ1925">
        <v>0</v>
      </c>
      <c r="BA1925">
        <v>5</v>
      </c>
    </row>
    <row r="1926" spans="1:53" x14ac:dyDescent="0.3">
      <c r="A1926">
        <v>78241</v>
      </c>
      <c r="B1926" t="s">
        <v>2005</v>
      </c>
      <c r="C1926" s="8">
        <v>43311.747401504632</v>
      </c>
      <c r="D1926" s="63">
        <v>43311.777495717593</v>
      </c>
      <c r="E1926" t="s">
        <v>2006</v>
      </c>
      <c r="G1926">
        <v>78241</v>
      </c>
      <c r="H1926" s="78" t="s">
        <v>961</v>
      </c>
      <c r="I1926" s="79">
        <v>43311.746527777781</v>
      </c>
      <c r="J1926" s="78" t="b">
        <v>1</v>
      </c>
      <c r="K1926" s="63">
        <v>43311.747401655091</v>
      </c>
      <c r="L1926" s="63">
        <v>43311.747401655091</v>
      </c>
      <c r="N1926">
        <v>78241</v>
      </c>
      <c r="O1926">
        <v>1</v>
      </c>
      <c r="P1926">
        <v>10</v>
      </c>
      <c r="Q1926" s="52">
        <v>43311.747401620371</v>
      </c>
      <c r="R1926" s="52">
        <v>43311.747401620371</v>
      </c>
      <c r="T1926">
        <v>78241</v>
      </c>
      <c r="U1926" s="52">
        <v>43311.746923726852</v>
      </c>
      <c r="V1926">
        <v>60</v>
      </c>
      <c r="W1926" s="79">
        <v>43311.777083333334</v>
      </c>
      <c r="X1926" s="52">
        <v>43311.747401620371</v>
      </c>
      <c r="Y1926" s="52">
        <v>43311.777495752314</v>
      </c>
      <c r="AA1926">
        <v>78241</v>
      </c>
      <c r="AB1926">
        <v>18</v>
      </c>
      <c r="AC1926">
        <v>1</v>
      </c>
      <c r="AE1926">
        <v>18</v>
      </c>
      <c r="AF1926" t="s">
        <v>942</v>
      </c>
      <c r="AG1926">
        <v>2</v>
      </c>
      <c r="AH1926" t="s">
        <v>943</v>
      </c>
      <c r="AJ1926">
        <v>78241</v>
      </c>
      <c r="AK1926" t="s">
        <v>944</v>
      </c>
      <c r="AL1926" t="s">
        <v>945</v>
      </c>
      <c r="AM1926" t="s">
        <v>987</v>
      </c>
      <c r="AN1926" t="s">
        <v>947</v>
      </c>
      <c r="AO1926" s="52">
        <v>43311.747401539353</v>
      </c>
      <c r="AP1926" s="52">
        <v>43311.777438657409</v>
      </c>
      <c r="AR1926">
        <v>78241</v>
      </c>
      <c r="AS1926" t="s">
        <v>2005</v>
      </c>
      <c r="AT1926" t="s">
        <v>954</v>
      </c>
      <c r="AU1926" t="s">
        <v>949</v>
      </c>
      <c r="AV1926" t="s">
        <v>988</v>
      </c>
      <c r="AW1926" s="52">
        <v>43311.746923726852</v>
      </c>
      <c r="AX1926">
        <v>60</v>
      </c>
      <c r="AY1926" s="52">
        <v>43311.777083333334</v>
      </c>
      <c r="AZ1926">
        <v>0</v>
      </c>
      <c r="BA1926">
        <v>4</v>
      </c>
    </row>
    <row r="1927" spans="1:53" x14ac:dyDescent="0.3">
      <c r="A1927">
        <v>78241</v>
      </c>
      <c r="B1927" t="s">
        <v>2005</v>
      </c>
      <c r="C1927" s="8">
        <v>43311.747401504632</v>
      </c>
      <c r="D1927" s="63">
        <v>43311.777495717593</v>
      </c>
      <c r="E1927" t="s">
        <v>2006</v>
      </c>
      <c r="G1927">
        <v>78241</v>
      </c>
      <c r="H1927" s="78" t="s">
        <v>961</v>
      </c>
      <c r="I1927" s="79">
        <v>43311.777083333334</v>
      </c>
      <c r="J1927" s="78" t="b">
        <v>0</v>
      </c>
      <c r="K1927" s="63">
        <v>43311.777438078701</v>
      </c>
      <c r="L1927" s="63">
        <v>43311.777438078701</v>
      </c>
      <c r="N1927">
        <v>78241</v>
      </c>
      <c r="O1927">
        <v>1</v>
      </c>
      <c r="P1927">
        <v>10</v>
      </c>
      <c r="Q1927" s="52">
        <v>43311.747401620371</v>
      </c>
      <c r="R1927" s="52">
        <v>43311.747401620371</v>
      </c>
      <c r="T1927">
        <v>78241</v>
      </c>
      <c r="U1927" s="52">
        <v>43311.746923726852</v>
      </c>
      <c r="V1927">
        <v>60</v>
      </c>
      <c r="W1927" s="79">
        <v>43311.777083333334</v>
      </c>
      <c r="X1927" s="52">
        <v>43311.747401620371</v>
      </c>
      <c r="Y1927" s="52">
        <v>43311.777495752314</v>
      </c>
      <c r="AA1927">
        <v>78241</v>
      </c>
      <c r="AB1927">
        <v>18</v>
      </c>
      <c r="AC1927">
        <v>1</v>
      </c>
      <c r="AE1927">
        <v>18</v>
      </c>
      <c r="AF1927" t="s">
        <v>942</v>
      </c>
      <c r="AG1927">
        <v>2</v>
      </c>
      <c r="AH1927" t="s">
        <v>943</v>
      </c>
      <c r="AJ1927">
        <v>78241</v>
      </c>
      <c r="AK1927" t="s">
        <v>944</v>
      </c>
      <c r="AL1927" t="s">
        <v>945</v>
      </c>
      <c r="AM1927" t="s">
        <v>987</v>
      </c>
      <c r="AN1927" t="s">
        <v>947</v>
      </c>
      <c r="AO1927" s="52">
        <v>43311.747401539353</v>
      </c>
      <c r="AP1927" s="52">
        <v>43311.777438657409</v>
      </c>
      <c r="AR1927">
        <v>78241</v>
      </c>
      <c r="AS1927" t="s">
        <v>2005</v>
      </c>
      <c r="AT1927" t="s">
        <v>954</v>
      </c>
      <c r="AU1927" t="s">
        <v>949</v>
      </c>
      <c r="AV1927" t="s">
        <v>988</v>
      </c>
      <c r="AW1927" s="52">
        <v>43311.746923726852</v>
      </c>
      <c r="AX1927">
        <v>60</v>
      </c>
      <c r="AY1927" s="52">
        <v>43311.777083333334</v>
      </c>
      <c r="AZ1927">
        <v>0</v>
      </c>
      <c r="BA1927">
        <v>4</v>
      </c>
    </row>
    <row r="1928" spans="1:53" x14ac:dyDescent="0.3">
      <c r="A1928">
        <v>78244</v>
      </c>
      <c r="B1928" t="s">
        <v>2007</v>
      </c>
      <c r="C1928" s="8">
        <v>43311.764984756941</v>
      </c>
      <c r="D1928" s="63">
        <v>43311.846589120367</v>
      </c>
      <c r="E1928" t="s">
        <v>2008</v>
      </c>
      <c r="G1928">
        <v>78244</v>
      </c>
      <c r="H1928" s="78" t="s">
        <v>1053</v>
      </c>
      <c r="I1928" s="79">
        <v>43311.76458333333</v>
      </c>
      <c r="J1928" s="78" t="b">
        <v>1</v>
      </c>
      <c r="K1928" s="63">
        <v>43311.765001388892</v>
      </c>
      <c r="L1928" s="63">
        <v>43311.765001388892</v>
      </c>
      <c r="N1928">
        <v>78244</v>
      </c>
      <c r="O1928">
        <v>1</v>
      </c>
      <c r="P1928">
        <v>12</v>
      </c>
      <c r="Q1928" s="52">
        <v>43311.765001238426</v>
      </c>
      <c r="R1928" s="52">
        <v>43311.78786582176</v>
      </c>
      <c r="T1928">
        <v>78244</v>
      </c>
      <c r="U1928" s="52">
        <v>43311.764366087962</v>
      </c>
      <c r="V1928">
        <v>119</v>
      </c>
      <c r="W1928" s="79">
        <v>43311.84652777778</v>
      </c>
      <c r="X1928" s="52">
        <v>43311.765001354164</v>
      </c>
      <c r="Y1928" s="52">
        <v>43311.846589155095</v>
      </c>
      <c r="AA1928">
        <v>78244</v>
      </c>
      <c r="AB1928">
        <v>18</v>
      </c>
      <c r="AC1928">
        <v>1</v>
      </c>
      <c r="AE1928">
        <v>18</v>
      </c>
      <c r="AF1928" t="s">
        <v>942</v>
      </c>
      <c r="AG1928">
        <v>2</v>
      </c>
      <c r="AH1928" t="s">
        <v>943</v>
      </c>
      <c r="AJ1928">
        <v>78244</v>
      </c>
      <c r="AK1928" t="s">
        <v>944</v>
      </c>
      <c r="AL1928" t="s">
        <v>945</v>
      </c>
      <c r="AM1928" t="s">
        <v>959</v>
      </c>
      <c r="AN1928" t="s">
        <v>965</v>
      </c>
      <c r="AO1928" s="52">
        <v>43311.764996874997</v>
      </c>
      <c r="AP1928" s="52">
        <v>43311.817915775464</v>
      </c>
      <c r="AR1928">
        <v>78244</v>
      </c>
      <c r="AS1928" t="s">
        <v>2007</v>
      </c>
      <c r="AT1928" t="s">
        <v>954</v>
      </c>
      <c r="AU1928" t="s">
        <v>966</v>
      </c>
      <c r="AV1928" t="s">
        <v>960</v>
      </c>
      <c r="AW1928" s="52">
        <v>43311.764366087962</v>
      </c>
      <c r="AX1928">
        <v>119</v>
      </c>
      <c r="AY1928" s="52">
        <v>43311.84652777778</v>
      </c>
      <c r="AZ1928">
        <v>0</v>
      </c>
      <c r="BA1928">
        <v>6</v>
      </c>
    </row>
    <row r="1929" spans="1:53" x14ac:dyDescent="0.3">
      <c r="A1929">
        <v>78244</v>
      </c>
      <c r="B1929" t="s">
        <v>2007</v>
      </c>
      <c r="C1929" s="8">
        <v>43311.764984756941</v>
      </c>
      <c r="D1929" s="63">
        <v>43311.846589120367</v>
      </c>
      <c r="E1929" t="s">
        <v>2008</v>
      </c>
      <c r="G1929">
        <v>78244</v>
      </c>
      <c r="H1929" s="78" t="s">
        <v>1053</v>
      </c>
      <c r="I1929" s="79">
        <v>43311.76458333333</v>
      </c>
      <c r="J1929" s="78" t="b">
        <v>1</v>
      </c>
      <c r="K1929" s="63">
        <v>43311.765001388892</v>
      </c>
      <c r="L1929" s="63">
        <v>43311.765001388892</v>
      </c>
      <c r="N1929">
        <v>78244</v>
      </c>
      <c r="O1929">
        <v>1</v>
      </c>
      <c r="P1929">
        <v>12</v>
      </c>
      <c r="Q1929" s="52">
        <v>43311.765001238426</v>
      </c>
      <c r="R1929" s="52">
        <v>43311.78786582176</v>
      </c>
      <c r="T1929">
        <v>78244</v>
      </c>
      <c r="U1929" s="52">
        <v>43311.764366087962</v>
      </c>
      <c r="V1929">
        <v>119</v>
      </c>
      <c r="W1929" s="79">
        <v>43311.84652777778</v>
      </c>
      <c r="X1929" s="52">
        <v>43311.765001354164</v>
      </c>
      <c r="Y1929" s="52">
        <v>43311.846589155095</v>
      </c>
      <c r="AA1929">
        <v>78244</v>
      </c>
      <c r="AB1929">
        <v>1</v>
      </c>
      <c r="AC1929">
        <v>3</v>
      </c>
      <c r="AE1929">
        <v>1</v>
      </c>
      <c r="AF1929" t="s">
        <v>970</v>
      </c>
      <c r="AG1929">
        <v>0</v>
      </c>
      <c r="AH1929" t="s">
        <v>971</v>
      </c>
      <c r="AJ1929">
        <v>78244</v>
      </c>
      <c r="AK1929" t="s">
        <v>944</v>
      </c>
      <c r="AL1929" t="s">
        <v>945</v>
      </c>
      <c r="AM1929" t="s">
        <v>959</v>
      </c>
      <c r="AN1929" t="s">
        <v>965</v>
      </c>
      <c r="AO1929" s="52">
        <v>43311.764996874997</v>
      </c>
      <c r="AP1929" s="52">
        <v>43311.817915775464</v>
      </c>
      <c r="AR1929">
        <v>78244</v>
      </c>
      <c r="AS1929" t="s">
        <v>2007</v>
      </c>
      <c r="AT1929" t="s">
        <v>954</v>
      </c>
      <c r="AU1929" t="s">
        <v>966</v>
      </c>
      <c r="AV1929" t="s">
        <v>960</v>
      </c>
      <c r="AW1929" s="52">
        <v>43311.764366087962</v>
      </c>
      <c r="AX1929">
        <v>119</v>
      </c>
      <c r="AY1929" s="52">
        <v>43311.84652777778</v>
      </c>
      <c r="AZ1929">
        <v>0</v>
      </c>
      <c r="BA1929">
        <v>6</v>
      </c>
    </row>
    <row r="1930" spans="1:53" x14ac:dyDescent="0.3">
      <c r="A1930">
        <v>78244</v>
      </c>
      <c r="B1930" t="s">
        <v>2007</v>
      </c>
      <c r="C1930" s="8">
        <v>43311.764984756941</v>
      </c>
      <c r="D1930" s="63">
        <v>43311.846589120367</v>
      </c>
      <c r="E1930" t="s">
        <v>2008</v>
      </c>
      <c r="G1930">
        <v>78244</v>
      </c>
      <c r="H1930" s="78" t="s">
        <v>1053</v>
      </c>
      <c r="I1930" s="79">
        <v>43311.76458333333</v>
      </c>
      <c r="J1930" s="78" t="b">
        <v>1</v>
      </c>
      <c r="K1930" s="63">
        <v>43311.765001388892</v>
      </c>
      <c r="L1930" s="63">
        <v>43311.765001388892</v>
      </c>
      <c r="N1930">
        <v>78244</v>
      </c>
      <c r="O1930">
        <v>1</v>
      </c>
      <c r="P1930">
        <v>12</v>
      </c>
      <c r="Q1930" s="52">
        <v>43311.765001238426</v>
      </c>
      <c r="R1930" s="52">
        <v>43311.78786582176</v>
      </c>
      <c r="T1930">
        <v>78244</v>
      </c>
      <c r="U1930" s="52">
        <v>43311.764366087962</v>
      </c>
      <c r="V1930">
        <v>119</v>
      </c>
      <c r="W1930" s="79">
        <v>43311.84652777778</v>
      </c>
      <c r="X1930" s="52">
        <v>43311.765001354164</v>
      </c>
      <c r="Y1930" s="52">
        <v>43311.846589155095</v>
      </c>
      <c r="AA1930">
        <v>78244</v>
      </c>
      <c r="AB1930">
        <v>11</v>
      </c>
      <c r="AC1930">
        <v>2</v>
      </c>
      <c r="AE1930">
        <v>11</v>
      </c>
      <c r="AF1930" t="s">
        <v>1054</v>
      </c>
      <c r="AG1930">
        <v>0</v>
      </c>
      <c r="AH1930" t="s">
        <v>1055</v>
      </c>
      <c r="AJ1930">
        <v>78244</v>
      </c>
      <c r="AK1930" t="s">
        <v>944</v>
      </c>
      <c r="AL1930" t="s">
        <v>945</v>
      </c>
      <c r="AM1930" t="s">
        <v>959</v>
      </c>
      <c r="AN1930" t="s">
        <v>965</v>
      </c>
      <c r="AO1930" s="52">
        <v>43311.764996874997</v>
      </c>
      <c r="AP1930" s="52">
        <v>43311.817915775464</v>
      </c>
      <c r="AR1930">
        <v>78244</v>
      </c>
      <c r="AS1930" t="s">
        <v>2007</v>
      </c>
      <c r="AT1930" t="s">
        <v>954</v>
      </c>
      <c r="AU1930" t="s">
        <v>966</v>
      </c>
      <c r="AV1930" t="s">
        <v>960</v>
      </c>
      <c r="AW1930" s="52">
        <v>43311.764366087962</v>
      </c>
      <c r="AX1930">
        <v>119</v>
      </c>
      <c r="AY1930" s="52">
        <v>43311.84652777778</v>
      </c>
      <c r="AZ1930">
        <v>0</v>
      </c>
      <c r="BA1930">
        <v>6</v>
      </c>
    </row>
    <row r="1931" spans="1:53" x14ac:dyDescent="0.3">
      <c r="A1931">
        <v>78244</v>
      </c>
      <c r="B1931" t="s">
        <v>2007</v>
      </c>
      <c r="C1931" s="8">
        <v>43311.764984756941</v>
      </c>
      <c r="D1931" s="63">
        <v>43311.846589120367</v>
      </c>
      <c r="E1931" t="s">
        <v>2008</v>
      </c>
      <c r="G1931">
        <v>78244</v>
      </c>
      <c r="H1931" s="78" t="s">
        <v>941</v>
      </c>
      <c r="I1931" s="79">
        <v>43311.76458333333</v>
      </c>
      <c r="J1931" s="78" t="b">
        <v>1</v>
      </c>
      <c r="K1931" s="63">
        <v>43311.765001423613</v>
      </c>
      <c r="L1931" s="63">
        <v>43311.765001423613</v>
      </c>
      <c r="N1931">
        <v>78244</v>
      </c>
      <c r="O1931">
        <v>1</v>
      </c>
      <c r="P1931">
        <v>12</v>
      </c>
      <c r="Q1931" s="52">
        <v>43311.765001238426</v>
      </c>
      <c r="R1931" s="52">
        <v>43311.78786582176</v>
      </c>
      <c r="T1931">
        <v>78244</v>
      </c>
      <c r="U1931" s="52">
        <v>43311.764366087962</v>
      </c>
      <c r="V1931">
        <v>119</v>
      </c>
      <c r="W1931" s="79">
        <v>43311.84652777778</v>
      </c>
      <c r="X1931" s="52">
        <v>43311.765001354164</v>
      </c>
      <c r="Y1931" s="52">
        <v>43311.846589155095</v>
      </c>
      <c r="AA1931">
        <v>78244</v>
      </c>
      <c r="AB1931">
        <v>18</v>
      </c>
      <c r="AC1931">
        <v>1</v>
      </c>
      <c r="AE1931">
        <v>18</v>
      </c>
      <c r="AF1931" t="s">
        <v>942</v>
      </c>
      <c r="AG1931">
        <v>2</v>
      </c>
      <c r="AH1931" t="s">
        <v>943</v>
      </c>
      <c r="AJ1931">
        <v>78244</v>
      </c>
      <c r="AK1931" t="s">
        <v>944</v>
      </c>
      <c r="AL1931" t="s">
        <v>945</v>
      </c>
      <c r="AM1931" t="s">
        <v>959</v>
      </c>
      <c r="AN1931" t="s">
        <v>965</v>
      </c>
      <c r="AO1931" s="52">
        <v>43311.764996874997</v>
      </c>
      <c r="AP1931" s="52">
        <v>43311.817915775464</v>
      </c>
      <c r="AR1931">
        <v>78244</v>
      </c>
      <c r="AS1931" t="s">
        <v>2007</v>
      </c>
      <c r="AT1931" t="s">
        <v>954</v>
      </c>
      <c r="AU1931" t="s">
        <v>966</v>
      </c>
      <c r="AV1931" t="s">
        <v>960</v>
      </c>
      <c r="AW1931" s="52">
        <v>43311.764366087962</v>
      </c>
      <c r="AX1931">
        <v>119</v>
      </c>
      <c r="AY1931" s="52">
        <v>43311.84652777778</v>
      </c>
      <c r="AZ1931">
        <v>0</v>
      </c>
      <c r="BA1931">
        <v>6</v>
      </c>
    </row>
    <row r="1932" spans="1:53" x14ac:dyDescent="0.3">
      <c r="A1932">
        <v>78244</v>
      </c>
      <c r="B1932" t="s">
        <v>2007</v>
      </c>
      <c r="C1932" s="8">
        <v>43311.764984756941</v>
      </c>
      <c r="D1932" s="63">
        <v>43311.846589120367</v>
      </c>
      <c r="E1932" t="s">
        <v>2008</v>
      </c>
      <c r="G1932">
        <v>78244</v>
      </c>
      <c r="H1932" s="78" t="s">
        <v>941</v>
      </c>
      <c r="I1932" s="79">
        <v>43311.76458333333</v>
      </c>
      <c r="J1932" s="78" t="b">
        <v>1</v>
      </c>
      <c r="K1932" s="63">
        <v>43311.765001423613</v>
      </c>
      <c r="L1932" s="63">
        <v>43311.765001423613</v>
      </c>
      <c r="N1932">
        <v>78244</v>
      </c>
      <c r="O1932">
        <v>1</v>
      </c>
      <c r="P1932">
        <v>12</v>
      </c>
      <c r="Q1932" s="52">
        <v>43311.765001238426</v>
      </c>
      <c r="R1932" s="52">
        <v>43311.78786582176</v>
      </c>
      <c r="T1932">
        <v>78244</v>
      </c>
      <c r="U1932" s="52">
        <v>43311.764366087962</v>
      </c>
      <c r="V1932">
        <v>119</v>
      </c>
      <c r="W1932" s="79">
        <v>43311.84652777778</v>
      </c>
      <c r="X1932" s="52">
        <v>43311.765001354164</v>
      </c>
      <c r="Y1932" s="52">
        <v>43311.846589155095</v>
      </c>
      <c r="AA1932">
        <v>78244</v>
      </c>
      <c r="AB1932">
        <v>1</v>
      </c>
      <c r="AC1932">
        <v>3</v>
      </c>
      <c r="AE1932">
        <v>1</v>
      </c>
      <c r="AF1932" t="s">
        <v>970</v>
      </c>
      <c r="AG1932">
        <v>0</v>
      </c>
      <c r="AH1932" t="s">
        <v>971</v>
      </c>
      <c r="AJ1932">
        <v>78244</v>
      </c>
      <c r="AK1932" t="s">
        <v>944</v>
      </c>
      <c r="AL1932" t="s">
        <v>945</v>
      </c>
      <c r="AM1932" t="s">
        <v>959</v>
      </c>
      <c r="AN1932" t="s">
        <v>965</v>
      </c>
      <c r="AO1932" s="52">
        <v>43311.764996874997</v>
      </c>
      <c r="AP1932" s="52">
        <v>43311.817915775464</v>
      </c>
      <c r="AR1932">
        <v>78244</v>
      </c>
      <c r="AS1932" t="s">
        <v>2007</v>
      </c>
      <c r="AT1932" t="s">
        <v>954</v>
      </c>
      <c r="AU1932" t="s">
        <v>966</v>
      </c>
      <c r="AV1932" t="s">
        <v>960</v>
      </c>
      <c r="AW1932" s="52">
        <v>43311.764366087962</v>
      </c>
      <c r="AX1932">
        <v>119</v>
      </c>
      <c r="AY1932" s="52">
        <v>43311.84652777778</v>
      </c>
      <c r="AZ1932">
        <v>0</v>
      </c>
      <c r="BA1932">
        <v>6</v>
      </c>
    </row>
    <row r="1933" spans="1:53" x14ac:dyDescent="0.3">
      <c r="A1933">
        <v>78244</v>
      </c>
      <c r="B1933" t="s">
        <v>2007</v>
      </c>
      <c r="C1933" s="8">
        <v>43311.764984756941</v>
      </c>
      <c r="D1933" s="63">
        <v>43311.846589120367</v>
      </c>
      <c r="E1933" t="s">
        <v>2008</v>
      </c>
      <c r="G1933">
        <v>78244</v>
      </c>
      <c r="H1933" s="78" t="s">
        <v>941</v>
      </c>
      <c r="I1933" s="79">
        <v>43311.76458333333</v>
      </c>
      <c r="J1933" s="78" t="b">
        <v>1</v>
      </c>
      <c r="K1933" s="63">
        <v>43311.765001423613</v>
      </c>
      <c r="L1933" s="63">
        <v>43311.765001423613</v>
      </c>
      <c r="N1933">
        <v>78244</v>
      </c>
      <c r="O1933">
        <v>1</v>
      </c>
      <c r="P1933">
        <v>12</v>
      </c>
      <c r="Q1933" s="52">
        <v>43311.765001238426</v>
      </c>
      <c r="R1933" s="52">
        <v>43311.78786582176</v>
      </c>
      <c r="T1933">
        <v>78244</v>
      </c>
      <c r="U1933" s="52">
        <v>43311.764366087962</v>
      </c>
      <c r="V1933">
        <v>119</v>
      </c>
      <c r="W1933" s="79">
        <v>43311.84652777778</v>
      </c>
      <c r="X1933" s="52">
        <v>43311.765001354164</v>
      </c>
      <c r="Y1933" s="52">
        <v>43311.846589155095</v>
      </c>
      <c r="AA1933">
        <v>78244</v>
      </c>
      <c r="AB1933">
        <v>11</v>
      </c>
      <c r="AC1933">
        <v>2</v>
      </c>
      <c r="AE1933">
        <v>11</v>
      </c>
      <c r="AF1933" t="s">
        <v>1054</v>
      </c>
      <c r="AG1933">
        <v>0</v>
      </c>
      <c r="AH1933" t="s">
        <v>1055</v>
      </c>
      <c r="AJ1933">
        <v>78244</v>
      </c>
      <c r="AK1933" t="s">
        <v>944</v>
      </c>
      <c r="AL1933" t="s">
        <v>945</v>
      </c>
      <c r="AM1933" t="s">
        <v>959</v>
      </c>
      <c r="AN1933" t="s">
        <v>965</v>
      </c>
      <c r="AO1933" s="52">
        <v>43311.764996874997</v>
      </c>
      <c r="AP1933" s="52">
        <v>43311.817915775464</v>
      </c>
      <c r="AR1933">
        <v>78244</v>
      </c>
      <c r="AS1933" t="s">
        <v>2007</v>
      </c>
      <c r="AT1933" t="s">
        <v>954</v>
      </c>
      <c r="AU1933" t="s">
        <v>966</v>
      </c>
      <c r="AV1933" t="s">
        <v>960</v>
      </c>
      <c r="AW1933" s="52">
        <v>43311.764366087962</v>
      </c>
      <c r="AX1933">
        <v>119</v>
      </c>
      <c r="AY1933" s="52">
        <v>43311.84652777778</v>
      </c>
      <c r="AZ1933">
        <v>0</v>
      </c>
      <c r="BA1933">
        <v>6</v>
      </c>
    </row>
    <row r="1934" spans="1:53" x14ac:dyDescent="0.3">
      <c r="A1934">
        <v>78244</v>
      </c>
      <c r="B1934" t="s">
        <v>2007</v>
      </c>
      <c r="C1934" s="8">
        <v>43311.764984756941</v>
      </c>
      <c r="D1934" s="63">
        <v>43311.846589120367</v>
      </c>
      <c r="E1934" t="s">
        <v>2008</v>
      </c>
      <c r="G1934">
        <v>78244</v>
      </c>
      <c r="H1934" s="78" t="s">
        <v>986</v>
      </c>
      <c r="I1934" s="79">
        <v>43311.76458333333</v>
      </c>
      <c r="J1934" s="78" t="b">
        <v>1</v>
      </c>
      <c r="K1934" s="63">
        <v>43311.765001504631</v>
      </c>
      <c r="L1934" s="63">
        <v>43311.765001504631</v>
      </c>
      <c r="N1934">
        <v>78244</v>
      </c>
      <c r="O1934">
        <v>1</v>
      </c>
      <c r="P1934">
        <v>12</v>
      </c>
      <c r="Q1934" s="52">
        <v>43311.765001238426</v>
      </c>
      <c r="R1934" s="52">
        <v>43311.78786582176</v>
      </c>
      <c r="T1934">
        <v>78244</v>
      </c>
      <c r="U1934" s="52">
        <v>43311.764366087962</v>
      </c>
      <c r="V1934">
        <v>119</v>
      </c>
      <c r="W1934" s="79">
        <v>43311.84652777778</v>
      </c>
      <c r="X1934" s="52">
        <v>43311.765001354164</v>
      </c>
      <c r="Y1934" s="52">
        <v>43311.846589155095</v>
      </c>
      <c r="AA1934">
        <v>78244</v>
      </c>
      <c r="AB1934">
        <v>18</v>
      </c>
      <c r="AC1934">
        <v>1</v>
      </c>
      <c r="AE1934">
        <v>18</v>
      </c>
      <c r="AF1934" t="s">
        <v>942</v>
      </c>
      <c r="AG1934">
        <v>2</v>
      </c>
      <c r="AH1934" t="s">
        <v>943</v>
      </c>
      <c r="AJ1934">
        <v>78244</v>
      </c>
      <c r="AK1934" t="s">
        <v>944</v>
      </c>
      <c r="AL1934" t="s">
        <v>945</v>
      </c>
      <c r="AM1934" t="s">
        <v>959</v>
      </c>
      <c r="AN1934" t="s">
        <v>965</v>
      </c>
      <c r="AO1934" s="52">
        <v>43311.764996874997</v>
      </c>
      <c r="AP1934" s="52">
        <v>43311.817915775464</v>
      </c>
      <c r="AR1934">
        <v>78244</v>
      </c>
      <c r="AS1934" t="s">
        <v>2007</v>
      </c>
      <c r="AT1934" t="s">
        <v>954</v>
      </c>
      <c r="AU1934" t="s">
        <v>966</v>
      </c>
      <c r="AV1934" t="s">
        <v>960</v>
      </c>
      <c r="AW1934" s="52">
        <v>43311.764366087962</v>
      </c>
      <c r="AX1934">
        <v>119</v>
      </c>
      <c r="AY1934" s="52">
        <v>43311.84652777778</v>
      </c>
      <c r="AZ1934">
        <v>0</v>
      </c>
      <c r="BA1934">
        <v>6</v>
      </c>
    </row>
    <row r="1935" spans="1:53" x14ac:dyDescent="0.3">
      <c r="A1935">
        <v>78244</v>
      </c>
      <c r="B1935" t="s">
        <v>2007</v>
      </c>
      <c r="C1935" s="8">
        <v>43311.764984756941</v>
      </c>
      <c r="D1935" s="63">
        <v>43311.846589120367</v>
      </c>
      <c r="E1935" t="s">
        <v>2008</v>
      </c>
      <c r="G1935">
        <v>78244</v>
      </c>
      <c r="H1935" s="78" t="s">
        <v>986</v>
      </c>
      <c r="I1935" s="79">
        <v>43311.76458333333</v>
      </c>
      <c r="J1935" s="78" t="b">
        <v>1</v>
      </c>
      <c r="K1935" s="63">
        <v>43311.765001504631</v>
      </c>
      <c r="L1935" s="63">
        <v>43311.765001504631</v>
      </c>
      <c r="N1935">
        <v>78244</v>
      </c>
      <c r="O1935">
        <v>1</v>
      </c>
      <c r="P1935">
        <v>12</v>
      </c>
      <c r="Q1935" s="52">
        <v>43311.765001238426</v>
      </c>
      <c r="R1935" s="52">
        <v>43311.78786582176</v>
      </c>
      <c r="T1935">
        <v>78244</v>
      </c>
      <c r="U1935" s="52">
        <v>43311.764366087962</v>
      </c>
      <c r="V1935">
        <v>119</v>
      </c>
      <c r="W1935" s="79">
        <v>43311.84652777778</v>
      </c>
      <c r="X1935" s="52">
        <v>43311.765001354164</v>
      </c>
      <c r="Y1935" s="52">
        <v>43311.846589155095</v>
      </c>
      <c r="AA1935">
        <v>78244</v>
      </c>
      <c r="AB1935">
        <v>1</v>
      </c>
      <c r="AC1935">
        <v>3</v>
      </c>
      <c r="AE1935">
        <v>1</v>
      </c>
      <c r="AF1935" t="s">
        <v>970</v>
      </c>
      <c r="AG1935">
        <v>0</v>
      </c>
      <c r="AH1935" t="s">
        <v>971</v>
      </c>
      <c r="AJ1935">
        <v>78244</v>
      </c>
      <c r="AK1935" t="s">
        <v>944</v>
      </c>
      <c r="AL1935" t="s">
        <v>945</v>
      </c>
      <c r="AM1935" t="s">
        <v>959</v>
      </c>
      <c r="AN1935" t="s">
        <v>965</v>
      </c>
      <c r="AO1935" s="52">
        <v>43311.764996874997</v>
      </c>
      <c r="AP1935" s="52">
        <v>43311.817915775464</v>
      </c>
      <c r="AR1935">
        <v>78244</v>
      </c>
      <c r="AS1935" t="s">
        <v>2007</v>
      </c>
      <c r="AT1935" t="s">
        <v>954</v>
      </c>
      <c r="AU1935" t="s">
        <v>966</v>
      </c>
      <c r="AV1935" t="s">
        <v>960</v>
      </c>
      <c r="AW1935" s="52">
        <v>43311.764366087962</v>
      </c>
      <c r="AX1935">
        <v>119</v>
      </c>
      <c r="AY1935" s="52">
        <v>43311.84652777778</v>
      </c>
      <c r="AZ1935">
        <v>0</v>
      </c>
      <c r="BA1935">
        <v>6</v>
      </c>
    </row>
    <row r="1936" spans="1:53" x14ac:dyDescent="0.3">
      <c r="A1936">
        <v>78244</v>
      </c>
      <c r="B1936" t="s">
        <v>2007</v>
      </c>
      <c r="C1936" s="8">
        <v>43311.764984756941</v>
      </c>
      <c r="D1936" s="63">
        <v>43311.846589120367</v>
      </c>
      <c r="E1936" t="s">
        <v>2008</v>
      </c>
      <c r="G1936">
        <v>78244</v>
      </c>
      <c r="H1936" s="78" t="s">
        <v>986</v>
      </c>
      <c r="I1936" s="79">
        <v>43311.76458333333</v>
      </c>
      <c r="J1936" s="78" t="b">
        <v>1</v>
      </c>
      <c r="K1936" s="63">
        <v>43311.765001504631</v>
      </c>
      <c r="L1936" s="63">
        <v>43311.765001504631</v>
      </c>
      <c r="N1936">
        <v>78244</v>
      </c>
      <c r="O1936">
        <v>1</v>
      </c>
      <c r="P1936">
        <v>12</v>
      </c>
      <c r="Q1936" s="52">
        <v>43311.765001238426</v>
      </c>
      <c r="R1936" s="52">
        <v>43311.78786582176</v>
      </c>
      <c r="T1936">
        <v>78244</v>
      </c>
      <c r="U1936" s="52">
        <v>43311.764366087962</v>
      </c>
      <c r="V1936">
        <v>119</v>
      </c>
      <c r="W1936" s="79">
        <v>43311.84652777778</v>
      </c>
      <c r="X1936" s="52">
        <v>43311.765001354164</v>
      </c>
      <c r="Y1936" s="52">
        <v>43311.846589155095</v>
      </c>
      <c r="AA1936">
        <v>78244</v>
      </c>
      <c r="AB1936">
        <v>11</v>
      </c>
      <c r="AC1936">
        <v>2</v>
      </c>
      <c r="AE1936">
        <v>11</v>
      </c>
      <c r="AF1936" t="s">
        <v>1054</v>
      </c>
      <c r="AG1936">
        <v>0</v>
      </c>
      <c r="AH1936" t="s">
        <v>1055</v>
      </c>
      <c r="AJ1936">
        <v>78244</v>
      </c>
      <c r="AK1936" t="s">
        <v>944</v>
      </c>
      <c r="AL1936" t="s">
        <v>945</v>
      </c>
      <c r="AM1936" t="s">
        <v>959</v>
      </c>
      <c r="AN1936" t="s">
        <v>965</v>
      </c>
      <c r="AO1936" s="52">
        <v>43311.764996874997</v>
      </c>
      <c r="AP1936" s="52">
        <v>43311.817915775464</v>
      </c>
      <c r="AR1936">
        <v>78244</v>
      </c>
      <c r="AS1936" t="s">
        <v>2007</v>
      </c>
      <c r="AT1936" t="s">
        <v>954</v>
      </c>
      <c r="AU1936" t="s">
        <v>966</v>
      </c>
      <c r="AV1936" t="s">
        <v>960</v>
      </c>
      <c r="AW1936" s="52">
        <v>43311.764366087962</v>
      </c>
      <c r="AX1936">
        <v>119</v>
      </c>
      <c r="AY1936" s="52">
        <v>43311.84652777778</v>
      </c>
      <c r="AZ1936">
        <v>0</v>
      </c>
      <c r="BA1936">
        <v>6</v>
      </c>
    </row>
    <row r="1937" spans="1:53" x14ac:dyDescent="0.3">
      <c r="A1937">
        <v>78244</v>
      </c>
      <c r="B1937" t="s">
        <v>2007</v>
      </c>
      <c r="C1937" s="8">
        <v>43311.764984756941</v>
      </c>
      <c r="D1937" s="63">
        <v>43311.846589120367</v>
      </c>
      <c r="E1937" t="s">
        <v>2008</v>
      </c>
      <c r="G1937">
        <v>78244</v>
      </c>
      <c r="H1937" s="78" t="s">
        <v>986</v>
      </c>
      <c r="I1937" s="79">
        <v>43311.817361111112</v>
      </c>
      <c r="J1937" s="78" t="b">
        <v>0</v>
      </c>
      <c r="K1937" s="63">
        <v>43311.817915162035</v>
      </c>
      <c r="L1937" s="63">
        <v>43311.817915162035</v>
      </c>
      <c r="N1937">
        <v>78244</v>
      </c>
      <c r="O1937">
        <v>1</v>
      </c>
      <c r="P1937">
        <v>12</v>
      </c>
      <c r="Q1937" s="52">
        <v>43311.765001238426</v>
      </c>
      <c r="R1937" s="52">
        <v>43311.78786582176</v>
      </c>
      <c r="T1937">
        <v>78244</v>
      </c>
      <c r="U1937" s="52">
        <v>43311.764366087962</v>
      </c>
      <c r="V1937">
        <v>119</v>
      </c>
      <c r="W1937" s="79">
        <v>43311.84652777778</v>
      </c>
      <c r="X1937" s="52">
        <v>43311.765001354164</v>
      </c>
      <c r="Y1937" s="52">
        <v>43311.846589155095</v>
      </c>
      <c r="AA1937">
        <v>78244</v>
      </c>
      <c r="AB1937">
        <v>18</v>
      </c>
      <c r="AC1937">
        <v>1</v>
      </c>
      <c r="AE1937">
        <v>18</v>
      </c>
      <c r="AF1937" t="s">
        <v>942</v>
      </c>
      <c r="AG1937">
        <v>2</v>
      </c>
      <c r="AH1937" t="s">
        <v>943</v>
      </c>
      <c r="AJ1937">
        <v>78244</v>
      </c>
      <c r="AK1937" t="s">
        <v>944</v>
      </c>
      <c r="AL1937" t="s">
        <v>945</v>
      </c>
      <c r="AM1937" t="s">
        <v>959</v>
      </c>
      <c r="AN1937" t="s">
        <v>965</v>
      </c>
      <c r="AO1937" s="52">
        <v>43311.764996874997</v>
      </c>
      <c r="AP1937" s="52">
        <v>43311.817915775464</v>
      </c>
      <c r="AR1937">
        <v>78244</v>
      </c>
      <c r="AS1937" t="s">
        <v>2007</v>
      </c>
      <c r="AT1937" t="s">
        <v>954</v>
      </c>
      <c r="AU1937" t="s">
        <v>966</v>
      </c>
      <c r="AV1937" t="s">
        <v>960</v>
      </c>
      <c r="AW1937" s="52">
        <v>43311.764366087962</v>
      </c>
      <c r="AX1937">
        <v>119</v>
      </c>
      <c r="AY1937" s="52">
        <v>43311.84652777778</v>
      </c>
      <c r="AZ1937">
        <v>0</v>
      </c>
      <c r="BA1937">
        <v>6</v>
      </c>
    </row>
    <row r="1938" spans="1:53" x14ac:dyDescent="0.3">
      <c r="A1938">
        <v>78244</v>
      </c>
      <c r="B1938" t="s">
        <v>2007</v>
      </c>
      <c r="C1938" s="8">
        <v>43311.764984756941</v>
      </c>
      <c r="D1938" s="63">
        <v>43311.846589120367</v>
      </c>
      <c r="E1938" t="s">
        <v>2008</v>
      </c>
      <c r="G1938">
        <v>78244</v>
      </c>
      <c r="H1938" s="78" t="s">
        <v>986</v>
      </c>
      <c r="I1938" s="79">
        <v>43311.817361111112</v>
      </c>
      <c r="J1938" s="78" t="b">
        <v>0</v>
      </c>
      <c r="K1938" s="63">
        <v>43311.817915162035</v>
      </c>
      <c r="L1938" s="63">
        <v>43311.817915162035</v>
      </c>
      <c r="N1938">
        <v>78244</v>
      </c>
      <c r="O1938">
        <v>1</v>
      </c>
      <c r="P1938">
        <v>12</v>
      </c>
      <c r="Q1938" s="52">
        <v>43311.765001238426</v>
      </c>
      <c r="R1938" s="52">
        <v>43311.78786582176</v>
      </c>
      <c r="T1938">
        <v>78244</v>
      </c>
      <c r="U1938" s="52">
        <v>43311.764366087962</v>
      </c>
      <c r="V1938">
        <v>119</v>
      </c>
      <c r="W1938" s="79">
        <v>43311.84652777778</v>
      </c>
      <c r="X1938" s="52">
        <v>43311.765001354164</v>
      </c>
      <c r="Y1938" s="52">
        <v>43311.846589155095</v>
      </c>
      <c r="AA1938">
        <v>78244</v>
      </c>
      <c r="AB1938">
        <v>1</v>
      </c>
      <c r="AC1938">
        <v>3</v>
      </c>
      <c r="AE1938">
        <v>1</v>
      </c>
      <c r="AF1938" t="s">
        <v>970</v>
      </c>
      <c r="AG1938">
        <v>0</v>
      </c>
      <c r="AH1938" t="s">
        <v>971</v>
      </c>
      <c r="AJ1938">
        <v>78244</v>
      </c>
      <c r="AK1938" t="s">
        <v>944</v>
      </c>
      <c r="AL1938" t="s">
        <v>945</v>
      </c>
      <c r="AM1938" t="s">
        <v>959</v>
      </c>
      <c r="AN1938" t="s">
        <v>965</v>
      </c>
      <c r="AO1938" s="52">
        <v>43311.764996874997</v>
      </c>
      <c r="AP1938" s="52">
        <v>43311.817915775464</v>
      </c>
      <c r="AR1938">
        <v>78244</v>
      </c>
      <c r="AS1938" t="s">
        <v>2007</v>
      </c>
      <c r="AT1938" t="s">
        <v>954</v>
      </c>
      <c r="AU1938" t="s">
        <v>966</v>
      </c>
      <c r="AV1938" t="s">
        <v>960</v>
      </c>
      <c r="AW1938" s="52">
        <v>43311.764366087962</v>
      </c>
      <c r="AX1938">
        <v>119</v>
      </c>
      <c r="AY1938" s="52">
        <v>43311.84652777778</v>
      </c>
      <c r="AZ1938">
        <v>0</v>
      </c>
      <c r="BA1938">
        <v>6</v>
      </c>
    </row>
    <row r="1939" spans="1:53" x14ac:dyDescent="0.3">
      <c r="A1939">
        <v>78244</v>
      </c>
      <c r="B1939" t="s">
        <v>2007</v>
      </c>
      <c r="C1939" s="8">
        <v>43311.764984756941</v>
      </c>
      <c r="D1939" s="63">
        <v>43311.846589120367</v>
      </c>
      <c r="E1939" t="s">
        <v>2008</v>
      </c>
      <c r="G1939">
        <v>78244</v>
      </c>
      <c r="H1939" s="78" t="s">
        <v>986</v>
      </c>
      <c r="I1939" s="79">
        <v>43311.817361111112</v>
      </c>
      <c r="J1939" s="78" t="b">
        <v>0</v>
      </c>
      <c r="K1939" s="63">
        <v>43311.817915162035</v>
      </c>
      <c r="L1939" s="63">
        <v>43311.817915162035</v>
      </c>
      <c r="N1939">
        <v>78244</v>
      </c>
      <c r="O1939">
        <v>1</v>
      </c>
      <c r="P1939">
        <v>12</v>
      </c>
      <c r="Q1939" s="52">
        <v>43311.765001238426</v>
      </c>
      <c r="R1939" s="52">
        <v>43311.78786582176</v>
      </c>
      <c r="T1939">
        <v>78244</v>
      </c>
      <c r="U1939" s="52">
        <v>43311.764366087962</v>
      </c>
      <c r="V1939">
        <v>119</v>
      </c>
      <c r="W1939" s="79">
        <v>43311.84652777778</v>
      </c>
      <c r="X1939" s="52">
        <v>43311.765001354164</v>
      </c>
      <c r="Y1939" s="52">
        <v>43311.846589155095</v>
      </c>
      <c r="AA1939">
        <v>78244</v>
      </c>
      <c r="AB1939">
        <v>11</v>
      </c>
      <c r="AC1939">
        <v>2</v>
      </c>
      <c r="AE1939">
        <v>11</v>
      </c>
      <c r="AF1939" t="s">
        <v>1054</v>
      </c>
      <c r="AG1939">
        <v>0</v>
      </c>
      <c r="AH1939" t="s">
        <v>1055</v>
      </c>
      <c r="AJ1939">
        <v>78244</v>
      </c>
      <c r="AK1939" t="s">
        <v>944</v>
      </c>
      <c r="AL1939" t="s">
        <v>945</v>
      </c>
      <c r="AM1939" t="s">
        <v>959</v>
      </c>
      <c r="AN1939" t="s">
        <v>965</v>
      </c>
      <c r="AO1939" s="52">
        <v>43311.764996874997</v>
      </c>
      <c r="AP1939" s="52">
        <v>43311.817915775464</v>
      </c>
      <c r="AR1939">
        <v>78244</v>
      </c>
      <c r="AS1939" t="s">
        <v>2007</v>
      </c>
      <c r="AT1939" t="s">
        <v>954</v>
      </c>
      <c r="AU1939" t="s">
        <v>966</v>
      </c>
      <c r="AV1939" t="s">
        <v>960</v>
      </c>
      <c r="AW1939" s="52">
        <v>43311.764366087962</v>
      </c>
      <c r="AX1939">
        <v>119</v>
      </c>
      <c r="AY1939" s="52">
        <v>43311.84652777778</v>
      </c>
      <c r="AZ1939">
        <v>0</v>
      </c>
      <c r="BA1939">
        <v>6</v>
      </c>
    </row>
    <row r="1940" spans="1:53" x14ac:dyDescent="0.3">
      <c r="A1940">
        <v>78244</v>
      </c>
      <c r="B1940" t="s">
        <v>2007</v>
      </c>
      <c r="C1940" s="8">
        <v>43311.764984756941</v>
      </c>
      <c r="D1940" s="63">
        <v>43311.846589120367</v>
      </c>
      <c r="E1940" t="s">
        <v>2008</v>
      </c>
      <c r="G1940">
        <v>78244</v>
      </c>
      <c r="H1940" s="78" t="s">
        <v>941</v>
      </c>
      <c r="I1940" s="79">
        <v>43311.817361111112</v>
      </c>
      <c r="J1940" s="78" t="b">
        <v>0</v>
      </c>
      <c r="K1940" s="63">
        <v>43311.817915162035</v>
      </c>
      <c r="L1940" s="63">
        <v>43311.817915162035</v>
      </c>
      <c r="N1940">
        <v>78244</v>
      </c>
      <c r="O1940">
        <v>1</v>
      </c>
      <c r="P1940">
        <v>12</v>
      </c>
      <c r="Q1940" s="52">
        <v>43311.765001238426</v>
      </c>
      <c r="R1940" s="52">
        <v>43311.78786582176</v>
      </c>
      <c r="T1940">
        <v>78244</v>
      </c>
      <c r="U1940" s="52">
        <v>43311.764366087962</v>
      </c>
      <c r="V1940">
        <v>119</v>
      </c>
      <c r="W1940" s="79">
        <v>43311.84652777778</v>
      </c>
      <c r="X1940" s="52">
        <v>43311.765001354164</v>
      </c>
      <c r="Y1940" s="52">
        <v>43311.846589155095</v>
      </c>
      <c r="AA1940">
        <v>78244</v>
      </c>
      <c r="AB1940">
        <v>18</v>
      </c>
      <c r="AC1940">
        <v>1</v>
      </c>
      <c r="AE1940">
        <v>18</v>
      </c>
      <c r="AF1940" t="s">
        <v>942</v>
      </c>
      <c r="AG1940">
        <v>2</v>
      </c>
      <c r="AH1940" t="s">
        <v>943</v>
      </c>
      <c r="AJ1940">
        <v>78244</v>
      </c>
      <c r="AK1940" t="s">
        <v>944</v>
      </c>
      <c r="AL1940" t="s">
        <v>945</v>
      </c>
      <c r="AM1940" t="s">
        <v>959</v>
      </c>
      <c r="AN1940" t="s">
        <v>965</v>
      </c>
      <c r="AO1940" s="52">
        <v>43311.764996874997</v>
      </c>
      <c r="AP1940" s="52">
        <v>43311.817915775464</v>
      </c>
      <c r="AR1940">
        <v>78244</v>
      </c>
      <c r="AS1940" t="s">
        <v>2007</v>
      </c>
      <c r="AT1940" t="s">
        <v>954</v>
      </c>
      <c r="AU1940" t="s">
        <v>966</v>
      </c>
      <c r="AV1940" t="s">
        <v>960</v>
      </c>
      <c r="AW1940" s="52">
        <v>43311.764366087962</v>
      </c>
      <c r="AX1940">
        <v>119</v>
      </c>
      <c r="AY1940" s="52">
        <v>43311.84652777778</v>
      </c>
      <c r="AZ1940">
        <v>0</v>
      </c>
      <c r="BA1940">
        <v>6</v>
      </c>
    </row>
    <row r="1941" spans="1:53" x14ac:dyDescent="0.3">
      <c r="A1941">
        <v>78244</v>
      </c>
      <c r="B1941" t="s">
        <v>2007</v>
      </c>
      <c r="C1941" s="8">
        <v>43311.764984756941</v>
      </c>
      <c r="D1941" s="63">
        <v>43311.846589120367</v>
      </c>
      <c r="E1941" t="s">
        <v>2008</v>
      </c>
      <c r="G1941">
        <v>78244</v>
      </c>
      <c r="H1941" s="78" t="s">
        <v>941</v>
      </c>
      <c r="I1941" s="79">
        <v>43311.817361111112</v>
      </c>
      <c r="J1941" s="78" t="b">
        <v>0</v>
      </c>
      <c r="K1941" s="63">
        <v>43311.817915162035</v>
      </c>
      <c r="L1941" s="63">
        <v>43311.817915162035</v>
      </c>
      <c r="N1941">
        <v>78244</v>
      </c>
      <c r="O1941">
        <v>1</v>
      </c>
      <c r="P1941">
        <v>12</v>
      </c>
      <c r="Q1941" s="52">
        <v>43311.765001238426</v>
      </c>
      <c r="R1941" s="52">
        <v>43311.78786582176</v>
      </c>
      <c r="T1941">
        <v>78244</v>
      </c>
      <c r="U1941" s="52">
        <v>43311.764366087962</v>
      </c>
      <c r="V1941">
        <v>119</v>
      </c>
      <c r="W1941" s="79">
        <v>43311.84652777778</v>
      </c>
      <c r="X1941" s="52">
        <v>43311.765001354164</v>
      </c>
      <c r="Y1941" s="52">
        <v>43311.846589155095</v>
      </c>
      <c r="AA1941">
        <v>78244</v>
      </c>
      <c r="AB1941">
        <v>1</v>
      </c>
      <c r="AC1941">
        <v>3</v>
      </c>
      <c r="AE1941">
        <v>1</v>
      </c>
      <c r="AF1941" t="s">
        <v>970</v>
      </c>
      <c r="AG1941">
        <v>0</v>
      </c>
      <c r="AH1941" t="s">
        <v>971</v>
      </c>
      <c r="AJ1941">
        <v>78244</v>
      </c>
      <c r="AK1941" t="s">
        <v>944</v>
      </c>
      <c r="AL1941" t="s">
        <v>945</v>
      </c>
      <c r="AM1941" t="s">
        <v>959</v>
      </c>
      <c r="AN1941" t="s">
        <v>965</v>
      </c>
      <c r="AO1941" s="52">
        <v>43311.764996874997</v>
      </c>
      <c r="AP1941" s="52">
        <v>43311.817915775464</v>
      </c>
      <c r="AR1941">
        <v>78244</v>
      </c>
      <c r="AS1941" t="s">
        <v>2007</v>
      </c>
      <c r="AT1941" t="s">
        <v>954</v>
      </c>
      <c r="AU1941" t="s">
        <v>966</v>
      </c>
      <c r="AV1941" t="s">
        <v>960</v>
      </c>
      <c r="AW1941" s="52">
        <v>43311.764366087962</v>
      </c>
      <c r="AX1941">
        <v>119</v>
      </c>
      <c r="AY1941" s="52">
        <v>43311.84652777778</v>
      </c>
      <c r="AZ1941">
        <v>0</v>
      </c>
      <c r="BA1941">
        <v>6</v>
      </c>
    </row>
    <row r="1942" spans="1:53" x14ac:dyDescent="0.3">
      <c r="A1942">
        <v>78244</v>
      </c>
      <c r="B1942" t="s">
        <v>2007</v>
      </c>
      <c r="C1942" s="8">
        <v>43311.764984756941</v>
      </c>
      <c r="D1942" s="63">
        <v>43311.846589120367</v>
      </c>
      <c r="E1942" t="s">
        <v>2008</v>
      </c>
      <c r="G1942">
        <v>78244</v>
      </c>
      <c r="H1942" s="78" t="s">
        <v>941</v>
      </c>
      <c r="I1942" s="79">
        <v>43311.817361111112</v>
      </c>
      <c r="J1942" s="78" t="b">
        <v>0</v>
      </c>
      <c r="K1942" s="63">
        <v>43311.817915162035</v>
      </c>
      <c r="L1942" s="63">
        <v>43311.817915162035</v>
      </c>
      <c r="N1942">
        <v>78244</v>
      </c>
      <c r="O1942">
        <v>1</v>
      </c>
      <c r="P1942">
        <v>12</v>
      </c>
      <c r="Q1942" s="52">
        <v>43311.765001238426</v>
      </c>
      <c r="R1942" s="52">
        <v>43311.78786582176</v>
      </c>
      <c r="T1942">
        <v>78244</v>
      </c>
      <c r="U1942" s="52">
        <v>43311.764366087962</v>
      </c>
      <c r="V1942">
        <v>119</v>
      </c>
      <c r="W1942" s="79">
        <v>43311.84652777778</v>
      </c>
      <c r="X1942" s="52">
        <v>43311.765001354164</v>
      </c>
      <c r="Y1942" s="52">
        <v>43311.846589155095</v>
      </c>
      <c r="AA1942">
        <v>78244</v>
      </c>
      <c r="AB1942">
        <v>11</v>
      </c>
      <c r="AC1942">
        <v>2</v>
      </c>
      <c r="AE1942">
        <v>11</v>
      </c>
      <c r="AF1942" t="s">
        <v>1054</v>
      </c>
      <c r="AG1942">
        <v>0</v>
      </c>
      <c r="AH1942" t="s">
        <v>1055</v>
      </c>
      <c r="AJ1942">
        <v>78244</v>
      </c>
      <c r="AK1942" t="s">
        <v>944</v>
      </c>
      <c r="AL1942" t="s">
        <v>945</v>
      </c>
      <c r="AM1942" t="s">
        <v>959</v>
      </c>
      <c r="AN1942" t="s">
        <v>965</v>
      </c>
      <c r="AO1942" s="52">
        <v>43311.764996874997</v>
      </c>
      <c r="AP1942" s="52">
        <v>43311.817915775464</v>
      </c>
      <c r="AR1942">
        <v>78244</v>
      </c>
      <c r="AS1942" t="s">
        <v>2007</v>
      </c>
      <c r="AT1942" t="s">
        <v>954</v>
      </c>
      <c r="AU1942" t="s">
        <v>966</v>
      </c>
      <c r="AV1942" t="s">
        <v>960</v>
      </c>
      <c r="AW1942" s="52">
        <v>43311.764366087962</v>
      </c>
      <c r="AX1942">
        <v>119</v>
      </c>
      <c r="AY1942" s="52">
        <v>43311.84652777778</v>
      </c>
      <c r="AZ1942">
        <v>0</v>
      </c>
      <c r="BA1942">
        <v>6</v>
      </c>
    </row>
    <row r="1943" spans="1:53" x14ac:dyDescent="0.3">
      <c r="A1943">
        <v>78244</v>
      </c>
      <c r="B1943" t="s">
        <v>2007</v>
      </c>
      <c r="C1943" s="8">
        <v>43311.764984756941</v>
      </c>
      <c r="D1943" s="63">
        <v>43311.846589120367</v>
      </c>
      <c r="E1943" t="s">
        <v>2008</v>
      </c>
      <c r="G1943">
        <v>78244</v>
      </c>
      <c r="H1943" s="78" t="s">
        <v>1053</v>
      </c>
      <c r="I1943" s="79">
        <v>43311.817361111112</v>
      </c>
      <c r="J1943" s="78" t="b">
        <v>0</v>
      </c>
      <c r="K1943" s="63">
        <v>43311.817915196756</v>
      </c>
      <c r="L1943" s="63">
        <v>43311.817915196756</v>
      </c>
      <c r="N1943">
        <v>78244</v>
      </c>
      <c r="O1943">
        <v>1</v>
      </c>
      <c r="P1943">
        <v>12</v>
      </c>
      <c r="Q1943" s="52">
        <v>43311.765001238426</v>
      </c>
      <c r="R1943" s="52">
        <v>43311.78786582176</v>
      </c>
      <c r="T1943">
        <v>78244</v>
      </c>
      <c r="U1943" s="52">
        <v>43311.764366087962</v>
      </c>
      <c r="V1943">
        <v>119</v>
      </c>
      <c r="W1943" s="79">
        <v>43311.84652777778</v>
      </c>
      <c r="X1943" s="52">
        <v>43311.765001354164</v>
      </c>
      <c r="Y1943" s="52">
        <v>43311.846589155095</v>
      </c>
      <c r="AA1943">
        <v>78244</v>
      </c>
      <c r="AB1943">
        <v>18</v>
      </c>
      <c r="AC1943">
        <v>1</v>
      </c>
      <c r="AE1943">
        <v>18</v>
      </c>
      <c r="AF1943" t="s">
        <v>942</v>
      </c>
      <c r="AG1943">
        <v>2</v>
      </c>
      <c r="AH1943" t="s">
        <v>943</v>
      </c>
      <c r="AJ1943">
        <v>78244</v>
      </c>
      <c r="AK1943" t="s">
        <v>944</v>
      </c>
      <c r="AL1943" t="s">
        <v>945</v>
      </c>
      <c r="AM1943" t="s">
        <v>959</v>
      </c>
      <c r="AN1943" t="s">
        <v>965</v>
      </c>
      <c r="AO1943" s="52">
        <v>43311.764996874997</v>
      </c>
      <c r="AP1943" s="52">
        <v>43311.817915775464</v>
      </c>
      <c r="AR1943">
        <v>78244</v>
      </c>
      <c r="AS1943" t="s">
        <v>2007</v>
      </c>
      <c r="AT1943" t="s">
        <v>954</v>
      </c>
      <c r="AU1943" t="s">
        <v>966</v>
      </c>
      <c r="AV1943" t="s">
        <v>960</v>
      </c>
      <c r="AW1943" s="52">
        <v>43311.764366087962</v>
      </c>
      <c r="AX1943">
        <v>119</v>
      </c>
      <c r="AY1943" s="52">
        <v>43311.84652777778</v>
      </c>
      <c r="AZ1943">
        <v>0</v>
      </c>
      <c r="BA1943">
        <v>6</v>
      </c>
    </row>
    <row r="1944" spans="1:53" x14ac:dyDescent="0.3">
      <c r="A1944">
        <v>78244</v>
      </c>
      <c r="B1944" t="s">
        <v>2007</v>
      </c>
      <c r="C1944" s="8">
        <v>43311.764984756941</v>
      </c>
      <c r="D1944" s="63">
        <v>43311.846589120367</v>
      </c>
      <c r="E1944" t="s">
        <v>2008</v>
      </c>
      <c r="G1944">
        <v>78244</v>
      </c>
      <c r="H1944" s="78" t="s">
        <v>1053</v>
      </c>
      <c r="I1944" s="79">
        <v>43311.817361111112</v>
      </c>
      <c r="J1944" s="78" t="b">
        <v>0</v>
      </c>
      <c r="K1944" s="63">
        <v>43311.817915196756</v>
      </c>
      <c r="L1944" s="63">
        <v>43311.817915196756</v>
      </c>
      <c r="N1944">
        <v>78244</v>
      </c>
      <c r="O1944">
        <v>1</v>
      </c>
      <c r="P1944">
        <v>12</v>
      </c>
      <c r="Q1944" s="52">
        <v>43311.765001238426</v>
      </c>
      <c r="R1944" s="52">
        <v>43311.78786582176</v>
      </c>
      <c r="T1944">
        <v>78244</v>
      </c>
      <c r="U1944" s="52">
        <v>43311.764366087962</v>
      </c>
      <c r="V1944">
        <v>119</v>
      </c>
      <c r="W1944" s="79">
        <v>43311.84652777778</v>
      </c>
      <c r="X1944" s="52">
        <v>43311.765001354164</v>
      </c>
      <c r="Y1944" s="52">
        <v>43311.846589155095</v>
      </c>
      <c r="AA1944">
        <v>78244</v>
      </c>
      <c r="AB1944">
        <v>1</v>
      </c>
      <c r="AC1944">
        <v>3</v>
      </c>
      <c r="AE1944">
        <v>1</v>
      </c>
      <c r="AF1944" t="s">
        <v>970</v>
      </c>
      <c r="AG1944">
        <v>0</v>
      </c>
      <c r="AH1944" t="s">
        <v>971</v>
      </c>
      <c r="AJ1944">
        <v>78244</v>
      </c>
      <c r="AK1944" t="s">
        <v>944</v>
      </c>
      <c r="AL1944" t="s">
        <v>945</v>
      </c>
      <c r="AM1944" t="s">
        <v>959</v>
      </c>
      <c r="AN1944" t="s">
        <v>965</v>
      </c>
      <c r="AO1944" s="52">
        <v>43311.764996874997</v>
      </c>
      <c r="AP1944" s="52">
        <v>43311.817915775464</v>
      </c>
      <c r="AR1944">
        <v>78244</v>
      </c>
      <c r="AS1944" t="s">
        <v>2007</v>
      </c>
      <c r="AT1944" t="s">
        <v>954</v>
      </c>
      <c r="AU1944" t="s">
        <v>966</v>
      </c>
      <c r="AV1944" t="s">
        <v>960</v>
      </c>
      <c r="AW1944" s="52">
        <v>43311.764366087962</v>
      </c>
      <c r="AX1944">
        <v>119</v>
      </c>
      <c r="AY1944" s="52">
        <v>43311.84652777778</v>
      </c>
      <c r="AZ1944">
        <v>0</v>
      </c>
      <c r="BA1944">
        <v>6</v>
      </c>
    </row>
    <row r="1945" spans="1:53" x14ac:dyDescent="0.3">
      <c r="A1945">
        <v>78244</v>
      </c>
      <c r="B1945" t="s">
        <v>2007</v>
      </c>
      <c r="C1945" s="8">
        <v>43311.764984756941</v>
      </c>
      <c r="D1945" s="63">
        <v>43311.846589120367</v>
      </c>
      <c r="E1945" t="s">
        <v>2008</v>
      </c>
      <c r="G1945">
        <v>78244</v>
      </c>
      <c r="H1945" s="78" t="s">
        <v>1053</v>
      </c>
      <c r="I1945" s="79">
        <v>43311.817361111112</v>
      </c>
      <c r="J1945" s="78" t="b">
        <v>0</v>
      </c>
      <c r="K1945" s="63">
        <v>43311.817915196756</v>
      </c>
      <c r="L1945" s="63">
        <v>43311.817915196756</v>
      </c>
      <c r="N1945">
        <v>78244</v>
      </c>
      <c r="O1945">
        <v>1</v>
      </c>
      <c r="P1945">
        <v>12</v>
      </c>
      <c r="Q1945" s="52">
        <v>43311.765001238426</v>
      </c>
      <c r="R1945" s="52">
        <v>43311.78786582176</v>
      </c>
      <c r="T1945">
        <v>78244</v>
      </c>
      <c r="U1945" s="52">
        <v>43311.764366087962</v>
      </c>
      <c r="V1945">
        <v>119</v>
      </c>
      <c r="W1945" s="79">
        <v>43311.84652777778</v>
      </c>
      <c r="X1945" s="52">
        <v>43311.765001354164</v>
      </c>
      <c r="Y1945" s="52">
        <v>43311.846589155095</v>
      </c>
      <c r="AA1945">
        <v>78244</v>
      </c>
      <c r="AB1945">
        <v>11</v>
      </c>
      <c r="AC1945">
        <v>2</v>
      </c>
      <c r="AE1945">
        <v>11</v>
      </c>
      <c r="AF1945" t="s">
        <v>1054</v>
      </c>
      <c r="AG1945">
        <v>0</v>
      </c>
      <c r="AH1945" t="s">
        <v>1055</v>
      </c>
      <c r="AJ1945">
        <v>78244</v>
      </c>
      <c r="AK1945" t="s">
        <v>944</v>
      </c>
      <c r="AL1945" t="s">
        <v>945</v>
      </c>
      <c r="AM1945" t="s">
        <v>959</v>
      </c>
      <c r="AN1945" t="s">
        <v>965</v>
      </c>
      <c r="AO1945" s="52">
        <v>43311.764996874997</v>
      </c>
      <c r="AP1945" s="52">
        <v>43311.817915775464</v>
      </c>
      <c r="AR1945">
        <v>78244</v>
      </c>
      <c r="AS1945" t="s">
        <v>2007</v>
      </c>
      <c r="AT1945" t="s">
        <v>954</v>
      </c>
      <c r="AU1945" t="s">
        <v>966</v>
      </c>
      <c r="AV1945" t="s">
        <v>960</v>
      </c>
      <c r="AW1945" s="52">
        <v>43311.764366087962</v>
      </c>
      <c r="AX1945">
        <v>119</v>
      </c>
      <c r="AY1945" s="52">
        <v>43311.84652777778</v>
      </c>
      <c r="AZ1945">
        <v>0</v>
      </c>
      <c r="BA1945">
        <v>6</v>
      </c>
    </row>
    <row r="1946" spans="1:53" x14ac:dyDescent="0.3">
      <c r="A1946">
        <v>78270</v>
      </c>
      <c r="B1946" t="s">
        <v>2009</v>
      </c>
      <c r="C1946" s="8">
        <v>43312.518552048612</v>
      </c>
      <c r="D1946" s="63">
        <v>43312.588706400464</v>
      </c>
      <c r="E1946" t="s">
        <v>2010</v>
      </c>
      <c r="G1946">
        <v>78270</v>
      </c>
      <c r="H1946" s="78" t="s">
        <v>961</v>
      </c>
      <c r="I1946" s="79">
        <v>43312.518055555556</v>
      </c>
      <c r="J1946" s="78" t="b">
        <v>1</v>
      </c>
      <c r="K1946" s="63">
        <v>43312.51855385417</v>
      </c>
      <c r="L1946" s="63">
        <v>43312.51855385417</v>
      </c>
      <c r="N1946">
        <v>78270</v>
      </c>
      <c r="O1946">
        <v>3</v>
      </c>
      <c r="P1946">
        <v>12</v>
      </c>
      <c r="Q1946" s="52">
        <v>43312.518552118054</v>
      </c>
      <c r="R1946" s="52">
        <v>43312.566099768519</v>
      </c>
      <c r="T1946">
        <v>78270</v>
      </c>
      <c r="U1946" s="52">
        <v>43312.517977280091</v>
      </c>
      <c r="V1946">
        <v>149</v>
      </c>
      <c r="W1946" s="79">
        <v>43312.588194444441</v>
      </c>
      <c r="X1946" s="52">
        <v>43312.51855385417</v>
      </c>
      <c r="Y1946" s="52">
        <v>43312.588706446761</v>
      </c>
      <c r="AA1946">
        <v>78270</v>
      </c>
      <c r="AB1946">
        <v>18</v>
      </c>
      <c r="AC1946">
        <v>1</v>
      </c>
      <c r="AE1946">
        <v>18</v>
      </c>
      <c r="AF1946" t="s">
        <v>942</v>
      </c>
      <c r="AG1946">
        <v>2</v>
      </c>
      <c r="AH1946" t="s">
        <v>943</v>
      </c>
      <c r="AJ1946">
        <v>78270</v>
      </c>
      <c r="AK1946" t="s">
        <v>972</v>
      </c>
      <c r="AL1946" t="s">
        <v>945</v>
      </c>
      <c r="AM1946" t="s">
        <v>2011</v>
      </c>
      <c r="AN1946" t="s">
        <v>965</v>
      </c>
      <c r="AO1946" s="52">
        <v>43312.518553738424</v>
      </c>
      <c r="AP1946" s="52">
        <v>43312.588706400464</v>
      </c>
      <c r="AR1946">
        <v>78270</v>
      </c>
      <c r="AS1946" t="s">
        <v>2009</v>
      </c>
      <c r="AT1946" t="s">
        <v>954</v>
      </c>
      <c r="AU1946" t="s">
        <v>966</v>
      </c>
      <c r="AV1946" t="s">
        <v>2012</v>
      </c>
      <c r="AW1946" s="52">
        <v>43312.517977280091</v>
      </c>
      <c r="AX1946">
        <v>149</v>
      </c>
      <c r="AY1946" s="52">
        <v>43312.588194444441</v>
      </c>
      <c r="AZ1946">
        <v>0</v>
      </c>
      <c r="BA1946">
        <v>5</v>
      </c>
    </row>
    <row r="1947" spans="1:53" x14ac:dyDescent="0.3">
      <c r="A1947">
        <v>78270</v>
      </c>
      <c r="B1947" t="s">
        <v>2009</v>
      </c>
      <c r="C1947" s="8">
        <v>43312.518552048612</v>
      </c>
      <c r="D1947" s="63">
        <v>43312.588706400464</v>
      </c>
      <c r="E1947" t="s">
        <v>2010</v>
      </c>
      <c r="G1947">
        <v>78270</v>
      </c>
      <c r="H1947" s="78" t="s">
        <v>958</v>
      </c>
      <c r="I1947" s="79">
        <v>43312.518055555556</v>
      </c>
      <c r="J1947" s="78" t="b">
        <v>1</v>
      </c>
      <c r="K1947" s="63">
        <v>43312.51855390046</v>
      </c>
      <c r="L1947" s="63">
        <v>43312.51855390046</v>
      </c>
      <c r="N1947">
        <v>78270</v>
      </c>
      <c r="O1947">
        <v>3</v>
      </c>
      <c r="P1947">
        <v>12</v>
      </c>
      <c r="Q1947" s="52">
        <v>43312.518552118054</v>
      </c>
      <c r="R1947" s="52">
        <v>43312.566099768519</v>
      </c>
      <c r="T1947">
        <v>78270</v>
      </c>
      <c r="U1947" s="52">
        <v>43312.517977280091</v>
      </c>
      <c r="V1947">
        <v>149</v>
      </c>
      <c r="W1947" s="79">
        <v>43312.588194444441</v>
      </c>
      <c r="X1947" s="52">
        <v>43312.51855385417</v>
      </c>
      <c r="Y1947" s="52">
        <v>43312.588706446761</v>
      </c>
      <c r="AA1947">
        <v>78270</v>
      </c>
      <c r="AB1947">
        <v>18</v>
      </c>
      <c r="AC1947">
        <v>1</v>
      </c>
      <c r="AE1947">
        <v>18</v>
      </c>
      <c r="AF1947" t="s">
        <v>942</v>
      </c>
      <c r="AG1947">
        <v>2</v>
      </c>
      <c r="AH1947" t="s">
        <v>943</v>
      </c>
      <c r="AJ1947">
        <v>78270</v>
      </c>
      <c r="AK1947" t="s">
        <v>972</v>
      </c>
      <c r="AL1947" t="s">
        <v>945</v>
      </c>
      <c r="AM1947" t="s">
        <v>2011</v>
      </c>
      <c r="AN1947" t="s">
        <v>965</v>
      </c>
      <c r="AO1947" s="52">
        <v>43312.518553738424</v>
      </c>
      <c r="AP1947" s="52">
        <v>43312.588706400464</v>
      </c>
      <c r="AR1947">
        <v>78270</v>
      </c>
      <c r="AS1947" t="s">
        <v>2009</v>
      </c>
      <c r="AT1947" t="s">
        <v>954</v>
      </c>
      <c r="AU1947" t="s">
        <v>966</v>
      </c>
      <c r="AV1947" t="s">
        <v>2012</v>
      </c>
      <c r="AW1947" s="52">
        <v>43312.517977280091</v>
      </c>
      <c r="AX1947">
        <v>149</v>
      </c>
      <c r="AY1947" s="52">
        <v>43312.588194444441</v>
      </c>
      <c r="AZ1947">
        <v>0</v>
      </c>
      <c r="BA1947">
        <v>5</v>
      </c>
    </row>
    <row r="1948" spans="1:53" x14ac:dyDescent="0.3">
      <c r="A1948">
        <v>78270</v>
      </c>
      <c r="B1948" t="s">
        <v>2009</v>
      </c>
      <c r="C1948" s="8">
        <v>43312.518552048612</v>
      </c>
      <c r="D1948" s="63">
        <v>43312.588706400464</v>
      </c>
      <c r="E1948" t="s">
        <v>2010</v>
      </c>
      <c r="G1948">
        <v>78270</v>
      </c>
      <c r="H1948" s="78" t="s">
        <v>991</v>
      </c>
      <c r="I1948" s="79">
        <v>43312.518055555556</v>
      </c>
      <c r="J1948" s="78" t="b">
        <v>1</v>
      </c>
      <c r="K1948" s="63">
        <v>43312.51855390046</v>
      </c>
      <c r="L1948" s="63">
        <v>43312.51855390046</v>
      </c>
      <c r="N1948">
        <v>78270</v>
      </c>
      <c r="O1948">
        <v>3</v>
      </c>
      <c r="P1948">
        <v>12</v>
      </c>
      <c r="Q1948" s="52">
        <v>43312.518552118054</v>
      </c>
      <c r="R1948" s="52">
        <v>43312.566099768519</v>
      </c>
      <c r="T1948">
        <v>78270</v>
      </c>
      <c r="U1948" s="52">
        <v>43312.517977280091</v>
      </c>
      <c r="V1948">
        <v>149</v>
      </c>
      <c r="W1948" s="79">
        <v>43312.588194444441</v>
      </c>
      <c r="X1948" s="52">
        <v>43312.51855385417</v>
      </c>
      <c r="Y1948" s="52">
        <v>43312.588706446761</v>
      </c>
      <c r="AA1948">
        <v>78270</v>
      </c>
      <c r="AB1948">
        <v>18</v>
      </c>
      <c r="AC1948">
        <v>1</v>
      </c>
      <c r="AE1948">
        <v>18</v>
      </c>
      <c r="AF1948" t="s">
        <v>942</v>
      </c>
      <c r="AG1948">
        <v>2</v>
      </c>
      <c r="AH1948" t="s">
        <v>943</v>
      </c>
      <c r="AJ1948">
        <v>78270</v>
      </c>
      <c r="AK1948" t="s">
        <v>972</v>
      </c>
      <c r="AL1948" t="s">
        <v>945</v>
      </c>
      <c r="AM1948" t="s">
        <v>2011</v>
      </c>
      <c r="AN1948" t="s">
        <v>965</v>
      </c>
      <c r="AO1948" s="52">
        <v>43312.518553738424</v>
      </c>
      <c r="AP1948" s="52">
        <v>43312.588706400464</v>
      </c>
      <c r="AR1948">
        <v>78270</v>
      </c>
      <c r="AS1948" t="s">
        <v>2009</v>
      </c>
      <c r="AT1948" t="s">
        <v>954</v>
      </c>
      <c r="AU1948" t="s">
        <v>966</v>
      </c>
      <c r="AV1948" t="s">
        <v>2012</v>
      </c>
      <c r="AW1948" s="52">
        <v>43312.517977280091</v>
      </c>
      <c r="AX1948">
        <v>149</v>
      </c>
      <c r="AY1948" s="52">
        <v>43312.588194444441</v>
      </c>
      <c r="AZ1948">
        <v>0</v>
      </c>
      <c r="BA1948">
        <v>5</v>
      </c>
    </row>
    <row r="1949" spans="1:53" x14ac:dyDescent="0.3">
      <c r="A1949">
        <v>78270</v>
      </c>
      <c r="B1949" t="s">
        <v>2009</v>
      </c>
      <c r="C1949" s="8">
        <v>43312.518552048612</v>
      </c>
      <c r="D1949" s="63">
        <v>43312.588706400464</v>
      </c>
      <c r="E1949" t="s">
        <v>2010</v>
      </c>
      <c r="G1949">
        <v>78270</v>
      </c>
      <c r="H1949" s="78" t="s">
        <v>991</v>
      </c>
      <c r="I1949" s="79">
        <v>43312.588194444441</v>
      </c>
      <c r="J1949" s="78" t="b">
        <v>0</v>
      </c>
      <c r="K1949" s="63">
        <v>43312.58870601852</v>
      </c>
      <c r="L1949" s="63">
        <v>43312.58870605324</v>
      </c>
      <c r="N1949">
        <v>78270</v>
      </c>
      <c r="O1949">
        <v>3</v>
      </c>
      <c r="P1949">
        <v>12</v>
      </c>
      <c r="Q1949" s="52">
        <v>43312.518552118054</v>
      </c>
      <c r="R1949" s="52">
        <v>43312.566099768519</v>
      </c>
      <c r="T1949">
        <v>78270</v>
      </c>
      <c r="U1949" s="52">
        <v>43312.517977280091</v>
      </c>
      <c r="V1949">
        <v>149</v>
      </c>
      <c r="W1949" s="79">
        <v>43312.588194444441</v>
      </c>
      <c r="X1949" s="52">
        <v>43312.51855385417</v>
      </c>
      <c r="Y1949" s="52">
        <v>43312.588706446761</v>
      </c>
      <c r="AA1949">
        <v>78270</v>
      </c>
      <c r="AB1949">
        <v>18</v>
      </c>
      <c r="AC1949">
        <v>1</v>
      </c>
      <c r="AE1949">
        <v>18</v>
      </c>
      <c r="AF1949" t="s">
        <v>942</v>
      </c>
      <c r="AG1949">
        <v>2</v>
      </c>
      <c r="AH1949" t="s">
        <v>943</v>
      </c>
      <c r="AJ1949">
        <v>78270</v>
      </c>
      <c r="AK1949" t="s">
        <v>972</v>
      </c>
      <c r="AL1949" t="s">
        <v>945</v>
      </c>
      <c r="AM1949" t="s">
        <v>2011</v>
      </c>
      <c r="AN1949" t="s">
        <v>965</v>
      </c>
      <c r="AO1949" s="52">
        <v>43312.518553738424</v>
      </c>
      <c r="AP1949" s="52">
        <v>43312.588706400464</v>
      </c>
      <c r="AR1949">
        <v>78270</v>
      </c>
      <c r="AS1949" t="s">
        <v>2009</v>
      </c>
      <c r="AT1949" t="s">
        <v>954</v>
      </c>
      <c r="AU1949" t="s">
        <v>966</v>
      </c>
      <c r="AV1949" t="s">
        <v>2012</v>
      </c>
      <c r="AW1949" s="52">
        <v>43312.517977280091</v>
      </c>
      <c r="AX1949">
        <v>149</v>
      </c>
      <c r="AY1949" s="52">
        <v>43312.588194444441</v>
      </c>
      <c r="AZ1949">
        <v>0</v>
      </c>
      <c r="BA1949">
        <v>5</v>
      </c>
    </row>
    <row r="1950" spans="1:53" x14ac:dyDescent="0.3">
      <c r="A1950">
        <v>78270</v>
      </c>
      <c r="B1950" t="s">
        <v>2009</v>
      </c>
      <c r="C1950" s="8">
        <v>43312.518552048612</v>
      </c>
      <c r="D1950" s="63">
        <v>43312.588706400464</v>
      </c>
      <c r="E1950" t="s">
        <v>2010</v>
      </c>
      <c r="G1950">
        <v>78270</v>
      </c>
      <c r="H1950" s="78" t="s">
        <v>958</v>
      </c>
      <c r="I1950" s="79">
        <v>43312.588194444441</v>
      </c>
      <c r="J1950" s="78" t="b">
        <v>0</v>
      </c>
      <c r="K1950" s="63">
        <v>43312.58870605324</v>
      </c>
      <c r="L1950" s="63">
        <v>43312.58870605324</v>
      </c>
      <c r="N1950">
        <v>78270</v>
      </c>
      <c r="O1950">
        <v>3</v>
      </c>
      <c r="P1950">
        <v>12</v>
      </c>
      <c r="Q1950" s="52">
        <v>43312.518552118054</v>
      </c>
      <c r="R1950" s="52">
        <v>43312.566099768519</v>
      </c>
      <c r="T1950">
        <v>78270</v>
      </c>
      <c r="U1950" s="52">
        <v>43312.517977280091</v>
      </c>
      <c r="V1950">
        <v>149</v>
      </c>
      <c r="W1950" s="79">
        <v>43312.588194444441</v>
      </c>
      <c r="X1950" s="52">
        <v>43312.51855385417</v>
      </c>
      <c r="Y1950" s="52">
        <v>43312.588706446761</v>
      </c>
      <c r="AA1950">
        <v>78270</v>
      </c>
      <c r="AB1950">
        <v>18</v>
      </c>
      <c r="AC1950">
        <v>1</v>
      </c>
      <c r="AE1950">
        <v>18</v>
      </c>
      <c r="AF1950" t="s">
        <v>942</v>
      </c>
      <c r="AG1950">
        <v>2</v>
      </c>
      <c r="AH1950" t="s">
        <v>943</v>
      </c>
      <c r="AJ1950">
        <v>78270</v>
      </c>
      <c r="AK1950" t="s">
        <v>972</v>
      </c>
      <c r="AL1950" t="s">
        <v>945</v>
      </c>
      <c r="AM1950" t="s">
        <v>2011</v>
      </c>
      <c r="AN1950" t="s">
        <v>965</v>
      </c>
      <c r="AO1950" s="52">
        <v>43312.518553738424</v>
      </c>
      <c r="AP1950" s="52">
        <v>43312.588706400464</v>
      </c>
      <c r="AR1950">
        <v>78270</v>
      </c>
      <c r="AS1950" t="s">
        <v>2009</v>
      </c>
      <c r="AT1950" t="s">
        <v>954</v>
      </c>
      <c r="AU1950" t="s">
        <v>966</v>
      </c>
      <c r="AV1950" t="s">
        <v>2012</v>
      </c>
      <c r="AW1950" s="52">
        <v>43312.517977280091</v>
      </c>
      <c r="AX1950">
        <v>149</v>
      </c>
      <c r="AY1950" s="52">
        <v>43312.588194444441</v>
      </c>
      <c r="AZ1950">
        <v>0</v>
      </c>
      <c r="BA1950">
        <v>5</v>
      </c>
    </row>
    <row r="1951" spans="1:53" x14ac:dyDescent="0.3">
      <c r="A1951">
        <v>78270</v>
      </c>
      <c r="B1951" t="s">
        <v>2009</v>
      </c>
      <c r="C1951" s="8">
        <v>43312.518552048612</v>
      </c>
      <c r="D1951" s="63">
        <v>43312.588706400464</v>
      </c>
      <c r="E1951" t="s">
        <v>2010</v>
      </c>
      <c r="G1951">
        <v>78270</v>
      </c>
      <c r="H1951" s="78" t="s">
        <v>961</v>
      </c>
      <c r="I1951" s="79">
        <v>43312.588194444441</v>
      </c>
      <c r="J1951" s="78" t="b">
        <v>0</v>
      </c>
      <c r="K1951" s="63">
        <v>43312.58870605324</v>
      </c>
      <c r="L1951" s="63">
        <v>43312.58870605324</v>
      </c>
      <c r="N1951">
        <v>78270</v>
      </c>
      <c r="O1951">
        <v>3</v>
      </c>
      <c r="P1951">
        <v>12</v>
      </c>
      <c r="Q1951" s="52">
        <v>43312.518552118054</v>
      </c>
      <c r="R1951" s="52">
        <v>43312.566099768519</v>
      </c>
      <c r="T1951">
        <v>78270</v>
      </c>
      <c r="U1951" s="52">
        <v>43312.517977280091</v>
      </c>
      <c r="V1951">
        <v>149</v>
      </c>
      <c r="W1951" s="79">
        <v>43312.588194444441</v>
      </c>
      <c r="X1951" s="52">
        <v>43312.51855385417</v>
      </c>
      <c r="Y1951" s="52">
        <v>43312.588706446761</v>
      </c>
      <c r="AA1951">
        <v>78270</v>
      </c>
      <c r="AB1951">
        <v>18</v>
      </c>
      <c r="AC1951">
        <v>1</v>
      </c>
      <c r="AE1951">
        <v>18</v>
      </c>
      <c r="AF1951" t="s">
        <v>942</v>
      </c>
      <c r="AG1951">
        <v>2</v>
      </c>
      <c r="AH1951" t="s">
        <v>943</v>
      </c>
      <c r="AJ1951">
        <v>78270</v>
      </c>
      <c r="AK1951" t="s">
        <v>972</v>
      </c>
      <c r="AL1951" t="s">
        <v>945</v>
      </c>
      <c r="AM1951" t="s">
        <v>2011</v>
      </c>
      <c r="AN1951" t="s">
        <v>965</v>
      </c>
      <c r="AO1951" s="52">
        <v>43312.518553738424</v>
      </c>
      <c r="AP1951" s="52">
        <v>43312.588706400464</v>
      </c>
      <c r="AR1951">
        <v>78270</v>
      </c>
      <c r="AS1951" t="s">
        <v>2009</v>
      </c>
      <c r="AT1951" t="s">
        <v>954</v>
      </c>
      <c r="AU1951" t="s">
        <v>966</v>
      </c>
      <c r="AV1951" t="s">
        <v>2012</v>
      </c>
      <c r="AW1951" s="52">
        <v>43312.517977280091</v>
      </c>
      <c r="AX1951">
        <v>149</v>
      </c>
      <c r="AY1951" s="52">
        <v>43312.588194444441</v>
      </c>
      <c r="AZ1951">
        <v>0</v>
      </c>
      <c r="BA1951">
        <v>5</v>
      </c>
    </row>
    <row r="1952" spans="1:53" x14ac:dyDescent="0.3">
      <c r="A1952">
        <v>78272</v>
      </c>
      <c r="B1952" t="s">
        <v>2013</v>
      </c>
      <c r="C1952" s="8">
        <v>43312.539718946762</v>
      </c>
      <c r="D1952" s="63">
        <v>43312.625936111108</v>
      </c>
      <c r="E1952" t="s">
        <v>2014</v>
      </c>
      <c r="G1952">
        <v>78272</v>
      </c>
      <c r="H1952" s="78" t="s">
        <v>991</v>
      </c>
      <c r="I1952" s="79">
        <v>43312.582638888889</v>
      </c>
      <c r="J1952" s="78" t="b">
        <v>1</v>
      </c>
      <c r="K1952" s="63">
        <v>43312.58366423611</v>
      </c>
      <c r="L1952" s="63">
        <v>43312.58366423611</v>
      </c>
      <c r="N1952">
        <v>78272</v>
      </c>
      <c r="O1952">
        <v>2</v>
      </c>
      <c r="P1952">
        <v>11</v>
      </c>
      <c r="Q1952" s="52">
        <v>43312.53972896991</v>
      </c>
      <c r="R1952" s="52">
        <v>43312.58844039352</v>
      </c>
      <c r="T1952">
        <v>78272</v>
      </c>
      <c r="U1952" s="52">
        <v>43312.53903417824</v>
      </c>
      <c r="V1952">
        <v>194</v>
      </c>
      <c r="W1952" s="79">
        <v>43312.625694444447</v>
      </c>
      <c r="X1952" s="52">
        <v>43312.539729050928</v>
      </c>
      <c r="Y1952" s="52">
        <v>43312.625936145836</v>
      </c>
      <c r="AA1952">
        <v>78272</v>
      </c>
      <c r="AB1952">
        <v>18</v>
      </c>
      <c r="AC1952">
        <v>1</v>
      </c>
      <c r="AE1952">
        <v>18</v>
      </c>
      <c r="AF1952" t="s">
        <v>942</v>
      </c>
      <c r="AG1952">
        <v>2</v>
      </c>
      <c r="AH1952" t="s">
        <v>943</v>
      </c>
      <c r="AJ1952">
        <v>78272</v>
      </c>
      <c r="AK1952" t="s">
        <v>944</v>
      </c>
      <c r="AL1952" t="s">
        <v>994</v>
      </c>
      <c r="AM1952" t="s">
        <v>1101</v>
      </c>
      <c r="AN1952" t="s">
        <v>1027</v>
      </c>
      <c r="AO1952" s="52">
        <v>43312.539728622687</v>
      </c>
      <c r="AP1952" s="52">
        <v>43312.625936111108</v>
      </c>
      <c r="AR1952">
        <v>78272</v>
      </c>
      <c r="AS1952" t="s">
        <v>2013</v>
      </c>
      <c r="AT1952" t="s">
        <v>954</v>
      </c>
      <c r="AU1952" t="s">
        <v>1028</v>
      </c>
      <c r="AV1952" t="s">
        <v>1102</v>
      </c>
      <c r="AW1952" s="52">
        <v>43312.53903417824</v>
      </c>
      <c r="AX1952">
        <v>194</v>
      </c>
      <c r="AY1952" s="52">
        <v>43312.625694444447</v>
      </c>
      <c r="AZ1952">
        <v>0</v>
      </c>
      <c r="BA1952">
        <v>3</v>
      </c>
    </row>
    <row r="1953" spans="1:53" x14ac:dyDescent="0.3">
      <c r="A1953">
        <v>78272</v>
      </c>
      <c r="B1953" t="s">
        <v>2013</v>
      </c>
      <c r="C1953" s="8">
        <v>43312.539718946762</v>
      </c>
      <c r="D1953" s="63">
        <v>43312.625936111108</v>
      </c>
      <c r="E1953" t="s">
        <v>2014</v>
      </c>
      <c r="G1953">
        <v>78272</v>
      </c>
      <c r="H1953" s="78" t="s">
        <v>991</v>
      </c>
      <c r="I1953" s="79">
        <v>43312.625694444447</v>
      </c>
      <c r="J1953" s="78" t="b">
        <v>0</v>
      </c>
      <c r="K1953" s="63">
        <v>43312.625935532407</v>
      </c>
      <c r="L1953" s="63">
        <v>43312.625935532407</v>
      </c>
      <c r="N1953">
        <v>78272</v>
      </c>
      <c r="O1953">
        <v>2</v>
      </c>
      <c r="P1953">
        <v>11</v>
      </c>
      <c r="Q1953" s="52">
        <v>43312.53972896991</v>
      </c>
      <c r="R1953" s="52">
        <v>43312.58844039352</v>
      </c>
      <c r="T1953">
        <v>78272</v>
      </c>
      <c r="U1953" s="52">
        <v>43312.53903417824</v>
      </c>
      <c r="V1953">
        <v>194</v>
      </c>
      <c r="W1953" s="79">
        <v>43312.625694444447</v>
      </c>
      <c r="X1953" s="52">
        <v>43312.539729050928</v>
      </c>
      <c r="Y1953" s="52">
        <v>43312.625936145836</v>
      </c>
      <c r="AA1953">
        <v>78272</v>
      </c>
      <c r="AB1953">
        <v>18</v>
      </c>
      <c r="AC1953">
        <v>1</v>
      </c>
      <c r="AE1953">
        <v>18</v>
      </c>
      <c r="AF1953" t="s">
        <v>942</v>
      </c>
      <c r="AG1953">
        <v>2</v>
      </c>
      <c r="AH1953" t="s">
        <v>943</v>
      </c>
      <c r="AJ1953">
        <v>78272</v>
      </c>
      <c r="AK1953" t="s">
        <v>944</v>
      </c>
      <c r="AL1953" t="s">
        <v>994</v>
      </c>
      <c r="AM1953" t="s">
        <v>1101</v>
      </c>
      <c r="AN1953" t="s">
        <v>1027</v>
      </c>
      <c r="AO1953" s="52">
        <v>43312.539728622687</v>
      </c>
      <c r="AP1953" s="52">
        <v>43312.625936111108</v>
      </c>
      <c r="AR1953">
        <v>78272</v>
      </c>
      <c r="AS1953" t="s">
        <v>2013</v>
      </c>
      <c r="AT1953" t="s">
        <v>954</v>
      </c>
      <c r="AU1953" t="s">
        <v>1028</v>
      </c>
      <c r="AV1953" t="s">
        <v>1102</v>
      </c>
      <c r="AW1953" s="52">
        <v>43312.53903417824</v>
      </c>
      <c r="AX1953">
        <v>194</v>
      </c>
      <c r="AY1953" s="52">
        <v>43312.625694444447</v>
      </c>
      <c r="AZ1953">
        <v>0</v>
      </c>
      <c r="BA1953">
        <v>3</v>
      </c>
    </row>
    <row r="1954" spans="1:53" x14ac:dyDescent="0.3">
      <c r="A1954">
        <v>78277</v>
      </c>
      <c r="B1954" t="s">
        <v>2015</v>
      </c>
      <c r="C1954" s="8">
        <v>43312.658852743058</v>
      </c>
      <c r="D1954" s="63">
        <v>43312.693372187503</v>
      </c>
      <c r="E1954" t="s">
        <v>2016</v>
      </c>
      <c r="G1954">
        <v>78277</v>
      </c>
      <c r="H1954" s="78" t="s">
        <v>941</v>
      </c>
      <c r="I1954" s="79">
        <v>43312.658333333333</v>
      </c>
      <c r="J1954" s="78" t="b">
        <v>1</v>
      </c>
      <c r="K1954" s="63">
        <v>43312.658854629626</v>
      </c>
      <c r="L1954" s="63">
        <v>43312.658854629626</v>
      </c>
      <c r="N1954">
        <v>78277</v>
      </c>
      <c r="O1954">
        <v>2</v>
      </c>
      <c r="P1954">
        <v>10</v>
      </c>
      <c r="Q1954" s="52">
        <v>43312.658854594905</v>
      </c>
      <c r="R1954" s="52">
        <v>43312.679084606483</v>
      </c>
      <c r="T1954">
        <v>78277</v>
      </c>
      <c r="U1954" s="52">
        <v>43312.658453356482</v>
      </c>
      <c r="V1954">
        <v>60</v>
      </c>
      <c r="W1954" s="79">
        <v>43312.693055555559</v>
      </c>
      <c r="X1954" s="52">
        <v>43312.658854594905</v>
      </c>
      <c r="Y1954" s="52">
        <v>43312.693372187503</v>
      </c>
      <c r="AA1954">
        <v>78277</v>
      </c>
      <c r="AB1954">
        <v>18</v>
      </c>
      <c r="AC1954">
        <v>1</v>
      </c>
      <c r="AE1954">
        <v>18</v>
      </c>
      <c r="AF1954" t="s">
        <v>942</v>
      </c>
      <c r="AG1954">
        <v>2</v>
      </c>
      <c r="AH1954" t="s">
        <v>943</v>
      </c>
      <c r="AJ1954">
        <v>78277</v>
      </c>
      <c r="AK1954" t="s">
        <v>972</v>
      </c>
      <c r="AL1954" t="s">
        <v>945</v>
      </c>
      <c r="AM1954" t="s">
        <v>2017</v>
      </c>
      <c r="AN1954" t="s">
        <v>965</v>
      </c>
      <c r="AO1954" s="52">
        <v>43312.658854513887</v>
      </c>
      <c r="AP1954" s="52">
        <v>43312.662600231481</v>
      </c>
      <c r="AR1954">
        <v>78277</v>
      </c>
      <c r="AS1954" t="s">
        <v>2015</v>
      </c>
      <c r="AT1954" t="s">
        <v>954</v>
      </c>
      <c r="AU1954" t="s">
        <v>966</v>
      </c>
      <c r="AV1954" t="s">
        <v>2018</v>
      </c>
      <c r="AW1954" s="52">
        <v>43312.658453356482</v>
      </c>
      <c r="AX1954">
        <v>60</v>
      </c>
      <c r="AY1954" s="52">
        <v>43312.693055555559</v>
      </c>
      <c r="AZ1954">
        <v>0</v>
      </c>
      <c r="BA1954">
        <v>5</v>
      </c>
    </row>
    <row r="1955" spans="1:53" x14ac:dyDescent="0.3">
      <c r="A1955">
        <v>78277</v>
      </c>
      <c r="B1955" t="s">
        <v>2015</v>
      </c>
      <c r="C1955" s="8">
        <v>43312.658852743058</v>
      </c>
      <c r="D1955" s="63">
        <v>43312.693372187503</v>
      </c>
      <c r="E1955" t="s">
        <v>2016</v>
      </c>
      <c r="G1955">
        <v>78277</v>
      </c>
      <c r="H1955" s="78" t="s">
        <v>941</v>
      </c>
      <c r="I1955" s="79">
        <v>43312.662499999999</v>
      </c>
      <c r="J1955" s="78" t="b">
        <v>0</v>
      </c>
      <c r="K1955" s="63">
        <v>43312.662599618059</v>
      </c>
      <c r="L1955" s="63">
        <v>43312.662599618059</v>
      </c>
      <c r="N1955">
        <v>78277</v>
      </c>
      <c r="O1955">
        <v>2</v>
      </c>
      <c r="P1955">
        <v>10</v>
      </c>
      <c r="Q1955" s="52">
        <v>43312.658854594905</v>
      </c>
      <c r="R1955" s="52">
        <v>43312.679084606483</v>
      </c>
      <c r="T1955">
        <v>78277</v>
      </c>
      <c r="U1955" s="52">
        <v>43312.658453356482</v>
      </c>
      <c r="V1955">
        <v>60</v>
      </c>
      <c r="W1955" s="79">
        <v>43312.693055555559</v>
      </c>
      <c r="X1955" s="52">
        <v>43312.658854594905</v>
      </c>
      <c r="Y1955" s="52">
        <v>43312.693372187503</v>
      </c>
      <c r="AA1955">
        <v>78277</v>
      </c>
      <c r="AB1955">
        <v>18</v>
      </c>
      <c r="AC1955">
        <v>1</v>
      </c>
      <c r="AE1955">
        <v>18</v>
      </c>
      <c r="AF1955" t="s">
        <v>942</v>
      </c>
      <c r="AG1955">
        <v>2</v>
      </c>
      <c r="AH1955" t="s">
        <v>943</v>
      </c>
      <c r="AJ1955">
        <v>78277</v>
      </c>
      <c r="AK1955" t="s">
        <v>972</v>
      </c>
      <c r="AL1955" t="s">
        <v>945</v>
      </c>
      <c r="AM1955" t="s">
        <v>2017</v>
      </c>
      <c r="AN1955" t="s">
        <v>965</v>
      </c>
      <c r="AO1955" s="52">
        <v>43312.658854513887</v>
      </c>
      <c r="AP1955" s="52">
        <v>43312.662600231481</v>
      </c>
      <c r="AR1955">
        <v>78277</v>
      </c>
      <c r="AS1955" t="s">
        <v>2015</v>
      </c>
      <c r="AT1955" t="s">
        <v>954</v>
      </c>
      <c r="AU1955" t="s">
        <v>966</v>
      </c>
      <c r="AV1955" t="s">
        <v>2018</v>
      </c>
      <c r="AW1955" s="52">
        <v>43312.658453356482</v>
      </c>
      <c r="AX1955">
        <v>60</v>
      </c>
      <c r="AY1955" s="52">
        <v>43312.693055555559</v>
      </c>
      <c r="AZ1955">
        <v>0</v>
      </c>
      <c r="BA1955">
        <v>5</v>
      </c>
    </row>
    <row r="1956" spans="1:53" x14ac:dyDescent="0.3">
      <c r="A1956">
        <v>78281</v>
      </c>
      <c r="B1956" t="s">
        <v>2019</v>
      </c>
      <c r="C1956" s="8">
        <v>43312.667754247683</v>
      </c>
      <c r="D1956" s="63">
        <v>43312.731025960646</v>
      </c>
      <c r="E1956" t="s">
        <v>2020</v>
      </c>
      <c r="G1956">
        <v>78281</v>
      </c>
      <c r="H1956" s="78" t="s">
        <v>991</v>
      </c>
      <c r="I1956" s="79">
        <v>43312.667361111111</v>
      </c>
      <c r="J1956" s="78" t="b">
        <v>1</v>
      </c>
      <c r="K1956" s="63">
        <v>43312.667756215276</v>
      </c>
      <c r="L1956" s="63">
        <v>43312.667756215276</v>
      </c>
      <c r="N1956">
        <v>78281</v>
      </c>
      <c r="O1956">
        <v>2</v>
      </c>
      <c r="P1956">
        <v>11</v>
      </c>
      <c r="Q1956" s="52">
        <v>43312.667756168979</v>
      </c>
      <c r="R1956" s="52">
        <v>43312.720674652781</v>
      </c>
      <c r="T1956">
        <v>78281</v>
      </c>
      <c r="U1956" s="52">
        <v>43312.667051932869</v>
      </c>
      <c r="V1956">
        <v>104</v>
      </c>
      <c r="W1956" s="79">
        <v>43312.730555555558</v>
      </c>
      <c r="X1956" s="52">
        <v>43312.667756168979</v>
      </c>
      <c r="Y1956" s="52">
        <v>43312.731026006943</v>
      </c>
      <c r="AA1956">
        <v>78281</v>
      </c>
      <c r="AB1956">
        <v>18</v>
      </c>
      <c r="AC1956">
        <v>1</v>
      </c>
      <c r="AE1956">
        <v>18</v>
      </c>
      <c r="AF1956" t="s">
        <v>942</v>
      </c>
      <c r="AG1956">
        <v>2</v>
      </c>
      <c r="AH1956" t="s">
        <v>943</v>
      </c>
      <c r="AJ1956">
        <v>78281</v>
      </c>
      <c r="AK1956" t="s">
        <v>944</v>
      </c>
      <c r="AL1956" t="s">
        <v>945</v>
      </c>
      <c r="AM1956" t="s">
        <v>1246</v>
      </c>
      <c r="AN1956" t="s">
        <v>965</v>
      </c>
      <c r="AO1956" s="52">
        <v>43312.667756053241</v>
      </c>
      <c r="AP1956" s="52">
        <v>43312.731026006943</v>
      </c>
      <c r="AR1956">
        <v>78281</v>
      </c>
      <c r="AS1956" t="s">
        <v>2019</v>
      </c>
      <c r="AT1956" t="s">
        <v>948</v>
      </c>
      <c r="AU1956" t="s">
        <v>966</v>
      </c>
      <c r="AV1956" t="s">
        <v>1247</v>
      </c>
      <c r="AW1956" s="52">
        <v>43312.667051932869</v>
      </c>
      <c r="AX1956">
        <v>104</v>
      </c>
      <c r="AY1956" s="52">
        <v>43312.730555555558</v>
      </c>
      <c r="AZ1956">
        <v>0</v>
      </c>
      <c r="BA1956">
        <v>4</v>
      </c>
    </row>
    <row r="1957" spans="1:53" x14ac:dyDescent="0.3">
      <c r="A1957">
        <v>78281</v>
      </c>
      <c r="B1957" t="s">
        <v>2019</v>
      </c>
      <c r="C1957" s="8">
        <v>43312.667754247683</v>
      </c>
      <c r="D1957" s="63">
        <v>43312.731025960646</v>
      </c>
      <c r="E1957" t="s">
        <v>2020</v>
      </c>
      <c r="G1957">
        <v>78281</v>
      </c>
      <c r="H1957" s="78" t="s">
        <v>991</v>
      </c>
      <c r="I1957" s="79">
        <v>43312.730555555558</v>
      </c>
      <c r="J1957" s="78" t="b">
        <v>0</v>
      </c>
      <c r="K1957" s="63">
        <v>43312.731025381945</v>
      </c>
      <c r="L1957" s="63">
        <v>43312.731025381945</v>
      </c>
      <c r="N1957">
        <v>78281</v>
      </c>
      <c r="O1957">
        <v>2</v>
      </c>
      <c r="P1957">
        <v>11</v>
      </c>
      <c r="Q1957" s="52">
        <v>43312.667756168979</v>
      </c>
      <c r="R1957" s="52">
        <v>43312.720674652781</v>
      </c>
      <c r="T1957">
        <v>78281</v>
      </c>
      <c r="U1957" s="52">
        <v>43312.667051932869</v>
      </c>
      <c r="V1957">
        <v>104</v>
      </c>
      <c r="W1957" s="79">
        <v>43312.730555555558</v>
      </c>
      <c r="X1957" s="52">
        <v>43312.667756168979</v>
      </c>
      <c r="Y1957" s="52">
        <v>43312.731026006943</v>
      </c>
      <c r="AA1957">
        <v>78281</v>
      </c>
      <c r="AB1957">
        <v>18</v>
      </c>
      <c r="AC1957">
        <v>1</v>
      </c>
      <c r="AE1957">
        <v>18</v>
      </c>
      <c r="AF1957" t="s">
        <v>942</v>
      </c>
      <c r="AG1957">
        <v>2</v>
      </c>
      <c r="AH1957" t="s">
        <v>943</v>
      </c>
      <c r="AJ1957">
        <v>78281</v>
      </c>
      <c r="AK1957" t="s">
        <v>944</v>
      </c>
      <c r="AL1957" t="s">
        <v>945</v>
      </c>
      <c r="AM1957" t="s">
        <v>1246</v>
      </c>
      <c r="AN1957" t="s">
        <v>965</v>
      </c>
      <c r="AO1957" s="52">
        <v>43312.667756053241</v>
      </c>
      <c r="AP1957" s="52">
        <v>43312.731026006943</v>
      </c>
      <c r="AR1957">
        <v>78281</v>
      </c>
      <c r="AS1957" t="s">
        <v>2019</v>
      </c>
      <c r="AT1957" t="s">
        <v>948</v>
      </c>
      <c r="AU1957" t="s">
        <v>966</v>
      </c>
      <c r="AV1957" t="s">
        <v>1247</v>
      </c>
      <c r="AW1957" s="52">
        <v>43312.667051932869</v>
      </c>
      <c r="AX1957">
        <v>104</v>
      </c>
      <c r="AY1957" s="52">
        <v>43312.730555555558</v>
      </c>
      <c r="AZ1957">
        <v>0</v>
      </c>
      <c r="BA1957">
        <v>4</v>
      </c>
    </row>
    <row r="1958" spans="1:53" x14ac:dyDescent="0.3">
      <c r="A1958">
        <v>78288</v>
      </c>
      <c r="B1958" t="s">
        <v>2021</v>
      </c>
      <c r="C1958" s="8">
        <v>43312.707500081022</v>
      </c>
      <c r="D1958" s="63">
        <v>43312.77005767361</v>
      </c>
      <c r="E1958" t="s">
        <v>2022</v>
      </c>
      <c r="G1958">
        <v>78288</v>
      </c>
      <c r="H1958" s="78" t="s">
        <v>961</v>
      </c>
      <c r="I1958" s="79">
        <v>43312.709722222222</v>
      </c>
      <c r="J1958" s="78" t="b">
        <v>1</v>
      </c>
      <c r="K1958" s="63">
        <v>43312.710012233794</v>
      </c>
      <c r="L1958" s="63">
        <v>43312.710012233794</v>
      </c>
      <c r="N1958">
        <v>78288</v>
      </c>
      <c r="O1958">
        <v>3</v>
      </c>
      <c r="P1958">
        <v>12</v>
      </c>
      <c r="Q1958" s="52">
        <v>43312.707500115743</v>
      </c>
      <c r="R1958" s="52">
        <v>43312.713182210646</v>
      </c>
      <c r="T1958">
        <v>78288</v>
      </c>
      <c r="U1958" s="52">
        <v>43312.706902696758</v>
      </c>
      <c r="V1958">
        <v>89</v>
      </c>
      <c r="W1958" s="79">
        <v>43312.769444444442</v>
      </c>
      <c r="X1958" s="52">
        <v>43312.707501736113</v>
      </c>
      <c r="Y1958" s="52">
        <v>43312.770057754627</v>
      </c>
      <c r="AA1958">
        <v>78288</v>
      </c>
      <c r="AB1958">
        <v>18</v>
      </c>
      <c r="AC1958">
        <v>1</v>
      </c>
      <c r="AE1958">
        <v>18</v>
      </c>
      <c r="AF1958" t="s">
        <v>942</v>
      </c>
      <c r="AG1958">
        <v>2</v>
      </c>
      <c r="AH1958" t="s">
        <v>943</v>
      </c>
      <c r="AJ1958">
        <v>78288</v>
      </c>
      <c r="AK1958" t="s">
        <v>944</v>
      </c>
      <c r="AL1958" t="s">
        <v>945</v>
      </c>
      <c r="AM1958" t="s">
        <v>1246</v>
      </c>
      <c r="AN1958" t="s">
        <v>965</v>
      </c>
      <c r="AO1958" s="52">
        <v>43312.707500081022</v>
      </c>
      <c r="AP1958" s="52">
        <v>43312.770057719907</v>
      </c>
      <c r="AR1958">
        <v>78288</v>
      </c>
      <c r="AS1958" t="s">
        <v>2021</v>
      </c>
      <c r="AT1958" t="s">
        <v>954</v>
      </c>
      <c r="AU1958" t="s">
        <v>966</v>
      </c>
      <c r="AV1958" t="s">
        <v>1247</v>
      </c>
      <c r="AW1958" s="52">
        <v>43312.706902696758</v>
      </c>
      <c r="AX1958">
        <v>89</v>
      </c>
      <c r="AY1958" s="52">
        <v>43312.769444444442</v>
      </c>
      <c r="AZ1958">
        <v>0</v>
      </c>
      <c r="BA1958">
        <v>6</v>
      </c>
    </row>
    <row r="1959" spans="1:53" x14ac:dyDescent="0.3">
      <c r="A1959">
        <v>78288</v>
      </c>
      <c r="B1959" t="s">
        <v>2021</v>
      </c>
      <c r="C1959" s="8">
        <v>43312.707500081022</v>
      </c>
      <c r="D1959" s="63">
        <v>43312.77005767361</v>
      </c>
      <c r="E1959" t="s">
        <v>2022</v>
      </c>
      <c r="G1959">
        <v>78288</v>
      </c>
      <c r="H1959" s="78" t="s">
        <v>958</v>
      </c>
      <c r="I1959" s="79">
        <v>43312.709722222222</v>
      </c>
      <c r="J1959" s="78" t="b">
        <v>1</v>
      </c>
      <c r="K1959" s="63">
        <v>43312.710012268515</v>
      </c>
      <c r="L1959" s="63">
        <v>43312.710012268515</v>
      </c>
      <c r="N1959">
        <v>78288</v>
      </c>
      <c r="O1959">
        <v>3</v>
      </c>
      <c r="P1959">
        <v>12</v>
      </c>
      <c r="Q1959" s="52">
        <v>43312.707500115743</v>
      </c>
      <c r="R1959" s="52">
        <v>43312.713182210646</v>
      </c>
      <c r="T1959">
        <v>78288</v>
      </c>
      <c r="U1959" s="52">
        <v>43312.706902696758</v>
      </c>
      <c r="V1959">
        <v>89</v>
      </c>
      <c r="W1959" s="79">
        <v>43312.769444444442</v>
      </c>
      <c r="X1959" s="52">
        <v>43312.707501736113</v>
      </c>
      <c r="Y1959" s="52">
        <v>43312.770057754627</v>
      </c>
      <c r="AA1959">
        <v>78288</v>
      </c>
      <c r="AB1959">
        <v>18</v>
      </c>
      <c r="AC1959">
        <v>1</v>
      </c>
      <c r="AE1959">
        <v>18</v>
      </c>
      <c r="AF1959" t="s">
        <v>942</v>
      </c>
      <c r="AG1959">
        <v>2</v>
      </c>
      <c r="AH1959" t="s">
        <v>943</v>
      </c>
      <c r="AJ1959">
        <v>78288</v>
      </c>
      <c r="AK1959" t="s">
        <v>944</v>
      </c>
      <c r="AL1959" t="s">
        <v>945</v>
      </c>
      <c r="AM1959" t="s">
        <v>1246</v>
      </c>
      <c r="AN1959" t="s">
        <v>965</v>
      </c>
      <c r="AO1959" s="52">
        <v>43312.707500081022</v>
      </c>
      <c r="AP1959" s="52">
        <v>43312.770057719907</v>
      </c>
      <c r="AR1959">
        <v>78288</v>
      </c>
      <c r="AS1959" t="s">
        <v>2021</v>
      </c>
      <c r="AT1959" t="s">
        <v>954</v>
      </c>
      <c r="AU1959" t="s">
        <v>966</v>
      </c>
      <c r="AV1959" t="s">
        <v>1247</v>
      </c>
      <c r="AW1959" s="52">
        <v>43312.706902696758</v>
      </c>
      <c r="AX1959">
        <v>89</v>
      </c>
      <c r="AY1959" s="52">
        <v>43312.769444444442</v>
      </c>
      <c r="AZ1959">
        <v>0</v>
      </c>
      <c r="BA1959">
        <v>6</v>
      </c>
    </row>
    <row r="1960" spans="1:53" x14ac:dyDescent="0.3">
      <c r="A1960">
        <v>78288</v>
      </c>
      <c r="B1960" t="s">
        <v>2021</v>
      </c>
      <c r="C1960" s="8">
        <v>43312.707500081022</v>
      </c>
      <c r="D1960" s="63">
        <v>43312.77005767361</v>
      </c>
      <c r="E1960" t="s">
        <v>2022</v>
      </c>
      <c r="G1960">
        <v>78288</v>
      </c>
      <c r="H1960" s="78" t="s">
        <v>991</v>
      </c>
      <c r="I1960" s="79">
        <v>43312.709722222222</v>
      </c>
      <c r="J1960" s="78" t="b">
        <v>1</v>
      </c>
      <c r="K1960" s="63">
        <v>43312.710012303243</v>
      </c>
      <c r="L1960" s="63">
        <v>43312.710012303243</v>
      </c>
      <c r="N1960">
        <v>78288</v>
      </c>
      <c r="O1960">
        <v>3</v>
      </c>
      <c r="P1960">
        <v>12</v>
      </c>
      <c r="Q1960" s="52">
        <v>43312.707500115743</v>
      </c>
      <c r="R1960" s="52">
        <v>43312.713182210646</v>
      </c>
      <c r="T1960">
        <v>78288</v>
      </c>
      <c r="U1960" s="52">
        <v>43312.706902696758</v>
      </c>
      <c r="V1960">
        <v>89</v>
      </c>
      <c r="W1960" s="79">
        <v>43312.769444444442</v>
      </c>
      <c r="X1960" s="52">
        <v>43312.707501736113</v>
      </c>
      <c r="Y1960" s="52">
        <v>43312.770057754627</v>
      </c>
      <c r="AA1960">
        <v>78288</v>
      </c>
      <c r="AB1960">
        <v>18</v>
      </c>
      <c r="AC1960">
        <v>1</v>
      </c>
      <c r="AE1960">
        <v>18</v>
      </c>
      <c r="AF1960" t="s">
        <v>942</v>
      </c>
      <c r="AG1960">
        <v>2</v>
      </c>
      <c r="AH1960" t="s">
        <v>943</v>
      </c>
      <c r="AJ1960">
        <v>78288</v>
      </c>
      <c r="AK1960" t="s">
        <v>944</v>
      </c>
      <c r="AL1960" t="s">
        <v>945</v>
      </c>
      <c r="AM1960" t="s">
        <v>1246</v>
      </c>
      <c r="AN1960" t="s">
        <v>965</v>
      </c>
      <c r="AO1960" s="52">
        <v>43312.707500081022</v>
      </c>
      <c r="AP1960" s="52">
        <v>43312.770057719907</v>
      </c>
      <c r="AR1960">
        <v>78288</v>
      </c>
      <c r="AS1960" t="s">
        <v>2021</v>
      </c>
      <c r="AT1960" t="s">
        <v>954</v>
      </c>
      <c r="AU1960" t="s">
        <v>966</v>
      </c>
      <c r="AV1960" t="s">
        <v>1247</v>
      </c>
      <c r="AW1960" s="52">
        <v>43312.706902696758</v>
      </c>
      <c r="AX1960">
        <v>89</v>
      </c>
      <c r="AY1960" s="52">
        <v>43312.769444444442</v>
      </c>
      <c r="AZ1960">
        <v>0</v>
      </c>
      <c r="BA1960">
        <v>6</v>
      </c>
    </row>
    <row r="1961" spans="1:53" x14ac:dyDescent="0.3">
      <c r="A1961">
        <v>78288</v>
      </c>
      <c r="B1961" t="s">
        <v>2021</v>
      </c>
      <c r="C1961" s="8">
        <v>43312.707500081022</v>
      </c>
      <c r="D1961" s="63">
        <v>43312.77005767361</v>
      </c>
      <c r="E1961" t="s">
        <v>2022</v>
      </c>
      <c r="G1961">
        <v>78288</v>
      </c>
      <c r="H1961" s="78" t="s">
        <v>991</v>
      </c>
      <c r="I1961" s="79">
        <v>43312.734722222223</v>
      </c>
      <c r="J1961" s="78" t="b">
        <v>0</v>
      </c>
      <c r="K1961" s="63">
        <v>43312.735064236113</v>
      </c>
      <c r="L1961" s="63">
        <v>43312.735064236113</v>
      </c>
      <c r="N1961">
        <v>78288</v>
      </c>
      <c r="O1961">
        <v>3</v>
      </c>
      <c r="P1961">
        <v>12</v>
      </c>
      <c r="Q1961" s="52">
        <v>43312.707500115743</v>
      </c>
      <c r="R1961" s="52">
        <v>43312.713182210646</v>
      </c>
      <c r="T1961">
        <v>78288</v>
      </c>
      <c r="U1961" s="52">
        <v>43312.706902696758</v>
      </c>
      <c r="V1961">
        <v>89</v>
      </c>
      <c r="W1961" s="79">
        <v>43312.769444444442</v>
      </c>
      <c r="X1961" s="52">
        <v>43312.707501736113</v>
      </c>
      <c r="Y1961" s="52">
        <v>43312.770057754627</v>
      </c>
      <c r="AA1961">
        <v>78288</v>
      </c>
      <c r="AB1961">
        <v>18</v>
      </c>
      <c r="AC1961">
        <v>1</v>
      </c>
      <c r="AE1961">
        <v>18</v>
      </c>
      <c r="AF1961" t="s">
        <v>942</v>
      </c>
      <c r="AG1961">
        <v>2</v>
      </c>
      <c r="AH1961" t="s">
        <v>943</v>
      </c>
      <c r="AJ1961">
        <v>78288</v>
      </c>
      <c r="AK1961" t="s">
        <v>944</v>
      </c>
      <c r="AL1961" t="s">
        <v>945</v>
      </c>
      <c r="AM1961" t="s">
        <v>1246</v>
      </c>
      <c r="AN1961" t="s">
        <v>965</v>
      </c>
      <c r="AO1961" s="52">
        <v>43312.707500081022</v>
      </c>
      <c r="AP1961" s="52">
        <v>43312.770057719907</v>
      </c>
      <c r="AR1961">
        <v>78288</v>
      </c>
      <c r="AS1961" t="s">
        <v>2021</v>
      </c>
      <c r="AT1961" t="s">
        <v>954</v>
      </c>
      <c r="AU1961" t="s">
        <v>966</v>
      </c>
      <c r="AV1961" t="s">
        <v>1247</v>
      </c>
      <c r="AW1961" s="52">
        <v>43312.706902696758</v>
      </c>
      <c r="AX1961">
        <v>89</v>
      </c>
      <c r="AY1961" s="52">
        <v>43312.769444444442</v>
      </c>
      <c r="AZ1961">
        <v>0</v>
      </c>
      <c r="BA1961">
        <v>6</v>
      </c>
    </row>
    <row r="1962" spans="1:53" x14ac:dyDescent="0.3">
      <c r="A1962">
        <v>78288</v>
      </c>
      <c r="B1962" t="s">
        <v>2021</v>
      </c>
      <c r="C1962" s="8">
        <v>43312.707500081022</v>
      </c>
      <c r="D1962" s="63">
        <v>43312.77005767361</v>
      </c>
      <c r="E1962" t="s">
        <v>2022</v>
      </c>
      <c r="G1962">
        <v>78288</v>
      </c>
      <c r="H1962" s="78" t="s">
        <v>958</v>
      </c>
      <c r="I1962" s="79">
        <v>43312.734722222223</v>
      </c>
      <c r="J1962" s="78" t="b">
        <v>0</v>
      </c>
      <c r="K1962" s="63">
        <v>43312.735064236113</v>
      </c>
      <c r="L1962" s="63">
        <v>43312.735064236113</v>
      </c>
      <c r="N1962">
        <v>78288</v>
      </c>
      <c r="O1962">
        <v>3</v>
      </c>
      <c r="P1962">
        <v>12</v>
      </c>
      <c r="Q1962" s="52">
        <v>43312.707500115743</v>
      </c>
      <c r="R1962" s="52">
        <v>43312.713182210646</v>
      </c>
      <c r="T1962">
        <v>78288</v>
      </c>
      <c r="U1962" s="52">
        <v>43312.706902696758</v>
      </c>
      <c r="V1962">
        <v>89</v>
      </c>
      <c r="W1962" s="79">
        <v>43312.769444444442</v>
      </c>
      <c r="X1962" s="52">
        <v>43312.707501736113</v>
      </c>
      <c r="Y1962" s="52">
        <v>43312.770057754627</v>
      </c>
      <c r="AA1962">
        <v>78288</v>
      </c>
      <c r="AB1962">
        <v>18</v>
      </c>
      <c r="AC1962">
        <v>1</v>
      </c>
      <c r="AE1962">
        <v>18</v>
      </c>
      <c r="AF1962" t="s">
        <v>942</v>
      </c>
      <c r="AG1962">
        <v>2</v>
      </c>
      <c r="AH1962" t="s">
        <v>943</v>
      </c>
      <c r="AJ1962">
        <v>78288</v>
      </c>
      <c r="AK1962" t="s">
        <v>944</v>
      </c>
      <c r="AL1962" t="s">
        <v>945</v>
      </c>
      <c r="AM1962" t="s">
        <v>1246</v>
      </c>
      <c r="AN1962" t="s">
        <v>965</v>
      </c>
      <c r="AO1962" s="52">
        <v>43312.707500081022</v>
      </c>
      <c r="AP1962" s="52">
        <v>43312.770057719907</v>
      </c>
      <c r="AR1962">
        <v>78288</v>
      </c>
      <c r="AS1962" t="s">
        <v>2021</v>
      </c>
      <c r="AT1962" t="s">
        <v>954</v>
      </c>
      <c r="AU1962" t="s">
        <v>966</v>
      </c>
      <c r="AV1962" t="s">
        <v>1247</v>
      </c>
      <c r="AW1962" s="52">
        <v>43312.706902696758</v>
      </c>
      <c r="AX1962">
        <v>89</v>
      </c>
      <c r="AY1962" s="52">
        <v>43312.769444444442</v>
      </c>
      <c r="AZ1962">
        <v>0</v>
      </c>
      <c r="BA1962">
        <v>6</v>
      </c>
    </row>
    <row r="1963" spans="1:53" x14ac:dyDescent="0.3">
      <c r="A1963">
        <v>78288</v>
      </c>
      <c r="B1963" t="s">
        <v>2021</v>
      </c>
      <c r="C1963" s="8">
        <v>43312.707500081022</v>
      </c>
      <c r="D1963" s="63">
        <v>43312.77005767361</v>
      </c>
      <c r="E1963" t="s">
        <v>2022</v>
      </c>
      <c r="G1963">
        <v>78288</v>
      </c>
      <c r="H1963" s="78" t="s">
        <v>961</v>
      </c>
      <c r="I1963" s="79">
        <v>43312.748611111114</v>
      </c>
      <c r="J1963" s="78" t="b">
        <v>0</v>
      </c>
      <c r="K1963" s="63">
        <v>43312.748743368058</v>
      </c>
      <c r="L1963" s="63">
        <v>43312.748743368058</v>
      </c>
      <c r="N1963">
        <v>78288</v>
      </c>
      <c r="O1963">
        <v>3</v>
      </c>
      <c r="P1963">
        <v>12</v>
      </c>
      <c r="Q1963" s="52">
        <v>43312.707500115743</v>
      </c>
      <c r="R1963" s="52">
        <v>43312.713182210646</v>
      </c>
      <c r="T1963">
        <v>78288</v>
      </c>
      <c r="U1963" s="52">
        <v>43312.706902696758</v>
      </c>
      <c r="V1963">
        <v>89</v>
      </c>
      <c r="W1963" s="79">
        <v>43312.769444444442</v>
      </c>
      <c r="X1963" s="52">
        <v>43312.707501736113</v>
      </c>
      <c r="Y1963" s="52">
        <v>43312.770057754627</v>
      </c>
      <c r="AA1963">
        <v>78288</v>
      </c>
      <c r="AB1963">
        <v>18</v>
      </c>
      <c r="AC1963">
        <v>1</v>
      </c>
      <c r="AE1963">
        <v>18</v>
      </c>
      <c r="AF1963" t="s">
        <v>942</v>
      </c>
      <c r="AG1963">
        <v>2</v>
      </c>
      <c r="AH1963" t="s">
        <v>943</v>
      </c>
      <c r="AJ1963">
        <v>78288</v>
      </c>
      <c r="AK1963" t="s">
        <v>944</v>
      </c>
      <c r="AL1963" t="s">
        <v>945</v>
      </c>
      <c r="AM1963" t="s">
        <v>1246</v>
      </c>
      <c r="AN1963" t="s">
        <v>965</v>
      </c>
      <c r="AO1963" s="52">
        <v>43312.707500081022</v>
      </c>
      <c r="AP1963" s="52">
        <v>43312.770057719907</v>
      </c>
      <c r="AR1963">
        <v>78288</v>
      </c>
      <c r="AS1963" t="s">
        <v>2021</v>
      </c>
      <c r="AT1963" t="s">
        <v>954</v>
      </c>
      <c r="AU1963" t="s">
        <v>966</v>
      </c>
      <c r="AV1963" t="s">
        <v>1247</v>
      </c>
      <c r="AW1963" s="52">
        <v>43312.706902696758</v>
      </c>
      <c r="AX1963">
        <v>89</v>
      </c>
      <c r="AY1963" s="52">
        <v>43312.769444444442</v>
      </c>
      <c r="AZ1963">
        <v>0</v>
      </c>
      <c r="BA1963">
        <v>6</v>
      </c>
    </row>
    <row r="1964" spans="1:53" x14ac:dyDescent="0.3">
      <c r="A1964">
        <v>78288</v>
      </c>
      <c r="B1964" t="s">
        <v>2021</v>
      </c>
      <c r="C1964" s="8">
        <v>43312.707500081022</v>
      </c>
      <c r="D1964" s="63">
        <v>43312.77005767361</v>
      </c>
      <c r="E1964" t="s">
        <v>2022</v>
      </c>
      <c r="G1964">
        <v>78288</v>
      </c>
      <c r="H1964" s="78" t="s">
        <v>961</v>
      </c>
      <c r="I1964" s="79">
        <v>43312.75277777778</v>
      </c>
      <c r="J1964" s="78" t="b">
        <v>1</v>
      </c>
      <c r="K1964" s="63">
        <v>43312.753530173613</v>
      </c>
      <c r="L1964" s="63">
        <v>43312.753530173613</v>
      </c>
      <c r="N1964">
        <v>78288</v>
      </c>
      <c r="O1964">
        <v>3</v>
      </c>
      <c r="P1964">
        <v>12</v>
      </c>
      <c r="Q1964" s="52">
        <v>43312.707500115743</v>
      </c>
      <c r="R1964" s="52">
        <v>43312.713182210646</v>
      </c>
      <c r="T1964">
        <v>78288</v>
      </c>
      <c r="U1964" s="52">
        <v>43312.706902696758</v>
      </c>
      <c r="V1964">
        <v>89</v>
      </c>
      <c r="W1964" s="79">
        <v>43312.769444444442</v>
      </c>
      <c r="X1964" s="52">
        <v>43312.707501736113</v>
      </c>
      <c r="Y1964" s="52">
        <v>43312.770057754627</v>
      </c>
      <c r="AA1964">
        <v>78288</v>
      </c>
      <c r="AB1964">
        <v>18</v>
      </c>
      <c r="AC1964">
        <v>1</v>
      </c>
      <c r="AE1964">
        <v>18</v>
      </c>
      <c r="AF1964" t="s">
        <v>942</v>
      </c>
      <c r="AG1964">
        <v>2</v>
      </c>
      <c r="AH1964" t="s">
        <v>943</v>
      </c>
      <c r="AJ1964">
        <v>78288</v>
      </c>
      <c r="AK1964" t="s">
        <v>944</v>
      </c>
      <c r="AL1964" t="s">
        <v>945</v>
      </c>
      <c r="AM1964" t="s">
        <v>1246</v>
      </c>
      <c r="AN1964" t="s">
        <v>965</v>
      </c>
      <c r="AO1964" s="52">
        <v>43312.707500081022</v>
      </c>
      <c r="AP1964" s="52">
        <v>43312.770057719907</v>
      </c>
      <c r="AR1964">
        <v>78288</v>
      </c>
      <c r="AS1964" t="s">
        <v>2021</v>
      </c>
      <c r="AT1964" t="s">
        <v>954</v>
      </c>
      <c r="AU1964" t="s">
        <v>966</v>
      </c>
      <c r="AV1964" t="s">
        <v>1247</v>
      </c>
      <c r="AW1964" s="52">
        <v>43312.706902696758</v>
      </c>
      <c r="AX1964">
        <v>89</v>
      </c>
      <c r="AY1964" s="52">
        <v>43312.769444444442</v>
      </c>
      <c r="AZ1964">
        <v>0</v>
      </c>
      <c r="BA1964">
        <v>6</v>
      </c>
    </row>
    <row r="1965" spans="1:53" x14ac:dyDescent="0.3">
      <c r="A1965">
        <v>78288</v>
      </c>
      <c r="B1965" t="s">
        <v>2021</v>
      </c>
      <c r="C1965" s="8">
        <v>43312.707500081022</v>
      </c>
      <c r="D1965" s="63">
        <v>43312.77005767361</v>
      </c>
      <c r="E1965" t="s">
        <v>2022</v>
      </c>
      <c r="G1965">
        <v>78288</v>
      </c>
      <c r="H1965" s="78" t="s">
        <v>961</v>
      </c>
      <c r="I1965" s="79">
        <v>43312.769444444442</v>
      </c>
      <c r="J1965" s="78" t="b">
        <v>0</v>
      </c>
      <c r="K1965" s="63">
        <v>43312.770057175927</v>
      </c>
      <c r="L1965" s="63">
        <v>43312.770057175927</v>
      </c>
      <c r="N1965">
        <v>78288</v>
      </c>
      <c r="O1965">
        <v>3</v>
      </c>
      <c r="P1965">
        <v>12</v>
      </c>
      <c r="Q1965" s="52">
        <v>43312.707500115743</v>
      </c>
      <c r="R1965" s="52">
        <v>43312.713182210646</v>
      </c>
      <c r="T1965">
        <v>78288</v>
      </c>
      <c r="U1965" s="52">
        <v>43312.706902696758</v>
      </c>
      <c r="V1965">
        <v>89</v>
      </c>
      <c r="W1965" s="79">
        <v>43312.769444444442</v>
      </c>
      <c r="X1965" s="52">
        <v>43312.707501736113</v>
      </c>
      <c r="Y1965" s="52">
        <v>43312.770057754627</v>
      </c>
      <c r="AA1965">
        <v>78288</v>
      </c>
      <c r="AB1965">
        <v>18</v>
      </c>
      <c r="AC1965">
        <v>1</v>
      </c>
      <c r="AE1965">
        <v>18</v>
      </c>
      <c r="AF1965" t="s">
        <v>942</v>
      </c>
      <c r="AG1965">
        <v>2</v>
      </c>
      <c r="AH1965" t="s">
        <v>943</v>
      </c>
      <c r="AJ1965">
        <v>78288</v>
      </c>
      <c r="AK1965" t="s">
        <v>944</v>
      </c>
      <c r="AL1965" t="s">
        <v>945</v>
      </c>
      <c r="AM1965" t="s">
        <v>1246</v>
      </c>
      <c r="AN1965" t="s">
        <v>965</v>
      </c>
      <c r="AO1965" s="52">
        <v>43312.707500081022</v>
      </c>
      <c r="AP1965" s="52">
        <v>43312.770057719907</v>
      </c>
      <c r="AR1965">
        <v>78288</v>
      </c>
      <c r="AS1965" t="s">
        <v>2021</v>
      </c>
      <c r="AT1965" t="s">
        <v>954</v>
      </c>
      <c r="AU1965" t="s">
        <v>966</v>
      </c>
      <c r="AV1965" t="s">
        <v>1247</v>
      </c>
      <c r="AW1965" s="52">
        <v>43312.706902696758</v>
      </c>
      <c r="AX1965">
        <v>89</v>
      </c>
      <c r="AY1965" s="52">
        <v>43312.769444444442</v>
      </c>
      <c r="AZ1965">
        <v>0</v>
      </c>
      <c r="BA1965">
        <v>6</v>
      </c>
    </row>
    <row r="1966" spans="1:53" x14ac:dyDescent="0.3">
      <c r="A1966">
        <v>78295</v>
      </c>
      <c r="B1966" t="s">
        <v>2023</v>
      </c>
      <c r="C1966" s="8">
        <v>43312.780192013888</v>
      </c>
      <c r="D1966" s="63">
        <v>43312.856768981481</v>
      </c>
      <c r="E1966" t="s">
        <v>2024</v>
      </c>
      <c r="G1966">
        <v>78295</v>
      </c>
      <c r="H1966" s="78" t="s">
        <v>986</v>
      </c>
      <c r="I1966" s="79">
        <v>43312.788888888892</v>
      </c>
      <c r="J1966" s="78" t="b">
        <v>1</v>
      </c>
      <c r="K1966" s="63">
        <v>43312.789350925923</v>
      </c>
      <c r="L1966" s="63">
        <v>43312.789350925923</v>
      </c>
      <c r="N1966">
        <v>78295</v>
      </c>
      <c r="O1966">
        <v>2</v>
      </c>
      <c r="P1966">
        <v>10</v>
      </c>
      <c r="Q1966" s="52">
        <v>43312.780192094906</v>
      </c>
      <c r="R1966" s="52">
        <v>43312.789351539352</v>
      </c>
      <c r="T1966">
        <v>78295</v>
      </c>
      <c r="U1966" s="52">
        <v>43312.779837997688</v>
      </c>
      <c r="V1966">
        <v>119</v>
      </c>
      <c r="W1966" s="79">
        <v>43312.856249999997</v>
      </c>
      <c r="X1966" s="52">
        <v>43312.780192129627</v>
      </c>
      <c r="Y1966" s="52">
        <v>43312.856769016202</v>
      </c>
      <c r="AA1966">
        <v>78295</v>
      </c>
      <c r="AB1966">
        <v>18</v>
      </c>
      <c r="AC1966">
        <v>1</v>
      </c>
      <c r="AE1966">
        <v>18</v>
      </c>
      <c r="AF1966" t="s">
        <v>942</v>
      </c>
      <c r="AG1966">
        <v>2</v>
      </c>
      <c r="AH1966" t="s">
        <v>943</v>
      </c>
      <c r="AJ1966">
        <v>78295</v>
      </c>
      <c r="AK1966" t="s">
        <v>944</v>
      </c>
      <c r="AL1966" t="s">
        <v>945</v>
      </c>
      <c r="AM1966" t="s">
        <v>1221</v>
      </c>
      <c r="AN1966" t="s">
        <v>965</v>
      </c>
      <c r="AO1966" s="52">
        <v>43312.780192013888</v>
      </c>
      <c r="AP1966" s="52">
        <v>43312.813512152781</v>
      </c>
      <c r="AR1966">
        <v>78295</v>
      </c>
      <c r="AS1966" t="s">
        <v>2023</v>
      </c>
      <c r="AT1966" t="s">
        <v>1276</v>
      </c>
      <c r="AU1966" t="s">
        <v>966</v>
      </c>
      <c r="AV1966" t="s">
        <v>1222</v>
      </c>
      <c r="AW1966" s="52">
        <v>43312.779837997688</v>
      </c>
      <c r="AX1966">
        <v>119</v>
      </c>
      <c r="AY1966" s="52">
        <v>43312.856249999997</v>
      </c>
      <c r="AZ1966">
        <v>0</v>
      </c>
      <c r="BA1966">
        <v>4</v>
      </c>
    </row>
    <row r="1967" spans="1:53" x14ac:dyDescent="0.3">
      <c r="A1967">
        <v>78295</v>
      </c>
      <c r="B1967" t="s">
        <v>2023</v>
      </c>
      <c r="C1967" s="8">
        <v>43312.780192013888</v>
      </c>
      <c r="D1967" s="63">
        <v>43312.856768981481</v>
      </c>
      <c r="E1967" t="s">
        <v>2024</v>
      </c>
      <c r="G1967">
        <v>78295</v>
      </c>
      <c r="H1967" s="78" t="s">
        <v>986</v>
      </c>
      <c r="I1967" s="79">
        <v>43312.813194444447</v>
      </c>
      <c r="J1967" s="78" t="b">
        <v>0</v>
      </c>
      <c r="K1967" s="63">
        <v>43312.813510844906</v>
      </c>
      <c r="L1967" s="63">
        <v>43312.813510844906</v>
      </c>
      <c r="N1967">
        <v>78295</v>
      </c>
      <c r="O1967">
        <v>2</v>
      </c>
      <c r="P1967">
        <v>10</v>
      </c>
      <c r="Q1967" s="52">
        <v>43312.780192094906</v>
      </c>
      <c r="R1967" s="52">
        <v>43312.789351539352</v>
      </c>
      <c r="T1967">
        <v>78295</v>
      </c>
      <c r="U1967" s="52">
        <v>43312.779837997688</v>
      </c>
      <c r="V1967">
        <v>119</v>
      </c>
      <c r="W1967" s="79">
        <v>43312.856249999997</v>
      </c>
      <c r="X1967" s="52">
        <v>43312.780192129627</v>
      </c>
      <c r="Y1967" s="52">
        <v>43312.856769016202</v>
      </c>
      <c r="AA1967">
        <v>78295</v>
      </c>
      <c r="AB1967">
        <v>18</v>
      </c>
      <c r="AC1967">
        <v>1</v>
      </c>
      <c r="AE1967">
        <v>18</v>
      </c>
      <c r="AF1967" t="s">
        <v>942</v>
      </c>
      <c r="AG1967">
        <v>2</v>
      </c>
      <c r="AH1967" t="s">
        <v>943</v>
      </c>
      <c r="AJ1967">
        <v>78295</v>
      </c>
      <c r="AK1967" t="s">
        <v>944</v>
      </c>
      <c r="AL1967" t="s">
        <v>945</v>
      </c>
      <c r="AM1967" t="s">
        <v>1221</v>
      </c>
      <c r="AN1967" t="s">
        <v>965</v>
      </c>
      <c r="AO1967" s="52">
        <v>43312.780192013888</v>
      </c>
      <c r="AP1967" s="52">
        <v>43312.813512152781</v>
      </c>
      <c r="AR1967">
        <v>78295</v>
      </c>
      <c r="AS1967" t="s">
        <v>2023</v>
      </c>
      <c r="AT1967" t="s">
        <v>1276</v>
      </c>
      <c r="AU1967" t="s">
        <v>966</v>
      </c>
      <c r="AV1967" t="s">
        <v>1222</v>
      </c>
      <c r="AW1967" s="52">
        <v>43312.779837997688</v>
      </c>
      <c r="AX1967">
        <v>119</v>
      </c>
      <c r="AY1967" s="52">
        <v>43312.856249999997</v>
      </c>
      <c r="AZ1967">
        <v>0</v>
      </c>
      <c r="BA1967">
        <v>4</v>
      </c>
    </row>
    <row r="1968" spans="1:53" x14ac:dyDescent="0.3">
      <c r="A1968">
        <v>78311</v>
      </c>
      <c r="B1968" t="s">
        <v>2025</v>
      </c>
      <c r="C1968" s="8">
        <v>43313.353452812502</v>
      </c>
      <c r="D1968" s="63">
        <v>43313.357290856482</v>
      </c>
      <c r="E1968" t="s">
        <v>2026</v>
      </c>
      <c r="G1968">
        <v>78311</v>
      </c>
      <c r="H1968" s="78" t="s">
        <v>986</v>
      </c>
      <c r="I1968" s="79">
        <v>43313.352777777778</v>
      </c>
      <c r="J1968" s="78" t="b">
        <v>1</v>
      </c>
      <c r="K1968" s="63">
        <v>43313.353453009258</v>
      </c>
      <c r="L1968" s="63">
        <v>43313.353453009258</v>
      </c>
      <c r="N1968">
        <v>78311</v>
      </c>
      <c r="O1968">
        <v>3</v>
      </c>
      <c r="P1968">
        <v>10</v>
      </c>
      <c r="Q1968" s="52">
        <v>43313.353453009258</v>
      </c>
      <c r="R1968" s="52">
        <v>43313.356148495368</v>
      </c>
      <c r="T1968">
        <v>78311</v>
      </c>
      <c r="U1968" s="52">
        <v>43313.352570914351</v>
      </c>
      <c r="V1968">
        <v>60</v>
      </c>
      <c r="W1968" s="79">
        <v>43313.356944444444</v>
      </c>
      <c r="X1968" s="52">
        <v>43313.353453009258</v>
      </c>
      <c r="Y1968" s="52">
        <v>43313.357291782406</v>
      </c>
      <c r="AA1968">
        <v>78311</v>
      </c>
      <c r="AB1968">
        <v>18</v>
      </c>
      <c r="AC1968">
        <v>2</v>
      </c>
      <c r="AE1968">
        <v>18</v>
      </c>
      <c r="AF1968" t="s">
        <v>942</v>
      </c>
      <c r="AG1968">
        <v>2</v>
      </c>
      <c r="AH1968" t="s">
        <v>943</v>
      </c>
      <c r="AJ1968">
        <v>78311</v>
      </c>
      <c r="AK1968" t="s">
        <v>944</v>
      </c>
      <c r="AL1968" t="s">
        <v>945</v>
      </c>
      <c r="AM1968" t="s">
        <v>1163</v>
      </c>
      <c r="AN1968" t="s">
        <v>965</v>
      </c>
      <c r="AO1968" s="52">
        <v>43313.353452858799</v>
      </c>
      <c r="AP1968" s="52">
        <v>43313.356148495368</v>
      </c>
      <c r="AR1968">
        <v>78311</v>
      </c>
      <c r="AS1968" t="s">
        <v>2025</v>
      </c>
      <c r="AT1968" t="s">
        <v>948</v>
      </c>
      <c r="AU1968" t="s">
        <v>966</v>
      </c>
      <c r="AV1968" t="s">
        <v>1164</v>
      </c>
      <c r="AW1968" s="52">
        <v>43313.352570914351</v>
      </c>
      <c r="AX1968">
        <v>60</v>
      </c>
      <c r="AY1968" s="52">
        <v>43313.356944444444</v>
      </c>
      <c r="AZ1968">
        <v>0</v>
      </c>
      <c r="BA1968">
        <v>4</v>
      </c>
    </row>
    <row r="1969" spans="1:53" x14ac:dyDescent="0.3">
      <c r="A1969">
        <v>78311</v>
      </c>
      <c r="B1969" t="s">
        <v>2025</v>
      </c>
      <c r="C1969" s="8">
        <v>43313.353452812502</v>
      </c>
      <c r="D1969" s="63">
        <v>43313.357290856482</v>
      </c>
      <c r="E1969" t="s">
        <v>2026</v>
      </c>
      <c r="G1969">
        <v>78311</v>
      </c>
      <c r="H1969" s="78" t="s">
        <v>986</v>
      </c>
      <c r="I1969" s="79">
        <v>43313.352777777778</v>
      </c>
      <c r="J1969" s="78" t="b">
        <v>1</v>
      </c>
      <c r="K1969" s="63">
        <v>43313.353453009258</v>
      </c>
      <c r="L1969" s="63">
        <v>43313.353453009258</v>
      </c>
      <c r="N1969">
        <v>78311</v>
      </c>
      <c r="O1969">
        <v>3</v>
      </c>
      <c r="P1969">
        <v>10</v>
      </c>
      <c r="Q1969" s="52">
        <v>43313.353453009258</v>
      </c>
      <c r="R1969" s="52">
        <v>43313.356148495368</v>
      </c>
      <c r="T1969">
        <v>78311</v>
      </c>
      <c r="U1969" s="52">
        <v>43313.352570914351</v>
      </c>
      <c r="V1969">
        <v>60</v>
      </c>
      <c r="W1969" s="79">
        <v>43313.356944444444</v>
      </c>
      <c r="X1969" s="52">
        <v>43313.353453009258</v>
      </c>
      <c r="Y1969" s="52">
        <v>43313.357291782406</v>
      </c>
      <c r="AA1969">
        <v>78311</v>
      </c>
      <c r="AB1969">
        <v>13</v>
      </c>
      <c r="AC1969">
        <v>1</v>
      </c>
      <c r="AE1969">
        <v>13</v>
      </c>
      <c r="AF1969" t="s">
        <v>1700</v>
      </c>
      <c r="AG1969">
        <v>4</v>
      </c>
      <c r="AH1969" t="s">
        <v>943</v>
      </c>
      <c r="AJ1969">
        <v>78311</v>
      </c>
      <c r="AK1969" t="s">
        <v>944</v>
      </c>
      <c r="AL1969" t="s">
        <v>945</v>
      </c>
      <c r="AM1969" t="s">
        <v>1163</v>
      </c>
      <c r="AN1969" t="s">
        <v>965</v>
      </c>
      <c r="AO1969" s="52">
        <v>43313.353452858799</v>
      </c>
      <c r="AP1969" s="52">
        <v>43313.356148495368</v>
      </c>
      <c r="AR1969">
        <v>78311</v>
      </c>
      <c r="AS1969" t="s">
        <v>2025</v>
      </c>
      <c r="AT1969" t="s">
        <v>948</v>
      </c>
      <c r="AU1969" t="s">
        <v>966</v>
      </c>
      <c r="AV1969" t="s">
        <v>1164</v>
      </c>
      <c r="AW1969" s="52">
        <v>43313.352570914351</v>
      </c>
      <c r="AX1969">
        <v>60</v>
      </c>
      <c r="AY1969" s="52">
        <v>43313.356944444444</v>
      </c>
      <c r="AZ1969">
        <v>0</v>
      </c>
      <c r="BA1969">
        <v>4</v>
      </c>
    </row>
    <row r="1970" spans="1:53" x14ac:dyDescent="0.3">
      <c r="A1970">
        <v>78311</v>
      </c>
      <c r="B1970" t="s">
        <v>2025</v>
      </c>
      <c r="C1970" s="8">
        <v>43313.353452812502</v>
      </c>
      <c r="D1970" s="63">
        <v>43313.357290856482</v>
      </c>
      <c r="E1970" t="s">
        <v>2026</v>
      </c>
      <c r="G1970">
        <v>78311</v>
      </c>
      <c r="H1970" s="78" t="s">
        <v>991</v>
      </c>
      <c r="I1970" s="79">
        <v>43313.352777777778</v>
      </c>
      <c r="J1970" s="78" t="b">
        <v>1</v>
      </c>
      <c r="K1970" s="63">
        <v>43313.353453043979</v>
      </c>
      <c r="L1970" s="63">
        <v>43313.353453043979</v>
      </c>
      <c r="N1970">
        <v>78311</v>
      </c>
      <c r="O1970">
        <v>3</v>
      </c>
      <c r="P1970">
        <v>10</v>
      </c>
      <c r="Q1970" s="52">
        <v>43313.353453009258</v>
      </c>
      <c r="R1970" s="52">
        <v>43313.356148495368</v>
      </c>
      <c r="T1970">
        <v>78311</v>
      </c>
      <c r="U1970" s="52">
        <v>43313.352570914351</v>
      </c>
      <c r="V1970">
        <v>60</v>
      </c>
      <c r="W1970" s="79">
        <v>43313.356944444444</v>
      </c>
      <c r="X1970" s="52">
        <v>43313.353453009258</v>
      </c>
      <c r="Y1970" s="52">
        <v>43313.357291782406</v>
      </c>
      <c r="AA1970">
        <v>78311</v>
      </c>
      <c r="AB1970">
        <v>18</v>
      </c>
      <c r="AC1970">
        <v>2</v>
      </c>
      <c r="AE1970">
        <v>18</v>
      </c>
      <c r="AF1970" t="s">
        <v>942</v>
      </c>
      <c r="AG1970">
        <v>2</v>
      </c>
      <c r="AH1970" t="s">
        <v>943</v>
      </c>
      <c r="AJ1970">
        <v>78311</v>
      </c>
      <c r="AK1970" t="s">
        <v>944</v>
      </c>
      <c r="AL1970" t="s">
        <v>945</v>
      </c>
      <c r="AM1970" t="s">
        <v>1163</v>
      </c>
      <c r="AN1970" t="s">
        <v>965</v>
      </c>
      <c r="AO1970" s="52">
        <v>43313.353452858799</v>
      </c>
      <c r="AP1970" s="52">
        <v>43313.356148495368</v>
      </c>
      <c r="AR1970">
        <v>78311</v>
      </c>
      <c r="AS1970" t="s">
        <v>2025</v>
      </c>
      <c r="AT1970" t="s">
        <v>948</v>
      </c>
      <c r="AU1970" t="s">
        <v>966</v>
      </c>
      <c r="AV1970" t="s">
        <v>1164</v>
      </c>
      <c r="AW1970" s="52">
        <v>43313.352570914351</v>
      </c>
      <c r="AX1970">
        <v>60</v>
      </c>
      <c r="AY1970" s="52">
        <v>43313.356944444444</v>
      </c>
      <c r="AZ1970">
        <v>0</v>
      </c>
      <c r="BA1970">
        <v>4</v>
      </c>
    </row>
    <row r="1971" spans="1:53" x14ac:dyDescent="0.3">
      <c r="A1971">
        <v>78311</v>
      </c>
      <c r="B1971" t="s">
        <v>2025</v>
      </c>
      <c r="C1971" s="8">
        <v>43313.353452812502</v>
      </c>
      <c r="D1971" s="63">
        <v>43313.357290856482</v>
      </c>
      <c r="E1971" t="s">
        <v>2026</v>
      </c>
      <c r="G1971">
        <v>78311</v>
      </c>
      <c r="H1971" s="78" t="s">
        <v>991</v>
      </c>
      <c r="I1971" s="79">
        <v>43313.352777777778</v>
      </c>
      <c r="J1971" s="78" t="b">
        <v>1</v>
      </c>
      <c r="K1971" s="63">
        <v>43313.353453043979</v>
      </c>
      <c r="L1971" s="63">
        <v>43313.353453043979</v>
      </c>
      <c r="N1971">
        <v>78311</v>
      </c>
      <c r="O1971">
        <v>3</v>
      </c>
      <c r="P1971">
        <v>10</v>
      </c>
      <c r="Q1971" s="52">
        <v>43313.353453009258</v>
      </c>
      <c r="R1971" s="52">
        <v>43313.356148495368</v>
      </c>
      <c r="T1971">
        <v>78311</v>
      </c>
      <c r="U1971" s="52">
        <v>43313.352570914351</v>
      </c>
      <c r="V1971">
        <v>60</v>
      </c>
      <c r="W1971" s="79">
        <v>43313.356944444444</v>
      </c>
      <c r="X1971" s="52">
        <v>43313.353453009258</v>
      </c>
      <c r="Y1971" s="52">
        <v>43313.357291782406</v>
      </c>
      <c r="AA1971">
        <v>78311</v>
      </c>
      <c r="AB1971">
        <v>13</v>
      </c>
      <c r="AC1971">
        <v>1</v>
      </c>
      <c r="AE1971">
        <v>13</v>
      </c>
      <c r="AF1971" t="s">
        <v>1700</v>
      </c>
      <c r="AG1971">
        <v>4</v>
      </c>
      <c r="AH1971" t="s">
        <v>943</v>
      </c>
      <c r="AJ1971">
        <v>78311</v>
      </c>
      <c r="AK1971" t="s">
        <v>944</v>
      </c>
      <c r="AL1971" t="s">
        <v>945</v>
      </c>
      <c r="AM1971" t="s">
        <v>1163</v>
      </c>
      <c r="AN1971" t="s">
        <v>965</v>
      </c>
      <c r="AO1971" s="52">
        <v>43313.353452858799</v>
      </c>
      <c r="AP1971" s="52">
        <v>43313.356148495368</v>
      </c>
      <c r="AR1971">
        <v>78311</v>
      </c>
      <c r="AS1971" t="s">
        <v>2025</v>
      </c>
      <c r="AT1971" t="s">
        <v>948</v>
      </c>
      <c r="AU1971" t="s">
        <v>966</v>
      </c>
      <c r="AV1971" t="s">
        <v>1164</v>
      </c>
      <c r="AW1971" s="52">
        <v>43313.352570914351</v>
      </c>
      <c r="AX1971">
        <v>60</v>
      </c>
      <c r="AY1971" s="52">
        <v>43313.356944444444</v>
      </c>
      <c r="AZ1971">
        <v>0</v>
      </c>
      <c r="BA1971">
        <v>4</v>
      </c>
    </row>
    <row r="1972" spans="1:53" x14ac:dyDescent="0.3">
      <c r="A1972">
        <v>78311</v>
      </c>
      <c r="B1972" t="s">
        <v>2025</v>
      </c>
      <c r="C1972" s="8">
        <v>43313.353452812502</v>
      </c>
      <c r="D1972" s="63">
        <v>43313.357290856482</v>
      </c>
      <c r="E1972" t="s">
        <v>2026</v>
      </c>
      <c r="G1972">
        <v>78311</v>
      </c>
      <c r="H1972" s="78" t="s">
        <v>991</v>
      </c>
      <c r="I1972" s="79">
        <v>43313.354166666664</v>
      </c>
      <c r="J1972" s="78" t="b">
        <v>0</v>
      </c>
      <c r="K1972" s="63">
        <v>43313.354963078702</v>
      </c>
      <c r="L1972" s="63">
        <v>43313.354963078702</v>
      </c>
      <c r="N1972">
        <v>78311</v>
      </c>
      <c r="O1972">
        <v>3</v>
      </c>
      <c r="P1972">
        <v>10</v>
      </c>
      <c r="Q1972" s="52">
        <v>43313.353453009258</v>
      </c>
      <c r="R1972" s="52">
        <v>43313.356148495368</v>
      </c>
      <c r="T1972">
        <v>78311</v>
      </c>
      <c r="U1972" s="52">
        <v>43313.352570914351</v>
      </c>
      <c r="V1972">
        <v>60</v>
      </c>
      <c r="W1972" s="79">
        <v>43313.356944444444</v>
      </c>
      <c r="X1972" s="52">
        <v>43313.353453009258</v>
      </c>
      <c r="Y1972" s="52">
        <v>43313.357291782406</v>
      </c>
      <c r="AA1972">
        <v>78311</v>
      </c>
      <c r="AB1972">
        <v>18</v>
      </c>
      <c r="AC1972">
        <v>2</v>
      </c>
      <c r="AE1972">
        <v>18</v>
      </c>
      <c r="AF1972" t="s">
        <v>942</v>
      </c>
      <c r="AG1972">
        <v>2</v>
      </c>
      <c r="AH1972" t="s">
        <v>943</v>
      </c>
      <c r="AJ1972">
        <v>78311</v>
      </c>
      <c r="AK1972" t="s">
        <v>944</v>
      </c>
      <c r="AL1972" t="s">
        <v>945</v>
      </c>
      <c r="AM1972" t="s">
        <v>1163</v>
      </c>
      <c r="AN1972" t="s">
        <v>965</v>
      </c>
      <c r="AO1972" s="52">
        <v>43313.353452858799</v>
      </c>
      <c r="AP1972" s="52">
        <v>43313.356148495368</v>
      </c>
      <c r="AR1972">
        <v>78311</v>
      </c>
      <c r="AS1972" t="s">
        <v>2025</v>
      </c>
      <c r="AT1972" t="s">
        <v>948</v>
      </c>
      <c r="AU1972" t="s">
        <v>966</v>
      </c>
      <c r="AV1972" t="s">
        <v>1164</v>
      </c>
      <c r="AW1972" s="52">
        <v>43313.352570914351</v>
      </c>
      <c r="AX1972">
        <v>60</v>
      </c>
      <c r="AY1972" s="52">
        <v>43313.356944444444</v>
      </c>
      <c r="AZ1972">
        <v>0</v>
      </c>
      <c r="BA1972">
        <v>4</v>
      </c>
    </row>
    <row r="1973" spans="1:53" x14ac:dyDescent="0.3">
      <c r="A1973">
        <v>78311</v>
      </c>
      <c r="B1973" t="s">
        <v>2025</v>
      </c>
      <c r="C1973" s="8">
        <v>43313.353452812502</v>
      </c>
      <c r="D1973" s="63">
        <v>43313.357290856482</v>
      </c>
      <c r="E1973" t="s">
        <v>2026</v>
      </c>
      <c r="G1973">
        <v>78311</v>
      </c>
      <c r="H1973" s="78" t="s">
        <v>991</v>
      </c>
      <c r="I1973" s="79">
        <v>43313.354166666664</v>
      </c>
      <c r="J1973" s="78" t="b">
        <v>0</v>
      </c>
      <c r="K1973" s="63">
        <v>43313.354963078702</v>
      </c>
      <c r="L1973" s="63">
        <v>43313.354963078702</v>
      </c>
      <c r="N1973">
        <v>78311</v>
      </c>
      <c r="O1973">
        <v>3</v>
      </c>
      <c r="P1973">
        <v>10</v>
      </c>
      <c r="Q1973" s="52">
        <v>43313.353453009258</v>
      </c>
      <c r="R1973" s="52">
        <v>43313.356148495368</v>
      </c>
      <c r="T1973">
        <v>78311</v>
      </c>
      <c r="U1973" s="52">
        <v>43313.352570914351</v>
      </c>
      <c r="V1973">
        <v>60</v>
      </c>
      <c r="W1973" s="79">
        <v>43313.356944444444</v>
      </c>
      <c r="X1973" s="52">
        <v>43313.353453009258</v>
      </c>
      <c r="Y1973" s="52">
        <v>43313.357291782406</v>
      </c>
      <c r="AA1973">
        <v>78311</v>
      </c>
      <c r="AB1973">
        <v>13</v>
      </c>
      <c r="AC1973">
        <v>1</v>
      </c>
      <c r="AE1973">
        <v>13</v>
      </c>
      <c r="AF1973" t="s">
        <v>1700</v>
      </c>
      <c r="AG1973">
        <v>4</v>
      </c>
      <c r="AH1973" t="s">
        <v>943</v>
      </c>
      <c r="AJ1973">
        <v>78311</v>
      </c>
      <c r="AK1973" t="s">
        <v>944</v>
      </c>
      <c r="AL1973" t="s">
        <v>945</v>
      </c>
      <c r="AM1973" t="s">
        <v>1163</v>
      </c>
      <c r="AN1973" t="s">
        <v>965</v>
      </c>
      <c r="AO1973" s="52">
        <v>43313.353452858799</v>
      </c>
      <c r="AP1973" s="52">
        <v>43313.356148495368</v>
      </c>
      <c r="AR1973">
        <v>78311</v>
      </c>
      <c r="AS1973" t="s">
        <v>2025</v>
      </c>
      <c r="AT1973" t="s">
        <v>948</v>
      </c>
      <c r="AU1973" t="s">
        <v>966</v>
      </c>
      <c r="AV1973" t="s">
        <v>1164</v>
      </c>
      <c r="AW1973" s="52">
        <v>43313.352570914351</v>
      </c>
      <c r="AX1973">
        <v>60</v>
      </c>
      <c r="AY1973" s="52">
        <v>43313.356944444444</v>
      </c>
      <c r="AZ1973">
        <v>0</v>
      </c>
      <c r="BA1973">
        <v>4</v>
      </c>
    </row>
    <row r="1974" spans="1:53" x14ac:dyDescent="0.3">
      <c r="A1974">
        <v>78311</v>
      </c>
      <c r="B1974" t="s">
        <v>2025</v>
      </c>
      <c r="C1974" s="8">
        <v>43313.353452812502</v>
      </c>
      <c r="D1974" s="63">
        <v>43313.357290856482</v>
      </c>
      <c r="E1974" t="s">
        <v>2026</v>
      </c>
      <c r="G1974">
        <v>78311</v>
      </c>
      <c r="H1974" s="78" t="s">
        <v>986</v>
      </c>
      <c r="I1974" s="79">
        <v>43313.355555555558</v>
      </c>
      <c r="J1974" s="78" t="b">
        <v>0</v>
      </c>
      <c r="K1974" s="63">
        <v>43313.35614783565</v>
      </c>
      <c r="L1974" s="63">
        <v>43313.356147881947</v>
      </c>
      <c r="N1974">
        <v>78311</v>
      </c>
      <c r="O1974">
        <v>3</v>
      </c>
      <c r="P1974">
        <v>10</v>
      </c>
      <c r="Q1974" s="52">
        <v>43313.353453009258</v>
      </c>
      <c r="R1974" s="52">
        <v>43313.356148495368</v>
      </c>
      <c r="T1974">
        <v>78311</v>
      </c>
      <c r="U1974" s="52">
        <v>43313.352570914351</v>
      </c>
      <c r="V1974">
        <v>60</v>
      </c>
      <c r="W1974" s="79">
        <v>43313.356944444444</v>
      </c>
      <c r="X1974" s="52">
        <v>43313.353453009258</v>
      </c>
      <c r="Y1974" s="52">
        <v>43313.357291782406</v>
      </c>
      <c r="AA1974">
        <v>78311</v>
      </c>
      <c r="AB1974">
        <v>18</v>
      </c>
      <c r="AC1974">
        <v>2</v>
      </c>
      <c r="AE1974">
        <v>18</v>
      </c>
      <c r="AF1974" t="s">
        <v>942</v>
      </c>
      <c r="AG1974">
        <v>2</v>
      </c>
      <c r="AH1974" t="s">
        <v>943</v>
      </c>
      <c r="AJ1974">
        <v>78311</v>
      </c>
      <c r="AK1974" t="s">
        <v>944</v>
      </c>
      <c r="AL1974" t="s">
        <v>945</v>
      </c>
      <c r="AM1974" t="s">
        <v>1163</v>
      </c>
      <c r="AN1974" t="s">
        <v>965</v>
      </c>
      <c r="AO1974" s="52">
        <v>43313.353452858799</v>
      </c>
      <c r="AP1974" s="52">
        <v>43313.356148495368</v>
      </c>
      <c r="AR1974">
        <v>78311</v>
      </c>
      <c r="AS1974" t="s">
        <v>2025</v>
      </c>
      <c r="AT1974" t="s">
        <v>948</v>
      </c>
      <c r="AU1974" t="s">
        <v>966</v>
      </c>
      <c r="AV1974" t="s">
        <v>1164</v>
      </c>
      <c r="AW1974" s="52">
        <v>43313.352570914351</v>
      </c>
      <c r="AX1974">
        <v>60</v>
      </c>
      <c r="AY1974" s="52">
        <v>43313.356944444444</v>
      </c>
      <c r="AZ1974">
        <v>0</v>
      </c>
      <c r="BA1974">
        <v>4</v>
      </c>
    </row>
    <row r="1975" spans="1:53" x14ac:dyDescent="0.3">
      <c r="A1975">
        <v>78311</v>
      </c>
      <c r="B1975" t="s">
        <v>2025</v>
      </c>
      <c r="C1975" s="8">
        <v>43313.353452812502</v>
      </c>
      <c r="D1975" s="63">
        <v>43313.357290856482</v>
      </c>
      <c r="E1975" t="s">
        <v>2026</v>
      </c>
      <c r="G1975">
        <v>78311</v>
      </c>
      <c r="H1975" s="78" t="s">
        <v>986</v>
      </c>
      <c r="I1975" s="79">
        <v>43313.355555555558</v>
      </c>
      <c r="J1975" s="78" t="b">
        <v>0</v>
      </c>
      <c r="K1975" s="63">
        <v>43313.35614783565</v>
      </c>
      <c r="L1975" s="63">
        <v>43313.356147881947</v>
      </c>
      <c r="N1975">
        <v>78311</v>
      </c>
      <c r="O1975">
        <v>3</v>
      </c>
      <c r="P1975">
        <v>10</v>
      </c>
      <c r="Q1975" s="52">
        <v>43313.353453009258</v>
      </c>
      <c r="R1975" s="52">
        <v>43313.356148495368</v>
      </c>
      <c r="T1975">
        <v>78311</v>
      </c>
      <c r="U1975" s="52">
        <v>43313.352570914351</v>
      </c>
      <c r="V1975">
        <v>60</v>
      </c>
      <c r="W1975" s="79">
        <v>43313.356944444444</v>
      </c>
      <c r="X1975" s="52">
        <v>43313.353453009258</v>
      </c>
      <c r="Y1975" s="52">
        <v>43313.357291782406</v>
      </c>
      <c r="AA1975">
        <v>78311</v>
      </c>
      <c r="AB1975">
        <v>13</v>
      </c>
      <c r="AC1975">
        <v>1</v>
      </c>
      <c r="AE1975">
        <v>13</v>
      </c>
      <c r="AF1975" t="s">
        <v>1700</v>
      </c>
      <c r="AG1975">
        <v>4</v>
      </c>
      <c r="AH1975" t="s">
        <v>943</v>
      </c>
      <c r="AJ1975">
        <v>78311</v>
      </c>
      <c r="AK1975" t="s">
        <v>944</v>
      </c>
      <c r="AL1975" t="s">
        <v>945</v>
      </c>
      <c r="AM1975" t="s">
        <v>1163</v>
      </c>
      <c r="AN1975" t="s">
        <v>965</v>
      </c>
      <c r="AO1975" s="52">
        <v>43313.353452858799</v>
      </c>
      <c r="AP1975" s="52">
        <v>43313.356148495368</v>
      </c>
      <c r="AR1975">
        <v>78311</v>
      </c>
      <c r="AS1975" t="s">
        <v>2025</v>
      </c>
      <c r="AT1975" t="s">
        <v>948</v>
      </c>
      <c r="AU1975" t="s">
        <v>966</v>
      </c>
      <c r="AV1975" t="s">
        <v>1164</v>
      </c>
      <c r="AW1975" s="52">
        <v>43313.352570914351</v>
      </c>
      <c r="AX1975">
        <v>60</v>
      </c>
      <c r="AY1975" s="52">
        <v>43313.356944444444</v>
      </c>
      <c r="AZ1975">
        <v>0</v>
      </c>
      <c r="BA1975">
        <v>4</v>
      </c>
    </row>
    <row r="1976" spans="1:53" x14ac:dyDescent="0.3">
      <c r="A1976">
        <v>78382</v>
      </c>
      <c r="B1976" t="s">
        <v>2027</v>
      </c>
      <c r="C1976" s="8">
        <v>43314.327418900466</v>
      </c>
      <c r="D1976" s="63">
        <v>43314.391487303241</v>
      </c>
      <c r="E1976" t="s">
        <v>2028</v>
      </c>
      <c r="G1976">
        <v>78382</v>
      </c>
      <c r="H1976" s="78" t="s">
        <v>986</v>
      </c>
      <c r="I1976" s="79">
        <v>43314.336111111108</v>
      </c>
      <c r="J1976" s="78" t="b">
        <v>1</v>
      </c>
      <c r="K1976" s="63">
        <v>43314.336734687502</v>
      </c>
      <c r="L1976" s="63">
        <v>43314.336734687502</v>
      </c>
      <c r="N1976">
        <v>78382</v>
      </c>
      <c r="O1976">
        <v>3</v>
      </c>
      <c r="P1976">
        <v>10</v>
      </c>
      <c r="Q1976" s="52">
        <v>43314.327418946756</v>
      </c>
      <c r="R1976" s="52">
        <v>43314.336734722223</v>
      </c>
      <c r="T1976">
        <v>78382</v>
      </c>
      <c r="U1976" s="52">
        <v>43314.326971377312</v>
      </c>
      <c r="V1976">
        <v>99</v>
      </c>
      <c r="W1976" s="79">
        <v>43314.390972222223</v>
      </c>
      <c r="X1976" s="52">
        <v>43314.32742040509</v>
      </c>
      <c r="Y1976" s="52">
        <v>43314.391487384259</v>
      </c>
      <c r="AA1976">
        <v>78382</v>
      </c>
      <c r="AB1976">
        <v>18</v>
      </c>
      <c r="AC1976">
        <v>1</v>
      </c>
      <c r="AE1976">
        <v>18</v>
      </c>
      <c r="AF1976" t="s">
        <v>942</v>
      </c>
      <c r="AG1976">
        <v>2</v>
      </c>
      <c r="AH1976" t="s">
        <v>943</v>
      </c>
      <c r="AJ1976">
        <v>78382</v>
      </c>
      <c r="AK1976" t="s">
        <v>944</v>
      </c>
      <c r="AL1976" t="s">
        <v>1025</v>
      </c>
      <c r="AM1976" t="s">
        <v>1376</v>
      </c>
      <c r="AN1976" t="s">
        <v>1027</v>
      </c>
      <c r="AO1976" s="52">
        <v>43314.327418900466</v>
      </c>
      <c r="AP1976" s="52">
        <v>43314.391487349538</v>
      </c>
      <c r="AR1976">
        <v>78382</v>
      </c>
      <c r="AS1976" t="s">
        <v>2027</v>
      </c>
      <c r="AT1976" t="s">
        <v>1969</v>
      </c>
      <c r="AU1976" t="s">
        <v>1028</v>
      </c>
      <c r="AV1976" t="s">
        <v>974</v>
      </c>
      <c r="AW1976" s="52">
        <v>43314.326971377312</v>
      </c>
      <c r="AX1976">
        <v>99</v>
      </c>
      <c r="AY1976" s="52">
        <v>43314.390972222223</v>
      </c>
      <c r="AZ1976">
        <v>0</v>
      </c>
      <c r="BA1976">
        <v>4</v>
      </c>
    </row>
    <row r="1977" spans="1:53" x14ac:dyDescent="0.3">
      <c r="A1977">
        <v>78382</v>
      </c>
      <c r="B1977" t="s">
        <v>2027</v>
      </c>
      <c r="C1977" s="8">
        <v>43314.327418900466</v>
      </c>
      <c r="D1977" s="63">
        <v>43314.391487303241</v>
      </c>
      <c r="E1977" t="s">
        <v>2028</v>
      </c>
      <c r="G1977">
        <v>78382</v>
      </c>
      <c r="H1977" s="78" t="s">
        <v>991</v>
      </c>
      <c r="I1977" s="79">
        <v>43314.336111111108</v>
      </c>
      <c r="J1977" s="78" t="b">
        <v>1</v>
      </c>
      <c r="K1977" s="63">
        <v>43314.336734687502</v>
      </c>
      <c r="L1977" s="63">
        <v>43314.336734687502</v>
      </c>
      <c r="N1977">
        <v>78382</v>
      </c>
      <c r="O1977">
        <v>3</v>
      </c>
      <c r="P1977">
        <v>10</v>
      </c>
      <c r="Q1977" s="52">
        <v>43314.327418946756</v>
      </c>
      <c r="R1977" s="52">
        <v>43314.336734722223</v>
      </c>
      <c r="T1977">
        <v>78382</v>
      </c>
      <c r="U1977" s="52">
        <v>43314.326971377312</v>
      </c>
      <c r="V1977">
        <v>99</v>
      </c>
      <c r="W1977" s="79">
        <v>43314.390972222223</v>
      </c>
      <c r="X1977" s="52">
        <v>43314.32742040509</v>
      </c>
      <c r="Y1977" s="52">
        <v>43314.391487384259</v>
      </c>
      <c r="AA1977">
        <v>78382</v>
      </c>
      <c r="AB1977">
        <v>18</v>
      </c>
      <c r="AC1977">
        <v>1</v>
      </c>
      <c r="AE1977">
        <v>18</v>
      </c>
      <c r="AF1977" t="s">
        <v>942</v>
      </c>
      <c r="AG1977">
        <v>2</v>
      </c>
      <c r="AH1977" t="s">
        <v>943</v>
      </c>
      <c r="AJ1977">
        <v>78382</v>
      </c>
      <c r="AK1977" t="s">
        <v>944</v>
      </c>
      <c r="AL1977" t="s">
        <v>1025</v>
      </c>
      <c r="AM1977" t="s">
        <v>1376</v>
      </c>
      <c r="AN1977" t="s">
        <v>1027</v>
      </c>
      <c r="AO1977" s="52">
        <v>43314.327418900466</v>
      </c>
      <c r="AP1977" s="52">
        <v>43314.391487349538</v>
      </c>
      <c r="AR1977">
        <v>78382</v>
      </c>
      <c r="AS1977" t="s">
        <v>2027</v>
      </c>
      <c r="AT1977" t="s">
        <v>1969</v>
      </c>
      <c r="AU1977" t="s">
        <v>1028</v>
      </c>
      <c r="AV1977" t="s">
        <v>974</v>
      </c>
      <c r="AW1977" s="52">
        <v>43314.326971377312</v>
      </c>
      <c r="AX1977">
        <v>99</v>
      </c>
      <c r="AY1977" s="52">
        <v>43314.390972222223</v>
      </c>
      <c r="AZ1977">
        <v>0</v>
      </c>
      <c r="BA1977">
        <v>4</v>
      </c>
    </row>
    <row r="1978" spans="1:53" x14ac:dyDescent="0.3">
      <c r="A1978">
        <v>78382</v>
      </c>
      <c r="B1978" t="s">
        <v>2027</v>
      </c>
      <c r="C1978" s="8">
        <v>43314.327418900466</v>
      </c>
      <c r="D1978" s="63">
        <v>43314.391487303241</v>
      </c>
      <c r="E1978" t="s">
        <v>2028</v>
      </c>
      <c r="G1978">
        <v>78382</v>
      </c>
      <c r="H1978" s="78" t="s">
        <v>991</v>
      </c>
      <c r="I1978" s="79">
        <v>43314.390972222223</v>
      </c>
      <c r="J1978" s="78" t="b">
        <v>0</v>
      </c>
      <c r="K1978" s="63">
        <v>43314.391486840279</v>
      </c>
      <c r="L1978" s="63">
        <v>43314.391486840279</v>
      </c>
      <c r="N1978">
        <v>78382</v>
      </c>
      <c r="O1978">
        <v>3</v>
      </c>
      <c r="P1978">
        <v>10</v>
      </c>
      <c r="Q1978" s="52">
        <v>43314.327418946756</v>
      </c>
      <c r="R1978" s="52">
        <v>43314.336734722223</v>
      </c>
      <c r="T1978">
        <v>78382</v>
      </c>
      <c r="U1978" s="52">
        <v>43314.326971377312</v>
      </c>
      <c r="V1978">
        <v>99</v>
      </c>
      <c r="W1978" s="79">
        <v>43314.390972222223</v>
      </c>
      <c r="X1978" s="52">
        <v>43314.32742040509</v>
      </c>
      <c r="Y1978" s="52">
        <v>43314.391487384259</v>
      </c>
      <c r="AA1978">
        <v>78382</v>
      </c>
      <c r="AB1978">
        <v>18</v>
      </c>
      <c r="AC1978">
        <v>1</v>
      </c>
      <c r="AE1978">
        <v>18</v>
      </c>
      <c r="AF1978" t="s">
        <v>942</v>
      </c>
      <c r="AG1978">
        <v>2</v>
      </c>
      <c r="AH1978" t="s">
        <v>943</v>
      </c>
      <c r="AJ1978">
        <v>78382</v>
      </c>
      <c r="AK1978" t="s">
        <v>944</v>
      </c>
      <c r="AL1978" t="s">
        <v>1025</v>
      </c>
      <c r="AM1978" t="s">
        <v>1376</v>
      </c>
      <c r="AN1978" t="s">
        <v>1027</v>
      </c>
      <c r="AO1978" s="52">
        <v>43314.327418900466</v>
      </c>
      <c r="AP1978" s="52">
        <v>43314.391487349538</v>
      </c>
      <c r="AR1978">
        <v>78382</v>
      </c>
      <c r="AS1978" t="s">
        <v>2027</v>
      </c>
      <c r="AT1978" t="s">
        <v>1969</v>
      </c>
      <c r="AU1978" t="s">
        <v>1028</v>
      </c>
      <c r="AV1978" t="s">
        <v>974</v>
      </c>
      <c r="AW1978" s="52">
        <v>43314.326971377312</v>
      </c>
      <c r="AX1978">
        <v>99</v>
      </c>
      <c r="AY1978" s="52">
        <v>43314.390972222223</v>
      </c>
      <c r="AZ1978">
        <v>0</v>
      </c>
      <c r="BA1978">
        <v>4</v>
      </c>
    </row>
    <row r="1979" spans="1:53" x14ac:dyDescent="0.3">
      <c r="A1979">
        <v>78382</v>
      </c>
      <c r="B1979" t="s">
        <v>2027</v>
      </c>
      <c r="C1979" s="8">
        <v>43314.327418900466</v>
      </c>
      <c r="D1979" s="63">
        <v>43314.391487303241</v>
      </c>
      <c r="E1979" t="s">
        <v>2028</v>
      </c>
      <c r="G1979">
        <v>78382</v>
      </c>
      <c r="H1979" s="78" t="s">
        <v>986</v>
      </c>
      <c r="I1979" s="79">
        <v>43314.390972222223</v>
      </c>
      <c r="J1979" s="78" t="b">
        <v>0</v>
      </c>
      <c r="K1979" s="63">
        <v>43314.391486921297</v>
      </c>
      <c r="L1979" s="63">
        <v>43314.391486921297</v>
      </c>
      <c r="N1979">
        <v>78382</v>
      </c>
      <c r="O1979">
        <v>3</v>
      </c>
      <c r="P1979">
        <v>10</v>
      </c>
      <c r="Q1979" s="52">
        <v>43314.327418946756</v>
      </c>
      <c r="R1979" s="52">
        <v>43314.336734722223</v>
      </c>
      <c r="T1979">
        <v>78382</v>
      </c>
      <c r="U1979" s="52">
        <v>43314.326971377312</v>
      </c>
      <c r="V1979">
        <v>99</v>
      </c>
      <c r="W1979" s="79">
        <v>43314.390972222223</v>
      </c>
      <c r="X1979" s="52">
        <v>43314.32742040509</v>
      </c>
      <c r="Y1979" s="52">
        <v>43314.391487384259</v>
      </c>
      <c r="AA1979">
        <v>78382</v>
      </c>
      <c r="AB1979">
        <v>18</v>
      </c>
      <c r="AC1979">
        <v>1</v>
      </c>
      <c r="AE1979">
        <v>18</v>
      </c>
      <c r="AF1979" t="s">
        <v>942</v>
      </c>
      <c r="AG1979">
        <v>2</v>
      </c>
      <c r="AH1979" t="s">
        <v>943</v>
      </c>
      <c r="AJ1979">
        <v>78382</v>
      </c>
      <c r="AK1979" t="s">
        <v>944</v>
      </c>
      <c r="AL1979" t="s">
        <v>1025</v>
      </c>
      <c r="AM1979" t="s">
        <v>1376</v>
      </c>
      <c r="AN1979" t="s">
        <v>1027</v>
      </c>
      <c r="AO1979" s="52">
        <v>43314.327418900466</v>
      </c>
      <c r="AP1979" s="52">
        <v>43314.391487349538</v>
      </c>
      <c r="AR1979">
        <v>78382</v>
      </c>
      <c r="AS1979" t="s">
        <v>2027</v>
      </c>
      <c r="AT1979" t="s">
        <v>1969</v>
      </c>
      <c r="AU1979" t="s">
        <v>1028</v>
      </c>
      <c r="AV1979" t="s">
        <v>974</v>
      </c>
      <c r="AW1979" s="52">
        <v>43314.326971377312</v>
      </c>
      <c r="AX1979">
        <v>99</v>
      </c>
      <c r="AY1979" s="52">
        <v>43314.390972222223</v>
      </c>
      <c r="AZ1979">
        <v>0</v>
      </c>
      <c r="BA1979">
        <v>4</v>
      </c>
    </row>
    <row r="1980" spans="1:53" x14ac:dyDescent="0.3">
      <c r="A1980">
        <v>78431</v>
      </c>
      <c r="B1980" t="s">
        <v>2029</v>
      </c>
      <c r="C1980" s="8">
        <v>43315.224594560183</v>
      </c>
      <c r="D1980" s="63">
        <v>43315.332799340278</v>
      </c>
      <c r="E1980" t="s">
        <v>2030</v>
      </c>
      <c r="G1980">
        <v>78431</v>
      </c>
      <c r="H1980" s="78" t="s">
        <v>961</v>
      </c>
      <c r="I1980" s="79">
        <v>43315.256249999999</v>
      </c>
      <c r="J1980" s="78" t="b">
        <v>1</v>
      </c>
      <c r="K1980" s="63">
        <v>43315.256638738429</v>
      </c>
      <c r="L1980" s="63">
        <v>43315.256638738429</v>
      </c>
      <c r="N1980">
        <v>78431</v>
      </c>
      <c r="O1980">
        <v>2</v>
      </c>
      <c r="P1980">
        <v>10</v>
      </c>
      <c r="Q1980" s="52">
        <v>43315.224594988424</v>
      </c>
      <c r="R1980" s="52">
        <v>43315.256640706022</v>
      </c>
      <c r="T1980">
        <v>78431</v>
      </c>
      <c r="U1980" s="52">
        <v>43315.223408333331</v>
      </c>
      <c r="V1980">
        <v>188</v>
      </c>
      <c r="W1980" s="79">
        <v>43315.332638888889</v>
      </c>
      <c r="X1980" s="52">
        <v>43315.224594988424</v>
      </c>
      <c r="Y1980" s="52">
        <v>43315.332799340278</v>
      </c>
      <c r="AA1980">
        <v>78431</v>
      </c>
      <c r="AB1980">
        <v>18</v>
      </c>
      <c r="AC1980">
        <v>1</v>
      </c>
      <c r="AE1980">
        <v>18</v>
      </c>
      <c r="AF1980" t="s">
        <v>942</v>
      </c>
      <c r="AG1980">
        <v>2</v>
      </c>
      <c r="AH1980" t="s">
        <v>943</v>
      </c>
      <c r="AJ1980">
        <v>78431</v>
      </c>
      <c r="AK1980" t="s">
        <v>944</v>
      </c>
      <c r="AL1980" t="s">
        <v>2031</v>
      </c>
      <c r="AM1980" t="s">
        <v>2032</v>
      </c>
      <c r="AN1980" t="s">
        <v>947</v>
      </c>
      <c r="AO1980" s="52">
        <v>43315.224594675929</v>
      </c>
      <c r="AP1980" s="52">
        <v>43315.272363506941</v>
      </c>
      <c r="AR1980">
        <v>78431</v>
      </c>
      <c r="AS1980" t="s">
        <v>2029</v>
      </c>
      <c r="AT1980" t="s">
        <v>954</v>
      </c>
      <c r="AU1980" t="s">
        <v>949</v>
      </c>
      <c r="AV1980" t="s">
        <v>974</v>
      </c>
      <c r="AW1980" s="52">
        <v>43315.223408333331</v>
      </c>
      <c r="AX1980">
        <v>188</v>
      </c>
      <c r="AY1980" s="52">
        <v>43315.332638888889</v>
      </c>
      <c r="AZ1980">
        <v>0</v>
      </c>
      <c r="BA1980">
        <v>3</v>
      </c>
    </row>
    <row r="1981" spans="1:53" x14ac:dyDescent="0.3">
      <c r="A1981">
        <v>78431</v>
      </c>
      <c r="B1981" t="s">
        <v>2029</v>
      </c>
      <c r="C1981" s="8">
        <v>43315.224594560183</v>
      </c>
      <c r="D1981" s="63">
        <v>43315.332799340278</v>
      </c>
      <c r="E1981" t="s">
        <v>2030</v>
      </c>
      <c r="G1981">
        <v>78431</v>
      </c>
      <c r="H1981" s="78" t="s">
        <v>961</v>
      </c>
      <c r="I1981" s="79">
        <v>43315.272222222222</v>
      </c>
      <c r="J1981" s="78" t="b">
        <v>0</v>
      </c>
      <c r="K1981" s="63">
        <v>43315.272363425924</v>
      </c>
      <c r="L1981" s="63">
        <v>43315.272363460645</v>
      </c>
      <c r="N1981">
        <v>78431</v>
      </c>
      <c r="O1981">
        <v>2</v>
      </c>
      <c r="P1981">
        <v>10</v>
      </c>
      <c r="Q1981" s="52">
        <v>43315.224594988424</v>
      </c>
      <c r="R1981" s="52">
        <v>43315.256640706022</v>
      </c>
      <c r="T1981">
        <v>78431</v>
      </c>
      <c r="U1981" s="52">
        <v>43315.223408333331</v>
      </c>
      <c r="V1981">
        <v>188</v>
      </c>
      <c r="W1981" s="79">
        <v>43315.332638888889</v>
      </c>
      <c r="X1981" s="52">
        <v>43315.224594988424</v>
      </c>
      <c r="Y1981" s="52">
        <v>43315.332799340278</v>
      </c>
      <c r="AA1981">
        <v>78431</v>
      </c>
      <c r="AB1981">
        <v>18</v>
      </c>
      <c r="AC1981">
        <v>1</v>
      </c>
      <c r="AE1981">
        <v>18</v>
      </c>
      <c r="AF1981" t="s">
        <v>942</v>
      </c>
      <c r="AG1981">
        <v>2</v>
      </c>
      <c r="AH1981" t="s">
        <v>943</v>
      </c>
      <c r="AJ1981">
        <v>78431</v>
      </c>
      <c r="AK1981" t="s">
        <v>944</v>
      </c>
      <c r="AL1981" t="s">
        <v>2031</v>
      </c>
      <c r="AM1981" t="s">
        <v>2032</v>
      </c>
      <c r="AN1981" t="s">
        <v>947</v>
      </c>
      <c r="AO1981" s="52">
        <v>43315.224594675929</v>
      </c>
      <c r="AP1981" s="52">
        <v>43315.272363506941</v>
      </c>
      <c r="AR1981">
        <v>78431</v>
      </c>
      <c r="AS1981" t="s">
        <v>2029</v>
      </c>
      <c r="AT1981" t="s">
        <v>954</v>
      </c>
      <c r="AU1981" t="s">
        <v>949</v>
      </c>
      <c r="AV1981" t="s">
        <v>974</v>
      </c>
      <c r="AW1981" s="52">
        <v>43315.223408333331</v>
      </c>
      <c r="AX1981">
        <v>188</v>
      </c>
      <c r="AY1981" s="52">
        <v>43315.332638888889</v>
      </c>
      <c r="AZ1981">
        <v>0</v>
      </c>
      <c r="BA1981">
        <v>3</v>
      </c>
    </row>
    <row r="1982" spans="1:53" x14ac:dyDescent="0.3">
      <c r="A1982">
        <v>78462</v>
      </c>
      <c r="B1982" t="s">
        <v>2033</v>
      </c>
      <c r="C1982" s="8">
        <v>43315.632763657406</v>
      </c>
      <c r="D1982" s="63">
        <v>43315.767832291669</v>
      </c>
      <c r="E1982" t="s">
        <v>2034</v>
      </c>
      <c r="G1982">
        <v>78462</v>
      </c>
      <c r="H1982" s="78" t="s">
        <v>941</v>
      </c>
      <c r="I1982" s="79">
        <v>43315.636805555558</v>
      </c>
      <c r="J1982" s="78" t="b">
        <v>1</v>
      </c>
      <c r="K1982" s="63">
        <v>43315.637366817129</v>
      </c>
      <c r="L1982" s="63">
        <v>43315.637366817129</v>
      </c>
      <c r="N1982">
        <v>78462</v>
      </c>
      <c r="O1982">
        <v>1</v>
      </c>
      <c r="P1982">
        <v>12</v>
      </c>
      <c r="Q1982" s="52">
        <v>43315.632768020834</v>
      </c>
      <c r="R1982" s="52">
        <v>43315.693796724539</v>
      </c>
      <c r="T1982">
        <v>78462</v>
      </c>
      <c r="U1982" s="52">
        <v>43315.63248133102</v>
      </c>
      <c r="V1982">
        <v>199</v>
      </c>
      <c r="W1982" s="79">
        <v>43315.767361111109</v>
      </c>
      <c r="X1982" s="52">
        <v>43315.632771990742</v>
      </c>
      <c r="Y1982" s="52">
        <v>43315.76783232639</v>
      </c>
      <c r="AA1982">
        <v>78462</v>
      </c>
      <c r="AB1982">
        <v>18</v>
      </c>
      <c r="AC1982">
        <v>2</v>
      </c>
      <c r="AE1982">
        <v>18</v>
      </c>
      <c r="AF1982" t="s">
        <v>942</v>
      </c>
      <c r="AG1982">
        <v>2</v>
      </c>
      <c r="AH1982" t="s">
        <v>943</v>
      </c>
      <c r="AJ1982">
        <v>78462</v>
      </c>
      <c r="AK1982" t="s">
        <v>972</v>
      </c>
      <c r="AL1982" t="s">
        <v>945</v>
      </c>
      <c r="AM1982" t="s">
        <v>1401</v>
      </c>
      <c r="AN1982" t="s">
        <v>947</v>
      </c>
      <c r="AO1982" s="52">
        <v>43315.632763692127</v>
      </c>
      <c r="AP1982" s="52">
        <v>43315.750629629627</v>
      </c>
      <c r="AR1982">
        <v>78462</v>
      </c>
      <c r="AS1982" t="s">
        <v>2033</v>
      </c>
      <c r="AT1982" t="s">
        <v>954</v>
      </c>
      <c r="AU1982" t="s">
        <v>949</v>
      </c>
      <c r="AV1982" t="s">
        <v>1402</v>
      </c>
      <c r="AW1982" s="52">
        <v>43315.63248133102</v>
      </c>
      <c r="AX1982">
        <v>199</v>
      </c>
      <c r="AY1982" s="52">
        <v>43315.767361111109</v>
      </c>
      <c r="AZ1982">
        <v>0</v>
      </c>
      <c r="BA1982">
        <v>5</v>
      </c>
    </row>
    <row r="1983" spans="1:53" x14ac:dyDescent="0.3">
      <c r="A1983">
        <v>78462</v>
      </c>
      <c r="B1983" t="s">
        <v>2033</v>
      </c>
      <c r="C1983" s="8">
        <v>43315.632763657406</v>
      </c>
      <c r="D1983" s="63">
        <v>43315.767832291669</v>
      </c>
      <c r="E1983" t="s">
        <v>2034</v>
      </c>
      <c r="G1983">
        <v>78462</v>
      </c>
      <c r="H1983" s="78" t="s">
        <v>941</v>
      </c>
      <c r="I1983" s="79">
        <v>43315.636805555558</v>
      </c>
      <c r="J1983" s="78" t="b">
        <v>1</v>
      </c>
      <c r="K1983" s="63">
        <v>43315.637366817129</v>
      </c>
      <c r="L1983" s="63">
        <v>43315.637366817129</v>
      </c>
      <c r="N1983">
        <v>78462</v>
      </c>
      <c r="O1983">
        <v>1</v>
      </c>
      <c r="P1983">
        <v>12</v>
      </c>
      <c r="Q1983" s="52">
        <v>43315.632768020834</v>
      </c>
      <c r="R1983" s="52">
        <v>43315.693796724539</v>
      </c>
      <c r="T1983">
        <v>78462</v>
      </c>
      <c r="U1983" s="52">
        <v>43315.63248133102</v>
      </c>
      <c r="V1983">
        <v>199</v>
      </c>
      <c r="W1983" s="79">
        <v>43315.767361111109</v>
      </c>
      <c r="X1983" s="52">
        <v>43315.632771990742</v>
      </c>
      <c r="Y1983" s="52">
        <v>43315.76783232639</v>
      </c>
      <c r="AA1983">
        <v>78462</v>
      </c>
      <c r="AB1983">
        <v>1</v>
      </c>
      <c r="AC1983">
        <v>1</v>
      </c>
      <c r="AE1983">
        <v>1</v>
      </c>
      <c r="AF1983" t="s">
        <v>970</v>
      </c>
      <c r="AG1983">
        <v>0</v>
      </c>
      <c r="AH1983" t="s">
        <v>971</v>
      </c>
      <c r="AJ1983">
        <v>78462</v>
      </c>
      <c r="AK1983" t="s">
        <v>972</v>
      </c>
      <c r="AL1983" t="s">
        <v>945</v>
      </c>
      <c r="AM1983" t="s">
        <v>1401</v>
      </c>
      <c r="AN1983" t="s">
        <v>947</v>
      </c>
      <c r="AO1983" s="52">
        <v>43315.632763692127</v>
      </c>
      <c r="AP1983" s="52">
        <v>43315.750629629627</v>
      </c>
      <c r="AR1983">
        <v>78462</v>
      </c>
      <c r="AS1983" t="s">
        <v>2033</v>
      </c>
      <c r="AT1983" t="s">
        <v>954</v>
      </c>
      <c r="AU1983" t="s">
        <v>949</v>
      </c>
      <c r="AV1983" t="s">
        <v>1402</v>
      </c>
      <c r="AW1983" s="52">
        <v>43315.63248133102</v>
      </c>
      <c r="AX1983">
        <v>199</v>
      </c>
      <c r="AY1983" s="52">
        <v>43315.767361111109</v>
      </c>
      <c r="AZ1983">
        <v>0</v>
      </c>
      <c r="BA1983">
        <v>5</v>
      </c>
    </row>
    <row r="1984" spans="1:53" x14ac:dyDescent="0.3">
      <c r="A1984">
        <v>78462</v>
      </c>
      <c r="B1984" t="s">
        <v>2033</v>
      </c>
      <c r="C1984" s="8">
        <v>43315.632763657406</v>
      </c>
      <c r="D1984" s="63">
        <v>43315.767832291669</v>
      </c>
      <c r="E1984" t="s">
        <v>2034</v>
      </c>
      <c r="G1984">
        <v>78462</v>
      </c>
      <c r="H1984" s="78" t="s">
        <v>941</v>
      </c>
      <c r="I1984" s="79">
        <v>43315.75</v>
      </c>
      <c r="J1984" s="78" t="b">
        <v>0</v>
      </c>
      <c r="K1984" s="63">
        <v>43315.750627546295</v>
      </c>
      <c r="L1984" s="63">
        <v>43315.750627546295</v>
      </c>
      <c r="N1984">
        <v>78462</v>
      </c>
      <c r="O1984">
        <v>1</v>
      </c>
      <c r="P1984">
        <v>12</v>
      </c>
      <c r="Q1984" s="52">
        <v>43315.632768020834</v>
      </c>
      <c r="R1984" s="52">
        <v>43315.693796724539</v>
      </c>
      <c r="T1984">
        <v>78462</v>
      </c>
      <c r="U1984" s="52">
        <v>43315.63248133102</v>
      </c>
      <c r="V1984">
        <v>199</v>
      </c>
      <c r="W1984" s="79">
        <v>43315.767361111109</v>
      </c>
      <c r="X1984" s="52">
        <v>43315.632771990742</v>
      </c>
      <c r="Y1984" s="52">
        <v>43315.76783232639</v>
      </c>
      <c r="AA1984">
        <v>78462</v>
      </c>
      <c r="AB1984">
        <v>18</v>
      </c>
      <c r="AC1984">
        <v>2</v>
      </c>
      <c r="AE1984">
        <v>18</v>
      </c>
      <c r="AF1984" t="s">
        <v>942</v>
      </c>
      <c r="AG1984">
        <v>2</v>
      </c>
      <c r="AH1984" t="s">
        <v>943</v>
      </c>
      <c r="AJ1984">
        <v>78462</v>
      </c>
      <c r="AK1984" t="s">
        <v>972</v>
      </c>
      <c r="AL1984" t="s">
        <v>945</v>
      </c>
      <c r="AM1984" t="s">
        <v>1401</v>
      </c>
      <c r="AN1984" t="s">
        <v>947</v>
      </c>
      <c r="AO1984" s="52">
        <v>43315.632763692127</v>
      </c>
      <c r="AP1984" s="52">
        <v>43315.750629629627</v>
      </c>
      <c r="AR1984">
        <v>78462</v>
      </c>
      <c r="AS1984" t="s">
        <v>2033</v>
      </c>
      <c r="AT1984" t="s">
        <v>954</v>
      </c>
      <c r="AU1984" t="s">
        <v>949</v>
      </c>
      <c r="AV1984" t="s">
        <v>1402</v>
      </c>
      <c r="AW1984" s="52">
        <v>43315.63248133102</v>
      </c>
      <c r="AX1984">
        <v>199</v>
      </c>
      <c r="AY1984" s="52">
        <v>43315.767361111109</v>
      </c>
      <c r="AZ1984">
        <v>0</v>
      </c>
      <c r="BA1984">
        <v>5</v>
      </c>
    </row>
    <row r="1985" spans="1:53" x14ac:dyDescent="0.3">
      <c r="A1985">
        <v>78462</v>
      </c>
      <c r="B1985" t="s">
        <v>2033</v>
      </c>
      <c r="C1985" s="8">
        <v>43315.632763657406</v>
      </c>
      <c r="D1985" s="63">
        <v>43315.767832291669</v>
      </c>
      <c r="E1985" t="s">
        <v>2034</v>
      </c>
      <c r="G1985">
        <v>78462</v>
      </c>
      <c r="H1985" s="78" t="s">
        <v>941</v>
      </c>
      <c r="I1985" s="79">
        <v>43315.75</v>
      </c>
      <c r="J1985" s="78" t="b">
        <v>0</v>
      </c>
      <c r="K1985" s="63">
        <v>43315.750627546295</v>
      </c>
      <c r="L1985" s="63">
        <v>43315.750627546295</v>
      </c>
      <c r="N1985">
        <v>78462</v>
      </c>
      <c r="O1985">
        <v>1</v>
      </c>
      <c r="P1985">
        <v>12</v>
      </c>
      <c r="Q1985" s="52">
        <v>43315.632768020834</v>
      </c>
      <c r="R1985" s="52">
        <v>43315.693796724539</v>
      </c>
      <c r="T1985">
        <v>78462</v>
      </c>
      <c r="U1985" s="52">
        <v>43315.63248133102</v>
      </c>
      <c r="V1985">
        <v>199</v>
      </c>
      <c r="W1985" s="79">
        <v>43315.767361111109</v>
      </c>
      <c r="X1985" s="52">
        <v>43315.632771990742</v>
      </c>
      <c r="Y1985" s="52">
        <v>43315.76783232639</v>
      </c>
      <c r="AA1985">
        <v>78462</v>
      </c>
      <c r="AB1985">
        <v>1</v>
      </c>
      <c r="AC1985">
        <v>1</v>
      </c>
      <c r="AE1985">
        <v>1</v>
      </c>
      <c r="AF1985" t="s">
        <v>970</v>
      </c>
      <c r="AG1985">
        <v>0</v>
      </c>
      <c r="AH1985" t="s">
        <v>971</v>
      </c>
      <c r="AJ1985">
        <v>78462</v>
      </c>
      <c r="AK1985" t="s">
        <v>972</v>
      </c>
      <c r="AL1985" t="s">
        <v>945</v>
      </c>
      <c r="AM1985" t="s">
        <v>1401</v>
      </c>
      <c r="AN1985" t="s">
        <v>947</v>
      </c>
      <c r="AO1985" s="52">
        <v>43315.632763692127</v>
      </c>
      <c r="AP1985" s="52">
        <v>43315.750629629627</v>
      </c>
      <c r="AR1985">
        <v>78462</v>
      </c>
      <c r="AS1985" t="s">
        <v>2033</v>
      </c>
      <c r="AT1985" t="s">
        <v>954</v>
      </c>
      <c r="AU1985" t="s">
        <v>949</v>
      </c>
      <c r="AV1985" t="s">
        <v>1402</v>
      </c>
      <c r="AW1985" s="52">
        <v>43315.63248133102</v>
      </c>
      <c r="AX1985">
        <v>199</v>
      </c>
      <c r="AY1985" s="52">
        <v>43315.767361111109</v>
      </c>
      <c r="AZ1985">
        <v>0</v>
      </c>
      <c r="BA1985">
        <v>5</v>
      </c>
    </row>
    <row r="1986" spans="1:53" x14ac:dyDescent="0.3">
      <c r="A1986">
        <v>78548</v>
      </c>
      <c r="B1986" t="s">
        <v>2035</v>
      </c>
      <c r="C1986" s="8">
        <v>43318.325632638887</v>
      </c>
      <c r="D1986" s="63">
        <v>43318.336662615744</v>
      </c>
      <c r="E1986" t="s">
        <v>2036</v>
      </c>
      <c r="G1986">
        <v>78548</v>
      </c>
      <c r="H1986" s="78" t="s">
        <v>991</v>
      </c>
      <c r="I1986" s="79">
        <v>43318.324999999997</v>
      </c>
      <c r="J1986" s="78" t="b">
        <v>1</v>
      </c>
      <c r="K1986" s="63">
        <v>43318.325634953704</v>
      </c>
      <c r="L1986" s="63">
        <v>43318.325634953704</v>
      </c>
      <c r="N1986">
        <v>78548</v>
      </c>
      <c r="O1986">
        <v>2</v>
      </c>
      <c r="P1986">
        <v>11</v>
      </c>
      <c r="Q1986" s="52">
        <v>43318.325634918983</v>
      </c>
      <c r="R1986" s="52">
        <v>43318.325634918983</v>
      </c>
      <c r="T1986">
        <v>78548</v>
      </c>
      <c r="U1986" s="52">
        <v>43318.325304201389</v>
      </c>
      <c r="V1986">
        <v>60</v>
      </c>
      <c r="W1986" s="79">
        <v>43318.336111111108</v>
      </c>
      <c r="X1986" s="52">
        <v>43318.325632673608</v>
      </c>
      <c r="Y1986" s="52">
        <v>43318.336662615744</v>
      </c>
      <c r="AA1986">
        <v>78548</v>
      </c>
      <c r="AB1986">
        <v>18</v>
      </c>
      <c r="AC1986">
        <v>1</v>
      </c>
      <c r="AE1986">
        <v>18</v>
      </c>
      <c r="AF1986" t="s">
        <v>942</v>
      </c>
      <c r="AG1986">
        <v>2</v>
      </c>
      <c r="AH1986" t="s">
        <v>943</v>
      </c>
      <c r="AJ1986">
        <v>78548</v>
      </c>
      <c r="AK1986" t="s">
        <v>944</v>
      </c>
      <c r="AL1986" t="s">
        <v>945</v>
      </c>
      <c r="AM1986" t="s">
        <v>1280</v>
      </c>
      <c r="AN1986" t="s">
        <v>947</v>
      </c>
      <c r="AO1986" s="52">
        <v>43318.325632673608</v>
      </c>
      <c r="AP1986" s="52">
        <v>43318.336662615744</v>
      </c>
      <c r="AR1986">
        <v>78548</v>
      </c>
      <c r="AS1986" t="s">
        <v>2035</v>
      </c>
      <c r="AT1986" t="s">
        <v>954</v>
      </c>
      <c r="AU1986" t="s">
        <v>949</v>
      </c>
      <c r="AV1986" t="s">
        <v>1282</v>
      </c>
      <c r="AW1986" s="52">
        <v>43318.325304201389</v>
      </c>
      <c r="AX1986">
        <v>60</v>
      </c>
      <c r="AY1986" s="52">
        <v>43318.336111111108</v>
      </c>
      <c r="AZ1986">
        <v>0</v>
      </c>
      <c r="BA1986">
        <v>5</v>
      </c>
    </row>
    <row r="1987" spans="1:53" x14ac:dyDescent="0.3">
      <c r="A1987">
        <v>78548</v>
      </c>
      <c r="B1987" t="s">
        <v>2035</v>
      </c>
      <c r="C1987" s="8">
        <v>43318.325632638887</v>
      </c>
      <c r="D1987" s="63">
        <v>43318.336662615744</v>
      </c>
      <c r="E1987" t="s">
        <v>2036</v>
      </c>
      <c r="G1987">
        <v>78548</v>
      </c>
      <c r="H1987" s="78" t="s">
        <v>958</v>
      </c>
      <c r="I1987" s="79">
        <v>43318.328472222223</v>
      </c>
      <c r="J1987" s="78" t="b">
        <v>1</v>
      </c>
      <c r="K1987" s="63">
        <v>43318.328551736115</v>
      </c>
      <c r="L1987" s="63">
        <v>43318.328551736115</v>
      </c>
      <c r="N1987">
        <v>78548</v>
      </c>
      <c r="O1987">
        <v>2</v>
      </c>
      <c r="P1987">
        <v>11</v>
      </c>
      <c r="Q1987" s="52">
        <v>43318.325634918983</v>
      </c>
      <c r="R1987" s="52">
        <v>43318.325634918983</v>
      </c>
      <c r="T1987">
        <v>78548</v>
      </c>
      <c r="U1987" s="52">
        <v>43318.325304201389</v>
      </c>
      <c r="V1987">
        <v>60</v>
      </c>
      <c r="W1987" s="79">
        <v>43318.336111111108</v>
      </c>
      <c r="X1987" s="52">
        <v>43318.325632673608</v>
      </c>
      <c r="Y1987" s="52">
        <v>43318.336662615744</v>
      </c>
      <c r="AA1987">
        <v>78548</v>
      </c>
      <c r="AB1987">
        <v>18</v>
      </c>
      <c r="AC1987">
        <v>1</v>
      </c>
      <c r="AE1987">
        <v>18</v>
      </c>
      <c r="AF1987" t="s">
        <v>942</v>
      </c>
      <c r="AG1987">
        <v>2</v>
      </c>
      <c r="AH1987" t="s">
        <v>943</v>
      </c>
      <c r="AJ1987">
        <v>78548</v>
      </c>
      <c r="AK1987" t="s">
        <v>944</v>
      </c>
      <c r="AL1987" t="s">
        <v>945</v>
      </c>
      <c r="AM1987" t="s">
        <v>1280</v>
      </c>
      <c r="AN1987" t="s">
        <v>947</v>
      </c>
      <c r="AO1987" s="52">
        <v>43318.325632673608</v>
      </c>
      <c r="AP1987" s="52">
        <v>43318.336662615744</v>
      </c>
      <c r="AR1987">
        <v>78548</v>
      </c>
      <c r="AS1987" t="s">
        <v>2035</v>
      </c>
      <c r="AT1987" t="s">
        <v>954</v>
      </c>
      <c r="AU1987" t="s">
        <v>949</v>
      </c>
      <c r="AV1987" t="s">
        <v>1282</v>
      </c>
      <c r="AW1987" s="52">
        <v>43318.325304201389</v>
      </c>
      <c r="AX1987">
        <v>60</v>
      </c>
      <c r="AY1987" s="52">
        <v>43318.336111111108</v>
      </c>
      <c r="AZ1987">
        <v>0</v>
      </c>
      <c r="BA1987">
        <v>5</v>
      </c>
    </row>
    <row r="1988" spans="1:53" x14ac:dyDescent="0.3">
      <c r="A1988">
        <v>78548</v>
      </c>
      <c r="B1988" t="s">
        <v>2035</v>
      </c>
      <c r="C1988" s="8">
        <v>43318.325632638887</v>
      </c>
      <c r="D1988" s="63">
        <v>43318.336662615744</v>
      </c>
      <c r="E1988" t="s">
        <v>2036</v>
      </c>
      <c r="G1988">
        <v>78548</v>
      </c>
      <c r="H1988" s="78" t="s">
        <v>961</v>
      </c>
      <c r="I1988" s="79">
        <v>43318.328472222223</v>
      </c>
      <c r="J1988" s="78" t="b">
        <v>1</v>
      </c>
      <c r="K1988" s="63">
        <v>43318.328551736115</v>
      </c>
      <c r="L1988" s="63">
        <v>43318.328551736115</v>
      </c>
      <c r="N1988">
        <v>78548</v>
      </c>
      <c r="O1988">
        <v>2</v>
      </c>
      <c r="P1988">
        <v>11</v>
      </c>
      <c r="Q1988" s="52">
        <v>43318.325634918983</v>
      </c>
      <c r="R1988" s="52">
        <v>43318.325634918983</v>
      </c>
      <c r="T1988">
        <v>78548</v>
      </c>
      <c r="U1988" s="52">
        <v>43318.325304201389</v>
      </c>
      <c r="V1988">
        <v>60</v>
      </c>
      <c r="W1988" s="79">
        <v>43318.336111111108</v>
      </c>
      <c r="X1988" s="52">
        <v>43318.325632673608</v>
      </c>
      <c r="Y1988" s="52">
        <v>43318.336662615744</v>
      </c>
      <c r="AA1988">
        <v>78548</v>
      </c>
      <c r="AB1988">
        <v>18</v>
      </c>
      <c r="AC1988">
        <v>1</v>
      </c>
      <c r="AE1988">
        <v>18</v>
      </c>
      <c r="AF1988" t="s">
        <v>942</v>
      </c>
      <c r="AG1988">
        <v>2</v>
      </c>
      <c r="AH1988" t="s">
        <v>943</v>
      </c>
      <c r="AJ1988">
        <v>78548</v>
      </c>
      <c r="AK1988" t="s">
        <v>944</v>
      </c>
      <c r="AL1988" t="s">
        <v>945</v>
      </c>
      <c r="AM1988" t="s">
        <v>1280</v>
      </c>
      <c r="AN1988" t="s">
        <v>947</v>
      </c>
      <c r="AO1988" s="52">
        <v>43318.325632673608</v>
      </c>
      <c r="AP1988" s="52">
        <v>43318.336662615744</v>
      </c>
      <c r="AR1988">
        <v>78548</v>
      </c>
      <c r="AS1988" t="s">
        <v>2035</v>
      </c>
      <c r="AT1988" t="s">
        <v>954</v>
      </c>
      <c r="AU1988" t="s">
        <v>949</v>
      </c>
      <c r="AV1988" t="s">
        <v>1282</v>
      </c>
      <c r="AW1988" s="52">
        <v>43318.325304201389</v>
      </c>
      <c r="AX1988">
        <v>60</v>
      </c>
      <c r="AY1988" s="52">
        <v>43318.336111111108</v>
      </c>
      <c r="AZ1988">
        <v>0</v>
      </c>
      <c r="BA1988">
        <v>5</v>
      </c>
    </row>
    <row r="1989" spans="1:53" x14ac:dyDescent="0.3">
      <c r="A1989">
        <v>78548</v>
      </c>
      <c r="B1989" t="s">
        <v>2035</v>
      </c>
      <c r="C1989" s="8">
        <v>43318.325632638887</v>
      </c>
      <c r="D1989" s="63">
        <v>43318.336662615744</v>
      </c>
      <c r="E1989" t="s">
        <v>2036</v>
      </c>
      <c r="G1989">
        <v>78548</v>
      </c>
      <c r="H1989" s="78" t="s">
        <v>991</v>
      </c>
      <c r="I1989" s="79">
        <v>43318.336111111108</v>
      </c>
      <c r="J1989" s="78" t="b">
        <v>0</v>
      </c>
      <c r="K1989" s="63">
        <v>43318.336661655092</v>
      </c>
      <c r="L1989" s="63">
        <v>43318.336661655092</v>
      </c>
      <c r="N1989">
        <v>78548</v>
      </c>
      <c r="O1989">
        <v>2</v>
      </c>
      <c r="P1989">
        <v>11</v>
      </c>
      <c r="Q1989" s="52">
        <v>43318.325634918983</v>
      </c>
      <c r="R1989" s="52">
        <v>43318.325634918983</v>
      </c>
      <c r="T1989">
        <v>78548</v>
      </c>
      <c r="U1989" s="52">
        <v>43318.325304201389</v>
      </c>
      <c r="V1989">
        <v>60</v>
      </c>
      <c r="W1989" s="79">
        <v>43318.336111111108</v>
      </c>
      <c r="X1989" s="52">
        <v>43318.325632673608</v>
      </c>
      <c r="Y1989" s="52">
        <v>43318.336662615744</v>
      </c>
      <c r="AA1989">
        <v>78548</v>
      </c>
      <c r="AB1989">
        <v>18</v>
      </c>
      <c r="AC1989">
        <v>1</v>
      </c>
      <c r="AE1989">
        <v>18</v>
      </c>
      <c r="AF1989" t="s">
        <v>942</v>
      </c>
      <c r="AG1989">
        <v>2</v>
      </c>
      <c r="AH1989" t="s">
        <v>943</v>
      </c>
      <c r="AJ1989">
        <v>78548</v>
      </c>
      <c r="AK1989" t="s">
        <v>944</v>
      </c>
      <c r="AL1989" t="s">
        <v>945</v>
      </c>
      <c r="AM1989" t="s">
        <v>1280</v>
      </c>
      <c r="AN1989" t="s">
        <v>947</v>
      </c>
      <c r="AO1989" s="52">
        <v>43318.325632673608</v>
      </c>
      <c r="AP1989" s="52">
        <v>43318.336662615744</v>
      </c>
      <c r="AR1989">
        <v>78548</v>
      </c>
      <c r="AS1989" t="s">
        <v>2035</v>
      </c>
      <c r="AT1989" t="s">
        <v>954</v>
      </c>
      <c r="AU1989" t="s">
        <v>949</v>
      </c>
      <c r="AV1989" t="s">
        <v>1282</v>
      </c>
      <c r="AW1989" s="52">
        <v>43318.325304201389</v>
      </c>
      <c r="AX1989">
        <v>60</v>
      </c>
      <c r="AY1989" s="52">
        <v>43318.336111111108</v>
      </c>
      <c r="AZ1989">
        <v>0</v>
      </c>
      <c r="BA1989">
        <v>5</v>
      </c>
    </row>
    <row r="1990" spans="1:53" x14ac:dyDescent="0.3">
      <c r="A1990">
        <v>78548</v>
      </c>
      <c r="B1990" t="s">
        <v>2035</v>
      </c>
      <c r="C1990" s="8">
        <v>43318.325632638887</v>
      </c>
      <c r="D1990" s="63">
        <v>43318.336662615744</v>
      </c>
      <c r="E1990" t="s">
        <v>2036</v>
      </c>
      <c r="G1990">
        <v>78548</v>
      </c>
      <c r="H1990" s="78" t="s">
        <v>958</v>
      </c>
      <c r="I1990" s="79">
        <v>43318.336111111108</v>
      </c>
      <c r="J1990" s="78" t="b">
        <v>0</v>
      </c>
      <c r="K1990" s="63">
        <v>43318.336661655092</v>
      </c>
      <c r="L1990" s="63">
        <v>43318.336661655092</v>
      </c>
      <c r="N1990">
        <v>78548</v>
      </c>
      <c r="O1990">
        <v>2</v>
      </c>
      <c r="P1990">
        <v>11</v>
      </c>
      <c r="Q1990" s="52">
        <v>43318.325634918983</v>
      </c>
      <c r="R1990" s="52">
        <v>43318.325634918983</v>
      </c>
      <c r="T1990">
        <v>78548</v>
      </c>
      <c r="U1990" s="52">
        <v>43318.325304201389</v>
      </c>
      <c r="V1990">
        <v>60</v>
      </c>
      <c r="W1990" s="79">
        <v>43318.336111111108</v>
      </c>
      <c r="X1990" s="52">
        <v>43318.325632673608</v>
      </c>
      <c r="Y1990" s="52">
        <v>43318.336662615744</v>
      </c>
      <c r="AA1990">
        <v>78548</v>
      </c>
      <c r="AB1990">
        <v>18</v>
      </c>
      <c r="AC1990">
        <v>1</v>
      </c>
      <c r="AE1990">
        <v>18</v>
      </c>
      <c r="AF1990" t="s">
        <v>942</v>
      </c>
      <c r="AG1990">
        <v>2</v>
      </c>
      <c r="AH1990" t="s">
        <v>943</v>
      </c>
      <c r="AJ1990">
        <v>78548</v>
      </c>
      <c r="AK1990" t="s">
        <v>944</v>
      </c>
      <c r="AL1990" t="s">
        <v>945</v>
      </c>
      <c r="AM1990" t="s">
        <v>1280</v>
      </c>
      <c r="AN1990" t="s">
        <v>947</v>
      </c>
      <c r="AO1990" s="52">
        <v>43318.325632673608</v>
      </c>
      <c r="AP1990" s="52">
        <v>43318.336662615744</v>
      </c>
      <c r="AR1990">
        <v>78548</v>
      </c>
      <c r="AS1990" t="s">
        <v>2035</v>
      </c>
      <c r="AT1990" t="s">
        <v>954</v>
      </c>
      <c r="AU1990" t="s">
        <v>949</v>
      </c>
      <c r="AV1990" t="s">
        <v>1282</v>
      </c>
      <c r="AW1990" s="52">
        <v>43318.325304201389</v>
      </c>
      <c r="AX1990">
        <v>60</v>
      </c>
      <c r="AY1990" s="52">
        <v>43318.336111111108</v>
      </c>
      <c r="AZ1990">
        <v>0</v>
      </c>
      <c r="BA1990">
        <v>5</v>
      </c>
    </row>
    <row r="1991" spans="1:53" x14ac:dyDescent="0.3">
      <c r="A1991">
        <v>78548</v>
      </c>
      <c r="B1991" t="s">
        <v>2035</v>
      </c>
      <c r="C1991" s="8">
        <v>43318.325632638887</v>
      </c>
      <c r="D1991" s="63">
        <v>43318.336662615744</v>
      </c>
      <c r="E1991" t="s">
        <v>2036</v>
      </c>
      <c r="G1991">
        <v>78548</v>
      </c>
      <c r="H1991" s="78" t="s">
        <v>961</v>
      </c>
      <c r="I1991" s="79">
        <v>43318.336111111108</v>
      </c>
      <c r="J1991" s="78" t="b">
        <v>0</v>
      </c>
      <c r="K1991" s="63">
        <v>43318.336661655092</v>
      </c>
      <c r="L1991" s="63">
        <v>43318.336661655092</v>
      </c>
      <c r="N1991">
        <v>78548</v>
      </c>
      <c r="O1991">
        <v>2</v>
      </c>
      <c r="P1991">
        <v>11</v>
      </c>
      <c r="Q1991" s="52">
        <v>43318.325634918983</v>
      </c>
      <c r="R1991" s="52">
        <v>43318.325634918983</v>
      </c>
      <c r="T1991">
        <v>78548</v>
      </c>
      <c r="U1991" s="52">
        <v>43318.325304201389</v>
      </c>
      <c r="V1991">
        <v>60</v>
      </c>
      <c r="W1991" s="79">
        <v>43318.336111111108</v>
      </c>
      <c r="X1991" s="52">
        <v>43318.325632673608</v>
      </c>
      <c r="Y1991" s="52">
        <v>43318.336662615744</v>
      </c>
      <c r="AA1991">
        <v>78548</v>
      </c>
      <c r="AB1991">
        <v>18</v>
      </c>
      <c r="AC1991">
        <v>1</v>
      </c>
      <c r="AE1991">
        <v>18</v>
      </c>
      <c r="AF1991" t="s">
        <v>942</v>
      </c>
      <c r="AG1991">
        <v>2</v>
      </c>
      <c r="AH1991" t="s">
        <v>943</v>
      </c>
      <c r="AJ1991">
        <v>78548</v>
      </c>
      <c r="AK1991" t="s">
        <v>944</v>
      </c>
      <c r="AL1991" t="s">
        <v>945</v>
      </c>
      <c r="AM1991" t="s">
        <v>1280</v>
      </c>
      <c r="AN1991" t="s">
        <v>947</v>
      </c>
      <c r="AO1991" s="52">
        <v>43318.325632673608</v>
      </c>
      <c r="AP1991" s="52">
        <v>43318.336662615744</v>
      </c>
      <c r="AR1991">
        <v>78548</v>
      </c>
      <c r="AS1991" t="s">
        <v>2035</v>
      </c>
      <c r="AT1991" t="s">
        <v>954</v>
      </c>
      <c r="AU1991" t="s">
        <v>949</v>
      </c>
      <c r="AV1991" t="s">
        <v>1282</v>
      </c>
      <c r="AW1991" s="52">
        <v>43318.325304201389</v>
      </c>
      <c r="AX1991">
        <v>60</v>
      </c>
      <c r="AY1991" s="52">
        <v>43318.336111111108</v>
      </c>
      <c r="AZ1991">
        <v>0</v>
      </c>
      <c r="BA1991">
        <v>5</v>
      </c>
    </row>
    <row r="1992" spans="1:53" x14ac:dyDescent="0.3">
      <c r="A1992">
        <v>78549</v>
      </c>
      <c r="B1992" t="s">
        <v>2037</v>
      </c>
      <c r="C1992" s="8">
        <v>43318.326480868054</v>
      </c>
      <c r="D1992" s="63">
        <v>43318.398904016205</v>
      </c>
      <c r="E1992" t="s">
        <v>2038</v>
      </c>
      <c r="G1992">
        <v>78549</v>
      </c>
      <c r="H1992" s="78" t="s">
        <v>961</v>
      </c>
      <c r="I1992" s="79">
        <v>43318.326388888891</v>
      </c>
      <c r="J1992" s="78" t="b">
        <v>1</v>
      </c>
      <c r="K1992" s="63">
        <v>43318.326483136574</v>
      </c>
      <c r="L1992" s="63">
        <v>43318.326483136574</v>
      </c>
      <c r="N1992">
        <v>78549</v>
      </c>
      <c r="O1992">
        <v>2</v>
      </c>
      <c r="P1992">
        <v>10</v>
      </c>
      <c r="Q1992" s="52">
        <v>43318.326483101853</v>
      </c>
      <c r="R1992" s="52">
        <v>43318.378502280095</v>
      </c>
      <c r="T1992">
        <v>78549</v>
      </c>
      <c r="U1992" s="52">
        <v>43318.326186076389</v>
      </c>
      <c r="V1992">
        <v>89</v>
      </c>
      <c r="W1992" s="79">
        <v>43318.398611111108</v>
      </c>
      <c r="X1992" s="52">
        <v>43318.326483101853</v>
      </c>
      <c r="Y1992" s="52">
        <v>43318.398904247682</v>
      </c>
      <c r="AA1992">
        <v>78549</v>
      </c>
      <c r="AB1992">
        <v>18</v>
      </c>
      <c r="AC1992">
        <v>1</v>
      </c>
      <c r="AE1992">
        <v>18</v>
      </c>
      <c r="AF1992" t="s">
        <v>942</v>
      </c>
      <c r="AG1992">
        <v>2</v>
      </c>
      <c r="AH1992" t="s">
        <v>943</v>
      </c>
      <c r="AJ1992">
        <v>78549</v>
      </c>
      <c r="AK1992" t="s">
        <v>944</v>
      </c>
      <c r="AL1992" t="s">
        <v>1025</v>
      </c>
      <c r="AM1992" t="s">
        <v>1041</v>
      </c>
      <c r="AN1992" t="s">
        <v>996</v>
      </c>
      <c r="AO1992" s="52">
        <v>43318.326483020835</v>
      </c>
      <c r="AP1992" s="52">
        <v>43318.398904085647</v>
      </c>
      <c r="AR1992">
        <v>78549</v>
      </c>
      <c r="AS1992" t="s">
        <v>2037</v>
      </c>
      <c r="AT1992" t="s">
        <v>954</v>
      </c>
      <c r="AU1992" t="s">
        <v>997</v>
      </c>
      <c r="AV1992" t="s">
        <v>1042</v>
      </c>
      <c r="AW1992" s="52">
        <v>43318.326186076389</v>
      </c>
      <c r="AX1992">
        <v>89</v>
      </c>
      <c r="AY1992" s="52">
        <v>43318.398611111108</v>
      </c>
      <c r="AZ1992">
        <v>0</v>
      </c>
      <c r="BA1992">
        <v>4</v>
      </c>
    </row>
    <row r="1993" spans="1:53" x14ac:dyDescent="0.3">
      <c r="A1993">
        <v>78549</v>
      </c>
      <c r="B1993" t="s">
        <v>2037</v>
      </c>
      <c r="C1993" s="8">
        <v>43318.326480868054</v>
      </c>
      <c r="D1993" s="63">
        <v>43318.398904016205</v>
      </c>
      <c r="E1993" t="s">
        <v>2038</v>
      </c>
      <c r="G1993">
        <v>78549</v>
      </c>
      <c r="H1993" s="78" t="s">
        <v>961</v>
      </c>
      <c r="I1993" s="79">
        <v>43318.326388888891</v>
      </c>
      <c r="J1993" s="78" t="b">
        <v>1</v>
      </c>
      <c r="K1993" s="63">
        <v>43318.326483136574</v>
      </c>
      <c r="L1993" s="63">
        <v>43318.326483136574</v>
      </c>
      <c r="N1993">
        <v>78549</v>
      </c>
      <c r="O1993">
        <v>2</v>
      </c>
      <c r="P1993">
        <v>10</v>
      </c>
      <c r="Q1993" s="52">
        <v>43318.326483101853</v>
      </c>
      <c r="R1993" s="52">
        <v>43318.378502280095</v>
      </c>
      <c r="T1993">
        <v>78549</v>
      </c>
      <c r="U1993" s="52">
        <v>43318.326186076389</v>
      </c>
      <c r="V1993">
        <v>89</v>
      </c>
      <c r="W1993" s="79">
        <v>43318.398611111108</v>
      </c>
      <c r="X1993" s="52">
        <v>43318.326483101853</v>
      </c>
      <c r="Y1993" s="52">
        <v>43318.398904247682</v>
      </c>
      <c r="AA1993">
        <v>78549</v>
      </c>
      <c r="AB1993">
        <v>1</v>
      </c>
      <c r="AC1993">
        <v>1</v>
      </c>
      <c r="AE1993">
        <v>1</v>
      </c>
      <c r="AF1993" t="s">
        <v>970</v>
      </c>
      <c r="AG1993">
        <v>0</v>
      </c>
      <c r="AH1993" t="s">
        <v>971</v>
      </c>
      <c r="AJ1993">
        <v>78549</v>
      </c>
      <c r="AK1993" t="s">
        <v>944</v>
      </c>
      <c r="AL1993" t="s">
        <v>1025</v>
      </c>
      <c r="AM1993" t="s">
        <v>1041</v>
      </c>
      <c r="AN1993" t="s">
        <v>996</v>
      </c>
      <c r="AO1993" s="52">
        <v>43318.326483020835</v>
      </c>
      <c r="AP1993" s="52">
        <v>43318.398904085647</v>
      </c>
      <c r="AR1993">
        <v>78549</v>
      </c>
      <c r="AS1993" t="s">
        <v>2037</v>
      </c>
      <c r="AT1993" t="s">
        <v>954</v>
      </c>
      <c r="AU1993" t="s">
        <v>997</v>
      </c>
      <c r="AV1993" t="s">
        <v>1042</v>
      </c>
      <c r="AW1993" s="52">
        <v>43318.326186076389</v>
      </c>
      <c r="AX1993">
        <v>89</v>
      </c>
      <c r="AY1993" s="52">
        <v>43318.398611111108</v>
      </c>
      <c r="AZ1993">
        <v>0</v>
      </c>
      <c r="BA1993">
        <v>4</v>
      </c>
    </row>
    <row r="1994" spans="1:53" x14ac:dyDescent="0.3">
      <c r="A1994">
        <v>78549</v>
      </c>
      <c r="B1994" t="s">
        <v>2037</v>
      </c>
      <c r="C1994" s="8">
        <v>43318.326480868054</v>
      </c>
      <c r="D1994" s="63">
        <v>43318.398904016205</v>
      </c>
      <c r="E1994" t="s">
        <v>2038</v>
      </c>
      <c r="G1994">
        <v>78549</v>
      </c>
      <c r="H1994" s="78" t="s">
        <v>961</v>
      </c>
      <c r="I1994" s="79">
        <v>43318.326388888891</v>
      </c>
      <c r="J1994" s="78" t="b">
        <v>1</v>
      </c>
      <c r="K1994" s="63">
        <v>43318.326483136574</v>
      </c>
      <c r="L1994" s="63">
        <v>43318.326483136574</v>
      </c>
      <c r="N1994">
        <v>78549</v>
      </c>
      <c r="O1994">
        <v>2</v>
      </c>
      <c r="P1994">
        <v>10</v>
      </c>
      <c r="Q1994" s="52">
        <v>43318.326483101853</v>
      </c>
      <c r="R1994" s="52">
        <v>43318.378502280095</v>
      </c>
      <c r="T1994">
        <v>78549</v>
      </c>
      <c r="U1994" s="52">
        <v>43318.326186076389</v>
      </c>
      <c r="V1994">
        <v>89</v>
      </c>
      <c r="W1994" s="79">
        <v>43318.398611111108</v>
      </c>
      <c r="X1994" s="52">
        <v>43318.326483101853</v>
      </c>
      <c r="Y1994" s="52">
        <v>43318.398904247682</v>
      </c>
      <c r="AA1994">
        <v>78549</v>
      </c>
      <c r="AB1994">
        <v>11</v>
      </c>
      <c r="AC1994">
        <v>2</v>
      </c>
      <c r="AE1994">
        <v>11</v>
      </c>
      <c r="AF1994" t="s">
        <v>1054</v>
      </c>
      <c r="AG1994">
        <v>0</v>
      </c>
      <c r="AH1994" t="s">
        <v>1055</v>
      </c>
      <c r="AJ1994">
        <v>78549</v>
      </c>
      <c r="AK1994" t="s">
        <v>944</v>
      </c>
      <c r="AL1994" t="s">
        <v>1025</v>
      </c>
      <c r="AM1994" t="s">
        <v>1041</v>
      </c>
      <c r="AN1994" t="s">
        <v>996</v>
      </c>
      <c r="AO1994" s="52">
        <v>43318.326483020835</v>
      </c>
      <c r="AP1994" s="52">
        <v>43318.398904085647</v>
      </c>
      <c r="AR1994">
        <v>78549</v>
      </c>
      <c r="AS1994" t="s">
        <v>2037</v>
      </c>
      <c r="AT1994" t="s">
        <v>954</v>
      </c>
      <c r="AU1994" t="s">
        <v>997</v>
      </c>
      <c r="AV1994" t="s">
        <v>1042</v>
      </c>
      <c r="AW1994" s="52">
        <v>43318.326186076389</v>
      </c>
      <c r="AX1994">
        <v>89</v>
      </c>
      <c r="AY1994" s="52">
        <v>43318.398611111108</v>
      </c>
      <c r="AZ1994">
        <v>0</v>
      </c>
      <c r="BA1994">
        <v>4</v>
      </c>
    </row>
    <row r="1995" spans="1:53" x14ac:dyDescent="0.3">
      <c r="A1995">
        <v>78549</v>
      </c>
      <c r="B1995" t="s">
        <v>2037</v>
      </c>
      <c r="C1995" s="8">
        <v>43318.326480868054</v>
      </c>
      <c r="D1995" s="63">
        <v>43318.398904016205</v>
      </c>
      <c r="E1995" t="s">
        <v>2038</v>
      </c>
      <c r="G1995">
        <v>78549</v>
      </c>
      <c r="H1995" s="78" t="s">
        <v>961</v>
      </c>
      <c r="I1995" s="79">
        <v>43318.326388888891</v>
      </c>
      <c r="J1995" s="78" t="b">
        <v>1</v>
      </c>
      <c r="K1995" s="63">
        <v>43318.326483136574</v>
      </c>
      <c r="L1995" s="63">
        <v>43318.326483136574</v>
      </c>
      <c r="N1995">
        <v>78549</v>
      </c>
      <c r="O1995">
        <v>2</v>
      </c>
      <c r="P1995">
        <v>10</v>
      </c>
      <c r="Q1995" s="52">
        <v>43318.326483101853</v>
      </c>
      <c r="R1995" s="52">
        <v>43318.378502280095</v>
      </c>
      <c r="T1995">
        <v>78549</v>
      </c>
      <c r="U1995" s="52">
        <v>43318.326186076389</v>
      </c>
      <c r="V1995">
        <v>89</v>
      </c>
      <c r="W1995" s="79">
        <v>43318.398611111108</v>
      </c>
      <c r="X1995" s="52">
        <v>43318.326483101853</v>
      </c>
      <c r="Y1995" s="52">
        <v>43318.398904247682</v>
      </c>
      <c r="AA1995">
        <v>78549</v>
      </c>
      <c r="AB1995">
        <v>12</v>
      </c>
      <c r="AC1995">
        <v>1</v>
      </c>
      <c r="AE1995">
        <v>12</v>
      </c>
      <c r="AF1995" t="s">
        <v>1804</v>
      </c>
      <c r="AG1995">
        <v>7</v>
      </c>
      <c r="AH1995" t="s">
        <v>1055</v>
      </c>
      <c r="AJ1995">
        <v>78549</v>
      </c>
      <c r="AK1995" t="s">
        <v>944</v>
      </c>
      <c r="AL1995" t="s">
        <v>1025</v>
      </c>
      <c r="AM1995" t="s">
        <v>1041</v>
      </c>
      <c r="AN1995" t="s">
        <v>996</v>
      </c>
      <c r="AO1995" s="52">
        <v>43318.326483020835</v>
      </c>
      <c r="AP1995" s="52">
        <v>43318.398904085647</v>
      </c>
      <c r="AR1995">
        <v>78549</v>
      </c>
      <c r="AS1995" t="s">
        <v>2037</v>
      </c>
      <c r="AT1995" t="s">
        <v>954</v>
      </c>
      <c r="AU1995" t="s">
        <v>997</v>
      </c>
      <c r="AV1995" t="s">
        <v>1042</v>
      </c>
      <c r="AW1995" s="52">
        <v>43318.326186076389</v>
      </c>
      <c r="AX1995">
        <v>89</v>
      </c>
      <c r="AY1995" s="52">
        <v>43318.398611111108</v>
      </c>
      <c r="AZ1995">
        <v>0</v>
      </c>
      <c r="BA1995">
        <v>4</v>
      </c>
    </row>
    <row r="1996" spans="1:53" x14ac:dyDescent="0.3">
      <c r="A1996">
        <v>78549</v>
      </c>
      <c r="B1996" t="s">
        <v>2037</v>
      </c>
      <c r="C1996" s="8">
        <v>43318.326480868054</v>
      </c>
      <c r="D1996" s="63">
        <v>43318.398904016205</v>
      </c>
      <c r="E1996" t="s">
        <v>2038</v>
      </c>
      <c r="G1996">
        <v>78549</v>
      </c>
      <c r="H1996" s="78" t="s">
        <v>961</v>
      </c>
      <c r="I1996" s="79">
        <v>43318.365972222222</v>
      </c>
      <c r="J1996" s="78" t="b">
        <v>0</v>
      </c>
      <c r="K1996" s="63">
        <v>43318.366295868058</v>
      </c>
      <c r="L1996" s="63">
        <v>43318.366295868058</v>
      </c>
      <c r="N1996">
        <v>78549</v>
      </c>
      <c r="O1996">
        <v>2</v>
      </c>
      <c r="P1996">
        <v>10</v>
      </c>
      <c r="Q1996" s="52">
        <v>43318.326483101853</v>
      </c>
      <c r="R1996" s="52">
        <v>43318.378502280095</v>
      </c>
      <c r="T1996">
        <v>78549</v>
      </c>
      <c r="U1996" s="52">
        <v>43318.326186076389</v>
      </c>
      <c r="V1996">
        <v>89</v>
      </c>
      <c r="W1996" s="79">
        <v>43318.398611111108</v>
      </c>
      <c r="X1996" s="52">
        <v>43318.326483101853</v>
      </c>
      <c r="Y1996" s="52">
        <v>43318.398904247682</v>
      </c>
      <c r="AA1996">
        <v>78549</v>
      </c>
      <c r="AB1996">
        <v>18</v>
      </c>
      <c r="AC1996">
        <v>1</v>
      </c>
      <c r="AE1996">
        <v>18</v>
      </c>
      <c r="AF1996" t="s">
        <v>942</v>
      </c>
      <c r="AG1996">
        <v>2</v>
      </c>
      <c r="AH1996" t="s">
        <v>943</v>
      </c>
      <c r="AJ1996">
        <v>78549</v>
      </c>
      <c r="AK1996" t="s">
        <v>944</v>
      </c>
      <c r="AL1996" t="s">
        <v>1025</v>
      </c>
      <c r="AM1996" t="s">
        <v>1041</v>
      </c>
      <c r="AN1996" t="s">
        <v>996</v>
      </c>
      <c r="AO1996" s="52">
        <v>43318.326483020835</v>
      </c>
      <c r="AP1996" s="52">
        <v>43318.398904085647</v>
      </c>
      <c r="AR1996">
        <v>78549</v>
      </c>
      <c r="AS1996" t="s">
        <v>2037</v>
      </c>
      <c r="AT1996" t="s">
        <v>954</v>
      </c>
      <c r="AU1996" t="s">
        <v>997</v>
      </c>
      <c r="AV1996" t="s">
        <v>1042</v>
      </c>
      <c r="AW1996" s="52">
        <v>43318.326186076389</v>
      </c>
      <c r="AX1996">
        <v>89</v>
      </c>
      <c r="AY1996" s="52">
        <v>43318.398611111108</v>
      </c>
      <c r="AZ1996">
        <v>0</v>
      </c>
      <c r="BA1996">
        <v>4</v>
      </c>
    </row>
    <row r="1997" spans="1:53" x14ac:dyDescent="0.3">
      <c r="A1997">
        <v>78549</v>
      </c>
      <c r="B1997" t="s">
        <v>2037</v>
      </c>
      <c r="C1997" s="8">
        <v>43318.326480868054</v>
      </c>
      <c r="D1997" s="63">
        <v>43318.398904016205</v>
      </c>
      <c r="E1997" t="s">
        <v>2038</v>
      </c>
      <c r="G1997">
        <v>78549</v>
      </c>
      <c r="H1997" s="78" t="s">
        <v>961</v>
      </c>
      <c r="I1997" s="79">
        <v>43318.365972222222</v>
      </c>
      <c r="J1997" s="78" t="b">
        <v>0</v>
      </c>
      <c r="K1997" s="63">
        <v>43318.366295868058</v>
      </c>
      <c r="L1997" s="63">
        <v>43318.366295868058</v>
      </c>
      <c r="N1997">
        <v>78549</v>
      </c>
      <c r="O1997">
        <v>2</v>
      </c>
      <c r="P1997">
        <v>10</v>
      </c>
      <c r="Q1997" s="52">
        <v>43318.326483101853</v>
      </c>
      <c r="R1997" s="52">
        <v>43318.378502280095</v>
      </c>
      <c r="T1997">
        <v>78549</v>
      </c>
      <c r="U1997" s="52">
        <v>43318.326186076389</v>
      </c>
      <c r="V1997">
        <v>89</v>
      </c>
      <c r="W1997" s="79">
        <v>43318.398611111108</v>
      </c>
      <c r="X1997" s="52">
        <v>43318.326483101853</v>
      </c>
      <c r="Y1997" s="52">
        <v>43318.398904247682</v>
      </c>
      <c r="AA1997">
        <v>78549</v>
      </c>
      <c r="AB1997">
        <v>1</v>
      </c>
      <c r="AC1997">
        <v>1</v>
      </c>
      <c r="AE1997">
        <v>1</v>
      </c>
      <c r="AF1997" t="s">
        <v>970</v>
      </c>
      <c r="AG1997">
        <v>0</v>
      </c>
      <c r="AH1997" t="s">
        <v>971</v>
      </c>
      <c r="AJ1997">
        <v>78549</v>
      </c>
      <c r="AK1997" t="s">
        <v>944</v>
      </c>
      <c r="AL1997" t="s">
        <v>1025</v>
      </c>
      <c r="AM1997" t="s">
        <v>1041</v>
      </c>
      <c r="AN1997" t="s">
        <v>996</v>
      </c>
      <c r="AO1997" s="52">
        <v>43318.326483020835</v>
      </c>
      <c r="AP1997" s="52">
        <v>43318.398904085647</v>
      </c>
      <c r="AR1997">
        <v>78549</v>
      </c>
      <c r="AS1997" t="s">
        <v>2037</v>
      </c>
      <c r="AT1997" t="s">
        <v>954</v>
      </c>
      <c r="AU1997" t="s">
        <v>997</v>
      </c>
      <c r="AV1997" t="s">
        <v>1042</v>
      </c>
      <c r="AW1997" s="52">
        <v>43318.326186076389</v>
      </c>
      <c r="AX1997">
        <v>89</v>
      </c>
      <c r="AY1997" s="52">
        <v>43318.398611111108</v>
      </c>
      <c r="AZ1997">
        <v>0</v>
      </c>
      <c r="BA1997">
        <v>4</v>
      </c>
    </row>
    <row r="1998" spans="1:53" x14ac:dyDescent="0.3">
      <c r="A1998">
        <v>78549</v>
      </c>
      <c r="B1998" t="s">
        <v>2037</v>
      </c>
      <c r="C1998" s="8">
        <v>43318.326480868054</v>
      </c>
      <c r="D1998" s="63">
        <v>43318.398904016205</v>
      </c>
      <c r="E1998" t="s">
        <v>2038</v>
      </c>
      <c r="G1998">
        <v>78549</v>
      </c>
      <c r="H1998" s="78" t="s">
        <v>961</v>
      </c>
      <c r="I1998" s="79">
        <v>43318.365972222222</v>
      </c>
      <c r="J1998" s="78" t="b">
        <v>0</v>
      </c>
      <c r="K1998" s="63">
        <v>43318.366295868058</v>
      </c>
      <c r="L1998" s="63">
        <v>43318.366295868058</v>
      </c>
      <c r="N1998">
        <v>78549</v>
      </c>
      <c r="O1998">
        <v>2</v>
      </c>
      <c r="P1998">
        <v>10</v>
      </c>
      <c r="Q1998" s="52">
        <v>43318.326483101853</v>
      </c>
      <c r="R1998" s="52">
        <v>43318.378502280095</v>
      </c>
      <c r="T1998">
        <v>78549</v>
      </c>
      <c r="U1998" s="52">
        <v>43318.326186076389</v>
      </c>
      <c r="V1998">
        <v>89</v>
      </c>
      <c r="W1998" s="79">
        <v>43318.398611111108</v>
      </c>
      <c r="X1998" s="52">
        <v>43318.326483101853</v>
      </c>
      <c r="Y1998" s="52">
        <v>43318.398904247682</v>
      </c>
      <c r="AA1998">
        <v>78549</v>
      </c>
      <c r="AB1998">
        <v>11</v>
      </c>
      <c r="AC1998">
        <v>2</v>
      </c>
      <c r="AE1998">
        <v>11</v>
      </c>
      <c r="AF1998" t="s">
        <v>1054</v>
      </c>
      <c r="AG1998">
        <v>0</v>
      </c>
      <c r="AH1998" t="s">
        <v>1055</v>
      </c>
      <c r="AJ1998">
        <v>78549</v>
      </c>
      <c r="AK1998" t="s">
        <v>944</v>
      </c>
      <c r="AL1998" t="s">
        <v>1025</v>
      </c>
      <c r="AM1998" t="s">
        <v>1041</v>
      </c>
      <c r="AN1998" t="s">
        <v>996</v>
      </c>
      <c r="AO1998" s="52">
        <v>43318.326483020835</v>
      </c>
      <c r="AP1998" s="52">
        <v>43318.398904085647</v>
      </c>
      <c r="AR1998">
        <v>78549</v>
      </c>
      <c r="AS1998" t="s">
        <v>2037</v>
      </c>
      <c r="AT1998" t="s">
        <v>954</v>
      </c>
      <c r="AU1998" t="s">
        <v>997</v>
      </c>
      <c r="AV1998" t="s">
        <v>1042</v>
      </c>
      <c r="AW1998" s="52">
        <v>43318.326186076389</v>
      </c>
      <c r="AX1998">
        <v>89</v>
      </c>
      <c r="AY1998" s="52">
        <v>43318.398611111108</v>
      </c>
      <c r="AZ1998">
        <v>0</v>
      </c>
      <c r="BA1998">
        <v>4</v>
      </c>
    </row>
    <row r="1999" spans="1:53" x14ac:dyDescent="0.3">
      <c r="A1999">
        <v>78549</v>
      </c>
      <c r="B1999" t="s">
        <v>2037</v>
      </c>
      <c r="C1999" s="8">
        <v>43318.326480868054</v>
      </c>
      <c r="D1999" s="63">
        <v>43318.398904016205</v>
      </c>
      <c r="E1999" t="s">
        <v>2038</v>
      </c>
      <c r="G1999">
        <v>78549</v>
      </c>
      <c r="H1999" s="78" t="s">
        <v>961</v>
      </c>
      <c r="I1999" s="79">
        <v>43318.365972222222</v>
      </c>
      <c r="J1999" s="78" t="b">
        <v>0</v>
      </c>
      <c r="K1999" s="63">
        <v>43318.366295868058</v>
      </c>
      <c r="L1999" s="63">
        <v>43318.366295868058</v>
      </c>
      <c r="N1999">
        <v>78549</v>
      </c>
      <c r="O1999">
        <v>2</v>
      </c>
      <c r="P1999">
        <v>10</v>
      </c>
      <c r="Q1999" s="52">
        <v>43318.326483101853</v>
      </c>
      <c r="R1999" s="52">
        <v>43318.378502280095</v>
      </c>
      <c r="T1999">
        <v>78549</v>
      </c>
      <c r="U1999" s="52">
        <v>43318.326186076389</v>
      </c>
      <c r="V1999">
        <v>89</v>
      </c>
      <c r="W1999" s="79">
        <v>43318.398611111108</v>
      </c>
      <c r="X1999" s="52">
        <v>43318.326483101853</v>
      </c>
      <c r="Y1999" s="52">
        <v>43318.398904247682</v>
      </c>
      <c r="AA1999">
        <v>78549</v>
      </c>
      <c r="AB1999">
        <v>12</v>
      </c>
      <c r="AC1999">
        <v>1</v>
      </c>
      <c r="AE1999">
        <v>12</v>
      </c>
      <c r="AF1999" t="s">
        <v>1804</v>
      </c>
      <c r="AG1999">
        <v>7</v>
      </c>
      <c r="AH1999" t="s">
        <v>1055</v>
      </c>
      <c r="AJ1999">
        <v>78549</v>
      </c>
      <c r="AK1999" t="s">
        <v>944</v>
      </c>
      <c r="AL1999" t="s">
        <v>1025</v>
      </c>
      <c r="AM1999" t="s">
        <v>1041</v>
      </c>
      <c r="AN1999" t="s">
        <v>996</v>
      </c>
      <c r="AO1999" s="52">
        <v>43318.326483020835</v>
      </c>
      <c r="AP1999" s="52">
        <v>43318.398904085647</v>
      </c>
      <c r="AR1999">
        <v>78549</v>
      </c>
      <c r="AS1999" t="s">
        <v>2037</v>
      </c>
      <c r="AT1999" t="s">
        <v>954</v>
      </c>
      <c r="AU1999" t="s">
        <v>997</v>
      </c>
      <c r="AV1999" t="s">
        <v>1042</v>
      </c>
      <c r="AW1999" s="52">
        <v>43318.326186076389</v>
      </c>
      <c r="AX1999">
        <v>89</v>
      </c>
      <c r="AY1999" s="52">
        <v>43318.398611111108</v>
      </c>
      <c r="AZ1999">
        <v>0</v>
      </c>
      <c r="BA1999">
        <v>4</v>
      </c>
    </row>
    <row r="2000" spans="1:53" x14ac:dyDescent="0.3">
      <c r="A2000">
        <v>78555</v>
      </c>
      <c r="B2000" t="s">
        <v>2039</v>
      </c>
      <c r="C2000" s="8">
        <v>43318.453069872689</v>
      </c>
      <c r="D2000" s="63">
        <v>43318.454949571758</v>
      </c>
      <c r="E2000" t="s">
        <v>2040</v>
      </c>
      <c r="G2000">
        <v>78555</v>
      </c>
      <c r="H2000" s="78" t="s">
        <v>941</v>
      </c>
      <c r="I2000" s="79">
        <v>43318.45416666667</v>
      </c>
      <c r="J2000" s="78" t="b">
        <v>1</v>
      </c>
      <c r="K2000" s="63">
        <v>43318.454653668981</v>
      </c>
      <c r="L2000" s="63">
        <v>43318.454653668981</v>
      </c>
      <c r="N2000">
        <v>78555</v>
      </c>
      <c r="O2000">
        <v>2</v>
      </c>
      <c r="P2000">
        <v>10</v>
      </c>
      <c r="Q2000" s="52">
        <v>43318.45307369213</v>
      </c>
      <c r="R2000" s="52">
        <v>43318.45307369213</v>
      </c>
      <c r="T2000">
        <v>78555</v>
      </c>
      <c r="U2000" s="52">
        <v>43318.452513275464</v>
      </c>
      <c r="V2000">
        <v>60</v>
      </c>
      <c r="W2000" s="79">
        <v>43318.454861111109</v>
      </c>
      <c r="X2000" s="52">
        <v>43318.453069907409</v>
      </c>
      <c r="Y2000" s="52">
        <v>43318.454949618055</v>
      </c>
      <c r="AA2000">
        <v>78555</v>
      </c>
      <c r="AB2000">
        <v>18</v>
      </c>
      <c r="AC2000">
        <v>1</v>
      </c>
      <c r="AE2000">
        <v>18</v>
      </c>
      <c r="AF2000" t="s">
        <v>942</v>
      </c>
      <c r="AG2000">
        <v>2</v>
      </c>
      <c r="AH2000" t="s">
        <v>943</v>
      </c>
      <c r="AJ2000">
        <v>78555</v>
      </c>
      <c r="AK2000" t="s">
        <v>944</v>
      </c>
      <c r="AL2000" t="s">
        <v>945</v>
      </c>
      <c r="AM2000" t="s">
        <v>1173</v>
      </c>
      <c r="AN2000" t="s">
        <v>965</v>
      </c>
      <c r="AO2000" s="52">
        <v>43318.453069907409</v>
      </c>
      <c r="AP2000" s="52">
        <v>43318.454949618055</v>
      </c>
      <c r="AR2000">
        <v>78555</v>
      </c>
      <c r="AS2000" t="s">
        <v>2039</v>
      </c>
      <c r="AT2000" t="s">
        <v>954</v>
      </c>
      <c r="AU2000" t="s">
        <v>966</v>
      </c>
      <c r="AV2000" t="s">
        <v>1174</v>
      </c>
      <c r="AW2000" s="52">
        <v>43318.452513275464</v>
      </c>
      <c r="AX2000">
        <v>60</v>
      </c>
      <c r="AY2000" s="52">
        <v>43318.454861111109</v>
      </c>
      <c r="AZ2000">
        <v>0</v>
      </c>
      <c r="BA2000">
        <v>5</v>
      </c>
    </row>
    <row r="2001" spans="1:53" x14ac:dyDescent="0.3">
      <c r="A2001">
        <v>78555</v>
      </c>
      <c r="B2001" t="s">
        <v>2039</v>
      </c>
      <c r="C2001" s="8">
        <v>43318.453069872689</v>
      </c>
      <c r="D2001" s="63">
        <v>43318.454949571758</v>
      </c>
      <c r="E2001" t="s">
        <v>2040</v>
      </c>
      <c r="G2001">
        <v>78555</v>
      </c>
      <c r="H2001" s="78" t="s">
        <v>941</v>
      </c>
      <c r="I2001" s="79">
        <v>43318.45416666667</v>
      </c>
      <c r="J2001" s="78" t="b">
        <v>1</v>
      </c>
      <c r="K2001" s="63">
        <v>43318.454653668981</v>
      </c>
      <c r="L2001" s="63">
        <v>43318.454653668981</v>
      </c>
      <c r="N2001">
        <v>78555</v>
      </c>
      <c r="O2001">
        <v>2</v>
      </c>
      <c r="P2001">
        <v>10</v>
      </c>
      <c r="Q2001" s="52">
        <v>43318.45307369213</v>
      </c>
      <c r="R2001" s="52">
        <v>43318.45307369213</v>
      </c>
      <c r="T2001">
        <v>78555</v>
      </c>
      <c r="U2001" s="52">
        <v>43318.452513275464</v>
      </c>
      <c r="V2001">
        <v>60</v>
      </c>
      <c r="W2001" s="79">
        <v>43318.454861111109</v>
      </c>
      <c r="X2001" s="52">
        <v>43318.453069907409</v>
      </c>
      <c r="Y2001" s="52">
        <v>43318.454949618055</v>
      </c>
      <c r="AA2001">
        <v>78555</v>
      </c>
      <c r="AB2001">
        <v>11</v>
      </c>
      <c r="AC2001">
        <v>1</v>
      </c>
      <c r="AE2001">
        <v>11</v>
      </c>
      <c r="AF2001" t="s">
        <v>1054</v>
      </c>
      <c r="AG2001">
        <v>0</v>
      </c>
      <c r="AH2001" t="s">
        <v>1055</v>
      </c>
      <c r="AJ2001">
        <v>78555</v>
      </c>
      <c r="AK2001" t="s">
        <v>944</v>
      </c>
      <c r="AL2001" t="s">
        <v>945</v>
      </c>
      <c r="AM2001" t="s">
        <v>1173</v>
      </c>
      <c r="AN2001" t="s">
        <v>965</v>
      </c>
      <c r="AO2001" s="52">
        <v>43318.453069907409</v>
      </c>
      <c r="AP2001" s="52">
        <v>43318.454949618055</v>
      </c>
      <c r="AR2001">
        <v>78555</v>
      </c>
      <c r="AS2001" t="s">
        <v>2039</v>
      </c>
      <c r="AT2001" t="s">
        <v>954</v>
      </c>
      <c r="AU2001" t="s">
        <v>966</v>
      </c>
      <c r="AV2001" t="s">
        <v>1174</v>
      </c>
      <c r="AW2001" s="52">
        <v>43318.452513275464</v>
      </c>
      <c r="AX2001">
        <v>60</v>
      </c>
      <c r="AY2001" s="52">
        <v>43318.454861111109</v>
      </c>
      <c r="AZ2001">
        <v>0</v>
      </c>
      <c r="BA2001">
        <v>5</v>
      </c>
    </row>
    <row r="2002" spans="1:53" x14ac:dyDescent="0.3">
      <c r="A2002">
        <v>78555</v>
      </c>
      <c r="B2002" t="s">
        <v>2039</v>
      </c>
      <c r="C2002" s="8">
        <v>43318.453069872689</v>
      </c>
      <c r="D2002" s="63">
        <v>43318.454949571758</v>
      </c>
      <c r="E2002" t="s">
        <v>2040</v>
      </c>
      <c r="G2002">
        <v>78555</v>
      </c>
      <c r="H2002" s="78" t="s">
        <v>941</v>
      </c>
      <c r="I2002" s="79">
        <v>43318.45416666667</v>
      </c>
      <c r="J2002" s="78" t="b">
        <v>1</v>
      </c>
      <c r="K2002" s="63">
        <v>43318.454653668981</v>
      </c>
      <c r="L2002" s="63">
        <v>43318.454653668981</v>
      </c>
      <c r="N2002">
        <v>78555</v>
      </c>
      <c r="O2002">
        <v>2</v>
      </c>
      <c r="P2002">
        <v>10</v>
      </c>
      <c r="Q2002" s="52">
        <v>43318.45307369213</v>
      </c>
      <c r="R2002" s="52">
        <v>43318.45307369213</v>
      </c>
      <c r="T2002">
        <v>78555</v>
      </c>
      <c r="U2002" s="52">
        <v>43318.452513275464</v>
      </c>
      <c r="V2002">
        <v>60</v>
      </c>
      <c r="W2002" s="79">
        <v>43318.454861111109</v>
      </c>
      <c r="X2002" s="52">
        <v>43318.453069907409</v>
      </c>
      <c r="Y2002" s="52">
        <v>43318.454949618055</v>
      </c>
      <c r="AA2002">
        <v>78555</v>
      </c>
      <c r="AB2002">
        <v>12</v>
      </c>
      <c r="AC2002">
        <v>2</v>
      </c>
      <c r="AE2002">
        <v>12</v>
      </c>
      <c r="AF2002" t="s">
        <v>1804</v>
      </c>
      <c r="AG2002">
        <v>7</v>
      </c>
      <c r="AH2002" t="s">
        <v>1055</v>
      </c>
      <c r="AJ2002">
        <v>78555</v>
      </c>
      <c r="AK2002" t="s">
        <v>944</v>
      </c>
      <c r="AL2002" t="s">
        <v>945</v>
      </c>
      <c r="AM2002" t="s">
        <v>1173</v>
      </c>
      <c r="AN2002" t="s">
        <v>965</v>
      </c>
      <c r="AO2002" s="52">
        <v>43318.453069907409</v>
      </c>
      <c r="AP2002" s="52">
        <v>43318.454949618055</v>
      </c>
      <c r="AR2002">
        <v>78555</v>
      </c>
      <c r="AS2002" t="s">
        <v>2039</v>
      </c>
      <c r="AT2002" t="s">
        <v>954</v>
      </c>
      <c r="AU2002" t="s">
        <v>966</v>
      </c>
      <c r="AV2002" t="s">
        <v>1174</v>
      </c>
      <c r="AW2002" s="52">
        <v>43318.452513275464</v>
      </c>
      <c r="AX2002">
        <v>60</v>
      </c>
      <c r="AY2002" s="52">
        <v>43318.454861111109</v>
      </c>
      <c r="AZ2002">
        <v>0</v>
      </c>
      <c r="BA2002">
        <v>5</v>
      </c>
    </row>
    <row r="2003" spans="1:53" x14ac:dyDescent="0.3">
      <c r="A2003">
        <v>78555</v>
      </c>
      <c r="B2003" t="s">
        <v>2039</v>
      </c>
      <c r="C2003" s="8">
        <v>43318.453069872689</v>
      </c>
      <c r="D2003" s="63">
        <v>43318.454949571758</v>
      </c>
      <c r="E2003" t="s">
        <v>2040</v>
      </c>
      <c r="G2003">
        <v>78555</v>
      </c>
      <c r="H2003" s="78" t="s">
        <v>941</v>
      </c>
      <c r="I2003" s="79">
        <v>43318.454861111109</v>
      </c>
      <c r="J2003" s="78" t="b">
        <v>0</v>
      </c>
      <c r="K2003" s="63">
        <v>43318.454949074076</v>
      </c>
      <c r="L2003" s="63">
        <v>43318.454949074076</v>
      </c>
      <c r="N2003">
        <v>78555</v>
      </c>
      <c r="O2003">
        <v>2</v>
      </c>
      <c r="P2003">
        <v>10</v>
      </c>
      <c r="Q2003" s="52">
        <v>43318.45307369213</v>
      </c>
      <c r="R2003" s="52">
        <v>43318.45307369213</v>
      </c>
      <c r="T2003">
        <v>78555</v>
      </c>
      <c r="U2003" s="52">
        <v>43318.452513275464</v>
      </c>
      <c r="V2003">
        <v>60</v>
      </c>
      <c r="W2003" s="79">
        <v>43318.454861111109</v>
      </c>
      <c r="X2003" s="52">
        <v>43318.453069907409</v>
      </c>
      <c r="Y2003" s="52">
        <v>43318.454949618055</v>
      </c>
      <c r="AA2003">
        <v>78555</v>
      </c>
      <c r="AB2003">
        <v>18</v>
      </c>
      <c r="AC2003">
        <v>1</v>
      </c>
      <c r="AE2003">
        <v>18</v>
      </c>
      <c r="AF2003" t="s">
        <v>942</v>
      </c>
      <c r="AG2003">
        <v>2</v>
      </c>
      <c r="AH2003" t="s">
        <v>943</v>
      </c>
      <c r="AJ2003">
        <v>78555</v>
      </c>
      <c r="AK2003" t="s">
        <v>944</v>
      </c>
      <c r="AL2003" t="s">
        <v>945</v>
      </c>
      <c r="AM2003" t="s">
        <v>1173</v>
      </c>
      <c r="AN2003" t="s">
        <v>965</v>
      </c>
      <c r="AO2003" s="52">
        <v>43318.453069907409</v>
      </c>
      <c r="AP2003" s="52">
        <v>43318.454949618055</v>
      </c>
      <c r="AR2003">
        <v>78555</v>
      </c>
      <c r="AS2003" t="s">
        <v>2039</v>
      </c>
      <c r="AT2003" t="s">
        <v>954</v>
      </c>
      <c r="AU2003" t="s">
        <v>966</v>
      </c>
      <c r="AV2003" t="s">
        <v>1174</v>
      </c>
      <c r="AW2003" s="52">
        <v>43318.452513275464</v>
      </c>
      <c r="AX2003">
        <v>60</v>
      </c>
      <c r="AY2003" s="52">
        <v>43318.454861111109</v>
      </c>
      <c r="AZ2003">
        <v>0</v>
      </c>
      <c r="BA2003">
        <v>5</v>
      </c>
    </row>
    <row r="2004" spans="1:53" x14ac:dyDescent="0.3">
      <c r="A2004">
        <v>78555</v>
      </c>
      <c r="B2004" t="s">
        <v>2039</v>
      </c>
      <c r="C2004" s="8">
        <v>43318.453069872689</v>
      </c>
      <c r="D2004" s="63">
        <v>43318.454949571758</v>
      </c>
      <c r="E2004" t="s">
        <v>2040</v>
      </c>
      <c r="G2004">
        <v>78555</v>
      </c>
      <c r="H2004" s="78" t="s">
        <v>941</v>
      </c>
      <c r="I2004" s="79">
        <v>43318.454861111109</v>
      </c>
      <c r="J2004" s="78" t="b">
        <v>0</v>
      </c>
      <c r="K2004" s="63">
        <v>43318.454949074076</v>
      </c>
      <c r="L2004" s="63">
        <v>43318.454949074076</v>
      </c>
      <c r="N2004">
        <v>78555</v>
      </c>
      <c r="O2004">
        <v>2</v>
      </c>
      <c r="P2004">
        <v>10</v>
      </c>
      <c r="Q2004" s="52">
        <v>43318.45307369213</v>
      </c>
      <c r="R2004" s="52">
        <v>43318.45307369213</v>
      </c>
      <c r="T2004">
        <v>78555</v>
      </c>
      <c r="U2004" s="52">
        <v>43318.452513275464</v>
      </c>
      <c r="V2004">
        <v>60</v>
      </c>
      <c r="W2004" s="79">
        <v>43318.454861111109</v>
      </c>
      <c r="X2004" s="52">
        <v>43318.453069907409</v>
      </c>
      <c r="Y2004" s="52">
        <v>43318.454949618055</v>
      </c>
      <c r="AA2004">
        <v>78555</v>
      </c>
      <c r="AB2004">
        <v>11</v>
      </c>
      <c r="AC2004">
        <v>1</v>
      </c>
      <c r="AE2004">
        <v>11</v>
      </c>
      <c r="AF2004" t="s">
        <v>1054</v>
      </c>
      <c r="AG2004">
        <v>0</v>
      </c>
      <c r="AH2004" t="s">
        <v>1055</v>
      </c>
      <c r="AJ2004">
        <v>78555</v>
      </c>
      <c r="AK2004" t="s">
        <v>944</v>
      </c>
      <c r="AL2004" t="s">
        <v>945</v>
      </c>
      <c r="AM2004" t="s">
        <v>1173</v>
      </c>
      <c r="AN2004" t="s">
        <v>965</v>
      </c>
      <c r="AO2004" s="52">
        <v>43318.453069907409</v>
      </c>
      <c r="AP2004" s="52">
        <v>43318.454949618055</v>
      </c>
      <c r="AR2004">
        <v>78555</v>
      </c>
      <c r="AS2004" t="s">
        <v>2039</v>
      </c>
      <c r="AT2004" t="s">
        <v>954</v>
      </c>
      <c r="AU2004" t="s">
        <v>966</v>
      </c>
      <c r="AV2004" t="s">
        <v>1174</v>
      </c>
      <c r="AW2004" s="52">
        <v>43318.452513275464</v>
      </c>
      <c r="AX2004">
        <v>60</v>
      </c>
      <c r="AY2004" s="52">
        <v>43318.454861111109</v>
      </c>
      <c r="AZ2004">
        <v>0</v>
      </c>
      <c r="BA2004">
        <v>5</v>
      </c>
    </row>
    <row r="2005" spans="1:53" x14ac:dyDescent="0.3">
      <c r="A2005">
        <v>78555</v>
      </c>
      <c r="B2005" t="s">
        <v>2039</v>
      </c>
      <c r="C2005" s="8">
        <v>43318.453069872689</v>
      </c>
      <c r="D2005" s="63">
        <v>43318.454949571758</v>
      </c>
      <c r="E2005" t="s">
        <v>2040</v>
      </c>
      <c r="G2005">
        <v>78555</v>
      </c>
      <c r="H2005" s="78" t="s">
        <v>941</v>
      </c>
      <c r="I2005" s="79">
        <v>43318.454861111109</v>
      </c>
      <c r="J2005" s="78" t="b">
        <v>0</v>
      </c>
      <c r="K2005" s="63">
        <v>43318.454949074076</v>
      </c>
      <c r="L2005" s="63">
        <v>43318.454949074076</v>
      </c>
      <c r="N2005">
        <v>78555</v>
      </c>
      <c r="O2005">
        <v>2</v>
      </c>
      <c r="P2005">
        <v>10</v>
      </c>
      <c r="Q2005" s="52">
        <v>43318.45307369213</v>
      </c>
      <c r="R2005" s="52">
        <v>43318.45307369213</v>
      </c>
      <c r="T2005">
        <v>78555</v>
      </c>
      <c r="U2005" s="52">
        <v>43318.452513275464</v>
      </c>
      <c r="V2005">
        <v>60</v>
      </c>
      <c r="W2005" s="79">
        <v>43318.454861111109</v>
      </c>
      <c r="X2005" s="52">
        <v>43318.453069907409</v>
      </c>
      <c r="Y2005" s="52">
        <v>43318.454949618055</v>
      </c>
      <c r="AA2005">
        <v>78555</v>
      </c>
      <c r="AB2005">
        <v>12</v>
      </c>
      <c r="AC2005">
        <v>2</v>
      </c>
      <c r="AE2005">
        <v>12</v>
      </c>
      <c r="AF2005" t="s">
        <v>1804</v>
      </c>
      <c r="AG2005">
        <v>7</v>
      </c>
      <c r="AH2005" t="s">
        <v>1055</v>
      </c>
      <c r="AJ2005">
        <v>78555</v>
      </c>
      <c r="AK2005" t="s">
        <v>944</v>
      </c>
      <c r="AL2005" t="s">
        <v>945</v>
      </c>
      <c r="AM2005" t="s">
        <v>1173</v>
      </c>
      <c r="AN2005" t="s">
        <v>965</v>
      </c>
      <c r="AO2005" s="52">
        <v>43318.453069907409</v>
      </c>
      <c r="AP2005" s="52">
        <v>43318.454949618055</v>
      </c>
      <c r="AR2005">
        <v>78555</v>
      </c>
      <c r="AS2005" t="s">
        <v>2039</v>
      </c>
      <c r="AT2005" t="s">
        <v>954</v>
      </c>
      <c r="AU2005" t="s">
        <v>966</v>
      </c>
      <c r="AV2005" t="s">
        <v>1174</v>
      </c>
      <c r="AW2005" s="52">
        <v>43318.452513275464</v>
      </c>
      <c r="AX2005">
        <v>60</v>
      </c>
      <c r="AY2005" s="52">
        <v>43318.454861111109</v>
      </c>
      <c r="AZ2005">
        <v>0</v>
      </c>
      <c r="BA2005">
        <v>5</v>
      </c>
    </row>
    <row r="2006" spans="1:53" x14ac:dyDescent="0.3">
      <c r="A2006">
        <v>78573</v>
      </c>
      <c r="B2006" t="s">
        <v>2041</v>
      </c>
      <c r="C2006" s="8">
        <v>43318.69920181713</v>
      </c>
      <c r="D2006" s="63">
        <v>43318.753447881943</v>
      </c>
      <c r="E2006" t="s">
        <v>2042</v>
      </c>
      <c r="G2006">
        <v>78573</v>
      </c>
      <c r="H2006" s="78" t="s">
        <v>991</v>
      </c>
      <c r="I2006" s="79">
        <v>43318.699305555558</v>
      </c>
      <c r="J2006" s="78" t="b">
        <v>1</v>
      </c>
      <c r="K2006" s="63">
        <v>43318.699834953703</v>
      </c>
      <c r="L2006" s="63">
        <v>43318.699834953703</v>
      </c>
      <c r="N2006">
        <v>78573</v>
      </c>
      <c r="O2006">
        <v>1</v>
      </c>
      <c r="P2006">
        <v>10</v>
      </c>
      <c r="Q2006" s="52">
        <v>43318.699212766202</v>
      </c>
      <c r="R2006" s="52">
        <v>43318.699212766202</v>
      </c>
      <c r="T2006">
        <v>78573</v>
      </c>
      <c r="U2006" s="52">
        <v>43318.698777118057</v>
      </c>
      <c r="V2006">
        <v>60</v>
      </c>
      <c r="W2006" s="79">
        <v>43318.75277777778</v>
      </c>
      <c r="X2006" s="52">
        <v>43318.699212847219</v>
      </c>
      <c r="Y2006" s="52">
        <v>43318.753447916664</v>
      </c>
      <c r="AA2006">
        <v>78573</v>
      </c>
      <c r="AB2006">
        <v>18</v>
      </c>
      <c r="AC2006">
        <v>1</v>
      </c>
      <c r="AE2006">
        <v>18</v>
      </c>
      <c r="AF2006" t="s">
        <v>942</v>
      </c>
      <c r="AG2006">
        <v>2</v>
      </c>
      <c r="AH2006" t="s">
        <v>943</v>
      </c>
      <c r="AJ2006">
        <v>78573</v>
      </c>
      <c r="AK2006" t="s">
        <v>944</v>
      </c>
      <c r="AL2006" t="s">
        <v>945</v>
      </c>
      <c r="AM2006" t="s">
        <v>946</v>
      </c>
      <c r="AN2006" t="s">
        <v>965</v>
      </c>
      <c r="AO2006" s="52">
        <v>43318.69920185185</v>
      </c>
      <c r="AP2006" s="52">
        <v>43318.753397650464</v>
      </c>
      <c r="AR2006">
        <v>78573</v>
      </c>
      <c r="AS2006" t="s">
        <v>2041</v>
      </c>
      <c r="AT2006" t="s">
        <v>954</v>
      </c>
      <c r="AU2006" t="s">
        <v>966</v>
      </c>
      <c r="AV2006" t="s">
        <v>950</v>
      </c>
      <c r="AW2006" s="52">
        <v>43318.698777118057</v>
      </c>
      <c r="AX2006">
        <v>60</v>
      </c>
      <c r="AY2006" s="52">
        <v>43318.75277777778</v>
      </c>
      <c r="AZ2006">
        <v>0</v>
      </c>
      <c r="BA2006">
        <v>4</v>
      </c>
    </row>
    <row r="2007" spans="1:53" x14ac:dyDescent="0.3">
      <c r="A2007">
        <v>78573</v>
      </c>
      <c r="B2007" t="s">
        <v>2041</v>
      </c>
      <c r="C2007" s="8">
        <v>43318.69920181713</v>
      </c>
      <c r="D2007" s="63">
        <v>43318.753447881943</v>
      </c>
      <c r="E2007" t="s">
        <v>2042</v>
      </c>
      <c r="G2007">
        <v>78573</v>
      </c>
      <c r="H2007" s="78" t="s">
        <v>991</v>
      </c>
      <c r="I2007" s="79">
        <v>43318.706250000003</v>
      </c>
      <c r="J2007" s="78" t="b">
        <v>0</v>
      </c>
      <c r="K2007" s="63">
        <v>43318.706494479164</v>
      </c>
      <c r="L2007" s="63">
        <v>43318.706494479164</v>
      </c>
      <c r="N2007">
        <v>78573</v>
      </c>
      <c r="O2007">
        <v>1</v>
      </c>
      <c r="P2007">
        <v>10</v>
      </c>
      <c r="Q2007" s="52">
        <v>43318.699212766202</v>
      </c>
      <c r="R2007" s="52">
        <v>43318.699212766202</v>
      </c>
      <c r="T2007">
        <v>78573</v>
      </c>
      <c r="U2007" s="52">
        <v>43318.698777118057</v>
      </c>
      <c r="V2007">
        <v>60</v>
      </c>
      <c r="W2007" s="79">
        <v>43318.75277777778</v>
      </c>
      <c r="X2007" s="52">
        <v>43318.699212847219</v>
      </c>
      <c r="Y2007" s="52">
        <v>43318.753447916664</v>
      </c>
      <c r="AA2007">
        <v>78573</v>
      </c>
      <c r="AB2007">
        <v>18</v>
      </c>
      <c r="AC2007">
        <v>1</v>
      </c>
      <c r="AE2007">
        <v>18</v>
      </c>
      <c r="AF2007" t="s">
        <v>942</v>
      </c>
      <c r="AG2007">
        <v>2</v>
      </c>
      <c r="AH2007" t="s">
        <v>943</v>
      </c>
      <c r="AJ2007">
        <v>78573</v>
      </c>
      <c r="AK2007" t="s">
        <v>944</v>
      </c>
      <c r="AL2007" t="s">
        <v>945</v>
      </c>
      <c r="AM2007" t="s">
        <v>946</v>
      </c>
      <c r="AN2007" t="s">
        <v>965</v>
      </c>
      <c r="AO2007" s="52">
        <v>43318.69920185185</v>
      </c>
      <c r="AP2007" s="52">
        <v>43318.753397650464</v>
      </c>
      <c r="AR2007">
        <v>78573</v>
      </c>
      <c r="AS2007" t="s">
        <v>2041</v>
      </c>
      <c r="AT2007" t="s">
        <v>954</v>
      </c>
      <c r="AU2007" t="s">
        <v>966</v>
      </c>
      <c r="AV2007" t="s">
        <v>950</v>
      </c>
      <c r="AW2007" s="52">
        <v>43318.698777118057</v>
      </c>
      <c r="AX2007">
        <v>60</v>
      </c>
      <c r="AY2007" s="52">
        <v>43318.75277777778</v>
      </c>
      <c r="AZ2007">
        <v>0</v>
      </c>
      <c r="BA2007">
        <v>4</v>
      </c>
    </row>
    <row r="2008" spans="1:53" x14ac:dyDescent="0.3">
      <c r="A2008">
        <v>78589</v>
      </c>
      <c r="B2008" t="s">
        <v>2043</v>
      </c>
      <c r="C2008" s="8">
        <v>43319.322647719906</v>
      </c>
      <c r="D2008" s="63">
        <v>43319.372622997682</v>
      </c>
      <c r="E2008" t="s">
        <v>2044</v>
      </c>
      <c r="G2008">
        <v>78589</v>
      </c>
      <c r="H2008" s="78" t="s">
        <v>986</v>
      </c>
      <c r="I2008" s="79">
        <v>43319.322222222225</v>
      </c>
      <c r="J2008" s="78" t="b">
        <v>1</v>
      </c>
      <c r="K2008" s="63">
        <v>43319.32264791667</v>
      </c>
      <c r="L2008" s="63">
        <v>43319.32264791667</v>
      </c>
      <c r="N2008">
        <v>78589</v>
      </c>
      <c r="O2008">
        <v>2</v>
      </c>
      <c r="P2008">
        <v>10</v>
      </c>
      <c r="Q2008" s="52">
        <v>43319.322647881942</v>
      </c>
      <c r="R2008" s="52">
        <v>43319.34553082176</v>
      </c>
      <c r="T2008">
        <v>78589</v>
      </c>
      <c r="U2008" s="52">
        <v>43319.321430405093</v>
      </c>
      <c r="V2008">
        <v>92</v>
      </c>
      <c r="W2008" s="79">
        <v>43319.37222222222</v>
      </c>
      <c r="X2008" s="52">
        <v>43319.322647881942</v>
      </c>
      <c r="Y2008" s="52">
        <v>43319.372623229166</v>
      </c>
      <c r="AA2008">
        <v>78589</v>
      </c>
      <c r="AB2008">
        <v>18</v>
      </c>
      <c r="AC2008">
        <v>1</v>
      </c>
      <c r="AE2008">
        <v>18</v>
      </c>
      <c r="AF2008" t="s">
        <v>942</v>
      </c>
      <c r="AG2008">
        <v>2</v>
      </c>
      <c r="AH2008" t="s">
        <v>943</v>
      </c>
      <c r="AJ2008">
        <v>78589</v>
      </c>
      <c r="AK2008" t="s">
        <v>944</v>
      </c>
      <c r="AL2008" t="s">
        <v>945</v>
      </c>
      <c r="AM2008" t="s">
        <v>983</v>
      </c>
      <c r="AN2008" t="s">
        <v>1286</v>
      </c>
      <c r="AO2008" s="52">
        <v>43319.322647766203</v>
      </c>
      <c r="AP2008" s="52">
        <v>43319.372575844907</v>
      </c>
      <c r="AR2008">
        <v>78589</v>
      </c>
      <c r="AS2008" t="s">
        <v>2043</v>
      </c>
      <c r="AT2008" t="s">
        <v>954</v>
      </c>
      <c r="AU2008" t="s">
        <v>1287</v>
      </c>
      <c r="AV2008" t="s">
        <v>1271</v>
      </c>
      <c r="AW2008" s="52">
        <v>43319.321430405093</v>
      </c>
      <c r="AX2008">
        <v>92</v>
      </c>
      <c r="AY2008" s="52">
        <v>43319.37222222222</v>
      </c>
      <c r="AZ2008">
        <v>0</v>
      </c>
      <c r="BA2008">
        <v>4</v>
      </c>
    </row>
    <row r="2009" spans="1:53" x14ac:dyDescent="0.3">
      <c r="A2009">
        <v>78589</v>
      </c>
      <c r="B2009" t="s">
        <v>2043</v>
      </c>
      <c r="C2009" s="8">
        <v>43319.322647719906</v>
      </c>
      <c r="D2009" s="63">
        <v>43319.372622997682</v>
      </c>
      <c r="E2009" t="s">
        <v>2044</v>
      </c>
      <c r="G2009">
        <v>78589</v>
      </c>
      <c r="H2009" s="78" t="s">
        <v>991</v>
      </c>
      <c r="I2009" s="79">
        <v>43319.34375</v>
      </c>
      <c r="J2009" s="78" t="b">
        <v>1</v>
      </c>
      <c r="K2009" s="63">
        <v>43319.343939236111</v>
      </c>
      <c r="L2009" s="63">
        <v>43319.343939236111</v>
      </c>
      <c r="N2009">
        <v>78589</v>
      </c>
      <c r="O2009">
        <v>2</v>
      </c>
      <c r="P2009">
        <v>10</v>
      </c>
      <c r="Q2009" s="52">
        <v>43319.322647881942</v>
      </c>
      <c r="R2009" s="52">
        <v>43319.34553082176</v>
      </c>
      <c r="T2009">
        <v>78589</v>
      </c>
      <c r="U2009" s="52">
        <v>43319.321430405093</v>
      </c>
      <c r="V2009">
        <v>92</v>
      </c>
      <c r="W2009" s="79">
        <v>43319.37222222222</v>
      </c>
      <c r="X2009" s="52">
        <v>43319.322647881942</v>
      </c>
      <c r="Y2009" s="52">
        <v>43319.372623229166</v>
      </c>
      <c r="AA2009">
        <v>78589</v>
      </c>
      <c r="AB2009">
        <v>18</v>
      </c>
      <c r="AC2009">
        <v>1</v>
      </c>
      <c r="AE2009">
        <v>18</v>
      </c>
      <c r="AF2009" t="s">
        <v>942</v>
      </c>
      <c r="AG2009">
        <v>2</v>
      </c>
      <c r="AH2009" t="s">
        <v>943</v>
      </c>
      <c r="AJ2009">
        <v>78589</v>
      </c>
      <c r="AK2009" t="s">
        <v>944</v>
      </c>
      <c r="AL2009" t="s">
        <v>945</v>
      </c>
      <c r="AM2009" t="s">
        <v>983</v>
      </c>
      <c r="AN2009" t="s">
        <v>1286</v>
      </c>
      <c r="AO2009" s="52">
        <v>43319.322647766203</v>
      </c>
      <c r="AP2009" s="52">
        <v>43319.372575844907</v>
      </c>
      <c r="AR2009">
        <v>78589</v>
      </c>
      <c r="AS2009" t="s">
        <v>2043</v>
      </c>
      <c r="AT2009" t="s">
        <v>954</v>
      </c>
      <c r="AU2009" t="s">
        <v>1287</v>
      </c>
      <c r="AV2009" t="s">
        <v>1271</v>
      </c>
      <c r="AW2009" s="52">
        <v>43319.321430405093</v>
      </c>
      <c r="AX2009">
        <v>92</v>
      </c>
      <c r="AY2009" s="52">
        <v>43319.37222222222</v>
      </c>
      <c r="AZ2009">
        <v>0</v>
      </c>
      <c r="BA2009">
        <v>4</v>
      </c>
    </row>
    <row r="2010" spans="1:53" x14ac:dyDescent="0.3">
      <c r="A2010">
        <v>78589</v>
      </c>
      <c r="B2010" t="s">
        <v>2043</v>
      </c>
      <c r="C2010" s="8">
        <v>43319.322647719906</v>
      </c>
      <c r="D2010" s="63">
        <v>43319.372622997682</v>
      </c>
      <c r="E2010" t="s">
        <v>2044</v>
      </c>
      <c r="G2010">
        <v>78589</v>
      </c>
      <c r="H2010" s="78" t="s">
        <v>991</v>
      </c>
      <c r="I2010" s="79">
        <v>43319.345138888886</v>
      </c>
      <c r="J2010" s="78" t="b">
        <v>0</v>
      </c>
      <c r="K2010" s="63">
        <v>43319.345530787039</v>
      </c>
      <c r="L2010" s="63">
        <v>43319.345530787039</v>
      </c>
      <c r="N2010">
        <v>78589</v>
      </c>
      <c r="O2010">
        <v>2</v>
      </c>
      <c r="P2010">
        <v>10</v>
      </c>
      <c r="Q2010" s="52">
        <v>43319.322647881942</v>
      </c>
      <c r="R2010" s="52">
        <v>43319.34553082176</v>
      </c>
      <c r="T2010">
        <v>78589</v>
      </c>
      <c r="U2010" s="52">
        <v>43319.321430405093</v>
      </c>
      <c r="V2010">
        <v>92</v>
      </c>
      <c r="W2010" s="79">
        <v>43319.37222222222</v>
      </c>
      <c r="X2010" s="52">
        <v>43319.322647881942</v>
      </c>
      <c r="Y2010" s="52">
        <v>43319.372623229166</v>
      </c>
      <c r="AA2010">
        <v>78589</v>
      </c>
      <c r="AB2010">
        <v>18</v>
      </c>
      <c r="AC2010">
        <v>1</v>
      </c>
      <c r="AE2010">
        <v>18</v>
      </c>
      <c r="AF2010" t="s">
        <v>942</v>
      </c>
      <c r="AG2010">
        <v>2</v>
      </c>
      <c r="AH2010" t="s">
        <v>943</v>
      </c>
      <c r="AJ2010">
        <v>78589</v>
      </c>
      <c r="AK2010" t="s">
        <v>944</v>
      </c>
      <c r="AL2010" t="s">
        <v>945</v>
      </c>
      <c r="AM2010" t="s">
        <v>983</v>
      </c>
      <c r="AN2010" t="s">
        <v>1286</v>
      </c>
      <c r="AO2010" s="52">
        <v>43319.322647766203</v>
      </c>
      <c r="AP2010" s="52">
        <v>43319.372575844907</v>
      </c>
      <c r="AR2010">
        <v>78589</v>
      </c>
      <c r="AS2010" t="s">
        <v>2043</v>
      </c>
      <c r="AT2010" t="s">
        <v>954</v>
      </c>
      <c r="AU2010" t="s">
        <v>1287</v>
      </c>
      <c r="AV2010" t="s">
        <v>1271</v>
      </c>
      <c r="AW2010" s="52">
        <v>43319.321430405093</v>
      </c>
      <c r="AX2010">
        <v>92</v>
      </c>
      <c r="AY2010" s="52">
        <v>43319.37222222222</v>
      </c>
      <c r="AZ2010">
        <v>0</v>
      </c>
      <c r="BA2010">
        <v>4</v>
      </c>
    </row>
    <row r="2011" spans="1:53" x14ac:dyDescent="0.3">
      <c r="A2011">
        <v>78589</v>
      </c>
      <c r="B2011" t="s">
        <v>2043</v>
      </c>
      <c r="C2011" s="8">
        <v>43319.322647719906</v>
      </c>
      <c r="D2011" s="63">
        <v>43319.372622997682</v>
      </c>
      <c r="E2011" t="s">
        <v>2044</v>
      </c>
      <c r="G2011">
        <v>78589</v>
      </c>
      <c r="H2011" s="78" t="s">
        <v>986</v>
      </c>
      <c r="I2011" s="79">
        <v>43319.37222222222</v>
      </c>
      <c r="J2011" s="78" t="b">
        <v>0</v>
      </c>
      <c r="K2011" s="63">
        <v>43319.372575150461</v>
      </c>
      <c r="L2011" s="63">
        <v>43319.372575150461</v>
      </c>
      <c r="N2011">
        <v>78589</v>
      </c>
      <c r="O2011">
        <v>2</v>
      </c>
      <c r="P2011">
        <v>10</v>
      </c>
      <c r="Q2011" s="52">
        <v>43319.322647881942</v>
      </c>
      <c r="R2011" s="52">
        <v>43319.34553082176</v>
      </c>
      <c r="T2011">
        <v>78589</v>
      </c>
      <c r="U2011" s="52">
        <v>43319.321430405093</v>
      </c>
      <c r="V2011">
        <v>92</v>
      </c>
      <c r="W2011" s="79">
        <v>43319.37222222222</v>
      </c>
      <c r="X2011" s="52">
        <v>43319.322647881942</v>
      </c>
      <c r="Y2011" s="52">
        <v>43319.372623229166</v>
      </c>
      <c r="AA2011">
        <v>78589</v>
      </c>
      <c r="AB2011">
        <v>18</v>
      </c>
      <c r="AC2011">
        <v>1</v>
      </c>
      <c r="AE2011">
        <v>18</v>
      </c>
      <c r="AF2011" t="s">
        <v>942</v>
      </c>
      <c r="AG2011">
        <v>2</v>
      </c>
      <c r="AH2011" t="s">
        <v>943</v>
      </c>
      <c r="AJ2011">
        <v>78589</v>
      </c>
      <c r="AK2011" t="s">
        <v>944</v>
      </c>
      <c r="AL2011" t="s">
        <v>945</v>
      </c>
      <c r="AM2011" t="s">
        <v>983</v>
      </c>
      <c r="AN2011" t="s">
        <v>1286</v>
      </c>
      <c r="AO2011" s="52">
        <v>43319.322647766203</v>
      </c>
      <c r="AP2011" s="52">
        <v>43319.372575844907</v>
      </c>
      <c r="AR2011">
        <v>78589</v>
      </c>
      <c r="AS2011" t="s">
        <v>2043</v>
      </c>
      <c r="AT2011" t="s">
        <v>954</v>
      </c>
      <c r="AU2011" t="s">
        <v>1287</v>
      </c>
      <c r="AV2011" t="s">
        <v>1271</v>
      </c>
      <c r="AW2011" s="52">
        <v>43319.321430405093</v>
      </c>
      <c r="AX2011">
        <v>92</v>
      </c>
      <c r="AY2011" s="52">
        <v>43319.37222222222</v>
      </c>
      <c r="AZ2011">
        <v>0</v>
      </c>
      <c r="BA2011">
        <v>4</v>
      </c>
    </row>
    <row r="2012" spans="1:53" x14ac:dyDescent="0.3">
      <c r="A2012">
        <v>78594</v>
      </c>
      <c r="B2012" t="s">
        <v>2045</v>
      </c>
      <c r="C2012" s="8">
        <v>43319.360685034721</v>
      </c>
      <c r="D2012" s="63">
        <v>43319.372763576386</v>
      </c>
      <c r="E2012" t="s">
        <v>2046</v>
      </c>
      <c r="G2012">
        <v>78594</v>
      </c>
      <c r="H2012" s="78" t="s">
        <v>958</v>
      </c>
      <c r="I2012" s="79">
        <v>43319.36041666667</v>
      </c>
      <c r="J2012" s="78" t="b">
        <v>1</v>
      </c>
      <c r="K2012" s="63">
        <v>43319.360687152781</v>
      </c>
      <c r="L2012" s="63">
        <v>43319.360687152781</v>
      </c>
      <c r="N2012">
        <v>78594</v>
      </c>
      <c r="O2012">
        <v>3</v>
      </c>
      <c r="P2012">
        <v>10</v>
      </c>
      <c r="Q2012" s="52">
        <v>43319.360687152781</v>
      </c>
      <c r="R2012" s="52">
        <v>43319.360687152781</v>
      </c>
      <c r="T2012">
        <v>78594</v>
      </c>
      <c r="U2012" s="52">
        <v>43319.359792395837</v>
      </c>
      <c r="V2012">
        <v>60</v>
      </c>
      <c r="W2012" s="79">
        <v>43319.37222222222</v>
      </c>
      <c r="X2012" s="52">
        <v>43319.360687152781</v>
      </c>
      <c r="Y2012" s="52">
        <v>43319.372763576386</v>
      </c>
      <c r="AA2012">
        <v>78594</v>
      </c>
      <c r="AB2012">
        <v>18</v>
      </c>
      <c r="AC2012">
        <v>1</v>
      </c>
      <c r="AE2012">
        <v>18</v>
      </c>
      <c r="AF2012" t="s">
        <v>942</v>
      </c>
      <c r="AG2012">
        <v>2</v>
      </c>
      <c r="AH2012" t="s">
        <v>943</v>
      </c>
      <c r="AJ2012">
        <v>78594</v>
      </c>
      <c r="AK2012" t="s">
        <v>972</v>
      </c>
      <c r="AL2012" t="s">
        <v>945</v>
      </c>
      <c r="AM2012" t="s">
        <v>2047</v>
      </c>
      <c r="AN2012" t="s">
        <v>1286</v>
      </c>
      <c r="AO2012" s="52">
        <v>43319.360685069441</v>
      </c>
      <c r="AP2012" s="52">
        <v>43319.365257523146</v>
      </c>
      <c r="AR2012">
        <v>78594</v>
      </c>
      <c r="AS2012" t="s">
        <v>2045</v>
      </c>
      <c r="AT2012" t="s">
        <v>1276</v>
      </c>
      <c r="AU2012" t="s">
        <v>1287</v>
      </c>
      <c r="AV2012" t="s">
        <v>2048</v>
      </c>
      <c r="AW2012" s="52">
        <v>43319.359792395837</v>
      </c>
      <c r="AX2012">
        <v>60</v>
      </c>
      <c r="AY2012" s="52">
        <v>43319.37222222222</v>
      </c>
      <c r="AZ2012">
        <v>0</v>
      </c>
      <c r="BA2012">
        <v>2</v>
      </c>
    </row>
    <row r="2013" spans="1:53" x14ac:dyDescent="0.3">
      <c r="A2013">
        <v>78594</v>
      </c>
      <c r="B2013" t="s">
        <v>2045</v>
      </c>
      <c r="C2013" s="8">
        <v>43319.360685034721</v>
      </c>
      <c r="D2013" s="63">
        <v>43319.372763576386</v>
      </c>
      <c r="E2013" t="s">
        <v>2046</v>
      </c>
      <c r="G2013">
        <v>78594</v>
      </c>
      <c r="H2013" s="78" t="s">
        <v>958</v>
      </c>
      <c r="I2013" s="79">
        <v>43319.364583333336</v>
      </c>
      <c r="J2013" s="78" t="b">
        <v>0</v>
      </c>
      <c r="K2013" s="63">
        <v>43319.365257488425</v>
      </c>
      <c r="L2013" s="63">
        <v>43319.365257488425</v>
      </c>
      <c r="N2013">
        <v>78594</v>
      </c>
      <c r="O2013">
        <v>3</v>
      </c>
      <c r="P2013">
        <v>10</v>
      </c>
      <c r="Q2013" s="52">
        <v>43319.360687152781</v>
      </c>
      <c r="R2013" s="52">
        <v>43319.360687152781</v>
      </c>
      <c r="T2013">
        <v>78594</v>
      </c>
      <c r="U2013" s="52">
        <v>43319.359792395837</v>
      </c>
      <c r="V2013">
        <v>60</v>
      </c>
      <c r="W2013" s="79">
        <v>43319.37222222222</v>
      </c>
      <c r="X2013" s="52">
        <v>43319.360687152781</v>
      </c>
      <c r="Y2013" s="52">
        <v>43319.372763576386</v>
      </c>
      <c r="AA2013">
        <v>78594</v>
      </c>
      <c r="AB2013">
        <v>18</v>
      </c>
      <c r="AC2013">
        <v>1</v>
      </c>
      <c r="AE2013">
        <v>18</v>
      </c>
      <c r="AF2013" t="s">
        <v>942</v>
      </c>
      <c r="AG2013">
        <v>2</v>
      </c>
      <c r="AH2013" t="s">
        <v>943</v>
      </c>
      <c r="AJ2013">
        <v>78594</v>
      </c>
      <c r="AK2013" t="s">
        <v>972</v>
      </c>
      <c r="AL2013" t="s">
        <v>945</v>
      </c>
      <c r="AM2013" t="s">
        <v>2047</v>
      </c>
      <c r="AN2013" t="s">
        <v>1286</v>
      </c>
      <c r="AO2013" s="52">
        <v>43319.360685069441</v>
      </c>
      <c r="AP2013" s="52">
        <v>43319.365257523146</v>
      </c>
      <c r="AR2013">
        <v>78594</v>
      </c>
      <c r="AS2013" t="s">
        <v>2045</v>
      </c>
      <c r="AT2013" t="s">
        <v>1276</v>
      </c>
      <c r="AU2013" t="s">
        <v>1287</v>
      </c>
      <c r="AV2013" t="s">
        <v>2048</v>
      </c>
      <c r="AW2013" s="52">
        <v>43319.359792395837</v>
      </c>
      <c r="AX2013">
        <v>60</v>
      </c>
      <c r="AY2013" s="52">
        <v>43319.37222222222</v>
      </c>
      <c r="AZ2013">
        <v>0</v>
      </c>
      <c r="BA2013">
        <v>2</v>
      </c>
    </row>
    <row r="2014" spans="1:53" x14ac:dyDescent="0.3">
      <c r="A2014">
        <v>78622</v>
      </c>
      <c r="B2014" t="s">
        <v>2049</v>
      </c>
      <c r="C2014" s="8">
        <v>43319.71436322917</v>
      </c>
      <c r="D2014" s="63">
        <v>43319.752762766206</v>
      </c>
      <c r="E2014" t="s">
        <v>2050</v>
      </c>
      <c r="G2014">
        <v>78622</v>
      </c>
      <c r="H2014" s="78" t="s">
        <v>991</v>
      </c>
      <c r="I2014" s="79">
        <v>43319.713888888888</v>
      </c>
      <c r="J2014" s="78" t="b">
        <v>1</v>
      </c>
      <c r="K2014" s="63">
        <v>43319.714365243053</v>
      </c>
      <c r="L2014" s="63">
        <v>43319.714365243053</v>
      </c>
      <c r="N2014">
        <v>78622</v>
      </c>
      <c r="O2014">
        <v>2</v>
      </c>
      <c r="P2014">
        <v>10</v>
      </c>
      <c r="Q2014" s="52">
        <v>43319.714365196756</v>
      </c>
      <c r="R2014" s="52">
        <v>43319.714365196756</v>
      </c>
      <c r="T2014">
        <v>78622</v>
      </c>
      <c r="U2014" s="52">
        <v>43319.714031909723</v>
      </c>
      <c r="V2014">
        <v>60</v>
      </c>
      <c r="W2014" s="79">
        <v>43319.752083333333</v>
      </c>
      <c r="X2014" s="52">
        <v>43319.714365243053</v>
      </c>
      <c r="Y2014" s="52">
        <v>43319.752762766206</v>
      </c>
      <c r="AA2014">
        <v>78622</v>
      </c>
      <c r="AB2014">
        <v>18</v>
      </c>
      <c r="AC2014">
        <v>1</v>
      </c>
      <c r="AE2014">
        <v>18</v>
      </c>
      <c r="AF2014" t="s">
        <v>942</v>
      </c>
      <c r="AG2014">
        <v>2</v>
      </c>
      <c r="AH2014" t="s">
        <v>943</v>
      </c>
      <c r="AJ2014">
        <v>78622</v>
      </c>
      <c r="AK2014" t="s">
        <v>944</v>
      </c>
      <c r="AL2014" t="s">
        <v>945</v>
      </c>
      <c r="AM2014" t="s">
        <v>983</v>
      </c>
      <c r="AN2014" t="s">
        <v>965</v>
      </c>
      <c r="AO2014" s="52">
        <v>43319.71436322917</v>
      </c>
      <c r="AP2014" s="52">
        <v>43319.718418634257</v>
      </c>
      <c r="AR2014">
        <v>78622</v>
      </c>
      <c r="AS2014" t="s">
        <v>2049</v>
      </c>
      <c r="AT2014" t="s">
        <v>954</v>
      </c>
      <c r="AU2014" t="s">
        <v>966</v>
      </c>
      <c r="AV2014" t="s">
        <v>1271</v>
      </c>
      <c r="AW2014" s="52">
        <v>43319.714031909723</v>
      </c>
      <c r="AX2014">
        <v>60</v>
      </c>
      <c r="AY2014" s="52">
        <v>43319.752083333333</v>
      </c>
      <c r="AZ2014">
        <v>0</v>
      </c>
      <c r="BA2014">
        <v>5</v>
      </c>
    </row>
    <row r="2015" spans="1:53" x14ac:dyDescent="0.3">
      <c r="A2015">
        <v>78622</v>
      </c>
      <c r="B2015" t="s">
        <v>2049</v>
      </c>
      <c r="C2015" s="8">
        <v>43319.71436322917</v>
      </c>
      <c r="D2015" s="63">
        <v>43319.752762766206</v>
      </c>
      <c r="E2015" t="s">
        <v>2050</v>
      </c>
      <c r="G2015">
        <v>78622</v>
      </c>
      <c r="H2015" s="78" t="s">
        <v>991</v>
      </c>
      <c r="I2015" s="79">
        <v>43319.718055555553</v>
      </c>
      <c r="J2015" s="78" t="b">
        <v>0</v>
      </c>
      <c r="K2015" s="63">
        <v>43319.718418055556</v>
      </c>
      <c r="L2015" s="63">
        <v>43319.718418055556</v>
      </c>
      <c r="N2015">
        <v>78622</v>
      </c>
      <c r="O2015">
        <v>2</v>
      </c>
      <c r="P2015">
        <v>10</v>
      </c>
      <c r="Q2015" s="52">
        <v>43319.714365196756</v>
      </c>
      <c r="R2015" s="52">
        <v>43319.714365196756</v>
      </c>
      <c r="T2015">
        <v>78622</v>
      </c>
      <c r="U2015" s="52">
        <v>43319.714031909723</v>
      </c>
      <c r="V2015">
        <v>60</v>
      </c>
      <c r="W2015" s="79">
        <v>43319.752083333333</v>
      </c>
      <c r="X2015" s="52">
        <v>43319.714365243053</v>
      </c>
      <c r="Y2015" s="52">
        <v>43319.752762766206</v>
      </c>
      <c r="AA2015">
        <v>78622</v>
      </c>
      <c r="AB2015">
        <v>18</v>
      </c>
      <c r="AC2015">
        <v>1</v>
      </c>
      <c r="AE2015">
        <v>18</v>
      </c>
      <c r="AF2015" t="s">
        <v>942</v>
      </c>
      <c r="AG2015">
        <v>2</v>
      </c>
      <c r="AH2015" t="s">
        <v>943</v>
      </c>
      <c r="AJ2015">
        <v>78622</v>
      </c>
      <c r="AK2015" t="s">
        <v>944</v>
      </c>
      <c r="AL2015" t="s">
        <v>945</v>
      </c>
      <c r="AM2015" t="s">
        <v>983</v>
      </c>
      <c r="AN2015" t="s">
        <v>965</v>
      </c>
      <c r="AO2015" s="52">
        <v>43319.71436322917</v>
      </c>
      <c r="AP2015" s="52">
        <v>43319.718418634257</v>
      </c>
      <c r="AR2015">
        <v>78622</v>
      </c>
      <c r="AS2015" t="s">
        <v>2049</v>
      </c>
      <c r="AT2015" t="s">
        <v>954</v>
      </c>
      <c r="AU2015" t="s">
        <v>966</v>
      </c>
      <c r="AV2015" t="s">
        <v>1271</v>
      </c>
      <c r="AW2015" s="52">
        <v>43319.714031909723</v>
      </c>
      <c r="AX2015">
        <v>60</v>
      </c>
      <c r="AY2015" s="52">
        <v>43319.752083333333</v>
      </c>
      <c r="AZ2015">
        <v>0</v>
      </c>
      <c r="BA2015">
        <v>5</v>
      </c>
    </row>
    <row r="2016" spans="1:53" x14ac:dyDescent="0.3">
      <c r="A2016">
        <v>78651</v>
      </c>
      <c r="B2016" t="s">
        <v>2051</v>
      </c>
      <c r="C2016" s="8">
        <v>43320.336940706016</v>
      </c>
      <c r="D2016" s="63">
        <v>43320.365888576387</v>
      </c>
      <c r="E2016" t="s">
        <v>2052</v>
      </c>
      <c r="G2016">
        <v>78651</v>
      </c>
      <c r="H2016" s="78" t="s">
        <v>941</v>
      </c>
      <c r="I2016" s="79">
        <v>43320.336805555555</v>
      </c>
      <c r="J2016" s="78" t="b">
        <v>1</v>
      </c>
      <c r="K2016" s="63">
        <v>43320.336942789349</v>
      </c>
      <c r="L2016" s="63">
        <v>43320.336942789349</v>
      </c>
      <c r="N2016">
        <v>78651</v>
      </c>
      <c r="O2016">
        <v>2</v>
      </c>
      <c r="P2016">
        <v>10</v>
      </c>
      <c r="Q2016" s="52">
        <v>43320.336942743059</v>
      </c>
      <c r="R2016" s="52">
        <v>43320.336942743059</v>
      </c>
      <c r="T2016">
        <v>78651</v>
      </c>
      <c r="U2016" s="52">
        <v>43320.336223842591</v>
      </c>
      <c r="V2016">
        <v>85</v>
      </c>
      <c r="W2016" s="79">
        <v>43320.365277777775</v>
      </c>
      <c r="X2016" s="52">
        <v>43320.336942743059</v>
      </c>
      <c r="Y2016" s="52">
        <v>43320.365888622684</v>
      </c>
      <c r="AA2016">
        <v>78651</v>
      </c>
      <c r="AB2016">
        <v>18</v>
      </c>
      <c r="AC2016">
        <v>1</v>
      </c>
      <c r="AE2016">
        <v>18</v>
      </c>
      <c r="AF2016" t="s">
        <v>942</v>
      </c>
      <c r="AG2016">
        <v>2</v>
      </c>
      <c r="AH2016" t="s">
        <v>943</v>
      </c>
      <c r="AJ2016">
        <v>78651</v>
      </c>
      <c r="AK2016" t="s">
        <v>972</v>
      </c>
      <c r="AL2016" t="s">
        <v>945</v>
      </c>
      <c r="AM2016" t="s">
        <v>1090</v>
      </c>
      <c r="AN2016" t="s">
        <v>947</v>
      </c>
      <c r="AO2016" s="52">
        <v>43320.336940740737</v>
      </c>
      <c r="AP2016" s="52">
        <v>43320.354990509259</v>
      </c>
      <c r="AR2016">
        <v>78651</v>
      </c>
      <c r="AS2016" t="s">
        <v>2051</v>
      </c>
      <c r="AT2016" t="s">
        <v>954</v>
      </c>
      <c r="AU2016" t="s">
        <v>949</v>
      </c>
      <c r="AV2016" t="s">
        <v>1091</v>
      </c>
      <c r="AW2016" s="52">
        <v>43320.336223842591</v>
      </c>
      <c r="AX2016">
        <v>85</v>
      </c>
      <c r="AY2016" s="52">
        <v>43320.365277777775</v>
      </c>
      <c r="AZ2016">
        <v>0</v>
      </c>
      <c r="BA2016">
        <v>6</v>
      </c>
    </row>
    <row r="2017" spans="1:53" x14ac:dyDescent="0.3">
      <c r="A2017">
        <v>78651</v>
      </c>
      <c r="B2017" t="s">
        <v>2051</v>
      </c>
      <c r="C2017" s="8">
        <v>43320.336940706016</v>
      </c>
      <c r="D2017" s="63">
        <v>43320.365888576387</v>
      </c>
      <c r="E2017" t="s">
        <v>2052</v>
      </c>
      <c r="G2017">
        <v>78651</v>
      </c>
      <c r="H2017" s="78" t="s">
        <v>1053</v>
      </c>
      <c r="I2017" s="79">
        <v>43320.336805555555</v>
      </c>
      <c r="J2017" s="78" t="b">
        <v>1</v>
      </c>
      <c r="K2017" s="63">
        <v>43320.336942789349</v>
      </c>
      <c r="L2017" s="63">
        <v>43320.336942789349</v>
      </c>
      <c r="N2017">
        <v>78651</v>
      </c>
      <c r="O2017">
        <v>2</v>
      </c>
      <c r="P2017">
        <v>10</v>
      </c>
      <c r="Q2017" s="52">
        <v>43320.336942743059</v>
      </c>
      <c r="R2017" s="52">
        <v>43320.336942743059</v>
      </c>
      <c r="T2017">
        <v>78651</v>
      </c>
      <c r="U2017" s="52">
        <v>43320.336223842591</v>
      </c>
      <c r="V2017">
        <v>85</v>
      </c>
      <c r="W2017" s="79">
        <v>43320.365277777775</v>
      </c>
      <c r="X2017" s="52">
        <v>43320.336942743059</v>
      </c>
      <c r="Y2017" s="52">
        <v>43320.365888622684</v>
      </c>
      <c r="AA2017">
        <v>78651</v>
      </c>
      <c r="AB2017">
        <v>18</v>
      </c>
      <c r="AC2017">
        <v>1</v>
      </c>
      <c r="AE2017">
        <v>18</v>
      </c>
      <c r="AF2017" t="s">
        <v>942</v>
      </c>
      <c r="AG2017">
        <v>2</v>
      </c>
      <c r="AH2017" t="s">
        <v>943</v>
      </c>
      <c r="AJ2017">
        <v>78651</v>
      </c>
      <c r="AK2017" t="s">
        <v>972</v>
      </c>
      <c r="AL2017" t="s">
        <v>945</v>
      </c>
      <c r="AM2017" t="s">
        <v>1090</v>
      </c>
      <c r="AN2017" t="s">
        <v>947</v>
      </c>
      <c r="AO2017" s="52">
        <v>43320.336940740737</v>
      </c>
      <c r="AP2017" s="52">
        <v>43320.354990509259</v>
      </c>
      <c r="AR2017">
        <v>78651</v>
      </c>
      <c r="AS2017" t="s">
        <v>2051</v>
      </c>
      <c r="AT2017" t="s">
        <v>954</v>
      </c>
      <c r="AU2017" t="s">
        <v>949</v>
      </c>
      <c r="AV2017" t="s">
        <v>1091</v>
      </c>
      <c r="AW2017" s="52">
        <v>43320.336223842591</v>
      </c>
      <c r="AX2017">
        <v>85</v>
      </c>
      <c r="AY2017" s="52">
        <v>43320.365277777775</v>
      </c>
      <c r="AZ2017">
        <v>0</v>
      </c>
      <c r="BA2017">
        <v>6</v>
      </c>
    </row>
    <row r="2018" spans="1:53" x14ac:dyDescent="0.3">
      <c r="A2018">
        <v>78651</v>
      </c>
      <c r="B2018" t="s">
        <v>2051</v>
      </c>
      <c r="C2018" s="8">
        <v>43320.336940706016</v>
      </c>
      <c r="D2018" s="63">
        <v>43320.365888576387</v>
      </c>
      <c r="E2018" t="s">
        <v>2052</v>
      </c>
      <c r="G2018">
        <v>78651</v>
      </c>
      <c r="H2018" s="78" t="s">
        <v>941</v>
      </c>
      <c r="I2018" s="79">
        <v>43320.34097222222</v>
      </c>
      <c r="J2018" s="78" t="b">
        <v>0</v>
      </c>
      <c r="K2018" s="63">
        <v>43320.341698032411</v>
      </c>
      <c r="L2018" s="63">
        <v>43320.341698032411</v>
      </c>
      <c r="N2018">
        <v>78651</v>
      </c>
      <c r="O2018">
        <v>2</v>
      </c>
      <c r="P2018">
        <v>10</v>
      </c>
      <c r="Q2018" s="52">
        <v>43320.336942743059</v>
      </c>
      <c r="R2018" s="52">
        <v>43320.336942743059</v>
      </c>
      <c r="T2018">
        <v>78651</v>
      </c>
      <c r="U2018" s="52">
        <v>43320.336223842591</v>
      </c>
      <c r="V2018">
        <v>85</v>
      </c>
      <c r="W2018" s="79">
        <v>43320.365277777775</v>
      </c>
      <c r="X2018" s="52">
        <v>43320.336942743059</v>
      </c>
      <c r="Y2018" s="52">
        <v>43320.365888622684</v>
      </c>
      <c r="AA2018">
        <v>78651</v>
      </c>
      <c r="AB2018">
        <v>18</v>
      </c>
      <c r="AC2018">
        <v>1</v>
      </c>
      <c r="AE2018">
        <v>18</v>
      </c>
      <c r="AF2018" t="s">
        <v>942</v>
      </c>
      <c r="AG2018">
        <v>2</v>
      </c>
      <c r="AH2018" t="s">
        <v>943</v>
      </c>
      <c r="AJ2018">
        <v>78651</v>
      </c>
      <c r="AK2018" t="s">
        <v>972</v>
      </c>
      <c r="AL2018" t="s">
        <v>945</v>
      </c>
      <c r="AM2018" t="s">
        <v>1090</v>
      </c>
      <c r="AN2018" t="s">
        <v>947</v>
      </c>
      <c r="AO2018" s="52">
        <v>43320.336940740737</v>
      </c>
      <c r="AP2018" s="52">
        <v>43320.354990509259</v>
      </c>
      <c r="AR2018">
        <v>78651</v>
      </c>
      <c r="AS2018" t="s">
        <v>2051</v>
      </c>
      <c r="AT2018" t="s">
        <v>954</v>
      </c>
      <c r="AU2018" t="s">
        <v>949</v>
      </c>
      <c r="AV2018" t="s">
        <v>1091</v>
      </c>
      <c r="AW2018" s="52">
        <v>43320.336223842591</v>
      </c>
      <c r="AX2018">
        <v>85</v>
      </c>
      <c r="AY2018" s="52">
        <v>43320.365277777775</v>
      </c>
      <c r="AZ2018">
        <v>0</v>
      </c>
      <c r="BA2018">
        <v>6</v>
      </c>
    </row>
    <row r="2019" spans="1:53" x14ac:dyDescent="0.3">
      <c r="A2019">
        <v>78651</v>
      </c>
      <c r="B2019" t="s">
        <v>2051</v>
      </c>
      <c r="C2019" s="8">
        <v>43320.336940706016</v>
      </c>
      <c r="D2019" s="63">
        <v>43320.365888576387</v>
      </c>
      <c r="E2019" t="s">
        <v>2052</v>
      </c>
      <c r="G2019">
        <v>78651</v>
      </c>
      <c r="H2019" s="78" t="s">
        <v>1053</v>
      </c>
      <c r="I2019" s="79">
        <v>43320.354861111111</v>
      </c>
      <c r="J2019" s="78" t="b">
        <v>0</v>
      </c>
      <c r="K2019" s="63">
        <v>43320.354989155094</v>
      </c>
      <c r="L2019" s="63">
        <v>43320.354989155094</v>
      </c>
      <c r="N2019">
        <v>78651</v>
      </c>
      <c r="O2019">
        <v>2</v>
      </c>
      <c r="P2019">
        <v>10</v>
      </c>
      <c r="Q2019" s="52">
        <v>43320.336942743059</v>
      </c>
      <c r="R2019" s="52">
        <v>43320.336942743059</v>
      </c>
      <c r="T2019">
        <v>78651</v>
      </c>
      <c r="U2019" s="52">
        <v>43320.336223842591</v>
      </c>
      <c r="V2019">
        <v>85</v>
      </c>
      <c r="W2019" s="79">
        <v>43320.365277777775</v>
      </c>
      <c r="X2019" s="52">
        <v>43320.336942743059</v>
      </c>
      <c r="Y2019" s="52">
        <v>43320.365888622684</v>
      </c>
      <c r="AA2019">
        <v>78651</v>
      </c>
      <c r="AB2019">
        <v>18</v>
      </c>
      <c r="AC2019">
        <v>1</v>
      </c>
      <c r="AE2019">
        <v>18</v>
      </c>
      <c r="AF2019" t="s">
        <v>942</v>
      </c>
      <c r="AG2019">
        <v>2</v>
      </c>
      <c r="AH2019" t="s">
        <v>943</v>
      </c>
      <c r="AJ2019">
        <v>78651</v>
      </c>
      <c r="AK2019" t="s">
        <v>972</v>
      </c>
      <c r="AL2019" t="s">
        <v>945</v>
      </c>
      <c r="AM2019" t="s">
        <v>1090</v>
      </c>
      <c r="AN2019" t="s">
        <v>947</v>
      </c>
      <c r="AO2019" s="52">
        <v>43320.336940740737</v>
      </c>
      <c r="AP2019" s="52">
        <v>43320.354990509259</v>
      </c>
      <c r="AR2019">
        <v>78651</v>
      </c>
      <c r="AS2019" t="s">
        <v>2051</v>
      </c>
      <c r="AT2019" t="s">
        <v>954</v>
      </c>
      <c r="AU2019" t="s">
        <v>949</v>
      </c>
      <c r="AV2019" t="s">
        <v>1091</v>
      </c>
      <c r="AW2019" s="52">
        <v>43320.336223842591</v>
      </c>
      <c r="AX2019">
        <v>85</v>
      </c>
      <c r="AY2019" s="52">
        <v>43320.365277777775</v>
      </c>
      <c r="AZ2019">
        <v>0</v>
      </c>
      <c r="BA2019">
        <v>6</v>
      </c>
    </row>
    <row r="2020" spans="1:53" x14ac:dyDescent="0.3">
      <c r="A2020">
        <v>78668</v>
      </c>
      <c r="B2020" t="s">
        <v>2053</v>
      </c>
      <c r="C2020" s="8">
        <v>43320.520759409723</v>
      </c>
      <c r="D2020" s="63">
        <v>43320.596599999997</v>
      </c>
      <c r="E2020" t="s">
        <v>2054</v>
      </c>
      <c r="G2020">
        <v>78668</v>
      </c>
      <c r="H2020" s="78" t="s">
        <v>961</v>
      </c>
      <c r="I2020" s="79">
        <v>43320.520138888889</v>
      </c>
      <c r="J2020" s="78" t="b">
        <v>1</v>
      </c>
      <c r="K2020" s="63">
        <v>43320.520761493055</v>
      </c>
      <c r="L2020" s="63">
        <v>43320.520761493055</v>
      </c>
      <c r="N2020">
        <v>78668</v>
      </c>
      <c r="O2020">
        <v>2</v>
      </c>
      <c r="P2020">
        <v>10</v>
      </c>
      <c r="Q2020" s="52">
        <v>43320.52075945602</v>
      </c>
      <c r="R2020" s="52">
        <v>43320.534457638889</v>
      </c>
      <c r="T2020">
        <v>78668</v>
      </c>
      <c r="U2020" s="52">
        <v>43320.520189351853</v>
      </c>
      <c r="V2020">
        <v>105</v>
      </c>
      <c r="W2020" s="79">
        <v>43320.59652777778</v>
      </c>
      <c r="X2020" s="52">
        <v>43320.520761493055</v>
      </c>
      <c r="Y2020" s="52">
        <v>43320.596599999997</v>
      </c>
      <c r="AA2020">
        <v>78668</v>
      </c>
      <c r="AB2020">
        <v>18</v>
      </c>
      <c r="AC2020">
        <v>1</v>
      </c>
      <c r="AE2020">
        <v>18</v>
      </c>
      <c r="AF2020" t="s">
        <v>942</v>
      </c>
      <c r="AG2020">
        <v>2</v>
      </c>
      <c r="AH2020" t="s">
        <v>943</v>
      </c>
      <c r="AJ2020">
        <v>78668</v>
      </c>
      <c r="AK2020" t="s">
        <v>944</v>
      </c>
      <c r="AL2020" t="s">
        <v>945</v>
      </c>
      <c r="AM2020" t="s">
        <v>953</v>
      </c>
      <c r="AN2020" t="s">
        <v>965</v>
      </c>
      <c r="AO2020" s="52">
        <v>43320.520761342596</v>
      </c>
      <c r="AP2020" s="52">
        <v>43320.566973067129</v>
      </c>
      <c r="AR2020">
        <v>78668</v>
      </c>
      <c r="AS2020" t="s">
        <v>2053</v>
      </c>
      <c r="AT2020" t="s">
        <v>954</v>
      </c>
      <c r="AU2020" t="s">
        <v>966</v>
      </c>
      <c r="AV2020" t="s">
        <v>955</v>
      </c>
      <c r="AW2020" s="52">
        <v>43320.520189351853</v>
      </c>
      <c r="AX2020">
        <v>105</v>
      </c>
      <c r="AY2020" s="52">
        <v>43320.59652777778</v>
      </c>
      <c r="AZ2020">
        <v>0</v>
      </c>
      <c r="BA2020">
        <v>4</v>
      </c>
    </row>
    <row r="2021" spans="1:53" x14ac:dyDescent="0.3">
      <c r="A2021">
        <v>78668</v>
      </c>
      <c r="B2021" t="s">
        <v>2053</v>
      </c>
      <c r="C2021" s="8">
        <v>43320.520759409723</v>
      </c>
      <c r="D2021" s="63">
        <v>43320.596599999997</v>
      </c>
      <c r="E2021" t="s">
        <v>2054</v>
      </c>
      <c r="G2021">
        <v>78668</v>
      </c>
      <c r="H2021" s="78" t="s">
        <v>961</v>
      </c>
      <c r="I2021" s="79">
        <v>43320.566666666666</v>
      </c>
      <c r="J2021" s="78" t="b">
        <v>0</v>
      </c>
      <c r="K2021" s="63">
        <v>43320.566972418979</v>
      </c>
      <c r="L2021" s="63">
        <v>43320.566972418979</v>
      </c>
      <c r="N2021">
        <v>78668</v>
      </c>
      <c r="O2021">
        <v>2</v>
      </c>
      <c r="P2021">
        <v>10</v>
      </c>
      <c r="Q2021" s="52">
        <v>43320.52075945602</v>
      </c>
      <c r="R2021" s="52">
        <v>43320.534457638889</v>
      </c>
      <c r="T2021">
        <v>78668</v>
      </c>
      <c r="U2021" s="52">
        <v>43320.520189351853</v>
      </c>
      <c r="V2021">
        <v>105</v>
      </c>
      <c r="W2021" s="79">
        <v>43320.59652777778</v>
      </c>
      <c r="X2021" s="52">
        <v>43320.520761493055</v>
      </c>
      <c r="Y2021" s="52">
        <v>43320.596599999997</v>
      </c>
      <c r="AA2021">
        <v>78668</v>
      </c>
      <c r="AB2021">
        <v>18</v>
      </c>
      <c r="AC2021">
        <v>1</v>
      </c>
      <c r="AE2021">
        <v>18</v>
      </c>
      <c r="AF2021" t="s">
        <v>942</v>
      </c>
      <c r="AG2021">
        <v>2</v>
      </c>
      <c r="AH2021" t="s">
        <v>943</v>
      </c>
      <c r="AJ2021">
        <v>78668</v>
      </c>
      <c r="AK2021" t="s">
        <v>944</v>
      </c>
      <c r="AL2021" t="s">
        <v>945</v>
      </c>
      <c r="AM2021" t="s">
        <v>953</v>
      </c>
      <c r="AN2021" t="s">
        <v>965</v>
      </c>
      <c r="AO2021" s="52">
        <v>43320.520761342596</v>
      </c>
      <c r="AP2021" s="52">
        <v>43320.566973067129</v>
      </c>
      <c r="AR2021">
        <v>78668</v>
      </c>
      <c r="AS2021" t="s">
        <v>2053</v>
      </c>
      <c r="AT2021" t="s">
        <v>954</v>
      </c>
      <c r="AU2021" t="s">
        <v>966</v>
      </c>
      <c r="AV2021" t="s">
        <v>955</v>
      </c>
      <c r="AW2021" s="52">
        <v>43320.520189351853</v>
      </c>
      <c r="AX2021">
        <v>105</v>
      </c>
      <c r="AY2021" s="52">
        <v>43320.59652777778</v>
      </c>
      <c r="AZ2021">
        <v>0</v>
      </c>
      <c r="BA2021">
        <v>4</v>
      </c>
    </row>
    <row r="2022" spans="1:53" x14ac:dyDescent="0.3">
      <c r="A2022">
        <v>78670</v>
      </c>
      <c r="B2022" t="s">
        <v>2055</v>
      </c>
      <c r="C2022" s="8">
        <v>43320.525935729165</v>
      </c>
      <c r="D2022" s="63">
        <v>43320.56830914352</v>
      </c>
      <c r="E2022" t="s">
        <v>2056</v>
      </c>
      <c r="G2022">
        <v>78670</v>
      </c>
      <c r="H2022" s="78" t="s">
        <v>961</v>
      </c>
      <c r="I2022" s="79">
        <v>43320.525694444441</v>
      </c>
      <c r="J2022" s="78" t="b">
        <v>1</v>
      </c>
      <c r="K2022" s="63">
        <v>43320.525938275459</v>
      </c>
      <c r="L2022" s="63">
        <v>43320.525938275459</v>
      </c>
      <c r="N2022">
        <v>78670</v>
      </c>
      <c r="O2022">
        <v>2</v>
      </c>
      <c r="P2022">
        <v>10</v>
      </c>
      <c r="Q2022" s="52">
        <v>43320.52593822917</v>
      </c>
      <c r="R2022" s="52">
        <v>43320.52593822917</v>
      </c>
      <c r="T2022">
        <v>78670</v>
      </c>
      <c r="U2022" s="52">
        <v>43320.525145104169</v>
      </c>
      <c r="V2022">
        <v>83</v>
      </c>
      <c r="W2022" s="79">
        <v>43320.568055555559</v>
      </c>
      <c r="X2022" s="52">
        <v>43320.525938275459</v>
      </c>
      <c r="Y2022" s="52">
        <v>43320.568309490744</v>
      </c>
      <c r="AA2022">
        <v>78670</v>
      </c>
      <c r="AB2022">
        <v>18</v>
      </c>
      <c r="AC2022">
        <v>1</v>
      </c>
      <c r="AE2022">
        <v>18</v>
      </c>
      <c r="AF2022" t="s">
        <v>942</v>
      </c>
      <c r="AG2022">
        <v>2</v>
      </c>
      <c r="AH2022" t="s">
        <v>943</v>
      </c>
      <c r="AJ2022">
        <v>78670</v>
      </c>
      <c r="AK2022" t="s">
        <v>944</v>
      </c>
      <c r="AL2022" t="s">
        <v>945</v>
      </c>
      <c r="AM2022" t="s">
        <v>1068</v>
      </c>
      <c r="AN2022" t="s">
        <v>965</v>
      </c>
      <c r="AO2022" s="52">
        <v>43320.525938043982</v>
      </c>
      <c r="AP2022" s="52">
        <v>43320.568309490744</v>
      </c>
      <c r="AR2022">
        <v>78670</v>
      </c>
      <c r="AS2022" t="s">
        <v>2055</v>
      </c>
      <c r="AT2022" t="s">
        <v>954</v>
      </c>
      <c r="AU2022" t="s">
        <v>966</v>
      </c>
      <c r="AV2022" t="s">
        <v>974</v>
      </c>
      <c r="AW2022" s="52">
        <v>43320.525145104169</v>
      </c>
      <c r="AX2022">
        <v>83</v>
      </c>
      <c r="AY2022" s="52">
        <v>43320.568055555559</v>
      </c>
      <c r="AZ2022">
        <v>0</v>
      </c>
      <c r="BA2022">
        <v>6</v>
      </c>
    </row>
    <row r="2023" spans="1:53" x14ac:dyDescent="0.3">
      <c r="A2023">
        <v>78670</v>
      </c>
      <c r="B2023" t="s">
        <v>2055</v>
      </c>
      <c r="C2023" s="8">
        <v>43320.525935729165</v>
      </c>
      <c r="D2023" s="63">
        <v>43320.56830914352</v>
      </c>
      <c r="E2023" t="s">
        <v>2056</v>
      </c>
      <c r="G2023">
        <v>78670</v>
      </c>
      <c r="H2023" s="78" t="s">
        <v>961</v>
      </c>
      <c r="I2023" s="79">
        <v>43320.568055555559</v>
      </c>
      <c r="J2023" s="78" t="b">
        <v>0</v>
      </c>
      <c r="K2023" s="63">
        <v>43320.568308564812</v>
      </c>
      <c r="L2023" s="63">
        <v>43320.568308564812</v>
      </c>
      <c r="N2023">
        <v>78670</v>
      </c>
      <c r="O2023">
        <v>2</v>
      </c>
      <c r="P2023">
        <v>10</v>
      </c>
      <c r="Q2023" s="52">
        <v>43320.52593822917</v>
      </c>
      <c r="R2023" s="52">
        <v>43320.52593822917</v>
      </c>
      <c r="T2023">
        <v>78670</v>
      </c>
      <c r="U2023" s="52">
        <v>43320.525145104169</v>
      </c>
      <c r="V2023">
        <v>83</v>
      </c>
      <c r="W2023" s="79">
        <v>43320.568055555559</v>
      </c>
      <c r="X2023" s="52">
        <v>43320.525938275459</v>
      </c>
      <c r="Y2023" s="52">
        <v>43320.568309490744</v>
      </c>
      <c r="AA2023">
        <v>78670</v>
      </c>
      <c r="AB2023">
        <v>18</v>
      </c>
      <c r="AC2023">
        <v>1</v>
      </c>
      <c r="AE2023">
        <v>18</v>
      </c>
      <c r="AF2023" t="s">
        <v>942</v>
      </c>
      <c r="AG2023">
        <v>2</v>
      </c>
      <c r="AH2023" t="s">
        <v>943</v>
      </c>
      <c r="AJ2023">
        <v>78670</v>
      </c>
      <c r="AK2023" t="s">
        <v>944</v>
      </c>
      <c r="AL2023" t="s">
        <v>945</v>
      </c>
      <c r="AM2023" t="s">
        <v>1068</v>
      </c>
      <c r="AN2023" t="s">
        <v>965</v>
      </c>
      <c r="AO2023" s="52">
        <v>43320.525938043982</v>
      </c>
      <c r="AP2023" s="52">
        <v>43320.568309490744</v>
      </c>
      <c r="AR2023">
        <v>78670</v>
      </c>
      <c r="AS2023" t="s">
        <v>2055</v>
      </c>
      <c r="AT2023" t="s">
        <v>954</v>
      </c>
      <c r="AU2023" t="s">
        <v>966</v>
      </c>
      <c r="AV2023" t="s">
        <v>974</v>
      </c>
      <c r="AW2023" s="52">
        <v>43320.525145104169</v>
      </c>
      <c r="AX2023">
        <v>83</v>
      </c>
      <c r="AY2023" s="52">
        <v>43320.568055555559</v>
      </c>
      <c r="AZ2023">
        <v>0</v>
      </c>
      <c r="BA2023">
        <v>6</v>
      </c>
    </row>
    <row r="2024" spans="1:53" x14ac:dyDescent="0.3">
      <c r="A2024">
        <v>78685</v>
      </c>
      <c r="B2024" t="s">
        <v>2057</v>
      </c>
      <c r="C2024" s="8">
        <v>43320.684465312501</v>
      </c>
      <c r="D2024" s="63">
        <v>43320.71118677083</v>
      </c>
      <c r="E2024" t="s">
        <v>2058</v>
      </c>
      <c r="G2024">
        <v>78685</v>
      </c>
      <c r="H2024" s="78" t="s">
        <v>1053</v>
      </c>
      <c r="I2024" s="79">
        <v>43320.684027777781</v>
      </c>
      <c r="J2024" s="78" t="b">
        <v>0</v>
      </c>
      <c r="K2024" s="63">
        <v>43320.684466863429</v>
      </c>
      <c r="L2024" s="63">
        <v>43320.684466863429</v>
      </c>
      <c r="N2024">
        <v>78685</v>
      </c>
      <c r="O2024">
        <v>2</v>
      </c>
      <c r="P2024">
        <v>11</v>
      </c>
      <c r="Q2024" s="52">
        <v>43320.684466817132</v>
      </c>
      <c r="R2024" s="52">
        <v>43320.684466817132</v>
      </c>
      <c r="T2024">
        <v>78685</v>
      </c>
      <c r="U2024" s="52">
        <v>43320.683971064813</v>
      </c>
      <c r="V2024">
        <v>60</v>
      </c>
      <c r="W2024" s="79">
        <v>43320.711111111108</v>
      </c>
      <c r="X2024" s="52">
        <v>43320.684466817132</v>
      </c>
      <c r="Y2024" s="52">
        <v>43320.71118677083</v>
      </c>
      <c r="AA2024">
        <v>78685</v>
      </c>
      <c r="AB2024">
        <v>18</v>
      </c>
      <c r="AC2024">
        <v>1</v>
      </c>
      <c r="AE2024">
        <v>18</v>
      </c>
      <c r="AF2024" t="s">
        <v>942</v>
      </c>
      <c r="AG2024">
        <v>2</v>
      </c>
      <c r="AH2024" t="s">
        <v>943</v>
      </c>
      <c r="AJ2024">
        <v>78685</v>
      </c>
      <c r="AK2024" t="s">
        <v>972</v>
      </c>
      <c r="AL2024" t="s">
        <v>945</v>
      </c>
      <c r="AM2024" t="s">
        <v>1757</v>
      </c>
      <c r="AN2024" t="s">
        <v>965</v>
      </c>
      <c r="AO2024" s="52">
        <v>43320.684466747683</v>
      </c>
      <c r="AP2024" s="52">
        <v>43320.684466747683</v>
      </c>
      <c r="AR2024">
        <v>78685</v>
      </c>
      <c r="AS2024" t="s">
        <v>2057</v>
      </c>
      <c r="AT2024" t="s">
        <v>954</v>
      </c>
      <c r="AU2024" t="s">
        <v>966</v>
      </c>
      <c r="AV2024" t="s">
        <v>1758</v>
      </c>
      <c r="AW2024" s="52">
        <v>43320.683971064813</v>
      </c>
      <c r="AX2024">
        <v>60</v>
      </c>
      <c r="AY2024" s="52">
        <v>43320.711111111108</v>
      </c>
      <c r="AZ2024">
        <v>0</v>
      </c>
      <c r="BA2024">
        <v>6</v>
      </c>
    </row>
    <row r="2025" spans="1:53" x14ac:dyDescent="0.3">
      <c r="A2025">
        <v>78688</v>
      </c>
      <c r="B2025" t="s">
        <v>2059</v>
      </c>
      <c r="C2025" s="8">
        <v>43320.711787384258</v>
      </c>
      <c r="D2025" s="63">
        <v>43320.75700528935</v>
      </c>
      <c r="E2025" t="s">
        <v>2060</v>
      </c>
      <c r="G2025">
        <v>78688</v>
      </c>
      <c r="H2025" s="78" t="s">
        <v>958</v>
      </c>
      <c r="I2025" s="79">
        <v>43320.711111111108</v>
      </c>
      <c r="J2025" s="78" t="b">
        <v>1</v>
      </c>
      <c r="K2025" s="63">
        <v>43320.711787534725</v>
      </c>
      <c r="L2025" s="63">
        <v>43320.711787534725</v>
      </c>
      <c r="N2025">
        <v>78688</v>
      </c>
      <c r="O2025">
        <v>2</v>
      </c>
      <c r="P2025">
        <v>10</v>
      </c>
      <c r="Q2025" s="52">
        <v>43320.711787499997</v>
      </c>
      <c r="R2025" s="52">
        <v>43320.711787499997</v>
      </c>
      <c r="T2025">
        <v>78688</v>
      </c>
      <c r="U2025" s="52">
        <v>43320.711250844906</v>
      </c>
      <c r="V2025">
        <v>74</v>
      </c>
      <c r="W2025" s="79">
        <v>43320.756944444445</v>
      </c>
      <c r="X2025" s="52">
        <v>43320.711787534725</v>
      </c>
      <c r="Y2025" s="52">
        <v>43320.75700528935</v>
      </c>
      <c r="AA2025">
        <v>78688</v>
      </c>
      <c r="AB2025">
        <v>18</v>
      </c>
      <c r="AC2025">
        <v>1</v>
      </c>
      <c r="AE2025">
        <v>18</v>
      </c>
      <c r="AF2025" t="s">
        <v>942</v>
      </c>
      <c r="AG2025">
        <v>2</v>
      </c>
      <c r="AH2025" t="s">
        <v>943</v>
      </c>
      <c r="AJ2025">
        <v>78688</v>
      </c>
      <c r="AK2025" t="s">
        <v>944</v>
      </c>
      <c r="AL2025" t="s">
        <v>945</v>
      </c>
      <c r="AM2025" t="s">
        <v>1217</v>
      </c>
      <c r="AN2025" t="s">
        <v>965</v>
      </c>
      <c r="AO2025" s="52">
        <v>43320.711787418979</v>
      </c>
      <c r="AP2025" s="52">
        <v>43320.756933645833</v>
      </c>
      <c r="AR2025">
        <v>78688</v>
      </c>
      <c r="AS2025" t="s">
        <v>2059</v>
      </c>
      <c r="AT2025" t="s">
        <v>948</v>
      </c>
      <c r="AU2025" t="s">
        <v>966</v>
      </c>
      <c r="AV2025" t="s">
        <v>1218</v>
      </c>
      <c r="AW2025" s="52">
        <v>43320.711250844906</v>
      </c>
      <c r="AX2025">
        <v>74</v>
      </c>
      <c r="AY2025" s="52">
        <v>43320.756944444445</v>
      </c>
      <c r="AZ2025">
        <v>0</v>
      </c>
      <c r="BA2025">
        <v>4</v>
      </c>
    </row>
    <row r="2026" spans="1:53" x14ac:dyDescent="0.3">
      <c r="A2026">
        <v>78688</v>
      </c>
      <c r="B2026" t="s">
        <v>2059</v>
      </c>
      <c r="C2026" s="8">
        <v>43320.711787384258</v>
      </c>
      <c r="D2026" s="63">
        <v>43320.75700528935</v>
      </c>
      <c r="E2026" t="s">
        <v>2060</v>
      </c>
      <c r="G2026">
        <v>78688</v>
      </c>
      <c r="H2026" s="78" t="s">
        <v>958</v>
      </c>
      <c r="I2026" s="79">
        <v>43320.756249999999</v>
      </c>
      <c r="J2026" s="78" t="b">
        <v>0</v>
      </c>
      <c r="K2026" s="63">
        <v>43320.756933599536</v>
      </c>
      <c r="L2026" s="63">
        <v>43320.756933599536</v>
      </c>
      <c r="N2026">
        <v>78688</v>
      </c>
      <c r="O2026">
        <v>2</v>
      </c>
      <c r="P2026">
        <v>10</v>
      </c>
      <c r="Q2026" s="52">
        <v>43320.711787499997</v>
      </c>
      <c r="R2026" s="52">
        <v>43320.711787499997</v>
      </c>
      <c r="T2026">
        <v>78688</v>
      </c>
      <c r="U2026" s="52">
        <v>43320.711250844906</v>
      </c>
      <c r="V2026">
        <v>74</v>
      </c>
      <c r="W2026" s="79">
        <v>43320.756944444445</v>
      </c>
      <c r="X2026" s="52">
        <v>43320.711787534725</v>
      </c>
      <c r="Y2026" s="52">
        <v>43320.75700528935</v>
      </c>
      <c r="AA2026">
        <v>78688</v>
      </c>
      <c r="AB2026">
        <v>18</v>
      </c>
      <c r="AC2026">
        <v>1</v>
      </c>
      <c r="AE2026">
        <v>18</v>
      </c>
      <c r="AF2026" t="s">
        <v>942</v>
      </c>
      <c r="AG2026">
        <v>2</v>
      </c>
      <c r="AH2026" t="s">
        <v>943</v>
      </c>
      <c r="AJ2026">
        <v>78688</v>
      </c>
      <c r="AK2026" t="s">
        <v>944</v>
      </c>
      <c r="AL2026" t="s">
        <v>945</v>
      </c>
      <c r="AM2026" t="s">
        <v>1217</v>
      </c>
      <c r="AN2026" t="s">
        <v>965</v>
      </c>
      <c r="AO2026" s="52">
        <v>43320.711787418979</v>
      </c>
      <c r="AP2026" s="52">
        <v>43320.756933645833</v>
      </c>
      <c r="AR2026">
        <v>78688</v>
      </c>
      <c r="AS2026" t="s">
        <v>2059</v>
      </c>
      <c r="AT2026" t="s">
        <v>948</v>
      </c>
      <c r="AU2026" t="s">
        <v>966</v>
      </c>
      <c r="AV2026" t="s">
        <v>1218</v>
      </c>
      <c r="AW2026" s="52">
        <v>43320.711250844906</v>
      </c>
      <c r="AX2026">
        <v>74</v>
      </c>
      <c r="AY2026" s="52">
        <v>43320.756944444445</v>
      </c>
      <c r="AZ2026">
        <v>0</v>
      </c>
      <c r="BA2026">
        <v>4</v>
      </c>
    </row>
    <row r="2027" spans="1:53" x14ac:dyDescent="0.3">
      <c r="A2027">
        <v>78695</v>
      </c>
      <c r="B2027" t="s">
        <v>2061</v>
      </c>
      <c r="C2027" s="8">
        <v>43320.744469409721</v>
      </c>
      <c r="D2027" s="63">
        <v>43320.810419560185</v>
      </c>
      <c r="E2027" t="s">
        <v>2062</v>
      </c>
      <c r="G2027">
        <v>78695</v>
      </c>
      <c r="H2027" s="78" t="s">
        <v>958</v>
      </c>
      <c r="I2027" s="79">
        <v>43320.743750000001</v>
      </c>
      <c r="J2027" s="78" t="b">
        <v>1</v>
      </c>
      <c r="K2027" s="63">
        <v>43320.744469675927</v>
      </c>
      <c r="L2027" s="63">
        <v>43320.744469675927</v>
      </c>
      <c r="N2027">
        <v>78695</v>
      </c>
      <c r="O2027">
        <v>2</v>
      </c>
      <c r="P2027">
        <v>10</v>
      </c>
      <c r="Q2027" s="52">
        <v>43320.744469641206</v>
      </c>
      <c r="R2027" s="52">
        <v>43320.781772650465</v>
      </c>
      <c r="T2027">
        <v>78695</v>
      </c>
      <c r="U2027" s="52">
        <v>43320.743976967591</v>
      </c>
      <c r="V2027">
        <v>119</v>
      </c>
      <c r="W2027" s="79">
        <v>43320.80972222222</v>
      </c>
      <c r="X2027" s="52">
        <v>43320.744469675927</v>
      </c>
      <c r="Y2027" s="52">
        <v>43320.810419641202</v>
      </c>
      <c r="AA2027">
        <v>78695</v>
      </c>
      <c r="AB2027">
        <v>18</v>
      </c>
      <c r="AC2027">
        <v>1</v>
      </c>
      <c r="AE2027">
        <v>18</v>
      </c>
      <c r="AF2027" t="s">
        <v>942</v>
      </c>
      <c r="AG2027">
        <v>2</v>
      </c>
      <c r="AH2027" t="s">
        <v>943</v>
      </c>
      <c r="AJ2027">
        <v>78695</v>
      </c>
      <c r="AK2027" t="s">
        <v>944</v>
      </c>
      <c r="AL2027" t="s">
        <v>945</v>
      </c>
      <c r="AM2027" t="s">
        <v>1005</v>
      </c>
      <c r="AN2027" t="s">
        <v>947</v>
      </c>
      <c r="AO2027" s="52">
        <v>43320.744469444442</v>
      </c>
      <c r="AP2027" s="52">
        <v>43320.810419594905</v>
      </c>
      <c r="AR2027">
        <v>78695</v>
      </c>
      <c r="AS2027" t="s">
        <v>2061</v>
      </c>
      <c r="AT2027" t="s">
        <v>954</v>
      </c>
      <c r="AU2027" t="s">
        <v>949</v>
      </c>
      <c r="AV2027" t="s">
        <v>1006</v>
      </c>
      <c r="AW2027" s="52">
        <v>43320.743976967591</v>
      </c>
      <c r="AX2027">
        <v>119</v>
      </c>
      <c r="AY2027" s="52">
        <v>43320.80972222222</v>
      </c>
      <c r="AZ2027">
        <v>0</v>
      </c>
      <c r="BA2027">
        <v>4</v>
      </c>
    </row>
    <row r="2028" spans="1:53" x14ac:dyDescent="0.3">
      <c r="A2028">
        <v>78695</v>
      </c>
      <c r="B2028" t="s">
        <v>2061</v>
      </c>
      <c r="C2028" s="8">
        <v>43320.744469409721</v>
      </c>
      <c r="D2028" s="63">
        <v>43320.810419560185</v>
      </c>
      <c r="E2028" t="s">
        <v>2062</v>
      </c>
      <c r="G2028">
        <v>78695</v>
      </c>
      <c r="H2028" s="78" t="s">
        <v>958</v>
      </c>
      <c r="I2028" s="79">
        <v>43320.771527777775</v>
      </c>
      <c r="J2028" s="78" t="b">
        <v>0</v>
      </c>
      <c r="K2028" s="63">
        <v>43320.771708912034</v>
      </c>
      <c r="L2028" s="63">
        <v>43320.771708912034</v>
      </c>
      <c r="N2028">
        <v>78695</v>
      </c>
      <c r="O2028">
        <v>2</v>
      </c>
      <c r="P2028">
        <v>10</v>
      </c>
      <c r="Q2028" s="52">
        <v>43320.744469641206</v>
      </c>
      <c r="R2028" s="52">
        <v>43320.781772650465</v>
      </c>
      <c r="T2028">
        <v>78695</v>
      </c>
      <c r="U2028" s="52">
        <v>43320.743976967591</v>
      </c>
      <c r="V2028">
        <v>119</v>
      </c>
      <c r="W2028" s="79">
        <v>43320.80972222222</v>
      </c>
      <c r="X2028" s="52">
        <v>43320.744469675927</v>
      </c>
      <c r="Y2028" s="52">
        <v>43320.810419641202</v>
      </c>
      <c r="AA2028">
        <v>78695</v>
      </c>
      <c r="AB2028">
        <v>18</v>
      </c>
      <c r="AC2028">
        <v>1</v>
      </c>
      <c r="AE2028">
        <v>18</v>
      </c>
      <c r="AF2028" t="s">
        <v>942</v>
      </c>
      <c r="AG2028">
        <v>2</v>
      </c>
      <c r="AH2028" t="s">
        <v>943</v>
      </c>
      <c r="AJ2028">
        <v>78695</v>
      </c>
      <c r="AK2028" t="s">
        <v>944</v>
      </c>
      <c r="AL2028" t="s">
        <v>945</v>
      </c>
      <c r="AM2028" t="s">
        <v>1005</v>
      </c>
      <c r="AN2028" t="s">
        <v>947</v>
      </c>
      <c r="AO2028" s="52">
        <v>43320.744469444442</v>
      </c>
      <c r="AP2028" s="52">
        <v>43320.810419594905</v>
      </c>
      <c r="AR2028">
        <v>78695</v>
      </c>
      <c r="AS2028" t="s">
        <v>2061</v>
      </c>
      <c r="AT2028" t="s">
        <v>954</v>
      </c>
      <c r="AU2028" t="s">
        <v>949</v>
      </c>
      <c r="AV2028" t="s">
        <v>1006</v>
      </c>
      <c r="AW2028" s="52">
        <v>43320.743976967591</v>
      </c>
      <c r="AX2028">
        <v>119</v>
      </c>
      <c r="AY2028" s="52">
        <v>43320.80972222222</v>
      </c>
      <c r="AZ2028">
        <v>0</v>
      </c>
      <c r="BA2028">
        <v>4</v>
      </c>
    </row>
    <row r="2029" spans="1:53" x14ac:dyDescent="0.3">
      <c r="A2029">
        <v>78695</v>
      </c>
      <c r="B2029" t="s">
        <v>2061</v>
      </c>
      <c r="C2029" s="8">
        <v>43320.744469409721</v>
      </c>
      <c r="D2029" s="63">
        <v>43320.810419560185</v>
      </c>
      <c r="E2029" t="s">
        <v>2062</v>
      </c>
      <c r="G2029">
        <v>78695</v>
      </c>
      <c r="H2029" s="78" t="s">
        <v>961</v>
      </c>
      <c r="I2029" s="79">
        <v>43320.771527777775</v>
      </c>
      <c r="J2029" s="78" t="b">
        <v>1</v>
      </c>
      <c r="K2029" s="63">
        <v>43320.771708912034</v>
      </c>
      <c r="L2029" s="63">
        <v>43320.771708912034</v>
      </c>
      <c r="N2029">
        <v>78695</v>
      </c>
      <c r="O2029">
        <v>2</v>
      </c>
      <c r="P2029">
        <v>10</v>
      </c>
      <c r="Q2029" s="52">
        <v>43320.744469641206</v>
      </c>
      <c r="R2029" s="52">
        <v>43320.781772650465</v>
      </c>
      <c r="T2029">
        <v>78695</v>
      </c>
      <c r="U2029" s="52">
        <v>43320.743976967591</v>
      </c>
      <c r="V2029">
        <v>119</v>
      </c>
      <c r="W2029" s="79">
        <v>43320.80972222222</v>
      </c>
      <c r="X2029" s="52">
        <v>43320.744469675927</v>
      </c>
      <c r="Y2029" s="52">
        <v>43320.810419641202</v>
      </c>
      <c r="AA2029">
        <v>78695</v>
      </c>
      <c r="AB2029">
        <v>18</v>
      </c>
      <c r="AC2029">
        <v>1</v>
      </c>
      <c r="AE2029">
        <v>18</v>
      </c>
      <c r="AF2029" t="s">
        <v>942</v>
      </c>
      <c r="AG2029">
        <v>2</v>
      </c>
      <c r="AH2029" t="s">
        <v>943</v>
      </c>
      <c r="AJ2029">
        <v>78695</v>
      </c>
      <c r="AK2029" t="s">
        <v>944</v>
      </c>
      <c r="AL2029" t="s">
        <v>945</v>
      </c>
      <c r="AM2029" t="s">
        <v>1005</v>
      </c>
      <c r="AN2029" t="s">
        <v>947</v>
      </c>
      <c r="AO2029" s="52">
        <v>43320.744469444442</v>
      </c>
      <c r="AP2029" s="52">
        <v>43320.810419594905</v>
      </c>
      <c r="AR2029">
        <v>78695</v>
      </c>
      <c r="AS2029" t="s">
        <v>2061</v>
      </c>
      <c r="AT2029" t="s">
        <v>954</v>
      </c>
      <c r="AU2029" t="s">
        <v>949</v>
      </c>
      <c r="AV2029" t="s">
        <v>1006</v>
      </c>
      <c r="AW2029" s="52">
        <v>43320.743976967591</v>
      </c>
      <c r="AX2029">
        <v>119</v>
      </c>
      <c r="AY2029" s="52">
        <v>43320.80972222222</v>
      </c>
      <c r="AZ2029">
        <v>0</v>
      </c>
      <c r="BA2029">
        <v>4</v>
      </c>
    </row>
    <row r="2030" spans="1:53" x14ac:dyDescent="0.3">
      <c r="A2030">
        <v>78695</v>
      </c>
      <c r="B2030" t="s">
        <v>2061</v>
      </c>
      <c r="C2030" s="8">
        <v>43320.744469409721</v>
      </c>
      <c r="D2030" s="63">
        <v>43320.810419560185</v>
      </c>
      <c r="E2030" t="s">
        <v>2062</v>
      </c>
      <c r="G2030">
        <v>78695</v>
      </c>
      <c r="H2030" s="78" t="s">
        <v>961</v>
      </c>
      <c r="I2030" s="79">
        <v>43320.775000000001</v>
      </c>
      <c r="J2030" s="78" t="b">
        <v>0</v>
      </c>
      <c r="K2030" s="63">
        <v>43320.775200428237</v>
      </c>
      <c r="L2030" s="63">
        <v>43320.775200428237</v>
      </c>
      <c r="N2030">
        <v>78695</v>
      </c>
      <c r="O2030">
        <v>2</v>
      </c>
      <c r="P2030">
        <v>10</v>
      </c>
      <c r="Q2030" s="52">
        <v>43320.744469641206</v>
      </c>
      <c r="R2030" s="52">
        <v>43320.781772650465</v>
      </c>
      <c r="T2030">
        <v>78695</v>
      </c>
      <c r="U2030" s="52">
        <v>43320.743976967591</v>
      </c>
      <c r="V2030">
        <v>119</v>
      </c>
      <c r="W2030" s="79">
        <v>43320.80972222222</v>
      </c>
      <c r="X2030" s="52">
        <v>43320.744469675927</v>
      </c>
      <c r="Y2030" s="52">
        <v>43320.810419641202</v>
      </c>
      <c r="AA2030">
        <v>78695</v>
      </c>
      <c r="AB2030">
        <v>18</v>
      </c>
      <c r="AC2030">
        <v>1</v>
      </c>
      <c r="AE2030">
        <v>18</v>
      </c>
      <c r="AF2030" t="s">
        <v>942</v>
      </c>
      <c r="AG2030">
        <v>2</v>
      </c>
      <c r="AH2030" t="s">
        <v>943</v>
      </c>
      <c r="AJ2030">
        <v>78695</v>
      </c>
      <c r="AK2030" t="s">
        <v>944</v>
      </c>
      <c r="AL2030" t="s">
        <v>945</v>
      </c>
      <c r="AM2030" t="s">
        <v>1005</v>
      </c>
      <c r="AN2030" t="s">
        <v>947</v>
      </c>
      <c r="AO2030" s="52">
        <v>43320.744469444442</v>
      </c>
      <c r="AP2030" s="52">
        <v>43320.810419594905</v>
      </c>
      <c r="AR2030">
        <v>78695</v>
      </c>
      <c r="AS2030" t="s">
        <v>2061</v>
      </c>
      <c r="AT2030" t="s">
        <v>954</v>
      </c>
      <c r="AU2030" t="s">
        <v>949</v>
      </c>
      <c r="AV2030" t="s">
        <v>1006</v>
      </c>
      <c r="AW2030" s="52">
        <v>43320.743976967591</v>
      </c>
      <c r="AX2030">
        <v>119</v>
      </c>
      <c r="AY2030" s="52">
        <v>43320.80972222222</v>
      </c>
      <c r="AZ2030">
        <v>0</v>
      </c>
      <c r="BA2030">
        <v>4</v>
      </c>
    </row>
    <row r="2031" spans="1:53" x14ac:dyDescent="0.3">
      <c r="A2031">
        <v>78706</v>
      </c>
      <c r="B2031" t="s">
        <v>2063</v>
      </c>
      <c r="C2031" s="8">
        <v>43321.307281365742</v>
      </c>
      <c r="D2031" s="63">
        <v>43321.317826770835</v>
      </c>
      <c r="E2031" t="s">
        <v>2064</v>
      </c>
      <c r="G2031">
        <v>78706</v>
      </c>
      <c r="H2031" s="78" t="s">
        <v>958</v>
      </c>
      <c r="I2031" s="79">
        <v>43321.306944444441</v>
      </c>
      <c r="J2031" s="78" t="b">
        <v>1</v>
      </c>
      <c r="K2031" s="63">
        <v>43321.307283483795</v>
      </c>
      <c r="L2031" s="63">
        <v>43321.307283483795</v>
      </c>
      <c r="N2031">
        <v>78706</v>
      </c>
      <c r="O2031">
        <v>2</v>
      </c>
      <c r="P2031">
        <v>10</v>
      </c>
      <c r="Q2031" s="52">
        <v>43321.307283368056</v>
      </c>
      <c r="R2031" s="52">
        <v>43321.307283368056</v>
      </c>
      <c r="T2031">
        <v>78706</v>
      </c>
      <c r="U2031" s="52">
        <v>43321.306588344909</v>
      </c>
      <c r="V2031">
        <v>98</v>
      </c>
      <c r="W2031" s="79">
        <v>43321.317361111112</v>
      </c>
      <c r="X2031" s="52">
        <v>43321.307283483795</v>
      </c>
      <c r="Y2031" s="52">
        <v>43321.317826817132</v>
      </c>
      <c r="AA2031">
        <v>78706</v>
      </c>
      <c r="AB2031">
        <v>18</v>
      </c>
      <c r="AC2031">
        <v>1</v>
      </c>
      <c r="AE2031">
        <v>18</v>
      </c>
      <c r="AF2031" t="s">
        <v>942</v>
      </c>
      <c r="AG2031">
        <v>2</v>
      </c>
      <c r="AH2031" t="s">
        <v>943</v>
      </c>
      <c r="AJ2031">
        <v>78706</v>
      </c>
      <c r="AK2031" t="s">
        <v>944</v>
      </c>
      <c r="AL2031" t="s">
        <v>994</v>
      </c>
      <c r="AM2031" t="s">
        <v>995</v>
      </c>
      <c r="AN2031" t="s">
        <v>1027</v>
      </c>
      <c r="AO2031" s="52">
        <v>43321.307281365742</v>
      </c>
      <c r="AP2031" s="52">
        <v>43321.317826770835</v>
      </c>
      <c r="AR2031">
        <v>78706</v>
      </c>
      <c r="AS2031" t="s">
        <v>2063</v>
      </c>
      <c r="AT2031" t="s">
        <v>954</v>
      </c>
      <c r="AU2031" t="s">
        <v>1028</v>
      </c>
      <c r="AV2031" t="s">
        <v>998</v>
      </c>
      <c r="AW2031" s="52">
        <v>43321.306588344909</v>
      </c>
      <c r="AX2031">
        <v>98</v>
      </c>
      <c r="AY2031" s="52">
        <v>43321.317361111112</v>
      </c>
      <c r="AZ2031">
        <v>0</v>
      </c>
      <c r="BA2031">
        <v>3</v>
      </c>
    </row>
    <row r="2032" spans="1:53" x14ac:dyDescent="0.3">
      <c r="A2032">
        <v>78706</v>
      </c>
      <c r="B2032" t="s">
        <v>2063</v>
      </c>
      <c r="C2032" s="8">
        <v>43321.307281365742</v>
      </c>
      <c r="D2032" s="63">
        <v>43321.317826770835</v>
      </c>
      <c r="E2032" t="s">
        <v>2064</v>
      </c>
      <c r="G2032">
        <v>78706</v>
      </c>
      <c r="H2032" s="78" t="s">
        <v>991</v>
      </c>
      <c r="I2032" s="79">
        <v>43321.314583333333</v>
      </c>
      <c r="J2032" s="78" t="b">
        <v>1</v>
      </c>
      <c r="K2032" s="63">
        <v>43321.315320451387</v>
      </c>
      <c r="L2032" s="63">
        <v>43321.315320451387</v>
      </c>
      <c r="N2032">
        <v>78706</v>
      </c>
      <c r="O2032">
        <v>2</v>
      </c>
      <c r="P2032">
        <v>10</v>
      </c>
      <c r="Q2032" s="52">
        <v>43321.307283368056</v>
      </c>
      <c r="R2032" s="52">
        <v>43321.307283368056</v>
      </c>
      <c r="T2032">
        <v>78706</v>
      </c>
      <c r="U2032" s="52">
        <v>43321.306588344909</v>
      </c>
      <c r="V2032">
        <v>98</v>
      </c>
      <c r="W2032" s="79">
        <v>43321.317361111112</v>
      </c>
      <c r="X2032" s="52">
        <v>43321.307283483795</v>
      </c>
      <c r="Y2032" s="52">
        <v>43321.317826817132</v>
      </c>
      <c r="AA2032">
        <v>78706</v>
      </c>
      <c r="AB2032">
        <v>18</v>
      </c>
      <c r="AC2032">
        <v>1</v>
      </c>
      <c r="AE2032">
        <v>18</v>
      </c>
      <c r="AF2032" t="s">
        <v>942</v>
      </c>
      <c r="AG2032">
        <v>2</v>
      </c>
      <c r="AH2032" t="s">
        <v>943</v>
      </c>
      <c r="AJ2032">
        <v>78706</v>
      </c>
      <c r="AK2032" t="s">
        <v>944</v>
      </c>
      <c r="AL2032" t="s">
        <v>994</v>
      </c>
      <c r="AM2032" t="s">
        <v>995</v>
      </c>
      <c r="AN2032" t="s">
        <v>1027</v>
      </c>
      <c r="AO2032" s="52">
        <v>43321.307281365742</v>
      </c>
      <c r="AP2032" s="52">
        <v>43321.317826770835</v>
      </c>
      <c r="AR2032">
        <v>78706</v>
      </c>
      <c r="AS2032" t="s">
        <v>2063</v>
      </c>
      <c r="AT2032" t="s">
        <v>954</v>
      </c>
      <c r="AU2032" t="s">
        <v>1028</v>
      </c>
      <c r="AV2032" t="s">
        <v>998</v>
      </c>
      <c r="AW2032" s="52">
        <v>43321.306588344909</v>
      </c>
      <c r="AX2032">
        <v>98</v>
      </c>
      <c r="AY2032" s="52">
        <v>43321.317361111112</v>
      </c>
      <c r="AZ2032">
        <v>0</v>
      </c>
      <c r="BA2032">
        <v>3</v>
      </c>
    </row>
    <row r="2033" spans="1:53" x14ac:dyDescent="0.3">
      <c r="A2033">
        <v>78706</v>
      </c>
      <c r="B2033" t="s">
        <v>2063</v>
      </c>
      <c r="C2033" s="8">
        <v>43321.307281365742</v>
      </c>
      <c r="D2033" s="63">
        <v>43321.317826770835</v>
      </c>
      <c r="E2033" t="s">
        <v>2064</v>
      </c>
      <c r="G2033">
        <v>78706</v>
      </c>
      <c r="H2033" s="78" t="s">
        <v>958</v>
      </c>
      <c r="I2033" s="79">
        <v>43321.317361111112</v>
      </c>
      <c r="J2033" s="78" t="b">
        <v>0</v>
      </c>
      <c r="K2033" s="63">
        <v>43321.317511377318</v>
      </c>
      <c r="L2033" s="63">
        <v>43321.317511377318</v>
      </c>
      <c r="N2033">
        <v>78706</v>
      </c>
      <c r="O2033">
        <v>2</v>
      </c>
      <c r="P2033">
        <v>10</v>
      </c>
      <c r="Q2033" s="52">
        <v>43321.307283368056</v>
      </c>
      <c r="R2033" s="52">
        <v>43321.307283368056</v>
      </c>
      <c r="T2033">
        <v>78706</v>
      </c>
      <c r="U2033" s="52">
        <v>43321.306588344909</v>
      </c>
      <c r="V2033">
        <v>98</v>
      </c>
      <c r="W2033" s="79">
        <v>43321.317361111112</v>
      </c>
      <c r="X2033" s="52">
        <v>43321.307283483795</v>
      </c>
      <c r="Y2033" s="52">
        <v>43321.317826817132</v>
      </c>
      <c r="AA2033">
        <v>78706</v>
      </c>
      <c r="AB2033">
        <v>18</v>
      </c>
      <c r="AC2033">
        <v>1</v>
      </c>
      <c r="AE2033">
        <v>18</v>
      </c>
      <c r="AF2033" t="s">
        <v>942</v>
      </c>
      <c r="AG2033">
        <v>2</v>
      </c>
      <c r="AH2033" t="s">
        <v>943</v>
      </c>
      <c r="AJ2033">
        <v>78706</v>
      </c>
      <c r="AK2033" t="s">
        <v>944</v>
      </c>
      <c r="AL2033" t="s">
        <v>994</v>
      </c>
      <c r="AM2033" t="s">
        <v>995</v>
      </c>
      <c r="AN2033" t="s">
        <v>1027</v>
      </c>
      <c r="AO2033" s="52">
        <v>43321.307281365742</v>
      </c>
      <c r="AP2033" s="52">
        <v>43321.317826770835</v>
      </c>
      <c r="AR2033">
        <v>78706</v>
      </c>
      <c r="AS2033" t="s">
        <v>2063</v>
      </c>
      <c r="AT2033" t="s">
        <v>954</v>
      </c>
      <c r="AU2033" t="s">
        <v>1028</v>
      </c>
      <c r="AV2033" t="s">
        <v>998</v>
      </c>
      <c r="AW2033" s="52">
        <v>43321.306588344909</v>
      </c>
      <c r="AX2033">
        <v>98</v>
      </c>
      <c r="AY2033" s="52">
        <v>43321.317361111112</v>
      </c>
      <c r="AZ2033">
        <v>0</v>
      </c>
      <c r="BA2033">
        <v>3</v>
      </c>
    </row>
    <row r="2034" spans="1:53" x14ac:dyDescent="0.3">
      <c r="A2034">
        <v>78706</v>
      </c>
      <c r="B2034" t="s">
        <v>2063</v>
      </c>
      <c r="C2034" s="8">
        <v>43321.307281365742</v>
      </c>
      <c r="D2034" s="63">
        <v>43321.317826770835</v>
      </c>
      <c r="E2034" t="s">
        <v>2064</v>
      </c>
      <c r="G2034">
        <v>78706</v>
      </c>
      <c r="H2034" s="78" t="s">
        <v>991</v>
      </c>
      <c r="I2034" s="79">
        <v>43321.317361111112</v>
      </c>
      <c r="J2034" s="78" t="b">
        <v>0</v>
      </c>
      <c r="K2034" s="63">
        <v>43321.317826122686</v>
      </c>
      <c r="L2034" s="63">
        <v>43321.317826122686</v>
      </c>
      <c r="N2034">
        <v>78706</v>
      </c>
      <c r="O2034">
        <v>2</v>
      </c>
      <c r="P2034">
        <v>10</v>
      </c>
      <c r="Q2034" s="52">
        <v>43321.307283368056</v>
      </c>
      <c r="R2034" s="52">
        <v>43321.307283368056</v>
      </c>
      <c r="T2034">
        <v>78706</v>
      </c>
      <c r="U2034" s="52">
        <v>43321.306588344909</v>
      </c>
      <c r="V2034">
        <v>98</v>
      </c>
      <c r="W2034" s="79">
        <v>43321.317361111112</v>
      </c>
      <c r="X2034" s="52">
        <v>43321.307283483795</v>
      </c>
      <c r="Y2034" s="52">
        <v>43321.317826817132</v>
      </c>
      <c r="AA2034">
        <v>78706</v>
      </c>
      <c r="AB2034">
        <v>18</v>
      </c>
      <c r="AC2034">
        <v>1</v>
      </c>
      <c r="AE2034">
        <v>18</v>
      </c>
      <c r="AF2034" t="s">
        <v>942</v>
      </c>
      <c r="AG2034">
        <v>2</v>
      </c>
      <c r="AH2034" t="s">
        <v>943</v>
      </c>
      <c r="AJ2034">
        <v>78706</v>
      </c>
      <c r="AK2034" t="s">
        <v>944</v>
      </c>
      <c r="AL2034" t="s">
        <v>994</v>
      </c>
      <c r="AM2034" t="s">
        <v>995</v>
      </c>
      <c r="AN2034" t="s">
        <v>1027</v>
      </c>
      <c r="AO2034" s="52">
        <v>43321.307281365742</v>
      </c>
      <c r="AP2034" s="52">
        <v>43321.317826770835</v>
      </c>
      <c r="AR2034">
        <v>78706</v>
      </c>
      <c r="AS2034" t="s">
        <v>2063</v>
      </c>
      <c r="AT2034" t="s">
        <v>954</v>
      </c>
      <c r="AU2034" t="s">
        <v>1028</v>
      </c>
      <c r="AV2034" t="s">
        <v>998</v>
      </c>
      <c r="AW2034" s="52">
        <v>43321.306588344909</v>
      </c>
      <c r="AX2034">
        <v>98</v>
      </c>
      <c r="AY2034" s="52">
        <v>43321.317361111112</v>
      </c>
      <c r="AZ2034">
        <v>0</v>
      </c>
      <c r="BA2034">
        <v>3</v>
      </c>
    </row>
    <row r="2035" spans="1:53" x14ac:dyDescent="0.3">
      <c r="A2035">
        <v>78707</v>
      </c>
      <c r="B2035" t="s">
        <v>2065</v>
      </c>
      <c r="C2035" s="8">
        <v>43321.314503553243</v>
      </c>
      <c r="D2035" s="63">
        <v>43321.356925266206</v>
      </c>
      <c r="E2035" t="s">
        <v>2066</v>
      </c>
      <c r="G2035">
        <v>78707</v>
      </c>
      <c r="H2035" s="78" t="s">
        <v>961</v>
      </c>
      <c r="I2035" s="79">
        <v>43321.313888888886</v>
      </c>
      <c r="J2035" s="78" t="b">
        <v>1</v>
      </c>
      <c r="K2035" s="63">
        <v>43321.314515428239</v>
      </c>
      <c r="L2035" s="63">
        <v>43321.314515428239</v>
      </c>
      <c r="N2035">
        <v>78707</v>
      </c>
      <c r="O2035">
        <v>3</v>
      </c>
      <c r="P2035">
        <v>10</v>
      </c>
      <c r="Q2035" s="52">
        <v>43321.314515393518</v>
      </c>
      <c r="R2035" s="52">
        <v>43321.350105752317</v>
      </c>
      <c r="T2035">
        <v>78707</v>
      </c>
      <c r="U2035" s="52">
        <v>43321.313723344909</v>
      </c>
      <c r="V2035">
        <v>88</v>
      </c>
      <c r="W2035" s="79">
        <v>43321.356249999997</v>
      </c>
      <c r="X2035" s="52">
        <v>43321.314515428239</v>
      </c>
      <c r="Y2035" s="52">
        <v>43321.356925266206</v>
      </c>
      <c r="AA2035">
        <v>78707</v>
      </c>
      <c r="AB2035">
        <v>1</v>
      </c>
      <c r="AC2035">
        <v>1</v>
      </c>
      <c r="AE2035">
        <v>1</v>
      </c>
      <c r="AF2035" t="s">
        <v>970</v>
      </c>
      <c r="AG2035">
        <v>0</v>
      </c>
      <c r="AH2035" t="s">
        <v>971</v>
      </c>
      <c r="AJ2035">
        <v>78707</v>
      </c>
      <c r="AK2035" t="s">
        <v>972</v>
      </c>
      <c r="AL2035" t="s">
        <v>945</v>
      </c>
      <c r="AM2035" t="s">
        <v>1038</v>
      </c>
      <c r="AN2035" t="s">
        <v>947</v>
      </c>
      <c r="AO2035" s="52">
        <v>43321.314512500001</v>
      </c>
      <c r="AP2035" s="52">
        <v>43321.34720019676</v>
      </c>
      <c r="AR2035">
        <v>78707</v>
      </c>
      <c r="AS2035" t="s">
        <v>2065</v>
      </c>
      <c r="AT2035" t="s">
        <v>954</v>
      </c>
      <c r="AU2035" t="s">
        <v>949</v>
      </c>
      <c r="AV2035" t="s">
        <v>1138</v>
      </c>
      <c r="AW2035" s="52">
        <v>43321.313723344909</v>
      </c>
      <c r="AX2035">
        <v>88</v>
      </c>
      <c r="AY2035" s="52">
        <v>43321.356249999997</v>
      </c>
      <c r="AZ2035">
        <v>0</v>
      </c>
      <c r="BA2035">
        <v>2</v>
      </c>
    </row>
    <row r="2036" spans="1:53" x14ac:dyDescent="0.3">
      <c r="A2036">
        <v>78707</v>
      </c>
      <c r="B2036" t="s">
        <v>2065</v>
      </c>
      <c r="C2036" s="8">
        <v>43321.314503553243</v>
      </c>
      <c r="D2036" s="63">
        <v>43321.356925266206</v>
      </c>
      <c r="E2036" t="s">
        <v>2066</v>
      </c>
      <c r="G2036">
        <v>78707</v>
      </c>
      <c r="H2036" s="78" t="s">
        <v>961</v>
      </c>
      <c r="I2036" s="79">
        <v>43321.313888888886</v>
      </c>
      <c r="J2036" s="78" t="b">
        <v>1</v>
      </c>
      <c r="K2036" s="63">
        <v>43321.314515428239</v>
      </c>
      <c r="L2036" s="63">
        <v>43321.314515428239</v>
      </c>
      <c r="N2036">
        <v>78707</v>
      </c>
      <c r="O2036">
        <v>3</v>
      </c>
      <c r="P2036">
        <v>10</v>
      </c>
      <c r="Q2036" s="52">
        <v>43321.314515393518</v>
      </c>
      <c r="R2036" s="52">
        <v>43321.350105752317</v>
      </c>
      <c r="T2036">
        <v>78707</v>
      </c>
      <c r="U2036" s="52">
        <v>43321.313723344909</v>
      </c>
      <c r="V2036">
        <v>88</v>
      </c>
      <c r="W2036" s="79">
        <v>43321.356249999997</v>
      </c>
      <c r="X2036" s="52">
        <v>43321.314515428239</v>
      </c>
      <c r="Y2036" s="52">
        <v>43321.356925266206</v>
      </c>
      <c r="AA2036">
        <v>78707</v>
      </c>
      <c r="AB2036">
        <v>18</v>
      </c>
      <c r="AC2036">
        <v>1</v>
      </c>
      <c r="AE2036">
        <v>18</v>
      </c>
      <c r="AF2036" t="s">
        <v>942</v>
      </c>
      <c r="AG2036">
        <v>2</v>
      </c>
      <c r="AH2036" t="s">
        <v>943</v>
      </c>
      <c r="AJ2036">
        <v>78707</v>
      </c>
      <c r="AK2036" t="s">
        <v>972</v>
      </c>
      <c r="AL2036" t="s">
        <v>945</v>
      </c>
      <c r="AM2036" t="s">
        <v>1038</v>
      </c>
      <c r="AN2036" t="s">
        <v>947</v>
      </c>
      <c r="AO2036" s="52">
        <v>43321.314512500001</v>
      </c>
      <c r="AP2036" s="52">
        <v>43321.34720019676</v>
      </c>
      <c r="AR2036">
        <v>78707</v>
      </c>
      <c r="AS2036" t="s">
        <v>2065</v>
      </c>
      <c r="AT2036" t="s">
        <v>954</v>
      </c>
      <c r="AU2036" t="s">
        <v>949</v>
      </c>
      <c r="AV2036" t="s">
        <v>1138</v>
      </c>
      <c r="AW2036" s="52">
        <v>43321.313723344909</v>
      </c>
      <c r="AX2036">
        <v>88</v>
      </c>
      <c r="AY2036" s="52">
        <v>43321.356249999997</v>
      </c>
      <c r="AZ2036">
        <v>0</v>
      </c>
      <c r="BA2036">
        <v>2</v>
      </c>
    </row>
    <row r="2037" spans="1:53" x14ac:dyDescent="0.3">
      <c r="A2037">
        <v>78707</v>
      </c>
      <c r="B2037" t="s">
        <v>2065</v>
      </c>
      <c r="C2037" s="8">
        <v>43321.314503553243</v>
      </c>
      <c r="D2037" s="63">
        <v>43321.356925266206</v>
      </c>
      <c r="E2037" t="s">
        <v>2066</v>
      </c>
      <c r="G2037">
        <v>78707</v>
      </c>
      <c r="H2037" s="78" t="s">
        <v>961</v>
      </c>
      <c r="I2037" s="79">
        <v>43321.34652777778</v>
      </c>
      <c r="J2037" s="78" t="b">
        <v>0</v>
      </c>
      <c r="K2037" s="63">
        <v>43321.347199618052</v>
      </c>
      <c r="L2037" s="63">
        <v>43321.347199618052</v>
      </c>
      <c r="N2037">
        <v>78707</v>
      </c>
      <c r="O2037">
        <v>3</v>
      </c>
      <c r="P2037">
        <v>10</v>
      </c>
      <c r="Q2037" s="52">
        <v>43321.314515393518</v>
      </c>
      <c r="R2037" s="52">
        <v>43321.350105752317</v>
      </c>
      <c r="T2037">
        <v>78707</v>
      </c>
      <c r="U2037" s="52">
        <v>43321.313723344909</v>
      </c>
      <c r="V2037">
        <v>88</v>
      </c>
      <c r="W2037" s="79">
        <v>43321.356249999997</v>
      </c>
      <c r="X2037" s="52">
        <v>43321.314515428239</v>
      </c>
      <c r="Y2037" s="52">
        <v>43321.356925266206</v>
      </c>
      <c r="AA2037">
        <v>78707</v>
      </c>
      <c r="AB2037">
        <v>1</v>
      </c>
      <c r="AC2037">
        <v>1</v>
      </c>
      <c r="AE2037">
        <v>1</v>
      </c>
      <c r="AF2037" t="s">
        <v>970</v>
      </c>
      <c r="AG2037">
        <v>0</v>
      </c>
      <c r="AH2037" t="s">
        <v>971</v>
      </c>
      <c r="AJ2037">
        <v>78707</v>
      </c>
      <c r="AK2037" t="s">
        <v>972</v>
      </c>
      <c r="AL2037" t="s">
        <v>945</v>
      </c>
      <c r="AM2037" t="s">
        <v>1038</v>
      </c>
      <c r="AN2037" t="s">
        <v>947</v>
      </c>
      <c r="AO2037" s="52">
        <v>43321.314512500001</v>
      </c>
      <c r="AP2037" s="52">
        <v>43321.34720019676</v>
      </c>
      <c r="AR2037">
        <v>78707</v>
      </c>
      <c r="AS2037" t="s">
        <v>2065</v>
      </c>
      <c r="AT2037" t="s">
        <v>954</v>
      </c>
      <c r="AU2037" t="s">
        <v>949</v>
      </c>
      <c r="AV2037" t="s">
        <v>1138</v>
      </c>
      <c r="AW2037" s="52">
        <v>43321.313723344909</v>
      </c>
      <c r="AX2037">
        <v>88</v>
      </c>
      <c r="AY2037" s="52">
        <v>43321.356249999997</v>
      </c>
      <c r="AZ2037">
        <v>0</v>
      </c>
      <c r="BA2037">
        <v>2</v>
      </c>
    </row>
    <row r="2038" spans="1:53" x14ac:dyDescent="0.3">
      <c r="A2038">
        <v>78707</v>
      </c>
      <c r="B2038" t="s">
        <v>2065</v>
      </c>
      <c r="C2038" s="8">
        <v>43321.314503553243</v>
      </c>
      <c r="D2038" s="63">
        <v>43321.356925266206</v>
      </c>
      <c r="E2038" t="s">
        <v>2066</v>
      </c>
      <c r="G2038">
        <v>78707</v>
      </c>
      <c r="H2038" s="78" t="s">
        <v>961</v>
      </c>
      <c r="I2038" s="79">
        <v>43321.34652777778</v>
      </c>
      <c r="J2038" s="78" t="b">
        <v>0</v>
      </c>
      <c r="K2038" s="63">
        <v>43321.347199618052</v>
      </c>
      <c r="L2038" s="63">
        <v>43321.347199618052</v>
      </c>
      <c r="N2038">
        <v>78707</v>
      </c>
      <c r="O2038">
        <v>3</v>
      </c>
      <c r="P2038">
        <v>10</v>
      </c>
      <c r="Q2038" s="52">
        <v>43321.314515393518</v>
      </c>
      <c r="R2038" s="52">
        <v>43321.350105752317</v>
      </c>
      <c r="T2038">
        <v>78707</v>
      </c>
      <c r="U2038" s="52">
        <v>43321.313723344909</v>
      </c>
      <c r="V2038">
        <v>88</v>
      </c>
      <c r="W2038" s="79">
        <v>43321.356249999997</v>
      </c>
      <c r="X2038" s="52">
        <v>43321.314515428239</v>
      </c>
      <c r="Y2038" s="52">
        <v>43321.356925266206</v>
      </c>
      <c r="AA2038">
        <v>78707</v>
      </c>
      <c r="AB2038">
        <v>18</v>
      </c>
      <c r="AC2038">
        <v>1</v>
      </c>
      <c r="AE2038">
        <v>18</v>
      </c>
      <c r="AF2038" t="s">
        <v>942</v>
      </c>
      <c r="AG2038">
        <v>2</v>
      </c>
      <c r="AH2038" t="s">
        <v>943</v>
      </c>
      <c r="AJ2038">
        <v>78707</v>
      </c>
      <c r="AK2038" t="s">
        <v>972</v>
      </c>
      <c r="AL2038" t="s">
        <v>945</v>
      </c>
      <c r="AM2038" t="s">
        <v>1038</v>
      </c>
      <c r="AN2038" t="s">
        <v>947</v>
      </c>
      <c r="AO2038" s="52">
        <v>43321.314512500001</v>
      </c>
      <c r="AP2038" s="52">
        <v>43321.34720019676</v>
      </c>
      <c r="AR2038">
        <v>78707</v>
      </c>
      <c r="AS2038" t="s">
        <v>2065</v>
      </c>
      <c r="AT2038" t="s">
        <v>954</v>
      </c>
      <c r="AU2038" t="s">
        <v>949</v>
      </c>
      <c r="AV2038" t="s">
        <v>1138</v>
      </c>
      <c r="AW2038" s="52">
        <v>43321.313723344909</v>
      </c>
      <c r="AX2038">
        <v>88</v>
      </c>
      <c r="AY2038" s="52">
        <v>43321.356249999997</v>
      </c>
      <c r="AZ2038">
        <v>0</v>
      </c>
      <c r="BA2038">
        <v>2</v>
      </c>
    </row>
    <row r="2039" spans="1:53" x14ac:dyDescent="0.3">
      <c r="A2039">
        <v>78744</v>
      </c>
      <c r="B2039" t="s">
        <v>2067</v>
      </c>
      <c r="C2039" s="8">
        <v>43321.680660879632</v>
      </c>
      <c r="D2039" s="63">
        <v>43321.684514699074</v>
      </c>
      <c r="E2039" t="s">
        <v>2068</v>
      </c>
      <c r="G2039">
        <v>78744</v>
      </c>
      <c r="H2039" s="78" t="s">
        <v>941</v>
      </c>
      <c r="I2039" s="79">
        <v>43321.679166666669</v>
      </c>
      <c r="J2039" s="78" t="b">
        <v>1</v>
      </c>
      <c r="K2039" s="63">
        <v>43321.680662696759</v>
      </c>
      <c r="L2039" s="63">
        <v>43321.680662696759</v>
      </c>
      <c r="N2039">
        <v>78744</v>
      </c>
      <c r="O2039">
        <v>2</v>
      </c>
      <c r="P2039">
        <v>11</v>
      </c>
      <c r="Q2039" s="52">
        <v>43321.680662650462</v>
      </c>
      <c r="R2039" s="52">
        <v>43321.680662650462</v>
      </c>
      <c r="T2039">
        <v>78744</v>
      </c>
      <c r="U2039" s="52">
        <v>43321.679495104167</v>
      </c>
      <c r="V2039">
        <v>60</v>
      </c>
      <c r="W2039" s="79">
        <v>43321.684027777781</v>
      </c>
      <c r="X2039" s="52">
        <v>43321.680660914353</v>
      </c>
      <c r="Y2039" s="52">
        <v>43321.684514780092</v>
      </c>
      <c r="AA2039">
        <v>78744</v>
      </c>
      <c r="AB2039">
        <v>18</v>
      </c>
      <c r="AC2039">
        <v>1</v>
      </c>
      <c r="AE2039">
        <v>18</v>
      </c>
      <c r="AF2039" t="s">
        <v>942</v>
      </c>
      <c r="AG2039">
        <v>2</v>
      </c>
      <c r="AH2039" t="s">
        <v>943</v>
      </c>
      <c r="AJ2039">
        <v>78744</v>
      </c>
      <c r="AK2039" t="s">
        <v>944</v>
      </c>
      <c r="AL2039" t="s">
        <v>945</v>
      </c>
      <c r="AM2039" t="s">
        <v>1068</v>
      </c>
      <c r="AN2039" t="s">
        <v>965</v>
      </c>
      <c r="AO2039" s="52">
        <v>43321.680660914353</v>
      </c>
      <c r="AP2039" s="52">
        <v>43321.684514733795</v>
      </c>
      <c r="AR2039">
        <v>78744</v>
      </c>
      <c r="AS2039" t="s">
        <v>2067</v>
      </c>
      <c r="AT2039" t="s">
        <v>948</v>
      </c>
      <c r="AU2039" t="s">
        <v>966</v>
      </c>
      <c r="AV2039" t="s">
        <v>1069</v>
      </c>
      <c r="AW2039" s="52">
        <v>43321.679495104167</v>
      </c>
      <c r="AX2039">
        <v>60</v>
      </c>
      <c r="AY2039" s="52">
        <v>43321.684027777781</v>
      </c>
      <c r="AZ2039">
        <v>0</v>
      </c>
      <c r="BA2039">
        <v>6</v>
      </c>
    </row>
    <row r="2040" spans="1:53" x14ac:dyDescent="0.3">
      <c r="A2040">
        <v>78744</v>
      </c>
      <c r="B2040" t="s">
        <v>2067</v>
      </c>
      <c r="C2040" s="8">
        <v>43321.680660879632</v>
      </c>
      <c r="D2040" s="63">
        <v>43321.684514699074</v>
      </c>
      <c r="E2040" t="s">
        <v>2068</v>
      </c>
      <c r="G2040">
        <v>78744</v>
      </c>
      <c r="H2040" s="78" t="s">
        <v>941</v>
      </c>
      <c r="I2040" s="79">
        <v>43321.684027777781</v>
      </c>
      <c r="J2040" s="78" t="b">
        <v>0</v>
      </c>
      <c r="K2040" s="63">
        <v>43321.684514004628</v>
      </c>
      <c r="L2040" s="63">
        <v>43321.684514004628</v>
      </c>
      <c r="N2040">
        <v>78744</v>
      </c>
      <c r="O2040">
        <v>2</v>
      </c>
      <c r="P2040">
        <v>11</v>
      </c>
      <c r="Q2040" s="52">
        <v>43321.680662650462</v>
      </c>
      <c r="R2040" s="52">
        <v>43321.680662650462</v>
      </c>
      <c r="T2040">
        <v>78744</v>
      </c>
      <c r="U2040" s="52">
        <v>43321.679495104167</v>
      </c>
      <c r="V2040">
        <v>60</v>
      </c>
      <c r="W2040" s="79">
        <v>43321.684027777781</v>
      </c>
      <c r="X2040" s="52">
        <v>43321.680660914353</v>
      </c>
      <c r="Y2040" s="52">
        <v>43321.684514780092</v>
      </c>
      <c r="AA2040">
        <v>78744</v>
      </c>
      <c r="AB2040">
        <v>18</v>
      </c>
      <c r="AC2040">
        <v>1</v>
      </c>
      <c r="AE2040">
        <v>18</v>
      </c>
      <c r="AF2040" t="s">
        <v>942</v>
      </c>
      <c r="AG2040">
        <v>2</v>
      </c>
      <c r="AH2040" t="s">
        <v>943</v>
      </c>
      <c r="AJ2040">
        <v>78744</v>
      </c>
      <c r="AK2040" t="s">
        <v>944</v>
      </c>
      <c r="AL2040" t="s">
        <v>945</v>
      </c>
      <c r="AM2040" t="s">
        <v>1068</v>
      </c>
      <c r="AN2040" t="s">
        <v>965</v>
      </c>
      <c r="AO2040" s="52">
        <v>43321.680660914353</v>
      </c>
      <c r="AP2040" s="52">
        <v>43321.684514733795</v>
      </c>
      <c r="AR2040">
        <v>78744</v>
      </c>
      <c r="AS2040" t="s">
        <v>2067</v>
      </c>
      <c r="AT2040" t="s">
        <v>948</v>
      </c>
      <c r="AU2040" t="s">
        <v>966</v>
      </c>
      <c r="AV2040" t="s">
        <v>1069</v>
      </c>
      <c r="AW2040" s="52">
        <v>43321.679495104167</v>
      </c>
      <c r="AX2040">
        <v>60</v>
      </c>
      <c r="AY2040" s="52">
        <v>43321.684027777781</v>
      </c>
      <c r="AZ2040">
        <v>0</v>
      </c>
      <c r="BA2040">
        <v>6</v>
      </c>
    </row>
    <row r="2041" spans="1:53" x14ac:dyDescent="0.3">
      <c r="A2041">
        <v>78756</v>
      </c>
      <c r="B2041" t="s">
        <v>2069</v>
      </c>
      <c r="C2041" s="8">
        <v>43321.79087060185</v>
      </c>
      <c r="D2041" s="63">
        <v>43322.016066469907</v>
      </c>
      <c r="E2041" t="s">
        <v>2070</v>
      </c>
      <c r="G2041">
        <v>78756</v>
      </c>
      <c r="H2041" s="78" t="s">
        <v>991</v>
      </c>
      <c r="I2041" s="79">
        <v>43321.790277777778</v>
      </c>
      <c r="J2041" s="78" t="b">
        <v>1</v>
      </c>
      <c r="K2041" s="63">
        <v>43321.79087646991</v>
      </c>
      <c r="L2041" s="63">
        <v>43321.79087646991</v>
      </c>
      <c r="N2041">
        <v>78756</v>
      </c>
      <c r="O2041">
        <v>4</v>
      </c>
      <c r="P2041">
        <v>11</v>
      </c>
      <c r="Q2041" s="52">
        <v>43321.790873460646</v>
      </c>
      <c r="R2041" s="52">
        <v>43321.990391631945</v>
      </c>
      <c r="T2041">
        <v>78756</v>
      </c>
      <c r="U2041" s="52">
        <v>43321.790434525465</v>
      </c>
      <c r="V2041">
        <v>331</v>
      </c>
      <c r="W2041" s="79">
        <v>43322.015972222223</v>
      </c>
      <c r="X2041" s="52">
        <v>43321.79087646991</v>
      </c>
      <c r="Y2041" s="52">
        <v>43322.016066469907</v>
      </c>
      <c r="AA2041">
        <v>78756</v>
      </c>
      <c r="AB2041">
        <v>18</v>
      </c>
      <c r="AC2041">
        <v>2</v>
      </c>
      <c r="AE2041">
        <v>18</v>
      </c>
      <c r="AF2041" t="s">
        <v>942</v>
      </c>
      <c r="AG2041">
        <v>2</v>
      </c>
      <c r="AH2041" t="s">
        <v>943</v>
      </c>
      <c r="AJ2041">
        <v>78756</v>
      </c>
      <c r="AK2041" t="s">
        <v>944</v>
      </c>
      <c r="AL2041" t="s">
        <v>994</v>
      </c>
      <c r="AM2041" t="s">
        <v>1114</v>
      </c>
      <c r="AN2041" t="s">
        <v>1027</v>
      </c>
      <c r="AO2041" s="52">
        <v>43321.79087060185</v>
      </c>
      <c r="AP2041" s="52">
        <v>43321.990391550928</v>
      </c>
      <c r="AR2041">
        <v>78756</v>
      </c>
      <c r="AS2041" t="s">
        <v>2069</v>
      </c>
      <c r="AT2041" t="s">
        <v>954</v>
      </c>
      <c r="AU2041" t="s">
        <v>1028</v>
      </c>
      <c r="AV2041" t="s">
        <v>1115</v>
      </c>
      <c r="AW2041" s="52">
        <v>43321.790434525465</v>
      </c>
      <c r="AX2041">
        <v>331</v>
      </c>
      <c r="AY2041" s="52">
        <v>43322.015972222223</v>
      </c>
      <c r="AZ2041">
        <v>0</v>
      </c>
      <c r="BA2041">
        <v>3</v>
      </c>
    </row>
    <row r="2042" spans="1:53" x14ac:dyDescent="0.3">
      <c r="A2042">
        <v>78756</v>
      </c>
      <c r="B2042" t="s">
        <v>2069</v>
      </c>
      <c r="C2042" s="8">
        <v>43321.79087060185</v>
      </c>
      <c r="D2042" s="63">
        <v>43322.016066469907</v>
      </c>
      <c r="E2042" t="s">
        <v>2070</v>
      </c>
      <c r="G2042">
        <v>78756</v>
      </c>
      <c r="H2042" s="78" t="s">
        <v>958</v>
      </c>
      <c r="I2042" s="79">
        <v>43321.790277777778</v>
      </c>
      <c r="J2042" s="78" t="b">
        <v>1</v>
      </c>
      <c r="K2042" s="63">
        <v>43321.79087650463</v>
      </c>
      <c r="L2042" s="63">
        <v>43321.79087650463</v>
      </c>
      <c r="N2042">
        <v>78756</v>
      </c>
      <c r="O2042">
        <v>4</v>
      </c>
      <c r="P2042">
        <v>11</v>
      </c>
      <c r="Q2042" s="52">
        <v>43321.790873460646</v>
      </c>
      <c r="R2042" s="52">
        <v>43321.990391631945</v>
      </c>
      <c r="T2042">
        <v>78756</v>
      </c>
      <c r="U2042" s="52">
        <v>43321.790434525465</v>
      </c>
      <c r="V2042">
        <v>331</v>
      </c>
      <c r="W2042" s="79">
        <v>43322.015972222223</v>
      </c>
      <c r="X2042" s="52">
        <v>43321.79087646991</v>
      </c>
      <c r="Y2042" s="52">
        <v>43322.016066469907</v>
      </c>
      <c r="AA2042">
        <v>78756</v>
      </c>
      <c r="AB2042">
        <v>18</v>
      </c>
      <c r="AC2042">
        <v>2</v>
      </c>
      <c r="AE2042">
        <v>18</v>
      </c>
      <c r="AF2042" t="s">
        <v>942</v>
      </c>
      <c r="AG2042">
        <v>2</v>
      </c>
      <c r="AH2042" t="s">
        <v>943</v>
      </c>
      <c r="AJ2042">
        <v>78756</v>
      </c>
      <c r="AK2042" t="s">
        <v>944</v>
      </c>
      <c r="AL2042" t="s">
        <v>994</v>
      </c>
      <c r="AM2042" t="s">
        <v>1114</v>
      </c>
      <c r="AN2042" t="s">
        <v>1027</v>
      </c>
      <c r="AO2042" s="52">
        <v>43321.79087060185</v>
      </c>
      <c r="AP2042" s="52">
        <v>43321.990391550928</v>
      </c>
      <c r="AR2042">
        <v>78756</v>
      </c>
      <c r="AS2042" t="s">
        <v>2069</v>
      </c>
      <c r="AT2042" t="s">
        <v>954</v>
      </c>
      <c r="AU2042" t="s">
        <v>1028</v>
      </c>
      <c r="AV2042" t="s">
        <v>1115</v>
      </c>
      <c r="AW2042" s="52">
        <v>43321.790434525465</v>
      </c>
      <c r="AX2042">
        <v>331</v>
      </c>
      <c r="AY2042" s="52">
        <v>43322.015972222223</v>
      </c>
      <c r="AZ2042">
        <v>0</v>
      </c>
      <c r="BA2042">
        <v>3</v>
      </c>
    </row>
    <row r="2043" spans="1:53" x14ac:dyDescent="0.3">
      <c r="A2043">
        <v>78756</v>
      </c>
      <c r="B2043" t="s">
        <v>2069</v>
      </c>
      <c r="C2043" s="8">
        <v>43321.79087060185</v>
      </c>
      <c r="D2043" s="63">
        <v>43322.016066469907</v>
      </c>
      <c r="E2043" t="s">
        <v>2070</v>
      </c>
      <c r="G2043">
        <v>78756</v>
      </c>
      <c r="H2043" s="78" t="s">
        <v>991</v>
      </c>
      <c r="I2043" s="79">
        <v>43321.793055555558</v>
      </c>
      <c r="J2043" s="78" t="b">
        <v>0</v>
      </c>
      <c r="K2043" s="63">
        <v>43321.793829710645</v>
      </c>
      <c r="L2043" s="63">
        <v>43321.793829710645</v>
      </c>
      <c r="N2043">
        <v>78756</v>
      </c>
      <c r="O2043">
        <v>4</v>
      </c>
      <c r="P2043">
        <v>11</v>
      </c>
      <c r="Q2043" s="52">
        <v>43321.790873460646</v>
      </c>
      <c r="R2043" s="52">
        <v>43321.990391631945</v>
      </c>
      <c r="T2043">
        <v>78756</v>
      </c>
      <c r="U2043" s="52">
        <v>43321.790434525465</v>
      </c>
      <c r="V2043">
        <v>331</v>
      </c>
      <c r="W2043" s="79">
        <v>43322.015972222223</v>
      </c>
      <c r="X2043" s="52">
        <v>43321.79087646991</v>
      </c>
      <c r="Y2043" s="52">
        <v>43322.016066469907</v>
      </c>
      <c r="AA2043">
        <v>78756</v>
      </c>
      <c r="AB2043">
        <v>18</v>
      </c>
      <c r="AC2043">
        <v>2</v>
      </c>
      <c r="AE2043">
        <v>18</v>
      </c>
      <c r="AF2043" t="s">
        <v>942</v>
      </c>
      <c r="AG2043">
        <v>2</v>
      </c>
      <c r="AH2043" t="s">
        <v>943</v>
      </c>
      <c r="AJ2043">
        <v>78756</v>
      </c>
      <c r="AK2043" t="s">
        <v>944</v>
      </c>
      <c r="AL2043" t="s">
        <v>994</v>
      </c>
      <c r="AM2043" t="s">
        <v>1114</v>
      </c>
      <c r="AN2043" t="s">
        <v>1027</v>
      </c>
      <c r="AO2043" s="52">
        <v>43321.79087060185</v>
      </c>
      <c r="AP2043" s="52">
        <v>43321.990391550928</v>
      </c>
      <c r="AR2043">
        <v>78756</v>
      </c>
      <c r="AS2043" t="s">
        <v>2069</v>
      </c>
      <c r="AT2043" t="s">
        <v>954</v>
      </c>
      <c r="AU2043" t="s">
        <v>1028</v>
      </c>
      <c r="AV2043" t="s">
        <v>1115</v>
      </c>
      <c r="AW2043" s="52">
        <v>43321.790434525465</v>
      </c>
      <c r="AX2043">
        <v>331</v>
      </c>
      <c r="AY2043" s="52">
        <v>43322.015972222223</v>
      </c>
      <c r="AZ2043">
        <v>0</v>
      </c>
      <c r="BA2043">
        <v>3</v>
      </c>
    </row>
    <row r="2044" spans="1:53" x14ac:dyDescent="0.3">
      <c r="A2044">
        <v>78756</v>
      </c>
      <c r="B2044" t="s">
        <v>2069</v>
      </c>
      <c r="C2044" s="8">
        <v>43321.79087060185</v>
      </c>
      <c r="D2044" s="63">
        <v>43322.016066469907</v>
      </c>
      <c r="E2044" t="s">
        <v>2070</v>
      </c>
      <c r="G2044">
        <v>78756</v>
      </c>
      <c r="H2044" s="78" t="s">
        <v>958</v>
      </c>
      <c r="I2044" s="79">
        <v>43321.793749999997</v>
      </c>
      <c r="J2044" s="78" t="b">
        <v>0</v>
      </c>
      <c r="K2044" s="63">
        <v>43321.793829710645</v>
      </c>
      <c r="L2044" s="63">
        <v>43321.793829710645</v>
      </c>
      <c r="N2044">
        <v>78756</v>
      </c>
      <c r="O2044">
        <v>4</v>
      </c>
      <c r="P2044">
        <v>11</v>
      </c>
      <c r="Q2044" s="52">
        <v>43321.790873460646</v>
      </c>
      <c r="R2044" s="52">
        <v>43321.990391631945</v>
      </c>
      <c r="T2044">
        <v>78756</v>
      </c>
      <c r="U2044" s="52">
        <v>43321.790434525465</v>
      </c>
      <c r="V2044">
        <v>331</v>
      </c>
      <c r="W2044" s="79">
        <v>43322.015972222223</v>
      </c>
      <c r="X2044" s="52">
        <v>43321.79087646991</v>
      </c>
      <c r="Y2044" s="52">
        <v>43322.016066469907</v>
      </c>
      <c r="AA2044">
        <v>78756</v>
      </c>
      <c r="AB2044">
        <v>18</v>
      </c>
      <c r="AC2044">
        <v>2</v>
      </c>
      <c r="AE2044">
        <v>18</v>
      </c>
      <c r="AF2044" t="s">
        <v>942</v>
      </c>
      <c r="AG2044">
        <v>2</v>
      </c>
      <c r="AH2044" t="s">
        <v>943</v>
      </c>
      <c r="AJ2044">
        <v>78756</v>
      </c>
      <c r="AK2044" t="s">
        <v>944</v>
      </c>
      <c r="AL2044" t="s">
        <v>994</v>
      </c>
      <c r="AM2044" t="s">
        <v>1114</v>
      </c>
      <c r="AN2044" t="s">
        <v>1027</v>
      </c>
      <c r="AO2044" s="52">
        <v>43321.79087060185</v>
      </c>
      <c r="AP2044" s="52">
        <v>43321.990391550928</v>
      </c>
      <c r="AR2044">
        <v>78756</v>
      </c>
      <c r="AS2044" t="s">
        <v>2069</v>
      </c>
      <c r="AT2044" t="s">
        <v>954</v>
      </c>
      <c r="AU2044" t="s">
        <v>1028</v>
      </c>
      <c r="AV2044" t="s">
        <v>1115</v>
      </c>
      <c r="AW2044" s="52">
        <v>43321.790434525465</v>
      </c>
      <c r="AX2044">
        <v>331</v>
      </c>
      <c r="AY2044" s="52">
        <v>43322.015972222223</v>
      </c>
      <c r="AZ2044">
        <v>0</v>
      </c>
      <c r="BA2044">
        <v>3</v>
      </c>
    </row>
    <row r="2045" spans="1:53" x14ac:dyDescent="0.3">
      <c r="A2045">
        <v>78756</v>
      </c>
      <c r="B2045" t="s">
        <v>2069</v>
      </c>
      <c r="C2045" s="8">
        <v>43321.79087060185</v>
      </c>
      <c r="D2045" s="63">
        <v>43322.016066469907</v>
      </c>
      <c r="E2045" t="s">
        <v>2070</v>
      </c>
      <c r="G2045">
        <v>78756</v>
      </c>
      <c r="H2045" s="78" t="s">
        <v>961</v>
      </c>
      <c r="I2045" s="79">
        <v>43321.793749999997</v>
      </c>
      <c r="J2045" s="78" t="b">
        <v>1</v>
      </c>
      <c r="K2045" s="63">
        <v>43321.793829710645</v>
      </c>
      <c r="L2045" s="63">
        <v>43321.793829710645</v>
      </c>
      <c r="N2045">
        <v>78756</v>
      </c>
      <c r="O2045">
        <v>4</v>
      </c>
      <c r="P2045">
        <v>11</v>
      </c>
      <c r="Q2045" s="52">
        <v>43321.790873460646</v>
      </c>
      <c r="R2045" s="52">
        <v>43321.990391631945</v>
      </c>
      <c r="T2045">
        <v>78756</v>
      </c>
      <c r="U2045" s="52">
        <v>43321.790434525465</v>
      </c>
      <c r="V2045">
        <v>331</v>
      </c>
      <c r="W2045" s="79">
        <v>43322.015972222223</v>
      </c>
      <c r="X2045" s="52">
        <v>43321.79087646991</v>
      </c>
      <c r="Y2045" s="52">
        <v>43322.016066469907</v>
      </c>
      <c r="AA2045">
        <v>78756</v>
      </c>
      <c r="AB2045">
        <v>18</v>
      </c>
      <c r="AC2045">
        <v>2</v>
      </c>
      <c r="AE2045">
        <v>18</v>
      </c>
      <c r="AF2045" t="s">
        <v>942</v>
      </c>
      <c r="AG2045">
        <v>2</v>
      </c>
      <c r="AH2045" t="s">
        <v>943</v>
      </c>
      <c r="AJ2045">
        <v>78756</v>
      </c>
      <c r="AK2045" t="s">
        <v>944</v>
      </c>
      <c r="AL2045" t="s">
        <v>994</v>
      </c>
      <c r="AM2045" t="s">
        <v>1114</v>
      </c>
      <c r="AN2045" t="s">
        <v>1027</v>
      </c>
      <c r="AO2045" s="52">
        <v>43321.79087060185</v>
      </c>
      <c r="AP2045" s="52">
        <v>43321.990391550928</v>
      </c>
      <c r="AR2045">
        <v>78756</v>
      </c>
      <c r="AS2045" t="s">
        <v>2069</v>
      </c>
      <c r="AT2045" t="s">
        <v>954</v>
      </c>
      <c r="AU2045" t="s">
        <v>1028</v>
      </c>
      <c r="AV2045" t="s">
        <v>1115</v>
      </c>
      <c r="AW2045" s="52">
        <v>43321.790434525465</v>
      </c>
      <c r="AX2045">
        <v>331</v>
      </c>
      <c r="AY2045" s="52">
        <v>43322.015972222223</v>
      </c>
      <c r="AZ2045">
        <v>0</v>
      </c>
      <c r="BA2045">
        <v>3</v>
      </c>
    </row>
    <row r="2046" spans="1:53" x14ac:dyDescent="0.3">
      <c r="A2046">
        <v>78756</v>
      </c>
      <c r="B2046" t="s">
        <v>2069</v>
      </c>
      <c r="C2046" s="8">
        <v>43321.79087060185</v>
      </c>
      <c r="D2046" s="63">
        <v>43322.016066469907</v>
      </c>
      <c r="E2046" t="s">
        <v>2070</v>
      </c>
      <c r="G2046">
        <v>78756</v>
      </c>
      <c r="H2046" s="78" t="s">
        <v>958</v>
      </c>
      <c r="I2046" s="79">
        <v>43321.79791666667</v>
      </c>
      <c r="J2046" s="78" t="b">
        <v>1</v>
      </c>
      <c r="K2046" s="63">
        <v>43321.798516516203</v>
      </c>
      <c r="L2046" s="63">
        <v>43321.798516516203</v>
      </c>
      <c r="N2046">
        <v>78756</v>
      </c>
      <c r="O2046">
        <v>4</v>
      </c>
      <c r="P2046">
        <v>11</v>
      </c>
      <c r="Q2046" s="52">
        <v>43321.790873460646</v>
      </c>
      <c r="R2046" s="52">
        <v>43321.990391631945</v>
      </c>
      <c r="T2046">
        <v>78756</v>
      </c>
      <c r="U2046" s="52">
        <v>43321.790434525465</v>
      </c>
      <c r="V2046">
        <v>331</v>
      </c>
      <c r="W2046" s="79">
        <v>43322.015972222223</v>
      </c>
      <c r="X2046" s="52">
        <v>43321.79087646991</v>
      </c>
      <c r="Y2046" s="52">
        <v>43322.016066469907</v>
      </c>
      <c r="AA2046">
        <v>78756</v>
      </c>
      <c r="AB2046">
        <v>18</v>
      </c>
      <c r="AC2046">
        <v>2</v>
      </c>
      <c r="AE2046">
        <v>18</v>
      </c>
      <c r="AF2046" t="s">
        <v>942</v>
      </c>
      <c r="AG2046">
        <v>2</v>
      </c>
      <c r="AH2046" t="s">
        <v>943</v>
      </c>
      <c r="AJ2046">
        <v>78756</v>
      </c>
      <c r="AK2046" t="s">
        <v>944</v>
      </c>
      <c r="AL2046" t="s">
        <v>994</v>
      </c>
      <c r="AM2046" t="s">
        <v>1114</v>
      </c>
      <c r="AN2046" t="s">
        <v>1027</v>
      </c>
      <c r="AO2046" s="52">
        <v>43321.79087060185</v>
      </c>
      <c r="AP2046" s="52">
        <v>43321.990391550928</v>
      </c>
      <c r="AR2046">
        <v>78756</v>
      </c>
      <c r="AS2046" t="s">
        <v>2069</v>
      </c>
      <c r="AT2046" t="s">
        <v>954</v>
      </c>
      <c r="AU2046" t="s">
        <v>1028</v>
      </c>
      <c r="AV2046" t="s">
        <v>1115</v>
      </c>
      <c r="AW2046" s="52">
        <v>43321.790434525465</v>
      </c>
      <c r="AX2046">
        <v>331</v>
      </c>
      <c r="AY2046" s="52">
        <v>43322.015972222223</v>
      </c>
      <c r="AZ2046">
        <v>0</v>
      </c>
      <c r="BA2046">
        <v>3</v>
      </c>
    </row>
    <row r="2047" spans="1:53" x14ac:dyDescent="0.3">
      <c r="A2047">
        <v>78756</v>
      </c>
      <c r="B2047" t="s">
        <v>2069</v>
      </c>
      <c r="C2047" s="8">
        <v>43321.79087060185</v>
      </c>
      <c r="D2047" s="63">
        <v>43322.016066469907</v>
      </c>
      <c r="E2047" t="s">
        <v>2070</v>
      </c>
      <c r="G2047">
        <v>78756</v>
      </c>
      <c r="H2047" s="78" t="s">
        <v>991</v>
      </c>
      <c r="I2047" s="79">
        <v>43321.79791666667</v>
      </c>
      <c r="J2047" s="78" t="b">
        <v>1</v>
      </c>
      <c r="K2047" s="63">
        <v>43321.798516516203</v>
      </c>
      <c r="L2047" s="63">
        <v>43321.798516516203</v>
      </c>
      <c r="N2047">
        <v>78756</v>
      </c>
      <c r="O2047">
        <v>4</v>
      </c>
      <c r="P2047">
        <v>11</v>
      </c>
      <c r="Q2047" s="52">
        <v>43321.790873460646</v>
      </c>
      <c r="R2047" s="52">
        <v>43321.990391631945</v>
      </c>
      <c r="T2047">
        <v>78756</v>
      </c>
      <c r="U2047" s="52">
        <v>43321.790434525465</v>
      </c>
      <c r="V2047">
        <v>331</v>
      </c>
      <c r="W2047" s="79">
        <v>43322.015972222223</v>
      </c>
      <c r="X2047" s="52">
        <v>43321.79087646991</v>
      </c>
      <c r="Y2047" s="52">
        <v>43322.016066469907</v>
      </c>
      <c r="AA2047">
        <v>78756</v>
      </c>
      <c r="AB2047">
        <v>18</v>
      </c>
      <c r="AC2047">
        <v>2</v>
      </c>
      <c r="AE2047">
        <v>18</v>
      </c>
      <c r="AF2047" t="s">
        <v>942</v>
      </c>
      <c r="AG2047">
        <v>2</v>
      </c>
      <c r="AH2047" t="s">
        <v>943</v>
      </c>
      <c r="AJ2047">
        <v>78756</v>
      </c>
      <c r="AK2047" t="s">
        <v>944</v>
      </c>
      <c r="AL2047" t="s">
        <v>994</v>
      </c>
      <c r="AM2047" t="s">
        <v>1114</v>
      </c>
      <c r="AN2047" t="s">
        <v>1027</v>
      </c>
      <c r="AO2047" s="52">
        <v>43321.79087060185</v>
      </c>
      <c r="AP2047" s="52">
        <v>43321.990391550928</v>
      </c>
      <c r="AR2047">
        <v>78756</v>
      </c>
      <c r="AS2047" t="s">
        <v>2069</v>
      </c>
      <c r="AT2047" t="s">
        <v>954</v>
      </c>
      <c r="AU2047" t="s">
        <v>1028</v>
      </c>
      <c r="AV2047" t="s">
        <v>1115</v>
      </c>
      <c r="AW2047" s="52">
        <v>43321.790434525465</v>
      </c>
      <c r="AX2047">
        <v>331</v>
      </c>
      <c r="AY2047" s="52">
        <v>43322.015972222223</v>
      </c>
      <c r="AZ2047">
        <v>0</v>
      </c>
      <c r="BA2047">
        <v>3</v>
      </c>
    </row>
    <row r="2048" spans="1:53" x14ac:dyDescent="0.3">
      <c r="A2048">
        <v>78756</v>
      </c>
      <c r="B2048" t="s">
        <v>2069</v>
      </c>
      <c r="C2048" s="8">
        <v>43321.79087060185</v>
      </c>
      <c r="D2048" s="63">
        <v>43322.016066469907</v>
      </c>
      <c r="E2048" t="s">
        <v>2070</v>
      </c>
      <c r="G2048">
        <v>78756</v>
      </c>
      <c r="H2048" s="78" t="s">
        <v>991</v>
      </c>
      <c r="I2048" s="79">
        <v>43321.861805555556</v>
      </c>
      <c r="J2048" s="78" t="b">
        <v>0</v>
      </c>
      <c r="K2048" s="63">
        <v>43321.862355405094</v>
      </c>
      <c r="L2048" s="63">
        <v>43321.862355405094</v>
      </c>
      <c r="N2048">
        <v>78756</v>
      </c>
      <c r="O2048">
        <v>4</v>
      </c>
      <c r="P2048">
        <v>11</v>
      </c>
      <c r="Q2048" s="52">
        <v>43321.790873460646</v>
      </c>
      <c r="R2048" s="52">
        <v>43321.990391631945</v>
      </c>
      <c r="T2048">
        <v>78756</v>
      </c>
      <c r="U2048" s="52">
        <v>43321.790434525465</v>
      </c>
      <c r="V2048">
        <v>331</v>
      </c>
      <c r="W2048" s="79">
        <v>43322.015972222223</v>
      </c>
      <c r="X2048" s="52">
        <v>43321.79087646991</v>
      </c>
      <c r="Y2048" s="52">
        <v>43322.016066469907</v>
      </c>
      <c r="AA2048">
        <v>78756</v>
      </c>
      <c r="AB2048">
        <v>18</v>
      </c>
      <c r="AC2048">
        <v>2</v>
      </c>
      <c r="AE2048">
        <v>18</v>
      </c>
      <c r="AF2048" t="s">
        <v>942</v>
      </c>
      <c r="AG2048">
        <v>2</v>
      </c>
      <c r="AH2048" t="s">
        <v>943</v>
      </c>
      <c r="AJ2048">
        <v>78756</v>
      </c>
      <c r="AK2048" t="s">
        <v>944</v>
      </c>
      <c r="AL2048" t="s">
        <v>994</v>
      </c>
      <c r="AM2048" t="s">
        <v>1114</v>
      </c>
      <c r="AN2048" t="s">
        <v>1027</v>
      </c>
      <c r="AO2048" s="52">
        <v>43321.79087060185</v>
      </c>
      <c r="AP2048" s="52">
        <v>43321.990391550928</v>
      </c>
      <c r="AR2048">
        <v>78756</v>
      </c>
      <c r="AS2048" t="s">
        <v>2069</v>
      </c>
      <c r="AT2048" t="s">
        <v>954</v>
      </c>
      <c r="AU2048" t="s">
        <v>1028</v>
      </c>
      <c r="AV2048" t="s">
        <v>1115</v>
      </c>
      <c r="AW2048" s="52">
        <v>43321.790434525465</v>
      </c>
      <c r="AX2048">
        <v>331</v>
      </c>
      <c r="AY2048" s="52">
        <v>43322.015972222223</v>
      </c>
      <c r="AZ2048">
        <v>0</v>
      </c>
      <c r="BA2048">
        <v>3</v>
      </c>
    </row>
    <row r="2049" spans="1:53" x14ac:dyDescent="0.3">
      <c r="A2049">
        <v>78756</v>
      </c>
      <c r="B2049" t="s">
        <v>2069</v>
      </c>
      <c r="C2049" s="8">
        <v>43321.79087060185</v>
      </c>
      <c r="D2049" s="63">
        <v>43322.016066469907</v>
      </c>
      <c r="E2049" t="s">
        <v>2070</v>
      </c>
      <c r="G2049">
        <v>78756</v>
      </c>
      <c r="H2049" s="78" t="s">
        <v>991</v>
      </c>
      <c r="I2049" s="79">
        <v>43321.866666666669</v>
      </c>
      <c r="J2049" s="78" t="b">
        <v>1</v>
      </c>
      <c r="K2049" s="63">
        <v>43321.866876354165</v>
      </c>
      <c r="L2049" s="63">
        <v>43321.866876354165</v>
      </c>
      <c r="N2049">
        <v>78756</v>
      </c>
      <c r="O2049">
        <v>4</v>
      </c>
      <c r="P2049">
        <v>11</v>
      </c>
      <c r="Q2049" s="52">
        <v>43321.790873460646</v>
      </c>
      <c r="R2049" s="52">
        <v>43321.990391631945</v>
      </c>
      <c r="T2049">
        <v>78756</v>
      </c>
      <c r="U2049" s="52">
        <v>43321.790434525465</v>
      </c>
      <c r="V2049">
        <v>331</v>
      </c>
      <c r="W2049" s="79">
        <v>43322.015972222223</v>
      </c>
      <c r="X2049" s="52">
        <v>43321.79087646991</v>
      </c>
      <c r="Y2049" s="52">
        <v>43322.016066469907</v>
      </c>
      <c r="AA2049">
        <v>78756</v>
      </c>
      <c r="AB2049">
        <v>18</v>
      </c>
      <c r="AC2049">
        <v>2</v>
      </c>
      <c r="AE2049">
        <v>18</v>
      </c>
      <c r="AF2049" t="s">
        <v>942</v>
      </c>
      <c r="AG2049">
        <v>2</v>
      </c>
      <c r="AH2049" t="s">
        <v>943</v>
      </c>
      <c r="AJ2049">
        <v>78756</v>
      </c>
      <c r="AK2049" t="s">
        <v>944</v>
      </c>
      <c r="AL2049" t="s">
        <v>994</v>
      </c>
      <c r="AM2049" t="s">
        <v>1114</v>
      </c>
      <c r="AN2049" t="s">
        <v>1027</v>
      </c>
      <c r="AO2049" s="52">
        <v>43321.79087060185</v>
      </c>
      <c r="AP2049" s="52">
        <v>43321.990391550928</v>
      </c>
      <c r="AR2049">
        <v>78756</v>
      </c>
      <c r="AS2049" t="s">
        <v>2069</v>
      </c>
      <c r="AT2049" t="s">
        <v>954</v>
      </c>
      <c r="AU2049" t="s">
        <v>1028</v>
      </c>
      <c r="AV2049" t="s">
        <v>1115</v>
      </c>
      <c r="AW2049" s="52">
        <v>43321.790434525465</v>
      </c>
      <c r="AX2049">
        <v>331</v>
      </c>
      <c r="AY2049" s="52">
        <v>43322.015972222223</v>
      </c>
      <c r="AZ2049">
        <v>0</v>
      </c>
      <c r="BA2049">
        <v>3</v>
      </c>
    </row>
    <row r="2050" spans="1:53" x14ac:dyDescent="0.3">
      <c r="A2050">
        <v>78756</v>
      </c>
      <c r="B2050" t="s">
        <v>2069</v>
      </c>
      <c r="C2050" s="8">
        <v>43321.79087060185</v>
      </c>
      <c r="D2050" s="63">
        <v>43322.016066469907</v>
      </c>
      <c r="E2050" t="s">
        <v>2070</v>
      </c>
      <c r="G2050">
        <v>78756</v>
      </c>
      <c r="H2050" s="78" t="s">
        <v>961</v>
      </c>
      <c r="I2050" s="79">
        <v>43321.988888888889</v>
      </c>
      <c r="J2050" s="78" t="b">
        <v>0</v>
      </c>
      <c r="K2050" s="63">
        <v>43321.99039146991</v>
      </c>
      <c r="L2050" s="63">
        <v>43321.99039146991</v>
      </c>
      <c r="N2050">
        <v>78756</v>
      </c>
      <c r="O2050">
        <v>4</v>
      </c>
      <c r="P2050">
        <v>11</v>
      </c>
      <c r="Q2050" s="52">
        <v>43321.790873460646</v>
      </c>
      <c r="R2050" s="52">
        <v>43321.990391631945</v>
      </c>
      <c r="T2050">
        <v>78756</v>
      </c>
      <c r="U2050" s="52">
        <v>43321.790434525465</v>
      </c>
      <c r="V2050">
        <v>331</v>
      </c>
      <c r="W2050" s="79">
        <v>43322.015972222223</v>
      </c>
      <c r="X2050" s="52">
        <v>43321.79087646991</v>
      </c>
      <c r="Y2050" s="52">
        <v>43322.016066469907</v>
      </c>
      <c r="AA2050">
        <v>78756</v>
      </c>
      <c r="AB2050">
        <v>18</v>
      </c>
      <c r="AC2050">
        <v>2</v>
      </c>
      <c r="AE2050">
        <v>18</v>
      </c>
      <c r="AF2050" t="s">
        <v>942</v>
      </c>
      <c r="AG2050">
        <v>2</v>
      </c>
      <c r="AH2050" t="s">
        <v>943</v>
      </c>
      <c r="AJ2050">
        <v>78756</v>
      </c>
      <c r="AK2050" t="s">
        <v>944</v>
      </c>
      <c r="AL2050" t="s">
        <v>994</v>
      </c>
      <c r="AM2050" t="s">
        <v>1114</v>
      </c>
      <c r="AN2050" t="s">
        <v>1027</v>
      </c>
      <c r="AO2050" s="52">
        <v>43321.79087060185</v>
      </c>
      <c r="AP2050" s="52">
        <v>43321.990391550928</v>
      </c>
      <c r="AR2050">
        <v>78756</v>
      </c>
      <c r="AS2050" t="s">
        <v>2069</v>
      </c>
      <c r="AT2050" t="s">
        <v>954</v>
      </c>
      <c r="AU2050" t="s">
        <v>1028</v>
      </c>
      <c r="AV2050" t="s">
        <v>1115</v>
      </c>
      <c r="AW2050" s="52">
        <v>43321.790434525465</v>
      </c>
      <c r="AX2050">
        <v>331</v>
      </c>
      <c r="AY2050" s="52">
        <v>43322.015972222223</v>
      </c>
      <c r="AZ2050">
        <v>0</v>
      </c>
      <c r="BA2050">
        <v>3</v>
      </c>
    </row>
    <row r="2051" spans="1:53" x14ac:dyDescent="0.3">
      <c r="A2051">
        <v>78756</v>
      </c>
      <c r="B2051" t="s">
        <v>2069</v>
      </c>
      <c r="C2051" s="8">
        <v>43321.79087060185</v>
      </c>
      <c r="D2051" s="63">
        <v>43322.016066469907</v>
      </c>
      <c r="E2051" t="s">
        <v>2070</v>
      </c>
      <c r="G2051">
        <v>78756</v>
      </c>
      <c r="H2051" s="78" t="s">
        <v>958</v>
      </c>
      <c r="I2051" s="79">
        <v>43321.989583333336</v>
      </c>
      <c r="J2051" s="78" t="b">
        <v>0</v>
      </c>
      <c r="K2051" s="63">
        <v>43321.990391516207</v>
      </c>
      <c r="L2051" s="63">
        <v>43321.990391516207</v>
      </c>
      <c r="N2051">
        <v>78756</v>
      </c>
      <c r="O2051">
        <v>4</v>
      </c>
      <c r="P2051">
        <v>11</v>
      </c>
      <c r="Q2051" s="52">
        <v>43321.790873460646</v>
      </c>
      <c r="R2051" s="52">
        <v>43321.990391631945</v>
      </c>
      <c r="T2051">
        <v>78756</v>
      </c>
      <c r="U2051" s="52">
        <v>43321.790434525465</v>
      </c>
      <c r="V2051">
        <v>331</v>
      </c>
      <c r="W2051" s="79">
        <v>43322.015972222223</v>
      </c>
      <c r="X2051" s="52">
        <v>43321.79087646991</v>
      </c>
      <c r="Y2051" s="52">
        <v>43322.016066469907</v>
      </c>
      <c r="AA2051">
        <v>78756</v>
      </c>
      <c r="AB2051">
        <v>18</v>
      </c>
      <c r="AC2051">
        <v>2</v>
      </c>
      <c r="AE2051">
        <v>18</v>
      </c>
      <c r="AF2051" t="s">
        <v>942</v>
      </c>
      <c r="AG2051">
        <v>2</v>
      </c>
      <c r="AH2051" t="s">
        <v>943</v>
      </c>
      <c r="AJ2051">
        <v>78756</v>
      </c>
      <c r="AK2051" t="s">
        <v>944</v>
      </c>
      <c r="AL2051" t="s">
        <v>994</v>
      </c>
      <c r="AM2051" t="s">
        <v>1114</v>
      </c>
      <c r="AN2051" t="s">
        <v>1027</v>
      </c>
      <c r="AO2051" s="52">
        <v>43321.79087060185</v>
      </c>
      <c r="AP2051" s="52">
        <v>43321.990391550928</v>
      </c>
      <c r="AR2051">
        <v>78756</v>
      </c>
      <c r="AS2051" t="s">
        <v>2069</v>
      </c>
      <c r="AT2051" t="s">
        <v>954</v>
      </c>
      <c r="AU2051" t="s">
        <v>1028</v>
      </c>
      <c r="AV2051" t="s">
        <v>1115</v>
      </c>
      <c r="AW2051" s="52">
        <v>43321.790434525465</v>
      </c>
      <c r="AX2051">
        <v>331</v>
      </c>
      <c r="AY2051" s="52">
        <v>43322.015972222223</v>
      </c>
      <c r="AZ2051">
        <v>0</v>
      </c>
      <c r="BA2051">
        <v>3</v>
      </c>
    </row>
    <row r="2052" spans="1:53" x14ac:dyDescent="0.3">
      <c r="A2052">
        <v>78756</v>
      </c>
      <c r="B2052" t="s">
        <v>2069</v>
      </c>
      <c r="C2052" s="8">
        <v>43321.79087060185</v>
      </c>
      <c r="D2052" s="63">
        <v>43322.016066469907</v>
      </c>
      <c r="E2052" t="s">
        <v>2070</v>
      </c>
      <c r="G2052">
        <v>78756</v>
      </c>
      <c r="H2052" s="78" t="s">
        <v>991</v>
      </c>
      <c r="I2052" s="79">
        <v>43321.989583333336</v>
      </c>
      <c r="J2052" s="78" t="b">
        <v>0</v>
      </c>
      <c r="K2052" s="63">
        <v>43321.990391516207</v>
      </c>
      <c r="L2052" s="63">
        <v>43321.990391516207</v>
      </c>
      <c r="N2052">
        <v>78756</v>
      </c>
      <c r="O2052">
        <v>4</v>
      </c>
      <c r="P2052">
        <v>11</v>
      </c>
      <c r="Q2052" s="52">
        <v>43321.790873460646</v>
      </c>
      <c r="R2052" s="52">
        <v>43321.990391631945</v>
      </c>
      <c r="T2052">
        <v>78756</v>
      </c>
      <c r="U2052" s="52">
        <v>43321.790434525465</v>
      </c>
      <c r="V2052">
        <v>331</v>
      </c>
      <c r="W2052" s="79">
        <v>43322.015972222223</v>
      </c>
      <c r="X2052" s="52">
        <v>43321.79087646991</v>
      </c>
      <c r="Y2052" s="52">
        <v>43322.016066469907</v>
      </c>
      <c r="AA2052">
        <v>78756</v>
      </c>
      <c r="AB2052">
        <v>18</v>
      </c>
      <c r="AC2052">
        <v>2</v>
      </c>
      <c r="AE2052">
        <v>18</v>
      </c>
      <c r="AF2052" t="s">
        <v>942</v>
      </c>
      <c r="AG2052">
        <v>2</v>
      </c>
      <c r="AH2052" t="s">
        <v>943</v>
      </c>
      <c r="AJ2052">
        <v>78756</v>
      </c>
      <c r="AK2052" t="s">
        <v>944</v>
      </c>
      <c r="AL2052" t="s">
        <v>994</v>
      </c>
      <c r="AM2052" t="s">
        <v>1114</v>
      </c>
      <c r="AN2052" t="s">
        <v>1027</v>
      </c>
      <c r="AO2052" s="52">
        <v>43321.79087060185</v>
      </c>
      <c r="AP2052" s="52">
        <v>43321.990391550928</v>
      </c>
      <c r="AR2052">
        <v>78756</v>
      </c>
      <c r="AS2052" t="s">
        <v>2069</v>
      </c>
      <c r="AT2052" t="s">
        <v>954</v>
      </c>
      <c r="AU2052" t="s">
        <v>1028</v>
      </c>
      <c r="AV2052" t="s">
        <v>1115</v>
      </c>
      <c r="AW2052" s="52">
        <v>43321.790434525465</v>
      </c>
      <c r="AX2052">
        <v>331</v>
      </c>
      <c r="AY2052" s="52">
        <v>43322.015972222223</v>
      </c>
      <c r="AZ2052">
        <v>0</v>
      </c>
      <c r="BA2052">
        <v>3</v>
      </c>
    </row>
    <row r="2053" spans="1:53" x14ac:dyDescent="0.3">
      <c r="A2053">
        <v>78773</v>
      </c>
      <c r="B2053" t="s">
        <v>2071</v>
      </c>
      <c r="C2053" s="8">
        <v>43322.32490605324</v>
      </c>
      <c r="D2053" s="63">
        <v>43322.368948692128</v>
      </c>
      <c r="E2053" t="s">
        <v>2072</v>
      </c>
      <c r="G2053">
        <v>78773</v>
      </c>
      <c r="H2053" s="78" t="s">
        <v>961</v>
      </c>
      <c r="I2053" s="79">
        <v>43322.324305555558</v>
      </c>
      <c r="J2053" s="78" t="b">
        <v>1</v>
      </c>
      <c r="K2053" s="63">
        <v>43322.324908530092</v>
      </c>
      <c r="L2053" s="63">
        <v>43322.324908530092</v>
      </c>
      <c r="N2053">
        <v>78773</v>
      </c>
      <c r="O2053">
        <v>2</v>
      </c>
      <c r="P2053">
        <v>10</v>
      </c>
      <c r="Q2053" s="52">
        <v>43322.324908530092</v>
      </c>
      <c r="R2053" s="52">
        <v>43322.359984525465</v>
      </c>
      <c r="T2053">
        <v>78773</v>
      </c>
      <c r="U2053" s="52">
        <v>43322.324154861111</v>
      </c>
      <c r="V2053">
        <v>103</v>
      </c>
      <c r="W2053" s="79">
        <v>43322.368750000001</v>
      </c>
      <c r="X2053" s="52">
        <v>43322.324908530092</v>
      </c>
      <c r="Y2053" s="52">
        <v>43322.368949074073</v>
      </c>
      <c r="AA2053">
        <v>78773</v>
      </c>
      <c r="AB2053">
        <v>18</v>
      </c>
      <c r="AC2053">
        <v>1</v>
      </c>
      <c r="AE2053">
        <v>18</v>
      </c>
      <c r="AF2053" t="s">
        <v>942</v>
      </c>
      <c r="AG2053">
        <v>2</v>
      </c>
      <c r="AH2053" t="s">
        <v>943</v>
      </c>
      <c r="AJ2053">
        <v>78773</v>
      </c>
      <c r="AK2053" t="s">
        <v>944</v>
      </c>
      <c r="AL2053" t="s">
        <v>945</v>
      </c>
      <c r="AM2053" t="s">
        <v>1267</v>
      </c>
      <c r="AN2053" t="s">
        <v>947</v>
      </c>
      <c r="AO2053" s="52">
        <v>43322.324908333336</v>
      </c>
      <c r="AP2053" s="52">
        <v>43322.368949039352</v>
      </c>
      <c r="AR2053">
        <v>78773</v>
      </c>
      <c r="AS2053" t="s">
        <v>2071</v>
      </c>
      <c r="AT2053" t="s">
        <v>954</v>
      </c>
      <c r="AU2053" t="s">
        <v>949</v>
      </c>
      <c r="AV2053" t="s">
        <v>974</v>
      </c>
      <c r="AW2053" s="52">
        <v>43322.324154861111</v>
      </c>
      <c r="AX2053">
        <v>103</v>
      </c>
      <c r="AY2053" s="52">
        <v>43322.368750000001</v>
      </c>
      <c r="AZ2053">
        <v>0</v>
      </c>
      <c r="BA2053">
        <v>4</v>
      </c>
    </row>
    <row r="2054" spans="1:53" x14ac:dyDescent="0.3">
      <c r="A2054">
        <v>78773</v>
      </c>
      <c r="B2054" t="s">
        <v>2071</v>
      </c>
      <c r="C2054" s="8">
        <v>43322.32490605324</v>
      </c>
      <c r="D2054" s="63">
        <v>43322.368948692128</v>
      </c>
      <c r="E2054" t="s">
        <v>2072</v>
      </c>
      <c r="G2054">
        <v>78773</v>
      </c>
      <c r="H2054" s="78" t="s">
        <v>961</v>
      </c>
      <c r="I2054" s="79">
        <v>43322.324305555558</v>
      </c>
      <c r="J2054" s="78" t="b">
        <v>1</v>
      </c>
      <c r="K2054" s="63">
        <v>43322.324908530092</v>
      </c>
      <c r="L2054" s="63">
        <v>43322.324908530092</v>
      </c>
      <c r="N2054">
        <v>78773</v>
      </c>
      <c r="O2054">
        <v>2</v>
      </c>
      <c r="P2054">
        <v>10</v>
      </c>
      <c r="Q2054" s="52">
        <v>43322.324908530092</v>
      </c>
      <c r="R2054" s="52">
        <v>43322.359984525465</v>
      </c>
      <c r="T2054">
        <v>78773</v>
      </c>
      <c r="U2054" s="52">
        <v>43322.324154861111</v>
      </c>
      <c r="V2054">
        <v>103</v>
      </c>
      <c r="W2054" s="79">
        <v>43322.368750000001</v>
      </c>
      <c r="X2054" s="52">
        <v>43322.324908530092</v>
      </c>
      <c r="Y2054" s="52">
        <v>43322.368949074073</v>
      </c>
      <c r="AA2054">
        <v>78773</v>
      </c>
      <c r="AB2054">
        <v>1</v>
      </c>
      <c r="AC2054">
        <v>1</v>
      </c>
      <c r="AE2054">
        <v>1</v>
      </c>
      <c r="AF2054" t="s">
        <v>970</v>
      </c>
      <c r="AG2054">
        <v>0</v>
      </c>
      <c r="AH2054" t="s">
        <v>971</v>
      </c>
      <c r="AJ2054">
        <v>78773</v>
      </c>
      <c r="AK2054" t="s">
        <v>944</v>
      </c>
      <c r="AL2054" t="s">
        <v>945</v>
      </c>
      <c r="AM2054" t="s">
        <v>1267</v>
      </c>
      <c r="AN2054" t="s">
        <v>947</v>
      </c>
      <c r="AO2054" s="52">
        <v>43322.324908333336</v>
      </c>
      <c r="AP2054" s="52">
        <v>43322.368949039352</v>
      </c>
      <c r="AR2054">
        <v>78773</v>
      </c>
      <c r="AS2054" t="s">
        <v>2071</v>
      </c>
      <c r="AT2054" t="s">
        <v>954</v>
      </c>
      <c r="AU2054" t="s">
        <v>949</v>
      </c>
      <c r="AV2054" t="s">
        <v>974</v>
      </c>
      <c r="AW2054" s="52">
        <v>43322.324154861111</v>
      </c>
      <c r="AX2054">
        <v>103</v>
      </c>
      <c r="AY2054" s="52">
        <v>43322.368750000001</v>
      </c>
      <c r="AZ2054">
        <v>0</v>
      </c>
      <c r="BA2054">
        <v>4</v>
      </c>
    </row>
    <row r="2055" spans="1:53" x14ac:dyDescent="0.3">
      <c r="A2055">
        <v>78773</v>
      </c>
      <c r="B2055" t="s">
        <v>2071</v>
      </c>
      <c r="C2055" s="8">
        <v>43322.32490605324</v>
      </c>
      <c r="D2055" s="63">
        <v>43322.368948692128</v>
      </c>
      <c r="E2055" t="s">
        <v>2072</v>
      </c>
      <c r="G2055">
        <v>78773</v>
      </c>
      <c r="H2055" s="78" t="s">
        <v>961</v>
      </c>
      <c r="I2055" s="79">
        <v>43322.368750000001</v>
      </c>
      <c r="J2055" s="78" t="b">
        <v>0</v>
      </c>
      <c r="K2055" s="63">
        <v>43322.368948113428</v>
      </c>
      <c r="L2055" s="63">
        <v>43322.368948113428</v>
      </c>
      <c r="N2055">
        <v>78773</v>
      </c>
      <c r="O2055">
        <v>2</v>
      </c>
      <c r="P2055">
        <v>10</v>
      </c>
      <c r="Q2055" s="52">
        <v>43322.324908530092</v>
      </c>
      <c r="R2055" s="52">
        <v>43322.359984525465</v>
      </c>
      <c r="T2055">
        <v>78773</v>
      </c>
      <c r="U2055" s="52">
        <v>43322.324154861111</v>
      </c>
      <c r="V2055">
        <v>103</v>
      </c>
      <c r="W2055" s="79">
        <v>43322.368750000001</v>
      </c>
      <c r="X2055" s="52">
        <v>43322.324908530092</v>
      </c>
      <c r="Y2055" s="52">
        <v>43322.368949074073</v>
      </c>
      <c r="AA2055">
        <v>78773</v>
      </c>
      <c r="AB2055">
        <v>18</v>
      </c>
      <c r="AC2055">
        <v>1</v>
      </c>
      <c r="AE2055">
        <v>18</v>
      </c>
      <c r="AF2055" t="s">
        <v>942</v>
      </c>
      <c r="AG2055">
        <v>2</v>
      </c>
      <c r="AH2055" t="s">
        <v>943</v>
      </c>
      <c r="AJ2055">
        <v>78773</v>
      </c>
      <c r="AK2055" t="s">
        <v>944</v>
      </c>
      <c r="AL2055" t="s">
        <v>945</v>
      </c>
      <c r="AM2055" t="s">
        <v>1267</v>
      </c>
      <c r="AN2055" t="s">
        <v>947</v>
      </c>
      <c r="AO2055" s="52">
        <v>43322.324908333336</v>
      </c>
      <c r="AP2055" s="52">
        <v>43322.368949039352</v>
      </c>
      <c r="AR2055">
        <v>78773</v>
      </c>
      <c r="AS2055" t="s">
        <v>2071</v>
      </c>
      <c r="AT2055" t="s">
        <v>954</v>
      </c>
      <c r="AU2055" t="s">
        <v>949</v>
      </c>
      <c r="AV2055" t="s">
        <v>974</v>
      </c>
      <c r="AW2055" s="52">
        <v>43322.324154861111</v>
      </c>
      <c r="AX2055">
        <v>103</v>
      </c>
      <c r="AY2055" s="52">
        <v>43322.368750000001</v>
      </c>
      <c r="AZ2055">
        <v>0</v>
      </c>
      <c r="BA2055">
        <v>4</v>
      </c>
    </row>
    <row r="2056" spans="1:53" x14ac:dyDescent="0.3">
      <c r="A2056">
        <v>78773</v>
      </c>
      <c r="B2056" t="s">
        <v>2071</v>
      </c>
      <c r="C2056" s="8">
        <v>43322.32490605324</v>
      </c>
      <c r="D2056" s="63">
        <v>43322.368948692128</v>
      </c>
      <c r="E2056" t="s">
        <v>2072</v>
      </c>
      <c r="G2056">
        <v>78773</v>
      </c>
      <c r="H2056" s="78" t="s">
        <v>961</v>
      </c>
      <c r="I2056" s="79">
        <v>43322.368750000001</v>
      </c>
      <c r="J2056" s="78" t="b">
        <v>0</v>
      </c>
      <c r="K2056" s="63">
        <v>43322.368948113428</v>
      </c>
      <c r="L2056" s="63">
        <v>43322.368948113428</v>
      </c>
      <c r="N2056">
        <v>78773</v>
      </c>
      <c r="O2056">
        <v>2</v>
      </c>
      <c r="P2056">
        <v>10</v>
      </c>
      <c r="Q2056" s="52">
        <v>43322.324908530092</v>
      </c>
      <c r="R2056" s="52">
        <v>43322.359984525465</v>
      </c>
      <c r="T2056">
        <v>78773</v>
      </c>
      <c r="U2056" s="52">
        <v>43322.324154861111</v>
      </c>
      <c r="V2056">
        <v>103</v>
      </c>
      <c r="W2056" s="79">
        <v>43322.368750000001</v>
      </c>
      <c r="X2056" s="52">
        <v>43322.324908530092</v>
      </c>
      <c r="Y2056" s="52">
        <v>43322.368949074073</v>
      </c>
      <c r="AA2056">
        <v>78773</v>
      </c>
      <c r="AB2056">
        <v>1</v>
      </c>
      <c r="AC2056">
        <v>1</v>
      </c>
      <c r="AE2056">
        <v>1</v>
      </c>
      <c r="AF2056" t="s">
        <v>970</v>
      </c>
      <c r="AG2056">
        <v>0</v>
      </c>
      <c r="AH2056" t="s">
        <v>971</v>
      </c>
      <c r="AJ2056">
        <v>78773</v>
      </c>
      <c r="AK2056" t="s">
        <v>944</v>
      </c>
      <c r="AL2056" t="s">
        <v>945</v>
      </c>
      <c r="AM2056" t="s">
        <v>1267</v>
      </c>
      <c r="AN2056" t="s">
        <v>947</v>
      </c>
      <c r="AO2056" s="52">
        <v>43322.324908333336</v>
      </c>
      <c r="AP2056" s="52">
        <v>43322.368949039352</v>
      </c>
      <c r="AR2056">
        <v>78773</v>
      </c>
      <c r="AS2056" t="s">
        <v>2071</v>
      </c>
      <c r="AT2056" t="s">
        <v>954</v>
      </c>
      <c r="AU2056" t="s">
        <v>949</v>
      </c>
      <c r="AV2056" t="s">
        <v>974</v>
      </c>
      <c r="AW2056" s="52">
        <v>43322.324154861111</v>
      </c>
      <c r="AX2056">
        <v>103</v>
      </c>
      <c r="AY2056" s="52">
        <v>43322.368750000001</v>
      </c>
      <c r="AZ2056">
        <v>0</v>
      </c>
      <c r="BA2056">
        <v>4</v>
      </c>
    </row>
    <row r="2057" spans="1:53" x14ac:dyDescent="0.3">
      <c r="A2057" s="51">
        <v>78776</v>
      </c>
      <c r="B2057" s="51" t="s">
        <v>2073</v>
      </c>
      <c r="C2057" s="64">
        <v>43322.357304166668</v>
      </c>
      <c r="D2057" s="65">
        <v>43322.432283217589</v>
      </c>
      <c r="E2057" s="51" t="s">
        <v>2074</v>
      </c>
      <c r="G2057" s="51">
        <v>78776</v>
      </c>
      <c r="H2057" s="51" t="s">
        <v>958</v>
      </c>
      <c r="I2057" s="80">
        <v>43322.356944444444</v>
      </c>
      <c r="J2057" s="51" t="b">
        <v>1</v>
      </c>
      <c r="K2057" s="65">
        <v>43322.357306446756</v>
      </c>
      <c r="L2057" s="65">
        <v>43322.357306446756</v>
      </c>
      <c r="N2057" s="51">
        <v>78776</v>
      </c>
      <c r="O2057" s="51">
        <v>3</v>
      </c>
      <c r="P2057" s="51">
        <v>10</v>
      </c>
      <c r="Q2057" s="53">
        <v>43322.357304247686</v>
      </c>
      <c r="R2057" s="53">
        <v>43322.381627812501</v>
      </c>
      <c r="T2057" s="51">
        <v>78776</v>
      </c>
      <c r="U2057" s="53">
        <v>43322.35625420139</v>
      </c>
      <c r="V2057" s="51">
        <v>131</v>
      </c>
      <c r="W2057" s="80">
        <v>43322.431944444441</v>
      </c>
      <c r="X2057" s="53">
        <v>43322.357304247686</v>
      </c>
      <c r="Y2057" s="53">
        <v>43322.432283993054</v>
      </c>
      <c r="AA2057" s="51">
        <v>78776</v>
      </c>
      <c r="AB2057" s="51">
        <v>18</v>
      </c>
      <c r="AC2057" s="51">
        <v>1</v>
      </c>
      <c r="AE2057" s="51">
        <v>18</v>
      </c>
      <c r="AF2057" s="51" t="s">
        <v>942</v>
      </c>
      <c r="AG2057" s="51">
        <v>2</v>
      </c>
      <c r="AH2057" s="51" t="s">
        <v>943</v>
      </c>
      <c r="AJ2057" s="51">
        <v>78776</v>
      </c>
      <c r="AK2057" s="51" t="s">
        <v>972</v>
      </c>
      <c r="AL2057" s="51" t="s">
        <v>945</v>
      </c>
      <c r="AM2057" s="51" t="s">
        <v>1082</v>
      </c>
      <c r="AN2057" s="51" t="s">
        <v>965</v>
      </c>
      <c r="AO2057" s="53">
        <v>43322.357306365739</v>
      </c>
      <c r="AP2057" s="53">
        <v>43322.432283564813</v>
      </c>
      <c r="AR2057" s="51">
        <v>78776</v>
      </c>
      <c r="AS2057" s="51" t="s">
        <v>2073</v>
      </c>
      <c r="AT2057" s="51" t="s">
        <v>954</v>
      </c>
      <c r="AU2057" s="51" t="s">
        <v>966</v>
      </c>
      <c r="AV2057" s="51" t="s">
        <v>1083</v>
      </c>
      <c r="AW2057" s="53">
        <v>43322.35625420139</v>
      </c>
      <c r="AX2057" s="51">
        <v>131</v>
      </c>
      <c r="AY2057" s="53">
        <v>43322.431944444441</v>
      </c>
      <c r="AZ2057" s="51">
        <v>0</v>
      </c>
      <c r="BA2057" s="51">
        <v>5</v>
      </c>
    </row>
    <row r="2058" spans="1:53" x14ac:dyDescent="0.3">
      <c r="A2058" s="51">
        <v>78776</v>
      </c>
      <c r="B2058" s="51" t="s">
        <v>2073</v>
      </c>
      <c r="C2058" s="64">
        <v>43322.357304166668</v>
      </c>
      <c r="D2058" s="65">
        <v>43322.432283217589</v>
      </c>
      <c r="E2058" s="51" t="s">
        <v>2074</v>
      </c>
      <c r="G2058" s="51">
        <v>78776</v>
      </c>
      <c r="H2058" s="51" t="s">
        <v>991</v>
      </c>
      <c r="I2058" s="80">
        <v>43322.356944444444</v>
      </c>
      <c r="J2058" s="51" t="b">
        <v>1</v>
      </c>
      <c r="K2058" s="65">
        <v>43322.357306446756</v>
      </c>
      <c r="L2058" s="65">
        <v>43322.357306446756</v>
      </c>
      <c r="N2058" s="51">
        <v>78776</v>
      </c>
      <c r="O2058" s="51">
        <v>3</v>
      </c>
      <c r="P2058" s="51">
        <v>10</v>
      </c>
      <c r="Q2058" s="53">
        <v>43322.357304247686</v>
      </c>
      <c r="R2058" s="53">
        <v>43322.381627812501</v>
      </c>
      <c r="T2058" s="51">
        <v>78776</v>
      </c>
      <c r="U2058" s="53">
        <v>43322.35625420139</v>
      </c>
      <c r="V2058" s="51">
        <v>131</v>
      </c>
      <c r="W2058" s="80">
        <v>43322.431944444441</v>
      </c>
      <c r="X2058" s="53">
        <v>43322.357304247686</v>
      </c>
      <c r="Y2058" s="53">
        <v>43322.432283993054</v>
      </c>
      <c r="AA2058" s="51">
        <v>78776</v>
      </c>
      <c r="AB2058" s="51">
        <v>18</v>
      </c>
      <c r="AC2058" s="51">
        <v>1</v>
      </c>
      <c r="AE2058" s="51">
        <v>18</v>
      </c>
      <c r="AF2058" s="51" t="s">
        <v>942</v>
      </c>
      <c r="AG2058" s="51">
        <v>2</v>
      </c>
      <c r="AH2058" s="51" t="s">
        <v>943</v>
      </c>
      <c r="AJ2058" s="51">
        <v>78776</v>
      </c>
      <c r="AK2058" s="51" t="s">
        <v>972</v>
      </c>
      <c r="AL2058" s="51" t="s">
        <v>945</v>
      </c>
      <c r="AM2058" s="51" t="s">
        <v>1082</v>
      </c>
      <c r="AN2058" s="51" t="s">
        <v>965</v>
      </c>
      <c r="AO2058" s="53">
        <v>43322.357306365739</v>
      </c>
      <c r="AP2058" s="53">
        <v>43322.432283564813</v>
      </c>
      <c r="AR2058" s="51">
        <v>78776</v>
      </c>
      <c r="AS2058" s="51" t="s">
        <v>2073</v>
      </c>
      <c r="AT2058" s="51" t="s">
        <v>954</v>
      </c>
      <c r="AU2058" s="51" t="s">
        <v>966</v>
      </c>
      <c r="AV2058" s="51" t="s">
        <v>1083</v>
      </c>
      <c r="AW2058" s="53">
        <v>43322.35625420139</v>
      </c>
      <c r="AX2058" s="51">
        <v>131</v>
      </c>
      <c r="AY2058" s="53">
        <v>43322.431944444441</v>
      </c>
      <c r="AZ2058" s="51">
        <v>0</v>
      </c>
      <c r="BA2058" s="51">
        <v>5</v>
      </c>
    </row>
    <row r="2059" spans="1:53" x14ac:dyDescent="0.3">
      <c r="A2059" s="51">
        <v>78776</v>
      </c>
      <c r="B2059" s="51" t="s">
        <v>2073</v>
      </c>
      <c r="C2059" s="64">
        <v>43322.357304166668</v>
      </c>
      <c r="D2059" s="65">
        <v>43322.432283217589</v>
      </c>
      <c r="E2059" s="51" t="s">
        <v>2074</v>
      </c>
      <c r="G2059" s="51">
        <v>78776</v>
      </c>
      <c r="H2059" s="51" t="s">
        <v>986</v>
      </c>
      <c r="I2059" s="80">
        <v>43322.356944444444</v>
      </c>
      <c r="J2059" s="51" t="b">
        <v>1</v>
      </c>
      <c r="K2059" s="65">
        <v>43322.357306481485</v>
      </c>
      <c r="L2059" s="65">
        <v>43322.357306481485</v>
      </c>
      <c r="N2059" s="51">
        <v>78776</v>
      </c>
      <c r="O2059" s="51">
        <v>3</v>
      </c>
      <c r="P2059" s="51">
        <v>10</v>
      </c>
      <c r="Q2059" s="53">
        <v>43322.357304247686</v>
      </c>
      <c r="R2059" s="53">
        <v>43322.381627812501</v>
      </c>
      <c r="T2059" s="51">
        <v>78776</v>
      </c>
      <c r="U2059" s="53">
        <v>43322.35625420139</v>
      </c>
      <c r="V2059" s="51">
        <v>131</v>
      </c>
      <c r="W2059" s="80">
        <v>43322.431944444441</v>
      </c>
      <c r="X2059" s="53">
        <v>43322.357304247686</v>
      </c>
      <c r="Y2059" s="53">
        <v>43322.432283993054</v>
      </c>
      <c r="AA2059" s="51">
        <v>78776</v>
      </c>
      <c r="AB2059" s="51">
        <v>18</v>
      </c>
      <c r="AC2059" s="51">
        <v>1</v>
      </c>
      <c r="AE2059" s="51">
        <v>18</v>
      </c>
      <c r="AF2059" s="51" t="s">
        <v>942</v>
      </c>
      <c r="AG2059" s="51">
        <v>2</v>
      </c>
      <c r="AH2059" s="51" t="s">
        <v>943</v>
      </c>
      <c r="AJ2059" s="51">
        <v>78776</v>
      </c>
      <c r="AK2059" s="51" t="s">
        <v>972</v>
      </c>
      <c r="AL2059" s="51" t="s">
        <v>945</v>
      </c>
      <c r="AM2059" s="51" t="s">
        <v>1082</v>
      </c>
      <c r="AN2059" s="51" t="s">
        <v>965</v>
      </c>
      <c r="AO2059" s="53">
        <v>43322.357306365739</v>
      </c>
      <c r="AP2059" s="53">
        <v>43322.432283564813</v>
      </c>
      <c r="AR2059" s="51">
        <v>78776</v>
      </c>
      <c r="AS2059" s="51" t="s">
        <v>2073</v>
      </c>
      <c r="AT2059" s="51" t="s">
        <v>954</v>
      </c>
      <c r="AU2059" s="51" t="s">
        <v>966</v>
      </c>
      <c r="AV2059" s="51" t="s">
        <v>1083</v>
      </c>
      <c r="AW2059" s="53">
        <v>43322.35625420139</v>
      </c>
      <c r="AX2059" s="51">
        <v>131</v>
      </c>
      <c r="AY2059" s="53">
        <v>43322.431944444441</v>
      </c>
      <c r="AZ2059" s="51">
        <v>0</v>
      </c>
      <c r="BA2059" s="51">
        <v>5</v>
      </c>
    </row>
    <row r="2060" spans="1:53" x14ac:dyDescent="0.3">
      <c r="A2060" s="51">
        <v>78776</v>
      </c>
      <c r="B2060" s="51" t="s">
        <v>2073</v>
      </c>
      <c r="C2060" s="64">
        <v>43322.357304166668</v>
      </c>
      <c r="D2060" s="65">
        <v>43322.432283217589</v>
      </c>
      <c r="E2060" s="51" t="s">
        <v>2074</v>
      </c>
      <c r="G2060" s="51">
        <v>78776</v>
      </c>
      <c r="H2060" s="51" t="s">
        <v>941</v>
      </c>
      <c r="I2060" s="80">
        <v>43322.367361111108</v>
      </c>
      <c r="J2060" s="51" t="b">
        <v>1</v>
      </c>
      <c r="K2060" s="65">
        <v>43322.367435798609</v>
      </c>
      <c r="L2060" s="65">
        <v>43322.367435798609</v>
      </c>
      <c r="N2060" s="51">
        <v>78776</v>
      </c>
      <c r="O2060" s="51">
        <v>3</v>
      </c>
      <c r="P2060" s="51">
        <v>10</v>
      </c>
      <c r="Q2060" s="53">
        <v>43322.357304247686</v>
      </c>
      <c r="R2060" s="53">
        <v>43322.381627812501</v>
      </c>
      <c r="T2060" s="51">
        <v>78776</v>
      </c>
      <c r="U2060" s="53">
        <v>43322.35625420139</v>
      </c>
      <c r="V2060" s="51">
        <v>131</v>
      </c>
      <c r="W2060" s="80">
        <v>43322.431944444441</v>
      </c>
      <c r="X2060" s="53">
        <v>43322.357304247686</v>
      </c>
      <c r="Y2060" s="53">
        <v>43322.432283993054</v>
      </c>
      <c r="AA2060" s="51">
        <v>78776</v>
      </c>
      <c r="AB2060" s="51">
        <v>18</v>
      </c>
      <c r="AC2060" s="51">
        <v>1</v>
      </c>
      <c r="AE2060" s="51">
        <v>18</v>
      </c>
      <c r="AF2060" s="51" t="s">
        <v>942</v>
      </c>
      <c r="AG2060" s="51">
        <v>2</v>
      </c>
      <c r="AH2060" s="51" t="s">
        <v>943</v>
      </c>
      <c r="AJ2060" s="51">
        <v>78776</v>
      </c>
      <c r="AK2060" s="51" t="s">
        <v>972</v>
      </c>
      <c r="AL2060" s="51" t="s">
        <v>945</v>
      </c>
      <c r="AM2060" s="51" t="s">
        <v>1082</v>
      </c>
      <c r="AN2060" s="51" t="s">
        <v>965</v>
      </c>
      <c r="AO2060" s="53">
        <v>43322.357306365739</v>
      </c>
      <c r="AP2060" s="53">
        <v>43322.432283564813</v>
      </c>
      <c r="AR2060" s="51">
        <v>78776</v>
      </c>
      <c r="AS2060" s="51" t="s">
        <v>2073</v>
      </c>
      <c r="AT2060" s="51" t="s">
        <v>954</v>
      </c>
      <c r="AU2060" s="51" t="s">
        <v>966</v>
      </c>
      <c r="AV2060" s="51" t="s">
        <v>1083</v>
      </c>
      <c r="AW2060" s="53">
        <v>43322.35625420139</v>
      </c>
      <c r="AX2060" s="51">
        <v>131</v>
      </c>
      <c r="AY2060" s="53">
        <v>43322.431944444441</v>
      </c>
      <c r="AZ2060" s="51">
        <v>0</v>
      </c>
      <c r="BA2060" s="51">
        <v>5</v>
      </c>
    </row>
    <row r="2061" spans="1:53" x14ac:dyDescent="0.3">
      <c r="A2061" s="51">
        <v>78776</v>
      </c>
      <c r="B2061" s="51" t="s">
        <v>2073</v>
      </c>
      <c r="C2061" s="64">
        <v>43322.357304166668</v>
      </c>
      <c r="D2061" s="65">
        <v>43322.432283217589</v>
      </c>
      <c r="E2061" s="51" t="s">
        <v>2074</v>
      </c>
      <c r="G2061" s="51">
        <v>78776</v>
      </c>
      <c r="H2061" s="51" t="s">
        <v>958</v>
      </c>
      <c r="I2061" s="80">
        <v>43322.381944444445</v>
      </c>
      <c r="J2061" s="51" t="b">
        <v>0</v>
      </c>
      <c r="K2061" s="65">
        <v>43322.382369710649</v>
      </c>
      <c r="L2061" s="65">
        <v>43322.382369710649</v>
      </c>
      <c r="N2061" s="51">
        <v>78776</v>
      </c>
      <c r="O2061" s="51">
        <v>3</v>
      </c>
      <c r="P2061" s="51">
        <v>10</v>
      </c>
      <c r="Q2061" s="53">
        <v>43322.357304247686</v>
      </c>
      <c r="R2061" s="53">
        <v>43322.381627812501</v>
      </c>
      <c r="T2061" s="51">
        <v>78776</v>
      </c>
      <c r="U2061" s="53">
        <v>43322.35625420139</v>
      </c>
      <c r="V2061" s="51">
        <v>131</v>
      </c>
      <c r="W2061" s="80">
        <v>43322.431944444441</v>
      </c>
      <c r="X2061" s="53">
        <v>43322.357304247686</v>
      </c>
      <c r="Y2061" s="53">
        <v>43322.432283993054</v>
      </c>
      <c r="AA2061" s="51">
        <v>78776</v>
      </c>
      <c r="AB2061" s="51">
        <v>18</v>
      </c>
      <c r="AC2061" s="51">
        <v>1</v>
      </c>
      <c r="AE2061" s="51">
        <v>18</v>
      </c>
      <c r="AF2061" s="51" t="s">
        <v>942</v>
      </c>
      <c r="AG2061" s="51">
        <v>2</v>
      </c>
      <c r="AH2061" s="51" t="s">
        <v>943</v>
      </c>
      <c r="AJ2061" s="51">
        <v>78776</v>
      </c>
      <c r="AK2061" s="51" t="s">
        <v>972</v>
      </c>
      <c r="AL2061" s="51" t="s">
        <v>945</v>
      </c>
      <c r="AM2061" s="51" t="s">
        <v>1082</v>
      </c>
      <c r="AN2061" s="51" t="s">
        <v>965</v>
      </c>
      <c r="AO2061" s="53">
        <v>43322.357306365739</v>
      </c>
      <c r="AP2061" s="53">
        <v>43322.432283564813</v>
      </c>
      <c r="AR2061" s="51">
        <v>78776</v>
      </c>
      <c r="AS2061" s="51" t="s">
        <v>2073</v>
      </c>
      <c r="AT2061" s="51" t="s">
        <v>954</v>
      </c>
      <c r="AU2061" s="51" t="s">
        <v>966</v>
      </c>
      <c r="AV2061" s="51" t="s">
        <v>1083</v>
      </c>
      <c r="AW2061" s="53">
        <v>43322.35625420139</v>
      </c>
      <c r="AX2061" s="51">
        <v>131</v>
      </c>
      <c r="AY2061" s="53">
        <v>43322.431944444441</v>
      </c>
      <c r="AZ2061" s="51">
        <v>0</v>
      </c>
      <c r="BA2061" s="51">
        <v>5</v>
      </c>
    </row>
    <row r="2062" spans="1:53" x14ac:dyDescent="0.3">
      <c r="A2062" s="51">
        <v>78776</v>
      </c>
      <c r="B2062" s="51" t="s">
        <v>2073</v>
      </c>
      <c r="C2062" s="64">
        <v>43322.357304166668</v>
      </c>
      <c r="D2062" s="65">
        <v>43322.432283217589</v>
      </c>
      <c r="E2062" s="51" t="s">
        <v>2074</v>
      </c>
      <c r="G2062" s="51">
        <v>78776</v>
      </c>
      <c r="H2062" s="51" t="s">
        <v>991</v>
      </c>
      <c r="I2062" s="80">
        <v>43322.381944444445</v>
      </c>
      <c r="J2062" s="51" t="b">
        <v>0</v>
      </c>
      <c r="K2062" s="65">
        <v>43322.382369710649</v>
      </c>
      <c r="L2062" s="65">
        <v>43322.382369710649</v>
      </c>
      <c r="N2062" s="51">
        <v>78776</v>
      </c>
      <c r="O2062" s="51">
        <v>3</v>
      </c>
      <c r="P2062" s="51">
        <v>10</v>
      </c>
      <c r="Q2062" s="53">
        <v>43322.357304247686</v>
      </c>
      <c r="R2062" s="53">
        <v>43322.381627812501</v>
      </c>
      <c r="T2062" s="51">
        <v>78776</v>
      </c>
      <c r="U2062" s="53">
        <v>43322.35625420139</v>
      </c>
      <c r="V2062" s="51">
        <v>131</v>
      </c>
      <c r="W2062" s="80">
        <v>43322.431944444441</v>
      </c>
      <c r="X2062" s="53">
        <v>43322.357304247686</v>
      </c>
      <c r="Y2062" s="53">
        <v>43322.432283993054</v>
      </c>
      <c r="AA2062" s="51">
        <v>78776</v>
      </c>
      <c r="AB2062" s="51">
        <v>18</v>
      </c>
      <c r="AC2062" s="51">
        <v>1</v>
      </c>
      <c r="AE2062" s="51">
        <v>18</v>
      </c>
      <c r="AF2062" s="51" t="s">
        <v>942</v>
      </c>
      <c r="AG2062" s="51">
        <v>2</v>
      </c>
      <c r="AH2062" s="51" t="s">
        <v>943</v>
      </c>
      <c r="AJ2062" s="51">
        <v>78776</v>
      </c>
      <c r="AK2062" s="51" t="s">
        <v>972</v>
      </c>
      <c r="AL2062" s="51" t="s">
        <v>945</v>
      </c>
      <c r="AM2062" s="51" t="s">
        <v>1082</v>
      </c>
      <c r="AN2062" s="51" t="s">
        <v>965</v>
      </c>
      <c r="AO2062" s="53">
        <v>43322.357306365739</v>
      </c>
      <c r="AP2062" s="53">
        <v>43322.432283564813</v>
      </c>
      <c r="AR2062" s="51">
        <v>78776</v>
      </c>
      <c r="AS2062" s="51" t="s">
        <v>2073</v>
      </c>
      <c r="AT2062" s="51" t="s">
        <v>954</v>
      </c>
      <c r="AU2062" s="51" t="s">
        <v>966</v>
      </c>
      <c r="AV2062" s="51" t="s">
        <v>1083</v>
      </c>
      <c r="AW2062" s="53">
        <v>43322.35625420139</v>
      </c>
      <c r="AX2062" s="51">
        <v>131</v>
      </c>
      <c r="AY2062" s="53">
        <v>43322.431944444441</v>
      </c>
      <c r="AZ2062" s="51">
        <v>0</v>
      </c>
      <c r="BA2062" s="51">
        <v>5</v>
      </c>
    </row>
    <row r="2063" spans="1:53" x14ac:dyDescent="0.3">
      <c r="A2063" s="51">
        <v>78776</v>
      </c>
      <c r="B2063" s="51" t="s">
        <v>2073</v>
      </c>
      <c r="C2063" s="64">
        <v>43322.357304166668</v>
      </c>
      <c r="D2063" s="65">
        <v>43322.432283217589</v>
      </c>
      <c r="E2063" s="51" t="s">
        <v>2074</v>
      </c>
      <c r="G2063" s="51">
        <v>78776</v>
      </c>
      <c r="H2063" s="51" t="s">
        <v>991</v>
      </c>
      <c r="I2063" s="80">
        <v>43322.401388888888</v>
      </c>
      <c r="J2063" s="51" t="b">
        <v>1</v>
      </c>
      <c r="K2063" s="65">
        <v>43322.401795752317</v>
      </c>
      <c r="L2063" s="65">
        <v>43322.401795752317</v>
      </c>
      <c r="N2063" s="51">
        <v>78776</v>
      </c>
      <c r="O2063" s="51">
        <v>3</v>
      </c>
      <c r="P2063" s="51">
        <v>10</v>
      </c>
      <c r="Q2063" s="53">
        <v>43322.357304247686</v>
      </c>
      <c r="R2063" s="53">
        <v>43322.381627812501</v>
      </c>
      <c r="T2063" s="51">
        <v>78776</v>
      </c>
      <c r="U2063" s="53">
        <v>43322.35625420139</v>
      </c>
      <c r="V2063" s="51">
        <v>131</v>
      </c>
      <c r="W2063" s="80">
        <v>43322.431944444441</v>
      </c>
      <c r="X2063" s="53">
        <v>43322.357304247686</v>
      </c>
      <c r="Y2063" s="53">
        <v>43322.432283993054</v>
      </c>
      <c r="AA2063" s="51">
        <v>78776</v>
      </c>
      <c r="AB2063" s="51">
        <v>18</v>
      </c>
      <c r="AC2063" s="51">
        <v>1</v>
      </c>
      <c r="AE2063" s="51">
        <v>18</v>
      </c>
      <c r="AF2063" s="51" t="s">
        <v>942</v>
      </c>
      <c r="AG2063" s="51">
        <v>2</v>
      </c>
      <c r="AH2063" s="51" t="s">
        <v>943</v>
      </c>
      <c r="AJ2063" s="51">
        <v>78776</v>
      </c>
      <c r="AK2063" s="51" t="s">
        <v>972</v>
      </c>
      <c r="AL2063" s="51" t="s">
        <v>945</v>
      </c>
      <c r="AM2063" s="51" t="s">
        <v>1082</v>
      </c>
      <c r="AN2063" s="51" t="s">
        <v>965</v>
      </c>
      <c r="AO2063" s="53">
        <v>43322.357306365739</v>
      </c>
      <c r="AP2063" s="53">
        <v>43322.432283564813</v>
      </c>
      <c r="AR2063" s="51">
        <v>78776</v>
      </c>
      <c r="AS2063" s="51" t="s">
        <v>2073</v>
      </c>
      <c r="AT2063" s="51" t="s">
        <v>954</v>
      </c>
      <c r="AU2063" s="51" t="s">
        <v>966</v>
      </c>
      <c r="AV2063" s="51" t="s">
        <v>1083</v>
      </c>
      <c r="AW2063" s="53">
        <v>43322.35625420139</v>
      </c>
      <c r="AX2063" s="51">
        <v>131</v>
      </c>
      <c r="AY2063" s="53">
        <v>43322.431944444441</v>
      </c>
      <c r="AZ2063" s="51">
        <v>0</v>
      </c>
      <c r="BA2063" s="51">
        <v>5</v>
      </c>
    </row>
    <row r="2064" spans="1:53" x14ac:dyDescent="0.3">
      <c r="A2064" s="51">
        <v>78776</v>
      </c>
      <c r="B2064" s="51" t="s">
        <v>2073</v>
      </c>
      <c r="C2064" s="64">
        <v>43322.357304166668</v>
      </c>
      <c r="D2064" s="65">
        <v>43322.432283217589</v>
      </c>
      <c r="E2064" s="51" t="s">
        <v>2074</v>
      </c>
      <c r="G2064" s="51">
        <v>78776</v>
      </c>
      <c r="H2064" s="51" t="s">
        <v>991</v>
      </c>
      <c r="I2064" s="80">
        <v>43322.416666666664</v>
      </c>
      <c r="J2064" s="51" t="b">
        <v>0</v>
      </c>
      <c r="K2064" s="65">
        <v>43322.417218368057</v>
      </c>
      <c r="L2064" s="65">
        <v>43322.417218368057</v>
      </c>
      <c r="N2064" s="51">
        <v>78776</v>
      </c>
      <c r="O2064" s="51">
        <v>3</v>
      </c>
      <c r="P2064" s="51">
        <v>10</v>
      </c>
      <c r="Q2064" s="53">
        <v>43322.357304247686</v>
      </c>
      <c r="R2064" s="53">
        <v>43322.381627812501</v>
      </c>
      <c r="T2064" s="51">
        <v>78776</v>
      </c>
      <c r="U2064" s="53">
        <v>43322.35625420139</v>
      </c>
      <c r="V2064" s="51">
        <v>131</v>
      </c>
      <c r="W2064" s="80">
        <v>43322.431944444441</v>
      </c>
      <c r="X2064" s="53">
        <v>43322.357304247686</v>
      </c>
      <c r="Y2064" s="53">
        <v>43322.432283993054</v>
      </c>
      <c r="AA2064" s="51">
        <v>78776</v>
      </c>
      <c r="AB2064" s="51">
        <v>18</v>
      </c>
      <c r="AC2064" s="51">
        <v>1</v>
      </c>
      <c r="AE2064" s="51">
        <v>18</v>
      </c>
      <c r="AF2064" s="51" t="s">
        <v>942</v>
      </c>
      <c r="AG2064" s="51">
        <v>2</v>
      </c>
      <c r="AH2064" s="51" t="s">
        <v>943</v>
      </c>
      <c r="AJ2064" s="51">
        <v>78776</v>
      </c>
      <c r="AK2064" s="51" t="s">
        <v>972</v>
      </c>
      <c r="AL2064" s="51" t="s">
        <v>945</v>
      </c>
      <c r="AM2064" s="51" t="s">
        <v>1082</v>
      </c>
      <c r="AN2064" s="51" t="s">
        <v>965</v>
      </c>
      <c r="AO2064" s="53">
        <v>43322.357306365739</v>
      </c>
      <c r="AP2064" s="53">
        <v>43322.432283564813</v>
      </c>
      <c r="AR2064" s="51">
        <v>78776</v>
      </c>
      <c r="AS2064" s="51" t="s">
        <v>2073</v>
      </c>
      <c r="AT2064" s="51" t="s">
        <v>954</v>
      </c>
      <c r="AU2064" s="51" t="s">
        <v>966</v>
      </c>
      <c r="AV2064" s="51" t="s">
        <v>1083</v>
      </c>
      <c r="AW2064" s="53">
        <v>43322.35625420139</v>
      </c>
      <c r="AX2064" s="51">
        <v>131</v>
      </c>
      <c r="AY2064" s="53">
        <v>43322.431944444441</v>
      </c>
      <c r="AZ2064" s="51">
        <v>0</v>
      </c>
      <c r="BA2064" s="51">
        <v>5</v>
      </c>
    </row>
    <row r="2065" spans="1:53" x14ac:dyDescent="0.3">
      <c r="A2065" s="51">
        <v>78776</v>
      </c>
      <c r="B2065" s="51" t="s">
        <v>2073</v>
      </c>
      <c r="C2065" s="64">
        <v>43322.357304166668</v>
      </c>
      <c r="D2065" s="65">
        <v>43322.432283217589</v>
      </c>
      <c r="E2065" s="51" t="s">
        <v>2074</v>
      </c>
      <c r="G2065" s="51">
        <v>78776</v>
      </c>
      <c r="H2065" s="51" t="s">
        <v>986</v>
      </c>
      <c r="I2065" s="80">
        <v>43322.431250000001</v>
      </c>
      <c r="J2065" s="51" t="b">
        <v>0</v>
      </c>
      <c r="K2065" s="65">
        <v>43322.432281562498</v>
      </c>
      <c r="L2065" s="65">
        <v>43322.432281562498</v>
      </c>
      <c r="N2065" s="51">
        <v>78776</v>
      </c>
      <c r="O2065" s="51">
        <v>3</v>
      </c>
      <c r="P2065" s="51">
        <v>10</v>
      </c>
      <c r="Q2065" s="53">
        <v>43322.357304247686</v>
      </c>
      <c r="R2065" s="53">
        <v>43322.381627812501</v>
      </c>
      <c r="T2065" s="51">
        <v>78776</v>
      </c>
      <c r="U2065" s="53">
        <v>43322.35625420139</v>
      </c>
      <c r="V2065" s="51">
        <v>131</v>
      </c>
      <c r="W2065" s="80">
        <v>43322.431944444441</v>
      </c>
      <c r="X2065" s="53">
        <v>43322.357304247686</v>
      </c>
      <c r="Y2065" s="53">
        <v>43322.432283993054</v>
      </c>
      <c r="AA2065" s="51">
        <v>78776</v>
      </c>
      <c r="AB2065" s="51">
        <v>18</v>
      </c>
      <c r="AC2065" s="51">
        <v>1</v>
      </c>
      <c r="AE2065" s="51">
        <v>18</v>
      </c>
      <c r="AF2065" s="51" t="s">
        <v>942</v>
      </c>
      <c r="AG2065" s="51">
        <v>2</v>
      </c>
      <c r="AH2065" s="51" t="s">
        <v>943</v>
      </c>
      <c r="AJ2065" s="51">
        <v>78776</v>
      </c>
      <c r="AK2065" s="51" t="s">
        <v>972</v>
      </c>
      <c r="AL2065" s="51" t="s">
        <v>945</v>
      </c>
      <c r="AM2065" s="51" t="s">
        <v>1082</v>
      </c>
      <c r="AN2065" s="51" t="s">
        <v>965</v>
      </c>
      <c r="AO2065" s="53">
        <v>43322.357306365739</v>
      </c>
      <c r="AP2065" s="53">
        <v>43322.432283564813</v>
      </c>
      <c r="AR2065" s="51">
        <v>78776</v>
      </c>
      <c r="AS2065" s="51" t="s">
        <v>2073</v>
      </c>
      <c r="AT2065" s="51" t="s">
        <v>954</v>
      </c>
      <c r="AU2065" s="51" t="s">
        <v>966</v>
      </c>
      <c r="AV2065" s="51" t="s">
        <v>1083</v>
      </c>
      <c r="AW2065" s="53">
        <v>43322.35625420139</v>
      </c>
      <c r="AX2065" s="51">
        <v>131</v>
      </c>
      <c r="AY2065" s="53">
        <v>43322.431944444441</v>
      </c>
      <c r="AZ2065" s="51">
        <v>0</v>
      </c>
      <c r="BA2065" s="51">
        <v>5</v>
      </c>
    </row>
    <row r="2066" spans="1:53" x14ac:dyDescent="0.3">
      <c r="A2066" s="51">
        <v>78776</v>
      </c>
      <c r="B2066" s="51" t="s">
        <v>2073</v>
      </c>
      <c r="C2066" s="64">
        <v>43322.357304166668</v>
      </c>
      <c r="D2066" s="65">
        <v>43322.432283217589</v>
      </c>
      <c r="E2066" s="51" t="s">
        <v>2074</v>
      </c>
      <c r="G2066" s="51">
        <v>78776</v>
      </c>
      <c r="H2066" s="51" t="s">
        <v>941</v>
      </c>
      <c r="I2066" s="80">
        <v>43322.431944444441</v>
      </c>
      <c r="J2066" s="51" t="b">
        <v>0</v>
      </c>
      <c r="K2066" s="65">
        <v>43322.432281597219</v>
      </c>
      <c r="L2066" s="65">
        <v>43322.432281597219</v>
      </c>
      <c r="N2066" s="51">
        <v>78776</v>
      </c>
      <c r="O2066" s="51">
        <v>3</v>
      </c>
      <c r="P2066" s="51">
        <v>10</v>
      </c>
      <c r="Q2066" s="53">
        <v>43322.357304247686</v>
      </c>
      <c r="R2066" s="53">
        <v>43322.381627812501</v>
      </c>
      <c r="T2066" s="51">
        <v>78776</v>
      </c>
      <c r="U2066" s="53">
        <v>43322.35625420139</v>
      </c>
      <c r="V2066" s="51">
        <v>131</v>
      </c>
      <c r="W2066" s="80">
        <v>43322.431944444441</v>
      </c>
      <c r="X2066" s="53">
        <v>43322.357304247686</v>
      </c>
      <c r="Y2066" s="53">
        <v>43322.432283993054</v>
      </c>
      <c r="AA2066" s="51">
        <v>78776</v>
      </c>
      <c r="AB2066" s="51">
        <v>18</v>
      </c>
      <c r="AC2066" s="51">
        <v>1</v>
      </c>
      <c r="AE2066" s="51">
        <v>18</v>
      </c>
      <c r="AF2066" s="51" t="s">
        <v>942</v>
      </c>
      <c r="AG2066" s="51">
        <v>2</v>
      </c>
      <c r="AH2066" s="51" t="s">
        <v>943</v>
      </c>
      <c r="AJ2066" s="51">
        <v>78776</v>
      </c>
      <c r="AK2066" s="51" t="s">
        <v>972</v>
      </c>
      <c r="AL2066" s="51" t="s">
        <v>945</v>
      </c>
      <c r="AM2066" s="51" t="s">
        <v>1082</v>
      </c>
      <c r="AN2066" s="51" t="s">
        <v>965</v>
      </c>
      <c r="AO2066" s="53">
        <v>43322.357306365739</v>
      </c>
      <c r="AP2066" s="53">
        <v>43322.432283564813</v>
      </c>
      <c r="AR2066" s="51">
        <v>78776</v>
      </c>
      <c r="AS2066" s="51" t="s">
        <v>2073</v>
      </c>
      <c r="AT2066" s="51" t="s">
        <v>954</v>
      </c>
      <c r="AU2066" s="51" t="s">
        <v>966</v>
      </c>
      <c r="AV2066" s="51" t="s">
        <v>1083</v>
      </c>
      <c r="AW2066" s="53">
        <v>43322.35625420139</v>
      </c>
      <c r="AX2066" s="51">
        <v>131</v>
      </c>
      <c r="AY2066" s="53">
        <v>43322.431944444441</v>
      </c>
      <c r="AZ2066" s="51">
        <v>0</v>
      </c>
      <c r="BA2066" s="51">
        <v>5</v>
      </c>
    </row>
    <row r="2067" spans="1:53" x14ac:dyDescent="0.3">
      <c r="A2067">
        <v>78782</v>
      </c>
      <c r="B2067" t="s">
        <v>2075</v>
      </c>
      <c r="C2067" s="8">
        <v>43322.446417511572</v>
      </c>
      <c r="D2067" s="63">
        <v>43322.45296195602</v>
      </c>
      <c r="E2067" t="s">
        <v>2076</v>
      </c>
      <c r="G2067">
        <v>78782</v>
      </c>
      <c r="H2067" s="78" t="s">
        <v>958</v>
      </c>
      <c r="I2067" s="79">
        <v>43322.450694444444</v>
      </c>
      <c r="J2067" s="78" t="b">
        <v>1</v>
      </c>
      <c r="K2067" s="63">
        <v>43322.45114853009</v>
      </c>
      <c r="L2067" s="63">
        <v>43322.45114853009</v>
      </c>
      <c r="N2067">
        <v>78782</v>
      </c>
      <c r="O2067">
        <v>3</v>
      </c>
      <c r="P2067">
        <v>10</v>
      </c>
      <c r="Q2067" s="52">
        <v>43322.446417743056</v>
      </c>
      <c r="R2067" s="52">
        <v>43322.451151122688</v>
      </c>
      <c r="T2067">
        <v>78782</v>
      </c>
      <c r="U2067" s="52">
        <v>43322.446012071756</v>
      </c>
      <c r="V2067">
        <v>77</v>
      </c>
      <c r="W2067" s="79">
        <v>43322.452777777777</v>
      </c>
      <c r="X2067" s="52">
        <v>43322.446417708336</v>
      </c>
      <c r="Y2067" s="52">
        <v>43322.452962002317</v>
      </c>
      <c r="AA2067">
        <v>78782</v>
      </c>
      <c r="AB2067">
        <v>18</v>
      </c>
      <c r="AC2067">
        <v>1</v>
      </c>
      <c r="AE2067">
        <v>18</v>
      </c>
      <c r="AF2067" t="s">
        <v>942</v>
      </c>
      <c r="AG2067">
        <v>2</v>
      </c>
      <c r="AH2067" t="s">
        <v>943</v>
      </c>
      <c r="AJ2067">
        <v>78782</v>
      </c>
      <c r="AK2067" t="s">
        <v>972</v>
      </c>
      <c r="AL2067" t="s">
        <v>2077</v>
      </c>
      <c r="AM2067" t="s">
        <v>2078</v>
      </c>
      <c r="AN2067" t="s">
        <v>965</v>
      </c>
      <c r="AO2067" s="52">
        <v>43322.446417557869</v>
      </c>
      <c r="AP2067" s="52">
        <v>43322.45296195602</v>
      </c>
      <c r="AR2067">
        <v>78782</v>
      </c>
      <c r="AS2067" t="s">
        <v>2075</v>
      </c>
      <c r="AT2067" t="s">
        <v>954</v>
      </c>
      <c r="AU2067" t="s">
        <v>966</v>
      </c>
      <c r="AV2067" t="s">
        <v>974</v>
      </c>
      <c r="AW2067" s="52">
        <v>43322.446012071756</v>
      </c>
      <c r="AX2067">
        <v>77</v>
      </c>
      <c r="AY2067" s="52">
        <v>43322.452777777777</v>
      </c>
      <c r="AZ2067">
        <v>0</v>
      </c>
      <c r="BA2067">
        <v>2</v>
      </c>
    </row>
    <row r="2068" spans="1:53" x14ac:dyDescent="0.3">
      <c r="A2068">
        <v>78782</v>
      </c>
      <c r="B2068" t="s">
        <v>2075</v>
      </c>
      <c r="C2068" s="8">
        <v>43322.446417511572</v>
      </c>
      <c r="D2068" s="63">
        <v>43322.45296195602</v>
      </c>
      <c r="E2068" t="s">
        <v>2076</v>
      </c>
      <c r="G2068">
        <v>78782</v>
      </c>
      <c r="H2068" s="78" t="s">
        <v>958</v>
      </c>
      <c r="I2068" s="79">
        <v>43322.452777777777</v>
      </c>
      <c r="J2068" s="78" t="b">
        <v>0</v>
      </c>
      <c r="K2068" s="63">
        <v>43322.45296130787</v>
      </c>
      <c r="L2068" s="63">
        <v>43322.45296130787</v>
      </c>
      <c r="N2068">
        <v>78782</v>
      </c>
      <c r="O2068">
        <v>3</v>
      </c>
      <c r="P2068">
        <v>10</v>
      </c>
      <c r="Q2068" s="52">
        <v>43322.446417743056</v>
      </c>
      <c r="R2068" s="52">
        <v>43322.451151122688</v>
      </c>
      <c r="T2068">
        <v>78782</v>
      </c>
      <c r="U2068" s="52">
        <v>43322.446012071756</v>
      </c>
      <c r="V2068">
        <v>77</v>
      </c>
      <c r="W2068" s="79">
        <v>43322.452777777777</v>
      </c>
      <c r="X2068" s="52">
        <v>43322.446417708336</v>
      </c>
      <c r="Y2068" s="52">
        <v>43322.452962002317</v>
      </c>
      <c r="AA2068">
        <v>78782</v>
      </c>
      <c r="AB2068">
        <v>18</v>
      </c>
      <c r="AC2068">
        <v>1</v>
      </c>
      <c r="AE2068">
        <v>18</v>
      </c>
      <c r="AF2068" t="s">
        <v>942</v>
      </c>
      <c r="AG2068">
        <v>2</v>
      </c>
      <c r="AH2068" t="s">
        <v>943</v>
      </c>
      <c r="AJ2068">
        <v>78782</v>
      </c>
      <c r="AK2068" t="s">
        <v>972</v>
      </c>
      <c r="AL2068" t="s">
        <v>2077</v>
      </c>
      <c r="AM2068" t="s">
        <v>2078</v>
      </c>
      <c r="AN2068" t="s">
        <v>965</v>
      </c>
      <c r="AO2068" s="52">
        <v>43322.446417557869</v>
      </c>
      <c r="AP2068" s="52">
        <v>43322.45296195602</v>
      </c>
      <c r="AR2068">
        <v>78782</v>
      </c>
      <c r="AS2068" t="s">
        <v>2075</v>
      </c>
      <c r="AT2068" t="s">
        <v>954</v>
      </c>
      <c r="AU2068" t="s">
        <v>966</v>
      </c>
      <c r="AV2068" t="s">
        <v>974</v>
      </c>
      <c r="AW2068" s="52">
        <v>43322.446012071756</v>
      </c>
      <c r="AX2068">
        <v>77</v>
      </c>
      <c r="AY2068" s="52">
        <v>43322.452777777777</v>
      </c>
      <c r="AZ2068">
        <v>0</v>
      </c>
      <c r="BA2068">
        <v>2</v>
      </c>
    </row>
    <row r="2069" spans="1:53" x14ac:dyDescent="0.3">
      <c r="A2069">
        <v>78796</v>
      </c>
      <c r="B2069" t="s">
        <v>2079</v>
      </c>
      <c r="C2069" s="8">
        <v>43322.685497453705</v>
      </c>
      <c r="D2069" s="63">
        <v>43322.703611030091</v>
      </c>
      <c r="E2069" t="s">
        <v>2080</v>
      </c>
      <c r="G2069">
        <v>78796</v>
      </c>
      <c r="H2069" s="78" t="s">
        <v>958</v>
      </c>
      <c r="I2069" s="79">
        <v>43322.685416666667</v>
      </c>
      <c r="J2069" s="78" t="b">
        <v>1</v>
      </c>
      <c r="K2069" s="63">
        <v>43322.68549945602</v>
      </c>
      <c r="L2069" s="63">
        <v>43322.68549945602</v>
      </c>
      <c r="N2069">
        <v>78796</v>
      </c>
      <c r="O2069">
        <v>1</v>
      </c>
      <c r="P2069">
        <v>10</v>
      </c>
      <c r="Q2069" s="52">
        <v>43322.685499421299</v>
      </c>
      <c r="R2069" s="52">
        <v>43322.685499421299</v>
      </c>
      <c r="T2069">
        <v>78796</v>
      </c>
      <c r="U2069" s="52">
        <v>43322.685110381943</v>
      </c>
      <c r="V2069">
        <v>60</v>
      </c>
      <c r="W2069" s="79">
        <v>43322.703472222223</v>
      </c>
      <c r="X2069" s="52">
        <v>43322.68549945602</v>
      </c>
      <c r="Y2069" s="52">
        <v>43322.703611076387</v>
      </c>
      <c r="AA2069">
        <v>78796</v>
      </c>
      <c r="AB2069">
        <v>18</v>
      </c>
      <c r="AC2069">
        <v>1</v>
      </c>
      <c r="AE2069">
        <v>18</v>
      </c>
      <c r="AF2069" t="s">
        <v>942</v>
      </c>
      <c r="AG2069">
        <v>2</v>
      </c>
      <c r="AH2069" t="s">
        <v>943</v>
      </c>
      <c r="AJ2069">
        <v>78796</v>
      </c>
      <c r="AK2069" t="s">
        <v>972</v>
      </c>
      <c r="AL2069" t="s">
        <v>945</v>
      </c>
      <c r="AM2069" t="s">
        <v>1259</v>
      </c>
      <c r="AN2069" t="s">
        <v>947</v>
      </c>
      <c r="AO2069" s="52">
        <v>43322.685497453705</v>
      </c>
      <c r="AP2069" s="52">
        <v>43322.70352855324</v>
      </c>
      <c r="AR2069">
        <v>78796</v>
      </c>
      <c r="AS2069" t="s">
        <v>2079</v>
      </c>
      <c r="AT2069" t="s">
        <v>954</v>
      </c>
      <c r="AU2069" t="s">
        <v>949</v>
      </c>
      <c r="AV2069" t="s">
        <v>1260</v>
      </c>
      <c r="AW2069" s="52">
        <v>43322.685110381943</v>
      </c>
      <c r="AX2069">
        <v>60</v>
      </c>
      <c r="AY2069" s="52">
        <v>43322.703472222223</v>
      </c>
      <c r="AZ2069">
        <v>0</v>
      </c>
      <c r="BA2069">
        <v>4</v>
      </c>
    </row>
    <row r="2070" spans="1:53" x14ac:dyDescent="0.3">
      <c r="A2070">
        <v>78796</v>
      </c>
      <c r="B2070" t="s">
        <v>2079</v>
      </c>
      <c r="C2070" s="8">
        <v>43322.685497453705</v>
      </c>
      <c r="D2070" s="63">
        <v>43322.703611030091</v>
      </c>
      <c r="E2070" t="s">
        <v>2080</v>
      </c>
      <c r="G2070">
        <v>78796</v>
      </c>
      <c r="H2070" s="78" t="s">
        <v>958</v>
      </c>
      <c r="I2070" s="79">
        <v>43322.686805555553</v>
      </c>
      <c r="J2070" s="78" t="b">
        <v>0</v>
      </c>
      <c r="K2070" s="63">
        <v>43322.688771562498</v>
      </c>
      <c r="L2070" s="63">
        <v>43322.688771562498</v>
      </c>
      <c r="N2070">
        <v>78796</v>
      </c>
      <c r="O2070">
        <v>1</v>
      </c>
      <c r="P2070">
        <v>10</v>
      </c>
      <c r="Q2070" s="52">
        <v>43322.685499421299</v>
      </c>
      <c r="R2070" s="52">
        <v>43322.685499421299</v>
      </c>
      <c r="T2070">
        <v>78796</v>
      </c>
      <c r="U2070" s="52">
        <v>43322.685110381943</v>
      </c>
      <c r="V2070">
        <v>60</v>
      </c>
      <c r="W2070" s="79">
        <v>43322.703472222223</v>
      </c>
      <c r="X2070" s="52">
        <v>43322.68549945602</v>
      </c>
      <c r="Y2070" s="52">
        <v>43322.703611076387</v>
      </c>
      <c r="AA2070">
        <v>78796</v>
      </c>
      <c r="AB2070">
        <v>18</v>
      </c>
      <c r="AC2070">
        <v>1</v>
      </c>
      <c r="AE2070">
        <v>18</v>
      </c>
      <c r="AF2070" t="s">
        <v>942</v>
      </c>
      <c r="AG2070">
        <v>2</v>
      </c>
      <c r="AH2070" t="s">
        <v>943</v>
      </c>
      <c r="AJ2070">
        <v>78796</v>
      </c>
      <c r="AK2070" t="s">
        <v>972</v>
      </c>
      <c r="AL2070" t="s">
        <v>945</v>
      </c>
      <c r="AM2070" t="s">
        <v>1259</v>
      </c>
      <c r="AN2070" t="s">
        <v>947</v>
      </c>
      <c r="AO2070" s="52">
        <v>43322.685497453705</v>
      </c>
      <c r="AP2070" s="52">
        <v>43322.70352855324</v>
      </c>
      <c r="AR2070">
        <v>78796</v>
      </c>
      <c r="AS2070" t="s">
        <v>2079</v>
      </c>
      <c r="AT2070" t="s">
        <v>954</v>
      </c>
      <c r="AU2070" t="s">
        <v>949</v>
      </c>
      <c r="AV2070" t="s">
        <v>1260</v>
      </c>
      <c r="AW2070" s="52">
        <v>43322.685110381943</v>
      </c>
      <c r="AX2070">
        <v>60</v>
      </c>
      <c r="AY2070" s="52">
        <v>43322.703472222223</v>
      </c>
      <c r="AZ2070">
        <v>0</v>
      </c>
      <c r="BA2070">
        <v>4</v>
      </c>
    </row>
    <row r="2071" spans="1:53" x14ac:dyDescent="0.3">
      <c r="A2071">
        <v>78821</v>
      </c>
      <c r="B2071" t="s">
        <v>2081</v>
      </c>
      <c r="C2071" s="8">
        <v>43323.454512881945</v>
      </c>
      <c r="D2071" s="63">
        <v>43323.500631284725</v>
      </c>
      <c r="E2071" t="s">
        <v>2082</v>
      </c>
      <c r="G2071">
        <v>78821</v>
      </c>
      <c r="H2071" s="78" t="s">
        <v>958</v>
      </c>
      <c r="I2071" s="79">
        <v>43323.466666666667</v>
      </c>
      <c r="J2071" s="78" t="b">
        <v>1</v>
      </c>
      <c r="K2071" s="63">
        <v>43323.467271064816</v>
      </c>
      <c r="L2071" s="63">
        <v>43323.467271064816</v>
      </c>
      <c r="N2071">
        <v>78821</v>
      </c>
      <c r="O2071">
        <v>3</v>
      </c>
      <c r="P2071">
        <v>10</v>
      </c>
      <c r="Q2071" s="52">
        <v>43323.454512928241</v>
      </c>
      <c r="R2071" s="52">
        <v>43323.467272685186</v>
      </c>
      <c r="T2071">
        <v>78821</v>
      </c>
      <c r="U2071" s="52">
        <v>43323.454018055556</v>
      </c>
      <c r="V2071">
        <v>96</v>
      </c>
      <c r="W2071" s="79">
        <v>43323.5</v>
      </c>
      <c r="X2071" s="52">
        <v>43323.454516238424</v>
      </c>
      <c r="Y2071" s="52">
        <v>43323.5006315625</v>
      </c>
      <c r="AA2071">
        <v>78821</v>
      </c>
      <c r="AB2071">
        <v>1</v>
      </c>
      <c r="AC2071">
        <v>1</v>
      </c>
      <c r="AE2071">
        <v>1</v>
      </c>
      <c r="AF2071" t="s">
        <v>970</v>
      </c>
      <c r="AG2071">
        <v>0</v>
      </c>
      <c r="AH2071" t="s">
        <v>971</v>
      </c>
      <c r="AJ2071">
        <v>78821</v>
      </c>
      <c r="AK2071" t="s">
        <v>944</v>
      </c>
      <c r="AL2071" t="s">
        <v>2083</v>
      </c>
      <c r="AM2071" t="s">
        <v>1241</v>
      </c>
      <c r="AN2071" t="s">
        <v>1027</v>
      </c>
      <c r="AO2071" s="52">
        <v>43323.454512928241</v>
      </c>
      <c r="AP2071" s="52">
        <v>43323.500631516203</v>
      </c>
      <c r="AR2071">
        <v>78821</v>
      </c>
      <c r="AS2071" t="s">
        <v>2081</v>
      </c>
      <c r="AT2071" t="s">
        <v>954</v>
      </c>
      <c r="AU2071" t="s">
        <v>1028</v>
      </c>
      <c r="AV2071" t="s">
        <v>974</v>
      </c>
      <c r="AW2071" s="52">
        <v>43323.454018055556</v>
      </c>
      <c r="AX2071">
        <v>96</v>
      </c>
      <c r="AY2071" s="52">
        <v>43323.5</v>
      </c>
      <c r="AZ2071">
        <v>0</v>
      </c>
      <c r="BA2071">
        <v>2</v>
      </c>
    </row>
    <row r="2072" spans="1:53" x14ac:dyDescent="0.3">
      <c r="A2072">
        <v>78821</v>
      </c>
      <c r="B2072" t="s">
        <v>2081</v>
      </c>
      <c r="C2072" s="8">
        <v>43323.454512881945</v>
      </c>
      <c r="D2072" s="63">
        <v>43323.500631284725</v>
      </c>
      <c r="E2072" t="s">
        <v>2082</v>
      </c>
      <c r="G2072">
        <v>78821</v>
      </c>
      <c r="H2072" s="78" t="s">
        <v>961</v>
      </c>
      <c r="I2072" s="79">
        <v>43323.5</v>
      </c>
      <c r="J2072" s="78" t="b">
        <v>0</v>
      </c>
      <c r="K2072" s="63">
        <v>43323.500630439812</v>
      </c>
      <c r="L2072" s="63">
        <v>43323.500630439812</v>
      </c>
      <c r="N2072">
        <v>78821</v>
      </c>
      <c r="O2072">
        <v>3</v>
      </c>
      <c r="P2072">
        <v>10</v>
      </c>
      <c r="Q2072" s="52">
        <v>43323.454512928241</v>
      </c>
      <c r="R2072" s="52">
        <v>43323.467272685186</v>
      </c>
      <c r="T2072">
        <v>78821</v>
      </c>
      <c r="U2072" s="52">
        <v>43323.454018055556</v>
      </c>
      <c r="V2072">
        <v>96</v>
      </c>
      <c r="W2072" s="79">
        <v>43323.5</v>
      </c>
      <c r="X2072" s="52">
        <v>43323.454516238424</v>
      </c>
      <c r="Y2072" s="52">
        <v>43323.5006315625</v>
      </c>
      <c r="AA2072">
        <v>78821</v>
      </c>
      <c r="AB2072">
        <v>1</v>
      </c>
      <c r="AC2072">
        <v>1</v>
      </c>
      <c r="AE2072">
        <v>1</v>
      </c>
      <c r="AF2072" t="s">
        <v>970</v>
      </c>
      <c r="AG2072">
        <v>0</v>
      </c>
      <c r="AH2072" t="s">
        <v>971</v>
      </c>
      <c r="AJ2072">
        <v>78821</v>
      </c>
      <c r="AK2072" t="s">
        <v>944</v>
      </c>
      <c r="AL2072" t="s">
        <v>2083</v>
      </c>
      <c r="AM2072" t="s">
        <v>1241</v>
      </c>
      <c r="AN2072" t="s">
        <v>1027</v>
      </c>
      <c r="AO2072" s="52">
        <v>43323.454512928241</v>
      </c>
      <c r="AP2072" s="52">
        <v>43323.500631516203</v>
      </c>
      <c r="AR2072">
        <v>78821</v>
      </c>
      <c r="AS2072" t="s">
        <v>2081</v>
      </c>
      <c r="AT2072" t="s">
        <v>954</v>
      </c>
      <c r="AU2072" t="s">
        <v>1028</v>
      </c>
      <c r="AV2072" t="s">
        <v>974</v>
      </c>
      <c r="AW2072" s="52">
        <v>43323.454018055556</v>
      </c>
      <c r="AX2072">
        <v>96</v>
      </c>
      <c r="AY2072" s="52">
        <v>43323.5</v>
      </c>
      <c r="AZ2072">
        <v>0</v>
      </c>
      <c r="BA2072">
        <v>2</v>
      </c>
    </row>
    <row r="2073" spans="1:53" x14ac:dyDescent="0.3">
      <c r="A2073">
        <v>78821</v>
      </c>
      <c r="B2073" t="s">
        <v>2081</v>
      </c>
      <c r="C2073" s="8">
        <v>43323.454512881945</v>
      </c>
      <c r="D2073" s="63">
        <v>43323.500631284725</v>
      </c>
      <c r="E2073" t="s">
        <v>2082</v>
      </c>
      <c r="G2073">
        <v>78821</v>
      </c>
      <c r="H2073" s="78" t="s">
        <v>958</v>
      </c>
      <c r="I2073" s="79">
        <v>43323.5</v>
      </c>
      <c r="J2073" s="78" t="b">
        <v>0</v>
      </c>
      <c r="K2073" s="63">
        <v>43323.500630439812</v>
      </c>
      <c r="L2073" s="63">
        <v>43323.500630439812</v>
      </c>
      <c r="N2073">
        <v>78821</v>
      </c>
      <c r="O2073">
        <v>3</v>
      </c>
      <c r="P2073">
        <v>10</v>
      </c>
      <c r="Q2073" s="52">
        <v>43323.454512928241</v>
      </c>
      <c r="R2073" s="52">
        <v>43323.467272685186</v>
      </c>
      <c r="T2073">
        <v>78821</v>
      </c>
      <c r="U2073" s="52">
        <v>43323.454018055556</v>
      </c>
      <c r="V2073">
        <v>96</v>
      </c>
      <c r="W2073" s="79">
        <v>43323.5</v>
      </c>
      <c r="X2073" s="52">
        <v>43323.454516238424</v>
      </c>
      <c r="Y2073" s="52">
        <v>43323.5006315625</v>
      </c>
      <c r="AA2073">
        <v>78821</v>
      </c>
      <c r="AB2073">
        <v>1</v>
      </c>
      <c r="AC2073">
        <v>1</v>
      </c>
      <c r="AE2073">
        <v>1</v>
      </c>
      <c r="AF2073" t="s">
        <v>970</v>
      </c>
      <c r="AG2073">
        <v>0</v>
      </c>
      <c r="AH2073" t="s">
        <v>971</v>
      </c>
      <c r="AJ2073">
        <v>78821</v>
      </c>
      <c r="AK2073" t="s">
        <v>944</v>
      </c>
      <c r="AL2073" t="s">
        <v>2083</v>
      </c>
      <c r="AM2073" t="s">
        <v>1241</v>
      </c>
      <c r="AN2073" t="s">
        <v>1027</v>
      </c>
      <c r="AO2073" s="52">
        <v>43323.454512928241</v>
      </c>
      <c r="AP2073" s="52">
        <v>43323.500631516203</v>
      </c>
      <c r="AR2073">
        <v>78821</v>
      </c>
      <c r="AS2073" t="s">
        <v>2081</v>
      </c>
      <c r="AT2073" t="s">
        <v>954</v>
      </c>
      <c r="AU2073" t="s">
        <v>1028</v>
      </c>
      <c r="AV2073" t="s">
        <v>974</v>
      </c>
      <c r="AW2073" s="52">
        <v>43323.454018055556</v>
      </c>
      <c r="AX2073">
        <v>96</v>
      </c>
      <c r="AY2073" s="52">
        <v>43323.5</v>
      </c>
      <c r="AZ2073">
        <v>0</v>
      </c>
      <c r="BA2073">
        <v>2</v>
      </c>
    </row>
    <row r="2074" spans="1:53" x14ac:dyDescent="0.3">
      <c r="A2074">
        <v>78870</v>
      </c>
      <c r="B2074" t="s">
        <v>2084</v>
      </c>
      <c r="C2074" s="8">
        <v>43325.104857407408</v>
      </c>
      <c r="D2074" s="63">
        <v>43325.27786234954</v>
      </c>
      <c r="E2074" t="s">
        <v>2085</v>
      </c>
      <c r="G2074">
        <v>78870</v>
      </c>
      <c r="H2074" s="78" t="s">
        <v>961</v>
      </c>
      <c r="I2074" s="79">
        <v>43325.104166666664</v>
      </c>
      <c r="J2074" s="78" t="b">
        <v>1</v>
      </c>
      <c r="K2074" s="63">
        <v>43325.104893750002</v>
      </c>
      <c r="L2074" s="63">
        <v>43325.104893750002</v>
      </c>
      <c r="N2074">
        <v>78870</v>
      </c>
      <c r="O2074">
        <v>4</v>
      </c>
      <c r="P2074">
        <v>11</v>
      </c>
      <c r="Q2074" s="52">
        <v>43325.104893715281</v>
      </c>
      <c r="R2074" s="52">
        <v>43325.104893715281</v>
      </c>
      <c r="T2074">
        <v>78870</v>
      </c>
      <c r="U2074" s="52">
        <v>43325.102140162038</v>
      </c>
      <c r="V2074">
        <v>272</v>
      </c>
      <c r="W2074" s="79">
        <v>43325.277777777781</v>
      </c>
      <c r="X2074" s="52">
        <v>43325.104893750002</v>
      </c>
      <c r="Y2074" s="52">
        <v>43325.277862615738</v>
      </c>
      <c r="AA2074">
        <v>78870</v>
      </c>
      <c r="AB2074">
        <v>2</v>
      </c>
      <c r="AC2074">
        <v>1</v>
      </c>
      <c r="AE2074">
        <v>2</v>
      </c>
      <c r="AF2074" t="s">
        <v>1143</v>
      </c>
      <c r="AG2074">
        <v>1</v>
      </c>
      <c r="AH2074" t="s">
        <v>1144</v>
      </c>
      <c r="AJ2074">
        <v>78870</v>
      </c>
      <c r="AK2074" t="s">
        <v>944</v>
      </c>
      <c r="AL2074" t="s">
        <v>2086</v>
      </c>
      <c r="AM2074" t="s">
        <v>2087</v>
      </c>
      <c r="AN2074" t="s">
        <v>965</v>
      </c>
      <c r="AO2074" s="52">
        <v>43325.104857523147</v>
      </c>
      <c r="AP2074" s="52">
        <v>43325.277862581017</v>
      </c>
      <c r="AR2074">
        <v>78870</v>
      </c>
      <c r="AS2074" t="s">
        <v>2084</v>
      </c>
      <c r="AT2074" t="s">
        <v>954</v>
      </c>
      <c r="AU2074" t="s">
        <v>966</v>
      </c>
      <c r="AV2074" t="s">
        <v>974</v>
      </c>
      <c r="AW2074" s="52">
        <v>43325.102140162038</v>
      </c>
      <c r="AX2074">
        <v>272</v>
      </c>
      <c r="AY2074" s="52">
        <v>43325.277777777781</v>
      </c>
      <c r="AZ2074">
        <v>0</v>
      </c>
      <c r="BA2074">
        <v>1</v>
      </c>
    </row>
    <row r="2075" spans="1:53" x14ac:dyDescent="0.3">
      <c r="A2075">
        <v>78870</v>
      </c>
      <c r="B2075" t="s">
        <v>2084</v>
      </c>
      <c r="C2075" s="8">
        <v>43325.104857407408</v>
      </c>
      <c r="D2075" s="63">
        <v>43325.27786234954</v>
      </c>
      <c r="E2075" t="s">
        <v>2085</v>
      </c>
      <c r="G2075">
        <v>78870</v>
      </c>
      <c r="H2075" s="78" t="s">
        <v>961</v>
      </c>
      <c r="I2075" s="79">
        <v>43325.104166666664</v>
      </c>
      <c r="J2075" s="78" t="b">
        <v>1</v>
      </c>
      <c r="K2075" s="63">
        <v>43325.104893750002</v>
      </c>
      <c r="L2075" s="63">
        <v>43325.104893750002</v>
      </c>
      <c r="N2075">
        <v>78870</v>
      </c>
      <c r="O2075">
        <v>4</v>
      </c>
      <c r="P2075">
        <v>11</v>
      </c>
      <c r="Q2075" s="52">
        <v>43325.104893715281</v>
      </c>
      <c r="R2075" s="52">
        <v>43325.104893715281</v>
      </c>
      <c r="T2075">
        <v>78870</v>
      </c>
      <c r="U2075" s="52">
        <v>43325.102140162038</v>
      </c>
      <c r="V2075">
        <v>272</v>
      </c>
      <c r="W2075" s="79">
        <v>43325.277777777781</v>
      </c>
      <c r="X2075" s="52">
        <v>43325.104893750002</v>
      </c>
      <c r="Y2075" s="52">
        <v>43325.277862615738</v>
      </c>
      <c r="AA2075">
        <v>78870</v>
      </c>
      <c r="AB2075">
        <v>11</v>
      </c>
      <c r="AC2075">
        <v>1</v>
      </c>
      <c r="AE2075">
        <v>11</v>
      </c>
      <c r="AF2075" t="s">
        <v>1054</v>
      </c>
      <c r="AG2075">
        <v>0</v>
      </c>
      <c r="AH2075" t="s">
        <v>1055</v>
      </c>
      <c r="AJ2075">
        <v>78870</v>
      </c>
      <c r="AK2075" t="s">
        <v>944</v>
      </c>
      <c r="AL2075" t="s">
        <v>2086</v>
      </c>
      <c r="AM2075" t="s">
        <v>2087</v>
      </c>
      <c r="AN2075" t="s">
        <v>965</v>
      </c>
      <c r="AO2075" s="52">
        <v>43325.104857523147</v>
      </c>
      <c r="AP2075" s="52">
        <v>43325.277862581017</v>
      </c>
      <c r="AR2075">
        <v>78870</v>
      </c>
      <c r="AS2075" t="s">
        <v>2084</v>
      </c>
      <c r="AT2075" t="s">
        <v>954</v>
      </c>
      <c r="AU2075" t="s">
        <v>966</v>
      </c>
      <c r="AV2075" t="s">
        <v>974</v>
      </c>
      <c r="AW2075" s="52">
        <v>43325.102140162038</v>
      </c>
      <c r="AX2075">
        <v>272</v>
      </c>
      <c r="AY2075" s="52">
        <v>43325.277777777781</v>
      </c>
      <c r="AZ2075">
        <v>0</v>
      </c>
      <c r="BA2075">
        <v>1</v>
      </c>
    </row>
    <row r="2076" spans="1:53" x14ac:dyDescent="0.3">
      <c r="A2076">
        <v>78870</v>
      </c>
      <c r="B2076" t="s">
        <v>2084</v>
      </c>
      <c r="C2076" s="8">
        <v>43325.104857407408</v>
      </c>
      <c r="D2076" s="63">
        <v>43325.27786234954</v>
      </c>
      <c r="E2076" t="s">
        <v>2085</v>
      </c>
      <c r="G2076">
        <v>78870</v>
      </c>
      <c r="H2076" s="78" t="s">
        <v>961</v>
      </c>
      <c r="I2076" s="79">
        <v>43325.277083333334</v>
      </c>
      <c r="J2076" s="78" t="b">
        <v>0</v>
      </c>
      <c r="K2076" s="63">
        <v>43325.277861770832</v>
      </c>
      <c r="L2076" s="63">
        <v>43325.277861770832</v>
      </c>
      <c r="N2076">
        <v>78870</v>
      </c>
      <c r="O2076">
        <v>4</v>
      </c>
      <c r="P2076">
        <v>11</v>
      </c>
      <c r="Q2076" s="52">
        <v>43325.104893715281</v>
      </c>
      <c r="R2076" s="52">
        <v>43325.104893715281</v>
      </c>
      <c r="T2076">
        <v>78870</v>
      </c>
      <c r="U2076" s="52">
        <v>43325.102140162038</v>
      </c>
      <c r="V2076">
        <v>272</v>
      </c>
      <c r="W2076" s="79">
        <v>43325.277777777781</v>
      </c>
      <c r="X2076" s="52">
        <v>43325.104893750002</v>
      </c>
      <c r="Y2076" s="52">
        <v>43325.277862615738</v>
      </c>
      <c r="AA2076">
        <v>78870</v>
      </c>
      <c r="AB2076">
        <v>2</v>
      </c>
      <c r="AC2076">
        <v>1</v>
      </c>
      <c r="AE2076">
        <v>2</v>
      </c>
      <c r="AF2076" t="s">
        <v>1143</v>
      </c>
      <c r="AG2076">
        <v>1</v>
      </c>
      <c r="AH2076" t="s">
        <v>1144</v>
      </c>
      <c r="AJ2076">
        <v>78870</v>
      </c>
      <c r="AK2076" t="s">
        <v>944</v>
      </c>
      <c r="AL2076" t="s">
        <v>2086</v>
      </c>
      <c r="AM2076" t="s">
        <v>2087</v>
      </c>
      <c r="AN2076" t="s">
        <v>965</v>
      </c>
      <c r="AO2076" s="52">
        <v>43325.104857523147</v>
      </c>
      <c r="AP2076" s="52">
        <v>43325.277862581017</v>
      </c>
      <c r="AR2076">
        <v>78870</v>
      </c>
      <c r="AS2076" t="s">
        <v>2084</v>
      </c>
      <c r="AT2076" t="s">
        <v>954</v>
      </c>
      <c r="AU2076" t="s">
        <v>966</v>
      </c>
      <c r="AV2076" t="s">
        <v>974</v>
      </c>
      <c r="AW2076" s="52">
        <v>43325.102140162038</v>
      </c>
      <c r="AX2076">
        <v>272</v>
      </c>
      <c r="AY2076" s="52">
        <v>43325.277777777781</v>
      </c>
      <c r="AZ2076">
        <v>0</v>
      </c>
      <c r="BA2076">
        <v>1</v>
      </c>
    </row>
    <row r="2077" spans="1:53" x14ac:dyDescent="0.3">
      <c r="A2077">
        <v>78870</v>
      </c>
      <c r="B2077" t="s">
        <v>2084</v>
      </c>
      <c r="C2077" s="8">
        <v>43325.104857407408</v>
      </c>
      <c r="D2077" s="63">
        <v>43325.27786234954</v>
      </c>
      <c r="E2077" t="s">
        <v>2085</v>
      </c>
      <c r="G2077">
        <v>78870</v>
      </c>
      <c r="H2077" s="78" t="s">
        <v>961</v>
      </c>
      <c r="I2077" s="79">
        <v>43325.277083333334</v>
      </c>
      <c r="J2077" s="78" t="b">
        <v>0</v>
      </c>
      <c r="K2077" s="63">
        <v>43325.277861770832</v>
      </c>
      <c r="L2077" s="63">
        <v>43325.277861770832</v>
      </c>
      <c r="N2077">
        <v>78870</v>
      </c>
      <c r="O2077">
        <v>4</v>
      </c>
      <c r="P2077">
        <v>11</v>
      </c>
      <c r="Q2077" s="52">
        <v>43325.104893715281</v>
      </c>
      <c r="R2077" s="52">
        <v>43325.104893715281</v>
      </c>
      <c r="T2077">
        <v>78870</v>
      </c>
      <c r="U2077" s="52">
        <v>43325.102140162038</v>
      </c>
      <c r="V2077">
        <v>272</v>
      </c>
      <c r="W2077" s="79">
        <v>43325.277777777781</v>
      </c>
      <c r="X2077" s="52">
        <v>43325.104893750002</v>
      </c>
      <c r="Y2077" s="52">
        <v>43325.277862615738</v>
      </c>
      <c r="AA2077">
        <v>78870</v>
      </c>
      <c r="AB2077">
        <v>11</v>
      </c>
      <c r="AC2077">
        <v>1</v>
      </c>
      <c r="AE2077">
        <v>11</v>
      </c>
      <c r="AF2077" t="s">
        <v>1054</v>
      </c>
      <c r="AG2077">
        <v>0</v>
      </c>
      <c r="AH2077" t="s">
        <v>1055</v>
      </c>
      <c r="AJ2077">
        <v>78870</v>
      </c>
      <c r="AK2077" t="s">
        <v>944</v>
      </c>
      <c r="AL2077" t="s">
        <v>2086</v>
      </c>
      <c r="AM2077" t="s">
        <v>2087</v>
      </c>
      <c r="AN2077" t="s">
        <v>965</v>
      </c>
      <c r="AO2077" s="52">
        <v>43325.104857523147</v>
      </c>
      <c r="AP2077" s="52">
        <v>43325.277862581017</v>
      </c>
      <c r="AR2077">
        <v>78870</v>
      </c>
      <c r="AS2077" t="s">
        <v>2084</v>
      </c>
      <c r="AT2077" t="s">
        <v>954</v>
      </c>
      <c r="AU2077" t="s">
        <v>966</v>
      </c>
      <c r="AV2077" t="s">
        <v>974</v>
      </c>
      <c r="AW2077" s="52">
        <v>43325.102140162038</v>
      </c>
      <c r="AX2077">
        <v>272</v>
      </c>
      <c r="AY2077" s="52">
        <v>43325.277777777781</v>
      </c>
      <c r="AZ2077">
        <v>0</v>
      </c>
      <c r="BA2077">
        <v>1</v>
      </c>
    </row>
    <row r="2078" spans="1:53" x14ac:dyDescent="0.3">
      <c r="A2078">
        <v>78874</v>
      </c>
      <c r="B2078" t="s">
        <v>2088</v>
      </c>
      <c r="C2078" s="8">
        <v>43325.319110034725</v>
      </c>
      <c r="D2078" s="63">
        <v>43325.345239270835</v>
      </c>
      <c r="E2078" t="s">
        <v>2089</v>
      </c>
      <c r="G2078">
        <v>78874</v>
      </c>
      <c r="H2078" s="78" t="s">
        <v>958</v>
      </c>
      <c r="I2078" s="79">
        <v>43325.318749999999</v>
      </c>
      <c r="J2078" s="78" t="b">
        <v>1</v>
      </c>
      <c r="K2078" s="63">
        <v>43325.319112696758</v>
      </c>
      <c r="L2078" s="63">
        <v>43325.319112696758</v>
      </c>
      <c r="N2078">
        <v>78874</v>
      </c>
      <c r="O2078">
        <v>3</v>
      </c>
      <c r="P2078">
        <v>11</v>
      </c>
      <c r="Q2078" s="52">
        <v>43325.319112650461</v>
      </c>
      <c r="R2078" s="52">
        <v>43325.343066168978</v>
      </c>
      <c r="T2078">
        <v>78874</v>
      </c>
      <c r="U2078" s="52">
        <v>43325.318253935184</v>
      </c>
      <c r="V2078">
        <v>60</v>
      </c>
      <c r="W2078" s="79">
        <v>43325.345138888886</v>
      </c>
      <c r="X2078" s="52">
        <v>43325.319112650461</v>
      </c>
      <c r="Y2078" s="52">
        <v>43325.345239317132</v>
      </c>
      <c r="AA2078">
        <v>78874</v>
      </c>
      <c r="AB2078">
        <v>18</v>
      </c>
      <c r="AC2078">
        <v>1</v>
      </c>
      <c r="AE2078">
        <v>18</v>
      </c>
      <c r="AF2078" t="s">
        <v>942</v>
      </c>
      <c r="AG2078">
        <v>2</v>
      </c>
      <c r="AH2078" t="s">
        <v>943</v>
      </c>
      <c r="AJ2078">
        <v>78874</v>
      </c>
      <c r="AK2078" t="s">
        <v>944</v>
      </c>
      <c r="AL2078" t="s">
        <v>994</v>
      </c>
      <c r="AM2078" t="s">
        <v>1437</v>
      </c>
      <c r="AN2078" t="s">
        <v>996</v>
      </c>
      <c r="AO2078" s="52">
        <v>43325.319112581019</v>
      </c>
      <c r="AP2078" s="52">
        <v>43325.345175115741</v>
      </c>
      <c r="AR2078">
        <v>78874</v>
      </c>
      <c r="AS2078" t="s">
        <v>2088</v>
      </c>
      <c r="AT2078" t="s">
        <v>948</v>
      </c>
      <c r="AU2078" t="s">
        <v>997</v>
      </c>
      <c r="AV2078" t="s">
        <v>1438</v>
      </c>
      <c r="AW2078" s="52">
        <v>43325.318253935184</v>
      </c>
      <c r="AX2078">
        <v>60</v>
      </c>
      <c r="AY2078" s="52">
        <v>43325.345138888886</v>
      </c>
      <c r="AZ2078">
        <v>0</v>
      </c>
      <c r="BA2078">
        <v>2</v>
      </c>
    </row>
    <row r="2079" spans="1:53" x14ac:dyDescent="0.3">
      <c r="A2079">
        <v>78874</v>
      </c>
      <c r="B2079" t="s">
        <v>2088</v>
      </c>
      <c r="C2079" s="8">
        <v>43325.319110034725</v>
      </c>
      <c r="D2079" s="63">
        <v>43325.345239270835</v>
      </c>
      <c r="E2079" t="s">
        <v>2089</v>
      </c>
      <c r="G2079">
        <v>78874</v>
      </c>
      <c r="H2079" s="78" t="s">
        <v>958</v>
      </c>
      <c r="I2079" s="79">
        <v>43325.344444444447</v>
      </c>
      <c r="J2079" s="78" t="b">
        <v>0</v>
      </c>
      <c r="K2079" s="63">
        <v>43325.345175000002</v>
      </c>
      <c r="L2079" s="63">
        <v>43325.345175000002</v>
      </c>
      <c r="N2079">
        <v>78874</v>
      </c>
      <c r="O2079">
        <v>3</v>
      </c>
      <c r="P2079">
        <v>11</v>
      </c>
      <c r="Q2079" s="52">
        <v>43325.319112650461</v>
      </c>
      <c r="R2079" s="52">
        <v>43325.343066168978</v>
      </c>
      <c r="T2079">
        <v>78874</v>
      </c>
      <c r="U2079" s="52">
        <v>43325.318253935184</v>
      </c>
      <c r="V2079">
        <v>60</v>
      </c>
      <c r="W2079" s="79">
        <v>43325.345138888886</v>
      </c>
      <c r="X2079" s="52">
        <v>43325.319112650461</v>
      </c>
      <c r="Y2079" s="52">
        <v>43325.345239317132</v>
      </c>
      <c r="AA2079">
        <v>78874</v>
      </c>
      <c r="AB2079">
        <v>18</v>
      </c>
      <c r="AC2079">
        <v>1</v>
      </c>
      <c r="AE2079">
        <v>18</v>
      </c>
      <c r="AF2079" t="s">
        <v>942</v>
      </c>
      <c r="AG2079">
        <v>2</v>
      </c>
      <c r="AH2079" t="s">
        <v>943</v>
      </c>
      <c r="AJ2079">
        <v>78874</v>
      </c>
      <c r="AK2079" t="s">
        <v>944</v>
      </c>
      <c r="AL2079" t="s">
        <v>994</v>
      </c>
      <c r="AM2079" t="s">
        <v>1437</v>
      </c>
      <c r="AN2079" t="s">
        <v>996</v>
      </c>
      <c r="AO2079" s="52">
        <v>43325.319112581019</v>
      </c>
      <c r="AP2079" s="52">
        <v>43325.345175115741</v>
      </c>
      <c r="AR2079">
        <v>78874</v>
      </c>
      <c r="AS2079" t="s">
        <v>2088</v>
      </c>
      <c r="AT2079" t="s">
        <v>948</v>
      </c>
      <c r="AU2079" t="s">
        <v>997</v>
      </c>
      <c r="AV2079" t="s">
        <v>1438</v>
      </c>
      <c r="AW2079" s="52">
        <v>43325.318253935184</v>
      </c>
      <c r="AX2079">
        <v>60</v>
      </c>
      <c r="AY2079" s="52">
        <v>43325.345138888886</v>
      </c>
      <c r="AZ2079">
        <v>0</v>
      </c>
      <c r="BA2079">
        <v>2</v>
      </c>
    </row>
    <row r="2080" spans="1:53" x14ac:dyDescent="0.3">
      <c r="A2080">
        <v>78889</v>
      </c>
      <c r="B2080" t="s">
        <v>2090</v>
      </c>
      <c r="C2080" s="8">
        <v>43325.44668306713</v>
      </c>
      <c r="D2080" s="63">
        <v>43325.450734641207</v>
      </c>
      <c r="E2080" t="s">
        <v>2091</v>
      </c>
      <c r="G2080">
        <v>78889</v>
      </c>
      <c r="H2080" s="78" t="s">
        <v>958</v>
      </c>
      <c r="I2080" s="79">
        <v>43325.445833333331</v>
      </c>
      <c r="J2080" s="78" t="b">
        <v>1</v>
      </c>
      <c r="K2080" s="63">
        <v>43325.446689618053</v>
      </c>
      <c r="L2080" s="63">
        <v>43325.44668966435</v>
      </c>
      <c r="N2080">
        <v>78889</v>
      </c>
      <c r="O2080">
        <v>2</v>
      </c>
      <c r="P2080">
        <v>10</v>
      </c>
      <c r="Q2080" s="52">
        <v>43325.446689583332</v>
      </c>
      <c r="R2080" s="52">
        <v>43325.446689583332</v>
      </c>
      <c r="T2080">
        <v>78889</v>
      </c>
      <c r="U2080" s="52">
        <v>43325.445560729167</v>
      </c>
      <c r="V2080">
        <v>60</v>
      </c>
      <c r="W2080" s="79">
        <v>43325.45</v>
      </c>
      <c r="X2080" s="52">
        <v>43325.446683101851</v>
      </c>
      <c r="Y2080" s="52">
        <v>43325.450734687503</v>
      </c>
      <c r="AA2080">
        <v>78889</v>
      </c>
      <c r="AB2080">
        <v>18</v>
      </c>
      <c r="AC2080">
        <v>1</v>
      </c>
      <c r="AE2080">
        <v>18</v>
      </c>
      <c r="AF2080" t="s">
        <v>942</v>
      </c>
      <c r="AG2080">
        <v>2</v>
      </c>
      <c r="AH2080" t="s">
        <v>943</v>
      </c>
      <c r="AJ2080">
        <v>78889</v>
      </c>
      <c r="AK2080" t="s">
        <v>944</v>
      </c>
      <c r="AL2080" t="s">
        <v>945</v>
      </c>
      <c r="AM2080" t="s">
        <v>1068</v>
      </c>
      <c r="AN2080" t="s">
        <v>965</v>
      </c>
      <c r="AO2080" s="52">
        <v>43325.44668306713</v>
      </c>
      <c r="AP2080" s="52">
        <v>43325.450734687503</v>
      </c>
      <c r="AR2080">
        <v>78889</v>
      </c>
      <c r="AS2080" t="s">
        <v>2090</v>
      </c>
      <c r="AT2080" t="s">
        <v>948</v>
      </c>
      <c r="AU2080" t="s">
        <v>966</v>
      </c>
      <c r="AV2080" t="s">
        <v>1069</v>
      </c>
      <c r="AW2080" s="52">
        <v>43325.445560729167</v>
      </c>
      <c r="AX2080">
        <v>60</v>
      </c>
      <c r="AY2080" s="52">
        <v>43325.45</v>
      </c>
      <c r="AZ2080">
        <v>0</v>
      </c>
      <c r="BA2080">
        <v>2</v>
      </c>
    </row>
    <row r="2081" spans="1:53" x14ac:dyDescent="0.3">
      <c r="A2081">
        <v>78889</v>
      </c>
      <c r="B2081" t="s">
        <v>2090</v>
      </c>
      <c r="C2081" s="8">
        <v>43325.44668306713</v>
      </c>
      <c r="D2081" s="63">
        <v>43325.450734641207</v>
      </c>
      <c r="E2081" t="s">
        <v>2091</v>
      </c>
      <c r="G2081">
        <v>78889</v>
      </c>
      <c r="H2081" s="78" t="s">
        <v>958</v>
      </c>
      <c r="I2081" s="79">
        <v>43325.446527777778</v>
      </c>
      <c r="J2081" s="78" t="b">
        <v>0</v>
      </c>
      <c r="K2081" s="63">
        <v>43325.44716689815</v>
      </c>
      <c r="L2081" s="63">
        <v>43325.44716689815</v>
      </c>
      <c r="N2081">
        <v>78889</v>
      </c>
      <c r="O2081">
        <v>2</v>
      </c>
      <c r="P2081">
        <v>10</v>
      </c>
      <c r="Q2081" s="52">
        <v>43325.446689583332</v>
      </c>
      <c r="R2081" s="52">
        <v>43325.446689583332</v>
      </c>
      <c r="T2081">
        <v>78889</v>
      </c>
      <c r="U2081" s="52">
        <v>43325.445560729167</v>
      </c>
      <c r="V2081">
        <v>60</v>
      </c>
      <c r="W2081" s="79">
        <v>43325.45</v>
      </c>
      <c r="X2081" s="52">
        <v>43325.446683101851</v>
      </c>
      <c r="Y2081" s="52">
        <v>43325.450734687503</v>
      </c>
      <c r="AA2081">
        <v>78889</v>
      </c>
      <c r="AB2081">
        <v>18</v>
      </c>
      <c r="AC2081">
        <v>1</v>
      </c>
      <c r="AE2081">
        <v>18</v>
      </c>
      <c r="AF2081" t="s">
        <v>942</v>
      </c>
      <c r="AG2081">
        <v>2</v>
      </c>
      <c r="AH2081" t="s">
        <v>943</v>
      </c>
      <c r="AJ2081">
        <v>78889</v>
      </c>
      <c r="AK2081" t="s">
        <v>944</v>
      </c>
      <c r="AL2081" t="s">
        <v>945</v>
      </c>
      <c r="AM2081" t="s">
        <v>1068</v>
      </c>
      <c r="AN2081" t="s">
        <v>965</v>
      </c>
      <c r="AO2081" s="52">
        <v>43325.44668306713</v>
      </c>
      <c r="AP2081" s="52">
        <v>43325.450734687503</v>
      </c>
      <c r="AR2081">
        <v>78889</v>
      </c>
      <c r="AS2081" t="s">
        <v>2090</v>
      </c>
      <c r="AT2081" t="s">
        <v>948</v>
      </c>
      <c r="AU2081" t="s">
        <v>966</v>
      </c>
      <c r="AV2081" t="s">
        <v>1069</v>
      </c>
      <c r="AW2081" s="52">
        <v>43325.445560729167</v>
      </c>
      <c r="AX2081">
        <v>60</v>
      </c>
      <c r="AY2081" s="52">
        <v>43325.45</v>
      </c>
      <c r="AZ2081">
        <v>0</v>
      </c>
      <c r="BA2081">
        <v>2</v>
      </c>
    </row>
    <row r="2082" spans="1:53" x14ac:dyDescent="0.3">
      <c r="A2082">
        <v>78889</v>
      </c>
      <c r="B2082" t="s">
        <v>2090</v>
      </c>
      <c r="C2082" s="8">
        <v>43325.44668306713</v>
      </c>
      <c r="D2082" s="63">
        <v>43325.450734641207</v>
      </c>
      <c r="E2082" t="s">
        <v>2091</v>
      </c>
      <c r="G2082">
        <v>78889</v>
      </c>
      <c r="H2082" s="78" t="s">
        <v>961</v>
      </c>
      <c r="I2082" s="79">
        <v>43325.446527777778</v>
      </c>
      <c r="J2082" s="78" t="b">
        <v>1</v>
      </c>
      <c r="K2082" s="63">
        <v>43325.44716689815</v>
      </c>
      <c r="L2082" s="63">
        <v>43325.44716689815</v>
      </c>
      <c r="N2082">
        <v>78889</v>
      </c>
      <c r="O2082">
        <v>2</v>
      </c>
      <c r="P2082">
        <v>10</v>
      </c>
      <c r="Q2082" s="52">
        <v>43325.446689583332</v>
      </c>
      <c r="R2082" s="52">
        <v>43325.446689583332</v>
      </c>
      <c r="T2082">
        <v>78889</v>
      </c>
      <c r="U2082" s="52">
        <v>43325.445560729167</v>
      </c>
      <c r="V2082">
        <v>60</v>
      </c>
      <c r="W2082" s="79">
        <v>43325.45</v>
      </c>
      <c r="X2082" s="52">
        <v>43325.446683101851</v>
      </c>
      <c r="Y2082" s="52">
        <v>43325.450734687503</v>
      </c>
      <c r="AA2082">
        <v>78889</v>
      </c>
      <c r="AB2082">
        <v>18</v>
      </c>
      <c r="AC2082">
        <v>1</v>
      </c>
      <c r="AE2082">
        <v>18</v>
      </c>
      <c r="AF2082" t="s">
        <v>942</v>
      </c>
      <c r="AG2082">
        <v>2</v>
      </c>
      <c r="AH2082" t="s">
        <v>943</v>
      </c>
      <c r="AJ2082">
        <v>78889</v>
      </c>
      <c r="AK2082" t="s">
        <v>944</v>
      </c>
      <c r="AL2082" t="s">
        <v>945</v>
      </c>
      <c r="AM2082" t="s">
        <v>1068</v>
      </c>
      <c r="AN2082" t="s">
        <v>965</v>
      </c>
      <c r="AO2082" s="52">
        <v>43325.44668306713</v>
      </c>
      <c r="AP2082" s="52">
        <v>43325.450734687503</v>
      </c>
      <c r="AR2082">
        <v>78889</v>
      </c>
      <c r="AS2082" t="s">
        <v>2090</v>
      </c>
      <c r="AT2082" t="s">
        <v>948</v>
      </c>
      <c r="AU2082" t="s">
        <v>966</v>
      </c>
      <c r="AV2082" t="s">
        <v>1069</v>
      </c>
      <c r="AW2082" s="52">
        <v>43325.445560729167</v>
      </c>
      <c r="AX2082">
        <v>60</v>
      </c>
      <c r="AY2082" s="52">
        <v>43325.45</v>
      </c>
      <c r="AZ2082">
        <v>0</v>
      </c>
      <c r="BA2082">
        <v>2</v>
      </c>
    </row>
    <row r="2083" spans="1:53" x14ac:dyDescent="0.3">
      <c r="A2083">
        <v>78889</v>
      </c>
      <c r="B2083" t="s">
        <v>2090</v>
      </c>
      <c r="C2083" s="8">
        <v>43325.44668306713</v>
      </c>
      <c r="D2083" s="63">
        <v>43325.450734641207</v>
      </c>
      <c r="E2083" t="s">
        <v>2091</v>
      </c>
      <c r="G2083">
        <v>78889</v>
      </c>
      <c r="H2083" s="78" t="s">
        <v>961</v>
      </c>
      <c r="I2083" s="79">
        <v>43325.45</v>
      </c>
      <c r="J2083" s="78" t="b">
        <v>0</v>
      </c>
      <c r="K2083" s="63">
        <v>43325.450732986108</v>
      </c>
      <c r="L2083" s="63">
        <v>43325.450732986108</v>
      </c>
      <c r="N2083">
        <v>78889</v>
      </c>
      <c r="O2083">
        <v>2</v>
      </c>
      <c r="P2083">
        <v>10</v>
      </c>
      <c r="Q2083" s="52">
        <v>43325.446689583332</v>
      </c>
      <c r="R2083" s="52">
        <v>43325.446689583332</v>
      </c>
      <c r="T2083">
        <v>78889</v>
      </c>
      <c r="U2083" s="52">
        <v>43325.445560729167</v>
      </c>
      <c r="V2083">
        <v>60</v>
      </c>
      <c r="W2083" s="79">
        <v>43325.45</v>
      </c>
      <c r="X2083" s="52">
        <v>43325.446683101851</v>
      </c>
      <c r="Y2083" s="52">
        <v>43325.450734687503</v>
      </c>
      <c r="AA2083">
        <v>78889</v>
      </c>
      <c r="AB2083">
        <v>18</v>
      </c>
      <c r="AC2083">
        <v>1</v>
      </c>
      <c r="AE2083">
        <v>18</v>
      </c>
      <c r="AF2083" t="s">
        <v>942</v>
      </c>
      <c r="AG2083">
        <v>2</v>
      </c>
      <c r="AH2083" t="s">
        <v>943</v>
      </c>
      <c r="AJ2083">
        <v>78889</v>
      </c>
      <c r="AK2083" t="s">
        <v>944</v>
      </c>
      <c r="AL2083" t="s">
        <v>945</v>
      </c>
      <c r="AM2083" t="s">
        <v>1068</v>
      </c>
      <c r="AN2083" t="s">
        <v>965</v>
      </c>
      <c r="AO2083" s="52">
        <v>43325.44668306713</v>
      </c>
      <c r="AP2083" s="52">
        <v>43325.450734687503</v>
      </c>
      <c r="AR2083">
        <v>78889</v>
      </c>
      <c r="AS2083" t="s">
        <v>2090</v>
      </c>
      <c r="AT2083" t="s">
        <v>948</v>
      </c>
      <c r="AU2083" t="s">
        <v>966</v>
      </c>
      <c r="AV2083" t="s">
        <v>1069</v>
      </c>
      <c r="AW2083" s="52">
        <v>43325.445560729167</v>
      </c>
      <c r="AX2083">
        <v>60</v>
      </c>
      <c r="AY2083" s="52">
        <v>43325.45</v>
      </c>
      <c r="AZ2083">
        <v>0</v>
      </c>
      <c r="BA2083">
        <v>2</v>
      </c>
    </row>
    <row r="2084" spans="1:53" x14ac:dyDescent="0.3">
      <c r="A2084">
        <v>78906</v>
      </c>
      <c r="B2084" t="s">
        <v>2092</v>
      </c>
      <c r="C2084" s="8">
        <v>43325.679065590281</v>
      </c>
      <c r="D2084" s="63">
        <v>43325.716913425924</v>
      </c>
      <c r="E2084" t="s">
        <v>2093</v>
      </c>
      <c r="G2084">
        <v>78906</v>
      </c>
      <c r="H2084" s="78" t="s">
        <v>941</v>
      </c>
      <c r="I2084" s="79">
        <v>43325.693055555559</v>
      </c>
      <c r="J2084" s="78" t="b">
        <v>1</v>
      </c>
      <c r="K2084" s="63">
        <v>43325.693344328705</v>
      </c>
      <c r="L2084" s="63">
        <v>43325.693344328705</v>
      </c>
      <c r="N2084">
        <v>78906</v>
      </c>
      <c r="O2084">
        <v>1</v>
      </c>
      <c r="P2084">
        <v>10</v>
      </c>
      <c r="Q2084" s="52">
        <v>43325.679065821758</v>
      </c>
      <c r="R2084" s="52">
        <v>43325.679065821758</v>
      </c>
      <c r="T2084">
        <v>78906</v>
      </c>
      <c r="U2084" s="52">
        <v>43325.678555706021</v>
      </c>
      <c r="V2084">
        <v>60</v>
      </c>
      <c r="W2084" s="79">
        <v>43325.716666666667</v>
      </c>
      <c r="X2084" s="52">
        <v>43325.679065821758</v>
      </c>
      <c r="Y2084" s="52">
        <v>43325.716913460645</v>
      </c>
      <c r="AA2084">
        <v>78906</v>
      </c>
      <c r="AB2084">
        <v>1</v>
      </c>
      <c r="AC2084">
        <v>2</v>
      </c>
      <c r="AE2084">
        <v>1</v>
      </c>
      <c r="AF2084" t="s">
        <v>970</v>
      </c>
      <c r="AG2084">
        <v>0</v>
      </c>
      <c r="AH2084" t="s">
        <v>971</v>
      </c>
      <c r="AJ2084">
        <v>78906</v>
      </c>
      <c r="AK2084" t="s">
        <v>944</v>
      </c>
      <c r="AL2084" t="s">
        <v>945</v>
      </c>
      <c r="AM2084" t="s">
        <v>1068</v>
      </c>
      <c r="AN2084" t="s">
        <v>947</v>
      </c>
      <c r="AO2084" s="52">
        <v>43325.679065625001</v>
      </c>
      <c r="AP2084" s="52">
        <v>43325.710431099535</v>
      </c>
      <c r="AR2084">
        <v>78906</v>
      </c>
      <c r="AS2084" t="s">
        <v>2092</v>
      </c>
      <c r="AT2084" t="s">
        <v>954</v>
      </c>
      <c r="AU2084" t="s">
        <v>949</v>
      </c>
      <c r="AV2084" t="s">
        <v>1069</v>
      </c>
      <c r="AW2084" s="52">
        <v>43325.678555706021</v>
      </c>
      <c r="AX2084">
        <v>60</v>
      </c>
      <c r="AY2084" s="52">
        <v>43325.716666666667</v>
      </c>
      <c r="AZ2084">
        <v>0</v>
      </c>
      <c r="BA2084">
        <v>5</v>
      </c>
    </row>
    <row r="2085" spans="1:53" x14ac:dyDescent="0.3">
      <c r="A2085">
        <v>78906</v>
      </c>
      <c r="B2085" t="s">
        <v>2092</v>
      </c>
      <c r="C2085" s="8">
        <v>43325.679065590281</v>
      </c>
      <c r="D2085" s="63">
        <v>43325.716913425924</v>
      </c>
      <c r="E2085" t="s">
        <v>2093</v>
      </c>
      <c r="G2085">
        <v>78906</v>
      </c>
      <c r="H2085" s="78" t="s">
        <v>941</v>
      </c>
      <c r="I2085" s="79">
        <v>43325.709722222222</v>
      </c>
      <c r="J2085" s="78" t="b">
        <v>0</v>
      </c>
      <c r="K2085" s="63">
        <v>43325.710431053238</v>
      </c>
      <c r="L2085" s="63">
        <v>43325.710431053238</v>
      </c>
      <c r="N2085">
        <v>78906</v>
      </c>
      <c r="O2085">
        <v>1</v>
      </c>
      <c r="P2085">
        <v>10</v>
      </c>
      <c r="Q2085" s="52">
        <v>43325.679065821758</v>
      </c>
      <c r="R2085" s="52">
        <v>43325.679065821758</v>
      </c>
      <c r="T2085">
        <v>78906</v>
      </c>
      <c r="U2085" s="52">
        <v>43325.678555706021</v>
      </c>
      <c r="V2085">
        <v>60</v>
      </c>
      <c r="W2085" s="79">
        <v>43325.716666666667</v>
      </c>
      <c r="X2085" s="52">
        <v>43325.679065821758</v>
      </c>
      <c r="Y2085" s="52">
        <v>43325.716913460645</v>
      </c>
      <c r="AA2085">
        <v>78906</v>
      </c>
      <c r="AB2085">
        <v>1</v>
      </c>
      <c r="AC2085">
        <v>2</v>
      </c>
      <c r="AE2085">
        <v>1</v>
      </c>
      <c r="AF2085" t="s">
        <v>970</v>
      </c>
      <c r="AG2085">
        <v>0</v>
      </c>
      <c r="AH2085" t="s">
        <v>971</v>
      </c>
      <c r="AJ2085">
        <v>78906</v>
      </c>
      <c r="AK2085" t="s">
        <v>944</v>
      </c>
      <c r="AL2085" t="s">
        <v>945</v>
      </c>
      <c r="AM2085" t="s">
        <v>1068</v>
      </c>
      <c r="AN2085" t="s">
        <v>947</v>
      </c>
      <c r="AO2085" s="52">
        <v>43325.679065625001</v>
      </c>
      <c r="AP2085" s="52">
        <v>43325.710431099535</v>
      </c>
      <c r="AR2085">
        <v>78906</v>
      </c>
      <c r="AS2085" t="s">
        <v>2092</v>
      </c>
      <c r="AT2085" t="s">
        <v>954</v>
      </c>
      <c r="AU2085" t="s">
        <v>949</v>
      </c>
      <c r="AV2085" t="s">
        <v>1069</v>
      </c>
      <c r="AW2085" s="52">
        <v>43325.678555706021</v>
      </c>
      <c r="AX2085">
        <v>60</v>
      </c>
      <c r="AY2085" s="52">
        <v>43325.716666666667</v>
      </c>
      <c r="AZ2085">
        <v>0</v>
      </c>
      <c r="BA2085">
        <v>5</v>
      </c>
    </row>
    <row r="2086" spans="1:53" x14ac:dyDescent="0.3">
      <c r="A2086">
        <v>78959</v>
      </c>
      <c r="B2086" t="s">
        <v>2094</v>
      </c>
      <c r="C2086" s="8">
        <v>43326.741131979164</v>
      </c>
      <c r="D2086" s="63">
        <v>43326.757916354167</v>
      </c>
      <c r="E2086" t="s">
        <v>2095</v>
      </c>
      <c r="G2086">
        <v>78959</v>
      </c>
      <c r="H2086" s="78" t="s">
        <v>941</v>
      </c>
      <c r="I2086" s="79">
        <v>43326.740972222222</v>
      </c>
      <c r="J2086" s="78" t="b">
        <v>1</v>
      </c>
      <c r="K2086" s="63">
        <v>43326.741133680553</v>
      </c>
      <c r="L2086" s="63">
        <v>43326.741133680553</v>
      </c>
      <c r="N2086">
        <v>78959</v>
      </c>
      <c r="O2086">
        <v>2</v>
      </c>
      <c r="P2086">
        <v>11</v>
      </c>
      <c r="Q2086" s="52">
        <v>43326.741133645832</v>
      </c>
      <c r="R2086" s="52">
        <v>43326.741133645832</v>
      </c>
      <c r="T2086">
        <v>78959</v>
      </c>
      <c r="U2086" s="52">
        <v>43326.740742326387</v>
      </c>
      <c r="V2086">
        <v>60</v>
      </c>
      <c r="W2086" s="79">
        <v>43326.757638888892</v>
      </c>
      <c r="X2086" s="52">
        <v>43326.741133680553</v>
      </c>
      <c r="Y2086" s="52">
        <v>43326.757916400464</v>
      </c>
      <c r="AA2086">
        <v>78959</v>
      </c>
      <c r="AB2086">
        <v>18</v>
      </c>
      <c r="AC2086">
        <v>1</v>
      </c>
      <c r="AE2086">
        <v>18</v>
      </c>
      <c r="AF2086" t="s">
        <v>942</v>
      </c>
      <c r="AG2086">
        <v>2</v>
      </c>
      <c r="AH2086" t="s">
        <v>943</v>
      </c>
      <c r="AJ2086">
        <v>78959</v>
      </c>
      <c r="AK2086" t="s">
        <v>972</v>
      </c>
      <c r="AL2086" t="s">
        <v>945</v>
      </c>
      <c r="AM2086" t="s">
        <v>1754</v>
      </c>
      <c r="AN2086" t="s">
        <v>947</v>
      </c>
      <c r="AO2086" s="52">
        <v>43326.741132025461</v>
      </c>
      <c r="AP2086" s="52">
        <v>43326.74428082176</v>
      </c>
      <c r="AR2086">
        <v>78959</v>
      </c>
      <c r="AS2086" t="s">
        <v>2094</v>
      </c>
      <c r="AT2086" t="s">
        <v>954</v>
      </c>
      <c r="AU2086" t="s">
        <v>949</v>
      </c>
      <c r="AV2086" t="s">
        <v>2096</v>
      </c>
      <c r="AW2086" s="52">
        <v>43326.740742326387</v>
      </c>
      <c r="AX2086">
        <v>60</v>
      </c>
      <c r="AY2086" s="52">
        <v>43326.757638888892</v>
      </c>
      <c r="AZ2086">
        <v>0</v>
      </c>
      <c r="BA2086">
        <v>5</v>
      </c>
    </row>
    <row r="2087" spans="1:53" x14ac:dyDescent="0.3">
      <c r="A2087">
        <v>78959</v>
      </c>
      <c r="B2087" t="s">
        <v>2094</v>
      </c>
      <c r="C2087" s="8">
        <v>43326.741131979164</v>
      </c>
      <c r="D2087" s="63">
        <v>43326.757916354167</v>
      </c>
      <c r="E2087" t="s">
        <v>2095</v>
      </c>
      <c r="G2087">
        <v>78959</v>
      </c>
      <c r="H2087" s="78" t="s">
        <v>986</v>
      </c>
      <c r="I2087" s="79">
        <v>43326.740972222222</v>
      </c>
      <c r="J2087" s="78" t="b">
        <v>1</v>
      </c>
      <c r="K2087" s="63">
        <v>43326.741133680553</v>
      </c>
      <c r="L2087" s="63">
        <v>43326.741133680553</v>
      </c>
      <c r="N2087">
        <v>78959</v>
      </c>
      <c r="O2087">
        <v>2</v>
      </c>
      <c r="P2087">
        <v>11</v>
      </c>
      <c r="Q2087" s="52">
        <v>43326.741133645832</v>
      </c>
      <c r="R2087" s="52">
        <v>43326.741133645832</v>
      </c>
      <c r="T2087">
        <v>78959</v>
      </c>
      <c r="U2087" s="52">
        <v>43326.740742326387</v>
      </c>
      <c r="V2087">
        <v>60</v>
      </c>
      <c r="W2087" s="79">
        <v>43326.757638888892</v>
      </c>
      <c r="X2087" s="52">
        <v>43326.741133680553</v>
      </c>
      <c r="Y2087" s="52">
        <v>43326.757916400464</v>
      </c>
      <c r="AA2087">
        <v>78959</v>
      </c>
      <c r="AB2087">
        <v>18</v>
      </c>
      <c r="AC2087">
        <v>1</v>
      </c>
      <c r="AE2087">
        <v>18</v>
      </c>
      <c r="AF2087" t="s">
        <v>942</v>
      </c>
      <c r="AG2087">
        <v>2</v>
      </c>
      <c r="AH2087" t="s">
        <v>943</v>
      </c>
      <c r="AJ2087">
        <v>78959</v>
      </c>
      <c r="AK2087" t="s">
        <v>972</v>
      </c>
      <c r="AL2087" t="s">
        <v>945</v>
      </c>
      <c r="AM2087" t="s">
        <v>1754</v>
      </c>
      <c r="AN2087" t="s">
        <v>947</v>
      </c>
      <c r="AO2087" s="52">
        <v>43326.741132025461</v>
      </c>
      <c r="AP2087" s="52">
        <v>43326.74428082176</v>
      </c>
      <c r="AR2087">
        <v>78959</v>
      </c>
      <c r="AS2087" t="s">
        <v>2094</v>
      </c>
      <c r="AT2087" t="s">
        <v>954</v>
      </c>
      <c r="AU2087" t="s">
        <v>949</v>
      </c>
      <c r="AV2087" t="s">
        <v>2096</v>
      </c>
      <c r="AW2087" s="52">
        <v>43326.740742326387</v>
      </c>
      <c r="AX2087">
        <v>60</v>
      </c>
      <c r="AY2087" s="52">
        <v>43326.757638888892</v>
      </c>
      <c r="AZ2087">
        <v>0</v>
      </c>
      <c r="BA2087">
        <v>5</v>
      </c>
    </row>
    <row r="2088" spans="1:53" x14ac:dyDescent="0.3">
      <c r="A2088">
        <v>78959</v>
      </c>
      <c r="B2088" t="s">
        <v>2094</v>
      </c>
      <c r="C2088" s="8">
        <v>43326.741131979164</v>
      </c>
      <c r="D2088" s="63">
        <v>43326.757916354167</v>
      </c>
      <c r="E2088" t="s">
        <v>2095</v>
      </c>
      <c r="G2088">
        <v>78959</v>
      </c>
      <c r="H2088" s="78" t="s">
        <v>941</v>
      </c>
      <c r="I2088" s="79">
        <v>43326.743750000001</v>
      </c>
      <c r="J2088" s="78" t="b">
        <v>0</v>
      </c>
      <c r="K2088" s="63">
        <v>43326.744280208331</v>
      </c>
      <c r="L2088" s="63">
        <v>43326.744280208331</v>
      </c>
      <c r="N2088">
        <v>78959</v>
      </c>
      <c r="O2088">
        <v>2</v>
      </c>
      <c r="P2088">
        <v>11</v>
      </c>
      <c r="Q2088" s="52">
        <v>43326.741133645832</v>
      </c>
      <c r="R2088" s="52">
        <v>43326.741133645832</v>
      </c>
      <c r="T2088">
        <v>78959</v>
      </c>
      <c r="U2088" s="52">
        <v>43326.740742326387</v>
      </c>
      <c r="V2088">
        <v>60</v>
      </c>
      <c r="W2088" s="79">
        <v>43326.757638888892</v>
      </c>
      <c r="X2088" s="52">
        <v>43326.741133680553</v>
      </c>
      <c r="Y2088" s="52">
        <v>43326.757916400464</v>
      </c>
      <c r="AA2088">
        <v>78959</v>
      </c>
      <c r="AB2088">
        <v>18</v>
      </c>
      <c r="AC2088">
        <v>1</v>
      </c>
      <c r="AE2088">
        <v>18</v>
      </c>
      <c r="AF2088" t="s">
        <v>942</v>
      </c>
      <c r="AG2088">
        <v>2</v>
      </c>
      <c r="AH2088" t="s">
        <v>943</v>
      </c>
      <c r="AJ2088">
        <v>78959</v>
      </c>
      <c r="AK2088" t="s">
        <v>972</v>
      </c>
      <c r="AL2088" t="s">
        <v>945</v>
      </c>
      <c r="AM2088" t="s">
        <v>1754</v>
      </c>
      <c r="AN2088" t="s">
        <v>947</v>
      </c>
      <c r="AO2088" s="52">
        <v>43326.741132025461</v>
      </c>
      <c r="AP2088" s="52">
        <v>43326.74428082176</v>
      </c>
      <c r="AR2088">
        <v>78959</v>
      </c>
      <c r="AS2088" t="s">
        <v>2094</v>
      </c>
      <c r="AT2088" t="s">
        <v>954</v>
      </c>
      <c r="AU2088" t="s">
        <v>949</v>
      </c>
      <c r="AV2088" t="s">
        <v>2096</v>
      </c>
      <c r="AW2088" s="52">
        <v>43326.740742326387</v>
      </c>
      <c r="AX2088">
        <v>60</v>
      </c>
      <c r="AY2088" s="52">
        <v>43326.757638888892</v>
      </c>
      <c r="AZ2088">
        <v>0</v>
      </c>
      <c r="BA2088">
        <v>5</v>
      </c>
    </row>
    <row r="2089" spans="1:53" x14ac:dyDescent="0.3">
      <c r="A2089">
        <v>78959</v>
      </c>
      <c r="B2089" t="s">
        <v>2094</v>
      </c>
      <c r="C2089" s="8">
        <v>43326.741131979164</v>
      </c>
      <c r="D2089" s="63">
        <v>43326.757916354167</v>
      </c>
      <c r="E2089" t="s">
        <v>2095</v>
      </c>
      <c r="G2089">
        <v>78959</v>
      </c>
      <c r="H2089" s="78" t="s">
        <v>986</v>
      </c>
      <c r="I2089" s="79">
        <v>43326.743750000001</v>
      </c>
      <c r="J2089" s="78" t="b">
        <v>0</v>
      </c>
      <c r="K2089" s="63">
        <v>43326.744280243052</v>
      </c>
      <c r="L2089" s="63">
        <v>43326.744280243052</v>
      </c>
      <c r="N2089">
        <v>78959</v>
      </c>
      <c r="O2089">
        <v>2</v>
      </c>
      <c r="P2089">
        <v>11</v>
      </c>
      <c r="Q2089" s="52">
        <v>43326.741133645832</v>
      </c>
      <c r="R2089" s="52">
        <v>43326.741133645832</v>
      </c>
      <c r="T2089">
        <v>78959</v>
      </c>
      <c r="U2089" s="52">
        <v>43326.740742326387</v>
      </c>
      <c r="V2089">
        <v>60</v>
      </c>
      <c r="W2089" s="79">
        <v>43326.757638888892</v>
      </c>
      <c r="X2089" s="52">
        <v>43326.741133680553</v>
      </c>
      <c r="Y2089" s="52">
        <v>43326.757916400464</v>
      </c>
      <c r="AA2089">
        <v>78959</v>
      </c>
      <c r="AB2089">
        <v>18</v>
      </c>
      <c r="AC2089">
        <v>1</v>
      </c>
      <c r="AE2089">
        <v>18</v>
      </c>
      <c r="AF2089" t="s">
        <v>942</v>
      </c>
      <c r="AG2089">
        <v>2</v>
      </c>
      <c r="AH2089" t="s">
        <v>943</v>
      </c>
      <c r="AJ2089">
        <v>78959</v>
      </c>
      <c r="AK2089" t="s">
        <v>972</v>
      </c>
      <c r="AL2089" t="s">
        <v>945</v>
      </c>
      <c r="AM2089" t="s">
        <v>1754</v>
      </c>
      <c r="AN2089" t="s">
        <v>947</v>
      </c>
      <c r="AO2089" s="52">
        <v>43326.741132025461</v>
      </c>
      <c r="AP2089" s="52">
        <v>43326.74428082176</v>
      </c>
      <c r="AR2089">
        <v>78959</v>
      </c>
      <c r="AS2089" t="s">
        <v>2094</v>
      </c>
      <c r="AT2089" t="s">
        <v>954</v>
      </c>
      <c r="AU2089" t="s">
        <v>949</v>
      </c>
      <c r="AV2089" t="s">
        <v>2096</v>
      </c>
      <c r="AW2089" s="52">
        <v>43326.740742326387</v>
      </c>
      <c r="AX2089">
        <v>60</v>
      </c>
      <c r="AY2089" s="52">
        <v>43326.757638888892</v>
      </c>
      <c r="AZ2089">
        <v>0</v>
      </c>
      <c r="BA2089">
        <v>5</v>
      </c>
    </row>
    <row r="2090" spans="1:53" x14ac:dyDescent="0.3">
      <c r="A2090">
        <v>78962</v>
      </c>
      <c r="B2090" t="s">
        <v>2097</v>
      </c>
      <c r="C2090" s="8">
        <v>43326.779233182868</v>
      </c>
      <c r="D2090" s="63">
        <v>43326.786552743055</v>
      </c>
      <c r="E2090" t="s">
        <v>2098</v>
      </c>
      <c r="G2090">
        <v>78962</v>
      </c>
      <c r="H2090" s="78" t="s">
        <v>991</v>
      </c>
      <c r="I2090" s="79">
        <v>43326.77847222222</v>
      </c>
      <c r="J2090" s="78" t="b">
        <v>1</v>
      </c>
      <c r="K2090" s="63">
        <v>43326.779239236108</v>
      </c>
      <c r="L2090" s="63">
        <v>43326.779239236108</v>
      </c>
      <c r="N2090">
        <v>78962</v>
      </c>
      <c r="O2090">
        <v>2</v>
      </c>
      <c r="P2090">
        <v>10</v>
      </c>
      <c r="Q2090" s="52">
        <v>43326.779238773146</v>
      </c>
      <c r="R2090" s="52">
        <v>43326.779238773146</v>
      </c>
      <c r="T2090">
        <v>78962</v>
      </c>
      <c r="U2090" s="52">
        <v>43326.778294826392</v>
      </c>
      <c r="V2090">
        <v>60</v>
      </c>
      <c r="W2090" s="79">
        <v>43326.786111111112</v>
      </c>
      <c r="X2090" s="52">
        <v>43326.779233368055</v>
      </c>
      <c r="Y2090" s="52">
        <v>43326.786552743055</v>
      </c>
      <c r="AA2090">
        <v>78962</v>
      </c>
      <c r="AB2090">
        <v>18</v>
      </c>
      <c r="AC2090">
        <v>1</v>
      </c>
      <c r="AE2090">
        <v>18</v>
      </c>
      <c r="AF2090" t="s">
        <v>942</v>
      </c>
      <c r="AG2090">
        <v>2</v>
      </c>
      <c r="AH2090" t="s">
        <v>943</v>
      </c>
      <c r="AJ2090">
        <v>78962</v>
      </c>
      <c r="AK2090" t="s">
        <v>972</v>
      </c>
      <c r="AL2090" t="s">
        <v>945</v>
      </c>
      <c r="AM2090" t="s">
        <v>1529</v>
      </c>
      <c r="AN2090" t="s">
        <v>947</v>
      </c>
      <c r="AO2090" s="52">
        <v>43326.779233182868</v>
      </c>
      <c r="AP2090" s="52">
        <v>43326.779806747683</v>
      </c>
      <c r="AR2090">
        <v>78962</v>
      </c>
      <c r="AS2090" t="s">
        <v>2097</v>
      </c>
      <c r="AT2090" t="s">
        <v>948</v>
      </c>
      <c r="AU2090" t="s">
        <v>949</v>
      </c>
      <c r="AV2090" t="s">
        <v>1530</v>
      </c>
      <c r="AW2090" s="52">
        <v>43326.778294826392</v>
      </c>
      <c r="AX2090">
        <v>60</v>
      </c>
      <c r="AY2090" s="52">
        <v>43326.786111111112</v>
      </c>
      <c r="AZ2090">
        <v>0</v>
      </c>
      <c r="BA2090">
        <v>3</v>
      </c>
    </row>
    <row r="2091" spans="1:53" x14ac:dyDescent="0.3">
      <c r="A2091">
        <v>78962</v>
      </c>
      <c r="B2091" t="s">
        <v>2097</v>
      </c>
      <c r="C2091" s="8">
        <v>43326.779233182868</v>
      </c>
      <c r="D2091" s="63">
        <v>43326.786552743055</v>
      </c>
      <c r="E2091" t="s">
        <v>2098</v>
      </c>
      <c r="G2091">
        <v>78962</v>
      </c>
      <c r="H2091" s="78" t="s">
        <v>991</v>
      </c>
      <c r="I2091" s="79">
        <v>43326.779166666667</v>
      </c>
      <c r="J2091" s="78" t="b">
        <v>0</v>
      </c>
      <c r="K2091" s="63">
        <v>43326.77980621528</v>
      </c>
      <c r="L2091" s="63">
        <v>43326.77980621528</v>
      </c>
      <c r="N2091">
        <v>78962</v>
      </c>
      <c r="O2091">
        <v>2</v>
      </c>
      <c r="P2091">
        <v>10</v>
      </c>
      <c r="Q2091" s="52">
        <v>43326.779238773146</v>
      </c>
      <c r="R2091" s="52">
        <v>43326.779238773146</v>
      </c>
      <c r="T2091">
        <v>78962</v>
      </c>
      <c r="U2091" s="52">
        <v>43326.778294826392</v>
      </c>
      <c r="V2091">
        <v>60</v>
      </c>
      <c r="W2091" s="79">
        <v>43326.786111111112</v>
      </c>
      <c r="X2091" s="52">
        <v>43326.779233368055</v>
      </c>
      <c r="Y2091" s="52">
        <v>43326.786552743055</v>
      </c>
      <c r="AA2091">
        <v>78962</v>
      </c>
      <c r="AB2091">
        <v>18</v>
      </c>
      <c r="AC2091">
        <v>1</v>
      </c>
      <c r="AE2091">
        <v>18</v>
      </c>
      <c r="AF2091" t="s">
        <v>942</v>
      </c>
      <c r="AG2091">
        <v>2</v>
      </c>
      <c r="AH2091" t="s">
        <v>943</v>
      </c>
      <c r="AJ2091">
        <v>78962</v>
      </c>
      <c r="AK2091" t="s">
        <v>972</v>
      </c>
      <c r="AL2091" t="s">
        <v>945</v>
      </c>
      <c r="AM2091" t="s">
        <v>1529</v>
      </c>
      <c r="AN2091" t="s">
        <v>947</v>
      </c>
      <c r="AO2091" s="52">
        <v>43326.779233182868</v>
      </c>
      <c r="AP2091" s="52">
        <v>43326.779806747683</v>
      </c>
      <c r="AR2091">
        <v>78962</v>
      </c>
      <c r="AS2091" t="s">
        <v>2097</v>
      </c>
      <c r="AT2091" t="s">
        <v>948</v>
      </c>
      <c r="AU2091" t="s">
        <v>949</v>
      </c>
      <c r="AV2091" t="s">
        <v>1530</v>
      </c>
      <c r="AW2091" s="52">
        <v>43326.778294826392</v>
      </c>
      <c r="AX2091">
        <v>60</v>
      </c>
      <c r="AY2091" s="52">
        <v>43326.786111111112</v>
      </c>
      <c r="AZ2091">
        <v>0</v>
      </c>
      <c r="BA2091">
        <v>3</v>
      </c>
    </row>
    <row r="2092" spans="1:53" x14ac:dyDescent="0.3">
      <c r="A2092">
        <v>78994</v>
      </c>
      <c r="B2092" t="s">
        <v>2099</v>
      </c>
      <c r="C2092" s="8">
        <v>43327.525841238428</v>
      </c>
      <c r="D2092" s="63">
        <v>43327.576068402777</v>
      </c>
      <c r="E2092" t="s">
        <v>2100</v>
      </c>
      <c r="G2092">
        <v>78994</v>
      </c>
      <c r="H2092" s="78" t="s">
        <v>991</v>
      </c>
      <c r="I2092" s="79">
        <v>43327.525694444441</v>
      </c>
      <c r="J2092" s="78" t="b">
        <v>1</v>
      </c>
      <c r="K2092" s="63">
        <v>43327.525842939816</v>
      </c>
      <c r="L2092" s="63">
        <v>43327.525842939816</v>
      </c>
      <c r="N2092">
        <v>78994</v>
      </c>
      <c r="O2092">
        <v>3</v>
      </c>
      <c r="P2092">
        <v>10</v>
      </c>
      <c r="Q2092" s="52">
        <v>43327.525841354167</v>
      </c>
      <c r="R2092" s="52">
        <v>43327.563712037037</v>
      </c>
      <c r="T2092">
        <v>78994</v>
      </c>
      <c r="U2092" s="52">
        <v>43327.525126469911</v>
      </c>
      <c r="V2092">
        <v>98</v>
      </c>
      <c r="W2092" s="79">
        <v>43327.575694444444</v>
      </c>
      <c r="X2092" s="52">
        <v>43327.525842939816</v>
      </c>
      <c r="Y2092" s="52">
        <v>43327.576068518516</v>
      </c>
      <c r="AA2092">
        <v>78994</v>
      </c>
      <c r="AB2092">
        <v>18</v>
      </c>
      <c r="AC2092">
        <v>1</v>
      </c>
      <c r="AE2092">
        <v>18</v>
      </c>
      <c r="AF2092" t="s">
        <v>942</v>
      </c>
      <c r="AG2092">
        <v>2</v>
      </c>
      <c r="AH2092" t="s">
        <v>943</v>
      </c>
      <c r="AJ2092">
        <v>78994</v>
      </c>
      <c r="AK2092" t="s">
        <v>944</v>
      </c>
      <c r="AL2092" t="s">
        <v>994</v>
      </c>
      <c r="AM2092" t="s">
        <v>995</v>
      </c>
      <c r="AN2092" t="s">
        <v>1027</v>
      </c>
      <c r="AO2092" s="52">
        <v>43327.525842858799</v>
      </c>
      <c r="AP2092" s="52">
        <v>43327.576068437498</v>
      </c>
      <c r="AR2092">
        <v>78994</v>
      </c>
      <c r="AS2092" t="s">
        <v>2099</v>
      </c>
      <c r="AT2092" t="s">
        <v>1276</v>
      </c>
      <c r="AU2092" t="s">
        <v>1028</v>
      </c>
      <c r="AV2092" t="s">
        <v>998</v>
      </c>
      <c r="AW2092" s="52">
        <v>43327.525126469911</v>
      </c>
      <c r="AX2092">
        <v>98</v>
      </c>
      <c r="AY2092" s="52">
        <v>43327.575694444444</v>
      </c>
      <c r="AZ2092">
        <v>0</v>
      </c>
      <c r="BA2092">
        <v>3</v>
      </c>
    </row>
    <row r="2093" spans="1:53" x14ac:dyDescent="0.3">
      <c r="A2093">
        <v>78994</v>
      </c>
      <c r="B2093" t="s">
        <v>2099</v>
      </c>
      <c r="C2093" s="8">
        <v>43327.525841238428</v>
      </c>
      <c r="D2093" s="63">
        <v>43327.576068402777</v>
      </c>
      <c r="E2093" t="s">
        <v>2100</v>
      </c>
      <c r="G2093">
        <v>78994</v>
      </c>
      <c r="H2093" s="78" t="s">
        <v>958</v>
      </c>
      <c r="I2093" s="79">
        <v>43327.53125</v>
      </c>
      <c r="J2093" s="78" t="b">
        <v>1</v>
      </c>
      <c r="K2093" s="63">
        <v>43327.531494560186</v>
      </c>
      <c r="L2093" s="63">
        <v>43327.531494560186</v>
      </c>
      <c r="N2093">
        <v>78994</v>
      </c>
      <c r="O2093">
        <v>3</v>
      </c>
      <c r="P2093">
        <v>10</v>
      </c>
      <c r="Q2093" s="52">
        <v>43327.525841354167</v>
      </c>
      <c r="R2093" s="52">
        <v>43327.563712037037</v>
      </c>
      <c r="T2093">
        <v>78994</v>
      </c>
      <c r="U2093" s="52">
        <v>43327.525126469911</v>
      </c>
      <c r="V2093">
        <v>98</v>
      </c>
      <c r="W2093" s="79">
        <v>43327.575694444444</v>
      </c>
      <c r="X2093" s="52">
        <v>43327.525842939816</v>
      </c>
      <c r="Y2093" s="52">
        <v>43327.576068518516</v>
      </c>
      <c r="AA2093">
        <v>78994</v>
      </c>
      <c r="AB2093">
        <v>18</v>
      </c>
      <c r="AC2093">
        <v>1</v>
      </c>
      <c r="AE2093">
        <v>18</v>
      </c>
      <c r="AF2093" t="s">
        <v>942</v>
      </c>
      <c r="AG2093">
        <v>2</v>
      </c>
      <c r="AH2093" t="s">
        <v>943</v>
      </c>
      <c r="AJ2093">
        <v>78994</v>
      </c>
      <c r="AK2093" t="s">
        <v>944</v>
      </c>
      <c r="AL2093" t="s">
        <v>994</v>
      </c>
      <c r="AM2093" t="s">
        <v>995</v>
      </c>
      <c r="AN2093" t="s">
        <v>1027</v>
      </c>
      <c r="AO2093" s="52">
        <v>43327.525842858799</v>
      </c>
      <c r="AP2093" s="52">
        <v>43327.576068437498</v>
      </c>
      <c r="AR2093">
        <v>78994</v>
      </c>
      <c r="AS2093" t="s">
        <v>2099</v>
      </c>
      <c r="AT2093" t="s">
        <v>1276</v>
      </c>
      <c r="AU2093" t="s">
        <v>1028</v>
      </c>
      <c r="AV2093" t="s">
        <v>998</v>
      </c>
      <c r="AW2093" s="52">
        <v>43327.525126469911</v>
      </c>
      <c r="AX2093">
        <v>98</v>
      </c>
      <c r="AY2093" s="52">
        <v>43327.575694444444</v>
      </c>
      <c r="AZ2093">
        <v>0</v>
      </c>
      <c r="BA2093">
        <v>3</v>
      </c>
    </row>
    <row r="2094" spans="1:53" x14ac:dyDescent="0.3">
      <c r="A2094">
        <v>78994</v>
      </c>
      <c r="B2094" t="s">
        <v>2099</v>
      </c>
      <c r="C2094" s="8">
        <v>43327.525841238428</v>
      </c>
      <c r="D2094" s="63">
        <v>43327.576068402777</v>
      </c>
      <c r="E2094" t="s">
        <v>2100</v>
      </c>
      <c r="G2094">
        <v>78994</v>
      </c>
      <c r="H2094" s="78" t="s">
        <v>958</v>
      </c>
      <c r="I2094" s="79">
        <v>43327.544444444444</v>
      </c>
      <c r="J2094" s="78" t="b">
        <v>0</v>
      </c>
      <c r="K2094" s="63">
        <v>43327.545086921295</v>
      </c>
      <c r="L2094" s="63">
        <v>43327.545086921295</v>
      </c>
      <c r="N2094">
        <v>78994</v>
      </c>
      <c r="O2094">
        <v>3</v>
      </c>
      <c r="P2094">
        <v>10</v>
      </c>
      <c r="Q2094" s="52">
        <v>43327.525841354167</v>
      </c>
      <c r="R2094" s="52">
        <v>43327.563712037037</v>
      </c>
      <c r="T2094">
        <v>78994</v>
      </c>
      <c r="U2094" s="52">
        <v>43327.525126469911</v>
      </c>
      <c r="V2094">
        <v>98</v>
      </c>
      <c r="W2094" s="79">
        <v>43327.575694444444</v>
      </c>
      <c r="X2094" s="52">
        <v>43327.525842939816</v>
      </c>
      <c r="Y2094" s="52">
        <v>43327.576068518516</v>
      </c>
      <c r="AA2094">
        <v>78994</v>
      </c>
      <c r="AB2094">
        <v>18</v>
      </c>
      <c r="AC2094">
        <v>1</v>
      </c>
      <c r="AE2094">
        <v>18</v>
      </c>
      <c r="AF2094" t="s">
        <v>942</v>
      </c>
      <c r="AG2094">
        <v>2</v>
      </c>
      <c r="AH2094" t="s">
        <v>943</v>
      </c>
      <c r="AJ2094">
        <v>78994</v>
      </c>
      <c r="AK2094" t="s">
        <v>944</v>
      </c>
      <c r="AL2094" t="s">
        <v>994</v>
      </c>
      <c r="AM2094" t="s">
        <v>995</v>
      </c>
      <c r="AN2094" t="s">
        <v>1027</v>
      </c>
      <c r="AO2094" s="52">
        <v>43327.525842858799</v>
      </c>
      <c r="AP2094" s="52">
        <v>43327.576068437498</v>
      </c>
      <c r="AR2094">
        <v>78994</v>
      </c>
      <c r="AS2094" t="s">
        <v>2099</v>
      </c>
      <c r="AT2094" t="s">
        <v>1276</v>
      </c>
      <c r="AU2094" t="s">
        <v>1028</v>
      </c>
      <c r="AV2094" t="s">
        <v>998</v>
      </c>
      <c r="AW2094" s="52">
        <v>43327.525126469911</v>
      </c>
      <c r="AX2094">
        <v>98</v>
      </c>
      <c r="AY2094" s="52">
        <v>43327.575694444444</v>
      </c>
      <c r="AZ2094">
        <v>0</v>
      </c>
      <c r="BA2094">
        <v>3</v>
      </c>
    </row>
    <row r="2095" spans="1:53" x14ac:dyDescent="0.3">
      <c r="A2095">
        <v>78994</v>
      </c>
      <c r="B2095" t="s">
        <v>2099</v>
      </c>
      <c r="C2095" s="8">
        <v>43327.525841238428</v>
      </c>
      <c r="D2095" s="63">
        <v>43327.576068402777</v>
      </c>
      <c r="E2095" t="s">
        <v>2100</v>
      </c>
      <c r="G2095">
        <v>78994</v>
      </c>
      <c r="H2095" s="78" t="s">
        <v>991</v>
      </c>
      <c r="I2095" s="79">
        <v>43327.575694444444</v>
      </c>
      <c r="J2095" s="78" t="b">
        <v>0</v>
      </c>
      <c r="K2095" s="63">
        <v>43327.576067476853</v>
      </c>
      <c r="L2095" s="63">
        <v>43327.576067476853</v>
      </c>
      <c r="N2095">
        <v>78994</v>
      </c>
      <c r="O2095">
        <v>3</v>
      </c>
      <c r="P2095">
        <v>10</v>
      </c>
      <c r="Q2095" s="52">
        <v>43327.525841354167</v>
      </c>
      <c r="R2095" s="52">
        <v>43327.563712037037</v>
      </c>
      <c r="T2095">
        <v>78994</v>
      </c>
      <c r="U2095" s="52">
        <v>43327.525126469911</v>
      </c>
      <c r="V2095">
        <v>98</v>
      </c>
      <c r="W2095" s="79">
        <v>43327.575694444444</v>
      </c>
      <c r="X2095" s="52">
        <v>43327.525842939816</v>
      </c>
      <c r="Y2095" s="52">
        <v>43327.576068518516</v>
      </c>
      <c r="AA2095">
        <v>78994</v>
      </c>
      <c r="AB2095">
        <v>18</v>
      </c>
      <c r="AC2095">
        <v>1</v>
      </c>
      <c r="AE2095">
        <v>18</v>
      </c>
      <c r="AF2095" t="s">
        <v>942</v>
      </c>
      <c r="AG2095">
        <v>2</v>
      </c>
      <c r="AH2095" t="s">
        <v>943</v>
      </c>
      <c r="AJ2095">
        <v>78994</v>
      </c>
      <c r="AK2095" t="s">
        <v>944</v>
      </c>
      <c r="AL2095" t="s">
        <v>994</v>
      </c>
      <c r="AM2095" t="s">
        <v>995</v>
      </c>
      <c r="AN2095" t="s">
        <v>1027</v>
      </c>
      <c r="AO2095" s="52">
        <v>43327.525842858799</v>
      </c>
      <c r="AP2095" s="52">
        <v>43327.576068437498</v>
      </c>
      <c r="AR2095">
        <v>78994</v>
      </c>
      <c r="AS2095" t="s">
        <v>2099</v>
      </c>
      <c r="AT2095" t="s">
        <v>1276</v>
      </c>
      <c r="AU2095" t="s">
        <v>1028</v>
      </c>
      <c r="AV2095" t="s">
        <v>998</v>
      </c>
      <c r="AW2095" s="52">
        <v>43327.525126469911</v>
      </c>
      <c r="AX2095">
        <v>98</v>
      </c>
      <c r="AY2095" s="52">
        <v>43327.575694444444</v>
      </c>
      <c r="AZ2095">
        <v>0</v>
      </c>
      <c r="BA2095">
        <v>3</v>
      </c>
    </row>
    <row r="2096" spans="1:53" x14ac:dyDescent="0.3">
      <c r="A2096">
        <v>79027</v>
      </c>
      <c r="B2096" t="s">
        <v>2101</v>
      </c>
      <c r="C2096" s="8">
        <v>43328.335277743055</v>
      </c>
      <c r="D2096" s="63">
        <v>43328.34098267361</v>
      </c>
      <c r="E2096" t="s">
        <v>2102</v>
      </c>
      <c r="G2096">
        <v>79027</v>
      </c>
      <c r="H2096" s="78" t="s">
        <v>941</v>
      </c>
      <c r="I2096" s="79">
        <v>43328.334722222222</v>
      </c>
      <c r="J2096" s="78" t="b">
        <v>1</v>
      </c>
      <c r="K2096" s="63">
        <v>43328.335279629631</v>
      </c>
      <c r="L2096" s="63">
        <v>43328.335279629631</v>
      </c>
      <c r="N2096">
        <v>79027</v>
      </c>
      <c r="O2096">
        <v>2</v>
      </c>
      <c r="P2096">
        <v>10</v>
      </c>
      <c r="Q2096" s="52">
        <v>43328.33527959491</v>
      </c>
      <c r="R2096" s="52">
        <v>43328.33527959491</v>
      </c>
      <c r="T2096">
        <v>79027</v>
      </c>
      <c r="U2096" s="52">
        <v>43328.334896990738</v>
      </c>
      <c r="V2096">
        <v>87</v>
      </c>
      <c r="W2096" s="79">
        <v>43328.340277777781</v>
      </c>
      <c r="X2096" s="52">
        <v>43328.335277777776</v>
      </c>
      <c r="Y2096" s="52">
        <v>43328.340985069444</v>
      </c>
      <c r="AA2096">
        <v>79027</v>
      </c>
      <c r="AB2096">
        <v>18</v>
      </c>
      <c r="AC2096">
        <v>1</v>
      </c>
      <c r="AE2096">
        <v>18</v>
      </c>
      <c r="AF2096" t="s">
        <v>942</v>
      </c>
      <c r="AG2096">
        <v>2</v>
      </c>
      <c r="AH2096" t="s">
        <v>943</v>
      </c>
      <c r="AJ2096">
        <v>79027</v>
      </c>
      <c r="AK2096" t="s">
        <v>944</v>
      </c>
      <c r="AL2096" t="s">
        <v>945</v>
      </c>
      <c r="AM2096" t="s">
        <v>1246</v>
      </c>
      <c r="AN2096" t="s">
        <v>947</v>
      </c>
      <c r="AO2096" s="52">
        <v>43328.335277777776</v>
      </c>
      <c r="AP2096" s="52">
        <v>43328.340984953706</v>
      </c>
      <c r="AR2096">
        <v>79027</v>
      </c>
      <c r="AS2096" t="s">
        <v>2101</v>
      </c>
      <c r="AT2096" t="s">
        <v>954</v>
      </c>
      <c r="AU2096" t="s">
        <v>949</v>
      </c>
      <c r="AV2096" t="s">
        <v>974</v>
      </c>
      <c r="AW2096" s="52">
        <v>43328.334896990738</v>
      </c>
      <c r="AX2096">
        <v>87</v>
      </c>
      <c r="AY2096" s="52">
        <v>43328.340277777781</v>
      </c>
      <c r="AZ2096">
        <v>0</v>
      </c>
      <c r="BA2096">
        <v>5</v>
      </c>
    </row>
    <row r="2097" spans="1:53" x14ac:dyDescent="0.3">
      <c r="A2097">
        <v>79027</v>
      </c>
      <c r="B2097" t="s">
        <v>2101</v>
      </c>
      <c r="C2097" s="8">
        <v>43328.335277743055</v>
      </c>
      <c r="D2097" s="63">
        <v>43328.34098267361</v>
      </c>
      <c r="E2097" t="s">
        <v>2102</v>
      </c>
      <c r="G2097">
        <v>79027</v>
      </c>
      <c r="H2097" s="78" t="s">
        <v>941</v>
      </c>
      <c r="I2097" s="79">
        <v>43328.340277777781</v>
      </c>
      <c r="J2097" s="78" t="b">
        <v>0</v>
      </c>
      <c r="K2097" s="63">
        <v>43328.340979016204</v>
      </c>
      <c r="L2097" s="63">
        <v>43328.340979016204</v>
      </c>
      <c r="N2097">
        <v>79027</v>
      </c>
      <c r="O2097">
        <v>2</v>
      </c>
      <c r="P2097">
        <v>10</v>
      </c>
      <c r="Q2097" s="52">
        <v>43328.33527959491</v>
      </c>
      <c r="R2097" s="52">
        <v>43328.33527959491</v>
      </c>
      <c r="T2097">
        <v>79027</v>
      </c>
      <c r="U2097" s="52">
        <v>43328.334896990738</v>
      </c>
      <c r="V2097">
        <v>87</v>
      </c>
      <c r="W2097" s="79">
        <v>43328.340277777781</v>
      </c>
      <c r="X2097" s="52">
        <v>43328.335277777776</v>
      </c>
      <c r="Y2097" s="52">
        <v>43328.340985069444</v>
      </c>
      <c r="AA2097">
        <v>79027</v>
      </c>
      <c r="AB2097">
        <v>18</v>
      </c>
      <c r="AC2097">
        <v>1</v>
      </c>
      <c r="AE2097">
        <v>18</v>
      </c>
      <c r="AF2097" t="s">
        <v>942</v>
      </c>
      <c r="AG2097">
        <v>2</v>
      </c>
      <c r="AH2097" t="s">
        <v>943</v>
      </c>
      <c r="AJ2097">
        <v>79027</v>
      </c>
      <c r="AK2097" t="s">
        <v>944</v>
      </c>
      <c r="AL2097" t="s">
        <v>945</v>
      </c>
      <c r="AM2097" t="s">
        <v>1246</v>
      </c>
      <c r="AN2097" t="s">
        <v>947</v>
      </c>
      <c r="AO2097" s="52">
        <v>43328.335277777776</v>
      </c>
      <c r="AP2097" s="52">
        <v>43328.340984953706</v>
      </c>
      <c r="AR2097">
        <v>79027</v>
      </c>
      <c r="AS2097" t="s">
        <v>2101</v>
      </c>
      <c r="AT2097" t="s">
        <v>954</v>
      </c>
      <c r="AU2097" t="s">
        <v>949</v>
      </c>
      <c r="AV2097" t="s">
        <v>974</v>
      </c>
      <c r="AW2097" s="52">
        <v>43328.334896990738</v>
      </c>
      <c r="AX2097">
        <v>87</v>
      </c>
      <c r="AY2097" s="52">
        <v>43328.340277777781</v>
      </c>
      <c r="AZ2097">
        <v>0</v>
      </c>
      <c r="BA2097">
        <v>5</v>
      </c>
    </row>
    <row r="2098" spans="1:53" x14ac:dyDescent="0.3">
      <c r="A2098">
        <v>79030</v>
      </c>
      <c r="B2098" t="s">
        <v>2103</v>
      </c>
      <c r="C2098" s="8">
        <v>43328.377441469907</v>
      </c>
      <c r="D2098" s="63">
        <v>43328.438383645836</v>
      </c>
      <c r="E2098" t="s">
        <v>2104</v>
      </c>
      <c r="G2098">
        <v>79030</v>
      </c>
      <c r="H2098" s="78" t="s">
        <v>941</v>
      </c>
      <c r="I2098" s="79">
        <v>43328.377083333333</v>
      </c>
      <c r="J2098" s="78" t="b">
        <v>1</v>
      </c>
      <c r="K2098" s="63">
        <v>43328.377443321762</v>
      </c>
      <c r="L2098" s="63">
        <v>43328.377443321762</v>
      </c>
      <c r="N2098">
        <v>79030</v>
      </c>
      <c r="O2098">
        <v>2</v>
      </c>
      <c r="P2098">
        <v>10</v>
      </c>
      <c r="Q2098" s="52">
        <v>43328.377443287034</v>
      </c>
      <c r="R2098" s="52">
        <v>43328.377443287034</v>
      </c>
      <c r="T2098">
        <v>79030</v>
      </c>
      <c r="U2098" s="52">
        <v>43328.376875613423</v>
      </c>
      <c r="V2098">
        <v>87</v>
      </c>
      <c r="W2098" s="79">
        <v>43328.438194444447</v>
      </c>
      <c r="X2098" s="52">
        <v>43328.377443287034</v>
      </c>
      <c r="Y2098" s="52">
        <v>43328.438383680557</v>
      </c>
      <c r="AA2098">
        <v>79030</v>
      </c>
      <c r="AB2098">
        <v>1</v>
      </c>
      <c r="AC2098">
        <v>1</v>
      </c>
      <c r="AE2098">
        <v>1</v>
      </c>
      <c r="AF2098" t="s">
        <v>970</v>
      </c>
      <c r="AG2098">
        <v>0</v>
      </c>
      <c r="AH2098" t="s">
        <v>971</v>
      </c>
      <c r="AJ2098">
        <v>79030</v>
      </c>
      <c r="AK2098" t="s">
        <v>972</v>
      </c>
      <c r="AL2098" t="s">
        <v>945</v>
      </c>
      <c r="AM2098" t="s">
        <v>1038</v>
      </c>
      <c r="AN2098" t="s">
        <v>947</v>
      </c>
      <c r="AO2098" s="52">
        <v>43328.377441516204</v>
      </c>
      <c r="AP2098" s="52">
        <v>43328.39089440972</v>
      </c>
      <c r="AR2098">
        <v>79030</v>
      </c>
      <c r="AS2098" t="s">
        <v>2103</v>
      </c>
      <c r="AT2098" t="s">
        <v>954</v>
      </c>
      <c r="AU2098" t="s">
        <v>949</v>
      </c>
      <c r="AV2098" t="s">
        <v>974</v>
      </c>
      <c r="AW2098" s="52">
        <v>43328.376875613423</v>
      </c>
      <c r="AX2098">
        <v>87</v>
      </c>
      <c r="AY2098" s="52">
        <v>43328.438194444447</v>
      </c>
      <c r="AZ2098">
        <v>0</v>
      </c>
      <c r="BA2098">
        <v>5</v>
      </c>
    </row>
    <row r="2099" spans="1:53" x14ac:dyDescent="0.3">
      <c r="A2099">
        <v>79030</v>
      </c>
      <c r="B2099" t="s">
        <v>2103</v>
      </c>
      <c r="C2099" s="8">
        <v>43328.377441469907</v>
      </c>
      <c r="D2099" s="63">
        <v>43328.438383645836</v>
      </c>
      <c r="E2099" t="s">
        <v>2104</v>
      </c>
      <c r="G2099">
        <v>79030</v>
      </c>
      <c r="H2099" s="78" t="s">
        <v>941</v>
      </c>
      <c r="I2099" s="79">
        <v>43328.377083333333</v>
      </c>
      <c r="J2099" s="78" t="b">
        <v>1</v>
      </c>
      <c r="K2099" s="63">
        <v>43328.377443321762</v>
      </c>
      <c r="L2099" s="63">
        <v>43328.377443321762</v>
      </c>
      <c r="N2099">
        <v>79030</v>
      </c>
      <c r="O2099">
        <v>2</v>
      </c>
      <c r="P2099">
        <v>10</v>
      </c>
      <c r="Q2099" s="52">
        <v>43328.377443287034</v>
      </c>
      <c r="R2099" s="52">
        <v>43328.377443287034</v>
      </c>
      <c r="T2099">
        <v>79030</v>
      </c>
      <c r="U2099" s="52">
        <v>43328.376875613423</v>
      </c>
      <c r="V2099">
        <v>87</v>
      </c>
      <c r="W2099" s="79">
        <v>43328.438194444447</v>
      </c>
      <c r="X2099" s="52">
        <v>43328.377443287034</v>
      </c>
      <c r="Y2099" s="52">
        <v>43328.438383680557</v>
      </c>
      <c r="AA2099">
        <v>79030</v>
      </c>
      <c r="AB2099">
        <v>18</v>
      </c>
      <c r="AC2099">
        <v>1</v>
      </c>
      <c r="AE2099">
        <v>18</v>
      </c>
      <c r="AF2099" t="s">
        <v>942</v>
      </c>
      <c r="AG2099">
        <v>2</v>
      </c>
      <c r="AH2099" t="s">
        <v>943</v>
      </c>
      <c r="AJ2099">
        <v>79030</v>
      </c>
      <c r="AK2099" t="s">
        <v>972</v>
      </c>
      <c r="AL2099" t="s">
        <v>945</v>
      </c>
      <c r="AM2099" t="s">
        <v>1038</v>
      </c>
      <c r="AN2099" t="s">
        <v>947</v>
      </c>
      <c r="AO2099" s="52">
        <v>43328.377441516204</v>
      </c>
      <c r="AP2099" s="52">
        <v>43328.39089440972</v>
      </c>
      <c r="AR2099">
        <v>79030</v>
      </c>
      <c r="AS2099" t="s">
        <v>2103</v>
      </c>
      <c r="AT2099" t="s">
        <v>954</v>
      </c>
      <c r="AU2099" t="s">
        <v>949</v>
      </c>
      <c r="AV2099" t="s">
        <v>974</v>
      </c>
      <c r="AW2099" s="52">
        <v>43328.376875613423</v>
      </c>
      <c r="AX2099">
        <v>87</v>
      </c>
      <c r="AY2099" s="52">
        <v>43328.438194444447</v>
      </c>
      <c r="AZ2099">
        <v>0</v>
      </c>
      <c r="BA2099">
        <v>5</v>
      </c>
    </row>
    <row r="2100" spans="1:53" x14ac:dyDescent="0.3">
      <c r="A2100">
        <v>79030</v>
      </c>
      <c r="B2100" t="s">
        <v>2103</v>
      </c>
      <c r="C2100" s="8">
        <v>43328.377441469907</v>
      </c>
      <c r="D2100" s="63">
        <v>43328.438383645836</v>
      </c>
      <c r="E2100" t="s">
        <v>2104</v>
      </c>
      <c r="G2100">
        <v>79030</v>
      </c>
      <c r="H2100" s="78" t="s">
        <v>986</v>
      </c>
      <c r="I2100" s="79">
        <v>43328.379861111112</v>
      </c>
      <c r="J2100" s="78" t="b">
        <v>1</v>
      </c>
      <c r="K2100" s="63">
        <v>43328.380356944443</v>
      </c>
      <c r="L2100" s="63">
        <v>43328.380356944443</v>
      </c>
      <c r="N2100">
        <v>79030</v>
      </c>
      <c r="O2100">
        <v>2</v>
      </c>
      <c r="P2100">
        <v>10</v>
      </c>
      <c r="Q2100" s="52">
        <v>43328.377443287034</v>
      </c>
      <c r="R2100" s="52">
        <v>43328.377443287034</v>
      </c>
      <c r="T2100">
        <v>79030</v>
      </c>
      <c r="U2100" s="52">
        <v>43328.376875613423</v>
      </c>
      <c r="V2100">
        <v>87</v>
      </c>
      <c r="W2100" s="79">
        <v>43328.438194444447</v>
      </c>
      <c r="X2100" s="52">
        <v>43328.377443287034</v>
      </c>
      <c r="Y2100" s="52">
        <v>43328.438383680557</v>
      </c>
      <c r="AA2100">
        <v>79030</v>
      </c>
      <c r="AB2100">
        <v>1</v>
      </c>
      <c r="AC2100">
        <v>1</v>
      </c>
      <c r="AE2100">
        <v>1</v>
      </c>
      <c r="AF2100" t="s">
        <v>970</v>
      </c>
      <c r="AG2100">
        <v>0</v>
      </c>
      <c r="AH2100" t="s">
        <v>971</v>
      </c>
      <c r="AJ2100">
        <v>79030</v>
      </c>
      <c r="AK2100" t="s">
        <v>972</v>
      </c>
      <c r="AL2100" t="s">
        <v>945</v>
      </c>
      <c r="AM2100" t="s">
        <v>1038</v>
      </c>
      <c r="AN2100" t="s">
        <v>947</v>
      </c>
      <c r="AO2100" s="52">
        <v>43328.377441516204</v>
      </c>
      <c r="AP2100" s="52">
        <v>43328.39089440972</v>
      </c>
      <c r="AR2100">
        <v>79030</v>
      </c>
      <c r="AS2100" t="s">
        <v>2103</v>
      </c>
      <c r="AT2100" t="s">
        <v>954</v>
      </c>
      <c r="AU2100" t="s">
        <v>949</v>
      </c>
      <c r="AV2100" t="s">
        <v>974</v>
      </c>
      <c r="AW2100" s="52">
        <v>43328.376875613423</v>
      </c>
      <c r="AX2100">
        <v>87</v>
      </c>
      <c r="AY2100" s="52">
        <v>43328.438194444447</v>
      </c>
      <c r="AZ2100">
        <v>0</v>
      </c>
      <c r="BA2100">
        <v>5</v>
      </c>
    </row>
    <row r="2101" spans="1:53" x14ac:dyDescent="0.3">
      <c r="A2101">
        <v>79030</v>
      </c>
      <c r="B2101" t="s">
        <v>2103</v>
      </c>
      <c r="C2101" s="8">
        <v>43328.377441469907</v>
      </c>
      <c r="D2101" s="63">
        <v>43328.438383645836</v>
      </c>
      <c r="E2101" t="s">
        <v>2104</v>
      </c>
      <c r="G2101">
        <v>79030</v>
      </c>
      <c r="H2101" s="78" t="s">
        <v>986</v>
      </c>
      <c r="I2101" s="79">
        <v>43328.379861111112</v>
      </c>
      <c r="J2101" s="78" t="b">
        <v>1</v>
      </c>
      <c r="K2101" s="63">
        <v>43328.380356944443</v>
      </c>
      <c r="L2101" s="63">
        <v>43328.380356944443</v>
      </c>
      <c r="N2101">
        <v>79030</v>
      </c>
      <c r="O2101">
        <v>2</v>
      </c>
      <c r="P2101">
        <v>10</v>
      </c>
      <c r="Q2101" s="52">
        <v>43328.377443287034</v>
      </c>
      <c r="R2101" s="52">
        <v>43328.377443287034</v>
      </c>
      <c r="T2101">
        <v>79030</v>
      </c>
      <c r="U2101" s="52">
        <v>43328.376875613423</v>
      </c>
      <c r="V2101">
        <v>87</v>
      </c>
      <c r="W2101" s="79">
        <v>43328.438194444447</v>
      </c>
      <c r="X2101" s="52">
        <v>43328.377443287034</v>
      </c>
      <c r="Y2101" s="52">
        <v>43328.438383680557</v>
      </c>
      <c r="AA2101">
        <v>79030</v>
      </c>
      <c r="AB2101">
        <v>18</v>
      </c>
      <c r="AC2101">
        <v>1</v>
      </c>
      <c r="AE2101">
        <v>18</v>
      </c>
      <c r="AF2101" t="s">
        <v>942</v>
      </c>
      <c r="AG2101">
        <v>2</v>
      </c>
      <c r="AH2101" t="s">
        <v>943</v>
      </c>
      <c r="AJ2101">
        <v>79030</v>
      </c>
      <c r="AK2101" t="s">
        <v>972</v>
      </c>
      <c r="AL2101" t="s">
        <v>945</v>
      </c>
      <c r="AM2101" t="s">
        <v>1038</v>
      </c>
      <c r="AN2101" t="s">
        <v>947</v>
      </c>
      <c r="AO2101" s="52">
        <v>43328.377441516204</v>
      </c>
      <c r="AP2101" s="52">
        <v>43328.39089440972</v>
      </c>
      <c r="AR2101">
        <v>79030</v>
      </c>
      <c r="AS2101" t="s">
        <v>2103</v>
      </c>
      <c r="AT2101" t="s">
        <v>954</v>
      </c>
      <c r="AU2101" t="s">
        <v>949</v>
      </c>
      <c r="AV2101" t="s">
        <v>974</v>
      </c>
      <c r="AW2101" s="52">
        <v>43328.376875613423</v>
      </c>
      <c r="AX2101">
        <v>87</v>
      </c>
      <c r="AY2101" s="52">
        <v>43328.438194444447</v>
      </c>
      <c r="AZ2101">
        <v>0</v>
      </c>
      <c r="BA2101">
        <v>5</v>
      </c>
    </row>
    <row r="2102" spans="1:53" x14ac:dyDescent="0.3">
      <c r="A2102">
        <v>79030</v>
      </c>
      <c r="B2102" t="s">
        <v>2103</v>
      </c>
      <c r="C2102" s="8">
        <v>43328.377441469907</v>
      </c>
      <c r="D2102" s="63">
        <v>43328.438383645836</v>
      </c>
      <c r="E2102" t="s">
        <v>2104</v>
      </c>
      <c r="G2102">
        <v>79030</v>
      </c>
      <c r="H2102" s="78" t="s">
        <v>986</v>
      </c>
      <c r="I2102" s="79">
        <v>43328.390277777777</v>
      </c>
      <c r="J2102" s="78" t="b">
        <v>0</v>
      </c>
      <c r="K2102" s="63">
        <v>43328.390893784723</v>
      </c>
      <c r="L2102" s="63">
        <v>43328.390893784723</v>
      </c>
      <c r="N2102">
        <v>79030</v>
      </c>
      <c r="O2102">
        <v>2</v>
      </c>
      <c r="P2102">
        <v>10</v>
      </c>
      <c r="Q2102" s="52">
        <v>43328.377443287034</v>
      </c>
      <c r="R2102" s="52">
        <v>43328.377443287034</v>
      </c>
      <c r="T2102">
        <v>79030</v>
      </c>
      <c r="U2102" s="52">
        <v>43328.376875613423</v>
      </c>
      <c r="V2102">
        <v>87</v>
      </c>
      <c r="W2102" s="79">
        <v>43328.438194444447</v>
      </c>
      <c r="X2102" s="52">
        <v>43328.377443287034</v>
      </c>
      <c r="Y2102" s="52">
        <v>43328.438383680557</v>
      </c>
      <c r="AA2102">
        <v>79030</v>
      </c>
      <c r="AB2102">
        <v>1</v>
      </c>
      <c r="AC2102">
        <v>1</v>
      </c>
      <c r="AE2102">
        <v>1</v>
      </c>
      <c r="AF2102" t="s">
        <v>970</v>
      </c>
      <c r="AG2102">
        <v>0</v>
      </c>
      <c r="AH2102" t="s">
        <v>971</v>
      </c>
      <c r="AJ2102">
        <v>79030</v>
      </c>
      <c r="AK2102" t="s">
        <v>972</v>
      </c>
      <c r="AL2102" t="s">
        <v>945</v>
      </c>
      <c r="AM2102" t="s">
        <v>1038</v>
      </c>
      <c r="AN2102" t="s">
        <v>947</v>
      </c>
      <c r="AO2102" s="52">
        <v>43328.377441516204</v>
      </c>
      <c r="AP2102" s="52">
        <v>43328.39089440972</v>
      </c>
      <c r="AR2102">
        <v>79030</v>
      </c>
      <c r="AS2102" t="s">
        <v>2103</v>
      </c>
      <c r="AT2102" t="s">
        <v>954</v>
      </c>
      <c r="AU2102" t="s">
        <v>949</v>
      </c>
      <c r="AV2102" t="s">
        <v>974</v>
      </c>
      <c r="AW2102" s="52">
        <v>43328.376875613423</v>
      </c>
      <c r="AX2102">
        <v>87</v>
      </c>
      <c r="AY2102" s="52">
        <v>43328.438194444447</v>
      </c>
      <c r="AZ2102">
        <v>0</v>
      </c>
      <c r="BA2102">
        <v>5</v>
      </c>
    </row>
    <row r="2103" spans="1:53" x14ac:dyDescent="0.3">
      <c r="A2103">
        <v>79030</v>
      </c>
      <c r="B2103" t="s">
        <v>2103</v>
      </c>
      <c r="C2103" s="8">
        <v>43328.377441469907</v>
      </c>
      <c r="D2103" s="63">
        <v>43328.438383645836</v>
      </c>
      <c r="E2103" t="s">
        <v>2104</v>
      </c>
      <c r="G2103">
        <v>79030</v>
      </c>
      <c r="H2103" s="78" t="s">
        <v>986</v>
      </c>
      <c r="I2103" s="79">
        <v>43328.390277777777</v>
      </c>
      <c r="J2103" s="78" t="b">
        <v>0</v>
      </c>
      <c r="K2103" s="63">
        <v>43328.390893784723</v>
      </c>
      <c r="L2103" s="63">
        <v>43328.390893784723</v>
      </c>
      <c r="N2103">
        <v>79030</v>
      </c>
      <c r="O2103">
        <v>2</v>
      </c>
      <c r="P2103">
        <v>10</v>
      </c>
      <c r="Q2103" s="52">
        <v>43328.377443287034</v>
      </c>
      <c r="R2103" s="52">
        <v>43328.377443287034</v>
      </c>
      <c r="T2103">
        <v>79030</v>
      </c>
      <c r="U2103" s="52">
        <v>43328.376875613423</v>
      </c>
      <c r="V2103">
        <v>87</v>
      </c>
      <c r="W2103" s="79">
        <v>43328.438194444447</v>
      </c>
      <c r="X2103" s="52">
        <v>43328.377443287034</v>
      </c>
      <c r="Y2103" s="52">
        <v>43328.438383680557</v>
      </c>
      <c r="AA2103">
        <v>79030</v>
      </c>
      <c r="AB2103">
        <v>18</v>
      </c>
      <c r="AC2103">
        <v>1</v>
      </c>
      <c r="AE2103">
        <v>18</v>
      </c>
      <c r="AF2103" t="s">
        <v>942</v>
      </c>
      <c r="AG2103">
        <v>2</v>
      </c>
      <c r="AH2103" t="s">
        <v>943</v>
      </c>
      <c r="AJ2103">
        <v>79030</v>
      </c>
      <c r="AK2103" t="s">
        <v>972</v>
      </c>
      <c r="AL2103" t="s">
        <v>945</v>
      </c>
      <c r="AM2103" t="s">
        <v>1038</v>
      </c>
      <c r="AN2103" t="s">
        <v>947</v>
      </c>
      <c r="AO2103" s="52">
        <v>43328.377441516204</v>
      </c>
      <c r="AP2103" s="52">
        <v>43328.39089440972</v>
      </c>
      <c r="AR2103">
        <v>79030</v>
      </c>
      <c r="AS2103" t="s">
        <v>2103</v>
      </c>
      <c r="AT2103" t="s">
        <v>954</v>
      </c>
      <c r="AU2103" t="s">
        <v>949</v>
      </c>
      <c r="AV2103" t="s">
        <v>974</v>
      </c>
      <c r="AW2103" s="52">
        <v>43328.376875613423</v>
      </c>
      <c r="AX2103">
        <v>87</v>
      </c>
      <c r="AY2103" s="52">
        <v>43328.438194444447</v>
      </c>
      <c r="AZ2103">
        <v>0</v>
      </c>
      <c r="BA2103">
        <v>5</v>
      </c>
    </row>
    <row r="2104" spans="1:53" x14ac:dyDescent="0.3">
      <c r="A2104">
        <v>79030</v>
      </c>
      <c r="B2104" t="s">
        <v>2103</v>
      </c>
      <c r="C2104" s="8">
        <v>43328.377441469907</v>
      </c>
      <c r="D2104" s="63">
        <v>43328.438383645836</v>
      </c>
      <c r="E2104" t="s">
        <v>2104</v>
      </c>
      <c r="G2104">
        <v>79030</v>
      </c>
      <c r="H2104" s="78" t="s">
        <v>941</v>
      </c>
      <c r="I2104" s="79">
        <v>43328.390277777777</v>
      </c>
      <c r="J2104" s="78" t="b">
        <v>0</v>
      </c>
      <c r="K2104" s="63">
        <v>43328.390893784723</v>
      </c>
      <c r="L2104" s="63">
        <v>43328.390893784723</v>
      </c>
      <c r="N2104">
        <v>79030</v>
      </c>
      <c r="O2104">
        <v>2</v>
      </c>
      <c r="P2104">
        <v>10</v>
      </c>
      <c r="Q2104" s="52">
        <v>43328.377443287034</v>
      </c>
      <c r="R2104" s="52">
        <v>43328.377443287034</v>
      </c>
      <c r="T2104">
        <v>79030</v>
      </c>
      <c r="U2104" s="52">
        <v>43328.376875613423</v>
      </c>
      <c r="V2104">
        <v>87</v>
      </c>
      <c r="W2104" s="79">
        <v>43328.438194444447</v>
      </c>
      <c r="X2104" s="52">
        <v>43328.377443287034</v>
      </c>
      <c r="Y2104" s="52">
        <v>43328.438383680557</v>
      </c>
      <c r="AA2104">
        <v>79030</v>
      </c>
      <c r="AB2104">
        <v>1</v>
      </c>
      <c r="AC2104">
        <v>1</v>
      </c>
      <c r="AE2104">
        <v>1</v>
      </c>
      <c r="AF2104" t="s">
        <v>970</v>
      </c>
      <c r="AG2104">
        <v>0</v>
      </c>
      <c r="AH2104" t="s">
        <v>971</v>
      </c>
      <c r="AJ2104">
        <v>79030</v>
      </c>
      <c r="AK2104" t="s">
        <v>972</v>
      </c>
      <c r="AL2104" t="s">
        <v>945</v>
      </c>
      <c r="AM2104" t="s">
        <v>1038</v>
      </c>
      <c r="AN2104" t="s">
        <v>947</v>
      </c>
      <c r="AO2104" s="52">
        <v>43328.377441516204</v>
      </c>
      <c r="AP2104" s="52">
        <v>43328.39089440972</v>
      </c>
      <c r="AR2104">
        <v>79030</v>
      </c>
      <c r="AS2104" t="s">
        <v>2103</v>
      </c>
      <c r="AT2104" t="s">
        <v>954</v>
      </c>
      <c r="AU2104" t="s">
        <v>949</v>
      </c>
      <c r="AV2104" t="s">
        <v>974</v>
      </c>
      <c r="AW2104" s="52">
        <v>43328.376875613423</v>
      </c>
      <c r="AX2104">
        <v>87</v>
      </c>
      <c r="AY2104" s="52">
        <v>43328.438194444447</v>
      </c>
      <c r="AZ2104">
        <v>0</v>
      </c>
      <c r="BA2104">
        <v>5</v>
      </c>
    </row>
    <row r="2105" spans="1:53" x14ac:dyDescent="0.3">
      <c r="A2105">
        <v>79030</v>
      </c>
      <c r="B2105" t="s">
        <v>2103</v>
      </c>
      <c r="C2105" s="8">
        <v>43328.377441469907</v>
      </c>
      <c r="D2105" s="63">
        <v>43328.438383645836</v>
      </c>
      <c r="E2105" t="s">
        <v>2104</v>
      </c>
      <c r="G2105">
        <v>79030</v>
      </c>
      <c r="H2105" s="78" t="s">
        <v>941</v>
      </c>
      <c r="I2105" s="79">
        <v>43328.390277777777</v>
      </c>
      <c r="J2105" s="78" t="b">
        <v>0</v>
      </c>
      <c r="K2105" s="63">
        <v>43328.390893784723</v>
      </c>
      <c r="L2105" s="63">
        <v>43328.390893784723</v>
      </c>
      <c r="N2105">
        <v>79030</v>
      </c>
      <c r="O2105">
        <v>2</v>
      </c>
      <c r="P2105">
        <v>10</v>
      </c>
      <c r="Q2105" s="52">
        <v>43328.377443287034</v>
      </c>
      <c r="R2105" s="52">
        <v>43328.377443287034</v>
      </c>
      <c r="T2105">
        <v>79030</v>
      </c>
      <c r="U2105" s="52">
        <v>43328.376875613423</v>
      </c>
      <c r="V2105">
        <v>87</v>
      </c>
      <c r="W2105" s="79">
        <v>43328.438194444447</v>
      </c>
      <c r="X2105" s="52">
        <v>43328.377443287034</v>
      </c>
      <c r="Y2105" s="52">
        <v>43328.438383680557</v>
      </c>
      <c r="AA2105">
        <v>79030</v>
      </c>
      <c r="AB2105">
        <v>18</v>
      </c>
      <c r="AC2105">
        <v>1</v>
      </c>
      <c r="AE2105">
        <v>18</v>
      </c>
      <c r="AF2105" t="s">
        <v>942</v>
      </c>
      <c r="AG2105">
        <v>2</v>
      </c>
      <c r="AH2105" t="s">
        <v>943</v>
      </c>
      <c r="AJ2105">
        <v>79030</v>
      </c>
      <c r="AK2105" t="s">
        <v>972</v>
      </c>
      <c r="AL2105" t="s">
        <v>945</v>
      </c>
      <c r="AM2105" t="s">
        <v>1038</v>
      </c>
      <c r="AN2105" t="s">
        <v>947</v>
      </c>
      <c r="AO2105" s="52">
        <v>43328.377441516204</v>
      </c>
      <c r="AP2105" s="52">
        <v>43328.39089440972</v>
      </c>
      <c r="AR2105">
        <v>79030</v>
      </c>
      <c r="AS2105" t="s">
        <v>2103</v>
      </c>
      <c r="AT2105" t="s">
        <v>954</v>
      </c>
      <c r="AU2105" t="s">
        <v>949</v>
      </c>
      <c r="AV2105" t="s">
        <v>974</v>
      </c>
      <c r="AW2105" s="52">
        <v>43328.376875613423</v>
      </c>
      <c r="AX2105">
        <v>87</v>
      </c>
      <c r="AY2105" s="52">
        <v>43328.438194444447</v>
      </c>
      <c r="AZ2105">
        <v>0</v>
      </c>
      <c r="BA2105">
        <v>5</v>
      </c>
    </row>
    <row r="2106" spans="1:53" x14ac:dyDescent="0.3">
      <c r="A2106">
        <v>79054</v>
      </c>
      <c r="B2106" t="s">
        <v>2105</v>
      </c>
      <c r="C2106" s="8">
        <v>43328.67550917824</v>
      </c>
      <c r="D2106" s="63">
        <v>43328.738138807872</v>
      </c>
      <c r="E2106" t="s">
        <v>2106</v>
      </c>
      <c r="G2106">
        <v>79054</v>
      </c>
      <c r="H2106" s="78" t="s">
        <v>958</v>
      </c>
      <c r="I2106" s="79">
        <v>43328.675000000003</v>
      </c>
      <c r="J2106" s="78" t="b">
        <v>1</v>
      </c>
      <c r="K2106" s="63">
        <v>43328.675510960646</v>
      </c>
      <c r="L2106" s="63">
        <v>43328.675510960646</v>
      </c>
      <c r="N2106">
        <v>79054</v>
      </c>
      <c r="O2106">
        <v>2</v>
      </c>
      <c r="P2106">
        <v>10</v>
      </c>
      <c r="Q2106" s="52">
        <v>43328.675510914349</v>
      </c>
      <c r="R2106" s="52">
        <v>43328.696090821759</v>
      </c>
      <c r="T2106">
        <v>79054</v>
      </c>
      <c r="U2106" s="52">
        <v>43328.674872766205</v>
      </c>
      <c r="V2106">
        <v>108</v>
      </c>
      <c r="W2106" s="79">
        <v>43328.737500000003</v>
      </c>
      <c r="X2106" s="52">
        <v>43328.675510914349</v>
      </c>
      <c r="Y2106" s="52">
        <v>43328.738138854169</v>
      </c>
      <c r="AA2106">
        <v>79054</v>
      </c>
      <c r="AB2106">
        <v>18</v>
      </c>
      <c r="AC2106">
        <v>1</v>
      </c>
      <c r="AE2106">
        <v>18</v>
      </c>
      <c r="AF2106" t="s">
        <v>942</v>
      </c>
      <c r="AG2106">
        <v>2</v>
      </c>
      <c r="AH2106" t="s">
        <v>943</v>
      </c>
      <c r="AJ2106">
        <v>79054</v>
      </c>
      <c r="AK2106" t="s">
        <v>944</v>
      </c>
      <c r="AL2106" t="s">
        <v>945</v>
      </c>
      <c r="AM2106" t="s">
        <v>1163</v>
      </c>
      <c r="AN2106" t="s">
        <v>965</v>
      </c>
      <c r="AO2106" s="52">
        <v>43328.67551079861</v>
      </c>
      <c r="AP2106" s="52">
        <v>43328.738138807872</v>
      </c>
      <c r="AR2106">
        <v>79054</v>
      </c>
      <c r="AS2106" t="s">
        <v>2105</v>
      </c>
      <c r="AT2106" t="s">
        <v>948</v>
      </c>
      <c r="AU2106" t="s">
        <v>966</v>
      </c>
      <c r="AV2106" t="s">
        <v>1164</v>
      </c>
      <c r="AW2106" s="52">
        <v>43328.674872766205</v>
      </c>
      <c r="AX2106">
        <v>108</v>
      </c>
      <c r="AY2106" s="52">
        <v>43328.737500000003</v>
      </c>
      <c r="AZ2106">
        <v>0</v>
      </c>
      <c r="BA2106">
        <v>2</v>
      </c>
    </row>
    <row r="2107" spans="1:53" x14ac:dyDescent="0.3">
      <c r="A2107">
        <v>79054</v>
      </c>
      <c r="B2107" t="s">
        <v>2105</v>
      </c>
      <c r="C2107" s="8">
        <v>43328.67550917824</v>
      </c>
      <c r="D2107" s="63">
        <v>43328.738138807872</v>
      </c>
      <c r="E2107" t="s">
        <v>2106</v>
      </c>
      <c r="G2107">
        <v>79054</v>
      </c>
      <c r="H2107" s="78" t="s">
        <v>958</v>
      </c>
      <c r="I2107" s="79">
        <v>43328.737500000003</v>
      </c>
      <c r="J2107" s="78" t="b">
        <v>0</v>
      </c>
      <c r="K2107" s="63">
        <v>43328.738137731481</v>
      </c>
      <c r="L2107" s="63">
        <v>43328.738137731481</v>
      </c>
      <c r="N2107">
        <v>79054</v>
      </c>
      <c r="O2107">
        <v>2</v>
      </c>
      <c r="P2107">
        <v>10</v>
      </c>
      <c r="Q2107" s="52">
        <v>43328.675510914349</v>
      </c>
      <c r="R2107" s="52">
        <v>43328.696090821759</v>
      </c>
      <c r="T2107">
        <v>79054</v>
      </c>
      <c r="U2107" s="52">
        <v>43328.674872766205</v>
      </c>
      <c r="V2107">
        <v>108</v>
      </c>
      <c r="W2107" s="79">
        <v>43328.737500000003</v>
      </c>
      <c r="X2107" s="52">
        <v>43328.675510914349</v>
      </c>
      <c r="Y2107" s="52">
        <v>43328.738138854169</v>
      </c>
      <c r="AA2107">
        <v>79054</v>
      </c>
      <c r="AB2107">
        <v>18</v>
      </c>
      <c r="AC2107">
        <v>1</v>
      </c>
      <c r="AE2107">
        <v>18</v>
      </c>
      <c r="AF2107" t="s">
        <v>942</v>
      </c>
      <c r="AG2107">
        <v>2</v>
      </c>
      <c r="AH2107" t="s">
        <v>943</v>
      </c>
      <c r="AJ2107">
        <v>79054</v>
      </c>
      <c r="AK2107" t="s">
        <v>944</v>
      </c>
      <c r="AL2107" t="s">
        <v>945</v>
      </c>
      <c r="AM2107" t="s">
        <v>1163</v>
      </c>
      <c r="AN2107" t="s">
        <v>965</v>
      </c>
      <c r="AO2107" s="52">
        <v>43328.67551079861</v>
      </c>
      <c r="AP2107" s="52">
        <v>43328.738138807872</v>
      </c>
      <c r="AR2107">
        <v>79054</v>
      </c>
      <c r="AS2107" t="s">
        <v>2105</v>
      </c>
      <c r="AT2107" t="s">
        <v>948</v>
      </c>
      <c r="AU2107" t="s">
        <v>966</v>
      </c>
      <c r="AV2107" t="s">
        <v>1164</v>
      </c>
      <c r="AW2107" s="52">
        <v>43328.674872766205</v>
      </c>
      <c r="AX2107">
        <v>108</v>
      </c>
      <c r="AY2107" s="52">
        <v>43328.737500000003</v>
      </c>
      <c r="AZ2107">
        <v>0</v>
      </c>
      <c r="BA2107">
        <v>2</v>
      </c>
    </row>
    <row r="2108" spans="1:53" x14ac:dyDescent="0.3">
      <c r="A2108">
        <v>79096</v>
      </c>
      <c r="B2108" t="s">
        <v>2107</v>
      </c>
      <c r="C2108" s="8">
        <v>43329.379214849534</v>
      </c>
      <c r="D2108" s="63">
        <v>43329.439339386576</v>
      </c>
      <c r="E2108" t="s">
        <v>2108</v>
      </c>
      <c r="G2108">
        <v>79096</v>
      </c>
      <c r="H2108" s="78" t="s">
        <v>961</v>
      </c>
      <c r="I2108" s="79">
        <v>43329.416666666664</v>
      </c>
      <c r="J2108" s="78" t="b">
        <v>1</v>
      </c>
      <c r="K2108" s="63">
        <v>43329.417031018522</v>
      </c>
      <c r="L2108" s="63">
        <v>43329.417031018522</v>
      </c>
      <c r="N2108">
        <v>79096</v>
      </c>
      <c r="O2108">
        <v>2</v>
      </c>
      <c r="P2108">
        <v>10</v>
      </c>
      <c r="Q2108" s="52">
        <v>43329.37921728009</v>
      </c>
      <c r="R2108" s="52">
        <v>43329.417031747682</v>
      </c>
      <c r="T2108">
        <v>79096</v>
      </c>
      <c r="U2108" s="52">
        <v>43329.378866400461</v>
      </c>
      <c r="V2108">
        <v>99</v>
      </c>
      <c r="W2108" s="79">
        <v>43329.438888888886</v>
      </c>
      <c r="X2108" s="52">
        <v>43329.379214930559</v>
      </c>
      <c r="Y2108" s="52">
        <v>43329.439339386576</v>
      </c>
      <c r="AA2108">
        <v>79096</v>
      </c>
      <c r="AB2108">
        <v>1</v>
      </c>
      <c r="AC2108">
        <v>1</v>
      </c>
      <c r="AE2108">
        <v>1</v>
      </c>
      <c r="AF2108" t="s">
        <v>970</v>
      </c>
      <c r="AG2108">
        <v>0</v>
      </c>
      <c r="AH2108" t="s">
        <v>971</v>
      </c>
      <c r="AJ2108">
        <v>79096</v>
      </c>
      <c r="AK2108" t="s">
        <v>944</v>
      </c>
      <c r="AL2108" t="s">
        <v>1013</v>
      </c>
      <c r="AM2108" t="s">
        <v>2109</v>
      </c>
      <c r="AN2108" t="s">
        <v>947</v>
      </c>
      <c r="AO2108" s="52">
        <v>43329.379214895831</v>
      </c>
      <c r="AP2108" s="52">
        <v>43329.422130671293</v>
      </c>
      <c r="AR2108">
        <v>79096</v>
      </c>
      <c r="AS2108" t="s">
        <v>2107</v>
      </c>
      <c r="AT2108" t="s">
        <v>954</v>
      </c>
      <c r="AU2108" t="s">
        <v>949</v>
      </c>
      <c r="AV2108" t="s">
        <v>974</v>
      </c>
      <c r="AW2108" s="52">
        <v>43329.378866400461</v>
      </c>
      <c r="AX2108">
        <v>99</v>
      </c>
      <c r="AY2108" s="52">
        <v>43329.438888888886</v>
      </c>
      <c r="AZ2108">
        <v>0</v>
      </c>
      <c r="BA2108">
        <v>3</v>
      </c>
    </row>
    <row r="2109" spans="1:53" x14ac:dyDescent="0.3">
      <c r="A2109">
        <v>79096</v>
      </c>
      <c r="B2109" t="s">
        <v>2107</v>
      </c>
      <c r="C2109" s="8">
        <v>43329.379214849534</v>
      </c>
      <c r="D2109" s="63">
        <v>43329.439339386576</v>
      </c>
      <c r="E2109" t="s">
        <v>2108</v>
      </c>
      <c r="G2109">
        <v>79096</v>
      </c>
      <c r="H2109" s="78" t="s">
        <v>961</v>
      </c>
      <c r="I2109" s="79">
        <v>43329.421527777777</v>
      </c>
      <c r="J2109" s="78" t="b">
        <v>0</v>
      </c>
      <c r="K2109" s="63">
        <v>43329.422129942126</v>
      </c>
      <c r="L2109" s="63">
        <v>43329.422129942126</v>
      </c>
      <c r="N2109">
        <v>79096</v>
      </c>
      <c r="O2109">
        <v>2</v>
      </c>
      <c r="P2109">
        <v>10</v>
      </c>
      <c r="Q2109" s="52">
        <v>43329.37921728009</v>
      </c>
      <c r="R2109" s="52">
        <v>43329.417031747682</v>
      </c>
      <c r="T2109">
        <v>79096</v>
      </c>
      <c r="U2109" s="52">
        <v>43329.378866400461</v>
      </c>
      <c r="V2109">
        <v>99</v>
      </c>
      <c r="W2109" s="79">
        <v>43329.438888888886</v>
      </c>
      <c r="X2109" s="52">
        <v>43329.379214930559</v>
      </c>
      <c r="Y2109" s="52">
        <v>43329.439339386576</v>
      </c>
      <c r="AA2109">
        <v>79096</v>
      </c>
      <c r="AB2109">
        <v>1</v>
      </c>
      <c r="AC2109">
        <v>1</v>
      </c>
      <c r="AE2109">
        <v>1</v>
      </c>
      <c r="AF2109" t="s">
        <v>970</v>
      </c>
      <c r="AG2109">
        <v>0</v>
      </c>
      <c r="AH2109" t="s">
        <v>971</v>
      </c>
      <c r="AJ2109">
        <v>79096</v>
      </c>
      <c r="AK2109" t="s">
        <v>944</v>
      </c>
      <c r="AL2109" t="s">
        <v>1013</v>
      </c>
      <c r="AM2109" t="s">
        <v>2109</v>
      </c>
      <c r="AN2109" t="s">
        <v>947</v>
      </c>
      <c r="AO2109" s="52">
        <v>43329.379214895831</v>
      </c>
      <c r="AP2109" s="52">
        <v>43329.422130671293</v>
      </c>
      <c r="AR2109">
        <v>79096</v>
      </c>
      <c r="AS2109" t="s">
        <v>2107</v>
      </c>
      <c r="AT2109" t="s">
        <v>954</v>
      </c>
      <c r="AU2109" t="s">
        <v>949</v>
      </c>
      <c r="AV2109" t="s">
        <v>974</v>
      </c>
      <c r="AW2109" s="52">
        <v>43329.378866400461</v>
      </c>
      <c r="AX2109">
        <v>99</v>
      </c>
      <c r="AY2109" s="52">
        <v>43329.438888888886</v>
      </c>
      <c r="AZ2109">
        <v>0</v>
      </c>
      <c r="BA2109">
        <v>3</v>
      </c>
    </row>
    <row r="2110" spans="1:53" x14ac:dyDescent="0.3">
      <c r="A2110">
        <v>79098</v>
      </c>
      <c r="B2110" t="s">
        <v>2110</v>
      </c>
      <c r="C2110" s="8">
        <v>43329.444754363423</v>
      </c>
      <c r="D2110" s="63">
        <v>43329.527549733793</v>
      </c>
      <c r="E2110" t="s">
        <v>2111</v>
      </c>
      <c r="G2110">
        <v>79098</v>
      </c>
      <c r="H2110" s="78" t="s">
        <v>941</v>
      </c>
      <c r="I2110" s="79">
        <v>43329.45416666667</v>
      </c>
      <c r="J2110" s="78" t="b">
        <v>1</v>
      </c>
      <c r="K2110" s="63">
        <v>43329.454371377316</v>
      </c>
      <c r="L2110" s="63">
        <v>43329.454371377316</v>
      </c>
      <c r="N2110">
        <v>79098</v>
      </c>
      <c r="O2110">
        <v>2</v>
      </c>
      <c r="P2110">
        <v>10</v>
      </c>
      <c r="Q2110" s="52">
        <v>43329.444754398151</v>
      </c>
      <c r="R2110" s="52">
        <v>43329.449185879632</v>
      </c>
      <c r="T2110">
        <v>79098</v>
      </c>
      <c r="U2110" s="52">
        <v>43329.444358067129</v>
      </c>
      <c r="V2110">
        <v>140</v>
      </c>
      <c r="W2110" s="79">
        <v>43329.527083333334</v>
      </c>
      <c r="X2110" s="52">
        <v>43329.444756400466</v>
      </c>
      <c r="Y2110" s="52">
        <v>43329.527549768522</v>
      </c>
      <c r="AA2110">
        <v>79098</v>
      </c>
      <c r="AB2110">
        <v>18</v>
      </c>
      <c r="AC2110">
        <v>1</v>
      </c>
      <c r="AE2110">
        <v>18</v>
      </c>
      <c r="AF2110" t="s">
        <v>942</v>
      </c>
      <c r="AG2110">
        <v>2</v>
      </c>
      <c r="AH2110" t="s">
        <v>943</v>
      </c>
      <c r="AJ2110">
        <v>79098</v>
      </c>
      <c r="AK2110" t="s">
        <v>944</v>
      </c>
      <c r="AL2110" t="s">
        <v>945</v>
      </c>
      <c r="AM2110" t="s">
        <v>1173</v>
      </c>
      <c r="AN2110" t="s">
        <v>965</v>
      </c>
      <c r="AO2110" s="52">
        <v>43329.444754363423</v>
      </c>
      <c r="AP2110" s="52">
        <v>43329.527549768522</v>
      </c>
      <c r="AR2110">
        <v>79098</v>
      </c>
      <c r="AS2110" t="s">
        <v>2110</v>
      </c>
      <c r="AT2110" t="s">
        <v>1276</v>
      </c>
      <c r="AU2110" t="s">
        <v>966</v>
      </c>
      <c r="AV2110" t="s">
        <v>974</v>
      </c>
      <c r="AW2110" s="52">
        <v>43329.444358067129</v>
      </c>
      <c r="AX2110">
        <v>140</v>
      </c>
      <c r="AY2110" s="52">
        <v>43329.527083333334</v>
      </c>
      <c r="AZ2110">
        <v>0</v>
      </c>
      <c r="BA2110">
        <v>5</v>
      </c>
    </row>
    <row r="2111" spans="1:53" x14ac:dyDescent="0.3">
      <c r="A2111">
        <v>79098</v>
      </c>
      <c r="B2111" t="s">
        <v>2110</v>
      </c>
      <c r="C2111" s="8">
        <v>43329.444754363423</v>
      </c>
      <c r="D2111" s="63">
        <v>43329.527549733793</v>
      </c>
      <c r="E2111" t="s">
        <v>2111</v>
      </c>
      <c r="G2111">
        <v>79098</v>
      </c>
      <c r="H2111" s="78" t="s">
        <v>941</v>
      </c>
      <c r="I2111" s="79">
        <v>43329.527083333334</v>
      </c>
      <c r="J2111" s="78" t="b">
        <v>0</v>
      </c>
      <c r="K2111" s="63">
        <v>43329.527549155093</v>
      </c>
      <c r="L2111" s="63">
        <v>43329.527549155093</v>
      </c>
      <c r="N2111">
        <v>79098</v>
      </c>
      <c r="O2111">
        <v>2</v>
      </c>
      <c r="P2111">
        <v>10</v>
      </c>
      <c r="Q2111" s="52">
        <v>43329.444754398151</v>
      </c>
      <c r="R2111" s="52">
        <v>43329.449185879632</v>
      </c>
      <c r="T2111">
        <v>79098</v>
      </c>
      <c r="U2111" s="52">
        <v>43329.444358067129</v>
      </c>
      <c r="V2111">
        <v>140</v>
      </c>
      <c r="W2111" s="79">
        <v>43329.527083333334</v>
      </c>
      <c r="X2111" s="52">
        <v>43329.444756400466</v>
      </c>
      <c r="Y2111" s="52">
        <v>43329.527549768522</v>
      </c>
      <c r="AA2111">
        <v>79098</v>
      </c>
      <c r="AB2111">
        <v>18</v>
      </c>
      <c r="AC2111">
        <v>1</v>
      </c>
      <c r="AE2111">
        <v>18</v>
      </c>
      <c r="AF2111" t="s">
        <v>942</v>
      </c>
      <c r="AG2111">
        <v>2</v>
      </c>
      <c r="AH2111" t="s">
        <v>943</v>
      </c>
      <c r="AJ2111">
        <v>79098</v>
      </c>
      <c r="AK2111" t="s">
        <v>944</v>
      </c>
      <c r="AL2111" t="s">
        <v>945</v>
      </c>
      <c r="AM2111" t="s">
        <v>1173</v>
      </c>
      <c r="AN2111" t="s">
        <v>965</v>
      </c>
      <c r="AO2111" s="52">
        <v>43329.444754363423</v>
      </c>
      <c r="AP2111" s="52">
        <v>43329.527549768522</v>
      </c>
      <c r="AR2111">
        <v>79098</v>
      </c>
      <c r="AS2111" t="s">
        <v>2110</v>
      </c>
      <c r="AT2111" t="s">
        <v>1276</v>
      </c>
      <c r="AU2111" t="s">
        <v>966</v>
      </c>
      <c r="AV2111" t="s">
        <v>974</v>
      </c>
      <c r="AW2111" s="52">
        <v>43329.444358067129</v>
      </c>
      <c r="AX2111">
        <v>140</v>
      </c>
      <c r="AY2111" s="52">
        <v>43329.527083333334</v>
      </c>
      <c r="AZ2111">
        <v>0</v>
      </c>
      <c r="BA2111">
        <v>5</v>
      </c>
    </row>
    <row r="2112" spans="1:53" x14ac:dyDescent="0.3">
      <c r="A2112">
        <v>79110</v>
      </c>
      <c r="B2112" t="s">
        <v>2112</v>
      </c>
      <c r="C2112" s="8">
        <v>43329.521392210649</v>
      </c>
      <c r="D2112" s="63">
        <v>43329.564293900461</v>
      </c>
      <c r="E2112" t="s">
        <v>2113</v>
      </c>
      <c r="G2112">
        <v>79110</v>
      </c>
      <c r="H2112" s="78" t="s">
        <v>958</v>
      </c>
      <c r="I2112" s="79">
        <v>43329.540972222225</v>
      </c>
      <c r="J2112" s="78" t="b">
        <v>1</v>
      </c>
      <c r="K2112" s="63">
        <v>43329.541921145836</v>
      </c>
      <c r="L2112" s="63">
        <v>43329.541921145836</v>
      </c>
      <c r="N2112">
        <v>79110</v>
      </c>
      <c r="O2112">
        <v>3</v>
      </c>
      <c r="P2112">
        <v>10</v>
      </c>
      <c r="Q2112" s="52">
        <v>43329.52139228009</v>
      </c>
      <c r="R2112" s="52">
        <v>43329.541921759257</v>
      </c>
      <c r="T2112">
        <v>79110</v>
      </c>
      <c r="U2112" s="52">
        <v>43329.520903124998</v>
      </c>
      <c r="V2112">
        <v>104</v>
      </c>
      <c r="W2112" s="79">
        <v>43329.563888888886</v>
      </c>
      <c r="X2112" s="52">
        <v>43329.521392326387</v>
      </c>
      <c r="Y2112" s="52">
        <v>43329.564293981479</v>
      </c>
      <c r="AA2112">
        <v>79110</v>
      </c>
      <c r="AB2112">
        <v>18</v>
      </c>
      <c r="AC2112">
        <v>1</v>
      </c>
      <c r="AE2112">
        <v>18</v>
      </c>
      <c r="AF2112" t="s">
        <v>942</v>
      </c>
      <c r="AG2112">
        <v>2</v>
      </c>
      <c r="AH2112" t="s">
        <v>943</v>
      </c>
      <c r="AJ2112">
        <v>79110</v>
      </c>
      <c r="AK2112" t="s">
        <v>944</v>
      </c>
      <c r="AL2112" t="s">
        <v>994</v>
      </c>
      <c r="AM2112" t="s">
        <v>995</v>
      </c>
      <c r="AN2112" t="s">
        <v>1286</v>
      </c>
      <c r="AO2112" s="52">
        <v>43329.521392210649</v>
      </c>
      <c r="AP2112" s="52">
        <v>43329.564293946758</v>
      </c>
      <c r="AR2112">
        <v>79110</v>
      </c>
      <c r="AS2112" t="s">
        <v>2112</v>
      </c>
      <c r="AT2112" t="s">
        <v>954</v>
      </c>
      <c r="AU2112" t="s">
        <v>1287</v>
      </c>
      <c r="AV2112" t="s">
        <v>998</v>
      </c>
      <c r="AW2112" s="52">
        <v>43329.520903124998</v>
      </c>
      <c r="AX2112">
        <v>104</v>
      </c>
      <c r="AY2112" s="52">
        <v>43329.563888888886</v>
      </c>
      <c r="AZ2112">
        <v>0</v>
      </c>
      <c r="BA2112">
        <v>2</v>
      </c>
    </row>
    <row r="2113" spans="1:53" x14ac:dyDescent="0.3">
      <c r="A2113">
        <v>79110</v>
      </c>
      <c r="B2113" t="s">
        <v>2112</v>
      </c>
      <c r="C2113" s="8">
        <v>43329.521392210649</v>
      </c>
      <c r="D2113" s="63">
        <v>43329.564293900461</v>
      </c>
      <c r="E2113" t="s">
        <v>2113</v>
      </c>
      <c r="G2113">
        <v>79110</v>
      </c>
      <c r="H2113" s="78" t="s">
        <v>958</v>
      </c>
      <c r="I2113" s="79">
        <v>43329.563888888886</v>
      </c>
      <c r="J2113" s="78" t="b">
        <v>0</v>
      </c>
      <c r="K2113" s="63">
        <v>43329.564293020834</v>
      </c>
      <c r="L2113" s="63">
        <v>43329.564293020834</v>
      </c>
      <c r="N2113">
        <v>79110</v>
      </c>
      <c r="O2113">
        <v>3</v>
      </c>
      <c r="P2113">
        <v>10</v>
      </c>
      <c r="Q2113" s="52">
        <v>43329.52139228009</v>
      </c>
      <c r="R2113" s="52">
        <v>43329.541921759257</v>
      </c>
      <c r="T2113">
        <v>79110</v>
      </c>
      <c r="U2113" s="52">
        <v>43329.520903124998</v>
      </c>
      <c r="V2113">
        <v>104</v>
      </c>
      <c r="W2113" s="79">
        <v>43329.563888888886</v>
      </c>
      <c r="X2113" s="52">
        <v>43329.521392326387</v>
      </c>
      <c r="Y2113" s="52">
        <v>43329.564293981479</v>
      </c>
      <c r="AA2113">
        <v>79110</v>
      </c>
      <c r="AB2113">
        <v>18</v>
      </c>
      <c r="AC2113">
        <v>1</v>
      </c>
      <c r="AE2113">
        <v>18</v>
      </c>
      <c r="AF2113" t="s">
        <v>942</v>
      </c>
      <c r="AG2113">
        <v>2</v>
      </c>
      <c r="AH2113" t="s">
        <v>943</v>
      </c>
      <c r="AJ2113">
        <v>79110</v>
      </c>
      <c r="AK2113" t="s">
        <v>944</v>
      </c>
      <c r="AL2113" t="s">
        <v>994</v>
      </c>
      <c r="AM2113" t="s">
        <v>995</v>
      </c>
      <c r="AN2113" t="s">
        <v>1286</v>
      </c>
      <c r="AO2113" s="52">
        <v>43329.521392210649</v>
      </c>
      <c r="AP2113" s="52">
        <v>43329.564293946758</v>
      </c>
      <c r="AR2113">
        <v>79110</v>
      </c>
      <c r="AS2113" t="s">
        <v>2112</v>
      </c>
      <c r="AT2113" t="s">
        <v>954</v>
      </c>
      <c r="AU2113" t="s">
        <v>1287</v>
      </c>
      <c r="AV2113" t="s">
        <v>998</v>
      </c>
      <c r="AW2113" s="52">
        <v>43329.520903124998</v>
      </c>
      <c r="AX2113">
        <v>104</v>
      </c>
      <c r="AY2113" s="52">
        <v>43329.563888888886</v>
      </c>
      <c r="AZ2113">
        <v>0</v>
      </c>
      <c r="BA2113">
        <v>2</v>
      </c>
    </row>
    <row r="2114" spans="1:53" x14ac:dyDescent="0.3">
      <c r="A2114">
        <v>79133</v>
      </c>
      <c r="B2114" t="s">
        <v>2114</v>
      </c>
      <c r="C2114" s="8">
        <v>43329.752833564817</v>
      </c>
      <c r="D2114" s="63">
        <v>43329.795950312502</v>
      </c>
      <c r="E2114" t="s">
        <v>2115</v>
      </c>
      <c r="G2114">
        <v>79133</v>
      </c>
      <c r="H2114" s="78" t="s">
        <v>958</v>
      </c>
      <c r="I2114" s="79">
        <v>43329.752083333333</v>
      </c>
      <c r="J2114" s="78" t="b">
        <v>0</v>
      </c>
      <c r="K2114" s="63">
        <v>43329.752833715276</v>
      </c>
      <c r="L2114" s="63">
        <v>43329.752833715276</v>
      </c>
      <c r="N2114">
        <v>79133</v>
      </c>
      <c r="O2114">
        <v>1</v>
      </c>
      <c r="P2114">
        <v>10</v>
      </c>
      <c r="Q2114" s="52">
        <v>43329.752833680555</v>
      </c>
      <c r="R2114" s="52">
        <v>43329.76726724537</v>
      </c>
      <c r="T2114">
        <v>79133</v>
      </c>
      <c r="U2114" s="52">
        <v>43329.752382326391</v>
      </c>
      <c r="V2114">
        <v>60</v>
      </c>
      <c r="W2114" s="79">
        <v>43329.79583333333</v>
      </c>
      <c r="X2114" s="52">
        <v>43329.752833680555</v>
      </c>
      <c r="Y2114" s="52">
        <v>43329.795950347223</v>
      </c>
      <c r="AA2114">
        <v>79133</v>
      </c>
      <c r="AB2114">
        <v>18</v>
      </c>
      <c r="AC2114">
        <v>1</v>
      </c>
      <c r="AE2114">
        <v>18</v>
      </c>
      <c r="AF2114" t="s">
        <v>942</v>
      </c>
      <c r="AG2114">
        <v>2</v>
      </c>
      <c r="AH2114" t="s">
        <v>943</v>
      </c>
      <c r="AJ2114">
        <v>79133</v>
      </c>
      <c r="AK2114" t="s">
        <v>944</v>
      </c>
      <c r="AL2114" t="s">
        <v>945</v>
      </c>
      <c r="AM2114" t="s">
        <v>964</v>
      </c>
      <c r="AN2114" t="s">
        <v>947</v>
      </c>
      <c r="AO2114" s="52">
        <v>43329.752833564817</v>
      </c>
      <c r="AP2114" s="52">
        <v>43329.795891782407</v>
      </c>
      <c r="AR2114">
        <v>79133</v>
      </c>
      <c r="AS2114" t="s">
        <v>2114</v>
      </c>
      <c r="AT2114" t="s">
        <v>948</v>
      </c>
      <c r="AU2114" t="s">
        <v>949</v>
      </c>
      <c r="AV2114" t="s">
        <v>967</v>
      </c>
      <c r="AW2114" s="52">
        <v>43329.752382326391</v>
      </c>
      <c r="AX2114">
        <v>60</v>
      </c>
      <c r="AY2114" s="52">
        <v>43329.79583333333</v>
      </c>
      <c r="AZ2114">
        <v>0</v>
      </c>
      <c r="BA2114">
        <v>3</v>
      </c>
    </row>
    <row r="2115" spans="1:53" x14ac:dyDescent="0.3">
      <c r="A2115">
        <v>79133</v>
      </c>
      <c r="B2115" t="s">
        <v>2114</v>
      </c>
      <c r="C2115" s="8">
        <v>43329.752833564817</v>
      </c>
      <c r="D2115" s="63">
        <v>43329.795950312502</v>
      </c>
      <c r="E2115" t="s">
        <v>2115</v>
      </c>
      <c r="G2115">
        <v>79133</v>
      </c>
      <c r="H2115" s="78" t="s">
        <v>991</v>
      </c>
      <c r="I2115" s="79">
        <v>43329.752083333333</v>
      </c>
      <c r="J2115" s="78" t="b">
        <v>1</v>
      </c>
      <c r="K2115" s="63">
        <v>43329.752833715276</v>
      </c>
      <c r="L2115" s="63">
        <v>43329.752833715276</v>
      </c>
      <c r="N2115">
        <v>79133</v>
      </c>
      <c r="O2115">
        <v>1</v>
      </c>
      <c r="P2115">
        <v>10</v>
      </c>
      <c r="Q2115" s="52">
        <v>43329.752833680555</v>
      </c>
      <c r="R2115" s="52">
        <v>43329.76726724537</v>
      </c>
      <c r="T2115">
        <v>79133</v>
      </c>
      <c r="U2115" s="52">
        <v>43329.752382326391</v>
      </c>
      <c r="V2115">
        <v>60</v>
      </c>
      <c r="W2115" s="79">
        <v>43329.79583333333</v>
      </c>
      <c r="X2115" s="52">
        <v>43329.752833680555</v>
      </c>
      <c r="Y2115" s="52">
        <v>43329.795950347223</v>
      </c>
      <c r="AA2115">
        <v>79133</v>
      </c>
      <c r="AB2115">
        <v>18</v>
      </c>
      <c r="AC2115">
        <v>1</v>
      </c>
      <c r="AE2115">
        <v>18</v>
      </c>
      <c r="AF2115" t="s">
        <v>942</v>
      </c>
      <c r="AG2115">
        <v>2</v>
      </c>
      <c r="AH2115" t="s">
        <v>943</v>
      </c>
      <c r="AJ2115">
        <v>79133</v>
      </c>
      <c r="AK2115" t="s">
        <v>944</v>
      </c>
      <c r="AL2115" t="s">
        <v>945</v>
      </c>
      <c r="AM2115" t="s">
        <v>964</v>
      </c>
      <c r="AN2115" t="s">
        <v>947</v>
      </c>
      <c r="AO2115" s="52">
        <v>43329.752833564817</v>
      </c>
      <c r="AP2115" s="52">
        <v>43329.795891782407</v>
      </c>
      <c r="AR2115">
        <v>79133</v>
      </c>
      <c r="AS2115" t="s">
        <v>2114</v>
      </c>
      <c r="AT2115" t="s">
        <v>948</v>
      </c>
      <c r="AU2115" t="s">
        <v>949</v>
      </c>
      <c r="AV2115" t="s">
        <v>967</v>
      </c>
      <c r="AW2115" s="52">
        <v>43329.752382326391</v>
      </c>
      <c r="AX2115">
        <v>60</v>
      </c>
      <c r="AY2115" s="52">
        <v>43329.79583333333</v>
      </c>
      <c r="AZ2115">
        <v>0</v>
      </c>
      <c r="BA2115">
        <v>3</v>
      </c>
    </row>
    <row r="2116" spans="1:53" x14ac:dyDescent="0.3">
      <c r="A2116">
        <v>79133</v>
      </c>
      <c r="B2116" t="s">
        <v>2114</v>
      </c>
      <c r="C2116" s="8">
        <v>43329.752833564817</v>
      </c>
      <c r="D2116" s="63">
        <v>43329.795950312502</v>
      </c>
      <c r="E2116" t="s">
        <v>2115</v>
      </c>
      <c r="G2116">
        <v>79133</v>
      </c>
      <c r="H2116" s="78" t="s">
        <v>991</v>
      </c>
      <c r="I2116" s="79">
        <v>43329.76666666667</v>
      </c>
      <c r="J2116" s="78" t="b">
        <v>0</v>
      </c>
      <c r="K2116" s="63">
        <v>43329.767266631941</v>
      </c>
      <c r="L2116" s="63">
        <v>43329.767266631941</v>
      </c>
      <c r="N2116">
        <v>79133</v>
      </c>
      <c r="O2116">
        <v>1</v>
      </c>
      <c r="P2116">
        <v>10</v>
      </c>
      <c r="Q2116" s="52">
        <v>43329.752833680555</v>
      </c>
      <c r="R2116" s="52">
        <v>43329.76726724537</v>
      </c>
      <c r="T2116">
        <v>79133</v>
      </c>
      <c r="U2116" s="52">
        <v>43329.752382326391</v>
      </c>
      <c r="V2116">
        <v>60</v>
      </c>
      <c r="W2116" s="79">
        <v>43329.79583333333</v>
      </c>
      <c r="X2116" s="52">
        <v>43329.752833680555</v>
      </c>
      <c r="Y2116" s="52">
        <v>43329.795950347223</v>
      </c>
      <c r="AA2116">
        <v>79133</v>
      </c>
      <c r="AB2116">
        <v>18</v>
      </c>
      <c r="AC2116">
        <v>1</v>
      </c>
      <c r="AE2116">
        <v>18</v>
      </c>
      <c r="AF2116" t="s">
        <v>942</v>
      </c>
      <c r="AG2116">
        <v>2</v>
      </c>
      <c r="AH2116" t="s">
        <v>943</v>
      </c>
      <c r="AJ2116">
        <v>79133</v>
      </c>
      <c r="AK2116" t="s">
        <v>944</v>
      </c>
      <c r="AL2116" t="s">
        <v>945</v>
      </c>
      <c r="AM2116" t="s">
        <v>964</v>
      </c>
      <c r="AN2116" t="s">
        <v>947</v>
      </c>
      <c r="AO2116" s="52">
        <v>43329.752833564817</v>
      </c>
      <c r="AP2116" s="52">
        <v>43329.795891782407</v>
      </c>
      <c r="AR2116">
        <v>79133</v>
      </c>
      <c r="AS2116" t="s">
        <v>2114</v>
      </c>
      <c r="AT2116" t="s">
        <v>948</v>
      </c>
      <c r="AU2116" t="s">
        <v>949</v>
      </c>
      <c r="AV2116" t="s">
        <v>967</v>
      </c>
      <c r="AW2116" s="52">
        <v>43329.752382326391</v>
      </c>
      <c r="AX2116">
        <v>60</v>
      </c>
      <c r="AY2116" s="52">
        <v>43329.79583333333</v>
      </c>
      <c r="AZ2116">
        <v>0</v>
      </c>
      <c r="BA2116">
        <v>3</v>
      </c>
    </row>
    <row r="2117" spans="1:53" x14ac:dyDescent="0.3">
      <c r="A2117">
        <v>79167</v>
      </c>
      <c r="B2117" t="s">
        <v>2116</v>
      </c>
      <c r="C2117" s="8">
        <v>43331.153510798613</v>
      </c>
      <c r="D2117" s="63">
        <v>43331.316022418985</v>
      </c>
      <c r="E2117" t="s">
        <v>2117</v>
      </c>
      <c r="G2117">
        <v>79167</v>
      </c>
      <c r="H2117" s="78" t="s">
        <v>961</v>
      </c>
      <c r="I2117" s="79">
        <v>43331.161111111112</v>
      </c>
      <c r="J2117" s="78" t="b">
        <v>1</v>
      </c>
      <c r="K2117" s="63">
        <v>43331.161186423611</v>
      </c>
      <c r="L2117" s="63">
        <v>43331.161186423611</v>
      </c>
      <c r="N2117">
        <v>79167</v>
      </c>
      <c r="O2117">
        <v>1</v>
      </c>
      <c r="P2117">
        <v>11</v>
      </c>
      <c r="Q2117" s="52">
        <v>43331.15351084491</v>
      </c>
      <c r="R2117" s="52">
        <v>43331.161187384256</v>
      </c>
      <c r="T2117">
        <v>79167</v>
      </c>
      <c r="U2117" s="52">
        <v>43331.152514895832</v>
      </c>
      <c r="V2117">
        <v>299</v>
      </c>
      <c r="W2117" s="79">
        <v>43331.315972222219</v>
      </c>
      <c r="X2117" s="52">
        <v>43331.15351084491</v>
      </c>
      <c r="Y2117" s="52">
        <v>43331.316022453706</v>
      </c>
      <c r="AA2117">
        <v>79167</v>
      </c>
      <c r="AB2117">
        <v>2</v>
      </c>
      <c r="AC2117">
        <v>1</v>
      </c>
      <c r="AE2117">
        <v>2</v>
      </c>
      <c r="AF2117" t="s">
        <v>1143</v>
      </c>
      <c r="AG2117">
        <v>1</v>
      </c>
      <c r="AH2117" t="s">
        <v>1144</v>
      </c>
      <c r="AJ2117">
        <v>79167</v>
      </c>
      <c r="AK2117" t="s">
        <v>944</v>
      </c>
      <c r="AL2117" t="s">
        <v>994</v>
      </c>
      <c r="AM2117" t="s">
        <v>2118</v>
      </c>
      <c r="AN2117" t="s">
        <v>1027</v>
      </c>
      <c r="AO2117" s="52">
        <v>43331.15351084491</v>
      </c>
      <c r="AP2117" s="52">
        <v>43331.316022453706</v>
      </c>
      <c r="AR2117">
        <v>79167</v>
      </c>
      <c r="AS2117" t="s">
        <v>2116</v>
      </c>
      <c r="AT2117" t="s">
        <v>954</v>
      </c>
      <c r="AU2117" t="s">
        <v>1028</v>
      </c>
      <c r="AV2117" t="s">
        <v>2119</v>
      </c>
      <c r="AW2117" s="52">
        <v>43331.152514895832</v>
      </c>
      <c r="AX2117">
        <v>299</v>
      </c>
      <c r="AY2117" s="52">
        <v>43331.315972222219</v>
      </c>
      <c r="AZ2117">
        <v>0</v>
      </c>
      <c r="BA2117">
        <v>2</v>
      </c>
    </row>
    <row r="2118" spans="1:53" x14ac:dyDescent="0.3">
      <c r="A2118">
        <v>79167</v>
      </c>
      <c r="B2118" t="s">
        <v>2116</v>
      </c>
      <c r="C2118" s="8">
        <v>43331.153510798613</v>
      </c>
      <c r="D2118" s="63">
        <v>43331.316022418985</v>
      </c>
      <c r="E2118" t="s">
        <v>2117</v>
      </c>
      <c r="G2118">
        <v>79167</v>
      </c>
      <c r="H2118" s="78" t="s">
        <v>961</v>
      </c>
      <c r="I2118" s="79">
        <v>43331.161111111112</v>
      </c>
      <c r="J2118" s="78" t="b">
        <v>1</v>
      </c>
      <c r="K2118" s="63">
        <v>43331.161186423611</v>
      </c>
      <c r="L2118" s="63">
        <v>43331.161186423611</v>
      </c>
      <c r="N2118">
        <v>79167</v>
      </c>
      <c r="O2118">
        <v>1</v>
      </c>
      <c r="P2118">
        <v>11</v>
      </c>
      <c r="Q2118" s="52">
        <v>43331.15351084491</v>
      </c>
      <c r="R2118" s="52">
        <v>43331.161187384256</v>
      </c>
      <c r="T2118">
        <v>79167</v>
      </c>
      <c r="U2118" s="52">
        <v>43331.152514895832</v>
      </c>
      <c r="V2118">
        <v>299</v>
      </c>
      <c r="W2118" s="79">
        <v>43331.315972222219</v>
      </c>
      <c r="X2118" s="52">
        <v>43331.15351084491</v>
      </c>
      <c r="Y2118" s="52">
        <v>43331.316022453706</v>
      </c>
      <c r="AA2118">
        <v>79167</v>
      </c>
      <c r="AB2118">
        <v>18</v>
      </c>
      <c r="AC2118">
        <v>1</v>
      </c>
      <c r="AE2118">
        <v>18</v>
      </c>
      <c r="AF2118" t="s">
        <v>942</v>
      </c>
      <c r="AG2118">
        <v>2</v>
      </c>
      <c r="AH2118" t="s">
        <v>943</v>
      </c>
      <c r="AJ2118">
        <v>79167</v>
      </c>
      <c r="AK2118" t="s">
        <v>944</v>
      </c>
      <c r="AL2118" t="s">
        <v>994</v>
      </c>
      <c r="AM2118" t="s">
        <v>2118</v>
      </c>
      <c r="AN2118" t="s">
        <v>1027</v>
      </c>
      <c r="AO2118" s="52">
        <v>43331.15351084491</v>
      </c>
      <c r="AP2118" s="52">
        <v>43331.316022453706</v>
      </c>
      <c r="AR2118">
        <v>79167</v>
      </c>
      <c r="AS2118" t="s">
        <v>2116</v>
      </c>
      <c r="AT2118" t="s">
        <v>954</v>
      </c>
      <c r="AU2118" t="s">
        <v>1028</v>
      </c>
      <c r="AV2118" t="s">
        <v>2119</v>
      </c>
      <c r="AW2118" s="52">
        <v>43331.152514895832</v>
      </c>
      <c r="AX2118">
        <v>299</v>
      </c>
      <c r="AY2118" s="52">
        <v>43331.315972222219</v>
      </c>
      <c r="AZ2118">
        <v>0</v>
      </c>
      <c r="BA2118">
        <v>2</v>
      </c>
    </row>
    <row r="2119" spans="1:53" x14ac:dyDescent="0.3">
      <c r="A2119">
        <v>79167</v>
      </c>
      <c r="B2119" t="s">
        <v>2116</v>
      </c>
      <c r="C2119" s="8">
        <v>43331.153510798613</v>
      </c>
      <c r="D2119" s="63">
        <v>43331.316022418985</v>
      </c>
      <c r="E2119" t="s">
        <v>2117</v>
      </c>
      <c r="G2119">
        <v>79167</v>
      </c>
      <c r="H2119" s="78" t="s">
        <v>958</v>
      </c>
      <c r="I2119" s="79">
        <v>43331.161111111112</v>
      </c>
      <c r="J2119" s="78" t="b">
        <v>1</v>
      </c>
      <c r="K2119" s="63">
        <v>43331.161186423611</v>
      </c>
      <c r="L2119" s="63">
        <v>43331.161186458332</v>
      </c>
      <c r="N2119">
        <v>79167</v>
      </c>
      <c r="O2119">
        <v>1</v>
      </c>
      <c r="P2119">
        <v>11</v>
      </c>
      <c r="Q2119" s="52">
        <v>43331.15351084491</v>
      </c>
      <c r="R2119" s="52">
        <v>43331.161187384256</v>
      </c>
      <c r="T2119">
        <v>79167</v>
      </c>
      <c r="U2119" s="52">
        <v>43331.152514895832</v>
      </c>
      <c r="V2119">
        <v>299</v>
      </c>
      <c r="W2119" s="79">
        <v>43331.315972222219</v>
      </c>
      <c r="X2119" s="52">
        <v>43331.15351084491</v>
      </c>
      <c r="Y2119" s="52">
        <v>43331.316022453706</v>
      </c>
      <c r="AA2119">
        <v>79167</v>
      </c>
      <c r="AB2119">
        <v>2</v>
      </c>
      <c r="AC2119">
        <v>1</v>
      </c>
      <c r="AE2119">
        <v>2</v>
      </c>
      <c r="AF2119" t="s">
        <v>1143</v>
      </c>
      <c r="AG2119">
        <v>1</v>
      </c>
      <c r="AH2119" t="s">
        <v>1144</v>
      </c>
      <c r="AJ2119">
        <v>79167</v>
      </c>
      <c r="AK2119" t="s">
        <v>944</v>
      </c>
      <c r="AL2119" t="s">
        <v>994</v>
      </c>
      <c r="AM2119" t="s">
        <v>2118</v>
      </c>
      <c r="AN2119" t="s">
        <v>1027</v>
      </c>
      <c r="AO2119" s="52">
        <v>43331.15351084491</v>
      </c>
      <c r="AP2119" s="52">
        <v>43331.316022453706</v>
      </c>
      <c r="AR2119">
        <v>79167</v>
      </c>
      <c r="AS2119" t="s">
        <v>2116</v>
      </c>
      <c r="AT2119" t="s">
        <v>954</v>
      </c>
      <c r="AU2119" t="s">
        <v>1028</v>
      </c>
      <c r="AV2119" t="s">
        <v>2119</v>
      </c>
      <c r="AW2119" s="52">
        <v>43331.152514895832</v>
      </c>
      <c r="AX2119">
        <v>299</v>
      </c>
      <c r="AY2119" s="52">
        <v>43331.315972222219</v>
      </c>
      <c r="AZ2119">
        <v>0</v>
      </c>
      <c r="BA2119">
        <v>2</v>
      </c>
    </row>
    <row r="2120" spans="1:53" x14ac:dyDescent="0.3">
      <c r="A2120">
        <v>79167</v>
      </c>
      <c r="B2120" t="s">
        <v>2116</v>
      </c>
      <c r="C2120" s="8">
        <v>43331.153510798613</v>
      </c>
      <c r="D2120" s="63">
        <v>43331.316022418985</v>
      </c>
      <c r="E2120" t="s">
        <v>2117</v>
      </c>
      <c r="G2120">
        <v>79167</v>
      </c>
      <c r="H2120" s="78" t="s">
        <v>958</v>
      </c>
      <c r="I2120" s="79">
        <v>43331.161111111112</v>
      </c>
      <c r="J2120" s="78" t="b">
        <v>1</v>
      </c>
      <c r="K2120" s="63">
        <v>43331.161186423611</v>
      </c>
      <c r="L2120" s="63">
        <v>43331.161186458332</v>
      </c>
      <c r="N2120">
        <v>79167</v>
      </c>
      <c r="O2120">
        <v>1</v>
      </c>
      <c r="P2120">
        <v>11</v>
      </c>
      <c r="Q2120" s="52">
        <v>43331.15351084491</v>
      </c>
      <c r="R2120" s="52">
        <v>43331.161187384256</v>
      </c>
      <c r="T2120">
        <v>79167</v>
      </c>
      <c r="U2120" s="52">
        <v>43331.152514895832</v>
      </c>
      <c r="V2120">
        <v>299</v>
      </c>
      <c r="W2120" s="79">
        <v>43331.315972222219</v>
      </c>
      <c r="X2120" s="52">
        <v>43331.15351084491</v>
      </c>
      <c r="Y2120" s="52">
        <v>43331.316022453706</v>
      </c>
      <c r="AA2120">
        <v>79167</v>
      </c>
      <c r="AB2120">
        <v>18</v>
      </c>
      <c r="AC2120">
        <v>1</v>
      </c>
      <c r="AE2120">
        <v>18</v>
      </c>
      <c r="AF2120" t="s">
        <v>942</v>
      </c>
      <c r="AG2120">
        <v>2</v>
      </c>
      <c r="AH2120" t="s">
        <v>943</v>
      </c>
      <c r="AJ2120">
        <v>79167</v>
      </c>
      <c r="AK2120" t="s">
        <v>944</v>
      </c>
      <c r="AL2120" t="s">
        <v>994</v>
      </c>
      <c r="AM2120" t="s">
        <v>2118</v>
      </c>
      <c r="AN2120" t="s">
        <v>1027</v>
      </c>
      <c r="AO2120" s="52">
        <v>43331.15351084491</v>
      </c>
      <c r="AP2120" s="52">
        <v>43331.316022453706</v>
      </c>
      <c r="AR2120">
        <v>79167</v>
      </c>
      <c r="AS2120" t="s">
        <v>2116</v>
      </c>
      <c r="AT2120" t="s">
        <v>954</v>
      </c>
      <c r="AU2120" t="s">
        <v>1028</v>
      </c>
      <c r="AV2120" t="s">
        <v>2119</v>
      </c>
      <c r="AW2120" s="52">
        <v>43331.152514895832</v>
      </c>
      <c r="AX2120">
        <v>299</v>
      </c>
      <c r="AY2120" s="52">
        <v>43331.315972222219</v>
      </c>
      <c r="AZ2120">
        <v>0</v>
      </c>
      <c r="BA2120">
        <v>2</v>
      </c>
    </row>
    <row r="2121" spans="1:53" x14ac:dyDescent="0.3">
      <c r="A2121">
        <v>79167</v>
      </c>
      <c r="B2121" t="s">
        <v>2116</v>
      </c>
      <c r="C2121" s="8">
        <v>43331.153510798613</v>
      </c>
      <c r="D2121" s="63">
        <v>43331.316022418985</v>
      </c>
      <c r="E2121" t="s">
        <v>2117</v>
      </c>
      <c r="G2121">
        <v>79167</v>
      </c>
      <c r="H2121" s="78" t="s">
        <v>958</v>
      </c>
      <c r="I2121" s="79">
        <v>43331.31527777778</v>
      </c>
      <c r="J2121" s="78" t="b">
        <v>0</v>
      </c>
      <c r="K2121" s="63">
        <v>43331.316021840277</v>
      </c>
      <c r="L2121" s="63">
        <v>43331.316021840277</v>
      </c>
      <c r="N2121">
        <v>79167</v>
      </c>
      <c r="O2121">
        <v>1</v>
      </c>
      <c r="P2121">
        <v>11</v>
      </c>
      <c r="Q2121" s="52">
        <v>43331.15351084491</v>
      </c>
      <c r="R2121" s="52">
        <v>43331.161187384256</v>
      </c>
      <c r="T2121">
        <v>79167</v>
      </c>
      <c r="U2121" s="52">
        <v>43331.152514895832</v>
      </c>
      <c r="V2121">
        <v>299</v>
      </c>
      <c r="W2121" s="79">
        <v>43331.315972222219</v>
      </c>
      <c r="X2121" s="52">
        <v>43331.15351084491</v>
      </c>
      <c r="Y2121" s="52">
        <v>43331.316022453706</v>
      </c>
      <c r="AA2121">
        <v>79167</v>
      </c>
      <c r="AB2121">
        <v>2</v>
      </c>
      <c r="AC2121">
        <v>1</v>
      </c>
      <c r="AE2121">
        <v>2</v>
      </c>
      <c r="AF2121" t="s">
        <v>1143</v>
      </c>
      <c r="AG2121">
        <v>1</v>
      </c>
      <c r="AH2121" t="s">
        <v>1144</v>
      </c>
      <c r="AJ2121">
        <v>79167</v>
      </c>
      <c r="AK2121" t="s">
        <v>944</v>
      </c>
      <c r="AL2121" t="s">
        <v>994</v>
      </c>
      <c r="AM2121" t="s">
        <v>2118</v>
      </c>
      <c r="AN2121" t="s">
        <v>1027</v>
      </c>
      <c r="AO2121" s="52">
        <v>43331.15351084491</v>
      </c>
      <c r="AP2121" s="52">
        <v>43331.316022453706</v>
      </c>
      <c r="AR2121">
        <v>79167</v>
      </c>
      <c r="AS2121" t="s">
        <v>2116</v>
      </c>
      <c r="AT2121" t="s">
        <v>954</v>
      </c>
      <c r="AU2121" t="s">
        <v>1028</v>
      </c>
      <c r="AV2121" t="s">
        <v>2119</v>
      </c>
      <c r="AW2121" s="52">
        <v>43331.152514895832</v>
      </c>
      <c r="AX2121">
        <v>299</v>
      </c>
      <c r="AY2121" s="52">
        <v>43331.315972222219</v>
      </c>
      <c r="AZ2121">
        <v>0</v>
      </c>
      <c r="BA2121">
        <v>2</v>
      </c>
    </row>
    <row r="2122" spans="1:53" x14ac:dyDescent="0.3">
      <c r="A2122">
        <v>79167</v>
      </c>
      <c r="B2122" t="s">
        <v>2116</v>
      </c>
      <c r="C2122" s="8">
        <v>43331.153510798613</v>
      </c>
      <c r="D2122" s="63">
        <v>43331.316022418985</v>
      </c>
      <c r="E2122" t="s">
        <v>2117</v>
      </c>
      <c r="G2122">
        <v>79167</v>
      </c>
      <c r="H2122" s="78" t="s">
        <v>958</v>
      </c>
      <c r="I2122" s="79">
        <v>43331.31527777778</v>
      </c>
      <c r="J2122" s="78" t="b">
        <v>0</v>
      </c>
      <c r="K2122" s="63">
        <v>43331.316021840277</v>
      </c>
      <c r="L2122" s="63">
        <v>43331.316021840277</v>
      </c>
      <c r="N2122">
        <v>79167</v>
      </c>
      <c r="O2122">
        <v>1</v>
      </c>
      <c r="P2122">
        <v>11</v>
      </c>
      <c r="Q2122" s="52">
        <v>43331.15351084491</v>
      </c>
      <c r="R2122" s="52">
        <v>43331.161187384256</v>
      </c>
      <c r="T2122">
        <v>79167</v>
      </c>
      <c r="U2122" s="52">
        <v>43331.152514895832</v>
      </c>
      <c r="V2122">
        <v>299</v>
      </c>
      <c r="W2122" s="79">
        <v>43331.315972222219</v>
      </c>
      <c r="X2122" s="52">
        <v>43331.15351084491</v>
      </c>
      <c r="Y2122" s="52">
        <v>43331.316022453706</v>
      </c>
      <c r="AA2122">
        <v>79167</v>
      </c>
      <c r="AB2122">
        <v>18</v>
      </c>
      <c r="AC2122">
        <v>1</v>
      </c>
      <c r="AE2122">
        <v>18</v>
      </c>
      <c r="AF2122" t="s">
        <v>942</v>
      </c>
      <c r="AG2122">
        <v>2</v>
      </c>
      <c r="AH2122" t="s">
        <v>943</v>
      </c>
      <c r="AJ2122">
        <v>79167</v>
      </c>
      <c r="AK2122" t="s">
        <v>944</v>
      </c>
      <c r="AL2122" t="s">
        <v>994</v>
      </c>
      <c r="AM2122" t="s">
        <v>2118</v>
      </c>
      <c r="AN2122" t="s">
        <v>1027</v>
      </c>
      <c r="AO2122" s="52">
        <v>43331.15351084491</v>
      </c>
      <c r="AP2122" s="52">
        <v>43331.316022453706</v>
      </c>
      <c r="AR2122">
        <v>79167</v>
      </c>
      <c r="AS2122" t="s">
        <v>2116</v>
      </c>
      <c r="AT2122" t="s">
        <v>954</v>
      </c>
      <c r="AU2122" t="s">
        <v>1028</v>
      </c>
      <c r="AV2122" t="s">
        <v>2119</v>
      </c>
      <c r="AW2122" s="52">
        <v>43331.152514895832</v>
      </c>
      <c r="AX2122">
        <v>299</v>
      </c>
      <c r="AY2122" s="52">
        <v>43331.315972222219</v>
      </c>
      <c r="AZ2122">
        <v>0</v>
      </c>
      <c r="BA2122">
        <v>2</v>
      </c>
    </row>
    <row r="2123" spans="1:53" x14ac:dyDescent="0.3">
      <c r="A2123">
        <v>79167</v>
      </c>
      <c r="B2123" t="s">
        <v>2116</v>
      </c>
      <c r="C2123" s="8">
        <v>43331.153510798613</v>
      </c>
      <c r="D2123" s="63">
        <v>43331.316022418985</v>
      </c>
      <c r="E2123" t="s">
        <v>2117</v>
      </c>
      <c r="G2123">
        <v>79167</v>
      </c>
      <c r="H2123" s="78" t="s">
        <v>961</v>
      </c>
      <c r="I2123" s="79">
        <v>43331.315972222219</v>
      </c>
      <c r="J2123" s="78" t="b">
        <v>0</v>
      </c>
      <c r="K2123" s="63">
        <v>43331.316021840277</v>
      </c>
      <c r="L2123" s="63">
        <v>43331.316021840277</v>
      </c>
      <c r="N2123">
        <v>79167</v>
      </c>
      <c r="O2123">
        <v>1</v>
      </c>
      <c r="P2123">
        <v>11</v>
      </c>
      <c r="Q2123" s="52">
        <v>43331.15351084491</v>
      </c>
      <c r="R2123" s="52">
        <v>43331.161187384256</v>
      </c>
      <c r="T2123">
        <v>79167</v>
      </c>
      <c r="U2123" s="52">
        <v>43331.152514895832</v>
      </c>
      <c r="V2123">
        <v>299</v>
      </c>
      <c r="W2123" s="79">
        <v>43331.315972222219</v>
      </c>
      <c r="X2123" s="52">
        <v>43331.15351084491</v>
      </c>
      <c r="Y2123" s="52">
        <v>43331.316022453706</v>
      </c>
      <c r="AA2123">
        <v>79167</v>
      </c>
      <c r="AB2123">
        <v>2</v>
      </c>
      <c r="AC2123">
        <v>1</v>
      </c>
      <c r="AE2123">
        <v>2</v>
      </c>
      <c r="AF2123" t="s">
        <v>1143</v>
      </c>
      <c r="AG2123">
        <v>1</v>
      </c>
      <c r="AH2123" t="s">
        <v>1144</v>
      </c>
      <c r="AJ2123">
        <v>79167</v>
      </c>
      <c r="AK2123" t="s">
        <v>944</v>
      </c>
      <c r="AL2123" t="s">
        <v>994</v>
      </c>
      <c r="AM2123" t="s">
        <v>2118</v>
      </c>
      <c r="AN2123" t="s">
        <v>1027</v>
      </c>
      <c r="AO2123" s="52">
        <v>43331.15351084491</v>
      </c>
      <c r="AP2123" s="52">
        <v>43331.316022453706</v>
      </c>
      <c r="AR2123">
        <v>79167</v>
      </c>
      <c r="AS2123" t="s">
        <v>2116</v>
      </c>
      <c r="AT2123" t="s">
        <v>954</v>
      </c>
      <c r="AU2123" t="s">
        <v>1028</v>
      </c>
      <c r="AV2123" t="s">
        <v>2119</v>
      </c>
      <c r="AW2123" s="52">
        <v>43331.152514895832</v>
      </c>
      <c r="AX2123">
        <v>299</v>
      </c>
      <c r="AY2123" s="52">
        <v>43331.315972222219</v>
      </c>
      <c r="AZ2123">
        <v>0</v>
      </c>
      <c r="BA2123">
        <v>2</v>
      </c>
    </row>
    <row r="2124" spans="1:53" x14ac:dyDescent="0.3">
      <c r="A2124">
        <v>79167</v>
      </c>
      <c r="B2124" t="s">
        <v>2116</v>
      </c>
      <c r="C2124" s="8">
        <v>43331.153510798613</v>
      </c>
      <c r="D2124" s="63">
        <v>43331.316022418985</v>
      </c>
      <c r="E2124" t="s">
        <v>2117</v>
      </c>
      <c r="G2124">
        <v>79167</v>
      </c>
      <c r="H2124" s="78" t="s">
        <v>961</v>
      </c>
      <c r="I2124" s="79">
        <v>43331.315972222219</v>
      </c>
      <c r="J2124" s="78" t="b">
        <v>0</v>
      </c>
      <c r="K2124" s="63">
        <v>43331.316021840277</v>
      </c>
      <c r="L2124" s="63">
        <v>43331.316021840277</v>
      </c>
      <c r="N2124">
        <v>79167</v>
      </c>
      <c r="O2124">
        <v>1</v>
      </c>
      <c r="P2124">
        <v>11</v>
      </c>
      <c r="Q2124" s="52">
        <v>43331.15351084491</v>
      </c>
      <c r="R2124" s="52">
        <v>43331.161187384256</v>
      </c>
      <c r="T2124">
        <v>79167</v>
      </c>
      <c r="U2124" s="52">
        <v>43331.152514895832</v>
      </c>
      <c r="V2124">
        <v>299</v>
      </c>
      <c r="W2124" s="79">
        <v>43331.315972222219</v>
      </c>
      <c r="X2124" s="52">
        <v>43331.15351084491</v>
      </c>
      <c r="Y2124" s="52">
        <v>43331.316022453706</v>
      </c>
      <c r="AA2124">
        <v>79167</v>
      </c>
      <c r="AB2124">
        <v>18</v>
      </c>
      <c r="AC2124">
        <v>1</v>
      </c>
      <c r="AE2124">
        <v>18</v>
      </c>
      <c r="AF2124" t="s">
        <v>942</v>
      </c>
      <c r="AG2124">
        <v>2</v>
      </c>
      <c r="AH2124" t="s">
        <v>943</v>
      </c>
      <c r="AJ2124">
        <v>79167</v>
      </c>
      <c r="AK2124" t="s">
        <v>944</v>
      </c>
      <c r="AL2124" t="s">
        <v>994</v>
      </c>
      <c r="AM2124" t="s">
        <v>2118</v>
      </c>
      <c r="AN2124" t="s">
        <v>1027</v>
      </c>
      <c r="AO2124" s="52">
        <v>43331.15351084491</v>
      </c>
      <c r="AP2124" s="52">
        <v>43331.316022453706</v>
      </c>
      <c r="AR2124">
        <v>79167</v>
      </c>
      <c r="AS2124" t="s">
        <v>2116</v>
      </c>
      <c r="AT2124" t="s">
        <v>954</v>
      </c>
      <c r="AU2124" t="s">
        <v>1028</v>
      </c>
      <c r="AV2124" t="s">
        <v>2119</v>
      </c>
      <c r="AW2124" s="52">
        <v>43331.152514895832</v>
      </c>
      <c r="AX2124">
        <v>299</v>
      </c>
      <c r="AY2124" s="52">
        <v>43331.315972222219</v>
      </c>
      <c r="AZ2124">
        <v>0</v>
      </c>
      <c r="BA2124">
        <v>2</v>
      </c>
    </row>
    <row r="2125" spans="1:53" x14ac:dyDescent="0.3">
      <c r="A2125">
        <v>79212</v>
      </c>
      <c r="B2125" t="s">
        <v>2120</v>
      </c>
      <c r="C2125" s="8">
        <v>43332.393870914355</v>
      </c>
      <c r="D2125" s="63">
        <v>43332.42375347222</v>
      </c>
      <c r="E2125" t="s">
        <v>2121</v>
      </c>
      <c r="G2125">
        <v>79212</v>
      </c>
      <c r="H2125" s="78" t="s">
        <v>961</v>
      </c>
      <c r="I2125" s="79">
        <v>43332.393750000003</v>
      </c>
      <c r="J2125" s="78" t="b">
        <v>1</v>
      </c>
      <c r="K2125" s="63">
        <v>43332.393873032408</v>
      </c>
      <c r="L2125" s="63">
        <v>43332.393873032408</v>
      </c>
      <c r="N2125">
        <v>79212</v>
      </c>
      <c r="O2125">
        <v>2</v>
      </c>
      <c r="P2125">
        <v>11</v>
      </c>
      <c r="Q2125" s="52">
        <v>43332.393872997687</v>
      </c>
      <c r="R2125" s="52">
        <v>43332.409641203703</v>
      </c>
      <c r="T2125">
        <v>79212</v>
      </c>
      <c r="U2125" s="52">
        <v>43332.392856365739</v>
      </c>
      <c r="V2125">
        <v>60</v>
      </c>
      <c r="W2125" s="79">
        <v>43332.423611111109</v>
      </c>
      <c r="X2125" s="52">
        <v>43332.393873032408</v>
      </c>
      <c r="Y2125" s="52">
        <v>43332.423753506948</v>
      </c>
      <c r="AA2125">
        <v>79212</v>
      </c>
      <c r="AB2125">
        <v>18</v>
      </c>
      <c r="AC2125">
        <v>2</v>
      </c>
      <c r="AE2125">
        <v>18</v>
      </c>
      <c r="AF2125" t="s">
        <v>942</v>
      </c>
      <c r="AG2125">
        <v>2</v>
      </c>
      <c r="AH2125" t="s">
        <v>943</v>
      </c>
      <c r="AJ2125">
        <v>79212</v>
      </c>
      <c r="AK2125" t="s">
        <v>944</v>
      </c>
      <c r="AL2125" t="s">
        <v>945</v>
      </c>
      <c r="AM2125" t="s">
        <v>1183</v>
      </c>
      <c r="AN2125" t="s">
        <v>965</v>
      </c>
      <c r="AO2125" s="52">
        <v>43332.393870949076</v>
      </c>
      <c r="AP2125" s="52">
        <v>43332.423753506948</v>
      </c>
      <c r="AR2125">
        <v>79212</v>
      </c>
      <c r="AS2125" t="s">
        <v>2120</v>
      </c>
      <c r="AT2125" t="s">
        <v>954</v>
      </c>
      <c r="AU2125" t="s">
        <v>966</v>
      </c>
      <c r="AV2125" t="s">
        <v>1184</v>
      </c>
      <c r="AW2125" s="52">
        <v>43332.392856365739</v>
      </c>
      <c r="AX2125">
        <v>60</v>
      </c>
      <c r="AY2125" s="52">
        <v>43332.423611111109</v>
      </c>
      <c r="AZ2125">
        <v>0</v>
      </c>
      <c r="BA2125">
        <v>5</v>
      </c>
    </row>
    <row r="2126" spans="1:53" x14ac:dyDescent="0.3">
      <c r="A2126">
        <v>79212</v>
      </c>
      <c r="B2126" t="s">
        <v>2120</v>
      </c>
      <c r="C2126" s="8">
        <v>43332.393870914355</v>
      </c>
      <c r="D2126" s="63">
        <v>43332.42375347222</v>
      </c>
      <c r="E2126" t="s">
        <v>2121</v>
      </c>
      <c r="G2126">
        <v>79212</v>
      </c>
      <c r="H2126" s="78" t="s">
        <v>958</v>
      </c>
      <c r="I2126" s="79">
        <v>43332.395833333336</v>
      </c>
      <c r="J2126" s="78" t="b">
        <v>1</v>
      </c>
      <c r="K2126" s="63">
        <v>43332.396590625001</v>
      </c>
      <c r="L2126" s="63">
        <v>43332.396590625001</v>
      </c>
      <c r="N2126">
        <v>79212</v>
      </c>
      <c r="O2126">
        <v>2</v>
      </c>
      <c r="P2126">
        <v>11</v>
      </c>
      <c r="Q2126" s="52">
        <v>43332.393872997687</v>
      </c>
      <c r="R2126" s="52">
        <v>43332.409641203703</v>
      </c>
      <c r="T2126">
        <v>79212</v>
      </c>
      <c r="U2126" s="52">
        <v>43332.392856365739</v>
      </c>
      <c r="V2126">
        <v>60</v>
      </c>
      <c r="W2126" s="79">
        <v>43332.423611111109</v>
      </c>
      <c r="X2126" s="52">
        <v>43332.393873032408</v>
      </c>
      <c r="Y2126" s="52">
        <v>43332.423753506948</v>
      </c>
      <c r="AA2126">
        <v>79212</v>
      </c>
      <c r="AB2126">
        <v>18</v>
      </c>
      <c r="AC2126">
        <v>2</v>
      </c>
      <c r="AE2126">
        <v>18</v>
      </c>
      <c r="AF2126" t="s">
        <v>942</v>
      </c>
      <c r="AG2126">
        <v>2</v>
      </c>
      <c r="AH2126" t="s">
        <v>943</v>
      </c>
      <c r="AJ2126">
        <v>79212</v>
      </c>
      <c r="AK2126" t="s">
        <v>944</v>
      </c>
      <c r="AL2126" t="s">
        <v>945</v>
      </c>
      <c r="AM2126" t="s">
        <v>1183</v>
      </c>
      <c r="AN2126" t="s">
        <v>965</v>
      </c>
      <c r="AO2126" s="52">
        <v>43332.393870949076</v>
      </c>
      <c r="AP2126" s="52">
        <v>43332.423753506948</v>
      </c>
      <c r="AR2126">
        <v>79212</v>
      </c>
      <c r="AS2126" t="s">
        <v>2120</v>
      </c>
      <c r="AT2126" t="s">
        <v>954</v>
      </c>
      <c r="AU2126" t="s">
        <v>966</v>
      </c>
      <c r="AV2126" t="s">
        <v>1184</v>
      </c>
      <c r="AW2126" s="52">
        <v>43332.392856365739</v>
      </c>
      <c r="AX2126">
        <v>60</v>
      </c>
      <c r="AY2126" s="52">
        <v>43332.423611111109</v>
      </c>
      <c r="AZ2126">
        <v>0</v>
      </c>
      <c r="BA2126">
        <v>5</v>
      </c>
    </row>
    <row r="2127" spans="1:53" x14ac:dyDescent="0.3">
      <c r="A2127">
        <v>79212</v>
      </c>
      <c r="B2127" t="s">
        <v>2120</v>
      </c>
      <c r="C2127" s="8">
        <v>43332.393870914355</v>
      </c>
      <c r="D2127" s="63">
        <v>43332.42375347222</v>
      </c>
      <c r="E2127" t="s">
        <v>2121</v>
      </c>
      <c r="G2127">
        <v>79212</v>
      </c>
      <c r="H2127" s="78" t="s">
        <v>958</v>
      </c>
      <c r="I2127" s="79">
        <v>43332.413888888892</v>
      </c>
      <c r="J2127" s="78" t="b">
        <v>0</v>
      </c>
      <c r="K2127" s="63">
        <v>43332.414515821758</v>
      </c>
      <c r="L2127" s="63">
        <v>43332.414515821758</v>
      </c>
      <c r="N2127">
        <v>79212</v>
      </c>
      <c r="O2127">
        <v>2</v>
      </c>
      <c r="P2127">
        <v>11</v>
      </c>
      <c r="Q2127" s="52">
        <v>43332.393872997687</v>
      </c>
      <c r="R2127" s="52">
        <v>43332.409641203703</v>
      </c>
      <c r="T2127">
        <v>79212</v>
      </c>
      <c r="U2127" s="52">
        <v>43332.392856365739</v>
      </c>
      <c r="V2127">
        <v>60</v>
      </c>
      <c r="W2127" s="79">
        <v>43332.423611111109</v>
      </c>
      <c r="X2127" s="52">
        <v>43332.393873032408</v>
      </c>
      <c r="Y2127" s="52">
        <v>43332.423753506948</v>
      </c>
      <c r="AA2127">
        <v>79212</v>
      </c>
      <c r="AB2127">
        <v>18</v>
      </c>
      <c r="AC2127">
        <v>2</v>
      </c>
      <c r="AE2127">
        <v>18</v>
      </c>
      <c r="AF2127" t="s">
        <v>942</v>
      </c>
      <c r="AG2127">
        <v>2</v>
      </c>
      <c r="AH2127" t="s">
        <v>943</v>
      </c>
      <c r="AJ2127">
        <v>79212</v>
      </c>
      <c r="AK2127" t="s">
        <v>944</v>
      </c>
      <c r="AL2127" t="s">
        <v>945</v>
      </c>
      <c r="AM2127" t="s">
        <v>1183</v>
      </c>
      <c r="AN2127" t="s">
        <v>965</v>
      </c>
      <c r="AO2127" s="52">
        <v>43332.393870949076</v>
      </c>
      <c r="AP2127" s="52">
        <v>43332.423753506948</v>
      </c>
      <c r="AR2127">
        <v>79212</v>
      </c>
      <c r="AS2127" t="s">
        <v>2120</v>
      </c>
      <c r="AT2127" t="s">
        <v>954</v>
      </c>
      <c r="AU2127" t="s">
        <v>966</v>
      </c>
      <c r="AV2127" t="s">
        <v>1184</v>
      </c>
      <c r="AW2127" s="52">
        <v>43332.392856365739</v>
      </c>
      <c r="AX2127">
        <v>60</v>
      </c>
      <c r="AY2127" s="52">
        <v>43332.423611111109</v>
      </c>
      <c r="AZ2127">
        <v>0</v>
      </c>
      <c r="BA2127">
        <v>5</v>
      </c>
    </row>
    <row r="2128" spans="1:53" x14ac:dyDescent="0.3">
      <c r="A2128">
        <v>79212</v>
      </c>
      <c r="B2128" t="s">
        <v>2120</v>
      </c>
      <c r="C2128" s="8">
        <v>43332.393870914355</v>
      </c>
      <c r="D2128" s="63">
        <v>43332.42375347222</v>
      </c>
      <c r="E2128" t="s">
        <v>2121</v>
      </c>
      <c r="G2128">
        <v>79212</v>
      </c>
      <c r="H2128" s="78" t="s">
        <v>961</v>
      </c>
      <c r="I2128" s="79">
        <v>43332.42291666667</v>
      </c>
      <c r="J2128" s="78" t="b">
        <v>0</v>
      </c>
      <c r="K2128" s="63">
        <v>43332.42375292824</v>
      </c>
      <c r="L2128" s="63">
        <v>43332.42375292824</v>
      </c>
      <c r="N2128">
        <v>79212</v>
      </c>
      <c r="O2128">
        <v>2</v>
      </c>
      <c r="P2128">
        <v>11</v>
      </c>
      <c r="Q2128" s="52">
        <v>43332.393872997687</v>
      </c>
      <c r="R2128" s="52">
        <v>43332.409641203703</v>
      </c>
      <c r="T2128">
        <v>79212</v>
      </c>
      <c r="U2128" s="52">
        <v>43332.392856365739</v>
      </c>
      <c r="V2128">
        <v>60</v>
      </c>
      <c r="W2128" s="79">
        <v>43332.423611111109</v>
      </c>
      <c r="X2128" s="52">
        <v>43332.393873032408</v>
      </c>
      <c r="Y2128" s="52">
        <v>43332.423753506948</v>
      </c>
      <c r="AA2128">
        <v>79212</v>
      </c>
      <c r="AB2128">
        <v>18</v>
      </c>
      <c r="AC2128">
        <v>2</v>
      </c>
      <c r="AE2128">
        <v>18</v>
      </c>
      <c r="AF2128" t="s">
        <v>942</v>
      </c>
      <c r="AG2128">
        <v>2</v>
      </c>
      <c r="AH2128" t="s">
        <v>943</v>
      </c>
      <c r="AJ2128">
        <v>79212</v>
      </c>
      <c r="AK2128" t="s">
        <v>944</v>
      </c>
      <c r="AL2128" t="s">
        <v>945</v>
      </c>
      <c r="AM2128" t="s">
        <v>1183</v>
      </c>
      <c r="AN2128" t="s">
        <v>965</v>
      </c>
      <c r="AO2128" s="52">
        <v>43332.393870949076</v>
      </c>
      <c r="AP2128" s="52">
        <v>43332.423753506948</v>
      </c>
      <c r="AR2128">
        <v>79212</v>
      </c>
      <c r="AS2128" t="s">
        <v>2120</v>
      </c>
      <c r="AT2128" t="s">
        <v>954</v>
      </c>
      <c r="AU2128" t="s">
        <v>966</v>
      </c>
      <c r="AV2128" t="s">
        <v>1184</v>
      </c>
      <c r="AW2128" s="52">
        <v>43332.392856365739</v>
      </c>
      <c r="AX2128">
        <v>60</v>
      </c>
      <c r="AY2128" s="52">
        <v>43332.423611111109</v>
      </c>
      <c r="AZ2128">
        <v>0</v>
      </c>
      <c r="BA2128">
        <v>5</v>
      </c>
    </row>
    <row r="2129" spans="1:53" x14ac:dyDescent="0.3">
      <c r="A2129">
        <v>79275</v>
      </c>
      <c r="B2129" t="s">
        <v>2122</v>
      </c>
      <c r="C2129" s="8">
        <v>43333.65809394676</v>
      </c>
      <c r="D2129" s="63">
        <v>43333.69216215278</v>
      </c>
      <c r="E2129" t="s">
        <v>2123</v>
      </c>
      <c r="G2129">
        <v>79275</v>
      </c>
      <c r="H2129" s="78" t="s">
        <v>991</v>
      </c>
      <c r="I2129" s="79">
        <v>43333.661805555559</v>
      </c>
      <c r="J2129" s="78" t="b">
        <v>1</v>
      </c>
      <c r="K2129" s="63">
        <v>43333.662014965281</v>
      </c>
      <c r="L2129" s="63">
        <v>43333.662014965281</v>
      </c>
      <c r="N2129">
        <v>79275</v>
      </c>
      <c r="O2129">
        <v>2</v>
      </c>
      <c r="P2129">
        <v>10</v>
      </c>
      <c r="Q2129" s="52">
        <v>43333.658093981481</v>
      </c>
      <c r="R2129" s="52">
        <v>43333.662017164352</v>
      </c>
      <c r="T2129">
        <v>79275</v>
      </c>
      <c r="U2129" s="52">
        <v>43333.657498414352</v>
      </c>
      <c r="V2129">
        <v>60</v>
      </c>
      <c r="W2129" s="79">
        <v>43333.691666666666</v>
      </c>
      <c r="X2129" s="52">
        <v>43333.658100081018</v>
      </c>
      <c r="Y2129" s="52">
        <v>43333.692162187501</v>
      </c>
      <c r="AA2129">
        <v>79275</v>
      </c>
      <c r="AB2129">
        <v>18</v>
      </c>
      <c r="AC2129">
        <v>1</v>
      </c>
      <c r="AE2129">
        <v>18</v>
      </c>
      <c r="AF2129" t="s">
        <v>942</v>
      </c>
      <c r="AG2129">
        <v>2</v>
      </c>
      <c r="AH2129" t="s">
        <v>943</v>
      </c>
      <c r="AJ2129">
        <v>79275</v>
      </c>
      <c r="AK2129" t="s">
        <v>944</v>
      </c>
      <c r="AL2129" t="s">
        <v>1025</v>
      </c>
      <c r="AM2129" t="s">
        <v>1111</v>
      </c>
      <c r="AN2129" t="s">
        <v>1027</v>
      </c>
      <c r="AO2129" s="52">
        <v>43333.658093981481</v>
      </c>
      <c r="AP2129" s="52">
        <v>43333.692162187501</v>
      </c>
      <c r="AR2129">
        <v>79275</v>
      </c>
      <c r="AS2129" t="s">
        <v>2122</v>
      </c>
      <c r="AT2129" t="s">
        <v>954</v>
      </c>
      <c r="AU2129" t="s">
        <v>1028</v>
      </c>
      <c r="AV2129" t="s">
        <v>1564</v>
      </c>
      <c r="AW2129" s="52">
        <v>43333.657498414352</v>
      </c>
      <c r="AX2129">
        <v>60</v>
      </c>
      <c r="AY2129" s="52">
        <v>43333.691666666666</v>
      </c>
      <c r="AZ2129">
        <v>0</v>
      </c>
      <c r="BA2129">
        <v>3</v>
      </c>
    </row>
    <row r="2130" spans="1:53" x14ac:dyDescent="0.3">
      <c r="A2130">
        <v>79275</v>
      </c>
      <c r="B2130" t="s">
        <v>2122</v>
      </c>
      <c r="C2130" s="8">
        <v>43333.65809394676</v>
      </c>
      <c r="D2130" s="63">
        <v>43333.69216215278</v>
      </c>
      <c r="E2130" t="s">
        <v>2123</v>
      </c>
      <c r="G2130">
        <v>79275</v>
      </c>
      <c r="H2130" s="78" t="s">
        <v>991</v>
      </c>
      <c r="I2130" s="79">
        <v>43333.668749999997</v>
      </c>
      <c r="J2130" s="78" t="b">
        <v>0</v>
      </c>
      <c r="K2130" s="63">
        <v>43333.669453703704</v>
      </c>
      <c r="L2130" s="63">
        <v>43333.669453703704</v>
      </c>
      <c r="N2130">
        <v>79275</v>
      </c>
      <c r="O2130">
        <v>2</v>
      </c>
      <c r="P2130">
        <v>10</v>
      </c>
      <c r="Q2130" s="52">
        <v>43333.658093981481</v>
      </c>
      <c r="R2130" s="52">
        <v>43333.662017164352</v>
      </c>
      <c r="T2130">
        <v>79275</v>
      </c>
      <c r="U2130" s="52">
        <v>43333.657498414352</v>
      </c>
      <c r="V2130">
        <v>60</v>
      </c>
      <c r="W2130" s="79">
        <v>43333.691666666666</v>
      </c>
      <c r="X2130" s="52">
        <v>43333.658100081018</v>
      </c>
      <c r="Y2130" s="52">
        <v>43333.692162187501</v>
      </c>
      <c r="AA2130">
        <v>79275</v>
      </c>
      <c r="AB2130">
        <v>18</v>
      </c>
      <c r="AC2130">
        <v>1</v>
      </c>
      <c r="AE2130">
        <v>18</v>
      </c>
      <c r="AF2130" t="s">
        <v>942</v>
      </c>
      <c r="AG2130">
        <v>2</v>
      </c>
      <c r="AH2130" t="s">
        <v>943</v>
      </c>
      <c r="AJ2130">
        <v>79275</v>
      </c>
      <c r="AK2130" t="s">
        <v>944</v>
      </c>
      <c r="AL2130" t="s">
        <v>1025</v>
      </c>
      <c r="AM2130" t="s">
        <v>1111</v>
      </c>
      <c r="AN2130" t="s">
        <v>1027</v>
      </c>
      <c r="AO2130" s="52">
        <v>43333.658093981481</v>
      </c>
      <c r="AP2130" s="52">
        <v>43333.692162187501</v>
      </c>
      <c r="AR2130">
        <v>79275</v>
      </c>
      <c r="AS2130" t="s">
        <v>2122</v>
      </c>
      <c r="AT2130" t="s">
        <v>954</v>
      </c>
      <c r="AU2130" t="s">
        <v>1028</v>
      </c>
      <c r="AV2130" t="s">
        <v>1564</v>
      </c>
      <c r="AW2130" s="52">
        <v>43333.657498414352</v>
      </c>
      <c r="AX2130">
        <v>60</v>
      </c>
      <c r="AY2130" s="52">
        <v>43333.691666666666</v>
      </c>
      <c r="AZ2130">
        <v>0</v>
      </c>
      <c r="BA2130">
        <v>3</v>
      </c>
    </row>
    <row r="2131" spans="1:53" x14ac:dyDescent="0.3">
      <c r="A2131">
        <v>79280</v>
      </c>
      <c r="B2131" t="s">
        <v>2124</v>
      </c>
      <c r="C2131" s="8">
        <v>43333.727597141202</v>
      </c>
      <c r="D2131" s="63">
        <v>43333.781494328701</v>
      </c>
      <c r="E2131" t="s">
        <v>2125</v>
      </c>
      <c r="G2131">
        <v>79280</v>
      </c>
      <c r="H2131" s="78" t="s">
        <v>961</v>
      </c>
      <c r="I2131" s="79">
        <v>43333.729166666664</v>
      </c>
      <c r="J2131" s="78" t="b">
        <v>1</v>
      </c>
      <c r="K2131" s="63">
        <v>43333.729690856482</v>
      </c>
      <c r="L2131" s="63">
        <v>43333.729690856482</v>
      </c>
      <c r="N2131">
        <v>79280</v>
      </c>
      <c r="O2131">
        <v>2</v>
      </c>
      <c r="P2131">
        <v>10</v>
      </c>
      <c r="Q2131" s="52">
        <v>43333.727597303237</v>
      </c>
      <c r="R2131" s="52">
        <v>43333.768394675928</v>
      </c>
      <c r="T2131">
        <v>79280</v>
      </c>
      <c r="U2131" s="52">
        <v>43333.727140474541</v>
      </c>
      <c r="V2131">
        <v>90</v>
      </c>
      <c r="W2131" s="79">
        <v>43333.78125</v>
      </c>
      <c r="X2131" s="52">
        <v>43333.727601736115</v>
      </c>
      <c r="Y2131" s="52">
        <v>43333.781494409719</v>
      </c>
      <c r="AA2131">
        <v>79280</v>
      </c>
      <c r="AB2131">
        <v>18</v>
      </c>
      <c r="AC2131">
        <v>1</v>
      </c>
      <c r="AE2131">
        <v>18</v>
      </c>
      <c r="AF2131" t="s">
        <v>942</v>
      </c>
      <c r="AG2131">
        <v>2</v>
      </c>
      <c r="AH2131" t="s">
        <v>943</v>
      </c>
      <c r="AJ2131">
        <v>79280</v>
      </c>
      <c r="AK2131" t="s">
        <v>972</v>
      </c>
      <c r="AL2131" t="s">
        <v>945</v>
      </c>
      <c r="AM2131" t="s">
        <v>973</v>
      </c>
      <c r="AN2131" t="s">
        <v>947</v>
      </c>
      <c r="AO2131" s="52">
        <v>43333.727597187499</v>
      </c>
      <c r="AP2131" s="52">
        <v>43333.740440046298</v>
      </c>
      <c r="AR2131">
        <v>79280</v>
      </c>
      <c r="AS2131" t="s">
        <v>2124</v>
      </c>
      <c r="AT2131" t="s">
        <v>954</v>
      </c>
      <c r="AU2131" t="s">
        <v>949</v>
      </c>
      <c r="AV2131" t="s">
        <v>1277</v>
      </c>
      <c r="AW2131" s="52">
        <v>43333.727140474541</v>
      </c>
      <c r="AX2131">
        <v>90</v>
      </c>
      <c r="AY2131" s="52">
        <v>43333.78125</v>
      </c>
      <c r="AZ2131">
        <v>0</v>
      </c>
      <c r="BA2131">
        <v>6</v>
      </c>
    </row>
    <row r="2132" spans="1:53" x14ac:dyDescent="0.3">
      <c r="A2132">
        <v>79280</v>
      </c>
      <c r="B2132" t="s">
        <v>2124</v>
      </c>
      <c r="C2132" s="8">
        <v>43333.727597141202</v>
      </c>
      <c r="D2132" s="63">
        <v>43333.781494328701</v>
      </c>
      <c r="E2132" t="s">
        <v>2125</v>
      </c>
      <c r="G2132">
        <v>79280</v>
      </c>
      <c r="H2132" s="78" t="s">
        <v>958</v>
      </c>
      <c r="I2132" s="79">
        <v>43333.729166666664</v>
      </c>
      <c r="J2132" s="78" t="b">
        <v>1</v>
      </c>
      <c r="K2132" s="63">
        <v>43333.729690856482</v>
      </c>
      <c r="L2132" s="63">
        <v>43333.729690856482</v>
      </c>
      <c r="N2132">
        <v>79280</v>
      </c>
      <c r="O2132">
        <v>2</v>
      </c>
      <c r="P2132">
        <v>10</v>
      </c>
      <c r="Q2132" s="52">
        <v>43333.727597303237</v>
      </c>
      <c r="R2132" s="52">
        <v>43333.768394675928</v>
      </c>
      <c r="T2132">
        <v>79280</v>
      </c>
      <c r="U2132" s="52">
        <v>43333.727140474541</v>
      </c>
      <c r="V2132">
        <v>90</v>
      </c>
      <c r="W2132" s="79">
        <v>43333.78125</v>
      </c>
      <c r="X2132" s="52">
        <v>43333.727601736115</v>
      </c>
      <c r="Y2132" s="52">
        <v>43333.781494409719</v>
      </c>
      <c r="AA2132">
        <v>79280</v>
      </c>
      <c r="AB2132">
        <v>18</v>
      </c>
      <c r="AC2132">
        <v>1</v>
      </c>
      <c r="AE2132">
        <v>18</v>
      </c>
      <c r="AF2132" t="s">
        <v>942</v>
      </c>
      <c r="AG2132">
        <v>2</v>
      </c>
      <c r="AH2132" t="s">
        <v>943</v>
      </c>
      <c r="AJ2132">
        <v>79280</v>
      </c>
      <c r="AK2132" t="s">
        <v>972</v>
      </c>
      <c r="AL2132" t="s">
        <v>945</v>
      </c>
      <c r="AM2132" t="s">
        <v>973</v>
      </c>
      <c r="AN2132" t="s">
        <v>947</v>
      </c>
      <c r="AO2132" s="52">
        <v>43333.727597187499</v>
      </c>
      <c r="AP2132" s="52">
        <v>43333.740440046298</v>
      </c>
      <c r="AR2132">
        <v>79280</v>
      </c>
      <c r="AS2132" t="s">
        <v>2124</v>
      </c>
      <c r="AT2132" t="s">
        <v>954</v>
      </c>
      <c r="AU2132" t="s">
        <v>949</v>
      </c>
      <c r="AV2132" t="s">
        <v>1277</v>
      </c>
      <c r="AW2132" s="52">
        <v>43333.727140474541</v>
      </c>
      <c r="AX2132">
        <v>90</v>
      </c>
      <c r="AY2132" s="52">
        <v>43333.78125</v>
      </c>
      <c r="AZ2132">
        <v>0</v>
      </c>
      <c r="BA2132">
        <v>6</v>
      </c>
    </row>
    <row r="2133" spans="1:53" x14ac:dyDescent="0.3">
      <c r="A2133">
        <v>79280</v>
      </c>
      <c r="B2133" t="s">
        <v>2124</v>
      </c>
      <c r="C2133" s="8">
        <v>43333.727597141202</v>
      </c>
      <c r="D2133" s="63">
        <v>43333.781494328701</v>
      </c>
      <c r="E2133" t="s">
        <v>2125</v>
      </c>
      <c r="G2133">
        <v>79280</v>
      </c>
      <c r="H2133" s="78" t="s">
        <v>958</v>
      </c>
      <c r="I2133" s="79">
        <v>43333.740277777775</v>
      </c>
      <c r="J2133" s="78" t="b">
        <v>0</v>
      </c>
      <c r="K2133" s="63">
        <v>43333.74043946759</v>
      </c>
      <c r="L2133" s="63">
        <v>43333.74043946759</v>
      </c>
      <c r="N2133">
        <v>79280</v>
      </c>
      <c r="O2133">
        <v>2</v>
      </c>
      <c r="P2133">
        <v>10</v>
      </c>
      <c r="Q2133" s="52">
        <v>43333.727597303237</v>
      </c>
      <c r="R2133" s="52">
        <v>43333.768394675928</v>
      </c>
      <c r="T2133">
        <v>79280</v>
      </c>
      <c r="U2133" s="52">
        <v>43333.727140474541</v>
      </c>
      <c r="V2133">
        <v>90</v>
      </c>
      <c r="W2133" s="79">
        <v>43333.78125</v>
      </c>
      <c r="X2133" s="52">
        <v>43333.727601736115</v>
      </c>
      <c r="Y2133" s="52">
        <v>43333.781494409719</v>
      </c>
      <c r="AA2133">
        <v>79280</v>
      </c>
      <c r="AB2133">
        <v>18</v>
      </c>
      <c r="AC2133">
        <v>1</v>
      </c>
      <c r="AE2133">
        <v>18</v>
      </c>
      <c r="AF2133" t="s">
        <v>942</v>
      </c>
      <c r="AG2133">
        <v>2</v>
      </c>
      <c r="AH2133" t="s">
        <v>943</v>
      </c>
      <c r="AJ2133">
        <v>79280</v>
      </c>
      <c r="AK2133" t="s">
        <v>972</v>
      </c>
      <c r="AL2133" t="s">
        <v>945</v>
      </c>
      <c r="AM2133" t="s">
        <v>973</v>
      </c>
      <c r="AN2133" t="s">
        <v>947</v>
      </c>
      <c r="AO2133" s="52">
        <v>43333.727597187499</v>
      </c>
      <c r="AP2133" s="52">
        <v>43333.740440046298</v>
      </c>
      <c r="AR2133">
        <v>79280</v>
      </c>
      <c r="AS2133" t="s">
        <v>2124</v>
      </c>
      <c r="AT2133" t="s">
        <v>954</v>
      </c>
      <c r="AU2133" t="s">
        <v>949</v>
      </c>
      <c r="AV2133" t="s">
        <v>1277</v>
      </c>
      <c r="AW2133" s="52">
        <v>43333.727140474541</v>
      </c>
      <c r="AX2133">
        <v>90</v>
      </c>
      <c r="AY2133" s="52">
        <v>43333.78125</v>
      </c>
      <c r="AZ2133">
        <v>0</v>
      </c>
      <c r="BA2133">
        <v>6</v>
      </c>
    </row>
    <row r="2134" spans="1:53" x14ac:dyDescent="0.3">
      <c r="A2134">
        <v>79280</v>
      </c>
      <c r="B2134" t="s">
        <v>2124</v>
      </c>
      <c r="C2134" s="8">
        <v>43333.727597141202</v>
      </c>
      <c r="D2134" s="63">
        <v>43333.781494328701</v>
      </c>
      <c r="E2134" t="s">
        <v>2125</v>
      </c>
      <c r="G2134">
        <v>79280</v>
      </c>
      <c r="H2134" s="78" t="s">
        <v>961</v>
      </c>
      <c r="I2134" s="79">
        <v>43333.740277777775</v>
      </c>
      <c r="J2134" s="78" t="b">
        <v>0</v>
      </c>
      <c r="K2134" s="63">
        <v>43333.74043946759</v>
      </c>
      <c r="L2134" s="63">
        <v>43333.74043946759</v>
      </c>
      <c r="N2134">
        <v>79280</v>
      </c>
      <c r="O2134">
        <v>2</v>
      </c>
      <c r="P2134">
        <v>10</v>
      </c>
      <c r="Q2134" s="52">
        <v>43333.727597303237</v>
      </c>
      <c r="R2134" s="52">
        <v>43333.768394675928</v>
      </c>
      <c r="T2134">
        <v>79280</v>
      </c>
      <c r="U2134" s="52">
        <v>43333.727140474541</v>
      </c>
      <c r="V2134">
        <v>90</v>
      </c>
      <c r="W2134" s="79">
        <v>43333.78125</v>
      </c>
      <c r="X2134" s="52">
        <v>43333.727601736115</v>
      </c>
      <c r="Y2134" s="52">
        <v>43333.781494409719</v>
      </c>
      <c r="AA2134">
        <v>79280</v>
      </c>
      <c r="AB2134">
        <v>18</v>
      </c>
      <c r="AC2134">
        <v>1</v>
      </c>
      <c r="AE2134">
        <v>18</v>
      </c>
      <c r="AF2134" t="s">
        <v>942</v>
      </c>
      <c r="AG2134">
        <v>2</v>
      </c>
      <c r="AH2134" t="s">
        <v>943</v>
      </c>
      <c r="AJ2134">
        <v>79280</v>
      </c>
      <c r="AK2134" t="s">
        <v>972</v>
      </c>
      <c r="AL2134" t="s">
        <v>945</v>
      </c>
      <c r="AM2134" t="s">
        <v>973</v>
      </c>
      <c r="AN2134" t="s">
        <v>947</v>
      </c>
      <c r="AO2134" s="52">
        <v>43333.727597187499</v>
      </c>
      <c r="AP2134" s="52">
        <v>43333.740440046298</v>
      </c>
      <c r="AR2134">
        <v>79280</v>
      </c>
      <c r="AS2134" t="s">
        <v>2124</v>
      </c>
      <c r="AT2134" t="s">
        <v>954</v>
      </c>
      <c r="AU2134" t="s">
        <v>949</v>
      </c>
      <c r="AV2134" t="s">
        <v>1277</v>
      </c>
      <c r="AW2134" s="52">
        <v>43333.727140474541</v>
      </c>
      <c r="AX2134">
        <v>90</v>
      </c>
      <c r="AY2134" s="52">
        <v>43333.78125</v>
      </c>
      <c r="AZ2134">
        <v>0</v>
      </c>
      <c r="BA2134">
        <v>6</v>
      </c>
    </row>
    <row r="2135" spans="1:53" x14ac:dyDescent="0.3">
      <c r="A2135">
        <v>79283</v>
      </c>
      <c r="B2135" t="s">
        <v>2126</v>
      </c>
      <c r="C2135" s="8">
        <v>43333.748543981485</v>
      </c>
      <c r="D2135" s="63">
        <v>43333.788821215276</v>
      </c>
      <c r="E2135" t="s">
        <v>2127</v>
      </c>
      <c r="G2135">
        <v>79283</v>
      </c>
      <c r="H2135" s="78" t="s">
        <v>961</v>
      </c>
      <c r="I2135" s="79">
        <v>43333.747916666667</v>
      </c>
      <c r="J2135" s="78" t="b">
        <v>1</v>
      </c>
      <c r="K2135" s="63">
        <v>43333.748546215276</v>
      </c>
      <c r="L2135" s="63">
        <v>43333.748546215276</v>
      </c>
      <c r="N2135">
        <v>79283</v>
      </c>
      <c r="O2135">
        <v>1</v>
      </c>
      <c r="P2135">
        <v>10</v>
      </c>
      <c r="Q2135" s="52">
        <v>43333.748546180555</v>
      </c>
      <c r="R2135" s="52">
        <v>43333.748546180555</v>
      </c>
      <c r="T2135">
        <v>79283</v>
      </c>
      <c r="U2135" s="52">
        <v>43333.74784556713</v>
      </c>
      <c r="V2135">
        <v>90</v>
      </c>
      <c r="W2135" s="79">
        <v>43333.788194444445</v>
      </c>
      <c r="X2135" s="52">
        <v>43333.748546180555</v>
      </c>
      <c r="Y2135" s="52">
        <v>43333.788821261573</v>
      </c>
      <c r="AA2135">
        <v>79283</v>
      </c>
      <c r="AB2135">
        <v>18</v>
      </c>
      <c r="AC2135">
        <v>1</v>
      </c>
      <c r="AE2135">
        <v>18</v>
      </c>
      <c r="AF2135" t="s">
        <v>942</v>
      </c>
      <c r="AG2135">
        <v>2</v>
      </c>
      <c r="AH2135" t="s">
        <v>943</v>
      </c>
      <c r="AJ2135">
        <v>79283</v>
      </c>
      <c r="AK2135" t="s">
        <v>972</v>
      </c>
      <c r="AL2135" t="s">
        <v>945</v>
      </c>
      <c r="AM2135" t="s">
        <v>2128</v>
      </c>
      <c r="AN2135" t="s">
        <v>947</v>
      </c>
      <c r="AO2135" s="52">
        <v>43333.748546064817</v>
      </c>
      <c r="AP2135" s="52">
        <v>43333.788821215276</v>
      </c>
      <c r="AR2135">
        <v>79283</v>
      </c>
      <c r="AS2135" t="s">
        <v>2126</v>
      </c>
      <c r="AT2135" t="s">
        <v>954</v>
      </c>
      <c r="AU2135" t="s">
        <v>949</v>
      </c>
      <c r="AV2135" t="s">
        <v>2129</v>
      </c>
      <c r="AW2135" s="52">
        <v>43333.74784556713</v>
      </c>
      <c r="AX2135">
        <v>90</v>
      </c>
      <c r="AY2135" s="52">
        <v>43333.788194444445</v>
      </c>
      <c r="AZ2135">
        <v>0</v>
      </c>
      <c r="BA2135">
        <v>4</v>
      </c>
    </row>
    <row r="2136" spans="1:53" x14ac:dyDescent="0.3">
      <c r="A2136">
        <v>79283</v>
      </c>
      <c r="B2136" t="s">
        <v>2126</v>
      </c>
      <c r="C2136" s="8">
        <v>43333.748543981485</v>
      </c>
      <c r="D2136" s="63">
        <v>43333.788821215276</v>
      </c>
      <c r="E2136" t="s">
        <v>2127</v>
      </c>
      <c r="G2136">
        <v>79283</v>
      </c>
      <c r="H2136" s="78" t="s">
        <v>961</v>
      </c>
      <c r="I2136" s="79">
        <v>43333.78402777778</v>
      </c>
      <c r="J2136" s="78" t="b">
        <v>0</v>
      </c>
      <c r="K2136" s="63">
        <v>43333.784463657408</v>
      </c>
      <c r="L2136" s="63">
        <v>43333.784463657408</v>
      </c>
      <c r="N2136">
        <v>79283</v>
      </c>
      <c r="O2136">
        <v>1</v>
      </c>
      <c r="P2136">
        <v>10</v>
      </c>
      <c r="Q2136" s="52">
        <v>43333.748546180555</v>
      </c>
      <c r="R2136" s="52">
        <v>43333.748546180555</v>
      </c>
      <c r="T2136">
        <v>79283</v>
      </c>
      <c r="U2136" s="52">
        <v>43333.74784556713</v>
      </c>
      <c r="V2136">
        <v>90</v>
      </c>
      <c r="W2136" s="79">
        <v>43333.788194444445</v>
      </c>
      <c r="X2136" s="52">
        <v>43333.748546180555</v>
      </c>
      <c r="Y2136" s="52">
        <v>43333.788821261573</v>
      </c>
      <c r="AA2136">
        <v>79283</v>
      </c>
      <c r="AB2136">
        <v>18</v>
      </c>
      <c r="AC2136">
        <v>1</v>
      </c>
      <c r="AE2136">
        <v>18</v>
      </c>
      <c r="AF2136" t="s">
        <v>942</v>
      </c>
      <c r="AG2136">
        <v>2</v>
      </c>
      <c r="AH2136" t="s">
        <v>943</v>
      </c>
      <c r="AJ2136">
        <v>79283</v>
      </c>
      <c r="AK2136" t="s">
        <v>972</v>
      </c>
      <c r="AL2136" t="s">
        <v>945</v>
      </c>
      <c r="AM2136" t="s">
        <v>2128</v>
      </c>
      <c r="AN2136" t="s">
        <v>947</v>
      </c>
      <c r="AO2136" s="52">
        <v>43333.748546064817</v>
      </c>
      <c r="AP2136" s="52">
        <v>43333.788821215276</v>
      </c>
      <c r="AR2136">
        <v>79283</v>
      </c>
      <c r="AS2136" t="s">
        <v>2126</v>
      </c>
      <c r="AT2136" t="s">
        <v>954</v>
      </c>
      <c r="AU2136" t="s">
        <v>949</v>
      </c>
      <c r="AV2136" t="s">
        <v>2129</v>
      </c>
      <c r="AW2136" s="52">
        <v>43333.74784556713</v>
      </c>
      <c r="AX2136">
        <v>90</v>
      </c>
      <c r="AY2136" s="52">
        <v>43333.788194444445</v>
      </c>
      <c r="AZ2136">
        <v>0</v>
      </c>
      <c r="BA2136">
        <v>4</v>
      </c>
    </row>
    <row r="2137" spans="1:53" x14ac:dyDescent="0.3">
      <c r="A2137">
        <v>79307</v>
      </c>
      <c r="B2137" t="s">
        <v>2130</v>
      </c>
      <c r="C2137" s="8">
        <v>43334.332858217589</v>
      </c>
      <c r="D2137" s="63">
        <v>43334.355605983794</v>
      </c>
      <c r="E2137" t="s">
        <v>2131</v>
      </c>
      <c r="G2137">
        <v>79307</v>
      </c>
      <c r="H2137" s="78" t="s">
        <v>1053</v>
      </c>
      <c r="I2137" s="79">
        <v>43334.332638888889</v>
      </c>
      <c r="J2137" s="78" t="b">
        <v>1</v>
      </c>
      <c r="K2137" s="63">
        <v>43334.332858715279</v>
      </c>
      <c r="L2137" s="63">
        <v>43334.332858715279</v>
      </c>
      <c r="N2137">
        <v>79307</v>
      </c>
      <c r="O2137">
        <v>2</v>
      </c>
      <c r="P2137">
        <v>10</v>
      </c>
      <c r="Q2137" s="52">
        <v>43334.332858680558</v>
      </c>
      <c r="R2137" s="52">
        <v>43334.332858680558</v>
      </c>
      <c r="T2137">
        <v>79307</v>
      </c>
      <c r="U2137" s="52">
        <v>43334.332022997682</v>
      </c>
      <c r="V2137">
        <v>91</v>
      </c>
      <c r="W2137" s="79">
        <v>43334.355555555558</v>
      </c>
      <c r="X2137" s="52">
        <v>43334.332858715279</v>
      </c>
      <c r="Y2137" s="52">
        <v>43334.355606018522</v>
      </c>
      <c r="AA2137">
        <v>79307</v>
      </c>
      <c r="AB2137">
        <v>18</v>
      </c>
      <c r="AC2137">
        <v>1</v>
      </c>
      <c r="AE2137">
        <v>18</v>
      </c>
      <c r="AF2137" t="s">
        <v>942</v>
      </c>
      <c r="AG2137">
        <v>2</v>
      </c>
      <c r="AH2137" t="s">
        <v>943</v>
      </c>
      <c r="AJ2137">
        <v>79307</v>
      </c>
      <c r="AK2137" t="s">
        <v>972</v>
      </c>
      <c r="AL2137" t="s">
        <v>945</v>
      </c>
      <c r="AM2137" t="s">
        <v>977</v>
      </c>
      <c r="AN2137" t="s">
        <v>947</v>
      </c>
      <c r="AO2137" s="52">
        <v>43334.332858449074</v>
      </c>
      <c r="AP2137" s="52">
        <v>43334.340965277777</v>
      </c>
      <c r="AR2137">
        <v>79307</v>
      </c>
      <c r="AS2137" t="s">
        <v>2130</v>
      </c>
      <c r="AT2137" t="s">
        <v>954</v>
      </c>
      <c r="AU2137" t="s">
        <v>949</v>
      </c>
      <c r="AV2137" t="s">
        <v>974</v>
      </c>
      <c r="AW2137" s="52">
        <v>43334.332022997682</v>
      </c>
      <c r="AX2137">
        <v>91</v>
      </c>
      <c r="AY2137" s="52">
        <v>43334.355555555558</v>
      </c>
      <c r="AZ2137">
        <v>0</v>
      </c>
      <c r="BA2137">
        <v>6</v>
      </c>
    </row>
    <row r="2138" spans="1:53" x14ac:dyDescent="0.3">
      <c r="A2138">
        <v>79307</v>
      </c>
      <c r="B2138" t="s">
        <v>2130</v>
      </c>
      <c r="C2138" s="8">
        <v>43334.332858217589</v>
      </c>
      <c r="D2138" s="63">
        <v>43334.355605983794</v>
      </c>
      <c r="E2138" t="s">
        <v>2131</v>
      </c>
      <c r="G2138">
        <v>79307</v>
      </c>
      <c r="H2138" s="78" t="s">
        <v>941</v>
      </c>
      <c r="I2138" s="79">
        <v>43334.338194444441</v>
      </c>
      <c r="J2138" s="78" t="b">
        <v>1</v>
      </c>
      <c r="K2138" s="63">
        <v>43334.338613622684</v>
      </c>
      <c r="L2138" s="63">
        <v>43334.338613622684</v>
      </c>
      <c r="N2138">
        <v>79307</v>
      </c>
      <c r="O2138">
        <v>2</v>
      </c>
      <c r="P2138">
        <v>10</v>
      </c>
      <c r="Q2138" s="52">
        <v>43334.332858680558</v>
      </c>
      <c r="R2138" s="52">
        <v>43334.332858680558</v>
      </c>
      <c r="T2138">
        <v>79307</v>
      </c>
      <c r="U2138" s="52">
        <v>43334.332022997682</v>
      </c>
      <c r="V2138">
        <v>91</v>
      </c>
      <c r="W2138" s="79">
        <v>43334.355555555558</v>
      </c>
      <c r="X2138" s="52">
        <v>43334.332858715279</v>
      </c>
      <c r="Y2138" s="52">
        <v>43334.355606018522</v>
      </c>
      <c r="AA2138">
        <v>79307</v>
      </c>
      <c r="AB2138">
        <v>18</v>
      </c>
      <c r="AC2138">
        <v>1</v>
      </c>
      <c r="AE2138">
        <v>18</v>
      </c>
      <c r="AF2138" t="s">
        <v>942</v>
      </c>
      <c r="AG2138">
        <v>2</v>
      </c>
      <c r="AH2138" t="s">
        <v>943</v>
      </c>
      <c r="AJ2138">
        <v>79307</v>
      </c>
      <c r="AK2138" t="s">
        <v>972</v>
      </c>
      <c r="AL2138" t="s">
        <v>945</v>
      </c>
      <c r="AM2138" t="s">
        <v>977</v>
      </c>
      <c r="AN2138" t="s">
        <v>947</v>
      </c>
      <c r="AO2138" s="52">
        <v>43334.332858449074</v>
      </c>
      <c r="AP2138" s="52">
        <v>43334.340965277777</v>
      </c>
      <c r="AR2138">
        <v>79307</v>
      </c>
      <c r="AS2138" t="s">
        <v>2130</v>
      </c>
      <c r="AT2138" t="s">
        <v>954</v>
      </c>
      <c r="AU2138" t="s">
        <v>949</v>
      </c>
      <c r="AV2138" t="s">
        <v>974</v>
      </c>
      <c r="AW2138" s="52">
        <v>43334.332022997682</v>
      </c>
      <c r="AX2138">
        <v>91</v>
      </c>
      <c r="AY2138" s="52">
        <v>43334.355555555558</v>
      </c>
      <c r="AZ2138">
        <v>0</v>
      </c>
      <c r="BA2138">
        <v>6</v>
      </c>
    </row>
    <row r="2139" spans="1:53" x14ac:dyDescent="0.3">
      <c r="A2139">
        <v>79307</v>
      </c>
      <c r="B2139" t="s">
        <v>2130</v>
      </c>
      <c r="C2139" s="8">
        <v>43334.332858217589</v>
      </c>
      <c r="D2139" s="63">
        <v>43334.355605983794</v>
      </c>
      <c r="E2139" t="s">
        <v>2131</v>
      </c>
      <c r="G2139">
        <v>79307</v>
      </c>
      <c r="H2139" s="78" t="s">
        <v>941</v>
      </c>
      <c r="I2139" s="79">
        <v>43334.340277777781</v>
      </c>
      <c r="J2139" s="78" t="b">
        <v>0</v>
      </c>
      <c r="K2139" s="63">
        <v>43334.340964699077</v>
      </c>
      <c r="L2139" s="63">
        <v>43334.340964699077</v>
      </c>
      <c r="N2139">
        <v>79307</v>
      </c>
      <c r="O2139">
        <v>2</v>
      </c>
      <c r="P2139">
        <v>10</v>
      </c>
      <c r="Q2139" s="52">
        <v>43334.332858680558</v>
      </c>
      <c r="R2139" s="52">
        <v>43334.332858680558</v>
      </c>
      <c r="T2139">
        <v>79307</v>
      </c>
      <c r="U2139" s="52">
        <v>43334.332022997682</v>
      </c>
      <c r="V2139">
        <v>91</v>
      </c>
      <c r="W2139" s="79">
        <v>43334.355555555558</v>
      </c>
      <c r="X2139" s="52">
        <v>43334.332858715279</v>
      </c>
      <c r="Y2139" s="52">
        <v>43334.355606018522</v>
      </c>
      <c r="AA2139">
        <v>79307</v>
      </c>
      <c r="AB2139">
        <v>18</v>
      </c>
      <c r="AC2139">
        <v>1</v>
      </c>
      <c r="AE2139">
        <v>18</v>
      </c>
      <c r="AF2139" t="s">
        <v>942</v>
      </c>
      <c r="AG2139">
        <v>2</v>
      </c>
      <c r="AH2139" t="s">
        <v>943</v>
      </c>
      <c r="AJ2139">
        <v>79307</v>
      </c>
      <c r="AK2139" t="s">
        <v>972</v>
      </c>
      <c r="AL2139" t="s">
        <v>945</v>
      </c>
      <c r="AM2139" t="s">
        <v>977</v>
      </c>
      <c r="AN2139" t="s">
        <v>947</v>
      </c>
      <c r="AO2139" s="52">
        <v>43334.332858449074</v>
      </c>
      <c r="AP2139" s="52">
        <v>43334.340965277777</v>
      </c>
      <c r="AR2139">
        <v>79307</v>
      </c>
      <c r="AS2139" t="s">
        <v>2130</v>
      </c>
      <c r="AT2139" t="s">
        <v>954</v>
      </c>
      <c r="AU2139" t="s">
        <v>949</v>
      </c>
      <c r="AV2139" t="s">
        <v>974</v>
      </c>
      <c r="AW2139" s="52">
        <v>43334.332022997682</v>
      </c>
      <c r="AX2139">
        <v>91</v>
      </c>
      <c r="AY2139" s="52">
        <v>43334.355555555558</v>
      </c>
      <c r="AZ2139">
        <v>0</v>
      </c>
      <c r="BA2139">
        <v>6</v>
      </c>
    </row>
    <row r="2140" spans="1:53" x14ac:dyDescent="0.3">
      <c r="A2140">
        <v>79307</v>
      </c>
      <c r="B2140" t="s">
        <v>2130</v>
      </c>
      <c r="C2140" s="8">
        <v>43334.332858217589</v>
      </c>
      <c r="D2140" s="63">
        <v>43334.355605983794</v>
      </c>
      <c r="E2140" t="s">
        <v>2131</v>
      </c>
      <c r="G2140">
        <v>79307</v>
      </c>
      <c r="H2140" s="78" t="s">
        <v>1053</v>
      </c>
      <c r="I2140" s="79">
        <v>43334.340277777781</v>
      </c>
      <c r="J2140" s="78" t="b">
        <v>0</v>
      </c>
      <c r="K2140" s="63">
        <v>43334.340964699077</v>
      </c>
      <c r="L2140" s="63">
        <v>43334.340964699077</v>
      </c>
      <c r="N2140">
        <v>79307</v>
      </c>
      <c r="O2140">
        <v>2</v>
      </c>
      <c r="P2140">
        <v>10</v>
      </c>
      <c r="Q2140" s="52">
        <v>43334.332858680558</v>
      </c>
      <c r="R2140" s="52">
        <v>43334.332858680558</v>
      </c>
      <c r="T2140">
        <v>79307</v>
      </c>
      <c r="U2140" s="52">
        <v>43334.332022997682</v>
      </c>
      <c r="V2140">
        <v>91</v>
      </c>
      <c r="W2140" s="79">
        <v>43334.355555555558</v>
      </c>
      <c r="X2140" s="52">
        <v>43334.332858715279</v>
      </c>
      <c r="Y2140" s="52">
        <v>43334.355606018522</v>
      </c>
      <c r="AA2140">
        <v>79307</v>
      </c>
      <c r="AB2140">
        <v>18</v>
      </c>
      <c r="AC2140">
        <v>1</v>
      </c>
      <c r="AE2140">
        <v>18</v>
      </c>
      <c r="AF2140" t="s">
        <v>942</v>
      </c>
      <c r="AG2140">
        <v>2</v>
      </c>
      <c r="AH2140" t="s">
        <v>943</v>
      </c>
      <c r="AJ2140">
        <v>79307</v>
      </c>
      <c r="AK2140" t="s">
        <v>972</v>
      </c>
      <c r="AL2140" t="s">
        <v>945</v>
      </c>
      <c r="AM2140" t="s">
        <v>977</v>
      </c>
      <c r="AN2140" t="s">
        <v>947</v>
      </c>
      <c r="AO2140" s="52">
        <v>43334.332858449074</v>
      </c>
      <c r="AP2140" s="52">
        <v>43334.340965277777</v>
      </c>
      <c r="AR2140">
        <v>79307</v>
      </c>
      <c r="AS2140" t="s">
        <v>2130</v>
      </c>
      <c r="AT2140" t="s">
        <v>954</v>
      </c>
      <c r="AU2140" t="s">
        <v>949</v>
      </c>
      <c r="AV2140" t="s">
        <v>974</v>
      </c>
      <c r="AW2140" s="52">
        <v>43334.332022997682</v>
      </c>
      <c r="AX2140">
        <v>91</v>
      </c>
      <c r="AY2140" s="52">
        <v>43334.355555555558</v>
      </c>
      <c r="AZ2140">
        <v>0</v>
      </c>
      <c r="BA2140">
        <v>6</v>
      </c>
    </row>
    <row r="2141" spans="1:53" x14ac:dyDescent="0.3">
      <c r="A2141" s="51">
        <v>79311</v>
      </c>
      <c r="B2141" s="51" t="s">
        <v>2132</v>
      </c>
      <c r="C2141" s="64">
        <v>43334.339573182871</v>
      </c>
      <c r="D2141" s="65">
        <v>43334.399402233794</v>
      </c>
      <c r="E2141" s="51" t="s">
        <v>2133</v>
      </c>
      <c r="G2141" s="51">
        <v>79311</v>
      </c>
      <c r="H2141" s="51" t="s">
        <v>958</v>
      </c>
      <c r="I2141" s="80">
        <v>43334.338888888888</v>
      </c>
      <c r="J2141" s="51" t="b">
        <v>1</v>
      </c>
      <c r="K2141" s="65">
        <v>43334.339578437502</v>
      </c>
      <c r="L2141" s="65">
        <v>43334.339578437502</v>
      </c>
      <c r="N2141" s="51">
        <v>79311</v>
      </c>
      <c r="O2141" s="51">
        <v>1</v>
      </c>
      <c r="P2141" s="51">
        <v>10</v>
      </c>
      <c r="Q2141" s="53">
        <v>43334.339578437502</v>
      </c>
      <c r="R2141" s="53">
        <v>43334.357391782411</v>
      </c>
      <c r="T2141" s="51">
        <v>79311</v>
      </c>
      <c r="U2141" s="53">
        <v>43334.338484490741</v>
      </c>
      <c r="V2141" s="51">
        <v>97</v>
      </c>
      <c r="W2141" s="80">
        <v>43334.399305555555</v>
      </c>
      <c r="X2141" s="53">
        <v>43334.339578437502</v>
      </c>
      <c r="Y2141" s="53">
        <v>43334.399402280091</v>
      </c>
      <c r="AA2141" s="51">
        <v>79311</v>
      </c>
      <c r="AB2141" s="51">
        <v>18</v>
      </c>
      <c r="AC2141" s="51">
        <v>1</v>
      </c>
      <c r="AE2141" s="51">
        <v>18</v>
      </c>
      <c r="AF2141" s="51" t="s">
        <v>942</v>
      </c>
      <c r="AG2141" s="51">
        <v>2</v>
      </c>
      <c r="AH2141" s="51" t="s">
        <v>943</v>
      </c>
      <c r="AJ2141" s="51">
        <v>79311</v>
      </c>
      <c r="AK2141" s="51" t="s">
        <v>944</v>
      </c>
      <c r="AL2141" s="51" t="s">
        <v>994</v>
      </c>
      <c r="AM2141" s="51" t="s">
        <v>1167</v>
      </c>
      <c r="AN2141" s="51" t="s">
        <v>1027</v>
      </c>
      <c r="AO2141" s="53">
        <v>43334.339573182871</v>
      </c>
      <c r="AP2141" s="53">
        <v>43334.357391747682</v>
      </c>
      <c r="AR2141" s="51">
        <v>79311</v>
      </c>
      <c r="AS2141" s="51" t="s">
        <v>2132</v>
      </c>
      <c r="AT2141" s="51" t="s">
        <v>954</v>
      </c>
      <c r="AU2141" s="51" t="s">
        <v>1028</v>
      </c>
      <c r="AV2141" s="51" t="s">
        <v>1168</v>
      </c>
      <c r="AW2141" s="53">
        <v>43334.338484490741</v>
      </c>
      <c r="AX2141" s="51">
        <v>97</v>
      </c>
      <c r="AY2141" s="53">
        <v>43334.399305555555</v>
      </c>
      <c r="AZ2141" s="51">
        <v>0</v>
      </c>
      <c r="BA2141" s="51">
        <v>4</v>
      </c>
    </row>
    <row r="2142" spans="1:53" x14ac:dyDescent="0.3">
      <c r="A2142" s="51">
        <v>79311</v>
      </c>
      <c r="B2142" s="51" t="s">
        <v>2132</v>
      </c>
      <c r="C2142" s="64">
        <v>43334.339573182871</v>
      </c>
      <c r="D2142" s="65">
        <v>43334.399402233794</v>
      </c>
      <c r="E2142" s="51" t="s">
        <v>2133</v>
      </c>
      <c r="G2142" s="51">
        <v>79311</v>
      </c>
      <c r="H2142" s="51" t="s">
        <v>991</v>
      </c>
      <c r="I2142" s="80">
        <v>43334.338888888888</v>
      </c>
      <c r="J2142" s="51" t="b">
        <v>1</v>
      </c>
      <c r="K2142" s="65">
        <v>43334.339578472223</v>
      </c>
      <c r="L2142" s="65">
        <v>43334.339578472223</v>
      </c>
      <c r="N2142" s="51">
        <v>79311</v>
      </c>
      <c r="O2142" s="51">
        <v>1</v>
      </c>
      <c r="P2142" s="51">
        <v>10</v>
      </c>
      <c r="Q2142" s="53">
        <v>43334.339578437502</v>
      </c>
      <c r="R2142" s="53">
        <v>43334.357391782411</v>
      </c>
      <c r="T2142" s="51">
        <v>79311</v>
      </c>
      <c r="U2142" s="53">
        <v>43334.338484490741</v>
      </c>
      <c r="V2142" s="51">
        <v>97</v>
      </c>
      <c r="W2142" s="80">
        <v>43334.399305555555</v>
      </c>
      <c r="X2142" s="53">
        <v>43334.339578437502</v>
      </c>
      <c r="Y2142" s="53">
        <v>43334.399402280091</v>
      </c>
      <c r="AA2142" s="51">
        <v>79311</v>
      </c>
      <c r="AB2142" s="51">
        <v>18</v>
      </c>
      <c r="AC2142" s="51">
        <v>1</v>
      </c>
      <c r="AE2142" s="51">
        <v>18</v>
      </c>
      <c r="AF2142" s="51" t="s">
        <v>942</v>
      </c>
      <c r="AG2142" s="51">
        <v>2</v>
      </c>
      <c r="AH2142" s="51" t="s">
        <v>943</v>
      </c>
      <c r="AJ2142" s="51">
        <v>79311</v>
      </c>
      <c r="AK2142" s="51" t="s">
        <v>944</v>
      </c>
      <c r="AL2142" s="51" t="s">
        <v>994</v>
      </c>
      <c r="AM2142" s="51" t="s">
        <v>1167</v>
      </c>
      <c r="AN2142" s="51" t="s">
        <v>1027</v>
      </c>
      <c r="AO2142" s="53">
        <v>43334.339573182871</v>
      </c>
      <c r="AP2142" s="53">
        <v>43334.357391747682</v>
      </c>
      <c r="AR2142" s="51">
        <v>79311</v>
      </c>
      <c r="AS2142" s="51" t="s">
        <v>2132</v>
      </c>
      <c r="AT2142" s="51" t="s">
        <v>954</v>
      </c>
      <c r="AU2142" s="51" t="s">
        <v>1028</v>
      </c>
      <c r="AV2142" s="51" t="s">
        <v>1168</v>
      </c>
      <c r="AW2142" s="53">
        <v>43334.338484490741</v>
      </c>
      <c r="AX2142" s="51">
        <v>97</v>
      </c>
      <c r="AY2142" s="53">
        <v>43334.399305555555</v>
      </c>
      <c r="AZ2142" s="51">
        <v>0</v>
      </c>
      <c r="BA2142" s="51">
        <v>4</v>
      </c>
    </row>
    <row r="2143" spans="1:53" x14ac:dyDescent="0.3">
      <c r="A2143" s="51">
        <v>79311</v>
      </c>
      <c r="B2143" s="51" t="s">
        <v>2132</v>
      </c>
      <c r="C2143" s="64">
        <v>43334.339573182871</v>
      </c>
      <c r="D2143" s="65">
        <v>43334.399402233794</v>
      </c>
      <c r="E2143" s="51" t="s">
        <v>2133</v>
      </c>
      <c r="G2143" s="51">
        <v>79311</v>
      </c>
      <c r="H2143" s="51" t="s">
        <v>986</v>
      </c>
      <c r="I2143" s="80">
        <v>43334.347916666666</v>
      </c>
      <c r="J2143" s="51" t="b">
        <v>1</v>
      </c>
      <c r="K2143" s="65">
        <v>43334.348695219909</v>
      </c>
      <c r="L2143" s="65">
        <v>43334.348695219909</v>
      </c>
      <c r="N2143" s="51">
        <v>79311</v>
      </c>
      <c r="O2143" s="51">
        <v>1</v>
      </c>
      <c r="P2143" s="51">
        <v>10</v>
      </c>
      <c r="Q2143" s="53">
        <v>43334.339578437502</v>
      </c>
      <c r="R2143" s="53">
        <v>43334.357391782411</v>
      </c>
      <c r="T2143" s="51">
        <v>79311</v>
      </c>
      <c r="U2143" s="53">
        <v>43334.338484490741</v>
      </c>
      <c r="V2143" s="51">
        <v>97</v>
      </c>
      <c r="W2143" s="80">
        <v>43334.399305555555</v>
      </c>
      <c r="X2143" s="53">
        <v>43334.339578437502</v>
      </c>
      <c r="Y2143" s="53">
        <v>43334.399402280091</v>
      </c>
      <c r="AA2143" s="51">
        <v>79311</v>
      </c>
      <c r="AB2143" s="51">
        <v>18</v>
      </c>
      <c r="AC2143" s="51">
        <v>1</v>
      </c>
      <c r="AE2143" s="51">
        <v>18</v>
      </c>
      <c r="AF2143" s="51" t="s">
        <v>942</v>
      </c>
      <c r="AG2143" s="51">
        <v>2</v>
      </c>
      <c r="AH2143" s="51" t="s">
        <v>943</v>
      </c>
      <c r="AJ2143" s="51">
        <v>79311</v>
      </c>
      <c r="AK2143" s="51" t="s">
        <v>944</v>
      </c>
      <c r="AL2143" s="51" t="s">
        <v>994</v>
      </c>
      <c r="AM2143" s="51" t="s">
        <v>1167</v>
      </c>
      <c r="AN2143" s="51" t="s">
        <v>1027</v>
      </c>
      <c r="AO2143" s="53">
        <v>43334.339573182871</v>
      </c>
      <c r="AP2143" s="53">
        <v>43334.357391747682</v>
      </c>
      <c r="AR2143" s="51">
        <v>79311</v>
      </c>
      <c r="AS2143" s="51" t="s">
        <v>2132</v>
      </c>
      <c r="AT2143" s="51" t="s">
        <v>954</v>
      </c>
      <c r="AU2143" s="51" t="s">
        <v>1028</v>
      </c>
      <c r="AV2143" s="51" t="s">
        <v>1168</v>
      </c>
      <c r="AW2143" s="53">
        <v>43334.338484490741</v>
      </c>
      <c r="AX2143" s="51">
        <v>97</v>
      </c>
      <c r="AY2143" s="53">
        <v>43334.399305555555</v>
      </c>
      <c r="AZ2143" s="51">
        <v>0</v>
      </c>
      <c r="BA2143" s="51">
        <v>4</v>
      </c>
    </row>
    <row r="2144" spans="1:53" x14ac:dyDescent="0.3">
      <c r="A2144" s="51">
        <v>79311</v>
      </c>
      <c r="B2144" s="51" t="s">
        <v>2132</v>
      </c>
      <c r="C2144" s="64">
        <v>43334.339573182871</v>
      </c>
      <c r="D2144" s="65">
        <v>43334.399402233794</v>
      </c>
      <c r="E2144" s="51" t="s">
        <v>2133</v>
      </c>
      <c r="G2144" s="51">
        <v>79311</v>
      </c>
      <c r="H2144" s="51" t="s">
        <v>958</v>
      </c>
      <c r="I2144" s="80">
        <v>43334.355555555558</v>
      </c>
      <c r="J2144" s="51" t="b">
        <v>1</v>
      </c>
      <c r="K2144" s="65">
        <v>43334.356293136574</v>
      </c>
      <c r="L2144" s="65">
        <v>43334.356293136574</v>
      </c>
      <c r="N2144" s="51">
        <v>79311</v>
      </c>
      <c r="O2144" s="51">
        <v>1</v>
      </c>
      <c r="P2144" s="51">
        <v>10</v>
      </c>
      <c r="Q2144" s="53">
        <v>43334.339578437502</v>
      </c>
      <c r="R2144" s="53">
        <v>43334.357391782411</v>
      </c>
      <c r="T2144" s="51">
        <v>79311</v>
      </c>
      <c r="U2144" s="53">
        <v>43334.338484490741</v>
      </c>
      <c r="V2144" s="51">
        <v>97</v>
      </c>
      <c r="W2144" s="80">
        <v>43334.399305555555</v>
      </c>
      <c r="X2144" s="53">
        <v>43334.339578437502</v>
      </c>
      <c r="Y2144" s="53">
        <v>43334.399402280091</v>
      </c>
      <c r="AA2144" s="51">
        <v>79311</v>
      </c>
      <c r="AB2144" s="51">
        <v>18</v>
      </c>
      <c r="AC2144" s="51">
        <v>1</v>
      </c>
      <c r="AE2144" s="51">
        <v>18</v>
      </c>
      <c r="AF2144" s="51" t="s">
        <v>942</v>
      </c>
      <c r="AG2144" s="51">
        <v>2</v>
      </c>
      <c r="AH2144" s="51" t="s">
        <v>943</v>
      </c>
      <c r="AJ2144" s="51">
        <v>79311</v>
      </c>
      <c r="AK2144" s="51" t="s">
        <v>944</v>
      </c>
      <c r="AL2144" s="51" t="s">
        <v>994</v>
      </c>
      <c r="AM2144" s="51" t="s">
        <v>1167</v>
      </c>
      <c r="AN2144" s="51" t="s">
        <v>1027</v>
      </c>
      <c r="AO2144" s="53">
        <v>43334.339573182871</v>
      </c>
      <c r="AP2144" s="53">
        <v>43334.357391747682</v>
      </c>
      <c r="AR2144" s="51">
        <v>79311</v>
      </c>
      <c r="AS2144" s="51" t="s">
        <v>2132</v>
      </c>
      <c r="AT2144" s="51" t="s">
        <v>954</v>
      </c>
      <c r="AU2144" s="51" t="s">
        <v>1028</v>
      </c>
      <c r="AV2144" s="51" t="s">
        <v>1168</v>
      </c>
      <c r="AW2144" s="53">
        <v>43334.338484490741</v>
      </c>
      <c r="AX2144" s="51">
        <v>97</v>
      </c>
      <c r="AY2144" s="53">
        <v>43334.399305555555</v>
      </c>
      <c r="AZ2144" s="51">
        <v>0</v>
      </c>
      <c r="BA2144" s="51">
        <v>4</v>
      </c>
    </row>
    <row r="2145" spans="1:53" x14ac:dyDescent="0.3">
      <c r="A2145" s="51">
        <v>79311</v>
      </c>
      <c r="B2145" s="51" t="s">
        <v>2132</v>
      </c>
      <c r="C2145" s="64">
        <v>43334.339573182871</v>
      </c>
      <c r="D2145" s="65">
        <v>43334.399402233794</v>
      </c>
      <c r="E2145" s="51" t="s">
        <v>2133</v>
      </c>
      <c r="G2145" s="51">
        <v>79311</v>
      </c>
      <c r="H2145" s="51" t="s">
        <v>986</v>
      </c>
      <c r="I2145" s="80">
        <v>43334.355555555558</v>
      </c>
      <c r="J2145" s="51" t="b">
        <v>1</v>
      </c>
      <c r="K2145" s="65">
        <v>43334.356293171295</v>
      </c>
      <c r="L2145" s="65">
        <v>43334.356293171295</v>
      </c>
      <c r="N2145" s="51">
        <v>79311</v>
      </c>
      <c r="O2145" s="51">
        <v>1</v>
      </c>
      <c r="P2145" s="51">
        <v>10</v>
      </c>
      <c r="Q2145" s="53">
        <v>43334.339578437502</v>
      </c>
      <c r="R2145" s="53">
        <v>43334.357391782411</v>
      </c>
      <c r="T2145" s="51">
        <v>79311</v>
      </c>
      <c r="U2145" s="53">
        <v>43334.338484490741</v>
      </c>
      <c r="V2145" s="51">
        <v>97</v>
      </c>
      <c r="W2145" s="80">
        <v>43334.399305555555</v>
      </c>
      <c r="X2145" s="53">
        <v>43334.339578437502</v>
      </c>
      <c r="Y2145" s="53">
        <v>43334.399402280091</v>
      </c>
      <c r="AA2145" s="51">
        <v>79311</v>
      </c>
      <c r="AB2145" s="51">
        <v>18</v>
      </c>
      <c r="AC2145" s="51">
        <v>1</v>
      </c>
      <c r="AE2145" s="51">
        <v>18</v>
      </c>
      <c r="AF2145" s="51" t="s">
        <v>942</v>
      </c>
      <c r="AG2145" s="51">
        <v>2</v>
      </c>
      <c r="AH2145" s="51" t="s">
        <v>943</v>
      </c>
      <c r="AJ2145" s="51">
        <v>79311</v>
      </c>
      <c r="AK2145" s="51" t="s">
        <v>944</v>
      </c>
      <c r="AL2145" s="51" t="s">
        <v>994</v>
      </c>
      <c r="AM2145" s="51" t="s">
        <v>1167</v>
      </c>
      <c r="AN2145" s="51" t="s">
        <v>1027</v>
      </c>
      <c r="AO2145" s="53">
        <v>43334.339573182871</v>
      </c>
      <c r="AP2145" s="53">
        <v>43334.357391747682</v>
      </c>
      <c r="AR2145" s="51">
        <v>79311</v>
      </c>
      <c r="AS2145" s="51" t="s">
        <v>2132</v>
      </c>
      <c r="AT2145" s="51" t="s">
        <v>954</v>
      </c>
      <c r="AU2145" s="51" t="s">
        <v>1028</v>
      </c>
      <c r="AV2145" s="51" t="s">
        <v>1168</v>
      </c>
      <c r="AW2145" s="53">
        <v>43334.338484490741</v>
      </c>
      <c r="AX2145" s="51">
        <v>97</v>
      </c>
      <c r="AY2145" s="53">
        <v>43334.399305555555</v>
      </c>
      <c r="AZ2145" s="51">
        <v>0</v>
      </c>
      <c r="BA2145" s="51">
        <v>4</v>
      </c>
    </row>
    <row r="2146" spans="1:53" x14ac:dyDescent="0.3">
      <c r="A2146" s="51">
        <v>79311</v>
      </c>
      <c r="B2146" s="51" t="s">
        <v>2132</v>
      </c>
      <c r="C2146" s="64">
        <v>43334.339573182871</v>
      </c>
      <c r="D2146" s="65">
        <v>43334.399402233794</v>
      </c>
      <c r="E2146" s="51" t="s">
        <v>2133</v>
      </c>
      <c r="G2146" s="51">
        <v>79311</v>
      </c>
      <c r="H2146" s="51" t="s">
        <v>958</v>
      </c>
      <c r="I2146" s="80">
        <v>43334.356944444444</v>
      </c>
      <c r="J2146" s="51" t="b">
        <v>0</v>
      </c>
      <c r="K2146" s="65">
        <v>43334.357391087964</v>
      </c>
      <c r="L2146" s="65">
        <v>43334.357391087964</v>
      </c>
      <c r="N2146" s="51">
        <v>79311</v>
      </c>
      <c r="O2146" s="51">
        <v>1</v>
      </c>
      <c r="P2146" s="51">
        <v>10</v>
      </c>
      <c r="Q2146" s="53">
        <v>43334.339578437502</v>
      </c>
      <c r="R2146" s="53">
        <v>43334.357391782411</v>
      </c>
      <c r="T2146" s="51">
        <v>79311</v>
      </c>
      <c r="U2146" s="53">
        <v>43334.338484490741</v>
      </c>
      <c r="V2146" s="51">
        <v>97</v>
      </c>
      <c r="W2146" s="80">
        <v>43334.399305555555</v>
      </c>
      <c r="X2146" s="53">
        <v>43334.339578437502</v>
      </c>
      <c r="Y2146" s="53">
        <v>43334.399402280091</v>
      </c>
      <c r="AA2146" s="51">
        <v>79311</v>
      </c>
      <c r="AB2146" s="51">
        <v>18</v>
      </c>
      <c r="AC2146" s="51">
        <v>1</v>
      </c>
      <c r="AE2146" s="51">
        <v>18</v>
      </c>
      <c r="AF2146" s="51" t="s">
        <v>942</v>
      </c>
      <c r="AG2146" s="51">
        <v>2</v>
      </c>
      <c r="AH2146" s="51" t="s">
        <v>943</v>
      </c>
      <c r="AJ2146" s="51">
        <v>79311</v>
      </c>
      <c r="AK2146" s="51" t="s">
        <v>944</v>
      </c>
      <c r="AL2146" s="51" t="s">
        <v>994</v>
      </c>
      <c r="AM2146" s="51" t="s">
        <v>1167</v>
      </c>
      <c r="AN2146" s="51" t="s">
        <v>1027</v>
      </c>
      <c r="AO2146" s="53">
        <v>43334.339573182871</v>
      </c>
      <c r="AP2146" s="53">
        <v>43334.357391747682</v>
      </c>
      <c r="AR2146" s="51">
        <v>79311</v>
      </c>
      <c r="AS2146" s="51" t="s">
        <v>2132</v>
      </c>
      <c r="AT2146" s="51" t="s">
        <v>954</v>
      </c>
      <c r="AU2146" s="51" t="s">
        <v>1028</v>
      </c>
      <c r="AV2146" s="51" t="s">
        <v>1168</v>
      </c>
      <c r="AW2146" s="53">
        <v>43334.338484490741</v>
      </c>
      <c r="AX2146" s="51">
        <v>97</v>
      </c>
      <c r="AY2146" s="53">
        <v>43334.399305555555</v>
      </c>
      <c r="AZ2146" s="51">
        <v>0</v>
      </c>
      <c r="BA2146" s="51">
        <v>4</v>
      </c>
    </row>
    <row r="2147" spans="1:53" x14ac:dyDescent="0.3">
      <c r="A2147" s="51">
        <v>79311</v>
      </c>
      <c r="B2147" s="51" t="s">
        <v>2132</v>
      </c>
      <c r="C2147" s="64">
        <v>43334.339573182871</v>
      </c>
      <c r="D2147" s="65">
        <v>43334.399402233794</v>
      </c>
      <c r="E2147" s="51" t="s">
        <v>2133</v>
      </c>
      <c r="G2147" s="51">
        <v>79311</v>
      </c>
      <c r="H2147" s="51" t="s">
        <v>991</v>
      </c>
      <c r="I2147" s="80">
        <v>43334.356944444444</v>
      </c>
      <c r="J2147" s="51" t="b">
        <v>0</v>
      </c>
      <c r="K2147" s="65">
        <v>43334.357391122685</v>
      </c>
      <c r="L2147" s="65">
        <v>43334.357391122685</v>
      </c>
      <c r="N2147" s="51">
        <v>79311</v>
      </c>
      <c r="O2147" s="51">
        <v>1</v>
      </c>
      <c r="P2147" s="51">
        <v>10</v>
      </c>
      <c r="Q2147" s="53">
        <v>43334.339578437502</v>
      </c>
      <c r="R2147" s="53">
        <v>43334.357391782411</v>
      </c>
      <c r="T2147" s="51">
        <v>79311</v>
      </c>
      <c r="U2147" s="53">
        <v>43334.338484490741</v>
      </c>
      <c r="V2147" s="51">
        <v>97</v>
      </c>
      <c r="W2147" s="80">
        <v>43334.399305555555</v>
      </c>
      <c r="X2147" s="53">
        <v>43334.339578437502</v>
      </c>
      <c r="Y2147" s="53">
        <v>43334.399402280091</v>
      </c>
      <c r="AA2147" s="51">
        <v>79311</v>
      </c>
      <c r="AB2147" s="51">
        <v>18</v>
      </c>
      <c r="AC2147" s="51">
        <v>1</v>
      </c>
      <c r="AE2147" s="51">
        <v>18</v>
      </c>
      <c r="AF2147" s="51" t="s">
        <v>942</v>
      </c>
      <c r="AG2147" s="51">
        <v>2</v>
      </c>
      <c r="AH2147" s="51" t="s">
        <v>943</v>
      </c>
      <c r="AJ2147" s="51">
        <v>79311</v>
      </c>
      <c r="AK2147" s="51" t="s">
        <v>944</v>
      </c>
      <c r="AL2147" s="51" t="s">
        <v>994</v>
      </c>
      <c r="AM2147" s="51" t="s">
        <v>1167</v>
      </c>
      <c r="AN2147" s="51" t="s">
        <v>1027</v>
      </c>
      <c r="AO2147" s="53">
        <v>43334.339573182871</v>
      </c>
      <c r="AP2147" s="53">
        <v>43334.357391747682</v>
      </c>
      <c r="AR2147" s="51">
        <v>79311</v>
      </c>
      <c r="AS2147" s="51" t="s">
        <v>2132</v>
      </c>
      <c r="AT2147" s="51" t="s">
        <v>954</v>
      </c>
      <c r="AU2147" s="51" t="s">
        <v>1028</v>
      </c>
      <c r="AV2147" s="51" t="s">
        <v>1168</v>
      </c>
      <c r="AW2147" s="53">
        <v>43334.338484490741</v>
      </c>
      <c r="AX2147" s="51">
        <v>97</v>
      </c>
      <c r="AY2147" s="53">
        <v>43334.399305555555</v>
      </c>
      <c r="AZ2147" s="51">
        <v>0</v>
      </c>
      <c r="BA2147" s="51">
        <v>4</v>
      </c>
    </row>
    <row r="2148" spans="1:53" x14ac:dyDescent="0.3">
      <c r="A2148" s="51">
        <v>79311</v>
      </c>
      <c r="B2148" s="51" t="s">
        <v>2132</v>
      </c>
      <c r="C2148" s="64">
        <v>43334.339573182871</v>
      </c>
      <c r="D2148" s="65">
        <v>43334.399402233794</v>
      </c>
      <c r="E2148" s="51" t="s">
        <v>2133</v>
      </c>
      <c r="G2148" s="51">
        <v>79311</v>
      </c>
      <c r="H2148" s="51" t="s">
        <v>986</v>
      </c>
      <c r="I2148" s="80">
        <v>43334.356944444444</v>
      </c>
      <c r="J2148" s="51" t="b">
        <v>0</v>
      </c>
      <c r="K2148" s="65">
        <v>43334.357391122685</v>
      </c>
      <c r="L2148" s="65">
        <v>43334.357391122685</v>
      </c>
      <c r="N2148" s="51">
        <v>79311</v>
      </c>
      <c r="O2148" s="51">
        <v>1</v>
      </c>
      <c r="P2148" s="51">
        <v>10</v>
      </c>
      <c r="Q2148" s="53">
        <v>43334.339578437502</v>
      </c>
      <c r="R2148" s="53">
        <v>43334.357391782411</v>
      </c>
      <c r="T2148" s="51">
        <v>79311</v>
      </c>
      <c r="U2148" s="53">
        <v>43334.338484490741</v>
      </c>
      <c r="V2148" s="51">
        <v>97</v>
      </c>
      <c r="W2148" s="80">
        <v>43334.399305555555</v>
      </c>
      <c r="X2148" s="53">
        <v>43334.339578437502</v>
      </c>
      <c r="Y2148" s="53">
        <v>43334.399402280091</v>
      </c>
      <c r="AA2148" s="51">
        <v>79311</v>
      </c>
      <c r="AB2148" s="51">
        <v>18</v>
      </c>
      <c r="AC2148" s="51">
        <v>1</v>
      </c>
      <c r="AE2148" s="51">
        <v>18</v>
      </c>
      <c r="AF2148" s="51" t="s">
        <v>942</v>
      </c>
      <c r="AG2148" s="51">
        <v>2</v>
      </c>
      <c r="AH2148" s="51" t="s">
        <v>943</v>
      </c>
      <c r="AJ2148" s="51">
        <v>79311</v>
      </c>
      <c r="AK2148" s="51" t="s">
        <v>944</v>
      </c>
      <c r="AL2148" s="51" t="s">
        <v>994</v>
      </c>
      <c r="AM2148" s="51" t="s">
        <v>1167</v>
      </c>
      <c r="AN2148" s="51" t="s">
        <v>1027</v>
      </c>
      <c r="AO2148" s="53">
        <v>43334.339573182871</v>
      </c>
      <c r="AP2148" s="53">
        <v>43334.357391747682</v>
      </c>
      <c r="AR2148" s="51">
        <v>79311</v>
      </c>
      <c r="AS2148" s="51" t="s">
        <v>2132</v>
      </c>
      <c r="AT2148" s="51" t="s">
        <v>954</v>
      </c>
      <c r="AU2148" s="51" t="s">
        <v>1028</v>
      </c>
      <c r="AV2148" s="51" t="s">
        <v>1168</v>
      </c>
      <c r="AW2148" s="53">
        <v>43334.338484490741</v>
      </c>
      <c r="AX2148" s="51">
        <v>97</v>
      </c>
      <c r="AY2148" s="53">
        <v>43334.399305555555</v>
      </c>
      <c r="AZ2148" s="51">
        <v>0</v>
      </c>
      <c r="BA2148" s="51">
        <v>4</v>
      </c>
    </row>
    <row r="2149" spans="1:53" x14ac:dyDescent="0.3">
      <c r="A2149">
        <v>79315</v>
      </c>
      <c r="B2149" t="s">
        <v>2134</v>
      </c>
      <c r="C2149" s="8">
        <v>43334.398676770834</v>
      </c>
      <c r="D2149" s="63">
        <v>43334.447766898149</v>
      </c>
      <c r="E2149" t="s">
        <v>2135</v>
      </c>
      <c r="G2149">
        <v>79315</v>
      </c>
      <c r="H2149" s="78" t="s">
        <v>961</v>
      </c>
      <c r="I2149" s="79">
        <v>43334.416666666664</v>
      </c>
      <c r="J2149" s="78" t="b">
        <v>1</v>
      </c>
      <c r="K2149" s="63">
        <v>43334.41706284722</v>
      </c>
      <c r="L2149" s="63">
        <v>43334.41706284722</v>
      </c>
      <c r="N2149">
        <v>79315</v>
      </c>
      <c r="O2149">
        <v>2</v>
      </c>
      <c r="P2149">
        <v>10</v>
      </c>
      <c r="Q2149" s="52">
        <v>43334.398676817131</v>
      </c>
      <c r="R2149" s="52">
        <v>43334.417063622685</v>
      </c>
      <c r="T2149">
        <v>79315</v>
      </c>
      <c r="U2149" s="52">
        <v>43334.398232175925</v>
      </c>
      <c r="V2149">
        <v>86</v>
      </c>
      <c r="W2149" s="79">
        <v>43334.447222222225</v>
      </c>
      <c r="X2149" s="52">
        <v>43334.398682673615</v>
      </c>
      <c r="Y2149" s="52">
        <v>43334.44776693287</v>
      </c>
      <c r="AA2149">
        <v>79315</v>
      </c>
      <c r="AB2149">
        <v>18</v>
      </c>
      <c r="AC2149">
        <v>1</v>
      </c>
      <c r="AE2149">
        <v>18</v>
      </c>
      <c r="AF2149" t="s">
        <v>942</v>
      </c>
      <c r="AG2149">
        <v>2</v>
      </c>
      <c r="AH2149" t="s">
        <v>943</v>
      </c>
      <c r="AJ2149">
        <v>79315</v>
      </c>
      <c r="AK2149" t="s">
        <v>944</v>
      </c>
      <c r="AL2149" t="s">
        <v>945</v>
      </c>
      <c r="AM2149" t="s">
        <v>946</v>
      </c>
      <c r="AN2149" t="s">
        <v>965</v>
      </c>
      <c r="AO2149" s="52">
        <v>43334.398676770834</v>
      </c>
      <c r="AP2149" s="52">
        <v>43334.44776693287</v>
      </c>
      <c r="AR2149">
        <v>79315</v>
      </c>
      <c r="AS2149" t="s">
        <v>2134</v>
      </c>
      <c r="AT2149" t="s">
        <v>954</v>
      </c>
      <c r="AU2149" t="s">
        <v>966</v>
      </c>
      <c r="AV2149" t="s">
        <v>950</v>
      </c>
      <c r="AW2149" s="52">
        <v>43334.398232175925</v>
      </c>
      <c r="AX2149">
        <v>86</v>
      </c>
      <c r="AY2149" s="52">
        <v>43334.447222222225</v>
      </c>
      <c r="AZ2149">
        <v>0</v>
      </c>
      <c r="BA2149">
        <v>5</v>
      </c>
    </row>
    <row r="2150" spans="1:53" x14ac:dyDescent="0.3">
      <c r="A2150">
        <v>79315</v>
      </c>
      <c r="B2150" t="s">
        <v>2134</v>
      </c>
      <c r="C2150" s="8">
        <v>43334.398676770834</v>
      </c>
      <c r="D2150" s="63">
        <v>43334.447766898149</v>
      </c>
      <c r="E2150" t="s">
        <v>2135</v>
      </c>
      <c r="G2150">
        <v>79315</v>
      </c>
      <c r="H2150" s="78" t="s">
        <v>961</v>
      </c>
      <c r="I2150" s="79">
        <v>43334.447222222225</v>
      </c>
      <c r="J2150" s="78" t="b">
        <v>0</v>
      </c>
      <c r="K2150" s="63">
        <v>43334.447766203702</v>
      </c>
      <c r="L2150" s="63">
        <v>43334.447766203702</v>
      </c>
      <c r="N2150">
        <v>79315</v>
      </c>
      <c r="O2150">
        <v>2</v>
      </c>
      <c r="P2150">
        <v>10</v>
      </c>
      <c r="Q2150" s="52">
        <v>43334.398676817131</v>
      </c>
      <c r="R2150" s="52">
        <v>43334.417063622685</v>
      </c>
      <c r="T2150">
        <v>79315</v>
      </c>
      <c r="U2150" s="52">
        <v>43334.398232175925</v>
      </c>
      <c r="V2150">
        <v>86</v>
      </c>
      <c r="W2150" s="79">
        <v>43334.447222222225</v>
      </c>
      <c r="X2150" s="52">
        <v>43334.398682673615</v>
      </c>
      <c r="Y2150" s="52">
        <v>43334.44776693287</v>
      </c>
      <c r="AA2150">
        <v>79315</v>
      </c>
      <c r="AB2150">
        <v>18</v>
      </c>
      <c r="AC2150">
        <v>1</v>
      </c>
      <c r="AE2150">
        <v>18</v>
      </c>
      <c r="AF2150" t="s">
        <v>942</v>
      </c>
      <c r="AG2150">
        <v>2</v>
      </c>
      <c r="AH2150" t="s">
        <v>943</v>
      </c>
      <c r="AJ2150">
        <v>79315</v>
      </c>
      <c r="AK2150" t="s">
        <v>944</v>
      </c>
      <c r="AL2150" t="s">
        <v>945</v>
      </c>
      <c r="AM2150" t="s">
        <v>946</v>
      </c>
      <c r="AN2150" t="s">
        <v>965</v>
      </c>
      <c r="AO2150" s="52">
        <v>43334.398676770834</v>
      </c>
      <c r="AP2150" s="52">
        <v>43334.44776693287</v>
      </c>
      <c r="AR2150">
        <v>79315</v>
      </c>
      <c r="AS2150" t="s">
        <v>2134</v>
      </c>
      <c r="AT2150" t="s">
        <v>954</v>
      </c>
      <c r="AU2150" t="s">
        <v>966</v>
      </c>
      <c r="AV2150" t="s">
        <v>950</v>
      </c>
      <c r="AW2150" s="52">
        <v>43334.398232175925</v>
      </c>
      <c r="AX2150">
        <v>86</v>
      </c>
      <c r="AY2150" s="52">
        <v>43334.447222222225</v>
      </c>
      <c r="AZ2150">
        <v>0</v>
      </c>
      <c r="BA2150">
        <v>5</v>
      </c>
    </row>
    <row r="2151" spans="1:53" x14ac:dyDescent="0.3">
      <c r="A2151" s="51">
        <v>79317</v>
      </c>
      <c r="B2151" s="51" t="s">
        <v>2136</v>
      </c>
      <c r="C2151" s="64">
        <v>43334.414003391204</v>
      </c>
      <c r="D2151" s="65">
        <v>43334.458324918982</v>
      </c>
      <c r="E2151" s="51" t="s">
        <v>2137</v>
      </c>
      <c r="G2151" s="51">
        <v>79317</v>
      </c>
      <c r="H2151" s="51" t="s">
        <v>961</v>
      </c>
      <c r="I2151" s="80">
        <v>43334.428472222222</v>
      </c>
      <c r="J2151" s="51" t="b">
        <v>1</v>
      </c>
      <c r="K2151" s="65">
        <v>43334.429054513887</v>
      </c>
      <c r="L2151" s="65">
        <v>43334.429054513887</v>
      </c>
      <c r="N2151" s="51">
        <v>79317</v>
      </c>
      <c r="O2151" s="51">
        <v>2</v>
      </c>
      <c r="P2151" s="51">
        <v>10</v>
      </c>
      <c r="Q2151" s="53">
        <v>43334.414003587961</v>
      </c>
      <c r="R2151" s="53">
        <v>43334.446243483799</v>
      </c>
      <c r="T2151" s="51">
        <v>79317</v>
      </c>
      <c r="U2151" s="53">
        <v>43334.413445798615</v>
      </c>
      <c r="V2151" s="51">
        <v>94</v>
      </c>
      <c r="W2151" s="80">
        <v>43334.457638888889</v>
      </c>
      <c r="X2151" s="53">
        <v>43334.41401119213</v>
      </c>
      <c r="Y2151" s="53">
        <v>43334.458324965279</v>
      </c>
      <c r="AA2151" s="51">
        <v>79317</v>
      </c>
      <c r="AB2151" s="51">
        <v>18</v>
      </c>
      <c r="AC2151" s="51">
        <v>1</v>
      </c>
      <c r="AE2151" s="51">
        <v>18</v>
      </c>
      <c r="AF2151" s="51" t="s">
        <v>942</v>
      </c>
      <c r="AG2151" s="51">
        <v>2</v>
      </c>
      <c r="AH2151" s="51" t="s">
        <v>943</v>
      </c>
      <c r="AJ2151" s="51">
        <v>79317</v>
      </c>
      <c r="AK2151" s="51" t="s">
        <v>944</v>
      </c>
      <c r="AL2151" s="51" t="s">
        <v>2138</v>
      </c>
      <c r="AM2151" s="51" t="s">
        <v>1304</v>
      </c>
      <c r="AN2151" s="51" t="s">
        <v>947</v>
      </c>
      <c r="AO2151" s="53">
        <v>43334.414003472222</v>
      </c>
      <c r="AP2151" s="53">
        <v>43334.458324965279</v>
      </c>
      <c r="AR2151" s="51">
        <v>79317</v>
      </c>
      <c r="AS2151" s="51" t="s">
        <v>2136</v>
      </c>
      <c r="AT2151" s="51" t="s">
        <v>954</v>
      </c>
      <c r="AU2151" s="51" t="s">
        <v>949</v>
      </c>
      <c r="AV2151" s="51" t="s">
        <v>974</v>
      </c>
      <c r="AW2151" s="53">
        <v>43334.413445798615</v>
      </c>
      <c r="AX2151" s="51">
        <v>94</v>
      </c>
      <c r="AY2151" s="53">
        <v>43334.457638888889</v>
      </c>
      <c r="AZ2151" s="51">
        <v>0</v>
      </c>
      <c r="BA2151" s="51">
        <v>5</v>
      </c>
    </row>
    <row r="2152" spans="1:53" x14ac:dyDescent="0.3">
      <c r="A2152" s="51">
        <v>79317</v>
      </c>
      <c r="B2152" s="51" t="s">
        <v>2136</v>
      </c>
      <c r="C2152" s="64">
        <v>43334.414003391204</v>
      </c>
      <c r="D2152" s="65">
        <v>43334.458324918982</v>
      </c>
      <c r="E2152" s="51" t="s">
        <v>2137</v>
      </c>
      <c r="G2152" s="51">
        <v>79317</v>
      </c>
      <c r="H2152" s="51" t="s">
        <v>961</v>
      </c>
      <c r="I2152" s="80">
        <v>43334.457638888889</v>
      </c>
      <c r="J2152" s="51" t="b">
        <v>0</v>
      </c>
      <c r="K2152" s="65">
        <v>43334.458324340281</v>
      </c>
      <c r="L2152" s="65">
        <v>43334.458324340281</v>
      </c>
      <c r="N2152" s="51">
        <v>79317</v>
      </c>
      <c r="O2152" s="51">
        <v>2</v>
      </c>
      <c r="P2152" s="51">
        <v>10</v>
      </c>
      <c r="Q2152" s="53">
        <v>43334.414003587961</v>
      </c>
      <c r="R2152" s="53">
        <v>43334.446243483799</v>
      </c>
      <c r="T2152" s="51">
        <v>79317</v>
      </c>
      <c r="U2152" s="53">
        <v>43334.413445798615</v>
      </c>
      <c r="V2152" s="51">
        <v>94</v>
      </c>
      <c r="W2152" s="80">
        <v>43334.457638888889</v>
      </c>
      <c r="X2152" s="53">
        <v>43334.41401119213</v>
      </c>
      <c r="Y2152" s="53">
        <v>43334.458324965279</v>
      </c>
      <c r="AA2152" s="51">
        <v>79317</v>
      </c>
      <c r="AB2152" s="51">
        <v>18</v>
      </c>
      <c r="AC2152" s="51">
        <v>1</v>
      </c>
      <c r="AE2152" s="51">
        <v>18</v>
      </c>
      <c r="AF2152" s="51" t="s">
        <v>942</v>
      </c>
      <c r="AG2152" s="51">
        <v>2</v>
      </c>
      <c r="AH2152" s="51" t="s">
        <v>943</v>
      </c>
      <c r="AJ2152" s="51">
        <v>79317</v>
      </c>
      <c r="AK2152" s="51" t="s">
        <v>944</v>
      </c>
      <c r="AL2152" s="51" t="s">
        <v>2138</v>
      </c>
      <c r="AM2152" s="51" t="s">
        <v>1304</v>
      </c>
      <c r="AN2152" s="51" t="s">
        <v>947</v>
      </c>
      <c r="AO2152" s="53">
        <v>43334.414003472222</v>
      </c>
      <c r="AP2152" s="53">
        <v>43334.458324965279</v>
      </c>
      <c r="AR2152" s="51">
        <v>79317</v>
      </c>
      <c r="AS2152" s="51" t="s">
        <v>2136</v>
      </c>
      <c r="AT2152" s="51" t="s">
        <v>954</v>
      </c>
      <c r="AU2152" s="51" t="s">
        <v>949</v>
      </c>
      <c r="AV2152" s="51" t="s">
        <v>974</v>
      </c>
      <c r="AW2152" s="53">
        <v>43334.413445798615</v>
      </c>
      <c r="AX2152" s="51">
        <v>94</v>
      </c>
      <c r="AY2152" s="53">
        <v>43334.457638888889</v>
      </c>
      <c r="AZ2152" s="51">
        <v>0</v>
      </c>
      <c r="BA2152" s="51">
        <v>5</v>
      </c>
    </row>
    <row r="2153" spans="1:53" x14ac:dyDescent="0.3">
      <c r="A2153">
        <v>79331</v>
      </c>
      <c r="B2153" t="s">
        <v>2139</v>
      </c>
      <c r="C2153" s="8">
        <v>43334.597132488423</v>
      </c>
      <c r="D2153" s="63">
        <v>43334.631622534725</v>
      </c>
      <c r="E2153" t="s">
        <v>2140</v>
      </c>
      <c r="G2153">
        <v>79331</v>
      </c>
      <c r="H2153" s="78" t="s">
        <v>941</v>
      </c>
      <c r="I2153" s="79">
        <v>43334.615277777775</v>
      </c>
      <c r="J2153" s="78" t="b">
        <v>1</v>
      </c>
      <c r="K2153" s="63">
        <v>43334.615865509259</v>
      </c>
      <c r="L2153" s="63">
        <v>43334.615865509259</v>
      </c>
      <c r="N2153">
        <v>79331</v>
      </c>
      <c r="O2153">
        <v>1</v>
      </c>
      <c r="P2153">
        <v>10</v>
      </c>
      <c r="Q2153" s="52">
        <v>43334.597132719908</v>
      </c>
      <c r="R2153" s="52">
        <v>43334.597132719908</v>
      </c>
      <c r="T2153">
        <v>79331</v>
      </c>
      <c r="U2153" s="52">
        <v>43334.596875428244</v>
      </c>
      <c r="V2153">
        <v>60</v>
      </c>
      <c r="W2153" s="79">
        <v>43334.631249999999</v>
      </c>
      <c r="X2153" s="52">
        <v>43334.597132719908</v>
      </c>
      <c r="Y2153" s="52">
        <v>43334.631622569446</v>
      </c>
      <c r="AA2153">
        <v>79331</v>
      </c>
      <c r="AB2153">
        <v>18</v>
      </c>
      <c r="AC2153">
        <v>1</v>
      </c>
      <c r="AE2153">
        <v>18</v>
      </c>
      <c r="AF2153" t="s">
        <v>942</v>
      </c>
      <c r="AG2153">
        <v>2</v>
      </c>
      <c r="AH2153" t="s">
        <v>943</v>
      </c>
      <c r="AJ2153">
        <v>79331</v>
      </c>
      <c r="AK2153" t="s">
        <v>972</v>
      </c>
      <c r="AL2153" t="s">
        <v>945</v>
      </c>
      <c r="AM2153" t="s">
        <v>1453</v>
      </c>
      <c r="AN2153" t="s">
        <v>965</v>
      </c>
      <c r="AO2153" s="52">
        <v>43334.597132523151</v>
      </c>
      <c r="AP2153" s="52">
        <v>43334.63158321759</v>
      </c>
      <c r="AR2153">
        <v>79331</v>
      </c>
      <c r="AS2153" t="s">
        <v>2139</v>
      </c>
      <c r="AT2153" t="s">
        <v>954</v>
      </c>
      <c r="AU2153" t="s">
        <v>966</v>
      </c>
      <c r="AV2153" t="s">
        <v>1691</v>
      </c>
      <c r="AW2153" s="52">
        <v>43334.596875428244</v>
      </c>
      <c r="AX2153">
        <v>60</v>
      </c>
      <c r="AY2153" s="52">
        <v>43334.631249999999</v>
      </c>
      <c r="AZ2153">
        <v>0</v>
      </c>
      <c r="BA2153">
        <v>5</v>
      </c>
    </row>
    <row r="2154" spans="1:53" x14ac:dyDescent="0.3">
      <c r="A2154">
        <v>79331</v>
      </c>
      <c r="B2154" t="s">
        <v>2139</v>
      </c>
      <c r="C2154" s="8">
        <v>43334.597132488423</v>
      </c>
      <c r="D2154" s="63">
        <v>43334.631622534725</v>
      </c>
      <c r="E2154" t="s">
        <v>2140</v>
      </c>
      <c r="G2154">
        <v>79331</v>
      </c>
      <c r="H2154" s="78" t="s">
        <v>941</v>
      </c>
      <c r="I2154" s="79">
        <v>43334.631249999999</v>
      </c>
      <c r="J2154" s="78" t="b">
        <v>0</v>
      </c>
      <c r="K2154" s="63">
        <v>43334.63158267361</v>
      </c>
      <c r="L2154" s="63">
        <v>43334.63158267361</v>
      </c>
      <c r="N2154">
        <v>79331</v>
      </c>
      <c r="O2154">
        <v>1</v>
      </c>
      <c r="P2154">
        <v>10</v>
      </c>
      <c r="Q2154" s="52">
        <v>43334.597132719908</v>
      </c>
      <c r="R2154" s="52">
        <v>43334.597132719908</v>
      </c>
      <c r="T2154">
        <v>79331</v>
      </c>
      <c r="U2154" s="52">
        <v>43334.596875428244</v>
      </c>
      <c r="V2154">
        <v>60</v>
      </c>
      <c r="W2154" s="79">
        <v>43334.631249999999</v>
      </c>
      <c r="X2154" s="52">
        <v>43334.597132719908</v>
      </c>
      <c r="Y2154" s="52">
        <v>43334.631622569446</v>
      </c>
      <c r="AA2154">
        <v>79331</v>
      </c>
      <c r="AB2154">
        <v>18</v>
      </c>
      <c r="AC2154">
        <v>1</v>
      </c>
      <c r="AE2154">
        <v>18</v>
      </c>
      <c r="AF2154" t="s">
        <v>942</v>
      </c>
      <c r="AG2154">
        <v>2</v>
      </c>
      <c r="AH2154" t="s">
        <v>943</v>
      </c>
      <c r="AJ2154">
        <v>79331</v>
      </c>
      <c r="AK2154" t="s">
        <v>972</v>
      </c>
      <c r="AL2154" t="s">
        <v>945</v>
      </c>
      <c r="AM2154" t="s">
        <v>1453</v>
      </c>
      <c r="AN2154" t="s">
        <v>965</v>
      </c>
      <c r="AO2154" s="52">
        <v>43334.597132523151</v>
      </c>
      <c r="AP2154" s="52">
        <v>43334.63158321759</v>
      </c>
      <c r="AR2154">
        <v>79331</v>
      </c>
      <c r="AS2154" t="s">
        <v>2139</v>
      </c>
      <c r="AT2154" t="s">
        <v>954</v>
      </c>
      <c r="AU2154" t="s">
        <v>966</v>
      </c>
      <c r="AV2154" t="s">
        <v>1691</v>
      </c>
      <c r="AW2154" s="52">
        <v>43334.596875428244</v>
      </c>
      <c r="AX2154">
        <v>60</v>
      </c>
      <c r="AY2154" s="52">
        <v>43334.631249999999</v>
      </c>
      <c r="AZ2154">
        <v>0</v>
      </c>
      <c r="BA2154">
        <v>5</v>
      </c>
    </row>
    <row r="2155" spans="1:53" x14ac:dyDescent="0.3">
      <c r="A2155">
        <v>79341</v>
      </c>
      <c r="B2155" t="s">
        <v>2141</v>
      </c>
      <c r="C2155" s="8">
        <v>43334.660969710647</v>
      </c>
      <c r="D2155" s="63">
        <v>43334.68680019676</v>
      </c>
      <c r="E2155" t="s">
        <v>2142</v>
      </c>
      <c r="G2155">
        <v>79341</v>
      </c>
      <c r="H2155" s="78" t="s">
        <v>961</v>
      </c>
      <c r="I2155" s="79">
        <v>43334.669444444444</v>
      </c>
      <c r="J2155" s="78" t="b">
        <v>1</v>
      </c>
      <c r="K2155" s="63">
        <v>43334.670008252317</v>
      </c>
      <c r="L2155" s="63">
        <v>43334.670008252317</v>
      </c>
      <c r="N2155">
        <v>79341</v>
      </c>
      <c r="O2155">
        <v>1</v>
      </c>
      <c r="P2155">
        <v>10</v>
      </c>
      <c r="Q2155" s="52">
        <v>43334.660974039354</v>
      </c>
      <c r="R2155" s="52">
        <v>43334.660974039354</v>
      </c>
      <c r="T2155">
        <v>79341</v>
      </c>
      <c r="U2155" s="52">
        <v>43334.660609375002</v>
      </c>
      <c r="V2155">
        <v>60</v>
      </c>
      <c r="W2155" s="79">
        <v>43334.686111111114</v>
      </c>
      <c r="X2155" s="52">
        <v>43334.660974074075</v>
      </c>
      <c r="Y2155" s="52">
        <v>43334.68680023148</v>
      </c>
      <c r="AA2155">
        <v>79341</v>
      </c>
      <c r="AB2155">
        <v>18</v>
      </c>
      <c r="AC2155">
        <v>1</v>
      </c>
      <c r="AE2155">
        <v>18</v>
      </c>
      <c r="AF2155" t="s">
        <v>942</v>
      </c>
      <c r="AG2155">
        <v>2</v>
      </c>
      <c r="AH2155" t="s">
        <v>943</v>
      </c>
      <c r="AJ2155">
        <v>79341</v>
      </c>
      <c r="AK2155" t="s">
        <v>972</v>
      </c>
      <c r="AL2155" t="s">
        <v>945</v>
      </c>
      <c r="AM2155" t="s">
        <v>2143</v>
      </c>
      <c r="AN2155" t="s">
        <v>947</v>
      </c>
      <c r="AO2155" s="52">
        <v>43334.66097384259</v>
      </c>
      <c r="AP2155" s="52">
        <v>43334.686739236109</v>
      </c>
      <c r="AR2155">
        <v>79341</v>
      </c>
      <c r="AS2155" t="s">
        <v>2141</v>
      </c>
      <c r="AT2155" t="s">
        <v>954</v>
      </c>
      <c r="AU2155" t="s">
        <v>949</v>
      </c>
      <c r="AV2155" t="s">
        <v>2144</v>
      </c>
      <c r="AW2155" s="52">
        <v>43334.660609375002</v>
      </c>
      <c r="AX2155">
        <v>60</v>
      </c>
      <c r="AY2155" s="52">
        <v>43334.686111111114</v>
      </c>
      <c r="AZ2155">
        <v>0</v>
      </c>
      <c r="BA2155">
        <v>3</v>
      </c>
    </row>
    <row r="2156" spans="1:53" x14ac:dyDescent="0.3">
      <c r="A2156">
        <v>79341</v>
      </c>
      <c r="B2156" t="s">
        <v>2141</v>
      </c>
      <c r="C2156" s="8">
        <v>43334.660969710647</v>
      </c>
      <c r="D2156" s="63">
        <v>43334.68680019676</v>
      </c>
      <c r="E2156" t="s">
        <v>2142</v>
      </c>
      <c r="G2156">
        <v>79341</v>
      </c>
      <c r="H2156" s="78" t="s">
        <v>961</v>
      </c>
      <c r="I2156" s="79">
        <v>43334.675694444442</v>
      </c>
      <c r="J2156" s="78" t="b">
        <v>0</v>
      </c>
      <c r="K2156" s="63">
        <v>43334.675831631946</v>
      </c>
      <c r="L2156" s="63">
        <v>43334.675831631946</v>
      </c>
      <c r="N2156">
        <v>79341</v>
      </c>
      <c r="O2156">
        <v>1</v>
      </c>
      <c r="P2156">
        <v>10</v>
      </c>
      <c r="Q2156" s="52">
        <v>43334.660974039354</v>
      </c>
      <c r="R2156" s="52">
        <v>43334.660974039354</v>
      </c>
      <c r="T2156">
        <v>79341</v>
      </c>
      <c r="U2156" s="52">
        <v>43334.660609375002</v>
      </c>
      <c r="V2156">
        <v>60</v>
      </c>
      <c r="W2156" s="79">
        <v>43334.686111111114</v>
      </c>
      <c r="X2156" s="52">
        <v>43334.660974074075</v>
      </c>
      <c r="Y2156" s="52">
        <v>43334.68680023148</v>
      </c>
      <c r="AA2156">
        <v>79341</v>
      </c>
      <c r="AB2156">
        <v>18</v>
      </c>
      <c r="AC2156">
        <v>1</v>
      </c>
      <c r="AE2156">
        <v>18</v>
      </c>
      <c r="AF2156" t="s">
        <v>942</v>
      </c>
      <c r="AG2156">
        <v>2</v>
      </c>
      <c r="AH2156" t="s">
        <v>943</v>
      </c>
      <c r="AJ2156">
        <v>79341</v>
      </c>
      <c r="AK2156" t="s">
        <v>972</v>
      </c>
      <c r="AL2156" t="s">
        <v>945</v>
      </c>
      <c r="AM2156" t="s">
        <v>2143</v>
      </c>
      <c r="AN2156" t="s">
        <v>947</v>
      </c>
      <c r="AO2156" s="52">
        <v>43334.66097384259</v>
      </c>
      <c r="AP2156" s="52">
        <v>43334.686739236109</v>
      </c>
      <c r="AR2156">
        <v>79341</v>
      </c>
      <c r="AS2156" t="s">
        <v>2141</v>
      </c>
      <c r="AT2156" t="s">
        <v>954</v>
      </c>
      <c r="AU2156" t="s">
        <v>949</v>
      </c>
      <c r="AV2156" t="s">
        <v>2144</v>
      </c>
      <c r="AW2156" s="52">
        <v>43334.660609375002</v>
      </c>
      <c r="AX2156">
        <v>60</v>
      </c>
      <c r="AY2156" s="52">
        <v>43334.686111111114</v>
      </c>
      <c r="AZ2156">
        <v>0</v>
      </c>
      <c r="BA2156">
        <v>3</v>
      </c>
    </row>
    <row r="2157" spans="1:53" x14ac:dyDescent="0.3">
      <c r="A2157" s="51">
        <v>79353</v>
      </c>
      <c r="B2157" s="51" t="s">
        <v>2145</v>
      </c>
      <c r="C2157" s="64">
        <v>43334.736288460648</v>
      </c>
      <c r="D2157" s="65">
        <v>43334.805730243053</v>
      </c>
      <c r="E2157" s="51" t="s">
        <v>2146</v>
      </c>
      <c r="G2157" s="51">
        <v>79353</v>
      </c>
      <c r="H2157" s="51" t="s">
        <v>986</v>
      </c>
      <c r="I2157" s="80">
        <v>43334.75277777778</v>
      </c>
      <c r="J2157" s="51" t="b">
        <v>1</v>
      </c>
      <c r="K2157" s="65">
        <v>43334.752925960645</v>
      </c>
      <c r="L2157" s="65">
        <v>43334.752925960645</v>
      </c>
      <c r="N2157" s="51">
        <v>79353</v>
      </c>
      <c r="O2157" s="51">
        <v>3</v>
      </c>
      <c r="P2157" s="51">
        <v>10</v>
      </c>
      <c r="Q2157" s="53">
        <v>43334.736288541666</v>
      </c>
      <c r="R2157" s="53">
        <v>43334.805651770832</v>
      </c>
      <c r="T2157" s="51">
        <v>79353</v>
      </c>
      <c r="U2157" s="53">
        <v>43334.735710497684</v>
      </c>
      <c r="V2157" s="51">
        <v>140</v>
      </c>
      <c r="W2157" s="80">
        <v>43334.805555555555</v>
      </c>
      <c r="X2157" s="53">
        <v>43334.736288541666</v>
      </c>
      <c r="Y2157" s="53">
        <v>43334.80573028935</v>
      </c>
      <c r="AA2157" s="51">
        <v>79353</v>
      </c>
      <c r="AB2157" s="51">
        <v>18</v>
      </c>
      <c r="AC2157" s="51">
        <v>1</v>
      </c>
      <c r="AE2157" s="51">
        <v>18</v>
      </c>
      <c r="AF2157" s="51" t="s">
        <v>942</v>
      </c>
      <c r="AG2157" s="51">
        <v>2</v>
      </c>
      <c r="AH2157" s="51" t="s">
        <v>943</v>
      </c>
      <c r="AJ2157" s="51">
        <v>79353</v>
      </c>
      <c r="AK2157" s="51" t="s">
        <v>944</v>
      </c>
      <c r="AL2157" s="51" t="s">
        <v>994</v>
      </c>
      <c r="AM2157" s="51" t="s">
        <v>995</v>
      </c>
      <c r="AN2157" s="51" t="s">
        <v>1027</v>
      </c>
      <c r="AO2157" s="53">
        <v>43334.736288460648</v>
      </c>
      <c r="AP2157" s="53">
        <v>43334.772471875003</v>
      </c>
      <c r="AR2157" s="51">
        <v>79353</v>
      </c>
      <c r="AS2157" s="51" t="s">
        <v>2145</v>
      </c>
      <c r="AT2157" s="51" t="s">
        <v>954</v>
      </c>
      <c r="AU2157" s="51" t="s">
        <v>1028</v>
      </c>
      <c r="AV2157" s="51" t="s">
        <v>998</v>
      </c>
      <c r="AW2157" s="53">
        <v>43334.735710497684</v>
      </c>
      <c r="AX2157" s="51">
        <v>140</v>
      </c>
      <c r="AY2157" s="53">
        <v>43334.805555555555</v>
      </c>
      <c r="AZ2157" s="51">
        <v>0</v>
      </c>
      <c r="BA2157" s="51">
        <v>4</v>
      </c>
    </row>
    <row r="2158" spans="1:53" x14ac:dyDescent="0.3">
      <c r="A2158" s="51">
        <v>79353</v>
      </c>
      <c r="B2158" s="51" t="s">
        <v>2145</v>
      </c>
      <c r="C2158" s="64">
        <v>43334.736288460648</v>
      </c>
      <c r="D2158" s="65">
        <v>43334.805730243053</v>
      </c>
      <c r="E2158" s="51" t="s">
        <v>2146</v>
      </c>
      <c r="G2158" s="51">
        <v>79353</v>
      </c>
      <c r="H2158" s="51" t="s">
        <v>991</v>
      </c>
      <c r="I2158" s="80">
        <v>43334.75277777778</v>
      </c>
      <c r="J2158" s="51" t="b">
        <v>1</v>
      </c>
      <c r="K2158" s="65">
        <v>43334.752925960645</v>
      </c>
      <c r="L2158" s="65">
        <v>43334.752925960645</v>
      </c>
      <c r="N2158" s="51">
        <v>79353</v>
      </c>
      <c r="O2158" s="51">
        <v>3</v>
      </c>
      <c r="P2158" s="51">
        <v>10</v>
      </c>
      <c r="Q2158" s="53">
        <v>43334.736288541666</v>
      </c>
      <c r="R2158" s="53">
        <v>43334.805651770832</v>
      </c>
      <c r="T2158" s="51">
        <v>79353</v>
      </c>
      <c r="U2158" s="53">
        <v>43334.735710497684</v>
      </c>
      <c r="V2158" s="51">
        <v>140</v>
      </c>
      <c r="W2158" s="80">
        <v>43334.805555555555</v>
      </c>
      <c r="X2158" s="53">
        <v>43334.736288541666</v>
      </c>
      <c r="Y2158" s="53">
        <v>43334.80573028935</v>
      </c>
      <c r="AA2158" s="51">
        <v>79353</v>
      </c>
      <c r="AB2158" s="51">
        <v>18</v>
      </c>
      <c r="AC2158" s="51">
        <v>1</v>
      </c>
      <c r="AE2158" s="51">
        <v>18</v>
      </c>
      <c r="AF2158" s="51" t="s">
        <v>942</v>
      </c>
      <c r="AG2158" s="51">
        <v>2</v>
      </c>
      <c r="AH2158" s="51" t="s">
        <v>943</v>
      </c>
      <c r="AJ2158" s="51">
        <v>79353</v>
      </c>
      <c r="AK2158" s="51" t="s">
        <v>944</v>
      </c>
      <c r="AL2158" s="51" t="s">
        <v>994</v>
      </c>
      <c r="AM2158" s="51" t="s">
        <v>995</v>
      </c>
      <c r="AN2158" s="51" t="s">
        <v>1027</v>
      </c>
      <c r="AO2158" s="53">
        <v>43334.736288460648</v>
      </c>
      <c r="AP2158" s="53">
        <v>43334.772471875003</v>
      </c>
      <c r="AR2158" s="51">
        <v>79353</v>
      </c>
      <c r="AS2158" s="51" t="s">
        <v>2145</v>
      </c>
      <c r="AT2158" s="51" t="s">
        <v>954</v>
      </c>
      <c r="AU2158" s="51" t="s">
        <v>1028</v>
      </c>
      <c r="AV2158" s="51" t="s">
        <v>998</v>
      </c>
      <c r="AW2158" s="53">
        <v>43334.735710497684</v>
      </c>
      <c r="AX2158" s="51">
        <v>140</v>
      </c>
      <c r="AY2158" s="53">
        <v>43334.805555555555</v>
      </c>
      <c r="AZ2158" s="51">
        <v>0</v>
      </c>
      <c r="BA2158" s="51">
        <v>4</v>
      </c>
    </row>
    <row r="2159" spans="1:53" x14ac:dyDescent="0.3">
      <c r="A2159" s="51">
        <v>79353</v>
      </c>
      <c r="B2159" s="51" t="s">
        <v>2145</v>
      </c>
      <c r="C2159" s="64">
        <v>43334.736288460648</v>
      </c>
      <c r="D2159" s="65">
        <v>43334.805730243053</v>
      </c>
      <c r="E2159" s="51" t="s">
        <v>2146</v>
      </c>
      <c r="G2159" s="51">
        <v>79353</v>
      </c>
      <c r="H2159" s="51" t="s">
        <v>991</v>
      </c>
      <c r="I2159" s="80">
        <v>43334.758333333331</v>
      </c>
      <c r="J2159" s="51" t="b">
        <v>0</v>
      </c>
      <c r="K2159" s="65">
        <v>43334.758805868056</v>
      </c>
      <c r="L2159" s="65">
        <v>43334.758805868056</v>
      </c>
      <c r="N2159" s="51">
        <v>79353</v>
      </c>
      <c r="O2159" s="51">
        <v>3</v>
      </c>
      <c r="P2159" s="51">
        <v>10</v>
      </c>
      <c r="Q2159" s="53">
        <v>43334.736288541666</v>
      </c>
      <c r="R2159" s="53">
        <v>43334.805651770832</v>
      </c>
      <c r="T2159" s="51">
        <v>79353</v>
      </c>
      <c r="U2159" s="53">
        <v>43334.735710497684</v>
      </c>
      <c r="V2159" s="51">
        <v>140</v>
      </c>
      <c r="W2159" s="80">
        <v>43334.805555555555</v>
      </c>
      <c r="X2159" s="53">
        <v>43334.736288541666</v>
      </c>
      <c r="Y2159" s="53">
        <v>43334.80573028935</v>
      </c>
      <c r="AA2159" s="51">
        <v>79353</v>
      </c>
      <c r="AB2159" s="51">
        <v>18</v>
      </c>
      <c r="AC2159" s="51">
        <v>1</v>
      </c>
      <c r="AE2159" s="51">
        <v>18</v>
      </c>
      <c r="AF2159" s="51" t="s">
        <v>942</v>
      </c>
      <c r="AG2159" s="51">
        <v>2</v>
      </c>
      <c r="AH2159" s="51" t="s">
        <v>943</v>
      </c>
      <c r="AJ2159" s="51">
        <v>79353</v>
      </c>
      <c r="AK2159" s="51" t="s">
        <v>944</v>
      </c>
      <c r="AL2159" s="51" t="s">
        <v>994</v>
      </c>
      <c r="AM2159" s="51" t="s">
        <v>995</v>
      </c>
      <c r="AN2159" s="51" t="s">
        <v>1027</v>
      </c>
      <c r="AO2159" s="53">
        <v>43334.736288460648</v>
      </c>
      <c r="AP2159" s="53">
        <v>43334.772471875003</v>
      </c>
      <c r="AR2159" s="51">
        <v>79353</v>
      </c>
      <c r="AS2159" s="51" t="s">
        <v>2145</v>
      </c>
      <c r="AT2159" s="51" t="s">
        <v>954</v>
      </c>
      <c r="AU2159" s="51" t="s">
        <v>1028</v>
      </c>
      <c r="AV2159" s="51" t="s">
        <v>998</v>
      </c>
      <c r="AW2159" s="53">
        <v>43334.735710497684</v>
      </c>
      <c r="AX2159" s="51">
        <v>140</v>
      </c>
      <c r="AY2159" s="53">
        <v>43334.805555555555</v>
      </c>
      <c r="AZ2159" s="51">
        <v>0</v>
      </c>
      <c r="BA2159" s="51">
        <v>4</v>
      </c>
    </row>
    <row r="2160" spans="1:53" x14ac:dyDescent="0.3">
      <c r="A2160" s="51">
        <v>79353</v>
      </c>
      <c r="B2160" s="51" t="s">
        <v>2145</v>
      </c>
      <c r="C2160" s="64">
        <v>43334.736288460648</v>
      </c>
      <c r="D2160" s="65">
        <v>43334.805730243053</v>
      </c>
      <c r="E2160" s="51" t="s">
        <v>2146</v>
      </c>
      <c r="G2160" s="51">
        <v>79353</v>
      </c>
      <c r="H2160" s="51" t="s">
        <v>986</v>
      </c>
      <c r="I2160" s="80">
        <v>43334.772222222222</v>
      </c>
      <c r="J2160" s="51" t="b">
        <v>0</v>
      </c>
      <c r="K2160" s="65">
        <v>43334.772471296295</v>
      </c>
      <c r="L2160" s="65">
        <v>43334.772471296295</v>
      </c>
      <c r="N2160" s="51">
        <v>79353</v>
      </c>
      <c r="O2160" s="51">
        <v>3</v>
      </c>
      <c r="P2160" s="51">
        <v>10</v>
      </c>
      <c r="Q2160" s="53">
        <v>43334.736288541666</v>
      </c>
      <c r="R2160" s="53">
        <v>43334.805651770832</v>
      </c>
      <c r="T2160" s="51">
        <v>79353</v>
      </c>
      <c r="U2160" s="53">
        <v>43334.735710497684</v>
      </c>
      <c r="V2160" s="51">
        <v>140</v>
      </c>
      <c r="W2160" s="80">
        <v>43334.805555555555</v>
      </c>
      <c r="X2160" s="53">
        <v>43334.736288541666</v>
      </c>
      <c r="Y2160" s="53">
        <v>43334.80573028935</v>
      </c>
      <c r="AA2160" s="51">
        <v>79353</v>
      </c>
      <c r="AB2160" s="51">
        <v>18</v>
      </c>
      <c r="AC2160" s="51">
        <v>1</v>
      </c>
      <c r="AE2160" s="51">
        <v>18</v>
      </c>
      <c r="AF2160" s="51" t="s">
        <v>942</v>
      </c>
      <c r="AG2160" s="51">
        <v>2</v>
      </c>
      <c r="AH2160" s="51" t="s">
        <v>943</v>
      </c>
      <c r="AJ2160" s="51">
        <v>79353</v>
      </c>
      <c r="AK2160" s="51" t="s">
        <v>944</v>
      </c>
      <c r="AL2160" s="51" t="s">
        <v>994</v>
      </c>
      <c r="AM2160" s="51" t="s">
        <v>995</v>
      </c>
      <c r="AN2160" s="51" t="s">
        <v>1027</v>
      </c>
      <c r="AO2160" s="53">
        <v>43334.736288460648</v>
      </c>
      <c r="AP2160" s="53">
        <v>43334.772471875003</v>
      </c>
      <c r="AR2160" s="51">
        <v>79353</v>
      </c>
      <c r="AS2160" s="51" t="s">
        <v>2145</v>
      </c>
      <c r="AT2160" s="51" t="s">
        <v>954</v>
      </c>
      <c r="AU2160" s="51" t="s">
        <v>1028</v>
      </c>
      <c r="AV2160" s="51" t="s">
        <v>998</v>
      </c>
      <c r="AW2160" s="53">
        <v>43334.735710497684</v>
      </c>
      <c r="AX2160" s="51">
        <v>140</v>
      </c>
      <c r="AY2160" s="53">
        <v>43334.805555555555</v>
      </c>
      <c r="AZ2160" s="51">
        <v>0</v>
      </c>
      <c r="BA2160" s="51">
        <v>4</v>
      </c>
    </row>
    <row r="2161" spans="1:53" x14ac:dyDescent="0.3">
      <c r="A2161">
        <v>79383</v>
      </c>
      <c r="B2161" t="s">
        <v>2147</v>
      </c>
      <c r="C2161" s="8">
        <v>43335.280243287038</v>
      </c>
      <c r="D2161" s="63">
        <v>43335.32146496528</v>
      </c>
      <c r="E2161" t="s">
        <v>2148</v>
      </c>
      <c r="G2161">
        <v>79383</v>
      </c>
      <c r="H2161" s="78" t="s">
        <v>961</v>
      </c>
      <c r="I2161" s="79">
        <v>43335.279861111114</v>
      </c>
      <c r="J2161" s="78" t="b">
        <v>1</v>
      </c>
      <c r="K2161" s="63">
        <v>43335.280246215276</v>
      </c>
      <c r="L2161" s="63">
        <v>43335.280246215276</v>
      </c>
      <c r="N2161">
        <v>79383</v>
      </c>
      <c r="O2161">
        <v>2</v>
      </c>
      <c r="P2161">
        <v>10</v>
      </c>
      <c r="Q2161" s="52">
        <v>43335.280246180555</v>
      </c>
      <c r="R2161" s="52">
        <v>43335.295756944448</v>
      </c>
      <c r="T2161">
        <v>79383</v>
      </c>
      <c r="U2161" s="52">
        <v>43335.279905439813</v>
      </c>
      <c r="V2161">
        <v>76</v>
      </c>
      <c r="W2161" s="79">
        <v>43335.320833333331</v>
      </c>
      <c r="X2161" s="52">
        <v>43335.280246180555</v>
      </c>
      <c r="Y2161" s="52">
        <v>43335.32146496528</v>
      </c>
      <c r="AA2161">
        <v>79383</v>
      </c>
      <c r="AB2161">
        <v>1</v>
      </c>
      <c r="AC2161">
        <v>1</v>
      </c>
      <c r="AE2161">
        <v>1</v>
      </c>
      <c r="AF2161" t="s">
        <v>970</v>
      </c>
      <c r="AG2161">
        <v>0</v>
      </c>
      <c r="AH2161" t="s">
        <v>971</v>
      </c>
      <c r="AJ2161">
        <v>79383</v>
      </c>
      <c r="AK2161" t="s">
        <v>944</v>
      </c>
      <c r="AL2161" t="s">
        <v>945</v>
      </c>
      <c r="AM2161" t="s">
        <v>953</v>
      </c>
      <c r="AN2161" t="s">
        <v>947</v>
      </c>
      <c r="AO2161" s="52">
        <v>43335.280246099537</v>
      </c>
      <c r="AP2161" s="52">
        <v>43335.316707442129</v>
      </c>
      <c r="AR2161">
        <v>79383</v>
      </c>
      <c r="AS2161" t="s">
        <v>2147</v>
      </c>
      <c r="AT2161" t="s">
        <v>954</v>
      </c>
      <c r="AU2161" t="s">
        <v>949</v>
      </c>
      <c r="AV2161" t="s">
        <v>974</v>
      </c>
      <c r="AW2161" s="52">
        <v>43335.279905439813</v>
      </c>
      <c r="AX2161">
        <v>76</v>
      </c>
      <c r="AY2161" s="52">
        <v>43335.320833333331</v>
      </c>
      <c r="AZ2161">
        <v>0</v>
      </c>
      <c r="BA2161">
        <v>5</v>
      </c>
    </row>
    <row r="2162" spans="1:53" x14ac:dyDescent="0.3">
      <c r="A2162">
        <v>79383</v>
      </c>
      <c r="B2162" t="s">
        <v>2147</v>
      </c>
      <c r="C2162" s="8">
        <v>43335.280243287038</v>
      </c>
      <c r="D2162" s="63">
        <v>43335.32146496528</v>
      </c>
      <c r="E2162" t="s">
        <v>2148</v>
      </c>
      <c r="G2162">
        <v>79383</v>
      </c>
      <c r="H2162" s="78" t="s">
        <v>961</v>
      </c>
      <c r="I2162" s="79">
        <v>43335.279861111114</v>
      </c>
      <c r="J2162" s="78" t="b">
        <v>1</v>
      </c>
      <c r="K2162" s="63">
        <v>43335.280246215276</v>
      </c>
      <c r="L2162" s="63">
        <v>43335.280246215276</v>
      </c>
      <c r="N2162">
        <v>79383</v>
      </c>
      <c r="O2162">
        <v>2</v>
      </c>
      <c r="P2162">
        <v>10</v>
      </c>
      <c r="Q2162" s="52">
        <v>43335.280246180555</v>
      </c>
      <c r="R2162" s="52">
        <v>43335.295756944448</v>
      </c>
      <c r="T2162">
        <v>79383</v>
      </c>
      <c r="U2162" s="52">
        <v>43335.279905439813</v>
      </c>
      <c r="V2162">
        <v>76</v>
      </c>
      <c r="W2162" s="79">
        <v>43335.320833333331</v>
      </c>
      <c r="X2162" s="52">
        <v>43335.280246180555</v>
      </c>
      <c r="Y2162" s="52">
        <v>43335.32146496528</v>
      </c>
      <c r="AA2162">
        <v>79383</v>
      </c>
      <c r="AB2162">
        <v>18</v>
      </c>
      <c r="AC2162">
        <v>1</v>
      </c>
      <c r="AE2162">
        <v>18</v>
      </c>
      <c r="AF2162" t="s">
        <v>942</v>
      </c>
      <c r="AG2162">
        <v>2</v>
      </c>
      <c r="AH2162" t="s">
        <v>943</v>
      </c>
      <c r="AJ2162">
        <v>79383</v>
      </c>
      <c r="AK2162" t="s">
        <v>944</v>
      </c>
      <c r="AL2162" t="s">
        <v>945</v>
      </c>
      <c r="AM2162" t="s">
        <v>953</v>
      </c>
      <c r="AN2162" t="s">
        <v>947</v>
      </c>
      <c r="AO2162" s="52">
        <v>43335.280246099537</v>
      </c>
      <c r="AP2162" s="52">
        <v>43335.316707442129</v>
      </c>
      <c r="AR2162">
        <v>79383</v>
      </c>
      <c r="AS2162" t="s">
        <v>2147</v>
      </c>
      <c r="AT2162" t="s">
        <v>954</v>
      </c>
      <c r="AU2162" t="s">
        <v>949</v>
      </c>
      <c r="AV2162" t="s">
        <v>974</v>
      </c>
      <c r="AW2162" s="52">
        <v>43335.279905439813</v>
      </c>
      <c r="AX2162">
        <v>76</v>
      </c>
      <c r="AY2162" s="52">
        <v>43335.320833333331</v>
      </c>
      <c r="AZ2162">
        <v>0</v>
      </c>
      <c r="BA2162">
        <v>5</v>
      </c>
    </row>
    <row r="2163" spans="1:53" x14ac:dyDescent="0.3">
      <c r="A2163">
        <v>79383</v>
      </c>
      <c r="B2163" t="s">
        <v>2147</v>
      </c>
      <c r="C2163" s="8">
        <v>43335.280243287038</v>
      </c>
      <c r="D2163" s="63">
        <v>43335.32146496528</v>
      </c>
      <c r="E2163" t="s">
        <v>2148</v>
      </c>
      <c r="G2163">
        <v>79383</v>
      </c>
      <c r="H2163" s="78" t="s">
        <v>958</v>
      </c>
      <c r="I2163" s="79">
        <v>43335.279861111114</v>
      </c>
      <c r="J2163" s="78" t="b">
        <v>1</v>
      </c>
      <c r="K2163" s="63">
        <v>43335.280246261573</v>
      </c>
      <c r="L2163" s="63">
        <v>43335.280246296294</v>
      </c>
      <c r="N2163">
        <v>79383</v>
      </c>
      <c r="O2163">
        <v>2</v>
      </c>
      <c r="P2163">
        <v>10</v>
      </c>
      <c r="Q2163" s="52">
        <v>43335.280246180555</v>
      </c>
      <c r="R2163" s="52">
        <v>43335.295756944448</v>
      </c>
      <c r="T2163">
        <v>79383</v>
      </c>
      <c r="U2163" s="52">
        <v>43335.279905439813</v>
      </c>
      <c r="V2163">
        <v>76</v>
      </c>
      <c r="W2163" s="79">
        <v>43335.320833333331</v>
      </c>
      <c r="X2163" s="52">
        <v>43335.280246180555</v>
      </c>
      <c r="Y2163" s="52">
        <v>43335.32146496528</v>
      </c>
      <c r="AA2163">
        <v>79383</v>
      </c>
      <c r="AB2163">
        <v>1</v>
      </c>
      <c r="AC2163">
        <v>1</v>
      </c>
      <c r="AE2163">
        <v>1</v>
      </c>
      <c r="AF2163" t="s">
        <v>970</v>
      </c>
      <c r="AG2163">
        <v>0</v>
      </c>
      <c r="AH2163" t="s">
        <v>971</v>
      </c>
      <c r="AJ2163">
        <v>79383</v>
      </c>
      <c r="AK2163" t="s">
        <v>944</v>
      </c>
      <c r="AL2163" t="s">
        <v>945</v>
      </c>
      <c r="AM2163" t="s">
        <v>953</v>
      </c>
      <c r="AN2163" t="s">
        <v>947</v>
      </c>
      <c r="AO2163" s="52">
        <v>43335.280246099537</v>
      </c>
      <c r="AP2163" s="52">
        <v>43335.316707442129</v>
      </c>
      <c r="AR2163">
        <v>79383</v>
      </c>
      <c r="AS2163" t="s">
        <v>2147</v>
      </c>
      <c r="AT2163" t="s">
        <v>954</v>
      </c>
      <c r="AU2163" t="s">
        <v>949</v>
      </c>
      <c r="AV2163" t="s">
        <v>974</v>
      </c>
      <c r="AW2163" s="52">
        <v>43335.279905439813</v>
      </c>
      <c r="AX2163">
        <v>76</v>
      </c>
      <c r="AY2163" s="52">
        <v>43335.320833333331</v>
      </c>
      <c r="AZ2163">
        <v>0</v>
      </c>
      <c r="BA2163">
        <v>5</v>
      </c>
    </row>
    <row r="2164" spans="1:53" x14ac:dyDescent="0.3">
      <c r="A2164">
        <v>79383</v>
      </c>
      <c r="B2164" t="s">
        <v>2147</v>
      </c>
      <c r="C2164" s="8">
        <v>43335.280243287038</v>
      </c>
      <c r="D2164" s="63">
        <v>43335.32146496528</v>
      </c>
      <c r="E2164" t="s">
        <v>2148</v>
      </c>
      <c r="G2164">
        <v>79383</v>
      </c>
      <c r="H2164" s="78" t="s">
        <v>958</v>
      </c>
      <c r="I2164" s="79">
        <v>43335.279861111114</v>
      </c>
      <c r="J2164" s="78" t="b">
        <v>1</v>
      </c>
      <c r="K2164" s="63">
        <v>43335.280246261573</v>
      </c>
      <c r="L2164" s="63">
        <v>43335.280246296294</v>
      </c>
      <c r="N2164">
        <v>79383</v>
      </c>
      <c r="O2164">
        <v>2</v>
      </c>
      <c r="P2164">
        <v>10</v>
      </c>
      <c r="Q2164" s="52">
        <v>43335.280246180555</v>
      </c>
      <c r="R2164" s="52">
        <v>43335.295756944448</v>
      </c>
      <c r="T2164">
        <v>79383</v>
      </c>
      <c r="U2164" s="52">
        <v>43335.279905439813</v>
      </c>
      <c r="V2164">
        <v>76</v>
      </c>
      <c r="W2164" s="79">
        <v>43335.320833333331</v>
      </c>
      <c r="X2164" s="52">
        <v>43335.280246180555</v>
      </c>
      <c r="Y2164" s="52">
        <v>43335.32146496528</v>
      </c>
      <c r="AA2164">
        <v>79383</v>
      </c>
      <c r="AB2164">
        <v>18</v>
      </c>
      <c r="AC2164">
        <v>1</v>
      </c>
      <c r="AE2164">
        <v>18</v>
      </c>
      <c r="AF2164" t="s">
        <v>942</v>
      </c>
      <c r="AG2164">
        <v>2</v>
      </c>
      <c r="AH2164" t="s">
        <v>943</v>
      </c>
      <c r="AJ2164">
        <v>79383</v>
      </c>
      <c r="AK2164" t="s">
        <v>944</v>
      </c>
      <c r="AL2164" t="s">
        <v>945</v>
      </c>
      <c r="AM2164" t="s">
        <v>953</v>
      </c>
      <c r="AN2164" t="s">
        <v>947</v>
      </c>
      <c r="AO2164" s="52">
        <v>43335.280246099537</v>
      </c>
      <c r="AP2164" s="52">
        <v>43335.316707442129</v>
      </c>
      <c r="AR2164">
        <v>79383</v>
      </c>
      <c r="AS2164" t="s">
        <v>2147</v>
      </c>
      <c r="AT2164" t="s">
        <v>954</v>
      </c>
      <c r="AU2164" t="s">
        <v>949</v>
      </c>
      <c r="AV2164" t="s">
        <v>974</v>
      </c>
      <c r="AW2164" s="52">
        <v>43335.279905439813</v>
      </c>
      <c r="AX2164">
        <v>76</v>
      </c>
      <c r="AY2164" s="52">
        <v>43335.320833333331</v>
      </c>
      <c r="AZ2164">
        <v>0</v>
      </c>
      <c r="BA2164">
        <v>5</v>
      </c>
    </row>
    <row r="2165" spans="1:53" x14ac:dyDescent="0.3">
      <c r="A2165">
        <v>79383</v>
      </c>
      <c r="B2165" t="s">
        <v>2147</v>
      </c>
      <c r="C2165" s="8">
        <v>43335.280243287038</v>
      </c>
      <c r="D2165" s="63">
        <v>43335.32146496528</v>
      </c>
      <c r="E2165" t="s">
        <v>2148</v>
      </c>
      <c r="G2165">
        <v>79383</v>
      </c>
      <c r="H2165" s="78" t="s">
        <v>958</v>
      </c>
      <c r="I2165" s="79">
        <v>43335.301388888889</v>
      </c>
      <c r="J2165" s="78" t="b">
        <v>0</v>
      </c>
      <c r="K2165" s="63">
        <v>43335.301871759257</v>
      </c>
      <c r="L2165" s="63">
        <v>43335.301871759257</v>
      </c>
      <c r="N2165">
        <v>79383</v>
      </c>
      <c r="O2165">
        <v>2</v>
      </c>
      <c r="P2165">
        <v>10</v>
      </c>
      <c r="Q2165" s="52">
        <v>43335.280246180555</v>
      </c>
      <c r="R2165" s="52">
        <v>43335.295756944448</v>
      </c>
      <c r="T2165">
        <v>79383</v>
      </c>
      <c r="U2165" s="52">
        <v>43335.279905439813</v>
      </c>
      <c r="V2165">
        <v>76</v>
      </c>
      <c r="W2165" s="79">
        <v>43335.320833333331</v>
      </c>
      <c r="X2165" s="52">
        <v>43335.280246180555</v>
      </c>
      <c r="Y2165" s="52">
        <v>43335.32146496528</v>
      </c>
      <c r="AA2165">
        <v>79383</v>
      </c>
      <c r="AB2165">
        <v>1</v>
      </c>
      <c r="AC2165">
        <v>1</v>
      </c>
      <c r="AE2165">
        <v>1</v>
      </c>
      <c r="AF2165" t="s">
        <v>970</v>
      </c>
      <c r="AG2165">
        <v>0</v>
      </c>
      <c r="AH2165" t="s">
        <v>971</v>
      </c>
      <c r="AJ2165">
        <v>79383</v>
      </c>
      <c r="AK2165" t="s">
        <v>944</v>
      </c>
      <c r="AL2165" t="s">
        <v>945</v>
      </c>
      <c r="AM2165" t="s">
        <v>953</v>
      </c>
      <c r="AN2165" t="s">
        <v>947</v>
      </c>
      <c r="AO2165" s="52">
        <v>43335.280246099537</v>
      </c>
      <c r="AP2165" s="52">
        <v>43335.316707442129</v>
      </c>
      <c r="AR2165">
        <v>79383</v>
      </c>
      <c r="AS2165" t="s">
        <v>2147</v>
      </c>
      <c r="AT2165" t="s">
        <v>954</v>
      </c>
      <c r="AU2165" t="s">
        <v>949</v>
      </c>
      <c r="AV2165" t="s">
        <v>974</v>
      </c>
      <c r="AW2165" s="52">
        <v>43335.279905439813</v>
      </c>
      <c r="AX2165">
        <v>76</v>
      </c>
      <c r="AY2165" s="52">
        <v>43335.320833333331</v>
      </c>
      <c r="AZ2165">
        <v>0</v>
      </c>
      <c r="BA2165">
        <v>5</v>
      </c>
    </row>
    <row r="2166" spans="1:53" x14ac:dyDescent="0.3">
      <c r="A2166">
        <v>79383</v>
      </c>
      <c r="B2166" t="s">
        <v>2147</v>
      </c>
      <c r="C2166" s="8">
        <v>43335.280243287038</v>
      </c>
      <c r="D2166" s="63">
        <v>43335.32146496528</v>
      </c>
      <c r="E2166" t="s">
        <v>2148</v>
      </c>
      <c r="G2166">
        <v>79383</v>
      </c>
      <c r="H2166" s="78" t="s">
        <v>958</v>
      </c>
      <c r="I2166" s="79">
        <v>43335.301388888889</v>
      </c>
      <c r="J2166" s="78" t="b">
        <v>0</v>
      </c>
      <c r="K2166" s="63">
        <v>43335.301871759257</v>
      </c>
      <c r="L2166" s="63">
        <v>43335.301871759257</v>
      </c>
      <c r="N2166">
        <v>79383</v>
      </c>
      <c r="O2166">
        <v>2</v>
      </c>
      <c r="P2166">
        <v>10</v>
      </c>
      <c r="Q2166" s="52">
        <v>43335.280246180555</v>
      </c>
      <c r="R2166" s="52">
        <v>43335.295756944448</v>
      </c>
      <c r="T2166">
        <v>79383</v>
      </c>
      <c r="U2166" s="52">
        <v>43335.279905439813</v>
      </c>
      <c r="V2166">
        <v>76</v>
      </c>
      <c r="W2166" s="79">
        <v>43335.320833333331</v>
      </c>
      <c r="X2166" s="52">
        <v>43335.280246180555</v>
      </c>
      <c r="Y2166" s="52">
        <v>43335.32146496528</v>
      </c>
      <c r="AA2166">
        <v>79383</v>
      </c>
      <c r="AB2166">
        <v>18</v>
      </c>
      <c r="AC2166">
        <v>1</v>
      </c>
      <c r="AE2166">
        <v>18</v>
      </c>
      <c r="AF2166" t="s">
        <v>942</v>
      </c>
      <c r="AG2166">
        <v>2</v>
      </c>
      <c r="AH2166" t="s">
        <v>943</v>
      </c>
      <c r="AJ2166">
        <v>79383</v>
      </c>
      <c r="AK2166" t="s">
        <v>944</v>
      </c>
      <c r="AL2166" t="s">
        <v>945</v>
      </c>
      <c r="AM2166" t="s">
        <v>953</v>
      </c>
      <c r="AN2166" t="s">
        <v>947</v>
      </c>
      <c r="AO2166" s="52">
        <v>43335.280246099537</v>
      </c>
      <c r="AP2166" s="52">
        <v>43335.316707442129</v>
      </c>
      <c r="AR2166">
        <v>79383</v>
      </c>
      <c r="AS2166" t="s">
        <v>2147</v>
      </c>
      <c r="AT2166" t="s">
        <v>954</v>
      </c>
      <c r="AU2166" t="s">
        <v>949</v>
      </c>
      <c r="AV2166" t="s">
        <v>974</v>
      </c>
      <c r="AW2166" s="52">
        <v>43335.279905439813</v>
      </c>
      <c r="AX2166">
        <v>76</v>
      </c>
      <c r="AY2166" s="52">
        <v>43335.320833333331</v>
      </c>
      <c r="AZ2166">
        <v>0</v>
      </c>
      <c r="BA2166">
        <v>5</v>
      </c>
    </row>
    <row r="2167" spans="1:53" x14ac:dyDescent="0.3">
      <c r="A2167">
        <v>79383</v>
      </c>
      <c r="B2167" t="s">
        <v>2147</v>
      </c>
      <c r="C2167" s="8">
        <v>43335.280243287038</v>
      </c>
      <c r="D2167" s="63">
        <v>43335.32146496528</v>
      </c>
      <c r="E2167" t="s">
        <v>2148</v>
      </c>
      <c r="G2167">
        <v>79383</v>
      </c>
      <c r="H2167" s="78" t="s">
        <v>961</v>
      </c>
      <c r="I2167" s="79">
        <v>43335.314583333333</v>
      </c>
      <c r="J2167" s="78" t="b">
        <v>0</v>
      </c>
      <c r="K2167" s="63">
        <v>43335.316706793979</v>
      </c>
      <c r="L2167" s="63">
        <v>43335.316706793979</v>
      </c>
      <c r="N2167">
        <v>79383</v>
      </c>
      <c r="O2167">
        <v>2</v>
      </c>
      <c r="P2167">
        <v>10</v>
      </c>
      <c r="Q2167" s="52">
        <v>43335.280246180555</v>
      </c>
      <c r="R2167" s="52">
        <v>43335.295756944448</v>
      </c>
      <c r="T2167">
        <v>79383</v>
      </c>
      <c r="U2167" s="52">
        <v>43335.279905439813</v>
      </c>
      <c r="V2167">
        <v>76</v>
      </c>
      <c r="W2167" s="79">
        <v>43335.320833333331</v>
      </c>
      <c r="X2167" s="52">
        <v>43335.280246180555</v>
      </c>
      <c r="Y2167" s="52">
        <v>43335.32146496528</v>
      </c>
      <c r="AA2167">
        <v>79383</v>
      </c>
      <c r="AB2167">
        <v>1</v>
      </c>
      <c r="AC2167">
        <v>1</v>
      </c>
      <c r="AE2167">
        <v>1</v>
      </c>
      <c r="AF2167" t="s">
        <v>970</v>
      </c>
      <c r="AG2167">
        <v>0</v>
      </c>
      <c r="AH2167" t="s">
        <v>971</v>
      </c>
      <c r="AJ2167">
        <v>79383</v>
      </c>
      <c r="AK2167" t="s">
        <v>944</v>
      </c>
      <c r="AL2167" t="s">
        <v>945</v>
      </c>
      <c r="AM2167" t="s">
        <v>953</v>
      </c>
      <c r="AN2167" t="s">
        <v>947</v>
      </c>
      <c r="AO2167" s="52">
        <v>43335.280246099537</v>
      </c>
      <c r="AP2167" s="52">
        <v>43335.316707442129</v>
      </c>
      <c r="AR2167">
        <v>79383</v>
      </c>
      <c r="AS2167" t="s">
        <v>2147</v>
      </c>
      <c r="AT2167" t="s">
        <v>954</v>
      </c>
      <c r="AU2167" t="s">
        <v>949</v>
      </c>
      <c r="AV2167" t="s">
        <v>974</v>
      </c>
      <c r="AW2167" s="52">
        <v>43335.279905439813</v>
      </c>
      <c r="AX2167">
        <v>76</v>
      </c>
      <c r="AY2167" s="52">
        <v>43335.320833333331</v>
      </c>
      <c r="AZ2167">
        <v>0</v>
      </c>
      <c r="BA2167">
        <v>5</v>
      </c>
    </row>
    <row r="2168" spans="1:53" x14ac:dyDescent="0.3">
      <c r="A2168">
        <v>79383</v>
      </c>
      <c r="B2168" t="s">
        <v>2147</v>
      </c>
      <c r="C2168" s="8">
        <v>43335.280243287038</v>
      </c>
      <c r="D2168" s="63">
        <v>43335.32146496528</v>
      </c>
      <c r="E2168" t="s">
        <v>2148</v>
      </c>
      <c r="G2168">
        <v>79383</v>
      </c>
      <c r="H2168" s="78" t="s">
        <v>961</v>
      </c>
      <c r="I2168" s="79">
        <v>43335.314583333333</v>
      </c>
      <c r="J2168" s="78" t="b">
        <v>0</v>
      </c>
      <c r="K2168" s="63">
        <v>43335.316706793979</v>
      </c>
      <c r="L2168" s="63">
        <v>43335.316706793979</v>
      </c>
      <c r="N2168">
        <v>79383</v>
      </c>
      <c r="O2168">
        <v>2</v>
      </c>
      <c r="P2168">
        <v>10</v>
      </c>
      <c r="Q2168" s="52">
        <v>43335.280246180555</v>
      </c>
      <c r="R2168" s="52">
        <v>43335.295756944448</v>
      </c>
      <c r="T2168">
        <v>79383</v>
      </c>
      <c r="U2168" s="52">
        <v>43335.279905439813</v>
      </c>
      <c r="V2168">
        <v>76</v>
      </c>
      <c r="W2168" s="79">
        <v>43335.320833333331</v>
      </c>
      <c r="X2168" s="52">
        <v>43335.280246180555</v>
      </c>
      <c r="Y2168" s="52">
        <v>43335.32146496528</v>
      </c>
      <c r="AA2168">
        <v>79383</v>
      </c>
      <c r="AB2168">
        <v>18</v>
      </c>
      <c r="AC2168">
        <v>1</v>
      </c>
      <c r="AE2168">
        <v>18</v>
      </c>
      <c r="AF2168" t="s">
        <v>942</v>
      </c>
      <c r="AG2168">
        <v>2</v>
      </c>
      <c r="AH2168" t="s">
        <v>943</v>
      </c>
      <c r="AJ2168">
        <v>79383</v>
      </c>
      <c r="AK2168" t="s">
        <v>944</v>
      </c>
      <c r="AL2168" t="s">
        <v>945</v>
      </c>
      <c r="AM2168" t="s">
        <v>953</v>
      </c>
      <c r="AN2168" t="s">
        <v>947</v>
      </c>
      <c r="AO2168" s="52">
        <v>43335.280246099537</v>
      </c>
      <c r="AP2168" s="52">
        <v>43335.316707442129</v>
      </c>
      <c r="AR2168">
        <v>79383</v>
      </c>
      <c r="AS2168" t="s">
        <v>2147</v>
      </c>
      <c r="AT2168" t="s">
        <v>954</v>
      </c>
      <c r="AU2168" t="s">
        <v>949</v>
      </c>
      <c r="AV2168" t="s">
        <v>974</v>
      </c>
      <c r="AW2168" s="52">
        <v>43335.279905439813</v>
      </c>
      <c r="AX2168">
        <v>76</v>
      </c>
      <c r="AY2168" s="52">
        <v>43335.320833333331</v>
      </c>
      <c r="AZ2168">
        <v>0</v>
      </c>
      <c r="BA2168">
        <v>5</v>
      </c>
    </row>
    <row r="2169" spans="1:53" x14ac:dyDescent="0.3">
      <c r="A2169">
        <v>79405</v>
      </c>
      <c r="B2169" t="s">
        <v>2149</v>
      </c>
      <c r="C2169" s="8">
        <v>43335.569943136572</v>
      </c>
      <c r="D2169" s="63">
        <v>43335.594240474536</v>
      </c>
      <c r="E2169" t="s">
        <v>2150</v>
      </c>
      <c r="G2169">
        <v>79405</v>
      </c>
      <c r="H2169" s="78" t="s">
        <v>961</v>
      </c>
      <c r="I2169" s="79">
        <v>43335.569444444445</v>
      </c>
      <c r="J2169" s="78" t="b">
        <v>1</v>
      </c>
      <c r="K2169" s="63">
        <v>43335.569949537035</v>
      </c>
      <c r="L2169" s="63">
        <v>43335.569949537035</v>
      </c>
      <c r="N2169">
        <v>79405</v>
      </c>
      <c r="O2169">
        <v>2</v>
      </c>
      <c r="P2169">
        <v>10</v>
      </c>
      <c r="Q2169" s="52">
        <v>43335.569949502315</v>
      </c>
      <c r="R2169" s="52">
        <v>43335.569949537035</v>
      </c>
      <c r="T2169">
        <v>79405</v>
      </c>
      <c r="U2169" s="52">
        <v>43335.569369444442</v>
      </c>
      <c r="V2169">
        <v>80</v>
      </c>
      <c r="W2169" s="79">
        <v>43335.59375</v>
      </c>
      <c r="X2169" s="52">
        <v>43335.569949537035</v>
      </c>
      <c r="Y2169" s="52">
        <v>43335.594240509257</v>
      </c>
      <c r="AA2169">
        <v>79405</v>
      </c>
      <c r="AB2169">
        <v>18</v>
      </c>
      <c r="AC2169">
        <v>1</v>
      </c>
      <c r="AE2169">
        <v>18</v>
      </c>
      <c r="AF2169" t="s">
        <v>942</v>
      </c>
      <c r="AG2169">
        <v>2</v>
      </c>
      <c r="AH2169" t="s">
        <v>943</v>
      </c>
      <c r="AJ2169">
        <v>79405</v>
      </c>
      <c r="AK2169" t="s">
        <v>972</v>
      </c>
      <c r="AL2169" t="s">
        <v>945</v>
      </c>
      <c r="AM2169" t="s">
        <v>2151</v>
      </c>
      <c r="AN2169" t="s">
        <v>965</v>
      </c>
      <c r="AO2169" s="52">
        <v>43335.569943136572</v>
      </c>
      <c r="AP2169" s="52">
        <v>43335.594204594905</v>
      </c>
      <c r="AR2169">
        <v>79405</v>
      </c>
      <c r="AS2169" t="s">
        <v>2149</v>
      </c>
      <c r="AT2169" t="s">
        <v>954</v>
      </c>
      <c r="AU2169" t="s">
        <v>966</v>
      </c>
      <c r="AV2169" t="s">
        <v>974</v>
      </c>
      <c r="AW2169" s="52">
        <v>43335.569369444442</v>
      </c>
      <c r="AX2169">
        <v>80</v>
      </c>
      <c r="AY2169" s="52">
        <v>43335.59375</v>
      </c>
      <c r="AZ2169">
        <v>0</v>
      </c>
      <c r="BA2169">
        <v>4</v>
      </c>
    </row>
    <row r="2170" spans="1:53" x14ac:dyDescent="0.3">
      <c r="A2170">
        <v>79405</v>
      </c>
      <c r="B2170" t="s">
        <v>2149</v>
      </c>
      <c r="C2170" s="8">
        <v>43335.569943136572</v>
      </c>
      <c r="D2170" s="63">
        <v>43335.594240474536</v>
      </c>
      <c r="E2170" t="s">
        <v>2150</v>
      </c>
      <c r="G2170">
        <v>79405</v>
      </c>
      <c r="H2170" s="78" t="s">
        <v>961</v>
      </c>
      <c r="I2170" s="79">
        <v>43335.57916666667</v>
      </c>
      <c r="J2170" s="78" t="b">
        <v>0</v>
      </c>
      <c r="K2170" s="63">
        <v>43335.579824884262</v>
      </c>
      <c r="L2170" s="63">
        <v>43335.579824884262</v>
      </c>
      <c r="N2170">
        <v>79405</v>
      </c>
      <c r="O2170">
        <v>2</v>
      </c>
      <c r="P2170">
        <v>10</v>
      </c>
      <c r="Q2170" s="52">
        <v>43335.569949502315</v>
      </c>
      <c r="R2170" s="52">
        <v>43335.569949537035</v>
      </c>
      <c r="T2170">
        <v>79405</v>
      </c>
      <c r="U2170" s="52">
        <v>43335.569369444442</v>
      </c>
      <c r="V2170">
        <v>80</v>
      </c>
      <c r="W2170" s="79">
        <v>43335.59375</v>
      </c>
      <c r="X2170" s="52">
        <v>43335.569949537035</v>
      </c>
      <c r="Y2170" s="52">
        <v>43335.594240509257</v>
      </c>
      <c r="AA2170">
        <v>79405</v>
      </c>
      <c r="AB2170">
        <v>18</v>
      </c>
      <c r="AC2170">
        <v>1</v>
      </c>
      <c r="AE2170">
        <v>18</v>
      </c>
      <c r="AF2170" t="s">
        <v>942</v>
      </c>
      <c r="AG2170">
        <v>2</v>
      </c>
      <c r="AH2170" t="s">
        <v>943</v>
      </c>
      <c r="AJ2170">
        <v>79405</v>
      </c>
      <c r="AK2170" t="s">
        <v>972</v>
      </c>
      <c r="AL2170" t="s">
        <v>945</v>
      </c>
      <c r="AM2170" t="s">
        <v>2151</v>
      </c>
      <c r="AN2170" t="s">
        <v>965</v>
      </c>
      <c r="AO2170" s="52">
        <v>43335.569943136572</v>
      </c>
      <c r="AP2170" s="52">
        <v>43335.594204594905</v>
      </c>
      <c r="AR2170">
        <v>79405</v>
      </c>
      <c r="AS2170" t="s">
        <v>2149</v>
      </c>
      <c r="AT2170" t="s">
        <v>954</v>
      </c>
      <c r="AU2170" t="s">
        <v>966</v>
      </c>
      <c r="AV2170" t="s">
        <v>974</v>
      </c>
      <c r="AW2170" s="52">
        <v>43335.569369444442</v>
      </c>
      <c r="AX2170">
        <v>80</v>
      </c>
      <c r="AY2170" s="52">
        <v>43335.59375</v>
      </c>
      <c r="AZ2170">
        <v>0</v>
      </c>
      <c r="BA2170">
        <v>4</v>
      </c>
    </row>
    <row r="2171" spans="1:53" x14ac:dyDescent="0.3">
      <c r="A2171">
        <v>79407</v>
      </c>
      <c r="B2171" t="s">
        <v>2152</v>
      </c>
      <c r="C2171" s="8">
        <v>43335.576995949072</v>
      </c>
      <c r="D2171" s="63">
        <v>43335.664597800926</v>
      </c>
      <c r="E2171" t="s">
        <v>2153</v>
      </c>
      <c r="G2171">
        <v>79407</v>
      </c>
      <c r="H2171" s="78" t="s">
        <v>958</v>
      </c>
      <c r="I2171" s="79">
        <v>43335.576388888891</v>
      </c>
      <c r="J2171" s="78" t="b">
        <v>1</v>
      </c>
      <c r="K2171" s="63">
        <v>43335.577002546299</v>
      </c>
      <c r="L2171" s="63">
        <v>43335.577002546299</v>
      </c>
      <c r="N2171">
        <v>79407</v>
      </c>
      <c r="O2171">
        <v>1</v>
      </c>
      <c r="P2171">
        <v>10</v>
      </c>
      <c r="Q2171" s="52">
        <v>43335.577002511571</v>
      </c>
      <c r="R2171" s="52">
        <v>43335.66452604167</v>
      </c>
      <c r="T2171">
        <v>79407</v>
      </c>
      <c r="U2171" s="52">
        <v>43335.576529861108</v>
      </c>
      <c r="V2171">
        <v>149</v>
      </c>
      <c r="W2171" s="79">
        <v>43335.663888888892</v>
      </c>
      <c r="X2171" s="52">
        <v>43335.577002511571</v>
      </c>
      <c r="Y2171" s="52">
        <v>43335.664597800926</v>
      </c>
      <c r="AA2171">
        <v>79407</v>
      </c>
      <c r="AB2171">
        <v>18</v>
      </c>
      <c r="AC2171">
        <v>1</v>
      </c>
      <c r="AE2171">
        <v>18</v>
      </c>
      <c r="AF2171" t="s">
        <v>942</v>
      </c>
      <c r="AG2171">
        <v>2</v>
      </c>
      <c r="AH2171" t="s">
        <v>943</v>
      </c>
      <c r="AJ2171">
        <v>79407</v>
      </c>
      <c r="AK2171" t="s">
        <v>944</v>
      </c>
      <c r="AL2171" t="s">
        <v>945</v>
      </c>
      <c r="AM2171" t="s">
        <v>953</v>
      </c>
      <c r="AN2171" t="s">
        <v>947</v>
      </c>
      <c r="AO2171" s="52">
        <v>43335.5769959838</v>
      </c>
      <c r="AP2171" s="52">
        <v>43335.593894016201</v>
      </c>
      <c r="AR2171">
        <v>79407</v>
      </c>
      <c r="AS2171" t="s">
        <v>2152</v>
      </c>
      <c r="AT2171" t="s">
        <v>954</v>
      </c>
      <c r="AU2171" t="s">
        <v>949</v>
      </c>
      <c r="AV2171" t="s">
        <v>955</v>
      </c>
      <c r="AW2171" s="52">
        <v>43335.576529861108</v>
      </c>
      <c r="AX2171">
        <v>149</v>
      </c>
      <c r="AY2171" s="52">
        <v>43335.663888888892</v>
      </c>
      <c r="AZ2171">
        <v>0</v>
      </c>
      <c r="BA2171">
        <v>6</v>
      </c>
    </row>
    <row r="2172" spans="1:53" x14ac:dyDescent="0.3">
      <c r="A2172">
        <v>79407</v>
      </c>
      <c r="B2172" t="s">
        <v>2152</v>
      </c>
      <c r="C2172" s="8">
        <v>43335.576995949072</v>
      </c>
      <c r="D2172" s="63">
        <v>43335.664597800926</v>
      </c>
      <c r="E2172" t="s">
        <v>2153</v>
      </c>
      <c r="G2172">
        <v>79407</v>
      </c>
      <c r="H2172" s="78" t="s">
        <v>991</v>
      </c>
      <c r="I2172" s="79">
        <v>43335.576388888891</v>
      </c>
      <c r="J2172" s="78" t="b">
        <v>1</v>
      </c>
      <c r="K2172" s="63">
        <v>43335.577002546299</v>
      </c>
      <c r="L2172" s="63">
        <v>43335.577002546299</v>
      </c>
      <c r="N2172">
        <v>79407</v>
      </c>
      <c r="O2172">
        <v>1</v>
      </c>
      <c r="P2172">
        <v>10</v>
      </c>
      <c r="Q2172" s="52">
        <v>43335.577002511571</v>
      </c>
      <c r="R2172" s="52">
        <v>43335.66452604167</v>
      </c>
      <c r="T2172">
        <v>79407</v>
      </c>
      <c r="U2172" s="52">
        <v>43335.576529861108</v>
      </c>
      <c r="V2172">
        <v>149</v>
      </c>
      <c r="W2172" s="79">
        <v>43335.663888888892</v>
      </c>
      <c r="X2172" s="52">
        <v>43335.577002511571</v>
      </c>
      <c r="Y2172" s="52">
        <v>43335.664597800926</v>
      </c>
      <c r="AA2172">
        <v>79407</v>
      </c>
      <c r="AB2172">
        <v>18</v>
      </c>
      <c r="AC2172">
        <v>1</v>
      </c>
      <c r="AE2172">
        <v>18</v>
      </c>
      <c r="AF2172" t="s">
        <v>942</v>
      </c>
      <c r="AG2172">
        <v>2</v>
      </c>
      <c r="AH2172" t="s">
        <v>943</v>
      </c>
      <c r="AJ2172">
        <v>79407</v>
      </c>
      <c r="AK2172" t="s">
        <v>944</v>
      </c>
      <c r="AL2172" t="s">
        <v>945</v>
      </c>
      <c r="AM2172" t="s">
        <v>953</v>
      </c>
      <c r="AN2172" t="s">
        <v>947</v>
      </c>
      <c r="AO2172" s="52">
        <v>43335.5769959838</v>
      </c>
      <c r="AP2172" s="52">
        <v>43335.593894016201</v>
      </c>
      <c r="AR2172">
        <v>79407</v>
      </c>
      <c r="AS2172" t="s">
        <v>2152</v>
      </c>
      <c r="AT2172" t="s">
        <v>954</v>
      </c>
      <c r="AU2172" t="s">
        <v>949</v>
      </c>
      <c r="AV2172" t="s">
        <v>955</v>
      </c>
      <c r="AW2172" s="52">
        <v>43335.576529861108</v>
      </c>
      <c r="AX2172">
        <v>149</v>
      </c>
      <c r="AY2172" s="52">
        <v>43335.663888888892</v>
      </c>
      <c r="AZ2172">
        <v>0</v>
      </c>
      <c r="BA2172">
        <v>6</v>
      </c>
    </row>
    <row r="2173" spans="1:53" x14ac:dyDescent="0.3">
      <c r="A2173">
        <v>79407</v>
      </c>
      <c r="B2173" t="s">
        <v>2152</v>
      </c>
      <c r="C2173" s="8">
        <v>43335.576995949072</v>
      </c>
      <c r="D2173" s="63">
        <v>43335.664597800926</v>
      </c>
      <c r="E2173" t="s">
        <v>2153</v>
      </c>
      <c r="G2173">
        <v>79407</v>
      </c>
      <c r="H2173" s="78" t="s">
        <v>991</v>
      </c>
      <c r="I2173" s="79">
        <v>43335.57708333333</v>
      </c>
      <c r="J2173" s="78" t="b">
        <v>0</v>
      </c>
      <c r="K2173" s="63">
        <v>43335.577554166666</v>
      </c>
      <c r="L2173" s="63">
        <v>43335.577554166666</v>
      </c>
      <c r="N2173">
        <v>79407</v>
      </c>
      <c r="O2173">
        <v>1</v>
      </c>
      <c r="P2173">
        <v>10</v>
      </c>
      <c r="Q2173" s="52">
        <v>43335.577002511571</v>
      </c>
      <c r="R2173" s="52">
        <v>43335.66452604167</v>
      </c>
      <c r="T2173">
        <v>79407</v>
      </c>
      <c r="U2173" s="52">
        <v>43335.576529861108</v>
      </c>
      <c r="V2173">
        <v>149</v>
      </c>
      <c r="W2173" s="79">
        <v>43335.663888888892</v>
      </c>
      <c r="X2173" s="52">
        <v>43335.577002511571</v>
      </c>
      <c r="Y2173" s="52">
        <v>43335.664597800926</v>
      </c>
      <c r="AA2173">
        <v>79407</v>
      </c>
      <c r="AB2173">
        <v>18</v>
      </c>
      <c r="AC2173">
        <v>1</v>
      </c>
      <c r="AE2173">
        <v>18</v>
      </c>
      <c r="AF2173" t="s">
        <v>942</v>
      </c>
      <c r="AG2173">
        <v>2</v>
      </c>
      <c r="AH2173" t="s">
        <v>943</v>
      </c>
      <c r="AJ2173">
        <v>79407</v>
      </c>
      <c r="AK2173" t="s">
        <v>944</v>
      </c>
      <c r="AL2173" t="s">
        <v>945</v>
      </c>
      <c r="AM2173" t="s">
        <v>953</v>
      </c>
      <c r="AN2173" t="s">
        <v>947</v>
      </c>
      <c r="AO2173" s="52">
        <v>43335.5769959838</v>
      </c>
      <c r="AP2173" s="52">
        <v>43335.593894016201</v>
      </c>
      <c r="AR2173">
        <v>79407</v>
      </c>
      <c r="AS2173" t="s">
        <v>2152</v>
      </c>
      <c r="AT2173" t="s">
        <v>954</v>
      </c>
      <c r="AU2173" t="s">
        <v>949</v>
      </c>
      <c r="AV2173" t="s">
        <v>955</v>
      </c>
      <c r="AW2173" s="52">
        <v>43335.576529861108</v>
      </c>
      <c r="AX2173">
        <v>149</v>
      </c>
      <c r="AY2173" s="52">
        <v>43335.663888888892</v>
      </c>
      <c r="AZ2173">
        <v>0</v>
      </c>
      <c r="BA2173">
        <v>6</v>
      </c>
    </row>
    <row r="2174" spans="1:53" x14ac:dyDescent="0.3">
      <c r="A2174">
        <v>79407</v>
      </c>
      <c r="B2174" t="s">
        <v>2152</v>
      </c>
      <c r="C2174" s="8">
        <v>43335.576995949072</v>
      </c>
      <c r="D2174" s="63">
        <v>43335.664597800926</v>
      </c>
      <c r="E2174" t="s">
        <v>2153</v>
      </c>
      <c r="G2174">
        <v>79407</v>
      </c>
      <c r="H2174" s="78" t="s">
        <v>958</v>
      </c>
      <c r="I2174" s="79">
        <v>43335.57708333333</v>
      </c>
      <c r="J2174" s="78" t="b">
        <v>0</v>
      </c>
      <c r="K2174" s="63">
        <v>43335.577554166666</v>
      </c>
      <c r="L2174" s="63">
        <v>43335.577554166666</v>
      </c>
      <c r="N2174">
        <v>79407</v>
      </c>
      <c r="O2174">
        <v>1</v>
      </c>
      <c r="P2174">
        <v>10</v>
      </c>
      <c r="Q2174" s="52">
        <v>43335.577002511571</v>
      </c>
      <c r="R2174" s="52">
        <v>43335.66452604167</v>
      </c>
      <c r="T2174">
        <v>79407</v>
      </c>
      <c r="U2174" s="52">
        <v>43335.576529861108</v>
      </c>
      <c r="V2174">
        <v>149</v>
      </c>
      <c r="W2174" s="79">
        <v>43335.663888888892</v>
      </c>
      <c r="X2174" s="52">
        <v>43335.577002511571</v>
      </c>
      <c r="Y2174" s="52">
        <v>43335.664597800926</v>
      </c>
      <c r="AA2174">
        <v>79407</v>
      </c>
      <c r="AB2174">
        <v>18</v>
      </c>
      <c r="AC2174">
        <v>1</v>
      </c>
      <c r="AE2174">
        <v>18</v>
      </c>
      <c r="AF2174" t="s">
        <v>942</v>
      </c>
      <c r="AG2174">
        <v>2</v>
      </c>
      <c r="AH2174" t="s">
        <v>943</v>
      </c>
      <c r="AJ2174">
        <v>79407</v>
      </c>
      <c r="AK2174" t="s">
        <v>944</v>
      </c>
      <c r="AL2174" t="s">
        <v>945</v>
      </c>
      <c r="AM2174" t="s">
        <v>953</v>
      </c>
      <c r="AN2174" t="s">
        <v>947</v>
      </c>
      <c r="AO2174" s="52">
        <v>43335.5769959838</v>
      </c>
      <c r="AP2174" s="52">
        <v>43335.593894016201</v>
      </c>
      <c r="AR2174">
        <v>79407</v>
      </c>
      <c r="AS2174" t="s">
        <v>2152</v>
      </c>
      <c r="AT2174" t="s">
        <v>954</v>
      </c>
      <c r="AU2174" t="s">
        <v>949</v>
      </c>
      <c r="AV2174" t="s">
        <v>955</v>
      </c>
      <c r="AW2174" s="52">
        <v>43335.576529861108</v>
      </c>
      <c r="AX2174">
        <v>149</v>
      </c>
      <c r="AY2174" s="52">
        <v>43335.663888888892</v>
      </c>
      <c r="AZ2174">
        <v>0</v>
      </c>
      <c r="BA2174">
        <v>6</v>
      </c>
    </row>
    <row r="2175" spans="1:53" x14ac:dyDescent="0.3">
      <c r="A2175">
        <v>79407</v>
      </c>
      <c r="B2175" t="s">
        <v>2152</v>
      </c>
      <c r="C2175" s="8">
        <v>43335.576995949072</v>
      </c>
      <c r="D2175" s="63">
        <v>43335.664597800926</v>
      </c>
      <c r="E2175" t="s">
        <v>2153</v>
      </c>
      <c r="G2175">
        <v>79407</v>
      </c>
      <c r="H2175" s="78" t="s">
        <v>1053</v>
      </c>
      <c r="I2175" s="79">
        <v>43335.583333333336</v>
      </c>
      <c r="J2175" s="78" t="b">
        <v>1</v>
      </c>
      <c r="K2175" s="63">
        <v>43335.584023958334</v>
      </c>
      <c r="L2175" s="63">
        <v>43335.584023958334</v>
      </c>
      <c r="N2175">
        <v>79407</v>
      </c>
      <c r="O2175">
        <v>1</v>
      </c>
      <c r="P2175">
        <v>10</v>
      </c>
      <c r="Q2175" s="52">
        <v>43335.577002511571</v>
      </c>
      <c r="R2175" s="52">
        <v>43335.66452604167</v>
      </c>
      <c r="T2175">
        <v>79407</v>
      </c>
      <c r="U2175" s="52">
        <v>43335.576529861108</v>
      </c>
      <c r="V2175">
        <v>149</v>
      </c>
      <c r="W2175" s="79">
        <v>43335.663888888892</v>
      </c>
      <c r="X2175" s="52">
        <v>43335.577002511571</v>
      </c>
      <c r="Y2175" s="52">
        <v>43335.664597800926</v>
      </c>
      <c r="AA2175">
        <v>79407</v>
      </c>
      <c r="AB2175">
        <v>18</v>
      </c>
      <c r="AC2175">
        <v>1</v>
      </c>
      <c r="AE2175">
        <v>18</v>
      </c>
      <c r="AF2175" t="s">
        <v>942</v>
      </c>
      <c r="AG2175">
        <v>2</v>
      </c>
      <c r="AH2175" t="s">
        <v>943</v>
      </c>
      <c r="AJ2175">
        <v>79407</v>
      </c>
      <c r="AK2175" t="s">
        <v>944</v>
      </c>
      <c r="AL2175" t="s">
        <v>945</v>
      </c>
      <c r="AM2175" t="s">
        <v>953</v>
      </c>
      <c r="AN2175" t="s">
        <v>947</v>
      </c>
      <c r="AO2175" s="52">
        <v>43335.5769959838</v>
      </c>
      <c r="AP2175" s="52">
        <v>43335.593894016201</v>
      </c>
      <c r="AR2175">
        <v>79407</v>
      </c>
      <c r="AS2175" t="s">
        <v>2152</v>
      </c>
      <c r="AT2175" t="s">
        <v>954</v>
      </c>
      <c r="AU2175" t="s">
        <v>949</v>
      </c>
      <c r="AV2175" t="s">
        <v>955</v>
      </c>
      <c r="AW2175" s="52">
        <v>43335.576529861108</v>
      </c>
      <c r="AX2175">
        <v>149</v>
      </c>
      <c r="AY2175" s="52">
        <v>43335.663888888892</v>
      </c>
      <c r="AZ2175">
        <v>0</v>
      </c>
      <c r="BA2175">
        <v>6</v>
      </c>
    </row>
    <row r="2176" spans="1:53" x14ac:dyDescent="0.3">
      <c r="A2176">
        <v>79407</v>
      </c>
      <c r="B2176" t="s">
        <v>2152</v>
      </c>
      <c r="C2176" s="8">
        <v>43335.576995949072</v>
      </c>
      <c r="D2176" s="63">
        <v>43335.664597800926</v>
      </c>
      <c r="E2176" t="s">
        <v>2153</v>
      </c>
      <c r="G2176">
        <v>79407</v>
      </c>
      <c r="H2176" s="78" t="s">
        <v>1053</v>
      </c>
      <c r="I2176" s="79">
        <v>43335.59375</v>
      </c>
      <c r="J2176" s="78" t="b">
        <v>0</v>
      </c>
      <c r="K2176" s="63">
        <v>43335.593893981481</v>
      </c>
      <c r="L2176" s="63">
        <v>43335.593893981481</v>
      </c>
      <c r="N2176">
        <v>79407</v>
      </c>
      <c r="O2176">
        <v>1</v>
      </c>
      <c r="P2176">
        <v>10</v>
      </c>
      <c r="Q2176" s="52">
        <v>43335.577002511571</v>
      </c>
      <c r="R2176" s="52">
        <v>43335.66452604167</v>
      </c>
      <c r="T2176">
        <v>79407</v>
      </c>
      <c r="U2176" s="52">
        <v>43335.576529861108</v>
      </c>
      <c r="V2176">
        <v>149</v>
      </c>
      <c r="W2176" s="79">
        <v>43335.663888888892</v>
      </c>
      <c r="X2176" s="52">
        <v>43335.577002511571</v>
      </c>
      <c r="Y2176" s="52">
        <v>43335.664597800926</v>
      </c>
      <c r="AA2176">
        <v>79407</v>
      </c>
      <c r="AB2176">
        <v>18</v>
      </c>
      <c r="AC2176">
        <v>1</v>
      </c>
      <c r="AE2176">
        <v>18</v>
      </c>
      <c r="AF2176" t="s">
        <v>942</v>
      </c>
      <c r="AG2176">
        <v>2</v>
      </c>
      <c r="AH2176" t="s">
        <v>943</v>
      </c>
      <c r="AJ2176">
        <v>79407</v>
      </c>
      <c r="AK2176" t="s">
        <v>944</v>
      </c>
      <c r="AL2176" t="s">
        <v>945</v>
      </c>
      <c r="AM2176" t="s">
        <v>953</v>
      </c>
      <c r="AN2176" t="s">
        <v>947</v>
      </c>
      <c r="AO2176" s="52">
        <v>43335.5769959838</v>
      </c>
      <c r="AP2176" s="52">
        <v>43335.593894016201</v>
      </c>
      <c r="AR2176">
        <v>79407</v>
      </c>
      <c r="AS2176" t="s">
        <v>2152</v>
      </c>
      <c r="AT2176" t="s">
        <v>954</v>
      </c>
      <c r="AU2176" t="s">
        <v>949</v>
      </c>
      <c r="AV2176" t="s">
        <v>955</v>
      </c>
      <c r="AW2176" s="52">
        <v>43335.576529861108</v>
      </c>
      <c r="AX2176">
        <v>149</v>
      </c>
      <c r="AY2176" s="52">
        <v>43335.663888888892</v>
      </c>
      <c r="AZ2176">
        <v>0</v>
      </c>
      <c r="BA2176">
        <v>6</v>
      </c>
    </row>
    <row r="2177" spans="1:53" x14ac:dyDescent="0.3">
      <c r="A2177">
        <v>79434</v>
      </c>
      <c r="B2177" t="s">
        <v>2154</v>
      </c>
      <c r="C2177" s="8">
        <v>43335.787181562497</v>
      </c>
      <c r="D2177" s="63">
        <v>43335.79080505787</v>
      </c>
      <c r="E2177" t="s">
        <v>2155</v>
      </c>
      <c r="G2177">
        <v>79434</v>
      </c>
      <c r="H2177" s="78" t="s">
        <v>941</v>
      </c>
      <c r="I2177" s="79">
        <v>43335.786805555559</v>
      </c>
      <c r="J2177" s="78" t="b">
        <v>1</v>
      </c>
      <c r="K2177" s="63">
        <v>43335.78718958333</v>
      </c>
      <c r="L2177" s="63">
        <v>43335.78718958333</v>
      </c>
      <c r="N2177">
        <v>79434</v>
      </c>
      <c r="O2177">
        <v>2</v>
      </c>
      <c r="P2177">
        <v>10</v>
      </c>
      <c r="Q2177" s="52">
        <v>43335.787183912034</v>
      </c>
      <c r="R2177" s="52">
        <v>43335.78731890046</v>
      </c>
      <c r="T2177">
        <v>79434</v>
      </c>
      <c r="U2177" s="52">
        <v>43335.786549571756</v>
      </c>
      <c r="V2177">
        <v>60</v>
      </c>
      <c r="W2177" s="79">
        <v>43335.790277777778</v>
      </c>
      <c r="X2177" s="52">
        <v>43335.78718958333</v>
      </c>
      <c r="Y2177" s="52">
        <v>43335.790805092591</v>
      </c>
      <c r="AA2177">
        <v>79434</v>
      </c>
      <c r="AB2177">
        <v>18</v>
      </c>
      <c r="AC2177">
        <v>1</v>
      </c>
      <c r="AE2177">
        <v>18</v>
      </c>
      <c r="AF2177" t="s">
        <v>942</v>
      </c>
      <c r="AG2177">
        <v>2</v>
      </c>
      <c r="AH2177" t="s">
        <v>943</v>
      </c>
      <c r="AJ2177">
        <v>79434</v>
      </c>
      <c r="AK2177" t="s">
        <v>944</v>
      </c>
      <c r="AL2177" t="s">
        <v>945</v>
      </c>
      <c r="AM2177" t="s">
        <v>959</v>
      </c>
      <c r="AN2177" t="s">
        <v>965</v>
      </c>
      <c r="AO2177" s="52">
        <v>43335.787189386574</v>
      </c>
      <c r="AP2177" s="52">
        <v>43335.790805092591</v>
      </c>
      <c r="AR2177">
        <v>79434</v>
      </c>
      <c r="AS2177" t="s">
        <v>2154</v>
      </c>
      <c r="AT2177" t="s">
        <v>948</v>
      </c>
      <c r="AU2177" t="s">
        <v>966</v>
      </c>
      <c r="AV2177" t="s">
        <v>960</v>
      </c>
      <c r="AW2177" s="52">
        <v>43335.786549571756</v>
      </c>
      <c r="AX2177">
        <v>60</v>
      </c>
      <c r="AY2177" s="52">
        <v>43335.790277777778</v>
      </c>
      <c r="AZ2177">
        <v>0</v>
      </c>
      <c r="BA2177">
        <v>5</v>
      </c>
    </row>
    <row r="2178" spans="1:53" x14ac:dyDescent="0.3">
      <c r="A2178">
        <v>79434</v>
      </c>
      <c r="B2178" t="s">
        <v>2154</v>
      </c>
      <c r="C2178" s="8">
        <v>43335.787181562497</v>
      </c>
      <c r="D2178" s="63">
        <v>43335.79080505787</v>
      </c>
      <c r="E2178" t="s">
        <v>2155</v>
      </c>
      <c r="G2178">
        <v>79434</v>
      </c>
      <c r="H2178" s="78" t="s">
        <v>941</v>
      </c>
      <c r="I2178" s="79">
        <v>43335.790277777778</v>
      </c>
      <c r="J2178" s="78" t="b">
        <v>0</v>
      </c>
      <c r="K2178" s="63">
        <v>43335.79080451389</v>
      </c>
      <c r="L2178" s="63">
        <v>43335.79080451389</v>
      </c>
      <c r="N2178">
        <v>79434</v>
      </c>
      <c r="O2178">
        <v>2</v>
      </c>
      <c r="P2178">
        <v>10</v>
      </c>
      <c r="Q2178" s="52">
        <v>43335.787183912034</v>
      </c>
      <c r="R2178" s="52">
        <v>43335.78731890046</v>
      </c>
      <c r="T2178">
        <v>79434</v>
      </c>
      <c r="U2178" s="52">
        <v>43335.786549571756</v>
      </c>
      <c r="V2178">
        <v>60</v>
      </c>
      <c r="W2178" s="79">
        <v>43335.790277777778</v>
      </c>
      <c r="X2178" s="52">
        <v>43335.78718958333</v>
      </c>
      <c r="Y2178" s="52">
        <v>43335.790805092591</v>
      </c>
      <c r="AA2178">
        <v>79434</v>
      </c>
      <c r="AB2178">
        <v>18</v>
      </c>
      <c r="AC2178">
        <v>1</v>
      </c>
      <c r="AE2178">
        <v>18</v>
      </c>
      <c r="AF2178" t="s">
        <v>942</v>
      </c>
      <c r="AG2178">
        <v>2</v>
      </c>
      <c r="AH2178" t="s">
        <v>943</v>
      </c>
      <c r="AJ2178">
        <v>79434</v>
      </c>
      <c r="AK2178" t="s">
        <v>944</v>
      </c>
      <c r="AL2178" t="s">
        <v>945</v>
      </c>
      <c r="AM2178" t="s">
        <v>959</v>
      </c>
      <c r="AN2178" t="s">
        <v>965</v>
      </c>
      <c r="AO2178" s="52">
        <v>43335.787189386574</v>
      </c>
      <c r="AP2178" s="52">
        <v>43335.790805092591</v>
      </c>
      <c r="AR2178">
        <v>79434</v>
      </c>
      <c r="AS2178" t="s">
        <v>2154</v>
      </c>
      <c r="AT2178" t="s">
        <v>948</v>
      </c>
      <c r="AU2178" t="s">
        <v>966</v>
      </c>
      <c r="AV2178" t="s">
        <v>960</v>
      </c>
      <c r="AW2178" s="52">
        <v>43335.786549571756</v>
      </c>
      <c r="AX2178">
        <v>60</v>
      </c>
      <c r="AY2178" s="52">
        <v>43335.790277777778</v>
      </c>
      <c r="AZ2178">
        <v>0</v>
      </c>
      <c r="BA2178">
        <v>5</v>
      </c>
    </row>
    <row r="2179" spans="1:53" x14ac:dyDescent="0.3">
      <c r="A2179">
        <v>79455</v>
      </c>
      <c r="B2179" t="s">
        <v>2156</v>
      </c>
      <c r="C2179" s="8">
        <v>43336.351789201392</v>
      </c>
      <c r="D2179" s="63">
        <v>43336.406942824076</v>
      </c>
      <c r="E2179" t="s">
        <v>2157</v>
      </c>
      <c r="G2179">
        <v>79455</v>
      </c>
      <c r="H2179" s="78" t="s">
        <v>958</v>
      </c>
      <c r="I2179" s="79">
        <v>43336.351388888892</v>
      </c>
      <c r="J2179" s="78" t="b">
        <v>1</v>
      </c>
      <c r="K2179" s="63">
        <v>43336.351796180556</v>
      </c>
      <c r="L2179" s="63">
        <v>43336.351796180556</v>
      </c>
      <c r="N2179">
        <v>79455</v>
      </c>
      <c r="O2179">
        <v>3</v>
      </c>
      <c r="P2179">
        <v>10</v>
      </c>
      <c r="Q2179" s="52">
        <v>43336.351789270833</v>
      </c>
      <c r="R2179" s="52">
        <v>43336.356220833331</v>
      </c>
      <c r="T2179">
        <v>79455</v>
      </c>
      <c r="U2179" s="52">
        <v>43336.351068518517</v>
      </c>
      <c r="V2179">
        <v>94</v>
      </c>
      <c r="W2179" s="79">
        <v>43336.40625</v>
      </c>
      <c r="X2179" s="52">
        <v>43336.351796145835</v>
      </c>
      <c r="Y2179" s="52">
        <v>43336.406942858797</v>
      </c>
      <c r="AA2179">
        <v>79455</v>
      </c>
      <c r="AB2179">
        <v>1</v>
      </c>
      <c r="AC2179">
        <v>1</v>
      </c>
      <c r="AE2179">
        <v>1</v>
      </c>
      <c r="AF2179" t="s">
        <v>970</v>
      </c>
      <c r="AG2179">
        <v>0</v>
      </c>
      <c r="AH2179" t="s">
        <v>971</v>
      </c>
      <c r="AJ2179">
        <v>79455</v>
      </c>
      <c r="AK2179" t="s">
        <v>944</v>
      </c>
      <c r="AL2179" t="s">
        <v>1025</v>
      </c>
      <c r="AM2179" t="s">
        <v>2158</v>
      </c>
      <c r="AN2179" t="s">
        <v>1286</v>
      </c>
      <c r="AO2179" s="52">
        <v>43336.351789236112</v>
      </c>
      <c r="AP2179" s="52">
        <v>43336.405208298609</v>
      </c>
      <c r="AR2179">
        <v>79455</v>
      </c>
      <c r="AS2179" t="s">
        <v>2156</v>
      </c>
      <c r="AT2179" t="s">
        <v>954</v>
      </c>
      <c r="AU2179" t="s">
        <v>1287</v>
      </c>
      <c r="AV2179" t="s">
        <v>2159</v>
      </c>
      <c r="AW2179" s="52">
        <v>43336.351068518517</v>
      </c>
      <c r="AX2179">
        <v>94</v>
      </c>
      <c r="AY2179" s="52">
        <v>43336.40625</v>
      </c>
      <c r="AZ2179">
        <v>0</v>
      </c>
      <c r="BA2179">
        <v>2</v>
      </c>
    </row>
    <row r="2180" spans="1:53" x14ac:dyDescent="0.3">
      <c r="A2180">
        <v>79455</v>
      </c>
      <c r="B2180" t="s">
        <v>2156</v>
      </c>
      <c r="C2180" s="8">
        <v>43336.351789201392</v>
      </c>
      <c r="D2180" s="63">
        <v>43336.406942824076</v>
      </c>
      <c r="E2180" t="s">
        <v>2157</v>
      </c>
      <c r="G2180">
        <v>79455</v>
      </c>
      <c r="H2180" s="78" t="s">
        <v>958</v>
      </c>
      <c r="I2180" s="79">
        <v>43336.351388888892</v>
      </c>
      <c r="J2180" s="78" t="b">
        <v>1</v>
      </c>
      <c r="K2180" s="63">
        <v>43336.351796180556</v>
      </c>
      <c r="L2180" s="63">
        <v>43336.351796180556</v>
      </c>
      <c r="N2180">
        <v>79455</v>
      </c>
      <c r="O2180">
        <v>3</v>
      </c>
      <c r="P2180">
        <v>10</v>
      </c>
      <c r="Q2180" s="52">
        <v>43336.351789270833</v>
      </c>
      <c r="R2180" s="52">
        <v>43336.356220833331</v>
      </c>
      <c r="T2180">
        <v>79455</v>
      </c>
      <c r="U2180" s="52">
        <v>43336.351068518517</v>
      </c>
      <c r="V2180">
        <v>94</v>
      </c>
      <c r="W2180" s="79">
        <v>43336.40625</v>
      </c>
      <c r="X2180" s="52">
        <v>43336.351796145835</v>
      </c>
      <c r="Y2180" s="52">
        <v>43336.406942858797</v>
      </c>
      <c r="AA2180">
        <v>79455</v>
      </c>
      <c r="AB2180">
        <v>18</v>
      </c>
      <c r="AC2180">
        <v>1</v>
      </c>
      <c r="AE2180">
        <v>18</v>
      </c>
      <c r="AF2180" t="s">
        <v>942</v>
      </c>
      <c r="AG2180">
        <v>2</v>
      </c>
      <c r="AH2180" t="s">
        <v>943</v>
      </c>
      <c r="AJ2180">
        <v>79455</v>
      </c>
      <c r="AK2180" t="s">
        <v>944</v>
      </c>
      <c r="AL2180" t="s">
        <v>1025</v>
      </c>
      <c r="AM2180" t="s">
        <v>2158</v>
      </c>
      <c r="AN2180" t="s">
        <v>1286</v>
      </c>
      <c r="AO2180" s="52">
        <v>43336.351789236112</v>
      </c>
      <c r="AP2180" s="52">
        <v>43336.405208298609</v>
      </c>
      <c r="AR2180">
        <v>79455</v>
      </c>
      <c r="AS2180" t="s">
        <v>2156</v>
      </c>
      <c r="AT2180" t="s">
        <v>954</v>
      </c>
      <c r="AU2180" t="s">
        <v>1287</v>
      </c>
      <c r="AV2180" t="s">
        <v>2159</v>
      </c>
      <c r="AW2180" s="52">
        <v>43336.351068518517</v>
      </c>
      <c r="AX2180">
        <v>94</v>
      </c>
      <c r="AY2180" s="52">
        <v>43336.40625</v>
      </c>
      <c r="AZ2180">
        <v>0</v>
      </c>
      <c r="BA2180">
        <v>2</v>
      </c>
    </row>
    <row r="2181" spans="1:53" x14ac:dyDescent="0.3">
      <c r="A2181">
        <v>79455</v>
      </c>
      <c r="B2181" t="s">
        <v>2156</v>
      </c>
      <c r="C2181" s="8">
        <v>43336.351789201392</v>
      </c>
      <c r="D2181" s="63">
        <v>43336.406942824076</v>
      </c>
      <c r="E2181" t="s">
        <v>2157</v>
      </c>
      <c r="G2181">
        <v>79455</v>
      </c>
      <c r="H2181" s="78" t="s">
        <v>958</v>
      </c>
      <c r="I2181" s="79">
        <v>43336.353472222225</v>
      </c>
      <c r="J2181" s="78" t="b">
        <v>0</v>
      </c>
      <c r="K2181" s="63">
        <v>43336.353790277775</v>
      </c>
      <c r="L2181" s="63">
        <v>43336.353790277775</v>
      </c>
      <c r="N2181">
        <v>79455</v>
      </c>
      <c r="O2181">
        <v>3</v>
      </c>
      <c r="P2181">
        <v>10</v>
      </c>
      <c r="Q2181" s="52">
        <v>43336.351789270833</v>
      </c>
      <c r="R2181" s="52">
        <v>43336.356220833331</v>
      </c>
      <c r="T2181">
        <v>79455</v>
      </c>
      <c r="U2181" s="52">
        <v>43336.351068518517</v>
      </c>
      <c r="V2181">
        <v>94</v>
      </c>
      <c r="W2181" s="79">
        <v>43336.40625</v>
      </c>
      <c r="X2181" s="52">
        <v>43336.351796145835</v>
      </c>
      <c r="Y2181" s="52">
        <v>43336.406942858797</v>
      </c>
      <c r="AA2181">
        <v>79455</v>
      </c>
      <c r="AB2181">
        <v>1</v>
      </c>
      <c r="AC2181">
        <v>1</v>
      </c>
      <c r="AE2181">
        <v>1</v>
      </c>
      <c r="AF2181" t="s">
        <v>970</v>
      </c>
      <c r="AG2181">
        <v>0</v>
      </c>
      <c r="AH2181" t="s">
        <v>971</v>
      </c>
      <c r="AJ2181">
        <v>79455</v>
      </c>
      <c r="AK2181" t="s">
        <v>944</v>
      </c>
      <c r="AL2181" t="s">
        <v>1025</v>
      </c>
      <c r="AM2181" t="s">
        <v>2158</v>
      </c>
      <c r="AN2181" t="s">
        <v>1286</v>
      </c>
      <c r="AO2181" s="52">
        <v>43336.351789236112</v>
      </c>
      <c r="AP2181" s="52">
        <v>43336.405208298609</v>
      </c>
      <c r="AR2181">
        <v>79455</v>
      </c>
      <c r="AS2181" t="s">
        <v>2156</v>
      </c>
      <c r="AT2181" t="s">
        <v>954</v>
      </c>
      <c r="AU2181" t="s">
        <v>1287</v>
      </c>
      <c r="AV2181" t="s">
        <v>2159</v>
      </c>
      <c r="AW2181" s="52">
        <v>43336.351068518517</v>
      </c>
      <c r="AX2181">
        <v>94</v>
      </c>
      <c r="AY2181" s="52">
        <v>43336.40625</v>
      </c>
      <c r="AZ2181">
        <v>0</v>
      </c>
      <c r="BA2181">
        <v>2</v>
      </c>
    </row>
    <row r="2182" spans="1:53" x14ac:dyDescent="0.3">
      <c r="A2182">
        <v>79455</v>
      </c>
      <c r="B2182" t="s">
        <v>2156</v>
      </c>
      <c r="C2182" s="8">
        <v>43336.351789201392</v>
      </c>
      <c r="D2182" s="63">
        <v>43336.406942824076</v>
      </c>
      <c r="E2182" t="s">
        <v>2157</v>
      </c>
      <c r="G2182">
        <v>79455</v>
      </c>
      <c r="H2182" s="78" t="s">
        <v>958</v>
      </c>
      <c r="I2182" s="79">
        <v>43336.353472222225</v>
      </c>
      <c r="J2182" s="78" t="b">
        <v>0</v>
      </c>
      <c r="K2182" s="63">
        <v>43336.353790277775</v>
      </c>
      <c r="L2182" s="63">
        <v>43336.353790277775</v>
      </c>
      <c r="N2182">
        <v>79455</v>
      </c>
      <c r="O2182">
        <v>3</v>
      </c>
      <c r="P2182">
        <v>10</v>
      </c>
      <c r="Q2182" s="52">
        <v>43336.351789270833</v>
      </c>
      <c r="R2182" s="52">
        <v>43336.356220833331</v>
      </c>
      <c r="T2182">
        <v>79455</v>
      </c>
      <c r="U2182" s="52">
        <v>43336.351068518517</v>
      </c>
      <c r="V2182">
        <v>94</v>
      </c>
      <c r="W2182" s="79">
        <v>43336.40625</v>
      </c>
      <c r="X2182" s="52">
        <v>43336.351796145835</v>
      </c>
      <c r="Y2182" s="52">
        <v>43336.406942858797</v>
      </c>
      <c r="AA2182">
        <v>79455</v>
      </c>
      <c r="AB2182">
        <v>18</v>
      </c>
      <c r="AC2182">
        <v>1</v>
      </c>
      <c r="AE2182">
        <v>18</v>
      </c>
      <c r="AF2182" t="s">
        <v>942</v>
      </c>
      <c r="AG2182">
        <v>2</v>
      </c>
      <c r="AH2182" t="s">
        <v>943</v>
      </c>
      <c r="AJ2182">
        <v>79455</v>
      </c>
      <c r="AK2182" t="s">
        <v>944</v>
      </c>
      <c r="AL2182" t="s">
        <v>1025</v>
      </c>
      <c r="AM2182" t="s">
        <v>2158</v>
      </c>
      <c r="AN2182" t="s">
        <v>1286</v>
      </c>
      <c r="AO2182" s="52">
        <v>43336.351789236112</v>
      </c>
      <c r="AP2182" s="52">
        <v>43336.405208298609</v>
      </c>
      <c r="AR2182">
        <v>79455</v>
      </c>
      <c r="AS2182" t="s">
        <v>2156</v>
      </c>
      <c r="AT2182" t="s">
        <v>954</v>
      </c>
      <c r="AU2182" t="s">
        <v>1287</v>
      </c>
      <c r="AV2182" t="s">
        <v>2159</v>
      </c>
      <c r="AW2182" s="52">
        <v>43336.351068518517</v>
      </c>
      <c r="AX2182">
        <v>94</v>
      </c>
      <c r="AY2182" s="52">
        <v>43336.40625</v>
      </c>
      <c r="AZ2182">
        <v>0</v>
      </c>
      <c r="BA2182">
        <v>2</v>
      </c>
    </row>
    <row r="2183" spans="1:53" x14ac:dyDescent="0.3">
      <c r="A2183">
        <v>79455</v>
      </c>
      <c r="B2183" t="s">
        <v>2156</v>
      </c>
      <c r="C2183" s="8">
        <v>43336.351789201392</v>
      </c>
      <c r="D2183" s="63">
        <v>43336.406942824076</v>
      </c>
      <c r="E2183" t="s">
        <v>2157</v>
      </c>
      <c r="G2183">
        <v>79455</v>
      </c>
      <c r="H2183" s="78" t="s">
        <v>958</v>
      </c>
      <c r="I2183" s="79">
        <v>43336.354166666664</v>
      </c>
      <c r="J2183" s="78" t="b">
        <v>1</v>
      </c>
      <c r="K2183" s="63">
        <v>43336.354469016202</v>
      </c>
      <c r="L2183" s="63">
        <v>43336.354469016202</v>
      </c>
      <c r="N2183">
        <v>79455</v>
      </c>
      <c r="O2183">
        <v>3</v>
      </c>
      <c r="P2183">
        <v>10</v>
      </c>
      <c r="Q2183" s="52">
        <v>43336.351789270833</v>
      </c>
      <c r="R2183" s="52">
        <v>43336.356220833331</v>
      </c>
      <c r="T2183">
        <v>79455</v>
      </c>
      <c r="U2183" s="52">
        <v>43336.351068518517</v>
      </c>
      <c r="V2183">
        <v>94</v>
      </c>
      <c r="W2183" s="79">
        <v>43336.40625</v>
      </c>
      <c r="X2183" s="52">
        <v>43336.351796145835</v>
      </c>
      <c r="Y2183" s="52">
        <v>43336.406942858797</v>
      </c>
      <c r="AA2183">
        <v>79455</v>
      </c>
      <c r="AB2183">
        <v>1</v>
      </c>
      <c r="AC2183">
        <v>1</v>
      </c>
      <c r="AE2183">
        <v>1</v>
      </c>
      <c r="AF2183" t="s">
        <v>970</v>
      </c>
      <c r="AG2183">
        <v>0</v>
      </c>
      <c r="AH2183" t="s">
        <v>971</v>
      </c>
      <c r="AJ2183">
        <v>79455</v>
      </c>
      <c r="AK2183" t="s">
        <v>944</v>
      </c>
      <c r="AL2183" t="s">
        <v>1025</v>
      </c>
      <c r="AM2183" t="s">
        <v>2158</v>
      </c>
      <c r="AN2183" t="s">
        <v>1286</v>
      </c>
      <c r="AO2183" s="52">
        <v>43336.351789236112</v>
      </c>
      <c r="AP2183" s="52">
        <v>43336.405208298609</v>
      </c>
      <c r="AR2183">
        <v>79455</v>
      </c>
      <c r="AS2183" t="s">
        <v>2156</v>
      </c>
      <c r="AT2183" t="s">
        <v>954</v>
      </c>
      <c r="AU2183" t="s">
        <v>1287</v>
      </c>
      <c r="AV2183" t="s">
        <v>2159</v>
      </c>
      <c r="AW2183" s="52">
        <v>43336.351068518517</v>
      </c>
      <c r="AX2183">
        <v>94</v>
      </c>
      <c r="AY2183" s="52">
        <v>43336.40625</v>
      </c>
      <c r="AZ2183">
        <v>0</v>
      </c>
      <c r="BA2183">
        <v>2</v>
      </c>
    </row>
    <row r="2184" spans="1:53" x14ac:dyDescent="0.3">
      <c r="A2184">
        <v>79455</v>
      </c>
      <c r="B2184" t="s">
        <v>2156</v>
      </c>
      <c r="C2184" s="8">
        <v>43336.351789201392</v>
      </c>
      <c r="D2184" s="63">
        <v>43336.406942824076</v>
      </c>
      <c r="E2184" t="s">
        <v>2157</v>
      </c>
      <c r="G2184">
        <v>79455</v>
      </c>
      <c r="H2184" s="78" t="s">
        <v>958</v>
      </c>
      <c r="I2184" s="79">
        <v>43336.354166666664</v>
      </c>
      <c r="J2184" s="78" t="b">
        <v>1</v>
      </c>
      <c r="K2184" s="63">
        <v>43336.354469016202</v>
      </c>
      <c r="L2184" s="63">
        <v>43336.354469016202</v>
      </c>
      <c r="N2184">
        <v>79455</v>
      </c>
      <c r="O2184">
        <v>3</v>
      </c>
      <c r="P2184">
        <v>10</v>
      </c>
      <c r="Q2184" s="52">
        <v>43336.351789270833</v>
      </c>
      <c r="R2184" s="52">
        <v>43336.356220833331</v>
      </c>
      <c r="T2184">
        <v>79455</v>
      </c>
      <c r="U2184" s="52">
        <v>43336.351068518517</v>
      </c>
      <c r="V2184">
        <v>94</v>
      </c>
      <c r="W2184" s="79">
        <v>43336.40625</v>
      </c>
      <c r="X2184" s="52">
        <v>43336.351796145835</v>
      </c>
      <c r="Y2184" s="52">
        <v>43336.406942858797</v>
      </c>
      <c r="AA2184">
        <v>79455</v>
      </c>
      <c r="AB2184">
        <v>18</v>
      </c>
      <c r="AC2184">
        <v>1</v>
      </c>
      <c r="AE2184">
        <v>18</v>
      </c>
      <c r="AF2184" t="s">
        <v>942</v>
      </c>
      <c r="AG2184">
        <v>2</v>
      </c>
      <c r="AH2184" t="s">
        <v>943</v>
      </c>
      <c r="AJ2184">
        <v>79455</v>
      </c>
      <c r="AK2184" t="s">
        <v>944</v>
      </c>
      <c r="AL2184" t="s">
        <v>1025</v>
      </c>
      <c r="AM2184" t="s">
        <v>2158</v>
      </c>
      <c r="AN2184" t="s">
        <v>1286</v>
      </c>
      <c r="AO2184" s="52">
        <v>43336.351789236112</v>
      </c>
      <c r="AP2184" s="52">
        <v>43336.405208298609</v>
      </c>
      <c r="AR2184">
        <v>79455</v>
      </c>
      <c r="AS2184" t="s">
        <v>2156</v>
      </c>
      <c r="AT2184" t="s">
        <v>954</v>
      </c>
      <c r="AU2184" t="s">
        <v>1287</v>
      </c>
      <c r="AV2184" t="s">
        <v>2159</v>
      </c>
      <c r="AW2184" s="52">
        <v>43336.351068518517</v>
      </c>
      <c r="AX2184">
        <v>94</v>
      </c>
      <c r="AY2184" s="52">
        <v>43336.40625</v>
      </c>
      <c r="AZ2184">
        <v>0</v>
      </c>
      <c r="BA2184">
        <v>2</v>
      </c>
    </row>
    <row r="2185" spans="1:53" x14ac:dyDescent="0.3">
      <c r="A2185">
        <v>79455</v>
      </c>
      <c r="B2185" t="s">
        <v>2156</v>
      </c>
      <c r="C2185" s="8">
        <v>43336.351789201392</v>
      </c>
      <c r="D2185" s="63">
        <v>43336.406942824076</v>
      </c>
      <c r="E2185" t="s">
        <v>2157</v>
      </c>
      <c r="G2185">
        <v>79455</v>
      </c>
      <c r="H2185" s="78" t="s">
        <v>961</v>
      </c>
      <c r="I2185" s="79">
        <v>43336.355555555558</v>
      </c>
      <c r="J2185" s="78" t="b">
        <v>1</v>
      </c>
      <c r="K2185" s="63">
        <v>43336.35622021991</v>
      </c>
      <c r="L2185" s="63">
        <v>43336.35622021991</v>
      </c>
      <c r="N2185">
        <v>79455</v>
      </c>
      <c r="O2185">
        <v>3</v>
      </c>
      <c r="P2185">
        <v>10</v>
      </c>
      <c r="Q2185" s="52">
        <v>43336.351789270833</v>
      </c>
      <c r="R2185" s="52">
        <v>43336.356220833331</v>
      </c>
      <c r="T2185">
        <v>79455</v>
      </c>
      <c r="U2185" s="52">
        <v>43336.351068518517</v>
      </c>
      <c r="V2185">
        <v>94</v>
      </c>
      <c r="W2185" s="79">
        <v>43336.40625</v>
      </c>
      <c r="X2185" s="52">
        <v>43336.351796145835</v>
      </c>
      <c r="Y2185" s="52">
        <v>43336.406942858797</v>
      </c>
      <c r="AA2185">
        <v>79455</v>
      </c>
      <c r="AB2185">
        <v>1</v>
      </c>
      <c r="AC2185">
        <v>1</v>
      </c>
      <c r="AE2185">
        <v>1</v>
      </c>
      <c r="AF2185" t="s">
        <v>970</v>
      </c>
      <c r="AG2185">
        <v>0</v>
      </c>
      <c r="AH2185" t="s">
        <v>971</v>
      </c>
      <c r="AJ2185">
        <v>79455</v>
      </c>
      <c r="AK2185" t="s">
        <v>944</v>
      </c>
      <c r="AL2185" t="s">
        <v>1025</v>
      </c>
      <c r="AM2185" t="s">
        <v>2158</v>
      </c>
      <c r="AN2185" t="s">
        <v>1286</v>
      </c>
      <c r="AO2185" s="52">
        <v>43336.351789236112</v>
      </c>
      <c r="AP2185" s="52">
        <v>43336.405208298609</v>
      </c>
      <c r="AR2185">
        <v>79455</v>
      </c>
      <c r="AS2185" t="s">
        <v>2156</v>
      </c>
      <c r="AT2185" t="s">
        <v>954</v>
      </c>
      <c r="AU2185" t="s">
        <v>1287</v>
      </c>
      <c r="AV2185" t="s">
        <v>2159</v>
      </c>
      <c r="AW2185" s="52">
        <v>43336.351068518517</v>
      </c>
      <c r="AX2185">
        <v>94</v>
      </c>
      <c r="AY2185" s="52">
        <v>43336.40625</v>
      </c>
      <c r="AZ2185">
        <v>0</v>
      </c>
      <c r="BA2185">
        <v>2</v>
      </c>
    </row>
    <row r="2186" spans="1:53" x14ac:dyDescent="0.3">
      <c r="A2186">
        <v>79455</v>
      </c>
      <c r="B2186" t="s">
        <v>2156</v>
      </c>
      <c r="C2186" s="8">
        <v>43336.351789201392</v>
      </c>
      <c r="D2186" s="63">
        <v>43336.406942824076</v>
      </c>
      <c r="E2186" t="s">
        <v>2157</v>
      </c>
      <c r="G2186">
        <v>79455</v>
      </c>
      <c r="H2186" s="78" t="s">
        <v>961</v>
      </c>
      <c r="I2186" s="79">
        <v>43336.355555555558</v>
      </c>
      <c r="J2186" s="78" t="b">
        <v>1</v>
      </c>
      <c r="K2186" s="63">
        <v>43336.35622021991</v>
      </c>
      <c r="L2186" s="63">
        <v>43336.35622021991</v>
      </c>
      <c r="N2186">
        <v>79455</v>
      </c>
      <c r="O2186">
        <v>3</v>
      </c>
      <c r="P2186">
        <v>10</v>
      </c>
      <c r="Q2186" s="52">
        <v>43336.351789270833</v>
      </c>
      <c r="R2186" s="52">
        <v>43336.356220833331</v>
      </c>
      <c r="T2186">
        <v>79455</v>
      </c>
      <c r="U2186" s="52">
        <v>43336.351068518517</v>
      </c>
      <c r="V2186">
        <v>94</v>
      </c>
      <c r="W2186" s="79">
        <v>43336.40625</v>
      </c>
      <c r="X2186" s="52">
        <v>43336.351796145835</v>
      </c>
      <c r="Y2186" s="52">
        <v>43336.406942858797</v>
      </c>
      <c r="AA2186">
        <v>79455</v>
      </c>
      <c r="AB2186">
        <v>18</v>
      </c>
      <c r="AC2186">
        <v>1</v>
      </c>
      <c r="AE2186">
        <v>18</v>
      </c>
      <c r="AF2186" t="s">
        <v>942</v>
      </c>
      <c r="AG2186">
        <v>2</v>
      </c>
      <c r="AH2186" t="s">
        <v>943</v>
      </c>
      <c r="AJ2186">
        <v>79455</v>
      </c>
      <c r="AK2186" t="s">
        <v>944</v>
      </c>
      <c r="AL2186" t="s">
        <v>1025</v>
      </c>
      <c r="AM2186" t="s">
        <v>2158</v>
      </c>
      <c r="AN2186" t="s">
        <v>1286</v>
      </c>
      <c r="AO2186" s="52">
        <v>43336.351789236112</v>
      </c>
      <c r="AP2186" s="52">
        <v>43336.405208298609</v>
      </c>
      <c r="AR2186">
        <v>79455</v>
      </c>
      <c r="AS2186" t="s">
        <v>2156</v>
      </c>
      <c r="AT2186" t="s">
        <v>954</v>
      </c>
      <c r="AU2186" t="s">
        <v>1287</v>
      </c>
      <c r="AV2186" t="s">
        <v>2159</v>
      </c>
      <c r="AW2186" s="52">
        <v>43336.351068518517</v>
      </c>
      <c r="AX2186">
        <v>94</v>
      </c>
      <c r="AY2186" s="52">
        <v>43336.40625</v>
      </c>
      <c r="AZ2186">
        <v>0</v>
      </c>
      <c r="BA2186">
        <v>2</v>
      </c>
    </row>
    <row r="2187" spans="1:53" x14ac:dyDescent="0.3">
      <c r="A2187">
        <v>79455</v>
      </c>
      <c r="B2187" t="s">
        <v>2156</v>
      </c>
      <c r="C2187" s="8">
        <v>43336.351789201392</v>
      </c>
      <c r="D2187" s="63">
        <v>43336.406942824076</v>
      </c>
      <c r="E2187" t="s">
        <v>2157</v>
      </c>
      <c r="G2187">
        <v>79455</v>
      </c>
      <c r="H2187" s="78" t="s">
        <v>961</v>
      </c>
      <c r="I2187" s="79">
        <v>43336.404861111114</v>
      </c>
      <c r="J2187" s="78" t="b">
        <v>0</v>
      </c>
      <c r="K2187" s="63">
        <v>43336.40520760417</v>
      </c>
      <c r="L2187" s="63">
        <v>43336.40520760417</v>
      </c>
      <c r="N2187">
        <v>79455</v>
      </c>
      <c r="O2187">
        <v>3</v>
      </c>
      <c r="P2187">
        <v>10</v>
      </c>
      <c r="Q2187" s="52">
        <v>43336.351789270833</v>
      </c>
      <c r="R2187" s="52">
        <v>43336.356220833331</v>
      </c>
      <c r="T2187">
        <v>79455</v>
      </c>
      <c r="U2187" s="52">
        <v>43336.351068518517</v>
      </c>
      <c r="V2187">
        <v>94</v>
      </c>
      <c r="W2187" s="79">
        <v>43336.40625</v>
      </c>
      <c r="X2187" s="52">
        <v>43336.351796145835</v>
      </c>
      <c r="Y2187" s="52">
        <v>43336.406942858797</v>
      </c>
      <c r="AA2187">
        <v>79455</v>
      </c>
      <c r="AB2187">
        <v>1</v>
      </c>
      <c r="AC2187">
        <v>1</v>
      </c>
      <c r="AE2187">
        <v>1</v>
      </c>
      <c r="AF2187" t="s">
        <v>970</v>
      </c>
      <c r="AG2187">
        <v>0</v>
      </c>
      <c r="AH2187" t="s">
        <v>971</v>
      </c>
      <c r="AJ2187">
        <v>79455</v>
      </c>
      <c r="AK2187" t="s">
        <v>944</v>
      </c>
      <c r="AL2187" t="s">
        <v>1025</v>
      </c>
      <c r="AM2187" t="s">
        <v>2158</v>
      </c>
      <c r="AN2187" t="s">
        <v>1286</v>
      </c>
      <c r="AO2187" s="52">
        <v>43336.351789236112</v>
      </c>
      <c r="AP2187" s="52">
        <v>43336.405208298609</v>
      </c>
      <c r="AR2187">
        <v>79455</v>
      </c>
      <c r="AS2187" t="s">
        <v>2156</v>
      </c>
      <c r="AT2187" t="s">
        <v>954</v>
      </c>
      <c r="AU2187" t="s">
        <v>1287</v>
      </c>
      <c r="AV2187" t="s">
        <v>2159</v>
      </c>
      <c r="AW2187" s="52">
        <v>43336.351068518517</v>
      </c>
      <c r="AX2187">
        <v>94</v>
      </c>
      <c r="AY2187" s="52">
        <v>43336.40625</v>
      </c>
      <c r="AZ2187">
        <v>0</v>
      </c>
      <c r="BA2187">
        <v>2</v>
      </c>
    </row>
    <row r="2188" spans="1:53" x14ac:dyDescent="0.3">
      <c r="A2188">
        <v>79455</v>
      </c>
      <c r="B2188" t="s">
        <v>2156</v>
      </c>
      <c r="C2188" s="8">
        <v>43336.351789201392</v>
      </c>
      <c r="D2188" s="63">
        <v>43336.406942824076</v>
      </c>
      <c r="E2188" t="s">
        <v>2157</v>
      </c>
      <c r="G2188">
        <v>79455</v>
      </c>
      <c r="H2188" s="78" t="s">
        <v>961</v>
      </c>
      <c r="I2188" s="79">
        <v>43336.404861111114</v>
      </c>
      <c r="J2188" s="78" t="b">
        <v>0</v>
      </c>
      <c r="K2188" s="63">
        <v>43336.40520760417</v>
      </c>
      <c r="L2188" s="63">
        <v>43336.40520760417</v>
      </c>
      <c r="N2188">
        <v>79455</v>
      </c>
      <c r="O2188">
        <v>3</v>
      </c>
      <c r="P2188">
        <v>10</v>
      </c>
      <c r="Q2188" s="52">
        <v>43336.351789270833</v>
      </c>
      <c r="R2188" s="52">
        <v>43336.356220833331</v>
      </c>
      <c r="T2188">
        <v>79455</v>
      </c>
      <c r="U2188" s="52">
        <v>43336.351068518517</v>
      </c>
      <c r="V2188">
        <v>94</v>
      </c>
      <c r="W2188" s="79">
        <v>43336.40625</v>
      </c>
      <c r="X2188" s="52">
        <v>43336.351796145835</v>
      </c>
      <c r="Y2188" s="52">
        <v>43336.406942858797</v>
      </c>
      <c r="AA2188">
        <v>79455</v>
      </c>
      <c r="AB2188">
        <v>18</v>
      </c>
      <c r="AC2188">
        <v>1</v>
      </c>
      <c r="AE2188">
        <v>18</v>
      </c>
      <c r="AF2188" t="s">
        <v>942</v>
      </c>
      <c r="AG2188">
        <v>2</v>
      </c>
      <c r="AH2188" t="s">
        <v>943</v>
      </c>
      <c r="AJ2188">
        <v>79455</v>
      </c>
      <c r="AK2188" t="s">
        <v>944</v>
      </c>
      <c r="AL2188" t="s">
        <v>1025</v>
      </c>
      <c r="AM2188" t="s">
        <v>2158</v>
      </c>
      <c r="AN2188" t="s">
        <v>1286</v>
      </c>
      <c r="AO2188" s="52">
        <v>43336.351789236112</v>
      </c>
      <c r="AP2188" s="52">
        <v>43336.405208298609</v>
      </c>
      <c r="AR2188">
        <v>79455</v>
      </c>
      <c r="AS2188" t="s">
        <v>2156</v>
      </c>
      <c r="AT2188" t="s">
        <v>954</v>
      </c>
      <c r="AU2188" t="s">
        <v>1287</v>
      </c>
      <c r="AV2188" t="s">
        <v>2159</v>
      </c>
      <c r="AW2188" s="52">
        <v>43336.351068518517</v>
      </c>
      <c r="AX2188">
        <v>94</v>
      </c>
      <c r="AY2188" s="52">
        <v>43336.40625</v>
      </c>
      <c r="AZ2188">
        <v>0</v>
      </c>
      <c r="BA2188">
        <v>2</v>
      </c>
    </row>
    <row r="2189" spans="1:53" x14ac:dyDescent="0.3">
      <c r="A2189">
        <v>79455</v>
      </c>
      <c r="B2189" t="s">
        <v>2156</v>
      </c>
      <c r="C2189" s="8">
        <v>43336.351789201392</v>
      </c>
      <c r="D2189" s="63">
        <v>43336.406942824076</v>
      </c>
      <c r="E2189" t="s">
        <v>2157</v>
      </c>
      <c r="G2189">
        <v>79455</v>
      </c>
      <c r="H2189" s="78" t="s">
        <v>958</v>
      </c>
      <c r="I2189" s="79">
        <v>43336.404861111114</v>
      </c>
      <c r="J2189" s="78" t="b">
        <v>0</v>
      </c>
      <c r="K2189" s="63">
        <v>43336.40520760417</v>
      </c>
      <c r="L2189" s="63">
        <v>43336.40520760417</v>
      </c>
      <c r="N2189">
        <v>79455</v>
      </c>
      <c r="O2189">
        <v>3</v>
      </c>
      <c r="P2189">
        <v>10</v>
      </c>
      <c r="Q2189" s="52">
        <v>43336.351789270833</v>
      </c>
      <c r="R2189" s="52">
        <v>43336.356220833331</v>
      </c>
      <c r="T2189">
        <v>79455</v>
      </c>
      <c r="U2189" s="52">
        <v>43336.351068518517</v>
      </c>
      <c r="V2189">
        <v>94</v>
      </c>
      <c r="W2189" s="79">
        <v>43336.40625</v>
      </c>
      <c r="X2189" s="52">
        <v>43336.351796145835</v>
      </c>
      <c r="Y2189" s="52">
        <v>43336.406942858797</v>
      </c>
      <c r="AA2189">
        <v>79455</v>
      </c>
      <c r="AB2189">
        <v>1</v>
      </c>
      <c r="AC2189">
        <v>1</v>
      </c>
      <c r="AE2189">
        <v>1</v>
      </c>
      <c r="AF2189" t="s">
        <v>970</v>
      </c>
      <c r="AG2189">
        <v>0</v>
      </c>
      <c r="AH2189" t="s">
        <v>971</v>
      </c>
      <c r="AJ2189">
        <v>79455</v>
      </c>
      <c r="AK2189" t="s">
        <v>944</v>
      </c>
      <c r="AL2189" t="s">
        <v>1025</v>
      </c>
      <c r="AM2189" t="s">
        <v>2158</v>
      </c>
      <c r="AN2189" t="s">
        <v>1286</v>
      </c>
      <c r="AO2189" s="52">
        <v>43336.351789236112</v>
      </c>
      <c r="AP2189" s="52">
        <v>43336.405208298609</v>
      </c>
      <c r="AR2189">
        <v>79455</v>
      </c>
      <c r="AS2189" t="s">
        <v>2156</v>
      </c>
      <c r="AT2189" t="s">
        <v>954</v>
      </c>
      <c r="AU2189" t="s">
        <v>1287</v>
      </c>
      <c r="AV2189" t="s">
        <v>2159</v>
      </c>
      <c r="AW2189" s="52">
        <v>43336.351068518517</v>
      </c>
      <c r="AX2189">
        <v>94</v>
      </c>
      <c r="AY2189" s="52">
        <v>43336.40625</v>
      </c>
      <c r="AZ2189">
        <v>0</v>
      </c>
      <c r="BA2189">
        <v>2</v>
      </c>
    </row>
    <row r="2190" spans="1:53" x14ac:dyDescent="0.3">
      <c r="A2190">
        <v>79455</v>
      </c>
      <c r="B2190" t="s">
        <v>2156</v>
      </c>
      <c r="C2190" s="8">
        <v>43336.351789201392</v>
      </c>
      <c r="D2190" s="63">
        <v>43336.406942824076</v>
      </c>
      <c r="E2190" t="s">
        <v>2157</v>
      </c>
      <c r="G2190">
        <v>79455</v>
      </c>
      <c r="H2190" s="78" t="s">
        <v>958</v>
      </c>
      <c r="I2190" s="79">
        <v>43336.404861111114</v>
      </c>
      <c r="J2190" s="78" t="b">
        <v>0</v>
      </c>
      <c r="K2190" s="63">
        <v>43336.40520760417</v>
      </c>
      <c r="L2190" s="63">
        <v>43336.40520760417</v>
      </c>
      <c r="N2190">
        <v>79455</v>
      </c>
      <c r="O2190">
        <v>3</v>
      </c>
      <c r="P2190">
        <v>10</v>
      </c>
      <c r="Q2190" s="52">
        <v>43336.351789270833</v>
      </c>
      <c r="R2190" s="52">
        <v>43336.356220833331</v>
      </c>
      <c r="T2190">
        <v>79455</v>
      </c>
      <c r="U2190" s="52">
        <v>43336.351068518517</v>
      </c>
      <c r="V2190">
        <v>94</v>
      </c>
      <c r="W2190" s="79">
        <v>43336.40625</v>
      </c>
      <c r="X2190" s="52">
        <v>43336.351796145835</v>
      </c>
      <c r="Y2190" s="52">
        <v>43336.406942858797</v>
      </c>
      <c r="AA2190">
        <v>79455</v>
      </c>
      <c r="AB2190">
        <v>18</v>
      </c>
      <c r="AC2190">
        <v>1</v>
      </c>
      <c r="AE2190">
        <v>18</v>
      </c>
      <c r="AF2190" t="s">
        <v>942</v>
      </c>
      <c r="AG2190">
        <v>2</v>
      </c>
      <c r="AH2190" t="s">
        <v>943</v>
      </c>
      <c r="AJ2190">
        <v>79455</v>
      </c>
      <c r="AK2190" t="s">
        <v>944</v>
      </c>
      <c r="AL2190" t="s">
        <v>1025</v>
      </c>
      <c r="AM2190" t="s">
        <v>2158</v>
      </c>
      <c r="AN2190" t="s">
        <v>1286</v>
      </c>
      <c r="AO2190" s="52">
        <v>43336.351789236112</v>
      </c>
      <c r="AP2190" s="52">
        <v>43336.405208298609</v>
      </c>
      <c r="AR2190">
        <v>79455</v>
      </c>
      <c r="AS2190" t="s">
        <v>2156</v>
      </c>
      <c r="AT2190" t="s">
        <v>954</v>
      </c>
      <c r="AU2190" t="s">
        <v>1287</v>
      </c>
      <c r="AV2190" t="s">
        <v>2159</v>
      </c>
      <c r="AW2190" s="52">
        <v>43336.351068518517</v>
      </c>
      <c r="AX2190">
        <v>94</v>
      </c>
      <c r="AY2190" s="52">
        <v>43336.40625</v>
      </c>
      <c r="AZ2190">
        <v>0</v>
      </c>
      <c r="BA2190">
        <v>2</v>
      </c>
    </row>
    <row r="2191" spans="1:53" x14ac:dyDescent="0.3">
      <c r="A2191" s="51">
        <v>79483</v>
      </c>
      <c r="B2191" s="51" t="s">
        <v>2160</v>
      </c>
      <c r="C2191" s="64">
        <v>43336.746352465278</v>
      </c>
      <c r="D2191" s="65">
        <v>43336.782195370368</v>
      </c>
      <c r="E2191" s="51" t="s">
        <v>2161</v>
      </c>
      <c r="G2191" s="51">
        <v>79483</v>
      </c>
      <c r="H2191" s="51" t="s">
        <v>958</v>
      </c>
      <c r="I2191" s="80">
        <v>43336.745833333334</v>
      </c>
      <c r="J2191" s="51" t="b">
        <v>1</v>
      </c>
      <c r="K2191" s="65">
        <v>43336.74635509259</v>
      </c>
      <c r="L2191" s="65">
        <v>43336.746355127318</v>
      </c>
      <c r="N2191" s="51">
        <v>79483</v>
      </c>
      <c r="O2191" s="51">
        <v>1</v>
      </c>
      <c r="P2191" s="51">
        <v>10</v>
      </c>
      <c r="Q2191" s="53">
        <v>43336.74635509259</v>
      </c>
      <c r="R2191" s="53">
        <v>43336.74635509259</v>
      </c>
      <c r="T2191" s="51">
        <v>79483</v>
      </c>
      <c r="U2191" s="53">
        <v>43336.745958599538</v>
      </c>
      <c r="V2191" s="51">
        <v>60</v>
      </c>
      <c r="W2191" s="80">
        <v>43336.781944444447</v>
      </c>
      <c r="X2191" s="53">
        <v>43336.74635509259</v>
      </c>
      <c r="Y2191" s="53">
        <v>43336.782195405096</v>
      </c>
      <c r="AA2191" s="51">
        <v>79483</v>
      </c>
      <c r="AB2191" s="51">
        <v>18</v>
      </c>
      <c r="AC2191" s="51">
        <v>1</v>
      </c>
      <c r="AE2191" s="51">
        <v>18</v>
      </c>
      <c r="AF2191" s="51" t="s">
        <v>942</v>
      </c>
      <c r="AG2191" s="51">
        <v>2</v>
      </c>
      <c r="AH2191" s="51" t="s">
        <v>943</v>
      </c>
      <c r="AJ2191" s="51">
        <v>79483</v>
      </c>
      <c r="AK2191" s="51" t="s">
        <v>944</v>
      </c>
      <c r="AL2191" s="51" t="s">
        <v>994</v>
      </c>
      <c r="AM2191" s="51" t="s">
        <v>1101</v>
      </c>
      <c r="AN2191" s="51" t="s">
        <v>996</v>
      </c>
      <c r="AO2191" s="53">
        <v>43336.746352465278</v>
      </c>
      <c r="AP2191" s="53">
        <v>43336.752846643518</v>
      </c>
      <c r="AR2191" s="51">
        <v>79483</v>
      </c>
      <c r="AS2191" s="51" t="s">
        <v>2160</v>
      </c>
      <c r="AT2191" s="51" t="s">
        <v>954</v>
      </c>
      <c r="AU2191" s="51" t="s">
        <v>997</v>
      </c>
      <c r="AV2191" s="51" t="s">
        <v>1102</v>
      </c>
      <c r="AW2191" s="53">
        <v>43336.745958599538</v>
      </c>
      <c r="AX2191" s="51">
        <v>60</v>
      </c>
      <c r="AY2191" s="53">
        <v>43336.781944444447</v>
      </c>
      <c r="AZ2191" s="51">
        <v>0</v>
      </c>
      <c r="BA2191" s="51">
        <v>4</v>
      </c>
    </row>
    <row r="2192" spans="1:53" x14ac:dyDescent="0.3">
      <c r="A2192" s="51">
        <v>79483</v>
      </c>
      <c r="B2192" s="51" t="s">
        <v>2160</v>
      </c>
      <c r="C2192" s="64">
        <v>43336.746352465278</v>
      </c>
      <c r="D2192" s="65">
        <v>43336.782195370368</v>
      </c>
      <c r="E2192" s="51" t="s">
        <v>2161</v>
      </c>
      <c r="G2192" s="51">
        <v>79483</v>
      </c>
      <c r="H2192" s="51" t="s">
        <v>958</v>
      </c>
      <c r="I2192" s="80">
        <v>43336.752083333333</v>
      </c>
      <c r="J2192" s="51" t="b">
        <v>0</v>
      </c>
      <c r="K2192" s="65">
        <v>43336.752846064817</v>
      </c>
      <c r="L2192" s="65">
        <v>43336.752846064817</v>
      </c>
      <c r="N2192" s="51">
        <v>79483</v>
      </c>
      <c r="O2192" s="51">
        <v>1</v>
      </c>
      <c r="P2192" s="51">
        <v>10</v>
      </c>
      <c r="Q2192" s="53">
        <v>43336.74635509259</v>
      </c>
      <c r="R2192" s="53">
        <v>43336.74635509259</v>
      </c>
      <c r="T2192" s="51">
        <v>79483</v>
      </c>
      <c r="U2192" s="53">
        <v>43336.745958599538</v>
      </c>
      <c r="V2192" s="51">
        <v>60</v>
      </c>
      <c r="W2192" s="80">
        <v>43336.781944444447</v>
      </c>
      <c r="X2192" s="53">
        <v>43336.74635509259</v>
      </c>
      <c r="Y2192" s="53">
        <v>43336.782195405096</v>
      </c>
      <c r="AA2192" s="51">
        <v>79483</v>
      </c>
      <c r="AB2192" s="51">
        <v>18</v>
      </c>
      <c r="AC2192" s="51">
        <v>1</v>
      </c>
      <c r="AE2192" s="51">
        <v>18</v>
      </c>
      <c r="AF2192" s="51" t="s">
        <v>942</v>
      </c>
      <c r="AG2192" s="51">
        <v>2</v>
      </c>
      <c r="AH2192" s="51" t="s">
        <v>943</v>
      </c>
      <c r="AJ2192" s="51">
        <v>79483</v>
      </c>
      <c r="AK2192" s="51" t="s">
        <v>944</v>
      </c>
      <c r="AL2192" s="51" t="s">
        <v>994</v>
      </c>
      <c r="AM2192" s="51" t="s">
        <v>1101</v>
      </c>
      <c r="AN2192" s="51" t="s">
        <v>996</v>
      </c>
      <c r="AO2192" s="53">
        <v>43336.746352465278</v>
      </c>
      <c r="AP2192" s="53">
        <v>43336.752846643518</v>
      </c>
      <c r="AR2192" s="51">
        <v>79483</v>
      </c>
      <c r="AS2192" s="51" t="s">
        <v>2160</v>
      </c>
      <c r="AT2192" s="51" t="s">
        <v>954</v>
      </c>
      <c r="AU2192" s="51" t="s">
        <v>997</v>
      </c>
      <c r="AV2192" s="51" t="s">
        <v>1102</v>
      </c>
      <c r="AW2192" s="53">
        <v>43336.745958599538</v>
      </c>
      <c r="AX2192" s="51">
        <v>60</v>
      </c>
      <c r="AY2192" s="53">
        <v>43336.781944444447</v>
      </c>
      <c r="AZ2192" s="51">
        <v>0</v>
      </c>
      <c r="BA2192" s="51">
        <v>4</v>
      </c>
    </row>
    <row r="2193" spans="1:53" x14ac:dyDescent="0.3">
      <c r="A2193">
        <v>79489</v>
      </c>
      <c r="B2193" t="s">
        <v>2162</v>
      </c>
      <c r="C2193" s="8">
        <v>43336.880465775466</v>
      </c>
      <c r="D2193" s="63">
        <v>43339.06141840278</v>
      </c>
      <c r="E2193" t="s">
        <v>2163</v>
      </c>
      <c r="G2193">
        <v>79489</v>
      </c>
      <c r="H2193" s="78" t="s">
        <v>961</v>
      </c>
      <c r="I2193" s="79">
        <v>43336.879166666666</v>
      </c>
      <c r="J2193" s="78" t="b">
        <v>1</v>
      </c>
      <c r="K2193" s="63">
        <v>43336.880466053241</v>
      </c>
      <c r="L2193" s="63">
        <v>43336.880466053241</v>
      </c>
      <c r="N2193">
        <v>79489</v>
      </c>
      <c r="O2193">
        <v>4</v>
      </c>
      <c r="P2193">
        <v>11</v>
      </c>
      <c r="Q2193" s="52">
        <v>43336.880466006944</v>
      </c>
      <c r="R2193" s="52">
        <v>43338.284926076391</v>
      </c>
      <c r="T2193">
        <v>79489</v>
      </c>
      <c r="U2193" s="52">
        <v>43336.874545370367</v>
      </c>
      <c r="V2193">
        <v>3360</v>
      </c>
      <c r="W2193" s="79">
        <v>43339.061111111114</v>
      </c>
      <c r="X2193" s="52">
        <v>43336.880466006944</v>
      </c>
      <c r="Y2193" s="52">
        <v>43339.061418437501</v>
      </c>
      <c r="AA2193">
        <v>79489</v>
      </c>
      <c r="AB2193">
        <v>1</v>
      </c>
      <c r="AC2193">
        <v>0</v>
      </c>
      <c r="AE2193">
        <v>1</v>
      </c>
      <c r="AF2193" t="s">
        <v>970</v>
      </c>
      <c r="AG2193">
        <v>0</v>
      </c>
      <c r="AH2193" t="s">
        <v>971</v>
      </c>
      <c r="AJ2193">
        <v>79489</v>
      </c>
      <c r="AK2193" t="s">
        <v>944</v>
      </c>
      <c r="AL2193" t="s">
        <v>2164</v>
      </c>
      <c r="AM2193" t="s">
        <v>2165</v>
      </c>
      <c r="AN2193" t="s">
        <v>996</v>
      </c>
      <c r="AO2193" s="52">
        <v>43336.880465891205</v>
      </c>
      <c r="AP2193" s="52">
        <v>43339.061418437501</v>
      </c>
      <c r="AR2193">
        <v>79489</v>
      </c>
      <c r="AS2193" t="s">
        <v>2162</v>
      </c>
      <c r="AT2193" t="s">
        <v>2166</v>
      </c>
      <c r="AU2193" t="s">
        <v>997</v>
      </c>
      <c r="AV2193" t="s">
        <v>2167</v>
      </c>
      <c r="AW2193" s="52">
        <v>43336.874545370367</v>
      </c>
      <c r="AX2193">
        <v>3360</v>
      </c>
      <c r="AY2193" s="52">
        <v>43339.061111111114</v>
      </c>
      <c r="AZ2193">
        <v>0</v>
      </c>
      <c r="BA2193">
        <v>2</v>
      </c>
    </row>
    <row r="2194" spans="1:53" x14ac:dyDescent="0.3">
      <c r="A2194">
        <v>79489</v>
      </c>
      <c r="B2194" t="s">
        <v>2162</v>
      </c>
      <c r="C2194" s="8">
        <v>43336.880465775466</v>
      </c>
      <c r="D2194" s="63">
        <v>43339.06141840278</v>
      </c>
      <c r="E2194" t="s">
        <v>2163</v>
      </c>
      <c r="G2194">
        <v>79489</v>
      </c>
      <c r="H2194" s="78" t="s">
        <v>961</v>
      </c>
      <c r="I2194" s="79">
        <v>43336.879166666666</v>
      </c>
      <c r="J2194" s="78" t="b">
        <v>1</v>
      </c>
      <c r="K2194" s="63">
        <v>43336.880466053241</v>
      </c>
      <c r="L2194" s="63">
        <v>43336.880466053241</v>
      </c>
      <c r="N2194">
        <v>79489</v>
      </c>
      <c r="O2194">
        <v>4</v>
      </c>
      <c r="P2194">
        <v>11</v>
      </c>
      <c r="Q2194" s="52">
        <v>43336.880466006944</v>
      </c>
      <c r="R2194" s="52">
        <v>43338.284926076391</v>
      </c>
      <c r="T2194">
        <v>79489</v>
      </c>
      <c r="U2194" s="52">
        <v>43336.874545370367</v>
      </c>
      <c r="V2194">
        <v>3360</v>
      </c>
      <c r="W2194" s="79">
        <v>43339.061111111114</v>
      </c>
      <c r="X2194" s="52">
        <v>43336.880466006944</v>
      </c>
      <c r="Y2194" s="52">
        <v>43339.061418437501</v>
      </c>
      <c r="AA2194">
        <v>79489</v>
      </c>
      <c r="AB2194">
        <v>11</v>
      </c>
      <c r="AC2194">
        <v>0</v>
      </c>
      <c r="AE2194">
        <v>11</v>
      </c>
      <c r="AF2194" t="s">
        <v>1054</v>
      </c>
      <c r="AG2194">
        <v>0</v>
      </c>
      <c r="AH2194" t="s">
        <v>1055</v>
      </c>
      <c r="AJ2194">
        <v>79489</v>
      </c>
      <c r="AK2194" t="s">
        <v>944</v>
      </c>
      <c r="AL2194" t="s">
        <v>2164</v>
      </c>
      <c r="AM2194" t="s">
        <v>2165</v>
      </c>
      <c r="AN2194" t="s">
        <v>996</v>
      </c>
      <c r="AO2194" s="52">
        <v>43336.880465891205</v>
      </c>
      <c r="AP2194" s="52">
        <v>43339.061418437501</v>
      </c>
      <c r="AR2194">
        <v>79489</v>
      </c>
      <c r="AS2194" t="s">
        <v>2162</v>
      </c>
      <c r="AT2194" t="s">
        <v>2166</v>
      </c>
      <c r="AU2194" t="s">
        <v>997</v>
      </c>
      <c r="AV2194" t="s">
        <v>2167</v>
      </c>
      <c r="AW2194" s="52">
        <v>43336.874545370367</v>
      </c>
      <c r="AX2194">
        <v>3360</v>
      </c>
      <c r="AY2194" s="52">
        <v>43339.061111111114</v>
      </c>
      <c r="AZ2194">
        <v>0</v>
      </c>
      <c r="BA2194">
        <v>2</v>
      </c>
    </row>
    <row r="2195" spans="1:53" x14ac:dyDescent="0.3">
      <c r="A2195">
        <v>79489</v>
      </c>
      <c r="B2195" t="s">
        <v>2162</v>
      </c>
      <c r="C2195" s="8">
        <v>43336.880465775466</v>
      </c>
      <c r="D2195" s="63">
        <v>43339.06141840278</v>
      </c>
      <c r="E2195" t="s">
        <v>2163</v>
      </c>
      <c r="G2195">
        <v>79489</v>
      </c>
      <c r="H2195" s="78" t="s">
        <v>961</v>
      </c>
      <c r="I2195" s="79">
        <v>43336.879166666666</v>
      </c>
      <c r="J2195" s="78" t="b">
        <v>1</v>
      </c>
      <c r="K2195" s="63">
        <v>43336.880466053241</v>
      </c>
      <c r="L2195" s="63">
        <v>43336.880466053241</v>
      </c>
      <c r="N2195">
        <v>79489</v>
      </c>
      <c r="O2195">
        <v>4</v>
      </c>
      <c r="P2195">
        <v>11</v>
      </c>
      <c r="Q2195" s="52">
        <v>43336.880466006944</v>
      </c>
      <c r="R2195" s="52">
        <v>43338.284926076391</v>
      </c>
      <c r="T2195">
        <v>79489</v>
      </c>
      <c r="U2195" s="52">
        <v>43336.874545370367</v>
      </c>
      <c r="V2195">
        <v>3360</v>
      </c>
      <c r="W2195" s="79">
        <v>43339.061111111114</v>
      </c>
      <c r="X2195" s="52">
        <v>43336.880466006944</v>
      </c>
      <c r="Y2195" s="52">
        <v>43339.061418437501</v>
      </c>
      <c r="AA2195">
        <v>79489</v>
      </c>
      <c r="AB2195">
        <v>14</v>
      </c>
      <c r="AC2195">
        <v>0</v>
      </c>
      <c r="AE2195">
        <v>14</v>
      </c>
      <c r="AF2195" t="s">
        <v>1120</v>
      </c>
      <c r="AG2195">
        <v>1</v>
      </c>
      <c r="AH2195" t="s">
        <v>943</v>
      </c>
      <c r="AJ2195">
        <v>79489</v>
      </c>
      <c r="AK2195" t="s">
        <v>944</v>
      </c>
      <c r="AL2195" t="s">
        <v>2164</v>
      </c>
      <c r="AM2195" t="s">
        <v>2165</v>
      </c>
      <c r="AN2195" t="s">
        <v>996</v>
      </c>
      <c r="AO2195" s="52">
        <v>43336.880465891205</v>
      </c>
      <c r="AP2195" s="52">
        <v>43339.061418437501</v>
      </c>
      <c r="AR2195">
        <v>79489</v>
      </c>
      <c r="AS2195" t="s">
        <v>2162</v>
      </c>
      <c r="AT2195" t="s">
        <v>2166</v>
      </c>
      <c r="AU2195" t="s">
        <v>997</v>
      </c>
      <c r="AV2195" t="s">
        <v>2167</v>
      </c>
      <c r="AW2195" s="52">
        <v>43336.874545370367</v>
      </c>
      <c r="AX2195">
        <v>3360</v>
      </c>
      <c r="AY2195" s="52">
        <v>43339.061111111114</v>
      </c>
      <c r="AZ2195">
        <v>0</v>
      </c>
      <c r="BA2195">
        <v>2</v>
      </c>
    </row>
    <row r="2196" spans="1:53" x14ac:dyDescent="0.3">
      <c r="A2196">
        <v>79489</v>
      </c>
      <c r="B2196" t="s">
        <v>2162</v>
      </c>
      <c r="C2196" s="8">
        <v>43336.880465775466</v>
      </c>
      <c r="D2196" s="63">
        <v>43339.06141840278</v>
      </c>
      <c r="E2196" t="s">
        <v>2163</v>
      </c>
      <c r="G2196">
        <v>79489</v>
      </c>
      <c r="H2196" s="78" t="s">
        <v>958</v>
      </c>
      <c r="I2196" s="79">
        <v>43336.879166666666</v>
      </c>
      <c r="J2196" s="78" t="b">
        <v>1</v>
      </c>
      <c r="K2196" s="63">
        <v>43336.880466053241</v>
      </c>
      <c r="L2196" s="63">
        <v>43336.880466053241</v>
      </c>
      <c r="N2196">
        <v>79489</v>
      </c>
      <c r="O2196">
        <v>4</v>
      </c>
      <c r="P2196">
        <v>11</v>
      </c>
      <c r="Q2196" s="52">
        <v>43336.880466006944</v>
      </c>
      <c r="R2196" s="52">
        <v>43338.284926076391</v>
      </c>
      <c r="T2196">
        <v>79489</v>
      </c>
      <c r="U2196" s="52">
        <v>43336.874545370367</v>
      </c>
      <c r="V2196">
        <v>3360</v>
      </c>
      <c r="W2196" s="79">
        <v>43339.061111111114</v>
      </c>
      <c r="X2196" s="52">
        <v>43336.880466006944</v>
      </c>
      <c r="Y2196" s="52">
        <v>43339.061418437501</v>
      </c>
      <c r="AA2196">
        <v>79489</v>
      </c>
      <c r="AB2196">
        <v>1</v>
      </c>
      <c r="AC2196">
        <v>0</v>
      </c>
      <c r="AE2196">
        <v>1</v>
      </c>
      <c r="AF2196" t="s">
        <v>970</v>
      </c>
      <c r="AG2196">
        <v>0</v>
      </c>
      <c r="AH2196" t="s">
        <v>971</v>
      </c>
      <c r="AJ2196">
        <v>79489</v>
      </c>
      <c r="AK2196" t="s">
        <v>944</v>
      </c>
      <c r="AL2196" t="s">
        <v>2164</v>
      </c>
      <c r="AM2196" t="s">
        <v>2165</v>
      </c>
      <c r="AN2196" t="s">
        <v>996</v>
      </c>
      <c r="AO2196" s="52">
        <v>43336.880465891205</v>
      </c>
      <c r="AP2196" s="52">
        <v>43339.061418437501</v>
      </c>
      <c r="AR2196">
        <v>79489</v>
      </c>
      <c r="AS2196" t="s">
        <v>2162</v>
      </c>
      <c r="AT2196" t="s">
        <v>2166</v>
      </c>
      <c r="AU2196" t="s">
        <v>997</v>
      </c>
      <c r="AV2196" t="s">
        <v>2167</v>
      </c>
      <c r="AW2196" s="52">
        <v>43336.874545370367</v>
      </c>
      <c r="AX2196">
        <v>3360</v>
      </c>
      <c r="AY2196" s="52">
        <v>43339.061111111114</v>
      </c>
      <c r="AZ2196">
        <v>0</v>
      </c>
      <c r="BA2196">
        <v>2</v>
      </c>
    </row>
    <row r="2197" spans="1:53" x14ac:dyDescent="0.3">
      <c r="A2197">
        <v>79489</v>
      </c>
      <c r="B2197" t="s">
        <v>2162</v>
      </c>
      <c r="C2197" s="8">
        <v>43336.880465775466</v>
      </c>
      <c r="D2197" s="63">
        <v>43339.06141840278</v>
      </c>
      <c r="E2197" t="s">
        <v>2163</v>
      </c>
      <c r="G2197">
        <v>79489</v>
      </c>
      <c r="H2197" s="78" t="s">
        <v>958</v>
      </c>
      <c r="I2197" s="79">
        <v>43336.879166666666</v>
      </c>
      <c r="J2197" s="78" t="b">
        <v>1</v>
      </c>
      <c r="K2197" s="63">
        <v>43336.880466053241</v>
      </c>
      <c r="L2197" s="63">
        <v>43336.880466053241</v>
      </c>
      <c r="N2197">
        <v>79489</v>
      </c>
      <c r="O2197">
        <v>4</v>
      </c>
      <c r="P2197">
        <v>11</v>
      </c>
      <c r="Q2197" s="52">
        <v>43336.880466006944</v>
      </c>
      <c r="R2197" s="52">
        <v>43338.284926076391</v>
      </c>
      <c r="T2197">
        <v>79489</v>
      </c>
      <c r="U2197" s="52">
        <v>43336.874545370367</v>
      </c>
      <c r="V2197">
        <v>3360</v>
      </c>
      <c r="W2197" s="79">
        <v>43339.061111111114</v>
      </c>
      <c r="X2197" s="52">
        <v>43336.880466006944</v>
      </c>
      <c r="Y2197" s="52">
        <v>43339.061418437501</v>
      </c>
      <c r="AA2197">
        <v>79489</v>
      </c>
      <c r="AB2197">
        <v>11</v>
      </c>
      <c r="AC2197">
        <v>0</v>
      </c>
      <c r="AE2197">
        <v>11</v>
      </c>
      <c r="AF2197" t="s">
        <v>1054</v>
      </c>
      <c r="AG2197">
        <v>0</v>
      </c>
      <c r="AH2197" t="s">
        <v>1055</v>
      </c>
      <c r="AJ2197">
        <v>79489</v>
      </c>
      <c r="AK2197" t="s">
        <v>944</v>
      </c>
      <c r="AL2197" t="s">
        <v>2164</v>
      </c>
      <c r="AM2197" t="s">
        <v>2165</v>
      </c>
      <c r="AN2197" t="s">
        <v>996</v>
      </c>
      <c r="AO2197" s="52">
        <v>43336.880465891205</v>
      </c>
      <c r="AP2197" s="52">
        <v>43339.061418437501</v>
      </c>
      <c r="AR2197">
        <v>79489</v>
      </c>
      <c r="AS2197" t="s">
        <v>2162</v>
      </c>
      <c r="AT2197" t="s">
        <v>2166</v>
      </c>
      <c r="AU2197" t="s">
        <v>997</v>
      </c>
      <c r="AV2197" t="s">
        <v>2167</v>
      </c>
      <c r="AW2197" s="52">
        <v>43336.874545370367</v>
      </c>
      <c r="AX2197">
        <v>3360</v>
      </c>
      <c r="AY2197" s="52">
        <v>43339.061111111114</v>
      </c>
      <c r="AZ2197">
        <v>0</v>
      </c>
      <c r="BA2197">
        <v>2</v>
      </c>
    </row>
    <row r="2198" spans="1:53" x14ac:dyDescent="0.3">
      <c r="A2198">
        <v>79489</v>
      </c>
      <c r="B2198" t="s">
        <v>2162</v>
      </c>
      <c r="C2198" s="8">
        <v>43336.880465775466</v>
      </c>
      <c r="D2198" s="63">
        <v>43339.06141840278</v>
      </c>
      <c r="E2198" t="s">
        <v>2163</v>
      </c>
      <c r="G2198">
        <v>79489</v>
      </c>
      <c r="H2198" s="78" t="s">
        <v>958</v>
      </c>
      <c r="I2198" s="79">
        <v>43336.879166666666</v>
      </c>
      <c r="J2198" s="78" t="b">
        <v>1</v>
      </c>
      <c r="K2198" s="63">
        <v>43336.880466053241</v>
      </c>
      <c r="L2198" s="63">
        <v>43336.880466053241</v>
      </c>
      <c r="N2198">
        <v>79489</v>
      </c>
      <c r="O2198">
        <v>4</v>
      </c>
      <c r="P2198">
        <v>11</v>
      </c>
      <c r="Q2198" s="52">
        <v>43336.880466006944</v>
      </c>
      <c r="R2198" s="52">
        <v>43338.284926076391</v>
      </c>
      <c r="T2198">
        <v>79489</v>
      </c>
      <c r="U2198" s="52">
        <v>43336.874545370367</v>
      </c>
      <c r="V2198">
        <v>3360</v>
      </c>
      <c r="W2198" s="79">
        <v>43339.061111111114</v>
      </c>
      <c r="X2198" s="52">
        <v>43336.880466006944</v>
      </c>
      <c r="Y2198" s="52">
        <v>43339.061418437501</v>
      </c>
      <c r="AA2198">
        <v>79489</v>
      </c>
      <c r="AB2198">
        <v>14</v>
      </c>
      <c r="AC2198">
        <v>0</v>
      </c>
      <c r="AE2198">
        <v>14</v>
      </c>
      <c r="AF2198" t="s">
        <v>1120</v>
      </c>
      <c r="AG2198">
        <v>1</v>
      </c>
      <c r="AH2198" t="s">
        <v>943</v>
      </c>
      <c r="AJ2198">
        <v>79489</v>
      </c>
      <c r="AK2198" t="s">
        <v>944</v>
      </c>
      <c r="AL2198" t="s">
        <v>2164</v>
      </c>
      <c r="AM2198" t="s">
        <v>2165</v>
      </c>
      <c r="AN2198" t="s">
        <v>996</v>
      </c>
      <c r="AO2198" s="52">
        <v>43336.880465891205</v>
      </c>
      <c r="AP2198" s="52">
        <v>43339.061418437501</v>
      </c>
      <c r="AR2198">
        <v>79489</v>
      </c>
      <c r="AS2198" t="s">
        <v>2162</v>
      </c>
      <c r="AT2198" t="s">
        <v>2166</v>
      </c>
      <c r="AU2198" t="s">
        <v>997</v>
      </c>
      <c r="AV2198" t="s">
        <v>2167</v>
      </c>
      <c r="AW2198" s="52">
        <v>43336.874545370367</v>
      </c>
      <c r="AX2198">
        <v>3360</v>
      </c>
      <c r="AY2198" s="52">
        <v>43339.061111111114</v>
      </c>
      <c r="AZ2198">
        <v>0</v>
      </c>
      <c r="BA2198">
        <v>2</v>
      </c>
    </row>
    <row r="2199" spans="1:53" x14ac:dyDescent="0.3">
      <c r="A2199">
        <v>79489</v>
      </c>
      <c r="B2199" t="s">
        <v>2162</v>
      </c>
      <c r="C2199" s="8">
        <v>43336.880465775466</v>
      </c>
      <c r="D2199" s="63">
        <v>43339.06141840278</v>
      </c>
      <c r="E2199" t="s">
        <v>2163</v>
      </c>
      <c r="G2199">
        <v>79489</v>
      </c>
      <c r="H2199" s="78" t="s">
        <v>961</v>
      </c>
      <c r="I2199" s="79">
        <v>43339.05972222222</v>
      </c>
      <c r="J2199" s="78" t="b">
        <v>0</v>
      </c>
      <c r="K2199" s="63">
        <v>43339.061417789351</v>
      </c>
      <c r="L2199" s="63">
        <v>43339.061417789351</v>
      </c>
      <c r="N2199">
        <v>79489</v>
      </c>
      <c r="O2199">
        <v>4</v>
      </c>
      <c r="P2199">
        <v>11</v>
      </c>
      <c r="Q2199" s="52">
        <v>43336.880466006944</v>
      </c>
      <c r="R2199" s="52">
        <v>43338.284926076391</v>
      </c>
      <c r="T2199">
        <v>79489</v>
      </c>
      <c r="U2199" s="52">
        <v>43336.874545370367</v>
      </c>
      <c r="V2199">
        <v>3360</v>
      </c>
      <c r="W2199" s="79">
        <v>43339.061111111114</v>
      </c>
      <c r="X2199" s="52">
        <v>43336.880466006944</v>
      </c>
      <c r="Y2199" s="52">
        <v>43339.061418437501</v>
      </c>
      <c r="AA2199">
        <v>79489</v>
      </c>
      <c r="AB2199">
        <v>1</v>
      </c>
      <c r="AC2199">
        <v>0</v>
      </c>
      <c r="AE2199">
        <v>1</v>
      </c>
      <c r="AF2199" t="s">
        <v>970</v>
      </c>
      <c r="AG2199">
        <v>0</v>
      </c>
      <c r="AH2199" t="s">
        <v>971</v>
      </c>
      <c r="AJ2199">
        <v>79489</v>
      </c>
      <c r="AK2199" t="s">
        <v>944</v>
      </c>
      <c r="AL2199" t="s">
        <v>2164</v>
      </c>
      <c r="AM2199" t="s">
        <v>2165</v>
      </c>
      <c r="AN2199" t="s">
        <v>996</v>
      </c>
      <c r="AO2199" s="52">
        <v>43336.880465891205</v>
      </c>
      <c r="AP2199" s="52">
        <v>43339.061418437501</v>
      </c>
      <c r="AR2199">
        <v>79489</v>
      </c>
      <c r="AS2199" t="s">
        <v>2162</v>
      </c>
      <c r="AT2199" t="s">
        <v>2166</v>
      </c>
      <c r="AU2199" t="s">
        <v>997</v>
      </c>
      <c r="AV2199" t="s">
        <v>2167</v>
      </c>
      <c r="AW2199" s="52">
        <v>43336.874545370367</v>
      </c>
      <c r="AX2199">
        <v>3360</v>
      </c>
      <c r="AY2199" s="52">
        <v>43339.061111111114</v>
      </c>
      <c r="AZ2199">
        <v>0</v>
      </c>
      <c r="BA2199">
        <v>2</v>
      </c>
    </row>
    <row r="2200" spans="1:53" x14ac:dyDescent="0.3">
      <c r="A2200">
        <v>79489</v>
      </c>
      <c r="B2200" t="s">
        <v>2162</v>
      </c>
      <c r="C2200" s="8">
        <v>43336.880465775466</v>
      </c>
      <c r="D2200" s="63">
        <v>43339.06141840278</v>
      </c>
      <c r="E2200" t="s">
        <v>2163</v>
      </c>
      <c r="G2200">
        <v>79489</v>
      </c>
      <c r="H2200" s="78" t="s">
        <v>961</v>
      </c>
      <c r="I2200" s="79">
        <v>43339.05972222222</v>
      </c>
      <c r="J2200" s="78" t="b">
        <v>0</v>
      </c>
      <c r="K2200" s="63">
        <v>43339.061417789351</v>
      </c>
      <c r="L2200" s="63">
        <v>43339.061417789351</v>
      </c>
      <c r="N2200">
        <v>79489</v>
      </c>
      <c r="O2200">
        <v>4</v>
      </c>
      <c r="P2200">
        <v>11</v>
      </c>
      <c r="Q2200" s="52">
        <v>43336.880466006944</v>
      </c>
      <c r="R2200" s="52">
        <v>43338.284926076391</v>
      </c>
      <c r="T2200">
        <v>79489</v>
      </c>
      <c r="U2200" s="52">
        <v>43336.874545370367</v>
      </c>
      <c r="V2200">
        <v>3360</v>
      </c>
      <c r="W2200" s="79">
        <v>43339.061111111114</v>
      </c>
      <c r="X2200" s="52">
        <v>43336.880466006944</v>
      </c>
      <c r="Y2200" s="52">
        <v>43339.061418437501</v>
      </c>
      <c r="AA2200">
        <v>79489</v>
      </c>
      <c r="AB2200">
        <v>11</v>
      </c>
      <c r="AC2200">
        <v>0</v>
      </c>
      <c r="AE2200">
        <v>11</v>
      </c>
      <c r="AF2200" t="s">
        <v>1054</v>
      </c>
      <c r="AG2200">
        <v>0</v>
      </c>
      <c r="AH2200" t="s">
        <v>1055</v>
      </c>
      <c r="AJ2200">
        <v>79489</v>
      </c>
      <c r="AK2200" t="s">
        <v>944</v>
      </c>
      <c r="AL2200" t="s">
        <v>2164</v>
      </c>
      <c r="AM2200" t="s">
        <v>2165</v>
      </c>
      <c r="AN2200" t="s">
        <v>996</v>
      </c>
      <c r="AO2200" s="52">
        <v>43336.880465891205</v>
      </c>
      <c r="AP2200" s="52">
        <v>43339.061418437501</v>
      </c>
      <c r="AR2200">
        <v>79489</v>
      </c>
      <c r="AS2200" t="s">
        <v>2162</v>
      </c>
      <c r="AT2200" t="s">
        <v>2166</v>
      </c>
      <c r="AU2200" t="s">
        <v>997</v>
      </c>
      <c r="AV2200" t="s">
        <v>2167</v>
      </c>
      <c r="AW2200" s="52">
        <v>43336.874545370367</v>
      </c>
      <c r="AX2200">
        <v>3360</v>
      </c>
      <c r="AY2200" s="52">
        <v>43339.061111111114</v>
      </c>
      <c r="AZ2200">
        <v>0</v>
      </c>
      <c r="BA2200">
        <v>2</v>
      </c>
    </row>
    <row r="2201" spans="1:53" x14ac:dyDescent="0.3">
      <c r="A2201">
        <v>79489</v>
      </c>
      <c r="B2201" t="s">
        <v>2162</v>
      </c>
      <c r="C2201" s="8">
        <v>43336.880465775466</v>
      </c>
      <c r="D2201" s="63">
        <v>43339.06141840278</v>
      </c>
      <c r="E2201" t="s">
        <v>2163</v>
      </c>
      <c r="G2201">
        <v>79489</v>
      </c>
      <c r="H2201" s="78" t="s">
        <v>961</v>
      </c>
      <c r="I2201" s="79">
        <v>43339.05972222222</v>
      </c>
      <c r="J2201" s="78" t="b">
        <v>0</v>
      </c>
      <c r="K2201" s="63">
        <v>43339.061417789351</v>
      </c>
      <c r="L2201" s="63">
        <v>43339.061417789351</v>
      </c>
      <c r="N2201">
        <v>79489</v>
      </c>
      <c r="O2201">
        <v>4</v>
      </c>
      <c r="P2201">
        <v>11</v>
      </c>
      <c r="Q2201" s="52">
        <v>43336.880466006944</v>
      </c>
      <c r="R2201" s="52">
        <v>43338.284926076391</v>
      </c>
      <c r="T2201">
        <v>79489</v>
      </c>
      <c r="U2201" s="52">
        <v>43336.874545370367</v>
      </c>
      <c r="V2201">
        <v>3360</v>
      </c>
      <c r="W2201" s="79">
        <v>43339.061111111114</v>
      </c>
      <c r="X2201" s="52">
        <v>43336.880466006944</v>
      </c>
      <c r="Y2201" s="52">
        <v>43339.061418437501</v>
      </c>
      <c r="AA2201">
        <v>79489</v>
      </c>
      <c r="AB2201">
        <v>14</v>
      </c>
      <c r="AC2201">
        <v>0</v>
      </c>
      <c r="AE2201">
        <v>14</v>
      </c>
      <c r="AF2201" t="s">
        <v>1120</v>
      </c>
      <c r="AG2201">
        <v>1</v>
      </c>
      <c r="AH2201" t="s">
        <v>943</v>
      </c>
      <c r="AJ2201">
        <v>79489</v>
      </c>
      <c r="AK2201" t="s">
        <v>944</v>
      </c>
      <c r="AL2201" t="s">
        <v>2164</v>
      </c>
      <c r="AM2201" t="s">
        <v>2165</v>
      </c>
      <c r="AN2201" t="s">
        <v>996</v>
      </c>
      <c r="AO2201" s="52">
        <v>43336.880465891205</v>
      </c>
      <c r="AP2201" s="52">
        <v>43339.061418437501</v>
      </c>
      <c r="AR2201">
        <v>79489</v>
      </c>
      <c r="AS2201" t="s">
        <v>2162</v>
      </c>
      <c r="AT2201" t="s">
        <v>2166</v>
      </c>
      <c r="AU2201" t="s">
        <v>997</v>
      </c>
      <c r="AV2201" t="s">
        <v>2167</v>
      </c>
      <c r="AW2201" s="52">
        <v>43336.874545370367</v>
      </c>
      <c r="AX2201">
        <v>3360</v>
      </c>
      <c r="AY2201" s="52">
        <v>43339.061111111114</v>
      </c>
      <c r="AZ2201">
        <v>0</v>
      </c>
      <c r="BA2201">
        <v>2</v>
      </c>
    </row>
    <row r="2202" spans="1:53" x14ac:dyDescent="0.3">
      <c r="A2202">
        <v>79489</v>
      </c>
      <c r="B2202" t="s">
        <v>2162</v>
      </c>
      <c r="C2202" s="8">
        <v>43336.880465775466</v>
      </c>
      <c r="D2202" s="63">
        <v>43339.06141840278</v>
      </c>
      <c r="E2202" t="s">
        <v>2163</v>
      </c>
      <c r="G2202">
        <v>79489</v>
      </c>
      <c r="H2202" s="78" t="s">
        <v>958</v>
      </c>
      <c r="I2202" s="79">
        <v>43339.05972222222</v>
      </c>
      <c r="J2202" s="78" t="b">
        <v>0</v>
      </c>
      <c r="K2202" s="63">
        <v>43339.061417824072</v>
      </c>
      <c r="L2202" s="63">
        <v>43339.061417824072</v>
      </c>
      <c r="N2202">
        <v>79489</v>
      </c>
      <c r="O2202">
        <v>4</v>
      </c>
      <c r="P2202">
        <v>11</v>
      </c>
      <c r="Q2202" s="52">
        <v>43336.880466006944</v>
      </c>
      <c r="R2202" s="52">
        <v>43338.284926076391</v>
      </c>
      <c r="T2202">
        <v>79489</v>
      </c>
      <c r="U2202" s="52">
        <v>43336.874545370367</v>
      </c>
      <c r="V2202">
        <v>3360</v>
      </c>
      <c r="W2202" s="79">
        <v>43339.061111111114</v>
      </c>
      <c r="X2202" s="52">
        <v>43336.880466006944</v>
      </c>
      <c r="Y2202" s="52">
        <v>43339.061418437501</v>
      </c>
      <c r="AA2202">
        <v>79489</v>
      </c>
      <c r="AB2202">
        <v>1</v>
      </c>
      <c r="AC2202">
        <v>0</v>
      </c>
      <c r="AE2202">
        <v>1</v>
      </c>
      <c r="AF2202" t="s">
        <v>970</v>
      </c>
      <c r="AG2202">
        <v>0</v>
      </c>
      <c r="AH2202" t="s">
        <v>971</v>
      </c>
      <c r="AJ2202">
        <v>79489</v>
      </c>
      <c r="AK2202" t="s">
        <v>944</v>
      </c>
      <c r="AL2202" t="s">
        <v>2164</v>
      </c>
      <c r="AM2202" t="s">
        <v>2165</v>
      </c>
      <c r="AN2202" t="s">
        <v>996</v>
      </c>
      <c r="AO2202" s="52">
        <v>43336.880465891205</v>
      </c>
      <c r="AP2202" s="52">
        <v>43339.061418437501</v>
      </c>
      <c r="AR2202">
        <v>79489</v>
      </c>
      <c r="AS2202" t="s">
        <v>2162</v>
      </c>
      <c r="AT2202" t="s">
        <v>2166</v>
      </c>
      <c r="AU2202" t="s">
        <v>997</v>
      </c>
      <c r="AV2202" t="s">
        <v>2167</v>
      </c>
      <c r="AW2202" s="52">
        <v>43336.874545370367</v>
      </c>
      <c r="AX2202">
        <v>3360</v>
      </c>
      <c r="AY2202" s="52">
        <v>43339.061111111114</v>
      </c>
      <c r="AZ2202">
        <v>0</v>
      </c>
      <c r="BA2202">
        <v>2</v>
      </c>
    </row>
    <row r="2203" spans="1:53" x14ac:dyDescent="0.3">
      <c r="A2203">
        <v>79489</v>
      </c>
      <c r="B2203" t="s">
        <v>2162</v>
      </c>
      <c r="C2203" s="8">
        <v>43336.880465775466</v>
      </c>
      <c r="D2203" s="63">
        <v>43339.06141840278</v>
      </c>
      <c r="E2203" t="s">
        <v>2163</v>
      </c>
      <c r="G2203">
        <v>79489</v>
      </c>
      <c r="H2203" s="78" t="s">
        <v>958</v>
      </c>
      <c r="I2203" s="79">
        <v>43339.05972222222</v>
      </c>
      <c r="J2203" s="78" t="b">
        <v>0</v>
      </c>
      <c r="K2203" s="63">
        <v>43339.061417824072</v>
      </c>
      <c r="L2203" s="63">
        <v>43339.061417824072</v>
      </c>
      <c r="N2203">
        <v>79489</v>
      </c>
      <c r="O2203">
        <v>4</v>
      </c>
      <c r="P2203">
        <v>11</v>
      </c>
      <c r="Q2203" s="52">
        <v>43336.880466006944</v>
      </c>
      <c r="R2203" s="52">
        <v>43338.284926076391</v>
      </c>
      <c r="T2203">
        <v>79489</v>
      </c>
      <c r="U2203" s="52">
        <v>43336.874545370367</v>
      </c>
      <c r="V2203">
        <v>3360</v>
      </c>
      <c r="W2203" s="79">
        <v>43339.061111111114</v>
      </c>
      <c r="X2203" s="52">
        <v>43336.880466006944</v>
      </c>
      <c r="Y2203" s="52">
        <v>43339.061418437501</v>
      </c>
      <c r="AA2203">
        <v>79489</v>
      </c>
      <c r="AB2203">
        <v>11</v>
      </c>
      <c r="AC2203">
        <v>0</v>
      </c>
      <c r="AE2203">
        <v>11</v>
      </c>
      <c r="AF2203" t="s">
        <v>1054</v>
      </c>
      <c r="AG2203">
        <v>0</v>
      </c>
      <c r="AH2203" t="s">
        <v>1055</v>
      </c>
      <c r="AJ2203">
        <v>79489</v>
      </c>
      <c r="AK2203" t="s">
        <v>944</v>
      </c>
      <c r="AL2203" t="s">
        <v>2164</v>
      </c>
      <c r="AM2203" t="s">
        <v>2165</v>
      </c>
      <c r="AN2203" t="s">
        <v>996</v>
      </c>
      <c r="AO2203" s="52">
        <v>43336.880465891205</v>
      </c>
      <c r="AP2203" s="52">
        <v>43339.061418437501</v>
      </c>
      <c r="AR2203">
        <v>79489</v>
      </c>
      <c r="AS2203" t="s">
        <v>2162</v>
      </c>
      <c r="AT2203" t="s">
        <v>2166</v>
      </c>
      <c r="AU2203" t="s">
        <v>997</v>
      </c>
      <c r="AV2203" t="s">
        <v>2167</v>
      </c>
      <c r="AW2203" s="52">
        <v>43336.874545370367</v>
      </c>
      <c r="AX2203">
        <v>3360</v>
      </c>
      <c r="AY2203" s="52">
        <v>43339.061111111114</v>
      </c>
      <c r="AZ2203">
        <v>0</v>
      </c>
      <c r="BA2203">
        <v>2</v>
      </c>
    </row>
    <row r="2204" spans="1:53" x14ac:dyDescent="0.3">
      <c r="A2204">
        <v>79489</v>
      </c>
      <c r="B2204" t="s">
        <v>2162</v>
      </c>
      <c r="C2204" s="8">
        <v>43336.880465775466</v>
      </c>
      <c r="D2204" s="63">
        <v>43339.06141840278</v>
      </c>
      <c r="E2204" t="s">
        <v>2163</v>
      </c>
      <c r="G2204">
        <v>79489</v>
      </c>
      <c r="H2204" s="78" t="s">
        <v>958</v>
      </c>
      <c r="I2204" s="79">
        <v>43339.05972222222</v>
      </c>
      <c r="J2204" s="78" t="b">
        <v>0</v>
      </c>
      <c r="K2204" s="63">
        <v>43339.061417824072</v>
      </c>
      <c r="L2204" s="63">
        <v>43339.061417824072</v>
      </c>
      <c r="N2204">
        <v>79489</v>
      </c>
      <c r="O2204">
        <v>4</v>
      </c>
      <c r="P2204">
        <v>11</v>
      </c>
      <c r="Q2204" s="52">
        <v>43336.880466006944</v>
      </c>
      <c r="R2204" s="52">
        <v>43338.284926076391</v>
      </c>
      <c r="T2204">
        <v>79489</v>
      </c>
      <c r="U2204" s="52">
        <v>43336.874545370367</v>
      </c>
      <c r="V2204">
        <v>3360</v>
      </c>
      <c r="W2204" s="79">
        <v>43339.061111111114</v>
      </c>
      <c r="X2204" s="52">
        <v>43336.880466006944</v>
      </c>
      <c r="Y2204" s="52">
        <v>43339.061418437501</v>
      </c>
      <c r="AA2204">
        <v>79489</v>
      </c>
      <c r="AB2204">
        <v>14</v>
      </c>
      <c r="AC2204">
        <v>0</v>
      </c>
      <c r="AE2204">
        <v>14</v>
      </c>
      <c r="AF2204" t="s">
        <v>1120</v>
      </c>
      <c r="AG2204">
        <v>1</v>
      </c>
      <c r="AH2204" t="s">
        <v>943</v>
      </c>
      <c r="AJ2204">
        <v>79489</v>
      </c>
      <c r="AK2204" t="s">
        <v>944</v>
      </c>
      <c r="AL2204" t="s">
        <v>2164</v>
      </c>
      <c r="AM2204" t="s">
        <v>2165</v>
      </c>
      <c r="AN2204" t="s">
        <v>996</v>
      </c>
      <c r="AO2204" s="52">
        <v>43336.880465891205</v>
      </c>
      <c r="AP2204" s="52">
        <v>43339.061418437501</v>
      </c>
      <c r="AR2204">
        <v>79489</v>
      </c>
      <c r="AS2204" t="s">
        <v>2162</v>
      </c>
      <c r="AT2204" t="s">
        <v>2166</v>
      </c>
      <c r="AU2204" t="s">
        <v>997</v>
      </c>
      <c r="AV2204" t="s">
        <v>2167</v>
      </c>
      <c r="AW2204" s="52">
        <v>43336.874545370367</v>
      </c>
      <c r="AX2204">
        <v>3360</v>
      </c>
      <c r="AY2204" s="52">
        <v>43339.061111111114</v>
      </c>
      <c r="AZ2204">
        <v>0</v>
      </c>
      <c r="BA2204">
        <v>2</v>
      </c>
    </row>
    <row r="2205" spans="1:53" x14ac:dyDescent="0.3">
      <c r="A2205">
        <v>79501</v>
      </c>
      <c r="B2205" t="s">
        <v>2168</v>
      </c>
      <c r="C2205" s="8">
        <v>43337.432600462962</v>
      </c>
      <c r="D2205" s="63">
        <v>43337.471698923611</v>
      </c>
      <c r="E2205" t="s">
        <v>2169</v>
      </c>
      <c r="G2205">
        <v>79501</v>
      </c>
      <c r="H2205" s="78" t="s">
        <v>961</v>
      </c>
      <c r="I2205" s="79">
        <v>43337.431944444441</v>
      </c>
      <c r="J2205" s="78" t="b">
        <v>1</v>
      </c>
      <c r="K2205" s="63">
        <v>43337.432606828705</v>
      </c>
      <c r="L2205" s="63">
        <v>43337.432606828705</v>
      </c>
      <c r="N2205">
        <v>79501</v>
      </c>
      <c r="O2205">
        <v>2</v>
      </c>
      <c r="P2205">
        <v>10</v>
      </c>
      <c r="Q2205" s="52">
        <v>43337.432606678238</v>
      </c>
      <c r="R2205" s="52">
        <v>43337.432606678238</v>
      </c>
      <c r="T2205">
        <v>79501</v>
      </c>
      <c r="U2205" s="52">
        <v>43337.431941782408</v>
      </c>
      <c r="V2205">
        <v>60</v>
      </c>
      <c r="W2205" s="79">
        <v>43337.47152777778</v>
      </c>
      <c r="X2205" s="52">
        <v>43337.432606747687</v>
      </c>
      <c r="Y2205" s="52">
        <v>43337.471698958332</v>
      </c>
      <c r="AA2205">
        <v>79501</v>
      </c>
      <c r="AB2205">
        <v>1</v>
      </c>
      <c r="AC2205">
        <v>1</v>
      </c>
      <c r="AE2205">
        <v>1</v>
      </c>
      <c r="AF2205" t="s">
        <v>970</v>
      </c>
      <c r="AG2205">
        <v>0</v>
      </c>
      <c r="AH2205" t="s">
        <v>971</v>
      </c>
      <c r="AJ2205">
        <v>79501</v>
      </c>
      <c r="AK2205" t="s">
        <v>944</v>
      </c>
      <c r="AL2205" t="s">
        <v>1815</v>
      </c>
      <c r="AM2205" t="s">
        <v>1816</v>
      </c>
      <c r="AN2205" t="s">
        <v>996</v>
      </c>
      <c r="AO2205" s="52">
        <v>43337.432606562499</v>
      </c>
      <c r="AP2205" s="52">
        <v>43337.441401041666</v>
      </c>
      <c r="AR2205">
        <v>79501</v>
      </c>
      <c r="AS2205" t="s">
        <v>2168</v>
      </c>
      <c r="AT2205" t="s">
        <v>954</v>
      </c>
      <c r="AU2205" t="s">
        <v>997</v>
      </c>
      <c r="AV2205" t="s">
        <v>974</v>
      </c>
      <c r="AW2205" s="52">
        <v>43337.431941782408</v>
      </c>
      <c r="AX2205">
        <v>60</v>
      </c>
      <c r="AY2205" s="52">
        <v>43337.47152777778</v>
      </c>
      <c r="AZ2205">
        <v>0</v>
      </c>
      <c r="BA2205">
        <v>3</v>
      </c>
    </row>
    <row r="2206" spans="1:53" x14ac:dyDescent="0.3">
      <c r="A2206">
        <v>79501</v>
      </c>
      <c r="B2206" t="s">
        <v>2168</v>
      </c>
      <c r="C2206" s="8">
        <v>43337.432600462962</v>
      </c>
      <c r="D2206" s="63">
        <v>43337.471698923611</v>
      </c>
      <c r="E2206" t="s">
        <v>2169</v>
      </c>
      <c r="G2206">
        <v>79501</v>
      </c>
      <c r="H2206" s="78" t="s">
        <v>961</v>
      </c>
      <c r="I2206" s="79">
        <v>43337.440972222219</v>
      </c>
      <c r="J2206" s="78" t="b">
        <v>0</v>
      </c>
      <c r="K2206" s="63">
        <v>43337.441398692128</v>
      </c>
      <c r="L2206" s="63">
        <v>43337.441398692128</v>
      </c>
      <c r="N2206">
        <v>79501</v>
      </c>
      <c r="O2206">
        <v>2</v>
      </c>
      <c r="P2206">
        <v>10</v>
      </c>
      <c r="Q2206" s="52">
        <v>43337.432606678238</v>
      </c>
      <c r="R2206" s="52">
        <v>43337.432606678238</v>
      </c>
      <c r="T2206">
        <v>79501</v>
      </c>
      <c r="U2206" s="52">
        <v>43337.431941782408</v>
      </c>
      <c r="V2206">
        <v>60</v>
      </c>
      <c r="W2206" s="79">
        <v>43337.47152777778</v>
      </c>
      <c r="X2206" s="52">
        <v>43337.432606747687</v>
      </c>
      <c r="Y2206" s="52">
        <v>43337.471698958332</v>
      </c>
      <c r="AA2206">
        <v>79501</v>
      </c>
      <c r="AB2206">
        <v>1</v>
      </c>
      <c r="AC2206">
        <v>1</v>
      </c>
      <c r="AE2206">
        <v>1</v>
      </c>
      <c r="AF2206" t="s">
        <v>970</v>
      </c>
      <c r="AG2206">
        <v>0</v>
      </c>
      <c r="AH2206" t="s">
        <v>971</v>
      </c>
      <c r="AJ2206">
        <v>79501</v>
      </c>
      <c r="AK2206" t="s">
        <v>944</v>
      </c>
      <c r="AL2206" t="s">
        <v>1815</v>
      </c>
      <c r="AM2206" t="s">
        <v>1816</v>
      </c>
      <c r="AN2206" t="s">
        <v>996</v>
      </c>
      <c r="AO2206" s="52">
        <v>43337.432606562499</v>
      </c>
      <c r="AP2206" s="52">
        <v>43337.441401041666</v>
      </c>
      <c r="AR2206">
        <v>79501</v>
      </c>
      <c r="AS2206" t="s">
        <v>2168</v>
      </c>
      <c r="AT2206" t="s">
        <v>954</v>
      </c>
      <c r="AU2206" t="s">
        <v>997</v>
      </c>
      <c r="AV2206" t="s">
        <v>974</v>
      </c>
      <c r="AW2206" s="52">
        <v>43337.431941782408</v>
      </c>
      <c r="AX2206">
        <v>60</v>
      </c>
      <c r="AY2206" s="52">
        <v>43337.47152777778</v>
      </c>
      <c r="AZ2206">
        <v>0</v>
      </c>
      <c r="BA2206">
        <v>3</v>
      </c>
    </row>
    <row r="2207" spans="1:53" x14ac:dyDescent="0.3">
      <c r="A2207">
        <v>79517</v>
      </c>
      <c r="B2207" t="s">
        <v>2170</v>
      </c>
      <c r="C2207" s="8">
        <v>43337.747077395834</v>
      </c>
      <c r="D2207" s="63">
        <v>43337.809239502312</v>
      </c>
      <c r="E2207" t="s">
        <v>2171</v>
      </c>
      <c r="G2207">
        <v>79517</v>
      </c>
      <c r="H2207" s="78" t="s">
        <v>991</v>
      </c>
      <c r="I2207" s="79">
        <v>43337.746527777781</v>
      </c>
      <c r="J2207" s="78" t="b">
        <v>1</v>
      </c>
      <c r="K2207" s="63">
        <v>43337.747077546293</v>
      </c>
      <c r="L2207" s="63">
        <v>43337.747077546293</v>
      </c>
      <c r="N2207">
        <v>79517</v>
      </c>
      <c r="O2207">
        <v>1</v>
      </c>
      <c r="P2207">
        <v>11</v>
      </c>
      <c r="Q2207" s="52">
        <v>43337.747077546293</v>
      </c>
      <c r="R2207" s="52">
        <v>43337.747077546293</v>
      </c>
      <c r="T2207">
        <v>79517</v>
      </c>
      <c r="U2207" s="52">
        <v>43337.7465596412</v>
      </c>
      <c r="V2207">
        <v>119</v>
      </c>
      <c r="W2207" s="79">
        <v>43337.809027777781</v>
      </c>
      <c r="X2207" s="52">
        <v>43337.747077546293</v>
      </c>
      <c r="Y2207" s="52">
        <v>43337.809239502312</v>
      </c>
      <c r="AA2207">
        <v>79517</v>
      </c>
      <c r="AB2207">
        <v>11</v>
      </c>
      <c r="AC2207">
        <v>3</v>
      </c>
      <c r="AE2207">
        <v>11</v>
      </c>
      <c r="AF2207" t="s">
        <v>1054</v>
      </c>
      <c r="AG2207">
        <v>0</v>
      </c>
      <c r="AH2207" t="s">
        <v>1055</v>
      </c>
      <c r="AJ2207">
        <v>79517</v>
      </c>
      <c r="AK2207" t="s">
        <v>944</v>
      </c>
      <c r="AL2207" t="s">
        <v>945</v>
      </c>
      <c r="AM2207" t="s">
        <v>953</v>
      </c>
      <c r="AN2207" t="s">
        <v>947</v>
      </c>
      <c r="AO2207" s="52">
        <v>43337.747077430555</v>
      </c>
      <c r="AP2207" s="52">
        <v>43337.808905787038</v>
      </c>
      <c r="AR2207">
        <v>79517</v>
      </c>
      <c r="AS2207" t="s">
        <v>2170</v>
      </c>
      <c r="AT2207" t="s">
        <v>954</v>
      </c>
      <c r="AU2207" t="s">
        <v>949</v>
      </c>
      <c r="AV2207" t="s">
        <v>955</v>
      </c>
      <c r="AW2207" s="52">
        <v>43337.7465596412</v>
      </c>
      <c r="AX2207">
        <v>119</v>
      </c>
      <c r="AY2207" s="52">
        <v>43337.809027777781</v>
      </c>
      <c r="AZ2207">
        <v>0</v>
      </c>
      <c r="BA2207">
        <v>6</v>
      </c>
    </row>
    <row r="2208" spans="1:53" x14ac:dyDescent="0.3">
      <c r="A2208">
        <v>79517</v>
      </c>
      <c r="B2208" t="s">
        <v>2170</v>
      </c>
      <c r="C2208" s="8">
        <v>43337.747077395834</v>
      </c>
      <c r="D2208" s="63">
        <v>43337.809239502312</v>
      </c>
      <c r="E2208" t="s">
        <v>2171</v>
      </c>
      <c r="G2208">
        <v>79517</v>
      </c>
      <c r="H2208" s="78" t="s">
        <v>991</v>
      </c>
      <c r="I2208" s="79">
        <v>43337.746527777781</v>
      </c>
      <c r="J2208" s="78" t="b">
        <v>1</v>
      </c>
      <c r="K2208" s="63">
        <v>43337.747077546293</v>
      </c>
      <c r="L2208" s="63">
        <v>43337.747077546293</v>
      </c>
      <c r="N2208">
        <v>79517</v>
      </c>
      <c r="O2208">
        <v>1</v>
      </c>
      <c r="P2208">
        <v>11</v>
      </c>
      <c r="Q2208" s="52">
        <v>43337.747077546293</v>
      </c>
      <c r="R2208" s="52">
        <v>43337.747077546293</v>
      </c>
      <c r="T2208">
        <v>79517</v>
      </c>
      <c r="U2208" s="52">
        <v>43337.7465596412</v>
      </c>
      <c r="V2208">
        <v>119</v>
      </c>
      <c r="W2208" s="79">
        <v>43337.809027777781</v>
      </c>
      <c r="X2208" s="52">
        <v>43337.747077546293</v>
      </c>
      <c r="Y2208" s="52">
        <v>43337.809239502312</v>
      </c>
      <c r="AA2208">
        <v>79517</v>
      </c>
      <c r="AB2208">
        <v>1</v>
      </c>
      <c r="AC2208">
        <v>2</v>
      </c>
      <c r="AE2208">
        <v>1</v>
      </c>
      <c r="AF2208" t="s">
        <v>970</v>
      </c>
      <c r="AG2208">
        <v>0</v>
      </c>
      <c r="AH2208" t="s">
        <v>971</v>
      </c>
      <c r="AJ2208">
        <v>79517</v>
      </c>
      <c r="AK2208" t="s">
        <v>944</v>
      </c>
      <c r="AL2208" t="s">
        <v>945</v>
      </c>
      <c r="AM2208" t="s">
        <v>953</v>
      </c>
      <c r="AN2208" t="s">
        <v>947</v>
      </c>
      <c r="AO2208" s="52">
        <v>43337.747077430555</v>
      </c>
      <c r="AP2208" s="52">
        <v>43337.808905787038</v>
      </c>
      <c r="AR2208">
        <v>79517</v>
      </c>
      <c r="AS2208" t="s">
        <v>2170</v>
      </c>
      <c r="AT2208" t="s">
        <v>954</v>
      </c>
      <c r="AU2208" t="s">
        <v>949</v>
      </c>
      <c r="AV2208" t="s">
        <v>955</v>
      </c>
      <c r="AW2208" s="52">
        <v>43337.7465596412</v>
      </c>
      <c r="AX2208">
        <v>119</v>
      </c>
      <c r="AY2208" s="52">
        <v>43337.809027777781</v>
      </c>
      <c r="AZ2208">
        <v>0</v>
      </c>
      <c r="BA2208">
        <v>6</v>
      </c>
    </row>
    <row r="2209" spans="1:53" x14ac:dyDescent="0.3">
      <c r="A2209">
        <v>79517</v>
      </c>
      <c r="B2209" t="s">
        <v>2170</v>
      </c>
      <c r="C2209" s="8">
        <v>43337.747077395834</v>
      </c>
      <c r="D2209" s="63">
        <v>43337.809239502312</v>
      </c>
      <c r="E2209" t="s">
        <v>2171</v>
      </c>
      <c r="G2209">
        <v>79517</v>
      </c>
      <c r="H2209" s="78" t="s">
        <v>958</v>
      </c>
      <c r="I2209" s="79">
        <v>43337.746527777781</v>
      </c>
      <c r="J2209" s="78" t="b">
        <v>1</v>
      </c>
      <c r="K2209" s="63">
        <v>43337.747077546293</v>
      </c>
      <c r="L2209" s="63">
        <v>43337.747077546293</v>
      </c>
      <c r="N2209">
        <v>79517</v>
      </c>
      <c r="O2209">
        <v>1</v>
      </c>
      <c r="P2209">
        <v>11</v>
      </c>
      <c r="Q2209" s="52">
        <v>43337.747077546293</v>
      </c>
      <c r="R2209" s="52">
        <v>43337.747077546293</v>
      </c>
      <c r="T2209">
        <v>79517</v>
      </c>
      <c r="U2209" s="52">
        <v>43337.7465596412</v>
      </c>
      <c r="V2209">
        <v>119</v>
      </c>
      <c r="W2209" s="79">
        <v>43337.809027777781</v>
      </c>
      <c r="X2209" s="52">
        <v>43337.747077546293</v>
      </c>
      <c r="Y2209" s="52">
        <v>43337.809239502312</v>
      </c>
      <c r="AA2209">
        <v>79517</v>
      </c>
      <c r="AB2209">
        <v>11</v>
      </c>
      <c r="AC2209">
        <v>3</v>
      </c>
      <c r="AE2209">
        <v>11</v>
      </c>
      <c r="AF2209" t="s">
        <v>1054</v>
      </c>
      <c r="AG2209">
        <v>0</v>
      </c>
      <c r="AH2209" t="s">
        <v>1055</v>
      </c>
      <c r="AJ2209">
        <v>79517</v>
      </c>
      <c r="AK2209" t="s">
        <v>944</v>
      </c>
      <c r="AL2209" t="s">
        <v>945</v>
      </c>
      <c r="AM2209" t="s">
        <v>953</v>
      </c>
      <c r="AN2209" t="s">
        <v>947</v>
      </c>
      <c r="AO2209" s="52">
        <v>43337.747077430555</v>
      </c>
      <c r="AP2209" s="52">
        <v>43337.808905787038</v>
      </c>
      <c r="AR2209">
        <v>79517</v>
      </c>
      <c r="AS2209" t="s">
        <v>2170</v>
      </c>
      <c r="AT2209" t="s">
        <v>954</v>
      </c>
      <c r="AU2209" t="s">
        <v>949</v>
      </c>
      <c r="AV2209" t="s">
        <v>955</v>
      </c>
      <c r="AW2209" s="52">
        <v>43337.7465596412</v>
      </c>
      <c r="AX2209">
        <v>119</v>
      </c>
      <c r="AY2209" s="52">
        <v>43337.809027777781</v>
      </c>
      <c r="AZ2209">
        <v>0</v>
      </c>
      <c r="BA2209">
        <v>6</v>
      </c>
    </row>
    <row r="2210" spans="1:53" x14ac:dyDescent="0.3">
      <c r="A2210">
        <v>79517</v>
      </c>
      <c r="B2210" t="s">
        <v>2170</v>
      </c>
      <c r="C2210" s="8">
        <v>43337.747077395834</v>
      </c>
      <c r="D2210" s="63">
        <v>43337.809239502312</v>
      </c>
      <c r="E2210" t="s">
        <v>2171</v>
      </c>
      <c r="G2210">
        <v>79517</v>
      </c>
      <c r="H2210" s="78" t="s">
        <v>958</v>
      </c>
      <c r="I2210" s="79">
        <v>43337.746527777781</v>
      </c>
      <c r="J2210" s="78" t="b">
        <v>1</v>
      </c>
      <c r="K2210" s="63">
        <v>43337.747077546293</v>
      </c>
      <c r="L2210" s="63">
        <v>43337.747077546293</v>
      </c>
      <c r="N2210">
        <v>79517</v>
      </c>
      <c r="O2210">
        <v>1</v>
      </c>
      <c r="P2210">
        <v>11</v>
      </c>
      <c r="Q2210" s="52">
        <v>43337.747077546293</v>
      </c>
      <c r="R2210" s="52">
        <v>43337.747077546293</v>
      </c>
      <c r="T2210">
        <v>79517</v>
      </c>
      <c r="U2210" s="52">
        <v>43337.7465596412</v>
      </c>
      <c r="V2210">
        <v>119</v>
      </c>
      <c r="W2210" s="79">
        <v>43337.809027777781</v>
      </c>
      <c r="X2210" s="52">
        <v>43337.747077546293</v>
      </c>
      <c r="Y2210" s="52">
        <v>43337.809239502312</v>
      </c>
      <c r="AA2210">
        <v>79517</v>
      </c>
      <c r="AB2210">
        <v>1</v>
      </c>
      <c r="AC2210">
        <v>2</v>
      </c>
      <c r="AE2210">
        <v>1</v>
      </c>
      <c r="AF2210" t="s">
        <v>970</v>
      </c>
      <c r="AG2210">
        <v>0</v>
      </c>
      <c r="AH2210" t="s">
        <v>971</v>
      </c>
      <c r="AJ2210">
        <v>79517</v>
      </c>
      <c r="AK2210" t="s">
        <v>944</v>
      </c>
      <c r="AL2210" t="s">
        <v>945</v>
      </c>
      <c r="AM2210" t="s">
        <v>953</v>
      </c>
      <c r="AN2210" t="s">
        <v>947</v>
      </c>
      <c r="AO2210" s="52">
        <v>43337.747077430555</v>
      </c>
      <c r="AP2210" s="52">
        <v>43337.808905787038</v>
      </c>
      <c r="AR2210">
        <v>79517</v>
      </c>
      <c r="AS2210" t="s">
        <v>2170</v>
      </c>
      <c r="AT2210" t="s">
        <v>954</v>
      </c>
      <c r="AU2210" t="s">
        <v>949</v>
      </c>
      <c r="AV2210" t="s">
        <v>955</v>
      </c>
      <c r="AW2210" s="52">
        <v>43337.7465596412</v>
      </c>
      <c r="AX2210">
        <v>119</v>
      </c>
      <c r="AY2210" s="52">
        <v>43337.809027777781</v>
      </c>
      <c r="AZ2210">
        <v>0</v>
      </c>
      <c r="BA2210">
        <v>6</v>
      </c>
    </row>
    <row r="2211" spans="1:53" x14ac:dyDescent="0.3">
      <c r="A2211">
        <v>79517</v>
      </c>
      <c r="B2211" t="s">
        <v>2170</v>
      </c>
      <c r="C2211" s="8">
        <v>43337.747077395834</v>
      </c>
      <c r="D2211" s="63">
        <v>43337.809239502312</v>
      </c>
      <c r="E2211" t="s">
        <v>2171</v>
      </c>
      <c r="G2211">
        <v>79517</v>
      </c>
      <c r="H2211" s="78" t="s">
        <v>961</v>
      </c>
      <c r="I2211" s="79">
        <v>43337.746527777781</v>
      </c>
      <c r="J2211" s="78" t="b">
        <v>1</v>
      </c>
      <c r="K2211" s="63">
        <v>43337.747077581022</v>
      </c>
      <c r="L2211" s="63">
        <v>43337.747077581022</v>
      </c>
      <c r="N2211">
        <v>79517</v>
      </c>
      <c r="O2211">
        <v>1</v>
      </c>
      <c r="P2211">
        <v>11</v>
      </c>
      <c r="Q2211" s="52">
        <v>43337.747077546293</v>
      </c>
      <c r="R2211" s="52">
        <v>43337.747077546293</v>
      </c>
      <c r="T2211">
        <v>79517</v>
      </c>
      <c r="U2211" s="52">
        <v>43337.7465596412</v>
      </c>
      <c r="V2211">
        <v>119</v>
      </c>
      <c r="W2211" s="79">
        <v>43337.809027777781</v>
      </c>
      <c r="X2211" s="52">
        <v>43337.747077546293</v>
      </c>
      <c r="Y2211" s="52">
        <v>43337.809239502312</v>
      </c>
      <c r="AA2211">
        <v>79517</v>
      </c>
      <c r="AB2211">
        <v>11</v>
      </c>
      <c r="AC2211">
        <v>3</v>
      </c>
      <c r="AE2211">
        <v>11</v>
      </c>
      <c r="AF2211" t="s">
        <v>1054</v>
      </c>
      <c r="AG2211">
        <v>0</v>
      </c>
      <c r="AH2211" t="s">
        <v>1055</v>
      </c>
      <c r="AJ2211">
        <v>79517</v>
      </c>
      <c r="AK2211" t="s">
        <v>944</v>
      </c>
      <c r="AL2211" t="s">
        <v>945</v>
      </c>
      <c r="AM2211" t="s">
        <v>953</v>
      </c>
      <c r="AN2211" t="s">
        <v>947</v>
      </c>
      <c r="AO2211" s="52">
        <v>43337.747077430555</v>
      </c>
      <c r="AP2211" s="52">
        <v>43337.808905787038</v>
      </c>
      <c r="AR2211">
        <v>79517</v>
      </c>
      <c r="AS2211" t="s">
        <v>2170</v>
      </c>
      <c r="AT2211" t="s">
        <v>954</v>
      </c>
      <c r="AU2211" t="s">
        <v>949</v>
      </c>
      <c r="AV2211" t="s">
        <v>955</v>
      </c>
      <c r="AW2211" s="52">
        <v>43337.7465596412</v>
      </c>
      <c r="AX2211">
        <v>119</v>
      </c>
      <c r="AY2211" s="52">
        <v>43337.809027777781</v>
      </c>
      <c r="AZ2211">
        <v>0</v>
      </c>
      <c r="BA2211">
        <v>6</v>
      </c>
    </row>
    <row r="2212" spans="1:53" x14ac:dyDescent="0.3">
      <c r="A2212">
        <v>79517</v>
      </c>
      <c r="B2212" t="s">
        <v>2170</v>
      </c>
      <c r="C2212" s="8">
        <v>43337.747077395834</v>
      </c>
      <c r="D2212" s="63">
        <v>43337.809239502312</v>
      </c>
      <c r="E2212" t="s">
        <v>2171</v>
      </c>
      <c r="G2212">
        <v>79517</v>
      </c>
      <c r="H2212" s="78" t="s">
        <v>961</v>
      </c>
      <c r="I2212" s="79">
        <v>43337.746527777781</v>
      </c>
      <c r="J2212" s="78" t="b">
        <v>1</v>
      </c>
      <c r="K2212" s="63">
        <v>43337.747077581022</v>
      </c>
      <c r="L2212" s="63">
        <v>43337.747077581022</v>
      </c>
      <c r="N2212">
        <v>79517</v>
      </c>
      <c r="O2212">
        <v>1</v>
      </c>
      <c r="P2212">
        <v>11</v>
      </c>
      <c r="Q2212" s="52">
        <v>43337.747077546293</v>
      </c>
      <c r="R2212" s="52">
        <v>43337.747077546293</v>
      </c>
      <c r="T2212">
        <v>79517</v>
      </c>
      <c r="U2212" s="52">
        <v>43337.7465596412</v>
      </c>
      <c r="V2212">
        <v>119</v>
      </c>
      <c r="W2212" s="79">
        <v>43337.809027777781</v>
      </c>
      <c r="X2212" s="52">
        <v>43337.747077546293</v>
      </c>
      <c r="Y2212" s="52">
        <v>43337.809239502312</v>
      </c>
      <c r="AA2212">
        <v>79517</v>
      </c>
      <c r="AB2212">
        <v>1</v>
      </c>
      <c r="AC2212">
        <v>2</v>
      </c>
      <c r="AE2212">
        <v>1</v>
      </c>
      <c r="AF2212" t="s">
        <v>970</v>
      </c>
      <c r="AG2212">
        <v>0</v>
      </c>
      <c r="AH2212" t="s">
        <v>971</v>
      </c>
      <c r="AJ2212">
        <v>79517</v>
      </c>
      <c r="AK2212" t="s">
        <v>944</v>
      </c>
      <c r="AL2212" t="s">
        <v>945</v>
      </c>
      <c r="AM2212" t="s">
        <v>953</v>
      </c>
      <c r="AN2212" t="s">
        <v>947</v>
      </c>
      <c r="AO2212" s="52">
        <v>43337.747077430555</v>
      </c>
      <c r="AP2212" s="52">
        <v>43337.808905787038</v>
      </c>
      <c r="AR2212">
        <v>79517</v>
      </c>
      <c r="AS2212" t="s">
        <v>2170</v>
      </c>
      <c r="AT2212" t="s">
        <v>954</v>
      </c>
      <c r="AU2212" t="s">
        <v>949</v>
      </c>
      <c r="AV2212" t="s">
        <v>955</v>
      </c>
      <c r="AW2212" s="52">
        <v>43337.7465596412</v>
      </c>
      <c r="AX2212">
        <v>119</v>
      </c>
      <c r="AY2212" s="52">
        <v>43337.809027777781</v>
      </c>
      <c r="AZ2212">
        <v>0</v>
      </c>
      <c r="BA2212">
        <v>6</v>
      </c>
    </row>
    <row r="2213" spans="1:53" x14ac:dyDescent="0.3">
      <c r="A2213">
        <v>79517</v>
      </c>
      <c r="B2213" t="s">
        <v>2170</v>
      </c>
      <c r="C2213" s="8">
        <v>43337.747077395834</v>
      </c>
      <c r="D2213" s="63">
        <v>43337.809239502312</v>
      </c>
      <c r="E2213" t="s">
        <v>2171</v>
      </c>
      <c r="G2213">
        <v>79517</v>
      </c>
      <c r="H2213" s="78" t="s">
        <v>991</v>
      </c>
      <c r="I2213" s="79">
        <v>43337.804861111108</v>
      </c>
      <c r="J2213" s="78" t="b">
        <v>0</v>
      </c>
      <c r="K2213" s="63">
        <v>43337.805072719908</v>
      </c>
      <c r="L2213" s="63">
        <v>43337.805072719908</v>
      </c>
      <c r="N2213">
        <v>79517</v>
      </c>
      <c r="O2213">
        <v>1</v>
      </c>
      <c r="P2213">
        <v>11</v>
      </c>
      <c r="Q2213" s="52">
        <v>43337.747077546293</v>
      </c>
      <c r="R2213" s="52">
        <v>43337.747077546293</v>
      </c>
      <c r="T2213">
        <v>79517</v>
      </c>
      <c r="U2213" s="52">
        <v>43337.7465596412</v>
      </c>
      <c r="V2213">
        <v>119</v>
      </c>
      <c r="W2213" s="79">
        <v>43337.809027777781</v>
      </c>
      <c r="X2213" s="52">
        <v>43337.747077546293</v>
      </c>
      <c r="Y2213" s="52">
        <v>43337.809239502312</v>
      </c>
      <c r="AA2213">
        <v>79517</v>
      </c>
      <c r="AB2213">
        <v>11</v>
      </c>
      <c r="AC2213">
        <v>3</v>
      </c>
      <c r="AE2213">
        <v>11</v>
      </c>
      <c r="AF2213" t="s">
        <v>1054</v>
      </c>
      <c r="AG2213">
        <v>0</v>
      </c>
      <c r="AH2213" t="s">
        <v>1055</v>
      </c>
      <c r="AJ2213">
        <v>79517</v>
      </c>
      <c r="AK2213" t="s">
        <v>944</v>
      </c>
      <c r="AL2213" t="s">
        <v>945</v>
      </c>
      <c r="AM2213" t="s">
        <v>953</v>
      </c>
      <c r="AN2213" t="s">
        <v>947</v>
      </c>
      <c r="AO2213" s="52">
        <v>43337.747077430555</v>
      </c>
      <c r="AP2213" s="52">
        <v>43337.808905787038</v>
      </c>
      <c r="AR2213">
        <v>79517</v>
      </c>
      <c r="AS2213" t="s">
        <v>2170</v>
      </c>
      <c r="AT2213" t="s">
        <v>954</v>
      </c>
      <c r="AU2213" t="s">
        <v>949</v>
      </c>
      <c r="AV2213" t="s">
        <v>955</v>
      </c>
      <c r="AW2213" s="52">
        <v>43337.7465596412</v>
      </c>
      <c r="AX2213">
        <v>119</v>
      </c>
      <c r="AY2213" s="52">
        <v>43337.809027777781</v>
      </c>
      <c r="AZ2213">
        <v>0</v>
      </c>
      <c r="BA2213">
        <v>6</v>
      </c>
    </row>
    <row r="2214" spans="1:53" x14ac:dyDescent="0.3">
      <c r="A2214">
        <v>79517</v>
      </c>
      <c r="B2214" t="s">
        <v>2170</v>
      </c>
      <c r="C2214" s="8">
        <v>43337.747077395834</v>
      </c>
      <c r="D2214" s="63">
        <v>43337.809239502312</v>
      </c>
      <c r="E2214" t="s">
        <v>2171</v>
      </c>
      <c r="G2214">
        <v>79517</v>
      </c>
      <c r="H2214" s="78" t="s">
        <v>991</v>
      </c>
      <c r="I2214" s="79">
        <v>43337.804861111108</v>
      </c>
      <c r="J2214" s="78" t="b">
        <v>0</v>
      </c>
      <c r="K2214" s="63">
        <v>43337.805072719908</v>
      </c>
      <c r="L2214" s="63">
        <v>43337.805072719908</v>
      </c>
      <c r="N2214">
        <v>79517</v>
      </c>
      <c r="O2214">
        <v>1</v>
      </c>
      <c r="P2214">
        <v>11</v>
      </c>
      <c r="Q2214" s="52">
        <v>43337.747077546293</v>
      </c>
      <c r="R2214" s="52">
        <v>43337.747077546293</v>
      </c>
      <c r="T2214">
        <v>79517</v>
      </c>
      <c r="U2214" s="52">
        <v>43337.7465596412</v>
      </c>
      <c r="V2214">
        <v>119</v>
      </c>
      <c r="W2214" s="79">
        <v>43337.809027777781</v>
      </c>
      <c r="X2214" s="52">
        <v>43337.747077546293</v>
      </c>
      <c r="Y2214" s="52">
        <v>43337.809239502312</v>
      </c>
      <c r="AA2214">
        <v>79517</v>
      </c>
      <c r="AB2214">
        <v>1</v>
      </c>
      <c r="AC2214">
        <v>2</v>
      </c>
      <c r="AE2214">
        <v>1</v>
      </c>
      <c r="AF2214" t="s">
        <v>970</v>
      </c>
      <c r="AG2214">
        <v>0</v>
      </c>
      <c r="AH2214" t="s">
        <v>971</v>
      </c>
      <c r="AJ2214">
        <v>79517</v>
      </c>
      <c r="AK2214" t="s">
        <v>944</v>
      </c>
      <c r="AL2214" t="s">
        <v>945</v>
      </c>
      <c r="AM2214" t="s">
        <v>953</v>
      </c>
      <c r="AN2214" t="s">
        <v>947</v>
      </c>
      <c r="AO2214" s="52">
        <v>43337.747077430555</v>
      </c>
      <c r="AP2214" s="52">
        <v>43337.808905787038</v>
      </c>
      <c r="AR2214">
        <v>79517</v>
      </c>
      <c r="AS2214" t="s">
        <v>2170</v>
      </c>
      <c r="AT2214" t="s">
        <v>954</v>
      </c>
      <c r="AU2214" t="s">
        <v>949</v>
      </c>
      <c r="AV2214" t="s">
        <v>955</v>
      </c>
      <c r="AW2214" s="52">
        <v>43337.7465596412</v>
      </c>
      <c r="AX2214">
        <v>119</v>
      </c>
      <c r="AY2214" s="52">
        <v>43337.809027777781</v>
      </c>
      <c r="AZ2214">
        <v>0</v>
      </c>
      <c r="BA2214">
        <v>6</v>
      </c>
    </row>
    <row r="2215" spans="1:53" x14ac:dyDescent="0.3">
      <c r="A2215">
        <v>79517</v>
      </c>
      <c r="B2215" t="s">
        <v>2170</v>
      </c>
      <c r="C2215" s="8">
        <v>43337.747077395834</v>
      </c>
      <c r="D2215" s="63">
        <v>43337.809239502312</v>
      </c>
      <c r="E2215" t="s">
        <v>2171</v>
      </c>
      <c r="G2215">
        <v>79517</v>
      </c>
      <c r="H2215" s="78" t="s">
        <v>958</v>
      </c>
      <c r="I2215" s="79">
        <v>43337.804861111108</v>
      </c>
      <c r="J2215" s="78" t="b">
        <v>0</v>
      </c>
      <c r="K2215" s="63">
        <v>43337.805072719908</v>
      </c>
      <c r="L2215" s="63">
        <v>43337.805072719908</v>
      </c>
      <c r="N2215">
        <v>79517</v>
      </c>
      <c r="O2215">
        <v>1</v>
      </c>
      <c r="P2215">
        <v>11</v>
      </c>
      <c r="Q2215" s="52">
        <v>43337.747077546293</v>
      </c>
      <c r="R2215" s="52">
        <v>43337.747077546293</v>
      </c>
      <c r="T2215">
        <v>79517</v>
      </c>
      <c r="U2215" s="52">
        <v>43337.7465596412</v>
      </c>
      <c r="V2215">
        <v>119</v>
      </c>
      <c r="W2215" s="79">
        <v>43337.809027777781</v>
      </c>
      <c r="X2215" s="52">
        <v>43337.747077546293</v>
      </c>
      <c r="Y2215" s="52">
        <v>43337.809239502312</v>
      </c>
      <c r="AA2215">
        <v>79517</v>
      </c>
      <c r="AB2215">
        <v>11</v>
      </c>
      <c r="AC2215">
        <v>3</v>
      </c>
      <c r="AE2215">
        <v>11</v>
      </c>
      <c r="AF2215" t="s">
        <v>1054</v>
      </c>
      <c r="AG2215">
        <v>0</v>
      </c>
      <c r="AH2215" t="s">
        <v>1055</v>
      </c>
      <c r="AJ2215">
        <v>79517</v>
      </c>
      <c r="AK2215" t="s">
        <v>944</v>
      </c>
      <c r="AL2215" t="s">
        <v>945</v>
      </c>
      <c r="AM2215" t="s">
        <v>953</v>
      </c>
      <c r="AN2215" t="s">
        <v>947</v>
      </c>
      <c r="AO2215" s="52">
        <v>43337.747077430555</v>
      </c>
      <c r="AP2215" s="52">
        <v>43337.808905787038</v>
      </c>
      <c r="AR2215">
        <v>79517</v>
      </c>
      <c r="AS2215" t="s">
        <v>2170</v>
      </c>
      <c r="AT2215" t="s">
        <v>954</v>
      </c>
      <c r="AU2215" t="s">
        <v>949</v>
      </c>
      <c r="AV2215" t="s">
        <v>955</v>
      </c>
      <c r="AW2215" s="52">
        <v>43337.7465596412</v>
      </c>
      <c r="AX2215">
        <v>119</v>
      </c>
      <c r="AY2215" s="52">
        <v>43337.809027777781</v>
      </c>
      <c r="AZ2215">
        <v>0</v>
      </c>
      <c r="BA2215">
        <v>6</v>
      </c>
    </row>
    <row r="2216" spans="1:53" x14ac:dyDescent="0.3">
      <c r="A2216">
        <v>79517</v>
      </c>
      <c r="B2216" t="s">
        <v>2170</v>
      </c>
      <c r="C2216" s="8">
        <v>43337.747077395834</v>
      </c>
      <c r="D2216" s="63">
        <v>43337.809239502312</v>
      </c>
      <c r="E2216" t="s">
        <v>2171</v>
      </c>
      <c r="G2216">
        <v>79517</v>
      </c>
      <c r="H2216" s="78" t="s">
        <v>958</v>
      </c>
      <c r="I2216" s="79">
        <v>43337.804861111108</v>
      </c>
      <c r="J2216" s="78" t="b">
        <v>0</v>
      </c>
      <c r="K2216" s="63">
        <v>43337.805072719908</v>
      </c>
      <c r="L2216" s="63">
        <v>43337.805072719908</v>
      </c>
      <c r="N2216">
        <v>79517</v>
      </c>
      <c r="O2216">
        <v>1</v>
      </c>
      <c r="P2216">
        <v>11</v>
      </c>
      <c r="Q2216" s="52">
        <v>43337.747077546293</v>
      </c>
      <c r="R2216" s="52">
        <v>43337.747077546293</v>
      </c>
      <c r="T2216">
        <v>79517</v>
      </c>
      <c r="U2216" s="52">
        <v>43337.7465596412</v>
      </c>
      <c r="V2216">
        <v>119</v>
      </c>
      <c r="W2216" s="79">
        <v>43337.809027777781</v>
      </c>
      <c r="X2216" s="52">
        <v>43337.747077546293</v>
      </c>
      <c r="Y2216" s="52">
        <v>43337.809239502312</v>
      </c>
      <c r="AA2216">
        <v>79517</v>
      </c>
      <c r="AB2216">
        <v>1</v>
      </c>
      <c r="AC2216">
        <v>2</v>
      </c>
      <c r="AE2216">
        <v>1</v>
      </c>
      <c r="AF2216" t="s">
        <v>970</v>
      </c>
      <c r="AG2216">
        <v>0</v>
      </c>
      <c r="AH2216" t="s">
        <v>971</v>
      </c>
      <c r="AJ2216">
        <v>79517</v>
      </c>
      <c r="AK2216" t="s">
        <v>944</v>
      </c>
      <c r="AL2216" t="s">
        <v>945</v>
      </c>
      <c r="AM2216" t="s">
        <v>953</v>
      </c>
      <c r="AN2216" t="s">
        <v>947</v>
      </c>
      <c r="AO2216" s="52">
        <v>43337.747077430555</v>
      </c>
      <c r="AP2216" s="52">
        <v>43337.808905787038</v>
      </c>
      <c r="AR2216">
        <v>79517</v>
      </c>
      <c r="AS2216" t="s">
        <v>2170</v>
      </c>
      <c r="AT2216" t="s">
        <v>954</v>
      </c>
      <c r="AU2216" t="s">
        <v>949</v>
      </c>
      <c r="AV2216" t="s">
        <v>955</v>
      </c>
      <c r="AW2216" s="52">
        <v>43337.7465596412</v>
      </c>
      <c r="AX2216">
        <v>119</v>
      </c>
      <c r="AY2216" s="52">
        <v>43337.809027777781</v>
      </c>
      <c r="AZ2216">
        <v>0</v>
      </c>
      <c r="BA2216">
        <v>6</v>
      </c>
    </row>
    <row r="2217" spans="1:53" x14ac:dyDescent="0.3">
      <c r="A2217">
        <v>79517</v>
      </c>
      <c r="B2217" t="s">
        <v>2170</v>
      </c>
      <c r="C2217" s="8">
        <v>43337.747077395834</v>
      </c>
      <c r="D2217" s="63">
        <v>43337.809239502312</v>
      </c>
      <c r="E2217" t="s">
        <v>2171</v>
      </c>
      <c r="G2217">
        <v>79517</v>
      </c>
      <c r="H2217" s="78" t="s">
        <v>961</v>
      </c>
      <c r="I2217" s="79">
        <v>43337.808333333334</v>
      </c>
      <c r="J2217" s="78" t="b">
        <v>0</v>
      </c>
      <c r="K2217" s="63">
        <v>43337.808905208331</v>
      </c>
      <c r="L2217" s="63">
        <v>43337.808905208331</v>
      </c>
      <c r="N2217">
        <v>79517</v>
      </c>
      <c r="O2217">
        <v>1</v>
      </c>
      <c r="P2217">
        <v>11</v>
      </c>
      <c r="Q2217" s="52">
        <v>43337.747077546293</v>
      </c>
      <c r="R2217" s="52">
        <v>43337.747077546293</v>
      </c>
      <c r="T2217">
        <v>79517</v>
      </c>
      <c r="U2217" s="52">
        <v>43337.7465596412</v>
      </c>
      <c r="V2217">
        <v>119</v>
      </c>
      <c r="W2217" s="79">
        <v>43337.809027777781</v>
      </c>
      <c r="X2217" s="52">
        <v>43337.747077546293</v>
      </c>
      <c r="Y2217" s="52">
        <v>43337.809239502312</v>
      </c>
      <c r="AA2217">
        <v>79517</v>
      </c>
      <c r="AB2217">
        <v>11</v>
      </c>
      <c r="AC2217">
        <v>3</v>
      </c>
      <c r="AE2217">
        <v>11</v>
      </c>
      <c r="AF2217" t="s">
        <v>1054</v>
      </c>
      <c r="AG2217">
        <v>0</v>
      </c>
      <c r="AH2217" t="s">
        <v>1055</v>
      </c>
      <c r="AJ2217">
        <v>79517</v>
      </c>
      <c r="AK2217" t="s">
        <v>944</v>
      </c>
      <c r="AL2217" t="s">
        <v>945</v>
      </c>
      <c r="AM2217" t="s">
        <v>953</v>
      </c>
      <c r="AN2217" t="s">
        <v>947</v>
      </c>
      <c r="AO2217" s="52">
        <v>43337.747077430555</v>
      </c>
      <c r="AP2217" s="52">
        <v>43337.808905787038</v>
      </c>
      <c r="AR2217">
        <v>79517</v>
      </c>
      <c r="AS2217" t="s">
        <v>2170</v>
      </c>
      <c r="AT2217" t="s">
        <v>954</v>
      </c>
      <c r="AU2217" t="s">
        <v>949</v>
      </c>
      <c r="AV2217" t="s">
        <v>955</v>
      </c>
      <c r="AW2217" s="52">
        <v>43337.7465596412</v>
      </c>
      <c r="AX2217">
        <v>119</v>
      </c>
      <c r="AY2217" s="52">
        <v>43337.809027777781</v>
      </c>
      <c r="AZ2217">
        <v>0</v>
      </c>
      <c r="BA2217">
        <v>6</v>
      </c>
    </row>
    <row r="2218" spans="1:53" x14ac:dyDescent="0.3">
      <c r="A2218">
        <v>79517</v>
      </c>
      <c r="B2218" t="s">
        <v>2170</v>
      </c>
      <c r="C2218" s="8">
        <v>43337.747077395834</v>
      </c>
      <c r="D2218" s="63">
        <v>43337.809239502312</v>
      </c>
      <c r="E2218" t="s">
        <v>2171</v>
      </c>
      <c r="G2218">
        <v>79517</v>
      </c>
      <c r="H2218" s="78" t="s">
        <v>961</v>
      </c>
      <c r="I2218" s="79">
        <v>43337.808333333334</v>
      </c>
      <c r="J2218" s="78" t="b">
        <v>0</v>
      </c>
      <c r="K2218" s="63">
        <v>43337.808905208331</v>
      </c>
      <c r="L2218" s="63">
        <v>43337.808905208331</v>
      </c>
      <c r="N2218">
        <v>79517</v>
      </c>
      <c r="O2218">
        <v>1</v>
      </c>
      <c r="P2218">
        <v>11</v>
      </c>
      <c r="Q2218" s="52">
        <v>43337.747077546293</v>
      </c>
      <c r="R2218" s="52">
        <v>43337.747077546293</v>
      </c>
      <c r="T2218">
        <v>79517</v>
      </c>
      <c r="U2218" s="52">
        <v>43337.7465596412</v>
      </c>
      <c r="V2218">
        <v>119</v>
      </c>
      <c r="W2218" s="79">
        <v>43337.809027777781</v>
      </c>
      <c r="X2218" s="52">
        <v>43337.747077546293</v>
      </c>
      <c r="Y2218" s="52">
        <v>43337.809239502312</v>
      </c>
      <c r="AA2218">
        <v>79517</v>
      </c>
      <c r="AB2218">
        <v>1</v>
      </c>
      <c r="AC2218">
        <v>2</v>
      </c>
      <c r="AE2218">
        <v>1</v>
      </c>
      <c r="AF2218" t="s">
        <v>970</v>
      </c>
      <c r="AG2218">
        <v>0</v>
      </c>
      <c r="AH2218" t="s">
        <v>971</v>
      </c>
      <c r="AJ2218">
        <v>79517</v>
      </c>
      <c r="AK2218" t="s">
        <v>944</v>
      </c>
      <c r="AL2218" t="s">
        <v>945</v>
      </c>
      <c r="AM2218" t="s">
        <v>953</v>
      </c>
      <c r="AN2218" t="s">
        <v>947</v>
      </c>
      <c r="AO2218" s="52">
        <v>43337.747077430555</v>
      </c>
      <c r="AP2218" s="52">
        <v>43337.808905787038</v>
      </c>
      <c r="AR2218">
        <v>79517</v>
      </c>
      <c r="AS2218" t="s">
        <v>2170</v>
      </c>
      <c r="AT2218" t="s">
        <v>954</v>
      </c>
      <c r="AU2218" t="s">
        <v>949</v>
      </c>
      <c r="AV2218" t="s">
        <v>955</v>
      </c>
      <c r="AW2218" s="52">
        <v>43337.7465596412</v>
      </c>
      <c r="AX2218">
        <v>119</v>
      </c>
      <c r="AY2218" s="52">
        <v>43337.809027777781</v>
      </c>
      <c r="AZ2218">
        <v>0</v>
      </c>
      <c r="BA2218">
        <v>6</v>
      </c>
    </row>
    <row r="2219" spans="1:53" x14ac:dyDescent="0.3">
      <c r="A2219">
        <v>79522</v>
      </c>
      <c r="B2219" t="s">
        <v>2172</v>
      </c>
      <c r="C2219" s="8">
        <v>43338.119917627315</v>
      </c>
      <c r="D2219" s="63">
        <v>43338.274182210647</v>
      </c>
      <c r="E2219" t="s">
        <v>2173</v>
      </c>
      <c r="G2219">
        <v>79522</v>
      </c>
      <c r="H2219" s="78" t="s">
        <v>958</v>
      </c>
      <c r="I2219" s="79">
        <v>43338.172222222223</v>
      </c>
      <c r="J2219" s="78" t="b">
        <v>1</v>
      </c>
      <c r="K2219" s="63">
        <v>43338.172376736111</v>
      </c>
      <c r="L2219" s="63">
        <v>43338.172376736111</v>
      </c>
      <c r="N2219">
        <v>79522</v>
      </c>
      <c r="O2219">
        <v>1</v>
      </c>
      <c r="P2219">
        <v>10</v>
      </c>
      <c r="Q2219" s="52">
        <v>43338.119917939817</v>
      </c>
      <c r="R2219" s="52">
        <v>43338.119917939817</v>
      </c>
      <c r="T2219">
        <v>79522</v>
      </c>
      <c r="U2219" s="52">
        <v>43338.119653043985</v>
      </c>
      <c r="V2219">
        <v>239</v>
      </c>
      <c r="W2219" s="79">
        <v>43338.273611111108</v>
      </c>
      <c r="X2219" s="52">
        <v>43338.119918020835</v>
      </c>
      <c r="Y2219" s="52">
        <v>43338.274182256944</v>
      </c>
      <c r="AA2219">
        <v>79522</v>
      </c>
      <c r="AB2219">
        <v>11</v>
      </c>
      <c r="AC2219">
        <v>1</v>
      </c>
      <c r="AE2219">
        <v>11</v>
      </c>
      <c r="AF2219" t="s">
        <v>1054</v>
      </c>
      <c r="AG2219">
        <v>0</v>
      </c>
      <c r="AH2219" t="s">
        <v>1055</v>
      </c>
      <c r="AJ2219">
        <v>79522</v>
      </c>
      <c r="AK2219" t="s">
        <v>944</v>
      </c>
      <c r="AL2219" t="s">
        <v>994</v>
      </c>
      <c r="AM2219" t="s">
        <v>2118</v>
      </c>
      <c r="AN2219" t="s">
        <v>1027</v>
      </c>
      <c r="AO2219" s="52">
        <v>43338.11991778935</v>
      </c>
      <c r="AP2219" s="52">
        <v>43338.234379745372</v>
      </c>
      <c r="AR2219">
        <v>79522</v>
      </c>
      <c r="AS2219" t="s">
        <v>2172</v>
      </c>
      <c r="AT2219" t="s">
        <v>954</v>
      </c>
      <c r="AU2219" t="s">
        <v>1028</v>
      </c>
      <c r="AV2219" t="s">
        <v>2119</v>
      </c>
      <c r="AW2219" s="52">
        <v>43338.119653043985</v>
      </c>
      <c r="AX2219">
        <v>239</v>
      </c>
      <c r="AY2219" s="52">
        <v>43338.273611111108</v>
      </c>
      <c r="AZ2219">
        <v>0</v>
      </c>
      <c r="BA2219">
        <v>2</v>
      </c>
    </row>
    <row r="2220" spans="1:53" x14ac:dyDescent="0.3">
      <c r="A2220">
        <v>79522</v>
      </c>
      <c r="B2220" t="s">
        <v>2172</v>
      </c>
      <c r="C2220" s="8">
        <v>43338.119917627315</v>
      </c>
      <c r="D2220" s="63">
        <v>43338.274182210647</v>
      </c>
      <c r="E2220" t="s">
        <v>2173</v>
      </c>
      <c r="G2220">
        <v>79522</v>
      </c>
      <c r="H2220" s="78" t="s">
        <v>958</v>
      </c>
      <c r="I2220" s="79">
        <v>43338.234027777777</v>
      </c>
      <c r="J2220" s="78" t="b">
        <v>0</v>
      </c>
      <c r="K2220" s="63">
        <v>43338.234379131944</v>
      </c>
      <c r="L2220" s="63">
        <v>43338.234379131944</v>
      </c>
      <c r="N2220">
        <v>79522</v>
      </c>
      <c r="O2220">
        <v>1</v>
      </c>
      <c r="P2220">
        <v>10</v>
      </c>
      <c r="Q2220" s="52">
        <v>43338.119917939817</v>
      </c>
      <c r="R2220" s="52">
        <v>43338.119917939817</v>
      </c>
      <c r="T2220">
        <v>79522</v>
      </c>
      <c r="U2220" s="52">
        <v>43338.119653043985</v>
      </c>
      <c r="V2220">
        <v>239</v>
      </c>
      <c r="W2220" s="79">
        <v>43338.273611111108</v>
      </c>
      <c r="X2220" s="52">
        <v>43338.119918020835</v>
      </c>
      <c r="Y2220" s="52">
        <v>43338.274182256944</v>
      </c>
      <c r="AA2220">
        <v>79522</v>
      </c>
      <c r="AB2220">
        <v>11</v>
      </c>
      <c r="AC2220">
        <v>1</v>
      </c>
      <c r="AE2220">
        <v>11</v>
      </c>
      <c r="AF2220" t="s">
        <v>1054</v>
      </c>
      <c r="AG2220">
        <v>0</v>
      </c>
      <c r="AH2220" t="s">
        <v>1055</v>
      </c>
      <c r="AJ2220">
        <v>79522</v>
      </c>
      <c r="AK2220" t="s">
        <v>944</v>
      </c>
      <c r="AL2220" t="s">
        <v>994</v>
      </c>
      <c r="AM2220" t="s">
        <v>2118</v>
      </c>
      <c r="AN2220" t="s">
        <v>1027</v>
      </c>
      <c r="AO2220" s="52">
        <v>43338.11991778935</v>
      </c>
      <c r="AP2220" s="52">
        <v>43338.234379745372</v>
      </c>
      <c r="AR2220">
        <v>79522</v>
      </c>
      <c r="AS2220" t="s">
        <v>2172</v>
      </c>
      <c r="AT2220" t="s">
        <v>954</v>
      </c>
      <c r="AU2220" t="s">
        <v>1028</v>
      </c>
      <c r="AV2220" t="s">
        <v>2119</v>
      </c>
      <c r="AW2220" s="52">
        <v>43338.119653043985</v>
      </c>
      <c r="AX2220">
        <v>239</v>
      </c>
      <c r="AY2220" s="52">
        <v>43338.273611111108</v>
      </c>
      <c r="AZ2220">
        <v>0</v>
      </c>
      <c r="BA2220">
        <v>2</v>
      </c>
    </row>
    <row r="2221" spans="1:53" x14ac:dyDescent="0.3">
      <c r="A2221">
        <v>79535</v>
      </c>
      <c r="B2221" t="s">
        <v>2174</v>
      </c>
      <c r="C2221" s="8">
        <v>43338.615608645836</v>
      </c>
      <c r="D2221" s="63">
        <v>43338.776498067127</v>
      </c>
      <c r="E2221" t="s">
        <v>2175</v>
      </c>
      <c r="G2221">
        <v>79535</v>
      </c>
      <c r="H2221" s="78" t="s">
        <v>961</v>
      </c>
      <c r="I2221" s="79">
        <v>43338.62222222222</v>
      </c>
      <c r="J2221" s="78" t="b">
        <v>1</v>
      </c>
      <c r="K2221" s="63">
        <v>43338.622947256947</v>
      </c>
      <c r="L2221" s="63">
        <v>43338.622947256947</v>
      </c>
      <c r="N2221">
        <v>79535</v>
      </c>
      <c r="O2221">
        <v>1</v>
      </c>
      <c r="P2221">
        <v>10</v>
      </c>
      <c r="Q2221" s="52">
        <v>43338.615608645836</v>
      </c>
      <c r="R2221" s="52">
        <v>43338.622947881944</v>
      </c>
      <c r="T2221">
        <v>79535</v>
      </c>
      <c r="U2221" s="52">
        <v>43338.61510771991</v>
      </c>
      <c r="V2221">
        <v>299</v>
      </c>
      <c r="W2221" s="79">
        <v>43338.776388888888</v>
      </c>
      <c r="X2221" s="52">
        <v>43338.615608645836</v>
      </c>
      <c r="Y2221" s="52">
        <v>43338.776498113424</v>
      </c>
      <c r="AA2221">
        <v>79535</v>
      </c>
      <c r="AB2221">
        <v>15</v>
      </c>
      <c r="AC2221">
        <v>1</v>
      </c>
      <c r="AE2221">
        <v>15</v>
      </c>
      <c r="AF2221" t="s">
        <v>1229</v>
      </c>
      <c r="AG2221">
        <v>3</v>
      </c>
      <c r="AH2221" t="s">
        <v>1055</v>
      </c>
      <c r="AJ2221">
        <v>79535</v>
      </c>
      <c r="AK2221" t="s">
        <v>972</v>
      </c>
      <c r="AL2221" t="s">
        <v>945</v>
      </c>
      <c r="AM2221" t="s">
        <v>1141</v>
      </c>
      <c r="AN2221" t="s">
        <v>1620</v>
      </c>
      <c r="AO2221" s="52">
        <v>43338.615608645836</v>
      </c>
      <c r="AP2221" s="52">
        <v>43338.774813888886</v>
      </c>
      <c r="AR2221">
        <v>79535</v>
      </c>
      <c r="AS2221" t="s">
        <v>2174</v>
      </c>
      <c r="AT2221" t="s">
        <v>954</v>
      </c>
      <c r="AU2221" t="s">
        <v>2176</v>
      </c>
      <c r="AV2221" t="s">
        <v>1142</v>
      </c>
      <c r="AW2221" s="52">
        <v>43338.61510771991</v>
      </c>
      <c r="AX2221">
        <v>299</v>
      </c>
      <c r="AY2221" s="52">
        <v>43338.776388888888</v>
      </c>
      <c r="AZ2221">
        <v>0</v>
      </c>
      <c r="BA2221">
        <v>2</v>
      </c>
    </row>
    <row r="2222" spans="1:53" x14ac:dyDescent="0.3">
      <c r="A2222">
        <v>79535</v>
      </c>
      <c r="B2222" t="s">
        <v>2174</v>
      </c>
      <c r="C2222" s="8">
        <v>43338.615608645836</v>
      </c>
      <c r="D2222" s="63">
        <v>43338.776498067127</v>
      </c>
      <c r="E2222" t="s">
        <v>2175</v>
      </c>
      <c r="G2222">
        <v>79535</v>
      </c>
      <c r="H2222" s="78" t="s">
        <v>961</v>
      </c>
      <c r="I2222" s="79">
        <v>43338.62222222222</v>
      </c>
      <c r="J2222" s="78" t="b">
        <v>1</v>
      </c>
      <c r="K2222" s="63">
        <v>43338.622947256947</v>
      </c>
      <c r="L2222" s="63">
        <v>43338.622947256947</v>
      </c>
      <c r="N2222">
        <v>79535</v>
      </c>
      <c r="O2222">
        <v>1</v>
      </c>
      <c r="P2222">
        <v>10</v>
      </c>
      <c r="Q2222" s="52">
        <v>43338.615608645836</v>
      </c>
      <c r="R2222" s="52">
        <v>43338.622947881944</v>
      </c>
      <c r="T2222">
        <v>79535</v>
      </c>
      <c r="U2222" s="52">
        <v>43338.61510771991</v>
      </c>
      <c r="V2222">
        <v>299</v>
      </c>
      <c r="W2222" s="79">
        <v>43338.776388888888</v>
      </c>
      <c r="X2222" s="52">
        <v>43338.615608645836</v>
      </c>
      <c r="Y2222" s="52">
        <v>43338.776498113424</v>
      </c>
      <c r="AA2222">
        <v>79535</v>
      </c>
      <c r="AB2222">
        <v>1</v>
      </c>
      <c r="AC2222">
        <v>0</v>
      </c>
      <c r="AE2222">
        <v>1</v>
      </c>
      <c r="AF2222" t="s">
        <v>970</v>
      </c>
      <c r="AG2222">
        <v>0</v>
      </c>
      <c r="AH2222" t="s">
        <v>971</v>
      </c>
      <c r="AJ2222">
        <v>79535</v>
      </c>
      <c r="AK2222" t="s">
        <v>972</v>
      </c>
      <c r="AL2222" t="s">
        <v>945</v>
      </c>
      <c r="AM2222" t="s">
        <v>1141</v>
      </c>
      <c r="AN2222" t="s">
        <v>1620</v>
      </c>
      <c r="AO2222" s="52">
        <v>43338.615608645836</v>
      </c>
      <c r="AP2222" s="52">
        <v>43338.774813888886</v>
      </c>
      <c r="AR2222">
        <v>79535</v>
      </c>
      <c r="AS2222" t="s">
        <v>2174</v>
      </c>
      <c r="AT2222" t="s">
        <v>954</v>
      </c>
      <c r="AU2222" t="s">
        <v>2176</v>
      </c>
      <c r="AV2222" t="s">
        <v>1142</v>
      </c>
      <c r="AW2222" s="52">
        <v>43338.61510771991</v>
      </c>
      <c r="AX2222">
        <v>299</v>
      </c>
      <c r="AY2222" s="52">
        <v>43338.776388888888</v>
      </c>
      <c r="AZ2222">
        <v>0</v>
      </c>
      <c r="BA2222">
        <v>2</v>
      </c>
    </row>
    <row r="2223" spans="1:53" x14ac:dyDescent="0.3">
      <c r="A2223">
        <v>79535</v>
      </c>
      <c r="B2223" t="s">
        <v>2174</v>
      </c>
      <c r="C2223" s="8">
        <v>43338.615608645836</v>
      </c>
      <c r="D2223" s="63">
        <v>43338.776498067127</v>
      </c>
      <c r="E2223" t="s">
        <v>2175</v>
      </c>
      <c r="G2223">
        <v>79535</v>
      </c>
      <c r="H2223" s="78" t="s">
        <v>961</v>
      </c>
      <c r="I2223" s="79">
        <v>43338.62222222222</v>
      </c>
      <c r="J2223" s="78" t="b">
        <v>1</v>
      </c>
      <c r="K2223" s="63">
        <v>43338.622947256947</v>
      </c>
      <c r="L2223" s="63">
        <v>43338.622947256947</v>
      </c>
      <c r="N2223">
        <v>79535</v>
      </c>
      <c r="O2223">
        <v>1</v>
      </c>
      <c r="P2223">
        <v>10</v>
      </c>
      <c r="Q2223" s="52">
        <v>43338.615608645836</v>
      </c>
      <c r="R2223" s="52">
        <v>43338.622947881944</v>
      </c>
      <c r="T2223">
        <v>79535</v>
      </c>
      <c r="U2223" s="52">
        <v>43338.61510771991</v>
      </c>
      <c r="V2223">
        <v>299</v>
      </c>
      <c r="W2223" s="79">
        <v>43338.776388888888</v>
      </c>
      <c r="X2223" s="52">
        <v>43338.615608645836</v>
      </c>
      <c r="Y2223" s="52">
        <v>43338.776498113424</v>
      </c>
      <c r="AA2223">
        <v>79535</v>
      </c>
      <c r="AB2223">
        <v>2</v>
      </c>
      <c r="AC2223">
        <v>1</v>
      </c>
      <c r="AE2223">
        <v>2</v>
      </c>
      <c r="AF2223" t="s">
        <v>1143</v>
      </c>
      <c r="AG2223">
        <v>1</v>
      </c>
      <c r="AH2223" t="s">
        <v>1144</v>
      </c>
      <c r="AJ2223">
        <v>79535</v>
      </c>
      <c r="AK2223" t="s">
        <v>972</v>
      </c>
      <c r="AL2223" t="s">
        <v>945</v>
      </c>
      <c r="AM2223" t="s">
        <v>1141</v>
      </c>
      <c r="AN2223" t="s">
        <v>1620</v>
      </c>
      <c r="AO2223" s="52">
        <v>43338.615608645836</v>
      </c>
      <c r="AP2223" s="52">
        <v>43338.774813888886</v>
      </c>
      <c r="AR2223">
        <v>79535</v>
      </c>
      <c r="AS2223" t="s">
        <v>2174</v>
      </c>
      <c r="AT2223" t="s">
        <v>954</v>
      </c>
      <c r="AU2223" t="s">
        <v>2176</v>
      </c>
      <c r="AV2223" t="s">
        <v>1142</v>
      </c>
      <c r="AW2223" s="52">
        <v>43338.61510771991</v>
      </c>
      <c r="AX2223">
        <v>299</v>
      </c>
      <c r="AY2223" s="52">
        <v>43338.776388888888</v>
      </c>
      <c r="AZ2223">
        <v>0</v>
      </c>
      <c r="BA2223">
        <v>2</v>
      </c>
    </row>
    <row r="2224" spans="1:53" x14ac:dyDescent="0.3">
      <c r="A2224">
        <v>79535</v>
      </c>
      <c r="B2224" t="s">
        <v>2174</v>
      </c>
      <c r="C2224" s="8">
        <v>43338.615608645836</v>
      </c>
      <c r="D2224" s="63">
        <v>43338.776498067127</v>
      </c>
      <c r="E2224" t="s">
        <v>2175</v>
      </c>
      <c r="G2224">
        <v>79535</v>
      </c>
      <c r="H2224" s="78" t="s">
        <v>961</v>
      </c>
      <c r="I2224" s="79">
        <v>43338.62222222222</v>
      </c>
      <c r="J2224" s="78" t="b">
        <v>1</v>
      </c>
      <c r="K2224" s="63">
        <v>43338.622947256947</v>
      </c>
      <c r="L2224" s="63">
        <v>43338.622947256947</v>
      </c>
      <c r="N2224">
        <v>79535</v>
      </c>
      <c r="O2224">
        <v>1</v>
      </c>
      <c r="P2224">
        <v>10</v>
      </c>
      <c r="Q2224" s="52">
        <v>43338.615608645836</v>
      </c>
      <c r="R2224" s="52">
        <v>43338.622947881944</v>
      </c>
      <c r="T2224">
        <v>79535</v>
      </c>
      <c r="U2224" s="52">
        <v>43338.61510771991</v>
      </c>
      <c r="V2224">
        <v>299</v>
      </c>
      <c r="W2224" s="79">
        <v>43338.776388888888</v>
      </c>
      <c r="X2224" s="52">
        <v>43338.615608645836</v>
      </c>
      <c r="Y2224" s="52">
        <v>43338.776498113424</v>
      </c>
      <c r="AA2224">
        <v>79535</v>
      </c>
      <c r="AB2224">
        <v>18</v>
      </c>
      <c r="AC2224">
        <v>1</v>
      </c>
      <c r="AE2224">
        <v>18</v>
      </c>
      <c r="AF2224" t="s">
        <v>942</v>
      </c>
      <c r="AG2224">
        <v>2</v>
      </c>
      <c r="AH2224" t="s">
        <v>943</v>
      </c>
      <c r="AJ2224">
        <v>79535</v>
      </c>
      <c r="AK2224" t="s">
        <v>972</v>
      </c>
      <c r="AL2224" t="s">
        <v>945</v>
      </c>
      <c r="AM2224" t="s">
        <v>1141</v>
      </c>
      <c r="AN2224" t="s">
        <v>1620</v>
      </c>
      <c r="AO2224" s="52">
        <v>43338.615608645836</v>
      </c>
      <c r="AP2224" s="52">
        <v>43338.774813888886</v>
      </c>
      <c r="AR2224">
        <v>79535</v>
      </c>
      <c r="AS2224" t="s">
        <v>2174</v>
      </c>
      <c r="AT2224" t="s">
        <v>954</v>
      </c>
      <c r="AU2224" t="s">
        <v>2176</v>
      </c>
      <c r="AV2224" t="s">
        <v>1142</v>
      </c>
      <c r="AW2224" s="52">
        <v>43338.61510771991</v>
      </c>
      <c r="AX2224">
        <v>299</v>
      </c>
      <c r="AY2224" s="52">
        <v>43338.776388888888</v>
      </c>
      <c r="AZ2224">
        <v>0</v>
      </c>
      <c r="BA2224">
        <v>2</v>
      </c>
    </row>
    <row r="2225" spans="1:53" x14ac:dyDescent="0.3">
      <c r="A2225">
        <v>79535</v>
      </c>
      <c r="B2225" t="s">
        <v>2174</v>
      </c>
      <c r="C2225" s="8">
        <v>43338.615608645836</v>
      </c>
      <c r="D2225" s="63">
        <v>43338.776498067127</v>
      </c>
      <c r="E2225" t="s">
        <v>2175</v>
      </c>
      <c r="G2225">
        <v>79535</v>
      </c>
      <c r="H2225" s="78" t="s">
        <v>958</v>
      </c>
      <c r="I2225" s="79">
        <v>43338.62222222222</v>
      </c>
      <c r="J2225" s="78" t="b">
        <v>1</v>
      </c>
      <c r="K2225" s="63">
        <v>43338.622947256947</v>
      </c>
      <c r="L2225" s="63">
        <v>43338.622947256947</v>
      </c>
      <c r="N2225">
        <v>79535</v>
      </c>
      <c r="O2225">
        <v>1</v>
      </c>
      <c r="P2225">
        <v>10</v>
      </c>
      <c r="Q2225" s="52">
        <v>43338.615608645836</v>
      </c>
      <c r="R2225" s="52">
        <v>43338.622947881944</v>
      </c>
      <c r="T2225">
        <v>79535</v>
      </c>
      <c r="U2225" s="52">
        <v>43338.61510771991</v>
      </c>
      <c r="V2225">
        <v>299</v>
      </c>
      <c r="W2225" s="79">
        <v>43338.776388888888</v>
      </c>
      <c r="X2225" s="52">
        <v>43338.615608645836</v>
      </c>
      <c r="Y2225" s="52">
        <v>43338.776498113424</v>
      </c>
      <c r="AA2225">
        <v>79535</v>
      </c>
      <c r="AB2225">
        <v>15</v>
      </c>
      <c r="AC2225">
        <v>1</v>
      </c>
      <c r="AE2225">
        <v>15</v>
      </c>
      <c r="AF2225" t="s">
        <v>1229</v>
      </c>
      <c r="AG2225">
        <v>3</v>
      </c>
      <c r="AH2225" t="s">
        <v>1055</v>
      </c>
      <c r="AJ2225">
        <v>79535</v>
      </c>
      <c r="AK2225" t="s">
        <v>972</v>
      </c>
      <c r="AL2225" t="s">
        <v>945</v>
      </c>
      <c r="AM2225" t="s">
        <v>1141</v>
      </c>
      <c r="AN2225" t="s">
        <v>1620</v>
      </c>
      <c r="AO2225" s="52">
        <v>43338.615608645836</v>
      </c>
      <c r="AP2225" s="52">
        <v>43338.774813888886</v>
      </c>
      <c r="AR2225">
        <v>79535</v>
      </c>
      <c r="AS2225" t="s">
        <v>2174</v>
      </c>
      <c r="AT2225" t="s">
        <v>954</v>
      </c>
      <c r="AU2225" t="s">
        <v>2176</v>
      </c>
      <c r="AV2225" t="s">
        <v>1142</v>
      </c>
      <c r="AW2225" s="52">
        <v>43338.61510771991</v>
      </c>
      <c r="AX2225">
        <v>299</v>
      </c>
      <c r="AY2225" s="52">
        <v>43338.776388888888</v>
      </c>
      <c r="AZ2225">
        <v>0</v>
      </c>
      <c r="BA2225">
        <v>2</v>
      </c>
    </row>
    <row r="2226" spans="1:53" x14ac:dyDescent="0.3">
      <c r="A2226">
        <v>79535</v>
      </c>
      <c r="B2226" t="s">
        <v>2174</v>
      </c>
      <c r="C2226" s="8">
        <v>43338.615608645836</v>
      </c>
      <c r="D2226" s="63">
        <v>43338.776498067127</v>
      </c>
      <c r="E2226" t="s">
        <v>2175</v>
      </c>
      <c r="G2226">
        <v>79535</v>
      </c>
      <c r="H2226" s="78" t="s">
        <v>958</v>
      </c>
      <c r="I2226" s="79">
        <v>43338.62222222222</v>
      </c>
      <c r="J2226" s="78" t="b">
        <v>1</v>
      </c>
      <c r="K2226" s="63">
        <v>43338.622947256947</v>
      </c>
      <c r="L2226" s="63">
        <v>43338.622947256947</v>
      </c>
      <c r="N2226">
        <v>79535</v>
      </c>
      <c r="O2226">
        <v>1</v>
      </c>
      <c r="P2226">
        <v>10</v>
      </c>
      <c r="Q2226" s="52">
        <v>43338.615608645836</v>
      </c>
      <c r="R2226" s="52">
        <v>43338.622947881944</v>
      </c>
      <c r="T2226">
        <v>79535</v>
      </c>
      <c r="U2226" s="52">
        <v>43338.61510771991</v>
      </c>
      <c r="V2226">
        <v>299</v>
      </c>
      <c r="W2226" s="79">
        <v>43338.776388888888</v>
      </c>
      <c r="X2226" s="52">
        <v>43338.615608645836</v>
      </c>
      <c r="Y2226" s="52">
        <v>43338.776498113424</v>
      </c>
      <c r="AA2226">
        <v>79535</v>
      </c>
      <c r="AB2226">
        <v>1</v>
      </c>
      <c r="AC2226">
        <v>0</v>
      </c>
      <c r="AE2226">
        <v>1</v>
      </c>
      <c r="AF2226" t="s">
        <v>970</v>
      </c>
      <c r="AG2226">
        <v>0</v>
      </c>
      <c r="AH2226" t="s">
        <v>971</v>
      </c>
      <c r="AJ2226">
        <v>79535</v>
      </c>
      <c r="AK2226" t="s">
        <v>972</v>
      </c>
      <c r="AL2226" t="s">
        <v>945</v>
      </c>
      <c r="AM2226" t="s">
        <v>1141</v>
      </c>
      <c r="AN2226" t="s">
        <v>1620</v>
      </c>
      <c r="AO2226" s="52">
        <v>43338.615608645836</v>
      </c>
      <c r="AP2226" s="52">
        <v>43338.774813888886</v>
      </c>
      <c r="AR2226">
        <v>79535</v>
      </c>
      <c r="AS2226" t="s">
        <v>2174</v>
      </c>
      <c r="AT2226" t="s">
        <v>954</v>
      </c>
      <c r="AU2226" t="s">
        <v>2176</v>
      </c>
      <c r="AV2226" t="s">
        <v>1142</v>
      </c>
      <c r="AW2226" s="52">
        <v>43338.61510771991</v>
      </c>
      <c r="AX2226">
        <v>299</v>
      </c>
      <c r="AY2226" s="52">
        <v>43338.776388888888</v>
      </c>
      <c r="AZ2226">
        <v>0</v>
      </c>
      <c r="BA2226">
        <v>2</v>
      </c>
    </row>
    <row r="2227" spans="1:53" x14ac:dyDescent="0.3">
      <c r="A2227">
        <v>79535</v>
      </c>
      <c r="B2227" t="s">
        <v>2174</v>
      </c>
      <c r="C2227" s="8">
        <v>43338.615608645836</v>
      </c>
      <c r="D2227" s="63">
        <v>43338.776498067127</v>
      </c>
      <c r="E2227" t="s">
        <v>2175</v>
      </c>
      <c r="G2227">
        <v>79535</v>
      </c>
      <c r="H2227" s="78" t="s">
        <v>958</v>
      </c>
      <c r="I2227" s="79">
        <v>43338.62222222222</v>
      </c>
      <c r="J2227" s="78" t="b">
        <v>1</v>
      </c>
      <c r="K2227" s="63">
        <v>43338.622947256947</v>
      </c>
      <c r="L2227" s="63">
        <v>43338.622947256947</v>
      </c>
      <c r="N2227">
        <v>79535</v>
      </c>
      <c r="O2227">
        <v>1</v>
      </c>
      <c r="P2227">
        <v>10</v>
      </c>
      <c r="Q2227" s="52">
        <v>43338.615608645836</v>
      </c>
      <c r="R2227" s="52">
        <v>43338.622947881944</v>
      </c>
      <c r="T2227">
        <v>79535</v>
      </c>
      <c r="U2227" s="52">
        <v>43338.61510771991</v>
      </c>
      <c r="V2227">
        <v>299</v>
      </c>
      <c r="W2227" s="79">
        <v>43338.776388888888</v>
      </c>
      <c r="X2227" s="52">
        <v>43338.615608645836</v>
      </c>
      <c r="Y2227" s="52">
        <v>43338.776498113424</v>
      </c>
      <c r="AA2227">
        <v>79535</v>
      </c>
      <c r="AB2227">
        <v>2</v>
      </c>
      <c r="AC2227">
        <v>1</v>
      </c>
      <c r="AE2227">
        <v>2</v>
      </c>
      <c r="AF2227" t="s">
        <v>1143</v>
      </c>
      <c r="AG2227">
        <v>1</v>
      </c>
      <c r="AH2227" t="s">
        <v>1144</v>
      </c>
      <c r="AJ2227">
        <v>79535</v>
      </c>
      <c r="AK2227" t="s">
        <v>972</v>
      </c>
      <c r="AL2227" t="s">
        <v>945</v>
      </c>
      <c r="AM2227" t="s">
        <v>1141</v>
      </c>
      <c r="AN2227" t="s">
        <v>1620</v>
      </c>
      <c r="AO2227" s="52">
        <v>43338.615608645836</v>
      </c>
      <c r="AP2227" s="52">
        <v>43338.774813888886</v>
      </c>
      <c r="AR2227">
        <v>79535</v>
      </c>
      <c r="AS2227" t="s">
        <v>2174</v>
      </c>
      <c r="AT2227" t="s">
        <v>954</v>
      </c>
      <c r="AU2227" t="s">
        <v>2176</v>
      </c>
      <c r="AV2227" t="s">
        <v>1142</v>
      </c>
      <c r="AW2227" s="52">
        <v>43338.61510771991</v>
      </c>
      <c r="AX2227">
        <v>299</v>
      </c>
      <c r="AY2227" s="52">
        <v>43338.776388888888</v>
      </c>
      <c r="AZ2227">
        <v>0</v>
      </c>
      <c r="BA2227">
        <v>2</v>
      </c>
    </row>
    <row r="2228" spans="1:53" x14ac:dyDescent="0.3">
      <c r="A2228">
        <v>79535</v>
      </c>
      <c r="B2228" t="s">
        <v>2174</v>
      </c>
      <c r="C2228" s="8">
        <v>43338.615608645836</v>
      </c>
      <c r="D2228" s="63">
        <v>43338.776498067127</v>
      </c>
      <c r="E2228" t="s">
        <v>2175</v>
      </c>
      <c r="G2228">
        <v>79535</v>
      </c>
      <c r="H2228" s="78" t="s">
        <v>958</v>
      </c>
      <c r="I2228" s="79">
        <v>43338.62222222222</v>
      </c>
      <c r="J2228" s="78" t="b">
        <v>1</v>
      </c>
      <c r="K2228" s="63">
        <v>43338.622947256947</v>
      </c>
      <c r="L2228" s="63">
        <v>43338.622947256947</v>
      </c>
      <c r="N2228">
        <v>79535</v>
      </c>
      <c r="O2228">
        <v>1</v>
      </c>
      <c r="P2228">
        <v>10</v>
      </c>
      <c r="Q2228" s="52">
        <v>43338.615608645836</v>
      </c>
      <c r="R2228" s="52">
        <v>43338.622947881944</v>
      </c>
      <c r="T2228">
        <v>79535</v>
      </c>
      <c r="U2228" s="52">
        <v>43338.61510771991</v>
      </c>
      <c r="V2228">
        <v>299</v>
      </c>
      <c r="W2228" s="79">
        <v>43338.776388888888</v>
      </c>
      <c r="X2228" s="52">
        <v>43338.615608645836</v>
      </c>
      <c r="Y2228" s="52">
        <v>43338.776498113424</v>
      </c>
      <c r="AA2228">
        <v>79535</v>
      </c>
      <c r="AB2228">
        <v>18</v>
      </c>
      <c r="AC2228">
        <v>1</v>
      </c>
      <c r="AE2228">
        <v>18</v>
      </c>
      <c r="AF2228" t="s">
        <v>942</v>
      </c>
      <c r="AG2228">
        <v>2</v>
      </c>
      <c r="AH2228" t="s">
        <v>943</v>
      </c>
      <c r="AJ2228">
        <v>79535</v>
      </c>
      <c r="AK2228" t="s">
        <v>972</v>
      </c>
      <c r="AL2228" t="s">
        <v>945</v>
      </c>
      <c r="AM2228" t="s">
        <v>1141</v>
      </c>
      <c r="AN2228" t="s">
        <v>1620</v>
      </c>
      <c r="AO2228" s="52">
        <v>43338.615608645836</v>
      </c>
      <c r="AP2228" s="52">
        <v>43338.774813888886</v>
      </c>
      <c r="AR2228">
        <v>79535</v>
      </c>
      <c r="AS2228" t="s">
        <v>2174</v>
      </c>
      <c r="AT2228" t="s">
        <v>954</v>
      </c>
      <c r="AU2228" t="s">
        <v>2176</v>
      </c>
      <c r="AV2228" t="s">
        <v>1142</v>
      </c>
      <c r="AW2228" s="52">
        <v>43338.61510771991</v>
      </c>
      <c r="AX2228">
        <v>299</v>
      </c>
      <c r="AY2228" s="52">
        <v>43338.776388888888</v>
      </c>
      <c r="AZ2228">
        <v>0</v>
      </c>
      <c r="BA2228">
        <v>2</v>
      </c>
    </row>
    <row r="2229" spans="1:53" x14ac:dyDescent="0.3">
      <c r="A2229">
        <v>79535</v>
      </c>
      <c r="B2229" t="s">
        <v>2174</v>
      </c>
      <c r="C2229" s="8">
        <v>43338.615608645836</v>
      </c>
      <c r="D2229" s="63">
        <v>43338.776498067127</v>
      </c>
      <c r="E2229" t="s">
        <v>2175</v>
      </c>
      <c r="G2229">
        <v>79535</v>
      </c>
      <c r="H2229" s="78" t="s">
        <v>961</v>
      </c>
      <c r="I2229" s="79">
        <v>43338.774305555555</v>
      </c>
      <c r="J2229" s="78" t="b">
        <v>0</v>
      </c>
      <c r="K2229" s="63">
        <v>43338.774813460652</v>
      </c>
      <c r="L2229" s="63">
        <v>43338.774813460652</v>
      </c>
      <c r="N2229">
        <v>79535</v>
      </c>
      <c r="O2229">
        <v>1</v>
      </c>
      <c r="P2229">
        <v>10</v>
      </c>
      <c r="Q2229" s="52">
        <v>43338.615608645836</v>
      </c>
      <c r="R2229" s="52">
        <v>43338.622947881944</v>
      </c>
      <c r="T2229">
        <v>79535</v>
      </c>
      <c r="U2229" s="52">
        <v>43338.61510771991</v>
      </c>
      <c r="V2229">
        <v>299</v>
      </c>
      <c r="W2229" s="79">
        <v>43338.776388888888</v>
      </c>
      <c r="X2229" s="52">
        <v>43338.615608645836</v>
      </c>
      <c r="Y2229" s="52">
        <v>43338.776498113424</v>
      </c>
      <c r="AA2229">
        <v>79535</v>
      </c>
      <c r="AB2229">
        <v>15</v>
      </c>
      <c r="AC2229">
        <v>1</v>
      </c>
      <c r="AE2229">
        <v>15</v>
      </c>
      <c r="AF2229" t="s">
        <v>1229</v>
      </c>
      <c r="AG2229">
        <v>3</v>
      </c>
      <c r="AH2229" t="s">
        <v>1055</v>
      </c>
      <c r="AJ2229">
        <v>79535</v>
      </c>
      <c r="AK2229" t="s">
        <v>972</v>
      </c>
      <c r="AL2229" t="s">
        <v>945</v>
      </c>
      <c r="AM2229" t="s">
        <v>1141</v>
      </c>
      <c r="AN2229" t="s">
        <v>1620</v>
      </c>
      <c r="AO2229" s="52">
        <v>43338.615608645836</v>
      </c>
      <c r="AP2229" s="52">
        <v>43338.774813888886</v>
      </c>
      <c r="AR2229">
        <v>79535</v>
      </c>
      <c r="AS2229" t="s">
        <v>2174</v>
      </c>
      <c r="AT2229" t="s">
        <v>954</v>
      </c>
      <c r="AU2229" t="s">
        <v>2176</v>
      </c>
      <c r="AV2229" t="s">
        <v>1142</v>
      </c>
      <c r="AW2229" s="52">
        <v>43338.61510771991</v>
      </c>
      <c r="AX2229">
        <v>299</v>
      </c>
      <c r="AY2229" s="52">
        <v>43338.776388888888</v>
      </c>
      <c r="AZ2229">
        <v>0</v>
      </c>
      <c r="BA2229">
        <v>2</v>
      </c>
    </row>
    <row r="2230" spans="1:53" x14ac:dyDescent="0.3">
      <c r="A2230">
        <v>79535</v>
      </c>
      <c r="B2230" t="s">
        <v>2174</v>
      </c>
      <c r="C2230" s="8">
        <v>43338.615608645836</v>
      </c>
      <c r="D2230" s="63">
        <v>43338.776498067127</v>
      </c>
      <c r="E2230" t="s">
        <v>2175</v>
      </c>
      <c r="G2230">
        <v>79535</v>
      </c>
      <c r="H2230" s="78" t="s">
        <v>961</v>
      </c>
      <c r="I2230" s="79">
        <v>43338.774305555555</v>
      </c>
      <c r="J2230" s="78" t="b">
        <v>0</v>
      </c>
      <c r="K2230" s="63">
        <v>43338.774813460652</v>
      </c>
      <c r="L2230" s="63">
        <v>43338.774813460652</v>
      </c>
      <c r="N2230">
        <v>79535</v>
      </c>
      <c r="O2230">
        <v>1</v>
      </c>
      <c r="P2230">
        <v>10</v>
      </c>
      <c r="Q2230" s="52">
        <v>43338.615608645836</v>
      </c>
      <c r="R2230" s="52">
        <v>43338.622947881944</v>
      </c>
      <c r="T2230">
        <v>79535</v>
      </c>
      <c r="U2230" s="52">
        <v>43338.61510771991</v>
      </c>
      <c r="V2230">
        <v>299</v>
      </c>
      <c r="W2230" s="79">
        <v>43338.776388888888</v>
      </c>
      <c r="X2230" s="52">
        <v>43338.615608645836</v>
      </c>
      <c r="Y2230" s="52">
        <v>43338.776498113424</v>
      </c>
      <c r="AA2230">
        <v>79535</v>
      </c>
      <c r="AB2230">
        <v>1</v>
      </c>
      <c r="AC2230">
        <v>0</v>
      </c>
      <c r="AE2230">
        <v>1</v>
      </c>
      <c r="AF2230" t="s">
        <v>970</v>
      </c>
      <c r="AG2230">
        <v>0</v>
      </c>
      <c r="AH2230" t="s">
        <v>971</v>
      </c>
      <c r="AJ2230">
        <v>79535</v>
      </c>
      <c r="AK2230" t="s">
        <v>972</v>
      </c>
      <c r="AL2230" t="s">
        <v>945</v>
      </c>
      <c r="AM2230" t="s">
        <v>1141</v>
      </c>
      <c r="AN2230" t="s">
        <v>1620</v>
      </c>
      <c r="AO2230" s="52">
        <v>43338.615608645836</v>
      </c>
      <c r="AP2230" s="52">
        <v>43338.774813888886</v>
      </c>
      <c r="AR2230">
        <v>79535</v>
      </c>
      <c r="AS2230" t="s">
        <v>2174</v>
      </c>
      <c r="AT2230" t="s">
        <v>954</v>
      </c>
      <c r="AU2230" t="s">
        <v>2176</v>
      </c>
      <c r="AV2230" t="s">
        <v>1142</v>
      </c>
      <c r="AW2230" s="52">
        <v>43338.61510771991</v>
      </c>
      <c r="AX2230">
        <v>299</v>
      </c>
      <c r="AY2230" s="52">
        <v>43338.776388888888</v>
      </c>
      <c r="AZ2230">
        <v>0</v>
      </c>
      <c r="BA2230">
        <v>2</v>
      </c>
    </row>
    <row r="2231" spans="1:53" x14ac:dyDescent="0.3">
      <c r="A2231">
        <v>79535</v>
      </c>
      <c r="B2231" t="s">
        <v>2174</v>
      </c>
      <c r="C2231" s="8">
        <v>43338.615608645836</v>
      </c>
      <c r="D2231" s="63">
        <v>43338.776498067127</v>
      </c>
      <c r="E2231" t="s">
        <v>2175</v>
      </c>
      <c r="G2231">
        <v>79535</v>
      </c>
      <c r="H2231" s="78" t="s">
        <v>961</v>
      </c>
      <c r="I2231" s="79">
        <v>43338.774305555555</v>
      </c>
      <c r="J2231" s="78" t="b">
        <v>0</v>
      </c>
      <c r="K2231" s="63">
        <v>43338.774813460652</v>
      </c>
      <c r="L2231" s="63">
        <v>43338.774813460652</v>
      </c>
      <c r="N2231">
        <v>79535</v>
      </c>
      <c r="O2231">
        <v>1</v>
      </c>
      <c r="P2231">
        <v>10</v>
      </c>
      <c r="Q2231" s="52">
        <v>43338.615608645836</v>
      </c>
      <c r="R2231" s="52">
        <v>43338.622947881944</v>
      </c>
      <c r="T2231">
        <v>79535</v>
      </c>
      <c r="U2231" s="52">
        <v>43338.61510771991</v>
      </c>
      <c r="V2231">
        <v>299</v>
      </c>
      <c r="W2231" s="79">
        <v>43338.776388888888</v>
      </c>
      <c r="X2231" s="52">
        <v>43338.615608645836</v>
      </c>
      <c r="Y2231" s="52">
        <v>43338.776498113424</v>
      </c>
      <c r="AA2231">
        <v>79535</v>
      </c>
      <c r="AB2231">
        <v>2</v>
      </c>
      <c r="AC2231">
        <v>1</v>
      </c>
      <c r="AE2231">
        <v>2</v>
      </c>
      <c r="AF2231" t="s">
        <v>1143</v>
      </c>
      <c r="AG2231">
        <v>1</v>
      </c>
      <c r="AH2231" t="s">
        <v>1144</v>
      </c>
      <c r="AJ2231">
        <v>79535</v>
      </c>
      <c r="AK2231" t="s">
        <v>972</v>
      </c>
      <c r="AL2231" t="s">
        <v>945</v>
      </c>
      <c r="AM2231" t="s">
        <v>1141</v>
      </c>
      <c r="AN2231" t="s">
        <v>1620</v>
      </c>
      <c r="AO2231" s="52">
        <v>43338.615608645836</v>
      </c>
      <c r="AP2231" s="52">
        <v>43338.774813888886</v>
      </c>
      <c r="AR2231">
        <v>79535</v>
      </c>
      <c r="AS2231" t="s">
        <v>2174</v>
      </c>
      <c r="AT2231" t="s">
        <v>954</v>
      </c>
      <c r="AU2231" t="s">
        <v>2176</v>
      </c>
      <c r="AV2231" t="s">
        <v>1142</v>
      </c>
      <c r="AW2231" s="52">
        <v>43338.61510771991</v>
      </c>
      <c r="AX2231">
        <v>299</v>
      </c>
      <c r="AY2231" s="52">
        <v>43338.776388888888</v>
      </c>
      <c r="AZ2231">
        <v>0</v>
      </c>
      <c r="BA2231">
        <v>2</v>
      </c>
    </row>
    <row r="2232" spans="1:53" x14ac:dyDescent="0.3">
      <c r="A2232">
        <v>79535</v>
      </c>
      <c r="B2232" t="s">
        <v>2174</v>
      </c>
      <c r="C2232" s="8">
        <v>43338.615608645836</v>
      </c>
      <c r="D2232" s="63">
        <v>43338.776498067127</v>
      </c>
      <c r="E2232" t="s">
        <v>2175</v>
      </c>
      <c r="G2232">
        <v>79535</v>
      </c>
      <c r="H2232" s="78" t="s">
        <v>961</v>
      </c>
      <c r="I2232" s="79">
        <v>43338.774305555555</v>
      </c>
      <c r="J2232" s="78" t="b">
        <v>0</v>
      </c>
      <c r="K2232" s="63">
        <v>43338.774813460652</v>
      </c>
      <c r="L2232" s="63">
        <v>43338.774813460652</v>
      </c>
      <c r="N2232">
        <v>79535</v>
      </c>
      <c r="O2232">
        <v>1</v>
      </c>
      <c r="P2232">
        <v>10</v>
      </c>
      <c r="Q2232" s="52">
        <v>43338.615608645836</v>
      </c>
      <c r="R2232" s="52">
        <v>43338.622947881944</v>
      </c>
      <c r="T2232">
        <v>79535</v>
      </c>
      <c r="U2232" s="52">
        <v>43338.61510771991</v>
      </c>
      <c r="V2232">
        <v>299</v>
      </c>
      <c r="W2232" s="79">
        <v>43338.776388888888</v>
      </c>
      <c r="X2232" s="52">
        <v>43338.615608645836</v>
      </c>
      <c r="Y2232" s="52">
        <v>43338.776498113424</v>
      </c>
      <c r="AA2232">
        <v>79535</v>
      </c>
      <c r="AB2232">
        <v>18</v>
      </c>
      <c r="AC2232">
        <v>1</v>
      </c>
      <c r="AE2232">
        <v>18</v>
      </c>
      <c r="AF2232" t="s">
        <v>942</v>
      </c>
      <c r="AG2232">
        <v>2</v>
      </c>
      <c r="AH2232" t="s">
        <v>943</v>
      </c>
      <c r="AJ2232">
        <v>79535</v>
      </c>
      <c r="AK2232" t="s">
        <v>972</v>
      </c>
      <c r="AL2232" t="s">
        <v>945</v>
      </c>
      <c r="AM2232" t="s">
        <v>1141</v>
      </c>
      <c r="AN2232" t="s">
        <v>1620</v>
      </c>
      <c r="AO2232" s="52">
        <v>43338.615608645836</v>
      </c>
      <c r="AP2232" s="52">
        <v>43338.774813888886</v>
      </c>
      <c r="AR2232">
        <v>79535</v>
      </c>
      <c r="AS2232" t="s">
        <v>2174</v>
      </c>
      <c r="AT2232" t="s">
        <v>954</v>
      </c>
      <c r="AU2232" t="s">
        <v>2176</v>
      </c>
      <c r="AV2232" t="s">
        <v>1142</v>
      </c>
      <c r="AW2232" s="52">
        <v>43338.61510771991</v>
      </c>
      <c r="AX2232">
        <v>299</v>
      </c>
      <c r="AY2232" s="52">
        <v>43338.776388888888</v>
      </c>
      <c r="AZ2232">
        <v>0</v>
      </c>
      <c r="BA2232">
        <v>2</v>
      </c>
    </row>
    <row r="2233" spans="1:53" x14ac:dyDescent="0.3">
      <c r="A2233">
        <v>79535</v>
      </c>
      <c r="B2233" t="s">
        <v>2174</v>
      </c>
      <c r="C2233" s="8">
        <v>43338.615608645836</v>
      </c>
      <c r="D2233" s="63">
        <v>43338.776498067127</v>
      </c>
      <c r="E2233" t="s">
        <v>2175</v>
      </c>
      <c r="G2233">
        <v>79535</v>
      </c>
      <c r="H2233" s="78" t="s">
        <v>958</v>
      </c>
      <c r="I2233" s="79">
        <v>43338.774305555555</v>
      </c>
      <c r="J2233" s="78" t="b">
        <v>0</v>
      </c>
      <c r="K2233" s="63">
        <v>43338.774813460652</v>
      </c>
      <c r="L2233" s="63">
        <v>43338.774813460652</v>
      </c>
      <c r="N2233">
        <v>79535</v>
      </c>
      <c r="O2233">
        <v>1</v>
      </c>
      <c r="P2233">
        <v>10</v>
      </c>
      <c r="Q2233" s="52">
        <v>43338.615608645836</v>
      </c>
      <c r="R2233" s="52">
        <v>43338.622947881944</v>
      </c>
      <c r="T2233">
        <v>79535</v>
      </c>
      <c r="U2233" s="52">
        <v>43338.61510771991</v>
      </c>
      <c r="V2233">
        <v>299</v>
      </c>
      <c r="W2233" s="79">
        <v>43338.776388888888</v>
      </c>
      <c r="X2233" s="52">
        <v>43338.615608645836</v>
      </c>
      <c r="Y2233" s="52">
        <v>43338.776498113424</v>
      </c>
      <c r="AA2233">
        <v>79535</v>
      </c>
      <c r="AB2233">
        <v>15</v>
      </c>
      <c r="AC2233">
        <v>1</v>
      </c>
      <c r="AE2233">
        <v>15</v>
      </c>
      <c r="AF2233" t="s">
        <v>1229</v>
      </c>
      <c r="AG2233">
        <v>3</v>
      </c>
      <c r="AH2233" t="s">
        <v>1055</v>
      </c>
      <c r="AJ2233">
        <v>79535</v>
      </c>
      <c r="AK2233" t="s">
        <v>972</v>
      </c>
      <c r="AL2233" t="s">
        <v>945</v>
      </c>
      <c r="AM2233" t="s">
        <v>1141</v>
      </c>
      <c r="AN2233" t="s">
        <v>1620</v>
      </c>
      <c r="AO2233" s="52">
        <v>43338.615608645836</v>
      </c>
      <c r="AP2233" s="52">
        <v>43338.774813888886</v>
      </c>
      <c r="AR2233">
        <v>79535</v>
      </c>
      <c r="AS2233" t="s">
        <v>2174</v>
      </c>
      <c r="AT2233" t="s">
        <v>954</v>
      </c>
      <c r="AU2233" t="s">
        <v>2176</v>
      </c>
      <c r="AV2233" t="s">
        <v>1142</v>
      </c>
      <c r="AW2233" s="52">
        <v>43338.61510771991</v>
      </c>
      <c r="AX2233">
        <v>299</v>
      </c>
      <c r="AY2233" s="52">
        <v>43338.776388888888</v>
      </c>
      <c r="AZ2233">
        <v>0</v>
      </c>
      <c r="BA2233">
        <v>2</v>
      </c>
    </row>
    <row r="2234" spans="1:53" x14ac:dyDescent="0.3">
      <c r="A2234">
        <v>79535</v>
      </c>
      <c r="B2234" t="s">
        <v>2174</v>
      </c>
      <c r="C2234" s="8">
        <v>43338.615608645836</v>
      </c>
      <c r="D2234" s="63">
        <v>43338.776498067127</v>
      </c>
      <c r="E2234" t="s">
        <v>2175</v>
      </c>
      <c r="G2234">
        <v>79535</v>
      </c>
      <c r="H2234" s="78" t="s">
        <v>958</v>
      </c>
      <c r="I2234" s="79">
        <v>43338.774305555555</v>
      </c>
      <c r="J2234" s="78" t="b">
        <v>0</v>
      </c>
      <c r="K2234" s="63">
        <v>43338.774813460652</v>
      </c>
      <c r="L2234" s="63">
        <v>43338.774813460652</v>
      </c>
      <c r="N2234">
        <v>79535</v>
      </c>
      <c r="O2234">
        <v>1</v>
      </c>
      <c r="P2234">
        <v>10</v>
      </c>
      <c r="Q2234" s="52">
        <v>43338.615608645836</v>
      </c>
      <c r="R2234" s="52">
        <v>43338.622947881944</v>
      </c>
      <c r="T2234">
        <v>79535</v>
      </c>
      <c r="U2234" s="52">
        <v>43338.61510771991</v>
      </c>
      <c r="V2234">
        <v>299</v>
      </c>
      <c r="W2234" s="79">
        <v>43338.776388888888</v>
      </c>
      <c r="X2234" s="52">
        <v>43338.615608645836</v>
      </c>
      <c r="Y2234" s="52">
        <v>43338.776498113424</v>
      </c>
      <c r="AA2234">
        <v>79535</v>
      </c>
      <c r="AB2234">
        <v>1</v>
      </c>
      <c r="AC2234">
        <v>0</v>
      </c>
      <c r="AE2234">
        <v>1</v>
      </c>
      <c r="AF2234" t="s">
        <v>970</v>
      </c>
      <c r="AG2234">
        <v>0</v>
      </c>
      <c r="AH2234" t="s">
        <v>971</v>
      </c>
      <c r="AJ2234">
        <v>79535</v>
      </c>
      <c r="AK2234" t="s">
        <v>972</v>
      </c>
      <c r="AL2234" t="s">
        <v>945</v>
      </c>
      <c r="AM2234" t="s">
        <v>1141</v>
      </c>
      <c r="AN2234" t="s">
        <v>1620</v>
      </c>
      <c r="AO2234" s="52">
        <v>43338.615608645836</v>
      </c>
      <c r="AP2234" s="52">
        <v>43338.774813888886</v>
      </c>
      <c r="AR2234">
        <v>79535</v>
      </c>
      <c r="AS2234" t="s">
        <v>2174</v>
      </c>
      <c r="AT2234" t="s">
        <v>954</v>
      </c>
      <c r="AU2234" t="s">
        <v>2176</v>
      </c>
      <c r="AV2234" t="s">
        <v>1142</v>
      </c>
      <c r="AW2234" s="52">
        <v>43338.61510771991</v>
      </c>
      <c r="AX2234">
        <v>299</v>
      </c>
      <c r="AY2234" s="52">
        <v>43338.776388888888</v>
      </c>
      <c r="AZ2234">
        <v>0</v>
      </c>
      <c r="BA2234">
        <v>2</v>
      </c>
    </row>
    <row r="2235" spans="1:53" x14ac:dyDescent="0.3">
      <c r="A2235">
        <v>79535</v>
      </c>
      <c r="B2235" t="s">
        <v>2174</v>
      </c>
      <c r="C2235" s="8">
        <v>43338.615608645836</v>
      </c>
      <c r="D2235" s="63">
        <v>43338.776498067127</v>
      </c>
      <c r="E2235" t="s">
        <v>2175</v>
      </c>
      <c r="G2235">
        <v>79535</v>
      </c>
      <c r="H2235" s="78" t="s">
        <v>958</v>
      </c>
      <c r="I2235" s="79">
        <v>43338.774305555555</v>
      </c>
      <c r="J2235" s="78" t="b">
        <v>0</v>
      </c>
      <c r="K2235" s="63">
        <v>43338.774813460652</v>
      </c>
      <c r="L2235" s="63">
        <v>43338.774813460652</v>
      </c>
      <c r="N2235">
        <v>79535</v>
      </c>
      <c r="O2235">
        <v>1</v>
      </c>
      <c r="P2235">
        <v>10</v>
      </c>
      <c r="Q2235" s="52">
        <v>43338.615608645836</v>
      </c>
      <c r="R2235" s="52">
        <v>43338.622947881944</v>
      </c>
      <c r="T2235">
        <v>79535</v>
      </c>
      <c r="U2235" s="52">
        <v>43338.61510771991</v>
      </c>
      <c r="V2235">
        <v>299</v>
      </c>
      <c r="W2235" s="79">
        <v>43338.776388888888</v>
      </c>
      <c r="X2235" s="52">
        <v>43338.615608645836</v>
      </c>
      <c r="Y2235" s="52">
        <v>43338.776498113424</v>
      </c>
      <c r="AA2235">
        <v>79535</v>
      </c>
      <c r="AB2235">
        <v>2</v>
      </c>
      <c r="AC2235">
        <v>1</v>
      </c>
      <c r="AE2235">
        <v>2</v>
      </c>
      <c r="AF2235" t="s">
        <v>1143</v>
      </c>
      <c r="AG2235">
        <v>1</v>
      </c>
      <c r="AH2235" t="s">
        <v>1144</v>
      </c>
      <c r="AJ2235">
        <v>79535</v>
      </c>
      <c r="AK2235" t="s">
        <v>972</v>
      </c>
      <c r="AL2235" t="s">
        <v>945</v>
      </c>
      <c r="AM2235" t="s">
        <v>1141</v>
      </c>
      <c r="AN2235" t="s">
        <v>1620</v>
      </c>
      <c r="AO2235" s="52">
        <v>43338.615608645836</v>
      </c>
      <c r="AP2235" s="52">
        <v>43338.774813888886</v>
      </c>
      <c r="AR2235">
        <v>79535</v>
      </c>
      <c r="AS2235" t="s">
        <v>2174</v>
      </c>
      <c r="AT2235" t="s">
        <v>954</v>
      </c>
      <c r="AU2235" t="s">
        <v>2176</v>
      </c>
      <c r="AV2235" t="s">
        <v>1142</v>
      </c>
      <c r="AW2235" s="52">
        <v>43338.61510771991</v>
      </c>
      <c r="AX2235">
        <v>299</v>
      </c>
      <c r="AY2235" s="52">
        <v>43338.776388888888</v>
      </c>
      <c r="AZ2235">
        <v>0</v>
      </c>
      <c r="BA2235">
        <v>2</v>
      </c>
    </row>
    <row r="2236" spans="1:53" x14ac:dyDescent="0.3">
      <c r="A2236">
        <v>79535</v>
      </c>
      <c r="B2236" t="s">
        <v>2174</v>
      </c>
      <c r="C2236" s="8">
        <v>43338.615608645836</v>
      </c>
      <c r="D2236" s="63">
        <v>43338.776498067127</v>
      </c>
      <c r="E2236" t="s">
        <v>2175</v>
      </c>
      <c r="G2236">
        <v>79535</v>
      </c>
      <c r="H2236" s="78" t="s">
        <v>958</v>
      </c>
      <c r="I2236" s="79">
        <v>43338.774305555555</v>
      </c>
      <c r="J2236" s="78" t="b">
        <v>0</v>
      </c>
      <c r="K2236" s="63">
        <v>43338.774813460652</v>
      </c>
      <c r="L2236" s="63">
        <v>43338.774813460652</v>
      </c>
      <c r="N2236">
        <v>79535</v>
      </c>
      <c r="O2236">
        <v>1</v>
      </c>
      <c r="P2236">
        <v>10</v>
      </c>
      <c r="Q2236" s="52">
        <v>43338.615608645836</v>
      </c>
      <c r="R2236" s="52">
        <v>43338.622947881944</v>
      </c>
      <c r="T2236">
        <v>79535</v>
      </c>
      <c r="U2236" s="52">
        <v>43338.61510771991</v>
      </c>
      <c r="V2236">
        <v>299</v>
      </c>
      <c r="W2236" s="79">
        <v>43338.776388888888</v>
      </c>
      <c r="X2236" s="52">
        <v>43338.615608645836</v>
      </c>
      <c r="Y2236" s="52">
        <v>43338.776498113424</v>
      </c>
      <c r="AA2236">
        <v>79535</v>
      </c>
      <c r="AB2236">
        <v>18</v>
      </c>
      <c r="AC2236">
        <v>1</v>
      </c>
      <c r="AE2236">
        <v>18</v>
      </c>
      <c r="AF2236" t="s">
        <v>942</v>
      </c>
      <c r="AG2236">
        <v>2</v>
      </c>
      <c r="AH2236" t="s">
        <v>943</v>
      </c>
      <c r="AJ2236">
        <v>79535</v>
      </c>
      <c r="AK2236" t="s">
        <v>972</v>
      </c>
      <c r="AL2236" t="s">
        <v>945</v>
      </c>
      <c r="AM2236" t="s">
        <v>1141</v>
      </c>
      <c r="AN2236" t="s">
        <v>1620</v>
      </c>
      <c r="AO2236" s="52">
        <v>43338.615608645836</v>
      </c>
      <c r="AP2236" s="52">
        <v>43338.774813888886</v>
      </c>
      <c r="AR2236">
        <v>79535</v>
      </c>
      <c r="AS2236" t="s">
        <v>2174</v>
      </c>
      <c r="AT2236" t="s">
        <v>954</v>
      </c>
      <c r="AU2236" t="s">
        <v>2176</v>
      </c>
      <c r="AV2236" t="s">
        <v>1142</v>
      </c>
      <c r="AW2236" s="52">
        <v>43338.61510771991</v>
      </c>
      <c r="AX2236">
        <v>299</v>
      </c>
      <c r="AY2236" s="52">
        <v>43338.776388888888</v>
      </c>
      <c r="AZ2236">
        <v>0</v>
      </c>
      <c r="BA2236">
        <v>2</v>
      </c>
    </row>
    <row r="2237" spans="1:53" x14ac:dyDescent="0.3">
      <c r="A2237">
        <v>79552</v>
      </c>
      <c r="B2237" t="s">
        <v>2177</v>
      </c>
      <c r="C2237" s="8">
        <v>43339.325085729164</v>
      </c>
      <c r="D2237" s="63">
        <v>43339.35015431713</v>
      </c>
      <c r="E2237" t="s">
        <v>2178</v>
      </c>
      <c r="G2237">
        <v>79552</v>
      </c>
      <c r="H2237" s="78" t="s">
        <v>941</v>
      </c>
      <c r="I2237" s="79">
        <v>43339.328472222223</v>
      </c>
      <c r="J2237" s="78" t="b">
        <v>1</v>
      </c>
      <c r="K2237" s="63">
        <v>43339.328641898152</v>
      </c>
      <c r="L2237" s="63">
        <v>43339.328641898152</v>
      </c>
      <c r="N2237">
        <v>79552</v>
      </c>
      <c r="O2237">
        <v>2</v>
      </c>
      <c r="P2237">
        <v>10</v>
      </c>
      <c r="Q2237" s="52">
        <v>43339.325086342593</v>
      </c>
      <c r="R2237" s="52">
        <v>43339.329300694444</v>
      </c>
      <c r="T2237">
        <v>79552</v>
      </c>
      <c r="U2237" s="52">
        <v>43339.324509293983</v>
      </c>
      <c r="V2237">
        <v>60</v>
      </c>
      <c r="W2237" s="79">
        <v>43339.35</v>
      </c>
      <c r="X2237" s="52">
        <v>43339.325092789353</v>
      </c>
      <c r="Y2237" s="52">
        <v>43339.350154363427</v>
      </c>
      <c r="AA2237">
        <v>79552</v>
      </c>
      <c r="AB2237">
        <v>18</v>
      </c>
      <c r="AC2237">
        <v>1</v>
      </c>
      <c r="AE2237">
        <v>18</v>
      </c>
      <c r="AF2237" t="s">
        <v>942</v>
      </c>
      <c r="AG2237">
        <v>2</v>
      </c>
      <c r="AH2237" t="s">
        <v>943</v>
      </c>
      <c r="AJ2237">
        <v>79552</v>
      </c>
      <c r="AK2237" t="s">
        <v>972</v>
      </c>
      <c r="AL2237" t="s">
        <v>945</v>
      </c>
      <c r="AM2237" t="s">
        <v>2017</v>
      </c>
      <c r="AN2237" t="s">
        <v>947</v>
      </c>
      <c r="AO2237" s="52">
        <v>43339.325085763892</v>
      </c>
      <c r="AP2237" s="52">
        <v>43339.342780011575</v>
      </c>
      <c r="AR2237">
        <v>79552</v>
      </c>
      <c r="AS2237" t="s">
        <v>2177</v>
      </c>
      <c r="AT2237" t="s">
        <v>954</v>
      </c>
      <c r="AU2237" t="s">
        <v>949</v>
      </c>
      <c r="AV2237" t="s">
        <v>2018</v>
      </c>
      <c r="AW2237" s="52">
        <v>43339.324509293983</v>
      </c>
      <c r="AX2237">
        <v>60</v>
      </c>
      <c r="AY2237" s="52">
        <v>43339.35</v>
      </c>
      <c r="AZ2237">
        <v>0</v>
      </c>
      <c r="BA2237">
        <v>5</v>
      </c>
    </row>
    <row r="2238" spans="1:53" x14ac:dyDescent="0.3">
      <c r="A2238">
        <v>79552</v>
      </c>
      <c r="B2238" t="s">
        <v>2177</v>
      </c>
      <c r="C2238" s="8">
        <v>43339.325085729164</v>
      </c>
      <c r="D2238" s="63">
        <v>43339.35015431713</v>
      </c>
      <c r="E2238" t="s">
        <v>2178</v>
      </c>
      <c r="G2238">
        <v>79552</v>
      </c>
      <c r="H2238" s="78" t="s">
        <v>986</v>
      </c>
      <c r="I2238" s="79">
        <v>43339.32916666667</v>
      </c>
      <c r="J2238" s="78" t="b">
        <v>1</v>
      </c>
      <c r="K2238" s="63">
        <v>43339.329408912039</v>
      </c>
      <c r="L2238" s="63">
        <v>43339.329408912039</v>
      </c>
      <c r="N2238">
        <v>79552</v>
      </c>
      <c r="O2238">
        <v>2</v>
      </c>
      <c r="P2238">
        <v>10</v>
      </c>
      <c r="Q2238" s="52">
        <v>43339.325086342593</v>
      </c>
      <c r="R2238" s="52">
        <v>43339.329300694444</v>
      </c>
      <c r="T2238">
        <v>79552</v>
      </c>
      <c r="U2238" s="52">
        <v>43339.324509293983</v>
      </c>
      <c r="V2238">
        <v>60</v>
      </c>
      <c r="W2238" s="79">
        <v>43339.35</v>
      </c>
      <c r="X2238" s="52">
        <v>43339.325092789353</v>
      </c>
      <c r="Y2238" s="52">
        <v>43339.350154363427</v>
      </c>
      <c r="AA2238">
        <v>79552</v>
      </c>
      <c r="AB2238">
        <v>18</v>
      </c>
      <c r="AC2238">
        <v>1</v>
      </c>
      <c r="AE2238">
        <v>18</v>
      </c>
      <c r="AF2238" t="s">
        <v>942</v>
      </c>
      <c r="AG2238">
        <v>2</v>
      </c>
      <c r="AH2238" t="s">
        <v>943</v>
      </c>
      <c r="AJ2238">
        <v>79552</v>
      </c>
      <c r="AK2238" t="s">
        <v>972</v>
      </c>
      <c r="AL2238" t="s">
        <v>945</v>
      </c>
      <c r="AM2238" t="s">
        <v>2017</v>
      </c>
      <c r="AN2238" t="s">
        <v>947</v>
      </c>
      <c r="AO2238" s="52">
        <v>43339.325085763892</v>
      </c>
      <c r="AP2238" s="52">
        <v>43339.342780011575</v>
      </c>
      <c r="AR2238">
        <v>79552</v>
      </c>
      <c r="AS2238" t="s">
        <v>2177</v>
      </c>
      <c r="AT2238" t="s">
        <v>954</v>
      </c>
      <c r="AU2238" t="s">
        <v>949</v>
      </c>
      <c r="AV2238" t="s">
        <v>2018</v>
      </c>
      <c r="AW2238" s="52">
        <v>43339.324509293983</v>
      </c>
      <c r="AX2238">
        <v>60</v>
      </c>
      <c r="AY2238" s="52">
        <v>43339.35</v>
      </c>
      <c r="AZ2238">
        <v>0</v>
      </c>
      <c r="BA2238">
        <v>5</v>
      </c>
    </row>
    <row r="2239" spans="1:53" x14ac:dyDescent="0.3">
      <c r="A2239">
        <v>79552</v>
      </c>
      <c r="B2239" t="s">
        <v>2177</v>
      </c>
      <c r="C2239" s="8">
        <v>43339.325085729164</v>
      </c>
      <c r="D2239" s="63">
        <v>43339.35015431713</v>
      </c>
      <c r="E2239" t="s">
        <v>2178</v>
      </c>
      <c r="G2239">
        <v>79552</v>
      </c>
      <c r="H2239" s="78" t="s">
        <v>986</v>
      </c>
      <c r="I2239" s="79">
        <v>43339.342361111114</v>
      </c>
      <c r="J2239" s="78" t="b">
        <v>0</v>
      </c>
      <c r="K2239" s="63">
        <v>43339.342779398146</v>
      </c>
      <c r="L2239" s="63">
        <v>43339.342779398146</v>
      </c>
      <c r="N2239">
        <v>79552</v>
      </c>
      <c r="O2239">
        <v>2</v>
      </c>
      <c r="P2239">
        <v>10</v>
      </c>
      <c r="Q2239" s="52">
        <v>43339.325086342593</v>
      </c>
      <c r="R2239" s="52">
        <v>43339.329300694444</v>
      </c>
      <c r="T2239">
        <v>79552</v>
      </c>
      <c r="U2239" s="52">
        <v>43339.324509293983</v>
      </c>
      <c r="V2239">
        <v>60</v>
      </c>
      <c r="W2239" s="79">
        <v>43339.35</v>
      </c>
      <c r="X2239" s="52">
        <v>43339.325092789353</v>
      </c>
      <c r="Y2239" s="52">
        <v>43339.350154363427</v>
      </c>
      <c r="AA2239">
        <v>79552</v>
      </c>
      <c r="AB2239">
        <v>18</v>
      </c>
      <c r="AC2239">
        <v>1</v>
      </c>
      <c r="AE2239">
        <v>18</v>
      </c>
      <c r="AF2239" t="s">
        <v>942</v>
      </c>
      <c r="AG2239">
        <v>2</v>
      </c>
      <c r="AH2239" t="s">
        <v>943</v>
      </c>
      <c r="AJ2239">
        <v>79552</v>
      </c>
      <c r="AK2239" t="s">
        <v>972</v>
      </c>
      <c r="AL2239" t="s">
        <v>945</v>
      </c>
      <c r="AM2239" t="s">
        <v>2017</v>
      </c>
      <c r="AN2239" t="s">
        <v>947</v>
      </c>
      <c r="AO2239" s="52">
        <v>43339.325085763892</v>
      </c>
      <c r="AP2239" s="52">
        <v>43339.342780011575</v>
      </c>
      <c r="AR2239">
        <v>79552</v>
      </c>
      <c r="AS2239" t="s">
        <v>2177</v>
      </c>
      <c r="AT2239" t="s">
        <v>954</v>
      </c>
      <c r="AU2239" t="s">
        <v>949</v>
      </c>
      <c r="AV2239" t="s">
        <v>2018</v>
      </c>
      <c r="AW2239" s="52">
        <v>43339.324509293983</v>
      </c>
      <c r="AX2239">
        <v>60</v>
      </c>
      <c r="AY2239" s="52">
        <v>43339.35</v>
      </c>
      <c r="AZ2239">
        <v>0</v>
      </c>
      <c r="BA2239">
        <v>5</v>
      </c>
    </row>
    <row r="2240" spans="1:53" x14ac:dyDescent="0.3">
      <c r="A2240">
        <v>79552</v>
      </c>
      <c r="B2240" t="s">
        <v>2177</v>
      </c>
      <c r="C2240" s="8">
        <v>43339.325085729164</v>
      </c>
      <c r="D2240" s="63">
        <v>43339.35015431713</v>
      </c>
      <c r="E2240" t="s">
        <v>2178</v>
      </c>
      <c r="G2240">
        <v>79552</v>
      </c>
      <c r="H2240" s="78" t="s">
        <v>941</v>
      </c>
      <c r="I2240" s="79">
        <v>43339.342361111114</v>
      </c>
      <c r="J2240" s="78" t="b">
        <v>0</v>
      </c>
      <c r="K2240" s="63">
        <v>43339.342779398146</v>
      </c>
      <c r="L2240" s="63">
        <v>43339.342779398146</v>
      </c>
      <c r="N2240">
        <v>79552</v>
      </c>
      <c r="O2240">
        <v>2</v>
      </c>
      <c r="P2240">
        <v>10</v>
      </c>
      <c r="Q2240" s="52">
        <v>43339.325086342593</v>
      </c>
      <c r="R2240" s="52">
        <v>43339.329300694444</v>
      </c>
      <c r="T2240">
        <v>79552</v>
      </c>
      <c r="U2240" s="52">
        <v>43339.324509293983</v>
      </c>
      <c r="V2240">
        <v>60</v>
      </c>
      <c r="W2240" s="79">
        <v>43339.35</v>
      </c>
      <c r="X2240" s="52">
        <v>43339.325092789353</v>
      </c>
      <c r="Y2240" s="52">
        <v>43339.350154363427</v>
      </c>
      <c r="AA2240">
        <v>79552</v>
      </c>
      <c r="AB2240">
        <v>18</v>
      </c>
      <c r="AC2240">
        <v>1</v>
      </c>
      <c r="AE2240">
        <v>18</v>
      </c>
      <c r="AF2240" t="s">
        <v>942</v>
      </c>
      <c r="AG2240">
        <v>2</v>
      </c>
      <c r="AH2240" t="s">
        <v>943</v>
      </c>
      <c r="AJ2240">
        <v>79552</v>
      </c>
      <c r="AK2240" t="s">
        <v>972</v>
      </c>
      <c r="AL2240" t="s">
        <v>945</v>
      </c>
      <c r="AM2240" t="s">
        <v>2017</v>
      </c>
      <c r="AN2240" t="s">
        <v>947</v>
      </c>
      <c r="AO2240" s="52">
        <v>43339.325085763892</v>
      </c>
      <c r="AP2240" s="52">
        <v>43339.342780011575</v>
      </c>
      <c r="AR2240">
        <v>79552</v>
      </c>
      <c r="AS2240" t="s">
        <v>2177</v>
      </c>
      <c r="AT2240" t="s">
        <v>954</v>
      </c>
      <c r="AU2240" t="s">
        <v>949</v>
      </c>
      <c r="AV2240" t="s">
        <v>2018</v>
      </c>
      <c r="AW2240" s="52">
        <v>43339.324509293983</v>
      </c>
      <c r="AX2240">
        <v>60</v>
      </c>
      <c r="AY2240" s="52">
        <v>43339.35</v>
      </c>
      <c r="AZ2240">
        <v>0</v>
      </c>
      <c r="BA2240">
        <v>5</v>
      </c>
    </row>
    <row r="2241" spans="1:53" x14ac:dyDescent="0.3">
      <c r="A2241">
        <v>79564</v>
      </c>
      <c r="B2241" t="s">
        <v>2179</v>
      </c>
      <c r="C2241" s="8">
        <v>43339.405347766202</v>
      </c>
      <c r="D2241" s="63">
        <v>43339.434873576392</v>
      </c>
      <c r="E2241" t="s">
        <v>2180</v>
      </c>
      <c r="G2241">
        <v>79564</v>
      </c>
      <c r="H2241" s="78" t="s">
        <v>961</v>
      </c>
      <c r="I2241" s="79">
        <v>43339.411111111112</v>
      </c>
      <c r="J2241" s="78" t="b">
        <v>1</v>
      </c>
      <c r="K2241" s="63">
        <v>43339.411765081015</v>
      </c>
      <c r="L2241" s="63">
        <v>43339.411765081015</v>
      </c>
      <c r="N2241">
        <v>79564</v>
      </c>
      <c r="O2241">
        <v>2</v>
      </c>
      <c r="P2241">
        <v>10</v>
      </c>
      <c r="Q2241" s="52">
        <v>43339.405347800923</v>
      </c>
      <c r="R2241" s="52">
        <v>43339.411766898149</v>
      </c>
      <c r="T2241">
        <v>79564</v>
      </c>
      <c r="U2241" s="52">
        <v>43339.40468310185</v>
      </c>
      <c r="V2241">
        <v>60</v>
      </c>
      <c r="W2241" s="79">
        <v>43339.43472222222</v>
      </c>
      <c r="X2241" s="52">
        <v>43339.405349652778</v>
      </c>
      <c r="Y2241" s="52">
        <v>43339.434873611113</v>
      </c>
      <c r="AA2241">
        <v>79564</v>
      </c>
      <c r="AB2241">
        <v>18</v>
      </c>
      <c r="AC2241">
        <v>1</v>
      </c>
      <c r="AE2241">
        <v>18</v>
      </c>
      <c r="AF2241" t="s">
        <v>942</v>
      </c>
      <c r="AG2241">
        <v>2</v>
      </c>
      <c r="AH2241" t="s">
        <v>943</v>
      </c>
      <c r="AJ2241">
        <v>79564</v>
      </c>
      <c r="AK2241" t="s">
        <v>944</v>
      </c>
      <c r="AL2241" t="s">
        <v>945</v>
      </c>
      <c r="AM2241" t="s">
        <v>1197</v>
      </c>
      <c r="AN2241" t="s">
        <v>965</v>
      </c>
      <c r="AO2241" s="52">
        <v>43339.405347800923</v>
      </c>
      <c r="AP2241" s="52">
        <v>43339.434873611113</v>
      </c>
      <c r="AR2241">
        <v>79564</v>
      </c>
      <c r="AS2241" t="s">
        <v>2179</v>
      </c>
      <c r="AT2241" t="s">
        <v>954</v>
      </c>
      <c r="AU2241" t="s">
        <v>966</v>
      </c>
      <c r="AV2241" t="s">
        <v>1198</v>
      </c>
      <c r="AW2241" s="52">
        <v>43339.40468310185</v>
      </c>
      <c r="AX2241">
        <v>60</v>
      </c>
      <c r="AY2241" s="52">
        <v>43339.43472222222</v>
      </c>
      <c r="AZ2241">
        <v>0</v>
      </c>
      <c r="BA2241">
        <v>4</v>
      </c>
    </row>
    <row r="2242" spans="1:53" x14ac:dyDescent="0.3">
      <c r="A2242">
        <v>79564</v>
      </c>
      <c r="B2242" t="s">
        <v>2179</v>
      </c>
      <c r="C2242" s="8">
        <v>43339.405347766202</v>
      </c>
      <c r="D2242" s="63">
        <v>43339.434873576392</v>
      </c>
      <c r="E2242" t="s">
        <v>2180</v>
      </c>
      <c r="G2242">
        <v>79564</v>
      </c>
      <c r="H2242" s="78" t="s">
        <v>961</v>
      </c>
      <c r="I2242" s="79">
        <v>43339.43472222222</v>
      </c>
      <c r="J2242" s="78" t="b">
        <v>0</v>
      </c>
      <c r="K2242" s="63">
        <v>43339.434872453705</v>
      </c>
      <c r="L2242" s="63">
        <v>43339.434872453705</v>
      </c>
      <c r="N2242">
        <v>79564</v>
      </c>
      <c r="O2242">
        <v>2</v>
      </c>
      <c r="P2242">
        <v>10</v>
      </c>
      <c r="Q2242" s="52">
        <v>43339.405347800923</v>
      </c>
      <c r="R2242" s="52">
        <v>43339.411766898149</v>
      </c>
      <c r="T2242">
        <v>79564</v>
      </c>
      <c r="U2242" s="52">
        <v>43339.40468310185</v>
      </c>
      <c r="V2242">
        <v>60</v>
      </c>
      <c r="W2242" s="79">
        <v>43339.43472222222</v>
      </c>
      <c r="X2242" s="52">
        <v>43339.405349652778</v>
      </c>
      <c r="Y2242" s="52">
        <v>43339.434873611113</v>
      </c>
      <c r="AA2242">
        <v>79564</v>
      </c>
      <c r="AB2242">
        <v>18</v>
      </c>
      <c r="AC2242">
        <v>1</v>
      </c>
      <c r="AE2242">
        <v>18</v>
      </c>
      <c r="AF2242" t="s">
        <v>942</v>
      </c>
      <c r="AG2242">
        <v>2</v>
      </c>
      <c r="AH2242" t="s">
        <v>943</v>
      </c>
      <c r="AJ2242">
        <v>79564</v>
      </c>
      <c r="AK2242" t="s">
        <v>944</v>
      </c>
      <c r="AL2242" t="s">
        <v>945</v>
      </c>
      <c r="AM2242" t="s">
        <v>1197</v>
      </c>
      <c r="AN2242" t="s">
        <v>965</v>
      </c>
      <c r="AO2242" s="52">
        <v>43339.405347800923</v>
      </c>
      <c r="AP2242" s="52">
        <v>43339.434873611113</v>
      </c>
      <c r="AR2242">
        <v>79564</v>
      </c>
      <c r="AS2242" t="s">
        <v>2179</v>
      </c>
      <c r="AT2242" t="s">
        <v>954</v>
      </c>
      <c r="AU2242" t="s">
        <v>966</v>
      </c>
      <c r="AV2242" t="s">
        <v>1198</v>
      </c>
      <c r="AW2242" s="52">
        <v>43339.40468310185</v>
      </c>
      <c r="AX2242">
        <v>60</v>
      </c>
      <c r="AY2242" s="52">
        <v>43339.43472222222</v>
      </c>
      <c r="AZ2242">
        <v>0</v>
      </c>
      <c r="BA2242">
        <v>4</v>
      </c>
    </row>
    <row r="2243" spans="1:53" x14ac:dyDescent="0.3">
      <c r="A2243">
        <v>79577</v>
      </c>
      <c r="B2243" t="s">
        <v>2181</v>
      </c>
      <c r="C2243" s="8">
        <v>43339.582658993058</v>
      </c>
      <c r="D2243" s="63">
        <v>43339.662171261574</v>
      </c>
      <c r="E2243" t="s">
        <v>2182</v>
      </c>
      <c r="G2243">
        <v>79577</v>
      </c>
      <c r="H2243" s="78" t="s">
        <v>991</v>
      </c>
      <c r="I2243" s="79">
        <v>43339.587500000001</v>
      </c>
      <c r="J2243" s="78" t="b">
        <v>1</v>
      </c>
      <c r="K2243" s="63">
        <v>43339.587759988426</v>
      </c>
      <c r="L2243" s="63">
        <v>43339.587759988426</v>
      </c>
      <c r="N2243">
        <v>79577</v>
      </c>
      <c r="O2243">
        <v>1</v>
      </c>
      <c r="P2243">
        <v>10</v>
      </c>
      <c r="Q2243" s="52">
        <v>43339.58266388889</v>
      </c>
      <c r="R2243" s="52">
        <v>43339.58266388889</v>
      </c>
      <c r="T2243">
        <v>79577</v>
      </c>
      <c r="U2243" s="52">
        <v>43339.582263622688</v>
      </c>
      <c r="V2243">
        <v>60</v>
      </c>
      <c r="W2243" s="79">
        <v>43339.661805555559</v>
      </c>
      <c r="X2243" s="52">
        <v>43339.58266388889</v>
      </c>
      <c r="Y2243" s="52">
        <v>43339.662171412034</v>
      </c>
      <c r="AA2243">
        <v>79577</v>
      </c>
      <c r="AB2243">
        <v>1</v>
      </c>
      <c r="AC2243">
        <v>1</v>
      </c>
      <c r="AE2243">
        <v>1</v>
      </c>
      <c r="AF2243" t="s">
        <v>970</v>
      </c>
      <c r="AG2243">
        <v>0</v>
      </c>
      <c r="AH2243" t="s">
        <v>971</v>
      </c>
      <c r="AJ2243">
        <v>79577</v>
      </c>
      <c r="AK2243" t="s">
        <v>944</v>
      </c>
      <c r="AL2243" t="s">
        <v>1013</v>
      </c>
      <c r="AM2243" t="s">
        <v>2183</v>
      </c>
      <c r="AN2243" t="s">
        <v>947</v>
      </c>
      <c r="AO2243" s="52">
        <v>43339.582659293985</v>
      </c>
      <c r="AP2243" s="52">
        <v>43339.662171261574</v>
      </c>
      <c r="AR2243">
        <v>79577</v>
      </c>
      <c r="AS2243" t="s">
        <v>2181</v>
      </c>
      <c r="AT2243" t="s">
        <v>954</v>
      </c>
      <c r="AU2243" t="s">
        <v>949</v>
      </c>
      <c r="AV2243" t="s">
        <v>2184</v>
      </c>
      <c r="AW2243" s="52">
        <v>43339.582263622688</v>
      </c>
      <c r="AX2243">
        <v>60</v>
      </c>
      <c r="AY2243" s="52">
        <v>43339.661805555559</v>
      </c>
      <c r="AZ2243">
        <v>0</v>
      </c>
      <c r="BA2243">
        <v>3</v>
      </c>
    </row>
    <row r="2244" spans="1:53" x14ac:dyDescent="0.3">
      <c r="A2244">
        <v>79577</v>
      </c>
      <c r="B2244" t="s">
        <v>2181</v>
      </c>
      <c r="C2244" s="8">
        <v>43339.582658993058</v>
      </c>
      <c r="D2244" s="63">
        <v>43339.662171261574</v>
      </c>
      <c r="E2244" t="s">
        <v>2182</v>
      </c>
      <c r="G2244">
        <v>79577</v>
      </c>
      <c r="H2244" s="78" t="s">
        <v>991</v>
      </c>
      <c r="I2244" s="79">
        <v>43339.661805555559</v>
      </c>
      <c r="J2244" s="78" t="b">
        <v>0</v>
      </c>
      <c r="K2244" s="63">
        <v>43339.662168599534</v>
      </c>
      <c r="L2244" s="63">
        <v>43339.662168599534</v>
      </c>
      <c r="N2244">
        <v>79577</v>
      </c>
      <c r="O2244">
        <v>1</v>
      </c>
      <c r="P2244">
        <v>10</v>
      </c>
      <c r="Q2244" s="52">
        <v>43339.58266388889</v>
      </c>
      <c r="R2244" s="52">
        <v>43339.58266388889</v>
      </c>
      <c r="T2244">
        <v>79577</v>
      </c>
      <c r="U2244" s="52">
        <v>43339.582263622688</v>
      </c>
      <c r="V2244">
        <v>60</v>
      </c>
      <c r="W2244" s="79">
        <v>43339.661805555559</v>
      </c>
      <c r="X2244" s="52">
        <v>43339.58266388889</v>
      </c>
      <c r="Y2244" s="52">
        <v>43339.662171412034</v>
      </c>
      <c r="AA2244">
        <v>79577</v>
      </c>
      <c r="AB2244">
        <v>1</v>
      </c>
      <c r="AC2244">
        <v>1</v>
      </c>
      <c r="AE2244">
        <v>1</v>
      </c>
      <c r="AF2244" t="s">
        <v>970</v>
      </c>
      <c r="AG2244">
        <v>0</v>
      </c>
      <c r="AH2244" t="s">
        <v>971</v>
      </c>
      <c r="AJ2244">
        <v>79577</v>
      </c>
      <c r="AK2244" t="s">
        <v>944</v>
      </c>
      <c r="AL2244" t="s">
        <v>1013</v>
      </c>
      <c r="AM2244" t="s">
        <v>2183</v>
      </c>
      <c r="AN2244" t="s">
        <v>947</v>
      </c>
      <c r="AO2244" s="52">
        <v>43339.582659293985</v>
      </c>
      <c r="AP2244" s="52">
        <v>43339.662171261574</v>
      </c>
      <c r="AR2244">
        <v>79577</v>
      </c>
      <c r="AS2244" t="s">
        <v>2181</v>
      </c>
      <c r="AT2244" t="s">
        <v>954</v>
      </c>
      <c r="AU2244" t="s">
        <v>949</v>
      </c>
      <c r="AV2244" t="s">
        <v>2184</v>
      </c>
      <c r="AW2244" s="52">
        <v>43339.582263622688</v>
      </c>
      <c r="AX2244">
        <v>60</v>
      </c>
      <c r="AY2244" s="52">
        <v>43339.661805555559</v>
      </c>
      <c r="AZ2244">
        <v>0</v>
      </c>
      <c r="BA2244">
        <v>3</v>
      </c>
    </row>
    <row r="2245" spans="1:53" x14ac:dyDescent="0.3">
      <c r="A2245">
        <v>79585</v>
      </c>
      <c r="B2245" t="s">
        <v>2185</v>
      </c>
      <c r="C2245" s="8">
        <v>43339.732407372685</v>
      </c>
      <c r="D2245" s="63">
        <v>43339.771370138886</v>
      </c>
      <c r="E2245" t="s">
        <v>2186</v>
      </c>
      <c r="G2245">
        <v>79585</v>
      </c>
      <c r="H2245" s="78" t="s">
        <v>986</v>
      </c>
      <c r="I2245" s="79">
        <v>43339.743750000001</v>
      </c>
      <c r="J2245" s="78" t="b">
        <v>1</v>
      </c>
      <c r="K2245" s="63">
        <v>43339.744194409723</v>
      </c>
      <c r="L2245" s="63">
        <v>43339.744194409723</v>
      </c>
      <c r="N2245">
        <v>79585</v>
      </c>
      <c r="O2245">
        <v>1</v>
      </c>
      <c r="P2245">
        <v>10</v>
      </c>
      <c r="Q2245" s="52">
        <v>43339.732407523152</v>
      </c>
      <c r="R2245" s="52">
        <v>43339.732407523152</v>
      </c>
      <c r="T2245">
        <v>79585</v>
      </c>
      <c r="U2245" s="52">
        <v>43339.732019756942</v>
      </c>
      <c r="V2245">
        <v>104</v>
      </c>
      <c r="W2245" s="79">
        <v>43339.770833333336</v>
      </c>
      <c r="X2245" s="52">
        <v>43339.732407523152</v>
      </c>
      <c r="Y2245" s="52">
        <v>43339.771370173614</v>
      </c>
      <c r="AA2245">
        <v>79585</v>
      </c>
      <c r="AB2245">
        <v>18</v>
      </c>
      <c r="AC2245">
        <v>1</v>
      </c>
      <c r="AE2245">
        <v>18</v>
      </c>
      <c r="AF2245" t="s">
        <v>942</v>
      </c>
      <c r="AG2245">
        <v>2</v>
      </c>
      <c r="AH2245" t="s">
        <v>943</v>
      </c>
      <c r="AJ2245">
        <v>79585</v>
      </c>
      <c r="AK2245" t="s">
        <v>944</v>
      </c>
      <c r="AL2245" t="s">
        <v>945</v>
      </c>
      <c r="AM2245" t="s">
        <v>1049</v>
      </c>
      <c r="AN2245" t="s">
        <v>947</v>
      </c>
      <c r="AO2245" s="52">
        <v>43339.732407442127</v>
      </c>
      <c r="AP2245" s="52">
        <v>43339.767949108798</v>
      </c>
      <c r="AR2245">
        <v>79585</v>
      </c>
      <c r="AS2245" t="s">
        <v>2185</v>
      </c>
      <c r="AT2245" t="s">
        <v>954</v>
      </c>
      <c r="AU2245" t="s">
        <v>949</v>
      </c>
      <c r="AV2245" t="s">
        <v>1050</v>
      </c>
      <c r="AW2245" s="52">
        <v>43339.732019756942</v>
      </c>
      <c r="AX2245">
        <v>104</v>
      </c>
      <c r="AY2245" s="52">
        <v>43339.770833333336</v>
      </c>
      <c r="AZ2245">
        <v>0</v>
      </c>
      <c r="BA2245">
        <v>4</v>
      </c>
    </row>
    <row r="2246" spans="1:53" x14ac:dyDescent="0.3">
      <c r="A2246">
        <v>79585</v>
      </c>
      <c r="B2246" t="s">
        <v>2185</v>
      </c>
      <c r="C2246" s="8">
        <v>43339.732407372685</v>
      </c>
      <c r="D2246" s="63">
        <v>43339.771370138886</v>
      </c>
      <c r="E2246" t="s">
        <v>2186</v>
      </c>
      <c r="G2246">
        <v>79585</v>
      </c>
      <c r="H2246" s="78" t="s">
        <v>986</v>
      </c>
      <c r="I2246" s="79">
        <v>43339.75</v>
      </c>
      <c r="J2246" s="78" t="b">
        <v>0</v>
      </c>
      <c r="K2246" s="63">
        <v>43339.750188275466</v>
      </c>
      <c r="L2246" s="63">
        <v>43339.750188275466</v>
      </c>
      <c r="N2246">
        <v>79585</v>
      </c>
      <c r="O2246">
        <v>1</v>
      </c>
      <c r="P2246">
        <v>10</v>
      </c>
      <c r="Q2246" s="52">
        <v>43339.732407523152</v>
      </c>
      <c r="R2246" s="52">
        <v>43339.732407523152</v>
      </c>
      <c r="T2246">
        <v>79585</v>
      </c>
      <c r="U2246" s="52">
        <v>43339.732019756942</v>
      </c>
      <c r="V2246">
        <v>104</v>
      </c>
      <c r="W2246" s="79">
        <v>43339.770833333336</v>
      </c>
      <c r="X2246" s="52">
        <v>43339.732407523152</v>
      </c>
      <c r="Y2246" s="52">
        <v>43339.771370173614</v>
      </c>
      <c r="AA2246">
        <v>79585</v>
      </c>
      <c r="AB2246">
        <v>18</v>
      </c>
      <c r="AC2246">
        <v>1</v>
      </c>
      <c r="AE2246">
        <v>18</v>
      </c>
      <c r="AF2246" t="s">
        <v>942</v>
      </c>
      <c r="AG2246">
        <v>2</v>
      </c>
      <c r="AH2246" t="s">
        <v>943</v>
      </c>
      <c r="AJ2246">
        <v>79585</v>
      </c>
      <c r="AK2246" t="s">
        <v>944</v>
      </c>
      <c r="AL2246" t="s">
        <v>945</v>
      </c>
      <c r="AM2246" t="s">
        <v>1049</v>
      </c>
      <c r="AN2246" t="s">
        <v>947</v>
      </c>
      <c r="AO2246" s="52">
        <v>43339.732407442127</v>
      </c>
      <c r="AP2246" s="52">
        <v>43339.767949108798</v>
      </c>
      <c r="AR2246">
        <v>79585</v>
      </c>
      <c r="AS2246" t="s">
        <v>2185</v>
      </c>
      <c r="AT2246" t="s">
        <v>954</v>
      </c>
      <c r="AU2246" t="s">
        <v>949</v>
      </c>
      <c r="AV2246" t="s">
        <v>1050</v>
      </c>
      <c r="AW2246" s="52">
        <v>43339.732019756942</v>
      </c>
      <c r="AX2246">
        <v>104</v>
      </c>
      <c r="AY2246" s="52">
        <v>43339.770833333336</v>
      </c>
      <c r="AZ2246">
        <v>0</v>
      </c>
      <c r="BA2246">
        <v>4</v>
      </c>
    </row>
    <row r="2247" spans="1:53" x14ac:dyDescent="0.3">
      <c r="A2247">
        <v>79613</v>
      </c>
      <c r="B2247" t="s">
        <v>2187</v>
      </c>
      <c r="C2247" s="8">
        <v>43340.411332754629</v>
      </c>
      <c r="D2247" s="63">
        <v>43340.42573545139</v>
      </c>
      <c r="E2247" t="s">
        <v>2188</v>
      </c>
      <c r="G2247">
        <v>79613</v>
      </c>
      <c r="H2247" s="78" t="s">
        <v>941</v>
      </c>
      <c r="I2247" s="79">
        <v>43340.411111111112</v>
      </c>
      <c r="J2247" s="78" t="b">
        <v>1</v>
      </c>
      <c r="K2247" s="63">
        <v>43340.411342557869</v>
      </c>
      <c r="L2247" s="63">
        <v>43340.411342557869</v>
      </c>
      <c r="N2247">
        <v>79613</v>
      </c>
      <c r="O2247">
        <v>2</v>
      </c>
      <c r="P2247">
        <v>10</v>
      </c>
      <c r="Q2247" s="52">
        <v>43340.411337881946</v>
      </c>
      <c r="R2247" s="52">
        <v>43340.411337881946</v>
      </c>
      <c r="T2247">
        <v>79613</v>
      </c>
      <c r="U2247" s="52">
        <v>43340.410850960645</v>
      </c>
      <c r="V2247">
        <v>60</v>
      </c>
      <c r="W2247" s="79">
        <v>43340.425694444442</v>
      </c>
      <c r="X2247" s="52">
        <v>43340.41133278935</v>
      </c>
      <c r="Y2247" s="52">
        <v>43340.425735497687</v>
      </c>
      <c r="AA2247">
        <v>79613</v>
      </c>
      <c r="AB2247">
        <v>1</v>
      </c>
      <c r="AC2247">
        <v>1</v>
      </c>
      <c r="AE2247">
        <v>1</v>
      </c>
      <c r="AF2247" t="s">
        <v>970</v>
      </c>
      <c r="AG2247">
        <v>0</v>
      </c>
      <c r="AH2247" t="s">
        <v>971</v>
      </c>
      <c r="AJ2247">
        <v>79613</v>
      </c>
      <c r="AK2247" t="s">
        <v>944</v>
      </c>
      <c r="AL2247" t="s">
        <v>945</v>
      </c>
      <c r="AM2247" t="s">
        <v>1009</v>
      </c>
      <c r="AN2247" t="s">
        <v>947</v>
      </c>
      <c r="AO2247" s="52">
        <v>43340.411332754629</v>
      </c>
      <c r="AP2247" s="52">
        <v>43340.420133333333</v>
      </c>
      <c r="AR2247">
        <v>79613</v>
      </c>
      <c r="AS2247" t="s">
        <v>2187</v>
      </c>
      <c r="AT2247" t="s">
        <v>954</v>
      </c>
      <c r="AU2247" t="s">
        <v>949</v>
      </c>
      <c r="AV2247" t="s">
        <v>1010</v>
      </c>
      <c r="AW2247" s="52">
        <v>43340.410850960645</v>
      </c>
      <c r="AX2247">
        <v>60</v>
      </c>
      <c r="AY2247" s="52">
        <v>43340.425694444442</v>
      </c>
      <c r="AZ2247">
        <v>0</v>
      </c>
      <c r="BA2247">
        <v>5</v>
      </c>
    </row>
    <row r="2248" spans="1:53" x14ac:dyDescent="0.3">
      <c r="A2248">
        <v>79613</v>
      </c>
      <c r="B2248" t="s">
        <v>2187</v>
      </c>
      <c r="C2248" s="8">
        <v>43340.411332754629</v>
      </c>
      <c r="D2248" s="63">
        <v>43340.42573545139</v>
      </c>
      <c r="E2248" t="s">
        <v>2188</v>
      </c>
      <c r="G2248">
        <v>79613</v>
      </c>
      <c r="H2248" s="78" t="s">
        <v>941</v>
      </c>
      <c r="I2248" s="79">
        <v>43340.411111111112</v>
      </c>
      <c r="J2248" s="78" t="b">
        <v>1</v>
      </c>
      <c r="K2248" s="63">
        <v>43340.411342557869</v>
      </c>
      <c r="L2248" s="63">
        <v>43340.411342557869</v>
      </c>
      <c r="N2248">
        <v>79613</v>
      </c>
      <c r="O2248">
        <v>2</v>
      </c>
      <c r="P2248">
        <v>10</v>
      </c>
      <c r="Q2248" s="52">
        <v>43340.411337881946</v>
      </c>
      <c r="R2248" s="52">
        <v>43340.411337881946</v>
      </c>
      <c r="T2248">
        <v>79613</v>
      </c>
      <c r="U2248" s="52">
        <v>43340.410850960645</v>
      </c>
      <c r="V2248">
        <v>60</v>
      </c>
      <c r="W2248" s="79">
        <v>43340.425694444442</v>
      </c>
      <c r="X2248" s="52">
        <v>43340.41133278935</v>
      </c>
      <c r="Y2248" s="52">
        <v>43340.425735497687</v>
      </c>
      <c r="AA2248">
        <v>79613</v>
      </c>
      <c r="AB2248">
        <v>18</v>
      </c>
      <c r="AC2248">
        <v>1</v>
      </c>
      <c r="AE2248">
        <v>18</v>
      </c>
      <c r="AF2248" t="s">
        <v>942</v>
      </c>
      <c r="AG2248">
        <v>2</v>
      </c>
      <c r="AH2248" t="s">
        <v>943</v>
      </c>
      <c r="AJ2248">
        <v>79613</v>
      </c>
      <c r="AK2248" t="s">
        <v>944</v>
      </c>
      <c r="AL2248" t="s">
        <v>945</v>
      </c>
      <c r="AM2248" t="s">
        <v>1009</v>
      </c>
      <c r="AN2248" t="s">
        <v>947</v>
      </c>
      <c r="AO2248" s="52">
        <v>43340.411332754629</v>
      </c>
      <c r="AP2248" s="52">
        <v>43340.420133333333</v>
      </c>
      <c r="AR2248">
        <v>79613</v>
      </c>
      <c r="AS2248" t="s">
        <v>2187</v>
      </c>
      <c r="AT2248" t="s">
        <v>954</v>
      </c>
      <c r="AU2248" t="s">
        <v>949</v>
      </c>
      <c r="AV2248" t="s">
        <v>1010</v>
      </c>
      <c r="AW2248" s="52">
        <v>43340.410850960645</v>
      </c>
      <c r="AX2248">
        <v>60</v>
      </c>
      <c r="AY2248" s="52">
        <v>43340.425694444442</v>
      </c>
      <c r="AZ2248">
        <v>0</v>
      </c>
      <c r="BA2248">
        <v>5</v>
      </c>
    </row>
    <row r="2249" spans="1:53" x14ac:dyDescent="0.3">
      <c r="A2249">
        <v>79613</v>
      </c>
      <c r="B2249" t="s">
        <v>2187</v>
      </c>
      <c r="C2249" s="8">
        <v>43340.411332754629</v>
      </c>
      <c r="D2249" s="63">
        <v>43340.42573545139</v>
      </c>
      <c r="E2249" t="s">
        <v>2188</v>
      </c>
      <c r="G2249">
        <v>79613</v>
      </c>
      <c r="H2249" s="78" t="s">
        <v>941</v>
      </c>
      <c r="I2249" s="79">
        <v>43340.418749999997</v>
      </c>
      <c r="J2249" s="78" t="b">
        <v>1</v>
      </c>
      <c r="K2249" s="63">
        <v>43340.419157025462</v>
      </c>
      <c r="L2249" s="63">
        <v>43340.419157025462</v>
      </c>
      <c r="N2249">
        <v>79613</v>
      </c>
      <c r="O2249">
        <v>2</v>
      </c>
      <c r="P2249">
        <v>10</v>
      </c>
      <c r="Q2249" s="52">
        <v>43340.411337881946</v>
      </c>
      <c r="R2249" s="52">
        <v>43340.411337881946</v>
      </c>
      <c r="T2249">
        <v>79613</v>
      </c>
      <c r="U2249" s="52">
        <v>43340.410850960645</v>
      </c>
      <c r="V2249">
        <v>60</v>
      </c>
      <c r="W2249" s="79">
        <v>43340.425694444442</v>
      </c>
      <c r="X2249" s="52">
        <v>43340.41133278935</v>
      </c>
      <c r="Y2249" s="52">
        <v>43340.425735497687</v>
      </c>
      <c r="AA2249">
        <v>79613</v>
      </c>
      <c r="AB2249">
        <v>1</v>
      </c>
      <c r="AC2249">
        <v>1</v>
      </c>
      <c r="AE2249">
        <v>1</v>
      </c>
      <c r="AF2249" t="s">
        <v>970</v>
      </c>
      <c r="AG2249">
        <v>0</v>
      </c>
      <c r="AH2249" t="s">
        <v>971</v>
      </c>
      <c r="AJ2249">
        <v>79613</v>
      </c>
      <c r="AK2249" t="s">
        <v>944</v>
      </c>
      <c r="AL2249" t="s">
        <v>945</v>
      </c>
      <c r="AM2249" t="s">
        <v>1009</v>
      </c>
      <c r="AN2249" t="s">
        <v>947</v>
      </c>
      <c r="AO2249" s="52">
        <v>43340.411332754629</v>
      </c>
      <c r="AP2249" s="52">
        <v>43340.420133333333</v>
      </c>
      <c r="AR2249">
        <v>79613</v>
      </c>
      <c r="AS2249" t="s">
        <v>2187</v>
      </c>
      <c r="AT2249" t="s">
        <v>954</v>
      </c>
      <c r="AU2249" t="s">
        <v>949</v>
      </c>
      <c r="AV2249" t="s">
        <v>1010</v>
      </c>
      <c r="AW2249" s="52">
        <v>43340.410850960645</v>
      </c>
      <c r="AX2249">
        <v>60</v>
      </c>
      <c r="AY2249" s="52">
        <v>43340.425694444442</v>
      </c>
      <c r="AZ2249">
        <v>0</v>
      </c>
      <c r="BA2249">
        <v>5</v>
      </c>
    </row>
    <row r="2250" spans="1:53" x14ac:dyDescent="0.3">
      <c r="A2250">
        <v>79613</v>
      </c>
      <c r="B2250" t="s">
        <v>2187</v>
      </c>
      <c r="C2250" s="8">
        <v>43340.411332754629</v>
      </c>
      <c r="D2250" s="63">
        <v>43340.42573545139</v>
      </c>
      <c r="E2250" t="s">
        <v>2188</v>
      </c>
      <c r="G2250">
        <v>79613</v>
      </c>
      <c r="H2250" s="78" t="s">
        <v>941</v>
      </c>
      <c r="I2250" s="79">
        <v>43340.418749999997</v>
      </c>
      <c r="J2250" s="78" t="b">
        <v>1</v>
      </c>
      <c r="K2250" s="63">
        <v>43340.419157025462</v>
      </c>
      <c r="L2250" s="63">
        <v>43340.419157025462</v>
      </c>
      <c r="N2250">
        <v>79613</v>
      </c>
      <c r="O2250">
        <v>2</v>
      </c>
      <c r="P2250">
        <v>10</v>
      </c>
      <c r="Q2250" s="52">
        <v>43340.411337881946</v>
      </c>
      <c r="R2250" s="52">
        <v>43340.411337881946</v>
      </c>
      <c r="T2250">
        <v>79613</v>
      </c>
      <c r="U2250" s="52">
        <v>43340.410850960645</v>
      </c>
      <c r="V2250">
        <v>60</v>
      </c>
      <c r="W2250" s="79">
        <v>43340.425694444442</v>
      </c>
      <c r="X2250" s="52">
        <v>43340.41133278935</v>
      </c>
      <c r="Y2250" s="52">
        <v>43340.425735497687</v>
      </c>
      <c r="AA2250">
        <v>79613</v>
      </c>
      <c r="AB2250">
        <v>18</v>
      </c>
      <c r="AC2250">
        <v>1</v>
      </c>
      <c r="AE2250">
        <v>18</v>
      </c>
      <c r="AF2250" t="s">
        <v>942</v>
      </c>
      <c r="AG2250">
        <v>2</v>
      </c>
      <c r="AH2250" t="s">
        <v>943</v>
      </c>
      <c r="AJ2250">
        <v>79613</v>
      </c>
      <c r="AK2250" t="s">
        <v>944</v>
      </c>
      <c r="AL2250" t="s">
        <v>945</v>
      </c>
      <c r="AM2250" t="s">
        <v>1009</v>
      </c>
      <c r="AN2250" t="s">
        <v>947</v>
      </c>
      <c r="AO2250" s="52">
        <v>43340.411332754629</v>
      </c>
      <c r="AP2250" s="52">
        <v>43340.420133333333</v>
      </c>
      <c r="AR2250">
        <v>79613</v>
      </c>
      <c r="AS2250" t="s">
        <v>2187</v>
      </c>
      <c r="AT2250" t="s">
        <v>954</v>
      </c>
      <c r="AU2250" t="s">
        <v>949</v>
      </c>
      <c r="AV2250" t="s">
        <v>1010</v>
      </c>
      <c r="AW2250" s="52">
        <v>43340.410850960645</v>
      </c>
      <c r="AX2250">
        <v>60</v>
      </c>
      <c r="AY2250" s="52">
        <v>43340.425694444442</v>
      </c>
      <c r="AZ2250">
        <v>0</v>
      </c>
      <c r="BA2250">
        <v>5</v>
      </c>
    </row>
    <row r="2251" spans="1:53" x14ac:dyDescent="0.3">
      <c r="A2251">
        <v>79613</v>
      </c>
      <c r="B2251" t="s">
        <v>2187</v>
      </c>
      <c r="C2251" s="8">
        <v>43340.411332754629</v>
      </c>
      <c r="D2251" s="63">
        <v>43340.42573545139</v>
      </c>
      <c r="E2251" t="s">
        <v>2188</v>
      </c>
      <c r="G2251">
        <v>79613</v>
      </c>
      <c r="H2251" s="78" t="s">
        <v>941</v>
      </c>
      <c r="I2251" s="79">
        <v>43340.419444444444</v>
      </c>
      <c r="J2251" s="78" t="b">
        <v>0</v>
      </c>
      <c r="K2251" s="63">
        <v>43340.420132523148</v>
      </c>
      <c r="L2251" s="63">
        <v>43340.420132523148</v>
      </c>
      <c r="N2251">
        <v>79613</v>
      </c>
      <c r="O2251">
        <v>2</v>
      </c>
      <c r="P2251">
        <v>10</v>
      </c>
      <c r="Q2251" s="52">
        <v>43340.411337881946</v>
      </c>
      <c r="R2251" s="52">
        <v>43340.411337881946</v>
      </c>
      <c r="T2251">
        <v>79613</v>
      </c>
      <c r="U2251" s="52">
        <v>43340.410850960645</v>
      </c>
      <c r="V2251">
        <v>60</v>
      </c>
      <c r="W2251" s="79">
        <v>43340.425694444442</v>
      </c>
      <c r="X2251" s="52">
        <v>43340.41133278935</v>
      </c>
      <c r="Y2251" s="52">
        <v>43340.425735497687</v>
      </c>
      <c r="AA2251">
        <v>79613</v>
      </c>
      <c r="AB2251">
        <v>1</v>
      </c>
      <c r="AC2251">
        <v>1</v>
      </c>
      <c r="AE2251">
        <v>1</v>
      </c>
      <c r="AF2251" t="s">
        <v>970</v>
      </c>
      <c r="AG2251">
        <v>0</v>
      </c>
      <c r="AH2251" t="s">
        <v>971</v>
      </c>
      <c r="AJ2251">
        <v>79613</v>
      </c>
      <c r="AK2251" t="s">
        <v>944</v>
      </c>
      <c r="AL2251" t="s">
        <v>945</v>
      </c>
      <c r="AM2251" t="s">
        <v>1009</v>
      </c>
      <c r="AN2251" t="s">
        <v>947</v>
      </c>
      <c r="AO2251" s="52">
        <v>43340.411332754629</v>
      </c>
      <c r="AP2251" s="52">
        <v>43340.420133333333</v>
      </c>
      <c r="AR2251">
        <v>79613</v>
      </c>
      <c r="AS2251" t="s">
        <v>2187</v>
      </c>
      <c r="AT2251" t="s">
        <v>954</v>
      </c>
      <c r="AU2251" t="s">
        <v>949</v>
      </c>
      <c r="AV2251" t="s">
        <v>1010</v>
      </c>
      <c r="AW2251" s="52">
        <v>43340.410850960645</v>
      </c>
      <c r="AX2251">
        <v>60</v>
      </c>
      <c r="AY2251" s="52">
        <v>43340.425694444442</v>
      </c>
      <c r="AZ2251">
        <v>0</v>
      </c>
      <c r="BA2251">
        <v>5</v>
      </c>
    </row>
    <row r="2252" spans="1:53" x14ac:dyDescent="0.3">
      <c r="A2252">
        <v>79613</v>
      </c>
      <c r="B2252" t="s">
        <v>2187</v>
      </c>
      <c r="C2252" s="8">
        <v>43340.411332754629</v>
      </c>
      <c r="D2252" s="63">
        <v>43340.42573545139</v>
      </c>
      <c r="E2252" t="s">
        <v>2188</v>
      </c>
      <c r="G2252">
        <v>79613</v>
      </c>
      <c r="H2252" s="78" t="s">
        <v>941</v>
      </c>
      <c r="I2252" s="79">
        <v>43340.419444444444</v>
      </c>
      <c r="J2252" s="78" t="b">
        <v>0</v>
      </c>
      <c r="K2252" s="63">
        <v>43340.420132523148</v>
      </c>
      <c r="L2252" s="63">
        <v>43340.420132523148</v>
      </c>
      <c r="N2252">
        <v>79613</v>
      </c>
      <c r="O2252">
        <v>2</v>
      </c>
      <c r="P2252">
        <v>10</v>
      </c>
      <c r="Q2252" s="52">
        <v>43340.411337881946</v>
      </c>
      <c r="R2252" s="52">
        <v>43340.411337881946</v>
      </c>
      <c r="T2252">
        <v>79613</v>
      </c>
      <c r="U2252" s="52">
        <v>43340.410850960645</v>
      </c>
      <c r="V2252">
        <v>60</v>
      </c>
      <c r="W2252" s="79">
        <v>43340.425694444442</v>
      </c>
      <c r="X2252" s="52">
        <v>43340.41133278935</v>
      </c>
      <c r="Y2252" s="52">
        <v>43340.425735497687</v>
      </c>
      <c r="AA2252">
        <v>79613</v>
      </c>
      <c r="AB2252">
        <v>18</v>
      </c>
      <c r="AC2252">
        <v>1</v>
      </c>
      <c r="AE2252">
        <v>18</v>
      </c>
      <c r="AF2252" t="s">
        <v>942</v>
      </c>
      <c r="AG2252">
        <v>2</v>
      </c>
      <c r="AH2252" t="s">
        <v>943</v>
      </c>
      <c r="AJ2252">
        <v>79613</v>
      </c>
      <c r="AK2252" t="s">
        <v>944</v>
      </c>
      <c r="AL2252" t="s">
        <v>945</v>
      </c>
      <c r="AM2252" t="s">
        <v>1009</v>
      </c>
      <c r="AN2252" t="s">
        <v>947</v>
      </c>
      <c r="AO2252" s="52">
        <v>43340.411332754629</v>
      </c>
      <c r="AP2252" s="52">
        <v>43340.420133333333</v>
      </c>
      <c r="AR2252">
        <v>79613</v>
      </c>
      <c r="AS2252" t="s">
        <v>2187</v>
      </c>
      <c r="AT2252" t="s">
        <v>954</v>
      </c>
      <c r="AU2252" t="s">
        <v>949</v>
      </c>
      <c r="AV2252" t="s">
        <v>1010</v>
      </c>
      <c r="AW2252" s="52">
        <v>43340.410850960645</v>
      </c>
      <c r="AX2252">
        <v>60</v>
      </c>
      <c r="AY2252" s="52">
        <v>43340.425694444442</v>
      </c>
      <c r="AZ2252">
        <v>0</v>
      </c>
      <c r="BA2252">
        <v>5</v>
      </c>
    </row>
    <row r="2253" spans="1:53" x14ac:dyDescent="0.3">
      <c r="A2253">
        <v>79618</v>
      </c>
      <c r="B2253" t="s">
        <v>2189</v>
      </c>
      <c r="C2253" s="8">
        <v>43340.528868402776</v>
      </c>
      <c r="D2253" s="63">
        <v>43340.530207986114</v>
      </c>
      <c r="E2253" t="s">
        <v>2190</v>
      </c>
      <c r="G2253">
        <v>79618</v>
      </c>
      <c r="H2253" s="78" t="s">
        <v>991</v>
      </c>
      <c r="I2253" s="79">
        <v>43340.52847222222</v>
      </c>
      <c r="J2253" s="78" t="b">
        <v>1</v>
      </c>
      <c r="K2253" s="63">
        <v>43340.528876585646</v>
      </c>
      <c r="L2253" s="63">
        <v>43340.528876585646</v>
      </c>
      <c r="N2253">
        <v>79618</v>
      </c>
      <c r="O2253">
        <v>2</v>
      </c>
      <c r="P2253">
        <v>10</v>
      </c>
      <c r="Q2253" s="52">
        <v>43340.528868553243</v>
      </c>
      <c r="R2253" s="52">
        <v>43340.530208136573</v>
      </c>
      <c r="T2253">
        <v>79618</v>
      </c>
      <c r="U2253" s="52">
        <v>43340.528430289349</v>
      </c>
      <c r="V2253">
        <v>60</v>
      </c>
      <c r="W2253" s="79">
        <v>43340.529861111114</v>
      </c>
      <c r="X2253" s="52">
        <v>43340.528868553243</v>
      </c>
      <c r="Y2253" s="52">
        <v>43340.530208599535</v>
      </c>
      <c r="AA2253">
        <v>79618</v>
      </c>
      <c r="AB2253">
        <v>18</v>
      </c>
      <c r="AC2253">
        <v>1</v>
      </c>
      <c r="AE2253">
        <v>18</v>
      </c>
      <c r="AF2253" t="s">
        <v>942</v>
      </c>
      <c r="AG2253">
        <v>2</v>
      </c>
      <c r="AH2253" t="s">
        <v>943</v>
      </c>
      <c r="AJ2253">
        <v>79618</v>
      </c>
      <c r="AK2253" t="s">
        <v>944</v>
      </c>
      <c r="AL2253" t="s">
        <v>945</v>
      </c>
      <c r="AM2253" t="s">
        <v>1173</v>
      </c>
      <c r="AN2253" t="s">
        <v>947</v>
      </c>
      <c r="AO2253" s="52">
        <v>43340.528868402776</v>
      </c>
      <c r="AP2253" s="52">
        <v>43340.530208067132</v>
      </c>
      <c r="AR2253">
        <v>79618</v>
      </c>
      <c r="AS2253" t="s">
        <v>2189</v>
      </c>
      <c r="AT2253" t="s">
        <v>948</v>
      </c>
      <c r="AU2253" t="s">
        <v>949</v>
      </c>
      <c r="AV2253" t="s">
        <v>1174</v>
      </c>
      <c r="AW2253" s="52">
        <v>43340.528430289349</v>
      </c>
      <c r="AX2253">
        <v>60</v>
      </c>
      <c r="AY2253" s="52">
        <v>43340.529861111114</v>
      </c>
      <c r="AZ2253">
        <v>0</v>
      </c>
      <c r="BA2253">
        <v>4</v>
      </c>
    </row>
    <row r="2254" spans="1:53" x14ac:dyDescent="0.3">
      <c r="A2254">
        <v>79618</v>
      </c>
      <c r="B2254" t="s">
        <v>2189</v>
      </c>
      <c r="C2254" s="8">
        <v>43340.528868402776</v>
      </c>
      <c r="D2254" s="63">
        <v>43340.530207986114</v>
      </c>
      <c r="E2254" t="s">
        <v>2190</v>
      </c>
      <c r="G2254">
        <v>79618</v>
      </c>
      <c r="H2254" s="78" t="s">
        <v>991</v>
      </c>
      <c r="I2254" s="79">
        <v>43340.529861111114</v>
      </c>
      <c r="J2254" s="78" t="b">
        <v>0</v>
      </c>
      <c r="K2254" s="63">
        <v>43340.530206678239</v>
      </c>
      <c r="L2254" s="63">
        <v>43340.530206678239</v>
      </c>
      <c r="N2254">
        <v>79618</v>
      </c>
      <c r="O2254">
        <v>2</v>
      </c>
      <c r="P2254">
        <v>10</v>
      </c>
      <c r="Q2254" s="52">
        <v>43340.528868553243</v>
      </c>
      <c r="R2254" s="52">
        <v>43340.530208136573</v>
      </c>
      <c r="T2254">
        <v>79618</v>
      </c>
      <c r="U2254" s="52">
        <v>43340.528430289349</v>
      </c>
      <c r="V2254">
        <v>60</v>
      </c>
      <c r="W2254" s="79">
        <v>43340.529861111114</v>
      </c>
      <c r="X2254" s="52">
        <v>43340.528868553243</v>
      </c>
      <c r="Y2254" s="52">
        <v>43340.530208599535</v>
      </c>
      <c r="AA2254">
        <v>79618</v>
      </c>
      <c r="AB2254">
        <v>18</v>
      </c>
      <c r="AC2254">
        <v>1</v>
      </c>
      <c r="AE2254">
        <v>18</v>
      </c>
      <c r="AF2254" t="s">
        <v>942</v>
      </c>
      <c r="AG2254">
        <v>2</v>
      </c>
      <c r="AH2254" t="s">
        <v>943</v>
      </c>
      <c r="AJ2254">
        <v>79618</v>
      </c>
      <c r="AK2254" t="s">
        <v>944</v>
      </c>
      <c r="AL2254" t="s">
        <v>945</v>
      </c>
      <c r="AM2254" t="s">
        <v>1173</v>
      </c>
      <c r="AN2254" t="s">
        <v>947</v>
      </c>
      <c r="AO2254" s="52">
        <v>43340.528868402776</v>
      </c>
      <c r="AP2254" s="52">
        <v>43340.530208067132</v>
      </c>
      <c r="AR2254">
        <v>79618</v>
      </c>
      <c r="AS2254" t="s">
        <v>2189</v>
      </c>
      <c r="AT2254" t="s">
        <v>948</v>
      </c>
      <c r="AU2254" t="s">
        <v>949</v>
      </c>
      <c r="AV2254" t="s">
        <v>1174</v>
      </c>
      <c r="AW2254" s="52">
        <v>43340.528430289349</v>
      </c>
      <c r="AX2254">
        <v>60</v>
      </c>
      <c r="AY2254" s="52">
        <v>43340.529861111114</v>
      </c>
      <c r="AZ2254">
        <v>0</v>
      </c>
      <c r="BA2254">
        <v>4</v>
      </c>
    </row>
    <row r="2255" spans="1:53" x14ac:dyDescent="0.3">
      <c r="A2255">
        <v>79620</v>
      </c>
      <c r="B2255" t="s">
        <v>2191</v>
      </c>
      <c r="C2255" s="8">
        <v>43340.565979548614</v>
      </c>
      <c r="D2255" s="63">
        <v>43340.667300844907</v>
      </c>
      <c r="E2255" t="s">
        <v>2192</v>
      </c>
      <c r="G2255">
        <v>79620</v>
      </c>
      <c r="H2255" s="78" t="s">
        <v>961</v>
      </c>
      <c r="I2255" s="79">
        <v>43340.570833333331</v>
      </c>
      <c r="J2255" s="78" t="b">
        <v>1</v>
      </c>
      <c r="K2255" s="63">
        <v>43340.571612997686</v>
      </c>
      <c r="L2255" s="63">
        <v>43340.571612997686</v>
      </c>
      <c r="N2255">
        <v>79620</v>
      </c>
      <c r="O2255">
        <v>1</v>
      </c>
      <c r="P2255">
        <v>10</v>
      </c>
      <c r="Q2255" s="52">
        <v>43340.565979710649</v>
      </c>
      <c r="R2255" s="52">
        <v>43340.667226504629</v>
      </c>
      <c r="T2255">
        <v>79620</v>
      </c>
      <c r="U2255" s="52">
        <v>43340.56542121528</v>
      </c>
      <c r="V2255">
        <v>179</v>
      </c>
      <c r="W2255" s="79">
        <v>43340.666666666664</v>
      </c>
      <c r="X2255" s="52">
        <v>43340.565981678243</v>
      </c>
      <c r="Y2255" s="52">
        <v>43340.667300844907</v>
      </c>
      <c r="AA2255">
        <v>79620</v>
      </c>
      <c r="AB2255">
        <v>18</v>
      </c>
      <c r="AC2255">
        <v>2</v>
      </c>
      <c r="AE2255">
        <v>18</v>
      </c>
      <c r="AF2255" t="s">
        <v>942</v>
      </c>
      <c r="AG2255">
        <v>2</v>
      </c>
      <c r="AH2255" t="s">
        <v>943</v>
      </c>
      <c r="AJ2255">
        <v>79620</v>
      </c>
      <c r="AK2255" t="s">
        <v>972</v>
      </c>
      <c r="AL2255" t="s">
        <v>945</v>
      </c>
      <c r="AM2255" t="s">
        <v>2193</v>
      </c>
      <c r="AN2255" t="s">
        <v>947</v>
      </c>
      <c r="AO2255" s="52">
        <v>43340.565979548614</v>
      </c>
      <c r="AP2255" s="52">
        <v>43340.661229861114</v>
      </c>
      <c r="AR2255">
        <v>79620</v>
      </c>
      <c r="AS2255" t="s">
        <v>2191</v>
      </c>
      <c r="AT2255" t="s">
        <v>954</v>
      </c>
      <c r="AU2255" t="s">
        <v>949</v>
      </c>
      <c r="AV2255" t="s">
        <v>2194</v>
      </c>
      <c r="AW2255" s="52">
        <v>43340.56542121528</v>
      </c>
      <c r="AX2255">
        <v>179</v>
      </c>
      <c r="AY2255" s="52">
        <v>43340.666666666664</v>
      </c>
      <c r="AZ2255">
        <v>0</v>
      </c>
      <c r="BA2255">
        <v>2</v>
      </c>
    </row>
    <row r="2256" spans="1:53" x14ac:dyDescent="0.3">
      <c r="A2256">
        <v>79620</v>
      </c>
      <c r="B2256" t="s">
        <v>2191</v>
      </c>
      <c r="C2256" s="8">
        <v>43340.565979548614</v>
      </c>
      <c r="D2256" s="63">
        <v>43340.667300844907</v>
      </c>
      <c r="E2256" t="s">
        <v>2192</v>
      </c>
      <c r="G2256">
        <v>79620</v>
      </c>
      <c r="H2256" s="78" t="s">
        <v>958</v>
      </c>
      <c r="I2256" s="79">
        <v>43340.570833333331</v>
      </c>
      <c r="J2256" s="78" t="b">
        <v>1</v>
      </c>
      <c r="K2256" s="63">
        <v>43340.571612997686</v>
      </c>
      <c r="L2256" s="63">
        <v>43340.571612997686</v>
      </c>
      <c r="N2256">
        <v>79620</v>
      </c>
      <c r="O2256">
        <v>1</v>
      </c>
      <c r="P2256">
        <v>10</v>
      </c>
      <c r="Q2256" s="52">
        <v>43340.565979710649</v>
      </c>
      <c r="R2256" s="52">
        <v>43340.667226504629</v>
      </c>
      <c r="T2256">
        <v>79620</v>
      </c>
      <c r="U2256" s="52">
        <v>43340.56542121528</v>
      </c>
      <c r="V2256">
        <v>179</v>
      </c>
      <c r="W2256" s="79">
        <v>43340.666666666664</v>
      </c>
      <c r="X2256" s="52">
        <v>43340.565981678243</v>
      </c>
      <c r="Y2256" s="52">
        <v>43340.667300844907</v>
      </c>
      <c r="AA2256">
        <v>79620</v>
      </c>
      <c r="AB2256">
        <v>18</v>
      </c>
      <c r="AC2256">
        <v>2</v>
      </c>
      <c r="AE2256">
        <v>18</v>
      </c>
      <c r="AF2256" t="s">
        <v>942</v>
      </c>
      <c r="AG2256">
        <v>2</v>
      </c>
      <c r="AH2256" t="s">
        <v>943</v>
      </c>
      <c r="AJ2256">
        <v>79620</v>
      </c>
      <c r="AK2256" t="s">
        <v>972</v>
      </c>
      <c r="AL2256" t="s">
        <v>945</v>
      </c>
      <c r="AM2256" t="s">
        <v>2193</v>
      </c>
      <c r="AN2256" t="s">
        <v>947</v>
      </c>
      <c r="AO2256" s="52">
        <v>43340.565979548614</v>
      </c>
      <c r="AP2256" s="52">
        <v>43340.661229861114</v>
      </c>
      <c r="AR2256">
        <v>79620</v>
      </c>
      <c r="AS2256" t="s">
        <v>2191</v>
      </c>
      <c r="AT2256" t="s">
        <v>954</v>
      </c>
      <c r="AU2256" t="s">
        <v>949</v>
      </c>
      <c r="AV2256" t="s">
        <v>2194</v>
      </c>
      <c r="AW2256" s="52">
        <v>43340.56542121528</v>
      </c>
      <c r="AX2256">
        <v>179</v>
      </c>
      <c r="AY2256" s="52">
        <v>43340.666666666664</v>
      </c>
      <c r="AZ2256">
        <v>0</v>
      </c>
      <c r="BA2256">
        <v>2</v>
      </c>
    </row>
    <row r="2257" spans="1:53" x14ac:dyDescent="0.3">
      <c r="A2257">
        <v>79620</v>
      </c>
      <c r="B2257" t="s">
        <v>2191</v>
      </c>
      <c r="C2257" s="8">
        <v>43340.565979548614</v>
      </c>
      <c r="D2257" s="63">
        <v>43340.667300844907</v>
      </c>
      <c r="E2257" t="s">
        <v>2192</v>
      </c>
      <c r="G2257">
        <v>79620</v>
      </c>
      <c r="H2257" s="78" t="s">
        <v>961</v>
      </c>
      <c r="I2257" s="79">
        <v>43340.660416666666</v>
      </c>
      <c r="J2257" s="78" t="b">
        <v>0</v>
      </c>
      <c r="K2257" s="63">
        <v>43340.661229201389</v>
      </c>
      <c r="L2257" s="63">
        <v>43340.661229201389</v>
      </c>
      <c r="N2257">
        <v>79620</v>
      </c>
      <c r="O2257">
        <v>1</v>
      </c>
      <c r="P2257">
        <v>10</v>
      </c>
      <c r="Q2257" s="52">
        <v>43340.565979710649</v>
      </c>
      <c r="R2257" s="52">
        <v>43340.667226504629</v>
      </c>
      <c r="T2257">
        <v>79620</v>
      </c>
      <c r="U2257" s="52">
        <v>43340.56542121528</v>
      </c>
      <c r="V2257">
        <v>179</v>
      </c>
      <c r="W2257" s="79">
        <v>43340.666666666664</v>
      </c>
      <c r="X2257" s="52">
        <v>43340.565981678243</v>
      </c>
      <c r="Y2257" s="52">
        <v>43340.667300844907</v>
      </c>
      <c r="AA2257">
        <v>79620</v>
      </c>
      <c r="AB2257">
        <v>18</v>
      </c>
      <c r="AC2257">
        <v>2</v>
      </c>
      <c r="AE2257">
        <v>18</v>
      </c>
      <c r="AF2257" t="s">
        <v>942</v>
      </c>
      <c r="AG2257">
        <v>2</v>
      </c>
      <c r="AH2257" t="s">
        <v>943</v>
      </c>
      <c r="AJ2257">
        <v>79620</v>
      </c>
      <c r="AK2257" t="s">
        <v>972</v>
      </c>
      <c r="AL2257" t="s">
        <v>945</v>
      </c>
      <c r="AM2257" t="s">
        <v>2193</v>
      </c>
      <c r="AN2257" t="s">
        <v>947</v>
      </c>
      <c r="AO2257" s="52">
        <v>43340.565979548614</v>
      </c>
      <c r="AP2257" s="52">
        <v>43340.661229861114</v>
      </c>
      <c r="AR2257">
        <v>79620</v>
      </c>
      <c r="AS2257" t="s">
        <v>2191</v>
      </c>
      <c r="AT2257" t="s">
        <v>954</v>
      </c>
      <c r="AU2257" t="s">
        <v>949</v>
      </c>
      <c r="AV2257" t="s">
        <v>2194</v>
      </c>
      <c r="AW2257" s="52">
        <v>43340.56542121528</v>
      </c>
      <c r="AX2257">
        <v>179</v>
      </c>
      <c r="AY2257" s="52">
        <v>43340.666666666664</v>
      </c>
      <c r="AZ2257">
        <v>0</v>
      </c>
      <c r="BA2257">
        <v>2</v>
      </c>
    </row>
    <row r="2258" spans="1:53" x14ac:dyDescent="0.3">
      <c r="A2258">
        <v>79620</v>
      </c>
      <c r="B2258" t="s">
        <v>2191</v>
      </c>
      <c r="C2258" s="8">
        <v>43340.565979548614</v>
      </c>
      <c r="D2258" s="63">
        <v>43340.667300844907</v>
      </c>
      <c r="E2258" t="s">
        <v>2192</v>
      </c>
      <c r="G2258">
        <v>79620</v>
      </c>
      <c r="H2258" s="78" t="s">
        <v>958</v>
      </c>
      <c r="I2258" s="79">
        <v>43340.660416666666</v>
      </c>
      <c r="J2258" s="78" t="b">
        <v>0</v>
      </c>
      <c r="K2258" s="63">
        <v>43340.661229201389</v>
      </c>
      <c r="L2258" s="63">
        <v>43340.661229201389</v>
      </c>
      <c r="N2258">
        <v>79620</v>
      </c>
      <c r="O2258">
        <v>1</v>
      </c>
      <c r="P2258">
        <v>10</v>
      </c>
      <c r="Q2258" s="52">
        <v>43340.565979710649</v>
      </c>
      <c r="R2258" s="52">
        <v>43340.667226504629</v>
      </c>
      <c r="T2258">
        <v>79620</v>
      </c>
      <c r="U2258" s="52">
        <v>43340.56542121528</v>
      </c>
      <c r="V2258">
        <v>179</v>
      </c>
      <c r="W2258" s="79">
        <v>43340.666666666664</v>
      </c>
      <c r="X2258" s="52">
        <v>43340.565981678243</v>
      </c>
      <c r="Y2258" s="52">
        <v>43340.667300844907</v>
      </c>
      <c r="AA2258">
        <v>79620</v>
      </c>
      <c r="AB2258">
        <v>18</v>
      </c>
      <c r="AC2258">
        <v>2</v>
      </c>
      <c r="AE2258">
        <v>18</v>
      </c>
      <c r="AF2258" t="s">
        <v>942</v>
      </c>
      <c r="AG2258">
        <v>2</v>
      </c>
      <c r="AH2258" t="s">
        <v>943</v>
      </c>
      <c r="AJ2258">
        <v>79620</v>
      </c>
      <c r="AK2258" t="s">
        <v>972</v>
      </c>
      <c r="AL2258" t="s">
        <v>945</v>
      </c>
      <c r="AM2258" t="s">
        <v>2193</v>
      </c>
      <c r="AN2258" t="s">
        <v>947</v>
      </c>
      <c r="AO2258" s="52">
        <v>43340.565979548614</v>
      </c>
      <c r="AP2258" s="52">
        <v>43340.661229861114</v>
      </c>
      <c r="AR2258">
        <v>79620</v>
      </c>
      <c r="AS2258" t="s">
        <v>2191</v>
      </c>
      <c r="AT2258" t="s">
        <v>954</v>
      </c>
      <c r="AU2258" t="s">
        <v>949</v>
      </c>
      <c r="AV2258" t="s">
        <v>2194</v>
      </c>
      <c r="AW2258" s="52">
        <v>43340.56542121528</v>
      </c>
      <c r="AX2258">
        <v>179</v>
      </c>
      <c r="AY2258" s="52">
        <v>43340.666666666664</v>
      </c>
      <c r="AZ2258">
        <v>0</v>
      </c>
      <c r="BA2258">
        <v>2</v>
      </c>
    </row>
    <row r="2259" spans="1:53" x14ac:dyDescent="0.3">
      <c r="A2259">
        <v>79622</v>
      </c>
      <c r="B2259" t="s">
        <v>2195</v>
      </c>
      <c r="C2259" s="8">
        <v>43340.619727627316</v>
      </c>
      <c r="D2259" s="63">
        <v>43340.662613043984</v>
      </c>
      <c r="E2259" t="s">
        <v>2196</v>
      </c>
      <c r="G2259">
        <v>79622</v>
      </c>
      <c r="H2259" s="78" t="s">
        <v>991</v>
      </c>
      <c r="I2259" s="79">
        <v>43340.619444444441</v>
      </c>
      <c r="J2259" s="78" t="b">
        <v>1</v>
      </c>
      <c r="K2259" s="63">
        <v>43340.61973017361</v>
      </c>
      <c r="L2259" s="63">
        <v>43340.61973017361</v>
      </c>
      <c r="N2259">
        <v>79622</v>
      </c>
      <c r="O2259">
        <v>1</v>
      </c>
      <c r="P2259">
        <v>10</v>
      </c>
      <c r="Q2259" s="52">
        <v>43340.619727696758</v>
      </c>
      <c r="R2259" s="52">
        <v>43340.662548611108</v>
      </c>
      <c r="T2259">
        <v>79622</v>
      </c>
      <c r="U2259" s="52">
        <v>43340.619133912034</v>
      </c>
      <c r="V2259">
        <v>60</v>
      </c>
      <c r="W2259" s="79">
        <v>43340.662499999999</v>
      </c>
      <c r="X2259" s="52">
        <v>43340.61973017361</v>
      </c>
      <c r="Y2259" s="52">
        <v>43340.662613078704</v>
      </c>
      <c r="AA2259">
        <v>79622</v>
      </c>
      <c r="AB2259">
        <v>18</v>
      </c>
      <c r="AC2259">
        <v>1</v>
      </c>
      <c r="AE2259">
        <v>18</v>
      </c>
      <c r="AF2259" t="s">
        <v>942</v>
      </c>
      <c r="AG2259">
        <v>2</v>
      </c>
      <c r="AH2259" t="s">
        <v>943</v>
      </c>
      <c r="AJ2259">
        <v>79622</v>
      </c>
      <c r="AK2259" t="s">
        <v>944</v>
      </c>
      <c r="AL2259" t="s">
        <v>945</v>
      </c>
      <c r="AM2259" t="s">
        <v>1217</v>
      </c>
      <c r="AN2259" t="s">
        <v>947</v>
      </c>
      <c r="AO2259" s="52">
        <v>43340.619727662037</v>
      </c>
      <c r="AP2259" s="52">
        <v>43340.662548611108</v>
      </c>
      <c r="AR2259">
        <v>79622</v>
      </c>
      <c r="AS2259" t="s">
        <v>2195</v>
      </c>
      <c r="AT2259" t="s">
        <v>954</v>
      </c>
      <c r="AU2259" t="s">
        <v>949</v>
      </c>
      <c r="AV2259" t="s">
        <v>1218</v>
      </c>
      <c r="AW2259" s="52">
        <v>43340.619133912034</v>
      </c>
      <c r="AX2259">
        <v>60</v>
      </c>
      <c r="AY2259" s="52">
        <v>43340.662499999999</v>
      </c>
      <c r="AZ2259">
        <v>0</v>
      </c>
      <c r="BA2259">
        <v>4</v>
      </c>
    </row>
    <row r="2260" spans="1:53" x14ac:dyDescent="0.3">
      <c r="A2260">
        <v>79622</v>
      </c>
      <c r="B2260" t="s">
        <v>2195</v>
      </c>
      <c r="C2260" s="8">
        <v>43340.619727627316</v>
      </c>
      <c r="D2260" s="63">
        <v>43340.662613043984</v>
      </c>
      <c r="E2260" t="s">
        <v>2196</v>
      </c>
      <c r="G2260">
        <v>79622</v>
      </c>
      <c r="H2260" s="78" t="s">
        <v>986</v>
      </c>
      <c r="I2260" s="79">
        <v>43340.624305555553</v>
      </c>
      <c r="J2260" s="78" t="b">
        <v>1</v>
      </c>
      <c r="K2260" s="63">
        <v>43340.625182442127</v>
      </c>
      <c r="L2260" s="63">
        <v>43340.625182442127</v>
      </c>
      <c r="N2260">
        <v>79622</v>
      </c>
      <c r="O2260">
        <v>1</v>
      </c>
      <c r="P2260">
        <v>10</v>
      </c>
      <c r="Q2260" s="52">
        <v>43340.619727696758</v>
      </c>
      <c r="R2260" s="52">
        <v>43340.662548611108</v>
      </c>
      <c r="T2260">
        <v>79622</v>
      </c>
      <c r="U2260" s="52">
        <v>43340.619133912034</v>
      </c>
      <c r="V2260">
        <v>60</v>
      </c>
      <c r="W2260" s="79">
        <v>43340.662499999999</v>
      </c>
      <c r="X2260" s="52">
        <v>43340.61973017361</v>
      </c>
      <c r="Y2260" s="52">
        <v>43340.662613078704</v>
      </c>
      <c r="AA2260">
        <v>79622</v>
      </c>
      <c r="AB2260">
        <v>18</v>
      </c>
      <c r="AC2260">
        <v>1</v>
      </c>
      <c r="AE2260">
        <v>18</v>
      </c>
      <c r="AF2260" t="s">
        <v>942</v>
      </c>
      <c r="AG2260">
        <v>2</v>
      </c>
      <c r="AH2260" t="s">
        <v>943</v>
      </c>
      <c r="AJ2260">
        <v>79622</v>
      </c>
      <c r="AK2260" t="s">
        <v>944</v>
      </c>
      <c r="AL2260" t="s">
        <v>945</v>
      </c>
      <c r="AM2260" t="s">
        <v>1217</v>
      </c>
      <c r="AN2260" t="s">
        <v>947</v>
      </c>
      <c r="AO2260" s="52">
        <v>43340.619727662037</v>
      </c>
      <c r="AP2260" s="52">
        <v>43340.662548611108</v>
      </c>
      <c r="AR2260">
        <v>79622</v>
      </c>
      <c r="AS2260" t="s">
        <v>2195</v>
      </c>
      <c r="AT2260" t="s">
        <v>954</v>
      </c>
      <c r="AU2260" t="s">
        <v>949</v>
      </c>
      <c r="AV2260" t="s">
        <v>1218</v>
      </c>
      <c r="AW2260" s="52">
        <v>43340.619133912034</v>
      </c>
      <c r="AX2260">
        <v>60</v>
      </c>
      <c r="AY2260" s="52">
        <v>43340.662499999999</v>
      </c>
      <c r="AZ2260">
        <v>0</v>
      </c>
      <c r="BA2260">
        <v>4</v>
      </c>
    </row>
    <row r="2261" spans="1:53" x14ac:dyDescent="0.3">
      <c r="A2261">
        <v>79622</v>
      </c>
      <c r="B2261" t="s">
        <v>2195</v>
      </c>
      <c r="C2261" s="8">
        <v>43340.619727627316</v>
      </c>
      <c r="D2261" s="63">
        <v>43340.662613043984</v>
      </c>
      <c r="E2261" t="s">
        <v>2196</v>
      </c>
      <c r="G2261">
        <v>79622</v>
      </c>
      <c r="H2261" s="78" t="s">
        <v>958</v>
      </c>
      <c r="I2261" s="79">
        <v>43340.624305555553</v>
      </c>
      <c r="J2261" s="78" t="b">
        <v>1</v>
      </c>
      <c r="K2261" s="63">
        <v>43340.625182442127</v>
      </c>
      <c r="L2261" s="63">
        <v>43340.625182442127</v>
      </c>
      <c r="N2261">
        <v>79622</v>
      </c>
      <c r="O2261">
        <v>1</v>
      </c>
      <c r="P2261">
        <v>10</v>
      </c>
      <c r="Q2261" s="52">
        <v>43340.619727696758</v>
      </c>
      <c r="R2261" s="52">
        <v>43340.662548611108</v>
      </c>
      <c r="T2261">
        <v>79622</v>
      </c>
      <c r="U2261" s="52">
        <v>43340.619133912034</v>
      </c>
      <c r="V2261">
        <v>60</v>
      </c>
      <c r="W2261" s="79">
        <v>43340.662499999999</v>
      </c>
      <c r="X2261" s="52">
        <v>43340.61973017361</v>
      </c>
      <c r="Y2261" s="52">
        <v>43340.662613078704</v>
      </c>
      <c r="AA2261">
        <v>79622</v>
      </c>
      <c r="AB2261">
        <v>18</v>
      </c>
      <c r="AC2261">
        <v>1</v>
      </c>
      <c r="AE2261">
        <v>18</v>
      </c>
      <c r="AF2261" t="s">
        <v>942</v>
      </c>
      <c r="AG2261">
        <v>2</v>
      </c>
      <c r="AH2261" t="s">
        <v>943</v>
      </c>
      <c r="AJ2261">
        <v>79622</v>
      </c>
      <c r="AK2261" t="s">
        <v>944</v>
      </c>
      <c r="AL2261" t="s">
        <v>945</v>
      </c>
      <c r="AM2261" t="s">
        <v>1217</v>
      </c>
      <c r="AN2261" t="s">
        <v>947</v>
      </c>
      <c r="AO2261" s="52">
        <v>43340.619727662037</v>
      </c>
      <c r="AP2261" s="52">
        <v>43340.662548611108</v>
      </c>
      <c r="AR2261">
        <v>79622</v>
      </c>
      <c r="AS2261" t="s">
        <v>2195</v>
      </c>
      <c r="AT2261" t="s">
        <v>954</v>
      </c>
      <c r="AU2261" t="s">
        <v>949</v>
      </c>
      <c r="AV2261" t="s">
        <v>1218</v>
      </c>
      <c r="AW2261" s="52">
        <v>43340.619133912034</v>
      </c>
      <c r="AX2261">
        <v>60</v>
      </c>
      <c r="AY2261" s="52">
        <v>43340.662499999999</v>
      </c>
      <c r="AZ2261">
        <v>0</v>
      </c>
      <c r="BA2261">
        <v>4</v>
      </c>
    </row>
    <row r="2262" spans="1:53" x14ac:dyDescent="0.3">
      <c r="A2262">
        <v>79622</v>
      </c>
      <c r="B2262" t="s">
        <v>2195</v>
      </c>
      <c r="C2262" s="8">
        <v>43340.619727627316</v>
      </c>
      <c r="D2262" s="63">
        <v>43340.662613043984</v>
      </c>
      <c r="E2262" t="s">
        <v>2196</v>
      </c>
      <c r="G2262">
        <v>79622</v>
      </c>
      <c r="H2262" s="78" t="s">
        <v>958</v>
      </c>
      <c r="I2262" s="79">
        <v>43340.628472222219</v>
      </c>
      <c r="J2262" s="78" t="b">
        <v>0</v>
      </c>
      <c r="K2262" s="63">
        <v>43340.628892592591</v>
      </c>
      <c r="L2262" s="63">
        <v>43340.628892592591</v>
      </c>
      <c r="N2262">
        <v>79622</v>
      </c>
      <c r="O2262">
        <v>1</v>
      </c>
      <c r="P2262">
        <v>10</v>
      </c>
      <c r="Q2262" s="52">
        <v>43340.619727696758</v>
      </c>
      <c r="R2262" s="52">
        <v>43340.662548611108</v>
      </c>
      <c r="T2262">
        <v>79622</v>
      </c>
      <c r="U2262" s="52">
        <v>43340.619133912034</v>
      </c>
      <c r="V2262">
        <v>60</v>
      </c>
      <c r="W2262" s="79">
        <v>43340.662499999999</v>
      </c>
      <c r="X2262" s="52">
        <v>43340.61973017361</v>
      </c>
      <c r="Y2262" s="52">
        <v>43340.662613078704</v>
      </c>
      <c r="AA2262">
        <v>79622</v>
      </c>
      <c r="AB2262">
        <v>18</v>
      </c>
      <c r="AC2262">
        <v>1</v>
      </c>
      <c r="AE2262">
        <v>18</v>
      </c>
      <c r="AF2262" t="s">
        <v>942</v>
      </c>
      <c r="AG2262">
        <v>2</v>
      </c>
      <c r="AH2262" t="s">
        <v>943</v>
      </c>
      <c r="AJ2262">
        <v>79622</v>
      </c>
      <c r="AK2262" t="s">
        <v>944</v>
      </c>
      <c r="AL2262" t="s">
        <v>945</v>
      </c>
      <c r="AM2262" t="s">
        <v>1217</v>
      </c>
      <c r="AN2262" t="s">
        <v>947</v>
      </c>
      <c r="AO2262" s="52">
        <v>43340.619727662037</v>
      </c>
      <c r="AP2262" s="52">
        <v>43340.662548611108</v>
      </c>
      <c r="AR2262">
        <v>79622</v>
      </c>
      <c r="AS2262" t="s">
        <v>2195</v>
      </c>
      <c r="AT2262" t="s">
        <v>954</v>
      </c>
      <c r="AU2262" t="s">
        <v>949</v>
      </c>
      <c r="AV2262" t="s">
        <v>1218</v>
      </c>
      <c r="AW2262" s="52">
        <v>43340.619133912034</v>
      </c>
      <c r="AX2262">
        <v>60</v>
      </c>
      <c r="AY2262" s="52">
        <v>43340.662499999999</v>
      </c>
      <c r="AZ2262">
        <v>0</v>
      </c>
      <c r="BA2262">
        <v>4</v>
      </c>
    </row>
    <row r="2263" spans="1:53" x14ac:dyDescent="0.3">
      <c r="A2263">
        <v>79622</v>
      </c>
      <c r="B2263" t="s">
        <v>2195</v>
      </c>
      <c r="C2263" s="8">
        <v>43340.619727627316</v>
      </c>
      <c r="D2263" s="63">
        <v>43340.662613043984</v>
      </c>
      <c r="E2263" t="s">
        <v>2196</v>
      </c>
      <c r="G2263">
        <v>79622</v>
      </c>
      <c r="H2263" s="78" t="s">
        <v>991</v>
      </c>
      <c r="I2263" s="79">
        <v>43340.630555555559</v>
      </c>
      <c r="J2263" s="78" t="b">
        <v>0</v>
      </c>
      <c r="K2263" s="63">
        <v>43340.630730520832</v>
      </c>
      <c r="L2263" s="63">
        <v>43340.630730520832</v>
      </c>
      <c r="N2263">
        <v>79622</v>
      </c>
      <c r="O2263">
        <v>1</v>
      </c>
      <c r="P2263">
        <v>10</v>
      </c>
      <c r="Q2263" s="52">
        <v>43340.619727696758</v>
      </c>
      <c r="R2263" s="52">
        <v>43340.662548611108</v>
      </c>
      <c r="T2263">
        <v>79622</v>
      </c>
      <c r="U2263" s="52">
        <v>43340.619133912034</v>
      </c>
      <c r="V2263">
        <v>60</v>
      </c>
      <c r="W2263" s="79">
        <v>43340.662499999999</v>
      </c>
      <c r="X2263" s="52">
        <v>43340.61973017361</v>
      </c>
      <c r="Y2263" s="52">
        <v>43340.662613078704</v>
      </c>
      <c r="AA2263">
        <v>79622</v>
      </c>
      <c r="AB2263">
        <v>18</v>
      </c>
      <c r="AC2263">
        <v>1</v>
      </c>
      <c r="AE2263">
        <v>18</v>
      </c>
      <c r="AF2263" t="s">
        <v>942</v>
      </c>
      <c r="AG2263">
        <v>2</v>
      </c>
      <c r="AH2263" t="s">
        <v>943</v>
      </c>
      <c r="AJ2263">
        <v>79622</v>
      </c>
      <c r="AK2263" t="s">
        <v>944</v>
      </c>
      <c r="AL2263" t="s">
        <v>945</v>
      </c>
      <c r="AM2263" t="s">
        <v>1217</v>
      </c>
      <c r="AN2263" t="s">
        <v>947</v>
      </c>
      <c r="AO2263" s="52">
        <v>43340.619727662037</v>
      </c>
      <c r="AP2263" s="52">
        <v>43340.662548611108</v>
      </c>
      <c r="AR2263">
        <v>79622</v>
      </c>
      <c r="AS2263" t="s">
        <v>2195</v>
      </c>
      <c r="AT2263" t="s">
        <v>954</v>
      </c>
      <c r="AU2263" t="s">
        <v>949</v>
      </c>
      <c r="AV2263" t="s">
        <v>1218</v>
      </c>
      <c r="AW2263" s="52">
        <v>43340.619133912034</v>
      </c>
      <c r="AX2263">
        <v>60</v>
      </c>
      <c r="AY2263" s="52">
        <v>43340.662499999999</v>
      </c>
      <c r="AZ2263">
        <v>0</v>
      </c>
      <c r="BA2263">
        <v>4</v>
      </c>
    </row>
    <row r="2264" spans="1:53" x14ac:dyDescent="0.3">
      <c r="A2264">
        <v>79622</v>
      </c>
      <c r="B2264" t="s">
        <v>2195</v>
      </c>
      <c r="C2264" s="8">
        <v>43340.619727627316</v>
      </c>
      <c r="D2264" s="63">
        <v>43340.662613043984</v>
      </c>
      <c r="E2264" t="s">
        <v>2196</v>
      </c>
      <c r="G2264">
        <v>79622</v>
      </c>
      <c r="H2264" s="78" t="s">
        <v>986</v>
      </c>
      <c r="I2264" s="79">
        <v>43340.630555555559</v>
      </c>
      <c r="J2264" s="78" t="b">
        <v>0</v>
      </c>
      <c r="K2264" s="63">
        <v>43340.630730555553</v>
      </c>
      <c r="L2264" s="63">
        <v>43340.630730555553</v>
      </c>
      <c r="N2264">
        <v>79622</v>
      </c>
      <c r="O2264">
        <v>1</v>
      </c>
      <c r="P2264">
        <v>10</v>
      </c>
      <c r="Q2264" s="52">
        <v>43340.619727696758</v>
      </c>
      <c r="R2264" s="52">
        <v>43340.662548611108</v>
      </c>
      <c r="T2264">
        <v>79622</v>
      </c>
      <c r="U2264" s="52">
        <v>43340.619133912034</v>
      </c>
      <c r="V2264">
        <v>60</v>
      </c>
      <c r="W2264" s="79">
        <v>43340.662499999999</v>
      </c>
      <c r="X2264" s="52">
        <v>43340.61973017361</v>
      </c>
      <c r="Y2264" s="52">
        <v>43340.662613078704</v>
      </c>
      <c r="AA2264">
        <v>79622</v>
      </c>
      <c r="AB2264">
        <v>18</v>
      </c>
      <c r="AC2264">
        <v>1</v>
      </c>
      <c r="AE2264">
        <v>18</v>
      </c>
      <c r="AF2264" t="s">
        <v>942</v>
      </c>
      <c r="AG2264">
        <v>2</v>
      </c>
      <c r="AH2264" t="s">
        <v>943</v>
      </c>
      <c r="AJ2264">
        <v>79622</v>
      </c>
      <c r="AK2264" t="s">
        <v>944</v>
      </c>
      <c r="AL2264" t="s">
        <v>945</v>
      </c>
      <c r="AM2264" t="s">
        <v>1217</v>
      </c>
      <c r="AN2264" t="s">
        <v>947</v>
      </c>
      <c r="AO2264" s="52">
        <v>43340.619727662037</v>
      </c>
      <c r="AP2264" s="52">
        <v>43340.662548611108</v>
      </c>
      <c r="AR2264">
        <v>79622</v>
      </c>
      <c r="AS2264" t="s">
        <v>2195</v>
      </c>
      <c r="AT2264" t="s">
        <v>954</v>
      </c>
      <c r="AU2264" t="s">
        <v>949</v>
      </c>
      <c r="AV2264" t="s">
        <v>1218</v>
      </c>
      <c r="AW2264" s="52">
        <v>43340.619133912034</v>
      </c>
      <c r="AX2264">
        <v>60</v>
      </c>
      <c r="AY2264" s="52">
        <v>43340.662499999999</v>
      </c>
      <c r="AZ2264">
        <v>0</v>
      </c>
      <c r="BA2264">
        <v>4</v>
      </c>
    </row>
    <row r="2265" spans="1:53" x14ac:dyDescent="0.3">
      <c r="A2265">
        <v>79680</v>
      </c>
      <c r="B2265" t="s">
        <v>2197</v>
      </c>
      <c r="C2265" s="8">
        <v>43341.60571304398</v>
      </c>
      <c r="D2265" s="63">
        <v>43341.615294710646</v>
      </c>
      <c r="E2265" t="s">
        <v>2198</v>
      </c>
      <c r="G2265">
        <v>79680</v>
      </c>
      <c r="H2265" s="78" t="s">
        <v>986</v>
      </c>
      <c r="I2265" s="79">
        <v>43341.605555555558</v>
      </c>
      <c r="J2265" s="78" t="b">
        <v>1</v>
      </c>
      <c r="K2265" s="63">
        <v>43341.605718865743</v>
      </c>
      <c r="L2265" s="63">
        <v>43341.605718865743</v>
      </c>
      <c r="N2265">
        <v>79680</v>
      </c>
      <c r="O2265">
        <v>1</v>
      </c>
      <c r="P2265">
        <v>10</v>
      </c>
      <c r="Q2265" s="52">
        <v>43341.605718831015</v>
      </c>
      <c r="R2265" s="52">
        <v>43341.605718831015</v>
      </c>
      <c r="T2265">
        <v>79680</v>
      </c>
      <c r="U2265" s="52">
        <v>43341.60522060185</v>
      </c>
      <c r="V2265">
        <v>60</v>
      </c>
      <c r="W2265" s="79">
        <v>43341.614583333336</v>
      </c>
      <c r="X2265" s="52">
        <v>43341.605713078701</v>
      </c>
      <c r="Y2265" s="52">
        <v>43341.615294756943</v>
      </c>
      <c r="AA2265">
        <v>79680</v>
      </c>
      <c r="AB2265">
        <v>18</v>
      </c>
      <c r="AC2265">
        <v>1</v>
      </c>
      <c r="AE2265">
        <v>18</v>
      </c>
      <c r="AF2265" t="s">
        <v>942</v>
      </c>
      <c r="AG2265">
        <v>2</v>
      </c>
      <c r="AH2265" t="s">
        <v>943</v>
      </c>
      <c r="AJ2265">
        <v>79680</v>
      </c>
      <c r="AK2265" t="s">
        <v>944</v>
      </c>
      <c r="AL2265" t="s">
        <v>945</v>
      </c>
      <c r="AM2265" t="s">
        <v>1049</v>
      </c>
      <c r="AN2265" t="s">
        <v>947</v>
      </c>
      <c r="AO2265" s="52">
        <v>43341.60571304398</v>
      </c>
      <c r="AP2265" s="52">
        <v>43341.615217048609</v>
      </c>
      <c r="AR2265">
        <v>79680</v>
      </c>
      <c r="AS2265" t="s">
        <v>2197</v>
      </c>
      <c r="AT2265" t="s">
        <v>954</v>
      </c>
      <c r="AU2265" t="s">
        <v>949</v>
      </c>
      <c r="AV2265" t="s">
        <v>1050</v>
      </c>
      <c r="AW2265" s="52">
        <v>43341.60522060185</v>
      </c>
      <c r="AX2265">
        <v>60</v>
      </c>
      <c r="AY2265" s="52">
        <v>43341.614583333336</v>
      </c>
      <c r="AZ2265">
        <v>0</v>
      </c>
      <c r="BA2265">
        <v>4</v>
      </c>
    </row>
    <row r="2266" spans="1:53" x14ac:dyDescent="0.3">
      <c r="A2266">
        <v>79680</v>
      </c>
      <c r="B2266" t="s">
        <v>2197</v>
      </c>
      <c r="C2266" s="8">
        <v>43341.60571304398</v>
      </c>
      <c r="D2266" s="63">
        <v>43341.615294710646</v>
      </c>
      <c r="E2266" t="s">
        <v>2198</v>
      </c>
      <c r="G2266">
        <v>79680</v>
      </c>
      <c r="H2266" s="78" t="s">
        <v>986</v>
      </c>
      <c r="I2266" s="79">
        <v>43341.609722222223</v>
      </c>
      <c r="J2266" s="78" t="b">
        <v>0</v>
      </c>
      <c r="K2266" s="63">
        <v>43341.610035300924</v>
      </c>
      <c r="L2266" s="63">
        <v>43341.610035300924</v>
      </c>
      <c r="N2266">
        <v>79680</v>
      </c>
      <c r="O2266">
        <v>1</v>
      </c>
      <c r="P2266">
        <v>10</v>
      </c>
      <c r="Q2266" s="52">
        <v>43341.605718831015</v>
      </c>
      <c r="R2266" s="52">
        <v>43341.605718831015</v>
      </c>
      <c r="T2266">
        <v>79680</v>
      </c>
      <c r="U2266" s="52">
        <v>43341.60522060185</v>
      </c>
      <c r="V2266">
        <v>60</v>
      </c>
      <c r="W2266" s="79">
        <v>43341.614583333336</v>
      </c>
      <c r="X2266" s="52">
        <v>43341.605713078701</v>
      </c>
      <c r="Y2266" s="52">
        <v>43341.615294756943</v>
      </c>
      <c r="AA2266">
        <v>79680</v>
      </c>
      <c r="AB2266">
        <v>18</v>
      </c>
      <c r="AC2266">
        <v>1</v>
      </c>
      <c r="AE2266">
        <v>18</v>
      </c>
      <c r="AF2266" t="s">
        <v>942</v>
      </c>
      <c r="AG2266">
        <v>2</v>
      </c>
      <c r="AH2266" t="s">
        <v>943</v>
      </c>
      <c r="AJ2266">
        <v>79680</v>
      </c>
      <c r="AK2266" t="s">
        <v>944</v>
      </c>
      <c r="AL2266" t="s">
        <v>945</v>
      </c>
      <c r="AM2266" t="s">
        <v>1049</v>
      </c>
      <c r="AN2266" t="s">
        <v>947</v>
      </c>
      <c r="AO2266" s="52">
        <v>43341.60571304398</v>
      </c>
      <c r="AP2266" s="52">
        <v>43341.615217048609</v>
      </c>
      <c r="AR2266">
        <v>79680</v>
      </c>
      <c r="AS2266" t="s">
        <v>2197</v>
      </c>
      <c r="AT2266" t="s">
        <v>954</v>
      </c>
      <c r="AU2266" t="s">
        <v>949</v>
      </c>
      <c r="AV2266" t="s">
        <v>1050</v>
      </c>
      <c r="AW2266" s="52">
        <v>43341.60522060185</v>
      </c>
      <c r="AX2266">
        <v>60</v>
      </c>
      <c r="AY2266" s="52">
        <v>43341.614583333336</v>
      </c>
      <c r="AZ2266">
        <v>0</v>
      </c>
      <c r="BA2266">
        <v>4</v>
      </c>
    </row>
    <row r="2267" spans="1:53" x14ac:dyDescent="0.3">
      <c r="A2267">
        <v>79684</v>
      </c>
      <c r="B2267" t="s">
        <v>2199</v>
      </c>
      <c r="C2267" s="8">
        <v>43341.685387349535</v>
      </c>
      <c r="D2267" s="63">
        <v>43341.687931250002</v>
      </c>
      <c r="E2267" t="s">
        <v>2200</v>
      </c>
      <c r="G2267">
        <v>79684</v>
      </c>
      <c r="H2267" s="78" t="s">
        <v>986</v>
      </c>
      <c r="I2267" s="79">
        <v>43341.68472222222</v>
      </c>
      <c r="J2267" s="78" t="b">
        <v>1</v>
      </c>
      <c r="K2267" s="63">
        <v>43341.685389085651</v>
      </c>
      <c r="L2267" s="63">
        <v>43341.685389085651</v>
      </c>
      <c r="N2267">
        <v>79684</v>
      </c>
      <c r="O2267">
        <v>2</v>
      </c>
      <c r="P2267">
        <v>10</v>
      </c>
      <c r="Q2267" s="52">
        <v>43341.685389085651</v>
      </c>
      <c r="R2267" s="52">
        <v>43341.685389085651</v>
      </c>
      <c r="T2267">
        <v>79684</v>
      </c>
      <c r="U2267" s="52">
        <v>43341.684681678242</v>
      </c>
      <c r="V2267">
        <v>60</v>
      </c>
      <c r="W2267" s="79">
        <v>43341.6875</v>
      </c>
      <c r="X2267" s="52">
        <v>43341.685389085651</v>
      </c>
      <c r="Y2267" s="52">
        <v>43341.687931284723</v>
      </c>
      <c r="AA2267">
        <v>79684</v>
      </c>
      <c r="AB2267">
        <v>18</v>
      </c>
      <c r="AC2267">
        <v>1</v>
      </c>
      <c r="AE2267">
        <v>18</v>
      </c>
      <c r="AF2267" t="s">
        <v>942</v>
      </c>
      <c r="AG2267">
        <v>2</v>
      </c>
      <c r="AH2267" t="s">
        <v>943</v>
      </c>
      <c r="AJ2267">
        <v>79684</v>
      </c>
      <c r="AK2267" t="s">
        <v>972</v>
      </c>
      <c r="AL2267" t="s">
        <v>945</v>
      </c>
      <c r="AM2267" t="s">
        <v>1082</v>
      </c>
      <c r="AN2267" t="s">
        <v>965</v>
      </c>
      <c r="AO2267" s="52">
        <v>43341.685389004633</v>
      </c>
      <c r="AP2267" s="52">
        <v>43341.687931284723</v>
      </c>
      <c r="AR2267">
        <v>79684</v>
      </c>
      <c r="AS2267" t="s">
        <v>2199</v>
      </c>
      <c r="AT2267" t="s">
        <v>954</v>
      </c>
      <c r="AU2267" t="s">
        <v>966</v>
      </c>
      <c r="AV2267" t="s">
        <v>1083</v>
      </c>
      <c r="AW2267" s="52">
        <v>43341.684681678242</v>
      </c>
      <c r="AX2267">
        <v>60</v>
      </c>
      <c r="AY2267" s="52">
        <v>43341.6875</v>
      </c>
      <c r="AZ2267">
        <v>0</v>
      </c>
      <c r="BA2267">
        <v>4</v>
      </c>
    </row>
    <row r="2268" spans="1:53" x14ac:dyDescent="0.3">
      <c r="A2268">
        <v>79684</v>
      </c>
      <c r="B2268" t="s">
        <v>2199</v>
      </c>
      <c r="C2268" s="8">
        <v>43341.685387349535</v>
      </c>
      <c r="D2268" s="63">
        <v>43341.687931250002</v>
      </c>
      <c r="E2268" t="s">
        <v>2200</v>
      </c>
      <c r="G2268">
        <v>79684</v>
      </c>
      <c r="H2268" s="78" t="s">
        <v>986</v>
      </c>
      <c r="I2268" s="79">
        <v>43341.6875</v>
      </c>
      <c r="J2268" s="78" t="b">
        <v>0</v>
      </c>
      <c r="K2268" s="63">
        <v>43341.687930706015</v>
      </c>
      <c r="L2268" s="63">
        <v>43341.687930706015</v>
      </c>
      <c r="N2268">
        <v>79684</v>
      </c>
      <c r="O2268">
        <v>2</v>
      </c>
      <c r="P2268">
        <v>10</v>
      </c>
      <c r="Q2268" s="52">
        <v>43341.685389085651</v>
      </c>
      <c r="R2268" s="52">
        <v>43341.685389085651</v>
      </c>
      <c r="T2268">
        <v>79684</v>
      </c>
      <c r="U2268" s="52">
        <v>43341.684681678242</v>
      </c>
      <c r="V2268">
        <v>60</v>
      </c>
      <c r="W2268" s="79">
        <v>43341.6875</v>
      </c>
      <c r="X2268" s="52">
        <v>43341.685389085651</v>
      </c>
      <c r="Y2268" s="52">
        <v>43341.687931284723</v>
      </c>
      <c r="AA2268">
        <v>79684</v>
      </c>
      <c r="AB2268">
        <v>18</v>
      </c>
      <c r="AC2268">
        <v>1</v>
      </c>
      <c r="AE2268">
        <v>18</v>
      </c>
      <c r="AF2268" t="s">
        <v>942</v>
      </c>
      <c r="AG2268">
        <v>2</v>
      </c>
      <c r="AH2268" t="s">
        <v>943</v>
      </c>
      <c r="AJ2268">
        <v>79684</v>
      </c>
      <c r="AK2268" t="s">
        <v>972</v>
      </c>
      <c r="AL2268" t="s">
        <v>945</v>
      </c>
      <c r="AM2268" t="s">
        <v>1082</v>
      </c>
      <c r="AN2268" t="s">
        <v>965</v>
      </c>
      <c r="AO2268" s="52">
        <v>43341.685389004633</v>
      </c>
      <c r="AP2268" s="52">
        <v>43341.687931284723</v>
      </c>
      <c r="AR2268">
        <v>79684</v>
      </c>
      <c r="AS2268" t="s">
        <v>2199</v>
      </c>
      <c r="AT2268" t="s">
        <v>954</v>
      </c>
      <c r="AU2268" t="s">
        <v>966</v>
      </c>
      <c r="AV2268" t="s">
        <v>1083</v>
      </c>
      <c r="AW2268" s="52">
        <v>43341.684681678242</v>
      </c>
      <c r="AX2268">
        <v>60</v>
      </c>
      <c r="AY2268" s="52">
        <v>43341.6875</v>
      </c>
      <c r="AZ2268">
        <v>0</v>
      </c>
      <c r="BA2268">
        <v>4</v>
      </c>
    </row>
    <row r="2269" spans="1:53" x14ac:dyDescent="0.3">
      <c r="A2269">
        <v>79693</v>
      </c>
      <c r="B2269" t="s">
        <v>2201</v>
      </c>
      <c r="C2269" s="8">
        <v>43341.80530216435</v>
      </c>
      <c r="D2269" s="63">
        <v>43341.865527164351</v>
      </c>
      <c r="E2269" t="s">
        <v>2202</v>
      </c>
      <c r="G2269">
        <v>79693</v>
      </c>
      <c r="H2269" s="78" t="s">
        <v>961</v>
      </c>
      <c r="I2269" s="79">
        <v>43341.804861111108</v>
      </c>
      <c r="J2269" s="78" t="b">
        <v>1</v>
      </c>
      <c r="K2269" s="63">
        <v>43341.805305555557</v>
      </c>
      <c r="L2269" s="63">
        <v>43341.805305555557</v>
      </c>
      <c r="N2269">
        <v>79693</v>
      </c>
      <c r="O2269">
        <v>1</v>
      </c>
      <c r="P2269">
        <v>10</v>
      </c>
      <c r="Q2269" s="52">
        <v>43341.805305520837</v>
      </c>
      <c r="R2269" s="52">
        <v>43341.805305520837</v>
      </c>
      <c r="T2269">
        <v>79693</v>
      </c>
      <c r="U2269" s="52">
        <v>43341.804546331019</v>
      </c>
      <c r="V2269">
        <v>119</v>
      </c>
      <c r="W2269" s="79">
        <v>43341.865277777775</v>
      </c>
      <c r="X2269" s="52">
        <v>43341.805305555557</v>
      </c>
      <c r="Y2269" s="52">
        <v>43341.865527199072</v>
      </c>
      <c r="AA2269">
        <v>79693</v>
      </c>
      <c r="AB2269">
        <v>1</v>
      </c>
      <c r="AC2269">
        <v>1</v>
      </c>
      <c r="AE2269">
        <v>1</v>
      </c>
      <c r="AF2269" t="s">
        <v>970</v>
      </c>
      <c r="AG2269">
        <v>0</v>
      </c>
      <c r="AH2269" t="s">
        <v>971</v>
      </c>
      <c r="AJ2269">
        <v>79693</v>
      </c>
      <c r="AK2269" t="s">
        <v>972</v>
      </c>
      <c r="AL2269" t="s">
        <v>945</v>
      </c>
      <c r="AM2269" t="s">
        <v>1426</v>
      </c>
      <c r="AN2269" t="s">
        <v>965</v>
      </c>
      <c r="AO2269" s="52">
        <v>43341.805305405091</v>
      </c>
      <c r="AP2269" s="52">
        <v>43341.865452928243</v>
      </c>
      <c r="AR2269">
        <v>79693</v>
      </c>
      <c r="AS2269" t="s">
        <v>2201</v>
      </c>
      <c r="AT2269" t="s">
        <v>954</v>
      </c>
      <c r="AU2269" t="s">
        <v>966</v>
      </c>
      <c r="AV2269" t="s">
        <v>1717</v>
      </c>
      <c r="AW2269" s="52">
        <v>43341.804546331019</v>
      </c>
      <c r="AX2269">
        <v>119</v>
      </c>
      <c r="AY2269" s="52">
        <v>43341.865277777775</v>
      </c>
      <c r="AZ2269">
        <v>0</v>
      </c>
      <c r="BA2269">
        <v>2</v>
      </c>
    </row>
    <row r="2270" spans="1:53" x14ac:dyDescent="0.3">
      <c r="A2270">
        <v>79693</v>
      </c>
      <c r="B2270" t="s">
        <v>2201</v>
      </c>
      <c r="C2270" s="8">
        <v>43341.80530216435</v>
      </c>
      <c r="D2270" s="63">
        <v>43341.865527164351</v>
      </c>
      <c r="E2270" t="s">
        <v>2202</v>
      </c>
      <c r="G2270">
        <v>79693</v>
      </c>
      <c r="H2270" s="78" t="s">
        <v>961</v>
      </c>
      <c r="I2270" s="79">
        <v>43341.865277777775</v>
      </c>
      <c r="J2270" s="78" t="b">
        <v>0</v>
      </c>
      <c r="K2270" s="63">
        <v>43341.865452314814</v>
      </c>
      <c r="L2270" s="63">
        <v>43341.865452314814</v>
      </c>
      <c r="N2270">
        <v>79693</v>
      </c>
      <c r="O2270">
        <v>1</v>
      </c>
      <c r="P2270">
        <v>10</v>
      </c>
      <c r="Q2270" s="52">
        <v>43341.805305520837</v>
      </c>
      <c r="R2270" s="52">
        <v>43341.805305520837</v>
      </c>
      <c r="T2270">
        <v>79693</v>
      </c>
      <c r="U2270" s="52">
        <v>43341.804546331019</v>
      </c>
      <c r="V2270">
        <v>119</v>
      </c>
      <c r="W2270" s="79">
        <v>43341.865277777775</v>
      </c>
      <c r="X2270" s="52">
        <v>43341.805305555557</v>
      </c>
      <c r="Y2270" s="52">
        <v>43341.865527199072</v>
      </c>
      <c r="AA2270">
        <v>79693</v>
      </c>
      <c r="AB2270">
        <v>1</v>
      </c>
      <c r="AC2270">
        <v>1</v>
      </c>
      <c r="AE2270">
        <v>1</v>
      </c>
      <c r="AF2270" t="s">
        <v>970</v>
      </c>
      <c r="AG2270">
        <v>0</v>
      </c>
      <c r="AH2270" t="s">
        <v>971</v>
      </c>
      <c r="AJ2270">
        <v>79693</v>
      </c>
      <c r="AK2270" t="s">
        <v>972</v>
      </c>
      <c r="AL2270" t="s">
        <v>945</v>
      </c>
      <c r="AM2270" t="s">
        <v>1426</v>
      </c>
      <c r="AN2270" t="s">
        <v>965</v>
      </c>
      <c r="AO2270" s="52">
        <v>43341.805305405091</v>
      </c>
      <c r="AP2270" s="52">
        <v>43341.865452928243</v>
      </c>
      <c r="AR2270">
        <v>79693</v>
      </c>
      <c r="AS2270" t="s">
        <v>2201</v>
      </c>
      <c r="AT2270" t="s">
        <v>954</v>
      </c>
      <c r="AU2270" t="s">
        <v>966</v>
      </c>
      <c r="AV2270" t="s">
        <v>1717</v>
      </c>
      <c r="AW2270" s="52">
        <v>43341.804546331019</v>
      </c>
      <c r="AX2270">
        <v>119</v>
      </c>
      <c r="AY2270" s="52">
        <v>43341.865277777775</v>
      </c>
      <c r="AZ2270">
        <v>0</v>
      </c>
      <c r="BA2270">
        <v>2</v>
      </c>
    </row>
    <row r="2271" spans="1:53" x14ac:dyDescent="0.3">
      <c r="A2271">
        <v>79709</v>
      </c>
      <c r="B2271" t="s">
        <v>2203</v>
      </c>
      <c r="C2271" s="8">
        <v>43342.304801817132</v>
      </c>
      <c r="D2271" s="63">
        <v>43342.323238657409</v>
      </c>
      <c r="E2271" t="s">
        <v>2204</v>
      </c>
      <c r="G2271">
        <v>79709</v>
      </c>
      <c r="H2271" s="78" t="s">
        <v>961</v>
      </c>
      <c r="I2271" s="79">
        <v>43342.304166666669</v>
      </c>
      <c r="J2271" s="78" t="b">
        <v>1</v>
      </c>
      <c r="K2271" s="63">
        <v>43342.304808368055</v>
      </c>
      <c r="L2271" s="63">
        <v>43342.304808368055</v>
      </c>
      <c r="N2271">
        <v>79709</v>
      </c>
      <c r="O2271">
        <v>3</v>
      </c>
      <c r="P2271">
        <v>10</v>
      </c>
      <c r="Q2271" s="52">
        <v>43342.304801886574</v>
      </c>
      <c r="R2271" s="52">
        <v>43342.317030787039</v>
      </c>
      <c r="T2271">
        <v>79709</v>
      </c>
      <c r="U2271" s="52">
        <v>43342.303324108798</v>
      </c>
      <c r="V2271">
        <v>60</v>
      </c>
      <c r="W2271" s="79">
        <v>43342.322916666664</v>
      </c>
      <c r="X2271" s="52">
        <v>43342.304808217596</v>
      </c>
      <c r="Y2271" s="52">
        <v>43342.32323869213</v>
      </c>
      <c r="AA2271">
        <v>79709</v>
      </c>
      <c r="AB2271">
        <v>18</v>
      </c>
      <c r="AC2271">
        <v>1</v>
      </c>
      <c r="AE2271">
        <v>18</v>
      </c>
      <c r="AF2271" t="s">
        <v>942</v>
      </c>
      <c r="AG2271">
        <v>2</v>
      </c>
      <c r="AH2271" t="s">
        <v>943</v>
      </c>
      <c r="AJ2271">
        <v>79709</v>
      </c>
      <c r="AK2271" t="s">
        <v>944</v>
      </c>
      <c r="AL2271" t="s">
        <v>945</v>
      </c>
      <c r="AM2271" t="s">
        <v>1221</v>
      </c>
      <c r="AN2271" t="s">
        <v>965</v>
      </c>
      <c r="AO2271" s="52">
        <v>43342.304801817132</v>
      </c>
      <c r="AP2271" s="52">
        <v>43342.32323869213</v>
      </c>
      <c r="AR2271">
        <v>79709</v>
      </c>
      <c r="AS2271" t="s">
        <v>2203</v>
      </c>
      <c r="AT2271" t="s">
        <v>954</v>
      </c>
      <c r="AU2271" t="s">
        <v>966</v>
      </c>
      <c r="AV2271" t="s">
        <v>1222</v>
      </c>
      <c r="AW2271" s="52">
        <v>43342.303324108798</v>
      </c>
      <c r="AX2271">
        <v>60</v>
      </c>
      <c r="AY2271" s="52">
        <v>43342.322916666664</v>
      </c>
      <c r="AZ2271">
        <v>0</v>
      </c>
      <c r="BA2271">
        <v>4</v>
      </c>
    </row>
    <row r="2272" spans="1:53" x14ac:dyDescent="0.3">
      <c r="A2272">
        <v>79709</v>
      </c>
      <c r="B2272" t="s">
        <v>2203</v>
      </c>
      <c r="C2272" s="8">
        <v>43342.304801817132</v>
      </c>
      <c r="D2272" s="63">
        <v>43342.323238657409</v>
      </c>
      <c r="E2272" t="s">
        <v>2204</v>
      </c>
      <c r="G2272">
        <v>79709</v>
      </c>
      <c r="H2272" s="78" t="s">
        <v>958</v>
      </c>
      <c r="I2272" s="79">
        <v>43342.304166666669</v>
      </c>
      <c r="J2272" s="78" t="b">
        <v>1</v>
      </c>
      <c r="K2272" s="63">
        <v>43342.304808414352</v>
      </c>
      <c r="L2272" s="63">
        <v>43342.304808414352</v>
      </c>
      <c r="N2272">
        <v>79709</v>
      </c>
      <c r="O2272">
        <v>3</v>
      </c>
      <c r="P2272">
        <v>10</v>
      </c>
      <c r="Q2272" s="52">
        <v>43342.304801886574</v>
      </c>
      <c r="R2272" s="52">
        <v>43342.317030787039</v>
      </c>
      <c r="T2272">
        <v>79709</v>
      </c>
      <c r="U2272" s="52">
        <v>43342.303324108798</v>
      </c>
      <c r="V2272">
        <v>60</v>
      </c>
      <c r="W2272" s="79">
        <v>43342.322916666664</v>
      </c>
      <c r="X2272" s="52">
        <v>43342.304808217596</v>
      </c>
      <c r="Y2272" s="52">
        <v>43342.32323869213</v>
      </c>
      <c r="AA2272">
        <v>79709</v>
      </c>
      <c r="AB2272">
        <v>18</v>
      </c>
      <c r="AC2272">
        <v>1</v>
      </c>
      <c r="AE2272">
        <v>18</v>
      </c>
      <c r="AF2272" t="s">
        <v>942</v>
      </c>
      <c r="AG2272">
        <v>2</v>
      </c>
      <c r="AH2272" t="s">
        <v>943</v>
      </c>
      <c r="AJ2272">
        <v>79709</v>
      </c>
      <c r="AK2272" t="s">
        <v>944</v>
      </c>
      <c r="AL2272" t="s">
        <v>945</v>
      </c>
      <c r="AM2272" t="s">
        <v>1221</v>
      </c>
      <c r="AN2272" t="s">
        <v>965</v>
      </c>
      <c r="AO2272" s="52">
        <v>43342.304801817132</v>
      </c>
      <c r="AP2272" s="52">
        <v>43342.32323869213</v>
      </c>
      <c r="AR2272">
        <v>79709</v>
      </c>
      <c r="AS2272" t="s">
        <v>2203</v>
      </c>
      <c r="AT2272" t="s">
        <v>954</v>
      </c>
      <c r="AU2272" t="s">
        <v>966</v>
      </c>
      <c r="AV2272" t="s">
        <v>1222</v>
      </c>
      <c r="AW2272" s="52">
        <v>43342.303324108798</v>
      </c>
      <c r="AX2272">
        <v>60</v>
      </c>
      <c r="AY2272" s="52">
        <v>43342.322916666664</v>
      </c>
      <c r="AZ2272">
        <v>0</v>
      </c>
      <c r="BA2272">
        <v>4</v>
      </c>
    </row>
    <row r="2273" spans="1:53" x14ac:dyDescent="0.3">
      <c r="A2273">
        <v>79709</v>
      </c>
      <c r="B2273" t="s">
        <v>2203</v>
      </c>
      <c r="C2273" s="8">
        <v>43342.304801817132</v>
      </c>
      <c r="D2273" s="63">
        <v>43342.323238657409</v>
      </c>
      <c r="E2273" t="s">
        <v>2204</v>
      </c>
      <c r="G2273">
        <v>79709</v>
      </c>
      <c r="H2273" s="78" t="s">
        <v>958</v>
      </c>
      <c r="I2273" s="79">
        <v>43342.313888888886</v>
      </c>
      <c r="J2273" s="78" t="b">
        <v>0</v>
      </c>
      <c r="K2273" s="63">
        <v>43342.314570567127</v>
      </c>
      <c r="L2273" s="63">
        <v>43342.314570567127</v>
      </c>
      <c r="N2273">
        <v>79709</v>
      </c>
      <c r="O2273">
        <v>3</v>
      </c>
      <c r="P2273">
        <v>10</v>
      </c>
      <c r="Q2273" s="52">
        <v>43342.304801886574</v>
      </c>
      <c r="R2273" s="52">
        <v>43342.317030787039</v>
      </c>
      <c r="T2273">
        <v>79709</v>
      </c>
      <c r="U2273" s="52">
        <v>43342.303324108798</v>
      </c>
      <c r="V2273">
        <v>60</v>
      </c>
      <c r="W2273" s="79">
        <v>43342.322916666664</v>
      </c>
      <c r="X2273" s="52">
        <v>43342.304808217596</v>
      </c>
      <c r="Y2273" s="52">
        <v>43342.32323869213</v>
      </c>
      <c r="AA2273">
        <v>79709</v>
      </c>
      <c r="AB2273">
        <v>18</v>
      </c>
      <c r="AC2273">
        <v>1</v>
      </c>
      <c r="AE2273">
        <v>18</v>
      </c>
      <c r="AF2273" t="s">
        <v>942</v>
      </c>
      <c r="AG2273">
        <v>2</v>
      </c>
      <c r="AH2273" t="s">
        <v>943</v>
      </c>
      <c r="AJ2273">
        <v>79709</v>
      </c>
      <c r="AK2273" t="s">
        <v>944</v>
      </c>
      <c r="AL2273" t="s">
        <v>945</v>
      </c>
      <c r="AM2273" t="s">
        <v>1221</v>
      </c>
      <c r="AN2273" t="s">
        <v>965</v>
      </c>
      <c r="AO2273" s="52">
        <v>43342.304801817132</v>
      </c>
      <c r="AP2273" s="52">
        <v>43342.32323869213</v>
      </c>
      <c r="AR2273">
        <v>79709</v>
      </c>
      <c r="AS2273" t="s">
        <v>2203</v>
      </c>
      <c r="AT2273" t="s">
        <v>954</v>
      </c>
      <c r="AU2273" t="s">
        <v>966</v>
      </c>
      <c r="AV2273" t="s">
        <v>1222</v>
      </c>
      <c r="AW2273" s="52">
        <v>43342.303324108798</v>
      </c>
      <c r="AX2273">
        <v>60</v>
      </c>
      <c r="AY2273" s="52">
        <v>43342.322916666664</v>
      </c>
      <c r="AZ2273">
        <v>0</v>
      </c>
      <c r="BA2273">
        <v>4</v>
      </c>
    </row>
    <row r="2274" spans="1:53" x14ac:dyDescent="0.3">
      <c r="A2274">
        <v>79709</v>
      </c>
      <c r="B2274" t="s">
        <v>2203</v>
      </c>
      <c r="C2274" s="8">
        <v>43342.304801817132</v>
      </c>
      <c r="D2274" s="63">
        <v>43342.323238657409</v>
      </c>
      <c r="E2274" t="s">
        <v>2204</v>
      </c>
      <c r="G2274">
        <v>79709</v>
      </c>
      <c r="H2274" s="78" t="s">
        <v>961</v>
      </c>
      <c r="I2274" s="79">
        <v>43342.322916666664</v>
      </c>
      <c r="J2274" s="78" t="b">
        <v>0</v>
      </c>
      <c r="K2274" s="63">
        <v>43342.323238078701</v>
      </c>
      <c r="L2274" s="63">
        <v>43342.323238078701</v>
      </c>
      <c r="N2274">
        <v>79709</v>
      </c>
      <c r="O2274">
        <v>3</v>
      </c>
      <c r="P2274">
        <v>10</v>
      </c>
      <c r="Q2274" s="52">
        <v>43342.304801886574</v>
      </c>
      <c r="R2274" s="52">
        <v>43342.317030787039</v>
      </c>
      <c r="T2274">
        <v>79709</v>
      </c>
      <c r="U2274" s="52">
        <v>43342.303324108798</v>
      </c>
      <c r="V2274">
        <v>60</v>
      </c>
      <c r="W2274" s="79">
        <v>43342.322916666664</v>
      </c>
      <c r="X2274" s="52">
        <v>43342.304808217596</v>
      </c>
      <c r="Y2274" s="52">
        <v>43342.32323869213</v>
      </c>
      <c r="AA2274">
        <v>79709</v>
      </c>
      <c r="AB2274">
        <v>18</v>
      </c>
      <c r="AC2274">
        <v>1</v>
      </c>
      <c r="AE2274">
        <v>18</v>
      </c>
      <c r="AF2274" t="s">
        <v>942</v>
      </c>
      <c r="AG2274">
        <v>2</v>
      </c>
      <c r="AH2274" t="s">
        <v>943</v>
      </c>
      <c r="AJ2274">
        <v>79709</v>
      </c>
      <c r="AK2274" t="s">
        <v>944</v>
      </c>
      <c r="AL2274" t="s">
        <v>945</v>
      </c>
      <c r="AM2274" t="s">
        <v>1221</v>
      </c>
      <c r="AN2274" t="s">
        <v>965</v>
      </c>
      <c r="AO2274" s="52">
        <v>43342.304801817132</v>
      </c>
      <c r="AP2274" s="52">
        <v>43342.32323869213</v>
      </c>
      <c r="AR2274">
        <v>79709</v>
      </c>
      <c r="AS2274" t="s">
        <v>2203</v>
      </c>
      <c r="AT2274" t="s">
        <v>954</v>
      </c>
      <c r="AU2274" t="s">
        <v>966</v>
      </c>
      <c r="AV2274" t="s">
        <v>1222</v>
      </c>
      <c r="AW2274" s="52">
        <v>43342.303324108798</v>
      </c>
      <c r="AX2274">
        <v>60</v>
      </c>
      <c r="AY2274" s="52">
        <v>43342.322916666664</v>
      </c>
      <c r="AZ2274">
        <v>0</v>
      </c>
      <c r="BA2274">
        <v>4</v>
      </c>
    </row>
    <row r="2275" spans="1:53" x14ac:dyDescent="0.3">
      <c r="A2275">
        <v>79712</v>
      </c>
      <c r="B2275" t="s">
        <v>2205</v>
      </c>
      <c r="C2275" s="8">
        <v>43342.318152395834</v>
      </c>
      <c r="D2275" s="63">
        <v>43342.359873460649</v>
      </c>
      <c r="E2275" t="s">
        <v>2206</v>
      </c>
      <c r="G2275">
        <v>79712</v>
      </c>
      <c r="H2275" s="78" t="s">
        <v>991</v>
      </c>
      <c r="I2275" s="79">
        <v>43342.327777777777</v>
      </c>
      <c r="J2275" s="78" t="b">
        <v>1</v>
      </c>
      <c r="K2275" s="63">
        <v>43342.328573379629</v>
      </c>
      <c r="L2275" s="63">
        <v>43342.328573379629</v>
      </c>
      <c r="N2275">
        <v>79712</v>
      </c>
      <c r="O2275">
        <v>1</v>
      </c>
      <c r="P2275">
        <v>10</v>
      </c>
      <c r="Q2275" s="52">
        <v>43342.318167673613</v>
      </c>
      <c r="R2275" s="52">
        <v>43342.318167673613</v>
      </c>
      <c r="T2275">
        <v>79712</v>
      </c>
      <c r="U2275" s="52">
        <v>43342.317439849539</v>
      </c>
      <c r="V2275">
        <v>60</v>
      </c>
      <c r="W2275" s="79">
        <v>43342.359722222223</v>
      </c>
      <c r="X2275" s="52">
        <v>43342.31816909722</v>
      </c>
      <c r="Y2275" s="52">
        <v>43342.35987349537</v>
      </c>
      <c r="AA2275">
        <v>79712</v>
      </c>
      <c r="AB2275">
        <v>1</v>
      </c>
      <c r="AC2275">
        <v>1</v>
      </c>
      <c r="AE2275">
        <v>1</v>
      </c>
      <c r="AF2275" t="s">
        <v>970</v>
      </c>
      <c r="AG2275">
        <v>0</v>
      </c>
      <c r="AH2275" t="s">
        <v>971</v>
      </c>
      <c r="AJ2275">
        <v>79712</v>
      </c>
      <c r="AK2275" t="s">
        <v>944</v>
      </c>
      <c r="AL2275" t="s">
        <v>1013</v>
      </c>
      <c r="AM2275" t="s">
        <v>1644</v>
      </c>
      <c r="AN2275" t="s">
        <v>947</v>
      </c>
      <c r="AO2275" s="52">
        <v>43342.318152430555</v>
      </c>
      <c r="AP2275" s="52">
        <v>43342.35987349537</v>
      </c>
      <c r="AR2275">
        <v>79712</v>
      </c>
      <c r="AS2275" t="s">
        <v>2205</v>
      </c>
      <c r="AT2275" t="s">
        <v>954</v>
      </c>
      <c r="AU2275" t="s">
        <v>949</v>
      </c>
      <c r="AV2275" t="s">
        <v>1645</v>
      </c>
      <c r="AW2275" s="52">
        <v>43342.317439849539</v>
      </c>
      <c r="AX2275">
        <v>60</v>
      </c>
      <c r="AY2275" s="52">
        <v>43342.359722222223</v>
      </c>
      <c r="AZ2275">
        <v>0</v>
      </c>
      <c r="BA2275">
        <v>3</v>
      </c>
    </row>
    <row r="2276" spans="1:53" x14ac:dyDescent="0.3">
      <c r="A2276">
        <v>79712</v>
      </c>
      <c r="B2276" t="s">
        <v>2205</v>
      </c>
      <c r="C2276" s="8">
        <v>43342.318152395834</v>
      </c>
      <c r="D2276" s="63">
        <v>43342.359873460649</v>
      </c>
      <c r="E2276" t="s">
        <v>2206</v>
      </c>
      <c r="G2276">
        <v>79712</v>
      </c>
      <c r="H2276" s="78" t="s">
        <v>991</v>
      </c>
      <c r="I2276" s="79">
        <v>43342.327777777777</v>
      </c>
      <c r="J2276" s="78" t="b">
        <v>1</v>
      </c>
      <c r="K2276" s="63">
        <v>43342.328573379629</v>
      </c>
      <c r="L2276" s="63">
        <v>43342.328573379629</v>
      </c>
      <c r="N2276">
        <v>79712</v>
      </c>
      <c r="O2276">
        <v>1</v>
      </c>
      <c r="P2276">
        <v>10</v>
      </c>
      <c r="Q2276" s="52">
        <v>43342.318167673613</v>
      </c>
      <c r="R2276" s="52">
        <v>43342.318167673613</v>
      </c>
      <c r="T2276">
        <v>79712</v>
      </c>
      <c r="U2276" s="52">
        <v>43342.317439849539</v>
      </c>
      <c r="V2276">
        <v>60</v>
      </c>
      <c r="W2276" s="79">
        <v>43342.359722222223</v>
      </c>
      <c r="X2276" s="52">
        <v>43342.31816909722</v>
      </c>
      <c r="Y2276" s="52">
        <v>43342.35987349537</v>
      </c>
      <c r="AA2276">
        <v>79712</v>
      </c>
      <c r="AB2276">
        <v>18</v>
      </c>
      <c r="AC2276">
        <v>1</v>
      </c>
      <c r="AE2276">
        <v>18</v>
      </c>
      <c r="AF2276" t="s">
        <v>942</v>
      </c>
      <c r="AG2276">
        <v>2</v>
      </c>
      <c r="AH2276" t="s">
        <v>943</v>
      </c>
      <c r="AJ2276">
        <v>79712</v>
      </c>
      <c r="AK2276" t="s">
        <v>944</v>
      </c>
      <c r="AL2276" t="s">
        <v>1013</v>
      </c>
      <c r="AM2276" t="s">
        <v>1644</v>
      </c>
      <c r="AN2276" t="s">
        <v>947</v>
      </c>
      <c r="AO2276" s="52">
        <v>43342.318152430555</v>
      </c>
      <c r="AP2276" s="52">
        <v>43342.35987349537</v>
      </c>
      <c r="AR2276">
        <v>79712</v>
      </c>
      <c r="AS2276" t="s">
        <v>2205</v>
      </c>
      <c r="AT2276" t="s">
        <v>954</v>
      </c>
      <c r="AU2276" t="s">
        <v>949</v>
      </c>
      <c r="AV2276" t="s">
        <v>1645</v>
      </c>
      <c r="AW2276" s="52">
        <v>43342.317439849539</v>
      </c>
      <c r="AX2276">
        <v>60</v>
      </c>
      <c r="AY2276" s="52">
        <v>43342.359722222223</v>
      </c>
      <c r="AZ2276">
        <v>0</v>
      </c>
      <c r="BA2276">
        <v>3</v>
      </c>
    </row>
    <row r="2277" spans="1:53" x14ac:dyDescent="0.3">
      <c r="A2277">
        <v>79712</v>
      </c>
      <c r="B2277" t="s">
        <v>2205</v>
      </c>
      <c r="C2277" s="8">
        <v>43342.318152395834</v>
      </c>
      <c r="D2277" s="63">
        <v>43342.359873460649</v>
      </c>
      <c r="E2277" t="s">
        <v>2206</v>
      </c>
      <c r="G2277">
        <v>79712</v>
      </c>
      <c r="H2277" s="78" t="s">
        <v>991</v>
      </c>
      <c r="I2277" s="79">
        <v>43342.359722222223</v>
      </c>
      <c r="J2277" s="78" t="b">
        <v>0</v>
      </c>
      <c r="K2277" s="63">
        <v>43342.35987291667</v>
      </c>
      <c r="L2277" s="63">
        <v>43342.35987291667</v>
      </c>
      <c r="N2277">
        <v>79712</v>
      </c>
      <c r="O2277">
        <v>1</v>
      </c>
      <c r="P2277">
        <v>10</v>
      </c>
      <c r="Q2277" s="52">
        <v>43342.318167673613</v>
      </c>
      <c r="R2277" s="52">
        <v>43342.318167673613</v>
      </c>
      <c r="T2277">
        <v>79712</v>
      </c>
      <c r="U2277" s="52">
        <v>43342.317439849539</v>
      </c>
      <c r="V2277">
        <v>60</v>
      </c>
      <c r="W2277" s="79">
        <v>43342.359722222223</v>
      </c>
      <c r="X2277" s="52">
        <v>43342.31816909722</v>
      </c>
      <c r="Y2277" s="52">
        <v>43342.35987349537</v>
      </c>
      <c r="AA2277">
        <v>79712</v>
      </c>
      <c r="AB2277">
        <v>1</v>
      </c>
      <c r="AC2277">
        <v>1</v>
      </c>
      <c r="AE2277">
        <v>1</v>
      </c>
      <c r="AF2277" t="s">
        <v>970</v>
      </c>
      <c r="AG2277">
        <v>0</v>
      </c>
      <c r="AH2277" t="s">
        <v>971</v>
      </c>
      <c r="AJ2277">
        <v>79712</v>
      </c>
      <c r="AK2277" t="s">
        <v>944</v>
      </c>
      <c r="AL2277" t="s">
        <v>1013</v>
      </c>
      <c r="AM2277" t="s">
        <v>1644</v>
      </c>
      <c r="AN2277" t="s">
        <v>947</v>
      </c>
      <c r="AO2277" s="52">
        <v>43342.318152430555</v>
      </c>
      <c r="AP2277" s="52">
        <v>43342.35987349537</v>
      </c>
      <c r="AR2277">
        <v>79712</v>
      </c>
      <c r="AS2277" t="s">
        <v>2205</v>
      </c>
      <c r="AT2277" t="s">
        <v>954</v>
      </c>
      <c r="AU2277" t="s">
        <v>949</v>
      </c>
      <c r="AV2277" t="s">
        <v>1645</v>
      </c>
      <c r="AW2277" s="52">
        <v>43342.317439849539</v>
      </c>
      <c r="AX2277">
        <v>60</v>
      </c>
      <c r="AY2277" s="52">
        <v>43342.359722222223</v>
      </c>
      <c r="AZ2277">
        <v>0</v>
      </c>
      <c r="BA2277">
        <v>3</v>
      </c>
    </row>
    <row r="2278" spans="1:53" x14ac:dyDescent="0.3">
      <c r="A2278">
        <v>79712</v>
      </c>
      <c r="B2278" t="s">
        <v>2205</v>
      </c>
      <c r="C2278" s="8">
        <v>43342.318152395834</v>
      </c>
      <c r="D2278" s="63">
        <v>43342.359873460649</v>
      </c>
      <c r="E2278" t="s">
        <v>2206</v>
      </c>
      <c r="G2278">
        <v>79712</v>
      </c>
      <c r="H2278" s="78" t="s">
        <v>991</v>
      </c>
      <c r="I2278" s="79">
        <v>43342.359722222223</v>
      </c>
      <c r="J2278" s="78" t="b">
        <v>0</v>
      </c>
      <c r="K2278" s="63">
        <v>43342.35987291667</v>
      </c>
      <c r="L2278" s="63">
        <v>43342.35987291667</v>
      </c>
      <c r="N2278">
        <v>79712</v>
      </c>
      <c r="O2278">
        <v>1</v>
      </c>
      <c r="P2278">
        <v>10</v>
      </c>
      <c r="Q2278" s="52">
        <v>43342.318167673613</v>
      </c>
      <c r="R2278" s="52">
        <v>43342.318167673613</v>
      </c>
      <c r="T2278">
        <v>79712</v>
      </c>
      <c r="U2278" s="52">
        <v>43342.317439849539</v>
      </c>
      <c r="V2278">
        <v>60</v>
      </c>
      <c r="W2278" s="79">
        <v>43342.359722222223</v>
      </c>
      <c r="X2278" s="52">
        <v>43342.31816909722</v>
      </c>
      <c r="Y2278" s="52">
        <v>43342.35987349537</v>
      </c>
      <c r="AA2278">
        <v>79712</v>
      </c>
      <c r="AB2278">
        <v>18</v>
      </c>
      <c r="AC2278">
        <v>1</v>
      </c>
      <c r="AE2278">
        <v>18</v>
      </c>
      <c r="AF2278" t="s">
        <v>942</v>
      </c>
      <c r="AG2278">
        <v>2</v>
      </c>
      <c r="AH2278" t="s">
        <v>943</v>
      </c>
      <c r="AJ2278">
        <v>79712</v>
      </c>
      <c r="AK2278" t="s">
        <v>944</v>
      </c>
      <c r="AL2278" t="s">
        <v>1013</v>
      </c>
      <c r="AM2278" t="s">
        <v>1644</v>
      </c>
      <c r="AN2278" t="s">
        <v>947</v>
      </c>
      <c r="AO2278" s="52">
        <v>43342.318152430555</v>
      </c>
      <c r="AP2278" s="52">
        <v>43342.35987349537</v>
      </c>
      <c r="AR2278">
        <v>79712</v>
      </c>
      <c r="AS2278" t="s">
        <v>2205</v>
      </c>
      <c r="AT2278" t="s">
        <v>954</v>
      </c>
      <c r="AU2278" t="s">
        <v>949</v>
      </c>
      <c r="AV2278" t="s">
        <v>1645</v>
      </c>
      <c r="AW2278" s="52">
        <v>43342.317439849539</v>
      </c>
      <c r="AX2278">
        <v>60</v>
      </c>
      <c r="AY2278" s="52">
        <v>43342.359722222223</v>
      </c>
      <c r="AZ2278">
        <v>0</v>
      </c>
      <c r="BA2278">
        <v>3</v>
      </c>
    </row>
    <row r="2279" spans="1:53" x14ac:dyDescent="0.3">
      <c r="A2279">
        <v>79723</v>
      </c>
      <c r="B2279" t="s">
        <v>2207</v>
      </c>
      <c r="C2279" s="8">
        <v>43342.381426157408</v>
      </c>
      <c r="D2279" s="63">
        <v>43342.394014930556</v>
      </c>
      <c r="E2279" t="s">
        <v>2208</v>
      </c>
      <c r="G2279">
        <v>79723</v>
      </c>
      <c r="H2279" s="78" t="s">
        <v>991</v>
      </c>
      <c r="I2279" s="79">
        <v>43342.380555555559</v>
      </c>
      <c r="J2279" s="78" t="b">
        <v>1</v>
      </c>
      <c r="K2279" s="63">
        <v>43342.381433333336</v>
      </c>
      <c r="L2279" s="63">
        <v>43342.381433333336</v>
      </c>
      <c r="N2279">
        <v>79723</v>
      </c>
      <c r="O2279">
        <v>2</v>
      </c>
      <c r="P2279">
        <v>10</v>
      </c>
      <c r="Q2279" s="52">
        <v>43342.381432986112</v>
      </c>
      <c r="R2279" s="52">
        <v>43342.381432986112</v>
      </c>
      <c r="T2279">
        <v>79723</v>
      </c>
      <c r="U2279" s="52">
        <v>43342.380769826392</v>
      </c>
      <c r="V2279">
        <v>81</v>
      </c>
      <c r="W2279" s="79">
        <v>43342.393750000003</v>
      </c>
      <c r="X2279" s="52">
        <v>43342.381426192129</v>
      </c>
      <c r="Y2279" s="52">
        <v>43342.394015740741</v>
      </c>
      <c r="AA2279">
        <v>79723</v>
      </c>
      <c r="AB2279">
        <v>18</v>
      </c>
      <c r="AC2279">
        <v>1</v>
      </c>
      <c r="AE2279">
        <v>18</v>
      </c>
      <c r="AF2279" t="s">
        <v>942</v>
      </c>
      <c r="AG2279">
        <v>2</v>
      </c>
      <c r="AH2279" t="s">
        <v>943</v>
      </c>
      <c r="AJ2279">
        <v>79723</v>
      </c>
      <c r="AK2279" t="s">
        <v>944</v>
      </c>
      <c r="AL2279" t="s">
        <v>994</v>
      </c>
      <c r="AM2279" t="s">
        <v>1437</v>
      </c>
      <c r="AN2279" t="s">
        <v>996</v>
      </c>
      <c r="AO2279" s="52">
        <v>43342.381426157408</v>
      </c>
      <c r="AP2279" s="52">
        <v>43342.394015625003</v>
      </c>
      <c r="AR2279">
        <v>79723</v>
      </c>
      <c r="AS2279" t="s">
        <v>2207</v>
      </c>
      <c r="AT2279" t="s">
        <v>948</v>
      </c>
      <c r="AU2279" t="s">
        <v>997</v>
      </c>
      <c r="AV2279" t="s">
        <v>974</v>
      </c>
      <c r="AW2279" s="52">
        <v>43342.380769826392</v>
      </c>
      <c r="AX2279">
        <v>81</v>
      </c>
      <c r="AY2279" s="52">
        <v>43342.393750000003</v>
      </c>
      <c r="AZ2279">
        <v>0</v>
      </c>
      <c r="BA2279">
        <v>3</v>
      </c>
    </row>
    <row r="2280" spans="1:53" x14ac:dyDescent="0.3">
      <c r="A2280">
        <v>79723</v>
      </c>
      <c r="B2280" t="s">
        <v>2207</v>
      </c>
      <c r="C2280" s="8">
        <v>43342.381426157408</v>
      </c>
      <c r="D2280" s="63">
        <v>43342.394014930556</v>
      </c>
      <c r="E2280" t="s">
        <v>2208</v>
      </c>
      <c r="G2280">
        <v>79723</v>
      </c>
      <c r="H2280" s="78" t="s">
        <v>991</v>
      </c>
      <c r="I2280" s="79">
        <v>43342.393750000003</v>
      </c>
      <c r="J2280" s="78" t="b">
        <v>0</v>
      </c>
      <c r="K2280" s="63">
        <v>43342.394013773148</v>
      </c>
      <c r="L2280" s="63">
        <v>43342.394013773148</v>
      </c>
      <c r="N2280">
        <v>79723</v>
      </c>
      <c r="O2280">
        <v>2</v>
      </c>
      <c r="P2280">
        <v>10</v>
      </c>
      <c r="Q2280" s="52">
        <v>43342.381432986112</v>
      </c>
      <c r="R2280" s="52">
        <v>43342.381432986112</v>
      </c>
      <c r="T2280">
        <v>79723</v>
      </c>
      <c r="U2280" s="52">
        <v>43342.380769826392</v>
      </c>
      <c r="V2280">
        <v>81</v>
      </c>
      <c r="W2280" s="79">
        <v>43342.393750000003</v>
      </c>
      <c r="X2280" s="52">
        <v>43342.381426192129</v>
      </c>
      <c r="Y2280" s="52">
        <v>43342.394015740741</v>
      </c>
      <c r="AA2280">
        <v>79723</v>
      </c>
      <c r="AB2280">
        <v>18</v>
      </c>
      <c r="AC2280">
        <v>1</v>
      </c>
      <c r="AE2280">
        <v>18</v>
      </c>
      <c r="AF2280" t="s">
        <v>942</v>
      </c>
      <c r="AG2280">
        <v>2</v>
      </c>
      <c r="AH2280" t="s">
        <v>943</v>
      </c>
      <c r="AJ2280">
        <v>79723</v>
      </c>
      <c r="AK2280" t="s">
        <v>944</v>
      </c>
      <c r="AL2280" t="s">
        <v>994</v>
      </c>
      <c r="AM2280" t="s">
        <v>1437</v>
      </c>
      <c r="AN2280" t="s">
        <v>996</v>
      </c>
      <c r="AO2280" s="52">
        <v>43342.381426157408</v>
      </c>
      <c r="AP2280" s="52">
        <v>43342.394015625003</v>
      </c>
      <c r="AR2280">
        <v>79723</v>
      </c>
      <c r="AS2280" t="s">
        <v>2207</v>
      </c>
      <c r="AT2280" t="s">
        <v>948</v>
      </c>
      <c r="AU2280" t="s">
        <v>997</v>
      </c>
      <c r="AV2280" t="s">
        <v>974</v>
      </c>
      <c r="AW2280" s="52">
        <v>43342.380769826392</v>
      </c>
      <c r="AX2280">
        <v>81</v>
      </c>
      <c r="AY2280" s="52">
        <v>43342.393750000003</v>
      </c>
      <c r="AZ2280">
        <v>0</v>
      </c>
      <c r="BA2280">
        <v>3</v>
      </c>
    </row>
    <row r="2281" spans="1:53" x14ac:dyDescent="0.3">
      <c r="A2281">
        <v>79765</v>
      </c>
      <c r="B2281" t="s">
        <v>2209</v>
      </c>
      <c r="C2281" s="8">
        <v>43343.384533414355</v>
      </c>
      <c r="D2281" s="63">
        <v>43343.394128506945</v>
      </c>
      <c r="E2281" t="s">
        <v>2210</v>
      </c>
      <c r="G2281">
        <v>79765</v>
      </c>
      <c r="H2281" s="78" t="s">
        <v>961</v>
      </c>
      <c r="I2281" s="79">
        <v>43343.384027777778</v>
      </c>
      <c r="J2281" s="78" t="b">
        <v>1</v>
      </c>
      <c r="K2281" s="63">
        <v>43343.384539270832</v>
      </c>
      <c r="L2281" s="63">
        <v>43343.384539270832</v>
      </c>
      <c r="N2281">
        <v>79765</v>
      </c>
      <c r="O2281">
        <v>1</v>
      </c>
      <c r="P2281">
        <v>10</v>
      </c>
      <c r="Q2281" s="52">
        <v>43343.384539270832</v>
      </c>
      <c r="R2281" s="52">
        <v>43343.384539270832</v>
      </c>
      <c r="T2281">
        <v>79765</v>
      </c>
      <c r="U2281" s="52">
        <v>43343.383324074071</v>
      </c>
      <c r="V2281">
        <v>60</v>
      </c>
      <c r="W2281" s="79">
        <v>43343.393750000003</v>
      </c>
      <c r="X2281" s="52">
        <v>43343.384539270832</v>
      </c>
      <c r="Y2281" s="52">
        <v>43343.394128553242</v>
      </c>
      <c r="AA2281">
        <v>79765</v>
      </c>
      <c r="AB2281">
        <v>18</v>
      </c>
      <c r="AC2281">
        <v>1</v>
      </c>
      <c r="AE2281">
        <v>18</v>
      </c>
      <c r="AF2281" t="s">
        <v>942</v>
      </c>
      <c r="AG2281">
        <v>2</v>
      </c>
      <c r="AH2281" t="s">
        <v>943</v>
      </c>
      <c r="AJ2281">
        <v>79765</v>
      </c>
      <c r="AK2281" t="s">
        <v>972</v>
      </c>
      <c r="AL2281" t="s">
        <v>945</v>
      </c>
      <c r="AM2281" t="s">
        <v>1529</v>
      </c>
      <c r="AN2281" t="s">
        <v>965</v>
      </c>
      <c r="AO2281" s="52">
        <v>43343.384539155093</v>
      </c>
      <c r="AP2281" s="52">
        <v>43343.394128506945</v>
      </c>
      <c r="AR2281">
        <v>79765</v>
      </c>
      <c r="AS2281" t="s">
        <v>2209</v>
      </c>
      <c r="AT2281" t="s">
        <v>948</v>
      </c>
      <c r="AU2281" t="s">
        <v>966</v>
      </c>
      <c r="AV2281" t="s">
        <v>1530</v>
      </c>
      <c r="AW2281" s="52">
        <v>43343.383324074071</v>
      </c>
      <c r="AX2281">
        <v>60</v>
      </c>
      <c r="AY2281" s="52">
        <v>43343.393750000003</v>
      </c>
      <c r="AZ2281">
        <v>0</v>
      </c>
      <c r="BA2281">
        <v>2</v>
      </c>
    </row>
    <row r="2282" spans="1:53" x14ac:dyDescent="0.3">
      <c r="A2282">
        <v>79765</v>
      </c>
      <c r="B2282" t="s">
        <v>2209</v>
      </c>
      <c r="C2282" s="8">
        <v>43343.384533414355</v>
      </c>
      <c r="D2282" s="63">
        <v>43343.394128506945</v>
      </c>
      <c r="E2282" t="s">
        <v>2210</v>
      </c>
      <c r="G2282">
        <v>79765</v>
      </c>
      <c r="H2282" s="78" t="s">
        <v>961</v>
      </c>
      <c r="I2282" s="79">
        <v>43343.393750000003</v>
      </c>
      <c r="J2282" s="78" t="b">
        <v>0</v>
      </c>
      <c r="K2282" s="63">
        <v>43343.394127893516</v>
      </c>
      <c r="L2282" s="63">
        <v>43343.394127893516</v>
      </c>
      <c r="N2282">
        <v>79765</v>
      </c>
      <c r="O2282">
        <v>1</v>
      </c>
      <c r="P2282">
        <v>10</v>
      </c>
      <c r="Q2282" s="52">
        <v>43343.384539270832</v>
      </c>
      <c r="R2282" s="52">
        <v>43343.384539270832</v>
      </c>
      <c r="T2282">
        <v>79765</v>
      </c>
      <c r="U2282" s="52">
        <v>43343.383324074071</v>
      </c>
      <c r="V2282">
        <v>60</v>
      </c>
      <c r="W2282" s="79">
        <v>43343.393750000003</v>
      </c>
      <c r="X2282" s="52">
        <v>43343.384539270832</v>
      </c>
      <c r="Y2282" s="52">
        <v>43343.394128553242</v>
      </c>
      <c r="AA2282">
        <v>79765</v>
      </c>
      <c r="AB2282">
        <v>18</v>
      </c>
      <c r="AC2282">
        <v>1</v>
      </c>
      <c r="AE2282">
        <v>18</v>
      </c>
      <c r="AF2282" t="s">
        <v>942</v>
      </c>
      <c r="AG2282">
        <v>2</v>
      </c>
      <c r="AH2282" t="s">
        <v>943</v>
      </c>
      <c r="AJ2282">
        <v>79765</v>
      </c>
      <c r="AK2282" t="s">
        <v>972</v>
      </c>
      <c r="AL2282" t="s">
        <v>945</v>
      </c>
      <c r="AM2282" t="s">
        <v>1529</v>
      </c>
      <c r="AN2282" t="s">
        <v>965</v>
      </c>
      <c r="AO2282" s="52">
        <v>43343.384539155093</v>
      </c>
      <c r="AP2282" s="52">
        <v>43343.394128506945</v>
      </c>
      <c r="AR2282">
        <v>79765</v>
      </c>
      <c r="AS2282" t="s">
        <v>2209</v>
      </c>
      <c r="AT2282" t="s">
        <v>948</v>
      </c>
      <c r="AU2282" t="s">
        <v>966</v>
      </c>
      <c r="AV2282" t="s">
        <v>1530</v>
      </c>
      <c r="AW2282" s="52">
        <v>43343.383324074071</v>
      </c>
      <c r="AX2282">
        <v>60</v>
      </c>
      <c r="AY2282" s="52">
        <v>43343.393750000003</v>
      </c>
      <c r="AZ2282">
        <v>0</v>
      </c>
      <c r="BA2282">
        <v>2</v>
      </c>
    </row>
    <row r="2283" spans="1:53" x14ac:dyDescent="0.3">
      <c r="A2283">
        <v>79766</v>
      </c>
      <c r="B2283" t="s">
        <v>2211</v>
      </c>
      <c r="C2283" s="8">
        <v>43343.40170451389</v>
      </c>
      <c r="D2283" s="63">
        <v>43343.449506863428</v>
      </c>
      <c r="E2283" t="s">
        <v>2212</v>
      </c>
      <c r="G2283">
        <v>79766</v>
      </c>
      <c r="H2283" s="78" t="s">
        <v>961</v>
      </c>
      <c r="I2283" s="79">
        <v>43343.40625</v>
      </c>
      <c r="J2283" s="78" t="b">
        <v>1</v>
      </c>
      <c r="K2283" s="63">
        <v>43343.406791701389</v>
      </c>
      <c r="L2283" s="63">
        <v>43343.406791701389</v>
      </c>
      <c r="N2283">
        <v>79766</v>
      </c>
      <c r="O2283">
        <v>3</v>
      </c>
      <c r="P2283">
        <v>10</v>
      </c>
      <c r="Q2283" s="52">
        <v>43343.401704594908</v>
      </c>
      <c r="R2283" s="52">
        <v>43343.414110879632</v>
      </c>
      <c r="T2283">
        <v>79766</v>
      </c>
      <c r="U2283" s="52">
        <v>43343.400114618053</v>
      </c>
      <c r="V2283">
        <v>113</v>
      </c>
      <c r="W2283" s="79">
        <v>43343.449305555558</v>
      </c>
      <c r="X2283" s="52">
        <v>43343.401710729166</v>
      </c>
      <c r="Y2283" s="52">
        <v>43343.449506909725</v>
      </c>
      <c r="AA2283">
        <v>79766</v>
      </c>
      <c r="AB2283">
        <v>1</v>
      </c>
      <c r="AC2283">
        <v>1</v>
      </c>
      <c r="AE2283">
        <v>1</v>
      </c>
      <c r="AF2283" t="s">
        <v>970</v>
      </c>
      <c r="AG2283">
        <v>0</v>
      </c>
      <c r="AH2283" t="s">
        <v>971</v>
      </c>
      <c r="AJ2283">
        <v>79766</v>
      </c>
      <c r="AK2283" t="s">
        <v>944</v>
      </c>
      <c r="AL2283" t="s">
        <v>1025</v>
      </c>
      <c r="AM2283" t="s">
        <v>2158</v>
      </c>
      <c r="AN2283" t="s">
        <v>1027</v>
      </c>
      <c r="AO2283" s="52">
        <v>43343.401704548611</v>
      </c>
      <c r="AP2283" s="52">
        <v>43343.449506909725</v>
      </c>
      <c r="AR2283">
        <v>79766</v>
      </c>
      <c r="AS2283" t="s">
        <v>2211</v>
      </c>
      <c r="AT2283" t="s">
        <v>954</v>
      </c>
      <c r="AU2283" t="s">
        <v>1028</v>
      </c>
      <c r="AV2283" t="s">
        <v>2159</v>
      </c>
      <c r="AW2283" s="52">
        <v>43343.400114618053</v>
      </c>
      <c r="AX2283">
        <v>113</v>
      </c>
      <c r="AY2283" s="52">
        <v>43343.449305555558</v>
      </c>
      <c r="AZ2283">
        <v>0</v>
      </c>
      <c r="BA2283">
        <v>3</v>
      </c>
    </row>
    <row r="2284" spans="1:53" x14ac:dyDescent="0.3">
      <c r="A2284">
        <v>79766</v>
      </c>
      <c r="B2284" t="s">
        <v>2211</v>
      </c>
      <c r="C2284" s="8">
        <v>43343.40170451389</v>
      </c>
      <c r="D2284" s="63">
        <v>43343.449506863428</v>
      </c>
      <c r="E2284" t="s">
        <v>2212</v>
      </c>
      <c r="G2284">
        <v>79766</v>
      </c>
      <c r="H2284" s="78" t="s">
        <v>961</v>
      </c>
      <c r="I2284" s="79">
        <v>43343.40625</v>
      </c>
      <c r="J2284" s="78" t="b">
        <v>1</v>
      </c>
      <c r="K2284" s="63">
        <v>43343.406791701389</v>
      </c>
      <c r="L2284" s="63">
        <v>43343.406791701389</v>
      </c>
      <c r="N2284">
        <v>79766</v>
      </c>
      <c r="O2284">
        <v>3</v>
      </c>
      <c r="P2284">
        <v>10</v>
      </c>
      <c r="Q2284" s="52">
        <v>43343.401704594908</v>
      </c>
      <c r="R2284" s="52">
        <v>43343.414110879632</v>
      </c>
      <c r="T2284">
        <v>79766</v>
      </c>
      <c r="U2284" s="52">
        <v>43343.400114618053</v>
      </c>
      <c r="V2284">
        <v>113</v>
      </c>
      <c r="W2284" s="79">
        <v>43343.449305555558</v>
      </c>
      <c r="X2284" s="52">
        <v>43343.401710729166</v>
      </c>
      <c r="Y2284" s="52">
        <v>43343.449506909725</v>
      </c>
      <c r="AA2284">
        <v>79766</v>
      </c>
      <c r="AB2284">
        <v>18</v>
      </c>
      <c r="AC2284">
        <v>2</v>
      </c>
      <c r="AE2284">
        <v>18</v>
      </c>
      <c r="AF2284" t="s">
        <v>942</v>
      </c>
      <c r="AG2284">
        <v>2</v>
      </c>
      <c r="AH2284" t="s">
        <v>943</v>
      </c>
      <c r="AJ2284">
        <v>79766</v>
      </c>
      <c r="AK2284" t="s">
        <v>944</v>
      </c>
      <c r="AL2284" t="s">
        <v>1025</v>
      </c>
      <c r="AM2284" t="s">
        <v>2158</v>
      </c>
      <c r="AN2284" t="s">
        <v>1027</v>
      </c>
      <c r="AO2284" s="52">
        <v>43343.401704548611</v>
      </c>
      <c r="AP2284" s="52">
        <v>43343.449506909725</v>
      </c>
      <c r="AR2284">
        <v>79766</v>
      </c>
      <c r="AS2284" t="s">
        <v>2211</v>
      </c>
      <c r="AT2284" t="s">
        <v>954</v>
      </c>
      <c r="AU2284" t="s">
        <v>1028</v>
      </c>
      <c r="AV2284" t="s">
        <v>2159</v>
      </c>
      <c r="AW2284" s="52">
        <v>43343.400114618053</v>
      </c>
      <c r="AX2284">
        <v>113</v>
      </c>
      <c r="AY2284" s="52">
        <v>43343.449305555558</v>
      </c>
      <c r="AZ2284">
        <v>0</v>
      </c>
      <c r="BA2284">
        <v>3</v>
      </c>
    </row>
    <row r="2285" spans="1:53" x14ac:dyDescent="0.3">
      <c r="A2285">
        <v>79766</v>
      </c>
      <c r="B2285" t="s">
        <v>2211</v>
      </c>
      <c r="C2285" s="8">
        <v>43343.40170451389</v>
      </c>
      <c r="D2285" s="63">
        <v>43343.449506863428</v>
      </c>
      <c r="E2285" t="s">
        <v>2212</v>
      </c>
      <c r="G2285">
        <v>79766</v>
      </c>
      <c r="H2285" s="78" t="s">
        <v>958</v>
      </c>
      <c r="I2285" s="79">
        <v>43343.40625</v>
      </c>
      <c r="J2285" s="78" t="b">
        <v>1</v>
      </c>
      <c r="K2285" s="63">
        <v>43343.406791701389</v>
      </c>
      <c r="L2285" s="63">
        <v>43343.406791701389</v>
      </c>
      <c r="N2285">
        <v>79766</v>
      </c>
      <c r="O2285">
        <v>3</v>
      </c>
      <c r="P2285">
        <v>10</v>
      </c>
      <c r="Q2285" s="52">
        <v>43343.401704594908</v>
      </c>
      <c r="R2285" s="52">
        <v>43343.414110879632</v>
      </c>
      <c r="T2285">
        <v>79766</v>
      </c>
      <c r="U2285" s="52">
        <v>43343.400114618053</v>
      </c>
      <c r="V2285">
        <v>113</v>
      </c>
      <c r="W2285" s="79">
        <v>43343.449305555558</v>
      </c>
      <c r="X2285" s="52">
        <v>43343.401710729166</v>
      </c>
      <c r="Y2285" s="52">
        <v>43343.449506909725</v>
      </c>
      <c r="AA2285">
        <v>79766</v>
      </c>
      <c r="AB2285">
        <v>1</v>
      </c>
      <c r="AC2285">
        <v>1</v>
      </c>
      <c r="AE2285">
        <v>1</v>
      </c>
      <c r="AF2285" t="s">
        <v>970</v>
      </c>
      <c r="AG2285">
        <v>0</v>
      </c>
      <c r="AH2285" t="s">
        <v>971</v>
      </c>
      <c r="AJ2285">
        <v>79766</v>
      </c>
      <c r="AK2285" t="s">
        <v>944</v>
      </c>
      <c r="AL2285" t="s">
        <v>1025</v>
      </c>
      <c r="AM2285" t="s">
        <v>2158</v>
      </c>
      <c r="AN2285" t="s">
        <v>1027</v>
      </c>
      <c r="AO2285" s="52">
        <v>43343.401704548611</v>
      </c>
      <c r="AP2285" s="52">
        <v>43343.449506909725</v>
      </c>
      <c r="AR2285">
        <v>79766</v>
      </c>
      <c r="AS2285" t="s">
        <v>2211</v>
      </c>
      <c r="AT2285" t="s">
        <v>954</v>
      </c>
      <c r="AU2285" t="s">
        <v>1028</v>
      </c>
      <c r="AV2285" t="s">
        <v>2159</v>
      </c>
      <c r="AW2285" s="52">
        <v>43343.400114618053</v>
      </c>
      <c r="AX2285">
        <v>113</v>
      </c>
      <c r="AY2285" s="52">
        <v>43343.449305555558</v>
      </c>
      <c r="AZ2285">
        <v>0</v>
      </c>
      <c r="BA2285">
        <v>3</v>
      </c>
    </row>
    <row r="2286" spans="1:53" x14ac:dyDescent="0.3">
      <c r="A2286">
        <v>79766</v>
      </c>
      <c r="B2286" t="s">
        <v>2211</v>
      </c>
      <c r="C2286" s="8">
        <v>43343.40170451389</v>
      </c>
      <c r="D2286" s="63">
        <v>43343.449506863428</v>
      </c>
      <c r="E2286" t="s">
        <v>2212</v>
      </c>
      <c r="G2286">
        <v>79766</v>
      </c>
      <c r="H2286" s="78" t="s">
        <v>958</v>
      </c>
      <c r="I2286" s="79">
        <v>43343.40625</v>
      </c>
      <c r="J2286" s="78" t="b">
        <v>1</v>
      </c>
      <c r="K2286" s="63">
        <v>43343.406791701389</v>
      </c>
      <c r="L2286" s="63">
        <v>43343.406791701389</v>
      </c>
      <c r="N2286">
        <v>79766</v>
      </c>
      <c r="O2286">
        <v>3</v>
      </c>
      <c r="P2286">
        <v>10</v>
      </c>
      <c r="Q2286" s="52">
        <v>43343.401704594908</v>
      </c>
      <c r="R2286" s="52">
        <v>43343.414110879632</v>
      </c>
      <c r="T2286">
        <v>79766</v>
      </c>
      <c r="U2286" s="52">
        <v>43343.400114618053</v>
      </c>
      <c r="V2286">
        <v>113</v>
      </c>
      <c r="W2286" s="79">
        <v>43343.449305555558</v>
      </c>
      <c r="X2286" s="52">
        <v>43343.401710729166</v>
      </c>
      <c r="Y2286" s="52">
        <v>43343.449506909725</v>
      </c>
      <c r="AA2286">
        <v>79766</v>
      </c>
      <c r="AB2286">
        <v>18</v>
      </c>
      <c r="AC2286">
        <v>2</v>
      </c>
      <c r="AE2286">
        <v>18</v>
      </c>
      <c r="AF2286" t="s">
        <v>942</v>
      </c>
      <c r="AG2286">
        <v>2</v>
      </c>
      <c r="AH2286" t="s">
        <v>943</v>
      </c>
      <c r="AJ2286">
        <v>79766</v>
      </c>
      <c r="AK2286" t="s">
        <v>944</v>
      </c>
      <c r="AL2286" t="s">
        <v>1025</v>
      </c>
      <c r="AM2286" t="s">
        <v>2158</v>
      </c>
      <c r="AN2286" t="s">
        <v>1027</v>
      </c>
      <c r="AO2286" s="52">
        <v>43343.401704548611</v>
      </c>
      <c r="AP2286" s="52">
        <v>43343.449506909725</v>
      </c>
      <c r="AR2286">
        <v>79766</v>
      </c>
      <c r="AS2286" t="s">
        <v>2211</v>
      </c>
      <c r="AT2286" t="s">
        <v>954</v>
      </c>
      <c r="AU2286" t="s">
        <v>1028</v>
      </c>
      <c r="AV2286" t="s">
        <v>2159</v>
      </c>
      <c r="AW2286" s="52">
        <v>43343.400114618053</v>
      </c>
      <c r="AX2286">
        <v>113</v>
      </c>
      <c r="AY2286" s="52">
        <v>43343.449305555558</v>
      </c>
      <c r="AZ2286">
        <v>0</v>
      </c>
      <c r="BA2286">
        <v>3</v>
      </c>
    </row>
    <row r="2287" spans="1:53" x14ac:dyDescent="0.3">
      <c r="A2287">
        <v>79766</v>
      </c>
      <c r="B2287" t="s">
        <v>2211</v>
      </c>
      <c r="C2287" s="8">
        <v>43343.40170451389</v>
      </c>
      <c r="D2287" s="63">
        <v>43343.449506863428</v>
      </c>
      <c r="E2287" t="s">
        <v>2212</v>
      </c>
      <c r="G2287">
        <v>79766</v>
      </c>
      <c r="H2287" s="78" t="s">
        <v>961</v>
      </c>
      <c r="I2287" s="79">
        <v>43343.449305555558</v>
      </c>
      <c r="J2287" s="78" t="b">
        <v>0</v>
      </c>
      <c r="K2287" s="63">
        <v>43343.44950628472</v>
      </c>
      <c r="L2287" s="63">
        <v>43343.44950628472</v>
      </c>
      <c r="N2287">
        <v>79766</v>
      </c>
      <c r="O2287">
        <v>3</v>
      </c>
      <c r="P2287">
        <v>10</v>
      </c>
      <c r="Q2287" s="52">
        <v>43343.401704594908</v>
      </c>
      <c r="R2287" s="52">
        <v>43343.414110879632</v>
      </c>
      <c r="T2287">
        <v>79766</v>
      </c>
      <c r="U2287" s="52">
        <v>43343.400114618053</v>
      </c>
      <c r="V2287">
        <v>113</v>
      </c>
      <c r="W2287" s="79">
        <v>43343.449305555558</v>
      </c>
      <c r="X2287" s="52">
        <v>43343.401710729166</v>
      </c>
      <c r="Y2287" s="52">
        <v>43343.449506909725</v>
      </c>
      <c r="AA2287">
        <v>79766</v>
      </c>
      <c r="AB2287">
        <v>1</v>
      </c>
      <c r="AC2287">
        <v>1</v>
      </c>
      <c r="AE2287">
        <v>1</v>
      </c>
      <c r="AF2287" t="s">
        <v>970</v>
      </c>
      <c r="AG2287">
        <v>0</v>
      </c>
      <c r="AH2287" t="s">
        <v>971</v>
      </c>
      <c r="AJ2287">
        <v>79766</v>
      </c>
      <c r="AK2287" t="s">
        <v>944</v>
      </c>
      <c r="AL2287" t="s">
        <v>1025</v>
      </c>
      <c r="AM2287" t="s">
        <v>2158</v>
      </c>
      <c r="AN2287" t="s">
        <v>1027</v>
      </c>
      <c r="AO2287" s="52">
        <v>43343.401704548611</v>
      </c>
      <c r="AP2287" s="52">
        <v>43343.449506909725</v>
      </c>
      <c r="AR2287">
        <v>79766</v>
      </c>
      <c r="AS2287" t="s">
        <v>2211</v>
      </c>
      <c r="AT2287" t="s">
        <v>954</v>
      </c>
      <c r="AU2287" t="s">
        <v>1028</v>
      </c>
      <c r="AV2287" t="s">
        <v>2159</v>
      </c>
      <c r="AW2287" s="52">
        <v>43343.400114618053</v>
      </c>
      <c r="AX2287">
        <v>113</v>
      </c>
      <c r="AY2287" s="52">
        <v>43343.449305555558</v>
      </c>
      <c r="AZ2287">
        <v>0</v>
      </c>
      <c r="BA2287">
        <v>3</v>
      </c>
    </row>
    <row r="2288" spans="1:53" x14ac:dyDescent="0.3">
      <c r="A2288">
        <v>79766</v>
      </c>
      <c r="B2288" t="s">
        <v>2211</v>
      </c>
      <c r="C2288" s="8">
        <v>43343.40170451389</v>
      </c>
      <c r="D2288" s="63">
        <v>43343.449506863428</v>
      </c>
      <c r="E2288" t="s">
        <v>2212</v>
      </c>
      <c r="G2288">
        <v>79766</v>
      </c>
      <c r="H2288" s="78" t="s">
        <v>961</v>
      </c>
      <c r="I2288" s="79">
        <v>43343.449305555558</v>
      </c>
      <c r="J2288" s="78" t="b">
        <v>0</v>
      </c>
      <c r="K2288" s="63">
        <v>43343.44950628472</v>
      </c>
      <c r="L2288" s="63">
        <v>43343.44950628472</v>
      </c>
      <c r="N2288">
        <v>79766</v>
      </c>
      <c r="O2288">
        <v>3</v>
      </c>
      <c r="P2288">
        <v>10</v>
      </c>
      <c r="Q2288" s="52">
        <v>43343.401704594908</v>
      </c>
      <c r="R2288" s="52">
        <v>43343.414110879632</v>
      </c>
      <c r="T2288">
        <v>79766</v>
      </c>
      <c r="U2288" s="52">
        <v>43343.400114618053</v>
      </c>
      <c r="V2288">
        <v>113</v>
      </c>
      <c r="W2288" s="79">
        <v>43343.449305555558</v>
      </c>
      <c r="X2288" s="52">
        <v>43343.401710729166</v>
      </c>
      <c r="Y2288" s="52">
        <v>43343.449506909725</v>
      </c>
      <c r="AA2288">
        <v>79766</v>
      </c>
      <c r="AB2288">
        <v>18</v>
      </c>
      <c r="AC2288">
        <v>2</v>
      </c>
      <c r="AE2288">
        <v>18</v>
      </c>
      <c r="AF2288" t="s">
        <v>942</v>
      </c>
      <c r="AG2288">
        <v>2</v>
      </c>
      <c r="AH2288" t="s">
        <v>943</v>
      </c>
      <c r="AJ2288">
        <v>79766</v>
      </c>
      <c r="AK2288" t="s">
        <v>944</v>
      </c>
      <c r="AL2288" t="s">
        <v>1025</v>
      </c>
      <c r="AM2288" t="s">
        <v>2158</v>
      </c>
      <c r="AN2288" t="s">
        <v>1027</v>
      </c>
      <c r="AO2288" s="52">
        <v>43343.401704548611</v>
      </c>
      <c r="AP2288" s="52">
        <v>43343.449506909725</v>
      </c>
      <c r="AR2288">
        <v>79766</v>
      </c>
      <c r="AS2288" t="s">
        <v>2211</v>
      </c>
      <c r="AT2288" t="s">
        <v>954</v>
      </c>
      <c r="AU2288" t="s">
        <v>1028</v>
      </c>
      <c r="AV2288" t="s">
        <v>2159</v>
      </c>
      <c r="AW2288" s="52">
        <v>43343.400114618053</v>
      </c>
      <c r="AX2288">
        <v>113</v>
      </c>
      <c r="AY2288" s="52">
        <v>43343.449305555558</v>
      </c>
      <c r="AZ2288">
        <v>0</v>
      </c>
      <c r="BA2288">
        <v>3</v>
      </c>
    </row>
    <row r="2289" spans="1:53" x14ac:dyDescent="0.3">
      <c r="A2289">
        <v>79766</v>
      </c>
      <c r="B2289" t="s">
        <v>2211</v>
      </c>
      <c r="C2289" s="8">
        <v>43343.40170451389</v>
      </c>
      <c r="D2289" s="63">
        <v>43343.449506863428</v>
      </c>
      <c r="E2289" t="s">
        <v>2212</v>
      </c>
      <c r="G2289">
        <v>79766</v>
      </c>
      <c r="H2289" s="78" t="s">
        <v>958</v>
      </c>
      <c r="I2289" s="79">
        <v>43343.449305555558</v>
      </c>
      <c r="J2289" s="78" t="b">
        <v>0</v>
      </c>
      <c r="K2289" s="63">
        <v>43343.44950628472</v>
      </c>
      <c r="L2289" s="63">
        <v>43343.44950628472</v>
      </c>
      <c r="N2289">
        <v>79766</v>
      </c>
      <c r="O2289">
        <v>3</v>
      </c>
      <c r="P2289">
        <v>10</v>
      </c>
      <c r="Q2289" s="52">
        <v>43343.401704594908</v>
      </c>
      <c r="R2289" s="52">
        <v>43343.414110879632</v>
      </c>
      <c r="T2289">
        <v>79766</v>
      </c>
      <c r="U2289" s="52">
        <v>43343.400114618053</v>
      </c>
      <c r="V2289">
        <v>113</v>
      </c>
      <c r="W2289" s="79">
        <v>43343.449305555558</v>
      </c>
      <c r="X2289" s="52">
        <v>43343.401710729166</v>
      </c>
      <c r="Y2289" s="52">
        <v>43343.449506909725</v>
      </c>
      <c r="AA2289">
        <v>79766</v>
      </c>
      <c r="AB2289">
        <v>1</v>
      </c>
      <c r="AC2289">
        <v>1</v>
      </c>
      <c r="AE2289">
        <v>1</v>
      </c>
      <c r="AF2289" t="s">
        <v>970</v>
      </c>
      <c r="AG2289">
        <v>0</v>
      </c>
      <c r="AH2289" t="s">
        <v>971</v>
      </c>
      <c r="AJ2289">
        <v>79766</v>
      </c>
      <c r="AK2289" t="s">
        <v>944</v>
      </c>
      <c r="AL2289" t="s">
        <v>1025</v>
      </c>
      <c r="AM2289" t="s">
        <v>2158</v>
      </c>
      <c r="AN2289" t="s">
        <v>1027</v>
      </c>
      <c r="AO2289" s="52">
        <v>43343.401704548611</v>
      </c>
      <c r="AP2289" s="52">
        <v>43343.449506909725</v>
      </c>
      <c r="AR2289">
        <v>79766</v>
      </c>
      <c r="AS2289" t="s">
        <v>2211</v>
      </c>
      <c r="AT2289" t="s">
        <v>954</v>
      </c>
      <c r="AU2289" t="s">
        <v>1028</v>
      </c>
      <c r="AV2289" t="s">
        <v>2159</v>
      </c>
      <c r="AW2289" s="52">
        <v>43343.400114618053</v>
      </c>
      <c r="AX2289">
        <v>113</v>
      </c>
      <c r="AY2289" s="52">
        <v>43343.449305555558</v>
      </c>
      <c r="AZ2289">
        <v>0</v>
      </c>
      <c r="BA2289">
        <v>3</v>
      </c>
    </row>
    <row r="2290" spans="1:53" x14ac:dyDescent="0.3">
      <c r="A2290">
        <v>79766</v>
      </c>
      <c r="B2290" t="s">
        <v>2211</v>
      </c>
      <c r="C2290" s="8">
        <v>43343.40170451389</v>
      </c>
      <c r="D2290" s="63">
        <v>43343.449506863428</v>
      </c>
      <c r="E2290" t="s">
        <v>2212</v>
      </c>
      <c r="G2290">
        <v>79766</v>
      </c>
      <c r="H2290" s="78" t="s">
        <v>958</v>
      </c>
      <c r="I2290" s="79">
        <v>43343.449305555558</v>
      </c>
      <c r="J2290" s="78" t="b">
        <v>0</v>
      </c>
      <c r="K2290" s="63">
        <v>43343.44950628472</v>
      </c>
      <c r="L2290" s="63">
        <v>43343.44950628472</v>
      </c>
      <c r="N2290">
        <v>79766</v>
      </c>
      <c r="O2290">
        <v>3</v>
      </c>
      <c r="P2290">
        <v>10</v>
      </c>
      <c r="Q2290" s="52">
        <v>43343.401704594908</v>
      </c>
      <c r="R2290" s="52">
        <v>43343.414110879632</v>
      </c>
      <c r="T2290">
        <v>79766</v>
      </c>
      <c r="U2290" s="52">
        <v>43343.400114618053</v>
      </c>
      <c r="V2290">
        <v>113</v>
      </c>
      <c r="W2290" s="79">
        <v>43343.449305555558</v>
      </c>
      <c r="X2290" s="52">
        <v>43343.401710729166</v>
      </c>
      <c r="Y2290" s="52">
        <v>43343.449506909725</v>
      </c>
      <c r="AA2290">
        <v>79766</v>
      </c>
      <c r="AB2290">
        <v>18</v>
      </c>
      <c r="AC2290">
        <v>2</v>
      </c>
      <c r="AE2290">
        <v>18</v>
      </c>
      <c r="AF2290" t="s">
        <v>942</v>
      </c>
      <c r="AG2290">
        <v>2</v>
      </c>
      <c r="AH2290" t="s">
        <v>943</v>
      </c>
      <c r="AJ2290">
        <v>79766</v>
      </c>
      <c r="AK2290" t="s">
        <v>944</v>
      </c>
      <c r="AL2290" t="s">
        <v>1025</v>
      </c>
      <c r="AM2290" t="s">
        <v>2158</v>
      </c>
      <c r="AN2290" t="s">
        <v>1027</v>
      </c>
      <c r="AO2290" s="52">
        <v>43343.401704548611</v>
      </c>
      <c r="AP2290" s="52">
        <v>43343.449506909725</v>
      </c>
      <c r="AR2290">
        <v>79766</v>
      </c>
      <c r="AS2290" t="s">
        <v>2211</v>
      </c>
      <c r="AT2290" t="s">
        <v>954</v>
      </c>
      <c r="AU2290" t="s">
        <v>1028</v>
      </c>
      <c r="AV2290" t="s">
        <v>2159</v>
      </c>
      <c r="AW2290" s="52">
        <v>43343.400114618053</v>
      </c>
      <c r="AX2290">
        <v>113</v>
      </c>
      <c r="AY2290" s="52">
        <v>43343.449305555558</v>
      </c>
      <c r="AZ2290">
        <v>0</v>
      </c>
      <c r="BA2290">
        <v>3</v>
      </c>
    </row>
    <row r="2291" spans="1:53" x14ac:dyDescent="0.3">
      <c r="A2291">
        <v>79775</v>
      </c>
      <c r="B2291" t="s">
        <v>2213</v>
      </c>
      <c r="C2291" s="8">
        <v>43343.53851859954</v>
      </c>
      <c r="D2291" s="63">
        <v>43343.611273530092</v>
      </c>
      <c r="E2291" t="s">
        <v>2214</v>
      </c>
      <c r="G2291">
        <v>79775</v>
      </c>
      <c r="H2291" s="78" t="s">
        <v>986</v>
      </c>
      <c r="I2291" s="79">
        <v>43343.538194444445</v>
      </c>
      <c r="J2291" s="78" t="b">
        <v>1</v>
      </c>
      <c r="K2291" s="63">
        <v>43343.538527696757</v>
      </c>
      <c r="L2291" s="63">
        <v>43343.538527696757</v>
      </c>
      <c r="N2291">
        <v>79775</v>
      </c>
      <c r="O2291">
        <v>1</v>
      </c>
      <c r="P2291">
        <v>10</v>
      </c>
      <c r="Q2291" s="52">
        <v>43343.538527696757</v>
      </c>
      <c r="R2291" s="52">
        <v>43343.611191701391</v>
      </c>
      <c r="T2291">
        <v>79775</v>
      </c>
      <c r="U2291" s="52">
        <v>43343.537765543981</v>
      </c>
      <c r="V2291">
        <v>95</v>
      </c>
      <c r="W2291" s="79">
        <v>43343.611111111109</v>
      </c>
      <c r="X2291" s="52">
        <v>43343.538527696757</v>
      </c>
      <c r="Y2291" s="52">
        <v>43343.611273576389</v>
      </c>
      <c r="AA2291">
        <v>79775</v>
      </c>
      <c r="AB2291">
        <v>18</v>
      </c>
      <c r="AC2291">
        <v>1</v>
      </c>
      <c r="AE2291">
        <v>18</v>
      </c>
      <c r="AF2291" t="s">
        <v>942</v>
      </c>
      <c r="AG2291">
        <v>2</v>
      </c>
      <c r="AH2291" t="s">
        <v>943</v>
      </c>
      <c r="AJ2291">
        <v>79775</v>
      </c>
      <c r="AK2291" t="s">
        <v>944</v>
      </c>
      <c r="AL2291" t="s">
        <v>945</v>
      </c>
      <c r="AM2291" t="s">
        <v>959</v>
      </c>
      <c r="AN2291" t="s">
        <v>965</v>
      </c>
      <c r="AO2291" s="52">
        <v>43343.538527581019</v>
      </c>
      <c r="AP2291" s="52">
        <v>43343.611089895836</v>
      </c>
      <c r="AR2291">
        <v>79775</v>
      </c>
      <c r="AS2291" t="s">
        <v>2213</v>
      </c>
      <c r="AT2291" t="s">
        <v>954</v>
      </c>
      <c r="AU2291" t="s">
        <v>966</v>
      </c>
      <c r="AV2291" t="s">
        <v>974</v>
      </c>
      <c r="AW2291" s="52">
        <v>43343.537765543981</v>
      </c>
      <c r="AX2291">
        <v>95</v>
      </c>
      <c r="AY2291" s="52">
        <v>43343.611111111109</v>
      </c>
      <c r="AZ2291">
        <v>0</v>
      </c>
      <c r="BA2291">
        <v>4</v>
      </c>
    </row>
    <row r="2292" spans="1:53" x14ac:dyDescent="0.3">
      <c r="A2292">
        <v>79775</v>
      </c>
      <c r="B2292" t="s">
        <v>2213</v>
      </c>
      <c r="C2292" s="8">
        <v>43343.53851859954</v>
      </c>
      <c r="D2292" s="63">
        <v>43343.611273530092</v>
      </c>
      <c r="E2292" t="s">
        <v>2214</v>
      </c>
      <c r="G2292">
        <v>79775</v>
      </c>
      <c r="H2292" s="78" t="s">
        <v>986</v>
      </c>
      <c r="I2292" s="79">
        <v>43343.61041666667</v>
      </c>
      <c r="J2292" s="78" t="b">
        <v>0</v>
      </c>
      <c r="K2292" s="63">
        <v>43343.611089548613</v>
      </c>
      <c r="L2292" s="63">
        <v>43343.611089548613</v>
      </c>
      <c r="N2292">
        <v>79775</v>
      </c>
      <c r="O2292">
        <v>1</v>
      </c>
      <c r="P2292">
        <v>10</v>
      </c>
      <c r="Q2292" s="52">
        <v>43343.538527696757</v>
      </c>
      <c r="R2292" s="52">
        <v>43343.611191701391</v>
      </c>
      <c r="T2292">
        <v>79775</v>
      </c>
      <c r="U2292" s="52">
        <v>43343.537765543981</v>
      </c>
      <c r="V2292">
        <v>95</v>
      </c>
      <c r="W2292" s="79">
        <v>43343.611111111109</v>
      </c>
      <c r="X2292" s="52">
        <v>43343.538527696757</v>
      </c>
      <c r="Y2292" s="52">
        <v>43343.611273576389</v>
      </c>
      <c r="AA2292">
        <v>79775</v>
      </c>
      <c r="AB2292">
        <v>18</v>
      </c>
      <c r="AC2292">
        <v>1</v>
      </c>
      <c r="AE2292">
        <v>18</v>
      </c>
      <c r="AF2292" t="s">
        <v>942</v>
      </c>
      <c r="AG2292">
        <v>2</v>
      </c>
      <c r="AH2292" t="s">
        <v>943</v>
      </c>
      <c r="AJ2292">
        <v>79775</v>
      </c>
      <c r="AK2292" t="s">
        <v>944</v>
      </c>
      <c r="AL2292" t="s">
        <v>945</v>
      </c>
      <c r="AM2292" t="s">
        <v>959</v>
      </c>
      <c r="AN2292" t="s">
        <v>965</v>
      </c>
      <c r="AO2292" s="52">
        <v>43343.538527581019</v>
      </c>
      <c r="AP2292" s="52">
        <v>43343.611089895836</v>
      </c>
      <c r="AR2292">
        <v>79775</v>
      </c>
      <c r="AS2292" t="s">
        <v>2213</v>
      </c>
      <c r="AT2292" t="s">
        <v>954</v>
      </c>
      <c r="AU2292" t="s">
        <v>966</v>
      </c>
      <c r="AV2292" t="s">
        <v>974</v>
      </c>
      <c r="AW2292" s="52">
        <v>43343.537765543981</v>
      </c>
      <c r="AX2292">
        <v>95</v>
      </c>
      <c r="AY2292" s="52">
        <v>43343.611111111109</v>
      </c>
      <c r="AZ2292">
        <v>0</v>
      </c>
      <c r="BA2292">
        <v>4</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tabColor rgb="FFFFFF00"/>
  </sheetPr>
  <dimension ref="A1:P1101"/>
  <sheetViews>
    <sheetView topLeftCell="E1" workbookViewId="0">
      <pane ySplit="1" topLeftCell="A2" activePane="bottomLeft" state="frozen"/>
      <selection pane="bottomLeft" activeCell="M2" sqref="M2:M1098"/>
    </sheetView>
  </sheetViews>
  <sheetFormatPr defaultRowHeight="14.4" x14ac:dyDescent="0.3"/>
  <cols>
    <col min="1" max="1" width="18.109375" bestFit="1" customWidth="1"/>
    <col min="2" max="2" width="14.44140625" bestFit="1" customWidth="1"/>
    <col min="3" max="3" width="18" bestFit="1" customWidth="1"/>
    <col min="6" max="6" width="26.5546875" customWidth="1"/>
    <col min="7" max="7" width="12.33203125" customWidth="1"/>
    <col min="12" max="12" width="12.44140625" bestFit="1" customWidth="1"/>
  </cols>
  <sheetData>
    <row r="1" spans="1:16" x14ac:dyDescent="0.3">
      <c r="A1" t="s">
        <v>2215</v>
      </c>
      <c r="B1" s="2" t="s">
        <v>16</v>
      </c>
      <c r="C1" s="3" t="s">
        <v>17</v>
      </c>
      <c r="D1" t="s">
        <v>2216</v>
      </c>
      <c r="E1" t="s">
        <v>935</v>
      </c>
      <c r="F1" t="s">
        <v>2217</v>
      </c>
      <c r="G1" t="s">
        <v>2218</v>
      </c>
      <c r="H1" t="s">
        <v>2219</v>
      </c>
      <c r="I1" t="s">
        <v>2220</v>
      </c>
      <c r="J1" t="s">
        <v>2221</v>
      </c>
      <c r="K1" t="s">
        <v>2222</v>
      </c>
      <c r="L1" t="s">
        <v>2223</v>
      </c>
      <c r="M1" s="78" t="s">
        <v>2302</v>
      </c>
      <c r="N1" t="s">
        <v>2307</v>
      </c>
      <c r="O1" t="s">
        <v>2308</v>
      </c>
      <c r="P1" t="s">
        <v>2309</v>
      </c>
    </row>
    <row r="2" spans="1:16" x14ac:dyDescent="0.3">
      <c r="A2">
        <v>1</v>
      </c>
      <c r="B2">
        <v>180042928</v>
      </c>
      <c r="C2">
        <v>43160.606562499997</v>
      </c>
      <c r="D2" t="s">
        <v>945</v>
      </c>
      <c r="E2" t="s">
        <v>949</v>
      </c>
      <c r="F2" t="s">
        <v>24</v>
      </c>
      <c r="G2" t="s">
        <v>23</v>
      </c>
      <c r="H2">
        <v>22.083333340706304</v>
      </c>
      <c r="I2">
        <v>71.550000003771856</v>
      </c>
      <c r="J2">
        <v>72.883333334466442</v>
      </c>
      <c r="K2">
        <v>1</v>
      </c>
      <c r="L2">
        <v>1</v>
      </c>
      <c r="M2" cm="1">
        <f t="array" ref="M2">_xlfn.IFS(J2="",I2,I2&gt;J2,J2,I2&lt;J2,I2)</f>
        <v>71.550000003771856</v>
      </c>
      <c r="N2">
        <f>COUNTIF(I2,"&gt;0")</f>
        <v>1</v>
      </c>
      <c r="O2">
        <f>COUNTIF(M2,"&gt;0")</f>
        <v>1</v>
      </c>
      <c r="P2" t="str">
        <f>IF(N2=O2,"","NO")</f>
        <v/>
      </c>
    </row>
    <row r="3" spans="1:16" x14ac:dyDescent="0.3">
      <c r="A3">
        <v>2</v>
      </c>
      <c r="B3">
        <v>180042961</v>
      </c>
      <c r="C3">
        <v>43160.633888888886</v>
      </c>
      <c r="D3" t="s">
        <v>945</v>
      </c>
      <c r="E3" t="s">
        <v>949</v>
      </c>
      <c r="F3" t="s">
        <v>37</v>
      </c>
      <c r="G3" t="s">
        <v>36</v>
      </c>
      <c r="H3">
        <v>15.93333333847113</v>
      </c>
      <c r="I3">
        <v>29.200000005075708</v>
      </c>
      <c r="J3">
        <v>79.100000008475035</v>
      </c>
      <c r="K3">
        <v>1</v>
      </c>
      <c r="L3">
        <v>2</v>
      </c>
      <c r="M3" cm="1">
        <f t="array" ref="M3">_xlfn.IFS(J3="",I3,I3&gt;J3,J3,I3&lt;J3,I3)</f>
        <v>29.200000005075708</v>
      </c>
      <c r="N3">
        <f t="shared" ref="N3:N66" si="0">COUNTIF(I3,"&gt;0")</f>
        <v>1</v>
      </c>
      <c r="O3">
        <f t="shared" ref="O3:O66" si="1">COUNTIF(M3,"&gt;0")</f>
        <v>1</v>
      </c>
      <c r="P3" t="str">
        <f t="shared" ref="P3:P66" si="2">IF(N3=O3,"","NO")</f>
        <v/>
      </c>
    </row>
    <row r="4" spans="1:16" x14ac:dyDescent="0.3">
      <c r="A4">
        <v>3</v>
      </c>
      <c r="B4">
        <v>180042962</v>
      </c>
      <c r="C4">
        <v>43160.634456018517</v>
      </c>
      <c r="D4" t="s">
        <v>945</v>
      </c>
      <c r="E4" t="s">
        <v>966</v>
      </c>
      <c r="F4" t="s">
        <v>40</v>
      </c>
      <c r="G4" t="s">
        <v>36</v>
      </c>
      <c r="H4">
        <v>16.766666667535901</v>
      </c>
      <c r="J4">
        <v>80.63333333353512</v>
      </c>
      <c r="K4">
        <v>2</v>
      </c>
      <c r="M4" cm="1">
        <f t="array" ref="M4">_xlfn.IFS(J4="",I4,I4&gt;J4,J4,I4&lt;J4,I4)</f>
        <v>0</v>
      </c>
      <c r="N4">
        <f t="shared" si="0"/>
        <v>0</v>
      </c>
      <c r="O4">
        <f t="shared" si="1"/>
        <v>0</v>
      </c>
      <c r="P4" t="str">
        <f t="shared" si="2"/>
        <v/>
      </c>
    </row>
    <row r="5" spans="1:16" x14ac:dyDescent="0.3">
      <c r="A5">
        <v>4</v>
      </c>
      <c r="B5">
        <v>180043022</v>
      </c>
      <c r="C5">
        <v>43160.686469907407</v>
      </c>
      <c r="D5" t="s">
        <v>1017</v>
      </c>
      <c r="E5" t="s">
        <v>949</v>
      </c>
      <c r="F5" t="s">
        <v>44</v>
      </c>
      <c r="G5" t="s">
        <v>36</v>
      </c>
      <c r="J5">
        <v>13.366666669026017</v>
      </c>
      <c r="K5">
        <v>1</v>
      </c>
      <c r="M5" cm="1">
        <f t="array" ref="M5">_xlfn.IFS(J5="",I5,I5&gt;J5,J5,I5&lt;J5,I5)</f>
        <v>0</v>
      </c>
      <c r="N5">
        <f t="shared" si="0"/>
        <v>0</v>
      </c>
      <c r="O5">
        <f t="shared" si="1"/>
        <v>0</v>
      </c>
      <c r="P5" t="str">
        <f t="shared" si="2"/>
        <v/>
      </c>
    </row>
    <row r="6" spans="1:16" x14ac:dyDescent="0.3">
      <c r="A6">
        <v>5</v>
      </c>
      <c r="B6">
        <v>180043029</v>
      </c>
      <c r="C6">
        <v>43160.690150462964</v>
      </c>
      <c r="D6" t="s">
        <v>1017</v>
      </c>
      <c r="E6" t="s">
        <v>966</v>
      </c>
      <c r="F6" t="s">
        <v>47</v>
      </c>
      <c r="G6" t="s">
        <v>36</v>
      </c>
      <c r="H6">
        <v>12.816666666185483</v>
      </c>
      <c r="J6">
        <v>18.250000001862645</v>
      </c>
      <c r="K6">
        <v>1</v>
      </c>
      <c r="M6" cm="1">
        <f t="array" ref="M6">_xlfn.IFS(J6="",I6,I6&gt;J6,J6,I6&lt;J6,I6)</f>
        <v>0</v>
      </c>
      <c r="N6">
        <f t="shared" si="0"/>
        <v>0</v>
      </c>
      <c r="O6">
        <f t="shared" si="1"/>
        <v>0</v>
      </c>
      <c r="P6" t="str">
        <f t="shared" si="2"/>
        <v/>
      </c>
    </row>
    <row r="7" spans="1:16" x14ac:dyDescent="0.3">
      <c r="A7">
        <v>6</v>
      </c>
      <c r="B7">
        <v>180043038</v>
      </c>
      <c r="C7">
        <v>43160.696562500001</v>
      </c>
      <c r="D7" t="s">
        <v>945</v>
      </c>
      <c r="E7" t="s">
        <v>966</v>
      </c>
      <c r="F7" t="s">
        <v>50</v>
      </c>
      <c r="G7" t="s">
        <v>36</v>
      </c>
      <c r="H7">
        <v>10.500000002793968</v>
      </c>
      <c r="J7">
        <v>25.433333327528089</v>
      </c>
      <c r="K7">
        <v>1</v>
      </c>
      <c r="M7" cm="1">
        <f t="array" ref="M7">_xlfn.IFS(J7="",I7,I7&gt;J7,J7,I7&lt;J7,I7)</f>
        <v>0</v>
      </c>
      <c r="N7">
        <f t="shared" si="0"/>
        <v>0</v>
      </c>
      <c r="O7">
        <f t="shared" si="1"/>
        <v>0</v>
      </c>
      <c r="P7" t="str">
        <f t="shared" si="2"/>
        <v/>
      </c>
    </row>
    <row r="8" spans="1:16" x14ac:dyDescent="0.3">
      <c r="A8">
        <v>7</v>
      </c>
      <c r="B8">
        <v>180043071</v>
      </c>
      <c r="C8">
        <v>43160.729780092595</v>
      </c>
      <c r="D8" t="s">
        <v>945</v>
      </c>
      <c r="E8" t="s">
        <v>966</v>
      </c>
      <c r="F8" t="s">
        <v>54</v>
      </c>
      <c r="G8" t="s">
        <v>23</v>
      </c>
      <c r="H8">
        <v>10.699999997159466</v>
      </c>
      <c r="I8">
        <v>24.116666667396203</v>
      </c>
      <c r="J8">
        <v>30.766666660783812</v>
      </c>
      <c r="K8">
        <v>1</v>
      </c>
      <c r="L8">
        <v>2</v>
      </c>
      <c r="M8" cm="1">
        <f t="array" ref="M8">_xlfn.IFS(J8="",I8,I8&gt;J8,J8,I8&lt;J8,I8)</f>
        <v>24.116666667396203</v>
      </c>
      <c r="N8">
        <f t="shared" si="0"/>
        <v>1</v>
      </c>
      <c r="O8">
        <f t="shared" si="1"/>
        <v>1</v>
      </c>
      <c r="P8" t="str">
        <f t="shared" si="2"/>
        <v/>
      </c>
    </row>
    <row r="9" spans="1:16" x14ac:dyDescent="0.3">
      <c r="A9">
        <v>8</v>
      </c>
      <c r="B9">
        <v>180043097</v>
      </c>
      <c r="C9">
        <v>43160.75203703704</v>
      </c>
      <c r="D9" t="s">
        <v>994</v>
      </c>
      <c r="E9" t="s">
        <v>1028</v>
      </c>
      <c r="F9" t="s">
        <v>56</v>
      </c>
      <c r="G9" t="s">
        <v>23</v>
      </c>
      <c r="H9">
        <v>16.9499999913387</v>
      </c>
      <c r="J9">
        <v>52.699999997857958</v>
      </c>
      <c r="K9">
        <v>1</v>
      </c>
      <c r="M9" cm="1">
        <f t="array" ref="M9">_xlfn.IFS(J9="",I9,I9&gt;J9,J9,I9&lt;J9,I9)</f>
        <v>0</v>
      </c>
      <c r="N9">
        <f t="shared" si="0"/>
        <v>0</v>
      </c>
      <c r="O9">
        <f t="shared" si="1"/>
        <v>0</v>
      </c>
      <c r="P9" t="str">
        <f t="shared" si="2"/>
        <v/>
      </c>
    </row>
    <row r="10" spans="1:16" x14ac:dyDescent="0.3">
      <c r="A10">
        <v>9</v>
      </c>
      <c r="B10">
        <v>180043336</v>
      </c>
      <c r="C10">
        <v>43161.312013888892</v>
      </c>
      <c r="D10" t="s">
        <v>945</v>
      </c>
      <c r="E10" t="s">
        <v>949</v>
      </c>
      <c r="F10" t="s">
        <v>58</v>
      </c>
      <c r="G10" t="s">
        <v>36</v>
      </c>
      <c r="H10">
        <v>20.416666661622003</v>
      </c>
      <c r="I10">
        <v>9.6999999938998371</v>
      </c>
      <c r="J10">
        <v>55.583333324175328</v>
      </c>
      <c r="K10">
        <v>1</v>
      </c>
      <c r="L10">
        <v>1</v>
      </c>
      <c r="M10" cm="1">
        <f t="array" ref="M10">_xlfn.IFS(J10="",I10,I10&gt;J10,J10,I10&lt;J10,I10)</f>
        <v>9.6999999938998371</v>
      </c>
      <c r="N10">
        <f t="shared" si="0"/>
        <v>1</v>
      </c>
      <c r="O10">
        <f t="shared" si="1"/>
        <v>1</v>
      </c>
      <c r="P10" t="str">
        <f t="shared" si="2"/>
        <v/>
      </c>
    </row>
    <row r="11" spans="1:16" x14ac:dyDescent="0.3">
      <c r="A11">
        <v>10</v>
      </c>
      <c r="B11">
        <v>180043349</v>
      </c>
      <c r="C11">
        <v>43161.332719907405</v>
      </c>
      <c r="D11" t="s">
        <v>945</v>
      </c>
      <c r="E11" t="s">
        <v>949</v>
      </c>
      <c r="F11" t="s">
        <v>66</v>
      </c>
      <c r="G11" t="s">
        <v>23</v>
      </c>
      <c r="H11">
        <v>39.233333336887881</v>
      </c>
      <c r="I11">
        <v>33.883333333069459</v>
      </c>
      <c r="J11">
        <v>74.233333335723728</v>
      </c>
      <c r="K11">
        <v>2</v>
      </c>
      <c r="L11">
        <v>2</v>
      </c>
      <c r="M11" cm="1">
        <f t="array" ref="M11">_xlfn.IFS(J11="",I11,I11&gt;J11,J11,I11&lt;J11,I11)</f>
        <v>33.883333333069459</v>
      </c>
      <c r="N11">
        <f t="shared" si="0"/>
        <v>1</v>
      </c>
      <c r="O11">
        <f t="shared" si="1"/>
        <v>1</v>
      </c>
      <c r="P11" t="str">
        <f t="shared" si="2"/>
        <v/>
      </c>
    </row>
    <row r="12" spans="1:16" x14ac:dyDescent="0.3">
      <c r="A12">
        <v>11</v>
      </c>
      <c r="B12">
        <v>180043384</v>
      </c>
      <c r="C12">
        <v>43161.365474537037</v>
      </c>
      <c r="D12" t="s">
        <v>945</v>
      </c>
      <c r="E12" t="s">
        <v>966</v>
      </c>
      <c r="F12" t="s">
        <v>70</v>
      </c>
      <c r="G12" t="s">
        <v>36</v>
      </c>
      <c r="H12">
        <v>20.400000001536682</v>
      </c>
      <c r="J12">
        <v>29.933333331719041</v>
      </c>
      <c r="K12">
        <v>1</v>
      </c>
      <c r="M12" cm="1">
        <f t="array" ref="M12">_xlfn.IFS(J12="",I12,I12&gt;J12,J12,I12&lt;J12,I12)</f>
        <v>0</v>
      </c>
      <c r="N12">
        <f t="shared" si="0"/>
        <v>0</v>
      </c>
      <c r="O12">
        <f t="shared" si="1"/>
        <v>0</v>
      </c>
      <c r="P12" t="str">
        <f t="shared" si="2"/>
        <v/>
      </c>
    </row>
    <row r="13" spans="1:16" x14ac:dyDescent="0.3">
      <c r="A13">
        <v>12</v>
      </c>
      <c r="B13">
        <v>180043439</v>
      </c>
      <c r="C13">
        <v>43161.399791666663</v>
      </c>
      <c r="D13" t="s">
        <v>945</v>
      </c>
      <c r="E13" t="s">
        <v>949</v>
      </c>
      <c r="F13" t="s">
        <v>73</v>
      </c>
      <c r="G13" t="s">
        <v>36</v>
      </c>
      <c r="H13">
        <v>15.733333333628252</v>
      </c>
      <c r="J13">
        <v>39.916666672797874</v>
      </c>
      <c r="K13">
        <v>1</v>
      </c>
      <c r="M13" cm="1">
        <f t="array" ref="M13">_xlfn.IFS(J13="",I13,I13&gt;J13,J13,I13&lt;J13,I13)</f>
        <v>0</v>
      </c>
      <c r="N13">
        <f t="shared" si="0"/>
        <v>0</v>
      </c>
      <c r="O13">
        <f t="shared" si="1"/>
        <v>0</v>
      </c>
      <c r="P13" t="str">
        <f t="shared" si="2"/>
        <v/>
      </c>
    </row>
    <row r="14" spans="1:16" x14ac:dyDescent="0.3">
      <c r="A14">
        <v>13</v>
      </c>
      <c r="B14">
        <v>180043492</v>
      </c>
      <c r="C14">
        <v>43161.459918981483</v>
      </c>
      <c r="D14" t="s">
        <v>945</v>
      </c>
      <c r="E14" t="s">
        <v>949</v>
      </c>
      <c r="F14" t="s">
        <v>77</v>
      </c>
      <c r="G14" t="s">
        <v>23</v>
      </c>
      <c r="H14">
        <v>19.583333332557231</v>
      </c>
      <c r="J14">
        <v>112.6999999943655</v>
      </c>
      <c r="K14">
        <v>2</v>
      </c>
      <c r="M14" cm="1">
        <f t="array" ref="M14">_xlfn.IFS(J14="",I14,I14&gt;J14,J14,I14&lt;J14,I14)</f>
        <v>0</v>
      </c>
      <c r="N14">
        <f t="shared" si="0"/>
        <v>0</v>
      </c>
      <c r="O14">
        <f t="shared" si="1"/>
        <v>0</v>
      </c>
      <c r="P14" t="str">
        <f t="shared" si="2"/>
        <v/>
      </c>
    </row>
    <row r="15" spans="1:16" x14ac:dyDescent="0.3">
      <c r="A15">
        <v>14</v>
      </c>
      <c r="B15">
        <v>180043719</v>
      </c>
      <c r="C15">
        <v>43161.6953125</v>
      </c>
      <c r="D15" t="s">
        <v>945</v>
      </c>
      <c r="E15" t="s">
        <v>966</v>
      </c>
      <c r="F15" t="s">
        <v>80</v>
      </c>
      <c r="G15" t="s">
        <v>36</v>
      </c>
      <c r="H15">
        <v>8.0833333369810134</v>
      </c>
      <c r="J15">
        <v>27.866666663903743</v>
      </c>
      <c r="K15">
        <v>1</v>
      </c>
      <c r="M15" cm="1">
        <f t="array" ref="M15">_xlfn.IFS(J15="",I15,I15&gt;J15,J15,I15&lt;J15,I15)</f>
        <v>0</v>
      </c>
      <c r="N15">
        <f t="shared" si="0"/>
        <v>0</v>
      </c>
      <c r="O15">
        <f t="shared" si="1"/>
        <v>0</v>
      </c>
      <c r="P15" t="str">
        <f t="shared" si="2"/>
        <v/>
      </c>
    </row>
    <row r="16" spans="1:16" x14ac:dyDescent="0.3">
      <c r="A16">
        <v>15</v>
      </c>
      <c r="B16">
        <v>180043732</v>
      </c>
      <c r="C16">
        <v>43161.70890046296</v>
      </c>
      <c r="D16" t="s">
        <v>945</v>
      </c>
      <c r="E16" t="s">
        <v>966</v>
      </c>
      <c r="F16" t="s">
        <v>84</v>
      </c>
      <c r="G16" t="s">
        <v>36</v>
      </c>
      <c r="H16">
        <v>15.750000004190952</v>
      </c>
      <c r="J16">
        <v>53.866666675312445</v>
      </c>
      <c r="K16">
        <v>1</v>
      </c>
      <c r="M16" cm="1">
        <f t="array" ref="M16">_xlfn.IFS(J16="",I16,I16&gt;J16,J16,I16&lt;J16,I16)</f>
        <v>0</v>
      </c>
      <c r="N16">
        <f t="shared" si="0"/>
        <v>0</v>
      </c>
      <c r="O16">
        <f t="shared" si="1"/>
        <v>0</v>
      </c>
      <c r="P16" t="str">
        <f t="shared" si="2"/>
        <v/>
      </c>
    </row>
    <row r="17" spans="1:16" x14ac:dyDescent="0.3">
      <c r="A17">
        <v>16</v>
      </c>
      <c r="B17">
        <v>180043751</v>
      </c>
      <c r="C17">
        <v>43161.723900462966</v>
      </c>
      <c r="D17" t="s">
        <v>945</v>
      </c>
      <c r="E17" t="s">
        <v>949</v>
      </c>
      <c r="F17" t="s">
        <v>86</v>
      </c>
      <c r="G17" t="s">
        <v>36</v>
      </c>
      <c r="H17">
        <v>8.8833333249203861</v>
      </c>
      <c r="J17">
        <v>25.38333332631737</v>
      </c>
      <c r="K17">
        <v>1</v>
      </c>
      <c r="M17" cm="1">
        <f t="array" ref="M17">_xlfn.IFS(J17="",I17,I17&gt;J17,J17,I17&lt;J17,I17)</f>
        <v>0</v>
      </c>
      <c r="N17">
        <f t="shared" si="0"/>
        <v>0</v>
      </c>
      <c r="O17">
        <f t="shared" si="1"/>
        <v>0</v>
      </c>
      <c r="P17" t="str">
        <f t="shared" si="2"/>
        <v/>
      </c>
    </row>
    <row r="18" spans="1:16" x14ac:dyDescent="0.3">
      <c r="A18">
        <v>17</v>
      </c>
      <c r="B18">
        <v>180043760</v>
      </c>
      <c r="C18">
        <v>43161.734502314815</v>
      </c>
      <c r="D18" t="s">
        <v>945</v>
      </c>
      <c r="E18" t="s">
        <v>966</v>
      </c>
      <c r="F18" t="s">
        <v>87</v>
      </c>
      <c r="G18" t="s">
        <v>36</v>
      </c>
      <c r="H18">
        <v>11.499999995576218</v>
      </c>
      <c r="I18">
        <v>19.316666666418314</v>
      </c>
      <c r="J18">
        <v>41.316666664788499</v>
      </c>
      <c r="K18">
        <v>1</v>
      </c>
      <c r="L18">
        <v>1</v>
      </c>
      <c r="M18" cm="1">
        <f t="array" ref="M18">_xlfn.IFS(J18="",I18,I18&gt;J18,J18,I18&lt;J18,I18)</f>
        <v>19.316666666418314</v>
      </c>
      <c r="N18">
        <f t="shared" si="0"/>
        <v>1</v>
      </c>
      <c r="O18">
        <f t="shared" si="1"/>
        <v>1</v>
      </c>
      <c r="P18" t="str">
        <f t="shared" si="2"/>
        <v/>
      </c>
    </row>
    <row r="19" spans="1:16" x14ac:dyDescent="0.3">
      <c r="A19">
        <v>18</v>
      </c>
      <c r="B19">
        <v>180043779</v>
      </c>
      <c r="C19">
        <v>43161.758981481478</v>
      </c>
      <c r="D19" t="s">
        <v>945</v>
      </c>
      <c r="E19" t="s">
        <v>949</v>
      </c>
      <c r="F19" t="s">
        <v>90</v>
      </c>
      <c r="G19" t="s">
        <v>36</v>
      </c>
      <c r="J19">
        <v>17.266666669165716</v>
      </c>
      <c r="K19">
        <v>1</v>
      </c>
      <c r="M19" cm="1">
        <f t="array" ref="M19">_xlfn.IFS(J19="",I19,I19&gt;J19,J19,I19&lt;J19,I19)</f>
        <v>0</v>
      </c>
      <c r="N19">
        <f t="shared" si="0"/>
        <v>0</v>
      </c>
      <c r="O19">
        <f t="shared" si="1"/>
        <v>0</v>
      </c>
      <c r="P19" t="str">
        <f t="shared" si="2"/>
        <v/>
      </c>
    </row>
    <row r="20" spans="1:16" x14ac:dyDescent="0.3">
      <c r="A20">
        <v>19</v>
      </c>
      <c r="B20">
        <v>180044018</v>
      </c>
      <c r="C20">
        <v>43162.271666666667</v>
      </c>
      <c r="D20" t="s">
        <v>945</v>
      </c>
      <c r="E20" t="s">
        <v>966</v>
      </c>
      <c r="F20" t="s">
        <v>91</v>
      </c>
      <c r="G20" t="s">
        <v>23</v>
      </c>
      <c r="H20">
        <v>55.516666662879288</v>
      </c>
      <c r="I20">
        <v>128.79999999655411</v>
      </c>
      <c r="J20">
        <v>160.46666666865349</v>
      </c>
      <c r="K20">
        <v>1</v>
      </c>
      <c r="L20">
        <v>2</v>
      </c>
      <c r="M20" cm="1">
        <f t="array" ref="M20">_xlfn.IFS(J20="",I20,I20&gt;J20,J20,I20&lt;J20,I20)</f>
        <v>128.79999999655411</v>
      </c>
      <c r="N20">
        <f t="shared" si="0"/>
        <v>1</v>
      </c>
      <c r="O20">
        <f t="shared" si="1"/>
        <v>1</v>
      </c>
      <c r="P20" t="str">
        <f t="shared" si="2"/>
        <v/>
      </c>
    </row>
    <row r="21" spans="1:16" x14ac:dyDescent="0.3">
      <c r="A21">
        <v>20</v>
      </c>
      <c r="B21">
        <v>180044663</v>
      </c>
      <c r="C21">
        <v>43163.372071759259</v>
      </c>
      <c r="D21" t="s">
        <v>994</v>
      </c>
      <c r="E21" t="s">
        <v>997</v>
      </c>
      <c r="F21" t="s">
        <v>98</v>
      </c>
      <c r="G21" t="s">
        <v>36</v>
      </c>
      <c r="H21">
        <v>12.700000003678724</v>
      </c>
      <c r="J21">
        <v>19.283333335770294</v>
      </c>
      <c r="K21">
        <v>1</v>
      </c>
      <c r="M21" cm="1">
        <f t="array" ref="M21">_xlfn.IFS(J21="",I21,I21&gt;J21,J21,I21&lt;J21,I21)</f>
        <v>0</v>
      </c>
      <c r="N21">
        <f t="shared" si="0"/>
        <v>0</v>
      </c>
      <c r="O21">
        <f t="shared" si="1"/>
        <v>0</v>
      </c>
      <c r="P21" t="str">
        <f t="shared" si="2"/>
        <v/>
      </c>
    </row>
    <row r="22" spans="1:16" x14ac:dyDescent="0.3">
      <c r="A22">
        <v>21</v>
      </c>
      <c r="B22">
        <v>180044672</v>
      </c>
      <c r="C22">
        <v>43163.387476851851</v>
      </c>
      <c r="D22" t="s">
        <v>945</v>
      </c>
      <c r="E22" t="s">
        <v>949</v>
      </c>
      <c r="F22" t="s">
        <v>101</v>
      </c>
      <c r="G22" t="s">
        <v>36</v>
      </c>
      <c r="H22">
        <v>12.433333337539807</v>
      </c>
      <c r="J22">
        <v>19.449999999487773</v>
      </c>
      <c r="K22">
        <v>1</v>
      </c>
      <c r="M22" cm="1">
        <f t="array" ref="M22">_xlfn.IFS(J22="",I22,I22&gt;J22,J22,I22&lt;J22,I22)</f>
        <v>0</v>
      </c>
      <c r="N22">
        <f t="shared" si="0"/>
        <v>0</v>
      </c>
      <c r="O22">
        <f t="shared" si="1"/>
        <v>0</v>
      </c>
      <c r="P22" t="str">
        <f t="shared" si="2"/>
        <v/>
      </c>
    </row>
    <row r="23" spans="1:16" x14ac:dyDescent="0.3">
      <c r="A23">
        <v>22</v>
      </c>
      <c r="B23">
        <v>180044683</v>
      </c>
      <c r="C23">
        <v>43163.398634259262</v>
      </c>
      <c r="D23" t="s">
        <v>945</v>
      </c>
      <c r="E23" t="s">
        <v>949</v>
      </c>
      <c r="F23" t="s">
        <v>106</v>
      </c>
      <c r="G23" t="s">
        <v>36</v>
      </c>
      <c r="J23">
        <v>5.366666663903743</v>
      </c>
      <c r="K23">
        <v>1</v>
      </c>
      <c r="M23" cm="1">
        <f t="array" ref="M23">_xlfn.IFS(J23="",I23,I23&gt;J23,J23,I23&lt;J23,I23)</f>
        <v>0</v>
      </c>
      <c r="N23">
        <f t="shared" si="0"/>
        <v>0</v>
      </c>
      <c r="O23">
        <f t="shared" si="1"/>
        <v>0</v>
      </c>
      <c r="P23" t="str">
        <f t="shared" si="2"/>
        <v/>
      </c>
    </row>
    <row r="24" spans="1:16" x14ac:dyDescent="0.3">
      <c r="A24">
        <v>23</v>
      </c>
      <c r="B24">
        <v>180044695</v>
      </c>
      <c r="C24">
        <v>43163.404398148145</v>
      </c>
      <c r="D24" t="s">
        <v>945</v>
      </c>
      <c r="E24" t="s">
        <v>966</v>
      </c>
      <c r="F24" t="s">
        <v>107</v>
      </c>
      <c r="G24" t="s">
        <v>36</v>
      </c>
      <c r="H24">
        <v>0</v>
      </c>
      <c r="J24">
        <v>5.7500000030267984</v>
      </c>
      <c r="K24">
        <v>1</v>
      </c>
      <c r="M24" cm="1">
        <f t="array" ref="M24">_xlfn.IFS(J24="",I24,I24&gt;J24,J24,I24&lt;J24,I24)</f>
        <v>0</v>
      </c>
      <c r="N24">
        <f t="shared" si="0"/>
        <v>0</v>
      </c>
      <c r="O24">
        <f t="shared" si="1"/>
        <v>0</v>
      </c>
      <c r="P24" t="str">
        <f t="shared" si="2"/>
        <v/>
      </c>
    </row>
    <row r="25" spans="1:16" x14ac:dyDescent="0.3">
      <c r="A25">
        <v>24</v>
      </c>
      <c r="B25">
        <v>180044706</v>
      </c>
      <c r="C25">
        <v>43163.409421296295</v>
      </c>
      <c r="D25" t="s">
        <v>945</v>
      </c>
      <c r="E25" t="s">
        <v>966</v>
      </c>
      <c r="F25" t="s">
        <v>108</v>
      </c>
      <c r="G25" t="s">
        <v>36</v>
      </c>
      <c r="H25">
        <v>0</v>
      </c>
      <c r="J25">
        <v>21.483333336655051</v>
      </c>
      <c r="K25">
        <v>1</v>
      </c>
      <c r="M25" cm="1">
        <f t="array" ref="M25">_xlfn.IFS(J25="",I25,I25&gt;J25,J25,I25&lt;J25,I25)</f>
        <v>0</v>
      </c>
      <c r="N25">
        <f t="shared" si="0"/>
        <v>0</v>
      </c>
      <c r="O25">
        <f t="shared" si="1"/>
        <v>0</v>
      </c>
      <c r="P25" t="str">
        <f t="shared" si="2"/>
        <v/>
      </c>
    </row>
    <row r="26" spans="1:16" x14ac:dyDescent="0.3">
      <c r="A26">
        <v>25</v>
      </c>
      <c r="B26">
        <v>180044713</v>
      </c>
      <c r="C26">
        <v>43163.417696759258</v>
      </c>
      <c r="D26" t="s">
        <v>994</v>
      </c>
      <c r="E26" t="s">
        <v>997</v>
      </c>
      <c r="F26" t="s">
        <v>110</v>
      </c>
      <c r="G26" t="s">
        <v>36</v>
      </c>
      <c r="H26">
        <v>43.966666666092351</v>
      </c>
      <c r="J26">
        <v>64.316666666418314</v>
      </c>
      <c r="K26">
        <v>1</v>
      </c>
      <c r="M26" cm="1">
        <f t="array" ref="M26">_xlfn.IFS(J26="",I26,I26&gt;J26,J26,I26&lt;J26,I26)</f>
        <v>0</v>
      </c>
      <c r="N26">
        <f t="shared" si="0"/>
        <v>0</v>
      </c>
      <c r="O26">
        <f t="shared" si="1"/>
        <v>0</v>
      </c>
      <c r="P26" t="str">
        <f t="shared" si="2"/>
        <v/>
      </c>
    </row>
    <row r="27" spans="1:16" x14ac:dyDescent="0.3">
      <c r="A27">
        <v>26</v>
      </c>
      <c r="B27">
        <v>180044727</v>
      </c>
      <c r="C27">
        <v>43163.430590277778</v>
      </c>
      <c r="D27" t="s">
        <v>945</v>
      </c>
      <c r="E27" t="s">
        <v>966</v>
      </c>
      <c r="F27" t="s">
        <v>112</v>
      </c>
      <c r="G27" t="s">
        <v>36</v>
      </c>
      <c r="H27">
        <v>0</v>
      </c>
      <c r="J27">
        <v>39.633333336096257</v>
      </c>
      <c r="K27">
        <v>1</v>
      </c>
      <c r="M27" cm="1">
        <f t="array" ref="M27">_xlfn.IFS(J27="",I27,I27&gt;J27,J27,I27&lt;J27,I27)</f>
        <v>0</v>
      </c>
      <c r="N27">
        <f t="shared" si="0"/>
        <v>0</v>
      </c>
      <c r="O27">
        <f t="shared" si="1"/>
        <v>0</v>
      </c>
      <c r="P27" t="str">
        <f t="shared" si="2"/>
        <v/>
      </c>
    </row>
    <row r="28" spans="1:16" x14ac:dyDescent="0.3">
      <c r="A28">
        <v>27</v>
      </c>
      <c r="B28">
        <v>180044741</v>
      </c>
      <c r="C28">
        <v>43163.44809027778</v>
      </c>
      <c r="D28" t="s">
        <v>1013</v>
      </c>
      <c r="E28" t="s">
        <v>966</v>
      </c>
      <c r="F28" t="s">
        <v>114</v>
      </c>
      <c r="G28" t="s">
        <v>23</v>
      </c>
      <c r="J28">
        <v>60.333333334419876</v>
      </c>
      <c r="K28">
        <v>1</v>
      </c>
      <c r="M28" cm="1">
        <f t="array" ref="M28">_xlfn.IFS(J28="",I28,I28&gt;J28,J28,I28&lt;J28,I28)</f>
        <v>0</v>
      </c>
      <c r="N28">
        <f t="shared" si="0"/>
        <v>0</v>
      </c>
      <c r="O28">
        <f t="shared" si="1"/>
        <v>0</v>
      </c>
      <c r="P28" t="str">
        <f t="shared" si="2"/>
        <v/>
      </c>
    </row>
    <row r="29" spans="1:16" x14ac:dyDescent="0.3">
      <c r="A29">
        <v>28</v>
      </c>
      <c r="B29">
        <v>180044745</v>
      </c>
      <c r="C29">
        <v>43163.460104166668</v>
      </c>
      <c r="D29" t="s">
        <v>994</v>
      </c>
      <c r="E29" t="s">
        <v>997</v>
      </c>
      <c r="F29" t="s">
        <v>116</v>
      </c>
      <c r="G29" t="s">
        <v>36</v>
      </c>
      <c r="H29">
        <v>20.433333332184702</v>
      </c>
      <c r="J29">
        <v>58.233333335956559</v>
      </c>
      <c r="K29">
        <v>1</v>
      </c>
      <c r="M29" cm="1">
        <f t="array" ref="M29">_xlfn.IFS(J29="",I29,I29&gt;J29,J29,I29&lt;J29,I29)</f>
        <v>0</v>
      </c>
      <c r="N29">
        <f t="shared" si="0"/>
        <v>0</v>
      </c>
      <c r="O29">
        <f t="shared" si="1"/>
        <v>0</v>
      </c>
      <c r="P29" t="str">
        <f t="shared" si="2"/>
        <v/>
      </c>
    </row>
    <row r="30" spans="1:16" x14ac:dyDescent="0.3">
      <c r="A30">
        <v>29</v>
      </c>
      <c r="B30">
        <v>180044754</v>
      </c>
      <c r="C30">
        <v>43163.482442129629</v>
      </c>
      <c r="D30" t="s">
        <v>994</v>
      </c>
      <c r="E30" t="s">
        <v>1028</v>
      </c>
      <c r="F30" t="s">
        <v>118</v>
      </c>
      <c r="G30" t="s">
        <v>36</v>
      </c>
      <c r="H30">
        <v>0</v>
      </c>
      <c r="J30">
        <v>22.633333333069459</v>
      </c>
      <c r="K30">
        <v>1</v>
      </c>
      <c r="M30" cm="1">
        <f t="array" ref="M30">_xlfn.IFS(J30="",I30,I30&gt;J30,J30,I30&lt;J30,I30)</f>
        <v>0</v>
      </c>
      <c r="N30">
        <f t="shared" si="0"/>
        <v>0</v>
      </c>
      <c r="O30">
        <f t="shared" si="1"/>
        <v>0</v>
      </c>
      <c r="P30" t="str">
        <f t="shared" si="2"/>
        <v/>
      </c>
    </row>
    <row r="31" spans="1:16" x14ac:dyDescent="0.3">
      <c r="A31">
        <v>30</v>
      </c>
      <c r="B31">
        <v>180044757</v>
      </c>
      <c r="C31">
        <v>43163.486979166664</v>
      </c>
      <c r="D31" t="s">
        <v>945</v>
      </c>
      <c r="E31" t="s">
        <v>966</v>
      </c>
      <c r="F31" t="s">
        <v>119</v>
      </c>
      <c r="G31" t="s">
        <v>36</v>
      </c>
      <c r="H31">
        <v>19.600000003119931</v>
      </c>
      <c r="I31">
        <v>42.750000008381903</v>
      </c>
      <c r="J31">
        <v>83.483333339681849</v>
      </c>
      <c r="K31">
        <v>1</v>
      </c>
      <c r="L31">
        <v>3</v>
      </c>
      <c r="M31" cm="1">
        <f t="array" ref="M31">_xlfn.IFS(J31="",I31,I31&gt;J31,J31,I31&lt;J31,I31)</f>
        <v>42.750000008381903</v>
      </c>
      <c r="N31">
        <f t="shared" si="0"/>
        <v>1</v>
      </c>
      <c r="O31">
        <f t="shared" si="1"/>
        <v>1</v>
      </c>
      <c r="P31" t="str">
        <f t="shared" si="2"/>
        <v/>
      </c>
    </row>
    <row r="32" spans="1:16" x14ac:dyDescent="0.3">
      <c r="A32">
        <v>31</v>
      </c>
      <c r="B32">
        <v>180044760</v>
      </c>
      <c r="C32">
        <v>43163.497986111113</v>
      </c>
      <c r="D32" t="s">
        <v>945</v>
      </c>
      <c r="E32" t="s">
        <v>949</v>
      </c>
      <c r="F32" t="s">
        <v>120</v>
      </c>
      <c r="G32" t="s">
        <v>36</v>
      </c>
      <c r="H32">
        <v>1.7166666593402624</v>
      </c>
      <c r="J32">
        <v>62.666666668374091</v>
      </c>
      <c r="K32">
        <v>1</v>
      </c>
      <c r="M32" cm="1">
        <f t="array" ref="M32">_xlfn.IFS(J32="",I32,I32&gt;J32,J32,I32&lt;J32,I32)</f>
        <v>0</v>
      </c>
      <c r="N32">
        <f t="shared" si="0"/>
        <v>0</v>
      </c>
      <c r="O32">
        <f t="shared" si="1"/>
        <v>0</v>
      </c>
      <c r="P32" t="str">
        <f t="shared" si="2"/>
        <v/>
      </c>
    </row>
    <row r="33" spans="1:16" x14ac:dyDescent="0.3">
      <c r="A33">
        <v>32</v>
      </c>
      <c r="B33">
        <v>180045153</v>
      </c>
      <c r="C33">
        <v>43164.320902777778</v>
      </c>
      <c r="D33" t="s">
        <v>945</v>
      </c>
      <c r="E33" t="s">
        <v>949</v>
      </c>
      <c r="F33" t="s">
        <v>122</v>
      </c>
      <c r="G33" t="s">
        <v>36</v>
      </c>
      <c r="H33">
        <v>16.050000000977889</v>
      </c>
      <c r="J33">
        <v>19.100000001490116</v>
      </c>
      <c r="K33">
        <v>1</v>
      </c>
      <c r="M33" cm="1">
        <f t="array" ref="M33">_xlfn.IFS(J33="",I33,I33&gt;J33,J33,I33&lt;J33,I33)</f>
        <v>0</v>
      </c>
      <c r="N33">
        <f t="shared" si="0"/>
        <v>0</v>
      </c>
      <c r="O33">
        <f t="shared" si="1"/>
        <v>0</v>
      </c>
      <c r="P33" t="str">
        <f t="shared" si="2"/>
        <v/>
      </c>
    </row>
    <row r="34" spans="1:16" x14ac:dyDescent="0.3">
      <c r="A34">
        <v>33</v>
      </c>
      <c r="B34">
        <v>180045216</v>
      </c>
      <c r="C34">
        <v>43164.357719907406</v>
      </c>
      <c r="D34" t="s">
        <v>945</v>
      </c>
      <c r="E34" t="s">
        <v>949</v>
      </c>
      <c r="F34" t="s">
        <v>123</v>
      </c>
      <c r="G34" t="s">
        <v>36</v>
      </c>
      <c r="H34">
        <v>5.7166666723787785</v>
      </c>
      <c r="J34">
        <v>12.616666671819985</v>
      </c>
      <c r="K34">
        <v>1</v>
      </c>
      <c r="M34" cm="1">
        <f t="array" ref="M34">_xlfn.IFS(J34="",I34,I34&gt;J34,J34,I34&lt;J34,I34)</f>
        <v>0</v>
      </c>
      <c r="N34">
        <f t="shared" si="0"/>
        <v>0</v>
      </c>
      <c r="O34">
        <f t="shared" si="1"/>
        <v>0</v>
      </c>
      <c r="P34" t="str">
        <f t="shared" si="2"/>
        <v/>
      </c>
    </row>
    <row r="35" spans="1:16" x14ac:dyDescent="0.3">
      <c r="A35">
        <v>34</v>
      </c>
      <c r="B35">
        <v>180045218</v>
      </c>
      <c r="C35">
        <v>43164.357916666668</v>
      </c>
      <c r="D35" t="s">
        <v>945</v>
      </c>
      <c r="E35" t="s">
        <v>966</v>
      </c>
      <c r="F35" t="s">
        <v>125</v>
      </c>
      <c r="G35" t="s">
        <v>36</v>
      </c>
      <c r="H35">
        <v>16.199999994132668</v>
      </c>
      <c r="J35">
        <v>64.449999999487773</v>
      </c>
      <c r="K35">
        <v>2</v>
      </c>
      <c r="M35" cm="1">
        <f t="array" ref="M35">_xlfn.IFS(J35="",I35,I35&gt;J35,J35,I35&lt;J35,I35)</f>
        <v>0</v>
      </c>
      <c r="N35">
        <f t="shared" si="0"/>
        <v>0</v>
      </c>
      <c r="O35">
        <f t="shared" si="1"/>
        <v>0</v>
      </c>
      <c r="P35" t="str">
        <f t="shared" si="2"/>
        <v/>
      </c>
    </row>
    <row r="36" spans="1:16" x14ac:dyDescent="0.3">
      <c r="A36">
        <v>35</v>
      </c>
      <c r="B36">
        <v>180045246</v>
      </c>
      <c r="C36">
        <v>43164.377800925926</v>
      </c>
      <c r="D36" t="s">
        <v>945</v>
      </c>
      <c r="E36" t="s">
        <v>949</v>
      </c>
      <c r="F36" t="s">
        <v>126</v>
      </c>
      <c r="G36" t="s">
        <v>36</v>
      </c>
      <c r="H36">
        <v>9.8666666680946946</v>
      </c>
      <c r="J36">
        <v>33.866666662506759</v>
      </c>
      <c r="K36">
        <v>1</v>
      </c>
      <c r="M36" cm="1">
        <f t="array" ref="M36">_xlfn.IFS(J36="",I36,I36&gt;J36,J36,I36&lt;J36,I36)</f>
        <v>0</v>
      </c>
      <c r="N36">
        <f t="shared" si="0"/>
        <v>0</v>
      </c>
      <c r="O36">
        <f t="shared" si="1"/>
        <v>0</v>
      </c>
      <c r="P36" t="str">
        <f t="shared" si="2"/>
        <v/>
      </c>
    </row>
    <row r="37" spans="1:16" x14ac:dyDescent="0.3">
      <c r="A37">
        <v>36</v>
      </c>
      <c r="B37">
        <v>180045324</v>
      </c>
      <c r="C37">
        <v>43164.43540509259</v>
      </c>
      <c r="D37" t="s">
        <v>945</v>
      </c>
      <c r="E37" t="s">
        <v>949</v>
      </c>
      <c r="F37" t="s">
        <v>128</v>
      </c>
      <c r="G37" t="s">
        <v>36</v>
      </c>
      <c r="H37">
        <v>9.733333335025236</v>
      </c>
      <c r="J37">
        <v>56.833333333488554</v>
      </c>
      <c r="K37">
        <v>1</v>
      </c>
      <c r="M37" cm="1">
        <f t="array" ref="M37">_xlfn.IFS(J37="",I37,I37&gt;J37,J37,I37&lt;J37,I37)</f>
        <v>0</v>
      </c>
      <c r="N37">
        <f t="shared" si="0"/>
        <v>0</v>
      </c>
      <c r="O37">
        <f t="shared" si="1"/>
        <v>0</v>
      </c>
      <c r="P37" t="str">
        <f t="shared" si="2"/>
        <v/>
      </c>
    </row>
    <row r="38" spans="1:16" x14ac:dyDescent="0.3">
      <c r="A38">
        <v>37</v>
      </c>
      <c r="B38">
        <v>180045451</v>
      </c>
      <c r="C38">
        <v>43164.579965277779</v>
      </c>
      <c r="D38" t="s">
        <v>1025</v>
      </c>
      <c r="E38" t="s">
        <v>1028</v>
      </c>
      <c r="F38" t="s">
        <v>130</v>
      </c>
      <c r="G38" t="s">
        <v>23</v>
      </c>
      <c r="H38">
        <v>8.583333328133449</v>
      </c>
      <c r="J38">
        <v>55.933333332650363</v>
      </c>
      <c r="K38">
        <v>2</v>
      </c>
      <c r="M38" cm="1">
        <f t="array" ref="M38">_xlfn.IFS(J38="",I38,I38&gt;J38,J38,I38&lt;J38,I38)</f>
        <v>0</v>
      </c>
      <c r="N38">
        <f t="shared" si="0"/>
        <v>0</v>
      </c>
      <c r="O38">
        <f t="shared" si="1"/>
        <v>0</v>
      </c>
      <c r="P38" t="str">
        <f t="shared" si="2"/>
        <v/>
      </c>
    </row>
    <row r="39" spans="1:16" x14ac:dyDescent="0.3">
      <c r="A39">
        <v>38</v>
      </c>
      <c r="B39">
        <v>180045518</v>
      </c>
      <c r="C39">
        <v>43164.647650462961</v>
      </c>
      <c r="D39" t="s">
        <v>945</v>
      </c>
      <c r="E39" t="s">
        <v>949</v>
      </c>
      <c r="F39" t="s">
        <v>134</v>
      </c>
      <c r="G39" t="s">
        <v>36</v>
      </c>
      <c r="H39">
        <v>19.916666670469567</v>
      </c>
      <c r="I39">
        <v>16.383333338890225</v>
      </c>
      <c r="J39">
        <v>64.516666671261191</v>
      </c>
      <c r="K39">
        <v>2</v>
      </c>
      <c r="L39">
        <v>2</v>
      </c>
      <c r="M39" cm="1">
        <f t="array" ref="M39">_xlfn.IFS(J39="",I39,I39&gt;J39,J39,I39&lt;J39,I39)</f>
        <v>16.383333338890225</v>
      </c>
      <c r="N39">
        <f t="shared" si="0"/>
        <v>1</v>
      </c>
      <c r="O39">
        <f t="shared" si="1"/>
        <v>1</v>
      </c>
      <c r="P39" t="str">
        <f t="shared" si="2"/>
        <v/>
      </c>
    </row>
    <row r="40" spans="1:16" x14ac:dyDescent="0.3">
      <c r="A40">
        <v>39</v>
      </c>
      <c r="B40">
        <v>180045610</v>
      </c>
      <c r="C40">
        <v>43164.719618055555</v>
      </c>
      <c r="D40" t="s">
        <v>945</v>
      </c>
      <c r="E40" t="s">
        <v>949</v>
      </c>
      <c r="F40" t="s">
        <v>137</v>
      </c>
      <c r="G40" t="s">
        <v>36</v>
      </c>
      <c r="J40">
        <v>8.1166666676290333</v>
      </c>
      <c r="K40">
        <v>1</v>
      </c>
      <c r="M40" cm="1">
        <f t="array" ref="M40">_xlfn.IFS(J40="",I40,I40&gt;J40,J40,I40&lt;J40,I40)</f>
        <v>0</v>
      </c>
      <c r="N40">
        <f t="shared" si="0"/>
        <v>0</v>
      </c>
      <c r="O40">
        <f t="shared" si="1"/>
        <v>0</v>
      </c>
      <c r="P40" t="str">
        <f t="shared" si="2"/>
        <v/>
      </c>
    </row>
    <row r="41" spans="1:16" x14ac:dyDescent="0.3">
      <c r="A41">
        <v>40</v>
      </c>
      <c r="B41">
        <v>180045707</v>
      </c>
      <c r="C41">
        <v>43164.78</v>
      </c>
      <c r="D41" t="s">
        <v>945</v>
      </c>
      <c r="E41" t="s">
        <v>949</v>
      </c>
      <c r="F41" t="s">
        <v>140</v>
      </c>
      <c r="G41" t="s">
        <v>36</v>
      </c>
      <c r="H41">
        <v>14.100000006146729</v>
      </c>
      <c r="J41">
        <v>112.0666666701436</v>
      </c>
      <c r="K41">
        <v>2</v>
      </c>
      <c r="M41" cm="1">
        <f t="array" ref="M41">_xlfn.IFS(J41="",I41,I41&gt;J41,J41,I41&lt;J41,I41)</f>
        <v>0</v>
      </c>
      <c r="N41">
        <f t="shared" si="0"/>
        <v>0</v>
      </c>
      <c r="O41">
        <f t="shared" si="1"/>
        <v>0</v>
      </c>
      <c r="P41" t="str">
        <f t="shared" si="2"/>
        <v/>
      </c>
    </row>
    <row r="42" spans="1:16" x14ac:dyDescent="0.3">
      <c r="A42">
        <v>41</v>
      </c>
      <c r="B42">
        <v>180046044</v>
      </c>
      <c r="C42">
        <v>43165.335416666669</v>
      </c>
      <c r="D42" t="s">
        <v>945</v>
      </c>
      <c r="E42" t="s">
        <v>949</v>
      </c>
      <c r="F42" t="s">
        <v>143</v>
      </c>
      <c r="G42" t="s">
        <v>36</v>
      </c>
      <c r="H42">
        <v>11.849999993573874</v>
      </c>
      <c r="J42">
        <v>53.899999995483086</v>
      </c>
      <c r="K42">
        <v>1</v>
      </c>
      <c r="M42" cm="1">
        <f t="array" ref="M42">_xlfn.IFS(J42="",I42,I42&gt;J42,J42,I42&lt;J42,I42)</f>
        <v>0</v>
      </c>
      <c r="N42">
        <f t="shared" si="0"/>
        <v>0</v>
      </c>
      <c r="O42">
        <f t="shared" si="1"/>
        <v>0</v>
      </c>
      <c r="P42" t="str">
        <f t="shared" si="2"/>
        <v/>
      </c>
    </row>
    <row r="43" spans="1:16" x14ac:dyDescent="0.3">
      <c r="A43">
        <v>42</v>
      </c>
      <c r="B43">
        <v>180046090</v>
      </c>
      <c r="C43">
        <v>43165.368356481478</v>
      </c>
      <c r="D43" t="s">
        <v>945</v>
      </c>
      <c r="E43" t="s">
        <v>949</v>
      </c>
      <c r="F43" t="s">
        <v>144</v>
      </c>
      <c r="G43" t="s">
        <v>36</v>
      </c>
      <c r="H43">
        <v>40.566666667582467</v>
      </c>
      <c r="J43">
        <v>44.833333336282521</v>
      </c>
      <c r="K43">
        <v>1</v>
      </c>
      <c r="M43" cm="1">
        <f t="array" ref="M43">_xlfn.IFS(J43="",I43,I43&gt;J43,J43,I43&lt;J43,I43)</f>
        <v>0</v>
      </c>
      <c r="N43">
        <f t="shared" si="0"/>
        <v>0</v>
      </c>
      <c r="O43">
        <f t="shared" si="1"/>
        <v>0</v>
      </c>
      <c r="P43" t="str">
        <f t="shared" si="2"/>
        <v/>
      </c>
    </row>
    <row r="44" spans="1:16" x14ac:dyDescent="0.3">
      <c r="A44">
        <v>43</v>
      </c>
      <c r="B44">
        <v>180046099</v>
      </c>
      <c r="C44">
        <v>43165.376967592594</v>
      </c>
      <c r="D44" t="s">
        <v>1013</v>
      </c>
      <c r="E44" t="s">
        <v>966</v>
      </c>
      <c r="F44" t="s">
        <v>146</v>
      </c>
      <c r="G44" t="s">
        <v>23</v>
      </c>
      <c r="H44">
        <v>7.9666666639968753</v>
      </c>
      <c r="I44">
        <v>56.166666668141261</v>
      </c>
      <c r="J44">
        <v>58.11666666297242</v>
      </c>
      <c r="K44">
        <v>2</v>
      </c>
      <c r="L44">
        <v>2</v>
      </c>
      <c r="M44" cm="1">
        <f t="array" ref="M44">_xlfn.IFS(J44="",I44,I44&gt;J44,J44,I44&lt;J44,I44)</f>
        <v>56.166666668141261</v>
      </c>
      <c r="N44">
        <f t="shared" si="0"/>
        <v>1</v>
      </c>
      <c r="O44">
        <f t="shared" si="1"/>
        <v>1</v>
      </c>
      <c r="P44" t="str">
        <f t="shared" si="2"/>
        <v/>
      </c>
    </row>
    <row r="45" spans="1:16" x14ac:dyDescent="0.3">
      <c r="A45">
        <v>44</v>
      </c>
      <c r="B45">
        <v>180046433</v>
      </c>
      <c r="C45">
        <v>43165.6953125</v>
      </c>
      <c r="D45" t="s">
        <v>1017</v>
      </c>
      <c r="E45" t="s">
        <v>949</v>
      </c>
      <c r="F45" t="s">
        <v>44</v>
      </c>
      <c r="G45" t="s">
        <v>36</v>
      </c>
      <c r="H45">
        <v>29.966666662367061</v>
      </c>
      <c r="I45">
        <v>28.750000004656613</v>
      </c>
      <c r="J45">
        <v>130.93333333614282</v>
      </c>
      <c r="K45">
        <v>1</v>
      </c>
      <c r="L45">
        <v>1</v>
      </c>
      <c r="M45" cm="1">
        <f t="array" ref="M45">_xlfn.IFS(J45="",I45,I45&gt;J45,J45,I45&lt;J45,I45)</f>
        <v>28.750000004656613</v>
      </c>
      <c r="N45">
        <f t="shared" si="0"/>
        <v>1</v>
      </c>
      <c r="O45">
        <f t="shared" si="1"/>
        <v>1</v>
      </c>
      <c r="P45" t="str">
        <f t="shared" si="2"/>
        <v/>
      </c>
    </row>
    <row r="46" spans="1:16" x14ac:dyDescent="0.3">
      <c r="A46">
        <v>45</v>
      </c>
      <c r="B46">
        <v>180046449</v>
      </c>
      <c r="C46">
        <v>43165.708287037036</v>
      </c>
      <c r="D46" t="s">
        <v>945</v>
      </c>
      <c r="E46" t="s">
        <v>966</v>
      </c>
      <c r="F46" t="s">
        <v>149</v>
      </c>
      <c r="G46" t="s">
        <v>36</v>
      </c>
      <c r="H46">
        <v>7.5333333341404796</v>
      </c>
      <c r="J46">
        <v>35.016666669398546</v>
      </c>
      <c r="K46">
        <v>1</v>
      </c>
      <c r="M46" cm="1">
        <f t="array" ref="M46">_xlfn.IFS(J46="",I46,I46&gt;J46,J46,I46&lt;J46,I46)</f>
        <v>0</v>
      </c>
      <c r="N46">
        <f t="shared" si="0"/>
        <v>0</v>
      </c>
      <c r="O46">
        <f t="shared" si="1"/>
        <v>0</v>
      </c>
      <c r="P46" t="str">
        <f t="shared" si="2"/>
        <v/>
      </c>
    </row>
    <row r="47" spans="1:16" x14ac:dyDescent="0.3">
      <c r="A47">
        <v>46</v>
      </c>
      <c r="B47">
        <v>180046477</v>
      </c>
      <c r="C47">
        <v>43165.733761574076</v>
      </c>
      <c r="D47" t="s">
        <v>945</v>
      </c>
      <c r="E47" t="s">
        <v>949</v>
      </c>
      <c r="F47" t="s">
        <v>151</v>
      </c>
      <c r="G47" t="s">
        <v>36</v>
      </c>
      <c r="J47">
        <v>13.16666666418314</v>
      </c>
      <c r="K47">
        <v>1</v>
      </c>
      <c r="M47" cm="1">
        <f t="array" ref="M47">_xlfn.IFS(J47="",I47,I47&gt;J47,J47,I47&lt;J47,I47)</f>
        <v>0</v>
      </c>
      <c r="N47">
        <f t="shared" si="0"/>
        <v>0</v>
      </c>
      <c r="O47">
        <f t="shared" si="1"/>
        <v>0</v>
      </c>
      <c r="P47" t="str">
        <f t="shared" si="2"/>
        <v/>
      </c>
    </row>
    <row r="48" spans="1:16" x14ac:dyDescent="0.3">
      <c r="A48">
        <v>47</v>
      </c>
      <c r="B48">
        <v>180046487</v>
      </c>
      <c r="C48">
        <v>43165.741307870368</v>
      </c>
      <c r="D48" t="s">
        <v>945</v>
      </c>
      <c r="E48" t="s">
        <v>949</v>
      </c>
      <c r="F48" t="s">
        <v>151</v>
      </c>
      <c r="G48" t="s">
        <v>36</v>
      </c>
      <c r="J48">
        <v>15.733333333628252</v>
      </c>
      <c r="K48">
        <v>1</v>
      </c>
      <c r="M48" cm="1">
        <f t="array" ref="M48">_xlfn.IFS(J48="",I48,I48&gt;J48,J48,I48&lt;J48,I48)</f>
        <v>0</v>
      </c>
      <c r="N48">
        <f t="shared" si="0"/>
        <v>0</v>
      </c>
      <c r="O48">
        <f t="shared" si="1"/>
        <v>0</v>
      </c>
      <c r="P48" t="str">
        <f t="shared" si="2"/>
        <v/>
      </c>
    </row>
    <row r="49" spans="1:16" x14ac:dyDescent="0.3">
      <c r="A49">
        <v>48</v>
      </c>
      <c r="B49">
        <v>180046783</v>
      </c>
      <c r="C49">
        <v>43166.313263888886</v>
      </c>
      <c r="D49" t="s">
        <v>994</v>
      </c>
      <c r="E49" t="s">
        <v>997</v>
      </c>
      <c r="F49" t="s">
        <v>154</v>
      </c>
      <c r="G49" t="s">
        <v>36</v>
      </c>
      <c r="H49">
        <v>20.283333339029923</v>
      </c>
      <c r="I49">
        <v>26.900000001769513</v>
      </c>
      <c r="J49">
        <v>95.016666676383466</v>
      </c>
      <c r="K49">
        <v>2</v>
      </c>
      <c r="L49">
        <v>1</v>
      </c>
      <c r="M49" cm="1">
        <f t="array" ref="M49">_xlfn.IFS(J49="",I49,I49&gt;J49,J49,I49&lt;J49,I49)</f>
        <v>26.900000001769513</v>
      </c>
      <c r="N49">
        <f t="shared" si="0"/>
        <v>1</v>
      </c>
      <c r="O49">
        <f t="shared" si="1"/>
        <v>1</v>
      </c>
      <c r="P49" t="str">
        <f t="shared" si="2"/>
        <v/>
      </c>
    </row>
    <row r="50" spans="1:16" x14ac:dyDescent="0.3">
      <c r="A50">
        <v>49</v>
      </c>
      <c r="B50">
        <v>180046799</v>
      </c>
      <c r="C50">
        <v>43166.324675925927</v>
      </c>
      <c r="D50" t="s">
        <v>945</v>
      </c>
      <c r="E50" t="s">
        <v>949</v>
      </c>
      <c r="F50" t="s">
        <v>151</v>
      </c>
      <c r="G50" t="s">
        <v>23</v>
      </c>
      <c r="I50">
        <v>39.466666661901399</v>
      </c>
      <c r="J50">
        <v>48.399999998509884</v>
      </c>
      <c r="K50">
        <v>1</v>
      </c>
      <c r="L50">
        <v>2</v>
      </c>
      <c r="M50" cm="1">
        <f t="array" ref="M50">_xlfn.IFS(J50="",I50,I50&gt;J50,J50,I50&lt;J50,I50)</f>
        <v>39.466666661901399</v>
      </c>
      <c r="N50">
        <f t="shared" si="0"/>
        <v>1</v>
      </c>
      <c r="O50">
        <f t="shared" si="1"/>
        <v>1</v>
      </c>
      <c r="P50" t="str">
        <f t="shared" si="2"/>
        <v/>
      </c>
    </row>
    <row r="51" spans="1:16" x14ac:dyDescent="0.3">
      <c r="A51">
        <v>50</v>
      </c>
      <c r="B51">
        <v>180046841</v>
      </c>
      <c r="C51">
        <v>43166.366087962961</v>
      </c>
      <c r="D51" t="s">
        <v>945</v>
      </c>
      <c r="E51" t="s">
        <v>966</v>
      </c>
      <c r="F51" t="s">
        <v>158</v>
      </c>
      <c r="G51" t="s">
        <v>36</v>
      </c>
      <c r="J51">
        <v>8.4500000055413693</v>
      </c>
      <c r="K51">
        <v>1</v>
      </c>
      <c r="M51" cm="1">
        <f t="array" ref="M51">_xlfn.IFS(J51="",I51,I51&gt;J51,J51,I51&lt;J51,I51)</f>
        <v>0</v>
      </c>
      <c r="N51">
        <f t="shared" si="0"/>
        <v>0</v>
      </c>
      <c r="O51">
        <f t="shared" si="1"/>
        <v>0</v>
      </c>
      <c r="P51" t="str">
        <f t="shared" si="2"/>
        <v/>
      </c>
    </row>
    <row r="52" spans="1:16" x14ac:dyDescent="0.3">
      <c r="A52">
        <v>51</v>
      </c>
      <c r="B52">
        <v>180046851</v>
      </c>
      <c r="C52">
        <v>43166.372696759259</v>
      </c>
      <c r="D52" t="s">
        <v>945</v>
      </c>
      <c r="E52" t="s">
        <v>949</v>
      </c>
      <c r="F52" t="s">
        <v>159</v>
      </c>
      <c r="G52" t="s">
        <v>23</v>
      </c>
      <c r="H52">
        <v>13.183333334745839</v>
      </c>
      <c r="I52">
        <v>40.31666666152887</v>
      </c>
      <c r="J52">
        <v>68.266666667768732</v>
      </c>
      <c r="K52">
        <v>2</v>
      </c>
      <c r="L52">
        <v>2</v>
      </c>
      <c r="M52" cm="1">
        <f t="array" ref="M52">_xlfn.IFS(J52="",I52,I52&gt;J52,J52,I52&lt;J52,I52)</f>
        <v>40.31666666152887</v>
      </c>
      <c r="N52">
        <f t="shared" si="0"/>
        <v>1</v>
      </c>
      <c r="O52">
        <f t="shared" si="1"/>
        <v>1</v>
      </c>
      <c r="P52" t="str">
        <f t="shared" si="2"/>
        <v/>
      </c>
    </row>
    <row r="53" spans="1:16" x14ac:dyDescent="0.3">
      <c r="A53">
        <v>52</v>
      </c>
      <c r="B53">
        <v>180046854</v>
      </c>
      <c r="C53">
        <v>43166.375659722224</v>
      </c>
      <c r="D53" t="s">
        <v>945</v>
      </c>
      <c r="E53" t="s">
        <v>949</v>
      </c>
      <c r="F53" t="s">
        <v>159</v>
      </c>
      <c r="G53" t="s">
        <v>36</v>
      </c>
      <c r="H53">
        <v>45.01666666008532</v>
      </c>
      <c r="J53">
        <v>62.649999997811392</v>
      </c>
      <c r="K53">
        <v>1</v>
      </c>
      <c r="M53" cm="1">
        <f t="array" ref="M53">_xlfn.IFS(J53="",I53,I53&gt;J53,J53,I53&lt;J53,I53)</f>
        <v>0</v>
      </c>
      <c r="N53">
        <f t="shared" si="0"/>
        <v>0</v>
      </c>
      <c r="O53">
        <f t="shared" si="1"/>
        <v>0</v>
      </c>
      <c r="P53" t="str">
        <f t="shared" si="2"/>
        <v/>
      </c>
    </row>
    <row r="54" spans="1:16" x14ac:dyDescent="0.3">
      <c r="A54">
        <v>53</v>
      </c>
      <c r="B54">
        <v>180046861</v>
      </c>
      <c r="C54">
        <v>43166.385208333333</v>
      </c>
      <c r="D54" t="s">
        <v>945</v>
      </c>
      <c r="E54" t="s">
        <v>949</v>
      </c>
      <c r="F54" t="s">
        <v>164</v>
      </c>
      <c r="G54" t="s">
        <v>23</v>
      </c>
      <c r="H54">
        <v>12.716666663764045</v>
      </c>
      <c r="I54">
        <v>16.299999996554106</v>
      </c>
      <c r="J54">
        <v>31.149999999906868</v>
      </c>
      <c r="K54">
        <v>1</v>
      </c>
      <c r="L54">
        <v>1</v>
      </c>
      <c r="M54" cm="1">
        <f t="array" ref="M54">_xlfn.IFS(J54="",I54,I54&gt;J54,J54,I54&lt;J54,I54)</f>
        <v>16.299999996554106</v>
      </c>
      <c r="N54">
        <f t="shared" si="0"/>
        <v>1</v>
      </c>
      <c r="O54">
        <f t="shared" si="1"/>
        <v>1</v>
      </c>
      <c r="P54" t="str">
        <f t="shared" si="2"/>
        <v/>
      </c>
    </row>
    <row r="55" spans="1:16" x14ac:dyDescent="0.3">
      <c r="A55">
        <v>54</v>
      </c>
      <c r="B55">
        <v>180047118</v>
      </c>
      <c r="C55">
        <v>43166.663506944446</v>
      </c>
      <c r="D55" t="s">
        <v>945</v>
      </c>
      <c r="E55" t="s">
        <v>949</v>
      </c>
      <c r="F55" t="s">
        <v>165</v>
      </c>
      <c r="G55" t="s">
        <v>36</v>
      </c>
      <c r="H55">
        <v>1.4166666625533253</v>
      </c>
      <c r="J55">
        <v>23.050000002840534</v>
      </c>
      <c r="K55">
        <v>1</v>
      </c>
      <c r="M55" cm="1">
        <f t="array" ref="M55">_xlfn.IFS(J55="",I55,I55&gt;J55,J55,I55&lt;J55,I55)</f>
        <v>0</v>
      </c>
      <c r="N55">
        <f t="shared" si="0"/>
        <v>0</v>
      </c>
      <c r="O55">
        <f t="shared" si="1"/>
        <v>0</v>
      </c>
      <c r="P55" t="str">
        <f t="shared" si="2"/>
        <v/>
      </c>
    </row>
    <row r="56" spans="1:16" x14ac:dyDescent="0.3">
      <c r="A56">
        <v>55</v>
      </c>
      <c r="B56">
        <v>180047129</v>
      </c>
      <c r="C56">
        <v>43166.672766203701</v>
      </c>
      <c r="D56" t="s">
        <v>1017</v>
      </c>
      <c r="E56" t="s">
        <v>949</v>
      </c>
      <c r="F56" t="s">
        <v>166</v>
      </c>
      <c r="G56" t="s">
        <v>36</v>
      </c>
      <c r="H56">
        <v>0</v>
      </c>
      <c r="J56">
        <v>27.566666667116806</v>
      </c>
      <c r="K56">
        <v>1</v>
      </c>
      <c r="M56" cm="1">
        <f t="array" ref="M56">_xlfn.IFS(J56="",I56,I56&gt;J56,J56,I56&lt;J56,I56)</f>
        <v>0</v>
      </c>
      <c r="N56">
        <f t="shared" si="0"/>
        <v>0</v>
      </c>
      <c r="O56">
        <f t="shared" si="1"/>
        <v>0</v>
      </c>
      <c r="P56" t="str">
        <f t="shared" si="2"/>
        <v/>
      </c>
    </row>
    <row r="57" spans="1:16" x14ac:dyDescent="0.3">
      <c r="A57">
        <v>56</v>
      </c>
      <c r="B57">
        <v>180047133</v>
      </c>
      <c r="C57">
        <v>43166.676527777781</v>
      </c>
      <c r="D57" t="s">
        <v>994</v>
      </c>
      <c r="E57" t="s">
        <v>1028</v>
      </c>
      <c r="F57" t="s">
        <v>167</v>
      </c>
      <c r="G57" t="s">
        <v>36</v>
      </c>
      <c r="H57">
        <v>19.949999990640208</v>
      </c>
      <c r="J57">
        <v>33.483333323383704</v>
      </c>
      <c r="K57">
        <v>1</v>
      </c>
      <c r="M57" cm="1">
        <f t="array" ref="M57">_xlfn.IFS(J57="",I57,I57&gt;J57,J57,I57&lt;J57,I57)</f>
        <v>0</v>
      </c>
      <c r="N57">
        <f t="shared" si="0"/>
        <v>0</v>
      </c>
      <c r="O57">
        <f t="shared" si="1"/>
        <v>0</v>
      </c>
      <c r="P57" t="str">
        <f t="shared" si="2"/>
        <v/>
      </c>
    </row>
    <row r="58" spans="1:16" x14ac:dyDescent="0.3">
      <c r="A58">
        <v>57</v>
      </c>
      <c r="B58">
        <v>180047198</v>
      </c>
      <c r="C58">
        <v>43166.723715277774</v>
      </c>
      <c r="D58" t="s">
        <v>945</v>
      </c>
      <c r="E58" t="s">
        <v>949</v>
      </c>
      <c r="F58" t="s">
        <v>168</v>
      </c>
      <c r="G58" t="s">
        <v>36</v>
      </c>
      <c r="H58">
        <v>3.3333341125398874E-2</v>
      </c>
      <c r="J58">
        <v>15.81666667596437</v>
      </c>
      <c r="K58">
        <v>1</v>
      </c>
      <c r="M58" cm="1">
        <f t="array" ref="M58">_xlfn.IFS(J58="",I58,I58&gt;J58,J58,I58&lt;J58,I58)</f>
        <v>0</v>
      </c>
      <c r="N58">
        <f t="shared" si="0"/>
        <v>0</v>
      </c>
      <c r="O58">
        <f t="shared" si="1"/>
        <v>0</v>
      </c>
      <c r="P58" t="str">
        <f t="shared" si="2"/>
        <v/>
      </c>
    </row>
    <row r="59" spans="1:16" x14ac:dyDescent="0.3">
      <c r="A59">
        <v>58</v>
      </c>
      <c r="B59">
        <v>180047203</v>
      </c>
      <c r="C59">
        <v>43166.725775462961</v>
      </c>
      <c r="D59" t="s">
        <v>1025</v>
      </c>
      <c r="E59" t="s">
        <v>1028</v>
      </c>
      <c r="F59" t="s">
        <v>169</v>
      </c>
      <c r="G59" t="s">
        <v>23</v>
      </c>
      <c r="H59">
        <v>12.866666667396203</v>
      </c>
      <c r="I59">
        <v>62.883333333302289</v>
      </c>
      <c r="J59">
        <v>67.283333335071802</v>
      </c>
      <c r="K59">
        <v>2</v>
      </c>
      <c r="L59">
        <v>4</v>
      </c>
      <c r="M59" cm="1">
        <f t="array" ref="M59">_xlfn.IFS(J59="",I59,I59&gt;J59,J59,I59&lt;J59,I59)</f>
        <v>62.883333333302289</v>
      </c>
      <c r="N59">
        <f t="shared" si="0"/>
        <v>1</v>
      </c>
      <c r="O59">
        <f t="shared" si="1"/>
        <v>1</v>
      </c>
      <c r="P59" t="str">
        <f t="shared" si="2"/>
        <v/>
      </c>
    </row>
    <row r="60" spans="1:16" x14ac:dyDescent="0.3">
      <c r="A60">
        <v>59</v>
      </c>
      <c r="B60">
        <v>180047591</v>
      </c>
      <c r="C60">
        <v>43167.322013888886</v>
      </c>
      <c r="D60" t="s">
        <v>945</v>
      </c>
      <c r="E60" t="s">
        <v>949</v>
      </c>
      <c r="F60" t="s">
        <v>168</v>
      </c>
      <c r="G60" t="s">
        <v>36</v>
      </c>
      <c r="H60">
        <v>7.3166666692122817</v>
      </c>
      <c r="J60">
        <v>132.43333334103227</v>
      </c>
      <c r="K60">
        <v>2</v>
      </c>
      <c r="M60" cm="1">
        <f t="array" ref="M60">_xlfn.IFS(J60="",I60,I60&gt;J60,J60,I60&lt;J60,I60)</f>
        <v>0</v>
      </c>
      <c r="N60">
        <f t="shared" si="0"/>
        <v>0</v>
      </c>
      <c r="O60">
        <f t="shared" si="1"/>
        <v>0</v>
      </c>
      <c r="P60" t="str">
        <f t="shared" si="2"/>
        <v/>
      </c>
    </row>
    <row r="61" spans="1:16" x14ac:dyDescent="0.3">
      <c r="A61">
        <v>60</v>
      </c>
      <c r="B61">
        <v>180047606</v>
      </c>
      <c r="C61">
        <v>43167.333657407406</v>
      </c>
      <c r="D61" t="s">
        <v>945</v>
      </c>
      <c r="E61" t="s">
        <v>966</v>
      </c>
      <c r="F61" t="s">
        <v>174</v>
      </c>
      <c r="G61" t="s">
        <v>23</v>
      </c>
      <c r="H61">
        <v>9.8333333374466747</v>
      </c>
      <c r="I61">
        <v>17.533333335304633</v>
      </c>
      <c r="J61">
        <v>20.366666670888662</v>
      </c>
      <c r="K61">
        <v>1</v>
      </c>
      <c r="L61">
        <v>1</v>
      </c>
      <c r="M61" cm="1">
        <f t="array" ref="M61">_xlfn.IFS(J61="",I61,I61&gt;J61,J61,I61&lt;J61,I61)</f>
        <v>17.533333335304633</v>
      </c>
      <c r="N61">
        <f t="shared" si="0"/>
        <v>1</v>
      </c>
      <c r="O61">
        <f t="shared" si="1"/>
        <v>1</v>
      </c>
      <c r="P61" t="str">
        <f t="shared" si="2"/>
        <v/>
      </c>
    </row>
    <row r="62" spans="1:16" x14ac:dyDescent="0.3">
      <c r="A62">
        <v>61</v>
      </c>
      <c r="B62">
        <v>180047737</v>
      </c>
      <c r="C62">
        <v>43167.443344907406</v>
      </c>
      <c r="D62" t="s">
        <v>945</v>
      </c>
      <c r="E62" t="s">
        <v>949</v>
      </c>
      <c r="F62" t="s">
        <v>175</v>
      </c>
      <c r="G62" t="s">
        <v>36</v>
      </c>
      <c r="H62">
        <v>10.699999997159466</v>
      </c>
      <c r="J62">
        <v>15.266666673123837</v>
      </c>
      <c r="K62">
        <v>1</v>
      </c>
      <c r="M62" cm="1">
        <f t="array" ref="M62">_xlfn.IFS(J62="",I62,I62&gt;J62,J62,I62&lt;J62,I62)</f>
        <v>0</v>
      </c>
      <c r="N62">
        <f t="shared" si="0"/>
        <v>0</v>
      </c>
      <c r="O62">
        <f t="shared" si="1"/>
        <v>0</v>
      </c>
      <c r="P62" t="str">
        <f t="shared" si="2"/>
        <v/>
      </c>
    </row>
    <row r="63" spans="1:16" x14ac:dyDescent="0.3">
      <c r="A63">
        <v>62</v>
      </c>
      <c r="B63">
        <v>180048059</v>
      </c>
      <c r="C63">
        <v>43167.671956018516</v>
      </c>
      <c r="D63" t="s">
        <v>945</v>
      </c>
      <c r="E63" t="s">
        <v>966</v>
      </c>
      <c r="F63" t="s">
        <v>50</v>
      </c>
      <c r="G63" t="s">
        <v>23</v>
      </c>
      <c r="I63">
        <v>7.3833333409857005</v>
      </c>
      <c r="J63">
        <v>68.050000002840534</v>
      </c>
      <c r="K63">
        <v>1</v>
      </c>
      <c r="L63">
        <v>1</v>
      </c>
      <c r="M63" cm="1">
        <f t="array" ref="M63">_xlfn.IFS(J63="",I63,I63&gt;J63,J63,I63&lt;J63,I63)</f>
        <v>7.3833333409857005</v>
      </c>
      <c r="N63">
        <f t="shared" si="0"/>
        <v>1</v>
      </c>
      <c r="O63">
        <f t="shared" si="1"/>
        <v>1</v>
      </c>
      <c r="P63" t="str">
        <f t="shared" si="2"/>
        <v/>
      </c>
    </row>
    <row r="64" spans="1:16" x14ac:dyDescent="0.3">
      <c r="A64">
        <v>63</v>
      </c>
      <c r="B64">
        <v>180048084</v>
      </c>
      <c r="C64">
        <v>43167.685613425929</v>
      </c>
      <c r="D64" t="s">
        <v>945</v>
      </c>
      <c r="E64" t="s">
        <v>966</v>
      </c>
      <c r="F64" t="s">
        <v>178</v>
      </c>
      <c r="G64" t="s">
        <v>36</v>
      </c>
      <c r="H64">
        <v>26.666666666278616</v>
      </c>
      <c r="I64">
        <v>23.716666657710448</v>
      </c>
      <c r="J64">
        <v>55.049999991897494</v>
      </c>
      <c r="K64">
        <v>1</v>
      </c>
      <c r="L64">
        <v>2</v>
      </c>
      <c r="M64" cm="1">
        <f t="array" ref="M64">_xlfn.IFS(J64="",I64,I64&gt;J64,J64,I64&lt;J64,I64)</f>
        <v>23.716666657710448</v>
      </c>
      <c r="N64">
        <f t="shared" si="0"/>
        <v>1</v>
      </c>
      <c r="O64">
        <f t="shared" si="1"/>
        <v>1</v>
      </c>
      <c r="P64" t="str">
        <f t="shared" si="2"/>
        <v/>
      </c>
    </row>
    <row r="65" spans="1:16" x14ac:dyDescent="0.3">
      <c r="A65">
        <v>64</v>
      </c>
      <c r="B65">
        <v>180048653</v>
      </c>
      <c r="C65">
        <v>43168.410810185182</v>
      </c>
      <c r="D65" t="s">
        <v>945</v>
      </c>
      <c r="E65" t="s">
        <v>949</v>
      </c>
      <c r="F65" t="s">
        <v>181</v>
      </c>
      <c r="G65" t="s">
        <v>36</v>
      </c>
      <c r="H65">
        <v>13.816666669445112</v>
      </c>
      <c r="I65">
        <v>48.433333339635283</v>
      </c>
      <c r="J65">
        <v>68.566666675033048</v>
      </c>
      <c r="K65">
        <v>2</v>
      </c>
      <c r="L65">
        <v>2</v>
      </c>
      <c r="M65" cm="1">
        <f t="array" ref="M65">_xlfn.IFS(J65="",I65,I65&gt;J65,J65,I65&lt;J65,I65)</f>
        <v>48.433333339635283</v>
      </c>
      <c r="N65">
        <f t="shared" si="0"/>
        <v>1</v>
      </c>
      <c r="O65">
        <f t="shared" si="1"/>
        <v>1</v>
      </c>
      <c r="P65" t="str">
        <f t="shared" si="2"/>
        <v/>
      </c>
    </row>
    <row r="66" spans="1:16" x14ac:dyDescent="0.3">
      <c r="A66">
        <v>65</v>
      </c>
      <c r="B66">
        <v>180048700</v>
      </c>
      <c r="C66">
        <v>43168.455775462964</v>
      </c>
      <c r="D66" t="s">
        <v>1017</v>
      </c>
      <c r="E66" t="s">
        <v>949</v>
      </c>
      <c r="F66" t="s">
        <v>183</v>
      </c>
      <c r="G66" t="s">
        <v>23</v>
      </c>
      <c r="H66">
        <v>11.883333334699273</v>
      </c>
      <c r="I66">
        <v>66.683333331020549</v>
      </c>
      <c r="J66">
        <v>70.566666660597548</v>
      </c>
      <c r="K66">
        <v>3</v>
      </c>
      <c r="L66">
        <v>3</v>
      </c>
      <c r="M66" cm="1">
        <f t="array" ref="M66">_xlfn.IFS(J66="",I66,I66&gt;J66,J66,I66&lt;J66,I66)</f>
        <v>66.683333331020549</v>
      </c>
      <c r="N66">
        <f t="shared" si="0"/>
        <v>1</v>
      </c>
      <c r="O66">
        <f t="shared" si="1"/>
        <v>1</v>
      </c>
      <c r="P66" t="str">
        <f t="shared" si="2"/>
        <v/>
      </c>
    </row>
    <row r="67" spans="1:16" x14ac:dyDescent="0.3">
      <c r="A67">
        <v>66</v>
      </c>
      <c r="B67">
        <v>180048877</v>
      </c>
      <c r="C67">
        <v>43168.650902777779</v>
      </c>
      <c r="D67" t="s">
        <v>945</v>
      </c>
      <c r="E67" t="s">
        <v>966</v>
      </c>
      <c r="F67" t="s">
        <v>187</v>
      </c>
      <c r="G67" t="s">
        <v>36</v>
      </c>
      <c r="J67">
        <v>11.399999993154779</v>
      </c>
      <c r="K67">
        <v>1</v>
      </c>
      <c r="M67" cm="1">
        <f t="array" ref="M67">_xlfn.IFS(J67="",I67,I67&gt;J67,J67,I67&lt;J67,I67)</f>
        <v>0</v>
      </c>
      <c r="N67">
        <f t="shared" ref="N67:N130" si="3">COUNTIF(I67,"&gt;0")</f>
        <v>0</v>
      </c>
      <c r="O67">
        <f t="shared" ref="O67:O130" si="4">COUNTIF(M67,"&gt;0")</f>
        <v>0</v>
      </c>
      <c r="P67" t="str">
        <f t="shared" ref="P67:P130" si="5">IF(N67=O67,"","NO")</f>
        <v/>
      </c>
    </row>
    <row r="68" spans="1:16" x14ac:dyDescent="0.3">
      <c r="A68">
        <v>67</v>
      </c>
      <c r="B68">
        <v>180048907</v>
      </c>
      <c r="C68">
        <v>43168.67596064815</v>
      </c>
      <c r="D68" t="s">
        <v>945</v>
      </c>
      <c r="E68" t="s">
        <v>966</v>
      </c>
      <c r="F68" t="s">
        <v>189</v>
      </c>
      <c r="G68" t="s">
        <v>36</v>
      </c>
      <c r="H68">
        <v>11.949999995995313</v>
      </c>
      <c r="I68">
        <v>19.616666663205251</v>
      </c>
      <c r="J68">
        <v>16.416666659060866</v>
      </c>
      <c r="K68">
        <v>1</v>
      </c>
      <c r="L68">
        <v>2</v>
      </c>
      <c r="M68" cm="1">
        <f t="array" ref="M68">_xlfn.IFS(J68="",I68,I68&gt;J68,J68,I68&lt;J68,I68)</f>
        <v>16.416666659060866</v>
      </c>
      <c r="N68">
        <f t="shared" si="3"/>
        <v>1</v>
      </c>
      <c r="O68">
        <f t="shared" si="4"/>
        <v>1</v>
      </c>
      <c r="P68" t="str">
        <f t="shared" si="5"/>
        <v/>
      </c>
    </row>
    <row r="69" spans="1:16" x14ac:dyDescent="0.3">
      <c r="A69">
        <v>68</v>
      </c>
      <c r="B69">
        <v>180048995</v>
      </c>
      <c r="C69">
        <v>43168.74324074074</v>
      </c>
      <c r="D69" t="s">
        <v>945</v>
      </c>
      <c r="E69" t="s">
        <v>949</v>
      </c>
      <c r="F69" t="s">
        <v>151</v>
      </c>
      <c r="G69" t="s">
        <v>36</v>
      </c>
      <c r="H69">
        <v>7.883333332138136</v>
      </c>
      <c r="J69">
        <v>39.516666673589498</v>
      </c>
      <c r="K69">
        <v>1</v>
      </c>
      <c r="M69" cm="1">
        <f t="array" ref="M69">_xlfn.IFS(J69="",I69,I69&gt;J69,J69,I69&lt;J69,I69)</f>
        <v>0</v>
      </c>
      <c r="N69">
        <f t="shared" si="3"/>
        <v>0</v>
      </c>
      <c r="O69">
        <f t="shared" si="4"/>
        <v>0</v>
      </c>
      <c r="P69" t="str">
        <f t="shared" si="5"/>
        <v/>
      </c>
    </row>
    <row r="70" spans="1:16" x14ac:dyDescent="0.3">
      <c r="A70">
        <v>69</v>
      </c>
      <c r="B70">
        <v>180050439</v>
      </c>
      <c r="C70">
        <v>43171.409305555557</v>
      </c>
      <c r="D70" t="s">
        <v>945</v>
      </c>
      <c r="E70" t="s">
        <v>966</v>
      </c>
      <c r="F70" t="s">
        <v>191</v>
      </c>
      <c r="G70" t="s">
        <v>36</v>
      </c>
      <c r="H70">
        <v>83.583333331625909</v>
      </c>
      <c r="J70">
        <v>83.616666662273929</v>
      </c>
      <c r="K70">
        <v>1</v>
      </c>
      <c r="M70" cm="1">
        <f t="array" ref="M70">_xlfn.IFS(J70="",I70,I70&gt;J70,J70,I70&lt;J70,I70)</f>
        <v>0</v>
      </c>
      <c r="N70">
        <f t="shared" si="3"/>
        <v>0</v>
      </c>
      <c r="O70">
        <f t="shared" si="4"/>
        <v>0</v>
      </c>
      <c r="P70" t="str">
        <f t="shared" si="5"/>
        <v/>
      </c>
    </row>
    <row r="71" spans="1:16" x14ac:dyDescent="0.3">
      <c r="A71">
        <v>70</v>
      </c>
      <c r="B71">
        <v>180050651</v>
      </c>
      <c r="C71">
        <v>43171.60728009259</v>
      </c>
      <c r="D71" t="s">
        <v>945</v>
      </c>
      <c r="E71" t="s">
        <v>949</v>
      </c>
      <c r="F71" t="s">
        <v>192</v>
      </c>
      <c r="G71" t="s">
        <v>36</v>
      </c>
      <c r="J71">
        <v>16.683333335677162</v>
      </c>
      <c r="K71">
        <v>1</v>
      </c>
      <c r="M71" cm="1">
        <f t="array" ref="M71">_xlfn.IFS(J71="",I71,I71&gt;J71,J71,I71&lt;J71,I71)</f>
        <v>0</v>
      </c>
      <c r="N71">
        <f t="shared" si="3"/>
        <v>0</v>
      </c>
      <c r="O71">
        <f t="shared" si="4"/>
        <v>0</v>
      </c>
      <c r="P71" t="str">
        <f t="shared" si="5"/>
        <v/>
      </c>
    </row>
    <row r="72" spans="1:16" x14ac:dyDescent="0.3">
      <c r="A72">
        <v>71</v>
      </c>
      <c r="B72">
        <v>180050703</v>
      </c>
      <c r="C72">
        <v>43171.648738425924</v>
      </c>
      <c r="D72" t="s">
        <v>945</v>
      </c>
      <c r="E72" t="s">
        <v>966</v>
      </c>
      <c r="F72" t="s">
        <v>194</v>
      </c>
      <c r="G72" t="s">
        <v>36</v>
      </c>
      <c r="J72">
        <v>12.933333339169621</v>
      </c>
      <c r="K72">
        <v>2</v>
      </c>
      <c r="M72" cm="1">
        <f t="array" ref="M72">_xlfn.IFS(J72="",I72,I72&gt;J72,J72,I72&lt;J72,I72)</f>
        <v>0</v>
      </c>
      <c r="N72">
        <f t="shared" si="3"/>
        <v>0</v>
      </c>
      <c r="O72">
        <f t="shared" si="4"/>
        <v>0</v>
      </c>
      <c r="P72" t="str">
        <f t="shared" si="5"/>
        <v/>
      </c>
    </row>
    <row r="73" spans="1:16" x14ac:dyDescent="0.3">
      <c r="A73">
        <v>72</v>
      </c>
      <c r="B73">
        <v>180050774</v>
      </c>
      <c r="C73">
        <v>43171.696620370371</v>
      </c>
      <c r="D73" t="s">
        <v>945</v>
      </c>
      <c r="E73" t="s">
        <v>949</v>
      </c>
      <c r="F73" t="s">
        <v>195</v>
      </c>
      <c r="G73" t="s">
        <v>36</v>
      </c>
      <c r="H73">
        <v>37.700000001350418</v>
      </c>
      <c r="J73">
        <v>51.833333338145167</v>
      </c>
      <c r="K73">
        <v>1</v>
      </c>
      <c r="M73" cm="1">
        <f t="array" ref="M73">_xlfn.IFS(J73="",I73,I73&gt;J73,J73,I73&lt;J73,I73)</f>
        <v>0</v>
      </c>
      <c r="N73">
        <f t="shared" si="3"/>
        <v>0</v>
      </c>
      <c r="O73">
        <f t="shared" si="4"/>
        <v>0</v>
      </c>
      <c r="P73" t="str">
        <f t="shared" si="5"/>
        <v/>
      </c>
    </row>
    <row r="74" spans="1:16" x14ac:dyDescent="0.3">
      <c r="A74">
        <v>73</v>
      </c>
      <c r="B74">
        <v>180050814</v>
      </c>
      <c r="C74">
        <v>43171.729201388887</v>
      </c>
      <c r="D74" t="s">
        <v>945</v>
      </c>
      <c r="E74" t="s">
        <v>949</v>
      </c>
      <c r="F74" t="s">
        <v>168</v>
      </c>
      <c r="G74" t="s">
        <v>36</v>
      </c>
      <c r="I74">
        <v>12.949999999254942</v>
      </c>
      <c r="K74">
        <v>1</v>
      </c>
      <c r="L74">
        <v>1</v>
      </c>
      <c r="M74" cm="1">
        <f t="array" ref="M74">_xlfn.IFS(J74="",I74,I74&gt;J74,J74,I74&lt;J74,I74)</f>
        <v>12.949999999254942</v>
      </c>
      <c r="N74">
        <f t="shared" si="3"/>
        <v>1</v>
      </c>
      <c r="O74">
        <f t="shared" si="4"/>
        <v>1</v>
      </c>
      <c r="P74" t="str">
        <f t="shared" si="5"/>
        <v/>
      </c>
    </row>
    <row r="75" spans="1:16" x14ac:dyDescent="0.3">
      <c r="A75">
        <v>74</v>
      </c>
      <c r="B75">
        <v>180051070</v>
      </c>
      <c r="C75">
        <v>43172.284143518518</v>
      </c>
      <c r="D75" t="s">
        <v>945</v>
      </c>
      <c r="E75" t="s">
        <v>949</v>
      </c>
      <c r="F75" t="s">
        <v>197</v>
      </c>
      <c r="G75" t="s">
        <v>36</v>
      </c>
      <c r="H75">
        <v>6.2000000034458935</v>
      </c>
      <c r="I75">
        <v>119.8333333292976</v>
      </c>
      <c r="J75">
        <v>121.25000000232831</v>
      </c>
      <c r="K75">
        <v>2</v>
      </c>
      <c r="L75">
        <v>3</v>
      </c>
      <c r="M75" cm="1">
        <f t="array" ref="M75">_xlfn.IFS(J75="",I75,I75&gt;J75,J75,I75&lt;J75,I75)</f>
        <v>119.8333333292976</v>
      </c>
      <c r="N75">
        <f t="shared" si="3"/>
        <v>1</v>
      </c>
      <c r="O75">
        <f t="shared" si="4"/>
        <v>1</v>
      </c>
      <c r="P75" t="str">
        <f t="shared" si="5"/>
        <v/>
      </c>
    </row>
    <row r="76" spans="1:16" x14ac:dyDescent="0.3">
      <c r="A76">
        <v>75</v>
      </c>
      <c r="B76">
        <v>180051107</v>
      </c>
      <c r="C76">
        <v>43172.315567129626</v>
      </c>
      <c r="D76" t="s">
        <v>994</v>
      </c>
      <c r="E76" t="s">
        <v>1028</v>
      </c>
      <c r="F76" t="s">
        <v>199</v>
      </c>
      <c r="G76" t="s">
        <v>23</v>
      </c>
      <c r="H76">
        <v>23.533333333907649</v>
      </c>
      <c r="J76">
        <v>71.416666670702398</v>
      </c>
      <c r="K76">
        <v>1</v>
      </c>
      <c r="M76" cm="1">
        <f t="array" ref="M76">_xlfn.IFS(J76="",I76,I76&gt;J76,J76,I76&lt;J76,I76)</f>
        <v>0</v>
      </c>
      <c r="N76">
        <f t="shared" si="3"/>
        <v>0</v>
      </c>
      <c r="O76">
        <f t="shared" si="4"/>
        <v>0</v>
      </c>
      <c r="P76" t="str">
        <f t="shared" si="5"/>
        <v/>
      </c>
    </row>
    <row r="77" spans="1:16" x14ac:dyDescent="0.3">
      <c r="A77">
        <v>76</v>
      </c>
      <c r="B77">
        <v>180051108</v>
      </c>
      <c r="C77">
        <v>43172.315949074073</v>
      </c>
      <c r="D77" t="s">
        <v>945</v>
      </c>
      <c r="E77" t="s">
        <v>949</v>
      </c>
      <c r="F77" t="s">
        <v>168</v>
      </c>
      <c r="G77" t="s">
        <v>36</v>
      </c>
      <c r="H77">
        <v>2.9999999993015081</v>
      </c>
      <c r="K77">
        <v>1</v>
      </c>
      <c r="M77" cm="1">
        <f t="array" ref="M77">_xlfn.IFS(J77="",I77,I77&gt;J77,J77,I77&lt;J77,I77)</f>
        <v>0</v>
      </c>
      <c r="N77">
        <f t="shared" si="3"/>
        <v>0</v>
      </c>
      <c r="O77">
        <f t="shared" si="4"/>
        <v>0</v>
      </c>
      <c r="P77" t="str">
        <f t="shared" si="5"/>
        <v/>
      </c>
    </row>
    <row r="78" spans="1:16" x14ac:dyDescent="0.3">
      <c r="A78">
        <v>77</v>
      </c>
      <c r="B78">
        <v>180051234</v>
      </c>
      <c r="C78">
        <v>43172.467835648145</v>
      </c>
      <c r="D78" t="s">
        <v>945</v>
      </c>
      <c r="E78" t="s">
        <v>949</v>
      </c>
      <c r="F78" t="s">
        <v>200</v>
      </c>
      <c r="G78" t="s">
        <v>36</v>
      </c>
      <c r="H78">
        <v>11.100000006845221</v>
      </c>
      <c r="I78">
        <v>66.316666672937572</v>
      </c>
      <c r="J78">
        <v>96.066666670376435</v>
      </c>
      <c r="K78">
        <v>2</v>
      </c>
      <c r="L78">
        <v>2</v>
      </c>
      <c r="M78" cm="1">
        <f t="array" ref="M78">_xlfn.IFS(J78="",I78,I78&gt;J78,J78,I78&lt;J78,I78)</f>
        <v>66.316666672937572</v>
      </c>
      <c r="N78">
        <f t="shared" si="3"/>
        <v>1</v>
      </c>
      <c r="O78">
        <f t="shared" si="4"/>
        <v>1</v>
      </c>
      <c r="P78" t="str">
        <f t="shared" si="5"/>
        <v/>
      </c>
    </row>
    <row r="79" spans="1:16" x14ac:dyDescent="0.3">
      <c r="A79">
        <v>78</v>
      </c>
      <c r="B79">
        <v>180051244</v>
      </c>
      <c r="C79">
        <v>43172.476898148147</v>
      </c>
      <c r="D79" t="s">
        <v>945</v>
      </c>
      <c r="E79" t="s">
        <v>966</v>
      </c>
      <c r="F79" t="s">
        <v>202</v>
      </c>
      <c r="G79" t="s">
        <v>36</v>
      </c>
      <c r="J79">
        <v>23.550000004470348</v>
      </c>
      <c r="K79">
        <v>1</v>
      </c>
      <c r="M79" cm="1">
        <f t="array" ref="M79">_xlfn.IFS(J79="",I79,I79&gt;J79,J79,I79&lt;J79,I79)</f>
        <v>0</v>
      </c>
      <c r="N79">
        <f t="shared" si="3"/>
        <v>0</v>
      </c>
      <c r="O79">
        <f t="shared" si="4"/>
        <v>0</v>
      </c>
      <c r="P79" t="str">
        <f t="shared" si="5"/>
        <v/>
      </c>
    </row>
    <row r="80" spans="1:16" x14ac:dyDescent="0.3">
      <c r="A80">
        <v>79</v>
      </c>
      <c r="B80">
        <v>180051372</v>
      </c>
      <c r="C80">
        <v>43172.592453703706</v>
      </c>
      <c r="D80" t="s">
        <v>945</v>
      </c>
      <c r="E80" t="s">
        <v>966</v>
      </c>
      <c r="F80" t="s">
        <v>204</v>
      </c>
      <c r="G80" t="s">
        <v>36</v>
      </c>
      <c r="H80">
        <v>5.0999999977648258</v>
      </c>
      <c r="J80">
        <v>25.433333327528089</v>
      </c>
      <c r="K80">
        <v>2</v>
      </c>
      <c r="M80" cm="1">
        <f t="array" ref="M80">_xlfn.IFS(J80="",I80,I80&gt;J80,J80,I80&lt;J80,I80)</f>
        <v>0</v>
      </c>
      <c r="N80">
        <f t="shared" si="3"/>
        <v>0</v>
      </c>
      <c r="O80">
        <f t="shared" si="4"/>
        <v>0</v>
      </c>
      <c r="P80" t="str">
        <f t="shared" si="5"/>
        <v/>
      </c>
    </row>
    <row r="81" spans="1:16" x14ac:dyDescent="0.3">
      <c r="A81">
        <v>80</v>
      </c>
      <c r="B81">
        <v>180051385</v>
      </c>
      <c r="C81">
        <v>43172.605590277781</v>
      </c>
      <c r="D81" t="s">
        <v>945</v>
      </c>
      <c r="E81" t="s">
        <v>966</v>
      </c>
      <c r="F81" t="s">
        <v>50</v>
      </c>
      <c r="G81" t="s">
        <v>36</v>
      </c>
      <c r="H81">
        <v>14.983333325944841</v>
      </c>
      <c r="I81">
        <v>14.949999995296821</v>
      </c>
      <c r="J81">
        <v>32.216666664462537</v>
      </c>
      <c r="K81">
        <v>1</v>
      </c>
      <c r="L81">
        <v>1</v>
      </c>
      <c r="M81" cm="1">
        <f t="array" ref="M81">_xlfn.IFS(J81="",I81,I81&gt;J81,J81,I81&lt;J81,I81)</f>
        <v>14.949999995296821</v>
      </c>
      <c r="N81">
        <f t="shared" si="3"/>
        <v>1</v>
      </c>
      <c r="O81">
        <f t="shared" si="4"/>
        <v>1</v>
      </c>
      <c r="P81" t="str">
        <f t="shared" si="5"/>
        <v/>
      </c>
    </row>
    <row r="82" spans="1:16" x14ac:dyDescent="0.3">
      <c r="A82">
        <v>81</v>
      </c>
      <c r="B82">
        <v>180051395</v>
      </c>
      <c r="C82">
        <v>43172.616539351853</v>
      </c>
      <c r="D82" t="s">
        <v>945</v>
      </c>
      <c r="E82" t="s">
        <v>966</v>
      </c>
      <c r="F82" t="s">
        <v>206</v>
      </c>
      <c r="G82" t="s">
        <v>23</v>
      </c>
      <c r="H82">
        <v>18.983333328505978</v>
      </c>
      <c r="I82">
        <v>58.183333334745839</v>
      </c>
      <c r="J82">
        <v>59.049999994458631</v>
      </c>
      <c r="K82">
        <v>2</v>
      </c>
      <c r="L82">
        <v>2</v>
      </c>
      <c r="M82" cm="1">
        <f t="array" ref="M82">_xlfn.IFS(J82="",I82,I82&gt;J82,J82,I82&lt;J82,I82)</f>
        <v>58.183333334745839</v>
      </c>
      <c r="N82">
        <f t="shared" si="3"/>
        <v>1</v>
      </c>
      <c r="O82">
        <f t="shared" si="4"/>
        <v>1</v>
      </c>
      <c r="P82" t="str">
        <f t="shared" si="5"/>
        <v/>
      </c>
    </row>
    <row r="83" spans="1:16" x14ac:dyDescent="0.3">
      <c r="A83">
        <v>82</v>
      </c>
      <c r="B83">
        <v>180051410</v>
      </c>
      <c r="C83">
        <v>43172.625879629632</v>
      </c>
      <c r="D83" t="s">
        <v>945</v>
      </c>
      <c r="E83" t="s">
        <v>949</v>
      </c>
      <c r="F83" t="s">
        <v>207</v>
      </c>
      <c r="G83" t="s">
        <v>23</v>
      </c>
      <c r="H83">
        <v>33.499999993946403</v>
      </c>
      <c r="J83">
        <v>74.233333335723728</v>
      </c>
      <c r="K83">
        <v>1</v>
      </c>
      <c r="M83" cm="1">
        <f t="array" ref="M83">_xlfn.IFS(J83="",I83,I83&gt;J83,J83,I83&lt;J83,I83)</f>
        <v>0</v>
      </c>
      <c r="N83">
        <f t="shared" si="3"/>
        <v>0</v>
      </c>
      <c r="O83">
        <f t="shared" si="4"/>
        <v>0</v>
      </c>
      <c r="P83" t="str">
        <f t="shared" si="5"/>
        <v/>
      </c>
    </row>
    <row r="84" spans="1:16" x14ac:dyDescent="0.3">
      <c r="A84">
        <v>83</v>
      </c>
      <c r="B84">
        <v>180051419</v>
      </c>
      <c r="C84">
        <v>43172.631180555552</v>
      </c>
      <c r="D84" t="s">
        <v>945</v>
      </c>
      <c r="E84" t="s">
        <v>949</v>
      </c>
      <c r="F84" t="s">
        <v>208</v>
      </c>
      <c r="G84" t="s">
        <v>23</v>
      </c>
      <c r="H84">
        <v>0</v>
      </c>
      <c r="J84">
        <v>31.600000000325963</v>
      </c>
      <c r="K84">
        <v>1</v>
      </c>
      <c r="M84" cm="1">
        <f t="array" ref="M84">_xlfn.IFS(J84="",I84,I84&gt;J84,J84,I84&lt;J84,I84)</f>
        <v>0</v>
      </c>
      <c r="N84">
        <f t="shared" si="3"/>
        <v>0</v>
      </c>
      <c r="O84">
        <f t="shared" si="4"/>
        <v>0</v>
      </c>
      <c r="P84" t="str">
        <f t="shared" si="5"/>
        <v/>
      </c>
    </row>
    <row r="85" spans="1:16" x14ac:dyDescent="0.3">
      <c r="A85">
        <v>84</v>
      </c>
      <c r="B85">
        <v>180051480</v>
      </c>
      <c r="C85">
        <v>43172.676886574074</v>
      </c>
      <c r="D85" t="s">
        <v>945</v>
      </c>
      <c r="E85" t="s">
        <v>966</v>
      </c>
      <c r="F85" t="s">
        <v>209</v>
      </c>
      <c r="G85" t="s">
        <v>36</v>
      </c>
      <c r="H85">
        <v>31.933333338238299</v>
      </c>
      <c r="J85">
        <v>44.816666665719822</v>
      </c>
      <c r="K85">
        <v>1</v>
      </c>
      <c r="M85" cm="1">
        <f t="array" ref="M85">_xlfn.IFS(J85="",I85,I85&gt;J85,J85,I85&lt;J85,I85)</f>
        <v>0</v>
      </c>
      <c r="N85">
        <f t="shared" si="3"/>
        <v>0</v>
      </c>
      <c r="O85">
        <f t="shared" si="4"/>
        <v>0</v>
      </c>
      <c r="P85" t="str">
        <f t="shared" si="5"/>
        <v/>
      </c>
    </row>
    <row r="86" spans="1:16" x14ac:dyDescent="0.3">
      <c r="A86">
        <v>85</v>
      </c>
      <c r="B86">
        <v>180051521</v>
      </c>
      <c r="C86">
        <v>43172.704988425925</v>
      </c>
      <c r="D86" t="s">
        <v>1017</v>
      </c>
      <c r="E86" t="s">
        <v>966</v>
      </c>
      <c r="F86" t="s">
        <v>210</v>
      </c>
      <c r="G86" t="s">
        <v>36</v>
      </c>
      <c r="H86">
        <v>9.5500000007450581</v>
      </c>
      <c r="J86">
        <v>39.783333339728415</v>
      </c>
      <c r="K86">
        <v>1</v>
      </c>
      <c r="M86" cm="1">
        <f t="array" ref="M86">_xlfn.IFS(J86="",I86,I86&gt;J86,J86,I86&lt;J86,I86)</f>
        <v>0</v>
      </c>
      <c r="N86">
        <f t="shared" si="3"/>
        <v>0</v>
      </c>
      <c r="O86">
        <f t="shared" si="4"/>
        <v>0</v>
      </c>
      <c r="P86" t="str">
        <f t="shared" si="5"/>
        <v/>
      </c>
    </row>
    <row r="87" spans="1:16" x14ac:dyDescent="0.3">
      <c r="A87">
        <v>86</v>
      </c>
      <c r="B87">
        <v>180051550</v>
      </c>
      <c r="C87">
        <v>43172.728425925925</v>
      </c>
      <c r="D87" t="s">
        <v>945</v>
      </c>
      <c r="E87" t="s">
        <v>966</v>
      </c>
      <c r="F87" t="s">
        <v>211</v>
      </c>
      <c r="G87" t="s">
        <v>23</v>
      </c>
      <c r="H87">
        <v>25.783333336003125</v>
      </c>
      <c r="I87">
        <v>10.066666672937572</v>
      </c>
      <c r="J87">
        <v>34.70000000204891</v>
      </c>
      <c r="K87">
        <v>1</v>
      </c>
      <c r="L87">
        <v>2</v>
      </c>
      <c r="M87" cm="1">
        <f t="array" ref="M87">_xlfn.IFS(J87="",I87,I87&gt;J87,J87,I87&lt;J87,I87)</f>
        <v>10.066666672937572</v>
      </c>
      <c r="N87">
        <f t="shared" si="3"/>
        <v>1</v>
      </c>
      <c r="O87">
        <f t="shared" si="4"/>
        <v>1</v>
      </c>
      <c r="P87" t="str">
        <f t="shared" si="5"/>
        <v/>
      </c>
    </row>
    <row r="88" spans="1:16" x14ac:dyDescent="0.3">
      <c r="A88">
        <v>87</v>
      </c>
      <c r="B88">
        <v>180051551</v>
      </c>
      <c r="C88">
        <v>43172.728807870371</v>
      </c>
      <c r="D88" t="s">
        <v>945</v>
      </c>
      <c r="E88" t="s">
        <v>966</v>
      </c>
      <c r="F88" t="s">
        <v>211</v>
      </c>
      <c r="G88" t="s">
        <v>36</v>
      </c>
      <c r="J88">
        <v>7.6333333365619183</v>
      </c>
      <c r="K88">
        <v>1</v>
      </c>
      <c r="M88" cm="1">
        <f t="array" ref="M88">_xlfn.IFS(J88="",I88,I88&gt;J88,J88,I88&lt;J88,I88)</f>
        <v>0</v>
      </c>
      <c r="N88">
        <f t="shared" si="3"/>
        <v>0</v>
      </c>
      <c r="O88">
        <f t="shared" si="4"/>
        <v>0</v>
      </c>
      <c r="P88" t="str">
        <f t="shared" si="5"/>
        <v/>
      </c>
    </row>
    <row r="89" spans="1:16" x14ac:dyDescent="0.3">
      <c r="A89">
        <v>88</v>
      </c>
      <c r="B89">
        <v>180051877</v>
      </c>
      <c r="C89">
        <v>43173.297534722224</v>
      </c>
      <c r="D89" t="s">
        <v>945</v>
      </c>
      <c r="E89" t="s">
        <v>949</v>
      </c>
      <c r="F89" t="s">
        <v>213</v>
      </c>
      <c r="G89" t="s">
        <v>36</v>
      </c>
      <c r="H89">
        <v>3.333333064801991E-2</v>
      </c>
      <c r="I89">
        <v>4.549999994924292</v>
      </c>
      <c r="J89">
        <v>9.6833333338145167</v>
      </c>
      <c r="K89">
        <v>1</v>
      </c>
      <c r="L89">
        <v>4</v>
      </c>
      <c r="M89" cm="1">
        <f t="array" ref="M89">_xlfn.IFS(J89="",I89,I89&gt;J89,J89,I89&lt;J89,I89)</f>
        <v>4.549999994924292</v>
      </c>
      <c r="N89">
        <f t="shared" si="3"/>
        <v>1</v>
      </c>
      <c r="O89">
        <f t="shared" si="4"/>
        <v>1</v>
      </c>
      <c r="P89" t="str">
        <f t="shared" si="5"/>
        <v/>
      </c>
    </row>
    <row r="90" spans="1:16" x14ac:dyDescent="0.3">
      <c r="A90">
        <v>89</v>
      </c>
      <c r="B90">
        <v>180051917</v>
      </c>
      <c r="C90">
        <v>43173.326273148145</v>
      </c>
      <c r="D90" t="s">
        <v>945</v>
      </c>
      <c r="E90" t="s">
        <v>966</v>
      </c>
      <c r="F90" t="s">
        <v>214</v>
      </c>
      <c r="G90" t="s">
        <v>36</v>
      </c>
      <c r="H90">
        <v>1.8166666722390801</v>
      </c>
      <c r="J90">
        <v>8.5000000067520887</v>
      </c>
      <c r="K90">
        <v>1</v>
      </c>
      <c r="M90" cm="1">
        <f t="array" ref="M90">_xlfn.IFS(J90="",I90,I90&gt;J90,J90,I90&lt;J90,I90)</f>
        <v>0</v>
      </c>
      <c r="N90">
        <f t="shared" si="3"/>
        <v>0</v>
      </c>
      <c r="O90">
        <f t="shared" si="4"/>
        <v>0</v>
      </c>
      <c r="P90" t="str">
        <f t="shared" si="5"/>
        <v/>
      </c>
    </row>
    <row r="91" spans="1:16" x14ac:dyDescent="0.3">
      <c r="A91">
        <v>90</v>
      </c>
      <c r="B91">
        <v>180051943</v>
      </c>
      <c r="C91">
        <v>43173.352106481485</v>
      </c>
      <c r="D91" t="s">
        <v>945</v>
      </c>
      <c r="E91" t="s">
        <v>949</v>
      </c>
      <c r="F91" t="s">
        <v>215</v>
      </c>
      <c r="G91" t="s">
        <v>36</v>
      </c>
      <c r="H91">
        <v>21.283333331812173</v>
      </c>
      <c r="J91">
        <v>41.816666666418314</v>
      </c>
      <c r="K91">
        <v>3</v>
      </c>
      <c r="M91" cm="1">
        <f t="array" ref="M91">_xlfn.IFS(J91="",I91,I91&gt;J91,J91,I91&lt;J91,I91)</f>
        <v>0</v>
      </c>
      <c r="N91">
        <f t="shared" si="3"/>
        <v>0</v>
      </c>
      <c r="O91">
        <f t="shared" si="4"/>
        <v>0</v>
      </c>
      <c r="P91" t="str">
        <f t="shared" si="5"/>
        <v/>
      </c>
    </row>
    <row r="92" spans="1:16" x14ac:dyDescent="0.3">
      <c r="A92">
        <v>91</v>
      </c>
      <c r="B92">
        <v>180051961</v>
      </c>
      <c r="C92">
        <v>43173.367974537039</v>
      </c>
      <c r="D92" t="s">
        <v>945</v>
      </c>
      <c r="E92" t="s">
        <v>949</v>
      </c>
      <c r="F92" t="s">
        <v>216</v>
      </c>
      <c r="G92" t="s">
        <v>36</v>
      </c>
      <c r="H92">
        <v>4.0166666626464576</v>
      </c>
      <c r="J92">
        <v>19.766666666837409</v>
      </c>
      <c r="K92">
        <v>1</v>
      </c>
      <c r="M92" cm="1">
        <f t="array" ref="M92">_xlfn.IFS(J92="",I92,I92&gt;J92,J92,I92&lt;J92,I92)</f>
        <v>0</v>
      </c>
      <c r="N92">
        <f t="shared" si="3"/>
        <v>0</v>
      </c>
      <c r="O92">
        <f t="shared" si="4"/>
        <v>0</v>
      </c>
      <c r="P92" t="str">
        <f t="shared" si="5"/>
        <v/>
      </c>
    </row>
    <row r="93" spans="1:16" x14ac:dyDescent="0.3">
      <c r="A93">
        <v>92</v>
      </c>
      <c r="B93">
        <v>180052225</v>
      </c>
      <c r="C93">
        <v>43173.622627314813</v>
      </c>
      <c r="D93" t="s">
        <v>945</v>
      </c>
      <c r="E93" t="s">
        <v>949</v>
      </c>
      <c r="F93" t="s">
        <v>217</v>
      </c>
      <c r="G93" t="s">
        <v>36</v>
      </c>
      <c r="H93">
        <v>14.150000007357448</v>
      </c>
      <c r="J93">
        <v>47.166666670236737</v>
      </c>
      <c r="K93">
        <v>1</v>
      </c>
      <c r="M93" cm="1">
        <f t="array" ref="M93">_xlfn.IFS(J93="",I93,I93&gt;J93,J93,I93&lt;J93,I93)</f>
        <v>0</v>
      </c>
      <c r="N93">
        <f t="shared" si="3"/>
        <v>0</v>
      </c>
      <c r="O93">
        <f t="shared" si="4"/>
        <v>0</v>
      </c>
      <c r="P93" t="str">
        <f t="shared" si="5"/>
        <v/>
      </c>
    </row>
    <row r="94" spans="1:16" x14ac:dyDescent="0.3">
      <c r="A94">
        <v>93</v>
      </c>
      <c r="B94">
        <v>180052243</v>
      </c>
      <c r="C94">
        <v>43173.643865740742</v>
      </c>
      <c r="D94" t="s">
        <v>994</v>
      </c>
      <c r="E94" t="s">
        <v>1028</v>
      </c>
      <c r="F94" t="s">
        <v>218</v>
      </c>
      <c r="G94" t="s">
        <v>36</v>
      </c>
      <c r="H94">
        <v>29.866666670423001</v>
      </c>
      <c r="I94">
        <v>53.833333334187046</v>
      </c>
      <c r="J94">
        <v>48.816666668280959</v>
      </c>
      <c r="K94">
        <v>2</v>
      </c>
      <c r="L94">
        <v>1</v>
      </c>
      <c r="M94" cm="1">
        <f t="array" ref="M94">_xlfn.IFS(J94="",I94,I94&gt;J94,J94,I94&lt;J94,I94)</f>
        <v>48.816666668280959</v>
      </c>
      <c r="N94">
        <f t="shared" si="3"/>
        <v>1</v>
      </c>
      <c r="O94">
        <f t="shared" si="4"/>
        <v>1</v>
      </c>
      <c r="P94" t="str">
        <f t="shared" si="5"/>
        <v/>
      </c>
    </row>
    <row r="95" spans="1:16" x14ac:dyDescent="0.3">
      <c r="A95">
        <v>94</v>
      </c>
      <c r="B95">
        <v>180052288</v>
      </c>
      <c r="C95">
        <v>43173.686921296299</v>
      </c>
      <c r="D95" t="s">
        <v>945</v>
      </c>
      <c r="E95" t="s">
        <v>949</v>
      </c>
      <c r="F95" t="s">
        <v>122</v>
      </c>
      <c r="G95" t="s">
        <v>36</v>
      </c>
      <c r="H95">
        <v>3.8166666578035802</v>
      </c>
      <c r="J95">
        <v>33.033333333441988</v>
      </c>
      <c r="K95">
        <v>1</v>
      </c>
      <c r="M95" cm="1">
        <f t="array" ref="M95">_xlfn.IFS(J95="",I95,I95&gt;J95,J95,I95&lt;J95,I95)</f>
        <v>0</v>
      </c>
      <c r="N95">
        <f t="shared" si="3"/>
        <v>0</v>
      </c>
      <c r="O95">
        <f t="shared" si="4"/>
        <v>0</v>
      </c>
      <c r="P95" t="str">
        <f t="shared" si="5"/>
        <v/>
      </c>
    </row>
    <row r="96" spans="1:16" x14ac:dyDescent="0.3">
      <c r="A96">
        <v>95</v>
      </c>
      <c r="B96">
        <v>180052298</v>
      </c>
      <c r="C96">
        <v>43173.695810185185</v>
      </c>
      <c r="D96" t="s">
        <v>945</v>
      </c>
      <c r="E96" t="s">
        <v>949</v>
      </c>
      <c r="F96" t="s">
        <v>221</v>
      </c>
      <c r="G96" t="s">
        <v>36</v>
      </c>
      <c r="H96">
        <v>13.850000000093132</v>
      </c>
      <c r="J96">
        <v>36.633333336794749</v>
      </c>
      <c r="K96">
        <v>1</v>
      </c>
      <c r="M96" cm="1">
        <f t="array" ref="M96">_xlfn.IFS(J96="",I96,I96&gt;J96,J96,I96&lt;J96,I96)</f>
        <v>0</v>
      </c>
      <c r="N96">
        <f t="shared" si="3"/>
        <v>0</v>
      </c>
      <c r="O96">
        <f t="shared" si="4"/>
        <v>0</v>
      </c>
      <c r="P96" t="str">
        <f t="shared" si="5"/>
        <v/>
      </c>
    </row>
    <row r="97" spans="1:16" x14ac:dyDescent="0.3">
      <c r="A97">
        <v>96</v>
      </c>
      <c r="B97">
        <v>180052318</v>
      </c>
      <c r="C97">
        <v>43173.711458333331</v>
      </c>
      <c r="D97" t="s">
        <v>994</v>
      </c>
      <c r="E97" t="s">
        <v>1028</v>
      </c>
      <c r="F97" t="s">
        <v>222</v>
      </c>
      <c r="G97" t="s">
        <v>36</v>
      </c>
      <c r="H97">
        <v>19.750000006752089</v>
      </c>
      <c r="J97">
        <v>52.766666669631377</v>
      </c>
      <c r="K97">
        <v>1</v>
      </c>
      <c r="M97" cm="1">
        <f t="array" ref="M97">_xlfn.IFS(J97="",I97,I97&gt;J97,J97,I97&lt;J97,I97)</f>
        <v>0</v>
      </c>
      <c r="N97">
        <f t="shared" si="3"/>
        <v>0</v>
      </c>
      <c r="O97">
        <f t="shared" si="4"/>
        <v>0</v>
      </c>
      <c r="P97" t="str">
        <f t="shared" si="5"/>
        <v/>
      </c>
    </row>
    <row r="98" spans="1:16" x14ac:dyDescent="0.3">
      <c r="A98">
        <v>97</v>
      </c>
      <c r="B98">
        <v>180052331</v>
      </c>
      <c r="C98">
        <v>43173.718634259261</v>
      </c>
      <c r="D98" t="s">
        <v>945</v>
      </c>
      <c r="E98" t="s">
        <v>966</v>
      </c>
      <c r="F98" t="s">
        <v>223</v>
      </c>
      <c r="G98" t="s">
        <v>23</v>
      </c>
      <c r="J98">
        <v>45.149999993154779</v>
      </c>
      <c r="K98">
        <v>2</v>
      </c>
      <c r="M98" cm="1">
        <f t="array" ref="M98">_xlfn.IFS(J98="",I98,I98&gt;J98,J98,I98&lt;J98,I98)</f>
        <v>0</v>
      </c>
      <c r="N98">
        <f t="shared" si="3"/>
        <v>0</v>
      </c>
      <c r="O98">
        <f t="shared" si="4"/>
        <v>0</v>
      </c>
      <c r="P98" t="str">
        <f t="shared" si="5"/>
        <v/>
      </c>
    </row>
    <row r="99" spans="1:16" x14ac:dyDescent="0.3">
      <c r="A99">
        <v>98</v>
      </c>
      <c r="B99">
        <v>180052362</v>
      </c>
      <c r="C99">
        <v>43173.750196759262</v>
      </c>
      <c r="D99" t="s">
        <v>994</v>
      </c>
      <c r="E99" t="s">
        <v>1028</v>
      </c>
      <c r="F99" t="s">
        <v>222</v>
      </c>
      <c r="G99" t="s">
        <v>36</v>
      </c>
      <c r="J99">
        <v>39.733333328040317</v>
      </c>
      <c r="K99">
        <v>1</v>
      </c>
      <c r="M99" cm="1">
        <f t="array" ref="M99">_xlfn.IFS(J99="",I99,I99&gt;J99,J99,I99&lt;J99,I99)</f>
        <v>0</v>
      </c>
      <c r="N99">
        <f t="shared" si="3"/>
        <v>0</v>
      </c>
      <c r="O99">
        <f t="shared" si="4"/>
        <v>0</v>
      </c>
      <c r="P99" t="str">
        <f t="shared" si="5"/>
        <v/>
      </c>
    </row>
    <row r="100" spans="1:16" x14ac:dyDescent="0.3">
      <c r="A100">
        <v>99</v>
      </c>
      <c r="B100">
        <v>180052369</v>
      </c>
      <c r="C100">
        <v>43173.756886574076</v>
      </c>
      <c r="D100" t="s">
        <v>994</v>
      </c>
      <c r="E100" t="s">
        <v>997</v>
      </c>
      <c r="F100" t="s">
        <v>224</v>
      </c>
      <c r="G100" t="s">
        <v>23</v>
      </c>
      <c r="H100">
        <v>17.86666666273959</v>
      </c>
      <c r="J100">
        <v>20.133333335397765</v>
      </c>
      <c r="K100">
        <v>1</v>
      </c>
      <c r="M100" cm="1">
        <f t="array" ref="M100">_xlfn.IFS(J100="",I100,I100&gt;J100,J100,I100&lt;J100,I100)</f>
        <v>0</v>
      </c>
      <c r="N100">
        <f t="shared" si="3"/>
        <v>0</v>
      </c>
      <c r="O100">
        <f t="shared" si="4"/>
        <v>0</v>
      </c>
      <c r="P100" t="str">
        <f t="shared" si="5"/>
        <v/>
      </c>
    </row>
    <row r="101" spans="1:16" x14ac:dyDescent="0.3">
      <c r="A101">
        <v>100</v>
      </c>
      <c r="B101">
        <v>180052620</v>
      </c>
      <c r="C101">
        <v>43174.344641203701</v>
      </c>
      <c r="D101" t="s">
        <v>994</v>
      </c>
      <c r="E101" t="s">
        <v>997</v>
      </c>
      <c r="F101" t="s">
        <v>226</v>
      </c>
      <c r="G101" t="s">
        <v>23</v>
      </c>
      <c r="H101">
        <v>1.3500000012572855</v>
      </c>
      <c r="J101">
        <v>4.6166666666977108</v>
      </c>
      <c r="K101">
        <v>1</v>
      </c>
      <c r="M101" cm="1">
        <f t="array" ref="M101">_xlfn.IFS(J101="",I101,I101&gt;J101,J101,I101&lt;J101,I101)</f>
        <v>0</v>
      </c>
      <c r="N101">
        <f t="shared" si="3"/>
        <v>0</v>
      </c>
      <c r="O101">
        <f t="shared" si="4"/>
        <v>0</v>
      </c>
      <c r="P101" t="str">
        <f t="shared" si="5"/>
        <v/>
      </c>
    </row>
    <row r="102" spans="1:16" x14ac:dyDescent="0.3">
      <c r="A102">
        <v>101</v>
      </c>
      <c r="B102">
        <v>180052686</v>
      </c>
      <c r="C102">
        <v>43174.40011574074</v>
      </c>
      <c r="D102" t="s">
        <v>994</v>
      </c>
      <c r="E102" t="s">
        <v>1028</v>
      </c>
      <c r="F102" t="s">
        <v>227</v>
      </c>
      <c r="G102" t="s">
        <v>36</v>
      </c>
      <c r="I102">
        <v>42.833333329763263</v>
      </c>
      <c r="J102">
        <v>44.883333337493241</v>
      </c>
      <c r="K102">
        <v>2</v>
      </c>
      <c r="L102">
        <v>1</v>
      </c>
      <c r="M102" cm="1">
        <f t="array" ref="M102">_xlfn.IFS(J102="",I102,I102&gt;J102,J102,I102&lt;J102,I102)</f>
        <v>42.833333329763263</v>
      </c>
      <c r="N102">
        <f t="shared" si="3"/>
        <v>1</v>
      </c>
      <c r="O102">
        <f t="shared" si="4"/>
        <v>1</v>
      </c>
      <c r="P102" t="str">
        <f t="shared" si="5"/>
        <v/>
      </c>
    </row>
    <row r="103" spans="1:16" x14ac:dyDescent="0.3">
      <c r="A103">
        <v>102</v>
      </c>
      <c r="B103">
        <v>180052816</v>
      </c>
      <c r="C103">
        <v>43174.512974537036</v>
      </c>
      <c r="D103" t="s">
        <v>994</v>
      </c>
      <c r="E103" t="s">
        <v>1028</v>
      </c>
      <c r="F103" t="s">
        <v>228</v>
      </c>
      <c r="G103" t="s">
        <v>23</v>
      </c>
      <c r="H103">
        <v>7.4833333329297602</v>
      </c>
      <c r="I103">
        <v>64.316666666418314</v>
      </c>
      <c r="J103">
        <v>81.55000000493601</v>
      </c>
      <c r="K103">
        <v>2</v>
      </c>
      <c r="L103">
        <v>2</v>
      </c>
      <c r="M103" cm="1">
        <f t="array" ref="M103">_xlfn.IFS(J103="",I103,I103&gt;J103,J103,I103&lt;J103,I103)</f>
        <v>64.316666666418314</v>
      </c>
      <c r="N103">
        <f t="shared" si="3"/>
        <v>1</v>
      </c>
      <c r="O103">
        <f t="shared" si="4"/>
        <v>1</v>
      </c>
      <c r="P103" t="str">
        <f t="shared" si="5"/>
        <v/>
      </c>
    </row>
    <row r="104" spans="1:16" x14ac:dyDescent="0.3">
      <c r="A104">
        <v>103</v>
      </c>
      <c r="B104">
        <v>180052849</v>
      </c>
      <c r="C104">
        <v>43174.534502314818</v>
      </c>
      <c r="D104" t="s">
        <v>1013</v>
      </c>
      <c r="E104" t="s">
        <v>949</v>
      </c>
      <c r="F104" t="s">
        <v>229</v>
      </c>
      <c r="G104" t="s">
        <v>23</v>
      </c>
      <c r="H104">
        <v>3.699999995296821</v>
      </c>
      <c r="I104">
        <v>21.316666662460193</v>
      </c>
      <c r="J104">
        <v>51.083333330461755</v>
      </c>
      <c r="K104">
        <v>1</v>
      </c>
      <c r="L104">
        <v>1</v>
      </c>
      <c r="M104" cm="1">
        <f t="array" ref="M104">_xlfn.IFS(J104="",I104,I104&gt;J104,J104,I104&lt;J104,I104)</f>
        <v>21.316666662460193</v>
      </c>
      <c r="N104">
        <f t="shared" si="3"/>
        <v>1</v>
      </c>
      <c r="O104">
        <f t="shared" si="4"/>
        <v>1</v>
      </c>
      <c r="P104" t="str">
        <f t="shared" si="5"/>
        <v/>
      </c>
    </row>
    <row r="105" spans="1:16" x14ac:dyDescent="0.3">
      <c r="A105">
        <v>104</v>
      </c>
      <c r="B105">
        <v>180052851</v>
      </c>
      <c r="C105">
        <v>43174.534988425927</v>
      </c>
      <c r="D105" t="s">
        <v>994</v>
      </c>
      <c r="E105" t="s">
        <v>1028</v>
      </c>
      <c r="F105" t="s">
        <v>230</v>
      </c>
      <c r="G105" t="s">
        <v>36</v>
      </c>
      <c r="H105">
        <v>1.0166666633449495</v>
      </c>
      <c r="J105">
        <v>2.8333333355840296</v>
      </c>
      <c r="K105">
        <v>1</v>
      </c>
      <c r="M105" cm="1">
        <f t="array" ref="M105">_xlfn.IFS(J105="",I105,I105&gt;J105,J105,I105&lt;J105,I105)</f>
        <v>0</v>
      </c>
      <c r="N105">
        <f t="shared" si="3"/>
        <v>0</v>
      </c>
      <c r="O105">
        <f t="shared" si="4"/>
        <v>0</v>
      </c>
      <c r="P105" t="str">
        <f t="shared" si="5"/>
        <v/>
      </c>
    </row>
    <row r="106" spans="1:16" x14ac:dyDescent="0.3">
      <c r="A106">
        <v>105</v>
      </c>
      <c r="B106">
        <v>180052902</v>
      </c>
      <c r="C106">
        <v>43174.577523148146</v>
      </c>
      <c r="D106" t="s">
        <v>945</v>
      </c>
      <c r="E106" t="s">
        <v>949</v>
      </c>
      <c r="F106" t="s">
        <v>123</v>
      </c>
      <c r="G106" t="s">
        <v>36</v>
      </c>
      <c r="H106">
        <v>22.383333337493241</v>
      </c>
      <c r="J106">
        <v>31.983333339449018</v>
      </c>
      <c r="K106">
        <v>2</v>
      </c>
      <c r="M106" cm="1">
        <f t="array" ref="M106">_xlfn.IFS(J106="",I106,I106&gt;J106,J106,I106&lt;J106,I106)</f>
        <v>0</v>
      </c>
      <c r="N106">
        <f t="shared" si="3"/>
        <v>0</v>
      </c>
      <c r="O106">
        <f t="shared" si="4"/>
        <v>0</v>
      </c>
      <c r="P106" t="str">
        <f t="shared" si="5"/>
        <v/>
      </c>
    </row>
    <row r="107" spans="1:16" x14ac:dyDescent="0.3">
      <c r="A107">
        <v>106</v>
      </c>
      <c r="B107">
        <v>180052910</v>
      </c>
      <c r="C107">
        <v>43174.583738425928</v>
      </c>
      <c r="D107" t="s">
        <v>945</v>
      </c>
      <c r="E107" t="s">
        <v>966</v>
      </c>
      <c r="F107" t="s">
        <v>232</v>
      </c>
      <c r="G107" t="s">
        <v>36</v>
      </c>
      <c r="H107">
        <v>30.833333332557231</v>
      </c>
      <c r="I107">
        <v>42.416666659992188</v>
      </c>
      <c r="J107">
        <v>56.649999999208376</v>
      </c>
      <c r="K107">
        <v>2</v>
      </c>
      <c r="L107">
        <v>1</v>
      </c>
      <c r="M107" cm="1">
        <f t="array" ref="M107">_xlfn.IFS(J107="",I107,I107&gt;J107,J107,I107&lt;J107,I107)</f>
        <v>42.416666659992188</v>
      </c>
      <c r="N107">
        <f t="shared" si="3"/>
        <v>1</v>
      </c>
      <c r="O107">
        <f t="shared" si="4"/>
        <v>1</v>
      </c>
      <c r="P107" t="str">
        <f t="shared" si="5"/>
        <v/>
      </c>
    </row>
    <row r="108" spans="1:16" x14ac:dyDescent="0.3">
      <c r="A108">
        <v>107</v>
      </c>
      <c r="B108">
        <v>180052972</v>
      </c>
      <c r="C108">
        <v>43174.634444444448</v>
      </c>
      <c r="D108" t="s">
        <v>945</v>
      </c>
      <c r="E108" t="s">
        <v>949</v>
      </c>
      <c r="F108" t="s">
        <v>233</v>
      </c>
      <c r="G108" t="s">
        <v>36</v>
      </c>
      <c r="H108">
        <v>13.316666657337919</v>
      </c>
      <c r="J108">
        <v>28.016666657058522</v>
      </c>
      <c r="K108">
        <v>1</v>
      </c>
      <c r="M108" cm="1">
        <f t="array" ref="M108">_xlfn.IFS(J108="",I108,I108&gt;J108,J108,I108&lt;J108,I108)</f>
        <v>0</v>
      </c>
      <c r="N108">
        <f t="shared" si="3"/>
        <v>0</v>
      </c>
      <c r="O108">
        <f t="shared" si="4"/>
        <v>0</v>
      </c>
      <c r="P108" t="str">
        <f t="shared" si="5"/>
        <v/>
      </c>
    </row>
    <row r="109" spans="1:16" x14ac:dyDescent="0.3">
      <c r="A109">
        <v>108</v>
      </c>
      <c r="B109">
        <v>180052985</v>
      </c>
      <c r="C109">
        <v>43174.64738425926</v>
      </c>
      <c r="D109" t="s">
        <v>945</v>
      </c>
      <c r="E109" t="s">
        <v>966</v>
      </c>
      <c r="F109" t="s">
        <v>234</v>
      </c>
      <c r="G109" t="s">
        <v>36</v>
      </c>
      <c r="H109">
        <v>3.9166666602250189</v>
      </c>
      <c r="J109">
        <v>24.483333335956559</v>
      </c>
      <c r="K109">
        <v>1</v>
      </c>
      <c r="M109" cm="1">
        <f t="array" ref="M109">_xlfn.IFS(J109="",I109,I109&gt;J109,J109,I109&lt;J109,I109)</f>
        <v>0</v>
      </c>
      <c r="N109">
        <f t="shared" si="3"/>
        <v>0</v>
      </c>
      <c r="O109">
        <f t="shared" si="4"/>
        <v>0</v>
      </c>
      <c r="P109" t="str">
        <f t="shared" si="5"/>
        <v/>
      </c>
    </row>
    <row r="110" spans="1:16" x14ac:dyDescent="0.3">
      <c r="A110">
        <v>109</v>
      </c>
      <c r="B110">
        <v>180052995</v>
      </c>
      <c r="C110">
        <v>43174.657939814817</v>
      </c>
      <c r="D110" t="s">
        <v>945</v>
      </c>
      <c r="E110" t="s">
        <v>966</v>
      </c>
      <c r="F110" t="s">
        <v>235</v>
      </c>
      <c r="G110" t="s">
        <v>36</v>
      </c>
      <c r="H110">
        <v>0</v>
      </c>
      <c r="J110">
        <v>28.266666663112119</v>
      </c>
      <c r="K110">
        <v>1</v>
      </c>
      <c r="M110" cm="1">
        <f t="array" ref="M110">_xlfn.IFS(J110="",I110,I110&gt;J110,J110,I110&lt;J110,I110)</f>
        <v>0</v>
      </c>
      <c r="N110">
        <f t="shared" si="3"/>
        <v>0</v>
      </c>
      <c r="O110">
        <f t="shared" si="4"/>
        <v>0</v>
      </c>
      <c r="P110" t="str">
        <f t="shared" si="5"/>
        <v/>
      </c>
    </row>
    <row r="111" spans="1:16" x14ac:dyDescent="0.3">
      <c r="A111">
        <v>110</v>
      </c>
      <c r="B111">
        <v>180053054</v>
      </c>
      <c r="C111">
        <v>43174.687858796293</v>
      </c>
      <c r="D111" t="s">
        <v>945</v>
      </c>
      <c r="E111" t="s">
        <v>949</v>
      </c>
      <c r="F111" t="s">
        <v>236</v>
      </c>
      <c r="G111" t="s">
        <v>36</v>
      </c>
      <c r="H111">
        <v>0</v>
      </c>
      <c r="J111">
        <v>7.1500000054948032</v>
      </c>
      <c r="K111">
        <v>1</v>
      </c>
      <c r="M111" cm="1">
        <f t="array" ref="M111">_xlfn.IFS(J111="",I111,I111&gt;J111,J111,I111&lt;J111,I111)</f>
        <v>0</v>
      </c>
      <c r="N111">
        <f t="shared" si="3"/>
        <v>0</v>
      </c>
      <c r="O111">
        <f t="shared" si="4"/>
        <v>0</v>
      </c>
      <c r="P111" t="str">
        <f t="shared" si="5"/>
        <v/>
      </c>
    </row>
    <row r="112" spans="1:16" x14ac:dyDescent="0.3">
      <c r="A112">
        <v>111</v>
      </c>
      <c r="B112">
        <v>180053078</v>
      </c>
      <c r="C112">
        <v>43174.700011574074</v>
      </c>
      <c r="D112" t="s">
        <v>1013</v>
      </c>
      <c r="E112" t="s">
        <v>949</v>
      </c>
      <c r="F112" t="s">
        <v>237</v>
      </c>
      <c r="G112" t="s">
        <v>36</v>
      </c>
      <c r="H112">
        <v>30.833333332557231</v>
      </c>
      <c r="I112">
        <v>81.983333334792405</v>
      </c>
      <c r="J112">
        <v>87.16666666441597</v>
      </c>
      <c r="K112">
        <v>2</v>
      </c>
      <c r="L112">
        <v>1</v>
      </c>
      <c r="M112" cm="1">
        <f t="array" ref="M112">_xlfn.IFS(J112="",I112,I112&gt;J112,J112,I112&lt;J112,I112)</f>
        <v>81.983333334792405</v>
      </c>
      <c r="N112">
        <f t="shared" si="3"/>
        <v>1</v>
      </c>
      <c r="O112">
        <f t="shared" si="4"/>
        <v>1</v>
      </c>
      <c r="P112" t="str">
        <f t="shared" si="5"/>
        <v/>
      </c>
    </row>
    <row r="113" spans="1:16" x14ac:dyDescent="0.3">
      <c r="A113">
        <v>112</v>
      </c>
      <c r="B113">
        <v>180053119</v>
      </c>
      <c r="C113">
        <v>43174.725624999999</v>
      </c>
      <c r="D113" t="s">
        <v>945</v>
      </c>
      <c r="E113" t="s">
        <v>949</v>
      </c>
      <c r="F113" t="s">
        <v>238</v>
      </c>
      <c r="G113" t="s">
        <v>36</v>
      </c>
      <c r="H113">
        <v>25.899999998509884</v>
      </c>
      <c r="I113">
        <v>16.100000002188608</v>
      </c>
      <c r="J113">
        <v>55.866666671354324</v>
      </c>
      <c r="K113">
        <v>1</v>
      </c>
      <c r="L113">
        <v>2</v>
      </c>
      <c r="M113" cm="1">
        <f t="array" ref="M113">_xlfn.IFS(J113="",I113,I113&gt;J113,J113,I113&lt;J113,I113)</f>
        <v>16.100000002188608</v>
      </c>
      <c r="N113">
        <f t="shared" si="3"/>
        <v>1</v>
      </c>
      <c r="O113">
        <f t="shared" si="4"/>
        <v>1</v>
      </c>
      <c r="P113" t="str">
        <f t="shared" si="5"/>
        <v/>
      </c>
    </row>
    <row r="114" spans="1:16" x14ac:dyDescent="0.3">
      <c r="A114">
        <v>113</v>
      </c>
      <c r="B114">
        <v>180053404</v>
      </c>
      <c r="C114">
        <v>43175.237118055556</v>
      </c>
      <c r="D114" t="s">
        <v>945</v>
      </c>
      <c r="E114" t="s">
        <v>966</v>
      </c>
      <c r="F114" t="s">
        <v>240</v>
      </c>
      <c r="G114" t="s">
        <v>239</v>
      </c>
      <c r="H114">
        <v>39.31666666874662</v>
      </c>
      <c r="I114">
        <v>227.54999999888241</v>
      </c>
      <c r="J114">
        <v>256.74999999348074</v>
      </c>
      <c r="K114">
        <v>2</v>
      </c>
      <c r="L114">
        <v>3</v>
      </c>
      <c r="M114" cm="1">
        <f t="array" ref="M114">_xlfn.IFS(J114="",I114,I114&gt;J114,J114,I114&lt;J114,I114)</f>
        <v>227.54999999888241</v>
      </c>
      <c r="N114">
        <f t="shared" si="3"/>
        <v>1</v>
      </c>
      <c r="O114">
        <f t="shared" si="4"/>
        <v>1</v>
      </c>
      <c r="P114" t="str">
        <f t="shared" si="5"/>
        <v/>
      </c>
    </row>
    <row r="115" spans="1:16" x14ac:dyDescent="0.3">
      <c r="A115">
        <v>114</v>
      </c>
      <c r="B115">
        <v>180053407</v>
      </c>
      <c r="C115">
        <v>43175.238449074073</v>
      </c>
      <c r="D115" t="s">
        <v>1025</v>
      </c>
      <c r="E115" t="s">
        <v>949</v>
      </c>
      <c r="F115" t="s">
        <v>245</v>
      </c>
      <c r="G115" t="s">
        <v>36</v>
      </c>
      <c r="H115">
        <v>61.450000000186265</v>
      </c>
      <c r="J115">
        <v>132.60000000474975</v>
      </c>
      <c r="K115">
        <v>1</v>
      </c>
      <c r="M115" cm="1">
        <f t="array" ref="M115">_xlfn.IFS(J115="",I115,I115&gt;J115,J115,I115&lt;J115,I115)</f>
        <v>0</v>
      </c>
      <c r="N115">
        <f t="shared" si="3"/>
        <v>0</v>
      </c>
      <c r="O115">
        <f t="shared" si="4"/>
        <v>0</v>
      </c>
      <c r="P115" t="str">
        <f t="shared" si="5"/>
        <v/>
      </c>
    </row>
    <row r="116" spans="1:16" x14ac:dyDescent="0.3">
      <c r="A116">
        <v>115</v>
      </c>
      <c r="B116">
        <v>180053430</v>
      </c>
      <c r="C116">
        <v>43175.281064814815</v>
      </c>
      <c r="D116" t="s">
        <v>945</v>
      </c>
      <c r="E116" t="s">
        <v>949</v>
      </c>
      <c r="F116" t="s">
        <v>246</v>
      </c>
      <c r="G116" t="s">
        <v>36</v>
      </c>
      <c r="H116">
        <v>10.683333337074146</v>
      </c>
      <c r="J116">
        <v>37.49999999650754</v>
      </c>
      <c r="K116">
        <v>2</v>
      </c>
      <c r="M116" cm="1">
        <f t="array" ref="M116">_xlfn.IFS(J116="",I116,I116&gt;J116,J116,I116&lt;J116,I116)</f>
        <v>0</v>
      </c>
      <c r="N116">
        <f t="shared" si="3"/>
        <v>0</v>
      </c>
      <c r="O116">
        <f t="shared" si="4"/>
        <v>0</v>
      </c>
      <c r="P116" t="str">
        <f t="shared" si="5"/>
        <v/>
      </c>
    </row>
    <row r="117" spans="1:16" x14ac:dyDescent="0.3">
      <c r="A117">
        <v>116</v>
      </c>
      <c r="B117">
        <v>180053433</v>
      </c>
      <c r="C117">
        <v>43175.286192129628</v>
      </c>
      <c r="D117" t="s">
        <v>1025</v>
      </c>
      <c r="E117" t="s">
        <v>1028</v>
      </c>
      <c r="F117" t="s">
        <v>247</v>
      </c>
      <c r="G117" t="s">
        <v>36</v>
      </c>
      <c r="H117">
        <v>68.816666670609266</v>
      </c>
      <c r="J117">
        <v>94.60000000661239</v>
      </c>
      <c r="K117">
        <v>1</v>
      </c>
      <c r="M117" cm="1">
        <f t="array" ref="M117">_xlfn.IFS(J117="",I117,I117&gt;J117,J117,I117&lt;J117,I117)</f>
        <v>0</v>
      </c>
      <c r="N117">
        <f t="shared" si="3"/>
        <v>0</v>
      </c>
      <c r="O117">
        <f t="shared" si="4"/>
        <v>0</v>
      </c>
      <c r="P117" t="str">
        <f t="shared" si="5"/>
        <v/>
      </c>
    </row>
    <row r="118" spans="1:16" x14ac:dyDescent="0.3">
      <c r="A118">
        <v>117</v>
      </c>
      <c r="B118">
        <v>180053513</v>
      </c>
      <c r="C118">
        <v>43175.396377314813</v>
      </c>
      <c r="D118" t="s">
        <v>945</v>
      </c>
      <c r="E118" t="s">
        <v>966</v>
      </c>
      <c r="F118" t="s">
        <v>248</v>
      </c>
      <c r="G118" t="s">
        <v>36</v>
      </c>
      <c r="H118">
        <v>11.883333334699273</v>
      </c>
      <c r="J118">
        <v>18.033333336934447</v>
      </c>
      <c r="K118">
        <v>1</v>
      </c>
      <c r="M118" cm="1">
        <f t="array" ref="M118">_xlfn.IFS(J118="",I118,I118&gt;J118,J118,I118&lt;J118,I118)</f>
        <v>0</v>
      </c>
      <c r="N118">
        <f t="shared" si="3"/>
        <v>0</v>
      </c>
      <c r="O118">
        <f t="shared" si="4"/>
        <v>0</v>
      </c>
      <c r="P118" t="str">
        <f t="shared" si="5"/>
        <v/>
      </c>
    </row>
    <row r="119" spans="1:16" x14ac:dyDescent="0.3">
      <c r="A119">
        <v>118</v>
      </c>
      <c r="B119">
        <v>180053582</v>
      </c>
      <c r="C119">
        <v>43175.482175925928</v>
      </c>
      <c r="D119" t="s">
        <v>945</v>
      </c>
      <c r="E119" t="s">
        <v>949</v>
      </c>
      <c r="F119" t="s">
        <v>249</v>
      </c>
      <c r="G119" t="s">
        <v>36</v>
      </c>
      <c r="H119">
        <v>12.033333327854052</v>
      </c>
      <c r="I119">
        <v>12.666666662553325</v>
      </c>
      <c r="J119">
        <v>18.883333326084539</v>
      </c>
      <c r="K119">
        <v>1</v>
      </c>
      <c r="L119">
        <v>2</v>
      </c>
      <c r="M119" cm="1">
        <f t="array" ref="M119">_xlfn.IFS(J119="",I119,I119&gt;J119,J119,I119&lt;J119,I119)</f>
        <v>12.666666662553325</v>
      </c>
      <c r="N119">
        <f t="shared" si="3"/>
        <v>1</v>
      </c>
      <c r="O119">
        <f t="shared" si="4"/>
        <v>1</v>
      </c>
      <c r="P119" t="str">
        <f t="shared" si="5"/>
        <v/>
      </c>
    </row>
    <row r="120" spans="1:16" x14ac:dyDescent="0.3">
      <c r="A120">
        <v>119</v>
      </c>
      <c r="B120">
        <v>180053665</v>
      </c>
      <c r="C120">
        <v>43175.596504629626</v>
      </c>
      <c r="D120" t="s">
        <v>1017</v>
      </c>
      <c r="E120" t="s">
        <v>949</v>
      </c>
      <c r="F120" t="s">
        <v>251</v>
      </c>
      <c r="G120" t="s">
        <v>36</v>
      </c>
      <c r="H120">
        <v>94.733333339681849</v>
      </c>
      <c r="J120">
        <v>180.05000000121072</v>
      </c>
      <c r="K120">
        <v>1</v>
      </c>
      <c r="M120" cm="1">
        <f t="array" ref="M120">_xlfn.IFS(J120="",I120,I120&gt;J120,J120,I120&lt;J120,I120)</f>
        <v>0</v>
      </c>
      <c r="N120">
        <f t="shared" si="3"/>
        <v>0</v>
      </c>
      <c r="O120">
        <f t="shared" si="4"/>
        <v>0</v>
      </c>
      <c r="P120" t="str">
        <f t="shared" si="5"/>
        <v/>
      </c>
    </row>
    <row r="121" spans="1:16" x14ac:dyDescent="0.3">
      <c r="A121">
        <v>120</v>
      </c>
      <c r="B121">
        <v>180053734</v>
      </c>
      <c r="C121">
        <v>43175.663969907408</v>
      </c>
      <c r="D121" t="s">
        <v>945</v>
      </c>
      <c r="E121" t="s">
        <v>949</v>
      </c>
      <c r="F121" t="s">
        <v>253</v>
      </c>
      <c r="G121" t="s">
        <v>23</v>
      </c>
      <c r="H121">
        <v>18.566666669212282</v>
      </c>
      <c r="J121">
        <v>36.333333329530433</v>
      </c>
      <c r="K121">
        <v>1</v>
      </c>
      <c r="M121" cm="1">
        <f t="array" ref="M121">_xlfn.IFS(J121="",I121,I121&gt;J121,J121,I121&lt;J121,I121)</f>
        <v>0</v>
      </c>
      <c r="N121">
        <f t="shared" si="3"/>
        <v>0</v>
      </c>
      <c r="O121">
        <f t="shared" si="4"/>
        <v>0</v>
      </c>
      <c r="P121" t="str">
        <f t="shared" si="5"/>
        <v/>
      </c>
    </row>
    <row r="122" spans="1:16" x14ac:dyDescent="0.3">
      <c r="A122">
        <v>121</v>
      </c>
      <c r="B122">
        <v>180053743</v>
      </c>
      <c r="C122">
        <v>43175.671620370369</v>
      </c>
      <c r="D122" t="s">
        <v>945</v>
      </c>
      <c r="E122" t="s">
        <v>949</v>
      </c>
      <c r="F122" t="s">
        <v>120</v>
      </c>
      <c r="G122" t="s">
        <v>23</v>
      </c>
      <c r="H122">
        <v>6.5000000002328306</v>
      </c>
      <c r="J122">
        <v>195.51666666870005</v>
      </c>
      <c r="K122">
        <v>2</v>
      </c>
      <c r="M122" cm="1">
        <f t="array" ref="M122">_xlfn.IFS(J122="",I122,I122&gt;J122,J122,I122&lt;J122,I122)</f>
        <v>0</v>
      </c>
      <c r="N122">
        <f t="shared" si="3"/>
        <v>0</v>
      </c>
      <c r="O122">
        <f t="shared" si="4"/>
        <v>0</v>
      </c>
      <c r="P122" t="str">
        <f t="shared" si="5"/>
        <v/>
      </c>
    </row>
    <row r="123" spans="1:16" x14ac:dyDescent="0.3">
      <c r="A123">
        <v>122</v>
      </c>
      <c r="B123">
        <v>180053823</v>
      </c>
      <c r="C123">
        <v>43175.745347222219</v>
      </c>
      <c r="D123" t="s">
        <v>945</v>
      </c>
      <c r="E123" t="s">
        <v>949</v>
      </c>
      <c r="F123" t="s">
        <v>256</v>
      </c>
      <c r="G123" t="s">
        <v>36</v>
      </c>
      <c r="H123">
        <v>24.683333340799436</v>
      </c>
      <c r="J123">
        <v>82.650000000139698</v>
      </c>
      <c r="K123">
        <v>1</v>
      </c>
      <c r="M123" cm="1">
        <f t="array" ref="M123">_xlfn.IFS(J123="",I123,I123&gt;J123,J123,I123&lt;J123,I123)</f>
        <v>0</v>
      </c>
      <c r="N123">
        <f t="shared" si="3"/>
        <v>0</v>
      </c>
      <c r="O123">
        <f t="shared" si="4"/>
        <v>0</v>
      </c>
      <c r="P123" t="str">
        <f t="shared" si="5"/>
        <v/>
      </c>
    </row>
    <row r="124" spans="1:16" x14ac:dyDescent="0.3">
      <c r="A124">
        <v>123</v>
      </c>
      <c r="B124">
        <v>180053826</v>
      </c>
      <c r="C124">
        <v>43175.746296296296</v>
      </c>
      <c r="D124" t="s">
        <v>945</v>
      </c>
      <c r="E124" t="s">
        <v>949</v>
      </c>
      <c r="F124" t="s">
        <v>257</v>
      </c>
      <c r="G124" t="s">
        <v>36</v>
      </c>
      <c r="H124">
        <v>11.683333329856396</v>
      </c>
      <c r="J124">
        <v>33.066666664090008</v>
      </c>
      <c r="K124">
        <v>1</v>
      </c>
      <c r="M124" cm="1">
        <f t="array" ref="M124">_xlfn.IFS(J124="",I124,I124&gt;J124,J124,I124&lt;J124,I124)</f>
        <v>0</v>
      </c>
      <c r="N124">
        <f t="shared" si="3"/>
        <v>0</v>
      </c>
      <c r="O124">
        <f t="shared" si="4"/>
        <v>0</v>
      </c>
      <c r="P124" t="str">
        <f t="shared" si="5"/>
        <v/>
      </c>
    </row>
    <row r="125" spans="1:16" x14ac:dyDescent="0.3">
      <c r="A125">
        <v>124</v>
      </c>
      <c r="B125">
        <v>180054027</v>
      </c>
      <c r="C125">
        <v>43176.064016203702</v>
      </c>
      <c r="D125" t="s">
        <v>945</v>
      </c>
      <c r="E125" t="s">
        <v>966</v>
      </c>
      <c r="F125" t="s">
        <v>258</v>
      </c>
      <c r="G125" t="s">
        <v>239</v>
      </c>
      <c r="H125">
        <v>47.450000006938353</v>
      </c>
      <c r="I125">
        <v>270.81666666897945</v>
      </c>
      <c r="J125">
        <v>294.1333333379589</v>
      </c>
      <c r="K125">
        <v>2</v>
      </c>
      <c r="L125">
        <v>5</v>
      </c>
      <c r="M125" cm="1">
        <f t="array" ref="M125">_xlfn.IFS(J125="",I125,I125&gt;J125,J125,I125&lt;J125,I125)</f>
        <v>270.81666666897945</v>
      </c>
      <c r="N125">
        <f t="shared" si="3"/>
        <v>1</v>
      </c>
      <c r="O125">
        <f t="shared" si="4"/>
        <v>1</v>
      </c>
      <c r="P125" t="str">
        <f t="shared" si="5"/>
        <v/>
      </c>
    </row>
    <row r="126" spans="1:16" x14ac:dyDescent="0.3">
      <c r="A126">
        <v>125</v>
      </c>
      <c r="B126">
        <v>180055350</v>
      </c>
      <c r="C126">
        <v>43178.59784722222</v>
      </c>
      <c r="D126" t="s">
        <v>945</v>
      </c>
      <c r="E126" t="s">
        <v>949</v>
      </c>
      <c r="F126" t="s">
        <v>168</v>
      </c>
      <c r="G126" t="s">
        <v>36</v>
      </c>
      <c r="H126">
        <v>1.0666666750330478</v>
      </c>
      <c r="J126">
        <v>13.96666667307727</v>
      </c>
      <c r="K126">
        <v>1</v>
      </c>
      <c r="M126" cm="1">
        <f t="array" ref="M126">_xlfn.IFS(J126="",I126,I126&gt;J126,J126,I126&lt;J126,I126)</f>
        <v>0</v>
      </c>
      <c r="N126">
        <f t="shared" si="3"/>
        <v>0</v>
      </c>
      <c r="O126">
        <f t="shared" si="4"/>
        <v>0</v>
      </c>
      <c r="P126" t="str">
        <f t="shared" si="5"/>
        <v/>
      </c>
    </row>
    <row r="127" spans="1:16" x14ac:dyDescent="0.3">
      <c r="A127">
        <v>126</v>
      </c>
      <c r="B127">
        <v>180055360</v>
      </c>
      <c r="C127">
        <v>43178.60465277778</v>
      </c>
      <c r="D127" t="s">
        <v>994</v>
      </c>
      <c r="E127" t="s">
        <v>1028</v>
      </c>
      <c r="F127" t="s">
        <v>271</v>
      </c>
      <c r="G127" t="s">
        <v>23</v>
      </c>
      <c r="H127">
        <v>3.1499999924562871</v>
      </c>
      <c r="J127">
        <v>59.300000000512227</v>
      </c>
      <c r="K127">
        <v>1</v>
      </c>
      <c r="M127" cm="1">
        <f t="array" ref="M127">_xlfn.IFS(J127="",I127,I127&gt;J127,J127,I127&lt;J127,I127)</f>
        <v>0</v>
      </c>
      <c r="N127">
        <f t="shared" si="3"/>
        <v>0</v>
      </c>
      <c r="O127">
        <f t="shared" si="4"/>
        <v>0</v>
      </c>
      <c r="P127" t="str">
        <f t="shared" si="5"/>
        <v/>
      </c>
    </row>
    <row r="128" spans="1:16" x14ac:dyDescent="0.3">
      <c r="A128">
        <v>127</v>
      </c>
      <c r="B128">
        <v>180055370</v>
      </c>
      <c r="C128">
        <v>43178.613055555557</v>
      </c>
      <c r="D128" t="s">
        <v>994</v>
      </c>
      <c r="E128" t="s">
        <v>997</v>
      </c>
      <c r="F128" t="s">
        <v>274</v>
      </c>
      <c r="G128" t="s">
        <v>36</v>
      </c>
      <c r="H128">
        <v>21.949999997159466</v>
      </c>
      <c r="J128">
        <v>84.183333335677162</v>
      </c>
      <c r="K128">
        <v>1</v>
      </c>
      <c r="M128" cm="1">
        <f t="array" ref="M128">_xlfn.IFS(J128="",I128,I128&gt;J128,J128,I128&lt;J128,I128)</f>
        <v>0</v>
      </c>
      <c r="N128">
        <f t="shared" si="3"/>
        <v>0</v>
      </c>
      <c r="O128">
        <f t="shared" si="4"/>
        <v>0</v>
      </c>
      <c r="P128" t="str">
        <f t="shared" si="5"/>
        <v/>
      </c>
    </row>
    <row r="129" spans="1:16" x14ac:dyDescent="0.3">
      <c r="A129">
        <v>128</v>
      </c>
      <c r="B129">
        <v>180055466</v>
      </c>
      <c r="C129">
        <v>43178.703576388885</v>
      </c>
      <c r="D129" t="s">
        <v>945</v>
      </c>
      <c r="E129" t="s">
        <v>949</v>
      </c>
      <c r="F129" t="s">
        <v>276</v>
      </c>
      <c r="G129" t="s">
        <v>23</v>
      </c>
      <c r="H129">
        <v>5.8000000042375177</v>
      </c>
      <c r="I129">
        <v>46.8500000028871</v>
      </c>
      <c r="J129">
        <v>61.050000000977889</v>
      </c>
      <c r="K129">
        <v>2</v>
      </c>
      <c r="L129">
        <v>3</v>
      </c>
      <c r="M129" cm="1">
        <f t="array" ref="M129">_xlfn.IFS(J129="",I129,I129&gt;J129,J129,I129&lt;J129,I129)</f>
        <v>46.8500000028871</v>
      </c>
      <c r="N129">
        <f t="shared" si="3"/>
        <v>1</v>
      </c>
      <c r="O129">
        <f t="shared" si="4"/>
        <v>1</v>
      </c>
      <c r="P129" t="str">
        <f t="shared" si="5"/>
        <v/>
      </c>
    </row>
    <row r="130" spans="1:16" x14ac:dyDescent="0.3">
      <c r="A130">
        <v>129</v>
      </c>
      <c r="B130">
        <v>180055811</v>
      </c>
      <c r="C130">
        <v>43179.326608796298</v>
      </c>
      <c r="D130" t="s">
        <v>994</v>
      </c>
      <c r="E130" t="s">
        <v>1028</v>
      </c>
      <c r="F130" t="s">
        <v>279</v>
      </c>
      <c r="G130" t="s">
        <v>23</v>
      </c>
      <c r="H130">
        <v>6.883333328878507</v>
      </c>
      <c r="I130">
        <v>23.683333327062428</v>
      </c>
      <c r="J130">
        <v>64.916666659992188</v>
      </c>
      <c r="K130">
        <v>1</v>
      </c>
      <c r="L130">
        <v>1</v>
      </c>
      <c r="M130" cm="1">
        <f t="array" ref="M130">_xlfn.IFS(J130="",I130,I130&gt;J130,J130,I130&lt;J130,I130)</f>
        <v>23.683333327062428</v>
      </c>
      <c r="N130">
        <f t="shared" si="3"/>
        <v>1</v>
      </c>
      <c r="O130">
        <f t="shared" si="4"/>
        <v>1</v>
      </c>
      <c r="P130" t="str">
        <f t="shared" si="5"/>
        <v/>
      </c>
    </row>
    <row r="131" spans="1:16" x14ac:dyDescent="0.3">
      <c r="A131">
        <v>130</v>
      </c>
      <c r="B131">
        <v>180055990</v>
      </c>
      <c r="C131">
        <v>43179.479432870372</v>
      </c>
      <c r="D131" t="s">
        <v>945</v>
      </c>
      <c r="E131" t="s">
        <v>949</v>
      </c>
      <c r="F131" t="s">
        <v>280</v>
      </c>
      <c r="G131" t="s">
        <v>36</v>
      </c>
      <c r="J131">
        <v>17.516666664741933</v>
      </c>
      <c r="K131">
        <v>1</v>
      </c>
      <c r="M131" cm="1">
        <f t="array" ref="M131">_xlfn.IFS(J131="",I131,I131&gt;J131,J131,I131&lt;J131,I131)</f>
        <v>0</v>
      </c>
      <c r="N131">
        <f t="shared" ref="N131:N194" si="6">COUNTIF(I131,"&gt;0")</f>
        <v>0</v>
      </c>
      <c r="O131">
        <f t="shared" ref="O131:O194" si="7">COUNTIF(M131,"&gt;0")</f>
        <v>0</v>
      </c>
      <c r="P131" t="str">
        <f t="shared" ref="P131:P194" si="8">IF(N131=O131,"","NO")</f>
        <v/>
      </c>
    </row>
    <row r="132" spans="1:16" x14ac:dyDescent="0.3">
      <c r="A132">
        <v>131</v>
      </c>
      <c r="B132">
        <v>180056220</v>
      </c>
      <c r="C132">
        <v>43179.692349537036</v>
      </c>
      <c r="D132" t="s">
        <v>945</v>
      </c>
      <c r="E132" t="s">
        <v>949</v>
      </c>
      <c r="F132" t="s">
        <v>281</v>
      </c>
      <c r="G132" t="s">
        <v>36</v>
      </c>
      <c r="H132">
        <v>19.833333338610828</v>
      </c>
      <c r="I132">
        <v>17.016666673589498</v>
      </c>
      <c r="J132">
        <v>84.683333337306976</v>
      </c>
      <c r="K132">
        <v>1</v>
      </c>
      <c r="L132">
        <v>2</v>
      </c>
      <c r="M132" cm="1">
        <f t="array" ref="M132">_xlfn.IFS(J132="",I132,I132&gt;J132,J132,I132&lt;J132,I132)</f>
        <v>17.016666673589498</v>
      </c>
      <c r="N132">
        <f t="shared" si="6"/>
        <v>1</v>
      </c>
      <c r="O132">
        <f t="shared" si="7"/>
        <v>1</v>
      </c>
      <c r="P132" t="str">
        <f t="shared" si="8"/>
        <v/>
      </c>
    </row>
    <row r="133" spans="1:16" x14ac:dyDescent="0.3">
      <c r="A133">
        <v>132</v>
      </c>
      <c r="B133">
        <v>180056299</v>
      </c>
      <c r="C133">
        <v>43179.752349537041</v>
      </c>
      <c r="D133" t="s">
        <v>945</v>
      </c>
      <c r="E133" t="s">
        <v>966</v>
      </c>
      <c r="F133" t="s">
        <v>282</v>
      </c>
      <c r="G133" t="s">
        <v>36</v>
      </c>
      <c r="H133">
        <v>18.033333326457068</v>
      </c>
      <c r="I133">
        <v>14.616666657384485</v>
      </c>
      <c r="J133">
        <v>56.833333323011175</v>
      </c>
      <c r="K133">
        <v>2</v>
      </c>
      <c r="L133">
        <v>1</v>
      </c>
      <c r="M133" cm="1">
        <f t="array" ref="M133">_xlfn.IFS(J133="",I133,I133&gt;J133,J133,I133&lt;J133,I133)</f>
        <v>14.616666657384485</v>
      </c>
      <c r="N133">
        <f t="shared" si="6"/>
        <v>1</v>
      </c>
      <c r="O133">
        <f t="shared" si="7"/>
        <v>1</v>
      </c>
      <c r="P133" t="str">
        <f t="shared" si="8"/>
        <v/>
      </c>
    </row>
    <row r="134" spans="1:16" x14ac:dyDescent="0.3">
      <c r="A134">
        <v>133</v>
      </c>
      <c r="B134">
        <v>180056567</v>
      </c>
      <c r="C134">
        <v>43180.316782407404</v>
      </c>
      <c r="D134" t="s">
        <v>945</v>
      </c>
      <c r="E134" t="s">
        <v>966</v>
      </c>
      <c r="F134" t="s">
        <v>283</v>
      </c>
      <c r="G134" t="s">
        <v>36</v>
      </c>
      <c r="H134">
        <v>0</v>
      </c>
      <c r="J134">
        <v>19.233333334559575</v>
      </c>
      <c r="K134">
        <v>1</v>
      </c>
      <c r="M134" cm="1">
        <f t="array" ref="M134">_xlfn.IFS(J134="",I134,I134&gt;J134,J134,I134&lt;J134,I134)</f>
        <v>0</v>
      </c>
      <c r="N134">
        <f t="shared" si="6"/>
        <v>0</v>
      </c>
      <c r="O134">
        <f t="shared" si="7"/>
        <v>0</v>
      </c>
      <c r="P134" t="str">
        <f t="shared" si="8"/>
        <v/>
      </c>
    </row>
    <row r="135" spans="1:16" x14ac:dyDescent="0.3">
      <c r="A135">
        <v>134</v>
      </c>
      <c r="B135">
        <v>180056573</v>
      </c>
      <c r="C135">
        <v>43180.325798611113</v>
      </c>
      <c r="D135" t="s">
        <v>945</v>
      </c>
      <c r="E135" t="s">
        <v>966</v>
      </c>
      <c r="F135" t="s">
        <v>284</v>
      </c>
      <c r="G135" t="s">
        <v>36</v>
      </c>
      <c r="H135">
        <v>15.466666667489335</v>
      </c>
      <c r="I135">
        <v>17.84999999217689</v>
      </c>
      <c r="J135">
        <v>26.183333335211501</v>
      </c>
      <c r="K135">
        <v>2</v>
      </c>
      <c r="L135">
        <v>1</v>
      </c>
      <c r="M135" cm="1">
        <f t="array" ref="M135">_xlfn.IFS(J135="",I135,I135&gt;J135,J135,I135&lt;J135,I135)</f>
        <v>17.84999999217689</v>
      </c>
      <c r="N135">
        <f t="shared" si="6"/>
        <v>1</v>
      </c>
      <c r="O135">
        <f t="shared" si="7"/>
        <v>1</v>
      </c>
      <c r="P135" t="str">
        <f t="shared" si="8"/>
        <v/>
      </c>
    </row>
    <row r="136" spans="1:16" x14ac:dyDescent="0.3">
      <c r="A136">
        <v>135</v>
      </c>
      <c r="B136">
        <v>180056595</v>
      </c>
      <c r="C136">
        <v>43180.364039351851</v>
      </c>
      <c r="D136" t="s">
        <v>945</v>
      </c>
      <c r="E136" t="s">
        <v>949</v>
      </c>
      <c r="F136" t="s">
        <v>143</v>
      </c>
      <c r="G136" t="s">
        <v>36</v>
      </c>
      <c r="H136">
        <v>9.0499999991152436</v>
      </c>
      <c r="I136">
        <v>20.783333330182359</v>
      </c>
      <c r="J136">
        <v>30.483333334559575</v>
      </c>
      <c r="K136">
        <v>2</v>
      </c>
      <c r="L136">
        <v>2</v>
      </c>
      <c r="M136" cm="1">
        <f t="array" ref="M136">_xlfn.IFS(J136="",I136,I136&gt;J136,J136,I136&lt;J136,I136)</f>
        <v>20.783333330182359</v>
      </c>
      <c r="N136">
        <f t="shared" si="6"/>
        <v>1</v>
      </c>
      <c r="O136">
        <f t="shared" si="7"/>
        <v>1</v>
      </c>
      <c r="P136" t="str">
        <f t="shared" si="8"/>
        <v/>
      </c>
    </row>
    <row r="137" spans="1:16" x14ac:dyDescent="0.3">
      <c r="A137">
        <v>136</v>
      </c>
      <c r="B137">
        <v>180056596</v>
      </c>
      <c r="C137">
        <v>43180.365439814814</v>
      </c>
      <c r="D137" t="s">
        <v>945</v>
      </c>
      <c r="E137" t="s">
        <v>949</v>
      </c>
      <c r="F137" t="s">
        <v>286</v>
      </c>
      <c r="G137" t="s">
        <v>36</v>
      </c>
      <c r="H137">
        <v>0</v>
      </c>
      <c r="J137">
        <v>3.6500000045634806</v>
      </c>
      <c r="K137">
        <v>1</v>
      </c>
      <c r="M137" cm="1">
        <f t="array" ref="M137">_xlfn.IFS(J137="",I137,I137&gt;J137,J137,I137&lt;J137,I137)</f>
        <v>0</v>
      </c>
      <c r="N137">
        <f t="shared" si="6"/>
        <v>0</v>
      </c>
      <c r="O137">
        <f t="shared" si="7"/>
        <v>0</v>
      </c>
      <c r="P137" t="str">
        <f t="shared" si="8"/>
        <v/>
      </c>
    </row>
    <row r="138" spans="1:16" x14ac:dyDescent="0.3">
      <c r="A138">
        <v>137</v>
      </c>
      <c r="B138">
        <v>180056601</v>
      </c>
      <c r="C138">
        <v>43180.38082175926</v>
      </c>
      <c r="D138" t="s">
        <v>945</v>
      </c>
      <c r="E138" t="s">
        <v>949</v>
      </c>
      <c r="F138" t="s">
        <v>287</v>
      </c>
      <c r="G138" t="s">
        <v>23</v>
      </c>
      <c r="H138">
        <v>11.149999997578561</v>
      </c>
      <c r="I138">
        <v>34.61666667019017</v>
      </c>
      <c r="J138">
        <v>50.316666662693024</v>
      </c>
      <c r="K138">
        <v>3</v>
      </c>
      <c r="L138">
        <v>1</v>
      </c>
      <c r="M138" cm="1">
        <f t="array" ref="M138">_xlfn.IFS(J138="",I138,I138&gt;J138,J138,I138&lt;J138,I138)</f>
        <v>34.61666667019017</v>
      </c>
      <c r="N138">
        <f t="shared" si="6"/>
        <v>1</v>
      </c>
      <c r="O138">
        <f t="shared" si="7"/>
        <v>1</v>
      </c>
      <c r="P138" t="str">
        <f t="shared" si="8"/>
        <v/>
      </c>
    </row>
    <row r="139" spans="1:16" x14ac:dyDescent="0.3">
      <c r="A139">
        <v>138</v>
      </c>
      <c r="B139">
        <v>180056702</v>
      </c>
      <c r="C139">
        <v>43180.481458333335</v>
      </c>
      <c r="D139" t="s">
        <v>994</v>
      </c>
      <c r="E139" t="s">
        <v>997</v>
      </c>
      <c r="F139" t="s">
        <v>288</v>
      </c>
      <c r="G139" t="s">
        <v>23</v>
      </c>
      <c r="H139">
        <v>11.166666668141261</v>
      </c>
      <c r="I139">
        <v>27.700000000186265</v>
      </c>
      <c r="J139">
        <v>60.816666665486991</v>
      </c>
      <c r="K139">
        <v>2</v>
      </c>
      <c r="L139">
        <v>4</v>
      </c>
      <c r="M139" cm="1">
        <f t="array" ref="M139">_xlfn.IFS(J139="",I139,I139&gt;J139,J139,I139&lt;J139,I139)</f>
        <v>27.700000000186265</v>
      </c>
      <c r="N139">
        <f t="shared" si="6"/>
        <v>1</v>
      </c>
      <c r="O139">
        <f t="shared" si="7"/>
        <v>1</v>
      </c>
      <c r="P139" t="str">
        <f t="shared" si="8"/>
        <v/>
      </c>
    </row>
    <row r="140" spans="1:16" x14ac:dyDescent="0.3">
      <c r="A140">
        <v>139</v>
      </c>
      <c r="B140">
        <v>180056825</v>
      </c>
      <c r="C140">
        <v>43180.593148148146</v>
      </c>
      <c r="D140" t="s">
        <v>945</v>
      </c>
      <c r="E140" t="s">
        <v>966</v>
      </c>
      <c r="F140" t="s">
        <v>289</v>
      </c>
      <c r="G140" t="s">
        <v>36</v>
      </c>
      <c r="H140">
        <v>0</v>
      </c>
      <c r="J140">
        <v>52.50000000349246</v>
      </c>
      <c r="K140">
        <v>2</v>
      </c>
      <c r="M140" cm="1">
        <f t="array" ref="M140">_xlfn.IFS(J140="",I140,I140&gt;J140,J140,I140&lt;J140,I140)</f>
        <v>0</v>
      </c>
      <c r="N140">
        <f t="shared" si="6"/>
        <v>0</v>
      </c>
      <c r="O140">
        <f t="shared" si="7"/>
        <v>0</v>
      </c>
      <c r="P140" t="str">
        <f t="shared" si="8"/>
        <v/>
      </c>
    </row>
    <row r="141" spans="1:16" x14ac:dyDescent="0.3">
      <c r="A141">
        <v>140</v>
      </c>
      <c r="B141">
        <v>180056887</v>
      </c>
      <c r="C141">
        <v>43180.653831018521</v>
      </c>
      <c r="D141" t="s">
        <v>945</v>
      </c>
      <c r="E141" t="s">
        <v>949</v>
      </c>
      <c r="F141" t="s">
        <v>290</v>
      </c>
      <c r="G141" t="s">
        <v>36</v>
      </c>
      <c r="H141">
        <v>1.6666660085320473E-2</v>
      </c>
      <c r="J141">
        <v>46.466666663764045</v>
      </c>
      <c r="K141">
        <v>1</v>
      </c>
      <c r="M141" cm="1">
        <f t="array" ref="M141">_xlfn.IFS(J141="",I141,I141&gt;J141,J141,I141&lt;J141,I141)</f>
        <v>0</v>
      </c>
      <c r="N141">
        <f t="shared" si="6"/>
        <v>0</v>
      </c>
      <c r="O141">
        <f t="shared" si="7"/>
        <v>0</v>
      </c>
      <c r="P141" t="str">
        <f t="shared" si="8"/>
        <v/>
      </c>
    </row>
    <row r="142" spans="1:16" x14ac:dyDescent="0.3">
      <c r="A142">
        <v>141</v>
      </c>
      <c r="B142">
        <v>180056905</v>
      </c>
      <c r="C142">
        <v>43180.670601851853</v>
      </c>
      <c r="D142" t="s">
        <v>945</v>
      </c>
      <c r="E142" t="s">
        <v>949</v>
      </c>
      <c r="F142" t="s">
        <v>291</v>
      </c>
      <c r="G142" t="s">
        <v>23</v>
      </c>
      <c r="H142">
        <v>13.966666662599891</v>
      </c>
      <c r="I142">
        <v>62.333333330461755</v>
      </c>
      <c r="J142">
        <v>62.983333335723728</v>
      </c>
      <c r="K142">
        <v>1</v>
      </c>
      <c r="L142">
        <v>1</v>
      </c>
      <c r="M142" cm="1">
        <f t="array" ref="M142">_xlfn.IFS(J142="",I142,I142&gt;J142,J142,I142&lt;J142,I142)</f>
        <v>62.333333330461755</v>
      </c>
      <c r="N142">
        <f t="shared" si="6"/>
        <v>1</v>
      </c>
      <c r="O142">
        <f t="shared" si="7"/>
        <v>1</v>
      </c>
      <c r="P142" t="str">
        <f t="shared" si="8"/>
        <v/>
      </c>
    </row>
    <row r="143" spans="1:16" x14ac:dyDescent="0.3">
      <c r="A143">
        <v>142</v>
      </c>
      <c r="B143">
        <v>180056938</v>
      </c>
      <c r="C143">
        <v>43180.702210648145</v>
      </c>
      <c r="D143" t="s">
        <v>1017</v>
      </c>
      <c r="E143" t="s">
        <v>966</v>
      </c>
      <c r="F143" t="s">
        <v>292</v>
      </c>
      <c r="G143" t="s">
        <v>36</v>
      </c>
      <c r="H143">
        <v>28.366666665533558</v>
      </c>
      <c r="J143">
        <v>97.550000004703179</v>
      </c>
      <c r="K143">
        <v>1</v>
      </c>
      <c r="M143" cm="1">
        <f t="array" ref="M143">_xlfn.IFS(J143="",I143,I143&gt;J143,J143,I143&lt;J143,I143)</f>
        <v>0</v>
      </c>
      <c r="N143">
        <f t="shared" si="6"/>
        <v>0</v>
      </c>
      <c r="O143">
        <f t="shared" si="7"/>
        <v>0</v>
      </c>
      <c r="P143" t="str">
        <f t="shared" si="8"/>
        <v/>
      </c>
    </row>
    <row r="144" spans="1:16" x14ac:dyDescent="0.3">
      <c r="A144">
        <v>143</v>
      </c>
      <c r="B144">
        <v>180057177</v>
      </c>
      <c r="C144">
        <v>43181.277974537035</v>
      </c>
      <c r="D144" t="s">
        <v>945</v>
      </c>
      <c r="E144" t="s">
        <v>949</v>
      </c>
      <c r="F144" t="s">
        <v>293</v>
      </c>
      <c r="G144" t="s">
        <v>36</v>
      </c>
      <c r="H144">
        <v>9.9833333306014538</v>
      </c>
      <c r="J144">
        <v>45.583333333488554</v>
      </c>
      <c r="K144">
        <v>2</v>
      </c>
      <c r="M144" cm="1">
        <f t="array" ref="M144">_xlfn.IFS(J144="",I144,I144&gt;J144,J144,I144&lt;J144,I144)</f>
        <v>0</v>
      </c>
      <c r="N144">
        <f t="shared" si="6"/>
        <v>0</v>
      </c>
      <c r="O144">
        <f t="shared" si="7"/>
        <v>0</v>
      </c>
      <c r="P144" t="str">
        <f t="shared" si="8"/>
        <v/>
      </c>
    </row>
    <row r="145" spans="1:16" x14ac:dyDescent="0.3">
      <c r="A145">
        <v>144</v>
      </c>
      <c r="B145">
        <v>180057241</v>
      </c>
      <c r="C145">
        <v>43181.342534722222</v>
      </c>
      <c r="D145" t="s">
        <v>945</v>
      </c>
      <c r="E145" t="s">
        <v>949</v>
      </c>
      <c r="F145" t="s">
        <v>151</v>
      </c>
      <c r="G145" t="s">
        <v>36</v>
      </c>
      <c r="J145">
        <v>11.533333336701617</v>
      </c>
      <c r="K145">
        <v>1</v>
      </c>
      <c r="M145" cm="1">
        <f t="array" ref="M145">_xlfn.IFS(J145="",I145,I145&gt;J145,J145,I145&lt;J145,I145)</f>
        <v>0</v>
      </c>
      <c r="N145">
        <f t="shared" si="6"/>
        <v>0</v>
      </c>
      <c r="O145">
        <f t="shared" si="7"/>
        <v>0</v>
      </c>
      <c r="P145" t="str">
        <f t="shared" si="8"/>
        <v/>
      </c>
    </row>
    <row r="146" spans="1:16" x14ac:dyDescent="0.3">
      <c r="A146">
        <v>145</v>
      </c>
      <c r="B146">
        <v>180057456</v>
      </c>
      <c r="C146">
        <v>43181.495787037034</v>
      </c>
      <c r="D146" t="s">
        <v>994</v>
      </c>
      <c r="E146" t="s">
        <v>997</v>
      </c>
      <c r="F146" t="s">
        <v>294</v>
      </c>
      <c r="G146" t="s">
        <v>36</v>
      </c>
      <c r="H146">
        <v>39.450000001816079</v>
      </c>
      <c r="J146">
        <v>69.416666674660519</v>
      </c>
      <c r="K146">
        <v>1</v>
      </c>
      <c r="M146" cm="1">
        <f t="array" ref="M146">_xlfn.IFS(J146="",I146,I146&gt;J146,J146,I146&lt;J146,I146)</f>
        <v>0</v>
      </c>
      <c r="N146">
        <f t="shared" si="6"/>
        <v>0</v>
      </c>
      <c r="O146">
        <f t="shared" si="7"/>
        <v>0</v>
      </c>
      <c r="P146" t="str">
        <f t="shared" si="8"/>
        <v/>
      </c>
    </row>
    <row r="147" spans="1:16" x14ac:dyDescent="0.3">
      <c r="A147">
        <v>146</v>
      </c>
      <c r="B147">
        <v>180057467</v>
      </c>
      <c r="C147">
        <v>43181.504282407404</v>
      </c>
      <c r="D147" t="s">
        <v>945</v>
      </c>
      <c r="E147" t="s">
        <v>966</v>
      </c>
      <c r="F147" t="s">
        <v>295</v>
      </c>
      <c r="G147" t="s">
        <v>23</v>
      </c>
      <c r="H147">
        <v>15.216666671913117</v>
      </c>
      <c r="J147">
        <v>37.083333337213844</v>
      </c>
      <c r="K147">
        <v>1</v>
      </c>
      <c r="M147" cm="1">
        <f t="array" ref="M147">_xlfn.IFS(J147="",I147,I147&gt;J147,J147,I147&lt;J147,I147)</f>
        <v>0</v>
      </c>
      <c r="N147">
        <f t="shared" si="6"/>
        <v>0</v>
      </c>
      <c r="O147">
        <f t="shared" si="7"/>
        <v>0</v>
      </c>
      <c r="P147" t="str">
        <f t="shared" si="8"/>
        <v/>
      </c>
    </row>
    <row r="148" spans="1:16" x14ac:dyDescent="0.3">
      <c r="A148">
        <v>147</v>
      </c>
      <c r="B148">
        <v>180057525</v>
      </c>
      <c r="C148">
        <v>43181.554189814815</v>
      </c>
      <c r="D148" t="s">
        <v>945</v>
      </c>
      <c r="E148" t="s">
        <v>966</v>
      </c>
      <c r="F148" t="s">
        <v>297</v>
      </c>
      <c r="G148" t="s">
        <v>36</v>
      </c>
      <c r="H148">
        <v>29.566666663158685</v>
      </c>
      <c r="J148">
        <v>48.433333329157904</v>
      </c>
      <c r="K148">
        <v>1</v>
      </c>
      <c r="M148" cm="1">
        <f t="array" ref="M148">_xlfn.IFS(J148="",I148,I148&gt;J148,J148,I148&lt;J148,I148)</f>
        <v>0</v>
      </c>
      <c r="N148">
        <f t="shared" si="6"/>
        <v>0</v>
      </c>
      <c r="O148">
        <f t="shared" si="7"/>
        <v>0</v>
      </c>
      <c r="P148" t="str">
        <f t="shared" si="8"/>
        <v/>
      </c>
    </row>
    <row r="149" spans="1:16" x14ac:dyDescent="0.3">
      <c r="A149">
        <v>148</v>
      </c>
      <c r="B149">
        <v>180057560</v>
      </c>
      <c r="C149">
        <v>43181.583414351851</v>
      </c>
      <c r="D149" t="s">
        <v>994</v>
      </c>
      <c r="E149" t="s">
        <v>997</v>
      </c>
      <c r="F149" t="s">
        <v>298</v>
      </c>
      <c r="G149" t="s">
        <v>36</v>
      </c>
      <c r="H149">
        <v>13.266666666604578</v>
      </c>
      <c r="J149">
        <v>74.166666663950309</v>
      </c>
      <c r="K149">
        <v>1</v>
      </c>
      <c r="M149" cm="1">
        <f t="array" ref="M149">_xlfn.IFS(J149="",I149,I149&gt;J149,J149,I149&lt;J149,I149)</f>
        <v>0</v>
      </c>
      <c r="N149">
        <f t="shared" si="6"/>
        <v>0</v>
      </c>
      <c r="O149">
        <f t="shared" si="7"/>
        <v>0</v>
      </c>
      <c r="P149" t="str">
        <f t="shared" si="8"/>
        <v/>
      </c>
    </row>
    <row r="150" spans="1:16" x14ac:dyDescent="0.3">
      <c r="A150">
        <v>149</v>
      </c>
      <c r="B150">
        <v>180057717</v>
      </c>
      <c r="C150">
        <v>43181.705231481479</v>
      </c>
      <c r="D150" t="s">
        <v>945</v>
      </c>
      <c r="E150" t="s">
        <v>949</v>
      </c>
      <c r="F150" t="s">
        <v>300</v>
      </c>
      <c r="G150" t="s">
        <v>36</v>
      </c>
      <c r="H150">
        <v>1.6666670562699437E-2</v>
      </c>
      <c r="J150">
        <v>4.3833333416841924</v>
      </c>
      <c r="K150">
        <v>1</v>
      </c>
      <c r="M150" cm="1">
        <f t="array" ref="M150">_xlfn.IFS(J150="",I150,I150&gt;J150,J150,I150&lt;J150,I150)</f>
        <v>0</v>
      </c>
      <c r="N150">
        <f t="shared" si="6"/>
        <v>0</v>
      </c>
      <c r="O150">
        <f t="shared" si="7"/>
        <v>0</v>
      </c>
      <c r="P150" t="str">
        <f t="shared" si="8"/>
        <v/>
      </c>
    </row>
    <row r="151" spans="1:16" x14ac:dyDescent="0.3">
      <c r="A151">
        <v>150</v>
      </c>
      <c r="B151">
        <v>180057739</v>
      </c>
      <c r="C151">
        <v>43181.719722222224</v>
      </c>
      <c r="D151" t="s">
        <v>945</v>
      </c>
      <c r="E151" t="s">
        <v>966</v>
      </c>
      <c r="F151" t="s">
        <v>301</v>
      </c>
      <c r="G151" t="s">
        <v>36</v>
      </c>
      <c r="H151">
        <v>6.5333333308808506</v>
      </c>
      <c r="J151">
        <v>18.149999999441206</v>
      </c>
      <c r="K151">
        <v>1</v>
      </c>
      <c r="M151" cm="1">
        <f t="array" ref="M151">_xlfn.IFS(J151="",I151,I151&gt;J151,J151,I151&lt;J151,I151)</f>
        <v>0</v>
      </c>
      <c r="N151">
        <f t="shared" si="6"/>
        <v>0</v>
      </c>
      <c r="O151">
        <f t="shared" si="7"/>
        <v>0</v>
      </c>
      <c r="P151" t="str">
        <f t="shared" si="8"/>
        <v/>
      </c>
    </row>
    <row r="152" spans="1:16" x14ac:dyDescent="0.3">
      <c r="A152">
        <v>151</v>
      </c>
      <c r="B152">
        <v>180057982</v>
      </c>
      <c r="C152">
        <v>43182.281631944446</v>
      </c>
      <c r="D152" t="s">
        <v>945</v>
      </c>
      <c r="E152" t="s">
        <v>966</v>
      </c>
      <c r="F152" t="s">
        <v>302</v>
      </c>
      <c r="G152" t="s">
        <v>36</v>
      </c>
      <c r="H152">
        <v>14.883333334000781</v>
      </c>
      <c r="J152">
        <v>55.233333326177672</v>
      </c>
      <c r="K152">
        <v>1</v>
      </c>
      <c r="M152" cm="1">
        <f t="array" ref="M152">_xlfn.IFS(J152="",I152,I152&gt;J152,J152,I152&lt;J152,I152)</f>
        <v>0</v>
      </c>
      <c r="N152">
        <f t="shared" si="6"/>
        <v>0</v>
      </c>
      <c r="O152">
        <f t="shared" si="7"/>
        <v>0</v>
      </c>
      <c r="P152" t="str">
        <f t="shared" si="8"/>
        <v/>
      </c>
    </row>
    <row r="153" spans="1:16" x14ac:dyDescent="0.3">
      <c r="A153">
        <v>152</v>
      </c>
      <c r="B153">
        <v>180057995</v>
      </c>
      <c r="C153">
        <v>43182.305428240739</v>
      </c>
      <c r="D153" t="s">
        <v>945</v>
      </c>
      <c r="E153" t="s">
        <v>966</v>
      </c>
      <c r="F153" t="s">
        <v>303</v>
      </c>
      <c r="G153" t="s">
        <v>23</v>
      </c>
      <c r="H153">
        <v>0</v>
      </c>
      <c r="I153">
        <v>20.183333336608484</v>
      </c>
      <c r="J153">
        <v>25.066666669445112</v>
      </c>
      <c r="K153">
        <v>1</v>
      </c>
      <c r="L153">
        <v>1</v>
      </c>
      <c r="M153" cm="1">
        <f t="array" ref="M153">_xlfn.IFS(J153="",I153,I153&gt;J153,J153,I153&lt;J153,I153)</f>
        <v>20.183333336608484</v>
      </c>
      <c r="N153">
        <f t="shared" si="6"/>
        <v>1</v>
      </c>
      <c r="O153">
        <f t="shared" si="7"/>
        <v>1</v>
      </c>
      <c r="P153" t="str">
        <f t="shared" si="8"/>
        <v/>
      </c>
    </row>
    <row r="154" spans="1:16" x14ac:dyDescent="0.3">
      <c r="A154">
        <v>153</v>
      </c>
      <c r="B154">
        <v>180058036</v>
      </c>
      <c r="C154">
        <v>43182.352939814817</v>
      </c>
      <c r="D154" t="s">
        <v>945</v>
      </c>
      <c r="E154" t="s">
        <v>949</v>
      </c>
      <c r="F154" t="s">
        <v>256</v>
      </c>
      <c r="G154" t="s">
        <v>36</v>
      </c>
      <c r="H154">
        <v>3.516666661016643</v>
      </c>
      <c r="J154">
        <v>52.53333333414048</v>
      </c>
      <c r="K154">
        <v>3</v>
      </c>
      <c r="M154" cm="1">
        <f t="array" ref="M154">_xlfn.IFS(J154="",I154,I154&gt;J154,J154,I154&lt;J154,I154)</f>
        <v>0</v>
      </c>
      <c r="N154">
        <f t="shared" si="6"/>
        <v>0</v>
      </c>
      <c r="O154">
        <f t="shared" si="7"/>
        <v>0</v>
      </c>
      <c r="P154" t="str">
        <f t="shared" si="8"/>
        <v/>
      </c>
    </row>
    <row r="155" spans="1:16" x14ac:dyDescent="0.3">
      <c r="A155">
        <v>154</v>
      </c>
      <c r="B155">
        <v>180058065</v>
      </c>
      <c r="C155">
        <v>43182.377650462964</v>
      </c>
      <c r="D155" t="s">
        <v>945</v>
      </c>
      <c r="E155" t="s">
        <v>949</v>
      </c>
      <c r="F155" t="s">
        <v>168</v>
      </c>
      <c r="G155" t="s">
        <v>36</v>
      </c>
      <c r="H155">
        <v>22.799999996786937</v>
      </c>
      <c r="J155">
        <v>32.033333330182359</v>
      </c>
      <c r="K155">
        <v>1</v>
      </c>
      <c r="M155" cm="1">
        <f t="array" ref="M155">_xlfn.IFS(J155="",I155,I155&gt;J155,J155,I155&lt;J155,I155)</f>
        <v>0</v>
      </c>
      <c r="N155">
        <f t="shared" si="6"/>
        <v>0</v>
      </c>
      <c r="O155">
        <f t="shared" si="7"/>
        <v>0</v>
      </c>
      <c r="P155" t="str">
        <f t="shared" si="8"/>
        <v/>
      </c>
    </row>
    <row r="156" spans="1:16" x14ac:dyDescent="0.3">
      <c r="A156">
        <v>155</v>
      </c>
      <c r="B156">
        <v>180058136</v>
      </c>
      <c r="C156">
        <v>43182.442453703705</v>
      </c>
      <c r="D156" t="s">
        <v>994</v>
      </c>
      <c r="E156" t="s">
        <v>997</v>
      </c>
      <c r="F156" t="s">
        <v>304</v>
      </c>
      <c r="G156" t="s">
        <v>36</v>
      </c>
      <c r="J156">
        <v>30.01666666357778</v>
      </c>
      <c r="K156">
        <v>1</v>
      </c>
      <c r="M156" cm="1">
        <f t="array" ref="M156">_xlfn.IFS(J156="",I156,I156&gt;J156,J156,I156&lt;J156,I156)</f>
        <v>0</v>
      </c>
      <c r="N156">
        <f t="shared" si="6"/>
        <v>0</v>
      </c>
      <c r="O156">
        <f t="shared" si="7"/>
        <v>0</v>
      </c>
      <c r="P156" t="str">
        <f t="shared" si="8"/>
        <v/>
      </c>
    </row>
    <row r="157" spans="1:16" x14ac:dyDescent="0.3">
      <c r="A157">
        <v>156</v>
      </c>
      <c r="B157">
        <v>180058140</v>
      </c>
      <c r="C157">
        <v>43182.447928240741</v>
      </c>
      <c r="D157" t="s">
        <v>1025</v>
      </c>
      <c r="E157" t="s">
        <v>997</v>
      </c>
      <c r="F157" t="s">
        <v>305</v>
      </c>
      <c r="G157" t="s">
        <v>36</v>
      </c>
      <c r="H157">
        <v>21.733333332231268</v>
      </c>
      <c r="J157">
        <v>50.250000001396984</v>
      </c>
      <c r="K157">
        <v>3</v>
      </c>
      <c r="M157" cm="1">
        <f t="array" ref="M157">_xlfn.IFS(J157="",I157,I157&gt;J157,J157,I157&lt;J157,I157)</f>
        <v>0</v>
      </c>
      <c r="N157">
        <f t="shared" si="6"/>
        <v>0</v>
      </c>
      <c r="O157">
        <f t="shared" si="7"/>
        <v>0</v>
      </c>
      <c r="P157" t="str">
        <f t="shared" si="8"/>
        <v/>
      </c>
    </row>
    <row r="158" spans="1:16" x14ac:dyDescent="0.3">
      <c r="A158">
        <v>157</v>
      </c>
      <c r="B158">
        <v>180058159</v>
      </c>
      <c r="C158">
        <v>43182.470150462963</v>
      </c>
      <c r="D158" t="s">
        <v>945</v>
      </c>
      <c r="E158" t="s">
        <v>966</v>
      </c>
      <c r="F158" t="s">
        <v>306</v>
      </c>
      <c r="G158" t="s">
        <v>36</v>
      </c>
      <c r="J158">
        <v>105.88333333726041</v>
      </c>
      <c r="K158">
        <v>1</v>
      </c>
      <c r="M158" cm="1">
        <f t="array" ref="M158">_xlfn.IFS(J158="",I158,I158&gt;J158,J158,I158&lt;J158,I158)</f>
        <v>0</v>
      </c>
      <c r="N158">
        <f t="shared" si="6"/>
        <v>0</v>
      </c>
      <c r="O158">
        <f t="shared" si="7"/>
        <v>0</v>
      </c>
      <c r="P158" t="str">
        <f t="shared" si="8"/>
        <v/>
      </c>
    </row>
    <row r="159" spans="1:16" x14ac:dyDescent="0.3">
      <c r="A159">
        <v>158</v>
      </c>
      <c r="B159">
        <v>180058273</v>
      </c>
      <c r="C159">
        <v>43182.592349537037</v>
      </c>
      <c r="D159" t="s">
        <v>945</v>
      </c>
      <c r="E159" t="s">
        <v>966</v>
      </c>
      <c r="F159" t="s">
        <v>307</v>
      </c>
      <c r="G159" t="s">
        <v>36</v>
      </c>
      <c r="H159">
        <v>50.949999997392297</v>
      </c>
      <c r="J159">
        <v>80.033333329483867</v>
      </c>
      <c r="K159">
        <v>1</v>
      </c>
      <c r="M159" cm="1">
        <f t="array" ref="M159">_xlfn.IFS(J159="",I159,I159&gt;J159,J159,I159&lt;J159,I159)</f>
        <v>0</v>
      </c>
      <c r="N159">
        <f t="shared" si="6"/>
        <v>0</v>
      </c>
      <c r="O159">
        <f t="shared" si="7"/>
        <v>0</v>
      </c>
      <c r="P159" t="str">
        <f t="shared" si="8"/>
        <v/>
      </c>
    </row>
    <row r="160" spans="1:16" x14ac:dyDescent="0.3">
      <c r="A160">
        <v>159</v>
      </c>
      <c r="B160">
        <v>180058274</v>
      </c>
      <c r="C160">
        <v>43182.592511574076</v>
      </c>
      <c r="D160" t="s">
        <v>945</v>
      </c>
      <c r="E160" t="s">
        <v>966</v>
      </c>
      <c r="F160" t="s">
        <v>40</v>
      </c>
      <c r="G160" t="s">
        <v>36</v>
      </c>
      <c r="H160">
        <v>7.4333333317190409</v>
      </c>
      <c r="J160">
        <v>49.516666664276272</v>
      </c>
      <c r="K160">
        <v>1</v>
      </c>
      <c r="M160" cm="1">
        <f t="array" ref="M160">_xlfn.IFS(J160="",I160,I160&gt;J160,J160,I160&lt;J160,I160)</f>
        <v>0</v>
      </c>
      <c r="N160">
        <f t="shared" si="6"/>
        <v>0</v>
      </c>
      <c r="O160">
        <f t="shared" si="7"/>
        <v>0</v>
      </c>
      <c r="P160" t="str">
        <f t="shared" si="8"/>
        <v/>
      </c>
    </row>
    <row r="161" spans="1:16" x14ac:dyDescent="0.3">
      <c r="A161">
        <v>160</v>
      </c>
      <c r="B161">
        <v>180058294</v>
      </c>
      <c r="C161">
        <v>43182.638495370367</v>
      </c>
      <c r="D161" t="s">
        <v>945</v>
      </c>
      <c r="E161" t="s">
        <v>966</v>
      </c>
      <c r="F161" t="s">
        <v>308</v>
      </c>
      <c r="G161" t="s">
        <v>23</v>
      </c>
      <c r="H161">
        <v>14.233333339216188</v>
      </c>
      <c r="J161">
        <v>60.033333337632939</v>
      </c>
      <c r="K161">
        <v>1</v>
      </c>
      <c r="M161" cm="1">
        <f t="array" ref="M161">_xlfn.IFS(J161="",I161,I161&gt;J161,J161,I161&lt;J161,I161)</f>
        <v>0</v>
      </c>
      <c r="N161">
        <f t="shared" si="6"/>
        <v>0</v>
      </c>
      <c r="O161">
        <f t="shared" si="7"/>
        <v>0</v>
      </c>
      <c r="P161" t="str">
        <f t="shared" si="8"/>
        <v/>
      </c>
    </row>
    <row r="162" spans="1:16" x14ac:dyDescent="0.3">
      <c r="A162">
        <v>161</v>
      </c>
      <c r="B162">
        <v>180058316</v>
      </c>
      <c r="C162">
        <v>43182.656168981484</v>
      </c>
      <c r="D162" t="s">
        <v>945</v>
      </c>
      <c r="E162" t="s">
        <v>949</v>
      </c>
      <c r="F162" t="s">
        <v>309</v>
      </c>
      <c r="G162" t="s">
        <v>36</v>
      </c>
      <c r="H162">
        <v>31.116666658781469</v>
      </c>
      <c r="J162">
        <v>36.016666662180796</v>
      </c>
      <c r="K162">
        <v>1</v>
      </c>
      <c r="M162" cm="1">
        <f t="array" ref="M162">_xlfn.IFS(J162="",I162,I162&gt;J162,J162,I162&lt;J162,I162)</f>
        <v>0</v>
      </c>
      <c r="N162">
        <f t="shared" si="6"/>
        <v>0</v>
      </c>
      <c r="O162">
        <f t="shared" si="7"/>
        <v>0</v>
      </c>
      <c r="P162" t="str">
        <f t="shared" si="8"/>
        <v/>
      </c>
    </row>
    <row r="163" spans="1:16" x14ac:dyDescent="0.3">
      <c r="A163">
        <v>162</v>
      </c>
      <c r="B163">
        <v>180058415</v>
      </c>
      <c r="C163">
        <v>43182.740914351853</v>
      </c>
      <c r="D163" t="s">
        <v>994</v>
      </c>
      <c r="E163" t="s">
        <v>997</v>
      </c>
      <c r="F163" t="s">
        <v>310</v>
      </c>
      <c r="G163" t="s">
        <v>23</v>
      </c>
      <c r="H163">
        <v>19.283333335770294</v>
      </c>
      <c r="J163">
        <v>53.333333332557231</v>
      </c>
      <c r="K163">
        <v>2</v>
      </c>
      <c r="M163" cm="1">
        <f t="array" ref="M163">_xlfn.IFS(J163="",I163,I163&gt;J163,J163,I163&lt;J163,I163)</f>
        <v>0</v>
      </c>
      <c r="N163">
        <f t="shared" si="6"/>
        <v>0</v>
      </c>
      <c r="O163">
        <f t="shared" si="7"/>
        <v>0</v>
      </c>
      <c r="P163" t="str">
        <f t="shared" si="8"/>
        <v/>
      </c>
    </row>
    <row r="164" spans="1:16" x14ac:dyDescent="0.3">
      <c r="A164">
        <v>163</v>
      </c>
      <c r="B164">
        <v>180059815</v>
      </c>
      <c r="C164">
        <v>43185.24145833333</v>
      </c>
      <c r="D164" t="s">
        <v>1017</v>
      </c>
      <c r="E164" t="s">
        <v>949</v>
      </c>
      <c r="F164" t="s">
        <v>311</v>
      </c>
      <c r="G164" t="s">
        <v>23</v>
      </c>
      <c r="J164">
        <v>44.350000005215406</v>
      </c>
      <c r="K164">
        <v>1</v>
      </c>
      <c r="M164" cm="1">
        <f t="array" ref="M164">_xlfn.IFS(J164="",I164,I164&gt;J164,J164,I164&lt;J164,I164)</f>
        <v>0</v>
      </c>
      <c r="N164">
        <f t="shared" si="6"/>
        <v>0</v>
      </c>
      <c r="O164">
        <f t="shared" si="7"/>
        <v>0</v>
      </c>
      <c r="P164" t="str">
        <f t="shared" si="8"/>
        <v/>
      </c>
    </row>
    <row r="165" spans="1:16" x14ac:dyDescent="0.3">
      <c r="A165">
        <v>164</v>
      </c>
      <c r="B165">
        <v>180059837</v>
      </c>
      <c r="C165">
        <v>43185.265902777777</v>
      </c>
      <c r="D165" t="s">
        <v>994</v>
      </c>
      <c r="E165" t="s">
        <v>966</v>
      </c>
      <c r="F165" t="s">
        <v>312</v>
      </c>
      <c r="G165" t="s">
        <v>36</v>
      </c>
      <c r="H165">
        <v>44.13333332980983</v>
      </c>
      <c r="J165">
        <v>48.283333336003125</v>
      </c>
      <c r="K165">
        <v>1</v>
      </c>
      <c r="M165" cm="1">
        <f t="array" ref="M165">_xlfn.IFS(J165="",I165,I165&gt;J165,J165,I165&lt;J165,I165)</f>
        <v>0</v>
      </c>
      <c r="N165">
        <f t="shared" si="6"/>
        <v>0</v>
      </c>
      <c r="O165">
        <f t="shared" si="7"/>
        <v>0</v>
      </c>
      <c r="P165" t="str">
        <f t="shared" si="8"/>
        <v/>
      </c>
    </row>
    <row r="166" spans="1:16" x14ac:dyDescent="0.3">
      <c r="A166">
        <v>165</v>
      </c>
      <c r="B166">
        <v>180059838</v>
      </c>
      <c r="C166">
        <v>43185.266921296294</v>
      </c>
      <c r="D166" t="s">
        <v>994</v>
      </c>
      <c r="E166" t="s">
        <v>966</v>
      </c>
      <c r="F166" t="s">
        <v>312</v>
      </c>
      <c r="G166" t="s">
        <v>36</v>
      </c>
      <c r="H166">
        <v>21.350000003585592</v>
      </c>
      <c r="J166">
        <v>42.416666670469567</v>
      </c>
      <c r="K166">
        <v>1</v>
      </c>
      <c r="M166" cm="1">
        <f t="array" ref="M166">_xlfn.IFS(J166="",I166,I166&gt;J166,J166,I166&lt;J166,I166)</f>
        <v>0</v>
      </c>
      <c r="N166">
        <f t="shared" si="6"/>
        <v>0</v>
      </c>
      <c r="O166">
        <f t="shared" si="7"/>
        <v>0</v>
      </c>
      <c r="P166" t="str">
        <f t="shared" si="8"/>
        <v/>
      </c>
    </row>
    <row r="167" spans="1:16" x14ac:dyDescent="0.3">
      <c r="A167">
        <v>166</v>
      </c>
      <c r="B167">
        <v>180059853</v>
      </c>
      <c r="C167">
        <v>43185.282349537039</v>
      </c>
      <c r="D167" t="s">
        <v>1017</v>
      </c>
      <c r="E167" t="s">
        <v>949</v>
      </c>
      <c r="F167" t="s">
        <v>313</v>
      </c>
      <c r="G167" t="s">
        <v>36</v>
      </c>
      <c r="H167">
        <v>71.616666665067896</v>
      </c>
      <c r="J167">
        <v>185.59999999939464</v>
      </c>
      <c r="K167">
        <v>1</v>
      </c>
      <c r="M167" cm="1">
        <f t="array" ref="M167">_xlfn.IFS(J167="",I167,I167&gt;J167,J167,I167&lt;J167,I167)</f>
        <v>0</v>
      </c>
      <c r="N167">
        <f t="shared" si="6"/>
        <v>0</v>
      </c>
      <c r="O167">
        <f t="shared" si="7"/>
        <v>0</v>
      </c>
      <c r="P167" t="str">
        <f t="shared" si="8"/>
        <v/>
      </c>
    </row>
    <row r="168" spans="1:16" x14ac:dyDescent="0.3">
      <c r="A168">
        <v>167</v>
      </c>
      <c r="B168">
        <v>180059863</v>
      </c>
      <c r="C168">
        <v>43185.288495370369</v>
      </c>
      <c r="D168" t="s">
        <v>994</v>
      </c>
      <c r="E168" t="s">
        <v>1028</v>
      </c>
      <c r="F168" t="s">
        <v>315</v>
      </c>
      <c r="G168" t="s">
        <v>23</v>
      </c>
      <c r="H168">
        <v>15.766666664276272</v>
      </c>
      <c r="I168">
        <v>50.56666666874662</v>
      </c>
      <c r="J168">
        <v>50.816666664322838</v>
      </c>
      <c r="K168">
        <v>1</v>
      </c>
      <c r="L168">
        <v>1</v>
      </c>
      <c r="M168" cm="1">
        <f t="array" ref="M168">_xlfn.IFS(J168="",I168,I168&gt;J168,J168,I168&lt;J168,I168)</f>
        <v>50.56666666874662</v>
      </c>
      <c r="N168">
        <f t="shared" si="6"/>
        <v>1</v>
      </c>
      <c r="O168">
        <f t="shared" si="7"/>
        <v>1</v>
      </c>
      <c r="P168" t="str">
        <f t="shared" si="8"/>
        <v/>
      </c>
    </row>
    <row r="169" spans="1:16" x14ac:dyDescent="0.3">
      <c r="A169">
        <v>168</v>
      </c>
      <c r="B169">
        <v>180059887</v>
      </c>
      <c r="C169">
        <v>43185.309050925927</v>
      </c>
      <c r="D169" t="s">
        <v>1017</v>
      </c>
      <c r="E169" t="s">
        <v>949</v>
      </c>
      <c r="F169" t="s">
        <v>317</v>
      </c>
      <c r="G169" t="s">
        <v>36</v>
      </c>
      <c r="H169">
        <v>91.016666663344949</v>
      </c>
      <c r="J169">
        <v>99.349999995902181</v>
      </c>
      <c r="K169">
        <v>1</v>
      </c>
      <c r="M169" cm="1">
        <f t="array" ref="M169">_xlfn.IFS(J169="",I169,I169&gt;J169,J169,I169&lt;J169,I169)</f>
        <v>0</v>
      </c>
      <c r="N169">
        <f t="shared" si="6"/>
        <v>0</v>
      </c>
      <c r="O169">
        <f t="shared" si="7"/>
        <v>0</v>
      </c>
      <c r="P169" t="str">
        <f t="shared" si="8"/>
        <v/>
      </c>
    </row>
    <row r="170" spans="1:16" x14ac:dyDescent="0.3">
      <c r="A170">
        <v>169</v>
      </c>
      <c r="B170">
        <v>180059888</v>
      </c>
      <c r="C170">
        <v>43185.309074074074</v>
      </c>
      <c r="D170" t="s">
        <v>945</v>
      </c>
      <c r="E170" t="s">
        <v>949</v>
      </c>
      <c r="F170" t="s">
        <v>318</v>
      </c>
      <c r="G170" t="s">
        <v>23</v>
      </c>
      <c r="J170">
        <v>19.849999998696148</v>
      </c>
      <c r="K170">
        <v>1</v>
      </c>
      <c r="M170" cm="1">
        <f t="array" ref="M170">_xlfn.IFS(J170="",I170,I170&gt;J170,J170,I170&lt;J170,I170)</f>
        <v>0</v>
      </c>
      <c r="N170">
        <f t="shared" si="6"/>
        <v>0</v>
      </c>
      <c r="O170">
        <f t="shared" si="7"/>
        <v>0</v>
      </c>
      <c r="P170" t="str">
        <f t="shared" si="8"/>
        <v/>
      </c>
    </row>
    <row r="171" spans="1:16" x14ac:dyDescent="0.3">
      <c r="A171">
        <v>170</v>
      </c>
      <c r="B171">
        <v>180059922</v>
      </c>
      <c r="C171">
        <v>43185.33017361111</v>
      </c>
      <c r="D171" t="s">
        <v>1017</v>
      </c>
      <c r="E171" t="s">
        <v>966</v>
      </c>
      <c r="F171" t="s">
        <v>319</v>
      </c>
      <c r="G171" t="s">
        <v>23</v>
      </c>
      <c r="H171">
        <v>21.633333340287209</v>
      </c>
      <c r="J171">
        <v>35.449999999254942</v>
      </c>
      <c r="K171">
        <v>1</v>
      </c>
      <c r="M171" cm="1">
        <f t="array" ref="M171">_xlfn.IFS(J171="",I171,I171&gt;J171,J171,I171&lt;J171,I171)</f>
        <v>0</v>
      </c>
      <c r="N171">
        <f t="shared" si="6"/>
        <v>0</v>
      </c>
      <c r="O171">
        <f t="shared" si="7"/>
        <v>0</v>
      </c>
      <c r="P171" t="str">
        <f t="shared" si="8"/>
        <v/>
      </c>
    </row>
    <row r="172" spans="1:16" x14ac:dyDescent="0.3">
      <c r="A172">
        <v>171</v>
      </c>
      <c r="B172">
        <v>180059936</v>
      </c>
      <c r="C172">
        <v>43185.340891203705</v>
      </c>
      <c r="D172" t="s">
        <v>1017</v>
      </c>
      <c r="E172" t="s">
        <v>966</v>
      </c>
      <c r="F172" t="s">
        <v>320</v>
      </c>
      <c r="G172" t="s">
        <v>36</v>
      </c>
      <c r="H172">
        <v>20.033333332976326</v>
      </c>
      <c r="I172">
        <v>56.116666666930541</v>
      </c>
      <c r="J172">
        <v>37.899999995715916</v>
      </c>
      <c r="K172">
        <v>1</v>
      </c>
      <c r="L172">
        <v>1</v>
      </c>
      <c r="M172" cm="1">
        <f t="array" ref="M172">_xlfn.IFS(J172="",I172,I172&gt;J172,J172,I172&lt;J172,I172)</f>
        <v>37.899999995715916</v>
      </c>
      <c r="N172">
        <f t="shared" si="6"/>
        <v>1</v>
      </c>
      <c r="O172">
        <f t="shared" si="7"/>
        <v>1</v>
      </c>
      <c r="P172" t="str">
        <f t="shared" si="8"/>
        <v/>
      </c>
    </row>
    <row r="173" spans="1:16" x14ac:dyDescent="0.3">
      <c r="A173">
        <v>172</v>
      </c>
      <c r="B173">
        <v>180059953</v>
      </c>
      <c r="C173">
        <v>43185.351273148146</v>
      </c>
      <c r="D173" t="s">
        <v>945</v>
      </c>
      <c r="E173" t="s">
        <v>949</v>
      </c>
      <c r="F173" t="s">
        <v>318</v>
      </c>
      <c r="G173" t="s">
        <v>36</v>
      </c>
      <c r="H173">
        <v>8.3666666736826301</v>
      </c>
      <c r="J173">
        <v>56.283333341125399</v>
      </c>
      <c r="K173">
        <v>1</v>
      </c>
      <c r="M173" cm="1">
        <f t="array" ref="M173">_xlfn.IFS(J173="",I173,I173&gt;J173,J173,I173&lt;J173,I173)</f>
        <v>0</v>
      </c>
      <c r="N173">
        <f t="shared" si="6"/>
        <v>0</v>
      </c>
      <c r="O173">
        <f t="shared" si="7"/>
        <v>0</v>
      </c>
      <c r="P173" t="str">
        <f t="shared" si="8"/>
        <v/>
      </c>
    </row>
    <row r="174" spans="1:16" x14ac:dyDescent="0.3">
      <c r="A174">
        <v>173</v>
      </c>
      <c r="B174">
        <v>180059995</v>
      </c>
      <c r="C174">
        <v>43185.393761574072</v>
      </c>
      <c r="D174" t="s">
        <v>945</v>
      </c>
      <c r="E174" t="s">
        <v>966</v>
      </c>
      <c r="F174" t="s">
        <v>321</v>
      </c>
      <c r="G174" t="s">
        <v>36</v>
      </c>
      <c r="H174">
        <v>2.9166666674427688</v>
      </c>
      <c r="I174">
        <v>62.983333335723728</v>
      </c>
      <c r="J174">
        <v>64.433333339402452</v>
      </c>
      <c r="K174">
        <v>2</v>
      </c>
      <c r="L174">
        <v>1</v>
      </c>
      <c r="M174" cm="1">
        <f t="array" ref="M174">_xlfn.IFS(J174="",I174,I174&gt;J174,J174,I174&lt;J174,I174)</f>
        <v>62.983333335723728</v>
      </c>
      <c r="N174">
        <f t="shared" si="6"/>
        <v>1</v>
      </c>
      <c r="O174">
        <f t="shared" si="7"/>
        <v>1</v>
      </c>
      <c r="P174" t="str">
        <f t="shared" si="8"/>
        <v/>
      </c>
    </row>
    <row r="175" spans="1:16" x14ac:dyDescent="0.3">
      <c r="A175">
        <v>174</v>
      </c>
      <c r="B175">
        <v>180060296</v>
      </c>
      <c r="C175">
        <v>43185.612708333334</v>
      </c>
      <c r="D175" t="s">
        <v>945</v>
      </c>
      <c r="E175" t="s">
        <v>949</v>
      </c>
      <c r="F175" t="s">
        <v>322</v>
      </c>
      <c r="G175" t="s">
        <v>36</v>
      </c>
      <c r="H175">
        <v>29.183333334513009</v>
      </c>
      <c r="J175">
        <v>35.69999999483116</v>
      </c>
      <c r="K175">
        <v>1</v>
      </c>
      <c r="M175" cm="1">
        <f t="array" ref="M175">_xlfn.IFS(J175="",I175,I175&gt;J175,J175,I175&lt;J175,I175)</f>
        <v>0</v>
      </c>
      <c r="N175">
        <f t="shared" si="6"/>
        <v>0</v>
      </c>
      <c r="O175">
        <f t="shared" si="7"/>
        <v>0</v>
      </c>
      <c r="P175" t="str">
        <f t="shared" si="8"/>
        <v/>
      </c>
    </row>
    <row r="176" spans="1:16" x14ac:dyDescent="0.3">
      <c r="A176">
        <v>175</v>
      </c>
      <c r="B176">
        <v>180060315</v>
      </c>
      <c r="C176">
        <v>43185.635393518518</v>
      </c>
      <c r="D176" t="s">
        <v>945</v>
      </c>
      <c r="E176" t="s">
        <v>966</v>
      </c>
      <c r="F176" t="s">
        <v>323</v>
      </c>
      <c r="G176" t="s">
        <v>23</v>
      </c>
      <c r="H176">
        <v>21.59999999916181</v>
      </c>
      <c r="J176">
        <v>93.383333338424563</v>
      </c>
      <c r="K176">
        <v>1</v>
      </c>
      <c r="M176" cm="1">
        <f t="array" ref="M176">_xlfn.IFS(J176="",I176,I176&gt;J176,J176,I176&lt;J176,I176)</f>
        <v>0</v>
      </c>
      <c r="N176">
        <f t="shared" si="6"/>
        <v>0</v>
      </c>
      <c r="O176">
        <f t="shared" si="7"/>
        <v>0</v>
      </c>
      <c r="P176" t="str">
        <f t="shared" si="8"/>
        <v/>
      </c>
    </row>
    <row r="177" spans="1:16" x14ac:dyDescent="0.3">
      <c r="A177">
        <v>176</v>
      </c>
      <c r="B177">
        <v>180060364</v>
      </c>
      <c r="C177">
        <v>43185.67454861111</v>
      </c>
      <c r="D177" t="s">
        <v>945</v>
      </c>
      <c r="E177" t="s">
        <v>966</v>
      </c>
      <c r="F177" t="s">
        <v>80</v>
      </c>
      <c r="G177" t="s">
        <v>36</v>
      </c>
      <c r="H177">
        <v>0</v>
      </c>
      <c r="J177">
        <v>15.449999996926636</v>
      </c>
      <c r="K177">
        <v>1</v>
      </c>
      <c r="M177" cm="1">
        <f t="array" ref="M177">_xlfn.IFS(J177="",I177,I177&gt;J177,J177,I177&lt;J177,I177)</f>
        <v>0</v>
      </c>
      <c r="N177">
        <f t="shared" si="6"/>
        <v>0</v>
      </c>
      <c r="O177">
        <f t="shared" si="7"/>
        <v>0</v>
      </c>
      <c r="P177" t="str">
        <f t="shared" si="8"/>
        <v/>
      </c>
    </row>
    <row r="178" spans="1:16" x14ac:dyDescent="0.3">
      <c r="A178">
        <v>177</v>
      </c>
      <c r="B178">
        <v>180060366</v>
      </c>
      <c r="C178">
        <v>43185.67523148148</v>
      </c>
      <c r="D178" t="s">
        <v>945</v>
      </c>
      <c r="E178" t="s">
        <v>966</v>
      </c>
      <c r="F178" t="s">
        <v>325</v>
      </c>
      <c r="G178" t="s">
        <v>36</v>
      </c>
      <c r="H178">
        <v>21.400000004796311</v>
      </c>
      <c r="J178">
        <v>24.966666667023674</v>
      </c>
      <c r="K178">
        <v>1</v>
      </c>
      <c r="M178" cm="1">
        <f t="array" ref="M178">_xlfn.IFS(J178="",I178,I178&gt;J178,J178,I178&lt;J178,I178)</f>
        <v>0</v>
      </c>
      <c r="N178">
        <f t="shared" si="6"/>
        <v>0</v>
      </c>
      <c r="O178">
        <f t="shared" si="7"/>
        <v>0</v>
      </c>
      <c r="P178" t="str">
        <f t="shared" si="8"/>
        <v/>
      </c>
    </row>
    <row r="179" spans="1:16" x14ac:dyDescent="0.3">
      <c r="A179">
        <v>178</v>
      </c>
      <c r="B179">
        <v>180060382</v>
      </c>
      <c r="C179">
        <v>43185.687905092593</v>
      </c>
      <c r="D179" t="s">
        <v>945</v>
      </c>
      <c r="E179" t="s">
        <v>949</v>
      </c>
      <c r="F179" t="s">
        <v>290</v>
      </c>
      <c r="G179" t="s">
        <v>23</v>
      </c>
      <c r="H179">
        <v>9.7000000043772161</v>
      </c>
      <c r="I179">
        <v>43.416666663251817</v>
      </c>
      <c r="J179">
        <v>51.51666667079553</v>
      </c>
      <c r="K179">
        <v>2</v>
      </c>
      <c r="L179">
        <v>3</v>
      </c>
      <c r="M179" cm="1">
        <f t="array" ref="M179">_xlfn.IFS(J179="",I179,I179&gt;J179,J179,I179&lt;J179,I179)</f>
        <v>43.416666663251817</v>
      </c>
      <c r="N179">
        <f t="shared" si="6"/>
        <v>1</v>
      </c>
      <c r="O179">
        <f t="shared" si="7"/>
        <v>1</v>
      </c>
      <c r="P179" t="str">
        <f t="shared" si="8"/>
        <v/>
      </c>
    </row>
    <row r="180" spans="1:16" x14ac:dyDescent="0.3">
      <c r="A180">
        <v>179</v>
      </c>
      <c r="B180">
        <v>180060399</v>
      </c>
      <c r="C180">
        <v>43185.704224537039</v>
      </c>
      <c r="D180" t="s">
        <v>945</v>
      </c>
      <c r="E180" t="s">
        <v>966</v>
      </c>
      <c r="F180" t="s">
        <v>234</v>
      </c>
      <c r="G180" t="s">
        <v>36</v>
      </c>
      <c r="H180">
        <v>8.7499999918509275</v>
      </c>
      <c r="J180">
        <v>64.266666665207595</v>
      </c>
      <c r="K180">
        <v>1</v>
      </c>
      <c r="M180" cm="1">
        <f t="array" ref="M180">_xlfn.IFS(J180="",I180,I180&gt;J180,J180,I180&lt;J180,I180)</f>
        <v>0</v>
      </c>
      <c r="N180">
        <f t="shared" si="6"/>
        <v>0</v>
      </c>
      <c r="O180">
        <f t="shared" si="7"/>
        <v>0</v>
      </c>
      <c r="P180" t="str">
        <f t="shared" si="8"/>
        <v/>
      </c>
    </row>
    <row r="181" spans="1:16" x14ac:dyDescent="0.3">
      <c r="A181">
        <v>180</v>
      </c>
      <c r="B181">
        <v>180060590</v>
      </c>
      <c r="C181">
        <v>43185.999085648145</v>
      </c>
      <c r="D181" t="s">
        <v>994</v>
      </c>
      <c r="E181" t="s">
        <v>1028</v>
      </c>
      <c r="F181" t="s">
        <v>326</v>
      </c>
      <c r="G181" t="s">
        <v>239</v>
      </c>
      <c r="H181">
        <v>45.283333336701617</v>
      </c>
      <c r="I181">
        <v>300.3166666708421</v>
      </c>
      <c r="J181">
        <v>308.03333333926275</v>
      </c>
      <c r="K181">
        <v>3</v>
      </c>
      <c r="L181">
        <v>5</v>
      </c>
      <c r="M181" cm="1">
        <f t="array" ref="M181">_xlfn.IFS(J181="",I181,I181&gt;J181,J181,I181&lt;J181,I181)</f>
        <v>300.3166666708421</v>
      </c>
      <c r="N181">
        <f t="shared" si="6"/>
        <v>1</v>
      </c>
      <c r="O181">
        <f t="shared" si="7"/>
        <v>1</v>
      </c>
      <c r="P181" t="str">
        <f t="shared" si="8"/>
        <v/>
      </c>
    </row>
    <row r="182" spans="1:16" x14ac:dyDescent="0.3">
      <c r="A182">
        <v>181</v>
      </c>
      <c r="B182">
        <v>180060680</v>
      </c>
      <c r="C182">
        <v>43186.329722222225</v>
      </c>
      <c r="D182" t="s">
        <v>945</v>
      </c>
      <c r="E182" t="s">
        <v>949</v>
      </c>
      <c r="F182" t="s">
        <v>126</v>
      </c>
      <c r="G182" t="s">
        <v>23</v>
      </c>
      <c r="H182">
        <v>11.683333329856396</v>
      </c>
      <c r="I182">
        <v>16.199999994132668</v>
      </c>
      <c r="J182">
        <v>42.983333333395422</v>
      </c>
      <c r="K182">
        <v>1</v>
      </c>
      <c r="L182">
        <v>3</v>
      </c>
      <c r="M182" cm="1">
        <f t="array" ref="M182">_xlfn.IFS(J182="",I182,I182&gt;J182,J182,I182&lt;J182,I182)</f>
        <v>16.199999994132668</v>
      </c>
      <c r="N182">
        <f t="shared" si="6"/>
        <v>1</v>
      </c>
      <c r="O182">
        <f t="shared" si="7"/>
        <v>1</v>
      </c>
      <c r="P182" t="str">
        <f t="shared" si="8"/>
        <v/>
      </c>
    </row>
    <row r="183" spans="1:16" x14ac:dyDescent="0.3">
      <c r="A183">
        <v>182</v>
      </c>
      <c r="B183">
        <v>180060701</v>
      </c>
      <c r="C183">
        <v>43186.345601851855</v>
      </c>
      <c r="D183" t="s">
        <v>1025</v>
      </c>
      <c r="E183" t="s">
        <v>1028</v>
      </c>
      <c r="F183" t="s">
        <v>330</v>
      </c>
      <c r="G183" t="s">
        <v>23</v>
      </c>
      <c r="H183">
        <v>13.399999999674037</v>
      </c>
      <c r="I183">
        <v>77.333333326969296</v>
      </c>
      <c r="J183">
        <v>77.683333324966952</v>
      </c>
      <c r="K183">
        <v>1</v>
      </c>
      <c r="L183">
        <v>1</v>
      </c>
      <c r="M183" cm="1">
        <f t="array" ref="M183">_xlfn.IFS(J183="",I183,I183&gt;J183,J183,I183&lt;J183,I183)</f>
        <v>77.333333326969296</v>
      </c>
      <c r="N183">
        <f t="shared" si="6"/>
        <v>1</v>
      </c>
      <c r="O183">
        <f t="shared" si="7"/>
        <v>1</v>
      </c>
      <c r="P183" t="str">
        <f t="shared" si="8"/>
        <v/>
      </c>
    </row>
    <row r="184" spans="1:16" x14ac:dyDescent="0.3">
      <c r="A184">
        <v>183</v>
      </c>
      <c r="B184">
        <v>180060755</v>
      </c>
      <c r="C184">
        <v>43186.388124999998</v>
      </c>
      <c r="D184" t="s">
        <v>945</v>
      </c>
      <c r="E184" t="s">
        <v>949</v>
      </c>
      <c r="F184" t="s">
        <v>58</v>
      </c>
      <c r="G184" t="s">
        <v>23</v>
      </c>
      <c r="H184">
        <v>10.100000003585592</v>
      </c>
      <c r="J184">
        <v>52.45000000228174</v>
      </c>
      <c r="K184">
        <v>2</v>
      </c>
      <c r="M184" cm="1">
        <f t="array" ref="M184">_xlfn.IFS(J184="",I184,I184&gt;J184,J184,I184&lt;J184,I184)</f>
        <v>0</v>
      </c>
      <c r="N184">
        <f t="shared" si="6"/>
        <v>0</v>
      </c>
      <c r="O184">
        <f t="shared" si="7"/>
        <v>0</v>
      </c>
      <c r="P184" t="str">
        <f t="shared" si="8"/>
        <v/>
      </c>
    </row>
    <row r="185" spans="1:16" x14ac:dyDescent="0.3">
      <c r="A185">
        <v>184</v>
      </c>
      <c r="B185">
        <v>180060964</v>
      </c>
      <c r="C185">
        <v>43186.556828703702</v>
      </c>
      <c r="D185" t="s">
        <v>1017</v>
      </c>
      <c r="E185" t="s">
        <v>949</v>
      </c>
      <c r="F185" t="s">
        <v>331</v>
      </c>
      <c r="G185" t="s">
        <v>36</v>
      </c>
      <c r="H185">
        <v>23.666666666977108</v>
      </c>
      <c r="J185">
        <v>56.000000004423782</v>
      </c>
      <c r="K185">
        <v>2</v>
      </c>
      <c r="M185" cm="1">
        <f t="array" ref="M185">_xlfn.IFS(J185="",I185,I185&gt;J185,J185,I185&lt;J185,I185)</f>
        <v>0</v>
      </c>
      <c r="N185">
        <f t="shared" si="6"/>
        <v>0</v>
      </c>
      <c r="O185">
        <f t="shared" si="7"/>
        <v>0</v>
      </c>
      <c r="P185" t="str">
        <f t="shared" si="8"/>
        <v/>
      </c>
    </row>
    <row r="186" spans="1:16" x14ac:dyDescent="0.3">
      <c r="A186">
        <v>185</v>
      </c>
      <c r="B186">
        <v>180061076</v>
      </c>
      <c r="C186">
        <v>43186.6405787037</v>
      </c>
      <c r="D186" t="s">
        <v>994</v>
      </c>
      <c r="E186" t="s">
        <v>1028</v>
      </c>
      <c r="F186" t="s">
        <v>333</v>
      </c>
      <c r="G186" t="s">
        <v>23</v>
      </c>
      <c r="J186">
        <v>2.850000006146729</v>
      </c>
      <c r="K186">
        <v>1</v>
      </c>
      <c r="M186" cm="1">
        <f t="array" ref="M186">_xlfn.IFS(J186="",I186,I186&gt;J186,J186,I186&lt;J186,I186)</f>
        <v>0</v>
      </c>
      <c r="N186">
        <f t="shared" si="6"/>
        <v>0</v>
      </c>
      <c r="O186">
        <f t="shared" si="7"/>
        <v>0</v>
      </c>
      <c r="P186" t="str">
        <f t="shared" si="8"/>
        <v/>
      </c>
    </row>
    <row r="187" spans="1:16" x14ac:dyDescent="0.3">
      <c r="A187">
        <v>186</v>
      </c>
      <c r="B187">
        <v>180061124</v>
      </c>
      <c r="C187">
        <v>43186.671296296299</v>
      </c>
      <c r="D187" t="s">
        <v>1025</v>
      </c>
      <c r="E187" t="s">
        <v>997</v>
      </c>
      <c r="F187" t="s">
        <v>334</v>
      </c>
      <c r="G187" t="s">
        <v>23</v>
      </c>
      <c r="H187">
        <v>7.3166666587349027</v>
      </c>
      <c r="J187">
        <v>32.966666661668569</v>
      </c>
      <c r="K187">
        <v>2</v>
      </c>
      <c r="M187" cm="1">
        <f t="array" ref="M187">_xlfn.IFS(J187="",I187,I187&gt;J187,J187,I187&lt;J187,I187)</f>
        <v>0</v>
      </c>
      <c r="N187">
        <f t="shared" si="6"/>
        <v>0</v>
      </c>
      <c r="O187">
        <f t="shared" si="7"/>
        <v>0</v>
      </c>
      <c r="P187" t="str">
        <f t="shared" si="8"/>
        <v/>
      </c>
    </row>
    <row r="188" spans="1:16" x14ac:dyDescent="0.3">
      <c r="A188">
        <v>187</v>
      </c>
      <c r="B188">
        <v>180061135</v>
      </c>
      <c r="C188">
        <v>43186.675844907404</v>
      </c>
      <c r="D188" t="s">
        <v>945</v>
      </c>
      <c r="E188" t="s">
        <v>966</v>
      </c>
      <c r="F188" t="s">
        <v>306</v>
      </c>
      <c r="G188" t="s">
        <v>36</v>
      </c>
      <c r="J188">
        <v>8.9833333378192037</v>
      </c>
      <c r="K188">
        <v>1</v>
      </c>
      <c r="M188" cm="1">
        <f t="array" ref="M188">_xlfn.IFS(J188="",I188,I188&gt;J188,J188,I188&lt;J188,I188)</f>
        <v>0</v>
      </c>
      <c r="N188">
        <f t="shared" si="6"/>
        <v>0</v>
      </c>
      <c r="O188">
        <f t="shared" si="7"/>
        <v>0</v>
      </c>
      <c r="P188" t="str">
        <f t="shared" si="8"/>
        <v/>
      </c>
    </row>
    <row r="189" spans="1:16" x14ac:dyDescent="0.3">
      <c r="A189">
        <v>188</v>
      </c>
      <c r="B189">
        <v>180061145</v>
      </c>
      <c r="C189">
        <v>43186.679594907408</v>
      </c>
      <c r="D189" t="s">
        <v>945</v>
      </c>
      <c r="E189" t="s">
        <v>949</v>
      </c>
      <c r="F189" t="s">
        <v>335</v>
      </c>
      <c r="G189" t="s">
        <v>23</v>
      </c>
      <c r="H189">
        <v>11.049999995157123</v>
      </c>
      <c r="I189">
        <v>38.38333333726041</v>
      </c>
      <c r="J189">
        <v>37.666666670702398</v>
      </c>
      <c r="K189">
        <v>1</v>
      </c>
      <c r="L189">
        <v>1</v>
      </c>
      <c r="M189" cm="1">
        <f t="array" ref="M189">_xlfn.IFS(J189="",I189,I189&gt;J189,J189,I189&lt;J189,I189)</f>
        <v>37.666666670702398</v>
      </c>
      <c r="N189">
        <f t="shared" si="6"/>
        <v>1</v>
      </c>
      <c r="O189">
        <f t="shared" si="7"/>
        <v>1</v>
      </c>
      <c r="P189" t="str">
        <f t="shared" si="8"/>
        <v/>
      </c>
    </row>
    <row r="190" spans="1:16" x14ac:dyDescent="0.3">
      <c r="A190">
        <v>189</v>
      </c>
      <c r="B190">
        <v>180061900</v>
      </c>
      <c r="C190">
        <v>43187.539467592593</v>
      </c>
      <c r="D190" t="s">
        <v>945</v>
      </c>
      <c r="E190" t="s">
        <v>949</v>
      </c>
      <c r="F190" t="s">
        <v>276</v>
      </c>
      <c r="G190" t="s">
        <v>23</v>
      </c>
      <c r="H190">
        <v>4.9333333340473473</v>
      </c>
      <c r="I190">
        <v>91.166666666977108</v>
      </c>
      <c r="J190">
        <v>99.083333329763263</v>
      </c>
      <c r="K190">
        <v>2</v>
      </c>
      <c r="L190">
        <v>2</v>
      </c>
      <c r="M190" cm="1">
        <f t="array" ref="M190">_xlfn.IFS(J190="",I190,I190&gt;J190,J190,I190&lt;J190,I190)</f>
        <v>91.166666666977108</v>
      </c>
      <c r="N190">
        <f t="shared" si="6"/>
        <v>1</v>
      </c>
      <c r="O190">
        <f t="shared" si="7"/>
        <v>1</v>
      </c>
      <c r="P190" t="str">
        <f t="shared" si="8"/>
        <v/>
      </c>
    </row>
    <row r="191" spans="1:16" x14ac:dyDescent="0.3">
      <c r="A191">
        <v>190</v>
      </c>
      <c r="B191">
        <v>180062120</v>
      </c>
      <c r="C191">
        <v>43187.694062499999</v>
      </c>
      <c r="D191" t="s">
        <v>945</v>
      </c>
      <c r="E191" t="s">
        <v>966</v>
      </c>
      <c r="F191" t="s">
        <v>336</v>
      </c>
      <c r="G191" t="s">
        <v>36</v>
      </c>
      <c r="J191">
        <v>11.116666666930541</v>
      </c>
      <c r="K191">
        <v>1</v>
      </c>
      <c r="M191" cm="1">
        <f t="array" ref="M191">_xlfn.IFS(J191="",I191,I191&gt;J191,J191,I191&lt;J191,I191)</f>
        <v>0</v>
      </c>
      <c r="N191">
        <f t="shared" si="6"/>
        <v>0</v>
      </c>
      <c r="O191">
        <f t="shared" si="7"/>
        <v>0</v>
      </c>
      <c r="P191" t="str">
        <f t="shared" si="8"/>
        <v/>
      </c>
    </row>
    <row r="192" spans="1:16" x14ac:dyDescent="0.3">
      <c r="A192">
        <v>191</v>
      </c>
      <c r="B192">
        <v>180062155</v>
      </c>
      <c r="C192">
        <v>43187.718206018515</v>
      </c>
      <c r="D192" t="s">
        <v>945</v>
      </c>
      <c r="E192" t="s">
        <v>966</v>
      </c>
      <c r="F192" t="s">
        <v>337</v>
      </c>
      <c r="G192" t="s">
        <v>36</v>
      </c>
      <c r="H192">
        <v>32.550000002374873</v>
      </c>
      <c r="J192">
        <v>40.983333337353542</v>
      </c>
      <c r="K192">
        <v>1</v>
      </c>
      <c r="M192" cm="1">
        <f t="array" ref="M192">_xlfn.IFS(J192="",I192,I192&gt;J192,J192,I192&lt;J192,I192)</f>
        <v>0</v>
      </c>
      <c r="N192">
        <f t="shared" si="6"/>
        <v>0</v>
      </c>
      <c r="O192">
        <f t="shared" si="7"/>
        <v>0</v>
      </c>
      <c r="P192" t="str">
        <f t="shared" si="8"/>
        <v/>
      </c>
    </row>
    <row r="193" spans="1:16" x14ac:dyDescent="0.3">
      <c r="A193">
        <v>192</v>
      </c>
      <c r="B193">
        <v>180062495</v>
      </c>
      <c r="C193">
        <v>43188.345219907409</v>
      </c>
      <c r="D193" t="s">
        <v>945</v>
      </c>
      <c r="E193" t="s">
        <v>949</v>
      </c>
      <c r="F193" t="s">
        <v>77</v>
      </c>
      <c r="G193" t="s">
        <v>36</v>
      </c>
      <c r="H193">
        <v>0</v>
      </c>
      <c r="J193">
        <v>18.366666664369404</v>
      </c>
      <c r="K193">
        <v>1</v>
      </c>
      <c r="M193" cm="1">
        <f t="array" ref="M193">_xlfn.IFS(J193="",I193,I193&gt;J193,J193,I193&lt;J193,I193)</f>
        <v>0</v>
      </c>
      <c r="N193">
        <f t="shared" si="6"/>
        <v>0</v>
      </c>
      <c r="O193">
        <f t="shared" si="7"/>
        <v>0</v>
      </c>
      <c r="P193" t="str">
        <f t="shared" si="8"/>
        <v/>
      </c>
    </row>
    <row r="194" spans="1:16" x14ac:dyDescent="0.3">
      <c r="A194">
        <v>193</v>
      </c>
      <c r="B194">
        <v>180062512</v>
      </c>
      <c r="C194">
        <v>43188.355937499997</v>
      </c>
      <c r="D194" t="s">
        <v>945</v>
      </c>
      <c r="E194" t="s">
        <v>949</v>
      </c>
      <c r="F194" t="s">
        <v>123</v>
      </c>
      <c r="G194" t="s">
        <v>36</v>
      </c>
      <c r="H194">
        <v>11.23333333991468</v>
      </c>
      <c r="I194">
        <v>7.4500000022817403</v>
      </c>
      <c r="J194">
        <v>36.833333341637626</v>
      </c>
      <c r="K194">
        <v>2</v>
      </c>
      <c r="L194">
        <v>1</v>
      </c>
      <c r="M194" cm="1">
        <f t="array" ref="M194">_xlfn.IFS(J194="",I194,I194&gt;J194,J194,I194&lt;J194,I194)</f>
        <v>7.4500000022817403</v>
      </c>
      <c r="N194">
        <f t="shared" si="6"/>
        <v>1</v>
      </c>
      <c r="O194">
        <f t="shared" si="7"/>
        <v>1</v>
      </c>
      <c r="P194" t="str">
        <f t="shared" si="8"/>
        <v/>
      </c>
    </row>
    <row r="195" spans="1:16" x14ac:dyDescent="0.3">
      <c r="A195">
        <v>194</v>
      </c>
      <c r="B195">
        <v>180062558</v>
      </c>
      <c r="C195">
        <v>43188.387858796297</v>
      </c>
      <c r="D195" t="s">
        <v>1025</v>
      </c>
      <c r="E195" t="s">
        <v>1028</v>
      </c>
      <c r="F195" t="s">
        <v>338</v>
      </c>
      <c r="G195" t="s">
        <v>23</v>
      </c>
      <c r="H195">
        <v>11.999999997206032</v>
      </c>
      <c r="J195">
        <v>69.883333335164934</v>
      </c>
      <c r="K195">
        <v>2</v>
      </c>
      <c r="M195" cm="1">
        <f t="array" ref="M195">_xlfn.IFS(J195="",I195,I195&gt;J195,J195,I195&lt;J195,I195)</f>
        <v>0</v>
      </c>
      <c r="N195">
        <f t="shared" ref="N195:N258" si="9">COUNTIF(I195,"&gt;0")</f>
        <v>0</v>
      </c>
      <c r="O195">
        <f t="shared" ref="O195:O258" si="10">COUNTIF(M195,"&gt;0")</f>
        <v>0</v>
      </c>
      <c r="P195" t="str">
        <f t="shared" ref="P195:P258" si="11">IF(N195=O195,"","NO")</f>
        <v/>
      </c>
    </row>
    <row r="196" spans="1:16" x14ac:dyDescent="0.3">
      <c r="A196">
        <v>195</v>
      </c>
      <c r="B196">
        <v>180062709</v>
      </c>
      <c r="C196">
        <v>43188.52652777778</v>
      </c>
      <c r="D196" t="s">
        <v>1025</v>
      </c>
      <c r="E196" t="s">
        <v>997</v>
      </c>
      <c r="F196" t="s">
        <v>339</v>
      </c>
      <c r="G196" t="s">
        <v>23</v>
      </c>
      <c r="H196">
        <v>16.199999994132668</v>
      </c>
      <c r="I196">
        <v>69.799999992828816</v>
      </c>
      <c r="J196">
        <v>71.3666666590143</v>
      </c>
      <c r="K196">
        <v>1</v>
      </c>
      <c r="L196">
        <v>2</v>
      </c>
      <c r="M196" cm="1">
        <f t="array" ref="M196">_xlfn.IFS(J196="",I196,I196&gt;J196,J196,I196&lt;J196,I196)</f>
        <v>69.799999992828816</v>
      </c>
      <c r="N196">
        <f t="shared" si="9"/>
        <v>1</v>
      </c>
      <c r="O196">
        <f t="shared" si="10"/>
        <v>1</v>
      </c>
      <c r="P196" t="str">
        <f t="shared" si="11"/>
        <v/>
      </c>
    </row>
    <row r="197" spans="1:16" x14ac:dyDescent="0.3">
      <c r="A197">
        <v>196</v>
      </c>
      <c r="B197">
        <v>180062834</v>
      </c>
      <c r="C197">
        <v>43188.605937499997</v>
      </c>
      <c r="D197" t="s">
        <v>945</v>
      </c>
      <c r="E197" t="s">
        <v>949</v>
      </c>
      <c r="F197" t="s">
        <v>340</v>
      </c>
      <c r="G197" t="s">
        <v>36</v>
      </c>
      <c r="H197">
        <v>12.250000003259629</v>
      </c>
      <c r="I197">
        <v>63.450000006705523</v>
      </c>
      <c r="J197">
        <v>46.000000003259629</v>
      </c>
      <c r="K197">
        <v>2</v>
      </c>
      <c r="L197">
        <v>1</v>
      </c>
      <c r="M197" cm="1">
        <f t="array" ref="M197">_xlfn.IFS(J197="",I197,I197&gt;J197,J197,I197&lt;J197,I197)</f>
        <v>46.000000003259629</v>
      </c>
      <c r="N197">
        <f t="shared" si="9"/>
        <v>1</v>
      </c>
      <c r="O197">
        <f t="shared" si="10"/>
        <v>1</v>
      </c>
      <c r="P197" t="str">
        <f t="shared" si="11"/>
        <v/>
      </c>
    </row>
    <row r="198" spans="1:16" x14ac:dyDescent="0.3">
      <c r="A198">
        <v>197</v>
      </c>
      <c r="B198">
        <v>180062912</v>
      </c>
      <c r="C198">
        <v>43188.659004629626</v>
      </c>
      <c r="D198" t="s">
        <v>945</v>
      </c>
      <c r="E198" t="s">
        <v>949</v>
      </c>
      <c r="F198" t="s">
        <v>122</v>
      </c>
      <c r="G198" t="s">
        <v>36</v>
      </c>
      <c r="H198">
        <v>12.883333337958902</v>
      </c>
      <c r="J198">
        <v>64.983333342242986</v>
      </c>
      <c r="K198">
        <v>1</v>
      </c>
      <c r="M198" cm="1">
        <f t="array" ref="M198">_xlfn.IFS(J198="",I198,I198&gt;J198,J198,I198&lt;J198,I198)</f>
        <v>0</v>
      </c>
      <c r="N198">
        <f t="shared" si="9"/>
        <v>0</v>
      </c>
      <c r="O198">
        <f t="shared" si="10"/>
        <v>0</v>
      </c>
      <c r="P198" t="str">
        <f t="shared" si="11"/>
        <v/>
      </c>
    </row>
    <row r="199" spans="1:16" x14ac:dyDescent="0.3">
      <c r="A199">
        <v>198</v>
      </c>
      <c r="B199">
        <v>180062976</v>
      </c>
      <c r="C199">
        <v>43188.704756944448</v>
      </c>
      <c r="D199" t="s">
        <v>945</v>
      </c>
      <c r="E199" t="s">
        <v>949</v>
      </c>
      <c r="F199" t="s">
        <v>341</v>
      </c>
      <c r="G199" t="s">
        <v>36</v>
      </c>
      <c r="I199">
        <v>18.149999999441206</v>
      </c>
      <c r="J199">
        <v>81.916666663018987</v>
      </c>
      <c r="K199">
        <v>2</v>
      </c>
      <c r="L199">
        <v>3</v>
      </c>
      <c r="M199" cm="1">
        <f t="array" ref="M199">_xlfn.IFS(J199="",I199,I199&gt;J199,J199,I199&lt;J199,I199)</f>
        <v>18.149999999441206</v>
      </c>
      <c r="N199">
        <f t="shared" si="9"/>
        <v>1</v>
      </c>
      <c r="O199">
        <f t="shared" si="10"/>
        <v>1</v>
      </c>
      <c r="P199" t="str">
        <f t="shared" si="11"/>
        <v/>
      </c>
    </row>
    <row r="200" spans="1:16" x14ac:dyDescent="0.3">
      <c r="A200">
        <v>199</v>
      </c>
      <c r="B200">
        <v>180063023</v>
      </c>
      <c r="C200">
        <v>43188.741689814815</v>
      </c>
      <c r="D200" t="s">
        <v>945</v>
      </c>
      <c r="E200" t="s">
        <v>966</v>
      </c>
      <c r="F200" t="s">
        <v>343</v>
      </c>
      <c r="G200" t="s">
        <v>23</v>
      </c>
      <c r="H200">
        <v>11.583333337912336</v>
      </c>
      <c r="I200">
        <v>66.966666667722166</v>
      </c>
      <c r="J200">
        <v>72.850000003818423</v>
      </c>
      <c r="K200">
        <v>1</v>
      </c>
      <c r="L200">
        <v>3</v>
      </c>
      <c r="M200" cm="1">
        <f t="array" ref="M200">_xlfn.IFS(J200="",I200,I200&gt;J200,J200,I200&lt;J200,I200)</f>
        <v>66.966666667722166</v>
      </c>
      <c r="N200">
        <f t="shared" si="9"/>
        <v>1</v>
      </c>
      <c r="O200">
        <f t="shared" si="10"/>
        <v>1</v>
      </c>
      <c r="P200" t="str">
        <f t="shared" si="11"/>
        <v/>
      </c>
    </row>
    <row r="201" spans="1:16" x14ac:dyDescent="0.3">
      <c r="A201">
        <v>200</v>
      </c>
      <c r="B201">
        <v>180063448</v>
      </c>
      <c r="C201">
        <v>43189.429722222223</v>
      </c>
      <c r="D201" t="s">
        <v>945</v>
      </c>
      <c r="E201" t="s">
        <v>949</v>
      </c>
      <c r="F201" t="s">
        <v>344</v>
      </c>
      <c r="G201" t="s">
        <v>36</v>
      </c>
      <c r="H201">
        <v>7.883333332138136</v>
      </c>
      <c r="J201">
        <v>14.09999999566935</v>
      </c>
      <c r="K201">
        <v>1</v>
      </c>
      <c r="M201" cm="1">
        <f t="array" ref="M201">_xlfn.IFS(J201="",I201,I201&gt;J201,J201,I201&lt;J201,I201)</f>
        <v>0</v>
      </c>
      <c r="N201">
        <f t="shared" si="9"/>
        <v>0</v>
      </c>
      <c r="O201">
        <f t="shared" si="10"/>
        <v>0</v>
      </c>
      <c r="P201" t="str">
        <f t="shared" si="11"/>
        <v/>
      </c>
    </row>
    <row r="202" spans="1:16" x14ac:dyDescent="0.3">
      <c r="A202">
        <v>201</v>
      </c>
      <c r="B202">
        <v>180063494</v>
      </c>
      <c r="C202">
        <v>43189.492245370369</v>
      </c>
      <c r="D202" t="s">
        <v>1025</v>
      </c>
      <c r="E202" t="s">
        <v>1028</v>
      </c>
      <c r="F202" t="s">
        <v>345</v>
      </c>
      <c r="G202" t="s">
        <v>36</v>
      </c>
      <c r="H202">
        <v>18.650000001071021</v>
      </c>
      <c r="J202">
        <v>44.849999996367842</v>
      </c>
      <c r="K202">
        <v>2</v>
      </c>
      <c r="M202" cm="1">
        <f t="array" ref="M202">_xlfn.IFS(J202="",I202,I202&gt;J202,J202,I202&lt;J202,I202)</f>
        <v>0</v>
      </c>
      <c r="N202">
        <f t="shared" si="9"/>
        <v>0</v>
      </c>
      <c r="O202">
        <f t="shared" si="10"/>
        <v>0</v>
      </c>
      <c r="P202" t="str">
        <f t="shared" si="11"/>
        <v/>
      </c>
    </row>
    <row r="203" spans="1:16" x14ac:dyDescent="0.3">
      <c r="A203">
        <v>202</v>
      </c>
      <c r="B203">
        <v>180063511</v>
      </c>
      <c r="C203">
        <v>43189.510775462964</v>
      </c>
      <c r="D203" t="s">
        <v>1017</v>
      </c>
      <c r="E203" t="s">
        <v>949</v>
      </c>
      <c r="F203" t="s">
        <v>347</v>
      </c>
      <c r="G203" t="s">
        <v>23</v>
      </c>
      <c r="H203">
        <v>29.033333330880851</v>
      </c>
      <c r="I203">
        <v>42.483333331765607</v>
      </c>
      <c r="J203">
        <v>47.483333327108994</v>
      </c>
      <c r="K203">
        <v>1</v>
      </c>
      <c r="L203">
        <v>1</v>
      </c>
      <c r="M203" cm="1">
        <f t="array" ref="M203">_xlfn.IFS(J203="",I203,I203&gt;J203,J203,I203&lt;J203,I203)</f>
        <v>42.483333331765607</v>
      </c>
      <c r="N203">
        <f t="shared" si="9"/>
        <v>1</v>
      </c>
      <c r="O203">
        <f t="shared" si="10"/>
        <v>1</v>
      </c>
      <c r="P203" t="str">
        <f t="shared" si="11"/>
        <v/>
      </c>
    </row>
    <row r="204" spans="1:16" x14ac:dyDescent="0.3">
      <c r="A204">
        <v>203</v>
      </c>
      <c r="B204">
        <v>180063581</v>
      </c>
      <c r="C204">
        <v>43189.579733796294</v>
      </c>
      <c r="D204" t="s">
        <v>945</v>
      </c>
      <c r="E204" t="s">
        <v>949</v>
      </c>
      <c r="F204" t="s">
        <v>238</v>
      </c>
      <c r="G204" t="s">
        <v>23</v>
      </c>
      <c r="H204">
        <v>12.350000005681068</v>
      </c>
      <c r="I204">
        <v>29.183333334513009</v>
      </c>
      <c r="J204">
        <v>43.766666671726853</v>
      </c>
      <c r="K204">
        <v>2</v>
      </c>
      <c r="L204">
        <v>2</v>
      </c>
      <c r="M204" cm="1">
        <f t="array" ref="M204">_xlfn.IFS(J204="",I204,I204&gt;J204,J204,I204&lt;J204,I204)</f>
        <v>29.183333334513009</v>
      </c>
      <c r="N204">
        <f t="shared" si="9"/>
        <v>1</v>
      </c>
      <c r="O204">
        <f t="shared" si="10"/>
        <v>1</v>
      </c>
      <c r="P204" t="str">
        <f t="shared" si="11"/>
        <v/>
      </c>
    </row>
    <row r="205" spans="1:16" x14ac:dyDescent="0.3">
      <c r="A205">
        <v>204</v>
      </c>
      <c r="B205">
        <v>180063655</v>
      </c>
      <c r="C205">
        <v>43189.636342592596</v>
      </c>
      <c r="D205" t="s">
        <v>945</v>
      </c>
      <c r="E205" t="s">
        <v>966</v>
      </c>
      <c r="F205" t="s">
        <v>307</v>
      </c>
      <c r="G205" t="s">
        <v>36</v>
      </c>
      <c r="H205">
        <v>4.2333333275746554</v>
      </c>
      <c r="I205">
        <v>9.6666666632518172</v>
      </c>
      <c r="J205">
        <v>23.133333324221894</v>
      </c>
      <c r="K205">
        <v>1</v>
      </c>
      <c r="L205">
        <v>1</v>
      </c>
      <c r="M205" cm="1">
        <f t="array" ref="M205">_xlfn.IFS(J205="",I205,I205&gt;J205,J205,I205&lt;J205,I205)</f>
        <v>9.6666666632518172</v>
      </c>
      <c r="N205">
        <f t="shared" si="9"/>
        <v>1</v>
      </c>
      <c r="O205">
        <f t="shared" si="10"/>
        <v>1</v>
      </c>
      <c r="P205" t="str">
        <f t="shared" si="11"/>
        <v/>
      </c>
    </row>
    <row r="206" spans="1:16" x14ac:dyDescent="0.3">
      <c r="A206">
        <v>205</v>
      </c>
      <c r="B206">
        <v>180063674</v>
      </c>
      <c r="C206">
        <v>43189.645219907405</v>
      </c>
      <c r="D206" t="s">
        <v>945</v>
      </c>
      <c r="E206" t="s">
        <v>949</v>
      </c>
      <c r="F206" t="s">
        <v>58</v>
      </c>
      <c r="G206" t="s">
        <v>36</v>
      </c>
      <c r="J206">
        <v>5.2666666719596833</v>
      </c>
      <c r="K206">
        <v>1</v>
      </c>
      <c r="M206" cm="1">
        <f t="array" ref="M206">_xlfn.IFS(J206="",I206,I206&gt;J206,J206,I206&lt;J206,I206)</f>
        <v>0</v>
      </c>
      <c r="N206">
        <f t="shared" si="9"/>
        <v>0</v>
      </c>
      <c r="O206">
        <f t="shared" si="10"/>
        <v>0</v>
      </c>
      <c r="P206" t="str">
        <f t="shared" si="11"/>
        <v/>
      </c>
    </row>
    <row r="207" spans="1:16" x14ac:dyDescent="0.3">
      <c r="A207">
        <v>206</v>
      </c>
      <c r="B207">
        <v>180063718</v>
      </c>
      <c r="C207">
        <v>43189.677407407406</v>
      </c>
      <c r="D207" t="s">
        <v>945</v>
      </c>
      <c r="E207" t="s">
        <v>966</v>
      </c>
      <c r="F207" t="s">
        <v>80</v>
      </c>
      <c r="G207" t="s">
        <v>36</v>
      </c>
      <c r="H207">
        <v>0.38333333912305534</v>
      </c>
      <c r="J207">
        <v>0.86666667019017041</v>
      </c>
      <c r="K207">
        <v>1</v>
      </c>
      <c r="M207" cm="1">
        <f t="array" ref="M207">_xlfn.IFS(J207="",I207,I207&gt;J207,J207,I207&lt;J207,I207)</f>
        <v>0</v>
      </c>
      <c r="N207">
        <f t="shared" si="9"/>
        <v>0</v>
      </c>
      <c r="O207">
        <f t="shared" si="10"/>
        <v>0</v>
      </c>
      <c r="P207" t="str">
        <f t="shared" si="11"/>
        <v/>
      </c>
    </row>
    <row r="208" spans="1:16" x14ac:dyDescent="0.3">
      <c r="A208">
        <v>207</v>
      </c>
      <c r="B208">
        <v>180063736</v>
      </c>
      <c r="C208">
        <v>43189.688715277778</v>
      </c>
      <c r="D208" t="s">
        <v>945</v>
      </c>
      <c r="E208" t="s">
        <v>966</v>
      </c>
      <c r="F208" t="s">
        <v>349</v>
      </c>
      <c r="G208" t="s">
        <v>36</v>
      </c>
      <c r="H208">
        <v>0</v>
      </c>
      <c r="J208">
        <v>35.183333333116025</v>
      </c>
      <c r="K208">
        <v>1</v>
      </c>
      <c r="M208" cm="1">
        <f t="array" ref="M208">_xlfn.IFS(J208="",I208,I208&gt;J208,J208,I208&lt;J208,I208)</f>
        <v>0</v>
      </c>
      <c r="N208">
        <f t="shared" si="9"/>
        <v>0</v>
      </c>
      <c r="O208">
        <f t="shared" si="10"/>
        <v>0</v>
      </c>
      <c r="P208" t="str">
        <f t="shared" si="11"/>
        <v/>
      </c>
    </row>
    <row r="209" spans="1:16" x14ac:dyDescent="0.3">
      <c r="A209">
        <v>208</v>
      </c>
      <c r="B209">
        <v>180063792</v>
      </c>
      <c r="C209">
        <v>43189.730057870373</v>
      </c>
      <c r="D209" t="s">
        <v>945</v>
      </c>
      <c r="E209" t="s">
        <v>966</v>
      </c>
      <c r="F209" t="s">
        <v>302</v>
      </c>
      <c r="G209" t="s">
        <v>36</v>
      </c>
      <c r="H209">
        <v>0</v>
      </c>
      <c r="J209">
        <v>22.049999999580905</v>
      </c>
      <c r="K209">
        <v>1</v>
      </c>
      <c r="M209" cm="1">
        <f t="array" ref="M209">_xlfn.IFS(J209="",I209,I209&gt;J209,J209,I209&lt;J209,I209)</f>
        <v>0</v>
      </c>
      <c r="N209">
        <f t="shared" si="9"/>
        <v>0</v>
      </c>
      <c r="O209">
        <f t="shared" si="10"/>
        <v>0</v>
      </c>
      <c r="P209" t="str">
        <f t="shared" si="11"/>
        <v/>
      </c>
    </row>
    <row r="210" spans="1:16" x14ac:dyDescent="0.3">
      <c r="A210">
        <v>209</v>
      </c>
      <c r="B210">
        <v>180063812</v>
      </c>
      <c r="C210">
        <v>43189.746064814812</v>
      </c>
      <c r="D210" t="s">
        <v>945</v>
      </c>
      <c r="E210" t="s">
        <v>949</v>
      </c>
      <c r="F210" t="s">
        <v>350</v>
      </c>
      <c r="G210" t="s">
        <v>23</v>
      </c>
      <c r="H210">
        <v>5.5999999993946403</v>
      </c>
      <c r="I210">
        <v>61.666666675591841</v>
      </c>
      <c r="J210">
        <v>77.250000005587935</v>
      </c>
      <c r="K210">
        <v>2</v>
      </c>
      <c r="L210">
        <v>1</v>
      </c>
      <c r="M210" cm="1">
        <f t="array" ref="M210">_xlfn.IFS(J210="",I210,I210&gt;J210,J210,I210&lt;J210,I210)</f>
        <v>61.666666675591841</v>
      </c>
      <c r="N210">
        <f t="shared" si="9"/>
        <v>1</v>
      </c>
      <c r="O210">
        <f t="shared" si="10"/>
        <v>1</v>
      </c>
      <c r="P210" t="str">
        <f t="shared" si="11"/>
        <v/>
      </c>
    </row>
    <row r="211" spans="1:16" x14ac:dyDescent="0.3">
      <c r="A211">
        <v>210</v>
      </c>
      <c r="B211">
        <v>180065088</v>
      </c>
      <c r="C211">
        <v>43192.303553240738</v>
      </c>
      <c r="D211" t="s">
        <v>945</v>
      </c>
      <c r="E211" t="s">
        <v>966</v>
      </c>
      <c r="F211" t="s">
        <v>70</v>
      </c>
      <c r="G211" t="s">
        <v>36</v>
      </c>
      <c r="H211">
        <v>10.483333342708647</v>
      </c>
      <c r="J211">
        <v>34.050000007264316</v>
      </c>
      <c r="K211">
        <v>1</v>
      </c>
      <c r="M211" cm="1">
        <f t="array" ref="M211">_xlfn.IFS(J211="",I211,I211&gt;J211,J211,I211&lt;J211,I211)</f>
        <v>0</v>
      </c>
      <c r="N211">
        <f t="shared" si="9"/>
        <v>0</v>
      </c>
      <c r="O211">
        <f t="shared" si="10"/>
        <v>0</v>
      </c>
      <c r="P211" t="str">
        <f t="shared" si="11"/>
        <v/>
      </c>
    </row>
    <row r="212" spans="1:16" x14ac:dyDescent="0.3">
      <c r="A212">
        <v>211</v>
      </c>
      <c r="B212">
        <v>180065194</v>
      </c>
      <c r="C212">
        <v>43192.38921296296</v>
      </c>
      <c r="D212" t="s">
        <v>945</v>
      </c>
      <c r="E212" t="s">
        <v>949</v>
      </c>
      <c r="F212" t="s">
        <v>351</v>
      </c>
      <c r="G212" t="s">
        <v>36</v>
      </c>
      <c r="H212">
        <v>12.816666666185483</v>
      </c>
      <c r="I212">
        <v>106.533333332045</v>
      </c>
      <c r="J212">
        <v>106.75000000745058</v>
      </c>
      <c r="K212">
        <v>3</v>
      </c>
      <c r="L212">
        <v>4</v>
      </c>
      <c r="M212" cm="1">
        <f t="array" ref="M212">_xlfn.IFS(J212="",I212,I212&gt;J212,J212,I212&lt;J212,I212)</f>
        <v>106.533333332045</v>
      </c>
      <c r="N212">
        <f t="shared" si="9"/>
        <v>1</v>
      </c>
      <c r="O212">
        <f t="shared" si="10"/>
        <v>1</v>
      </c>
      <c r="P212" t="str">
        <f t="shared" si="11"/>
        <v/>
      </c>
    </row>
    <row r="213" spans="1:16" x14ac:dyDescent="0.3">
      <c r="A213">
        <v>212</v>
      </c>
      <c r="B213">
        <v>180065287</v>
      </c>
      <c r="C213">
        <v>43192.504444444443</v>
      </c>
      <c r="D213" t="s">
        <v>994</v>
      </c>
      <c r="E213" t="s">
        <v>1028</v>
      </c>
      <c r="F213" t="s">
        <v>352</v>
      </c>
      <c r="G213" t="s">
        <v>36</v>
      </c>
      <c r="H213">
        <v>23.866666671819985</v>
      </c>
      <c r="J213">
        <v>107.48333333409391</v>
      </c>
      <c r="K213">
        <v>1</v>
      </c>
      <c r="M213" cm="1">
        <f t="array" ref="M213">_xlfn.IFS(J213="",I213,I213&gt;J213,J213,I213&lt;J213,I213)</f>
        <v>0</v>
      </c>
      <c r="N213">
        <f t="shared" si="9"/>
        <v>0</v>
      </c>
      <c r="O213">
        <f t="shared" si="10"/>
        <v>0</v>
      </c>
      <c r="P213" t="str">
        <f t="shared" si="11"/>
        <v/>
      </c>
    </row>
    <row r="214" spans="1:16" x14ac:dyDescent="0.3">
      <c r="A214">
        <v>213</v>
      </c>
      <c r="B214">
        <v>180065609</v>
      </c>
      <c r="C214">
        <v>43192.723611111112</v>
      </c>
      <c r="D214" t="s">
        <v>945</v>
      </c>
      <c r="E214" t="s">
        <v>949</v>
      </c>
      <c r="F214" t="s">
        <v>353</v>
      </c>
      <c r="G214" t="s">
        <v>36</v>
      </c>
      <c r="H214">
        <v>11.833333333488554</v>
      </c>
      <c r="I214">
        <v>10.999999993946403</v>
      </c>
      <c r="J214">
        <v>29.716666666790843</v>
      </c>
      <c r="K214">
        <v>1</v>
      </c>
      <c r="L214">
        <v>2</v>
      </c>
      <c r="M214" cm="1">
        <f t="array" ref="M214">_xlfn.IFS(J214="",I214,I214&gt;J214,J214,I214&lt;J214,I214)</f>
        <v>10.999999993946403</v>
      </c>
      <c r="N214">
        <f t="shared" si="9"/>
        <v>1</v>
      </c>
      <c r="O214">
        <f t="shared" si="10"/>
        <v>1</v>
      </c>
      <c r="P214" t="str">
        <f t="shared" si="11"/>
        <v/>
      </c>
    </row>
    <row r="215" spans="1:16" x14ac:dyDescent="0.3">
      <c r="A215">
        <v>214</v>
      </c>
      <c r="B215">
        <v>180065611</v>
      </c>
      <c r="C215">
        <v>43192.726354166669</v>
      </c>
      <c r="D215" t="s">
        <v>945</v>
      </c>
      <c r="E215" t="s">
        <v>966</v>
      </c>
      <c r="F215" t="s">
        <v>354</v>
      </c>
      <c r="G215" t="s">
        <v>36</v>
      </c>
      <c r="J215">
        <v>10.000000001164153</v>
      </c>
      <c r="K215">
        <v>1</v>
      </c>
      <c r="M215" cm="1">
        <f t="array" ref="M215">_xlfn.IFS(J215="",I215,I215&gt;J215,J215,I215&lt;J215,I215)</f>
        <v>0</v>
      </c>
      <c r="N215">
        <f t="shared" si="9"/>
        <v>0</v>
      </c>
      <c r="O215">
        <f t="shared" si="10"/>
        <v>0</v>
      </c>
      <c r="P215" t="str">
        <f t="shared" si="11"/>
        <v/>
      </c>
    </row>
    <row r="216" spans="1:16" x14ac:dyDescent="0.3">
      <c r="A216">
        <v>215</v>
      </c>
      <c r="B216">
        <v>180065638</v>
      </c>
      <c r="C216">
        <v>43192.745949074073</v>
      </c>
      <c r="D216" t="s">
        <v>945</v>
      </c>
      <c r="E216" t="s">
        <v>966</v>
      </c>
      <c r="F216" t="s">
        <v>355</v>
      </c>
      <c r="G216" t="s">
        <v>23</v>
      </c>
      <c r="H216">
        <v>12.566666670609266</v>
      </c>
      <c r="I216">
        <v>27.833333333255723</v>
      </c>
      <c r="J216">
        <v>38.983333330834284</v>
      </c>
      <c r="K216">
        <v>1</v>
      </c>
      <c r="L216">
        <v>1</v>
      </c>
      <c r="M216" cm="1">
        <f t="array" ref="M216">_xlfn.IFS(J216="",I216,I216&gt;J216,J216,I216&lt;J216,I216)</f>
        <v>27.833333333255723</v>
      </c>
      <c r="N216">
        <f t="shared" si="9"/>
        <v>1</v>
      </c>
      <c r="O216">
        <f t="shared" si="10"/>
        <v>1</v>
      </c>
      <c r="P216" t="str">
        <f t="shared" si="11"/>
        <v/>
      </c>
    </row>
    <row r="217" spans="1:16" x14ac:dyDescent="0.3">
      <c r="A217">
        <v>216</v>
      </c>
      <c r="B217">
        <v>180065857</v>
      </c>
      <c r="C217">
        <v>43193.281099537038</v>
      </c>
      <c r="D217" t="s">
        <v>945</v>
      </c>
      <c r="E217" t="s">
        <v>949</v>
      </c>
      <c r="F217" t="s">
        <v>356</v>
      </c>
      <c r="G217" t="s">
        <v>36</v>
      </c>
      <c r="H217">
        <v>5.9666666679549962</v>
      </c>
      <c r="J217">
        <v>31.549999999115244</v>
      </c>
      <c r="K217">
        <v>1</v>
      </c>
      <c r="M217" cm="1">
        <f t="array" ref="M217">_xlfn.IFS(J217="",I217,I217&gt;J217,J217,I217&lt;J217,I217)</f>
        <v>0</v>
      </c>
      <c r="N217">
        <f t="shared" si="9"/>
        <v>0</v>
      </c>
      <c r="O217">
        <f t="shared" si="10"/>
        <v>0</v>
      </c>
      <c r="P217" t="str">
        <f t="shared" si="11"/>
        <v/>
      </c>
    </row>
    <row r="218" spans="1:16" x14ac:dyDescent="0.3">
      <c r="A218">
        <v>217</v>
      </c>
      <c r="B218">
        <v>180066200</v>
      </c>
      <c r="C218">
        <v>43193.632141203707</v>
      </c>
      <c r="D218" t="s">
        <v>945</v>
      </c>
      <c r="E218" t="s">
        <v>949</v>
      </c>
      <c r="F218" t="s">
        <v>357</v>
      </c>
      <c r="G218" t="s">
        <v>36</v>
      </c>
      <c r="H218">
        <v>8.0999999970663339</v>
      </c>
      <c r="I218">
        <v>33.716666658874601</v>
      </c>
      <c r="J218">
        <v>33.116666665300727</v>
      </c>
      <c r="K218">
        <v>1</v>
      </c>
      <c r="L218">
        <v>2</v>
      </c>
      <c r="M218" cm="1">
        <f t="array" ref="M218">_xlfn.IFS(J218="",I218,I218&gt;J218,J218,I218&lt;J218,I218)</f>
        <v>33.116666665300727</v>
      </c>
      <c r="N218">
        <f t="shared" si="9"/>
        <v>1</v>
      </c>
      <c r="O218">
        <f t="shared" si="10"/>
        <v>1</v>
      </c>
      <c r="P218" t="str">
        <f t="shared" si="11"/>
        <v/>
      </c>
    </row>
    <row r="219" spans="1:16" x14ac:dyDescent="0.3">
      <c r="A219">
        <v>218</v>
      </c>
      <c r="B219">
        <v>180066245</v>
      </c>
      <c r="C219">
        <v>43193.663206018522</v>
      </c>
      <c r="D219" t="s">
        <v>945</v>
      </c>
      <c r="E219" t="s">
        <v>966</v>
      </c>
      <c r="F219" t="s">
        <v>194</v>
      </c>
      <c r="G219" t="s">
        <v>36</v>
      </c>
      <c r="H219">
        <v>38.949999989708886</v>
      </c>
      <c r="J219">
        <v>58.249999996041879</v>
      </c>
      <c r="K219">
        <v>1</v>
      </c>
      <c r="M219" cm="1">
        <f t="array" ref="M219">_xlfn.IFS(J219="",I219,I219&gt;J219,J219,I219&lt;J219,I219)</f>
        <v>0</v>
      </c>
      <c r="N219">
        <f t="shared" si="9"/>
        <v>0</v>
      </c>
      <c r="O219">
        <f t="shared" si="10"/>
        <v>0</v>
      </c>
      <c r="P219" t="str">
        <f t="shared" si="11"/>
        <v/>
      </c>
    </row>
    <row r="220" spans="1:16" x14ac:dyDescent="0.3">
      <c r="A220">
        <v>219</v>
      </c>
      <c r="B220">
        <v>180066334</v>
      </c>
      <c r="C220">
        <v>43193.735335648147</v>
      </c>
      <c r="D220" t="s">
        <v>945</v>
      </c>
      <c r="E220" t="s">
        <v>949</v>
      </c>
      <c r="F220" t="s">
        <v>358</v>
      </c>
      <c r="G220" t="s">
        <v>36</v>
      </c>
      <c r="H220">
        <v>13.399999999674037</v>
      </c>
      <c r="J220">
        <v>38.666666663484648</v>
      </c>
      <c r="K220">
        <v>1</v>
      </c>
      <c r="M220" cm="1">
        <f t="array" ref="M220">_xlfn.IFS(J220="",I220,I220&gt;J220,J220,I220&lt;J220,I220)</f>
        <v>0</v>
      </c>
      <c r="N220">
        <f t="shared" si="9"/>
        <v>0</v>
      </c>
      <c r="O220">
        <f t="shared" si="10"/>
        <v>0</v>
      </c>
      <c r="P220" t="str">
        <f t="shared" si="11"/>
        <v/>
      </c>
    </row>
    <row r="221" spans="1:16" x14ac:dyDescent="0.3">
      <c r="A221">
        <v>220</v>
      </c>
      <c r="B221">
        <v>180066570</v>
      </c>
      <c r="C221">
        <v>43194.264745370368</v>
      </c>
      <c r="D221" t="s">
        <v>945</v>
      </c>
      <c r="E221" t="s">
        <v>966</v>
      </c>
      <c r="F221" t="s">
        <v>359</v>
      </c>
      <c r="G221" t="s">
        <v>23</v>
      </c>
      <c r="H221">
        <v>17.633333337726071</v>
      </c>
      <c r="J221">
        <v>71.633333335630596</v>
      </c>
      <c r="K221">
        <v>1</v>
      </c>
      <c r="M221" cm="1">
        <f t="array" ref="M221">_xlfn.IFS(J221="",I221,I221&gt;J221,J221,I221&lt;J221,I221)</f>
        <v>0</v>
      </c>
      <c r="N221">
        <f t="shared" si="9"/>
        <v>0</v>
      </c>
      <c r="O221">
        <f t="shared" si="10"/>
        <v>0</v>
      </c>
      <c r="P221" t="str">
        <f t="shared" si="11"/>
        <v/>
      </c>
    </row>
    <row r="222" spans="1:16" x14ac:dyDescent="0.3">
      <c r="A222">
        <v>221</v>
      </c>
      <c r="B222">
        <v>180066600</v>
      </c>
      <c r="C222">
        <v>43194.310266203705</v>
      </c>
      <c r="D222" t="s">
        <v>945</v>
      </c>
      <c r="E222" t="s">
        <v>966</v>
      </c>
      <c r="F222" t="s">
        <v>360</v>
      </c>
      <c r="G222" t="s">
        <v>36</v>
      </c>
      <c r="J222">
        <v>21.233333330601454</v>
      </c>
      <c r="K222">
        <v>1</v>
      </c>
      <c r="M222" cm="1">
        <f t="array" ref="M222">_xlfn.IFS(J222="",I222,I222&gt;J222,J222,I222&lt;J222,I222)</f>
        <v>0</v>
      </c>
      <c r="N222">
        <f t="shared" si="9"/>
        <v>0</v>
      </c>
      <c r="O222">
        <f t="shared" si="10"/>
        <v>0</v>
      </c>
      <c r="P222" t="str">
        <f t="shared" si="11"/>
        <v/>
      </c>
    </row>
    <row r="223" spans="1:16" x14ac:dyDescent="0.3">
      <c r="A223">
        <v>222</v>
      </c>
      <c r="B223">
        <v>180066829</v>
      </c>
      <c r="C223">
        <v>43194.550370370373</v>
      </c>
      <c r="D223" t="s">
        <v>1017</v>
      </c>
      <c r="E223" t="s">
        <v>966</v>
      </c>
      <c r="F223" t="s">
        <v>362</v>
      </c>
      <c r="G223" t="s">
        <v>36</v>
      </c>
      <c r="H223">
        <v>1.6666660085320473E-2</v>
      </c>
      <c r="J223">
        <v>54.266666664043441</v>
      </c>
      <c r="K223">
        <v>1</v>
      </c>
      <c r="M223" cm="1">
        <f t="array" ref="M223">_xlfn.IFS(J223="",I223,I223&gt;J223,J223,I223&lt;J223,I223)</f>
        <v>0</v>
      </c>
      <c r="N223">
        <f t="shared" si="9"/>
        <v>0</v>
      </c>
      <c r="O223">
        <f t="shared" si="10"/>
        <v>0</v>
      </c>
      <c r="P223" t="str">
        <f t="shared" si="11"/>
        <v/>
      </c>
    </row>
    <row r="224" spans="1:16" x14ac:dyDescent="0.3">
      <c r="A224">
        <v>223</v>
      </c>
      <c r="B224">
        <v>180067058</v>
      </c>
      <c r="C224">
        <v>43194.727453703701</v>
      </c>
      <c r="D224" t="s">
        <v>945</v>
      </c>
      <c r="E224" t="s">
        <v>966</v>
      </c>
      <c r="F224" t="s">
        <v>363</v>
      </c>
      <c r="G224" t="s">
        <v>36</v>
      </c>
      <c r="H224">
        <v>2.6333333412185311</v>
      </c>
      <c r="I224">
        <v>13.466666671447456</v>
      </c>
      <c r="J224">
        <v>20.800000000745058</v>
      </c>
      <c r="K224">
        <v>1</v>
      </c>
      <c r="L224">
        <v>1</v>
      </c>
      <c r="M224" cm="1">
        <f t="array" ref="M224">_xlfn.IFS(J224="",I224,I224&gt;J224,J224,I224&lt;J224,I224)</f>
        <v>13.466666671447456</v>
      </c>
      <c r="N224">
        <f t="shared" si="9"/>
        <v>1</v>
      </c>
      <c r="O224">
        <f t="shared" si="10"/>
        <v>1</v>
      </c>
      <c r="P224" t="str">
        <f t="shared" si="11"/>
        <v/>
      </c>
    </row>
    <row r="225" spans="1:16" x14ac:dyDescent="0.3">
      <c r="A225">
        <v>224</v>
      </c>
      <c r="B225">
        <v>180067060</v>
      </c>
      <c r="C225">
        <v>43194.730115740742</v>
      </c>
      <c r="D225" t="s">
        <v>945</v>
      </c>
      <c r="E225" t="s">
        <v>949</v>
      </c>
      <c r="F225" t="s">
        <v>151</v>
      </c>
      <c r="G225" t="s">
        <v>36</v>
      </c>
      <c r="H225">
        <v>27.849999993341044</v>
      </c>
      <c r="J225">
        <v>48.73333333642222</v>
      </c>
      <c r="K225">
        <v>1</v>
      </c>
      <c r="M225" cm="1">
        <f t="array" ref="M225">_xlfn.IFS(J225="",I225,I225&gt;J225,J225,I225&lt;J225,I225)</f>
        <v>0</v>
      </c>
      <c r="N225">
        <f t="shared" si="9"/>
        <v>0</v>
      </c>
      <c r="O225">
        <f t="shared" si="10"/>
        <v>0</v>
      </c>
      <c r="P225" t="str">
        <f t="shared" si="11"/>
        <v/>
      </c>
    </row>
    <row r="226" spans="1:16" x14ac:dyDescent="0.3">
      <c r="A226">
        <v>225</v>
      </c>
      <c r="B226">
        <v>180067308</v>
      </c>
      <c r="C226">
        <v>43195.262291666666</v>
      </c>
      <c r="D226" t="s">
        <v>1013</v>
      </c>
      <c r="E226" t="s">
        <v>949</v>
      </c>
      <c r="F226" t="s">
        <v>365</v>
      </c>
      <c r="G226" t="s">
        <v>23</v>
      </c>
      <c r="H226">
        <v>27.933333335677162</v>
      </c>
      <c r="I226">
        <v>58.299999997252598</v>
      </c>
      <c r="J226">
        <v>58.900000001303852</v>
      </c>
      <c r="K226">
        <v>2</v>
      </c>
      <c r="L226">
        <v>2</v>
      </c>
      <c r="M226" cm="1">
        <f t="array" ref="M226">_xlfn.IFS(J226="",I226,I226&gt;J226,J226,I226&lt;J226,I226)</f>
        <v>58.299999997252598</v>
      </c>
      <c r="N226">
        <f t="shared" si="9"/>
        <v>1</v>
      </c>
      <c r="O226">
        <f t="shared" si="10"/>
        <v>1</v>
      </c>
      <c r="P226" t="str">
        <f t="shared" si="11"/>
        <v/>
      </c>
    </row>
    <row r="227" spans="1:16" x14ac:dyDescent="0.3">
      <c r="A227">
        <v>226</v>
      </c>
      <c r="B227">
        <v>180067317</v>
      </c>
      <c r="C227">
        <v>43195.290347222224</v>
      </c>
      <c r="D227" t="s">
        <v>945</v>
      </c>
      <c r="E227" t="s">
        <v>949</v>
      </c>
      <c r="F227" t="s">
        <v>366</v>
      </c>
      <c r="G227" t="s">
        <v>23</v>
      </c>
      <c r="H227">
        <v>17.249999998603016</v>
      </c>
      <c r="I227">
        <v>515.89999999268912</v>
      </c>
      <c r="J227">
        <v>558.18333333008923</v>
      </c>
      <c r="K227">
        <v>2</v>
      </c>
      <c r="L227">
        <v>2</v>
      </c>
      <c r="M227" cm="1">
        <f t="array" ref="M227">_xlfn.IFS(J227="",I227,I227&gt;J227,J227,I227&lt;J227,I227)</f>
        <v>515.89999999268912</v>
      </c>
      <c r="N227">
        <f t="shared" si="9"/>
        <v>1</v>
      </c>
      <c r="O227">
        <f t="shared" si="10"/>
        <v>1</v>
      </c>
      <c r="P227" t="str">
        <f t="shared" si="11"/>
        <v/>
      </c>
    </row>
    <row r="228" spans="1:16" x14ac:dyDescent="0.3">
      <c r="A228">
        <v>227</v>
      </c>
      <c r="B228">
        <v>180067419</v>
      </c>
      <c r="C228">
        <v>43195.414259259262</v>
      </c>
      <c r="D228" t="s">
        <v>945</v>
      </c>
      <c r="E228" t="s">
        <v>966</v>
      </c>
      <c r="F228" t="s">
        <v>370</v>
      </c>
      <c r="G228" t="s">
        <v>36</v>
      </c>
      <c r="H228">
        <v>0</v>
      </c>
      <c r="J228">
        <v>18.749999993015081</v>
      </c>
      <c r="K228">
        <v>1</v>
      </c>
      <c r="M228" cm="1">
        <f t="array" ref="M228">_xlfn.IFS(J228="",I228,I228&gt;J228,J228,I228&lt;J228,I228)</f>
        <v>0</v>
      </c>
      <c r="N228">
        <f t="shared" si="9"/>
        <v>0</v>
      </c>
      <c r="O228">
        <f t="shared" si="10"/>
        <v>0</v>
      </c>
      <c r="P228" t="str">
        <f t="shared" si="11"/>
        <v/>
      </c>
    </row>
    <row r="229" spans="1:16" x14ac:dyDescent="0.3">
      <c r="A229">
        <v>228</v>
      </c>
      <c r="B229">
        <v>180067563</v>
      </c>
      <c r="C229">
        <v>43195.569363425922</v>
      </c>
      <c r="D229" t="s">
        <v>945</v>
      </c>
      <c r="E229" t="s">
        <v>949</v>
      </c>
      <c r="F229" t="s">
        <v>371</v>
      </c>
      <c r="G229" t="s">
        <v>36</v>
      </c>
      <c r="H229">
        <v>5.8166666748002172</v>
      </c>
      <c r="J229">
        <v>43.13333333702758</v>
      </c>
      <c r="K229">
        <v>1</v>
      </c>
      <c r="M229" cm="1">
        <f t="array" ref="M229">_xlfn.IFS(J229="",I229,I229&gt;J229,J229,I229&lt;J229,I229)</f>
        <v>0</v>
      </c>
      <c r="N229">
        <f t="shared" si="9"/>
        <v>0</v>
      </c>
      <c r="O229">
        <f t="shared" si="10"/>
        <v>0</v>
      </c>
      <c r="P229" t="str">
        <f t="shared" si="11"/>
        <v/>
      </c>
    </row>
    <row r="230" spans="1:16" x14ac:dyDescent="0.3">
      <c r="A230">
        <v>229</v>
      </c>
      <c r="B230">
        <v>180067580</v>
      </c>
      <c r="C230">
        <v>43195.589502314811</v>
      </c>
      <c r="D230" t="s">
        <v>945</v>
      </c>
      <c r="E230" t="s">
        <v>949</v>
      </c>
      <c r="F230" t="s">
        <v>215</v>
      </c>
      <c r="G230" t="s">
        <v>23</v>
      </c>
      <c r="J230">
        <v>26.750000008614734</v>
      </c>
      <c r="K230">
        <v>1</v>
      </c>
      <c r="M230" cm="1">
        <f t="array" ref="M230">_xlfn.IFS(J230="",I230,I230&gt;J230,J230,I230&lt;J230,I230)</f>
        <v>0</v>
      </c>
      <c r="N230">
        <f t="shared" si="9"/>
        <v>0</v>
      </c>
      <c r="O230">
        <f t="shared" si="10"/>
        <v>0</v>
      </c>
      <c r="P230" t="str">
        <f t="shared" si="11"/>
        <v/>
      </c>
    </row>
    <row r="231" spans="1:16" x14ac:dyDescent="0.3">
      <c r="A231">
        <v>230</v>
      </c>
      <c r="B231">
        <v>180067581</v>
      </c>
      <c r="C231">
        <v>43195.590462962966</v>
      </c>
      <c r="D231" t="s">
        <v>1017</v>
      </c>
      <c r="E231" t="s">
        <v>949</v>
      </c>
      <c r="F231" t="s">
        <v>372</v>
      </c>
      <c r="G231" t="s">
        <v>23</v>
      </c>
      <c r="H231">
        <v>7.8333333309274167</v>
      </c>
      <c r="J231">
        <v>83.266666664276272</v>
      </c>
      <c r="K231">
        <v>2</v>
      </c>
      <c r="M231" cm="1">
        <f t="array" ref="M231">_xlfn.IFS(J231="",I231,I231&gt;J231,J231,I231&lt;J231,I231)</f>
        <v>0</v>
      </c>
      <c r="N231">
        <f t="shared" si="9"/>
        <v>0</v>
      </c>
      <c r="O231">
        <f t="shared" si="10"/>
        <v>0</v>
      </c>
      <c r="P231" t="str">
        <f t="shared" si="11"/>
        <v/>
      </c>
    </row>
    <row r="232" spans="1:16" x14ac:dyDescent="0.3">
      <c r="A232">
        <v>231</v>
      </c>
      <c r="B232">
        <v>180067637</v>
      </c>
      <c r="C232">
        <v>43195.645138888889</v>
      </c>
      <c r="D232" t="s">
        <v>945</v>
      </c>
      <c r="E232" t="s">
        <v>949</v>
      </c>
      <c r="F232" t="s">
        <v>373</v>
      </c>
      <c r="G232" t="s">
        <v>23</v>
      </c>
      <c r="H232">
        <v>9.9666666705161333</v>
      </c>
      <c r="I232">
        <v>56.999999997206032</v>
      </c>
      <c r="J232">
        <v>54.150000001536682</v>
      </c>
      <c r="K232">
        <v>2</v>
      </c>
      <c r="L232">
        <v>2</v>
      </c>
      <c r="M232" cm="1">
        <f t="array" ref="M232">_xlfn.IFS(J232="",I232,I232&gt;J232,J232,I232&lt;J232,I232)</f>
        <v>54.150000001536682</v>
      </c>
      <c r="N232">
        <f t="shared" si="9"/>
        <v>1</v>
      </c>
      <c r="O232">
        <f t="shared" si="10"/>
        <v>1</v>
      </c>
      <c r="P232" t="str">
        <f t="shared" si="11"/>
        <v/>
      </c>
    </row>
    <row r="233" spans="1:16" x14ac:dyDescent="0.3">
      <c r="A233">
        <v>232</v>
      </c>
      <c r="B233">
        <v>180067695</v>
      </c>
      <c r="C233">
        <v>43195.685810185183</v>
      </c>
      <c r="D233" t="s">
        <v>945</v>
      </c>
      <c r="E233" t="s">
        <v>949</v>
      </c>
      <c r="F233" t="s">
        <v>256</v>
      </c>
      <c r="G233" t="s">
        <v>36</v>
      </c>
      <c r="H233">
        <v>7.5166666740551591</v>
      </c>
      <c r="J233">
        <v>9.3833333370275795</v>
      </c>
      <c r="K233">
        <v>1</v>
      </c>
      <c r="M233" cm="1">
        <f t="array" ref="M233">_xlfn.IFS(J233="",I233,I233&gt;J233,J233,I233&lt;J233,I233)</f>
        <v>0</v>
      </c>
      <c r="N233">
        <f t="shared" si="9"/>
        <v>0</v>
      </c>
      <c r="O233">
        <f t="shared" si="10"/>
        <v>0</v>
      </c>
      <c r="P233" t="str">
        <f t="shared" si="11"/>
        <v/>
      </c>
    </row>
    <row r="234" spans="1:16" x14ac:dyDescent="0.3">
      <c r="A234">
        <v>233</v>
      </c>
      <c r="B234">
        <v>180067707</v>
      </c>
      <c r="C234">
        <v>43195.694398148145</v>
      </c>
      <c r="D234" t="s">
        <v>945</v>
      </c>
      <c r="E234" t="s">
        <v>949</v>
      </c>
      <c r="F234" t="s">
        <v>165</v>
      </c>
      <c r="G234" t="s">
        <v>36</v>
      </c>
      <c r="J234">
        <v>8.1500000087544322</v>
      </c>
      <c r="K234">
        <v>1</v>
      </c>
      <c r="M234" cm="1">
        <f t="array" ref="M234">_xlfn.IFS(J234="",I234,I234&gt;J234,J234,I234&lt;J234,I234)</f>
        <v>0</v>
      </c>
      <c r="N234">
        <f t="shared" si="9"/>
        <v>0</v>
      </c>
      <c r="O234">
        <f t="shared" si="10"/>
        <v>0</v>
      </c>
      <c r="P234" t="str">
        <f t="shared" si="11"/>
        <v/>
      </c>
    </row>
    <row r="235" spans="1:16" x14ac:dyDescent="0.3">
      <c r="A235">
        <v>234</v>
      </c>
      <c r="B235">
        <v>180067832</v>
      </c>
      <c r="C235">
        <v>43195.775740740741</v>
      </c>
      <c r="D235" t="s">
        <v>1017</v>
      </c>
      <c r="E235" t="s">
        <v>966</v>
      </c>
      <c r="F235" t="s">
        <v>375</v>
      </c>
      <c r="G235" t="s">
        <v>36</v>
      </c>
      <c r="H235">
        <v>9.2666666640434414</v>
      </c>
      <c r="J235">
        <v>34.549999998416752</v>
      </c>
      <c r="K235">
        <v>1</v>
      </c>
      <c r="M235" cm="1">
        <f t="array" ref="M235">_xlfn.IFS(J235="",I235,I235&gt;J235,J235,I235&lt;J235,I235)</f>
        <v>0</v>
      </c>
      <c r="N235">
        <f t="shared" si="9"/>
        <v>0</v>
      </c>
      <c r="O235">
        <f t="shared" si="10"/>
        <v>0</v>
      </c>
      <c r="P235" t="str">
        <f t="shared" si="11"/>
        <v/>
      </c>
    </row>
    <row r="236" spans="1:16" x14ac:dyDescent="0.3">
      <c r="A236">
        <v>235</v>
      </c>
      <c r="B236">
        <v>180068278</v>
      </c>
      <c r="C236">
        <v>43196.496979166666</v>
      </c>
      <c r="D236" t="s">
        <v>945</v>
      </c>
      <c r="E236" t="s">
        <v>949</v>
      </c>
      <c r="F236" t="s">
        <v>366</v>
      </c>
      <c r="G236" t="s">
        <v>23</v>
      </c>
      <c r="H236">
        <v>29.349999998230487</v>
      </c>
      <c r="J236">
        <v>58.933333331951872</v>
      </c>
      <c r="K236">
        <v>1</v>
      </c>
      <c r="M236" cm="1">
        <f t="array" ref="M236">_xlfn.IFS(J236="",I236,I236&gt;J236,J236,I236&lt;J236,I236)</f>
        <v>0</v>
      </c>
      <c r="N236">
        <f t="shared" si="9"/>
        <v>0</v>
      </c>
      <c r="O236">
        <f t="shared" si="10"/>
        <v>0</v>
      </c>
      <c r="P236" t="str">
        <f t="shared" si="11"/>
        <v/>
      </c>
    </row>
    <row r="237" spans="1:16" x14ac:dyDescent="0.3">
      <c r="A237">
        <v>236</v>
      </c>
      <c r="B237">
        <v>180068313</v>
      </c>
      <c r="C237">
        <v>43196.532094907408</v>
      </c>
      <c r="D237" t="s">
        <v>945</v>
      </c>
      <c r="E237" t="s">
        <v>949</v>
      </c>
      <c r="F237" t="s">
        <v>376</v>
      </c>
      <c r="G237" t="s">
        <v>36</v>
      </c>
      <c r="J237">
        <v>20.983333335025236</v>
      </c>
      <c r="K237">
        <v>1</v>
      </c>
      <c r="M237" cm="1">
        <f t="array" ref="M237">_xlfn.IFS(J237="",I237,I237&gt;J237,J237,I237&lt;J237,I237)</f>
        <v>0</v>
      </c>
      <c r="N237">
        <f t="shared" si="9"/>
        <v>0</v>
      </c>
      <c r="O237">
        <f t="shared" si="10"/>
        <v>0</v>
      </c>
      <c r="P237" t="str">
        <f t="shared" si="11"/>
        <v/>
      </c>
    </row>
    <row r="238" spans="1:16" x14ac:dyDescent="0.3">
      <c r="A238">
        <v>237</v>
      </c>
      <c r="B238">
        <v>180068315</v>
      </c>
      <c r="C238">
        <v>43196.533819444441</v>
      </c>
      <c r="D238" t="s">
        <v>945</v>
      </c>
      <c r="E238" t="s">
        <v>949</v>
      </c>
      <c r="F238" t="s">
        <v>377</v>
      </c>
      <c r="G238" t="s">
        <v>36</v>
      </c>
      <c r="H238">
        <v>18.516666668001562</v>
      </c>
      <c r="J238">
        <v>34.233333341544494</v>
      </c>
      <c r="K238">
        <v>1</v>
      </c>
      <c r="M238" cm="1">
        <f t="array" ref="M238">_xlfn.IFS(J238="",I238,I238&gt;J238,J238,I238&lt;J238,I238)</f>
        <v>0</v>
      </c>
      <c r="N238">
        <f t="shared" si="9"/>
        <v>0</v>
      </c>
      <c r="O238">
        <f t="shared" si="10"/>
        <v>0</v>
      </c>
      <c r="P238" t="str">
        <f t="shared" si="11"/>
        <v/>
      </c>
    </row>
    <row r="239" spans="1:16" x14ac:dyDescent="0.3">
      <c r="A239">
        <v>238</v>
      </c>
      <c r="B239">
        <v>180068320</v>
      </c>
      <c r="C239">
        <v>43196.540833333333</v>
      </c>
      <c r="D239" t="s">
        <v>945</v>
      </c>
      <c r="E239" t="s">
        <v>949</v>
      </c>
      <c r="F239" t="s">
        <v>356</v>
      </c>
      <c r="G239" t="s">
        <v>23</v>
      </c>
      <c r="H239">
        <v>16.083333331625909</v>
      </c>
      <c r="I239">
        <v>49.199999996926636</v>
      </c>
      <c r="J239">
        <v>68.36666667019017</v>
      </c>
      <c r="K239">
        <v>2</v>
      </c>
      <c r="L239">
        <v>2</v>
      </c>
      <c r="M239" cm="1">
        <f t="array" ref="M239">_xlfn.IFS(J239="",I239,I239&gt;J239,J239,I239&lt;J239,I239)</f>
        <v>49.199999996926636</v>
      </c>
      <c r="N239">
        <f t="shared" si="9"/>
        <v>1</v>
      </c>
      <c r="O239">
        <f t="shared" si="10"/>
        <v>1</v>
      </c>
      <c r="P239" t="str">
        <f t="shared" si="11"/>
        <v/>
      </c>
    </row>
    <row r="240" spans="1:16" x14ac:dyDescent="0.3">
      <c r="A240">
        <v>239</v>
      </c>
      <c r="B240">
        <v>180068334</v>
      </c>
      <c r="C240">
        <v>43196.551157407404</v>
      </c>
      <c r="D240" t="s">
        <v>945</v>
      </c>
      <c r="E240" t="s">
        <v>966</v>
      </c>
      <c r="F240" t="s">
        <v>379</v>
      </c>
      <c r="G240" t="s">
        <v>23</v>
      </c>
      <c r="H240">
        <v>10.916666672565043</v>
      </c>
      <c r="I240">
        <v>67.333333336282521</v>
      </c>
      <c r="J240">
        <v>68.550000004470348</v>
      </c>
      <c r="K240">
        <v>1</v>
      </c>
      <c r="L240">
        <v>1</v>
      </c>
      <c r="M240" cm="1">
        <f t="array" ref="M240">_xlfn.IFS(J240="",I240,I240&gt;J240,J240,I240&lt;J240,I240)</f>
        <v>67.333333336282521</v>
      </c>
      <c r="N240">
        <f t="shared" si="9"/>
        <v>1</v>
      </c>
      <c r="O240">
        <f t="shared" si="10"/>
        <v>1</v>
      </c>
      <c r="P240" t="str">
        <f t="shared" si="11"/>
        <v/>
      </c>
    </row>
    <row r="241" spans="1:16" x14ac:dyDescent="0.3">
      <c r="A241">
        <v>240</v>
      </c>
      <c r="B241">
        <v>180068343</v>
      </c>
      <c r="C241">
        <v>43196.56658564815</v>
      </c>
      <c r="D241" t="s">
        <v>945</v>
      </c>
      <c r="E241" t="s">
        <v>949</v>
      </c>
      <c r="F241" t="s">
        <v>380</v>
      </c>
      <c r="G241" t="s">
        <v>23</v>
      </c>
      <c r="H241">
        <v>13.299999997252598</v>
      </c>
      <c r="I241">
        <v>69.116666667396203</v>
      </c>
      <c r="J241">
        <v>135.16666666371748</v>
      </c>
      <c r="K241">
        <v>1</v>
      </c>
      <c r="L241">
        <v>1</v>
      </c>
      <c r="M241" cm="1">
        <f t="array" ref="M241">_xlfn.IFS(J241="",I241,I241&gt;J241,J241,I241&lt;J241,I241)</f>
        <v>69.116666667396203</v>
      </c>
      <c r="N241">
        <f t="shared" si="9"/>
        <v>1</v>
      </c>
      <c r="O241">
        <f t="shared" si="10"/>
        <v>1</v>
      </c>
      <c r="P241" t="str">
        <f t="shared" si="11"/>
        <v/>
      </c>
    </row>
    <row r="242" spans="1:16" x14ac:dyDescent="0.3">
      <c r="A242">
        <v>241</v>
      </c>
      <c r="B242">
        <v>180068349</v>
      </c>
      <c r="C242">
        <v>43196.574826388889</v>
      </c>
      <c r="D242" t="s">
        <v>945</v>
      </c>
      <c r="E242" t="s">
        <v>966</v>
      </c>
      <c r="F242" t="s">
        <v>336</v>
      </c>
      <c r="G242" t="s">
        <v>36</v>
      </c>
      <c r="H242">
        <v>12.616666661342606</v>
      </c>
      <c r="J242">
        <v>50.049999996554106</v>
      </c>
      <c r="K242">
        <v>1</v>
      </c>
      <c r="M242" cm="1">
        <f t="array" ref="M242">_xlfn.IFS(J242="",I242,I242&gt;J242,J242,I242&lt;J242,I242)</f>
        <v>0</v>
      </c>
      <c r="N242">
        <f t="shared" si="9"/>
        <v>0</v>
      </c>
      <c r="O242">
        <f t="shared" si="10"/>
        <v>0</v>
      </c>
      <c r="P242" t="str">
        <f t="shared" si="11"/>
        <v/>
      </c>
    </row>
    <row r="243" spans="1:16" x14ac:dyDescent="0.3">
      <c r="A243">
        <v>242</v>
      </c>
      <c r="B243">
        <v>180068379</v>
      </c>
      <c r="C243">
        <v>43196.61509259259</v>
      </c>
      <c r="D243" t="s">
        <v>945</v>
      </c>
      <c r="E243" t="s">
        <v>966</v>
      </c>
      <c r="F243" t="s">
        <v>382</v>
      </c>
      <c r="G243" t="s">
        <v>36</v>
      </c>
      <c r="I243">
        <v>11.266666670562699</v>
      </c>
      <c r="J243">
        <v>60.333333334419876</v>
      </c>
      <c r="K243">
        <v>2</v>
      </c>
      <c r="L243">
        <v>2</v>
      </c>
      <c r="M243" cm="1">
        <f t="array" ref="M243">_xlfn.IFS(J243="",I243,I243&gt;J243,J243,I243&lt;J243,I243)</f>
        <v>11.266666670562699</v>
      </c>
      <c r="N243">
        <f t="shared" si="9"/>
        <v>1</v>
      </c>
      <c r="O243">
        <f t="shared" si="10"/>
        <v>1</v>
      </c>
      <c r="P243" t="str">
        <f t="shared" si="11"/>
        <v/>
      </c>
    </row>
    <row r="244" spans="1:16" x14ac:dyDescent="0.3">
      <c r="A244">
        <v>243</v>
      </c>
      <c r="B244">
        <v>180068415</v>
      </c>
      <c r="C244">
        <v>43196.659259259257</v>
      </c>
      <c r="D244" t="s">
        <v>945</v>
      </c>
      <c r="E244" t="s">
        <v>966</v>
      </c>
      <c r="F244" t="s">
        <v>308</v>
      </c>
      <c r="G244" t="s">
        <v>36</v>
      </c>
      <c r="H244">
        <v>4.9666666751727462</v>
      </c>
      <c r="J244">
        <v>19.883333339821547</v>
      </c>
      <c r="K244">
        <v>1</v>
      </c>
      <c r="M244" cm="1">
        <f t="array" ref="M244">_xlfn.IFS(J244="",I244,I244&gt;J244,J244,I244&lt;J244,I244)</f>
        <v>0</v>
      </c>
      <c r="N244">
        <f t="shared" si="9"/>
        <v>0</v>
      </c>
      <c r="O244">
        <f t="shared" si="10"/>
        <v>0</v>
      </c>
      <c r="P244" t="str">
        <f t="shared" si="11"/>
        <v/>
      </c>
    </row>
    <row r="245" spans="1:16" x14ac:dyDescent="0.3">
      <c r="A245">
        <v>244</v>
      </c>
      <c r="B245">
        <v>180068419</v>
      </c>
      <c r="C245">
        <v>43196.66369212963</v>
      </c>
      <c r="D245" t="s">
        <v>945</v>
      </c>
      <c r="E245" t="s">
        <v>966</v>
      </c>
      <c r="F245" t="s">
        <v>383</v>
      </c>
      <c r="G245" t="s">
        <v>36</v>
      </c>
      <c r="H245">
        <v>7.2666666680015624</v>
      </c>
      <c r="J245">
        <v>37.633333329576999</v>
      </c>
      <c r="K245">
        <v>1</v>
      </c>
      <c r="M245" cm="1">
        <f t="array" ref="M245">_xlfn.IFS(J245="",I245,I245&gt;J245,J245,I245&lt;J245,I245)</f>
        <v>0</v>
      </c>
      <c r="N245">
        <f t="shared" si="9"/>
        <v>0</v>
      </c>
      <c r="O245">
        <f t="shared" si="10"/>
        <v>0</v>
      </c>
      <c r="P245" t="str">
        <f t="shared" si="11"/>
        <v/>
      </c>
    </row>
    <row r="246" spans="1:16" x14ac:dyDescent="0.3">
      <c r="A246">
        <v>245</v>
      </c>
      <c r="B246">
        <v>180069795</v>
      </c>
      <c r="C246">
        <v>43199.332638888889</v>
      </c>
      <c r="D246" t="s">
        <v>945</v>
      </c>
      <c r="E246" t="s">
        <v>949</v>
      </c>
      <c r="F246" t="s">
        <v>77</v>
      </c>
      <c r="G246" t="s">
        <v>36</v>
      </c>
      <c r="H246">
        <v>13.11666666297242</v>
      </c>
      <c r="J246">
        <v>59.216666668653488</v>
      </c>
      <c r="K246">
        <v>1</v>
      </c>
      <c r="M246" cm="1">
        <f t="array" ref="M246">_xlfn.IFS(J246="",I246,I246&gt;J246,J246,I246&lt;J246,I246)</f>
        <v>0</v>
      </c>
      <c r="N246">
        <f t="shared" si="9"/>
        <v>0</v>
      </c>
      <c r="O246">
        <f t="shared" si="10"/>
        <v>0</v>
      </c>
      <c r="P246" t="str">
        <f t="shared" si="11"/>
        <v/>
      </c>
    </row>
    <row r="247" spans="1:16" x14ac:dyDescent="0.3">
      <c r="A247">
        <v>246</v>
      </c>
      <c r="B247">
        <v>180069988</v>
      </c>
      <c r="C247">
        <v>43199.426562499997</v>
      </c>
      <c r="D247" t="s">
        <v>945</v>
      </c>
      <c r="E247" t="s">
        <v>949</v>
      </c>
      <c r="F247" t="s">
        <v>384</v>
      </c>
      <c r="G247" t="s">
        <v>23</v>
      </c>
      <c r="H247">
        <v>11.266666670562699</v>
      </c>
      <c r="J247">
        <v>166.96666666888632</v>
      </c>
      <c r="K247">
        <v>1</v>
      </c>
      <c r="M247" cm="1">
        <f t="array" ref="M247">_xlfn.IFS(J247="",I247,I247&gt;J247,J247,I247&lt;J247,I247)</f>
        <v>0</v>
      </c>
      <c r="N247">
        <f t="shared" si="9"/>
        <v>0</v>
      </c>
      <c r="O247">
        <f t="shared" si="10"/>
        <v>0</v>
      </c>
      <c r="P247" t="str">
        <f t="shared" si="11"/>
        <v/>
      </c>
    </row>
    <row r="248" spans="1:16" x14ac:dyDescent="0.3">
      <c r="A248">
        <v>247</v>
      </c>
      <c r="B248">
        <v>180070150</v>
      </c>
      <c r="C248">
        <v>43199.497453703705</v>
      </c>
      <c r="D248" t="s">
        <v>994</v>
      </c>
      <c r="E248" t="s">
        <v>1028</v>
      </c>
      <c r="F248" t="s">
        <v>385</v>
      </c>
      <c r="G248" t="s">
        <v>23</v>
      </c>
      <c r="H248">
        <v>8.6333333293441683</v>
      </c>
      <c r="J248">
        <v>69.316666661761701</v>
      </c>
      <c r="K248">
        <v>3</v>
      </c>
      <c r="M248" cm="1">
        <f t="array" ref="M248">_xlfn.IFS(J248="",I248,I248&gt;J248,J248,I248&lt;J248,I248)</f>
        <v>0</v>
      </c>
      <c r="N248">
        <f t="shared" si="9"/>
        <v>0</v>
      </c>
      <c r="O248">
        <f t="shared" si="10"/>
        <v>0</v>
      </c>
      <c r="P248" t="str">
        <f t="shared" si="11"/>
        <v/>
      </c>
    </row>
    <row r="249" spans="1:16" x14ac:dyDescent="0.3">
      <c r="A249">
        <v>248</v>
      </c>
      <c r="B249">
        <v>180070282</v>
      </c>
      <c r="C249">
        <v>43199.599537037036</v>
      </c>
      <c r="D249" t="s">
        <v>945</v>
      </c>
      <c r="E249" t="s">
        <v>966</v>
      </c>
      <c r="F249" t="s">
        <v>386</v>
      </c>
      <c r="G249" t="s">
        <v>36</v>
      </c>
      <c r="J249">
        <v>14.850000003352761</v>
      </c>
      <c r="K249">
        <v>1</v>
      </c>
      <c r="M249" cm="1">
        <f t="array" ref="M249">_xlfn.IFS(J249="",I249,I249&gt;J249,J249,I249&lt;J249,I249)</f>
        <v>0</v>
      </c>
      <c r="N249">
        <f t="shared" si="9"/>
        <v>0</v>
      </c>
      <c r="O249">
        <f t="shared" si="10"/>
        <v>0</v>
      </c>
      <c r="P249" t="str">
        <f t="shared" si="11"/>
        <v/>
      </c>
    </row>
    <row r="250" spans="1:16" x14ac:dyDescent="0.3">
      <c r="A250">
        <v>249</v>
      </c>
      <c r="B250">
        <v>180070430</v>
      </c>
      <c r="C250">
        <v>43199.704745370371</v>
      </c>
      <c r="D250" t="s">
        <v>945</v>
      </c>
      <c r="E250" t="s">
        <v>966</v>
      </c>
      <c r="F250" t="s">
        <v>387</v>
      </c>
      <c r="G250" t="s">
        <v>36</v>
      </c>
      <c r="H250">
        <v>30.699999999487773</v>
      </c>
      <c r="J250">
        <v>39.016666661482304</v>
      </c>
      <c r="K250">
        <v>1</v>
      </c>
      <c r="M250" cm="1">
        <f t="array" ref="M250">_xlfn.IFS(J250="",I250,I250&gt;J250,J250,I250&lt;J250,I250)</f>
        <v>0</v>
      </c>
      <c r="N250">
        <f t="shared" si="9"/>
        <v>0</v>
      </c>
      <c r="O250">
        <f t="shared" si="10"/>
        <v>0</v>
      </c>
      <c r="P250" t="str">
        <f t="shared" si="11"/>
        <v/>
      </c>
    </row>
    <row r="251" spans="1:16" x14ac:dyDescent="0.3">
      <c r="A251">
        <v>250</v>
      </c>
      <c r="B251">
        <v>180070799</v>
      </c>
      <c r="C251">
        <v>43200.3046875</v>
      </c>
      <c r="D251" t="s">
        <v>945</v>
      </c>
      <c r="E251" t="s">
        <v>966</v>
      </c>
      <c r="F251" t="s">
        <v>388</v>
      </c>
      <c r="G251" t="s">
        <v>36</v>
      </c>
      <c r="J251">
        <v>7.6833333377726376</v>
      </c>
      <c r="K251">
        <v>1</v>
      </c>
      <c r="M251" cm="1">
        <f t="array" ref="M251">_xlfn.IFS(J251="",I251,I251&gt;J251,J251,I251&lt;J251,I251)</f>
        <v>0</v>
      </c>
      <c r="N251">
        <f t="shared" si="9"/>
        <v>0</v>
      </c>
      <c r="O251">
        <f t="shared" si="10"/>
        <v>0</v>
      </c>
      <c r="P251" t="str">
        <f t="shared" si="11"/>
        <v/>
      </c>
    </row>
    <row r="252" spans="1:16" x14ac:dyDescent="0.3">
      <c r="A252">
        <v>251</v>
      </c>
      <c r="B252">
        <v>180070955</v>
      </c>
      <c r="C252">
        <v>43200.433217592596</v>
      </c>
      <c r="D252" t="s">
        <v>945</v>
      </c>
      <c r="E252" t="s">
        <v>949</v>
      </c>
      <c r="F252" t="s">
        <v>389</v>
      </c>
      <c r="G252" t="s">
        <v>36</v>
      </c>
      <c r="H252">
        <v>18.549999998649582</v>
      </c>
      <c r="J252">
        <v>27.499999995343387</v>
      </c>
      <c r="K252">
        <v>1</v>
      </c>
      <c r="M252" cm="1">
        <f t="array" ref="M252">_xlfn.IFS(J252="",I252,I252&gt;J252,J252,I252&lt;J252,I252)</f>
        <v>0</v>
      </c>
      <c r="N252">
        <f t="shared" si="9"/>
        <v>0</v>
      </c>
      <c r="O252">
        <f t="shared" si="10"/>
        <v>0</v>
      </c>
      <c r="P252" t="str">
        <f t="shared" si="11"/>
        <v/>
      </c>
    </row>
    <row r="253" spans="1:16" x14ac:dyDescent="0.3">
      <c r="A253">
        <v>252</v>
      </c>
      <c r="B253">
        <v>180071195</v>
      </c>
      <c r="C253">
        <v>43200.65865740741</v>
      </c>
      <c r="D253" t="s">
        <v>945</v>
      </c>
      <c r="E253" t="s">
        <v>949</v>
      </c>
      <c r="F253" t="s">
        <v>246</v>
      </c>
      <c r="G253" t="s">
        <v>36</v>
      </c>
      <c r="H253">
        <v>22.51666666008532</v>
      </c>
      <c r="I253">
        <v>43.533333325758576</v>
      </c>
      <c r="J253">
        <v>43.166666667675599</v>
      </c>
      <c r="K253">
        <v>1</v>
      </c>
      <c r="L253">
        <v>2</v>
      </c>
      <c r="M253" cm="1">
        <f t="array" ref="M253">_xlfn.IFS(J253="",I253,I253&gt;J253,J253,I253&lt;J253,I253)</f>
        <v>43.166666667675599</v>
      </c>
      <c r="N253">
        <f t="shared" si="9"/>
        <v>1</v>
      </c>
      <c r="O253">
        <f t="shared" si="10"/>
        <v>1</v>
      </c>
      <c r="P253" t="str">
        <f t="shared" si="11"/>
        <v/>
      </c>
    </row>
    <row r="254" spans="1:16" x14ac:dyDescent="0.3">
      <c r="A254">
        <v>253</v>
      </c>
      <c r="B254">
        <v>180071222</v>
      </c>
      <c r="C254">
        <v>43200.677581018521</v>
      </c>
      <c r="D254" t="s">
        <v>945</v>
      </c>
      <c r="E254" t="s">
        <v>949</v>
      </c>
      <c r="F254" t="s">
        <v>391</v>
      </c>
      <c r="G254" t="s">
        <v>36</v>
      </c>
      <c r="H254">
        <v>25.533333329949528</v>
      </c>
      <c r="I254">
        <v>93.283333325525746</v>
      </c>
      <c r="J254">
        <v>124.1833333298564</v>
      </c>
      <c r="K254">
        <v>2</v>
      </c>
      <c r="L254">
        <v>2</v>
      </c>
      <c r="M254" cm="1">
        <f t="array" ref="M254">_xlfn.IFS(J254="",I254,I254&gt;J254,J254,I254&lt;J254,I254)</f>
        <v>93.283333325525746</v>
      </c>
      <c r="N254">
        <f t="shared" si="9"/>
        <v>1</v>
      </c>
      <c r="O254">
        <f t="shared" si="10"/>
        <v>1</v>
      </c>
      <c r="P254" t="str">
        <f t="shared" si="11"/>
        <v/>
      </c>
    </row>
    <row r="255" spans="1:16" x14ac:dyDescent="0.3">
      <c r="A255">
        <v>254</v>
      </c>
      <c r="B255">
        <v>180071248</v>
      </c>
      <c r="C255">
        <v>43200.695532407408</v>
      </c>
      <c r="D255" t="s">
        <v>945</v>
      </c>
      <c r="E255" t="s">
        <v>949</v>
      </c>
      <c r="F255" t="s">
        <v>238</v>
      </c>
      <c r="G255" t="s">
        <v>36</v>
      </c>
      <c r="H255">
        <v>14.216666668653488</v>
      </c>
      <c r="I255">
        <v>10.433333331020549</v>
      </c>
      <c r="J255">
        <v>61.916666671168059</v>
      </c>
      <c r="K255">
        <v>2</v>
      </c>
      <c r="L255">
        <v>1</v>
      </c>
      <c r="M255" cm="1">
        <f t="array" ref="M255">_xlfn.IFS(J255="",I255,I255&gt;J255,J255,I255&lt;J255,I255)</f>
        <v>10.433333331020549</v>
      </c>
      <c r="N255">
        <f t="shared" si="9"/>
        <v>1</v>
      </c>
      <c r="O255">
        <f t="shared" si="10"/>
        <v>1</v>
      </c>
      <c r="P255" t="str">
        <f t="shared" si="11"/>
        <v/>
      </c>
    </row>
    <row r="256" spans="1:16" x14ac:dyDescent="0.3">
      <c r="A256">
        <v>255</v>
      </c>
      <c r="B256">
        <v>180071279</v>
      </c>
      <c r="C256">
        <v>43200.722997685189</v>
      </c>
      <c r="D256" t="s">
        <v>1017</v>
      </c>
      <c r="E256" t="s">
        <v>966</v>
      </c>
      <c r="F256" t="s">
        <v>394</v>
      </c>
      <c r="G256" t="s">
        <v>23</v>
      </c>
      <c r="I256">
        <v>9.8833333281800151</v>
      </c>
      <c r="J256">
        <v>9.7833333257585764</v>
      </c>
      <c r="K256">
        <v>2</v>
      </c>
      <c r="L256">
        <v>2</v>
      </c>
      <c r="M256" cm="1">
        <f t="array" ref="M256">_xlfn.IFS(J256="",I256,I256&gt;J256,J256,I256&lt;J256,I256)</f>
        <v>9.7833333257585764</v>
      </c>
      <c r="N256">
        <f t="shared" si="9"/>
        <v>1</v>
      </c>
      <c r="O256">
        <f t="shared" si="10"/>
        <v>1</v>
      </c>
      <c r="P256" t="str">
        <f t="shared" si="11"/>
        <v/>
      </c>
    </row>
    <row r="257" spans="1:16" x14ac:dyDescent="0.3">
      <c r="A257">
        <v>256</v>
      </c>
      <c r="B257">
        <v>180071284</v>
      </c>
      <c r="C257">
        <v>43200.725034722222</v>
      </c>
      <c r="D257" t="s">
        <v>945</v>
      </c>
      <c r="E257" t="s">
        <v>966</v>
      </c>
      <c r="F257" t="s">
        <v>50</v>
      </c>
      <c r="G257" t="s">
        <v>36</v>
      </c>
      <c r="I257">
        <v>24.949999996460974</v>
      </c>
      <c r="J257">
        <v>23.966666663764045</v>
      </c>
      <c r="K257">
        <v>1</v>
      </c>
      <c r="L257">
        <v>2</v>
      </c>
      <c r="M257" cm="1">
        <f t="array" ref="M257">_xlfn.IFS(J257="",I257,I257&gt;J257,J257,I257&lt;J257,I257)</f>
        <v>23.966666663764045</v>
      </c>
      <c r="N257">
        <f t="shared" si="9"/>
        <v>1</v>
      </c>
      <c r="O257">
        <f t="shared" si="10"/>
        <v>1</v>
      </c>
      <c r="P257" t="str">
        <f t="shared" si="11"/>
        <v/>
      </c>
    </row>
    <row r="258" spans="1:16" x14ac:dyDescent="0.3">
      <c r="A258">
        <v>257</v>
      </c>
      <c r="B258">
        <v>180071658</v>
      </c>
      <c r="C258">
        <v>43201.325902777775</v>
      </c>
      <c r="D258" t="s">
        <v>945</v>
      </c>
      <c r="E258" t="s">
        <v>949</v>
      </c>
      <c r="F258" t="s">
        <v>396</v>
      </c>
      <c r="G258" t="s">
        <v>36</v>
      </c>
      <c r="H258">
        <v>33.050000004004687</v>
      </c>
      <c r="J258">
        <v>61.650000005029142</v>
      </c>
      <c r="K258">
        <v>1</v>
      </c>
      <c r="M258" cm="1">
        <f t="array" ref="M258">_xlfn.IFS(J258="",I258,I258&gt;J258,J258,I258&lt;J258,I258)</f>
        <v>0</v>
      </c>
      <c r="N258">
        <f t="shared" si="9"/>
        <v>0</v>
      </c>
      <c r="O258">
        <f t="shared" si="10"/>
        <v>0</v>
      </c>
      <c r="P258" t="str">
        <f t="shared" si="11"/>
        <v/>
      </c>
    </row>
    <row r="259" spans="1:16" x14ac:dyDescent="0.3">
      <c r="A259">
        <v>258</v>
      </c>
      <c r="B259">
        <v>180072087</v>
      </c>
      <c r="C259">
        <v>43201.675381944442</v>
      </c>
      <c r="D259" t="s">
        <v>945</v>
      </c>
      <c r="E259" t="s">
        <v>966</v>
      </c>
      <c r="F259" t="s">
        <v>397</v>
      </c>
      <c r="G259" t="s">
        <v>36</v>
      </c>
      <c r="H259">
        <v>0</v>
      </c>
      <c r="J259">
        <v>71.400000000139698</v>
      </c>
      <c r="K259">
        <v>1</v>
      </c>
      <c r="M259" cm="1">
        <f t="array" ref="M259">_xlfn.IFS(J259="",I259,I259&gt;J259,J259,I259&lt;J259,I259)</f>
        <v>0</v>
      </c>
      <c r="N259">
        <f t="shared" ref="N259:N322" si="12">COUNTIF(I259,"&gt;0")</f>
        <v>0</v>
      </c>
      <c r="O259">
        <f t="shared" ref="O259:O322" si="13">COUNTIF(M259,"&gt;0")</f>
        <v>0</v>
      </c>
      <c r="P259" t="str">
        <f t="shared" ref="P259:P322" si="14">IF(N259=O259,"","NO")</f>
        <v/>
      </c>
    </row>
    <row r="260" spans="1:16" x14ac:dyDescent="0.3">
      <c r="A260">
        <v>259</v>
      </c>
      <c r="B260">
        <v>180072150</v>
      </c>
      <c r="C260">
        <v>43201.712071759262</v>
      </c>
      <c r="D260" t="s">
        <v>945</v>
      </c>
      <c r="E260" t="s">
        <v>949</v>
      </c>
      <c r="F260" t="s">
        <v>398</v>
      </c>
      <c r="G260" t="s">
        <v>36</v>
      </c>
      <c r="H260">
        <v>0</v>
      </c>
      <c r="J260">
        <v>58.949999992037192</v>
      </c>
      <c r="K260">
        <v>2</v>
      </c>
      <c r="M260" cm="1">
        <f t="array" ref="M260">_xlfn.IFS(J260="",I260,I260&gt;J260,J260,I260&lt;J260,I260)</f>
        <v>0</v>
      </c>
      <c r="N260">
        <f t="shared" si="12"/>
        <v>0</v>
      </c>
      <c r="O260">
        <f t="shared" si="13"/>
        <v>0</v>
      </c>
      <c r="P260" t="str">
        <f t="shared" si="14"/>
        <v/>
      </c>
    </row>
    <row r="261" spans="1:16" x14ac:dyDescent="0.3">
      <c r="A261">
        <v>260</v>
      </c>
      <c r="B261">
        <v>180072210</v>
      </c>
      <c r="C261">
        <v>43201.762245370373</v>
      </c>
      <c r="D261" t="s">
        <v>945</v>
      </c>
      <c r="E261" t="s">
        <v>966</v>
      </c>
      <c r="F261" t="s">
        <v>399</v>
      </c>
      <c r="G261" t="s">
        <v>23</v>
      </c>
      <c r="H261">
        <v>12.816666666185483</v>
      </c>
      <c r="I261">
        <v>7.3666666599456221</v>
      </c>
      <c r="J261">
        <v>26.016666661016643</v>
      </c>
      <c r="K261">
        <v>1</v>
      </c>
      <c r="L261">
        <v>1</v>
      </c>
      <c r="M261" cm="1">
        <f t="array" ref="M261">_xlfn.IFS(J261="",I261,I261&gt;J261,J261,I261&lt;J261,I261)</f>
        <v>7.3666666599456221</v>
      </c>
      <c r="N261">
        <f t="shared" si="12"/>
        <v>1</v>
      </c>
      <c r="O261">
        <f t="shared" si="13"/>
        <v>1</v>
      </c>
      <c r="P261" t="str">
        <f t="shared" si="14"/>
        <v/>
      </c>
    </row>
    <row r="262" spans="1:16" x14ac:dyDescent="0.3">
      <c r="A262">
        <v>261</v>
      </c>
      <c r="B262">
        <v>180072465</v>
      </c>
      <c r="C262">
        <v>43202.279004629629</v>
      </c>
      <c r="D262" t="s">
        <v>945</v>
      </c>
      <c r="E262" t="s">
        <v>949</v>
      </c>
      <c r="F262" t="s">
        <v>356</v>
      </c>
      <c r="G262" t="s">
        <v>36</v>
      </c>
      <c r="H262">
        <v>9.4833333394490182</v>
      </c>
      <c r="J262">
        <v>23.249999997206032</v>
      </c>
      <c r="K262">
        <v>1</v>
      </c>
      <c r="M262" cm="1">
        <f t="array" ref="M262">_xlfn.IFS(J262="",I262,I262&gt;J262,J262,I262&lt;J262,I262)</f>
        <v>0</v>
      </c>
      <c r="N262">
        <f t="shared" si="12"/>
        <v>0</v>
      </c>
      <c r="O262">
        <f t="shared" si="13"/>
        <v>0</v>
      </c>
      <c r="P262" t="str">
        <f t="shared" si="14"/>
        <v/>
      </c>
    </row>
    <row r="263" spans="1:16" x14ac:dyDescent="0.3">
      <c r="A263">
        <v>262</v>
      </c>
      <c r="B263">
        <v>180072546</v>
      </c>
      <c r="C263">
        <v>43202.351747685185</v>
      </c>
      <c r="D263" t="s">
        <v>945</v>
      </c>
      <c r="E263" t="s">
        <v>949</v>
      </c>
      <c r="F263" t="s">
        <v>400</v>
      </c>
      <c r="G263" t="s">
        <v>36</v>
      </c>
      <c r="J263">
        <v>10.29999999795109</v>
      </c>
      <c r="K263">
        <v>1</v>
      </c>
      <c r="M263" cm="1">
        <f t="array" ref="M263">_xlfn.IFS(J263="",I263,I263&gt;J263,J263,I263&lt;J263,I263)</f>
        <v>0</v>
      </c>
      <c r="N263">
        <f t="shared" si="12"/>
        <v>0</v>
      </c>
      <c r="O263">
        <f t="shared" si="13"/>
        <v>0</v>
      </c>
      <c r="P263" t="str">
        <f t="shared" si="14"/>
        <v/>
      </c>
    </row>
    <row r="264" spans="1:16" x14ac:dyDescent="0.3">
      <c r="A264">
        <v>263</v>
      </c>
      <c r="B264">
        <v>180072556</v>
      </c>
      <c r="C264">
        <v>43202.356273148151</v>
      </c>
      <c r="D264" t="s">
        <v>1025</v>
      </c>
      <c r="E264" t="s">
        <v>997</v>
      </c>
      <c r="F264" t="s">
        <v>401</v>
      </c>
      <c r="G264" t="s">
        <v>36</v>
      </c>
      <c r="H264">
        <v>10.450000001583248</v>
      </c>
      <c r="I264">
        <v>53.966666667256504</v>
      </c>
      <c r="J264">
        <v>53.649999999906868</v>
      </c>
      <c r="K264">
        <v>1</v>
      </c>
      <c r="L264">
        <v>2</v>
      </c>
      <c r="M264" cm="1">
        <f t="array" ref="M264">_xlfn.IFS(J264="",I264,I264&gt;J264,J264,I264&lt;J264,I264)</f>
        <v>53.649999999906868</v>
      </c>
      <c r="N264">
        <f t="shared" si="12"/>
        <v>1</v>
      </c>
      <c r="O264">
        <f t="shared" si="13"/>
        <v>1</v>
      </c>
      <c r="P264" t="str">
        <f t="shared" si="14"/>
        <v/>
      </c>
    </row>
    <row r="265" spans="1:16" x14ac:dyDescent="0.3">
      <c r="A265">
        <v>264</v>
      </c>
      <c r="B265">
        <v>180072563</v>
      </c>
      <c r="C265">
        <v>43202.358576388891</v>
      </c>
      <c r="D265" t="s">
        <v>945</v>
      </c>
      <c r="E265" t="s">
        <v>966</v>
      </c>
      <c r="F265" t="s">
        <v>402</v>
      </c>
      <c r="G265" t="s">
        <v>36</v>
      </c>
      <c r="H265">
        <v>0.48333333106711507</v>
      </c>
      <c r="J265">
        <v>2.8999999968800694</v>
      </c>
      <c r="K265">
        <v>1</v>
      </c>
      <c r="M265" cm="1">
        <f t="array" ref="M265">_xlfn.IFS(J265="",I265,I265&gt;J265,J265,I265&lt;J265,I265)</f>
        <v>0</v>
      </c>
      <c r="N265">
        <f t="shared" si="12"/>
        <v>0</v>
      </c>
      <c r="O265">
        <f t="shared" si="13"/>
        <v>0</v>
      </c>
      <c r="P265" t="str">
        <f t="shared" si="14"/>
        <v/>
      </c>
    </row>
    <row r="266" spans="1:16" x14ac:dyDescent="0.3">
      <c r="A266">
        <v>265</v>
      </c>
      <c r="B266">
        <v>180072638</v>
      </c>
      <c r="C266">
        <v>43202.424050925925</v>
      </c>
      <c r="D266" t="s">
        <v>1017</v>
      </c>
      <c r="E266" t="s">
        <v>949</v>
      </c>
      <c r="F266" t="s">
        <v>403</v>
      </c>
      <c r="G266" t="s">
        <v>23</v>
      </c>
      <c r="H266">
        <v>8.9999999979045242</v>
      </c>
      <c r="I266">
        <v>18.366666664369404</v>
      </c>
      <c r="J266">
        <v>49.266666668700054</v>
      </c>
      <c r="K266">
        <v>1</v>
      </c>
      <c r="L266">
        <v>1</v>
      </c>
      <c r="M266" cm="1">
        <f t="array" ref="M266">_xlfn.IFS(J266="",I266,I266&gt;J266,J266,I266&lt;J266,I266)</f>
        <v>18.366666664369404</v>
      </c>
      <c r="N266">
        <f t="shared" si="12"/>
        <v>1</v>
      </c>
      <c r="O266">
        <f t="shared" si="13"/>
        <v>1</v>
      </c>
      <c r="P266" t="str">
        <f t="shared" si="14"/>
        <v/>
      </c>
    </row>
    <row r="267" spans="1:16" x14ac:dyDescent="0.3">
      <c r="A267">
        <v>266</v>
      </c>
      <c r="B267">
        <v>180072653</v>
      </c>
      <c r="C267">
        <v>43202.433715277781</v>
      </c>
      <c r="D267" t="s">
        <v>945</v>
      </c>
      <c r="E267" t="s">
        <v>949</v>
      </c>
      <c r="F267" t="s">
        <v>377</v>
      </c>
      <c r="G267" t="s">
        <v>23</v>
      </c>
      <c r="H267">
        <v>36.766666659386829</v>
      </c>
      <c r="J267">
        <v>52.58333332487382</v>
      </c>
      <c r="K267">
        <v>1</v>
      </c>
      <c r="M267" cm="1">
        <f t="array" ref="M267">_xlfn.IFS(J267="",I267,I267&gt;J267,J267,I267&lt;J267,I267)</f>
        <v>0</v>
      </c>
      <c r="N267">
        <f t="shared" si="12"/>
        <v>0</v>
      </c>
      <c r="O267">
        <f t="shared" si="13"/>
        <v>0</v>
      </c>
      <c r="P267" t="str">
        <f t="shared" si="14"/>
        <v/>
      </c>
    </row>
    <row r="268" spans="1:16" x14ac:dyDescent="0.3">
      <c r="A268">
        <v>267</v>
      </c>
      <c r="B268">
        <v>180072656</v>
      </c>
      <c r="C268">
        <v>43202.436909722222</v>
      </c>
      <c r="D268" t="s">
        <v>945</v>
      </c>
      <c r="E268" t="s">
        <v>949</v>
      </c>
      <c r="F268" t="s">
        <v>406</v>
      </c>
      <c r="G268" t="s">
        <v>23</v>
      </c>
      <c r="H268">
        <v>12.300000004470348</v>
      </c>
      <c r="J268">
        <v>16.683333335677162</v>
      </c>
      <c r="K268">
        <v>1</v>
      </c>
      <c r="M268" cm="1">
        <f t="array" ref="M268">_xlfn.IFS(J268="",I268,I268&gt;J268,J268,I268&lt;J268,I268)</f>
        <v>0</v>
      </c>
      <c r="N268">
        <f t="shared" si="12"/>
        <v>0</v>
      </c>
      <c r="O268">
        <f t="shared" si="13"/>
        <v>0</v>
      </c>
      <c r="P268" t="str">
        <f t="shared" si="14"/>
        <v/>
      </c>
    </row>
    <row r="269" spans="1:16" x14ac:dyDescent="0.3">
      <c r="A269">
        <v>268</v>
      </c>
      <c r="B269">
        <v>180072767</v>
      </c>
      <c r="C269">
        <v>43202.541377314818</v>
      </c>
      <c r="D269" t="s">
        <v>945</v>
      </c>
      <c r="E269" t="s">
        <v>949</v>
      </c>
      <c r="F269" t="s">
        <v>380</v>
      </c>
      <c r="G269" t="s">
        <v>23</v>
      </c>
      <c r="H269">
        <v>1.8833333335351199</v>
      </c>
      <c r="J269">
        <v>61.816666658269241</v>
      </c>
      <c r="K269">
        <v>1</v>
      </c>
      <c r="M269" cm="1">
        <f t="array" ref="M269">_xlfn.IFS(J269="",I269,I269&gt;J269,J269,I269&lt;J269,I269)</f>
        <v>0</v>
      </c>
      <c r="N269">
        <f t="shared" si="12"/>
        <v>0</v>
      </c>
      <c r="O269">
        <f t="shared" si="13"/>
        <v>0</v>
      </c>
      <c r="P269" t="str">
        <f t="shared" si="14"/>
        <v/>
      </c>
    </row>
    <row r="270" spans="1:16" x14ac:dyDescent="0.3">
      <c r="A270">
        <v>269</v>
      </c>
      <c r="B270">
        <v>180072787</v>
      </c>
      <c r="C270">
        <v>43202.556030092594</v>
      </c>
      <c r="D270" t="s">
        <v>945</v>
      </c>
      <c r="E270" t="s">
        <v>949</v>
      </c>
      <c r="F270" t="s">
        <v>126</v>
      </c>
      <c r="G270" t="s">
        <v>36</v>
      </c>
      <c r="H270">
        <v>1.7500000004656613</v>
      </c>
      <c r="J270">
        <v>21.216666660038754</v>
      </c>
      <c r="K270">
        <v>1</v>
      </c>
      <c r="M270" cm="1">
        <f t="array" ref="M270">_xlfn.IFS(J270="",I270,I270&gt;J270,J270,I270&lt;J270,I270)</f>
        <v>0</v>
      </c>
      <c r="N270">
        <f t="shared" si="12"/>
        <v>0</v>
      </c>
      <c r="O270">
        <f t="shared" si="13"/>
        <v>0</v>
      </c>
      <c r="P270" t="str">
        <f t="shared" si="14"/>
        <v/>
      </c>
    </row>
    <row r="271" spans="1:16" x14ac:dyDescent="0.3">
      <c r="A271">
        <v>270</v>
      </c>
      <c r="B271">
        <v>180072817</v>
      </c>
      <c r="C271">
        <v>43202.590509259258</v>
      </c>
      <c r="D271" t="s">
        <v>1017</v>
      </c>
      <c r="E271" t="s">
        <v>949</v>
      </c>
      <c r="F271" t="s">
        <v>407</v>
      </c>
      <c r="G271" t="s">
        <v>36</v>
      </c>
      <c r="H271">
        <v>7.2499999974388629</v>
      </c>
      <c r="J271">
        <v>43.683333329390734</v>
      </c>
      <c r="K271">
        <v>1</v>
      </c>
      <c r="M271" cm="1">
        <f t="array" ref="M271">_xlfn.IFS(J271="",I271,I271&gt;J271,J271,I271&lt;J271,I271)</f>
        <v>0</v>
      </c>
      <c r="N271">
        <f t="shared" si="12"/>
        <v>0</v>
      </c>
      <c r="O271">
        <f t="shared" si="13"/>
        <v>0</v>
      </c>
      <c r="P271" t="str">
        <f t="shared" si="14"/>
        <v/>
      </c>
    </row>
    <row r="272" spans="1:16" x14ac:dyDescent="0.3">
      <c r="A272">
        <v>271</v>
      </c>
      <c r="B272">
        <v>180072942</v>
      </c>
      <c r="C272">
        <v>43202.705682870372</v>
      </c>
      <c r="D272" t="s">
        <v>945</v>
      </c>
      <c r="E272" t="s">
        <v>949</v>
      </c>
      <c r="F272" t="s">
        <v>408</v>
      </c>
      <c r="G272" t="s">
        <v>36</v>
      </c>
      <c r="J272">
        <v>1.9666666653938591</v>
      </c>
      <c r="K272">
        <v>1</v>
      </c>
      <c r="M272" cm="1">
        <f t="array" ref="M272">_xlfn.IFS(J272="",I272,I272&gt;J272,J272,I272&lt;J272,I272)</f>
        <v>0</v>
      </c>
      <c r="N272">
        <f t="shared" si="12"/>
        <v>0</v>
      </c>
      <c r="O272">
        <f t="shared" si="13"/>
        <v>0</v>
      </c>
      <c r="P272" t="str">
        <f t="shared" si="14"/>
        <v/>
      </c>
    </row>
    <row r="273" spans="1:16" x14ac:dyDescent="0.3">
      <c r="A273">
        <v>272</v>
      </c>
      <c r="B273">
        <v>180073198</v>
      </c>
      <c r="C273">
        <v>43203.234606481485</v>
      </c>
      <c r="D273" t="s">
        <v>945</v>
      </c>
      <c r="E273" t="s">
        <v>949</v>
      </c>
      <c r="F273" t="s">
        <v>409</v>
      </c>
      <c r="G273" t="s">
        <v>36</v>
      </c>
      <c r="H273">
        <v>69.749999991618097</v>
      </c>
      <c r="I273">
        <v>91.166666666977108</v>
      </c>
      <c r="J273">
        <v>90.583333333488554</v>
      </c>
      <c r="K273">
        <v>1</v>
      </c>
      <c r="L273">
        <v>4</v>
      </c>
      <c r="M273" cm="1">
        <f t="array" ref="M273">_xlfn.IFS(J273="",I273,I273&gt;J273,J273,I273&lt;J273,I273)</f>
        <v>90.583333333488554</v>
      </c>
      <c r="N273">
        <f t="shared" si="12"/>
        <v>1</v>
      </c>
      <c r="O273">
        <f t="shared" si="13"/>
        <v>1</v>
      </c>
      <c r="P273" t="str">
        <f t="shared" si="14"/>
        <v/>
      </c>
    </row>
    <row r="274" spans="1:16" x14ac:dyDescent="0.3">
      <c r="A274">
        <v>273</v>
      </c>
      <c r="B274">
        <v>180073226</v>
      </c>
      <c r="C274">
        <v>43203.289363425924</v>
      </c>
      <c r="D274" t="s">
        <v>945</v>
      </c>
      <c r="E274" t="s">
        <v>949</v>
      </c>
      <c r="F274" t="s">
        <v>410</v>
      </c>
      <c r="G274" t="s">
        <v>36</v>
      </c>
      <c r="H274">
        <v>65.483333333395422</v>
      </c>
      <c r="J274">
        <v>72.266666670329869</v>
      </c>
      <c r="K274">
        <v>1</v>
      </c>
      <c r="M274" cm="1">
        <f t="array" ref="M274">_xlfn.IFS(J274="",I274,I274&gt;J274,J274,I274&lt;J274,I274)</f>
        <v>0</v>
      </c>
      <c r="N274">
        <f t="shared" si="12"/>
        <v>0</v>
      </c>
      <c r="O274">
        <f t="shared" si="13"/>
        <v>0</v>
      </c>
      <c r="P274" t="str">
        <f t="shared" si="14"/>
        <v/>
      </c>
    </row>
    <row r="275" spans="1:16" x14ac:dyDescent="0.3">
      <c r="A275">
        <v>274</v>
      </c>
      <c r="B275">
        <v>180073243</v>
      </c>
      <c r="C275">
        <v>43203.319745370369</v>
      </c>
      <c r="D275" t="s">
        <v>945</v>
      </c>
      <c r="E275" t="s">
        <v>949</v>
      </c>
      <c r="F275" t="s">
        <v>344</v>
      </c>
      <c r="G275" t="s">
        <v>36</v>
      </c>
      <c r="J275">
        <v>25.350000006146729</v>
      </c>
      <c r="K275">
        <v>1</v>
      </c>
      <c r="M275" cm="1">
        <f t="array" ref="M275">_xlfn.IFS(J275="",I275,I275&gt;J275,J275,I275&lt;J275,I275)</f>
        <v>0</v>
      </c>
      <c r="N275">
        <f t="shared" si="12"/>
        <v>0</v>
      </c>
      <c r="O275">
        <f t="shared" si="13"/>
        <v>0</v>
      </c>
      <c r="P275" t="str">
        <f t="shared" si="14"/>
        <v/>
      </c>
    </row>
    <row r="276" spans="1:16" x14ac:dyDescent="0.3">
      <c r="A276">
        <v>275</v>
      </c>
      <c r="B276">
        <v>180073249</v>
      </c>
      <c r="C276">
        <v>43203.325127314813</v>
      </c>
      <c r="D276" t="s">
        <v>945</v>
      </c>
      <c r="E276" t="s">
        <v>949</v>
      </c>
      <c r="F276" t="s">
        <v>412</v>
      </c>
      <c r="G276" t="s">
        <v>36</v>
      </c>
      <c r="H276">
        <v>0</v>
      </c>
      <c r="J276">
        <v>11.566666667349637</v>
      </c>
      <c r="K276">
        <v>1</v>
      </c>
      <c r="M276" cm="1">
        <f t="array" ref="M276">_xlfn.IFS(J276="",I276,I276&gt;J276,J276,I276&lt;J276,I276)</f>
        <v>0</v>
      </c>
      <c r="N276">
        <f t="shared" si="12"/>
        <v>0</v>
      </c>
      <c r="O276">
        <f t="shared" si="13"/>
        <v>0</v>
      </c>
      <c r="P276" t="str">
        <f t="shared" si="14"/>
        <v/>
      </c>
    </row>
    <row r="277" spans="1:16" x14ac:dyDescent="0.3">
      <c r="A277">
        <v>276</v>
      </c>
      <c r="B277">
        <v>180073256</v>
      </c>
      <c r="C277">
        <v>43203.343576388892</v>
      </c>
      <c r="D277" t="s">
        <v>945</v>
      </c>
      <c r="E277" t="s">
        <v>966</v>
      </c>
      <c r="F277" t="s">
        <v>413</v>
      </c>
      <c r="G277" t="s">
        <v>36</v>
      </c>
      <c r="H277">
        <v>6.1333333316724747</v>
      </c>
      <c r="J277">
        <v>23.566666664555669</v>
      </c>
      <c r="K277">
        <v>1</v>
      </c>
      <c r="M277" cm="1">
        <f t="array" ref="M277">_xlfn.IFS(J277="",I277,I277&gt;J277,J277,I277&lt;J277,I277)</f>
        <v>0</v>
      </c>
      <c r="N277">
        <f t="shared" si="12"/>
        <v>0</v>
      </c>
      <c r="O277">
        <f t="shared" si="13"/>
        <v>0</v>
      </c>
      <c r="P277" t="str">
        <f t="shared" si="14"/>
        <v/>
      </c>
    </row>
    <row r="278" spans="1:16" x14ac:dyDescent="0.3">
      <c r="A278">
        <v>277</v>
      </c>
      <c r="B278">
        <v>180073284</v>
      </c>
      <c r="C278">
        <v>43203.373182870368</v>
      </c>
      <c r="D278" t="s">
        <v>945</v>
      </c>
      <c r="E278" t="s">
        <v>949</v>
      </c>
      <c r="F278" t="s">
        <v>414</v>
      </c>
      <c r="G278" t="s">
        <v>36</v>
      </c>
      <c r="H278">
        <v>10.816666670143604</v>
      </c>
      <c r="J278">
        <v>40.633333339355886</v>
      </c>
      <c r="K278">
        <v>1</v>
      </c>
      <c r="M278" cm="1">
        <f t="array" ref="M278">_xlfn.IFS(J278="",I278,I278&gt;J278,J278,I278&lt;J278,I278)</f>
        <v>0</v>
      </c>
      <c r="N278">
        <f t="shared" si="12"/>
        <v>0</v>
      </c>
      <c r="O278">
        <f t="shared" si="13"/>
        <v>0</v>
      </c>
      <c r="P278" t="str">
        <f t="shared" si="14"/>
        <v/>
      </c>
    </row>
    <row r="279" spans="1:16" x14ac:dyDescent="0.3">
      <c r="A279">
        <v>278</v>
      </c>
      <c r="B279">
        <v>180073292</v>
      </c>
      <c r="C279">
        <v>43203.380243055559</v>
      </c>
      <c r="D279" t="s">
        <v>945</v>
      </c>
      <c r="E279" t="s">
        <v>966</v>
      </c>
      <c r="F279" t="s">
        <v>402</v>
      </c>
      <c r="G279" t="s">
        <v>36</v>
      </c>
      <c r="J279">
        <v>17.466666663531214</v>
      </c>
      <c r="K279">
        <v>1</v>
      </c>
      <c r="M279" cm="1">
        <f t="array" ref="M279">_xlfn.IFS(J279="",I279,I279&gt;J279,J279,I279&lt;J279,I279)</f>
        <v>0</v>
      </c>
      <c r="N279">
        <f t="shared" si="12"/>
        <v>0</v>
      </c>
      <c r="O279">
        <f t="shared" si="13"/>
        <v>0</v>
      </c>
      <c r="P279" t="str">
        <f t="shared" si="14"/>
        <v/>
      </c>
    </row>
    <row r="280" spans="1:16" x14ac:dyDescent="0.3">
      <c r="A280">
        <v>279</v>
      </c>
      <c r="B280">
        <v>180073414</v>
      </c>
      <c r="C280">
        <v>43203.467557870368</v>
      </c>
      <c r="D280" t="s">
        <v>945</v>
      </c>
      <c r="E280" t="s">
        <v>966</v>
      </c>
      <c r="F280" t="s">
        <v>415</v>
      </c>
      <c r="G280" t="s">
        <v>36</v>
      </c>
      <c r="H280">
        <v>8.7666666728910059</v>
      </c>
      <c r="J280">
        <v>72.000000004190952</v>
      </c>
      <c r="K280">
        <v>2</v>
      </c>
      <c r="M280" cm="1">
        <f t="array" ref="M280">_xlfn.IFS(J280="",I280,I280&gt;J280,J280,I280&lt;J280,I280)</f>
        <v>0</v>
      </c>
      <c r="N280">
        <f t="shared" si="12"/>
        <v>0</v>
      </c>
      <c r="O280">
        <f t="shared" si="13"/>
        <v>0</v>
      </c>
      <c r="P280" t="str">
        <f t="shared" si="14"/>
        <v/>
      </c>
    </row>
    <row r="281" spans="1:16" x14ac:dyDescent="0.3">
      <c r="A281">
        <v>280</v>
      </c>
      <c r="B281">
        <v>180073434</v>
      </c>
      <c r="C281">
        <v>43203.485636574071</v>
      </c>
      <c r="D281" t="s">
        <v>945</v>
      </c>
      <c r="E281" t="s">
        <v>966</v>
      </c>
      <c r="F281" t="s">
        <v>415</v>
      </c>
      <c r="G281" t="s">
        <v>36</v>
      </c>
      <c r="H281">
        <v>0.26666667661629617</v>
      </c>
      <c r="J281">
        <v>2.700000002514571</v>
      </c>
      <c r="K281">
        <v>1</v>
      </c>
      <c r="M281" cm="1">
        <f t="array" ref="M281">_xlfn.IFS(J281="",I281,I281&gt;J281,J281,I281&lt;J281,I281)</f>
        <v>0</v>
      </c>
      <c r="N281">
        <f t="shared" si="12"/>
        <v>0</v>
      </c>
      <c r="O281">
        <f t="shared" si="13"/>
        <v>0</v>
      </c>
      <c r="P281" t="str">
        <f t="shared" si="14"/>
        <v/>
      </c>
    </row>
    <row r="282" spans="1:16" x14ac:dyDescent="0.3">
      <c r="A282">
        <v>281</v>
      </c>
      <c r="B282">
        <v>180073501</v>
      </c>
      <c r="C282">
        <v>43203.532418981478</v>
      </c>
      <c r="D282" t="s">
        <v>945</v>
      </c>
      <c r="E282" t="s">
        <v>966</v>
      </c>
      <c r="F282" t="s">
        <v>416</v>
      </c>
      <c r="G282" t="s">
        <v>36</v>
      </c>
      <c r="H282">
        <v>18.650000001071021</v>
      </c>
      <c r="J282">
        <v>42.200000005541369</v>
      </c>
      <c r="K282">
        <v>1</v>
      </c>
      <c r="M282" cm="1">
        <f t="array" ref="M282">_xlfn.IFS(J282="",I282,I282&gt;J282,J282,I282&lt;J282,I282)</f>
        <v>0</v>
      </c>
      <c r="N282">
        <f t="shared" si="12"/>
        <v>0</v>
      </c>
      <c r="O282">
        <f t="shared" si="13"/>
        <v>0</v>
      </c>
      <c r="P282" t="str">
        <f t="shared" si="14"/>
        <v/>
      </c>
    </row>
    <row r="283" spans="1:16" x14ac:dyDescent="0.3">
      <c r="A283">
        <v>282</v>
      </c>
      <c r="B283">
        <v>180073503</v>
      </c>
      <c r="C283">
        <v>43203.533877314818</v>
      </c>
      <c r="D283" t="s">
        <v>945</v>
      </c>
      <c r="E283" t="s">
        <v>966</v>
      </c>
      <c r="F283" t="s">
        <v>417</v>
      </c>
      <c r="G283" t="s">
        <v>36</v>
      </c>
      <c r="H283">
        <v>32.716666666092351</v>
      </c>
      <c r="J283">
        <v>39.099999993341044</v>
      </c>
      <c r="K283">
        <v>1</v>
      </c>
      <c r="M283" cm="1">
        <f t="array" ref="M283">_xlfn.IFS(J283="",I283,I283&gt;J283,J283,I283&lt;J283,I283)</f>
        <v>0</v>
      </c>
      <c r="N283">
        <f t="shared" si="12"/>
        <v>0</v>
      </c>
      <c r="O283">
        <f t="shared" si="13"/>
        <v>0</v>
      </c>
      <c r="P283" t="str">
        <f t="shared" si="14"/>
        <v/>
      </c>
    </row>
    <row r="284" spans="1:16" x14ac:dyDescent="0.3">
      <c r="A284">
        <v>283</v>
      </c>
      <c r="B284">
        <v>180073551</v>
      </c>
      <c r="C284">
        <v>43203.583645833336</v>
      </c>
      <c r="D284" t="s">
        <v>945</v>
      </c>
      <c r="E284" t="s">
        <v>966</v>
      </c>
      <c r="F284" t="s">
        <v>418</v>
      </c>
      <c r="G284" t="s">
        <v>36</v>
      </c>
      <c r="H284">
        <v>14.533333325525746</v>
      </c>
      <c r="J284">
        <v>33.133333325386047</v>
      </c>
      <c r="K284">
        <v>1</v>
      </c>
      <c r="M284" cm="1">
        <f t="array" ref="M284">_xlfn.IFS(J284="",I284,I284&gt;J284,J284,I284&lt;J284,I284)</f>
        <v>0</v>
      </c>
      <c r="N284">
        <f t="shared" si="12"/>
        <v>0</v>
      </c>
      <c r="O284">
        <f t="shared" si="13"/>
        <v>0</v>
      </c>
      <c r="P284" t="str">
        <f t="shared" si="14"/>
        <v/>
      </c>
    </row>
    <row r="285" spans="1:16" x14ac:dyDescent="0.3">
      <c r="A285">
        <v>284</v>
      </c>
      <c r="B285">
        <v>180073577</v>
      </c>
      <c r="C285">
        <v>43203.616006944445</v>
      </c>
      <c r="D285" t="s">
        <v>945</v>
      </c>
      <c r="E285" t="s">
        <v>966</v>
      </c>
      <c r="F285" t="s">
        <v>383</v>
      </c>
      <c r="G285" t="s">
        <v>36</v>
      </c>
      <c r="H285">
        <v>6.9500000006519258</v>
      </c>
      <c r="J285">
        <v>44.449999997159466</v>
      </c>
      <c r="K285">
        <v>1</v>
      </c>
      <c r="M285" cm="1">
        <f t="array" ref="M285">_xlfn.IFS(J285="",I285,I285&gt;J285,J285,I285&lt;J285,I285)</f>
        <v>0</v>
      </c>
      <c r="N285">
        <f t="shared" si="12"/>
        <v>0</v>
      </c>
      <c r="O285">
        <f t="shared" si="13"/>
        <v>0</v>
      </c>
      <c r="P285" t="str">
        <f t="shared" si="14"/>
        <v/>
      </c>
    </row>
    <row r="286" spans="1:16" x14ac:dyDescent="0.3">
      <c r="A286">
        <v>285</v>
      </c>
      <c r="B286">
        <v>180073581</v>
      </c>
      <c r="C286">
        <v>43203.618171296293</v>
      </c>
      <c r="D286" t="s">
        <v>945</v>
      </c>
      <c r="E286" t="s">
        <v>966</v>
      </c>
      <c r="F286" t="s">
        <v>419</v>
      </c>
      <c r="G286" t="s">
        <v>36</v>
      </c>
      <c r="H286">
        <v>18.583333339774981</v>
      </c>
      <c r="J286">
        <v>29.666666665580124</v>
      </c>
      <c r="K286">
        <v>1</v>
      </c>
      <c r="M286" cm="1">
        <f t="array" ref="M286">_xlfn.IFS(J286="",I286,I286&gt;J286,J286,I286&lt;J286,I286)</f>
        <v>0</v>
      </c>
      <c r="N286">
        <f t="shared" si="12"/>
        <v>0</v>
      </c>
      <c r="O286">
        <f t="shared" si="13"/>
        <v>0</v>
      </c>
      <c r="P286" t="str">
        <f t="shared" si="14"/>
        <v/>
      </c>
    </row>
    <row r="287" spans="1:16" x14ac:dyDescent="0.3">
      <c r="A287">
        <v>286</v>
      </c>
      <c r="B287">
        <v>180073621</v>
      </c>
      <c r="C287">
        <v>43203.665219907409</v>
      </c>
      <c r="D287" t="s">
        <v>945</v>
      </c>
      <c r="E287" t="s">
        <v>966</v>
      </c>
      <c r="F287" t="s">
        <v>420</v>
      </c>
      <c r="G287" t="s">
        <v>36</v>
      </c>
      <c r="H287">
        <v>7.400000001071021</v>
      </c>
      <c r="J287">
        <v>20.333333329763263</v>
      </c>
      <c r="K287">
        <v>1</v>
      </c>
      <c r="M287" cm="1">
        <f t="array" ref="M287">_xlfn.IFS(J287="",I287,I287&gt;J287,J287,I287&lt;J287,I287)</f>
        <v>0</v>
      </c>
      <c r="N287">
        <f t="shared" si="12"/>
        <v>0</v>
      </c>
      <c r="O287">
        <f t="shared" si="13"/>
        <v>0</v>
      </c>
      <c r="P287" t="str">
        <f t="shared" si="14"/>
        <v/>
      </c>
    </row>
    <row r="288" spans="1:16" x14ac:dyDescent="0.3">
      <c r="A288">
        <v>287</v>
      </c>
      <c r="B288">
        <v>180073640</v>
      </c>
      <c r="C288">
        <v>43203.686238425929</v>
      </c>
      <c r="D288" t="s">
        <v>945</v>
      </c>
      <c r="E288" t="s">
        <v>949</v>
      </c>
      <c r="F288" t="s">
        <v>422</v>
      </c>
      <c r="G288" t="s">
        <v>23</v>
      </c>
      <c r="H288">
        <v>7.2999999986495823</v>
      </c>
      <c r="J288">
        <v>57.033333327854052</v>
      </c>
      <c r="K288">
        <v>2</v>
      </c>
      <c r="M288" cm="1">
        <f t="array" ref="M288">_xlfn.IFS(J288="",I288,I288&gt;J288,J288,I288&lt;J288,I288)</f>
        <v>0</v>
      </c>
      <c r="N288">
        <f t="shared" si="12"/>
        <v>0</v>
      </c>
      <c r="O288">
        <f t="shared" si="13"/>
        <v>0</v>
      </c>
      <c r="P288" t="str">
        <f t="shared" si="14"/>
        <v/>
      </c>
    </row>
    <row r="289" spans="1:16" x14ac:dyDescent="0.3">
      <c r="A289">
        <v>288</v>
      </c>
      <c r="B289">
        <v>180073663</v>
      </c>
      <c r="C289">
        <v>43203.703425925924</v>
      </c>
      <c r="D289" t="s">
        <v>945</v>
      </c>
      <c r="E289" t="s">
        <v>966</v>
      </c>
      <c r="F289" t="s">
        <v>423</v>
      </c>
      <c r="G289" t="s">
        <v>36</v>
      </c>
      <c r="H289">
        <v>37.933333336841315</v>
      </c>
      <c r="J289">
        <v>56.566666667349637</v>
      </c>
      <c r="K289">
        <v>1</v>
      </c>
      <c r="M289" cm="1">
        <f t="array" ref="M289">_xlfn.IFS(J289="",I289,I289&gt;J289,J289,I289&lt;J289,I289)</f>
        <v>0</v>
      </c>
      <c r="N289">
        <f t="shared" si="12"/>
        <v>0</v>
      </c>
      <c r="O289">
        <f t="shared" si="13"/>
        <v>0</v>
      </c>
      <c r="P289" t="str">
        <f t="shared" si="14"/>
        <v/>
      </c>
    </row>
    <row r="290" spans="1:16" x14ac:dyDescent="0.3">
      <c r="A290">
        <v>289</v>
      </c>
      <c r="B290">
        <v>180073682</v>
      </c>
      <c r="C290">
        <v>43203.724120370367</v>
      </c>
      <c r="D290" t="s">
        <v>994</v>
      </c>
      <c r="E290" t="s">
        <v>997</v>
      </c>
      <c r="F290" t="s">
        <v>424</v>
      </c>
      <c r="G290" t="s">
        <v>23</v>
      </c>
      <c r="H290">
        <v>41.266666674055159</v>
      </c>
      <c r="J290">
        <v>121.76666667452082</v>
      </c>
      <c r="K290">
        <v>2</v>
      </c>
      <c r="M290" cm="1">
        <f t="array" ref="M290">_xlfn.IFS(J290="",I290,I290&gt;J290,J290,I290&lt;J290,I290)</f>
        <v>0</v>
      </c>
      <c r="N290">
        <f t="shared" si="12"/>
        <v>0</v>
      </c>
      <c r="O290">
        <f t="shared" si="13"/>
        <v>0</v>
      </c>
      <c r="P290" t="str">
        <f t="shared" si="14"/>
        <v/>
      </c>
    </row>
    <row r="291" spans="1:16" x14ac:dyDescent="0.3">
      <c r="A291">
        <v>290</v>
      </c>
      <c r="B291">
        <v>180073702</v>
      </c>
      <c r="C291">
        <v>43203.740868055553</v>
      </c>
      <c r="D291" t="s">
        <v>945</v>
      </c>
      <c r="E291" t="s">
        <v>949</v>
      </c>
      <c r="F291" t="s">
        <v>425</v>
      </c>
      <c r="G291" t="s">
        <v>23</v>
      </c>
      <c r="H291">
        <v>7.9500000039115548</v>
      </c>
      <c r="J291">
        <v>93.466666670283303</v>
      </c>
      <c r="K291">
        <v>1</v>
      </c>
      <c r="M291" cm="1">
        <f t="array" ref="M291">_xlfn.IFS(J291="",I291,I291&gt;J291,J291,I291&lt;J291,I291)</f>
        <v>0</v>
      </c>
      <c r="N291">
        <f t="shared" si="12"/>
        <v>0</v>
      </c>
      <c r="O291">
        <f t="shared" si="13"/>
        <v>0</v>
      </c>
      <c r="P291" t="str">
        <f t="shared" si="14"/>
        <v/>
      </c>
    </row>
    <row r="292" spans="1:16" x14ac:dyDescent="0.3">
      <c r="A292">
        <v>291</v>
      </c>
      <c r="B292">
        <v>180075335</v>
      </c>
      <c r="C292">
        <v>43206.37332175926</v>
      </c>
      <c r="D292" t="s">
        <v>945</v>
      </c>
      <c r="E292" t="s">
        <v>966</v>
      </c>
      <c r="F292" t="s">
        <v>426</v>
      </c>
      <c r="G292" t="s">
        <v>36</v>
      </c>
      <c r="H292">
        <v>0</v>
      </c>
      <c r="J292">
        <v>16.950000001816079</v>
      </c>
      <c r="K292">
        <v>1</v>
      </c>
      <c r="M292" cm="1">
        <f t="array" ref="M292">_xlfn.IFS(J292="",I292,I292&gt;J292,J292,I292&lt;J292,I292)</f>
        <v>0</v>
      </c>
      <c r="N292">
        <f t="shared" si="12"/>
        <v>0</v>
      </c>
      <c r="O292">
        <f t="shared" si="13"/>
        <v>0</v>
      </c>
      <c r="P292" t="str">
        <f t="shared" si="14"/>
        <v/>
      </c>
    </row>
    <row r="293" spans="1:16" x14ac:dyDescent="0.3">
      <c r="A293">
        <v>292</v>
      </c>
      <c r="B293">
        <v>180075367</v>
      </c>
      <c r="C293">
        <v>43206.396608796298</v>
      </c>
      <c r="D293" t="s">
        <v>945</v>
      </c>
      <c r="E293" t="s">
        <v>949</v>
      </c>
      <c r="F293" t="s">
        <v>356</v>
      </c>
      <c r="G293" t="s">
        <v>36</v>
      </c>
      <c r="H293">
        <v>48.733333325944841</v>
      </c>
      <c r="J293">
        <v>65.133333335397765</v>
      </c>
      <c r="K293">
        <v>1</v>
      </c>
      <c r="M293" cm="1">
        <f t="array" ref="M293">_xlfn.IFS(J293="",I293,I293&gt;J293,J293,I293&lt;J293,I293)</f>
        <v>0</v>
      </c>
      <c r="N293">
        <f t="shared" si="12"/>
        <v>0</v>
      </c>
      <c r="O293">
        <f t="shared" si="13"/>
        <v>0</v>
      </c>
      <c r="P293" t="str">
        <f t="shared" si="14"/>
        <v/>
      </c>
    </row>
    <row r="294" spans="1:16" x14ac:dyDescent="0.3">
      <c r="A294">
        <v>293</v>
      </c>
      <c r="B294">
        <v>180075460</v>
      </c>
      <c r="C294">
        <v>43206.459317129629</v>
      </c>
      <c r="D294" t="s">
        <v>945</v>
      </c>
      <c r="E294" t="s">
        <v>966</v>
      </c>
      <c r="F294" t="s">
        <v>427</v>
      </c>
      <c r="G294" t="s">
        <v>36</v>
      </c>
      <c r="H294">
        <v>15.516666668700054</v>
      </c>
      <c r="I294">
        <v>30.583333336981013</v>
      </c>
      <c r="J294">
        <v>66.483333336655051</v>
      </c>
      <c r="K294">
        <v>1</v>
      </c>
      <c r="L294">
        <v>1</v>
      </c>
      <c r="M294" cm="1">
        <f t="array" ref="M294">_xlfn.IFS(J294="",I294,I294&gt;J294,J294,I294&lt;J294,I294)</f>
        <v>30.583333336981013</v>
      </c>
      <c r="N294">
        <f t="shared" si="12"/>
        <v>1</v>
      </c>
      <c r="O294">
        <f t="shared" si="13"/>
        <v>1</v>
      </c>
      <c r="P294" t="str">
        <f t="shared" si="14"/>
        <v/>
      </c>
    </row>
    <row r="295" spans="1:16" x14ac:dyDescent="0.3">
      <c r="A295">
        <v>294</v>
      </c>
      <c r="B295">
        <v>180075574</v>
      </c>
      <c r="C295">
        <v>43206.515451388892</v>
      </c>
      <c r="D295" t="s">
        <v>945</v>
      </c>
      <c r="E295" t="s">
        <v>949</v>
      </c>
      <c r="F295" t="s">
        <v>428</v>
      </c>
      <c r="G295" t="s">
        <v>23</v>
      </c>
      <c r="H295">
        <v>24.199999999254942</v>
      </c>
      <c r="I295">
        <v>6.7499999958090484</v>
      </c>
      <c r="J295">
        <v>55.949999992735684</v>
      </c>
      <c r="K295">
        <v>1</v>
      </c>
      <c r="L295">
        <v>1</v>
      </c>
      <c r="M295" cm="1">
        <f t="array" ref="M295">_xlfn.IFS(J295="",I295,I295&gt;J295,J295,I295&lt;J295,I295)</f>
        <v>6.7499999958090484</v>
      </c>
      <c r="N295">
        <f t="shared" si="12"/>
        <v>1</v>
      </c>
      <c r="O295">
        <f t="shared" si="13"/>
        <v>1</v>
      </c>
      <c r="P295" t="str">
        <f t="shared" si="14"/>
        <v/>
      </c>
    </row>
    <row r="296" spans="1:16" x14ac:dyDescent="0.3">
      <c r="A296">
        <v>295</v>
      </c>
      <c r="B296">
        <v>180075791</v>
      </c>
      <c r="C296">
        <v>43206.691122685188</v>
      </c>
      <c r="D296" t="s">
        <v>945</v>
      </c>
      <c r="E296" t="s">
        <v>949</v>
      </c>
      <c r="F296" t="s">
        <v>391</v>
      </c>
      <c r="G296" t="s">
        <v>36</v>
      </c>
      <c r="H296">
        <v>0</v>
      </c>
      <c r="J296">
        <v>3.3833333279471844</v>
      </c>
      <c r="K296">
        <v>1</v>
      </c>
      <c r="M296" cm="1">
        <f t="array" ref="M296">_xlfn.IFS(J296="",I296,I296&gt;J296,J296,I296&lt;J296,I296)</f>
        <v>0</v>
      </c>
      <c r="N296">
        <f t="shared" si="12"/>
        <v>0</v>
      </c>
      <c r="O296">
        <f t="shared" si="13"/>
        <v>0</v>
      </c>
      <c r="P296" t="str">
        <f t="shared" si="14"/>
        <v/>
      </c>
    </row>
    <row r="297" spans="1:16" x14ac:dyDescent="0.3">
      <c r="A297">
        <v>296</v>
      </c>
      <c r="B297">
        <v>180075823</v>
      </c>
      <c r="C297">
        <v>43206.718668981484</v>
      </c>
      <c r="D297" t="s">
        <v>945</v>
      </c>
      <c r="E297" t="s">
        <v>949</v>
      </c>
      <c r="F297" t="s">
        <v>356</v>
      </c>
      <c r="G297" t="s">
        <v>23</v>
      </c>
      <c r="H297">
        <v>10.36666665924713</v>
      </c>
      <c r="J297">
        <v>50.783333333674818</v>
      </c>
      <c r="K297">
        <v>1</v>
      </c>
      <c r="M297" cm="1">
        <f t="array" ref="M297">_xlfn.IFS(J297="",I297,I297&gt;J297,J297,I297&lt;J297,I297)</f>
        <v>0</v>
      </c>
      <c r="N297">
        <f t="shared" si="12"/>
        <v>0</v>
      </c>
      <c r="O297">
        <f t="shared" si="13"/>
        <v>0</v>
      </c>
      <c r="P297" t="str">
        <f t="shared" si="14"/>
        <v/>
      </c>
    </row>
    <row r="298" spans="1:16" x14ac:dyDescent="0.3">
      <c r="A298">
        <v>297</v>
      </c>
      <c r="B298">
        <v>180075840</v>
      </c>
      <c r="C298">
        <v>43206.730798611112</v>
      </c>
      <c r="D298" t="s">
        <v>945</v>
      </c>
      <c r="E298" t="s">
        <v>966</v>
      </c>
      <c r="F298" t="s">
        <v>70</v>
      </c>
      <c r="G298" t="s">
        <v>36</v>
      </c>
      <c r="H298">
        <v>17.433333332883194</v>
      </c>
      <c r="J298">
        <v>22.516666670562699</v>
      </c>
      <c r="K298">
        <v>1</v>
      </c>
      <c r="M298" cm="1">
        <f t="array" ref="M298">_xlfn.IFS(J298="",I298,I298&gt;J298,J298,I298&lt;J298,I298)</f>
        <v>0</v>
      </c>
      <c r="N298">
        <f t="shared" si="12"/>
        <v>0</v>
      </c>
      <c r="O298">
        <f t="shared" si="13"/>
        <v>0</v>
      </c>
      <c r="P298" t="str">
        <f t="shared" si="14"/>
        <v/>
      </c>
    </row>
    <row r="299" spans="1:16" x14ac:dyDescent="0.3">
      <c r="A299">
        <v>298</v>
      </c>
      <c r="B299">
        <v>180075873</v>
      </c>
      <c r="C299">
        <v>43206.748923611114</v>
      </c>
      <c r="D299" t="s">
        <v>945</v>
      </c>
      <c r="E299" t="s">
        <v>949</v>
      </c>
      <c r="F299" t="s">
        <v>290</v>
      </c>
      <c r="G299" t="s">
        <v>36</v>
      </c>
      <c r="H299">
        <v>27.866666663903743</v>
      </c>
      <c r="J299">
        <v>51.416666657896712</v>
      </c>
      <c r="K299">
        <v>1</v>
      </c>
      <c r="M299" cm="1">
        <f t="array" ref="M299">_xlfn.IFS(J299="",I299,I299&gt;J299,J299,I299&lt;J299,I299)</f>
        <v>0</v>
      </c>
      <c r="N299">
        <f t="shared" si="12"/>
        <v>0</v>
      </c>
      <c r="O299">
        <f t="shared" si="13"/>
        <v>0</v>
      </c>
      <c r="P299" t="str">
        <f t="shared" si="14"/>
        <v/>
      </c>
    </row>
    <row r="300" spans="1:16" x14ac:dyDescent="0.3">
      <c r="A300">
        <v>299</v>
      </c>
      <c r="B300">
        <v>180076196</v>
      </c>
      <c r="C300">
        <v>43207.33388888889</v>
      </c>
      <c r="D300" t="s">
        <v>945</v>
      </c>
      <c r="E300" t="s">
        <v>966</v>
      </c>
      <c r="F300" t="s">
        <v>431</v>
      </c>
      <c r="G300" t="s">
        <v>36</v>
      </c>
      <c r="H300">
        <v>20.833333331393078</v>
      </c>
      <c r="J300">
        <v>23.599999995203689</v>
      </c>
      <c r="K300">
        <v>1</v>
      </c>
      <c r="M300" cm="1">
        <f t="array" ref="M300">_xlfn.IFS(J300="",I300,I300&gt;J300,J300,I300&lt;J300,I300)</f>
        <v>0</v>
      </c>
      <c r="N300">
        <f t="shared" si="12"/>
        <v>0</v>
      </c>
      <c r="O300">
        <f t="shared" si="13"/>
        <v>0</v>
      </c>
      <c r="P300" t="str">
        <f t="shared" si="14"/>
        <v/>
      </c>
    </row>
    <row r="301" spans="1:16" x14ac:dyDescent="0.3">
      <c r="A301">
        <v>300</v>
      </c>
      <c r="B301">
        <v>180076230</v>
      </c>
      <c r="C301">
        <v>43207.359375</v>
      </c>
      <c r="D301" t="s">
        <v>945</v>
      </c>
      <c r="E301" t="s">
        <v>949</v>
      </c>
      <c r="F301" t="s">
        <v>101</v>
      </c>
      <c r="G301" t="s">
        <v>36</v>
      </c>
      <c r="H301">
        <v>14.216666668653488</v>
      </c>
      <c r="J301">
        <v>27.066666665486991</v>
      </c>
      <c r="K301">
        <v>2</v>
      </c>
      <c r="M301" cm="1">
        <f t="array" ref="M301">_xlfn.IFS(J301="",I301,I301&gt;J301,J301,I301&lt;J301,I301)</f>
        <v>0</v>
      </c>
      <c r="N301">
        <f t="shared" si="12"/>
        <v>0</v>
      </c>
      <c r="O301">
        <f t="shared" si="13"/>
        <v>0</v>
      </c>
      <c r="P301" t="str">
        <f t="shared" si="14"/>
        <v/>
      </c>
    </row>
    <row r="302" spans="1:16" x14ac:dyDescent="0.3">
      <c r="A302">
        <v>301</v>
      </c>
      <c r="B302">
        <v>180076307</v>
      </c>
      <c r="C302">
        <v>43207.431469907409</v>
      </c>
      <c r="D302" t="s">
        <v>1025</v>
      </c>
      <c r="E302" t="s">
        <v>997</v>
      </c>
      <c r="F302" t="s">
        <v>433</v>
      </c>
      <c r="G302" t="s">
        <v>36</v>
      </c>
      <c r="H302">
        <v>24.116666667396203</v>
      </c>
      <c r="J302">
        <v>38.433333327993751</v>
      </c>
      <c r="K302">
        <v>1</v>
      </c>
      <c r="M302" cm="1">
        <f t="array" ref="M302">_xlfn.IFS(J302="",I302,I302&gt;J302,J302,I302&lt;J302,I302)</f>
        <v>0</v>
      </c>
      <c r="N302">
        <f t="shared" si="12"/>
        <v>0</v>
      </c>
      <c r="O302">
        <f t="shared" si="13"/>
        <v>0</v>
      </c>
      <c r="P302" t="str">
        <f t="shared" si="14"/>
        <v/>
      </c>
    </row>
    <row r="303" spans="1:16" x14ac:dyDescent="0.3">
      <c r="A303">
        <v>302</v>
      </c>
      <c r="B303">
        <v>180076560</v>
      </c>
      <c r="C303">
        <v>43207.697025462963</v>
      </c>
      <c r="D303" t="s">
        <v>945</v>
      </c>
      <c r="E303" t="s">
        <v>949</v>
      </c>
      <c r="F303" t="s">
        <v>434</v>
      </c>
      <c r="G303" t="s">
        <v>36</v>
      </c>
      <c r="H303">
        <v>11.416666663717479</v>
      </c>
      <c r="J303">
        <v>15.833333336049691</v>
      </c>
      <c r="K303">
        <v>1</v>
      </c>
      <c r="M303" cm="1">
        <f t="array" ref="M303">_xlfn.IFS(J303="",I303,I303&gt;J303,J303,I303&lt;J303,I303)</f>
        <v>0</v>
      </c>
      <c r="N303">
        <f t="shared" si="12"/>
        <v>0</v>
      </c>
      <c r="O303">
        <f t="shared" si="13"/>
        <v>0</v>
      </c>
      <c r="P303" t="str">
        <f t="shared" si="14"/>
        <v/>
      </c>
    </row>
    <row r="304" spans="1:16" x14ac:dyDescent="0.3">
      <c r="A304">
        <v>303</v>
      </c>
      <c r="B304">
        <v>180076583</v>
      </c>
      <c r="C304">
        <v>43207.722511574073</v>
      </c>
      <c r="D304" t="s">
        <v>945</v>
      </c>
      <c r="E304" t="s">
        <v>966</v>
      </c>
      <c r="F304" t="s">
        <v>284</v>
      </c>
      <c r="G304" t="s">
        <v>36</v>
      </c>
      <c r="J304">
        <v>7.400000001071021</v>
      </c>
      <c r="K304">
        <v>1</v>
      </c>
      <c r="M304" cm="1">
        <f t="array" ref="M304">_xlfn.IFS(J304="",I304,I304&gt;J304,J304,I304&lt;J304,I304)</f>
        <v>0</v>
      </c>
      <c r="N304">
        <f t="shared" si="12"/>
        <v>0</v>
      </c>
      <c r="O304">
        <f t="shared" si="13"/>
        <v>0</v>
      </c>
      <c r="P304" t="str">
        <f t="shared" si="14"/>
        <v/>
      </c>
    </row>
    <row r="305" spans="1:16" x14ac:dyDescent="0.3">
      <c r="A305">
        <v>304</v>
      </c>
      <c r="B305">
        <v>180076585</v>
      </c>
      <c r="C305">
        <v>43207.723900462966</v>
      </c>
      <c r="D305" t="s">
        <v>945</v>
      </c>
      <c r="E305" t="s">
        <v>966</v>
      </c>
      <c r="F305" t="s">
        <v>223</v>
      </c>
      <c r="G305" t="s">
        <v>36</v>
      </c>
      <c r="H305">
        <v>0</v>
      </c>
      <c r="J305">
        <v>4.4666666630655527</v>
      </c>
      <c r="K305">
        <v>1</v>
      </c>
      <c r="M305" cm="1">
        <f t="array" ref="M305">_xlfn.IFS(J305="",I305,I305&gt;J305,J305,I305&lt;J305,I305)</f>
        <v>0</v>
      </c>
      <c r="N305">
        <f t="shared" si="12"/>
        <v>0</v>
      </c>
      <c r="O305">
        <f t="shared" si="13"/>
        <v>0</v>
      </c>
      <c r="P305" t="str">
        <f t="shared" si="14"/>
        <v/>
      </c>
    </row>
    <row r="306" spans="1:16" x14ac:dyDescent="0.3">
      <c r="A306">
        <v>305</v>
      </c>
      <c r="B306">
        <v>180076838</v>
      </c>
      <c r="C306">
        <v>43208.274675925924</v>
      </c>
      <c r="D306" t="s">
        <v>945</v>
      </c>
      <c r="E306" t="s">
        <v>966</v>
      </c>
      <c r="F306" t="s">
        <v>435</v>
      </c>
      <c r="G306" t="s">
        <v>36</v>
      </c>
      <c r="H306">
        <v>38.833333337679505</v>
      </c>
      <c r="J306">
        <v>50.266666671959683</v>
      </c>
      <c r="K306">
        <v>1</v>
      </c>
      <c r="M306" cm="1">
        <f t="array" ref="M306">_xlfn.IFS(J306="",I306,I306&gt;J306,J306,I306&lt;J306,I306)</f>
        <v>0</v>
      </c>
      <c r="N306">
        <f t="shared" si="12"/>
        <v>0</v>
      </c>
      <c r="O306">
        <f t="shared" si="13"/>
        <v>0</v>
      </c>
      <c r="P306" t="str">
        <f t="shared" si="14"/>
        <v/>
      </c>
    </row>
    <row r="307" spans="1:16" x14ac:dyDescent="0.3">
      <c r="A307">
        <v>306</v>
      </c>
      <c r="B307">
        <v>180076933</v>
      </c>
      <c r="C307">
        <v>43208.356076388889</v>
      </c>
      <c r="D307" t="s">
        <v>945</v>
      </c>
      <c r="E307" t="s">
        <v>966</v>
      </c>
      <c r="F307" t="s">
        <v>307</v>
      </c>
      <c r="G307" t="s">
        <v>36</v>
      </c>
      <c r="H307">
        <v>16.88333333004266</v>
      </c>
      <c r="J307">
        <v>57.566666670609266</v>
      </c>
      <c r="K307">
        <v>1</v>
      </c>
      <c r="M307" cm="1">
        <f t="array" ref="M307">_xlfn.IFS(J307="",I307,I307&gt;J307,J307,I307&lt;J307,I307)</f>
        <v>0</v>
      </c>
      <c r="N307">
        <f t="shared" si="12"/>
        <v>0</v>
      </c>
      <c r="O307">
        <f t="shared" si="13"/>
        <v>0</v>
      </c>
      <c r="P307" t="str">
        <f t="shared" si="14"/>
        <v/>
      </c>
    </row>
    <row r="308" spans="1:16" x14ac:dyDescent="0.3">
      <c r="A308">
        <v>307</v>
      </c>
      <c r="B308">
        <v>180076963</v>
      </c>
      <c r="C308">
        <v>43208.372673611113</v>
      </c>
      <c r="D308" t="s">
        <v>945</v>
      </c>
      <c r="E308" t="s">
        <v>966</v>
      </c>
      <c r="F308" t="s">
        <v>436</v>
      </c>
      <c r="G308" t="s">
        <v>36</v>
      </c>
      <c r="H308">
        <v>7.4833333329297602</v>
      </c>
      <c r="I308">
        <v>38.349999996135011</v>
      </c>
      <c r="J308">
        <v>40.883333334932104</v>
      </c>
      <c r="K308">
        <v>2</v>
      </c>
      <c r="L308">
        <v>7</v>
      </c>
      <c r="M308" cm="1">
        <f t="array" ref="M308">_xlfn.IFS(J308="",I308,I308&gt;J308,J308,I308&lt;J308,I308)</f>
        <v>38.349999996135011</v>
      </c>
      <c r="N308">
        <f t="shared" si="12"/>
        <v>1</v>
      </c>
      <c r="O308">
        <f t="shared" si="13"/>
        <v>1</v>
      </c>
      <c r="P308" t="str">
        <f t="shared" si="14"/>
        <v/>
      </c>
    </row>
    <row r="309" spans="1:16" x14ac:dyDescent="0.3">
      <c r="A309">
        <v>308</v>
      </c>
      <c r="B309">
        <v>180076989</v>
      </c>
      <c r="C309">
        <v>43208.396909722222</v>
      </c>
      <c r="D309" t="s">
        <v>945</v>
      </c>
      <c r="E309" t="s">
        <v>966</v>
      </c>
      <c r="F309" t="s">
        <v>284</v>
      </c>
      <c r="G309" t="s">
        <v>23</v>
      </c>
      <c r="J309">
        <v>27.066666665486991</v>
      </c>
      <c r="K309">
        <v>1</v>
      </c>
      <c r="M309" cm="1">
        <f t="array" ref="M309">_xlfn.IFS(J309="",I309,I309&gt;J309,J309,I309&lt;J309,I309)</f>
        <v>0</v>
      </c>
      <c r="N309">
        <f t="shared" si="12"/>
        <v>0</v>
      </c>
      <c r="O309">
        <f t="shared" si="13"/>
        <v>0</v>
      </c>
      <c r="P309" t="str">
        <f t="shared" si="14"/>
        <v/>
      </c>
    </row>
    <row r="310" spans="1:16" x14ac:dyDescent="0.3">
      <c r="A310">
        <v>309</v>
      </c>
      <c r="B310">
        <v>180076992</v>
      </c>
      <c r="C310">
        <v>43208.400196759256</v>
      </c>
      <c r="D310" t="s">
        <v>945</v>
      </c>
      <c r="E310" t="s">
        <v>949</v>
      </c>
      <c r="F310" t="s">
        <v>437</v>
      </c>
      <c r="G310" t="s">
        <v>36</v>
      </c>
      <c r="J310">
        <v>9.8333333374466747</v>
      </c>
      <c r="K310">
        <v>1</v>
      </c>
      <c r="M310" cm="1">
        <f t="array" ref="M310">_xlfn.IFS(J310="",I310,I310&gt;J310,J310,I310&lt;J310,I310)</f>
        <v>0</v>
      </c>
      <c r="N310">
        <f t="shared" si="12"/>
        <v>0</v>
      </c>
      <c r="O310">
        <f t="shared" si="13"/>
        <v>0</v>
      </c>
      <c r="P310" t="str">
        <f t="shared" si="14"/>
        <v/>
      </c>
    </row>
    <row r="311" spans="1:16" x14ac:dyDescent="0.3">
      <c r="A311">
        <v>310</v>
      </c>
      <c r="B311">
        <v>180077030</v>
      </c>
      <c r="C311">
        <v>43208.428229166668</v>
      </c>
      <c r="D311" t="s">
        <v>945</v>
      </c>
      <c r="E311" t="s">
        <v>966</v>
      </c>
      <c r="F311" t="s">
        <v>438</v>
      </c>
      <c r="G311" t="s">
        <v>36</v>
      </c>
      <c r="H311">
        <v>1.9833333359565586</v>
      </c>
      <c r="J311">
        <v>17.999999995809048</v>
      </c>
      <c r="K311">
        <v>1</v>
      </c>
      <c r="M311" cm="1">
        <f t="array" ref="M311">_xlfn.IFS(J311="",I311,I311&gt;J311,J311,I311&lt;J311,I311)</f>
        <v>0</v>
      </c>
      <c r="N311">
        <f t="shared" si="12"/>
        <v>0</v>
      </c>
      <c r="O311">
        <f t="shared" si="13"/>
        <v>0</v>
      </c>
      <c r="P311" t="str">
        <f t="shared" si="14"/>
        <v/>
      </c>
    </row>
    <row r="312" spans="1:16" x14ac:dyDescent="0.3">
      <c r="A312">
        <v>311</v>
      </c>
      <c r="B312">
        <v>180077188</v>
      </c>
      <c r="C312">
        <v>43208.576782407406</v>
      </c>
      <c r="D312" t="s">
        <v>945</v>
      </c>
      <c r="E312" t="s">
        <v>949</v>
      </c>
      <c r="F312" t="s">
        <v>439</v>
      </c>
      <c r="G312" t="s">
        <v>36</v>
      </c>
      <c r="J312">
        <v>13.383333339588717</v>
      </c>
      <c r="K312">
        <v>1</v>
      </c>
      <c r="M312" cm="1">
        <f t="array" ref="M312">_xlfn.IFS(J312="",I312,I312&gt;J312,J312,I312&lt;J312,I312)</f>
        <v>0</v>
      </c>
      <c r="N312">
        <f t="shared" si="12"/>
        <v>0</v>
      </c>
      <c r="O312">
        <f t="shared" si="13"/>
        <v>0</v>
      </c>
      <c r="P312" t="str">
        <f t="shared" si="14"/>
        <v/>
      </c>
    </row>
    <row r="313" spans="1:16" x14ac:dyDescent="0.3">
      <c r="A313">
        <v>312</v>
      </c>
      <c r="B313">
        <v>180077247</v>
      </c>
      <c r="C313">
        <v>43208.613935185182</v>
      </c>
      <c r="D313" t="s">
        <v>994</v>
      </c>
      <c r="E313" t="s">
        <v>1028</v>
      </c>
      <c r="F313" t="s">
        <v>228</v>
      </c>
      <c r="G313" t="s">
        <v>36</v>
      </c>
      <c r="H313">
        <v>20.716666668886319</v>
      </c>
      <c r="J313">
        <v>30.966666676104069</v>
      </c>
      <c r="K313">
        <v>1</v>
      </c>
      <c r="M313" cm="1">
        <f t="array" ref="M313">_xlfn.IFS(J313="",I313,I313&gt;J313,J313,I313&lt;J313,I313)</f>
        <v>0</v>
      </c>
      <c r="N313">
        <f t="shared" si="12"/>
        <v>0</v>
      </c>
      <c r="O313">
        <f t="shared" si="13"/>
        <v>0</v>
      </c>
      <c r="P313" t="str">
        <f t="shared" si="14"/>
        <v/>
      </c>
    </row>
    <row r="314" spans="1:16" x14ac:dyDescent="0.3">
      <c r="A314">
        <v>313</v>
      </c>
      <c r="B314">
        <v>180077285</v>
      </c>
      <c r="C314">
        <v>43208.637175925927</v>
      </c>
      <c r="D314" t="s">
        <v>945</v>
      </c>
      <c r="E314" t="s">
        <v>966</v>
      </c>
      <c r="F314" t="s">
        <v>370</v>
      </c>
      <c r="G314" t="s">
        <v>36</v>
      </c>
      <c r="J314">
        <v>3.7333333364222199</v>
      </c>
      <c r="K314">
        <v>1</v>
      </c>
      <c r="M314" cm="1">
        <f t="array" ref="M314">_xlfn.IFS(J314="",I314,I314&gt;J314,J314,I314&lt;J314,I314)</f>
        <v>0</v>
      </c>
      <c r="N314">
        <f t="shared" si="12"/>
        <v>0</v>
      </c>
      <c r="O314">
        <f t="shared" si="13"/>
        <v>0</v>
      </c>
      <c r="P314" t="str">
        <f t="shared" si="14"/>
        <v/>
      </c>
    </row>
    <row r="315" spans="1:16" x14ac:dyDescent="0.3">
      <c r="A315">
        <v>314</v>
      </c>
      <c r="B315">
        <v>180077333</v>
      </c>
      <c r="C315">
        <v>43208.675659722219</v>
      </c>
      <c r="D315" t="s">
        <v>1025</v>
      </c>
      <c r="E315" t="s">
        <v>1028</v>
      </c>
      <c r="F315" t="s">
        <v>441</v>
      </c>
      <c r="G315" t="s">
        <v>36</v>
      </c>
      <c r="J315">
        <v>19.833333338610828</v>
      </c>
      <c r="K315">
        <v>1</v>
      </c>
      <c r="M315" cm="1">
        <f t="array" ref="M315">_xlfn.IFS(J315="",I315,I315&gt;J315,J315,I315&lt;J315,I315)</f>
        <v>0</v>
      </c>
      <c r="N315">
        <f t="shared" si="12"/>
        <v>0</v>
      </c>
      <c r="O315">
        <f t="shared" si="13"/>
        <v>0</v>
      </c>
      <c r="P315" t="str">
        <f t="shared" si="14"/>
        <v/>
      </c>
    </row>
    <row r="316" spans="1:16" x14ac:dyDescent="0.3">
      <c r="A316">
        <v>315</v>
      </c>
      <c r="B316">
        <v>180077352</v>
      </c>
      <c r="C316">
        <v>43208.692245370374</v>
      </c>
      <c r="D316" t="s">
        <v>945</v>
      </c>
      <c r="E316" t="s">
        <v>949</v>
      </c>
      <c r="F316" t="s">
        <v>442</v>
      </c>
      <c r="G316" t="s">
        <v>36</v>
      </c>
      <c r="J316">
        <v>11.066666665719822</v>
      </c>
      <c r="K316">
        <v>1</v>
      </c>
      <c r="M316" cm="1">
        <f t="array" ref="M316">_xlfn.IFS(J316="",I316,I316&gt;J316,J316,I316&lt;J316,I316)</f>
        <v>0</v>
      </c>
      <c r="N316">
        <f t="shared" si="12"/>
        <v>0</v>
      </c>
      <c r="O316">
        <f t="shared" si="13"/>
        <v>0</v>
      </c>
      <c r="P316" t="str">
        <f t="shared" si="14"/>
        <v/>
      </c>
    </row>
    <row r="317" spans="1:16" x14ac:dyDescent="0.3">
      <c r="A317">
        <v>316</v>
      </c>
      <c r="B317">
        <v>180077390</v>
      </c>
      <c r="C317">
        <v>43208.725601851853</v>
      </c>
      <c r="D317" t="s">
        <v>1017</v>
      </c>
      <c r="E317" t="s">
        <v>949</v>
      </c>
      <c r="F317" t="s">
        <v>443</v>
      </c>
      <c r="G317" t="s">
        <v>36</v>
      </c>
      <c r="H317">
        <v>2.3166666633915156</v>
      </c>
      <c r="J317">
        <v>13.916666661389172</v>
      </c>
      <c r="K317">
        <v>1</v>
      </c>
      <c r="M317" cm="1">
        <f t="array" ref="M317">_xlfn.IFS(J317="",I317,I317&gt;J317,J317,I317&lt;J317,I317)</f>
        <v>0</v>
      </c>
      <c r="N317">
        <f t="shared" si="12"/>
        <v>0</v>
      </c>
      <c r="O317">
        <f t="shared" si="13"/>
        <v>0</v>
      </c>
      <c r="P317" t="str">
        <f t="shared" si="14"/>
        <v/>
      </c>
    </row>
    <row r="318" spans="1:16" x14ac:dyDescent="0.3">
      <c r="A318">
        <v>317</v>
      </c>
      <c r="B318">
        <v>180077900</v>
      </c>
      <c r="C318">
        <v>43209.464918981481</v>
      </c>
      <c r="D318" t="s">
        <v>1025</v>
      </c>
      <c r="E318" t="s">
        <v>997</v>
      </c>
      <c r="F318" t="s">
        <v>444</v>
      </c>
      <c r="G318" t="s">
        <v>36</v>
      </c>
      <c r="H318">
        <v>14.249999999301508</v>
      </c>
      <c r="I318">
        <v>56.516666666138917</v>
      </c>
      <c r="J318">
        <v>58.566666663391516</v>
      </c>
      <c r="K318">
        <v>3</v>
      </c>
      <c r="L318">
        <v>2</v>
      </c>
      <c r="M318" cm="1">
        <f t="array" ref="M318">_xlfn.IFS(J318="",I318,I318&gt;J318,J318,I318&lt;J318,I318)</f>
        <v>56.516666666138917</v>
      </c>
      <c r="N318">
        <f t="shared" si="12"/>
        <v>1</v>
      </c>
      <c r="O318">
        <f t="shared" si="13"/>
        <v>1</v>
      </c>
      <c r="P318" t="str">
        <f t="shared" si="14"/>
        <v/>
      </c>
    </row>
    <row r="319" spans="1:16" x14ac:dyDescent="0.3">
      <c r="A319">
        <v>318</v>
      </c>
      <c r="B319">
        <v>180078100</v>
      </c>
      <c r="C319">
        <v>43209.609432870369</v>
      </c>
      <c r="D319" t="s">
        <v>945</v>
      </c>
      <c r="E319" t="s">
        <v>966</v>
      </c>
      <c r="F319" t="s">
        <v>445</v>
      </c>
      <c r="G319" t="s">
        <v>23</v>
      </c>
      <c r="H319">
        <v>9.0333333390299231</v>
      </c>
      <c r="I319">
        <v>66.416666664881632</v>
      </c>
      <c r="J319">
        <v>212.28333333623596</v>
      </c>
      <c r="K319">
        <v>3</v>
      </c>
      <c r="L319">
        <v>1</v>
      </c>
      <c r="M319" cm="1">
        <f t="array" ref="M319">_xlfn.IFS(J319="",I319,I319&gt;J319,J319,I319&lt;J319,I319)</f>
        <v>66.416666664881632</v>
      </c>
      <c r="N319">
        <f t="shared" si="12"/>
        <v>1</v>
      </c>
      <c r="O319">
        <f t="shared" si="13"/>
        <v>1</v>
      </c>
      <c r="P319" t="str">
        <f t="shared" si="14"/>
        <v/>
      </c>
    </row>
    <row r="320" spans="1:16" x14ac:dyDescent="0.3">
      <c r="A320">
        <v>319</v>
      </c>
      <c r="B320">
        <v>180078259</v>
      </c>
      <c r="C320">
        <v>43209.721076388887</v>
      </c>
      <c r="D320" t="s">
        <v>945</v>
      </c>
      <c r="E320" t="s">
        <v>966</v>
      </c>
      <c r="F320" t="s">
        <v>446</v>
      </c>
      <c r="G320" t="s">
        <v>36</v>
      </c>
      <c r="H320">
        <v>1.6666670562699437E-2</v>
      </c>
      <c r="J320">
        <v>38.133333331206813</v>
      </c>
      <c r="K320">
        <v>1</v>
      </c>
      <c r="M320" cm="1">
        <f t="array" ref="M320">_xlfn.IFS(J320="",I320,I320&gt;J320,J320,I320&lt;J320,I320)</f>
        <v>0</v>
      </c>
      <c r="N320">
        <f t="shared" si="12"/>
        <v>0</v>
      </c>
      <c r="O320">
        <f t="shared" si="13"/>
        <v>0</v>
      </c>
      <c r="P320" t="str">
        <f t="shared" si="14"/>
        <v/>
      </c>
    </row>
    <row r="321" spans="1:16" x14ac:dyDescent="0.3">
      <c r="A321">
        <v>320</v>
      </c>
      <c r="B321">
        <v>180078686</v>
      </c>
      <c r="C321">
        <v>43210.371979166666</v>
      </c>
      <c r="D321" t="s">
        <v>945</v>
      </c>
      <c r="E321" t="s">
        <v>966</v>
      </c>
      <c r="F321" t="s">
        <v>448</v>
      </c>
      <c r="G321" t="s">
        <v>36</v>
      </c>
      <c r="H321">
        <v>18.499999997438863</v>
      </c>
      <c r="J321">
        <v>78.950000004842877</v>
      </c>
      <c r="K321">
        <v>1</v>
      </c>
      <c r="M321" cm="1">
        <f t="array" ref="M321">_xlfn.IFS(J321="",I321,I321&gt;J321,J321,I321&lt;J321,I321)</f>
        <v>0</v>
      </c>
      <c r="N321">
        <f t="shared" si="12"/>
        <v>0</v>
      </c>
      <c r="O321">
        <f t="shared" si="13"/>
        <v>0</v>
      </c>
      <c r="P321" t="str">
        <f t="shared" si="14"/>
        <v/>
      </c>
    </row>
    <row r="322" spans="1:16" x14ac:dyDescent="0.3">
      <c r="A322">
        <v>321</v>
      </c>
      <c r="B322">
        <v>180078873</v>
      </c>
      <c r="C322">
        <v>43210.553877314815</v>
      </c>
      <c r="D322" t="s">
        <v>945</v>
      </c>
      <c r="E322" t="s">
        <v>966</v>
      </c>
      <c r="F322" t="s">
        <v>232</v>
      </c>
      <c r="G322" t="s">
        <v>36</v>
      </c>
      <c r="H322">
        <v>18.73333333292976</v>
      </c>
      <c r="J322">
        <v>39.150000005029142</v>
      </c>
      <c r="K322">
        <v>1</v>
      </c>
      <c r="M322" cm="1">
        <f t="array" ref="M322">_xlfn.IFS(J322="",I322,I322&gt;J322,J322,I322&lt;J322,I322)</f>
        <v>0</v>
      </c>
      <c r="N322">
        <f t="shared" si="12"/>
        <v>0</v>
      </c>
      <c r="O322">
        <f t="shared" si="13"/>
        <v>0</v>
      </c>
      <c r="P322" t="str">
        <f t="shared" si="14"/>
        <v/>
      </c>
    </row>
    <row r="323" spans="1:16" x14ac:dyDescent="0.3">
      <c r="A323">
        <v>322</v>
      </c>
      <c r="B323">
        <v>180078896</v>
      </c>
      <c r="C323">
        <v>43210.575902777775</v>
      </c>
      <c r="D323" t="s">
        <v>945</v>
      </c>
      <c r="E323" t="s">
        <v>949</v>
      </c>
      <c r="F323" t="s">
        <v>293</v>
      </c>
      <c r="G323" t="s">
        <v>36</v>
      </c>
      <c r="H323">
        <v>12.600000001257285</v>
      </c>
      <c r="J323">
        <v>26.483333342475817</v>
      </c>
      <c r="K323">
        <v>2</v>
      </c>
      <c r="M323" cm="1">
        <f t="array" ref="M323">_xlfn.IFS(J323="",I323,I323&gt;J323,J323,I323&lt;J323,I323)</f>
        <v>0</v>
      </c>
      <c r="N323">
        <f t="shared" ref="N323:N386" si="15">COUNTIF(I323,"&gt;0")</f>
        <v>0</v>
      </c>
      <c r="O323">
        <f t="shared" ref="O323:O386" si="16">COUNTIF(M323,"&gt;0")</f>
        <v>0</v>
      </c>
      <c r="P323" t="str">
        <f t="shared" ref="P323:P386" si="17">IF(N323=O323,"","NO")</f>
        <v/>
      </c>
    </row>
    <row r="324" spans="1:16" x14ac:dyDescent="0.3">
      <c r="A324">
        <v>323</v>
      </c>
      <c r="B324">
        <v>180078946</v>
      </c>
      <c r="C324">
        <v>43210.63212962963</v>
      </c>
      <c r="D324" t="s">
        <v>945</v>
      </c>
      <c r="E324" t="s">
        <v>966</v>
      </c>
      <c r="F324" t="s">
        <v>336</v>
      </c>
      <c r="G324" t="s">
        <v>36</v>
      </c>
      <c r="H324">
        <v>6.8333333276677877</v>
      </c>
      <c r="J324">
        <v>67.416666668141261</v>
      </c>
      <c r="K324">
        <v>2</v>
      </c>
      <c r="M324" cm="1">
        <f t="array" ref="M324">_xlfn.IFS(J324="",I324,I324&gt;J324,J324,I324&lt;J324,I324)</f>
        <v>0</v>
      </c>
      <c r="N324">
        <f t="shared" si="15"/>
        <v>0</v>
      </c>
      <c r="O324">
        <f t="shared" si="16"/>
        <v>0</v>
      </c>
      <c r="P324" t="str">
        <f t="shared" si="17"/>
        <v/>
      </c>
    </row>
    <row r="325" spans="1:16" x14ac:dyDescent="0.3">
      <c r="A325">
        <v>324</v>
      </c>
      <c r="B325">
        <v>180078998</v>
      </c>
      <c r="C325">
        <v>43210.688645833332</v>
      </c>
      <c r="D325" t="s">
        <v>945</v>
      </c>
      <c r="E325" t="s">
        <v>949</v>
      </c>
      <c r="F325" t="s">
        <v>341</v>
      </c>
      <c r="G325" t="s">
        <v>36</v>
      </c>
      <c r="H325">
        <v>68.050000002840534</v>
      </c>
      <c r="J325">
        <v>76.433333336608484</v>
      </c>
      <c r="K325">
        <v>1</v>
      </c>
      <c r="M325" cm="1">
        <f t="array" ref="M325">_xlfn.IFS(J325="",I325,I325&gt;J325,J325,I325&lt;J325,I325)</f>
        <v>0</v>
      </c>
      <c r="N325">
        <f t="shared" si="15"/>
        <v>0</v>
      </c>
      <c r="O325">
        <f t="shared" si="16"/>
        <v>0</v>
      </c>
      <c r="P325" t="str">
        <f t="shared" si="17"/>
        <v/>
      </c>
    </row>
    <row r="326" spans="1:16" x14ac:dyDescent="0.3">
      <c r="A326">
        <v>325</v>
      </c>
      <c r="B326">
        <v>180079034</v>
      </c>
      <c r="C326">
        <v>43210.723981481482</v>
      </c>
      <c r="D326" t="s">
        <v>945</v>
      </c>
      <c r="E326" t="s">
        <v>949</v>
      </c>
      <c r="F326" t="s">
        <v>151</v>
      </c>
      <c r="G326" t="s">
        <v>36</v>
      </c>
      <c r="H326">
        <v>1.333333330694586</v>
      </c>
      <c r="J326">
        <v>25.466666668653488</v>
      </c>
      <c r="K326">
        <v>2</v>
      </c>
      <c r="M326" cm="1">
        <f t="array" ref="M326">_xlfn.IFS(J326="",I326,I326&gt;J326,J326,I326&lt;J326,I326)</f>
        <v>0</v>
      </c>
      <c r="N326">
        <f t="shared" si="15"/>
        <v>0</v>
      </c>
      <c r="O326">
        <f t="shared" si="16"/>
        <v>0</v>
      </c>
      <c r="P326" t="str">
        <f t="shared" si="17"/>
        <v/>
      </c>
    </row>
    <row r="327" spans="1:16" x14ac:dyDescent="0.3">
      <c r="A327">
        <v>326</v>
      </c>
      <c r="B327">
        <v>180079060</v>
      </c>
      <c r="C327">
        <v>43210.752106481479</v>
      </c>
      <c r="D327" t="s">
        <v>945</v>
      </c>
      <c r="E327" t="s">
        <v>966</v>
      </c>
      <c r="F327" t="s">
        <v>449</v>
      </c>
      <c r="G327" t="s">
        <v>23</v>
      </c>
      <c r="J327">
        <v>77.76666666730307</v>
      </c>
      <c r="K327">
        <v>1</v>
      </c>
      <c r="M327" cm="1">
        <f t="array" ref="M327">_xlfn.IFS(J327="",I327,I327&gt;J327,J327,I327&lt;J327,I327)</f>
        <v>0</v>
      </c>
      <c r="N327">
        <f t="shared" si="15"/>
        <v>0</v>
      </c>
      <c r="O327">
        <f t="shared" si="16"/>
        <v>0</v>
      </c>
      <c r="P327" t="str">
        <f t="shared" si="17"/>
        <v/>
      </c>
    </row>
    <row r="328" spans="1:16" x14ac:dyDescent="0.3">
      <c r="A328">
        <v>327</v>
      </c>
      <c r="B328">
        <v>180080286</v>
      </c>
      <c r="C328">
        <v>43213.259548611109</v>
      </c>
      <c r="D328" t="s">
        <v>1025</v>
      </c>
      <c r="E328" t="s">
        <v>949</v>
      </c>
      <c r="F328" t="s">
        <v>450</v>
      </c>
      <c r="G328" t="s">
        <v>36</v>
      </c>
      <c r="H328">
        <v>63.78333333414048</v>
      </c>
      <c r="J328">
        <v>91.050000004470348</v>
      </c>
      <c r="K328">
        <v>1</v>
      </c>
      <c r="M328" cm="1">
        <f t="array" ref="M328">_xlfn.IFS(J328="",I328,I328&gt;J328,J328,I328&lt;J328,I328)</f>
        <v>0</v>
      </c>
      <c r="N328">
        <f t="shared" si="15"/>
        <v>0</v>
      </c>
      <c r="O328">
        <f t="shared" si="16"/>
        <v>0</v>
      </c>
      <c r="P328" t="str">
        <f t="shared" si="17"/>
        <v/>
      </c>
    </row>
    <row r="329" spans="1:16" x14ac:dyDescent="0.3">
      <c r="A329">
        <v>328</v>
      </c>
      <c r="B329">
        <v>180080319</v>
      </c>
      <c r="C329">
        <v>43213.313032407408</v>
      </c>
      <c r="D329" t="s">
        <v>945</v>
      </c>
      <c r="E329" t="s">
        <v>949</v>
      </c>
      <c r="F329" t="s">
        <v>451</v>
      </c>
      <c r="G329" t="s">
        <v>36</v>
      </c>
      <c r="J329">
        <v>42.149999993853271</v>
      </c>
      <c r="K329">
        <v>1</v>
      </c>
      <c r="M329" cm="1">
        <f t="array" ref="M329">_xlfn.IFS(J329="",I329,I329&gt;J329,J329,I329&lt;J329,I329)</f>
        <v>0</v>
      </c>
      <c r="N329">
        <f t="shared" si="15"/>
        <v>0</v>
      </c>
      <c r="O329">
        <f t="shared" si="16"/>
        <v>0</v>
      </c>
      <c r="P329" t="str">
        <f t="shared" si="17"/>
        <v/>
      </c>
    </row>
    <row r="330" spans="1:16" x14ac:dyDescent="0.3">
      <c r="A330">
        <v>329</v>
      </c>
      <c r="B330">
        <v>180080373</v>
      </c>
      <c r="C330">
        <v>43213.34946759259</v>
      </c>
      <c r="D330" t="s">
        <v>945</v>
      </c>
      <c r="E330" t="s">
        <v>949</v>
      </c>
      <c r="F330" t="s">
        <v>452</v>
      </c>
      <c r="G330" t="s">
        <v>36</v>
      </c>
      <c r="H330">
        <v>19.68333333497867</v>
      </c>
      <c r="J330">
        <v>42.349999998696148</v>
      </c>
      <c r="K330">
        <v>1</v>
      </c>
      <c r="M330" cm="1">
        <f t="array" ref="M330">_xlfn.IFS(J330="",I330,I330&gt;J330,J330,I330&lt;J330,I330)</f>
        <v>0</v>
      </c>
      <c r="N330">
        <f t="shared" si="15"/>
        <v>0</v>
      </c>
      <c r="O330">
        <f t="shared" si="16"/>
        <v>0</v>
      </c>
      <c r="P330" t="str">
        <f t="shared" si="17"/>
        <v/>
      </c>
    </row>
    <row r="331" spans="1:16" x14ac:dyDescent="0.3">
      <c r="A331">
        <v>330</v>
      </c>
      <c r="B331">
        <v>180080380</v>
      </c>
      <c r="C331">
        <v>43213.354618055557</v>
      </c>
      <c r="D331" t="s">
        <v>945</v>
      </c>
      <c r="E331" t="s">
        <v>949</v>
      </c>
      <c r="F331" t="s">
        <v>453</v>
      </c>
      <c r="G331" t="s">
        <v>36</v>
      </c>
      <c r="H331">
        <v>18.683333331719041</v>
      </c>
      <c r="J331">
        <v>29.550000003073364</v>
      </c>
      <c r="K331">
        <v>1</v>
      </c>
      <c r="M331" cm="1">
        <f t="array" ref="M331">_xlfn.IFS(J331="",I331,I331&gt;J331,J331,I331&lt;J331,I331)</f>
        <v>0</v>
      </c>
      <c r="N331">
        <f t="shared" si="15"/>
        <v>0</v>
      </c>
      <c r="O331">
        <f t="shared" si="16"/>
        <v>0</v>
      </c>
      <c r="P331" t="str">
        <f t="shared" si="17"/>
        <v/>
      </c>
    </row>
    <row r="332" spans="1:16" x14ac:dyDescent="0.3">
      <c r="A332">
        <v>331</v>
      </c>
      <c r="B332">
        <v>180080393</v>
      </c>
      <c r="C332">
        <v>43213.36310185185</v>
      </c>
      <c r="D332" t="s">
        <v>945</v>
      </c>
      <c r="E332" t="s">
        <v>949</v>
      </c>
      <c r="F332" t="s">
        <v>454</v>
      </c>
      <c r="G332" t="s">
        <v>36</v>
      </c>
      <c r="J332">
        <v>9.066666669677943</v>
      </c>
      <c r="K332">
        <v>1</v>
      </c>
      <c r="M332" cm="1">
        <f t="array" ref="M332">_xlfn.IFS(J332="",I332,I332&gt;J332,J332,I332&lt;J332,I332)</f>
        <v>0</v>
      </c>
      <c r="N332">
        <f t="shared" si="15"/>
        <v>0</v>
      </c>
      <c r="O332">
        <f t="shared" si="16"/>
        <v>0</v>
      </c>
      <c r="P332" t="str">
        <f t="shared" si="17"/>
        <v/>
      </c>
    </row>
    <row r="333" spans="1:16" x14ac:dyDescent="0.3">
      <c r="A333">
        <v>332</v>
      </c>
      <c r="B333">
        <v>180080468</v>
      </c>
      <c r="C333">
        <v>43213.408854166664</v>
      </c>
      <c r="D333" t="s">
        <v>945</v>
      </c>
      <c r="E333" t="s">
        <v>966</v>
      </c>
      <c r="F333" t="s">
        <v>284</v>
      </c>
      <c r="G333" t="s">
        <v>36</v>
      </c>
      <c r="H333">
        <v>26.466666671913117</v>
      </c>
      <c r="J333">
        <v>81.450000002514571</v>
      </c>
      <c r="K333">
        <v>2</v>
      </c>
      <c r="M333" cm="1">
        <f t="array" ref="M333">_xlfn.IFS(J333="",I333,I333&gt;J333,J333,I333&lt;J333,I333)</f>
        <v>0</v>
      </c>
      <c r="N333">
        <f t="shared" si="15"/>
        <v>0</v>
      </c>
      <c r="O333">
        <f t="shared" si="16"/>
        <v>0</v>
      </c>
      <c r="P333" t="str">
        <f t="shared" si="17"/>
        <v/>
      </c>
    </row>
    <row r="334" spans="1:16" x14ac:dyDescent="0.3">
      <c r="A334">
        <v>333</v>
      </c>
      <c r="B334">
        <v>180080560</v>
      </c>
      <c r="C334">
        <v>43213.478275462963</v>
      </c>
      <c r="D334" t="s">
        <v>945</v>
      </c>
      <c r="E334" t="s">
        <v>949</v>
      </c>
      <c r="F334" t="s">
        <v>455</v>
      </c>
      <c r="G334" t="s">
        <v>36</v>
      </c>
      <c r="H334">
        <v>9.8499999975319952</v>
      </c>
      <c r="J334">
        <v>65.68333332776092</v>
      </c>
      <c r="K334">
        <v>2</v>
      </c>
      <c r="M334" cm="1">
        <f t="array" ref="M334">_xlfn.IFS(J334="",I334,I334&gt;J334,J334,I334&lt;J334,I334)</f>
        <v>0</v>
      </c>
      <c r="N334">
        <f t="shared" si="15"/>
        <v>0</v>
      </c>
      <c r="O334">
        <f t="shared" si="16"/>
        <v>0</v>
      </c>
      <c r="P334" t="str">
        <f t="shared" si="17"/>
        <v/>
      </c>
    </row>
    <row r="335" spans="1:16" x14ac:dyDescent="0.3">
      <c r="A335">
        <v>334</v>
      </c>
      <c r="B335">
        <v>180080682</v>
      </c>
      <c r="C335">
        <v>43213.580092592594</v>
      </c>
      <c r="D335" t="s">
        <v>945</v>
      </c>
      <c r="E335" t="s">
        <v>966</v>
      </c>
      <c r="F335" t="s">
        <v>458</v>
      </c>
      <c r="G335" t="s">
        <v>23</v>
      </c>
      <c r="H335">
        <v>3.6166666634380817</v>
      </c>
      <c r="J335">
        <v>38.299999994924292</v>
      </c>
      <c r="K335">
        <v>1</v>
      </c>
      <c r="M335" cm="1">
        <f t="array" ref="M335">_xlfn.IFS(J335="",I335,I335&gt;J335,J335,I335&lt;J335,I335)</f>
        <v>0</v>
      </c>
      <c r="N335">
        <f t="shared" si="15"/>
        <v>0</v>
      </c>
      <c r="O335">
        <f t="shared" si="16"/>
        <v>0</v>
      </c>
      <c r="P335" t="str">
        <f t="shared" si="17"/>
        <v/>
      </c>
    </row>
    <row r="336" spans="1:16" x14ac:dyDescent="0.3">
      <c r="A336">
        <v>335</v>
      </c>
      <c r="B336">
        <v>180080824</v>
      </c>
      <c r="C336">
        <v>43213.70108796296</v>
      </c>
      <c r="D336" t="s">
        <v>994</v>
      </c>
      <c r="E336" t="s">
        <v>1028</v>
      </c>
      <c r="F336" t="s">
        <v>199</v>
      </c>
      <c r="G336" t="s">
        <v>36</v>
      </c>
      <c r="J336">
        <v>11.716666670981795</v>
      </c>
      <c r="K336">
        <v>1</v>
      </c>
      <c r="M336" cm="1">
        <f t="array" ref="M336">_xlfn.IFS(J336="",I336,I336&gt;J336,J336,I336&lt;J336,I336)</f>
        <v>0</v>
      </c>
      <c r="N336">
        <f t="shared" si="15"/>
        <v>0</v>
      </c>
      <c r="O336">
        <f t="shared" si="16"/>
        <v>0</v>
      </c>
      <c r="P336" t="str">
        <f t="shared" si="17"/>
        <v/>
      </c>
    </row>
    <row r="337" spans="1:16" x14ac:dyDescent="0.3">
      <c r="A337">
        <v>336</v>
      </c>
      <c r="B337">
        <v>180080829</v>
      </c>
      <c r="C337">
        <v>43213.706018518518</v>
      </c>
      <c r="D337" t="s">
        <v>994</v>
      </c>
      <c r="E337" t="s">
        <v>997</v>
      </c>
      <c r="F337" t="s">
        <v>460</v>
      </c>
      <c r="G337" t="s">
        <v>23</v>
      </c>
      <c r="H337">
        <v>10.233333336655051</v>
      </c>
      <c r="J337">
        <v>76.366666664835066</v>
      </c>
      <c r="K337">
        <v>2</v>
      </c>
      <c r="M337" cm="1">
        <f t="array" ref="M337">_xlfn.IFS(J337="",I337,I337&gt;J337,J337,I337&lt;J337,I337)</f>
        <v>0</v>
      </c>
      <c r="N337">
        <f t="shared" si="15"/>
        <v>0</v>
      </c>
      <c r="O337">
        <f t="shared" si="16"/>
        <v>0</v>
      </c>
      <c r="P337" t="str">
        <f t="shared" si="17"/>
        <v/>
      </c>
    </row>
    <row r="338" spans="1:16" x14ac:dyDescent="0.3">
      <c r="A338">
        <v>337</v>
      </c>
      <c r="B338">
        <v>180081128</v>
      </c>
      <c r="C338">
        <v>43214.327604166669</v>
      </c>
      <c r="D338" t="s">
        <v>945</v>
      </c>
      <c r="E338" t="s">
        <v>949</v>
      </c>
      <c r="F338" t="s">
        <v>461</v>
      </c>
      <c r="G338" t="s">
        <v>36</v>
      </c>
      <c r="H338">
        <v>0.88333333027549088</v>
      </c>
      <c r="J338">
        <v>40.649999999441206</v>
      </c>
      <c r="K338">
        <v>2</v>
      </c>
      <c r="M338" cm="1">
        <f t="array" ref="M338">_xlfn.IFS(J338="",I338,I338&gt;J338,J338,I338&lt;J338,I338)</f>
        <v>0</v>
      </c>
      <c r="N338">
        <f t="shared" si="15"/>
        <v>0</v>
      </c>
      <c r="O338">
        <f t="shared" si="16"/>
        <v>0</v>
      </c>
      <c r="P338" t="str">
        <f t="shared" si="17"/>
        <v/>
      </c>
    </row>
    <row r="339" spans="1:16" x14ac:dyDescent="0.3">
      <c r="A339">
        <v>338</v>
      </c>
      <c r="B339">
        <v>180081132</v>
      </c>
      <c r="C339">
        <v>43214.329583333332</v>
      </c>
      <c r="D339" t="s">
        <v>945</v>
      </c>
      <c r="E339" t="s">
        <v>949</v>
      </c>
      <c r="F339" t="s">
        <v>353</v>
      </c>
      <c r="G339" t="s">
        <v>36</v>
      </c>
      <c r="H339">
        <v>15.549999999348074</v>
      </c>
      <c r="I339">
        <v>11.400000003632158</v>
      </c>
      <c r="J339">
        <v>42.883333330973983</v>
      </c>
      <c r="K339">
        <v>2</v>
      </c>
      <c r="L339">
        <v>2</v>
      </c>
      <c r="M339" cm="1">
        <f t="array" ref="M339">_xlfn.IFS(J339="",I339,I339&gt;J339,J339,I339&lt;J339,I339)</f>
        <v>11.400000003632158</v>
      </c>
      <c r="N339">
        <f t="shared" si="15"/>
        <v>1</v>
      </c>
      <c r="O339">
        <f t="shared" si="16"/>
        <v>1</v>
      </c>
      <c r="P339" t="str">
        <f t="shared" si="17"/>
        <v/>
      </c>
    </row>
    <row r="340" spans="1:16" x14ac:dyDescent="0.3">
      <c r="A340">
        <v>339</v>
      </c>
      <c r="B340">
        <v>180081456</v>
      </c>
      <c r="C340">
        <v>43214.594641203701</v>
      </c>
      <c r="D340" t="s">
        <v>945</v>
      </c>
      <c r="E340" t="s">
        <v>966</v>
      </c>
      <c r="F340" t="s">
        <v>462</v>
      </c>
      <c r="G340" t="s">
        <v>36</v>
      </c>
      <c r="H340">
        <v>1.6666670562699437E-2</v>
      </c>
      <c r="J340">
        <v>106.23333333525807</v>
      </c>
      <c r="K340">
        <v>1</v>
      </c>
      <c r="M340" cm="1">
        <f t="array" ref="M340">_xlfn.IFS(J340="",I340,I340&gt;J340,J340,I340&lt;J340,I340)</f>
        <v>0</v>
      </c>
      <c r="N340">
        <f t="shared" si="15"/>
        <v>0</v>
      </c>
      <c r="O340">
        <f t="shared" si="16"/>
        <v>0</v>
      </c>
      <c r="P340" t="str">
        <f t="shared" si="17"/>
        <v/>
      </c>
    </row>
    <row r="341" spans="1:16" x14ac:dyDescent="0.3">
      <c r="A341">
        <v>340</v>
      </c>
      <c r="B341">
        <v>180081490</v>
      </c>
      <c r="C341">
        <v>43214.61755787037</v>
      </c>
      <c r="D341" t="s">
        <v>994</v>
      </c>
      <c r="E341" t="s">
        <v>997</v>
      </c>
      <c r="F341" t="s">
        <v>463</v>
      </c>
      <c r="G341" t="s">
        <v>36</v>
      </c>
      <c r="H341">
        <v>30.533333335770294</v>
      </c>
      <c r="J341">
        <v>103.38333333958872</v>
      </c>
      <c r="K341">
        <v>1</v>
      </c>
      <c r="M341" cm="1">
        <f t="array" ref="M341">_xlfn.IFS(J341="",I341,I341&gt;J341,J341,I341&lt;J341,I341)</f>
        <v>0</v>
      </c>
      <c r="N341">
        <f t="shared" si="15"/>
        <v>0</v>
      </c>
      <c r="O341">
        <f t="shared" si="16"/>
        <v>0</v>
      </c>
      <c r="P341" t="str">
        <f t="shared" si="17"/>
        <v/>
      </c>
    </row>
    <row r="342" spans="1:16" x14ac:dyDescent="0.3">
      <c r="A342">
        <v>341</v>
      </c>
      <c r="B342">
        <v>180081564</v>
      </c>
      <c r="C342">
        <v>43214.672581018516</v>
      </c>
      <c r="D342" t="s">
        <v>945</v>
      </c>
      <c r="E342" t="s">
        <v>949</v>
      </c>
      <c r="F342" t="s">
        <v>164</v>
      </c>
      <c r="G342" t="s">
        <v>36</v>
      </c>
      <c r="H342">
        <v>8.1666666688397527</v>
      </c>
      <c r="J342">
        <v>18.983333338983357</v>
      </c>
      <c r="K342">
        <v>2</v>
      </c>
      <c r="M342" cm="1">
        <f t="array" ref="M342">_xlfn.IFS(J342="",I342,I342&gt;J342,J342,I342&lt;J342,I342)</f>
        <v>0</v>
      </c>
      <c r="N342">
        <f t="shared" si="15"/>
        <v>0</v>
      </c>
      <c r="O342">
        <f t="shared" si="16"/>
        <v>0</v>
      </c>
      <c r="P342" t="str">
        <f t="shared" si="17"/>
        <v/>
      </c>
    </row>
    <row r="343" spans="1:16" x14ac:dyDescent="0.3">
      <c r="A343">
        <v>342</v>
      </c>
      <c r="B343">
        <v>180081591</v>
      </c>
      <c r="C343">
        <v>43214.692488425928</v>
      </c>
      <c r="D343" t="s">
        <v>945</v>
      </c>
      <c r="E343" t="s">
        <v>966</v>
      </c>
      <c r="F343" t="s">
        <v>464</v>
      </c>
      <c r="G343" t="s">
        <v>36</v>
      </c>
      <c r="J343">
        <v>18.349999993806705</v>
      </c>
      <c r="K343">
        <v>1</v>
      </c>
      <c r="M343" cm="1">
        <f t="array" ref="M343">_xlfn.IFS(J343="",I343,I343&gt;J343,J343,I343&lt;J343,I343)</f>
        <v>0</v>
      </c>
      <c r="N343">
        <f t="shared" si="15"/>
        <v>0</v>
      </c>
      <c r="O343">
        <f t="shared" si="16"/>
        <v>0</v>
      </c>
      <c r="P343" t="str">
        <f t="shared" si="17"/>
        <v/>
      </c>
    </row>
    <row r="344" spans="1:16" x14ac:dyDescent="0.3">
      <c r="A344">
        <v>343</v>
      </c>
      <c r="B344">
        <v>180081594</v>
      </c>
      <c r="C344">
        <v>43214.695844907408</v>
      </c>
      <c r="D344" t="s">
        <v>994</v>
      </c>
      <c r="E344" t="s">
        <v>997</v>
      </c>
      <c r="F344" t="s">
        <v>465</v>
      </c>
      <c r="G344" t="s">
        <v>36</v>
      </c>
      <c r="H344">
        <v>0</v>
      </c>
      <c r="J344">
        <v>31.86666666646488</v>
      </c>
      <c r="K344">
        <v>1</v>
      </c>
      <c r="M344" cm="1">
        <f t="array" ref="M344">_xlfn.IFS(J344="",I344,I344&gt;J344,J344,I344&lt;J344,I344)</f>
        <v>0</v>
      </c>
      <c r="N344">
        <f t="shared" si="15"/>
        <v>0</v>
      </c>
      <c r="O344">
        <f t="shared" si="16"/>
        <v>0</v>
      </c>
      <c r="P344" t="str">
        <f t="shared" si="17"/>
        <v/>
      </c>
    </row>
    <row r="345" spans="1:16" x14ac:dyDescent="0.3">
      <c r="A345">
        <v>344</v>
      </c>
      <c r="B345">
        <v>180081639</v>
      </c>
      <c r="C345">
        <v>43214.732442129629</v>
      </c>
      <c r="D345" t="s">
        <v>945</v>
      </c>
      <c r="E345" t="s">
        <v>966</v>
      </c>
      <c r="F345" t="s">
        <v>402</v>
      </c>
      <c r="G345" t="s">
        <v>23</v>
      </c>
      <c r="I345">
        <v>57.283333333907649</v>
      </c>
      <c r="J345">
        <v>21.499999996740371</v>
      </c>
      <c r="K345">
        <v>1</v>
      </c>
      <c r="L345">
        <v>1</v>
      </c>
      <c r="M345" cm="1">
        <f t="array" ref="M345">_xlfn.IFS(J345="",I345,I345&gt;J345,J345,I345&lt;J345,I345)</f>
        <v>21.499999996740371</v>
      </c>
      <c r="N345">
        <f t="shared" si="15"/>
        <v>1</v>
      </c>
      <c r="O345">
        <f t="shared" si="16"/>
        <v>1</v>
      </c>
      <c r="P345" t="str">
        <f t="shared" si="17"/>
        <v/>
      </c>
    </row>
    <row r="346" spans="1:16" x14ac:dyDescent="0.3">
      <c r="A346">
        <v>345</v>
      </c>
      <c r="B346">
        <v>180081636</v>
      </c>
      <c r="C346">
        <v>43214.732627314814</v>
      </c>
      <c r="D346" t="s">
        <v>1017</v>
      </c>
      <c r="E346" t="s">
        <v>949</v>
      </c>
      <c r="F346" t="s">
        <v>466</v>
      </c>
      <c r="G346" t="s">
        <v>36</v>
      </c>
      <c r="J346">
        <v>78.816666671773419</v>
      </c>
      <c r="K346">
        <v>2</v>
      </c>
      <c r="M346" cm="1">
        <f t="array" ref="M346">_xlfn.IFS(J346="",I346,I346&gt;J346,J346,I346&lt;J346,I346)</f>
        <v>0</v>
      </c>
      <c r="N346">
        <f t="shared" si="15"/>
        <v>0</v>
      </c>
      <c r="O346">
        <f t="shared" si="16"/>
        <v>0</v>
      </c>
      <c r="P346" t="str">
        <f t="shared" si="17"/>
        <v/>
      </c>
    </row>
    <row r="347" spans="1:16" x14ac:dyDescent="0.3">
      <c r="A347">
        <v>346</v>
      </c>
      <c r="B347">
        <v>180081678</v>
      </c>
      <c r="C347">
        <v>43214.757245370369</v>
      </c>
      <c r="D347" t="s">
        <v>945</v>
      </c>
      <c r="E347" t="s">
        <v>966</v>
      </c>
      <c r="F347" t="s">
        <v>387</v>
      </c>
      <c r="G347" t="s">
        <v>36</v>
      </c>
      <c r="H347">
        <v>15.350000004982576</v>
      </c>
      <c r="J347">
        <v>18.466666666790843</v>
      </c>
      <c r="K347">
        <v>1</v>
      </c>
      <c r="M347" cm="1">
        <f t="array" ref="M347">_xlfn.IFS(J347="",I347,I347&gt;J347,J347,I347&lt;J347,I347)</f>
        <v>0</v>
      </c>
      <c r="N347">
        <f t="shared" si="15"/>
        <v>0</v>
      </c>
      <c r="O347">
        <f t="shared" si="16"/>
        <v>0</v>
      </c>
      <c r="P347" t="str">
        <f t="shared" si="17"/>
        <v/>
      </c>
    </row>
    <row r="348" spans="1:16" x14ac:dyDescent="0.3">
      <c r="A348">
        <v>347</v>
      </c>
      <c r="B348">
        <v>180081976</v>
      </c>
      <c r="C348">
        <v>43215.31486111111</v>
      </c>
      <c r="D348" t="s">
        <v>945</v>
      </c>
      <c r="E348" t="s">
        <v>949</v>
      </c>
      <c r="F348" t="s">
        <v>467</v>
      </c>
      <c r="G348" t="s">
        <v>36</v>
      </c>
      <c r="H348">
        <v>20.800000000745058</v>
      </c>
      <c r="J348">
        <v>38.950000000186265</v>
      </c>
      <c r="K348">
        <v>1</v>
      </c>
      <c r="M348" cm="1">
        <f t="array" ref="M348">_xlfn.IFS(J348="",I348,I348&gt;J348,J348,I348&lt;J348,I348)</f>
        <v>0</v>
      </c>
      <c r="N348">
        <f t="shared" si="15"/>
        <v>0</v>
      </c>
      <c r="O348">
        <f t="shared" si="16"/>
        <v>0</v>
      </c>
      <c r="P348" t="str">
        <f t="shared" si="17"/>
        <v/>
      </c>
    </row>
    <row r="349" spans="1:16" x14ac:dyDescent="0.3">
      <c r="A349">
        <v>348</v>
      </c>
      <c r="B349">
        <v>180082015</v>
      </c>
      <c r="C349">
        <v>43215.34679398148</v>
      </c>
      <c r="D349" t="s">
        <v>994</v>
      </c>
      <c r="E349" t="s">
        <v>1028</v>
      </c>
      <c r="F349" t="s">
        <v>469</v>
      </c>
      <c r="G349" t="s">
        <v>36</v>
      </c>
      <c r="H349">
        <v>30.633333338191733</v>
      </c>
      <c r="J349">
        <v>65.400000001536682</v>
      </c>
      <c r="K349">
        <v>1</v>
      </c>
      <c r="M349" cm="1">
        <f t="array" ref="M349">_xlfn.IFS(J349="",I349,I349&gt;J349,J349,I349&lt;J349,I349)</f>
        <v>0</v>
      </c>
      <c r="N349">
        <f t="shared" si="15"/>
        <v>0</v>
      </c>
      <c r="O349">
        <f t="shared" si="16"/>
        <v>0</v>
      </c>
      <c r="P349" t="str">
        <f t="shared" si="17"/>
        <v/>
      </c>
    </row>
    <row r="350" spans="1:16" x14ac:dyDescent="0.3">
      <c r="A350">
        <v>349</v>
      </c>
      <c r="B350">
        <v>180082046</v>
      </c>
      <c r="C350">
        <v>43215.371192129627</v>
      </c>
      <c r="D350" t="s">
        <v>945</v>
      </c>
      <c r="E350" t="s">
        <v>966</v>
      </c>
      <c r="F350" t="s">
        <v>470</v>
      </c>
      <c r="G350" t="s">
        <v>36</v>
      </c>
      <c r="H350">
        <v>22.083333340706304</v>
      </c>
      <c r="J350">
        <v>32.950000001583248</v>
      </c>
      <c r="K350">
        <v>1</v>
      </c>
      <c r="M350" cm="1">
        <f t="array" ref="M350">_xlfn.IFS(J350="",I350,I350&gt;J350,J350,I350&lt;J350,I350)</f>
        <v>0</v>
      </c>
      <c r="N350">
        <f t="shared" si="15"/>
        <v>0</v>
      </c>
      <c r="O350">
        <f t="shared" si="16"/>
        <v>0</v>
      </c>
      <c r="P350" t="str">
        <f t="shared" si="17"/>
        <v/>
      </c>
    </row>
    <row r="351" spans="1:16" x14ac:dyDescent="0.3">
      <c r="A351">
        <v>350</v>
      </c>
      <c r="B351">
        <v>180082068</v>
      </c>
      <c r="C351">
        <v>43215.389502314814</v>
      </c>
      <c r="D351" t="s">
        <v>945</v>
      </c>
      <c r="E351" t="s">
        <v>949</v>
      </c>
      <c r="F351" t="s">
        <v>471</v>
      </c>
      <c r="G351" t="s">
        <v>23</v>
      </c>
      <c r="H351">
        <v>13.216666665393859</v>
      </c>
      <c r="I351">
        <v>73.11666666995734</v>
      </c>
      <c r="J351">
        <v>73.016666667535901</v>
      </c>
      <c r="K351">
        <v>2</v>
      </c>
      <c r="L351">
        <v>2</v>
      </c>
      <c r="M351" cm="1">
        <f t="array" ref="M351">_xlfn.IFS(J351="",I351,I351&gt;J351,J351,I351&lt;J351,I351)</f>
        <v>73.016666667535901</v>
      </c>
      <c r="N351">
        <f t="shared" si="15"/>
        <v>1</v>
      </c>
      <c r="O351">
        <f t="shared" si="16"/>
        <v>1</v>
      </c>
      <c r="P351" t="str">
        <f t="shared" si="17"/>
        <v/>
      </c>
    </row>
    <row r="352" spans="1:16" x14ac:dyDescent="0.3">
      <c r="A352">
        <v>351</v>
      </c>
      <c r="B352">
        <v>180082096</v>
      </c>
      <c r="C352">
        <v>43215.40697916667</v>
      </c>
      <c r="D352" t="s">
        <v>945</v>
      </c>
      <c r="E352" t="s">
        <v>949</v>
      </c>
      <c r="F352" t="s">
        <v>473</v>
      </c>
      <c r="G352" t="s">
        <v>23</v>
      </c>
      <c r="H352">
        <v>20.866666662041098</v>
      </c>
      <c r="I352">
        <v>178.94999999552965</v>
      </c>
      <c r="J352">
        <v>187.89999999222346</v>
      </c>
      <c r="K352">
        <v>3</v>
      </c>
      <c r="L352">
        <v>3</v>
      </c>
      <c r="M352" cm="1">
        <f t="array" ref="M352">_xlfn.IFS(J352="",I352,I352&gt;J352,J352,I352&lt;J352,I352)</f>
        <v>178.94999999552965</v>
      </c>
      <c r="N352">
        <f t="shared" si="15"/>
        <v>1</v>
      </c>
      <c r="O352">
        <f t="shared" si="16"/>
        <v>1</v>
      </c>
      <c r="P352" t="str">
        <f t="shared" si="17"/>
        <v/>
      </c>
    </row>
    <row r="353" spans="1:16" x14ac:dyDescent="0.3">
      <c r="A353">
        <v>352</v>
      </c>
      <c r="B353">
        <v>180082328</v>
      </c>
      <c r="C353">
        <v>43215.569976851853</v>
      </c>
      <c r="D353" t="s">
        <v>945</v>
      </c>
      <c r="E353" t="s">
        <v>966</v>
      </c>
      <c r="F353" t="s">
        <v>476</v>
      </c>
      <c r="G353" t="s">
        <v>36</v>
      </c>
      <c r="H353">
        <v>11.21666666935198</v>
      </c>
      <c r="J353">
        <v>14.249999999301508</v>
      </c>
      <c r="K353">
        <v>2</v>
      </c>
      <c r="M353" cm="1">
        <f t="array" ref="M353">_xlfn.IFS(J353="",I353,I353&gt;J353,J353,I353&lt;J353,I353)</f>
        <v>0</v>
      </c>
      <c r="N353">
        <f t="shared" si="15"/>
        <v>0</v>
      </c>
      <c r="O353">
        <f t="shared" si="16"/>
        <v>0</v>
      </c>
      <c r="P353" t="str">
        <f t="shared" si="17"/>
        <v/>
      </c>
    </row>
    <row r="354" spans="1:16" x14ac:dyDescent="0.3">
      <c r="A354">
        <v>353</v>
      </c>
      <c r="B354">
        <v>180082465</v>
      </c>
      <c r="C354">
        <v>43215.667453703703</v>
      </c>
      <c r="D354" t="s">
        <v>994</v>
      </c>
      <c r="E354" t="s">
        <v>997</v>
      </c>
      <c r="F354" t="s">
        <v>110</v>
      </c>
      <c r="G354" t="s">
        <v>36</v>
      </c>
      <c r="H354">
        <v>12.16666667140089</v>
      </c>
      <c r="J354">
        <v>16.433333329623565</v>
      </c>
      <c r="K354">
        <v>2</v>
      </c>
      <c r="M354" cm="1">
        <f t="array" ref="M354">_xlfn.IFS(J354="",I354,I354&gt;J354,J354,I354&lt;J354,I354)</f>
        <v>0</v>
      </c>
      <c r="N354">
        <f t="shared" si="15"/>
        <v>0</v>
      </c>
      <c r="O354">
        <f t="shared" si="16"/>
        <v>0</v>
      </c>
      <c r="P354" t="str">
        <f t="shared" si="17"/>
        <v/>
      </c>
    </row>
    <row r="355" spans="1:16" x14ac:dyDescent="0.3">
      <c r="A355">
        <v>354</v>
      </c>
      <c r="B355">
        <v>180082484</v>
      </c>
      <c r="C355">
        <v>43215.679097222222</v>
      </c>
      <c r="D355" t="s">
        <v>945</v>
      </c>
      <c r="E355" t="s">
        <v>966</v>
      </c>
      <c r="F355" t="s">
        <v>40</v>
      </c>
      <c r="G355" t="s">
        <v>36</v>
      </c>
      <c r="H355">
        <v>0</v>
      </c>
      <c r="J355">
        <v>19.69999999506399</v>
      </c>
      <c r="K355">
        <v>1</v>
      </c>
      <c r="M355" cm="1">
        <f t="array" ref="M355">_xlfn.IFS(J355="",I355,I355&gt;J355,J355,I355&lt;J355,I355)</f>
        <v>0</v>
      </c>
      <c r="N355">
        <f t="shared" si="15"/>
        <v>0</v>
      </c>
      <c r="O355">
        <f t="shared" si="16"/>
        <v>0</v>
      </c>
      <c r="P355" t="str">
        <f t="shared" si="17"/>
        <v/>
      </c>
    </row>
    <row r="356" spans="1:16" x14ac:dyDescent="0.3">
      <c r="A356">
        <v>355</v>
      </c>
      <c r="B356">
        <v>180082531</v>
      </c>
      <c r="C356">
        <v>43215.714317129627</v>
      </c>
      <c r="D356" t="s">
        <v>945</v>
      </c>
      <c r="E356" t="s">
        <v>966</v>
      </c>
      <c r="F356" t="s">
        <v>477</v>
      </c>
      <c r="G356" t="s">
        <v>23</v>
      </c>
      <c r="H356">
        <v>24.33333334280178</v>
      </c>
      <c r="J356">
        <v>27.866666674381122</v>
      </c>
      <c r="K356">
        <v>1</v>
      </c>
      <c r="M356" cm="1">
        <f t="array" ref="M356">_xlfn.IFS(J356="",I356,I356&gt;J356,J356,I356&lt;J356,I356)</f>
        <v>0</v>
      </c>
      <c r="N356">
        <f t="shared" si="15"/>
        <v>0</v>
      </c>
      <c r="O356">
        <f t="shared" si="16"/>
        <v>0</v>
      </c>
      <c r="P356" t="str">
        <f t="shared" si="17"/>
        <v/>
      </c>
    </row>
    <row r="357" spans="1:16" x14ac:dyDescent="0.3">
      <c r="A357">
        <v>356</v>
      </c>
      <c r="B357">
        <v>180082537</v>
      </c>
      <c r="C357">
        <v>43215.719756944447</v>
      </c>
      <c r="D357" t="s">
        <v>945</v>
      </c>
      <c r="E357" t="s">
        <v>949</v>
      </c>
      <c r="F357" t="s">
        <v>478</v>
      </c>
      <c r="G357" t="s">
        <v>36</v>
      </c>
      <c r="H357">
        <v>18.966666657943279</v>
      </c>
      <c r="J357">
        <v>24.016666664974764</v>
      </c>
      <c r="K357">
        <v>1</v>
      </c>
      <c r="M357" cm="1">
        <f t="array" ref="M357">_xlfn.IFS(J357="",I357,I357&gt;J357,J357,I357&lt;J357,I357)</f>
        <v>0</v>
      </c>
      <c r="N357">
        <f t="shared" si="15"/>
        <v>0</v>
      </c>
      <c r="O357">
        <f t="shared" si="16"/>
        <v>0</v>
      </c>
      <c r="P357" t="str">
        <f t="shared" si="17"/>
        <v/>
      </c>
    </row>
    <row r="358" spans="1:16" x14ac:dyDescent="0.3">
      <c r="A358">
        <v>357</v>
      </c>
      <c r="B358">
        <v>180082540</v>
      </c>
      <c r="C358">
        <v>43215.72078703704</v>
      </c>
      <c r="D358" t="s">
        <v>945</v>
      </c>
      <c r="E358" t="s">
        <v>966</v>
      </c>
      <c r="F358" t="s">
        <v>70</v>
      </c>
      <c r="G358" t="s">
        <v>23</v>
      </c>
      <c r="H358">
        <v>12.18333333148621</v>
      </c>
      <c r="I358">
        <v>42.066666661994532</v>
      </c>
      <c r="J358">
        <v>58.16666666418314</v>
      </c>
      <c r="K358">
        <v>3</v>
      </c>
      <c r="L358">
        <v>2</v>
      </c>
      <c r="M358" cm="1">
        <f t="array" ref="M358">_xlfn.IFS(J358="",I358,I358&gt;J358,J358,I358&lt;J358,I358)</f>
        <v>42.066666661994532</v>
      </c>
      <c r="N358">
        <f t="shared" si="15"/>
        <v>1</v>
      </c>
      <c r="O358">
        <f t="shared" si="16"/>
        <v>1</v>
      </c>
      <c r="P358" t="str">
        <f t="shared" si="17"/>
        <v/>
      </c>
    </row>
    <row r="359" spans="1:16" x14ac:dyDescent="0.3">
      <c r="A359">
        <v>358</v>
      </c>
      <c r="B359">
        <v>180082554</v>
      </c>
      <c r="C359">
        <v>43215.728900462964</v>
      </c>
      <c r="D359" t="s">
        <v>945</v>
      </c>
      <c r="E359" t="s">
        <v>949</v>
      </c>
      <c r="F359" t="s">
        <v>137</v>
      </c>
      <c r="G359" t="s">
        <v>23</v>
      </c>
      <c r="I359">
        <v>22.383333327015862</v>
      </c>
      <c r="J359">
        <v>14.416666663018987</v>
      </c>
      <c r="K359">
        <v>1</v>
      </c>
      <c r="L359">
        <v>1</v>
      </c>
      <c r="M359" cm="1">
        <f t="array" ref="M359">_xlfn.IFS(J359="",I359,I359&gt;J359,J359,I359&lt;J359,I359)</f>
        <v>14.416666663018987</v>
      </c>
      <c r="N359">
        <f t="shared" si="15"/>
        <v>1</v>
      </c>
      <c r="O359">
        <f t="shared" si="16"/>
        <v>1</v>
      </c>
      <c r="P359" t="str">
        <f t="shared" si="17"/>
        <v/>
      </c>
    </row>
    <row r="360" spans="1:16" x14ac:dyDescent="0.3">
      <c r="A360">
        <v>359</v>
      </c>
      <c r="B360">
        <v>180082571</v>
      </c>
      <c r="C360">
        <v>43215.738564814812</v>
      </c>
      <c r="D360" t="s">
        <v>994</v>
      </c>
      <c r="E360" t="s">
        <v>1028</v>
      </c>
      <c r="F360" t="s">
        <v>479</v>
      </c>
      <c r="G360" t="s">
        <v>36</v>
      </c>
      <c r="H360">
        <v>23.800000000046566</v>
      </c>
      <c r="J360">
        <v>58.633333335164934</v>
      </c>
      <c r="K360">
        <v>1</v>
      </c>
      <c r="M360" cm="1">
        <f t="array" ref="M360">_xlfn.IFS(J360="",I360,I360&gt;J360,J360,I360&lt;J360,I360)</f>
        <v>0</v>
      </c>
      <c r="N360">
        <f t="shared" si="15"/>
        <v>0</v>
      </c>
      <c r="O360">
        <f t="shared" si="16"/>
        <v>0</v>
      </c>
      <c r="P360" t="str">
        <f t="shared" si="17"/>
        <v/>
      </c>
    </row>
    <row r="361" spans="1:16" x14ac:dyDescent="0.3">
      <c r="A361">
        <v>360</v>
      </c>
      <c r="B361">
        <v>180082642</v>
      </c>
      <c r="C361">
        <v>43215.779097222221</v>
      </c>
      <c r="D361" t="s">
        <v>945</v>
      </c>
      <c r="E361" t="s">
        <v>949</v>
      </c>
      <c r="F361" t="s">
        <v>480</v>
      </c>
      <c r="G361" t="s">
        <v>23</v>
      </c>
      <c r="H361">
        <v>8.3500000031199306</v>
      </c>
      <c r="J361">
        <v>48.466666670283303</v>
      </c>
      <c r="K361">
        <v>1</v>
      </c>
      <c r="M361" cm="1">
        <f t="array" ref="M361">_xlfn.IFS(J361="",I361,I361&gt;J361,J361,I361&lt;J361,I361)</f>
        <v>0</v>
      </c>
      <c r="N361">
        <f t="shared" si="15"/>
        <v>0</v>
      </c>
      <c r="O361">
        <f t="shared" si="16"/>
        <v>0</v>
      </c>
      <c r="P361" t="str">
        <f t="shared" si="17"/>
        <v/>
      </c>
    </row>
    <row r="362" spans="1:16" x14ac:dyDescent="0.3">
      <c r="A362">
        <v>361</v>
      </c>
      <c r="B362">
        <v>180082883</v>
      </c>
      <c r="C362">
        <v>43216.28670138889</v>
      </c>
      <c r="D362" t="s">
        <v>1017</v>
      </c>
      <c r="E362" t="s">
        <v>966</v>
      </c>
      <c r="F362" t="s">
        <v>481</v>
      </c>
      <c r="G362" t="s">
        <v>23</v>
      </c>
      <c r="H362">
        <v>24.499999996041879</v>
      </c>
      <c r="J362">
        <v>28.833333336515352</v>
      </c>
      <c r="K362">
        <v>1</v>
      </c>
      <c r="M362" cm="1">
        <f t="array" ref="M362">_xlfn.IFS(J362="",I362,I362&gt;J362,J362,I362&lt;J362,I362)</f>
        <v>0</v>
      </c>
      <c r="N362">
        <f t="shared" si="15"/>
        <v>0</v>
      </c>
      <c r="O362">
        <f t="shared" si="16"/>
        <v>0</v>
      </c>
      <c r="P362" t="str">
        <f t="shared" si="17"/>
        <v/>
      </c>
    </row>
    <row r="363" spans="1:16" x14ac:dyDescent="0.3">
      <c r="A363">
        <v>362</v>
      </c>
      <c r="B363">
        <v>180082922</v>
      </c>
      <c r="C363">
        <v>43216.321747685186</v>
      </c>
      <c r="D363" t="s">
        <v>994</v>
      </c>
      <c r="E363" t="s">
        <v>1028</v>
      </c>
      <c r="F363" t="s">
        <v>483</v>
      </c>
      <c r="G363" t="s">
        <v>36</v>
      </c>
      <c r="H363">
        <v>0.18333333428017795</v>
      </c>
      <c r="J363">
        <v>6.0499999998137355</v>
      </c>
      <c r="K363">
        <v>1</v>
      </c>
      <c r="M363" cm="1">
        <f t="array" ref="M363">_xlfn.IFS(J363="",I363,I363&gt;J363,J363,I363&lt;J363,I363)</f>
        <v>0</v>
      </c>
      <c r="N363">
        <f t="shared" si="15"/>
        <v>0</v>
      </c>
      <c r="O363">
        <f t="shared" si="16"/>
        <v>0</v>
      </c>
      <c r="P363" t="str">
        <f t="shared" si="17"/>
        <v/>
      </c>
    </row>
    <row r="364" spans="1:16" x14ac:dyDescent="0.3">
      <c r="A364">
        <v>363</v>
      </c>
      <c r="B364">
        <v>180082953</v>
      </c>
      <c r="C364">
        <v>43216.349537037036</v>
      </c>
      <c r="D364" t="s">
        <v>945</v>
      </c>
      <c r="E364" t="s">
        <v>949</v>
      </c>
      <c r="F364" t="s">
        <v>484</v>
      </c>
      <c r="G364" t="s">
        <v>36</v>
      </c>
      <c r="H364">
        <v>19.483333330135792</v>
      </c>
      <c r="J364">
        <v>35.033333329483867</v>
      </c>
      <c r="K364">
        <v>1</v>
      </c>
      <c r="M364" cm="1">
        <f t="array" ref="M364">_xlfn.IFS(J364="",I364,I364&gt;J364,J364,I364&lt;J364,I364)</f>
        <v>0</v>
      </c>
      <c r="N364">
        <f t="shared" si="15"/>
        <v>0</v>
      </c>
      <c r="O364">
        <f t="shared" si="16"/>
        <v>0</v>
      </c>
      <c r="P364" t="str">
        <f t="shared" si="17"/>
        <v/>
      </c>
    </row>
    <row r="365" spans="1:16" x14ac:dyDescent="0.3">
      <c r="A365">
        <v>364</v>
      </c>
      <c r="B365">
        <v>180083313</v>
      </c>
      <c r="C365">
        <v>43216.522175925929</v>
      </c>
      <c r="D365" t="s">
        <v>945</v>
      </c>
      <c r="E365" t="s">
        <v>966</v>
      </c>
      <c r="F365" t="s">
        <v>485</v>
      </c>
      <c r="G365" t="s">
        <v>36</v>
      </c>
      <c r="H365">
        <v>18.166666659526527</v>
      </c>
      <c r="J365">
        <v>20.633333326550201</v>
      </c>
      <c r="K365">
        <v>1</v>
      </c>
      <c r="M365" cm="1">
        <f t="array" ref="M365">_xlfn.IFS(J365="",I365,I365&gt;J365,J365,I365&lt;J365,I365)</f>
        <v>0</v>
      </c>
      <c r="N365">
        <f t="shared" si="15"/>
        <v>0</v>
      </c>
      <c r="O365">
        <f t="shared" si="16"/>
        <v>0</v>
      </c>
      <c r="P365" t="str">
        <f t="shared" si="17"/>
        <v/>
      </c>
    </row>
    <row r="366" spans="1:16" x14ac:dyDescent="0.3">
      <c r="A366">
        <v>365</v>
      </c>
      <c r="B366">
        <v>180083376</v>
      </c>
      <c r="C366">
        <v>43216.567407407405</v>
      </c>
      <c r="D366" t="s">
        <v>945</v>
      </c>
      <c r="E366" t="s">
        <v>966</v>
      </c>
      <c r="F366" t="s">
        <v>402</v>
      </c>
      <c r="G366" t="s">
        <v>36</v>
      </c>
      <c r="H366">
        <v>1.8000000016763806</v>
      </c>
      <c r="I366">
        <v>44.93333333870396</v>
      </c>
      <c r="J366">
        <v>86.783333335770294</v>
      </c>
      <c r="K366">
        <v>2</v>
      </c>
      <c r="L366">
        <v>2</v>
      </c>
      <c r="M366" cm="1">
        <f t="array" ref="M366">_xlfn.IFS(J366="",I366,I366&gt;J366,J366,I366&lt;J366,I366)</f>
        <v>44.93333333870396</v>
      </c>
      <c r="N366">
        <f t="shared" si="15"/>
        <v>1</v>
      </c>
      <c r="O366">
        <f t="shared" si="16"/>
        <v>1</v>
      </c>
      <c r="P366" t="str">
        <f t="shared" si="17"/>
        <v/>
      </c>
    </row>
    <row r="367" spans="1:16" x14ac:dyDescent="0.3">
      <c r="A367">
        <v>366</v>
      </c>
      <c r="B367">
        <v>180083416</v>
      </c>
      <c r="C367">
        <v>43216.608275462961</v>
      </c>
      <c r="D367" t="s">
        <v>945</v>
      </c>
      <c r="E367" t="s">
        <v>966</v>
      </c>
      <c r="F367" t="s">
        <v>307</v>
      </c>
      <c r="G367" t="s">
        <v>23</v>
      </c>
      <c r="J367">
        <v>14.9500000057742</v>
      </c>
      <c r="K367">
        <v>1</v>
      </c>
      <c r="M367" cm="1">
        <f t="array" ref="M367">_xlfn.IFS(J367="",I367,I367&gt;J367,J367,I367&lt;J367,I367)</f>
        <v>0</v>
      </c>
      <c r="N367">
        <f t="shared" si="15"/>
        <v>0</v>
      </c>
      <c r="O367">
        <f t="shared" si="16"/>
        <v>0</v>
      </c>
      <c r="P367" t="str">
        <f t="shared" si="17"/>
        <v/>
      </c>
    </row>
    <row r="368" spans="1:16" x14ac:dyDescent="0.3">
      <c r="A368">
        <v>367</v>
      </c>
      <c r="B368">
        <v>180083555</v>
      </c>
      <c r="C368">
        <v>43216.707094907404</v>
      </c>
      <c r="D368" t="s">
        <v>945</v>
      </c>
      <c r="E368" t="s">
        <v>966</v>
      </c>
      <c r="F368" t="s">
        <v>189</v>
      </c>
      <c r="G368" t="s">
        <v>36</v>
      </c>
      <c r="H368">
        <v>22.816666667349637</v>
      </c>
      <c r="J368">
        <v>63.950000008335337</v>
      </c>
      <c r="K368">
        <v>1</v>
      </c>
      <c r="M368" cm="1">
        <f t="array" ref="M368">_xlfn.IFS(J368="",I368,I368&gt;J368,J368,I368&lt;J368,I368)</f>
        <v>0</v>
      </c>
      <c r="N368">
        <f t="shared" si="15"/>
        <v>0</v>
      </c>
      <c r="O368">
        <f t="shared" si="16"/>
        <v>0</v>
      </c>
      <c r="P368" t="str">
        <f t="shared" si="17"/>
        <v/>
      </c>
    </row>
    <row r="369" spans="1:16" x14ac:dyDescent="0.3">
      <c r="A369">
        <v>368</v>
      </c>
      <c r="B369">
        <v>180083570</v>
      </c>
      <c r="C369">
        <v>43216.721770833334</v>
      </c>
      <c r="D369" t="s">
        <v>994</v>
      </c>
      <c r="E369" t="s">
        <v>1028</v>
      </c>
      <c r="F369" t="s">
        <v>469</v>
      </c>
      <c r="G369" t="s">
        <v>36</v>
      </c>
      <c r="H369">
        <v>11.899999994784594</v>
      </c>
      <c r="I369">
        <v>114.64999999967404</v>
      </c>
      <c r="J369">
        <v>94.199999996926636</v>
      </c>
      <c r="K369">
        <v>2</v>
      </c>
      <c r="L369">
        <v>1</v>
      </c>
      <c r="M369" cm="1">
        <f t="array" ref="M369">_xlfn.IFS(J369="",I369,I369&gt;J369,J369,I369&lt;J369,I369)</f>
        <v>94.199999996926636</v>
      </c>
      <c r="N369">
        <f t="shared" si="15"/>
        <v>1</v>
      </c>
      <c r="O369">
        <f t="shared" si="16"/>
        <v>1</v>
      </c>
      <c r="P369" t="str">
        <f t="shared" si="17"/>
        <v/>
      </c>
    </row>
    <row r="370" spans="1:16" x14ac:dyDescent="0.3">
      <c r="A370">
        <v>369</v>
      </c>
      <c r="B370">
        <v>180083574</v>
      </c>
      <c r="C370">
        <v>43216.725474537037</v>
      </c>
      <c r="D370" t="s">
        <v>945</v>
      </c>
      <c r="E370" t="s">
        <v>966</v>
      </c>
      <c r="F370" t="s">
        <v>486</v>
      </c>
      <c r="G370" t="s">
        <v>36</v>
      </c>
      <c r="H370">
        <v>28.583333330461755</v>
      </c>
      <c r="J370">
        <v>37.700000001350418</v>
      </c>
      <c r="K370">
        <v>1</v>
      </c>
      <c r="M370" cm="1">
        <f t="array" ref="M370">_xlfn.IFS(J370="",I370,I370&gt;J370,J370,I370&lt;J370,I370)</f>
        <v>0</v>
      </c>
      <c r="N370">
        <f t="shared" si="15"/>
        <v>0</v>
      </c>
      <c r="O370">
        <f t="shared" si="16"/>
        <v>0</v>
      </c>
      <c r="P370" t="str">
        <f t="shared" si="17"/>
        <v/>
      </c>
    </row>
    <row r="371" spans="1:16" x14ac:dyDescent="0.3">
      <c r="A371">
        <v>370</v>
      </c>
      <c r="B371">
        <v>180083582</v>
      </c>
      <c r="C371">
        <v>43216.730914351851</v>
      </c>
      <c r="D371" t="s">
        <v>945</v>
      </c>
      <c r="E371" t="s">
        <v>949</v>
      </c>
      <c r="F371" t="s">
        <v>58</v>
      </c>
      <c r="G371" t="s">
        <v>36</v>
      </c>
      <c r="H371">
        <v>16.183333334047347</v>
      </c>
      <c r="J371">
        <v>34.933333337539807</v>
      </c>
      <c r="K371">
        <v>1</v>
      </c>
      <c r="M371" cm="1">
        <f t="array" ref="M371">_xlfn.IFS(J371="",I371,I371&gt;J371,J371,I371&lt;J371,I371)</f>
        <v>0</v>
      </c>
      <c r="N371">
        <f t="shared" si="15"/>
        <v>0</v>
      </c>
      <c r="O371">
        <f t="shared" si="16"/>
        <v>0</v>
      </c>
      <c r="P371" t="str">
        <f t="shared" si="17"/>
        <v/>
      </c>
    </row>
    <row r="372" spans="1:16" x14ac:dyDescent="0.3">
      <c r="A372">
        <v>371</v>
      </c>
      <c r="B372">
        <v>180083584</v>
      </c>
      <c r="C372">
        <v>43216.732025462959</v>
      </c>
      <c r="D372" t="s">
        <v>945</v>
      </c>
      <c r="E372" t="s">
        <v>949</v>
      </c>
      <c r="F372" t="s">
        <v>151</v>
      </c>
      <c r="G372" t="s">
        <v>36</v>
      </c>
      <c r="J372">
        <v>15.450000007404014</v>
      </c>
      <c r="K372">
        <v>1</v>
      </c>
      <c r="M372" cm="1">
        <f t="array" ref="M372">_xlfn.IFS(J372="",I372,I372&gt;J372,J372,I372&lt;J372,I372)</f>
        <v>0</v>
      </c>
      <c r="N372">
        <f t="shared" si="15"/>
        <v>0</v>
      </c>
      <c r="O372">
        <f t="shared" si="16"/>
        <v>0</v>
      </c>
      <c r="P372" t="str">
        <f t="shared" si="17"/>
        <v/>
      </c>
    </row>
    <row r="373" spans="1:16" x14ac:dyDescent="0.3">
      <c r="A373">
        <v>372</v>
      </c>
      <c r="B373">
        <v>180083589</v>
      </c>
      <c r="C373">
        <v>43216.739687499998</v>
      </c>
      <c r="D373" t="s">
        <v>945</v>
      </c>
      <c r="E373" t="s">
        <v>966</v>
      </c>
      <c r="F373" t="s">
        <v>487</v>
      </c>
      <c r="G373" t="s">
        <v>36</v>
      </c>
      <c r="H373">
        <v>17.316666670376435</v>
      </c>
      <c r="J373">
        <v>33.883333333069459</v>
      </c>
      <c r="K373">
        <v>1</v>
      </c>
      <c r="M373" cm="1">
        <f t="array" ref="M373">_xlfn.IFS(J373="",I373,I373&gt;J373,J373,I373&lt;J373,I373)</f>
        <v>0</v>
      </c>
      <c r="N373">
        <f t="shared" si="15"/>
        <v>0</v>
      </c>
      <c r="O373">
        <f t="shared" si="16"/>
        <v>0</v>
      </c>
      <c r="P373" t="str">
        <f t="shared" si="17"/>
        <v/>
      </c>
    </row>
    <row r="374" spans="1:16" x14ac:dyDescent="0.3">
      <c r="A374">
        <v>373</v>
      </c>
      <c r="B374">
        <v>180083618</v>
      </c>
      <c r="C374">
        <v>43216.760983796295</v>
      </c>
      <c r="D374" t="s">
        <v>945</v>
      </c>
      <c r="E374" t="s">
        <v>949</v>
      </c>
      <c r="F374" t="s">
        <v>488</v>
      </c>
      <c r="G374" t="s">
        <v>36</v>
      </c>
      <c r="J374">
        <v>7.9333333333488554</v>
      </c>
      <c r="K374">
        <v>1</v>
      </c>
      <c r="M374" cm="1">
        <f t="array" ref="M374">_xlfn.IFS(J374="",I374,I374&gt;J374,J374,I374&lt;J374,I374)</f>
        <v>0</v>
      </c>
      <c r="N374">
        <f t="shared" si="15"/>
        <v>0</v>
      </c>
      <c r="O374">
        <f t="shared" si="16"/>
        <v>0</v>
      </c>
      <c r="P374" t="str">
        <f t="shared" si="17"/>
        <v/>
      </c>
    </row>
    <row r="375" spans="1:16" x14ac:dyDescent="0.3">
      <c r="A375">
        <v>374</v>
      </c>
      <c r="B375">
        <v>180083621</v>
      </c>
      <c r="C375">
        <v>43216.762037037035</v>
      </c>
      <c r="D375" t="s">
        <v>1025</v>
      </c>
      <c r="E375" t="s">
        <v>1028</v>
      </c>
      <c r="F375" t="s">
        <v>489</v>
      </c>
      <c r="G375" t="s">
        <v>23</v>
      </c>
      <c r="H375">
        <v>15.483333338052034</v>
      </c>
      <c r="I375">
        <v>94.66666666790843</v>
      </c>
      <c r="J375">
        <v>97.116666664369404</v>
      </c>
      <c r="K375">
        <v>2</v>
      </c>
      <c r="L375">
        <v>2</v>
      </c>
      <c r="M375" cm="1">
        <f t="array" ref="M375">_xlfn.IFS(J375="",I375,I375&gt;J375,J375,I375&lt;J375,I375)</f>
        <v>94.66666666790843</v>
      </c>
      <c r="N375">
        <f t="shared" si="15"/>
        <v>1</v>
      </c>
      <c r="O375">
        <f t="shared" si="16"/>
        <v>1</v>
      </c>
      <c r="P375" t="str">
        <f t="shared" si="17"/>
        <v/>
      </c>
    </row>
    <row r="376" spans="1:16" x14ac:dyDescent="0.3">
      <c r="A376">
        <v>375</v>
      </c>
      <c r="B376">
        <v>180083640</v>
      </c>
      <c r="C376">
        <v>43216.779097222221</v>
      </c>
      <c r="D376" t="s">
        <v>945</v>
      </c>
      <c r="E376" t="s">
        <v>949</v>
      </c>
      <c r="F376" t="s">
        <v>461</v>
      </c>
      <c r="G376" t="s">
        <v>23</v>
      </c>
      <c r="H376">
        <v>32.916666670935228</v>
      </c>
      <c r="I376">
        <v>147.09999999962747</v>
      </c>
      <c r="J376">
        <v>161.01666667149402</v>
      </c>
      <c r="K376">
        <v>3</v>
      </c>
      <c r="L376">
        <v>5</v>
      </c>
      <c r="M376" cm="1">
        <f t="array" ref="M376">_xlfn.IFS(J376="",I376,I376&gt;J376,J376,I376&lt;J376,I376)</f>
        <v>147.09999999962747</v>
      </c>
      <c r="N376">
        <f t="shared" si="15"/>
        <v>1</v>
      </c>
      <c r="O376">
        <f t="shared" si="16"/>
        <v>1</v>
      </c>
      <c r="P376" t="str">
        <f t="shared" si="17"/>
        <v/>
      </c>
    </row>
    <row r="377" spans="1:16" x14ac:dyDescent="0.3">
      <c r="A377">
        <v>376</v>
      </c>
      <c r="B377">
        <v>180083794</v>
      </c>
      <c r="C377">
        <v>43217.290775462963</v>
      </c>
      <c r="D377" t="s">
        <v>945</v>
      </c>
      <c r="E377" t="s">
        <v>949</v>
      </c>
      <c r="F377" t="s">
        <v>491</v>
      </c>
      <c r="G377" t="s">
        <v>23</v>
      </c>
      <c r="H377">
        <v>42.000000000698492</v>
      </c>
      <c r="I377">
        <v>63.283333332510665</v>
      </c>
      <c r="J377">
        <v>86.833333336981013</v>
      </c>
      <c r="K377">
        <v>1</v>
      </c>
      <c r="L377">
        <v>2</v>
      </c>
      <c r="M377" cm="1">
        <f t="array" ref="M377">_xlfn.IFS(J377="",I377,I377&gt;J377,J377,I377&lt;J377,I377)</f>
        <v>63.283333332510665</v>
      </c>
      <c r="N377">
        <f t="shared" si="15"/>
        <v>1</v>
      </c>
      <c r="O377">
        <f t="shared" si="16"/>
        <v>1</v>
      </c>
      <c r="P377" t="str">
        <f t="shared" si="17"/>
        <v/>
      </c>
    </row>
    <row r="378" spans="1:16" x14ac:dyDescent="0.3">
      <c r="A378">
        <v>377</v>
      </c>
      <c r="B378">
        <v>180084050</v>
      </c>
      <c r="C378">
        <v>43217.532430555555</v>
      </c>
      <c r="D378" t="s">
        <v>945</v>
      </c>
      <c r="E378" t="s">
        <v>966</v>
      </c>
      <c r="F378" t="s">
        <v>493</v>
      </c>
      <c r="G378" t="s">
        <v>36</v>
      </c>
      <c r="H378">
        <v>22.216666663298383</v>
      </c>
      <c r="J378">
        <v>37.300000002142042</v>
      </c>
      <c r="K378">
        <v>1</v>
      </c>
      <c r="M378" cm="1">
        <f t="array" ref="M378">_xlfn.IFS(J378="",I378,I378&gt;J378,J378,I378&lt;J378,I378)</f>
        <v>0</v>
      </c>
      <c r="N378">
        <f t="shared" si="15"/>
        <v>0</v>
      </c>
      <c r="O378">
        <f t="shared" si="16"/>
        <v>0</v>
      </c>
      <c r="P378" t="str">
        <f t="shared" si="17"/>
        <v/>
      </c>
    </row>
    <row r="379" spans="1:16" x14ac:dyDescent="0.3">
      <c r="A379">
        <v>378</v>
      </c>
      <c r="B379">
        <v>180084060</v>
      </c>
      <c r="C379">
        <v>43217.539965277778</v>
      </c>
      <c r="D379" t="s">
        <v>945</v>
      </c>
      <c r="E379" t="s">
        <v>949</v>
      </c>
      <c r="F379" t="s">
        <v>143</v>
      </c>
      <c r="G379" t="s">
        <v>23</v>
      </c>
      <c r="H379">
        <v>7.3499999998603016</v>
      </c>
      <c r="I379">
        <v>12.449999997625127</v>
      </c>
      <c r="K379">
        <v>1</v>
      </c>
      <c r="L379">
        <v>3</v>
      </c>
      <c r="M379" cm="1">
        <f t="array" ref="M379">_xlfn.IFS(J379="",I379,I379&gt;J379,J379,I379&lt;J379,I379)</f>
        <v>12.449999997625127</v>
      </c>
      <c r="N379">
        <f t="shared" si="15"/>
        <v>1</v>
      </c>
      <c r="O379">
        <f t="shared" si="16"/>
        <v>1</v>
      </c>
      <c r="P379" t="str">
        <f t="shared" si="17"/>
        <v/>
      </c>
    </row>
    <row r="380" spans="1:16" x14ac:dyDescent="0.3">
      <c r="A380">
        <v>379</v>
      </c>
      <c r="B380">
        <v>180084118</v>
      </c>
      <c r="C380">
        <v>43217.600092592591</v>
      </c>
      <c r="D380" t="s">
        <v>945</v>
      </c>
      <c r="E380" t="s">
        <v>949</v>
      </c>
      <c r="F380" t="s">
        <v>494</v>
      </c>
      <c r="G380" t="s">
        <v>36</v>
      </c>
      <c r="H380">
        <v>0</v>
      </c>
      <c r="J380">
        <v>59.016666663810611</v>
      </c>
      <c r="K380">
        <v>1</v>
      </c>
      <c r="M380" cm="1">
        <f t="array" ref="M380">_xlfn.IFS(J380="",I380,I380&gt;J380,J380,I380&lt;J380,I380)</f>
        <v>0</v>
      </c>
      <c r="N380">
        <f t="shared" si="15"/>
        <v>0</v>
      </c>
      <c r="O380">
        <f t="shared" si="16"/>
        <v>0</v>
      </c>
      <c r="P380" t="str">
        <f t="shared" si="17"/>
        <v/>
      </c>
    </row>
    <row r="381" spans="1:16" x14ac:dyDescent="0.3">
      <c r="A381">
        <v>380</v>
      </c>
      <c r="B381">
        <v>180084128</v>
      </c>
      <c r="C381">
        <v>43217.607546296298</v>
      </c>
      <c r="D381" t="s">
        <v>945</v>
      </c>
      <c r="E381" t="s">
        <v>949</v>
      </c>
      <c r="F381" t="s">
        <v>356</v>
      </c>
      <c r="G381" t="s">
        <v>36</v>
      </c>
      <c r="H381">
        <v>0</v>
      </c>
      <c r="J381">
        <v>5.4833333264105022</v>
      </c>
      <c r="K381">
        <v>1</v>
      </c>
      <c r="M381" cm="1">
        <f t="array" ref="M381">_xlfn.IFS(J381="",I381,I381&gt;J381,J381,I381&lt;J381,I381)</f>
        <v>0</v>
      </c>
      <c r="N381">
        <f t="shared" si="15"/>
        <v>0</v>
      </c>
      <c r="O381">
        <f t="shared" si="16"/>
        <v>0</v>
      </c>
      <c r="P381" t="str">
        <f t="shared" si="17"/>
        <v/>
      </c>
    </row>
    <row r="382" spans="1:16" x14ac:dyDescent="0.3">
      <c r="A382">
        <v>381</v>
      </c>
      <c r="B382">
        <v>180084215</v>
      </c>
      <c r="C382">
        <v>43217.679212962961</v>
      </c>
      <c r="D382" t="s">
        <v>945</v>
      </c>
      <c r="E382" t="s">
        <v>949</v>
      </c>
      <c r="F382" t="s">
        <v>495</v>
      </c>
      <c r="G382" t="s">
        <v>36</v>
      </c>
      <c r="H382">
        <v>13.583333333954215</v>
      </c>
      <c r="J382">
        <v>37.183333339635283</v>
      </c>
      <c r="K382">
        <v>2</v>
      </c>
      <c r="M382" cm="1">
        <f t="array" ref="M382">_xlfn.IFS(J382="",I382,I382&gt;J382,J382,I382&lt;J382,I382)</f>
        <v>0</v>
      </c>
      <c r="N382">
        <f t="shared" si="15"/>
        <v>0</v>
      </c>
      <c r="O382">
        <f t="shared" si="16"/>
        <v>0</v>
      </c>
      <c r="P382" t="str">
        <f t="shared" si="17"/>
        <v/>
      </c>
    </row>
    <row r="383" spans="1:16" x14ac:dyDescent="0.3">
      <c r="A383">
        <v>382</v>
      </c>
      <c r="B383">
        <v>180084217</v>
      </c>
      <c r="C383">
        <v>43217.681238425925</v>
      </c>
      <c r="D383" t="s">
        <v>945</v>
      </c>
      <c r="E383" t="s">
        <v>949</v>
      </c>
      <c r="F383" t="s">
        <v>66</v>
      </c>
      <c r="G383" t="s">
        <v>36</v>
      </c>
      <c r="H383">
        <v>7.0166666724253446</v>
      </c>
      <c r="J383">
        <v>10.650000006426126</v>
      </c>
      <c r="K383">
        <v>1</v>
      </c>
      <c r="M383" cm="1">
        <f t="array" ref="M383">_xlfn.IFS(J383="",I383,I383&gt;J383,J383,I383&lt;J383,I383)</f>
        <v>0</v>
      </c>
      <c r="N383">
        <f t="shared" si="15"/>
        <v>0</v>
      </c>
      <c r="O383">
        <f t="shared" si="16"/>
        <v>0</v>
      </c>
      <c r="P383" t="str">
        <f t="shared" si="17"/>
        <v/>
      </c>
    </row>
    <row r="384" spans="1:16" x14ac:dyDescent="0.3">
      <c r="A384">
        <v>383</v>
      </c>
      <c r="B384">
        <v>180084234</v>
      </c>
      <c r="C384">
        <v>43217.696562500001</v>
      </c>
      <c r="D384" t="s">
        <v>945</v>
      </c>
      <c r="E384" t="s">
        <v>949</v>
      </c>
      <c r="F384" t="s">
        <v>400</v>
      </c>
      <c r="G384" t="s">
        <v>23</v>
      </c>
      <c r="H384">
        <v>23.000000001629815</v>
      </c>
      <c r="J384">
        <v>73.749999994179234</v>
      </c>
      <c r="K384">
        <v>1</v>
      </c>
      <c r="M384" cm="1">
        <f t="array" ref="M384">_xlfn.IFS(J384="",I384,I384&gt;J384,J384,I384&lt;J384,I384)</f>
        <v>0</v>
      </c>
      <c r="N384">
        <f t="shared" si="15"/>
        <v>0</v>
      </c>
      <c r="O384">
        <f t="shared" si="16"/>
        <v>0</v>
      </c>
      <c r="P384" t="str">
        <f t="shared" si="17"/>
        <v/>
      </c>
    </row>
    <row r="385" spans="1:16" x14ac:dyDescent="0.3">
      <c r="A385">
        <v>384</v>
      </c>
      <c r="B385">
        <v>180084239</v>
      </c>
      <c r="C385">
        <v>43217.701423611114</v>
      </c>
      <c r="D385" t="s">
        <v>945</v>
      </c>
      <c r="E385" t="s">
        <v>966</v>
      </c>
      <c r="F385" t="s">
        <v>496</v>
      </c>
      <c r="G385" t="s">
        <v>36</v>
      </c>
      <c r="H385">
        <v>11.366666662506759</v>
      </c>
      <c r="J385">
        <v>36.733333328738809</v>
      </c>
      <c r="K385">
        <v>1</v>
      </c>
      <c r="M385" cm="1">
        <f t="array" ref="M385">_xlfn.IFS(J385="",I385,I385&gt;J385,J385,I385&lt;J385,I385)</f>
        <v>0</v>
      </c>
      <c r="N385">
        <f t="shared" si="15"/>
        <v>0</v>
      </c>
      <c r="O385">
        <f t="shared" si="16"/>
        <v>0</v>
      </c>
      <c r="P385" t="str">
        <f t="shared" si="17"/>
        <v/>
      </c>
    </row>
    <row r="386" spans="1:16" x14ac:dyDescent="0.3">
      <c r="A386">
        <v>385</v>
      </c>
      <c r="B386">
        <v>180084249</v>
      </c>
      <c r="C386">
        <v>43217.714039351849</v>
      </c>
      <c r="D386" t="s">
        <v>945</v>
      </c>
      <c r="E386" t="s">
        <v>966</v>
      </c>
      <c r="F386" t="s">
        <v>321</v>
      </c>
      <c r="G386" t="s">
        <v>36</v>
      </c>
      <c r="H386">
        <v>53.199999999487773</v>
      </c>
      <c r="J386">
        <v>81.883333332370967</v>
      </c>
      <c r="K386">
        <v>1</v>
      </c>
      <c r="M386" cm="1">
        <f t="array" ref="M386">_xlfn.IFS(J386="",I386,I386&gt;J386,J386,I386&lt;J386,I386)</f>
        <v>0</v>
      </c>
      <c r="N386">
        <f t="shared" si="15"/>
        <v>0</v>
      </c>
      <c r="O386">
        <f t="shared" si="16"/>
        <v>0</v>
      </c>
      <c r="P386" t="str">
        <f t="shared" si="17"/>
        <v/>
      </c>
    </row>
    <row r="387" spans="1:16" x14ac:dyDescent="0.3">
      <c r="A387">
        <v>386</v>
      </c>
      <c r="B387">
        <v>180084284</v>
      </c>
      <c r="C387">
        <v>43217.750416666669</v>
      </c>
      <c r="D387" t="s">
        <v>945</v>
      </c>
      <c r="E387" t="s">
        <v>949</v>
      </c>
      <c r="F387" t="s">
        <v>290</v>
      </c>
      <c r="G387" t="s">
        <v>36</v>
      </c>
      <c r="H387">
        <v>24.700000000884756</v>
      </c>
      <c r="J387">
        <v>71.883333331206813</v>
      </c>
      <c r="K387">
        <v>1</v>
      </c>
      <c r="M387" cm="1">
        <f t="array" ref="M387">_xlfn.IFS(J387="",I387,I387&gt;J387,J387,I387&lt;J387,I387)</f>
        <v>0</v>
      </c>
      <c r="N387">
        <f t="shared" ref="N387:N450" si="18">COUNTIF(I387,"&gt;0")</f>
        <v>0</v>
      </c>
      <c r="O387">
        <f t="shared" ref="O387:O450" si="19">COUNTIF(M387,"&gt;0")</f>
        <v>0</v>
      </c>
      <c r="P387" t="str">
        <f t="shared" ref="P387:P450" si="20">IF(N387=O387,"","NO")</f>
        <v/>
      </c>
    </row>
    <row r="388" spans="1:16" x14ac:dyDescent="0.3">
      <c r="A388">
        <v>387</v>
      </c>
      <c r="B388">
        <v>180085595</v>
      </c>
      <c r="C388">
        <v>43220.276516203703</v>
      </c>
      <c r="D388" t="s">
        <v>994</v>
      </c>
      <c r="E388" t="s">
        <v>1028</v>
      </c>
      <c r="F388" t="s">
        <v>222</v>
      </c>
      <c r="G388" t="s">
        <v>36</v>
      </c>
      <c r="H388">
        <v>39.966666663531214</v>
      </c>
      <c r="I388">
        <v>29.816666669212282</v>
      </c>
      <c r="J388">
        <v>41.533333329716697</v>
      </c>
      <c r="K388">
        <v>1</v>
      </c>
      <c r="L388">
        <v>1</v>
      </c>
      <c r="M388" cm="1">
        <f t="array" ref="M388">_xlfn.IFS(J388="",I388,I388&gt;J388,J388,I388&lt;J388,I388)</f>
        <v>29.816666669212282</v>
      </c>
      <c r="N388">
        <f t="shared" si="18"/>
        <v>1</v>
      </c>
      <c r="O388">
        <f t="shared" si="19"/>
        <v>1</v>
      </c>
      <c r="P388" t="str">
        <f t="shared" si="20"/>
        <v/>
      </c>
    </row>
    <row r="389" spans="1:16" x14ac:dyDescent="0.3">
      <c r="A389">
        <v>388</v>
      </c>
      <c r="B389">
        <v>180085601</v>
      </c>
      <c r="C389">
        <v>43220.280138888891</v>
      </c>
      <c r="D389" t="s">
        <v>1017</v>
      </c>
      <c r="E389" t="s">
        <v>966</v>
      </c>
      <c r="F389" t="s">
        <v>497</v>
      </c>
      <c r="G389" t="s">
        <v>36</v>
      </c>
      <c r="H389">
        <v>20.583333325339481</v>
      </c>
      <c r="J389">
        <v>85.31666666152887</v>
      </c>
      <c r="K389">
        <v>1</v>
      </c>
      <c r="M389" cm="1">
        <f t="array" ref="M389">_xlfn.IFS(J389="",I389,I389&gt;J389,J389,I389&lt;J389,I389)</f>
        <v>0</v>
      </c>
      <c r="N389">
        <f t="shared" si="18"/>
        <v>0</v>
      </c>
      <c r="O389">
        <f t="shared" si="19"/>
        <v>0</v>
      </c>
      <c r="P389" t="str">
        <f t="shared" si="20"/>
        <v/>
      </c>
    </row>
    <row r="390" spans="1:16" x14ac:dyDescent="0.3">
      <c r="A390">
        <v>389</v>
      </c>
      <c r="B390">
        <v>180085605</v>
      </c>
      <c r="C390">
        <v>43220.291400462964</v>
      </c>
      <c r="D390" t="s">
        <v>994</v>
      </c>
      <c r="E390" t="s">
        <v>1028</v>
      </c>
      <c r="F390" t="s">
        <v>479</v>
      </c>
      <c r="G390" t="s">
        <v>23</v>
      </c>
      <c r="H390">
        <v>4.6333333372604102</v>
      </c>
      <c r="J390">
        <v>57.366666665766388</v>
      </c>
      <c r="K390">
        <v>1</v>
      </c>
      <c r="M390" cm="1">
        <f t="array" ref="M390">_xlfn.IFS(J390="",I390,I390&gt;J390,J390,I390&lt;J390,I390)</f>
        <v>0</v>
      </c>
      <c r="N390">
        <f t="shared" si="18"/>
        <v>0</v>
      </c>
      <c r="O390">
        <f t="shared" si="19"/>
        <v>0</v>
      </c>
      <c r="P390" t="str">
        <f t="shared" si="20"/>
        <v/>
      </c>
    </row>
    <row r="391" spans="1:16" x14ac:dyDescent="0.3">
      <c r="A391">
        <v>390</v>
      </c>
      <c r="B391">
        <v>180085611</v>
      </c>
      <c r="C391">
        <v>43220.30232638889</v>
      </c>
      <c r="D391" t="s">
        <v>945</v>
      </c>
      <c r="E391" t="s">
        <v>949</v>
      </c>
      <c r="F391" t="s">
        <v>498</v>
      </c>
      <c r="G391" t="s">
        <v>36</v>
      </c>
      <c r="H391">
        <v>3.6666666646488011</v>
      </c>
      <c r="J391">
        <v>44.933333328226581</v>
      </c>
      <c r="K391">
        <v>1</v>
      </c>
      <c r="M391" cm="1">
        <f t="array" ref="M391">_xlfn.IFS(J391="",I391,I391&gt;J391,J391,I391&lt;J391,I391)</f>
        <v>0</v>
      </c>
      <c r="N391">
        <f t="shared" si="18"/>
        <v>0</v>
      </c>
      <c r="O391">
        <f t="shared" si="19"/>
        <v>0</v>
      </c>
      <c r="P391" t="str">
        <f t="shared" si="20"/>
        <v/>
      </c>
    </row>
    <row r="392" spans="1:16" x14ac:dyDescent="0.3">
      <c r="A392">
        <v>391</v>
      </c>
      <c r="B392">
        <v>180085620</v>
      </c>
      <c r="C392">
        <v>43220.309699074074</v>
      </c>
      <c r="D392" t="s">
        <v>945</v>
      </c>
      <c r="E392" t="s">
        <v>949</v>
      </c>
      <c r="F392" t="s">
        <v>500</v>
      </c>
      <c r="G392" t="s">
        <v>36</v>
      </c>
      <c r="H392">
        <v>0</v>
      </c>
      <c r="J392">
        <v>20.333333329763263</v>
      </c>
      <c r="K392">
        <v>1</v>
      </c>
      <c r="M392" cm="1">
        <f t="array" ref="M392">_xlfn.IFS(J392="",I392,I392&gt;J392,J392,I392&lt;J392,I392)</f>
        <v>0</v>
      </c>
      <c r="N392">
        <f t="shared" si="18"/>
        <v>0</v>
      </c>
      <c r="O392">
        <f t="shared" si="19"/>
        <v>0</v>
      </c>
      <c r="P392" t="str">
        <f t="shared" si="20"/>
        <v/>
      </c>
    </row>
    <row r="393" spans="1:16" x14ac:dyDescent="0.3">
      <c r="A393">
        <v>392</v>
      </c>
      <c r="B393">
        <v>180085637</v>
      </c>
      <c r="C393">
        <v>43220.330659722225</v>
      </c>
      <c r="D393" t="s">
        <v>994</v>
      </c>
      <c r="E393" t="s">
        <v>1028</v>
      </c>
      <c r="F393" t="s">
        <v>501</v>
      </c>
      <c r="G393" t="s">
        <v>23</v>
      </c>
      <c r="J393">
        <v>25.116666660178453</v>
      </c>
      <c r="K393">
        <v>1</v>
      </c>
      <c r="M393" cm="1">
        <f t="array" ref="M393">_xlfn.IFS(J393="",I393,I393&gt;J393,J393,I393&lt;J393,I393)</f>
        <v>0</v>
      </c>
      <c r="N393">
        <f t="shared" si="18"/>
        <v>0</v>
      </c>
      <c r="O393">
        <f t="shared" si="19"/>
        <v>0</v>
      </c>
      <c r="P393" t="str">
        <f t="shared" si="20"/>
        <v/>
      </c>
    </row>
    <row r="394" spans="1:16" x14ac:dyDescent="0.3">
      <c r="A394">
        <v>393</v>
      </c>
      <c r="B394">
        <v>180085675</v>
      </c>
      <c r="C394">
        <v>43220.358275462961</v>
      </c>
      <c r="D394" t="s">
        <v>994</v>
      </c>
      <c r="E394" t="s">
        <v>1028</v>
      </c>
      <c r="F394" t="s">
        <v>228</v>
      </c>
      <c r="G394" t="s">
        <v>36</v>
      </c>
      <c r="H394">
        <v>16.81666666874662</v>
      </c>
      <c r="J394">
        <v>33.383333341917023</v>
      </c>
      <c r="K394">
        <v>1</v>
      </c>
      <c r="M394" cm="1">
        <f t="array" ref="M394">_xlfn.IFS(J394="",I394,I394&gt;J394,J394,I394&lt;J394,I394)</f>
        <v>0</v>
      </c>
      <c r="N394">
        <f t="shared" si="18"/>
        <v>0</v>
      </c>
      <c r="O394">
        <f t="shared" si="19"/>
        <v>0</v>
      </c>
      <c r="P394" t="str">
        <f t="shared" si="20"/>
        <v/>
      </c>
    </row>
    <row r="395" spans="1:16" x14ac:dyDescent="0.3">
      <c r="A395">
        <v>394</v>
      </c>
      <c r="B395">
        <v>180085693</v>
      </c>
      <c r="C395">
        <v>43220.372581018521</v>
      </c>
      <c r="D395" t="s">
        <v>945</v>
      </c>
      <c r="E395" t="s">
        <v>949</v>
      </c>
      <c r="F395" t="s">
        <v>409</v>
      </c>
      <c r="G395" t="s">
        <v>36</v>
      </c>
      <c r="H395">
        <v>10.133333334233612</v>
      </c>
      <c r="J395">
        <v>18.099999998230487</v>
      </c>
      <c r="K395">
        <v>2</v>
      </c>
      <c r="M395" cm="1">
        <f t="array" ref="M395">_xlfn.IFS(J395="",I395,I395&gt;J395,J395,I395&lt;J395,I395)</f>
        <v>0</v>
      </c>
      <c r="N395">
        <f t="shared" si="18"/>
        <v>0</v>
      </c>
      <c r="O395">
        <f t="shared" si="19"/>
        <v>0</v>
      </c>
      <c r="P395" t="str">
        <f t="shared" si="20"/>
        <v/>
      </c>
    </row>
    <row r="396" spans="1:16" x14ac:dyDescent="0.3">
      <c r="A396">
        <v>395</v>
      </c>
      <c r="B396">
        <v>180085704</v>
      </c>
      <c r="C396">
        <v>43220.376539351855</v>
      </c>
      <c r="D396" t="s">
        <v>994</v>
      </c>
      <c r="E396" t="s">
        <v>997</v>
      </c>
      <c r="F396" t="s">
        <v>502</v>
      </c>
      <c r="G396" t="s">
        <v>36</v>
      </c>
      <c r="H396">
        <v>10.699999997159466</v>
      </c>
      <c r="J396">
        <v>41.949999999487773</v>
      </c>
      <c r="K396">
        <v>1</v>
      </c>
      <c r="M396" cm="1">
        <f t="array" ref="M396">_xlfn.IFS(J396="",I396,I396&gt;J396,J396,I396&lt;J396,I396)</f>
        <v>0</v>
      </c>
      <c r="N396">
        <f t="shared" si="18"/>
        <v>0</v>
      </c>
      <c r="O396">
        <f t="shared" si="19"/>
        <v>0</v>
      </c>
      <c r="P396" t="str">
        <f t="shared" si="20"/>
        <v/>
      </c>
    </row>
    <row r="397" spans="1:16" x14ac:dyDescent="0.3">
      <c r="A397">
        <v>396</v>
      </c>
      <c r="B397">
        <v>180085705</v>
      </c>
      <c r="C397">
        <v>43220.376817129632</v>
      </c>
      <c r="D397" t="s">
        <v>945</v>
      </c>
      <c r="E397" t="s">
        <v>949</v>
      </c>
      <c r="F397" t="s">
        <v>503</v>
      </c>
      <c r="G397" t="s">
        <v>23</v>
      </c>
      <c r="J397">
        <v>6.8499999982304871</v>
      </c>
      <c r="K397">
        <v>1</v>
      </c>
      <c r="M397" cm="1">
        <f t="array" ref="M397">_xlfn.IFS(J397="",I397,I397&gt;J397,J397,I397&lt;J397,I397)</f>
        <v>0</v>
      </c>
      <c r="N397">
        <f t="shared" si="18"/>
        <v>0</v>
      </c>
      <c r="O397">
        <f t="shared" si="19"/>
        <v>0</v>
      </c>
      <c r="P397" t="str">
        <f t="shared" si="20"/>
        <v/>
      </c>
    </row>
    <row r="398" spans="1:16" x14ac:dyDescent="0.3">
      <c r="A398">
        <v>397</v>
      </c>
      <c r="B398">
        <v>180085735</v>
      </c>
      <c r="C398">
        <v>43220.404282407406</v>
      </c>
      <c r="D398" t="s">
        <v>994</v>
      </c>
      <c r="E398" t="s">
        <v>997</v>
      </c>
      <c r="F398" t="s">
        <v>465</v>
      </c>
      <c r="G398" t="s">
        <v>36</v>
      </c>
      <c r="H398">
        <v>12.550000000046566</v>
      </c>
      <c r="J398">
        <v>210.38333333213814</v>
      </c>
      <c r="K398">
        <v>4</v>
      </c>
      <c r="M398" cm="1">
        <f t="array" ref="M398">_xlfn.IFS(J398="",I398,I398&gt;J398,J398,I398&lt;J398,I398)</f>
        <v>0</v>
      </c>
      <c r="N398">
        <f t="shared" si="18"/>
        <v>0</v>
      </c>
      <c r="O398">
        <f t="shared" si="19"/>
        <v>0</v>
      </c>
      <c r="P398" t="str">
        <f t="shared" si="20"/>
        <v/>
      </c>
    </row>
    <row r="399" spans="1:16" x14ac:dyDescent="0.3">
      <c r="A399">
        <v>398</v>
      </c>
      <c r="B399">
        <v>180085752</v>
      </c>
      <c r="C399">
        <v>43220.428159722222</v>
      </c>
      <c r="D399" t="s">
        <v>945</v>
      </c>
      <c r="E399" t="s">
        <v>949</v>
      </c>
      <c r="F399" t="s">
        <v>77</v>
      </c>
      <c r="G399" t="s">
        <v>36</v>
      </c>
      <c r="H399">
        <v>23.583333335118368</v>
      </c>
      <c r="J399">
        <v>48.866666669491678</v>
      </c>
      <c r="K399">
        <v>1</v>
      </c>
      <c r="M399" cm="1">
        <f t="array" ref="M399">_xlfn.IFS(J399="",I399,I399&gt;J399,J399,I399&lt;J399,I399)</f>
        <v>0</v>
      </c>
      <c r="N399">
        <f t="shared" si="18"/>
        <v>0</v>
      </c>
      <c r="O399">
        <f t="shared" si="19"/>
        <v>0</v>
      </c>
      <c r="P399" t="str">
        <f t="shared" si="20"/>
        <v/>
      </c>
    </row>
    <row r="400" spans="1:16" x14ac:dyDescent="0.3">
      <c r="A400">
        <v>399</v>
      </c>
      <c r="B400">
        <v>180085779</v>
      </c>
      <c r="C400">
        <v>43220.454085648147</v>
      </c>
      <c r="D400" t="s">
        <v>1025</v>
      </c>
      <c r="E400" t="s">
        <v>1028</v>
      </c>
      <c r="F400" t="s">
        <v>345</v>
      </c>
      <c r="G400" t="s">
        <v>36</v>
      </c>
      <c r="H400">
        <v>9.8833333386573941</v>
      </c>
      <c r="J400">
        <v>37.333333332790062</v>
      </c>
      <c r="K400">
        <v>2</v>
      </c>
      <c r="M400" cm="1">
        <f t="array" ref="M400">_xlfn.IFS(J400="",I400,I400&gt;J400,J400,I400&lt;J400,I400)</f>
        <v>0</v>
      </c>
      <c r="N400">
        <f t="shared" si="18"/>
        <v>0</v>
      </c>
      <c r="O400">
        <f t="shared" si="19"/>
        <v>0</v>
      </c>
      <c r="P400" t="str">
        <f t="shared" si="20"/>
        <v/>
      </c>
    </row>
    <row r="401" spans="1:16" x14ac:dyDescent="0.3">
      <c r="A401">
        <v>400</v>
      </c>
      <c r="B401">
        <v>180085786</v>
      </c>
      <c r="C401">
        <v>43220.462719907409</v>
      </c>
      <c r="D401" t="s">
        <v>945</v>
      </c>
      <c r="E401" t="s">
        <v>949</v>
      </c>
      <c r="F401" t="s">
        <v>491</v>
      </c>
      <c r="G401" t="s">
        <v>23</v>
      </c>
      <c r="H401">
        <v>21.349999993108213</v>
      </c>
      <c r="J401">
        <v>80.383333327481523</v>
      </c>
      <c r="K401">
        <v>1</v>
      </c>
      <c r="M401" cm="1">
        <f t="array" ref="M401">_xlfn.IFS(J401="",I401,I401&gt;J401,J401,I401&lt;J401,I401)</f>
        <v>0</v>
      </c>
      <c r="N401">
        <f t="shared" si="18"/>
        <v>0</v>
      </c>
      <c r="O401">
        <f t="shared" si="19"/>
        <v>0</v>
      </c>
      <c r="P401" t="str">
        <f t="shared" si="20"/>
        <v/>
      </c>
    </row>
    <row r="402" spans="1:16" x14ac:dyDescent="0.3">
      <c r="A402">
        <v>401</v>
      </c>
      <c r="B402">
        <v>180085804</v>
      </c>
      <c r="C402">
        <v>43220.485266203701</v>
      </c>
      <c r="D402" t="s">
        <v>945</v>
      </c>
      <c r="E402" t="s">
        <v>966</v>
      </c>
      <c r="F402" t="s">
        <v>511</v>
      </c>
      <c r="G402" t="s">
        <v>36</v>
      </c>
      <c r="H402">
        <v>5.2000000001862645</v>
      </c>
      <c r="J402">
        <v>50.333333333255723</v>
      </c>
      <c r="K402">
        <v>2</v>
      </c>
      <c r="M402" cm="1">
        <f t="array" ref="M402">_xlfn.IFS(J402="",I402,I402&gt;J402,J402,I402&lt;J402,I402)</f>
        <v>0</v>
      </c>
      <c r="N402">
        <f t="shared" si="18"/>
        <v>0</v>
      </c>
      <c r="O402">
        <f t="shared" si="19"/>
        <v>0</v>
      </c>
      <c r="P402" t="str">
        <f t="shared" si="20"/>
        <v/>
      </c>
    </row>
    <row r="403" spans="1:16" x14ac:dyDescent="0.3">
      <c r="A403">
        <v>402</v>
      </c>
      <c r="B403">
        <v>180085811</v>
      </c>
      <c r="C403">
        <v>43220.49391203704</v>
      </c>
      <c r="D403" t="s">
        <v>945</v>
      </c>
      <c r="E403" t="s">
        <v>966</v>
      </c>
      <c r="F403" t="s">
        <v>354</v>
      </c>
      <c r="G403" t="s">
        <v>36</v>
      </c>
      <c r="H403">
        <v>1.3000000000465661</v>
      </c>
      <c r="J403">
        <v>12.18333333148621</v>
      </c>
      <c r="K403">
        <v>1</v>
      </c>
      <c r="M403" cm="1">
        <f t="array" ref="M403">_xlfn.IFS(J403="",I403,I403&gt;J403,J403,I403&lt;J403,I403)</f>
        <v>0</v>
      </c>
      <c r="N403">
        <f t="shared" si="18"/>
        <v>0</v>
      </c>
      <c r="O403">
        <f t="shared" si="19"/>
        <v>0</v>
      </c>
      <c r="P403" t="str">
        <f t="shared" si="20"/>
        <v/>
      </c>
    </row>
    <row r="404" spans="1:16" x14ac:dyDescent="0.3">
      <c r="A404">
        <v>403</v>
      </c>
      <c r="B404">
        <v>180085909</v>
      </c>
      <c r="C404">
        <v>43220.5780787037</v>
      </c>
      <c r="D404" t="s">
        <v>945</v>
      </c>
      <c r="E404" t="s">
        <v>966</v>
      </c>
      <c r="F404" t="s">
        <v>512</v>
      </c>
      <c r="G404" t="s">
        <v>36</v>
      </c>
      <c r="H404">
        <v>1.6666670562699437E-2</v>
      </c>
      <c r="J404">
        <v>13.300000007729977</v>
      </c>
      <c r="K404">
        <v>1</v>
      </c>
      <c r="M404" cm="1">
        <f t="array" ref="M404">_xlfn.IFS(J404="",I404,I404&gt;J404,J404,I404&lt;J404,I404)</f>
        <v>0</v>
      </c>
      <c r="N404">
        <f t="shared" si="18"/>
        <v>0</v>
      </c>
      <c r="O404">
        <f t="shared" si="19"/>
        <v>0</v>
      </c>
      <c r="P404" t="str">
        <f t="shared" si="20"/>
        <v/>
      </c>
    </row>
    <row r="405" spans="1:16" x14ac:dyDescent="0.3">
      <c r="A405">
        <v>404</v>
      </c>
      <c r="B405">
        <v>180086039</v>
      </c>
      <c r="C405">
        <v>43220.689155092594</v>
      </c>
      <c r="D405" t="s">
        <v>945</v>
      </c>
      <c r="E405" t="s">
        <v>949</v>
      </c>
      <c r="F405" t="s">
        <v>513</v>
      </c>
      <c r="G405" t="s">
        <v>36</v>
      </c>
      <c r="H405">
        <v>14.283333329949528</v>
      </c>
      <c r="J405">
        <v>88.199999998323619</v>
      </c>
      <c r="K405">
        <v>1</v>
      </c>
      <c r="M405" cm="1">
        <f t="array" ref="M405">_xlfn.IFS(J405="",I405,I405&gt;J405,J405,I405&lt;J405,I405)</f>
        <v>0</v>
      </c>
      <c r="N405">
        <f t="shared" si="18"/>
        <v>0</v>
      </c>
      <c r="O405">
        <f t="shared" si="19"/>
        <v>0</v>
      </c>
      <c r="P405" t="str">
        <f t="shared" si="20"/>
        <v/>
      </c>
    </row>
    <row r="406" spans="1:16" x14ac:dyDescent="0.3">
      <c r="A406">
        <v>405</v>
      </c>
      <c r="B406">
        <v>180086131</v>
      </c>
      <c r="C406">
        <v>43220.769930555558</v>
      </c>
      <c r="D406" t="s">
        <v>945</v>
      </c>
      <c r="E406" t="s">
        <v>966</v>
      </c>
      <c r="F406" t="s">
        <v>514</v>
      </c>
      <c r="G406" t="s">
        <v>36</v>
      </c>
      <c r="H406">
        <v>10.316666658036411</v>
      </c>
      <c r="J406">
        <v>48.066666660597548</v>
      </c>
      <c r="K406">
        <v>1</v>
      </c>
      <c r="M406" cm="1">
        <f t="array" ref="M406">_xlfn.IFS(J406="",I406,I406&gt;J406,J406,I406&lt;J406,I406)</f>
        <v>0</v>
      </c>
      <c r="N406">
        <f t="shared" si="18"/>
        <v>0</v>
      </c>
      <c r="O406">
        <f t="shared" si="19"/>
        <v>0</v>
      </c>
      <c r="P406" t="str">
        <f t="shared" si="20"/>
        <v/>
      </c>
    </row>
    <row r="407" spans="1:16" x14ac:dyDescent="0.3">
      <c r="A407">
        <v>406</v>
      </c>
      <c r="B407">
        <v>180086360</v>
      </c>
      <c r="C407">
        <v>43221.284930555557</v>
      </c>
      <c r="D407" t="s">
        <v>945</v>
      </c>
      <c r="E407" t="s">
        <v>949</v>
      </c>
      <c r="F407" t="s">
        <v>77</v>
      </c>
      <c r="G407" t="s">
        <v>23</v>
      </c>
      <c r="H407">
        <v>3.5833333327900618</v>
      </c>
      <c r="I407">
        <v>49.69999999855645</v>
      </c>
      <c r="J407">
        <v>49.949999994132668</v>
      </c>
      <c r="K407">
        <v>1</v>
      </c>
      <c r="L407">
        <v>1</v>
      </c>
      <c r="M407" cm="1">
        <f t="array" ref="M407">_xlfn.IFS(J407="",I407,I407&gt;J407,J407,I407&lt;J407,I407)</f>
        <v>49.69999999855645</v>
      </c>
      <c r="N407">
        <f t="shared" si="18"/>
        <v>1</v>
      </c>
      <c r="O407">
        <f t="shared" si="19"/>
        <v>1</v>
      </c>
      <c r="P407" t="str">
        <f t="shared" si="20"/>
        <v/>
      </c>
    </row>
    <row r="408" spans="1:16" x14ac:dyDescent="0.3">
      <c r="A408">
        <v>407</v>
      </c>
      <c r="B408">
        <v>180086393</v>
      </c>
      <c r="C408">
        <v>43221.321030092593</v>
      </c>
      <c r="D408" t="s">
        <v>945</v>
      </c>
      <c r="E408" t="s">
        <v>949</v>
      </c>
      <c r="F408" t="s">
        <v>515</v>
      </c>
      <c r="G408" t="s">
        <v>36</v>
      </c>
      <c r="J408">
        <v>8.40000000433065</v>
      </c>
      <c r="K408">
        <v>1</v>
      </c>
      <c r="M408" cm="1">
        <f t="array" ref="M408">_xlfn.IFS(J408="",I408,I408&gt;J408,J408,I408&lt;J408,I408)</f>
        <v>0</v>
      </c>
      <c r="N408">
        <f t="shared" si="18"/>
        <v>0</v>
      </c>
      <c r="O408">
        <f t="shared" si="19"/>
        <v>0</v>
      </c>
      <c r="P408" t="str">
        <f t="shared" si="20"/>
        <v/>
      </c>
    </row>
    <row r="409" spans="1:16" x14ac:dyDescent="0.3">
      <c r="A409">
        <v>408</v>
      </c>
      <c r="B409">
        <v>180086426</v>
      </c>
      <c r="C409">
        <v>43221.343784722223</v>
      </c>
      <c r="D409" t="s">
        <v>945</v>
      </c>
      <c r="E409" t="s">
        <v>949</v>
      </c>
      <c r="F409" t="s">
        <v>516</v>
      </c>
      <c r="G409" t="s">
        <v>36</v>
      </c>
      <c r="H409">
        <v>17.400000002235174</v>
      </c>
      <c r="J409">
        <v>25.383333336794749</v>
      </c>
      <c r="K409">
        <v>1</v>
      </c>
      <c r="M409" cm="1">
        <f t="array" ref="M409">_xlfn.IFS(J409="",I409,I409&gt;J409,J409,I409&lt;J409,I409)</f>
        <v>0</v>
      </c>
      <c r="N409">
        <f t="shared" si="18"/>
        <v>0</v>
      </c>
      <c r="O409">
        <f t="shared" si="19"/>
        <v>0</v>
      </c>
      <c r="P409" t="str">
        <f t="shared" si="20"/>
        <v/>
      </c>
    </row>
    <row r="410" spans="1:16" x14ac:dyDescent="0.3">
      <c r="A410">
        <v>409</v>
      </c>
      <c r="B410">
        <v>180086699</v>
      </c>
      <c r="C410">
        <v>43221.552673611113</v>
      </c>
      <c r="D410" t="s">
        <v>945</v>
      </c>
      <c r="E410" t="s">
        <v>966</v>
      </c>
      <c r="F410" t="s">
        <v>187</v>
      </c>
      <c r="G410" t="s">
        <v>36</v>
      </c>
      <c r="H410">
        <v>9.8166666668839753</v>
      </c>
      <c r="J410">
        <v>28.316666664322838</v>
      </c>
      <c r="K410">
        <v>1</v>
      </c>
      <c r="M410" cm="1">
        <f t="array" ref="M410">_xlfn.IFS(J410="",I410,I410&gt;J410,J410,I410&lt;J410,I410)</f>
        <v>0</v>
      </c>
      <c r="N410">
        <f t="shared" si="18"/>
        <v>0</v>
      </c>
      <c r="O410">
        <f t="shared" si="19"/>
        <v>0</v>
      </c>
      <c r="P410" t="str">
        <f t="shared" si="20"/>
        <v/>
      </c>
    </row>
    <row r="411" spans="1:16" x14ac:dyDescent="0.3">
      <c r="A411">
        <v>410</v>
      </c>
      <c r="B411">
        <v>180086823</v>
      </c>
      <c r="C411">
        <v>43221.659826388888</v>
      </c>
      <c r="D411" t="s">
        <v>945</v>
      </c>
      <c r="E411" t="s">
        <v>949</v>
      </c>
      <c r="F411" t="s">
        <v>517</v>
      </c>
      <c r="G411" t="s">
        <v>36</v>
      </c>
      <c r="H411">
        <v>7.4166666716337204</v>
      </c>
      <c r="J411">
        <v>14.99999999650754</v>
      </c>
      <c r="K411">
        <v>1</v>
      </c>
      <c r="M411" cm="1">
        <f t="array" ref="M411">_xlfn.IFS(J411="",I411,I411&gt;J411,J411,I411&lt;J411,I411)</f>
        <v>0</v>
      </c>
      <c r="N411">
        <f t="shared" si="18"/>
        <v>0</v>
      </c>
      <c r="O411">
        <f t="shared" si="19"/>
        <v>0</v>
      </c>
      <c r="P411" t="str">
        <f t="shared" si="20"/>
        <v/>
      </c>
    </row>
    <row r="412" spans="1:16" x14ac:dyDescent="0.3">
      <c r="A412">
        <v>411</v>
      </c>
      <c r="B412">
        <v>180086845</v>
      </c>
      <c r="C412">
        <v>43221.672488425924</v>
      </c>
      <c r="D412" t="s">
        <v>945</v>
      </c>
      <c r="E412" t="s">
        <v>949</v>
      </c>
      <c r="F412" t="s">
        <v>518</v>
      </c>
      <c r="G412" t="s">
        <v>23</v>
      </c>
      <c r="H412">
        <v>6.6500000038649887</v>
      </c>
      <c r="J412">
        <v>70.683333333581686</v>
      </c>
      <c r="K412">
        <v>1</v>
      </c>
      <c r="M412" cm="1">
        <f t="array" ref="M412">_xlfn.IFS(J412="",I412,I412&gt;J412,J412,I412&lt;J412,I412)</f>
        <v>0</v>
      </c>
      <c r="N412">
        <f t="shared" si="18"/>
        <v>0</v>
      </c>
      <c r="O412">
        <f t="shared" si="19"/>
        <v>0</v>
      </c>
      <c r="P412" t="str">
        <f t="shared" si="20"/>
        <v/>
      </c>
    </row>
    <row r="413" spans="1:16" x14ac:dyDescent="0.3">
      <c r="A413">
        <v>412</v>
      </c>
      <c r="B413">
        <v>180086854</v>
      </c>
      <c r="C413">
        <v>43221.677546296298</v>
      </c>
      <c r="D413" t="s">
        <v>1025</v>
      </c>
      <c r="E413" t="s">
        <v>997</v>
      </c>
      <c r="F413" t="s">
        <v>519</v>
      </c>
      <c r="G413" t="s">
        <v>36</v>
      </c>
      <c r="H413">
        <v>7.0333333325106651</v>
      </c>
      <c r="J413">
        <v>63.7999999942258</v>
      </c>
      <c r="K413">
        <v>1</v>
      </c>
      <c r="M413" cm="1">
        <f t="array" ref="M413">_xlfn.IFS(J413="",I413,I413&gt;J413,J413,I413&lt;J413,I413)</f>
        <v>0</v>
      </c>
      <c r="N413">
        <f t="shared" si="18"/>
        <v>0</v>
      </c>
      <c r="O413">
        <f t="shared" si="19"/>
        <v>0</v>
      </c>
      <c r="P413" t="str">
        <f t="shared" si="20"/>
        <v/>
      </c>
    </row>
    <row r="414" spans="1:16" x14ac:dyDescent="0.3">
      <c r="A414">
        <v>413</v>
      </c>
      <c r="B414">
        <v>180086931</v>
      </c>
      <c r="C414">
        <v>43221.732974537037</v>
      </c>
      <c r="D414" t="s">
        <v>1017</v>
      </c>
      <c r="E414" t="s">
        <v>966</v>
      </c>
      <c r="F414" t="s">
        <v>481</v>
      </c>
      <c r="G414" t="s">
        <v>23</v>
      </c>
      <c r="H414">
        <v>20.299999999115244</v>
      </c>
      <c r="I414">
        <v>92.516666668234393</v>
      </c>
      <c r="J414">
        <v>92.549999998882413</v>
      </c>
      <c r="K414">
        <v>2</v>
      </c>
      <c r="L414">
        <v>5</v>
      </c>
      <c r="M414" cm="1">
        <f t="array" ref="M414">_xlfn.IFS(J414="",I414,I414&gt;J414,J414,I414&lt;J414,I414)</f>
        <v>92.516666668234393</v>
      </c>
      <c r="N414">
        <f t="shared" si="18"/>
        <v>1</v>
      </c>
      <c r="O414">
        <f t="shared" si="19"/>
        <v>1</v>
      </c>
      <c r="P414" t="str">
        <f t="shared" si="20"/>
        <v/>
      </c>
    </row>
    <row r="415" spans="1:16" x14ac:dyDescent="0.3">
      <c r="A415">
        <v>414</v>
      </c>
      <c r="B415">
        <v>180087237</v>
      </c>
      <c r="C415">
        <v>43222.376666666663</v>
      </c>
      <c r="D415" t="s">
        <v>945</v>
      </c>
      <c r="E415" t="s">
        <v>949</v>
      </c>
      <c r="F415" t="s">
        <v>520</v>
      </c>
      <c r="G415" t="s">
        <v>36</v>
      </c>
      <c r="H415">
        <v>4.9666666751727462</v>
      </c>
      <c r="J415">
        <v>16.416666669538245</v>
      </c>
      <c r="K415">
        <v>1</v>
      </c>
      <c r="M415" cm="1">
        <f t="array" ref="M415">_xlfn.IFS(J415="",I415,I415&gt;J415,J415,I415&lt;J415,I415)</f>
        <v>0</v>
      </c>
      <c r="N415">
        <f t="shared" si="18"/>
        <v>0</v>
      </c>
      <c r="O415">
        <f t="shared" si="19"/>
        <v>0</v>
      </c>
      <c r="P415" t="str">
        <f t="shared" si="20"/>
        <v/>
      </c>
    </row>
    <row r="416" spans="1:16" x14ac:dyDescent="0.3">
      <c r="A416">
        <v>415</v>
      </c>
      <c r="B416">
        <v>180087479</v>
      </c>
      <c r="C416">
        <v>43222.610937500001</v>
      </c>
      <c r="D416" t="s">
        <v>945</v>
      </c>
      <c r="E416" t="s">
        <v>949</v>
      </c>
      <c r="F416" t="s">
        <v>356</v>
      </c>
      <c r="G416" t="s">
        <v>36</v>
      </c>
      <c r="H416">
        <v>26.066666662227362</v>
      </c>
      <c r="J416">
        <v>48.883333329576999</v>
      </c>
      <c r="K416">
        <v>1</v>
      </c>
      <c r="M416" cm="1">
        <f t="array" ref="M416">_xlfn.IFS(J416="",I416,I416&gt;J416,J416,I416&lt;J416,I416)</f>
        <v>0</v>
      </c>
      <c r="N416">
        <f t="shared" si="18"/>
        <v>0</v>
      </c>
      <c r="O416">
        <f t="shared" si="19"/>
        <v>0</v>
      </c>
      <c r="P416" t="str">
        <f t="shared" si="20"/>
        <v/>
      </c>
    </row>
    <row r="417" spans="1:16" x14ac:dyDescent="0.3">
      <c r="A417">
        <v>416</v>
      </c>
      <c r="B417">
        <v>180087501</v>
      </c>
      <c r="C417">
        <v>43222.636018518519</v>
      </c>
      <c r="D417" t="s">
        <v>945</v>
      </c>
      <c r="E417" t="s">
        <v>966</v>
      </c>
      <c r="F417" t="s">
        <v>427</v>
      </c>
      <c r="G417" t="s">
        <v>36</v>
      </c>
      <c r="H417">
        <v>24.649999999674037</v>
      </c>
      <c r="J417">
        <v>44.733333333861083</v>
      </c>
      <c r="K417">
        <v>1</v>
      </c>
      <c r="M417" cm="1">
        <f t="array" ref="M417">_xlfn.IFS(J417="",I417,I417&gt;J417,J417,I417&lt;J417,I417)</f>
        <v>0</v>
      </c>
      <c r="N417">
        <f t="shared" si="18"/>
        <v>0</v>
      </c>
      <c r="O417">
        <f t="shared" si="19"/>
        <v>0</v>
      </c>
      <c r="P417" t="str">
        <f t="shared" si="20"/>
        <v/>
      </c>
    </row>
    <row r="418" spans="1:16" x14ac:dyDescent="0.3">
      <c r="A418">
        <v>417</v>
      </c>
      <c r="B418">
        <v>180087507</v>
      </c>
      <c r="C418">
        <v>43222.641365740739</v>
      </c>
      <c r="D418" t="s">
        <v>945</v>
      </c>
      <c r="E418" t="s">
        <v>949</v>
      </c>
      <c r="F418" t="s">
        <v>521</v>
      </c>
      <c r="G418" t="s">
        <v>36</v>
      </c>
      <c r="H418">
        <v>16.316666667116806</v>
      </c>
      <c r="I418">
        <v>13.433333330322057</v>
      </c>
      <c r="J418">
        <v>66.716666672145948</v>
      </c>
      <c r="K418">
        <v>1</v>
      </c>
      <c r="L418">
        <v>2</v>
      </c>
      <c r="M418" cm="1">
        <f t="array" ref="M418">_xlfn.IFS(J418="",I418,I418&gt;J418,J418,I418&lt;J418,I418)</f>
        <v>13.433333330322057</v>
      </c>
      <c r="N418">
        <f t="shared" si="18"/>
        <v>1</v>
      </c>
      <c r="O418">
        <f t="shared" si="19"/>
        <v>1</v>
      </c>
      <c r="P418" t="str">
        <f t="shared" si="20"/>
        <v/>
      </c>
    </row>
    <row r="419" spans="1:16" x14ac:dyDescent="0.3">
      <c r="A419">
        <v>418</v>
      </c>
      <c r="B419">
        <v>180087536</v>
      </c>
      <c r="C419">
        <v>43222.66133101852</v>
      </c>
      <c r="D419" t="s">
        <v>945</v>
      </c>
      <c r="E419" t="s">
        <v>966</v>
      </c>
      <c r="F419" t="s">
        <v>522</v>
      </c>
      <c r="G419" t="s">
        <v>36</v>
      </c>
      <c r="H419">
        <v>0</v>
      </c>
      <c r="J419">
        <v>5.700000001816079</v>
      </c>
      <c r="K419">
        <v>1</v>
      </c>
      <c r="M419" cm="1">
        <f t="array" ref="M419">_xlfn.IFS(J419="",I419,I419&gt;J419,J419,I419&lt;J419,I419)</f>
        <v>0</v>
      </c>
      <c r="N419">
        <f t="shared" si="18"/>
        <v>0</v>
      </c>
      <c r="O419">
        <f t="shared" si="19"/>
        <v>0</v>
      </c>
      <c r="P419" t="str">
        <f t="shared" si="20"/>
        <v/>
      </c>
    </row>
    <row r="420" spans="1:16" x14ac:dyDescent="0.3">
      <c r="A420">
        <v>419</v>
      </c>
      <c r="B420">
        <v>180087539</v>
      </c>
      <c r="C420">
        <v>43222.662997685184</v>
      </c>
      <c r="D420" t="s">
        <v>994</v>
      </c>
      <c r="E420" t="s">
        <v>966</v>
      </c>
      <c r="F420" t="s">
        <v>523</v>
      </c>
      <c r="G420" t="s">
        <v>36</v>
      </c>
      <c r="H420">
        <v>13.583333333954215</v>
      </c>
      <c r="I420">
        <v>26.283333337632939</v>
      </c>
      <c r="J420">
        <v>96.51666667079553</v>
      </c>
      <c r="K420">
        <v>2</v>
      </c>
      <c r="L420">
        <v>1</v>
      </c>
      <c r="M420" cm="1">
        <f t="array" ref="M420">_xlfn.IFS(J420="",I420,I420&gt;J420,J420,I420&lt;J420,I420)</f>
        <v>26.283333337632939</v>
      </c>
      <c r="N420">
        <f t="shared" si="18"/>
        <v>1</v>
      </c>
      <c r="O420">
        <f t="shared" si="19"/>
        <v>1</v>
      </c>
      <c r="P420" t="str">
        <f t="shared" si="20"/>
        <v/>
      </c>
    </row>
    <row r="421" spans="1:16" x14ac:dyDescent="0.3">
      <c r="A421">
        <v>420</v>
      </c>
      <c r="B421">
        <v>180087540</v>
      </c>
      <c r="C421">
        <v>43222.663194444445</v>
      </c>
      <c r="D421" t="s">
        <v>945</v>
      </c>
      <c r="E421" t="s">
        <v>949</v>
      </c>
      <c r="F421" t="s">
        <v>454</v>
      </c>
      <c r="G421" t="s">
        <v>36</v>
      </c>
      <c r="H421">
        <v>10.400000000372529</v>
      </c>
      <c r="I421">
        <v>8.9999999979045242</v>
      </c>
      <c r="J421">
        <v>22.53333333064802</v>
      </c>
      <c r="K421">
        <v>1</v>
      </c>
      <c r="L421">
        <v>2</v>
      </c>
      <c r="M421" cm="1">
        <f t="array" ref="M421">_xlfn.IFS(J421="",I421,I421&gt;J421,J421,I421&lt;J421,I421)</f>
        <v>8.9999999979045242</v>
      </c>
      <c r="N421">
        <f t="shared" si="18"/>
        <v>1</v>
      </c>
      <c r="O421">
        <f t="shared" si="19"/>
        <v>1</v>
      </c>
      <c r="P421" t="str">
        <f t="shared" si="20"/>
        <v/>
      </c>
    </row>
    <row r="422" spans="1:16" x14ac:dyDescent="0.3">
      <c r="A422">
        <v>421</v>
      </c>
      <c r="B422">
        <v>180087558</v>
      </c>
      <c r="C422">
        <v>43222.682719907411</v>
      </c>
      <c r="D422" t="s">
        <v>945</v>
      </c>
      <c r="E422" t="s">
        <v>949</v>
      </c>
      <c r="F422" t="s">
        <v>524</v>
      </c>
      <c r="G422" t="s">
        <v>36</v>
      </c>
      <c r="H422">
        <v>0</v>
      </c>
      <c r="J422">
        <v>16.316666667116806</v>
      </c>
      <c r="K422">
        <v>1</v>
      </c>
      <c r="M422" cm="1">
        <f t="array" ref="M422">_xlfn.IFS(J422="",I422,I422&gt;J422,J422,I422&lt;J422,I422)</f>
        <v>0</v>
      </c>
      <c r="N422">
        <f t="shared" si="18"/>
        <v>0</v>
      </c>
      <c r="O422">
        <f t="shared" si="19"/>
        <v>0</v>
      </c>
      <c r="P422" t="str">
        <f t="shared" si="20"/>
        <v/>
      </c>
    </row>
    <row r="423" spans="1:16" x14ac:dyDescent="0.3">
      <c r="A423">
        <v>422</v>
      </c>
      <c r="B423">
        <v>180087567</v>
      </c>
      <c r="C423">
        <v>43222.690983796296</v>
      </c>
      <c r="D423" t="s">
        <v>945</v>
      </c>
      <c r="E423" t="s">
        <v>966</v>
      </c>
      <c r="F423" t="s">
        <v>525</v>
      </c>
      <c r="G423" t="s">
        <v>36</v>
      </c>
      <c r="H423">
        <v>0</v>
      </c>
      <c r="J423">
        <v>10.31666666851379</v>
      </c>
      <c r="K423">
        <v>1</v>
      </c>
      <c r="M423" cm="1">
        <f t="array" ref="M423">_xlfn.IFS(J423="",I423,I423&gt;J423,J423,I423&lt;J423,I423)</f>
        <v>0</v>
      </c>
      <c r="N423">
        <f t="shared" si="18"/>
        <v>0</v>
      </c>
      <c r="O423">
        <f t="shared" si="19"/>
        <v>0</v>
      </c>
      <c r="P423" t="str">
        <f t="shared" si="20"/>
        <v/>
      </c>
    </row>
    <row r="424" spans="1:16" x14ac:dyDescent="0.3">
      <c r="A424">
        <v>423</v>
      </c>
      <c r="B424">
        <v>180087581</v>
      </c>
      <c r="C424">
        <v>43222.700694444444</v>
      </c>
      <c r="D424" t="s">
        <v>945</v>
      </c>
      <c r="E424" t="s">
        <v>966</v>
      </c>
      <c r="F424" t="s">
        <v>526</v>
      </c>
      <c r="G424" t="s">
        <v>23</v>
      </c>
      <c r="H424">
        <v>7.2666666680015624</v>
      </c>
      <c r="I424">
        <v>11.000000004423782</v>
      </c>
      <c r="J424">
        <v>43.850000003585592</v>
      </c>
      <c r="K424">
        <v>1</v>
      </c>
      <c r="L424">
        <v>1</v>
      </c>
      <c r="M424" cm="1">
        <f t="array" ref="M424">_xlfn.IFS(J424="",I424,I424&gt;J424,J424,I424&lt;J424,I424)</f>
        <v>11.000000004423782</v>
      </c>
      <c r="N424">
        <f t="shared" si="18"/>
        <v>1</v>
      </c>
      <c r="O424">
        <f t="shared" si="19"/>
        <v>1</v>
      </c>
      <c r="P424" t="str">
        <f t="shared" si="20"/>
        <v/>
      </c>
    </row>
    <row r="425" spans="1:16" x14ac:dyDescent="0.3">
      <c r="A425">
        <v>424</v>
      </c>
      <c r="B425">
        <v>180087619</v>
      </c>
      <c r="C425">
        <v>43222.739768518521</v>
      </c>
      <c r="D425" t="s">
        <v>945</v>
      </c>
      <c r="E425" t="s">
        <v>949</v>
      </c>
      <c r="F425" t="s">
        <v>527</v>
      </c>
      <c r="G425" t="s">
        <v>36</v>
      </c>
      <c r="H425">
        <v>12.066666658502072</v>
      </c>
      <c r="J425">
        <v>60.233333331998438</v>
      </c>
      <c r="K425">
        <v>1</v>
      </c>
      <c r="M425" cm="1">
        <f t="array" ref="M425">_xlfn.IFS(J425="",I425,I425&gt;J425,J425,I425&lt;J425,I425)</f>
        <v>0</v>
      </c>
      <c r="N425">
        <f t="shared" si="18"/>
        <v>0</v>
      </c>
      <c r="O425">
        <f t="shared" si="19"/>
        <v>0</v>
      </c>
      <c r="P425" t="str">
        <f t="shared" si="20"/>
        <v/>
      </c>
    </row>
    <row r="426" spans="1:16" x14ac:dyDescent="0.3">
      <c r="A426">
        <v>425</v>
      </c>
      <c r="B426">
        <v>180087885</v>
      </c>
      <c r="C426">
        <v>43223.328101851854</v>
      </c>
      <c r="D426" t="s">
        <v>945</v>
      </c>
      <c r="E426" t="s">
        <v>966</v>
      </c>
      <c r="F426" t="s">
        <v>528</v>
      </c>
      <c r="G426" t="s">
        <v>36</v>
      </c>
      <c r="H426">
        <v>17.216666667954996</v>
      </c>
      <c r="J426">
        <v>33.733333329437301</v>
      </c>
      <c r="K426">
        <v>1</v>
      </c>
      <c r="M426" cm="1">
        <f t="array" ref="M426">_xlfn.IFS(J426="",I426,I426&gt;J426,J426,I426&lt;J426,I426)</f>
        <v>0</v>
      </c>
      <c r="N426">
        <f t="shared" si="18"/>
        <v>0</v>
      </c>
      <c r="O426">
        <f t="shared" si="19"/>
        <v>0</v>
      </c>
      <c r="P426" t="str">
        <f t="shared" si="20"/>
        <v/>
      </c>
    </row>
    <row r="427" spans="1:16" x14ac:dyDescent="0.3">
      <c r="A427">
        <v>426</v>
      </c>
      <c r="B427">
        <v>180087909</v>
      </c>
      <c r="C427">
        <v>43223.350474537037</v>
      </c>
      <c r="D427" t="s">
        <v>945</v>
      </c>
      <c r="E427" t="s">
        <v>949</v>
      </c>
      <c r="F427" t="s">
        <v>409</v>
      </c>
      <c r="G427" t="s">
        <v>36</v>
      </c>
      <c r="H427">
        <v>8.0499999958556145</v>
      </c>
      <c r="J427">
        <v>9.3666666664648801</v>
      </c>
      <c r="K427">
        <v>1</v>
      </c>
      <c r="M427" cm="1">
        <f t="array" ref="M427">_xlfn.IFS(J427="",I427,I427&gt;J427,J427,I427&lt;J427,I427)</f>
        <v>0</v>
      </c>
      <c r="N427">
        <f t="shared" si="18"/>
        <v>0</v>
      </c>
      <c r="O427">
        <f t="shared" si="19"/>
        <v>0</v>
      </c>
      <c r="P427" t="str">
        <f t="shared" si="20"/>
        <v/>
      </c>
    </row>
    <row r="428" spans="1:16" x14ac:dyDescent="0.3">
      <c r="A428">
        <v>427</v>
      </c>
      <c r="B428">
        <v>180087921</v>
      </c>
      <c r="C428">
        <v>43223.356157407405</v>
      </c>
      <c r="D428" t="s">
        <v>945</v>
      </c>
      <c r="E428" t="s">
        <v>949</v>
      </c>
      <c r="F428" t="s">
        <v>529</v>
      </c>
      <c r="G428" t="s">
        <v>36</v>
      </c>
      <c r="H428">
        <v>1.2000000081025064</v>
      </c>
      <c r="J428">
        <v>42.433333341032267</v>
      </c>
      <c r="K428">
        <v>1</v>
      </c>
      <c r="M428" cm="1">
        <f t="array" ref="M428">_xlfn.IFS(J428="",I428,I428&gt;J428,J428,I428&lt;J428,I428)</f>
        <v>0</v>
      </c>
      <c r="N428">
        <f t="shared" si="18"/>
        <v>0</v>
      </c>
      <c r="O428">
        <f t="shared" si="19"/>
        <v>0</v>
      </c>
      <c r="P428" t="str">
        <f t="shared" si="20"/>
        <v/>
      </c>
    </row>
    <row r="429" spans="1:16" x14ac:dyDescent="0.3">
      <c r="A429">
        <v>428</v>
      </c>
      <c r="B429">
        <v>180087946</v>
      </c>
      <c r="C429">
        <v>43223.384375000001</v>
      </c>
      <c r="D429" t="s">
        <v>945</v>
      </c>
      <c r="E429" t="s">
        <v>966</v>
      </c>
      <c r="F429" t="s">
        <v>530</v>
      </c>
      <c r="G429" t="s">
        <v>36</v>
      </c>
      <c r="H429">
        <v>5.1666666695382446</v>
      </c>
      <c r="I429">
        <v>6.5000000002328306</v>
      </c>
      <c r="J429">
        <v>13.233333335956559</v>
      </c>
      <c r="K429">
        <v>1</v>
      </c>
      <c r="L429">
        <v>2</v>
      </c>
      <c r="M429" cm="1">
        <f t="array" ref="M429">_xlfn.IFS(J429="",I429,I429&gt;J429,J429,I429&lt;J429,I429)</f>
        <v>6.5000000002328306</v>
      </c>
      <c r="N429">
        <f t="shared" si="18"/>
        <v>1</v>
      </c>
      <c r="O429">
        <f t="shared" si="19"/>
        <v>1</v>
      </c>
      <c r="P429" t="str">
        <f t="shared" si="20"/>
        <v/>
      </c>
    </row>
    <row r="430" spans="1:16" x14ac:dyDescent="0.3">
      <c r="A430">
        <v>429</v>
      </c>
      <c r="B430">
        <v>180088130</v>
      </c>
      <c r="C430">
        <v>43223.520532407405</v>
      </c>
      <c r="D430" t="s">
        <v>945</v>
      </c>
      <c r="E430" t="s">
        <v>949</v>
      </c>
      <c r="F430" t="s">
        <v>120</v>
      </c>
      <c r="G430" t="s">
        <v>23</v>
      </c>
      <c r="H430">
        <v>16.966666672378778</v>
      </c>
      <c r="I430">
        <v>67.43333333870396</v>
      </c>
      <c r="J430">
        <v>70.566666671074927</v>
      </c>
      <c r="K430">
        <v>2</v>
      </c>
      <c r="L430">
        <v>2</v>
      </c>
      <c r="M430" cm="1">
        <f t="array" ref="M430">_xlfn.IFS(J430="",I430,I430&gt;J430,J430,I430&lt;J430,I430)</f>
        <v>67.43333333870396</v>
      </c>
      <c r="N430">
        <f t="shared" si="18"/>
        <v>1</v>
      </c>
      <c r="O430">
        <f t="shared" si="19"/>
        <v>1</v>
      </c>
      <c r="P430" t="str">
        <f t="shared" si="20"/>
        <v/>
      </c>
    </row>
    <row r="431" spans="1:16" x14ac:dyDescent="0.3">
      <c r="A431">
        <v>430</v>
      </c>
      <c r="B431">
        <v>180088215</v>
      </c>
      <c r="C431">
        <v>43223.577291666668</v>
      </c>
      <c r="D431" t="s">
        <v>945</v>
      </c>
      <c r="E431" t="s">
        <v>949</v>
      </c>
      <c r="F431" t="s">
        <v>134</v>
      </c>
      <c r="G431" t="s">
        <v>23</v>
      </c>
      <c r="H431">
        <v>23.233333326643333</v>
      </c>
      <c r="I431">
        <v>20.699999998323619</v>
      </c>
      <c r="J431">
        <v>40.750000001862645</v>
      </c>
      <c r="K431">
        <v>1</v>
      </c>
      <c r="L431">
        <v>1</v>
      </c>
      <c r="M431" cm="1">
        <f t="array" ref="M431">_xlfn.IFS(J431="",I431,I431&gt;J431,J431,I431&lt;J431,I431)</f>
        <v>20.699999998323619</v>
      </c>
      <c r="N431">
        <f t="shared" si="18"/>
        <v>1</v>
      </c>
      <c r="O431">
        <f t="shared" si="19"/>
        <v>1</v>
      </c>
      <c r="P431" t="str">
        <f t="shared" si="20"/>
        <v/>
      </c>
    </row>
    <row r="432" spans="1:16" x14ac:dyDescent="0.3">
      <c r="A432">
        <v>431</v>
      </c>
      <c r="B432">
        <v>180088347</v>
      </c>
      <c r="C432">
        <v>43223.656863425924</v>
      </c>
      <c r="D432" t="s">
        <v>945</v>
      </c>
      <c r="E432" t="s">
        <v>949</v>
      </c>
      <c r="F432" t="s">
        <v>495</v>
      </c>
      <c r="G432" t="s">
        <v>36</v>
      </c>
      <c r="H432">
        <v>3.9500000013504177</v>
      </c>
      <c r="J432">
        <v>29.566666673636064</v>
      </c>
      <c r="K432">
        <v>1</v>
      </c>
      <c r="M432" cm="1">
        <f t="array" ref="M432">_xlfn.IFS(J432="",I432,I432&gt;J432,J432,I432&lt;J432,I432)</f>
        <v>0</v>
      </c>
      <c r="N432">
        <f t="shared" si="18"/>
        <v>0</v>
      </c>
      <c r="O432">
        <f t="shared" si="19"/>
        <v>0</v>
      </c>
      <c r="P432" t="str">
        <f t="shared" si="20"/>
        <v/>
      </c>
    </row>
    <row r="433" spans="1:16" x14ac:dyDescent="0.3">
      <c r="A433">
        <v>432</v>
      </c>
      <c r="B433">
        <v>180088408</v>
      </c>
      <c r="C433">
        <v>43223.692210648151</v>
      </c>
      <c r="D433" t="s">
        <v>945</v>
      </c>
      <c r="E433" t="s">
        <v>949</v>
      </c>
      <c r="F433" t="s">
        <v>341</v>
      </c>
      <c r="G433" t="s">
        <v>36</v>
      </c>
      <c r="J433">
        <v>42.583333334187046</v>
      </c>
      <c r="K433">
        <v>1</v>
      </c>
      <c r="M433" cm="1">
        <f t="array" ref="M433">_xlfn.IFS(J433="",I433,I433&gt;J433,J433,I433&lt;J433,I433)</f>
        <v>0</v>
      </c>
      <c r="N433">
        <f t="shared" si="18"/>
        <v>0</v>
      </c>
      <c r="O433">
        <f t="shared" si="19"/>
        <v>0</v>
      </c>
      <c r="P433" t="str">
        <f t="shared" si="20"/>
        <v/>
      </c>
    </row>
    <row r="434" spans="1:16" x14ac:dyDescent="0.3">
      <c r="A434">
        <v>433</v>
      </c>
      <c r="B434">
        <v>180088419</v>
      </c>
      <c r="C434">
        <v>43223.696909722225</v>
      </c>
      <c r="D434" t="s">
        <v>945</v>
      </c>
      <c r="E434" t="s">
        <v>949</v>
      </c>
      <c r="F434" t="s">
        <v>532</v>
      </c>
      <c r="G434" t="s">
        <v>36</v>
      </c>
      <c r="H434">
        <v>47.449999996460974</v>
      </c>
      <c r="J434">
        <v>123.23333332780749</v>
      </c>
      <c r="K434">
        <v>1</v>
      </c>
      <c r="M434" cm="1">
        <f t="array" ref="M434">_xlfn.IFS(J434="",I434,I434&gt;J434,J434,I434&lt;J434,I434)</f>
        <v>0</v>
      </c>
      <c r="N434">
        <f t="shared" si="18"/>
        <v>0</v>
      </c>
      <c r="O434">
        <f t="shared" si="19"/>
        <v>0</v>
      </c>
      <c r="P434" t="str">
        <f t="shared" si="20"/>
        <v/>
      </c>
    </row>
    <row r="435" spans="1:16" x14ac:dyDescent="0.3">
      <c r="A435">
        <v>434</v>
      </c>
      <c r="B435">
        <v>180088459</v>
      </c>
      <c r="C435">
        <v>43223.727268518516</v>
      </c>
      <c r="D435" t="s">
        <v>945</v>
      </c>
      <c r="E435" t="s">
        <v>966</v>
      </c>
      <c r="F435" t="s">
        <v>533</v>
      </c>
      <c r="G435" t="s">
        <v>23</v>
      </c>
      <c r="H435">
        <v>12.550000000046566</v>
      </c>
      <c r="I435">
        <v>17.73333334014751</v>
      </c>
      <c r="J435">
        <v>46.050000004470348</v>
      </c>
      <c r="K435">
        <v>1</v>
      </c>
      <c r="L435">
        <v>2</v>
      </c>
      <c r="M435" cm="1">
        <f t="array" ref="M435">_xlfn.IFS(J435="",I435,I435&gt;J435,J435,I435&lt;J435,I435)</f>
        <v>17.73333334014751</v>
      </c>
      <c r="N435">
        <f t="shared" si="18"/>
        <v>1</v>
      </c>
      <c r="O435">
        <f t="shared" si="19"/>
        <v>1</v>
      </c>
      <c r="P435" t="str">
        <f t="shared" si="20"/>
        <v/>
      </c>
    </row>
    <row r="436" spans="1:16" x14ac:dyDescent="0.3">
      <c r="A436">
        <v>435</v>
      </c>
      <c r="B436">
        <v>180088477</v>
      </c>
      <c r="C436">
        <v>43223.740555555552</v>
      </c>
      <c r="D436" t="s">
        <v>994</v>
      </c>
      <c r="E436" t="s">
        <v>997</v>
      </c>
      <c r="F436" t="s">
        <v>534</v>
      </c>
      <c r="G436" t="s">
        <v>36</v>
      </c>
      <c r="J436">
        <v>22.583333342336118</v>
      </c>
      <c r="K436">
        <v>1</v>
      </c>
      <c r="M436" cm="1">
        <f t="array" ref="M436">_xlfn.IFS(J436="",I436,I436&gt;J436,J436,I436&lt;J436,I436)</f>
        <v>0</v>
      </c>
      <c r="N436">
        <f t="shared" si="18"/>
        <v>0</v>
      </c>
      <c r="O436">
        <f t="shared" si="19"/>
        <v>0</v>
      </c>
      <c r="P436" t="str">
        <f t="shared" si="20"/>
        <v/>
      </c>
    </row>
    <row r="437" spans="1:16" x14ac:dyDescent="0.3">
      <c r="A437">
        <v>436</v>
      </c>
      <c r="B437">
        <v>180088788</v>
      </c>
      <c r="C437">
        <v>43224.311064814814</v>
      </c>
      <c r="D437" t="s">
        <v>1017</v>
      </c>
      <c r="E437" t="s">
        <v>949</v>
      </c>
      <c r="F437" t="s">
        <v>535</v>
      </c>
      <c r="G437" t="s">
        <v>23</v>
      </c>
      <c r="H437">
        <v>21.583333339076489</v>
      </c>
      <c r="I437">
        <v>32.066666671307757</v>
      </c>
      <c r="J437">
        <v>23.649999996414408</v>
      </c>
      <c r="K437">
        <v>1</v>
      </c>
      <c r="L437">
        <v>1</v>
      </c>
      <c r="M437" cm="1">
        <f t="array" ref="M437">_xlfn.IFS(J437="",I437,I437&gt;J437,J437,I437&lt;J437,I437)</f>
        <v>23.649999996414408</v>
      </c>
      <c r="N437">
        <f t="shared" si="18"/>
        <v>1</v>
      </c>
      <c r="O437">
        <f t="shared" si="19"/>
        <v>1</v>
      </c>
      <c r="P437" t="str">
        <f t="shared" si="20"/>
        <v/>
      </c>
    </row>
    <row r="438" spans="1:16" x14ac:dyDescent="0.3">
      <c r="A438">
        <v>437</v>
      </c>
      <c r="B438">
        <v>180088798</v>
      </c>
      <c r="C438">
        <v>43224.32503472222</v>
      </c>
      <c r="D438" t="s">
        <v>945</v>
      </c>
      <c r="E438" t="s">
        <v>949</v>
      </c>
      <c r="F438" t="s">
        <v>66</v>
      </c>
      <c r="G438" t="s">
        <v>36</v>
      </c>
      <c r="H438">
        <v>7.9166666732635349</v>
      </c>
      <c r="J438">
        <v>37.800000003771856</v>
      </c>
      <c r="K438">
        <v>1</v>
      </c>
      <c r="M438" cm="1">
        <f t="array" ref="M438">_xlfn.IFS(J438="",I438,I438&gt;J438,J438,I438&lt;J438,I438)</f>
        <v>0</v>
      </c>
      <c r="N438">
        <f t="shared" si="18"/>
        <v>0</v>
      </c>
      <c r="O438">
        <f t="shared" si="19"/>
        <v>0</v>
      </c>
      <c r="P438" t="str">
        <f t="shared" si="20"/>
        <v/>
      </c>
    </row>
    <row r="439" spans="1:16" x14ac:dyDescent="0.3">
      <c r="A439">
        <v>438</v>
      </c>
      <c r="B439">
        <v>180088859</v>
      </c>
      <c r="C439">
        <v>43224.416342592594</v>
      </c>
      <c r="D439" t="s">
        <v>945</v>
      </c>
      <c r="E439" t="s">
        <v>966</v>
      </c>
      <c r="F439" t="s">
        <v>536</v>
      </c>
      <c r="G439" t="s">
        <v>23</v>
      </c>
      <c r="H439">
        <v>11.583333327434957</v>
      </c>
      <c r="I439">
        <v>8.4666666656266898</v>
      </c>
      <c r="J439">
        <v>308.01666666870005</v>
      </c>
      <c r="K439">
        <v>2</v>
      </c>
      <c r="L439">
        <v>1</v>
      </c>
      <c r="M439" cm="1">
        <f t="array" ref="M439">_xlfn.IFS(J439="",I439,I439&gt;J439,J439,I439&lt;J439,I439)</f>
        <v>8.4666666656266898</v>
      </c>
      <c r="N439">
        <f t="shared" si="18"/>
        <v>1</v>
      </c>
      <c r="O439">
        <f t="shared" si="19"/>
        <v>1</v>
      </c>
      <c r="P439" t="str">
        <f t="shared" si="20"/>
        <v/>
      </c>
    </row>
    <row r="440" spans="1:16" x14ac:dyDescent="0.3">
      <c r="A440">
        <v>439</v>
      </c>
      <c r="B440">
        <v>180089027</v>
      </c>
      <c r="C440">
        <v>43224.587638888886</v>
      </c>
      <c r="D440" t="s">
        <v>945</v>
      </c>
      <c r="E440" t="s">
        <v>949</v>
      </c>
      <c r="F440" t="s">
        <v>384</v>
      </c>
      <c r="G440" t="s">
        <v>36</v>
      </c>
      <c r="H440">
        <v>18.200000000651926</v>
      </c>
      <c r="J440">
        <v>35.783333337167278</v>
      </c>
      <c r="K440">
        <v>1</v>
      </c>
      <c r="M440" cm="1">
        <f t="array" ref="M440">_xlfn.IFS(J440="",I440,I440&gt;J440,J440,I440&lt;J440,I440)</f>
        <v>0</v>
      </c>
      <c r="N440">
        <f t="shared" si="18"/>
        <v>0</v>
      </c>
      <c r="O440">
        <f t="shared" si="19"/>
        <v>0</v>
      </c>
      <c r="P440" t="str">
        <f t="shared" si="20"/>
        <v/>
      </c>
    </row>
    <row r="441" spans="1:16" x14ac:dyDescent="0.3">
      <c r="A441">
        <v>440</v>
      </c>
      <c r="B441">
        <v>180089041</v>
      </c>
      <c r="C441">
        <v>43224.597708333335</v>
      </c>
      <c r="D441" t="s">
        <v>994</v>
      </c>
      <c r="E441" t="s">
        <v>1028</v>
      </c>
      <c r="F441" t="s">
        <v>539</v>
      </c>
      <c r="G441" t="s">
        <v>36</v>
      </c>
      <c r="H441">
        <v>13.516666662180796</v>
      </c>
      <c r="I441">
        <v>74.299999997019768</v>
      </c>
      <c r="J441">
        <v>24.250000000465661</v>
      </c>
      <c r="K441">
        <v>1</v>
      </c>
      <c r="L441">
        <v>2</v>
      </c>
      <c r="M441" cm="1">
        <f t="array" ref="M441">_xlfn.IFS(J441="",I441,I441&gt;J441,J441,I441&lt;J441,I441)</f>
        <v>24.250000000465661</v>
      </c>
      <c r="N441">
        <f t="shared" si="18"/>
        <v>1</v>
      </c>
      <c r="O441">
        <f t="shared" si="19"/>
        <v>1</v>
      </c>
      <c r="P441" t="str">
        <f t="shared" si="20"/>
        <v/>
      </c>
    </row>
    <row r="442" spans="1:16" x14ac:dyDescent="0.3">
      <c r="A442">
        <v>441</v>
      </c>
      <c r="B442">
        <v>180089075</v>
      </c>
      <c r="C442">
        <v>43224.630358796298</v>
      </c>
      <c r="D442" t="s">
        <v>945</v>
      </c>
      <c r="E442" t="s">
        <v>966</v>
      </c>
      <c r="F442" t="s">
        <v>235</v>
      </c>
      <c r="G442" t="s">
        <v>23</v>
      </c>
      <c r="H442">
        <v>22.950000000419095</v>
      </c>
      <c r="I442">
        <v>75.283333329716697</v>
      </c>
      <c r="J442">
        <v>90.216666664928198</v>
      </c>
      <c r="K442">
        <v>1</v>
      </c>
      <c r="L442">
        <v>3</v>
      </c>
      <c r="M442" cm="1">
        <f t="array" ref="M442">_xlfn.IFS(J442="",I442,I442&gt;J442,J442,I442&lt;J442,I442)</f>
        <v>75.283333329716697</v>
      </c>
      <c r="N442">
        <f t="shared" si="18"/>
        <v>1</v>
      </c>
      <c r="O442">
        <f t="shared" si="19"/>
        <v>1</v>
      </c>
      <c r="P442" t="str">
        <f t="shared" si="20"/>
        <v/>
      </c>
    </row>
    <row r="443" spans="1:16" x14ac:dyDescent="0.3">
      <c r="A443">
        <v>442</v>
      </c>
      <c r="B443">
        <v>180089130</v>
      </c>
      <c r="C443">
        <v>43224.683194444442</v>
      </c>
      <c r="D443" t="s">
        <v>945</v>
      </c>
      <c r="E443" t="s">
        <v>966</v>
      </c>
      <c r="F443" t="s">
        <v>258</v>
      </c>
      <c r="G443" t="s">
        <v>23</v>
      </c>
      <c r="H443">
        <v>25.450000008568168</v>
      </c>
      <c r="J443">
        <v>41.016666668001562</v>
      </c>
      <c r="K443">
        <v>2</v>
      </c>
      <c r="M443" cm="1">
        <f t="array" ref="M443">_xlfn.IFS(J443="",I443,I443&gt;J443,J443,I443&lt;J443,I443)</f>
        <v>0</v>
      </c>
      <c r="N443">
        <f t="shared" si="18"/>
        <v>0</v>
      </c>
      <c r="O443">
        <f t="shared" si="19"/>
        <v>0</v>
      </c>
      <c r="P443" t="str">
        <f t="shared" si="20"/>
        <v/>
      </c>
    </row>
    <row r="444" spans="1:16" x14ac:dyDescent="0.3">
      <c r="A444">
        <v>443</v>
      </c>
      <c r="B444">
        <v>180089153</v>
      </c>
      <c r="C444">
        <v>43224.705289351848</v>
      </c>
      <c r="D444" t="s">
        <v>945</v>
      </c>
      <c r="E444" t="s">
        <v>966</v>
      </c>
      <c r="F444" t="s">
        <v>306</v>
      </c>
      <c r="G444" t="s">
        <v>23</v>
      </c>
      <c r="H444">
        <v>16.90000000060536</v>
      </c>
      <c r="J444">
        <v>63.850000005913898</v>
      </c>
      <c r="K444">
        <v>1</v>
      </c>
      <c r="M444" cm="1">
        <f t="array" ref="M444">_xlfn.IFS(J444="",I444,I444&gt;J444,J444,I444&lt;J444,I444)</f>
        <v>0</v>
      </c>
      <c r="N444">
        <f t="shared" si="18"/>
        <v>0</v>
      </c>
      <c r="O444">
        <f t="shared" si="19"/>
        <v>0</v>
      </c>
      <c r="P444" t="str">
        <f t="shared" si="20"/>
        <v/>
      </c>
    </row>
    <row r="445" spans="1:16" x14ac:dyDescent="0.3">
      <c r="A445">
        <v>444</v>
      </c>
      <c r="B445">
        <v>180090177</v>
      </c>
      <c r="C445">
        <v>43226.688125000001</v>
      </c>
      <c r="D445" t="s">
        <v>945</v>
      </c>
      <c r="E445" t="s">
        <v>949</v>
      </c>
      <c r="F445" t="s">
        <v>380</v>
      </c>
      <c r="G445" t="s">
        <v>23</v>
      </c>
      <c r="H445">
        <v>41.28333333414048</v>
      </c>
      <c r="J445">
        <v>148.2999999972526</v>
      </c>
      <c r="K445">
        <v>1</v>
      </c>
      <c r="M445" cm="1">
        <f t="array" ref="M445">_xlfn.IFS(J445="",I445,I445&gt;J445,J445,I445&lt;J445,I445)</f>
        <v>0</v>
      </c>
      <c r="N445">
        <f t="shared" si="18"/>
        <v>0</v>
      </c>
      <c r="O445">
        <f t="shared" si="19"/>
        <v>0</v>
      </c>
      <c r="P445" t="str">
        <f t="shared" si="20"/>
        <v/>
      </c>
    </row>
    <row r="446" spans="1:16" x14ac:dyDescent="0.3">
      <c r="A446">
        <v>445</v>
      </c>
      <c r="B446">
        <v>180090461</v>
      </c>
      <c r="C446">
        <v>43227.329722222225</v>
      </c>
      <c r="D446" t="s">
        <v>945</v>
      </c>
      <c r="E446" t="s">
        <v>949</v>
      </c>
      <c r="F446" t="s">
        <v>541</v>
      </c>
      <c r="G446" t="s">
        <v>36</v>
      </c>
      <c r="H446">
        <v>7.1833333256654441</v>
      </c>
      <c r="J446">
        <v>32.316666666883975</v>
      </c>
      <c r="K446">
        <v>1</v>
      </c>
      <c r="M446" cm="1">
        <f t="array" ref="M446">_xlfn.IFS(J446="",I446,I446&gt;J446,J446,I446&lt;J446,I446)</f>
        <v>0</v>
      </c>
      <c r="N446">
        <f t="shared" si="18"/>
        <v>0</v>
      </c>
      <c r="O446">
        <f t="shared" si="19"/>
        <v>0</v>
      </c>
      <c r="P446" t="str">
        <f t="shared" si="20"/>
        <v/>
      </c>
    </row>
    <row r="447" spans="1:16" x14ac:dyDescent="0.3">
      <c r="A447">
        <v>446</v>
      </c>
      <c r="B447">
        <v>180090660</v>
      </c>
      <c r="C447">
        <v>43227.498067129629</v>
      </c>
      <c r="D447" t="s">
        <v>945</v>
      </c>
      <c r="E447" t="s">
        <v>966</v>
      </c>
      <c r="F447" t="s">
        <v>413</v>
      </c>
      <c r="G447" t="s">
        <v>23</v>
      </c>
      <c r="H447">
        <v>27.366666672751307</v>
      </c>
      <c r="J447">
        <v>61.550000002607703</v>
      </c>
      <c r="K447">
        <v>1</v>
      </c>
      <c r="M447" cm="1">
        <f t="array" ref="M447">_xlfn.IFS(J447="",I447,I447&gt;J447,J447,I447&lt;J447,I447)</f>
        <v>0</v>
      </c>
      <c r="N447">
        <f t="shared" si="18"/>
        <v>0</v>
      </c>
      <c r="O447">
        <f t="shared" si="19"/>
        <v>0</v>
      </c>
      <c r="P447" t="str">
        <f t="shared" si="20"/>
        <v/>
      </c>
    </row>
    <row r="448" spans="1:16" x14ac:dyDescent="0.3">
      <c r="A448">
        <v>447</v>
      </c>
      <c r="B448">
        <v>180090691</v>
      </c>
      <c r="C448">
        <v>43227.536886574075</v>
      </c>
      <c r="D448" t="s">
        <v>1017</v>
      </c>
      <c r="E448" t="s">
        <v>966</v>
      </c>
      <c r="F448" t="s">
        <v>542</v>
      </c>
      <c r="G448" t="s">
        <v>23</v>
      </c>
      <c r="H448">
        <v>7.1166666643694043</v>
      </c>
      <c r="J448">
        <v>11.25</v>
      </c>
      <c r="K448">
        <v>1</v>
      </c>
      <c r="M448" cm="1">
        <f t="array" ref="M448">_xlfn.IFS(J448="",I448,I448&gt;J448,J448,I448&lt;J448,I448)</f>
        <v>0</v>
      </c>
      <c r="N448">
        <f t="shared" si="18"/>
        <v>0</v>
      </c>
      <c r="O448">
        <f t="shared" si="19"/>
        <v>0</v>
      </c>
      <c r="P448" t="str">
        <f t="shared" si="20"/>
        <v/>
      </c>
    </row>
    <row r="449" spans="1:16" x14ac:dyDescent="0.3">
      <c r="A449">
        <v>448</v>
      </c>
      <c r="B449">
        <v>180090754</v>
      </c>
      <c r="C449">
        <v>43227.598287037035</v>
      </c>
      <c r="D449" t="s">
        <v>945</v>
      </c>
      <c r="E449" t="s">
        <v>949</v>
      </c>
      <c r="F449" t="s">
        <v>503</v>
      </c>
      <c r="G449" t="s">
        <v>23</v>
      </c>
      <c r="H449">
        <v>36.51666667428799</v>
      </c>
      <c r="J449">
        <v>44.93333333870396</v>
      </c>
      <c r="K449">
        <v>2</v>
      </c>
      <c r="M449" cm="1">
        <f t="array" ref="M449">_xlfn.IFS(J449="",I449,I449&gt;J449,J449,I449&lt;J449,I449)</f>
        <v>0</v>
      </c>
      <c r="N449">
        <f t="shared" si="18"/>
        <v>0</v>
      </c>
      <c r="O449">
        <f t="shared" si="19"/>
        <v>0</v>
      </c>
      <c r="P449" t="str">
        <f t="shared" si="20"/>
        <v/>
      </c>
    </row>
    <row r="450" spans="1:16" x14ac:dyDescent="0.3">
      <c r="A450">
        <v>449</v>
      </c>
      <c r="B450">
        <v>180090829</v>
      </c>
      <c r="C450">
        <v>43227.646527777775</v>
      </c>
      <c r="D450" t="s">
        <v>945</v>
      </c>
      <c r="E450" t="s">
        <v>966</v>
      </c>
      <c r="F450" t="s">
        <v>544</v>
      </c>
      <c r="G450" t="s">
        <v>36</v>
      </c>
      <c r="H450">
        <v>16.683333335677162</v>
      </c>
      <c r="J450">
        <v>29.216666665161029</v>
      </c>
      <c r="K450">
        <v>1</v>
      </c>
      <c r="M450" cm="1">
        <f t="array" ref="M450">_xlfn.IFS(J450="",I450,I450&gt;J450,J450,I450&lt;J450,I450)</f>
        <v>0</v>
      </c>
      <c r="N450">
        <f t="shared" si="18"/>
        <v>0</v>
      </c>
      <c r="O450">
        <f t="shared" si="19"/>
        <v>0</v>
      </c>
      <c r="P450" t="str">
        <f t="shared" si="20"/>
        <v/>
      </c>
    </row>
    <row r="451" spans="1:16" x14ac:dyDescent="0.3">
      <c r="A451">
        <v>450</v>
      </c>
      <c r="B451">
        <v>180090841</v>
      </c>
      <c r="C451">
        <v>43227.662418981483</v>
      </c>
      <c r="D451" t="s">
        <v>945</v>
      </c>
      <c r="E451" t="s">
        <v>966</v>
      </c>
      <c r="F451" t="s">
        <v>545</v>
      </c>
      <c r="G451" t="s">
        <v>23</v>
      </c>
      <c r="J451">
        <v>26.33333332836628</v>
      </c>
      <c r="K451">
        <v>1</v>
      </c>
      <c r="M451" cm="1">
        <f t="array" ref="M451">_xlfn.IFS(J451="",I451,I451&gt;J451,J451,I451&lt;J451,I451)</f>
        <v>0</v>
      </c>
      <c r="N451">
        <f t="shared" ref="N451:N514" si="21">COUNTIF(I451,"&gt;0")</f>
        <v>0</v>
      </c>
      <c r="O451">
        <f t="shared" ref="O451:O514" si="22">COUNTIF(M451,"&gt;0")</f>
        <v>0</v>
      </c>
      <c r="P451" t="str">
        <f t="shared" ref="P451:P514" si="23">IF(N451=O451,"","NO")</f>
        <v/>
      </c>
    </row>
    <row r="452" spans="1:16" x14ac:dyDescent="0.3">
      <c r="A452">
        <v>451</v>
      </c>
      <c r="B452">
        <v>180090851</v>
      </c>
      <c r="C452">
        <v>43227.668344907404</v>
      </c>
      <c r="D452" t="s">
        <v>945</v>
      </c>
      <c r="E452" t="s">
        <v>966</v>
      </c>
      <c r="F452" t="s">
        <v>417</v>
      </c>
      <c r="G452" t="s">
        <v>36</v>
      </c>
      <c r="J452">
        <v>30.93333333497867</v>
      </c>
      <c r="K452">
        <v>1</v>
      </c>
      <c r="M452" cm="1">
        <f t="array" ref="M452">_xlfn.IFS(J452="",I452,I452&gt;J452,J452,I452&lt;J452,I452)</f>
        <v>0</v>
      </c>
      <c r="N452">
        <f t="shared" si="21"/>
        <v>0</v>
      </c>
      <c r="O452">
        <f t="shared" si="22"/>
        <v>0</v>
      </c>
      <c r="P452" t="str">
        <f t="shared" si="23"/>
        <v/>
      </c>
    </row>
    <row r="453" spans="1:16" x14ac:dyDescent="0.3">
      <c r="A453">
        <v>452</v>
      </c>
      <c r="B453">
        <v>180090862</v>
      </c>
      <c r="C453">
        <v>43227.67900462963</v>
      </c>
      <c r="D453" t="s">
        <v>945</v>
      </c>
      <c r="E453" t="s">
        <v>966</v>
      </c>
      <c r="F453" t="s">
        <v>303</v>
      </c>
      <c r="G453" t="s">
        <v>36</v>
      </c>
      <c r="H453">
        <v>0</v>
      </c>
      <c r="J453">
        <v>25.866666667861864</v>
      </c>
      <c r="K453">
        <v>1</v>
      </c>
      <c r="M453" cm="1">
        <f t="array" ref="M453">_xlfn.IFS(J453="",I453,I453&gt;J453,J453,I453&lt;J453,I453)</f>
        <v>0</v>
      </c>
      <c r="N453">
        <f t="shared" si="21"/>
        <v>0</v>
      </c>
      <c r="O453">
        <f t="shared" si="22"/>
        <v>0</v>
      </c>
      <c r="P453" t="str">
        <f t="shared" si="23"/>
        <v/>
      </c>
    </row>
    <row r="454" spans="1:16" x14ac:dyDescent="0.3">
      <c r="A454">
        <v>453</v>
      </c>
      <c r="B454">
        <v>180090869</v>
      </c>
      <c r="C454">
        <v>43227.687754629631</v>
      </c>
      <c r="D454" t="s">
        <v>945</v>
      </c>
      <c r="E454" t="s">
        <v>949</v>
      </c>
      <c r="F454" t="s">
        <v>549</v>
      </c>
      <c r="G454" t="s">
        <v>36</v>
      </c>
      <c r="J454">
        <v>7.6666666672099382</v>
      </c>
      <c r="K454">
        <v>1</v>
      </c>
      <c r="M454" cm="1">
        <f t="array" ref="M454">_xlfn.IFS(J454="",I454,I454&gt;J454,J454,I454&lt;J454,I454)</f>
        <v>0</v>
      </c>
      <c r="N454">
        <f t="shared" si="21"/>
        <v>0</v>
      </c>
      <c r="O454">
        <f t="shared" si="22"/>
        <v>0</v>
      </c>
      <c r="P454" t="str">
        <f t="shared" si="23"/>
        <v/>
      </c>
    </row>
    <row r="455" spans="1:16" x14ac:dyDescent="0.3">
      <c r="A455">
        <v>454</v>
      </c>
      <c r="B455">
        <v>180090868</v>
      </c>
      <c r="C455">
        <v>43227.6877662037</v>
      </c>
      <c r="D455" t="s">
        <v>945</v>
      </c>
      <c r="E455" t="s">
        <v>949</v>
      </c>
      <c r="F455" t="s">
        <v>524</v>
      </c>
      <c r="G455" t="s">
        <v>36</v>
      </c>
      <c r="H455">
        <v>7.9333333333488554</v>
      </c>
      <c r="I455">
        <v>55.616666675778106</v>
      </c>
      <c r="J455">
        <v>27.016666674753651</v>
      </c>
      <c r="K455">
        <v>1</v>
      </c>
      <c r="L455">
        <v>3</v>
      </c>
      <c r="M455" cm="1">
        <f t="array" ref="M455">_xlfn.IFS(J455="",I455,I455&gt;J455,J455,I455&lt;J455,I455)</f>
        <v>27.016666674753651</v>
      </c>
      <c r="N455">
        <f t="shared" si="21"/>
        <v>1</v>
      </c>
      <c r="O455">
        <f t="shared" si="22"/>
        <v>1</v>
      </c>
      <c r="P455" t="str">
        <f t="shared" si="23"/>
        <v/>
      </c>
    </row>
    <row r="456" spans="1:16" x14ac:dyDescent="0.3">
      <c r="A456">
        <v>455</v>
      </c>
      <c r="B456">
        <v>180090911</v>
      </c>
      <c r="C456">
        <v>43227.721631944441</v>
      </c>
      <c r="D456" t="s">
        <v>945</v>
      </c>
      <c r="E456" t="s">
        <v>949</v>
      </c>
      <c r="F456" t="s">
        <v>358</v>
      </c>
      <c r="G456" t="s">
        <v>36</v>
      </c>
      <c r="H456">
        <v>2.666666671866551</v>
      </c>
      <c r="J456">
        <v>18.149999999441206</v>
      </c>
      <c r="K456">
        <v>1</v>
      </c>
      <c r="M456" cm="1">
        <f t="array" ref="M456">_xlfn.IFS(J456="",I456,I456&gt;J456,J456,I456&lt;J456,I456)</f>
        <v>0</v>
      </c>
      <c r="N456">
        <f t="shared" si="21"/>
        <v>0</v>
      </c>
      <c r="O456">
        <f t="shared" si="22"/>
        <v>0</v>
      </c>
      <c r="P456" t="str">
        <f t="shared" si="23"/>
        <v/>
      </c>
    </row>
    <row r="457" spans="1:16" x14ac:dyDescent="0.3">
      <c r="A457">
        <v>456</v>
      </c>
      <c r="B457">
        <v>180091416</v>
      </c>
      <c r="C457">
        <v>43228.509710648148</v>
      </c>
      <c r="D457" t="s">
        <v>994</v>
      </c>
      <c r="E457" t="s">
        <v>997</v>
      </c>
      <c r="F457" t="s">
        <v>154</v>
      </c>
      <c r="G457" t="s">
        <v>36</v>
      </c>
      <c r="H457">
        <v>13.799999998882413</v>
      </c>
      <c r="I457">
        <v>17.016666663112119</v>
      </c>
      <c r="J457">
        <v>28.09999999939464</v>
      </c>
      <c r="K457">
        <v>2</v>
      </c>
      <c r="L457">
        <v>2</v>
      </c>
      <c r="M457" cm="1">
        <f t="array" ref="M457">_xlfn.IFS(J457="",I457,I457&gt;J457,J457,I457&lt;J457,I457)</f>
        <v>17.016666663112119</v>
      </c>
      <c r="N457">
        <f t="shared" si="21"/>
        <v>1</v>
      </c>
      <c r="O457">
        <f t="shared" si="22"/>
        <v>1</v>
      </c>
      <c r="P457" t="str">
        <f t="shared" si="23"/>
        <v/>
      </c>
    </row>
    <row r="458" spans="1:16" x14ac:dyDescent="0.3">
      <c r="A458">
        <v>457</v>
      </c>
      <c r="B458">
        <v>180091555</v>
      </c>
      <c r="C458">
        <v>43228.645682870374</v>
      </c>
      <c r="D458" t="s">
        <v>945</v>
      </c>
      <c r="E458" t="s">
        <v>949</v>
      </c>
      <c r="F458" t="s">
        <v>553</v>
      </c>
      <c r="G458" t="s">
        <v>36</v>
      </c>
      <c r="H458">
        <v>30.933333324501291</v>
      </c>
      <c r="J458">
        <v>96.666666663950309</v>
      </c>
      <c r="K458">
        <v>3</v>
      </c>
      <c r="M458" cm="1">
        <f t="array" ref="M458">_xlfn.IFS(J458="",I458,I458&gt;J458,J458,I458&lt;J458,I458)</f>
        <v>0</v>
      </c>
      <c r="N458">
        <f t="shared" si="21"/>
        <v>0</v>
      </c>
      <c r="O458">
        <f t="shared" si="22"/>
        <v>0</v>
      </c>
      <c r="P458" t="str">
        <f t="shared" si="23"/>
        <v/>
      </c>
    </row>
    <row r="459" spans="1:16" x14ac:dyDescent="0.3">
      <c r="A459">
        <v>458</v>
      </c>
      <c r="B459">
        <v>180091591</v>
      </c>
      <c r="C459">
        <v>43228.675543981481</v>
      </c>
      <c r="D459" t="s">
        <v>1025</v>
      </c>
      <c r="E459" t="s">
        <v>1028</v>
      </c>
      <c r="F459" t="s">
        <v>555</v>
      </c>
      <c r="G459" t="s">
        <v>36</v>
      </c>
      <c r="H459">
        <v>17.266666669165716</v>
      </c>
      <c r="J459">
        <v>29.483333331299946</v>
      </c>
      <c r="K459">
        <v>1</v>
      </c>
      <c r="M459" cm="1">
        <f t="array" ref="M459">_xlfn.IFS(J459="",I459,I459&gt;J459,J459,I459&lt;J459,I459)</f>
        <v>0</v>
      </c>
      <c r="N459">
        <f t="shared" si="21"/>
        <v>0</v>
      </c>
      <c r="O459">
        <f t="shared" si="22"/>
        <v>0</v>
      </c>
      <c r="P459" t="str">
        <f t="shared" si="23"/>
        <v/>
      </c>
    </row>
    <row r="460" spans="1:16" x14ac:dyDescent="0.3">
      <c r="A460">
        <v>459</v>
      </c>
      <c r="B460">
        <v>180091597</v>
      </c>
      <c r="C460">
        <v>43228.678055555552</v>
      </c>
      <c r="D460" t="s">
        <v>1017</v>
      </c>
      <c r="E460" t="s">
        <v>949</v>
      </c>
      <c r="F460" t="s">
        <v>556</v>
      </c>
      <c r="G460" t="s">
        <v>36</v>
      </c>
      <c r="H460">
        <v>18.133333339355886</v>
      </c>
      <c r="I460">
        <v>101.60000000847504</v>
      </c>
      <c r="J460">
        <v>97.783333340194076</v>
      </c>
      <c r="K460">
        <v>3</v>
      </c>
      <c r="L460">
        <v>2</v>
      </c>
      <c r="M460" cm="1">
        <f t="array" ref="M460">_xlfn.IFS(J460="",I460,I460&gt;J460,J460,I460&lt;J460,I460)</f>
        <v>97.783333340194076</v>
      </c>
      <c r="N460">
        <f t="shared" si="21"/>
        <v>1</v>
      </c>
      <c r="O460">
        <f t="shared" si="22"/>
        <v>1</v>
      </c>
      <c r="P460" t="str">
        <f t="shared" si="23"/>
        <v/>
      </c>
    </row>
    <row r="461" spans="1:16" x14ac:dyDescent="0.3">
      <c r="A461">
        <v>460</v>
      </c>
      <c r="B461">
        <v>180091657</v>
      </c>
      <c r="C461">
        <v>43228.728310185186</v>
      </c>
      <c r="D461" t="s">
        <v>1025</v>
      </c>
      <c r="E461" t="s">
        <v>997</v>
      </c>
      <c r="F461" t="s">
        <v>557</v>
      </c>
      <c r="G461" t="s">
        <v>36</v>
      </c>
      <c r="H461">
        <v>23.283333327854052</v>
      </c>
      <c r="I461">
        <v>36.233333327108994</v>
      </c>
      <c r="J461">
        <v>62.683333328459412</v>
      </c>
      <c r="K461">
        <v>1</v>
      </c>
      <c r="L461">
        <v>1</v>
      </c>
      <c r="M461" cm="1">
        <f t="array" ref="M461">_xlfn.IFS(J461="",I461,I461&gt;J461,J461,I461&lt;J461,I461)</f>
        <v>36.233333327108994</v>
      </c>
      <c r="N461">
        <f t="shared" si="21"/>
        <v>1</v>
      </c>
      <c r="O461">
        <f t="shared" si="22"/>
        <v>1</v>
      </c>
      <c r="P461" t="str">
        <f t="shared" si="23"/>
        <v/>
      </c>
    </row>
    <row r="462" spans="1:16" x14ac:dyDescent="0.3">
      <c r="A462">
        <v>461</v>
      </c>
      <c r="B462">
        <v>180091679</v>
      </c>
      <c r="C462">
        <v>43228.745833333334</v>
      </c>
      <c r="D462" t="s">
        <v>945</v>
      </c>
      <c r="E462" t="s">
        <v>966</v>
      </c>
      <c r="F462" t="s">
        <v>544</v>
      </c>
      <c r="G462" t="s">
        <v>36</v>
      </c>
      <c r="H462">
        <v>8.9999999979045242</v>
      </c>
      <c r="J462">
        <v>34.383333334699273</v>
      </c>
      <c r="K462">
        <v>1</v>
      </c>
      <c r="M462" cm="1">
        <f t="array" ref="M462">_xlfn.IFS(J462="",I462,I462&gt;J462,J462,I462&lt;J462,I462)</f>
        <v>0</v>
      </c>
      <c r="N462">
        <f t="shared" si="21"/>
        <v>0</v>
      </c>
      <c r="O462">
        <f t="shared" si="22"/>
        <v>0</v>
      </c>
      <c r="P462" t="str">
        <f t="shared" si="23"/>
        <v/>
      </c>
    </row>
    <row r="463" spans="1:16" x14ac:dyDescent="0.3">
      <c r="A463">
        <v>462</v>
      </c>
      <c r="B463">
        <v>180091915</v>
      </c>
      <c r="C463">
        <v>43229.285196759258</v>
      </c>
      <c r="D463" t="s">
        <v>945</v>
      </c>
      <c r="E463" t="s">
        <v>966</v>
      </c>
      <c r="F463" t="s">
        <v>214</v>
      </c>
      <c r="G463" t="s">
        <v>36</v>
      </c>
      <c r="J463">
        <v>4.8500000021886081</v>
      </c>
      <c r="K463">
        <v>1</v>
      </c>
      <c r="M463" cm="1">
        <f t="array" ref="M463">_xlfn.IFS(J463="",I463,I463&gt;J463,J463,I463&lt;J463,I463)</f>
        <v>0</v>
      </c>
      <c r="N463">
        <f t="shared" si="21"/>
        <v>0</v>
      </c>
      <c r="O463">
        <f t="shared" si="22"/>
        <v>0</v>
      </c>
      <c r="P463" t="str">
        <f t="shared" si="23"/>
        <v/>
      </c>
    </row>
    <row r="464" spans="1:16" x14ac:dyDescent="0.3">
      <c r="A464">
        <v>463</v>
      </c>
      <c r="B464">
        <v>180092163</v>
      </c>
      <c r="C464">
        <v>43229.549409722225</v>
      </c>
      <c r="D464" t="s">
        <v>945</v>
      </c>
      <c r="E464" t="s">
        <v>949</v>
      </c>
      <c r="F464" t="s">
        <v>246</v>
      </c>
      <c r="G464" t="s">
        <v>23</v>
      </c>
      <c r="H464">
        <v>23.749999998835847</v>
      </c>
      <c r="I464">
        <v>10.849999990314245</v>
      </c>
      <c r="J464">
        <v>38.066666659433395</v>
      </c>
      <c r="K464">
        <v>1</v>
      </c>
      <c r="L464">
        <v>1</v>
      </c>
      <c r="M464" cm="1">
        <f t="array" ref="M464">_xlfn.IFS(J464="",I464,I464&gt;J464,J464,I464&lt;J464,I464)</f>
        <v>10.849999990314245</v>
      </c>
      <c r="N464">
        <f t="shared" si="21"/>
        <v>1</v>
      </c>
      <c r="O464">
        <f t="shared" si="22"/>
        <v>1</v>
      </c>
      <c r="P464" t="str">
        <f t="shared" si="23"/>
        <v/>
      </c>
    </row>
    <row r="465" spans="1:16" x14ac:dyDescent="0.3">
      <c r="A465">
        <v>464</v>
      </c>
      <c r="B465">
        <v>180092171</v>
      </c>
      <c r="C465">
        <v>43229.555011574077</v>
      </c>
      <c r="D465" t="s">
        <v>945</v>
      </c>
      <c r="E465" t="s">
        <v>949</v>
      </c>
      <c r="F465" t="s">
        <v>291</v>
      </c>
      <c r="G465" t="s">
        <v>36</v>
      </c>
      <c r="K465">
        <v>1</v>
      </c>
      <c r="M465" cm="1">
        <f t="array" ref="M465">_xlfn.IFS(J465="",I465,I465&gt;J465,J465,I465&lt;J465,I465)</f>
        <v>0</v>
      </c>
      <c r="N465">
        <f t="shared" si="21"/>
        <v>0</v>
      </c>
      <c r="O465">
        <f t="shared" si="22"/>
        <v>0</v>
      </c>
      <c r="P465" t="str">
        <f t="shared" si="23"/>
        <v/>
      </c>
    </row>
    <row r="466" spans="1:16" x14ac:dyDescent="0.3">
      <c r="A466">
        <v>465</v>
      </c>
      <c r="B466">
        <v>180092174</v>
      </c>
      <c r="C466">
        <v>43229.556979166664</v>
      </c>
      <c r="D466" t="s">
        <v>945</v>
      </c>
      <c r="E466" t="s">
        <v>949</v>
      </c>
      <c r="F466" t="s">
        <v>559</v>
      </c>
      <c r="G466" t="s">
        <v>36</v>
      </c>
      <c r="H466">
        <v>14.816666672704741</v>
      </c>
      <c r="J466">
        <v>28.016666667535901</v>
      </c>
      <c r="K466">
        <v>1</v>
      </c>
      <c r="M466" cm="1">
        <f t="array" ref="M466">_xlfn.IFS(J466="",I466,I466&gt;J466,J466,I466&lt;J466,I466)</f>
        <v>0</v>
      </c>
      <c r="N466">
        <f t="shared" si="21"/>
        <v>0</v>
      </c>
      <c r="O466">
        <f t="shared" si="22"/>
        <v>0</v>
      </c>
      <c r="P466" t="str">
        <f t="shared" si="23"/>
        <v/>
      </c>
    </row>
    <row r="467" spans="1:16" x14ac:dyDescent="0.3">
      <c r="A467">
        <v>466</v>
      </c>
      <c r="B467">
        <v>180092242</v>
      </c>
      <c r="C467">
        <v>43229.600069444445</v>
      </c>
      <c r="D467" t="s">
        <v>945</v>
      </c>
      <c r="E467" t="s">
        <v>966</v>
      </c>
      <c r="F467" t="s">
        <v>477</v>
      </c>
      <c r="G467" t="s">
        <v>36</v>
      </c>
      <c r="H467">
        <v>2.3833333351649344</v>
      </c>
      <c r="I467">
        <v>23.900000002468005</v>
      </c>
      <c r="J467">
        <v>70.733333334792405</v>
      </c>
      <c r="K467">
        <v>2</v>
      </c>
      <c r="L467">
        <v>4</v>
      </c>
      <c r="M467" cm="1">
        <f t="array" ref="M467">_xlfn.IFS(J467="",I467,I467&gt;J467,J467,I467&lt;J467,I467)</f>
        <v>23.900000002468005</v>
      </c>
      <c r="N467">
        <f t="shared" si="21"/>
        <v>1</v>
      </c>
      <c r="O467">
        <f t="shared" si="22"/>
        <v>1</v>
      </c>
      <c r="P467" t="str">
        <f t="shared" si="23"/>
        <v/>
      </c>
    </row>
    <row r="468" spans="1:16" x14ac:dyDescent="0.3">
      <c r="A468">
        <v>467</v>
      </c>
      <c r="B468">
        <v>180092322</v>
      </c>
      <c r="C468">
        <v>43229.667974537035</v>
      </c>
      <c r="D468" t="s">
        <v>945</v>
      </c>
      <c r="E468" t="s">
        <v>949</v>
      </c>
      <c r="F468" t="s">
        <v>560</v>
      </c>
      <c r="G468" t="s">
        <v>23</v>
      </c>
      <c r="H468">
        <v>23.083333333488554</v>
      </c>
      <c r="I468">
        <v>41.116666670423001</v>
      </c>
      <c r="J468">
        <v>80.983333331532776</v>
      </c>
      <c r="K468">
        <v>2</v>
      </c>
      <c r="L468">
        <v>2</v>
      </c>
      <c r="M468" cm="1">
        <f t="array" ref="M468">_xlfn.IFS(J468="",I468,I468&gt;J468,J468,I468&lt;J468,I468)</f>
        <v>41.116666670423001</v>
      </c>
      <c r="N468">
        <f t="shared" si="21"/>
        <v>1</v>
      </c>
      <c r="O468">
        <f t="shared" si="22"/>
        <v>1</v>
      </c>
      <c r="P468" t="str">
        <f t="shared" si="23"/>
        <v/>
      </c>
    </row>
    <row r="469" spans="1:16" x14ac:dyDescent="0.3">
      <c r="A469">
        <v>468</v>
      </c>
      <c r="B469">
        <v>180092365</v>
      </c>
      <c r="C469">
        <v>43229.711018518516</v>
      </c>
      <c r="D469" t="s">
        <v>994</v>
      </c>
      <c r="E469" t="s">
        <v>997</v>
      </c>
      <c r="F469" t="s">
        <v>561</v>
      </c>
      <c r="G469" t="s">
        <v>36</v>
      </c>
      <c r="H469">
        <v>11.716666670981795</v>
      </c>
      <c r="I469">
        <v>69.133333337958902</v>
      </c>
      <c r="J469">
        <v>69.950000006938353</v>
      </c>
      <c r="K469">
        <v>1</v>
      </c>
      <c r="L469">
        <v>1</v>
      </c>
      <c r="M469" cm="1">
        <f t="array" ref="M469">_xlfn.IFS(J469="",I469,I469&gt;J469,J469,I469&lt;J469,I469)</f>
        <v>69.133333337958902</v>
      </c>
      <c r="N469">
        <f t="shared" si="21"/>
        <v>1</v>
      </c>
      <c r="O469">
        <f t="shared" si="22"/>
        <v>1</v>
      </c>
      <c r="P469" t="str">
        <f t="shared" si="23"/>
        <v/>
      </c>
    </row>
    <row r="470" spans="1:16" x14ac:dyDescent="0.3">
      <c r="A470">
        <v>469</v>
      </c>
      <c r="B470">
        <v>180092378</v>
      </c>
      <c r="C470">
        <v>43229.716770833336</v>
      </c>
      <c r="D470" t="s">
        <v>945</v>
      </c>
      <c r="E470" t="s">
        <v>949</v>
      </c>
      <c r="F470" t="s">
        <v>562</v>
      </c>
      <c r="G470" t="s">
        <v>36</v>
      </c>
      <c r="H470">
        <v>20.016666662413627</v>
      </c>
      <c r="J470">
        <v>52.099999993806705</v>
      </c>
      <c r="K470">
        <v>1</v>
      </c>
      <c r="M470" cm="1">
        <f t="array" ref="M470">_xlfn.IFS(J470="",I470,I470&gt;J470,J470,I470&lt;J470,I470)</f>
        <v>0</v>
      </c>
      <c r="N470">
        <f t="shared" si="21"/>
        <v>0</v>
      </c>
      <c r="O470">
        <f t="shared" si="22"/>
        <v>0</v>
      </c>
      <c r="P470" t="str">
        <f t="shared" si="23"/>
        <v/>
      </c>
    </row>
    <row r="471" spans="1:16" x14ac:dyDescent="0.3">
      <c r="A471">
        <v>470</v>
      </c>
      <c r="B471">
        <v>180092421</v>
      </c>
      <c r="C471">
        <v>43229.74622685185</v>
      </c>
      <c r="D471" t="s">
        <v>945</v>
      </c>
      <c r="E471" t="s">
        <v>966</v>
      </c>
      <c r="F471" t="s">
        <v>223</v>
      </c>
      <c r="G471" t="s">
        <v>36</v>
      </c>
      <c r="H471">
        <v>24.816666673868895</v>
      </c>
      <c r="I471">
        <v>33.433333332650363</v>
      </c>
      <c r="J471">
        <v>66.099999997531995</v>
      </c>
      <c r="K471">
        <v>1</v>
      </c>
      <c r="L471">
        <v>1</v>
      </c>
      <c r="M471" cm="1">
        <f t="array" ref="M471">_xlfn.IFS(J471="",I471,I471&gt;J471,J471,I471&lt;J471,I471)</f>
        <v>33.433333332650363</v>
      </c>
      <c r="N471">
        <f t="shared" si="21"/>
        <v>1</v>
      </c>
      <c r="O471">
        <f t="shared" si="22"/>
        <v>1</v>
      </c>
      <c r="P471" t="str">
        <f t="shared" si="23"/>
        <v/>
      </c>
    </row>
    <row r="472" spans="1:16" x14ac:dyDescent="0.3">
      <c r="A472">
        <v>471</v>
      </c>
      <c r="B472">
        <v>180092446</v>
      </c>
      <c r="C472">
        <v>43229.759004629632</v>
      </c>
      <c r="D472" t="s">
        <v>945</v>
      </c>
      <c r="E472" t="s">
        <v>966</v>
      </c>
      <c r="F472" t="s">
        <v>563</v>
      </c>
      <c r="G472" t="s">
        <v>36</v>
      </c>
      <c r="H472">
        <v>1.6666660085320473E-2</v>
      </c>
      <c r="J472">
        <v>6.2833333353046328</v>
      </c>
      <c r="K472">
        <v>1</v>
      </c>
      <c r="M472" cm="1">
        <f t="array" ref="M472">_xlfn.IFS(J472="",I472,I472&gt;J472,J472,I472&lt;J472,I472)</f>
        <v>0</v>
      </c>
      <c r="N472">
        <f t="shared" si="21"/>
        <v>0</v>
      </c>
      <c r="O472">
        <f t="shared" si="22"/>
        <v>0</v>
      </c>
      <c r="P472" t="str">
        <f t="shared" si="23"/>
        <v/>
      </c>
    </row>
    <row r="473" spans="1:16" x14ac:dyDescent="0.3">
      <c r="A473">
        <v>472</v>
      </c>
      <c r="B473">
        <v>180092746</v>
      </c>
      <c r="C473">
        <v>43230.300636574073</v>
      </c>
      <c r="D473" t="s">
        <v>994</v>
      </c>
      <c r="E473" t="s">
        <v>997</v>
      </c>
      <c r="F473" t="s">
        <v>465</v>
      </c>
      <c r="G473" t="s">
        <v>23</v>
      </c>
      <c r="J473">
        <v>10.816666670143604</v>
      </c>
      <c r="K473">
        <v>1</v>
      </c>
      <c r="M473" cm="1">
        <f t="array" ref="M473">_xlfn.IFS(J473="",I473,I473&gt;J473,J473,I473&lt;J473,I473)</f>
        <v>0</v>
      </c>
      <c r="N473">
        <f t="shared" si="21"/>
        <v>0</v>
      </c>
      <c r="O473">
        <f t="shared" si="22"/>
        <v>0</v>
      </c>
      <c r="P473" t="str">
        <f t="shared" si="23"/>
        <v/>
      </c>
    </row>
    <row r="474" spans="1:16" x14ac:dyDescent="0.3">
      <c r="A474">
        <v>473</v>
      </c>
      <c r="B474">
        <v>180092768</v>
      </c>
      <c r="C474">
        <v>43230.317881944444</v>
      </c>
      <c r="D474" t="s">
        <v>945</v>
      </c>
      <c r="E474" t="s">
        <v>949</v>
      </c>
      <c r="F474" t="s">
        <v>564</v>
      </c>
      <c r="G474" t="s">
        <v>36</v>
      </c>
      <c r="H474">
        <v>1.6666670562699437E-2</v>
      </c>
      <c r="J474">
        <v>60.600000000558794</v>
      </c>
      <c r="K474">
        <v>1</v>
      </c>
      <c r="M474" cm="1">
        <f t="array" ref="M474">_xlfn.IFS(J474="",I474,I474&gt;J474,J474,I474&lt;J474,I474)</f>
        <v>0</v>
      </c>
      <c r="N474">
        <f t="shared" si="21"/>
        <v>0</v>
      </c>
      <c r="O474">
        <f t="shared" si="22"/>
        <v>0</v>
      </c>
      <c r="P474" t="str">
        <f t="shared" si="23"/>
        <v/>
      </c>
    </row>
    <row r="475" spans="1:16" x14ac:dyDescent="0.3">
      <c r="A475">
        <v>474</v>
      </c>
      <c r="B475">
        <v>180092771</v>
      </c>
      <c r="C475">
        <v>43230.319305555553</v>
      </c>
      <c r="D475" t="s">
        <v>945</v>
      </c>
      <c r="E475" t="s">
        <v>966</v>
      </c>
      <c r="F475" t="s">
        <v>565</v>
      </c>
      <c r="G475" t="s">
        <v>36</v>
      </c>
      <c r="H475">
        <v>15.566666669910774</v>
      </c>
      <c r="J475">
        <v>46.166666666977108</v>
      </c>
      <c r="K475">
        <v>1</v>
      </c>
      <c r="M475" cm="1">
        <f t="array" ref="M475">_xlfn.IFS(J475="",I475,I475&gt;J475,J475,I475&lt;J475,I475)</f>
        <v>0</v>
      </c>
      <c r="N475">
        <f t="shared" si="21"/>
        <v>0</v>
      </c>
      <c r="O475">
        <f t="shared" si="22"/>
        <v>0</v>
      </c>
      <c r="P475" t="str">
        <f t="shared" si="23"/>
        <v/>
      </c>
    </row>
    <row r="476" spans="1:16" x14ac:dyDescent="0.3">
      <c r="A476">
        <v>475</v>
      </c>
      <c r="B476">
        <v>180092772</v>
      </c>
      <c r="C476">
        <v>43230.319409722222</v>
      </c>
      <c r="D476" t="s">
        <v>1017</v>
      </c>
      <c r="E476" t="s">
        <v>966</v>
      </c>
      <c r="F476" t="s">
        <v>566</v>
      </c>
      <c r="G476" t="s">
        <v>36</v>
      </c>
      <c r="H476">
        <v>11.850000004051253</v>
      </c>
      <c r="J476">
        <v>27.549999996554106</v>
      </c>
      <c r="K476">
        <v>2</v>
      </c>
      <c r="M476" cm="1">
        <f t="array" ref="M476">_xlfn.IFS(J476="",I476,I476&gt;J476,J476,I476&lt;J476,I476)</f>
        <v>0</v>
      </c>
      <c r="N476">
        <f t="shared" si="21"/>
        <v>0</v>
      </c>
      <c r="O476">
        <f t="shared" si="22"/>
        <v>0</v>
      </c>
      <c r="P476" t="str">
        <f t="shared" si="23"/>
        <v/>
      </c>
    </row>
    <row r="477" spans="1:16" x14ac:dyDescent="0.3">
      <c r="A477">
        <v>476</v>
      </c>
      <c r="B477">
        <v>180092782</v>
      </c>
      <c r="C477">
        <v>43230.329745370371</v>
      </c>
      <c r="D477" t="s">
        <v>1025</v>
      </c>
      <c r="E477" t="s">
        <v>997</v>
      </c>
      <c r="F477" t="s">
        <v>567</v>
      </c>
      <c r="G477" t="s">
        <v>36</v>
      </c>
      <c r="H477">
        <v>26.483333331998438</v>
      </c>
      <c r="J477">
        <v>47.583333329530433</v>
      </c>
      <c r="K477">
        <v>1</v>
      </c>
      <c r="M477" cm="1">
        <f t="array" ref="M477">_xlfn.IFS(J477="",I477,I477&gt;J477,J477,I477&lt;J477,I477)</f>
        <v>0</v>
      </c>
      <c r="N477">
        <f t="shared" si="21"/>
        <v>0</v>
      </c>
      <c r="O477">
        <f t="shared" si="22"/>
        <v>0</v>
      </c>
      <c r="P477" t="str">
        <f t="shared" si="23"/>
        <v/>
      </c>
    </row>
    <row r="478" spans="1:16" x14ac:dyDescent="0.3">
      <c r="A478">
        <v>477</v>
      </c>
      <c r="B478">
        <v>180093170</v>
      </c>
      <c r="C478">
        <v>43230.67695601852</v>
      </c>
      <c r="D478" t="s">
        <v>945</v>
      </c>
      <c r="E478" t="s">
        <v>949</v>
      </c>
      <c r="F478" t="s">
        <v>122</v>
      </c>
      <c r="G478" t="s">
        <v>23</v>
      </c>
      <c r="H478">
        <v>10.466666661668569</v>
      </c>
      <c r="J478">
        <v>32.083333331393078</v>
      </c>
      <c r="K478">
        <v>1</v>
      </c>
      <c r="M478" cm="1">
        <f t="array" ref="M478">_xlfn.IFS(J478="",I478,I478&gt;J478,J478,I478&lt;J478,I478)</f>
        <v>0</v>
      </c>
      <c r="N478">
        <f t="shared" si="21"/>
        <v>0</v>
      </c>
      <c r="O478">
        <f t="shared" si="22"/>
        <v>0</v>
      </c>
      <c r="P478" t="str">
        <f t="shared" si="23"/>
        <v/>
      </c>
    </row>
    <row r="479" spans="1:16" x14ac:dyDescent="0.3">
      <c r="A479">
        <v>478</v>
      </c>
      <c r="B479">
        <v>180093256</v>
      </c>
      <c r="C479">
        <v>43230.731874999998</v>
      </c>
      <c r="D479" t="s">
        <v>945</v>
      </c>
      <c r="E479" t="s">
        <v>966</v>
      </c>
      <c r="F479" t="s">
        <v>70</v>
      </c>
      <c r="G479" t="s">
        <v>36</v>
      </c>
      <c r="H479">
        <v>9.8166666668839753</v>
      </c>
      <c r="J479">
        <v>51.166666672797874</v>
      </c>
      <c r="K479">
        <v>2</v>
      </c>
      <c r="M479" cm="1">
        <f t="array" ref="M479">_xlfn.IFS(J479="",I479,I479&gt;J479,J479,I479&lt;J479,I479)</f>
        <v>0</v>
      </c>
      <c r="N479">
        <f t="shared" si="21"/>
        <v>0</v>
      </c>
      <c r="O479">
        <f t="shared" si="22"/>
        <v>0</v>
      </c>
      <c r="P479" t="str">
        <f t="shared" si="23"/>
        <v/>
      </c>
    </row>
    <row r="480" spans="1:16" x14ac:dyDescent="0.3">
      <c r="A480">
        <v>479</v>
      </c>
      <c r="B480">
        <v>180093298</v>
      </c>
      <c r="C480">
        <v>43230.767407407409</v>
      </c>
      <c r="D480" t="s">
        <v>945</v>
      </c>
      <c r="E480" t="s">
        <v>966</v>
      </c>
      <c r="F480" t="s">
        <v>569</v>
      </c>
      <c r="G480" t="s">
        <v>36</v>
      </c>
      <c r="H480">
        <v>1.6666660085320473E-2</v>
      </c>
      <c r="I480">
        <v>1.9333333347458392</v>
      </c>
      <c r="J480">
        <v>21.399999994318932</v>
      </c>
      <c r="K480">
        <v>1</v>
      </c>
      <c r="L480">
        <v>1</v>
      </c>
      <c r="M480" cm="1">
        <f t="array" ref="M480">_xlfn.IFS(J480="",I480,I480&gt;J480,J480,I480&lt;J480,I480)</f>
        <v>1.9333333347458392</v>
      </c>
      <c r="N480">
        <f t="shared" si="21"/>
        <v>1</v>
      </c>
      <c r="O480">
        <f t="shared" si="22"/>
        <v>1</v>
      </c>
      <c r="P480" t="str">
        <f t="shared" si="23"/>
        <v/>
      </c>
    </row>
    <row r="481" spans="1:16" x14ac:dyDescent="0.3">
      <c r="A481">
        <v>480</v>
      </c>
      <c r="B481">
        <v>180093541</v>
      </c>
      <c r="C481">
        <v>43231.315150462964</v>
      </c>
      <c r="D481" t="s">
        <v>945</v>
      </c>
      <c r="E481" t="s">
        <v>949</v>
      </c>
      <c r="F481" t="s">
        <v>256</v>
      </c>
      <c r="G481" t="s">
        <v>36</v>
      </c>
      <c r="H481">
        <v>0.68333333590999246</v>
      </c>
      <c r="I481">
        <v>44.183333331020549</v>
      </c>
      <c r="J481">
        <v>59.833333332790062</v>
      </c>
      <c r="K481">
        <v>2</v>
      </c>
      <c r="L481">
        <v>2</v>
      </c>
      <c r="M481" cm="1">
        <f t="array" ref="M481">_xlfn.IFS(J481="",I481,I481&gt;J481,J481,I481&lt;J481,I481)</f>
        <v>44.183333331020549</v>
      </c>
      <c r="N481">
        <f t="shared" si="21"/>
        <v>1</v>
      </c>
      <c r="O481">
        <f t="shared" si="22"/>
        <v>1</v>
      </c>
      <c r="P481" t="str">
        <f t="shared" si="23"/>
        <v/>
      </c>
    </row>
    <row r="482" spans="1:16" x14ac:dyDescent="0.3">
      <c r="A482">
        <v>481</v>
      </c>
      <c r="B482">
        <v>180093554</v>
      </c>
      <c r="C482">
        <v>43231.328368055554</v>
      </c>
      <c r="D482" t="s">
        <v>945</v>
      </c>
      <c r="E482" t="s">
        <v>949</v>
      </c>
      <c r="F482" t="s">
        <v>197</v>
      </c>
      <c r="G482" t="s">
        <v>36</v>
      </c>
      <c r="H482">
        <v>81.316666669445112</v>
      </c>
      <c r="J482">
        <v>86.183333331719041</v>
      </c>
      <c r="K482">
        <v>2</v>
      </c>
      <c r="M482" cm="1">
        <f t="array" ref="M482">_xlfn.IFS(J482="",I482,I482&gt;J482,J482,I482&lt;J482,I482)</f>
        <v>0</v>
      </c>
      <c r="N482">
        <f t="shared" si="21"/>
        <v>0</v>
      </c>
      <c r="O482">
        <f t="shared" si="22"/>
        <v>0</v>
      </c>
      <c r="P482" t="str">
        <f t="shared" si="23"/>
        <v/>
      </c>
    </row>
    <row r="483" spans="1:16" x14ac:dyDescent="0.3">
      <c r="A483">
        <v>482</v>
      </c>
      <c r="B483">
        <v>180093713</v>
      </c>
      <c r="C483">
        <v>43231.466180555559</v>
      </c>
      <c r="D483" t="s">
        <v>994</v>
      </c>
      <c r="E483" t="s">
        <v>997</v>
      </c>
      <c r="F483" t="s">
        <v>224</v>
      </c>
      <c r="G483" t="s">
        <v>36</v>
      </c>
      <c r="H483">
        <v>39.4499999913387</v>
      </c>
      <c r="J483">
        <v>49.183333326363936</v>
      </c>
      <c r="K483">
        <v>1</v>
      </c>
      <c r="M483" cm="1">
        <f t="array" ref="M483">_xlfn.IFS(J483="",I483,I483&gt;J483,J483,I483&lt;J483,I483)</f>
        <v>0</v>
      </c>
      <c r="N483">
        <f t="shared" si="21"/>
        <v>0</v>
      </c>
      <c r="O483">
        <f t="shared" si="22"/>
        <v>0</v>
      </c>
      <c r="P483" t="str">
        <f t="shared" si="23"/>
        <v/>
      </c>
    </row>
    <row r="484" spans="1:16" x14ac:dyDescent="0.3">
      <c r="A484">
        <v>483</v>
      </c>
      <c r="B484">
        <v>180093815</v>
      </c>
      <c r="C484">
        <v>43231.589224537034</v>
      </c>
      <c r="D484" t="s">
        <v>945</v>
      </c>
      <c r="E484" t="s">
        <v>966</v>
      </c>
      <c r="F484" t="s">
        <v>570</v>
      </c>
      <c r="G484" t="s">
        <v>36</v>
      </c>
      <c r="H484">
        <v>12.383333336329088</v>
      </c>
      <c r="J484">
        <v>59.9500000057742</v>
      </c>
      <c r="K484">
        <v>2</v>
      </c>
      <c r="M484" cm="1">
        <f t="array" ref="M484">_xlfn.IFS(J484="",I484,I484&gt;J484,J484,I484&lt;J484,I484)</f>
        <v>0</v>
      </c>
      <c r="N484">
        <f t="shared" si="21"/>
        <v>0</v>
      </c>
      <c r="O484">
        <f t="shared" si="22"/>
        <v>0</v>
      </c>
      <c r="P484" t="str">
        <f t="shared" si="23"/>
        <v/>
      </c>
    </row>
    <row r="485" spans="1:16" x14ac:dyDescent="0.3">
      <c r="A485">
        <v>484</v>
      </c>
      <c r="B485">
        <v>180093872</v>
      </c>
      <c r="C485">
        <v>43231.650949074072</v>
      </c>
      <c r="D485" t="s">
        <v>945</v>
      </c>
      <c r="E485" t="s">
        <v>966</v>
      </c>
      <c r="F485" t="s">
        <v>235</v>
      </c>
      <c r="G485" t="s">
        <v>23</v>
      </c>
      <c r="H485">
        <v>1.6666670562699437E-2</v>
      </c>
      <c r="J485">
        <v>60.683333332417533</v>
      </c>
      <c r="K485">
        <v>1</v>
      </c>
      <c r="M485" cm="1">
        <f t="array" ref="M485">_xlfn.IFS(J485="",I485,I485&gt;J485,J485,I485&lt;J485,I485)</f>
        <v>0</v>
      </c>
      <c r="N485">
        <f t="shared" si="21"/>
        <v>0</v>
      </c>
      <c r="O485">
        <f t="shared" si="22"/>
        <v>0</v>
      </c>
      <c r="P485" t="str">
        <f t="shared" si="23"/>
        <v/>
      </c>
    </row>
    <row r="486" spans="1:16" x14ac:dyDescent="0.3">
      <c r="A486">
        <v>485</v>
      </c>
      <c r="B486">
        <v>180093892</v>
      </c>
      <c r="C486">
        <v>43231.675358796296</v>
      </c>
      <c r="D486" t="s">
        <v>1017</v>
      </c>
      <c r="E486" t="s">
        <v>949</v>
      </c>
      <c r="F486" t="s">
        <v>443</v>
      </c>
      <c r="G486" t="s">
        <v>36</v>
      </c>
      <c r="J486">
        <v>42.21666666562669</v>
      </c>
      <c r="K486">
        <v>1</v>
      </c>
      <c r="M486" cm="1">
        <f t="array" ref="M486">_xlfn.IFS(J486="",I486,I486&gt;J486,J486,I486&lt;J486,I486)</f>
        <v>0</v>
      </c>
      <c r="N486">
        <f t="shared" si="21"/>
        <v>0</v>
      </c>
      <c r="O486">
        <f t="shared" si="22"/>
        <v>0</v>
      </c>
      <c r="P486" t="str">
        <f t="shared" si="23"/>
        <v/>
      </c>
    </row>
    <row r="487" spans="1:16" x14ac:dyDescent="0.3">
      <c r="A487">
        <v>486</v>
      </c>
      <c r="B487">
        <v>180093911</v>
      </c>
      <c r="C487">
        <v>43231.690381944441</v>
      </c>
      <c r="D487" t="s">
        <v>945</v>
      </c>
      <c r="E487" t="s">
        <v>966</v>
      </c>
      <c r="F487" t="s">
        <v>234</v>
      </c>
      <c r="G487" t="s">
        <v>36</v>
      </c>
      <c r="H487">
        <v>3.9166666707023978</v>
      </c>
      <c r="J487">
        <v>7.6166666659992188</v>
      </c>
      <c r="K487">
        <v>1</v>
      </c>
      <c r="M487" cm="1">
        <f t="array" ref="M487">_xlfn.IFS(J487="",I487,I487&gt;J487,J487,I487&lt;J487,I487)</f>
        <v>0</v>
      </c>
      <c r="N487">
        <f t="shared" si="21"/>
        <v>0</v>
      </c>
      <c r="O487">
        <f t="shared" si="22"/>
        <v>0</v>
      </c>
      <c r="P487" t="str">
        <f t="shared" si="23"/>
        <v/>
      </c>
    </row>
    <row r="488" spans="1:16" x14ac:dyDescent="0.3">
      <c r="A488">
        <v>487</v>
      </c>
      <c r="B488">
        <v>180093928</v>
      </c>
      <c r="C488">
        <v>43231.712094907409</v>
      </c>
      <c r="D488" t="s">
        <v>945</v>
      </c>
      <c r="E488" t="s">
        <v>949</v>
      </c>
      <c r="F488" t="s">
        <v>572</v>
      </c>
      <c r="G488" t="s">
        <v>36</v>
      </c>
      <c r="H488">
        <v>5.1333333284128457</v>
      </c>
      <c r="J488">
        <v>55.31666666851379</v>
      </c>
      <c r="K488">
        <v>1</v>
      </c>
      <c r="M488" cm="1">
        <f t="array" ref="M488">_xlfn.IFS(J488="",I488,I488&gt;J488,J488,I488&lt;J488,I488)</f>
        <v>0</v>
      </c>
      <c r="N488">
        <f t="shared" si="21"/>
        <v>0</v>
      </c>
      <c r="O488">
        <f t="shared" si="22"/>
        <v>0</v>
      </c>
      <c r="P488" t="str">
        <f t="shared" si="23"/>
        <v/>
      </c>
    </row>
    <row r="489" spans="1:16" x14ac:dyDescent="0.3">
      <c r="A489">
        <v>488</v>
      </c>
      <c r="B489">
        <v>180093941</v>
      </c>
      <c r="C489">
        <v>43231.737835648149</v>
      </c>
      <c r="D489" t="s">
        <v>945</v>
      </c>
      <c r="E489" t="s">
        <v>949</v>
      </c>
      <c r="F489" t="s">
        <v>573</v>
      </c>
      <c r="G489" t="s">
        <v>23</v>
      </c>
      <c r="H489">
        <v>9.6333333326037973</v>
      </c>
      <c r="I489">
        <v>59.516666665440425</v>
      </c>
      <c r="J489">
        <v>55.900000002002344</v>
      </c>
      <c r="K489">
        <v>1</v>
      </c>
      <c r="L489">
        <v>1</v>
      </c>
      <c r="M489" cm="1">
        <f t="array" ref="M489">_xlfn.IFS(J489="",I489,I489&gt;J489,J489,I489&lt;J489,I489)</f>
        <v>55.900000002002344</v>
      </c>
      <c r="N489">
        <f t="shared" si="21"/>
        <v>1</v>
      </c>
      <c r="O489">
        <f t="shared" si="22"/>
        <v>1</v>
      </c>
      <c r="P489" t="str">
        <f t="shared" si="23"/>
        <v/>
      </c>
    </row>
    <row r="490" spans="1:16" x14ac:dyDescent="0.3">
      <c r="A490">
        <v>489</v>
      </c>
      <c r="B490">
        <v>180093982</v>
      </c>
      <c r="C490">
        <v>43231.787083333336</v>
      </c>
      <c r="D490" t="s">
        <v>945</v>
      </c>
      <c r="E490" t="s">
        <v>966</v>
      </c>
      <c r="F490" t="s">
        <v>232</v>
      </c>
      <c r="G490" t="s">
        <v>23</v>
      </c>
      <c r="H490">
        <v>6.3999999978113919</v>
      </c>
      <c r="J490">
        <v>113.64999999641441</v>
      </c>
      <c r="K490">
        <v>1</v>
      </c>
      <c r="M490" cm="1">
        <f t="array" ref="M490">_xlfn.IFS(J490="",I490,I490&gt;J490,J490,I490&lt;J490,I490)</f>
        <v>0</v>
      </c>
      <c r="N490">
        <f t="shared" si="21"/>
        <v>0</v>
      </c>
      <c r="O490">
        <f t="shared" si="22"/>
        <v>0</v>
      </c>
      <c r="P490" t="str">
        <f t="shared" si="23"/>
        <v/>
      </c>
    </row>
    <row r="491" spans="1:16" x14ac:dyDescent="0.3">
      <c r="A491">
        <v>490</v>
      </c>
      <c r="B491">
        <v>180094932</v>
      </c>
      <c r="C491">
        <v>43234.291076388887</v>
      </c>
      <c r="D491" t="s">
        <v>945</v>
      </c>
      <c r="E491" t="s">
        <v>949</v>
      </c>
      <c r="F491" t="s">
        <v>574</v>
      </c>
      <c r="G491" t="s">
        <v>36</v>
      </c>
      <c r="H491">
        <v>9.1166666708886623</v>
      </c>
      <c r="J491">
        <v>27.566666667116806</v>
      </c>
      <c r="K491">
        <v>1</v>
      </c>
      <c r="M491" cm="1">
        <f t="array" ref="M491">_xlfn.IFS(J491="",I491,I491&gt;J491,J491,I491&lt;J491,I491)</f>
        <v>0</v>
      </c>
      <c r="N491">
        <f t="shared" si="21"/>
        <v>0</v>
      </c>
      <c r="O491">
        <f t="shared" si="22"/>
        <v>0</v>
      </c>
      <c r="P491" t="str">
        <f t="shared" si="23"/>
        <v/>
      </c>
    </row>
    <row r="492" spans="1:16" x14ac:dyDescent="0.3">
      <c r="A492">
        <v>491</v>
      </c>
      <c r="B492">
        <v>180095050</v>
      </c>
      <c r="C492">
        <v>43234.378668981481</v>
      </c>
      <c r="D492" t="s">
        <v>945</v>
      </c>
      <c r="E492" t="s">
        <v>966</v>
      </c>
      <c r="F492" t="s">
        <v>575</v>
      </c>
      <c r="G492" t="s">
        <v>36</v>
      </c>
      <c r="H492">
        <v>42.583333334187046</v>
      </c>
      <c r="J492">
        <v>48.74999999650754</v>
      </c>
      <c r="K492">
        <v>1</v>
      </c>
      <c r="M492" cm="1">
        <f t="array" ref="M492">_xlfn.IFS(J492="",I492,I492&gt;J492,J492,I492&lt;J492,I492)</f>
        <v>0</v>
      </c>
      <c r="N492">
        <f t="shared" si="21"/>
        <v>0</v>
      </c>
      <c r="O492">
        <f t="shared" si="22"/>
        <v>0</v>
      </c>
      <c r="P492" t="str">
        <f t="shared" si="23"/>
        <v/>
      </c>
    </row>
    <row r="493" spans="1:16" x14ac:dyDescent="0.3">
      <c r="A493">
        <v>492</v>
      </c>
      <c r="B493">
        <v>180095073</v>
      </c>
      <c r="C493">
        <v>43234.391168981485</v>
      </c>
      <c r="D493" t="s">
        <v>945</v>
      </c>
      <c r="E493" t="s">
        <v>966</v>
      </c>
      <c r="F493" t="s">
        <v>511</v>
      </c>
      <c r="G493" t="s">
        <v>36</v>
      </c>
      <c r="H493">
        <v>12.383333325851709</v>
      </c>
      <c r="J493">
        <v>43.066666665254161</v>
      </c>
      <c r="K493">
        <v>2</v>
      </c>
      <c r="M493" cm="1">
        <f t="array" ref="M493">_xlfn.IFS(J493="",I493,I493&gt;J493,J493,I493&lt;J493,I493)</f>
        <v>0</v>
      </c>
      <c r="N493">
        <f t="shared" si="21"/>
        <v>0</v>
      </c>
      <c r="O493">
        <f t="shared" si="22"/>
        <v>0</v>
      </c>
      <c r="P493" t="str">
        <f t="shared" si="23"/>
        <v/>
      </c>
    </row>
    <row r="494" spans="1:16" x14ac:dyDescent="0.3">
      <c r="A494">
        <v>493</v>
      </c>
      <c r="B494">
        <v>180095224</v>
      </c>
      <c r="C494">
        <v>43234.492662037039</v>
      </c>
      <c r="D494" t="s">
        <v>945</v>
      </c>
      <c r="E494" t="s">
        <v>949</v>
      </c>
      <c r="F494" t="s">
        <v>574</v>
      </c>
      <c r="G494" t="s">
        <v>23</v>
      </c>
      <c r="H494">
        <v>10.433333331020549</v>
      </c>
      <c r="J494">
        <v>54.066666659200564</v>
      </c>
      <c r="K494">
        <v>2</v>
      </c>
      <c r="M494" cm="1">
        <f t="array" ref="M494">_xlfn.IFS(J494="",I494,I494&gt;J494,J494,I494&lt;J494,I494)</f>
        <v>0</v>
      </c>
      <c r="N494">
        <f t="shared" si="21"/>
        <v>0</v>
      </c>
      <c r="O494">
        <f t="shared" si="22"/>
        <v>0</v>
      </c>
      <c r="P494" t="str">
        <f t="shared" si="23"/>
        <v/>
      </c>
    </row>
    <row r="495" spans="1:16" x14ac:dyDescent="0.3">
      <c r="A495">
        <v>494</v>
      </c>
      <c r="B495">
        <v>180095444</v>
      </c>
      <c r="C495">
        <v>43234.647939814815</v>
      </c>
      <c r="D495" t="s">
        <v>994</v>
      </c>
      <c r="E495" t="s">
        <v>1028</v>
      </c>
      <c r="F495" t="s">
        <v>576</v>
      </c>
      <c r="G495" t="s">
        <v>36</v>
      </c>
      <c r="H495">
        <v>39.583333334885538</v>
      </c>
      <c r="J495">
        <v>53.333333332557231</v>
      </c>
      <c r="K495">
        <v>1</v>
      </c>
      <c r="M495" cm="1">
        <f t="array" ref="M495">_xlfn.IFS(J495="",I495,I495&gt;J495,J495,I495&lt;J495,I495)</f>
        <v>0</v>
      </c>
      <c r="N495">
        <f t="shared" si="21"/>
        <v>0</v>
      </c>
      <c r="O495">
        <f t="shared" si="22"/>
        <v>0</v>
      </c>
      <c r="P495" t="str">
        <f t="shared" si="23"/>
        <v/>
      </c>
    </row>
    <row r="496" spans="1:16" x14ac:dyDescent="0.3">
      <c r="A496">
        <v>495</v>
      </c>
      <c r="B496">
        <v>180095539</v>
      </c>
      <c r="C496">
        <v>43234.704583333332</v>
      </c>
      <c r="D496" t="s">
        <v>1025</v>
      </c>
      <c r="E496" t="s">
        <v>1028</v>
      </c>
      <c r="F496" t="s">
        <v>577</v>
      </c>
      <c r="G496" t="s">
        <v>36</v>
      </c>
      <c r="H496">
        <v>10.950000003213063</v>
      </c>
      <c r="J496">
        <v>33.233333338284865</v>
      </c>
      <c r="K496">
        <v>1</v>
      </c>
      <c r="M496" cm="1">
        <f t="array" ref="M496">_xlfn.IFS(J496="",I496,I496&gt;J496,J496,I496&lt;J496,I496)</f>
        <v>0</v>
      </c>
      <c r="N496">
        <f t="shared" si="21"/>
        <v>0</v>
      </c>
      <c r="O496">
        <f t="shared" si="22"/>
        <v>0</v>
      </c>
      <c r="P496" t="str">
        <f t="shared" si="23"/>
        <v/>
      </c>
    </row>
    <row r="497" spans="1:16" x14ac:dyDescent="0.3">
      <c r="A497">
        <v>496</v>
      </c>
      <c r="B497">
        <v>180095890</v>
      </c>
      <c r="C497">
        <v>43235.349548611113</v>
      </c>
      <c r="D497" t="s">
        <v>945</v>
      </c>
      <c r="E497" t="s">
        <v>949</v>
      </c>
      <c r="F497" t="s">
        <v>578</v>
      </c>
      <c r="G497" t="s">
        <v>36</v>
      </c>
      <c r="H497">
        <v>18.683333331719041</v>
      </c>
      <c r="J497">
        <v>30.433333333348855</v>
      </c>
      <c r="K497">
        <v>1</v>
      </c>
      <c r="M497" cm="1">
        <f t="array" ref="M497">_xlfn.IFS(J497="",I497,I497&gt;J497,J497,I497&lt;J497,I497)</f>
        <v>0</v>
      </c>
      <c r="N497">
        <f t="shared" si="21"/>
        <v>0</v>
      </c>
      <c r="O497">
        <f t="shared" si="22"/>
        <v>0</v>
      </c>
      <c r="P497" t="str">
        <f t="shared" si="23"/>
        <v/>
      </c>
    </row>
    <row r="498" spans="1:16" x14ac:dyDescent="0.3">
      <c r="A498">
        <v>497</v>
      </c>
      <c r="B498">
        <v>180096244</v>
      </c>
      <c r="C498">
        <v>43235.67728009259</v>
      </c>
      <c r="D498" t="s">
        <v>945</v>
      </c>
      <c r="E498" t="s">
        <v>966</v>
      </c>
      <c r="F498" t="s">
        <v>579</v>
      </c>
      <c r="G498" t="s">
        <v>36</v>
      </c>
      <c r="H498">
        <v>16.566666673170403</v>
      </c>
      <c r="I498">
        <v>4.7166666691191494</v>
      </c>
      <c r="J498">
        <v>39.36666666995734</v>
      </c>
      <c r="K498">
        <v>1</v>
      </c>
      <c r="L498">
        <v>2</v>
      </c>
      <c r="M498" cm="1">
        <f t="array" ref="M498">_xlfn.IFS(J498="",I498,I498&gt;J498,J498,I498&lt;J498,I498)</f>
        <v>4.7166666691191494</v>
      </c>
      <c r="N498">
        <f t="shared" si="21"/>
        <v>1</v>
      </c>
      <c r="O498">
        <f t="shared" si="22"/>
        <v>1</v>
      </c>
      <c r="P498" t="str">
        <f t="shared" si="23"/>
        <v/>
      </c>
    </row>
    <row r="499" spans="1:16" x14ac:dyDescent="0.3">
      <c r="A499">
        <v>498</v>
      </c>
      <c r="B499">
        <v>180096315</v>
      </c>
      <c r="C499">
        <v>43235.714884259258</v>
      </c>
      <c r="D499" t="s">
        <v>1025</v>
      </c>
      <c r="E499" t="s">
        <v>997</v>
      </c>
      <c r="F499" t="s">
        <v>580</v>
      </c>
      <c r="G499" t="s">
        <v>36</v>
      </c>
      <c r="H499">
        <v>24.050000006100163</v>
      </c>
      <c r="J499">
        <v>32.383333338657394</v>
      </c>
      <c r="K499">
        <v>1</v>
      </c>
      <c r="M499" cm="1">
        <f t="array" ref="M499">_xlfn.IFS(J499="",I499,I499&gt;J499,J499,I499&lt;J499,I499)</f>
        <v>0</v>
      </c>
      <c r="N499">
        <f t="shared" si="21"/>
        <v>0</v>
      </c>
      <c r="O499">
        <f t="shared" si="22"/>
        <v>0</v>
      </c>
      <c r="P499" t="str">
        <f t="shared" si="23"/>
        <v/>
      </c>
    </row>
    <row r="500" spans="1:16" x14ac:dyDescent="0.3">
      <c r="A500">
        <v>499</v>
      </c>
      <c r="B500">
        <v>180096371</v>
      </c>
      <c r="C500">
        <v>43235.742662037039</v>
      </c>
      <c r="D500" t="s">
        <v>945</v>
      </c>
      <c r="E500" t="s">
        <v>966</v>
      </c>
      <c r="F500" t="s">
        <v>476</v>
      </c>
      <c r="G500" t="s">
        <v>36</v>
      </c>
      <c r="H500">
        <v>20.566666665254161</v>
      </c>
      <c r="J500">
        <v>21.66666666045785</v>
      </c>
      <c r="K500">
        <v>1</v>
      </c>
      <c r="M500" cm="1">
        <f t="array" ref="M500">_xlfn.IFS(J500="",I500,I500&gt;J500,J500,I500&lt;J500,I500)</f>
        <v>0</v>
      </c>
      <c r="N500">
        <f t="shared" si="21"/>
        <v>0</v>
      </c>
      <c r="O500">
        <f t="shared" si="22"/>
        <v>0</v>
      </c>
      <c r="P500" t="str">
        <f t="shared" si="23"/>
        <v/>
      </c>
    </row>
    <row r="501" spans="1:16" x14ac:dyDescent="0.3">
      <c r="A501">
        <v>500</v>
      </c>
      <c r="B501">
        <v>180096748</v>
      </c>
      <c r="C501">
        <v>43236.283113425925</v>
      </c>
      <c r="D501" t="s">
        <v>945</v>
      </c>
      <c r="E501" t="s">
        <v>949</v>
      </c>
      <c r="F501" t="s">
        <v>581</v>
      </c>
      <c r="G501" t="s">
        <v>36</v>
      </c>
      <c r="J501">
        <v>14.366666672285646</v>
      </c>
      <c r="K501">
        <v>1</v>
      </c>
      <c r="M501" cm="1">
        <f t="array" ref="M501">_xlfn.IFS(J501="",I501,I501&gt;J501,J501,I501&lt;J501,I501)</f>
        <v>0</v>
      </c>
      <c r="N501">
        <f t="shared" si="21"/>
        <v>0</v>
      </c>
      <c r="O501">
        <f t="shared" si="22"/>
        <v>0</v>
      </c>
      <c r="P501" t="str">
        <f t="shared" si="23"/>
        <v/>
      </c>
    </row>
    <row r="502" spans="1:16" x14ac:dyDescent="0.3">
      <c r="A502">
        <v>501</v>
      </c>
      <c r="B502">
        <v>180096813</v>
      </c>
      <c r="C502">
        <v>43236.334189814814</v>
      </c>
      <c r="D502" t="s">
        <v>1025</v>
      </c>
      <c r="E502" t="s">
        <v>1028</v>
      </c>
      <c r="F502" t="s">
        <v>583</v>
      </c>
      <c r="G502" t="s">
        <v>23</v>
      </c>
      <c r="H502">
        <v>15.166666670702398</v>
      </c>
      <c r="I502">
        <v>118.76666666474193</v>
      </c>
      <c r="J502">
        <v>128.61666667275131</v>
      </c>
      <c r="K502">
        <v>3</v>
      </c>
      <c r="L502">
        <v>3</v>
      </c>
      <c r="M502" cm="1">
        <f t="array" ref="M502">_xlfn.IFS(J502="",I502,I502&gt;J502,J502,I502&lt;J502,I502)</f>
        <v>118.76666666474193</v>
      </c>
      <c r="N502">
        <f t="shared" si="21"/>
        <v>1</v>
      </c>
      <c r="O502">
        <f t="shared" si="22"/>
        <v>1</v>
      </c>
      <c r="P502" t="str">
        <f t="shared" si="23"/>
        <v/>
      </c>
    </row>
    <row r="503" spans="1:16" x14ac:dyDescent="0.3">
      <c r="A503">
        <v>502</v>
      </c>
      <c r="B503">
        <v>180096814</v>
      </c>
      <c r="C503">
        <v>43236.334675925929</v>
      </c>
      <c r="D503" t="s">
        <v>945</v>
      </c>
      <c r="E503" t="s">
        <v>949</v>
      </c>
      <c r="F503" t="s">
        <v>494</v>
      </c>
      <c r="G503" t="s">
        <v>36</v>
      </c>
      <c r="H503">
        <v>8.9999999979045242</v>
      </c>
      <c r="J503">
        <v>52.566666664788499</v>
      </c>
      <c r="K503">
        <v>1</v>
      </c>
      <c r="M503" cm="1">
        <f t="array" ref="M503">_xlfn.IFS(J503="",I503,I503&gt;J503,J503,I503&lt;J503,I503)</f>
        <v>0</v>
      </c>
      <c r="N503">
        <f t="shared" si="21"/>
        <v>0</v>
      </c>
      <c r="O503">
        <f t="shared" si="22"/>
        <v>0</v>
      </c>
      <c r="P503" t="str">
        <f t="shared" si="23"/>
        <v/>
      </c>
    </row>
    <row r="504" spans="1:16" x14ac:dyDescent="0.3">
      <c r="A504">
        <v>503</v>
      </c>
      <c r="B504">
        <v>180097034</v>
      </c>
      <c r="C504">
        <v>43236.631828703707</v>
      </c>
      <c r="D504" t="s">
        <v>945</v>
      </c>
      <c r="E504" t="s">
        <v>966</v>
      </c>
      <c r="F504" t="s">
        <v>584</v>
      </c>
      <c r="G504" t="s">
        <v>36</v>
      </c>
      <c r="J504">
        <v>10.033333331812173</v>
      </c>
      <c r="K504">
        <v>1</v>
      </c>
      <c r="M504" cm="1">
        <f t="array" ref="M504">_xlfn.IFS(J504="",I504,I504&gt;J504,J504,I504&lt;J504,I504)</f>
        <v>0</v>
      </c>
      <c r="N504">
        <f t="shared" si="21"/>
        <v>0</v>
      </c>
      <c r="O504">
        <f t="shared" si="22"/>
        <v>0</v>
      </c>
      <c r="P504" t="str">
        <f t="shared" si="23"/>
        <v/>
      </c>
    </row>
    <row r="505" spans="1:16" x14ac:dyDescent="0.3">
      <c r="A505">
        <v>504</v>
      </c>
      <c r="B505">
        <v>180097062</v>
      </c>
      <c r="C505">
        <v>43236.653761574074</v>
      </c>
      <c r="D505" t="s">
        <v>945</v>
      </c>
      <c r="E505" t="s">
        <v>949</v>
      </c>
      <c r="F505" t="s">
        <v>286</v>
      </c>
      <c r="G505" t="s">
        <v>23</v>
      </c>
      <c r="H505">
        <v>19.200000003911555</v>
      </c>
      <c r="J505">
        <v>42.266666666837409</v>
      </c>
      <c r="K505">
        <v>1</v>
      </c>
      <c r="M505" cm="1">
        <f t="array" ref="M505">_xlfn.IFS(J505="",I505,I505&gt;J505,J505,I505&lt;J505,I505)</f>
        <v>0</v>
      </c>
      <c r="N505">
        <f t="shared" si="21"/>
        <v>0</v>
      </c>
      <c r="O505">
        <f t="shared" si="22"/>
        <v>0</v>
      </c>
      <c r="P505" t="str">
        <f t="shared" si="23"/>
        <v/>
      </c>
    </row>
    <row r="506" spans="1:16" x14ac:dyDescent="0.3">
      <c r="A506">
        <v>505</v>
      </c>
      <c r="B506">
        <v>180097151</v>
      </c>
      <c r="C506">
        <v>43236.72488425926</v>
      </c>
      <c r="D506" t="s">
        <v>945</v>
      </c>
      <c r="E506" t="s">
        <v>966</v>
      </c>
      <c r="F506" t="s">
        <v>496</v>
      </c>
      <c r="G506" t="s">
        <v>23</v>
      </c>
      <c r="I506">
        <v>15.166666670702398</v>
      </c>
      <c r="J506">
        <v>60.449999996926636</v>
      </c>
      <c r="K506">
        <v>2</v>
      </c>
      <c r="L506">
        <v>1</v>
      </c>
      <c r="M506" cm="1">
        <f t="array" ref="M506">_xlfn.IFS(J506="",I506,I506&gt;J506,J506,I506&lt;J506,I506)</f>
        <v>15.166666670702398</v>
      </c>
      <c r="N506">
        <f t="shared" si="21"/>
        <v>1</v>
      </c>
      <c r="O506">
        <f t="shared" si="22"/>
        <v>1</v>
      </c>
      <c r="P506" t="str">
        <f t="shared" si="23"/>
        <v/>
      </c>
    </row>
    <row r="507" spans="1:16" x14ac:dyDescent="0.3">
      <c r="A507">
        <v>506</v>
      </c>
      <c r="B507">
        <v>180097186</v>
      </c>
      <c r="C507">
        <v>43236.754155092596</v>
      </c>
      <c r="D507" t="s">
        <v>1017</v>
      </c>
      <c r="E507" t="s">
        <v>966</v>
      </c>
      <c r="F507" t="s">
        <v>585</v>
      </c>
      <c r="G507" t="s">
        <v>36</v>
      </c>
      <c r="H507">
        <v>11.416666663717479</v>
      </c>
      <c r="J507">
        <v>52.51666666357778</v>
      </c>
      <c r="K507">
        <v>1</v>
      </c>
      <c r="M507" cm="1">
        <f t="array" ref="M507">_xlfn.IFS(J507="",I507,I507&gt;J507,J507,I507&lt;J507,I507)</f>
        <v>0</v>
      </c>
      <c r="N507">
        <f t="shared" si="21"/>
        <v>0</v>
      </c>
      <c r="O507">
        <f t="shared" si="22"/>
        <v>0</v>
      </c>
      <c r="P507" t="str">
        <f t="shared" si="23"/>
        <v/>
      </c>
    </row>
    <row r="508" spans="1:16" x14ac:dyDescent="0.3">
      <c r="A508">
        <v>507</v>
      </c>
      <c r="B508">
        <v>180097646</v>
      </c>
      <c r="C508">
        <v>43237.454375000001</v>
      </c>
      <c r="D508" t="s">
        <v>945</v>
      </c>
      <c r="E508" t="s">
        <v>966</v>
      </c>
      <c r="F508" t="s">
        <v>586</v>
      </c>
      <c r="G508" t="s">
        <v>239</v>
      </c>
      <c r="H508">
        <v>10.666666666511446</v>
      </c>
      <c r="I508">
        <v>172.70000000135042</v>
      </c>
      <c r="J508">
        <v>184.21666666748933</v>
      </c>
      <c r="K508">
        <v>4</v>
      </c>
      <c r="L508">
        <v>4</v>
      </c>
      <c r="M508" cm="1">
        <f t="array" ref="M508">_xlfn.IFS(J508="",I508,I508&gt;J508,J508,I508&lt;J508,I508)</f>
        <v>172.70000000135042</v>
      </c>
      <c r="N508">
        <f t="shared" si="21"/>
        <v>1</v>
      </c>
      <c r="O508">
        <f t="shared" si="22"/>
        <v>1</v>
      </c>
      <c r="P508" t="str">
        <f t="shared" si="23"/>
        <v/>
      </c>
    </row>
    <row r="509" spans="1:16" x14ac:dyDescent="0.3">
      <c r="A509">
        <v>508</v>
      </c>
      <c r="B509">
        <v>180097713</v>
      </c>
      <c r="C509">
        <v>43237.549432870372</v>
      </c>
      <c r="D509" t="s">
        <v>945</v>
      </c>
      <c r="E509" t="s">
        <v>949</v>
      </c>
      <c r="F509" t="s">
        <v>589</v>
      </c>
      <c r="G509" t="s">
        <v>23</v>
      </c>
      <c r="H509">
        <v>16.283333336468786</v>
      </c>
      <c r="J509">
        <v>66.133333328180015</v>
      </c>
      <c r="K509">
        <v>2</v>
      </c>
      <c r="M509" cm="1">
        <f t="array" ref="M509">_xlfn.IFS(J509="",I509,I509&gt;J509,J509,I509&lt;J509,I509)</f>
        <v>0</v>
      </c>
      <c r="N509">
        <f t="shared" si="21"/>
        <v>0</v>
      </c>
      <c r="O509">
        <f t="shared" si="22"/>
        <v>0</v>
      </c>
      <c r="P509" t="str">
        <f t="shared" si="23"/>
        <v/>
      </c>
    </row>
    <row r="510" spans="1:16" x14ac:dyDescent="0.3">
      <c r="A510">
        <v>509</v>
      </c>
      <c r="B510">
        <v>180097716</v>
      </c>
      <c r="C510">
        <v>43237.552986111114</v>
      </c>
      <c r="D510" t="s">
        <v>945</v>
      </c>
      <c r="E510" t="s">
        <v>949</v>
      </c>
      <c r="F510" t="s">
        <v>591</v>
      </c>
      <c r="G510" t="s">
        <v>36</v>
      </c>
      <c r="H510">
        <v>23.566666664555669</v>
      </c>
      <c r="I510">
        <v>62.699999999022111</v>
      </c>
      <c r="J510">
        <v>51.383333327248693</v>
      </c>
      <c r="K510">
        <v>1</v>
      </c>
      <c r="L510">
        <v>4</v>
      </c>
      <c r="M510" cm="1">
        <f t="array" ref="M510">_xlfn.IFS(J510="",I510,I510&gt;J510,J510,I510&lt;J510,I510)</f>
        <v>51.383333327248693</v>
      </c>
      <c r="N510">
        <f t="shared" si="21"/>
        <v>1</v>
      </c>
      <c r="O510">
        <f t="shared" si="22"/>
        <v>1</v>
      </c>
      <c r="P510" t="str">
        <f t="shared" si="23"/>
        <v/>
      </c>
    </row>
    <row r="511" spans="1:16" x14ac:dyDescent="0.3">
      <c r="A511">
        <v>510</v>
      </c>
      <c r="B511">
        <v>180097729</v>
      </c>
      <c r="C511">
        <v>43237.567407407405</v>
      </c>
      <c r="D511" t="s">
        <v>945</v>
      </c>
      <c r="E511" t="s">
        <v>966</v>
      </c>
      <c r="F511" t="s">
        <v>592</v>
      </c>
      <c r="G511" t="s">
        <v>36</v>
      </c>
      <c r="J511">
        <v>24.266666671028361</v>
      </c>
      <c r="K511">
        <v>1</v>
      </c>
      <c r="M511" cm="1">
        <f t="array" ref="M511">_xlfn.IFS(J511="",I511,I511&gt;J511,J511,I511&lt;J511,I511)</f>
        <v>0</v>
      </c>
      <c r="N511">
        <f t="shared" si="21"/>
        <v>0</v>
      </c>
      <c r="O511">
        <f t="shared" si="22"/>
        <v>0</v>
      </c>
      <c r="P511" t="str">
        <f t="shared" si="23"/>
        <v/>
      </c>
    </row>
    <row r="512" spans="1:16" x14ac:dyDescent="0.3">
      <c r="A512">
        <v>511</v>
      </c>
      <c r="B512">
        <v>180097731</v>
      </c>
      <c r="C512">
        <v>43237.571064814816</v>
      </c>
      <c r="D512" t="s">
        <v>994</v>
      </c>
      <c r="E512" t="s">
        <v>997</v>
      </c>
      <c r="F512" t="s">
        <v>594</v>
      </c>
      <c r="G512" t="s">
        <v>36</v>
      </c>
      <c r="H512">
        <v>39.450000001816079</v>
      </c>
      <c r="J512">
        <v>66.266666661249474</v>
      </c>
      <c r="K512">
        <v>1</v>
      </c>
      <c r="M512" cm="1">
        <f t="array" ref="M512">_xlfn.IFS(J512="",I512,I512&gt;J512,J512,I512&lt;J512,I512)</f>
        <v>0</v>
      </c>
      <c r="N512">
        <f t="shared" si="21"/>
        <v>0</v>
      </c>
      <c r="O512">
        <f t="shared" si="22"/>
        <v>0</v>
      </c>
      <c r="P512" t="str">
        <f t="shared" si="23"/>
        <v/>
      </c>
    </row>
    <row r="513" spans="1:16" x14ac:dyDescent="0.3">
      <c r="A513">
        <v>512</v>
      </c>
      <c r="B513">
        <v>180097802</v>
      </c>
      <c r="C513">
        <v>43237.648402777777</v>
      </c>
      <c r="D513" t="s">
        <v>945</v>
      </c>
      <c r="E513" t="s">
        <v>949</v>
      </c>
      <c r="F513" t="s">
        <v>351</v>
      </c>
      <c r="G513" t="s">
        <v>36</v>
      </c>
      <c r="J513">
        <v>4.2499999981373549</v>
      </c>
      <c r="K513">
        <v>1</v>
      </c>
      <c r="M513" cm="1">
        <f t="array" ref="M513">_xlfn.IFS(J513="",I513,I513&gt;J513,J513,I513&lt;J513,I513)</f>
        <v>0</v>
      </c>
      <c r="N513">
        <f t="shared" si="21"/>
        <v>0</v>
      </c>
      <c r="O513">
        <f t="shared" si="22"/>
        <v>0</v>
      </c>
      <c r="P513" t="str">
        <f t="shared" si="23"/>
        <v/>
      </c>
    </row>
    <row r="514" spans="1:16" x14ac:dyDescent="0.3">
      <c r="A514">
        <v>513</v>
      </c>
      <c r="B514">
        <v>180097806</v>
      </c>
      <c r="C514">
        <v>43237.650960648149</v>
      </c>
      <c r="D514" t="s">
        <v>945</v>
      </c>
      <c r="E514" t="s">
        <v>949</v>
      </c>
      <c r="F514" t="s">
        <v>595</v>
      </c>
      <c r="G514" t="s">
        <v>36</v>
      </c>
      <c r="J514">
        <v>55.633333335863426</v>
      </c>
      <c r="K514">
        <v>1</v>
      </c>
      <c r="M514" cm="1">
        <f t="array" ref="M514">_xlfn.IFS(J514="",I514,I514&gt;J514,J514,I514&lt;J514,I514)</f>
        <v>0</v>
      </c>
      <c r="N514">
        <f t="shared" si="21"/>
        <v>0</v>
      </c>
      <c r="O514">
        <f t="shared" si="22"/>
        <v>0</v>
      </c>
      <c r="P514" t="str">
        <f t="shared" si="23"/>
        <v/>
      </c>
    </row>
    <row r="515" spans="1:16" x14ac:dyDescent="0.3">
      <c r="A515">
        <v>514</v>
      </c>
      <c r="B515">
        <v>180097827</v>
      </c>
      <c r="C515">
        <v>43237.660162037035</v>
      </c>
      <c r="D515" t="s">
        <v>945</v>
      </c>
      <c r="E515" t="s">
        <v>949</v>
      </c>
      <c r="F515" t="s">
        <v>596</v>
      </c>
      <c r="G515" t="s">
        <v>36</v>
      </c>
      <c r="J515">
        <v>4.4333333324175328</v>
      </c>
      <c r="K515">
        <v>1</v>
      </c>
      <c r="M515" cm="1">
        <f t="array" ref="M515">_xlfn.IFS(J515="",I515,I515&gt;J515,J515,I515&lt;J515,I515)</f>
        <v>0</v>
      </c>
      <c r="N515">
        <f t="shared" ref="N515:N578" si="24">COUNTIF(I515,"&gt;0")</f>
        <v>0</v>
      </c>
      <c r="O515">
        <f t="shared" ref="O515:O578" si="25">COUNTIF(M515,"&gt;0")</f>
        <v>0</v>
      </c>
      <c r="P515" t="str">
        <f t="shared" ref="P515:P578" si="26">IF(N515=O515,"","NO")</f>
        <v/>
      </c>
    </row>
    <row r="516" spans="1:16" x14ac:dyDescent="0.3">
      <c r="A516">
        <v>515</v>
      </c>
      <c r="B516">
        <v>180097839</v>
      </c>
      <c r="C516">
        <v>43237.670231481483</v>
      </c>
      <c r="D516" t="s">
        <v>945</v>
      </c>
      <c r="E516" t="s">
        <v>966</v>
      </c>
      <c r="F516" t="s">
        <v>234</v>
      </c>
      <c r="G516" t="s">
        <v>23</v>
      </c>
      <c r="H516">
        <v>5.7833333336748183</v>
      </c>
      <c r="I516">
        <v>55.866666660876945</v>
      </c>
      <c r="J516">
        <v>55.883333331439644</v>
      </c>
      <c r="K516">
        <v>1</v>
      </c>
      <c r="L516">
        <v>2</v>
      </c>
      <c r="M516" cm="1">
        <f t="array" ref="M516">_xlfn.IFS(J516="",I516,I516&gt;J516,J516,I516&lt;J516,I516)</f>
        <v>55.866666660876945</v>
      </c>
      <c r="N516">
        <f t="shared" si="24"/>
        <v>1</v>
      </c>
      <c r="O516">
        <f t="shared" si="25"/>
        <v>1</v>
      </c>
      <c r="P516" t="str">
        <f t="shared" si="26"/>
        <v/>
      </c>
    </row>
    <row r="517" spans="1:16" x14ac:dyDescent="0.3">
      <c r="A517">
        <v>516</v>
      </c>
      <c r="B517">
        <v>180097854</v>
      </c>
      <c r="C517">
        <v>43237.685196759259</v>
      </c>
      <c r="D517" t="s">
        <v>945</v>
      </c>
      <c r="E517" t="s">
        <v>966</v>
      </c>
      <c r="F517" t="s">
        <v>597</v>
      </c>
      <c r="G517" t="s">
        <v>36</v>
      </c>
      <c r="H517">
        <v>9.0499999991152436</v>
      </c>
      <c r="I517">
        <v>5.3166666626930237</v>
      </c>
      <c r="J517">
        <v>49.433333332417533</v>
      </c>
      <c r="K517">
        <v>1</v>
      </c>
      <c r="L517">
        <v>1</v>
      </c>
      <c r="M517" cm="1">
        <f t="array" ref="M517">_xlfn.IFS(J517="",I517,I517&gt;J517,J517,I517&lt;J517,I517)</f>
        <v>5.3166666626930237</v>
      </c>
      <c r="N517">
        <f t="shared" si="24"/>
        <v>1</v>
      </c>
      <c r="O517">
        <f t="shared" si="25"/>
        <v>1</v>
      </c>
      <c r="P517" t="str">
        <f t="shared" si="26"/>
        <v/>
      </c>
    </row>
    <row r="518" spans="1:16" x14ac:dyDescent="0.3">
      <c r="A518">
        <v>517</v>
      </c>
      <c r="B518">
        <v>180098030</v>
      </c>
      <c r="C518">
        <v>43237.868113425924</v>
      </c>
      <c r="D518" t="s">
        <v>1017</v>
      </c>
      <c r="E518" t="s">
        <v>949</v>
      </c>
      <c r="F518" t="s">
        <v>598</v>
      </c>
      <c r="G518" t="s">
        <v>23</v>
      </c>
      <c r="H518">
        <v>37.700000001350418</v>
      </c>
      <c r="J518">
        <v>72.483333335258067</v>
      </c>
      <c r="K518">
        <v>1</v>
      </c>
      <c r="M518" cm="1">
        <f t="array" ref="M518">_xlfn.IFS(J518="",I518,I518&gt;J518,J518,I518&lt;J518,I518)</f>
        <v>0</v>
      </c>
      <c r="N518">
        <f t="shared" si="24"/>
        <v>0</v>
      </c>
      <c r="O518">
        <f t="shared" si="25"/>
        <v>0</v>
      </c>
      <c r="P518" t="str">
        <f t="shared" si="26"/>
        <v/>
      </c>
    </row>
    <row r="519" spans="1:16" x14ac:dyDescent="0.3">
      <c r="A519">
        <v>518</v>
      </c>
      <c r="B519">
        <v>180098123</v>
      </c>
      <c r="C519">
        <v>43238.28806712963</v>
      </c>
      <c r="D519" t="s">
        <v>994</v>
      </c>
      <c r="E519" t="s">
        <v>997</v>
      </c>
      <c r="F519" t="s">
        <v>600</v>
      </c>
      <c r="G519" t="s">
        <v>36</v>
      </c>
      <c r="H519">
        <v>0</v>
      </c>
      <c r="J519">
        <v>16.249999995343387</v>
      </c>
      <c r="K519">
        <v>1</v>
      </c>
      <c r="M519" cm="1">
        <f t="array" ref="M519">_xlfn.IFS(J519="",I519,I519&gt;J519,J519,I519&lt;J519,I519)</f>
        <v>0</v>
      </c>
      <c r="N519">
        <f t="shared" si="24"/>
        <v>0</v>
      </c>
      <c r="O519">
        <f t="shared" si="25"/>
        <v>0</v>
      </c>
      <c r="P519" t="str">
        <f t="shared" si="26"/>
        <v/>
      </c>
    </row>
    <row r="520" spans="1:16" x14ac:dyDescent="0.3">
      <c r="A520">
        <v>519</v>
      </c>
      <c r="B520">
        <v>180098136</v>
      </c>
      <c r="C520">
        <v>43238.315046296295</v>
      </c>
      <c r="D520" t="s">
        <v>945</v>
      </c>
      <c r="E520" t="s">
        <v>949</v>
      </c>
      <c r="F520" t="s">
        <v>601</v>
      </c>
      <c r="G520" t="s">
        <v>23</v>
      </c>
      <c r="H520">
        <v>10.816666670143604</v>
      </c>
      <c r="I520">
        <v>146.33333333185874</v>
      </c>
      <c r="J520">
        <v>151.31666666711681</v>
      </c>
      <c r="K520">
        <v>2</v>
      </c>
      <c r="L520">
        <v>2</v>
      </c>
      <c r="M520" cm="1">
        <f t="array" ref="M520">_xlfn.IFS(J520="",I520,I520&gt;J520,J520,I520&lt;J520,I520)</f>
        <v>146.33333333185874</v>
      </c>
      <c r="N520">
        <f t="shared" si="24"/>
        <v>1</v>
      </c>
      <c r="O520">
        <f t="shared" si="25"/>
        <v>1</v>
      </c>
      <c r="P520" t="str">
        <f t="shared" si="26"/>
        <v/>
      </c>
    </row>
    <row r="521" spans="1:16" x14ac:dyDescent="0.3">
      <c r="A521">
        <v>520</v>
      </c>
      <c r="B521">
        <v>180098152</v>
      </c>
      <c r="C521">
        <v>43238.330497685187</v>
      </c>
      <c r="D521" t="s">
        <v>945</v>
      </c>
      <c r="E521" t="s">
        <v>949</v>
      </c>
      <c r="F521" t="s">
        <v>602</v>
      </c>
      <c r="G521" t="s">
        <v>23</v>
      </c>
      <c r="I521">
        <v>52.083333333721384</v>
      </c>
      <c r="J521">
        <v>53.799999993061647</v>
      </c>
      <c r="K521">
        <v>1</v>
      </c>
      <c r="L521">
        <v>2</v>
      </c>
      <c r="M521" cm="1">
        <f t="array" ref="M521">_xlfn.IFS(J521="",I521,I521&gt;J521,J521,I521&lt;J521,I521)</f>
        <v>52.083333333721384</v>
      </c>
      <c r="N521">
        <f t="shared" si="24"/>
        <v>1</v>
      </c>
      <c r="O521">
        <f t="shared" si="25"/>
        <v>1</v>
      </c>
      <c r="P521" t="str">
        <f t="shared" si="26"/>
        <v/>
      </c>
    </row>
    <row r="522" spans="1:16" x14ac:dyDescent="0.3">
      <c r="A522">
        <v>521</v>
      </c>
      <c r="B522">
        <v>180098371</v>
      </c>
      <c r="C522">
        <v>43238.608124999999</v>
      </c>
      <c r="D522" t="s">
        <v>945</v>
      </c>
      <c r="E522" t="s">
        <v>966</v>
      </c>
      <c r="F522" t="s">
        <v>306</v>
      </c>
      <c r="G522" t="s">
        <v>36</v>
      </c>
      <c r="H522">
        <v>0</v>
      </c>
      <c r="J522">
        <v>20.733333339449018</v>
      </c>
      <c r="K522">
        <v>2</v>
      </c>
      <c r="M522" cm="1">
        <f t="array" ref="M522">_xlfn.IFS(J522="",I522,I522&gt;J522,J522,I522&lt;J522,I522)</f>
        <v>0</v>
      </c>
      <c r="N522">
        <f t="shared" si="24"/>
        <v>0</v>
      </c>
      <c r="O522">
        <f t="shared" si="25"/>
        <v>0</v>
      </c>
      <c r="P522" t="str">
        <f t="shared" si="26"/>
        <v/>
      </c>
    </row>
    <row r="523" spans="1:16" x14ac:dyDescent="0.3">
      <c r="A523">
        <v>522</v>
      </c>
      <c r="B523">
        <v>180098393</v>
      </c>
      <c r="C523">
        <v>43238.637187499997</v>
      </c>
      <c r="D523" t="s">
        <v>945</v>
      </c>
      <c r="E523" t="s">
        <v>949</v>
      </c>
      <c r="F523" t="s">
        <v>521</v>
      </c>
      <c r="G523" t="s">
        <v>36</v>
      </c>
      <c r="J523">
        <v>3.9166666707023978</v>
      </c>
      <c r="K523">
        <v>1</v>
      </c>
      <c r="M523" cm="1">
        <f t="array" ref="M523">_xlfn.IFS(J523="",I523,I523&gt;J523,J523,I523&lt;J523,I523)</f>
        <v>0</v>
      </c>
      <c r="N523">
        <f t="shared" si="24"/>
        <v>0</v>
      </c>
      <c r="O523">
        <f t="shared" si="25"/>
        <v>0</v>
      </c>
      <c r="P523" t="str">
        <f t="shared" si="26"/>
        <v/>
      </c>
    </row>
    <row r="524" spans="1:16" x14ac:dyDescent="0.3">
      <c r="A524">
        <v>523</v>
      </c>
      <c r="B524">
        <v>180098402</v>
      </c>
      <c r="C524">
        <v>43238.643599537034</v>
      </c>
      <c r="D524" t="s">
        <v>945</v>
      </c>
      <c r="E524" t="s">
        <v>949</v>
      </c>
      <c r="F524" t="s">
        <v>603</v>
      </c>
      <c r="G524" t="s">
        <v>36</v>
      </c>
      <c r="H524">
        <v>13.383333339588717</v>
      </c>
      <c r="J524">
        <v>47.016666666604578</v>
      </c>
      <c r="K524">
        <v>1</v>
      </c>
      <c r="M524" cm="1">
        <f t="array" ref="M524">_xlfn.IFS(J524="",I524,I524&gt;J524,J524,I524&lt;J524,I524)</f>
        <v>0</v>
      </c>
      <c r="N524">
        <f t="shared" si="24"/>
        <v>0</v>
      </c>
      <c r="O524">
        <f t="shared" si="25"/>
        <v>0</v>
      </c>
      <c r="P524" t="str">
        <f t="shared" si="26"/>
        <v/>
      </c>
    </row>
    <row r="525" spans="1:16" x14ac:dyDescent="0.3">
      <c r="A525">
        <v>524</v>
      </c>
      <c r="B525">
        <v>180098404</v>
      </c>
      <c r="C525">
        <v>43238.643854166665</v>
      </c>
      <c r="D525" t="s">
        <v>945</v>
      </c>
      <c r="E525" t="s">
        <v>966</v>
      </c>
      <c r="F525" t="s">
        <v>354</v>
      </c>
      <c r="G525" t="s">
        <v>36</v>
      </c>
      <c r="J525">
        <v>31.433333336608484</v>
      </c>
      <c r="K525">
        <v>1</v>
      </c>
      <c r="M525" cm="1">
        <f t="array" ref="M525">_xlfn.IFS(J525="",I525,I525&gt;J525,J525,I525&lt;J525,I525)</f>
        <v>0</v>
      </c>
      <c r="N525">
        <f t="shared" si="24"/>
        <v>0</v>
      </c>
      <c r="O525">
        <f t="shared" si="25"/>
        <v>0</v>
      </c>
      <c r="P525" t="str">
        <f t="shared" si="26"/>
        <v/>
      </c>
    </row>
    <row r="526" spans="1:16" x14ac:dyDescent="0.3">
      <c r="A526">
        <v>525</v>
      </c>
      <c r="B526">
        <v>180098419</v>
      </c>
      <c r="C526">
        <v>43238.654120370367</v>
      </c>
      <c r="D526" t="s">
        <v>945</v>
      </c>
      <c r="E526" t="s">
        <v>949</v>
      </c>
      <c r="F526" t="s">
        <v>605</v>
      </c>
      <c r="G526" t="s">
        <v>36</v>
      </c>
      <c r="J526">
        <v>75.90000000433065</v>
      </c>
      <c r="K526">
        <v>1</v>
      </c>
      <c r="M526" cm="1">
        <f t="array" ref="M526">_xlfn.IFS(J526="",I526,I526&gt;J526,J526,I526&lt;J526,I526)</f>
        <v>0</v>
      </c>
      <c r="N526">
        <f t="shared" si="24"/>
        <v>0</v>
      </c>
      <c r="O526">
        <f t="shared" si="25"/>
        <v>0</v>
      </c>
      <c r="P526" t="str">
        <f t="shared" si="26"/>
        <v/>
      </c>
    </row>
    <row r="527" spans="1:16" x14ac:dyDescent="0.3">
      <c r="A527">
        <v>526</v>
      </c>
      <c r="B527">
        <v>180098430</v>
      </c>
      <c r="C527">
        <v>43238.668877314813</v>
      </c>
      <c r="D527" t="s">
        <v>945</v>
      </c>
      <c r="E527" t="s">
        <v>949</v>
      </c>
      <c r="F527" t="s">
        <v>605</v>
      </c>
      <c r="G527" t="s">
        <v>36</v>
      </c>
      <c r="H527">
        <v>13.000000000465661</v>
      </c>
      <c r="I527">
        <v>61.81666666874662</v>
      </c>
      <c r="J527">
        <v>30.93333333497867</v>
      </c>
      <c r="K527">
        <v>1</v>
      </c>
      <c r="L527">
        <v>1</v>
      </c>
      <c r="M527" cm="1">
        <f t="array" ref="M527">_xlfn.IFS(J527="",I527,I527&gt;J527,J527,I527&lt;J527,I527)</f>
        <v>30.93333333497867</v>
      </c>
      <c r="N527">
        <f t="shared" si="24"/>
        <v>1</v>
      </c>
      <c r="O527">
        <f t="shared" si="25"/>
        <v>1</v>
      </c>
      <c r="P527" t="str">
        <f t="shared" si="26"/>
        <v/>
      </c>
    </row>
    <row r="528" spans="1:16" x14ac:dyDescent="0.3">
      <c r="A528">
        <v>527</v>
      </c>
      <c r="B528">
        <v>180098449</v>
      </c>
      <c r="C528">
        <v>43238.688449074078</v>
      </c>
      <c r="D528" t="s">
        <v>945</v>
      </c>
      <c r="E528" t="s">
        <v>949</v>
      </c>
      <c r="F528" t="s">
        <v>581</v>
      </c>
      <c r="G528" t="s">
        <v>36</v>
      </c>
      <c r="H528">
        <v>0.11666666250675917</v>
      </c>
      <c r="J528">
        <v>34.266666661715135</v>
      </c>
      <c r="K528">
        <v>1</v>
      </c>
      <c r="M528" cm="1">
        <f t="array" ref="M528">_xlfn.IFS(J528="",I528,I528&gt;J528,J528,I528&lt;J528,I528)</f>
        <v>0</v>
      </c>
      <c r="N528">
        <f t="shared" si="24"/>
        <v>0</v>
      </c>
      <c r="O528">
        <f t="shared" si="25"/>
        <v>0</v>
      </c>
      <c r="P528" t="str">
        <f t="shared" si="26"/>
        <v/>
      </c>
    </row>
    <row r="529" spans="1:16" x14ac:dyDescent="0.3">
      <c r="A529">
        <v>528</v>
      </c>
      <c r="B529">
        <v>180098467</v>
      </c>
      <c r="C529">
        <v>43238.701284722221</v>
      </c>
      <c r="D529" t="s">
        <v>994</v>
      </c>
      <c r="E529" t="s">
        <v>997</v>
      </c>
      <c r="F529" t="s">
        <v>606</v>
      </c>
      <c r="G529" t="s">
        <v>23</v>
      </c>
      <c r="H529">
        <v>9.7166666644625366</v>
      </c>
      <c r="J529">
        <v>68.783333329483867</v>
      </c>
      <c r="K529">
        <v>2</v>
      </c>
      <c r="M529" cm="1">
        <f t="array" ref="M529">_xlfn.IFS(J529="",I529,I529&gt;J529,J529,I529&lt;J529,I529)</f>
        <v>0</v>
      </c>
      <c r="N529">
        <f t="shared" si="24"/>
        <v>0</v>
      </c>
      <c r="O529">
        <f t="shared" si="25"/>
        <v>0</v>
      </c>
      <c r="P529" t="str">
        <f t="shared" si="26"/>
        <v/>
      </c>
    </row>
    <row r="530" spans="1:16" x14ac:dyDescent="0.3">
      <c r="A530">
        <v>529</v>
      </c>
      <c r="B530">
        <v>180098507</v>
      </c>
      <c r="C530">
        <v>43238.733854166669</v>
      </c>
      <c r="D530" t="s">
        <v>945</v>
      </c>
      <c r="E530" t="s">
        <v>966</v>
      </c>
      <c r="F530" t="s">
        <v>149</v>
      </c>
      <c r="G530" t="s">
        <v>23</v>
      </c>
      <c r="H530">
        <v>0</v>
      </c>
      <c r="I530">
        <v>32.249999995110556</v>
      </c>
      <c r="J530">
        <v>55.400000000372529</v>
      </c>
      <c r="K530">
        <v>1</v>
      </c>
      <c r="L530">
        <v>3</v>
      </c>
      <c r="M530" cm="1">
        <f t="array" ref="M530">_xlfn.IFS(J530="",I530,I530&gt;J530,J530,I530&lt;J530,I530)</f>
        <v>32.249999995110556</v>
      </c>
      <c r="N530">
        <f t="shared" si="24"/>
        <v>1</v>
      </c>
      <c r="O530">
        <f t="shared" si="25"/>
        <v>1</v>
      </c>
      <c r="P530" t="str">
        <f t="shared" si="26"/>
        <v/>
      </c>
    </row>
    <row r="531" spans="1:16" x14ac:dyDescent="0.3">
      <c r="A531">
        <v>530</v>
      </c>
      <c r="B531">
        <v>180098547</v>
      </c>
      <c r="C531">
        <v>43238.78496527778</v>
      </c>
      <c r="D531" t="s">
        <v>945</v>
      </c>
      <c r="E531" t="s">
        <v>949</v>
      </c>
      <c r="F531" t="s">
        <v>358</v>
      </c>
      <c r="G531" t="s">
        <v>239</v>
      </c>
      <c r="H531">
        <v>8.2999999914318323</v>
      </c>
      <c r="J531">
        <v>236.2166666588746</v>
      </c>
      <c r="K531">
        <v>2</v>
      </c>
      <c r="M531" cm="1">
        <f t="array" ref="M531">_xlfn.IFS(J531="",I531,I531&gt;J531,J531,I531&lt;J531,I531)</f>
        <v>0</v>
      </c>
      <c r="N531">
        <f t="shared" si="24"/>
        <v>0</v>
      </c>
      <c r="O531">
        <f t="shared" si="25"/>
        <v>0</v>
      </c>
      <c r="P531" t="str">
        <f t="shared" si="26"/>
        <v/>
      </c>
    </row>
    <row r="532" spans="1:16" x14ac:dyDescent="0.3">
      <c r="A532">
        <v>531</v>
      </c>
      <c r="B532">
        <v>180099973</v>
      </c>
      <c r="C532">
        <v>43241.326874999999</v>
      </c>
      <c r="D532" t="s">
        <v>994</v>
      </c>
      <c r="E532" t="s">
        <v>1028</v>
      </c>
      <c r="F532" t="s">
        <v>608</v>
      </c>
      <c r="G532" t="s">
        <v>36</v>
      </c>
      <c r="H532">
        <v>0</v>
      </c>
      <c r="J532">
        <v>8.3333331858739257E-2</v>
      </c>
      <c r="K532">
        <v>1</v>
      </c>
      <c r="M532" cm="1">
        <f t="array" ref="M532">_xlfn.IFS(J532="",I532,I532&gt;J532,J532,I532&lt;J532,I532)</f>
        <v>0</v>
      </c>
      <c r="N532">
        <f t="shared" si="24"/>
        <v>0</v>
      </c>
      <c r="O532">
        <f t="shared" si="25"/>
        <v>0</v>
      </c>
      <c r="P532" t="str">
        <f t="shared" si="26"/>
        <v/>
      </c>
    </row>
    <row r="533" spans="1:16" x14ac:dyDescent="0.3">
      <c r="A533">
        <v>532</v>
      </c>
      <c r="B533">
        <v>180099981</v>
      </c>
      <c r="C533">
        <v>43241.33185185185</v>
      </c>
      <c r="D533" t="s">
        <v>994</v>
      </c>
      <c r="E533" t="s">
        <v>1028</v>
      </c>
      <c r="F533" t="s">
        <v>609</v>
      </c>
      <c r="G533" t="s">
        <v>36</v>
      </c>
      <c r="H533">
        <v>0</v>
      </c>
      <c r="J533">
        <v>30.96666666562669</v>
      </c>
      <c r="K533">
        <v>1</v>
      </c>
      <c r="M533" cm="1">
        <f t="array" ref="M533">_xlfn.IFS(J533="",I533,I533&gt;J533,J533,I533&lt;J533,I533)</f>
        <v>0</v>
      </c>
      <c r="N533">
        <f t="shared" si="24"/>
        <v>0</v>
      </c>
      <c r="O533">
        <f t="shared" si="25"/>
        <v>0</v>
      </c>
      <c r="P533" t="str">
        <f t="shared" si="26"/>
        <v/>
      </c>
    </row>
    <row r="534" spans="1:16" x14ac:dyDescent="0.3">
      <c r="A534">
        <v>533</v>
      </c>
      <c r="B534">
        <v>180100062</v>
      </c>
      <c r="C534">
        <v>43241.380787037036</v>
      </c>
      <c r="D534" t="s">
        <v>994</v>
      </c>
      <c r="E534" t="s">
        <v>1028</v>
      </c>
      <c r="F534" t="s">
        <v>609</v>
      </c>
      <c r="G534" t="s">
        <v>36</v>
      </c>
      <c r="H534">
        <v>19.74999999627471</v>
      </c>
      <c r="I534">
        <v>44.666666672565043</v>
      </c>
      <c r="J534">
        <v>56.300000001210719</v>
      </c>
      <c r="K534">
        <v>1</v>
      </c>
      <c r="L534">
        <v>1</v>
      </c>
      <c r="M534" cm="1">
        <f t="array" ref="M534">_xlfn.IFS(J534="",I534,I534&gt;J534,J534,I534&lt;J534,I534)</f>
        <v>44.666666672565043</v>
      </c>
      <c r="N534">
        <f t="shared" si="24"/>
        <v>1</v>
      </c>
      <c r="O534">
        <f t="shared" si="25"/>
        <v>1</v>
      </c>
      <c r="P534" t="str">
        <f t="shared" si="26"/>
        <v/>
      </c>
    </row>
    <row r="535" spans="1:16" x14ac:dyDescent="0.3">
      <c r="A535">
        <v>534</v>
      </c>
      <c r="B535">
        <v>180100289</v>
      </c>
      <c r="C535">
        <v>43241.579293981478</v>
      </c>
      <c r="D535" t="s">
        <v>945</v>
      </c>
      <c r="E535" t="s">
        <v>966</v>
      </c>
      <c r="F535" t="s">
        <v>610</v>
      </c>
      <c r="G535" t="s">
        <v>36</v>
      </c>
      <c r="H535">
        <v>19.066666670842096</v>
      </c>
      <c r="I535">
        <v>12.816666666185483</v>
      </c>
      <c r="J535">
        <v>48.833333338843659</v>
      </c>
      <c r="K535">
        <v>1</v>
      </c>
      <c r="L535">
        <v>1</v>
      </c>
      <c r="M535" cm="1">
        <f t="array" ref="M535">_xlfn.IFS(J535="",I535,I535&gt;J535,J535,I535&lt;J535,I535)</f>
        <v>12.816666666185483</v>
      </c>
      <c r="N535">
        <f t="shared" si="24"/>
        <v>1</v>
      </c>
      <c r="O535">
        <f t="shared" si="25"/>
        <v>1</v>
      </c>
      <c r="P535" t="str">
        <f t="shared" si="26"/>
        <v/>
      </c>
    </row>
    <row r="536" spans="1:16" x14ac:dyDescent="0.3">
      <c r="A536">
        <v>535</v>
      </c>
      <c r="B536">
        <v>180100401</v>
      </c>
      <c r="C536">
        <v>43241.668240740742</v>
      </c>
      <c r="D536" t="s">
        <v>945</v>
      </c>
      <c r="E536" t="s">
        <v>966</v>
      </c>
      <c r="F536" t="s">
        <v>512</v>
      </c>
      <c r="G536" t="s">
        <v>36</v>
      </c>
      <c r="J536">
        <v>10.41666666045785</v>
      </c>
      <c r="K536">
        <v>1</v>
      </c>
      <c r="M536" cm="1">
        <f t="array" ref="M536">_xlfn.IFS(J536="",I536,I536&gt;J536,J536,I536&lt;J536,I536)</f>
        <v>0</v>
      </c>
      <c r="N536">
        <f t="shared" si="24"/>
        <v>0</v>
      </c>
      <c r="O536">
        <f t="shared" si="25"/>
        <v>0</v>
      </c>
      <c r="P536" t="str">
        <f t="shared" si="26"/>
        <v/>
      </c>
    </row>
    <row r="537" spans="1:16" x14ac:dyDescent="0.3">
      <c r="A537">
        <v>536</v>
      </c>
      <c r="B537">
        <v>180100407</v>
      </c>
      <c r="C537">
        <v>43241.670914351853</v>
      </c>
      <c r="D537" t="s">
        <v>945</v>
      </c>
      <c r="E537" t="s">
        <v>949</v>
      </c>
      <c r="F537" t="s">
        <v>467</v>
      </c>
      <c r="G537" t="s">
        <v>36</v>
      </c>
      <c r="J537">
        <v>18.216666660737246</v>
      </c>
      <c r="K537">
        <v>1</v>
      </c>
      <c r="M537" cm="1">
        <f t="array" ref="M537">_xlfn.IFS(J537="",I537,I537&gt;J537,J537,I537&lt;J537,I537)</f>
        <v>0</v>
      </c>
      <c r="N537">
        <f t="shared" si="24"/>
        <v>0</v>
      </c>
      <c r="O537">
        <f t="shared" si="25"/>
        <v>0</v>
      </c>
      <c r="P537" t="str">
        <f t="shared" si="26"/>
        <v/>
      </c>
    </row>
    <row r="538" spans="1:16" x14ac:dyDescent="0.3">
      <c r="A538">
        <v>537</v>
      </c>
      <c r="B538">
        <v>180100789</v>
      </c>
      <c r="C538">
        <v>43242.326770833337</v>
      </c>
      <c r="D538" t="s">
        <v>945</v>
      </c>
      <c r="E538" t="s">
        <v>949</v>
      </c>
      <c r="F538" t="s">
        <v>611</v>
      </c>
      <c r="G538" t="s">
        <v>36</v>
      </c>
      <c r="H538">
        <v>26.399999989662319</v>
      </c>
      <c r="J538">
        <v>35.299999995622784</v>
      </c>
      <c r="K538">
        <v>1</v>
      </c>
      <c r="M538" cm="1">
        <f t="array" ref="M538">_xlfn.IFS(J538="",I538,I538&gt;J538,J538,I538&lt;J538,I538)</f>
        <v>0</v>
      </c>
      <c r="N538">
        <f t="shared" si="24"/>
        <v>0</v>
      </c>
      <c r="O538">
        <f t="shared" si="25"/>
        <v>0</v>
      </c>
      <c r="P538" t="str">
        <f t="shared" si="26"/>
        <v/>
      </c>
    </row>
    <row r="539" spans="1:16" x14ac:dyDescent="0.3">
      <c r="A539">
        <v>538</v>
      </c>
      <c r="B539">
        <v>180100837</v>
      </c>
      <c r="C539">
        <v>43242.37027777778</v>
      </c>
      <c r="D539" t="s">
        <v>945</v>
      </c>
      <c r="E539" t="s">
        <v>949</v>
      </c>
      <c r="F539" t="s">
        <v>612</v>
      </c>
      <c r="G539" t="s">
        <v>36</v>
      </c>
      <c r="H539">
        <v>18.349999993806705</v>
      </c>
      <c r="J539">
        <v>61.950000001816079</v>
      </c>
      <c r="K539">
        <v>1</v>
      </c>
      <c r="M539" cm="1">
        <f t="array" ref="M539">_xlfn.IFS(J539="",I539,I539&gt;J539,J539,I539&lt;J539,I539)</f>
        <v>0</v>
      </c>
      <c r="N539">
        <f t="shared" si="24"/>
        <v>0</v>
      </c>
      <c r="O539">
        <f t="shared" si="25"/>
        <v>0</v>
      </c>
      <c r="P539" t="str">
        <f t="shared" si="26"/>
        <v/>
      </c>
    </row>
    <row r="540" spans="1:16" x14ac:dyDescent="0.3">
      <c r="A540">
        <v>539</v>
      </c>
      <c r="B540">
        <v>180100941</v>
      </c>
      <c r="C540">
        <v>43242.470266203702</v>
      </c>
      <c r="D540" t="s">
        <v>945</v>
      </c>
      <c r="E540" t="s">
        <v>949</v>
      </c>
      <c r="F540" t="s">
        <v>613</v>
      </c>
      <c r="G540" t="s">
        <v>36</v>
      </c>
      <c r="H540">
        <v>6.9166666700039059</v>
      </c>
      <c r="J540">
        <v>41.533333340194076</v>
      </c>
      <c r="K540">
        <v>2</v>
      </c>
      <c r="M540" cm="1">
        <f t="array" ref="M540">_xlfn.IFS(J540="",I540,I540&gt;J540,J540,I540&lt;J540,I540)</f>
        <v>0</v>
      </c>
      <c r="N540">
        <f t="shared" si="24"/>
        <v>0</v>
      </c>
      <c r="O540">
        <f t="shared" si="25"/>
        <v>0</v>
      </c>
      <c r="P540" t="str">
        <f t="shared" si="26"/>
        <v/>
      </c>
    </row>
    <row r="541" spans="1:16" x14ac:dyDescent="0.3">
      <c r="A541">
        <v>540</v>
      </c>
      <c r="B541">
        <v>180100991</v>
      </c>
      <c r="C541">
        <v>43242.527453703704</v>
      </c>
      <c r="D541" t="s">
        <v>945</v>
      </c>
      <c r="E541" t="s">
        <v>949</v>
      </c>
      <c r="F541" t="s">
        <v>151</v>
      </c>
      <c r="G541" t="s">
        <v>36</v>
      </c>
      <c r="H541">
        <v>45.616666664136574</v>
      </c>
      <c r="I541">
        <v>126.46666666259989</v>
      </c>
      <c r="J541">
        <v>136.51666666497476</v>
      </c>
      <c r="K541">
        <v>2</v>
      </c>
      <c r="L541">
        <v>2</v>
      </c>
      <c r="M541" cm="1">
        <f t="array" ref="M541">_xlfn.IFS(J541="",I541,I541&gt;J541,J541,I541&lt;J541,I541)</f>
        <v>126.46666666259989</v>
      </c>
      <c r="N541">
        <f t="shared" si="24"/>
        <v>1</v>
      </c>
      <c r="O541">
        <f t="shared" si="25"/>
        <v>1</v>
      </c>
      <c r="P541" t="str">
        <f t="shared" si="26"/>
        <v/>
      </c>
    </row>
    <row r="542" spans="1:16" x14ac:dyDescent="0.3">
      <c r="A542">
        <v>541</v>
      </c>
      <c r="B542">
        <v>180101131</v>
      </c>
      <c r="C542">
        <v>43242.671388888892</v>
      </c>
      <c r="D542" t="s">
        <v>945</v>
      </c>
      <c r="E542" t="s">
        <v>949</v>
      </c>
      <c r="F542" t="s">
        <v>615</v>
      </c>
      <c r="G542" t="s">
        <v>36</v>
      </c>
      <c r="J542">
        <v>21.916666666511446</v>
      </c>
      <c r="K542">
        <v>1</v>
      </c>
      <c r="M542" cm="1">
        <f t="array" ref="M542">_xlfn.IFS(J542="",I542,I542&gt;J542,J542,I542&lt;J542,I542)</f>
        <v>0</v>
      </c>
      <c r="N542">
        <f t="shared" si="24"/>
        <v>0</v>
      </c>
      <c r="O542">
        <f t="shared" si="25"/>
        <v>0</v>
      </c>
      <c r="P542" t="str">
        <f t="shared" si="26"/>
        <v/>
      </c>
    </row>
    <row r="543" spans="1:16" x14ac:dyDescent="0.3">
      <c r="A543">
        <v>542</v>
      </c>
      <c r="B543">
        <v>180101137</v>
      </c>
      <c r="C543">
        <v>43242.675162037034</v>
      </c>
      <c r="D543" t="s">
        <v>945</v>
      </c>
      <c r="E543" t="s">
        <v>949</v>
      </c>
      <c r="F543" t="s">
        <v>532</v>
      </c>
      <c r="G543" t="s">
        <v>23</v>
      </c>
      <c r="H543">
        <v>21.050000006798655</v>
      </c>
      <c r="I543">
        <v>98.766666672891006</v>
      </c>
      <c r="J543">
        <v>123.35000000079162</v>
      </c>
      <c r="K543">
        <v>3</v>
      </c>
      <c r="L543">
        <v>4</v>
      </c>
      <c r="M543" cm="1">
        <f t="array" ref="M543">_xlfn.IFS(J543="",I543,I543&gt;J543,J543,I543&lt;J543,I543)</f>
        <v>98.766666672891006</v>
      </c>
      <c r="N543">
        <f t="shared" si="24"/>
        <v>1</v>
      </c>
      <c r="O543">
        <f t="shared" si="25"/>
        <v>1</v>
      </c>
      <c r="P543" t="str">
        <f t="shared" si="26"/>
        <v/>
      </c>
    </row>
    <row r="544" spans="1:16" x14ac:dyDescent="0.3">
      <c r="A544">
        <v>543</v>
      </c>
      <c r="B544">
        <v>180101151</v>
      </c>
      <c r="C544">
        <v>43242.688587962963</v>
      </c>
      <c r="D544" t="s">
        <v>994</v>
      </c>
      <c r="E544" t="s">
        <v>1028</v>
      </c>
      <c r="F544" t="s">
        <v>616</v>
      </c>
      <c r="G544" t="s">
        <v>23</v>
      </c>
      <c r="J544">
        <v>10.199999995529652</v>
      </c>
      <c r="K544">
        <v>1</v>
      </c>
      <c r="M544" cm="1">
        <f t="array" ref="M544">_xlfn.IFS(J544="",I544,I544&gt;J544,J544,I544&lt;J544,I544)</f>
        <v>0</v>
      </c>
      <c r="N544">
        <f t="shared" si="24"/>
        <v>0</v>
      </c>
      <c r="O544">
        <f t="shared" si="25"/>
        <v>0</v>
      </c>
      <c r="P544" t="str">
        <f t="shared" si="26"/>
        <v/>
      </c>
    </row>
    <row r="545" spans="1:16" x14ac:dyDescent="0.3">
      <c r="A545">
        <v>544</v>
      </c>
      <c r="B545">
        <v>180101158</v>
      </c>
      <c r="C545">
        <v>43242.691562499997</v>
      </c>
      <c r="D545" t="s">
        <v>945</v>
      </c>
      <c r="E545" t="s">
        <v>966</v>
      </c>
      <c r="F545" t="s">
        <v>617</v>
      </c>
      <c r="G545" t="s">
        <v>36</v>
      </c>
      <c r="H545">
        <v>9.066666669677943</v>
      </c>
      <c r="J545">
        <v>19.916666670469567</v>
      </c>
      <c r="K545">
        <v>1</v>
      </c>
      <c r="M545" cm="1">
        <f t="array" ref="M545">_xlfn.IFS(J545="",I545,I545&gt;J545,J545,I545&lt;J545,I545)</f>
        <v>0</v>
      </c>
      <c r="N545">
        <f t="shared" si="24"/>
        <v>0</v>
      </c>
      <c r="O545">
        <f t="shared" si="25"/>
        <v>0</v>
      </c>
      <c r="P545" t="str">
        <f t="shared" si="26"/>
        <v/>
      </c>
    </row>
    <row r="546" spans="1:16" x14ac:dyDescent="0.3">
      <c r="A546">
        <v>545</v>
      </c>
      <c r="B546">
        <v>180101162</v>
      </c>
      <c r="C546">
        <v>43242.695162037038</v>
      </c>
      <c r="D546" t="s">
        <v>945</v>
      </c>
      <c r="E546" t="s">
        <v>966</v>
      </c>
      <c r="F546" t="s">
        <v>80</v>
      </c>
      <c r="G546" t="s">
        <v>36</v>
      </c>
      <c r="J546">
        <v>23.000000001629815</v>
      </c>
      <c r="K546">
        <v>1</v>
      </c>
      <c r="M546" cm="1">
        <f t="array" ref="M546">_xlfn.IFS(J546="",I546,I546&gt;J546,J546,I546&lt;J546,I546)</f>
        <v>0</v>
      </c>
      <c r="N546">
        <f t="shared" si="24"/>
        <v>0</v>
      </c>
      <c r="O546">
        <f t="shared" si="25"/>
        <v>0</v>
      </c>
      <c r="P546" t="str">
        <f t="shared" si="26"/>
        <v/>
      </c>
    </row>
    <row r="547" spans="1:16" x14ac:dyDescent="0.3">
      <c r="A547">
        <v>546</v>
      </c>
      <c r="B547">
        <v>180101212</v>
      </c>
      <c r="C547">
        <v>43242.732905092591</v>
      </c>
      <c r="D547" t="s">
        <v>994</v>
      </c>
      <c r="E547" t="s">
        <v>997</v>
      </c>
      <c r="F547" t="s">
        <v>618</v>
      </c>
      <c r="G547" t="s">
        <v>23</v>
      </c>
      <c r="H547">
        <v>13.250000006519258</v>
      </c>
      <c r="I547">
        <v>80.616666673449799</v>
      </c>
      <c r="J547">
        <v>81.816666671074927</v>
      </c>
      <c r="K547">
        <v>1</v>
      </c>
      <c r="L547">
        <v>3</v>
      </c>
      <c r="M547" cm="1">
        <f t="array" ref="M547">_xlfn.IFS(J547="",I547,I547&gt;J547,J547,I547&lt;J547,I547)</f>
        <v>80.616666673449799</v>
      </c>
      <c r="N547">
        <f t="shared" si="24"/>
        <v>1</v>
      </c>
      <c r="O547">
        <f t="shared" si="25"/>
        <v>1</v>
      </c>
      <c r="P547" t="str">
        <f t="shared" si="26"/>
        <v/>
      </c>
    </row>
    <row r="548" spans="1:16" x14ac:dyDescent="0.3">
      <c r="A548">
        <v>547</v>
      </c>
      <c r="B548">
        <v>180101213</v>
      </c>
      <c r="C548">
        <v>43242.733344907407</v>
      </c>
      <c r="D548" t="s">
        <v>945</v>
      </c>
      <c r="E548" t="s">
        <v>966</v>
      </c>
      <c r="F548" t="s">
        <v>619</v>
      </c>
      <c r="G548" t="s">
        <v>36</v>
      </c>
      <c r="H548">
        <v>25.100000000093132</v>
      </c>
      <c r="I548">
        <v>13.983333333162591</v>
      </c>
      <c r="J548">
        <v>52.566666664788499</v>
      </c>
      <c r="K548">
        <v>1</v>
      </c>
      <c r="L548">
        <v>3</v>
      </c>
      <c r="M548" cm="1">
        <f t="array" ref="M548">_xlfn.IFS(J548="",I548,I548&gt;J548,J548,I548&lt;J548,I548)</f>
        <v>13.983333333162591</v>
      </c>
      <c r="N548">
        <f t="shared" si="24"/>
        <v>1</v>
      </c>
      <c r="O548">
        <f t="shared" si="25"/>
        <v>1</v>
      </c>
      <c r="P548" t="str">
        <f t="shared" si="26"/>
        <v/>
      </c>
    </row>
    <row r="549" spans="1:16" x14ac:dyDescent="0.3">
      <c r="A549">
        <v>548</v>
      </c>
      <c r="B549">
        <v>180101232</v>
      </c>
      <c r="C549">
        <v>43242.756689814814</v>
      </c>
      <c r="D549" t="s">
        <v>945</v>
      </c>
      <c r="E549" t="s">
        <v>966</v>
      </c>
      <c r="F549" t="s">
        <v>621</v>
      </c>
      <c r="G549" t="s">
        <v>36</v>
      </c>
      <c r="J549">
        <v>19.100000001490116</v>
      </c>
      <c r="K549">
        <v>1</v>
      </c>
      <c r="M549" cm="1">
        <f t="array" ref="M549">_xlfn.IFS(J549="",I549,I549&gt;J549,J549,I549&lt;J549,I549)</f>
        <v>0</v>
      </c>
      <c r="N549">
        <f t="shared" si="24"/>
        <v>0</v>
      </c>
      <c r="O549">
        <f t="shared" si="25"/>
        <v>0</v>
      </c>
      <c r="P549" t="str">
        <f t="shared" si="26"/>
        <v/>
      </c>
    </row>
    <row r="550" spans="1:16" x14ac:dyDescent="0.3">
      <c r="A550">
        <v>549</v>
      </c>
      <c r="B550">
        <v>180101513</v>
      </c>
      <c r="C550">
        <v>43243.364131944443</v>
      </c>
      <c r="D550" t="s">
        <v>945</v>
      </c>
      <c r="E550" t="s">
        <v>966</v>
      </c>
      <c r="F550" t="s">
        <v>597</v>
      </c>
      <c r="G550" t="s">
        <v>36</v>
      </c>
      <c r="H550">
        <v>0</v>
      </c>
      <c r="J550">
        <v>11.833333333488554</v>
      </c>
      <c r="K550">
        <v>1</v>
      </c>
      <c r="M550" cm="1">
        <f t="array" ref="M550">_xlfn.IFS(J550="",I550,I550&gt;J550,J550,I550&lt;J550,I550)</f>
        <v>0</v>
      </c>
      <c r="N550">
        <f t="shared" si="24"/>
        <v>0</v>
      </c>
      <c r="O550">
        <f t="shared" si="25"/>
        <v>0</v>
      </c>
      <c r="P550" t="str">
        <f t="shared" si="26"/>
        <v/>
      </c>
    </row>
    <row r="551" spans="1:16" x14ac:dyDescent="0.3">
      <c r="A551">
        <v>550</v>
      </c>
      <c r="B551">
        <v>180101627</v>
      </c>
      <c r="C551">
        <v>43243.471828703703</v>
      </c>
      <c r="D551" t="s">
        <v>945</v>
      </c>
      <c r="E551" t="s">
        <v>966</v>
      </c>
      <c r="F551" t="s">
        <v>158</v>
      </c>
      <c r="G551" t="s">
        <v>36</v>
      </c>
      <c r="H551">
        <v>0</v>
      </c>
      <c r="J551">
        <v>24.516666666604578</v>
      </c>
      <c r="K551">
        <v>2</v>
      </c>
      <c r="M551" cm="1">
        <f t="array" ref="M551">_xlfn.IFS(J551="",I551,I551&gt;J551,J551,I551&lt;J551,I551)</f>
        <v>0</v>
      </c>
      <c r="N551">
        <f t="shared" si="24"/>
        <v>0</v>
      </c>
      <c r="O551">
        <f t="shared" si="25"/>
        <v>0</v>
      </c>
      <c r="P551" t="str">
        <f t="shared" si="26"/>
        <v/>
      </c>
    </row>
    <row r="552" spans="1:16" x14ac:dyDescent="0.3">
      <c r="A552">
        <v>551</v>
      </c>
      <c r="B552">
        <v>180101674</v>
      </c>
      <c r="C552">
        <v>43243.530590277776</v>
      </c>
      <c r="D552" t="s">
        <v>945</v>
      </c>
      <c r="E552" t="s">
        <v>949</v>
      </c>
      <c r="F552" t="s">
        <v>123</v>
      </c>
      <c r="G552" t="s">
        <v>36</v>
      </c>
      <c r="J552">
        <v>18.76666666357778</v>
      </c>
      <c r="K552">
        <v>1</v>
      </c>
      <c r="M552" cm="1">
        <f t="array" ref="M552">_xlfn.IFS(J552="",I552,I552&gt;J552,J552,I552&lt;J552,I552)</f>
        <v>0</v>
      </c>
      <c r="N552">
        <f t="shared" si="24"/>
        <v>0</v>
      </c>
      <c r="O552">
        <f t="shared" si="25"/>
        <v>0</v>
      </c>
      <c r="P552" t="str">
        <f t="shared" si="26"/>
        <v/>
      </c>
    </row>
    <row r="553" spans="1:16" x14ac:dyDescent="0.3">
      <c r="A553">
        <v>552</v>
      </c>
      <c r="B553">
        <v>180101768</v>
      </c>
      <c r="C553">
        <v>43243.611041666663</v>
      </c>
      <c r="D553" t="s">
        <v>945</v>
      </c>
      <c r="E553" t="s">
        <v>966</v>
      </c>
      <c r="F553" t="s">
        <v>446</v>
      </c>
      <c r="G553" t="s">
        <v>23</v>
      </c>
      <c r="H553">
        <v>21.166666669305414</v>
      </c>
      <c r="I553">
        <v>42.100000003119931</v>
      </c>
      <c r="J553">
        <v>53.40000000433065</v>
      </c>
      <c r="K553">
        <v>2</v>
      </c>
      <c r="L553">
        <v>2</v>
      </c>
      <c r="M553" cm="1">
        <f t="array" ref="M553">_xlfn.IFS(J553="",I553,I553&gt;J553,J553,I553&lt;J553,I553)</f>
        <v>42.100000003119931</v>
      </c>
      <c r="N553">
        <f t="shared" si="24"/>
        <v>1</v>
      </c>
      <c r="O553">
        <f t="shared" si="25"/>
        <v>1</v>
      </c>
      <c r="P553" t="str">
        <f t="shared" si="26"/>
        <v/>
      </c>
    </row>
    <row r="554" spans="1:16" x14ac:dyDescent="0.3">
      <c r="A554">
        <v>553</v>
      </c>
      <c r="B554">
        <v>180101850</v>
      </c>
      <c r="C554">
        <v>43243.685960648145</v>
      </c>
      <c r="D554" t="s">
        <v>994</v>
      </c>
      <c r="E554" t="s">
        <v>997</v>
      </c>
      <c r="F554" t="s">
        <v>622</v>
      </c>
      <c r="G554" t="s">
        <v>23</v>
      </c>
      <c r="H554">
        <v>13.433333340799436</v>
      </c>
      <c r="I554">
        <v>79.216666670981795</v>
      </c>
      <c r="J554">
        <v>69.966666667023674</v>
      </c>
      <c r="K554">
        <v>1</v>
      </c>
      <c r="L554">
        <v>1</v>
      </c>
      <c r="M554" cm="1">
        <f t="array" ref="M554">_xlfn.IFS(J554="",I554,I554&gt;J554,J554,I554&lt;J554,I554)</f>
        <v>69.966666667023674</v>
      </c>
      <c r="N554">
        <f t="shared" si="24"/>
        <v>1</v>
      </c>
      <c r="O554">
        <f t="shared" si="25"/>
        <v>1</v>
      </c>
      <c r="P554" t="str">
        <f t="shared" si="26"/>
        <v/>
      </c>
    </row>
    <row r="555" spans="1:16" x14ac:dyDescent="0.3">
      <c r="A555">
        <v>554</v>
      </c>
      <c r="B555">
        <v>180101892</v>
      </c>
      <c r="C555">
        <v>43243.726354166669</v>
      </c>
      <c r="D555" t="s">
        <v>994</v>
      </c>
      <c r="E555" t="s">
        <v>966</v>
      </c>
      <c r="F555" t="s">
        <v>623</v>
      </c>
      <c r="G555" t="s">
        <v>36</v>
      </c>
      <c r="H555">
        <v>21.866666665300727</v>
      </c>
      <c r="J555">
        <v>101.88333333469927</v>
      </c>
      <c r="K555">
        <v>2</v>
      </c>
      <c r="M555" cm="1">
        <f t="array" ref="M555">_xlfn.IFS(J555="",I555,I555&gt;J555,J555,I555&lt;J555,I555)</f>
        <v>0</v>
      </c>
      <c r="N555">
        <f t="shared" si="24"/>
        <v>0</v>
      </c>
      <c r="O555">
        <f t="shared" si="25"/>
        <v>0</v>
      </c>
      <c r="P555" t="str">
        <f t="shared" si="26"/>
        <v/>
      </c>
    </row>
    <row r="556" spans="1:16" x14ac:dyDescent="0.3">
      <c r="A556">
        <v>555</v>
      </c>
      <c r="B556">
        <v>180101917</v>
      </c>
      <c r="C556">
        <v>43243.748680555553</v>
      </c>
      <c r="D556" t="s">
        <v>945</v>
      </c>
      <c r="E556" t="s">
        <v>966</v>
      </c>
      <c r="F556" t="s">
        <v>485</v>
      </c>
      <c r="G556" t="s">
        <v>36</v>
      </c>
      <c r="H556">
        <v>15.533333339262754</v>
      </c>
      <c r="I556">
        <v>65.900000003166497</v>
      </c>
      <c r="J556">
        <v>81.166666665812954</v>
      </c>
      <c r="K556">
        <v>1</v>
      </c>
      <c r="L556">
        <v>2</v>
      </c>
      <c r="M556" cm="1">
        <f t="array" ref="M556">_xlfn.IFS(J556="",I556,I556&gt;J556,J556,I556&lt;J556,I556)</f>
        <v>65.900000003166497</v>
      </c>
      <c r="N556">
        <f t="shared" si="24"/>
        <v>1</v>
      </c>
      <c r="O556">
        <f t="shared" si="25"/>
        <v>1</v>
      </c>
      <c r="P556" t="str">
        <f t="shared" si="26"/>
        <v/>
      </c>
    </row>
    <row r="557" spans="1:16" x14ac:dyDescent="0.3">
      <c r="A557">
        <v>556</v>
      </c>
      <c r="B557">
        <v>180102341</v>
      </c>
      <c r="C557">
        <v>43244.423425925925</v>
      </c>
      <c r="D557" t="s">
        <v>945</v>
      </c>
      <c r="E557" t="s">
        <v>966</v>
      </c>
      <c r="F557" t="s">
        <v>624</v>
      </c>
      <c r="G557" t="s">
        <v>36</v>
      </c>
      <c r="H557">
        <v>22.633333333069459</v>
      </c>
      <c r="J557">
        <v>50.666666671168059</v>
      </c>
      <c r="K557">
        <v>2</v>
      </c>
      <c r="M557" cm="1">
        <f t="array" ref="M557">_xlfn.IFS(J557="",I557,I557&gt;J557,J557,I557&lt;J557,I557)</f>
        <v>0</v>
      </c>
      <c r="N557">
        <f t="shared" si="24"/>
        <v>0</v>
      </c>
      <c r="O557">
        <f t="shared" si="25"/>
        <v>0</v>
      </c>
      <c r="P557" t="str">
        <f t="shared" si="26"/>
        <v/>
      </c>
    </row>
    <row r="558" spans="1:16" x14ac:dyDescent="0.3">
      <c r="A558">
        <v>557</v>
      </c>
      <c r="B558">
        <v>180102492</v>
      </c>
      <c r="C558">
        <v>43244.541712962964</v>
      </c>
      <c r="D558" t="s">
        <v>945</v>
      </c>
      <c r="E558" t="s">
        <v>949</v>
      </c>
      <c r="F558" t="s">
        <v>524</v>
      </c>
      <c r="G558" t="s">
        <v>23</v>
      </c>
      <c r="J558">
        <v>7.4166666611563414</v>
      </c>
      <c r="K558">
        <v>1</v>
      </c>
      <c r="M558" cm="1">
        <f t="array" ref="M558">_xlfn.IFS(J558="",I558,I558&gt;J558,J558,I558&lt;J558,I558)</f>
        <v>0</v>
      </c>
      <c r="N558">
        <f t="shared" si="24"/>
        <v>0</v>
      </c>
      <c r="O558">
        <f t="shared" si="25"/>
        <v>0</v>
      </c>
      <c r="P558" t="str">
        <f t="shared" si="26"/>
        <v/>
      </c>
    </row>
    <row r="559" spans="1:16" x14ac:dyDescent="0.3">
      <c r="A559">
        <v>558</v>
      </c>
      <c r="B559">
        <v>180102494</v>
      </c>
      <c r="C559">
        <v>43244.542291666665</v>
      </c>
      <c r="D559" t="s">
        <v>945</v>
      </c>
      <c r="E559" t="s">
        <v>949</v>
      </c>
      <c r="F559" t="s">
        <v>601</v>
      </c>
      <c r="G559" t="s">
        <v>23</v>
      </c>
      <c r="H559">
        <v>15.099999998928979</v>
      </c>
      <c r="J559">
        <v>131.3166666647885</v>
      </c>
      <c r="K559">
        <v>1</v>
      </c>
      <c r="M559" cm="1">
        <f t="array" ref="M559">_xlfn.IFS(J559="",I559,I559&gt;J559,J559,I559&lt;J559,I559)</f>
        <v>0</v>
      </c>
      <c r="N559">
        <f t="shared" si="24"/>
        <v>0</v>
      </c>
      <c r="O559">
        <f t="shared" si="25"/>
        <v>0</v>
      </c>
      <c r="P559" t="str">
        <f t="shared" si="26"/>
        <v/>
      </c>
    </row>
    <row r="560" spans="1:16" x14ac:dyDescent="0.3">
      <c r="A560">
        <v>559</v>
      </c>
      <c r="B560">
        <v>180102625</v>
      </c>
      <c r="C560">
        <v>43244.64203703704</v>
      </c>
      <c r="D560" t="s">
        <v>945</v>
      </c>
      <c r="E560" t="s">
        <v>949</v>
      </c>
      <c r="F560" t="s">
        <v>168</v>
      </c>
      <c r="G560" t="s">
        <v>36</v>
      </c>
      <c r="H560">
        <v>12.616666661342606</v>
      </c>
      <c r="I560">
        <v>36.466666662599891</v>
      </c>
      <c r="J560">
        <v>79.983333328273147</v>
      </c>
      <c r="K560">
        <v>1</v>
      </c>
      <c r="L560">
        <v>1</v>
      </c>
      <c r="M560" cm="1">
        <f t="array" ref="M560">_xlfn.IFS(J560="",I560,I560&gt;J560,J560,I560&lt;J560,I560)</f>
        <v>36.466666662599891</v>
      </c>
      <c r="N560">
        <f t="shared" si="24"/>
        <v>1</v>
      </c>
      <c r="O560">
        <f t="shared" si="25"/>
        <v>1</v>
      </c>
      <c r="P560" t="str">
        <f t="shared" si="26"/>
        <v/>
      </c>
    </row>
    <row r="561" spans="1:16" x14ac:dyDescent="0.3">
      <c r="A561">
        <v>560</v>
      </c>
      <c r="B561">
        <v>180103114</v>
      </c>
      <c r="C561">
        <v>43245.213796296295</v>
      </c>
      <c r="D561" t="s">
        <v>1017</v>
      </c>
      <c r="E561" t="s">
        <v>966</v>
      </c>
      <c r="F561" t="s">
        <v>625</v>
      </c>
      <c r="G561" t="s">
        <v>36</v>
      </c>
      <c r="H561">
        <v>150.23333333199844</v>
      </c>
      <c r="I561">
        <v>198.13333333935589</v>
      </c>
      <c r="J561">
        <v>199.36666666762903</v>
      </c>
      <c r="K561">
        <v>1</v>
      </c>
      <c r="L561">
        <v>1</v>
      </c>
      <c r="M561" cm="1">
        <f t="array" ref="M561">_xlfn.IFS(J561="",I561,I561&gt;J561,J561,I561&lt;J561,I561)</f>
        <v>198.13333333935589</v>
      </c>
      <c r="N561">
        <f t="shared" si="24"/>
        <v>1</v>
      </c>
      <c r="O561">
        <f t="shared" si="25"/>
        <v>1</v>
      </c>
      <c r="P561" t="str">
        <f t="shared" si="26"/>
        <v/>
      </c>
    </row>
    <row r="562" spans="1:16" x14ac:dyDescent="0.3">
      <c r="A562">
        <v>561</v>
      </c>
      <c r="B562">
        <v>180103276</v>
      </c>
      <c r="C562">
        <v>43245.370497685188</v>
      </c>
      <c r="D562" t="s">
        <v>945</v>
      </c>
      <c r="E562" t="s">
        <v>966</v>
      </c>
      <c r="F562" t="s">
        <v>209</v>
      </c>
      <c r="G562" t="s">
        <v>23</v>
      </c>
      <c r="H562">
        <v>20.68333332776092</v>
      </c>
      <c r="J562">
        <v>71.699999996926636</v>
      </c>
      <c r="K562">
        <v>2</v>
      </c>
      <c r="M562" cm="1">
        <f t="array" ref="M562">_xlfn.IFS(J562="",I562,I562&gt;J562,J562,I562&lt;J562,I562)</f>
        <v>0</v>
      </c>
      <c r="N562">
        <f t="shared" si="24"/>
        <v>0</v>
      </c>
      <c r="O562">
        <f t="shared" si="25"/>
        <v>0</v>
      </c>
      <c r="P562" t="str">
        <f t="shared" si="26"/>
        <v/>
      </c>
    </row>
    <row r="563" spans="1:16" x14ac:dyDescent="0.3">
      <c r="A563">
        <v>562</v>
      </c>
      <c r="B563">
        <v>180103502</v>
      </c>
      <c r="C563">
        <v>43245.596875000003</v>
      </c>
      <c r="D563" t="s">
        <v>945</v>
      </c>
      <c r="E563" t="s">
        <v>966</v>
      </c>
      <c r="F563" t="s">
        <v>485</v>
      </c>
      <c r="G563" t="s">
        <v>36</v>
      </c>
      <c r="H563">
        <v>3.1333333323709667</v>
      </c>
      <c r="I563">
        <v>52.499999993015081</v>
      </c>
      <c r="J563">
        <v>70.749999994877726</v>
      </c>
      <c r="K563">
        <v>2</v>
      </c>
      <c r="L563">
        <v>3</v>
      </c>
      <c r="M563" cm="1">
        <f t="array" ref="M563">_xlfn.IFS(J563="",I563,I563&gt;J563,J563,I563&lt;J563,I563)</f>
        <v>52.499999993015081</v>
      </c>
      <c r="N563">
        <f t="shared" si="24"/>
        <v>1</v>
      </c>
      <c r="O563">
        <f t="shared" si="25"/>
        <v>1</v>
      </c>
      <c r="P563" t="str">
        <f t="shared" si="26"/>
        <v/>
      </c>
    </row>
    <row r="564" spans="1:16" x14ac:dyDescent="0.3">
      <c r="A564">
        <v>563</v>
      </c>
      <c r="B564">
        <v>180103525</v>
      </c>
      <c r="C564">
        <v>43245.617997685185</v>
      </c>
      <c r="D564" t="s">
        <v>945</v>
      </c>
      <c r="E564" t="s">
        <v>966</v>
      </c>
      <c r="F564" t="s">
        <v>234</v>
      </c>
      <c r="G564" t="s">
        <v>23</v>
      </c>
      <c r="H564">
        <v>34.366666664136574</v>
      </c>
      <c r="J564">
        <v>72.616666668327525</v>
      </c>
      <c r="K564">
        <v>1</v>
      </c>
      <c r="M564" cm="1">
        <f t="array" ref="M564">_xlfn.IFS(J564="",I564,I564&gt;J564,J564,I564&lt;J564,I564)</f>
        <v>0</v>
      </c>
      <c r="N564">
        <f t="shared" si="24"/>
        <v>0</v>
      </c>
      <c r="O564">
        <f t="shared" si="25"/>
        <v>0</v>
      </c>
      <c r="P564" t="str">
        <f t="shared" si="26"/>
        <v/>
      </c>
    </row>
    <row r="565" spans="1:16" x14ac:dyDescent="0.3">
      <c r="A565">
        <v>564</v>
      </c>
      <c r="B565">
        <v>180103624</v>
      </c>
      <c r="C565">
        <v>43245.696018518516</v>
      </c>
      <c r="D565" t="s">
        <v>945</v>
      </c>
      <c r="E565" t="s">
        <v>966</v>
      </c>
      <c r="F565" t="s">
        <v>187</v>
      </c>
      <c r="G565" t="s">
        <v>23</v>
      </c>
      <c r="H565">
        <v>1.8166666722390801</v>
      </c>
      <c r="J565">
        <v>47.516666668234393</v>
      </c>
      <c r="K565">
        <v>1</v>
      </c>
      <c r="M565" cm="1">
        <f t="array" ref="M565">_xlfn.IFS(J565="",I565,I565&gt;J565,J565,I565&lt;J565,I565)</f>
        <v>0</v>
      </c>
      <c r="N565">
        <f t="shared" si="24"/>
        <v>0</v>
      </c>
      <c r="O565">
        <f t="shared" si="25"/>
        <v>0</v>
      </c>
      <c r="P565" t="str">
        <f t="shared" si="26"/>
        <v/>
      </c>
    </row>
    <row r="566" spans="1:16" x14ac:dyDescent="0.3">
      <c r="A566">
        <v>565</v>
      </c>
      <c r="B566">
        <v>180103639</v>
      </c>
      <c r="C566">
        <v>43245.703865740739</v>
      </c>
      <c r="D566" t="s">
        <v>945</v>
      </c>
      <c r="E566" t="s">
        <v>966</v>
      </c>
      <c r="F566" t="s">
        <v>626</v>
      </c>
      <c r="G566" t="s">
        <v>36</v>
      </c>
      <c r="H566">
        <v>14.450000004144385</v>
      </c>
      <c r="J566">
        <v>32.516666671726853</v>
      </c>
      <c r="K566">
        <v>1</v>
      </c>
      <c r="M566" cm="1">
        <f t="array" ref="M566">_xlfn.IFS(J566="",I566,I566&gt;J566,J566,I566&lt;J566,I566)</f>
        <v>0</v>
      </c>
      <c r="N566">
        <f t="shared" si="24"/>
        <v>0</v>
      </c>
      <c r="O566">
        <f t="shared" si="25"/>
        <v>0</v>
      </c>
      <c r="P566" t="str">
        <f t="shared" si="26"/>
        <v/>
      </c>
    </row>
    <row r="567" spans="1:16" x14ac:dyDescent="0.3">
      <c r="A567">
        <v>566</v>
      </c>
      <c r="B567">
        <v>180103659</v>
      </c>
      <c r="C567">
        <v>43245.722372685188</v>
      </c>
      <c r="D567" t="s">
        <v>1025</v>
      </c>
      <c r="E567" t="s">
        <v>997</v>
      </c>
      <c r="F567" t="s">
        <v>627</v>
      </c>
      <c r="G567" t="s">
        <v>36</v>
      </c>
      <c r="H567">
        <v>14.166666667442769</v>
      </c>
      <c r="J567">
        <v>17.199999997392297</v>
      </c>
      <c r="K567">
        <v>1</v>
      </c>
      <c r="M567" cm="1">
        <f t="array" ref="M567">_xlfn.IFS(J567="",I567,I567&gt;J567,J567,I567&lt;J567,I567)</f>
        <v>0</v>
      </c>
      <c r="N567">
        <f t="shared" si="24"/>
        <v>0</v>
      </c>
      <c r="O567">
        <f t="shared" si="25"/>
        <v>0</v>
      </c>
      <c r="P567" t="str">
        <f t="shared" si="26"/>
        <v/>
      </c>
    </row>
    <row r="568" spans="1:16" x14ac:dyDescent="0.3">
      <c r="A568">
        <v>567</v>
      </c>
      <c r="B568">
        <v>180103679</v>
      </c>
      <c r="C568">
        <v>43245.740543981483</v>
      </c>
      <c r="D568" t="s">
        <v>945</v>
      </c>
      <c r="E568" t="s">
        <v>966</v>
      </c>
      <c r="F568" t="s">
        <v>628</v>
      </c>
      <c r="G568" t="s">
        <v>36</v>
      </c>
      <c r="H568">
        <v>16.533333332045004</v>
      </c>
      <c r="J568">
        <v>90.783333327854052</v>
      </c>
      <c r="K568">
        <v>1</v>
      </c>
      <c r="M568" cm="1">
        <f t="array" ref="M568">_xlfn.IFS(J568="",I568,I568&gt;J568,J568,I568&lt;J568,I568)</f>
        <v>0</v>
      </c>
      <c r="N568">
        <f t="shared" si="24"/>
        <v>0</v>
      </c>
      <c r="O568">
        <f t="shared" si="25"/>
        <v>0</v>
      </c>
      <c r="P568" t="str">
        <f t="shared" si="26"/>
        <v/>
      </c>
    </row>
    <row r="569" spans="1:16" x14ac:dyDescent="0.3">
      <c r="A569">
        <v>568</v>
      </c>
      <c r="B569">
        <v>180103694</v>
      </c>
      <c r="C569">
        <v>43245.752962962964</v>
      </c>
      <c r="D569" t="s">
        <v>945</v>
      </c>
      <c r="E569" t="s">
        <v>966</v>
      </c>
      <c r="F569" t="s">
        <v>629</v>
      </c>
      <c r="G569" t="s">
        <v>36</v>
      </c>
      <c r="H569">
        <v>2.9833333287388086</v>
      </c>
      <c r="J569">
        <v>15.366666665067896</v>
      </c>
      <c r="K569">
        <v>1</v>
      </c>
      <c r="M569" cm="1">
        <f t="array" ref="M569">_xlfn.IFS(J569="",I569,I569&gt;J569,J569,I569&lt;J569,I569)</f>
        <v>0</v>
      </c>
      <c r="N569">
        <f t="shared" si="24"/>
        <v>0</v>
      </c>
      <c r="O569">
        <f t="shared" si="25"/>
        <v>0</v>
      </c>
      <c r="P569" t="str">
        <f t="shared" si="26"/>
        <v/>
      </c>
    </row>
    <row r="570" spans="1:16" x14ac:dyDescent="0.3">
      <c r="A570">
        <v>569</v>
      </c>
      <c r="B570">
        <v>180105771</v>
      </c>
      <c r="C570">
        <v>43249.285833333335</v>
      </c>
      <c r="D570" t="s">
        <v>945</v>
      </c>
      <c r="E570" t="s">
        <v>966</v>
      </c>
      <c r="F570" t="s">
        <v>630</v>
      </c>
      <c r="G570" t="s">
        <v>36</v>
      </c>
      <c r="H570">
        <v>16.749999996973202</v>
      </c>
      <c r="J570">
        <v>20.633333326550201</v>
      </c>
      <c r="K570">
        <v>1</v>
      </c>
      <c r="M570" cm="1">
        <f t="array" ref="M570">_xlfn.IFS(J570="",I570,I570&gt;J570,J570,I570&lt;J570,I570)</f>
        <v>0</v>
      </c>
      <c r="N570">
        <f t="shared" si="24"/>
        <v>0</v>
      </c>
      <c r="O570">
        <f t="shared" si="25"/>
        <v>0</v>
      </c>
      <c r="P570" t="str">
        <f t="shared" si="26"/>
        <v/>
      </c>
    </row>
    <row r="571" spans="1:16" x14ac:dyDescent="0.3">
      <c r="A571">
        <v>570</v>
      </c>
      <c r="B571">
        <v>180105786</v>
      </c>
      <c r="C571">
        <v>43249.297488425924</v>
      </c>
      <c r="D571" t="s">
        <v>945</v>
      </c>
      <c r="E571" t="s">
        <v>949</v>
      </c>
      <c r="F571" t="s">
        <v>143</v>
      </c>
      <c r="G571" t="s">
        <v>23</v>
      </c>
      <c r="H571">
        <v>27.883333334466442</v>
      </c>
      <c r="I571">
        <v>60.616666671121493</v>
      </c>
      <c r="J571">
        <v>63.866666665999219</v>
      </c>
      <c r="K571">
        <v>1</v>
      </c>
      <c r="L571">
        <v>3</v>
      </c>
      <c r="M571" cm="1">
        <f t="array" ref="M571">_xlfn.IFS(J571="",I571,I571&gt;J571,J571,I571&lt;J571,I571)</f>
        <v>60.616666671121493</v>
      </c>
      <c r="N571">
        <f t="shared" si="24"/>
        <v>1</v>
      </c>
      <c r="O571">
        <f t="shared" si="25"/>
        <v>1</v>
      </c>
      <c r="P571" t="str">
        <f t="shared" si="26"/>
        <v/>
      </c>
    </row>
    <row r="572" spans="1:16" x14ac:dyDescent="0.3">
      <c r="A572">
        <v>571</v>
      </c>
      <c r="B572">
        <v>180105837</v>
      </c>
      <c r="C572">
        <v>43249.353344907409</v>
      </c>
      <c r="D572" t="s">
        <v>945</v>
      </c>
      <c r="E572" t="s">
        <v>949</v>
      </c>
      <c r="F572" t="s">
        <v>287</v>
      </c>
      <c r="G572" t="s">
        <v>36</v>
      </c>
      <c r="H572">
        <v>13.016666660550982</v>
      </c>
      <c r="J572">
        <v>30.666666668839753</v>
      </c>
      <c r="K572">
        <v>1</v>
      </c>
      <c r="M572" cm="1">
        <f t="array" ref="M572">_xlfn.IFS(J572="",I572,I572&gt;J572,J572,I572&lt;J572,I572)</f>
        <v>0</v>
      </c>
      <c r="N572">
        <f t="shared" si="24"/>
        <v>0</v>
      </c>
      <c r="O572">
        <f t="shared" si="25"/>
        <v>0</v>
      </c>
      <c r="P572" t="str">
        <f t="shared" si="26"/>
        <v/>
      </c>
    </row>
    <row r="573" spans="1:16" x14ac:dyDescent="0.3">
      <c r="A573">
        <v>572</v>
      </c>
      <c r="B573">
        <v>180105880</v>
      </c>
      <c r="C573">
        <v>43249.400069444448</v>
      </c>
      <c r="D573" t="s">
        <v>945</v>
      </c>
      <c r="E573" t="s">
        <v>949</v>
      </c>
      <c r="F573" t="s">
        <v>631</v>
      </c>
      <c r="G573" t="s">
        <v>36</v>
      </c>
      <c r="J573">
        <v>45.483333331067115</v>
      </c>
      <c r="K573">
        <v>1</v>
      </c>
      <c r="M573" cm="1">
        <f t="array" ref="M573">_xlfn.IFS(J573="",I573,I573&gt;J573,J573,I573&lt;J573,I573)</f>
        <v>0</v>
      </c>
      <c r="N573">
        <f t="shared" si="24"/>
        <v>0</v>
      </c>
      <c r="O573">
        <f t="shared" si="25"/>
        <v>0</v>
      </c>
      <c r="P573" t="str">
        <f t="shared" si="26"/>
        <v/>
      </c>
    </row>
    <row r="574" spans="1:16" x14ac:dyDescent="0.3">
      <c r="A574">
        <v>573</v>
      </c>
      <c r="B574">
        <v>180106058</v>
      </c>
      <c r="C574">
        <v>43249.571909722225</v>
      </c>
      <c r="D574" t="s">
        <v>994</v>
      </c>
      <c r="E574" t="s">
        <v>1028</v>
      </c>
      <c r="F574" t="s">
        <v>632</v>
      </c>
      <c r="G574" t="s">
        <v>36</v>
      </c>
      <c r="H574">
        <v>13.13333333353512</v>
      </c>
      <c r="J574">
        <v>87.883333330973983</v>
      </c>
      <c r="K574">
        <v>2</v>
      </c>
      <c r="M574" cm="1">
        <f t="array" ref="M574">_xlfn.IFS(J574="",I574,I574&gt;J574,J574,I574&lt;J574,I574)</f>
        <v>0</v>
      </c>
      <c r="N574">
        <f t="shared" si="24"/>
        <v>0</v>
      </c>
      <c r="O574">
        <f t="shared" si="25"/>
        <v>0</v>
      </c>
      <c r="P574" t="str">
        <f t="shared" si="26"/>
        <v/>
      </c>
    </row>
    <row r="575" spans="1:16" x14ac:dyDescent="0.3">
      <c r="A575">
        <v>574</v>
      </c>
      <c r="B575">
        <v>180106100</v>
      </c>
      <c r="C575">
        <v>43249.599328703705</v>
      </c>
      <c r="D575" t="s">
        <v>945</v>
      </c>
      <c r="E575" t="s">
        <v>949</v>
      </c>
      <c r="F575" t="s">
        <v>633</v>
      </c>
      <c r="G575" t="s">
        <v>23</v>
      </c>
      <c r="H575">
        <v>3.7166666658595204</v>
      </c>
      <c r="I575">
        <v>38.966666660271585</v>
      </c>
      <c r="J575">
        <v>73.516666669165716</v>
      </c>
      <c r="K575">
        <v>1</v>
      </c>
      <c r="L575">
        <v>1</v>
      </c>
      <c r="M575" cm="1">
        <f t="array" ref="M575">_xlfn.IFS(J575="",I575,I575&gt;J575,J575,I575&lt;J575,I575)</f>
        <v>38.966666660271585</v>
      </c>
      <c r="N575">
        <f t="shared" si="24"/>
        <v>1</v>
      </c>
      <c r="O575">
        <f t="shared" si="25"/>
        <v>1</v>
      </c>
      <c r="P575" t="str">
        <f t="shared" si="26"/>
        <v/>
      </c>
    </row>
    <row r="576" spans="1:16" x14ac:dyDescent="0.3">
      <c r="A576">
        <v>575</v>
      </c>
      <c r="B576">
        <v>180106158</v>
      </c>
      <c r="C576">
        <v>43249.63559027778</v>
      </c>
      <c r="D576" t="s">
        <v>945</v>
      </c>
      <c r="E576" t="s">
        <v>966</v>
      </c>
      <c r="F576" t="s">
        <v>634</v>
      </c>
      <c r="G576" t="s">
        <v>23</v>
      </c>
      <c r="H576">
        <v>14.449999993667006</v>
      </c>
      <c r="J576">
        <v>18.283333332510665</v>
      </c>
      <c r="K576">
        <v>1</v>
      </c>
      <c r="M576" cm="1">
        <f t="array" ref="M576">_xlfn.IFS(J576="",I576,I576&gt;J576,J576,I576&lt;J576,I576)</f>
        <v>0</v>
      </c>
      <c r="N576">
        <f t="shared" si="24"/>
        <v>0</v>
      </c>
      <c r="O576">
        <f t="shared" si="25"/>
        <v>0</v>
      </c>
      <c r="P576" t="str">
        <f t="shared" si="26"/>
        <v/>
      </c>
    </row>
    <row r="577" spans="1:16" x14ac:dyDescent="0.3">
      <c r="A577">
        <v>576</v>
      </c>
      <c r="B577">
        <v>180106207</v>
      </c>
      <c r="C577">
        <v>43249.671516203707</v>
      </c>
      <c r="D577" t="s">
        <v>945</v>
      </c>
      <c r="E577" t="s">
        <v>966</v>
      </c>
      <c r="F577" t="s">
        <v>635</v>
      </c>
      <c r="G577" t="s">
        <v>36</v>
      </c>
      <c r="H577">
        <v>17.083333324408159</v>
      </c>
      <c r="J577">
        <v>31.349999994272366</v>
      </c>
      <c r="K577">
        <v>1</v>
      </c>
      <c r="M577" cm="1">
        <f t="array" ref="M577">_xlfn.IFS(J577="",I577,I577&gt;J577,J577,I577&lt;J577,I577)</f>
        <v>0</v>
      </c>
      <c r="N577">
        <f t="shared" si="24"/>
        <v>0</v>
      </c>
      <c r="O577">
        <f t="shared" si="25"/>
        <v>0</v>
      </c>
      <c r="P577" t="str">
        <f t="shared" si="26"/>
        <v/>
      </c>
    </row>
    <row r="578" spans="1:16" x14ac:dyDescent="0.3">
      <c r="A578">
        <v>577</v>
      </c>
      <c r="B578">
        <v>180106228</v>
      </c>
      <c r="C578">
        <v>43249.686840277776</v>
      </c>
      <c r="D578" t="s">
        <v>945</v>
      </c>
      <c r="E578" t="s">
        <v>949</v>
      </c>
      <c r="F578" t="s">
        <v>527</v>
      </c>
      <c r="G578" t="s">
        <v>36</v>
      </c>
      <c r="H578">
        <v>34.916666666977108</v>
      </c>
      <c r="J578">
        <v>39.166666665114462</v>
      </c>
      <c r="K578">
        <v>1</v>
      </c>
      <c r="M578" cm="1">
        <f t="array" ref="M578">_xlfn.IFS(J578="",I578,I578&gt;J578,J578,I578&lt;J578,I578)</f>
        <v>0</v>
      </c>
      <c r="N578">
        <f t="shared" si="24"/>
        <v>0</v>
      </c>
      <c r="O578">
        <f t="shared" si="25"/>
        <v>0</v>
      </c>
      <c r="P578" t="str">
        <f t="shared" si="26"/>
        <v/>
      </c>
    </row>
    <row r="579" spans="1:16" x14ac:dyDescent="0.3">
      <c r="A579">
        <v>578</v>
      </c>
      <c r="B579">
        <v>180106279</v>
      </c>
      <c r="C579">
        <v>43249.722986111112</v>
      </c>
      <c r="D579" t="s">
        <v>945</v>
      </c>
      <c r="E579" t="s">
        <v>966</v>
      </c>
      <c r="F579" t="s">
        <v>636</v>
      </c>
      <c r="G579" t="s">
        <v>36</v>
      </c>
      <c r="H579">
        <v>13.299999997252598</v>
      </c>
      <c r="J579">
        <v>72.000000004190952</v>
      </c>
      <c r="K579">
        <v>1</v>
      </c>
      <c r="M579" cm="1">
        <f t="array" ref="M579">_xlfn.IFS(J579="",I579,I579&gt;J579,J579,I579&lt;J579,I579)</f>
        <v>0</v>
      </c>
      <c r="N579">
        <f t="shared" ref="N579:N642" si="27">COUNTIF(I579,"&gt;0")</f>
        <v>0</v>
      </c>
      <c r="O579">
        <f t="shared" ref="O579:O642" si="28">COUNTIF(M579,"&gt;0")</f>
        <v>0</v>
      </c>
      <c r="P579" t="str">
        <f t="shared" ref="P579:P642" si="29">IF(N579=O579,"","NO")</f>
        <v/>
      </c>
    </row>
    <row r="580" spans="1:16" x14ac:dyDescent="0.3">
      <c r="A580">
        <v>579</v>
      </c>
      <c r="B580">
        <v>180106282</v>
      </c>
      <c r="C580">
        <v>43249.725208333337</v>
      </c>
      <c r="D580" t="s">
        <v>945</v>
      </c>
      <c r="E580" t="s">
        <v>949</v>
      </c>
      <c r="F580" t="s">
        <v>637</v>
      </c>
      <c r="G580" t="s">
        <v>36</v>
      </c>
      <c r="H580">
        <v>25.216666662599891</v>
      </c>
      <c r="I580">
        <v>17.699999999022111</v>
      </c>
      <c r="J580">
        <v>51.383333327248693</v>
      </c>
      <c r="K580">
        <v>1</v>
      </c>
      <c r="L580">
        <v>2</v>
      </c>
      <c r="M580" cm="1">
        <f t="array" ref="M580">_xlfn.IFS(J580="",I580,I580&gt;J580,J580,I580&lt;J580,I580)</f>
        <v>17.699999999022111</v>
      </c>
      <c r="N580">
        <f t="shared" si="27"/>
        <v>1</v>
      </c>
      <c r="O580">
        <f t="shared" si="28"/>
        <v>1</v>
      </c>
      <c r="P580" t="str">
        <f t="shared" si="29"/>
        <v/>
      </c>
    </row>
    <row r="581" spans="1:16" x14ac:dyDescent="0.3">
      <c r="A581">
        <v>580</v>
      </c>
      <c r="B581">
        <v>180106658</v>
      </c>
      <c r="C581">
        <v>43250.36478009259</v>
      </c>
      <c r="D581" t="s">
        <v>945</v>
      </c>
      <c r="E581" t="s">
        <v>949</v>
      </c>
      <c r="F581" t="s">
        <v>442</v>
      </c>
      <c r="G581" t="s">
        <v>36</v>
      </c>
      <c r="H581">
        <v>8.1500000087544322</v>
      </c>
      <c r="J581">
        <v>57.316666675033048</v>
      </c>
      <c r="K581">
        <v>1</v>
      </c>
      <c r="M581" cm="1">
        <f t="array" ref="M581">_xlfn.IFS(J581="",I581,I581&gt;J581,J581,I581&lt;J581,I581)</f>
        <v>0</v>
      </c>
      <c r="N581">
        <f t="shared" si="27"/>
        <v>0</v>
      </c>
      <c r="O581">
        <f t="shared" si="28"/>
        <v>0</v>
      </c>
      <c r="P581" t="str">
        <f t="shared" si="29"/>
        <v/>
      </c>
    </row>
    <row r="582" spans="1:16" x14ac:dyDescent="0.3">
      <c r="A582">
        <v>581</v>
      </c>
      <c r="B582">
        <v>180106889</v>
      </c>
      <c r="C582">
        <v>43250.590682870374</v>
      </c>
      <c r="D582" t="s">
        <v>945</v>
      </c>
      <c r="E582" t="s">
        <v>949</v>
      </c>
      <c r="F582" t="s">
        <v>126</v>
      </c>
      <c r="G582" t="s">
        <v>36</v>
      </c>
      <c r="H582">
        <v>1.6666660085320473E-2</v>
      </c>
      <c r="J582">
        <v>21.533333327388391</v>
      </c>
      <c r="K582">
        <v>1</v>
      </c>
      <c r="M582" cm="1">
        <f t="array" ref="M582">_xlfn.IFS(J582="",I582,I582&gt;J582,J582,I582&lt;J582,I582)</f>
        <v>0</v>
      </c>
      <c r="N582">
        <f t="shared" si="27"/>
        <v>0</v>
      </c>
      <c r="O582">
        <f t="shared" si="28"/>
        <v>0</v>
      </c>
      <c r="P582" t="str">
        <f t="shared" si="29"/>
        <v/>
      </c>
    </row>
    <row r="583" spans="1:16" x14ac:dyDescent="0.3">
      <c r="A583">
        <v>582</v>
      </c>
      <c r="B583">
        <v>180106946</v>
      </c>
      <c r="C583">
        <v>43250.629201388889</v>
      </c>
      <c r="D583" t="s">
        <v>994</v>
      </c>
      <c r="E583" t="s">
        <v>966</v>
      </c>
      <c r="F583" t="s">
        <v>638</v>
      </c>
      <c r="G583" t="s">
        <v>36</v>
      </c>
      <c r="H583">
        <v>18.549999998649582</v>
      </c>
      <c r="I583">
        <v>125.95000000088476</v>
      </c>
      <c r="J583">
        <v>124.25000000162981</v>
      </c>
      <c r="K583">
        <v>2</v>
      </c>
      <c r="L583">
        <v>3</v>
      </c>
      <c r="M583" cm="1">
        <f t="array" ref="M583">_xlfn.IFS(J583="",I583,I583&gt;J583,J583,I583&lt;J583,I583)</f>
        <v>124.25000000162981</v>
      </c>
      <c r="N583">
        <f t="shared" si="27"/>
        <v>1</v>
      </c>
      <c r="O583">
        <f t="shared" si="28"/>
        <v>1</v>
      </c>
      <c r="P583" t="str">
        <f t="shared" si="29"/>
        <v/>
      </c>
    </row>
    <row r="584" spans="1:16" x14ac:dyDescent="0.3">
      <c r="A584">
        <v>583</v>
      </c>
      <c r="B584">
        <v>180106970</v>
      </c>
      <c r="C584">
        <v>43250.642881944441</v>
      </c>
      <c r="D584" t="s">
        <v>945</v>
      </c>
      <c r="E584" t="s">
        <v>949</v>
      </c>
      <c r="F584" t="s">
        <v>524</v>
      </c>
      <c r="G584" t="s">
        <v>23</v>
      </c>
      <c r="H584">
        <v>26.216666676336899</v>
      </c>
      <c r="I584">
        <v>112.25000000442378</v>
      </c>
      <c r="J584">
        <v>112.0833333407063</v>
      </c>
      <c r="K584">
        <v>3</v>
      </c>
      <c r="L584">
        <v>3</v>
      </c>
      <c r="M584" cm="1">
        <f t="array" ref="M584">_xlfn.IFS(J584="",I584,I584&gt;J584,J584,I584&lt;J584,I584)</f>
        <v>112.0833333407063</v>
      </c>
      <c r="N584">
        <f t="shared" si="27"/>
        <v>1</v>
      </c>
      <c r="O584">
        <f t="shared" si="28"/>
        <v>1</v>
      </c>
      <c r="P584" t="str">
        <f t="shared" si="29"/>
        <v/>
      </c>
    </row>
    <row r="585" spans="1:16" x14ac:dyDescent="0.3">
      <c r="A585">
        <v>584</v>
      </c>
      <c r="B585">
        <v>180106976</v>
      </c>
      <c r="C585">
        <v>43250.64539351852</v>
      </c>
      <c r="D585" t="s">
        <v>994</v>
      </c>
      <c r="E585" t="s">
        <v>1028</v>
      </c>
      <c r="F585" t="s">
        <v>641</v>
      </c>
      <c r="G585" t="s">
        <v>23</v>
      </c>
      <c r="H585">
        <v>5.0999999977648258</v>
      </c>
      <c r="I585">
        <v>74.633333334932104</v>
      </c>
      <c r="J585">
        <v>67.53333333064802</v>
      </c>
      <c r="K585">
        <v>1</v>
      </c>
      <c r="L585">
        <v>1</v>
      </c>
      <c r="M585" cm="1">
        <f t="array" ref="M585">_xlfn.IFS(J585="",I585,I585&gt;J585,J585,I585&lt;J585,I585)</f>
        <v>67.53333333064802</v>
      </c>
      <c r="N585">
        <f t="shared" si="27"/>
        <v>1</v>
      </c>
      <c r="O585">
        <f t="shared" si="28"/>
        <v>1</v>
      </c>
      <c r="P585" t="str">
        <f t="shared" si="29"/>
        <v/>
      </c>
    </row>
    <row r="586" spans="1:16" x14ac:dyDescent="0.3">
      <c r="A586">
        <v>585</v>
      </c>
      <c r="B586">
        <v>180107088</v>
      </c>
      <c r="C586">
        <v>43250.704027777778</v>
      </c>
      <c r="D586" t="s">
        <v>945</v>
      </c>
      <c r="E586" t="s">
        <v>966</v>
      </c>
      <c r="F586" t="s">
        <v>642</v>
      </c>
      <c r="G586" t="s">
        <v>36</v>
      </c>
      <c r="H586">
        <v>5.8999999961815774</v>
      </c>
      <c r="J586">
        <v>19.066666670842096</v>
      </c>
      <c r="K586">
        <v>1</v>
      </c>
      <c r="M586" cm="1">
        <f t="array" ref="M586">_xlfn.IFS(J586="",I586,I586&gt;J586,J586,I586&lt;J586,I586)</f>
        <v>0</v>
      </c>
      <c r="N586">
        <f t="shared" si="27"/>
        <v>0</v>
      </c>
      <c r="O586">
        <f t="shared" si="28"/>
        <v>0</v>
      </c>
      <c r="P586" t="str">
        <f t="shared" si="29"/>
        <v/>
      </c>
    </row>
    <row r="587" spans="1:16" x14ac:dyDescent="0.3">
      <c r="A587">
        <v>586</v>
      </c>
      <c r="B587">
        <v>180107217</v>
      </c>
      <c r="C587">
        <v>43250.763425925928</v>
      </c>
      <c r="D587" t="s">
        <v>945</v>
      </c>
      <c r="E587" t="s">
        <v>966</v>
      </c>
      <c r="F587" t="s">
        <v>211</v>
      </c>
      <c r="G587" t="s">
        <v>36</v>
      </c>
      <c r="H587">
        <v>9.5999999914783984</v>
      </c>
      <c r="J587">
        <v>26.000000000931323</v>
      </c>
      <c r="K587">
        <v>1</v>
      </c>
      <c r="M587" cm="1">
        <f t="array" ref="M587">_xlfn.IFS(J587="",I587,I587&gt;J587,J587,I587&lt;J587,I587)</f>
        <v>0</v>
      </c>
      <c r="N587">
        <f t="shared" si="27"/>
        <v>0</v>
      </c>
      <c r="O587">
        <f t="shared" si="28"/>
        <v>0</v>
      </c>
      <c r="P587" t="str">
        <f t="shared" si="29"/>
        <v/>
      </c>
    </row>
    <row r="588" spans="1:16" x14ac:dyDescent="0.3">
      <c r="A588">
        <v>587</v>
      </c>
      <c r="B588">
        <v>180107248</v>
      </c>
      <c r="C588">
        <v>43250.774884259263</v>
      </c>
      <c r="D588" t="s">
        <v>994</v>
      </c>
      <c r="E588" t="s">
        <v>1028</v>
      </c>
      <c r="F588" t="s">
        <v>643</v>
      </c>
      <c r="G588" t="s">
        <v>36</v>
      </c>
      <c r="H588">
        <v>0</v>
      </c>
      <c r="J588">
        <v>2.1333333291113377</v>
      </c>
      <c r="K588">
        <v>1</v>
      </c>
      <c r="M588" cm="1">
        <f t="array" ref="M588">_xlfn.IFS(J588="",I588,I588&gt;J588,J588,I588&lt;J588,I588)</f>
        <v>0</v>
      </c>
      <c r="N588">
        <f t="shared" si="27"/>
        <v>0</v>
      </c>
      <c r="O588">
        <f t="shared" si="28"/>
        <v>0</v>
      </c>
      <c r="P588" t="str">
        <f t="shared" si="29"/>
        <v/>
      </c>
    </row>
    <row r="589" spans="1:16" x14ac:dyDescent="0.3">
      <c r="A589">
        <v>588</v>
      </c>
      <c r="B589">
        <v>180107567</v>
      </c>
      <c r="C589">
        <v>43251.319675925923</v>
      </c>
      <c r="D589" t="s">
        <v>994</v>
      </c>
      <c r="E589" t="s">
        <v>997</v>
      </c>
      <c r="F589" t="s">
        <v>644</v>
      </c>
      <c r="G589" t="s">
        <v>23</v>
      </c>
      <c r="H589">
        <v>6.883333339355886</v>
      </c>
      <c r="I589">
        <v>51.666666674427688</v>
      </c>
      <c r="J589">
        <v>53.250000000698492</v>
      </c>
      <c r="K589">
        <v>3</v>
      </c>
      <c r="L589">
        <v>2</v>
      </c>
      <c r="M589" cm="1">
        <f t="array" ref="M589">_xlfn.IFS(J589="",I589,I589&gt;J589,J589,I589&lt;J589,I589)</f>
        <v>51.666666674427688</v>
      </c>
      <c r="N589">
        <f t="shared" si="27"/>
        <v>1</v>
      </c>
      <c r="O589">
        <f t="shared" si="28"/>
        <v>1</v>
      </c>
      <c r="P589" t="str">
        <f t="shared" si="29"/>
        <v/>
      </c>
    </row>
    <row r="590" spans="1:16" x14ac:dyDescent="0.3">
      <c r="A590">
        <v>589</v>
      </c>
      <c r="B590">
        <v>180107573</v>
      </c>
      <c r="C590">
        <v>43251.32539351852</v>
      </c>
      <c r="D590" t="s">
        <v>945</v>
      </c>
      <c r="E590" t="s">
        <v>966</v>
      </c>
      <c r="F590" t="s">
        <v>646</v>
      </c>
      <c r="G590" t="s">
        <v>36</v>
      </c>
      <c r="H590">
        <v>17.266666669165716</v>
      </c>
      <c r="J590">
        <v>43.583333326969296</v>
      </c>
      <c r="K590">
        <v>1</v>
      </c>
      <c r="M590" cm="1">
        <f t="array" ref="M590">_xlfn.IFS(J590="",I590,I590&gt;J590,J590,I590&lt;J590,I590)</f>
        <v>0</v>
      </c>
      <c r="N590">
        <f t="shared" si="27"/>
        <v>0</v>
      </c>
      <c r="O590">
        <f t="shared" si="28"/>
        <v>0</v>
      </c>
      <c r="P590" t="str">
        <f t="shared" si="29"/>
        <v/>
      </c>
    </row>
    <row r="591" spans="1:16" x14ac:dyDescent="0.3">
      <c r="A591">
        <v>590</v>
      </c>
      <c r="B591">
        <v>180107603</v>
      </c>
      <c r="C591">
        <v>43251.350347222222</v>
      </c>
      <c r="D591" t="s">
        <v>945</v>
      </c>
      <c r="E591" t="s">
        <v>949</v>
      </c>
      <c r="F591" t="s">
        <v>647</v>
      </c>
      <c r="G591" t="s">
        <v>36</v>
      </c>
      <c r="H591">
        <v>2.7833333343733102</v>
      </c>
      <c r="I591">
        <v>45.500000001629815</v>
      </c>
      <c r="J591">
        <v>46.88333333353512</v>
      </c>
      <c r="K591">
        <v>2</v>
      </c>
      <c r="L591">
        <v>1</v>
      </c>
      <c r="M591" cm="1">
        <f t="array" ref="M591">_xlfn.IFS(J591="",I591,I591&gt;J591,J591,I591&lt;J591,I591)</f>
        <v>45.500000001629815</v>
      </c>
      <c r="N591">
        <f t="shared" si="27"/>
        <v>1</v>
      </c>
      <c r="O591">
        <f t="shared" si="28"/>
        <v>1</v>
      </c>
      <c r="P591" t="str">
        <f t="shared" si="29"/>
        <v/>
      </c>
    </row>
    <row r="592" spans="1:16" x14ac:dyDescent="0.3">
      <c r="A592">
        <v>591</v>
      </c>
      <c r="B592">
        <v>180107713</v>
      </c>
      <c r="C592">
        <v>43251.459965277776</v>
      </c>
      <c r="D592" t="s">
        <v>945</v>
      </c>
      <c r="E592" t="s">
        <v>949</v>
      </c>
      <c r="F592" t="s">
        <v>648</v>
      </c>
      <c r="G592" t="s">
        <v>36</v>
      </c>
      <c r="H592">
        <v>19.566666672471911</v>
      </c>
      <c r="I592">
        <v>70.650000002933666</v>
      </c>
      <c r="J592">
        <v>78.73333333991468</v>
      </c>
      <c r="K592">
        <v>1</v>
      </c>
      <c r="L592">
        <v>1</v>
      </c>
      <c r="M592" cm="1">
        <f t="array" ref="M592">_xlfn.IFS(J592="",I592,I592&gt;J592,J592,I592&lt;J592,I592)</f>
        <v>70.650000002933666</v>
      </c>
      <c r="N592">
        <f t="shared" si="27"/>
        <v>1</v>
      </c>
      <c r="O592">
        <f t="shared" si="28"/>
        <v>1</v>
      </c>
      <c r="P592" t="str">
        <f t="shared" si="29"/>
        <v/>
      </c>
    </row>
    <row r="593" spans="1:16" x14ac:dyDescent="0.3">
      <c r="A593">
        <v>592</v>
      </c>
      <c r="B593">
        <v>180107727</v>
      </c>
      <c r="C593">
        <v>43251.476990740739</v>
      </c>
      <c r="D593" t="s">
        <v>945</v>
      </c>
      <c r="E593" t="s">
        <v>949</v>
      </c>
      <c r="F593" t="s">
        <v>649</v>
      </c>
      <c r="G593" t="s">
        <v>36</v>
      </c>
      <c r="H593">
        <v>6.1500000022351742</v>
      </c>
      <c r="J593">
        <v>15.766666664276272</v>
      </c>
      <c r="K593">
        <v>1</v>
      </c>
      <c r="M593" cm="1">
        <f t="array" ref="M593">_xlfn.IFS(J593="",I593,I593&gt;J593,J593,I593&lt;J593,I593)</f>
        <v>0</v>
      </c>
      <c r="N593">
        <f t="shared" si="27"/>
        <v>0</v>
      </c>
      <c r="O593">
        <f t="shared" si="28"/>
        <v>0</v>
      </c>
      <c r="P593" t="str">
        <f t="shared" si="29"/>
        <v/>
      </c>
    </row>
    <row r="594" spans="1:16" x14ac:dyDescent="0.3">
      <c r="A594">
        <v>593</v>
      </c>
      <c r="B594">
        <v>180107915</v>
      </c>
      <c r="C594">
        <v>43251.637164351851</v>
      </c>
      <c r="D594" t="s">
        <v>945</v>
      </c>
      <c r="E594" t="s">
        <v>949</v>
      </c>
      <c r="F594" t="s">
        <v>461</v>
      </c>
      <c r="G594" t="s">
        <v>36</v>
      </c>
      <c r="H594">
        <v>8.5000000067520887</v>
      </c>
      <c r="I594">
        <v>10.483333332231268</v>
      </c>
      <c r="J594">
        <v>12.550000000046566</v>
      </c>
      <c r="K594">
        <v>1</v>
      </c>
      <c r="L594">
        <v>1</v>
      </c>
      <c r="M594" cm="1">
        <f t="array" ref="M594">_xlfn.IFS(J594="",I594,I594&gt;J594,J594,I594&lt;J594,I594)</f>
        <v>10.483333332231268</v>
      </c>
      <c r="N594">
        <f t="shared" si="27"/>
        <v>1</v>
      </c>
      <c r="O594">
        <f t="shared" si="28"/>
        <v>1</v>
      </c>
      <c r="P594" t="str">
        <f t="shared" si="29"/>
        <v/>
      </c>
    </row>
    <row r="595" spans="1:16" x14ac:dyDescent="0.3">
      <c r="A595">
        <v>594</v>
      </c>
      <c r="B595">
        <v>180107923</v>
      </c>
      <c r="C595">
        <v>43251.642824074072</v>
      </c>
      <c r="D595" t="s">
        <v>945</v>
      </c>
      <c r="E595" t="s">
        <v>949</v>
      </c>
      <c r="F595" t="s">
        <v>650</v>
      </c>
      <c r="G595" t="s">
        <v>23</v>
      </c>
      <c r="H595">
        <v>14.800000002142042</v>
      </c>
      <c r="I595">
        <v>43.333333341870457</v>
      </c>
      <c r="J595">
        <v>48.783333337632939</v>
      </c>
      <c r="K595">
        <v>1</v>
      </c>
      <c r="L595">
        <v>1</v>
      </c>
      <c r="M595" cm="1">
        <f t="array" ref="M595">_xlfn.IFS(J595="",I595,I595&gt;J595,J595,I595&lt;J595,I595)</f>
        <v>43.333333341870457</v>
      </c>
      <c r="N595">
        <f t="shared" si="27"/>
        <v>1</v>
      </c>
      <c r="O595">
        <f t="shared" si="28"/>
        <v>1</v>
      </c>
      <c r="P595" t="str">
        <f t="shared" si="29"/>
        <v/>
      </c>
    </row>
    <row r="596" spans="1:16" x14ac:dyDescent="0.3">
      <c r="A596">
        <v>595</v>
      </c>
      <c r="B596">
        <v>180107928</v>
      </c>
      <c r="C596">
        <v>43251.645162037035</v>
      </c>
      <c r="D596" t="s">
        <v>945</v>
      </c>
      <c r="E596" t="s">
        <v>949</v>
      </c>
      <c r="F596" t="s">
        <v>143</v>
      </c>
      <c r="G596" t="s">
        <v>36</v>
      </c>
      <c r="H596">
        <v>9.4499999983236194</v>
      </c>
      <c r="J596">
        <v>15.400000006193295</v>
      </c>
      <c r="K596">
        <v>1</v>
      </c>
      <c r="M596" cm="1">
        <f t="array" ref="M596">_xlfn.IFS(J596="",I596,I596&gt;J596,J596,I596&lt;J596,I596)</f>
        <v>0</v>
      </c>
      <c r="N596">
        <f t="shared" si="27"/>
        <v>0</v>
      </c>
      <c r="O596">
        <f t="shared" si="28"/>
        <v>0</v>
      </c>
      <c r="P596" t="str">
        <f t="shared" si="29"/>
        <v/>
      </c>
    </row>
    <row r="597" spans="1:16" x14ac:dyDescent="0.3">
      <c r="A597">
        <v>596</v>
      </c>
      <c r="B597">
        <v>180107932</v>
      </c>
      <c r="C597">
        <v>43251.648541666669</v>
      </c>
      <c r="D597" t="s">
        <v>945</v>
      </c>
      <c r="E597" t="s">
        <v>949</v>
      </c>
      <c r="F597" t="s">
        <v>126</v>
      </c>
      <c r="G597" t="s">
        <v>36</v>
      </c>
      <c r="H597">
        <v>10.599999994738027</v>
      </c>
      <c r="J597">
        <v>21.283333331812173</v>
      </c>
      <c r="K597">
        <v>1</v>
      </c>
      <c r="M597" cm="1">
        <f t="array" ref="M597">_xlfn.IFS(J597="",I597,I597&gt;J597,J597,I597&lt;J597,I597)</f>
        <v>0</v>
      </c>
      <c r="N597">
        <f t="shared" si="27"/>
        <v>0</v>
      </c>
      <c r="O597">
        <f t="shared" si="28"/>
        <v>0</v>
      </c>
      <c r="P597" t="str">
        <f t="shared" si="29"/>
        <v/>
      </c>
    </row>
    <row r="598" spans="1:16" x14ac:dyDescent="0.3">
      <c r="A598">
        <v>597</v>
      </c>
      <c r="B598">
        <v>180107977</v>
      </c>
      <c r="C598">
        <v>43251.674467592595</v>
      </c>
      <c r="D598" t="s">
        <v>945</v>
      </c>
      <c r="E598" t="s">
        <v>949</v>
      </c>
      <c r="F598" t="s">
        <v>651</v>
      </c>
      <c r="G598" t="s">
        <v>23</v>
      </c>
      <c r="J598">
        <v>75.750000000698492</v>
      </c>
      <c r="K598">
        <v>1</v>
      </c>
      <c r="M598" cm="1">
        <f t="array" ref="M598">_xlfn.IFS(J598="",I598,I598&gt;J598,J598,I598&lt;J598,I598)</f>
        <v>0</v>
      </c>
      <c r="N598">
        <f t="shared" si="27"/>
        <v>0</v>
      </c>
      <c r="O598">
        <f t="shared" si="28"/>
        <v>0</v>
      </c>
      <c r="P598" t="str">
        <f t="shared" si="29"/>
        <v/>
      </c>
    </row>
    <row r="599" spans="1:16" x14ac:dyDescent="0.3">
      <c r="A599">
        <v>598</v>
      </c>
      <c r="B599">
        <v>180108634</v>
      </c>
      <c r="C599">
        <v>43252.564456018517</v>
      </c>
      <c r="D599" t="s">
        <v>1017</v>
      </c>
      <c r="E599" t="s">
        <v>966</v>
      </c>
      <c r="F599" t="s">
        <v>653</v>
      </c>
      <c r="G599" t="s">
        <v>36</v>
      </c>
      <c r="J599">
        <v>14.883333334000781</v>
      </c>
      <c r="K599">
        <v>1</v>
      </c>
      <c r="M599" cm="1">
        <f t="array" ref="M599">_xlfn.IFS(J599="",I599,I599&gt;J599,J599,I599&lt;J599,I599)</f>
        <v>0</v>
      </c>
      <c r="N599">
        <f t="shared" si="27"/>
        <v>0</v>
      </c>
      <c r="O599">
        <f t="shared" si="28"/>
        <v>0</v>
      </c>
      <c r="P599" t="str">
        <f t="shared" si="29"/>
        <v/>
      </c>
    </row>
    <row r="600" spans="1:16" x14ac:dyDescent="0.3">
      <c r="A600">
        <v>599</v>
      </c>
      <c r="B600">
        <v>180108643</v>
      </c>
      <c r="C600">
        <v>43252.571689814817</v>
      </c>
      <c r="D600" t="s">
        <v>945</v>
      </c>
      <c r="E600" t="s">
        <v>949</v>
      </c>
      <c r="F600" t="s">
        <v>589</v>
      </c>
      <c r="G600" t="s">
        <v>23</v>
      </c>
      <c r="H600">
        <v>15.516666668700054</v>
      </c>
      <c r="I600">
        <v>50.766666663112119</v>
      </c>
      <c r="J600">
        <v>69.216666659340262</v>
      </c>
      <c r="K600">
        <v>1</v>
      </c>
      <c r="L600">
        <v>1</v>
      </c>
      <c r="M600" cm="1">
        <f t="array" ref="M600">_xlfn.IFS(J600="",I600,I600&gt;J600,J600,I600&lt;J600,I600)</f>
        <v>50.766666663112119</v>
      </c>
      <c r="N600">
        <f t="shared" si="27"/>
        <v>1</v>
      </c>
      <c r="O600">
        <f t="shared" si="28"/>
        <v>1</v>
      </c>
      <c r="P600" t="str">
        <f t="shared" si="29"/>
        <v/>
      </c>
    </row>
    <row r="601" spans="1:16" x14ac:dyDescent="0.3">
      <c r="A601">
        <v>600</v>
      </c>
      <c r="B601">
        <v>180108700</v>
      </c>
      <c r="C601">
        <v>43252.611203703702</v>
      </c>
      <c r="D601" t="s">
        <v>945</v>
      </c>
      <c r="E601" t="s">
        <v>966</v>
      </c>
      <c r="F601" t="s">
        <v>158</v>
      </c>
      <c r="G601" t="s">
        <v>36</v>
      </c>
      <c r="H601">
        <v>43.400000003166497</v>
      </c>
      <c r="J601">
        <v>82.46666666585952</v>
      </c>
      <c r="K601">
        <v>1</v>
      </c>
      <c r="M601" cm="1">
        <f t="array" ref="M601">_xlfn.IFS(J601="",I601,I601&gt;J601,J601,I601&lt;J601,I601)</f>
        <v>0</v>
      </c>
      <c r="N601">
        <f t="shared" si="27"/>
        <v>0</v>
      </c>
      <c r="O601">
        <f t="shared" si="28"/>
        <v>0</v>
      </c>
      <c r="P601" t="str">
        <f t="shared" si="29"/>
        <v/>
      </c>
    </row>
    <row r="602" spans="1:16" x14ac:dyDescent="0.3">
      <c r="A602">
        <v>601</v>
      </c>
      <c r="B602">
        <v>180108718</v>
      </c>
      <c r="C602">
        <v>43252.629317129627</v>
      </c>
      <c r="D602" t="s">
        <v>1017</v>
      </c>
      <c r="E602" t="s">
        <v>949</v>
      </c>
      <c r="F602" t="s">
        <v>654</v>
      </c>
      <c r="G602" t="s">
        <v>36</v>
      </c>
      <c r="H602">
        <v>25.816666666651145</v>
      </c>
      <c r="J602">
        <v>37.48333333642222</v>
      </c>
      <c r="K602">
        <v>2</v>
      </c>
      <c r="M602" cm="1">
        <f t="array" ref="M602">_xlfn.IFS(J602="",I602,I602&gt;J602,J602,I602&lt;J602,I602)</f>
        <v>0</v>
      </c>
      <c r="N602">
        <f t="shared" si="27"/>
        <v>0</v>
      </c>
      <c r="O602">
        <f t="shared" si="28"/>
        <v>0</v>
      </c>
      <c r="P602" t="str">
        <f t="shared" si="29"/>
        <v/>
      </c>
    </row>
    <row r="603" spans="1:16" x14ac:dyDescent="0.3">
      <c r="A603">
        <v>602</v>
      </c>
      <c r="B603">
        <v>180108758</v>
      </c>
      <c r="C603">
        <v>43252.661817129629</v>
      </c>
      <c r="D603" t="s">
        <v>945</v>
      </c>
      <c r="E603" t="s">
        <v>966</v>
      </c>
      <c r="F603" t="s">
        <v>194</v>
      </c>
      <c r="G603" t="s">
        <v>36</v>
      </c>
      <c r="H603">
        <v>30.366666672052816</v>
      </c>
      <c r="J603">
        <v>40.666666670003906</v>
      </c>
      <c r="K603">
        <v>1</v>
      </c>
      <c r="M603" cm="1">
        <f t="array" ref="M603">_xlfn.IFS(J603="",I603,I603&gt;J603,J603,I603&lt;J603,I603)</f>
        <v>0</v>
      </c>
      <c r="N603">
        <f t="shared" si="27"/>
        <v>0</v>
      </c>
      <c r="O603">
        <f t="shared" si="28"/>
        <v>0</v>
      </c>
      <c r="P603" t="str">
        <f t="shared" si="29"/>
        <v/>
      </c>
    </row>
    <row r="604" spans="1:16" x14ac:dyDescent="0.3">
      <c r="A604">
        <v>603</v>
      </c>
      <c r="B604">
        <v>180108780</v>
      </c>
      <c r="C604">
        <v>43252.683749999997</v>
      </c>
      <c r="D604" t="s">
        <v>945</v>
      </c>
      <c r="E604" t="s">
        <v>966</v>
      </c>
      <c r="F604" t="s">
        <v>355</v>
      </c>
      <c r="G604" t="s">
        <v>36</v>
      </c>
      <c r="H604">
        <v>31.80000000516884</v>
      </c>
      <c r="J604">
        <v>37.616666669491678</v>
      </c>
      <c r="K604">
        <v>1</v>
      </c>
      <c r="M604" cm="1">
        <f t="array" ref="M604">_xlfn.IFS(J604="",I604,I604&gt;J604,J604,I604&lt;J604,I604)</f>
        <v>0</v>
      </c>
      <c r="N604">
        <f t="shared" si="27"/>
        <v>0</v>
      </c>
      <c r="O604">
        <f t="shared" si="28"/>
        <v>0</v>
      </c>
      <c r="P604" t="str">
        <f t="shared" si="29"/>
        <v/>
      </c>
    </row>
    <row r="605" spans="1:16" x14ac:dyDescent="0.3">
      <c r="A605">
        <v>604</v>
      </c>
      <c r="B605">
        <v>180108805</v>
      </c>
      <c r="C605">
        <v>43252.69872685185</v>
      </c>
      <c r="D605" t="s">
        <v>945</v>
      </c>
      <c r="E605" t="s">
        <v>949</v>
      </c>
      <c r="F605" t="s">
        <v>524</v>
      </c>
      <c r="G605" t="s">
        <v>36</v>
      </c>
      <c r="H605">
        <v>32.383333338657394</v>
      </c>
      <c r="J605">
        <v>60.183333341265097</v>
      </c>
      <c r="K605">
        <v>1</v>
      </c>
      <c r="M605" cm="1">
        <f t="array" ref="M605">_xlfn.IFS(J605="",I605,I605&gt;J605,J605,I605&lt;J605,I605)</f>
        <v>0</v>
      </c>
      <c r="N605">
        <f t="shared" si="27"/>
        <v>0</v>
      </c>
      <c r="O605">
        <f t="shared" si="28"/>
        <v>0</v>
      </c>
      <c r="P605" t="str">
        <f t="shared" si="29"/>
        <v/>
      </c>
    </row>
    <row r="606" spans="1:16" x14ac:dyDescent="0.3">
      <c r="A606">
        <v>605</v>
      </c>
      <c r="B606">
        <v>180110267</v>
      </c>
      <c r="C606">
        <v>43255.321562500001</v>
      </c>
      <c r="D606" t="s">
        <v>945</v>
      </c>
      <c r="E606" t="s">
        <v>966</v>
      </c>
      <c r="F606" t="s">
        <v>354</v>
      </c>
      <c r="G606" t="s">
        <v>36</v>
      </c>
      <c r="H606">
        <v>14.183333327528089</v>
      </c>
      <c r="J606">
        <v>53.733333331765607</v>
      </c>
      <c r="K606">
        <v>2</v>
      </c>
      <c r="M606" cm="1">
        <f t="array" ref="M606">_xlfn.IFS(J606="",I606,I606&gt;J606,J606,I606&lt;J606,I606)</f>
        <v>0</v>
      </c>
      <c r="N606">
        <f t="shared" si="27"/>
        <v>0</v>
      </c>
      <c r="O606">
        <f t="shared" si="28"/>
        <v>0</v>
      </c>
      <c r="P606" t="str">
        <f t="shared" si="29"/>
        <v/>
      </c>
    </row>
    <row r="607" spans="1:16" x14ac:dyDescent="0.3">
      <c r="A607">
        <v>606</v>
      </c>
      <c r="B607">
        <v>180110278</v>
      </c>
      <c r="C607">
        <v>43255.326469907406</v>
      </c>
      <c r="D607" t="s">
        <v>945</v>
      </c>
      <c r="E607" t="s">
        <v>966</v>
      </c>
      <c r="F607" t="s">
        <v>477</v>
      </c>
      <c r="G607" t="s">
        <v>36</v>
      </c>
      <c r="H607">
        <v>15.583333329996094</v>
      </c>
      <c r="J607">
        <v>28.400000006658956</v>
      </c>
      <c r="K607">
        <v>2</v>
      </c>
      <c r="M607" cm="1">
        <f t="array" ref="M607">_xlfn.IFS(J607="",I607,I607&gt;J607,J607,I607&lt;J607,I607)</f>
        <v>0</v>
      </c>
      <c r="N607">
        <f t="shared" si="27"/>
        <v>0</v>
      </c>
      <c r="O607">
        <f t="shared" si="28"/>
        <v>0</v>
      </c>
      <c r="P607" t="str">
        <f t="shared" si="29"/>
        <v/>
      </c>
    </row>
    <row r="608" spans="1:16" x14ac:dyDescent="0.3">
      <c r="A608">
        <v>607</v>
      </c>
      <c r="B608">
        <v>180110381</v>
      </c>
      <c r="C608">
        <v>43255.399004629631</v>
      </c>
      <c r="D608" t="s">
        <v>945</v>
      </c>
      <c r="E608" t="s">
        <v>966</v>
      </c>
      <c r="F608" t="s">
        <v>80</v>
      </c>
      <c r="G608" t="s">
        <v>23</v>
      </c>
      <c r="H608">
        <v>34.149999999208376</v>
      </c>
      <c r="J608">
        <v>89.683333332650363</v>
      </c>
      <c r="K608">
        <v>1</v>
      </c>
      <c r="M608" cm="1">
        <f t="array" ref="M608">_xlfn.IFS(J608="",I608,I608&gt;J608,J608,I608&lt;J608,I608)</f>
        <v>0</v>
      </c>
      <c r="N608">
        <f t="shared" si="27"/>
        <v>0</v>
      </c>
      <c r="O608">
        <f t="shared" si="28"/>
        <v>0</v>
      </c>
      <c r="P608" t="str">
        <f t="shared" si="29"/>
        <v/>
      </c>
    </row>
    <row r="609" spans="1:16" x14ac:dyDescent="0.3">
      <c r="A609">
        <v>608</v>
      </c>
      <c r="B609">
        <v>180110411</v>
      </c>
      <c r="C609">
        <v>43255.425243055557</v>
      </c>
      <c r="D609" t="s">
        <v>945</v>
      </c>
      <c r="E609" t="s">
        <v>966</v>
      </c>
      <c r="F609" t="s">
        <v>655</v>
      </c>
      <c r="G609" t="s">
        <v>36</v>
      </c>
      <c r="H609">
        <v>23.283333327854052</v>
      </c>
      <c r="J609">
        <v>44.08333332859911</v>
      </c>
      <c r="K609">
        <v>1</v>
      </c>
      <c r="M609" cm="1">
        <f t="array" ref="M609">_xlfn.IFS(J609="",I609,I609&gt;J609,J609,I609&lt;J609,I609)</f>
        <v>0</v>
      </c>
      <c r="N609">
        <f t="shared" si="27"/>
        <v>0</v>
      </c>
      <c r="O609">
        <f t="shared" si="28"/>
        <v>0</v>
      </c>
      <c r="P609" t="str">
        <f t="shared" si="29"/>
        <v/>
      </c>
    </row>
    <row r="610" spans="1:16" x14ac:dyDescent="0.3">
      <c r="A610">
        <v>609</v>
      </c>
      <c r="B610">
        <v>180110435</v>
      </c>
      <c r="C610">
        <v>43255.448599537034</v>
      </c>
      <c r="D610" t="s">
        <v>945</v>
      </c>
      <c r="E610" t="s">
        <v>966</v>
      </c>
      <c r="F610" t="s">
        <v>624</v>
      </c>
      <c r="G610" t="s">
        <v>36</v>
      </c>
      <c r="H610">
        <v>47.666666671866551</v>
      </c>
      <c r="J610">
        <v>53.133333338191733</v>
      </c>
      <c r="K610">
        <v>1</v>
      </c>
      <c r="M610" cm="1">
        <f t="array" ref="M610">_xlfn.IFS(J610="",I610,I610&gt;J610,J610,I610&lt;J610,I610)</f>
        <v>0</v>
      </c>
      <c r="N610">
        <f t="shared" si="27"/>
        <v>0</v>
      </c>
      <c r="O610">
        <f t="shared" si="28"/>
        <v>0</v>
      </c>
      <c r="P610" t="str">
        <f t="shared" si="29"/>
        <v/>
      </c>
    </row>
    <row r="611" spans="1:16" x14ac:dyDescent="0.3">
      <c r="A611">
        <v>610</v>
      </c>
      <c r="B611">
        <v>180110516</v>
      </c>
      <c r="C611">
        <v>43255.536898148152</v>
      </c>
      <c r="D611" t="s">
        <v>945</v>
      </c>
      <c r="E611" t="s">
        <v>966</v>
      </c>
      <c r="F611" t="s">
        <v>657</v>
      </c>
      <c r="G611" t="s">
        <v>23</v>
      </c>
      <c r="H611">
        <v>8.4999999962747097</v>
      </c>
      <c r="J611">
        <v>39.34999999939464</v>
      </c>
      <c r="K611">
        <v>3</v>
      </c>
      <c r="M611" cm="1">
        <f t="array" ref="M611">_xlfn.IFS(J611="",I611,I611&gt;J611,J611,I611&lt;J611,I611)</f>
        <v>0</v>
      </c>
      <c r="N611">
        <f t="shared" si="27"/>
        <v>0</v>
      </c>
      <c r="O611">
        <f t="shared" si="28"/>
        <v>0</v>
      </c>
      <c r="P611" t="str">
        <f t="shared" si="29"/>
        <v/>
      </c>
    </row>
    <row r="612" spans="1:16" x14ac:dyDescent="0.3">
      <c r="A612">
        <v>611</v>
      </c>
      <c r="B612">
        <v>180110534</v>
      </c>
      <c r="C612">
        <v>43255.551747685182</v>
      </c>
      <c r="D612" t="s">
        <v>945</v>
      </c>
      <c r="E612" t="s">
        <v>966</v>
      </c>
      <c r="F612" t="s">
        <v>658</v>
      </c>
      <c r="G612" t="s">
        <v>36</v>
      </c>
      <c r="J612">
        <v>11.166666668141261</v>
      </c>
      <c r="K612">
        <v>1</v>
      </c>
      <c r="M612" cm="1">
        <f t="array" ref="M612">_xlfn.IFS(J612="",I612,I612&gt;J612,J612,I612&lt;J612,I612)</f>
        <v>0</v>
      </c>
      <c r="N612">
        <f t="shared" si="27"/>
        <v>0</v>
      </c>
      <c r="O612">
        <f t="shared" si="28"/>
        <v>0</v>
      </c>
      <c r="P612" t="str">
        <f t="shared" si="29"/>
        <v/>
      </c>
    </row>
    <row r="613" spans="1:16" x14ac:dyDescent="0.3">
      <c r="A613">
        <v>612</v>
      </c>
      <c r="B613">
        <v>180110681</v>
      </c>
      <c r="C613">
        <v>43255.640335648146</v>
      </c>
      <c r="D613" t="s">
        <v>945</v>
      </c>
      <c r="E613" t="s">
        <v>949</v>
      </c>
      <c r="F613" t="s">
        <v>659</v>
      </c>
      <c r="G613" t="s">
        <v>36</v>
      </c>
      <c r="H613">
        <v>15.533333339262754</v>
      </c>
      <c r="J613">
        <v>39.716666667954996</v>
      </c>
      <c r="K613">
        <v>1</v>
      </c>
      <c r="M613" cm="1">
        <f t="array" ref="M613">_xlfn.IFS(J613="",I613,I613&gt;J613,J613,I613&lt;J613,I613)</f>
        <v>0</v>
      </c>
      <c r="N613">
        <f t="shared" si="27"/>
        <v>0</v>
      </c>
      <c r="O613">
        <f t="shared" si="28"/>
        <v>0</v>
      </c>
      <c r="P613" t="str">
        <f t="shared" si="29"/>
        <v/>
      </c>
    </row>
    <row r="614" spans="1:16" x14ac:dyDescent="0.3">
      <c r="A614">
        <v>613</v>
      </c>
      <c r="B614">
        <v>180110712</v>
      </c>
      <c r="C614">
        <v>43255.657766203702</v>
      </c>
      <c r="D614" t="s">
        <v>1017</v>
      </c>
      <c r="E614" t="s">
        <v>966</v>
      </c>
      <c r="F614" t="s">
        <v>660</v>
      </c>
      <c r="G614" t="s">
        <v>23</v>
      </c>
      <c r="H614">
        <v>17.666666668374091</v>
      </c>
      <c r="I614">
        <v>67.816666667349637</v>
      </c>
      <c r="J614">
        <v>42.466666671680287</v>
      </c>
      <c r="K614">
        <v>1</v>
      </c>
      <c r="L614">
        <v>1</v>
      </c>
      <c r="M614" cm="1">
        <f t="array" ref="M614">_xlfn.IFS(J614="",I614,I614&gt;J614,J614,I614&lt;J614,I614)</f>
        <v>42.466666671680287</v>
      </c>
      <c r="N614">
        <f t="shared" si="27"/>
        <v>1</v>
      </c>
      <c r="O614">
        <f t="shared" si="28"/>
        <v>1</v>
      </c>
      <c r="P614" t="str">
        <f t="shared" si="29"/>
        <v/>
      </c>
    </row>
    <row r="615" spans="1:16" x14ac:dyDescent="0.3">
      <c r="A615">
        <v>614</v>
      </c>
      <c r="B615">
        <v>180110736</v>
      </c>
      <c r="C615">
        <v>43255.672361111108</v>
      </c>
      <c r="D615" t="s">
        <v>945</v>
      </c>
      <c r="E615" t="s">
        <v>949</v>
      </c>
      <c r="F615" t="s">
        <v>442</v>
      </c>
      <c r="G615" t="s">
        <v>36</v>
      </c>
      <c r="H615">
        <v>59.516666665440425</v>
      </c>
      <c r="J615">
        <v>136.21666666818783</v>
      </c>
      <c r="K615">
        <v>1</v>
      </c>
      <c r="M615" cm="1">
        <f t="array" ref="M615">_xlfn.IFS(J615="",I615,I615&gt;J615,J615,I615&lt;J615,I615)</f>
        <v>0</v>
      </c>
      <c r="N615">
        <f t="shared" si="27"/>
        <v>0</v>
      </c>
      <c r="O615">
        <f t="shared" si="28"/>
        <v>0</v>
      </c>
      <c r="P615" t="str">
        <f t="shared" si="29"/>
        <v/>
      </c>
    </row>
    <row r="616" spans="1:16" x14ac:dyDescent="0.3">
      <c r="A616">
        <v>615</v>
      </c>
      <c r="B616">
        <v>180110823</v>
      </c>
      <c r="C616">
        <v>43255.766122685185</v>
      </c>
      <c r="D616" t="s">
        <v>945</v>
      </c>
      <c r="E616" t="s">
        <v>966</v>
      </c>
      <c r="F616" t="s">
        <v>661</v>
      </c>
      <c r="G616" t="s">
        <v>36</v>
      </c>
      <c r="H616">
        <v>3.4499999997206032</v>
      </c>
      <c r="J616">
        <v>8.2666666712611914</v>
      </c>
      <c r="K616">
        <v>1</v>
      </c>
      <c r="M616" cm="1">
        <f t="array" ref="M616">_xlfn.IFS(J616="",I616,I616&gt;J616,J616,I616&lt;J616,I616)</f>
        <v>0</v>
      </c>
      <c r="N616">
        <f t="shared" si="27"/>
        <v>0</v>
      </c>
      <c r="O616">
        <f t="shared" si="28"/>
        <v>0</v>
      </c>
      <c r="P616" t="str">
        <f t="shared" si="29"/>
        <v/>
      </c>
    </row>
    <row r="617" spans="1:16" x14ac:dyDescent="0.3">
      <c r="A617">
        <v>616</v>
      </c>
      <c r="B617">
        <v>180110824</v>
      </c>
      <c r="C617">
        <v>43255.766157407408</v>
      </c>
      <c r="D617" t="s">
        <v>945</v>
      </c>
      <c r="E617" t="s">
        <v>949</v>
      </c>
      <c r="F617" t="s">
        <v>249</v>
      </c>
      <c r="G617" t="s">
        <v>36</v>
      </c>
      <c r="H617">
        <v>8.2500000006984919</v>
      </c>
      <c r="I617">
        <v>6.7333333357237279</v>
      </c>
      <c r="J617">
        <v>66.650000000372529</v>
      </c>
      <c r="K617">
        <v>1</v>
      </c>
      <c r="L617">
        <v>2</v>
      </c>
      <c r="M617" cm="1">
        <f t="array" ref="M617">_xlfn.IFS(J617="",I617,I617&gt;J617,J617,I617&lt;J617,I617)</f>
        <v>6.7333333357237279</v>
      </c>
      <c r="N617">
        <f t="shared" si="27"/>
        <v>1</v>
      </c>
      <c r="O617">
        <f t="shared" si="28"/>
        <v>1</v>
      </c>
      <c r="P617" t="str">
        <f t="shared" si="29"/>
        <v/>
      </c>
    </row>
    <row r="618" spans="1:16" x14ac:dyDescent="0.3">
      <c r="A618">
        <v>617</v>
      </c>
      <c r="B618">
        <v>180111021</v>
      </c>
      <c r="C618">
        <v>43256.284409722219</v>
      </c>
      <c r="D618" t="s">
        <v>945</v>
      </c>
      <c r="E618" t="s">
        <v>966</v>
      </c>
      <c r="F618" t="s">
        <v>662</v>
      </c>
      <c r="G618" t="s">
        <v>36</v>
      </c>
      <c r="H618">
        <v>18.450000006705523</v>
      </c>
      <c r="J618">
        <v>55.033333342289552</v>
      </c>
      <c r="K618">
        <v>1</v>
      </c>
      <c r="M618" cm="1">
        <f t="array" ref="M618">_xlfn.IFS(J618="",I618,I618&gt;J618,J618,I618&lt;J618,I618)</f>
        <v>0</v>
      </c>
      <c r="N618">
        <f t="shared" si="27"/>
        <v>0</v>
      </c>
      <c r="O618">
        <f t="shared" si="28"/>
        <v>0</v>
      </c>
      <c r="P618" t="str">
        <f t="shared" si="29"/>
        <v/>
      </c>
    </row>
    <row r="619" spans="1:16" x14ac:dyDescent="0.3">
      <c r="A619">
        <v>618</v>
      </c>
      <c r="B619">
        <v>180111053</v>
      </c>
      <c r="C619">
        <v>43256.32707175926</v>
      </c>
      <c r="D619" t="s">
        <v>1017</v>
      </c>
      <c r="E619" t="s">
        <v>966</v>
      </c>
      <c r="F619" t="s">
        <v>663</v>
      </c>
      <c r="G619" t="s">
        <v>36</v>
      </c>
      <c r="H619">
        <v>15.433333336841315</v>
      </c>
      <c r="J619">
        <v>87.583333334187046</v>
      </c>
      <c r="K619">
        <v>4</v>
      </c>
      <c r="M619" cm="1">
        <f t="array" ref="M619">_xlfn.IFS(J619="",I619,I619&gt;J619,J619,I619&lt;J619,I619)</f>
        <v>0</v>
      </c>
      <c r="N619">
        <f t="shared" si="27"/>
        <v>0</v>
      </c>
      <c r="O619">
        <f t="shared" si="28"/>
        <v>0</v>
      </c>
      <c r="P619" t="str">
        <f t="shared" si="29"/>
        <v/>
      </c>
    </row>
    <row r="620" spans="1:16" x14ac:dyDescent="0.3">
      <c r="A620">
        <v>619</v>
      </c>
      <c r="B620">
        <v>180111227</v>
      </c>
      <c r="C620">
        <v>43256.468634259261</v>
      </c>
      <c r="D620" t="s">
        <v>945</v>
      </c>
      <c r="E620" t="s">
        <v>966</v>
      </c>
      <c r="F620" t="s">
        <v>446</v>
      </c>
      <c r="G620" t="s">
        <v>36</v>
      </c>
      <c r="H620">
        <v>13.450000000884756</v>
      </c>
      <c r="J620">
        <v>49.783333330415189</v>
      </c>
      <c r="K620">
        <v>2</v>
      </c>
      <c r="M620" cm="1">
        <f t="array" ref="M620">_xlfn.IFS(J620="",I620,I620&gt;J620,J620,I620&lt;J620,I620)</f>
        <v>0</v>
      </c>
      <c r="N620">
        <f t="shared" si="27"/>
        <v>0</v>
      </c>
      <c r="O620">
        <f t="shared" si="28"/>
        <v>0</v>
      </c>
      <c r="P620" t="str">
        <f t="shared" si="29"/>
        <v/>
      </c>
    </row>
    <row r="621" spans="1:16" x14ac:dyDescent="0.3">
      <c r="A621">
        <v>620</v>
      </c>
      <c r="B621">
        <v>180111547</v>
      </c>
      <c r="C621">
        <v>43256.709594907406</v>
      </c>
      <c r="D621" t="s">
        <v>945</v>
      </c>
      <c r="E621" t="s">
        <v>966</v>
      </c>
      <c r="F621" t="s">
        <v>664</v>
      </c>
      <c r="G621" t="s">
        <v>36</v>
      </c>
      <c r="H621">
        <v>88.616666668094695</v>
      </c>
      <c r="J621">
        <v>91.716666669817641</v>
      </c>
      <c r="K621">
        <v>1</v>
      </c>
      <c r="M621" cm="1">
        <f t="array" ref="M621">_xlfn.IFS(J621="",I621,I621&gt;J621,J621,I621&lt;J621,I621)</f>
        <v>0</v>
      </c>
      <c r="N621">
        <f t="shared" si="27"/>
        <v>0</v>
      </c>
      <c r="O621">
        <f t="shared" si="28"/>
        <v>0</v>
      </c>
      <c r="P621" t="str">
        <f t="shared" si="29"/>
        <v/>
      </c>
    </row>
    <row r="622" spans="1:16" x14ac:dyDescent="0.3">
      <c r="A622">
        <v>621</v>
      </c>
      <c r="B622">
        <v>180111578</v>
      </c>
      <c r="C622">
        <v>43256.730474537035</v>
      </c>
      <c r="D622" t="s">
        <v>945</v>
      </c>
      <c r="E622" t="s">
        <v>949</v>
      </c>
      <c r="F622" t="s">
        <v>409</v>
      </c>
      <c r="G622" t="s">
        <v>23</v>
      </c>
      <c r="H622">
        <v>25.483333339216188</v>
      </c>
      <c r="I622">
        <v>30.116666665999219</v>
      </c>
      <c r="J622">
        <v>34.083333337912336</v>
      </c>
      <c r="K622">
        <v>1</v>
      </c>
      <c r="L622">
        <v>1</v>
      </c>
      <c r="M622" cm="1">
        <f t="array" ref="M622">_xlfn.IFS(J622="",I622,I622&gt;J622,J622,I622&lt;J622,I622)</f>
        <v>30.116666665999219</v>
      </c>
      <c r="N622">
        <f t="shared" si="27"/>
        <v>1</v>
      </c>
      <c r="O622">
        <f t="shared" si="28"/>
        <v>1</v>
      </c>
      <c r="P622" t="str">
        <f t="shared" si="29"/>
        <v/>
      </c>
    </row>
    <row r="623" spans="1:16" x14ac:dyDescent="0.3">
      <c r="A623">
        <v>622</v>
      </c>
      <c r="B623">
        <v>180111841</v>
      </c>
      <c r="C623">
        <v>43257.295231481483</v>
      </c>
      <c r="D623" t="s">
        <v>1017</v>
      </c>
      <c r="E623" t="s">
        <v>949</v>
      </c>
      <c r="F623" t="s">
        <v>665</v>
      </c>
      <c r="G623" t="s">
        <v>36</v>
      </c>
      <c r="H623">
        <v>14.616666667861864</v>
      </c>
      <c r="J623">
        <v>19.249999994644895</v>
      </c>
      <c r="K623">
        <v>1</v>
      </c>
      <c r="M623" cm="1">
        <f t="array" ref="M623">_xlfn.IFS(J623="",I623,I623&gt;J623,J623,I623&lt;J623,I623)</f>
        <v>0</v>
      </c>
      <c r="N623">
        <f t="shared" si="27"/>
        <v>0</v>
      </c>
      <c r="O623">
        <f t="shared" si="28"/>
        <v>0</v>
      </c>
      <c r="P623" t="str">
        <f t="shared" si="29"/>
        <v/>
      </c>
    </row>
    <row r="624" spans="1:16" x14ac:dyDescent="0.3">
      <c r="A624">
        <v>623</v>
      </c>
      <c r="B624">
        <v>180111979</v>
      </c>
      <c r="C624">
        <v>43257.412905092591</v>
      </c>
      <c r="D624" t="s">
        <v>945</v>
      </c>
      <c r="E624" t="s">
        <v>966</v>
      </c>
      <c r="F624" t="s">
        <v>666</v>
      </c>
      <c r="G624" t="s">
        <v>36</v>
      </c>
      <c r="H624">
        <v>1.5833333367481828</v>
      </c>
      <c r="I624">
        <v>120.41666667326353</v>
      </c>
      <c r="J624">
        <v>121.53333333902992</v>
      </c>
      <c r="K624">
        <v>2</v>
      </c>
      <c r="L624">
        <v>1</v>
      </c>
      <c r="M624" cm="1">
        <f t="array" ref="M624">_xlfn.IFS(J624="",I624,I624&gt;J624,J624,I624&lt;J624,I624)</f>
        <v>120.41666667326353</v>
      </c>
      <c r="N624">
        <f t="shared" si="27"/>
        <v>1</v>
      </c>
      <c r="O624">
        <f t="shared" si="28"/>
        <v>1</v>
      </c>
      <c r="P624" t="str">
        <f t="shared" si="29"/>
        <v/>
      </c>
    </row>
    <row r="625" spans="1:16" x14ac:dyDescent="0.3">
      <c r="A625">
        <v>624</v>
      </c>
      <c r="B625">
        <v>180112149</v>
      </c>
      <c r="C625">
        <v>43257.604189814818</v>
      </c>
      <c r="D625" t="s">
        <v>945</v>
      </c>
      <c r="E625" t="s">
        <v>966</v>
      </c>
      <c r="F625" t="s">
        <v>668</v>
      </c>
      <c r="G625" t="s">
        <v>36</v>
      </c>
      <c r="H625">
        <v>11.449999994365498</v>
      </c>
      <c r="J625">
        <v>23.249999997206032</v>
      </c>
      <c r="K625">
        <v>1</v>
      </c>
      <c r="M625" cm="1">
        <f t="array" ref="M625">_xlfn.IFS(J625="",I625,I625&gt;J625,J625,I625&lt;J625,I625)</f>
        <v>0</v>
      </c>
      <c r="N625">
        <f t="shared" si="27"/>
        <v>0</v>
      </c>
      <c r="O625">
        <f t="shared" si="28"/>
        <v>0</v>
      </c>
      <c r="P625" t="str">
        <f t="shared" si="29"/>
        <v/>
      </c>
    </row>
    <row r="626" spans="1:16" x14ac:dyDescent="0.3">
      <c r="A626">
        <v>625</v>
      </c>
      <c r="B626">
        <v>180112176</v>
      </c>
      <c r="C626">
        <v>43257.627557870372</v>
      </c>
      <c r="D626" t="s">
        <v>945</v>
      </c>
      <c r="E626" t="s">
        <v>949</v>
      </c>
      <c r="F626" t="s">
        <v>439</v>
      </c>
      <c r="G626" t="s">
        <v>36</v>
      </c>
      <c r="H626">
        <v>6.9333333300892264</v>
      </c>
      <c r="J626">
        <v>54.083333329763263</v>
      </c>
      <c r="K626">
        <v>3</v>
      </c>
      <c r="M626" cm="1">
        <f t="array" ref="M626">_xlfn.IFS(J626="",I626,I626&gt;J626,J626,I626&lt;J626,I626)</f>
        <v>0</v>
      </c>
      <c r="N626">
        <f t="shared" si="27"/>
        <v>0</v>
      </c>
      <c r="O626">
        <f t="shared" si="28"/>
        <v>0</v>
      </c>
      <c r="P626" t="str">
        <f t="shared" si="29"/>
        <v/>
      </c>
    </row>
    <row r="627" spans="1:16" x14ac:dyDescent="0.3">
      <c r="A627">
        <v>626</v>
      </c>
      <c r="B627">
        <v>180112377</v>
      </c>
      <c r="C627">
        <v>43257.776631944442</v>
      </c>
      <c r="D627" t="s">
        <v>945</v>
      </c>
      <c r="E627" t="s">
        <v>966</v>
      </c>
      <c r="F627" t="s">
        <v>50</v>
      </c>
      <c r="G627" t="s">
        <v>36</v>
      </c>
      <c r="H627">
        <v>6.7166666756384075</v>
      </c>
      <c r="J627">
        <v>17.033333333674818</v>
      </c>
      <c r="K627">
        <v>1</v>
      </c>
      <c r="M627" cm="1">
        <f t="array" ref="M627">_xlfn.IFS(J627="",I627,I627&gt;J627,J627,I627&lt;J627,I627)</f>
        <v>0</v>
      </c>
      <c r="N627">
        <f t="shared" si="27"/>
        <v>0</v>
      </c>
      <c r="O627">
        <f t="shared" si="28"/>
        <v>0</v>
      </c>
      <c r="P627" t="str">
        <f t="shared" si="29"/>
        <v/>
      </c>
    </row>
    <row r="628" spans="1:16" x14ac:dyDescent="0.3">
      <c r="A628">
        <v>627</v>
      </c>
      <c r="B628">
        <v>180112715</v>
      </c>
      <c r="C628">
        <v>43258.38480324074</v>
      </c>
      <c r="D628" t="s">
        <v>945</v>
      </c>
      <c r="E628" t="s">
        <v>966</v>
      </c>
      <c r="F628" t="s">
        <v>669</v>
      </c>
      <c r="G628" t="s">
        <v>36</v>
      </c>
      <c r="H628">
        <v>15.849999996135011</v>
      </c>
      <c r="I628">
        <v>39.883333331672475</v>
      </c>
      <c r="J628">
        <v>46.283333329483867</v>
      </c>
      <c r="K628">
        <v>2</v>
      </c>
      <c r="L628">
        <v>1</v>
      </c>
      <c r="M628" cm="1">
        <f t="array" ref="M628">_xlfn.IFS(J628="",I628,I628&gt;J628,J628,I628&lt;J628,I628)</f>
        <v>39.883333331672475</v>
      </c>
      <c r="N628">
        <f t="shared" si="27"/>
        <v>1</v>
      </c>
      <c r="O628">
        <f t="shared" si="28"/>
        <v>1</v>
      </c>
      <c r="P628" t="str">
        <f t="shared" si="29"/>
        <v/>
      </c>
    </row>
    <row r="629" spans="1:16" x14ac:dyDescent="0.3">
      <c r="A629">
        <v>628</v>
      </c>
      <c r="B629">
        <v>180112936</v>
      </c>
      <c r="C629">
        <v>43258.576458333337</v>
      </c>
      <c r="D629" t="s">
        <v>945</v>
      </c>
      <c r="E629" t="s">
        <v>949</v>
      </c>
      <c r="F629" t="s">
        <v>670</v>
      </c>
      <c r="G629" t="s">
        <v>36</v>
      </c>
      <c r="H629">
        <v>10.883333331439644</v>
      </c>
      <c r="J629">
        <v>62.549999995389953</v>
      </c>
      <c r="K629">
        <v>1</v>
      </c>
      <c r="M629" cm="1">
        <f t="array" ref="M629">_xlfn.IFS(J629="",I629,I629&gt;J629,J629,I629&lt;J629,I629)</f>
        <v>0</v>
      </c>
      <c r="N629">
        <f t="shared" si="27"/>
        <v>0</v>
      </c>
      <c r="O629">
        <f t="shared" si="28"/>
        <v>0</v>
      </c>
      <c r="P629" t="str">
        <f t="shared" si="29"/>
        <v/>
      </c>
    </row>
    <row r="630" spans="1:16" x14ac:dyDescent="0.3">
      <c r="A630">
        <v>629</v>
      </c>
      <c r="B630">
        <v>180112941</v>
      </c>
      <c r="C630">
        <v>43258.580659722225</v>
      </c>
      <c r="D630" t="s">
        <v>1017</v>
      </c>
      <c r="E630" t="s">
        <v>966</v>
      </c>
      <c r="F630" t="s">
        <v>671</v>
      </c>
      <c r="G630" t="s">
        <v>36</v>
      </c>
      <c r="H630">
        <v>30.849999992642552</v>
      </c>
      <c r="J630">
        <v>43.899999994318932</v>
      </c>
      <c r="K630">
        <v>1</v>
      </c>
      <c r="M630" cm="1">
        <f t="array" ref="M630">_xlfn.IFS(J630="",I630,I630&gt;J630,J630,I630&lt;J630,I630)</f>
        <v>0</v>
      </c>
      <c r="N630">
        <f t="shared" si="27"/>
        <v>0</v>
      </c>
      <c r="O630">
        <f t="shared" si="28"/>
        <v>0</v>
      </c>
      <c r="P630" t="str">
        <f t="shared" si="29"/>
        <v/>
      </c>
    </row>
    <row r="631" spans="1:16" x14ac:dyDescent="0.3">
      <c r="A631">
        <v>630</v>
      </c>
      <c r="B631">
        <v>180113039</v>
      </c>
      <c r="C631">
        <v>43258.660902777781</v>
      </c>
      <c r="D631" t="s">
        <v>945</v>
      </c>
      <c r="E631" t="s">
        <v>949</v>
      </c>
      <c r="F631" t="s">
        <v>672</v>
      </c>
      <c r="G631" t="s">
        <v>36</v>
      </c>
      <c r="H631">
        <v>40.466666665161029</v>
      </c>
      <c r="J631">
        <v>99.216666662832722</v>
      </c>
      <c r="K631">
        <v>1</v>
      </c>
      <c r="M631" cm="1">
        <f t="array" ref="M631">_xlfn.IFS(J631="",I631,I631&gt;J631,J631,I631&lt;J631,I631)</f>
        <v>0</v>
      </c>
      <c r="N631">
        <f t="shared" si="27"/>
        <v>0</v>
      </c>
      <c r="O631">
        <f t="shared" si="28"/>
        <v>0</v>
      </c>
      <c r="P631" t="str">
        <f t="shared" si="29"/>
        <v/>
      </c>
    </row>
    <row r="632" spans="1:16" x14ac:dyDescent="0.3">
      <c r="A632">
        <v>631</v>
      </c>
      <c r="B632">
        <v>180113052</v>
      </c>
      <c r="C632">
        <v>43258.673807870371</v>
      </c>
      <c r="D632" t="s">
        <v>945</v>
      </c>
      <c r="E632" t="s">
        <v>949</v>
      </c>
      <c r="F632" t="s">
        <v>673</v>
      </c>
      <c r="G632" t="s">
        <v>36</v>
      </c>
      <c r="H632">
        <v>10.366666669724509</v>
      </c>
      <c r="J632">
        <v>12.749999994412065</v>
      </c>
      <c r="K632">
        <v>1</v>
      </c>
      <c r="M632" cm="1">
        <f t="array" ref="M632">_xlfn.IFS(J632="",I632,I632&gt;J632,J632,I632&lt;J632,I632)</f>
        <v>0</v>
      </c>
      <c r="N632">
        <f t="shared" si="27"/>
        <v>0</v>
      </c>
      <c r="O632">
        <f t="shared" si="28"/>
        <v>0</v>
      </c>
      <c r="P632" t="str">
        <f t="shared" si="29"/>
        <v/>
      </c>
    </row>
    <row r="633" spans="1:16" x14ac:dyDescent="0.3">
      <c r="A633">
        <v>632</v>
      </c>
      <c r="B633">
        <v>180113092</v>
      </c>
      <c r="C633">
        <v>43258.704351851855</v>
      </c>
      <c r="D633" t="s">
        <v>945</v>
      </c>
      <c r="E633" t="s">
        <v>966</v>
      </c>
      <c r="F633" t="s">
        <v>674</v>
      </c>
      <c r="G633" t="s">
        <v>23</v>
      </c>
      <c r="H633">
        <v>6.1166666611097753</v>
      </c>
      <c r="J633">
        <v>33.75</v>
      </c>
      <c r="K633">
        <v>1</v>
      </c>
      <c r="M633" cm="1">
        <f t="array" ref="M633">_xlfn.IFS(J633="",I633,I633&gt;J633,J633,I633&lt;J633,I633)</f>
        <v>0</v>
      </c>
      <c r="N633">
        <f t="shared" si="27"/>
        <v>0</v>
      </c>
      <c r="O633">
        <f t="shared" si="28"/>
        <v>0</v>
      </c>
      <c r="P633" t="str">
        <f t="shared" si="29"/>
        <v/>
      </c>
    </row>
    <row r="634" spans="1:16" x14ac:dyDescent="0.3">
      <c r="A634">
        <v>633</v>
      </c>
      <c r="B634">
        <v>180113098</v>
      </c>
      <c r="C634">
        <v>43258.711631944447</v>
      </c>
      <c r="D634" t="s">
        <v>945</v>
      </c>
      <c r="E634" t="s">
        <v>949</v>
      </c>
      <c r="F634" t="s">
        <v>293</v>
      </c>
      <c r="G634" t="s">
        <v>23</v>
      </c>
      <c r="H634">
        <v>23.283333327854052</v>
      </c>
      <c r="J634">
        <v>79.849999995203689</v>
      </c>
      <c r="K634">
        <v>1</v>
      </c>
      <c r="M634" cm="1">
        <f t="array" ref="M634">_xlfn.IFS(J634="",I634,I634&gt;J634,J634,I634&lt;J634,I634)</f>
        <v>0</v>
      </c>
      <c r="N634">
        <f t="shared" si="27"/>
        <v>0</v>
      </c>
      <c r="O634">
        <f t="shared" si="28"/>
        <v>0</v>
      </c>
      <c r="P634" t="str">
        <f t="shared" si="29"/>
        <v/>
      </c>
    </row>
    <row r="635" spans="1:16" x14ac:dyDescent="0.3">
      <c r="A635">
        <v>634</v>
      </c>
      <c r="B635">
        <v>180113503</v>
      </c>
      <c r="C635">
        <v>43259.339201388888</v>
      </c>
      <c r="D635" t="s">
        <v>945</v>
      </c>
      <c r="E635" t="s">
        <v>949</v>
      </c>
      <c r="F635" t="s">
        <v>77</v>
      </c>
      <c r="G635" t="s">
        <v>23</v>
      </c>
      <c r="H635">
        <v>10.183333335444331</v>
      </c>
      <c r="I635">
        <v>18.549999998649582</v>
      </c>
      <c r="J635">
        <v>21.883333335863426</v>
      </c>
      <c r="K635">
        <v>1</v>
      </c>
      <c r="L635">
        <v>1</v>
      </c>
      <c r="M635" cm="1">
        <f t="array" ref="M635">_xlfn.IFS(J635="",I635,I635&gt;J635,J635,I635&lt;J635,I635)</f>
        <v>18.549999998649582</v>
      </c>
      <c r="N635">
        <f t="shared" si="27"/>
        <v>1</v>
      </c>
      <c r="O635">
        <f t="shared" si="28"/>
        <v>1</v>
      </c>
      <c r="P635" t="str">
        <f t="shared" si="29"/>
        <v/>
      </c>
    </row>
    <row r="636" spans="1:16" x14ac:dyDescent="0.3">
      <c r="A636">
        <v>635</v>
      </c>
      <c r="B636">
        <v>180113507</v>
      </c>
      <c r="C636">
        <v>43259.343969907408</v>
      </c>
      <c r="D636" t="s">
        <v>945</v>
      </c>
      <c r="E636" t="s">
        <v>949</v>
      </c>
      <c r="F636" t="s">
        <v>515</v>
      </c>
      <c r="G636" t="s">
        <v>36</v>
      </c>
      <c r="H636">
        <v>1.6666670562699437E-2</v>
      </c>
      <c r="J636">
        <v>3.2999999960884452</v>
      </c>
      <c r="K636">
        <v>1</v>
      </c>
      <c r="M636" cm="1">
        <f t="array" ref="M636">_xlfn.IFS(J636="",I636,I636&gt;J636,J636,I636&lt;J636,I636)</f>
        <v>0</v>
      </c>
      <c r="N636">
        <f t="shared" si="27"/>
        <v>0</v>
      </c>
      <c r="O636">
        <f t="shared" si="28"/>
        <v>0</v>
      </c>
      <c r="P636" t="str">
        <f t="shared" si="29"/>
        <v/>
      </c>
    </row>
    <row r="637" spans="1:16" x14ac:dyDescent="0.3">
      <c r="A637">
        <v>636</v>
      </c>
      <c r="B637">
        <v>180113634</v>
      </c>
      <c r="C637">
        <v>43259.458506944444</v>
      </c>
      <c r="D637" t="s">
        <v>945</v>
      </c>
      <c r="E637" t="s">
        <v>966</v>
      </c>
      <c r="F637" t="s">
        <v>675</v>
      </c>
      <c r="G637" t="s">
        <v>36</v>
      </c>
      <c r="H637">
        <v>14.400000002933666</v>
      </c>
      <c r="J637">
        <v>74.11666666273959</v>
      </c>
      <c r="K637">
        <v>2</v>
      </c>
      <c r="M637" cm="1">
        <f t="array" ref="M637">_xlfn.IFS(J637="",I637,I637&gt;J637,J637,I637&lt;J637,I637)</f>
        <v>0</v>
      </c>
      <c r="N637">
        <f t="shared" si="27"/>
        <v>0</v>
      </c>
      <c r="O637">
        <f t="shared" si="28"/>
        <v>0</v>
      </c>
      <c r="P637" t="str">
        <f t="shared" si="29"/>
        <v/>
      </c>
    </row>
    <row r="638" spans="1:16" x14ac:dyDescent="0.3">
      <c r="A638">
        <v>637</v>
      </c>
      <c r="B638">
        <v>180113869</v>
      </c>
      <c r="C638">
        <v>43259.647812499999</v>
      </c>
      <c r="D638" t="s">
        <v>945</v>
      </c>
      <c r="E638" t="s">
        <v>949</v>
      </c>
      <c r="F638" t="s">
        <v>676</v>
      </c>
      <c r="G638" t="s">
        <v>36</v>
      </c>
      <c r="H638">
        <v>14.850000003352761</v>
      </c>
      <c r="J638">
        <v>65.800000000745058</v>
      </c>
      <c r="K638">
        <v>1</v>
      </c>
      <c r="M638" cm="1">
        <f t="array" ref="M638">_xlfn.IFS(J638="",I638,I638&gt;J638,J638,I638&lt;J638,I638)</f>
        <v>0</v>
      </c>
      <c r="N638">
        <f t="shared" si="27"/>
        <v>0</v>
      </c>
      <c r="O638">
        <f t="shared" si="28"/>
        <v>0</v>
      </c>
      <c r="P638" t="str">
        <f t="shared" si="29"/>
        <v/>
      </c>
    </row>
    <row r="639" spans="1:16" x14ac:dyDescent="0.3">
      <c r="A639">
        <v>638</v>
      </c>
      <c r="B639">
        <v>180113889</v>
      </c>
      <c r="C639">
        <v>43259.662962962961</v>
      </c>
      <c r="D639" t="s">
        <v>945</v>
      </c>
      <c r="E639" t="s">
        <v>949</v>
      </c>
      <c r="F639" t="s">
        <v>677</v>
      </c>
      <c r="G639" t="s">
        <v>36</v>
      </c>
      <c r="H639">
        <v>9.4999999995343387</v>
      </c>
      <c r="J639">
        <v>60.94999999855645</v>
      </c>
      <c r="K639">
        <v>2</v>
      </c>
      <c r="M639" cm="1">
        <f t="array" ref="M639">_xlfn.IFS(J639="",I639,I639&gt;J639,J639,I639&lt;J639,I639)</f>
        <v>0</v>
      </c>
      <c r="N639">
        <f t="shared" si="27"/>
        <v>0</v>
      </c>
      <c r="O639">
        <f t="shared" si="28"/>
        <v>0</v>
      </c>
      <c r="P639" t="str">
        <f t="shared" si="29"/>
        <v/>
      </c>
    </row>
    <row r="640" spans="1:16" x14ac:dyDescent="0.3">
      <c r="A640">
        <v>639</v>
      </c>
      <c r="B640">
        <v>180113936</v>
      </c>
      <c r="C640">
        <v>43259.703460648147</v>
      </c>
      <c r="D640" t="s">
        <v>945</v>
      </c>
      <c r="E640" t="s">
        <v>966</v>
      </c>
      <c r="F640" t="s">
        <v>303</v>
      </c>
      <c r="G640" t="s">
        <v>36</v>
      </c>
      <c r="H640">
        <v>9.3666666664648801</v>
      </c>
      <c r="J640">
        <v>21.51666666730307</v>
      </c>
      <c r="K640">
        <v>1</v>
      </c>
      <c r="M640" cm="1">
        <f t="array" ref="M640">_xlfn.IFS(J640="",I640,I640&gt;J640,J640,I640&lt;J640,I640)</f>
        <v>0</v>
      </c>
      <c r="N640">
        <f t="shared" si="27"/>
        <v>0</v>
      </c>
      <c r="O640">
        <f t="shared" si="28"/>
        <v>0</v>
      </c>
      <c r="P640" t="str">
        <f t="shared" si="29"/>
        <v/>
      </c>
    </row>
    <row r="641" spans="1:16" x14ac:dyDescent="0.3">
      <c r="A641">
        <v>640</v>
      </c>
      <c r="B641">
        <v>180113985</v>
      </c>
      <c r="C641">
        <v>43259.738344907404</v>
      </c>
      <c r="D641" t="s">
        <v>1025</v>
      </c>
      <c r="E641" t="s">
        <v>1028</v>
      </c>
      <c r="F641" t="s">
        <v>678</v>
      </c>
      <c r="G641" t="s">
        <v>23</v>
      </c>
      <c r="H641">
        <v>14.133333336794749</v>
      </c>
      <c r="J641">
        <v>32.500000001164153</v>
      </c>
      <c r="K641">
        <v>1</v>
      </c>
      <c r="M641" cm="1">
        <f t="array" ref="M641">_xlfn.IFS(J641="",I641,I641&gt;J641,J641,I641&lt;J641,I641)</f>
        <v>0</v>
      </c>
      <c r="N641">
        <f t="shared" si="27"/>
        <v>0</v>
      </c>
      <c r="O641">
        <f t="shared" si="28"/>
        <v>0</v>
      </c>
      <c r="P641" t="str">
        <f t="shared" si="29"/>
        <v/>
      </c>
    </row>
    <row r="642" spans="1:16" x14ac:dyDescent="0.3">
      <c r="A642">
        <v>641</v>
      </c>
      <c r="B642">
        <v>180115769</v>
      </c>
      <c r="C642">
        <v>43262.528668981482</v>
      </c>
      <c r="D642" t="s">
        <v>945</v>
      </c>
      <c r="E642" t="s">
        <v>949</v>
      </c>
      <c r="F642" t="s">
        <v>679</v>
      </c>
      <c r="G642" t="s">
        <v>36</v>
      </c>
      <c r="H642">
        <v>0</v>
      </c>
      <c r="J642">
        <v>1.7666666710283607</v>
      </c>
      <c r="K642">
        <v>1</v>
      </c>
      <c r="M642" cm="1">
        <f t="array" ref="M642">_xlfn.IFS(J642="",I642,I642&gt;J642,J642,I642&lt;J642,I642)</f>
        <v>0</v>
      </c>
      <c r="N642">
        <f t="shared" si="27"/>
        <v>0</v>
      </c>
      <c r="O642">
        <f t="shared" si="28"/>
        <v>0</v>
      </c>
      <c r="P642" t="str">
        <f t="shared" si="29"/>
        <v/>
      </c>
    </row>
    <row r="643" spans="1:16" x14ac:dyDescent="0.3">
      <c r="A643">
        <v>642</v>
      </c>
      <c r="B643">
        <v>180115786</v>
      </c>
      <c r="C643">
        <v>43262.539085648146</v>
      </c>
      <c r="D643" t="s">
        <v>994</v>
      </c>
      <c r="E643" t="s">
        <v>1028</v>
      </c>
      <c r="F643" t="s">
        <v>680</v>
      </c>
      <c r="G643" t="s">
        <v>36</v>
      </c>
      <c r="H643">
        <v>0</v>
      </c>
      <c r="J643">
        <v>37.333333332790062</v>
      </c>
      <c r="K643">
        <v>2</v>
      </c>
      <c r="M643" cm="1">
        <f t="array" ref="M643">_xlfn.IFS(J643="",I643,I643&gt;J643,J643,I643&lt;J643,I643)</f>
        <v>0</v>
      </c>
      <c r="N643">
        <f t="shared" ref="N643:N706" si="30">COUNTIF(I643,"&gt;0")</f>
        <v>0</v>
      </c>
      <c r="O643">
        <f t="shared" ref="O643:O706" si="31">COUNTIF(M643,"&gt;0")</f>
        <v>0</v>
      </c>
      <c r="P643" t="str">
        <f t="shared" ref="P643:P706" si="32">IF(N643=O643,"","NO")</f>
        <v/>
      </c>
    </row>
    <row r="644" spans="1:16" x14ac:dyDescent="0.3">
      <c r="A644">
        <v>643</v>
      </c>
      <c r="B644">
        <v>180115901</v>
      </c>
      <c r="C644">
        <v>43262.626689814817</v>
      </c>
      <c r="D644" t="s">
        <v>945</v>
      </c>
      <c r="E644" t="s">
        <v>966</v>
      </c>
      <c r="F644" t="s">
        <v>682</v>
      </c>
      <c r="G644" t="s">
        <v>36</v>
      </c>
      <c r="J644">
        <v>15.600000000558794</v>
      </c>
      <c r="K644">
        <v>1</v>
      </c>
      <c r="M644" cm="1">
        <f t="array" ref="M644">_xlfn.IFS(J644="",I644,I644&gt;J644,J644,I644&lt;J644,I644)</f>
        <v>0</v>
      </c>
      <c r="N644">
        <f t="shared" si="30"/>
        <v>0</v>
      </c>
      <c r="O644">
        <f t="shared" si="31"/>
        <v>0</v>
      </c>
      <c r="P644" t="str">
        <f t="shared" si="32"/>
        <v/>
      </c>
    </row>
    <row r="645" spans="1:16" x14ac:dyDescent="0.3">
      <c r="A645">
        <v>644</v>
      </c>
      <c r="B645">
        <v>180115907</v>
      </c>
      <c r="C645">
        <v>43262.633692129632</v>
      </c>
      <c r="D645" t="s">
        <v>945</v>
      </c>
      <c r="E645" t="s">
        <v>966</v>
      </c>
      <c r="F645" t="s">
        <v>683</v>
      </c>
      <c r="G645" t="s">
        <v>36</v>
      </c>
      <c r="H645">
        <v>1.6666660085320473E-2</v>
      </c>
      <c r="J645">
        <v>13.850000000093132</v>
      </c>
      <c r="K645">
        <v>1</v>
      </c>
      <c r="M645" cm="1">
        <f t="array" ref="M645">_xlfn.IFS(J645="",I645,I645&gt;J645,J645,I645&lt;J645,I645)</f>
        <v>0</v>
      </c>
      <c r="N645">
        <f t="shared" si="30"/>
        <v>0</v>
      </c>
      <c r="O645">
        <f t="shared" si="31"/>
        <v>0</v>
      </c>
      <c r="P645" t="str">
        <f t="shared" si="32"/>
        <v/>
      </c>
    </row>
    <row r="646" spans="1:16" x14ac:dyDescent="0.3">
      <c r="A646">
        <v>645</v>
      </c>
      <c r="B646">
        <v>180116038</v>
      </c>
      <c r="C646">
        <v>43262.723553240743</v>
      </c>
      <c r="D646" t="s">
        <v>994</v>
      </c>
      <c r="E646" t="s">
        <v>949</v>
      </c>
      <c r="F646" t="s">
        <v>684</v>
      </c>
      <c r="G646" t="s">
        <v>23</v>
      </c>
      <c r="H646">
        <v>14.766666661016643</v>
      </c>
      <c r="J646">
        <v>29.09999999217689</v>
      </c>
      <c r="K646">
        <v>1</v>
      </c>
      <c r="M646" cm="1">
        <f t="array" ref="M646">_xlfn.IFS(J646="",I646,I646&gt;J646,J646,I646&lt;J646,I646)</f>
        <v>0</v>
      </c>
      <c r="N646">
        <f t="shared" si="30"/>
        <v>0</v>
      </c>
      <c r="O646">
        <f t="shared" si="31"/>
        <v>0</v>
      </c>
      <c r="P646" t="str">
        <f t="shared" si="32"/>
        <v/>
      </c>
    </row>
    <row r="647" spans="1:16" x14ac:dyDescent="0.3">
      <c r="A647">
        <v>646</v>
      </c>
      <c r="B647">
        <v>180116102</v>
      </c>
      <c r="C647">
        <v>43262.756944444445</v>
      </c>
      <c r="D647" t="s">
        <v>945</v>
      </c>
      <c r="E647" t="s">
        <v>949</v>
      </c>
      <c r="F647" t="s">
        <v>181</v>
      </c>
      <c r="G647" t="s">
        <v>23</v>
      </c>
      <c r="H647">
        <v>12.166666660923511</v>
      </c>
      <c r="J647">
        <v>38.650000003399327</v>
      </c>
      <c r="K647">
        <v>1</v>
      </c>
      <c r="M647" cm="1">
        <f t="array" ref="M647">_xlfn.IFS(J647="",I647,I647&gt;J647,J647,I647&lt;J647,I647)</f>
        <v>0</v>
      </c>
      <c r="N647">
        <f t="shared" si="30"/>
        <v>0</v>
      </c>
      <c r="O647">
        <f t="shared" si="31"/>
        <v>0</v>
      </c>
      <c r="P647" t="str">
        <f t="shared" si="32"/>
        <v/>
      </c>
    </row>
    <row r="648" spans="1:16" x14ac:dyDescent="0.3">
      <c r="A648">
        <v>647</v>
      </c>
      <c r="B648">
        <v>180116390</v>
      </c>
      <c r="C648">
        <v>43263.298483796294</v>
      </c>
      <c r="D648" t="s">
        <v>945</v>
      </c>
      <c r="E648" t="s">
        <v>949</v>
      </c>
      <c r="F648" t="s">
        <v>679</v>
      </c>
      <c r="G648" t="s">
        <v>36</v>
      </c>
      <c r="H648">
        <v>4.3500000005587935</v>
      </c>
      <c r="J648">
        <v>38.516666670329869</v>
      </c>
      <c r="K648">
        <v>1</v>
      </c>
      <c r="M648" cm="1">
        <f t="array" ref="M648">_xlfn.IFS(J648="",I648,I648&gt;J648,J648,I648&lt;J648,I648)</f>
        <v>0</v>
      </c>
      <c r="N648">
        <f t="shared" si="30"/>
        <v>0</v>
      </c>
      <c r="O648">
        <f t="shared" si="31"/>
        <v>0</v>
      </c>
      <c r="P648" t="str">
        <f t="shared" si="32"/>
        <v/>
      </c>
    </row>
    <row r="649" spans="1:16" x14ac:dyDescent="0.3">
      <c r="A649">
        <v>648</v>
      </c>
      <c r="B649">
        <v>180116481</v>
      </c>
      <c r="C649">
        <v>43263.379675925928</v>
      </c>
      <c r="D649" t="s">
        <v>994</v>
      </c>
      <c r="E649" t="s">
        <v>1028</v>
      </c>
      <c r="F649" t="s">
        <v>685</v>
      </c>
      <c r="G649" t="s">
        <v>36</v>
      </c>
      <c r="H649">
        <v>0</v>
      </c>
      <c r="J649">
        <v>19.383333327714354</v>
      </c>
      <c r="K649">
        <v>1</v>
      </c>
      <c r="M649" cm="1">
        <f t="array" ref="M649">_xlfn.IFS(J649="",I649,I649&gt;J649,J649,I649&lt;J649,I649)</f>
        <v>0</v>
      </c>
      <c r="N649">
        <f t="shared" si="30"/>
        <v>0</v>
      </c>
      <c r="O649">
        <f t="shared" si="31"/>
        <v>0</v>
      </c>
      <c r="P649" t="str">
        <f t="shared" si="32"/>
        <v/>
      </c>
    </row>
    <row r="650" spans="1:16" x14ac:dyDescent="0.3">
      <c r="A650">
        <v>649</v>
      </c>
      <c r="B650">
        <v>180116485</v>
      </c>
      <c r="C650">
        <v>43263.382245370369</v>
      </c>
      <c r="D650" t="s">
        <v>1025</v>
      </c>
      <c r="E650" t="s">
        <v>1028</v>
      </c>
      <c r="F650" t="s">
        <v>686</v>
      </c>
      <c r="G650" t="s">
        <v>36</v>
      </c>
      <c r="H650">
        <v>12.23333333269693</v>
      </c>
      <c r="J650">
        <v>13.866666670655832</v>
      </c>
      <c r="K650">
        <v>1</v>
      </c>
      <c r="M650" cm="1">
        <f t="array" ref="M650">_xlfn.IFS(J650="",I650,I650&gt;J650,J650,I650&lt;J650,I650)</f>
        <v>0</v>
      </c>
      <c r="N650">
        <f t="shared" si="30"/>
        <v>0</v>
      </c>
      <c r="O650">
        <f t="shared" si="31"/>
        <v>0</v>
      </c>
      <c r="P650" t="str">
        <f t="shared" si="32"/>
        <v/>
      </c>
    </row>
    <row r="651" spans="1:16" x14ac:dyDescent="0.3">
      <c r="A651">
        <v>650</v>
      </c>
      <c r="B651">
        <v>180116828</v>
      </c>
      <c r="C651">
        <v>43263.66</v>
      </c>
      <c r="D651" t="s">
        <v>945</v>
      </c>
      <c r="E651" t="s">
        <v>949</v>
      </c>
      <c r="F651" t="s">
        <v>687</v>
      </c>
      <c r="G651" t="s">
        <v>23</v>
      </c>
      <c r="H651">
        <v>13.983333333162591</v>
      </c>
      <c r="J651">
        <v>48.916666660225019</v>
      </c>
      <c r="K651">
        <v>2</v>
      </c>
      <c r="M651" cm="1">
        <f t="array" ref="M651">_xlfn.IFS(J651="",I651,I651&gt;J651,J651,I651&lt;J651,I651)</f>
        <v>0</v>
      </c>
      <c r="N651">
        <f t="shared" si="30"/>
        <v>0</v>
      </c>
      <c r="O651">
        <f t="shared" si="31"/>
        <v>0</v>
      </c>
      <c r="P651" t="str">
        <f t="shared" si="32"/>
        <v/>
      </c>
    </row>
    <row r="652" spans="1:16" x14ac:dyDescent="0.3">
      <c r="A652">
        <v>651</v>
      </c>
      <c r="B652">
        <v>180116847</v>
      </c>
      <c r="C652">
        <v>43263.670868055553</v>
      </c>
      <c r="D652" t="s">
        <v>945</v>
      </c>
      <c r="E652" t="s">
        <v>949</v>
      </c>
      <c r="F652" t="s">
        <v>688</v>
      </c>
      <c r="G652" t="s">
        <v>23</v>
      </c>
      <c r="H652">
        <v>9.2333333333954215</v>
      </c>
      <c r="I652">
        <v>16.950000001816079</v>
      </c>
      <c r="J652">
        <v>19.400000008754432</v>
      </c>
      <c r="K652">
        <v>1</v>
      </c>
      <c r="L652">
        <v>3</v>
      </c>
      <c r="M652" cm="1">
        <f t="array" ref="M652">_xlfn.IFS(J652="",I652,I652&gt;J652,J652,I652&lt;J652,I652)</f>
        <v>16.950000001816079</v>
      </c>
      <c r="N652">
        <f t="shared" si="30"/>
        <v>1</v>
      </c>
      <c r="O652">
        <f t="shared" si="31"/>
        <v>1</v>
      </c>
      <c r="P652" t="str">
        <f t="shared" si="32"/>
        <v/>
      </c>
    </row>
    <row r="653" spans="1:16" x14ac:dyDescent="0.3">
      <c r="A653">
        <v>652</v>
      </c>
      <c r="B653">
        <v>180117332</v>
      </c>
      <c r="C653">
        <v>43264.345104166663</v>
      </c>
      <c r="D653" t="s">
        <v>1017</v>
      </c>
      <c r="E653" t="s">
        <v>949</v>
      </c>
      <c r="F653" t="s">
        <v>166</v>
      </c>
      <c r="G653" t="s">
        <v>23</v>
      </c>
      <c r="H653">
        <v>14.933333335211501</v>
      </c>
      <c r="I653">
        <v>11.050000005634502</v>
      </c>
      <c r="J653">
        <v>81.900000002933666</v>
      </c>
      <c r="K653">
        <v>2</v>
      </c>
      <c r="L653">
        <v>2</v>
      </c>
      <c r="M653" cm="1">
        <f t="array" ref="M653">_xlfn.IFS(J653="",I653,I653&gt;J653,J653,I653&lt;J653,I653)</f>
        <v>11.050000005634502</v>
      </c>
      <c r="N653">
        <f t="shared" si="30"/>
        <v>1</v>
      </c>
      <c r="O653">
        <f t="shared" si="31"/>
        <v>1</v>
      </c>
      <c r="P653" t="str">
        <f t="shared" si="32"/>
        <v/>
      </c>
    </row>
    <row r="654" spans="1:16" x14ac:dyDescent="0.3">
      <c r="A654">
        <v>653</v>
      </c>
      <c r="B654">
        <v>180117372</v>
      </c>
      <c r="C654">
        <v>43264.374386574076</v>
      </c>
      <c r="D654" t="s">
        <v>994</v>
      </c>
      <c r="E654" t="s">
        <v>1028</v>
      </c>
      <c r="F654" t="s">
        <v>689</v>
      </c>
      <c r="G654" t="s">
        <v>36</v>
      </c>
      <c r="H654">
        <v>0.50000000162981451</v>
      </c>
      <c r="J654">
        <v>53.633333329344168</v>
      </c>
      <c r="K654">
        <v>1</v>
      </c>
      <c r="M654" cm="1">
        <f t="array" ref="M654">_xlfn.IFS(J654="",I654,I654&gt;J654,J654,I654&lt;J654,I654)</f>
        <v>0</v>
      </c>
      <c r="N654">
        <f t="shared" si="30"/>
        <v>0</v>
      </c>
      <c r="O654">
        <f t="shared" si="31"/>
        <v>0</v>
      </c>
      <c r="P654" t="str">
        <f t="shared" si="32"/>
        <v/>
      </c>
    </row>
    <row r="655" spans="1:16" x14ac:dyDescent="0.3">
      <c r="A655">
        <v>654</v>
      </c>
      <c r="B655">
        <v>180117423</v>
      </c>
      <c r="C655">
        <v>43264.433368055557</v>
      </c>
      <c r="D655" t="s">
        <v>945</v>
      </c>
      <c r="E655" t="s">
        <v>949</v>
      </c>
      <c r="F655" t="s">
        <v>276</v>
      </c>
      <c r="G655" t="s">
        <v>36</v>
      </c>
      <c r="H655">
        <v>14.566666666651145</v>
      </c>
      <c r="J655">
        <v>16.999999992549419</v>
      </c>
      <c r="K655">
        <v>1</v>
      </c>
      <c r="M655" cm="1">
        <f t="array" ref="M655">_xlfn.IFS(J655="",I655,I655&gt;J655,J655,I655&lt;J655,I655)</f>
        <v>0</v>
      </c>
      <c r="N655">
        <f t="shared" si="30"/>
        <v>0</v>
      </c>
      <c r="O655">
        <f t="shared" si="31"/>
        <v>0</v>
      </c>
      <c r="P655" t="str">
        <f t="shared" si="32"/>
        <v/>
      </c>
    </row>
    <row r="656" spans="1:16" x14ac:dyDescent="0.3">
      <c r="A656">
        <v>655</v>
      </c>
      <c r="B656">
        <v>180117674</v>
      </c>
      <c r="C656">
        <v>43264.667650462965</v>
      </c>
      <c r="D656" t="s">
        <v>945</v>
      </c>
      <c r="E656" t="s">
        <v>949</v>
      </c>
      <c r="F656" t="s">
        <v>690</v>
      </c>
      <c r="G656" t="s">
        <v>36</v>
      </c>
      <c r="H656">
        <v>12.15000000083819</v>
      </c>
      <c r="J656">
        <v>26.599999994505197</v>
      </c>
      <c r="K656">
        <v>1</v>
      </c>
      <c r="M656" cm="1">
        <f t="array" ref="M656">_xlfn.IFS(J656="",I656,I656&gt;J656,J656,I656&lt;J656,I656)</f>
        <v>0</v>
      </c>
      <c r="N656">
        <f t="shared" si="30"/>
        <v>0</v>
      </c>
      <c r="O656">
        <f t="shared" si="31"/>
        <v>0</v>
      </c>
      <c r="P656" t="str">
        <f t="shared" si="32"/>
        <v/>
      </c>
    </row>
    <row r="657" spans="1:16" x14ac:dyDescent="0.3">
      <c r="A657">
        <v>656</v>
      </c>
      <c r="B657">
        <v>180117750</v>
      </c>
      <c r="C657">
        <v>43264.707650462966</v>
      </c>
      <c r="D657" t="s">
        <v>945</v>
      </c>
      <c r="E657" t="s">
        <v>966</v>
      </c>
      <c r="F657" t="s">
        <v>691</v>
      </c>
      <c r="G657" t="s">
        <v>36</v>
      </c>
      <c r="H657">
        <v>0</v>
      </c>
      <c r="J657">
        <v>48.699999995296821</v>
      </c>
      <c r="K657">
        <v>1</v>
      </c>
      <c r="M657" cm="1">
        <f t="array" ref="M657">_xlfn.IFS(J657="",I657,I657&gt;J657,J657,I657&lt;J657,I657)</f>
        <v>0</v>
      </c>
      <c r="N657">
        <f t="shared" si="30"/>
        <v>0</v>
      </c>
      <c r="O657">
        <f t="shared" si="31"/>
        <v>0</v>
      </c>
      <c r="P657" t="str">
        <f t="shared" si="32"/>
        <v/>
      </c>
    </row>
    <row r="658" spans="1:16" x14ac:dyDescent="0.3">
      <c r="A658">
        <v>657</v>
      </c>
      <c r="B658">
        <v>180117817</v>
      </c>
      <c r="C658">
        <v>43264.750057870369</v>
      </c>
      <c r="D658" t="s">
        <v>945</v>
      </c>
      <c r="E658" t="s">
        <v>966</v>
      </c>
      <c r="F658" t="s">
        <v>692</v>
      </c>
      <c r="G658" t="s">
        <v>36</v>
      </c>
      <c r="H658">
        <v>13.366666669026017</v>
      </c>
      <c r="J658">
        <v>52.316666669212282</v>
      </c>
      <c r="K658">
        <v>1</v>
      </c>
      <c r="M658" cm="1">
        <f t="array" ref="M658">_xlfn.IFS(J658="",I658,I658&gt;J658,J658,I658&lt;J658,I658)</f>
        <v>0</v>
      </c>
      <c r="N658">
        <f t="shared" si="30"/>
        <v>0</v>
      </c>
      <c r="O658">
        <f t="shared" si="31"/>
        <v>0</v>
      </c>
      <c r="P658" t="str">
        <f t="shared" si="32"/>
        <v/>
      </c>
    </row>
    <row r="659" spans="1:16" x14ac:dyDescent="0.3">
      <c r="A659">
        <v>658</v>
      </c>
      <c r="B659">
        <v>180118129</v>
      </c>
      <c r="C659">
        <v>43265.322685185187</v>
      </c>
      <c r="D659" t="s">
        <v>945</v>
      </c>
      <c r="E659" t="s">
        <v>949</v>
      </c>
      <c r="F659" t="s">
        <v>693</v>
      </c>
      <c r="G659" t="s">
        <v>36</v>
      </c>
      <c r="H659">
        <v>7.4166666611563414</v>
      </c>
      <c r="J659">
        <v>63.983333328505978</v>
      </c>
      <c r="K659">
        <v>1</v>
      </c>
      <c r="M659" cm="1">
        <f t="array" ref="M659">_xlfn.IFS(J659="",I659,I659&gt;J659,J659,I659&lt;J659,I659)</f>
        <v>0</v>
      </c>
      <c r="N659">
        <f t="shared" si="30"/>
        <v>0</v>
      </c>
      <c r="O659">
        <f t="shared" si="31"/>
        <v>0</v>
      </c>
      <c r="P659" t="str">
        <f t="shared" si="32"/>
        <v/>
      </c>
    </row>
    <row r="660" spans="1:16" x14ac:dyDescent="0.3">
      <c r="A660">
        <v>659</v>
      </c>
      <c r="B660">
        <v>180118135</v>
      </c>
      <c r="C660">
        <v>43265.325312499997</v>
      </c>
      <c r="D660" t="s">
        <v>945</v>
      </c>
      <c r="E660" t="s">
        <v>966</v>
      </c>
      <c r="F660" t="s">
        <v>694</v>
      </c>
      <c r="G660" t="s">
        <v>36</v>
      </c>
      <c r="J660">
        <v>50.750000003026798</v>
      </c>
      <c r="K660">
        <v>1</v>
      </c>
      <c r="M660" cm="1">
        <f t="array" ref="M660">_xlfn.IFS(J660="",I660,I660&gt;J660,J660,I660&lt;J660,I660)</f>
        <v>0</v>
      </c>
      <c r="N660">
        <f t="shared" si="30"/>
        <v>0</v>
      </c>
      <c r="O660">
        <f t="shared" si="31"/>
        <v>0</v>
      </c>
      <c r="P660" t="str">
        <f t="shared" si="32"/>
        <v/>
      </c>
    </row>
    <row r="661" spans="1:16" x14ac:dyDescent="0.3">
      <c r="A661">
        <v>660</v>
      </c>
      <c r="B661">
        <v>180118396</v>
      </c>
      <c r="C661">
        <v>43265.524375000001</v>
      </c>
      <c r="D661" t="s">
        <v>945</v>
      </c>
      <c r="E661" t="s">
        <v>949</v>
      </c>
      <c r="F661" t="s">
        <v>192</v>
      </c>
      <c r="G661" t="s">
        <v>36</v>
      </c>
      <c r="H661">
        <v>10.41666666045785</v>
      </c>
      <c r="J661">
        <v>28.733333334093913</v>
      </c>
      <c r="K661">
        <v>1</v>
      </c>
      <c r="M661" cm="1">
        <f t="array" ref="M661">_xlfn.IFS(J661="",I661,I661&gt;J661,J661,I661&lt;J661,I661)</f>
        <v>0</v>
      </c>
      <c r="N661">
        <f t="shared" si="30"/>
        <v>0</v>
      </c>
      <c r="O661">
        <f t="shared" si="31"/>
        <v>0</v>
      </c>
      <c r="P661" t="str">
        <f t="shared" si="32"/>
        <v/>
      </c>
    </row>
    <row r="662" spans="1:16" x14ac:dyDescent="0.3">
      <c r="A662">
        <v>661</v>
      </c>
      <c r="B662">
        <v>180118561</v>
      </c>
      <c r="C662">
        <v>43265.659803240742</v>
      </c>
      <c r="D662" t="s">
        <v>945</v>
      </c>
      <c r="E662" t="s">
        <v>966</v>
      </c>
      <c r="F662" t="s">
        <v>413</v>
      </c>
      <c r="G662" t="s">
        <v>36</v>
      </c>
      <c r="H662">
        <v>21.133333328180015</v>
      </c>
      <c r="J662">
        <v>69.38333333353512</v>
      </c>
      <c r="K662">
        <v>1</v>
      </c>
      <c r="M662" cm="1">
        <f t="array" ref="M662">_xlfn.IFS(J662="",I662,I662&gt;J662,J662,I662&lt;J662,I662)</f>
        <v>0</v>
      </c>
      <c r="N662">
        <f t="shared" si="30"/>
        <v>0</v>
      </c>
      <c r="O662">
        <f t="shared" si="31"/>
        <v>0</v>
      </c>
      <c r="P662" t="str">
        <f t="shared" si="32"/>
        <v/>
      </c>
    </row>
    <row r="663" spans="1:16" x14ac:dyDescent="0.3">
      <c r="A663">
        <v>662</v>
      </c>
      <c r="B663">
        <v>180119349</v>
      </c>
      <c r="C663">
        <v>43266.52449074074</v>
      </c>
      <c r="D663" t="s">
        <v>945</v>
      </c>
      <c r="E663" t="s">
        <v>949</v>
      </c>
      <c r="F663" t="s">
        <v>695</v>
      </c>
      <c r="G663" t="s">
        <v>36</v>
      </c>
      <c r="H663">
        <v>7.9666666639968753</v>
      </c>
      <c r="J663">
        <v>50.483333336887881</v>
      </c>
      <c r="K663">
        <v>1</v>
      </c>
      <c r="M663" cm="1">
        <f t="array" ref="M663">_xlfn.IFS(J663="",I663,I663&gt;J663,J663,I663&lt;J663,I663)</f>
        <v>0</v>
      </c>
      <c r="N663">
        <f t="shared" si="30"/>
        <v>0</v>
      </c>
      <c r="O663">
        <f t="shared" si="31"/>
        <v>0</v>
      </c>
      <c r="P663" t="str">
        <f t="shared" si="32"/>
        <v/>
      </c>
    </row>
    <row r="664" spans="1:16" x14ac:dyDescent="0.3">
      <c r="A664">
        <v>663</v>
      </c>
      <c r="B664">
        <v>180119353</v>
      </c>
      <c r="C664">
        <v>43266.527430555558</v>
      </c>
      <c r="D664" t="s">
        <v>945</v>
      </c>
      <c r="E664" t="s">
        <v>966</v>
      </c>
      <c r="F664" t="s">
        <v>696</v>
      </c>
      <c r="G664" t="s">
        <v>36</v>
      </c>
      <c r="J664">
        <v>18.999999999068677</v>
      </c>
      <c r="K664">
        <v>2</v>
      </c>
      <c r="M664" cm="1">
        <f t="array" ref="M664">_xlfn.IFS(J664="",I664,I664&gt;J664,J664,I664&lt;J664,I664)</f>
        <v>0</v>
      </c>
      <c r="N664">
        <f t="shared" si="30"/>
        <v>0</v>
      </c>
      <c r="O664">
        <f t="shared" si="31"/>
        <v>0</v>
      </c>
      <c r="P664" t="str">
        <f t="shared" si="32"/>
        <v/>
      </c>
    </row>
    <row r="665" spans="1:16" x14ac:dyDescent="0.3">
      <c r="A665">
        <v>664</v>
      </c>
      <c r="B665">
        <v>180119378</v>
      </c>
      <c r="C665">
        <v>43266.541145833333</v>
      </c>
      <c r="D665" t="s">
        <v>945</v>
      </c>
      <c r="E665" t="s">
        <v>949</v>
      </c>
      <c r="F665" t="s">
        <v>461</v>
      </c>
      <c r="G665" t="s">
        <v>23</v>
      </c>
      <c r="H665">
        <v>23.550000004470348</v>
      </c>
      <c r="I665">
        <v>29.749999997438863</v>
      </c>
      <c r="J665">
        <v>89.833333336282521</v>
      </c>
      <c r="K665">
        <v>2</v>
      </c>
      <c r="L665">
        <v>2</v>
      </c>
      <c r="M665" cm="1">
        <f t="array" ref="M665">_xlfn.IFS(J665="",I665,I665&gt;J665,J665,I665&lt;J665,I665)</f>
        <v>29.749999997438863</v>
      </c>
      <c r="N665">
        <f t="shared" si="30"/>
        <v>1</v>
      </c>
      <c r="O665">
        <f t="shared" si="31"/>
        <v>1</v>
      </c>
      <c r="P665" t="str">
        <f t="shared" si="32"/>
        <v/>
      </c>
    </row>
    <row r="666" spans="1:16" x14ac:dyDescent="0.3">
      <c r="A666">
        <v>665</v>
      </c>
      <c r="B666">
        <v>180119392</v>
      </c>
      <c r="C666">
        <v>43266.549432870372</v>
      </c>
      <c r="D666" t="s">
        <v>945</v>
      </c>
      <c r="E666" t="s">
        <v>966</v>
      </c>
      <c r="F666" t="s">
        <v>54</v>
      </c>
      <c r="G666" t="s">
        <v>36</v>
      </c>
      <c r="H666">
        <v>0</v>
      </c>
      <c r="K666">
        <v>1</v>
      </c>
      <c r="M666" cm="1">
        <f t="array" ref="M666">_xlfn.IFS(J666="",I666,I666&gt;J666,J666,I666&lt;J666,I666)</f>
        <v>0</v>
      </c>
      <c r="N666">
        <f t="shared" si="30"/>
        <v>0</v>
      </c>
      <c r="O666">
        <f t="shared" si="31"/>
        <v>0</v>
      </c>
      <c r="P666" t="str">
        <f t="shared" si="32"/>
        <v/>
      </c>
    </row>
    <row r="667" spans="1:16" x14ac:dyDescent="0.3">
      <c r="A667">
        <v>666</v>
      </c>
      <c r="B667">
        <v>180119483</v>
      </c>
      <c r="C667">
        <v>43266.622372685182</v>
      </c>
      <c r="D667" t="s">
        <v>945</v>
      </c>
      <c r="E667" t="s">
        <v>949</v>
      </c>
      <c r="F667" t="s">
        <v>122</v>
      </c>
      <c r="G667" t="s">
        <v>23</v>
      </c>
      <c r="H667">
        <v>10.483333342708647</v>
      </c>
      <c r="I667">
        <v>28.783333335304633</v>
      </c>
      <c r="J667">
        <v>71.766666668700054</v>
      </c>
      <c r="K667">
        <v>1</v>
      </c>
      <c r="L667">
        <v>1</v>
      </c>
      <c r="M667" cm="1">
        <f t="array" ref="M667">_xlfn.IFS(J667="",I667,I667&gt;J667,J667,I667&lt;J667,I667)</f>
        <v>28.783333335304633</v>
      </c>
      <c r="N667">
        <f t="shared" si="30"/>
        <v>1</v>
      </c>
      <c r="O667">
        <f t="shared" si="31"/>
        <v>1</v>
      </c>
      <c r="P667" t="str">
        <f t="shared" si="32"/>
        <v/>
      </c>
    </row>
    <row r="668" spans="1:16" x14ac:dyDescent="0.3">
      <c r="A668">
        <v>667</v>
      </c>
      <c r="B668">
        <v>180119557</v>
      </c>
      <c r="C668">
        <v>43266.669363425928</v>
      </c>
      <c r="D668" t="s">
        <v>945</v>
      </c>
      <c r="E668" t="s">
        <v>949</v>
      </c>
      <c r="F668" t="s">
        <v>451</v>
      </c>
      <c r="G668" t="s">
        <v>36</v>
      </c>
      <c r="J668">
        <v>15.816666665486991</v>
      </c>
      <c r="K668">
        <v>1</v>
      </c>
      <c r="M668" cm="1">
        <f t="array" ref="M668">_xlfn.IFS(J668="",I668,I668&gt;J668,J668,I668&lt;J668,I668)</f>
        <v>0</v>
      </c>
      <c r="N668">
        <f t="shared" si="30"/>
        <v>0</v>
      </c>
      <c r="O668">
        <f t="shared" si="31"/>
        <v>0</v>
      </c>
      <c r="P668" t="str">
        <f t="shared" si="32"/>
        <v/>
      </c>
    </row>
    <row r="669" spans="1:16" x14ac:dyDescent="0.3">
      <c r="A669">
        <v>668</v>
      </c>
      <c r="B669">
        <v>180119574</v>
      </c>
      <c r="C669">
        <v>43266.679513888892</v>
      </c>
      <c r="D669" t="s">
        <v>945</v>
      </c>
      <c r="E669" t="s">
        <v>966</v>
      </c>
      <c r="F669" t="s">
        <v>697</v>
      </c>
      <c r="G669" t="s">
        <v>36</v>
      </c>
      <c r="H669">
        <v>8.1499999982770532</v>
      </c>
      <c r="J669">
        <v>58.483333331532776</v>
      </c>
      <c r="K669">
        <v>1</v>
      </c>
      <c r="M669" cm="1">
        <f t="array" ref="M669">_xlfn.IFS(J669="",I669,I669&gt;J669,J669,I669&lt;J669,I669)</f>
        <v>0</v>
      </c>
      <c r="N669">
        <f t="shared" si="30"/>
        <v>0</v>
      </c>
      <c r="O669">
        <f t="shared" si="31"/>
        <v>0</v>
      </c>
      <c r="P669" t="str">
        <f t="shared" si="32"/>
        <v/>
      </c>
    </row>
    <row r="670" spans="1:16" x14ac:dyDescent="0.3">
      <c r="A670">
        <v>669</v>
      </c>
      <c r="B670">
        <v>180119592</v>
      </c>
      <c r="C670">
        <v>43266.693333333336</v>
      </c>
      <c r="D670" t="s">
        <v>994</v>
      </c>
      <c r="E670" t="s">
        <v>1028</v>
      </c>
      <c r="F670" t="s">
        <v>698</v>
      </c>
      <c r="G670" t="s">
        <v>36</v>
      </c>
      <c r="H670">
        <v>15.849999996135011</v>
      </c>
      <c r="J670">
        <v>19.983333331765607</v>
      </c>
      <c r="K670">
        <v>1</v>
      </c>
      <c r="M670" cm="1">
        <f t="array" ref="M670">_xlfn.IFS(J670="",I670,I670&gt;J670,J670,I670&lt;J670,I670)</f>
        <v>0</v>
      </c>
      <c r="N670">
        <f t="shared" si="30"/>
        <v>0</v>
      </c>
      <c r="O670">
        <f t="shared" si="31"/>
        <v>0</v>
      </c>
      <c r="P670" t="str">
        <f t="shared" si="32"/>
        <v/>
      </c>
    </row>
    <row r="671" spans="1:16" x14ac:dyDescent="0.3">
      <c r="A671">
        <v>670</v>
      </c>
      <c r="B671">
        <v>180119603</v>
      </c>
      <c r="C671">
        <v>43266.698807870373</v>
      </c>
      <c r="D671" t="s">
        <v>945</v>
      </c>
      <c r="E671" t="s">
        <v>949</v>
      </c>
      <c r="F671" t="s">
        <v>238</v>
      </c>
      <c r="G671" t="s">
        <v>23</v>
      </c>
      <c r="H671">
        <v>12.833333326270804</v>
      </c>
      <c r="J671">
        <v>49.71666665864177</v>
      </c>
      <c r="K671">
        <v>2</v>
      </c>
      <c r="M671" cm="1">
        <f t="array" ref="M671">_xlfn.IFS(J671="",I671,I671&gt;J671,J671,I671&lt;J671,I671)</f>
        <v>0</v>
      </c>
      <c r="N671">
        <f t="shared" si="30"/>
        <v>0</v>
      </c>
      <c r="O671">
        <f t="shared" si="31"/>
        <v>0</v>
      </c>
      <c r="P671" t="str">
        <f t="shared" si="32"/>
        <v/>
      </c>
    </row>
    <row r="672" spans="1:16" x14ac:dyDescent="0.3">
      <c r="A672">
        <v>671</v>
      </c>
      <c r="B672">
        <v>180119636</v>
      </c>
      <c r="C672">
        <v>43266.72378472222</v>
      </c>
      <c r="D672" t="s">
        <v>945</v>
      </c>
      <c r="E672" t="s">
        <v>966</v>
      </c>
      <c r="F672" t="s">
        <v>699</v>
      </c>
      <c r="G672" t="s">
        <v>23</v>
      </c>
      <c r="H672">
        <v>7.2833333385642618</v>
      </c>
      <c r="J672">
        <v>47.999999999301508</v>
      </c>
      <c r="K672">
        <v>1</v>
      </c>
      <c r="M672" cm="1">
        <f t="array" ref="M672">_xlfn.IFS(J672="",I672,I672&gt;J672,J672,I672&lt;J672,I672)</f>
        <v>0</v>
      </c>
      <c r="N672">
        <f t="shared" si="30"/>
        <v>0</v>
      </c>
      <c r="O672">
        <f t="shared" si="31"/>
        <v>0</v>
      </c>
      <c r="P672" t="str">
        <f t="shared" si="32"/>
        <v/>
      </c>
    </row>
    <row r="673" spans="1:16" x14ac:dyDescent="0.3">
      <c r="A673">
        <v>672</v>
      </c>
      <c r="B673">
        <v>180120951</v>
      </c>
      <c r="C673">
        <v>43269.288831018515</v>
      </c>
      <c r="D673" t="s">
        <v>945</v>
      </c>
      <c r="E673" t="s">
        <v>949</v>
      </c>
      <c r="F673" t="s">
        <v>700</v>
      </c>
      <c r="G673" t="s">
        <v>36</v>
      </c>
      <c r="H673">
        <v>0.25000000605359674</v>
      </c>
      <c r="I673">
        <v>43.08333333581686</v>
      </c>
      <c r="J673">
        <v>42.000000000698492</v>
      </c>
      <c r="K673">
        <v>1</v>
      </c>
      <c r="L673">
        <v>1</v>
      </c>
      <c r="M673" cm="1">
        <f t="array" ref="M673">_xlfn.IFS(J673="",I673,I673&gt;J673,J673,I673&lt;J673,I673)</f>
        <v>42.000000000698492</v>
      </c>
      <c r="N673">
        <f t="shared" si="30"/>
        <v>1</v>
      </c>
      <c r="O673">
        <f t="shared" si="31"/>
        <v>1</v>
      </c>
      <c r="P673" t="str">
        <f t="shared" si="32"/>
        <v/>
      </c>
    </row>
    <row r="674" spans="1:16" x14ac:dyDescent="0.3">
      <c r="A674">
        <v>673</v>
      </c>
      <c r="B674">
        <v>180120956</v>
      </c>
      <c r="C674">
        <v>43269.291041666664</v>
      </c>
      <c r="D674" t="s">
        <v>945</v>
      </c>
      <c r="E674" t="s">
        <v>949</v>
      </c>
      <c r="F674" t="s">
        <v>90</v>
      </c>
      <c r="G674" t="s">
        <v>36</v>
      </c>
      <c r="H674">
        <v>12.516666669398546</v>
      </c>
      <c r="J674">
        <v>60.85000000661239</v>
      </c>
      <c r="K674">
        <v>1</v>
      </c>
      <c r="M674" cm="1">
        <f t="array" ref="M674">_xlfn.IFS(J674="",I674,I674&gt;J674,J674,I674&lt;J674,I674)</f>
        <v>0</v>
      </c>
      <c r="N674">
        <f t="shared" si="30"/>
        <v>0</v>
      </c>
      <c r="O674">
        <f t="shared" si="31"/>
        <v>0</v>
      </c>
      <c r="P674" t="str">
        <f t="shared" si="32"/>
        <v/>
      </c>
    </row>
    <row r="675" spans="1:16" x14ac:dyDescent="0.3">
      <c r="A675">
        <v>674</v>
      </c>
      <c r="B675">
        <v>180121003</v>
      </c>
      <c r="C675">
        <v>43269.338055555556</v>
      </c>
      <c r="D675" t="s">
        <v>994</v>
      </c>
      <c r="E675" t="s">
        <v>1028</v>
      </c>
      <c r="F675" t="s">
        <v>701</v>
      </c>
      <c r="G675" t="s">
        <v>23</v>
      </c>
      <c r="J675">
        <v>66.399999994318932</v>
      </c>
      <c r="K675">
        <v>2</v>
      </c>
      <c r="M675" cm="1">
        <f t="array" ref="M675">_xlfn.IFS(J675="",I675,I675&gt;J675,J675,I675&lt;J675,I675)</f>
        <v>0</v>
      </c>
      <c r="N675">
        <f t="shared" si="30"/>
        <v>0</v>
      </c>
      <c r="O675">
        <f t="shared" si="31"/>
        <v>0</v>
      </c>
      <c r="P675" t="str">
        <f t="shared" si="32"/>
        <v/>
      </c>
    </row>
    <row r="676" spans="1:16" x14ac:dyDescent="0.3">
      <c r="A676">
        <v>675</v>
      </c>
      <c r="B676">
        <v>180121004</v>
      </c>
      <c r="C676">
        <v>43269.340300925927</v>
      </c>
      <c r="D676" t="s">
        <v>945</v>
      </c>
      <c r="E676" t="s">
        <v>966</v>
      </c>
      <c r="F676" t="s">
        <v>354</v>
      </c>
      <c r="G676" t="s">
        <v>23</v>
      </c>
      <c r="H676">
        <v>11.616666668560356</v>
      </c>
      <c r="I676">
        <v>87.966666662832722</v>
      </c>
      <c r="J676">
        <v>97.633333336561918</v>
      </c>
      <c r="K676">
        <v>3</v>
      </c>
      <c r="L676">
        <v>2</v>
      </c>
      <c r="M676" cm="1">
        <f t="array" ref="M676">_xlfn.IFS(J676="",I676,I676&gt;J676,J676,I676&lt;J676,I676)</f>
        <v>87.966666662832722</v>
      </c>
      <c r="N676">
        <f t="shared" si="30"/>
        <v>1</v>
      </c>
      <c r="O676">
        <f t="shared" si="31"/>
        <v>1</v>
      </c>
      <c r="P676" t="str">
        <f t="shared" si="32"/>
        <v/>
      </c>
    </row>
    <row r="677" spans="1:16" x14ac:dyDescent="0.3">
      <c r="A677">
        <v>676</v>
      </c>
      <c r="B677">
        <v>180121080</v>
      </c>
      <c r="C677">
        <v>43269.423935185187</v>
      </c>
      <c r="D677" t="s">
        <v>945</v>
      </c>
      <c r="E677" t="s">
        <v>966</v>
      </c>
      <c r="F677" t="s">
        <v>646</v>
      </c>
      <c r="G677" t="s">
        <v>23</v>
      </c>
      <c r="H677">
        <v>13.433333330322057</v>
      </c>
      <c r="J677">
        <v>44.04999999795109</v>
      </c>
      <c r="K677">
        <v>1</v>
      </c>
      <c r="M677" cm="1">
        <f t="array" ref="M677">_xlfn.IFS(J677="",I677,I677&gt;J677,J677,I677&lt;J677,I677)</f>
        <v>0</v>
      </c>
      <c r="N677">
        <f t="shared" si="30"/>
        <v>0</v>
      </c>
      <c r="O677">
        <f t="shared" si="31"/>
        <v>0</v>
      </c>
      <c r="P677" t="str">
        <f t="shared" si="32"/>
        <v/>
      </c>
    </row>
    <row r="678" spans="1:16" x14ac:dyDescent="0.3">
      <c r="A678">
        <v>677</v>
      </c>
      <c r="B678">
        <v>180121100</v>
      </c>
      <c r="C678">
        <v>43269.456018518518</v>
      </c>
      <c r="D678" t="s">
        <v>945</v>
      </c>
      <c r="E678" t="s">
        <v>966</v>
      </c>
      <c r="F678" t="s">
        <v>360</v>
      </c>
      <c r="G678" t="s">
        <v>36</v>
      </c>
      <c r="J678">
        <v>13.649999995250255</v>
      </c>
      <c r="K678">
        <v>1</v>
      </c>
      <c r="M678" cm="1">
        <f t="array" ref="M678">_xlfn.IFS(J678="",I678,I678&gt;J678,J678,I678&lt;J678,I678)</f>
        <v>0</v>
      </c>
      <c r="N678">
        <f t="shared" si="30"/>
        <v>0</v>
      </c>
      <c r="O678">
        <f t="shared" si="31"/>
        <v>0</v>
      </c>
      <c r="P678" t="str">
        <f t="shared" si="32"/>
        <v/>
      </c>
    </row>
    <row r="679" spans="1:16" x14ac:dyDescent="0.3">
      <c r="A679">
        <v>678</v>
      </c>
      <c r="B679">
        <v>180121103</v>
      </c>
      <c r="C679">
        <v>43269.457025462965</v>
      </c>
      <c r="D679" t="s">
        <v>945</v>
      </c>
      <c r="E679" t="s">
        <v>966</v>
      </c>
      <c r="F679" t="s">
        <v>343</v>
      </c>
      <c r="G679" t="s">
        <v>36</v>
      </c>
      <c r="H679">
        <v>0</v>
      </c>
      <c r="J679">
        <v>56.300000001210719</v>
      </c>
      <c r="K679">
        <v>1</v>
      </c>
      <c r="M679" cm="1">
        <f t="array" ref="M679">_xlfn.IFS(J679="",I679,I679&gt;J679,J679,I679&lt;J679,I679)</f>
        <v>0</v>
      </c>
      <c r="N679">
        <f t="shared" si="30"/>
        <v>0</v>
      </c>
      <c r="O679">
        <f t="shared" si="31"/>
        <v>0</v>
      </c>
      <c r="P679" t="str">
        <f t="shared" si="32"/>
        <v/>
      </c>
    </row>
    <row r="680" spans="1:16" x14ac:dyDescent="0.3">
      <c r="A680">
        <v>679</v>
      </c>
      <c r="B680">
        <v>180121121</v>
      </c>
      <c r="C680">
        <v>43269.46912037037</v>
      </c>
      <c r="D680" t="s">
        <v>1013</v>
      </c>
      <c r="E680" t="s">
        <v>966</v>
      </c>
      <c r="F680" t="s">
        <v>706</v>
      </c>
      <c r="G680" t="s">
        <v>36</v>
      </c>
      <c r="H680">
        <v>29.650000005494803</v>
      </c>
      <c r="J680">
        <v>37.566666668280959</v>
      </c>
      <c r="K680">
        <v>1</v>
      </c>
      <c r="M680" cm="1">
        <f t="array" ref="M680">_xlfn.IFS(J680="",I680,I680&gt;J680,J680,I680&lt;J680,I680)</f>
        <v>0</v>
      </c>
      <c r="N680">
        <f t="shared" si="30"/>
        <v>0</v>
      </c>
      <c r="O680">
        <f t="shared" si="31"/>
        <v>0</v>
      </c>
      <c r="P680" t="str">
        <f t="shared" si="32"/>
        <v/>
      </c>
    </row>
    <row r="681" spans="1:16" x14ac:dyDescent="0.3">
      <c r="A681">
        <v>680</v>
      </c>
      <c r="B681">
        <v>180121206</v>
      </c>
      <c r="C681">
        <v>43269.569386574076</v>
      </c>
      <c r="D681" t="s">
        <v>945</v>
      </c>
      <c r="E681" t="s">
        <v>949</v>
      </c>
      <c r="F681" t="s">
        <v>707</v>
      </c>
      <c r="G681" t="s">
        <v>36</v>
      </c>
      <c r="H681">
        <v>19.583333332557231</v>
      </c>
      <c r="J681">
        <v>41.866666667629033</v>
      </c>
      <c r="K681">
        <v>1</v>
      </c>
      <c r="M681" cm="1">
        <f t="array" ref="M681">_xlfn.IFS(J681="",I681,I681&gt;J681,J681,I681&lt;J681,I681)</f>
        <v>0</v>
      </c>
      <c r="N681">
        <f t="shared" si="30"/>
        <v>0</v>
      </c>
      <c r="O681">
        <f t="shared" si="31"/>
        <v>0</v>
      </c>
      <c r="P681" t="str">
        <f t="shared" si="32"/>
        <v/>
      </c>
    </row>
    <row r="682" spans="1:16" x14ac:dyDescent="0.3">
      <c r="A682">
        <v>681</v>
      </c>
      <c r="B682">
        <v>180121289</v>
      </c>
      <c r="C682">
        <v>43269.64261574074</v>
      </c>
      <c r="D682" t="s">
        <v>945</v>
      </c>
      <c r="E682" t="s">
        <v>949</v>
      </c>
      <c r="F682" t="s">
        <v>151</v>
      </c>
      <c r="G682" t="s">
        <v>36</v>
      </c>
      <c r="H682">
        <v>36.850000001722947</v>
      </c>
      <c r="I682">
        <v>72.633333338890225</v>
      </c>
      <c r="J682">
        <v>91.450000003678724</v>
      </c>
      <c r="K682">
        <v>1</v>
      </c>
      <c r="L682">
        <v>1</v>
      </c>
      <c r="M682" cm="1">
        <f t="array" ref="M682">_xlfn.IFS(J682="",I682,I682&gt;J682,J682,I682&lt;J682,I682)</f>
        <v>72.633333338890225</v>
      </c>
      <c r="N682">
        <f t="shared" si="30"/>
        <v>1</v>
      </c>
      <c r="O682">
        <f t="shared" si="31"/>
        <v>1</v>
      </c>
      <c r="P682" t="str">
        <f t="shared" si="32"/>
        <v/>
      </c>
    </row>
    <row r="683" spans="1:16" x14ac:dyDescent="0.3">
      <c r="A683">
        <v>682</v>
      </c>
      <c r="B683">
        <v>180121312</v>
      </c>
      <c r="C683">
        <v>43269.662951388891</v>
      </c>
      <c r="D683" t="s">
        <v>994</v>
      </c>
      <c r="E683" t="s">
        <v>997</v>
      </c>
      <c r="F683" t="s">
        <v>708</v>
      </c>
      <c r="G683" t="s">
        <v>23</v>
      </c>
      <c r="H683">
        <v>16.999999992549419</v>
      </c>
      <c r="I683">
        <v>30.350000001490116</v>
      </c>
      <c r="J683">
        <v>58.099999992409721</v>
      </c>
      <c r="K683">
        <v>1</v>
      </c>
      <c r="L683">
        <v>1</v>
      </c>
      <c r="M683" cm="1">
        <f t="array" ref="M683">_xlfn.IFS(J683="",I683,I683&gt;J683,J683,I683&lt;J683,I683)</f>
        <v>30.350000001490116</v>
      </c>
      <c r="N683">
        <f t="shared" si="30"/>
        <v>1</v>
      </c>
      <c r="O683">
        <f t="shared" si="31"/>
        <v>1</v>
      </c>
      <c r="P683" t="str">
        <f t="shared" si="32"/>
        <v/>
      </c>
    </row>
    <row r="684" spans="1:16" x14ac:dyDescent="0.3">
      <c r="A684">
        <v>683</v>
      </c>
      <c r="B684">
        <v>180121333</v>
      </c>
      <c r="C684">
        <v>43269.680243055554</v>
      </c>
      <c r="D684" t="s">
        <v>945</v>
      </c>
      <c r="E684" t="s">
        <v>966</v>
      </c>
      <c r="F684" t="s">
        <v>306</v>
      </c>
      <c r="G684" t="s">
        <v>36</v>
      </c>
      <c r="H684">
        <v>11.133333337493241</v>
      </c>
      <c r="J684">
        <v>11.18333333870396</v>
      </c>
      <c r="K684">
        <v>1</v>
      </c>
      <c r="M684" cm="1">
        <f t="array" ref="M684">_xlfn.IFS(J684="",I684,I684&gt;J684,J684,I684&lt;J684,I684)</f>
        <v>0</v>
      </c>
      <c r="N684">
        <f t="shared" si="30"/>
        <v>0</v>
      </c>
      <c r="O684">
        <f t="shared" si="31"/>
        <v>0</v>
      </c>
      <c r="P684" t="str">
        <f t="shared" si="32"/>
        <v/>
      </c>
    </row>
    <row r="685" spans="1:16" x14ac:dyDescent="0.3">
      <c r="A685">
        <v>684</v>
      </c>
      <c r="B685">
        <v>180121669</v>
      </c>
      <c r="C685">
        <v>43270.333171296297</v>
      </c>
      <c r="D685" t="s">
        <v>945</v>
      </c>
      <c r="E685" t="s">
        <v>966</v>
      </c>
      <c r="F685" t="s">
        <v>710</v>
      </c>
      <c r="G685" t="s">
        <v>36</v>
      </c>
      <c r="H685">
        <v>8.9666666672565043</v>
      </c>
      <c r="J685">
        <v>29.500000001862645</v>
      </c>
      <c r="K685">
        <v>1</v>
      </c>
      <c r="M685" cm="1">
        <f t="array" ref="M685">_xlfn.IFS(J685="",I685,I685&gt;J685,J685,I685&lt;J685,I685)</f>
        <v>0</v>
      </c>
      <c r="N685">
        <f t="shared" si="30"/>
        <v>0</v>
      </c>
      <c r="O685">
        <f t="shared" si="31"/>
        <v>0</v>
      </c>
      <c r="P685" t="str">
        <f t="shared" si="32"/>
        <v/>
      </c>
    </row>
    <row r="686" spans="1:16" x14ac:dyDescent="0.3">
      <c r="A686">
        <v>685</v>
      </c>
      <c r="B686">
        <v>180121687</v>
      </c>
      <c r="C686">
        <v>43270.345543981479</v>
      </c>
      <c r="D686" t="s">
        <v>945</v>
      </c>
      <c r="E686" t="s">
        <v>966</v>
      </c>
      <c r="F686" t="s">
        <v>711</v>
      </c>
      <c r="G686" t="s">
        <v>36</v>
      </c>
      <c r="H686">
        <v>19.300000006332994</v>
      </c>
      <c r="J686">
        <v>24.466666665393859</v>
      </c>
      <c r="K686">
        <v>1</v>
      </c>
      <c r="M686" cm="1">
        <f t="array" ref="M686">_xlfn.IFS(J686="",I686,I686&gt;J686,J686,I686&lt;J686,I686)</f>
        <v>0</v>
      </c>
      <c r="N686">
        <f t="shared" si="30"/>
        <v>0</v>
      </c>
      <c r="O686">
        <f t="shared" si="31"/>
        <v>0</v>
      </c>
      <c r="P686" t="str">
        <f t="shared" si="32"/>
        <v/>
      </c>
    </row>
    <row r="687" spans="1:16" x14ac:dyDescent="0.3">
      <c r="A687">
        <v>686</v>
      </c>
      <c r="B687">
        <v>180121704</v>
      </c>
      <c r="C687">
        <v>43270.361180555556</v>
      </c>
      <c r="D687" t="s">
        <v>945</v>
      </c>
      <c r="E687" t="s">
        <v>949</v>
      </c>
      <c r="F687" t="s">
        <v>712</v>
      </c>
      <c r="G687" t="s">
        <v>36</v>
      </c>
      <c r="H687">
        <v>8.9499999966938049</v>
      </c>
      <c r="J687">
        <v>14.96666666585952</v>
      </c>
      <c r="K687">
        <v>1</v>
      </c>
      <c r="M687" cm="1">
        <f t="array" ref="M687">_xlfn.IFS(J687="",I687,I687&gt;J687,J687,I687&lt;J687,I687)</f>
        <v>0</v>
      </c>
      <c r="N687">
        <f t="shared" si="30"/>
        <v>0</v>
      </c>
      <c r="O687">
        <f t="shared" si="31"/>
        <v>0</v>
      </c>
      <c r="P687" t="str">
        <f t="shared" si="32"/>
        <v/>
      </c>
    </row>
    <row r="688" spans="1:16" x14ac:dyDescent="0.3">
      <c r="A688">
        <v>687</v>
      </c>
      <c r="B688">
        <v>180121720</v>
      </c>
      <c r="C688">
        <v>43270.37259259259</v>
      </c>
      <c r="D688" t="s">
        <v>945</v>
      </c>
      <c r="E688" t="s">
        <v>949</v>
      </c>
      <c r="F688" t="s">
        <v>143</v>
      </c>
      <c r="G688" t="s">
        <v>36</v>
      </c>
      <c r="H688">
        <v>14.800000002142042</v>
      </c>
      <c r="I688">
        <v>35.466666669817641</v>
      </c>
      <c r="J688">
        <v>36.366666670655832</v>
      </c>
      <c r="K688">
        <v>2</v>
      </c>
      <c r="L688">
        <v>1</v>
      </c>
      <c r="M688" cm="1">
        <f t="array" ref="M688">_xlfn.IFS(J688="",I688,I688&gt;J688,J688,I688&lt;J688,I688)</f>
        <v>35.466666669817641</v>
      </c>
      <c r="N688">
        <f t="shared" si="30"/>
        <v>1</v>
      </c>
      <c r="O688">
        <f t="shared" si="31"/>
        <v>1</v>
      </c>
      <c r="P688" t="str">
        <f t="shared" si="32"/>
        <v/>
      </c>
    </row>
    <row r="689" spans="1:16" x14ac:dyDescent="0.3">
      <c r="A689">
        <v>688</v>
      </c>
      <c r="B689">
        <v>180121737</v>
      </c>
      <c r="C689">
        <v>43270.391597222224</v>
      </c>
      <c r="D689" t="s">
        <v>945</v>
      </c>
      <c r="E689" t="s">
        <v>949</v>
      </c>
      <c r="F689" t="s">
        <v>151</v>
      </c>
      <c r="G689" t="s">
        <v>23</v>
      </c>
      <c r="H689">
        <v>8.883333335397765</v>
      </c>
      <c r="I689">
        <v>39.099999993341044</v>
      </c>
      <c r="J689">
        <v>44.283333333441988</v>
      </c>
      <c r="K689">
        <v>2</v>
      </c>
      <c r="L689">
        <v>2</v>
      </c>
      <c r="M689" cm="1">
        <f t="array" ref="M689">_xlfn.IFS(J689="",I689,I689&gt;J689,J689,I689&lt;J689,I689)</f>
        <v>39.099999993341044</v>
      </c>
      <c r="N689">
        <f t="shared" si="30"/>
        <v>1</v>
      </c>
      <c r="O689">
        <f t="shared" si="31"/>
        <v>1</v>
      </c>
      <c r="P689" t="str">
        <f t="shared" si="32"/>
        <v/>
      </c>
    </row>
    <row r="690" spans="1:16" x14ac:dyDescent="0.3">
      <c r="A690">
        <v>689</v>
      </c>
      <c r="B690">
        <v>180121771</v>
      </c>
      <c r="C690">
        <v>43270.433495370373</v>
      </c>
      <c r="D690" t="s">
        <v>994</v>
      </c>
      <c r="E690" t="s">
        <v>1028</v>
      </c>
      <c r="F690" t="s">
        <v>714</v>
      </c>
      <c r="G690" t="s">
        <v>36</v>
      </c>
      <c r="H690">
        <v>31.433333326131105</v>
      </c>
      <c r="I690">
        <v>41.766666665207595</v>
      </c>
      <c r="J690">
        <v>50.316666662693024</v>
      </c>
      <c r="K690">
        <v>1</v>
      </c>
      <c r="L690">
        <v>1</v>
      </c>
      <c r="M690" cm="1">
        <f t="array" ref="M690">_xlfn.IFS(J690="",I690,I690&gt;J690,J690,I690&lt;J690,I690)</f>
        <v>41.766666665207595</v>
      </c>
      <c r="N690">
        <f t="shared" si="30"/>
        <v>1</v>
      </c>
      <c r="O690">
        <f t="shared" si="31"/>
        <v>1</v>
      </c>
      <c r="P690" t="str">
        <f t="shared" si="32"/>
        <v/>
      </c>
    </row>
    <row r="691" spans="1:16" x14ac:dyDescent="0.3">
      <c r="A691">
        <v>690</v>
      </c>
      <c r="B691">
        <v>180121791</v>
      </c>
      <c r="C691">
        <v>43270.463680555556</v>
      </c>
      <c r="D691" t="s">
        <v>945</v>
      </c>
      <c r="E691" t="s">
        <v>949</v>
      </c>
      <c r="F691" t="s">
        <v>715</v>
      </c>
      <c r="G691" t="s">
        <v>36</v>
      </c>
      <c r="H691">
        <v>0</v>
      </c>
      <c r="J691">
        <v>42.733333327341825</v>
      </c>
      <c r="K691">
        <v>1</v>
      </c>
      <c r="M691" cm="1">
        <f t="array" ref="M691">_xlfn.IFS(J691="",I691,I691&gt;J691,J691,I691&lt;J691,I691)</f>
        <v>0</v>
      </c>
      <c r="N691">
        <f t="shared" si="30"/>
        <v>0</v>
      </c>
      <c r="O691">
        <f t="shared" si="31"/>
        <v>0</v>
      </c>
      <c r="P691" t="str">
        <f t="shared" si="32"/>
        <v/>
      </c>
    </row>
    <row r="692" spans="1:16" x14ac:dyDescent="0.3">
      <c r="A692">
        <v>691</v>
      </c>
      <c r="B692">
        <v>180121952</v>
      </c>
      <c r="C692">
        <v>43270.637881944444</v>
      </c>
      <c r="D692" t="s">
        <v>945</v>
      </c>
      <c r="E692" t="s">
        <v>966</v>
      </c>
      <c r="F692" t="s">
        <v>80</v>
      </c>
      <c r="G692" t="s">
        <v>23</v>
      </c>
      <c r="H692">
        <v>18.183333330089226</v>
      </c>
      <c r="I692">
        <v>35.449999999254942</v>
      </c>
      <c r="J692">
        <v>43.649999998742715</v>
      </c>
      <c r="K692">
        <v>2</v>
      </c>
      <c r="L692">
        <v>1</v>
      </c>
      <c r="M692" cm="1">
        <f t="array" ref="M692">_xlfn.IFS(J692="",I692,I692&gt;J692,J692,I692&lt;J692,I692)</f>
        <v>35.449999999254942</v>
      </c>
      <c r="N692">
        <f t="shared" si="30"/>
        <v>1</v>
      </c>
      <c r="O692">
        <f t="shared" si="31"/>
        <v>1</v>
      </c>
      <c r="P692" t="str">
        <f t="shared" si="32"/>
        <v/>
      </c>
    </row>
    <row r="693" spans="1:16" x14ac:dyDescent="0.3">
      <c r="A693">
        <v>692</v>
      </c>
      <c r="B693">
        <v>180122058</v>
      </c>
      <c r="C693">
        <v>43270.729016203702</v>
      </c>
      <c r="D693" t="s">
        <v>994</v>
      </c>
      <c r="E693" t="s">
        <v>1028</v>
      </c>
      <c r="F693" t="s">
        <v>717</v>
      </c>
      <c r="G693" t="s">
        <v>23</v>
      </c>
      <c r="H693">
        <v>14.05000000493601</v>
      </c>
      <c r="I693">
        <v>93.216666664229706</v>
      </c>
      <c r="J693">
        <v>95.833333334885538</v>
      </c>
      <c r="K693">
        <v>1</v>
      </c>
      <c r="L693">
        <v>2</v>
      </c>
      <c r="M693" cm="1">
        <f t="array" ref="M693">_xlfn.IFS(J693="",I693,I693&gt;J693,J693,I693&lt;J693,I693)</f>
        <v>93.216666664229706</v>
      </c>
      <c r="N693">
        <f t="shared" si="30"/>
        <v>1</v>
      </c>
      <c r="O693">
        <f t="shared" si="31"/>
        <v>1</v>
      </c>
      <c r="P693" t="str">
        <f t="shared" si="32"/>
        <v/>
      </c>
    </row>
    <row r="694" spans="1:16" x14ac:dyDescent="0.3">
      <c r="A694">
        <v>693</v>
      </c>
      <c r="B694">
        <v>180122067</v>
      </c>
      <c r="C694">
        <v>43270.735636574071</v>
      </c>
      <c r="D694" t="s">
        <v>945</v>
      </c>
      <c r="E694" t="s">
        <v>949</v>
      </c>
      <c r="F694" t="s">
        <v>718</v>
      </c>
      <c r="G694" t="s">
        <v>23</v>
      </c>
      <c r="H694">
        <v>7.3666666704230011</v>
      </c>
      <c r="I694">
        <v>55.683333337074146</v>
      </c>
      <c r="J694">
        <v>51.183333343360573</v>
      </c>
      <c r="K694">
        <v>1</v>
      </c>
      <c r="L694">
        <v>1</v>
      </c>
      <c r="M694" cm="1">
        <f t="array" ref="M694">_xlfn.IFS(J694="",I694,I694&gt;J694,J694,I694&lt;J694,I694)</f>
        <v>51.183333343360573</v>
      </c>
      <c r="N694">
        <f t="shared" si="30"/>
        <v>1</v>
      </c>
      <c r="O694">
        <f t="shared" si="31"/>
        <v>1</v>
      </c>
      <c r="P694" t="str">
        <f t="shared" si="32"/>
        <v/>
      </c>
    </row>
    <row r="695" spans="1:16" x14ac:dyDescent="0.3">
      <c r="A695">
        <v>694</v>
      </c>
      <c r="B695">
        <v>180122427</v>
      </c>
      <c r="C695">
        <v>43271.362824074073</v>
      </c>
      <c r="D695" t="s">
        <v>994</v>
      </c>
      <c r="E695" t="s">
        <v>1028</v>
      </c>
      <c r="F695" t="s">
        <v>539</v>
      </c>
      <c r="G695" t="s">
        <v>23</v>
      </c>
      <c r="H695">
        <v>15.633333331206813</v>
      </c>
      <c r="J695">
        <v>71.433333330787718</v>
      </c>
      <c r="K695">
        <v>2</v>
      </c>
      <c r="M695" cm="1">
        <f t="array" ref="M695">_xlfn.IFS(J695="",I695,I695&gt;J695,J695,I695&lt;J695,I695)</f>
        <v>0</v>
      </c>
      <c r="N695">
        <f t="shared" si="30"/>
        <v>0</v>
      </c>
      <c r="O695">
        <f t="shared" si="31"/>
        <v>0</v>
      </c>
      <c r="P695" t="str">
        <f t="shared" si="32"/>
        <v/>
      </c>
    </row>
    <row r="696" spans="1:16" x14ac:dyDescent="0.3">
      <c r="A696">
        <v>695</v>
      </c>
      <c r="B696">
        <v>180122443</v>
      </c>
      <c r="C696">
        <v>43271.373622685183</v>
      </c>
      <c r="D696" t="s">
        <v>945</v>
      </c>
      <c r="E696" t="s">
        <v>966</v>
      </c>
      <c r="F696" t="s">
        <v>719</v>
      </c>
      <c r="G696" t="s">
        <v>36</v>
      </c>
      <c r="H696">
        <v>14.483333334792405</v>
      </c>
      <c r="I696">
        <v>22.983333331067115</v>
      </c>
      <c r="J696">
        <v>29.733333337353542</v>
      </c>
      <c r="K696">
        <v>1</v>
      </c>
      <c r="L696">
        <v>1</v>
      </c>
      <c r="M696" cm="1">
        <f t="array" ref="M696">_xlfn.IFS(J696="",I696,I696&gt;J696,J696,I696&lt;J696,I696)</f>
        <v>22.983333331067115</v>
      </c>
      <c r="N696">
        <f t="shared" si="30"/>
        <v>1</v>
      </c>
      <c r="O696">
        <f t="shared" si="31"/>
        <v>1</v>
      </c>
      <c r="P696" t="str">
        <f t="shared" si="32"/>
        <v/>
      </c>
    </row>
    <row r="697" spans="1:16" x14ac:dyDescent="0.3">
      <c r="A697">
        <v>696</v>
      </c>
      <c r="B697">
        <v>180122461</v>
      </c>
      <c r="C697">
        <v>43271.387303240743</v>
      </c>
      <c r="D697" t="s">
        <v>945</v>
      </c>
      <c r="E697" t="s">
        <v>966</v>
      </c>
      <c r="F697" t="s">
        <v>569</v>
      </c>
      <c r="G697" t="s">
        <v>36</v>
      </c>
      <c r="H697">
        <v>19.866666658781469</v>
      </c>
      <c r="I697">
        <v>34.283333332277834</v>
      </c>
      <c r="J697">
        <v>52.066666663158685</v>
      </c>
      <c r="K697">
        <v>1</v>
      </c>
      <c r="L697">
        <v>2</v>
      </c>
      <c r="M697" cm="1">
        <f t="array" ref="M697">_xlfn.IFS(J697="",I697,I697&gt;J697,J697,I697&lt;J697,I697)</f>
        <v>34.283333332277834</v>
      </c>
      <c r="N697">
        <f t="shared" si="30"/>
        <v>1</v>
      </c>
      <c r="O697">
        <f t="shared" si="31"/>
        <v>1</v>
      </c>
      <c r="P697" t="str">
        <f t="shared" si="32"/>
        <v/>
      </c>
    </row>
    <row r="698" spans="1:16" x14ac:dyDescent="0.3">
      <c r="A698">
        <v>697</v>
      </c>
      <c r="B698">
        <v>180122721</v>
      </c>
      <c r="C698">
        <v>43271.634120370371</v>
      </c>
      <c r="D698" t="s">
        <v>945</v>
      </c>
      <c r="E698" t="s">
        <v>966</v>
      </c>
      <c r="F698" t="s">
        <v>720</v>
      </c>
      <c r="G698" t="s">
        <v>23</v>
      </c>
      <c r="H698">
        <v>16.083333331625909</v>
      </c>
      <c r="I698">
        <v>42.866666670888662</v>
      </c>
      <c r="J698">
        <v>78.450000003213063</v>
      </c>
      <c r="K698">
        <v>2</v>
      </c>
      <c r="L698">
        <v>3</v>
      </c>
      <c r="M698" cm="1">
        <f t="array" ref="M698">_xlfn.IFS(J698="",I698,I698&gt;J698,J698,I698&lt;J698,I698)</f>
        <v>42.866666670888662</v>
      </c>
      <c r="N698">
        <f t="shared" si="30"/>
        <v>1</v>
      </c>
      <c r="O698">
        <f t="shared" si="31"/>
        <v>1</v>
      </c>
      <c r="P698" t="str">
        <f t="shared" si="32"/>
        <v/>
      </c>
    </row>
    <row r="699" spans="1:16" x14ac:dyDescent="0.3">
      <c r="A699">
        <v>698</v>
      </c>
      <c r="B699">
        <v>180122801</v>
      </c>
      <c r="C699">
        <v>43271.707048611112</v>
      </c>
      <c r="D699" t="s">
        <v>945</v>
      </c>
      <c r="E699" t="s">
        <v>966</v>
      </c>
      <c r="F699" t="s">
        <v>496</v>
      </c>
      <c r="G699" t="s">
        <v>36</v>
      </c>
      <c r="K699">
        <v>1</v>
      </c>
      <c r="M699" cm="1">
        <f t="array" ref="M699">_xlfn.IFS(J699="",I699,I699&gt;J699,J699,I699&lt;J699,I699)</f>
        <v>0</v>
      </c>
      <c r="N699">
        <f t="shared" si="30"/>
        <v>0</v>
      </c>
      <c r="O699">
        <f t="shared" si="31"/>
        <v>0</v>
      </c>
      <c r="P699" t="str">
        <f t="shared" si="32"/>
        <v/>
      </c>
    </row>
    <row r="700" spans="1:16" x14ac:dyDescent="0.3">
      <c r="A700">
        <v>699</v>
      </c>
      <c r="B700">
        <v>180122805</v>
      </c>
      <c r="C700">
        <v>43271.710104166668</v>
      </c>
      <c r="D700" t="s">
        <v>945</v>
      </c>
      <c r="E700" t="s">
        <v>949</v>
      </c>
      <c r="F700" t="s">
        <v>603</v>
      </c>
      <c r="G700" t="s">
        <v>23</v>
      </c>
      <c r="H700">
        <v>7.5999999954365194</v>
      </c>
      <c r="I700">
        <v>0.45000000041909516</v>
      </c>
      <c r="J700">
        <v>74.333333327667788</v>
      </c>
      <c r="K700">
        <v>2</v>
      </c>
      <c r="L700">
        <v>1</v>
      </c>
      <c r="M700" cm="1">
        <f t="array" ref="M700">_xlfn.IFS(J700="",I700,I700&gt;J700,J700,I700&lt;J700,I700)</f>
        <v>0.45000000041909516</v>
      </c>
      <c r="N700">
        <f t="shared" si="30"/>
        <v>1</v>
      </c>
      <c r="O700">
        <f t="shared" si="31"/>
        <v>1</v>
      </c>
      <c r="P700" t="str">
        <f t="shared" si="32"/>
        <v/>
      </c>
    </row>
    <row r="701" spans="1:16" x14ac:dyDescent="0.3">
      <c r="A701">
        <v>700</v>
      </c>
      <c r="B701">
        <v>180122854</v>
      </c>
      <c r="C701">
        <v>43271.744629629633</v>
      </c>
      <c r="D701" t="s">
        <v>945</v>
      </c>
      <c r="E701" t="s">
        <v>966</v>
      </c>
      <c r="F701" t="s">
        <v>721</v>
      </c>
      <c r="G701" t="s">
        <v>23</v>
      </c>
      <c r="H701">
        <v>17.399999991757795</v>
      </c>
      <c r="I701">
        <v>81.733333328738809</v>
      </c>
      <c r="K701">
        <v>2</v>
      </c>
      <c r="L701">
        <v>3</v>
      </c>
      <c r="M701" cm="1">
        <f t="array" ref="M701">_xlfn.IFS(J701="",I701,I701&gt;J701,J701,I701&lt;J701,I701)</f>
        <v>81.733333328738809</v>
      </c>
      <c r="N701">
        <f t="shared" si="30"/>
        <v>1</v>
      </c>
      <c r="O701">
        <f t="shared" si="31"/>
        <v>1</v>
      </c>
      <c r="P701" t="str">
        <f t="shared" si="32"/>
        <v/>
      </c>
    </row>
    <row r="702" spans="1:16" x14ac:dyDescent="0.3">
      <c r="A702">
        <v>701</v>
      </c>
      <c r="B702">
        <v>180123066</v>
      </c>
      <c r="C702">
        <v>43272.058692129627</v>
      </c>
      <c r="D702" t="s">
        <v>945</v>
      </c>
      <c r="E702" t="s">
        <v>966</v>
      </c>
      <c r="F702" t="s">
        <v>386</v>
      </c>
      <c r="G702" t="s">
        <v>239</v>
      </c>
      <c r="H702">
        <v>76.86666666646488</v>
      </c>
      <c r="I702">
        <v>185.48333333688788</v>
      </c>
      <c r="J702">
        <v>196.81666666874662</v>
      </c>
      <c r="K702">
        <v>2</v>
      </c>
      <c r="L702">
        <v>6</v>
      </c>
      <c r="M702" cm="1">
        <f t="array" ref="M702">_xlfn.IFS(J702="",I702,I702&gt;J702,J702,I702&lt;J702,I702)</f>
        <v>185.48333333688788</v>
      </c>
      <c r="N702">
        <f t="shared" si="30"/>
        <v>1</v>
      </c>
      <c r="O702">
        <f t="shared" si="31"/>
        <v>1</v>
      </c>
      <c r="P702" t="str">
        <f t="shared" si="32"/>
        <v/>
      </c>
    </row>
    <row r="703" spans="1:16" x14ac:dyDescent="0.3">
      <c r="A703">
        <v>702</v>
      </c>
      <c r="B703">
        <v>180123131</v>
      </c>
      <c r="C703">
        <v>43272.305868055555</v>
      </c>
      <c r="D703" t="s">
        <v>945</v>
      </c>
      <c r="E703" t="s">
        <v>949</v>
      </c>
      <c r="F703" t="s">
        <v>722</v>
      </c>
      <c r="G703" t="s">
        <v>36</v>
      </c>
      <c r="H703">
        <v>8.2833333313465118</v>
      </c>
      <c r="J703">
        <v>30.616666667629033</v>
      </c>
      <c r="K703">
        <v>1</v>
      </c>
      <c r="M703" cm="1">
        <f t="array" ref="M703">_xlfn.IFS(J703="",I703,I703&gt;J703,J703,I703&lt;J703,I703)</f>
        <v>0</v>
      </c>
      <c r="N703">
        <f t="shared" si="30"/>
        <v>0</v>
      </c>
      <c r="O703">
        <f t="shared" si="31"/>
        <v>0</v>
      </c>
      <c r="P703" t="str">
        <f t="shared" si="32"/>
        <v/>
      </c>
    </row>
    <row r="704" spans="1:16" x14ac:dyDescent="0.3">
      <c r="A704">
        <v>703</v>
      </c>
      <c r="B704">
        <v>180123150</v>
      </c>
      <c r="C704">
        <v>43272.333229166667</v>
      </c>
      <c r="D704" t="s">
        <v>945</v>
      </c>
      <c r="E704" t="s">
        <v>949</v>
      </c>
      <c r="F704" t="s">
        <v>256</v>
      </c>
      <c r="G704" t="s">
        <v>36</v>
      </c>
      <c r="H704">
        <v>3.3166666666511446</v>
      </c>
      <c r="J704">
        <v>21.750000002793968</v>
      </c>
      <c r="K704">
        <v>1</v>
      </c>
      <c r="M704" cm="1">
        <f t="array" ref="M704">_xlfn.IFS(J704="",I704,I704&gt;J704,J704,I704&lt;J704,I704)</f>
        <v>0</v>
      </c>
      <c r="N704">
        <f t="shared" si="30"/>
        <v>0</v>
      </c>
      <c r="O704">
        <f t="shared" si="31"/>
        <v>0</v>
      </c>
      <c r="P704" t="str">
        <f t="shared" si="32"/>
        <v/>
      </c>
    </row>
    <row r="705" spans="1:16" x14ac:dyDescent="0.3">
      <c r="A705">
        <v>704</v>
      </c>
      <c r="B705">
        <v>180123205</v>
      </c>
      <c r="C705">
        <v>43272.384918981479</v>
      </c>
      <c r="D705" t="s">
        <v>945</v>
      </c>
      <c r="E705" t="s">
        <v>949</v>
      </c>
      <c r="F705" t="s">
        <v>723</v>
      </c>
      <c r="G705" t="s">
        <v>36</v>
      </c>
      <c r="H705">
        <v>17.850000002654269</v>
      </c>
      <c r="J705">
        <v>29.066666672006249</v>
      </c>
      <c r="K705">
        <v>1</v>
      </c>
      <c r="M705" cm="1">
        <f t="array" ref="M705">_xlfn.IFS(J705="",I705,I705&gt;J705,J705,I705&lt;J705,I705)</f>
        <v>0</v>
      </c>
      <c r="N705">
        <f t="shared" si="30"/>
        <v>0</v>
      </c>
      <c r="O705">
        <f t="shared" si="31"/>
        <v>0</v>
      </c>
      <c r="P705" t="str">
        <f t="shared" si="32"/>
        <v/>
      </c>
    </row>
    <row r="706" spans="1:16" x14ac:dyDescent="0.3">
      <c r="A706">
        <v>705</v>
      </c>
      <c r="B706">
        <v>180123245</v>
      </c>
      <c r="C706">
        <v>43272.441099537034</v>
      </c>
      <c r="D706" t="s">
        <v>945</v>
      </c>
      <c r="E706" t="s">
        <v>966</v>
      </c>
      <c r="F706" t="s">
        <v>724</v>
      </c>
      <c r="G706" t="s">
        <v>36</v>
      </c>
      <c r="H706">
        <v>0</v>
      </c>
      <c r="J706">
        <v>20.183333336608484</v>
      </c>
      <c r="K706">
        <v>1</v>
      </c>
      <c r="M706" cm="1">
        <f t="array" ref="M706">_xlfn.IFS(J706="",I706,I706&gt;J706,J706,I706&lt;J706,I706)</f>
        <v>0</v>
      </c>
      <c r="N706">
        <f t="shared" si="30"/>
        <v>0</v>
      </c>
      <c r="O706">
        <f t="shared" si="31"/>
        <v>0</v>
      </c>
      <c r="P706" t="str">
        <f t="shared" si="32"/>
        <v/>
      </c>
    </row>
    <row r="707" spans="1:16" x14ac:dyDescent="0.3">
      <c r="A707">
        <v>706</v>
      </c>
      <c r="B707">
        <v>180123279</v>
      </c>
      <c r="C707">
        <v>43272.476747685185</v>
      </c>
      <c r="D707" t="s">
        <v>945</v>
      </c>
      <c r="E707" t="s">
        <v>949</v>
      </c>
      <c r="F707" t="s">
        <v>725</v>
      </c>
      <c r="G707" t="s">
        <v>36</v>
      </c>
      <c r="H707">
        <v>21.483333336655051</v>
      </c>
      <c r="J707">
        <v>39.616666665533558</v>
      </c>
      <c r="K707">
        <v>2</v>
      </c>
      <c r="M707" cm="1">
        <f t="array" ref="M707">_xlfn.IFS(J707="",I707,I707&gt;J707,J707,I707&lt;J707,I707)</f>
        <v>0</v>
      </c>
      <c r="N707">
        <f t="shared" ref="N707:N770" si="33">COUNTIF(I707,"&gt;0")</f>
        <v>0</v>
      </c>
      <c r="O707">
        <f t="shared" ref="O707:O770" si="34">COUNTIF(M707,"&gt;0")</f>
        <v>0</v>
      </c>
      <c r="P707" t="str">
        <f t="shared" ref="P707:P770" si="35">IF(N707=O707,"","NO")</f>
        <v/>
      </c>
    </row>
    <row r="708" spans="1:16" x14ac:dyDescent="0.3">
      <c r="A708">
        <v>707</v>
      </c>
      <c r="B708">
        <v>180123376</v>
      </c>
      <c r="C708">
        <v>43272.569745370369</v>
      </c>
      <c r="D708" t="s">
        <v>945</v>
      </c>
      <c r="E708" t="s">
        <v>949</v>
      </c>
      <c r="F708" t="s">
        <v>707</v>
      </c>
      <c r="G708" t="s">
        <v>36</v>
      </c>
      <c r="H708">
        <v>46.316666670609266</v>
      </c>
      <c r="J708">
        <v>122.43333333986811</v>
      </c>
      <c r="K708">
        <v>1</v>
      </c>
      <c r="M708" cm="1">
        <f t="array" ref="M708">_xlfn.IFS(J708="",I708,I708&gt;J708,J708,I708&lt;J708,I708)</f>
        <v>0</v>
      </c>
      <c r="N708">
        <f t="shared" si="33"/>
        <v>0</v>
      </c>
      <c r="O708">
        <f t="shared" si="34"/>
        <v>0</v>
      </c>
      <c r="P708" t="str">
        <f t="shared" si="35"/>
        <v/>
      </c>
    </row>
    <row r="709" spans="1:16" x14ac:dyDescent="0.3">
      <c r="A709">
        <v>708</v>
      </c>
      <c r="B709">
        <v>180123431</v>
      </c>
      <c r="C709">
        <v>43272.61041666667</v>
      </c>
      <c r="D709" t="s">
        <v>994</v>
      </c>
      <c r="E709" t="s">
        <v>1028</v>
      </c>
      <c r="F709" t="s">
        <v>726</v>
      </c>
      <c r="G709" t="s">
        <v>36</v>
      </c>
      <c r="J709">
        <v>21.049999996321276</v>
      </c>
      <c r="K709">
        <v>1</v>
      </c>
      <c r="M709" cm="1">
        <f t="array" ref="M709">_xlfn.IFS(J709="",I709,I709&gt;J709,J709,I709&lt;J709,I709)</f>
        <v>0</v>
      </c>
      <c r="N709">
        <f t="shared" si="33"/>
        <v>0</v>
      </c>
      <c r="O709">
        <f t="shared" si="34"/>
        <v>0</v>
      </c>
      <c r="P709" t="str">
        <f t="shared" si="35"/>
        <v/>
      </c>
    </row>
    <row r="710" spans="1:16" x14ac:dyDescent="0.3">
      <c r="A710">
        <v>709</v>
      </c>
      <c r="B710">
        <v>180123481</v>
      </c>
      <c r="C710">
        <v>43272.6484837963</v>
      </c>
      <c r="D710" t="s">
        <v>1017</v>
      </c>
      <c r="E710" t="s">
        <v>949</v>
      </c>
      <c r="F710" t="s">
        <v>727</v>
      </c>
      <c r="G710" t="s">
        <v>36</v>
      </c>
      <c r="H710">
        <v>58.850000000093132</v>
      </c>
      <c r="I710">
        <v>102.18333333148621</v>
      </c>
      <c r="J710">
        <v>105.14999998966232</v>
      </c>
      <c r="K710">
        <v>1</v>
      </c>
      <c r="L710">
        <v>1</v>
      </c>
      <c r="M710" cm="1">
        <f t="array" ref="M710">_xlfn.IFS(J710="",I710,I710&gt;J710,J710,I710&lt;J710,I710)</f>
        <v>102.18333333148621</v>
      </c>
      <c r="N710">
        <f t="shared" si="33"/>
        <v>1</v>
      </c>
      <c r="O710">
        <f t="shared" si="34"/>
        <v>1</v>
      </c>
      <c r="P710" t="str">
        <f t="shared" si="35"/>
        <v/>
      </c>
    </row>
    <row r="711" spans="1:16" x14ac:dyDescent="0.3">
      <c r="A711">
        <v>710</v>
      </c>
      <c r="B711">
        <v>180123495</v>
      </c>
      <c r="C711">
        <v>43272.654085648152</v>
      </c>
      <c r="D711" t="s">
        <v>945</v>
      </c>
      <c r="E711" t="s">
        <v>949</v>
      </c>
      <c r="F711" t="s">
        <v>120</v>
      </c>
      <c r="G711" t="s">
        <v>36</v>
      </c>
      <c r="H711">
        <v>43.599999997531995</v>
      </c>
      <c r="I711">
        <v>103.11666666297242</v>
      </c>
      <c r="J711">
        <v>113.41666666092351</v>
      </c>
      <c r="K711">
        <v>1</v>
      </c>
      <c r="L711">
        <v>4</v>
      </c>
      <c r="M711" cm="1">
        <f t="array" ref="M711">_xlfn.IFS(J711="",I711,I711&gt;J711,J711,I711&lt;J711,I711)</f>
        <v>103.11666666297242</v>
      </c>
      <c r="N711">
        <f t="shared" si="33"/>
        <v>1</v>
      </c>
      <c r="O711">
        <f t="shared" si="34"/>
        <v>1</v>
      </c>
      <c r="P711" t="str">
        <f t="shared" si="35"/>
        <v/>
      </c>
    </row>
    <row r="712" spans="1:16" x14ac:dyDescent="0.3">
      <c r="A712">
        <v>711</v>
      </c>
      <c r="B712">
        <v>180123594</v>
      </c>
      <c r="C712">
        <v>43272.722048611111</v>
      </c>
      <c r="D712" t="s">
        <v>994</v>
      </c>
      <c r="E712" t="s">
        <v>997</v>
      </c>
      <c r="F712" t="s">
        <v>728</v>
      </c>
      <c r="G712" t="s">
        <v>23</v>
      </c>
      <c r="H712">
        <v>35.866666669026017</v>
      </c>
      <c r="I712">
        <v>50.250000001396984</v>
      </c>
      <c r="J712">
        <v>52.666666667209938</v>
      </c>
      <c r="K712">
        <v>1</v>
      </c>
      <c r="L712">
        <v>1</v>
      </c>
      <c r="M712" cm="1">
        <f t="array" ref="M712">_xlfn.IFS(J712="",I712,I712&gt;J712,J712,I712&lt;J712,I712)</f>
        <v>50.250000001396984</v>
      </c>
      <c r="N712">
        <f t="shared" si="33"/>
        <v>1</v>
      </c>
      <c r="O712">
        <f t="shared" si="34"/>
        <v>1</v>
      </c>
      <c r="P712" t="str">
        <f t="shared" si="35"/>
        <v/>
      </c>
    </row>
    <row r="713" spans="1:16" x14ac:dyDescent="0.3">
      <c r="A713">
        <v>712</v>
      </c>
      <c r="B713">
        <v>180123637</v>
      </c>
      <c r="C713">
        <v>43272.75990740741</v>
      </c>
      <c r="D713" t="s">
        <v>945</v>
      </c>
      <c r="E713" t="s">
        <v>949</v>
      </c>
      <c r="F713" t="s">
        <v>729</v>
      </c>
      <c r="G713" t="s">
        <v>23</v>
      </c>
      <c r="I713">
        <v>8.733333331765607</v>
      </c>
      <c r="J713">
        <v>34.633333330275491</v>
      </c>
      <c r="K713">
        <v>1</v>
      </c>
      <c r="L713">
        <v>1</v>
      </c>
      <c r="M713" cm="1">
        <f t="array" ref="M713">_xlfn.IFS(J713="",I713,I713&gt;J713,J713,I713&lt;J713,I713)</f>
        <v>8.733333331765607</v>
      </c>
      <c r="N713">
        <f t="shared" si="33"/>
        <v>1</v>
      </c>
      <c r="O713">
        <f t="shared" si="34"/>
        <v>1</v>
      </c>
      <c r="P713" t="str">
        <f t="shared" si="35"/>
        <v/>
      </c>
    </row>
    <row r="714" spans="1:16" x14ac:dyDescent="0.3">
      <c r="A714">
        <v>713</v>
      </c>
      <c r="B714">
        <v>180123941</v>
      </c>
      <c r="C714">
        <v>43273.313993055555</v>
      </c>
      <c r="D714" t="s">
        <v>945</v>
      </c>
      <c r="E714" t="s">
        <v>949</v>
      </c>
      <c r="F714" t="s">
        <v>238</v>
      </c>
      <c r="G714" t="s">
        <v>36</v>
      </c>
      <c r="J714">
        <v>3.2333333347924054</v>
      </c>
      <c r="K714">
        <v>1</v>
      </c>
      <c r="M714" cm="1">
        <f t="array" ref="M714">_xlfn.IFS(J714="",I714,I714&gt;J714,J714,I714&lt;J714,I714)</f>
        <v>0</v>
      </c>
      <c r="N714">
        <f t="shared" si="33"/>
        <v>0</v>
      </c>
      <c r="O714">
        <f t="shared" si="34"/>
        <v>0</v>
      </c>
      <c r="P714" t="str">
        <f t="shared" si="35"/>
        <v/>
      </c>
    </row>
    <row r="715" spans="1:16" x14ac:dyDescent="0.3">
      <c r="A715">
        <v>714</v>
      </c>
      <c r="B715">
        <v>180124199</v>
      </c>
      <c r="C715">
        <v>43273.542268518519</v>
      </c>
      <c r="D715" t="s">
        <v>945</v>
      </c>
      <c r="E715" t="s">
        <v>949</v>
      </c>
      <c r="F715" t="s">
        <v>672</v>
      </c>
      <c r="G715" t="s">
        <v>36</v>
      </c>
      <c r="H715">
        <v>3.1500000029336661</v>
      </c>
      <c r="I715">
        <v>3.1333333323709667</v>
      </c>
      <c r="J715">
        <v>76.416666666045785</v>
      </c>
      <c r="K715">
        <v>1</v>
      </c>
      <c r="L715">
        <v>1</v>
      </c>
      <c r="M715" cm="1">
        <f t="array" ref="M715">_xlfn.IFS(J715="",I715,I715&gt;J715,J715,I715&lt;J715,I715)</f>
        <v>3.1333333323709667</v>
      </c>
      <c r="N715">
        <f t="shared" si="33"/>
        <v>1</v>
      </c>
      <c r="O715">
        <f t="shared" si="34"/>
        <v>1</v>
      </c>
      <c r="P715" t="str">
        <f t="shared" si="35"/>
        <v/>
      </c>
    </row>
    <row r="716" spans="1:16" x14ac:dyDescent="0.3">
      <c r="A716">
        <v>715</v>
      </c>
      <c r="B716">
        <v>180124253</v>
      </c>
      <c r="C716">
        <v>43273.579317129632</v>
      </c>
      <c r="D716" t="s">
        <v>945</v>
      </c>
      <c r="E716" t="s">
        <v>949</v>
      </c>
      <c r="F716" t="s">
        <v>442</v>
      </c>
      <c r="G716" t="s">
        <v>36</v>
      </c>
      <c r="H716">
        <v>18.816666664788499</v>
      </c>
      <c r="J716">
        <v>48.016666659386829</v>
      </c>
      <c r="K716">
        <v>1</v>
      </c>
      <c r="M716" cm="1">
        <f t="array" ref="M716">_xlfn.IFS(J716="",I716,I716&gt;J716,J716,I716&lt;J716,I716)</f>
        <v>0</v>
      </c>
      <c r="N716">
        <f t="shared" si="33"/>
        <v>0</v>
      </c>
      <c r="O716">
        <f t="shared" si="34"/>
        <v>0</v>
      </c>
      <c r="P716" t="str">
        <f t="shared" si="35"/>
        <v/>
      </c>
    </row>
    <row r="717" spans="1:16" x14ac:dyDescent="0.3">
      <c r="A717">
        <v>716</v>
      </c>
      <c r="B717">
        <v>180124267</v>
      </c>
      <c r="C717">
        <v>43273.586782407408</v>
      </c>
      <c r="D717" t="s">
        <v>945</v>
      </c>
      <c r="E717" t="s">
        <v>966</v>
      </c>
      <c r="F717" t="s">
        <v>575</v>
      </c>
      <c r="G717" t="s">
        <v>36</v>
      </c>
      <c r="H717">
        <v>0</v>
      </c>
      <c r="J717">
        <v>51.749999995809048</v>
      </c>
      <c r="K717">
        <v>2</v>
      </c>
      <c r="M717" cm="1">
        <f t="array" ref="M717">_xlfn.IFS(J717="",I717,I717&gt;J717,J717,I717&lt;J717,I717)</f>
        <v>0</v>
      </c>
      <c r="N717">
        <f t="shared" si="33"/>
        <v>0</v>
      </c>
      <c r="O717">
        <f t="shared" si="34"/>
        <v>0</v>
      </c>
      <c r="P717" t="str">
        <f t="shared" si="35"/>
        <v/>
      </c>
    </row>
    <row r="718" spans="1:16" x14ac:dyDescent="0.3">
      <c r="A718">
        <v>717</v>
      </c>
      <c r="B718">
        <v>180124285</v>
      </c>
      <c r="C718">
        <v>43273.605173611111</v>
      </c>
      <c r="D718" t="s">
        <v>945</v>
      </c>
      <c r="E718" t="s">
        <v>966</v>
      </c>
      <c r="F718" t="s">
        <v>584</v>
      </c>
      <c r="G718" t="s">
        <v>23</v>
      </c>
      <c r="H718">
        <v>30.816666661994532</v>
      </c>
      <c r="J718">
        <v>54.583333331393078</v>
      </c>
      <c r="K718">
        <v>1</v>
      </c>
      <c r="M718" cm="1">
        <f t="array" ref="M718">_xlfn.IFS(J718="",I718,I718&gt;J718,J718,I718&lt;J718,I718)</f>
        <v>0</v>
      </c>
      <c r="N718">
        <f t="shared" si="33"/>
        <v>0</v>
      </c>
      <c r="O718">
        <f t="shared" si="34"/>
        <v>0</v>
      </c>
      <c r="P718" t="str">
        <f t="shared" si="35"/>
        <v/>
      </c>
    </row>
    <row r="719" spans="1:16" x14ac:dyDescent="0.3">
      <c r="A719">
        <v>718</v>
      </c>
      <c r="B719">
        <v>180124345</v>
      </c>
      <c r="C719">
        <v>43273.648125</v>
      </c>
      <c r="D719" t="s">
        <v>945</v>
      </c>
      <c r="E719" t="s">
        <v>949</v>
      </c>
      <c r="F719" t="s">
        <v>126</v>
      </c>
      <c r="G719" t="s">
        <v>36</v>
      </c>
      <c r="H719">
        <v>1.6666670562699437E-2</v>
      </c>
      <c r="J719">
        <v>44.833333336282521</v>
      </c>
      <c r="K719">
        <v>2</v>
      </c>
      <c r="M719" cm="1">
        <f t="array" ref="M719">_xlfn.IFS(J719="",I719,I719&gt;J719,J719,I719&lt;J719,I719)</f>
        <v>0</v>
      </c>
      <c r="N719">
        <f t="shared" si="33"/>
        <v>0</v>
      </c>
      <c r="O719">
        <f t="shared" si="34"/>
        <v>0</v>
      </c>
      <c r="P719" t="str">
        <f t="shared" si="35"/>
        <v/>
      </c>
    </row>
    <row r="720" spans="1:16" x14ac:dyDescent="0.3">
      <c r="A720">
        <v>719</v>
      </c>
      <c r="B720">
        <v>180124369</v>
      </c>
      <c r="C720">
        <v>43273.663182870368</v>
      </c>
      <c r="D720" t="s">
        <v>945</v>
      </c>
      <c r="E720" t="s">
        <v>966</v>
      </c>
      <c r="F720" t="s">
        <v>610</v>
      </c>
      <c r="G720" t="s">
        <v>23</v>
      </c>
      <c r="H720">
        <v>4.1333333356305957</v>
      </c>
      <c r="J720">
        <v>30.666666668839753</v>
      </c>
      <c r="K720">
        <v>1</v>
      </c>
      <c r="M720" cm="1">
        <f t="array" ref="M720">_xlfn.IFS(J720="",I720,I720&gt;J720,J720,I720&lt;J720,I720)</f>
        <v>0</v>
      </c>
      <c r="N720">
        <f t="shared" si="33"/>
        <v>0</v>
      </c>
      <c r="O720">
        <f t="shared" si="34"/>
        <v>0</v>
      </c>
      <c r="P720" t="str">
        <f t="shared" si="35"/>
        <v/>
      </c>
    </row>
    <row r="721" spans="1:16" x14ac:dyDescent="0.3">
      <c r="A721">
        <v>720</v>
      </c>
      <c r="B721">
        <v>180124390</v>
      </c>
      <c r="C721">
        <v>43273.681238425925</v>
      </c>
      <c r="D721" t="s">
        <v>945</v>
      </c>
      <c r="E721" t="s">
        <v>966</v>
      </c>
      <c r="F721" t="s">
        <v>522</v>
      </c>
      <c r="G721" t="s">
        <v>23</v>
      </c>
      <c r="H721">
        <v>1.1166666657663882</v>
      </c>
      <c r="J721">
        <v>35.250000004889444</v>
      </c>
      <c r="K721">
        <v>2</v>
      </c>
      <c r="M721" cm="1">
        <f t="array" ref="M721">_xlfn.IFS(J721="",I721,I721&gt;J721,J721,I721&lt;J721,I721)</f>
        <v>0</v>
      </c>
      <c r="N721">
        <f t="shared" si="33"/>
        <v>0</v>
      </c>
      <c r="O721">
        <f t="shared" si="34"/>
        <v>0</v>
      </c>
      <c r="P721" t="str">
        <f t="shared" si="35"/>
        <v/>
      </c>
    </row>
    <row r="722" spans="1:16" x14ac:dyDescent="0.3">
      <c r="A722">
        <v>721</v>
      </c>
      <c r="B722">
        <v>180124399</v>
      </c>
      <c r="C722">
        <v>43273.686967592592</v>
      </c>
      <c r="D722" t="s">
        <v>945</v>
      </c>
      <c r="E722" t="s">
        <v>949</v>
      </c>
      <c r="F722" t="s">
        <v>731</v>
      </c>
      <c r="G722" t="s">
        <v>36</v>
      </c>
      <c r="H722">
        <v>0</v>
      </c>
      <c r="J722">
        <v>41.899999998277053</v>
      </c>
      <c r="K722">
        <v>1</v>
      </c>
      <c r="M722" cm="1">
        <f t="array" ref="M722">_xlfn.IFS(J722="",I722,I722&gt;J722,J722,I722&lt;J722,I722)</f>
        <v>0</v>
      </c>
      <c r="N722">
        <f t="shared" si="33"/>
        <v>0</v>
      </c>
      <c r="O722">
        <f t="shared" si="34"/>
        <v>0</v>
      </c>
      <c r="P722" t="str">
        <f t="shared" si="35"/>
        <v/>
      </c>
    </row>
    <row r="723" spans="1:16" x14ac:dyDescent="0.3">
      <c r="A723">
        <v>722</v>
      </c>
      <c r="B723">
        <v>180124489</v>
      </c>
      <c r="C723">
        <v>43273.762118055558</v>
      </c>
      <c r="D723" t="s">
        <v>945</v>
      </c>
      <c r="E723" t="s">
        <v>949</v>
      </c>
      <c r="F723" t="s">
        <v>409</v>
      </c>
      <c r="G723" t="s">
        <v>36</v>
      </c>
      <c r="H723">
        <v>33.78333333064802</v>
      </c>
      <c r="J723">
        <v>86.099999999860302</v>
      </c>
      <c r="K723">
        <v>1</v>
      </c>
      <c r="M723" cm="1">
        <f t="array" ref="M723">_xlfn.IFS(J723="",I723,I723&gt;J723,J723,I723&lt;J723,I723)</f>
        <v>0</v>
      </c>
      <c r="N723">
        <f t="shared" si="33"/>
        <v>0</v>
      </c>
      <c r="O723">
        <f t="shared" si="34"/>
        <v>0</v>
      </c>
      <c r="P723" t="str">
        <f t="shared" si="35"/>
        <v/>
      </c>
    </row>
    <row r="724" spans="1:16" x14ac:dyDescent="0.3">
      <c r="A724">
        <v>723</v>
      </c>
      <c r="B724">
        <v>180125744</v>
      </c>
      <c r="C724">
        <v>43276.306689814817</v>
      </c>
      <c r="D724" t="s">
        <v>994</v>
      </c>
      <c r="E724" t="s">
        <v>949</v>
      </c>
      <c r="F724" t="s">
        <v>732</v>
      </c>
      <c r="G724" t="s">
        <v>36</v>
      </c>
      <c r="H724">
        <v>8.6833333305548877</v>
      </c>
      <c r="J724">
        <v>88.533333325758576</v>
      </c>
      <c r="K724">
        <v>2</v>
      </c>
      <c r="M724" cm="1">
        <f t="array" ref="M724">_xlfn.IFS(J724="",I724,I724&gt;J724,J724,I724&lt;J724,I724)</f>
        <v>0</v>
      </c>
      <c r="N724">
        <f t="shared" si="33"/>
        <v>0</v>
      </c>
      <c r="O724">
        <f t="shared" si="34"/>
        <v>0</v>
      </c>
      <c r="P724" t="str">
        <f t="shared" si="35"/>
        <v/>
      </c>
    </row>
    <row r="725" spans="1:16" x14ac:dyDescent="0.3">
      <c r="A725">
        <v>724</v>
      </c>
      <c r="B725">
        <v>180125919</v>
      </c>
      <c r="C725">
        <v>43276.47383101852</v>
      </c>
      <c r="D725" t="s">
        <v>945</v>
      </c>
      <c r="E725" t="s">
        <v>949</v>
      </c>
      <c r="F725" t="s">
        <v>613</v>
      </c>
      <c r="G725" t="s">
        <v>36</v>
      </c>
      <c r="H725">
        <v>2.5666666589677334</v>
      </c>
      <c r="J725">
        <v>5.8166666643228382</v>
      </c>
      <c r="K725">
        <v>1</v>
      </c>
      <c r="M725" cm="1">
        <f t="array" ref="M725">_xlfn.IFS(J725="",I725,I725&gt;J725,J725,I725&lt;J725,I725)</f>
        <v>0</v>
      </c>
      <c r="N725">
        <f t="shared" si="33"/>
        <v>0</v>
      </c>
      <c r="O725">
        <f t="shared" si="34"/>
        <v>0</v>
      </c>
      <c r="P725" t="str">
        <f t="shared" si="35"/>
        <v/>
      </c>
    </row>
    <row r="726" spans="1:16" x14ac:dyDescent="0.3">
      <c r="A726">
        <v>725</v>
      </c>
      <c r="B726">
        <v>180125926</v>
      </c>
      <c r="C726">
        <v>43276.478125000001</v>
      </c>
      <c r="D726" t="s">
        <v>994</v>
      </c>
      <c r="E726" t="s">
        <v>1028</v>
      </c>
      <c r="F726" t="s">
        <v>228</v>
      </c>
      <c r="G726" t="s">
        <v>36</v>
      </c>
      <c r="H726">
        <v>28.316666664322838</v>
      </c>
      <c r="J726">
        <v>109.10000000149012</v>
      </c>
      <c r="K726">
        <v>1</v>
      </c>
      <c r="M726" cm="1">
        <f t="array" ref="M726">_xlfn.IFS(J726="",I726,I726&gt;J726,J726,I726&lt;J726,I726)</f>
        <v>0</v>
      </c>
      <c r="N726">
        <f t="shared" si="33"/>
        <v>0</v>
      </c>
      <c r="O726">
        <f t="shared" si="34"/>
        <v>0</v>
      </c>
      <c r="P726" t="str">
        <f t="shared" si="35"/>
        <v/>
      </c>
    </row>
    <row r="727" spans="1:16" x14ac:dyDescent="0.3">
      <c r="A727">
        <v>726</v>
      </c>
      <c r="B727">
        <v>180125976</v>
      </c>
      <c r="C727">
        <v>43276.528356481482</v>
      </c>
      <c r="D727" t="s">
        <v>945</v>
      </c>
      <c r="E727" t="s">
        <v>966</v>
      </c>
      <c r="F727" t="s">
        <v>248</v>
      </c>
      <c r="G727" t="s">
        <v>23</v>
      </c>
      <c r="H727">
        <v>72.766666661482304</v>
      </c>
      <c r="J727">
        <v>76.83333333581686</v>
      </c>
      <c r="K727">
        <v>1</v>
      </c>
      <c r="M727" cm="1">
        <f t="array" ref="M727">_xlfn.IFS(J727="",I727,I727&gt;J727,J727,I727&lt;J727,I727)</f>
        <v>0</v>
      </c>
      <c r="N727">
        <f t="shared" si="33"/>
        <v>0</v>
      </c>
      <c r="O727">
        <f t="shared" si="34"/>
        <v>0</v>
      </c>
      <c r="P727" t="str">
        <f t="shared" si="35"/>
        <v/>
      </c>
    </row>
    <row r="728" spans="1:16" x14ac:dyDescent="0.3">
      <c r="A728">
        <v>727</v>
      </c>
      <c r="B728">
        <v>180126058</v>
      </c>
      <c r="C728">
        <v>43276.614293981482</v>
      </c>
      <c r="D728" t="s">
        <v>945</v>
      </c>
      <c r="E728" t="s">
        <v>966</v>
      </c>
      <c r="F728" t="s">
        <v>733</v>
      </c>
      <c r="G728" t="s">
        <v>36</v>
      </c>
      <c r="H728">
        <v>17.966666665161029</v>
      </c>
      <c r="J728">
        <v>26.150000004563481</v>
      </c>
      <c r="K728">
        <v>2</v>
      </c>
      <c r="M728" cm="1">
        <f t="array" ref="M728">_xlfn.IFS(J728="",I728,I728&gt;J728,J728,I728&lt;J728,I728)</f>
        <v>0</v>
      </c>
      <c r="N728">
        <f t="shared" si="33"/>
        <v>0</v>
      </c>
      <c r="O728">
        <f t="shared" si="34"/>
        <v>0</v>
      </c>
      <c r="P728" t="str">
        <f t="shared" si="35"/>
        <v/>
      </c>
    </row>
    <row r="729" spans="1:16" x14ac:dyDescent="0.3">
      <c r="A729">
        <v>728</v>
      </c>
      <c r="B729">
        <v>180126190</v>
      </c>
      <c r="C729">
        <v>43276.715601851851</v>
      </c>
      <c r="D729" t="s">
        <v>945</v>
      </c>
      <c r="E729" t="s">
        <v>966</v>
      </c>
      <c r="F729" t="s">
        <v>477</v>
      </c>
      <c r="G729" t="s">
        <v>36</v>
      </c>
      <c r="H729">
        <v>39.766666669165716</v>
      </c>
      <c r="J729">
        <v>41.016666668001562</v>
      </c>
      <c r="K729">
        <v>2</v>
      </c>
      <c r="M729" cm="1">
        <f t="array" ref="M729">_xlfn.IFS(J729="",I729,I729&gt;J729,J729,I729&lt;J729,I729)</f>
        <v>0</v>
      </c>
      <c r="N729">
        <f t="shared" si="33"/>
        <v>0</v>
      </c>
      <c r="O729">
        <f t="shared" si="34"/>
        <v>0</v>
      </c>
      <c r="P729" t="str">
        <f t="shared" si="35"/>
        <v/>
      </c>
    </row>
    <row r="730" spans="1:16" x14ac:dyDescent="0.3">
      <c r="A730">
        <v>729</v>
      </c>
      <c r="B730">
        <v>180126204</v>
      </c>
      <c r="C730">
        <v>43276.722222222219</v>
      </c>
      <c r="D730" t="s">
        <v>945</v>
      </c>
      <c r="E730" t="s">
        <v>949</v>
      </c>
      <c r="F730" t="s">
        <v>524</v>
      </c>
      <c r="G730" t="s">
        <v>36</v>
      </c>
      <c r="H730">
        <v>12.11666667019017</v>
      </c>
      <c r="J730">
        <v>13.016666671028361</v>
      </c>
      <c r="K730">
        <v>1</v>
      </c>
      <c r="M730" cm="1">
        <f t="array" ref="M730">_xlfn.IFS(J730="",I730,I730&gt;J730,J730,I730&lt;J730,I730)</f>
        <v>0</v>
      </c>
      <c r="N730">
        <f t="shared" si="33"/>
        <v>0</v>
      </c>
      <c r="O730">
        <f t="shared" si="34"/>
        <v>0</v>
      </c>
      <c r="P730" t="str">
        <f t="shared" si="35"/>
        <v/>
      </c>
    </row>
    <row r="731" spans="1:16" x14ac:dyDescent="0.3">
      <c r="A731">
        <v>730</v>
      </c>
      <c r="B731">
        <v>180126271</v>
      </c>
      <c r="C731">
        <v>43276.769282407404</v>
      </c>
      <c r="D731" t="s">
        <v>945</v>
      </c>
      <c r="E731" t="s">
        <v>966</v>
      </c>
      <c r="F731" t="s">
        <v>629</v>
      </c>
      <c r="G731" t="s">
        <v>36</v>
      </c>
      <c r="H731">
        <v>7.5333333341404796</v>
      </c>
      <c r="J731">
        <v>46.8500000028871</v>
      </c>
      <c r="K731">
        <v>2</v>
      </c>
      <c r="M731" cm="1">
        <f t="array" ref="M731">_xlfn.IFS(J731="",I731,I731&gt;J731,J731,I731&lt;J731,I731)</f>
        <v>0</v>
      </c>
      <c r="N731">
        <f t="shared" si="33"/>
        <v>0</v>
      </c>
      <c r="O731">
        <f t="shared" si="34"/>
        <v>0</v>
      </c>
      <c r="P731" t="str">
        <f t="shared" si="35"/>
        <v/>
      </c>
    </row>
    <row r="732" spans="1:16" x14ac:dyDescent="0.3">
      <c r="A732">
        <v>731</v>
      </c>
      <c r="B732">
        <v>180126489</v>
      </c>
      <c r="C732">
        <v>43277.269884259258</v>
      </c>
      <c r="D732" t="s">
        <v>945</v>
      </c>
      <c r="E732" t="s">
        <v>949</v>
      </c>
      <c r="F732" t="s">
        <v>737</v>
      </c>
      <c r="G732" t="s">
        <v>36</v>
      </c>
      <c r="H732">
        <v>14.016666663810611</v>
      </c>
      <c r="J732">
        <v>58.533333332743496</v>
      </c>
      <c r="K732">
        <v>1</v>
      </c>
      <c r="M732" cm="1">
        <f t="array" ref="M732">_xlfn.IFS(J732="",I732,I732&gt;J732,J732,I732&lt;J732,I732)</f>
        <v>0</v>
      </c>
      <c r="N732">
        <f t="shared" si="33"/>
        <v>0</v>
      </c>
      <c r="O732">
        <f t="shared" si="34"/>
        <v>0</v>
      </c>
      <c r="P732" t="str">
        <f t="shared" si="35"/>
        <v/>
      </c>
    </row>
    <row r="733" spans="1:16" x14ac:dyDescent="0.3">
      <c r="A733">
        <v>732</v>
      </c>
      <c r="B733">
        <v>180126645</v>
      </c>
      <c r="C733">
        <v>43277.424074074072</v>
      </c>
      <c r="D733" t="s">
        <v>945</v>
      </c>
      <c r="E733" t="s">
        <v>949</v>
      </c>
      <c r="F733" t="s">
        <v>738</v>
      </c>
      <c r="G733" t="s">
        <v>23</v>
      </c>
      <c r="H733">
        <v>9.2333333333954215</v>
      </c>
      <c r="I733">
        <v>69.333333332324401</v>
      </c>
      <c r="J733">
        <v>70.566666671074927</v>
      </c>
      <c r="K733">
        <v>1</v>
      </c>
      <c r="L733">
        <v>3</v>
      </c>
      <c r="M733" cm="1">
        <f t="array" ref="M733">_xlfn.IFS(J733="",I733,I733&gt;J733,J733,I733&lt;J733,I733)</f>
        <v>69.333333332324401</v>
      </c>
      <c r="N733">
        <f t="shared" si="33"/>
        <v>1</v>
      </c>
      <c r="O733">
        <f t="shared" si="34"/>
        <v>1</v>
      </c>
      <c r="P733" t="str">
        <f t="shared" si="35"/>
        <v/>
      </c>
    </row>
    <row r="734" spans="1:16" x14ac:dyDescent="0.3">
      <c r="A734">
        <v>733</v>
      </c>
      <c r="B734">
        <v>180126821</v>
      </c>
      <c r="C734">
        <v>43277.570289351854</v>
      </c>
      <c r="D734" t="s">
        <v>945</v>
      </c>
      <c r="E734" t="s">
        <v>966</v>
      </c>
      <c r="F734" t="s">
        <v>664</v>
      </c>
      <c r="G734" t="s">
        <v>23</v>
      </c>
      <c r="H734">
        <v>5.1333333284128457</v>
      </c>
      <c r="I734">
        <v>19.78333332692273</v>
      </c>
      <c r="J734">
        <v>13.14999999362044</v>
      </c>
      <c r="K734">
        <v>2</v>
      </c>
      <c r="L734">
        <v>1</v>
      </c>
      <c r="M734" cm="1">
        <f t="array" ref="M734">_xlfn.IFS(J734="",I734,I734&gt;J734,J734,I734&lt;J734,I734)</f>
        <v>13.14999999362044</v>
      </c>
      <c r="N734">
        <f t="shared" si="33"/>
        <v>1</v>
      </c>
      <c r="O734">
        <f t="shared" si="34"/>
        <v>1</v>
      </c>
      <c r="P734" t="str">
        <f t="shared" si="35"/>
        <v/>
      </c>
    </row>
    <row r="735" spans="1:16" x14ac:dyDescent="0.3">
      <c r="A735">
        <v>734</v>
      </c>
      <c r="B735">
        <v>180126966</v>
      </c>
      <c r="C735">
        <v>43277.667175925926</v>
      </c>
      <c r="D735" t="s">
        <v>945</v>
      </c>
      <c r="E735" t="s">
        <v>966</v>
      </c>
      <c r="F735" t="s">
        <v>496</v>
      </c>
      <c r="G735" t="s">
        <v>36</v>
      </c>
      <c r="H735">
        <v>12.266666663344949</v>
      </c>
      <c r="J735">
        <v>42.616666664835066</v>
      </c>
      <c r="K735">
        <v>2</v>
      </c>
      <c r="M735" cm="1">
        <f t="array" ref="M735">_xlfn.IFS(J735="",I735,I735&gt;J735,J735,I735&lt;J735,I735)</f>
        <v>0</v>
      </c>
      <c r="N735">
        <f t="shared" si="33"/>
        <v>0</v>
      </c>
      <c r="O735">
        <f t="shared" si="34"/>
        <v>0</v>
      </c>
      <c r="P735" t="str">
        <f t="shared" si="35"/>
        <v/>
      </c>
    </row>
    <row r="736" spans="1:16" x14ac:dyDescent="0.3">
      <c r="A736">
        <v>735</v>
      </c>
      <c r="B736">
        <v>180126994</v>
      </c>
      <c r="C736">
        <v>43277.689363425925</v>
      </c>
      <c r="D736" t="s">
        <v>1017</v>
      </c>
      <c r="E736" t="s">
        <v>949</v>
      </c>
      <c r="F736" t="s">
        <v>739</v>
      </c>
      <c r="G736" t="s">
        <v>23</v>
      </c>
      <c r="H736">
        <v>4.5166666642762721</v>
      </c>
      <c r="J736">
        <v>63.800000004703179</v>
      </c>
      <c r="K736">
        <v>1</v>
      </c>
      <c r="M736" cm="1">
        <f t="array" ref="M736">_xlfn.IFS(J736="",I736,I736&gt;J736,J736,I736&lt;J736,I736)</f>
        <v>0</v>
      </c>
      <c r="N736">
        <f t="shared" si="33"/>
        <v>0</v>
      </c>
      <c r="O736">
        <f t="shared" si="34"/>
        <v>0</v>
      </c>
      <c r="P736" t="str">
        <f t="shared" si="35"/>
        <v/>
      </c>
    </row>
    <row r="737" spans="1:16" x14ac:dyDescent="0.3">
      <c r="A737">
        <v>736</v>
      </c>
      <c r="B737">
        <v>180127066</v>
      </c>
      <c r="C737">
        <v>43277.741284722222</v>
      </c>
      <c r="D737" t="s">
        <v>1025</v>
      </c>
      <c r="E737" t="s">
        <v>1028</v>
      </c>
      <c r="F737" t="s">
        <v>740</v>
      </c>
      <c r="G737" t="s">
        <v>23</v>
      </c>
      <c r="J737">
        <v>29.283333336934447</v>
      </c>
      <c r="K737">
        <v>2</v>
      </c>
      <c r="M737" cm="1">
        <f t="array" ref="M737">_xlfn.IFS(J737="",I737,I737&gt;J737,J737,I737&lt;J737,I737)</f>
        <v>0</v>
      </c>
      <c r="N737">
        <f t="shared" si="33"/>
        <v>0</v>
      </c>
      <c r="O737">
        <f t="shared" si="34"/>
        <v>0</v>
      </c>
      <c r="P737" t="str">
        <f t="shared" si="35"/>
        <v/>
      </c>
    </row>
    <row r="738" spans="1:16" x14ac:dyDescent="0.3">
      <c r="A738">
        <v>737</v>
      </c>
      <c r="B738">
        <v>180127096</v>
      </c>
      <c r="C738">
        <v>43277.7580787037</v>
      </c>
      <c r="D738" t="s">
        <v>945</v>
      </c>
      <c r="E738" t="s">
        <v>949</v>
      </c>
      <c r="F738" t="s">
        <v>659</v>
      </c>
      <c r="G738" t="s">
        <v>23</v>
      </c>
      <c r="H738">
        <v>10.26666666730307</v>
      </c>
      <c r="I738">
        <v>39.36666666995734</v>
      </c>
      <c r="J738">
        <v>58.600000004516914</v>
      </c>
      <c r="K738">
        <v>2</v>
      </c>
      <c r="L738">
        <v>1</v>
      </c>
      <c r="M738" cm="1">
        <f t="array" ref="M738">_xlfn.IFS(J738="",I738,I738&gt;J738,J738,I738&lt;J738,I738)</f>
        <v>39.36666666995734</v>
      </c>
      <c r="N738">
        <f t="shared" si="33"/>
        <v>1</v>
      </c>
      <c r="O738">
        <f t="shared" si="34"/>
        <v>1</v>
      </c>
      <c r="P738" t="str">
        <f t="shared" si="35"/>
        <v/>
      </c>
    </row>
    <row r="739" spans="1:16" x14ac:dyDescent="0.3">
      <c r="A739">
        <v>738</v>
      </c>
      <c r="B739">
        <v>180127383</v>
      </c>
      <c r="C739">
        <v>43278.289270833331</v>
      </c>
      <c r="D739" t="s">
        <v>945</v>
      </c>
      <c r="E739" t="s">
        <v>949</v>
      </c>
      <c r="F739" t="s">
        <v>741</v>
      </c>
      <c r="G739" t="s">
        <v>36</v>
      </c>
      <c r="H739">
        <v>6.9333333405666053</v>
      </c>
      <c r="J739">
        <v>45.066666671773419</v>
      </c>
      <c r="K739">
        <v>1</v>
      </c>
      <c r="M739" cm="1">
        <f t="array" ref="M739">_xlfn.IFS(J739="",I739,I739&gt;J739,J739,I739&lt;J739,I739)</f>
        <v>0</v>
      </c>
      <c r="N739">
        <f t="shared" si="33"/>
        <v>0</v>
      </c>
      <c r="O739">
        <f t="shared" si="34"/>
        <v>0</v>
      </c>
      <c r="P739" t="str">
        <f t="shared" si="35"/>
        <v/>
      </c>
    </row>
    <row r="740" spans="1:16" x14ac:dyDescent="0.3">
      <c r="A740">
        <v>739</v>
      </c>
      <c r="B740">
        <v>180127399</v>
      </c>
      <c r="C740">
        <v>43278.317962962959</v>
      </c>
      <c r="D740" t="s">
        <v>945</v>
      </c>
      <c r="E740" t="s">
        <v>949</v>
      </c>
      <c r="F740" t="s">
        <v>742</v>
      </c>
      <c r="G740" t="s">
        <v>36</v>
      </c>
      <c r="H740">
        <v>4.2000000074040145</v>
      </c>
      <c r="J740">
        <v>33.616666666930541</v>
      </c>
      <c r="K740">
        <v>2</v>
      </c>
      <c r="M740" cm="1">
        <f t="array" ref="M740">_xlfn.IFS(J740="",I740,I740&gt;J740,J740,I740&lt;J740,I740)</f>
        <v>0</v>
      </c>
      <c r="N740">
        <f t="shared" si="33"/>
        <v>0</v>
      </c>
      <c r="O740">
        <f t="shared" si="34"/>
        <v>0</v>
      </c>
      <c r="P740" t="str">
        <f t="shared" si="35"/>
        <v/>
      </c>
    </row>
    <row r="741" spans="1:16" x14ac:dyDescent="0.3">
      <c r="A741">
        <v>740</v>
      </c>
      <c r="B741">
        <v>180127428</v>
      </c>
      <c r="C741">
        <v>43278.334490740737</v>
      </c>
      <c r="D741" t="s">
        <v>945</v>
      </c>
      <c r="E741" t="s">
        <v>949</v>
      </c>
      <c r="F741" t="s">
        <v>175</v>
      </c>
      <c r="G741" t="s">
        <v>36</v>
      </c>
      <c r="H741">
        <v>5.0666666671168059</v>
      </c>
      <c r="I741">
        <v>29.333333338145167</v>
      </c>
      <c r="J741">
        <v>33.300000010058284</v>
      </c>
      <c r="K741">
        <v>2</v>
      </c>
      <c r="L741">
        <v>1</v>
      </c>
      <c r="M741" cm="1">
        <f t="array" ref="M741">_xlfn.IFS(J741="",I741,I741&gt;J741,J741,I741&lt;J741,I741)</f>
        <v>29.333333338145167</v>
      </c>
      <c r="N741">
        <f t="shared" si="33"/>
        <v>1</v>
      </c>
      <c r="O741">
        <f t="shared" si="34"/>
        <v>1</v>
      </c>
      <c r="P741" t="str">
        <f t="shared" si="35"/>
        <v/>
      </c>
    </row>
    <row r="742" spans="1:16" x14ac:dyDescent="0.3">
      <c r="A742">
        <v>741</v>
      </c>
      <c r="B742">
        <v>180127450</v>
      </c>
      <c r="C742">
        <v>43278.356585648151</v>
      </c>
      <c r="D742" t="s">
        <v>945</v>
      </c>
      <c r="E742" t="s">
        <v>949</v>
      </c>
      <c r="F742" t="s">
        <v>605</v>
      </c>
      <c r="G742" t="s">
        <v>36</v>
      </c>
      <c r="H742">
        <v>17.999999995809048</v>
      </c>
      <c r="J742">
        <v>40.216666659107432</v>
      </c>
      <c r="K742">
        <v>1</v>
      </c>
      <c r="M742" cm="1">
        <f t="array" ref="M742">_xlfn.IFS(J742="",I742,I742&gt;J742,J742,I742&lt;J742,I742)</f>
        <v>0</v>
      </c>
      <c r="N742">
        <f t="shared" si="33"/>
        <v>0</v>
      </c>
      <c r="O742">
        <f t="shared" si="34"/>
        <v>0</v>
      </c>
      <c r="P742" t="str">
        <f t="shared" si="35"/>
        <v/>
      </c>
    </row>
    <row r="743" spans="1:16" x14ac:dyDescent="0.3">
      <c r="A743">
        <v>742</v>
      </c>
      <c r="B743">
        <v>180127536</v>
      </c>
      <c r="C743">
        <v>43278.430555555555</v>
      </c>
      <c r="D743" t="s">
        <v>945</v>
      </c>
      <c r="E743" t="s">
        <v>949</v>
      </c>
      <c r="F743" t="s">
        <v>106</v>
      </c>
      <c r="G743" t="s">
        <v>36</v>
      </c>
      <c r="H743">
        <v>29.616666664369404</v>
      </c>
      <c r="J743">
        <v>53.549999997485429</v>
      </c>
      <c r="K743">
        <v>1</v>
      </c>
      <c r="M743" cm="1">
        <f t="array" ref="M743">_xlfn.IFS(J743="",I743,I743&gt;J743,J743,I743&lt;J743,I743)</f>
        <v>0</v>
      </c>
      <c r="N743">
        <f t="shared" si="33"/>
        <v>0</v>
      </c>
      <c r="O743">
        <f t="shared" si="34"/>
        <v>0</v>
      </c>
      <c r="P743" t="str">
        <f t="shared" si="35"/>
        <v/>
      </c>
    </row>
    <row r="744" spans="1:16" x14ac:dyDescent="0.3">
      <c r="A744">
        <v>743</v>
      </c>
      <c r="B744">
        <v>180127778</v>
      </c>
      <c r="C744">
        <v>43278.618761574071</v>
      </c>
      <c r="D744" t="s">
        <v>945</v>
      </c>
      <c r="E744" t="s">
        <v>949</v>
      </c>
      <c r="F744" t="s">
        <v>744</v>
      </c>
      <c r="G744" t="s">
        <v>36</v>
      </c>
      <c r="H744">
        <v>6.700000005075708</v>
      </c>
      <c r="J744">
        <v>39.216666666325182</v>
      </c>
      <c r="K744">
        <v>1</v>
      </c>
      <c r="M744" cm="1">
        <f t="array" ref="M744">_xlfn.IFS(J744="",I744,I744&gt;J744,J744,I744&lt;J744,I744)</f>
        <v>0</v>
      </c>
      <c r="N744">
        <f t="shared" si="33"/>
        <v>0</v>
      </c>
      <c r="O744">
        <f t="shared" si="34"/>
        <v>0</v>
      </c>
      <c r="P744" t="str">
        <f t="shared" si="35"/>
        <v/>
      </c>
    </row>
    <row r="745" spans="1:16" x14ac:dyDescent="0.3">
      <c r="A745">
        <v>744</v>
      </c>
      <c r="B745">
        <v>180127935</v>
      </c>
      <c r="C745">
        <v>43278.725868055553</v>
      </c>
      <c r="D745" t="s">
        <v>945</v>
      </c>
      <c r="E745" t="s">
        <v>966</v>
      </c>
      <c r="F745" t="s">
        <v>302</v>
      </c>
      <c r="G745" t="s">
        <v>23</v>
      </c>
      <c r="J745">
        <v>26.016666671494022</v>
      </c>
      <c r="K745">
        <v>1</v>
      </c>
      <c r="M745" cm="1">
        <f t="array" ref="M745">_xlfn.IFS(J745="",I745,I745&gt;J745,J745,I745&lt;J745,I745)</f>
        <v>0</v>
      </c>
      <c r="N745">
        <f t="shared" si="33"/>
        <v>0</v>
      </c>
      <c r="O745">
        <f t="shared" si="34"/>
        <v>0</v>
      </c>
      <c r="P745" t="str">
        <f t="shared" si="35"/>
        <v/>
      </c>
    </row>
    <row r="746" spans="1:16" x14ac:dyDescent="0.3">
      <c r="A746">
        <v>745</v>
      </c>
      <c r="B746">
        <v>180127938</v>
      </c>
      <c r="C746">
        <v>43278.727094907408</v>
      </c>
      <c r="D746" t="s">
        <v>945</v>
      </c>
      <c r="E746" t="s">
        <v>949</v>
      </c>
      <c r="F746" t="s">
        <v>208</v>
      </c>
      <c r="G746" t="s">
        <v>23</v>
      </c>
      <c r="H746">
        <v>14.766666661016643</v>
      </c>
      <c r="J746">
        <v>74.349999998230487</v>
      </c>
      <c r="K746">
        <v>1</v>
      </c>
      <c r="M746" cm="1">
        <f t="array" ref="M746">_xlfn.IFS(J746="",I746,I746&gt;J746,J746,I746&lt;J746,I746)</f>
        <v>0</v>
      </c>
      <c r="N746">
        <f t="shared" si="33"/>
        <v>0</v>
      </c>
      <c r="O746">
        <f t="shared" si="34"/>
        <v>0</v>
      </c>
      <c r="P746" t="str">
        <f t="shared" si="35"/>
        <v/>
      </c>
    </row>
    <row r="747" spans="1:16" x14ac:dyDescent="0.3">
      <c r="A747">
        <v>746</v>
      </c>
      <c r="B747">
        <v>180128644</v>
      </c>
      <c r="C747">
        <v>43279.624976851854</v>
      </c>
      <c r="D747" t="s">
        <v>945</v>
      </c>
      <c r="E747" t="s">
        <v>966</v>
      </c>
      <c r="F747" t="s">
        <v>388</v>
      </c>
      <c r="G747" t="s">
        <v>36</v>
      </c>
      <c r="H747">
        <v>11.766666661715135</v>
      </c>
      <c r="J747">
        <v>29.133333333302289</v>
      </c>
      <c r="K747">
        <v>1</v>
      </c>
      <c r="M747" cm="1">
        <f t="array" ref="M747">_xlfn.IFS(J747="",I747,I747&gt;J747,J747,I747&lt;J747,I747)</f>
        <v>0</v>
      </c>
      <c r="N747">
        <f t="shared" si="33"/>
        <v>0</v>
      </c>
      <c r="O747">
        <f t="shared" si="34"/>
        <v>0</v>
      </c>
      <c r="P747" t="str">
        <f t="shared" si="35"/>
        <v/>
      </c>
    </row>
    <row r="748" spans="1:16" x14ac:dyDescent="0.3">
      <c r="A748">
        <v>747</v>
      </c>
      <c r="B748">
        <v>180128647</v>
      </c>
      <c r="C748">
        <v>43279.62767361111</v>
      </c>
      <c r="D748" t="s">
        <v>945</v>
      </c>
      <c r="E748" t="s">
        <v>949</v>
      </c>
      <c r="F748" t="s">
        <v>670</v>
      </c>
      <c r="G748" t="s">
        <v>36</v>
      </c>
      <c r="H748">
        <v>36.283333338797092</v>
      </c>
      <c r="J748">
        <v>71.833333329996094</v>
      </c>
      <c r="K748">
        <v>1</v>
      </c>
      <c r="M748" cm="1">
        <f t="array" ref="M748">_xlfn.IFS(J748="",I748,I748&gt;J748,J748,I748&lt;J748,I748)</f>
        <v>0</v>
      </c>
      <c r="N748">
        <f t="shared" si="33"/>
        <v>0</v>
      </c>
      <c r="O748">
        <f t="shared" si="34"/>
        <v>0</v>
      </c>
      <c r="P748" t="str">
        <f t="shared" si="35"/>
        <v/>
      </c>
    </row>
    <row r="749" spans="1:16" x14ac:dyDescent="0.3">
      <c r="A749">
        <v>748</v>
      </c>
      <c r="B749">
        <v>180128682</v>
      </c>
      <c r="C749">
        <v>43279.646041666667</v>
      </c>
      <c r="D749" t="s">
        <v>945</v>
      </c>
      <c r="E749" t="s">
        <v>949</v>
      </c>
      <c r="F749" t="s">
        <v>344</v>
      </c>
      <c r="G749" t="s">
        <v>36</v>
      </c>
      <c r="J749">
        <v>68.516666663344949</v>
      </c>
      <c r="K749">
        <v>1</v>
      </c>
      <c r="M749" cm="1">
        <f t="array" ref="M749">_xlfn.IFS(J749="",I749,I749&gt;J749,J749,I749&lt;J749,I749)</f>
        <v>0</v>
      </c>
      <c r="N749">
        <f t="shared" si="33"/>
        <v>0</v>
      </c>
      <c r="O749">
        <f t="shared" si="34"/>
        <v>0</v>
      </c>
      <c r="P749" t="str">
        <f t="shared" si="35"/>
        <v/>
      </c>
    </row>
    <row r="750" spans="1:16" x14ac:dyDescent="0.3">
      <c r="A750">
        <v>749</v>
      </c>
      <c r="B750">
        <v>180128769</v>
      </c>
      <c r="C750">
        <v>43279.700254629628</v>
      </c>
      <c r="D750" t="s">
        <v>945</v>
      </c>
      <c r="E750" t="s">
        <v>966</v>
      </c>
      <c r="F750" t="s">
        <v>194</v>
      </c>
      <c r="G750" t="s">
        <v>23</v>
      </c>
      <c r="H750">
        <v>15.383333335630596</v>
      </c>
      <c r="J750">
        <v>23.283333338331431</v>
      </c>
      <c r="K750">
        <v>1</v>
      </c>
      <c r="M750" cm="1">
        <f t="array" ref="M750">_xlfn.IFS(J750="",I750,I750&gt;J750,J750,I750&lt;J750,I750)</f>
        <v>0</v>
      </c>
      <c r="N750">
        <f t="shared" si="33"/>
        <v>0</v>
      </c>
      <c r="O750">
        <f t="shared" si="34"/>
        <v>0</v>
      </c>
      <c r="P750" t="str">
        <f t="shared" si="35"/>
        <v/>
      </c>
    </row>
    <row r="751" spans="1:16" x14ac:dyDescent="0.3">
      <c r="A751">
        <v>750</v>
      </c>
      <c r="B751">
        <v>180128799</v>
      </c>
      <c r="C751">
        <v>43279.719548611109</v>
      </c>
      <c r="D751" t="s">
        <v>945</v>
      </c>
      <c r="E751" t="s">
        <v>966</v>
      </c>
      <c r="F751" t="s">
        <v>496</v>
      </c>
      <c r="G751" t="s">
        <v>36</v>
      </c>
      <c r="H751">
        <v>1.7166666698176414</v>
      </c>
      <c r="J751">
        <v>13.650000005727634</v>
      </c>
      <c r="K751">
        <v>1</v>
      </c>
      <c r="M751" cm="1">
        <f t="array" ref="M751">_xlfn.IFS(J751="",I751,I751&gt;J751,J751,I751&lt;J751,I751)</f>
        <v>0</v>
      </c>
      <c r="N751">
        <f t="shared" si="33"/>
        <v>0</v>
      </c>
      <c r="O751">
        <f t="shared" si="34"/>
        <v>0</v>
      </c>
      <c r="P751" t="str">
        <f t="shared" si="35"/>
        <v/>
      </c>
    </row>
    <row r="752" spans="1:16" x14ac:dyDescent="0.3">
      <c r="A752">
        <v>751</v>
      </c>
      <c r="B752">
        <v>180128817</v>
      </c>
      <c r="C752">
        <v>43279.7268287037</v>
      </c>
      <c r="D752" t="s">
        <v>994</v>
      </c>
      <c r="E752" t="s">
        <v>1028</v>
      </c>
      <c r="F752" t="s">
        <v>746</v>
      </c>
      <c r="G752" t="s">
        <v>23</v>
      </c>
      <c r="H752">
        <v>2.3833333351649344</v>
      </c>
      <c r="I752">
        <v>72.366666672751307</v>
      </c>
      <c r="J752">
        <v>78.299999999580905</v>
      </c>
      <c r="K752">
        <v>1</v>
      </c>
      <c r="L752">
        <v>1</v>
      </c>
      <c r="M752" cm="1">
        <f t="array" ref="M752">_xlfn.IFS(J752="",I752,I752&gt;J752,J752,I752&lt;J752,I752)</f>
        <v>72.366666672751307</v>
      </c>
      <c r="N752">
        <f t="shared" si="33"/>
        <v>1</v>
      </c>
      <c r="O752">
        <f t="shared" si="34"/>
        <v>1</v>
      </c>
      <c r="P752" t="str">
        <f t="shared" si="35"/>
        <v/>
      </c>
    </row>
    <row r="753" spans="1:16" x14ac:dyDescent="0.3">
      <c r="A753">
        <v>752</v>
      </c>
      <c r="B753">
        <v>180128907</v>
      </c>
      <c r="C753">
        <v>43279.773495370369</v>
      </c>
      <c r="D753" t="s">
        <v>945</v>
      </c>
      <c r="E753" t="s">
        <v>966</v>
      </c>
      <c r="F753" t="s">
        <v>597</v>
      </c>
      <c r="G753" t="s">
        <v>36</v>
      </c>
      <c r="H753">
        <v>19.216666663996875</v>
      </c>
      <c r="I753">
        <v>109.16666667326353</v>
      </c>
      <c r="J753">
        <v>109.36666666762903</v>
      </c>
      <c r="K753">
        <v>1</v>
      </c>
      <c r="L753">
        <v>1</v>
      </c>
      <c r="M753" cm="1">
        <f t="array" ref="M753">_xlfn.IFS(J753="",I753,I753&gt;J753,J753,I753&lt;J753,I753)</f>
        <v>109.16666667326353</v>
      </c>
      <c r="N753">
        <f t="shared" si="33"/>
        <v>1</v>
      </c>
      <c r="O753">
        <f t="shared" si="34"/>
        <v>1</v>
      </c>
      <c r="P753" t="str">
        <f t="shared" si="35"/>
        <v/>
      </c>
    </row>
    <row r="754" spans="1:16" x14ac:dyDescent="0.3">
      <c r="A754">
        <v>753</v>
      </c>
      <c r="B754">
        <v>180129501</v>
      </c>
      <c r="C754">
        <v>43280.590775462966</v>
      </c>
      <c r="D754" t="s">
        <v>945</v>
      </c>
      <c r="E754" t="s">
        <v>949</v>
      </c>
      <c r="F754" t="s">
        <v>747</v>
      </c>
      <c r="G754" t="s">
        <v>36</v>
      </c>
      <c r="H754">
        <v>31.633333330973983</v>
      </c>
      <c r="J754">
        <v>55.599999994738027</v>
      </c>
      <c r="K754">
        <v>1</v>
      </c>
      <c r="M754" cm="1">
        <f t="array" ref="M754">_xlfn.IFS(J754="",I754,I754&gt;J754,J754,I754&lt;J754,I754)</f>
        <v>0</v>
      </c>
      <c r="N754">
        <f t="shared" si="33"/>
        <v>0</v>
      </c>
      <c r="O754">
        <f t="shared" si="34"/>
        <v>0</v>
      </c>
      <c r="P754" t="str">
        <f t="shared" si="35"/>
        <v/>
      </c>
    </row>
    <row r="755" spans="1:16" x14ac:dyDescent="0.3">
      <c r="A755">
        <v>754</v>
      </c>
      <c r="B755">
        <v>180131205</v>
      </c>
      <c r="C755">
        <v>43283.409687500003</v>
      </c>
      <c r="D755" t="s">
        <v>945</v>
      </c>
      <c r="E755" t="s">
        <v>949</v>
      </c>
      <c r="F755" t="s">
        <v>400</v>
      </c>
      <c r="G755" t="s">
        <v>36</v>
      </c>
      <c r="H755">
        <v>0.28333332622423768</v>
      </c>
      <c r="I755">
        <v>11.049999995157123</v>
      </c>
      <c r="J755">
        <v>65.466666662832722</v>
      </c>
      <c r="K755">
        <v>1</v>
      </c>
      <c r="L755">
        <v>1</v>
      </c>
      <c r="M755" cm="1">
        <f t="array" ref="M755">_xlfn.IFS(J755="",I755,I755&gt;J755,J755,I755&lt;J755,I755)</f>
        <v>11.049999995157123</v>
      </c>
      <c r="N755">
        <f t="shared" si="33"/>
        <v>1</v>
      </c>
      <c r="O755">
        <f t="shared" si="34"/>
        <v>1</v>
      </c>
      <c r="P755" t="str">
        <f t="shared" si="35"/>
        <v/>
      </c>
    </row>
    <row r="756" spans="1:16" x14ac:dyDescent="0.3">
      <c r="A756">
        <v>755</v>
      </c>
      <c r="B756">
        <v>180131330</v>
      </c>
      <c r="C756">
        <v>43283.573368055557</v>
      </c>
      <c r="D756" t="s">
        <v>994</v>
      </c>
      <c r="E756" t="s">
        <v>1028</v>
      </c>
      <c r="F756" t="s">
        <v>748</v>
      </c>
      <c r="G756" t="s">
        <v>36</v>
      </c>
      <c r="H756">
        <v>12.600000001257285</v>
      </c>
      <c r="J756">
        <v>37.183333329157904</v>
      </c>
      <c r="K756">
        <v>2</v>
      </c>
      <c r="M756" cm="1">
        <f t="array" ref="M756">_xlfn.IFS(J756="",I756,I756&gt;J756,J756,I756&lt;J756,I756)</f>
        <v>0</v>
      </c>
      <c r="N756">
        <f t="shared" si="33"/>
        <v>0</v>
      </c>
      <c r="O756">
        <f t="shared" si="34"/>
        <v>0</v>
      </c>
      <c r="P756" t="str">
        <f t="shared" si="35"/>
        <v/>
      </c>
    </row>
    <row r="757" spans="1:16" x14ac:dyDescent="0.3">
      <c r="A757">
        <v>756</v>
      </c>
      <c r="B757">
        <v>180131378</v>
      </c>
      <c r="C757">
        <v>43283.603113425925</v>
      </c>
      <c r="D757" t="s">
        <v>945</v>
      </c>
      <c r="E757" t="s">
        <v>949</v>
      </c>
      <c r="F757" t="s">
        <v>484</v>
      </c>
      <c r="G757" t="s">
        <v>36</v>
      </c>
      <c r="H757">
        <v>1.6666670562699437E-2</v>
      </c>
      <c r="J757">
        <v>20.800000000745058</v>
      </c>
      <c r="K757">
        <v>1</v>
      </c>
      <c r="M757" cm="1">
        <f t="array" ref="M757">_xlfn.IFS(J757="",I757,I757&gt;J757,J757,I757&lt;J757,I757)</f>
        <v>0</v>
      </c>
      <c r="N757">
        <f t="shared" si="33"/>
        <v>0</v>
      </c>
      <c r="O757">
        <f t="shared" si="34"/>
        <v>0</v>
      </c>
      <c r="P757" t="str">
        <f t="shared" si="35"/>
        <v/>
      </c>
    </row>
    <row r="758" spans="1:16" x14ac:dyDescent="0.3">
      <c r="A758">
        <v>757</v>
      </c>
      <c r="B758">
        <v>180131606</v>
      </c>
      <c r="C758">
        <v>43283.756504629629</v>
      </c>
      <c r="D758" t="s">
        <v>945</v>
      </c>
      <c r="E758" t="s">
        <v>966</v>
      </c>
      <c r="F758" t="s">
        <v>749</v>
      </c>
      <c r="G758" t="s">
        <v>23</v>
      </c>
      <c r="H758">
        <v>6.4333333284594119</v>
      </c>
      <c r="J758">
        <v>34.449999995995313</v>
      </c>
      <c r="K758">
        <v>1</v>
      </c>
      <c r="M758" cm="1">
        <f t="array" ref="M758">_xlfn.IFS(J758="",I758,I758&gt;J758,J758,I758&lt;J758,I758)</f>
        <v>0</v>
      </c>
      <c r="N758">
        <f t="shared" si="33"/>
        <v>0</v>
      </c>
      <c r="O758">
        <f t="shared" si="34"/>
        <v>0</v>
      </c>
      <c r="P758" t="str">
        <f t="shared" si="35"/>
        <v/>
      </c>
    </row>
    <row r="759" spans="1:16" x14ac:dyDescent="0.3">
      <c r="A759">
        <v>758</v>
      </c>
      <c r="B759">
        <v>180131786</v>
      </c>
      <c r="C759">
        <v>43284.27815972222</v>
      </c>
      <c r="D759" t="s">
        <v>1025</v>
      </c>
      <c r="E759" t="s">
        <v>1028</v>
      </c>
      <c r="F759" t="s">
        <v>750</v>
      </c>
      <c r="G759" t="s">
        <v>36</v>
      </c>
      <c r="H759">
        <v>11.550000007264316</v>
      </c>
      <c r="I759">
        <v>24.450000005308539</v>
      </c>
      <c r="J759">
        <v>42.950000002747402</v>
      </c>
      <c r="K759">
        <v>2</v>
      </c>
      <c r="L759">
        <v>1</v>
      </c>
      <c r="M759" cm="1">
        <f t="array" ref="M759">_xlfn.IFS(J759="",I759,I759&gt;J759,J759,I759&lt;J759,I759)</f>
        <v>24.450000005308539</v>
      </c>
      <c r="N759">
        <f t="shared" si="33"/>
        <v>1</v>
      </c>
      <c r="O759">
        <f t="shared" si="34"/>
        <v>1</v>
      </c>
      <c r="P759" t="str">
        <f t="shared" si="35"/>
        <v/>
      </c>
    </row>
    <row r="760" spans="1:16" x14ac:dyDescent="0.3">
      <c r="A760">
        <v>759</v>
      </c>
      <c r="B760">
        <v>180131980</v>
      </c>
      <c r="C760">
        <v>43284.476631944446</v>
      </c>
      <c r="D760" t="s">
        <v>945</v>
      </c>
      <c r="E760" t="s">
        <v>949</v>
      </c>
      <c r="F760" t="s">
        <v>751</v>
      </c>
      <c r="G760" t="s">
        <v>36</v>
      </c>
      <c r="H760">
        <v>41.849999997066334</v>
      </c>
      <c r="J760">
        <v>56.183333328226581</v>
      </c>
      <c r="K760">
        <v>1</v>
      </c>
      <c r="M760" cm="1">
        <f t="array" ref="M760">_xlfn.IFS(J760="",I760,I760&gt;J760,J760,I760&lt;J760,I760)</f>
        <v>0</v>
      </c>
      <c r="N760">
        <f t="shared" si="33"/>
        <v>0</v>
      </c>
      <c r="O760">
        <f t="shared" si="34"/>
        <v>0</v>
      </c>
      <c r="P760" t="str">
        <f t="shared" si="35"/>
        <v/>
      </c>
    </row>
    <row r="761" spans="1:16" x14ac:dyDescent="0.3">
      <c r="A761">
        <v>760</v>
      </c>
      <c r="B761">
        <v>180132043</v>
      </c>
      <c r="C761">
        <v>43284.548564814817</v>
      </c>
      <c r="D761" t="s">
        <v>945</v>
      </c>
      <c r="E761" t="s">
        <v>949</v>
      </c>
      <c r="F761" t="s">
        <v>143</v>
      </c>
      <c r="G761" t="s">
        <v>36</v>
      </c>
      <c r="J761">
        <v>10.216666666092351</v>
      </c>
      <c r="K761">
        <v>1</v>
      </c>
      <c r="M761" cm="1">
        <f t="array" ref="M761">_xlfn.IFS(J761="",I761,I761&gt;J761,J761,I761&lt;J761,I761)</f>
        <v>0</v>
      </c>
      <c r="N761">
        <f t="shared" si="33"/>
        <v>0</v>
      </c>
      <c r="O761">
        <f t="shared" si="34"/>
        <v>0</v>
      </c>
      <c r="P761" t="str">
        <f t="shared" si="35"/>
        <v/>
      </c>
    </row>
    <row r="762" spans="1:16" x14ac:dyDescent="0.3">
      <c r="A762">
        <v>761</v>
      </c>
      <c r="B762">
        <v>180132052</v>
      </c>
      <c r="C762">
        <v>43284.555706018517</v>
      </c>
      <c r="D762" t="s">
        <v>945</v>
      </c>
      <c r="E762" t="s">
        <v>966</v>
      </c>
      <c r="F762" t="s">
        <v>752</v>
      </c>
      <c r="G762" t="s">
        <v>36</v>
      </c>
      <c r="H762">
        <v>7.8500000014901161</v>
      </c>
      <c r="J762">
        <v>138.9166666707024</v>
      </c>
      <c r="K762">
        <v>2</v>
      </c>
      <c r="M762" cm="1">
        <f t="array" ref="M762">_xlfn.IFS(J762="",I762,I762&gt;J762,J762,I762&lt;J762,I762)</f>
        <v>0</v>
      </c>
      <c r="N762">
        <f t="shared" si="33"/>
        <v>0</v>
      </c>
      <c r="O762">
        <f t="shared" si="34"/>
        <v>0</v>
      </c>
      <c r="P762" t="str">
        <f t="shared" si="35"/>
        <v/>
      </c>
    </row>
    <row r="763" spans="1:16" x14ac:dyDescent="0.3">
      <c r="A763">
        <v>762</v>
      </c>
      <c r="B763">
        <v>180132205</v>
      </c>
      <c r="C763">
        <v>43284.677222222221</v>
      </c>
      <c r="D763" t="s">
        <v>994</v>
      </c>
      <c r="E763" t="s">
        <v>997</v>
      </c>
      <c r="F763" t="s">
        <v>298</v>
      </c>
      <c r="G763" t="s">
        <v>23</v>
      </c>
      <c r="H763">
        <v>28.416666666744277</v>
      </c>
      <c r="J763">
        <v>42.566666663624346</v>
      </c>
      <c r="K763">
        <v>1</v>
      </c>
      <c r="M763" cm="1">
        <f t="array" ref="M763">_xlfn.IFS(J763="",I763,I763&gt;J763,J763,I763&lt;J763,I763)</f>
        <v>0</v>
      </c>
      <c r="N763">
        <f t="shared" si="33"/>
        <v>0</v>
      </c>
      <c r="O763">
        <f t="shared" si="34"/>
        <v>0</v>
      </c>
      <c r="P763" t="str">
        <f t="shared" si="35"/>
        <v/>
      </c>
    </row>
    <row r="764" spans="1:16" x14ac:dyDescent="0.3">
      <c r="A764">
        <v>763</v>
      </c>
      <c r="B764">
        <v>180132227</v>
      </c>
      <c r="C764">
        <v>43284.687002314815</v>
      </c>
      <c r="D764" t="s">
        <v>1025</v>
      </c>
      <c r="E764" t="s">
        <v>997</v>
      </c>
      <c r="F764" t="s">
        <v>753</v>
      </c>
      <c r="G764" t="s">
        <v>36</v>
      </c>
      <c r="H764">
        <v>66.166666669305414</v>
      </c>
      <c r="J764">
        <v>79.116666668560356</v>
      </c>
      <c r="K764">
        <v>1</v>
      </c>
      <c r="M764" cm="1">
        <f t="array" ref="M764">_xlfn.IFS(J764="",I764,I764&gt;J764,J764,I764&lt;J764,I764)</f>
        <v>0</v>
      </c>
      <c r="N764">
        <f t="shared" si="33"/>
        <v>0</v>
      </c>
      <c r="O764">
        <f t="shared" si="34"/>
        <v>0</v>
      </c>
      <c r="P764" t="str">
        <f t="shared" si="35"/>
        <v/>
      </c>
    </row>
    <row r="765" spans="1:16" x14ac:dyDescent="0.3">
      <c r="A765">
        <v>764</v>
      </c>
      <c r="B765">
        <v>180132262</v>
      </c>
      <c r="C765">
        <v>43284.711516203701</v>
      </c>
      <c r="D765" t="s">
        <v>945</v>
      </c>
      <c r="E765" t="s">
        <v>949</v>
      </c>
      <c r="F765" t="s">
        <v>754</v>
      </c>
      <c r="G765" t="s">
        <v>36</v>
      </c>
      <c r="H765">
        <v>57.16666667140089</v>
      </c>
      <c r="J765">
        <v>73.733333334093913</v>
      </c>
      <c r="K765">
        <v>1</v>
      </c>
      <c r="M765" cm="1">
        <f t="array" ref="M765">_xlfn.IFS(J765="",I765,I765&gt;J765,J765,I765&lt;J765,I765)</f>
        <v>0</v>
      </c>
      <c r="N765">
        <f t="shared" si="33"/>
        <v>0</v>
      </c>
      <c r="O765">
        <f t="shared" si="34"/>
        <v>0</v>
      </c>
      <c r="P765" t="str">
        <f t="shared" si="35"/>
        <v/>
      </c>
    </row>
    <row r="766" spans="1:16" x14ac:dyDescent="0.3">
      <c r="A766">
        <v>765</v>
      </c>
      <c r="B766">
        <v>180133298</v>
      </c>
      <c r="C766">
        <v>43286.421319444446</v>
      </c>
      <c r="D766" t="s">
        <v>945</v>
      </c>
      <c r="E766" t="s">
        <v>966</v>
      </c>
      <c r="F766" t="s">
        <v>533</v>
      </c>
      <c r="G766" t="s">
        <v>23</v>
      </c>
      <c r="H766">
        <v>45.783333327854052</v>
      </c>
      <c r="J766">
        <v>50.583333328831941</v>
      </c>
      <c r="K766">
        <v>1</v>
      </c>
      <c r="M766" cm="1">
        <f t="array" ref="M766">_xlfn.IFS(J766="",I766,I766&gt;J766,J766,I766&lt;J766,I766)</f>
        <v>0</v>
      </c>
      <c r="N766">
        <f t="shared" si="33"/>
        <v>0</v>
      </c>
      <c r="O766">
        <f t="shared" si="34"/>
        <v>0</v>
      </c>
      <c r="P766" t="str">
        <f t="shared" si="35"/>
        <v/>
      </c>
    </row>
    <row r="767" spans="1:16" x14ac:dyDescent="0.3">
      <c r="A767">
        <v>766</v>
      </c>
      <c r="B767">
        <v>180133332</v>
      </c>
      <c r="C767">
        <v>43286.461458333331</v>
      </c>
      <c r="D767" t="s">
        <v>945</v>
      </c>
      <c r="E767" t="s">
        <v>966</v>
      </c>
      <c r="F767" t="s">
        <v>755</v>
      </c>
      <c r="G767" t="s">
        <v>36</v>
      </c>
      <c r="H767">
        <v>0.58333333348855376</v>
      </c>
      <c r="J767">
        <v>25.516666669864208</v>
      </c>
      <c r="K767">
        <v>1</v>
      </c>
      <c r="M767" cm="1">
        <f t="array" ref="M767">_xlfn.IFS(J767="",I767,I767&gt;J767,J767,I767&lt;J767,I767)</f>
        <v>0</v>
      </c>
      <c r="N767">
        <f t="shared" si="33"/>
        <v>0</v>
      </c>
      <c r="O767">
        <f t="shared" si="34"/>
        <v>0</v>
      </c>
      <c r="P767" t="str">
        <f t="shared" si="35"/>
        <v/>
      </c>
    </row>
    <row r="768" spans="1:16" x14ac:dyDescent="0.3">
      <c r="A768">
        <v>767</v>
      </c>
      <c r="B768">
        <v>180133366</v>
      </c>
      <c r="C768">
        <v>43286.502164351848</v>
      </c>
      <c r="D768" t="s">
        <v>994</v>
      </c>
      <c r="E768" t="s">
        <v>1028</v>
      </c>
      <c r="F768" t="s">
        <v>748</v>
      </c>
      <c r="G768" t="s">
        <v>36</v>
      </c>
      <c r="H768">
        <v>31.250000002328306</v>
      </c>
      <c r="J768">
        <v>68.516666673822328</v>
      </c>
      <c r="K768">
        <v>1</v>
      </c>
      <c r="M768" cm="1">
        <f t="array" ref="M768">_xlfn.IFS(J768="",I768,I768&gt;J768,J768,I768&lt;J768,I768)</f>
        <v>0</v>
      </c>
      <c r="N768">
        <f t="shared" si="33"/>
        <v>0</v>
      </c>
      <c r="O768">
        <f t="shared" si="34"/>
        <v>0</v>
      </c>
      <c r="P768" t="str">
        <f t="shared" si="35"/>
        <v/>
      </c>
    </row>
    <row r="769" spans="1:16" x14ac:dyDescent="0.3">
      <c r="A769">
        <v>768</v>
      </c>
      <c r="B769">
        <v>180133367</v>
      </c>
      <c r="C769">
        <v>43286.505497685182</v>
      </c>
      <c r="D769" t="s">
        <v>994</v>
      </c>
      <c r="E769" t="s">
        <v>1028</v>
      </c>
      <c r="F769" t="s">
        <v>756</v>
      </c>
      <c r="G769" t="s">
        <v>23</v>
      </c>
      <c r="J769">
        <v>10.533333333441988</v>
      </c>
      <c r="K769">
        <v>1</v>
      </c>
      <c r="M769" cm="1">
        <f t="array" ref="M769">_xlfn.IFS(J769="",I769,I769&gt;J769,J769,I769&lt;J769,I769)</f>
        <v>0</v>
      </c>
      <c r="N769">
        <f t="shared" si="33"/>
        <v>0</v>
      </c>
      <c r="O769">
        <f t="shared" si="34"/>
        <v>0</v>
      </c>
      <c r="P769" t="str">
        <f t="shared" si="35"/>
        <v/>
      </c>
    </row>
    <row r="770" spans="1:16" x14ac:dyDescent="0.3">
      <c r="A770">
        <v>769</v>
      </c>
      <c r="B770">
        <v>180133509</v>
      </c>
      <c r="C770">
        <v>43286.652060185188</v>
      </c>
      <c r="D770" t="s">
        <v>945</v>
      </c>
      <c r="E770" t="s">
        <v>949</v>
      </c>
      <c r="F770" t="s">
        <v>373</v>
      </c>
      <c r="G770" t="s">
        <v>36</v>
      </c>
      <c r="H770">
        <v>1.4999999944120646</v>
      </c>
      <c r="I770">
        <v>8.0333333252929151</v>
      </c>
      <c r="J770">
        <v>21.949999997159466</v>
      </c>
      <c r="K770">
        <v>1</v>
      </c>
      <c r="L770">
        <v>1</v>
      </c>
      <c r="M770" cm="1">
        <f t="array" ref="M770">_xlfn.IFS(J770="",I770,I770&gt;J770,J770,I770&lt;J770,I770)</f>
        <v>8.0333333252929151</v>
      </c>
      <c r="N770">
        <f t="shared" si="33"/>
        <v>1</v>
      </c>
      <c r="O770">
        <f t="shared" si="34"/>
        <v>1</v>
      </c>
      <c r="P770" t="str">
        <f t="shared" si="35"/>
        <v/>
      </c>
    </row>
    <row r="771" spans="1:16" x14ac:dyDescent="0.3">
      <c r="A771">
        <v>770</v>
      </c>
      <c r="B771">
        <v>180133547</v>
      </c>
      <c r="C771">
        <v>43286.673541666663</v>
      </c>
      <c r="D771" t="s">
        <v>994</v>
      </c>
      <c r="E771" t="s">
        <v>1028</v>
      </c>
      <c r="F771" t="s">
        <v>228</v>
      </c>
      <c r="G771" t="s">
        <v>36</v>
      </c>
      <c r="J771">
        <v>17.583333336515352</v>
      </c>
      <c r="K771">
        <v>1</v>
      </c>
      <c r="M771" cm="1">
        <f t="array" ref="M771">_xlfn.IFS(J771="",I771,I771&gt;J771,J771,I771&lt;J771,I771)</f>
        <v>0</v>
      </c>
      <c r="N771">
        <f t="shared" ref="N771:N834" si="36">COUNTIF(I771,"&gt;0")</f>
        <v>0</v>
      </c>
      <c r="O771">
        <f t="shared" ref="O771:O834" si="37">COUNTIF(M771,"&gt;0")</f>
        <v>0</v>
      </c>
      <c r="P771" t="str">
        <f t="shared" ref="P771:P834" si="38">IF(N771=O771,"","NO")</f>
        <v/>
      </c>
    </row>
    <row r="772" spans="1:16" x14ac:dyDescent="0.3">
      <c r="A772">
        <v>771</v>
      </c>
      <c r="B772">
        <v>180133653</v>
      </c>
      <c r="C772">
        <v>43286.745219907411</v>
      </c>
      <c r="D772" t="s">
        <v>994</v>
      </c>
      <c r="E772" t="s">
        <v>1028</v>
      </c>
      <c r="F772" t="s">
        <v>279</v>
      </c>
      <c r="G772" t="s">
        <v>36</v>
      </c>
      <c r="H772">
        <v>18.549999998649582</v>
      </c>
      <c r="J772">
        <v>67.5</v>
      </c>
      <c r="K772">
        <v>1</v>
      </c>
      <c r="M772" cm="1">
        <f t="array" ref="M772">_xlfn.IFS(J772="",I772,I772&gt;J772,J772,I772&lt;J772,I772)</f>
        <v>0</v>
      </c>
      <c r="N772">
        <f t="shared" si="36"/>
        <v>0</v>
      </c>
      <c r="O772">
        <f t="shared" si="37"/>
        <v>0</v>
      </c>
      <c r="P772" t="str">
        <f t="shared" si="38"/>
        <v/>
      </c>
    </row>
    <row r="773" spans="1:16" x14ac:dyDescent="0.3">
      <c r="A773">
        <v>772</v>
      </c>
      <c r="B773">
        <v>180133915</v>
      </c>
      <c r="C773">
        <v>43287.326238425929</v>
      </c>
      <c r="D773" t="s">
        <v>945</v>
      </c>
      <c r="E773" t="s">
        <v>966</v>
      </c>
      <c r="F773" t="s">
        <v>724</v>
      </c>
      <c r="G773" t="s">
        <v>36</v>
      </c>
      <c r="H773">
        <v>7.9499999934341758</v>
      </c>
      <c r="J773">
        <v>75.316666660364717</v>
      </c>
      <c r="K773">
        <v>1</v>
      </c>
      <c r="M773" cm="1">
        <f t="array" ref="M773">_xlfn.IFS(J773="",I773,I773&gt;J773,J773,I773&lt;J773,I773)</f>
        <v>0</v>
      </c>
      <c r="N773">
        <f t="shared" si="36"/>
        <v>0</v>
      </c>
      <c r="O773">
        <f t="shared" si="37"/>
        <v>0</v>
      </c>
      <c r="P773" t="str">
        <f t="shared" si="38"/>
        <v/>
      </c>
    </row>
    <row r="774" spans="1:16" x14ac:dyDescent="0.3">
      <c r="A774">
        <v>773</v>
      </c>
      <c r="B774">
        <v>180133956</v>
      </c>
      <c r="C774">
        <v>43287.354016203702</v>
      </c>
      <c r="D774" t="s">
        <v>1017</v>
      </c>
      <c r="E774" t="s">
        <v>966</v>
      </c>
      <c r="F774" t="s">
        <v>757</v>
      </c>
      <c r="G774" t="s">
        <v>36</v>
      </c>
      <c r="H774">
        <v>15.083333338843659</v>
      </c>
      <c r="J774">
        <v>38.38333333726041</v>
      </c>
      <c r="K774">
        <v>1</v>
      </c>
      <c r="M774" cm="1">
        <f t="array" ref="M774">_xlfn.IFS(J774="",I774,I774&gt;J774,J774,I774&lt;J774,I774)</f>
        <v>0</v>
      </c>
      <c r="N774">
        <f t="shared" si="36"/>
        <v>0</v>
      </c>
      <c r="O774">
        <f t="shared" si="37"/>
        <v>0</v>
      </c>
      <c r="P774" t="str">
        <f t="shared" si="38"/>
        <v/>
      </c>
    </row>
    <row r="775" spans="1:16" x14ac:dyDescent="0.3">
      <c r="A775">
        <v>774</v>
      </c>
      <c r="B775">
        <v>180133976</v>
      </c>
      <c r="C775">
        <v>43287.368043981478</v>
      </c>
      <c r="D775" t="s">
        <v>994</v>
      </c>
      <c r="E775" t="s">
        <v>997</v>
      </c>
      <c r="F775" t="s">
        <v>502</v>
      </c>
      <c r="G775" t="s">
        <v>36</v>
      </c>
      <c r="H775">
        <v>33.800000001210719</v>
      </c>
      <c r="I775">
        <v>23.016666672192514</v>
      </c>
      <c r="J775">
        <v>38.816666667116806</v>
      </c>
      <c r="K775">
        <v>2</v>
      </c>
      <c r="L775">
        <v>2</v>
      </c>
      <c r="M775" cm="1">
        <f t="array" ref="M775">_xlfn.IFS(J775="",I775,I775&gt;J775,J775,I775&lt;J775,I775)</f>
        <v>23.016666672192514</v>
      </c>
      <c r="N775">
        <f t="shared" si="36"/>
        <v>1</v>
      </c>
      <c r="O775">
        <f t="shared" si="37"/>
        <v>1</v>
      </c>
      <c r="P775" t="str">
        <f t="shared" si="38"/>
        <v/>
      </c>
    </row>
    <row r="776" spans="1:16" x14ac:dyDescent="0.3">
      <c r="A776">
        <v>775</v>
      </c>
      <c r="B776">
        <v>180134045</v>
      </c>
      <c r="C776">
        <v>43287.424930555557</v>
      </c>
      <c r="D776" t="s">
        <v>945</v>
      </c>
      <c r="E776" t="s">
        <v>949</v>
      </c>
      <c r="F776" t="s">
        <v>758</v>
      </c>
      <c r="G776" t="s">
        <v>36</v>
      </c>
      <c r="H776">
        <v>30.649999998277053</v>
      </c>
      <c r="J776">
        <v>53.300000001909211</v>
      </c>
      <c r="K776">
        <v>1</v>
      </c>
      <c r="M776" cm="1">
        <f t="array" ref="M776">_xlfn.IFS(J776="",I776,I776&gt;J776,J776,I776&lt;J776,I776)</f>
        <v>0</v>
      </c>
      <c r="N776">
        <f t="shared" si="36"/>
        <v>0</v>
      </c>
      <c r="O776">
        <f t="shared" si="37"/>
        <v>0</v>
      </c>
      <c r="P776" t="str">
        <f t="shared" si="38"/>
        <v/>
      </c>
    </row>
    <row r="777" spans="1:16" x14ac:dyDescent="0.3">
      <c r="A777">
        <v>776</v>
      </c>
      <c r="B777">
        <v>180134182</v>
      </c>
      <c r="C777">
        <v>43287.533888888887</v>
      </c>
      <c r="D777" t="s">
        <v>945</v>
      </c>
      <c r="E777" t="s">
        <v>949</v>
      </c>
      <c r="F777" t="s">
        <v>759</v>
      </c>
      <c r="G777" t="s">
        <v>36</v>
      </c>
      <c r="H777">
        <v>1.6666670562699437E-2</v>
      </c>
      <c r="J777">
        <v>46.716666669817641</v>
      </c>
      <c r="K777">
        <v>1</v>
      </c>
      <c r="M777" cm="1">
        <f t="array" ref="M777">_xlfn.IFS(J777="",I777,I777&gt;J777,J777,I777&lt;J777,I777)</f>
        <v>0</v>
      </c>
      <c r="N777">
        <f t="shared" si="36"/>
        <v>0</v>
      </c>
      <c r="O777">
        <f t="shared" si="37"/>
        <v>0</v>
      </c>
      <c r="P777" t="str">
        <f t="shared" si="38"/>
        <v/>
      </c>
    </row>
    <row r="778" spans="1:16" x14ac:dyDescent="0.3">
      <c r="A778">
        <v>777</v>
      </c>
      <c r="B778">
        <v>180134211</v>
      </c>
      <c r="C778">
        <v>43287.561331018522</v>
      </c>
      <c r="D778" t="s">
        <v>994</v>
      </c>
      <c r="E778" t="s">
        <v>997</v>
      </c>
      <c r="F778" t="s">
        <v>760</v>
      </c>
      <c r="G778" t="s">
        <v>23</v>
      </c>
      <c r="H778">
        <v>15.849999996135011</v>
      </c>
      <c r="J778">
        <v>58.516666662180796</v>
      </c>
      <c r="K778">
        <v>2</v>
      </c>
      <c r="M778" cm="1">
        <f t="array" ref="M778">_xlfn.IFS(J778="",I778,I778&gt;J778,J778,I778&lt;J778,I778)</f>
        <v>0</v>
      </c>
      <c r="N778">
        <f t="shared" si="36"/>
        <v>0</v>
      </c>
      <c r="O778">
        <f t="shared" si="37"/>
        <v>0</v>
      </c>
      <c r="P778" t="str">
        <f t="shared" si="38"/>
        <v/>
      </c>
    </row>
    <row r="779" spans="1:16" x14ac:dyDescent="0.3">
      <c r="A779">
        <v>778</v>
      </c>
      <c r="B779">
        <v>180134216</v>
      </c>
      <c r="C779">
        <v>43287.566331018519</v>
      </c>
      <c r="D779" t="s">
        <v>945</v>
      </c>
      <c r="E779" t="s">
        <v>949</v>
      </c>
      <c r="F779" t="s">
        <v>759</v>
      </c>
      <c r="G779" t="s">
        <v>36</v>
      </c>
      <c r="H779">
        <v>1.6666670562699437E-2</v>
      </c>
      <c r="J779">
        <v>39.783333329251036</v>
      </c>
      <c r="K779">
        <v>1</v>
      </c>
      <c r="M779" cm="1">
        <f t="array" ref="M779">_xlfn.IFS(J779="",I779,I779&gt;J779,J779,I779&lt;J779,I779)</f>
        <v>0</v>
      </c>
      <c r="N779">
        <f t="shared" si="36"/>
        <v>0</v>
      </c>
      <c r="O779">
        <f t="shared" si="37"/>
        <v>0</v>
      </c>
      <c r="P779" t="str">
        <f t="shared" si="38"/>
        <v/>
      </c>
    </row>
    <row r="780" spans="1:16" x14ac:dyDescent="0.3">
      <c r="A780">
        <v>779</v>
      </c>
      <c r="B780">
        <v>180134244</v>
      </c>
      <c r="C780">
        <v>43287.595196759263</v>
      </c>
      <c r="D780" t="s">
        <v>1025</v>
      </c>
      <c r="E780" t="s">
        <v>1028</v>
      </c>
      <c r="F780" t="s">
        <v>740</v>
      </c>
      <c r="G780" t="s">
        <v>23</v>
      </c>
      <c r="H780">
        <v>8.2666666607838124</v>
      </c>
      <c r="J780">
        <v>65.116666664835066</v>
      </c>
      <c r="K780">
        <v>2</v>
      </c>
      <c r="M780" cm="1">
        <f t="array" ref="M780">_xlfn.IFS(J780="",I780,I780&gt;J780,J780,I780&lt;J780,I780)</f>
        <v>0</v>
      </c>
      <c r="N780">
        <f t="shared" si="36"/>
        <v>0</v>
      </c>
      <c r="O780">
        <f t="shared" si="37"/>
        <v>0</v>
      </c>
      <c r="P780" t="str">
        <f t="shared" si="38"/>
        <v/>
      </c>
    </row>
    <row r="781" spans="1:16" x14ac:dyDescent="0.3">
      <c r="A781">
        <v>780</v>
      </c>
      <c r="B781">
        <v>180135664</v>
      </c>
      <c r="C781">
        <v>43290.315648148149</v>
      </c>
      <c r="D781" t="s">
        <v>1013</v>
      </c>
      <c r="E781" t="s">
        <v>949</v>
      </c>
      <c r="F781" t="s">
        <v>229</v>
      </c>
      <c r="G781" t="s">
        <v>36</v>
      </c>
      <c r="H781">
        <v>66.233333330601454</v>
      </c>
      <c r="I781">
        <v>131.46666666842066</v>
      </c>
      <c r="J781">
        <v>128.95000000018626</v>
      </c>
      <c r="K781">
        <v>1</v>
      </c>
      <c r="L781">
        <v>1</v>
      </c>
      <c r="M781" cm="1">
        <f t="array" ref="M781">_xlfn.IFS(J781="",I781,I781&gt;J781,J781,I781&lt;J781,I781)</f>
        <v>128.95000000018626</v>
      </c>
      <c r="N781">
        <f t="shared" si="36"/>
        <v>1</v>
      </c>
      <c r="O781">
        <f t="shared" si="37"/>
        <v>1</v>
      </c>
      <c r="P781" t="str">
        <f t="shared" si="38"/>
        <v/>
      </c>
    </row>
    <row r="782" spans="1:16" x14ac:dyDescent="0.3">
      <c r="A782">
        <v>781</v>
      </c>
      <c r="B782">
        <v>180135684</v>
      </c>
      <c r="C782">
        <v>43290.326898148145</v>
      </c>
      <c r="D782" t="s">
        <v>945</v>
      </c>
      <c r="E782" t="s">
        <v>949</v>
      </c>
      <c r="F782" t="s">
        <v>761</v>
      </c>
      <c r="G782" t="s">
        <v>36</v>
      </c>
      <c r="H782">
        <v>0</v>
      </c>
      <c r="I782">
        <v>0.26666666613891721</v>
      </c>
      <c r="J782">
        <v>37.316666672704741</v>
      </c>
      <c r="K782">
        <v>1</v>
      </c>
      <c r="L782">
        <v>1</v>
      </c>
      <c r="M782" cm="1">
        <f t="array" ref="M782">_xlfn.IFS(J782="",I782,I782&gt;J782,J782,I782&lt;J782,I782)</f>
        <v>0.26666666613891721</v>
      </c>
      <c r="N782">
        <f t="shared" si="36"/>
        <v>1</v>
      </c>
      <c r="O782">
        <f t="shared" si="37"/>
        <v>1</v>
      </c>
      <c r="P782" t="str">
        <f t="shared" si="38"/>
        <v/>
      </c>
    </row>
    <row r="783" spans="1:16" x14ac:dyDescent="0.3">
      <c r="A783">
        <v>782</v>
      </c>
      <c r="B783">
        <v>180135736</v>
      </c>
      <c r="C783">
        <v>43290.365277777775</v>
      </c>
      <c r="D783" t="s">
        <v>945</v>
      </c>
      <c r="E783" t="s">
        <v>966</v>
      </c>
      <c r="F783" t="s">
        <v>80</v>
      </c>
      <c r="G783" t="s">
        <v>36</v>
      </c>
      <c r="H783">
        <v>8.0333333357702941</v>
      </c>
      <c r="I783">
        <v>13.000000000465661</v>
      </c>
      <c r="J783">
        <v>28.850000007078052</v>
      </c>
      <c r="K783">
        <v>1</v>
      </c>
      <c r="L783">
        <v>3</v>
      </c>
      <c r="M783" cm="1">
        <f t="array" ref="M783">_xlfn.IFS(J783="",I783,I783&gt;J783,J783,I783&lt;J783,I783)</f>
        <v>13.000000000465661</v>
      </c>
      <c r="N783">
        <f t="shared" si="36"/>
        <v>1</v>
      </c>
      <c r="O783">
        <f t="shared" si="37"/>
        <v>1</v>
      </c>
      <c r="P783" t="str">
        <f t="shared" si="38"/>
        <v/>
      </c>
    </row>
    <row r="784" spans="1:16" x14ac:dyDescent="0.3">
      <c r="A784">
        <v>783</v>
      </c>
      <c r="B784">
        <v>180135886</v>
      </c>
      <c r="C784">
        <v>43290.488125000003</v>
      </c>
      <c r="D784" t="s">
        <v>945</v>
      </c>
      <c r="E784" t="s">
        <v>966</v>
      </c>
      <c r="F784" t="s">
        <v>655</v>
      </c>
      <c r="G784" t="s">
        <v>23</v>
      </c>
      <c r="H784">
        <v>30.499999994644895</v>
      </c>
      <c r="I784">
        <v>18.099999998230487</v>
      </c>
      <c r="J784">
        <v>56.516666666138917</v>
      </c>
      <c r="K784">
        <v>2</v>
      </c>
      <c r="L784">
        <v>1</v>
      </c>
      <c r="M784" cm="1">
        <f t="array" ref="M784">_xlfn.IFS(J784="",I784,I784&gt;J784,J784,I784&lt;J784,I784)</f>
        <v>18.099999998230487</v>
      </c>
      <c r="N784">
        <f t="shared" si="36"/>
        <v>1</v>
      </c>
      <c r="O784">
        <f t="shared" si="37"/>
        <v>1</v>
      </c>
      <c r="P784" t="str">
        <f t="shared" si="38"/>
        <v/>
      </c>
    </row>
    <row r="785" spans="1:16" x14ac:dyDescent="0.3">
      <c r="A785">
        <v>784</v>
      </c>
      <c r="B785">
        <v>180135912</v>
      </c>
      <c r="C785">
        <v>43290.509629629632</v>
      </c>
      <c r="D785" t="s">
        <v>945</v>
      </c>
      <c r="E785" t="s">
        <v>949</v>
      </c>
      <c r="F785" t="s">
        <v>66</v>
      </c>
      <c r="G785" t="s">
        <v>36</v>
      </c>
      <c r="H785">
        <v>37.56666665780358</v>
      </c>
      <c r="J785">
        <v>113.61666666576639</v>
      </c>
      <c r="K785">
        <v>1</v>
      </c>
      <c r="M785" cm="1">
        <f t="array" ref="M785">_xlfn.IFS(J785="",I785,I785&gt;J785,J785,I785&lt;J785,I785)</f>
        <v>0</v>
      </c>
      <c r="N785">
        <f t="shared" si="36"/>
        <v>0</v>
      </c>
      <c r="O785">
        <f t="shared" si="37"/>
        <v>0</v>
      </c>
      <c r="P785" t="str">
        <f t="shared" si="38"/>
        <v/>
      </c>
    </row>
    <row r="786" spans="1:16" x14ac:dyDescent="0.3">
      <c r="A786">
        <v>785</v>
      </c>
      <c r="B786">
        <v>180136082</v>
      </c>
      <c r="C786">
        <v>43290.639340277776</v>
      </c>
      <c r="D786" t="s">
        <v>945</v>
      </c>
      <c r="E786" t="s">
        <v>949</v>
      </c>
      <c r="F786" t="s">
        <v>358</v>
      </c>
      <c r="G786" t="s">
        <v>36</v>
      </c>
      <c r="H786">
        <v>0</v>
      </c>
      <c r="J786">
        <v>154.13333333213814</v>
      </c>
      <c r="K786">
        <v>2</v>
      </c>
      <c r="M786" cm="1">
        <f t="array" ref="M786">_xlfn.IFS(J786="",I786,I786&gt;J786,J786,I786&lt;J786,I786)</f>
        <v>0</v>
      </c>
      <c r="N786">
        <f t="shared" si="36"/>
        <v>0</v>
      </c>
      <c r="O786">
        <f t="shared" si="37"/>
        <v>0</v>
      </c>
      <c r="P786" t="str">
        <f t="shared" si="38"/>
        <v/>
      </c>
    </row>
    <row r="787" spans="1:16" x14ac:dyDescent="0.3">
      <c r="A787">
        <v>786</v>
      </c>
      <c r="B787">
        <v>180136154</v>
      </c>
      <c r="C787">
        <v>43290.68577546296</v>
      </c>
      <c r="D787" t="s">
        <v>994</v>
      </c>
      <c r="E787" t="s">
        <v>1028</v>
      </c>
      <c r="F787" t="s">
        <v>762</v>
      </c>
      <c r="G787" t="s">
        <v>36</v>
      </c>
      <c r="J787">
        <v>33.266666668932885</v>
      </c>
      <c r="K787">
        <v>1</v>
      </c>
      <c r="M787" cm="1">
        <f t="array" ref="M787">_xlfn.IFS(J787="",I787,I787&gt;J787,J787,I787&lt;J787,I787)</f>
        <v>0</v>
      </c>
      <c r="N787">
        <f t="shared" si="36"/>
        <v>0</v>
      </c>
      <c r="O787">
        <f t="shared" si="37"/>
        <v>0</v>
      </c>
      <c r="P787" t="str">
        <f t="shared" si="38"/>
        <v/>
      </c>
    </row>
    <row r="788" spans="1:16" x14ac:dyDescent="0.3">
      <c r="A788">
        <v>787</v>
      </c>
      <c r="B788">
        <v>180136574</v>
      </c>
      <c r="C788">
        <v>43291.330451388887</v>
      </c>
      <c r="D788" t="s">
        <v>994</v>
      </c>
      <c r="E788" t="s">
        <v>1028</v>
      </c>
      <c r="F788" t="s">
        <v>279</v>
      </c>
      <c r="G788" t="s">
        <v>23</v>
      </c>
      <c r="H788">
        <v>15.01666666707024</v>
      </c>
      <c r="I788">
        <v>12.15000000083819</v>
      </c>
      <c r="J788">
        <v>73.866666667163372</v>
      </c>
      <c r="K788">
        <v>1</v>
      </c>
      <c r="L788">
        <v>1</v>
      </c>
      <c r="M788" cm="1">
        <f t="array" ref="M788">_xlfn.IFS(J788="",I788,I788&gt;J788,J788,I788&lt;J788,I788)</f>
        <v>12.15000000083819</v>
      </c>
      <c r="N788">
        <f t="shared" si="36"/>
        <v>1</v>
      </c>
      <c r="O788">
        <f t="shared" si="37"/>
        <v>1</v>
      </c>
      <c r="P788" t="str">
        <f t="shared" si="38"/>
        <v/>
      </c>
    </row>
    <row r="789" spans="1:16" x14ac:dyDescent="0.3">
      <c r="A789">
        <v>788</v>
      </c>
      <c r="B789">
        <v>180136575</v>
      </c>
      <c r="C789">
        <v>43291.330601851849</v>
      </c>
      <c r="D789" t="s">
        <v>994</v>
      </c>
      <c r="E789" t="s">
        <v>1028</v>
      </c>
      <c r="F789" t="s">
        <v>326</v>
      </c>
      <c r="G789" t="s">
        <v>36</v>
      </c>
      <c r="H789">
        <v>19.466666670050472</v>
      </c>
      <c r="J789">
        <v>58.833333340007812</v>
      </c>
      <c r="K789">
        <v>1</v>
      </c>
      <c r="M789" cm="1">
        <f t="array" ref="M789">_xlfn.IFS(J789="",I789,I789&gt;J789,J789,I789&lt;J789,I789)</f>
        <v>0</v>
      </c>
      <c r="N789">
        <f t="shared" si="36"/>
        <v>0</v>
      </c>
      <c r="O789">
        <f t="shared" si="37"/>
        <v>0</v>
      </c>
      <c r="P789" t="str">
        <f t="shared" si="38"/>
        <v/>
      </c>
    </row>
    <row r="790" spans="1:16" x14ac:dyDescent="0.3">
      <c r="A790">
        <v>789</v>
      </c>
      <c r="B790">
        <v>180136599</v>
      </c>
      <c r="C790">
        <v>43291.354548611111</v>
      </c>
      <c r="D790" t="s">
        <v>945</v>
      </c>
      <c r="E790" t="s">
        <v>949</v>
      </c>
      <c r="F790" t="s">
        <v>90</v>
      </c>
      <c r="G790" t="s">
        <v>36</v>
      </c>
      <c r="H790">
        <v>20.666666667675599</v>
      </c>
      <c r="I790">
        <v>14.450000004144385</v>
      </c>
      <c r="J790">
        <v>74.416666670003906</v>
      </c>
      <c r="K790">
        <v>1</v>
      </c>
      <c r="L790">
        <v>2</v>
      </c>
      <c r="M790" cm="1">
        <f t="array" ref="M790">_xlfn.IFS(J790="",I790,I790&gt;J790,J790,I790&lt;J790,I790)</f>
        <v>14.450000004144385</v>
      </c>
      <c r="N790">
        <f t="shared" si="36"/>
        <v>1</v>
      </c>
      <c r="O790">
        <f t="shared" si="37"/>
        <v>1</v>
      </c>
      <c r="P790" t="str">
        <f t="shared" si="38"/>
        <v/>
      </c>
    </row>
    <row r="791" spans="1:16" x14ac:dyDescent="0.3">
      <c r="A791">
        <v>790</v>
      </c>
      <c r="B791">
        <v>180136615</v>
      </c>
      <c r="C791">
        <v>43291.363993055558</v>
      </c>
      <c r="D791" t="s">
        <v>994</v>
      </c>
      <c r="E791" t="s">
        <v>1028</v>
      </c>
      <c r="F791" t="s">
        <v>326</v>
      </c>
      <c r="G791" t="s">
        <v>36</v>
      </c>
      <c r="H791">
        <v>33.350000000791624</v>
      </c>
      <c r="J791">
        <v>80.249999994412065</v>
      </c>
      <c r="K791">
        <v>3</v>
      </c>
      <c r="M791" cm="1">
        <f t="array" ref="M791">_xlfn.IFS(J791="",I791,I791&gt;J791,J791,I791&lt;J791,I791)</f>
        <v>0</v>
      </c>
      <c r="N791">
        <f t="shared" si="36"/>
        <v>0</v>
      </c>
      <c r="O791">
        <f t="shared" si="37"/>
        <v>0</v>
      </c>
      <c r="P791" t="str">
        <f t="shared" si="38"/>
        <v/>
      </c>
    </row>
    <row r="792" spans="1:16" x14ac:dyDescent="0.3">
      <c r="A792">
        <v>791</v>
      </c>
      <c r="B792">
        <v>180136626</v>
      </c>
      <c r="C792">
        <v>43291.380509259259</v>
      </c>
      <c r="D792" t="s">
        <v>994</v>
      </c>
      <c r="E792" t="s">
        <v>1028</v>
      </c>
      <c r="F792" t="s">
        <v>326</v>
      </c>
      <c r="G792" t="s">
        <v>36</v>
      </c>
      <c r="H792">
        <v>9.7833333362359554</v>
      </c>
      <c r="I792">
        <v>25.066666669445112</v>
      </c>
      <c r="J792">
        <v>62.76666667079553</v>
      </c>
      <c r="K792">
        <v>2</v>
      </c>
      <c r="L792">
        <v>3</v>
      </c>
      <c r="M792" cm="1">
        <f t="array" ref="M792">_xlfn.IFS(J792="",I792,I792&gt;J792,J792,I792&lt;J792,I792)</f>
        <v>25.066666669445112</v>
      </c>
      <c r="N792">
        <f t="shared" si="36"/>
        <v>1</v>
      </c>
      <c r="O792">
        <f t="shared" si="37"/>
        <v>1</v>
      </c>
      <c r="P792" t="str">
        <f t="shared" si="38"/>
        <v/>
      </c>
    </row>
    <row r="793" spans="1:16" x14ac:dyDescent="0.3">
      <c r="A793">
        <v>792</v>
      </c>
      <c r="B793">
        <v>180136637</v>
      </c>
      <c r="C793">
        <v>43291.393935185188</v>
      </c>
      <c r="D793" t="s">
        <v>994</v>
      </c>
      <c r="E793" t="s">
        <v>1028</v>
      </c>
      <c r="F793" t="s">
        <v>222</v>
      </c>
      <c r="G793" t="s">
        <v>36</v>
      </c>
      <c r="H793">
        <v>12.883333327481523</v>
      </c>
      <c r="J793">
        <v>32.299999996321276</v>
      </c>
      <c r="K793">
        <v>1</v>
      </c>
      <c r="M793" cm="1">
        <f t="array" ref="M793">_xlfn.IFS(J793="",I793,I793&gt;J793,J793,I793&lt;J793,I793)</f>
        <v>0</v>
      </c>
      <c r="N793">
        <f t="shared" si="36"/>
        <v>0</v>
      </c>
      <c r="O793">
        <f t="shared" si="37"/>
        <v>0</v>
      </c>
      <c r="P793" t="str">
        <f t="shared" si="38"/>
        <v/>
      </c>
    </row>
    <row r="794" spans="1:16" x14ac:dyDescent="0.3">
      <c r="A794">
        <v>793</v>
      </c>
      <c r="B794">
        <v>180136699</v>
      </c>
      <c r="C794">
        <v>43291.459374999999</v>
      </c>
      <c r="D794" t="s">
        <v>1025</v>
      </c>
      <c r="E794" t="s">
        <v>1028</v>
      </c>
      <c r="F794" t="s">
        <v>763</v>
      </c>
      <c r="G794" t="s">
        <v>36</v>
      </c>
      <c r="H794">
        <v>0</v>
      </c>
      <c r="J794">
        <v>22.950000000419095</v>
      </c>
      <c r="K794">
        <v>1</v>
      </c>
      <c r="M794" cm="1">
        <f t="array" ref="M794">_xlfn.IFS(J794="",I794,I794&gt;J794,J794,I794&lt;J794,I794)</f>
        <v>0</v>
      </c>
      <c r="N794">
        <f t="shared" si="36"/>
        <v>0</v>
      </c>
      <c r="O794">
        <f t="shared" si="37"/>
        <v>0</v>
      </c>
      <c r="P794" t="str">
        <f t="shared" si="38"/>
        <v/>
      </c>
    </row>
    <row r="795" spans="1:16" x14ac:dyDescent="0.3">
      <c r="A795">
        <v>794</v>
      </c>
      <c r="B795">
        <v>180136706</v>
      </c>
      <c r="C795">
        <v>43291.466273148151</v>
      </c>
      <c r="D795" t="s">
        <v>945</v>
      </c>
      <c r="E795" t="s">
        <v>949</v>
      </c>
      <c r="F795" t="s">
        <v>484</v>
      </c>
      <c r="G795" t="s">
        <v>36</v>
      </c>
      <c r="H795">
        <v>0</v>
      </c>
      <c r="J795">
        <v>12.849999996833503</v>
      </c>
      <c r="K795">
        <v>1</v>
      </c>
      <c r="M795" cm="1">
        <f t="array" ref="M795">_xlfn.IFS(J795="",I795,I795&gt;J795,J795,I795&lt;J795,I795)</f>
        <v>0</v>
      </c>
      <c r="N795">
        <f t="shared" si="36"/>
        <v>0</v>
      </c>
      <c r="O795">
        <f t="shared" si="37"/>
        <v>0</v>
      </c>
      <c r="P795" t="str">
        <f t="shared" si="38"/>
        <v/>
      </c>
    </row>
    <row r="796" spans="1:16" x14ac:dyDescent="0.3">
      <c r="A796">
        <v>795</v>
      </c>
      <c r="B796">
        <v>180136798</v>
      </c>
      <c r="C796">
        <v>43291.558761574073</v>
      </c>
      <c r="D796" t="s">
        <v>945</v>
      </c>
      <c r="E796" t="s">
        <v>949</v>
      </c>
      <c r="F796" t="s">
        <v>503</v>
      </c>
      <c r="G796" t="s">
        <v>36</v>
      </c>
      <c r="H796">
        <v>9.4833333394490182</v>
      </c>
      <c r="I796">
        <v>23.383333330275491</v>
      </c>
      <c r="J796">
        <v>50.549999998183921</v>
      </c>
      <c r="K796">
        <v>1</v>
      </c>
      <c r="L796">
        <v>1</v>
      </c>
      <c r="M796" cm="1">
        <f t="array" ref="M796">_xlfn.IFS(J796="",I796,I796&gt;J796,J796,I796&lt;J796,I796)</f>
        <v>23.383333330275491</v>
      </c>
      <c r="N796">
        <f t="shared" si="36"/>
        <v>1</v>
      </c>
      <c r="O796">
        <f t="shared" si="37"/>
        <v>1</v>
      </c>
      <c r="P796" t="str">
        <f t="shared" si="38"/>
        <v/>
      </c>
    </row>
    <row r="797" spans="1:16" x14ac:dyDescent="0.3">
      <c r="A797">
        <v>796</v>
      </c>
      <c r="B797">
        <v>180136848</v>
      </c>
      <c r="C797">
        <v>43291.604884259257</v>
      </c>
      <c r="D797" t="s">
        <v>945</v>
      </c>
      <c r="E797" t="s">
        <v>949</v>
      </c>
      <c r="F797" t="s">
        <v>422</v>
      </c>
      <c r="G797" t="s">
        <v>36</v>
      </c>
      <c r="H797">
        <v>34.566666668979451</v>
      </c>
      <c r="J797">
        <v>115.41666666744277</v>
      </c>
      <c r="K797">
        <v>2</v>
      </c>
      <c r="M797" cm="1">
        <f t="array" ref="M797">_xlfn.IFS(J797="",I797,I797&gt;J797,J797,I797&lt;J797,I797)</f>
        <v>0</v>
      </c>
      <c r="N797">
        <f t="shared" si="36"/>
        <v>0</v>
      </c>
      <c r="O797">
        <f t="shared" si="37"/>
        <v>0</v>
      </c>
      <c r="P797" t="str">
        <f t="shared" si="38"/>
        <v/>
      </c>
    </row>
    <row r="798" spans="1:16" x14ac:dyDescent="0.3">
      <c r="A798">
        <v>797</v>
      </c>
      <c r="B798">
        <v>180136866</v>
      </c>
      <c r="C798">
        <v>43291.617083333331</v>
      </c>
      <c r="D798" t="s">
        <v>994</v>
      </c>
      <c r="E798" t="s">
        <v>997</v>
      </c>
      <c r="F798" t="s">
        <v>561</v>
      </c>
      <c r="G798" t="s">
        <v>36</v>
      </c>
      <c r="J798">
        <v>87.283333337400109</v>
      </c>
      <c r="K798">
        <v>2</v>
      </c>
      <c r="M798" cm="1">
        <f t="array" ref="M798">_xlfn.IFS(J798="",I798,I798&gt;J798,J798,I798&lt;J798,I798)</f>
        <v>0</v>
      </c>
      <c r="N798">
        <f t="shared" si="36"/>
        <v>0</v>
      </c>
      <c r="O798">
        <f t="shared" si="37"/>
        <v>0</v>
      </c>
      <c r="P798" t="str">
        <f t="shared" si="38"/>
        <v/>
      </c>
    </row>
    <row r="799" spans="1:16" x14ac:dyDescent="0.3">
      <c r="A799">
        <v>798</v>
      </c>
      <c r="B799">
        <v>180137042</v>
      </c>
      <c r="C799">
        <v>43291.733182870368</v>
      </c>
      <c r="D799" t="s">
        <v>945</v>
      </c>
      <c r="E799" t="s">
        <v>966</v>
      </c>
      <c r="F799" t="s">
        <v>624</v>
      </c>
      <c r="G799" t="s">
        <v>36</v>
      </c>
      <c r="H799">
        <v>18.533333338564262</v>
      </c>
      <c r="J799">
        <v>44.499999998370185</v>
      </c>
      <c r="K799">
        <v>1</v>
      </c>
      <c r="M799" cm="1">
        <f t="array" ref="M799">_xlfn.IFS(J799="",I799,I799&gt;J799,J799,I799&lt;J799,I799)</f>
        <v>0</v>
      </c>
      <c r="N799">
        <f t="shared" si="36"/>
        <v>0</v>
      </c>
      <c r="O799">
        <f t="shared" si="37"/>
        <v>0</v>
      </c>
      <c r="P799" t="str">
        <f t="shared" si="38"/>
        <v/>
      </c>
    </row>
    <row r="800" spans="1:16" x14ac:dyDescent="0.3">
      <c r="A800">
        <v>799</v>
      </c>
      <c r="B800">
        <v>180137084</v>
      </c>
      <c r="C800">
        <v>43291.756597222222</v>
      </c>
      <c r="D800" t="s">
        <v>945</v>
      </c>
      <c r="E800" t="s">
        <v>966</v>
      </c>
      <c r="F800" t="s">
        <v>766</v>
      </c>
      <c r="G800" t="s">
        <v>36</v>
      </c>
      <c r="H800">
        <v>17.933333334513009</v>
      </c>
      <c r="J800">
        <v>29.183333334513009</v>
      </c>
      <c r="K800">
        <v>1</v>
      </c>
      <c r="M800" cm="1">
        <f t="array" ref="M800">_xlfn.IFS(J800="",I800,I800&gt;J800,J800,I800&lt;J800,I800)</f>
        <v>0</v>
      </c>
      <c r="N800">
        <f t="shared" si="36"/>
        <v>0</v>
      </c>
      <c r="O800">
        <f t="shared" si="37"/>
        <v>0</v>
      </c>
      <c r="P800" t="str">
        <f t="shared" si="38"/>
        <v/>
      </c>
    </row>
    <row r="801" spans="1:16" x14ac:dyDescent="0.3">
      <c r="A801">
        <v>800</v>
      </c>
      <c r="B801">
        <v>180137314</v>
      </c>
      <c r="C801">
        <v>43292.325972222221</v>
      </c>
      <c r="D801" t="s">
        <v>945</v>
      </c>
      <c r="E801" t="s">
        <v>949</v>
      </c>
      <c r="F801" t="s">
        <v>256</v>
      </c>
      <c r="G801" t="s">
        <v>36</v>
      </c>
      <c r="H801">
        <v>10.500000002793968</v>
      </c>
      <c r="I801">
        <v>25.600000001722947</v>
      </c>
      <c r="J801">
        <v>30.266666669631377</v>
      </c>
      <c r="K801">
        <v>2</v>
      </c>
      <c r="L801">
        <v>3</v>
      </c>
      <c r="M801" cm="1">
        <f t="array" ref="M801">_xlfn.IFS(J801="",I801,I801&gt;J801,J801,I801&lt;J801,I801)</f>
        <v>25.600000001722947</v>
      </c>
      <c r="N801">
        <f t="shared" si="36"/>
        <v>1</v>
      </c>
      <c r="O801">
        <f t="shared" si="37"/>
        <v>1</v>
      </c>
      <c r="P801" t="str">
        <f t="shared" si="38"/>
        <v/>
      </c>
    </row>
    <row r="802" spans="1:16" x14ac:dyDescent="0.3">
      <c r="A802">
        <v>801</v>
      </c>
      <c r="B802">
        <v>180137343</v>
      </c>
      <c r="C802">
        <v>43292.358576388891</v>
      </c>
      <c r="D802" t="s">
        <v>945</v>
      </c>
      <c r="E802" t="s">
        <v>949</v>
      </c>
      <c r="F802" t="s">
        <v>578</v>
      </c>
      <c r="G802" t="s">
        <v>36</v>
      </c>
      <c r="H802">
        <v>15.299999993294477</v>
      </c>
      <c r="J802">
        <v>47.733333333162591</v>
      </c>
      <c r="K802">
        <v>2</v>
      </c>
      <c r="M802" cm="1">
        <f t="array" ref="M802">_xlfn.IFS(J802="",I802,I802&gt;J802,J802,I802&lt;J802,I802)</f>
        <v>0</v>
      </c>
      <c r="N802">
        <f t="shared" si="36"/>
        <v>0</v>
      </c>
      <c r="O802">
        <f t="shared" si="37"/>
        <v>0</v>
      </c>
      <c r="P802" t="str">
        <f t="shared" si="38"/>
        <v/>
      </c>
    </row>
    <row r="803" spans="1:16" x14ac:dyDescent="0.3">
      <c r="A803">
        <v>802</v>
      </c>
      <c r="B803">
        <v>180137576</v>
      </c>
      <c r="C803">
        <v>43292.608240740738</v>
      </c>
      <c r="D803" t="s">
        <v>945</v>
      </c>
      <c r="E803" t="s">
        <v>966</v>
      </c>
      <c r="F803" t="s">
        <v>768</v>
      </c>
      <c r="G803" t="s">
        <v>36</v>
      </c>
      <c r="H803">
        <v>37.300000002142042</v>
      </c>
      <c r="J803">
        <v>86.483333338983357</v>
      </c>
      <c r="K803">
        <v>2</v>
      </c>
      <c r="M803" cm="1">
        <f t="array" ref="M803">_xlfn.IFS(J803="",I803,I803&gt;J803,J803,I803&lt;J803,I803)</f>
        <v>0</v>
      </c>
      <c r="N803">
        <f t="shared" si="36"/>
        <v>0</v>
      </c>
      <c r="O803">
        <f t="shared" si="37"/>
        <v>0</v>
      </c>
      <c r="P803" t="str">
        <f t="shared" si="38"/>
        <v/>
      </c>
    </row>
    <row r="804" spans="1:16" x14ac:dyDescent="0.3">
      <c r="A804">
        <v>803</v>
      </c>
      <c r="B804">
        <v>180137616</v>
      </c>
      <c r="C804">
        <v>43292.640439814815</v>
      </c>
      <c r="D804" t="s">
        <v>945</v>
      </c>
      <c r="E804" t="s">
        <v>966</v>
      </c>
      <c r="F804" t="s">
        <v>306</v>
      </c>
      <c r="G804" t="s">
        <v>36</v>
      </c>
      <c r="H804">
        <v>15.91666666790843</v>
      </c>
      <c r="I804">
        <v>2.7666666638106108</v>
      </c>
      <c r="J804">
        <v>55.883333331439644</v>
      </c>
      <c r="K804">
        <v>1</v>
      </c>
      <c r="L804">
        <v>1</v>
      </c>
      <c r="M804" cm="1">
        <f t="array" ref="M804">_xlfn.IFS(J804="",I804,I804&gt;J804,J804,I804&lt;J804,I804)</f>
        <v>2.7666666638106108</v>
      </c>
      <c r="N804">
        <f t="shared" si="36"/>
        <v>1</v>
      </c>
      <c r="O804">
        <f t="shared" si="37"/>
        <v>1</v>
      </c>
      <c r="P804" t="str">
        <f t="shared" si="38"/>
        <v/>
      </c>
    </row>
    <row r="805" spans="1:16" x14ac:dyDescent="0.3">
      <c r="A805">
        <v>804</v>
      </c>
      <c r="B805">
        <v>180137671</v>
      </c>
      <c r="C805">
        <v>43292.691261574073</v>
      </c>
      <c r="D805" t="s">
        <v>945</v>
      </c>
      <c r="E805" t="s">
        <v>949</v>
      </c>
      <c r="F805" t="s">
        <v>122</v>
      </c>
      <c r="G805" t="s">
        <v>23</v>
      </c>
      <c r="H805">
        <v>13.933333331951872</v>
      </c>
      <c r="I805">
        <v>45.583333333488554</v>
      </c>
      <c r="J805">
        <v>60.800000005401671</v>
      </c>
      <c r="K805">
        <v>1</v>
      </c>
      <c r="L805">
        <v>1</v>
      </c>
      <c r="M805" cm="1">
        <f t="array" ref="M805">_xlfn.IFS(J805="",I805,I805&gt;J805,J805,I805&lt;J805,I805)</f>
        <v>45.583333333488554</v>
      </c>
      <c r="N805">
        <f t="shared" si="36"/>
        <v>1</v>
      </c>
      <c r="O805">
        <f t="shared" si="37"/>
        <v>1</v>
      </c>
      <c r="P805" t="str">
        <f t="shared" si="38"/>
        <v/>
      </c>
    </row>
    <row r="806" spans="1:16" x14ac:dyDescent="0.3">
      <c r="A806">
        <v>805</v>
      </c>
      <c r="B806">
        <v>180137788</v>
      </c>
      <c r="C806">
        <v>43292.779317129629</v>
      </c>
      <c r="D806" t="s">
        <v>1025</v>
      </c>
      <c r="E806" t="s">
        <v>997</v>
      </c>
      <c r="F806" t="s">
        <v>769</v>
      </c>
      <c r="G806" t="s">
        <v>23</v>
      </c>
      <c r="J806">
        <v>5.4500000062398612</v>
      </c>
      <c r="K806">
        <v>1</v>
      </c>
      <c r="M806" cm="1">
        <f t="array" ref="M806">_xlfn.IFS(J806="",I806,I806&gt;J806,J806,I806&lt;J806,I806)</f>
        <v>0</v>
      </c>
      <c r="N806">
        <f t="shared" si="36"/>
        <v>0</v>
      </c>
      <c r="O806">
        <f t="shared" si="37"/>
        <v>0</v>
      </c>
      <c r="P806" t="str">
        <f t="shared" si="38"/>
        <v/>
      </c>
    </row>
    <row r="807" spans="1:16" x14ac:dyDescent="0.3">
      <c r="A807">
        <v>806</v>
      </c>
      <c r="B807">
        <v>180138089</v>
      </c>
      <c r="C807">
        <v>43293.324988425928</v>
      </c>
      <c r="D807" t="s">
        <v>1025</v>
      </c>
      <c r="E807" t="s">
        <v>1028</v>
      </c>
      <c r="F807" t="s">
        <v>770</v>
      </c>
      <c r="G807" t="s">
        <v>36</v>
      </c>
      <c r="H807">
        <v>14.566666666651145</v>
      </c>
      <c r="J807">
        <v>45.99999999278225</v>
      </c>
      <c r="K807">
        <v>1</v>
      </c>
      <c r="M807" cm="1">
        <f t="array" ref="M807">_xlfn.IFS(J807="",I807,I807&gt;J807,J807,I807&lt;J807,I807)</f>
        <v>0</v>
      </c>
      <c r="N807">
        <f t="shared" si="36"/>
        <v>0</v>
      </c>
      <c r="O807">
        <f t="shared" si="37"/>
        <v>0</v>
      </c>
      <c r="P807" t="str">
        <f t="shared" si="38"/>
        <v/>
      </c>
    </row>
    <row r="808" spans="1:16" x14ac:dyDescent="0.3">
      <c r="A808">
        <v>807</v>
      </c>
      <c r="B808">
        <v>180138117</v>
      </c>
      <c r="C808">
        <v>43293.361296296294</v>
      </c>
      <c r="D808" t="s">
        <v>945</v>
      </c>
      <c r="E808" t="s">
        <v>966</v>
      </c>
      <c r="F808" t="s">
        <v>771</v>
      </c>
      <c r="G808" t="s">
        <v>36</v>
      </c>
      <c r="H808">
        <v>13.749999997671694</v>
      </c>
      <c r="J808">
        <v>35.300000006100163</v>
      </c>
      <c r="K808">
        <v>1</v>
      </c>
      <c r="M808" cm="1">
        <f t="array" ref="M808">_xlfn.IFS(J808="",I808,I808&gt;J808,J808,I808&lt;J808,I808)</f>
        <v>0</v>
      </c>
      <c r="N808">
        <f t="shared" si="36"/>
        <v>0</v>
      </c>
      <c r="O808">
        <f t="shared" si="37"/>
        <v>0</v>
      </c>
      <c r="P808" t="str">
        <f t="shared" si="38"/>
        <v/>
      </c>
    </row>
    <row r="809" spans="1:16" x14ac:dyDescent="0.3">
      <c r="A809">
        <v>808</v>
      </c>
      <c r="B809">
        <v>180138354</v>
      </c>
      <c r="C809">
        <v>43293.609872685185</v>
      </c>
      <c r="D809" t="s">
        <v>945</v>
      </c>
      <c r="E809" t="s">
        <v>966</v>
      </c>
      <c r="F809" t="s">
        <v>772</v>
      </c>
      <c r="G809" t="s">
        <v>23</v>
      </c>
      <c r="H809">
        <v>10.516666662879288</v>
      </c>
      <c r="I809">
        <v>34.783333333907649</v>
      </c>
      <c r="J809">
        <v>73.483333338517696</v>
      </c>
      <c r="K809">
        <v>1</v>
      </c>
      <c r="L809">
        <v>1</v>
      </c>
      <c r="M809" cm="1">
        <f t="array" ref="M809">_xlfn.IFS(J809="",I809,I809&gt;J809,J809,I809&lt;J809,I809)</f>
        <v>34.783333333907649</v>
      </c>
      <c r="N809">
        <f t="shared" si="36"/>
        <v>1</v>
      </c>
      <c r="O809">
        <f t="shared" si="37"/>
        <v>1</v>
      </c>
      <c r="P809" t="str">
        <f t="shared" si="38"/>
        <v/>
      </c>
    </row>
    <row r="810" spans="1:16" x14ac:dyDescent="0.3">
      <c r="A810">
        <v>809</v>
      </c>
      <c r="B810">
        <v>180138536</v>
      </c>
      <c r="C810">
        <v>43293.747187499997</v>
      </c>
      <c r="D810" t="s">
        <v>945</v>
      </c>
      <c r="E810" t="s">
        <v>949</v>
      </c>
      <c r="F810" t="s">
        <v>137</v>
      </c>
      <c r="G810" t="s">
        <v>36</v>
      </c>
      <c r="H810">
        <v>11.933333335909992</v>
      </c>
      <c r="J810">
        <v>35.250000004889444</v>
      </c>
      <c r="K810">
        <v>1</v>
      </c>
      <c r="M810" cm="1">
        <f t="array" ref="M810">_xlfn.IFS(J810="",I810,I810&gt;J810,J810,I810&lt;J810,I810)</f>
        <v>0</v>
      </c>
      <c r="N810">
        <f t="shared" si="36"/>
        <v>0</v>
      </c>
      <c r="O810">
        <f t="shared" si="37"/>
        <v>0</v>
      </c>
      <c r="P810" t="str">
        <f t="shared" si="38"/>
        <v/>
      </c>
    </row>
    <row r="811" spans="1:16" x14ac:dyDescent="0.3">
      <c r="A811">
        <v>810</v>
      </c>
      <c r="B811">
        <v>180138565</v>
      </c>
      <c r="C811">
        <v>43293.766284722224</v>
      </c>
      <c r="D811" t="s">
        <v>945</v>
      </c>
      <c r="E811" t="s">
        <v>949</v>
      </c>
      <c r="F811" t="s">
        <v>773</v>
      </c>
      <c r="G811" t="s">
        <v>23</v>
      </c>
      <c r="H811">
        <v>9.0833333297632635</v>
      </c>
      <c r="J811">
        <v>11.633333328645676</v>
      </c>
      <c r="K811">
        <v>1</v>
      </c>
      <c r="M811" cm="1">
        <f t="array" ref="M811">_xlfn.IFS(J811="",I811,I811&gt;J811,J811,I811&lt;J811,I811)</f>
        <v>0</v>
      </c>
      <c r="N811">
        <f t="shared" si="36"/>
        <v>0</v>
      </c>
      <c r="O811">
        <f t="shared" si="37"/>
        <v>0</v>
      </c>
      <c r="P811" t="str">
        <f t="shared" si="38"/>
        <v/>
      </c>
    </row>
    <row r="812" spans="1:16" x14ac:dyDescent="0.3">
      <c r="A812">
        <v>811</v>
      </c>
      <c r="B812">
        <v>180138570</v>
      </c>
      <c r="C812">
        <v>43293.769618055558</v>
      </c>
      <c r="D812" t="s">
        <v>1025</v>
      </c>
      <c r="E812" t="s">
        <v>1028</v>
      </c>
      <c r="F812" t="s">
        <v>774</v>
      </c>
      <c r="G812" t="s">
        <v>23</v>
      </c>
      <c r="H812">
        <v>15.899999997345731</v>
      </c>
      <c r="I812">
        <v>12.749999994412065</v>
      </c>
      <c r="J812">
        <v>31.316666663624346</v>
      </c>
      <c r="K812">
        <v>2</v>
      </c>
      <c r="L812">
        <v>3</v>
      </c>
      <c r="M812" cm="1">
        <f t="array" ref="M812">_xlfn.IFS(J812="",I812,I812&gt;J812,J812,I812&lt;J812,I812)</f>
        <v>12.749999994412065</v>
      </c>
      <c r="N812">
        <f t="shared" si="36"/>
        <v>1</v>
      </c>
      <c r="O812">
        <f t="shared" si="37"/>
        <v>1</v>
      </c>
      <c r="P812" t="str">
        <f t="shared" si="38"/>
        <v/>
      </c>
    </row>
    <row r="813" spans="1:16" x14ac:dyDescent="0.3">
      <c r="A813">
        <v>812</v>
      </c>
      <c r="B813">
        <v>180138951</v>
      </c>
      <c r="C813">
        <v>43294.38994212963</v>
      </c>
      <c r="D813" t="s">
        <v>994</v>
      </c>
      <c r="E813" t="s">
        <v>1028</v>
      </c>
      <c r="F813" t="s">
        <v>775</v>
      </c>
      <c r="G813" t="s">
        <v>36</v>
      </c>
      <c r="H813">
        <v>9.5333333301823586</v>
      </c>
      <c r="J813">
        <v>100.13333333423361</v>
      </c>
      <c r="K813">
        <v>2</v>
      </c>
      <c r="M813" cm="1">
        <f t="array" ref="M813">_xlfn.IFS(J813="",I813,I813&gt;J813,J813,I813&lt;J813,I813)</f>
        <v>0</v>
      </c>
      <c r="N813">
        <f t="shared" si="36"/>
        <v>0</v>
      </c>
      <c r="O813">
        <f t="shared" si="37"/>
        <v>0</v>
      </c>
      <c r="P813" t="str">
        <f t="shared" si="38"/>
        <v/>
      </c>
    </row>
    <row r="814" spans="1:16" x14ac:dyDescent="0.3">
      <c r="A814">
        <v>813</v>
      </c>
      <c r="B814">
        <v>180139115</v>
      </c>
      <c r="C814">
        <v>43294.530289351853</v>
      </c>
      <c r="D814" t="s">
        <v>945</v>
      </c>
      <c r="E814" t="s">
        <v>949</v>
      </c>
      <c r="F814" t="s">
        <v>168</v>
      </c>
      <c r="G814" t="s">
        <v>36</v>
      </c>
      <c r="H814">
        <v>6.216666663531214</v>
      </c>
      <c r="J814">
        <v>47.949999998090789</v>
      </c>
      <c r="K814">
        <v>2</v>
      </c>
      <c r="M814" cm="1">
        <f t="array" ref="M814">_xlfn.IFS(J814="",I814,I814&gt;J814,J814,I814&lt;J814,I814)</f>
        <v>0</v>
      </c>
      <c r="N814">
        <f t="shared" si="36"/>
        <v>0</v>
      </c>
      <c r="O814">
        <f t="shared" si="37"/>
        <v>0</v>
      </c>
      <c r="P814" t="str">
        <f t="shared" si="38"/>
        <v/>
      </c>
    </row>
    <row r="815" spans="1:16" x14ac:dyDescent="0.3">
      <c r="A815">
        <v>814</v>
      </c>
      <c r="B815">
        <v>180139215</v>
      </c>
      <c r="C815">
        <v>43294.603854166664</v>
      </c>
      <c r="D815" t="s">
        <v>945</v>
      </c>
      <c r="E815" t="s">
        <v>966</v>
      </c>
      <c r="F815" t="s">
        <v>776</v>
      </c>
      <c r="G815" t="s">
        <v>36</v>
      </c>
      <c r="J815">
        <v>32.84999999916181</v>
      </c>
      <c r="K815">
        <v>1</v>
      </c>
      <c r="M815" cm="1">
        <f t="array" ref="M815">_xlfn.IFS(J815="",I815,I815&gt;J815,J815,I815&lt;J815,I815)</f>
        <v>0</v>
      </c>
      <c r="N815">
        <f t="shared" si="36"/>
        <v>0</v>
      </c>
      <c r="O815">
        <f t="shared" si="37"/>
        <v>0</v>
      </c>
      <c r="P815" t="str">
        <f t="shared" si="38"/>
        <v/>
      </c>
    </row>
    <row r="816" spans="1:16" x14ac:dyDescent="0.3">
      <c r="A816">
        <v>815</v>
      </c>
      <c r="B816">
        <v>180139261</v>
      </c>
      <c r="C816">
        <v>43294.652465277781</v>
      </c>
      <c r="D816" t="s">
        <v>945</v>
      </c>
      <c r="E816" t="s">
        <v>966</v>
      </c>
      <c r="F816" t="s">
        <v>777</v>
      </c>
      <c r="G816" t="s">
        <v>23</v>
      </c>
      <c r="H816">
        <v>5.0166666659060866</v>
      </c>
      <c r="J816">
        <v>55.033333331812173</v>
      </c>
      <c r="K816">
        <v>1</v>
      </c>
      <c r="M816" cm="1">
        <f t="array" ref="M816">_xlfn.IFS(J816="",I816,I816&gt;J816,J816,I816&lt;J816,I816)</f>
        <v>0</v>
      </c>
      <c r="N816">
        <f t="shared" si="36"/>
        <v>0</v>
      </c>
      <c r="O816">
        <f t="shared" si="37"/>
        <v>0</v>
      </c>
      <c r="P816" t="str">
        <f t="shared" si="38"/>
        <v/>
      </c>
    </row>
    <row r="817" spans="1:16" x14ac:dyDescent="0.3">
      <c r="A817">
        <v>816</v>
      </c>
      <c r="B817">
        <v>180139263</v>
      </c>
      <c r="C817">
        <v>43294.654907407406</v>
      </c>
      <c r="D817" t="s">
        <v>945</v>
      </c>
      <c r="E817" t="s">
        <v>966</v>
      </c>
      <c r="F817" t="s">
        <v>569</v>
      </c>
      <c r="G817" t="s">
        <v>36</v>
      </c>
      <c r="H817">
        <v>10.000000001164153</v>
      </c>
      <c r="J817">
        <v>53.099999997066334</v>
      </c>
      <c r="K817">
        <v>1</v>
      </c>
      <c r="M817" cm="1">
        <f t="array" ref="M817">_xlfn.IFS(J817="",I817,I817&gt;J817,J817,I817&lt;J817,I817)</f>
        <v>0</v>
      </c>
      <c r="N817">
        <f t="shared" si="36"/>
        <v>0</v>
      </c>
      <c r="O817">
        <f t="shared" si="37"/>
        <v>0</v>
      </c>
      <c r="P817" t="str">
        <f t="shared" si="38"/>
        <v/>
      </c>
    </row>
    <row r="818" spans="1:16" x14ac:dyDescent="0.3">
      <c r="A818">
        <v>817</v>
      </c>
      <c r="B818">
        <v>180139345</v>
      </c>
      <c r="C818">
        <v>43294.736840277779</v>
      </c>
      <c r="D818" t="s">
        <v>945</v>
      </c>
      <c r="E818" t="s">
        <v>949</v>
      </c>
      <c r="F818" t="s">
        <v>473</v>
      </c>
      <c r="G818" t="s">
        <v>36</v>
      </c>
      <c r="H818">
        <v>22.53333333064802</v>
      </c>
      <c r="J818">
        <v>56.166666668141261</v>
      </c>
      <c r="K818">
        <v>1</v>
      </c>
      <c r="M818" cm="1">
        <f t="array" ref="M818">_xlfn.IFS(J818="",I818,I818&gt;J818,J818,I818&lt;J818,I818)</f>
        <v>0</v>
      </c>
      <c r="N818">
        <f t="shared" si="36"/>
        <v>0</v>
      </c>
      <c r="O818">
        <f t="shared" si="37"/>
        <v>0</v>
      </c>
      <c r="P818" t="str">
        <f t="shared" si="38"/>
        <v/>
      </c>
    </row>
    <row r="819" spans="1:16" x14ac:dyDescent="0.3">
      <c r="A819">
        <v>818</v>
      </c>
      <c r="B819">
        <v>180140638</v>
      </c>
      <c r="C819">
        <v>43297.254467592589</v>
      </c>
      <c r="D819" t="s">
        <v>945</v>
      </c>
      <c r="E819" t="s">
        <v>966</v>
      </c>
      <c r="F819" t="s">
        <v>778</v>
      </c>
      <c r="G819" t="s">
        <v>23</v>
      </c>
      <c r="H819">
        <v>141.95000000065193</v>
      </c>
      <c r="I819">
        <v>160.56666667107493</v>
      </c>
      <c r="J819">
        <v>161.48333334247582</v>
      </c>
      <c r="K819">
        <v>1</v>
      </c>
      <c r="L819">
        <v>2</v>
      </c>
      <c r="M819" cm="1">
        <f t="array" ref="M819">_xlfn.IFS(J819="",I819,I819&gt;J819,J819,I819&lt;J819,I819)</f>
        <v>160.56666667107493</v>
      </c>
      <c r="N819">
        <f t="shared" si="36"/>
        <v>1</v>
      </c>
      <c r="O819">
        <f t="shared" si="37"/>
        <v>1</v>
      </c>
      <c r="P819" t="str">
        <f t="shared" si="38"/>
        <v/>
      </c>
    </row>
    <row r="820" spans="1:16" x14ac:dyDescent="0.3">
      <c r="A820">
        <v>819</v>
      </c>
      <c r="B820">
        <v>180140657</v>
      </c>
      <c r="C820">
        <v>43297.287604166668</v>
      </c>
      <c r="D820" t="s">
        <v>994</v>
      </c>
      <c r="E820" t="s">
        <v>1028</v>
      </c>
      <c r="F820" t="s">
        <v>717</v>
      </c>
      <c r="G820" t="s">
        <v>36</v>
      </c>
      <c r="I820">
        <v>4.8500000021886081</v>
      </c>
      <c r="J820">
        <v>6.1666666623204947</v>
      </c>
      <c r="K820">
        <v>1</v>
      </c>
      <c r="L820">
        <v>1</v>
      </c>
      <c r="M820" cm="1">
        <f t="array" ref="M820">_xlfn.IFS(J820="",I820,I820&gt;J820,J820,I820&lt;J820,I820)</f>
        <v>4.8500000021886081</v>
      </c>
      <c r="N820">
        <f t="shared" si="36"/>
        <v>1</v>
      </c>
      <c r="O820">
        <f t="shared" si="37"/>
        <v>1</v>
      </c>
      <c r="P820" t="str">
        <f t="shared" si="38"/>
        <v/>
      </c>
    </row>
    <row r="821" spans="1:16" x14ac:dyDescent="0.3">
      <c r="A821">
        <v>820</v>
      </c>
      <c r="B821">
        <v>180140889</v>
      </c>
      <c r="C821">
        <v>43297.516030092593</v>
      </c>
      <c r="D821" t="s">
        <v>945</v>
      </c>
      <c r="E821" t="s">
        <v>966</v>
      </c>
      <c r="F821" t="s">
        <v>211</v>
      </c>
      <c r="G821" t="s">
        <v>23</v>
      </c>
      <c r="H821">
        <v>17.483333334093913</v>
      </c>
      <c r="I821">
        <v>95.916666666744277</v>
      </c>
      <c r="J821">
        <v>84.816666670376435</v>
      </c>
      <c r="K821">
        <v>1</v>
      </c>
      <c r="L821">
        <v>3</v>
      </c>
      <c r="M821" cm="1">
        <f t="array" ref="M821">_xlfn.IFS(J821="",I821,I821&gt;J821,J821,I821&lt;J821,I821)</f>
        <v>84.816666670376435</v>
      </c>
      <c r="N821">
        <f t="shared" si="36"/>
        <v>1</v>
      </c>
      <c r="O821">
        <f t="shared" si="37"/>
        <v>1</v>
      </c>
      <c r="P821" t="str">
        <f t="shared" si="38"/>
        <v/>
      </c>
    </row>
    <row r="822" spans="1:16" x14ac:dyDescent="0.3">
      <c r="A822">
        <v>821</v>
      </c>
      <c r="B822">
        <v>180140928</v>
      </c>
      <c r="C822">
        <v>43297.552893518521</v>
      </c>
      <c r="D822" t="s">
        <v>1025</v>
      </c>
      <c r="E822" t="s">
        <v>997</v>
      </c>
      <c r="F822" t="s">
        <v>781</v>
      </c>
      <c r="G822" t="s">
        <v>36</v>
      </c>
      <c r="H822">
        <v>30.433333333348855</v>
      </c>
      <c r="J822">
        <v>56.716666660504416</v>
      </c>
      <c r="K822">
        <v>2</v>
      </c>
      <c r="M822" cm="1">
        <f t="array" ref="M822">_xlfn.IFS(J822="",I822,I822&gt;J822,J822,I822&lt;J822,I822)</f>
        <v>0</v>
      </c>
      <c r="N822">
        <f t="shared" si="36"/>
        <v>0</v>
      </c>
      <c r="O822">
        <f t="shared" si="37"/>
        <v>0</v>
      </c>
      <c r="P822" t="str">
        <f t="shared" si="38"/>
        <v/>
      </c>
    </row>
    <row r="823" spans="1:16" x14ac:dyDescent="0.3">
      <c r="A823">
        <v>822</v>
      </c>
      <c r="B823">
        <v>180140958</v>
      </c>
      <c r="C823">
        <v>43297.580567129633</v>
      </c>
      <c r="D823" t="s">
        <v>994</v>
      </c>
      <c r="E823" t="s">
        <v>1028</v>
      </c>
      <c r="F823" t="s">
        <v>782</v>
      </c>
      <c r="G823" t="s">
        <v>36</v>
      </c>
      <c r="H823">
        <v>38.48333332920447</v>
      </c>
      <c r="J823">
        <v>116.53333333320916</v>
      </c>
      <c r="K823">
        <v>1</v>
      </c>
      <c r="M823" cm="1">
        <f t="array" ref="M823">_xlfn.IFS(J823="",I823,I823&gt;J823,J823,I823&lt;J823,I823)</f>
        <v>0</v>
      </c>
      <c r="N823">
        <f t="shared" si="36"/>
        <v>0</v>
      </c>
      <c r="O823">
        <f t="shared" si="37"/>
        <v>0</v>
      </c>
      <c r="P823" t="str">
        <f t="shared" si="38"/>
        <v/>
      </c>
    </row>
    <row r="824" spans="1:16" x14ac:dyDescent="0.3">
      <c r="A824">
        <v>823</v>
      </c>
      <c r="B824">
        <v>180140963</v>
      </c>
      <c r="C824">
        <v>43297.586435185185</v>
      </c>
      <c r="D824" t="s">
        <v>945</v>
      </c>
      <c r="E824" t="s">
        <v>949</v>
      </c>
      <c r="F824" t="s">
        <v>784</v>
      </c>
      <c r="G824" t="s">
        <v>36</v>
      </c>
      <c r="J824">
        <v>30.866666663205251</v>
      </c>
      <c r="K824">
        <v>1</v>
      </c>
      <c r="M824" cm="1">
        <f t="array" ref="M824">_xlfn.IFS(J824="",I824,I824&gt;J824,J824,I824&lt;J824,I824)</f>
        <v>0</v>
      </c>
      <c r="N824">
        <f t="shared" si="36"/>
        <v>0</v>
      </c>
      <c r="O824">
        <f t="shared" si="37"/>
        <v>0</v>
      </c>
      <c r="P824" t="str">
        <f t="shared" si="38"/>
        <v/>
      </c>
    </row>
    <row r="825" spans="1:16" x14ac:dyDescent="0.3">
      <c r="A825">
        <v>824</v>
      </c>
      <c r="B825">
        <v>180141051</v>
      </c>
      <c r="C825">
        <v>43297.645729166667</v>
      </c>
      <c r="D825" t="s">
        <v>945</v>
      </c>
      <c r="E825" t="s">
        <v>949</v>
      </c>
      <c r="F825" t="s">
        <v>120</v>
      </c>
      <c r="G825" t="s">
        <v>36</v>
      </c>
      <c r="H825">
        <v>5.700000001816079</v>
      </c>
      <c r="I825">
        <v>70.150000001303852</v>
      </c>
      <c r="J825">
        <v>74.033333330880851</v>
      </c>
      <c r="K825">
        <v>1</v>
      </c>
      <c r="L825">
        <v>2</v>
      </c>
      <c r="M825" cm="1">
        <f t="array" ref="M825">_xlfn.IFS(J825="",I825,I825&gt;J825,J825,I825&lt;J825,I825)</f>
        <v>70.150000001303852</v>
      </c>
      <c r="N825">
        <f t="shared" si="36"/>
        <v>1</v>
      </c>
      <c r="O825">
        <f t="shared" si="37"/>
        <v>1</v>
      </c>
      <c r="P825" t="str">
        <f t="shared" si="38"/>
        <v/>
      </c>
    </row>
    <row r="826" spans="1:16" x14ac:dyDescent="0.3">
      <c r="A826">
        <v>825</v>
      </c>
      <c r="B826">
        <v>180141052</v>
      </c>
      <c r="C826">
        <v>43297.645775462966</v>
      </c>
      <c r="D826" t="s">
        <v>945</v>
      </c>
      <c r="E826" t="s">
        <v>966</v>
      </c>
      <c r="F826" t="s">
        <v>787</v>
      </c>
      <c r="G826" t="s">
        <v>36</v>
      </c>
      <c r="H826">
        <v>0</v>
      </c>
      <c r="J826">
        <v>10.633333325386047</v>
      </c>
      <c r="K826">
        <v>1</v>
      </c>
      <c r="M826" cm="1">
        <f t="array" ref="M826">_xlfn.IFS(J826="",I826,I826&gt;J826,J826,I826&lt;J826,I826)</f>
        <v>0</v>
      </c>
      <c r="N826">
        <f t="shared" si="36"/>
        <v>0</v>
      </c>
      <c r="O826">
        <f t="shared" si="37"/>
        <v>0</v>
      </c>
      <c r="P826" t="str">
        <f t="shared" si="38"/>
        <v/>
      </c>
    </row>
    <row r="827" spans="1:16" x14ac:dyDescent="0.3">
      <c r="A827">
        <v>826</v>
      </c>
      <c r="B827">
        <v>180141098</v>
      </c>
      <c r="C827">
        <v>43297.682858796295</v>
      </c>
      <c r="D827" t="s">
        <v>994</v>
      </c>
      <c r="E827" t="s">
        <v>1028</v>
      </c>
      <c r="F827" t="s">
        <v>762</v>
      </c>
      <c r="G827" t="s">
        <v>23</v>
      </c>
      <c r="H827">
        <v>4.7333333396818489</v>
      </c>
      <c r="J827">
        <v>45.366666668560356</v>
      </c>
      <c r="K827">
        <v>1</v>
      </c>
      <c r="M827" cm="1">
        <f t="array" ref="M827">_xlfn.IFS(J827="",I827,I827&gt;J827,J827,I827&lt;J827,I827)</f>
        <v>0</v>
      </c>
      <c r="N827">
        <f t="shared" si="36"/>
        <v>0</v>
      </c>
      <c r="O827">
        <f t="shared" si="37"/>
        <v>0</v>
      </c>
      <c r="P827" t="str">
        <f t="shared" si="38"/>
        <v/>
      </c>
    </row>
    <row r="828" spans="1:16" x14ac:dyDescent="0.3">
      <c r="A828">
        <v>827</v>
      </c>
      <c r="B828">
        <v>180141366</v>
      </c>
      <c r="C828">
        <v>43298.245983796296</v>
      </c>
      <c r="D828" t="s">
        <v>994</v>
      </c>
      <c r="E828" t="s">
        <v>997</v>
      </c>
      <c r="F828" t="s">
        <v>298</v>
      </c>
      <c r="G828" t="s">
        <v>23</v>
      </c>
      <c r="H828">
        <v>28.516666669165716</v>
      </c>
      <c r="J828">
        <v>87.483333331765607</v>
      </c>
      <c r="K828">
        <v>1</v>
      </c>
      <c r="M828" cm="1">
        <f t="array" ref="M828">_xlfn.IFS(J828="",I828,I828&gt;J828,J828,I828&lt;J828,I828)</f>
        <v>0</v>
      </c>
      <c r="N828">
        <f t="shared" si="36"/>
        <v>0</v>
      </c>
      <c r="O828">
        <f t="shared" si="37"/>
        <v>0</v>
      </c>
      <c r="P828" t="str">
        <f t="shared" si="38"/>
        <v/>
      </c>
    </row>
    <row r="829" spans="1:16" x14ac:dyDescent="0.3">
      <c r="A829">
        <v>828</v>
      </c>
      <c r="B829">
        <v>180141395</v>
      </c>
      <c r="C829">
        <v>43298.290092592593</v>
      </c>
      <c r="D829" t="s">
        <v>945</v>
      </c>
      <c r="E829" t="s">
        <v>949</v>
      </c>
      <c r="F829" t="s">
        <v>442</v>
      </c>
      <c r="G829" t="s">
        <v>36</v>
      </c>
      <c r="H829">
        <v>4.9999999953433871</v>
      </c>
      <c r="J829">
        <v>29.233333335723728</v>
      </c>
      <c r="K829">
        <v>1</v>
      </c>
      <c r="M829" cm="1">
        <f t="array" ref="M829">_xlfn.IFS(J829="",I829,I829&gt;J829,J829,I829&lt;J829,I829)</f>
        <v>0</v>
      </c>
      <c r="N829">
        <f t="shared" si="36"/>
        <v>0</v>
      </c>
      <c r="O829">
        <f t="shared" si="37"/>
        <v>0</v>
      </c>
      <c r="P829" t="str">
        <f t="shared" si="38"/>
        <v/>
      </c>
    </row>
    <row r="830" spans="1:16" x14ac:dyDescent="0.3">
      <c r="A830">
        <v>829</v>
      </c>
      <c r="B830">
        <v>180141406</v>
      </c>
      <c r="C830">
        <v>43298.303159722222</v>
      </c>
      <c r="D830" t="s">
        <v>945</v>
      </c>
      <c r="E830" t="s">
        <v>949</v>
      </c>
      <c r="F830" t="s">
        <v>731</v>
      </c>
      <c r="G830" t="s">
        <v>36</v>
      </c>
      <c r="H830">
        <v>8.4666666656266898</v>
      </c>
      <c r="J830">
        <v>37.54999999771826</v>
      </c>
      <c r="K830">
        <v>1</v>
      </c>
      <c r="M830" cm="1">
        <f t="array" ref="M830">_xlfn.IFS(J830="",I830,I830&gt;J830,J830,I830&lt;J830,I830)</f>
        <v>0</v>
      </c>
      <c r="N830">
        <f t="shared" si="36"/>
        <v>0</v>
      </c>
      <c r="O830">
        <f t="shared" si="37"/>
        <v>0</v>
      </c>
      <c r="P830" t="str">
        <f t="shared" si="38"/>
        <v/>
      </c>
    </row>
    <row r="831" spans="1:16" x14ac:dyDescent="0.3">
      <c r="A831">
        <v>830</v>
      </c>
      <c r="B831">
        <v>180141435</v>
      </c>
      <c r="C831">
        <v>43298.32949074074</v>
      </c>
      <c r="D831" t="s">
        <v>945</v>
      </c>
      <c r="E831" t="s">
        <v>949</v>
      </c>
      <c r="F831" t="s">
        <v>238</v>
      </c>
      <c r="G831" t="s">
        <v>23</v>
      </c>
      <c r="H831">
        <v>14.616666667861864</v>
      </c>
      <c r="I831">
        <v>34.533333338331431</v>
      </c>
      <c r="J831">
        <v>41.366666665999219</v>
      </c>
      <c r="K831">
        <v>2</v>
      </c>
      <c r="L831">
        <v>3</v>
      </c>
      <c r="M831" cm="1">
        <f t="array" ref="M831">_xlfn.IFS(J831="",I831,I831&gt;J831,J831,I831&lt;J831,I831)</f>
        <v>34.533333338331431</v>
      </c>
      <c r="N831">
        <f t="shared" si="36"/>
        <v>1</v>
      </c>
      <c r="O831">
        <f t="shared" si="37"/>
        <v>1</v>
      </c>
      <c r="P831" t="str">
        <f t="shared" si="38"/>
        <v/>
      </c>
    </row>
    <row r="832" spans="1:16" x14ac:dyDescent="0.3">
      <c r="A832">
        <v>831</v>
      </c>
      <c r="B832">
        <v>180141436</v>
      </c>
      <c r="C832">
        <v>43298.329965277779</v>
      </c>
      <c r="D832" t="s">
        <v>945</v>
      </c>
      <c r="E832" t="s">
        <v>949</v>
      </c>
      <c r="F832" t="s">
        <v>758</v>
      </c>
      <c r="G832" t="s">
        <v>36</v>
      </c>
      <c r="H832">
        <v>36.050000003306195</v>
      </c>
      <c r="J832">
        <v>68.533333333907649</v>
      </c>
      <c r="K832">
        <v>2</v>
      </c>
      <c r="M832" cm="1">
        <f t="array" ref="M832">_xlfn.IFS(J832="",I832,I832&gt;J832,J832,I832&lt;J832,I832)</f>
        <v>0</v>
      </c>
      <c r="N832">
        <f t="shared" si="36"/>
        <v>0</v>
      </c>
      <c r="O832">
        <f t="shared" si="37"/>
        <v>0</v>
      </c>
      <c r="P832" t="str">
        <f t="shared" si="38"/>
        <v/>
      </c>
    </row>
    <row r="833" spans="1:16" x14ac:dyDescent="0.3">
      <c r="A833">
        <v>832</v>
      </c>
      <c r="B833">
        <v>180141438</v>
      </c>
      <c r="C833">
        <v>43298.331192129626</v>
      </c>
      <c r="D833" t="s">
        <v>945</v>
      </c>
      <c r="E833" t="s">
        <v>966</v>
      </c>
      <c r="F833" t="s">
        <v>789</v>
      </c>
      <c r="G833" t="s">
        <v>23</v>
      </c>
      <c r="H833">
        <v>20.150000005960464</v>
      </c>
      <c r="I833">
        <v>64.083333341404796</v>
      </c>
      <c r="J833">
        <v>64.833333338610828</v>
      </c>
      <c r="K833">
        <v>1</v>
      </c>
      <c r="L833">
        <v>1</v>
      </c>
      <c r="M833" cm="1">
        <f t="array" ref="M833">_xlfn.IFS(J833="",I833,I833&gt;J833,J833,I833&lt;J833,I833)</f>
        <v>64.083333341404796</v>
      </c>
      <c r="N833">
        <f t="shared" si="36"/>
        <v>1</v>
      </c>
      <c r="O833">
        <f t="shared" si="37"/>
        <v>1</v>
      </c>
      <c r="P833" t="str">
        <f t="shared" si="38"/>
        <v/>
      </c>
    </row>
    <row r="834" spans="1:16" x14ac:dyDescent="0.3">
      <c r="A834">
        <v>833</v>
      </c>
      <c r="B834">
        <v>180141540</v>
      </c>
      <c r="C834">
        <v>43298.424722222226</v>
      </c>
      <c r="D834" t="s">
        <v>945</v>
      </c>
      <c r="E834" t="s">
        <v>949</v>
      </c>
      <c r="F834" t="s">
        <v>718</v>
      </c>
      <c r="G834" t="s">
        <v>36</v>
      </c>
      <c r="H834">
        <v>6.3333333260379732</v>
      </c>
      <c r="J834">
        <v>25.033333328319713</v>
      </c>
      <c r="K834">
        <v>1</v>
      </c>
      <c r="M834" cm="1">
        <f t="array" ref="M834">_xlfn.IFS(J834="",I834,I834&gt;J834,J834,I834&lt;J834,I834)</f>
        <v>0</v>
      </c>
      <c r="N834">
        <f t="shared" si="36"/>
        <v>0</v>
      </c>
      <c r="O834">
        <f t="shared" si="37"/>
        <v>0</v>
      </c>
      <c r="P834" t="str">
        <f t="shared" si="38"/>
        <v/>
      </c>
    </row>
    <row r="835" spans="1:16" x14ac:dyDescent="0.3">
      <c r="A835">
        <v>834</v>
      </c>
      <c r="B835">
        <v>180141821</v>
      </c>
      <c r="C835">
        <v>43298.682812500003</v>
      </c>
      <c r="D835" t="s">
        <v>945</v>
      </c>
      <c r="E835" t="s">
        <v>966</v>
      </c>
      <c r="F835" t="s">
        <v>387</v>
      </c>
      <c r="G835" t="s">
        <v>36</v>
      </c>
      <c r="H835">
        <v>22.483333329437301</v>
      </c>
      <c r="J835">
        <v>39.333333328831941</v>
      </c>
      <c r="K835">
        <v>2</v>
      </c>
      <c r="M835" cm="1">
        <f t="array" ref="M835">_xlfn.IFS(J835="",I835,I835&gt;J835,J835,I835&lt;J835,I835)</f>
        <v>0</v>
      </c>
      <c r="N835">
        <f t="shared" ref="N835:N898" si="39">COUNTIF(I835,"&gt;0")</f>
        <v>0</v>
      </c>
      <c r="O835">
        <f t="shared" ref="O835:O898" si="40">COUNTIF(M835,"&gt;0")</f>
        <v>0</v>
      </c>
      <c r="P835" t="str">
        <f t="shared" ref="P835:P898" si="41">IF(N835=O835,"","NO")</f>
        <v/>
      </c>
    </row>
    <row r="836" spans="1:16" x14ac:dyDescent="0.3">
      <c r="A836">
        <v>835</v>
      </c>
      <c r="B836">
        <v>180141877</v>
      </c>
      <c r="C836">
        <v>43298.72347222222</v>
      </c>
      <c r="D836" t="s">
        <v>945</v>
      </c>
      <c r="E836" t="s">
        <v>949</v>
      </c>
      <c r="F836" t="s">
        <v>791</v>
      </c>
      <c r="G836" t="s">
        <v>23</v>
      </c>
      <c r="H836">
        <v>11.21666666935198</v>
      </c>
      <c r="I836">
        <v>34.200000000419095</v>
      </c>
      <c r="J836">
        <v>53.599999998696148</v>
      </c>
      <c r="K836">
        <v>1</v>
      </c>
      <c r="L836">
        <v>1</v>
      </c>
      <c r="M836" cm="1">
        <f t="array" ref="M836">_xlfn.IFS(J836="",I836,I836&gt;J836,J836,I836&lt;J836,I836)</f>
        <v>34.200000000419095</v>
      </c>
      <c r="N836">
        <f t="shared" si="39"/>
        <v>1</v>
      </c>
      <c r="O836">
        <f t="shared" si="40"/>
        <v>1</v>
      </c>
      <c r="P836" t="str">
        <f t="shared" si="41"/>
        <v/>
      </c>
    </row>
    <row r="837" spans="1:16" x14ac:dyDescent="0.3">
      <c r="A837">
        <v>836</v>
      </c>
      <c r="B837">
        <v>180141884</v>
      </c>
      <c r="C837">
        <v>43298.731053240743</v>
      </c>
      <c r="D837" t="s">
        <v>945</v>
      </c>
      <c r="E837" t="s">
        <v>949</v>
      </c>
      <c r="F837" t="s">
        <v>792</v>
      </c>
      <c r="G837" t="s">
        <v>23</v>
      </c>
      <c r="I837">
        <v>27.283333330415189</v>
      </c>
      <c r="J837">
        <v>28.299999993760139</v>
      </c>
      <c r="K837">
        <v>1</v>
      </c>
      <c r="L837">
        <v>1</v>
      </c>
      <c r="M837" cm="1">
        <f t="array" ref="M837">_xlfn.IFS(J837="",I837,I837&gt;J837,J837,I837&lt;J837,I837)</f>
        <v>27.283333330415189</v>
      </c>
      <c r="N837">
        <f t="shared" si="39"/>
        <v>1</v>
      </c>
      <c r="O837">
        <f t="shared" si="40"/>
        <v>1</v>
      </c>
      <c r="P837" t="str">
        <f t="shared" si="41"/>
        <v/>
      </c>
    </row>
    <row r="838" spans="1:16" x14ac:dyDescent="0.3">
      <c r="A838">
        <v>837</v>
      </c>
      <c r="B838">
        <v>180141898</v>
      </c>
      <c r="C838">
        <v>43298.742754629631</v>
      </c>
      <c r="D838" t="s">
        <v>945</v>
      </c>
      <c r="E838" t="s">
        <v>966</v>
      </c>
      <c r="F838" t="s">
        <v>793</v>
      </c>
      <c r="G838" t="s">
        <v>36</v>
      </c>
      <c r="H838">
        <v>37.54999999771826</v>
      </c>
      <c r="I838">
        <v>71.433333330787718</v>
      </c>
      <c r="J838">
        <v>71.983333333628252</v>
      </c>
      <c r="K838">
        <v>2</v>
      </c>
      <c r="L838">
        <v>1</v>
      </c>
      <c r="M838" cm="1">
        <f t="array" ref="M838">_xlfn.IFS(J838="",I838,I838&gt;J838,J838,I838&lt;J838,I838)</f>
        <v>71.433333330787718</v>
      </c>
      <c r="N838">
        <f t="shared" si="39"/>
        <v>1</v>
      </c>
      <c r="O838">
        <f t="shared" si="40"/>
        <v>1</v>
      </c>
      <c r="P838" t="str">
        <f t="shared" si="41"/>
        <v/>
      </c>
    </row>
    <row r="839" spans="1:16" x14ac:dyDescent="0.3">
      <c r="A839">
        <v>838</v>
      </c>
      <c r="B839">
        <v>180141900</v>
      </c>
      <c r="C839">
        <v>43298.744340277779</v>
      </c>
      <c r="D839" t="s">
        <v>945</v>
      </c>
      <c r="E839" t="s">
        <v>966</v>
      </c>
      <c r="F839" t="s">
        <v>526</v>
      </c>
      <c r="G839" t="s">
        <v>36</v>
      </c>
      <c r="H839">
        <v>31.316666663624346</v>
      </c>
      <c r="J839">
        <v>49.266666668700054</v>
      </c>
      <c r="K839">
        <v>1</v>
      </c>
      <c r="M839" cm="1">
        <f t="array" ref="M839">_xlfn.IFS(J839="",I839,I839&gt;J839,J839,I839&lt;J839,I839)</f>
        <v>0</v>
      </c>
      <c r="N839">
        <f t="shared" si="39"/>
        <v>0</v>
      </c>
      <c r="O839">
        <f t="shared" si="40"/>
        <v>0</v>
      </c>
      <c r="P839" t="str">
        <f t="shared" si="41"/>
        <v/>
      </c>
    </row>
    <row r="840" spans="1:16" x14ac:dyDescent="0.3">
      <c r="A840">
        <v>839</v>
      </c>
      <c r="B840">
        <v>180141905</v>
      </c>
      <c r="C840">
        <v>43298.751111111109</v>
      </c>
      <c r="D840" t="s">
        <v>945</v>
      </c>
      <c r="E840" t="s">
        <v>949</v>
      </c>
      <c r="F840" t="s">
        <v>238</v>
      </c>
      <c r="G840" t="s">
        <v>23</v>
      </c>
      <c r="H840">
        <v>40.216666669584811</v>
      </c>
      <c r="I840">
        <v>69.400000004097819</v>
      </c>
      <c r="J840">
        <v>56.350000002421439</v>
      </c>
      <c r="K840">
        <v>1</v>
      </c>
      <c r="L840">
        <v>4</v>
      </c>
      <c r="M840" cm="1">
        <f t="array" ref="M840">_xlfn.IFS(J840="",I840,I840&gt;J840,J840,I840&lt;J840,I840)</f>
        <v>56.350000002421439</v>
      </c>
      <c r="N840">
        <f t="shared" si="39"/>
        <v>1</v>
      </c>
      <c r="O840">
        <f t="shared" si="40"/>
        <v>1</v>
      </c>
      <c r="P840" t="str">
        <f t="shared" si="41"/>
        <v/>
      </c>
    </row>
    <row r="841" spans="1:16" x14ac:dyDescent="0.3">
      <c r="A841">
        <v>840</v>
      </c>
      <c r="B841">
        <v>180142130</v>
      </c>
      <c r="C841">
        <v>43299.324733796297</v>
      </c>
      <c r="D841" t="s">
        <v>1017</v>
      </c>
      <c r="E841" t="s">
        <v>966</v>
      </c>
      <c r="F841" t="s">
        <v>794</v>
      </c>
      <c r="G841" t="s">
        <v>23</v>
      </c>
      <c r="H841">
        <v>12.533333329483867</v>
      </c>
      <c r="I841">
        <v>36.383333330741152</v>
      </c>
      <c r="J841">
        <v>57.300000004470348</v>
      </c>
      <c r="K841">
        <v>1</v>
      </c>
      <c r="L841">
        <v>1</v>
      </c>
      <c r="M841" cm="1">
        <f t="array" ref="M841">_xlfn.IFS(J841="",I841,I841&gt;J841,J841,I841&lt;J841,I841)</f>
        <v>36.383333330741152</v>
      </c>
      <c r="N841">
        <f t="shared" si="39"/>
        <v>1</v>
      </c>
      <c r="O841">
        <f t="shared" si="40"/>
        <v>1</v>
      </c>
      <c r="P841" t="str">
        <f t="shared" si="41"/>
        <v/>
      </c>
    </row>
    <row r="842" spans="1:16" x14ac:dyDescent="0.3">
      <c r="A842">
        <v>841</v>
      </c>
      <c r="B842">
        <v>180142329</v>
      </c>
      <c r="C842">
        <v>43299.502870370372</v>
      </c>
      <c r="D842" t="s">
        <v>945</v>
      </c>
      <c r="E842" t="s">
        <v>949</v>
      </c>
      <c r="F842" t="s">
        <v>795</v>
      </c>
      <c r="G842" t="s">
        <v>36</v>
      </c>
      <c r="H842">
        <v>12.516666669398546</v>
      </c>
      <c r="J842">
        <v>14.466666664229706</v>
      </c>
      <c r="K842">
        <v>1</v>
      </c>
      <c r="M842" cm="1">
        <f t="array" ref="M842">_xlfn.IFS(J842="",I842,I842&gt;J842,J842,I842&lt;J842,I842)</f>
        <v>0</v>
      </c>
      <c r="N842">
        <f t="shared" si="39"/>
        <v>0</v>
      </c>
      <c r="O842">
        <f t="shared" si="40"/>
        <v>0</v>
      </c>
      <c r="P842" t="str">
        <f t="shared" si="41"/>
        <v/>
      </c>
    </row>
    <row r="843" spans="1:16" x14ac:dyDescent="0.3">
      <c r="A843">
        <v>842</v>
      </c>
      <c r="B843">
        <v>180142341</v>
      </c>
      <c r="C843">
        <v>43299.515763888892</v>
      </c>
      <c r="D843" t="s">
        <v>945</v>
      </c>
      <c r="E843" t="s">
        <v>966</v>
      </c>
      <c r="F843" t="s">
        <v>187</v>
      </c>
      <c r="G843" t="s">
        <v>23</v>
      </c>
      <c r="H843">
        <v>4.6166666666977108</v>
      </c>
      <c r="J843">
        <v>62.199999997392297</v>
      </c>
      <c r="K843">
        <v>1</v>
      </c>
      <c r="M843" cm="1">
        <f t="array" ref="M843">_xlfn.IFS(J843="",I843,I843&gt;J843,J843,I843&lt;J843,I843)</f>
        <v>0</v>
      </c>
      <c r="N843">
        <f t="shared" si="39"/>
        <v>0</v>
      </c>
      <c r="O843">
        <f t="shared" si="40"/>
        <v>0</v>
      </c>
      <c r="P843" t="str">
        <f t="shared" si="41"/>
        <v/>
      </c>
    </row>
    <row r="844" spans="1:16" x14ac:dyDescent="0.3">
      <c r="A844">
        <v>843</v>
      </c>
      <c r="B844">
        <v>180142360</v>
      </c>
      <c r="C844">
        <v>43299.529814814814</v>
      </c>
      <c r="D844" t="s">
        <v>945</v>
      </c>
      <c r="E844" t="s">
        <v>949</v>
      </c>
      <c r="F844" t="s">
        <v>351</v>
      </c>
      <c r="G844" t="s">
        <v>36</v>
      </c>
      <c r="H844">
        <v>27.850000003818423</v>
      </c>
      <c r="I844">
        <v>106.06666667154059</v>
      </c>
      <c r="J844">
        <v>105.1500000001397</v>
      </c>
      <c r="K844">
        <v>2</v>
      </c>
      <c r="L844">
        <v>3</v>
      </c>
      <c r="M844" cm="1">
        <f t="array" ref="M844">_xlfn.IFS(J844="",I844,I844&gt;J844,J844,I844&lt;J844,I844)</f>
        <v>105.1500000001397</v>
      </c>
      <c r="N844">
        <f t="shared" si="39"/>
        <v>1</v>
      </c>
      <c r="O844">
        <f t="shared" si="40"/>
        <v>1</v>
      </c>
      <c r="P844" t="str">
        <f t="shared" si="41"/>
        <v/>
      </c>
    </row>
    <row r="845" spans="1:16" x14ac:dyDescent="0.3">
      <c r="A845">
        <v>844</v>
      </c>
      <c r="B845">
        <v>180142420</v>
      </c>
      <c r="C845">
        <v>43299.607974537037</v>
      </c>
      <c r="D845" t="s">
        <v>945</v>
      </c>
      <c r="E845" t="s">
        <v>949</v>
      </c>
      <c r="F845" t="s">
        <v>409</v>
      </c>
      <c r="G845" t="s">
        <v>23</v>
      </c>
      <c r="H845">
        <v>13.316666667815298</v>
      </c>
      <c r="I845">
        <v>103.5166666621808</v>
      </c>
      <c r="J845">
        <v>164.43333333008923</v>
      </c>
      <c r="K845">
        <v>4</v>
      </c>
      <c r="L845">
        <v>4</v>
      </c>
      <c r="M845" cm="1">
        <f t="array" ref="M845">_xlfn.IFS(J845="",I845,I845&gt;J845,J845,I845&lt;J845,I845)</f>
        <v>103.5166666621808</v>
      </c>
      <c r="N845">
        <f t="shared" si="39"/>
        <v>1</v>
      </c>
      <c r="O845">
        <f t="shared" si="40"/>
        <v>1</v>
      </c>
      <c r="P845" t="str">
        <f t="shared" si="41"/>
        <v/>
      </c>
    </row>
    <row r="846" spans="1:16" x14ac:dyDescent="0.3">
      <c r="A846">
        <v>845</v>
      </c>
      <c r="B846">
        <v>180142426</v>
      </c>
      <c r="C846">
        <v>43299.6172337963</v>
      </c>
      <c r="D846" t="s">
        <v>945</v>
      </c>
      <c r="E846" t="s">
        <v>966</v>
      </c>
      <c r="F846" t="s">
        <v>413</v>
      </c>
      <c r="G846" t="s">
        <v>23</v>
      </c>
      <c r="H846">
        <v>14.749999990453944</v>
      </c>
      <c r="I846">
        <v>23.183333325432613</v>
      </c>
      <c r="J846">
        <v>73.283333323197439</v>
      </c>
      <c r="K846">
        <v>1</v>
      </c>
      <c r="L846">
        <v>1</v>
      </c>
      <c r="M846" cm="1">
        <f t="array" ref="M846">_xlfn.IFS(J846="",I846,I846&gt;J846,J846,I846&lt;J846,I846)</f>
        <v>23.183333325432613</v>
      </c>
      <c r="N846">
        <f t="shared" si="39"/>
        <v>1</v>
      </c>
      <c r="O846">
        <f t="shared" si="40"/>
        <v>1</v>
      </c>
      <c r="P846" t="str">
        <f t="shared" si="41"/>
        <v/>
      </c>
    </row>
    <row r="847" spans="1:16" x14ac:dyDescent="0.3">
      <c r="A847">
        <v>846</v>
      </c>
      <c r="B847">
        <v>180142431</v>
      </c>
      <c r="C847">
        <v>43299.624374999999</v>
      </c>
      <c r="D847" t="s">
        <v>945</v>
      </c>
      <c r="E847" t="s">
        <v>966</v>
      </c>
      <c r="F847" t="s">
        <v>496</v>
      </c>
      <c r="G847" t="s">
        <v>23</v>
      </c>
      <c r="H847">
        <v>38.43333333847113</v>
      </c>
      <c r="J847">
        <v>50.833333334885538</v>
      </c>
      <c r="K847">
        <v>1</v>
      </c>
      <c r="M847" cm="1">
        <f t="array" ref="M847">_xlfn.IFS(J847="",I847,I847&gt;J847,J847,I847&lt;J847,I847)</f>
        <v>0</v>
      </c>
      <c r="N847">
        <f t="shared" si="39"/>
        <v>0</v>
      </c>
      <c r="O847">
        <f t="shared" si="40"/>
        <v>0</v>
      </c>
      <c r="P847" t="str">
        <f t="shared" si="41"/>
        <v/>
      </c>
    </row>
    <row r="848" spans="1:16" x14ac:dyDescent="0.3">
      <c r="A848">
        <v>847</v>
      </c>
      <c r="B848">
        <v>180142544</v>
      </c>
      <c r="C848">
        <v>43299.70453703704</v>
      </c>
      <c r="D848" t="s">
        <v>945</v>
      </c>
      <c r="E848" t="s">
        <v>966</v>
      </c>
      <c r="F848" t="s">
        <v>796</v>
      </c>
      <c r="G848" t="s">
        <v>36</v>
      </c>
      <c r="J848">
        <v>3.5999999928753823</v>
      </c>
      <c r="K848">
        <v>1</v>
      </c>
      <c r="M848" cm="1">
        <f t="array" ref="M848">_xlfn.IFS(J848="",I848,I848&gt;J848,J848,I848&lt;J848,I848)</f>
        <v>0</v>
      </c>
      <c r="N848">
        <f t="shared" si="39"/>
        <v>0</v>
      </c>
      <c r="O848">
        <f t="shared" si="40"/>
        <v>0</v>
      </c>
      <c r="P848" t="str">
        <f t="shared" si="41"/>
        <v/>
      </c>
    </row>
    <row r="849" spans="1:16" x14ac:dyDescent="0.3">
      <c r="A849">
        <v>848</v>
      </c>
      <c r="B849">
        <v>180142582</v>
      </c>
      <c r="C849">
        <v>43299.733229166668</v>
      </c>
      <c r="D849" t="s">
        <v>1025</v>
      </c>
      <c r="E849" t="s">
        <v>1028</v>
      </c>
      <c r="F849" t="s">
        <v>797</v>
      </c>
      <c r="G849" t="s">
        <v>23</v>
      </c>
      <c r="H849">
        <v>12.783333335537463</v>
      </c>
      <c r="I849">
        <v>18.149999999441206</v>
      </c>
      <c r="J849">
        <v>31.516666668467224</v>
      </c>
      <c r="K849">
        <v>1</v>
      </c>
      <c r="L849">
        <v>2</v>
      </c>
      <c r="M849" cm="1">
        <f t="array" ref="M849">_xlfn.IFS(J849="",I849,I849&gt;J849,J849,I849&lt;J849,I849)</f>
        <v>18.149999999441206</v>
      </c>
      <c r="N849">
        <f t="shared" si="39"/>
        <v>1</v>
      </c>
      <c r="O849">
        <f t="shared" si="40"/>
        <v>1</v>
      </c>
      <c r="P849" t="str">
        <f t="shared" si="41"/>
        <v/>
      </c>
    </row>
    <row r="850" spans="1:16" x14ac:dyDescent="0.3">
      <c r="A850">
        <v>849</v>
      </c>
      <c r="B850">
        <v>180142618</v>
      </c>
      <c r="C850">
        <v>43299.76321759259</v>
      </c>
      <c r="D850" t="s">
        <v>1017</v>
      </c>
      <c r="E850" t="s">
        <v>949</v>
      </c>
      <c r="F850" t="s">
        <v>798</v>
      </c>
      <c r="G850" t="s">
        <v>36</v>
      </c>
      <c r="H850">
        <v>10.166666675359011</v>
      </c>
      <c r="J850">
        <v>20.800000000745058</v>
      </c>
      <c r="K850">
        <v>1</v>
      </c>
      <c r="M850" cm="1">
        <f t="array" ref="M850">_xlfn.IFS(J850="",I850,I850&gt;J850,J850,I850&lt;J850,I850)</f>
        <v>0</v>
      </c>
      <c r="N850">
        <f t="shared" si="39"/>
        <v>0</v>
      </c>
      <c r="O850">
        <f t="shared" si="40"/>
        <v>0</v>
      </c>
      <c r="P850" t="str">
        <f t="shared" si="41"/>
        <v/>
      </c>
    </row>
    <row r="851" spans="1:16" x14ac:dyDescent="0.3">
      <c r="A851">
        <v>850</v>
      </c>
      <c r="B851">
        <v>180142902</v>
      </c>
      <c r="C851">
        <v>43300.354942129627</v>
      </c>
      <c r="D851" t="s">
        <v>945</v>
      </c>
      <c r="E851" t="s">
        <v>966</v>
      </c>
      <c r="F851" t="s">
        <v>799</v>
      </c>
      <c r="G851" t="s">
        <v>23</v>
      </c>
      <c r="H851">
        <v>11.083333336282521</v>
      </c>
      <c r="J851">
        <v>78.350000000791624</v>
      </c>
      <c r="K851">
        <v>1</v>
      </c>
      <c r="M851" cm="1">
        <f t="array" ref="M851">_xlfn.IFS(J851="",I851,I851&gt;J851,J851,I851&lt;J851,I851)</f>
        <v>0</v>
      </c>
      <c r="N851">
        <f t="shared" si="39"/>
        <v>0</v>
      </c>
      <c r="O851">
        <f t="shared" si="40"/>
        <v>0</v>
      </c>
      <c r="P851" t="str">
        <f t="shared" si="41"/>
        <v/>
      </c>
    </row>
    <row r="852" spans="1:16" x14ac:dyDescent="0.3">
      <c r="A852">
        <v>851</v>
      </c>
      <c r="B852">
        <v>180143023</v>
      </c>
      <c r="C852">
        <v>43300.457037037035</v>
      </c>
      <c r="D852" t="s">
        <v>945</v>
      </c>
      <c r="E852" t="s">
        <v>966</v>
      </c>
      <c r="F852" t="s">
        <v>306</v>
      </c>
      <c r="G852" t="s">
        <v>36</v>
      </c>
      <c r="H852">
        <v>8.916666666045785</v>
      </c>
      <c r="I852">
        <v>55.866666671354324</v>
      </c>
      <c r="J852">
        <v>56.383333333069459</v>
      </c>
      <c r="K852">
        <v>4</v>
      </c>
      <c r="L852">
        <v>3</v>
      </c>
      <c r="M852" cm="1">
        <f t="array" ref="M852">_xlfn.IFS(J852="",I852,I852&gt;J852,J852,I852&lt;J852,I852)</f>
        <v>55.866666671354324</v>
      </c>
      <c r="N852">
        <f t="shared" si="39"/>
        <v>1</v>
      </c>
      <c r="O852">
        <f t="shared" si="40"/>
        <v>1</v>
      </c>
      <c r="P852" t="str">
        <f t="shared" si="41"/>
        <v/>
      </c>
    </row>
    <row r="853" spans="1:16" x14ac:dyDescent="0.3">
      <c r="A853">
        <v>852</v>
      </c>
      <c r="B853">
        <v>180143081</v>
      </c>
      <c r="C853">
        <v>43300.507210648146</v>
      </c>
      <c r="D853" t="s">
        <v>945</v>
      </c>
      <c r="E853" t="s">
        <v>949</v>
      </c>
      <c r="F853" t="s">
        <v>246</v>
      </c>
      <c r="G853" t="s">
        <v>23</v>
      </c>
      <c r="H853">
        <v>16.500000001396984</v>
      </c>
      <c r="J853">
        <v>27.18333333847113</v>
      </c>
      <c r="K853">
        <v>1</v>
      </c>
      <c r="M853" cm="1">
        <f t="array" ref="M853">_xlfn.IFS(J853="",I853,I853&gt;J853,J853,I853&lt;J853,I853)</f>
        <v>0</v>
      </c>
      <c r="N853">
        <f t="shared" si="39"/>
        <v>0</v>
      </c>
      <c r="O853">
        <f t="shared" si="40"/>
        <v>0</v>
      </c>
      <c r="P853" t="str">
        <f t="shared" si="41"/>
        <v/>
      </c>
    </row>
    <row r="854" spans="1:16" x14ac:dyDescent="0.3">
      <c r="A854">
        <v>853</v>
      </c>
      <c r="B854">
        <v>180143111</v>
      </c>
      <c r="C854">
        <v>43300.539421296293</v>
      </c>
      <c r="D854" t="s">
        <v>994</v>
      </c>
      <c r="E854" t="s">
        <v>997</v>
      </c>
      <c r="F854" t="s">
        <v>98</v>
      </c>
      <c r="G854" t="s">
        <v>23</v>
      </c>
      <c r="H854">
        <v>7.6500000071246177</v>
      </c>
      <c r="I854">
        <v>42.233333336189389</v>
      </c>
      <c r="J854">
        <v>44.03333333786577</v>
      </c>
      <c r="K854">
        <v>1</v>
      </c>
      <c r="L854">
        <v>1</v>
      </c>
      <c r="M854" cm="1">
        <f t="array" ref="M854">_xlfn.IFS(J854="",I854,I854&gt;J854,J854,I854&lt;J854,I854)</f>
        <v>42.233333336189389</v>
      </c>
      <c r="N854">
        <f t="shared" si="39"/>
        <v>1</v>
      </c>
      <c r="O854">
        <f t="shared" si="40"/>
        <v>1</v>
      </c>
      <c r="P854" t="str">
        <f t="shared" si="41"/>
        <v/>
      </c>
    </row>
    <row r="855" spans="1:16" x14ac:dyDescent="0.3">
      <c r="A855">
        <v>854</v>
      </c>
      <c r="B855">
        <v>180143158</v>
      </c>
      <c r="C855">
        <v>43300.568182870367</v>
      </c>
      <c r="D855" t="s">
        <v>994</v>
      </c>
      <c r="E855" t="s">
        <v>997</v>
      </c>
      <c r="F855" t="s">
        <v>800</v>
      </c>
      <c r="G855" t="s">
        <v>23</v>
      </c>
      <c r="H855">
        <v>7.9333333333488554</v>
      </c>
      <c r="I855">
        <v>16.81666666874662</v>
      </c>
      <c r="J855">
        <v>36.900000002933666</v>
      </c>
      <c r="K855">
        <v>3</v>
      </c>
      <c r="L855">
        <v>2</v>
      </c>
      <c r="M855" cm="1">
        <f t="array" ref="M855">_xlfn.IFS(J855="",I855,I855&gt;J855,J855,I855&lt;J855,I855)</f>
        <v>16.81666666874662</v>
      </c>
      <c r="N855">
        <f t="shared" si="39"/>
        <v>1</v>
      </c>
      <c r="O855">
        <f t="shared" si="40"/>
        <v>1</v>
      </c>
      <c r="P855" t="str">
        <f t="shared" si="41"/>
        <v/>
      </c>
    </row>
    <row r="856" spans="1:16" x14ac:dyDescent="0.3">
      <c r="A856">
        <v>855</v>
      </c>
      <c r="B856">
        <v>180143173</v>
      </c>
      <c r="C856">
        <v>43300.58520833333</v>
      </c>
      <c r="D856" t="s">
        <v>994</v>
      </c>
      <c r="E856" t="s">
        <v>1028</v>
      </c>
      <c r="F856" t="s">
        <v>801</v>
      </c>
      <c r="G856" t="s">
        <v>23</v>
      </c>
      <c r="H856">
        <v>0</v>
      </c>
      <c r="I856">
        <v>56.300000001210719</v>
      </c>
      <c r="J856">
        <v>57.350000005681068</v>
      </c>
      <c r="K856">
        <v>3</v>
      </c>
      <c r="L856">
        <v>1</v>
      </c>
      <c r="M856" cm="1">
        <f t="array" ref="M856">_xlfn.IFS(J856="",I856,I856&gt;J856,J856,I856&lt;J856,I856)</f>
        <v>56.300000001210719</v>
      </c>
      <c r="N856">
        <f t="shared" si="39"/>
        <v>1</v>
      </c>
      <c r="O856">
        <f t="shared" si="40"/>
        <v>1</v>
      </c>
      <c r="P856" t="str">
        <f t="shared" si="41"/>
        <v/>
      </c>
    </row>
    <row r="857" spans="1:16" x14ac:dyDescent="0.3">
      <c r="A857">
        <v>856</v>
      </c>
      <c r="B857">
        <v>180143265</v>
      </c>
      <c r="C857">
        <v>43300.66369212963</v>
      </c>
      <c r="D857" t="s">
        <v>994</v>
      </c>
      <c r="E857" t="s">
        <v>1028</v>
      </c>
      <c r="F857" t="s">
        <v>632</v>
      </c>
      <c r="G857" t="s">
        <v>36</v>
      </c>
      <c r="H857">
        <v>34.149999999208376</v>
      </c>
      <c r="I857">
        <v>69.283333331113681</v>
      </c>
      <c r="J857">
        <v>70.366666666232049</v>
      </c>
      <c r="K857">
        <v>1</v>
      </c>
      <c r="L857">
        <v>1</v>
      </c>
      <c r="M857" cm="1">
        <f t="array" ref="M857">_xlfn.IFS(J857="",I857,I857&gt;J857,J857,I857&lt;J857,I857)</f>
        <v>69.283333331113681</v>
      </c>
      <c r="N857">
        <f t="shared" si="39"/>
        <v>1</v>
      </c>
      <c r="O857">
        <f t="shared" si="40"/>
        <v>1</v>
      </c>
      <c r="P857" t="str">
        <f t="shared" si="41"/>
        <v/>
      </c>
    </row>
    <row r="858" spans="1:16" x14ac:dyDescent="0.3">
      <c r="A858">
        <v>857</v>
      </c>
      <c r="B858">
        <v>180143344</v>
      </c>
      <c r="C858">
        <v>43300.72452546296</v>
      </c>
      <c r="D858" t="s">
        <v>945</v>
      </c>
      <c r="E858" t="s">
        <v>949</v>
      </c>
      <c r="F858" t="s">
        <v>802</v>
      </c>
      <c r="G858" t="s">
        <v>36</v>
      </c>
      <c r="H858">
        <v>11.366666672984138</v>
      </c>
      <c r="I858">
        <v>55.683333337074146</v>
      </c>
      <c r="J858">
        <v>55.25000000721775</v>
      </c>
      <c r="K858">
        <v>1</v>
      </c>
      <c r="L858">
        <v>1</v>
      </c>
      <c r="M858" cm="1">
        <f t="array" ref="M858">_xlfn.IFS(J858="",I858,I858&gt;J858,J858,I858&lt;J858,I858)</f>
        <v>55.25000000721775</v>
      </c>
      <c r="N858">
        <f t="shared" si="39"/>
        <v>1</v>
      </c>
      <c r="O858">
        <f t="shared" si="40"/>
        <v>1</v>
      </c>
      <c r="P858" t="str">
        <f t="shared" si="41"/>
        <v/>
      </c>
    </row>
    <row r="859" spans="1:16" x14ac:dyDescent="0.3">
      <c r="A859">
        <v>858</v>
      </c>
      <c r="B859">
        <v>180143375</v>
      </c>
      <c r="C859">
        <v>43300.751493055555</v>
      </c>
      <c r="D859" t="s">
        <v>945</v>
      </c>
      <c r="E859" t="s">
        <v>966</v>
      </c>
      <c r="F859" t="s">
        <v>336</v>
      </c>
      <c r="G859" t="s">
        <v>36</v>
      </c>
      <c r="H859">
        <v>23.516666663344949</v>
      </c>
      <c r="I859">
        <v>8.8500000047497451</v>
      </c>
      <c r="J859">
        <v>31.049999997485429</v>
      </c>
      <c r="K859">
        <v>1</v>
      </c>
      <c r="L859">
        <v>1</v>
      </c>
      <c r="M859" cm="1">
        <f t="array" ref="M859">_xlfn.IFS(J859="",I859,I859&gt;J859,J859,I859&lt;J859,I859)</f>
        <v>8.8500000047497451</v>
      </c>
      <c r="N859">
        <f t="shared" si="39"/>
        <v>1</v>
      </c>
      <c r="O859">
        <f t="shared" si="40"/>
        <v>1</v>
      </c>
      <c r="P859" t="str">
        <f t="shared" si="41"/>
        <v/>
      </c>
    </row>
    <row r="860" spans="1:16" x14ac:dyDescent="0.3">
      <c r="A860">
        <v>859</v>
      </c>
      <c r="B860">
        <v>180143738</v>
      </c>
      <c r="C860">
        <v>43301.288321759261</v>
      </c>
      <c r="D860" t="s">
        <v>945</v>
      </c>
      <c r="E860" t="s">
        <v>949</v>
      </c>
      <c r="F860" t="s">
        <v>344</v>
      </c>
      <c r="G860" t="s">
        <v>36</v>
      </c>
      <c r="H860">
        <v>6.8666666687931865</v>
      </c>
      <c r="J860">
        <v>39.816666659899056</v>
      </c>
      <c r="K860">
        <v>1</v>
      </c>
      <c r="M860" cm="1">
        <f t="array" ref="M860">_xlfn.IFS(J860="",I860,I860&gt;J860,J860,I860&lt;J860,I860)</f>
        <v>0</v>
      </c>
      <c r="N860">
        <f t="shared" si="39"/>
        <v>0</v>
      </c>
      <c r="O860">
        <f t="shared" si="40"/>
        <v>0</v>
      </c>
      <c r="P860" t="str">
        <f t="shared" si="41"/>
        <v/>
      </c>
    </row>
    <row r="861" spans="1:16" x14ac:dyDescent="0.3">
      <c r="A861">
        <v>860</v>
      </c>
      <c r="B861">
        <v>180143739</v>
      </c>
      <c r="C861">
        <v>43301.288472222222</v>
      </c>
      <c r="D861" t="s">
        <v>945</v>
      </c>
      <c r="E861" t="s">
        <v>949</v>
      </c>
      <c r="F861" t="s">
        <v>693</v>
      </c>
      <c r="G861" t="s">
        <v>36</v>
      </c>
      <c r="H861">
        <v>2.3500000045169145</v>
      </c>
      <c r="J861">
        <v>36.216666667023674</v>
      </c>
      <c r="K861">
        <v>2</v>
      </c>
      <c r="M861" cm="1">
        <f t="array" ref="M861">_xlfn.IFS(J861="",I861,I861&gt;J861,J861,I861&lt;J861,I861)</f>
        <v>0</v>
      </c>
      <c r="N861">
        <f t="shared" si="39"/>
        <v>0</v>
      </c>
      <c r="O861">
        <f t="shared" si="40"/>
        <v>0</v>
      </c>
      <c r="P861" t="str">
        <f t="shared" si="41"/>
        <v/>
      </c>
    </row>
    <row r="862" spans="1:16" x14ac:dyDescent="0.3">
      <c r="A862">
        <v>861</v>
      </c>
      <c r="B862">
        <v>180143795</v>
      </c>
      <c r="C862">
        <v>43301.351203703707</v>
      </c>
      <c r="D862" t="s">
        <v>945</v>
      </c>
      <c r="E862" t="s">
        <v>949</v>
      </c>
      <c r="F862" t="s">
        <v>527</v>
      </c>
      <c r="G862" t="s">
        <v>36</v>
      </c>
      <c r="H862">
        <v>7.0999999938067049</v>
      </c>
      <c r="I862">
        <v>49.266666658222675</v>
      </c>
      <c r="J862">
        <v>95.883333325618878</v>
      </c>
      <c r="K862">
        <v>2</v>
      </c>
      <c r="L862">
        <v>5</v>
      </c>
      <c r="M862" cm="1">
        <f t="array" ref="M862">_xlfn.IFS(J862="",I862,I862&gt;J862,J862,I862&lt;J862,I862)</f>
        <v>49.266666658222675</v>
      </c>
      <c r="N862">
        <f t="shared" si="39"/>
        <v>1</v>
      </c>
      <c r="O862">
        <f t="shared" si="40"/>
        <v>1</v>
      </c>
      <c r="P862" t="str">
        <f t="shared" si="41"/>
        <v/>
      </c>
    </row>
    <row r="863" spans="1:16" x14ac:dyDescent="0.3">
      <c r="A863">
        <v>862</v>
      </c>
      <c r="B863">
        <v>180143859</v>
      </c>
      <c r="C863">
        <v>43301.414201388892</v>
      </c>
      <c r="D863" t="s">
        <v>945</v>
      </c>
      <c r="E863" t="s">
        <v>966</v>
      </c>
      <c r="F863" t="s">
        <v>370</v>
      </c>
      <c r="G863" t="s">
        <v>36</v>
      </c>
      <c r="J863">
        <v>14.933333324734122</v>
      </c>
      <c r="K863">
        <v>1</v>
      </c>
      <c r="M863" cm="1">
        <f t="array" ref="M863">_xlfn.IFS(J863="",I863,I863&gt;J863,J863,I863&lt;J863,I863)</f>
        <v>0</v>
      </c>
      <c r="N863">
        <f t="shared" si="39"/>
        <v>0</v>
      </c>
      <c r="O863">
        <f t="shared" si="40"/>
        <v>0</v>
      </c>
      <c r="P863" t="str">
        <f t="shared" si="41"/>
        <v/>
      </c>
    </row>
    <row r="864" spans="1:16" x14ac:dyDescent="0.3">
      <c r="A864">
        <v>863</v>
      </c>
      <c r="B864">
        <v>180144081</v>
      </c>
      <c r="C864">
        <v>43301.61209490741</v>
      </c>
      <c r="D864" t="s">
        <v>945</v>
      </c>
      <c r="E864" t="s">
        <v>949</v>
      </c>
      <c r="F864" t="s">
        <v>613</v>
      </c>
      <c r="G864" t="s">
        <v>36</v>
      </c>
      <c r="H864">
        <v>7.0333333325106651</v>
      </c>
      <c r="J864">
        <v>41.566666660364717</v>
      </c>
      <c r="K864">
        <v>1</v>
      </c>
      <c r="M864" cm="1">
        <f t="array" ref="M864">_xlfn.IFS(J864="",I864,I864&gt;J864,J864,I864&lt;J864,I864)</f>
        <v>0</v>
      </c>
      <c r="N864">
        <f t="shared" si="39"/>
        <v>0</v>
      </c>
      <c r="O864">
        <f t="shared" si="40"/>
        <v>0</v>
      </c>
      <c r="P864" t="str">
        <f t="shared" si="41"/>
        <v/>
      </c>
    </row>
    <row r="865" spans="1:16" x14ac:dyDescent="0.3">
      <c r="A865">
        <v>864</v>
      </c>
      <c r="B865">
        <v>180144096</v>
      </c>
      <c r="C865">
        <v>43301.617824074077</v>
      </c>
      <c r="D865" t="s">
        <v>945</v>
      </c>
      <c r="E865" t="s">
        <v>966</v>
      </c>
      <c r="F865" t="s">
        <v>174</v>
      </c>
      <c r="G865" t="s">
        <v>36</v>
      </c>
      <c r="H865">
        <v>0</v>
      </c>
      <c r="J865">
        <v>9.066666659200564</v>
      </c>
      <c r="K865">
        <v>2</v>
      </c>
      <c r="M865" cm="1">
        <f t="array" ref="M865">_xlfn.IFS(J865="",I865,I865&gt;J865,J865,I865&lt;J865,I865)</f>
        <v>0</v>
      </c>
      <c r="N865">
        <f t="shared" si="39"/>
        <v>0</v>
      </c>
      <c r="O865">
        <f t="shared" si="40"/>
        <v>0</v>
      </c>
      <c r="P865" t="str">
        <f t="shared" si="41"/>
        <v/>
      </c>
    </row>
    <row r="866" spans="1:16" x14ac:dyDescent="0.3">
      <c r="A866">
        <v>865</v>
      </c>
      <c r="B866">
        <v>180144126</v>
      </c>
      <c r="C866">
        <v>43301.639004629629</v>
      </c>
      <c r="D866" t="s">
        <v>1017</v>
      </c>
      <c r="E866" t="s">
        <v>949</v>
      </c>
      <c r="F866" t="s">
        <v>727</v>
      </c>
      <c r="G866" t="s">
        <v>36</v>
      </c>
      <c r="H866">
        <v>9.2000000027474016</v>
      </c>
      <c r="J866">
        <v>44.266666662879288</v>
      </c>
      <c r="K866">
        <v>2</v>
      </c>
      <c r="M866" cm="1">
        <f t="array" ref="M866">_xlfn.IFS(J866="",I866,I866&gt;J866,J866,I866&lt;J866,I866)</f>
        <v>0</v>
      </c>
      <c r="N866">
        <f t="shared" si="39"/>
        <v>0</v>
      </c>
      <c r="O866">
        <f t="shared" si="40"/>
        <v>0</v>
      </c>
      <c r="P866" t="str">
        <f t="shared" si="41"/>
        <v/>
      </c>
    </row>
    <row r="867" spans="1:16" x14ac:dyDescent="0.3">
      <c r="A867">
        <v>866</v>
      </c>
      <c r="B867">
        <v>180144183</v>
      </c>
      <c r="C867">
        <v>43301.681574074071</v>
      </c>
      <c r="D867" t="s">
        <v>945</v>
      </c>
      <c r="E867" t="s">
        <v>966</v>
      </c>
      <c r="F867" t="s">
        <v>710</v>
      </c>
      <c r="G867" t="s">
        <v>36</v>
      </c>
      <c r="H867">
        <v>0</v>
      </c>
      <c r="J867">
        <v>16.81666666874662</v>
      </c>
      <c r="K867">
        <v>1</v>
      </c>
      <c r="M867" cm="1">
        <f t="array" ref="M867">_xlfn.IFS(J867="",I867,I867&gt;J867,J867,I867&lt;J867,I867)</f>
        <v>0</v>
      </c>
      <c r="N867">
        <f t="shared" si="39"/>
        <v>0</v>
      </c>
      <c r="O867">
        <f t="shared" si="40"/>
        <v>0</v>
      </c>
      <c r="P867" t="str">
        <f t="shared" si="41"/>
        <v/>
      </c>
    </row>
    <row r="868" spans="1:16" x14ac:dyDescent="0.3">
      <c r="A868">
        <v>867</v>
      </c>
      <c r="B868">
        <v>180144185</v>
      </c>
      <c r="C868">
        <v>43301.68204861111</v>
      </c>
      <c r="D868" t="s">
        <v>945</v>
      </c>
      <c r="E868" t="s">
        <v>966</v>
      </c>
      <c r="F868" t="s">
        <v>803</v>
      </c>
      <c r="G868" t="s">
        <v>23</v>
      </c>
      <c r="H868">
        <v>6.55000000144355</v>
      </c>
      <c r="J868">
        <v>89.183333331020549</v>
      </c>
      <c r="K868">
        <v>1</v>
      </c>
      <c r="M868" cm="1">
        <f t="array" ref="M868">_xlfn.IFS(J868="",I868,I868&gt;J868,J868,I868&lt;J868,I868)</f>
        <v>0</v>
      </c>
      <c r="N868">
        <f t="shared" si="39"/>
        <v>0</v>
      </c>
      <c r="O868">
        <f t="shared" si="40"/>
        <v>0</v>
      </c>
      <c r="P868" t="str">
        <f t="shared" si="41"/>
        <v/>
      </c>
    </row>
    <row r="869" spans="1:16" x14ac:dyDescent="0.3">
      <c r="A869">
        <v>868</v>
      </c>
      <c r="B869">
        <v>180144212</v>
      </c>
      <c r="C869">
        <v>43301.717881944445</v>
      </c>
      <c r="D869" t="s">
        <v>945</v>
      </c>
      <c r="E869" t="s">
        <v>966</v>
      </c>
      <c r="F869" t="s">
        <v>804</v>
      </c>
      <c r="G869" t="s">
        <v>36</v>
      </c>
      <c r="H869">
        <v>15.300000003771856</v>
      </c>
      <c r="J869">
        <v>18.76666666357778</v>
      </c>
      <c r="K869">
        <v>1</v>
      </c>
      <c r="M869" cm="1">
        <f t="array" ref="M869">_xlfn.IFS(J869="",I869,I869&gt;J869,J869,I869&lt;J869,I869)</f>
        <v>0</v>
      </c>
      <c r="N869">
        <f t="shared" si="39"/>
        <v>0</v>
      </c>
      <c r="O869">
        <f t="shared" si="40"/>
        <v>0</v>
      </c>
      <c r="P869" t="str">
        <f t="shared" si="41"/>
        <v/>
      </c>
    </row>
    <row r="870" spans="1:16" x14ac:dyDescent="0.3">
      <c r="A870">
        <v>869</v>
      </c>
      <c r="B870">
        <v>180144255</v>
      </c>
      <c r="C870">
        <v>43301.74927083333</v>
      </c>
      <c r="D870" t="s">
        <v>994</v>
      </c>
      <c r="E870" t="s">
        <v>949</v>
      </c>
      <c r="F870" t="s">
        <v>806</v>
      </c>
      <c r="G870" t="s">
        <v>36</v>
      </c>
      <c r="H870">
        <v>14.633333338424563</v>
      </c>
      <c r="J870">
        <v>52.250000007916242</v>
      </c>
      <c r="K870">
        <v>1</v>
      </c>
      <c r="M870" cm="1">
        <f t="array" ref="M870">_xlfn.IFS(J870="",I870,I870&gt;J870,J870,I870&lt;J870,I870)</f>
        <v>0</v>
      </c>
      <c r="N870">
        <f t="shared" si="39"/>
        <v>0</v>
      </c>
      <c r="O870">
        <f t="shared" si="40"/>
        <v>0</v>
      </c>
      <c r="P870" t="str">
        <f t="shared" si="41"/>
        <v/>
      </c>
    </row>
    <row r="871" spans="1:16" x14ac:dyDescent="0.3">
      <c r="A871">
        <v>870</v>
      </c>
      <c r="B871">
        <v>180145508</v>
      </c>
      <c r="C871">
        <v>43304.354479166665</v>
      </c>
      <c r="D871" t="s">
        <v>945</v>
      </c>
      <c r="E871" t="s">
        <v>966</v>
      </c>
      <c r="F871" t="s">
        <v>174</v>
      </c>
      <c r="G871" t="s">
        <v>36</v>
      </c>
      <c r="H871">
        <v>0</v>
      </c>
      <c r="J871">
        <v>14.583333337213844</v>
      </c>
      <c r="K871">
        <v>1</v>
      </c>
      <c r="M871" cm="1">
        <f t="array" ref="M871">_xlfn.IFS(J871="",I871,I871&gt;J871,J871,I871&lt;J871,I871)</f>
        <v>0</v>
      </c>
      <c r="N871">
        <f t="shared" si="39"/>
        <v>0</v>
      </c>
      <c r="O871">
        <f t="shared" si="40"/>
        <v>0</v>
      </c>
      <c r="P871" t="str">
        <f t="shared" si="41"/>
        <v/>
      </c>
    </row>
    <row r="872" spans="1:16" x14ac:dyDescent="0.3">
      <c r="A872">
        <v>871</v>
      </c>
      <c r="B872">
        <v>180145533</v>
      </c>
      <c r="C872">
        <v>43304.375057870369</v>
      </c>
      <c r="D872" t="s">
        <v>945</v>
      </c>
      <c r="E872" t="s">
        <v>966</v>
      </c>
      <c r="F872" t="s">
        <v>807</v>
      </c>
      <c r="G872" t="s">
        <v>23</v>
      </c>
      <c r="H872">
        <v>11.900000005261973</v>
      </c>
      <c r="I872">
        <v>29.91666667163372</v>
      </c>
      <c r="J872">
        <v>36.299999998882413</v>
      </c>
      <c r="K872">
        <v>2</v>
      </c>
      <c r="L872">
        <v>3</v>
      </c>
      <c r="M872" cm="1">
        <f t="array" ref="M872">_xlfn.IFS(J872="",I872,I872&gt;J872,J872,I872&lt;J872,I872)</f>
        <v>29.91666667163372</v>
      </c>
      <c r="N872">
        <f t="shared" si="39"/>
        <v>1</v>
      </c>
      <c r="O872">
        <f t="shared" si="40"/>
        <v>1</v>
      </c>
      <c r="P872" t="str">
        <f t="shared" si="41"/>
        <v/>
      </c>
    </row>
    <row r="873" spans="1:16" x14ac:dyDescent="0.3">
      <c r="A873">
        <v>872</v>
      </c>
      <c r="B873">
        <v>180145536</v>
      </c>
      <c r="C873">
        <v>43304.378460648149</v>
      </c>
      <c r="D873" t="s">
        <v>945</v>
      </c>
      <c r="E873" t="s">
        <v>949</v>
      </c>
      <c r="F873" t="s">
        <v>613</v>
      </c>
      <c r="G873" t="s">
        <v>36</v>
      </c>
      <c r="H873">
        <v>32.649999994318932</v>
      </c>
      <c r="J873">
        <v>52.316666669212282</v>
      </c>
      <c r="K873">
        <v>1</v>
      </c>
      <c r="M873" cm="1">
        <f t="array" ref="M873">_xlfn.IFS(J873="",I873,I873&gt;J873,J873,I873&lt;J873,I873)</f>
        <v>0</v>
      </c>
      <c r="N873">
        <f t="shared" si="39"/>
        <v>0</v>
      </c>
      <c r="O873">
        <f t="shared" si="40"/>
        <v>0</v>
      </c>
      <c r="P873" t="str">
        <f t="shared" si="41"/>
        <v/>
      </c>
    </row>
    <row r="874" spans="1:16" x14ac:dyDescent="0.3">
      <c r="A874">
        <v>873</v>
      </c>
      <c r="B874">
        <v>180145537</v>
      </c>
      <c r="C874">
        <v>43304.378819444442</v>
      </c>
      <c r="D874" t="s">
        <v>945</v>
      </c>
      <c r="E874" t="s">
        <v>949</v>
      </c>
      <c r="F874" t="s">
        <v>808</v>
      </c>
      <c r="G874" t="s">
        <v>23</v>
      </c>
      <c r="J874">
        <v>12.966666669817641</v>
      </c>
      <c r="K874">
        <v>1</v>
      </c>
      <c r="M874" cm="1">
        <f t="array" ref="M874">_xlfn.IFS(J874="",I874,I874&gt;J874,J874,I874&lt;J874,I874)</f>
        <v>0</v>
      </c>
      <c r="N874">
        <f t="shared" si="39"/>
        <v>0</v>
      </c>
      <c r="O874">
        <f t="shared" si="40"/>
        <v>0</v>
      </c>
      <c r="P874" t="str">
        <f t="shared" si="41"/>
        <v/>
      </c>
    </row>
    <row r="875" spans="1:16" x14ac:dyDescent="0.3">
      <c r="A875">
        <v>874</v>
      </c>
      <c r="B875">
        <v>180145877</v>
      </c>
      <c r="C875">
        <v>43304.675416666665</v>
      </c>
      <c r="D875" t="s">
        <v>945</v>
      </c>
      <c r="E875" t="s">
        <v>966</v>
      </c>
      <c r="F875" t="s">
        <v>289</v>
      </c>
      <c r="G875" t="s">
        <v>36</v>
      </c>
      <c r="H875">
        <v>7.2000000067055225</v>
      </c>
      <c r="J875">
        <v>43.08333333581686</v>
      </c>
      <c r="K875">
        <v>1</v>
      </c>
      <c r="M875" cm="1">
        <f t="array" ref="M875">_xlfn.IFS(J875="",I875,I875&gt;J875,J875,I875&lt;J875,I875)</f>
        <v>0</v>
      </c>
      <c r="N875">
        <f t="shared" si="39"/>
        <v>0</v>
      </c>
      <c r="O875">
        <f t="shared" si="40"/>
        <v>0</v>
      </c>
      <c r="P875" t="str">
        <f t="shared" si="41"/>
        <v/>
      </c>
    </row>
    <row r="876" spans="1:16" x14ac:dyDescent="0.3">
      <c r="A876">
        <v>875</v>
      </c>
      <c r="B876">
        <v>180145888</v>
      </c>
      <c r="C876">
        <v>43304.684155092589</v>
      </c>
      <c r="D876" t="s">
        <v>1017</v>
      </c>
      <c r="E876" t="s">
        <v>949</v>
      </c>
      <c r="F876" t="s">
        <v>809</v>
      </c>
      <c r="G876" t="s">
        <v>36</v>
      </c>
      <c r="H876">
        <v>9.3833333370275795</v>
      </c>
      <c r="J876">
        <v>56.366666672984138</v>
      </c>
      <c r="K876">
        <v>1</v>
      </c>
      <c r="M876" cm="1">
        <f t="array" ref="M876">_xlfn.IFS(J876="",I876,I876&gt;J876,J876,I876&lt;J876,I876)</f>
        <v>0</v>
      </c>
      <c r="N876">
        <f t="shared" si="39"/>
        <v>0</v>
      </c>
      <c r="O876">
        <f t="shared" si="40"/>
        <v>0</v>
      </c>
      <c r="P876" t="str">
        <f t="shared" si="41"/>
        <v/>
      </c>
    </row>
    <row r="877" spans="1:16" x14ac:dyDescent="0.3">
      <c r="A877">
        <v>876</v>
      </c>
      <c r="B877">
        <v>180145951</v>
      </c>
      <c r="C877">
        <v>43304.738310185188</v>
      </c>
      <c r="D877" t="s">
        <v>945</v>
      </c>
      <c r="E877" t="s">
        <v>966</v>
      </c>
      <c r="F877" t="s">
        <v>810</v>
      </c>
      <c r="G877" t="s">
        <v>36</v>
      </c>
      <c r="H877">
        <v>21.849999994738027</v>
      </c>
      <c r="J877">
        <v>41.550000000279397</v>
      </c>
      <c r="K877">
        <v>1</v>
      </c>
      <c r="M877" cm="1">
        <f t="array" ref="M877">_xlfn.IFS(J877="",I877,I877&gt;J877,J877,I877&lt;J877,I877)</f>
        <v>0</v>
      </c>
      <c r="N877">
        <f t="shared" si="39"/>
        <v>0</v>
      </c>
      <c r="O877">
        <f t="shared" si="40"/>
        <v>0</v>
      </c>
      <c r="P877" t="str">
        <f t="shared" si="41"/>
        <v/>
      </c>
    </row>
    <row r="878" spans="1:16" x14ac:dyDescent="0.3">
      <c r="A878">
        <v>877</v>
      </c>
      <c r="B878">
        <v>180146758</v>
      </c>
      <c r="C878">
        <v>43306.273287037038</v>
      </c>
      <c r="D878" t="s">
        <v>945</v>
      </c>
      <c r="E878" t="s">
        <v>949</v>
      </c>
      <c r="F878" t="s">
        <v>811</v>
      </c>
      <c r="G878" t="s">
        <v>23</v>
      </c>
      <c r="H878">
        <v>18.716666662367061</v>
      </c>
      <c r="J878">
        <v>78.616666666930541</v>
      </c>
      <c r="K878">
        <v>1</v>
      </c>
      <c r="M878" cm="1">
        <f t="array" ref="M878">_xlfn.IFS(J878="",I878,I878&gt;J878,J878,I878&lt;J878,I878)</f>
        <v>0</v>
      </c>
      <c r="N878">
        <f t="shared" si="39"/>
        <v>0</v>
      </c>
      <c r="O878">
        <f t="shared" si="40"/>
        <v>0</v>
      </c>
      <c r="P878" t="str">
        <f t="shared" si="41"/>
        <v/>
      </c>
    </row>
    <row r="879" spans="1:16" x14ac:dyDescent="0.3">
      <c r="A879">
        <v>878</v>
      </c>
      <c r="B879">
        <v>180146812</v>
      </c>
      <c r="C879">
        <v>43306.332245370373</v>
      </c>
      <c r="D879" t="s">
        <v>945</v>
      </c>
      <c r="E879" t="s">
        <v>966</v>
      </c>
      <c r="F879" t="s">
        <v>812</v>
      </c>
      <c r="G879" t="s">
        <v>36</v>
      </c>
      <c r="H879">
        <v>12.083333329064772</v>
      </c>
      <c r="I879">
        <v>4.5666666654869914</v>
      </c>
      <c r="J879">
        <v>104.78333333157934</v>
      </c>
      <c r="K879">
        <v>2</v>
      </c>
      <c r="L879">
        <v>1</v>
      </c>
      <c r="M879" cm="1">
        <f t="array" ref="M879">_xlfn.IFS(J879="",I879,I879&gt;J879,J879,I879&lt;J879,I879)</f>
        <v>4.5666666654869914</v>
      </c>
      <c r="N879">
        <f t="shared" si="39"/>
        <v>1</v>
      </c>
      <c r="O879">
        <f t="shared" si="40"/>
        <v>1</v>
      </c>
      <c r="P879" t="str">
        <f t="shared" si="41"/>
        <v/>
      </c>
    </row>
    <row r="880" spans="1:16" x14ac:dyDescent="0.3">
      <c r="A880">
        <v>879</v>
      </c>
      <c r="B880">
        <v>180146833</v>
      </c>
      <c r="C880">
        <v>43306.349432870367</v>
      </c>
      <c r="D880" t="s">
        <v>945</v>
      </c>
      <c r="E880" t="s">
        <v>949</v>
      </c>
      <c r="F880" t="s">
        <v>813</v>
      </c>
      <c r="G880" t="s">
        <v>36</v>
      </c>
      <c r="H880">
        <v>7.4166666716337204</v>
      </c>
      <c r="J880">
        <v>32.066666671307757</v>
      </c>
      <c r="K880">
        <v>1</v>
      </c>
      <c r="M880" cm="1">
        <f t="array" ref="M880">_xlfn.IFS(J880="",I880,I880&gt;J880,J880,I880&lt;J880,I880)</f>
        <v>0</v>
      </c>
      <c r="N880">
        <f t="shared" si="39"/>
        <v>0</v>
      </c>
      <c r="O880">
        <f t="shared" si="40"/>
        <v>0</v>
      </c>
      <c r="P880" t="str">
        <f t="shared" si="41"/>
        <v/>
      </c>
    </row>
    <row r="881" spans="1:16" x14ac:dyDescent="0.3">
      <c r="A881">
        <v>880</v>
      </c>
      <c r="B881">
        <v>180147027</v>
      </c>
      <c r="C881">
        <v>43306.528749999998</v>
      </c>
      <c r="D881" t="s">
        <v>945</v>
      </c>
      <c r="E881" t="s">
        <v>966</v>
      </c>
      <c r="F881" t="s">
        <v>584</v>
      </c>
      <c r="G881" t="s">
        <v>23</v>
      </c>
      <c r="J881">
        <v>22.566666671773419</v>
      </c>
      <c r="K881">
        <v>1</v>
      </c>
      <c r="M881" cm="1">
        <f t="array" ref="M881">_xlfn.IFS(J881="",I881,I881&gt;J881,J881,I881&lt;J881,I881)</f>
        <v>0</v>
      </c>
      <c r="N881">
        <f t="shared" si="39"/>
        <v>0</v>
      </c>
      <c r="O881">
        <f t="shared" si="40"/>
        <v>0</v>
      </c>
      <c r="P881" t="str">
        <f t="shared" si="41"/>
        <v/>
      </c>
    </row>
    <row r="882" spans="1:16" x14ac:dyDescent="0.3">
      <c r="A882">
        <v>881</v>
      </c>
      <c r="B882">
        <v>180147031</v>
      </c>
      <c r="C882">
        <v>43306.531180555554</v>
      </c>
      <c r="D882" t="s">
        <v>994</v>
      </c>
      <c r="E882" t="s">
        <v>1028</v>
      </c>
      <c r="F882" t="s">
        <v>714</v>
      </c>
      <c r="G882" t="s">
        <v>36</v>
      </c>
      <c r="H882">
        <v>8.7166666716802865</v>
      </c>
      <c r="I882">
        <v>18.099999998230487</v>
      </c>
      <c r="J882">
        <v>86.700000003911555</v>
      </c>
      <c r="K882">
        <v>2</v>
      </c>
      <c r="L882">
        <v>1</v>
      </c>
      <c r="M882" cm="1">
        <f t="array" ref="M882">_xlfn.IFS(J882="",I882,I882&gt;J882,J882,I882&lt;J882,I882)</f>
        <v>18.099999998230487</v>
      </c>
      <c r="N882">
        <f t="shared" si="39"/>
        <v>1</v>
      </c>
      <c r="O882">
        <f t="shared" si="40"/>
        <v>1</v>
      </c>
      <c r="P882" t="str">
        <f t="shared" si="41"/>
        <v/>
      </c>
    </row>
    <row r="883" spans="1:16" x14ac:dyDescent="0.3">
      <c r="A883">
        <v>882</v>
      </c>
      <c r="B883">
        <v>180147036</v>
      </c>
      <c r="C883">
        <v>43306.534050925926</v>
      </c>
      <c r="D883" t="s">
        <v>994</v>
      </c>
      <c r="E883" t="s">
        <v>1028</v>
      </c>
      <c r="F883" t="s">
        <v>816</v>
      </c>
      <c r="G883" t="s">
        <v>36</v>
      </c>
      <c r="H883">
        <v>11.933333335909992</v>
      </c>
      <c r="I883">
        <v>361.96666666539386</v>
      </c>
      <c r="J883">
        <v>353.20000000298023</v>
      </c>
      <c r="K883">
        <v>3</v>
      </c>
      <c r="L883">
        <v>1</v>
      </c>
      <c r="M883" cm="1">
        <f t="array" ref="M883">_xlfn.IFS(J883="",I883,I883&gt;J883,J883,I883&lt;J883,I883)</f>
        <v>353.20000000298023</v>
      </c>
      <c r="N883">
        <f t="shared" si="39"/>
        <v>1</v>
      </c>
      <c r="O883">
        <f t="shared" si="40"/>
        <v>1</v>
      </c>
      <c r="P883" t="str">
        <f t="shared" si="41"/>
        <v/>
      </c>
    </row>
    <row r="884" spans="1:16" x14ac:dyDescent="0.3">
      <c r="A884">
        <v>883</v>
      </c>
      <c r="B884">
        <v>180147075</v>
      </c>
      <c r="C884">
        <v>43306.566203703704</v>
      </c>
      <c r="D884" t="s">
        <v>945</v>
      </c>
      <c r="E884" t="s">
        <v>966</v>
      </c>
      <c r="F884" t="s">
        <v>817</v>
      </c>
      <c r="G884" t="s">
        <v>23</v>
      </c>
      <c r="H884">
        <v>5.2333333308342844</v>
      </c>
      <c r="J884">
        <v>19.74999999627471</v>
      </c>
      <c r="K884">
        <v>1</v>
      </c>
      <c r="M884" cm="1">
        <f t="array" ref="M884">_xlfn.IFS(J884="",I884,I884&gt;J884,J884,I884&lt;J884,I884)</f>
        <v>0</v>
      </c>
      <c r="N884">
        <f t="shared" si="39"/>
        <v>0</v>
      </c>
      <c r="O884">
        <f t="shared" si="40"/>
        <v>0</v>
      </c>
      <c r="P884" t="str">
        <f t="shared" si="41"/>
        <v/>
      </c>
    </row>
    <row r="885" spans="1:16" x14ac:dyDescent="0.3">
      <c r="A885">
        <v>884</v>
      </c>
      <c r="B885">
        <v>180147227</v>
      </c>
      <c r="C885">
        <v>43306.69767361111</v>
      </c>
      <c r="D885" t="s">
        <v>945</v>
      </c>
      <c r="E885" t="s">
        <v>966</v>
      </c>
      <c r="F885" t="s">
        <v>343</v>
      </c>
      <c r="G885" t="s">
        <v>36</v>
      </c>
      <c r="H885">
        <v>26.283333337632939</v>
      </c>
      <c r="I885">
        <v>68.349999999627471</v>
      </c>
      <c r="J885">
        <v>66.700000001583248</v>
      </c>
      <c r="K885">
        <v>1</v>
      </c>
      <c r="L885">
        <v>3</v>
      </c>
      <c r="M885" cm="1">
        <f t="array" ref="M885">_xlfn.IFS(J885="",I885,I885&gt;J885,J885,I885&lt;J885,I885)</f>
        <v>66.700000001583248</v>
      </c>
      <c r="N885">
        <f t="shared" si="39"/>
        <v>1</v>
      </c>
      <c r="O885">
        <f t="shared" si="40"/>
        <v>1</v>
      </c>
      <c r="P885" t="str">
        <f t="shared" si="41"/>
        <v/>
      </c>
    </row>
    <row r="886" spans="1:16" x14ac:dyDescent="0.3">
      <c r="A886">
        <v>885</v>
      </c>
      <c r="B886">
        <v>180147288</v>
      </c>
      <c r="C886">
        <v>43306.739293981482</v>
      </c>
      <c r="D886" t="s">
        <v>945</v>
      </c>
      <c r="E886" t="s">
        <v>966</v>
      </c>
      <c r="F886" t="s">
        <v>223</v>
      </c>
      <c r="G886" t="s">
        <v>36</v>
      </c>
      <c r="J886">
        <v>37.800000003771856</v>
      </c>
      <c r="K886">
        <v>2</v>
      </c>
      <c r="M886" cm="1">
        <f t="array" ref="M886">_xlfn.IFS(J886="",I886,I886&gt;J886,J886,I886&lt;J886,I886)</f>
        <v>0</v>
      </c>
      <c r="N886">
        <f t="shared" si="39"/>
        <v>0</v>
      </c>
      <c r="O886">
        <f t="shared" si="40"/>
        <v>0</v>
      </c>
      <c r="P886" t="str">
        <f t="shared" si="41"/>
        <v/>
      </c>
    </row>
    <row r="887" spans="1:16" x14ac:dyDescent="0.3">
      <c r="A887">
        <v>886</v>
      </c>
      <c r="B887">
        <v>180147561</v>
      </c>
      <c r="C887">
        <v>43307.245509259257</v>
      </c>
      <c r="D887" t="s">
        <v>945</v>
      </c>
      <c r="E887" t="s">
        <v>966</v>
      </c>
      <c r="F887" t="s">
        <v>818</v>
      </c>
      <c r="G887" t="s">
        <v>36</v>
      </c>
      <c r="H887">
        <v>108.99999999906868</v>
      </c>
      <c r="J887">
        <v>118.30000000423752</v>
      </c>
      <c r="K887">
        <v>2</v>
      </c>
      <c r="M887" cm="1">
        <f t="array" ref="M887">_xlfn.IFS(J887="",I887,I887&gt;J887,J887,I887&lt;J887,I887)</f>
        <v>0</v>
      </c>
      <c r="N887">
        <f t="shared" si="39"/>
        <v>0</v>
      </c>
      <c r="O887">
        <f t="shared" si="40"/>
        <v>0</v>
      </c>
      <c r="P887" t="str">
        <f t="shared" si="41"/>
        <v/>
      </c>
    </row>
    <row r="888" spans="1:16" x14ac:dyDescent="0.3">
      <c r="A888">
        <v>887</v>
      </c>
      <c r="B888">
        <v>180147622</v>
      </c>
      <c r="C888">
        <v>43307.331319444442</v>
      </c>
      <c r="D888" t="s">
        <v>1025</v>
      </c>
      <c r="E888" t="s">
        <v>1028</v>
      </c>
      <c r="F888" t="s">
        <v>130</v>
      </c>
      <c r="G888" t="s">
        <v>36</v>
      </c>
      <c r="H888">
        <v>5.8666666655335575</v>
      </c>
      <c r="I888">
        <v>23.900000002468005</v>
      </c>
      <c r="J888">
        <v>80.800000007729977</v>
      </c>
      <c r="K888">
        <v>1</v>
      </c>
      <c r="L888">
        <v>2</v>
      </c>
      <c r="M888" cm="1">
        <f t="array" ref="M888">_xlfn.IFS(J888="",I888,I888&gt;J888,J888,I888&lt;J888,I888)</f>
        <v>23.900000002468005</v>
      </c>
      <c r="N888">
        <f t="shared" si="39"/>
        <v>1</v>
      </c>
      <c r="O888">
        <f t="shared" si="40"/>
        <v>1</v>
      </c>
      <c r="P888" t="str">
        <f t="shared" si="41"/>
        <v/>
      </c>
    </row>
    <row r="889" spans="1:16" x14ac:dyDescent="0.3">
      <c r="A889">
        <v>888</v>
      </c>
      <c r="B889">
        <v>180147627</v>
      </c>
      <c r="C889">
        <v>43307.334710648145</v>
      </c>
      <c r="D889" t="s">
        <v>1025</v>
      </c>
      <c r="E889" t="s">
        <v>1028</v>
      </c>
      <c r="F889" t="s">
        <v>819</v>
      </c>
      <c r="G889" t="s">
        <v>36</v>
      </c>
      <c r="H889">
        <v>13.383333339588717</v>
      </c>
      <c r="J889">
        <v>38.883333338890225</v>
      </c>
      <c r="K889">
        <v>2</v>
      </c>
      <c r="M889" cm="1">
        <f t="array" ref="M889">_xlfn.IFS(J889="",I889,I889&gt;J889,J889,I889&lt;J889,I889)</f>
        <v>0</v>
      </c>
      <c r="N889">
        <f t="shared" si="39"/>
        <v>0</v>
      </c>
      <c r="O889">
        <f t="shared" si="40"/>
        <v>0</v>
      </c>
      <c r="P889" t="str">
        <f t="shared" si="41"/>
        <v/>
      </c>
    </row>
    <row r="890" spans="1:16" x14ac:dyDescent="0.3">
      <c r="A890">
        <v>889</v>
      </c>
      <c r="B890">
        <v>180147684</v>
      </c>
      <c r="C890">
        <v>43307.390347222223</v>
      </c>
      <c r="D890" t="s">
        <v>1017</v>
      </c>
      <c r="E890" t="s">
        <v>949</v>
      </c>
      <c r="F890" t="s">
        <v>820</v>
      </c>
      <c r="G890" t="s">
        <v>36</v>
      </c>
      <c r="H890">
        <v>1.6666670562699437E-2</v>
      </c>
      <c r="J890">
        <v>23.749999998835847</v>
      </c>
      <c r="K890">
        <v>1</v>
      </c>
      <c r="M890" cm="1">
        <f t="array" ref="M890">_xlfn.IFS(J890="",I890,I890&gt;J890,J890,I890&lt;J890,I890)</f>
        <v>0</v>
      </c>
      <c r="N890">
        <f t="shared" si="39"/>
        <v>0</v>
      </c>
      <c r="O890">
        <f t="shared" si="40"/>
        <v>0</v>
      </c>
      <c r="P890" t="str">
        <f t="shared" si="41"/>
        <v/>
      </c>
    </row>
    <row r="891" spans="1:16" x14ac:dyDescent="0.3">
      <c r="A891">
        <v>890</v>
      </c>
      <c r="B891">
        <v>180147856</v>
      </c>
      <c r="C891">
        <v>43307.566527777781</v>
      </c>
      <c r="D891" t="s">
        <v>945</v>
      </c>
      <c r="E891" t="s">
        <v>949</v>
      </c>
      <c r="F891" t="s">
        <v>351</v>
      </c>
      <c r="G891" t="s">
        <v>36</v>
      </c>
      <c r="J891">
        <v>15.899999997345731</v>
      </c>
      <c r="K891">
        <v>1</v>
      </c>
      <c r="M891" cm="1">
        <f t="array" ref="M891">_xlfn.IFS(J891="",I891,I891&gt;J891,J891,I891&lt;J891,I891)</f>
        <v>0</v>
      </c>
      <c r="N891">
        <f t="shared" si="39"/>
        <v>0</v>
      </c>
      <c r="O891">
        <f t="shared" si="40"/>
        <v>0</v>
      </c>
      <c r="P891" t="str">
        <f t="shared" si="41"/>
        <v/>
      </c>
    </row>
    <row r="892" spans="1:16" x14ac:dyDescent="0.3">
      <c r="A892">
        <v>891</v>
      </c>
      <c r="B892">
        <v>180147939</v>
      </c>
      <c r="C892">
        <v>43307.623923611114</v>
      </c>
      <c r="D892" t="s">
        <v>945</v>
      </c>
      <c r="E892" t="s">
        <v>949</v>
      </c>
      <c r="F892" t="s">
        <v>761</v>
      </c>
      <c r="G892" t="s">
        <v>36</v>
      </c>
      <c r="H892">
        <v>2.6666666613891721</v>
      </c>
      <c r="J892">
        <v>7.2666666575241834</v>
      </c>
      <c r="K892">
        <v>1</v>
      </c>
      <c r="M892" cm="1">
        <f t="array" ref="M892">_xlfn.IFS(J892="",I892,I892&gt;J892,J892,I892&lt;J892,I892)</f>
        <v>0</v>
      </c>
      <c r="N892">
        <f t="shared" si="39"/>
        <v>0</v>
      </c>
      <c r="O892">
        <f t="shared" si="40"/>
        <v>0</v>
      </c>
      <c r="P892" t="str">
        <f t="shared" si="41"/>
        <v/>
      </c>
    </row>
    <row r="893" spans="1:16" x14ac:dyDescent="0.3">
      <c r="A893">
        <v>892</v>
      </c>
      <c r="B893">
        <v>180147982</v>
      </c>
      <c r="C893">
        <v>43307.666689814818</v>
      </c>
      <c r="D893" t="s">
        <v>945</v>
      </c>
      <c r="E893" t="s">
        <v>949</v>
      </c>
      <c r="F893" t="s">
        <v>120</v>
      </c>
      <c r="G893" t="s">
        <v>36</v>
      </c>
      <c r="H893">
        <v>0</v>
      </c>
      <c r="J893">
        <v>73.799999995389953</v>
      </c>
      <c r="K893">
        <v>1</v>
      </c>
      <c r="M893" cm="1">
        <f t="array" ref="M893">_xlfn.IFS(J893="",I893,I893&gt;J893,J893,I893&lt;J893,I893)</f>
        <v>0</v>
      </c>
      <c r="N893">
        <f t="shared" si="39"/>
        <v>0</v>
      </c>
      <c r="O893">
        <f t="shared" si="40"/>
        <v>0</v>
      </c>
      <c r="P893" t="str">
        <f t="shared" si="41"/>
        <v/>
      </c>
    </row>
    <row r="894" spans="1:16" x14ac:dyDescent="0.3">
      <c r="A894">
        <v>893</v>
      </c>
      <c r="B894">
        <v>180148050</v>
      </c>
      <c r="C894">
        <v>43307.714004629626</v>
      </c>
      <c r="D894" t="s">
        <v>945</v>
      </c>
      <c r="E894" t="s">
        <v>949</v>
      </c>
      <c r="F894" t="s">
        <v>451</v>
      </c>
      <c r="G894" t="s">
        <v>36</v>
      </c>
      <c r="H894">
        <v>12.600000001257285</v>
      </c>
      <c r="J894">
        <v>56.650000009685755</v>
      </c>
      <c r="K894">
        <v>1</v>
      </c>
      <c r="M894" cm="1">
        <f t="array" ref="M894">_xlfn.IFS(J894="",I894,I894&gt;J894,J894,I894&lt;J894,I894)</f>
        <v>0</v>
      </c>
      <c r="N894">
        <f t="shared" si="39"/>
        <v>0</v>
      </c>
      <c r="O894">
        <f t="shared" si="40"/>
        <v>0</v>
      </c>
      <c r="P894" t="str">
        <f t="shared" si="41"/>
        <v/>
      </c>
    </row>
    <row r="895" spans="1:16" x14ac:dyDescent="0.3">
      <c r="A895">
        <v>894</v>
      </c>
      <c r="B895">
        <v>180148089</v>
      </c>
      <c r="C895">
        <v>43307.743101851855</v>
      </c>
      <c r="D895" t="s">
        <v>945</v>
      </c>
      <c r="E895" t="s">
        <v>949</v>
      </c>
      <c r="F895" t="s">
        <v>524</v>
      </c>
      <c r="G895" t="s">
        <v>36</v>
      </c>
      <c r="H895">
        <v>21.849999994738027</v>
      </c>
      <c r="J895">
        <v>34.466666666558012</v>
      </c>
      <c r="K895">
        <v>1</v>
      </c>
      <c r="M895" cm="1">
        <f t="array" ref="M895">_xlfn.IFS(J895="",I895,I895&gt;J895,J895,I895&lt;J895,I895)</f>
        <v>0</v>
      </c>
      <c r="N895">
        <f t="shared" si="39"/>
        <v>0</v>
      </c>
      <c r="O895">
        <f t="shared" si="40"/>
        <v>0</v>
      </c>
      <c r="P895" t="str">
        <f t="shared" si="41"/>
        <v/>
      </c>
    </row>
    <row r="896" spans="1:16" x14ac:dyDescent="0.3">
      <c r="A896">
        <v>895</v>
      </c>
      <c r="B896">
        <v>180148125</v>
      </c>
      <c r="C896">
        <v>43307.770520833335</v>
      </c>
      <c r="D896" t="s">
        <v>1025</v>
      </c>
      <c r="E896" t="s">
        <v>997</v>
      </c>
      <c r="F896" t="s">
        <v>822</v>
      </c>
      <c r="G896" t="s">
        <v>23</v>
      </c>
      <c r="J896">
        <v>19.233333334559575</v>
      </c>
      <c r="K896">
        <v>1</v>
      </c>
      <c r="M896" cm="1">
        <f t="array" ref="M896">_xlfn.IFS(J896="",I896,I896&gt;J896,J896,I896&lt;J896,I896)</f>
        <v>0</v>
      </c>
      <c r="N896">
        <f t="shared" si="39"/>
        <v>0</v>
      </c>
      <c r="O896">
        <f t="shared" si="40"/>
        <v>0</v>
      </c>
      <c r="P896" t="str">
        <f t="shared" si="41"/>
        <v/>
      </c>
    </row>
    <row r="897" spans="1:16" x14ac:dyDescent="0.3">
      <c r="A897">
        <v>896</v>
      </c>
      <c r="B897">
        <v>180148419</v>
      </c>
      <c r="C897">
        <v>43308.337534722225</v>
      </c>
      <c r="D897" t="s">
        <v>945</v>
      </c>
      <c r="E897" t="s">
        <v>949</v>
      </c>
      <c r="F897" t="s">
        <v>356</v>
      </c>
      <c r="G897" t="s">
        <v>23</v>
      </c>
      <c r="I897">
        <v>7.9499999934341758</v>
      </c>
      <c r="J897">
        <v>9.0166666684672236</v>
      </c>
      <c r="K897">
        <v>2</v>
      </c>
      <c r="L897">
        <v>1</v>
      </c>
      <c r="M897" cm="1">
        <f t="array" ref="M897">_xlfn.IFS(J897="",I897,I897&gt;J897,J897,I897&lt;J897,I897)</f>
        <v>7.9499999934341758</v>
      </c>
      <c r="N897">
        <f t="shared" si="39"/>
        <v>1</v>
      </c>
      <c r="O897">
        <f t="shared" si="40"/>
        <v>1</v>
      </c>
      <c r="P897" t="str">
        <f t="shared" si="41"/>
        <v/>
      </c>
    </row>
    <row r="898" spans="1:16" x14ac:dyDescent="0.3">
      <c r="A898">
        <v>897</v>
      </c>
      <c r="B898">
        <v>180148462</v>
      </c>
      <c r="C898">
        <v>43308.370567129627</v>
      </c>
      <c r="D898" t="s">
        <v>945</v>
      </c>
      <c r="E898" t="s">
        <v>949</v>
      </c>
      <c r="F898" t="s">
        <v>233</v>
      </c>
      <c r="G898" t="s">
        <v>36</v>
      </c>
      <c r="J898">
        <v>9.9499999999534339</v>
      </c>
      <c r="K898">
        <v>1</v>
      </c>
      <c r="M898" cm="1">
        <f t="array" ref="M898">_xlfn.IFS(J898="",I898,I898&gt;J898,J898,I898&lt;J898,I898)</f>
        <v>0</v>
      </c>
      <c r="N898">
        <f t="shared" si="39"/>
        <v>0</v>
      </c>
      <c r="O898">
        <f t="shared" si="40"/>
        <v>0</v>
      </c>
      <c r="P898" t="str">
        <f t="shared" si="41"/>
        <v/>
      </c>
    </row>
    <row r="899" spans="1:16" x14ac:dyDescent="0.3">
      <c r="A899">
        <v>898</v>
      </c>
      <c r="B899">
        <v>180148486</v>
      </c>
      <c r="C899">
        <v>43308.384768518517</v>
      </c>
      <c r="D899" t="s">
        <v>945</v>
      </c>
      <c r="E899" t="s">
        <v>949</v>
      </c>
      <c r="F899" t="s">
        <v>823</v>
      </c>
      <c r="G899" t="s">
        <v>23</v>
      </c>
      <c r="H899">
        <v>6.5000000002328306</v>
      </c>
      <c r="I899">
        <v>30.93333333497867</v>
      </c>
      <c r="J899">
        <v>30.883333333767951</v>
      </c>
      <c r="K899">
        <v>1</v>
      </c>
      <c r="L899">
        <v>1</v>
      </c>
      <c r="M899" cm="1">
        <f t="array" ref="M899">_xlfn.IFS(J899="",I899,I899&gt;J899,J899,I899&lt;J899,I899)</f>
        <v>30.883333333767951</v>
      </c>
      <c r="N899">
        <f t="shared" ref="N899:N962" si="42">COUNTIF(I899,"&gt;0")</f>
        <v>1</v>
      </c>
      <c r="O899">
        <f t="shared" ref="O899:O962" si="43">COUNTIF(M899,"&gt;0")</f>
        <v>1</v>
      </c>
      <c r="P899" t="str">
        <f t="shared" ref="P899:P962" si="44">IF(N899=O899,"","NO")</f>
        <v/>
      </c>
    </row>
    <row r="900" spans="1:16" x14ac:dyDescent="0.3">
      <c r="A900">
        <v>899</v>
      </c>
      <c r="B900">
        <v>180148705</v>
      </c>
      <c r="C900">
        <v>43308.603298611109</v>
      </c>
      <c r="D900" t="s">
        <v>945</v>
      </c>
      <c r="E900" t="s">
        <v>966</v>
      </c>
      <c r="F900" t="s">
        <v>402</v>
      </c>
      <c r="G900" t="s">
        <v>36</v>
      </c>
      <c r="H900">
        <v>10.28333333786577</v>
      </c>
      <c r="J900">
        <v>60.866666666697711</v>
      </c>
      <c r="K900">
        <v>1</v>
      </c>
      <c r="M900" cm="1">
        <f t="array" ref="M900">_xlfn.IFS(J900="",I900,I900&gt;J900,J900,I900&lt;J900,I900)</f>
        <v>0</v>
      </c>
      <c r="N900">
        <f t="shared" si="42"/>
        <v>0</v>
      </c>
      <c r="O900">
        <f t="shared" si="43"/>
        <v>0</v>
      </c>
      <c r="P900" t="str">
        <f t="shared" si="44"/>
        <v/>
      </c>
    </row>
    <row r="901" spans="1:16" x14ac:dyDescent="0.3">
      <c r="A901">
        <v>900</v>
      </c>
      <c r="B901">
        <v>180148862</v>
      </c>
      <c r="C901">
        <v>43308.707708333335</v>
      </c>
      <c r="D901" t="s">
        <v>1017</v>
      </c>
      <c r="E901" t="s">
        <v>949</v>
      </c>
      <c r="F901" t="s">
        <v>824</v>
      </c>
      <c r="G901" t="s">
        <v>36</v>
      </c>
      <c r="H901">
        <v>0</v>
      </c>
      <c r="J901">
        <v>37.6166666590143</v>
      </c>
      <c r="K901">
        <v>1</v>
      </c>
      <c r="M901" cm="1">
        <f t="array" ref="M901">_xlfn.IFS(J901="",I901,I901&gt;J901,J901,I901&lt;J901,I901)</f>
        <v>0</v>
      </c>
      <c r="N901">
        <f t="shared" si="42"/>
        <v>0</v>
      </c>
      <c r="O901">
        <f t="shared" si="43"/>
        <v>0</v>
      </c>
      <c r="P901" t="str">
        <f t="shared" si="44"/>
        <v/>
      </c>
    </row>
    <row r="902" spans="1:16" x14ac:dyDescent="0.3">
      <c r="A902">
        <v>901</v>
      </c>
      <c r="B902">
        <v>180150078</v>
      </c>
      <c r="C902">
        <v>43311.290324074071</v>
      </c>
      <c r="D902" t="s">
        <v>945</v>
      </c>
      <c r="E902" t="s">
        <v>949</v>
      </c>
      <c r="F902" t="s">
        <v>351</v>
      </c>
      <c r="G902" t="s">
        <v>36</v>
      </c>
      <c r="H902">
        <v>7.4666666728444397</v>
      </c>
      <c r="J902">
        <v>42.900000001536682</v>
      </c>
      <c r="K902">
        <v>1</v>
      </c>
      <c r="M902" cm="1">
        <f t="array" ref="M902">_xlfn.IFS(J902="",I902,I902&gt;J902,J902,I902&lt;J902,I902)</f>
        <v>0</v>
      </c>
      <c r="N902">
        <f t="shared" si="42"/>
        <v>0</v>
      </c>
      <c r="O902">
        <f t="shared" si="43"/>
        <v>0</v>
      </c>
      <c r="P902" t="str">
        <f t="shared" si="44"/>
        <v/>
      </c>
    </row>
    <row r="903" spans="1:16" x14ac:dyDescent="0.3">
      <c r="A903">
        <v>902</v>
      </c>
      <c r="B903">
        <v>180150127</v>
      </c>
      <c r="C903">
        <v>43311.335648148146</v>
      </c>
      <c r="D903" t="s">
        <v>945</v>
      </c>
      <c r="E903" t="s">
        <v>949</v>
      </c>
      <c r="F903" t="s">
        <v>467</v>
      </c>
      <c r="G903" t="s">
        <v>36</v>
      </c>
      <c r="H903">
        <v>12.916666668606922</v>
      </c>
      <c r="I903">
        <v>14.666666669072583</v>
      </c>
      <c r="J903">
        <v>49.116666665067896</v>
      </c>
      <c r="K903">
        <v>1</v>
      </c>
      <c r="L903">
        <v>1</v>
      </c>
      <c r="M903" cm="1">
        <f t="array" ref="M903">_xlfn.IFS(J903="",I903,I903&gt;J903,J903,I903&lt;J903,I903)</f>
        <v>14.666666669072583</v>
      </c>
      <c r="N903">
        <f t="shared" si="42"/>
        <v>1</v>
      </c>
      <c r="O903">
        <f t="shared" si="43"/>
        <v>1</v>
      </c>
      <c r="P903" t="str">
        <f t="shared" si="44"/>
        <v/>
      </c>
    </row>
    <row r="904" spans="1:16" x14ac:dyDescent="0.3">
      <c r="A904">
        <v>903</v>
      </c>
      <c r="B904">
        <v>180150169</v>
      </c>
      <c r="C904">
        <v>43311.374837962961</v>
      </c>
      <c r="D904" t="s">
        <v>945</v>
      </c>
      <c r="E904" t="s">
        <v>949</v>
      </c>
      <c r="F904" t="s">
        <v>825</v>
      </c>
      <c r="G904" t="s">
        <v>36</v>
      </c>
      <c r="H904">
        <v>0</v>
      </c>
      <c r="J904">
        <v>25.200000002514571</v>
      </c>
      <c r="K904">
        <v>1</v>
      </c>
      <c r="M904" cm="1">
        <f t="array" ref="M904">_xlfn.IFS(J904="",I904,I904&gt;J904,J904,I904&lt;J904,I904)</f>
        <v>0</v>
      </c>
      <c r="N904">
        <f t="shared" si="42"/>
        <v>0</v>
      </c>
      <c r="O904">
        <f t="shared" si="43"/>
        <v>0</v>
      </c>
      <c r="P904" t="str">
        <f t="shared" si="44"/>
        <v/>
      </c>
    </row>
    <row r="905" spans="1:16" x14ac:dyDescent="0.3">
      <c r="A905">
        <v>904</v>
      </c>
      <c r="B905">
        <v>180150225</v>
      </c>
      <c r="C905">
        <v>43311.423657407409</v>
      </c>
      <c r="D905" t="s">
        <v>945</v>
      </c>
      <c r="E905" t="s">
        <v>966</v>
      </c>
      <c r="F905" t="s">
        <v>826</v>
      </c>
      <c r="G905" t="s">
        <v>36</v>
      </c>
      <c r="H905">
        <v>0</v>
      </c>
      <c r="J905">
        <v>25.649999992456287</v>
      </c>
      <c r="K905">
        <v>1</v>
      </c>
      <c r="M905" cm="1">
        <f t="array" ref="M905">_xlfn.IFS(J905="",I905,I905&gt;J905,J905,I905&lt;J905,I905)</f>
        <v>0</v>
      </c>
      <c r="N905">
        <f t="shared" si="42"/>
        <v>0</v>
      </c>
      <c r="O905">
        <f t="shared" si="43"/>
        <v>0</v>
      </c>
      <c r="P905" t="str">
        <f t="shared" si="44"/>
        <v/>
      </c>
    </row>
    <row r="906" spans="1:16" x14ac:dyDescent="0.3">
      <c r="A906">
        <v>905</v>
      </c>
      <c r="B906">
        <v>180150238</v>
      </c>
      <c r="C906">
        <v>43311.436284722222</v>
      </c>
      <c r="D906" t="s">
        <v>945</v>
      </c>
      <c r="E906" t="s">
        <v>949</v>
      </c>
      <c r="F906" t="s">
        <v>827</v>
      </c>
      <c r="G906" t="s">
        <v>36</v>
      </c>
      <c r="H906">
        <v>4.2999999993480742</v>
      </c>
      <c r="I906">
        <v>16.749999996973202</v>
      </c>
      <c r="J906">
        <v>19.66666666441597</v>
      </c>
      <c r="K906">
        <v>1</v>
      </c>
      <c r="L906">
        <v>1</v>
      </c>
      <c r="M906" cm="1">
        <f t="array" ref="M906">_xlfn.IFS(J906="",I906,I906&gt;J906,J906,I906&lt;J906,I906)</f>
        <v>16.749999996973202</v>
      </c>
      <c r="N906">
        <f t="shared" si="42"/>
        <v>1</v>
      </c>
      <c r="O906">
        <f t="shared" si="43"/>
        <v>1</v>
      </c>
      <c r="P906" t="str">
        <f t="shared" si="44"/>
        <v/>
      </c>
    </row>
    <row r="907" spans="1:16" x14ac:dyDescent="0.3">
      <c r="A907">
        <v>906</v>
      </c>
      <c r="B907">
        <v>180150306</v>
      </c>
      <c r="C907">
        <v>43311.509884259256</v>
      </c>
      <c r="D907" t="s">
        <v>945</v>
      </c>
      <c r="E907" t="s">
        <v>949</v>
      </c>
      <c r="F907" t="s">
        <v>495</v>
      </c>
      <c r="G907" t="s">
        <v>36</v>
      </c>
      <c r="H907">
        <v>2.0500000077299774</v>
      </c>
      <c r="J907">
        <v>19.850000009173527</v>
      </c>
      <c r="K907">
        <v>1</v>
      </c>
      <c r="M907" cm="1">
        <f t="array" ref="M907">_xlfn.IFS(J907="",I907,I907&gt;J907,J907,I907&lt;J907,I907)</f>
        <v>0</v>
      </c>
      <c r="N907">
        <f t="shared" si="42"/>
        <v>0</v>
      </c>
      <c r="O907">
        <f t="shared" si="43"/>
        <v>0</v>
      </c>
      <c r="P907" t="str">
        <f t="shared" si="44"/>
        <v/>
      </c>
    </row>
    <row r="908" spans="1:16" x14ac:dyDescent="0.3">
      <c r="A908">
        <v>907</v>
      </c>
      <c r="B908">
        <v>180150498</v>
      </c>
      <c r="C908">
        <v>43311.649247685185</v>
      </c>
      <c r="D908" t="s">
        <v>945</v>
      </c>
      <c r="E908" t="s">
        <v>949</v>
      </c>
      <c r="F908" t="s">
        <v>828</v>
      </c>
      <c r="G908" t="s">
        <v>23</v>
      </c>
      <c r="H908">
        <v>22.583333331858739</v>
      </c>
      <c r="J908">
        <v>47.666666661389172</v>
      </c>
      <c r="K908">
        <v>2</v>
      </c>
      <c r="M908" cm="1">
        <f t="array" ref="M908">_xlfn.IFS(J908="",I908,I908&gt;J908,J908,I908&lt;J908,I908)</f>
        <v>0</v>
      </c>
      <c r="N908">
        <f t="shared" si="42"/>
        <v>0</v>
      </c>
      <c r="O908">
        <f t="shared" si="43"/>
        <v>0</v>
      </c>
      <c r="P908" t="str">
        <f t="shared" si="44"/>
        <v/>
      </c>
    </row>
    <row r="909" spans="1:16" x14ac:dyDescent="0.3">
      <c r="A909">
        <v>908</v>
      </c>
      <c r="B909">
        <v>180150559</v>
      </c>
      <c r="C909">
        <v>43311.702025462961</v>
      </c>
      <c r="D909" t="s">
        <v>945</v>
      </c>
      <c r="E909" t="s">
        <v>966</v>
      </c>
      <c r="F909" t="s">
        <v>458</v>
      </c>
      <c r="G909" t="s">
        <v>23</v>
      </c>
      <c r="H909">
        <v>27.500000005820766</v>
      </c>
      <c r="I909">
        <v>95.083333337679505</v>
      </c>
      <c r="J909">
        <v>104.45000000414439</v>
      </c>
      <c r="K909">
        <v>1</v>
      </c>
      <c r="L909">
        <v>3</v>
      </c>
      <c r="M909" cm="1">
        <f t="array" ref="M909">_xlfn.IFS(J909="",I909,I909&gt;J909,J909,I909&lt;J909,I909)</f>
        <v>95.083333337679505</v>
      </c>
      <c r="N909">
        <f t="shared" si="42"/>
        <v>1</v>
      </c>
      <c r="O909">
        <f t="shared" si="43"/>
        <v>1</v>
      </c>
      <c r="P909" t="str">
        <f t="shared" si="44"/>
        <v/>
      </c>
    </row>
    <row r="910" spans="1:16" x14ac:dyDescent="0.3">
      <c r="A910">
        <v>909</v>
      </c>
      <c r="B910">
        <v>180150622</v>
      </c>
      <c r="C910">
        <v>43311.741909722223</v>
      </c>
      <c r="D910" t="s">
        <v>945</v>
      </c>
      <c r="E910" t="s">
        <v>949</v>
      </c>
      <c r="F910" t="s">
        <v>473</v>
      </c>
      <c r="G910" t="s">
        <v>36</v>
      </c>
      <c r="H910">
        <v>32.166666663251817</v>
      </c>
      <c r="I910">
        <v>50.65000000060536</v>
      </c>
      <c r="J910">
        <v>50.983333328040317</v>
      </c>
      <c r="K910">
        <v>1</v>
      </c>
      <c r="L910">
        <v>1</v>
      </c>
      <c r="M910" cm="1">
        <f t="array" ref="M910">_xlfn.IFS(J910="",I910,I910&gt;J910,J910,I910&lt;J910,I910)</f>
        <v>50.65000000060536</v>
      </c>
      <c r="N910">
        <f t="shared" si="42"/>
        <v>1</v>
      </c>
      <c r="O910">
        <f t="shared" si="43"/>
        <v>1</v>
      </c>
      <c r="P910" t="str">
        <f t="shared" si="44"/>
        <v/>
      </c>
    </row>
    <row r="911" spans="1:16" x14ac:dyDescent="0.3">
      <c r="A911">
        <v>910</v>
      </c>
      <c r="B911">
        <v>180150660</v>
      </c>
      <c r="C911">
        <v>43311.762719907405</v>
      </c>
      <c r="D911" t="s">
        <v>945</v>
      </c>
      <c r="E911" t="s">
        <v>966</v>
      </c>
      <c r="F911" t="s">
        <v>321</v>
      </c>
      <c r="G911" t="s">
        <v>23</v>
      </c>
      <c r="H911">
        <v>81.53333333437331</v>
      </c>
      <c r="I911">
        <v>78.68333333870396</v>
      </c>
      <c r="J911">
        <v>91.133333336329088</v>
      </c>
      <c r="K911">
        <v>1</v>
      </c>
      <c r="L911">
        <v>3</v>
      </c>
      <c r="M911" cm="1">
        <f t="array" ref="M911">_xlfn.IFS(J911="",I911,I911&gt;J911,J911,I911&lt;J911,I911)</f>
        <v>78.68333333870396</v>
      </c>
      <c r="N911">
        <f t="shared" si="42"/>
        <v>1</v>
      </c>
      <c r="O911">
        <f t="shared" si="43"/>
        <v>1</v>
      </c>
      <c r="P911" t="str">
        <f t="shared" si="44"/>
        <v/>
      </c>
    </row>
    <row r="912" spans="1:16" x14ac:dyDescent="0.3">
      <c r="A912">
        <v>911</v>
      </c>
      <c r="B912">
        <v>180151003</v>
      </c>
      <c r="C912">
        <v>43312.33693287037</v>
      </c>
      <c r="D912" t="s">
        <v>945</v>
      </c>
      <c r="E912" t="s">
        <v>966</v>
      </c>
      <c r="F912" t="s">
        <v>719</v>
      </c>
      <c r="G912" t="s">
        <v>36</v>
      </c>
      <c r="J912">
        <v>12.033333338331431</v>
      </c>
      <c r="K912">
        <v>1</v>
      </c>
      <c r="M912" cm="1">
        <f t="array" ref="M912">_xlfn.IFS(J912="",I912,I912&gt;J912,J912,I912&lt;J912,I912)</f>
        <v>0</v>
      </c>
      <c r="N912">
        <f t="shared" si="42"/>
        <v>0</v>
      </c>
      <c r="O912">
        <f t="shared" si="43"/>
        <v>0</v>
      </c>
      <c r="P912" t="str">
        <f t="shared" si="44"/>
        <v/>
      </c>
    </row>
    <row r="913" spans="1:16" x14ac:dyDescent="0.3">
      <c r="A913">
        <v>912</v>
      </c>
      <c r="B913">
        <v>180151092</v>
      </c>
      <c r="C913">
        <v>43312.40556712963</v>
      </c>
      <c r="D913" t="s">
        <v>945</v>
      </c>
      <c r="E913" t="s">
        <v>966</v>
      </c>
      <c r="F913" t="s">
        <v>646</v>
      </c>
      <c r="G913" t="s">
        <v>36</v>
      </c>
      <c r="J913">
        <v>13.566666663391516</v>
      </c>
      <c r="K913">
        <v>1</v>
      </c>
      <c r="M913" cm="1">
        <f t="array" ref="M913">_xlfn.IFS(J913="",I913,I913&gt;J913,J913,I913&lt;J913,I913)</f>
        <v>0</v>
      </c>
      <c r="N913">
        <f t="shared" si="42"/>
        <v>0</v>
      </c>
      <c r="O913">
        <f t="shared" si="43"/>
        <v>0</v>
      </c>
      <c r="P913" t="str">
        <f t="shared" si="44"/>
        <v/>
      </c>
    </row>
    <row r="914" spans="1:16" x14ac:dyDescent="0.3">
      <c r="A914">
        <v>913</v>
      </c>
      <c r="B914">
        <v>180151218</v>
      </c>
      <c r="C914">
        <v>43312.514224537037</v>
      </c>
      <c r="D914" t="s">
        <v>945</v>
      </c>
      <c r="E914" t="s">
        <v>966</v>
      </c>
      <c r="F914" t="s">
        <v>575</v>
      </c>
      <c r="G914" t="s">
        <v>23</v>
      </c>
      <c r="H914">
        <v>14.616666667861864</v>
      </c>
      <c r="I914">
        <v>106.5166666614823</v>
      </c>
      <c r="J914">
        <v>107.48333333409391</v>
      </c>
      <c r="K914">
        <v>3</v>
      </c>
      <c r="L914">
        <v>3</v>
      </c>
      <c r="M914" cm="1">
        <f t="array" ref="M914">_xlfn.IFS(J914="",I914,I914&gt;J914,J914,I914&lt;J914,I914)</f>
        <v>106.5166666614823</v>
      </c>
      <c r="N914">
        <f t="shared" si="42"/>
        <v>1</v>
      </c>
      <c r="O914">
        <f t="shared" si="43"/>
        <v>1</v>
      </c>
      <c r="P914" t="str">
        <f t="shared" si="44"/>
        <v/>
      </c>
    </row>
    <row r="915" spans="1:16" x14ac:dyDescent="0.3">
      <c r="A915">
        <v>914</v>
      </c>
      <c r="B915">
        <v>180151242</v>
      </c>
      <c r="C915">
        <v>43312.535162037035</v>
      </c>
      <c r="D915" t="s">
        <v>994</v>
      </c>
      <c r="E915" t="s">
        <v>1028</v>
      </c>
      <c r="F915" t="s">
        <v>714</v>
      </c>
      <c r="G915" t="s">
        <v>36</v>
      </c>
      <c r="H915">
        <v>44.90000000805594</v>
      </c>
      <c r="I915">
        <v>130.36666667321697</v>
      </c>
      <c r="J915">
        <v>142.1333333349321</v>
      </c>
      <c r="K915">
        <v>2</v>
      </c>
      <c r="L915">
        <v>1</v>
      </c>
      <c r="M915" cm="1">
        <f t="array" ref="M915">_xlfn.IFS(J915="",I915,I915&gt;J915,J915,I915&lt;J915,I915)</f>
        <v>130.36666667321697</v>
      </c>
      <c r="N915">
        <f t="shared" si="42"/>
        <v>1</v>
      </c>
      <c r="O915">
        <f t="shared" si="43"/>
        <v>1</v>
      </c>
      <c r="P915" t="str">
        <f t="shared" si="44"/>
        <v/>
      </c>
    </row>
    <row r="916" spans="1:16" x14ac:dyDescent="0.3">
      <c r="A916">
        <v>915</v>
      </c>
      <c r="B916">
        <v>180151360</v>
      </c>
      <c r="C916">
        <v>43312.639861111114</v>
      </c>
      <c r="D916" t="s">
        <v>945</v>
      </c>
      <c r="E916" t="s">
        <v>949</v>
      </c>
      <c r="F916" t="s">
        <v>181</v>
      </c>
      <c r="G916" t="s">
        <v>36</v>
      </c>
      <c r="J916">
        <v>93.883333329576999</v>
      </c>
      <c r="K916">
        <v>1</v>
      </c>
      <c r="M916" cm="1">
        <f t="array" ref="M916">_xlfn.IFS(J916="",I916,I916&gt;J916,J916,I916&lt;J916,I916)</f>
        <v>0</v>
      </c>
      <c r="N916">
        <f t="shared" si="42"/>
        <v>0</v>
      </c>
      <c r="O916">
        <f t="shared" si="43"/>
        <v>0</v>
      </c>
      <c r="P916" t="str">
        <f t="shared" si="44"/>
        <v/>
      </c>
    </row>
    <row r="917" spans="1:16" x14ac:dyDescent="0.3">
      <c r="A917">
        <v>916</v>
      </c>
      <c r="B917">
        <v>180151398</v>
      </c>
      <c r="C917">
        <v>43312.659039351849</v>
      </c>
      <c r="D917" t="s">
        <v>945</v>
      </c>
      <c r="E917" t="s">
        <v>966</v>
      </c>
      <c r="F917" t="s">
        <v>829</v>
      </c>
      <c r="G917" t="s">
        <v>36</v>
      </c>
      <c r="H917">
        <v>1.7166666698176414</v>
      </c>
      <c r="I917">
        <v>4.9833333352580667</v>
      </c>
      <c r="J917">
        <v>40.250000000232831</v>
      </c>
      <c r="K917">
        <v>3</v>
      </c>
      <c r="L917">
        <v>1</v>
      </c>
      <c r="M917" cm="1">
        <f t="array" ref="M917">_xlfn.IFS(J917="",I917,I917&gt;J917,J917,I917&lt;J917,I917)</f>
        <v>4.9833333352580667</v>
      </c>
      <c r="N917">
        <f t="shared" si="42"/>
        <v>1</v>
      </c>
      <c r="O917">
        <f t="shared" si="43"/>
        <v>1</v>
      </c>
      <c r="P917" t="str">
        <f t="shared" si="44"/>
        <v/>
      </c>
    </row>
    <row r="918" spans="1:16" x14ac:dyDescent="0.3">
      <c r="A918">
        <v>917</v>
      </c>
      <c r="B918">
        <v>180151447</v>
      </c>
      <c r="C918">
        <v>43312.690335648149</v>
      </c>
      <c r="D918" t="s">
        <v>945</v>
      </c>
      <c r="E918" t="s">
        <v>949</v>
      </c>
      <c r="F918" t="s">
        <v>595</v>
      </c>
      <c r="G918" t="s">
        <v>36</v>
      </c>
      <c r="H918">
        <v>24.066666666185483</v>
      </c>
      <c r="J918">
        <v>40.283333330880851</v>
      </c>
      <c r="K918">
        <v>1</v>
      </c>
      <c r="M918" cm="1">
        <f t="array" ref="M918">_xlfn.IFS(J918="",I918,I918&gt;J918,J918,I918&lt;J918,I918)</f>
        <v>0</v>
      </c>
      <c r="N918">
        <f t="shared" si="42"/>
        <v>0</v>
      </c>
      <c r="O918">
        <f t="shared" si="43"/>
        <v>0</v>
      </c>
      <c r="P918" t="str">
        <f t="shared" si="44"/>
        <v/>
      </c>
    </row>
    <row r="919" spans="1:16" x14ac:dyDescent="0.3">
      <c r="A919">
        <v>918</v>
      </c>
      <c r="B919">
        <v>180151462</v>
      </c>
      <c r="C919">
        <v>43312.704398148147</v>
      </c>
      <c r="D919" t="s">
        <v>945</v>
      </c>
      <c r="E919" t="s">
        <v>966</v>
      </c>
      <c r="F919" t="s">
        <v>54</v>
      </c>
      <c r="G919" t="s">
        <v>36</v>
      </c>
      <c r="H919">
        <v>12.899999998044223</v>
      </c>
      <c r="I919">
        <v>93.666666664648801</v>
      </c>
      <c r="J919">
        <v>93.76666666707024</v>
      </c>
      <c r="K919">
        <v>1</v>
      </c>
      <c r="L919">
        <v>3</v>
      </c>
      <c r="M919" cm="1">
        <f t="array" ref="M919">_xlfn.IFS(J919="",I919,I919&gt;J919,J919,I919&lt;J919,I919)</f>
        <v>93.666666664648801</v>
      </c>
      <c r="N919">
        <f t="shared" si="42"/>
        <v>1</v>
      </c>
      <c r="O919">
        <f t="shared" si="43"/>
        <v>1</v>
      </c>
      <c r="P919" t="str">
        <f t="shared" si="44"/>
        <v/>
      </c>
    </row>
    <row r="920" spans="1:16" x14ac:dyDescent="0.3">
      <c r="A920">
        <v>919</v>
      </c>
      <c r="B920">
        <v>180151872</v>
      </c>
      <c r="C920">
        <v>43313.325879629629</v>
      </c>
      <c r="D920" t="s">
        <v>945</v>
      </c>
      <c r="E920" t="s">
        <v>966</v>
      </c>
      <c r="F920" t="s">
        <v>830</v>
      </c>
      <c r="G920" t="s">
        <v>36</v>
      </c>
      <c r="H920">
        <v>21.016666665673256</v>
      </c>
      <c r="J920">
        <v>44.700000003213063</v>
      </c>
      <c r="K920">
        <v>1</v>
      </c>
      <c r="M920" cm="1">
        <f t="array" ref="M920">_xlfn.IFS(J920="",I920,I920&gt;J920,J920,I920&lt;J920,I920)</f>
        <v>0</v>
      </c>
      <c r="N920">
        <f t="shared" si="42"/>
        <v>0</v>
      </c>
      <c r="O920">
        <f t="shared" si="43"/>
        <v>0</v>
      </c>
      <c r="P920" t="str">
        <f t="shared" si="44"/>
        <v/>
      </c>
    </row>
    <row r="921" spans="1:16" x14ac:dyDescent="0.3">
      <c r="A921">
        <v>920</v>
      </c>
      <c r="B921">
        <v>180152080</v>
      </c>
      <c r="C921">
        <v>43313.52002314815</v>
      </c>
      <c r="D921" t="s">
        <v>945</v>
      </c>
      <c r="E921" t="s">
        <v>949</v>
      </c>
      <c r="F921" t="s">
        <v>494</v>
      </c>
      <c r="G921" t="s">
        <v>36</v>
      </c>
      <c r="H921">
        <v>7.6333333260845393</v>
      </c>
      <c r="J921">
        <v>16.466666660271585</v>
      </c>
      <c r="K921">
        <v>1</v>
      </c>
      <c r="M921" cm="1">
        <f t="array" ref="M921">_xlfn.IFS(J921="",I921,I921&gt;J921,J921,I921&lt;J921,I921)</f>
        <v>0</v>
      </c>
      <c r="N921">
        <f t="shared" si="42"/>
        <v>0</v>
      </c>
      <c r="O921">
        <f t="shared" si="43"/>
        <v>0</v>
      </c>
      <c r="P921" t="str">
        <f t="shared" si="44"/>
        <v/>
      </c>
    </row>
    <row r="922" spans="1:16" x14ac:dyDescent="0.3">
      <c r="A922">
        <v>921</v>
      </c>
      <c r="B922">
        <v>180152211</v>
      </c>
      <c r="C922">
        <v>43313.674953703703</v>
      </c>
      <c r="D922" t="s">
        <v>994</v>
      </c>
      <c r="E922" t="s">
        <v>1028</v>
      </c>
      <c r="F922" t="s">
        <v>832</v>
      </c>
      <c r="G922" t="s">
        <v>36</v>
      </c>
      <c r="H922">
        <v>28.700000003445894</v>
      </c>
      <c r="J922">
        <v>77.616666663670912</v>
      </c>
      <c r="K922">
        <v>1</v>
      </c>
      <c r="M922" cm="1">
        <f t="array" ref="M922">_xlfn.IFS(J922="",I922,I922&gt;J922,J922,I922&lt;J922,I922)</f>
        <v>0</v>
      </c>
      <c r="N922">
        <f t="shared" si="42"/>
        <v>0</v>
      </c>
      <c r="O922">
        <f t="shared" si="43"/>
        <v>0</v>
      </c>
      <c r="P922" t="str">
        <f t="shared" si="44"/>
        <v/>
      </c>
    </row>
    <row r="923" spans="1:16" x14ac:dyDescent="0.3">
      <c r="A923">
        <v>922</v>
      </c>
      <c r="B923">
        <v>180152232</v>
      </c>
      <c r="C923">
        <v>43313.690138888887</v>
      </c>
      <c r="D923" t="s">
        <v>994</v>
      </c>
      <c r="E923" t="s">
        <v>1028</v>
      </c>
      <c r="F923" t="s">
        <v>609</v>
      </c>
      <c r="G923" t="s">
        <v>36</v>
      </c>
      <c r="H923">
        <v>6.5166666707955301</v>
      </c>
      <c r="J923">
        <v>12.916666668606922</v>
      </c>
      <c r="K923">
        <v>1</v>
      </c>
      <c r="M923" cm="1">
        <f t="array" ref="M923">_xlfn.IFS(J923="",I923,I923&gt;J923,J923,I923&lt;J923,I923)</f>
        <v>0</v>
      </c>
      <c r="N923">
        <f t="shared" si="42"/>
        <v>0</v>
      </c>
      <c r="O923">
        <f t="shared" si="43"/>
        <v>0</v>
      </c>
      <c r="P923" t="str">
        <f t="shared" si="44"/>
        <v/>
      </c>
    </row>
    <row r="924" spans="1:16" x14ac:dyDescent="0.3">
      <c r="A924">
        <v>923</v>
      </c>
      <c r="B924">
        <v>180152233</v>
      </c>
      <c r="C924">
        <v>43313.690625000003</v>
      </c>
      <c r="D924" t="s">
        <v>994</v>
      </c>
      <c r="E924" t="s">
        <v>997</v>
      </c>
      <c r="F924" t="s">
        <v>424</v>
      </c>
      <c r="G924" t="s">
        <v>23</v>
      </c>
      <c r="H924">
        <v>53.683333330554888</v>
      </c>
      <c r="J924">
        <v>90.93333333148621</v>
      </c>
      <c r="K924">
        <v>1</v>
      </c>
      <c r="M924" cm="1">
        <f t="array" ref="M924">_xlfn.IFS(J924="",I924,I924&gt;J924,J924,I924&lt;J924,I924)</f>
        <v>0</v>
      </c>
      <c r="N924">
        <f t="shared" si="42"/>
        <v>0</v>
      </c>
      <c r="O924">
        <f t="shared" si="43"/>
        <v>0</v>
      </c>
      <c r="P924" t="str">
        <f t="shared" si="44"/>
        <v/>
      </c>
    </row>
    <row r="925" spans="1:16" x14ac:dyDescent="0.3">
      <c r="A925">
        <v>924</v>
      </c>
      <c r="B925">
        <v>180152244</v>
      </c>
      <c r="C925">
        <v>43313.699108796296</v>
      </c>
      <c r="D925" t="s">
        <v>994</v>
      </c>
      <c r="E925" t="s">
        <v>997</v>
      </c>
      <c r="F925" t="s">
        <v>561</v>
      </c>
      <c r="G925" t="s">
        <v>36</v>
      </c>
      <c r="H925">
        <v>1.6666670562699437E-2</v>
      </c>
      <c r="J925">
        <v>10.400000000372529</v>
      </c>
      <c r="K925">
        <v>1</v>
      </c>
      <c r="M925" cm="1">
        <f t="array" ref="M925">_xlfn.IFS(J925="",I925,I925&gt;J925,J925,I925&lt;J925,I925)</f>
        <v>0</v>
      </c>
      <c r="N925">
        <f t="shared" si="42"/>
        <v>0</v>
      </c>
      <c r="O925">
        <f t="shared" si="43"/>
        <v>0</v>
      </c>
      <c r="P925" t="str">
        <f t="shared" si="44"/>
        <v/>
      </c>
    </row>
    <row r="926" spans="1:16" x14ac:dyDescent="0.3">
      <c r="A926">
        <v>925</v>
      </c>
      <c r="B926">
        <v>180152292</v>
      </c>
      <c r="C926">
        <v>43313.745578703703</v>
      </c>
      <c r="D926" t="s">
        <v>1017</v>
      </c>
      <c r="E926" t="s">
        <v>966</v>
      </c>
      <c r="F926" t="s">
        <v>834</v>
      </c>
      <c r="G926" t="s">
        <v>36</v>
      </c>
      <c r="H926">
        <v>34.400000005261973</v>
      </c>
      <c r="J926">
        <v>58.083333332324401</v>
      </c>
      <c r="K926">
        <v>1</v>
      </c>
      <c r="M926" cm="1">
        <f t="array" ref="M926">_xlfn.IFS(J926="",I926,I926&gt;J926,J926,I926&lt;J926,I926)</f>
        <v>0</v>
      </c>
      <c r="N926">
        <f t="shared" si="42"/>
        <v>0</v>
      </c>
      <c r="O926">
        <f t="shared" si="43"/>
        <v>0</v>
      </c>
      <c r="P926" t="str">
        <f t="shared" si="44"/>
        <v/>
      </c>
    </row>
    <row r="927" spans="1:16" x14ac:dyDescent="0.3">
      <c r="A927">
        <v>926</v>
      </c>
      <c r="B927">
        <v>180152557</v>
      </c>
      <c r="C927">
        <v>43314.329155092593</v>
      </c>
      <c r="D927" t="s">
        <v>945</v>
      </c>
      <c r="E927" t="s">
        <v>949</v>
      </c>
      <c r="F927" t="s">
        <v>649</v>
      </c>
      <c r="G927" t="s">
        <v>36</v>
      </c>
      <c r="H927">
        <v>14.08333333558403</v>
      </c>
      <c r="J927">
        <v>36.350000000093132</v>
      </c>
      <c r="K927">
        <v>1</v>
      </c>
      <c r="M927" cm="1">
        <f t="array" ref="M927">_xlfn.IFS(J927="",I927,I927&gt;J927,J927,I927&lt;J927,I927)</f>
        <v>0</v>
      </c>
      <c r="N927">
        <f t="shared" si="42"/>
        <v>0</v>
      </c>
      <c r="O927">
        <f t="shared" si="43"/>
        <v>0</v>
      </c>
      <c r="P927" t="str">
        <f t="shared" si="44"/>
        <v/>
      </c>
    </row>
    <row r="928" spans="1:16" x14ac:dyDescent="0.3">
      <c r="A928">
        <v>927</v>
      </c>
      <c r="B928">
        <v>180152759</v>
      </c>
      <c r="C928">
        <v>43314.575497685182</v>
      </c>
      <c r="D928" t="s">
        <v>945</v>
      </c>
      <c r="E928" t="s">
        <v>949</v>
      </c>
      <c r="F928" t="s">
        <v>835</v>
      </c>
      <c r="G928" t="s">
        <v>23</v>
      </c>
      <c r="H928">
        <v>9.2833333346061409</v>
      </c>
      <c r="J928">
        <v>37.150000008987263</v>
      </c>
      <c r="K928">
        <v>1</v>
      </c>
      <c r="M928" cm="1">
        <f t="array" ref="M928">_xlfn.IFS(J928="",I928,I928&gt;J928,J928,I928&lt;J928,I928)</f>
        <v>0</v>
      </c>
      <c r="N928">
        <f t="shared" si="42"/>
        <v>0</v>
      </c>
      <c r="O928">
        <f t="shared" si="43"/>
        <v>0</v>
      </c>
      <c r="P928" t="str">
        <f t="shared" si="44"/>
        <v/>
      </c>
    </row>
    <row r="929" spans="1:16" x14ac:dyDescent="0.3">
      <c r="A929">
        <v>928</v>
      </c>
      <c r="B929">
        <v>180152784</v>
      </c>
      <c r="C929">
        <v>43314.591284722221</v>
      </c>
      <c r="D929" t="s">
        <v>945</v>
      </c>
      <c r="E929" t="s">
        <v>949</v>
      </c>
      <c r="F929" t="s">
        <v>723</v>
      </c>
      <c r="G929" t="s">
        <v>36</v>
      </c>
      <c r="H929">
        <v>5.6833333312533796</v>
      </c>
      <c r="J929">
        <v>27.300000000977889</v>
      </c>
      <c r="K929">
        <v>1</v>
      </c>
      <c r="M929" cm="1">
        <f t="array" ref="M929">_xlfn.IFS(J929="",I929,I929&gt;J929,J929,I929&lt;J929,I929)</f>
        <v>0</v>
      </c>
      <c r="N929">
        <f t="shared" si="42"/>
        <v>0</v>
      </c>
      <c r="O929">
        <f t="shared" si="43"/>
        <v>0</v>
      </c>
      <c r="P929" t="str">
        <f t="shared" si="44"/>
        <v/>
      </c>
    </row>
    <row r="930" spans="1:16" x14ac:dyDescent="0.3">
      <c r="A930">
        <v>929</v>
      </c>
      <c r="B930">
        <v>180152962</v>
      </c>
      <c r="C930">
        <v>43314.737615740742</v>
      </c>
      <c r="D930" t="s">
        <v>994</v>
      </c>
      <c r="E930" t="s">
        <v>997</v>
      </c>
      <c r="F930" t="s">
        <v>836</v>
      </c>
      <c r="G930" t="s">
        <v>36</v>
      </c>
      <c r="H930">
        <v>7.3333333292976022</v>
      </c>
      <c r="J930">
        <v>27.566666667116806</v>
      </c>
      <c r="K930">
        <v>1</v>
      </c>
      <c r="M930" cm="1">
        <f t="array" ref="M930">_xlfn.IFS(J930="",I930,I930&gt;J930,J930,I930&lt;J930,I930)</f>
        <v>0</v>
      </c>
      <c r="N930">
        <f t="shared" si="42"/>
        <v>0</v>
      </c>
      <c r="O930">
        <f t="shared" si="43"/>
        <v>0</v>
      </c>
      <c r="P930" t="str">
        <f t="shared" si="44"/>
        <v/>
      </c>
    </row>
    <row r="931" spans="1:16" x14ac:dyDescent="0.3">
      <c r="A931">
        <v>930</v>
      </c>
      <c r="B931">
        <v>180153000</v>
      </c>
      <c r="C931">
        <v>43314.772233796299</v>
      </c>
      <c r="D931" t="s">
        <v>945</v>
      </c>
      <c r="E931" t="s">
        <v>966</v>
      </c>
      <c r="F931" t="s">
        <v>420</v>
      </c>
      <c r="G931" t="s">
        <v>36</v>
      </c>
      <c r="H931">
        <v>11.799999992363155</v>
      </c>
      <c r="J931">
        <v>14.783333331579342</v>
      </c>
      <c r="K931">
        <v>1</v>
      </c>
      <c r="M931" cm="1">
        <f t="array" ref="M931">_xlfn.IFS(J931="",I931,I931&gt;J931,J931,I931&lt;J931,I931)</f>
        <v>0</v>
      </c>
      <c r="N931">
        <f t="shared" si="42"/>
        <v>0</v>
      </c>
      <c r="O931">
        <f t="shared" si="43"/>
        <v>0</v>
      </c>
      <c r="P931" t="str">
        <f t="shared" si="44"/>
        <v/>
      </c>
    </row>
    <row r="932" spans="1:16" x14ac:dyDescent="0.3">
      <c r="A932">
        <v>931</v>
      </c>
      <c r="B932">
        <v>180153158</v>
      </c>
      <c r="C932">
        <v>43314.972766203704</v>
      </c>
      <c r="D932" t="s">
        <v>994</v>
      </c>
      <c r="E932" t="s">
        <v>1028</v>
      </c>
      <c r="F932" t="s">
        <v>227</v>
      </c>
      <c r="G932" t="s">
        <v>36</v>
      </c>
      <c r="J932">
        <v>132.85000000032596</v>
      </c>
      <c r="K932">
        <v>1</v>
      </c>
      <c r="M932" cm="1">
        <f t="array" ref="M932">_xlfn.IFS(J932="",I932,I932&gt;J932,J932,I932&lt;J932,I932)</f>
        <v>0</v>
      </c>
      <c r="N932">
        <f t="shared" si="42"/>
        <v>0</v>
      </c>
      <c r="O932">
        <f t="shared" si="43"/>
        <v>0</v>
      </c>
      <c r="P932" t="str">
        <f t="shared" si="44"/>
        <v/>
      </c>
    </row>
    <row r="933" spans="1:16" x14ac:dyDescent="0.3">
      <c r="A933">
        <v>932</v>
      </c>
      <c r="B933">
        <v>180153240</v>
      </c>
      <c r="C933">
        <v>43315.326886574076</v>
      </c>
      <c r="D933" t="s">
        <v>994</v>
      </c>
      <c r="E933" t="s">
        <v>1028</v>
      </c>
      <c r="F933" t="s">
        <v>539</v>
      </c>
      <c r="G933" t="s">
        <v>36</v>
      </c>
      <c r="H933">
        <v>20.350000000325963</v>
      </c>
      <c r="J933">
        <v>59.683333329157904</v>
      </c>
      <c r="K933">
        <v>1</v>
      </c>
      <c r="M933" cm="1">
        <f t="array" ref="M933">_xlfn.IFS(J933="",I933,I933&gt;J933,J933,I933&lt;J933,I933)</f>
        <v>0</v>
      </c>
      <c r="N933">
        <f t="shared" si="42"/>
        <v>0</v>
      </c>
      <c r="O933">
        <f t="shared" si="43"/>
        <v>0</v>
      </c>
      <c r="P933" t="str">
        <f t="shared" si="44"/>
        <v/>
      </c>
    </row>
    <row r="934" spans="1:16" x14ac:dyDescent="0.3">
      <c r="A934">
        <v>933</v>
      </c>
      <c r="B934">
        <v>180153414</v>
      </c>
      <c r="C934">
        <v>43315.523831018516</v>
      </c>
      <c r="D934" t="s">
        <v>994</v>
      </c>
      <c r="E934" t="s">
        <v>997</v>
      </c>
      <c r="F934" t="s">
        <v>837</v>
      </c>
      <c r="G934" t="s">
        <v>36</v>
      </c>
      <c r="H934">
        <v>48.233333334792405</v>
      </c>
      <c r="J934">
        <v>89.183333341497928</v>
      </c>
      <c r="K934">
        <v>1</v>
      </c>
      <c r="M934" cm="1">
        <f t="array" ref="M934">_xlfn.IFS(J934="",I934,I934&gt;J934,J934,I934&lt;J934,I934)</f>
        <v>0</v>
      </c>
      <c r="N934">
        <f t="shared" si="42"/>
        <v>0</v>
      </c>
      <c r="O934">
        <f t="shared" si="43"/>
        <v>0</v>
      </c>
      <c r="P934" t="str">
        <f t="shared" si="44"/>
        <v/>
      </c>
    </row>
    <row r="935" spans="1:16" x14ac:dyDescent="0.3">
      <c r="A935">
        <v>934</v>
      </c>
      <c r="B935">
        <v>180153497</v>
      </c>
      <c r="C935">
        <v>43315.604178240741</v>
      </c>
      <c r="D935" t="s">
        <v>945</v>
      </c>
      <c r="E935" t="s">
        <v>949</v>
      </c>
      <c r="F935" t="s">
        <v>838</v>
      </c>
      <c r="G935" t="s">
        <v>36</v>
      </c>
      <c r="H935">
        <v>9.8499999975319952</v>
      </c>
      <c r="J935">
        <v>21.983333327807486</v>
      </c>
      <c r="K935">
        <v>1</v>
      </c>
      <c r="M935" cm="1">
        <f t="array" ref="M935">_xlfn.IFS(J935="",I935,I935&gt;J935,J935,I935&lt;J935,I935)</f>
        <v>0</v>
      </c>
      <c r="N935">
        <f t="shared" si="42"/>
        <v>0</v>
      </c>
      <c r="O935">
        <f t="shared" si="43"/>
        <v>0</v>
      </c>
      <c r="P935" t="str">
        <f t="shared" si="44"/>
        <v/>
      </c>
    </row>
    <row r="936" spans="1:16" x14ac:dyDescent="0.3">
      <c r="A936">
        <v>935</v>
      </c>
      <c r="B936">
        <v>180153503</v>
      </c>
      <c r="C936">
        <v>43315.608657407407</v>
      </c>
      <c r="D936" t="s">
        <v>945</v>
      </c>
      <c r="E936" t="s">
        <v>966</v>
      </c>
      <c r="F936" t="s">
        <v>839</v>
      </c>
      <c r="G936" t="s">
        <v>36</v>
      </c>
      <c r="J936">
        <v>11.549999996786937</v>
      </c>
      <c r="K936">
        <v>1</v>
      </c>
      <c r="M936" cm="1">
        <f t="array" ref="M936">_xlfn.IFS(J936="",I936,I936&gt;J936,J936,I936&lt;J936,I936)</f>
        <v>0</v>
      </c>
      <c r="N936">
        <f t="shared" si="42"/>
        <v>0</v>
      </c>
      <c r="O936">
        <f t="shared" si="43"/>
        <v>0</v>
      </c>
      <c r="P936" t="str">
        <f t="shared" si="44"/>
        <v/>
      </c>
    </row>
    <row r="937" spans="1:16" x14ac:dyDescent="0.3">
      <c r="A937">
        <v>936</v>
      </c>
      <c r="B937">
        <v>180153515</v>
      </c>
      <c r="C937">
        <v>43315.625324074077</v>
      </c>
      <c r="D937" t="s">
        <v>945</v>
      </c>
      <c r="E937" t="s">
        <v>949</v>
      </c>
      <c r="F937" t="s">
        <v>631</v>
      </c>
      <c r="G937" t="s">
        <v>23</v>
      </c>
      <c r="H937">
        <v>11.783333332277834</v>
      </c>
      <c r="I937">
        <v>179.53333332901821</v>
      </c>
      <c r="J937">
        <v>177.18333332450129</v>
      </c>
      <c r="K937">
        <v>2</v>
      </c>
      <c r="L937">
        <v>1</v>
      </c>
      <c r="M937" cm="1">
        <f t="array" ref="M937">_xlfn.IFS(J937="",I937,I937&gt;J937,J937,I937&lt;J937,I937)</f>
        <v>177.18333332450129</v>
      </c>
      <c r="N937">
        <f t="shared" si="42"/>
        <v>1</v>
      </c>
      <c r="O937">
        <f t="shared" si="43"/>
        <v>1</v>
      </c>
      <c r="P937" t="str">
        <f t="shared" si="44"/>
        <v/>
      </c>
    </row>
    <row r="938" spans="1:16" x14ac:dyDescent="0.3">
      <c r="A938">
        <v>937</v>
      </c>
      <c r="B938">
        <v>180153545</v>
      </c>
      <c r="C938">
        <v>43315.662106481483</v>
      </c>
      <c r="D938" t="s">
        <v>945</v>
      </c>
      <c r="E938" t="s">
        <v>966</v>
      </c>
      <c r="F938" t="s">
        <v>570</v>
      </c>
      <c r="G938" t="s">
        <v>23</v>
      </c>
      <c r="H938">
        <v>26.183333335211501</v>
      </c>
      <c r="J938">
        <v>81.350000000093132</v>
      </c>
      <c r="K938">
        <v>1</v>
      </c>
      <c r="M938" cm="1">
        <f t="array" ref="M938">_xlfn.IFS(J938="",I938,I938&gt;J938,J938,I938&lt;J938,I938)</f>
        <v>0</v>
      </c>
      <c r="N938">
        <f t="shared" si="42"/>
        <v>0</v>
      </c>
      <c r="O938">
        <f t="shared" si="43"/>
        <v>0</v>
      </c>
      <c r="P938" t="str">
        <f t="shared" si="44"/>
        <v/>
      </c>
    </row>
    <row r="939" spans="1:16" x14ac:dyDescent="0.3">
      <c r="A939">
        <v>938</v>
      </c>
      <c r="B939">
        <v>180153588</v>
      </c>
      <c r="C939">
        <v>43315.71670138889</v>
      </c>
      <c r="D939" t="s">
        <v>945</v>
      </c>
      <c r="E939" t="s">
        <v>949</v>
      </c>
      <c r="F939" t="s">
        <v>840</v>
      </c>
      <c r="G939" t="s">
        <v>36</v>
      </c>
      <c r="H939">
        <v>38.41666666790843</v>
      </c>
      <c r="J939">
        <v>76.749999993480742</v>
      </c>
      <c r="K939">
        <v>1</v>
      </c>
      <c r="M939" cm="1">
        <f t="array" ref="M939">_xlfn.IFS(J939="",I939,I939&gt;J939,J939,I939&lt;J939,I939)</f>
        <v>0</v>
      </c>
      <c r="N939">
        <f t="shared" si="42"/>
        <v>0</v>
      </c>
      <c r="O939">
        <f t="shared" si="43"/>
        <v>0</v>
      </c>
      <c r="P939" t="str">
        <f t="shared" si="44"/>
        <v/>
      </c>
    </row>
    <row r="940" spans="1:16" x14ac:dyDescent="0.3">
      <c r="A940">
        <v>939</v>
      </c>
      <c r="B940">
        <v>180154890</v>
      </c>
      <c r="C940">
        <v>43318.323449074072</v>
      </c>
      <c r="D940" t="s">
        <v>1025</v>
      </c>
      <c r="E940" t="s">
        <v>997</v>
      </c>
      <c r="F940" t="s">
        <v>841</v>
      </c>
      <c r="G940" t="s">
        <v>23</v>
      </c>
      <c r="H940">
        <v>8.7166666716802865</v>
      </c>
      <c r="I940">
        <v>61.233333335258067</v>
      </c>
      <c r="J940">
        <v>83.166666672332212</v>
      </c>
      <c r="K940">
        <v>2</v>
      </c>
      <c r="L940">
        <v>1</v>
      </c>
      <c r="M940" cm="1">
        <f t="array" ref="M940">_xlfn.IFS(J940="",I940,I940&gt;J940,J940,I940&lt;J940,I940)</f>
        <v>61.233333335258067</v>
      </c>
      <c r="N940">
        <f t="shared" si="42"/>
        <v>1</v>
      </c>
      <c r="O940">
        <f t="shared" si="43"/>
        <v>1</v>
      </c>
      <c r="P940" t="str">
        <f t="shared" si="44"/>
        <v/>
      </c>
    </row>
    <row r="941" spans="1:16" x14ac:dyDescent="0.3">
      <c r="A941">
        <v>940</v>
      </c>
      <c r="B941">
        <v>180154891</v>
      </c>
      <c r="C941">
        <v>43318.323692129627</v>
      </c>
      <c r="D941" t="s">
        <v>945</v>
      </c>
      <c r="E941" t="s">
        <v>949</v>
      </c>
      <c r="F941" t="s">
        <v>842</v>
      </c>
      <c r="G941" t="s">
        <v>36</v>
      </c>
      <c r="H941">
        <v>7.3333333397749811</v>
      </c>
      <c r="I941">
        <v>17.883333333302289</v>
      </c>
      <c r="J941">
        <v>35.56666667223908</v>
      </c>
      <c r="K941">
        <v>1</v>
      </c>
      <c r="L941">
        <v>3</v>
      </c>
      <c r="M941" cm="1">
        <f t="array" ref="M941">_xlfn.IFS(J941="",I941,I941&gt;J941,J941,I941&lt;J941,I941)</f>
        <v>17.883333333302289</v>
      </c>
      <c r="N941">
        <f t="shared" si="42"/>
        <v>1</v>
      </c>
      <c r="O941">
        <f t="shared" si="43"/>
        <v>1</v>
      </c>
      <c r="P941" t="str">
        <f t="shared" si="44"/>
        <v/>
      </c>
    </row>
    <row r="942" spans="1:16" x14ac:dyDescent="0.3">
      <c r="A942">
        <v>941</v>
      </c>
      <c r="B942">
        <v>180154948</v>
      </c>
      <c r="C942">
        <v>43318.374398148146</v>
      </c>
      <c r="D942" t="s">
        <v>945</v>
      </c>
      <c r="E942" t="s">
        <v>966</v>
      </c>
      <c r="F942" t="s">
        <v>80</v>
      </c>
      <c r="G942" t="s">
        <v>36</v>
      </c>
      <c r="H942">
        <v>27.933333335677162</v>
      </c>
      <c r="J942">
        <v>66.183333339868113</v>
      </c>
      <c r="K942">
        <v>1</v>
      </c>
      <c r="M942" cm="1">
        <f t="array" ref="M942">_xlfn.IFS(J942="",I942,I942&gt;J942,J942,I942&lt;J942,I942)</f>
        <v>0</v>
      </c>
      <c r="N942">
        <f t="shared" si="42"/>
        <v>0</v>
      </c>
      <c r="O942">
        <f t="shared" si="43"/>
        <v>0</v>
      </c>
      <c r="P942" t="str">
        <f t="shared" si="44"/>
        <v/>
      </c>
    </row>
    <row r="943" spans="1:16" x14ac:dyDescent="0.3">
      <c r="A943">
        <v>942</v>
      </c>
      <c r="B943">
        <v>180155015</v>
      </c>
      <c r="C943">
        <v>43318.443530092591</v>
      </c>
      <c r="D943" t="s">
        <v>945</v>
      </c>
      <c r="E943" t="s">
        <v>949</v>
      </c>
      <c r="F943" t="s">
        <v>581</v>
      </c>
      <c r="G943" t="s">
        <v>36</v>
      </c>
      <c r="H943">
        <v>20.983333335025236</v>
      </c>
      <c r="J943">
        <v>48.183333333581686</v>
      </c>
      <c r="K943">
        <v>1</v>
      </c>
      <c r="M943" cm="1">
        <f t="array" ref="M943">_xlfn.IFS(J943="",I943,I943&gt;J943,J943,I943&lt;J943,I943)</f>
        <v>0</v>
      </c>
      <c r="N943">
        <f t="shared" si="42"/>
        <v>0</v>
      </c>
      <c r="O943">
        <f t="shared" si="43"/>
        <v>0</v>
      </c>
      <c r="P943" t="str">
        <f t="shared" si="44"/>
        <v/>
      </c>
    </row>
    <row r="944" spans="1:16" x14ac:dyDescent="0.3">
      <c r="A944">
        <v>943</v>
      </c>
      <c r="B944">
        <v>180155026</v>
      </c>
      <c r="C944">
        <v>43318.45207175926</v>
      </c>
      <c r="D944" t="s">
        <v>945</v>
      </c>
      <c r="E944" t="s">
        <v>966</v>
      </c>
      <c r="F944" t="s">
        <v>843</v>
      </c>
      <c r="G944" t="s">
        <v>36</v>
      </c>
      <c r="H944">
        <v>0.18333333428017795</v>
      </c>
      <c r="I944">
        <v>4.0166666626464576</v>
      </c>
      <c r="J944">
        <v>58.716666667023674</v>
      </c>
      <c r="K944">
        <v>1</v>
      </c>
      <c r="L944">
        <v>1</v>
      </c>
      <c r="M944" cm="1">
        <f t="array" ref="M944">_xlfn.IFS(J944="",I944,I944&gt;J944,J944,I944&lt;J944,I944)</f>
        <v>4.0166666626464576</v>
      </c>
      <c r="N944">
        <f t="shared" si="42"/>
        <v>1</v>
      </c>
      <c r="O944">
        <f t="shared" si="43"/>
        <v>1</v>
      </c>
      <c r="P944" t="str">
        <f t="shared" si="44"/>
        <v/>
      </c>
    </row>
    <row r="945" spans="1:16" x14ac:dyDescent="0.3">
      <c r="A945">
        <v>944</v>
      </c>
      <c r="B945">
        <v>180155123</v>
      </c>
      <c r="C945">
        <v>43318.529444444444</v>
      </c>
      <c r="D945" t="s">
        <v>945</v>
      </c>
      <c r="E945" t="s">
        <v>966</v>
      </c>
      <c r="F945" t="s">
        <v>158</v>
      </c>
      <c r="G945" t="s">
        <v>36</v>
      </c>
      <c r="J945">
        <v>13.833333329530433</v>
      </c>
      <c r="K945">
        <v>1</v>
      </c>
      <c r="M945" cm="1">
        <f t="array" ref="M945">_xlfn.IFS(J945="",I945,I945&gt;J945,J945,I945&lt;J945,I945)</f>
        <v>0</v>
      </c>
      <c r="N945">
        <f t="shared" si="42"/>
        <v>0</v>
      </c>
      <c r="O945">
        <f t="shared" si="43"/>
        <v>0</v>
      </c>
      <c r="P945" t="str">
        <f t="shared" si="44"/>
        <v/>
      </c>
    </row>
    <row r="946" spans="1:16" x14ac:dyDescent="0.3">
      <c r="A946">
        <v>945</v>
      </c>
      <c r="B946">
        <v>180155167</v>
      </c>
      <c r="C946">
        <v>43318.565520833334</v>
      </c>
      <c r="D946" t="s">
        <v>945</v>
      </c>
      <c r="E946" t="s">
        <v>949</v>
      </c>
      <c r="F946" t="s">
        <v>197</v>
      </c>
      <c r="G946" t="s">
        <v>36</v>
      </c>
      <c r="H946">
        <v>0</v>
      </c>
      <c r="J946">
        <v>19.550000001909211</v>
      </c>
      <c r="K946">
        <v>1</v>
      </c>
      <c r="M946" cm="1">
        <f t="array" ref="M946">_xlfn.IFS(J946="",I946,I946&gt;J946,J946,I946&lt;J946,I946)</f>
        <v>0</v>
      </c>
      <c r="N946">
        <f t="shared" si="42"/>
        <v>0</v>
      </c>
      <c r="O946">
        <f t="shared" si="43"/>
        <v>0</v>
      </c>
      <c r="P946" t="str">
        <f t="shared" si="44"/>
        <v/>
      </c>
    </row>
    <row r="947" spans="1:16" x14ac:dyDescent="0.3">
      <c r="A947">
        <v>946</v>
      </c>
      <c r="B947">
        <v>180155249</v>
      </c>
      <c r="C947">
        <v>43318.617326388892</v>
      </c>
      <c r="D947" t="s">
        <v>945</v>
      </c>
      <c r="E947" t="s">
        <v>949</v>
      </c>
      <c r="F947" t="s">
        <v>844</v>
      </c>
      <c r="G947" t="s">
        <v>36</v>
      </c>
      <c r="H947">
        <v>4.5999999961350113</v>
      </c>
      <c r="J947">
        <v>28.416666666744277</v>
      </c>
      <c r="K947">
        <v>1</v>
      </c>
      <c r="M947" cm="1">
        <f t="array" ref="M947">_xlfn.IFS(J947="",I947,I947&gt;J947,J947,I947&lt;J947,I947)</f>
        <v>0</v>
      </c>
      <c r="N947">
        <f t="shared" si="42"/>
        <v>0</v>
      </c>
      <c r="O947">
        <f t="shared" si="43"/>
        <v>0</v>
      </c>
      <c r="P947" t="str">
        <f t="shared" si="44"/>
        <v/>
      </c>
    </row>
    <row r="948" spans="1:16" x14ac:dyDescent="0.3">
      <c r="A948">
        <v>947</v>
      </c>
      <c r="B948">
        <v>180155298</v>
      </c>
      <c r="C948">
        <v>43318.678657407407</v>
      </c>
      <c r="D948" t="s">
        <v>994</v>
      </c>
      <c r="E948" t="s">
        <v>997</v>
      </c>
      <c r="F948" t="s">
        <v>845</v>
      </c>
      <c r="G948" t="s">
        <v>36</v>
      </c>
      <c r="J948">
        <v>14.116666666232049</v>
      </c>
      <c r="K948">
        <v>1</v>
      </c>
      <c r="M948" cm="1">
        <f t="array" ref="M948">_xlfn.IFS(J948="",I948,I948&gt;J948,J948,I948&lt;J948,I948)</f>
        <v>0</v>
      </c>
      <c r="N948">
        <f t="shared" si="42"/>
        <v>0</v>
      </c>
      <c r="O948">
        <f t="shared" si="43"/>
        <v>0</v>
      </c>
      <c r="P948" t="str">
        <f t="shared" si="44"/>
        <v/>
      </c>
    </row>
    <row r="949" spans="1:16" x14ac:dyDescent="0.3">
      <c r="A949">
        <v>948</v>
      </c>
      <c r="B949">
        <v>180155312</v>
      </c>
      <c r="C949">
        <v>43318.693460648145</v>
      </c>
      <c r="D949" t="s">
        <v>945</v>
      </c>
      <c r="E949" t="s">
        <v>966</v>
      </c>
      <c r="F949" t="s">
        <v>464</v>
      </c>
      <c r="G949" t="s">
        <v>36</v>
      </c>
      <c r="H949">
        <v>4.9666666751727462</v>
      </c>
      <c r="J949">
        <v>20.266666668467224</v>
      </c>
      <c r="K949">
        <v>1</v>
      </c>
      <c r="M949" cm="1">
        <f t="array" ref="M949">_xlfn.IFS(J949="",I949,I949&gt;J949,J949,I949&lt;J949,I949)</f>
        <v>0</v>
      </c>
      <c r="N949">
        <f t="shared" si="42"/>
        <v>0</v>
      </c>
      <c r="O949">
        <f t="shared" si="43"/>
        <v>0</v>
      </c>
      <c r="P949" t="str">
        <f t="shared" si="44"/>
        <v/>
      </c>
    </row>
    <row r="950" spans="1:16" x14ac:dyDescent="0.3">
      <c r="A950">
        <v>949</v>
      </c>
      <c r="B950">
        <v>180155322</v>
      </c>
      <c r="C950">
        <v>43318.699513888889</v>
      </c>
      <c r="D950" t="s">
        <v>945</v>
      </c>
      <c r="E950" t="s">
        <v>966</v>
      </c>
      <c r="F950" t="s">
        <v>749</v>
      </c>
      <c r="G950" t="s">
        <v>36</v>
      </c>
      <c r="H950">
        <v>16.533333332045004</v>
      </c>
      <c r="I950">
        <v>9.7000000043772161</v>
      </c>
      <c r="J950">
        <v>77.333333337446675</v>
      </c>
      <c r="K950">
        <v>2</v>
      </c>
      <c r="L950">
        <v>1</v>
      </c>
      <c r="M950" cm="1">
        <f t="array" ref="M950">_xlfn.IFS(J950="",I950,I950&gt;J950,J950,I950&lt;J950,I950)</f>
        <v>9.7000000043772161</v>
      </c>
      <c r="N950">
        <f t="shared" si="42"/>
        <v>1</v>
      </c>
      <c r="O950">
        <f t="shared" si="43"/>
        <v>1</v>
      </c>
      <c r="P950" t="str">
        <f t="shared" si="44"/>
        <v/>
      </c>
    </row>
    <row r="951" spans="1:16" x14ac:dyDescent="0.3">
      <c r="A951">
        <v>950</v>
      </c>
      <c r="B951">
        <v>180155632</v>
      </c>
      <c r="C951">
        <v>43319.320150462961</v>
      </c>
      <c r="D951" t="s">
        <v>945</v>
      </c>
      <c r="E951" t="s">
        <v>966</v>
      </c>
      <c r="F951" t="s">
        <v>846</v>
      </c>
      <c r="G951" t="s">
        <v>36</v>
      </c>
      <c r="H951">
        <v>5.3000000026077032</v>
      </c>
      <c r="I951">
        <v>74.98333333292976</v>
      </c>
      <c r="J951">
        <v>11.483333335490897</v>
      </c>
      <c r="K951">
        <v>1</v>
      </c>
      <c r="L951">
        <v>2</v>
      </c>
      <c r="M951" cm="1">
        <f t="array" ref="M951">_xlfn.IFS(J951="",I951,I951&gt;J951,J951,I951&lt;J951,I951)</f>
        <v>11.483333335490897</v>
      </c>
      <c r="N951">
        <f t="shared" si="42"/>
        <v>1</v>
      </c>
      <c r="O951">
        <f t="shared" si="43"/>
        <v>1</v>
      </c>
      <c r="P951" t="str">
        <f t="shared" si="44"/>
        <v/>
      </c>
    </row>
    <row r="952" spans="1:16" x14ac:dyDescent="0.3">
      <c r="A952">
        <v>951</v>
      </c>
      <c r="B952">
        <v>180155900</v>
      </c>
      <c r="C952">
        <v>43319.549039351848</v>
      </c>
      <c r="D952" t="s">
        <v>945</v>
      </c>
      <c r="E952" t="s">
        <v>966</v>
      </c>
      <c r="F952" t="s">
        <v>565</v>
      </c>
      <c r="G952" t="s">
        <v>36</v>
      </c>
      <c r="H952">
        <v>8.2500000006984919</v>
      </c>
      <c r="J952">
        <v>37.533333337632939</v>
      </c>
      <c r="K952">
        <v>1</v>
      </c>
      <c r="M952" cm="1">
        <f t="array" ref="M952">_xlfn.IFS(J952="",I952,I952&gt;J952,J952,I952&lt;J952,I952)</f>
        <v>0</v>
      </c>
      <c r="N952">
        <f t="shared" si="42"/>
        <v>0</v>
      </c>
      <c r="O952">
        <f t="shared" si="43"/>
        <v>0</v>
      </c>
      <c r="P952" t="str">
        <f t="shared" si="44"/>
        <v/>
      </c>
    </row>
    <row r="953" spans="1:16" x14ac:dyDescent="0.3">
      <c r="A953">
        <v>952</v>
      </c>
      <c r="B953">
        <v>180155935</v>
      </c>
      <c r="C953">
        <v>43319.581770833334</v>
      </c>
      <c r="D953" t="s">
        <v>945</v>
      </c>
      <c r="E953" t="s">
        <v>966</v>
      </c>
      <c r="F953" t="s">
        <v>370</v>
      </c>
      <c r="G953" t="s">
        <v>36</v>
      </c>
      <c r="H953">
        <v>0</v>
      </c>
      <c r="J953">
        <v>27.833333333255723</v>
      </c>
      <c r="K953">
        <v>1</v>
      </c>
      <c r="M953" cm="1">
        <f t="array" ref="M953">_xlfn.IFS(J953="",I953,I953&gt;J953,J953,I953&lt;J953,I953)</f>
        <v>0</v>
      </c>
      <c r="N953">
        <f t="shared" si="42"/>
        <v>0</v>
      </c>
      <c r="O953">
        <f t="shared" si="43"/>
        <v>0</v>
      </c>
      <c r="P953" t="str">
        <f t="shared" si="44"/>
        <v/>
      </c>
    </row>
    <row r="954" spans="1:16" x14ac:dyDescent="0.3">
      <c r="A954">
        <v>953</v>
      </c>
      <c r="B954">
        <v>180156124</v>
      </c>
      <c r="C954">
        <v>43319.701342592591</v>
      </c>
      <c r="D954" t="s">
        <v>945</v>
      </c>
      <c r="E954" t="s">
        <v>949</v>
      </c>
      <c r="F954" t="s">
        <v>168</v>
      </c>
      <c r="G954" t="s">
        <v>36</v>
      </c>
      <c r="H954">
        <v>8.2500000006984919</v>
      </c>
      <c r="J954">
        <v>28.750000004656613</v>
      </c>
      <c r="K954">
        <v>1</v>
      </c>
      <c r="M954" cm="1">
        <f t="array" ref="M954">_xlfn.IFS(J954="",I954,I954&gt;J954,J954,I954&lt;J954,I954)</f>
        <v>0</v>
      </c>
      <c r="N954">
        <f t="shared" si="42"/>
        <v>0</v>
      </c>
      <c r="O954">
        <f t="shared" si="43"/>
        <v>0</v>
      </c>
      <c r="P954" t="str">
        <f t="shared" si="44"/>
        <v/>
      </c>
    </row>
    <row r="955" spans="1:16" x14ac:dyDescent="0.3">
      <c r="A955">
        <v>954</v>
      </c>
      <c r="B955">
        <v>180156138</v>
      </c>
      <c r="C955">
        <v>43319.712627314817</v>
      </c>
      <c r="D955" t="s">
        <v>945</v>
      </c>
      <c r="E955" t="s">
        <v>966</v>
      </c>
      <c r="F955" t="s">
        <v>70</v>
      </c>
      <c r="G955" t="s">
        <v>23</v>
      </c>
      <c r="H955">
        <v>13.16666666418314</v>
      </c>
      <c r="I955">
        <v>7.8166666603647172</v>
      </c>
      <c r="J955">
        <v>48.533333331579342</v>
      </c>
      <c r="K955">
        <v>1</v>
      </c>
      <c r="L955">
        <v>1</v>
      </c>
      <c r="M955" cm="1">
        <f t="array" ref="M955">_xlfn.IFS(J955="",I955,I955&gt;J955,J955,I955&lt;J955,I955)</f>
        <v>7.8166666603647172</v>
      </c>
      <c r="N955">
        <f t="shared" si="42"/>
        <v>1</v>
      </c>
      <c r="O955">
        <f t="shared" si="43"/>
        <v>1</v>
      </c>
      <c r="P955" t="str">
        <f t="shared" si="44"/>
        <v/>
      </c>
    </row>
    <row r="956" spans="1:16" x14ac:dyDescent="0.3">
      <c r="A956">
        <v>955</v>
      </c>
      <c r="B956">
        <v>180156142</v>
      </c>
      <c r="C956">
        <v>43319.716226851851</v>
      </c>
      <c r="D956" t="s">
        <v>1025</v>
      </c>
      <c r="E956" t="s">
        <v>1028</v>
      </c>
      <c r="F956" t="s">
        <v>847</v>
      </c>
      <c r="G956" t="s">
        <v>36</v>
      </c>
      <c r="H956">
        <v>19.150000002700835</v>
      </c>
      <c r="J956">
        <v>109.89999999990687</v>
      </c>
      <c r="K956">
        <v>1</v>
      </c>
      <c r="M956" cm="1">
        <f t="array" ref="M956">_xlfn.IFS(J956="",I956,I956&gt;J956,J956,I956&lt;J956,I956)</f>
        <v>0</v>
      </c>
      <c r="N956">
        <f t="shared" si="42"/>
        <v>0</v>
      </c>
      <c r="O956">
        <f t="shared" si="43"/>
        <v>0</v>
      </c>
      <c r="P956" t="str">
        <f t="shared" si="44"/>
        <v/>
      </c>
    </row>
    <row r="957" spans="1:16" x14ac:dyDescent="0.3">
      <c r="A957">
        <v>956</v>
      </c>
      <c r="B957">
        <v>180156159</v>
      </c>
      <c r="C957">
        <v>43319.740011574075</v>
      </c>
      <c r="D957" t="s">
        <v>945</v>
      </c>
      <c r="E957" t="s">
        <v>966</v>
      </c>
      <c r="F957" t="s">
        <v>526</v>
      </c>
      <c r="G957" t="s">
        <v>23</v>
      </c>
      <c r="J957">
        <v>11.449999994365498</v>
      </c>
      <c r="K957">
        <v>1</v>
      </c>
      <c r="M957" cm="1">
        <f t="array" ref="M957">_xlfn.IFS(J957="",I957,I957&gt;J957,J957,I957&lt;J957,I957)</f>
        <v>0</v>
      </c>
      <c r="N957">
        <f t="shared" si="42"/>
        <v>0</v>
      </c>
      <c r="O957">
        <f t="shared" si="43"/>
        <v>0</v>
      </c>
      <c r="P957" t="str">
        <f t="shared" si="44"/>
        <v/>
      </c>
    </row>
    <row r="958" spans="1:16" x14ac:dyDescent="0.3">
      <c r="A958">
        <v>957</v>
      </c>
      <c r="B958">
        <v>180156410</v>
      </c>
      <c r="C958">
        <v>43320.279097222221</v>
      </c>
      <c r="D958" t="s">
        <v>945</v>
      </c>
      <c r="E958" t="s">
        <v>949</v>
      </c>
      <c r="F958" t="s">
        <v>318</v>
      </c>
      <c r="G958" t="s">
        <v>36</v>
      </c>
      <c r="H958">
        <v>53.000000005122274</v>
      </c>
      <c r="J958">
        <v>63.73333333292976</v>
      </c>
      <c r="K958">
        <v>1</v>
      </c>
      <c r="M958" cm="1">
        <f t="array" ref="M958">_xlfn.IFS(J958="",I958,I958&gt;J958,J958,I958&lt;J958,I958)</f>
        <v>0</v>
      </c>
      <c r="N958">
        <f t="shared" si="42"/>
        <v>0</v>
      </c>
      <c r="O958">
        <f t="shared" si="43"/>
        <v>0</v>
      </c>
      <c r="P958" t="str">
        <f t="shared" si="44"/>
        <v/>
      </c>
    </row>
    <row r="959" spans="1:16" x14ac:dyDescent="0.3">
      <c r="A959">
        <v>958</v>
      </c>
      <c r="B959">
        <v>180156475</v>
      </c>
      <c r="C959">
        <v>43320.336076388892</v>
      </c>
      <c r="D959" t="s">
        <v>945</v>
      </c>
      <c r="E959" t="s">
        <v>949</v>
      </c>
      <c r="F959" t="s">
        <v>439</v>
      </c>
      <c r="G959" t="s">
        <v>36</v>
      </c>
      <c r="H959">
        <v>1.4166666625533253</v>
      </c>
      <c r="I959">
        <v>27.049999994924292</v>
      </c>
      <c r="J959">
        <v>56.849999993573874</v>
      </c>
      <c r="K959">
        <v>2</v>
      </c>
      <c r="L959">
        <v>2</v>
      </c>
      <c r="M959" cm="1">
        <f t="array" ref="M959">_xlfn.IFS(J959="",I959,I959&gt;J959,J959,I959&lt;J959,I959)</f>
        <v>27.049999994924292</v>
      </c>
      <c r="N959">
        <f t="shared" si="42"/>
        <v>1</v>
      </c>
      <c r="O959">
        <f t="shared" si="43"/>
        <v>1</v>
      </c>
      <c r="P959" t="str">
        <f t="shared" si="44"/>
        <v/>
      </c>
    </row>
    <row r="960" spans="1:16" x14ac:dyDescent="0.3">
      <c r="A960">
        <v>959</v>
      </c>
      <c r="B960">
        <v>180156680</v>
      </c>
      <c r="C960">
        <v>43320.525590277779</v>
      </c>
      <c r="D960" t="s">
        <v>945</v>
      </c>
      <c r="E960" t="s">
        <v>966</v>
      </c>
      <c r="F960" t="s">
        <v>343</v>
      </c>
      <c r="G960" t="s">
        <v>36</v>
      </c>
      <c r="H960">
        <v>40.133333327248693</v>
      </c>
      <c r="I960">
        <v>59.149999996880069</v>
      </c>
      <c r="J960">
        <v>100.41666666045785</v>
      </c>
      <c r="K960">
        <v>1</v>
      </c>
      <c r="L960">
        <v>1</v>
      </c>
      <c r="M960" cm="1">
        <f t="array" ref="M960">_xlfn.IFS(J960="",I960,I960&gt;J960,J960,I960&lt;J960,I960)</f>
        <v>59.149999996880069</v>
      </c>
      <c r="N960">
        <f t="shared" si="42"/>
        <v>1</v>
      </c>
      <c r="O960">
        <f t="shared" si="43"/>
        <v>1</v>
      </c>
      <c r="P960" t="str">
        <f t="shared" si="44"/>
        <v/>
      </c>
    </row>
    <row r="961" spans="1:16" x14ac:dyDescent="0.3">
      <c r="A961">
        <v>960</v>
      </c>
      <c r="B961">
        <v>180156751</v>
      </c>
      <c r="C961">
        <v>43320.583749999998</v>
      </c>
      <c r="D961" t="s">
        <v>945</v>
      </c>
      <c r="E961" t="s">
        <v>966</v>
      </c>
      <c r="F961" t="s">
        <v>382</v>
      </c>
      <c r="G961" t="s">
        <v>36</v>
      </c>
      <c r="H961">
        <v>14.216666668653488</v>
      </c>
      <c r="J961">
        <v>34.183333340333775</v>
      </c>
      <c r="K961">
        <v>1</v>
      </c>
      <c r="M961" cm="1">
        <f t="array" ref="M961">_xlfn.IFS(J961="",I961,I961&gt;J961,J961,I961&lt;J961,I961)</f>
        <v>0</v>
      </c>
      <c r="N961">
        <f t="shared" si="42"/>
        <v>0</v>
      </c>
      <c r="O961">
        <f t="shared" si="43"/>
        <v>0</v>
      </c>
      <c r="P961" t="str">
        <f t="shared" si="44"/>
        <v/>
      </c>
    </row>
    <row r="962" spans="1:16" x14ac:dyDescent="0.3">
      <c r="A962">
        <v>961</v>
      </c>
      <c r="B962">
        <v>180156809</v>
      </c>
      <c r="C962">
        <v>43320.628298611111</v>
      </c>
      <c r="D962" t="s">
        <v>994</v>
      </c>
      <c r="E962" t="s">
        <v>997</v>
      </c>
      <c r="F962" t="s">
        <v>849</v>
      </c>
      <c r="G962" t="s">
        <v>36</v>
      </c>
      <c r="H962">
        <v>21.216666670516133</v>
      </c>
      <c r="J962">
        <v>49.066666663857177</v>
      </c>
      <c r="K962">
        <v>1</v>
      </c>
      <c r="M962" cm="1">
        <f t="array" ref="M962">_xlfn.IFS(J962="",I962,I962&gt;J962,J962,I962&lt;J962,I962)</f>
        <v>0</v>
      </c>
      <c r="N962">
        <f t="shared" si="42"/>
        <v>0</v>
      </c>
      <c r="O962">
        <f t="shared" si="43"/>
        <v>0</v>
      </c>
      <c r="P962" t="str">
        <f t="shared" si="44"/>
        <v/>
      </c>
    </row>
    <row r="963" spans="1:16" x14ac:dyDescent="0.3">
      <c r="A963">
        <v>962</v>
      </c>
      <c r="B963">
        <v>180156882</v>
      </c>
      <c r="C963">
        <v>43320.676435185182</v>
      </c>
      <c r="D963" t="s">
        <v>945</v>
      </c>
      <c r="E963" t="s">
        <v>966</v>
      </c>
      <c r="F963" t="s">
        <v>204</v>
      </c>
      <c r="G963" t="s">
        <v>36</v>
      </c>
      <c r="H963">
        <v>21.933333337074146</v>
      </c>
      <c r="I963">
        <v>10.933333343127742</v>
      </c>
      <c r="J963">
        <v>35.58333334280178</v>
      </c>
      <c r="K963">
        <v>1</v>
      </c>
      <c r="L963">
        <v>1</v>
      </c>
      <c r="M963" cm="1">
        <f t="array" ref="M963">_xlfn.IFS(J963="",I963,I963&gt;J963,J963,I963&lt;J963,I963)</f>
        <v>10.933333343127742</v>
      </c>
      <c r="N963">
        <f t="shared" ref="N963:N1026" si="45">COUNTIF(I963,"&gt;0")</f>
        <v>1</v>
      </c>
      <c r="O963">
        <f t="shared" ref="O963:O1026" si="46">COUNTIF(M963,"&gt;0")</f>
        <v>1</v>
      </c>
      <c r="P963" t="str">
        <f t="shared" ref="P963:P1026" si="47">IF(N963=O963,"","NO")</f>
        <v/>
      </c>
    </row>
    <row r="964" spans="1:16" x14ac:dyDescent="0.3">
      <c r="A964">
        <v>963</v>
      </c>
      <c r="B964">
        <v>180156887</v>
      </c>
      <c r="C964">
        <v>43320.678784722222</v>
      </c>
      <c r="D964" t="s">
        <v>994</v>
      </c>
      <c r="E964" t="s">
        <v>1028</v>
      </c>
      <c r="F964" t="s">
        <v>850</v>
      </c>
      <c r="G964" t="s">
        <v>36</v>
      </c>
      <c r="H964">
        <v>45.650000005261973</v>
      </c>
      <c r="J964">
        <v>54.233333333395422</v>
      </c>
      <c r="K964">
        <v>1</v>
      </c>
      <c r="M964" cm="1">
        <f t="array" ref="M964">_xlfn.IFS(J964="",I964,I964&gt;J964,J964,I964&lt;J964,I964)</f>
        <v>0</v>
      </c>
      <c r="N964">
        <f t="shared" si="45"/>
        <v>0</v>
      </c>
      <c r="O964">
        <f t="shared" si="46"/>
        <v>0</v>
      </c>
      <c r="P964" t="str">
        <f t="shared" si="47"/>
        <v/>
      </c>
    </row>
    <row r="965" spans="1:16" x14ac:dyDescent="0.3">
      <c r="A965">
        <v>964</v>
      </c>
      <c r="B965">
        <v>180156990</v>
      </c>
      <c r="C965">
        <v>43320.755983796298</v>
      </c>
      <c r="D965" t="s">
        <v>945</v>
      </c>
      <c r="E965" t="s">
        <v>966</v>
      </c>
      <c r="F965" t="s">
        <v>851</v>
      </c>
      <c r="G965" t="s">
        <v>36</v>
      </c>
      <c r="H965">
        <v>2.7333333331625909</v>
      </c>
      <c r="J965">
        <v>33.016666662879288</v>
      </c>
      <c r="K965">
        <v>1</v>
      </c>
      <c r="M965" cm="1">
        <f t="array" ref="M965">_xlfn.IFS(J965="",I965,I965&gt;J965,J965,I965&lt;J965,I965)</f>
        <v>0</v>
      </c>
      <c r="N965">
        <f t="shared" si="45"/>
        <v>0</v>
      </c>
      <c r="O965">
        <f t="shared" si="46"/>
        <v>0</v>
      </c>
      <c r="P965" t="str">
        <f t="shared" si="47"/>
        <v/>
      </c>
    </row>
    <row r="966" spans="1:16" x14ac:dyDescent="0.3">
      <c r="A966">
        <v>965</v>
      </c>
      <c r="B966">
        <v>180157259</v>
      </c>
      <c r="C966">
        <v>43321.305069444446</v>
      </c>
      <c r="D966" t="s">
        <v>945</v>
      </c>
      <c r="E966" t="s">
        <v>949</v>
      </c>
      <c r="F966" t="s">
        <v>840</v>
      </c>
      <c r="G966" t="s">
        <v>36</v>
      </c>
      <c r="H966">
        <v>10.450000001583248</v>
      </c>
      <c r="J966">
        <v>33.883333333069459</v>
      </c>
      <c r="K966">
        <v>1</v>
      </c>
      <c r="M966" cm="1">
        <f t="array" ref="M966">_xlfn.IFS(J966="",I966,I966&gt;J966,J966,I966&lt;J966,I966)</f>
        <v>0</v>
      </c>
      <c r="N966">
        <f t="shared" si="45"/>
        <v>0</v>
      </c>
      <c r="O966">
        <f t="shared" si="46"/>
        <v>0</v>
      </c>
      <c r="P966" t="str">
        <f t="shared" si="47"/>
        <v/>
      </c>
    </row>
    <row r="967" spans="1:16" x14ac:dyDescent="0.3">
      <c r="A967">
        <v>966</v>
      </c>
      <c r="B967">
        <v>180157264</v>
      </c>
      <c r="C967">
        <v>43321.31177083333</v>
      </c>
      <c r="D967" t="s">
        <v>945</v>
      </c>
      <c r="E967" t="s">
        <v>949</v>
      </c>
      <c r="F967" t="s">
        <v>238</v>
      </c>
      <c r="G967" t="s">
        <v>23</v>
      </c>
      <c r="H967">
        <v>14.08333333558403</v>
      </c>
      <c r="I967">
        <v>50.050000007031485</v>
      </c>
      <c r="J967">
        <v>60.316666674334556</v>
      </c>
      <c r="K967">
        <v>2</v>
      </c>
      <c r="L967">
        <v>1</v>
      </c>
      <c r="M967" cm="1">
        <f t="array" ref="M967">_xlfn.IFS(J967="",I967,I967&gt;J967,J967,I967&lt;J967,I967)</f>
        <v>50.050000007031485</v>
      </c>
      <c r="N967">
        <f t="shared" si="45"/>
        <v>1</v>
      </c>
      <c r="O967">
        <f t="shared" si="46"/>
        <v>1</v>
      </c>
      <c r="P967" t="str">
        <f t="shared" si="47"/>
        <v/>
      </c>
    </row>
    <row r="968" spans="1:16" x14ac:dyDescent="0.3">
      <c r="A968">
        <v>967</v>
      </c>
      <c r="B968">
        <v>180157539</v>
      </c>
      <c r="C968">
        <v>43321.560011574074</v>
      </c>
      <c r="D968" t="s">
        <v>945</v>
      </c>
      <c r="E968" t="s">
        <v>966</v>
      </c>
      <c r="F968" t="s">
        <v>852</v>
      </c>
      <c r="G968" t="s">
        <v>36</v>
      </c>
      <c r="J968">
        <v>4.6833333279937506</v>
      </c>
      <c r="K968">
        <v>1</v>
      </c>
      <c r="M968" cm="1">
        <f t="array" ref="M968">_xlfn.IFS(J968="",I968,I968&gt;J968,J968,I968&lt;J968,I968)</f>
        <v>0</v>
      </c>
      <c r="N968">
        <f t="shared" si="45"/>
        <v>0</v>
      </c>
      <c r="O968">
        <f t="shared" si="46"/>
        <v>0</v>
      </c>
      <c r="P968" t="str">
        <f t="shared" si="47"/>
        <v/>
      </c>
    </row>
    <row r="969" spans="1:16" x14ac:dyDescent="0.3">
      <c r="A969">
        <v>968</v>
      </c>
      <c r="B969">
        <v>180157765</v>
      </c>
      <c r="C969">
        <v>43321.72415509259</v>
      </c>
      <c r="D969" t="s">
        <v>945</v>
      </c>
      <c r="E969" t="s">
        <v>966</v>
      </c>
      <c r="F969" t="s">
        <v>853</v>
      </c>
      <c r="G969" t="s">
        <v>36</v>
      </c>
      <c r="H969">
        <v>1.6666670562699437E-2</v>
      </c>
      <c r="J969">
        <v>17.583333336515352</v>
      </c>
      <c r="K969">
        <v>1</v>
      </c>
      <c r="M969" cm="1">
        <f t="array" ref="M969">_xlfn.IFS(J969="",I969,I969&gt;J969,J969,I969&lt;J969,I969)</f>
        <v>0</v>
      </c>
      <c r="N969">
        <f t="shared" si="45"/>
        <v>0</v>
      </c>
      <c r="O969">
        <f t="shared" si="46"/>
        <v>0</v>
      </c>
      <c r="P969" t="str">
        <f t="shared" si="47"/>
        <v/>
      </c>
    </row>
    <row r="970" spans="1:16" x14ac:dyDescent="0.3">
      <c r="A970">
        <v>969</v>
      </c>
      <c r="B970">
        <v>180157770</v>
      </c>
      <c r="C970">
        <v>43321.726226851853</v>
      </c>
      <c r="D970" t="s">
        <v>945</v>
      </c>
      <c r="E970" t="s">
        <v>949</v>
      </c>
      <c r="F970" t="s">
        <v>238</v>
      </c>
      <c r="G970" t="s">
        <v>36</v>
      </c>
      <c r="H970">
        <v>31.8999999971129</v>
      </c>
      <c r="J970">
        <v>55.966666663298383</v>
      </c>
      <c r="K970">
        <v>1</v>
      </c>
      <c r="M970" cm="1">
        <f t="array" ref="M970">_xlfn.IFS(J970="",I970,I970&gt;J970,J970,I970&lt;J970,I970)</f>
        <v>0</v>
      </c>
      <c r="N970">
        <f t="shared" si="45"/>
        <v>0</v>
      </c>
      <c r="O970">
        <f t="shared" si="46"/>
        <v>0</v>
      </c>
      <c r="P970" t="str">
        <f t="shared" si="47"/>
        <v/>
      </c>
    </row>
    <row r="971" spans="1:16" x14ac:dyDescent="0.3">
      <c r="A971">
        <v>970</v>
      </c>
      <c r="B971">
        <v>180157846</v>
      </c>
      <c r="C971">
        <v>43321.790138888886</v>
      </c>
      <c r="D971" t="s">
        <v>994</v>
      </c>
      <c r="E971" t="s">
        <v>1028</v>
      </c>
      <c r="F971" t="s">
        <v>227</v>
      </c>
      <c r="G971" t="s">
        <v>239</v>
      </c>
      <c r="H971">
        <v>27.533333336468786</v>
      </c>
      <c r="I971">
        <v>287.20000000786968</v>
      </c>
      <c r="J971">
        <v>344.38333333935589</v>
      </c>
      <c r="K971">
        <v>2</v>
      </c>
      <c r="L971">
        <v>3</v>
      </c>
      <c r="M971" cm="1">
        <f t="array" ref="M971">_xlfn.IFS(J971="",I971,I971&gt;J971,J971,I971&lt;J971,I971)</f>
        <v>287.20000000786968</v>
      </c>
      <c r="N971">
        <f t="shared" si="45"/>
        <v>1</v>
      </c>
      <c r="O971">
        <f t="shared" si="46"/>
        <v>1</v>
      </c>
      <c r="P971" t="str">
        <f t="shared" si="47"/>
        <v/>
      </c>
    </row>
    <row r="972" spans="1:16" x14ac:dyDescent="0.3">
      <c r="A972">
        <v>971</v>
      </c>
      <c r="B972">
        <v>180158057</v>
      </c>
      <c r="C972">
        <v>43322.299432870372</v>
      </c>
      <c r="D972" t="s">
        <v>945</v>
      </c>
      <c r="E972" t="s">
        <v>949</v>
      </c>
      <c r="F972" t="s">
        <v>605</v>
      </c>
      <c r="G972" t="s">
        <v>36</v>
      </c>
      <c r="H972">
        <v>6.2666666647419333</v>
      </c>
      <c r="J972">
        <v>41.616666661575437</v>
      </c>
      <c r="K972">
        <v>1</v>
      </c>
      <c r="M972" cm="1">
        <f t="array" ref="M972">_xlfn.IFS(J972="",I972,I972&gt;J972,J972,I972&lt;J972,I972)</f>
        <v>0</v>
      </c>
      <c r="N972">
        <f t="shared" si="45"/>
        <v>0</v>
      </c>
      <c r="O972">
        <f t="shared" si="46"/>
        <v>0</v>
      </c>
      <c r="P972" t="str">
        <f t="shared" si="47"/>
        <v/>
      </c>
    </row>
    <row r="973" spans="1:16" x14ac:dyDescent="0.3">
      <c r="A973">
        <v>972</v>
      </c>
      <c r="B973">
        <v>180158074</v>
      </c>
      <c r="C973">
        <v>43322.322858796295</v>
      </c>
      <c r="D973" t="s">
        <v>945</v>
      </c>
      <c r="E973" t="s">
        <v>949</v>
      </c>
      <c r="F973" t="s">
        <v>90</v>
      </c>
      <c r="G973" t="s">
        <v>23</v>
      </c>
      <c r="H973">
        <v>10.416666670935228</v>
      </c>
      <c r="I973">
        <v>66.083333337446675</v>
      </c>
      <c r="J973">
        <v>67.766666666138917</v>
      </c>
      <c r="K973">
        <v>1</v>
      </c>
      <c r="L973">
        <v>1</v>
      </c>
      <c r="M973" cm="1">
        <f t="array" ref="M973">_xlfn.IFS(J973="",I973,I973&gt;J973,J973,I973&lt;J973,I973)</f>
        <v>66.083333337446675</v>
      </c>
      <c r="N973">
        <f t="shared" si="45"/>
        <v>1</v>
      </c>
      <c r="O973">
        <f t="shared" si="46"/>
        <v>1</v>
      </c>
      <c r="P973" t="str">
        <f t="shared" si="47"/>
        <v/>
      </c>
    </row>
    <row r="974" spans="1:16" x14ac:dyDescent="0.3">
      <c r="A974">
        <v>973</v>
      </c>
      <c r="B974">
        <v>180158106</v>
      </c>
      <c r="C974">
        <v>43322.353530092594</v>
      </c>
      <c r="D974" t="s">
        <v>945</v>
      </c>
      <c r="E974" t="s">
        <v>966</v>
      </c>
      <c r="F974" t="s">
        <v>710</v>
      </c>
      <c r="G974" t="s">
        <v>36</v>
      </c>
      <c r="H974">
        <v>31.466666667256504</v>
      </c>
      <c r="I974">
        <v>112.9166666592937</v>
      </c>
      <c r="J974">
        <v>113.28333332785405</v>
      </c>
      <c r="K974">
        <v>2</v>
      </c>
      <c r="L974">
        <v>4</v>
      </c>
      <c r="M974" cm="1">
        <f t="array" ref="M974">_xlfn.IFS(J974="",I974,I974&gt;J974,J974,I974&lt;J974,I974)</f>
        <v>112.9166666592937</v>
      </c>
      <c r="N974">
        <f t="shared" si="45"/>
        <v>1</v>
      </c>
      <c r="O974">
        <f t="shared" si="46"/>
        <v>1</v>
      </c>
      <c r="P974" t="str">
        <f t="shared" si="47"/>
        <v/>
      </c>
    </row>
    <row r="975" spans="1:16" x14ac:dyDescent="0.3">
      <c r="A975">
        <v>974</v>
      </c>
      <c r="B975">
        <v>180158171</v>
      </c>
      <c r="C975">
        <v>43322.44326388889</v>
      </c>
      <c r="D975" t="s">
        <v>945</v>
      </c>
      <c r="E975" t="s">
        <v>966</v>
      </c>
      <c r="F975" t="s">
        <v>80</v>
      </c>
      <c r="G975" t="s">
        <v>36</v>
      </c>
      <c r="H975">
        <v>11.049999995157123</v>
      </c>
      <c r="J975">
        <v>25.899999998509884</v>
      </c>
      <c r="K975">
        <v>1</v>
      </c>
      <c r="M975" cm="1">
        <f t="array" ref="M975">_xlfn.IFS(J975="",I975,I975&gt;J975,J975,I975&lt;J975,I975)</f>
        <v>0</v>
      </c>
      <c r="N975">
        <f t="shared" si="45"/>
        <v>0</v>
      </c>
      <c r="O975">
        <f t="shared" si="46"/>
        <v>0</v>
      </c>
      <c r="P975" t="str">
        <f t="shared" si="47"/>
        <v/>
      </c>
    </row>
    <row r="976" spans="1:16" x14ac:dyDescent="0.3">
      <c r="A976">
        <v>975</v>
      </c>
      <c r="B976">
        <v>180158355</v>
      </c>
      <c r="C976">
        <v>43322.629050925927</v>
      </c>
      <c r="D976" t="s">
        <v>945</v>
      </c>
      <c r="E976" t="s">
        <v>966</v>
      </c>
      <c r="F976" t="s">
        <v>476</v>
      </c>
      <c r="G976" t="s">
        <v>36</v>
      </c>
      <c r="H976">
        <v>1.7166666698176414</v>
      </c>
      <c r="J976">
        <v>50.216666660271585</v>
      </c>
      <c r="K976">
        <v>1</v>
      </c>
      <c r="M976" cm="1">
        <f t="array" ref="M976">_xlfn.IFS(J976="",I976,I976&gt;J976,J976,I976&lt;J976,I976)</f>
        <v>0</v>
      </c>
      <c r="N976">
        <f t="shared" si="45"/>
        <v>0</v>
      </c>
      <c r="O976">
        <f t="shared" si="46"/>
        <v>0</v>
      </c>
      <c r="P976" t="str">
        <f t="shared" si="47"/>
        <v/>
      </c>
    </row>
    <row r="977" spans="1:16" x14ac:dyDescent="0.3">
      <c r="A977">
        <v>976</v>
      </c>
      <c r="B977">
        <v>180158368</v>
      </c>
      <c r="C977">
        <v>43322.639143518521</v>
      </c>
      <c r="D977" t="s">
        <v>945</v>
      </c>
      <c r="E977" t="s">
        <v>966</v>
      </c>
      <c r="F977" t="s">
        <v>50</v>
      </c>
      <c r="G977" t="s">
        <v>23</v>
      </c>
      <c r="H977">
        <v>22.333333325805143</v>
      </c>
      <c r="J977">
        <v>66.849999994738027</v>
      </c>
      <c r="K977">
        <v>1</v>
      </c>
      <c r="M977" cm="1">
        <f t="array" ref="M977">_xlfn.IFS(J977="",I977,I977&gt;J977,J977,I977&lt;J977,I977)</f>
        <v>0</v>
      </c>
      <c r="N977">
        <f t="shared" si="45"/>
        <v>0</v>
      </c>
      <c r="O977">
        <f t="shared" si="46"/>
        <v>0</v>
      </c>
      <c r="P977" t="str">
        <f t="shared" si="47"/>
        <v/>
      </c>
    </row>
    <row r="978" spans="1:16" x14ac:dyDescent="0.3">
      <c r="A978">
        <v>977</v>
      </c>
      <c r="B978">
        <v>180158415</v>
      </c>
      <c r="C978">
        <v>43322.684270833335</v>
      </c>
      <c r="D978" t="s">
        <v>945</v>
      </c>
      <c r="E978" t="s">
        <v>949</v>
      </c>
      <c r="F978" t="s">
        <v>467</v>
      </c>
      <c r="G978" t="s">
        <v>36</v>
      </c>
      <c r="H978">
        <v>9.1833333321847022</v>
      </c>
      <c r="I978">
        <v>3.6499999940861017</v>
      </c>
      <c r="J978">
        <v>22.466666658874601</v>
      </c>
      <c r="K978">
        <v>1</v>
      </c>
      <c r="L978">
        <v>1</v>
      </c>
      <c r="M978" cm="1">
        <f t="array" ref="M978">_xlfn.IFS(J978="",I978,I978&gt;J978,J978,I978&lt;J978,I978)</f>
        <v>3.6499999940861017</v>
      </c>
      <c r="N978">
        <f t="shared" si="45"/>
        <v>1</v>
      </c>
      <c r="O978">
        <f t="shared" si="46"/>
        <v>1</v>
      </c>
      <c r="P978" t="str">
        <f t="shared" si="47"/>
        <v/>
      </c>
    </row>
    <row r="979" spans="1:16" x14ac:dyDescent="0.3">
      <c r="A979">
        <v>978</v>
      </c>
      <c r="B979">
        <v>180158420</v>
      </c>
      <c r="C979">
        <v>43322.688368055555</v>
      </c>
      <c r="D979" t="s">
        <v>945</v>
      </c>
      <c r="E979" t="s">
        <v>949</v>
      </c>
      <c r="F979" t="s">
        <v>165</v>
      </c>
      <c r="G979" t="s">
        <v>36</v>
      </c>
      <c r="J979">
        <v>16.983333332464099</v>
      </c>
      <c r="K979">
        <v>1</v>
      </c>
      <c r="M979" cm="1">
        <f t="array" ref="M979">_xlfn.IFS(J979="",I979,I979&gt;J979,J979,I979&lt;J979,I979)</f>
        <v>0</v>
      </c>
      <c r="N979">
        <f t="shared" si="45"/>
        <v>0</v>
      </c>
      <c r="O979">
        <f t="shared" si="46"/>
        <v>0</v>
      </c>
      <c r="P979" t="str">
        <f t="shared" si="47"/>
        <v/>
      </c>
    </row>
    <row r="980" spans="1:16" x14ac:dyDescent="0.3">
      <c r="A980">
        <v>979</v>
      </c>
      <c r="B980">
        <v>180158455</v>
      </c>
      <c r="C980">
        <v>43322.714317129627</v>
      </c>
      <c r="D980" t="s">
        <v>994</v>
      </c>
      <c r="E980" t="s">
        <v>1028</v>
      </c>
      <c r="F980" t="s">
        <v>832</v>
      </c>
      <c r="G980" t="s">
        <v>36</v>
      </c>
      <c r="H980">
        <v>35.966666671447456</v>
      </c>
      <c r="J980">
        <v>96.066666670376435</v>
      </c>
      <c r="K980">
        <v>1</v>
      </c>
      <c r="M980" cm="1">
        <f t="array" ref="M980">_xlfn.IFS(J980="",I980,I980&gt;J980,J980,I980&lt;J980,I980)</f>
        <v>0</v>
      </c>
      <c r="N980">
        <f t="shared" si="45"/>
        <v>0</v>
      </c>
      <c r="O980">
        <f t="shared" si="46"/>
        <v>0</v>
      </c>
      <c r="P980" t="str">
        <f t="shared" si="47"/>
        <v/>
      </c>
    </row>
    <row r="981" spans="1:16" x14ac:dyDescent="0.3">
      <c r="A981">
        <v>980</v>
      </c>
      <c r="B981">
        <v>180159696</v>
      </c>
      <c r="C981">
        <v>43325.089826388888</v>
      </c>
      <c r="D981" t="s">
        <v>1017</v>
      </c>
      <c r="E981" t="s">
        <v>966</v>
      </c>
      <c r="F981" t="s">
        <v>625</v>
      </c>
      <c r="G981" t="s">
        <v>239</v>
      </c>
      <c r="H981">
        <v>175.30000000144355</v>
      </c>
      <c r="J981">
        <v>266.89999999827705</v>
      </c>
      <c r="K981">
        <v>1</v>
      </c>
      <c r="M981" cm="1">
        <f t="array" ref="M981">_xlfn.IFS(J981="",I981,I981&gt;J981,J981,I981&lt;J981,I981)</f>
        <v>0</v>
      </c>
      <c r="N981">
        <f t="shared" si="45"/>
        <v>0</v>
      </c>
      <c r="O981">
        <f t="shared" si="46"/>
        <v>0</v>
      </c>
      <c r="P981" t="str">
        <f t="shared" si="47"/>
        <v/>
      </c>
    </row>
    <row r="982" spans="1:16" x14ac:dyDescent="0.3">
      <c r="A982">
        <v>981</v>
      </c>
      <c r="B982">
        <v>180159826</v>
      </c>
      <c r="C982">
        <v>43325.374594907407</v>
      </c>
      <c r="D982" t="s">
        <v>945</v>
      </c>
      <c r="E982" t="s">
        <v>966</v>
      </c>
      <c r="F982" t="s">
        <v>204</v>
      </c>
      <c r="G982" t="s">
        <v>36</v>
      </c>
      <c r="J982">
        <v>17.466666663531214</v>
      </c>
      <c r="K982">
        <v>1</v>
      </c>
      <c r="M982" cm="1">
        <f t="array" ref="M982">_xlfn.IFS(J982="",I982,I982&gt;J982,J982,I982&lt;J982,I982)</f>
        <v>0</v>
      </c>
      <c r="N982">
        <f t="shared" si="45"/>
        <v>0</v>
      </c>
      <c r="O982">
        <f t="shared" si="46"/>
        <v>0</v>
      </c>
      <c r="P982" t="str">
        <f t="shared" si="47"/>
        <v/>
      </c>
    </row>
    <row r="983" spans="1:16" x14ac:dyDescent="0.3">
      <c r="A983">
        <v>982</v>
      </c>
      <c r="B983">
        <v>180160003</v>
      </c>
      <c r="C983">
        <v>43325.589317129627</v>
      </c>
      <c r="D983" t="s">
        <v>945</v>
      </c>
      <c r="E983" t="s">
        <v>966</v>
      </c>
      <c r="F983" t="s">
        <v>325</v>
      </c>
      <c r="G983" t="s">
        <v>36</v>
      </c>
      <c r="H983">
        <v>11.966666666558012</v>
      </c>
      <c r="J983">
        <v>52.083333333721384</v>
      </c>
      <c r="K983">
        <v>1</v>
      </c>
      <c r="M983" cm="1">
        <f t="array" ref="M983">_xlfn.IFS(J983="",I983,I983&gt;J983,J983,I983&lt;J983,I983)</f>
        <v>0</v>
      </c>
      <c r="N983">
        <f t="shared" si="45"/>
        <v>0</v>
      </c>
      <c r="O983">
        <f t="shared" si="46"/>
        <v>0</v>
      </c>
      <c r="P983" t="str">
        <f t="shared" si="47"/>
        <v/>
      </c>
    </row>
    <row r="984" spans="1:16" x14ac:dyDescent="0.3">
      <c r="A984">
        <v>983</v>
      </c>
      <c r="B984">
        <v>180160076</v>
      </c>
      <c r="C984">
        <v>43325.649618055555</v>
      </c>
      <c r="D984" t="s">
        <v>945</v>
      </c>
      <c r="E984" t="s">
        <v>966</v>
      </c>
      <c r="F984" t="s">
        <v>861</v>
      </c>
      <c r="G984" t="s">
        <v>36</v>
      </c>
      <c r="H984">
        <v>30.833333332557231</v>
      </c>
      <c r="J984">
        <v>74.533333332510665</v>
      </c>
      <c r="K984">
        <v>1</v>
      </c>
      <c r="M984" cm="1">
        <f t="array" ref="M984">_xlfn.IFS(J984="",I984,I984&gt;J984,J984,I984&lt;J984,I984)</f>
        <v>0</v>
      </c>
      <c r="N984">
        <f t="shared" si="45"/>
        <v>0</v>
      </c>
      <c r="O984">
        <f t="shared" si="46"/>
        <v>0</v>
      </c>
      <c r="P984" t="str">
        <f t="shared" si="47"/>
        <v/>
      </c>
    </row>
    <row r="985" spans="1:16" x14ac:dyDescent="0.3">
      <c r="A985">
        <v>984</v>
      </c>
      <c r="B985">
        <v>180160084</v>
      </c>
      <c r="C985">
        <v>43325.653553240743</v>
      </c>
      <c r="D985" t="s">
        <v>945</v>
      </c>
      <c r="E985" t="s">
        <v>949</v>
      </c>
      <c r="F985" t="s">
        <v>256</v>
      </c>
      <c r="G985" t="s">
        <v>36</v>
      </c>
      <c r="H985">
        <v>25.683333333581686</v>
      </c>
      <c r="J985">
        <v>84.283333327621222</v>
      </c>
      <c r="K985">
        <v>1</v>
      </c>
      <c r="M985" cm="1">
        <f t="array" ref="M985">_xlfn.IFS(J985="",I985,I985&gt;J985,J985,I985&lt;J985,I985)</f>
        <v>0</v>
      </c>
      <c r="N985">
        <f t="shared" si="45"/>
        <v>0</v>
      </c>
      <c r="O985">
        <f t="shared" si="46"/>
        <v>0</v>
      </c>
      <c r="P985" t="str">
        <f t="shared" si="47"/>
        <v/>
      </c>
    </row>
    <row r="986" spans="1:16" x14ac:dyDescent="0.3">
      <c r="A986">
        <v>985</v>
      </c>
      <c r="B986">
        <v>180160216</v>
      </c>
      <c r="C986">
        <v>43325.753807870373</v>
      </c>
      <c r="D986" t="s">
        <v>945</v>
      </c>
      <c r="E986" t="s">
        <v>966</v>
      </c>
      <c r="F986" t="s">
        <v>724</v>
      </c>
      <c r="G986" t="s">
        <v>36</v>
      </c>
      <c r="H986">
        <v>1.6666660085320473E-2</v>
      </c>
      <c r="J986">
        <v>33.049999993527308</v>
      </c>
      <c r="K986">
        <v>1</v>
      </c>
      <c r="M986" cm="1">
        <f t="array" ref="M986">_xlfn.IFS(J986="",I986,I986&gt;J986,J986,I986&lt;J986,I986)</f>
        <v>0</v>
      </c>
      <c r="N986">
        <f t="shared" si="45"/>
        <v>0</v>
      </c>
      <c r="O986">
        <f t="shared" si="46"/>
        <v>0</v>
      </c>
      <c r="P986" t="str">
        <f t="shared" si="47"/>
        <v/>
      </c>
    </row>
    <row r="987" spans="1:16" x14ac:dyDescent="0.3">
      <c r="A987">
        <v>986</v>
      </c>
      <c r="B987">
        <v>180160544</v>
      </c>
      <c r="C987">
        <v>43326.331284722219</v>
      </c>
      <c r="D987" t="s">
        <v>945</v>
      </c>
      <c r="E987" t="s">
        <v>966</v>
      </c>
      <c r="F987" t="s">
        <v>570</v>
      </c>
      <c r="G987" t="s">
        <v>36</v>
      </c>
      <c r="H987">
        <v>21.833333334652707</v>
      </c>
      <c r="J987">
        <v>45.750000007683411</v>
      </c>
      <c r="K987">
        <v>1</v>
      </c>
      <c r="M987" cm="1">
        <f t="array" ref="M987">_xlfn.IFS(J987="",I987,I987&gt;J987,J987,I987&lt;J987,I987)</f>
        <v>0</v>
      </c>
      <c r="N987">
        <f t="shared" si="45"/>
        <v>0</v>
      </c>
      <c r="O987">
        <f t="shared" si="46"/>
        <v>0</v>
      </c>
      <c r="P987" t="str">
        <f t="shared" si="47"/>
        <v/>
      </c>
    </row>
    <row r="988" spans="1:16" x14ac:dyDescent="0.3">
      <c r="A988">
        <v>987</v>
      </c>
      <c r="B988">
        <v>180160612</v>
      </c>
      <c r="C988">
        <v>43326.383576388886</v>
      </c>
      <c r="D988" t="s">
        <v>945</v>
      </c>
      <c r="E988" t="s">
        <v>949</v>
      </c>
      <c r="F988" t="s">
        <v>340</v>
      </c>
      <c r="G988" t="s">
        <v>36</v>
      </c>
      <c r="H988">
        <v>1.5666666766628623</v>
      </c>
      <c r="J988">
        <v>18.583333339774981</v>
      </c>
      <c r="K988">
        <v>1</v>
      </c>
      <c r="M988" cm="1">
        <f t="array" ref="M988">_xlfn.IFS(J988="",I988,I988&gt;J988,J988,I988&lt;J988,I988)</f>
        <v>0</v>
      </c>
      <c r="N988">
        <f t="shared" si="45"/>
        <v>0</v>
      </c>
      <c r="O988">
        <f t="shared" si="46"/>
        <v>0</v>
      </c>
      <c r="P988" t="str">
        <f t="shared" si="47"/>
        <v/>
      </c>
    </row>
    <row r="989" spans="1:16" x14ac:dyDescent="0.3">
      <c r="A989">
        <v>988</v>
      </c>
      <c r="B989">
        <v>180160866</v>
      </c>
      <c r="C989">
        <v>43326.547986111109</v>
      </c>
      <c r="D989" t="s">
        <v>945</v>
      </c>
      <c r="E989" t="s">
        <v>949</v>
      </c>
      <c r="F989" t="s">
        <v>134</v>
      </c>
      <c r="G989" t="s">
        <v>36</v>
      </c>
      <c r="H989">
        <v>15.90000000782311</v>
      </c>
      <c r="J989">
        <v>55.28333333786577</v>
      </c>
      <c r="K989">
        <v>1</v>
      </c>
      <c r="M989" cm="1">
        <f t="array" ref="M989">_xlfn.IFS(J989="",I989,I989&gt;J989,J989,I989&lt;J989,I989)</f>
        <v>0</v>
      </c>
      <c r="N989">
        <f t="shared" si="45"/>
        <v>0</v>
      </c>
      <c r="O989">
        <f t="shared" si="46"/>
        <v>0</v>
      </c>
      <c r="P989" t="str">
        <f t="shared" si="47"/>
        <v/>
      </c>
    </row>
    <row r="990" spans="1:16" x14ac:dyDescent="0.3">
      <c r="A990">
        <v>989</v>
      </c>
      <c r="B990">
        <v>180161070</v>
      </c>
      <c r="C990">
        <v>43326.685937499999</v>
      </c>
      <c r="D990" t="s">
        <v>945</v>
      </c>
      <c r="E990" t="s">
        <v>949</v>
      </c>
      <c r="F990" t="s">
        <v>197</v>
      </c>
      <c r="G990" t="s">
        <v>36</v>
      </c>
      <c r="J990">
        <v>36.56666666502133</v>
      </c>
      <c r="K990">
        <v>1</v>
      </c>
      <c r="M990" cm="1">
        <f t="array" ref="M990">_xlfn.IFS(J990="",I990,I990&gt;J990,J990,I990&lt;J990,I990)</f>
        <v>0</v>
      </c>
      <c r="N990">
        <f t="shared" si="45"/>
        <v>0</v>
      </c>
      <c r="O990">
        <f t="shared" si="46"/>
        <v>0</v>
      </c>
      <c r="P990" t="str">
        <f t="shared" si="47"/>
        <v/>
      </c>
    </row>
    <row r="991" spans="1:16" x14ac:dyDescent="0.3">
      <c r="A991">
        <v>990</v>
      </c>
      <c r="B991">
        <v>180161109</v>
      </c>
      <c r="C991">
        <v>43326.718402777777</v>
      </c>
      <c r="D991" t="s">
        <v>994</v>
      </c>
      <c r="E991" t="s">
        <v>997</v>
      </c>
      <c r="F991" t="s">
        <v>863</v>
      </c>
      <c r="G991" t="s">
        <v>23</v>
      </c>
      <c r="H991">
        <v>13.050000001676381</v>
      </c>
      <c r="J991">
        <v>66.283333331812173</v>
      </c>
      <c r="K991">
        <v>1</v>
      </c>
      <c r="M991" cm="1">
        <f t="array" ref="M991">_xlfn.IFS(J991="",I991,I991&gt;J991,J991,I991&lt;J991,I991)</f>
        <v>0</v>
      </c>
      <c r="N991">
        <f t="shared" si="45"/>
        <v>0</v>
      </c>
      <c r="O991">
        <f t="shared" si="46"/>
        <v>0</v>
      </c>
      <c r="P991" t="str">
        <f t="shared" si="47"/>
        <v/>
      </c>
    </row>
    <row r="992" spans="1:16" x14ac:dyDescent="0.3">
      <c r="A992">
        <v>991</v>
      </c>
      <c r="B992">
        <v>180161124</v>
      </c>
      <c r="C992">
        <v>43326.731805555559</v>
      </c>
      <c r="D992" t="s">
        <v>945</v>
      </c>
      <c r="E992" t="s">
        <v>949</v>
      </c>
      <c r="F992" t="s">
        <v>151</v>
      </c>
      <c r="G992" t="s">
        <v>36</v>
      </c>
      <c r="H992">
        <v>12.683333333116025</v>
      </c>
      <c r="I992">
        <v>17.199999997392297</v>
      </c>
      <c r="J992">
        <v>43.516666665673256</v>
      </c>
      <c r="K992">
        <v>2</v>
      </c>
      <c r="L992">
        <v>2</v>
      </c>
      <c r="M992" cm="1">
        <f t="array" ref="M992">_xlfn.IFS(J992="",I992,I992&gt;J992,J992,I992&lt;J992,I992)</f>
        <v>17.199999997392297</v>
      </c>
      <c r="N992">
        <f t="shared" si="45"/>
        <v>1</v>
      </c>
      <c r="O992">
        <f t="shared" si="46"/>
        <v>1</v>
      </c>
      <c r="P992" t="str">
        <f t="shared" si="47"/>
        <v/>
      </c>
    </row>
    <row r="993" spans="1:16" x14ac:dyDescent="0.3">
      <c r="A993">
        <v>992</v>
      </c>
      <c r="B993">
        <v>180161648</v>
      </c>
      <c r="C993">
        <v>43327.500231481485</v>
      </c>
      <c r="D993" t="s">
        <v>945</v>
      </c>
      <c r="E993" t="s">
        <v>966</v>
      </c>
      <c r="F993" t="s">
        <v>755</v>
      </c>
      <c r="G993" t="s">
        <v>36</v>
      </c>
      <c r="H993">
        <v>5.3833333239890635</v>
      </c>
      <c r="J993">
        <v>20.916666663251817</v>
      </c>
      <c r="K993">
        <v>1</v>
      </c>
      <c r="M993" cm="1">
        <f t="array" ref="M993">_xlfn.IFS(J993="",I993,I993&gt;J993,J993,I993&lt;J993,I993)</f>
        <v>0</v>
      </c>
      <c r="N993">
        <f t="shared" si="45"/>
        <v>0</v>
      </c>
      <c r="O993">
        <f t="shared" si="46"/>
        <v>0</v>
      </c>
      <c r="P993" t="str">
        <f t="shared" si="47"/>
        <v/>
      </c>
    </row>
    <row r="994" spans="1:16" x14ac:dyDescent="0.3">
      <c r="A994">
        <v>993</v>
      </c>
      <c r="B994">
        <v>180161662</v>
      </c>
      <c r="C994">
        <v>43327.511979166666</v>
      </c>
      <c r="D994" t="s">
        <v>945</v>
      </c>
      <c r="E994" t="s">
        <v>949</v>
      </c>
      <c r="F994" t="s">
        <v>467</v>
      </c>
      <c r="G994" t="s">
        <v>36</v>
      </c>
      <c r="J994">
        <v>12.266666663344949</v>
      </c>
      <c r="K994">
        <v>1</v>
      </c>
      <c r="M994" cm="1">
        <f t="array" ref="M994">_xlfn.IFS(J994="",I994,I994&gt;J994,J994,I994&lt;J994,I994)</f>
        <v>0</v>
      </c>
      <c r="N994">
        <f t="shared" si="45"/>
        <v>0</v>
      </c>
      <c r="O994">
        <f t="shared" si="46"/>
        <v>0</v>
      </c>
      <c r="P994" t="str">
        <f t="shared" si="47"/>
        <v/>
      </c>
    </row>
    <row r="995" spans="1:16" x14ac:dyDescent="0.3">
      <c r="A995">
        <v>994</v>
      </c>
      <c r="B995">
        <v>180161812</v>
      </c>
      <c r="C995">
        <v>43327.633402777778</v>
      </c>
      <c r="D995" t="s">
        <v>945</v>
      </c>
      <c r="E995" t="s">
        <v>966</v>
      </c>
      <c r="F995" t="s">
        <v>397</v>
      </c>
      <c r="G995" t="s">
        <v>36</v>
      </c>
      <c r="J995">
        <v>18.233333331299946</v>
      </c>
      <c r="K995">
        <v>1</v>
      </c>
      <c r="M995" cm="1">
        <f t="array" ref="M995">_xlfn.IFS(J995="",I995,I995&gt;J995,J995,I995&lt;J995,I995)</f>
        <v>0</v>
      </c>
      <c r="N995">
        <f t="shared" si="45"/>
        <v>0</v>
      </c>
      <c r="O995">
        <f t="shared" si="46"/>
        <v>0</v>
      </c>
      <c r="P995" t="str">
        <f t="shared" si="47"/>
        <v/>
      </c>
    </row>
    <row r="996" spans="1:16" x14ac:dyDescent="0.3">
      <c r="A996">
        <v>995</v>
      </c>
      <c r="B996">
        <v>180161826</v>
      </c>
      <c r="C996">
        <v>43327.647847222222</v>
      </c>
      <c r="D996" t="s">
        <v>945</v>
      </c>
      <c r="E996" t="s">
        <v>949</v>
      </c>
      <c r="F996" t="s">
        <v>122</v>
      </c>
      <c r="G996" t="s">
        <v>36</v>
      </c>
      <c r="J996">
        <v>13.316666667815298</v>
      </c>
      <c r="K996">
        <v>1</v>
      </c>
      <c r="M996" cm="1">
        <f t="array" ref="M996">_xlfn.IFS(J996="",I996,I996&gt;J996,J996,I996&lt;J996,I996)</f>
        <v>0</v>
      </c>
      <c r="N996">
        <f t="shared" si="45"/>
        <v>0</v>
      </c>
      <c r="O996">
        <f t="shared" si="46"/>
        <v>0</v>
      </c>
      <c r="P996" t="str">
        <f t="shared" si="47"/>
        <v/>
      </c>
    </row>
    <row r="997" spans="1:16" x14ac:dyDescent="0.3">
      <c r="A997">
        <v>996</v>
      </c>
      <c r="B997">
        <v>180161860</v>
      </c>
      <c r="C997">
        <v>43327.675347222219</v>
      </c>
      <c r="D997" t="s">
        <v>945</v>
      </c>
      <c r="E997" t="s">
        <v>949</v>
      </c>
      <c r="F997" t="s">
        <v>731</v>
      </c>
      <c r="G997" t="s">
        <v>36</v>
      </c>
      <c r="H997">
        <v>0</v>
      </c>
      <c r="J997">
        <v>20.466666673310101</v>
      </c>
      <c r="K997">
        <v>1</v>
      </c>
      <c r="M997" cm="1">
        <f t="array" ref="M997">_xlfn.IFS(J997="",I997,I997&gt;J997,J997,I997&lt;J997,I997)</f>
        <v>0</v>
      </c>
      <c r="N997">
        <f t="shared" si="45"/>
        <v>0</v>
      </c>
      <c r="O997">
        <f t="shared" si="46"/>
        <v>0</v>
      </c>
      <c r="P997" t="str">
        <f t="shared" si="47"/>
        <v/>
      </c>
    </row>
    <row r="998" spans="1:16" x14ac:dyDescent="0.3">
      <c r="A998">
        <v>997</v>
      </c>
      <c r="B998">
        <v>180161865</v>
      </c>
      <c r="C998">
        <v>43327.680532407408</v>
      </c>
      <c r="D998" t="s">
        <v>945</v>
      </c>
      <c r="E998" t="s">
        <v>966</v>
      </c>
      <c r="F998" t="s">
        <v>204</v>
      </c>
      <c r="G998" t="s">
        <v>36</v>
      </c>
      <c r="H998">
        <v>16.266666665906087</v>
      </c>
      <c r="J998">
        <v>18.066666667582467</v>
      </c>
      <c r="K998">
        <v>1</v>
      </c>
      <c r="M998" cm="1">
        <f t="array" ref="M998">_xlfn.IFS(J998="",I998,I998&gt;J998,J998,I998&lt;J998,I998)</f>
        <v>0</v>
      </c>
      <c r="N998">
        <f t="shared" si="45"/>
        <v>0</v>
      </c>
      <c r="O998">
        <f t="shared" si="46"/>
        <v>0</v>
      </c>
      <c r="P998" t="str">
        <f t="shared" si="47"/>
        <v/>
      </c>
    </row>
    <row r="999" spans="1:16" x14ac:dyDescent="0.3">
      <c r="A999">
        <v>998</v>
      </c>
      <c r="B999">
        <v>180162241</v>
      </c>
      <c r="C999">
        <v>43328.332337962966</v>
      </c>
      <c r="D999" t="s">
        <v>945</v>
      </c>
      <c r="E999" t="s">
        <v>949</v>
      </c>
      <c r="F999" t="s">
        <v>864</v>
      </c>
      <c r="G999" t="s">
        <v>36</v>
      </c>
      <c r="H999">
        <v>4.8666666622739285</v>
      </c>
      <c r="I999">
        <v>11.433333334280178</v>
      </c>
      <c r="J999">
        <v>22.550000001210719</v>
      </c>
      <c r="K999">
        <v>1</v>
      </c>
      <c r="L999">
        <v>1</v>
      </c>
      <c r="M999" cm="1">
        <f t="array" ref="M999">_xlfn.IFS(J999="",I999,I999&gt;J999,J999,I999&lt;J999,I999)</f>
        <v>11.433333334280178</v>
      </c>
      <c r="N999">
        <f t="shared" si="45"/>
        <v>1</v>
      </c>
      <c r="O999">
        <f t="shared" si="46"/>
        <v>1</v>
      </c>
      <c r="P999" t="str">
        <f t="shared" si="47"/>
        <v/>
      </c>
    </row>
    <row r="1000" spans="1:16" x14ac:dyDescent="0.3">
      <c r="A1000">
        <v>999</v>
      </c>
      <c r="B1000">
        <v>180162255</v>
      </c>
      <c r="C1000">
        <v>43328.349965277775</v>
      </c>
      <c r="D1000" t="s">
        <v>1025</v>
      </c>
      <c r="E1000" t="s">
        <v>1028</v>
      </c>
      <c r="F1000" t="s">
        <v>865</v>
      </c>
      <c r="G1000" t="s">
        <v>36</v>
      </c>
      <c r="J1000">
        <v>16.266666665906087</v>
      </c>
      <c r="K1000">
        <v>1</v>
      </c>
      <c r="M1000" cm="1">
        <f t="array" ref="M1000">_xlfn.IFS(J1000="",I1000,I1000&gt;J1000,J1000,I1000&lt;J1000,I1000)</f>
        <v>0</v>
      </c>
      <c r="N1000">
        <f t="shared" si="45"/>
        <v>0</v>
      </c>
      <c r="O1000">
        <f t="shared" si="46"/>
        <v>0</v>
      </c>
      <c r="P1000" t="str">
        <f t="shared" si="47"/>
        <v/>
      </c>
    </row>
    <row r="1001" spans="1:16" x14ac:dyDescent="0.3">
      <c r="A1001">
        <v>1000</v>
      </c>
      <c r="B1001">
        <v>180162275</v>
      </c>
      <c r="C1001">
        <v>43328.375208333331</v>
      </c>
      <c r="D1001" t="s">
        <v>945</v>
      </c>
      <c r="E1001" t="s">
        <v>949</v>
      </c>
      <c r="F1001" t="s">
        <v>398</v>
      </c>
      <c r="G1001" t="s">
        <v>23</v>
      </c>
      <c r="H1001">
        <v>8.2500000006984919</v>
      </c>
      <c r="I1001">
        <v>21.700000001583248</v>
      </c>
      <c r="J1001">
        <v>29.516666672425345</v>
      </c>
      <c r="K1001">
        <v>2</v>
      </c>
      <c r="L1001">
        <v>2</v>
      </c>
      <c r="M1001" cm="1">
        <f t="array" ref="M1001">_xlfn.IFS(J1001="",I1001,I1001&gt;J1001,J1001,I1001&lt;J1001,I1001)</f>
        <v>21.700000001583248</v>
      </c>
      <c r="N1001">
        <f t="shared" si="45"/>
        <v>1</v>
      </c>
      <c r="O1001">
        <f t="shared" si="46"/>
        <v>1</v>
      </c>
      <c r="P1001" t="str">
        <f t="shared" si="47"/>
        <v/>
      </c>
    </row>
    <row r="1002" spans="1:16" x14ac:dyDescent="0.3">
      <c r="A1002">
        <v>1001</v>
      </c>
      <c r="B1002">
        <v>180162504</v>
      </c>
      <c r="C1002">
        <v>43328.594212962962</v>
      </c>
      <c r="D1002" t="s">
        <v>945</v>
      </c>
      <c r="E1002" t="s">
        <v>949</v>
      </c>
      <c r="F1002" t="s">
        <v>351</v>
      </c>
      <c r="G1002" t="s">
        <v>23</v>
      </c>
      <c r="H1002">
        <v>14.800000002142042</v>
      </c>
      <c r="J1002">
        <v>41.849999997066334</v>
      </c>
      <c r="K1002">
        <v>2</v>
      </c>
      <c r="M1002" cm="1">
        <f t="array" ref="M1002">_xlfn.IFS(J1002="",I1002,I1002&gt;J1002,J1002,I1002&lt;J1002,I1002)</f>
        <v>0</v>
      </c>
      <c r="N1002">
        <f t="shared" si="45"/>
        <v>0</v>
      </c>
      <c r="O1002">
        <f t="shared" si="46"/>
        <v>0</v>
      </c>
      <c r="P1002" t="str">
        <f t="shared" si="47"/>
        <v/>
      </c>
    </row>
    <row r="1003" spans="1:16" x14ac:dyDescent="0.3">
      <c r="A1003">
        <v>1002</v>
      </c>
      <c r="B1003">
        <v>180162515</v>
      </c>
      <c r="C1003">
        <v>43328.609016203707</v>
      </c>
      <c r="D1003" t="s">
        <v>945</v>
      </c>
      <c r="E1003" t="s">
        <v>949</v>
      </c>
      <c r="F1003" t="s">
        <v>233</v>
      </c>
      <c r="G1003" t="s">
        <v>36</v>
      </c>
      <c r="H1003">
        <v>0</v>
      </c>
      <c r="J1003">
        <v>3.2166666642297059</v>
      </c>
      <c r="K1003">
        <v>1</v>
      </c>
      <c r="M1003" cm="1">
        <f t="array" ref="M1003">_xlfn.IFS(J1003="",I1003,I1003&gt;J1003,J1003,I1003&lt;J1003,I1003)</f>
        <v>0</v>
      </c>
      <c r="N1003">
        <f t="shared" si="45"/>
        <v>0</v>
      </c>
      <c r="O1003">
        <f t="shared" si="46"/>
        <v>0</v>
      </c>
      <c r="P1003" t="str">
        <f t="shared" si="47"/>
        <v/>
      </c>
    </row>
    <row r="1004" spans="1:16" x14ac:dyDescent="0.3">
      <c r="A1004">
        <v>1003</v>
      </c>
      <c r="B1004">
        <v>180162520</v>
      </c>
      <c r="C1004">
        <v>43328.615960648145</v>
      </c>
      <c r="D1004" t="s">
        <v>945</v>
      </c>
      <c r="E1004" t="s">
        <v>966</v>
      </c>
      <c r="F1004" t="s">
        <v>80</v>
      </c>
      <c r="G1004" t="s">
        <v>23</v>
      </c>
      <c r="H1004">
        <v>18.916666667209938</v>
      </c>
      <c r="J1004">
        <v>62.916666674427688</v>
      </c>
      <c r="K1004">
        <v>1</v>
      </c>
      <c r="M1004" cm="1">
        <f t="array" ref="M1004">_xlfn.IFS(J1004="",I1004,I1004&gt;J1004,J1004,I1004&lt;J1004,I1004)</f>
        <v>0</v>
      </c>
      <c r="N1004">
        <f t="shared" si="45"/>
        <v>0</v>
      </c>
      <c r="O1004">
        <f t="shared" si="46"/>
        <v>0</v>
      </c>
      <c r="P1004" t="str">
        <f t="shared" si="47"/>
        <v/>
      </c>
    </row>
    <row r="1005" spans="1:16" x14ac:dyDescent="0.3">
      <c r="A1005">
        <v>1004</v>
      </c>
      <c r="B1005">
        <v>180162612</v>
      </c>
      <c r="C1005">
        <v>43328.684351851851</v>
      </c>
      <c r="D1005" t="s">
        <v>945</v>
      </c>
      <c r="E1005" t="s">
        <v>949</v>
      </c>
      <c r="F1005" t="s">
        <v>866</v>
      </c>
      <c r="G1005" t="s">
        <v>23</v>
      </c>
      <c r="H1005">
        <v>24.750000002095476</v>
      </c>
      <c r="J1005">
        <v>44.633333331439644</v>
      </c>
      <c r="K1005">
        <v>1</v>
      </c>
      <c r="M1005" cm="1">
        <f t="array" ref="M1005">_xlfn.IFS(J1005="",I1005,I1005&gt;J1005,J1005,I1005&lt;J1005,I1005)</f>
        <v>0</v>
      </c>
      <c r="N1005">
        <f t="shared" si="45"/>
        <v>0</v>
      </c>
      <c r="O1005">
        <f t="shared" si="46"/>
        <v>0</v>
      </c>
      <c r="P1005" t="str">
        <f t="shared" si="47"/>
        <v/>
      </c>
    </row>
    <row r="1006" spans="1:16" x14ac:dyDescent="0.3">
      <c r="A1006">
        <v>1005</v>
      </c>
      <c r="B1006">
        <v>180162707</v>
      </c>
      <c r="C1006">
        <v>43328.753171296295</v>
      </c>
      <c r="D1006" t="s">
        <v>945</v>
      </c>
      <c r="E1006" t="s">
        <v>966</v>
      </c>
      <c r="F1006" t="s">
        <v>187</v>
      </c>
      <c r="G1006" t="s">
        <v>36</v>
      </c>
      <c r="H1006">
        <v>18.499999997438863</v>
      </c>
      <c r="J1006">
        <v>75.266666669631377</v>
      </c>
      <c r="K1006">
        <v>1</v>
      </c>
      <c r="M1006" cm="1">
        <f t="array" ref="M1006">_xlfn.IFS(J1006="",I1006,I1006&gt;J1006,J1006,I1006&lt;J1006,I1006)</f>
        <v>0</v>
      </c>
      <c r="N1006">
        <f t="shared" si="45"/>
        <v>0</v>
      </c>
      <c r="O1006">
        <f t="shared" si="46"/>
        <v>0</v>
      </c>
      <c r="P1006" t="str">
        <f t="shared" si="47"/>
        <v/>
      </c>
    </row>
    <row r="1007" spans="1:16" x14ac:dyDescent="0.3">
      <c r="A1007">
        <v>1006</v>
      </c>
      <c r="B1007">
        <v>180162958</v>
      </c>
      <c r="C1007">
        <v>43329.294687499998</v>
      </c>
      <c r="D1007" t="s">
        <v>1017</v>
      </c>
      <c r="E1007" t="s">
        <v>966</v>
      </c>
      <c r="F1007" t="s">
        <v>867</v>
      </c>
      <c r="G1007" t="s">
        <v>23</v>
      </c>
      <c r="H1007">
        <v>34.599999999627471</v>
      </c>
      <c r="J1007">
        <v>39.31666666874662</v>
      </c>
      <c r="K1007">
        <v>1</v>
      </c>
      <c r="M1007" cm="1">
        <f t="array" ref="M1007">_xlfn.IFS(J1007="",I1007,I1007&gt;J1007,J1007,I1007&lt;J1007,I1007)</f>
        <v>0</v>
      </c>
      <c r="N1007">
        <f t="shared" si="45"/>
        <v>0</v>
      </c>
      <c r="O1007">
        <f t="shared" si="46"/>
        <v>0</v>
      </c>
      <c r="P1007" t="str">
        <f t="shared" si="47"/>
        <v/>
      </c>
    </row>
    <row r="1008" spans="1:16" x14ac:dyDescent="0.3">
      <c r="A1008">
        <v>1007</v>
      </c>
      <c r="B1008">
        <v>180163001</v>
      </c>
      <c r="C1008">
        <v>43329.340983796297</v>
      </c>
      <c r="D1008" t="s">
        <v>945</v>
      </c>
      <c r="E1008" t="s">
        <v>966</v>
      </c>
      <c r="F1008" t="s">
        <v>493</v>
      </c>
      <c r="G1008" t="s">
        <v>36</v>
      </c>
      <c r="H1008">
        <v>0</v>
      </c>
      <c r="J1008">
        <v>21.63333332980983</v>
      </c>
      <c r="K1008">
        <v>1</v>
      </c>
      <c r="M1008" cm="1">
        <f t="array" ref="M1008">_xlfn.IFS(J1008="",I1008,I1008&gt;J1008,J1008,I1008&lt;J1008,I1008)</f>
        <v>0</v>
      </c>
      <c r="N1008">
        <f t="shared" si="45"/>
        <v>0</v>
      </c>
      <c r="O1008">
        <f t="shared" si="46"/>
        <v>0</v>
      </c>
      <c r="P1008" t="str">
        <f t="shared" si="47"/>
        <v/>
      </c>
    </row>
    <row r="1009" spans="1:16" x14ac:dyDescent="0.3">
      <c r="A1009">
        <v>1008</v>
      </c>
      <c r="B1009">
        <v>180163172</v>
      </c>
      <c r="C1009">
        <v>43329.518553240741</v>
      </c>
      <c r="D1009" t="s">
        <v>994</v>
      </c>
      <c r="E1009" t="s">
        <v>1028</v>
      </c>
      <c r="F1009" t="s">
        <v>868</v>
      </c>
      <c r="G1009" t="s">
        <v>36</v>
      </c>
      <c r="H1009">
        <v>15.866666666697711</v>
      </c>
      <c r="I1009">
        <v>65.283333328552544</v>
      </c>
      <c r="J1009">
        <v>60.999999999767169</v>
      </c>
      <c r="K1009">
        <v>1</v>
      </c>
      <c r="L1009">
        <v>1</v>
      </c>
      <c r="M1009" cm="1">
        <f t="array" ref="M1009">_xlfn.IFS(J1009="",I1009,I1009&gt;J1009,J1009,I1009&lt;J1009,I1009)</f>
        <v>60.999999999767169</v>
      </c>
      <c r="N1009">
        <f t="shared" si="45"/>
        <v>1</v>
      </c>
      <c r="O1009">
        <f t="shared" si="46"/>
        <v>1</v>
      </c>
      <c r="P1009" t="str">
        <f t="shared" si="47"/>
        <v/>
      </c>
    </row>
    <row r="1010" spans="1:16" x14ac:dyDescent="0.3">
      <c r="A1010">
        <v>1009</v>
      </c>
      <c r="B1010">
        <v>180163207</v>
      </c>
      <c r="C1010">
        <v>43329.550439814811</v>
      </c>
      <c r="D1010" t="s">
        <v>945</v>
      </c>
      <c r="E1010" t="s">
        <v>966</v>
      </c>
      <c r="F1010" t="s">
        <v>223</v>
      </c>
      <c r="G1010" t="s">
        <v>36</v>
      </c>
      <c r="H1010">
        <v>22.083333340706304</v>
      </c>
      <c r="J1010">
        <v>52.000000001862645</v>
      </c>
      <c r="K1010">
        <v>1</v>
      </c>
      <c r="M1010" cm="1">
        <f t="array" ref="M1010">_xlfn.IFS(J1010="",I1010,I1010&gt;J1010,J1010,I1010&lt;J1010,I1010)</f>
        <v>0</v>
      </c>
      <c r="N1010">
        <f t="shared" si="45"/>
        <v>0</v>
      </c>
      <c r="O1010">
        <f t="shared" si="46"/>
        <v>0</v>
      </c>
      <c r="P1010" t="str">
        <f t="shared" si="47"/>
        <v/>
      </c>
    </row>
    <row r="1011" spans="1:16" x14ac:dyDescent="0.3">
      <c r="A1011">
        <v>1010</v>
      </c>
      <c r="B1011">
        <v>180163294</v>
      </c>
      <c r="C1011">
        <v>43329.640567129631</v>
      </c>
      <c r="D1011" t="s">
        <v>945</v>
      </c>
      <c r="E1011" t="s">
        <v>949</v>
      </c>
      <c r="F1011" t="s">
        <v>562</v>
      </c>
      <c r="G1011" t="s">
        <v>36</v>
      </c>
      <c r="H1011">
        <v>6.1500000022351742</v>
      </c>
      <c r="J1011">
        <v>26.133333334000781</v>
      </c>
      <c r="K1011">
        <v>1</v>
      </c>
      <c r="M1011" cm="1">
        <f t="array" ref="M1011">_xlfn.IFS(J1011="",I1011,I1011&gt;J1011,J1011,I1011&lt;J1011,I1011)</f>
        <v>0</v>
      </c>
      <c r="N1011">
        <f t="shared" si="45"/>
        <v>0</v>
      </c>
      <c r="O1011">
        <f t="shared" si="46"/>
        <v>0</v>
      </c>
      <c r="P1011" t="str">
        <f t="shared" si="47"/>
        <v/>
      </c>
    </row>
    <row r="1012" spans="1:16" x14ac:dyDescent="0.3">
      <c r="A1012">
        <v>1011</v>
      </c>
      <c r="B1012">
        <v>180163328</v>
      </c>
      <c r="C1012">
        <v>43329.680555555555</v>
      </c>
      <c r="D1012" t="s">
        <v>945</v>
      </c>
      <c r="E1012" t="s">
        <v>949</v>
      </c>
      <c r="F1012" t="s">
        <v>340</v>
      </c>
      <c r="G1012" t="s">
        <v>36</v>
      </c>
      <c r="J1012">
        <v>8.0500000063329935</v>
      </c>
      <c r="K1012">
        <v>2</v>
      </c>
      <c r="M1012" cm="1">
        <f t="array" ref="M1012">_xlfn.IFS(J1012="",I1012,I1012&gt;J1012,J1012,I1012&lt;J1012,I1012)</f>
        <v>0</v>
      </c>
      <c r="N1012">
        <f t="shared" si="45"/>
        <v>0</v>
      </c>
      <c r="O1012">
        <f t="shared" si="46"/>
        <v>0</v>
      </c>
      <c r="P1012" t="str">
        <f t="shared" si="47"/>
        <v/>
      </c>
    </row>
    <row r="1013" spans="1:16" x14ac:dyDescent="0.3">
      <c r="A1013">
        <v>1012</v>
      </c>
      <c r="B1013">
        <v>180163382</v>
      </c>
      <c r="C1013">
        <v>43329.730254629627</v>
      </c>
      <c r="D1013" t="s">
        <v>945</v>
      </c>
      <c r="E1013" t="s">
        <v>949</v>
      </c>
      <c r="F1013" t="s">
        <v>140</v>
      </c>
      <c r="G1013" t="s">
        <v>36</v>
      </c>
      <c r="H1013">
        <v>18.316666673636064</v>
      </c>
      <c r="J1013">
        <v>30.350000001490116</v>
      </c>
      <c r="K1013">
        <v>1</v>
      </c>
      <c r="M1013" cm="1">
        <f t="array" ref="M1013">_xlfn.IFS(J1013="",I1013,I1013&gt;J1013,J1013,I1013&lt;J1013,I1013)</f>
        <v>0</v>
      </c>
      <c r="N1013">
        <f t="shared" si="45"/>
        <v>0</v>
      </c>
      <c r="O1013">
        <f t="shared" si="46"/>
        <v>0</v>
      </c>
      <c r="P1013" t="str">
        <f t="shared" si="47"/>
        <v/>
      </c>
    </row>
    <row r="1014" spans="1:16" x14ac:dyDescent="0.3">
      <c r="A1014">
        <v>1013</v>
      </c>
      <c r="B1014">
        <v>180163408</v>
      </c>
      <c r="C1014">
        <v>43329.755381944444</v>
      </c>
      <c r="D1014" t="s">
        <v>945</v>
      </c>
      <c r="E1014" t="s">
        <v>949</v>
      </c>
      <c r="F1014" t="s">
        <v>86</v>
      </c>
      <c r="G1014" t="s">
        <v>23</v>
      </c>
      <c r="H1014">
        <v>18.183333330089226</v>
      </c>
      <c r="J1014">
        <v>45.083333331858739</v>
      </c>
      <c r="K1014">
        <v>1</v>
      </c>
      <c r="M1014" cm="1">
        <f t="array" ref="M1014">_xlfn.IFS(J1014="",I1014,I1014&gt;J1014,J1014,I1014&lt;J1014,I1014)</f>
        <v>0</v>
      </c>
      <c r="N1014">
        <f t="shared" si="45"/>
        <v>0</v>
      </c>
      <c r="O1014">
        <f t="shared" si="46"/>
        <v>0</v>
      </c>
      <c r="P1014" t="str">
        <f t="shared" si="47"/>
        <v/>
      </c>
    </row>
    <row r="1015" spans="1:16" x14ac:dyDescent="0.3">
      <c r="A1015">
        <v>1014</v>
      </c>
      <c r="B1015">
        <v>180164158</v>
      </c>
      <c r="C1015">
        <v>43331.150381944448</v>
      </c>
      <c r="D1015" t="s">
        <v>994</v>
      </c>
      <c r="E1015" t="s">
        <v>1028</v>
      </c>
      <c r="F1015" t="s">
        <v>869</v>
      </c>
      <c r="G1015" t="s">
        <v>239</v>
      </c>
      <c r="H1015">
        <v>135.64999999478459</v>
      </c>
      <c r="I1015">
        <v>238.44999999040738</v>
      </c>
      <c r="K1015">
        <v>1</v>
      </c>
      <c r="L1015">
        <v>2</v>
      </c>
      <c r="M1015" cm="1">
        <f t="array" ref="M1015">_xlfn.IFS(J1015="",I1015,I1015&gt;J1015,J1015,I1015&lt;J1015,I1015)</f>
        <v>238.44999999040738</v>
      </c>
      <c r="N1015">
        <f t="shared" si="45"/>
        <v>1</v>
      </c>
      <c r="O1015">
        <f t="shared" si="46"/>
        <v>1</v>
      </c>
      <c r="P1015" t="str">
        <f t="shared" si="47"/>
        <v/>
      </c>
    </row>
    <row r="1016" spans="1:16" x14ac:dyDescent="0.3">
      <c r="A1016">
        <v>1015</v>
      </c>
      <c r="B1016">
        <v>180164707</v>
      </c>
      <c r="C1016">
        <v>43332.328321759262</v>
      </c>
      <c r="D1016" t="s">
        <v>945</v>
      </c>
      <c r="E1016" t="s">
        <v>949</v>
      </c>
      <c r="F1016" t="s">
        <v>872</v>
      </c>
      <c r="G1016" t="s">
        <v>36</v>
      </c>
      <c r="H1016">
        <v>11.549999996786937</v>
      </c>
      <c r="J1016">
        <v>28.18333333125338</v>
      </c>
      <c r="K1016">
        <v>1</v>
      </c>
      <c r="M1016" cm="1">
        <f t="array" ref="M1016">_xlfn.IFS(J1016="",I1016,I1016&gt;J1016,J1016,I1016&lt;J1016,I1016)</f>
        <v>0</v>
      </c>
      <c r="N1016">
        <f t="shared" si="45"/>
        <v>0</v>
      </c>
      <c r="O1016">
        <f t="shared" si="46"/>
        <v>0</v>
      </c>
      <c r="P1016" t="str">
        <f t="shared" si="47"/>
        <v/>
      </c>
    </row>
    <row r="1017" spans="1:16" x14ac:dyDescent="0.3">
      <c r="A1017">
        <v>1016</v>
      </c>
      <c r="B1017">
        <v>180164769</v>
      </c>
      <c r="C1017">
        <v>43332.377326388887</v>
      </c>
      <c r="D1017" t="s">
        <v>945</v>
      </c>
      <c r="E1017" t="s">
        <v>949</v>
      </c>
      <c r="F1017" t="s">
        <v>238</v>
      </c>
      <c r="G1017" t="s">
        <v>36</v>
      </c>
      <c r="H1017">
        <v>12.416666666977108</v>
      </c>
      <c r="J1017">
        <v>27.13333333726041</v>
      </c>
      <c r="K1017">
        <v>1</v>
      </c>
      <c r="M1017" cm="1">
        <f t="array" ref="M1017">_xlfn.IFS(J1017="",I1017,I1017&gt;J1017,J1017,I1017&lt;J1017,I1017)</f>
        <v>0</v>
      </c>
      <c r="N1017">
        <f t="shared" si="45"/>
        <v>0</v>
      </c>
      <c r="O1017">
        <f t="shared" si="46"/>
        <v>0</v>
      </c>
      <c r="P1017" t="str">
        <f t="shared" si="47"/>
        <v/>
      </c>
    </row>
    <row r="1018" spans="1:16" x14ac:dyDescent="0.3">
      <c r="A1018">
        <v>1017</v>
      </c>
      <c r="B1018">
        <v>180164782</v>
      </c>
      <c r="C1018">
        <v>43332.390266203707</v>
      </c>
      <c r="D1018" t="s">
        <v>945</v>
      </c>
      <c r="E1018" t="s">
        <v>966</v>
      </c>
      <c r="F1018" t="s">
        <v>383</v>
      </c>
      <c r="G1018" t="s">
        <v>23</v>
      </c>
      <c r="H1018">
        <v>8.7666666624136269</v>
      </c>
      <c r="I1018">
        <v>47.016666666604578</v>
      </c>
      <c r="J1018">
        <v>48.033333329949528</v>
      </c>
      <c r="K1018">
        <v>2</v>
      </c>
      <c r="L1018">
        <v>2</v>
      </c>
      <c r="M1018" cm="1">
        <f t="array" ref="M1018">_xlfn.IFS(J1018="",I1018,I1018&gt;J1018,J1018,I1018&lt;J1018,I1018)</f>
        <v>47.016666666604578</v>
      </c>
      <c r="N1018">
        <f t="shared" si="45"/>
        <v>1</v>
      </c>
      <c r="O1018">
        <f t="shared" si="46"/>
        <v>1</v>
      </c>
      <c r="P1018" t="str">
        <f t="shared" si="47"/>
        <v/>
      </c>
    </row>
    <row r="1019" spans="1:16" x14ac:dyDescent="0.3">
      <c r="A1019">
        <v>1018</v>
      </c>
      <c r="B1019">
        <v>180164918</v>
      </c>
      <c r="C1019">
        <v>43332.539479166669</v>
      </c>
      <c r="D1019" t="s">
        <v>945</v>
      </c>
      <c r="E1019" t="s">
        <v>966</v>
      </c>
      <c r="F1019" t="s">
        <v>875</v>
      </c>
      <c r="G1019" t="s">
        <v>36</v>
      </c>
      <c r="H1019">
        <v>30.449999993434176</v>
      </c>
      <c r="J1019">
        <v>53.816666663624346</v>
      </c>
      <c r="K1019">
        <v>1</v>
      </c>
      <c r="M1019" cm="1">
        <f t="array" ref="M1019">_xlfn.IFS(J1019="",I1019,I1019&gt;J1019,J1019,I1019&lt;J1019,I1019)</f>
        <v>0</v>
      </c>
      <c r="N1019">
        <f t="shared" si="45"/>
        <v>0</v>
      </c>
      <c r="O1019">
        <f t="shared" si="46"/>
        <v>0</v>
      </c>
      <c r="P1019" t="str">
        <f t="shared" si="47"/>
        <v/>
      </c>
    </row>
    <row r="1020" spans="1:16" x14ac:dyDescent="0.3">
      <c r="A1020">
        <v>1019</v>
      </c>
      <c r="B1020">
        <v>180165063</v>
      </c>
      <c r="C1020">
        <v>43332.674803240741</v>
      </c>
      <c r="D1020" t="s">
        <v>945</v>
      </c>
      <c r="E1020" t="s">
        <v>949</v>
      </c>
      <c r="F1020" t="s">
        <v>659</v>
      </c>
      <c r="G1020" t="s">
        <v>23</v>
      </c>
      <c r="H1020">
        <v>4.366666660644114</v>
      </c>
      <c r="J1020">
        <v>28.300000004237518</v>
      </c>
      <c r="K1020">
        <v>1</v>
      </c>
      <c r="M1020" cm="1">
        <f t="array" ref="M1020">_xlfn.IFS(J1020="",I1020,I1020&gt;J1020,J1020,I1020&lt;J1020,I1020)</f>
        <v>0</v>
      </c>
      <c r="N1020">
        <f t="shared" si="45"/>
        <v>0</v>
      </c>
      <c r="O1020">
        <f t="shared" si="46"/>
        <v>0</v>
      </c>
      <c r="P1020" t="str">
        <f t="shared" si="47"/>
        <v/>
      </c>
    </row>
    <row r="1021" spans="1:16" x14ac:dyDescent="0.3">
      <c r="A1021">
        <v>1020</v>
      </c>
      <c r="B1021">
        <v>180165103</v>
      </c>
      <c r="C1021">
        <v>43332.719583333332</v>
      </c>
      <c r="D1021" t="s">
        <v>994</v>
      </c>
      <c r="E1021" t="s">
        <v>949</v>
      </c>
      <c r="F1021" t="s">
        <v>732</v>
      </c>
      <c r="G1021" t="s">
        <v>23</v>
      </c>
      <c r="H1021">
        <v>7.0000000018626451</v>
      </c>
      <c r="J1021">
        <v>16.366666668327525</v>
      </c>
      <c r="K1021">
        <v>1</v>
      </c>
      <c r="M1021" cm="1">
        <f t="array" ref="M1021">_xlfn.IFS(J1021="",I1021,I1021&gt;J1021,J1021,I1021&lt;J1021,I1021)</f>
        <v>0</v>
      </c>
      <c r="N1021">
        <f t="shared" si="45"/>
        <v>0</v>
      </c>
      <c r="O1021">
        <f t="shared" si="46"/>
        <v>0</v>
      </c>
      <c r="P1021" t="str">
        <f t="shared" si="47"/>
        <v/>
      </c>
    </row>
    <row r="1022" spans="1:16" x14ac:dyDescent="0.3">
      <c r="A1022">
        <v>1021</v>
      </c>
      <c r="B1022">
        <v>180165403</v>
      </c>
      <c r="C1022">
        <v>43333.312905092593</v>
      </c>
      <c r="D1022" t="s">
        <v>945</v>
      </c>
      <c r="E1022" t="s">
        <v>949</v>
      </c>
      <c r="F1022" t="s">
        <v>672</v>
      </c>
      <c r="G1022" t="s">
        <v>36</v>
      </c>
      <c r="H1022">
        <v>17.516666664741933</v>
      </c>
      <c r="J1022">
        <v>58.283333337167278</v>
      </c>
      <c r="K1022">
        <v>1</v>
      </c>
      <c r="M1022" cm="1">
        <f t="array" ref="M1022">_xlfn.IFS(J1022="",I1022,I1022&gt;J1022,J1022,I1022&lt;J1022,I1022)</f>
        <v>0</v>
      </c>
      <c r="N1022">
        <f t="shared" si="45"/>
        <v>0</v>
      </c>
      <c r="O1022">
        <f t="shared" si="46"/>
        <v>0</v>
      </c>
      <c r="P1022" t="str">
        <f t="shared" si="47"/>
        <v/>
      </c>
    </row>
    <row r="1023" spans="1:16" x14ac:dyDescent="0.3">
      <c r="A1023">
        <v>1022</v>
      </c>
      <c r="B1023">
        <v>180165439</v>
      </c>
      <c r="C1023">
        <v>43333.350219907406</v>
      </c>
      <c r="D1023" t="s">
        <v>945</v>
      </c>
      <c r="E1023" t="s">
        <v>966</v>
      </c>
      <c r="F1023" t="s">
        <v>211</v>
      </c>
      <c r="G1023" t="s">
        <v>36</v>
      </c>
      <c r="H1023">
        <v>14.750000000931323</v>
      </c>
      <c r="J1023">
        <v>18.183333330089226</v>
      </c>
      <c r="K1023">
        <v>1</v>
      </c>
      <c r="M1023" cm="1">
        <f t="array" ref="M1023">_xlfn.IFS(J1023="",I1023,I1023&gt;J1023,J1023,I1023&lt;J1023,I1023)</f>
        <v>0</v>
      </c>
      <c r="N1023">
        <f t="shared" si="45"/>
        <v>0</v>
      </c>
      <c r="O1023">
        <f t="shared" si="46"/>
        <v>0</v>
      </c>
      <c r="P1023" t="str">
        <f t="shared" si="47"/>
        <v/>
      </c>
    </row>
    <row r="1024" spans="1:16" x14ac:dyDescent="0.3">
      <c r="A1024">
        <v>1023</v>
      </c>
      <c r="B1024">
        <v>180165453</v>
      </c>
      <c r="C1024">
        <v>43333.369502314818</v>
      </c>
      <c r="D1024" t="s">
        <v>994</v>
      </c>
      <c r="E1024" t="s">
        <v>1028</v>
      </c>
      <c r="F1024" t="s">
        <v>876</v>
      </c>
      <c r="G1024" t="s">
        <v>36</v>
      </c>
      <c r="J1024">
        <v>76.433333326131105</v>
      </c>
      <c r="K1024">
        <v>1</v>
      </c>
      <c r="M1024" cm="1">
        <f t="array" ref="M1024">_xlfn.IFS(J1024="",I1024,I1024&gt;J1024,J1024,I1024&lt;J1024,I1024)</f>
        <v>0</v>
      </c>
      <c r="N1024">
        <f t="shared" si="45"/>
        <v>0</v>
      </c>
      <c r="O1024">
        <f t="shared" si="46"/>
        <v>0</v>
      </c>
      <c r="P1024" t="str">
        <f t="shared" si="47"/>
        <v/>
      </c>
    </row>
    <row r="1025" spans="1:16" x14ac:dyDescent="0.3">
      <c r="A1025">
        <v>1024</v>
      </c>
      <c r="B1025">
        <v>180165565</v>
      </c>
      <c r="C1025">
        <v>43333.471134259256</v>
      </c>
      <c r="D1025" t="s">
        <v>945</v>
      </c>
      <c r="E1025" t="s">
        <v>966</v>
      </c>
      <c r="F1025" t="s">
        <v>674</v>
      </c>
      <c r="G1025" t="s">
        <v>36</v>
      </c>
      <c r="H1025">
        <v>23.41666667140089</v>
      </c>
      <c r="J1025">
        <v>36.966666674707085</v>
      </c>
      <c r="K1025">
        <v>1</v>
      </c>
      <c r="M1025" cm="1">
        <f t="array" ref="M1025">_xlfn.IFS(J1025="",I1025,I1025&gt;J1025,J1025,I1025&lt;J1025,I1025)</f>
        <v>0</v>
      </c>
      <c r="N1025">
        <f t="shared" si="45"/>
        <v>0</v>
      </c>
      <c r="O1025">
        <f t="shared" si="46"/>
        <v>0</v>
      </c>
      <c r="P1025" t="str">
        <f t="shared" si="47"/>
        <v/>
      </c>
    </row>
    <row r="1026" spans="1:16" x14ac:dyDescent="0.3">
      <c r="A1026">
        <v>1025</v>
      </c>
      <c r="B1026">
        <v>180165729</v>
      </c>
      <c r="C1026">
        <v>43333.64403935185</v>
      </c>
      <c r="D1026" t="s">
        <v>945</v>
      </c>
      <c r="E1026" t="s">
        <v>949</v>
      </c>
      <c r="F1026" t="s">
        <v>168</v>
      </c>
      <c r="G1026" t="s">
        <v>36</v>
      </c>
      <c r="H1026">
        <v>19.71666666562669</v>
      </c>
      <c r="J1026">
        <v>32.666666664881632</v>
      </c>
      <c r="K1026">
        <v>1</v>
      </c>
      <c r="M1026" cm="1">
        <f t="array" ref="M1026">_xlfn.IFS(J1026="",I1026,I1026&gt;J1026,J1026,I1026&lt;J1026,I1026)</f>
        <v>0</v>
      </c>
      <c r="N1026">
        <f t="shared" si="45"/>
        <v>0</v>
      </c>
      <c r="O1026">
        <f t="shared" si="46"/>
        <v>0</v>
      </c>
      <c r="P1026" t="str">
        <f t="shared" si="47"/>
        <v/>
      </c>
    </row>
    <row r="1027" spans="1:16" x14ac:dyDescent="0.3">
      <c r="A1027">
        <v>1026</v>
      </c>
      <c r="B1027">
        <v>180165753</v>
      </c>
      <c r="C1027">
        <v>43333.655914351853</v>
      </c>
      <c r="D1027" t="s">
        <v>1025</v>
      </c>
      <c r="E1027" t="s">
        <v>1028</v>
      </c>
      <c r="F1027" t="s">
        <v>877</v>
      </c>
      <c r="G1027" t="s">
        <v>23</v>
      </c>
      <c r="H1027">
        <v>20.899999992689118</v>
      </c>
      <c r="I1027">
        <v>18.483333326876163</v>
      </c>
      <c r="J1027">
        <v>71.900000001769513</v>
      </c>
      <c r="K1027">
        <v>2</v>
      </c>
      <c r="L1027">
        <v>1</v>
      </c>
      <c r="M1027" cm="1">
        <f t="array" ref="M1027">_xlfn.IFS(J1027="",I1027,I1027&gt;J1027,J1027,I1027&lt;J1027,I1027)</f>
        <v>18.483333326876163</v>
      </c>
      <c r="N1027">
        <f t="shared" ref="N1027:N1090" si="48">COUNTIF(I1027,"&gt;0")</f>
        <v>1</v>
      </c>
      <c r="O1027">
        <f t="shared" ref="O1027:O1090" si="49">COUNTIF(M1027,"&gt;0")</f>
        <v>1</v>
      </c>
      <c r="P1027" t="str">
        <f t="shared" ref="P1027:P1090" si="50">IF(N1027=O1027,"","NO")</f>
        <v/>
      </c>
    </row>
    <row r="1028" spans="1:16" x14ac:dyDescent="0.3">
      <c r="A1028">
        <v>1027</v>
      </c>
      <c r="B1028">
        <v>180165831</v>
      </c>
      <c r="C1028">
        <v>43333.723993055559</v>
      </c>
      <c r="D1028" t="s">
        <v>945</v>
      </c>
      <c r="E1028" t="s">
        <v>949</v>
      </c>
      <c r="F1028" t="s">
        <v>151</v>
      </c>
      <c r="G1028" t="s">
        <v>23</v>
      </c>
      <c r="H1028">
        <v>11.116666666930541</v>
      </c>
      <c r="I1028">
        <v>23.449999991571531</v>
      </c>
      <c r="J1028">
        <v>37.266666661016643</v>
      </c>
      <c r="K1028">
        <v>1</v>
      </c>
      <c r="L1028">
        <v>2</v>
      </c>
      <c r="M1028" cm="1">
        <f t="array" ref="M1028">_xlfn.IFS(J1028="",I1028,I1028&gt;J1028,J1028,I1028&lt;J1028,I1028)</f>
        <v>23.449999991571531</v>
      </c>
      <c r="N1028">
        <f t="shared" si="48"/>
        <v>1</v>
      </c>
      <c r="O1028">
        <f t="shared" si="49"/>
        <v>1</v>
      </c>
      <c r="P1028" t="str">
        <f t="shared" si="50"/>
        <v/>
      </c>
    </row>
    <row r="1029" spans="1:16" x14ac:dyDescent="0.3">
      <c r="A1029">
        <v>1028</v>
      </c>
      <c r="B1029">
        <v>180165844</v>
      </c>
      <c r="C1029">
        <v>43333.731886574074</v>
      </c>
      <c r="D1029" t="s">
        <v>945</v>
      </c>
      <c r="E1029" t="s">
        <v>966</v>
      </c>
      <c r="F1029" t="s">
        <v>235</v>
      </c>
      <c r="G1029" t="s">
        <v>36</v>
      </c>
      <c r="H1029">
        <v>13.866666670655832</v>
      </c>
      <c r="J1029">
        <v>53.383333333767951</v>
      </c>
      <c r="K1029">
        <v>1</v>
      </c>
      <c r="M1029" cm="1">
        <f t="array" ref="M1029">_xlfn.IFS(J1029="",I1029,I1029&gt;J1029,J1029,I1029&lt;J1029,I1029)</f>
        <v>0</v>
      </c>
      <c r="N1029">
        <f t="shared" si="48"/>
        <v>0</v>
      </c>
      <c r="O1029">
        <f t="shared" si="49"/>
        <v>0</v>
      </c>
      <c r="P1029" t="str">
        <f t="shared" si="50"/>
        <v/>
      </c>
    </row>
    <row r="1030" spans="1:16" x14ac:dyDescent="0.3">
      <c r="A1030">
        <v>1029</v>
      </c>
      <c r="B1030">
        <v>180165855</v>
      </c>
      <c r="C1030">
        <v>43333.745092592595</v>
      </c>
      <c r="D1030" t="s">
        <v>945</v>
      </c>
      <c r="E1030" t="s">
        <v>949</v>
      </c>
      <c r="F1030" t="s">
        <v>613</v>
      </c>
      <c r="G1030" t="s">
        <v>36</v>
      </c>
      <c r="H1030">
        <v>17.83333333209157</v>
      </c>
      <c r="I1030">
        <v>56.066666665719822</v>
      </c>
      <c r="J1030">
        <v>63.76666666357778</v>
      </c>
      <c r="K1030">
        <v>1</v>
      </c>
      <c r="L1030">
        <v>1</v>
      </c>
      <c r="M1030" cm="1">
        <f t="array" ref="M1030">_xlfn.IFS(J1030="",I1030,I1030&gt;J1030,J1030,I1030&lt;J1030,I1030)</f>
        <v>56.066666665719822</v>
      </c>
      <c r="N1030">
        <f t="shared" si="48"/>
        <v>1</v>
      </c>
      <c r="O1030">
        <f t="shared" si="49"/>
        <v>1</v>
      </c>
      <c r="P1030" t="str">
        <f t="shared" si="50"/>
        <v/>
      </c>
    </row>
    <row r="1031" spans="1:16" x14ac:dyDescent="0.3">
      <c r="A1031">
        <v>1030</v>
      </c>
      <c r="B1031">
        <v>180166078</v>
      </c>
      <c r="C1031">
        <v>43334.267453703702</v>
      </c>
      <c r="D1031" t="s">
        <v>1017</v>
      </c>
      <c r="E1031" t="s">
        <v>949</v>
      </c>
      <c r="F1031" t="s">
        <v>878</v>
      </c>
      <c r="G1031" t="s">
        <v>36</v>
      </c>
      <c r="H1031">
        <v>29.266666666371748</v>
      </c>
      <c r="J1031">
        <v>41.28333333414048</v>
      </c>
      <c r="K1031">
        <v>2</v>
      </c>
      <c r="M1031" cm="1">
        <f t="array" ref="M1031">_xlfn.IFS(J1031="",I1031,I1031&gt;J1031,J1031,I1031&lt;J1031,I1031)</f>
        <v>0</v>
      </c>
      <c r="N1031">
        <f t="shared" si="48"/>
        <v>0</v>
      </c>
      <c r="O1031">
        <f t="shared" si="49"/>
        <v>0</v>
      </c>
      <c r="P1031" t="str">
        <f t="shared" si="50"/>
        <v/>
      </c>
    </row>
    <row r="1032" spans="1:16" x14ac:dyDescent="0.3">
      <c r="A1032">
        <v>1031</v>
      </c>
      <c r="B1032">
        <v>180166141</v>
      </c>
      <c r="C1032">
        <v>43334.330081018517</v>
      </c>
      <c r="D1032" t="s">
        <v>945</v>
      </c>
      <c r="E1032" t="s">
        <v>949</v>
      </c>
      <c r="F1032" t="s">
        <v>879</v>
      </c>
      <c r="G1032" t="s">
        <v>36</v>
      </c>
      <c r="H1032">
        <v>10.433333331020549</v>
      </c>
      <c r="I1032">
        <v>14.683333339635283</v>
      </c>
      <c r="J1032">
        <v>41.433333337772638</v>
      </c>
      <c r="K1032">
        <v>1</v>
      </c>
      <c r="L1032">
        <v>2</v>
      </c>
      <c r="M1032" cm="1">
        <f t="array" ref="M1032">_xlfn.IFS(J1032="",I1032,I1032&gt;J1032,J1032,I1032&lt;J1032,I1032)</f>
        <v>14.683333339635283</v>
      </c>
      <c r="N1032">
        <f t="shared" si="48"/>
        <v>1</v>
      </c>
      <c r="O1032">
        <f t="shared" si="49"/>
        <v>1</v>
      </c>
      <c r="P1032" t="str">
        <f t="shared" si="50"/>
        <v/>
      </c>
    </row>
    <row r="1033" spans="1:16" x14ac:dyDescent="0.3">
      <c r="A1033">
        <v>1032</v>
      </c>
      <c r="B1033">
        <v>180166147</v>
      </c>
      <c r="C1033">
        <v>43334.332384259258</v>
      </c>
      <c r="D1033" t="s">
        <v>945</v>
      </c>
      <c r="E1033" t="s">
        <v>949</v>
      </c>
      <c r="F1033" t="s">
        <v>238</v>
      </c>
      <c r="G1033" t="s">
        <v>36</v>
      </c>
      <c r="H1033">
        <v>18.383333334932104</v>
      </c>
      <c r="J1033">
        <v>20.466666673310101</v>
      </c>
      <c r="K1033">
        <v>2</v>
      </c>
      <c r="M1033" cm="1">
        <f t="array" ref="M1033">_xlfn.IFS(J1033="",I1033,I1033&gt;J1033,J1033,I1033&lt;J1033,I1033)</f>
        <v>0</v>
      </c>
      <c r="N1033">
        <f t="shared" si="48"/>
        <v>0</v>
      </c>
      <c r="O1033">
        <f t="shared" si="49"/>
        <v>0</v>
      </c>
      <c r="P1033" t="str">
        <f t="shared" si="50"/>
        <v/>
      </c>
    </row>
    <row r="1034" spans="1:16" x14ac:dyDescent="0.3">
      <c r="A1034">
        <v>1033</v>
      </c>
      <c r="B1034">
        <v>180166155</v>
      </c>
      <c r="C1034">
        <v>43334.337673611109</v>
      </c>
      <c r="D1034" t="s">
        <v>994</v>
      </c>
      <c r="E1034" t="s">
        <v>1028</v>
      </c>
      <c r="F1034" t="s">
        <v>609</v>
      </c>
      <c r="G1034" t="s">
        <v>36</v>
      </c>
      <c r="H1034">
        <v>16.633333334466442</v>
      </c>
      <c r="I1034">
        <v>27.750000001396984</v>
      </c>
      <c r="J1034">
        <v>92.133333339588717</v>
      </c>
      <c r="K1034">
        <v>1</v>
      </c>
      <c r="L1034">
        <v>3</v>
      </c>
      <c r="M1034" cm="1">
        <f t="array" ref="M1034">_xlfn.IFS(J1034="",I1034,I1034&gt;J1034,J1034,I1034&lt;J1034,I1034)</f>
        <v>27.750000001396984</v>
      </c>
      <c r="N1034">
        <f t="shared" si="48"/>
        <v>1</v>
      </c>
      <c r="O1034">
        <f t="shared" si="49"/>
        <v>1</v>
      </c>
      <c r="P1034" t="str">
        <f t="shared" si="50"/>
        <v/>
      </c>
    </row>
    <row r="1035" spans="1:16" x14ac:dyDescent="0.3">
      <c r="A1035">
        <v>1034</v>
      </c>
      <c r="B1035">
        <v>180166211</v>
      </c>
      <c r="C1035">
        <v>43334.397291666668</v>
      </c>
      <c r="D1035" t="s">
        <v>945</v>
      </c>
      <c r="E1035" t="s">
        <v>966</v>
      </c>
      <c r="F1035" t="s">
        <v>621</v>
      </c>
      <c r="G1035" t="s">
        <v>36</v>
      </c>
      <c r="H1035">
        <v>10.716666667722166</v>
      </c>
      <c r="I1035">
        <v>71.900000001769513</v>
      </c>
      <c r="J1035">
        <v>74.683333336142823</v>
      </c>
      <c r="K1035">
        <v>1</v>
      </c>
      <c r="L1035">
        <v>1</v>
      </c>
      <c r="M1035" cm="1">
        <f t="array" ref="M1035">_xlfn.IFS(J1035="",I1035,I1035&gt;J1035,J1035,I1035&lt;J1035,I1035)</f>
        <v>71.900000001769513</v>
      </c>
      <c r="N1035">
        <f t="shared" si="48"/>
        <v>1</v>
      </c>
      <c r="O1035">
        <f t="shared" si="49"/>
        <v>1</v>
      </c>
      <c r="P1035" t="str">
        <f t="shared" si="50"/>
        <v/>
      </c>
    </row>
    <row r="1036" spans="1:16" x14ac:dyDescent="0.3">
      <c r="A1036">
        <v>1035</v>
      </c>
      <c r="B1036">
        <v>180166230</v>
      </c>
      <c r="C1036">
        <v>43334.411956018521</v>
      </c>
      <c r="D1036" t="s">
        <v>945</v>
      </c>
      <c r="E1036" t="s">
        <v>949</v>
      </c>
      <c r="F1036" t="s">
        <v>134</v>
      </c>
      <c r="G1036" t="s">
        <v>36</v>
      </c>
      <c r="H1036">
        <v>9.7166666644625366</v>
      </c>
      <c r="I1036">
        <v>65.783333330182359</v>
      </c>
      <c r="J1036">
        <v>66.916666666511446</v>
      </c>
      <c r="K1036">
        <v>1</v>
      </c>
      <c r="L1036">
        <v>1</v>
      </c>
      <c r="M1036" cm="1">
        <f t="array" ref="M1036">_xlfn.IFS(J1036="",I1036,I1036&gt;J1036,J1036,I1036&lt;J1036,I1036)</f>
        <v>65.783333330182359</v>
      </c>
      <c r="N1036">
        <f t="shared" si="48"/>
        <v>1</v>
      </c>
      <c r="O1036">
        <f t="shared" si="49"/>
        <v>1</v>
      </c>
      <c r="P1036" t="str">
        <f t="shared" si="50"/>
        <v/>
      </c>
    </row>
    <row r="1037" spans="1:16" x14ac:dyDescent="0.3">
      <c r="A1037">
        <v>1036</v>
      </c>
      <c r="B1037">
        <v>180166393</v>
      </c>
      <c r="C1037">
        <v>43334.593171296299</v>
      </c>
      <c r="D1037" t="s">
        <v>945</v>
      </c>
      <c r="E1037" t="s">
        <v>966</v>
      </c>
      <c r="F1037" t="s">
        <v>360</v>
      </c>
      <c r="G1037" t="s">
        <v>36</v>
      </c>
      <c r="H1037">
        <v>14.699999999720603</v>
      </c>
      <c r="J1037">
        <v>103.59999999403954</v>
      </c>
      <c r="K1037">
        <v>2</v>
      </c>
      <c r="M1037" cm="1">
        <f t="array" ref="M1037">_xlfn.IFS(J1037="",I1037,I1037&gt;J1037,J1037,I1037&lt;J1037,I1037)</f>
        <v>0</v>
      </c>
      <c r="N1037">
        <f t="shared" si="48"/>
        <v>0</v>
      </c>
      <c r="O1037">
        <f t="shared" si="49"/>
        <v>0</v>
      </c>
      <c r="P1037" t="str">
        <f t="shared" si="50"/>
        <v/>
      </c>
    </row>
    <row r="1038" spans="1:16" x14ac:dyDescent="0.3">
      <c r="A1038">
        <v>1037</v>
      </c>
      <c r="B1038">
        <v>180166395</v>
      </c>
      <c r="C1038">
        <v>43334.594849537039</v>
      </c>
      <c r="D1038" t="s">
        <v>945</v>
      </c>
      <c r="E1038" t="s">
        <v>966</v>
      </c>
      <c r="F1038" t="s">
        <v>570</v>
      </c>
      <c r="G1038" t="s">
        <v>23</v>
      </c>
      <c r="H1038">
        <v>34.699999991571531</v>
      </c>
      <c r="J1038">
        <v>106.81666665826924</v>
      </c>
      <c r="K1038">
        <v>2</v>
      </c>
      <c r="M1038" cm="1">
        <f t="array" ref="M1038">_xlfn.IFS(J1038="",I1038,I1038&gt;J1038,J1038,I1038&lt;J1038,I1038)</f>
        <v>0</v>
      </c>
      <c r="N1038">
        <f t="shared" si="48"/>
        <v>0</v>
      </c>
      <c r="O1038">
        <f t="shared" si="49"/>
        <v>0</v>
      </c>
      <c r="P1038" t="str">
        <f t="shared" si="50"/>
        <v/>
      </c>
    </row>
    <row r="1039" spans="1:16" x14ac:dyDescent="0.3">
      <c r="A1039">
        <v>1038</v>
      </c>
      <c r="B1039">
        <v>180166402</v>
      </c>
      <c r="C1039">
        <v>43334.602280092593</v>
      </c>
      <c r="D1039" t="s">
        <v>945</v>
      </c>
      <c r="E1039" t="s">
        <v>949</v>
      </c>
      <c r="F1039" t="s">
        <v>881</v>
      </c>
      <c r="G1039" t="s">
        <v>36</v>
      </c>
      <c r="H1039">
        <v>0</v>
      </c>
      <c r="J1039">
        <v>47.416666665812954</v>
      </c>
      <c r="K1039">
        <v>1</v>
      </c>
      <c r="M1039" cm="1">
        <f t="array" ref="M1039">_xlfn.IFS(J1039="",I1039,I1039&gt;J1039,J1039,I1039&lt;J1039,I1039)</f>
        <v>0</v>
      </c>
      <c r="N1039">
        <f t="shared" si="48"/>
        <v>0</v>
      </c>
      <c r="O1039">
        <f t="shared" si="49"/>
        <v>0</v>
      </c>
      <c r="P1039" t="str">
        <f t="shared" si="50"/>
        <v/>
      </c>
    </row>
    <row r="1040" spans="1:16" x14ac:dyDescent="0.3">
      <c r="A1040">
        <v>1039</v>
      </c>
      <c r="B1040">
        <v>180166407</v>
      </c>
      <c r="C1040">
        <v>43334.604131944441</v>
      </c>
      <c r="D1040" t="s">
        <v>945</v>
      </c>
      <c r="E1040" t="s">
        <v>966</v>
      </c>
      <c r="F1040" t="s">
        <v>565</v>
      </c>
      <c r="G1040" t="s">
        <v>36</v>
      </c>
      <c r="H1040">
        <v>1.6333333379589021</v>
      </c>
      <c r="J1040">
        <v>37.533333337632939</v>
      </c>
      <c r="K1040">
        <v>2</v>
      </c>
      <c r="M1040" cm="1">
        <f t="array" ref="M1040">_xlfn.IFS(J1040="",I1040,I1040&gt;J1040,J1040,I1040&lt;J1040,I1040)</f>
        <v>0</v>
      </c>
      <c r="N1040">
        <f t="shared" si="48"/>
        <v>0</v>
      </c>
      <c r="O1040">
        <f t="shared" si="49"/>
        <v>0</v>
      </c>
      <c r="P1040" t="str">
        <f t="shared" si="50"/>
        <v/>
      </c>
    </row>
    <row r="1041" spans="1:16" x14ac:dyDescent="0.3">
      <c r="A1041">
        <v>1040</v>
      </c>
      <c r="B1041">
        <v>180166453</v>
      </c>
      <c r="C1041">
        <v>43334.642233796294</v>
      </c>
      <c r="D1041" t="s">
        <v>945</v>
      </c>
      <c r="E1041" t="s">
        <v>966</v>
      </c>
      <c r="F1041" t="s">
        <v>768</v>
      </c>
      <c r="G1041" t="s">
        <v>36</v>
      </c>
      <c r="J1041">
        <v>15.583333340473473</v>
      </c>
      <c r="K1041">
        <v>1</v>
      </c>
      <c r="M1041" cm="1">
        <f t="array" ref="M1041">_xlfn.IFS(J1041="",I1041,I1041&gt;J1041,J1041,I1041&lt;J1041,I1041)</f>
        <v>0</v>
      </c>
      <c r="N1041">
        <f t="shared" si="48"/>
        <v>0</v>
      </c>
      <c r="O1041">
        <f t="shared" si="49"/>
        <v>0</v>
      </c>
      <c r="P1041" t="str">
        <f t="shared" si="50"/>
        <v/>
      </c>
    </row>
    <row r="1042" spans="1:16" x14ac:dyDescent="0.3">
      <c r="A1042">
        <v>1041</v>
      </c>
      <c r="B1042">
        <v>180166474</v>
      </c>
      <c r="C1042">
        <v>43334.656064814815</v>
      </c>
      <c r="D1042" t="s">
        <v>945</v>
      </c>
      <c r="E1042" t="s">
        <v>966</v>
      </c>
      <c r="F1042" t="s">
        <v>302</v>
      </c>
      <c r="G1042" t="s">
        <v>36</v>
      </c>
      <c r="H1042">
        <v>16.116666662273929</v>
      </c>
      <c r="J1042">
        <v>58.1000000028871</v>
      </c>
      <c r="K1042">
        <v>1</v>
      </c>
      <c r="M1042" cm="1">
        <f t="array" ref="M1042">_xlfn.IFS(J1042="",I1042,I1042&gt;J1042,J1042,I1042&lt;J1042,I1042)</f>
        <v>0</v>
      </c>
      <c r="N1042">
        <f t="shared" si="48"/>
        <v>0</v>
      </c>
      <c r="O1042">
        <f t="shared" si="49"/>
        <v>0</v>
      </c>
      <c r="P1042" t="str">
        <f t="shared" si="50"/>
        <v/>
      </c>
    </row>
    <row r="1043" spans="1:16" x14ac:dyDescent="0.3">
      <c r="A1043">
        <v>1042</v>
      </c>
      <c r="B1043">
        <v>180166526</v>
      </c>
      <c r="C1043">
        <v>43334.684849537036</v>
      </c>
      <c r="D1043" t="s">
        <v>945</v>
      </c>
      <c r="E1043" t="s">
        <v>966</v>
      </c>
      <c r="F1043" t="s">
        <v>234</v>
      </c>
      <c r="G1043" t="s">
        <v>36</v>
      </c>
      <c r="J1043">
        <v>8.6499999999068677</v>
      </c>
      <c r="K1043">
        <v>1</v>
      </c>
      <c r="M1043" cm="1">
        <f t="array" ref="M1043">_xlfn.IFS(J1043="",I1043,I1043&gt;J1043,J1043,I1043&lt;J1043,I1043)</f>
        <v>0</v>
      </c>
      <c r="N1043">
        <f t="shared" si="48"/>
        <v>0</v>
      </c>
      <c r="O1043">
        <f t="shared" si="49"/>
        <v>0</v>
      </c>
      <c r="P1043" t="str">
        <f t="shared" si="50"/>
        <v/>
      </c>
    </row>
    <row r="1044" spans="1:16" x14ac:dyDescent="0.3">
      <c r="A1044">
        <v>1043</v>
      </c>
      <c r="B1044">
        <v>180166535</v>
      </c>
      <c r="C1044">
        <v>43334.69085648148</v>
      </c>
      <c r="D1044" t="s">
        <v>945</v>
      </c>
      <c r="E1044" t="s">
        <v>966</v>
      </c>
      <c r="F1044" t="s">
        <v>882</v>
      </c>
      <c r="G1044" t="s">
        <v>36</v>
      </c>
      <c r="H1044">
        <v>1.6666670562699437E-2</v>
      </c>
      <c r="J1044">
        <v>39.583333334885538</v>
      </c>
      <c r="K1044">
        <v>1</v>
      </c>
      <c r="M1044" cm="1">
        <f t="array" ref="M1044">_xlfn.IFS(J1044="",I1044,I1044&gt;J1044,J1044,I1044&lt;J1044,I1044)</f>
        <v>0</v>
      </c>
      <c r="N1044">
        <f t="shared" si="48"/>
        <v>0</v>
      </c>
      <c r="O1044">
        <f t="shared" si="49"/>
        <v>0</v>
      </c>
      <c r="P1044" t="str">
        <f t="shared" si="50"/>
        <v/>
      </c>
    </row>
    <row r="1045" spans="1:16" x14ac:dyDescent="0.3">
      <c r="A1045">
        <v>1044</v>
      </c>
      <c r="B1045">
        <v>180166588</v>
      </c>
      <c r="C1045">
        <v>43334.734097222223</v>
      </c>
      <c r="D1045" t="s">
        <v>994</v>
      </c>
      <c r="E1045" t="s">
        <v>1028</v>
      </c>
      <c r="F1045" t="s">
        <v>883</v>
      </c>
      <c r="G1045" t="s">
        <v>23</v>
      </c>
      <c r="H1045">
        <v>31.733333333395422</v>
      </c>
      <c r="J1045">
        <v>34.300000002840534</v>
      </c>
      <c r="K1045">
        <v>1</v>
      </c>
      <c r="M1045" cm="1">
        <f t="array" ref="M1045">_xlfn.IFS(J1045="",I1045,I1045&gt;J1045,J1045,I1045&lt;J1045,I1045)</f>
        <v>0</v>
      </c>
      <c r="N1045">
        <f t="shared" si="48"/>
        <v>0</v>
      </c>
      <c r="O1045">
        <f t="shared" si="49"/>
        <v>0</v>
      </c>
      <c r="P1045" t="str">
        <f t="shared" si="50"/>
        <v/>
      </c>
    </row>
    <row r="1046" spans="1:16" x14ac:dyDescent="0.3">
      <c r="A1046">
        <v>1045</v>
      </c>
      <c r="B1046">
        <v>180166597</v>
      </c>
      <c r="C1046">
        <v>43334.738958333335</v>
      </c>
      <c r="D1046" t="s">
        <v>994</v>
      </c>
      <c r="E1046" t="s">
        <v>1028</v>
      </c>
      <c r="F1046" t="s">
        <v>884</v>
      </c>
      <c r="G1046" t="s">
        <v>36</v>
      </c>
      <c r="H1046">
        <v>27.416666663484648</v>
      </c>
      <c r="J1046">
        <v>77.900000000372529</v>
      </c>
      <c r="K1046">
        <v>1</v>
      </c>
      <c r="M1046" cm="1">
        <f t="array" ref="M1046">_xlfn.IFS(J1046="",I1046,I1046&gt;J1046,J1046,I1046&lt;J1046,I1046)</f>
        <v>0</v>
      </c>
      <c r="N1046">
        <f t="shared" si="48"/>
        <v>0</v>
      </c>
      <c r="O1046">
        <f t="shared" si="49"/>
        <v>0</v>
      </c>
      <c r="P1046" t="str">
        <f t="shared" si="50"/>
        <v/>
      </c>
    </row>
    <row r="1047" spans="1:16" x14ac:dyDescent="0.3">
      <c r="A1047">
        <v>1046</v>
      </c>
      <c r="B1047">
        <v>180166604</v>
      </c>
      <c r="C1047">
        <v>43334.741493055553</v>
      </c>
      <c r="D1047" t="s">
        <v>945</v>
      </c>
      <c r="E1047" t="s">
        <v>966</v>
      </c>
      <c r="F1047" t="s">
        <v>885</v>
      </c>
      <c r="G1047" t="s">
        <v>36</v>
      </c>
      <c r="H1047">
        <v>10.650000006426126</v>
      </c>
      <c r="J1047">
        <v>47.099999998463318</v>
      </c>
      <c r="K1047">
        <v>1</v>
      </c>
      <c r="M1047" cm="1">
        <f t="array" ref="M1047">_xlfn.IFS(J1047="",I1047,I1047&gt;J1047,J1047,I1047&lt;J1047,I1047)</f>
        <v>0</v>
      </c>
      <c r="N1047">
        <f t="shared" si="48"/>
        <v>0</v>
      </c>
      <c r="O1047">
        <f t="shared" si="49"/>
        <v>0</v>
      </c>
      <c r="P1047" t="str">
        <f t="shared" si="50"/>
        <v/>
      </c>
    </row>
    <row r="1048" spans="1:16" x14ac:dyDescent="0.3">
      <c r="A1048">
        <v>1047</v>
      </c>
      <c r="B1048">
        <v>180166784</v>
      </c>
      <c r="C1048">
        <v>43334.906064814815</v>
      </c>
      <c r="D1048" t="s">
        <v>945</v>
      </c>
      <c r="E1048" t="s">
        <v>966</v>
      </c>
      <c r="F1048" t="s">
        <v>886</v>
      </c>
      <c r="G1048" t="s">
        <v>36</v>
      </c>
      <c r="H1048">
        <v>23.249999997206032</v>
      </c>
      <c r="J1048">
        <v>40.566666667582467</v>
      </c>
      <c r="K1048">
        <v>1</v>
      </c>
      <c r="M1048" cm="1">
        <f t="array" ref="M1048">_xlfn.IFS(J1048="",I1048,I1048&gt;J1048,J1048,I1048&lt;J1048,I1048)</f>
        <v>0</v>
      </c>
      <c r="N1048">
        <f t="shared" si="48"/>
        <v>0</v>
      </c>
      <c r="O1048">
        <f t="shared" si="49"/>
        <v>0</v>
      </c>
      <c r="P1048" t="str">
        <f t="shared" si="50"/>
        <v/>
      </c>
    </row>
    <row r="1049" spans="1:16" x14ac:dyDescent="0.3">
      <c r="A1049">
        <v>1048</v>
      </c>
      <c r="B1049">
        <v>180166872</v>
      </c>
      <c r="C1049">
        <v>43335.279687499999</v>
      </c>
      <c r="D1049" t="s">
        <v>945</v>
      </c>
      <c r="E1049" t="s">
        <v>949</v>
      </c>
      <c r="F1049" t="s">
        <v>690</v>
      </c>
      <c r="G1049" t="s">
        <v>23</v>
      </c>
      <c r="H1049">
        <v>0.21666666492819786</v>
      </c>
      <c r="I1049">
        <v>50.250000001396984</v>
      </c>
      <c r="J1049">
        <v>57.550000000046566</v>
      </c>
      <c r="K1049">
        <v>1</v>
      </c>
      <c r="L1049">
        <v>2</v>
      </c>
      <c r="M1049" cm="1">
        <f t="array" ref="M1049">_xlfn.IFS(J1049="",I1049,I1049&gt;J1049,J1049,I1049&lt;J1049,I1049)</f>
        <v>50.250000001396984</v>
      </c>
      <c r="N1049">
        <f t="shared" si="48"/>
        <v>1</v>
      </c>
      <c r="O1049">
        <f t="shared" si="49"/>
        <v>1</v>
      </c>
      <c r="P1049" t="str">
        <f t="shared" si="50"/>
        <v/>
      </c>
    </row>
    <row r="1050" spans="1:16" x14ac:dyDescent="0.3">
      <c r="A1050">
        <v>1049</v>
      </c>
      <c r="B1050">
        <v>180166913</v>
      </c>
      <c r="C1050">
        <v>43335.324143518519</v>
      </c>
      <c r="D1050" t="s">
        <v>945</v>
      </c>
      <c r="E1050" t="s">
        <v>949</v>
      </c>
      <c r="F1050" t="s">
        <v>605</v>
      </c>
      <c r="G1050" t="s">
        <v>36</v>
      </c>
      <c r="H1050">
        <v>36.800000000512227</v>
      </c>
      <c r="J1050">
        <v>43.13333333702758</v>
      </c>
      <c r="K1050">
        <v>1</v>
      </c>
      <c r="M1050" cm="1">
        <f t="array" ref="M1050">_xlfn.IFS(J1050="",I1050,I1050&gt;J1050,J1050,I1050&lt;J1050,I1050)</f>
        <v>0</v>
      </c>
      <c r="N1050">
        <f t="shared" si="48"/>
        <v>0</v>
      </c>
      <c r="O1050">
        <f t="shared" si="49"/>
        <v>0</v>
      </c>
      <c r="P1050" t="str">
        <f t="shared" si="50"/>
        <v/>
      </c>
    </row>
    <row r="1051" spans="1:16" x14ac:dyDescent="0.3">
      <c r="A1051">
        <v>1050</v>
      </c>
      <c r="B1051">
        <v>180167167</v>
      </c>
      <c r="C1051">
        <v>43335.546736111108</v>
      </c>
      <c r="D1051" t="s">
        <v>945</v>
      </c>
      <c r="E1051" t="s">
        <v>966</v>
      </c>
      <c r="F1051" t="s">
        <v>628</v>
      </c>
      <c r="G1051" t="s">
        <v>36</v>
      </c>
      <c r="H1051">
        <v>12.833333336748183</v>
      </c>
      <c r="J1051">
        <v>31.550000009592623</v>
      </c>
      <c r="K1051">
        <v>2</v>
      </c>
      <c r="M1051" cm="1">
        <f t="array" ref="M1051">_xlfn.IFS(J1051="",I1051,I1051&gt;J1051,J1051,I1051&lt;J1051,I1051)</f>
        <v>0</v>
      </c>
      <c r="N1051">
        <f t="shared" si="48"/>
        <v>0</v>
      </c>
      <c r="O1051">
        <f t="shared" si="49"/>
        <v>0</v>
      </c>
      <c r="P1051" t="str">
        <f t="shared" si="50"/>
        <v/>
      </c>
    </row>
    <row r="1052" spans="1:16" x14ac:dyDescent="0.3">
      <c r="A1052">
        <v>1051</v>
      </c>
      <c r="B1052">
        <v>180167200</v>
      </c>
      <c r="C1052">
        <v>43335.567164351851</v>
      </c>
      <c r="D1052" t="s">
        <v>945</v>
      </c>
      <c r="E1052" t="s">
        <v>966</v>
      </c>
      <c r="F1052" t="s">
        <v>875</v>
      </c>
      <c r="G1052" t="s">
        <v>36</v>
      </c>
      <c r="H1052">
        <v>5.4000000050291419</v>
      </c>
      <c r="I1052">
        <v>17.283333339728415</v>
      </c>
      <c r="J1052">
        <v>34.166666669771075</v>
      </c>
      <c r="K1052">
        <v>2</v>
      </c>
      <c r="L1052">
        <v>1</v>
      </c>
      <c r="M1052" cm="1">
        <f t="array" ref="M1052">_xlfn.IFS(J1052="",I1052,I1052&gt;J1052,J1052,I1052&lt;J1052,I1052)</f>
        <v>17.283333339728415</v>
      </c>
      <c r="N1052">
        <f t="shared" si="48"/>
        <v>1</v>
      </c>
      <c r="O1052">
        <f t="shared" si="49"/>
        <v>1</v>
      </c>
      <c r="P1052" t="str">
        <f t="shared" si="50"/>
        <v/>
      </c>
    </row>
    <row r="1053" spans="1:16" x14ac:dyDescent="0.3">
      <c r="A1053">
        <v>1052</v>
      </c>
      <c r="B1053">
        <v>180167208</v>
      </c>
      <c r="C1053">
        <v>43335.575532407405</v>
      </c>
      <c r="D1053" t="s">
        <v>945</v>
      </c>
      <c r="E1053" t="s">
        <v>949</v>
      </c>
      <c r="F1053" t="s">
        <v>357</v>
      </c>
      <c r="G1053" t="s">
        <v>36</v>
      </c>
      <c r="H1053">
        <v>37.233333340846002</v>
      </c>
      <c r="I1053">
        <v>26.23333333642222</v>
      </c>
      <c r="J1053">
        <v>89.850000006845221</v>
      </c>
      <c r="K1053">
        <v>1</v>
      </c>
      <c r="L1053">
        <v>3</v>
      </c>
      <c r="M1053" cm="1">
        <f t="array" ref="M1053">_xlfn.IFS(J1053="",I1053,I1053&gt;J1053,J1053,I1053&lt;J1053,I1053)</f>
        <v>26.23333333642222</v>
      </c>
      <c r="N1053">
        <f t="shared" si="48"/>
        <v>1</v>
      </c>
      <c r="O1053">
        <f t="shared" si="49"/>
        <v>1</v>
      </c>
      <c r="P1053" t="str">
        <f t="shared" si="50"/>
        <v/>
      </c>
    </row>
    <row r="1054" spans="1:16" x14ac:dyDescent="0.3">
      <c r="A1054">
        <v>1053</v>
      </c>
      <c r="B1054">
        <v>180167444</v>
      </c>
      <c r="C1054">
        <v>43335.728125000001</v>
      </c>
      <c r="D1054" t="s">
        <v>945</v>
      </c>
      <c r="E1054" t="s">
        <v>966</v>
      </c>
      <c r="F1054" t="s">
        <v>321</v>
      </c>
      <c r="G1054" t="s">
        <v>36</v>
      </c>
      <c r="H1054">
        <v>11.28333333064802</v>
      </c>
      <c r="J1054">
        <v>82.700000001350418</v>
      </c>
      <c r="K1054">
        <v>1</v>
      </c>
      <c r="M1054" cm="1">
        <f t="array" ref="M1054">_xlfn.IFS(J1054="",I1054,I1054&gt;J1054,J1054,I1054&lt;J1054,I1054)</f>
        <v>0</v>
      </c>
      <c r="N1054">
        <f t="shared" si="48"/>
        <v>0</v>
      </c>
      <c r="O1054">
        <f t="shared" si="49"/>
        <v>0</v>
      </c>
      <c r="P1054" t="str">
        <f t="shared" si="50"/>
        <v/>
      </c>
    </row>
    <row r="1055" spans="1:16" x14ac:dyDescent="0.3">
      <c r="A1055">
        <v>1054</v>
      </c>
      <c r="B1055">
        <v>180167756</v>
      </c>
      <c r="C1055">
        <v>43336.271527777775</v>
      </c>
      <c r="D1055" t="s">
        <v>945</v>
      </c>
      <c r="E1055" t="s">
        <v>949</v>
      </c>
      <c r="F1055" t="s">
        <v>889</v>
      </c>
      <c r="G1055" t="s">
        <v>36</v>
      </c>
      <c r="H1055">
        <v>78.816666671773419</v>
      </c>
      <c r="J1055">
        <v>98.36666667368263</v>
      </c>
      <c r="K1055">
        <v>1</v>
      </c>
      <c r="M1055" cm="1">
        <f t="array" ref="M1055">_xlfn.IFS(J1055="",I1055,I1055&gt;J1055,J1055,I1055&lt;J1055,I1055)</f>
        <v>0</v>
      </c>
      <c r="N1055">
        <f t="shared" si="48"/>
        <v>0</v>
      </c>
      <c r="O1055">
        <f t="shared" si="49"/>
        <v>0</v>
      </c>
      <c r="P1055" t="str">
        <f t="shared" si="50"/>
        <v/>
      </c>
    </row>
    <row r="1056" spans="1:16" x14ac:dyDescent="0.3">
      <c r="A1056">
        <v>1055</v>
      </c>
      <c r="B1056">
        <v>180167814</v>
      </c>
      <c r="C1056">
        <v>43336.35015046296</v>
      </c>
      <c r="D1056" t="s">
        <v>1025</v>
      </c>
      <c r="E1056" t="s">
        <v>1028</v>
      </c>
      <c r="F1056" t="s">
        <v>890</v>
      </c>
      <c r="G1056" t="s">
        <v>23</v>
      </c>
      <c r="H1056">
        <v>9.8333333374466747</v>
      </c>
      <c r="J1056">
        <v>81.850000001722947</v>
      </c>
      <c r="K1056">
        <v>2</v>
      </c>
      <c r="M1056" cm="1">
        <f t="array" ref="M1056">_xlfn.IFS(J1056="",I1056,I1056&gt;J1056,J1056,I1056&lt;J1056,I1056)</f>
        <v>0</v>
      </c>
      <c r="N1056">
        <f t="shared" si="48"/>
        <v>0</v>
      </c>
      <c r="O1056">
        <f t="shared" si="49"/>
        <v>0</v>
      </c>
      <c r="P1056" t="str">
        <f t="shared" si="50"/>
        <v/>
      </c>
    </row>
    <row r="1057" spans="1:16" x14ac:dyDescent="0.3">
      <c r="A1057">
        <v>1056</v>
      </c>
      <c r="B1057">
        <v>180168054</v>
      </c>
      <c r="C1057">
        <v>43336.56658564815</v>
      </c>
      <c r="D1057" t="s">
        <v>945</v>
      </c>
      <c r="E1057" t="s">
        <v>949</v>
      </c>
      <c r="F1057" t="s">
        <v>690</v>
      </c>
      <c r="G1057" t="s">
        <v>36</v>
      </c>
      <c r="H1057">
        <v>0.11666666250675917</v>
      </c>
      <c r="J1057">
        <v>28.916666668374091</v>
      </c>
      <c r="K1057">
        <v>1</v>
      </c>
      <c r="M1057" cm="1">
        <f t="array" ref="M1057">_xlfn.IFS(J1057="",I1057,I1057&gt;J1057,J1057,I1057&lt;J1057,I1057)</f>
        <v>0</v>
      </c>
      <c r="N1057">
        <f t="shared" si="48"/>
        <v>0</v>
      </c>
      <c r="O1057">
        <f t="shared" si="49"/>
        <v>0</v>
      </c>
      <c r="P1057" t="str">
        <f t="shared" si="50"/>
        <v/>
      </c>
    </row>
    <row r="1058" spans="1:16" x14ac:dyDescent="0.3">
      <c r="A1058">
        <v>1057</v>
      </c>
      <c r="B1058">
        <v>180168062</v>
      </c>
      <c r="C1058">
        <v>43336.581273148149</v>
      </c>
      <c r="D1058" t="s">
        <v>945</v>
      </c>
      <c r="E1058" t="s">
        <v>949</v>
      </c>
      <c r="F1058" t="s">
        <v>215</v>
      </c>
      <c r="G1058" t="s">
        <v>36</v>
      </c>
      <c r="H1058">
        <v>9.3666666664648801</v>
      </c>
      <c r="J1058">
        <v>42.966666662832722</v>
      </c>
      <c r="K1058">
        <v>2</v>
      </c>
      <c r="M1058" cm="1">
        <f t="array" ref="M1058">_xlfn.IFS(J1058="",I1058,I1058&gt;J1058,J1058,I1058&lt;J1058,I1058)</f>
        <v>0</v>
      </c>
      <c r="N1058">
        <f t="shared" si="48"/>
        <v>0</v>
      </c>
      <c r="O1058">
        <f t="shared" si="49"/>
        <v>0</v>
      </c>
      <c r="P1058" t="str">
        <f t="shared" si="50"/>
        <v/>
      </c>
    </row>
    <row r="1059" spans="1:16" x14ac:dyDescent="0.3">
      <c r="A1059">
        <v>1058</v>
      </c>
      <c r="B1059">
        <v>180168110</v>
      </c>
      <c r="C1059">
        <v>43336.629861111112</v>
      </c>
      <c r="D1059" t="s">
        <v>945</v>
      </c>
      <c r="E1059" t="s">
        <v>949</v>
      </c>
      <c r="F1059" t="s">
        <v>442</v>
      </c>
      <c r="G1059" t="s">
        <v>36</v>
      </c>
      <c r="H1059">
        <v>39.183333335677162</v>
      </c>
      <c r="J1059">
        <v>50.066666667116806</v>
      </c>
      <c r="K1059">
        <v>1</v>
      </c>
      <c r="M1059" cm="1">
        <f t="array" ref="M1059">_xlfn.IFS(J1059="",I1059,I1059&gt;J1059,J1059,I1059&lt;J1059,I1059)</f>
        <v>0</v>
      </c>
      <c r="N1059">
        <f t="shared" si="48"/>
        <v>0</v>
      </c>
      <c r="O1059">
        <f t="shared" si="49"/>
        <v>0</v>
      </c>
      <c r="P1059" t="str">
        <f t="shared" si="50"/>
        <v/>
      </c>
    </row>
    <row r="1060" spans="1:16" x14ac:dyDescent="0.3">
      <c r="A1060">
        <v>1059</v>
      </c>
      <c r="B1060">
        <v>180168122</v>
      </c>
      <c r="C1060">
        <v>43336.649108796293</v>
      </c>
      <c r="D1060" t="s">
        <v>1025</v>
      </c>
      <c r="E1060" t="s">
        <v>1028</v>
      </c>
      <c r="F1060" t="s">
        <v>892</v>
      </c>
      <c r="G1060" t="s">
        <v>36</v>
      </c>
      <c r="H1060">
        <v>25.683333333581686</v>
      </c>
      <c r="J1060">
        <v>44.050000008428469</v>
      </c>
      <c r="K1060">
        <v>1</v>
      </c>
      <c r="M1060" cm="1">
        <f t="array" ref="M1060">_xlfn.IFS(J1060="",I1060,I1060&gt;J1060,J1060,I1060&lt;J1060,I1060)</f>
        <v>0</v>
      </c>
      <c r="N1060">
        <f t="shared" si="48"/>
        <v>0</v>
      </c>
      <c r="O1060">
        <f t="shared" si="49"/>
        <v>0</v>
      </c>
      <c r="P1060" t="str">
        <f t="shared" si="50"/>
        <v/>
      </c>
    </row>
    <row r="1061" spans="1:16" x14ac:dyDescent="0.3">
      <c r="A1061">
        <v>1060</v>
      </c>
      <c r="B1061">
        <v>180168220</v>
      </c>
      <c r="C1061">
        <v>43336.742430555554</v>
      </c>
      <c r="D1061" t="s">
        <v>994</v>
      </c>
      <c r="E1061" t="s">
        <v>997</v>
      </c>
      <c r="F1061" t="s">
        <v>98</v>
      </c>
      <c r="G1061" t="s">
        <v>36</v>
      </c>
      <c r="H1061">
        <v>15.300000003771856</v>
      </c>
      <c r="I1061">
        <v>13.900000001303852</v>
      </c>
      <c r="J1061">
        <v>55.28333333786577</v>
      </c>
      <c r="K1061">
        <v>1</v>
      </c>
      <c r="L1061">
        <v>1</v>
      </c>
      <c r="M1061" cm="1">
        <f t="array" ref="M1061">_xlfn.IFS(J1061="",I1061,I1061&gt;J1061,J1061,I1061&lt;J1061,I1061)</f>
        <v>13.900000001303852</v>
      </c>
      <c r="N1061">
        <f t="shared" si="48"/>
        <v>1</v>
      </c>
      <c r="O1061">
        <f t="shared" si="49"/>
        <v>1</v>
      </c>
      <c r="P1061" t="str">
        <f t="shared" si="50"/>
        <v/>
      </c>
    </row>
    <row r="1062" spans="1:16" x14ac:dyDescent="0.3">
      <c r="A1062">
        <v>1061</v>
      </c>
      <c r="B1062">
        <v>180168223</v>
      </c>
      <c r="C1062">
        <v>43336.747118055559</v>
      </c>
      <c r="D1062" t="s">
        <v>945</v>
      </c>
      <c r="E1062" t="s">
        <v>966</v>
      </c>
      <c r="F1062" t="s">
        <v>839</v>
      </c>
      <c r="G1062" t="s">
        <v>23</v>
      </c>
      <c r="H1062">
        <v>18.866666665999219</v>
      </c>
      <c r="J1062">
        <v>57.866666667396203</v>
      </c>
      <c r="K1062">
        <v>1</v>
      </c>
      <c r="M1062" cm="1">
        <f t="array" ref="M1062">_xlfn.IFS(J1062="",I1062,I1062&gt;J1062,J1062,I1062&lt;J1062,I1062)</f>
        <v>0</v>
      </c>
      <c r="N1062">
        <f t="shared" si="48"/>
        <v>0</v>
      </c>
      <c r="O1062">
        <f t="shared" si="49"/>
        <v>0</v>
      </c>
      <c r="P1062" t="str">
        <f t="shared" si="50"/>
        <v/>
      </c>
    </row>
    <row r="1063" spans="1:16" x14ac:dyDescent="0.3">
      <c r="A1063">
        <v>1062</v>
      </c>
      <c r="B1063">
        <v>180169027</v>
      </c>
      <c r="C1063">
        <v>43338.611921296295</v>
      </c>
      <c r="D1063" t="s">
        <v>945</v>
      </c>
      <c r="E1063" t="s">
        <v>966</v>
      </c>
      <c r="F1063" t="s">
        <v>893</v>
      </c>
      <c r="G1063" t="s">
        <v>239</v>
      </c>
      <c r="H1063">
        <v>45.116666672984138</v>
      </c>
      <c r="I1063">
        <v>233.83333333418705</v>
      </c>
      <c r="J1063">
        <v>251.76666666870005</v>
      </c>
      <c r="K1063">
        <v>2</v>
      </c>
      <c r="L1063">
        <v>2</v>
      </c>
      <c r="M1063" cm="1">
        <f t="array" ref="M1063">_xlfn.IFS(J1063="",I1063,I1063&gt;J1063,J1063,I1063&lt;J1063,I1063)</f>
        <v>233.83333333418705</v>
      </c>
      <c r="N1063">
        <f t="shared" si="48"/>
        <v>1</v>
      </c>
      <c r="O1063">
        <f t="shared" si="49"/>
        <v>1</v>
      </c>
      <c r="P1063" t="str">
        <f t="shared" si="50"/>
        <v/>
      </c>
    </row>
    <row r="1064" spans="1:16" x14ac:dyDescent="0.3">
      <c r="A1064">
        <v>1063</v>
      </c>
      <c r="B1064">
        <v>180169282</v>
      </c>
      <c r="C1064">
        <v>43339.321863425925</v>
      </c>
      <c r="D1064" t="s">
        <v>945</v>
      </c>
      <c r="E1064" t="s">
        <v>949</v>
      </c>
      <c r="F1064" t="s">
        <v>77</v>
      </c>
      <c r="G1064" t="s">
        <v>36</v>
      </c>
      <c r="H1064">
        <v>20.533333334606141</v>
      </c>
      <c r="I1064">
        <v>29.516666672425345</v>
      </c>
      <c r="J1064">
        <v>40.116666667163372</v>
      </c>
      <c r="K1064">
        <v>1</v>
      </c>
      <c r="L1064">
        <v>2</v>
      </c>
      <c r="M1064" cm="1">
        <f t="array" ref="M1064">_xlfn.IFS(J1064="",I1064,I1064&gt;J1064,J1064,I1064&lt;J1064,I1064)</f>
        <v>29.516666672425345</v>
      </c>
      <c r="N1064">
        <f t="shared" si="48"/>
        <v>1</v>
      </c>
      <c r="O1064">
        <f t="shared" si="49"/>
        <v>1</v>
      </c>
      <c r="P1064" t="str">
        <f t="shared" si="50"/>
        <v/>
      </c>
    </row>
    <row r="1065" spans="1:16" x14ac:dyDescent="0.3">
      <c r="A1065">
        <v>1064</v>
      </c>
      <c r="B1065">
        <v>180169302</v>
      </c>
      <c r="C1065">
        <v>43339.337997685187</v>
      </c>
      <c r="D1065" t="s">
        <v>945</v>
      </c>
      <c r="E1065" t="s">
        <v>949</v>
      </c>
      <c r="F1065" t="s">
        <v>246</v>
      </c>
      <c r="G1065" t="s">
        <v>36</v>
      </c>
      <c r="H1065">
        <v>12.449999997625127</v>
      </c>
      <c r="J1065">
        <v>21.833333334652707</v>
      </c>
      <c r="K1065">
        <v>1</v>
      </c>
      <c r="M1065" cm="1">
        <f t="array" ref="M1065">_xlfn.IFS(J1065="",I1065,I1065&gt;J1065,J1065,I1065&lt;J1065,I1065)</f>
        <v>0</v>
      </c>
      <c r="N1065">
        <f t="shared" si="48"/>
        <v>0</v>
      </c>
      <c r="O1065">
        <f t="shared" si="49"/>
        <v>0</v>
      </c>
      <c r="P1065" t="str">
        <f t="shared" si="50"/>
        <v/>
      </c>
    </row>
    <row r="1066" spans="1:16" x14ac:dyDescent="0.3">
      <c r="A1066">
        <v>1065</v>
      </c>
      <c r="B1066">
        <v>180169320</v>
      </c>
      <c r="C1066">
        <v>43339.354328703703</v>
      </c>
      <c r="D1066" t="s">
        <v>945</v>
      </c>
      <c r="E1066" t="s">
        <v>966</v>
      </c>
      <c r="F1066" t="s">
        <v>896</v>
      </c>
      <c r="G1066" t="s">
        <v>36</v>
      </c>
      <c r="H1066">
        <v>13.283333337167278</v>
      </c>
      <c r="J1066">
        <v>41.099999999860302</v>
      </c>
      <c r="K1066">
        <v>1</v>
      </c>
      <c r="M1066" cm="1">
        <f t="array" ref="M1066">_xlfn.IFS(J1066="",I1066,I1066&gt;J1066,J1066,I1066&lt;J1066,I1066)</f>
        <v>0</v>
      </c>
      <c r="N1066">
        <f t="shared" si="48"/>
        <v>0</v>
      </c>
      <c r="O1066">
        <f t="shared" si="49"/>
        <v>0</v>
      </c>
      <c r="P1066" t="str">
        <f t="shared" si="50"/>
        <v/>
      </c>
    </row>
    <row r="1067" spans="1:16" x14ac:dyDescent="0.3">
      <c r="A1067">
        <v>1066</v>
      </c>
      <c r="B1067">
        <v>180169324</v>
      </c>
      <c r="C1067">
        <v>43339.359895833331</v>
      </c>
      <c r="D1067" t="s">
        <v>1013</v>
      </c>
      <c r="E1067" t="s">
        <v>949</v>
      </c>
      <c r="F1067" t="s">
        <v>897</v>
      </c>
      <c r="G1067" t="s">
        <v>36</v>
      </c>
      <c r="H1067">
        <v>21.199999999953434</v>
      </c>
      <c r="J1067">
        <v>45.733333337120712</v>
      </c>
      <c r="K1067">
        <v>1</v>
      </c>
      <c r="M1067" cm="1">
        <f t="array" ref="M1067">_xlfn.IFS(J1067="",I1067,I1067&gt;J1067,J1067,I1067&lt;J1067,I1067)</f>
        <v>0</v>
      </c>
      <c r="N1067">
        <f t="shared" si="48"/>
        <v>0</v>
      </c>
      <c r="O1067">
        <f t="shared" si="49"/>
        <v>0</v>
      </c>
      <c r="P1067" t="str">
        <f t="shared" si="50"/>
        <v/>
      </c>
    </row>
    <row r="1068" spans="1:16" x14ac:dyDescent="0.3">
      <c r="A1068">
        <v>1067</v>
      </c>
      <c r="B1068">
        <v>180169364</v>
      </c>
      <c r="C1068">
        <v>43339.399351851855</v>
      </c>
      <c r="D1068" t="s">
        <v>945</v>
      </c>
      <c r="E1068" t="s">
        <v>966</v>
      </c>
      <c r="F1068" t="s">
        <v>898</v>
      </c>
      <c r="G1068" t="s">
        <v>23</v>
      </c>
      <c r="H1068">
        <v>15.849999996135011</v>
      </c>
      <c r="I1068">
        <v>50.933333326829597</v>
      </c>
      <c r="J1068">
        <v>28.399999996181577</v>
      </c>
      <c r="K1068">
        <v>1</v>
      </c>
      <c r="L1068">
        <v>1</v>
      </c>
      <c r="M1068" cm="1">
        <f t="array" ref="M1068">_xlfn.IFS(J1068="",I1068,I1068&gt;J1068,J1068,I1068&lt;J1068,I1068)</f>
        <v>28.399999996181577</v>
      </c>
      <c r="N1068">
        <f t="shared" si="48"/>
        <v>1</v>
      </c>
      <c r="O1068">
        <f t="shared" si="49"/>
        <v>1</v>
      </c>
      <c r="P1068" t="str">
        <f t="shared" si="50"/>
        <v/>
      </c>
    </row>
    <row r="1069" spans="1:16" x14ac:dyDescent="0.3">
      <c r="A1069">
        <v>1068</v>
      </c>
      <c r="B1069">
        <v>180169477</v>
      </c>
      <c r="C1069">
        <v>43339.500335648147</v>
      </c>
      <c r="D1069" t="s">
        <v>945</v>
      </c>
      <c r="E1069" t="s">
        <v>949</v>
      </c>
      <c r="F1069" t="s">
        <v>695</v>
      </c>
      <c r="G1069" t="s">
        <v>36</v>
      </c>
      <c r="H1069">
        <v>18.650000001071021</v>
      </c>
      <c r="J1069">
        <v>40.23333334014751</v>
      </c>
      <c r="K1069">
        <v>1</v>
      </c>
      <c r="M1069" cm="1">
        <f t="array" ref="M1069">_xlfn.IFS(J1069="",I1069,I1069&gt;J1069,J1069,I1069&lt;J1069,I1069)</f>
        <v>0</v>
      </c>
      <c r="N1069">
        <f t="shared" si="48"/>
        <v>0</v>
      </c>
      <c r="O1069">
        <f t="shared" si="49"/>
        <v>0</v>
      </c>
      <c r="P1069" t="str">
        <f t="shared" si="50"/>
        <v/>
      </c>
    </row>
    <row r="1070" spans="1:16" x14ac:dyDescent="0.3">
      <c r="A1070">
        <v>1069</v>
      </c>
      <c r="B1070">
        <v>180169571</v>
      </c>
      <c r="C1070">
        <v>43339.581412037034</v>
      </c>
      <c r="D1070" t="s">
        <v>1013</v>
      </c>
      <c r="E1070" t="s">
        <v>949</v>
      </c>
      <c r="F1070" t="s">
        <v>899</v>
      </c>
      <c r="G1070" t="s">
        <v>23</v>
      </c>
      <c r="I1070">
        <v>115.7666666759178</v>
      </c>
      <c r="J1070">
        <v>24.616666669026017</v>
      </c>
      <c r="K1070">
        <v>1</v>
      </c>
      <c r="L1070">
        <v>1</v>
      </c>
      <c r="M1070" cm="1">
        <f t="array" ref="M1070">_xlfn.IFS(J1070="",I1070,I1070&gt;J1070,J1070,I1070&lt;J1070,I1070)</f>
        <v>24.616666669026017</v>
      </c>
      <c r="N1070">
        <f t="shared" si="48"/>
        <v>1</v>
      </c>
      <c r="O1070">
        <f t="shared" si="49"/>
        <v>1</v>
      </c>
      <c r="P1070" t="str">
        <f t="shared" si="50"/>
        <v/>
      </c>
    </row>
    <row r="1071" spans="1:16" x14ac:dyDescent="0.3">
      <c r="A1071">
        <v>1070</v>
      </c>
      <c r="B1071">
        <v>180169666</v>
      </c>
      <c r="C1071">
        <v>43339.632094907407</v>
      </c>
      <c r="D1071" t="s">
        <v>945</v>
      </c>
      <c r="E1071" t="s">
        <v>966</v>
      </c>
      <c r="F1071" t="s">
        <v>724</v>
      </c>
      <c r="G1071" t="s">
        <v>36</v>
      </c>
      <c r="H1071">
        <v>0</v>
      </c>
      <c r="J1071">
        <v>23.333333329064772</v>
      </c>
      <c r="K1071">
        <v>1</v>
      </c>
      <c r="M1071" cm="1">
        <f t="array" ref="M1071">_xlfn.IFS(J1071="",I1071,I1071&gt;J1071,J1071,I1071&lt;J1071,I1071)</f>
        <v>0</v>
      </c>
      <c r="N1071">
        <f t="shared" si="48"/>
        <v>0</v>
      </c>
      <c r="O1071">
        <f t="shared" si="49"/>
        <v>0</v>
      </c>
      <c r="P1071" t="str">
        <f t="shared" si="50"/>
        <v/>
      </c>
    </row>
    <row r="1072" spans="1:16" x14ac:dyDescent="0.3">
      <c r="A1072">
        <v>1071</v>
      </c>
      <c r="B1072">
        <v>180169794</v>
      </c>
      <c r="C1072">
        <v>43339.712800925925</v>
      </c>
      <c r="D1072" t="s">
        <v>945</v>
      </c>
      <c r="E1072" t="s">
        <v>949</v>
      </c>
      <c r="F1072" t="s">
        <v>168</v>
      </c>
      <c r="G1072" t="s">
        <v>36</v>
      </c>
      <c r="J1072">
        <v>13.550000003306195</v>
      </c>
      <c r="K1072">
        <v>1</v>
      </c>
      <c r="M1072" cm="1">
        <f t="array" ref="M1072">_xlfn.IFS(J1072="",I1072,I1072&gt;J1072,J1072,I1072&lt;J1072,I1072)</f>
        <v>0</v>
      </c>
      <c r="N1072">
        <f t="shared" si="48"/>
        <v>0</v>
      </c>
      <c r="O1072">
        <f t="shared" si="49"/>
        <v>0</v>
      </c>
      <c r="P1072" t="str">
        <f t="shared" si="50"/>
        <v/>
      </c>
    </row>
    <row r="1073" spans="1:16" x14ac:dyDescent="0.3">
      <c r="A1073">
        <v>1072</v>
      </c>
      <c r="B1073">
        <v>180169801</v>
      </c>
      <c r="C1073">
        <v>43339.721030092594</v>
      </c>
      <c r="D1073" t="s">
        <v>945</v>
      </c>
      <c r="E1073" t="s">
        <v>949</v>
      </c>
      <c r="F1073" t="s">
        <v>900</v>
      </c>
      <c r="G1073" t="s">
        <v>36</v>
      </c>
      <c r="H1073">
        <v>4.7333333292044699</v>
      </c>
      <c r="J1073">
        <v>25.150000001303852</v>
      </c>
      <c r="K1073">
        <v>1</v>
      </c>
      <c r="M1073" cm="1">
        <f t="array" ref="M1073">_xlfn.IFS(J1073="",I1073,I1073&gt;J1073,J1073,I1073&lt;J1073,I1073)</f>
        <v>0</v>
      </c>
      <c r="N1073">
        <f t="shared" si="48"/>
        <v>0</v>
      </c>
      <c r="O1073">
        <f t="shared" si="49"/>
        <v>0</v>
      </c>
      <c r="P1073" t="str">
        <f t="shared" si="50"/>
        <v/>
      </c>
    </row>
    <row r="1074" spans="1:16" x14ac:dyDescent="0.3">
      <c r="A1074">
        <v>1073</v>
      </c>
      <c r="B1074">
        <v>180169812</v>
      </c>
      <c r="C1074">
        <v>43339.727939814817</v>
      </c>
      <c r="D1074" t="s">
        <v>945</v>
      </c>
      <c r="E1074" t="s">
        <v>949</v>
      </c>
      <c r="F1074" t="s">
        <v>221</v>
      </c>
      <c r="G1074" t="s">
        <v>36</v>
      </c>
      <c r="H1074">
        <v>24.933333325898275</v>
      </c>
      <c r="I1074">
        <v>31.766666664043441</v>
      </c>
      <c r="J1074">
        <v>34.149999999208376</v>
      </c>
      <c r="K1074">
        <v>1</v>
      </c>
      <c r="L1074">
        <v>1</v>
      </c>
      <c r="M1074" cm="1">
        <f t="array" ref="M1074">_xlfn.IFS(J1074="",I1074,I1074&gt;J1074,J1074,I1074&lt;J1074,I1074)</f>
        <v>31.766666664043441</v>
      </c>
      <c r="N1074">
        <f t="shared" si="48"/>
        <v>1</v>
      </c>
      <c r="O1074">
        <f t="shared" si="49"/>
        <v>1</v>
      </c>
      <c r="P1074" t="str">
        <f t="shared" si="50"/>
        <v/>
      </c>
    </row>
    <row r="1075" spans="1:16" x14ac:dyDescent="0.3">
      <c r="A1075">
        <v>1074</v>
      </c>
      <c r="B1075">
        <v>180170223</v>
      </c>
      <c r="C1075">
        <v>43340.336527777778</v>
      </c>
      <c r="D1075" t="s">
        <v>1017</v>
      </c>
      <c r="E1075" t="s">
        <v>949</v>
      </c>
      <c r="F1075" t="s">
        <v>901</v>
      </c>
      <c r="G1075" t="s">
        <v>36</v>
      </c>
      <c r="H1075">
        <v>6.4333333389367908</v>
      </c>
      <c r="J1075">
        <v>28.399999996181577</v>
      </c>
      <c r="K1075">
        <v>1</v>
      </c>
      <c r="M1075" cm="1">
        <f t="array" ref="M1075">_xlfn.IFS(J1075="",I1075,I1075&gt;J1075,J1075,I1075&lt;J1075,I1075)</f>
        <v>0</v>
      </c>
      <c r="N1075">
        <f t="shared" si="48"/>
        <v>0</v>
      </c>
      <c r="O1075">
        <f t="shared" si="49"/>
        <v>0</v>
      </c>
      <c r="P1075" t="str">
        <f t="shared" si="50"/>
        <v/>
      </c>
    </row>
    <row r="1076" spans="1:16" x14ac:dyDescent="0.3">
      <c r="A1076">
        <v>1075</v>
      </c>
      <c r="B1076">
        <v>180170228</v>
      </c>
      <c r="C1076">
        <v>43340.338321759256</v>
      </c>
      <c r="D1076" t="s">
        <v>945</v>
      </c>
      <c r="E1076" t="s">
        <v>949</v>
      </c>
      <c r="F1076" t="s">
        <v>495</v>
      </c>
      <c r="G1076" t="s">
        <v>36</v>
      </c>
      <c r="H1076">
        <v>0.10000000242143869</v>
      </c>
      <c r="J1076">
        <v>10.799999999580905</v>
      </c>
      <c r="K1076">
        <v>1</v>
      </c>
      <c r="M1076" cm="1">
        <f t="array" ref="M1076">_xlfn.IFS(J1076="",I1076,I1076&gt;J1076,J1076,I1076&lt;J1076,I1076)</f>
        <v>0</v>
      </c>
      <c r="N1076">
        <f t="shared" si="48"/>
        <v>0</v>
      </c>
      <c r="O1076">
        <f t="shared" si="49"/>
        <v>0</v>
      </c>
      <c r="P1076" t="str">
        <f t="shared" si="50"/>
        <v/>
      </c>
    </row>
    <row r="1077" spans="1:16" x14ac:dyDescent="0.3">
      <c r="A1077">
        <v>1076</v>
      </c>
      <c r="B1077">
        <v>180170235</v>
      </c>
      <c r="C1077">
        <v>43340.34107638889</v>
      </c>
      <c r="D1077" t="s">
        <v>945</v>
      </c>
      <c r="E1077" t="s">
        <v>949</v>
      </c>
      <c r="F1077" t="s">
        <v>238</v>
      </c>
      <c r="G1077" t="s">
        <v>36</v>
      </c>
      <c r="H1077">
        <v>16.550000002607703</v>
      </c>
      <c r="J1077">
        <v>26.483333331998438</v>
      </c>
      <c r="K1077">
        <v>1</v>
      </c>
      <c r="M1077" cm="1">
        <f t="array" ref="M1077">_xlfn.IFS(J1077="",I1077,I1077&gt;J1077,J1077,I1077&lt;J1077,I1077)</f>
        <v>0</v>
      </c>
      <c r="N1077">
        <f t="shared" si="48"/>
        <v>0</v>
      </c>
      <c r="O1077">
        <f t="shared" si="49"/>
        <v>0</v>
      </c>
      <c r="P1077" t="str">
        <f t="shared" si="50"/>
        <v/>
      </c>
    </row>
    <row r="1078" spans="1:16" x14ac:dyDescent="0.3">
      <c r="A1078">
        <v>1077</v>
      </c>
      <c r="B1078">
        <v>180170255</v>
      </c>
      <c r="C1078">
        <v>43340.358495370368</v>
      </c>
      <c r="D1078" t="s">
        <v>994</v>
      </c>
      <c r="E1078" t="s">
        <v>997</v>
      </c>
      <c r="F1078" t="s">
        <v>98</v>
      </c>
      <c r="G1078" t="s">
        <v>36</v>
      </c>
      <c r="H1078">
        <v>7.0500000030733645</v>
      </c>
      <c r="J1078">
        <v>35.716666665393859</v>
      </c>
      <c r="K1078">
        <v>2</v>
      </c>
      <c r="M1078" cm="1">
        <f t="array" ref="M1078">_xlfn.IFS(J1078="",I1078,I1078&gt;J1078,J1078,I1078&lt;J1078,I1078)</f>
        <v>0</v>
      </c>
      <c r="N1078">
        <f t="shared" si="48"/>
        <v>0</v>
      </c>
      <c r="O1078">
        <f t="shared" si="49"/>
        <v>0</v>
      </c>
      <c r="P1078" t="str">
        <f t="shared" si="50"/>
        <v/>
      </c>
    </row>
    <row r="1079" spans="1:16" x14ac:dyDescent="0.3">
      <c r="A1079">
        <v>1078</v>
      </c>
      <c r="B1079">
        <v>180170304</v>
      </c>
      <c r="C1079">
        <v>43340.409930555557</v>
      </c>
      <c r="D1079" t="s">
        <v>945</v>
      </c>
      <c r="E1079" t="s">
        <v>949</v>
      </c>
      <c r="F1079" t="s">
        <v>168</v>
      </c>
      <c r="G1079" t="s">
        <v>36</v>
      </c>
      <c r="H1079">
        <v>9.3833333265502006</v>
      </c>
      <c r="I1079">
        <v>13.699999996460974</v>
      </c>
      <c r="J1079">
        <v>20.966666664462537</v>
      </c>
      <c r="K1079">
        <v>2</v>
      </c>
      <c r="L1079">
        <v>1</v>
      </c>
      <c r="M1079" cm="1">
        <f t="array" ref="M1079">_xlfn.IFS(J1079="",I1079,I1079&gt;J1079,J1079,I1079&lt;J1079,I1079)</f>
        <v>13.699999996460974</v>
      </c>
      <c r="N1079">
        <f t="shared" si="48"/>
        <v>1</v>
      </c>
      <c r="O1079">
        <f t="shared" si="49"/>
        <v>1</v>
      </c>
      <c r="P1079" t="str">
        <f t="shared" si="50"/>
        <v/>
      </c>
    </row>
    <row r="1080" spans="1:16" x14ac:dyDescent="0.3">
      <c r="A1080">
        <v>1079</v>
      </c>
      <c r="B1080">
        <v>180170314</v>
      </c>
      <c r="C1080">
        <v>43340.41915509259</v>
      </c>
      <c r="D1080" t="s">
        <v>945</v>
      </c>
      <c r="E1080" t="s">
        <v>949</v>
      </c>
      <c r="F1080" t="s">
        <v>356</v>
      </c>
      <c r="G1080" t="s">
        <v>36</v>
      </c>
      <c r="H1080">
        <v>18.316666673636064</v>
      </c>
      <c r="J1080">
        <v>44.166666670935228</v>
      </c>
      <c r="K1080">
        <v>1</v>
      </c>
      <c r="M1080" cm="1">
        <f t="array" ref="M1080">_xlfn.IFS(J1080="",I1080,I1080&gt;J1080,J1080,I1080&lt;J1080,I1080)</f>
        <v>0</v>
      </c>
      <c r="N1080">
        <f t="shared" si="48"/>
        <v>0</v>
      </c>
      <c r="O1080">
        <f t="shared" si="49"/>
        <v>0</v>
      </c>
      <c r="P1080" t="str">
        <f t="shared" si="50"/>
        <v/>
      </c>
    </row>
    <row r="1081" spans="1:16" x14ac:dyDescent="0.3">
      <c r="A1081">
        <v>1080</v>
      </c>
      <c r="B1081">
        <v>180170324</v>
      </c>
      <c r="C1081">
        <v>43340.426307870373</v>
      </c>
      <c r="D1081" t="s">
        <v>945</v>
      </c>
      <c r="E1081" t="s">
        <v>949</v>
      </c>
      <c r="F1081" t="s">
        <v>356</v>
      </c>
      <c r="G1081" t="s">
        <v>36</v>
      </c>
      <c r="H1081">
        <v>33.883333333069459</v>
      </c>
      <c r="J1081">
        <v>43.683333329390734</v>
      </c>
      <c r="K1081">
        <v>1</v>
      </c>
      <c r="M1081" cm="1">
        <f t="array" ref="M1081">_xlfn.IFS(J1081="",I1081,I1081&gt;J1081,J1081,I1081&lt;J1081,I1081)</f>
        <v>0</v>
      </c>
      <c r="N1081">
        <f t="shared" si="48"/>
        <v>0</v>
      </c>
      <c r="O1081">
        <f t="shared" si="49"/>
        <v>0</v>
      </c>
      <c r="P1081" t="str">
        <f t="shared" si="50"/>
        <v/>
      </c>
    </row>
    <row r="1082" spans="1:16" x14ac:dyDescent="0.3">
      <c r="A1082">
        <v>1081</v>
      </c>
      <c r="B1082">
        <v>180170497</v>
      </c>
      <c r="C1082">
        <v>43340.563252314816</v>
      </c>
      <c r="D1082" t="s">
        <v>945</v>
      </c>
      <c r="E1082" t="s">
        <v>949</v>
      </c>
      <c r="F1082" t="s">
        <v>376</v>
      </c>
      <c r="G1082" t="s">
        <v>23</v>
      </c>
      <c r="H1082">
        <v>8.2333333301357925</v>
      </c>
      <c r="I1082">
        <v>139.91666666348465</v>
      </c>
      <c r="J1082">
        <v>139.35000000055879</v>
      </c>
      <c r="K1082">
        <v>2</v>
      </c>
      <c r="L1082">
        <v>2</v>
      </c>
      <c r="M1082" cm="1">
        <f t="array" ref="M1082">_xlfn.IFS(J1082="",I1082,I1082&gt;J1082,J1082,I1082&lt;J1082,I1082)</f>
        <v>139.35000000055879</v>
      </c>
      <c r="N1082">
        <f t="shared" si="48"/>
        <v>1</v>
      </c>
      <c r="O1082">
        <f t="shared" si="49"/>
        <v>1</v>
      </c>
      <c r="P1082" t="str">
        <f t="shared" si="50"/>
        <v/>
      </c>
    </row>
    <row r="1083" spans="1:16" x14ac:dyDescent="0.3">
      <c r="A1083">
        <v>1082</v>
      </c>
      <c r="B1083">
        <v>180170545</v>
      </c>
      <c r="C1083">
        <v>43340.61577546296</v>
      </c>
      <c r="D1083" t="s">
        <v>945</v>
      </c>
      <c r="E1083" t="s">
        <v>949</v>
      </c>
      <c r="F1083" t="s">
        <v>902</v>
      </c>
      <c r="G1083" t="s">
        <v>36</v>
      </c>
      <c r="I1083">
        <v>21.283333342289552</v>
      </c>
      <c r="J1083">
        <v>58.700000006938353</v>
      </c>
      <c r="K1083">
        <v>2</v>
      </c>
      <c r="L1083">
        <v>3</v>
      </c>
      <c r="M1083" cm="1">
        <f t="array" ref="M1083">_xlfn.IFS(J1083="",I1083,I1083&gt;J1083,J1083,I1083&lt;J1083,I1083)</f>
        <v>21.283333342289552</v>
      </c>
      <c r="N1083">
        <f t="shared" si="48"/>
        <v>1</v>
      </c>
      <c r="O1083">
        <f t="shared" si="49"/>
        <v>1</v>
      </c>
      <c r="P1083" t="str">
        <f t="shared" si="50"/>
        <v/>
      </c>
    </row>
    <row r="1084" spans="1:16" x14ac:dyDescent="0.3">
      <c r="A1084">
        <v>1083</v>
      </c>
      <c r="B1084">
        <v>180170749</v>
      </c>
      <c r="C1084">
        <v>43340.762719907405</v>
      </c>
      <c r="D1084" t="s">
        <v>945</v>
      </c>
      <c r="E1084" t="s">
        <v>966</v>
      </c>
      <c r="F1084" t="s">
        <v>655</v>
      </c>
      <c r="G1084" t="s">
        <v>36</v>
      </c>
      <c r="H1084">
        <v>19.383333338191733</v>
      </c>
      <c r="J1084">
        <v>85.083333336515352</v>
      </c>
      <c r="K1084">
        <v>1</v>
      </c>
      <c r="M1084" cm="1">
        <f t="array" ref="M1084">_xlfn.IFS(J1084="",I1084,I1084&gt;J1084,J1084,I1084&lt;J1084,I1084)</f>
        <v>0</v>
      </c>
      <c r="N1084">
        <f t="shared" si="48"/>
        <v>0</v>
      </c>
      <c r="O1084">
        <f t="shared" si="49"/>
        <v>0</v>
      </c>
      <c r="P1084" t="str">
        <f t="shared" si="50"/>
        <v/>
      </c>
    </row>
    <row r="1085" spans="1:16" x14ac:dyDescent="0.3">
      <c r="A1085">
        <v>1084</v>
      </c>
      <c r="B1085">
        <v>180171034</v>
      </c>
      <c r="C1085">
        <v>43341.32435185185</v>
      </c>
      <c r="D1085" t="s">
        <v>1013</v>
      </c>
      <c r="E1085" t="s">
        <v>949</v>
      </c>
      <c r="F1085" t="s">
        <v>903</v>
      </c>
      <c r="G1085" t="s">
        <v>36</v>
      </c>
      <c r="H1085">
        <v>36.266666668234393</v>
      </c>
      <c r="J1085">
        <v>62.450000003445894</v>
      </c>
      <c r="K1085">
        <v>1</v>
      </c>
      <c r="M1085" cm="1">
        <f t="array" ref="M1085">_xlfn.IFS(J1085="",I1085,I1085&gt;J1085,J1085,I1085&lt;J1085,I1085)</f>
        <v>0</v>
      </c>
      <c r="N1085">
        <f t="shared" si="48"/>
        <v>0</v>
      </c>
      <c r="O1085">
        <f t="shared" si="49"/>
        <v>0</v>
      </c>
      <c r="P1085" t="str">
        <f t="shared" si="50"/>
        <v/>
      </c>
    </row>
    <row r="1086" spans="1:16" x14ac:dyDescent="0.3">
      <c r="A1086">
        <v>1085</v>
      </c>
      <c r="B1086">
        <v>180171075</v>
      </c>
      <c r="C1086">
        <v>43341.359479166669</v>
      </c>
      <c r="D1086" t="s">
        <v>945</v>
      </c>
      <c r="E1086" t="s">
        <v>949</v>
      </c>
      <c r="F1086" t="s">
        <v>904</v>
      </c>
      <c r="G1086" t="s">
        <v>36</v>
      </c>
      <c r="H1086">
        <v>21.716666661668569</v>
      </c>
      <c r="J1086">
        <v>69.933333325898275</v>
      </c>
      <c r="K1086">
        <v>1</v>
      </c>
      <c r="M1086" cm="1">
        <f t="array" ref="M1086">_xlfn.IFS(J1086="",I1086,I1086&gt;J1086,J1086,I1086&lt;J1086,I1086)</f>
        <v>0</v>
      </c>
      <c r="N1086">
        <f t="shared" si="48"/>
        <v>0</v>
      </c>
      <c r="O1086">
        <f t="shared" si="49"/>
        <v>0</v>
      </c>
      <c r="P1086" t="str">
        <f t="shared" si="50"/>
        <v/>
      </c>
    </row>
    <row r="1087" spans="1:16" x14ac:dyDescent="0.3">
      <c r="A1087">
        <v>1086</v>
      </c>
      <c r="B1087">
        <v>180171332</v>
      </c>
      <c r="C1087">
        <v>43341.604131944441</v>
      </c>
      <c r="D1087" t="s">
        <v>945</v>
      </c>
      <c r="E1087" t="s">
        <v>949</v>
      </c>
      <c r="F1087" t="s">
        <v>340</v>
      </c>
      <c r="G1087" t="s">
        <v>36</v>
      </c>
      <c r="I1087">
        <v>8.0500000063329935</v>
      </c>
      <c r="J1087">
        <v>15.183333341265097</v>
      </c>
      <c r="K1087">
        <v>2</v>
      </c>
      <c r="L1087">
        <v>1</v>
      </c>
      <c r="M1087" cm="1">
        <f t="array" ref="M1087">_xlfn.IFS(J1087="",I1087,I1087&gt;J1087,J1087,I1087&lt;J1087,I1087)</f>
        <v>8.0500000063329935</v>
      </c>
      <c r="N1087">
        <f t="shared" si="48"/>
        <v>1</v>
      </c>
      <c r="O1087">
        <f t="shared" si="49"/>
        <v>1</v>
      </c>
      <c r="P1087" t="str">
        <f t="shared" si="50"/>
        <v/>
      </c>
    </row>
    <row r="1088" spans="1:16" x14ac:dyDescent="0.3">
      <c r="A1088">
        <v>1087</v>
      </c>
      <c r="B1088">
        <v>180171456</v>
      </c>
      <c r="C1088">
        <v>43341.699502314812</v>
      </c>
      <c r="D1088" t="s">
        <v>945</v>
      </c>
      <c r="E1088" t="s">
        <v>949</v>
      </c>
      <c r="F1088" t="s">
        <v>181</v>
      </c>
      <c r="G1088" t="s">
        <v>36</v>
      </c>
      <c r="H1088">
        <v>69.116666667396203</v>
      </c>
      <c r="J1088">
        <v>98.616666669258848</v>
      </c>
      <c r="K1088">
        <v>1</v>
      </c>
      <c r="M1088" cm="1">
        <f t="array" ref="M1088">_xlfn.IFS(J1088="",I1088,I1088&gt;J1088,J1088,I1088&lt;J1088,I1088)</f>
        <v>0</v>
      </c>
      <c r="N1088">
        <f t="shared" si="48"/>
        <v>0</v>
      </c>
      <c r="O1088">
        <f t="shared" si="49"/>
        <v>0</v>
      </c>
      <c r="P1088" t="str">
        <f t="shared" si="50"/>
        <v/>
      </c>
    </row>
    <row r="1089" spans="1:16" x14ac:dyDescent="0.3">
      <c r="A1089">
        <v>1088</v>
      </c>
      <c r="B1089">
        <v>180171822</v>
      </c>
      <c r="C1089">
        <v>43342.31559027778</v>
      </c>
      <c r="D1089" t="s">
        <v>1013</v>
      </c>
      <c r="E1089" t="s">
        <v>949</v>
      </c>
      <c r="F1089" t="s">
        <v>905</v>
      </c>
      <c r="G1089" t="s">
        <v>36</v>
      </c>
      <c r="H1089">
        <v>50.483333326410502</v>
      </c>
      <c r="I1089">
        <v>63.549999998649582</v>
      </c>
      <c r="J1089">
        <v>62.350000001024455</v>
      </c>
      <c r="K1089">
        <v>1</v>
      </c>
      <c r="L1089">
        <v>1</v>
      </c>
      <c r="M1089" cm="1">
        <f t="array" ref="M1089">_xlfn.IFS(J1089="",I1089,I1089&gt;J1089,J1089,I1089&lt;J1089,I1089)</f>
        <v>62.350000001024455</v>
      </c>
      <c r="N1089">
        <f t="shared" si="48"/>
        <v>1</v>
      </c>
      <c r="O1089">
        <f t="shared" si="49"/>
        <v>1</v>
      </c>
      <c r="P1089" t="str">
        <f t="shared" si="50"/>
        <v/>
      </c>
    </row>
    <row r="1090" spans="1:16" x14ac:dyDescent="0.3">
      <c r="A1090">
        <v>1089</v>
      </c>
      <c r="B1090">
        <v>180171842</v>
      </c>
      <c r="C1090">
        <v>43342.33084490741</v>
      </c>
      <c r="D1090" t="s">
        <v>945</v>
      </c>
      <c r="E1090" t="s">
        <v>949</v>
      </c>
      <c r="F1090" t="s">
        <v>872</v>
      </c>
      <c r="G1090" t="s">
        <v>36</v>
      </c>
      <c r="H1090">
        <v>6.3499999966006726</v>
      </c>
      <c r="J1090">
        <v>29.433333330089226</v>
      </c>
      <c r="K1090">
        <v>1</v>
      </c>
      <c r="M1090" cm="1">
        <f t="array" ref="M1090">_xlfn.IFS(J1090="",I1090,I1090&gt;J1090,J1090,I1090&lt;J1090,I1090)</f>
        <v>0</v>
      </c>
      <c r="N1090">
        <f t="shared" si="48"/>
        <v>0</v>
      </c>
      <c r="O1090">
        <f t="shared" si="49"/>
        <v>0</v>
      </c>
      <c r="P1090" t="str">
        <f t="shared" si="50"/>
        <v/>
      </c>
    </row>
    <row r="1091" spans="1:16" x14ac:dyDescent="0.3">
      <c r="A1091">
        <v>1090</v>
      </c>
      <c r="B1091">
        <v>180172074</v>
      </c>
      <c r="C1091">
        <v>43342.475405092591</v>
      </c>
      <c r="D1091" t="s">
        <v>945</v>
      </c>
      <c r="E1091" t="s">
        <v>949</v>
      </c>
      <c r="F1091" t="s">
        <v>758</v>
      </c>
      <c r="G1091" t="s">
        <v>36</v>
      </c>
      <c r="H1091">
        <v>10.516666673356667</v>
      </c>
      <c r="J1091">
        <v>22.383333337493241</v>
      </c>
      <c r="K1091">
        <v>1</v>
      </c>
      <c r="M1091" cm="1">
        <f t="array" ref="M1091">_xlfn.IFS(J1091="",I1091,I1091&gt;J1091,J1091,I1091&lt;J1091,I1091)</f>
        <v>0</v>
      </c>
      <c r="N1091">
        <f t="shared" ref="N1091:N1098" si="51">COUNTIF(I1091,"&gt;0")</f>
        <v>0</v>
      </c>
      <c r="O1091">
        <f t="shared" ref="O1091:O1098" si="52">COUNTIF(M1091,"&gt;0")</f>
        <v>0</v>
      </c>
      <c r="P1091" t="str">
        <f t="shared" ref="P1091:P1098" si="53">IF(N1091=O1091,"","NO")</f>
        <v/>
      </c>
    </row>
    <row r="1092" spans="1:16" x14ac:dyDescent="0.3">
      <c r="A1092">
        <v>1091</v>
      </c>
      <c r="B1092">
        <v>180172382</v>
      </c>
      <c r="C1092">
        <v>43342.708182870374</v>
      </c>
      <c r="D1092" t="s">
        <v>994</v>
      </c>
      <c r="E1092" t="s">
        <v>949</v>
      </c>
      <c r="F1092" t="s">
        <v>906</v>
      </c>
      <c r="G1092" t="s">
        <v>36</v>
      </c>
      <c r="H1092">
        <v>16.349999997764826</v>
      </c>
      <c r="J1092">
        <v>30.783333331346512</v>
      </c>
      <c r="K1092">
        <v>1</v>
      </c>
      <c r="M1092" cm="1">
        <f t="array" ref="M1092">_xlfn.IFS(J1092="",I1092,I1092&gt;J1092,J1092,I1092&lt;J1092,I1092)</f>
        <v>0</v>
      </c>
      <c r="N1092">
        <f t="shared" si="51"/>
        <v>0</v>
      </c>
      <c r="O1092">
        <f t="shared" si="52"/>
        <v>0</v>
      </c>
      <c r="P1092" t="str">
        <f t="shared" si="53"/>
        <v/>
      </c>
    </row>
    <row r="1093" spans="1:16" x14ac:dyDescent="0.3">
      <c r="A1093">
        <v>1092</v>
      </c>
      <c r="B1093">
        <v>180172770</v>
      </c>
      <c r="C1093">
        <v>43343.352187500001</v>
      </c>
      <c r="D1093" t="s">
        <v>945</v>
      </c>
      <c r="E1093" t="s">
        <v>966</v>
      </c>
      <c r="F1093" t="s">
        <v>174</v>
      </c>
      <c r="G1093" t="s">
        <v>36</v>
      </c>
      <c r="H1093">
        <v>10.633333335863426</v>
      </c>
      <c r="J1093">
        <v>71.416666670702398</v>
      </c>
      <c r="K1093">
        <v>2</v>
      </c>
      <c r="M1093" cm="1">
        <f t="array" ref="M1093">_xlfn.IFS(J1093="",I1093,I1093&gt;J1093,J1093,I1093&lt;J1093,I1093)</f>
        <v>0</v>
      </c>
      <c r="N1093">
        <f t="shared" si="51"/>
        <v>0</v>
      </c>
      <c r="O1093">
        <f t="shared" si="52"/>
        <v>0</v>
      </c>
      <c r="P1093" t="str">
        <f t="shared" si="53"/>
        <v/>
      </c>
    </row>
    <row r="1094" spans="1:16" x14ac:dyDescent="0.3">
      <c r="A1094">
        <v>1093</v>
      </c>
      <c r="B1094">
        <v>180172842</v>
      </c>
      <c r="C1094">
        <v>43343.39947916667</v>
      </c>
      <c r="D1094" t="s">
        <v>1025</v>
      </c>
      <c r="E1094" t="s">
        <v>1028</v>
      </c>
      <c r="F1094" t="s">
        <v>740</v>
      </c>
      <c r="G1094" t="s">
        <v>23</v>
      </c>
      <c r="H1094">
        <v>12.499999998835847</v>
      </c>
      <c r="I1094">
        <v>71.749999998137355</v>
      </c>
      <c r="J1094">
        <v>127.06666666665114</v>
      </c>
      <c r="K1094">
        <v>2</v>
      </c>
      <c r="L1094">
        <v>2</v>
      </c>
      <c r="M1094" cm="1">
        <f t="array" ref="M1094">_xlfn.IFS(J1094="",I1094,I1094&gt;J1094,J1094,I1094&lt;J1094,I1094)</f>
        <v>71.749999998137355</v>
      </c>
      <c r="N1094">
        <f t="shared" si="51"/>
        <v>1</v>
      </c>
      <c r="O1094">
        <f t="shared" si="52"/>
        <v>1</v>
      </c>
      <c r="P1094" t="str">
        <f t="shared" si="53"/>
        <v/>
      </c>
    </row>
    <row r="1095" spans="1:16" x14ac:dyDescent="0.3">
      <c r="A1095">
        <v>1094</v>
      </c>
      <c r="B1095">
        <v>180173017</v>
      </c>
      <c r="C1095">
        <v>43343.536006944443</v>
      </c>
      <c r="D1095" t="s">
        <v>945</v>
      </c>
      <c r="E1095" t="s">
        <v>966</v>
      </c>
      <c r="F1095" t="s">
        <v>908</v>
      </c>
      <c r="G1095" t="s">
        <v>36</v>
      </c>
      <c r="H1095">
        <v>17.116666665533558</v>
      </c>
      <c r="I1095">
        <v>107.15000000665896</v>
      </c>
      <c r="J1095">
        <v>107.90000000386499</v>
      </c>
      <c r="K1095">
        <v>1</v>
      </c>
      <c r="L1095">
        <v>1</v>
      </c>
      <c r="M1095" cm="1">
        <f t="array" ref="M1095">_xlfn.IFS(J1095="",I1095,I1095&gt;J1095,J1095,I1095&lt;J1095,I1095)</f>
        <v>107.15000000665896</v>
      </c>
      <c r="N1095">
        <f t="shared" si="51"/>
        <v>1</v>
      </c>
      <c r="O1095">
        <f t="shared" si="52"/>
        <v>1</v>
      </c>
      <c r="P1095" t="str">
        <f t="shared" si="53"/>
        <v/>
      </c>
    </row>
    <row r="1096" spans="1:16" x14ac:dyDescent="0.3">
      <c r="A1096">
        <v>1095</v>
      </c>
      <c r="B1096">
        <v>180173051</v>
      </c>
      <c r="C1096">
        <v>43343.559641203705</v>
      </c>
      <c r="D1096" t="s">
        <v>945</v>
      </c>
      <c r="E1096" t="s">
        <v>966</v>
      </c>
      <c r="F1096" t="s">
        <v>597</v>
      </c>
      <c r="G1096" t="s">
        <v>36</v>
      </c>
      <c r="H1096">
        <v>28.216666661901399</v>
      </c>
      <c r="J1096">
        <v>52.149999995017424</v>
      </c>
      <c r="K1096">
        <v>1</v>
      </c>
      <c r="M1096" cm="1">
        <f t="array" ref="M1096">_xlfn.IFS(J1096="",I1096,I1096&gt;J1096,J1096,I1096&lt;J1096,I1096)</f>
        <v>0</v>
      </c>
      <c r="N1096">
        <f t="shared" si="51"/>
        <v>0</v>
      </c>
      <c r="O1096">
        <f t="shared" si="52"/>
        <v>0</v>
      </c>
      <c r="P1096" t="str">
        <f t="shared" si="53"/>
        <v/>
      </c>
    </row>
    <row r="1097" spans="1:16" x14ac:dyDescent="0.3">
      <c r="A1097">
        <v>1096</v>
      </c>
      <c r="B1097">
        <v>180173088</v>
      </c>
      <c r="C1097">
        <v>43343.591886574075</v>
      </c>
      <c r="D1097" t="s">
        <v>945</v>
      </c>
      <c r="E1097" t="s">
        <v>966</v>
      </c>
      <c r="F1097" t="s">
        <v>910</v>
      </c>
      <c r="G1097" t="s">
        <v>36</v>
      </c>
      <c r="H1097">
        <v>0</v>
      </c>
      <c r="J1097">
        <v>25.383333336794749</v>
      </c>
      <c r="K1097">
        <v>1</v>
      </c>
      <c r="M1097" cm="1">
        <f t="array" ref="M1097">_xlfn.IFS(J1097="",I1097,I1097&gt;J1097,J1097,I1097&lt;J1097,I1097)</f>
        <v>0</v>
      </c>
      <c r="N1097">
        <f t="shared" si="51"/>
        <v>0</v>
      </c>
      <c r="O1097">
        <f t="shared" si="52"/>
        <v>0</v>
      </c>
      <c r="P1097" t="str">
        <f t="shared" si="53"/>
        <v/>
      </c>
    </row>
    <row r="1098" spans="1:16" x14ac:dyDescent="0.3">
      <c r="A1098">
        <v>1097</v>
      </c>
      <c r="B1098">
        <v>180173264</v>
      </c>
      <c r="C1098">
        <v>43343.711076388892</v>
      </c>
      <c r="D1098" t="s">
        <v>945</v>
      </c>
      <c r="E1098" t="s">
        <v>949</v>
      </c>
      <c r="F1098" t="s">
        <v>651</v>
      </c>
      <c r="G1098" t="s">
        <v>36</v>
      </c>
      <c r="H1098">
        <v>15.733333333628252</v>
      </c>
      <c r="J1098">
        <v>34.483333326643333</v>
      </c>
      <c r="K1098">
        <v>1</v>
      </c>
      <c r="M1098" cm="1">
        <f t="array" ref="M1098">_xlfn.IFS(J1098="",I1098,I1098&gt;J1098,J1098,I1098&lt;J1098,I1098)</f>
        <v>0</v>
      </c>
      <c r="N1098">
        <f t="shared" si="51"/>
        <v>0</v>
      </c>
      <c r="O1098">
        <f t="shared" si="52"/>
        <v>0</v>
      </c>
      <c r="P1098" t="str">
        <f t="shared" si="53"/>
        <v/>
      </c>
    </row>
    <row r="1101" spans="1:16" x14ac:dyDescent="0.3">
      <c r="I1101">
        <f t="shared" ref="I1101" si="54">COUNTIF(I2:I1098,"&gt;0")</f>
        <v>305</v>
      </c>
      <c r="M1101">
        <f>COUNTIF(M2:M1098,"&gt;0")</f>
        <v>305</v>
      </c>
    </row>
  </sheetData>
  <autoFilter ref="A1:P1098" xr:uid="{00000000-0001-0000-0300-000000000000}"/>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FF00"/>
  </sheetPr>
  <dimension ref="A1:F488"/>
  <sheetViews>
    <sheetView workbookViewId="0">
      <pane ySplit="1" topLeftCell="A2" activePane="bottomLeft" state="frozen"/>
      <selection pane="bottomLeft" activeCell="A2" sqref="A2"/>
    </sheetView>
  </sheetViews>
  <sheetFormatPr defaultRowHeight="14.4" x14ac:dyDescent="0.3"/>
  <cols>
    <col min="1" max="1" width="16.33203125" bestFit="1" customWidth="1"/>
    <col min="2" max="2" width="14.44140625" bestFit="1" customWidth="1"/>
    <col min="3" max="3" width="18" bestFit="1" customWidth="1"/>
    <col min="4" max="4" width="9" bestFit="1" customWidth="1"/>
    <col min="6" max="6" width="11.88671875" bestFit="1" customWidth="1"/>
  </cols>
  <sheetData>
    <row r="1" spans="1:6" x14ac:dyDescent="0.3">
      <c r="A1" t="s">
        <v>2224</v>
      </c>
      <c r="B1" s="2" t="s">
        <v>911</v>
      </c>
      <c r="C1" s="3" t="s">
        <v>913</v>
      </c>
      <c r="D1" t="s">
        <v>2216</v>
      </c>
      <c r="E1" t="s">
        <v>935</v>
      </c>
      <c r="F1" t="s">
        <v>2217</v>
      </c>
    </row>
    <row r="2" spans="1:6" x14ac:dyDescent="0.3">
      <c r="A2">
        <v>1</v>
      </c>
      <c r="B2">
        <v>70772</v>
      </c>
      <c r="C2">
        <v>43160.332063576388</v>
      </c>
      <c r="D2" t="s">
        <v>945</v>
      </c>
      <c r="E2" t="s">
        <v>949</v>
      </c>
      <c r="F2" t="s">
        <v>940</v>
      </c>
    </row>
    <row r="3" spans="1:6" x14ac:dyDescent="0.3">
      <c r="A3">
        <v>2</v>
      </c>
      <c r="B3">
        <v>70783</v>
      </c>
      <c r="C3">
        <v>43160.609443483794</v>
      </c>
      <c r="D3" t="s">
        <v>945</v>
      </c>
      <c r="E3" t="s">
        <v>949</v>
      </c>
      <c r="F3" t="s">
        <v>952</v>
      </c>
    </row>
    <row r="4" spans="1:6" x14ac:dyDescent="0.3">
      <c r="A4">
        <v>3</v>
      </c>
      <c r="B4">
        <v>70789</v>
      </c>
      <c r="C4">
        <v>43160.638202581016</v>
      </c>
      <c r="D4" t="s">
        <v>945</v>
      </c>
      <c r="E4" t="s">
        <v>949</v>
      </c>
      <c r="F4" t="s">
        <v>957</v>
      </c>
    </row>
    <row r="5" spans="1:6" x14ac:dyDescent="0.3">
      <c r="A5">
        <v>4</v>
      </c>
      <c r="B5">
        <v>70798</v>
      </c>
      <c r="C5">
        <v>43160.732366238422</v>
      </c>
      <c r="D5" t="s">
        <v>945</v>
      </c>
      <c r="E5" t="s">
        <v>966</v>
      </c>
      <c r="F5" t="s">
        <v>963</v>
      </c>
    </row>
    <row r="6" spans="1:6" x14ac:dyDescent="0.3">
      <c r="A6">
        <v>5</v>
      </c>
      <c r="B6">
        <v>70820</v>
      </c>
      <c r="C6">
        <v>43161.315306516204</v>
      </c>
      <c r="D6" t="s">
        <v>945</v>
      </c>
      <c r="E6" t="s">
        <v>949</v>
      </c>
      <c r="F6" t="s">
        <v>969</v>
      </c>
    </row>
    <row r="7" spans="1:6" x14ac:dyDescent="0.3">
      <c r="A7">
        <v>6</v>
      </c>
      <c r="B7">
        <v>70822</v>
      </c>
      <c r="C7">
        <v>43161.33490829861</v>
      </c>
      <c r="D7" t="s">
        <v>945</v>
      </c>
      <c r="E7" t="s">
        <v>949</v>
      </c>
      <c r="F7" t="s">
        <v>976</v>
      </c>
    </row>
    <row r="8" spans="1:6" x14ac:dyDescent="0.3">
      <c r="A8">
        <v>7</v>
      </c>
      <c r="B8">
        <v>70859</v>
      </c>
      <c r="C8">
        <v>43161.737764270831</v>
      </c>
      <c r="D8" t="s">
        <v>945</v>
      </c>
      <c r="E8" t="s">
        <v>966</v>
      </c>
      <c r="F8" t="s">
        <v>980</v>
      </c>
    </row>
    <row r="9" spans="1:6" x14ac:dyDescent="0.3">
      <c r="A9">
        <v>8</v>
      </c>
      <c r="B9">
        <v>70870</v>
      </c>
      <c r="C9">
        <v>43162.273826655095</v>
      </c>
      <c r="D9" t="s">
        <v>945</v>
      </c>
      <c r="E9" t="s">
        <v>966</v>
      </c>
      <c r="F9" t="s">
        <v>982</v>
      </c>
    </row>
    <row r="10" spans="1:6" x14ac:dyDescent="0.3">
      <c r="A10">
        <v>9</v>
      </c>
      <c r="B10">
        <v>70976</v>
      </c>
      <c r="C10">
        <v>43163.380479479165</v>
      </c>
      <c r="D10" t="s">
        <v>945</v>
      </c>
      <c r="E10" t="s">
        <v>949</v>
      </c>
      <c r="F10" t="s">
        <v>985</v>
      </c>
    </row>
    <row r="11" spans="1:6" x14ac:dyDescent="0.3">
      <c r="A11">
        <v>10</v>
      </c>
      <c r="B11">
        <v>71001</v>
      </c>
      <c r="C11">
        <v>43163.491217905095</v>
      </c>
      <c r="D11" t="s">
        <v>945</v>
      </c>
      <c r="E11" t="s">
        <v>966</v>
      </c>
      <c r="F11" t="s">
        <v>990</v>
      </c>
    </row>
    <row r="12" spans="1:6" x14ac:dyDescent="0.3">
      <c r="A12">
        <v>11</v>
      </c>
      <c r="B12">
        <v>71003</v>
      </c>
      <c r="C12">
        <v>43163.52097484954</v>
      </c>
      <c r="D12" t="s">
        <v>945</v>
      </c>
      <c r="E12" t="s">
        <v>997</v>
      </c>
      <c r="F12" t="s">
        <v>993</v>
      </c>
    </row>
    <row r="13" spans="1:6" x14ac:dyDescent="0.3">
      <c r="A13">
        <v>12</v>
      </c>
      <c r="B13">
        <v>71028</v>
      </c>
      <c r="C13">
        <v>43164.361018368058</v>
      </c>
      <c r="D13" t="s">
        <v>945</v>
      </c>
      <c r="E13" t="s">
        <v>949</v>
      </c>
      <c r="F13" t="s">
        <v>1000</v>
      </c>
    </row>
    <row r="14" spans="1:6" x14ac:dyDescent="0.3">
      <c r="A14">
        <v>13</v>
      </c>
      <c r="B14">
        <v>71029</v>
      </c>
      <c r="C14">
        <v>43164.365680983799</v>
      </c>
      <c r="D14" t="s">
        <v>945</v>
      </c>
      <c r="E14" t="s">
        <v>966</v>
      </c>
      <c r="F14" t="s">
        <v>1004</v>
      </c>
    </row>
    <row r="15" spans="1:6" x14ac:dyDescent="0.3">
      <c r="A15">
        <v>14</v>
      </c>
      <c r="B15">
        <v>71040</v>
      </c>
      <c r="C15">
        <v>43164.651361574077</v>
      </c>
      <c r="D15" t="s">
        <v>945</v>
      </c>
      <c r="E15" t="s">
        <v>949</v>
      </c>
      <c r="F15" t="s">
        <v>1008</v>
      </c>
    </row>
    <row r="16" spans="1:6" x14ac:dyDescent="0.3">
      <c r="A16">
        <v>15</v>
      </c>
      <c r="B16">
        <v>71066</v>
      </c>
      <c r="C16">
        <v>43165.379273113424</v>
      </c>
      <c r="D16" t="s">
        <v>1013</v>
      </c>
      <c r="E16" t="s">
        <v>966</v>
      </c>
      <c r="F16" t="s">
        <v>1012</v>
      </c>
    </row>
    <row r="17" spans="1:6" x14ac:dyDescent="0.3">
      <c r="A17">
        <v>16</v>
      </c>
      <c r="B17">
        <v>71092</v>
      </c>
      <c r="C17">
        <v>43165.698542013888</v>
      </c>
      <c r="D17" t="s">
        <v>1017</v>
      </c>
      <c r="E17" t="s">
        <v>949</v>
      </c>
      <c r="F17" t="s">
        <v>1016</v>
      </c>
    </row>
    <row r="18" spans="1:6" x14ac:dyDescent="0.3">
      <c r="A18">
        <v>17</v>
      </c>
      <c r="B18">
        <v>71113</v>
      </c>
      <c r="C18">
        <v>43166.314985682868</v>
      </c>
      <c r="D18" t="s">
        <v>994</v>
      </c>
      <c r="E18" t="s">
        <v>997</v>
      </c>
      <c r="F18" t="s">
        <v>1021</v>
      </c>
    </row>
    <row r="19" spans="1:6" x14ac:dyDescent="0.3">
      <c r="A19">
        <v>18</v>
      </c>
      <c r="B19">
        <v>71114</v>
      </c>
      <c r="C19">
        <v>43166.31960934028</v>
      </c>
      <c r="D19" t="s">
        <v>1025</v>
      </c>
      <c r="E19" t="s">
        <v>1028</v>
      </c>
      <c r="F19" t="s">
        <v>1024</v>
      </c>
    </row>
    <row r="20" spans="1:6" x14ac:dyDescent="0.3">
      <c r="A20">
        <v>19</v>
      </c>
      <c r="B20">
        <v>71115</v>
      </c>
      <c r="C20">
        <v>43166.327038159725</v>
      </c>
      <c r="D20" t="s">
        <v>945</v>
      </c>
      <c r="E20" t="s">
        <v>949</v>
      </c>
      <c r="F20" t="s">
        <v>1031</v>
      </c>
    </row>
    <row r="21" spans="1:6" x14ac:dyDescent="0.3">
      <c r="A21">
        <v>20</v>
      </c>
      <c r="B21">
        <v>71126</v>
      </c>
      <c r="C21">
        <v>43166.374923460651</v>
      </c>
      <c r="D21" t="s">
        <v>945</v>
      </c>
      <c r="E21" t="s">
        <v>949</v>
      </c>
      <c r="F21" t="s">
        <v>1035</v>
      </c>
    </row>
    <row r="22" spans="1:6" x14ac:dyDescent="0.3">
      <c r="A22">
        <v>21</v>
      </c>
      <c r="B22">
        <v>71127</v>
      </c>
      <c r="C22">
        <v>43166.388018784724</v>
      </c>
      <c r="D22" t="s">
        <v>945</v>
      </c>
      <c r="E22" t="s">
        <v>949</v>
      </c>
      <c r="F22" t="s">
        <v>1037</v>
      </c>
    </row>
    <row r="23" spans="1:6" x14ac:dyDescent="0.3">
      <c r="A23">
        <v>22</v>
      </c>
      <c r="B23">
        <v>71153</v>
      </c>
      <c r="C23">
        <v>43166.728580358795</v>
      </c>
      <c r="D23" t="s">
        <v>1025</v>
      </c>
      <c r="E23" t="s">
        <v>1028</v>
      </c>
      <c r="F23" t="s">
        <v>1040</v>
      </c>
    </row>
    <row r="24" spans="1:6" x14ac:dyDescent="0.3">
      <c r="A24">
        <v>23</v>
      </c>
      <c r="B24">
        <v>71173</v>
      </c>
      <c r="C24">
        <v>43167.335231400466</v>
      </c>
      <c r="D24" t="s">
        <v>945</v>
      </c>
      <c r="E24" t="s">
        <v>966</v>
      </c>
      <c r="F24" t="s">
        <v>1044</v>
      </c>
    </row>
    <row r="25" spans="1:6" x14ac:dyDescent="0.3">
      <c r="A25">
        <v>24</v>
      </c>
      <c r="B25">
        <v>71185</v>
      </c>
      <c r="C25">
        <v>43167.63035752315</v>
      </c>
      <c r="D25" t="s">
        <v>945</v>
      </c>
      <c r="E25" t="s">
        <v>949</v>
      </c>
      <c r="F25" t="s">
        <v>1046</v>
      </c>
    </row>
    <row r="26" spans="1:6" x14ac:dyDescent="0.3">
      <c r="A26">
        <v>25</v>
      </c>
      <c r="B26">
        <v>71190</v>
      </c>
      <c r="C26">
        <v>43167.672874537035</v>
      </c>
      <c r="D26" t="s">
        <v>945</v>
      </c>
      <c r="E26" t="s">
        <v>966</v>
      </c>
      <c r="F26" t="s">
        <v>1048</v>
      </c>
    </row>
    <row r="27" spans="1:6" x14ac:dyDescent="0.3">
      <c r="A27">
        <v>26</v>
      </c>
      <c r="B27">
        <v>71191</v>
      </c>
      <c r="C27">
        <v>43167.689524340276</v>
      </c>
      <c r="D27" t="s">
        <v>945</v>
      </c>
      <c r="E27" t="s">
        <v>966</v>
      </c>
      <c r="F27" t="s">
        <v>1052</v>
      </c>
    </row>
    <row r="28" spans="1:6" x14ac:dyDescent="0.3">
      <c r="A28">
        <v>27</v>
      </c>
      <c r="B28">
        <v>71213</v>
      </c>
      <c r="C28">
        <v>43168.413369872687</v>
      </c>
      <c r="D28" t="s">
        <v>945</v>
      </c>
      <c r="E28" t="s">
        <v>949</v>
      </c>
      <c r="F28" t="s">
        <v>1057</v>
      </c>
    </row>
    <row r="29" spans="1:6" x14ac:dyDescent="0.3">
      <c r="A29">
        <v>28</v>
      </c>
      <c r="B29">
        <v>71214</v>
      </c>
      <c r="C29">
        <v>43168.456742708331</v>
      </c>
      <c r="D29" t="s">
        <v>1017</v>
      </c>
      <c r="E29" t="s">
        <v>949</v>
      </c>
      <c r="F29" t="s">
        <v>1059</v>
      </c>
    </row>
    <row r="30" spans="1:6" x14ac:dyDescent="0.3">
      <c r="A30">
        <v>29</v>
      </c>
      <c r="B30">
        <v>71220</v>
      </c>
      <c r="C30">
        <v>43168.677545057872</v>
      </c>
      <c r="D30" t="s">
        <v>945</v>
      </c>
      <c r="E30" t="s">
        <v>966</v>
      </c>
      <c r="F30" t="s">
        <v>1063</v>
      </c>
    </row>
    <row r="31" spans="1:6" x14ac:dyDescent="0.3">
      <c r="A31">
        <v>30</v>
      </c>
      <c r="B31">
        <v>71286</v>
      </c>
      <c r="C31">
        <v>43171.731766666664</v>
      </c>
      <c r="D31" t="s">
        <v>945</v>
      </c>
      <c r="E31" t="s">
        <v>949</v>
      </c>
      <c r="F31" t="s">
        <v>1067</v>
      </c>
    </row>
    <row r="32" spans="1:6" x14ac:dyDescent="0.3">
      <c r="A32">
        <v>31</v>
      </c>
      <c r="B32">
        <v>71305</v>
      </c>
      <c r="C32">
        <v>43172.285947488424</v>
      </c>
      <c r="D32" t="s">
        <v>945</v>
      </c>
      <c r="E32" t="s">
        <v>949</v>
      </c>
      <c r="F32" t="s">
        <v>1071</v>
      </c>
    </row>
    <row r="33" spans="1:6" x14ac:dyDescent="0.3">
      <c r="A33">
        <v>32</v>
      </c>
      <c r="B33">
        <v>71309</v>
      </c>
      <c r="C33">
        <v>43172.316099386575</v>
      </c>
      <c r="D33" t="s">
        <v>945</v>
      </c>
      <c r="E33" t="s">
        <v>949</v>
      </c>
      <c r="F33" t="s">
        <v>1073</v>
      </c>
    </row>
    <row r="34" spans="1:6" x14ac:dyDescent="0.3">
      <c r="A34">
        <v>33</v>
      </c>
      <c r="B34">
        <v>71317</v>
      </c>
      <c r="C34">
        <v>43172.468005324074</v>
      </c>
      <c r="D34" t="s">
        <v>945</v>
      </c>
      <c r="E34" t="s">
        <v>949</v>
      </c>
      <c r="F34" t="s">
        <v>1075</v>
      </c>
    </row>
    <row r="35" spans="1:6" x14ac:dyDescent="0.3">
      <c r="A35">
        <v>34</v>
      </c>
      <c r="B35">
        <v>71322</v>
      </c>
      <c r="C35">
        <v>43172.544640011576</v>
      </c>
      <c r="D35" t="s">
        <v>945</v>
      </c>
      <c r="E35" t="s">
        <v>949</v>
      </c>
      <c r="F35" t="s">
        <v>1077</v>
      </c>
    </row>
    <row r="36" spans="1:6" x14ac:dyDescent="0.3">
      <c r="A36">
        <v>35</v>
      </c>
      <c r="B36">
        <v>71325</v>
      </c>
      <c r="C36">
        <v>43172.608902430555</v>
      </c>
      <c r="D36" t="s">
        <v>945</v>
      </c>
      <c r="E36" t="s">
        <v>966</v>
      </c>
      <c r="F36" t="s">
        <v>1079</v>
      </c>
    </row>
    <row r="37" spans="1:6" x14ac:dyDescent="0.3">
      <c r="A37">
        <v>36</v>
      </c>
      <c r="B37">
        <v>71327</v>
      </c>
      <c r="C37">
        <v>43172.619893900461</v>
      </c>
      <c r="D37" t="s">
        <v>945</v>
      </c>
      <c r="E37" t="s">
        <v>966</v>
      </c>
      <c r="F37" t="s">
        <v>1081</v>
      </c>
    </row>
    <row r="38" spans="1:6" x14ac:dyDescent="0.3">
      <c r="A38">
        <v>37</v>
      </c>
      <c r="B38">
        <v>71329</v>
      </c>
      <c r="C38">
        <v>43172.629460995369</v>
      </c>
      <c r="D38" t="s">
        <v>945</v>
      </c>
      <c r="E38" t="s">
        <v>949</v>
      </c>
      <c r="F38" t="s">
        <v>1085</v>
      </c>
    </row>
    <row r="39" spans="1:6" x14ac:dyDescent="0.3">
      <c r="A39">
        <v>38</v>
      </c>
      <c r="B39">
        <v>71338</v>
      </c>
      <c r="C39">
        <v>43172.731085185187</v>
      </c>
      <c r="D39" t="s">
        <v>945</v>
      </c>
      <c r="E39" t="s">
        <v>966</v>
      </c>
      <c r="F39" t="s">
        <v>1089</v>
      </c>
    </row>
    <row r="40" spans="1:6" x14ac:dyDescent="0.3">
      <c r="A40">
        <v>39</v>
      </c>
      <c r="B40">
        <v>71352</v>
      </c>
      <c r="C40">
        <v>43173.298993090277</v>
      </c>
      <c r="D40" t="s">
        <v>945</v>
      </c>
      <c r="E40" t="s">
        <v>949</v>
      </c>
      <c r="F40" t="s">
        <v>1093</v>
      </c>
    </row>
    <row r="41" spans="1:6" x14ac:dyDescent="0.3">
      <c r="A41">
        <v>40</v>
      </c>
      <c r="B41">
        <v>71382</v>
      </c>
      <c r="C41">
        <v>43173.618499305558</v>
      </c>
      <c r="D41" t="s">
        <v>945</v>
      </c>
      <c r="E41" t="s">
        <v>949</v>
      </c>
      <c r="F41" t="s">
        <v>1095</v>
      </c>
    </row>
    <row r="42" spans="1:6" x14ac:dyDescent="0.3">
      <c r="A42">
        <v>41</v>
      </c>
      <c r="B42">
        <v>71386</v>
      </c>
      <c r="C42">
        <v>43173.647277314813</v>
      </c>
      <c r="D42" t="s">
        <v>994</v>
      </c>
      <c r="E42" t="s">
        <v>1028</v>
      </c>
      <c r="F42" t="s">
        <v>1100</v>
      </c>
    </row>
    <row r="43" spans="1:6" x14ac:dyDescent="0.3">
      <c r="A43">
        <v>42</v>
      </c>
      <c r="B43">
        <v>71392</v>
      </c>
      <c r="C43">
        <v>43173.668731400459</v>
      </c>
      <c r="D43" t="s">
        <v>1025</v>
      </c>
      <c r="E43" t="s">
        <v>997</v>
      </c>
      <c r="F43" t="s">
        <v>1104</v>
      </c>
    </row>
    <row r="44" spans="1:6" x14ac:dyDescent="0.3">
      <c r="A44">
        <v>43</v>
      </c>
      <c r="B44">
        <v>71432</v>
      </c>
      <c r="C44">
        <v>43173.889850312502</v>
      </c>
      <c r="D44" t="s">
        <v>1025</v>
      </c>
      <c r="E44" t="s">
        <v>997</v>
      </c>
      <c r="F44" t="s">
        <v>1108</v>
      </c>
    </row>
    <row r="45" spans="1:6" x14ac:dyDescent="0.3">
      <c r="A45">
        <v>44</v>
      </c>
      <c r="B45">
        <v>71462</v>
      </c>
      <c r="C45">
        <v>43174.352370682871</v>
      </c>
      <c r="D45" t="s">
        <v>1025</v>
      </c>
      <c r="E45" t="s">
        <v>1028</v>
      </c>
      <c r="F45" t="s">
        <v>1110</v>
      </c>
    </row>
    <row r="46" spans="1:6" x14ac:dyDescent="0.3">
      <c r="A46">
        <v>45</v>
      </c>
      <c r="B46">
        <v>71469</v>
      </c>
      <c r="C46">
        <v>43174.40153318287</v>
      </c>
      <c r="D46" t="s">
        <v>994</v>
      </c>
      <c r="E46" t="s">
        <v>1028</v>
      </c>
      <c r="F46" t="s">
        <v>1113</v>
      </c>
    </row>
    <row r="47" spans="1:6" x14ac:dyDescent="0.3">
      <c r="A47">
        <v>46</v>
      </c>
      <c r="B47">
        <v>71484</v>
      </c>
      <c r="C47">
        <v>43174.514958101849</v>
      </c>
      <c r="D47" t="s">
        <v>994</v>
      </c>
      <c r="E47" t="s">
        <v>1028</v>
      </c>
      <c r="F47" t="s">
        <v>1117</v>
      </c>
    </row>
    <row r="48" spans="1:6" x14ac:dyDescent="0.3">
      <c r="A48">
        <v>47</v>
      </c>
      <c r="B48">
        <v>71491</v>
      </c>
      <c r="C48">
        <v>43174.536552465281</v>
      </c>
      <c r="D48" t="s">
        <v>1013</v>
      </c>
      <c r="E48" t="s">
        <v>949</v>
      </c>
      <c r="F48" t="s">
        <v>1122</v>
      </c>
    </row>
    <row r="49" spans="1:6" x14ac:dyDescent="0.3">
      <c r="A49">
        <v>48</v>
      </c>
      <c r="B49">
        <v>71498</v>
      </c>
      <c r="C49">
        <v>43174.587689201391</v>
      </c>
      <c r="D49" t="s">
        <v>945</v>
      </c>
      <c r="E49" t="s">
        <v>966</v>
      </c>
      <c r="F49" t="s">
        <v>1126</v>
      </c>
    </row>
    <row r="50" spans="1:6" x14ac:dyDescent="0.3">
      <c r="A50">
        <v>49</v>
      </c>
      <c r="B50">
        <v>71501</v>
      </c>
      <c r="C50">
        <v>43174.599774918985</v>
      </c>
      <c r="D50" t="s">
        <v>945</v>
      </c>
      <c r="E50" t="s">
        <v>966</v>
      </c>
      <c r="F50" t="s">
        <v>1130</v>
      </c>
    </row>
    <row r="51" spans="1:6" x14ac:dyDescent="0.3">
      <c r="A51">
        <v>50</v>
      </c>
      <c r="B51">
        <v>71526</v>
      </c>
      <c r="C51">
        <v>43174.70337427083</v>
      </c>
      <c r="D51" t="s">
        <v>1013</v>
      </c>
      <c r="E51" t="s">
        <v>949</v>
      </c>
      <c r="F51" t="s">
        <v>1134</v>
      </c>
    </row>
    <row r="52" spans="1:6" x14ac:dyDescent="0.3">
      <c r="A52">
        <v>51</v>
      </c>
      <c r="B52">
        <v>71527</v>
      </c>
      <c r="C52">
        <v>43174.728875810186</v>
      </c>
      <c r="D52" t="s">
        <v>945</v>
      </c>
      <c r="E52" t="s">
        <v>949</v>
      </c>
      <c r="F52" t="s">
        <v>1137</v>
      </c>
    </row>
    <row r="53" spans="1:6" x14ac:dyDescent="0.3">
      <c r="A53">
        <v>52</v>
      </c>
      <c r="B53">
        <v>71580</v>
      </c>
      <c r="C53">
        <v>43175.239848726851</v>
      </c>
      <c r="D53" t="s">
        <v>945</v>
      </c>
      <c r="E53" t="s">
        <v>966</v>
      </c>
      <c r="F53" t="s">
        <v>1140</v>
      </c>
    </row>
    <row r="54" spans="1:6" x14ac:dyDescent="0.3">
      <c r="A54">
        <v>53</v>
      </c>
      <c r="B54">
        <v>71614</v>
      </c>
      <c r="C54">
        <v>43175.485088194444</v>
      </c>
      <c r="D54" t="s">
        <v>945</v>
      </c>
      <c r="E54" t="s">
        <v>949</v>
      </c>
      <c r="F54" t="s">
        <v>1146</v>
      </c>
    </row>
    <row r="55" spans="1:6" x14ac:dyDescent="0.3">
      <c r="A55">
        <v>54</v>
      </c>
      <c r="B55">
        <v>71616</v>
      </c>
      <c r="C55">
        <v>43175.493597256944</v>
      </c>
      <c r="D55" t="s">
        <v>1017</v>
      </c>
      <c r="E55" t="s">
        <v>949</v>
      </c>
      <c r="F55" t="s">
        <v>1148</v>
      </c>
    </row>
    <row r="56" spans="1:6" x14ac:dyDescent="0.3">
      <c r="A56">
        <v>55</v>
      </c>
      <c r="B56">
        <v>71617</v>
      </c>
      <c r="C56">
        <v>43175.499271064815</v>
      </c>
      <c r="D56" t="s">
        <v>945</v>
      </c>
      <c r="E56" t="s">
        <v>949</v>
      </c>
      <c r="F56" t="s">
        <v>1152</v>
      </c>
    </row>
    <row r="57" spans="1:6" x14ac:dyDescent="0.3">
      <c r="A57">
        <v>56</v>
      </c>
      <c r="B57">
        <v>71646</v>
      </c>
      <c r="C57">
        <v>43176.070313773147</v>
      </c>
      <c r="D57" t="s">
        <v>945</v>
      </c>
      <c r="E57" t="s">
        <v>966</v>
      </c>
      <c r="F57" t="s">
        <v>1154</v>
      </c>
    </row>
    <row r="58" spans="1:6" x14ac:dyDescent="0.3">
      <c r="A58">
        <v>57</v>
      </c>
      <c r="B58">
        <v>71670</v>
      </c>
      <c r="C58">
        <v>43176.496582094907</v>
      </c>
      <c r="D58" t="s">
        <v>945</v>
      </c>
      <c r="E58" t="s">
        <v>949</v>
      </c>
      <c r="F58" t="s">
        <v>1158</v>
      </c>
    </row>
    <row r="59" spans="1:6" x14ac:dyDescent="0.3">
      <c r="A59">
        <v>58</v>
      </c>
      <c r="B59">
        <v>71749</v>
      </c>
      <c r="C59">
        <v>43178.373769247686</v>
      </c>
      <c r="D59" t="s">
        <v>945</v>
      </c>
      <c r="E59" t="s">
        <v>949</v>
      </c>
      <c r="F59" t="s">
        <v>1160</v>
      </c>
    </row>
    <row r="60" spans="1:6" x14ac:dyDescent="0.3">
      <c r="A60">
        <v>59</v>
      </c>
      <c r="B60">
        <v>71767</v>
      </c>
      <c r="C60">
        <v>43178.70572484954</v>
      </c>
      <c r="D60" t="s">
        <v>945</v>
      </c>
      <c r="E60" t="s">
        <v>949</v>
      </c>
      <c r="F60" t="s">
        <v>1162</v>
      </c>
    </row>
    <row r="61" spans="1:6" x14ac:dyDescent="0.3">
      <c r="A61">
        <v>60</v>
      </c>
      <c r="B61">
        <v>71779</v>
      </c>
      <c r="C61">
        <v>43179.329771261575</v>
      </c>
      <c r="D61" t="s">
        <v>994</v>
      </c>
      <c r="E61" t="s">
        <v>1028</v>
      </c>
      <c r="F61" t="s">
        <v>1166</v>
      </c>
    </row>
    <row r="62" spans="1:6" x14ac:dyDescent="0.3">
      <c r="A62">
        <v>61</v>
      </c>
      <c r="B62">
        <v>71804</v>
      </c>
      <c r="C62">
        <v>43179.688555474539</v>
      </c>
      <c r="D62" t="s">
        <v>945</v>
      </c>
      <c r="E62" t="s">
        <v>966</v>
      </c>
      <c r="F62" t="s">
        <v>1170</v>
      </c>
    </row>
    <row r="63" spans="1:6" x14ac:dyDescent="0.3">
      <c r="A63">
        <v>62</v>
      </c>
      <c r="B63">
        <v>71806</v>
      </c>
      <c r="C63">
        <v>43179.695864236113</v>
      </c>
      <c r="D63" t="s">
        <v>945</v>
      </c>
      <c r="E63" t="s">
        <v>949</v>
      </c>
      <c r="F63" t="s">
        <v>1172</v>
      </c>
    </row>
    <row r="64" spans="1:6" x14ac:dyDescent="0.3">
      <c r="A64">
        <v>63</v>
      </c>
      <c r="B64">
        <v>71810</v>
      </c>
      <c r="C64">
        <v>43179.717424155089</v>
      </c>
      <c r="D64" t="s">
        <v>1025</v>
      </c>
      <c r="E64" t="s">
        <v>997</v>
      </c>
      <c r="F64" t="s">
        <v>1176</v>
      </c>
    </row>
    <row r="65" spans="1:6" x14ac:dyDescent="0.3">
      <c r="A65">
        <v>64</v>
      </c>
      <c r="B65">
        <v>71813</v>
      </c>
      <c r="C65">
        <v>43179.755842905091</v>
      </c>
      <c r="D65" t="s">
        <v>945</v>
      </c>
      <c r="E65" t="s">
        <v>966</v>
      </c>
      <c r="F65" t="s">
        <v>1180</v>
      </c>
    </row>
    <row r="66" spans="1:6" x14ac:dyDescent="0.3">
      <c r="A66">
        <v>65</v>
      </c>
      <c r="B66">
        <v>71832</v>
      </c>
      <c r="C66">
        <v>43180.328699571757</v>
      </c>
      <c r="D66" t="s">
        <v>945</v>
      </c>
      <c r="E66" t="s">
        <v>966</v>
      </c>
      <c r="F66" t="s">
        <v>1182</v>
      </c>
    </row>
    <row r="67" spans="1:6" x14ac:dyDescent="0.3">
      <c r="A67">
        <v>66</v>
      </c>
      <c r="B67">
        <v>71835</v>
      </c>
      <c r="C67">
        <v>43180.367317280092</v>
      </c>
      <c r="D67" t="s">
        <v>945</v>
      </c>
      <c r="E67" t="s">
        <v>949</v>
      </c>
      <c r="F67" t="s">
        <v>1186</v>
      </c>
    </row>
    <row r="68" spans="1:6" x14ac:dyDescent="0.3">
      <c r="A68">
        <v>67</v>
      </c>
      <c r="B68">
        <v>71838</v>
      </c>
      <c r="C68">
        <v>43180.386027314817</v>
      </c>
      <c r="D68" t="s">
        <v>945</v>
      </c>
      <c r="E68" t="s">
        <v>949</v>
      </c>
      <c r="F68" t="s">
        <v>1190</v>
      </c>
    </row>
    <row r="69" spans="1:6" x14ac:dyDescent="0.3">
      <c r="A69">
        <v>68</v>
      </c>
      <c r="B69">
        <v>71840</v>
      </c>
      <c r="C69">
        <v>43180.459989618059</v>
      </c>
      <c r="D69" t="s">
        <v>945</v>
      </c>
      <c r="E69" t="s">
        <v>949</v>
      </c>
      <c r="F69" t="s">
        <v>1192</v>
      </c>
    </row>
    <row r="70" spans="1:6" x14ac:dyDescent="0.3">
      <c r="A70">
        <v>69</v>
      </c>
      <c r="B70">
        <v>71841</v>
      </c>
      <c r="C70">
        <v>43180.484693900464</v>
      </c>
      <c r="D70" t="s">
        <v>994</v>
      </c>
      <c r="E70" t="s">
        <v>997</v>
      </c>
      <c r="F70" t="s">
        <v>1194</v>
      </c>
    </row>
    <row r="71" spans="1:6" x14ac:dyDescent="0.3">
      <c r="A71">
        <v>70</v>
      </c>
      <c r="B71">
        <v>71851</v>
      </c>
      <c r="C71">
        <v>43180.672863738429</v>
      </c>
      <c r="D71" t="s">
        <v>945</v>
      </c>
      <c r="E71" t="s">
        <v>949</v>
      </c>
      <c r="F71" t="s">
        <v>1196</v>
      </c>
    </row>
    <row r="72" spans="1:6" x14ac:dyDescent="0.3">
      <c r="A72">
        <v>71</v>
      </c>
      <c r="B72">
        <v>71935</v>
      </c>
      <c r="C72">
        <v>43182.295742789349</v>
      </c>
      <c r="D72" t="s">
        <v>945</v>
      </c>
      <c r="E72" t="s">
        <v>966</v>
      </c>
      <c r="F72" t="s">
        <v>1200</v>
      </c>
    </row>
    <row r="73" spans="1:6" x14ac:dyDescent="0.3">
      <c r="A73">
        <v>72</v>
      </c>
      <c r="B73">
        <v>71949</v>
      </c>
      <c r="C73">
        <v>43182.40066230324</v>
      </c>
      <c r="D73" t="s">
        <v>945</v>
      </c>
      <c r="E73" t="s">
        <v>966</v>
      </c>
      <c r="F73" t="s">
        <v>1202</v>
      </c>
    </row>
    <row r="74" spans="1:6" x14ac:dyDescent="0.3">
      <c r="A74">
        <v>73</v>
      </c>
      <c r="B74">
        <v>72099</v>
      </c>
      <c r="C74">
        <v>43185.29196790509</v>
      </c>
      <c r="D74" t="s">
        <v>994</v>
      </c>
      <c r="E74" t="s">
        <v>1028</v>
      </c>
      <c r="F74" t="s">
        <v>1206</v>
      </c>
    </row>
    <row r="75" spans="1:6" x14ac:dyDescent="0.3">
      <c r="A75">
        <v>74</v>
      </c>
      <c r="B75">
        <v>72105</v>
      </c>
      <c r="C75">
        <v>43185.325491435186</v>
      </c>
      <c r="D75" t="s">
        <v>1017</v>
      </c>
      <c r="E75" t="s">
        <v>949</v>
      </c>
      <c r="F75" t="s">
        <v>1210</v>
      </c>
    </row>
    <row r="76" spans="1:6" x14ac:dyDescent="0.3">
      <c r="A76">
        <v>75</v>
      </c>
      <c r="B76">
        <v>72110</v>
      </c>
      <c r="C76">
        <v>43185.351281331015</v>
      </c>
      <c r="D76" t="s">
        <v>1017</v>
      </c>
      <c r="E76" t="s">
        <v>966</v>
      </c>
      <c r="F76" t="s">
        <v>1214</v>
      </c>
    </row>
    <row r="77" spans="1:6" x14ac:dyDescent="0.3">
      <c r="A77">
        <v>76</v>
      </c>
      <c r="B77">
        <v>72117</v>
      </c>
      <c r="C77">
        <v>43185.395851655092</v>
      </c>
      <c r="D77" t="s">
        <v>945</v>
      </c>
      <c r="E77" t="s">
        <v>966</v>
      </c>
      <c r="F77" t="s">
        <v>1216</v>
      </c>
    </row>
    <row r="78" spans="1:6" x14ac:dyDescent="0.3">
      <c r="A78">
        <v>77</v>
      </c>
      <c r="B78">
        <v>72125</v>
      </c>
      <c r="C78">
        <v>43185.690155289354</v>
      </c>
      <c r="D78" t="s">
        <v>945</v>
      </c>
      <c r="E78" t="s">
        <v>949</v>
      </c>
      <c r="F78" t="s">
        <v>1220</v>
      </c>
    </row>
    <row r="79" spans="1:6" x14ac:dyDescent="0.3">
      <c r="A79">
        <v>78</v>
      </c>
      <c r="B79">
        <v>72138</v>
      </c>
      <c r="C79">
        <v>43186.007303935185</v>
      </c>
      <c r="D79" t="s">
        <v>994</v>
      </c>
      <c r="E79" t="s">
        <v>1028</v>
      </c>
      <c r="F79" t="s">
        <v>1224</v>
      </c>
    </row>
    <row r="80" spans="1:6" x14ac:dyDescent="0.3">
      <c r="A80">
        <v>79</v>
      </c>
      <c r="B80">
        <v>72147</v>
      </c>
      <c r="C80">
        <v>43186.331593368057</v>
      </c>
      <c r="D80" t="s">
        <v>945</v>
      </c>
      <c r="E80" t="s">
        <v>949</v>
      </c>
      <c r="F80" t="s">
        <v>1226</v>
      </c>
    </row>
    <row r="81" spans="1:6" x14ac:dyDescent="0.3">
      <c r="A81">
        <v>80</v>
      </c>
      <c r="B81">
        <v>72152</v>
      </c>
      <c r="C81">
        <v>43186.347640046297</v>
      </c>
      <c r="D81" t="s">
        <v>1025</v>
      </c>
      <c r="E81" t="s">
        <v>1028</v>
      </c>
      <c r="F81" t="s">
        <v>1228</v>
      </c>
    </row>
    <row r="82" spans="1:6" x14ac:dyDescent="0.3">
      <c r="A82">
        <v>81</v>
      </c>
      <c r="B82">
        <v>72176</v>
      </c>
      <c r="C82">
        <v>43186.682319444444</v>
      </c>
      <c r="D82" t="s">
        <v>945</v>
      </c>
      <c r="E82" t="s">
        <v>949</v>
      </c>
      <c r="F82" t="s">
        <v>1231</v>
      </c>
    </row>
    <row r="83" spans="1:6" x14ac:dyDescent="0.3">
      <c r="A83">
        <v>82</v>
      </c>
      <c r="B83">
        <v>72216</v>
      </c>
      <c r="C83">
        <v>43187.541282407408</v>
      </c>
      <c r="D83" t="s">
        <v>945</v>
      </c>
      <c r="E83" t="s">
        <v>949</v>
      </c>
      <c r="F83" t="s">
        <v>1233</v>
      </c>
    </row>
    <row r="84" spans="1:6" x14ac:dyDescent="0.3">
      <c r="A84">
        <v>83</v>
      </c>
      <c r="B84">
        <v>72218</v>
      </c>
      <c r="C84">
        <v>43187.588790937501</v>
      </c>
      <c r="D84" t="s">
        <v>945</v>
      </c>
      <c r="E84" t="s">
        <v>949</v>
      </c>
      <c r="F84" t="s">
        <v>1235</v>
      </c>
    </row>
    <row r="85" spans="1:6" x14ac:dyDescent="0.3">
      <c r="A85">
        <v>84</v>
      </c>
      <c r="B85">
        <v>72252</v>
      </c>
      <c r="C85">
        <v>43188.358404317129</v>
      </c>
      <c r="D85" t="s">
        <v>945</v>
      </c>
      <c r="E85" t="s">
        <v>949</v>
      </c>
      <c r="F85" t="s">
        <v>1237</v>
      </c>
    </row>
    <row r="86" spans="1:6" x14ac:dyDescent="0.3">
      <c r="A86">
        <v>85</v>
      </c>
      <c r="B86">
        <v>72264</v>
      </c>
      <c r="C86">
        <v>43188.529305324075</v>
      </c>
      <c r="D86" t="s">
        <v>1025</v>
      </c>
      <c r="E86" t="s">
        <v>997</v>
      </c>
      <c r="F86" t="s">
        <v>1239</v>
      </c>
    </row>
    <row r="87" spans="1:6" x14ac:dyDescent="0.3">
      <c r="A87">
        <v>86</v>
      </c>
      <c r="B87">
        <v>72270</v>
      </c>
      <c r="C87">
        <v>43188.608804166666</v>
      </c>
      <c r="D87" t="s">
        <v>945</v>
      </c>
      <c r="E87" t="s">
        <v>949</v>
      </c>
      <c r="F87" t="s">
        <v>1243</v>
      </c>
    </row>
    <row r="88" spans="1:6" x14ac:dyDescent="0.3">
      <c r="A88">
        <v>87</v>
      </c>
      <c r="B88">
        <v>72280</v>
      </c>
      <c r="C88">
        <v>43188.710289120369</v>
      </c>
      <c r="D88" t="s">
        <v>945</v>
      </c>
      <c r="E88" t="s">
        <v>949</v>
      </c>
      <c r="F88" t="s">
        <v>1245</v>
      </c>
    </row>
    <row r="89" spans="1:6" x14ac:dyDescent="0.3">
      <c r="A89">
        <v>88</v>
      </c>
      <c r="B89">
        <v>72284</v>
      </c>
      <c r="C89">
        <v>43188.74543052083</v>
      </c>
      <c r="D89" t="s">
        <v>945</v>
      </c>
      <c r="E89" t="s">
        <v>966</v>
      </c>
      <c r="F89" t="s">
        <v>1249</v>
      </c>
    </row>
    <row r="90" spans="1:6" x14ac:dyDescent="0.3">
      <c r="A90">
        <v>89</v>
      </c>
      <c r="B90">
        <v>72323</v>
      </c>
      <c r="C90">
        <v>43189.512020601855</v>
      </c>
      <c r="D90" t="s">
        <v>1017</v>
      </c>
      <c r="E90" t="s">
        <v>949</v>
      </c>
      <c r="F90" t="s">
        <v>1251</v>
      </c>
    </row>
    <row r="91" spans="1:6" x14ac:dyDescent="0.3">
      <c r="A91">
        <v>90</v>
      </c>
      <c r="B91">
        <v>72331</v>
      </c>
      <c r="C91">
        <v>43189.580591319442</v>
      </c>
      <c r="D91" t="s">
        <v>945</v>
      </c>
      <c r="E91" t="s">
        <v>949</v>
      </c>
      <c r="F91" t="s">
        <v>1255</v>
      </c>
    </row>
    <row r="92" spans="1:6" x14ac:dyDescent="0.3">
      <c r="A92">
        <v>91</v>
      </c>
      <c r="B92">
        <v>72335</v>
      </c>
      <c r="C92">
        <v>43189.640254016202</v>
      </c>
      <c r="D92" t="s">
        <v>945</v>
      </c>
      <c r="E92" t="s">
        <v>966</v>
      </c>
      <c r="F92" t="s">
        <v>1258</v>
      </c>
    </row>
    <row r="93" spans="1:6" x14ac:dyDescent="0.3">
      <c r="A93">
        <v>92</v>
      </c>
      <c r="B93">
        <v>72350</v>
      </c>
      <c r="C93">
        <v>43189.748196145832</v>
      </c>
      <c r="D93" t="s">
        <v>945</v>
      </c>
      <c r="E93" t="s">
        <v>949</v>
      </c>
      <c r="F93" t="s">
        <v>1262</v>
      </c>
    </row>
    <row r="94" spans="1:6" x14ac:dyDescent="0.3">
      <c r="A94">
        <v>93</v>
      </c>
      <c r="B94">
        <v>72414</v>
      </c>
      <c r="C94">
        <v>43192.390786840275</v>
      </c>
      <c r="D94" t="s">
        <v>945</v>
      </c>
      <c r="E94" t="s">
        <v>949</v>
      </c>
      <c r="F94" t="s">
        <v>1264</v>
      </c>
    </row>
    <row r="95" spans="1:6" x14ac:dyDescent="0.3">
      <c r="A95">
        <v>94</v>
      </c>
      <c r="B95">
        <v>72429</v>
      </c>
      <c r="C95">
        <v>43192.728272337961</v>
      </c>
      <c r="D95" t="s">
        <v>945</v>
      </c>
      <c r="E95" t="s">
        <v>949</v>
      </c>
      <c r="F95" t="s">
        <v>1266</v>
      </c>
    </row>
    <row r="96" spans="1:6" x14ac:dyDescent="0.3">
      <c r="A96">
        <v>95</v>
      </c>
      <c r="B96">
        <v>72433</v>
      </c>
      <c r="C96">
        <v>43192.750660069447</v>
      </c>
      <c r="D96" t="s">
        <v>945</v>
      </c>
      <c r="E96" t="s">
        <v>966</v>
      </c>
      <c r="F96" t="s">
        <v>1270</v>
      </c>
    </row>
    <row r="97" spans="1:6" x14ac:dyDescent="0.3">
      <c r="A97">
        <v>96</v>
      </c>
      <c r="B97">
        <v>72460</v>
      </c>
      <c r="C97">
        <v>43193.634486840281</v>
      </c>
      <c r="D97" t="s">
        <v>945</v>
      </c>
      <c r="E97" t="s">
        <v>949</v>
      </c>
      <c r="F97" t="s">
        <v>1273</v>
      </c>
    </row>
    <row r="98" spans="1:6" x14ac:dyDescent="0.3">
      <c r="A98">
        <v>97</v>
      </c>
      <c r="B98">
        <v>72461</v>
      </c>
      <c r="C98">
        <v>43193.634864814812</v>
      </c>
      <c r="D98" t="s">
        <v>945</v>
      </c>
      <c r="E98" t="s">
        <v>949</v>
      </c>
      <c r="F98" t="s">
        <v>1275</v>
      </c>
    </row>
    <row r="99" spans="1:6" x14ac:dyDescent="0.3">
      <c r="A99">
        <v>98</v>
      </c>
      <c r="B99">
        <v>72516</v>
      </c>
      <c r="C99">
        <v>43194.683672569445</v>
      </c>
      <c r="D99" t="s">
        <v>945</v>
      </c>
      <c r="E99" t="s">
        <v>966</v>
      </c>
      <c r="F99" t="s">
        <v>1279</v>
      </c>
    </row>
    <row r="100" spans="1:6" x14ac:dyDescent="0.3">
      <c r="A100">
        <v>99</v>
      </c>
      <c r="B100">
        <v>72517</v>
      </c>
      <c r="C100">
        <v>43194.719874074071</v>
      </c>
      <c r="E100" t="s">
        <v>949</v>
      </c>
      <c r="F100" t="s">
        <v>1284</v>
      </c>
    </row>
    <row r="101" spans="1:6" x14ac:dyDescent="0.3">
      <c r="A101">
        <v>100</v>
      </c>
      <c r="B101">
        <v>72521</v>
      </c>
      <c r="C101">
        <v>43194.733753206019</v>
      </c>
      <c r="D101" t="s">
        <v>945</v>
      </c>
      <c r="E101" t="s">
        <v>966</v>
      </c>
      <c r="F101" t="s">
        <v>1290</v>
      </c>
    </row>
    <row r="102" spans="1:6" x14ac:dyDescent="0.3">
      <c r="A102">
        <v>101</v>
      </c>
      <c r="B102">
        <v>72527</v>
      </c>
      <c r="C102">
        <v>43194.753240625003</v>
      </c>
      <c r="D102" t="s">
        <v>945</v>
      </c>
      <c r="E102" t="s">
        <v>949</v>
      </c>
      <c r="F102" t="s">
        <v>1292</v>
      </c>
    </row>
    <row r="103" spans="1:6" x14ac:dyDescent="0.3">
      <c r="A103">
        <v>102</v>
      </c>
      <c r="B103">
        <v>72534</v>
      </c>
      <c r="C103">
        <v>43195.264184687498</v>
      </c>
      <c r="D103" t="s">
        <v>1013</v>
      </c>
      <c r="E103" t="s">
        <v>949</v>
      </c>
      <c r="F103" t="s">
        <v>1294</v>
      </c>
    </row>
    <row r="104" spans="1:6" x14ac:dyDescent="0.3">
      <c r="A104">
        <v>103</v>
      </c>
      <c r="B104">
        <v>72539</v>
      </c>
      <c r="C104">
        <v>43195.29338545139</v>
      </c>
      <c r="D104" t="s">
        <v>945</v>
      </c>
      <c r="E104" t="s">
        <v>949</v>
      </c>
      <c r="F104" t="s">
        <v>1298</v>
      </c>
    </row>
    <row r="105" spans="1:6" x14ac:dyDescent="0.3">
      <c r="A105">
        <v>104</v>
      </c>
      <c r="B105">
        <v>72552</v>
      </c>
      <c r="C105">
        <v>43195.572721099539</v>
      </c>
      <c r="D105" t="s">
        <v>945</v>
      </c>
      <c r="E105" t="s">
        <v>949</v>
      </c>
      <c r="F105" t="s">
        <v>1302</v>
      </c>
    </row>
    <row r="106" spans="1:6" x14ac:dyDescent="0.3">
      <c r="A106">
        <v>105</v>
      </c>
      <c r="B106">
        <v>72556</v>
      </c>
      <c r="C106">
        <v>43195.598429363425</v>
      </c>
      <c r="D106" t="s">
        <v>945</v>
      </c>
      <c r="E106" t="s">
        <v>949</v>
      </c>
      <c r="F106" t="s">
        <v>1306</v>
      </c>
    </row>
    <row r="107" spans="1:6" x14ac:dyDescent="0.3">
      <c r="A107">
        <v>106</v>
      </c>
      <c r="B107">
        <v>72557</v>
      </c>
      <c r="C107">
        <v>43195.647401006943</v>
      </c>
      <c r="D107" t="s">
        <v>945</v>
      </c>
      <c r="E107" t="s">
        <v>949</v>
      </c>
      <c r="F107" t="s">
        <v>1310</v>
      </c>
    </row>
    <row r="108" spans="1:6" x14ac:dyDescent="0.3">
      <c r="A108">
        <v>107</v>
      </c>
      <c r="B108">
        <v>72584</v>
      </c>
      <c r="C108">
        <v>43196.2931497338</v>
      </c>
      <c r="D108" t="s">
        <v>945</v>
      </c>
      <c r="E108" t="s">
        <v>966</v>
      </c>
      <c r="F108" t="s">
        <v>1312</v>
      </c>
    </row>
    <row r="109" spans="1:6" x14ac:dyDescent="0.3">
      <c r="A109">
        <v>108</v>
      </c>
      <c r="B109">
        <v>72607</v>
      </c>
      <c r="C109">
        <v>43196.543214895835</v>
      </c>
      <c r="D109" t="s">
        <v>945</v>
      </c>
      <c r="E109" t="s">
        <v>949</v>
      </c>
      <c r="F109" t="s">
        <v>1314</v>
      </c>
    </row>
    <row r="110" spans="1:6" x14ac:dyDescent="0.3">
      <c r="A110">
        <v>109</v>
      </c>
      <c r="B110">
        <v>72609</v>
      </c>
      <c r="C110">
        <v>43196.552706516202</v>
      </c>
      <c r="D110" t="s">
        <v>945</v>
      </c>
      <c r="E110" t="s">
        <v>966</v>
      </c>
      <c r="F110" t="s">
        <v>1318</v>
      </c>
    </row>
    <row r="111" spans="1:6" x14ac:dyDescent="0.3">
      <c r="A111">
        <v>110</v>
      </c>
      <c r="B111">
        <v>72612</v>
      </c>
      <c r="C111">
        <v>43196.568321064813</v>
      </c>
      <c r="D111" t="s">
        <v>945</v>
      </c>
      <c r="E111" t="s">
        <v>949</v>
      </c>
      <c r="F111" t="s">
        <v>1320</v>
      </c>
    </row>
    <row r="112" spans="1:6" x14ac:dyDescent="0.3">
      <c r="A112">
        <v>111</v>
      </c>
      <c r="B112">
        <v>72619</v>
      </c>
      <c r="C112">
        <v>43196.617654710652</v>
      </c>
      <c r="D112" t="s">
        <v>945</v>
      </c>
      <c r="E112" t="s">
        <v>966</v>
      </c>
      <c r="F112" t="s">
        <v>1322</v>
      </c>
    </row>
    <row r="113" spans="1:6" x14ac:dyDescent="0.3">
      <c r="A113">
        <v>112</v>
      </c>
      <c r="B113">
        <v>72634</v>
      </c>
      <c r="C113">
        <v>43196.969935995374</v>
      </c>
      <c r="D113" t="s">
        <v>945</v>
      </c>
      <c r="E113" t="s">
        <v>949</v>
      </c>
      <c r="F113" t="s">
        <v>1324</v>
      </c>
    </row>
    <row r="114" spans="1:6" x14ac:dyDescent="0.3">
      <c r="A114">
        <v>113</v>
      </c>
      <c r="B114">
        <v>72647</v>
      </c>
      <c r="C114">
        <v>43197.474245289355</v>
      </c>
      <c r="D114" t="s">
        <v>945</v>
      </c>
      <c r="E114" t="s">
        <v>966</v>
      </c>
      <c r="F114" t="s">
        <v>1326</v>
      </c>
    </row>
    <row r="115" spans="1:6" x14ac:dyDescent="0.3">
      <c r="A115">
        <v>114</v>
      </c>
      <c r="B115">
        <v>72728</v>
      </c>
      <c r="C115">
        <v>43199.395441122688</v>
      </c>
      <c r="D115" t="s">
        <v>945</v>
      </c>
      <c r="E115" t="s">
        <v>949</v>
      </c>
      <c r="F115" t="s">
        <v>1328</v>
      </c>
    </row>
    <row r="116" spans="1:6" x14ac:dyDescent="0.3">
      <c r="A116">
        <v>115</v>
      </c>
      <c r="B116">
        <v>72779</v>
      </c>
      <c r="C116">
        <v>43200.649845405096</v>
      </c>
      <c r="D116" t="s">
        <v>945</v>
      </c>
      <c r="E116" t="s">
        <v>966</v>
      </c>
      <c r="F116" t="s">
        <v>1330</v>
      </c>
    </row>
    <row r="117" spans="1:6" x14ac:dyDescent="0.3">
      <c r="A117">
        <v>116</v>
      </c>
      <c r="B117">
        <v>72780</v>
      </c>
      <c r="C117">
        <v>43200.664733877318</v>
      </c>
      <c r="D117" t="s">
        <v>945</v>
      </c>
      <c r="E117" t="s">
        <v>949</v>
      </c>
      <c r="F117" t="s">
        <v>1332</v>
      </c>
    </row>
    <row r="118" spans="1:6" x14ac:dyDescent="0.3">
      <c r="A118">
        <v>117</v>
      </c>
      <c r="B118">
        <v>72781</v>
      </c>
      <c r="C118">
        <v>43200.681025775462</v>
      </c>
      <c r="D118" t="s">
        <v>945</v>
      </c>
      <c r="E118" t="s">
        <v>949</v>
      </c>
      <c r="F118" t="s">
        <v>1334</v>
      </c>
    </row>
    <row r="119" spans="1:6" x14ac:dyDescent="0.3">
      <c r="A119">
        <v>118</v>
      </c>
      <c r="B119">
        <v>72785</v>
      </c>
      <c r="C119">
        <v>43200.700693900464</v>
      </c>
      <c r="D119" t="s">
        <v>945</v>
      </c>
      <c r="E119" t="s">
        <v>949</v>
      </c>
      <c r="F119" t="s">
        <v>1336</v>
      </c>
    </row>
    <row r="120" spans="1:6" x14ac:dyDescent="0.3">
      <c r="A120">
        <v>119</v>
      </c>
      <c r="B120">
        <v>72789</v>
      </c>
      <c r="C120">
        <v>43200.726901273149</v>
      </c>
      <c r="D120" t="s">
        <v>945</v>
      </c>
      <c r="E120" t="s">
        <v>966</v>
      </c>
      <c r="F120" t="s">
        <v>1338</v>
      </c>
    </row>
    <row r="121" spans="1:6" x14ac:dyDescent="0.3">
      <c r="A121">
        <v>120</v>
      </c>
      <c r="B121">
        <v>72790</v>
      </c>
      <c r="C121">
        <v>43200.727021643521</v>
      </c>
      <c r="D121" t="s">
        <v>1017</v>
      </c>
      <c r="E121" t="s">
        <v>966</v>
      </c>
      <c r="F121" t="s">
        <v>1340</v>
      </c>
    </row>
    <row r="122" spans="1:6" x14ac:dyDescent="0.3">
      <c r="A122">
        <v>121</v>
      </c>
      <c r="B122">
        <v>72836</v>
      </c>
      <c r="C122">
        <v>43201.766306747682</v>
      </c>
      <c r="D122" t="s">
        <v>945</v>
      </c>
      <c r="E122" t="s">
        <v>966</v>
      </c>
      <c r="F122" t="s">
        <v>1342</v>
      </c>
    </row>
    <row r="123" spans="1:6" x14ac:dyDescent="0.3">
      <c r="A123">
        <v>122</v>
      </c>
      <c r="B123">
        <v>72859</v>
      </c>
      <c r="C123">
        <v>43202.357125844908</v>
      </c>
      <c r="D123" t="s">
        <v>1025</v>
      </c>
      <c r="E123" t="s">
        <v>997</v>
      </c>
      <c r="F123" t="s">
        <v>1344</v>
      </c>
    </row>
    <row r="124" spans="1:6" x14ac:dyDescent="0.3">
      <c r="A124">
        <v>123</v>
      </c>
      <c r="B124">
        <v>72871</v>
      </c>
      <c r="C124">
        <v>43202.424877511578</v>
      </c>
      <c r="D124" t="s">
        <v>1017</v>
      </c>
      <c r="E124" t="s">
        <v>949</v>
      </c>
      <c r="F124" t="s">
        <v>1346</v>
      </c>
    </row>
    <row r="125" spans="1:6" x14ac:dyDescent="0.3">
      <c r="A125">
        <v>124</v>
      </c>
      <c r="B125">
        <v>72875</v>
      </c>
      <c r="C125">
        <v>43202.444827662039</v>
      </c>
      <c r="D125" t="s">
        <v>945</v>
      </c>
      <c r="E125" t="s">
        <v>949</v>
      </c>
      <c r="F125" t="s">
        <v>1350</v>
      </c>
    </row>
    <row r="126" spans="1:6" x14ac:dyDescent="0.3">
      <c r="A126">
        <v>125</v>
      </c>
      <c r="B126">
        <v>72893</v>
      </c>
      <c r="C126">
        <v>43202.605153206016</v>
      </c>
      <c r="D126" t="s">
        <v>945</v>
      </c>
      <c r="E126" t="s">
        <v>949</v>
      </c>
      <c r="F126" t="s">
        <v>1352</v>
      </c>
    </row>
    <row r="127" spans="1:6" x14ac:dyDescent="0.3">
      <c r="A127">
        <v>126</v>
      </c>
      <c r="B127">
        <v>72898</v>
      </c>
      <c r="C127">
        <v>43202.649108217593</v>
      </c>
      <c r="D127" t="s">
        <v>994</v>
      </c>
      <c r="E127" t="s">
        <v>1028</v>
      </c>
      <c r="F127" t="s">
        <v>1356</v>
      </c>
    </row>
    <row r="128" spans="1:6" x14ac:dyDescent="0.3">
      <c r="A128">
        <v>127</v>
      </c>
      <c r="B128">
        <v>72927</v>
      </c>
      <c r="C128">
        <v>43203.23744730324</v>
      </c>
      <c r="D128" t="s">
        <v>945</v>
      </c>
      <c r="E128" t="s">
        <v>949</v>
      </c>
      <c r="F128" t="s">
        <v>1360</v>
      </c>
    </row>
    <row r="129" spans="1:6" x14ac:dyDescent="0.3">
      <c r="A129">
        <v>128</v>
      </c>
      <c r="B129">
        <v>72935</v>
      </c>
      <c r="C129">
        <v>43203.269137731484</v>
      </c>
      <c r="D129" t="s">
        <v>945</v>
      </c>
      <c r="E129" t="s">
        <v>949</v>
      </c>
      <c r="F129" t="s">
        <v>1362</v>
      </c>
    </row>
    <row r="130" spans="1:6" x14ac:dyDescent="0.3">
      <c r="A130">
        <v>129</v>
      </c>
      <c r="B130">
        <v>73031</v>
      </c>
      <c r="C130">
        <v>43204.519945520835</v>
      </c>
      <c r="D130" t="s">
        <v>945</v>
      </c>
      <c r="E130" t="s">
        <v>949</v>
      </c>
      <c r="F130" t="s">
        <v>1364</v>
      </c>
    </row>
    <row r="131" spans="1:6" x14ac:dyDescent="0.3">
      <c r="A131">
        <v>130</v>
      </c>
      <c r="B131">
        <v>73080</v>
      </c>
      <c r="C131">
        <v>43206.469164664355</v>
      </c>
      <c r="D131" t="s">
        <v>945</v>
      </c>
      <c r="E131" t="s">
        <v>966</v>
      </c>
      <c r="F131" t="s">
        <v>1366</v>
      </c>
    </row>
    <row r="132" spans="1:6" x14ac:dyDescent="0.3">
      <c r="A132">
        <v>131</v>
      </c>
      <c r="B132">
        <v>73082</v>
      </c>
      <c r="C132">
        <v>43206.520902430559</v>
      </c>
      <c r="D132" t="s">
        <v>945</v>
      </c>
      <c r="E132" t="s">
        <v>949</v>
      </c>
      <c r="F132" t="s">
        <v>1368</v>
      </c>
    </row>
    <row r="133" spans="1:6" x14ac:dyDescent="0.3">
      <c r="A133">
        <v>132</v>
      </c>
      <c r="B133">
        <v>73115</v>
      </c>
      <c r="C133">
        <v>43207.30165065972</v>
      </c>
      <c r="D133" t="s">
        <v>1017</v>
      </c>
      <c r="E133" t="s">
        <v>966</v>
      </c>
      <c r="F133" t="s">
        <v>1370</v>
      </c>
    </row>
    <row r="134" spans="1:6" x14ac:dyDescent="0.3">
      <c r="A134">
        <v>133</v>
      </c>
      <c r="B134">
        <v>73197</v>
      </c>
      <c r="C134">
        <v>43208.373975462964</v>
      </c>
      <c r="D134" t="s">
        <v>945</v>
      </c>
      <c r="E134" t="s">
        <v>966</v>
      </c>
      <c r="F134" t="s">
        <v>1372</v>
      </c>
    </row>
    <row r="135" spans="1:6" x14ac:dyDescent="0.3">
      <c r="A135">
        <v>134</v>
      </c>
      <c r="B135">
        <v>73250</v>
      </c>
      <c r="C135">
        <v>43209.466798032408</v>
      </c>
      <c r="D135" t="s">
        <v>1025</v>
      </c>
      <c r="E135" t="s">
        <v>997</v>
      </c>
      <c r="F135" t="s">
        <v>1375</v>
      </c>
    </row>
    <row r="136" spans="1:6" x14ac:dyDescent="0.3">
      <c r="A136">
        <v>135</v>
      </c>
      <c r="B136">
        <v>73264</v>
      </c>
      <c r="C136">
        <v>43209.611764085646</v>
      </c>
      <c r="D136" t="s">
        <v>945</v>
      </c>
      <c r="E136" t="s">
        <v>966</v>
      </c>
      <c r="F136" t="s">
        <v>1378</v>
      </c>
    </row>
    <row r="137" spans="1:6" x14ac:dyDescent="0.3">
      <c r="A137">
        <v>136</v>
      </c>
      <c r="B137">
        <v>73309</v>
      </c>
      <c r="C137">
        <v>43210.409972303241</v>
      </c>
      <c r="D137" t="s">
        <v>945</v>
      </c>
      <c r="E137" t="s">
        <v>949</v>
      </c>
      <c r="F137" t="s">
        <v>1382</v>
      </c>
    </row>
    <row r="138" spans="1:6" x14ac:dyDescent="0.3">
      <c r="A138">
        <v>137</v>
      </c>
      <c r="B138">
        <v>73310</v>
      </c>
      <c r="C138">
        <v>43210.427865428239</v>
      </c>
      <c r="D138" t="s">
        <v>945</v>
      </c>
      <c r="E138" t="s">
        <v>949</v>
      </c>
      <c r="F138" t="s">
        <v>1384</v>
      </c>
    </row>
    <row r="139" spans="1:6" x14ac:dyDescent="0.3">
      <c r="A139">
        <v>138</v>
      </c>
      <c r="B139">
        <v>73358</v>
      </c>
      <c r="C139">
        <v>43211.425369363424</v>
      </c>
      <c r="D139" t="s">
        <v>1017</v>
      </c>
      <c r="E139" t="s">
        <v>966</v>
      </c>
      <c r="F139" t="s">
        <v>1386</v>
      </c>
    </row>
    <row r="140" spans="1:6" x14ac:dyDescent="0.3">
      <c r="A140">
        <v>139</v>
      </c>
      <c r="B140">
        <v>73431</v>
      </c>
      <c r="C140">
        <v>43213.419055590275</v>
      </c>
      <c r="D140" t="s">
        <v>945</v>
      </c>
      <c r="E140" t="s">
        <v>966</v>
      </c>
      <c r="F140" t="s">
        <v>1390</v>
      </c>
    </row>
    <row r="141" spans="1:6" x14ac:dyDescent="0.3">
      <c r="A141">
        <v>140</v>
      </c>
      <c r="B141">
        <v>73444</v>
      </c>
      <c r="C141">
        <v>43213.711264548612</v>
      </c>
      <c r="D141" t="s">
        <v>994</v>
      </c>
      <c r="E141" t="s">
        <v>997</v>
      </c>
      <c r="F141" t="s">
        <v>1394</v>
      </c>
    </row>
    <row r="142" spans="1:6" x14ac:dyDescent="0.3">
      <c r="A142">
        <v>141</v>
      </c>
      <c r="B142">
        <v>73455</v>
      </c>
      <c r="C142">
        <v>43214.331885729167</v>
      </c>
      <c r="D142" t="s">
        <v>945</v>
      </c>
      <c r="E142" t="s">
        <v>949</v>
      </c>
      <c r="F142" t="s">
        <v>1396</v>
      </c>
    </row>
    <row r="143" spans="1:6" x14ac:dyDescent="0.3">
      <c r="A143">
        <v>142</v>
      </c>
      <c r="B143">
        <v>73464</v>
      </c>
      <c r="C143">
        <v>43214.404440162034</v>
      </c>
      <c r="D143" t="s">
        <v>945</v>
      </c>
      <c r="E143" t="s">
        <v>966</v>
      </c>
      <c r="F143" t="s">
        <v>1398</v>
      </c>
    </row>
    <row r="144" spans="1:6" x14ac:dyDescent="0.3">
      <c r="A144">
        <v>143</v>
      </c>
      <c r="B144">
        <v>73487</v>
      </c>
      <c r="C144">
        <v>43214.736948148151</v>
      </c>
      <c r="D144" t="s">
        <v>945</v>
      </c>
      <c r="E144" t="s">
        <v>966</v>
      </c>
      <c r="F144" t="s">
        <v>1400</v>
      </c>
    </row>
    <row r="145" spans="1:6" x14ac:dyDescent="0.3">
      <c r="A145">
        <v>144</v>
      </c>
      <c r="B145">
        <v>73523</v>
      </c>
      <c r="C145">
        <v>43215.391943981478</v>
      </c>
      <c r="D145" t="s">
        <v>945</v>
      </c>
      <c r="E145" t="s">
        <v>949</v>
      </c>
      <c r="F145" t="s">
        <v>1404</v>
      </c>
    </row>
    <row r="146" spans="1:6" x14ac:dyDescent="0.3">
      <c r="A146">
        <v>145</v>
      </c>
      <c r="B146">
        <v>73525</v>
      </c>
      <c r="C146">
        <v>43215.40875130787</v>
      </c>
      <c r="D146" t="s">
        <v>945</v>
      </c>
      <c r="E146" t="s">
        <v>949</v>
      </c>
      <c r="F146" t="s">
        <v>1406</v>
      </c>
    </row>
    <row r="147" spans="1:6" x14ac:dyDescent="0.3">
      <c r="A147">
        <v>146</v>
      </c>
      <c r="B147">
        <v>73540</v>
      </c>
      <c r="C147">
        <v>43215.547796296298</v>
      </c>
      <c r="D147" t="s">
        <v>945</v>
      </c>
      <c r="E147" t="s">
        <v>966</v>
      </c>
      <c r="F147" t="s">
        <v>1409</v>
      </c>
    </row>
    <row r="148" spans="1:6" x14ac:dyDescent="0.3">
      <c r="A148">
        <v>147</v>
      </c>
      <c r="B148">
        <v>73556</v>
      </c>
      <c r="C148">
        <v>43215.723234178244</v>
      </c>
      <c r="D148" t="s">
        <v>945</v>
      </c>
      <c r="E148" t="s">
        <v>966</v>
      </c>
      <c r="F148" t="s">
        <v>1411</v>
      </c>
    </row>
    <row r="149" spans="1:6" x14ac:dyDescent="0.3">
      <c r="A149">
        <v>148</v>
      </c>
      <c r="B149">
        <v>73557</v>
      </c>
      <c r="C149">
        <v>43215.732191238429</v>
      </c>
      <c r="D149" t="s">
        <v>945</v>
      </c>
      <c r="E149" t="s">
        <v>949</v>
      </c>
      <c r="F149" t="s">
        <v>1413</v>
      </c>
    </row>
    <row r="150" spans="1:6" x14ac:dyDescent="0.3">
      <c r="A150">
        <v>149</v>
      </c>
      <c r="B150">
        <v>73604</v>
      </c>
      <c r="C150">
        <v>43216.567907372686</v>
      </c>
      <c r="D150" t="s">
        <v>945</v>
      </c>
      <c r="E150" t="s">
        <v>966</v>
      </c>
      <c r="F150" t="s">
        <v>1415</v>
      </c>
    </row>
    <row r="151" spans="1:6" x14ac:dyDescent="0.3">
      <c r="A151">
        <v>150</v>
      </c>
      <c r="B151">
        <v>73626</v>
      </c>
      <c r="C151">
        <v>43216.723816898149</v>
      </c>
      <c r="D151" t="s">
        <v>994</v>
      </c>
      <c r="E151" t="s">
        <v>1028</v>
      </c>
      <c r="F151" t="s">
        <v>1417</v>
      </c>
    </row>
    <row r="152" spans="1:6" x14ac:dyDescent="0.3">
      <c r="A152">
        <v>151</v>
      </c>
      <c r="B152">
        <v>73630</v>
      </c>
      <c r="C152">
        <v>43216.76551863426</v>
      </c>
      <c r="D152" t="s">
        <v>1025</v>
      </c>
      <c r="E152" t="s">
        <v>1028</v>
      </c>
      <c r="F152" t="s">
        <v>1421</v>
      </c>
    </row>
    <row r="153" spans="1:6" x14ac:dyDescent="0.3">
      <c r="A153">
        <v>152</v>
      </c>
      <c r="B153">
        <v>73632</v>
      </c>
      <c r="C153">
        <v>43216.782601157407</v>
      </c>
      <c r="D153" t="s">
        <v>945</v>
      </c>
      <c r="E153" t="s">
        <v>949</v>
      </c>
      <c r="F153" t="s">
        <v>1423</v>
      </c>
    </row>
    <row r="154" spans="1:6" x14ac:dyDescent="0.3">
      <c r="A154">
        <v>153</v>
      </c>
      <c r="B154">
        <v>73640</v>
      </c>
      <c r="C154">
        <v>43217.293009143519</v>
      </c>
      <c r="D154" t="s">
        <v>945</v>
      </c>
      <c r="E154" t="s">
        <v>949</v>
      </c>
      <c r="F154" t="s">
        <v>1425</v>
      </c>
    </row>
    <row r="155" spans="1:6" x14ac:dyDescent="0.3">
      <c r="A155">
        <v>154</v>
      </c>
      <c r="B155">
        <v>73651</v>
      </c>
      <c r="C155">
        <v>43217.541247800924</v>
      </c>
      <c r="D155" t="s">
        <v>945</v>
      </c>
      <c r="E155" t="s">
        <v>949</v>
      </c>
      <c r="F155" t="s">
        <v>1428</v>
      </c>
    </row>
    <row r="156" spans="1:6" x14ac:dyDescent="0.3">
      <c r="A156">
        <v>155</v>
      </c>
      <c r="B156">
        <v>73729</v>
      </c>
      <c r="C156">
        <v>43220.251252314818</v>
      </c>
      <c r="D156" t="s">
        <v>945</v>
      </c>
      <c r="E156" t="s">
        <v>966</v>
      </c>
      <c r="F156" t="s">
        <v>1430</v>
      </c>
    </row>
    <row r="157" spans="1:6" x14ac:dyDescent="0.3">
      <c r="A157">
        <v>156</v>
      </c>
      <c r="B157">
        <v>73732</v>
      </c>
      <c r="C157">
        <v>43220.280780937501</v>
      </c>
      <c r="D157" t="s">
        <v>994</v>
      </c>
      <c r="E157" t="s">
        <v>1028</v>
      </c>
      <c r="F157" t="s">
        <v>1432</v>
      </c>
    </row>
    <row r="158" spans="1:6" x14ac:dyDescent="0.3">
      <c r="A158">
        <v>157</v>
      </c>
      <c r="B158">
        <v>73733</v>
      </c>
      <c r="C158">
        <v>43220.286284027781</v>
      </c>
      <c r="D158" t="s">
        <v>1017</v>
      </c>
      <c r="E158" t="s">
        <v>966</v>
      </c>
      <c r="F158" t="s">
        <v>1434</v>
      </c>
    </row>
    <row r="159" spans="1:6" x14ac:dyDescent="0.3">
      <c r="A159">
        <v>158</v>
      </c>
      <c r="B159">
        <v>73740</v>
      </c>
      <c r="C159">
        <v>43220.337640046295</v>
      </c>
      <c r="D159" t="s">
        <v>994</v>
      </c>
      <c r="E159" t="s">
        <v>1028</v>
      </c>
      <c r="F159" t="s">
        <v>1436</v>
      </c>
    </row>
    <row r="160" spans="1:6" x14ac:dyDescent="0.3">
      <c r="A160">
        <v>159</v>
      </c>
      <c r="B160">
        <v>73754</v>
      </c>
      <c r="C160">
        <v>43220.391349884259</v>
      </c>
      <c r="D160" t="s">
        <v>994</v>
      </c>
      <c r="E160" t="s">
        <v>997</v>
      </c>
      <c r="F160" t="s">
        <v>1440</v>
      </c>
    </row>
    <row r="161" spans="1:6" x14ac:dyDescent="0.3">
      <c r="A161">
        <v>160</v>
      </c>
      <c r="B161">
        <v>73757</v>
      </c>
      <c r="C161">
        <v>43220.411705590275</v>
      </c>
      <c r="D161" t="s">
        <v>994</v>
      </c>
      <c r="E161" t="s">
        <v>1028</v>
      </c>
      <c r="F161" t="s">
        <v>1444</v>
      </c>
    </row>
    <row r="162" spans="1:6" x14ac:dyDescent="0.3">
      <c r="A162">
        <v>161</v>
      </c>
      <c r="B162">
        <v>73764</v>
      </c>
      <c r="C162">
        <v>43220.486724421295</v>
      </c>
      <c r="D162" t="s">
        <v>945</v>
      </c>
      <c r="E162" t="s">
        <v>966</v>
      </c>
      <c r="F162" t="s">
        <v>1448</v>
      </c>
    </row>
    <row r="163" spans="1:6" x14ac:dyDescent="0.3">
      <c r="A163">
        <v>162</v>
      </c>
      <c r="B163">
        <v>73778</v>
      </c>
      <c r="C163">
        <v>43220.691534722224</v>
      </c>
      <c r="D163" t="s">
        <v>945</v>
      </c>
      <c r="E163" t="s">
        <v>949</v>
      </c>
      <c r="F163" t="s">
        <v>1450</v>
      </c>
    </row>
    <row r="164" spans="1:6" x14ac:dyDescent="0.3">
      <c r="A164">
        <v>163</v>
      </c>
      <c r="B164">
        <v>73808</v>
      </c>
      <c r="C164">
        <v>43221.285425694441</v>
      </c>
      <c r="D164" t="s">
        <v>945</v>
      </c>
      <c r="E164" t="s">
        <v>949</v>
      </c>
      <c r="F164" t="s">
        <v>1452</v>
      </c>
    </row>
    <row r="165" spans="1:6" x14ac:dyDescent="0.3">
      <c r="A165">
        <v>164</v>
      </c>
      <c r="B165">
        <v>73824</v>
      </c>
      <c r="C165">
        <v>43221.465259641205</v>
      </c>
      <c r="D165" t="s">
        <v>945</v>
      </c>
      <c r="E165" t="s">
        <v>966</v>
      </c>
      <c r="F165" t="s">
        <v>1455</v>
      </c>
    </row>
    <row r="166" spans="1:6" x14ac:dyDescent="0.3">
      <c r="A166">
        <v>165</v>
      </c>
      <c r="B166">
        <v>73827</v>
      </c>
      <c r="C166">
        <v>43221.49587939815</v>
      </c>
      <c r="D166" t="s">
        <v>945</v>
      </c>
      <c r="E166" t="s">
        <v>949</v>
      </c>
      <c r="F166" t="s">
        <v>1459</v>
      </c>
    </row>
    <row r="167" spans="1:6" x14ac:dyDescent="0.3">
      <c r="A167">
        <v>166</v>
      </c>
      <c r="B167">
        <v>73850</v>
      </c>
      <c r="C167">
        <v>43221.736322453704</v>
      </c>
      <c r="D167" t="s">
        <v>1017</v>
      </c>
      <c r="E167" t="s">
        <v>966</v>
      </c>
      <c r="F167" t="s">
        <v>1461</v>
      </c>
    </row>
    <row r="168" spans="1:6" x14ac:dyDescent="0.3">
      <c r="A168">
        <v>167</v>
      </c>
      <c r="B168">
        <v>73873</v>
      </c>
      <c r="C168">
        <v>43222.312742858798</v>
      </c>
      <c r="D168" t="s">
        <v>945</v>
      </c>
      <c r="E168" t="s">
        <v>949</v>
      </c>
      <c r="F168" t="s">
        <v>1463</v>
      </c>
    </row>
    <row r="169" spans="1:6" x14ac:dyDescent="0.3">
      <c r="A169">
        <v>168</v>
      </c>
      <c r="B169">
        <v>73903</v>
      </c>
      <c r="C169">
        <v>43222.645850081019</v>
      </c>
      <c r="D169" t="s">
        <v>945</v>
      </c>
      <c r="E169" t="s">
        <v>949</v>
      </c>
      <c r="F169" t="s">
        <v>1465</v>
      </c>
    </row>
    <row r="170" spans="1:6" x14ac:dyDescent="0.3">
      <c r="A170">
        <v>169</v>
      </c>
      <c r="B170">
        <v>73906</v>
      </c>
      <c r="C170">
        <v>43222.665822106479</v>
      </c>
      <c r="D170" t="s">
        <v>945</v>
      </c>
      <c r="E170" t="s">
        <v>949</v>
      </c>
      <c r="F170" t="s">
        <v>1467</v>
      </c>
    </row>
    <row r="171" spans="1:6" x14ac:dyDescent="0.3">
      <c r="A171">
        <v>170</v>
      </c>
      <c r="B171">
        <v>73909</v>
      </c>
      <c r="C171">
        <v>43222.668970219907</v>
      </c>
      <c r="D171" t="s">
        <v>994</v>
      </c>
      <c r="E171" t="s">
        <v>966</v>
      </c>
      <c r="F171" t="s">
        <v>1469</v>
      </c>
    </row>
    <row r="172" spans="1:6" x14ac:dyDescent="0.3">
      <c r="A172">
        <v>171</v>
      </c>
      <c r="B172">
        <v>73915</v>
      </c>
      <c r="C172">
        <v>43222.702661840274</v>
      </c>
      <c r="D172" t="s">
        <v>945</v>
      </c>
      <c r="E172" t="s">
        <v>966</v>
      </c>
      <c r="F172" t="s">
        <v>1473</v>
      </c>
    </row>
    <row r="173" spans="1:6" x14ac:dyDescent="0.3">
      <c r="A173">
        <v>172</v>
      </c>
      <c r="B173">
        <v>73968</v>
      </c>
      <c r="C173">
        <v>43223.386977002316</v>
      </c>
      <c r="D173" t="s">
        <v>945</v>
      </c>
      <c r="E173" t="s">
        <v>966</v>
      </c>
      <c r="F173" t="s">
        <v>1475</v>
      </c>
    </row>
    <row r="174" spans="1:6" x14ac:dyDescent="0.3">
      <c r="A174">
        <v>173</v>
      </c>
      <c r="B174">
        <v>73976</v>
      </c>
      <c r="C174">
        <v>43223.524177430554</v>
      </c>
      <c r="D174" t="s">
        <v>945</v>
      </c>
      <c r="E174" t="s">
        <v>949</v>
      </c>
      <c r="F174" t="s">
        <v>1477</v>
      </c>
    </row>
    <row r="175" spans="1:6" x14ac:dyDescent="0.3">
      <c r="A175">
        <v>174</v>
      </c>
      <c r="B175">
        <v>73978</v>
      </c>
      <c r="C175">
        <v>43223.58049482639</v>
      </c>
      <c r="D175" t="s">
        <v>945</v>
      </c>
      <c r="E175" t="s">
        <v>949</v>
      </c>
      <c r="F175" t="s">
        <v>1479</v>
      </c>
    </row>
    <row r="176" spans="1:6" x14ac:dyDescent="0.3">
      <c r="A176">
        <v>175</v>
      </c>
      <c r="B176">
        <v>73979</v>
      </c>
      <c r="C176">
        <v>43223.625397222226</v>
      </c>
      <c r="D176" t="s">
        <v>945</v>
      </c>
      <c r="E176" t="s">
        <v>966</v>
      </c>
      <c r="F176" t="s">
        <v>1481</v>
      </c>
    </row>
    <row r="177" spans="1:6" x14ac:dyDescent="0.3">
      <c r="A177">
        <v>176</v>
      </c>
      <c r="B177">
        <v>73983</v>
      </c>
      <c r="C177">
        <v>43223.644331793985</v>
      </c>
      <c r="D177" t="s">
        <v>945</v>
      </c>
      <c r="E177" t="s">
        <v>949</v>
      </c>
      <c r="F177" t="s">
        <v>1483</v>
      </c>
    </row>
    <row r="178" spans="1:6" x14ac:dyDescent="0.3">
      <c r="A178">
        <v>177</v>
      </c>
      <c r="B178">
        <v>73990</v>
      </c>
      <c r="C178">
        <v>43223.68304398148</v>
      </c>
      <c r="D178" t="s">
        <v>994</v>
      </c>
      <c r="E178" t="s">
        <v>1028</v>
      </c>
      <c r="F178" t="s">
        <v>1485</v>
      </c>
    </row>
    <row r="179" spans="1:6" x14ac:dyDescent="0.3">
      <c r="A179">
        <v>178</v>
      </c>
      <c r="B179">
        <v>73995</v>
      </c>
      <c r="C179">
        <v>43223.700278854165</v>
      </c>
      <c r="D179" t="s">
        <v>945</v>
      </c>
      <c r="E179" t="s">
        <v>949</v>
      </c>
      <c r="F179" t="s">
        <v>1487</v>
      </c>
    </row>
    <row r="180" spans="1:6" x14ac:dyDescent="0.3">
      <c r="A180">
        <v>179</v>
      </c>
      <c r="B180">
        <v>73998</v>
      </c>
      <c r="C180">
        <v>43223.731301504631</v>
      </c>
      <c r="D180" t="s">
        <v>945</v>
      </c>
      <c r="E180" t="s">
        <v>966</v>
      </c>
      <c r="F180" t="s">
        <v>1491</v>
      </c>
    </row>
    <row r="181" spans="1:6" x14ac:dyDescent="0.3">
      <c r="A181">
        <v>180</v>
      </c>
      <c r="B181">
        <v>74015</v>
      </c>
      <c r="C181">
        <v>43224.313428703703</v>
      </c>
      <c r="D181" t="s">
        <v>1017</v>
      </c>
      <c r="E181" t="s">
        <v>949</v>
      </c>
      <c r="F181" t="s">
        <v>1493</v>
      </c>
    </row>
    <row r="182" spans="1:6" x14ac:dyDescent="0.3">
      <c r="A182">
        <v>181</v>
      </c>
      <c r="B182">
        <v>74020</v>
      </c>
      <c r="C182">
        <v>43224.421866863428</v>
      </c>
      <c r="D182" t="s">
        <v>945</v>
      </c>
      <c r="E182" t="s">
        <v>966</v>
      </c>
      <c r="F182" t="s">
        <v>1495</v>
      </c>
    </row>
    <row r="183" spans="1:6" x14ac:dyDescent="0.3">
      <c r="A183">
        <v>182</v>
      </c>
      <c r="B183">
        <v>74030</v>
      </c>
      <c r="C183">
        <v>43224.600675543981</v>
      </c>
      <c r="D183" t="s">
        <v>994</v>
      </c>
      <c r="E183" t="s">
        <v>1028</v>
      </c>
      <c r="F183" t="s">
        <v>1497</v>
      </c>
    </row>
    <row r="184" spans="1:6" x14ac:dyDescent="0.3">
      <c r="A184">
        <v>183</v>
      </c>
      <c r="B184">
        <v>74035</v>
      </c>
      <c r="C184">
        <v>43224.637956250001</v>
      </c>
      <c r="D184" t="s">
        <v>945</v>
      </c>
      <c r="E184" t="s">
        <v>966</v>
      </c>
      <c r="F184" t="s">
        <v>1499</v>
      </c>
    </row>
    <row r="185" spans="1:6" x14ac:dyDescent="0.3">
      <c r="A185">
        <v>184</v>
      </c>
      <c r="B185">
        <v>74068</v>
      </c>
      <c r="C185">
        <v>43225.362815972221</v>
      </c>
      <c r="D185" t="s">
        <v>945</v>
      </c>
      <c r="E185" t="s">
        <v>966</v>
      </c>
      <c r="F185" t="s">
        <v>1501</v>
      </c>
    </row>
    <row r="186" spans="1:6" x14ac:dyDescent="0.3">
      <c r="A186">
        <v>185</v>
      </c>
      <c r="B186">
        <v>74120</v>
      </c>
      <c r="C186">
        <v>43226.916749999997</v>
      </c>
      <c r="D186" t="s">
        <v>945</v>
      </c>
      <c r="E186" t="s">
        <v>949</v>
      </c>
      <c r="F186" t="s">
        <v>1503</v>
      </c>
    </row>
    <row r="187" spans="1:6" x14ac:dyDescent="0.3">
      <c r="A187">
        <v>186</v>
      </c>
      <c r="B187">
        <v>74152</v>
      </c>
      <c r="C187">
        <v>43227.690561724536</v>
      </c>
      <c r="D187" t="s">
        <v>945</v>
      </c>
      <c r="E187" t="s">
        <v>949</v>
      </c>
      <c r="F187" t="s">
        <v>1505</v>
      </c>
    </row>
    <row r="188" spans="1:6" x14ac:dyDescent="0.3">
      <c r="A188">
        <v>187</v>
      </c>
      <c r="B188">
        <v>74166</v>
      </c>
      <c r="C188">
        <v>43228.241718368059</v>
      </c>
      <c r="D188" t="s">
        <v>945</v>
      </c>
      <c r="E188" t="s">
        <v>966</v>
      </c>
      <c r="F188" t="s">
        <v>1507</v>
      </c>
    </row>
    <row r="189" spans="1:6" x14ac:dyDescent="0.3">
      <c r="A189">
        <v>188</v>
      </c>
      <c r="B189">
        <v>74169</v>
      </c>
      <c r="C189">
        <v>43228.252278969907</v>
      </c>
      <c r="D189" t="s">
        <v>945</v>
      </c>
      <c r="E189" t="s">
        <v>966</v>
      </c>
      <c r="F189" t="s">
        <v>1511</v>
      </c>
    </row>
    <row r="190" spans="1:6" x14ac:dyDescent="0.3">
      <c r="A190">
        <v>189</v>
      </c>
      <c r="B190">
        <v>74191</v>
      </c>
      <c r="C190">
        <v>43228.514250925924</v>
      </c>
      <c r="D190" t="s">
        <v>994</v>
      </c>
      <c r="E190" t="s">
        <v>997</v>
      </c>
      <c r="F190" t="s">
        <v>1513</v>
      </c>
    </row>
    <row r="191" spans="1:6" x14ac:dyDescent="0.3">
      <c r="A191">
        <v>190</v>
      </c>
      <c r="B191">
        <v>74201</v>
      </c>
      <c r="C191">
        <v>43228.679940277776</v>
      </c>
      <c r="D191" t="s">
        <v>1017</v>
      </c>
      <c r="E191" t="s">
        <v>949</v>
      </c>
      <c r="F191" t="s">
        <v>1515</v>
      </c>
    </row>
    <row r="192" spans="1:6" x14ac:dyDescent="0.3">
      <c r="A192">
        <v>191</v>
      </c>
      <c r="B192">
        <v>74205</v>
      </c>
      <c r="C192">
        <v>43228.73134849537</v>
      </c>
      <c r="D192" t="s">
        <v>1025</v>
      </c>
      <c r="E192" t="s">
        <v>997</v>
      </c>
      <c r="F192" t="s">
        <v>1517</v>
      </c>
    </row>
    <row r="193" spans="1:6" x14ac:dyDescent="0.3">
      <c r="A193">
        <v>192</v>
      </c>
      <c r="B193">
        <v>74238</v>
      </c>
      <c r="C193">
        <v>43229.520354282409</v>
      </c>
      <c r="D193" t="s">
        <v>994</v>
      </c>
      <c r="E193" t="s">
        <v>1028</v>
      </c>
      <c r="F193" t="s">
        <v>1519</v>
      </c>
    </row>
    <row r="194" spans="1:6" x14ac:dyDescent="0.3">
      <c r="A194">
        <v>193</v>
      </c>
      <c r="B194">
        <v>74242</v>
      </c>
      <c r="C194">
        <v>43229.550521990743</v>
      </c>
      <c r="D194" t="s">
        <v>945</v>
      </c>
      <c r="E194" t="s">
        <v>949</v>
      </c>
      <c r="F194" t="s">
        <v>1524</v>
      </c>
    </row>
    <row r="195" spans="1:6" x14ac:dyDescent="0.3">
      <c r="A195">
        <v>194</v>
      </c>
      <c r="B195">
        <v>74250</v>
      </c>
      <c r="C195">
        <v>43229.602606828703</v>
      </c>
      <c r="D195" t="s">
        <v>945</v>
      </c>
      <c r="E195" t="s">
        <v>966</v>
      </c>
      <c r="F195" t="s">
        <v>1526</v>
      </c>
    </row>
    <row r="196" spans="1:6" x14ac:dyDescent="0.3">
      <c r="A196">
        <v>195</v>
      </c>
      <c r="B196">
        <v>74257</v>
      </c>
      <c r="C196">
        <v>43229.671229629632</v>
      </c>
      <c r="D196" t="s">
        <v>945</v>
      </c>
      <c r="E196" t="s">
        <v>949</v>
      </c>
      <c r="F196" t="s">
        <v>1528</v>
      </c>
    </row>
    <row r="197" spans="1:6" x14ac:dyDescent="0.3">
      <c r="A197">
        <v>196</v>
      </c>
      <c r="B197">
        <v>74260</v>
      </c>
      <c r="C197">
        <v>43229.713365659722</v>
      </c>
      <c r="D197" t="s">
        <v>994</v>
      </c>
      <c r="E197" t="s">
        <v>997</v>
      </c>
      <c r="F197" t="s">
        <v>1532</v>
      </c>
    </row>
    <row r="198" spans="1:6" x14ac:dyDescent="0.3">
      <c r="A198">
        <v>197</v>
      </c>
      <c r="B198">
        <v>74264</v>
      </c>
      <c r="C198">
        <v>43229.750348263886</v>
      </c>
      <c r="D198" t="s">
        <v>945</v>
      </c>
      <c r="E198" t="s">
        <v>966</v>
      </c>
      <c r="F198" t="s">
        <v>1534</v>
      </c>
    </row>
    <row r="199" spans="1:6" x14ac:dyDescent="0.3">
      <c r="A199">
        <v>198</v>
      </c>
      <c r="B199">
        <v>74292</v>
      </c>
      <c r="C199">
        <v>43230.396946956018</v>
      </c>
      <c r="D199" t="s">
        <v>945</v>
      </c>
      <c r="E199" t="s">
        <v>966</v>
      </c>
      <c r="F199" t="s">
        <v>1536</v>
      </c>
    </row>
    <row r="200" spans="1:6" x14ac:dyDescent="0.3">
      <c r="A200">
        <v>199</v>
      </c>
      <c r="B200">
        <v>74313</v>
      </c>
      <c r="C200">
        <v>43230.770081562499</v>
      </c>
      <c r="D200" t="s">
        <v>945</v>
      </c>
      <c r="E200" t="s">
        <v>966</v>
      </c>
      <c r="F200" t="s">
        <v>1538</v>
      </c>
    </row>
    <row r="201" spans="1:6" x14ac:dyDescent="0.3">
      <c r="A201">
        <v>200</v>
      </c>
      <c r="B201">
        <v>74325</v>
      </c>
      <c r="C201">
        <v>43231.315335266205</v>
      </c>
      <c r="D201" t="s">
        <v>945</v>
      </c>
      <c r="E201" t="s">
        <v>949</v>
      </c>
      <c r="F201" t="s">
        <v>1540</v>
      </c>
    </row>
    <row r="202" spans="1:6" x14ac:dyDescent="0.3">
      <c r="A202">
        <v>201</v>
      </c>
      <c r="B202">
        <v>74366</v>
      </c>
      <c r="C202">
        <v>43231.741956979167</v>
      </c>
      <c r="D202" t="s">
        <v>945</v>
      </c>
      <c r="E202" t="s">
        <v>949</v>
      </c>
      <c r="F202" t="s">
        <v>1542</v>
      </c>
    </row>
    <row r="203" spans="1:6" x14ac:dyDescent="0.3">
      <c r="A203">
        <v>202</v>
      </c>
      <c r="B203">
        <v>74452</v>
      </c>
      <c r="C203">
        <v>43234.392796296299</v>
      </c>
      <c r="D203" t="s">
        <v>945</v>
      </c>
      <c r="E203" t="s">
        <v>966</v>
      </c>
      <c r="F203" t="s">
        <v>1544</v>
      </c>
    </row>
    <row r="204" spans="1:6" x14ac:dyDescent="0.3">
      <c r="A204">
        <v>203</v>
      </c>
      <c r="B204">
        <v>74509</v>
      </c>
      <c r="C204">
        <v>43235.510825729165</v>
      </c>
      <c r="D204" t="s">
        <v>945</v>
      </c>
      <c r="E204" t="s">
        <v>949</v>
      </c>
      <c r="F204" t="s">
        <v>1546</v>
      </c>
    </row>
    <row r="205" spans="1:6" x14ac:dyDescent="0.3">
      <c r="A205">
        <v>204</v>
      </c>
      <c r="B205">
        <v>74517</v>
      </c>
      <c r="C205">
        <v>43235.680436574075</v>
      </c>
      <c r="D205" t="s">
        <v>945</v>
      </c>
      <c r="E205" t="s">
        <v>966</v>
      </c>
      <c r="F205" t="s">
        <v>1550</v>
      </c>
    </row>
    <row r="206" spans="1:6" x14ac:dyDescent="0.3">
      <c r="A206">
        <v>205</v>
      </c>
      <c r="B206">
        <v>74541</v>
      </c>
      <c r="C206">
        <v>43236.335533530095</v>
      </c>
      <c r="D206" t="s">
        <v>1025</v>
      </c>
      <c r="E206" t="s">
        <v>1028</v>
      </c>
      <c r="F206" t="s">
        <v>1552</v>
      </c>
    </row>
    <row r="207" spans="1:6" x14ac:dyDescent="0.3">
      <c r="A207">
        <v>206</v>
      </c>
      <c r="B207">
        <v>74574</v>
      </c>
      <c r="C207">
        <v>43236.726474421295</v>
      </c>
      <c r="D207" t="s">
        <v>945</v>
      </c>
      <c r="E207" t="s">
        <v>966</v>
      </c>
      <c r="F207" t="s">
        <v>1556</v>
      </c>
    </row>
    <row r="208" spans="1:6" x14ac:dyDescent="0.3">
      <c r="A208">
        <v>207</v>
      </c>
      <c r="B208">
        <v>74605</v>
      </c>
      <c r="C208">
        <v>43237.461913692132</v>
      </c>
      <c r="D208" t="s">
        <v>945</v>
      </c>
      <c r="E208" t="s">
        <v>966</v>
      </c>
      <c r="F208" t="s">
        <v>1558</v>
      </c>
    </row>
    <row r="209" spans="1:6" x14ac:dyDescent="0.3">
      <c r="A209">
        <v>208</v>
      </c>
      <c r="B209">
        <v>74611</v>
      </c>
      <c r="C209">
        <v>43237.551080289355</v>
      </c>
      <c r="D209" t="s">
        <v>945</v>
      </c>
      <c r="E209" t="s">
        <v>949</v>
      </c>
      <c r="F209" t="s">
        <v>1561</v>
      </c>
    </row>
    <row r="210" spans="1:6" x14ac:dyDescent="0.3">
      <c r="A210">
        <v>209</v>
      </c>
      <c r="B210">
        <v>74626</v>
      </c>
      <c r="C210">
        <v>43237.652067673611</v>
      </c>
      <c r="D210" t="s">
        <v>1025</v>
      </c>
      <c r="E210" t="s">
        <v>1028</v>
      </c>
      <c r="F210" t="s">
        <v>1563</v>
      </c>
    </row>
    <row r="211" spans="1:6" x14ac:dyDescent="0.3">
      <c r="A211">
        <v>210</v>
      </c>
      <c r="B211">
        <v>74629</v>
      </c>
      <c r="C211">
        <v>43237.672191400467</v>
      </c>
      <c r="D211" t="s">
        <v>945</v>
      </c>
      <c r="E211" t="s">
        <v>966</v>
      </c>
      <c r="F211" t="s">
        <v>1566</v>
      </c>
    </row>
    <row r="212" spans="1:6" x14ac:dyDescent="0.3">
      <c r="A212">
        <v>211</v>
      </c>
      <c r="B212">
        <v>74630</v>
      </c>
      <c r="C212">
        <v>43237.688360069442</v>
      </c>
      <c r="D212" t="s">
        <v>945</v>
      </c>
      <c r="E212" t="s">
        <v>966</v>
      </c>
      <c r="F212" t="s">
        <v>1568</v>
      </c>
    </row>
    <row r="213" spans="1:6" x14ac:dyDescent="0.3">
      <c r="A213">
        <v>212</v>
      </c>
      <c r="B213">
        <v>74632</v>
      </c>
      <c r="C213">
        <v>43237.713829398148</v>
      </c>
      <c r="D213" t="s">
        <v>945</v>
      </c>
      <c r="E213" t="s">
        <v>966</v>
      </c>
      <c r="F213" t="s">
        <v>1570</v>
      </c>
    </row>
    <row r="214" spans="1:6" x14ac:dyDescent="0.3">
      <c r="A214">
        <v>213</v>
      </c>
      <c r="B214">
        <v>74655</v>
      </c>
      <c r="C214">
        <v>43238.31907484954</v>
      </c>
      <c r="D214" t="s">
        <v>945</v>
      </c>
      <c r="E214" t="s">
        <v>949</v>
      </c>
      <c r="F214" t="s">
        <v>1572</v>
      </c>
    </row>
    <row r="215" spans="1:6" x14ac:dyDescent="0.3">
      <c r="A215">
        <v>214</v>
      </c>
      <c r="B215">
        <v>74656</v>
      </c>
      <c r="C215">
        <v>43238.335544988426</v>
      </c>
      <c r="D215" t="s">
        <v>945</v>
      </c>
      <c r="E215" t="s">
        <v>949</v>
      </c>
      <c r="F215" t="s">
        <v>1574</v>
      </c>
    </row>
    <row r="216" spans="1:6" x14ac:dyDescent="0.3">
      <c r="A216">
        <v>215</v>
      </c>
      <c r="B216">
        <v>74667</v>
      </c>
      <c r="C216">
        <v>43238.544342627312</v>
      </c>
      <c r="D216" t="s">
        <v>945</v>
      </c>
      <c r="E216" t="s">
        <v>949</v>
      </c>
      <c r="F216" t="s">
        <v>1578</v>
      </c>
    </row>
    <row r="217" spans="1:6" x14ac:dyDescent="0.3">
      <c r="A217">
        <v>216</v>
      </c>
      <c r="B217">
        <v>74683</v>
      </c>
      <c r="C217">
        <v>43238.670530324074</v>
      </c>
      <c r="D217" t="s">
        <v>945</v>
      </c>
      <c r="E217" t="s">
        <v>949</v>
      </c>
      <c r="F217" t="s">
        <v>1580</v>
      </c>
    </row>
    <row r="218" spans="1:6" x14ac:dyDescent="0.3">
      <c r="A218">
        <v>217</v>
      </c>
      <c r="B218">
        <v>74695</v>
      </c>
      <c r="C218">
        <v>43238.736696215281</v>
      </c>
      <c r="D218" t="s">
        <v>945</v>
      </c>
      <c r="E218" t="s">
        <v>966</v>
      </c>
      <c r="F218" t="s">
        <v>1582</v>
      </c>
    </row>
    <row r="219" spans="1:6" x14ac:dyDescent="0.3">
      <c r="A219">
        <v>218</v>
      </c>
      <c r="B219">
        <v>74785</v>
      </c>
      <c r="C219">
        <v>43241.311012152779</v>
      </c>
      <c r="D219" t="s">
        <v>994</v>
      </c>
      <c r="E219" t="s">
        <v>1028</v>
      </c>
      <c r="F219" t="s">
        <v>1584</v>
      </c>
    </row>
    <row r="220" spans="1:6" x14ac:dyDescent="0.3">
      <c r="A220">
        <v>219</v>
      </c>
      <c r="B220">
        <v>74790</v>
      </c>
      <c r="C220">
        <v>43241.382115624998</v>
      </c>
      <c r="D220" t="s">
        <v>994</v>
      </c>
      <c r="E220" t="s">
        <v>1028</v>
      </c>
      <c r="F220" t="s">
        <v>1586</v>
      </c>
    </row>
    <row r="221" spans="1:6" x14ac:dyDescent="0.3">
      <c r="A221">
        <v>220</v>
      </c>
      <c r="B221">
        <v>74799</v>
      </c>
      <c r="C221">
        <v>43241.58030173611</v>
      </c>
      <c r="D221" t="s">
        <v>945</v>
      </c>
      <c r="E221" t="s">
        <v>966</v>
      </c>
      <c r="F221" t="s">
        <v>1588</v>
      </c>
    </row>
    <row r="222" spans="1:6" x14ac:dyDescent="0.3">
      <c r="A222">
        <v>221</v>
      </c>
      <c r="B222">
        <v>74846</v>
      </c>
      <c r="C222">
        <v>43242.530488275464</v>
      </c>
      <c r="D222" t="s">
        <v>945</v>
      </c>
      <c r="E222" t="s">
        <v>949</v>
      </c>
      <c r="F222" t="s">
        <v>1590</v>
      </c>
    </row>
    <row r="223" spans="1:6" x14ac:dyDescent="0.3">
      <c r="A223">
        <v>222</v>
      </c>
      <c r="B223">
        <v>74847</v>
      </c>
      <c r="C223">
        <v>43242.583694641202</v>
      </c>
      <c r="D223" t="s">
        <v>945</v>
      </c>
      <c r="E223" t="s">
        <v>949</v>
      </c>
      <c r="F223" t="s">
        <v>1592</v>
      </c>
    </row>
    <row r="224" spans="1:6" x14ac:dyDescent="0.3">
      <c r="A224">
        <v>223</v>
      </c>
      <c r="B224">
        <v>74859</v>
      </c>
      <c r="C224">
        <v>43242.677080011577</v>
      </c>
      <c r="D224" t="s">
        <v>945</v>
      </c>
      <c r="E224" t="s">
        <v>949</v>
      </c>
      <c r="F224" t="s">
        <v>1594</v>
      </c>
    </row>
    <row r="225" spans="1:6" x14ac:dyDescent="0.3">
      <c r="A225">
        <v>224</v>
      </c>
      <c r="B225">
        <v>74865</v>
      </c>
      <c r="C225">
        <v>43242.6933746875</v>
      </c>
      <c r="D225" t="s">
        <v>945</v>
      </c>
      <c r="E225" t="s">
        <v>966</v>
      </c>
      <c r="F225" t="s">
        <v>1596</v>
      </c>
    </row>
    <row r="226" spans="1:6" x14ac:dyDescent="0.3">
      <c r="A226">
        <v>225</v>
      </c>
      <c r="B226">
        <v>74873</v>
      </c>
      <c r="C226">
        <v>43242.733968368055</v>
      </c>
      <c r="D226" t="s">
        <v>994</v>
      </c>
      <c r="E226" t="s">
        <v>997</v>
      </c>
      <c r="F226" t="s">
        <v>1598</v>
      </c>
    </row>
    <row r="227" spans="1:6" x14ac:dyDescent="0.3">
      <c r="A227">
        <v>226</v>
      </c>
      <c r="B227">
        <v>74874</v>
      </c>
      <c r="C227">
        <v>43242.735993553244</v>
      </c>
      <c r="D227" t="s">
        <v>945</v>
      </c>
      <c r="E227" t="s">
        <v>966</v>
      </c>
      <c r="F227" t="s">
        <v>1600</v>
      </c>
    </row>
    <row r="228" spans="1:6" x14ac:dyDescent="0.3">
      <c r="A228">
        <v>227</v>
      </c>
      <c r="B228">
        <v>74920</v>
      </c>
      <c r="C228">
        <v>43243.614090162038</v>
      </c>
      <c r="D228" t="s">
        <v>945</v>
      </c>
      <c r="E228" t="s">
        <v>966</v>
      </c>
      <c r="F228" t="s">
        <v>1602</v>
      </c>
    </row>
    <row r="229" spans="1:6" x14ac:dyDescent="0.3">
      <c r="A229">
        <v>228</v>
      </c>
      <c r="B229">
        <v>74926</v>
      </c>
      <c r="C229">
        <v>43243.689137997688</v>
      </c>
      <c r="D229" t="s">
        <v>994</v>
      </c>
      <c r="E229" t="s">
        <v>997</v>
      </c>
      <c r="F229" t="s">
        <v>1604</v>
      </c>
    </row>
    <row r="230" spans="1:6" x14ac:dyDescent="0.3">
      <c r="A230">
        <v>229</v>
      </c>
      <c r="B230">
        <v>74935</v>
      </c>
      <c r="C230">
        <v>43243.757166400464</v>
      </c>
      <c r="D230" t="s">
        <v>945</v>
      </c>
      <c r="E230" t="s">
        <v>966</v>
      </c>
      <c r="F230" t="s">
        <v>1606</v>
      </c>
    </row>
    <row r="231" spans="1:6" x14ac:dyDescent="0.3">
      <c r="A231">
        <v>230</v>
      </c>
      <c r="B231">
        <v>74975</v>
      </c>
      <c r="C231">
        <v>43244.530264930552</v>
      </c>
      <c r="D231" t="s">
        <v>1025</v>
      </c>
      <c r="E231" t="s">
        <v>997</v>
      </c>
      <c r="F231" t="s">
        <v>1608</v>
      </c>
    </row>
    <row r="232" spans="1:6" x14ac:dyDescent="0.3">
      <c r="A232">
        <v>231</v>
      </c>
      <c r="B232">
        <v>74989</v>
      </c>
      <c r="C232">
        <v>43244.64849097222</v>
      </c>
      <c r="D232" t="s">
        <v>945</v>
      </c>
      <c r="E232" t="s">
        <v>949</v>
      </c>
      <c r="F232" t="s">
        <v>1612</v>
      </c>
    </row>
    <row r="233" spans="1:6" x14ac:dyDescent="0.3">
      <c r="A233">
        <v>232</v>
      </c>
      <c r="B233">
        <v>74995</v>
      </c>
      <c r="C233">
        <v>43244.706322488426</v>
      </c>
      <c r="D233" t="s">
        <v>945</v>
      </c>
      <c r="E233" t="s">
        <v>949</v>
      </c>
      <c r="F233" t="s">
        <v>1614</v>
      </c>
    </row>
    <row r="234" spans="1:6" x14ac:dyDescent="0.3">
      <c r="A234">
        <v>233</v>
      </c>
      <c r="B234">
        <v>75004</v>
      </c>
      <c r="C234">
        <v>43244.730842824072</v>
      </c>
      <c r="D234" t="s">
        <v>945</v>
      </c>
      <c r="E234" t="s">
        <v>949</v>
      </c>
      <c r="F234" t="s">
        <v>1616</v>
      </c>
    </row>
    <row r="235" spans="1:6" x14ac:dyDescent="0.3">
      <c r="A235">
        <v>234</v>
      </c>
      <c r="B235">
        <v>75019</v>
      </c>
      <c r="C235">
        <v>43245.219987696757</v>
      </c>
      <c r="D235" t="s">
        <v>1017</v>
      </c>
      <c r="E235" t="s">
        <v>966</v>
      </c>
      <c r="F235" t="s">
        <v>1618</v>
      </c>
    </row>
    <row r="236" spans="1:6" x14ac:dyDescent="0.3">
      <c r="A236">
        <v>235</v>
      </c>
      <c r="B236">
        <v>75021</v>
      </c>
      <c r="C236">
        <v>43245.270234606483</v>
      </c>
      <c r="D236" t="s">
        <v>945</v>
      </c>
      <c r="E236" t="s">
        <v>949</v>
      </c>
      <c r="F236" t="s">
        <v>1623</v>
      </c>
    </row>
    <row r="237" spans="1:6" x14ac:dyDescent="0.3">
      <c r="A237">
        <v>236</v>
      </c>
      <c r="B237">
        <v>75025</v>
      </c>
      <c r="C237">
        <v>43245.372292164349</v>
      </c>
      <c r="D237" t="s">
        <v>945</v>
      </c>
      <c r="E237" t="s">
        <v>949</v>
      </c>
      <c r="F237" t="s">
        <v>1625</v>
      </c>
    </row>
    <row r="238" spans="1:6" x14ac:dyDescent="0.3">
      <c r="A238">
        <v>237</v>
      </c>
      <c r="B238">
        <v>75042</v>
      </c>
      <c r="C238">
        <v>43245.528234490739</v>
      </c>
      <c r="D238" t="s">
        <v>945</v>
      </c>
      <c r="E238" t="s">
        <v>949</v>
      </c>
      <c r="F238" t="s">
        <v>1627</v>
      </c>
    </row>
    <row r="239" spans="1:6" x14ac:dyDescent="0.3">
      <c r="A239">
        <v>238</v>
      </c>
      <c r="B239">
        <v>75051</v>
      </c>
      <c r="C239">
        <v>43245.599943252317</v>
      </c>
      <c r="D239" t="s">
        <v>945</v>
      </c>
      <c r="E239" t="s">
        <v>966</v>
      </c>
      <c r="F239" t="s">
        <v>1629</v>
      </c>
    </row>
    <row r="240" spans="1:6" x14ac:dyDescent="0.3">
      <c r="A240">
        <v>239</v>
      </c>
      <c r="B240">
        <v>75192</v>
      </c>
      <c r="C240">
        <v>43249.299571145835</v>
      </c>
      <c r="D240" t="s">
        <v>945</v>
      </c>
      <c r="E240" t="s">
        <v>949</v>
      </c>
      <c r="F240" t="s">
        <v>1631</v>
      </c>
    </row>
    <row r="241" spans="1:6" x14ac:dyDescent="0.3">
      <c r="A241">
        <v>240</v>
      </c>
      <c r="B241">
        <v>75210</v>
      </c>
      <c r="C241">
        <v>43249.602021377315</v>
      </c>
      <c r="D241" t="s">
        <v>945</v>
      </c>
      <c r="E241" t="s">
        <v>949</v>
      </c>
      <c r="F241" t="s">
        <v>1633</v>
      </c>
    </row>
    <row r="242" spans="1:6" x14ac:dyDescent="0.3">
      <c r="A242">
        <v>241</v>
      </c>
      <c r="B242">
        <v>75232</v>
      </c>
      <c r="C242">
        <v>43249.727556863429</v>
      </c>
      <c r="D242" t="s">
        <v>945</v>
      </c>
      <c r="E242" t="s">
        <v>949</v>
      </c>
      <c r="F242" t="s">
        <v>1635</v>
      </c>
    </row>
    <row r="243" spans="1:6" x14ac:dyDescent="0.3">
      <c r="A243">
        <v>242</v>
      </c>
      <c r="B243">
        <v>75287</v>
      </c>
      <c r="C243">
        <v>43250.632823761574</v>
      </c>
      <c r="D243" t="s">
        <v>994</v>
      </c>
      <c r="E243" t="s">
        <v>966</v>
      </c>
      <c r="F243" t="s">
        <v>1637</v>
      </c>
    </row>
    <row r="244" spans="1:6" x14ac:dyDescent="0.3">
      <c r="A244">
        <v>243</v>
      </c>
      <c r="B244">
        <v>75289</v>
      </c>
      <c r="C244">
        <v>43250.644694594906</v>
      </c>
      <c r="D244" t="s">
        <v>945</v>
      </c>
      <c r="E244" t="s">
        <v>949</v>
      </c>
      <c r="F244" t="s">
        <v>1639</v>
      </c>
    </row>
    <row r="245" spans="1:6" x14ac:dyDescent="0.3">
      <c r="A245">
        <v>244</v>
      </c>
      <c r="B245">
        <v>75290</v>
      </c>
      <c r="C245">
        <v>43250.650541006944</v>
      </c>
      <c r="D245" t="s">
        <v>994</v>
      </c>
      <c r="E245" t="s">
        <v>1028</v>
      </c>
      <c r="F245" t="s">
        <v>1641</v>
      </c>
    </row>
    <row r="246" spans="1:6" x14ac:dyDescent="0.3">
      <c r="A246">
        <v>245</v>
      </c>
      <c r="B246">
        <v>75297</v>
      </c>
      <c r="C246">
        <v>43250.710514120372</v>
      </c>
      <c r="D246" t="s">
        <v>1013</v>
      </c>
      <c r="E246" t="s">
        <v>949</v>
      </c>
      <c r="F246" t="s">
        <v>1643</v>
      </c>
    </row>
    <row r="247" spans="1:6" x14ac:dyDescent="0.3">
      <c r="A247">
        <v>246</v>
      </c>
      <c r="B247">
        <v>75316</v>
      </c>
      <c r="C247">
        <v>43251.322018055558</v>
      </c>
      <c r="D247" t="s">
        <v>994</v>
      </c>
      <c r="E247" t="s">
        <v>997</v>
      </c>
      <c r="F247" t="s">
        <v>1647</v>
      </c>
    </row>
    <row r="248" spans="1:6" x14ac:dyDescent="0.3">
      <c r="A248">
        <v>247</v>
      </c>
      <c r="B248">
        <v>75320</v>
      </c>
      <c r="C248">
        <v>43251.350865081018</v>
      </c>
      <c r="D248" t="s">
        <v>945</v>
      </c>
      <c r="E248" t="s">
        <v>949</v>
      </c>
      <c r="F248" t="s">
        <v>1649</v>
      </c>
    </row>
    <row r="249" spans="1:6" x14ac:dyDescent="0.3">
      <c r="A249">
        <v>248</v>
      </c>
      <c r="B249">
        <v>75332</v>
      </c>
      <c r="C249">
        <v>43251.461825266204</v>
      </c>
      <c r="D249" t="s">
        <v>945</v>
      </c>
      <c r="E249" t="s">
        <v>949</v>
      </c>
      <c r="F249" t="s">
        <v>1651</v>
      </c>
    </row>
    <row r="250" spans="1:6" x14ac:dyDescent="0.3">
      <c r="A250">
        <v>249</v>
      </c>
      <c r="B250">
        <v>75350</v>
      </c>
      <c r="C250">
        <v>43251.63559513889</v>
      </c>
      <c r="D250" t="s">
        <v>945</v>
      </c>
      <c r="E250" t="s">
        <v>949</v>
      </c>
      <c r="F250" t="s">
        <v>1653</v>
      </c>
    </row>
    <row r="251" spans="1:6" x14ac:dyDescent="0.3">
      <c r="A251">
        <v>250</v>
      </c>
      <c r="B251">
        <v>75351</v>
      </c>
      <c r="C251">
        <v>43251.644355706019</v>
      </c>
      <c r="D251" t="s">
        <v>945</v>
      </c>
      <c r="E251" t="s">
        <v>949</v>
      </c>
      <c r="F251" t="s">
        <v>1655</v>
      </c>
    </row>
    <row r="252" spans="1:6" x14ac:dyDescent="0.3">
      <c r="A252">
        <v>251</v>
      </c>
      <c r="B252">
        <v>75416</v>
      </c>
      <c r="C252">
        <v>43252.57285517361</v>
      </c>
      <c r="D252" t="s">
        <v>945</v>
      </c>
      <c r="E252" t="s">
        <v>949</v>
      </c>
      <c r="F252" t="s">
        <v>1657</v>
      </c>
    </row>
    <row r="253" spans="1:6" x14ac:dyDescent="0.3">
      <c r="A253">
        <v>252</v>
      </c>
      <c r="B253">
        <v>75462</v>
      </c>
      <c r="C253">
        <v>43253.393447106479</v>
      </c>
      <c r="D253" t="s">
        <v>945</v>
      </c>
      <c r="E253" t="s">
        <v>949</v>
      </c>
      <c r="F253" t="s">
        <v>1659</v>
      </c>
    </row>
    <row r="254" spans="1:6" x14ac:dyDescent="0.3">
      <c r="A254">
        <v>253</v>
      </c>
      <c r="B254">
        <v>75528</v>
      </c>
      <c r="C254">
        <v>43255.385188692133</v>
      </c>
      <c r="D254" t="s">
        <v>1017</v>
      </c>
      <c r="E254" t="s">
        <v>966</v>
      </c>
      <c r="F254" t="s">
        <v>1661</v>
      </c>
    </row>
    <row r="255" spans="1:6" x14ac:dyDescent="0.3">
      <c r="A255">
        <v>254</v>
      </c>
      <c r="B255">
        <v>75548</v>
      </c>
      <c r="C255">
        <v>43255.662672997685</v>
      </c>
      <c r="D255" t="s">
        <v>1017</v>
      </c>
      <c r="E255" t="s">
        <v>966</v>
      </c>
      <c r="F255" t="s">
        <v>1664</v>
      </c>
    </row>
    <row r="256" spans="1:6" x14ac:dyDescent="0.3">
      <c r="A256">
        <v>255</v>
      </c>
      <c r="B256">
        <v>75557</v>
      </c>
      <c r="C256">
        <v>43255.768709374999</v>
      </c>
      <c r="D256" t="s">
        <v>945</v>
      </c>
      <c r="E256" t="s">
        <v>949</v>
      </c>
      <c r="F256" t="s">
        <v>1666</v>
      </c>
    </row>
    <row r="257" spans="1:6" x14ac:dyDescent="0.3">
      <c r="A257">
        <v>256</v>
      </c>
      <c r="B257">
        <v>75585</v>
      </c>
      <c r="C257">
        <v>43256.478555289352</v>
      </c>
      <c r="D257" t="s">
        <v>945</v>
      </c>
      <c r="E257" t="s">
        <v>966</v>
      </c>
      <c r="F257" t="s">
        <v>1668</v>
      </c>
    </row>
    <row r="258" spans="1:6" x14ac:dyDescent="0.3">
      <c r="A258">
        <v>257</v>
      </c>
      <c r="B258">
        <v>75604</v>
      </c>
      <c r="C258">
        <v>43256.734924687502</v>
      </c>
      <c r="D258" t="s">
        <v>945</v>
      </c>
      <c r="E258" t="s">
        <v>949</v>
      </c>
      <c r="F258" t="s">
        <v>1671</v>
      </c>
    </row>
    <row r="259" spans="1:6" x14ac:dyDescent="0.3">
      <c r="A259">
        <v>258</v>
      </c>
      <c r="B259">
        <v>75639</v>
      </c>
      <c r="C259">
        <v>43257.415274965279</v>
      </c>
      <c r="D259" t="s">
        <v>945</v>
      </c>
      <c r="E259" t="s">
        <v>966</v>
      </c>
      <c r="F259" t="s">
        <v>1673</v>
      </c>
    </row>
    <row r="260" spans="1:6" x14ac:dyDescent="0.3">
      <c r="A260">
        <v>259</v>
      </c>
      <c r="B260">
        <v>75667</v>
      </c>
      <c r="C260">
        <v>43257.71255841435</v>
      </c>
      <c r="D260" t="s">
        <v>945</v>
      </c>
      <c r="E260" t="s">
        <v>966</v>
      </c>
      <c r="F260" t="s">
        <v>1678</v>
      </c>
    </row>
    <row r="261" spans="1:6" x14ac:dyDescent="0.3">
      <c r="A261">
        <v>260</v>
      </c>
      <c r="B261">
        <v>75685</v>
      </c>
      <c r="C261">
        <v>43258.386759409725</v>
      </c>
      <c r="D261" t="s">
        <v>945</v>
      </c>
      <c r="E261" t="s">
        <v>966</v>
      </c>
      <c r="F261" t="s">
        <v>1680</v>
      </c>
    </row>
    <row r="262" spans="1:6" x14ac:dyDescent="0.3">
      <c r="A262">
        <v>261</v>
      </c>
      <c r="B262">
        <v>75689</v>
      </c>
      <c r="C262">
        <v>43258.40239059028</v>
      </c>
      <c r="D262" t="s">
        <v>945</v>
      </c>
      <c r="E262" t="s">
        <v>949</v>
      </c>
      <c r="F262" t="s">
        <v>1684</v>
      </c>
    </row>
    <row r="263" spans="1:6" x14ac:dyDescent="0.3">
      <c r="A263">
        <v>262</v>
      </c>
      <c r="B263">
        <v>75719</v>
      </c>
      <c r="C263">
        <v>43258.707384027781</v>
      </c>
      <c r="E263" t="s">
        <v>997</v>
      </c>
      <c r="F263" t="s">
        <v>1686</v>
      </c>
    </row>
    <row r="264" spans="1:6" x14ac:dyDescent="0.3">
      <c r="A264">
        <v>263</v>
      </c>
      <c r="B264">
        <v>75744</v>
      </c>
      <c r="C264">
        <v>43259.340249884262</v>
      </c>
      <c r="D264" t="s">
        <v>945</v>
      </c>
      <c r="E264" t="s">
        <v>949</v>
      </c>
      <c r="F264" t="s">
        <v>1690</v>
      </c>
    </row>
    <row r="265" spans="1:6" x14ac:dyDescent="0.3">
      <c r="A265">
        <v>264</v>
      </c>
      <c r="B265">
        <v>75752</v>
      </c>
      <c r="C265">
        <v>43259.426294247685</v>
      </c>
      <c r="D265" t="s">
        <v>994</v>
      </c>
      <c r="E265" t="s">
        <v>1028</v>
      </c>
      <c r="F265" t="s">
        <v>1693</v>
      </c>
    </row>
    <row r="266" spans="1:6" x14ac:dyDescent="0.3">
      <c r="A266">
        <v>265</v>
      </c>
      <c r="B266">
        <v>75786</v>
      </c>
      <c r="C266">
        <v>43260.122335995373</v>
      </c>
      <c r="D266" t="s">
        <v>945</v>
      </c>
      <c r="E266" t="s">
        <v>949</v>
      </c>
      <c r="F266" t="s">
        <v>1695</v>
      </c>
    </row>
    <row r="267" spans="1:6" x14ac:dyDescent="0.3">
      <c r="A267">
        <v>266</v>
      </c>
      <c r="B267">
        <v>75807</v>
      </c>
      <c r="C267">
        <v>43260.55703935185</v>
      </c>
      <c r="D267" t="s">
        <v>945</v>
      </c>
      <c r="E267" t="s">
        <v>949</v>
      </c>
      <c r="F267" t="s">
        <v>1697</v>
      </c>
    </row>
    <row r="268" spans="1:6" x14ac:dyDescent="0.3">
      <c r="A268">
        <v>267</v>
      </c>
      <c r="B268">
        <v>75829</v>
      </c>
      <c r="C268">
        <v>43261.436856134256</v>
      </c>
      <c r="D268" t="s">
        <v>945</v>
      </c>
      <c r="E268" t="s">
        <v>949</v>
      </c>
      <c r="F268" t="s">
        <v>1699</v>
      </c>
    </row>
    <row r="269" spans="1:6" x14ac:dyDescent="0.3">
      <c r="A269">
        <v>268</v>
      </c>
      <c r="B269">
        <v>75908</v>
      </c>
      <c r="C269">
        <v>43263.672821956017</v>
      </c>
      <c r="D269" t="s">
        <v>945</v>
      </c>
      <c r="E269" t="s">
        <v>949</v>
      </c>
      <c r="F269" t="s">
        <v>1702</v>
      </c>
    </row>
    <row r="270" spans="1:6" x14ac:dyDescent="0.3">
      <c r="A270">
        <v>269</v>
      </c>
      <c r="B270">
        <v>75912</v>
      </c>
      <c r="C270">
        <v>43263.757468668984</v>
      </c>
      <c r="D270" t="s">
        <v>994</v>
      </c>
      <c r="E270" t="s">
        <v>997</v>
      </c>
      <c r="F270" t="s">
        <v>1704</v>
      </c>
    </row>
    <row r="271" spans="1:6" x14ac:dyDescent="0.3">
      <c r="A271">
        <v>270</v>
      </c>
      <c r="B271">
        <v>75932</v>
      </c>
      <c r="C271">
        <v>43264.347655243058</v>
      </c>
      <c r="D271" t="s">
        <v>1017</v>
      </c>
      <c r="E271" t="s">
        <v>949</v>
      </c>
      <c r="F271" t="s">
        <v>1708</v>
      </c>
    </row>
    <row r="272" spans="1:6" x14ac:dyDescent="0.3">
      <c r="A272">
        <v>271</v>
      </c>
      <c r="B272">
        <v>75965</v>
      </c>
      <c r="C272">
        <v>43264.742546608795</v>
      </c>
      <c r="D272" t="s">
        <v>945</v>
      </c>
      <c r="E272" t="s">
        <v>949</v>
      </c>
      <c r="F272" t="s">
        <v>1710</v>
      </c>
    </row>
    <row r="273" spans="1:6" x14ac:dyDescent="0.3">
      <c r="A273">
        <v>272</v>
      </c>
      <c r="B273">
        <v>75995</v>
      </c>
      <c r="C273">
        <v>43265.380337037037</v>
      </c>
      <c r="D273" t="s">
        <v>945</v>
      </c>
      <c r="E273" t="s">
        <v>966</v>
      </c>
      <c r="F273" t="s">
        <v>1712</v>
      </c>
    </row>
    <row r="274" spans="1:6" x14ac:dyDescent="0.3">
      <c r="A274">
        <v>273</v>
      </c>
      <c r="B274">
        <v>76014</v>
      </c>
      <c r="C274">
        <v>43265.576204745368</v>
      </c>
      <c r="D274" t="s">
        <v>945</v>
      </c>
      <c r="E274" t="s">
        <v>949</v>
      </c>
      <c r="F274" t="s">
        <v>1714</v>
      </c>
    </row>
    <row r="275" spans="1:6" x14ac:dyDescent="0.3">
      <c r="A275">
        <v>274</v>
      </c>
      <c r="B275">
        <v>76016</v>
      </c>
      <c r="C275">
        <v>43265.646970138892</v>
      </c>
      <c r="D275" t="s">
        <v>945</v>
      </c>
      <c r="E275" t="s">
        <v>949</v>
      </c>
      <c r="F275" t="s">
        <v>1716</v>
      </c>
    </row>
    <row r="276" spans="1:6" x14ac:dyDescent="0.3">
      <c r="A276">
        <v>275</v>
      </c>
      <c r="B276">
        <v>76066</v>
      </c>
      <c r="C276">
        <v>43266.54518090278</v>
      </c>
      <c r="D276" t="s">
        <v>945</v>
      </c>
      <c r="E276" t="s">
        <v>949</v>
      </c>
      <c r="F276" t="s">
        <v>1719</v>
      </c>
    </row>
    <row r="277" spans="1:6" x14ac:dyDescent="0.3">
      <c r="A277">
        <v>276</v>
      </c>
      <c r="B277">
        <v>76073</v>
      </c>
      <c r="C277">
        <v>43266.627389201392</v>
      </c>
      <c r="D277" t="s">
        <v>945</v>
      </c>
      <c r="E277" t="s">
        <v>949</v>
      </c>
      <c r="F277" t="s">
        <v>1721</v>
      </c>
    </row>
    <row r="278" spans="1:6" x14ac:dyDescent="0.3">
      <c r="A278">
        <v>277</v>
      </c>
      <c r="B278">
        <v>76106</v>
      </c>
      <c r="C278">
        <v>43267.295930520835</v>
      </c>
      <c r="D278" t="s">
        <v>1017</v>
      </c>
      <c r="E278" t="s">
        <v>949</v>
      </c>
      <c r="F278" t="s">
        <v>1723</v>
      </c>
    </row>
    <row r="279" spans="1:6" x14ac:dyDescent="0.3">
      <c r="A279">
        <v>278</v>
      </c>
      <c r="B279">
        <v>76171</v>
      </c>
      <c r="C279">
        <v>43269.295872569448</v>
      </c>
      <c r="D279" t="s">
        <v>945</v>
      </c>
      <c r="E279" t="s">
        <v>949</v>
      </c>
      <c r="F279" t="s">
        <v>1725</v>
      </c>
    </row>
    <row r="280" spans="1:6" x14ac:dyDescent="0.3">
      <c r="A280">
        <v>279</v>
      </c>
      <c r="B280">
        <v>76177</v>
      </c>
      <c r="C280">
        <v>43269.34235702546</v>
      </c>
      <c r="D280" t="s">
        <v>945</v>
      </c>
      <c r="E280" t="s">
        <v>966</v>
      </c>
      <c r="F280" t="s">
        <v>1727</v>
      </c>
    </row>
    <row r="281" spans="1:6" x14ac:dyDescent="0.3">
      <c r="A281">
        <v>280</v>
      </c>
      <c r="B281">
        <v>76201</v>
      </c>
      <c r="C281">
        <v>43269.644892905089</v>
      </c>
      <c r="D281" t="s">
        <v>945</v>
      </c>
      <c r="E281" t="s">
        <v>949</v>
      </c>
      <c r="F281" t="s">
        <v>1729</v>
      </c>
    </row>
    <row r="282" spans="1:6" x14ac:dyDescent="0.3">
      <c r="A282">
        <v>281</v>
      </c>
      <c r="B282">
        <v>76202</v>
      </c>
      <c r="C282">
        <v>43269.664425497685</v>
      </c>
      <c r="D282" t="s">
        <v>994</v>
      </c>
      <c r="E282" t="s">
        <v>997</v>
      </c>
      <c r="F282" t="s">
        <v>1731</v>
      </c>
    </row>
    <row r="283" spans="1:6" x14ac:dyDescent="0.3">
      <c r="A283">
        <v>282</v>
      </c>
      <c r="B283">
        <v>76235</v>
      </c>
      <c r="C283">
        <v>43270.374738923609</v>
      </c>
      <c r="D283" t="s">
        <v>945</v>
      </c>
      <c r="E283" t="s">
        <v>949</v>
      </c>
      <c r="F283" t="s">
        <v>1733</v>
      </c>
    </row>
    <row r="284" spans="1:6" x14ac:dyDescent="0.3">
      <c r="A284">
        <v>283</v>
      </c>
      <c r="B284">
        <v>76237</v>
      </c>
      <c r="C284">
        <v>43270.39393622685</v>
      </c>
      <c r="D284" t="s">
        <v>945</v>
      </c>
      <c r="E284" t="s">
        <v>949</v>
      </c>
      <c r="F284" t="s">
        <v>1735</v>
      </c>
    </row>
    <row r="285" spans="1:6" x14ac:dyDescent="0.3">
      <c r="A285">
        <v>284</v>
      </c>
      <c r="B285">
        <v>76242</v>
      </c>
      <c r="C285">
        <v>43270.438421296298</v>
      </c>
      <c r="D285" t="s">
        <v>994</v>
      </c>
      <c r="E285" t="s">
        <v>1028</v>
      </c>
      <c r="F285" t="s">
        <v>1737</v>
      </c>
    </row>
    <row r="286" spans="1:6" x14ac:dyDescent="0.3">
      <c r="A286">
        <v>285</v>
      </c>
      <c r="B286">
        <v>76248</v>
      </c>
      <c r="C286">
        <v>43270.639422997687</v>
      </c>
      <c r="D286" t="s">
        <v>945</v>
      </c>
      <c r="E286" t="s">
        <v>966</v>
      </c>
      <c r="F286" t="s">
        <v>1741</v>
      </c>
    </row>
    <row r="287" spans="1:6" x14ac:dyDescent="0.3">
      <c r="A287">
        <v>286</v>
      </c>
      <c r="B287">
        <v>76252</v>
      </c>
      <c r="C287">
        <v>43270.735296678242</v>
      </c>
      <c r="D287" t="s">
        <v>994</v>
      </c>
      <c r="E287" t="s">
        <v>1028</v>
      </c>
      <c r="F287" t="s">
        <v>1743</v>
      </c>
    </row>
    <row r="288" spans="1:6" x14ac:dyDescent="0.3">
      <c r="A288">
        <v>287</v>
      </c>
      <c r="B288">
        <v>76253</v>
      </c>
      <c r="C288">
        <v>43270.744569641203</v>
      </c>
      <c r="D288" t="s">
        <v>945</v>
      </c>
      <c r="E288" t="s">
        <v>949</v>
      </c>
      <c r="F288" t="s">
        <v>1745</v>
      </c>
    </row>
    <row r="289" spans="1:6" x14ac:dyDescent="0.3">
      <c r="A289">
        <v>288</v>
      </c>
      <c r="B289">
        <v>76255</v>
      </c>
      <c r="C289">
        <v>43270.74737607639</v>
      </c>
      <c r="D289" t="s">
        <v>945</v>
      </c>
      <c r="E289" t="s">
        <v>966</v>
      </c>
      <c r="F289" t="s">
        <v>1747</v>
      </c>
    </row>
    <row r="290" spans="1:6" x14ac:dyDescent="0.3">
      <c r="A290">
        <v>289</v>
      </c>
      <c r="B290">
        <v>76282</v>
      </c>
      <c r="C290">
        <v>43271.37534259259</v>
      </c>
      <c r="D290" t="s">
        <v>945</v>
      </c>
      <c r="E290" t="s">
        <v>966</v>
      </c>
      <c r="F290" t="s">
        <v>1749</v>
      </c>
    </row>
    <row r="291" spans="1:6" x14ac:dyDescent="0.3">
      <c r="A291">
        <v>290</v>
      </c>
      <c r="B291">
        <v>76284</v>
      </c>
      <c r="C291">
        <v>43271.388486724536</v>
      </c>
      <c r="D291" t="s">
        <v>945</v>
      </c>
      <c r="E291" t="s">
        <v>966</v>
      </c>
      <c r="F291" t="s">
        <v>1751</v>
      </c>
    </row>
    <row r="292" spans="1:6" x14ac:dyDescent="0.3">
      <c r="A292">
        <v>291</v>
      </c>
      <c r="B292">
        <v>76296</v>
      </c>
      <c r="C292">
        <v>43271.532146412035</v>
      </c>
      <c r="D292" t="s">
        <v>945</v>
      </c>
      <c r="E292" t="s">
        <v>966</v>
      </c>
      <c r="F292" t="s">
        <v>1753</v>
      </c>
    </row>
    <row r="293" spans="1:6" x14ac:dyDescent="0.3">
      <c r="A293">
        <v>292</v>
      </c>
      <c r="B293">
        <v>76304</v>
      </c>
      <c r="C293">
        <v>43271.635115972225</v>
      </c>
      <c r="D293" t="s">
        <v>945</v>
      </c>
      <c r="E293" t="s">
        <v>966</v>
      </c>
      <c r="F293" t="s">
        <v>1756</v>
      </c>
    </row>
    <row r="294" spans="1:6" x14ac:dyDescent="0.3">
      <c r="A294">
        <v>293</v>
      </c>
      <c r="B294">
        <v>76309</v>
      </c>
      <c r="C294">
        <v>43271.707985219909</v>
      </c>
      <c r="D294" t="s">
        <v>945</v>
      </c>
      <c r="E294" t="s">
        <v>949</v>
      </c>
      <c r="F294" t="s">
        <v>1760</v>
      </c>
    </row>
    <row r="295" spans="1:6" x14ac:dyDescent="0.3">
      <c r="A295">
        <v>294</v>
      </c>
      <c r="B295">
        <v>76316</v>
      </c>
      <c r="C295">
        <v>43271.747769178241</v>
      </c>
      <c r="D295" t="s">
        <v>945</v>
      </c>
      <c r="E295" t="s">
        <v>966</v>
      </c>
      <c r="F295" t="s">
        <v>1762</v>
      </c>
    </row>
    <row r="296" spans="1:6" x14ac:dyDescent="0.3">
      <c r="A296">
        <v>295</v>
      </c>
      <c r="B296">
        <v>76336</v>
      </c>
      <c r="C296">
        <v>43272.065462812498</v>
      </c>
      <c r="D296" t="s">
        <v>945</v>
      </c>
      <c r="E296" t="s">
        <v>966</v>
      </c>
      <c r="F296" t="s">
        <v>1764</v>
      </c>
    </row>
    <row r="297" spans="1:6" x14ac:dyDescent="0.3">
      <c r="A297">
        <v>296</v>
      </c>
      <c r="B297">
        <v>76337</v>
      </c>
      <c r="C297">
        <v>43272.195907673609</v>
      </c>
      <c r="D297" t="s">
        <v>994</v>
      </c>
      <c r="E297" t="s">
        <v>997</v>
      </c>
      <c r="F297" t="s">
        <v>1768</v>
      </c>
    </row>
    <row r="298" spans="1:6" x14ac:dyDescent="0.3">
      <c r="A298">
        <v>297</v>
      </c>
      <c r="B298">
        <v>76356</v>
      </c>
      <c r="C298">
        <v>43272.371066053238</v>
      </c>
      <c r="D298" t="s">
        <v>945</v>
      </c>
      <c r="E298" t="s">
        <v>949</v>
      </c>
      <c r="F298" t="s">
        <v>1771</v>
      </c>
    </row>
    <row r="299" spans="1:6" x14ac:dyDescent="0.3">
      <c r="A299">
        <v>298</v>
      </c>
      <c r="B299">
        <v>76362</v>
      </c>
      <c r="C299">
        <v>43272.479570601849</v>
      </c>
      <c r="D299" t="s">
        <v>1017</v>
      </c>
      <c r="E299" t="s">
        <v>966</v>
      </c>
      <c r="F299" t="s">
        <v>1773</v>
      </c>
    </row>
    <row r="300" spans="1:6" x14ac:dyDescent="0.3">
      <c r="A300">
        <v>299</v>
      </c>
      <c r="B300">
        <v>76370</v>
      </c>
      <c r="C300">
        <v>43272.554769872688</v>
      </c>
      <c r="D300" t="s">
        <v>945</v>
      </c>
      <c r="E300" t="s">
        <v>949</v>
      </c>
      <c r="F300" t="s">
        <v>1775</v>
      </c>
    </row>
    <row r="301" spans="1:6" x14ac:dyDescent="0.3">
      <c r="A301">
        <v>300</v>
      </c>
      <c r="B301">
        <v>76377</v>
      </c>
      <c r="C301">
        <v>43272.652791284723</v>
      </c>
      <c r="D301" t="s">
        <v>1017</v>
      </c>
      <c r="E301" t="s">
        <v>949</v>
      </c>
      <c r="F301" t="s">
        <v>1777</v>
      </c>
    </row>
    <row r="302" spans="1:6" x14ac:dyDescent="0.3">
      <c r="A302">
        <v>301</v>
      </c>
      <c r="B302">
        <v>76378</v>
      </c>
      <c r="C302">
        <v>43272.655905439817</v>
      </c>
      <c r="D302" t="s">
        <v>945</v>
      </c>
      <c r="E302" t="s">
        <v>949</v>
      </c>
      <c r="F302" t="s">
        <v>1779</v>
      </c>
    </row>
    <row r="303" spans="1:6" x14ac:dyDescent="0.3">
      <c r="A303">
        <v>302</v>
      </c>
      <c r="B303">
        <v>76391</v>
      </c>
      <c r="C303">
        <v>43272.72847480324</v>
      </c>
      <c r="D303" t="s">
        <v>994</v>
      </c>
      <c r="E303" t="s">
        <v>997</v>
      </c>
      <c r="F303" t="s">
        <v>1781</v>
      </c>
    </row>
    <row r="304" spans="1:6" x14ac:dyDescent="0.3">
      <c r="A304">
        <v>303</v>
      </c>
      <c r="B304">
        <v>76395</v>
      </c>
      <c r="C304">
        <v>43272.76194822917</v>
      </c>
      <c r="D304" t="s">
        <v>945</v>
      </c>
      <c r="E304" t="s">
        <v>949</v>
      </c>
      <c r="F304" t="s">
        <v>1783</v>
      </c>
    </row>
    <row r="305" spans="1:6" x14ac:dyDescent="0.3">
      <c r="A305">
        <v>304</v>
      </c>
      <c r="B305">
        <v>76431</v>
      </c>
      <c r="C305">
        <v>43273.543699270835</v>
      </c>
      <c r="D305" t="s">
        <v>945</v>
      </c>
      <c r="E305" t="s">
        <v>949</v>
      </c>
      <c r="F305" t="s">
        <v>1785</v>
      </c>
    </row>
    <row r="306" spans="1:6" x14ac:dyDescent="0.3">
      <c r="A306">
        <v>305</v>
      </c>
      <c r="B306">
        <v>76481</v>
      </c>
      <c r="C306">
        <v>43274.573058877315</v>
      </c>
      <c r="D306" t="s">
        <v>945</v>
      </c>
      <c r="E306" t="s">
        <v>966</v>
      </c>
      <c r="F306" t="s">
        <v>1787</v>
      </c>
    </row>
    <row r="307" spans="1:6" x14ac:dyDescent="0.3">
      <c r="A307">
        <v>306</v>
      </c>
      <c r="B307">
        <v>76589</v>
      </c>
      <c r="C307">
        <v>43277.42518726852</v>
      </c>
      <c r="D307" t="s">
        <v>945</v>
      </c>
      <c r="E307" t="s">
        <v>949</v>
      </c>
      <c r="F307" t="s">
        <v>1789</v>
      </c>
    </row>
    <row r="308" spans="1:6" x14ac:dyDescent="0.3">
      <c r="A308">
        <v>307</v>
      </c>
      <c r="B308">
        <v>76598</v>
      </c>
      <c r="C308">
        <v>43277.571521990743</v>
      </c>
      <c r="D308" t="s">
        <v>945</v>
      </c>
      <c r="E308" t="s">
        <v>966</v>
      </c>
      <c r="F308" t="s">
        <v>1791</v>
      </c>
    </row>
    <row r="309" spans="1:6" x14ac:dyDescent="0.3">
      <c r="A309">
        <v>308</v>
      </c>
      <c r="B309">
        <v>76615</v>
      </c>
      <c r="C309">
        <v>43277.759755520834</v>
      </c>
      <c r="D309" t="s">
        <v>945</v>
      </c>
      <c r="E309" t="s">
        <v>949</v>
      </c>
      <c r="F309" t="s">
        <v>1793</v>
      </c>
    </row>
    <row r="310" spans="1:6" x14ac:dyDescent="0.3">
      <c r="A310">
        <v>309</v>
      </c>
      <c r="B310">
        <v>76638</v>
      </c>
      <c r="C310">
        <v>43278.338058020832</v>
      </c>
      <c r="D310" t="s">
        <v>945</v>
      </c>
      <c r="E310" t="s">
        <v>949</v>
      </c>
      <c r="F310" t="s">
        <v>1795</v>
      </c>
    </row>
    <row r="311" spans="1:6" x14ac:dyDescent="0.3">
      <c r="A311">
        <v>310</v>
      </c>
      <c r="B311">
        <v>76651</v>
      </c>
      <c r="C311">
        <v>43278.538609374998</v>
      </c>
      <c r="D311" t="s">
        <v>945</v>
      </c>
      <c r="E311" t="s">
        <v>949</v>
      </c>
      <c r="F311" t="s">
        <v>1797</v>
      </c>
    </row>
    <row r="312" spans="1:6" x14ac:dyDescent="0.3">
      <c r="A312">
        <v>311</v>
      </c>
      <c r="B312">
        <v>76714</v>
      </c>
      <c r="C312">
        <v>43279.644535960651</v>
      </c>
      <c r="D312" t="s">
        <v>994</v>
      </c>
      <c r="E312" t="s">
        <v>997</v>
      </c>
      <c r="F312" t="s">
        <v>1799</v>
      </c>
    </row>
    <row r="313" spans="1:6" x14ac:dyDescent="0.3">
      <c r="A313">
        <v>312</v>
      </c>
      <c r="B313">
        <v>76716</v>
      </c>
      <c r="C313">
        <v>43279.660900000003</v>
      </c>
      <c r="D313" t="s">
        <v>1017</v>
      </c>
      <c r="E313" t="s">
        <v>949</v>
      </c>
      <c r="F313" t="s">
        <v>1803</v>
      </c>
    </row>
    <row r="314" spans="1:6" x14ac:dyDescent="0.3">
      <c r="A314">
        <v>313</v>
      </c>
      <c r="B314">
        <v>76728</v>
      </c>
      <c r="C314">
        <v>43279.729514467595</v>
      </c>
      <c r="D314" t="s">
        <v>994</v>
      </c>
      <c r="E314" t="s">
        <v>1028</v>
      </c>
      <c r="F314" t="s">
        <v>1806</v>
      </c>
    </row>
    <row r="315" spans="1:6" x14ac:dyDescent="0.3">
      <c r="A315">
        <v>314</v>
      </c>
      <c r="B315">
        <v>76732</v>
      </c>
      <c r="C315">
        <v>43279.75252696759</v>
      </c>
      <c r="D315" t="s">
        <v>945</v>
      </c>
      <c r="E315" t="s">
        <v>949</v>
      </c>
      <c r="F315" t="s">
        <v>1808</v>
      </c>
    </row>
    <row r="316" spans="1:6" x14ac:dyDescent="0.3">
      <c r="A316">
        <v>315</v>
      </c>
      <c r="B316">
        <v>76734</v>
      </c>
      <c r="C316">
        <v>43279.776257604164</v>
      </c>
      <c r="D316" t="s">
        <v>945</v>
      </c>
      <c r="E316" t="s">
        <v>966</v>
      </c>
      <c r="F316" t="s">
        <v>1810</v>
      </c>
    </row>
    <row r="317" spans="1:6" x14ac:dyDescent="0.3">
      <c r="A317">
        <v>316</v>
      </c>
      <c r="B317">
        <v>76752</v>
      </c>
      <c r="C317">
        <v>43280.350700000003</v>
      </c>
      <c r="D317" t="s">
        <v>994</v>
      </c>
      <c r="E317" t="s">
        <v>1028</v>
      </c>
      <c r="F317" t="s">
        <v>1812</v>
      </c>
    </row>
    <row r="318" spans="1:6" x14ac:dyDescent="0.3">
      <c r="A318">
        <v>317</v>
      </c>
      <c r="B318">
        <v>76794</v>
      </c>
      <c r="C318">
        <v>43281.465040127317</v>
      </c>
      <c r="D318" t="s">
        <v>945</v>
      </c>
      <c r="E318" t="s">
        <v>966</v>
      </c>
      <c r="F318" t="s">
        <v>1814</v>
      </c>
    </row>
    <row r="319" spans="1:6" x14ac:dyDescent="0.3">
      <c r="A319">
        <v>318</v>
      </c>
      <c r="B319">
        <v>76801</v>
      </c>
      <c r="C319">
        <v>43281.553397141201</v>
      </c>
      <c r="D319" t="s">
        <v>945</v>
      </c>
      <c r="E319" t="s">
        <v>966</v>
      </c>
      <c r="F319" t="s">
        <v>1818</v>
      </c>
    </row>
    <row r="320" spans="1:6" x14ac:dyDescent="0.3">
      <c r="A320">
        <v>319</v>
      </c>
      <c r="B320">
        <v>76858</v>
      </c>
      <c r="C320">
        <v>43283.31099135417</v>
      </c>
      <c r="D320" t="s">
        <v>945</v>
      </c>
      <c r="E320" t="s">
        <v>966</v>
      </c>
      <c r="F320" t="s">
        <v>1820</v>
      </c>
    </row>
    <row r="321" spans="1:6" x14ac:dyDescent="0.3">
      <c r="A321">
        <v>320</v>
      </c>
      <c r="B321">
        <v>76861</v>
      </c>
      <c r="C321">
        <v>43283.41189502315</v>
      </c>
      <c r="D321" t="s">
        <v>945</v>
      </c>
      <c r="E321" t="s">
        <v>949</v>
      </c>
      <c r="F321" t="s">
        <v>1822</v>
      </c>
    </row>
    <row r="322" spans="1:6" x14ac:dyDescent="0.3">
      <c r="A322">
        <v>321</v>
      </c>
      <c r="B322">
        <v>76893</v>
      </c>
      <c r="C322">
        <v>43284.280835682868</v>
      </c>
      <c r="D322" t="s">
        <v>1025</v>
      </c>
      <c r="E322" t="s">
        <v>1028</v>
      </c>
      <c r="F322" t="s">
        <v>1824</v>
      </c>
    </row>
    <row r="323" spans="1:6" x14ac:dyDescent="0.3">
      <c r="A323">
        <v>322</v>
      </c>
      <c r="B323">
        <v>76932</v>
      </c>
      <c r="C323">
        <v>43284.745005173609</v>
      </c>
      <c r="D323" t="s">
        <v>945</v>
      </c>
      <c r="E323" t="s">
        <v>949</v>
      </c>
      <c r="F323" t="s">
        <v>1826</v>
      </c>
    </row>
    <row r="324" spans="1:6" x14ac:dyDescent="0.3">
      <c r="A324">
        <v>323</v>
      </c>
      <c r="B324">
        <v>76984</v>
      </c>
      <c r="C324">
        <v>43286.427004398145</v>
      </c>
      <c r="D324" t="s">
        <v>945</v>
      </c>
      <c r="E324" t="s">
        <v>949</v>
      </c>
      <c r="F324" t="s">
        <v>1828</v>
      </c>
    </row>
    <row r="325" spans="1:6" x14ac:dyDescent="0.3">
      <c r="A325">
        <v>324</v>
      </c>
      <c r="B325">
        <v>76993</v>
      </c>
      <c r="C325">
        <v>43286.600728935184</v>
      </c>
      <c r="D325" t="s">
        <v>945</v>
      </c>
      <c r="E325" t="s">
        <v>966</v>
      </c>
      <c r="F325" t="s">
        <v>1830</v>
      </c>
    </row>
    <row r="326" spans="1:6" x14ac:dyDescent="0.3">
      <c r="A326">
        <v>325</v>
      </c>
      <c r="B326">
        <v>76997</v>
      </c>
      <c r="C326">
        <v>43286.652471215275</v>
      </c>
      <c r="D326" t="s">
        <v>945</v>
      </c>
      <c r="E326" t="s">
        <v>949</v>
      </c>
      <c r="F326" t="s">
        <v>1832</v>
      </c>
    </row>
    <row r="327" spans="1:6" x14ac:dyDescent="0.3">
      <c r="A327">
        <v>326</v>
      </c>
      <c r="B327">
        <v>77016</v>
      </c>
      <c r="C327">
        <v>43287.355456365738</v>
      </c>
      <c r="D327" t="s">
        <v>1017</v>
      </c>
      <c r="E327" t="s">
        <v>949</v>
      </c>
      <c r="F327" t="s">
        <v>1834</v>
      </c>
    </row>
    <row r="328" spans="1:6" x14ac:dyDescent="0.3">
      <c r="A328">
        <v>327</v>
      </c>
      <c r="B328">
        <v>77018</v>
      </c>
      <c r="C328">
        <v>43287.369854861114</v>
      </c>
      <c r="D328" t="s">
        <v>994</v>
      </c>
      <c r="E328" t="s">
        <v>997</v>
      </c>
      <c r="F328" t="s">
        <v>1837</v>
      </c>
    </row>
    <row r="329" spans="1:6" x14ac:dyDescent="0.3">
      <c r="A329">
        <v>328</v>
      </c>
      <c r="B329">
        <v>77049</v>
      </c>
      <c r="C329">
        <v>43287.696878125003</v>
      </c>
      <c r="D329" t="s">
        <v>945</v>
      </c>
      <c r="E329" t="s">
        <v>966</v>
      </c>
      <c r="F329" t="s">
        <v>1841</v>
      </c>
    </row>
    <row r="330" spans="1:6" x14ac:dyDescent="0.3">
      <c r="A330">
        <v>329</v>
      </c>
      <c r="B330">
        <v>77124</v>
      </c>
      <c r="C330">
        <v>43290.000932604169</v>
      </c>
      <c r="D330" t="s">
        <v>994</v>
      </c>
      <c r="E330" t="s">
        <v>1028</v>
      </c>
      <c r="F330" t="s">
        <v>1843</v>
      </c>
    </row>
    <row r="331" spans="1:6" x14ac:dyDescent="0.3">
      <c r="A331">
        <v>330</v>
      </c>
      <c r="B331">
        <v>77133</v>
      </c>
      <c r="C331">
        <v>43290.323718900465</v>
      </c>
      <c r="D331" t="s">
        <v>1013</v>
      </c>
      <c r="E331" t="s">
        <v>949</v>
      </c>
      <c r="F331" t="s">
        <v>1847</v>
      </c>
    </row>
    <row r="332" spans="1:6" x14ac:dyDescent="0.3">
      <c r="A332">
        <v>331</v>
      </c>
      <c r="B332">
        <v>77134</v>
      </c>
      <c r="C332">
        <v>43290.327435451392</v>
      </c>
      <c r="D332" t="s">
        <v>945</v>
      </c>
      <c r="E332" t="s">
        <v>949</v>
      </c>
      <c r="F332" t="s">
        <v>1850</v>
      </c>
    </row>
    <row r="333" spans="1:6" x14ac:dyDescent="0.3">
      <c r="A333">
        <v>332</v>
      </c>
      <c r="B333">
        <v>77136</v>
      </c>
      <c r="C333">
        <v>43290.368690740739</v>
      </c>
      <c r="D333" t="s">
        <v>945</v>
      </c>
      <c r="E333" t="s">
        <v>966</v>
      </c>
      <c r="F333" t="s">
        <v>1852</v>
      </c>
    </row>
    <row r="334" spans="1:6" x14ac:dyDescent="0.3">
      <c r="A334">
        <v>333</v>
      </c>
      <c r="B334">
        <v>77143</v>
      </c>
      <c r="C334">
        <v>43290.496935150462</v>
      </c>
      <c r="D334" t="s">
        <v>945</v>
      </c>
      <c r="E334" t="s">
        <v>966</v>
      </c>
      <c r="F334" t="s">
        <v>1854</v>
      </c>
    </row>
    <row r="335" spans="1:6" x14ac:dyDescent="0.3">
      <c r="A335">
        <v>334</v>
      </c>
      <c r="B335">
        <v>77192</v>
      </c>
      <c r="C335">
        <v>43291.332195138886</v>
      </c>
      <c r="D335" t="s">
        <v>994</v>
      </c>
      <c r="E335" t="s">
        <v>1028</v>
      </c>
      <c r="F335" t="s">
        <v>1856</v>
      </c>
    </row>
    <row r="336" spans="1:6" x14ac:dyDescent="0.3">
      <c r="A336">
        <v>335</v>
      </c>
      <c r="B336">
        <v>77195</v>
      </c>
      <c r="C336">
        <v>43291.358733020832</v>
      </c>
      <c r="D336" t="s">
        <v>945</v>
      </c>
      <c r="E336" t="s">
        <v>949</v>
      </c>
      <c r="F336" t="s">
        <v>1858</v>
      </c>
    </row>
    <row r="337" spans="1:6" x14ac:dyDescent="0.3">
      <c r="A337">
        <v>336</v>
      </c>
      <c r="B337">
        <v>77199</v>
      </c>
      <c r="C337">
        <v>43291.381722025464</v>
      </c>
      <c r="D337" t="s">
        <v>994</v>
      </c>
      <c r="E337" t="s">
        <v>1028</v>
      </c>
      <c r="F337" t="s">
        <v>1860</v>
      </c>
    </row>
    <row r="338" spans="1:6" x14ac:dyDescent="0.3">
      <c r="A338">
        <v>337</v>
      </c>
      <c r="B338">
        <v>77203</v>
      </c>
      <c r="C338">
        <v>43291.400418750003</v>
      </c>
      <c r="D338" t="s">
        <v>945</v>
      </c>
      <c r="E338" t="s">
        <v>949</v>
      </c>
      <c r="F338" t="s">
        <v>1862</v>
      </c>
    </row>
    <row r="339" spans="1:6" x14ac:dyDescent="0.3">
      <c r="A339">
        <v>338</v>
      </c>
      <c r="B339">
        <v>77212</v>
      </c>
      <c r="C339">
        <v>43291.562068090279</v>
      </c>
      <c r="D339" t="s">
        <v>945</v>
      </c>
      <c r="E339" t="s">
        <v>949</v>
      </c>
      <c r="F339" t="s">
        <v>1864</v>
      </c>
    </row>
    <row r="340" spans="1:6" x14ac:dyDescent="0.3">
      <c r="A340">
        <v>339</v>
      </c>
      <c r="B340">
        <v>77216</v>
      </c>
      <c r="C340">
        <v>43291.622782789353</v>
      </c>
      <c r="D340" t="s">
        <v>945</v>
      </c>
      <c r="E340" t="s">
        <v>997</v>
      </c>
      <c r="F340" t="s">
        <v>1866</v>
      </c>
    </row>
    <row r="341" spans="1:6" x14ac:dyDescent="0.3">
      <c r="A341">
        <v>340</v>
      </c>
      <c r="B341">
        <v>77240</v>
      </c>
      <c r="C341">
        <v>43291.846608101849</v>
      </c>
      <c r="D341" t="s">
        <v>945</v>
      </c>
      <c r="E341" t="s">
        <v>949</v>
      </c>
      <c r="F341" t="s">
        <v>1868</v>
      </c>
    </row>
    <row r="342" spans="1:6" x14ac:dyDescent="0.3">
      <c r="A342">
        <v>341</v>
      </c>
      <c r="B342">
        <v>77253</v>
      </c>
      <c r="C342">
        <v>43292.326828819445</v>
      </c>
      <c r="D342" t="s">
        <v>945</v>
      </c>
      <c r="E342" t="s">
        <v>949</v>
      </c>
      <c r="F342" t="s">
        <v>1871</v>
      </c>
    </row>
    <row r="343" spans="1:6" x14ac:dyDescent="0.3">
      <c r="A343">
        <v>342</v>
      </c>
      <c r="B343">
        <v>77284</v>
      </c>
      <c r="C343">
        <v>43292.642685763887</v>
      </c>
      <c r="D343" t="s">
        <v>945</v>
      </c>
      <c r="E343" t="s">
        <v>966</v>
      </c>
      <c r="F343" t="s">
        <v>1873</v>
      </c>
    </row>
    <row r="344" spans="1:6" x14ac:dyDescent="0.3">
      <c r="A344">
        <v>343</v>
      </c>
      <c r="B344">
        <v>77286</v>
      </c>
      <c r="C344">
        <v>43292.692847372688</v>
      </c>
      <c r="D344" t="s">
        <v>945</v>
      </c>
      <c r="E344" t="s">
        <v>949</v>
      </c>
      <c r="F344" t="s">
        <v>1875</v>
      </c>
    </row>
    <row r="345" spans="1:6" x14ac:dyDescent="0.3">
      <c r="A345">
        <v>344</v>
      </c>
      <c r="B345">
        <v>77352</v>
      </c>
      <c r="C345">
        <v>43293.611974340274</v>
      </c>
      <c r="D345" t="s">
        <v>945</v>
      </c>
      <c r="E345" t="s">
        <v>966</v>
      </c>
      <c r="F345" t="s">
        <v>1877</v>
      </c>
    </row>
    <row r="346" spans="1:6" x14ac:dyDescent="0.3">
      <c r="A346">
        <v>345</v>
      </c>
      <c r="B346">
        <v>77375</v>
      </c>
      <c r="C346">
        <v>43293.773353206016</v>
      </c>
      <c r="D346" t="s">
        <v>1025</v>
      </c>
      <c r="E346" t="s">
        <v>1028</v>
      </c>
      <c r="F346" t="s">
        <v>1879</v>
      </c>
    </row>
    <row r="347" spans="1:6" x14ac:dyDescent="0.3">
      <c r="A347">
        <v>346</v>
      </c>
      <c r="B347">
        <v>77404</v>
      </c>
      <c r="C347">
        <v>43294.407312812502</v>
      </c>
      <c r="D347" t="s">
        <v>994</v>
      </c>
      <c r="E347" t="s">
        <v>1028</v>
      </c>
      <c r="F347" t="s">
        <v>1881</v>
      </c>
    </row>
    <row r="348" spans="1:6" x14ac:dyDescent="0.3">
      <c r="A348">
        <v>347</v>
      </c>
      <c r="B348">
        <v>77440</v>
      </c>
      <c r="C348">
        <v>43295.39456241898</v>
      </c>
      <c r="D348" t="s">
        <v>1025</v>
      </c>
      <c r="E348" t="s">
        <v>997</v>
      </c>
      <c r="F348" t="s">
        <v>1883</v>
      </c>
    </row>
    <row r="349" spans="1:6" x14ac:dyDescent="0.3">
      <c r="A349">
        <v>348</v>
      </c>
      <c r="B349">
        <v>77494</v>
      </c>
      <c r="C349">
        <v>43297.256552118059</v>
      </c>
      <c r="D349" t="s">
        <v>945</v>
      </c>
      <c r="E349" t="s">
        <v>966</v>
      </c>
      <c r="F349" t="s">
        <v>1885</v>
      </c>
    </row>
    <row r="350" spans="1:6" x14ac:dyDescent="0.3">
      <c r="A350">
        <v>349</v>
      </c>
      <c r="B350">
        <v>77499</v>
      </c>
      <c r="C350">
        <v>43297.289164664355</v>
      </c>
      <c r="D350" t="s">
        <v>994</v>
      </c>
      <c r="E350" t="s">
        <v>1028</v>
      </c>
      <c r="F350" t="s">
        <v>1887</v>
      </c>
    </row>
    <row r="351" spans="1:6" x14ac:dyDescent="0.3">
      <c r="A351">
        <v>350</v>
      </c>
      <c r="B351">
        <v>77511</v>
      </c>
      <c r="C351">
        <v>43297.520682835646</v>
      </c>
      <c r="D351" t="s">
        <v>945</v>
      </c>
      <c r="E351" t="s">
        <v>966</v>
      </c>
      <c r="F351" t="s">
        <v>1889</v>
      </c>
    </row>
    <row r="352" spans="1:6" x14ac:dyDescent="0.3">
      <c r="A352">
        <v>351</v>
      </c>
      <c r="B352">
        <v>77515</v>
      </c>
      <c r="C352">
        <v>43297.653123067132</v>
      </c>
      <c r="D352" t="s">
        <v>945</v>
      </c>
      <c r="E352" t="s">
        <v>949</v>
      </c>
      <c r="F352" t="s">
        <v>1891</v>
      </c>
    </row>
    <row r="353" spans="1:6" x14ac:dyDescent="0.3">
      <c r="A353">
        <v>352</v>
      </c>
      <c r="B353">
        <v>77547</v>
      </c>
      <c r="C353">
        <v>43298.331900497687</v>
      </c>
      <c r="D353" t="s">
        <v>945</v>
      </c>
      <c r="E353" t="s">
        <v>949</v>
      </c>
      <c r="F353" t="s">
        <v>1893</v>
      </c>
    </row>
    <row r="354" spans="1:6" x14ac:dyDescent="0.3">
      <c r="A354">
        <v>353</v>
      </c>
      <c r="B354">
        <v>77548</v>
      </c>
      <c r="C354">
        <v>43298.332250891202</v>
      </c>
      <c r="D354" t="s">
        <v>945</v>
      </c>
      <c r="E354" t="s">
        <v>966</v>
      </c>
      <c r="F354" t="s">
        <v>1895</v>
      </c>
    </row>
    <row r="355" spans="1:6" x14ac:dyDescent="0.3">
      <c r="A355">
        <v>354</v>
      </c>
      <c r="B355">
        <v>77556</v>
      </c>
      <c r="C355">
        <v>43298.456084722224</v>
      </c>
      <c r="D355" t="s">
        <v>945</v>
      </c>
      <c r="E355" t="s">
        <v>966</v>
      </c>
      <c r="F355" t="s">
        <v>1897</v>
      </c>
    </row>
    <row r="356" spans="1:6" x14ac:dyDescent="0.3">
      <c r="A356">
        <v>355</v>
      </c>
      <c r="B356">
        <v>77571</v>
      </c>
      <c r="C356">
        <v>43298.627435960647</v>
      </c>
      <c r="D356" t="s">
        <v>945</v>
      </c>
      <c r="E356" t="s">
        <v>966</v>
      </c>
      <c r="F356" t="s">
        <v>1899</v>
      </c>
    </row>
    <row r="357" spans="1:6" x14ac:dyDescent="0.3">
      <c r="A357">
        <v>356</v>
      </c>
      <c r="B357">
        <v>77583</v>
      </c>
      <c r="C357">
        <v>43298.726646608797</v>
      </c>
      <c r="D357" t="s">
        <v>945</v>
      </c>
      <c r="E357" t="s">
        <v>949</v>
      </c>
      <c r="F357" t="s">
        <v>1901</v>
      </c>
    </row>
    <row r="358" spans="1:6" x14ac:dyDescent="0.3">
      <c r="A358">
        <v>357</v>
      </c>
      <c r="B358">
        <v>77585</v>
      </c>
      <c r="C358">
        <v>43298.732418900465</v>
      </c>
      <c r="D358" t="s">
        <v>945</v>
      </c>
      <c r="E358" t="s">
        <v>949</v>
      </c>
      <c r="F358" t="s">
        <v>1903</v>
      </c>
    </row>
    <row r="359" spans="1:6" x14ac:dyDescent="0.3">
      <c r="A359">
        <v>358</v>
      </c>
      <c r="B359">
        <v>77588</v>
      </c>
      <c r="C359">
        <v>43298.749502280094</v>
      </c>
      <c r="D359" t="s">
        <v>945</v>
      </c>
      <c r="E359" t="s">
        <v>966</v>
      </c>
      <c r="F359" t="s">
        <v>1905</v>
      </c>
    </row>
    <row r="360" spans="1:6" x14ac:dyDescent="0.3">
      <c r="A360">
        <v>359</v>
      </c>
      <c r="B360">
        <v>77589</v>
      </c>
      <c r="C360">
        <v>43298.755963310185</v>
      </c>
      <c r="D360" t="s">
        <v>945</v>
      </c>
      <c r="E360" t="s">
        <v>949</v>
      </c>
      <c r="F360" t="s">
        <v>1907</v>
      </c>
    </row>
    <row r="361" spans="1:6" x14ac:dyDescent="0.3">
      <c r="A361">
        <v>360</v>
      </c>
      <c r="B361">
        <v>77595</v>
      </c>
      <c r="C361">
        <v>43298.777451354166</v>
      </c>
      <c r="D361" t="s">
        <v>945</v>
      </c>
      <c r="E361" t="s">
        <v>949</v>
      </c>
      <c r="F361" t="s">
        <v>1910</v>
      </c>
    </row>
    <row r="362" spans="1:6" x14ac:dyDescent="0.3">
      <c r="A362">
        <v>361</v>
      </c>
      <c r="B362">
        <v>77611</v>
      </c>
      <c r="C362">
        <v>43299.325049965279</v>
      </c>
      <c r="D362" t="s">
        <v>1017</v>
      </c>
      <c r="E362" t="s">
        <v>966</v>
      </c>
      <c r="F362" t="s">
        <v>1912</v>
      </c>
    </row>
    <row r="363" spans="1:6" x14ac:dyDescent="0.3">
      <c r="A363">
        <v>362</v>
      </c>
      <c r="B363">
        <v>77620</v>
      </c>
      <c r="C363">
        <v>43299.495202627317</v>
      </c>
      <c r="D363" t="s">
        <v>945</v>
      </c>
      <c r="E363" t="s">
        <v>966</v>
      </c>
      <c r="F363" t="s">
        <v>1916</v>
      </c>
    </row>
    <row r="364" spans="1:6" x14ac:dyDescent="0.3">
      <c r="A364">
        <v>363</v>
      </c>
      <c r="B364">
        <v>77622</v>
      </c>
      <c r="C364">
        <v>43299.53219957176</v>
      </c>
      <c r="D364" t="s">
        <v>945</v>
      </c>
      <c r="E364" t="s">
        <v>949</v>
      </c>
      <c r="F364" t="s">
        <v>1918</v>
      </c>
    </row>
    <row r="365" spans="1:6" x14ac:dyDescent="0.3">
      <c r="A365">
        <v>364</v>
      </c>
      <c r="B365">
        <v>77630</v>
      </c>
      <c r="C365">
        <v>43299.61170833333</v>
      </c>
      <c r="D365" t="s">
        <v>945</v>
      </c>
      <c r="E365" t="s">
        <v>949</v>
      </c>
      <c r="F365" t="s">
        <v>1920</v>
      </c>
    </row>
    <row r="366" spans="1:6" x14ac:dyDescent="0.3">
      <c r="A366">
        <v>365</v>
      </c>
      <c r="B366">
        <v>77632</v>
      </c>
      <c r="C366">
        <v>43299.62062415509</v>
      </c>
      <c r="D366" t="s">
        <v>945</v>
      </c>
      <c r="E366" t="s">
        <v>966</v>
      </c>
      <c r="F366" t="s">
        <v>1922</v>
      </c>
    </row>
    <row r="367" spans="1:6" x14ac:dyDescent="0.3">
      <c r="A367">
        <v>366</v>
      </c>
      <c r="B367">
        <v>77638</v>
      </c>
      <c r="C367">
        <v>43299.662531168979</v>
      </c>
      <c r="D367" t="s">
        <v>945</v>
      </c>
      <c r="E367" t="s">
        <v>949</v>
      </c>
      <c r="F367" t="s">
        <v>1925</v>
      </c>
    </row>
    <row r="368" spans="1:6" x14ac:dyDescent="0.3">
      <c r="A368">
        <v>367</v>
      </c>
      <c r="B368">
        <v>77649</v>
      </c>
      <c r="C368">
        <v>43299.735406597225</v>
      </c>
      <c r="D368" t="s">
        <v>1025</v>
      </c>
      <c r="E368" t="s">
        <v>1028</v>
      </c>
      <c r="F368" t="s">
        <v>1927</v>
      </c>
    </row>
    <row r="369" spans="1:6" x14ac:dyDescent="0.3">
      <c r="A369">
        <v>368</v>
      </c>
      <c r="B369">
        <v>77669</v>
      </c>
      <c r="C369">
        <v>43300.283936307867</v>
      </c>
      <c r="D369" t="s">
        <v>1017</v>
      </c>
      <c r="E369" t="s">
        <v>966</v>
      </c>
      <c r="F369" t="s">
        <v>1929</v>
      </c>
    </row>
    <row r="370" spans="1:6" x14ac:dyDescent="0.3">
      <c r="A370">
        <v>369</v>
      </c>
      <c r="B370">
        <v>77675</v>
      </c>
      <c r="C370">
        <v>43300.338536689815</v>
      </c>
      <c r="D370" t="s">
        <v>945</v>
      </c>
      <c r="E370" t="s">
        <v>966</v>
      </c>
      <c r="F370" t="s">
        <v>1932</v>
      </c>
    </row>
    <row r="371" spans="1:6" x14ac:dyDescent="0.3">
      <c r="A371">
        <v>370</v>
      </c>
      <c r="B371">
        <v>77678</v>
      </c>
      <c r="C371">
        <v>43300.367293136573</v>
      </c>
      <c r="D371" t="s">
        <v>994</v>
      </c>
      <c r="E371" t="s">
        <v>997</v>
      </c>
      <c r="F371" t="s">
        <v>1934</v>
      </c>
    </row>
    <row r="372" spans="1:6" x14ac:dyDescent="0.3">
      <c r="A372">
        <v>371</v>
      </c>
      <c r="B372">
        <v>77687</v>
      </c>
      <c r="C372">
        <v>43300.45956354167</v>
      </c>
      <c r="D372" t="s">
        <v>945</v>
      </c>
      <c r="E372" t="s">
        <v>966</v>
      </c>
      <c r="F372" t="s">
        <v>1936</v>
      </c>
    </row>
    <row r="373" spans="1:6" x14ac:dyDescent="0.3">
      <c r="A373">
        <v>372</v>
      </c>
      <c r="B373">
        <v>77694</v>
      </c>
      <c r="C373">
        <v>43300.540622766202</v>
      </c>
      <c r="D373" t="s">
        <v>994</v>
      </c>
      <c r="E373" t="s">
        <v>997</v>
      </c>
      <c r="F373" t="s">
        <v>1938</v>
      </c>
    </row>
    <row r="374" spans="1:6" x14ac:dyDescent="0.3">
      <c r="A374">
        <v>373</v>
      </c>
      <c r="B374">
        <v>77700</v>
      </c>
      <c r="C374">
        <v>43300.569973182872</v>
      </c>
      <c r="D374" t="s">
        <v>994</v>
      </c>
      <c r="E374" t="s">
        <v>997</v>
      </c>
      <c r="F374" t="s">
        <v>1940</v>
      </c>
    </row>
    <row r="375" spans="1:6" x14ac:dyDescent="0.3">
      <c r="A375">
        <v>374</v>
      </c>
      <c r="B375">
        <v>77702</v>
      </c>
      <c r="C375">
        <v>43300.586060648151</v>
      </c>
      <c r="D375" t="s">
        <v>994</v>
      </c>
      <c r="E375" t="s">
        <v>1028</v>
      </c>
      <c r="F375" t="s">
        <v>1942</v>
      </c>
    </row>
    <row r="376" spans="1:6" x14ac:dyDescent="0.3">
      <c r="A376">
        <v>375</v>
      </c>
      <c r="B376">
        <v>77708</v>
      </c>
      <c r="C376">
        <v>43300.665720983794</v>
      </c>
      <c r="D376" t="s">
        <v>994</v>
      </c>
      <c r="E376" t="s">
        <v>1028</v>
      </c>
      <c r="F376" t="s">
        <v>1944</v>
      </c>
    </row>
    <row r="377" spans="1:6" x14ac:dyDescent="0.3">
      <c r="A377">
        <v>376</v>
      </c>
      <c r="B377">
        <v>77720</v>
      </c>
      <c r="C377">
        <v>43300.728804166669</v>
      </c>
      <c r="D377" t="s">
        <v>945</v>
      </c>
      <c r="E377" t="s">
        <v>949</v>
      </c>
      <c r="F377" t="s">
        <v>1946</v>
      </c>
    </row>
    <row r="378" spans="1:6" x14ac:dyDescent="0.3">
      <c r="A378">
        <v>377</v>
      </c>
      <c r="B378">
        <v>77724</v>
      </c>
      <c r="C378">
        <v>43300.754454513888</v>
      </c>
      <c r="D378" t="s">
        <v>945</v>
      </c>
      <c r="E378" t="s">
        <v>966</v>
      </c>
      <c r="F378" t="s">
        <v>1948</v>
      </c>
    </row>
    <row r="379" spans="1:6" x14ac:dyDescent="0.3">
      <c r="A379">
        <v>378</v>
      </c>
      <c r="B379">
        <v>77725</v>
      </c>
      <c r="C379">
        <v>43300.763159224538</v>
      </c>
      <c r="D379" t="s">
        <v>945</v>
      </c>
      <c r="E379" t="s">
        <v>966</v>
      </c>
      <c r="F379" t="s">
        <v>1950</v>
      </c>
    </row>
    <row r="380" spans="1:6" x14ac:dyDescent="0.3">
      <c r="A380">
        <v>379</v>
      </c>
      <c r="B380">
        <v>77737</v>
      </c>
      <c r="C380">
        <v>43301.352996215275</v>
      </c>
      <c r="D380" t="s">
        <v>945</v>
      </c>
      <c r="E380" t="s">
        <v>949</v>
      </c>
      <c r="F380" t="s">
        <v>1952</v>
      </c>
    </row>
    <row r="381" spans="1:6" x14ac:dyDescent="0.3">
      <c r="A381">
        <v>380</v>
      </c>
      <c r="B381">
        <v>77787</v>
      </c>
      <c r="C381">
        <v>43302.293187303243</v>
      </c>
      <c r="D381" t="s">
        <v>994</v>
      </c>
      <c r="E381" t="s">
        <v>1028</v>
      </c>
      <c r="F381" t="s">
        <v>1954</v>
      </c>
    </row>
    <row r="382" spans="1:6" x14ac:dyDescent="0.3">
      <c r="A382">
        <v>381</v>
      </c>
      <c r="B382">
        <v>77860</v>
      </c>
      <c r="C382">
        <v>43304.378395636573</v>
      </c>
      <c r="D382" t="s">
        <v>945</v>
      </c>
      <c r="E382" t="s">
        <v>966</v>
      </c>
      <c r="F382" t="s">
        <v>1956</v>
      </c>
    </row>
    <row r="383" spans="1:6" x14ac:dyDescent="0.3">
      <c r="A383">
        <v>382</v>
      </c>
      <c r="B383">
        <v>77926</v>
      </c>
      <c r="C383">
        <v>43306.274424768519</v>
      </c>
      <c r="D383" t="s">
        <v>945</v>
      </c>
      <c r="E383" t="s">
        <v>966</v>
      </c>
      <c r="F383" t="s">
        <v>1958</v>
      </c>
    </row>
    <row r="384" spans="1:6" x14ac:dyDescent="0.3">
      <c r="A384">
        <v>383</v>
      </c>
      <c r="B384">
        <v>77930</v>
      </c>
      <c r="C384">
        <v>43306.3344</v>
      </c>
      <c r="D384" t="s">
        <v>945</v>
      </c>
      <c r="E384" t="s">
        <v>966</v>
      </c>
      <c r="F384" t="s">
        <v>1962</v>
      </c>
    </row>
    <row r="385" spans="1:6" x14ac:dyDescent="0.3">
      <c r="A385">
        <v>384</v>
      </c>
      <c r="B385">
        <v>77934</v>
      </c>
      <c r="C385">
        <v>43306.440028935183</v>
      </c>
      <c r="D385" t="s">
        <v>945</v>
      </c>
      <c r="E385" t="s">
        <v>949</v>
      </c>
      <c r="F385" t="s">
        <v>1966</v>
      </c>
    </row>
    <row r="386" spans="1:6" x14ac:dyDescent="0.3">
      <c r="A386">
        <v>385</v>
      </c>
      <c r="B386">
        <v>77943</v>
      </c>
      <c r="C386">
        <v>43306.516635416665</v>
      </c>
      <c r="D386" t="s">
        <v>1017</v>
      </c>
      <c r="E386" t="s">
        <v>949</v>
      </c>
      <c r="F386" t="s">
        <v>1968</v>
      </c>
    </row>
    <row r="387" spans="1:6" x14ac:dyDescent="0.3">
      <c r="A387">
        <v>386</v>
      </c>
      <c r="B387">
        <v>77944</v>
      </c>
      <c r="C387">
        <v>43306.531314155094</v>
      </c>
      <c r="D387" t="s">
        <v>994</v>
      </c>
      <c r="E387" t="s">
        <v>1028</v>
      </c>
      <c r="F387" t="s">
        <v>1972</v>
      </c>
    </row>
    <row r="388" spans="1:6" x14ac:dyDescent="0.3">
      <c r="A388">
        <v>387</v>
      </c>
      <c r="B388">
        <v>77946</v>
      </c>
      <c r="C388">
        <v>43306.534455243054</v>
      </c>
      <c r="D388" t="s">
        <v>994</v>
      </c>
      <c r="E388" t="s">
        <v>1028</v>
      </c>
      <c r="F388" t="s">
        <v>1974</v>
      </c>
    </row>
    <row r="389" spans="1:6" x14ac:dyDescent="0.3">
      <c r="A389">
        <v>388</v>
      </c>
      <c r="B389">
        <v>77967</v>
      </c>
      <c r="C389">
        <v>43306.707602349539</v>
      </c>
      <c r="D389" t="s">
        <v>945</v>
      </c>
      <c r="E389" t="s">
        <v>966</v>
      </c>
      <c r="F389" t="s">
        <v>1978</v>
      </c>
    </row>
    <row r="390" spans="1:6" x14ac:dyDescent="0.3">
      <c r="A390">
        <v>389</v>
      </c>
      <c r="B390">
        <v>78001</v>
      </c>
      <c r="C390">
        <v>43307.255502893517</v>
      </c>
      <c r="D390" t="s">
        <v>994</v>
      </c>
      <c r="E390" t="s">
        <v>1028</v>
      </c>
      <c r="F390" t="s">
        <v>1980</v>
      </c>
    </row>
    <row r="391" spans="1:6" x14ac:dyDescent="0.3">
      <c r="A391">
        <v>390</v>
      </c>
      <c r="B391">
        <v>78013</v>
      </c>
      <c r="C391">
        <v>43307.335700034724</v>
      </c>
      <c r="D391" t="s">
        <v>1025</v>
      </c>
      <c r="E391" t="s">
        <v>1028</v>
      </c>
      <c r="F391" t="s">
        <v>1983</v>
      </c>
    </row>
    <row r="392" spans="1:6" x14ac:dyDescent="0.3">
      <c r="A392">
        <v>391</v>
      </c>
      <c r="B392">
        <v>78075</v>
      </c>
      <c r="C392">
        <v>43308.339283020832</v>
      </c>
      <c r="D392" t="s">
        <v>945</v>
      </c>
      <c r="E392" t="s">
        <v>949</v>
      </c>
      <c r="F392" t="s">
        <v>1985</v>
      </c>
    </row>
    <row r="393" spans="1:6" x14ac:dyDescent="0.3">
      <c r="A393">
        <v>392</v>
      </c>
      <c r="B393">
        <v>78081</v>
      </c>
      <c r="C393">
        <v>43308.385702430554</v>
      </c>
      <c r="D393" t="s">
        <v>945</v>
      </c>
      <c r="E393" t="s">
        <v>949</v>
      </c>
      <c r="F393" t="s">
        <v>1987</v>
      </c>
    </row>
    <row r="394" spans="1:6" x14ac:dyDescent="0.3">
      <c r="A394">
        <v>393</v>
      </c>
      <c r="B394">
        <v>78113</v>
      </c>
      <c r="C394">
        <v>43308.667648298608</v>
      </c>
      <c r="D394" t="s">
        <v>945</v>
      </c>
      <c r="E394" t="s">
        <v>966</v>
      </c>
      <c r="F394" t="s">
        <v>1991</v>
      </c>
    </row>
    <row r="395" spans="1:6" x14ac:dyDescent="0.3">
      <c r="A395">
        <v>394</v>
      </c>
      <c r="B395">
        <v>78140</v>
      </c>
      <c r="C395">
        <v>43309.366908101852</v>
      </c>
      <c r="D395" t="s">
        <v>945</v>
      </c>
      <c r="E395" t="s">
        <v>949</v>
      </c>
      <c r="F395" t="s">
        <v>1993</v>
      </c>
    </row>
    <row r="396" spans="1:6" x14ac:dyDescent="0.3">
      <c r="A396">
        <v>395</v>
      </c>
      <c r="B396">
        <v>78215</v>
      </c>
      <c r="C396">
        <v>43311.337119791664</v>
      </c>
      <c r="D396" t="s">
        <v>945</v>
      </c>
      <c r="E396" t="s">
        <v>949</v>
      </c>
      <c r="F396" t="s">
        <v>1995</v>
      </c>
    </row>
    <row r="397" spans="1:6" x14ac:dyDescent="0.3">
      <c r="A397">
        <v>396</v>
      </c>
      <c r="B397">
        <v>78223</v>
      </c>
      <c r="C397">
        <v>43311.438561111114</v>
      </c>
      <c r="D397" t="s">
        <v>945</v>
      </c>
      <c r="E397" t="s">
        <v>949</v>
      </c>
      <c r="F397" t="s">
        <v>1997</v>
      </c>
    </row>
    <row r="398" spans="1:6" x14ac:dyDescent="0.3">
      <c r="A398">
        <v>397</v>
      </c>
      <c r="B398">
        <v>78225</v>
      </c>
      <c r="C398">
        <v>43311.573896956019</v>
      </c>
      <c r="D398" t="s">
        <v>994</v>
      </c>
      <c r="E398" t="s">
        <v>997</v>
      </c>
      <c r="F398" t="s">
        <v>1999</v>
      </c>
    </row>
    <row r="399" spans="1:6" x14ac:dyDescent="0.3">
      <c r="A399">
        <v>398</v>
      </c>
      <c r="B399">
        <v>78231</v>
      </c>
      <c r="C399">
        <v>43311.689285798609</v>
      </c>
      <c r="D399" t="s">
        <v>945</v>
      </c>
      <c r="E399" t="s">
        <v>949</v>
      </c>
      <c r="F399" t="s">
        <v>2002</v>
      </c>
    </row>
    <row r="400" spans="1:6" x14ac:dyDescent="0.3">
      <c r="A400">
        <v>399</v>
      </c>
      <c r="B400">
        <v>78232</v>
      </c>
      <c r="C400">
        <v>43311.705835219909</v>
      </c>
      <c r="D400" t="s">
        <v>945</v>
      </c>
      <c r="E400" t="s">
        <v>966</v>
      </c>
      <c r="F400" t="s">
        <v>2004</v>
      </c>
    </row>
    <row r="401" spans="1:6" x14ac:dyDescent="0.3">
      <c r="A401">
        <v>400</v>
      </c>
      <c r="B401">
        <v>78241</v>
      </c>
      <c r="C401">
        <v>43311.747401504632</v>
      </c>
      <c r="D401" t="s">
        <v>945</v>
      </c>
      <c r="E401" t="s">
        <v>949</v>
      </c>
      <c r="F401" t="s">
        <v>2006</v>
      </c>
    </row>
    <row r="402" spans="1:6" x14ac:dyDescent="0.3">
      <c r="A402">
        <v>401</v>
      </c>
      <c r="B402">
        <v>78244</v>
      </c>
      <c r="C402">
        <v>43311.764984756941</v>
      </c>
      <c r="D402" t="s">
        <v>945</v>
      </c>
      <c r="E402" t="s">
        <v>966</v>
      </c>
      <c r="F402" t="s">
        <v>2008</v>
      </c>
    </row>
    <row r="403" spans="1:6" x14ac:dyDescent="0.3">
      <c r="A403">
        <v>402</v>
      </c>
      <c r="B403">
        <v>78270</v>
      </c>
      <c r="C403">
        <v>43312.518552048612</v>
      </c>
      <c r="D403" t="s">
        <v>945</v>
      </c>
      <c r="E403" t="s">
        <v>966</v>
      </c>
      <c r="F403" t="s">
        <v>2010</v>
      </c>
    </row>
    <row r="404" spans="1:6" x14ac:dyDescent="0.3">
      <c r="A404">
        <v>403</v>
      </c>
      <c r="B404">
        <v>78272</v>
      </c>
      <c r="C404">
        <v>43312.539718946762</v>
      </c>
      <c r="D404" t="s">
        <v>994</v>
      </c>
      <c r="E404" t="s">
        <v>1028</v>
      </c>
      <c r="F404" t="s">
        <v>2014</v>
      </c>
    </row>
    <row r="405" spans="1:6" x14ac:dyDescent="0.3">
      <c r="A405">
        <v>404</v>
      </c>
      <c r="B405">
        <v>78277</v>
      </c>
      <c r="C405">
        <v>43312.658852743058</v>
      </c>
      <c r="D405" t="s">
        <v>945</v>
      </c>
      <c r="E405" t="s">
        <v>966</v>
      </c>
      <c r="F405" t="s">
        <v>2016</v>
      </c>
    </row>
    <row r="406" spans="1:6" x14ac:dyDescent="0.3">
      <c r="A406">
        <v>405</v>
      </c>
      <c r="B406">
        <v>78281</v>
      </c>
      <c r="C406">
        <v>43312.667754247683</v>
      </c>
      <c r="D406" t="s">
        <v>945</v>
      </c>
      <c r="E406" t="s">
        <v>966</v>
      </c>
      <c r="F406" t="s">
        <v>2020</v>
      </c>
    </row>
    <row r="407" spans="1:6" x14ac:dyDescent="0.3">
      <c r="A407">
        <v>406</v>
      </c>
      <c r="B407">
        <v>78288</v>
      </c>
      <c r="C407">
        <v>43312.707500081022</v>
      </c>
      <c r="D407" t="s">
        <v>945</v>
      </c>
      <c r="E407" t="s">
        <v>966</v>
      </c>
      <c r="F407" t="s">
        <v>2022</v>
      </c>
    </row>
    <row r="408" spans="1:6" x14ac:dyDescent="0.3">
      <c r="A408">
        <v>407</v>
      </c>
      <c r="B408">
        <v>78295</v>
      </c>
      <c r="C408">
        <v>43312.780192013888</v>
      </c>
      <c r="D408" t="s">
        <v>945</v>
      </c>
      <c r="E408" t="s">
        <v>966</v>
      </c>
      <c r="F408" t="s">
        <v>2024</v>
      </c>
    </row>
    <row r="409" spans="1:6" x14ac:dyDescent="0.3">
      <c r="A409">
        <v>408</v>
      </c>
      <c r="B409">
        <v>78311</v>
      </c>
      <c r="C409">
        <v>43313.353452812502</v>
      </c>
      <c r="D409" t="s">
        <v>945</v>
      </c>
      <c r="E409" t="s">
        <v>966</v>
      </c>
      <c r="F409" t="s">
        <v>2026</v>
      </c>
    </row>
    <row r="410" spans="1:6" x14ac:dyDescent="0.3">
      <c r="A410">
        <v>409</v>
      </c>
      <c r="B410">
        <v>78382</v>
      </c>
      <c r="C410">
        <v>43314.327418900466</v>
      </c>
      <c r="D410" t="s">
        <v>1025</v>
      </c>
      <c r="E410" t="s">
        <v>1028</v>
      </c>
      <c r="F410" t="s">
        <v>2028</v>
      </c>
    </row>
    <row r="411" spans="1:6" x14ac:dyDescent="0.3">
      <c r="A411">
        <v>410</v>
      </c>
      <c r="B411">
        <v>78431</v>
      </c>
      <c r="C411">
        <v>43315.224594560183</v>
      </c>
      <c r="D411" t="s">
        <v>945</v>
      </c>
      <c r="E411" t="s">
        <v>949</v>
      </c>
      <c r="F411" t="s">
        <v>2030</v>
      </c>
    </row>
    <row r="412" spans="1:6" x14ac:dyDescent="0.3">
      <c r="A412">
        <v>411</v>
      </c>
      <c r="B412">
        <v>78462</v>
      </c>
      <c r="C412">
        <v>43315.632763657406</v>
      </c>
      <c r="D412" t="s">
        <v>945</v>
      </c>
      <c r="E412" t="s">
        <v>949</v>
      </c>
      <c r="F412" t="s">
        <v>2034</v>
      </c>
    </row>
    <row r="413" spans="1:6" x14ac:dyDescent="0.3">
      <c r="A413">
        <v>412</v>
      </c>
      <c r="B413">
        <v>78548</v>
      </c>
      <c r="C413">
        <v>43318.325632638887</v>
      </c>
      <c r="D413" t="s">
        <v>945</v>
      </c>
      <c r="E413" t="s">
        <v>949</v>
      </c>
      <c r="F413" t="s">
        <v>2036</v>
      </c>
    </row>
    <row r="414" spans="1:6" x14ac:dyDescent="0.3">
      <c r="A414">
        <v>413</v>
      </c>
      <c r="B414">
        <v>78549</v>
      </c>
      <c r="C414">
        <v>43318.326480868054</v>
      </c>
      <c r="D414" t="s">
        <v>1025</v>
      </c>
      <c r="E414" t="s">
        <v>997</v>
      </c>
      <c r="F414" t="s">
        <v>2038</v>
      </c>
    </row>
    <row r="415" spans="1:6" x14ac:dyDescent="0.3">
      <c r="A415">
        <v>414</v>
      </c>
      <c r="B415">
        <v>78555</v>
      </c>
      <c r="C415">
        <v>43318.453069872689</v>
      </c>
      <c r="D415" t="s">
        <v>945</v>
      </c>
      <c r="E415" t="s">
        <v>966</v>
      </c>
      <c r="F415" t="s">
        <v>2040</v>
      </c>
    </row>
    <row r="416" spans="1:6" x14ac:dyDescent="0.3">
      <c r="A416">
        <v>415</v>
      </c>
      <c r="B416">
        <v>78573</v>
      </c>
      <c r="C416">
        <v>43318.69920181713</v>
      </c>
      <c r="D416" t="s">
        <v>945</v>
      </c>
      <c r="E416" t="s">
        <v>966</v>
      </c>
      <c r="F416" t="s">
        <v>2042</v>
      </c>
    </row>
    <row r="417" spans="1:6" x14ac:dyDescent="0.3">
      <c r="A417">
        <v>416</v>
      </c>
      <c r="B417">
        <v>78589</v>
      </c>
      <c r="C417">
        <v>43319.322647719906</v>
      </c>
      <c r="D417" t="s">
        <v>945</v>
      </c>
      <c r="E417" t="s">
        <v>966</v>
      </c>
      <c r="F417" t="s">
        <v>2044</v>
      </c>
    </row>
    <row r="418" spans="1:6" x14ac:dyDescent="0.3">
      <c r="A418">
        <v>417</v>
      </c>
      <c r="B418">
        <v>78594</v>
      </c>
      <c r="C418">
        <v>43319.360685034721</v>
      </c>
      <c r="D418" t="s">
        <v>945</v>
      </c>
      <c r="F418" t="s">
        <v>2046</v>
      </c>
    </row>
    <row r="419" spans="1:6" x14ac:dyDescent="0.3">
      <c r="A419">
        <v>418</v>
      </c>
      <c r="B419">
        <v>78622</v>
      </c>
      <c r="C419">
        <v>43319.71436322917</v>
      </c>
      <c r="D419" t="s">
        <v>945</v>
      </c>
      <c r="E419" t="s">
        <v>966</v>
      </c>
      <c r="F419" t="s">
        <v>2050</v>
      </c>
    </row>
    <row r="420" spans="1:6" x14ac:dyDescent="0.3">
      <c r="A420">
        <v>419</v>
      </c>
      <c r="B420">
        <v>78651</v>
      </c>
      <c r="C420">
        <v>43320.336940706016</v>
      </c>
      <c r="D420" t="s">
        <v>945</v>
      </c>
      <c r="E420" t="s">
        <v>949</v>
      </c>
      <c r="F420" t="s">
        <v>2052</v>
      </c>
    </row>
    <row r="421" spans="1:6" x14ac:dyDescent="0.3">
      <c r="A421">
        <v>420</v>
      </c>
      <c r="B421">
        <v>78668</v>
      </c>
      <c r="C421">
        <v>43320.520759409723</v>
      </c>
      <c r="D421" t="s">
        <v>945</v>
      </c>
      <c r="E421" t="s">
        <v>966</v>
      </c>
      <c r="F421" t="s">
        <v>2054</v>
      </c>
    </row>
    <row r="422" spans="1:6" x14ac:dyDescent="0.3">
      <c r="A422">
        <v>421</v>
      </c>
      <c r="B422">
        <v>78670</v>
      </c>
      <c r="C422">
        <v>43320.525935729165</v>
      </c>
      <c r="D422" t="s">
        <v>945</v>
      </c>
      <c r="E422" t="s">
        <v>966</v>
      </c>
      <c r="F422" t="s">
        <v>2056</v>
      </c>
    </row>
    <row r="423" spans="1:6" x14ac:dyDescent="0.3">
      <c r="A423">
        <v>422</v>
      </c>
      <c r="B423">
        <v>78685</v>
      </c>
      <c r="C423">
        <v>43320.684465312501</v>
      </c>
      <c r="D423" t="s">
        <v>945</v>
      </c>
      <c r="E423" t="s">
        <v>966</v>
      </c>
      <c r="F423" t="s">
        <v>2058</v>
      </c>
    </row>
    <row r="424" spans="1:6" x14ac:dyDescent="0.3">
      <c r="A424">
        <v>423</v>
      </c>
      <c r="B424">
        <v>78688</v>
      </c>
      <c r="C424">
        <v>43320.711787384258</v>
      </c>
      <c r="D424" t="s">
        <v>945</v>
      </c>
      <c r="E424" t="s">
        <v>966</v>
      </c>
      <c r="F424" t="s">
        <v>2060</v>
      </c>
    </row>
    <row r="425" spans="1:6" x14ac:dyDescent="0.3">
      <c r="A425">
        <v>424</v>
      </c>
      <c r="B425">
        <v>78695</v>
      </c>
      <c r="C425">
        <v>43320.744469409721</v>
      </c>
      <c r="D425" t="s">
        <v>945</v>
      </c>
      <c r="E425" t="s">
        <v>949</v>
      </c>
      <c r="F425" t="s">
        <v>2062</v>
      </c>
    </row>
    <row r="426" spans="1:6" x14ac:dyDescent="0.3">
      <c r="A426">
        <v>425</v>
      </c>
      <c r="B426">
        <v>78706</v>
      </c>
      <c r="C426">
        <v>43321.307281365742</v>
      </c>
      <c r="D426" t="s">
        <v>945</v>
      </c>
      <c r="E426" t="s">
        <v>966</v>
      </c>
      <c r="F426" t="s">
        <v>2064</v>
      </c>
    </row>
    <row r="427" spans="1:6" x14ac:dyDescent="0.3">
      <c r="A427">
        <v>426</v>
      </c>
      <c r="B427">
        <v>78707</v>
      </c>
      <c r="C427">
        <v>43321.314503553243</v>
      </c>
      <c r="D427" t="s">
        <v>945</v>
      </c>
      <c r="E427" t="s">
        <v>949</v>
      </c>
      <c r="F427" t="s">
        <v>2066</v>
      </c>
    </row>
    <row r="428" spans="1:6" x14ac:dyDescent="0.3">
      <c r="A428">
        <v>427</v>
      </c>
      <c r="B428">
        <v>78744</v>
      </c>
      <c r="C428">
        <v>43321.680660879632</v>
      </c>
      <c r="D428" t="s">
        <v>945</v>
      </c>
      <c r="E428" t="s">
        <v>966</v>
      </c>
      <c r="F428" t="s">
        <v>2068</v>
      </c>
    </row>
    <row r="429" spans="1:6" x14ac:dyDescent="0.3">
      <c r="A429">
        <v>428</v>
      </c>
      <c r="B429">
        <v>78756</v>
      </c>
      <c r="C429">
        <v>43321.79087060185</v>
      </c>
      <c r="D429" t="s">
        <v>994</v>
      </c>
      <c r="E429" t="s">
        <v>1028</v>
      </c>
      <c r="F429" t="s">
        <v>2070</v>
      </c>
    </row>
    <row r="430" spans="1:6" x14ac:dyDescent="0.3">
      <c r="A430">
        <v>429</v>
      </c>
      <c r="B430">
        <v>78773</v>
      </c>
      <c r="C430">
        <v>43322.32490605324</v>
      </c>
      <c r="D430" t="s">
        <v>945</v>
      </c>
      <c r="E430" t="s">
        <v>949</v>
      </c>
      <c r="F430" t="s">
        <v>2072</v>
      </c>
    </row>
    <row r="431" spans="1:6" x14ac:dyDescent="0.3">
      <c r="A431">
        <v>430</v>
      </c>
      <c r="B431">
        <v>78776</v>
      </c>
      <c r="C431">
        <v>43322.357304166668</v>
      </c>
      <c r="D431" t="s">
        <v>945</v>
      </c>
      <c r="E431" t="s">
        <v>966</v>
      </c>
      <c r="F431" t="s">
        <v>2074</v>
      </c>
    </row>
    <row r="432" spans="1:6" x14ac:dyDescent="0.3">
      <c r="A432">
        <v>431</v>
      </c>
      <c r="B432">
        <v>78782</v>
      </c>
      <c r="C432">
        <v>43322.446417511572</v>
      </c>
      <c r="D432" t="s">
        <v>945</v>
      </c>
      <c r="E432" t="s">
        <v>966</v>
      </c>
      <c r="F432" t="s">
        <v>2076</v>
      </c>
    </row>
    <row r="433" spans="1:6" x14ac:dyDescent="0.3">
      <c r="A433">
        <v>432</v>
      </c>
      <c r="B433">
        <v>78796</v>
      </c>
      <c r="C433">
        <v>43322.685497453705</v>
      </c>
      <c r="D433" t="s">
        <v>945</v>
      </c>
      <c r="E433" t="s">
        <v>949</v>
      </c>
      <c r="F433" t="s">
        <v>2080</v>
      </c>
    </row>
    <row r="434" spans="1:6" x14ac:dyDescent="0.3">
      <c r="A434">
        <v>433</v>
      </c>
      <c r="B434">
        <v>78821</v>
      </c>
      <c r="C434">
        <v>43323.454512881945</v>
      </c>
      <c r="D434" t="s">
        <v>994</v>
      </c>
      <c r="E434" t="s">
        <v>1028</v>
      </c>
      <c r="F434" t="s">
        <v>2082</v>
      </c>
    </row>
    <row r="435" spans="1:6" x14ac:dyDescent="0.3">
      <c r="A435">
        <v>434</v>
      </c>
      <c r="B435">
        <v>78870</v>
      </c>
      <c r="C435">
        <v>43325.104857407408</v>
      </c>
      <c r="D435" t="s">
        <v>1017</v>
      </c>
      <c r="E435" t="s">
        <v>966</v>
      </c>
      <c r="F435" t="s">
        <v>2085</v>
      </c>
    </row>
    <row r="436" spans="1:6" x14ac:dyDescent="0.3">
      <c r="A436">
        <v>435</v>
      </c>
      <c r="B436">
        <v>78874</v>
      </c>
      <c r="C436">
        <v>43325.319110034725</v>
      </c>
      <c r="D436" t="s">
        <v>994</v>
      </c>
      <c r="E436" t="s">
        <v>997</v>
      </c>
      <c r="F436" t="s">
        <v>2089</v>
      </c>
    </row>
    <row r="437" spans="1:6" x14ac:dyDescent="0.3">
      <c r="A437">
        <v>436</v>
      </c>
      <c r="B437">
        <v>78889</v>
      </c>
      <c r="C437">
        <v>43325.44668306713</v>
      </c>
      <c r="D437" t="s">
        <v>945</v>
      </c>
      <c r="E437" t="s">
        <v>966</v>
      </c>
      <c r="F437" t="s">
        <v>2091</v>
      </c>
    </row>
    <row r="438" spans="1:6" x14ac:dyDescent="0.3">
      <c r="A438">
        <v>437</v>
      </c>
      <c r="B438">
        <v>78906</v>
      </c>
      <c r="C438">
        <v>43325.679065590281</v>
      </c>
      <c r="D438" t="s">
        <v>945</v>
      </c>
      <c r="E438" t="s">
        <v>949</v>
      </c>
      <c r="F438" t="s">
        <v>2093</v>
      </c>
    </row>
    <row r="439" spans="1:6" x14ac:dyDescent="0.3">
      <c r="A439">
        <v>438</v>
      </c>
      <c r="B439">
        <v>78959</v>
      </c>
      <c r="C439">
        <v>43326.741131979164</v>
      </c>
      <c r="D439" t="s">
        <v>945</v>
      </c>
      <c r="E439" t="s">
        <v>949</v>
      </c>
      <c r="F439" t="s">
        <v>2095</v>
      </c>
    </row>
    <row r="440" spans="1:6" x14ac:dyDescent="0.3">
      <c r="A440">
        <v>439</v>
      </c>
      <c r="B440">
        <v>78962</v>
      </c>
      <c r="C440">
        <v>43326.779233182868</v>
      </c>
      <c r="D440" t="s">
        <v>945</v>
      </c>
      <c r="E440" t="s">
        <v>949</v>
      </c>
      <c r="F440" t="s">
        <v>2098</v>
      </c>
    </row>
    <row r="441" spans="1:6" x14ac:dyDescent="0.3">
      <c r="A441">
        <v>440</v>
      </c>
      <c r="B441">
        <v>78994</v>
      </c>
      <c r="C441">
        <v>43327.525841238428</v>
      </c>
      <c r="D441" t="s">
        <v>994</v>
      </c>
      <c r="E441" t="s">
        <v>1028</v>
      </c>
      <c r="F441" t="s">
        <v>2100</v>
      </c>
    </row>
    <row r="442" spans="1:6" x14ac:dyDescent="0.3">
      <c r="A442">
        <v>441</v>
      </c>
      <c r="B442">
        <v>79027</v>
      </c>
      <c r="C442">
        <v>43328.335277743055</v>
      </c>
      <c r="D442" t="s">
        <v>945</v>
      </c>
      <c r="E442" t="s">
        <v>949</v>
      </c>
      <c r="F442" t="s">
        <v>2102</v>
      </c>
    </row>
    <row r="443" spans="1:6" x14ac:dyDescent="0.3">
      <c r="A443">
        <v>442</v>
      </c>
      <c r="B443">
        <v>79030</v>
      </c>
      <c r="C443">
        <v>43328.377441469907</v>
      </c>
      <c r="D443" t="s">
        <v>945</v>
      </c>
      <c r="E443" t="s">
        <v>949</v>
      </c>
      <c r="F443" t="s">
        <v>2104</v>
      </c>
    </row>
    <row r="444" spans="1:6" x14ac:dyDescent="0.3">
      <c r="A444">
        <v>443</v>
      </c>
      <c r="B444">
        <v>79054</v>
      </c>
      <c r="C444">
        <v>43328.67550917824</v>
      </c>
      <c r="D444" t="s">
        <v>945</v>
      </c>
      <c r="E444" t="s">
        <v>966</v>
      </c>
      <c r="F444" t="s">
        <v>2106</v>
      </c>
    </row>
    <row r="445" spans="1:6" x14ac:dyDescent="0.3">
      <c r="A445">
        <v>444</v>
      </c>
      <c r="B445">
        <v>79096</v>
      </c>
      <c r="C445">
        <v>43329.379214849534</v>
      </c>
      <c r="D445" t="s">
        <v>1013</v>
      </c>
      <c r="E445" t="s">
        <v>949</v>
      </c>
      <c r="F445" t="s">
        <v>2108</v>
      </c>
    </row>
    <row r="446" spans="1:6" x14ac:dyDescent="0.3">
      <c r="A446">
        <v>445</v>
      </c>
      <c r="B446">
        <v>79098</v>
      </c>
      <c r="C446">
        <v>43329.444754363423</v>
      </c>
      <c r="D446" t="s">
        <v>945</v>
      </c>
      <c r="E446" t="s">
        <v>966</v>
      </c>
      <c r="F446" t="s">
        <v>2111</v>
      </c>
    </row>
    <row r="447" spans="1:6" x14ac:dyDescent="0.3">
      <c r="A447">
        <v>446</v>
      </c>
      <c r="B447">
        <v>79110</v>
      </c>
      <c r="C447">
        <v>43329.521392210649</v>
      </c>
      <c r="D447" t="s">
        <v>994</v>
      </c>
      <c r="E447" t="s">
        <v>1028</v>
      </c>
      <c r="F447" t="s">
        <v>2113</v>
      </c>
    </row>
    <row r="448" spans="1:6" x14ac:dyDescent="0.3">
      <c r="A448">
        <v>447</v>
      </c>
      <c r="B448">
        <v>79133</v>
      </c>
      <c r="C448">
        <v>43329.752833564817</v>
      </c>
      <c r="D448" t="s">
        <v>945</v>
      </c>
      <c r="E448" t="s">
        <v>949</v>
      </c>
      <c r="F448" t="s">
        <v>2115</v>
      </c>
    </row>
    <row r="449" spans="1:6" x14ac:dyDescent="0.3">
      <c r="A449">
        <v>448</v>
      </c>
      <c r="B449">
        <v>79167</v>
      </c>
      <c r="C449">
        <v>43331.153510798613</v>
      </c>
      <c r="D449" t="s">
        <v>994</v>
      </c>
      <c r="E449" t="s">
        <v>1028</v>
      </c>
      <c r="F449" t="s">
        <v>2117</v>
      </c>
    </row>
    <row r="450" spans="1:6" x14ac:dyDescent="0.3">
      <c r="A450">
        <v>449</v>
      </c>
      <c r="B450">
        <v>79212</v>
      </c>
      <c r="C450">
        <v>43332.393870914355</v>
      </c>
      <c r="D450" t="s">
        <v>945</v>
      </c>
      <c r="E450" t="s">
        <v>966</v>
      </c>
      <c r="F450" t="s">
        <v>2121</v>
      </c>
    </row>
    <row r="451" spans="1:6" x14ac:dyDescent="0.3">
      <c r="A451">
        <v>450</v>
      </c>
      <c r="B451">
        <v>79275</v>
      </c>
      <c r="C451">
        <v>43333.65809394676</v>
      </c>
      <c r="D451" t="s">
        <v>1025</v>
      </c>
      <c r="E451" t="s">
        <v>1028</v>
      </c>
      <c r="F451" t="s">
        <v>2123</v>
      </c>
    </row>
    <row r="452" spans="1:6" x14ac:dyDescent="0.3">
      <c r="A452">
        <v>451</v>
      </c>
      <c r="B452">
        <v>79280</v>
      </c>
      <c r="C452">
        <v>43333.727597141202</v>
      </c>
      <c r="D452" t="s">
        <v>945</v>
      </c>
      <c r="E452" t="s">
        <v>949</v>
      </c>
      <c r="F452" t="s">
        <v>2125</v>
      </c>
    </row>
    <row r="453" spans="1:6" x14ac:dyDescent="0.3">
      <c r="A453">
        <v>452</v>
      </c>
      <c r="B453">
        <v>79283</v>
      </c>
      <c r="C453">
        <v>43333.748543981485</v>
      </c>
      <c r="D453" t="s">
        <v>945</v>
      </c>
      <c r="E453" t="s">
        <v>949</v>
      </c>
      <c r="F453" t="s">
        <v>2127</v>
      </c>
    </row>
    <row r="454" spans="1:6" x14ac:dyDescent="0.3">
      <c r="A454">
        <v>453</v>
      </c>
      <c r="B454">
        <v>79307</v>
      </c>
      <c r="C454">
        <v>43334.332858217589</v>
      </c>
      <c r="D454" t="s">
        <v>945</v>
      </c>
      <c r="E454" t="s">
        <v>949</v>
      </c>
      <c r="F454" t="s">
        <v>2131</v>
      </c>
    </row>
    <row r="455" spans="1:6" x14ac:dyDescent="0.3">
      <c r="A455">
        <v>454</v>
      </c>
      <c r="B455">
        <v>79311</v>
      </c>
      <c r="C455">
        <v>43334.339573182871</v>
      </c>
      <c r="D455" t="s">
        <v>994</v>
      </c>
      <c r="E455" t="s">
        <v>1028</v>
      </c>
      <c r="F455" t="s">
        <v>2133</v>
      </c>
    </row>
    <row r="456" spans="1:6" x14ac:dyDescent="0.3">
      <c r="A456">
        <v>455</v>
      </c>
      <c r="B456">
        <v>79315</v>
      </c>
      <c r="C456">
        <v>43334.398676770834</v>
      </c>
      <c r="D456" t="s">
        <v>945</v>
      </c>
      <c r="E456" t="s">
        <v>966</v>
      </c>
      <c r="F456" t="s">
        <v>2135</v>
      </c>
    </row>
    <row r="457" spans="1:6" x14ac:dyDescent="0.3">
      <c r="A457">
        <v>456</v>
      </c>
      <c r="B457">
        <v>79317</v>
      </c>
      <c r="C457">
        <v>43334.414003391204</v>
      </c>
      <c r="D457" t="s">
        <v>945</v>
      </c>
      <c r="E457" t="s">
        <v>949</v>
      </c>
      <c r="F457" t="s">
        <v>2137</v>
      </c>
    </row>
    <row r="458" spans="1:6" x14ac:dyDescent="0.3">
      <c r="A458">
        <v>457</v>
      </c>
      <c r="B458">
        <v>79331</v>
      </c>
      <c r="C458">
        <v>43334.597132488423</v>
      </c>
      <c r="D458" t="s">
        <v>945</v>
      </c>
      <c r="E458" t="s">
        <v>966</v>
      </c>
      <c r="F458" t="s">
        <v>2140</v>
      </c>
    </row>
    <row r="459" spans="1:6" x14ac:dyDescent="0.3">
      <c r="A459">
        <v>458</v>
      </c>
      <c r="B459">
        <v>79341</v>
      </c>
      <c r="C459">
        <v>43334.660969710647</v>
      </c>
      <c r="D459" t="s">
        <v>945</v>
      </c>
      <c r="E459" t="s">
        <v>949</v>
      </c>
      <c r="F459" t="s">
        <v>2142</v>
      </c>
    </row>
    <row r="460" spans="1:6" x14ac:dyDescent="0.3">
      <c r="A460">
        <v>459</v>
      </c>
      <c r="B460">
        <v>79353</v>
      </c>
      <c r="C460">
        <v>43334.736288460648</v>
      </c>
      <c r="D460" t="s">
        <v>945</v>
      </c>
      <c r="E460" t="s">
        <v>1028</v>
      </c>
      <c r="F460" t="s">
        <v>2146</v>
      </c>
    </row>
    <row r="461" spans="1:6" x14ac:dyDescent="0.3">
      <c r="A461">
        <v>460</v>
      </c>
      <c r="B461">
        <v>79383</v>
      </c>
      <c r="C461">
        <v>43335.280243287038</v>
      </c>
      <c r="D461" t="s">
        <v>945</v>
      </c>
      <c r="E461" t="s">
        <v>949</v>
      </c>
      <c r="F461" t="s">
        <v>2148</v>
      </c>
    </row>
    <row r="462" spans="1:6" x14ac:dyDescent="0.3">
      <c r="A462">
        <v>461</v>
      </c>
      <c r="B462">
        <v>79405</v>
      </c>
      <c r="C462">
        <v>43335.569943136572</v>
      </c>
      <c r="D462" t="s">
        <v>945</v>
      </c>
      <c r="E462" t="s">
        <v>966</v>
      </c>
      <c r="F462" t="s">
        <v>2150</v>
      </c>
    </row>
    <row r="463" spans="1:6" x14ac:dyDescent="0.3">
      <c r="A463">
        <v>462</v>
      </c>
      <c r="B463">
        <v>79407</v>
      </c>
      <c r="C463">
        <v>43335.576995949072</v>
      </c>
      <c r="D463" t="s">
        <v>945</v>
      </c>
      <c r="E463" t="s">
        <v>949</v>
      </c>
      <c r="F463" t="s">
        <v>2153</v>
      </c>
    </row>
    <row r="464" spans="1:6" x14ac:dyDescent="0.3">
      <c r="A464">
        <v>463</v>
      </c>
      <c r="B464">
        <v>79434</v>
      </c>
      <c r="C464">
        <v>43335.787181562497</v>
      </c>
      <c r="D464" t="s">
        <v>945</v>
      </c>
      <c r="E464" t="s">
        <v>966</v>
      </c>
      <c r="F464" t="s">
        <v>2155</v>
      </c>
    </row>
    <row r="465" spans="1:6" x14ac:dyDescent="0.3">
      <c r="A465">
        <v>464</v>
      </c>
      <c r="B465">
        <v>79455</v>
      </c>
      <c r="C465">
        <v>43336.351789201392</v>
      </c>
      <c r="D465" t="s">
        <v>1025</v>
      </c>
      <c r="F465" t="s">
        <v>2157</v>
      </c>
    </row>
    <row r="466" spans="1:6" x14ac:dyDescent="0.3">
      <c r="A466">
        <v>465</v>
      </c>
      <c r="B466">
        <v>79483</v>
      </c>
      <c r="C466">
        <v>43336.746352465278</v>
      </c>
      <c r="D466" t="s">
        <v>994</v>
      </c>
      <c r="E466" t="s">
        <v>997</v>
      </c>
      <c r="F466" t="s">
        <v>2161</v>
      </c>
    </row>
    <row r="467" spans="1:6" x14ac:dyDescent="0.3">
      <c r="A467">
        <v>466</v>
      </c>
      <c r="B467">
        <v>79489</v>
      </c>
      <c r="C467">
        <v>43336.880465775466</v>
      </c>
      <c r="D467" t="s">
        <v>945</v>
      </c>
      <c r="E467" t="s">
        <v>949</v>
      </c>
      <c r="F467" t="s">
        <v>2163</v>
      </c>
    </row>
    <row r="468" spans="1:6" x14ac:dyDescent="0.3">
      <c r="A468">
        <v>467</v>
      </c>
      <c r="B468">
        <v>79501</v>
      </c>
      <c r="C468">
        <v>43337.432600462962</v>
      </c>
      <c r="D468" t="s">
        <v>994</v>
      </c>
      <c r="E468" t="s">
        <v>997</v>
      </c>
      <c r="F468" t="s">
        <v>2169</v>
      </c>
    </row>
    <row r="469" spans="1:6" x14ac:dyDescent="0.3">
      <c r="A469">
        <v>468</v>
      </c>
      <c r="B469">
        <v>79517</v>
      </c>
      <c r="C469">
        <v>43337.747077395834</v>
      </c>
      <c r="D469" t="s">
        <v>945</v>
      </c>
      <c r="E469" t="s">
        <v>949</v>
      </c>
      <c r="F469" t="s">
        <v>2171</v>
      </c>
    </row>
    <row r="470" spans="1:6" x14ac:dyDescent="0.3">
      <c r="A470">
        <v>469</v>
      </c>
      <c r="B470">
        <v>79522</v>
      </c>
      <c r="C470">
        <v>43338.119917627315</v>
      </c>
      <c r="D470" t="s">
        <v>994</v>
      </c>
      <c r="E470" t="s">
        <v>1028</v>
      </c>
      <c r="F470" t="s">
        <v>2173</v>
      </c>
    </row>
    <row r="471" spans="1:6" x14ac:dyDescent="0.3">
      <c r="A471">
        <v>470</v>
      </c>
      <c r="B471">
        <v>79535</v>
      </c>
      <c r="C471">
        <v>43338.615608645836</v>
      </c>
      <c r="D471" t="s">
        <v>945</v>
      </c>
      <c r="E471" t="s">
        <v>966</v>
      </c>
      <c r="F471" t="s">
        <v>2175</v>
      </c>
    </row>
    <row r="472" spans="1:6" x14ac:dyDescent="0.3">
      <c r="A472">
        <v>471</v>
      </c>
      <c r="B472">
        <v>79552</v>
      </c>
      <c r="C472">
        <v>43339.325085729164</v>
      </c>
      <c r="D472" t="s">
        <v>945</v>
      </c>
      <c r="E472" t="s">
        <v>949</v>
      </c>
      <c r="F472" t="s">
        <v>2178</v>
      </c>
    </row>
    <row r="473" spans="1:6" x14ac:dyDescent="0.3">
      <c r="A473">
        <v>472</v>
      </c>
      <c r="B473">
        <v>79564</v>
      </c>
      <c r="C473">
        <v>43339.405347766202</v>
      </c>
      <c r="D473" t="s">
        <v>945</v>
      </c>
      <c r="E473" t="s">
        <v>966</v>
      </c>
      <c r="F473" t="s">
        <v>2180</v>
      </c>
    </row>
    <row r="474" spans="1:6" x14ac:dyDescent="0.3">
      <c r="A474">
        <v>473</v>
      </c>
      <c r="B474">
        <v>79577</v>
      </c>
      <c r="C474">
        <v>43339.582658993058</v>
      </c>
      <c r="D474" t="s">
        <v>1013</v>
      </c>
      <c r="E474" t="s">
        <v>949</v>
      </c>
      <c r="F474" t="s">
        <v>2182</v>
      </c>
    </row>
    <row r="475" spans="1:6" x14ac:dyDescent="0.3">
      <c r="A475">
        <v>474</v>
      </c>
      <c r="B475">
        <v>79585</v>
      </c>
      <c r="C475">
        <v>43339.732407372685</v>
      </c>
      <c r="D475" t="s">
        <v>945</v>
      </c>
      <c r="E475" t="s">
        <v>949</v>
      </c>
      <c r="F475" t="s">
        <v>2186</v>
      </c>
    </row>
    <row r="476" spans="1:6" x14ac:dyDescent="0.3">
      <c r="A476">
        <v>475</v>
      </c>
      <c r="B476">
        <v>79613</v>
      </c>
      <c r="C476">
        <v>43340.411332754629</v>
      </c>
      <c r="D476" t="s">
        <v>945</v>
      </c>
      <c r="E476" t="s">
        <v>949</v>
      </c>
      <c r="F476" t="s">
        <v>2188</v>
      </c>
    </row>
    <row r="477" spans="1:6" x14ac:dyDescent="0.3">
      <c r="A477">
        <v>476</v>
      </c>
      <c r="B477">
        <v>79618</v>
      </c>
      <c r="C477">
        <v>43340.528868402776</v>
      </c>
      <c r="D477" t="s">
        <v>945</v>
      </c>
      <c r="E477" t="s">
        <v>949</v>
      </c>
      <c r="F477" t="s">
        <v>2190</v>
      </c>
    </row>
    <row r="478" spans="1:6" x14ac:dyDescent="0.3">
      <c r="A478">
        <v>477</v>
      </c>
      <c r="B478">
        <v>79620</v>
      </c>
      <c r="C478">
        <v>43340.565979548614</v>
      </c>
      <c r="D478" t="s">
        <v>945</v>
      </c>
      <c r="E478" t="s">
        <v>949</v>
      </c>
      <c r="F478" t="s">
        <v>2192</v>
      </c>
    </row>
    <row r="479" spans="1:6" x14ac:dyDescent="0.3">
      <c r="A479">
        <v>478</v>
      </c>
      <c r="B479">
        <v>79622</v>
      </c>
      <c r="C479">
        <v>43340.619727627316</v>
      </c>
      <c r="D479" t="s">
        <v>945</v>
      </c>
      <c r="E479" t="s">
        <v>949</v>
      </c>
      <c r="F479" t="s">
        <v>2196</v>
      </c>
    </row>
    <row r="480" spans="1:6" x14ac:dyDescent="0.3">
      <c r="A480">
        <v>479</v>
      </c>
      <c r="B480">
        <v>79680</v>
      </c>
      <c r="C480">
        <v>43341.60571304398</v>
      </c>
      <c r="D480" t="s">
        <v>945</v>
      </c>
      <c r="E480" t="s">
        <v>949</v>
      </c>
      <c r="F480" t="s">
        <v>2198</v>
      </c>
    </row>
    <row r="481" spans="1:6" x14ac:dyDescent="0.3">
      <c r="A481">
        <v>480</v>
      </c>
      <c r="B481">
        <v>79684</v>
      </c>
      <c r="C481">
        <v>43341.685387349535</v>
      </c>
      <c r="D481" t="s">
        <v>945</v>
      </c>
      <c r="E481" t="s">
        <v>966</v>
      </c>
      <c r="F481" t="s">
        <v>2200</v>
      </c>
    </row>
    <row r="482" spans="1:6" x14ac:dyDescent="0.3">
      <c r="A482">
        <v>481</v>
      </c>
      <c r="B482">
        <v>79693</v>
      </c>
      <c r="C482">
        <v>43341.80530216435</v>
      </c>
      <c r="D482" t="s">
        <v>945</v>
      </c>
      <c r="E482" t="s">
        <v>966</v>
      </c>
      <c r="F482" t="s">
        <v>2202</v>
      </c>
    </row>
    <row r="483" spans="1:6" x14ac:dyDescent="0.3">
      <c r="A483">
        <v>482</v>
      </c>
      <c r="B483">
        <v>79709</v>
      </c>
      <c r="C483">
        <v>43342.304801817132</v>
      </c>
      <c r="D483" t="s">
        <v>945</v>
      </c>
      <c r="E483" t="s">
        <v>966</v>
      </c>
      <c r="F483" t="s">
        <v>2204</v>
      </c>
    </row>
    <row r="484" spans="1:6" x14ac:dyDescent="0.3">
      <c r="A484">
        <v>483</v>
      </c>
      <c r="B484">
        <v>79712</v>
      </c>
      <c r="C484">
        <v>43342.318152395834</v>
      </c>
      <c r="D484" t="s">
        <v>1013</v>
      </c>
      <c r="E484" t="s">
        <v>949</v>
      </c>
      <c r="F484" t="s">
        <v>2206</v>
      </c>
    </row>
    <row r="485" spans="1:6" x14ac:dyDescent="0.3">
      <c r="A485">
        <v>484</v>
      </c>
      <c r="B485">
        <v>79723</v>
      </c>
      <c r="C485">
        <v>43342.381426157408</v>
      </c>
      <c r="D485" t="s">
        <v>994</v>
      </c>
      <c r="E485" t="s">
        <v>997</v>
      </c>
      <c r="F485" t="s">
        <v>2208</v>
      </c>
    </row>
    <row r="486" spans="1:6" x14ac:dyDescent="0.3">
      <c r="A486">
        <v>485</v>
      </c>
      <c r="B486">
        <v>79765</v>
      </c>
      <c r="C486">
        <v>43343.384533414355</v>
      </c>
      <c r="D486" t="s">
        <v>945</v>
      </c>
      <c r="E486" t="s">
        <v>966</v>
      </c>
      <c r="F486" t="s">
        <v>2210</v>
      </c>
    </row>
    <row r="487" spans="1:6" x14ac:dyDescent="0.3">
      <c r="A487">
        <v>486</v>
      </c>
      <c r="B487">
        <v>79766</v>
      </c>
      <c r="C487">
        <v>43343.40170451389</v>
      </c>
      <c r="D487" t="s">
        <v>1025</v>
      </c>
      <c r="E487" t="s">
        <v>1028</v>
      </c>
      <c r="F487" t="s">
        <v>2212</v>
      </c>
    </row>
    <row r="488" spans="1:6" x14ac:dyDescent="0.3">
      <c r="A488">
        <v>487</v>
      </c>
      <c r="B488">
        <v>79775</v>
      </c>
      <c r="C488">
        <v>43343.53851859954</v>
      </c>
      <c r="D488" t="s">
        <v>945</v>
      </c>
      <c r="E488" t="s">
        <v>966</v>
      </c>
      <c r="F488" t="s">
        <v>2214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00B050"/>
  </sheetPr>
  <dimension ref="A1:G1"/>
  <sheetViews>
    <sheetView workbookViewId="0">
      <pane ySplit="1" topLeftCell="A2" activePane="bottomLeft" state="frozen"/>
      <selection pane="bottomLeft" activeCell="A2" sqref="A2"/>
    </sheetView>
  </sheetViews>
  <sheetFormatPr defaultRowHeight="14.4" x14ac:dyDescent="0.3"/>
  <cols>
    <col min="1" max="1" width="18.109375" bestFit="1" customWidth="1"/>
    <col min="2" max="2" width="15.109375" customWidth="1"/>
    <col min="3" max="3" width="14.88671875" style="23" customWidth="1"/>
    <col min="4" max="4" width="69.44140625" customWidth="1"/>
    <col min="5" max="5" width="17.88671875" customWidth="1"/>
  </cols>
  <sheetData>
    <row r="1" spans="1:7" x14ac:dyDescent="0.3">
      <c r="A1" s="24" t="s">
        <v>2225</v>
      </c>
      <c r="B1" t="s">
        <v>2226</v>
      </c>
      <c r="C1" s="23" t="s">
        <v>2227</v>
      </c>
      <c r="D1" t="s">
        <v>2228</v>
      </c>
      <c r="E1" s="24" t="s">
        <v>2229</v>
      </c>
      <c r="F1" t="s">
        <v>2230</v>
      </c>
      <c r="G1" t="s">
        <v>2231</v>
      </c>
    </row>
  </sheetData>
  <conditionalFormatting sqref="G1:G1048576">
    <cfRule type="containsText" dxfId="2" priority="4" operator="containsText" text="Yes">
      <formula>NOT(ISERROR(SEARCH("Yes",G1)))</formula>
    </cfRule>
    <cfRule type="containsText" dxfId="1" priority="5" operator="containsText" text="No">
      <formula>NOT(ISERROR(SEARCH("No",G1)))</formula>
    </cfRule>
    <cfRule type="containsText" dxfId="0" priority="6" operator="containsText" text="Possible">
      <formula>NOT(ISERROR(SEARCH("Possible",G1)))</formula>
    </cfRule>
  </conditionalFormatting>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Match!$J$1:$J$5</xm:f>
          </x14:formula1>
          <xm:sqref>G1:G1048576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00B0F0"/>
  </sheetPr>
  <dimension ref="A1:D1"/>
  <sheetViews>
    <sheetView workbookViewId="0">
      <pane ySplit="1" topLeftCell="A2" activePane="bottomLeft" state="frozen"/>
      <selection pane="bottomLeft"/>
    </sheetView>
  </sheetViews>
  <sheetFormatPr defaultRowHeight="14.4" x14ac:dyDescent="0.3"/>
  <cols>
    <col min="1" max="4" width="20.109375" customWidth="1"/>
  </cols>
  <sheetData>
    <row r="1" spans="1:4" x14ac:dyDescent="0.3">
      <c r="A1" t="s">
        <v>2225</v>
      </c>
      <c r="B1" t="s">
        <v>2226</v>
      </c>
      <c r="C1" t="s">
        <v>2229</v>
      </c>
      <c r="D1" t="s">
        <v>2230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002060"/>
  </sheetPr>
  <dimension ref="A1:G15222"/>
  <sheetViews>
    <sheetView topLeftCell="B1" workbookViewId="0">
      <selection activeCell="A2" sqref="A2"/>
    </sheetView>
  </sheetViews>
  <sheetFormatPr defaultRowHeight="14.4" x14ac:dyDescent="0.3"/>
  <cols>
    <col min="1" max="1" width="14.44140625" style="9" bestFit="1" customWidth="1"/>
    <col min="2" max="2" width="18" bestFit="1" customWidth="1"/>
    <col min="3" max="3" width="14" bestFit="1" customWidth="1"/>
    <col min="4" max="4" width="61.109375" bestFit="1" customWidth="1"/>
    <col min="5" max="5" width="17.5546875" bestFit="1" customWidth="1"/>
    <col min="6" max="6" width="7.5546875" bestFit="1" customWidth="1"/>
    <col min="7" max="7" width="12.44140625" bestFit="1" customWidth="1"/>
  </cols>
  <sheetData>
    <row r="1" spans="1:7" x14ac:dyDescent="0.3">
      <c r="A1" s="2" t="s">
        <v>16</v>
      </c>
      <c r="B1" s="3" t="s">
        <v>17</v>
      </c>
      <c r="C1" s="4" t="s">
        <v>18</v>
      </c>
      <c r="D1" s="5" t="s">
        <v>19</v>
      </c>
      <c r="E1" s="3" t="s">
        <v>20</v>
      </c>
      <c r="F1" s="4" t="s">
        <v>21</v>
      </c>
      <c r="G1" s="4" t="s">
        <v>22</v>
      </c>
    </row>
    <row r="2" spans="1:7" x14ac:dyDescent="0.3">
      <c r="A2" s="3">
        <v>180042928</v>
      </c>
      <c r="B2" s="6">
        <v>43160.606562499997</v>
      </c>
      <c r="C2" s="4" t="s">
        <v>23</v>
      </c>
      <c r="D2" s="7" t="s">
        <v>24</v>
      </c>
      <c r="E2" s="6">
        <v>43160.67082175926</v>
      </c>
      <c r="F2" s="4" t="s">
        <v>25</v>
      </c>
      <c r="G2" s="4" t="s">
        <v>26</v>
      </c>
    </row>
    <row r="3" spans="1:7" x14ac:dyDescent="0.3">
      <c r="A3" s="3">
        <v>180042928</v>
      </c>
      <c r="B3" s="6">
        <v>43160.606562499997</v>
      </c>
      <c r="C3" s="4" t="s">
        <v>23</v>
      </c>
      <c r="D3" s="7" t="s">
        <v>24</v>
      </c>
      <c r="E3" s="6">
        <v>43160.662673611114</v>
      </c>
      <c r="F3" s="4" t="s">
        <v>27</v>
      </c>
      <c r="G3" s="4" t="s">
        <v>26</v>
      </c>
    </row>
    <row r="4" spans="1:7" x14ac:dyDescent="0.3">
      <c r="A4" s="3">
        <v>180042928</v>
      </c>
      <c r="B4" s="6">
        <v>43160.606562499997</v>
      </c>
      <c r="C4" s="4" t="s">
        <v>23</v>
      </c>
      <c r="D4" s="7" t="s">
        <v>24</v>
      </c>
      <c r="E4" s="6">
        <v>43160.657175925924</v>
      </c>
      <c r="F4" s="4" t="s">
        <v>25</v>
      </c>
      <c r="G4" s="4" t="s">
        <v>28</v>
      </c>
    </row>
    <row r="5" spans="1:7" x14ac:dyDescent="0.3">
      <c r="A5" s="3">
        <v>180042928</v>
      </c>
      <c r="B5" s="6">
        <v>43160.606562499997</v>
      </c>
      <c r="C5" s="4" t="s">
        <v>23</v>
      </c>
      <c r="D5" s="7" t="s">
        <v>24</v>
      </c>
      <c r="E5" s="6">
        <v>43160.656793981485</v>
      </c>
      <c r="F5" s="4" t="s">
        <v>29</v>
      </c>
      <c r="G5" s="4" t="s">
        <v>26</v>
      </c>
    </row>
    <row r="6" spans="1:7" x14ac:dyDescent="0.3">
      <c r="A6" s="3">
        <v>180042928</v>
      </c>
      <c r="B6" s="6">
        <v>43160.606562499997</v>
      </c>
      <c r="C6" s="4" t="s">
        <v>23</v>
      </c>
      <c r="D6" s="7" t="s">
        <v>24</v>
      </c>
      <c r="E6" s="6">
        <v>43160.65625</v>
      </c>
      <c r="F6" s="4" t="s">
        <v>2232</v>
      </c>
      <c r="G6" s="4" t="s">
        <v>941</v>
      </c>
    </row>
    <row r="7" spans="1:7" x14ac:dyDescent="0.3">
      <c r="A7" s="3">
        <v>180042928</v>
      </c>
      <c r="B7" s="6">
        <v>43160.606562499997</v>
      </c>
      <c r="C7" s="4" t="s">
        <v>23</v>
      </c>
      <c r="D7" s="7" t="s">
        <v>24</v>
      </c>
      <c r="E7" s="6">
        <v>43160.626909722225</v>
      </c>
      <c r="F7" s="4" t="s">
        <v>25</v>
      </c>
      <c r="G7" s="4" t="s">
        <v>30</v>
      </c>
    </row>
    <row r="8" spans="1:7" x14ac:dyDescent="0.3">
      <c r="A8" s="3">
        <v>180042928</v>
      </c>
      <c r="B8" s="6">
        <v>43160.606562499997</v>
      </c>
      <c r="C8" s="4" t="s">
        <v>23</v>
      </c>
      <c r="D8" s="7" t="s">
        <v>24</v>
      </c>
      <c r="E8" s="6">
        <v>43160.621898148151</v>
      </c>
      <c r="F8" s="4" t="s">
        <v>31</v>
      </c>
      <c r="G8" s="4" t="s">
        <v>28</v>
      </c>
    </row>
    <row r="9" spans="1:7" x14ac:dyDescent="0.3">
      <c r="A9" s="3">
        <v>180042928</v>
      </c>
      <c r="B9" s="6">
        <v>43160.606562499997</v>
      </c>
      <c r="C9" s="4" t="s">
        <v>23</v>
      </c>
      <c r="D9" s="7" t="s">
        <v>24</v>
      </c>
      <c r="E9" s="6">
        <v>43160.621261574073</v>
      </c>
      <c r="F9" s="4" t="s">
        <v>32</v>
      </c>
      <c r="G9" s="4" t="s">
        <v>30</v>
      </c>
    </row>
    <row r="10" spans="1:7" x14ac:dyDescent="0.3">
      <c r="A10" s="3">
        <v>180042928</v>
      </c>
      <c r="B10" s="6">
        <v>43160.606562499997</v>
      </c>
      <c r="C10" s="4" t="s">
        <v>23</v>
      </c>
      <c r="D10" s="7" t="s">
        <v>24</v>
      </c>
      <c r="E10" s="6">
        <v>43160.619409722225</v>
      </c>
      <c r="F10" s="4" t="s">
        <v>32</v>
      </c>
      <c r="G10" s="4" t="s">
        <v>30</v>
      </c>
    </row>
    <row r="11" spans="1:7" x14ac:dyDescent="0.3">
      <c r="A11" s="3">
        <v>180042928</v>
      </c>
      <c r="B11" s="6">
        <v>43160.606562499997</v>
      </c>
      <c r="C11" s="4" t="s">
        <v>23</v>
      </c>
      <c r="D11" s="7" t="s">
        <v>24</v>
      </c>
      <c r="E11" s="6">
        <v>43160.616307870368</v>
      </c>
      <c r="F11" s="4" t="s">
        <v>33</v>
      </c>
      <c r="G11" s="4" t="s">
        <v>30</v>
      </c>
    </row>
    <row r="12" spans="1:7" x14ac:dyDescent="0.3">
      <c r="A12" s="3">
        <v>180042928</v>
      </c>
      <c r="B12" s="6">
        <v>43160.606562499997</v>
      </c>
      <c r="C12" s="4" t="s">
        <v>23</v>
      </c>
      <c r="D12" s="7" t="s">
        <v>24</v>
      </c>
      <c r="E12" s="6">
        <v>43160.614398148151</v>
      </c>
      <c r="F12" s="4" t="s">
        <v>25</v>
      </c>
      <c r="G12" s="4" t="s">
        <v>34</v>
      </c>
    </row>
    <row r="13" spans="1:7" x14ac:dyDescent="0.3">
      <c r="A13" s="3">
        <v>180042928</v>
      </c>
      <c r="B13" s="6">
        <v>43160.606562499997</v>
      </c>
      <c r="C13" s="4" t="s">
        <v>23</v>
      </c>
      <c r="D13" s="7" t="s">
        <v>24</v>
      </c>
      <c r="E13" s="6">
        <v>43160.613125000003</v>
      </c>
      <c r="F13" s="4" t="s">
        <v>31</v>
      </c>
      <c r="G13" s="4" t="s">
        <v>26</v>
      </c>
    </row>
    <row r="14" spans="1:7" x14ac:dyDescent="0.3">
      <c r="A14" s="3">
        <v>180042928</v>
      </c>
      <c r="B14" s="6">
        <v>43160.606562499997</v>
      </c>
      <c r="C14" s="4" t="s">
        <v>23</v>
      </c>
      <c r="D14" s="7" t="s">
        <v>24</v>
      </c>
      <c r="E14" s="6">
        <v>43160.610729166663</v>
      </c>
      <c r="F14" s="4" t="s">
        <v>31</v>
      </c>
      <c r="G14" s="4" t="s">
        <v>30</v>
      </c>
    </row>
    <row r="15" spans="1:7" x14ac:dyDescent="0.3">
      <c r="A15" s="3">
        <v>180042928</v>
      </c>
      <c r="B15" s="6">
        <v>43160.606562499997</v>
      </c>
      <c r="C15" s="4" t="s">
        <v>23</v>
      </c>
      <c r="D15" s="7" t="s">
        <v>24</v>
      </c>
      <c r="E15" s="6">
        <v>43160.610671296294</v>
      </c>
      <c r="F15" s="4" t="s">
        <v>25</v>
      </c>
      <c r="G15" s="4" t="s">
        <v>35</v>
      </c>
    </row>
    <row r="16" spans="1:7" x14ac:dyDescent="0.3">
      <c r="A16" s="3">
        <v>180042928</v>
      </c>
      <c r="B16" s="6">
        <v>43160.606562499997</v>
      </c>
      <c r="C16" s="4" t="s">
        <v>23</v>
      </c>
      <c r="D16" s="7" t="s">
        <v>24</v>
      </c>
      <c r="E16" s="6">
        <v>43160.610601851855</v>
      </c>
      <c r="F16" s="4" t="s">
        <v>31</v>
      </c>
      <c r="G16" s="4" t="s">
        <v>35</v>
      </c>
    </row>
    <row r="17" spans="1:7" x14ac:dyDescent="0.3">
      <c r="A17" s="3">
        <v>180042928</v>
      </c>
      <c r="B17" s="6">
        <v>43160.606562499997</v>
      </c>
      <c r="C17" s="4" t="s">
        <v>23</v>
      </c>
      <c r="D17" s="7" t="s">
        <v>24</v>
      </c>
      <c r="E17" s="6">
        <v>43160.610266203701</v>
      </c>
      <c r="F17" s="4" t="s">
        <v>31</v>
      </c>
      <c r="G17" s="4" t="s">
        <v>34</v>
      </c>
    </row>
    <row r="18" spans="1:7" x14ac:dyDescent="0.3">
      <c r="A18" s="3">
        <v>180042928</v>
      </c>
      <c r="B18" s="6">
        <v>43160.606562499997</v>
      </c>
      <c r="C18" s="4" t="s">
        <v>23</v>
      </c>
      <c r="D18" s="7" t="s">
        <v>24</v>
      </c>
      <c r="E18" s="6">
        <v>43160.609027777777</v>
      </c>
      <c r="F18" s="4" t="s">
        <v>2233</v>
      </c>
      <c r="G18" s="4" t="s">
        <v>941</v>
      </c>
    </row>
    <row r="19" spans="1:7" x14ac:dyDescent="0.3">
      <c r="A19" s="3">
        <v>180042928</v>
      </c>
      <c r="B19" s="6">
        <v>43160.606562499997</v>
      </c>
      <c r="C19" s="4" t="s">
        <v>23</v>
      </c>
      <c r="D19" s="7" t="s">
        <v>24</v>
      </c>
      <c r="E19" s="6">
        <v>43160.608784722222</v>
      </c>
      <c r="F19" s="4" t="s">
        <v>29</v>
      </c>
      <c r="G19" s="4" t="s">
        <v>28</v>
      </c>
    </row>
    <row r="20" spans="1:7" x14ac:dyDescent="0.3">
      <c r="A20" s="3">
        <v>180042928</v>
      </c>
      <c r="B20" s="6">
        <v>43160.606562499997</v>
      </c>
      <c r="C20" s="4" t="s">
        <v>23</v>
      </c>
      <c r="D20" s="7" t="s">
        <v>24</v>
      </c>
      <c r="E20" s="6">
        <v>43160.608310185184</v>
      </c>
      <c r="F20" s="4" t="s">
        <v>29</v>
      </c>
      <c r="G20" s="4" t="s">
        <v>34</v>
      </c>
    </row>
    <row r="21" spans="1:7" x14ac:dyDescent="0.3">
      <c r="A21" s="3">
        <v>180042928</v>
      </c>
      <c r="B21" s="6">
        <v>43160.606562499997</v>
      </c>
      <c r="C21" s="4" t="s">
        <v>23</v>
      </c>
      <c r="D21" s="7" t="s">
        <v>24</v>
      </c>
      <c r="E21" s="6">
        <v>43160.606585648151</v>
      </c>
      <c r="F21" s="4" t="s">
        <v>29</v>
      </c>
      <c r="G21" s="4" t="s">
        <v>26</v>
      </c>
    </row>
    <row r="22" spans="1:7" x14ac:dyDescent="0.3">
      <c r="A22" s="3">
        <v>180042928</v>
      </c>
      <c r="B22" s="6">
        <v>43160.606562499997</v>
      </c>
      <c r="C22" s="4" t="s">
        <v>23</v>
      </c>
      <c r="D22" s="7" t="s">
        <v>24</v>
      </c>
      <c r="E22" s="6">
        <v>43160.606562499997</v>
      </c>
      <c r="F22" s="4" t="s">
        <v>31</v>
      </c>
      <c r="G22" s="4" t="s">
        <v>26</v>
      </c>
    </row>
    <row r="23" spans="1:7" x14ac:dyDescent="0.3">
      <c r="A23" s="3">
        <v>180042961</v>
      </c>
      <c r="B23" s="6">
        <v>43160.633888888886</v>
      </c>
      <c r="C23" s="4" t="s">
        <v>36</v>
      </c>
      <c r="D23" s="7" t="s">
        <v>37</v>
      </c>
      <c r="E23" s="6">
        <v>43160.688819444447</v>
      </c>
      <c r="F23" s="4" t="s">
        <v>25</v>
      </c>
      <c r="G23" s="4" t="s">
        <v>38</v>
      </c>
    </row>
    <row r="24" spans="1:7" x14ac:dyDescent="0.3">
      <c r="A24" s="3">
        <v>180042961</v>
      </c>
      <c r="B24" s="6">
        <v>43160.633888888886</v>
      </c>
      <c r="C24" s="4" t="s">
        <v>36</v>
      </c>
      <c r="D24" s="7" t="s">
        <v>37</v>
      </c>
      <c r="E24" s="6">
        <v>43160.688738425924</v>
      </c>
      <c r="F24" s="4" t="s">
        <v>25</v>
      </c>
      <c r="G24" s="4" t="s">
        <v>39</v>
      </c>
    </row>
    <row r="25" spans="1:7" x14ac:dyDescent="0.3">
      <c r="A25" s="3">
        <v>180042961</v>
      </c>
      <c r="B25" s="6">
        <v>43160.633888888886</v>
      </c>
      <c r="C25" s="4" t="s">
        <v>36</v>
      </c>
      <c r="D25" s="7" t="s">
        <v>37</v>
      </c>
      <c r="E25" s="6">
        <v>43160.654513888891</v>
      </c>
      <c r="F25" s="4" t="s">
        <v>32</v>
      </c>
      <c r="G25" s="4" t="s">
        <v>39</v>
      </c>
    </row>
    <row r="26" spans="1:7" x14ac:dyDescent="0.3">
      <c r="A26" s="3">
        <v>180042961</v>
      </c>
      <c r="B26" s="6">
        <v>43160.633888888886</v>
      </c>
      <c r="C26" s="4" t="s">
        <v>36</v>
      </c>
      <c r="D26" s="7" t="s">
        <v>37</v>
      </c>
      <c r="E26" s="6">
        <v>43160.654166666667</v>
      </c>
      <c r="F26" s="4" t="s">
        <v>2232</v>
      </c>
      <c r="G26" s="4" t="s">
        <v>961</v>
      </c>
    </row>
    <row r="27" spans="1:7" x14ac:dyDescent="0.3">
      <c r="A27" s="3">
        <v>180042961</v>
      </c>
      <c r="B27" s="6">
        <v>43160.633888888886</v>
      </c>
      <c r="C27" s="4" t="s">
        <v>36</v>
      </c>
      <c r="D27" s="7" t="s">
        <v>37</v>
      </c>
      <c r="E27" s="6">
        <v>43160.652939814812</v>
      </c>
      <c r="F27" s="4" t="s">
        <v>33</v>
      </c>
      <c r="G27" s="4" t="s">
        <v>39</v>
      </c>
    </row>
    <row r="28" spans="1:7" x14ac:dyDescent="0.3">
      <c r="A28" s="3">
        <v>180042961</v>
      </c>
      <c r="B28" s="6">
        <v>43160.633888888886</v>
      </c>
      <c r="C28" s="4" t="s">
        <v>36</v>
      </c>
      <c r="D28" s="7" t="s">
        <v>37</v>
      </c>
      <c r="E28" s="6">
        <v>43160.652777777781</v>
      </c>
      <c r="F28" s="4" t="s">
        <v>2233</v>
      </c>
      <c r="G28" s="4" t="s">
        <v>961</v>
      </c>
    </row>
    <row r="29" spans="1:7" x14ac:dyDescent="0.3">
      <c r="A29" s="3">
        <v>180042961</v>
      </c>
      <c r="B29" s="6">
        <v>43160.633888888886</v>
      </c>
      <c r="C29" s="4" t="s">
        <v>36</v>
      </c>
      <c r="D29" s="7" t="s">
        <v>37</v>
      </c>
      <c r="E29" s="6">
        <v>43160.652083333334</v>
      </c>
      <c r="F29" s="4" t="s">
        <v>2232</v>
      </c>
      <c r="G29" s="4" t="s">
        <v>961</v>
      </c>
    </row>
    <row r="30" spans="1:7" x14ac:dyDescent="0.3">
      <c r="A30" s="3">
        <v>180042961</v>
      </c>
      <c r="B30" s="6">
        <v>43160.633888888886</v>
      </c>
      <c r="C30" s="4" t="s">
        <v>36</v>
      </c>
      <c r="D30" s="7" t="s">
        <v>37</v>
      </c>
      <c r="E30" s="6">
        <v>43160.652083333334</v>
      </c>
      <c r="F30" s="4" t="s">
        <v>2232</v>
      </c>
      <c r="G30" s="4" t="s">
        <v>958</v>
      </c>
    </row>
    <row r="31" spans="1:7" x14ac:dyDescent="0.3">
      <c r="A31" s="3">
        <v>180042961</v>
      </c>
      <c r="B31" s="6">
        <v>43160.633888888886</v>
      </c>
      <c r="C31" s="4" t="s">
        <v>36</v>
      </c>
      <c r="D31" s="7" t="s">
        <v>37</v>
      </c>
      <c r="E31" s="6">
        <v>43160.646817129629</v>
      </c>
      <c r="F31" s="4" t="s">
        <v>31</v>
      </c>
      <c r="G31" s="4" t="s">
        <v>39</v>
      </c>
    </row>
    <row r="32" spans="1:7" x14ac:dyDescent="0.3">
      <c r="A32" s="3">
        <v>180042961</v>
      </c>
      <c r="B32" s="6">
        <v>43160.633888888886</v>
      </c>
      <c r="C32" s="4" t="s">
        <v>36</v>
      </c>
      <c r="D32" s="7" t="s">
        <v>37</v>
      </c>
      <c r="E32" s="6">
        <v>43160.644953703704</v>
      </c>
      <c r="F32" s="4" t="s">
        <v>31</v>
      </c>
      <c r="G32" s="4" t="s">
        <v>38</v>
      </c>
    </row>
    <row r="33" spans="1:7" x14ac:dyDescent="0.3">
      <c r="A33" s="3">
        <v>180042961</v>
      </c>
      <c r="B33" s="6">
        <v>43160.633888888886</v>
      </c>
      <c r="C33" s="4" t="s">
        <v>36</v>
      </c>
      <c r="D33" s="7" t="s">
        <v>37</v>
      </c>
      <c r="E33" s="6">
        <v>43160.640972222223</v>
      </c>
      <c r="F33" s="4" t="s">
        <v>2233</v>
      </c>
      <c r="G33" s="4" t="s">
        <v>961</v>
      </c>
    </row>
    <row r="34" spans="1:7" x14ac:dyDescent="0.3">
      <c r="A34" s="3">
        <v>180042961</v>
      </c>
      <c r="B34" s="6">
        <v>43160.633888888886</v>
      </c>
      <c r="C34" s="4" t="s">
        <v>36</v>
      </c>
      <c r="D34" s="7" t="s">
        <v>37</v>
      </c>
      <c r="E34" s="6">
        <v>43160.638449074075</v>
      </c>
      <c r="F34" s="4" t="s">
        <v>29</v>
      </c>
      <c r="G34" s="4" t="s">
        <v>38</v>
      </c>
    </row>
    <row r="35" spans="1:7" x14ac:dyDescent="0.3">
      <c r="A35" s="3">
        <v>180042961</v>
      </c>
      <c r="B35" s="6">
        <v>43160.633888888886</v>
      </c>
      <c r="C35" s="4" t="s">
        <v>36</v>
      </c>
      <c r="D35" s="7" t="s">
        <v>37</v>
      </c>
      <c r="E35" s="6">
        <v>43160.638310185182</v>
      </c>
      <c r="F35" s="4" t="s">
        <v>29</v>
      </c>
      <c r="G35" s="4" t="s">
        <v>39</v>
      </c>
    </row>
    <row r="36" spans="1:7" x14ac:dyDescent="0.3">
      <c r="A36" s="3">
        <v>180042961</v>
      </c>
      <c r="B36" s="6">
        <v>43160.633888888886</v>
      </c>
      <c r="C36" s="4" t="s">
        <v>36</v>
      </c>
      <c r="D36" s="7" t="s">
        <v>37</v>
      </c>
      <c r="E36" s="6">
        <v>43160.637499999997</v>
      </c>
      <c r="F36" s="4" t="s">
        <v>2233</v>
      </c>
      <c r="G36" s="4" t="s">
        <v>958</v>
      </c>
    </row>
    <row r="37" spans="1:7" x14ac:dyDescent="0.3">
      <c r="A37" s="3">
        <v>180042962</v>
      </c>
      <c r="B37" s="6">
        <v>43160.634456018517</v>
      </c>
      <c r="C37" s="4" t="s">
        <v>36</v>
      </c>
      <c r="D37" s="7" t="s">
        <v>40</v>
      </c>
      <c r="E37" s="6">
        <v>43160.69189814815</v>
      </c>
      <c r="F37" s="4" t="s">
        <v>25</v>
      </c>
      <c r="G37" s="4" t="s">
        <v>41</v>
      </c>
    </row>
    <row r="38" spans="1:7" x14ac:dyDescent="0.3">
      <c r="A38" s="3">
        <v>180042962</v>
      </c>
      <c r="B38" s="6">
        <v>43160.634456018517</v>
      </c>
      <c r="C38" s="4" t="s">
        <v>36</v>
      </c>
      <c r="D38" s="7" t="s">
        <v>40</v>
      </c>
      <c r="E38" s="6">
        <v>43160.690451388888</v>
      </c>
      <c r="F38" s="4" t="s">
        <v>25</v>
      </c>
      <c r="G38" s="4" t="s">
        <v>42</v>
      </c>
    </row>
    <row r="39" spans="1:7" x14ac:dyDescent="0.3">
      <c r="A39" s="3">
        <v>180042962</v>
      </c>
      <c r="B39" s="6">
        <v>43160.634456018517</v>
      </c>
      <c r="C39" s="4" t="s">
        <v>36</v>
      </c>
      <c r="D39" s="7" t="s">
        <v>40</v>
      </c>
      <c r="E39" s="6">
        <v>43160.681747685187</v>
      </c>
      <c r="F39" s="4" t="s">
        <v>25</v>
      </c>
      <c r="G39" s="4" t="s">
        <v>43</v>
      </c>
    </row>
    <row r="40" spans="1:7" x14ac:dyDescent="0.3">
      <c r="A40" s="3">
        <v>180042962</v>
      </c>
      <c r="B40" s="6">
        <v>43160.634456018517</v>
      </c>
      <c r="C40" s="4" t="s">
        <v>36</v>
      </c>
      <c r="D40" s="7" t="s">
        <v>40</v>
      </c>
      <c r="E40" s="6">
        <v>43160.671273148146</v>
      </c>
      <c r="F40" s="4" t="s">
        <v>31</v>
      </c>
      <c r="G40" s="4" t="s">
        <v>43</v>
      </c>
    </row>
    <row r="41" spans="1:7" x14ac:dyDescent="0.3">
      <c r="A41" s="3">
        <v>180042962</v>
      </c>
      <c r="B41" s="6">
        <v>43160.634456018517</v>
      </c>
      <c r="C41" s="4" t="s">
        <v>36</v>
      </c>
      <c r="D41" s="7" t="s">
        <v>40</v>
      </c>
      <c r="E41" s="6">
        <v>43160.655995370369</v>
      </c>
      <c r="F41" s="4" t="s">
        <v>31</v>
      </c>
      <c r="G41" s="4" t="s">
        <v>41</v>
      </c>
    </row>
    <row r="42" spans="1:7" x14ac:dyDescent="0.3">
      <c r="A42" s="3">
        <v>180042962</v>
      </c>
      <c r="B42" s="6">
        <v>43160.634456018517</v>
      </c>
      <c r="C42" s="4" t="s">
        <v>36</v>
      </c>
      <c r="D42" s="7" t="s">
        <v>40</v>
      </c>
      <c r="E42" s="6">
        <v>43160.654479166667</v>
      </c>
      <c r="F42" s="4" t="s">
        <v>29</v>
      </c>
      <c r="G42" s="4" t="s">
        <v>43</v>
      </c>
    </row>
    <row r="43" spans="1:7" x14ac:dyDescent="0.3">
      <c r="A43" s="3">
        <v>180042962</v>
      </c>
      <c r="B43" s="6">
        <v>43160.634456018517</v>
      </c>
      <c r="C43" s="4" t="s">
        <v>36</v>
      </c>
      <c r="D43" s="7" t="s">
        <v>40</v>
      </c>
      <c r="E43" s="6">
        <v>43160.649421296293</v>
      </c>
      <c r="F43" s="4" t="s">
        <v>29</v>
      </c>
      <c r="G43" s="4" t="s">
        <v>41</v>
      </c>
    </row>
    <row r="44" spans="1:7" x14ac:dyDescent="0.3">
      <c r="A44" s="3">
        <v>180042962</v>
      </c>
      <c r="B44" s="6">
        <v>43160.634456018517</v>
      </c>
      <c r="C44" s="4" t="s">
        <v>36</v>
      </c>
      <c r="D44" s="7" t="s">
        <v>40</v>
      </c>
      <c r="E44" s="6">
        <v>43160.646643518521</v>
      </c>
      <c r="F44" s="4" t="s">
        <v>32</v>
      </c>
      <c r="G44" s="4" t="s">
        <v>42</v>
      </c>
    </row>
    <row r="45" spans="1:7" x14ac:dyDescent="0.3">
      <c r="A45" s="3">
        <v>180042962</v>
      </c>
      <c r="B45" s="6">
        <v>43160.634456018517</v>
      </c>
      <c r="C45" s="4" t="s">
        <v>36</v>
      </c>
      <c r="D45" s="7" t="s">
        <v>40</v>
      </c>
      <c r="E45" s="6">
        <v>43160.646099537036</v>
      </c>
      <c r="F45" s="4" t="s">
        <v>31</v>
      </c>
      <c r="G45" s="4" t="s">
        <v>42</v>
      </c>
    </row>
    <row r="46" spans="1:7" x14ac:dyDescent="0.3">
      <c r="A46" s="3">
        <v>180042962</v>
      </c>
      <c r="B46" s="6">
        <v>43160.634456018517</v>
      </c>
      <c r="C46" s="4" t="s">
        <v>36</v>
      </c>
      <c r="D46" s="7" t="s">
        <v>40</v>
      </c>
      <c r="E46" s="6">
        <v>43160.637349537035</v>
      </c>
      <c r="F46" s="4" t="s">
        <v>29</v>
      </c>
      <c r="G46" s="4" t="s">
        <v>42</v>
      </c>
    </row>
    <row r="47" spans="1:7" x14ac:dyDescent="0.3">
      <c r="A47" s="3">
        <v>180043022</v>
      </c>
      <c r="B47" s="6">
        <v>43160.686469907407</v>
      </c>
      <c r="C47" s="4" t="s">
        <v>36</v>
      </c>
      <c r="D47" s="7" t="s">
        <v>44</v>
      </c>
      <c r="E47" s="6">
        <v>43160.695752314816</v>
      </c>
      <c r="F47" s="4" t="s">
        <v>25</v>
      </c>
      <c r="G47" s="4" t="s">
        <v>45</v>
      </c>
    </row>
    <row r="48" spans="1:7" x14ac:dyDescent="0.3">
      <c r="A48" s="3">
        <v>180043022</v>
      </c>
      <c r="B48" s="6">
        <v>43160.686469907407</v>
      </c>
      <c r="C48" s="4" t="s">
        <v>36</v>
      </c>
      <c r="D48" s="7" t="s">
        <v>44</v>
      </c>
      <c r="E48" s="6">
        <v>43160.692141203705</v>
      </c>
      <c r="F48" s="4" t="s">
        <v>25</v>
      </c>
      <c r="G48" s="4" t="s">
        <v>46</v>
      </c>
    </row>
    <row r="49" spans="1:7" x14ac:dyDescent="0.3">
      <c r="A49" s="3">
        <v>180043022</v>
      </c>
      <c r="B49" s="6">
        <v>43160.686469907407</v>
      </c>
      <c r="C49" s="4" t="s">
        <v>36</v>
      </c>
      <c r="D49" s="7" t="s">
        <v>44</v>
      </c>
      <c r="E49" s="6">
        <v>43160.691562499997</v>
      </c>
      <c r="F49" s="4" t="s">
        <v>29</v>
      </c>
      <c r="G49" s="4" t="s">
        <v>45</v>
      </c>
    </row>
    <row r="50" spans="1:7" x14ac:dyDescent="0.3">
      <c r="A50" s="3">
        <v>180043022</v>
      </c>
      <c r="B50" s="6">
        <v>43160.686469907407</v>
      </c>
      <c r="C50" s="4" t="s">
        <v>36</v>
      </c>
      <c r="D50" s="7" t="s">
        <v>44</v>
      </c>
      <c r="E50" s="6">
        <v>43160.690868055557</v>
      </c>
      <c r="F50" s="4" t="s">
        <v>25</v>
      </c>
      <c r="G50" s="4" t="s">
        <v>39</v>
      </c>
    </row>
    <row r="51" spans="1:7" x14ac:dyDescent="0.3">
      <c r="A51" s="3">
        <v>180043022</v>
      </c>
      <c r="B51" s="6">
        <v>43160.686469907407</v>
      </c>
      <c r="C51" s="4" t="s">
        <v>36</v>
      </c>
      <c r="D51" s="7" t="s">
        <v>44</v>
      </c>
      <c r="E51" s="6">
        <v>43160.690868055557</v>
      </c>
      <c r="F51" s="4" t="s">
        <v>29</v>
      </c>
      <c r="G51" s="4" t="s">
        <v>46</v>
      </c>
    </row>
    <row r="52" spans="1:7" x14ac:dyDescent="0.3">
      <c r="A52" s="3">
        <v>180043022</v>
      </c>
      <c r="B52" s="6">
        <v>43160.686469907407</v>
      </c>
      <c r="C52" s="4" t="s">
        <v>36</v>
      </c>
      <c r="D52" s="7" t="s">
        <v>44</v>
      </c>
      <c r="E52" s="6">
        <v>43160.690601851849</v>
      </c>
      <c r="F52" s="4" t="s">
        <v>29</v>
      </c>
      <c r="G52" s="4" t="s">
        <v>39</v>
      </c>
    </row>
    <row r="53" spans="1:7" x14ac:dyDescent="0.3">
      <c r="A53" s="3">
        <v>180043029</v>
      </c>
      <c r="B53" s="6">
        <v>43160.690150462964</v>
      </c>
      <c r="C53" s="4" t="s">
        <v>36</v>
      </c>
      <c r="D53" s="7" t="s">
        <v>47</v>
      </c>
      <c r="E53" s="6">
        <v>43160.774004629631</v>
      </c>
      <c r="F53" s="4" t="s">
        <v>25</v>
      </c>
      <c r="G53" s="4" t="s">
        <v>46</v>
      </c>
    </row>
    <row r="54" spans="1:7" x14ac:dyDescent="0.3">
      <c r="A54" s="3">
        <v>180043029</v>
      </c>
      <c r="B54" s="6">
        <v>43160.690150462964</v>
      </c>
      <c r="C54" s="4" t="s">
        <v>36</v>
      </c>
      <c r="D54" s="7" t="s">
        <v>47</v>
      </c>
      <c r="E54" s="6">
        <v>43160.702824074076</v>
      </c>
      <c r="F54" s="4" t="s">
        <v>25</v>
      </c>
      <c r="G54" s="4" t="s">
        <v>28</v>
      </c>
    </row>
    <row r="55" spans="1:7" x14ac:dyDescent="0.3">
      <c r="A55" s="3">
        <v>180043029</v>
      </c>
      <c r="B55" s="6">
        <v>43160.690150462964</v>
      </c>
      <c r="C55" s="4" t="s">
        <v>36</v>
      </c>
      <c r="D55" s="7" t="s">
        <v>47</v>
      </c>
      <c r="E55" s="6">
        <v>43160.701354166667</v>
      </c>
      <c r="F55" s="4" t="s">
        <v>25</v>
      </c>
      <c r="G55" s="4" t="s">
        <v>48</v>
      </c>
    </row>
    <row r="56" spans="1:7" x14ac:dyDescent="0.3">
      <c r="A56" s="3">
        <v>180043029</v>
      </c>
      <c r="B56" s="6">
        <v>43160.690150462964</v>
      </c>
      <c r="C56" s="4" t="s">
        <v>36</v>
      </c>
      <c r="D56" s="7" t="s">
        <v>47</v>
      </c>
      <c r="E56" s="6">
        <v>43160.699050925927</v>
      </c>
      <c r="F56" s="4" t="s">
        <v>31</v>
      </c>
      <c r="G56" s="4" t="s">
        <v>28</v>
      </c>
    </row>
    <row r="57" spans="1:7" x14ac:dyDescent="0.3">
      <c r="A57" s="3">
        <v>180043029</v>
      </c>
      <c r="B57" s="6">
        <v>43160.690150462964</v>
      </c>
      <c r="C57" s="4" t="s">
        <v>36</v>
      </c>
      <c r="D57" s="7" t="s">
        <v>47</v>
      </c>
      <c r="E57" s="6">
        <v>43160.696030092593</v>
      </c>
      <c r="F57" s="4" t="s">
        <v>31</v>
      </c>
      <c r="G57" s="4" t="s">
        <v>46</v>
      </c>
    </row>
    <row r="58" spans="1:7" x14ac:dyDescent="0.3">
      <c r="A58" s="3">
        <v>180043029</v>
      </c>
      <c r="B58" s="6">
        <v>43160.690150462964</v>
      </c>
      <c r="C58" s="4" t="s">
        <v>36</v>
      </c>
      <c r="D58" s="7" t="s">
        <v>47</v>
      </c>
      <c r="E58" s="6">
        <v>43160.692152777781</v>
      </c>
      <c r="F58" s="4" t="s">
        <v>29</v>
      </c>
      <c r="G58" s="4" t="s">
        <v>46</v>
      </c>
    </row>
    <row r="59" spans="1:7" x14ac:dyDescent="0.3">
      <c r="A59" s="3">
        <v>180043029</v>
      </c>
      <c r="B59" s="6">
        <v>43160.690150462964</v>
      </c>
      <c r="C59" s="4" t="s">
        <v>36</v>
      </c>
      <c r="D59" s="7" t="s">
        <v>47</v>
      </c>
      <c r="E59" s="6">
        <v>43160.69127314815</v>
      </c>
      <c r="F59" s="4" t="s">
        <v>25</v>
      </c>
      <c r="G59" s="4" t="s">
        <v>49</v>
      </c>
    </row>
    <row r="60" spans="1:7" x14ac:dyDescent="0.3">
      <c r="A60" s="3">
        <v>180043029</v>
      </c>
      <c r="B60" s="6">
        <v>43160.690150462964</v>
      </c>
      <c r="C60" s="4" t="s">
        <v>36</v>
      </c>
      <c r="D60" s="7" t="s">
        <v>47</v>
      </c>
      <c r="E60" s="6">
        <v>43160.691250000003</v>
      </c>
      <c r="F60" s="4" t="s">
        <v>31</v>
      </c>
      <c r="G60" s="4" t="s">
        <v>48</v>
      </c>
    </row>
    <row r="61" spans="1:7" x14ac:dyDescent="0.3">
      <c r="A61" s="3">
        <v>180043029</v>
      </c>
      <c r="B61" s="6">
        <v>43160.690150462964</v>
      </c>
      <c r="C61" s="4" t="s">
        <v>36</v>
      </c>
      <c r="D61" s="7" t="s">
        <v>47</v>
      </c>
      <c r="E61" s="6">
        <v>43160.691087962965</v>
      </c>
      <c r="F61" s="4" t="s">
        <v>29</v>
      </c>
      <c r="G61" s="4" t="s">
        <v>28</v>
      </c>
    </row>
    <row r="62" spans="1:7" x14ac:dyDescent="0.3">
      <c r="A62" s="3">
        <v>180043029</v>
      </c>
      <c r="B62" s="6">
        <v>43160.690150462964</v>
      </c>
      <c r="C62" s="4" t="s">
        <v>36</v>
      </c>
      <c r="D62" s="7" t="s">
        <v>47</v>
      </c>
      <c r="E62" s="6">
        <v>43160.690150462964</v>
      </c>
      <c r="F62" s="4" t="s">
        <v>31</v>
      </c>
      <c r="G62" s="4" t="s">
        <v>49</v>
      </c>
    </row>
    <row r="63" spans="1:7" x14ac:dyDescent="0.3">
      <c r="A63" s="3">
        <v>180043038</v>
      </c>
      <c r="B63" s="6">
        <v>43160.696562500001</v>
      </c>
      <c r="C63" s="4" t="s">
        <v>36</v>
      </c>
      <c r="D63" s="7" t="s">
        <v>50</v>
      </c>
      <c r="E63" s="6">
        <v>43160.755682870367</v>
      </c>
      <c r="F63" s="4" t="s">
        <v>25</v>
      </c>
      <c r="G63" s="4" t="s">
        <v>51</v>
      </c>
    </row>
    <row r="64" spans="1:7" x14ac:dyDescent="0.3">
      <c r="A64" s="3">
        <v>180043038</v>
      </c>
      <c r="B64" s="6">
        <v>43160.696562500001</v>
      </c>
      <c r="C64" s="4" t="s">
        <v>36</v>
      </c>
      <c r="D64" s="7" t="s">
        <v>50</v>
      </c>
      <c r="E64" s="6">
        <v>43160.739016203705</v>
      </c>
      <c r="F64" s="4" t="s">
        <v>52</v>
      </c>
      <c r="G64" s="4" t="s">
        <v>51</v>
      </c>
    </row>
    <row r="65" spans="1:7" x14ac:dyDescent="0.3">
      <c r="A65" s="3">
        <v>180043038</v>
      </c>
      <c r="B65" s="6">
        <v>43160.696562500001</v>
      </c>
      <c r="C65" s="4" t="s">
        <v>36</v>
      </c>
      <c r="D65" s="7" t="s">
        <v>50</v>
      </c>
      <c r="E65" s="6">
        <v>43160.738796296297</v>
      </c>
      <c r="F65" s="4" t="s">
        <v>33</v>
      </c>
      <c r="G65" s="4" t="s">
        <v>51</v>
      </c>
    </row>
    <row r="66" spans="1:7" x14ac:dyDescent="0.3">
      <c r="A66" s="3">
        <v>180043038</v>
      </c>
      <c r="B66" s="6">
        <v>43160.696562500001</v>
      </c>
      <c r="C66" s="4" t="s">
        <v>36</v>
      </c>
      <c r="D66" s="7" t="s">
        <v>50</v>
      </c>
      <c r="E66" s="6">
        <v>43160.732754629629</v>
      </c>
      <c r="F66" s="4" t="s">
        <v>25</v>
      </c>
      <c r="G66" s="4" t="s">
        <v>53</v>
      </c>
    </row>
    <row r="67" spans="1:7" x14ac:dyDescent="0.3">
      <c r="A67" s="3">
        <v>180043038</v>
      </c>
      <c r="B67" s="6">
        <v>43160.696562500001</v>
      </c>
      <c r="C67" s="4" t="s">
        <v>36</v>
      </c>
      <c r="D67" s="7" t="s">
        <v>50</v>
      </c>
      <c r="E67" s="6">
        <v>43160.714224537034</v>
      </c>
      <c r="F67" s="4" t="s">
        <v>25</v>
      </c>
      <c r="G67" s="4" t="s">
        <v>45</v>
      </c>
    </row>
    <row r="68" spans="1:7" x14ac:dyDescent="0.3">
      <c r="A68" s="3">
        <v>180043038</v>
      </c>
      <c r="B68" s="6">
        <v>43160.696562500001</v>
      </c>
      <c r="C68" s="4" t="s">
        <v>36</v>
      </c>
      <c r="D68" s="7" t="s">
        <v>50</v>
      </c>
      <c r="E68" s="6">
        <v>43160.70385416667</v>
      </c>
      <c r="F68" s="4" t="s">
        <v>31</v>
      </c>
      <c r="G68" s="4" t="s">
        <v>45</v>
      </c>
    </row>
    <row r="69" spans="1:7" x14ac:dyDescent="0.3">
      <c r="A69" s="3">
        <v>180043038</v>
      </c>
      <c r="B69" s="6">
        <v>43160.696562500001</v>
      </c>
      <c r="C69" s="4" t="s">
        <v>36</v>
      </c>
      <c r="D69" s="7" t="s">
        <v>50</v>
      </c>
      <c r="E69" s="6">
        <v>43160.701226851852</v>
      </c>
      <c r="F69" s="4" t="s">
        <v>31</v>
      </c>
      <c r="G69" s="4" t="s">
        <v>53</v>
      </c>
    </row>
    <row r="70" spans="1:7" x14ac:dyDescent="0.3">
      <c r="A70" s="3">
        <v>180043038</v>
      </c>
      <c r="B70" s="6">
        <v>43160.696562500001</v>
      </c>
      <c r="C70" s="4" t="s">
        <v>36</v>
      </c>
      <c r="D70" s="7" t="s">
        <v>50</v>
      </c>
      <c r="E70" s="6">
        <v>43160.70113425926</v>
      </c>
      <c r="F70" s="4" t="s">
        <v>31</v>
      </c>
      <c r="G70" s="4" t="s">
        <v>51</v>
      </c>
    </row>
    <row r="71" spans="1:7" x14ac:dyDescent="0.3">
      <c r="A71" s="3">
        <v>180043038</v>
      </c>
      <c r="B71" s="6">
        <v>43160.696562500001</v>
      </c>
      <c r="C71" s="4" t="s">
        <v>36</v>
      </c>
      <c r="D71" s="7" t="s">
        <v>50</v>
      </c>
      <c r="E71" s="6">
        <v>43160.699884259258</v>
      </c>
      <c r="F71" s="4" t="s">
        <v>29</v>
      </c>
      <c r="G71" s="4" t="s">
        <v>53</v>
      </c>
    </row>
    <row r="72" spans="1:7" x14ac:dyDescent="0.3">
      <c r="A72" s="3">
        <v>180043038</v>
      </c>
      <c r="B72" s="6">
        <v>43160.696562500001</v>
      </c>
      <c r="C72" s="4" t="s">
        <v>36</v>
      </c>
      <c r="D72" s="7" t="s">
        <v>50</v>
      </c>
      <c r="E72" s="6">
        <v>43160.699733796297</v>
      </c>
      <c r="F72" s="4" t="s">
        <v>29</v>
      </c>
      <c r="G72" s="4" t="s">
        <v>51</v>
      </c>
    </row>
    <row r="73" spans="1:7" x14ac:dyDescent="0.3">
      <c r="A73" s="3">
        <v>180043071</v>
      </c>
      <c r="B73" s="6">
        <v>43160.729780092595</v>
      </c>
      <c r="C73" s="4" t="s">
        <v>23</v>
      </c>
      <c r="D73" s="7" t="s">
        <v>54</v>
      </c>
      <c r="E73" s="6">
        <v>43160.828842592593</v>
      </c>
      <c r="F73" s="4" t="s">
        <v>25</v>
      </c>
      <c r="G73" s="4" t="s">
        <v>39</v>
      </c>
    </row>
    <row r="74" spans="1:7" x14ac:dyDescent="0.3">
      <c r="A74" s="3">
        <v>180043071</v>
      </c>
      <c r="B74" s="6">
        <v>43160.729780092595</v>
      </c>
      <c r="C74" s="4" t="s">
        <v>23</v>
      </c>
      <c r="D74" s="7" t="s">
        <v>54</v>
      </c>
      <c r="E74" s="6">
        <v>43160.778136574074</v>
      </c>
      <c r="F74" s="4" t="s">
        <v>27</v>
      </c>
      <c r="G74" s="4" t="s">
        <v>39</v>
      </c>
    </row>
    <row r="75" spans="1:7" x14ac:dyDescent="0.3">
      <c r="A75" s="3">
        <v>180043071</v>
      </c>
      <c r="B75" s="6">
        <v>43160.729780092595</v>
      </c>
      <c r="C75" s="4" t="s">
        <v>23</v>
      </c>
      <c r="D75" s="7" t="s">
        <v>54</v>
      </c>
      <c r="E75" s="6">
        <v>43160.769236111111</v>
      </c>
      <c r="F75" s="4" t="s">
        <v>29</v>
      </c>
      <c r="G75" s="4" t="s">
        <v>39</v>
      </c>
    </row>
    <row r="76" spans="1:7" x14ac:dyDescent="0.3">
      <c r="A76" s="3">
        <v>180043071</v>
      </c>
      <c r="B76" s="6">
        <v>43160.729780092595</v>
      </c>
      <c r="C76" s="4" t="s">
        <v>23</v>
      </c>
      <c r="D76" s="7" t="s">
        <v>54</v>
      </c>
      <c r="E76" s="6">
        <v>43160.751145833332</v>
      </c>
      <c r="F76" s="4" t="s">
        <v>25</v>
      </c>
      <c r="G76" s="4" t="s">
        <v>38</v>
      </c>
    </row>
    <row r="77" spans="1:7" x14ac:dyDescent="0.3">
      <c r="A77" s="3">
        <v>180043071</v>
      </c>
      <c r="B77" s="6">
        <v>43160.729780092595</v>
      </c>
      <c r="C77" s="4" t="s">
        <v>23</v>
      </c>
      <c r="D77" s="7" t="s">
        <v>54</v>
      </c>
      <c r="E77" s="6">
        <v>43160.746527777781</v>
      </c>
      <c r="F77" s="4" t="s">
        <v>2232</v>
      </c>
      <c r="G77" s="4" t="s">
        <v>958</v>
      </c>
    </row>
    <row r="78" spans="1:7" x14ac:dyDescent="0.3">
      <c r="A78" s="3">
        <v>180043071</v>
      </c>
      <c r="B78" s="6">
        <v>43160.729780092595</v>
      </c>
      <c r="C78" s="4" t="s">
        <v>23</v>
      </c>
      <c r="D78" s="7" t="s">
        <v>54</v>
      </c>
      <c r="E78" s="6">
        <v>43160.746527777781</v>
      </c>
      <c r="F78" s="4" t="s">
        <v>2232</v>
      </c>
      <c r="G78" s="4" t="s">
        <v>961</v>
      </c>
    </row>
    <row r="79" spans="1:7" x14ac:dyDescent="0.3">
      <c r="A79" s="3">
        <v>180043071</v>
      </c>
      <c r="B79" s="6">
        <v>43160.729780092595</v>
      </c>
      <c r="C79" s="4" t="s">
        <v>23</v>
      </c>
      <c r="D79" s="7" t="s">
        <v>54</v>
      </c>
      <c r="E79" s="6">
        <v>43160.737210648149</v>
      </c>
      <c r="F79" s="4" t="s">
        <v>31</v>
      </c>
      <c r="G79" s="4" t="s">
        <v>38</v>
      </c>
    </row>
    <row r="80" spans="1:7" x14ac:dyDescent="0.3">
      <c r="A80" s="3">
        <v>180043071</v>
      </c>
      <c r="B80" s="6">
        <v>43160.729780092595</v>
      </c>
      <c r="C80" s="4" t="s">
        <v>23</v>
      </c>
      <c r="D80" s="7" t="s">
        <v>54</v>
      </c>
      <c r="E80" s="6">
        <v>43160.734317129631</v>
      </c>
      <c r="F80" s="4" t="s">
        <v>25</v>
      </c>
      <c r="G80" s="4" t="s">
        <v>55</v>
      </c>
    </row>
    <row r="81" spans="1:7" x14ac:dyDescent="0.3">
      <c r="A81" s="3">
        <v>180043071</v>
      </c>
      <c r="B81" s="6">
        <v>43160.729780092595</v>
      </c>
      <c r="C81" s="4" t="s">
        <v>23</v>
      </c>
      <c r="D81" s="7" t="s">
        <v>54</v>
      </c>
      <c r="E81" s="6">
        <v>43160.734027777777</v>
      </c>
      <c r="F81" s="4" t="s">
        <v>2233</v>
      </c>
      <c r="G81" s="4" t="s">
        <v>961</v>
      </c>
    </row>
    <row r="82" spans="1:7" x14ac:dyDescent="0.3">
      <c r="A82" s="3">
        <v>180043071</v>
      </c>
      <c r="B82" s="6">
        <v>43160.729780092595</v>
      </c>
      <c r="C82" s="4" t="s">
        <v>23</v>
      </c>
      <c r="D82" s="7" t="s">
        <v>54</v>
      </c>
      <c r="E82" s="6">
        <v>43160.734027777777</v>
      </c>
      <c r="F82" s="4" t="s">
        <v>2233</v>
      </c>
      <c r="G82" s="4" t="s">
        <v>958</v>
      </c>
    </row>
    <row r="83" spans="1:7" x14ac:dyDescent="0.3">
      <c r="A83" s="3">
        <v>180043071</v>
      </c>
      <c r="B83" s="6">
        <v>43160.729780092595</v>
      </c>
      <c r="C83" s="4" t="s">
        <v>23</v>
      </c>
      <c r="D83" s="7" t="s">
        <v>54</v>
      </c>
      <c r="E83" s="6">
        <v>43160.731562499997</v>
      </c>
      <c r="F83" s="4" t="s">
        <v>31</v>
      </c>
      <c r="G83" s="4" t="s">
        <v>39</v>
      </c>
    </row>
    <row r="84" spans="1:7" x14ac:dyDescent="0.3">
      <c r="A84" s="3">
        <v>180043071</v>
      </c>
      <c r="B84" s="6">
        <v>43160.729780092595</v>
      </c>
      <c r="C84" s="4" t="s">
        <v>23</v>
      </c>
      <c r="D84" s="7" t="s">
        <v>54</v>
      </c>
      <c r="E84" s="6">
        <v>43160.730532407404</v>
      </c>
      <c r="F84" s="4" t="s">
        <v>29</v>
      </c>
      <c r="G84" s="4" t="s">
        <v>38</v>
      </c>
    </row>
    <row r="85" spans="1:7" x14ac:dyDescent="0.3">
      <c r="A85" s="3">
        <v>180043071</v>
      </c>
      <c r="B85" s="6">
        <v>43160.729780092595</v>
      </c>
      <c r="C85" s="4" t="s">
        <v>23</v>
      </c>
      <c r="D85" s="7" t="s">
        <v>54</v>
      </c>
      <c r="E85" s="6">
        <v>43160.729814814818</v>
      </c>
      <c r="F85" s="4" t="s">
        <v>29</v>
      </c>
      <c r="G85" s="4" t="s">
        <v>39</v>
      </c>
    </row>
    <row r="86" spans="1:7" x14ac:dyDescent="0.3">
      <c r="A86" s="3">
        <v>180043071</v>
      </c>
      <c r="B86" s="6">
        <v>43160.729780092595</v>
      </c>
      <c r="C86" s="4" t="s">
        <v>23</v>
      </c>
      <c r="D86" s="7" t="s">
        <v>54</v>
      </c>
      <c r="E86" s="6">
        <v>43160.729780092595</v>
      </c>
      <c r="F86" s="4" t="s">
        <v>31</v>
      </c>
      <c r="G86" s="4" t="s">
        <v>55</v>
      </c>
    </row>
    <row r="87" spans="1:7" x14ac:dyDescent="0.3">
      <c r="A87" s="3">
        <v>180043097</v>
      </c>
      <c r="B87" s="6">
        <v>43160.75203703704</v>
      </c>
      <c r="C87" s="4" t="s">
        <v>23</v>
      </c>
      <c r="D87" s="7" t="s">
        <v>56</v>
      </c>
      <c r="E87" s="6">
        <v>43160.817916666667</v>
      </c>
      <c r="F87" s="4" t="s">
        <v>25</v>
      </c>
      <c r="G87" s="4" t="s">
        <v>57</v>
      </c>
    </row>
    <row r="88" spans="1:7" x14ac:dyDescent="0.3">
      <c r="A88" s="3">
        <v>180043097</v>
      </c>
      <c r="B88" s="6">
        <v>43160.75203703704</v>
      </c>
      <c r="C88" s="4" t="s">
        <v>23</v>
      </c>
      <c r="D88" s="7" t="s">
        <v>56</v>
      </c>
      <c r="E88" s="6">
        <v>43160.788634259261</v>
      </c>
      <c r="F88" s="4" t="s">
        <v>25</v>
      </c>
      <c r="G88" s="4" t="s">
        <v>45</v>
      </c>
    </row>
    <row r="89" spans="1:7" x14ac:dyDescent="0.3">
      <c r="A89" s="3">
        <v>180043097</v>
      </c>
      <c r="B89" s="6">
        <v>43160.75203703704</v>
      </c>
      <c r="C89" s="4" t="s">
        <v>23</v>
      </c>
      <c r="D89" s="7" t="s">
        <v>56</v>
      </c>
      <c r="E89" s="6">
        <v>43160.773240740738</v>
      </c>
      <c r="F89" s="4" t="s">
        <v>31</v>
      </c>
      <c r="G89" s="4" t="s">
        <v>57</v>
      </c>
    </row>
    <row r="90" spans="1:7" x14ac:dyDescent="0.3">
      <c r="A90" s="3">
        <v>180043097</v>
      </c>
      <c r="B90" s="6">
        <v>43160.75203703704</v>
      </c>
      <c r="C90" s="4" t="s">
        <v>23</v>
      </c>
      <c r="D90" s="7" t="s">
        <v>56</v>
      </c>
      <c r="E90" s="6">
        <v>43160.767245370371</v>
      </c>
      <c r="F90" s="4" t="s">
        <v>32</v>
      </c>
      <c r="G90" s="4" t="s">
        <v>57</v>
      </c>
    </row>
    <row r="91" spans="1:7" x14ac:dyDescent="0.3">
      <c r="A91" s="3">
        <v>180043097</v>
      </c>
      <c r="B91" s="6">
        <v>43160.75203703704</v>
      </c>
      <c r="C91" s="4" t="s">
        <v>23</v>
      </c>
      <c r="D91" s="7" t="s">
        <v>56</v>
      </c>
      <c r="E91" s="6">
        <v>43160.7656712963</v>
      </c>
      <c r="F91" s="4" t="s">
        <v>33</v>
      </c>
      <c r="G91" s="4" t="s">
        <v>45</v>
      </c>
    </row>
    <row r="92" spans="1:7" x14ac:dyDescent="0.3">
      <c r="A92" s="3">
        <v>180043097</v>
      </c>
      <c r="B92" s="6">
        <v>43160.75203703704</v>
      </c>
      <c r="C92" s="4" t="s">
        <v>23</v>
      </c>
      <c r="D92" s="7" t="s">
        <v>56</v>
      </c>
      <c r="E92" s="6">
        <v>43160.763807870368</v>
      </c>
      <c r="F92" s="4" t="s">
        <v>31</v>
      </c>
      <c r="G92" s="4" t="s">
        <v>45</v>
      </c>
    </row>
    <row r="93" spans="1:7" x14ac:dyDescent="0.3">
      <c r="A93" s="3">
        <v>180043097</v>
      </c>
      <c r="B93" s="6">
        <v>43160.75203703704</v>
      </c>
      <c r="C93" s="4" t="s">
        <v>23</v>
      </c>
      <c r="D93" s="7" t="s">
        <v>56</v>
      </c>
      <c r="E93" s="6">
        <v>43160.754108796296</v>
      </c>
      <c r="F93" s="4" t="s">
        <v>29</v>
      </c>
      <c r="G93" s="4" t="s">
        <v>57</v>
      </c>
    </row>
    <row r="94" spans="1:7" x14ac:dyDescent="0.3">
      <c r="A94" s="3">
        <v>180043336</v>
      </c>
      <c r="B94" s="6">
        <v>43161.312013888892</v>
      </c>
      <c r="C94" s="4" t="s">
        <v>36</v>
      </c>
      <c r="D94" s="7" t="s">
        <v>58</v>
      </c>
      <c r="E94" s="6">
        <v>43161.380127314813</v>
      </c>
      <c r="F94" s="4" t="s">
        <v>25</v>
      </c>
      <c r="G94" s="4" t="s">
        <v>59</v>
      </c>
    </row>
    <row r="95" spans="1:7" x14ac:dyDescent="0.3">
      <c r="A95" s="3">
        <v>180043336</v>
      </c>
      <c r="B95" s="6">
        <v>43161.312013888892</v>
      </c>
      <c r="C95" s="4" t="s">
        <v>36</v>
      </c>
      <c r="D95" s="7" t="s">
        <v>58</v>
      </c>
      <c r="E95" s="6">
        <v>43161.374756944446</v>
      </c>
      <c r="F95" s="4" t="s">
        <v>25</v>
      </c>
      <c r="G95" s="4" t="s">
        <v>60</v>
      </c>
    </row>
    <row r="96" spans="1:7" x14ac:dyDescent="0.3">
      <c r="A96" s="3">
        <v>180043336</v>
      </c>
      <c r="B96" s="6">
        <v>43161.312013888892</v>
      </c>
      <c r="C96" s="4" t="s">
        <v>36</v>
      </c>
      <c r="D96" s="7" t="s">
        <v>58</v>
      </c>
      <c r="E96" s="6">
        <v>43161.359837962962</v>
      </c>
      <c r="F96" s="4" t="s">
        <v>25</v>
      </c>
      <c r="G96" s="4" t="s">
        <v>61</v>
      </c>
    </row>
    <row r="97" spans="1:7" x14ac:dyDescent="0.3">
      <c r="A97" s="3">
        <v>180043336</v>
      </c>
      <c r="B97" s="6">
        <v>43161.312013888892</v>
      </c>
      <c r="C97" s="4" t="s">
        <v>36</v>
      </c>
      <c r="D97" s="7" t="s">
        <v>58</v>
      </c>
      <c r="E97" s="6">
        <v>43161.358263888891</v>
      </c>
      <c r="F97" s="4" t="s">
        <v>62</v>
      </c>
      <c r="G97" s="4" t="s">
        <v>60</v>
      </c>
    </row>
    <row r="98" spans="1:7" x14ac:dyDescent="0.3">
      <c r="A98" s="3">
        <v>180043336</v>
      </c>
      <c r="B98" s="6">
        <v>43161.312013888892</v>
      </c>
      <c r="C98" s="4" t="s">
        <v>36</v>
      </c>
      <c r="D98" s="7" t="s">
        <v>58</v>
      </c>
      <c r="E98" s="6">
        <v>43161.350613425922</v>
      </c>
      <c r="F98" s="4" t="s">
        <v>25</v>
      </c>
      <c r="G98" s="4" t="s">
        <v>42</v>
      </c>
    </row>
    <row r="99" spans="1:7" x14ac:dyDescent="0.3">
      <c r="A99" s="3">
        <v>180043336</v>
      </c>
      <c r="B99" s="6">
        <v>43161.312013888892</v>
      </c>
      <c r="C99" s="4" t="s">
        <v>36</v>
      </c>
      <c r="D99" s="7" t="s">
        <v>58</v>
      </c>
      <c r="E99" s="6">
        <v>43161.350138888891</v>
      </c>
      <c r="F99" s="4" t="s">
        <v>63</v>
      </c>
      <c r="G99" s="4" t="s">
        <v>60</v>
      </c>
    </row>
    <row r="100" spans="1:7" x14ac:dyDescent="0.3">
      <c r="A100" s="3">
        <v>180043336</v>
      </c>
      <c r="B100" s="6">
        <v>43161.312013888892</v>
      </c>
      <c r="C100" s="4" t="s">
        <v>36</v>
      </c>
      <c r="D100" s="7" t="s">
        <v>58</v>
      </c>
      <c r="E100" s="6">
        <v>43161.34851851852</v>
      </c>
      <c r="F100" s="4" t="s">
        <v>25</v>
      </c>
      <c r="G100" s="4" t="s">
        <v>64</v>
      </c>
    </row>
    <row r="101" spans="1:7" x14ac:dyDescent="0.3">
      <c r="A101" s="3">
        <v>180043336</v>
      </c>
      <c r="B101" s="6">
        <v>43161.312013888892</v>
      </c>
      <c r="C101" s="4" t="s">
        <v>36</v>
      </c>
      <c r="D101" s="7" t="s">
        <v>58</v>
      </c>
      <c r="E101" s="6">
        <v>43161.345729166664</v>
      </c>
      <c r="F101" s="4" t="s">
        <v>62</v>
      </c>
      <c r="G101" s="4" t="s">
        <v>60</v>
      </c>
    </row>
    <row r="102" spans="1:7" x14ac:dyDescent="0.3">
      <c r="A102" s="3">
        <v>180043336</v>
      </c>
      <c r="B102" s="6">
        <v>43161.312013888892</v>
      </c>
      <c r="C102" s="4" t="s">
        <v>36</v>
      </c>
      <c r="D102" s="7" t="s">
        <v>58</v>
      </c>
      <c r="E102" s="6">
        <v>43161.336064814815</v>
      </c>
      <c r="F102" s="4" t="s">
        <v>25</v>
      </c>
      <c r="G102" s="4" t="s">
        <v>65</v>
      </c>
    </row>
    <row r="103" spans="1:7" x14ac:dyDescent="0.3">
      <c r="A103" s="3">
        <v>180043336</v>
      </c>
      <c r="B103" s="6">
        <v>43161.312013888892</v>
      </c>
      <c r="C103" s="4" t="s">
        <v>36</v>
      </c>
      <c r="D103" s="7" t="s">
        <v>58</v>
      </c>
      <c r="E103" s="6">
        <v>43161.334074074075</v>
      </c>
      <c r="F103" s="4" t="s">
        <v>62</v>
      </c>
      <c r="G103" s="4" t="s">
        <v>61</v>
      </c>
    </row>
    <row r="104" spans="1:7" x14ac:dyDescent="0.3">
      <c r="A104" s="3">
        <v>180043336</v>
      </c>
      <c r="B104" s="6">
        <v>43161.312013888892</v>
      </c>
      <c r="C104" s="4" t="s">
        <v>36</v>
      </c>
      <c r="D104" s="7" t="s">
        <v>58</v>
      </c>
      <c r="E104" s="6">
        <v>43161.326192129629</v>
      </c>
      <c r="F104" s="4" t="s">
        <v>31</v>
      </c>
      <c r="G104" s="4" t="s">
        <v>42</v>
      </c>
    </row>
    <row r="105" spans="1:7" x14ac:dyDescent="0.3">
      <c r="A105" s="3">
        <v>180043336</v>
      </c>
      <c r="B105" s="6">
        <v>43161.312013888892</v>
      </c>
      <c r="C105" s="4" t="s">
        <v>36</v>
      </c>
      <c r="D105" s="7" t="s">
        <v>58</v>
      </c>
      <c r="E105" s="6">
        <v>43161.326111111113</v>
      </c>
      <c r="F105" s="4" t="s">
        <v>31</v>
      </c>
      <c r="G105" s="4" t="s">
        <v>64</v>
      </c>
    </row>
    <row r="106" spans="1:7" x14ac:dyDescent="0.3">
      <c r="A106" s="3">
        <v>180043336</v>
      </c>
      <c r="B106" s="6">
        <v>43161.312013888892</v>
      </c>
      <c r="C106" s="4" t="s">
        <v>36</v>
      </c>
      <c r="D106" s="7" t="s">
        <v>58</v>
      </c>
      <c r="E106" s="6">
        <v>43161.323506944442</v>
      </c>
      <c r="F106" s="4" t="s">
        <v>31</v>
      </c>
      <c r="G106" s="4" t="s">
        <v>59</v>
      </c>
    </row>
    <row r="107" spans="1:7" x14ac:dyDescent="0.3">
      <c r="A107" s="3">
        <v>180043336</v>
      </c>
      <c r="B107" s="6">
        <v>43161.312013888892</v>
      </c>
      <c r="C107" s="4" t="s">
        <v>36</v>
      </c>
      <c r="D107" s="7" t="s">
        <v>58</v>
      </c>
      <c r="E107" s="6">
        <v>43161.323472222219</v>
      </c>
      <c r="F107" s="4" t="s">
        <v>31</v>
      </c>
      <c r="G107" s="4" t="s">
        <v>65</v>
      </c>
    </row>
    <row r="108" spans="1:7" x14ac:dyDescent="0.3">
      <c r="A108" s="3">
        <v>180043336</v>
      </c>
      <c r="B108" s="6">
        <v>43161.312013888892</v>
      </c>
      <c r="C108" s="4" t="s">
        <v>36</v>
      </c>
      <c r="D108" s="7" t="s">
        <v>58</v>
      </c>
      <c r="E108" s="6">
        <v>43161.318749999999</v>
      </c>
      <c r="F108" s="4" t="s">
        <v>2232</v>
      </c>
      <c r="G108" s="4" t="s">
        <v>958</v>
      </c>
    </row>
    <row r="109" spans="1:7" x14ac:dyDescent="0.3">
      <c r="A109" s="3">
        <v>180043336</v>
      </c>
      <c r="B109" s="6">
        <v>43161.312013888892</v>
      </c>
      <c r="C109" s="4" t="s">
        <v>36</v>
      </c>
      <c r="D109" s="7" t="s">
        <v>58</v>
      </c>
      <c r="E109" s="6">
        <v>43161.318749999999</v>
      </c>
      <c r="F109" s="4" t="s">
        <v>2232</v>
      </c>
      <c r="G109" s="4" t="s">
        <v>958</v>
      </c>
    </row>
    <row r="110" spans="1:7" x14ac:dyDescent="0.3">
      <c r="A110" s="3">
        <v>180043336</v>
      </c>
      <c r="B110" s="6">
        <v>43161.312013888892</v>
      </c>
      <c r="C110" s="4" t="s">
        <v>36</v>
      </c>
      <c r="D110" s="7" t="s">
        <v>58</v>
      </c>
      <c r="E110" s="6">
        <v>43161.317789351851</v>
      </c>
      <c r="F110" s="4" t="s">
        <v>31</v>
      </c>
      <c r="G110" s="4" t="s">
        <v>60</v>
      </c>
    </row>
    <row r="111" spans="1:7" x14ac:dyDescent="0.3">
      <c r="A111" s="3">
        <v>180043336</v>
      </c>
      <c r="B111" s="6">
        <v>43161.312013888892</v>
      </c>
      <c r="C111" s="4" t="s">
        <v>36</v>
      </c>
      <c r="D111" s="7" t="s">
        <v>58</v>
      </c>
      <c r="E111" s="6">
        <v>43161.315115740741</v>
      </c>
      <c r="F111" s="4" t="s">
        <v>62</v>
      </c>
      <c r="G111" s="4" t="s">
        <v>61</v>
      </c>
    </row>
    <row r="112" spans="1:7" x14ac:dyDescent="0.3">
      <c r="A112" s="3">
        <v>180043336</v>
      </c>
      <c r="B112" s="6">
        <v>43161.312013888892</v>
      </c>
      <c r="C112" s="4" t="s">
        <v>36</v>
      </c>
      <c r="D112" s="7" t="s">
        <v>58</v>
      </c>
      <c r="E112" s="6">
        <v>43161.314583333333</v>
      </c>
      <c r="F112" s="4" t="s">
        <v>2233</v>
      </c>
      <c r="G112" s="4" t="s">
        <v>958</v>
      </c>
    </row>
    <row r="113" spans="1:7" x14ac:dyDescent="0.3">
      <c r="A113" s="3">
        <v>180043336</v>
      </c>
      <c r="B113" s="6">
        <v>43161.312013888892</v>
      </c>
      <c r="C113" s="4" t="s">
        <v>36</v>
      </c>
      <c r="D113" s="7" t="s">
        <v>58</v>
      </c>
      <c r="E113" s="6">
        <v>43161.314583333333</v>
      </c>
      <c r="F113" s="4" t="s">
        <v>2233</v>
      </c>
      <c r="G113" s="4" t="s">
        <v>958</v>
      </c>
    </row>
    <row r="114" spans="1:7" x14ac:dyDescent="0.3">
      <c r="A114" s="3">
        <v>180043336</v>
      </c>
      <c r="B114" s="6">
        <v>43161.312013888892</v>
      </c>
      <c r="C114" s="4" t="s">
        <v>36</v>
      </c>
      <c r="D114" s="7" t="s">
        <v>58</v>
      </c>
      <c r="E114" s="6">
        <v>43161.314409722225</v>
      </c>
      <c r="F114" s="4" t="s">
        <v>29</v>
      </c>
      <c r="G114" s="4" t="s">
        <v>65</v>
      </c>
    </row>
    <row r="115" spans="1:7" x14ac:dyDescent="0.3">
      <c r="A115" s="3">
        <v>180043336</v>
      </c>
      <c r="B115" s="6">
        <v>43161.312013888892</v>
      </c>
      <c r="C115" s="4" t="s">
        <v>36</v>
      </c>
      <c r="D115" s="7" t="s">
        <v>58</v>
      </c>
      <c r="E115" s="6">
        <v>43161.314236111109</v>
      </c>
      <c r="F115" s="4" t="s">
        <v>29</v>
      </c>
      <c r="G115" s="4" t="s">
        <v>64</v>
      </c>
    </row>
    <row r="116" spans="1:7" x14ac:dyDescent="0.3">
      <c r="A116" s="3">
        <v>180043336</v>
      </c>
      <c r="B116" s="6">
        <v>43161.312013888892</v>
      </c>
      <c r="C116" s="4" t="s">
        <v>36</v>
      </c>
      <c r="D116" s="7" t="s">
        <v>58</v>
      </c>
      <c r="E116" s="6">
        <v>43161.31318287037</v>
      </c>
      <c r="F116" s="4" t="s">
        <v>29</v>
      </c>
      <c r="G116" s="4" t="s">
        <v>42</v>
      </c>
    </row>
    <row r="117" spans="1:7" x14ac:dyDescent="0.3">
      <c r="A117" s="3">
        <v>180043336</v>
      </c>
      <c r="B117" s="6">
        <v>43161.312013888892</v>
      </c>
      <c r="C117" s="4" t="s">
        <v>36</v>
      </c>
      <c r="D117" s="7" t="s">
        <v>58</v>
      </c>
      <c r="E117" s="6">
        <v>43161.312881944446</v>
      </c>
      <c r="F117" s="4" t="s">
        <v>29</v>
      </c>
      <c r="G117" s="4" t="s">
        <v>60</v>
      </c>
    </row>
    <row r="118" spans="1:7" x14ac:dyDescent="0.3">
      <c r="A118" s="3">
        <v>180043336</v>
      </c>
      <c r="B118" s="6">
        <v>43161.312013888892</v>
      </c>
      <c r="C118" s="4" t="s">
        <v>36</v>
      </c>
      <c r="D118" s="7" t="s">
        <v>58</v>
      </c>
      <c r="E118" s="6">
        <v>43161.312118055554</v>
      </c>
      <c r="F118" s="4" t="s">
        <v>29</v>
      </c>
      <c r="G118" s="4" t="s">
        <v>59</v>
      </c>
    </row>
    <row r="119" spans="1:7" ht="15" thickBot="1" x14ac:dyDescent="0.35">
      <c r="A119" s="54">
        <v>180043336</v>
      </c>
      <c r="B119" s="55">
        <v>43161.312013888892</v>
      </c>
      <c r="C119" s="56" t="s">
        <v>36</v>
      </c>
      <c r="D119" s="57" t="s">
        <v>58</v>
      </c>
      <c r="E119" s="55">
        <v>43161.312025462961</v>
      </c>
      <c r="F119" s="56" t="s">
        <v>31</v>
      </c>
      <c r="G119" s="56" t="s">
        <v>61</v>
      </c>
    </row>
    <row r="120" spans="1:7" x14ac:dyDescent="0.3">
      <c r="A120" s="3">
        <v>180043349</v>
      </c>
      <c r="B120" s="6">
        <v>43161.332719907405</v>
      </c>
      <c r="C120" s="4" t="s">
        <v>23</v>
      </c>
      <c r="D120" s="7" t="s">
        <v>66</v>
      </c>
      <c r="E120" s="6">
        <v>43161.405428240738</v>
      </c>
      <c r="F120" s="4" t="s">
        <v>25</v>
      </c>
      <c r="G120" s="4" t="s">
        <v>65</v>
      </c>
    </row>
    <row r="121" spans="1:7" x14ac:dyDescent="0.3">
      <c r="A121" s="3">
        <v>180043349</v>
      </c>
      <c r="B121" s="6">
        <v>43161.332719907405</v>
      </c>
      <c r="C121" s="4" t="s">
        <v>23</v>
      </c>
      <c r="D121" s="7" t="s">
        <v>66</v>
      </c>
      <c r="E121" s="6">
        <v>43161.389780092592</v>
      </c>
      <c r="F121" s="4" t="s">
        <v>25</v>
      </c>
      <c r="G121" s="4" t="s">
        <v>67</v>
      </c>
    </row>
    <row r="122" spans="1:7" x14ac:dyDescent="0.3">
      <c r="A122" s="3">
        <v>180043349</v>
      </c>
      <c r="B122" s="6">
        <v>43161.332719907405</v>
      </c>
      <c r="C122" s="4" t="s">
        <v>23</v>
      </c>
      <c r="D122" s="7" t="s">
        <v>66</v>
      </c>
      <c r="E122" s="6">
        <v>43161.389756944445</v>
      </c>
      <c r="F122" s="4" t="s">
        <v>27</v>
      </c>
      <c r="G122" s="4" t="s">
        <v>65</v>
      </c>
    </row>
    <row r="123" spans="1:7" x14ac:dyDescent="0.3">
      <c r="A123" s="3">
        <v>180043349</v>
      </c>
      <c r="B123" s="6">
        <v>43161.332719907405</v>
      </c>
      <c r="C123" s="4" t="s">
        <v>23</v>
      </c>
      <c r="D123" s="7" t="s">
        <v>66</v>
      </c>
      <c r="E123" s="6">
        <v>43161.387395833335</v>
      </c>
      <c r="F123" s="4" t="s">
        <v>29</v>
      </c>
      <c r="G123" s="4" t="s">
        <v>65</v>
      </c>
    </row>
    <row r="124" spans="1:7" x14ac:dyDescent="0.3">
      <c r="A124" s="3">
        <v>180043349</v>
      </c>
      <c r="B124" s="6">
        <v>43161.332719907405</v>
      </c>
      <c r="C124" s="4" t="s">
        <v>23</v>
      </c>
      <c r="D124" s="7" t="s">
        <v>66</v>
      </c>
      <c r="E124" s="6">
        <v>43161.385983796295</v>
      </c>
      <c r="F124" s="4" t="s">
        <v>25</v>
      </c>
      <c r="G124" s="4" t="s">
        <v>68</v>
      </c>
    </row>
    <row r="125" spans="1:7" x14ac:dyDescent="0.3">
      <c r="A125" s="3">
        <v>180043349</v>
      </c>
      <c r="B125" s="6">
        <v>43161.332719907405</v>
      </c>
      <c r="C125" s="4" t="s">
        <v>23</v>
      </c>
      <c r="D125" s="7" t="s">
        <v>66</v>
      </c>
      <c r="E125" s="6">
        <v>43161.385972222219</v>
      </c>
      <c r="F125" s="4" t="s">
        <v>69</v>
      </c>
      <c r="G125" s="4" t="s">
        <v>68</v>
      </c>
    </row>
    <row r="126" spans="1:7" x14ac:dyDescent="0.3">
      <c r="A126" s="3">
        <v>180043349</v>
      </c>
      <c r="B126" s="6">
        <v>43161.332719907405</v>
      </c>
      <c r="C126" s="4" t="s">
        <v>23</v>
      </c>
      <c r="D126" s="7" t="s">
        <v>66</v>
      </c>
      <c r="E126" s="6">
        <v>43161.384270833332</v>
      </c>
      <c r="F126" s="4" t="s">
        <v>25</v>
      </c>
      <c r="G126" s="4" t="s">
        <v>43</v>
      </c>
    </row>
    <row r="127" spans="1:7" x14ac:dyDescent="0.3">
      <c r="A127" s="3">
        <v>180043349</v>
      </c>
      <c r="B127" s="6">
        <v>43161.332719907405</v>
      </c>
      <c r="C127" s="4" t="s">
        <v>23</v>
      </c>
      <c r="D127" s="7" t="s">
        <v>66</v>
      </c>
      <c r="E127" s="6">
        <v>43161.384074074071</v>
      </c>
      <c r="F127" s="4" t="s">
        <v>25</v>
      </c>
      <c r="G127" s="4" t="s">
        <v>42</v>
      </c>
    </row>
    <row r="128" spans="1:7" x14ac:dyDescent="0.3">
      <c r="A128" s="3">
        <v>180043349</v>
      </c>
      <c r="B128" s="6">
        <v>43161.332719907405</v>
      </c>
      <c r="C128" s="4" t="s">
        <v>23</v>
      </c>
      <c r="D128" s="7" t="s">
        <v>66</v>
      </c>
      <c r="E128" s="6">
        <v>43161.381620370368</v>
      </c>
      <c r="F128" s="4" t="s">
        <v>31</v>
      </c>
      <c r="G128" s="4" t="s">
        <v>43</v>
      </c>
    </row>
    <row r="129" spans="1:7" x14ac:dyDescent="0.3">
      <c r="A129" s="3">
        <v>180043349</v>
      </c>
      <c r="B129" s="6">
        <v>43161.332719907405</v>
      </c>
      <c r="C129" s="4" t="s">
        <v>23</v>
      </c>
      <c r="D129" s="7" t="s">
        <v>66</v>
      </c>
      <c r="E129" s="6">
        <v>43161.368657407409</v>
      </c>
      <c r="F129" s="4" t="s">
        <v>25</v>
      </c>
      <c r="G129" s="4" t="s">
        <v>64</v>
      </c>
    </row>
    <row r="130" spans="1:7" x14ac:dyDescent="0.3">
      <c r="A130" s="3">
        <v>180043349</v>
      </c>
      <c r="B130" s="6">
        <v>43161.332719907405</v>
      </c>
      <c r="C130" s="4" t="s">
        <v>23</v>
      </c>
      <c r="D130" s="7" t="s">
        <v>66</v>
      </c>
      <c r="E130" s="6">
        <v>43161.368645833332</v>
      </c>
      <c r="F130" s="4" t="s">
        <v>69</v>
      </c>
      <c r="G130" s="4" t="s">
        <v>64</v>
      </c>
    </row>
    <row r="131" spans="1:7" x14ac:dyDescent="0.3">
      <c r="A131" s="3">
        <v>180043349</v>
      </c>
      <c r="B131" s="6">
        <v>43161.332719907405</v>
      </c>
      <c r="C131" s="4" t="s">
        <v>23</v>
      </c>
      <c r="D131" s="7" t="s">
        <v>66</v>
      </c>
      <c r="E131" s="6">
        <v>43161.359965277778</v>
      </c>
      <c r="F131" s="4" t="s">
        <v>31</v>
      </c>
      <c r="G131" s="4" t="s">
        <v>42</v>
      </c>
    </row>
    <row r="132" spans="1:7" x14ac:dyDescent="0.3">
      <c r="A132" s="3">
        <v>180043349</v>
      </c>
      <c r="B132" s="6">
        <v>43161.332719907405</v>
      </c>
      <c r="C132" s="4" t="s">
        <v>23</v>
      </c>
      <c r="D132" s="7" t="s">
        <v>66</v>
      </c>
      <c r="E132" s="6">
        <v>43161.356249999997</v>
      </c>
      <c r="F132" s="4" t="s">
        <v>2232</v>
      </c>
      <c r="G132" s="4" t="s">
        <v>961</v>
      </c>
    </row>
    <row r="133" spans="1:7" x14ac:dyDescent="0.3">
      <c r="A133" s="3">
        <v>180043349</v>
      </c>
      <c r="B133" s="6">
        <v>43161.332719907405</v>
      </c>
      <c r="C133" s="4" t="s">
        <v>23</v>
      </c>
      <c r="D133" s="7" t="s">
        <v>66</v>
      </c>
      <c r="E133" s="6">
        <v>43161.356249999997</v>
      </c>
      <c r="F133" s="4" t="s">
        <v>2232</v>
      </c>
      <c r="G133" s="4" t="s">
        <v>961</v>
      </c>
    </row>
    <row r="134" spans="1:7" x14ac:dyDescent="0.3">
      <c r="A134" s="3">
        <v>180043349</v>
      </c>
      <c r="B134" s="6">
        <v>43161.332719907405</v>
      </c>
      <c r="C134" s="4" t="s">
        <v>23</v>
      </c>
      <c r="D134" s="7" t="s">
        <v>66</v>
      </c>
      <c r="E134" s="6">
        <v>43161.355509259258</v>
      </c>
      <c r="F134" s="4" t="s">
        <v>62</v>
      </c>
      <c r="G134" s="4" t="s">
        <v>65</v>
      </c>
    </row>
    <row r="135" spans="1:7" x14ac:dyDescent="0.3">
      <c r="A135" s="3">
        <v>180043349</v>
      </c>
      <c r="B135" s="6">
        <v>43161.332719907405</v>
      </c>
      <c r="C135" s="4" t="s">
        <v>23</v>
      </c>
      <c r="D135" s="7" t="s">
        <v>66</v>
      </c>
      <c r="E135" s="6">
        <v>43161.355196759258</v>
      </c>
      <c r="F135" s="4" t="s">
        <v>29</v>
      </c>
      <c r="G135" s="4" t="s">
        <v>64</v>
      </c>
    </row>
    <row r="136" spans="1:7" x14ac:dyDescent="0.3">
      <c r="A136" s="3">
        <v>180043349</v>
      </c>
      <c r="B136" s="6">
        <v>43161.332719907405</v>
      </c>
      <c r="C136" s="4" t="s">
        <v>23</v>
      </c>
      <c r="D136" s="7" t="s">
        <v>66</v>
      </c>
      <c r="E136" s="6">
        <v>43161.351030092592</v>
      </c>
      <c r="F136" s="4" t="s">
        <v>29</v>
      </c>
      <c r="G136" s="4" t="s">
        <v>43</v>
      </c>
    </row>
    <row r="137" spans="1:7" x14ac:dyDescent="0.3">
      <c r="A137" s="3">
        <v>180043349</v>
      </c>
      <c r="B137" s="6">
        <v>43161.332719907405</v>
      </c>
      <c r="C137" s="4" t="s">
        <v>23</v>
      </c>
      <c r="D137" s="7" t="s">
        <v>66</v>
      </c>
      <c r="E137" s="6">
        <v>43161.350648148145</v>
      </c>
      <c r="F137" s="4" t="s">
        <v>29</v>
      </c>
      <c r="G137" s="4" t="s">
        <v>42</v>
      </c>
    </row>
    <row r="138" spans="1:7" x14ac:dyDescent="0.3">
      <c r="A138" s="3">
        <v>180043349</v>
      </c>
      <c r="B138" s="6">
        <v>43161.332719907405</v>
      </c>
      <c r="C138" s="4" t="s">
        <v>23</v>
      </c>
      <c r="D138" s="7" t="s">
        <v>66</v>
      </c>
      <c r="E138" s="6">
        <v>43161.346354166664</v>
      </c>
      <c r="F138" s="4" t="s">
        <v>31</v>
      </c>
      <c r="G138" s="4" t="s">
        <v>68</v>
      </c>
    </row>
    <row r="139" spans="1:7" x14ac:dyDescent="0.3">
      <c r="A139" s="3">
        <v>180043349</v>
      </c>
      <c r="B139" s="6">
        <v>43161.332719907405</v>
      </c>
      <c r="C139" s="4" t="s">
        <v>23</v>
      </c>
      <c r="D139" s="7" t="s">
        <v>66</v>
      </c>
      <c r="E139" s="6">
        <v>43161.345833333333</v>
      </c>
      <c r="F139" s="4" t="s">
        <v>2232</v>
      </c>
      <c r="G139" s="4" t="s">
        <v>958</v>
      </c>
    </row>
    <row r="140" spans="1:7" x14ac:dyDescent="0.3">
      <c r="A140" s="3">
        <v>180043349</v>
      </c>
      <c r="B140" s="6">
        <v>43161.332719907405</v>
      </c>
      <c r="C140" s="4" t="s">
        <v>23</v>
      </c>
      <c r="D140" s="7" t="s">
        <v>66</v>
      </c>
      <c r="E140" s="6">
        <v>43161.345833333333</v>
      </c>
      <c r="F140" s="4" t="s">
        <v>2232</v>
      </c>
      <c r="G140" s="4" t="s">
        <v>958</v>
      </c>
    </row>
    <row r="141" spans="1:7" x14ac:dyDescent="0.3">
      <c r="A141" s="3">
        <v>180043349</v>
      </c>
      <c r="B141" s="6">
        <v>43161.332719907405</v>
      </c>
      <c r="C141" s="4" t="s">
        <v>23</v>
      </c>
      <c r="D141" s="7" t="s">
        <v>66</v>
      </c>
      <c r="E141" s="6">
        <v>43161.345833333333</v>
      </c>
      <c r="F141" s="4" t="s">
        <v>2233</v>
      </c>
      <c r="G141" s="4" t="s">
        <v>961</v>
      </c>
    </row>
    <row r="142" spans="1:7" x14ac:dyDescent="0.3">
      <c r="A142" s="3">
        <v>180043349</v>
      </c>
      <c r="B142" s="6">
        <v>43161.332719907405</v>
      </c>
      <c r="C142" s="4" t="s">
        <v>23</v>
      </c>
      <c r="D142" s="7" t="s">
        <v>66</v>
      </c>
      <c r="E142" s="6">
        <v>43161.345833333333</v>
      </c>
      <c r="F142" s="4" t="s">
        <v>2233</v>
      </c>
      <c r="G142" s="4" t="s">
        <v>961</v>
      </c>
    </row>
    <row r="143" spans="1:7" x14ac:dyDescent="0.3">
      <c r="A143" s="3">
        <v>180043349</v>
      </c>
      <c r="B143" s="6">
        <v>43161.332719907405</v>
      </c>
      <c r="C143" s="4" t="s">
        <v>23</v>
      </c>
      <c r="D143" s="7" t="s">
        <v>66</v>
      </c>
      <c r="E143" s="6">
        <v>43161.344004629631</v>
      </c>
      <c r="F143" s="4" t="s">
        <v>29</v>
      </c>
      <c r="G143" s="4" t="s">
        <v>68</v>
      </c>
    </row>
    <row r="144" spans="1:7" x14ac:dyDescent="0.3">
      <c r="A144" s="3">
        <v>180043349</v>
      </c>
      <c r="B144" s="6">
        <v>43161.332719907405</v>
      </c>
      <c r="C144" s="4" t="s">
        <v>23</v>
      </c>
      <c r="D144" s="7" t="s">
        <v>66</v>
      </c>
      <c r="E144" s="6">
        <v>43161.342002314814</v>
      </c>
      <c r="F144" s="4" t="s">
        <v>31</v>
      </c>
      <c r="G144" s="4" t="s">
        <v>65</v>
      </c>
    </row>
    <row r="145" spans="1:7" x14ac:dyDescent="0.3">
      <c r="A145" s="3">
        <v>180043349</v>
      </c>
      <c r="B145" s="6">
        <v>43161.332719907405</v>
      </c>
      <c r="C145" s="4" t="s">
        <v>23</v>
      </c>
      <c r="D145" s="7" t="s">
        <v>66</v>
      </c>
      <c r="E145" s="6">
        <v>43161.34065972222</v>
      </c>
      <c r="F145" s="4" t="s">
        <v>29</v>
      </c>
      <c r="G145" s="4" t="s">
        <v>67</v>
      </c>
    </row>
    <row r="146" spans="1:7" x14ac:dyDescent="0.3">
      <c r="A146" s="3">
        <v>180043349</v>
      </c>
      <c r="B146" s="6">
        <v>43161.332719907405</v>
      </c>
      <c r="C146" s="4" t="s">
        <v>23</v>
      </c>
      <c r="D146" s="7" t="s">
        <v>66</v>
      </c>
      <c r="E146" s="6">
        <v>43161.336076388892</v>
      </c>
      <c r="F146" s="4" t="s">
        <v>29</v>
      </c>
      <c r="G146" s="4" t="s">
        <v>65</v>
      </c>
    </row>
    <row r="147" spans="1:7" x14ac:dyDescent="0.3">
      <c r="A147" s="3">
        <v>180043349</v>
      </c>
      <c r="B147" s="6">
        <v>43161.332719907405</v>
      </c>
      <c r="C147" s="4" t="s">
        <v>23</v>
      </c>
      <c r="D147" s="7" t="s">
        <v>66</v>
      </c>
      <c r="E147" s="6">
        <v>43161.334027777775</v>
      </c>
      <c r="F147" s="4" t="s">
        <v>2233</v>
      </c>
      <c r="G147" s="4" t="s">
        <v>958</v>
      </c>
    </row>
    <row r="148" spans="1:7" x14ac:dyDescent="0.3">
      <c r="A148" s="3">
        <v>180043349</v>
      </c>
      <c r="B148" s="6">
        <v>43161.332719907405</v>
      </c>
      <c r="C148" s="4" t="s">
        <v>23</v>
      </c>
      <c r="D148" s="7" t="s">
        <v>66</v>
      </c>
      <c r="E148" s="6">
        <v>43161.334027777775</v>
      </c>
      <c r="F148" s="4" t="s">
        <v>2233</v>
      </c>
      <c r="G148" s="4" t="s">
        <v>958</v>
      </c>
    </row>
    <row r="149" spans="1:7" x14ac:dyDescent="0.3">
      <c r="A149" s="3">
        <v>180043384</v>
      </c>
      <c r="B149" s="6">
        <v>43161.365474537037</v>
      </c>
      <c r="C149" s="4" t="s">
        <v>36</v>
      </c>
      <c r="D149" s="7" t="s">
        <v>70</v>
      </c>
      <c r="E149" s="6">
        <v>43161.392314814817</v>
      </c>
      <c r="F149" s="4" t="s">
        <v>25</v>
      </c>
      <c r="G149" s="4" t="s">
        <v>71</v>
      </c>
    </row>
    <row r="150" spans="1:7" x14ac:dyDescent="0.3">
      <c r="A150" s="3">
        <v>180043384</v>
      </c>
      <c r="B150" s="6">
        <v>43161.365474537037</v>
      </c>
      <c r="C150" s="4" t="s">
        <v>36</v>
      </c>
      <c r="D150" s="7" t="s">
        <v>70</v>
      </c>
      <c r="E150" s="6">
        <v>43161.386504629627</v>
      </c>
      <c r="F150" s="4" t="s">
        <v>31</v>
      </c>
      <c r="G150" s="4" t="s">
        <v>71</v>
      </c>
    </row>
    <row r="151" spans="1:7" x14ac:dyDescent="0.3">
      <c r="A151" s="3">
        <v>180043384</v>
      </c>
      <c r="B151" s="6">
        <v>43161.365474537037</v>
      </c>
      <c r="C151" s="4" t="s">
        <v>36</v>
      </c>
      <c r="D151" s="7" t="s">
        <v>70</v>
      </c>
      <c r="E151" s="6">
        <v>43161.386261574073</v>
      </c>
      <c r="F151" s="4" t="s">
        <v>25</v>
      </c>
      <c r="G151" s="4" t="s">
        <v>72</v>
      </c>
    </row>
    <row r="152" spans="1:7" x14ac:dyDescent="0.3">
      <c r="A152" s="3">
        <v>180043384</v>
      </c>
      <c r="B152" s="6">
        <v>43161.365474537037</v>
      </c>
      <c r="C152" s="4" t="s">
        <v>36</v>
      </c>
      <c r="D152" s="7" t="s">
        <v>70</v>
      </c>
      <c r="E152" s="6">
        <v>43161.379641203705</v>
      </c>
      <c r="F152" s="4" t="s">
        <v>31</v>
      </c>
      <c r="G152" s="4" t="s">
        <v>72</v>
      </c>
    </row>
    <row r="153" spans="1:7" x14ac:dyDescent="0.3">
      <c r="A153" s="3">
        <v>180043384</v>
      </c>
      <c r="B153" s="6">
        <v>43161.365474537037</v>
      </c>
      <c r="C153" s="4" t="s">
        <v>36</v>
      </c>
      <c r="D153" s="7" t="s">
        <v>70</v>
      </c>
      <c r="E153" s="6">
        <v>43161.379594907405</v>
      </c>
      <c r="F153" s="4" t="s">
        <v>29</v>
      </c>
      <c r="G153" s="4" t="s">
        <v>72</v>
      </c>
    </row>
    <row r="154" spans="1:7" x14ac:dyDescent="0.3">
      <c r="A154" s="3">
        <v>180043384</v>
      </c>
      <c r="B154" s="6">
        <v>43161.365474537037</v>
      </c>
      <c r="C154" s="4" t="s">
        <v>36</v>
      </c>
      <c r="D154" s="7" t="s">
        <v>70</v>
      </c>
      <c r="E154" s="6">
        <v>43161.372314814813</v>
      </c>
      <c r="F154" s="4" t="s">
        <v>29</v>
      </c>
      <c r="G154" s="4" t="s">
        <v>71</v>
      </c>
    </row>
    <row r="155" spans="1:7" x14ac:dyDescent="0.3">
      <c r="A155" s="3">
        <v>180043439</v>
      </c>
      <c r="B155" s="6">
        <v>43161.399791666663</v>
      </c>
      <c r="C155" s="4" t="s">
        <v>36</v>
      </c>
      <c r="D155" s="7" t="s">
        <v>73</v>
      </c>
      <c r="E155" s="6">
        <v>43161.462847222225</v>
      </c>
      <c r="F155" s="4" t="s">
        <v>25</v>
      </c>
      <c r="G155" s="4" t="s">
        <v>74</v>
      </c>
    </row>
    <row r="156" spans="1:7" x14ac:dyDescent="0.3">
      <c r="A156" s="3">
        <v>180043439</v>
      </c>
      <c r="B156" s="6">
        <v>43161.399791666663</v>
      </c>
      <c r="C156" s="4" t="s">
        <v>36</v>
      </c>
      <c r="D156" s="7" t="s">
        <v>73</v>
      </c>
      <c r="E156" s="6">
        <v>43161.448750000003</v>
      </c>
      <c r="F156" s="4" t="s">
        <v>25</v>
      </c>
      <c r="G156" s="4" t="s">
        <v>75</v>
      </c>
    </row>
    <row r="157" spans="1:7" x14ac:dyDescent="0.3">
      <c r="A157" s="3">
        <v>180043439</v>
      </c>
      <c r="B157" s="6">
        <v>43161.399791666663</v>
      </c>
      <c r="C157" s="4" t="s">
        <v>36</v>
      </c>
      <c r="D157" s="7" t="s">
        <v>73</v>
      </c>
      <c r="E157" s="6">
        <v>43161.427511574075</v>
      </c>
      <c r="F157" s="4" t="s">
        <v>25</v>
      </c>
      <c r="G157" s="4" t="s">
        <v>76</v>
      </c>
    </row>
    <row r="158" spans="1:7" x14ac:dyDescent="0.3">
      <c r="A158" s="3">
        <v>180043439</v>
      </c>
      <c r="B158" s="6">
        <v>43161.399791666663</v>
      </c>
      <c r="C158" s="4" t="s">
        <v>36</v>
      </c>
      <c r="D158" s="7" t="s">
        <v>73</v>
      </c>
      <c r="E158" s="6">
        <v>43161.412395833337</v>
      </c>
      <c r="F158" s="4" t="s">
        <v>32</v>
      </c>
      <c r="G158" s="4" t="s">
        <v>76</v>
      </c>
    </row>
    <row r="159" spans="1:7" x14ac:dyDescent="0.3">
      <c r="A159" s="3">
        <v>180043439</v>
      </c>
      <c r="B159" s="6">
        <v>43161.399791666663</v>
      </c>
      <c r="C159" s="4" t="s">
        <v>36</v>
      </c>
      <c r="D159" s="7" t="s">
        <v>73</v>
      </c>
      <c r="E159" s="6">
        <v>43161.410717592589</v>
      </c>
      <c r="F159" s="4" t="s">
        <v>31</v>
      </c>
      <c r="G159" s="4" t="s">
        <v>76</v>
      </c>
    </row>
    <row r="160" spans="1:7" x14ac:dyDescent="0.3">
      <c r="A160" s="3">
        <v>180043439</v>
      </c>
      <c r="B160" s="6">
        <v>43161.399791666663</v>
      </c>
      <c r="C160" s="4" t="s">
        <v>36</v>
      </c>
      <c r="D160" s="7" t="s">
        <v>73</v>
      </c>
      <c r="E160" s="6">
        <v>43161.405578703707</v>
      </c>
      <c r="F160" s="4" t="s">
        <v>31</v>
      </c>
      <c r="G160" s="4" t="s">
        <v>74</v>
      </c>
    </row>
    <row r="161" spans="1:7" x14ac:dyDescent="0.3">
      <c r="A161" s="3">
        <v>180043439</v>
      </c>
      <c r="B161" s="6">
        <v>43161.399791666663</v>
      </c>
      <c r="C161" s="4" t="s">
        <v>36</v>
      </c>
      <c r="D161" s="7" t="s">
        <v>73</v>
      </c>
      <c r="E161" s="6">
        <v>43161.404583333337</v>
      </c>
      <c r="F161" s="4" t="s">
        <v>31</v>
      </c>
      <c r="G161" s="4" t="s">
        <v>75</v>
      </c>
    </row>
    <row r="162" spans="1:7" x14ac:dyDescent="0.3">
      <c r="A162" s="3">
        <v>180043439</v>
      </c>
      <c r="B162" s="6">
        <v>43161.399791666663</v>
      </c>
      <c r="C162" s="4" t="s">
        <v>36</v>
      </c>
      <c r="D162" s="7" t="s">
        <v>73</v>
      </c>
      <c r="E162" s="6">
        <v>43161.40347222222</v>
      </c>
      <c r="F162" s="4" t="s">
        <v>29</v>
      </c>
      <c r="G162" s="4" t="s">
        <v>75</v>
      </c>
    </row>
    <row r="163" spans="1:7" x14ac:dyDescent="0.3">
      <c r="A163" s="3">
        <v>180043439</v>
      </c>
      <c r="B163" s="6">
        <v>43161.399791666663</v>
      </c>
      <c r="C163" s="4" t="s">
        <v>36</v>
      </c>
      <c r="D163" s="7" t="s">
        <v>73</v>
      </c>
      <c r="E163" s="6">
        <v>43161.401400462964</v>
      </c>
      <c r="F163" s="4" t="s">
        <v>29</v>
      </c>
      <c r="G163" s="4" t="s">
        <v>76</v>
      </c>
    </row>
    <row r="164" spans="1:7" x14ac:dyDescent="0.3">
      <c r="A164" s="3">
        <v>180043439</v>
      </c>
      <c r="B164" s="6">
        <v>43161.399791666663</v>
      </c>
      <c r="C164" s="4" t="s">
        <v>36</v>
      </c>
      <c r="D164" s="7" t="s">
        <v>73</v>
      </c>
      <c r="E164" s="6">
        <v>43161.40121527778</v>
      </c>
      <c r="F164" s="4" t="s">
        <v>29</v>
      </c>
      <c r="G164" s="4" t="s">
        <v>74</v>
      </c>
    </row>
    <row r="165" spans="1:7" x14ac:dyDescent="0.3">
      <c r="A165" s="3">
        <v>180043492</v>
      </c>
      <c r="B165" s="6">
        <v>43161.459918981483</v>
      </c>
      <c r="C165" s="4" t="s">
        <v>23</v>
      </c>
      <c r="D165" s="7" t="s">
        <v>77</v>
      </c>
      <c r="E165" s="6">
        <v>43161.543287037035</v>
      </c>
      <c r="F165" s="4" t="s">
        <v>25</v>
      </c>
      <c r="G165" s="4" t="s">
        <v>65</v>
      </c>
    </row>
    <row r="166" spans="1:7" x14ac:dyDescent="0.3">
      <c r="A166" s="3">
        <v>180043492</v>
      </c>
      <c r="B166" s="6">
        <v>43161.459918981483</v>
      </c>
      <c r="C166" s="4" t="s">
        <v>23</v>
      </c>
      <c r="D166" s="7" t="s">
        <v>77</v>
      </c>
      <c r="E166" s="6">
        <v>43161.538182870368</v>
      </c>
      <c r="F166" s="4" t="s">
        <v>25</v>
      </c>
      <c r="G166" s="4" t="s">
        <v>43</v>
      </c>
    </row>
    <row r="167" spans="1:7" x14ac:dyDescent="0.3">
      <c r="A167" s="3">
        <v>180043492</v>
      </c>
      <c r="B167" s="6">
        <v>43161.459918981483</v>
      </c>
      <c r="C167" s="4" t="s">
        <v>23</v>
      </c>
      <c r="D167" s="7" t="s">
        <v>77</v>
      </c>
      <c r="E167" s="6">
        <v>43161.534675925926</v>
      </c>
      <c r="F167" s="4" t="s">
        <v>78</v>
      </c>
      <c r="G167" s="4" t="s">
        <v>43</v>
      </c>
    </row>
    <row r="168" spans="1:7" x14ac:dyDescent="0.3">
      <c r="A168" s="3">
        <v>180043492</v>
      </c>
      <c r="B168" s="6">
        <v>43161.459918981483</v>
      </c>
      <c r="C168" s="4" t="s">
        <v>23</v>
      </c>
      <c r="D168" s="7" t="s">
        <v>77</v>
      </c>
      <c r="E168" s="6">
        <v>43161.534421296295</v>
      </c>
      <c r="F168" s="4" t="s">
        <v>63</v>
      </c>
      <c r="G168" s="4" t="s">
        <v>65</v>
      </c>
    </row>
    <row r="169" spans="1:7" x14ac:dyDescent="0.3">
      <c r="A169" s="3">
        <v>180043492</v>
      </c>
      <c r="B169" s="6">
        <v>43161.459918981483</v>
      </c>
      <c r="C169" s="4" t="s">
        <v>23</v>
      </c>
      <c r="D169" s="7" t="s">
        <v>77</v>
      </c>
      <c r="E169" s="6">
        <v>43161.534166666665</v>
      </c>
      <c r="F169" s="4" t="s">
        <v>25</v>
      </c>
      <c r="G169" s="4" t="s">
        <v>42</v>
      </c>
    </row>
    <row r="170" spans="1:7" x14ac:dyDescent="0.3">
      <c r="A170" s="3">
        <v>180043492</v>
      </c>
      <c r="B170" s="6">
        <v>43161.459918981483</v>
      </c>
      <c r="C170" s="4" t="s">
        <v>23</v>
      </c>
      <c r="D170" s="7" t="s">
        <v>77</v>
      </c>
      <c r="E170" s="6">
        <v>43161.518842592595</v>
      </c>
      <c r="F170" s="4" t="s">
        <v>63</v>
      </c>
      <c r="G170" s="4" t="s">
        <v>65</v>
      </c>
    </row>
    <row r="171" spans="1:7" x14ac:dyDescent="0.3">
      <c r="A171" s="3">
        <v>180043492</v>
      </c>
      <c r="B171" s="6">
        <v>43161.459918981483</v>
      </c>
      <c r="C171" s="4" t="s">
        <v>23</v>
      </c>
      <c r="D171" s="7" t="s">
        <v>77</v>
      </c>
      <c r="E171" s="6">
        <v>43161.512708333335</v>
      </c>
      <c r="F171" s="4" t="s">
        <v>25</v>
      </c>
      <c r="G171" s="4" t="s">
        <v>79</v>
      </c>
    </row>
    <row r="172" spans="1:7" x14ac:dyDescent="0.3">
      <c r="A172" s="3">
        <v>180043492</v>
      </c>
      <c r="B172" s="6">
        <v>43161.459918981483</v>
      </c>
      <c r="C172" s="4" t="s">
        <v>23</v>
      </c>
      <c r="D172" s="7" t="s">
        <v>77</v>
      </c>
      <c r="E172" s="6">
        <v>43161.507013888891</v>
      </c>
      <c r="F172" s="4" t="s">
        <v>25</v>
      </c>
      <c r="G172" s="4" t="s">
        <v>64</v>
      </c>
    </row>
    <row r="173" spans="1:7" x14ac:dyDescent="0.3">
      <c r="A173" s="3">
        <v>180043492</v>
      </c>
      <c r="B173" s="6">
        <v>43161.459918981483</v>
      </c>
      <c r="C173" s="4" t="s">
        <v>23</v>
      </c>
      <c r="D173" s="7" t="s">
        <v>77</v>
      </c>
      <c r="E173" s="6">
        <v>43161.504907407405</v>
      </c>
      <c r="F173" s="4" t="s">
        <v>25</v>
      </c>
      <c r="G173" s="4" t="s">
        <v>60</v>
      </c>
    </row>
    <row r="174" spans="1:7" x14ac:dyDescent="0.3">
      <c r="A174" s="3">
        <v>180043492</v>
      </c>
      <c r="B174" s="6">
        <v>43161.459918981483</v>
      </c>
      <c r="C174" s="4" t="s">
        <v>23</v>
      </c>
      <c r="D174" s="7" t="s">
        <v>77</v>
      </c>
      <c r="E174" s="6">
        <v>43161.494699074072</v>
      </c>
      <c r="F174" s="4" t="s">
        <v>63</v>
      </c>
      <c r="G174" s="4" t="s">
        <v>65</v>
      </c>
    </row>
    <row r="175" spans="1:7" x14ac:dyDescent="0.3">
      <c r="A175" s="3">
        <v>180043492</v>
      </c>
      <c r="B175" s="6">
        <v>43161.459918981483</v>
      </c>
      <c r="C175" s="4" t="s">
        <v>23</v>
      </c>
      <c r="D175" s="7" t="s">
        <v>77</v>
      </c>
      <c r="E175" s="6">
        <v>43161.488437499997</v>
      </c>
      <c r="F175" s="4" t="s">
        <v>25</v>
      </c>
      <c r="G175" s="4" t="s">
        <v>34</v>
      </c>
    </row>
    <row r="176" spans="1:7" x14ac:dyDescent="0.3">
      <c r="A176" s="3">
        <v>180043492</v>
      </c>
      <c r="B176" s="6">
        <v>43161.459918981483</v>
      </c>
      <c r="C176" s="4" t="s">
        <v>23</v>
      </c>
      <c r="D176" s="7" t="s">
        <v>77</v>
      </c>
      <c r="E176" s="6">
        <v>43161.487951388888</v>
      </c>
      <c r="F176" s="4" t="s">
        <v>63</v>
      </c>
      <c r="G176" s="4" t="s">
        <v>65</v>
      </c>
    </row>
    <row r="177" spans="1:7" x14ac:dyDescent="0.3">
      <c r="A177" s="3">
        <v>180043492</v>
      </c>
      <c r="B177" s="6">
        <v>43161.459918981483</v>
      </c>
      <c r="C177" s="4" t="s">
        <v>23</v>
      </c>
      <c r="D177" s="7" t="s">
        <v>77</v>
      </c>
      <c r="E177" s="6">
        <v>43161.484016203707</v>
      </c>
      <c r="F177" s="4" t="s">
        <v>31</v>
      </c>
      <c r="G177" s="4" t="s">
        <v>34</v>
      </c>
    </row>
    <row r="178" spans="1:7" x14ac:dyDescent="0.3">
      <c r="A178" s="3">
        <v>180043492</v>
      </c>
      <c r="B178" s="6">
        <v>43161.459918981483</v>
      </c>
      <c r="C178" s="4" t="s">
        <v>23</v>
      </c>
      <c r="D178" s="7" t="s">
        <v>77</v>
      </c>
      <c r="E178" s="6">
        <v>43161.483877314815</v>
      </c>
      <c r="F178" s="4" t="s">
        <v>25</v>
      </c>
      <c r="G178" s="4" t="s">
        <v>34</v>
      </c>
    </row>
    <row r="179" spans="1:7" x14ac:dyDescent="0.3">
      <c r="A179" s="3">
        <v>180043492</v>
      </c>
      <c r="B179" s="6">
        <v>43161.459918981483</v>
      </c>
      <c r="C179" s="4" t="s">
        <v>23</v>
      </c>
      <c r="D179" s="7" t="s">
        <v>77</v>
      </c>
      <c r="E179" s="6">
        <v>43161.483854166669</v>
      </c>
      <c r="F179" s="4" t="s">
        <v>25</v>
      </c>
      <c r="G179" s="4" t="s">
        <v>61</v>
      </c>
    </row>
    <row r="180" spans="1:7" x14ac:dyDescent="0.3">
      <c r="A180" s="3">
        <v>180043492</v>
      </c>
      <c r="B180" s="6">
        <v>43161.459918981483</v>
      </c>
      <c r="C180" s="4" t="s">
        <v>23</v>
      </c>
      <c r="D180" s="7" t="s">
        <v>77</v>
      </c>
      <c r="E180" s="6">
        <v>43161.482187499998</v>
      </c>
      <c r="F180" s="4" t="s">
        <v>62</v>
      </c>
      <c r="G180" s="4" t="s">
        <v>60</v>
      </c>
    </row>
    <row r="181" spans="1:7" x14ac:dyDescent="0.3">
      <c r="A181" s="3">
        <v>180043492</v>
      </c>
      <c r="B181" s="6">
        <v>43161.459918981483</v>
      </c>
      <c r="C181" s="4" t="s">
        <v>23</v>
      </c>
      <c r="D181" s="7" t="s">
        <v>77</v>
      </c>
      <c r="E181" s="6">
        <v>43161.477037037039</v>
      </c>
      <c r="F181" s="4" t="s">
        <v>31</v>
      </c>
      <c r="G181" s="4" t="s">
        <v>42</v>
      </c>
    </row>
    <row r="182" spans="1:7" x14ac:dyDescent="0.3">
      <c r="A182" s="3">
        <v>180043492</v>
      </c>
      <c r="B182" s="6">
        <v>43161.459918981483</v>
      </c>
      <c r="C182" s="4" t="s">
        <v>23</v>
      </c>
      <c r="D182" s="7" t="s">
        <v>77</v>
      </c>
      <c r="E182" s="6">
        <v>43161.47420138889</v>
      </c>
      <c r="F182" s="4" t="s">
        <v>62</v>
      </c>
      <c r="G182" s="4" t="s">
        <v>34</v>
      </c>
    </row>
    <row r="183" spans="1:7" x14ac:dyDescent="0.3">
      <c r="A183" s="3">
        <v>180043492</v>
      </c>
      <c r="B183" s="6">
        <v>43161.459918981483</v>
      </c>
      <c r="C183" s="4" t="s">
        <v>23</v>
      </c>
      <c r="D183" s="7" t="s">
        <v>77</v>
      </c>
      <c r="E183" s="6">
        <v>43161.47351851852</v>
      </c>
      <c r="F183" s="4" t="s">
        <v>31</v>
      </c>
      <c r="G183" s="4" t="s">
        <v>43</v>
      </c>
    </row>
    <row r="184" spans="1:7" x14ac:dyDescent="0.3">
      <c r="A184" s="3">
        <v>180043492</v>
      </c>
      <c r="B184" s="6">
        <v>43161.459918981483</v>
      </c>
      <c r="C184" s="4" t="s">
        <v>23</v>
      </c>
      <c r="D184" s="7" t="s">
        <v>77</v>
      </c>
      <c r="E184" s="6">
        <v>43161.47246527778</v>
      </c>
      <c r="F184" s="4" t="s">
        <v>31</v>
      </c>
      <c r="G184" s="4" t="s">
        <v>64</v>
      </c>
    </row>
    <row r="185" spans="1:7" x14ac:dyDescent="0.3">
      <c r="A185" s="3">
        <v>180043492</v>
      </c>
      <c r="B185" s="6">
        <v>43161.459918981483</v>
      </c>
      <c r="C185" s="4" t="s">
        <v>23</v>
      </c>
      <c r="D185" s="7" t="s">
        <v>77</v>
      </c>
      <c r="E185" s="6">
        <v>43161.469490740739</v>
      </c>
      <c r="F185" s="4" t="s">
        <v>31</v>
      </c>
      <c r="G185" s="4" t="s">
        <v>61</v>
      </c>
    </row>
    <row r="186" spans="1:7" x14ac:dyDescent="0.3">
      <c r="A186" s="3">
        <v>180043492</v>
      </c>
      <c r="B186" s="6">
        <v>43161.459918981483</v>
      </c>
      <c r="C186" s="4" t="s">
        <v>23</v>
      </c>
      <c r="D186" s="7" t="s">
        <v>77</v>
      </c>
      <c r="E186" s="6">
        <v>43161.469490740739</v>
      </c>
      <c r="F186" s="4" t="s">
        <v>31</v>
      </c>
      <c r="G186" s="4" t="s">
        <v>65</v>
      </c>
    </row>
    <row r="187" spans="1:7" x14ac:dyDescent="0.3">
      <c r="A187" s="3">
        <v>180043492</v>
      </c>
      <c r="B187" s="6">
        <v>43161.459918981483</v>
      </c>
      <c r="C187" s="4" t="s">
        <v>23</v>
      </c>
      <c r="D187" s="7" t="s">
        <v>77</v>
      </c>
      <c r="E187" s="6">
        <v>43161.469490740739</v>
      </c>
      <c r="F187" s="4" t="s">
        <v>31</v>
      </c>
      <c r="G187" s="4" t="s">
        <v>60</v>
      </c>
    </row>
    <row r="188" spans="1:7" x14ac:dyDescent="0.3">
      <c r="A188" s="3">
        <v>180043492</v>
      </c>
      <c r="B188" s="6">
        <v>43161.459918981483</v>
      </c>
      <c r="C188" s="4" t="s">
        <v>23</v>
      </c>
      <c r="D188" s="7" t="s">
        <v>77</v>
      </c>
      <c r="E188" s="6">
        <v>43161.467245370368</v>
      </c>
      <c r="F188" s="4" t="s">
        <v>31</v>
      </c>
      <c r="G188" s="4" t="s">
        <v>34</v>
      </c>
    </row>
    <row r="189" spans="1:7" x14ac:dyDescent="0.3">
      <c r="A189" s="3">
        <v>180043492</v>
      </c>
      <c r="B189" s="6">
        <v>43161.459918981483</v>
      </c>
      <c r="C189" s="4" t="s">
        <v>23</v>
      </c>
      <c r="D189" s="7" t="s">
        <v>77</v>
      </c>
      <c r="E189" s="6">
        <v>43161.466377314813</v>
      </c>
      <c r="F189" s="4" t="s">
        <v>31</v>
      </c>
      <c r="G189" s="4" t="s">
        <v>79</v>
      </c>
    </row>
    <row r="190" spans="1:7" x14ac:dyDescent="0.3">
      <c r="A190" s="3">
        <v>180043492</v>
      </c>
      <c r="B190" s="6">
        <v>43161.459918981483</v>
      </c>
      <c r="C190" s="4" t="s">
        <v>23</v>
      </c>
      <c r="D190" s="7" t="s">
        <v>77</v>
      </c>
      <c r="E190" s="6">
        <v>43161.464525462965</v>
      </c>
      <c r="F190" s="4" t="s">
        <v>29</v>
      </c>
      <c r="G190" s="4" t="s">
        <v>60</v>
      </c>
    </row>
    <row r="191" spans="1:7" x14ac:dyDescent="0.3">
      <c r="A191" s="3">
        <v>180043492</v>
      </c>
      <c r="B191" s="6">
        <v>43161.459918981483</v>
      </c>
      <c r="C191" s="4" t="s">
        <v>23</v>
      </c>
      <c r="D191" s="7" t="s">
        <v>77</v>
      </c>
      <c r="E191" s="6">
        <v>43161.463159722225</v>
      </c>
      <c r="F191" s="4" t="s">
        <v>29</v>
      </c>
      <c r="G191" s="4" t="s">
        <v>34</v>
      </c>
    </row>
    <row r="192" spans="1:7" x14ac:dyDescent="0.3">
      <c r="A192" s="3">
        <v>180043492</v>
      </c>
      <c r="B192" s="6">
        <v>43161.459918981483</v>
      </c>
      <c r="C192" s="4" t="s">
        <v>23</v>
      </c>
      <c r="D192" s="7" t="s">
        <v>77</v>
      </c>
      <c r="E192" s="6">
        <v>43161.463101851848</v>
      </c>
      <c r="F192" s="4" t="s">
        <v>29</v>
      </c>
      <c r="G192" s="4" t="s">
        <v>42</v>
      </c>
    </row>
    <row r="193" spans="1:7" x14ac:dyDescent="0.3">
      <c r="A193" s="3">
        <v>180043492</v>
      </c>
      <c r="B193" s="6">
        <v>43161.459918981483</v>
      </c>
      <c r="C193" s="4" t="s">
        <v>23</v>
      </c>
      <c r="D193" s="7" t="s">
        <v>77</v>
      </c>
      <c r="E193" s="6">
        <v>43161.462939814817</v>
      </c>
      <c r="F193" s="4" t="s">
        <v>29</v>
      </c>
      <c r="G193" s="4" t="s">
        <v>61</v>
      </c>
    </row>
    <row r="194" spans="1:7" x14ac:dyDescent="0.3">
      <c r="A194" s="3">
        <v>180043492</v>
      </c>
      <c r="B194" s="6">
        <v>43161.459918981483</v>
      </c>
      <c r="C194" s="4" t="s">
        <v>23</v>
      </c>
      <c r="D194" s="7" t="s">
        <v>77</v>
      </c>
      <c r="E194" s="6">
        <v>43161.462847222225</v>
      </c>
      <c r="F194" s="4" t="s">
        <v>29</v>
      </c>
      <c r="G194" s="4" t="s">
        <v>64</v>
      </c>
    </row>
    <row r="195" spans="1:7" x14ac:dyDescent="0.3">
      <c r="A195" s="3">
        <v>180043492</v>
      </c>
      <c r="B195" s="6">
        <v>43161.459918981483</v>
      </c>
      <c r="C195" s="4" t="s">
        <v>23</v>
      </c>
      <c r="D195" s="7" t="s">
        <v>77</v>
      </c>
      <c r="E195" s="6">
        <v>43161.461817129632</v>
      </c>
      <c r="F195" s="4" t="s">
        <v>29</v>
      </c>
      <c r="G195" s="4" t="s">
        <v>43</v>
      </c>
    </row>
    <row r="196" spans="1:7" x14ac:dyDescent="0.3">
      <c r="A196" s="3">
        <v>180043492</v>
      </c>
      <c r="B196" s="6">
        <v>43161.459918981483</v>
      </c>
      <c r="C196" s="4" t="s">
        <v>23</v>
      </c>
      <c r="D196" s="7" t="s">
        <v>77</v>
      </c>
      <c r="E196" s="6">
        <v>43161.461759259262</v>
      </c>
      <c r="F196" s="4" t="s">
        <v>29</v>
      </c>
      <c r="G196" s="4" t="s">
        <v>65</v>
      </c>
    </row>
    <row r="197" spans="1:7" x14ac:dyDescent="0.3">
      <c r="A197" s="3">
        <v>180043719</v>
      </c>
      <c r="B197" s="6">
        <v>43161.6953125</v>
      </c>
      <c r="C197" s="4" t="s">
        <v>36</v>
      </c>
      <c r="D197" s="7" t="s">
        <v>80</v>
      </c>
      <c r="E197" s="6">
        <v>43161.738969907405</v>
      </c>
      <c r="F197" s="4" t="s">
        <v>25</v>
      </c>
      <c r="G197" s="4" t="s">
        <v>81</v>
      </c>
    </row>
    <row r="198" spans="1:7" x14ac:dyDescent="0.3">
      <c r="A198" s="3">
        <v>180043719</v>
      </c>
      <c r="B198" s="6">
        <v>43161.6953125</v>
      </c>
      <c r="C198" s="4" t="s">
        <v>36</v>
      </c>
      <c r="D198" s="7" t="s">
        <v>80</v>
      </c>
      <c r="E198" s="6">
        <v>43161.721701388888</v>
      </c>
      <c r="F198" s="4" t="s">
        <v>25</v>
      </c>
      <c r="G198" s="4" t="s">
        <v>82</v>
      </c>
    </row>
    <row r="199" spans="1:7" x14ac:dyDescent="0.3">
      <c r="A199" s="3">
        <v>180043719</v>
      </c>
      <c r="B199" s="6">
        <v>43161.6953125</v>
      </c>
      <c r="C199" s="4" t="s">
        <v>36</v>
      </c>
      <c r="D199" s="7" t="s">
        <v>80</v>
      </c>
      <c r="E199" s="6">
        <v>43161.721689814818</v>
      </c>
      <c r="F199" s="4" t="s">
        <v>62</v>
      </c>
      <c r="G199" s="4" t="s">
        <v>82</v>
      </c>
    </row>
    <row r="200" spans="1:7" x14ac:dyDescent="0.3">
      <c r="A200" s="3">
        <v>180043719</v>
      </c>
      <c r="B200" s="6">
        <v>43161.6953125</v>
      </c>
      <c r="C200" s="4" t="s">
        <v>36</v>
      </c>
      <c r="D200" s="7" t="s">
        <v>80</v>
      </c>
      <c r="E200" s="6">
        <v>43161.71466435185</v>
      </c>
      <c r="F200" s="4" t="s">
        <v>25</v>
      </c>
      <c r="G200" s="4" t="s">
        <v>42</v>
      </c>
    </row>
    <row r="201" spans="1:7" x14ac:dyDescent="0.3">
      <c r="A201" s="3">
        <v>180043719</v>
      </c>
      <c r="B201" s="6">
        <v>43161.6953125</v>
      </c>
      <c r="C201" s="4" t="s">
        <v>36</v>
      </c>
      <c r="D201" s="7" t="s">
        <v>80</v>
      </c>
      <c r="E201" s="6">
        <v>43161.707476851851</v>
      </c>
      <c r="F201" s="4" t="s">
        <v>31</v>
      </c>
      <c r="G201" s="4" t="s">
        <v>81</v>
      </c>
    </row>
    <row r="202" spans="1:7" x14ac:dyDescent="0.3">
      <c r="A202" s="3">
        <v>180043719</v>
      </c>
      <c r="B202" s="6">
        <v>43161.6953125</v>
      </c>
      <c r="C202" s="4" t="s">
        <v>36</v>
      </c>
      <c r="D202" s="7" t="s">
        <v>80</v>
      </c>
      <c r="E202" s="6">
        <v>43161.700925925928</v>
      </c>
      <c r="F202" s="4" t="s">
        <v>31</v>
      </c>
      <c r="G202" s="4" t="s">
        <v>42</v>
      </c>
    </row>
    <row r="203" spans="1:7" x14ac:dyDescent="0.3">
      <c r="A203" s="3">
        <v>180043719</v>
      </c>
      <c r="B203" s="6">
        <v>43161.6953125</v>
      </c>
      <c r="C203" s="4" t="s">
        <v>36</v>
      </c>
      <c r="D203" s="7" t="s">
        <v>80</v>
      </c>
      <c r="E203" s="6">
        <v>43161.698692129627</v>
      </c>
      <c r="F203" s="4" t="s">
        <v>29</v>
      </c>
      <c r="G203" s="4" t="s">
        <v>81</v>
      </c>
    </row>
    <row r="204" spans="1:7" x14ac:dyDescent="0.3">
      <c r="A204" s="3">
        <v>180043719</v>
      </c>
      <c r="B204" s="6">
        <v>43161.6953125</v>
      </c>
      <c r="C204" s="4" t="s">
        <v>36</v>
      </c>
      <c r="D204" s="7" t="s">
        <v>80</v>
      </c>
      <c r="E204" s="6">
        <v>43161.698159722226</v>
      </c>
      <c r="F204" s="4" t="s">
        <v>25</v>
      </c>
      <c r="G204" s="4" t="s">
        <v>83</v>
      </c>
    </row>
    <row r="205" spans="1:7" x14ac:dyDescent="0.3">
      <c r="A205" s="3">
        <v>180043719</v>
      </c>
      <c r="B205" s="6">
        <v>43161.6953125</v>
      </c>
      <c r="C205" s="4" t="s">
        <v>36</v>
      </c>
      <c r="D205" s="7" t="s">
        <v>80</v>
      </c>
      <c r="E205" s="6">
        <v>43161.69804398148</v>
      </c>
      <c r="F205" s="4" t="s">
        <v>29</v>
      </c>
      <c r="G205" s="4" t="s">
        <v>82</v>
      </c>
    </row>
    <row r="206" spans="1:7" x14ac:dyDescent="0.3">
      <c r="A206" s="3">
        <v>180043719</v>
      </c>
      <c r="B206" s="6">
        <v>43161.6953125</v>
      </c>
      <c r="C206" s="4" t="s">
        <v>36</v>
      </c>
      <c r="D206" s="7" t="s">
        <v>80</v>
      </c>
      <c r="E206" s="6">
        <v>43161.697997685187</v>
      </c>
      <c r="F206" s="4" t="s">
        <v>29</v>
      </c>
      <c r="G206" s="4" t="s">
        <v>42</v>
      </c>
    </row>
    <row r="207" spans="1:7" x14ac:dyDescent="0.3">
      <c r="A207" s="3">
        <v>180043719</v>
      </c>
      <c r="B207" s="6">
        <v>43161.6953125</v>
      </c>
      <c r="C207" s="4" t="s">
        <v>36</v>
      </c>
      <c r="D207" s="7" t="s">
        <v>80</v>
      </c>
      <c r="E207" s="6">
        <v>43161.697071759256</v>
      </c>
      <c r="F207" s="4" t="s">
        <v>29</v>
      </c>
      <c r="G207" s="4" t="s">
        <v>83</v>
      </c>
    </row>
    <row r="208" spans="1:7" x14ac:dyDescent="0.3">
      <c r="A208" s="3">
        <v>180043732</v>
      </c>
      <c r="B208" s="6">
        <v>43161.70890046296</v>
      </c>
      <c r="C208" s="4" t="s">
        <v>36</v>
      </c>
      <c r="D208" s="7" t="s">
        <v>84</v>
      </c>
      <c r="E208" s="6">
        <v>43161.747418981482</v>
      </c>
      <c r="F208" s="4" t="s">
        <v>25</v>
      </c>
      <c r="G208" s="4" t="s">
        <v>85</v>
      </c>
    </row>
    <row r="209" spans="1:7" x14ac:dyDescent="0.3">
      <c r="A209" s="3">
        <v>180043732</v>
      </c>
      <c r="B209" s="6">
        <v>43161.70890046296</v>
      </c>
      <c r="C209" s="4" t="s">
        <v>36</v>
      </c>
      <c r="D209" s="7" t="s">
        <v>84</v>
      </c>
      <c r="E209" s="6">
        <v>43161.747349537036</v>
      </c>
      <c r="F209" s="4" t="s">
        <v>62</v>
      </c>
      <c r="G209" s="4" t="s">
        <v>85</v>
      </c>
    </row>
    <row r="210" spans="1:7" x14ac:dyDescent="0.3">
      <c r="A210" s="3">
        <v>180043732</v>
      </c>
      <c r="B210" s="6">
        <v>43161.70890046296</v>
      </c>
      <c r="C210" s="4" t="s">
        <v>36</v>
      </c>
      <c r="D210" s="7" t="s">
        <v>84</v>
      </c>
      <c r="E210" s="6">
        <v>43161.746307870373</v>
      </c>
      <c r="F210" s="4" t="s">
        <v>25</v>
      </c>
      <c r="G210" s="4" t="s">
        <v>43</v>
      </c>
    </row>
    <row r="211" spans="1:7" x14ac:dyDescent="0.3">
      <c r="A211" s="3">
        <v>180043732</v>
      </c>
      <c r="B211" s="6">
        <v>43161.70890046296</v>
      </c>
      <c r="C211" s="4" t="s">
        <v>36</v>
      </c>
      <c r="D211" s="7" t="s">
        <v>84</v>
      </c>
      <c r="E211" s="6">
        <v>43161.745717592596</v>
      </c>
      <c r="F211" s="4" t="s">
        <v>31</v>
      </c>
      <c r="G211" s="4" t="s">
        <v>85</v>
      </c>
    </row>
    <row r="212" spans="1:7" x14ac:dyDescent="0.3">
      <c r="A212" s="3">
        <v>180043732</v>
      </c>
      <c r="B212" s="6">
        <v>43161.70890046296</v>
      </c>
      <c r="C212" s="4" t="s">
        <v>36</v>
      </c>
      <c r="D212" s="7" t="s">
        <v>84</v>
      </c>
      <c r="E212" s="6">
        <v>43161.736400462964</v>
      </c>
      <c r="F212" s="4" t="s">
        <v>25</v>
      </c>
      <c r="G212" s="4" t="s">
        <v>85</v>
      </c>
    </row>
    <row r="213" spans="1:7" x14ac:dyDescent="0.3">
      <c r="A213" s="3">
        <v>180043732</v>
      </c>
      <c r="B213" s="6">
        <v>43161.70890046296</v>
      </c>
      <c r="C213" s="4" t="s">
        <v>36</v>
      </c>
      <c r="D213" s="7" t="s">
        <v>84</v>
      </c>
      <c r="E213" s="6">
        <v>43161.720636574071</v>
      </c>
      <c r="F213" s="4" t="s">
        <v>25</v>
      </c>
      <c r="G213" s="4" t="s">
        <v>83</v>
      </c>
    </row>
    <row r="214" spans="1:7" x14ac:dyDescent="0.3">
      <c r="A214" s="3">
        <v>180043732</v>
      </c>
      <c r="B214" s="6">
        <v>43161.70890046296</v>
      </c>
      <c r="C214" s="4" t="s">
        <v>36</v>
      </c>
      <c r="D214" s="7" t="s">
        <v>84</v>
      </c>
      <c r="E214" s="6">
        <v>43161.719884259262</v>
      </c>
      <c r="F214" s="4" t="s">
        <v>31</v>
      </c>
      <c r="G214" s="4" t="s">
        <v>85</v>
      </c>
    </row>
    <row r="215" spans="1:7" x14ac:dyDescent="0.3">
      <c r="A215" s="3">
        <v>180043732</v>
      </c>
      <c r="B215" s="6">
        <v>43161.70890046296</v>
      </c>
      <c r="C215" s="4" t="s">
        <v>36</v>
      </c>
      <c r="D215" s="7" t="s">
        <v>84</v>
      </c>
      <c r="E215" s="6">
        <v>43161.719837962963</v>
      </c>
      <c r="F215" s="4" t="s">
        <v>31</v>
      </c>
      <c r="G215" s="4" t="s">
        <v>43</v>
      </c>
    </row>
    <row r="216" spans="1:7" x14ac:dyDescent="0.3">
      <c r="A216" s="3">
        <v>180043732</v>
      </c>
      <c r="B216" s="6">
        <v>43161.70890046296</v>
      </c>
      <c r="C216" s="4" t="s">
        <v>36</v>
      </c>
      <c r="D216" s="7" t="s">
        <v>84</v>
      </c>
      <c r="E216" s="6">
        <v>43161.713020833333</v>
      </c>
      <c r="F216" s="4" t="s">
        <v>29</v>
      </c>
      <c r="G216" s="4" t="s">
        <v>85</v>
      </c>
    </row>
    <row r="217" spans="1:7" x14ac:dyDescent="0.3">
      <c r="A217" s="3">
        <v>180043732</v>
      </c>
      <c r="B217" s="6">
        <v>43161.70890046296</v>
      </c>
      <c r="C217" s="4" t="s">
        <v>36</v>
      </c>
      <c r="D217" s="7" t="s">
        <v>84</v>
      </c>
      <c r="E217" s="6">
        <v>43161.712627314817</v>
      </c>
      <c r="F217" s="4" t="s">
        <v>29</v>
      </c>
      <c r="G217" s="4" t="s">
        <v>43</v>
      </c>
    </row>
    <row r="218" spans="1:7" x14ac:dyDescent="0.3">
      <c r="A218" s="3">
        <v>180043732</v>
      </c>
      <c r="B218" s="6">
        <v>43161.70890046296</v>
      </c>
      <c r="C218" s="4" t="s">
        <v>36</v>
      </c>
      <c r="D218" s="7" t="s">
        <v>84</v>
      </c>
      <c r="E218" s="6">
        <v>43161.712488425925</v>
      </c>
      <c r="F218" s="4" t="s">
        <v>29</v>
      </c>
      <c r="G218" s="4" t="s">
        <v>83</v>
      </c>
    </row>
    <row r="219" spans="1:7" x14ac:dyDescent="0.3">
      <c r="A219" s="3">
        <v>180043751</v>
      </c>
      <c r="B219" s="6">
        <v>43161.723900462966</v>
      </c>
      <c r="C219" s="4" t="s">
        <v>36</v>
      </c>
      <c r="D219" s="7" t="s">
        <v>86</v>
      </c>
      <c r="E219" s="6">
        <v>43161.748564814814</v>
      </c>
      <c r="F219" s="4" t="s">
        <v>25</v>
      </c>
      <c r="G219" s="4" t="s">
        <v>39</v>
      </c>
    </row>
    <row r="220" spans="1:7" x14ac:dyDescent="0.3">
      <c r="A220" s="3">
        <v>180043751</v>
      </c>
      <c r="B220" s="6">
        <v>43161.723900462966</v>
      </c>
      <c r="C220" s="4" t="s">
        <v>36</v>
      </c>
      <c r="D220" s="7" t="s">
        <v>86</v>
      </c>
      <c r="E220" s="6">
        <v>43161.741527777776</v>
      </c>
      <c r="F220" s="4" t="s">
        <v>25</v>
      </c>
      <c r="G220" s="4" t="s">
        <v>45</v>
      </c>
    </row>
    <row r="221" spans="1:7" x14ac:dyDescent="0.3">
      <c r="A221" s="3">
        <v>180043751</v>
      </c>
      <c r="B221" s="6">
        <v>43161.723900462966</v>
      </c>
      <c r="C221" s="4" t="s">
        <v>36</v>
      </c>
      <c r="D221" s="7" t="s">
        <v>86</v>
      </c>
      <c r="E221" s="6">
        <v>43161.730069444442</v>
      </c>
      <c r="F221" s="4" t="s">
        <v>31</v>
      </c>
      <c r="G221" s="4" t="s">
        <v>45</v>
      </c>
    </row>
    <row r="222" spans="1:7" x14ac:dyDescent="0.3">
      <c r="A222" s="3">
        <v>180043751</v>
      </c>
      <c r="B222" s="6">
        <v>43161.723900462966</v>
      </c>
      <c r="C222" s="4" t="s">
        <v>36</v>
      </c>
      <c r="D222" s="7" t="s">
        <v>86</v>
      </c>
      <c r="E222" s="6">
        <v>43161.72997685185</v>
      </c>
      <c r="F222" s="4" t="s">
        <v>31</v>
      </c>
      <c r="G222" s="4" t="s">
        <v>39</v>
      </c>
    </row>
    <row r="223" spans="1:7" x14ac:dyDescent="0.3">
      <c r="A223" s="3">
        <v>180043751</v>
      </c>
      <c r="B223" s="6">
        <v>43161.723900462966</v>
      </c>
      <c r="C223" s="4" t="s">
        <v>36</v>
      </c>
      <c r="D223" s="7" t="s">
        <v>86</v>
      </c>
      <c r="E223" s="6">
        <v>43161.726400462961</v>
      </c>
      <c r="F223" s="4" t="s">
        <v>29</v>
      </c>
      <c r="G223" s="4" t="s">
        <v>39</v>
      </c>
    </row>
    <row r="224" spans="1:7" x14ac:dyDescent="0.3">
      <c r="A224" s="3">
        <v>180043751</v>
      </c>
      <c r="B224" s="6">
        <v>43161.723900462966</v>
      </c>
      <c r="C224" s="4" t="s">
        <v>36</v>
      </c>
      <c r="D224" s="7" t="s">
        <v>86</v>
      </c>
      <c r="E224" s="6">
        <v>43161.726400462961</v>
      </c>
      <c r="F224" s="4" t="s">
        <v>29</v>
      </c>
      <c r="G224" s="4" t="s">
        <v>45</v>
      </c>
    </row>
    <row r="225" spans="1:7" x14ac:dyDescent="0.3">
      <c r="A225" s="3">
        <v>180043760</v>
      </c>
      <c r="B225" s="6">
        <v>43161.734502314815</v>
      </c>
      <c r="C225" s="4" t="s">
        <v>36</v>
      </c>
      <c r="D225" s="7" t="s">
        <v>87</v>
      </c>
      <c r="E225" s="6">
        <v>43161.811736111114</v>
      </c>
      <c r="F225" s="4" t="s">
        <v>25</v>
      </c>
      <c r="G225" s="4" t="s">
        <v>30</v>
      </c>
    </row>
    <row r="226" spans="1:7" x14ac:dyDescent="0.3">
      <c r="A226" s="3">
        <v>180043760</v>
      </c>
      <c r="B226" s="6">
        <v>43161.734502314815</v>
      </c>
      <c r="C226" s="4" t="s">
        <v>36</v>
      </c>
      <c r="D226" s="7" t="s">
        <v>87</v>
      </c>
      <c r="E226" s="6">
        <v>43161.811643518522</v>
      </c>
      <c r="F226" s="4" t="s">
        <v>25</v>
      </c>
      <c r="G226" s="4" t="s">
        <v>57</v>
      </c>
    </row>
    <row r="227" spans="1:7" x14ac:dyDescent="0.3">
      <c r="A227" s="3">
        <v>180043760</v>
      </c>
      <c r="B227" s="6">
        <v>43161.734502314815</v>
      </c>
      <c r="C227" s="4" t="s">
        <v>36</v>
      </c>
      <c r="D227" s="7" t="s">
        <v>87</v>
      </c>
      <c r="E227" s="6">
        <v>43161.790347222224</v>
      </c>
      <c r="F227" s="4" t="s">
        <v>31</v>
      </c>
      <c r="G227" s="4" t="s">
        <v>57</v>
      </c>
    </row>
    <row r="228" spans="1:7" x14ac:dyDescent="0.3">
      <c r="A228" s="3">
        <v>180043760</v>
      </c>
      <c r="B228" s="6">
        <v>43161.734502314815</v>
      </c>
      <c r="C228" s="4" t="s">
        <v>36</v>
      </c>
      <c r="D228" s="7" t="s">
        <v>87</v>
      </c>
      <c r="E228" s="6">
        <v>43161.790266203701</v>
      </c>
      <c r="F228" s="4" t="s">
        <v>25</v>
      </c>
      <c r="G228" s="4" t="s">
        <v>57</v>
      </c>
    </row>
    <row r="229" spans="1:7" x14ac:dyDescent="0.3">
      <c r="A229" s="3">
        <v>180043760</v>
      </c>
      <c r="B229" s="6">
        <v>43161.734502314815</v>
      </c>
      <c r="C229" s="4" t="s">
        <v>36</v>
      </c>
      <c r="D229" s="7" t="s">
        <v>87</v>
      </c>
      <c r="E229" s="6">
        <v>43161.78434027778</v>
      </c>
      <c r="F229" s="4" t="s">
        <v>63</v>
      </c>
      <c r="G229" s="4" t="s">
        <v>30</v>
      </c>
    </row>
    <row r="230" spans="1:7" x14ac:dyDescent="0.3">
      <c r="A230" s="3">
        <v>180043760</v>
      </c>
      <c r="B230" s="6">
        <v>43161.734502314815</v>
      </c>
      <c r="C230" s="4" t="s">
        <v>36</v>
      </c>
      <c r="D230" s="7" t="s">
        <v>87</v>
      </c>
      <c r="E230" s="6">
        <v>43161.78429398148</v>
      </c>
      <c r="F230" s="4" t="s">
        <v>29</v>
      </c>
      <c r="G230" s="4" t="s">
        <v>57</v>
      </c>
    </row>
    <row r="231" spans="1:7" x14ac:dyDescent="0.3">
      <c r="A231" s="3">
        <v>180043760</v>
      </c>
      <c r="B231" s="6">
        <v>43161.734502314815</v>
      </c>
      <c r="C231" s="4" t="s">
        <v>36</v>
      </c>
      <c r="D231" s="7" t="s">
        <v>87</v>
      </c>
      <c r="E231" s="6">
        <v>43161.782731481479</v>
      </c>
      <c r="F231" s="4" t="s">
        <v>63</v>
      </c>
      <c r="G231" s="4" t="s">
        <v>30</v>
      </c>
    </row>
    <row r="232" spans="1:7" x14ac:dyDescent="0.3">
      <c r="A232" s="3">
        <v>180043760</v>
      </c>
      <c r="B232" s="6">
        <v>43161.734502314815</v>
      </c>
      <c r="C232" s="4" t="s">
        <v>36</v>
      </c>
      <c r="D232" s="7" t="s">
        <v>87</v>
      </c>
      <c r="E232" s="6">
        <v>43161.763194444444</v>
      </c>
      <c r="F232" s="4" t="s">
        <v>25</v>
      </c>
      <c r="G232" s="4" t="s">
        <v>28</v>
      </c>
    </row>
    <row r="233" spans="1:7" x14ac:dyDescent="0.3">
      <c r="A233" s="3">
        <v>180043760</v>
      </c>
      <c r="B233" s="6">
        <v>43161.734502314815</v>
      </c>
      <c r="C233" s="4" t="s">
        <v>36</v>
      </c>
      <c r="D233" s="7" t="s">
        <v>87</v>
      </c>
      <c r="E233" s="6">
        <v>43161.748229166667</v>
      </c>
      <c r="F233" s="4" t="s">
        <v>25</v>
      </c>
      <c r="G233" s="4" t="s">
        <v>88</v>
      </c>
    </row>
    <row r="234" spans="1:7" x14ac:dyDescent="0.3">
      <c r="A234" s="3">
        <v>180043760</v>
      </c>
      <c r="B234" s="6">
        <v>43161.734502314815</v>
      </c>
      <c r="C234" s="4" t="s">
        <v>36</v>
      </c>
      <c r="D234" s="7" t="s">
        <v>87</v>
      </c>
      <c r="E234" s="6">
        <v>43161.748182870368</v>
      </c>
      <c r="F234" s="4" t="s">
        <v>25</v>
      </c>
      <c r="G234" s="4" t="s">
        <v>89</v>
      </c>
    </row>
    <row r="235" spans="1:7" x14ac:dyDescent="0.3">
      <c r="A235" s="3">
        <v>180043760</v>
      </c>
      <c r="B235" s="6">
        <v>43161.734502314815</v>
      </c>
      <c r="C235" s="4" t="s">
        <v>36</v>
      </c>
      <c r="D235" s="7" t="s">
        <v>87</v>
      </c>
      <c r="E235" s="6">
        <v>43161.747916666667</v>
      </c>
      <c r="F235" s="4" t="s">
        <v>2232</v>
      </c>
      <c r="G235" s="4" t="s">
        <v>961</v>
      </c>
    </row>
    <row r="236" spans="1:7" x14ac:dyDescent="0.3">
      <c r="A236" s="3">
        <v>180043760</v>
      </c>
      <c r="B236" s="6">
        <v>43161.734502314815</v>
      </c>
      <c r="C236" s="4" t="s">
        <v>36</v>
      </c>
      <c r="D236" s="7" t="s">
        <v>87</v>
      </c>
      <c r="E236" s="6">
        <v>43161.743067129632</v>
      </c>
      <c r="F236" s="4" t="s">
        <v>32</v>
      </c>
      <c r="G236" s="4" t="s">
        <v>30</v>
      </c>
    </row>
    <row r="237" spans="1:7" x14ac:dyDescent="0.3">
      <c r="A237" s="3">
        <v>180043760</v>
      </c>
      <c r="B237" s="6">
        <v>43161.734502314815</v>
      </c>
      <c r="C237" s="4" t="s">
        <v>36</v>
      </c>
      <c r="D237" s="7" t="s">
        <v>87</v>
      </c>
      <c r="E237" s="6">
        <v>43161.742488425924</v>
      </c>
      <c r="F237" s="4" t="s">
        <v>31</v>
      </c>
      <c r="G237" s="4" t="s">
        <v>28</v>
      </c>
    </row>
    <row r="238" spans="1:7" x14ac:dyDescent="0.3">
      <c r="A238" s="3">
        <v>180043760</v>
      </c>
      <c r="B238" s="6">
        <v>43161.734502314815</v>
      </c>
      <c r="C238" s="4" t="s">
        <v>36</v>
      </c>
      <c r="D238" s="7" t="s">
        <v>87</v>
      </c>
      <c r="E238" s="6">
        <v>43161.741782407407</v>
      </c>
      <c r="F238" s="4" t="s">
        <v>33</v>
      </c>
      <c r="G238" s="4" t="s">
        <v>30</v>
      </c>
    </row>
    <row r="239" spans="1:7" x14ac:dyDescent="0.3">
      <c r="A239" s="3">
        <v>180043760</v>
      </c>
      <c r="B239" s="6">
        <v>43161.734502314815</v>
      </c>
      <c r="C239" s="4" t="s">
        <v>36</v>
      </c>
      <c r="D239" s="7" t="s">
        <v>87</v>
      </c>
      <c r="E239" s="6">
        <v>43161.739675925928</v>
      </c>
      <c r="F239" s="4" t="s">
        <v>31</v>
      </c>
      <c r="G239" s="4" t="s">
        <v>30</v>
      </c>
    </row>
    <row r="240" spans="1:7" x14ac:dyDescent="0.3">
      <c r="A240" s="3">
        <v>180043760</v>
      </c>
      <c r="B240" s="6">
        <v>43161.734502314815</v>
      </c>
      <c r="C240" s="4" t="s">
        <v>36</v>
      </c>
      <c r="D240" s="7" t="s">
        <v>87</v>
      </c>
      <c r="E240" s="6">
        <v>43161.738969907405</v>
      </c>
      <c r="F240" s="4" t="s">
        <v>29</v>
      </c>
      <c r="G240" s="4" t="s">
        <v>28</v>
      </c>
    </row>
    <row r="241" spans="1:7" x14ac:dyDescent="0.3">
      <c r="A241" s="3">
        <v>180043760</v>
      </c>
      <c r="B241" s="6">
        <v>43161.734502314815</v>
      </c>
      <c r="C241" s="4" t="s">
        <v>36</v>
      </c>
      <c r="D241" s="7" t="s">
        <v>87</v>
      </c>
      <c r="E241" s="6">
        <v>43161.738599537035</v>
      </c>
      <c r="F241" s="4" t="s">
        <v>31</v>
      </c>
      <c r="G241" s="4" t="s">
        <v>89</v>
      </c>
    </row>
    <row r="242" spans="1:7" x14ac:dyDescent="0.3">
      <c r="A242" s="3">
        <v>180043760</v>
      </c>
      <c r="B242" s="6">
        <v>43161.734502314815</v>
      </c>
      <c r="C242" s="4" t="s">
        <v>36</v>
      </c>
      <c r="D242" s="7" t="s">
        <v>87</v>
      </c>
      <c r="E242" s="6">
        <v>43161.73847222222</v>
      </c>
      <c r="F242" s="4" t="s">
        <v>31</v>
      </c>
      <c r="G242" s="4" t="s">
        <v>88</v>
      </c>
    </row>
    <row r="243" spans="1:7" x14ac:dyDescent="0.3">
      <c r="A243" s="3">
        <v>180043760</v>
      </c>
      <c r="B243" s="6">
        <v>43161.734502314815</v>
      </c>
      <c r="C243" s="4" t="s">
        <v>36</v>
      </c>
      <c r="D243" s="7" t="s">
        <v>87</v>
      </c>
      <c r="E243" s="6">
        <v>43161.738009259258</v>
      </c>
      <c r="F243" s="4" t="s">
        <v>29</v>
      </c>
      <c r="G243" s="4" t="s">
        <v>89</v>
      </c>
    </row>
    <row r="244" spans="1:7" x14ac:dyDescent="0.3">
      <c r="A244" s="3">
        <v>180043760</v>
      </c>
      <c r="B244" s="6">
        <v>43161.734502314815</v>
      </c>
      <c r="C244" s="4" t="s">
        <v>36</v>
      </c>
      <c r="D244" s="7" t="s">
        <v>87</v>
      </c>
      <c r="E244" s="6">
        <v>43161.738009259258</v>
      </c>
      <c r="F244" s="4" t="s">
        <v>29</v>
      </c>
      <c r="G244" s="4" t="s">
        <v>88</v>
      </c>
    </row>
    <row r="245" spans="1:7" x14ac:dyDescent="0.3">
      <c r="A245" s="3">
        <v>180043760</v>
      </c>
      <c r="B245" s="6">
        <v>43161.734502314815</v>
      </c>
      <c r="C245" s="4" t="s">
        <v>36</v>
      </c>
      <c r="D245" s="7" t="s">
        <v>87</v>
      </c>
      <c r="E245" s="6">
        <v>43161.737500000003</v>
      </c>
      <c r="F245" s="4" t="s">
        <v>2233</v>
      </c>
      <c r="G245" s="4" t="s">
        <v>961</v>
      </c>
    </row>
    <row r="246" spans="1:7" x14ac:dyDescent="0.3">
      <c r="A246" s="3">
        <v>180043760</v>
      </c>
      <c r="B246" s="6">
        <v>43161.734502314815</v>
      </c>
      <c r="C246" s="4" t="s">
        <v>36</v>
      </c>
      <c r="D246" s="7" t="s">
        <v>87</v>
      </c>
      <c r="E246" s="6">
        <v>43161.736990740741</v>
      </c>
      <c r="F246" s="4" t="s">
        <v>29</v>
      </c>
      <c r="G246" s="4" t="s">
        <v>30</v>
      </c>
    </row>
    <row r="247" spans="1:7" x14ac:dyDescent="0.3">
      <c r="A247" s="3">
        <v>180043779</v>
      </c>
      <c r="B247" s="6">
        <v>43161.758981481478</v>
      </c>
      <c r="C247" s="4" t="s">
        <v>36</v>
      </c>
      <c r="D247" s="7" t="s">
        <v>90</v>
      </c>
      <c r="E247" s="6">
        <v>43161.776863425926</v>
      </c>
      <c r="F247" s="4" t="s">
        <v>25</v>
      </c>
      <c r="G247" s="4" t="s">
        <v>39</v>
      </c>
    </row>
    <row r="248" spans="1:7" x14ac:dyDescent="0.3">
      <c r="A248" s="3">
        <v>180043779</v>
      </c>
      <c r="B248" s="6">
        <v>43161.758981481478</v>
      </c>
      <c r="C248" s="4" t="s">
        <v>36</v>
      </c>
      <c r="D248" s="7" t="s">
        <v>90</v>
      </c>
      <c r="E248" s="6">
        <v>43161.770972222221</v>
      </c>
      <c r="F248" s="4" t="s">
        <v>25</v>
      </c>
      <c r="G248" s="4" t="s">
        <v>38</v>
      </c>
    </row>
    <row r="249" spans="1:7" x14ac:dyDescent="0.3">
      <c r="A249" s="3">
        <v>180043779</v>
      </c>
      <c r="B249" s="6">
        <v>43161.758981481478</v>
      </c>
      <c r="C249" s="4" t="s">
        <v>36</v>
      </c>
      <c r="D249" s="7" t="s">
        <v>90</v>
      </c>
      <c r="E249" s="6">
        <v>43161.770601851851</v>
      </c>
      <c r="F249" s="4" t="s">
        <v>31</v>
      </c>
      <c r="G249" s="4" t="s">
        <v>39</v>
      </c>
    </row>
    <row r="250" spans="1:7" x14ac:dyDescent="0.3">
      <c r="A250" s="3">
        <v>180043779</v>
      </c>
      <c r="B250" s="6">
        <v>43161.758981481478</v>
      </c>
      <c r="C250" s="4" t="s">
        <v>36</v>
      </c>
      <c r="D250" s="7" t="s">
        <v>90</v>
      </c>
      <c r="E250" s="6">
        <v>43161.763368055559</v>
      </c>
      <c r="F250" s="4" t="s">
        <v>25</v>
      </c>
      <c r="G250" s="4" t="s">
        <v>89</v>
      </c>
    </row>
    <row r="251" spans="1:7" x14ac:dyDescent="0.3">
      <c r="A251" s="3">
        <v>180043779</v>
      </c>
      <c r="B251" s="6">
        <v>43161.758981481478</v>
      </c>
      <c r="C251" s="4" t="s">
        <v>36</v>
      </c>
      <c r="D251" s="7" t="s">
        <v>90</v>
      </c>
      <c r="E251" s="6">
        <v>43161.763368055559</v>
      </c>
      <c r="F251" s="4" t="s">
        <v>25</v>
      </c>
      <c r="G251" s="4" t="s">
        <v>88</v>
      </c>
    </row>
    <row r="252" spans="1:7" x14ac:dyDescent="0.3">
      <c r="A252" s="3">
        <v>180043779</v>
      </c>
      <c r="B252" s="6">
        <v>43161.758981481478</v>
      </c>
      <c r="C252" s="4" t="s">
        <v>36</v>
      </c>
      <c r="D252" s="7" t="s">
        <v>90</v>
      </c>
      <c r="E252" s="6">
        <v>43161.763009259259</v>
      </c>
      <c r="F252" s="4" t="s">
        <v>29</v>
      </c>
      <c r="G252" s="4" t="s">
        <v>39</v>
      </c>
    </row>
    <row r="253" spans="1:7" x14ac:dyDescent="0.3">
      <c r="A253" s="3">
        <v>180043779</v>
      </c>
      <c r="B253" s="6">
        <v>43161.758981481478</v>
      </c>
      <c r="C253" s="4" t="s">
        <v>36</v>
      </c>
      <c r="D253" s="7" t="s">
        <v>90</v>
      </c>
      <c r="E253" s="6">
        <v>43161.763009259259</v>
      </c>
      <c r="F253" s="4" t="s">
        <v>29</v>
      </c>
      <c r="G253" s="4" t="s">
        <v>38</v>
      </c>
    </row>
    <row r="254" spans="1:7" x14ac:dyDescent="0.3">
      <c r="A254" s="3">
        <v>180043779</v>
      </c>
      <c r="B254" s="6">
        <v>43161.758981481478</v>
      </c>
      <c r="C254" s="4" t="s">
        <v>36</v>
      </c>
      <c r="D254" s="7" t="s">
        <v>90</v>
      </c>
      <c r="E254" s="6">
        <v>43161.761631944442</v>
      </c>
      <c r="F254" s="4" t="s">
        <v>29</v>
      </c>
      <c r="G254" s="4" t="s">
        <v>89</v>
      </c>
    </row>
    <row r="255" spans="1:7" x14ac:dyDescent="0.3">
      <c r="A255" s="3">
        <v>180043779</v>
      </c>
      <c r="B255" s="6">
        <v>43161.758981481478</v>
      </c>
      <c r="C255" s="4" t="s">
        <v>36</v>
      </c>
      <c r="D255" s="7" t="s">
        <v>90</v>
      </c>
      <c r="E255" s="6">
        <v>43161.761516203704</v>
      </c>
      <c r="F255" s="4" t="s">
        <v>29</v>
      </c>
      <c r="G255" s="4" t="s">
        <v>88</v>
      </c>
    </row>
    <row r="256" spans="1:7" x14ac:dyDescent="0.3">
      <c r="A256" s="3">
        <v>180044018</v>
      </c>
      <c r="B256" s="6">
        <v>43162.271666666667</v>
      </c>
      <c r="C256" s="4" t="s">
        <v>23</v>
      </c>
      <c r="D256" s="7" t="s">
        <v>91</v>
      </c>
      <c r="E256" s="6">
        <v>43162.383101851854</v>
      </c>
      <c r="F256" s="4" t="s">
        <v>25</v>
      </c>
      <c r="G256" s="4" t="s">
        <v>38</v>
      </c>
    </row>
    <row r="257" spans="1:7" x14ac:dyDescent="0.3">
      <c r="A257" s="3">
        <v>180044018</v>
      </c>
      <c r="B257" s="6">
        <v>43162.271666666667</v>
      </c>
      <c r="C257" s="4" t="s">
        <v>23</v>
      </c>
      <c r="D257" s="7" t="s">
        <v>91</v>
      </c>
      <c r="E257" s="6">
        <v>43162.3830787037</v>
      </c>
      <c r="F257" s="4" t="s">
        <v>25</v>
      </c>
      <c r="G257" s="4" t="s">
        <v>92</v>
      </c>
    </row>
    <row r="258" spans="1:7" x14ac:dyDescent="0.3">
      <c r="A258" s="3">
        <v>180044018</v>
      </c>
      <c r="B258" s="6">
        <v>43162.271666666667</v>
      </c>
      <c r="C258" s="4" t="s">
        <v>23</v>
      </c>
      <c r="D258" s="7" t="s">
        <v>91</v>
      </c>
      <c r="E258" s="6">
        <v>43162.363842592589</v>
      </c>
      <c r="F258" s="4" t="s">
        <v>25</v>
      </c>
      <c r="G258" s="4" t="s">
        <v>74</v>
      </c>
    </row>
    <row r="259" spans="1:7" x14ac:dyDescent="0.3">
      <c r="A259" s="3">
        <v>180044018</v>
      </c>
      <c r="B259" s="6">
        <v>43162.271666666667</v>
      </c>
      <c r="C259" s="4" t="s">
        <v>23</v>
      </c>
      <c r="D259" s="7" t="s">
        <v>91</v>
      </c>
      <c r="E259" s="6">
        <v>43162.363321759258</v>
      </c>
      <c r="F259" s="4" t="s">
        <v>25</v>
      </c>
      <c r="G259" s="4" t="s">
        <v>75</v>
      </c>
    </row>
    <row r="260" spans="1:7" x14ac:dyDescent="0.3">
      <c r="A260" s="3">
        <v>180044018</v>
      </c>
      <c r="B260" s="6">
        <v>43162.271666666667</v>
      </c>
      <c r="C260" s="4" t="s">
        <v>23</v>
      </c>
      <c r="D260" s="7" t="s">
        <v>91</v>
      </c>
      <c r="E260" s="6">
        <v>43162.363298611112</v>
      </c>
      <c r="F260" s="4" t="s">
        <v>25</v>
      </c>
      <c r="G260" s="4" t="s">
        <v>93</v>
      </c>
    </row>
    <row r="261" spans="1:7" x14ac:dyDescent="0.3">
      <c r="A261" s="3">
        <v>180044018</v>
      </c>
      <c r="B261" s="6">
        <v>43162.271666666667</v>
      </c>
      <c r="C261" s="4" t="s">
        <v>23</v>
      </c>
      <c r="D261" s="7" t="s">
        <v>91</v>
      </c>
      <c r="E261" s="6">
        <v>43162.361111111109</v>
      </c>
      <c r="F261" s="4" t="s">
        <v>2232</v>
      </c>
      <c r="G261" s="4" t="s">
        <v>961</v>
      </c>
    </row>
    <row r="262" spans="1:7" x14ac:dyDescent="0.3">
      <c r="A262" s="3">
        <v>180044018</v>
      </c>
      <c r="B262" s="6">
        <v>43162.271666666667</v>
      </c>
      <c r="C262" s="4" t="s">
        <v>23</v>
      </c>
      <c r="D262" s="7" t="s">
        <v>91</v>
      </c>
      <c r="E262" s="6">
        <v>43162.361111111109</v>
      </c>
      <c r="F262" s="4" t="s">
        <v>2232</v>
      </c>
      <c r="G262" s="4" t="s">
        <v>961</v>
      </c>
    </row>
    <row r="263" spans="1:7" x14ac:dyDescent="0.3">
      <c r="A263" s="3">
        <v>180044018</v>
      </c>
      <c r="B263" s="6">
        <v>43162.271666666667</v>
      </c>
      <c r="C263" s="4" t="s">
        <v>23</v>
      </c>
      <c r="D263" s="7" t="s">
        <v>91</v>
      </c>
      <c r="E263" s="6">
        <v>43162.361111111109</v>
      </c>
      <c r="F263" s="4" t="s">
        <v>2232</v>
      </c>
      <c r="G263" s="4" t="s">
        <v>958</v>
      </c>
    </row>
    <row r="264" spans="1:7" x14ac:dyDescent="0.3">
      <c r="A264" s="3">
        <v>180044018</v>
      </c>
      <c r="B264" s="6">
        <v>43162.271666666667</v>
      </c>
      <c r="C264" s="4" t="s">
        <v>23</v>
      </c>
      <c r="D264" s="7" t="s">
        <v>91</v>
      </c>
      <c r="E264" s="6">
        <v>43162.361111111109</v>
      </c>
      <c r="F264" s="4" t="s">
        <v>2232</v>
      </c>
      <c r="G264" s="4" t="s">
        <v>958</v>
      </c>
    </row>
    <row r="265" spans="1:7" x14ac:dyDescent="0.3">
      <c r="A265" s="3">
        <v>180044018</v>
      </c>
      <c r="B265" s="6">
        <v>43162.271666666667</v>
      </c>
      <c r="C265" s="4" t="s">
        <v>23</v>
      </c>
      <c r="D265" s="7" t="s">
        <v>91</v>
      </c>
      <c r="E265" s="6">
        <v>43162.360937500001</v>
      </c>
      <c r="F265" s="4" t="s">
        <v>27</v>
      </c>
      <c r="G265" s="4" t="s">
        <v>92</v>
      </c>
    </row>
    <row r="266" spans="1:7" x14ac:dyDescent="0.3">
      <c r="A266" s="3">
        <v>180044018</v>
      </c>
      <c r="B266" s="6">
        <v>43162.271666666667</v>
      </c>
      <c r="C266" s="4" t="s">
        <v>23</v>
      </c>
      <c r="D266" s="7" t="s">
        <v>91</v>
      </c>
      <c r="E266" s="6">
        <v>43162.360879629632</v>
      </c>
      <c r="F266" s="4" t="s">
        <v>63</v>
      </c>
      <c r="G266" s="4" t="s">
        <v>92</v>
      </c>
    </row>
    <row r="267" spans="1:7" x14ac:dyDescent="0.3">
      <c r="A267" s="3">
        <v>180044018</v>
      </c>
      <c r="B267" s="6">
        <v>43162.271666666667</v>
      </c>
      <c r="C267" s="4" t="s">
        <v>23</v>
      </c>
      <c r="D267" s="7" t="s">
        <v>91</v>
      </c>
      <c r="E267" s="6">
        <v>43162.359965277778</v>
      </c>
      <c r="F267" s="4" t="s">
        <v>25</v>
      </c>
      <c r="G267" s="4" t="s">
        <v>94</v>
      </c>
    </row>
    <row r="268" spans="1:7" x14ac:dyDescent="0.3">
      <c r="A268" s="3">
        <v>180044018</v>
      </c>
      <c r="B268" s="6">
        <v>43162.271666666667</v>
      </c>
      <c r="C268" s="4" t="s">
        <v>23</v>
      </c>
      <c r="D268" s="7" t="s">
        <v>91</v>
      </c>
      <c r="E268" s="6">
        <v>43162.357129629629</v>
      </c>
      <c r="F268" s="4" t="s">
        <v>25</v>
      </c>
      <c r="G268" s="4" t="s">
        <v>95</v>
      </c>
    </row>
    <row r="269" spans="1:7" x14ac:dyDescent="0.3">
      <c r="A269" s="3">
        <v>180044018</v>
      </c>
      <c r="B269" s="6">
        <v>43162.271666666667</v>
      </c>
      <c r="C269" s="4" t="s">
        <v>23</v>
      </c>
      <c r="D269" s="7" t="s">
        <v>91</v>
      </c>
      <c r="E269" s="6">
        <v>43162.35659722222</v>
      </c>
      <c r="F269" s="4" t="s">
        <v>29</v>
      </c>
      <c r="G269" s="4" t="s">
        <v>92</v>
      </c>
    </row>
    <row r="270" spans="1:7" x14ac:dyDescent="0.3">
      <c r="A270" s="3">
        <v>180044018</v>
      </c>
      <c r="B270" s="6">
        <v>43162.271666666667</v>
      </c>
      <c r="C270" s="4" t="s">
        <v>23</v>
      </c>
      <c r="D270" s="7" t="s">
        <v>91</v>
      </c>
      <c r="E270" s="6">
        <v>43162.351076388892</v>
      </c>
      <c r="F270" s="4" t="s">
        <v>63</v>
      </c>
      <c r="G270" s="4" t="s">
        <v>92</v>
      </c>
    </row>
    <row r="271" spans="1:7" x14ac:dyDescent="0.3">
      <c r="A271" s="3">
        <v>180044018</v>
      </c>
      <c r="B271" s="6">
        <v>43162.271666666667</v>
      </c>
      <c r="C271" s="4" t="s">
        <v>23</v>
      </c>
      <c r="D271" s="7" t="s">
        <v>91</v>
      </c>
      <c r="E271" s="6">
        <v>43162.349733796298</v>
      </c>
      <c r="F271" s="4" t="s">
        <v>25</v>
      </c>
      <c r="G271" s="4" t="s">
        <v>96</v>
      </c>
    </row>
    <row r="272" spans="1:7" x14ac:dyDescent="0.3">
      <c r="A272" s="3">
        <v>180044018</v>
      </c>
      <c r="B272" s="6">
        <v>43162.271666666667</v>
      </c>
      <c r="C272" s="4" t="s">
        <v>23</v>
      </c>
      <c r="D272" s="7" t="s">
        <v>91</v>
      </c>
      <c r="E272" s="6">
        <v>43162.336296296293</v>
      </c>
      <c r="F272" s="4" t="s">
        <v>63</v>
      </c>
      <c r="G272" s="4" t="s">
        <v>92</v>
      </c>
    </row>
    <row r="273" spans="1:7" x14ac:dyDescent="0.3">
      <c r="A273" s="3">
        <v>180044018</v>
      </c>
      <c r="B273" s="6">
        <v>43162.271666666667</v>
      </c>
      <c r="C273" s="4" t="s">
        <v>23</v>
      </c>
      <c r="D273" s="7" t="s">
        <v>91</v>
      </c>
      <c r="E273" s="6">
        <v>43162.335405092592</v>
      </c>
      <c r="F273" s="4" t="s">
        <v>25</v>
      </c>
      <c r="G273" s="4" t="s">
        <v>97</v>
      </c>
    </row>
    <row r="274" spans="1:7" x14ac:dyDescent="0.3">
      <c r="A274" s="3">
        <v>180044018</v>
      </c>
      <c r="B274" s="6">
        <v>43162.271666666667</v>
      </c>
      <c r="C274" s="4" t="s">
        <v>23</v>
      </c>
      <c r="D274" s="7" t="s">
        <v>91</v>
      </c>
      <c r="E274" s="6">
        <v>43162.323958333334</v>
      </c>
      <c r="F274" s="4" t="s">
        <v>63</v>
      </c>
      <c r="G274" s="4" t="s">
        <v>92</v>
      </c>
    </row>
    <row r="275" spans="1:7" x14ac:dyDescent="0.3">
      <c r="A275" s="3">
        <v>180044018</v>
      </c>
      <c r="B275" s="6">
        <v>43162.271666666667</v>
      </c>
      <c r="C275" s="4" t="s">
        <v>23</v>
      </c>
      <c r="D275" s="7" t="s">
        <v>91</v>
      </c>
      <c r="E275" s="6">
        <v>43162.316296296296</v>
      </c>
      <c r="F275" s="4" t="s">
        <v>31</v>
      </c>
      <c r="G275" s="4" t="s">
        <v>94</v>
      </c>
    </row>
    <row r="276" spans="1:7" x14ac:dyDescent="0.3">
      <c r="A276" s="3">
        <v>180044018</v>
      </c>
      <c r="B276" s="6">
        <v>43162.271666666667</v>
      </c>
      <c r="C276" s="4" t="s">
        <v>23</v>
      </c>
      <c r="D276" s="7" t="s">
        <v>91</v>
      </c>
      <c r="E276" s="6">
        <v>43162.313715277778</v>
      </c>
      <c r="F276" s="4" t="s">
        <v>31</v>
      </c>
      <c r="G276" s="4" t="s">
        <v>95</v>
      </c>
    </row>
    <row r="277" spans="1:7" x14ac:dyDescent="0.3">
      <c r="A277" s="3">
        <v>180044018</v>
      </c>
      <c r="B277" s="6">
        <v>43162.271666666667</v>
      </c>
      <c r="C277" s="4" t="s">
        <v>23</v>
      </c>
      <c r="D277" s="7" t="s">
        <v>91</v>
      </c>
      <c r="E277" s="6">
        <v>43162.311932870369</v>
      </c>
      <c r="F277" s="4" t="s">
        <v>31</v>
      </c>
      <c r="G277" s="4" t="s">
        <v>97</v>
      </c>
    </row>
    <row r="278" spans="1:7" x14ac:dyDescent="0.3">
      <c r="A278" s="3">
        <v>180044018</v>
      </c>
      <c r="B278" s="6">
        <v>43162.271666666667</v>
      </c>
      <c r="C278" s="4" t="s">
        <v>23</v>
      </c>
      <c r="D278" s="7" t="s">
        <v>91</v>
      </c>
      <c r="E278" s="6">
        <v>43162.310810185183</v>
      </c>
      <c r="F278" s="4" t="s">
        <v>27</v>
      </c>
      <c r="G278" s="4" t="s">
        <v>93</v>
      </c>
    </row>
    <row r="279" spans="1:7" x14ac:dyDescent="0.3">
      <c r="A279" s="3">
        <v>180044018</v>
      </c>
      <c r="B279" s="6">
        <v>43162.271666666667</v>
      </c>
      <c r="C279" s="4" t="s">
        <v>23</v>
      </c>
      <c r="D279" s="7" t="s">
        <v>91</v>
      </c>
      <c r="E279" s="6">
        <v>43162.310428240744</v>
      </c>
      <c r="F279" s="4" t="s">
        <v>52</v>
      </c>
      <c r="G279" s="4" t="s">
        <v>74</v>
      </c>
    </row>
    <row r="280" spans="1:7" x14ac:dyDescent="0.3">
      <c r="A280" s="3">
        <v>180044018</v>
      </c>
      <c r="B280" s="6">
        <v>43162.271666666667</v>
      </c>
      <c r="C280" s="4" t="s">
        <v>23</v>
      </c>
      <c r="D280" s="7" t="s">
        <v>91</v>
      </c>
      <c r="E280" s="6">
        <v>43162.310370370367</v>
      </c>
      <c r="F280" s="4" t="s">
        <v>52</v>
      </c>
      <c r="G280" s="4" t="s">
        <v>74</v>
      </c>
    </row>
    <row r="281" spans="1:7" x14ac:dyDescent="0.3">
      <c r="A281" s="3">
        <v>180044018</v>
      </c>
      <c r="B281" s="6">
        <v>43162.271666666667</v>
      </c>
      <c r="C281" s="4" t="s">
        <v>23</v>
      </c>
      <c r="D281" s="7" t="s">
        <v>91</v>
      </c>
      <c r="E281" s="6">
        <v>43162.310219907406</v>
      </c>
      <c r="F281" s="4" t="s">
        <v>31</v>
      </c>
      <c r="G281" s="4" t="s">
        <v>38</v>
      </c>
    </row>
    <row r="282" spans="1:7" x14ac:dyDescent="0.3">
      <c r="A282" s="3">
        <v>180044018</v>
      </c>
      <c r="B282" s="6">
        <v>43162.271666666667</v>
      </c>
      <c r="C282" s="4" t="s">
        <v>23</v>
      </c>
      <c r="D282" s="7" t="s">
        <v>91</v>
      </c>
      <c r="E282" s="6">
        <v>43162.307557870372</v>
      </c>
      <c r="F282" s="4" t="s">
        <v>52</v>
      </c>
      <c r="G282" s="4" t="s">
        <v>93</v>
      </c>
    </row>
    <row r="283" spans="1:7" x14ac:dyDescent="0.3">
      <c r="A283" s="3">
        <v>180044018</v>
      </c>
      <c r="B283" s="6">
        <v>43162.271666666667</v>
      </c>
      <c r="C283" s="4" t="s">
        <v>23</v>
      </c>
      <c r="D283" s="7" t="s">
        <v>91</v>
      </c>
      <c r="E283" s="6">
        <v>43162.306851851848</v>
      </c>
      <c r="F283" s="4" t="s">
        <v>29</v>
      </c>
      <c r="G283" s="4" t="s">
        <v>93</v>
      </c>
    </row>
    <row r="284" spans="1:7" x14ac:dyDescent="0.3">
      <c r="A284" s="3">
        <v>180044018</v>
      </c>
      <c r="B284" s="6">
        <v>43162.271666666667</v>
      </c>
      <c r="C284" s="4" t="s">
        <v>23</v>
      </c>
      <c r="D284" s="7" t="s">
        <v>91</v>
      </c>
      <c r="E284" s="6">
        <v>43162.303599537037</v>
      </c>
      <c r="F284" s="4" t="s">
        <v>63</v>
      </c>
      <c r="G284" s="4" t="s">
        <v>92</v>
      </c>
    </row>
    <row r="285" spans="1:7" x14ac:dyDescent="0.3">
      <c r="A285" s="3">
        <v>180044018</v>
      </c>
      <c r="B285" s="6">
        <v>43162.271666666667</v>
      </c>
      <c r="C285" s="4" t="s">
        <v>23</v>
      </c>
      <c r="D285" s="7" t="s">
        <v>91</v>
      </c>
      <c r="E285" s="6">
        <v>43162.302291666667</v>
      </c>
      <c r="F285" s="4" t="s">
        <v>31</v>
      </c>
      <c r="G285" s="4" t="s">
        <v>75</v>
      </c>
    </row>
    <row r="286" spans="1:7" x14ac:dyDescent="0.3">
      <c r="A286" s="3">
        <v>180044018</v>
      </c>
      <c r="B286" s="6">
        <v>43162.271666666667</v>
      </c>
      <c r="C286" s="4" t="s">
        <v>23</v>
      </c>
      <c r="D286" s="7" t="s">
        <v>91</v>
      </c>
      <c r="E286" s="6">
        <v>43162.30196759259</v>
      </c>
      <c r="F286" s="4" t="s">
        <v>31</v>
      </c>
      <c r="G286" s="4" t="s">
        <v>96</v>
      </c>
    </row>
    <row r="287" spans="1:7" x14ac:dyDescent="0.3">
      <c r="A287" s="3">
        <v>180044018</v>
      </c>
      <c r="B287" s="6">
        <v>43162.271666666667</v>
      </c>
      <c r="C287" s="4" t="s">
        <v>23</v>
      </c>
      <c r="D287" s="7" t="s">
        <v>91</v>
      </c>
      <c r="E287" s="6">
        <v>43162.300717592596</v>
      </c>
      <c r="F287" s="4" t="s">
        <v>29</v>
      </c>
      <c r="G287" s="4" t="s">
        <v>94</v>
      </c>
    </row>
    <row r="288" spans="1:7" x14ac:dyDescent="0.3">
      <c r="A288" s="3">
        <v>180044018</v>
      </c>
      <c r="B288" s="6">
        <v>43162.271666666667</v>
      </c>
      <c r="C288" s="4" t="s">
        <v>23</v>
      </c>
      <c r="D288" s="7" t="s">
        <v>91</v>
      </c>
      <c r="E288" s="6">
        <v>43162.299421296295</v>
      </c>
      <c r="F288" s="4" t="s">
        <v>29</v>
      </c>
      <c r="G288" s="4" t="s">
        <v>95</v>
      </c>
    </row>
    <row r="289" spans="1:7" x14ac:dyDescent="0.3">
      <c r="A289" s="3">
        <v>180044018</v>
      </c>
      <c r="B289" s="6">
        <v>43162.271666666667</v>
      </c>
      <c r="C289" s="4" t="s">
        <v>23</v>
      </c>
      <c r="D289" s="7" t="s">
        <v>91</v>
      </c>
      <c r="E289" s="6">
        <v>43162.299386574072</v>
      </c>
      <c r="F289" s="4" t="s">
        <v>29</v>
      </c>
      <c r="G289" s="4" t="s">
        <v>97</v>
      </c>
    </row>
    <row r="290" spans="1:7" x14ac:dyDescent="0.3">
      <c r="A290" s="3">
        <v>180044018</v>
      </c>
      <c r="B290" s="6">
        <v>43162.271666666667</v>
      </c>
      <c r="C290" s="4" t="s">
        <v>23</v>
      </c>
      <c r="D290" s="7" t="s">
        <v>91</v>
      </c>
      <c r="E290" s="6">
        <v>43162.29828703704</v>
      </c>
      <c r="F290" s="4" t="s">
        <v>29</v>
      </c>
      <c r="G290" s="4" t="s">
        <v>38</v>
      </c>
    </row>
    <row r="291" spans="1:7" x14ac:dyDescent="0.3">
      <c r="A291" s="3">
        <v>180044018</v>
      </c>
      <c r="B291" s="6">
        <v>43162.271666666667</v>
      </c>
      <c r="C291" s="4" t="s">
        <v>23</v>
      </c>
      <c r="D291" s="7" t="s">
        <v>91</v>
      </c>
      <c r="E291" s="6">
        <v>43162.291631944441</v>
      </c>
      <c r="F291" s="4" t="s">
        <v>29</v>
      </c>
      <c r="G291" s="4" t="s">
        <v>96</v>
      </c>
    </row>
    <row r="292" spans="1:7" x14ac:dyDescent="0.3">
      <c r="A292" s="3">
        <v>180044018</v>
      </c>
      <c r="B292" s="6">
        <v>43162.271666666667</v>
      </c>
      <c r="C292" s="4" t="s">
        <v>23</v>
      </c>
      <c r="D292" s="7" t="s">
        <v>91</v>
      </c>
      <c r="E292" s="6">
        <v>43162.287499999999</v>
      </c>
      <c r="F292" s="4" t="s">
        <v>2233</v>
      </c>
      <c r="G292" s="4" t="s">
        <v>958</v>
      </c>
    </row>
    <row r="293" spans="1:7" x14ac:dyDescent="0.3">
      <c r="A293" s="3">
        <v>180044018</v>
      </c>
      <c r="B293" s="6">
        <v>43162.271666666667</v>
      </c>
      <c r="C293" s="4" t="s">
        <v>23</v>
      </c>
      <c r="D293" s="7" t="s">
        <v>91</v>
      </c>
      <c r="E293" s="6">
        <v>43162.287499999999</v>
      </c>
      <c r="F293" s="4" t="s">
        <v>2233</v>
      </c>
      <c r="G293" s="4" t="s">
        <v>958</v>
      </c>
    </row>
    <row r="294" spans="1:7" x14ac:dyDescent="0.3">
      <c r="A294" s="3">
        <v>180044018</v>
      </c>
      <c r="B294" s="6">
        <v>43162.271666666667</v>
      </c>
      <c r="C294" s="4" t="s">
        <v>23</v>
      </c>
      <c r="D294" s="7" t="s">
        <v>91</v>
      </c>
      <c r="E294" s="6">
        <v>43162.277708333335</v>
      </c>
      <c r="F294" s="4" t="s">
        <v>62</v>
      </c>
      <c r="G294" s="4" t="s">
        <v>74</v>
      </c>
    </row>
    <row r="295" spans="1:7" x14ac:dyDescent="0.3">
      <c r="A295" s="3">
        <v>180044018</v>
      </c>
      <c r="B295" s="6">
        <v>43162.271666666667</v>
      </c>
      <c r="C295" s="4" t="s">
        <v>23</v>
      </c>
      <c r="D295" s="7" t="s">
        <v>91</v>
      </c>
      <c r="E295" s="6">
        <v>43162.276666666665</v>
      </c>
      <c r="F295" s="4" t="s">
        <v>31</v>
      </c>
      <c r="G295" s="4" t="s">
        <v>93</v>
      </c>
    </row>
    <row r="296" spans="1:7" x14ac:dyDescent="0.3">
      <c r="A296" s="3">
        <v>180044018</v>
      </c>
      <c r="B296" s="6">
        <v>43162.271666666667</v>
      </c>
      <c r="C296" s="4" t="s">
        <v>23</v>
      </c>
      <c r="D296" s="7" t="s">
        <v>91</v>
      </c>
      <c r="E296" s="6">
        <v>43162.276435185187</v>
      </c>
      <c r="F296" s="4" t="s">
        <v>31</v>
      </c>
      <c r="G296" s="4" t="s">
        <v>92</v>
      </c>
    </row>
    <row r="297" spans="1:7" x14ac:dyDescent="0.3">
      <c r="A297" s="3">
        <v>180044018</v>
      </c>
      <c r="B297" s="6">
        <v>43162.271666666667</v>
      </c>
      <c r="C297" s="4" t="s">
        <v>23</v>
      </c>
      <c r="D297" s="7" t="s">
        <v>91</v>
      </c>
      <c r="E297" s="6">
        <v>43162.276388888888</v>
      </c>
      <c r="F297" s="4" t="s">
        <v>2233</v>
      </c>
      <c r="G297" s="4" t="s">
        <v>961</v>
      </c>
    </row>
    <row r="298" spans="1:7" x14ac:dyDescent="0.3">
      <c r="A298" s="3">
        <v>180044018</v>
      </c>
      <c r="B298" s="6">
        <v>43162.271666666667</v>
      </c>
      <c r="C298" s="4" t="s">
        <v>23</v>
      </c>
      <c r="D298" s="7" t="s">
        <v>91</v>
      </c>
      <c r="E298" s="6">
        <v>43162.276388888888</v>
      </c>
      <c r="F298" s="4" t="s">
        <v>2233</v>
      </c>
      <c r="G298" s="4" t="s">
        <v>961</v>
      </c>
    </row>
    <row r="299" spans="1:7" x14ac:dyDescent="0.3">
      <c r="A299" s="3">
        <v>180044018</v>
      </c>
      <c r="B299" s="6">
        <v>43162.271666666667</v>
      </c>
      <c r="C299" s="4" t="s">
        <v>23</v>
      </c>
      <c r="D299" s="7" t="s">
        <v>91</v>
      </c>
      <c r="E299" s="6">
        <v>43162.27611111111</v>
      </c>
      <c r="F299" s="4" t="s">
        <v>31</v>
      </c>
      <c r="G299" s="4" t="s">
        <v>74</v>
      </c>
    </row>
    <row r="300" spans="1:7" x14ac:dyDescent="0.3">
      <c r="A300" s="3">
        <v>180044018</v>
      </c>
      <c r="B300" s="6">
        <v>43162.271666666667</v>
      </c>
      <c r="C300" s="4" t="s">
        <v>23</v>
      </c>
      <c r="D300" s="7" t="s">
        <v>91</v>
      </c>
      <c r="E300" s="6">
        <v>43162.274155092593</v>
      </c>
      <c r="F300" s="4" t="s">
        <v>29</v>
      </c>
      <c r="G300" s="4" t="s">
        <v>92</v>
      </c>
    </row>
    <row r="301" spans="1:7" x14ac:dyDescent="0.3">
      <c r="A301" s="3">
        <v>180044018</v>
      </c>
      <c r="B301" s="6">
        <v>43162.271666666667</v>
      </c>
      <c r="C301" s="4" t="s">
        <v>23</v>
      </c>
      <c r="D301" s="7" t="s">
        <v>91</v>
      </c>
      <c r="E301" s="6">
        <v>43162.273842592593</v>
      </c>
      <c r="F301" s="4" t="s">
        <v>29</v>
      </c>
      <c r="G301" s="4" t="s">
        <v>74</v>
      </c>
    </row>
    <row r="302" spans="1:7" x14ac:dyDescent="0.3">
      <c r="A302" s="3">
        <v>180044018</v>
      </c>
      <c r="B302" s="6">
        <v>43162.271666666667</v>
      </c>
      <c r="C302" s="4" t="s">
        <v>23</v>
      </c>
      <c r="D302" s="7" t="s">
        <v>91</v>
      </c>
      <c r="E302" s="6">
        <v>43162.273252314815</v>
      </c>
      <c r="F302" s="4" t="s">
        <v>29</v>
      </c>
      <c r="G302" s="4" t="s">
        <v>75</v>
      </c>
    </row>
    <row r="303" spans="1:7" x14ac:dyDescent="0.3">
      <c r="A303" s="3">
        <v>180044018</v>
      </c>
      <c r="B303" s="6">
        <v>43162.271666666667</v>
      </c>
      <c r="C303" s="4" t="s">
        <v>23</v>
      </c>
      <c r="D303" s="7" t="s">
        <v>91</v>
      </c>
      <c r="E303" s="6">
        <v>43162.273252314815</v>
      </c>
      <c r="F303" s="4" t="s">
        <v>29</v>
      </c>
      <c r="G303" s="4" t="s">
        <v>93</v>
      </c>
    </row>
    <row r="304" spans="1:7" x14ac:dyDescent="0.3">
      <c r="A304" s="3">
        <v>180044663</v>
      </c>
      <c r="B304" s="6">
        <v>43163.372071759259</v>
      </c>
      <c r="C304" s="4" t="s">
        <v>36</v>
      </c>
      <c r="D304" s="7" t="s">
        <v>98</v>
      </c>
      <c r="E304" s="6">
        <v>43163.387928240743</v>
      </c>
      <c r="F304" s="4" t="s">
        <v>25</v>
      </c>
      <c r="G304" s="4" t="s">
        <v>99</v>
      </c>
    </row>
    <row r="305" spans="1:7" x14ac:dyDescent="0.3">
      <c r="A305" s="3">
        <v>180044663</v>
      </c>
      <c r="B305" s="6">
        <v>43163.372071759259</v>
      </c>
      <c r="C305" s="4" t="s">
        <v>36</v>
      </c>
      <c r="D305" s="7" t="s">
        <v>98</v>
      </c>
      <c r="E305" s="6">
        <v>43163.387685185182</v>
      </c>
      <c r="F305" s="4" t="s">
        <v>25</v>
      </c>
      <c r="G305" s="4" t="s">
        <v>100</v>
      </c>
    </row>
    <row r="306" spans="1:7" x14ac:dyDescent="0.3">
      <c r="A306" s="3">
        <v>180044663</v>
      </c>
      <c r="B306" s="6">
        <v>43163.372071759259</v>
      </c>
      <c r="C306" s="4" t="s">
        <v>36</v>
      </c>
      <c r="D306" s="7" t="s">
        <v>98</v>
      </c>
      <c r="E306" s="6">
        <v>43163.385462962964</v>
      </c>
      <c r="F306" s="4" t="s">
        <v>25</v>
      </c>
      <c r="G306" s="4" t="s">
        <v>28</v>
      </c>
    </row>
    <row r="307" spans="1:7" x14ac:dyDescent="0.3">
      <c r="A307" s="3">
        <v>180044663</v>
      </c>
      <c r="B307" s="6">
        <v>43163.372071759259</v>
      </c>
      <c r="C307" s="4" t="s">
        <v>36</v>
      </c>
      <c r="D307" s="7" t="s">
        <v>98</v>
      </c>
      <c r="E307" s="6">
        <v>43163.380891203706</v>
      </c>
      <c r="F307" s="4" t="s">
        <v>31</v>
      </c>
      <c r="G307" s="4" t="s">
        <v>28</v>
      </c>
    </row>
    <row r="308" spans="1:7" x14ac:dyDescent="0.3">
      <c r="A308" s="3">
        <v>180044663</v>
      </c>
      <c r="B308" s="6">
        <v>43163.372071759259</v>
      </c>
      <c r="C308" s="4" t="s">
        <v>36</v>
      </c>
      <c r="D308" s="7" t="s">
        <v>98</v>
      </c>
      <c r="E308" s="6">
        <v>43163.375706018516</v>
      </c>
      <c r="F308" s="4" t="s">
        <v>29</v>
      </c>
      <c r="G308" s="4" t="s">
        <v>99</v>
      </c>
    </row>
    <row r="309" spans="1:7" x14ac:dyDescent="0.3">
      <c r="A309" s="3">
        <v>180044663</v>
      </c>
      <c r="B309" s="6">
        <v>43163.372071759259</v>
      </c>
      <c r="C309" s="4" t="s">
        <v>36</v>
      </c>
      <c r="D309" s="7" t="s">
        <v>98</v>
      </c>
      <c r="E309" s="6">
        <v>43163.372696759259</v>
      </c>
      <c r="F309" s="4" t="s">
        <v>29</v>
      </c>
      <c r="G309" s="4" t="s">
        <v>100</v>
      </c>
    </row>
    <row r="310" spans="1:7" x14ac:dyDescent="0.3">
      <c r="A310" s="3">
        <v>180044672</v>
      </c>
      <c r="B310" s="6">
        <v>43163.387476851851</v>
      </c>
      <c r="C310" s="4" t="s">
        <v>36</v>
      </c>
      <c r="D310" s="7" t="s">
        <v>101</v>
      </c>
      <c r="E310" s="6">
        <v>43163.452523148146</v>
      </c>
      <c r="F310" s="4" t="s">
        <v>25</v>
      </c>
      <c r="G310" s="4" t="s">
        <v>102</v>
      </c>
    </row>
    <row r="311" spans="1:7" x14ac:dyDescent="0.3">
      <c r="A311" s="3">
        <v>180044672</v>
      </c>
      <c r="B311" s="6">
        <v>43163.387476851851</v>
      </c>
      <c r="C311" s="4" t="s">
        <v>36</v>
      </c>
      <c r="D311" s="7" t="s">
        <v>101</v>
      </c>
      <c r="E311" s="6">
        <v>43163.433888888889</v>
      </c>
      <c r="F311" s="4" t="s">
        <v>25</v>
      </c>
      <c r="G311" s="4" t="s">
        <v>103</v>
      </c>
    </row>
    <row r="312" spans="1:7" x14ac:dyDescent="0.3">
      <c r="A312" s="3">
        <v>180044672</v>
      </c>
      <c r="B312" s="6">
        <v>43163.387476851851</v>
      </c>
      <c r="C312" s="4" t="s">
        <v>36</v>
      </c>
      <c r="D312" s="7" t="s">
        <v>101</v>
      </c>
      <c r="E312" s="6">
        <v>43163.421446759261</v>
      </c>
      <c r="F312" s="4" t="s">
        <v>31</v>
      </c>
      <c r="G312" s="4" t="s">
        <v>103</v>
      </c>
    </row>
    <row r="313" spans="1:7" x14ac:dyDescent="0.3">
      <c r="A313" s="3">
        <v>180044672</v>
      </c>
      <c r="B313" s="6">
        <v>43163.387476851851</v>
      </c>
      <c r="C313" s="4" t="s">
        <v>36</v>
      </c>
      <c r="D313" s="7" t="s">
        <v>101</v>
      </c>
      <c r="E313" s="6">
        <v>43163.403217592589</v>
      </c>
      <c r="F313" s="4" t="s">
        <v>31</v>
      </c>
      <c r="G313" s="4" t="s">
        <v>103</v>
      </c>
    </row>
    <row r="314" spans="1:7" x14ac:dyDescent="0.3">
      <c r="A314" s="3">
        <v>180044672</v>
      </c>
      <c r="B314" s="6">
        <v>43163.387476851851</v>
      </c>
      <c r="C314" s="4" t="s">
        <v>36</v>
      </c>
      <c r="D314" s="7" t="s">
        <v>101</v>
      </c>
      <c r="E314" s="6">
        <v>43163.400983796295</v>
      </c>
      <c r="F314" s="4" t="s">
        <v>25</v>
      </c>
      <c r="G314" s="4" t="s">
        <v>28</v>
      </c>
    </row>
    <row r="315" spans="1:7" x14ac:dyDescent="0.3">
      <c r="A315" s="3">
        <v>180044672</v>
      </c>
      <c r="B315" s="6">
        <v>43163.387476851851</v>
      </c>
      <c r="C315" s="4" t="s">
        <v>36</v>
      </c>
      <c r="D315" s="7" t="s">
        <v>101</v>
      </c>
      <c r="E315" s="6">
        <v>43163.400231481479</v>
      </c>
      <c r="F315" s="4" t="s">
        <v>25</v>
      </c>
      <c r="G315" s="4" t="s">
        <v>104</v>
      </c>
    </row>
    <row r="316" spans="1:7" x14ac:dyDescent="0.3">
      <c r="A316" s="3">
        <v>180044672</v>
      </c>
      <c r="B316" s="6">
        <v>43163.387476851851</v>
      </c>
      <c r="C316" s="4" t="s">
        <v>36</v>
      </c>
      <c r="D316" s="7" t="s">
        <v>101</v>
      </c>
      <c r="E316" s="6">
        <v>43163.396215277775</v>
      </c>
      <c r="F316" s="4" t="s">
        <v>25</v>
      </c>
      <c r="G316" s="4" t="s">
        <v>105</v>
      </c>
    </row>
    <row r="317" spans="1:7" x14ac:dyDescent="0.3">
      <c r="A317" s="3">
        <v>180044672</v>
      </c>
      <c r="B317" s="6">
        <v>43163.387476851851</v>
      </c>
      <c r="C317" s="4" t="s">
        <v>36</v>
      </c>
      <c r="D317" s="7" t="s">
        <v>101</v>
      </c>
      <c r="E317" s="6">
        <v>43163.396111111113</v>
      </c>
      <c r="F317" s="4" t="s">
        <v>31</v>
      </c>
      <c r="G317" s="4" t="s">
        <v>28</v>
      </c>
    </row>
    <row r="318" spans="1:7" x14ac:dyDescent="0.3">
      <c r="A318" s="3">
        <v>180044672</v>
      </c>
      <c r="B318" s="6">
        <v>43163.387476851851</v>
      </c>
      <c r="C318" s="4" t="s">
        <v>36</v>
      </c>
      <c r="D318" s="7" t="s">
        <v>101</v>
      </c>
      <c r="E318" s="6">
        <v>43163.395682870374</v>
      </c>
      <c r="F318" s="4" t="s">
        <v>29</v>
      </c>
      <c r="G318" s="4" t="s">
        <v>103</v>
      </c>
    </row>
    <row r="319" spans="1:7" x14ac:dyDescent="0.3">
      <c r="A319" s="3">
        <v>180044672</v>
      </c>
      <c r="B319" s="6">
        <v>43163.387476851851</v>
      </c>
      <c r="C319" s="4" t="s">
        <v>36</v>
      </c>
      <c r="D319" s="7" t="s">
        <v>101</v>
      </c>
      <c r="E319" s="6">
        <v>43163.395439814813</v>
      </c>
      <c r="F319" s="4" t="s">
        <v>31</v>
      </c>
      <c r="G319" s="4" t="s">
        <v>104</v>
      </c>
    </row>
    <row r="320" spans="1:7" x14ac:dyDescent="0.3">
      <c r="A320" s="3">
        <v>180044672</v>
      </c>
      <c r="B320" s="6">
        <v>43163.387476851851</v>
      </c>
      <c r="C320" s="4" t="s">
        <v>36</v>
      </c>
      <c r="D320" s="7" t="s">
        <v>101</v>
      </c>
      <c r="E320" s="6">
        <v>43163.39267361111</v>
      </c>
      <c r="F320" s="4" t="s">
        <v>29</v>
      </c>
      <c r="G320" s="4" t="s">
        <v>105</v>
      </c>
    </row>
    <row r="321" spans="1:7" x14ac:dyDescent="0.3">
      <c r="A321" s="3">
        <v>180044683</v>
      </c>
      <c r="B321" s="6">
        <v>43163.398634259262</v>
      </c>
      <c r="C321" s="4" t="s">
        <v>36</v>
      </c>
      <c r="D321" s="7" t="s">
        <v>106</v>
      </c>
      <c r="E321" s="6">
        <v>43163.402361111112</v>
      </c>
      <c r="F321" s="4" t="s">
        <v>25</v>
      </c>
      <c r="G321" s="4" t="s">
        <v>28</v>
      </c>
    </row>
    <row r="322" spans="1:7" x14ac:dyDescent="0.3">
      <c r="A322" s="3">
        <v>180044683</v>
      </c>
      <c r="B322" s="6">
        <v>43163.398634259262</v>
      </c>
      <c r="C322" s="4" t="s">
        <v>36</v>
      </c>
      <c r="D322" s="7" t="s">
        <v>106</v>
      </c>
      <c r="E322" s="6">
        <v>43163.401377314818</v>
      </c>
      <c r="F322" s="4" t="s">
        <v>25</v>
      </c>
      <c r="G322" s="4" t="s">
        <v>99</v>
      </c>
    </row>
    <row r="323" spans="1:7" x14ac:dyDescent="0.3">
      <c r="A323" s="3">
        <v>180044683</v>
      </c>
      <c r="B323" s="6">
        <v>43163.398634259262</v>
      </c>
      <c r="C323" s="4" t="s">
        <v>36</v>
      </c>
      <c r="D323" s="7" t="s">
        <v>106</v>
      </c>
      <c r="E323" s="6">
        <v>43163.400995370372</v>
      </c>
      <c r="F323" s="4" t="s">
        <v>29</v>
      </c>
      <c r="G323" s="4" t="s">
        <v>28</v>
      </c>
    </row>
    <row r="324" spans="1:7" x14ac:dyDescent="0.3">
      <c r="A324" s="3">
        <v>180044683</v>
      </c>
      <c r="B324" s="6">
        <v>43163.398634259262</v>
      </c>
      <c r="C324" s="4" t="s">
        <v>36</v>
      </c>
      <c r="D324" s="7" t="s">
        <v>106</v>
      </c>
      <c r="E324" s="6">
        <v>43163.398645833331</v>
      </c>
      <c r="F324" s="4" t="s">
        <v>31</v>
      </c>
      <c r="G324" s="4" t="s">
        <v>99</v>
      </c>
    </row>
    <row r="325" spans="1:7" x14ac:dyDescent="0.3">
      <c r="A325" s="3">
        <v>180044695</v>
      </c>
      <c r="B325" s="6">
        <v>43163.404398148145</v>
      </c>
      <c r="C325" s="4" t="s">
        <v>36</v>
      </c>
      <c r="D325" s="7" t="s">
        <v>107</v>
      </c>
      <c r="E325" s="6">
        <v>43163.409004629626</v>
      </c>
      <c r="F325" s="4" t="s">
        <v>25</v>
      </c>
      <c r="G325" s="4" t="s">
        <v>99</v>
      </c>
    </row>
    <row r="326" spans="1:7" x14ac:dyDescent="0.3">
      <c r="A326" s="3">
        <v>180044695</v>
      </c>
      <c r="B326" s="6">
        <v>43163.404398148145</v>
      </c>
      <c r="C326" s="4" t="s">
        <v>36</v>
      </c>
      <c r="D326" s="7" t="s">
        <v>107</v>
      </c>
      <c r="E326" s="6">
        <v>43163.408391203702</v>
      </c>
      <c r="F326" s="4" t="s">
        <v>25</v>
      </c>
      <c r="G326" s="4" t="s">
        <v>28</v>
      </c>
    </row>
    <row r="327" spans="1:7" x14ac:dyDescent="0.3">
      <c r="A327" s="3">
        <v>180044695</v>
      </c>
      <c r="B327" s="6">
        <v>43163.404398148145</v>
      </c>
      <c r="C327" s="4" t="s">
        <v>36</v>
      </c>
      <c r="D327" s="7" t="s">
        <v>107</v>
      </c>
      <c r="E327" s="6">
        <v>43163.404409722221</v>
      </c>
      <c r="F327" s="4" t="s">
        <v>31</v>
      </c>
      <c r="G327" s="4" t="s">
        <v>99</v>
      </c>
    </row>
    <row r="328" spans="1:7" x14ac:dyDescent="0.3">
      <c r="A328" s="3">
        <v>180044695</v>
      </c>
      <c r="B328" s="6">
        <v>43163.404398148145</v>
      </c>
      <c r="C328" s="4" t="s">
        <v>36</v>
      </c>
      <c r="D328" s="7" t="s">
        <v>107</v>
      </c>
      <c r="E328" s="6">
        <v>43163.404398148145</v>
      </c>
      <c r="F328" s="4" t="s">
        <v>31</v>
      </c>
      <c r="G328" s="4" t="s">
        <v>28</v>
      </c>
    </row>
    <row r="329" spans="1:7" x14ac:dyDescent="0.3">
      <c r="A329" s="3">
        <v>180044706</v>
      </c>
      <c r="B329" s="6">
        <v>43163.409421296295</v>
      </c>
      <c r="C329" s="4" t="s">
        <v>36</v>
      </c>
      <c r="D329" s="7" t="s">
        <v>108</v>
      </c>
      <c r="E329" s="6">
        <v>43163.424340277779</v>
      </c>
      <c r="F329" s="4" t="s">
        <v>25</v>
      </c>
      <c r="G329" s="4" t="s">
        <v>28</v>
      </c>
    </row>
    <row r="330" spans="1:7" x14ac:dyDescent="0.3">
      <c r="A330" s="3">
        <v>180044706</v>
      </c>
      <c r="B330" s="6">
        <v>43163.409421296295</v>
      </c>
      <c r="C330" s="4" t="s">
        <v>36</v>
      </c>
      <c r="D330" s="7" t="s">
        <v>108</v>
      </c>
      <c r="E330" s="6">
        <v>43163.424305555556</v>
      </c>
      <c r="F330" s="4" t="s">
        <v>25</v>
      </c>
      <c r="G330" s="4" t="s">
        <v>99</v>
      </c>
    </row>
    <row r="331" spans="1:7" x14ac:dyDescent="0.3">
      <c r="A331" s="3">
        <v>180044706</v>
      </c>
      <c r="B331" s="6">
        <v>43163.409421296295</v>
      </c>
      <c r="C331" s="4" t="s">
        <v>36</v>
      </c>
      <c r="D331" s="7" t="s">
        <v>108</v>
      </c>
      <c r="E331" s="6">
        <v>43163.414375</v>
      </c>
      <c r="F331" s="4" t="s">
        <v>25</v>
      </c>
      <c r="G331" s="4" t="s">
        <v>109</v>
      </c>
    </row>
    <row r="332" spans="1:7" x14ac:dyDescent="0.3">
      <c r="A332" s="3">
        <v>180044706</v>
      </c>
      <c r="B332" s="6">
        <v>43163.409421296295</v>
      </c>
      <c r="C332" s="4" t="s">
        <v>36</v>
      </c>
      <c r="D332" s="7" t="s">
        <v>108</v>
      </c>
      <c r="E332" s="6">
        <v>43163.411828703705</v>
      </c>
      <c r="F332" s="4" t="s">
        <v>31</v>
      </c>
      <c r="G332" s="4" t="s">
        <v>99</v>
      </c>
    </row>
    <row r="333" spans="1:7" x14ac:dyDescent="0.3">
      <c r="A333" s="3">
        <v>180044706</v>
      </c>
      <c r="B333" s="6">
        <v>43163.409421296295</v>
      </c>
      <c r="C333" s="4" t="s">
        <v>36</v>
      </c>
      <c r="D333" s="7" t="s">
        <v>108</v>
      </c>
      <c r="E333" s="6">
        <v>43163.409432870372</v>
      </c>
      <c r="F333" s="4" t="s">
        <v>31</v>
      </c>
      <c r="G333" s="4" t="s">
        <v>109</v>
      </c>
    </row>
    <row r="334" spans="1:7" x14ac:dyDescent="0.3">
      <c r="A334" s="3">
        <v>180044706</v>
      </c>
      <c r="B334" s="6">
        <v>43163.409421296295</v>
      </c>
      <c r="C334" s="4" t="s">
        <v>36</v>
      </c>
      <c r="D334" s="7" t="s">
        <v>108</v>
      </c>
      <c r="E334" s="6">
        <v>43163.409421296295</v>
      </c>
      <c r="F334" s="4" t="s">
        <v>31</v>
      </c>
      <c r="G334" s="4" t="s">
        <v>28</v>
      </c>
    </row>
    <row r="335" spans="1:7" x14ac:dyDescent="0.3">
      <c r="A335" s="3">
        <v>180044713</v>
      </c>
      <c r="B335" s="6">
        <v>43163.417696759258</v>
      </c>
      <c r="C335" s="4" t="s">
        <v>36</v>
      </c>
      <c r="D335" s="7" t="s">
        <v>110</v>
      </c>
      <c r="E335" s="6">
        <v>43163.462361111109</v>
      </c>
      <c r="F335" s="4" t="s">
        <v>25</v>
      </c>
      <c r="G335" s="4" t="s">
        <v>28</v>
      </c>
    </row>
    <row r="336" spans="1:7" x14ac:dyDescent="0.3">
      <c r="A336" s="3">
        <v>180044713</v>
      </c>
      <c r="B336" s="6">
        <v>43163.417696759258</v>
      </c>
      <c r="C336" s="4" t="s">
        <v>36</v>
      </c>
      <c r="D336" s="7" t="s">
        <v>110</v>
      </c>
      <c r="E336" s="6">
        <v>43163.462268518517</v>
      </c>
      <c r="F336" s="4" t="s">
        <v>25</v>
      </c>
      <c r="G336" s="4" t="s">
        <v>111</v>
      </c>
    </row>
    <row r="337" spans="1:7" x14ac:dyDescent="0.3">
      <c r="A337" s="3">
        <v>180044713</v>
      </c>
      <c r="B337" s="6">
        <v>43163.417696759258</v>
      </c>
      <c r="C337" s="4" t="s">
        <v>36</v>
      </c>
      <c r="D337" s="7" t="s">
        <v>110</v>
      </c>
      <c r="E337" s="6">
        <v>43163.448229166665</v>
      </c>
      <c r="F337" s="4" t="s">
        <v>31</v>
      </c>
      <c r="G337" s="4" t="s">
        <v>28</v>
      </c>
    </row>
    <row r="338" spans="1:7" x14ac:dyDescent="0.3">
      <c r="A338" s="3">
        <v>180044713</v>
      </c>
      <c r="B338" s="6">
        <v>43163.417696759258</v>
      </c>
      <c r="C338" s="4" t="s">
        <v>36</v>
      </c>
      <c r="D338" s="7" t="s">
        <v>110</v>
      </c>
      <c r="E338" s="6">
        <v>43163.417708333334</v>
      </c>
      <c r="F338" s="4" t="s">
        <v>31</v>
      </c>
      <c r="G338" s="4" t="s">
        <v>111</v>
      </c>
    </row>
    <row r="339" spans="1:7" x14ac:dyDescent="0.3">
      <c r="A339" s="3">
        <v>180044727</v>
      </c>
      <c r="B339" s="6">
        <v>43163.430590277778</v>
      </c>
      <c r="C339" s="4" t="s">
        <v>36</v>
      </c>
      <c r="D339" s="7" t="s">
        <v>112</v>
      </c>
      <c r="E339" s="6">
        <v>43163.46197916667</v>
      </c>
      <c r="F339" s="4" t="s">
        <v>25</v>
      </c>
      <c r="G339" s="4" t="s">
        <v>109</v>
      </c>
    </row>
    <row r="340" spans="1:7" x14ac:dyDescent="0.3">
      <c r="A340" s="3">
        <v>180044727</v>
      </c>
      <c r="B340" s="6">
        <v>43163.430590277778</v>
      </c>
      <c r="C340" s="4" t="s">
        <v>36</v>
      </c>
      <c r="D340" s="7" t="s">
        <v>112</v>
      </c>
      <c r="E340" s="6">
        <v>43163.458113425928</v>
      </c>
      <c r="F340" s="4" t="s">
        <v>25</v>
      </c>
      <c r="G340" s="4" t="s">
        <v>113</v>
      </c>
    </row>
    <row r="341" spans="1:7" x14ac:dyDescent="0.3">
      <c r="A341" s="3">
        <v>180044727</v>
      </c>
      <c r="B341" s="6">
        <v>43163.430590277778</v>
      </c>
      <c r="C341" s="4" t="s">
        <v>36</v>
      </c>
      <c r="D341" s="7" t="s">
        <v>112</v>
      </c>
      <c r="E341" s="6">
        <v>43163.436840277776</v>
      </c>
      <c r="F341" s="4" t="s">
        <v>32</v>
      </c>
      <c r="G341" s="4" t="s">
        <v>113</v>
      </c>
    </row>
    <row r="342" spans="1:7" x14ac:dyDescent="0.3">
      <c r="A342" s="3">
        <v>180044727</v>
      </c>
      <c r="B342" s="6">
        <v>43163.430590277778</v>
      </c>
      <c r="C342" s="4" t="s">
        <v>36</v>
      </c>
      <c r="D342" s="7" t="s">
        <v>112</v>
      </c>
      <c r="E342" s="6">
        <v>43163.436365740738</v>
      </c>
      <c r="F342" s="4" t="s">
        <v>31</v>
      </c>
      <c r="G342" s="4" t="s">
        <v>109</v>
      </c>
    </row>
    <row r="343" spans="1:7" x14ac:dyDescent="0.3">
      <c r="A343" s="3">
        <v>180044727</v>
      </c>
      <c r="B343" s="6">
        <v>43163.430590277778</v>
      </c>
      <c r="C343" s="4" t="s">
        <v>36</v>
      </c>
      <c r="D343" s="7" t="s">
        <v>112</v>
      </c>
      <c r="E343" s="6">
        <v>43163.435682870368</v>
      </c>
      <c r="F343" s="4" t="s">
        <v>32</v>
      </c>
      <c r="G343" s="4" t="s">
        <v>113</v>
      </c>
    </row>
    <row r="344" spans="1:7" x14ac:dyDescent="0.3">
      <c r="A344" s="3">
        <v>180044727</v>
      </c>
      <c r="B344" s="6">
        <v>43163.430590277778</v>
      </c>
      <c r="C344" s="4" t="s">
        <v>36</v>
      </c>
      <c r="D344" s="7" t="s">
        <v>112</v>
      </c>
      <c r="E344" s="6">
        <v>43163.432835648149</v>
      </c>
      <c r="F344" s="4" t="s">
        <v>33</v>
      </c>
      <c r="G344" s="4" t="s">
        <v>113</v>
      </c>
    </row>
    <row r="345" spans="1:7" x14ac:dyDescent="0.3">
      <c r="A345" s="3">
        <v>180044727</v>
      </c>
      <c r="B345" s="6">
        <v>43163.430590277778</v>
      </c>
      <c r="C345" s="4" t="s">
        <v>36</v>
      </c>
      <c r="D345" s="7" t="s">
        <v>112</v>
      </c>
      <c r="E345" s="6">
        <v>43163.430590277778</v>
      </c>
      <c r="F345" s="4" t="s">
        <v>31</v>
      </c>
      <c r="G345" s="4" t="s">
        <v>113</v>
      </c>
    </row>
    <row r="346" spans="1:7" x14ac:dyDescent="0.3">
      <c r="A346" s="3">
        <v>180044741</v>
      </c>
      <c r="B346" s="6">
        <v>43163.44809027778</v>
      </c>
      <c r="C346" s="4" t="s">
        <v>23</v>
      </c>
      <c r="D346" s="7" t="s">
        <v>114</v>
      </c>
      <c r="E346" s="6">
        <v>43163.563425925924</v>
      </c>
      <c r="F346" s="4" t="s">
        <v>25</v>
      </c>
      <c r="G346" s="4" t="s">
        <v>92</v>
      </c>
    </row>
    <row r="347" spans="1:7" x14ac:dyDescent="0.3">
      <c r="A347" s="3">
        <v>180044741</v>
      </c>
      <c r="B347" s="6">
        <v>43163.44809027778</v>
      </c>
      <c r="C347" s="4" t="s">
        <v>23</v>
      </c>
      <c r="D347" s="7" t="s">
        <v>114</v>
      </c>
      <c r="E347" s="6">
        <v>43163.489988425928</v>
      </c>
      <c r="F347" s="4" t="s">
        <v>25</v>
      </c>
      <c r="G347" s="4" t="s">
        <v>115</v>
      </c>
    </row>
    <row r="348" spans="1:7" x14ac:dyDescent="0.3">
      <c r="A348" s="3">
        <v>180044741</v>
      </c>
      <c r="B348" s="6">
        <v>43163.44809027778</v>
      </c>
      <c r="C348" s="4" t="s">
        <v>23</v>
      </c>
      <c r="D348" s="7" t="s">
        <v>114</v>
      </c>
      <c r="E348" s="6">
        <v>43163.489849537036</v>
      </c>
      <c r="F348" s="4" t="s">
        <v>25</v>
      </c>
      <c r="G348" s="4" t="s">
        <v>100</v>
      </c>
    </row>
    <row r="349" spans="1:7" x14ac:dyDescent="0.3">
      <c r="A349" s="3">
        <v>180044741</v>
      </c>
      <c r="B349" s="6">
        <v>43163.44809027778</v>
      </c>
      <c r="C349" s="4" t="s">
        <v>23</v>
      </c>
      <c r="D349" s="7" t="s">
        <v>114</v>
      </c>
      <c r="E349" s="6">
        <v>43163.462037037039</v>
      </c>
      <c r="F349" s="4" t="s">
        <v>32</v>
      </c>
      <c r="G349" s="4" t="s">
        <v>100</v>
      </c>
    </row>
    <row r="350" spans="1:7" x14ac:dyDescent="0.3">
      <c r="A350" s="3">
        <v>180044741</v>
      </c>
      <c r="B350" s="6">
        <v>43163.44809027778</v>
      </c>
      <c r="C350" s="4" t="s">
        <v>23</v>
      </c>
      <c r="D350" s="7" t="s">
        <v>114</v>
      </c>
      <c r="E350" s="6">
        <v>43163.458229166667</v>
      </c>
      <c r="F350" s="4" t="s">
        <v>29</v>
      </c>
      <c r="G350" s="4" t="s">
        <v>115</v>
      </c>
    </row>
    <row r="351" spans="1:7" x14ac:dyDescent="0.3">
      <c r="A351" s="3">
        <v>180044741</v>
      </c>
      <c r="B351" s="6">
        <v>43163.44809027778</v>
      </c>
      <c r="C351" s="4" t="s">
        <v>23</v>
      </c>
      <c r="D351" s="7" t="s">
        <v>114</v>
      </c>
      <c r="E351" s="6">
        <v>43163.452766203707</v>
      </c>
      <c r="F351" s="4" t="s">
        <v>31</v>
      </c>
      <c r="G351" s="4" t="s">
        <v>92</v>
      </c>
    </row>
    <row r="352" spans="1:7" x14ac:dyDescent="0.3">
      <c r="A352" s="3">
        <v>180044741</v>
      </c>
      <c r="B352" s="6">
        <v>43163.44809027778</v>
      </c>
      <c r="C352" s="4" t="s">
        <v>23</v>
      </c>
      <c r="D352" s="7" t="s">
        <v>114</v>
      </c>
      <c r="E352" s="6">
        <v>43163.450046296297</v>
      </c>
      <c r="F352" s="4" t="s">
        <v>29</v>
      </c>
      <c r="G352" s="4" t="s">
        <v>100</v>
      </c>
    </row>
    <row r="353" spans="1:7" x14ac:dyDescent="0.3">
      <c r="A353" s="3">
        <v>180044741</v>
      </c>
      <c r="B353" s="6">
        <v>43163.44809027778</v>
      </c>
      <c r="C353" s="4" t="s">
        <v>23</v>
      </c>
      <c r="D353" s="7" t="s">
        <v>114</v>
      </c>
      <c r="E353" s="6">
        <v>43163.449988425928</v>
      </c>
      <c r="F353" s="4" t="s">
        <v>29</v>
      </c>
      <c r="G353" s="4" t="s">
        <v>92</v>
      </c>
    </row>
    <row r="354" spans="1:7" x14ac:dyDescent="0.3">
      <c r="A354" s="3">
        <v>180044745</v>
      </c>
      <c r="B354" s="6">
        <v>43163.460104166668</v>
      </c>
      <c r="C354" s="4" t="s">
        <v>36</v>
      </c>
      <c r="D354" s="7" t="s">
        <v>116</v>
      </c>
      <c r="E354" s="6">
        <v>43163.501863425925</v>
      </c>
      <c r="F354" s="4" t="s">
        <v>25</v>
      </c>
      <c r="G354" s="4" t="s">
        <v>117</v>
      </c>
    </row>
    <row r="355" spans="1:7" x14ac:dyDescent="0.3">
      <c r="A355" s="3">
        <v>180044745</v>
      </c>
      <c r="B355" s="6">
        <v>43163.460104166668</v>
      </c>
      <c r="C355" s="4" t="s">
        <v>36</v>
      </c>
      <c r="D355" s="7" t="s">
        <v>116</v>
      </c>
      <c r="E355" s="6">
        <v>43163.500543981485</v>
      </c>
      <c r="F355" s="4" t="s">
        <v>25</v>
      </c>
      <c r="G355" s="4" t="s">
        <v>28</v>
      </c>
    </row>
    <row r="356" spans="1:7" x14ac:dyDescent="0.3">
      <c r="A356" s="3">
        <v>180044745</v>
      </c>
      <c r="B356" s="6">
        <v>43163.460104166668</v>
      </c>
      <c r="C356" s="4" t="s">
        <v>36</v>
      </c>
      <c r="D356" s="7" t="s">
        <v>116</v>
      </c>
      <c r="E356" s="6">
        <v>43163.474293981482</v>
      </c>
      <c r="F356" s="4" t="s">
        <v>31</v>
      </c>
      <c r="G356" s="4" t="s">
        <v>28</v>
      </c>
    </row>
    <row r="357" spans="1:7" x14ac:dyDescent="0.3">
      <c r="A357" s="3">
        <v>180044745</v>
      </c>
      <c r="B357" s="6">
        <v>43163.460104166668</v>
      </c>
      <c r="C357" s="4" t="s">
        <v>36</v>
      </c>
      <c r="D357" s="7" t="s">
        <v>116</v>
      </c>
      <c r="E357" s="6">
        <v>43163.473657407405</v>
      </c>
      <c r="F357" s="4" t="s">
        <v>32</v>
      </c>
      <c r="G357" s="4" t="s">
        <v>117</v>
      </c>
    </row>
    <row r="358" spans="1:7" x14ac:dyDescent="0.3">
      <c r="A358" s="3">
        <v>180044745</v>
      </c>
      <c r="B358" s="6">
        <v>43163.460104166668</v>
      </c>
      <c r="C358" s="4" t="s">
        <v>36</v>
      </c>
      <c r="D358" s="7" t="s">
        <v>116</v>
      </c>
      <c r="E358" s="6">
        <v>43163.467789351853</v>
      </c>
      <c r="F358" s="4" t="s">
        <v>31</v>
      </c>
      <c r="G358" s="4" t="s">
        <v>117</v>
      </c>
    </row>
    <row r="359" spans="1:7" x14ac:dyDescent="0.3">
      <c r="A359" s="3">
        <v>180044745</v>
      </c>
      <c r="B359" s="6">
        <v>43163.460104166668</v>
      </c>
      <c r="C359" s="4" t="s">
        <v>36</v>
      </c>
      <c r="D359" s="7" t="s">
        <v>116</v>
      </c>
      <c r="E359" s="6">
        <v>43163.461898148147</v>
      </c>
      <c r="F359" s="4" t="s">
        <v>29</v>
      </c>
      <c r="G359" s="4" t="s">
        <v>117</v>
      </c>
    </row>
    <row r="360" spans="1:7" x14ac:dyDescent="0.3">
      <c r="A360" s="3">
        <v>180044754</v>
      </c>
      <c r="B360" s="6">
        <v>43163.482442129629</v>
      </c>
      <c r="C360" s="4" t="s">
        <v>36</v>
      </c>
      <c r="D360" s="7" t="s">
        <v>118</v>
      </c>
      <c r="E360" s="6">
        <v>43163.508518518516</v>
      </c>
      <c r="F360" s="4" t="s">
        <v>25</v>
      </c>
      <c r="G360" s="4" t="s">
        <v>102</v>
      </c>
    </row>
    <row r="361" spans="1:7" x14ac:dyDescent="0.3">
      <c r="A361" s="3">
        <v>180044754</v>
      </c>
      <c r="B361" s="6">
        <v>43163.482442129629</v>
      </c>
      <c r="C361" s="4" t="s">
        <v>36</v>
      </c>
      <c r="D361" s="7" t="s">
        <v>118</v>
      </c>
      <c r="E361" s="6">
        <v>43163.502511574072</v>
      </c>
      <c r="F361" s="4" t="s">
        <v>25</v>
      </c>
      <c r="G361" s="4" t="s">
        <v>103</v>
      </c>
    </row>
    <row r="362" spans="1:7" x14ac:dyDescent="0.3">
      <c r="A362" s="3">
        <v>180044754</v>
      </c>
      <c r="B362" s="6">
        <v>43163.482442129629</v>
      </c>
      <c r="C362" s="4" t="s">
        <v>36</v>
      </c>
      <c r="D362" s="7" t="s">
        <v>118</v>
      </c>
      <c r="E362" s="6">
        <v>43163.498159722221</v>
      </c>
      <c r="F362" s="4" t="s">
        <v>25</v>
      </c>
      <c r="G362" s="4" t="s">
        <v>113</v>
      </c>
    </row>
    <row r="363" spans="1:7" x14ac:dyDescent="0.3">
      <c r="A363" s="3">
        <v>180044754</v>
      </c>
      <c r="B363" s="6">
        <v>43163.482442129629</v>
      </c>
      <c r="C363" s="4" t="s">
        <v>36</v>
      </c>
      <c r="D363" s="7" t="s">
        <v>118</v>
      </c>
      <c r="E363" s="6">
        <v>43163.490219907406</v>
      </c>
      <c r="F363" s="4" t="s">
        <v>31</v>
      </c>
      <c r="G363" s="4" t="s">
        <v>103</v>
      </c>
    </row>
    <row r="364" spans="1:7" x14ac:dyDescent="0.3">
      <c r="A364" s="3">
        <v>180044754</v>
      </c>
      <c r="B364" s="6">
        <v>43163.482442129629</v>
      </c>
      <c r="C364" s="4" t="s">
        <v>36</v>
      </c>
      <c r="D364" s="7" t="s">
        <v>118</v>
      </c>
      <c r="E364" s="6">
        <v>43163.482511574075</v>
      </c>
      <c r="F364" s="4" t="s">
        <v>29</v>
      </c>
      <c r="G364" s="4" t="s">
        <v>103</v>
      </c>
    </row>
    <row r="365" spans="1:7" x14ac:dyDescent="0.3">
      <c r="A365" s="3">
        <v>180044754</v>
      </c>
      <c r="B365" s="6">
        <v>43163.482442129629</v>
      </c>
      <c r="C365" s="4" t="s">
        <v>36</v>
      </c>
      <c r="D365" s="7" t="s">
        <v>118</v>
      </c>
      <c r="E365" s="6">
        <v>43163.482453703706</v>
      </c>
      <c r="F365" s="4" t="s">
        <v>31</v>
      </c>
      <c r="G365" s="4" t="s">
        <v>103</v>
      </c>
    </row>
    <row r="366" spans="1:7" x14ac:dyDescent="0.3">
      <c r="A366" s="3">
        <v>180044754</v>
      </c>
      <c r="B366" s="6">
        <v>43163.482442129629</v>
      </c>
      <c r="C366" s="4" t="s">
        <v>36</v>
      </c>
      <c r="D366" s="7" t="s">
        <v>118</v>
      </c>
      <c r="E366" s="6">
        <v>43163.482442129629</v>
      </c>
      <c r="F366" s="4" t="s">
        <v>31</v>
      </c>
      <c r="G366" s="4" t="s">
        <v>113</v>
      </c>
    </row>
    <row r="367" spans="1:7" x14ac:dyDescent="0.3">
      <c r="A367" s="3">
        <v>180044757</v>
      </c>
      <c r="B367" s="6">
        <v>43163.486979166664</v>
      </c>
      <c r="C367" s="4" t="s">
        <v>36</v>
      </c>
      <c r="D367" s="7" t="s">
        <v>119</v>
      </c>
      <c r="E367" s="6">
        <v>43163.553865740738</v>
      </c>
      <c r="F367" s="4" t="s">
        <v>25</v>
      </c>
      <c r="G367" s="4" t="s">
        <v>93</v>
      </c>
    </row>
    <row r="368" spans="1:7" x14ac:dyDescent="0.3">
      <c r="A368" s="3">
        <v>180044757</v>
      </c>
      <c r="B368" s="6">
        <v>43163.486979166664</v>
      </c>
      <c r="C368" s="4" t="s">
        <v>36</v>
      </c>
      <c r="D368" s="7" t="s">
        <v>119</v>
      </c>
      <c r="E368" s="6">
        <v>43163.544953703706</v>
      </c>
      <c r="F368" s="4" t="s">
        <v>25</v>
      </c>
      <c r="G368" s="4" t="s">
        <v>28</v>
      </c>
    </row>
    <row r="369" spans="1:7" x14ac:dyDescent="0.3">
      <c r="A369" s="3">
        <v>180044757</v>
      </c>
      <c r="B369" s="6">
        <v>43163.486979166664</v>
      </c>
      <c r="C369" s="4" t="s">
        <v>36</v>
      </c>
      <c r="D369" s="7" t="s">
        <v>119</v>
      </c>
      <c r="E369" s="6">
        <v>43163.537627314814</v>
      </c>
      <c r="F369" s="4" t="s">
        <v>27</v>
      </c>
      <c r="G369" s="4" t="s">
        <v>93</v>
      </c>
    </row>
    <row r="370" spans="1:7" x14ac:dyDescent="0.3">
      <c r="A370" s="3">
        <v>180044757</v>
      </c>
      <c r="B370" s="6">
        <v>43163.486979166664</v>
      </c>
      <c r="C370" s="4" t="s">
        <v>36</v>
      </c>
      <c r="D370" s="7" t="s">
        <v>119</v>
      </c>
      <c r="E370" s="6">
        <v>43163.534016203703</v>
      </c>
      <c r="F370" s="4" t="s">
        <v>25</v>
      </c>
      <c r="G370" s="4" t="s">
        <v>111</v>
      </c>
    </row>
    <row r="371" spans="1:7" x14ac:dyDescent="0.3">
      <c r="A371" s="3">
        <v>180044757</v>
      </c>
      <c r="B371" s="6">
        <v>43163.486979166664</v>
      </c>
      <c r="C371" s="4" t="s">
        <v>36</v>
      </c>
      <c r="D371" s="7" t="s">
        <v>119</v>
      </c>
      <c r="E371" s="6">
        <v>43163.532256944447</v>
      </c>
      <c r="F371" s="4" t="s">
        <v>25</v>
      </c>
      <c r="G371" s="4" t="s">
        <v>105</v>
      </c>
    </row>
    <row r="372" spans="1:7" x14ac:dyDescent="0.3">
      <c r="A372" s="3">
        <v>180044757</v>
      </c>
      <c r="B372" s="6">
        <v>43163.486979166664</v>
      </c>
      <c r="C372" s="4" t="s">
        <v>36</v>
      </c>
      <c r="D372" s="7" t="s">
        <v>119</v>
      </c>
      <c r="E372" s="6">
        <v>43163.525335648148</v>
      </c>
      <c r="F372" s="4" t="s">
        <v>78</v>
      </c>
      <c r="G372" s="4" t="s">
        <v>93</v>
      </c>
    </row>
    <row r="373" spans="1:7" x14ac:dyDescent="0.3">
      <c r="A373" s="3">
        <v>180044757</v>
      </c>
      <c r="B373" s="6">
        <v>43163.486979166664</v>
      </c>
      <c r="C373" s="4" t="s">
        <v>36</v>
      </c>
      <c r="D373" s="7" t="s">
        <v>119</v>
      </c>
      <c r="E373" s="6">
        <v>43163.523842592593</v>
      </c>
      <c r="F373" s="4" t="s">
        <v>25</v>
      </c>
      <c r="G373" s="4" t="s">
        <v>100</v>
      </c>
    </row>
    <row r="374" spans="1:7" x14ac:dyDescent="0.3">
      <c r="A374" s="3">
        <v>180044757</v>
      </c>
      <c r="B374" s="6">
        <v>43163.486979166664</v>
      </c>
      <c r="C374" s="4" t="s">
        <v>36</v>
      </c>
      <c r="D374" s="7" t="s">
        <v>119</v>
      </c>
      <c r="E374" s="6">
        <v>43163.51666666667</v>
      </c>
      <c r="F374" s="4" t="s">
        <v>2232</v>
      </c>
      <c r="G374" s="4" t="s">
        <v>961</v>
      </c>
    </row>
    <row r="375" spans="1:7" x14ac:dyDescent="0.3">
      <c r="A375" s="3">
        <v>180044757</v>
      </c>
      <c r="B375" s="6">
        <v>43163.486979166664</v>
      </c>
      <c r="C375" s="4" t="s">
        <v>36</v>
      </c>
      <c r="D375" s="7" t="s">
        <v>119</v>
      </c>
      <c r="E375" s="6">
        <v>43163.512384259258</v>
      </c>
      <c r="F375" s="4" t="s">
        <v>78</v>
      </c>
      <c r="G375" s="4" t="s">
        <v>100</v>
      </c>
    </row>
    <row r="376" spans="1:7" x14ac:dyDescent="0.3">
      <c r="A376" s="3">
        <v>180044757</v>
      </c>
      <c r="B376" s="6">
        <v>43163.486979166664</v>
      </c>
      <c r="C376" s="4" t="s">
        <v>36</v>
      </c>
      <c r="D376" s="7" t="s">
        <v>119</v>
      </c>
      <c r="E376" s="6">
        <v>43163.508645833332</v>
      </c>
      <c r="F376" s="4" t="s">
        <v>31</v>
      </c>
      <c r="G376" s="4" t="s">
        <v>111</v>
      </c>
    </row>
    <row r="377" spans="1:7" x14ac:dyDescent="0.3">
      <c r="A377" s="3">
        <v>180044757</v>
      </c>
      <c r="B377" s="6">
        <v>43163.486979166664</v>
      </c>
      <c r="C377" s="4" t="s">
        <v>36</v>
      </c>
      <c r="D377" s="7" t="s">
        <v>119</v>
      </c>
      <c r="E377" s="6">
        <v>43163.508611111109</v>
      </c>
      <c r="F377" s="4" t="s">
        <v>31</v>
      </c>
      <c r="G377" s="4" t="s">
        <v>93</v>
      </c>
    </row>
    <row r="378" spans="1:7" x14ac:dyDescent="0.3">
      <c r="A378" s="3">
        <v>180044757</v>
      </c>
      <c r="B378" s="6">
        <v>43163.486979166664</v>
      </c>
      <c r="C378" s="4" t="s">
        <v>36</v>
      </c>
      <c r="D378" s="7" t="s">
        <v>119</v>
      </c>
      <c r="E378" s="6">
        <v>43163.5075</v>
      </c>
      <c r="F378" s="4" t="s">
        <v>78</v>
      </c>
      <c r="G378" s="4" t="s">
        <v>93</v>
      </c>
    </row>
    <row r="379" spans="1:7" x14ac:dyDescent="0.3">
      <c r="A379" s="3">
        <v>180044757</v>
      </c>
      <c r="B379" s="6">
        <v>43163.486979166664</v>
      </c>
      <c r="C379" s="4" t="s">
        <v>36</v>
      </c>
      <c r="D379" s="7" t="s">
        <v>119</v>
      </c>
      <c r="E379" s="6">
        <v>43163.50277777778</v>
      </c>
      <c r="F379" s="4" t="s">
        <v>2232</v>
      </c>
      <c r="G379" s="4" t="s">
        <v>958</v>
      </c>
    </row>
    <row r="380" spans="1:7" x14ac:dyDescent="0.3">
      <c r="A380" s="3">
        <v>180044757</v>
      </c>
      <c r="B380" s="6">
        <v>43163.486979166664</v>
      </c>
      <c r="C380" s="4" t="s">
        <v>36</v>
      </c>
      <c r="D380" s="7" t="s">
        <v>119</v>
      </c>
      <c r="E380" s="6">
        <v>43163.502083333333</v>
      </c>
      <c r="F380" s="4" t="s">
        <v>2232</v>
      </c>
      <c r="G380" s="4" t="s">
        <v>991</v>
      </c>
    </row>
    <row r="381" spans="1:7" x14ac:dyDescent="0.3">
      <c r="A381" s="3">
        <v>180044757</v>
      </c>
      <c r="B381" s="6">
        <v>43163.486979166664</v>
      </c>
      <c r="C381" s="4" t="s">
        <v>36</v>
      </c>
      <c r="D381" s="7" t="s">
        <v>119</v>
      </c>
      <c r="E381" s="6">
        <v>43163.500590277778</v>
      </c>
      <c r="F381" s="4" t="s">
        <v>31</v>
      </c>
      <c r="G381" s="4" t="s">
        <v>28</v>
      </c>
    </row>
    <row r="382" spans="1:7" x14ac:dyDescent="0.3">
      <c r="A382" s="3">
        <v>180044757</v>
      </c>
      <c r="B382" s="6">
        <v>43163.486979166664</v>
      </c>
      <c r="C382" s="4" t="s">
        <v>36</v>
      </c>
      <c r="D382" s="7" t="s">
        <v>119</v>
      </c>
      <c r="E382" s="6">
        <v>43163.496203703704</v>
      </c>
      <c r="F382" s="4" t="s">
        <v>32</v>
      </c>
      <c r="G382" s="4" t="s">
        <v>93</v>
      </c>
    </row>
    <row r="383" spans="1:7" x14ac:dyDescent="0.3">
      <c r="A383" s="3">
        <v>180044757</v>
      </c>
      <c r="B383" s="6">
        <v>43163.486979166664</v>
      </c>
      <c r="C383" s="4" t="s">
        <v>36</v>
      </c>
      <c r="D383" s="7" t="s">
        <v>119</v>
      </c>
      <c r="E383" s="6">
        <v>43163.494826388887</v>
      </c>
      <c r="F383" s="4" t="s">
        <v>32</v>
      </c>
      <c r="G383" s="4" t="s">
        <v>93</v>
      </c>
    </row>
    <row r="384" spans="1:7" x14ac:dyDescent="0.3">
      <c r="A384" s="3">
        <v>180044757</v>
      </c>
      <c r="B384" s="6">
        <v>43163.486979166664</v>
      </c>
      <c r="C384" s="4" t="s">
        <v>36</v>
      </c>
      <c r="D384" s="7" t="s">
        <v>119</v>
      </c>
      <c r="E384" s="6">
        <v>43163.494305555556</v>
      </c>
      <c r="F384" s="4" t="s">
        <v>31</v>
      </c>
      <c r="G384" s="4" t="s">
        <v>100</v>
      </c>
    </row>
    <row r="385" spans="1:7" x14ac:dyDescent="0.3">
      <c r="A385" s="3">
        <v>180044757</v>
      </c>
      <c r="B385" s="6">
        <v>43163.486979166664</v>
      </c>
      <c r="C385" s="4" t="s">
        <v>36</v>
      </c>
      <c r="D385" s="7" t="s">
        <v>119</v>
      </c>
      <c r="E385" s="6">
        <v>43163.494166666664</v>
      </c>
      <c r="F385" s="4" t="s">
        <v>31</v>
      </c>
      <c r="G385" s="4" t="s">
        <v>105</v>
      </c>
    </row>
    <row r="386" spans="1:7" x14ac:dyDescent="0.3">
      <c r="A386" s="3">
        <v>180044757</v>
      </c>
      <c r="B386" s="6">
        <v>43163.486979166664</v>
      </c>
      <c r="C386" s="4" t="s">
        <v>36</v>
      </c>
      <c r="D386" s="7" t="s">
        <v>119</v>
      </c>
      <c r="E386" s="6">
        <v>43163.492777777778</v>
      </c>
      <c r="F386" s="4" t="s">
        <v>29</v>
      </c>
      <c r="G386" s="4" t="s">
        <v>111</v>
      </c>
    </row>
    <row r="387" spans="1:7" x14ac:dyDescent="0.3">
      <c r="A387" s="3">
        <v>180044757</v>
      </c>
      <c r="B387" s="6">
        <v>43163.486979166664</v>
      </c>
      <c r="C387" s="4" t="s">
        <v>36</v>
      </c>
      <c r="D387" s="7" t="s">
        <v>119</v>
      </c>
      <c r="E387" s="6">
        <v>43163.490972222222</v>
      </c>
      <c r="F387" s="4" t="s">
        <v>2233</v>
      </c>
      <c r="G387" s="4" t="s">
        <v>961</v>
      </c>
    </row>
    <row r="388" spans="1:7" x14ac:dyDescent="0.3">
      <c r="A388" s="3">
        <v>180044757</v>
      </c>
      <c r="B388" s="6">
        <v>43163.486979166664</v>
      </c>
      <c r="C388" s="4" t="s">
        <v>36</v>
      </c>
      <c r="D388" s="7" t="s">
        <v>119</v>
      </c>
      <c r="E388" s="6">
        <v>43163.490972222222</v>
      </c>
      <c r="F388" s="4" t="s">
        <v>2233</v>
      </c>
      <c r="G388" s="4" t="s">
        <v>958</v>
      </c>
    </row>
    <row r="389" spans="1:7" x14ac:dyDescent="0.3">
      <c r="A389" s="3">
        <v>180044757</v>
      </c>
      <c r="B389" s="6">
        <v>43163.486979166664</v>
      </c>
      <c r="C389" s="4" t="s">
        <v>36</v>
      </c>
      <c r="D389" s="7" t="s">
        <v>119</v>
      </c>
      <c r="E389" s="6">
        <v>43163.490972222222</v>
      </c>
      <c r="F389" s="4" t="s">
        <v>2233</v>
      </c>
      <c r="G389" s="4" t="s">
        <v>991</v>
      </c>
    </row>
    <row r="390" spans="1:7" x14ac:dyDescent="0.3">
      <c r="A390" s="3">
        <v>180044757</v>
      </c>
      <c r="B390" s="6">
        <v>43163.486979166664</v>
      </c>
      <c r="C390" s="4" t="s">
        <v>36</v>
      </c>
      <c r="D390" s="7" t="s">
        <v>119</v>
      </c>
      <c r="E390" s="6">
        <v>43163.489861111113</v>
      </c>
      <c r="F390" s="4" t="s">
        <v>29</v>
      </c>
      <c r="G390" s="4" t="s">
        <v>100</v>
      </c>
    </row>
    <row r="391" spans="1:7" x14ac:dyDescent="0.3">
      <c r="A391" s="3">
        <v>180044757</v>
      </c>
      <c r="B391" s="6">
        <v>43163.486979166664</v>
      </c>
      <c r="C391" s="4" t="s">
        <v>36</v>
      </c>
      <c r="D391" s="7" t="s">
        <v>119</v>
      </c>
      <c r="E391" s="6">
        <v>43163.489849537036</v>
      </c>
      <c r="F391" s="4" t="s">
        <v>29</v>
      </c>
      <c r="G391" s="4" t="s">
        <v>105</v>
      </c>
    </row>
    <row r="392" spans="1:7" x14ac:dyDescent="0.3">
      <c r="A392" s="3">
        <v>180044757</v>
      </c>
      <c r="B392" s="6">
        <v>43163.486979166664</v>
      </c>
      <c r="C392" s="4" t="s">
        <v>36</v>
      </c>
      <c r="D392" s="7" t="s">
        <v>119</v>
      </c>
      <c r="E392" s="6">
        <v>43163.489444444444</v>
      </c>
      <c r="F392" s="4" t="s">
        <v>31</v>
      </c>
      <c r="G392" s="4" t="s">
        <v>93</v>
      </c>
    </row>
    <row r="393" spans="1:7" x14ac:dyDescent="0.3">
      <c r="A393" s="3">
        <v>180044757</v>
      </c>
      <c r="B393" s="6">
        <v>43163.486979166664</v>
      </c>
      <c r="C393" s="4" t="s">
        <v>36</v>
      </c>
      <c r="D393" s="7" t="s">
        <v>119</v>
      </c>
      <c r="E393" s="6">
        <v>43163.488761574074</v>
      </c>
      <c r="F393" s="4" t="s">
        <v>29</v>
      </c>
      <c r="G393" s="4" t="s">
        <v>93</v>
      </c>
    </row>
    <row r="394" spans="1:7" x14ac:dyDescent="0.3">
      <c r="A394" s="3">
        <v>180044760</v>
      </c>
      <c r="B394" s="6">
        <v>43163.497986111113</v>
      </c>
      <c r="C394" s="4" t="s">
        <v>36</v>
      </c>
      <c r="D394" s="7" t="s">
        <v>120</v>
      </c>
      <c r="E394" s="6">
        <v>43163.541527777779</v>
      </c>
      <c r="F394" s="4" t="s">
        <v>25</v>
      </c>
      <c r="G394" s="4" t="s">
        <v>71</v>
      </c>
    </row>
    <row r="395" spans="1:7" x14ac:dyDescent="0.3">
      <c r="A395" s="3">
        <v>180044760</v>
      </c>
      <c r="B395" s="6">
        <v>43163.497986111113</v>
      </c>
      <c r="C395" s="4" t="s">
        <v>36</v>
      </c>
      <c r="D395" s="7" t="s">
        <v>120</v>
      </c>
      <c r="E395" s="6">
        <v>43163.541504629633</v>
      </c>
      <c r="F395" s="4" t="s">
        <v>25</v>
      </c>
      <c r="G395" s="4" t="s">
        <v>113</v>
      </c>
    </row>
    <row r="396" spans="1:7" x14ac:dyDescent="0.3">
      <c r="A396" s="3">
        <v>180044760</v>
      </c>
      <c r="B396" s="6">
        <v>43163.497986111113</v>
      </c>
      <c r="C396" s="4" t="s">
        <v>36</v>
      </c>
      <c r="D396" s="7" t="s">
        <v>120</v>
      </c>
      <c r="E396" s="6">
        <v>43163.538171296299</v>
      </c>
      <c r="F396" s="4" t="s">
        <v>25</v>
      </c>
      <c r="G396" s="4" t="s">
        <v>74</v>
      </c>
    </row>
    <row r="397" spans="1:7" x14ac:dyDescent="0.3">
      <c r="A397" s="3">
        <v>180044760</v>
      </c>
      <c r="B397" s="6">
        <v>43163.497986111113</v>
      </c>
      <c r="C397" s="4" t="s">
        <v>36</v>
      </c>
      <c r="D397" s="7" t="s">
        <v>120</v>
      </c>
      <c r="E397" s="6">
        <v>43163.508900462963</v>
      </c>
      <c r="F397" s="4" t="s">
        <v>32</v>
      </c>
      <c r="G397" s="4" t="s">
        <v>71</v>
      </c>
    </row>
    <row r="398" spans="1:7" x14ac:dyDescent="0.3">
      <c r="A398" s="3">
        <v>180044760</v>
      </c>
      <c r="B398" s="6">
        <v>43163.497986111113</v>
      </c>
      <c r="C398" s="4" t="s">
        <v>36</v>
      </c>
      <c r="D398" s="7" t="s">
        <v>120</v>
      </c>
      <c r="E398" s="6">
        <v>43163.503692129627</v>
      </c>
      <c r="F398" s="4" t="s">
        <v>31</v>
      </c>
      <c r="G398" s="4" t="s">
        <v>71</v>
      </c>
    </row>
    <row r="399" spans="1:7" x14ac:dyDescent="0.3">
      <c r="A399" s="3">
        <v>180044760</v>
      </c>
      <c r="B399" s="6">
        <v>43163.497986111113</v>
      </c>
      <c r="C399" s="4" t="s">
        <v>36</v>
      </c>
      <c r="D399" s="7" t="s">
        <v>120</v>
      </c>
      <c r="E399" s="6">
        <v>43163.502847222226</v>
      </c>
      <c r="F399" s="4" t="s">
        <v>29</v>
      </c>
      <c r="G399" s="4" t="s">
        <v>71</v>
      </c>
    </row>
    <row r="400" spans="1:7" x14ac:dyDescent="0.3">
      <c r="A400" s="3">
        <v>180044760</v>
      </c>
      <c r="B400" s="6">
        <v>43163.497986111113</v>
      </c>
      <c r="C400" s="4" t="s">
        <v>36</v>
      </c>
      <c r="D400" s="7" t="s">
        <v>120</v>
      </c>
      <c r="E400" s="6">
        <v>43163.501793981479</v>
      </c>
      <c r="F400" s="4" t="s">
        <v>25</v>
      </c>
      <c r="G400" s="4" t="s">
        <v>121</v>
      </c>
    </row>
    <row r="401" spans="1:7" x14ac:dyDescent="0.3">
      <c r="A401" s="3">
        <v>180044760</v>
      </c>
      <c r="B401" s="6">
        <v>43163.497986111113</v>
      </c>
      <c r="C401" s="4" t="s">
        <v>36</v>
      </c>
      <c r="D401" s="7" t="s">
        <v>120</v>
      </c>
      <c r="E401" s="6">
        <v>43163.499456018515</v>
      </c>
      <c r="F401" s="4" t="s">
        <v>29</v>
      </c>
      <c r="G401" s="4" t="s">
        <v>74</v>
      </c>
    </row>
    <row r="402" spans="1:7" x14ac:dyDescent="0.3">
      <c r="A402" s="3">
        <v>180044760</v>
      </c>
      <c r="B402" s="6">
        <v>43163.497986111113</v>
      </c>
      <c r="C402" s="4" t="s">
        <v>36</v>
      </c>
      <c r="D402" s="7" t="s">
        <v>120</v>
      </c>
      <c r="E402" s="6">
        <v>43163.499178240738</v>
      </c>
      <c r="F402" s="4" t="s">
        <v>31</v>
      </c>
      <c r="G402" s="4" t="s">
        <v>113</v>
      </c>
    </row>
    <row r="403" spans="1:7" x14ac:dyDescent="0.3">
      <c r="A403" s="3">
        <v>180044760</v>
      </c>
      <c r="B403" s="6">
        <v>43163.497986111113</v>
      </c>
      <c r="C403" s="4" t="s">
        <v>36</v>
      </c>
      <c r="D403" s="7" t="s">
        <v>120</v>
      </c>
      <c r="E403" s="6">
        <v>43163.498460648145</v>
      </c>
      <c r="F403" s="4" t="s">
        <v>29</v>
      </c>
      <c r="G403" s="4" t="s">
        <v>113</v>
      </c>
    </row>
    <row r="404" spans="1:7" x14ac:dyDescent="0.3">
      <c r="A404" s="3">
        <v>180044760</v>
      </c>
      <c r="B404" s="6">
        <v>43163.497986111113</v>
      </c>
      <c r="C404" s="4" t="s">
        <v>36</v>
      </c>
      <c r="D404" s="7" t="s">
        <v>120</v>
      </c>
      <c r="E404" s="6">
        <v>43163.498020833336</v>
      </c>
      <c r="F404" s="4" t="s">
        <v>29</v>
      </c>
      <c r="G404" s="4" t="s">
        <v>121</v>
      </c>
    </row>
    <row r="405" spans="1:7" x14ac:dyDescent="0.3">
      <c r="A405" s="3">
        <v>180044760</v>
      </c>
      <c r="B405" s="6">
        <v>43163.497986111113</v>
      </c>
      <c r="C405" s="4" t="s">
        <v>36</v>
      </c>
      <c r="D405" s="7" t="s">
        <v>120</v>
      </c>
      <c r="E405" s="6">
        <v>43163.497986111113</v>
      </c>
      <c r="F405" s="4" t="s">
        <v>31</v>
      </c>
      <c r="G405" s="4" t="s">
        <v>121</v>
      </c>
    </row>
    <row r="406" spans="1:7" x14ac:dyDescent="0.3">
      <c r="A406" s="3">
        <v>180045153</v>
      </c>
      <c r="B406" s="6">
        <v>43164.320902777778</v>
      </c>
      <c r="C406" s="4" t="s">
        <v>36</v>
      </c>
      <c r="D406" s="7" t="s">
        <v>122</v>
      </c>
      <c r="E406" s="6">
        <v>43164.374409722222</v>
      </c>
      <c r="F406" s="4" t="s">
        <v>25</v>
      </c>
      <c r="G406" s="4" t="s">
        <v>117</v>
      </c>
    </row>
    <row r="407" spans="1:7" x14ac:dyDescent="0.3">
      <c r="A407" s="3">
        <v>180045153</v>
      </c>
      <c r="B407" s="6">
        <v>43164.320902777778</v>
      </c>
      <c r="C407" s="4" t="s">
        <v>36</v>
      </c>
      <c r="D407" s="7" t="s">
        <v>122</v>
      </c>
      <c r="E407" s="6">
        <v>43164.361250000002</v>
      </c>
      <c r="F407" s="4" t="s">
        <v>25</v>
      </c>
      <c r="G407" s="4" t="s">
        <v>117</v>
      </c>
    </row>
    <row r="408" spans="1:7" x14ac:dyDescent="0.3">
      <c r="A408" s="3">
        <v>180045153</v>
      </c>
      <c r="B408" s="6">
        <v>43164.320902777778</v>
      </c>
      <c r="C408" s="4" t="s">
        <v>36</v>
      </c>
      <c r="D408" s="7" t="s">
        <v>122</v>
      </c>
      <c r="E408" s="6">
        <v>43164.334166666667</v>
      </c>
      <c r="F408" s="4" t="s">
        <v>25</v>
      </c>
      <c r="G408" s="4" t="s">
        <v>72</v>
      </c>
    </row>
    <row r="409" spans="1:7" x14ac:dyDescent="0.3">
      <c r="A409" s="3">
        <v>180045153</v>
      </c>
      <c r="B409" s="6">
        <v>43164.320902777778</v>
      </c>
      <c r="C409" s="4" t="s">
        <v>36</v>
      </c>
      <c r="D409" s="7" t="s">
        <v>122</v>
      </c>
      <c r="E409" s="6">
        <v>43164.332048611112</v>
      </c>
      <c r="F409" s="4" t="s">
        <v>31</v>
      </c>
      <c r="G409" s="4" t="s">
        <v>72</v>
      </c>
    </row>
    <row r="410" spans="1:7" x14ac:dyDescent="0.3">
      <c r="A410" s="3">
        <v>180045153</v>
      </c>
      <c r="B410" s="6">
        <v>43164.320902777778</v>
      </c>
      <c r="C410" s="4" t="s">
        <v>36</v>
      </c>
      <c r="D410" s="7" t="s">
        <v>122</v>
      </c>
      <c r="E410" s="6">
        <v>43164.331909722219</v>
      </c>
      <c r="F410" s="4" t="s">
        <v>31</v>
      </c>
      <c r="G410" s="4" t="s">
        <v>117</v>
      </c>
    </row>
    <row r="411" spans="1:7" x14ac:dyDescent="0.3">
      <c r="A411" s="3">
        <v>180045153</v>
      </c>
      <c r="B411" s="6">
        <v>43164.320902777778</v>
      </c>
      <c r="C411" s="4" t="s">
        <v>36</v>
      </c>
      <c r="D411" s="7" t="s">
        <v>122</v>
      </c>
      <c r="E411" s="6">
        <v>43164.325740740744</v>
      </c>
      <c r="F411" s="4" t="s">
        <v>29</v>
      </c>
      <c r="G411" s="4" t="s">
        <v>117</v>
      </c>
    </row>
    <row r="412" spans="1:7" x14ac:dyDescent="0.3">
      <c r="A412" s="2">
        <v>180045153</v>
      </c>
      <c r="B412" s="6">
        <v>43164.320902777778</v>
      </c>
      <c r="C412" s="4" t="s">
        <v>36</v>
      </c>
      <c r="D412" s="5" t="s">
        <v>122</v>
      </c>
      <c r="E412" s="6">
        <v>43164.374409722222</v>
      </c>
      <c r="F412" s="4" t="s">
        <v>25</v>
      </c>
      <c r="G412" s="4" t="s">
        <v>117</v>
      </c>
    </row>
    <row r="413" spans="1:7" x14ac:dyDescent="0.3">
      <c r="A413" s="2">
        <v>180045153</v>
      </c>
      <c r="B413" s="6">
        <v>43164.320902777778</v>
      </c>
      <c r="C413" s="4" t="s">
        <v>36</v>
      </c>
      <c r="D413" s="5" t="s">
        <v>122</v>
      </c>
      <c r="E413" s="6">
        <v>43164.361250000002</v>
      </c>
      <c r="F413" s="4" t="s">
        <v>25</v>
      </c>
      <c r="G413" s="4" t="s">
        <v>117</v>
      </c>
    </row>
    <row r="414" spans="1:7" x14ac:dyDescent="0.3">
      <c r="A414" s="2">
        <v>180045153</v>
      </c>
      <c r="B414" s="6">
        <v>43164.320902777778</v>
      </c>
      <c r="C414" s="4" t="s">
        <v>36</v>
      </c>
      <c r="D414" s="5" t="s">
        <v>122</v>
      </c>
      <c r="E414" s="6">
        <v>43164.334166666667</v>
      </c>
      <c r="F414" s="4" t="s">
        <v>25</v>
      </c>
      <c r="G414" s="4" t="s">
        <v>72</v>
      </c>
    </row>
    <row r="415" spans="1:7" x14ac:dyDescent="0.3">
      <c r="A415" s="3">
        <v>180045216</v>
      </c>
      <c r="B415" s="6">
        <v>43164.357719907406</v>
      </c>
      <c r="C415" s="4" t="s">
        <v>36</v>
      </c>
      <c r="D415" s="7" t="s">
        <v>123</v>
      </c>
      <c r="E415" s="6">
        <v>43164.366562499999</v>
      </c>
      <c r="F415" s="4" t="s">
        <v>25</v>
      </c>
      <c r="G415" s="4" t="s">
        <v>124</v>
      </c>
    </row>
    <row r="416" spans="1:7" x14ac:dyDescent="0.3">
      <c r="A416" s="3">
        <v>180045216</v>
      </c>
      <c r="B416" s="6">
        <v>43164.357719907406</v>
      </c>
      <c r="C416" s="4" t="s">
        <v>36</v>
      </c>
      <c r="D416" s="7" t="s">
        <v>123</v>
      </c>
      <c r="E416" s="6">
        <v>43164.366481481484</v>
      </c>
      <c r="F416" s="4" t="s">
        <v>25</v>
      </c>
      <c r="G416" s="4" t="s">
        <v>43</v>
      </c>
    </row>
    <row r="417" spans="1:7" x14ac:dyDescent="0.3">
      <c r="A417" s="3">
        <v>180045216</v>
      </c>
      <c r="B417" s="6">
        <v>43164.357719907406</v>
      </c>
      <c r="C417" s="4" t="s">
        <v>36</v>
      </c>
      <c r="D417" s="7" t="s">
        <v>123</v>
      </c>
      <c r="E417" s="6">
        <v>43164.361689814818</v>
      </c>
      <c r="F417" s="4" t="s">
        <v>31</v>
      </c>
      <c r="G417" s="4" t="s">
        <v>43</v>
      </c>
    </row>
    <row r="418" spans="1:7" x14ac:dyDescent="0.3">
      <c r="A418" s="3">
        <v>180045216</v>
      </c>
      <c r="B418" s="6">
        <v>43164.357719907406</v>
      </c>
      <c r="C418" s="4" t="s">
        <v>36</v>
      </c>
      <c r="D418" s="7" t="s">
        <v>123</v>
      </c>
      <c r="E418" s="6">
        <v>43164.361643518518</v>
      </c>
      <c r="F418" s="4" t="s">
        <v>25</v>
      </c>
      <c r="G418" s="4" t="s">
        <v>65</v>
      </c>
    </row>
    <row r="419" spans="1:7" x14ac:dyDescent="0.3">
      <c r="A419" s="3">
        <v>180045216</v>
      </c>
      <c r="B419" s="6">
        <v>43164.357719907406</v>
      </c>
      <c r="C419" s="4" t="s">
        <v>36</v>
      </c>
      <c r="D419" s="7" t="s">
        <v>123</v>
      </c>
      <c r="E419" s="6">
        <v>43164.361493055556</v>
      </c>
      <c r="F419" s="4" t="s">
        <v>31</v>
      </c>
      <c r="G419" s="4" t="s">
        <v>65</v>
      </c>
    </row>
    <row r="420" spans="1:7" x14ac:dyDescent="0.3">
      <c r="A420" s="3">
        <v>180045216</v>
      </c>
      <c r="B420" s="6">
        <v>43164.357719907406</v>
      </c>
      <c r="C420" s="4" t="s">
        <v>36</v>
      </c>
      <c r="D420" s="7" t="s">
        <v>123</v>
      </c>
      <c r="E420" s="6">
        <v>43164.357719907406</v>
      </c>
      <c r="F420" s="4" t="s">
        <v>31</v>
      </c>
      <c r="G420" s="4" t="s">
        <v>124</v>
      </c>
    </row>
    <row r="421" spans="1:7" x14ac:dyDescent="0.3">
      <c r="A421" s="2">
        <v>180045216</v>
      </c>
      <c r="B421" s="6">
        <v>43164.357719907406</v>
      </c>
      <c r="C421" s="4" t="s">
        <v>36</v>
      </c>
      <c r="D421" s="5" t="s">
        <v>123</v>
      </c>
      <c r="E421" s="6">
        <v>43164.366562499999</v>
      </c>
      <c r="F421" s="4" t="s">
        <v>25</v>
      </c>
      <c r="G421" s="4" t="s">
        <v>124</v>
      </c>
    </row>
    <row r="422" spans="1:7" x14ac:dyDescent="0.3">
      <c r="A422" s="2">
        <v>180045216</v>
      </c>
      <c r="B422" s="6">
        <v>43164.357719907406</v>
      </c>
      <c r="C422" s="4" t="s">
        <v>36</v>
      </c>
      <c r="D422" s="5" t="s">
        <v>123</v>
      </c>
      <c r="E422" s="6">
        <v>43164.366481481484</v>
      </c>
      <c r="F422" s="4" t="s">
        <v>25</v>
      </c>
      <c r="G422" s="4" t="s">
        <v>43</v>
      </c>
    </row>
    <row r="423" spans="1:7" x14ac:dyDescent="0.3">
      <c r="A423" s="2">
        <v>180045216</v>
      </c>
      <c r="B423" s="6">
        <v>43164.357719907406</v>
      </c>
      <c r="C423" s="4" t="s">
        <v>36</v>
      </c>
      <c r="D423" s="5" t="s">
        <v>123</v>
      </c>
      <c r="E423" s="6">
        <v>43164.361689814818</v>
      </c>
      <c r="F423" s="4" t="s">
        <v>31</v>
      </c>
      <c r="G423" s="4" t="s">
        <v>43</v>
      </c>
    </row>
    <row r="424" spans="1:7" x14ac:dyDescent="0.3">
      <c r="A424" s="2">
        <v>180045216</v>
      </c>
      <c r="B424" s="6">
        <v>43164.357719907406</v>
      </c>
      <c r="C424" s="4" t="s">
        <v>36</v>
      </c>
      <c r="D424" s="5" t="s">
        <v>123</v>
      </c>
      <c r="E424" s="6">
        <v>43164.361643518518</v>
      </c>
      <c r="F424" s="4" t="s">
        <v>25</v>
      </c>
      <c r="G424" s="4" t="s">
        <v>65</v>
      </c>
    </row>
    <row r="425" spans="1:7" x14ac:dyDescent="0.3">
      <c r="A425" s="2">
        <v>180045216</v>
      </c>
      <c r="B425" s="6">
        <v>43164.357719907406</v>
      </c>
      <c r="C425" s="4" t="s">
        <v>36</v>
      </c>
      <c r="D425" s="5" t="s">
        <v>123</v>
      </c>
      <c r="E425" s="6">
        <v>43164.361493055556</v>
      </c>
      <c r="F425" s="4" t="s">
        <v>31</v>
      </c>
      <c r="G425" s="4" t="s">
        <v>65</v>
      </c>
    </row>
    <row r="426" spans="1:7" x14ac:dyDescent="0.3">
      <c r="A426" s="2">
        <v>180045216</v>
      </c>
      <c r="B426" s="6">
        <v>43164.357719907406</v>
      </c>
      <c r="C426" s="4" t="s">
        <v>36</v>
      </c>
      <c r="D426" s="5" t="s">
        <v>123</v>
      </c>
      <c r="E426" s="6">
        <v>43164.357719907406</v>
      </c>
      <c r="F426" s="4" t="s">
        <v>31</v>
      </c>
      <c r="G426" s="4" t="s">
        <v>124</v>
      </c>
    </row>
    <row r="427" spans="1:7" x14ac:dyDescent="0.3">
      <c r="A427" s="3">
        <v>180045218</v>
      </c>
      <c r="B427" s="6">
        <v>43164.357916666668</v>
      </c>
      <c r="C427" s="4" t="s">
        <v>36</v>
      </c>
      <c r="D427" s="7" t="s">
        <v>125</v>
      </c>
      <c r="E427" s="6">
        <v>43164.373055555552</v>
      </c>
      <c r="F427" s="4" t="s">
        <v>31</v>
      </c>
      <c r="G427" s="4" t="s">
        <v>111</v>
      </c>
    </row>
    <row r="428" spans="1:7" x14ac:dyDescent="0.3">
      <c r="A428" s="3">
        <v>180045218</v>
      </c>
      <c r="B428" s="6">
        <v>43164.357916666668</v>
      </c>
      <c r="C428" s="4" t="s">
        <v>36</v>
      </c>
      <c r="D428" s="7" t="s">
        <v>125</v>
      </c>
      <c r="E428" s="6">
        <v>43164.369270833333</v>
      </c>
      <c r="F428" s="4" t="s">
        <v>31</v>
      </c>
      <c r="G428" s="4" t="s">
        <v>72</v>
      </c>
    </row>
    <row r="429" spans="1:7" x14ac:dyDescent="0.3">
      <c r="A429" s="3">
        <v>180045218</v>
      </c>
      <c r="B429" s="6">
        <v>43164.357916666668</v>
      </c>
      <c r="C429" s="4" t="s">
        <v>36</v>
      </c>
      <c r="D429" s="7" t="s">
        <v>125</v>
      </c>
      <c r="E429" s="6">
        <v>43164.369166666664</v>
      </c>
      <c r="F429" s="4" t="s">
        <v>31</v>
      </c>
      <c r="G429" s="4" t="s">
        <v>76</v>
      </c>
    </row>
    <row r="430" spans="1:7" x14ac:dyDescent="0.3">
      <c r="A430" s="3">
        <v>180045218</v>
      </c>
      <c r="B430" s="6">
        <v>43164.357916666668</v>
      </c>
      <c r="C430" s="4" t="s">
        <v>36</v>
      </c>
      <c r="D430" s="7" t="s">
        <v>125</v>
      </c>
      <c r="E430" s="6">
        <v>43164.36886574074</v>
      </c>
      <c r="F430" s="4" t="s">
        <v>29</v>
      </c>
      <c r="G430" s="4" t="s">
        <v>111</v>
      </c>
    </row>
    <row r="431" spans="1:7" x14ac:dyDescent="0.3">
      <c r="A431" s="3">
        <v>180045218</v>
      </c>
      <c r="B431" s="6">
        <v>43164.357916666668</v>
      </c>
      <c r="C431" s="4" t="s">
        <v>36</v>
      </c>
      <c r="D431" s="7" t="s">
        <v>125</v>
      </c>
      <c r="E431" s="6">
        <v>43164.367210648146</v>
      </c>
      <c r="F431" s="4" t="s">
        <v>32</v>
      </c>
      <c r="G431" s="4" t="s">
        <v>117</v>
      </c>
    </row>
    <row r="432" spans="1:7" x14ac:dyDescent="0.3">
      <c r="A432" s="3">
        <v>180045218</v>
      </c>
      <c r="B432" s="6">
        <v>43164.357916666668</v>
      </c>
      <c r="C432" s="4" t="s">
        <v>36</v>
      </c>
      <c r="D432" s="7" t="s">
        <v>125</v>
      </c>
      <c r="E432" s="6">
        <v>43164.363518518519</v>
      </c>
      <c r="F432" s="4" t="s">
        <v>31</v>
      </c>
      <c r="G432" s="4" t="s">
        <v>117</v>
      </c>
    </row>
    <row r="433" spans="1:7" x14ac:dyDescent="0.3">
      <c r="A433" s="3">
        <v>180045218</v>
      </c>
      <c r="B433" s="6">
        <v>43164.357916666668</v>
      </c>
      <c r="C433" s="4" t="s">
        <v>36</v>
      </c>
      <c r="D433" s="7" t="s">
        <v>125</v>
      </c>
      <c r="E433" s="6">
        <v>43164.361261574071</v>
      </c>
      <c r="F433" s="4" t="s">
        <v>29</v>
      </c>
      <c r="G433" s="4" t="s">
        <v>117</v>
      </c>
    </row>
    <row r="434" spans="1:7" x14ac:dyDescent="0.3">
      <c r="A434" s="3">
        <v>180045218</v>
      </c>
      <c r="B434" s="6">
        <v>43164.357916666668</v>
      </c>
      <c r="C434" s="4" t="s">
        <v>36</v>
      </c>
      <c r="D434" s="7" t="s">
        <v>125</v>
      </c>
      <c r="E434" s="6">
        <v>43164.361250000002</v>
      </c>
      <c r="F434" s="4" t="s">
        <v>29</v>
      </c>
      <c r="G434" s="4" t="s">
        <v>76</v>
      </c>
    </row>
    <row r="435" spans="1:7" x14ac:dyDescent="0.3">
      <c r="A435" s="2">
        <v>180045218</v>
      </c>
      <c r="B435" s="6">
        <v>43164.357916666668</v>
      </c>
      <c r="C435" s="4" t="s">
        <v>36</v>
      </c>
      <c r="D435" s="5" t="s">
        <v>125</v>
      </c>
      <c r="E435" s="6">
        <v>43164.427893518521</v>
      </c>
      <c r="F435" s="4" t="s">
        <v>25</v>
      </c>
      <c r="G435" s="4" t="s">
        <v>117</v>
      </c>
    </row>
    <row r="436" spans="1:7" x14ac:dyDescent="0.3">
      <c r="A436" s="2">
        <v>180045218</v>
      </c>
      <c r="B436" s="6">
        <v>43164.357916666668</v>
      </c>
      <c r="C436" s="4" t="s">
        <v>36</v>
      </c>
      <c r="D436" s="5" t="s">
        <v>125</v>
      </c>
      <c r="E436" s="6">
        <v>43164.402673611112</v>
      </c>
      <c r="F436" s="4" t="s">
        <v>25</v>
      </c>
      <c r="G436" s="4" t="s">
        <v>76</v>
      </c>
    </row>
    <row r="437" spans="1:7" x14ac:dyDescent="0.3">
      <c r="A437" s="2">
        <v>180045218</v>
      </c>
      <c r="B437" s="6">
        <v>43164.357916666668</v>
      </c>
      <c r="C437" s="4" t="s">
        <v>36</v>
      </c>
      <c r="D437" s="5" t="s">
        <v>125</v>
      </c>
      <c r="E437" s="6">
        <v>43164.39770833333</v>
      </c>
      <c r="F437" s="4" t="s">
        <v>25</v>
      </c>
      <c r="G437" s="4" t="s">
        <v>111</v>
      </c>
    </row>
    <row r="438" spans="1:7" x14ac:dyDescent="0.3">
      <c r="A438" s="2">
        <v>180045218</v>
      </c>
      <c r="B438" s="6">
        <v>43164.357916666668</v>
      </c>
      <c r="C438" s="4" t="s">
        <v>36</v>
      </c>
      <c r="D438" s="5" t="s">
        <v>125</v>
      </c>
      <c r="E438" s="6">
        <v>43164.397673611114</v>
      </c>
      <c r="F438" s="4" t="s">
        <v>62</v>
      </c>
      <c r="G438" s="4" t="s">
        <v>111</v>
      </c>
    </row>
    <row r="439" spans="1:7" x14ac:dyDescent="0.3">
      <c r="A439" s="2">
        <v>180045218</v>
      </c>
      <c r="B439" s="6">
        <v>43164.357916666668</v>
      </c>
      <c r="C439" s="4" t="s">
        <v>36</v>
      </c>
      <c r="D439" s="5" t="s">
        <v>125</v>
      </c>
      <c r="E439" s="6">
        <v>43164.395185185182</v>
      </c>
      <c r="F439" s="4" t="s">
        <v>25</v>
      </c>
      <c r="G439" s="4" t="s">
        <v>72</v>
      </c>
    </row>
    <row r="440" spans="1:7" x14ac:dyDescent="0.3">
      <c r="A440" s="2">
        <v>180045218</v>
      </c>
      <c r="B440" s="6">
        <v>43164.357916666668</v>
      </c>
      <c r="C440" s="4" t="s">
        <v>36</v>
      </c>
      <c r="D440" s="5" t="s">
        <v>125</v>
      </c>
      <c r="E440" s="6">
        <v>43164.373055555552</v>
      </c>
      <c r="F440" s="4" t="s">
        <v>31</v>
      </c>
      <c r="G440" s="4" t="s">
        <v>111</v>
      </c>
    </row>
    <row r="441" spans="1:7" x14ac:dyDescent="0.3">
      <c r="A441" s="2">
        <v>180045218</v>
      </c>
      <c r="B441" s="6">
        <v>43164.357916666668</v>
      </c>
      <c r="C441" s="4" t="s">
        <v>36</v>
      </c>
      <c r="D441" s="5" t="s">
        <v>125</v>
      </c>
      <c r="E441" s="6">
        <v>43164.369270833333</v>
      </c>
      <c r="F441" s="4" t="s">
        <v>31</v>
      </c>
      <c r="G441" s="4" t="s">
        <v>72</v>
      </c>
    </row>
    <row r="442" spans="1:7" x14ac:dyDescent="0.3">
      <c r="A442" s="2">
        <v>180045218</v>
      </c>
      <c r="B442" s="6">
        <v>43164.357916666668</v>
      </c>
      <c r="C442" s="4" t="s">
        <v>36</v>
      </c>
      <c r="D442" s="5" t="s">
        <v>125</v>
      </c>
      <c r="E442" s="6">
        <v>43164.369166666664</v>
      </c>
      <c r="F442" s="4" t="s">
        <v>31</v>
      </c>
      <c r="G442" s="4" t="s">
        <v>76</v>
      </c>
    </row>
    <row r="443" spans="1:7" x14ac:dyDescent="0.3">
      <c r="A443" s="2">
        <v>180045218</v>
      </c>
      <c r="B443" s="6">
        <v>43164.357916666668</v>
      </c>
      <c r="C443" s="4" t="s">
        <v>36</v>
      </c>
      <c r="D443" s="5" t="s">
        <v>125</v>
      </c>
      <c r="E443" s="6">
        <v>43164.36886574074</v>
      </c>
      <c r="F443" s="4" t="s">
        <v>29</v>
      </c>
      <c r="G443" s="4" t="s">
        <v>111</v>
      </c>
    </row>
    <row r="444" spans="1:7" x14ac:dyDescent="0.3">
      <c r="A444" s="2">
        <v>180045218</v>
      </c>
      <c r="B444" s="6">
        <v>43164.357916666668</v>
      </c>
      <c r="C444" s="4" t="s">
        <v>36</v>
      </c>
      <c r="D444" s="5" t="s">
        <v>125</v>
      </c>
      <c r="E444" s="6">
        <v>43164.367210648146</v>
      </c>
      <c r="F444" s="4" t="s">
        <v>32</v>
      </c>
      <c r="G444" s="4" t="s">
        <v>117</v>
      </c>
    </row>
    <row r="445" spans="1:7" x14ac:dyDescent="0.3">
      <c r="A445" s="2">
        <v>180045218</v>
      </c>
      <c r="B445" s="6">
        <v>43164.357916666668</v>
      </c>
      <c r="C445" s="4" t="s">
        <v>36</v>
      </c>
      <c r="D445" s="5" t="s">
        <v>125</v>
      </c>
      <c r="E445" s="6">
        <v>43164.363518518519</v>
      </c>
      <c r="F445" s="4" t="s">
        <v>31</v>
      </c>
      <c r="G445" s="4" t="s">
        <v>117</v>
      </c>
    </row>
    <row r="446" spans="1:7" x14ac:dyDescent="0.3">
      <c r="A446" s="2">
        <v>180045218</v>
      </c>
      <c r="B446" s="6">
        <v>43164.357916666668</v>
      </c>
      <c r="C446" s="4" t="s">
        <v>36</v>
      </c>
      <c r="D446" s="5" t="s">
        <v>125</v>
      </c>
      <c r="E446" s="6">
        <v>43164.361261574071</v>
      </c>
      <c r="F446" s="4" t="s">
        <v>29</v>
      </c>
      <c r="G446" s="4" t="s">
        <v>117</v>
      </c>
    </row>
    <row r="447" spans="1:7" x14ac:dyDescent="0.3">
      <c r="A447" s="2">
        <v>180045218</v>
      </c>
      <c r="B447" s="6">
        <v>43164.357916666668</v>
      </c>
      <c r="C447" s="4" t="s">
        <v>36</v>
      </c>
      <c r="D447" s="5" t="s">
        <v>125</v>
      </c>
      <c r="E447" s="6">
        <v>43164.361250000002</v>
      </c>
      <c r="F447" s="4" t="s">
        <v>29</v>
      </c>
      <c r="G447" s="4" t="s">
        <v>76</v>
      </c>
    </row>
    <row r="448" spans="1:7" x14ac:dyDescent="0.3">
      <c r="A448" s="2">
        <v>180045246</v>
      </c>
      <c r="B448" s="6">
        <v>43164.377800925926</v>
      </c>
      <c r="C448" s="4" t="s">
        <v>36</v>
      </c>
      <c r="D448" s="5" t="s">
        <v>126</v>
      </c>
      <c r="E448" s="6">
        <v>43164.416944444441</v>
      </c>
      <c r="F448" s="4" t="s">
        <v>25</v>
      </c>
      <c r="G448" s="4" t="s">
        <v>64</v>
      </c>
    </row>
    <row r="449" spans="1:7" x14ac:dyDescent="0.3">
      <c r="A449" s="2">
        <v>180045246</v>
      </c>
      <c r="B449" s="6">
        <v>43164.377800925926</v>
      </c>
      <c r="C449" s="4" t="s">
        <v>36</v>
      </c>
      <c r="D449" s="5" t="s">
        <v>126</v>
      </c>
      <c r="E449" s="6">
        <v>43164.401319444441</v>
      </c>
      <c r="F449" s="4" t="s">
        <v>25</v>
      </c>
      <c r="G449" s="4" t="s">
        <v>43</v>
      </c>
    </row>
    <row r="450" spans="1:7" x14ac:dyDescent="0.3">
      <c r="A450" s="2">
        <v>180045246</v>
      </c>
      <c r="B450" s="6">
        <v>43164.377800925926</v>
      </c>
      <c r="C450" s="4" t="s">
        <v>36</v>
      </c>
      <c r="D450" s="5" t="s">
        <v>126</v>
      </c>
      <c r="E450" s="6">
        <v>43164.396319444444</v>
      </c>
      <c r="F450" s="4" t="s">
        <v>25</v>
      </c>
      <c r="G450" s="4" t="s">
        <v>127</v>
      </c>
    </row>
    <row r="451" spans="1:7" x14ac:dyDescent="0.3">
      <c r="A451" s="2">
        <v>180045246</v>
      </c>
      <c r="B451" s="6">
        <v>43164.377800925926</v>
      </c>
      <c r="C451" s="4" t="s">
        <v>36</v>
      </c>
      <c r="D451" s="5" t="s">
        <v>126</v>
      </c>
      <c r="E451" s="6">
        <v>43164.384652777779</v>
      </c>
      <c r="F451" s="4" t="s">
        <v>31</v>
      </c>
      <c r="G451" s="4" t="s">
        <v>43</v>
      </c>
    </row>
    <row r="452" spans="1:7" x14ac:dyDescent="0.3">
      <c r="A452" s="2">
        <v>180045246</v>
      </c>
      <c r="B452" s="6">
        <v>43164.377800925926</v>
      </c>
      <c r="C452" s="4" t="s">
        <v>36</v>
      </c>
      <c r="D452" s="5" t="s">
        <v>126</v>
      </c>
      <c r="E452" s="6">
        <v>43164.383402777778</v>
      </c>
      <c r="F452" s="4" t="s">
        <v>29</v>
      </c>
      <c r="G452" s="4" t="s">
        <v>43</v>
      </c>
    </row>
    <row r="453" spans="1:7" x14ac:dyDescent="0.3">
      <c r="A453" s="2">
        <v>180045246</v>
      </c>
      <c r="B453" s="6">
        <v>43164.377800925926</v>
      </c>
      <c r="C453" s="4" t="s">
        <v>36</v>
      </c>
      <c r="D453" s="5" t="s">
        <v>126</v>
      </c>
      <c r="E453" s="6">
        <v>43164.383067129631</v>
      </c>
      <c r="F453" s="4" t="s">
        <v>31</v>
      </c>
      <c r="G453" s="4" t="s">
        <v>127</v>
      </c>
    </row>
    <row r="454" spans="1:7" x14ac:dyDescent="0.3">
      <c r="A454" s="2">
        <v>180045246</v>
      </c>
      <c r="B454" s="6">
        <v>43164.377800925926</v>
      </c>
      <c r="C454" s="4" t="s">
        <v>36</v>
      </c>
      <c r="D454" s="5" t="s">
        <v>126</v>
      </c>
      <c r="E454" s="6">
        <v>43164.3828587963</v>
      </c>
      <c r="F454" s="4" t="s">
        <v>29</v>
      </c>
      <c r="G454" s="4" t="s">
        <v>64</v>
      </c>
    </row>
    <row r="455" spans="1:7" x14ac:dyDescent="0.3">
      <c r="A455" s="2">
        <v>180045324</v>
      </c>
      <c r="B455" s="6">
        <v>43164.43540509259</v>
      </c>
      <c r="C455" s="4" t="s">
        <v>36</v>
      </c>
      <c r="D455" s="5" t="s">
        <v>128</v>
      </c>
      <c r="E455" s="6">
        <v>43164.479849537034</v>
      </c>
      <c r="F455" s="4" t="s">
        <v>25</v>
      </c>
      <c r="G455" s="4" t="s">
        <v>65</v>
      </c>
    </row>
    <row r="456" spans="1:7" x14ac:dyDescent="0.3">
      <c r="A456" s="2">
        <v>180045324</v>
      </c>
      <c r="B456" s="6">
        <v>43164.43540509259</v>
      </c>
      <c r="C456" s="4" t="s">
        <v>36</v>
      </c>
      <c r="D456" s="5" t="s">
        <v>128</v>
      </c>
      <c r="E456" s="6">
        <v>43164.474918981483</v>
      </c>
      <c r="F456" s="4" t="s">
        <v>31</v>
      </c>
      <c r="G456" s="4" t="s">
        <v>65</v>
      </c>
    </row>
    <row r="457" spans="1:7" x14ac:dyDescent="0.3">
      <c r="A457" s="2">
        <v>180045324</v>
      </c>
      <c r="B457" s="6">
        <v>43164.43540509259</v>
      </c>
      <c r="C457" s="4" t="s">
        <v>36</v>
      </c>
      <c r="D457" s="5" t="s">
        <v>128</v>
      </c>
      <c r="E457" s="6">
        <v>43164.474872685183</v>
      </c>
      <c r="F457" s="4" t="s">
        <v>25</v>
      </c>
      <c r="G457" s="4" t="s">
        <v>43</v>
      </c>
    </row>
    <row r="458" spans="1:7" x14ac:dyDescent="0.3">
      <c r="A458" s="2">
        <v>180045324</v>
      </c>
      <c r="B458" s="6">
        <v>43164.43540509259</v>
      </c>
      <c r="C458" s="4" t="s">
        <v>36</v>
      </c>
      <c r="D458" s="5" t="s">
        <v>128</v>
      </c>
      <c r="E458" s="6">
        <v>43164.468831018516</v>
      </c>
      <c r="F458" s="4" t="s">
        <v>29</v>
      </c>
      <c r="G458" s="4" t="s">
        <v>65</v>
      </c>
    </row>
    <row r="459" spans="1:7" x14ac:dyDescent="0.3">
      <c r="A459" s="2">
        <v>180045324</v>
      </c>
      <c r="B459" s="6">
        <v>43164.43540509259</v>
      </c>
      <c r="C459" s="4" t="s">
        <v>36</v>
      </c>
      <c r="D459" s="5" t="s">
        <v>128</v>
      </c>
      <c r="E459" s="6">
        <v>43164.45689814815</v>
      </c>
      <c r="F459" s="4" t="s">
        <v>25</v>
      </c>
      <c r="G459" s="4" t="s">
        <v>65</v>
      </c>
    </row>
    <row r="460" spans="1:7" x14ac:dyDescent="0.3">
      <c r="A460" s="2">
        <v>180045324</v>
      </c>
      <c r="B460" s="6">
        <v>43164.43540509259</v>
      </c>
      <c r="C460" s="4" t="s">
        <v>36</v>
      </c>
      <c r="D460" s="5" t="s">
        <v>128</v>
      </c>
      <c r="E460" s="6">
        <v>43164.452627314815</v>
      </c>
      <c r="F460" s="4" t="s">
        <v>32</v>
      </c>
      <c r="G460" s="4" t="s">
        <v>65</v>
      </c>
    </row>
    <row r="461" spans="1:7" x14ac:dyDescent="0.3">
      <c r="A461" s="2">
        <v>180045324</v>
      </c>
      <c r="B461" s="6">
        <v>43164.43540509259</v>
      </c>
      <c r="C461" s="4" t="s">
        <v>36</v>
      </c>
      <c r="D461" s="5" t="s">
        <v>128</v>
      </c>
      <c r="E461" s="6">
        <v>43164.444467592592</v>
      </c>
      <c r="F461" s="4" t="s">
        <v>25</v>
      </c>
      <c r="G461" s="4" t="s">
        <v>129</v>
      </c>
    </row>
    <row r="462" spans="1:7" x14ac:dyDescent="0.3">
      <c r="A462" s="2">
        <v>180045324</v>
      </c>
      <c r="B462" s="6">
        <v>43164.43540509259</v>
      </c>
      <c r="C462" s="4" t="s">
        <v>36</v>
      </c>
      <c r="D462" s="5" t="s">
        <v>128</v>
      </c>
      <c r="E462" s="6">
        <v>43164.442164351851</v>
      </c>
      <c r="F462" s="4" t="s">
        <v>31</v>
      </c>
      <c r="G462" s="4" t="s">
        <v>43</v>
      </c>
    </row>
    <row r="463" spans="1:7" x14ac:dyDescent="0.3">
      <c r="A463" s="2">
        <v>180045324</v>
      </c>
      <c r="B463" s="6">
        <v>43164.43540509259</v>
      </c>
      <c r="C463" s="4" t="s">
        <v>36</v>
      </c>
      <c r="D463" s="5" t="s">
        <v>128</v>
      </c>
      <c r="E463" s="6">
        <v>43164.440995370373</v>
      </c>
      <c r="F463" s="4" t="s">
        <v>31</v>
      </c>
      <c r="G463" s="4" t="s">
        <v>129</v>
      </c>
    </row>
    <row r="464" spans="1:7" x14ac:dyDescent="0.3">
      <c r="A464" s="2">
        <v>180045324</v>
      </c>
      <c r="B464" s="6">
        <v>43164.43540509259</v>
      </c>
      <c r="C464" s="4" t="s">
        <v>36</v>
      </c>
      <c r="D464" s="5" t="s">
        <v>128</v>
      </c>
      <c r="E464" s="6">
        <v>43164.440775462965</v>
      </c>
      <c r="F464" s="4" t="s">
        <v>29</v>
      </c>
      <c r="G464" s="4" t="s">
        <v>43</v>
      </c>
    </row>
    <row r="465" spans="1:7" x14ac:dyDescent="0.3">
      <c r="A465" s="2">
        <v>180045324</v>
      </c>
      <c r="B465" s="6">
        <v>43164.43540509259</v>
      </c>
      <c r="C465" s="4" t="s">
        <v>36</v>
      </c>
      <c r="D465" s="5" t="s">
        <v>128</v>
      </c>
      <c r="E465" s="6">
        <v>43164.440486111111</v>
      </c>
      <c r="F465" s="4" t="s">
        <v>29</v>
      </c>
      <c r="G465" s="4" t="s">
        <v>65</v>
      </c>
    </row>
    <row r="466" spans="1:7" x14ac:dyDescent="0.3">
      <c r="A466" s="2">
        <v>180045451</v>
      </c>
      <c r="B466" s="6">
        <v>43164.579965277779</v>
      </c>
      <c r="C466" s="4" t="s">
        <v>23</v>
      </c>
      <c r="D466" s="5" t="s">
        <v>130</v>
      </c>
      <c r="E466" s="6">
        <v>43164.625381944446</v>
      </c>
      <c r="F466" s="4" t="s">
        <v>25</v>
      </c>
      <c r="G466" s="4" t="s">
        <v>88</v>
      </c>
    </row>
    <row r="467" spans="1:7" x14ac:dyDescent="0.3">
      <c r="A467" s="2">
        <v>180045451</v>
      </c>
      <c r="B467" s="6">
        <v>43164.579965277779</v>
      </c>
      <c r="C467" s="4" t="s">
        <v>23</v>
      </c>
      <c r="D467" s="5" t="s">
        <v>130</v>
      </c>
      <c r="E467" s="6">
        <v>43164.618807870371</v>
      </c>
      <c r="F467" s="4" t="s">
        <v>25</v>
      </c>
      <c r="G467" s="4" t="s">
        <v>72</v>
      </c>
    </row>
    <row r="468" spans="1:7" x14ac:dyDescent="0.3">
      <c r="A468" s="2">
        <v>180045451</v>
      </c>
      <c r="B468" s="6">
        <v>43164.579965277779</v>
      </c>
      <c r="C468" s="4" t="s">
        <v>23</v>
      </c>
      <c r="D468" s="5" t="s">
        <v>130</v>
      </c>
      <c r="E468" s="6">
        <v>43164.616342592592</v>
      </c>
      <c r="F468" s="4" t="s">
        <v>25</v>
      </c>
      <c r="G468" s="4" t="s">
        <v>104</v>
      </c>
    </row>
    <row r="469" spans="1:7" x14ac:dyDescent="0.3">
      <c r="A469" s="2">
        <v>180045451</v>
      </c>
      <c r="B469" s="6">
        <v>43164.579965277779</v>
      </c>
      <c r="C469" s="4" t="s">
        <v>23</v>
      </c>
      <c r="D469" s="5" t="s">
        <v>130</v>
      </c>
      <c r="E469" s="6">
        <v>43164.616226851853</v>
      </c>
      <c r="F469" s="4" t="s">
        <v>131</v>
      </c>
      <c r="G469" s="4" t="s">
        <v>104</v>
      </c>
    </row>
    <row r="470" spans="1:7" x14ac:dyDescent="0.3">
      <c r="A470" s="2">
        <v>180045451</v>
      </c>
      <c r="B470" s="6">
        <v>43164.579965277779</v>
      </c>
      <c r="C470" s="4" t="s">
        <v>23</v>
      </c>
      <c r="D470" s="5" t="s">
        <v>130</v>
      </c>
      <c r="E470" s="6">
        <v>43164.615868055553</v>
      </c>
      <c r="F470" s="4" t="s">
        <v>25</v>
      </c>
      <c r="G470" s="4" t="s">
        <v>76</v>
      </c>
    </row>
    <row r="471" spans="1:7" x14ac:dyDescent="0.3">
      <c r="A471" s="2">
        <v>180045451</v>
      </c>
      <c r="B471" s="6">
        <v>43164.579965277779</v>
      </c>
      <c r="C471" s="4" t="s">
        <v>23</v>
      </c>
      <c r="D471" s="5" t="s">
        <v>130</v>
      </c>
      <c r="E471" s="6">
        <v>43164.615474537037</v>
      </c>
      <c r="F471" s="4" t="s">
        <v>63</v>
      </c>
      <c r="G471" s="4" t="s">
        <v>88</v>
      </c>
    </row>
    <row r="472" spans="1:7" x14ac:dyDescent="0.3">
      <c r="A472" s="2">
        <v>180045451</v>
      </c>
      <c r="B472" s="6">
        <v>43164.579965277779</v>
      </c>
      <c r="C472" s="4" t="s">
        <v>23</v>
      </c>
      <c r="D472" s="5" t="s">
        <v>130</v>
      </c>
      <c r="E472" s="6">
        <v>43164.609780092593</v>
      </c>
      <c r="F472" s="4" t="s">
        <v>25</v>
      </c>
      <c r="G472" s="4" t="s">
        <v>132</v>
      </c>
    </row>
    <row r="473" spans="1:7" x14ac:dyDescent="0.3">
      <c r="A473" s="2">
        <v>180045451</v>
      </c>
      <c r="B473" s="6">
        <v>43164.579965277779</v>
      </c>
      <c r="C473" s="4" t="s">
        <v>23</v>
      </c>
      <c r="D473" s="5" t="s">
        <v>130</v>
      </c>
      <c r="E473" s="6">
        <v>43164.609537037039</v>
      </c>
      <c r="F473" s="4" t="s">
        <v>25</v>
      </c>
      <c r="G473" s="4" t="s">
        <v>111</v>
      </c>
    </row>
    <row r="474" spans="1:7" x14ac:dyDescent="0.3">
      <c r="A474" s="2">
        <v>180045451</v>
      </c>
      <c r="B474" s="6">
        <v>43164.579965277779</v>
      </c>
      <c r="C474" s="4" t="s">
        <v>23</v>
      </c>
      <c r="D474" s="5" t="s">
        <v>130</v>
      </c>
      <c r="E474" s="6">
        <v>43164.597418981481</v>
      </c>
      <c r="F474" s="4" t="s">
        <v>25</v>
      </c>
      <c r="G474" s="4" t="s">
        <v>133</v>
      </c>
    </row>
    <row r="475" spans="1:7" x14ac:dyDescent="0.3">
      <c r="A475" s="2">
        <v>180045451</v>
      </c>
      <c r="B475" s="6">
        <v>43164.579965277779</v>
      </c>
      <c r="C475" s="4" t="s">
        <v>23</v>
      </c>
      <c r="D475" s="5" t="s">
        <v>130</v>
      </c>
      <c r="E475" s="6">
        <v>43164.592662037037</v>
      </c>
      <c r="F475" s="4" t="s">
        <v>32</v>
      </c>
      <c r="G475" s="4" t="s">
        <v>72</v>
      </c>
    </row>
    <row r="476" spans="1:7" x14ac:dyDescent="0.3">
      <c r="A476" s="2">
        <v>180045451</v>
      </c>
      <c r="B476" s="6">
        <v>43164.579965277779</v>
      </c>
      <c r="C476" s="4" t="s">
        <v>23</v>
      </c>
      <c r="D476" s="5" t="s">
        <v>130</v>
      </c>
      <c r="E476" s="6">
        <v>43164.592627314814</v>
      </c>
      <c r="F476" s="4" t="s">
        <v>29</v>
      </c>
      <c r="G476" s="4" t="s">
        <v>132</v>
      </c>
    </row>
    <row r="477" spans="1:7" x14ac:dyDescent="0.3">
      <c r="A477" s="2">
        <v>180045451</v>
      </c>
      <c r="B477" s="6">
        <v>43164.579965277779</v>
      </c>
      <c r="C477" s="4" t="s">
        <v>23</v>
      </c>
      <c r="D477" s="5" t="s">
        <v>130</v>
      </c>
      <c r="E477" s="6">
        <v>43164.592048611114</v>
      </c>
      <c r="F477" s="4" t="s">
        <v>31</v>
      </c>
      <c r="G477" s="4" t="s">
        <v>76</v>
      </c>
    </row>
    <row r="478" spans="1:7" x14ac:dyDescent="0.3">
      <c r="A478" s="2">
        <v>180045451</v>
      </c>
      <c r="B478" s="6">
        <v>43164.579965277779</v>
      </c>
      <c r="C478" s="4" t="s">
        <v>23</v>
      </c>
      <c r="D478" s="5" t="s">
        <v>130</v>
      </c>
      <c r="E478" s="6">
        <v>43164.591944444444</v>
      </c>
      <c r="F478" s="4" t="s">
        <v>31</v>
      </c>
      <c r="G478" s="4" t="s">
        <v>88</v>
      </c>
    </row>
    <row r="479" spans="1:7" x14ac:dyDescent="0.3">
      <c r="A479" s="2">
        <v>180045451</v>
      </c>
      <c r="B479" s="6">
        <v>43164.579965277779</v>
      </c>
      <c r="C479" s="4" t="s">
        <v>23</v>
      </c>
      <c r="D479" s="5" t="s">
        <v>130</v>
      </c>
      <c r="E479" s="6">
        <v>43164.591122685182</v>
      </c>
      <c r="F479" s="4" t="s">
        <v>31</v>
      </c>
      <c r="G479" s="4" t="s">
        <v>133</v>
      </c>
    </row>
    <row r="480" spans="1:7" x14ac:dyDescent="0.3">
      <c r="A480" s="2">
        <v>180045451</v>
      </c>
      <c r="B480" s="6">
        <v>43164.579965277779</v>
      </c>
      <c r="C480" s="4" t="s">
        <v>23</v>
      </c>
      <c r="D480" s="5" t="s">
        <v>130</v>
      </c>
      <c r="E480" s="6">
        <v>43164.589768518519</v>
      </c>
      <c r="F480" s="4" t="s">
        <v>31</v>
      </c>
      <c r="G480" s="4" t="s">
        <v>111</v>
      </c>
    </row>
    <row r="481" spans="1:7" x14ac:dyDescent="0.3">
      <c r="A481" s="2">
        <v>180045451</v>
      </c>
      <c r="B481" s="6">
        <v>43164.579965277779</v>
      </c>
      <c r="C481" s="4" t="s">
        <v>23</v>
      </c>
      <c r="D481" s="5" t="s">
        <v>130</v>
      </c>
      <c r="E481" s="6">
        <v>43164.588645833333</v>
      </c>
      <c r="F481" s="4" t="s">
        <v>31</v>
      </c>
      <c r="G481" s="4" t="s">
        <v>104</v>
      </c>
    </row>
    <row r="482" spans="1:7" x14ac:dyDescent="0.3">
      <c r="A482" s="2">
        <v>180045451</v>
      </c>
      <c r="B482" s="6">
        <v>43164.579965277779</v>
      </c>
      <c r="C482" s="4" t="s">
        <v>23</v>
      </c>
      <c r="D482" s="5" t="s">
        <v>130</v>
      </c>
      <c r="E482" s="6">
        <v>43164.586481481485</v>
      </c>
      <c r="F482" s="4" t="s">
        <v>29</v>
      </c>
      <c r="G482" s="4" t="s">
        <v>104</v>
      </c>
    </row>
    <row r="483" spans="1:7" x14ac:dyDescent="0.3">
      <c r="A483" s="2">
        <v>180045451</v>
      </c>
      <c r="B483" s="6">
        <v>43164.579965277779</v>
      </c>
      <c r="C483" s="4" t="s">
        <v>23</v>
      </c>
      <c r="D483" s="5" t="s">
        <v>130</v>
      </c>
      <c r="E483" s="6">
        <v>43164.585925925923</v>
      </c>
      <c r="F483" s="4" t="s">
        <v>31</v>
      </c>
      <c r="G483" s="4" t="s">
        <v>72</v>
      </c>
    </row>
    <row r="484" spans="1:7" x14ac:dyDescent="0.3">
      <c r="A484" s="2">
        <v>180045451</v>
      </c>
      <c r="B484" s="6">
        <v>43164.579965277779</v>
      </c>
      <c r="C484" s="4" t="s">
        <v>23</v>
      </c>
      <c r="D484" s="5" t="s">
        <v>130</v>
      </c>
      <c r="E484" s="6">
        <v>43164.58488425926</v>
      </c>
      <c r="F484" s="4" t="s">
        <v>29</v>
      </c>
      <c r="G484" s="4" t="s">
        <v>111</v>
      </c>
    </row>
    <row r="485" spans="1:7" x14ac:dyDescent="0.3">
      <c r="A485" s="2">
        <v>180045451</v>
      </c>
      <c r="B485" s="6">
        <v>43164.579965277779</v>
      </c>
      <c r="C485" s="4" t="s">
        <v>23</v>
      </c>
      <c r="D485" s="5" t="s">
        <v>130</v>
      </c>
      <c r="E485" s="6">
        <v>43164.583715277775</v>
      </c>
      <c r="F485" s="4" t="s">
        <v>29</v>
      </c>
      <c r="G485" s="4" t="s">
        <v>76</v>
      </c>
    </row>
    <row r="486" spans="1:7" x14ac:dyDescent="0.3">
      <c r="A486" s="2">
        <v>180045451</v>
      </c>
      <c r="B486" s="6">
        <v>43164.579965277779</v>
      </c>
      <c r="C486" s="4" t="s">
        <v>23</v>
      </c>
      <c r="D486" s="5" t="s">
        <v>130</v>
      </c>
      <c r="E486" s="6">
        <v>43164.583287037036</v>
      </c>
      <c r="F486" s="4" t="s">
        <v>29</v>
      </c>
      <c r="G486" s="4" t="s">
        <v>72</v>
      </c>
    </row>
    <row r="487" spans="1:7" x14ac:dyDescent="0.3">
      <c r="A487" s="2">
        <v>180045451</v>
      </c>
      <c r="B487" s="6">
        <v>43164.579965277779</v>
      </c>
      <c r="C487" s="4" t="s">
        <v>23</v>
      </c>
      <c r="D487" s="5" t="s">
        <v>130</v>
      </c>
      <c r="E487" s="6">
        <v>43164.583101851851</v>
      </c>
      <c r="F487" s="4" t="s">
        <v>29</v>
      </c>
      <c r="G487" s="4" t="s">
        <v>88</v>
      </c>
    </row>
    <row r="488" spans="1:7" x14ac:dyDescent="0.3">
      <c r="A488" s="2">
        <v>180045518</v>
      </c>
      <c r="B488" s="6">
        <v>43164.647650462961</v>
      </c>
      <c r="C488" s="4" t="s">
        <v>36</v>
      </c>
      <c r="D488" s="5" t="s">
        <v>134</v>
      </c>
      <c r="E488" s="6">
        <v>43164.692453703705</v>
      </c>
      <c r="F488" s="4" t="s">
        <v>25</v>
      </c>
      <c r="G488" s="4" t="s">
        <v>135</v>
      </c>
    </row>
    <row r="489" spans="1:7" x14ac:dyDescent="0.3">
      <c r="A489" s="2">
        <v>180045518</v>
      </c>
      <c r="B489" s="6">
        <v>43164.647650462961</v>
      </c>
      <c r="C489" s="4" t="s">
        <v>36</v>
      </c>
      <c r="D489" s="5" t="s">
        <v>134</v>
      </c>
      <c r="E489" s="6">
        <v>43164.692453703705</v>
      </c>
      <c r="F489" s="4" t="s">
        <v>25</v>
      </c>
      <c r="G489" s="4" t="s">
        <v>136</v>
      </c>
    </row>
    <row r="490" spans="1:7" x14ac:dyDescent="0.3">
      <c r="A490" s="2">
        <v>180045518</v>
      </c>
      <c r="B490" s="6">
        <v>43164.647650462961</v>
      </c>
      <c r="C490" s="4" t="s">
        <v>36</v>
      </c>
      <c r="D490" s="5" t="s">
        <v>134</v>
      </c>
      <c r="E490" s="6">
        <v>43164.692453703705</v>
      </c>
      <c r="F490" s="4" t="s">
        <v>25</v>
      </c>
      <c r="G490" s="4" t="s">
        <v>28</v>
      </c>
    </row>
    <row r="491" spans="1:7" x14ac:dyDescent="0.3">
      <c r="A491" s="2">
        <v>180045518</v>
      </c>
      <c r="B491" s="6">
        <v>43164.647650462961</v>
      </c>
      <c r="C491" s="4" t="s">
        <v>36</v>
      </c>
      <c r="D491" s="5" t="s">
        <v>134</v>
      </c>
      <c r="E491" s="6">
        <v>43164.692453703705</v>
      </c>
      <c r="F491" s="4" t="s">
        <v>25</v>
      </c>
      <c r="G491" s="4" t="s">
        <v>38</v>
      </c>
    </row>
    <row r="492" spans="1:7" x14ac:dyDescent="0.3">
      <c r="A492" s="2">
        <v>180045518</v>
      </c>
      <c r="B492" s="6">
        <v>43164.647650462961</v>
      </c>
      <c r="C492" s="4" t="s">
        <v>36</v>
      </c>
      <c r="D492" s="5" t="s">
        <v>134</v>
      </c>
      <c r="E492" s="6">
        <v>43164.686157407406</v>
      </c>
      <c r="F492" s="4" t="s">
        <v>25</v>
      </c>
      <c r="G492" s="4" t="s">
        <v>88</v>
      </c>
    </row>
    <row r="493" spans="1:7" x14ac:dyDescent="0.3">
      <c r="A493" s="2">
        <v>180045518</v>
      </c>
      <c r="B493" s="6">
        <v>43164.647650462961</v>
      </c>
      <c r="C493" s="4" t="s">
        <v>36</v>
      </c>
      <c r="D493" s="5" t="s">
        <v>134</v>
      </c>
      <c r="E493" s="6">
        <v>43164.668171296296</v>
      </c>
      <c r="F493" s="4" t="s">
        <v>32</v>
      </c>
      <c r="G493" s="4" t="s">
        <v>135</v>
      </c>
    </row>
    <row r="494" spans="1:7" x14ac:dyDescent="0.3">
      <c r="A494" s="2">
        <v>180045518</v>
      </c>
      <c r="B494" s="6">
        <v>43164.647650462961</v>
      </c>
      <c r="C494" s="4" t="s">
        <v>36</v>
      </c>
      <c r="D494" s="5" t="s">
        <v>134</v>
      </c>
      <c r="E494" s="6">
        <v>43164.667164351849</v>
      </c>
      <c r="F494" s="4" t="s">
        <v>32</v>
      </c>
      <c r="G494" s="4" t="s">
        <v>135</v>
      </c>
    </row>
    <row r="495" spans="1:7" x14ac:dyDescent="0.3">
      <c r="A495" s="2">
        <v>180045518</v>
      </c>
      <c r="B495" s="6">
        <v>43164.647650462961</v>
      </c>
      <c r="C495" s="4" t="s">
        <v>36</v>
      </c>
      <c r="D495" s="5" t="s">
        <v>134</v>
      </c>
      <c r="E495" s="6">
        <v>43164.662719907406</v>
      </c>
      <c r="F495" s="4" t="s">
        <v>25</v>
      </c>
      <c r="G495" s="4" t="s">
        <v>48</v>
      </c>
    </row>
    <row r="496" spans="1:7" x14ac:dyDescent="0.3">
      <c r="A496" s="2">
        <v>180045518</v>
      </c>
      <c r="B496" s="6">
        <v>43164.647650462961</v>
      </c>
      <c r="C496" s="4" t="s">
        <v>36</v>
      </c>
      <c r="D496" s="5" t="s">
        <v>134</v>
      </c>
      <c r="E496" s="6">
        <v>43164.661481481482</v>
      </c>
      <c r="F496" s="4" t="s">
        <v>31</v>
      </c>
      <c r="G496" s="4" t="s">
        <v>28</v>
      </c>
    </row>
    <row r="497" spans="1:7" x14ac:dyDescent="0.3">
      <c r="A497" s="2">
        <v>180045518</v>
      </c>
      <c r="B497" s="6">
        <v>43164.647650462961</v>
      </c>
      <c r="C497" s="4" t="s">
        <v>36</v>
      </c>
      <c r="D497" s="5" t="s">
        <v>134</v>
      </c>
      <c r="E497" s="6">
        <v>43164.661481481482</v>
      </c>
      <c r="F497" s="4" t="s">
        <v>31</v>
      </c>
      <c r="G497" s="4" t="s">
        <v>38</v>
      </c>
    </row>
    <row r="498" spans="1:7" x14ac:dyDescent="0.3">
      <c r="A498" s="2">
        <v>180045518</v>
      </c>
      <c r="B498" s="6">
        <v>43164.647650462961</v>
      </c>
      <c r="C498" s="4" t="s">
        <v>36</v>
      </c>
      <c r="D498" s="5" t="s">
        <v>134</v>
      </c>
      <c r="E498" s="6">
        <v>43164.65902777778</v>
      </c>
      <c r="F498" s="4" t="s">
        <v>2232</v>
      </c>
      <c r="G498" s="4" t="s">
        <v>991</v>
      </c>
    </row>
    <row r="499" spans="1:7" x14ac:dyDescent="0.3">
      <c r="A499" s="2">
        <v>180045518</v>
      </c>
      <c r="B499" s="6">
        <v>43164.647650462961</v>
      </c>
      <c r="C499" s="4" t="s">
        <v>36</v>
      </c>
      <c r="D499" s="5" t="s">
        <v>134</v>
      </c>
      <c r="E499" s="6">
        <v>43164.65902777778</v>
      </c>
      <c r="F499" s="4" t="s">
        <v>2232</v>
      </c>
      <c r="G499" s="4" t="s">
        <v>986</v>
      </c>
    </row>
    <row r="500" spans="1:7" x14ac:dyDescent="0.3">
      <c r="A500" s="2">
        <v>180045518</v>
      </c>
      <c r="B500" s="6">
        <v>43164.647650462961</v>
      </c>
      <c r="C500" s="4" t="s">
        <v>36</v>
      </c>
      <c r="D500" s="5" t="s">
        <v>134</v>
      </c>
      <c r="E500" s="6">
        <v>43164.657395833332</v>
      </c>
      <c r="F500" s="4" t="s">
        <v>31</v>
      </c>
      <c r="G500" s="4" t="s">
        <v>48</v>
      </c>
    </row>
    <row r="501" spans="1:7" x14ac:dyDescent="0.3">
      <c r="A501" s="2">
        <v>180045518</v>
      </c>
      <c r="B501" s="6">
        <v>43164.647650462961</v>
      </c>
      <c r="C501" s="4" t="s">
        <v>36</v>
      </c>
      <c r="D501" s="5" t="s">
        <v>134</v>
      </c>
      <c r="E501" s="6">
        <v>43164.657210648147</v>
      </c>
      <c r="F501" s="4" t="s">
        <v>31</v>
      </c>
      <c r="G501" s="4" t="s">
        <v>136</v>
      </c>
    </row>
    <row r="502" spans="1:7" x14ac:dyDescent="0.3">
      <c r="A502" s="2">
        <v>180045518</v>
      </c>
      <c r="B502" s="6">
        <v>43164.647650462961</v>
      </c>
      <c r="C502" s="4" t="s">
        <v>36</v>
      </c>
      <c r="D502" s="5" t="s">
        <v>134</v>
      </c>
      <c r="E502" s="6">
        <v>43164.654351851852</v>
      </c>
      <c r="F502" s="4" t="s">
        <v>31</v>
      </c>
      <c r="G502" s="4" t="s">
        <v>88</v>
      </c>
    </row>
    <row r="503" spans="1:7" x14ac:dyDescent="0.3">
      <c r="A503" s="2">
        <v>180045518</v>
      </c>
      <c r="B503" s="6">
        <v>43164.647650462961</v>
      </c>
      <c r="C503" s="4" t="s">
        <v>36</v>
      </c>
      <c r="D503" s="5" t="s">
        <v>134</v>
      </c>
      <c r="E503" s="6">
        <v>43164.654108796298</v>
      </c>
      <c r="F503" s="4" t="s">
        <v>31</v>
      </c>
      <c r="G503" s="4" t="s">
        <v>135</v>
      </c>
    </row>
    <row r="504" spans="1:7" x14ac:dyDescent="0.3">
      <c r="A504" s="2">
        <v>180045518</v>
      </c>
      <c r="B504" s="6">
        <v>43164.647650462961</v>
      </c>
      <c r="C504" s="4" t="s">
        <v>36</v>
      </c>
      <c r="D504" s="5" t="s">
        <v>134</v>
      </c>
      <c r="E504" s="6">
        <v>43164.652337962965</v>
      </c>
      <c r="F504" s="4" t="s">
        <v>29</v>
      </c>
      <c r="G504" s="4" t="s">
        <v>38</v>
      </c>
    </row>
    <row r="505" spans="1:7" x14ac:dyDescent="0.3">
      <c r="A505" s="2">
        <v>180045518</v>
      </c>
      <c r="B505" s="6">
        <v>43164.647650462961</v>
      </c>
      <c r="C505" s="4" t="s">
        <v>36</v>
      </c>
      <c r="D505" s="5" t="s">
        <v>134</v>
      </c>
      <c r="E505" s="6">
        <v>43164.652083333334</v>
      </c>
      <c r="F505" s="4" t="s">
        <v>29</v>
      </c>
      <c r="G505" s="4" t="s">
        <v>48</v>
      </c>
    </row>
    <row r="506" spans="1:7" x14ac:dyDescent="0.3">
      <c r="A506" s="2">
        <v>180045518</v>
      </c>
      <c r="B506" s="6">
        <v>43164.647650462961</v>
      </c>
      <c r="C506" s="4" t="s">
        <v>36</v>
      </c>
      <c r="D506" s="5" t="s">
        <v>134</v>
      </c>
      <c r="E506" s="6">
        <v>43164.651979166665</v>
      </c>
      <c r="F506" s="4" t="s">
        <v>29</v>
      </c>
      <c r="G506" s="4" t="s">
        <v>28</v>
      </c>
    </row>
    <row r="507" spans="1:7" x14ac:dyDescent="0.3">
      <c r="A507" s="2">
        <v>180045518</v>
      </c>
      <c r="B507" s="6">
        <v>43164.647650462961</v>
      </c>
      <c r="C507" s="4" t="s">
        <v>36</v>
      </c>
      <c r="D507" s="5" t="s">
        <v>134</v>
      </c>
      <c r="E507" s="6">
        <v>43164.650694444441</v>
      </c>
      <c r="F507" s="4" t="s">
        <v>2233</v>
      </c>
      <c r="G507" s="4" t="s">
        <v>991</v>
      </c>
    </row>
    <row r="508" spans="1:7" x14ac:dyDescent="0.3">
      <c r="A508" s="2">
        <v>180045518</v>
      </c>
      <c r="B508" s="6">
        <v>43164.647650462961</v>
      </c>
      <c r="C508" s="4" t="s">
        <v>36</v>
      </c>
      <c r="D508" s="5" t="s">
        <v>134</v>
      </c>
      <c r="E508" s="6">
        <v>43164.650694444441</v>
      </c>
      <c r="F508" s="4" t="s">
        <v>2233</v>
      </c>
      <c r="G508" s="4" t="s">
        <v>986</v>
      </c>
    </row>
    <row r="509" spans="1:7" x14ac:dyDescent="0.3">
      <c r="A509" s="2">
        <v>180045518</v>
      </c>
      <c r="B509" s="6">
        <v>43164.647650462961</v>
      </c>
      <c r="C509" s="4" t="s">
        <v>36</v>
      </c>
      <c r="D509" s="5" t="s">
        <v>134</v>
      </c>
      <c r="E509" s="6">
        <v>43164.650358796294</v>
      </c>
      <c r="F509" s="4" t="s">
        <v>29</v>
      </c>
      <c r="G509" s="4" t="s">
        <v>135</v>
      </c>
    </row>
    <row r="510" spans="1:7" x14ac:dyDescent="0.3">
      <c r="A510" s="2">
        <v>180045518</v>
      </c>
      <c r="B510" s="6">
        <v>43164.647650462961</v>
      </c>
      <c r="C510" s="4" t="s">
        <v>36</v>
      </c>
      <c r="D510" s="5" t="s">
        <v>134</v>
      </c>
      <c r="E510" s="6">
        <v>43164.65011574074</v>
      </c>
      <c r="F510" s="4" t="s">
        <v>29</v>
      </c>
      <c r="G510" s="4" t="s">
        <v>88</v>
      </c>
    </row>
    <row r="511" spans="1:7" x14ac:dyDescent="0.3">
      <c r="A511" s="2">
        <v>180045518</v>
      </c>
      <c r="B511" s="6">
        <v>43164.647650462961</v>
      </c>
      <c r="C511" s="4" t="s">
        <v>36</v>
      </c>
      <c r="D511" s="5" t="s">
        <v>134</v>
      </c>
      <c r="E511" s="6">
        <v>43164.649861111109</v>
      </c>
      <c r="F511" s="4" t="s">
        <v>29</v>
      </c>
      <c r="G511" s="4" t="s">
        <v>136</v>
      </c>
    </row>
    <row r="512" spans="1:7" x14ac:dyDescent="0.3">
      <c r="A512" s="2">
        <v>180045610</v>
      </c>
      <c r="B512" s="6">
        <v>43164.719618055555</v>
      </c>
      <c r="C512" s="4" t="s">
        <v>36</v>
      </c>
      <c r="D512" s="5" t="s">
        <v>137</v>
      </c>
      <c r="E512" s="6">
        <v>43164.775069444448</v>
      </c>
      <c r="F512" s="4" t="s">
        <v>25</v>
      </c>
      <c r="G512" s="4" t="s">
        <v>138</v>
      </c>
    </row>
    <row r="513" spans="1:7" x14ac:dyDescent="0.3">
      <c r="A513" s="2">
        <v>180045610</v>
      </c>
      <c r="B513" s="6">
        <v>43164.719618055555</v>
      </c>
      <c r="C513" s="4" t="s">
        <v>36</v>
      </c>
      <c r="D513" s="5" t="s">
        <v>137</v>
      </c>
      <c r="E513" s="6">
        <v>43164.74523148148</v>
      </c>
      <c r="F513" s="4" t="s">
        <v>63</v>
      </c>
      <c r="G513" s="4" t="s">
        <v>138</v>
      </c>
    </row>
    <row r="514" spans="1:7" x14ac:dyDescent="0.3">
      <c r="A514" s="2">
        <v>180045610</v>
      </c>
      <c r="B514" s="6">
        <v>43164.719618055555</v>
      </c>
      <c r="C514" s="4" t="s">
        <v>36</v>
      </c>
      <c r="D514" s="5" t="s">
        <v>137</v>
      </c>
      <c r="E514" s="6">
        <v>43164.740810185183</v>
      </c>
      <c r="F514" s="4" t="s">
        <v>25</v>
      </c>
      <c r="G514" s="4" t="s">
        <v>139</v>
      </c>
    </row>
    <row r="515" spans="1:7" x14ac:dyDescent="0.3">
      <c r="A515" s="2">
        <v>180045610</v>
      </c>
      <c r="B515" s="6">
        <v>43164.719618055555</v>
      </c>
      <c r="C515" s="4" t="s">
        <v>36</v>
      </c>
      <c r="D515" s="5" t="s">
        <v>137</v>
      </c>
      <c r="E515" s="6">
        <v>43164.733425925922</v>
      </c>
      <c r="F515" s="4" t="s">
        <v>31</v>
      </c>
      <c r="G515" s="4" t="s">
        <v>138</v>
      </c>
    </row>
    <row r="516" spans="1:7" x14ac:dyDescent="0.3">
      <c r="A516" s="2">
        <v>180045610</v>
      </c>
      <c r="B516" s="6">
        <v>43164.719618055555</v>
      </c>
      <c r="C516" s="4" t="s">
        <v>36</v>
      </c>
      <c r="D516" s="5" t="s">
        <v>137</v>
      </c>
      <c r="E516" s="6">
        <v>43164.73238425926</v>
      </c>
      <c r="F516" s="4" t="s">
        <v>25</v>
      </c>
      <c r="G516" s="4" t="s">
        <v>39</v>
      </c>
    </row>
    <row r="517" spans="1:7" x14ac:dyDescent="0.3">
      <c r="A517" s="2">
        <v>180045610</v>
      </c>
      <c r="B517" s="6">
        <v>43164.719618055555</v>
      </c>
      <c r="C517" s="4" t="s">
        <v>36</v>
      </c>
      <c r="D517" s="5" t="s">
        <v>137</v>
      </c>
      <c r="E517" s="6">
        <v>43164.730312500003</v>
      </c>
      <c r="F517" s="4" t="s">
        <v>32</v>
      </c>
      <c r="G517" s="4" t="s">
        <v>39</v>
      </c>
    </row>
    <row r="518" spans="1:7" x14ac:dyDescent="0.3">
      <c r="A518" s="2">
        <v>180045610</v>
      </c>
      <c r="B518" s="6">
        <v>43164.719618055555</v>
      </c>
      <c r="C518" s="4" t="s">
        <v>36</v>
      </c>
      <c r="D518" s="5" t="s">
        <v>137</v>
      </c>
      <c r="E518" s="6">
        <v>43164.729629629626</v>
      </c>
      <c r="F518" s="4" t="s">
        <v>31</v>
      </c>
      <c r="G518" s="4" t="s">
        <v>139</v>
      </c>
    </row>
    <row r="519" spans="1:7" x14ac:dyDescent="0.3">
      <c r="A519" s="2">
        <v>180045610</v>
      </c>
      <c r="B519" s="6">
        <v>43164.719618055555</v>
      </c>
      <c r="C519" s="4" t="s">
        <v>36</v>
      </c>
      <c r="D519" s="5" t="s">
        <v>137</v>
      </c>
      <c r="E519" s="6">
        <v>43164.725254629629</v>
      </c>
      <c r="F519" s="4" t="s">
        <v>25</v>
      </c>
      <c r="G519" s="4" t="s">
        <v>38</v>
      </c>
    </row>
    <row r="520" spans="1:7" x14ac:dyDescent="0.3">
      <c r="A520" s="2">
        <v>180045610</v>
      </c>
      <c r="B520" s="6">
        <v>43164.719618055555</v>
      </c>
      <c r="C520" s="4" t="s">
        <v>36</v>
      </c>
      <c r="D520" s="5" t="s">
        <v>137</v>
      </c>
      <c r="E520" s="6">
        <v>43164.72351851852</v>
      </c>
      <c r="F520" s="4" t="s">
        <v>29</v>
      </c>
      <c r="G520" s="4" t="s">
        <v>139</v>
      </c>
    </row>
    <row r="521" spans="1:7" x14ac:dyDescent="0.3">
      <c r="A521" s="2">
        <v>180045610</v>
      </c>
      <c r="B521" s="6">
        <v>43164.719618055555</v>
      </c>
      <c r="C521" s="4" t="s">
        <v>36</v>
      </c>
      <c r="D521" s="5" t="s">
        <v>137</v>
      </c>
      <c r="E521" s="6">
        <v>43164.723136574074</v>
      </c>
      <c r="F521" s="4" t="s">
        <v>31</v>
      </c>
      <c r="G521" s="4" t="s">
        <v>39</v>
      </c>
    </row>
    <row r="522" spans="1:7" x14ac:dyDescent="0.3">
      <c r="A522" s="2">
        <v>180045610</v>
      </c>
      <c r="B522" s="6">
        <v>43164.719618055555</v>
      </c>
      <c r="C522" s="4" t="s">
        <v>36</v>
      </c>
      <c r="D522" s="5" t="s">
        <v>137</v>
      </c>
      <c r="E522" s="6">
        <v>43164.722326388888</v>
      </c>
      <c r="F522" s="4" t="s">
        <v>29</v>
      </c>
      <c r="G522" s="4" t="s">
        <v>38</v>
      </c>
    </row>
    <row r="523" spans="1:7" x14ac:dyDescent="0.3">
      <c r="A523" s="2">
        <v>180045610</v>
      </c>
      <c r="B523" s="6">
        <v>43164.719618055555</v>
      </c>
      <c r="C523" s="4" t="s">
        <v>36</v>
      </c>
      <c r="D523" s="5" t="s">
        <v>137</v>
      </c>
      <c r="E523" s="6">
        <v>43164.721851851849</v>
      </c>
      <c r="F523" s="4" t="s">
        <v>29</v>
      </c>
      <c r="G523" s="4" t="s">
        <v>138</v>
      </c>
    </row>
    <row r="524" spans="1:7" x14ac:dyDescent="0.3">
      <c r="A524" s="2">
        <v>180045707</v>
      </c>
      <c r="B524" s="6">
        <v>43164.78</v>
      </c>
      <c r="C524" s="4" t="s">
        <v>36</v>
      </c>
      <c r="D524" s="5" t="s">
        <v>140</v>
      </c>
      <c r="E524" s="6">
        <v>43164.857870370368</v>
      </c>
      <c r="F524" s="4" t="s">
        <v>25</v>
      </c>
      <c r="G524" s="4" t="s">
        <v>136</v>
      </c>
    </row>
    <row r="525" spans="1:7" x14ac:dyDescent="0.3">
      <c r="A525" s="2">
        <v>180045707</v>
      </c>
      <c r="B525" s="6">
        <v>43164.78</v>
      </c>
      <c r="C525" s="4" t="s">
        <v>36</v>
      </c>
      <c r="D525" s="5" t="s">
        <v>140</v>
      </c>
      <c r="E525" s="6">
        <v>43164.857858796298</v>
      </c>
      <c r="F525" s="4" t="s">
        <v>25</v>
      </c>
      <c r="G525" s="4" t="s">
        <v>141</v>
      </c>
    </row>
    <row r="526" spans="1:7" x14ac:dyDescent="0.3">
      <c r="A526" s="2">
        <v>180045707</v>
      </c>
      <c r="B526" s="6">
        <v>43164.78</v>
      </c>
      <c r="C526" s="4" t="s">
        <v>36</v>
      </c>
      <c r="D526" s="5" t="s">
        <v>140</v>
      </c>
      <c r="E526" s="6">
        <v>43164.857824074075</v>
      </c>
      <c r="F526" s="4" t="s">
        <v>25</v>
      </c>
      <c r="G526" s="4" t="s">
        <v>38</v>
      </c>
    </row>
    <row r="527" spans="1:7" x14ac:dyDescent="0.3">
      <c r="A527" s="2">
        <v>180045707</v>
      </c>
      <c r="B527" s="6">
        <v>43164.78</v>
      </c>
      <c r="C527" s="4" t="s">
        <v>36</v>
      </c>
      <c r="D527" s="5" t="s">
        <v>140</v>
      </c>
      <c r="E527" s="6">
        <v>43164.857789351852</v>
      </c>
      <c r="F527" s="4" t="s">
        <v>25</v>
      </c>
      <c r="G527" s="4" t="s">
        <v>28</v>
      </c>
    </row>
    <row r="528" spans="1:7" x14ac:dyDescent="0.3">
      <c r="A528" s="2">
        <v>180045707</v>
      </c>
      <c r="B528" s="6">
        <v>43164.78</v>
      </c>
      <c r="C528" s="4" t="s">
        <v>36</v>
      </c>
      <c r="D528" s="5" t="s">
        <v>140</v>
      </c>
      <c r="E528" s="6">
        <v>43164.857754629629</v>
      </c>
      <c r="F528" s="4" t="s">
        <v>25</v>
      </c>
      <c r="G528" s="4" t="s">
        <v>135</v>
      </c>
    </row>
    <row r="529" spans="1:7" x14ac:dyDescent="0.3">
      <c r="A529" s="2">
        <v>180045707</v>
      </c>
      <c r="B529" s="6">
        <v>43164.78</v>
      </c>
      <c r="C529" s="4" t="s">
        <v>36</v>
      </c>
      <c r="D529" s="5" t="s">
        <v>140</v>
      </c>
      <c r="E529" s="6">
        <v>43164.857743055552</v>
      </c>
      <c r="F529" s="4" t="s">
        <v>25</v>
      </c>
      <c r="G529" s="4" t="s">
        <v>142</v>
      </c>
    </row>
    <row r="530" spans="1:7" x14ac:dyDescent="0.3">
      <c r="A530" s="2">
        <v>180045707</v>
      </c>
      <c r="B530" s="6">
        <v>43164.78</v>
      </c>
      <c r="C530" s="4" t="s">
        <v>36</v>
      </c>
      <c r="D530" s="5" t="s">
        <v>140</v>
      </c>
      <c r="E530" s="6">
        <v>43164.847071759257</v>
      </c>
      <c r="F530" s="4" t="s">
        <v>33</v>
      </c>
      <c r="G530" s="4" t="s">
        <v>141</v>
      </c>
    </row>
    <row r="531" spans="1:7" x14ac:dyDescent="0.3">
      <c r="A531" s="2">
        <v>180045707</v>
      </c>
      <c r="B531" s="6">
        <v>43164.78</v>
      </c>
      <c r="C531" s="4" t="s">
        <v>36</v>
      </c>
      <c r="D531" s="5" t="s">
        <v>140</v>
      </c>
      <c r="E531" s="6">
        <v>43164.797500000001</v>
      </c>
      <c r="F531" s="4" t="s">
        <v>31</v>
      </c>
      <c r="G531" s="4" t="s">
        <v>142</v>
      </c>
    </row>
    <row r="532" spans="1:7" x14ac:dyDescent="0.3">
      <c r="A532" s="2">
        <v>180045707</v>
      </c>
      <c r="B532" s="6">
        <v>43164.78</v>
      </c>
      <c r="C532" s="4" t="s">
        <v>36</v>
      </c>
      <c r="D532" s="5" t="s">
        <v>140</v>
      </c>
      <c r="E532" s="6">
        <v>43164.79478009259</v>
      </c>
      <c r="F532" s="4" t="s">
        <v>32</v>
      </c>
      <c r="G532" s="4" t="s">
        <v>136</v>
      </c>
    </row>
    <row r="533" spans="1:7" x14ac:dyDescent="0.3">
      <c r="A533" s="2">
        <v>180045707</v>
      </c>
      <c r="B533" s="6">
        <v>43164.78</v>
      </c>
      <c r="C533" s="4" t="s">
        <v>36</v>
      </c>
      <c r="D533" s="5" t="s">
        <v>140</v>
      </c>
      <c r="E533" s="6">
        <v>43164.791770833333</v>
      </c>
      <c r="F533" s="4" t="s">
        <v>31</v>
      </c>
      <c r="G533" s="4" t="s">
        <v>38</v>
      </c>
    </row>
    <row r="534" spans="1:7" x14ac:dyDescent="0.3">
      <c r="A534" s="2">
        <v>180045707</v>
      </c>
      <c r="B534" s="6">
        <v>43164.78</v>
      </c>
      <c r="C534" s="4" t="s">
        <v>36</v>
      </c>
      <c r="D534" s="5" t="s">
        <v>140</v>
      </c>
      <c r="E534" s="6">
        <v>43164.791585648149</v>
      </c>
      <c r="F534" s="4" t="s">
        <v>32</v>
      </c>
      <c r="G534" s="4" t="s">
        <v>136</v>
      </c>
    </row>
    <row r="535" spans="1:7" x14ac:dyDescent="0.3">
      <c r="A535" s="2">
        <v>180045707</v>
      </c>
      <c r="B535" s="6">
        <v>43164.78</v>
      </c>
      <c r="C535" s="4" t="s">
        <v>36</v>
      </c>
      <c r="D535" s="5" t="s">
        <v>140</v>
      </c>
      <c r="E535" s="6">
        <v>43164.790243055555</v>
      </c>
      <c r="F535" s="4" t="s">
        <v>33</v>
      </c>
      <c r="G535" s="4" t="s">
        <v>136</v>
      </c>
    </row>
    <row r="536" spans="1:7" x14ac:dyDescent="0.3">
      <c r="A536" s="2">
        <v>180045707</v>
      </c>
      <c r="B536" s="6">
        <v>43164.78</v>
      </c>
      <c r="C536" s="4" t="s">
        <v>36</v>
      </c>
      <c r="D536" s="5" t="s">
        <v>140</v>
      </c>
      <c r="E536" s="6">
        <v>43164.78979166667</v>
      </c>
      <c r="F536" s="4" t="s">
        <v>31</v>
      </c>
      <c r="G536" s="4" t="s">
        <v>28</v>
      </c>
    </row>
    <row r="537" spans="1:7" x14ac:dyDescent="0.3">
      <c r="A537" s="2">
        <v>180045707</v>
      </c>
      <c r="B537" s="6">
        <v>43164.78</v>
      </c>
      <c r="C537" s="4" t="s">
        <v>36</v>
      </c>
      <c r="D537" s="5" t="s">
        <v>140</v>
      </c>
      <c r="E537" s="6">
        <v>43164.788287037038</v>
      </c>
      <c r="F537" s="4" t="s">
        <v>29</v>
      </c>
      <c r="G537" s="4" t="s">
        <v>142</v>
      </c>
    </row>
    <row r="538" spans="1:7" x14ac:dyDescent="0.3">
      <c r="A538" s="2">
        <v>180045707</v>
      </c>
      <c r="B538" s="6">
        <v>43164.78</v>
      </c>
      <c r="C538" s="4" t="s">
        <v>36</v>
      </c>
      <c r="D538" s="5" t="s">
        <v>140</v>
      </c>
      <c r="E538" s="6">
        <v>43164.788159722222</v>
      </c>
      <c r="F538" s="4" t="s">
        <v>31</v>
      </c>
      <c r="G538" s="4" t="s">
        <v>135</v>
      </c>
    </row>
    <row r="539" spans="1:7" x14ac:dyDescent="0.3">
      <c r="A539" s="2">
        <v>180045707</v>
      </c>
      <c r="B539" s="6">
        <v>43164.78</v>
      </c>
      <c r="C539" s="4" t="s">
        <v>36</v>
      </c>
      <c r="D539" s="5" t="s">
        <v>140</v>
      </c>
      <c r="E539" s="6">
        <v>43164.787557870368</v>
      </c>
      <c r="F539" s="4" t="s">
        <v>31</v>
      </c>
      <c r="G539" s="4" t="s">
        <v>136</v>
      </c>
    </row>
    <row r="540" spans="1:7" x14ac:dyDescent="0.3">
      <c r="A540" s="2">
        <v>180045707</v>
      </c>
      <c r="B540" s="6">
        <v>43164.78</v>
      </c>
      <c r="C540" s="4" t="s">
        <v>36</v>
      </c>
      <c r="D540" s="5" t="s">
        <v>140</v>
      </c>
      <c r="E540" s="6">
        <v>43164.787245370368</v>
      </c>
      <c r="F540" s="4" t="s">
        <v>29</v>
      </c>
      <c r="G540" s="4" t="s">
        <v>38</v>
      </c>
    </row>
    <row r="541" spans="1:7" x14ac:dyDescent="0.3">
      <c r="A541" s="2">
        <v>180045707</v>
      </c>
      <c r="B541" s="6">
        <v>43164.78</v>
      </c>
      <c r="C541" s="4" t="s">
        <v>36</v>
      </c>
      <c r="D541" s="5" t="s">
        <v>140</v>
      </c>
      <c r="E541" s="6">
        <v>43164.786226851851</v>
      </c>
      <c r="F541" s="4" t="s">
        <v>29</v>
      </c>
      <c r="G541" s="4" t="s">
        <v>28</v>
      </c>
    </row>
    <row r="542" spans="1:7" x14ac:dyDescent="0.3">
      <c r="A542" s="2">
        <v>180045707</v>
      </c>
      <c r="B542" s="6">
        <v>43164.78</v>
      </c>
      <c r="C542" s="4" t="s">
        <v>36</v>
      </c>
      <c r="D542" s="5" t="s">
        <v>140</v>
      </c>
      <c r="E542" s="6">
        <v>43164.785856481481</v>
      </c>
      <c r="F542" s="4" t="s">
        <v>29</v>
      </c>
      <c r="G542" s="4" t="s">
        <v>135</v>
      </c>
    </row>
    <row r="543" spans="1:7" x14ac:dyDescent="0.3">
      <c r="A543" s="2">
        <v>180045707</v>
      </c>
      <c r="B543" s="6">
        <v>43164.78</v>
      </c>
      <c r="C543" s="4" t="s">
        <v>36</v>
      </c>
      <c r="D543" s="5" t="s">
        <v>140</v>
      </c>
      <c r="E543" s="6">
        <v>43164.782268518517</v>
      </c>
      <c r="F543" s="4" t="s">
        <v>29</v>
      </c>
      <c r="G543" s="4" t="s">
        <v>136</v>
      </c>
    </row>
    <row r="544" spans="1:7" x14ac:dyDescent="0.3">
      <c r="A544" s="2">
        <v>180046044</v>
      </c>
      <c r="B544" s="6">
        <v>43165.335416666669</v>
      </c>
      <c r="C544" s="4" t="s">
        <v>36</v>
      </c>
      <c r="D544" s="5" t="s">
        <v>143</v>
      </c>
      <c r="E544" s="6">
        <v>43165.381064814814</v>
      </c>
      <c r="F544" s="4" t="s">
        <v>25</v>
      </c>
      <c r="G544" s="4" t="s">
        <v>124</v>
      </c>
    </row>
    <row r="545" spans="1:7" x14ac:dyDescent="0.3">
      <c r="A545" s="2">
        <v>180046044</v>
      </c>
      <c r="B545" s="6">
        <v>43165.335416666669</v>
      </c>
      <c r="C545" s="4" t="s">
        <v>36</v>
      </c>
      <c r="D545" s="5" t="s">
        <v>143</v>
      </c>
      <c r="E545" s="6">
        <v>43165.372847222221</v>
      </c>
      <c r="F545" s="4" t="s">
        <v>25</v>
      </c>
      <c r="G545" s="4" t="s">
        <v>43</v>
      </c>
    </row>
    <row r="546" spans="1:7" x14ac:dyDescent="0.3">
      <c r="A546" s="2">
        <v>180046044</v>
      </c>
      <c r="B546" s="6">
        <v>43165.335416666669</v>
      </c>
      <c r="C546" s="4" t="s">
        <v>36</v>
      </c>
      <c r="D546" s="5" t="s">
        <v>143</v>
      </c>
      <c r="E546" s="6">
        <v>43165.367638888885</v>
      </c>
      <c r="F546" s="4" t="s">
        <v>32</v>
      </c>
      <c r="G546" s="4" t="s">
        <v>124</v>
      </c>
    </row>
    <row r="547" spans="1:7" x14ac:dyDescent="0.3">
      <c r="A547" s="2">
        <v>180046044</v>
      </c>
      <c r="B547" s="6">
        <v>43165.335416666669</v>
      </c>
      <c r="C547" s="4" t="s">
        <v>36</v>
      </c>
      <c r="D547" s="5" t="s">
        <v>143</v>
      </c>
      <c r="E547" s="6">
        <v>43165.348900462966</v>
      </c>
      <c r="F547" s="4" t="s">
        <v>25</v>
      </c>
      <c r="G547" s="4" t="s">
        <v>34</v>
      </c>
    </row>
    <row r="548" spans="1:7" x14ac:dyDescent="0.3">
      <c r="A548" s="2">
        <v>180046044</v>
      </c>
      <c r="B548" s="6">
        <v>43165.335416666669</v>
      </c>
      <c r="C548" s="4" t="s">
        <v>36</v>
      </c>
      <c r="D548" s="5" t="s">
        <v>143</v>
      </c>
      <c r="E548" s="6">
        <v>43165.348761574074</v>
      </c>
      <c r="F548" s="4" t="s">
        <v>25</v>
      </c>
      <c r="G548" s="4" t="s">
        <v>61</v>
      </c>
    </row>
    <row r="549" spans="1:7" x14ac:dyDescent="0.3">
      <c r="A549" s="2">
        <v>180046044</v>
      </c>
      <c r="B549" s="6">
        <v>43165.335416666669</v>
      </c>
      <c r="C549" s="4" t="s">
        <v>36</v>
      </c>
      <c r="D549" s="5" t="s">
        <v>143</v>
      </c>
      <c r="E549" s="6">
        <v>43165.346921296295</v>
      </c>
      <c r="F549" s="4" t="s">
        <v>31</v>
      </c>
      <c r="G549" s="4" t="s">
        <v>61</v>
      </c>
    </row>
    <row r="550" spans="1:7" x14ac:dyDescent="0.3">
      <c r="A550" s="2">
        <v>180046044</v>
      </c>
      <c r="B550" s="6">
        <v>43165.335416666669</v>
      </c>
      <c r="C550" s="4" t="s">
        <v>36</v>
      </c>
      <c r="D550" s="5" t="s">
        <v>143</v>
      </c>
      <c r="E550" s="6">
        <v>43165.345937500002</v>
      </c>
      <c r="F550" s="4" t="s">
        <v>31</v>
      </c>
      <c r="G550" s="4" t="s">
        <v>34</v>
      </c>
    </row>
    <row r="551" spans="1:7" x14ac:dyDescent="0.3">
      <c r="A551" s="2">
        <v>180046044</v>
      </c>
      <c r="B551" s="6">
        <v>43165.335416666669</v>
      </c>
      <c r="C551" s="4" t="s">
        <v>36</v>
      </c>
      <c r="D551" s="5" t="s">
        <v>143</v>
      </c>
      <c r="E551" s="6">
        <v>43165.34412037037</v>
      </c>
      <c r="F551" s="4" t="s">
        <v>31</v>
      </c>
      <c r="G551" s="4" t="s">
        <v>124</v>
      </c>
    </row>
    <row r="552" spans="1:7" x14ac:dyDescent="0.3">
      <c r="A552" s="2">
        <v>180046044</v>
      </c>
      <c r="B552" s="6">
        <v>43165.335416666669</v>
      </c>
      <c r="C552" s="4" t="s">
        <v>36</v>
      </c>
      <c r="D552" s="5" t="s">
        <v>143</v>
      </c>
      <c r="E552" s="6">
        <v>43165.343645833331</v>
      </c>
      <c r="F552" s="4" t="s">
        <v>31</v>
      </c>
      <c r="G552" s="4" t="s">
        <v>43</v>
      </c>
    </row>
    <row r="553" spans="1:7" x14ac:dyDescent="0.3">
      <c r="A553" s="2">
        <v>180046044</v>
      </c>
      <c r="B553" s="6">
        <v>43165.335416666669</v>
      </c>
      <c r="C553" s="4" t="s">
        <v>36</v>
      </c>
      <c r="D553" s="5" t="s">
        <v>143</v>
      </c>
      <c r="E553" s="6">
        <v>43165.340671296297</v>
      </c>
      <c r="F553" s="4" t="s">
        <v>29</v>
      </c>
      <c r="G553" s="4" t="s">
        <v>124</v>
      </c>
    </row>
    <row r="554" spans="1:7" x14ac:dyDescent="0.3">
      <c r="A554" s="2">
        <v>180046044</v>
      </c>
      <c r="B554" s="6">
        <v>43165.335416666669</v>
      </c>
      <c r="C554" s="4" t="s">
        <v>36</v>
      </c>
      <c r="D554" s="5" t="s">
        <v>143</v>
      </c>
      <c r="E554" s="6">
        <v>43165.339548611111</v>
      </c>
      <c r="F554" s="4" t="s">
        <v>29</v>
      </c>
      <c r="G554" s="4" t="s">
        <v>61</v>
      </c>
    </row>
    <row r="555" spans="1:7" x14ac:dyDescent="0.3">
      <c r="A555" s="2">
        <v>180046044</v>
      </c>
      <c r="B555" s="6">
        <v>43165.335416666669</v>
      </c>
      <c r="C555" s="4" t="s">
        <v>36</v>
      </c>
      <c r="D555" s="5" t="s">
        <v>143</v>
      </c>
      <c r="E555" s="6">
        <v>43165.339548611111</v>
      </c>
      <c r="F555" s="4" t="s">
        <v>29</v>
      </c>
      <c r="G555" s="4" t="s">
        <v>43</v>
      </c>
    </row>
    <row r="556" spans="1:7" x14ac:dyDescent="0.3">
      <c r="A556" s="2">
        <v>180046090</v>
      </c>
      <c r="B556" s="6">
        <v>43165.368356481478</v>
      </c>
      <c r="C556" s="4" t="s">
        <v>36</v>
      </c>
      <c r="D556" s="5" t="s">
        <v>144</v>
      </c>
      <c r="E556" s="6">
        <v>43165.412638888891</v>
      </c>
      <c r="F556" s="4" t="s">
        <v>25</v>
      </c>
      <c r="G556" s="4" t="s">
        <v>145</v>
      </c>
    </row>
    <row r="557" spans="1:7" x14ac:dyDescent="0.3">
      <c r="A557" s="2">
        <v>180046090</v>
      </c>
      <c r="B557" s="6">
        <v>43165.368356481478</v>
      </c>
      <c r="C557" s="4" t="s">
        <v>36</v>
      </c>
      <c r="D557" s="5" t="s">
        <v>144</v>
      </c>
      <c r="E557" s="6">
        <v>43165.39949074074</v>
      </c>
      <c r="F557" s="4" t="s">
        <v>25</v>
      </c>
      <c r="G557" s="4" t="s">
        <v>42</v>
      </c>
    </row>
    <row r="558" spans="1:7" x14ac:dyDescent="0.3">
      <c r="A558" s="2">
        <v>180046090</v>
      </c>
      <c r="B558" s="6">
        <v>43165.368356481478</v>
      </c>
      <c r="C558" s="4" t="s">
        <v>36</v>
      </c>
      <c r="D558" s="5" t="s">
        <v>144</v>
      </c>
      <c r="E558" s="6">
        <v>43165.396527777775</v>
      </c>
      <c r="F558" s="4" t="s">
        <v>31</v>
      </c>
      <c r="G558" s="4" t="s">
        <v>42</v>
      </c>
    </row>
    <row r="559" spans="1:7" x14ac:dyDescent="0.3">
      <c r="A559" s="2">
        <v>180046090</v>
      </c>
      <c r="B559" s="6">
        <v>43165.368356481478</v>
      </c>
      <c r="C559" s="4" t="s">
        <v>36</v>
      </c>
      <c r="D559" s="5" t="s">
        <v>144</v>
      </c>
      <c r="E559" s="6">
        <v>43165.385972222219</v>
      </c>
      <c r="F559" s="4" t="s">
        <v>31</v>
      </c>
      <c r="G559" s="4" t="s">
        <v>145</v>
      </c>
    </row>
    <row r="560" spans="1:7" x14ac:dyDescent="0.3">
      <c r="A560" s="2">
        <v>180046090</v>
      </c>
      <c r="B560" s="6">
        <v>43165.368356481478</v>
      </c>
      <c r="C560" s="4" t="s">
        <v>36</v>
      </c>
      <c r="D560" s="5" t="s">
        <v>144</v>
      </c>
      <c r="E560" s="6">
        <v>43165.370625000003</v>
      </c>
      <c r="F560" s="4" t="s">
        <v>29</v>
      </c>
      <c r="G560" s="4" t="s">
        <v>145</v>
      </c>
    </row>
    <row r="561" spans="1:7" x14ac:dyDescent="0.3">
      <c r="A561" s="2">
        <v>180046099</v>
      </c>
      <c r="B561" s="6">
        <v>43165.376967592594</v>
      </c>
      <c r="C561" s="4" t="s">
        <v>23</v>
      </c>
      <c r="D561" s="5" t="s">
        <v>146</v>
      </c>
      <c r="E561" s="6">
        <v>43165.439710648148</v>
      </c>
      <c r="F561" s="4" t="s">
        <v>25</v>
      </c>
      <c r="G561" s="4" t="s">
        <v>117</v>
      </c>
    </row>
    <row r="562" spans="1:7" x14ac:dyDescent="0.3">
      <c r="A562" s="2">
        <v>180046099</v>
      </c>
      <c r="B562" s="6">
        <v>43165.376967592594</v>
      </c>
      <c r="C562" s="4" t="s">
        <v>23</v>
      </c>
      <c r="D562" s="5" t="s">
        <v>146</v>
      </c>
      <c r="E562" s="6">
        <v>43165.417326388888</v>
      </c>
      <c r="F562" s="4" t="s">
        <v>25</v>
      </c>
      <c r="G562" s="4" t="s">
        <v>72</v>
      </c>
    </row>
    <row r="563" spans="1:7" x14ac:dyDescent="0.3">
      <c r="A563" s="2">
        <v>180046099</v>
      </c>
      <c r="B563" s="6">
        <v>43165.376967592594</v>
      </c>
      <c r="C563" s="4" t="s">
        <v>23</v>
      </c>
      <c r="D563" s="5" t="s">
        <v>146</v>
      </c>
      <c r="E563" s="6">
        <v>43165.416967592595</v>
      </c>
      <c r="F563" s="4" t="s">
        <v>25</v>
      </c>
      <c r="G563" s="4" t="s">
        <v>111</v>
      </c>
    </row>
    <row r="564" spans="1:7" x14ac:dyDescent="0.3">
      <c r="A564" s="2">
        <v>180046099</v>
      </c>
      <c r="B564" s="6">
        <v>43165.376967592594</v>
      </c>
      <c r="C564" s="4" t="s">
        <v>23</v>
      </c>
      <c r="D564" s="5" t="s">
        <v>146</v>
      </c>
      <c r="E564" s="6">
        <v>43165.415972222225</v>
      </c>
      <c r="F564" s="4" t="s">
        <v>2232</v>
      </c>
      <c r="G564" s="4" t="s">
        <v>991</v>
      </c>
    </row>
    <row r="565" spans="1:7" x14ac:dyDescent="0.3">
      <c r="A565" s="2">
        <v>180046099</v>
      </c>
      <c r="B565" s="6">
        <v>43165.376967592594</v>
      </c>
      <c r="C565" s="4" t="s">
        <v>23</v>
      </c>
      <c r="D565" s="5" t="s">
        <v>146</v>
      </c>
      <c r="E565" s="6">
        <v>43165.415972222225</v>
      </c>
      <c r="F565" s="4" t="s">
        <v>2232</v>
      </c>
      <c r="G565" s="4" t="s">
        <v>991</v>
      </c>
    </row>
    <row r="566" spans="1:7" x14ac:dyDescent="0.3">
      <c r="A566" s="2">
        <v>180046099</v>
      </c>
      <c r="B566" s="6">
        <v>43165.376967592594</v>
      </c>
      <c r="C566" s="4" t="s">
        <v>23</v>
      </c>
      <c r="D566" s="5" t="s">
        <v>146</v>
      </c>
      <c r="E566" s="6">
        <v>43165.414479166669</v>
      </c>
      <c r="F566" s="4" t="s">
        <v>63</v>
      </c>
      <c r="G566" s="4" t="s">
        <v>117</v>
      </c>
    </row>
    <row r="567" spans="1:7" x14ac:dyDescent="0.3">
      <c r="A567" s="2">
        <v>180046099</v>
      </c>
      <c r="B567" s="6">
        <v>43165.376967592594</v>
      </c>
      <c r="C567" s="4" t="s">
        <v>23</v>
      </c>
      <c r="D567" s="5" t="s">
        <v>146</v>
      </c>
      <c r="E567" s="6">
        <v>43165.41375</v>
      </c>
      <c r="F567" s="4" t="s">
        <v>25</v>
      </c>
      <c r="G567" s="4" t="s">
        <v>100</v>
      </c>
    </row>
    <row r="568" spans="1:7" x14ac:dyDescent="0.3">
      <c r="A568" s="2">
        <v>180046099</v>
      </c>
      <c r="B568" s="6">
        <v>43165.376967592594</v>
      </c>
      <c r="C568" s="4" t="s">
        <v>23</v>
      </c>
      <c r="D568" s="5" t="s">
        <v>146</v>
      </c>
      <c r="E568" s="6">
        <v>43165.400694444441</v>
      </c>
      <c r="F568" s="4" t="s">
        <v>2232</v>
      </c>
      <c r="G568" s="4" t="s">
        <v>958</v>
      </c>
    </row>
    <row r="569" spans="1:7" x14ac:dyDescent="0.3">
      <c r="A569" s="2">
        <v>180046099</v>
      </c>
      <c r="B569" s="6">
        <v>43165.376967592594</v>
      </c>
      <c r="C569" s="4" t="s">
        <v>23</v>
      </c>
      <c r="D569" s="5" t="s">
        <v>146</v>
      </c>
      <c r="E569" s="6">
        <v>43165.400694444441</v>
      </c>
      <c r="F569" s="4" t="s">
        <v>2232</v>
      </c>
      <c r="G569" s="4" t="s">
        <v>958</v>
      </c>
    </row>
    <row r="570" spans="1:7" x14ac:dyDescent="0.3">
      <c r="A570" s="2">
        <v>180046099</v>
      </c>
      <c r="B570" s="6">
        <v>43165.376967592594</v>
      </c>
      <c r="C570" s="4" t="s">
        <v>23</v>
      </c>
      <c r="D570" s="5" t="s">
        <v>146</v>
      </c>
      <c r="E570" s="6">
        <v>43165.399548611109</v>
      </c>
      <c r="F570" s="4" t="s">
        <v>25</v>
      </c>
      <c r="G570" s="4" t="s">
        <v>76</v>
      </c>
    </row>
    <row r="571" spans="1:7" x14ac:dyDescent="0.3">
      <c r="A571" s="2">
        <v>180046099</v>
      </c>
      <c r="B571" s="6">
        <v>43165.376967592594</v>
      </c>
      <c r="C571" s="4" t="s">
        <v>23</v>
      </c>
      <c r="D571" s="5" t="s">
        <v>146</v>
      </c>
      <c r="E571" s="6">
        <v>43165.396689814814</v>
      </c>
      <c r="F571" s="4" t="s">
        <v>63</v>
      </c>
      <c r="G571" s="4" t="s">
        <v>117</v>
      </c>
    </row>
    <row r="572" spans="1:7" x14ac:dyDescent="0.3">
      <c r="A572" s="2">
        <v>180046099</v>
      </c>
      <c r="B572" s="6">
        <v>43165.376967592594</v>
      </c>
      <c r="C572" s="4" t="s">
        <v>23</v>
      </c>
      <c r="D572" s="5" t="s">
        <v>146</v>
      </c>
      <c r="E572" s="6">
        <v>43165.387638888889</v>
      </c>
      <c r="F572" s="4" t="s">
        <v>31</v>
      </c>
      <c r="G572" s="4" t="s">
        <v>76</v>
      </c>
    </row>
    <row r="573" spans="1:7" x14ac:dyDescent="0.3">
      <c r="A573" s="2">
        <v>180046099</v>
      </c>
      <c r="B573" s="6">
        <v>43165.376967592594</v>
      </c>
      <c r="C573" s="4" t="s">
        <v>23</v>
      </c>
      <c r="D573" s="5" t="s">
        <v>146</v>
      </c>
      <c r="E573" s="6">
        <v>43165.387569444443</v>
      </c>
      <c r="F573" s="4" t="s">
        <v>31</v>
      </c>
      <c r="G573" s="4" t="s">
        <v>72</v>
      </c>
    </row>
    <row r="574" spans="1:7" x14ac:dyDescent="0.3">
      <c r="A574" s="2">
        <v>180046099</v>
      </c>
      <c r="B574" s="6">
        <v>43165.376967592594</v>
      </c>
      <c r="C574" s="4" t="s">
        <v>23</v>
      </c>
      <c r="D574" s="5" t="s">
        <v>146</v>
      </c>
      <c r="E574" s="6">
        <v>43165.386863425927</v>
      </c>
      <c r="F574" s="4" t="s">
        <v>31</v>
      </c>
      <c r="G574" s="4" t="s">
        <v>100</v>
      </c>
    </row>
    <row r="575" spans="1:7" x14ac:dyDescent="0.3">
      <c r="A575" s="2">
        <v>180046099</v>
      </c>
      <c r="B575" s="6">
        <v>43165.376967592594</v>
      </c>
      <c r="C575" s="4" t="s">
        <v>23</v>
      </c>
      <c r="D575" s="5" t="s">
        <v>146</v>
      </c>
      <c r="E575" s="6">
        <v>43165.385081018518</v>
      </c>
      <c r="F575" s="4" t="s">
        <v>62</v>
      </c>
      <c r="G575" s="4" t="s">
        <v>117</v>
      </c>
    </row>
    <row r="576" spans="1:7" x14ac:dyDescent="0.3">
      <c r="A576" s="2">
        <v>180046099</v>
      </c>
      <c r="B576" s="6">
        <v>43165.376967592594</v>
      </c>
      <c r="C576" s="4" t="s">
        <v>23</v>
      </c>
      <c r="D576" s="5" t="s">
        <v>146</v>
      </c>
      <c r="E576" s="6">
        <v>43165.383425925924</v>
      </c>
      <c r="F576" s="4" t="s">
        <v>31</v>
      </c>
      <c r="G576" s="4" t="s">
        <v>111</v>
      </c>
    </row>
    <row r="577" spans="1:7" x14ac:dyDescent="0.3">
      <c r="A577" s="2">
        <v>180046099</v>
      </c>
      <c r="B577" s="6">
        <v>43165.376967592594</v>
      </c>
      <c r="C577" s="4" t="s">
        <v>23</v>
      </c>
      <c r="D577" s="5" t="s">
        <v>146</v>
      </c>
      <c r="E577" s="6">
        <v>43165.382638888892</v>
      </c>
      <c r="F577" s="4" t="s">
        <v>2233</v>
      </c>
      <c r="G577" s="4" t="s">
        <v>958</v>
      </c>
    </row>
    <row r="578" spans="1:7" x14ac:dyDescent="0.3">
      <c r="A578" s="2">
        <v>180046099</v>
      </c>
      <c r="B578" s="6">
        <v>43165.376967592594</v>
      </c>
      <c r="C578" s="4" t="s">
        <v>23</v>
      </c>
      <c r="D578" s="5" t="s">
        <v>146</v>
      </c>
      <c r="E578" s="6">
        <v>43165.382638888892</v>
      </c>
      <c r="F578" s="4" t="s">
        <v>2233</v>
      </c>
      <c r="G578" s="4" t="s">
        <v>958</v>
      </c>
    </row>
    <row r="579" spans="1:7" x14ac:dyDescent="0.3">
      <c r="A579" s="2">
        <v>180046099</v>
      </c>
      <c r="B579" s="6">
        <v>43165.376967592594</v>
      </c>
      <c r="C579" s="4" t="s">
        <v>23</v>
      </c>
      <c r="D579" s="5" t="s">
        <v>146</v>
      </c>
      <c r="E579" s="6">
        <v>43165.382557870369</v>
      </c>
      <c r="F579" s="4" t="s">
        <v>31</v>
      </c>
      <c r="G579" s="4" t="s">
        <v>117</v>
      </c>
    </row>
    <row r="580" spans="1:7" x14ac:dyDescent="0.3">
      <c r="A580" s="2">
        <v>180046099</v>
      </c>
      <c r="B580" s="6">
        <v>43165.376967592594</v>
      </c>
      <c r="C580" s="4" t="s">
        <v>23</v>
      </c>
      <c r="D580" s="5" t="s">
        <v>146</v>
      </c>
      <c r="E580" s="6">
        <v>43165.3825</v>
      </c>
      <c r="F580" s="4" t="s">
        <v>31</v>
      </c>
      <c r="G580" s="4" t="s">
        <v>111</v>
      </c>
    </row>
    <row r="581" spans="1:7" x14ac:dyDescent="0.3">
      <c r="A581" s="2">
        <v>180046099</v>
      </c>
      <c r="B581" s="6">
        <v>43165.376967592594</v>
      </c>
      <c r="C581" s="4" t="s">
        <v>23</v>
      </c>
      <c r="D581" s="5" t="s">
        <v>146</v>
      </c>
      <c r="E581" s="6">
        <v>43165.3825</v>
      </c>
      <c r="F581" s="4" t="s">
        <v>31</v>
      </c>
      <c r="G581" s="4" t="s">
        <v>72</v>
      </c>
    </row>
    <row r="582" spans="1:7" x14ac:dyDescent="0.3">
      <c r="A582" s="2">
        <v>180046099</v>
      </c>
      <c r="B582" s="6">
        <v>43165.376967592594</v>
      </c>
      <c r="C582" s="4" t="s">
        <v>23</v>
      </c>
      <c r="D582" s="5" t="s">
        <v>146</v>
      </c>
      <c r="E582" s="6">
        <v>43165.382407407407</v>
      </c>
      <c r="F582" s="4" t="s">
        <v>25</v>
      </c>
      <c r="G582" s="4" t="s">
        <v>111</v>
      </c>
    </row>
    <row r="583" spans="1:7" x14ac:dyDescent="0.3">
      <c r="A583" s="2">
        <v>180046099</v>
      </c>
      <c r="B583" s="6">
        <v>43165.376967592594</v>
      </c>
      <c r="C583" s="4" t="s">
        <v>23</v>
      </c>
      <c r="D583" s="5" t="s">
        <v>146</v>
      </c>
      <c r="E583" s="6">
        <v>43165.382326388892</v>
      </c>
      <c r="F583" s="4" t="s">
        <v>25</v>
      </c>
      <c r="G583" s="4" t="s">
        <v>72</v>
      </c>
    </row>
    <row r="584" spans="1:7" x14ac:dyDescent="0.3">
      <c r="A584" s="2">
        <v>180046099</v>
      </c>
      <c r="B584" s="6">
        <v>43165.376967592594</v>
      </c>
      <c r="C584" s="4" t="s">
        <v>23</v>
      </c>
      <c r="D584" s="5" t="s">
        <v>146</v>
      </c>
      <c r="E584" s="6">
        <v>43165.379317129627</v>
      </c>
      <c r="F584" s="4" t="s">
        <v>29</v>
      </c>
      <c r="G584" s="4" t="s">
        <v>72</v>
      </c>
    </row>
    <row r="585" spans="1:7" x14ac:dyDescent="0.3">
      <c r="A585" s="2">
        <v>180046099</v>
      </c>
      <c r="B585" s="6">
        <v>43165.376967592594</v>
      </c>
      <c r="C585" s="4" t="s">
        <v>23</v>
      </c>
      <c r="D585" s="5" t="s">
        <v>146</v>
      </c>
      <c r="E585" s="6">
        <v>43165.378969907404</v>
      </c>
      <c r="F585" s="4" t="s">
        <v>29</v>
      </c>
      <c r="G585" s="4" t="s">
        <v>76</v>
      </c>
    </row>
    <row r="586" spans="1:7" x14ac:dyDescent="0.3">
      <c r="A586" s="2">
        <v>180046099</v>
      </c>
      <c r="B586" s="6">
        <v>43165.376967592594</v>
      </c>
      <c r="C586" s="4" t="s">
        <v>23</v>
      </c>
      <c r="D586" s="5" t="s">
        <v>146</v>
      </c>
      <c r="E586" s="6">
        <v>43165.37877314815</v>
      </c>
      <c r="F586" s="4" t="s">
        <v>25</v>
      </c>
      <c r="G586" s="4" t="s">
        <v>147</v>
      </c>
    </row>
    <row r="587" spans="1:7" x14ac:dyDescent="0.3">
      <c r="A587" s="2">
        <v>180046099</v>
      </c>
      <c r="B587" s="6">
        <v>43165.376967592594</v>
      </c>
      <c r="C587" s="4" t="s">
        <v>23</v>
      </c>
      <c r="D587" s="5" t="s">
        <v>146</v>
      </c>
      <c r="E587" s="6">
        <v>43165.378761574073</v>
      </c>
      <c r="F587" s="4" t="s">
        <v>29</v>
      </c>
      <c r="G587" s="4" t="s">
        <v>111</v>
      </c>
    </row>
    <row r="588" spans="1:7" x14ac:dyDescent="0.3">
      <c r="A588" s="2">
        <v>180046099</v>
      </c>
      <c r="B588" s="6">
        <v>43165.376967592594</v>
      </c>
      <c r="C588" s="4" t="s">
        <v>23</v>
      </c>
      <c r="D588" s="5" t="s">
        <v>146</v>
      </c>
      <c r="E588" s="6">
        <v>43165.378680555557</v>
      </c>
      <c r="F588" s="4" t="s">
        <v>29</v>
      </c>
      <c r="G588" s="4" t="s">
        <v>147</v>
      </c>
    </row>
    <row r="589" spans="1:7" x14ac:dyDescent="0.3">
      <c r="A589" s="2">
        <v>180046099</v>
      </c>
      <c r="B589" s="6">
        <v>43165.376967592594</v>
      </c>
      <c r="C589" s="4" t="s">
        <v>23</v>
      </c>
      <c r="D589" s="5" t="s">
        <v>146</v>
      </c>
      <c r="E589" s="6">
        <v>43165.378668981481</v>
      </c>
      <c r="F589" s="4" t="s">
        <v>29</v>
      </c>
      <c r="G589" s="4" t="s">
        <v>117</v>
      </c>
    </row>
    <row r="590" spans="1:7" x14ac:dyDescent="0.3">
      <c r="A590" s="2">
        <v>180046099</v>
      </c>
      <c r="B590" s="6">
        <v>43165.376967592594</v>
      </c>
      <c r="C590" s="4" t="s">
        <v>23</v>
      </c>
      <c r="D590" s="5" t="s">
        <v>146</v>
      </c>
      <c r="E590" s="6">
        <v>43165.378472222219</v>
      </c>
      <c r="F590" s="4" t="s">
        <v>2233</v>
      </c>
      <c r="G590" s="4" t="s">
        <v>991</v>
      </c>
    </row>
    <row r="591" spans="1:7" x14ac:dyDescent="0.3">
      <c r="A591" s="2">
        <v>180046099</v>
      </c>
      <c r="B591" s="6">
        <v>43165.376967592594</v>
      </c>
      <c r="C591" s="4" t="s">
        <v>23</v>
      </c>
      <c r="D591" s="5" t="s">
        <v>146</v>
      </c>
      <c r="E591" s="6">
        <v>43165.378472222219</v>
      </c>
      <c r="F591" s="4" t="s">
        <v>2233</v>
      </c>
      <c r="G591" s="4" t="s">
        <v>991</v>
      </c>
    </row>
    <row r="592" spans="1:7" x14ac:dyDescent="0.3">
      <c r="A592" s="2">
        <v>180046433</v>
      </c>
      <c r="B592" s="6">
        <v>43165.6953125</v>
      </c>
      <c r="C592" s="4" t="s">
        <v>36</v>
      </c>
      <c r="D592" s="5" t="s">
        <v>44</v>
      </c>
      <c r="E592" s="6">
        <v>43165.786238425928</v>
      </c>
      <c r="F592" s="4" t="s">
        <v>25</v>
      </c>
      <c r="G592" s="4" t="s">
        <v>28</v>
      </c>
    </row>
    <row r="593" spans="1:7" x14ac:dyDescent="0.3">
      <c r="A593" s="2">
        <v>180046433</v>
      </c>
      <c r="B593" s="6">
        <v>43165.6953125</v>
      </c>
      <c r="C593" s="4" t="s">
        <v>36</v>
      </c>
      <c r="D593" s="5" t="s">
        <v>44</v>
      </c>
      <c r="E593" s="6">
        <v>43165.78466435185</v>
      </c>
      <c r="F593" s="4" t="s">
        <v>25</v>
      </c>
      <c r="G593" s="4" t="s">
        <v>141</v>
      </c>
    </row>
    <row r="594" spans="1:7" x14ac:dyDescent="0.3">
      <c r="A594" s="2">
        <v>180046433</v>
      </c>
      <c r="B594" s="6">
        <v>43165.6953125</v>
      </c>
      <c r="C594" s="4" t="s">
        <v>36</v>
      </c>
      <c r="D594" s="5" t="s">
        <v>44</v>
      </c>
      <c r="E594" s="6">
        <v>43165.759513888886</v>
      </c>
      <c r="F594" s="4" t="s">
        <v>25</v>
      </c>
      <c r="G594" s="4" t="s">
        <v>148</v>
      </c>
    </row>
    <row r="595" spans="1:7" x14ac:dyDescent="0.3">
      <c r="A595" s="2">
        <v>180046433</v>
      </c>
      <c r="B595" s="6">
        <v>43165.6953125</v>
      </c>
      <c r="C595" s="4" t="s">
        <v>36</v>
      </c>
      <c r="D595" s="5" t="s">
        <v>44</v>
      </c>
      <c r="E595" s="6">
        <v>43165.759444444448</v>
      </c>
      <c r="F595" s="4" t="s">
        <v>29</v>
      </c>
      <c r="G595" s="4" t="s">
        <v>148</v>
      </c>
    </row>
    <row r="596" spans="1:7" x14ac:dyDescent="0.3">
      <c r="A596" s="2">
        <v>180046433</v>
      </c>
      <c r="B596" s="6">
        <v>43165.6953125</v>
      </c>
      <c r="C596" s="4" t="s">
        <v>36</v>
      </c>
      <c r="D596" s="5" t="s">
        <v>44</v>
      </c>
      <c r="E596" s="6">
        <v>43165.759432870371</v>
      </c>
      <c r="F596" s="4" t="s">
        <v>25</v>
      </c>
      <c r="G596" s="4" t="s">
        <v>148</v>
      </c>
    </row>
    <row r="597" spans="1:7" x14ac:dyDescent="0.3">
      <c r="A597" s="2">
        <v>180046433</v>
      </c>
      <c r="B597" s="6">
        <v>43165.6953125</v>
      </c>
      <c r="C597" s="4" t="s">
        <v>36</v>
      </c>
      <c r="D597" s="5" t="s">
        <v>44</v>
      </c>
      <c r="E597" s="6">
        <v>43165.716122685182</v>
      </c>
      <c r="F597" s="4" t="s">
        <v>31</v>
      </c>
      <c r="G597" s="4" t="s">
        <v>28</v>
      </c>
    </row>
    <row r="598" spans="1:7" x14ac:dyDescent="0.3">
      <c r="A598" s="2">
        <v>180046433</v>
      </c>
      <c r="B598" s="6">
        <v>43165.6953125</v>
      </c>
      <c r="C598" s="4" t="s">
        <v>36</v>
      </c>
      <c r="D598" s="5" t="s">
        <v>44</v>
      </c>
      <c r="E598" s="6">
        <v>43165.715277777781</v>
      </c>
      <c r="F598" s="4" t="s">
        <v>2232</v>
      </c>
      <c r="G598" s="4" t="s">
        <v>986</v>
      </c>
    </row>
    <row r="599" spans="1:7" x14ac:dyDescent="0.3">
      <c r="A599" s="2">
        <v>180046433</v>
      </c>
      <c r="B599" s="6">
        <v>43165.6953125</v>
      </c>
      <c r="C599" s="4" t="s">
        <v>36</v>
      </c>
      <c r="D599" s="5" t="s">
        <v>44</v>
      </c>
      <c r="E599" s="6">
        <v>43165.712337962963</v>
      </c>
      <c r="F599" s="4" t="s">
        <v>32</v>
      </c>
      <c r="G599" s="4" t="s">
        <v>141</v>
      </c>
    </row>
    <row r="600" spans="1:7" x14ac:dyDescent="0.3">
      <c r="A600" s="2">
        <v>180046433</v>
      </c>
      <c r="B600" s="6">
        <v>43165.6953125</v>
      </c>
      <c r="C600" s="4" t="s">
        <v>36</v>
      </c>
      <c r="D600" s="5" t="s">
        <v>44</v>
      </c>
      <c r="E600" s="6">
        <v>43165.710775462961</v>
      </c>
      <c r="F600" s="4" t="s">
        <v>33</v>
      </c>
      <c r="G600" s="4" t="s">
        <v>141</v>
      </c>
    </row>
    <row r="601" spans="1:7" x14ac:dyDescent="0.3">
      <c r="A601" s="2">
        <v>180046433</v>
      </c>
      <c r="B601" s="6">
        <v>43165.6953125</v>
      </c>
      <c r="C601" s="4" t="s">
        <v>36</v>
      </c>
      <c r="D601" s="5" t="s">
        <v>44</v>
      </c>
      <c r="E601" s="6">
        <v>43165.709074074075</v>
      </c>
      <c r="F601" s="4" t="s">
        <v>29</v>
      </c>
      <c r="G601" s="4" t="s">
        <v>28</v>
      </c>
    </row>
    <row r="602" spans="1:7" x14ac:dyDescent="0.3">
      <c r="A602" s="2">
        <v>180046433</v>
      </c>
      <c r="B602" s="6">
        <v>43165.6953125</v>
      </c>
      <c r="C602" s="4" t="s">
        <v>36</v>
      </c>
      <c r="D602" s="5" t="s">
        <v>44</v>
      </c>
      <c r="E602" s="6">
        <v>43165.709027777775</v>
      </c>
      <c r="F602" s="4" t="s">
        <v>2233</v>
      </c>
      <c r="G602" s="4" t="s">
        <v>986</v>
      </c>
    </row>
    <row r="603" spans="1:7" x14ac:dyDescent="0.3">
      <c r="A603" s="2">
        <v>180046433</v>
      </c>
      <c r="B603" s="6">
        <v>43165.6953125</v>
      </c>
      <c r="C603" s="4" t="s">
        <v>36</v>
      </c>
      <c r="D603" s="5" t="s">
        <v>44</v>
      </c>
      <c r="E603" s="6">
        <v>43165.708831018521</v>
      </c>
      <c r="F603" s="4" t="s">
        <v>31</v>
      </c>
      <c r="G603" s="4" t="s">
        <v>141</v>
      </c>
    </row>
    <row r="604" spans="1:7" x14ac:dyDescent="0.3">
      <c r="A604" s="2">
        <v>180046433</v>
      </c>
      <c r="B604" s="6">
        <v>43165.6953125</v>
      </c>
      <c r="C604" s="4" t="s">
        <v>36</v>
      </c>
      <c r="D604" s="5" t="s">
        <v>44</v>
      </c>
      <c r="E604" s="6">
        <v>43165.697951388887</v>
      </c>
      <c r="F604" s="4" t="s">
        <v>29</v>
      </c>
      <c r="G604" s="4" t="s">
        <v>141</v>
      </c>
    </row>
    <row r="605" spans="1:7" x14ac:dyDescent="0.3">
      <c r="A605" s="2">
        <v>180046449</v>
      </c>
      <c r="B605" s="6">
        <v>43165.708287037036</v>
      </c>
      <c r="C605" s="4" t="s">
        <v>36</v>
      </c>
      <c r="D605" s="5" t="s">
        <v>149</v>
      </c>
      <c r="E605" s="6">
        <v>43165.752557870372</v>
      </c>
      <c r="F605" s="4" t="s">
        <v>25</v>
      </c>
      <c r="G605" s="4" t="s">
        <v>85</v>
      </c>
    </row>
    <row r="606" spans="1:7" x14ac:dyDescent="0.3">
      <c r="A606" s="2">
        <v>180046449</v>
      </c>
      <c r="B606" s="6">
        <v>43165.708287037036</v>
      </c>
      <c r="C606" s="4" t="s">
        <v>36</v>
      </c>
      <c r="D606" s="5" t="s">
        <v>149</v>
      </c>
      <c r="E606" s="6">
        <v>43165.747835648152</v>
      </c>
      <c r="F606" s="4" t="s">
        <v>25</v>
      </c>
      <c r="G606" s="4" t="s">
        <v>41</v>
      </c>
    </row>
    <row r="607" spans="1:7" x14ac:dyDescent="0.3">
      <c r="A607" s="2">
        <v>180046449</v>
      </c>
      <c r="B607" s="6">
        <v>43165.708287037036</v>
      </c>
      <c r="C607" s="4" t="s">
        <v>36</v>
      </c>
      <c r="D607" s="5" t="s">
        <v>149</v>
      </c>
      <c r="E607" s="6">
        <v>43165.741400462961</v>
      </c>
      <c r="F607" s="4" t="s">
        <v>150</v>
      </c>
      <c r="G607" s="4" t="s">
        <v>85</v>
      </c>
    </row>
    <row r="608" spans="1:7" x14ac:dyDescent="0.3">
      <c r="A608" s="2">
        <v>180046449</v>
      </c>
      <c r="B608" s="6">
        <v>43165.708287037036</v>
      </c>
      <c r="C608" s="4" t="s">
        <v>36</v>
      </c>
      <c r="D608" s="5" t="s">
        <v>149</v>
      </c>
      <c r="E608" s="6">
        <v>43165.740335648145</v>
      </c>
      <c r="F608" s="4" t="s">
        <v>31</v>
      </c>
      <c r="G608" s="4" t="s">
        <v>41</v>
      </c>
    </row>
    <row r="609" spans="1:7" x14ac:dyDescent="0.3">
      <c r="A609" s="2">
        <v>180046449</v>
      </c>
      <c r="B609" s="6">
        <v>43165.708287037036</v>
      </c>
      <c r="C609" s="4" t="s">
        <v>36</v>
      </c>
      <c r="D609" s="5" t="s">
        <v>149</v>
      </c>
      <c r="E609" s="6">
        <v>43165.733738425923</v>
      </c>
      <c r="F609" s="4" t="s">
        <v>29</v>
      </c>
      <c r="G609" s="4" t="s">
        <v>41</v>
      </c>
    </row>
    <row r="610" spans="1:7" x14ac:dyDescent="0.3">
      <c r="A610" s="2">
        <v>180046449</v>
      </c>
      <c r="B610" s="6">
        <v>43165.708287037036</v>
      </c>
      <c r="C610" s="4" t="s">
        <v>36</v>
      </c>
      <c r="D610" s="5" t="s">
        <v>149</v>
      </c>
      <c r="E610" s="6">
        <v>43165.732604166667</v>
      </c>
      <c r="F610" s="4" t="s">
        <v>25</v>
      </c>
      <c r="G610" s="4" t="s">
        <v>42</v>
      </c>
    </row>
    <row r="611" spans="1:7" x14ac:dyDescent="0.3">
      <c r="A611" s="2">
        <v>180046449</v>
      </c>
      <c r="B611" s="6">
        <v>43165.708287037036</v>
      </c>
      <c r="C611" s="4" t="s">
        <v>36</v>
      </c>
      <c r="D611" s="5" t="s">
        <v>149</v>
      </c>
      <c r="E611" s="6">
        <v>43165.713518518518</v>
      </c>
      <c r="F611" s="4" t="s">
        <v>31</v>
      </c>
      <c r="G611" s="4" t="s">
        <v>42</v>
      </c>
    </row>
    <row r="612" spans="1:7" x14ac:dyDescent="0.3">
      <c r="A612" s="2">
        <v>180046449</v>
      </c>
      <c r="B612" s="6">
        <v>43165.708287037036</v>
      </c>
      <c r="C612" s="4" t="s">
        <v>36</v>
      </c>
      <c r="D612" s="5" t="s">
        <v>149</v>
      </c>
      <c r="E612" s="6">
        <v>43165.713472222225</v>
      </c>
      <c r="F612" s="4" t="s">
        <v>29</v>
      </c>
      <c r="G612" s="4" t="s">
        <v>42</v>
      </c>
    </row>
    <row r="613" spans="1:7" x14ac:dyDescent="0.3">
      <c r="A613" s="2">
        <v>180046449</v>
      </c>
      <c r="B613" s="6">
        <v>43165.708287037036</v>
      </c>
      <c r="C613" s="4" t="s">
        <v>36</v>
      </c>
      <c r="D613" s="5" t="s">
        <v>149</v>
      </c>
      <c r="E613" s="6">
        <v>43165.708287037036</v>
      </c>
      <c r="F613" s="4" t="s">
        <v>31</v>
      </c>
      <c r="G613" s="4" t="s">
        <v>85</v>
      </c>
    </row>
    <row r="614" spans="1:7" x14ac:dyDescent="0.3">
      <c r="A614" s="2">
        <v>180046477</v>
      </c>
      <c r="B614" s="6">
        <v>43165.733761574076</v>
      </c>
      <c r="C614" s="4" t="s">
        <v>36</v>
      </c>
      <c r="D614" s="5" t="s">
        <v>151</v>
      </c>
      <c r="E614" s="6">
        <v>43165.763981481483</v>
      </c>
      <c r="F614" s="4" t="s">
        <v>25</v>
      </c>
      <c r="G614" s="4" t="s">
        <v>152</v>
      </c>
    </row>
    <row r="615" spans="1:7" x14ac:dyDescent="0.3">
      <c r="A615" s="2">
        <v>180046477</v>
      </c>
      <c r="B615" s="6">
        <v>43165.733761574076</v>
      </c>
      <c r="C615" s="4" t="s">
        <v>36</v>
      </c>
      <c r="D615" s="5" t="s">
        <v>151</v>
      </c>
      <c r="E615" s="6">
        <v>43165.742905092593</v>
      </c>
      <c r="F615" s="4" t="s">
        <v>25</v>
      </c>
      <c r="G615" s="4" t="s">
        <v>42</v>
      </c>
    </row>
    <row r="616" spans="1:7" x14ac:dyDescent="0.3">
      <c r="A616" s="2">
        <v>180046477</v>
      </c>
      <c r="B616" s="6">
        <v>43165.733761574076</v>
      </c>
      <c r="C616" s="4" t="s">
        <v>36</v>
      </c>
      <c r="D616" s="5" t="s">
        <v>151</v>
      </c>
      <c r="E616" s="6">
        <v>43165.741365740738</v>
      </c>
      <c r="F616" s="4" t="s">
        <v>29</v>
      </c>
      <c r="G616" s="4" t="s">
        <v>42</v>
      </c>
    </row>
    <row r="617" spans="1:7" x14ac:dyDescent="0.3">
      <c r="A617" s="2">
        <v>180046477</v>
      </c>
      <c r="B617" s="6">
        <v>43165.733761574076</v>
      </c>
      <c r="C617" s="4" t="s">
        <v>36</v>
      </c>
      <c r="D617" s="5" t="s">
        <v>151</v>
      </c>
      <c r="E617" s="6">
        <v>43165.738159722219</v>
      </c>
      <c r="F617" s="4" t="s">
        <v>31</v>
      </c>
      <c r="G617" s="4" t="s">
        <v>152</v>
      </c>
    </row>
    <row r="618" spans="1:7" x14ac:dyDescent="0.3">
      <c r="A618" s="2">
        <v>180046477</v>
      </c>
      <c r="B618" s="6">
        <v>43165.733761574076</v>
      </c>
      <c r="C618" s="4" t="s">
        <v>36</v>
      </c>
      <c r="D618" s="5" t="s">
        <v>151</v>
      </c>
      <c r="E618" s="6">
        <v>43165.737824074073</v>
      </c>
      <c r="F618" s="4" t="s">
        <v>29</v>
      </c>
      <c r="G618" s="4" t="s">
        <v>152</v>
      </c>
    </row>
    <row r="619" spans="1:7" x14ac:dyDescent="0.3">
      <c r="A619" s="2">
        <v>180046487</v>
      </c>
      <c r="B619" s="6">
        <v>43165.741307870368</v>
      </c>
      <c r="C619" s="4" t="s">
        <v>36</v>
      </c>
      <c r="D619" s="5" t="s">
        <v>151</v>
      </c>
      <c r="E619" s="6">
        <v>43165.794918981483</v>
      </c>
      <c r="F619" s="4" t="s">
        <v>25</v>
      </c>
      <c r="G619" s="4" t="s">
        <v>153</v>
      </c>
    </row>
    <row r="620" spans="1:7" x14ac:dyDescent="0.3">
      <c r="A620" s="2">
        <v>180046487</v>
      </c>
      <c r="B620" s="6">
        <v>43165.741307870368</v>
      </c>
      <c r="C620" s="4" t="s">
        <v>36</v>
      </c>
      <c r="D620" s="5" t="s">
        <v>151</v>
      </c>
      <c r="E620" s="6">
        <v>43165.759131944447</v>
      </c>
      <c r="F620" s="4" t="s">
        <v>32</v>
      </c>
      <c r="G620" s="4" t="s">
        <v>153</v>
      </c>
    </row>
    <row r="621" spans="1:7" x14ac:dyDescent="0.3">
      <c r="A621" s="2">
        <v>180046487</v>
      </c>
      <c r="B621" s="6">
        <v>43165.741307870368</v>
      </c>
      <c r="C621" s="4" t="s">
        <v>36</v>
      </c>
      <c r="D621" s="5" t="s">
        <v>151</v>
      </c>
      <c r="E621" s="6">
        <v>43165.758171296293</v>
      </c>
      <c r="F621" s="4" t="s">
        <v>32</v>
      </c>
      <c r="G621" s="4" t="s">
        <v>153</v>
      </c>
    </row>
    <row r="622" spans="1:7" x14ac:dyDescent="0.3">
      <c r="A622" s="2">
        <v>180046487</v>
      </c>
      <c r="B622" s="6">
        <v>43165.741307870368</v>
      </c>
      <c r="C622" s="4" t="s">
        <v>36</v>
      </c>
      <c r="D622" s="5" t="s">
        <v>151</v>
      </c>
      <c r="E622" s="6">
        <v>43165.755925925929</v>
      </c>
      <c r="F622" s="4" t="s">
        <v>25</v>
      </c>
      <c r="G622" s="4" t="s">
        <v>81</v>
      </c>
    </row>
    <row r="623" spans="1:7" x14ac:dyDescent="0.3">
      <c r="A623" s="2">
        <v>180046487</v>
      </c>
      <c r="B623" s="6">
        <v>43165.741307870368</v>
      </c>
      <c r="C623" s="4" t="s">
        <v>36</v>
      </c>
      <c r="D623" s="5" t="s">
        <v>151</v>
      </c>
      <c r="E623" s="6">
        <v>43165.755914351852</v>
      </c>
      <c r="F623" s="4" t="s">
        <v>69</v>
      </c>
      <c r="G623" s="4" t="s">
        <v>81</v>
      </c>
    </row>
    <row r="624" spans="1:7" x14ac:dyDescent="0.3">
      <c r="A624" s="2">
        <v>180046487</v>
      </c>
      <c r="B624" s="6">
        <v>43165.741307870368</v>
      </c>
      <c r="C624" s="4" t="s">
        <v>36</v>
      </c>
      <c r="D624" s="5" t="s">
        <v>151</v>
      </c>
      <c r="E624" s="6">
        <v>43165.752233796295</v>
      </c>
      <c r="F624" s="4" t="s">
        <v>25</v>
      </c>
      <c r="G624" s="4" t="s">
        <v>42</v>
      </c>
    </row>
    <row r="625" spans="1:7" x14ac:dyDescent="0.3">
      <c r="A625" s="2">
        <v>180046487</v>
      </c>
      <c r="B625" s="6">
        <v>43165.741307870368</v>
      </c>
      <c r="C625" s="4" t="s">
        <v>36</v>
      </c>
      <c r="D625" s="5" t="s">
        <v>151</v>
      </c>
      <c r="E625" s="6">
        <v>43165.74291666667</v>
      </c>
      <c r="F625" s="4" t="s">
        <v>29</v>
      </c>
      <c r="G625" s="4" t="s">
        <v>42</v>
      </c>
    </row>
    <row r="626" spans="1:7" x14ac:dyDescent="0.3">
      <c r="A626" s="2">
        <v>180046487</v>
      </c>
      <c r="B626" s="6">
        <v>43165.741307870368</v>
      </c>
      <c r="C626" s="4" t="s">
        <v>36</v>
      </c>
      <c r="D626" s="5" t="s">
        <v>151</v>
      </c>
      <c r="E626" s="6">
        <v>43165.742812500001</v>
      </c>
      <c r="F626" s="4" t="s">
        <v>29</v>
      </c>
      <c r="G626" s="4" t="s">
        <v>81</v>
      </c>
    </row>
    <row r="627" spans="1:7" x14ac:dyDescent="0.3">
      <c r="A627" s="2">
        <v>180046487</v>
      </c>
      <c r="B627" s="6">
        <v>43165.741307870368</v>
      </c>
      <c r="C627" s="4" t="s">
        <v>36</v>
      </c>
      <c r="D627" s="5" t="s">
        <v>151</v>
      </c>
      <c r="E627" s="6">
        <v>43165.741307870368</v>
      </c>
      <c r="F627" s="4" t="s">
        <v>31</v>
      </c>
      <c r="G627" s="4" t="s">
        <v>153</v>
      </c>
    </row>
    <row r="628" spans="1:7" x14ac:dyDescent="0.3">
      <c r="A628" s="2">
        <v>180046783</v>
      </c>
      <c r="B628" s="6">
        <v>43166.313263888886</v>
      </c>
      <c r="C628" s="4" t="s">
        <v>36</v>
      </c>
      <c r="D628" s="5" t="s">
        <v>154</v>
      </c>
      <c r="E628" s="6">
        <v>43166.382210648146</v>
      </c>
      <c r="F628" s="4" t="s">
        <v>155</v>
      </c>
      <c r="G628" s="4" t="s">
        <v>156</v>
      </c>
    </row>
    <row r="629" spans="1:7" x14ac:dyDescent="0.3">
      <c r="A629" s="2">
        <v>180046783</v>
      </c>
      <c r="B629" s="6">
        <v>43166.313263888886</v>
      </c>
      <c r="C629" s="4" t="s">
        <v>36</v>
      </c>
      <c r="D629" s="5" t="s">
        <v>154</v>
      </c>
      <c r="E629" s="6">
        <v>43166.379247685189</v>
      </c>
      <c r="F629" s="4" t="s">
        <v>25</v>
      </c>
      <c r="G629" s="4" t="s">
        <v>76</v>
      </c>
    </row>
    <row r="630" spans="1:7" x14ac:dyDescent="0.3">
      <c r="A630" s="2">
        <v>180046783</v>
      </c>
      <c r="B630" s="6">
        <v>43166.313263888886</v>
      </c>
      <c r="C630" s="4" t="s">
        <v>36</v>
      </c>
      <c r="D630" s="5" t="s">
        <v>154</v>
      </c>
      <c r="E630" s="6">
        <v>43166.379236111112</v>
      </c>
      <c r="F630" s="4" t="s">
        <v>62</v>
      </c>
      <c r="G630" s="4" t="s">
        <v>76</v>
      </c>
    </row>
    <row r="631" spans="1:7" x14ac:dyDescent="0.3">
      <c r="A631" s="2">
        <v>180046783</v>
      </c>
      <c r="B631" s="6">
        <v>43166.313263888886</v>
      </c>
      <c r="C631" s="4" t="s">
        <v>36</v>
      </c>
      <c r="D631" s="5" t="s">
        <v>154</v>
      </c>
      <c r="E631" s="6">
        <v>43166.368148148147</v>
      </c>
      <c r="F631" s="4" t="s">
        <v>25</v>
      </c>
      <c r="G631" s="4" t="s">
        <v>156</v>
      </c>
    </row>
    <row r="632" spans="1:7" x14ac:dyDescent="0.3">
      <c r="A632" s="2">
        <v>180046783</v>
      </c>
      <c r="B632" s="6">
        <v>43166.313263888886</v>
      </c>
      <c r="C632" s="4" t="s">
        <v>36</v>
      </c>
      <c r="D632" s="5" t="s">
        <v>154</v>
      </c>
      <c r="E632" s="6">
        <v>43166.365185185183</v>
      </c>
      <c r="F632" s="4" t="s">
        <v>25</v>
      </c>
      <c r="G632" s="4" t="s">
        <v>113</v>
      </c>
    </row>
    <row r="633" spans="1:7" x14ac:dyDescent="0.3">
      <c r="A633" s="2">
        <v>180046783</v>
      </c>
      <c r="B633" s="6">
        <v>43166.313263888886</v>
      </c>
      <c r="C633" s="4" t="s">
        <v>36</v>
      </c>
      <c r="D633" s="5" t="s">
        <v>154</v>
      </c>
      <c r="E633" s="6">
        <v>43166.351956018516</v>
      </c>
      <c r="F633" s="4" t="s">
        <v>31</v>
      </c>
      <c r="G633" s="4" t="s">
        <v>156</v>
      </c>
    </row>
    <row r="634" spans="1:7" x14ac:dyDescent="0.3">
      <c r="A634" s="2">
        <v>180046783</v>
      </c>
      <c r="B634" s="6">
        <v>43166.313263888886</v>
      </c>
      <c r="C634" s="4" t="s">
        <v>36</v>
      </c>
      <c r="D634" s="5" t="s">
        <v>154</v>
      </c>
      <c r="E634" s="6">
        <v>43166.351956018516</v>
      </c>
      <c r="F634" s="4" t="s">
        <v>31</v>
      </c>
      <c r="G634" s="4" t="s">
        <v>113</v>
      </c>
    </row>
    <row r="635" spans="1:7" x14ac:dyDescent="0.3">
      <c r="A635" s="2">
        <v>180046783</v>
      </c>
      <c r="B635" s="6">
        <v>43166.313263888886</v>
      </c>
      <c r="C635" s="4" t="s">
        <v>36</v>
      </c>
      <c r="D635" s="5" t="s">
        <v>154</v>
      </c>
      <c r="E635" s="6">
        <v>43166.351956018516</v>
      </c>
      <c r="F635" s="4" t="s">
        <v>31</v>
      </c>
      <c r="G635" s="4" t="s">
        <v>76</v>
      </c>
    </row>
    <row r="636" spans="1:7" x14ac:dyDescent="0.3">
      <c r="A636" s="2">
        <v>180046783</v>
      </c>
      <c r="B636" s="6">
        <v>43166.313263888886</v>
      </c>
      <c r="C636" s="4" t="s">
        <v>36</v>
      </c>
      <c r="D636" s="5" t="s">
        <v>154</v>
      </c>
      <c r="E636" s="6">
        <v>43166.351585648146</v>
      </c>
      <c r="F636" s="4" t="s">
        <v>25</v>
      </c>
      <c r="G636" s="4" t="s">
        <v>156</v>
      </c>
    </row>
    <row r="637" spans="1:7" x14ac:dyDescent="0.3">
      <c r="A637" s="2">
        <v>180046783</v>
      </c>
      <c r="B637" s="6">
        <v>43166.313263888886</v>
      </c>
      <c r="C637" s="4" t="s">
        <v>36</v>
      </c>
      <c r="D637" s="5" t="s">
        <v>154</v>
      </c>
      <c r="E637" s="6">
        <v>43166.351504629631</v>
      </c>
      <c r="F637" s="4" t="s">
        <v>25</v>
      </c>
      <c r="G637" s="4" t="s">
        <v>99</v>
      </c>
    </row>
    <row r="638" spans="1:7" x14ac:dyDescent="0.3">
      <c r="A638" s="2">
        <v>180046783</v>
      </c>
      <c r="B638" s="6">
        <v>43166.313263888886</v>
      </c>
      <c r="C638" s="4" t="s">
        <v>36</v>
      </c>
      <c r="D638" s="5" t="s">
        <v>154</v>
      </c>
      <c r="E638" s="6">
        <v>43166.349606481483</v>
      </c>
      <c r="F638" s="4" t="s">
        <v>25</v>
      </c>
      <c r="G638" s="4" t="s">
        <v>104</v>
      </c>
    </row>
    <row r="639" spans="1:7" x14ac:dyDescent="0.3">
      <c r="A639" s="2">
        <v>180046783</v>
      </c>
      <c r="B639" s="6">
        <v>43166.313263888886</v>
      </c>
      <c r="C639" s="4" t="s">
        <v>36</v>
      </c>
      <c r="D639" s="5" t="s">
        <v>154</v>
      </c>
      <c r="E639" s="6">
        <v>43166.33252314815</v>
      </c>
      <c r="F639" s="4" t="s">
        <v>62</v>
      </c>
      <c r="G639" s="4" t="s">
        <v>99</v>
      </c>
    </row>
    <row r="640" spans="1:7" x14ac:dyDescent="0.3">
      <c r="A640" s="2">
        <v>180046783</v>
      </c>
      <c r="B640" s="6">
        <v>43166.313263888886</v>
      </c>
      <c r="C640" s="4" t="s">
        <v>36</v>
      </c>
      <c r="D640" s="5" t="s">
        <v>154</v>
      </c>
      <c r="E640" s="6">
        <v>43166.331944444442</v>
      </c>
      <c r="F640" s="4" t="s">
        <v>2232</v>
      </c>
      <c r="G640" s="4" t="s">
        <v>961</v>
      </c>
    </row>
    <row r="641" spans="1:7" x14ac:dyDescent="0.3">
      <c r="A641" s="2">
        <v>180046783</v>
      </c>
      <c r="B641" s="6">
        <v>43166.313263888886</v>
      </c>
      <c r="C641" s="4" t="s">
        <v>36</v>
      </c>
      <c r="D641" s="5" t="s">
        <v>154</v>
      </c>
      <c r="E641" s="6">
        <v>43166.328229166669</v>
      </c>
      <c r="F641" s="4" t="s">
        <v>31</v>
      </c>
      <c r="G641" s="4" t="s">
        <v>104</v>
      </c>
    </row>
    <row r="642" spans="1:7" x14ac:dyDescent="0.3">
      <c r="A642" s="2">
        <v>180046783</v>
      </c>
      <c r="B642" s="6">
        <v>43166.313263888886</v>
      </c>
      <c r="C642" s="4" t="s">
        <v>36</v>
      </c>
      <c r="D642" s="5" t="s">
        <v>154</v>
      </c>
      <c r="E642" s="6">
        <v>43166.327800925923</v>
      </c>
      <c r="F642" s="4" t="s">
        <v>31</v>
      </c>
      <c r="G642" s="4" t="s">
        <v>76</v>
      </c>
    </row>
    <row r="643" spans="1:7" x14ac:dyDescent="0.3">
      <c r="A643" s="2">
        <v>180046783</v>
      </c>
      <c r="B643" s="6">
        <v>43166.313263888886</v>
      </c>
      <c r="C643" s="4" t="s">
        <v>36</v>
      </c>
      <c r="D643" s="5" t="s">
        <v>154</v>
      </c>
      <c r="E643" s="6">
        <v>43166.327349537038</v>
      </c>
      <c r="F643" s="4" t="s">
        <v>31</v>
      </c>
      <c r="G643" s="4" t="s">
        <v>113</v>
      </c>
    </row>
    <row r="644" spans="1:7" x14ac:dyDescent="0.3">
      <c r="A644" s="2">
        <v>180046783</v>
      </c>
      <c r="B644" s="6">
        <v>43166.313263888886</v>
      </c>
      <c r="C644" s="4" t="s">
        <v>36</v>
      </c>
      <c r="D644" s="5" t="s">
        <v>154</v>
      </c>
      <c r="E644" s="6">
        <v>43166.323321759257</v>
      </c>
      <c r="F644" s="4" t="s">
        <v>63</v>
      </c>
      <c r="G644" s="4" t="s">
        <v>156</v>
      </c>
    </row>
    <row r="645" spans="1:7" x14ac:dyDescent="0.3">
      <c r="A645" s="2">
        <v>180046783</v>
      </c>
      <c r="B645" s="6">
        <v>43166.313263888886</v>
      </c>
      <c r="C645" s="4" t="s">
        <v>36</v>
      </c>
      <c r="D645" s="5" t="s">
        <v>154</v>
      </c>
      <c r="E645" s="6">
        <v>43166.321539351855</v>
      </c>
      <c r="F645" s="4" t="s">
        <v>31</v>
      </c>
      <c r="G645" s="4" t="s">
        <v>99</v>
      </c>
    </row>
    <row r="646" spans="1:7" x14ac:dyDescent="0.3">
      <c r="A646" s="2">
        <v>180046783</v>
      </c>
      <c r="B646" s="6">
        <v>43166.313263888886</v>
      </c>
      <c r="C646" s="4" t="s">
        <v>36</v>
      </c>
      <c r="D646" s="5" t="s">
        <v>154</v>
      </c>
      <c r="E646" s="6">
        <v>43166.314895833333</v>
      </c>
      <c r="F646" s="4" t="s">
        <v>29</v>
      </c>
      <c r="G646" s="4" t="s">
        <v>99</v>
      </c>
    </row>
    <row r="647" spans="1:7" x14ac:dyDescent="0.3">
      <c r="A647" s="2">
        <v>180046783</v>
      </c>
      <c r="B647" s="6">
        <v>43166.313263888886</v>
      </c>
      <c r="C647" s="4" t="s">
        <v>36</v>
      </c>
      <c r="D647" s="5" t="s">
        <v>154</v>
      </c>
      <c r="E647" s="6">
        <v>43166.314837962964</v>
      </c>
      <c r="F647" s="4" t="s">
        <v>29</v>
      </c>
      <c r="G647" s="4" t="s">
        <v>76</v>
      </c>
    </row>
    <row r="648" spans="1:7" x14ac:dyDescent="0.3">
      <c r="A648" s="2">
        <v>180046783</v>
      </c>
      <c r="B648" s="6">
        <v>43166.313263888886</v>
      </c>
      <c r="C648" s="4" t="s">
        <v>36</v>
      </c>
      <c r="D648" s="5" t="s">
        <v>154</v>
      </c>
      <c r="E648" s="6">
        <v>43166.314768518518</v>
      </c>
      <c r="F648" s="4" t="s">
        <v>29</v>
      </c>
      <c r="G648" s="4" t="s">
        <v>156</v>
      </c>
    </row>
    <row r="649" spans="1:7" x14ac:dyDescent="0.3">
      <c r="A649" s="2">
        <v>180046783</v>
      </c>
      <c r="B649" s="6">
        <v>43166.313263888886</v>
      </c>
      <c r="C649" s="4" t="s">
        <v>36</v>
      </c>
      <c r="D649" s="5" t="s">
        <v>154</v>
      </c>
      <c r="E649" s="6">
        <v>43166.314583333333</v>
      </c>
      <c r="F649" s="4" t="s">
        <v>2233</v>
      </c>
      <c r="G649" s="4" t="s">
        <v>961</v>
      </c>
    </row>
    <row r="650" spans="1:7" x14ac:dyDescent="0.3">
      <c r="A650" s="2">
        <v>180046799</v>
      </c>
      <c r="B650" s="6">
        <v>43166.324675925927</v>
      </c>
      <c r="C650" s="4" t="s">
        <v>23</v>
      </c>
      <c r="D650" s="5" t="s">
        <v>151</v>
      </c>
      <c r="E650" s="6">
        <v>43166.358344907407</v>
      </c>
      <c r="F650" s="4" t="s">
        <v>25</v>
      </c>
      <c r="G650" s="4" t="s">
        <v>34</v>
      </c>
    </row>
    <row r="651" spans="1:7" x14ac:dyDescent="0.3">
      <c r="A651" s="2">
        <v>180046799</v>
      </c>
      <c r="B651" s="6">
        <v>43166.324675925927</v>
      </c>
      <c r="C651" s="4" t="s">
        <v>23</v>
      </c>
      <c r="D651" s="5" t="s">
        <v>151</v>
      </c>
      <c r="E651" s="6">
        <v>43166.358287037037</v>
      </c>
      <c r="F651" s="4" t="s">
        <v>25</v>
      </c>
      <c r="G651" s="4" t="s">
        <v>157</v>
      </c>
    </row>
    <row r="652" spans="1:7" x14ac:dyDescent="0.3">
      <c r="A652" s="2">
        <v>180046799</v>
      </c>
      <c r="B652" s="6">
        <v>43166.324675925927</v>
      </c>
      <c r="C652" s="4" t="s">
        <v>23</v>
      </c>
      <c r="D652" s="5" t="s">
        <v>151</v>
      </c>
      <c r="E652" s="6">
        <v>43166.358287037037</v>
      </c>
      <c r="F652" s="4" t="s">
        <v>25</v>
      </c>
      <c r="G652" s="4" t="s">
        <v>43</v>
      </c>
    </row>
    <row r="653" spans="1:7" x14ac:dyDescent="0.3">
      <c r="A653" s="2">
        <v>180046799</v>
      </c>
      <c r="B653" s="6">
        <v>43166.324675925927</v>
      </c>
      <c r="C653" s="4" t="s">
        <v>23</v>
      </c>
      <c r="D653" s="5" t="s">
        <v>151</v>
      </c>
      <c r="E653" s="6">
        <v>43166.355879629627</v>
      </c>
      <c r="F653" s="4" t="s">
        <v>63</v>
      </c>
      <c r="G653" s="4" t="s">
        <v>157</v>
      </c>
    </row>
    <row r="654" spans="1:7" x14ac:dyDescent="0.3">
      <c r="A654" s="2">
        <v>180046799</v>
      </c>
      <c r="B654" s="6">
        <v>43166.324675925927</v>
      </c>
      <c r="C654" s="4" t="s">
        <v>23</v>
      </c>
      <c r="D654" s="5" t="s">
        <v>151</v>
      </c>
      <c r="E654" s="6">
        <v>43166.352083333331</v>
      </c>
      <c r="F654" s="4" t="s">
        <v>2232</v>
      </c>
      <c r="G654" s="4" t="s">
        <v>958</v>
      </c>
    </row>
    <row r="655" spans="1:7" x14ac:dyDescent="0.3">
      <c r="A655" s="2">
        <v>180046799</v>
      </c>
      <c r="B655" s="6">
        <v>43166.324675925927</v>
      </c>
      <c r="C655" s="4" t="s">
        <v>23</v>
      </c>
      <c r="D655" s="5" t="s">
        <v>151</v>
      </c>
      <c r="E655" s="6">
        <v>43166.352083333331</v>
      </c>
      <c r="F655" s="4" t="s">
        <v>2232</v>
      </c>
      <c r="G655" s="4" t="s">
        <v>961</v>
      </c>
    </row>
    <row r="656" spans="1:7" x14ac:dyDescent="0.3">
      <c r="A656" s="2">
        <v>180046799</v>
      </c>
      <c r="B656" s="6">
        <v>43166.324675925927</v>
      </c>
      <c r="C656" s="4" t="s">
        <v>23</v>
      </c>
      <c r="D656" s="5" t="s">
        <v>151</v>
      </c>
      <c r="E656" s="6">
        <v>43166.338946759257</v>
      </c>
      <c r="F656" s="4" t="s">
        <v>32</v>
      </c>
      <c r="G656" s="4" t="s">
        <v>157</v>
      </c>
    </row>
    <row r="657" spans="1:7" x14ac:dyDescent="0.3">
      <c r="A657" s="2">
        <v>180046799</v>
      </c>
      <c r="B657" s="6">
        <v>43166.324675925927</v>
      </c>
      <c r="C657" s="4" t="s">
        <v>23</v>
      </c>
      <c r="D657" s="5" t="s">
        <v>151</v>
      </c>
      <c r="E657" s="6">
        <v>43166.336539351854</v>
      </c>
      <c r="F657" s="4" t="s">
        <v>31</v>
      </c>
      <c r="G657" s="4" t="s">
        <v>34</v>
      </c>
    </row>
    <row r="658" spans="1:7" x14ac:dyDescent="0.3">
      <c r="A658" s="2">
        <v>180046799</v>
      </c>
      <c r="B658" s="6">
        <v>43166.324675925927</v>
      </c>
      <c r="C658" s="4" t="s">
        <v>23</v>
      </c>
      <c r="D658" s="5" t="s">
        <v>151</v>
      </c>
      <c r="E658" s="6">
        <v>43166.336377314816</v>
      </c>
      <c r="F658" s="4" t="s">
        <v>32</v>
      </c>
      <c r="G658" s="4" t="s">
        <v>157</v>
      </c>
    </row>
    <row r="659" spans="1:7" x14ac:dyDescent="0.3">
      <c r="A659" s="2">
        <v>180046799</v>
      </c>
      <c r="B659" s="6">
        <v>43166.324675925927</v>
      </c>
      <c r="C659" s="4" t="s">
        <v>23</v>
      </c>
      <c r="D659" s="5" t="s">
        <v>151</v>
      </c>
      <c r="E659" s="6">
        <v>43166.33121527778</v>
      </c>
      <c r="F659" s="4" t="s">
        <v>25</v>
      </c>
      <c r="G659" s="4" t="s">
        <v>82</v>
      </c>
    </row>
    <row r="660" spans="1:7" x14ac:dyDescent="0.3">
      <c r="A660" s="2">
        <v>180046799</v>
      </c>
      <c r="B660" s="6">
        <v>43166.324675925927</v>
      </c>
      <c r="C660" s="4" t="s">
        <v>23</v>
      </c>
      <c r="D660" s="5" t="s">
        <v>151</v>
      </c>
      <c r="E660" s="6">
        <v>43166.32984953704</v>
      </c>
      <c r="F660" s="4" t="s">
        <v>29</v>
      </c>
      <c r="G660" s="4" t="s">
        <v>82</v>
      </c>
    </row>
    <row r="661" spans="1:7" x14ac:dyDescent="0.3">
      <c r="A661" s="2">
        <v>180046799</v>
      </c>
      <c r="B661" s="6">
        <v>43166.324675925927</v>
      </c>
      <c r="C661" s="4" t="s">
        <v>23</v>
      </c>
      <c r="D661" s="5" t="s">
        <v>151</v>
      </c>
      <c r="E661" s="6">
        <v>43166.329062500001</v>
      </c>
      <c r="F661" s="4" t="s">
        <v>31</v>
      </c>
      <c r="G661" s="4" t="s">
        <v>157</v>
      </c>
    </row>
    <row r="662" spans="1:7" x14ac:dyDescent="0.3">
      <c r="A662" s="2">
        <v>180046799</v>
      </c>
      <c r="B662" s="6">
        <v>43166.324675925927</v>
      </c>
      <c r="C662" s="4" t="s">
        <v>23</v>
      </c>
      <c r="D662" s="5" t="s">
        <v>151</v>
      </c>
      <c r="E662" s="6">
        <v>43166.326967592591</v>
      </c>
      <c r="F662" s="4" t="s">
        <v>29</v>
      </c>
      <c r="G662" s="4" t="s">
        <v>34</v>
      </c>
    </row>
    <row r="663" spans="1:7" x14ac:dyDescent="0.3">
      <c r="A663" s="2">
        <v>180046799</v>
      </c>
      <c r="B663" s="6">
        <v>43166.324675925927</v>
      </c>
      <c r="C663" s="4" t="s">
        <v>23</v>
      </c>
      <c r="D663" s="5" t="s">
        <v>151</v>
      </c>
      <c r="E663" s="6">
        <v>43166.326388888891</v>
      </c>
      <c r="F663" s="4" t="s">
        <v>2233</v>
      </c>
      <c r="G663" s="4" t="s">
        <v>961</v>
      </c>
    </row>
    <row r="664" spans="1:7" x14ac:dyDescent="0.3">
      <c r="A664" s="2">
        <v>180046799</v>
      </c>
      <c r="B664" s="6">
        <v>43166.324675925927</v>
      </c>
      <c r="C664" s="4" t="s">
        <v>23</v>
      </c>
      <c r="D664" s="5" t="s">
        <v>151</v>
      </c>
      <c r="E664" s="6">
        <v>43166.326388888891</v>
      </c>
      <c r="F664" s="4" t="s">
        <v>2233</v>
      </c>
      <c r="G664" s="4" t="s">
        <v>958</v>
      </c>
    </row>
    <row r="665" spans="1:7" x14ac:dyDescent="0.3">
      <c r="A665" s="2">
        <v>180046799</v>
      </c>
      <c r="B665" s="6">
        <v>43166.324675925927</v>
      </c>
      <c r="C665" s="4" t="s">
        <v>23</v>
      </c>
      <c r="D665" s="5" t="s">
        <v>151</v>
      </c>
      <c r="E665" s="6">
        <v>43166.324988425928</v>
      </c>
      <c r="F665" s="4" t="s">
        <v>29</v>
      </c>
      <c r="G665" s="4" t="s">
        <v>43</v>
      </c>
    </row>
    <row r="666" spans="1:7" x14ac:dyDescent="0.3">
      <c r="A666" s="2">
        <v>180046799</v>
      </c>
      <c r="B666" s="6">
        <v>43166.324675925927</v>
      </c>
      <c r="C666" s="4" t="s">
        <v>23</v>
      </c>
      <c r="D666" s="5" t="s">
        <v>151</v>
      </c>
      <c r="E666" s="6">
        <v>43166.324930555558</v>
      </c>
      <c r="F666" s="4" t="s">
        <v>29</v>
      </c>
      <c r="G666" s="4" t="s">
        <v>157</v>
      </c>
    </row>
    <row r="667" spans="1:7" x14ac:dyDescent="0.3">
      <c r="A667" s="2">
        <v>180046799</v>
      </c>
      <c r="B667" s="6">
        <v>43166.324675925927</v>
      </c>
      <c r="C667" s="4" t="s">
        <v>23</v>
      </c>
      <c r="D667" s="5" t="s">
        <v>151</v>
      </c>
      <c r="E667" s="6">
        <v>43166.324803240743</v>
      </c>
      <c r="F667" s="4" t="s">
        <v>31</v>
      </c>
      <c r="G667" s="4" t="s">
        <v>157</v>
      </c>
    </row>
    <row r="668" spans="1:7" x14ac:dyDescent="0.3">
      <c r="A668" s="2">
        <v>180046841</v>
      </c>
      <c r="B668" s="6">
        <v>43166.366087962961</v>
      </c>
      <c r="C668" s="4" t="s">
        <v>36</v>
      </c>
      <c r="D668" s="5" t="s">
        <v>158</v>
      </c>
      <c r="E668" s="6">
        <v>43166.372187499997</v>
      </c>
      <c r="F668" s="4" t="s">
        <v>25</v>
      </c>
      <c r="G668" s="4" t="s">
        <v>157</v>
      </c>
    </row>
    <row r="669" spans="1:7" x14ac:dyDescent="0.3">
      <c r="A669" s="2">
        <v>180046841</v>
      </c>
      <c r="B669" s="6">
        <v>43166.366087962961</v>
      </c>
      <c r="C669" s="4" t="s">
        <v>36</v>
      </c>
      <c r="D669" s="5" t="s">
        <v>158</v>
      </c>
      <c r="E669" s="6">
        <v>43166.372187499997</v>
      </c>
      <c r="F669" s="4" t="s">
        <v>25</v>
      </c>
      <c r="G669" s="4" t="s">
        <v>124</v>
      </c>
    </row>
    <row r="670" spans="1:7" x14ac:dyDescent="0.3">
      <c r="A670" s="2">
        <v>180046841</v>
      </c>
      <c r="B670" s="6">
        <v>43166.366087962961</v>
      </c>
      <c r="C670" s="4" t="s">
        <v>36</v>
      </c>
      <c r="D670" s="5" t="s">
        <v>158</v>
      </c>
      <c r="E670" s="6">
        <v>43166.37195601852</v>
      </c>
      <c r="F670" s="4" t="s">
        <v>25</v>
      </c>
      <c r="G670" s="4" t="s">
        <v>43</v>
      </c>
    </row>
    <row r="671" spans="1:7" x14ac:dyDescent="0.3">
      <c r="A671" s="2">
        <v>180046841</v>
      </c>
      <c r="B671" s="6">
        <v>43166.366087962961</v>
      </c>
      <c r="C671" s="4" t="s">
        <v>36</v>
      </c>
      <c r="D671" s="5" t="s">
        <v>158</v>
      </c>
      <c r="E671" s="6">
        <v>43166.37059027778</v>
      </c>
      <c r="F671" s="4" t="s">
        <v>29</v>
      </c>
      <c r="G671" s="4" t="s">
        <v>43</v>
      </c>
    </row>
    <row r="672" spans="1:7" x14ac:dyDescent="0.3">
      <c r="A672" s="2">
        <v>180046841</v>
      </c>
      <c r="B672" s="6">
        <v>43166.366087962961</v>
      </c>
      <c r="C672" s="4" t="s">
        <v>36</v>
      </c>
      <c r="D672" s="5" t="s">
        <v>158</v>
      </c>
      <c r="E672" s="6">
        <v>43166.369421296295</v>
      </c>
      <c r="F672" s="4" t="s">
        <v>29</v>
      </c>
      <c r="G672" s="4" t="s">
        <v>157</v>
      </c>
    </row>
    <row r="673" spans="1:7" x14ac:dyDescent="0.3">
      <c r="A673" s="2">
        <v>180046841</v>
      </c>
      <c r="B673" s="6">
        <v>43166.366087962961</v>
      </c>
      <c r="C673" s="4" t="s">
        <v>36</v>
      </c>
      <c r="D673" s="5" t="s">
        <v>158</v>
      </c>
      <c r="E673" s="6">
        <v>43166.368645833332</v>
      </c>
      <c r="F673" s="4" t="s">
        <v>29</v>
      </c>
      <c r="G673" s="4" t="s">
        <v>124</v>
      </c>
    </row>
    <row r="674" spans="1:7" x14ac:dyDescent="0.3">
      <c r="A674" s="2">
        <v>180046851</v>
      </c>
      <c r="B674" s="6">
        <v>43166.372696759259</v>
      </c>
      <c r="C674" s="4" t="s">
        <v>23</v>
      </c>
      <c r="D674" s="5" t="s">
        <v>159</v>
      </c>
      <c r="E674" s="6">
        <v>43166.523541666669</v>
      </c>
      <c r="F674" s="4" t="s">
        <v>25</v>
      </c>
      <c r="G674" s="4" t="s">
        <v>157</v>
      </c>
    </row>
    <row r="675" spans="1:7" x14ac:dyDescent="0.3">
      <c r="A675" s="2">
        <v>180046851</v>
      </c>
      <c r="B675" s="6">
        <v>43166.372696759259</v>
      </c>
      <c r="C675" s="4" t="s">
        <v>23</v>
      </c>
      <c r="D675" s="5" t="s">
        <v>159</v>
      </c>
      <c r="E675" s="6">
        <v>43166.500324074077</v>
      </c>
      <c r="F675" s="4" t="s">
        <v>160</v>
      </c>
      <c r="G675" s="4" t="s">
        <v>157</v>
      </c>
    </row>
    <row r="676" spans="1:7" x14ac:dyDescent="0.3">
      <c r="A676" s="2">
        <v>180046851</v>
      </c>
      <c r="B676" s="6">
        <v>43166.372696759259</v>
      </c>
      <c r="C676" s="4" t="s">
        <v>23</v>
      </c>
      <c r="D676" s="5" t="s">
        <v>159</v>
      </c>
      <c r="E676" s="6">
        <v>43166.489756944444</v>
      </c>
      <c r="F676" s="4" t="s">
        <v>78</v>
      </c>
      <c r="G676" s="4" t="s">
        <v>157</v>
      </c>
    </row>
    <row r="677" spans="1:7" x14ac:dyDescent="0.3">
      <c r="A677" s="2">
        <v>180046851</v>
      </c>
      <c r="B677" s="6">
        <v>43166.372696759259</v>
      </c>
      <c r="C677" s="4" t="s">
        <v>23</v>
      </c>
      <c r="D677" s="5" t="s">
        <v>159</v>
      </c>
      <c r="E677" s="6">
        <v>43166.468622685185</v>
      </c>
      <c r="F677" s="4" t="s">
        <v>27</v>
      </c>
      <c r="G677" s="4" t="s">
        <v>157</v>
      </c>
    </row>
    <row r="678" spans="1:7" x14ac:dyDescent="0.3">
      <c r="A678" s="2">
        <v>180046851</v>
      </c>
      <c r="B678" s="6">
        <v>43166.372696759259</v>
      </c>
      <c r="C678" s="4" t="s">
        <v>23</v>
      </c>
      <c r="D678" s="5" t="s">
        <v>159</v>
      </c>
      <c r="E678" s="6">
        <v>43166.466458333336</v>
      </c>
      <c r="F678" s="4" t="s">
        <v>78</v>
      </c>
      <c r="G678" s="4" t="s">
        <v>157</v>
      </c>
    </row>
    <row r="679" spans="1:7" x14ac:dyDescent="0.3">
      <c r="A679" s="2">
        <v>180046851</v>
      </c>
      <c r="B679" s="6">
        <v>43166.372696759259</v>
      </c>
      <c r="C679" s="4" t="s">
        <v>23</v>
      </c>
      <c r="D679" s="5" t="s">
        <v>159</v>
      </c>
      <c r="E679" s="6">
        <v>43166.457476851851</v>
      </c>
      <c r="F679" s="4" t="s">
        <v>161</v>
      </c>
      <c r="G679" s="4" t="s">
        <v>157</v>
      </c>
    </row>
    <row r="680" spans="1:7" x14ac:dyDescent="0.3">
      <c r="A680" s="2">
        <v>180046851</v>
      </c>
      <c r="B680" s="6">
        <v>43166.372696759259</v>
      </c>
      <c r="C680" s="4" t="s">
        <v>23</v>
      </c>
      <c r="D680" s="5" t="s">
        <v>159</v>
      </c>
      <c r="E680" s="6">
        <v>43166.457418981481</v>
      </c>
      <c r="F680" s="4" t="s">
        <v>31</v>
      </c>
      <c r="G680" s="4" t="s">
        <v>157</v>
      </c>
    </row>
    <row r="681" spans="1:7" x14ac:dyDescent="0.3">
      <c r="A681" s="2">
        <v>180046851</v>
      </c>
      <c r="B681" s="6">
        <v>43166.372696759259</v>
      </c>
      <c r="C681" s="4" t="s">
        <v>23</v>
      </c>
      <c r="D681" s="5" t="s">
        <v>159</v>
      </c>
      <c r="E681" s="6">
        <v>43166.447662037041</v>
      </c>
      <c r="F681" s="4" t="s">
        <v>78</v>
      </c>
      <c r="G681" s="4" t="s">
        <v>157</v>
      </c>
    </row>
    <row r="682" spans="1:7" x14ac:dyDescent="0.3">
      <c r="A682" s="2">
        <v>180046851</v>
      </c>
      <c r="B682" s="6">
        <v>43166.372696759259</v>
      </c>
      <c r="C682" s="4" t="s">
        <v>23</v>
      </c>
      <c r="D682" s="5" t="s">
        <v>159</v>
      </c>
      <c r="E682" s="6">
        <v>43166.439675925925</v>
      </c>
      <c r="F682" s="4" t="s">
        <v>52</v>
      </c>
      <c r="G682" s="4" t="s">
        <v>157</v>
      </c>
    </row>
    <row r="683" spans="1:7" x14ac:dyDescent="0.3">
      <c r="A683" s="2">
        <v>180046851</v>
      </c>
      <c r="B683" s="6">
        <v>43166.372696759259</v>
      </c>
      <c r="C683" s="4" t="s">
        <v>23</v>
      </c>
      <c r="D683" s="5" t="s">
        <v>159</v>
      </c>
      <c r="E683" s="6">
        <v>43166.438078703701</v>
      </c>
      <c r="F683" s="4" t="s">
        <v>63</v>
      </c>
      <c r="G683" s="4" t="s">
        <v>157</v>
      </c>
    </row>
    <row r="684" spans="1:7" x14ac:dyDescent="0.3">
      <c r="A684" s="2">
        <v>180046851</v>
      </c>
      <c r="B684" s="6">
        <v>43166.372696759259</v>
      </c>
      <c r="C684" s="4" t="s">
        <v>23</v>
      </c>
      <c r="D684" s="5" t="s">
        <v>159</v>
      </c>
      <c r="E684" s="6">
        <v>43166.436203703706</v>
      </c>
      <c r="F684" s="4" t="s">
        <v>162</v>
      </c>
      <c r="G684" s="4" t="s">
        <v>157</v>
      </c>
    </row>
    <row r="685" spans="1:7" x14ac:dyDescent="0.3">
      <c r="A685" s="2">
        <v>180046851</v>
      </c>
      <c r="B685" s="6">
        <v>43166.372696759259</v>
      </c>
      <c r="C685" s="4" t="s">
        <v>23</v>
      </c>
      <c r="D685" s="5" t="s">
        <v>159</v>
      </c>
      <c r="E685" s="6">
        <v>43166.420104166667</v>
      </c>
      <c r="F685" s="4" t="s">
        <v>25</v>
      </c>
      <c r="G685" s="4" t="s">
        <v>43</v>
      </c>
    </row>
    <row r="686" spans="1:7" x14ac:dyDescent="0.3">
      <c r="A686" s="2">
        <v>180046851</v>
      </c>
      <c r="B686" s="6">
        <v>43166.372696759259</v>
      </c>
      <c r="C686" s="4" t="s">
        <v>23</v>
      </c>
      <c r="D686" s="5" t="s">
        <v>159</v>
      </c>
      <c r="E686" s="6">
        <v>43166.417743055557</v>
      </c>
      <c r="F686" s="4" t="s">
        <v>25</v>
      </c>
      <c r="G686" s="4" t="s">
        <v>127</v>
      </c>
    </row>
    <row r="687" spans="1:7" x14ac:dyDescent="0.3">
      <c r="A687" s="2">
        <v>180046851</v>
      </c>
      <c r="B687" s="6">
        <v>43166.372696759259</v>
      </c>
      <c r="C687" s="4" t="s">
        <v>23</v>
      </c>
      <c r="D687" s="5" t="s">
        <v>159</v>
      </c>
      <c r="E687" s="6">
        <v>43166.400960648149</v>
      </c>
      <c r="F687" s="4" t="s">
        <v>63</v>
      </c>
      <c r="G687" s="4" t="s">
        <v>157</v>
      </c>
    </row>
    <row r="688" spans="1:7" x14ac:dyDescent="0.3">
      <c r="A688" s="2">
        <v>180046851</v>
      </c>
      <c r="B688" s="6">
        <v>43166.372696759259</v>
      </c>
      <c r="C688" s="4" t="s">
        <v>23</v>
      </c>
      <c r="D688" s="5" t="s">
        <v>159</v>
      </c>
      <c r="E688" s="6">
        <v>43166.400694444441</v>
      </c>
      <c r="F688" s="4" t="s">
        <v>2232</v>
      </c>
      <c r="G688" s="4" t="s">
        <v>961</v>
      </c>
    </row>
    <row r="689" spans="1:7" x14ac:dyDescent="0.3">
      <c r="A689" s="2">
        <v>180046851</v>
      </c>
      <c r="B689" s="6">
        <v>43166.372696759259</v>
      </c>
      <c r="C689" s="4" t="s">
        <v>23</v>
      </c>
      <c r="D689" s="5" t="s">
        <v>159</v>
      </c>
      <c r="E689" s="6">
        <v>43166.400694444441</v>
      </c>
      <c r="F689" s="4" t="s">
        <v>2232</v>
      </c>
      <c r="G689" s="4" t="s">
        <v>961</v>
      </c>
    </row>
    <row r="690" spans="1:7" x14ac:dyDescent="0.3">
      <c r="A690" s="2">
        <v>180046851</v>
      </c>
      <c r="B690" s="6">
        <v>43166.372696759259</v>
      </c>
      <c r="C690" s="4" t="s">
        <v>23</v>
      </c>
      <c r="D690" s="5" t="s">
        <v>159</v>
      </c>
      <c r="E690" s="6">
        <v>43166.400694444441</v>
      </c>
      <c r="F690" s="4" t="s">
        <v>2232</v>
      </c>
      <c r="G690" s="4" t="s">
        <v>958</v>
      </c>
    </row>
    <row r="691" spans="1:7" x14ac:dyDescent="0.3">
      <c r="A691" s="2">
        <v>180046851</v>
      </c>
      <c r="B691" s="6">
        <v>43166.372696759259</v>
      </c>
      <c r="C691" s="4" t="s">
        <v>23</v>
      </c>
      <c r="D691" s="5" t="s">
        <v>159</v>
      </c>
      <c r="E691" s="6">
        <v>43166.400694444441</v>
      </c>
      <c r="F691" s="4" t="s">
        <v>2232</v>
      </c>
      <c r="G691" s="4" t="s">
        <v>958</v>
      </c>
    </row>
    <row r="692" spans="1:7" x14ac:dyDescent="0.3">
      <c r="A692" s="2">
        <v>180046851</v>
      </c>
      <c r="B692" s="6">
        <v>43166.372696759259</v>
      </c>
      <c r="C692" s="4" t="s">
        <v>23</v>
      </c>
      <c r="D692" s="5" t="s">
        <v>159</v>
      </c>
      <c r="E692" s="6">
        <v>43166.395844907405</v>
      </c>
      <c r="F692" s="4" t="s">
        <v>25</v>
      </c>
      <c r="G692" s="4" t="s">
        <v>163</v>
      </c>
    </row>
    <row r="693" spans="1:7" x14ac:dyDescent="0.3">
      <c r="A693" s="2">
        <v>180046851</v>
      </c>
      <c r="B693" s="6">
        <v>43166.372696759259</v>
      </c>
      <c r="C693" s="4" t="s">
        <v>23</v>
      </c>
      <c r="D693" s="5" t="s">
        <v>159</v>
      </c>
      <c r="E693" s="6">
        <v>43166.391435185185</v>
      </c>
      <c r="F693" s="4" t="s">
        <v>25</v>
      </c>
      <c r="G693" s="4" t="s">
        <v>42</v>
      </c>
    </row>
    <row r="694" spans="1:7" x14ac:dyDescent="0.3">
      <c r="A694" s="2">
        <v>180046851</v>
      </c>
      <c r="B694" s="6">
        <v>43166.372696759259</v>
      </c>
      <c r="C694" s="4" t="s">
        <v>23</v>
      </c>
      <c r="D694" s="5" t="s">
        <v>159</v>
      </c>
      <c r="E694" s="6">
        <v>43166.390023148146</v>
      </c>
      <c r="F694" s="4" t="s">
        <v>31</v>
      </c>
      <c r="G694" s="4" t="s">
        <v>42</v>
      </c>
    </row>
    <row r="695" spans="1:7" x14ac:dyDescent="0.3">
      <c r="A695" s="2">
        <v>180046851</v>
      </c>
      <c r="B695" s="6">
        <v>43166.372696759259</v>
      </c>
      <c r="C695" s="4" t="s">
        <v>23</v>
      </c>
      <c r="D695" s="5" t="s">
        <v>159</v>
      </c>
      <c r="E695" s="6">
        <v>43166.388483796298</v>
      </c>
      <c r="F695" s="4" t="s">
        <v>32</v>
      </c>
      <c r="G695" s="4" t="s">
        <v>157</v>
      </c>
    </row>
    <row r="696" spans="1:7" x14ac:dyDescent="0.3">
      <c r="A696" s="2">
        <v>180046851</v>
      </c>
      <c r="B696" s="6">
        <v>43166.372696759259</v>
      </c>
      <c r="C696" s="4" t="s">
        <v>23</v>
      </c>
      <c r="D696" s="5" t="s">
        <v>159</v>
      </c>
      <c r="E696" s="6">
        <v>43166.387986111113</v>
      </c>
      <c r="F696" s="4" t="s">
        <v>32</v>
      </c>
      <c r="G696" s="4" t="s">
        <v>157</v>
      </c>
    </row>
    <row r="697" spans="1:7" x14ac:dyDescent="0.3">
      <c r="A697" s="2">
        <v>180046851</v>
      </c>
      <c r="B697" s="6">
        <v>43166.372696759259</v>
      </c>
      <c r="C697" s="4" t="s">
        <v>23</v>
      </c>
      <c r="D697" s="5" t="s">
        <v>159</v>
      </c>
      <c r="E697" s="6">
        <v>43166.385833333334</v>
      </c>
      <c r="F697" s="4" t="s">
        <v>25</v>
      </c>
      <c r="G697" s="4" t="s">
        <v>34</v>
      </c>
    </row>
    <row r="698" spans="1:7" x14ac:dyDescent="0.3">
      <c r="A698" s="2">
        <v>180046851</v>
      </c>
      <c r="B698" s="6">
        <v>43166.372696759259</v>
      </c>
      <c r="C698" s="4" t="s">
        <v>23</v>
      </c>
      <c r="D698" s="5" t="s">
        <v>159</v>
      </c>
      <c r="E698" s="6">
        <v>43166.385613425926</v>
      </c>
      <c r="F698" s="4" t="s">
        <v>31</v>
      </c>
      <c r="G698" s="4" t="s">
        <v>34</v>
      </c>
    </row>
    <row r="699" spans="1:7" x14ac:dyDescent="0.3">
      <c r="A699" s="2">
        <v>180046851</v>
      </c>
      <c r="B699" s="6">
        <v>43166.372696759259</v>
      </c>
      <c r="C699" s="4" t="s">
        <v>23</v>
      </c>
      <c r="D699" s="5" t="s">
        <v>159</v>
      </c>
      <c r="E699" s="6">
        <v>43166.384131944447</v>
      </c>
      <c r="F699" s="4" t="s">
        <v>31</v>
      </c>
      <c r="G699" s="4" t="s">
        <v>127</v>
      </c>
    </row>
    <row r="700" spans="1:7" x14ac:dyDescent="0.3">
      <c r="A700" s="2">
        <v>180046851</v>
      </c>
      <c r="B700" s="6">
        <v>43166.372696759259</v>
      </c>
      <c r="C700" s="4" t="s">
        <v>23</v>
      </c>
      <c r="D700" s="5" t="s">
        <v>159</v>
      </c>
      <c r="E700" s="6">
        <v>43166.383796296293</v>
      </c>
      <c r="F700" s="4" t="s">
        <v>25</v>
      </c>
      <c r="G700" s="4" t="s">
        <v>127</v>
      </c>
    </row>
    <row r="701" spans="1:7" x14ac:dyDescent="0.3">
      <c r="A701" s="2">
        <v>180046851</v>
      </c>
      <c r="B701" s="6">
        <v>43166.372696759259</v>
      </c>
      <c r="C701" s="4" t="s">
        <v>23</v>
      </c>
      <c r="D701" s="5" t="s">
        <v>159</v>
      </c>
      <c r="E701" s="6">
        <v>43166.383680555555</v>
      </c>
      <c r="F701" s="4" t="s">
        <v>31</v>
      </c>
      <c r="G701" s="4" t="s">
        <v>157</v>
      </c>
    </row>
    <row r="702" spans="1:7" x14ac:dyDescent="0.3">
      <c r="A702" s="2">
        <v>180046851</v>
      </c>
      <c r="B702" s="6">
        <v>43166.372696759259</v>
      </c>
      <c r="C702" s="4" t="s">
        <v>23</v>
      </c>
      <c r="D702" s="5" t="s">
        <v>159</v>
      </c>
      <c r="E702" s="6">
        <v>43166.382731481484</v>
      </c>
      <c r="F702" s="4" t="s">
        <v>31</v>
      </c>
      <c r="G702" s="4" t="s">
        <v>127</v>
      </c>
    </row>
    <row r="703" spans="1:7" x14ac:dyDescent="0.3">
      <c r="A703" s="2">
        <v>180046851</v>
      </c>
      <c r="B703" s="6">
        <v>43166.372696759259</v>
      </c>
      <c r="C703" s="4" t="s">
        <v>23</v>
      </c>
      <c r="D703" s="5" t="s">
        <v>159</v>
      </c>
      <c r="E703" s="6">
        <v>43166.381851851853</v>
      </c>
      <c r="F703" s="4" t="s">
        <v>31</v>
      </c>
      <c r="G703" s="4" t="s">
        <v>43</v>
      </c>
    </row>
    <row r="704" spans="1:7" x14ac:dyDescent="0.3">
      <c r="A704" s="2">
        <v>180046851</v>
      </c>
      <c r="B704" s="6">
        <v>43166.372696759259</v>
      </c>
      <c r="C704" s="4" t="s">
        <v>23</v>
      </c>
      <c r="D704" s="5" t="s">
        <v>159</v>
      </c>
      <c r="E704" s="6">
        <v>43166.37940972222</v>
      </c>
      <c r="F704" s="4" t="s">
        <v>32</v>
      </c>
      <c r="G704" s="4" t="s">
        <v>157</v>
      </c>
    </row>
    <row r="705" spans="1:7" x14ac:dyDescent="0.3">
      <c r="A705" s="2">
        <v>180046851</v>
      </c>
      <c r="B705" s="6">
        <v>43166.372696759259</v>
      </c>
      <c r="C705" s="4" t="s">
        <v>23</v>
      </c>
      <c r="D705" s="5" t="s">
        <v>159</v>
      </c>
      <c r="E705" s="6">
        <v>43166.37771990741</v>
      </c>
      <c r="F705" s="4" t="s">
        <v>31</v>
      </c>
      <c r="G705" s="4" t="s">
        <v>157</v>
      </c>
    </row>
    <row r="706" spans="1:7" x14ac:dyDescent="0.3">
      <c r="A706" s="2">
        <v>180046851</v>
      </c>
      <c r="B706" s="6">
        <v>43166.372696759259</v>
      </c>
      <c r="C706" s="4" t="s">
        <v>23</v>
      </c>
      <c r="D706" s="5" t="s">
        <v>159</v>
      </c>
      <c r="E706" s="6">
        <v>43166.376215277778</v>
      </c>
      <c r="F706" s="4" t="s">
        <v>29</v>
      </c>
      <c r="G706" s="4" t="s">
        <v>42</v>
      </c>
    </row>
    <row r="707" spans="1:7" x14ac:dyDescent="0.3">
      <c r="A707" s="2">
        <v>180046851</v>
      </c>
      <c r="B707" s="6">
        <v>43166.372696759259</v>
      </c>
      <c r="C707" s="4" t="s">
        <v>23</v>
      </c>
      <c r="D707" s="5" t="s">
        <v>159</v>
      </c>
      <c r="E707" s="6">
        <v>43166.3746875</v>
      </c>
      <c r="F707" s="4" t="s">
        <v>31</v>
      </c>
      <c r="G707" s="4" t="s">
        <v>163</v>
      </c>
    </row>
    <row r="708" spans="1:7" x14ac:dyDescent="0.3">
      <c r="A708" s="2">
        <v>180046851</v>
      </c>
      <c r="B708" s="6">
        <v>43166.372696759259</v>
      </c>
      <c r="C708" s="4" t="s">
        <v>23</v>
      </c>
      <c r="D708" s="5" t="s">
        <v>159</v>
      </c>
      <c r="E708" s="6">
        <v>43166.374305555553</v>
      </c>
      <c r="F708" s="4" t="s">
        <v>2233</v>
      </c>
      <c r="G708" s="4" t="s">
        <v>961</v>
      </c>
    </row>
    <row r="709" spans="1:7" x14ac:dyDescent="0.3">
      <c r="A709" s="2">
        <v>180046851</v>
      </c>
      <c r="B709" s="6">
        <v>43166.372696759259</v>
      </c>
      <c r="C709" s="4" t="s">
        <v>23</v>
      </c>
      <c r="D709" s="5" t="s">
        <v>159</v>
      </c>
      <c r="E709" s="6">
        <v>43166.374305555553</v>
      </c>
      <c r="F709" s="4" t="s">
        <v>2233</v>
      </c>
      <c r="G709" s="4" t="s">
        <v>961</v>
      </c>
    </row>
    <row r="710" spans="1:7" x14ac:dyDescent="0.3">
      <c r="A710" s="2">
        <v>180046851</v>
      </c>
      <c r="B710" s="6">
        <v>43166.372696759259</v>
      </c>
      <c r="C710" s="4" t="s">
        <v>23</v>
      </c>
      <c r="D710" s="5" t="s">
        <v>159</v>
      </c>
      <c r="E710" s="6">
        <v>43166.374305555553</v>
      </c>
      <c r="F710" s="4" t="s">
        <v>2233</v>
      </c>
      <c r="G710" s="4" t="s">
        <v>958</v>
      </c>
    </row>
    <row r="711" spans="1:7" x14ac:dyDescent="0.3">
      <c r="A711" s="2">
        <v>180046851</v>
      </c>
      <c r="B711" s="6">
        <v>43166.372696759259</v>
      </c>
      <c r="C711" s="4" t="s">
        <v>23</v>
      </c>
      <c r="D711" s="5" t="s">
        <v>159</v>
      </c>
      <c r="E711" s="6">
        <v>43166.374305555553</v>
      </c>
      <c r="F711" s="4" t="s">
        <v>2233</v>
      </c>
      <c r="G711" s="4" t="s">
        <v>958</v>
      </c>
    </row>
    <row r="712" spans="1:7" x14ac:dyDescent="0.3">
      <c r="A712" s="2">
        <v>180046851</v>
      </c>
      <c r="B712" s="6">
        <v>43166.372696759259</v>
      </c>
      <c r="C712" s="4" t="s">
        <v>23</v>
      </c>
      <c r="D712" s="5" t="s">
        <v>159</v>
      </c>
      <c r="E712" s="6">
        <v>43166.37290509259</v>
      </c>
      <c r="F712" s="4" t="s">
        <v>29</v>
      </c>
      <c r="G712" s="4" t="s">
        <v>157</v>
      </c>
    </row>
    <row r="713" spans="1:7" x14ac:dyDescent="0.3">
      <c r="A713" s="2">
        <v>180046851</v>
      </c>
      <c r="B713" s="6">
        <v>43166.372696759259</v>
      </c>
      <c r="C713" s="4" t="s">
        <v>23</v>
      </c>
      <c r="D713" s="5" t="s">
        <v>159</v>
      </c>
      <c r="E713" s="6">
        <v>43166.37290509259</v>
      </c>
      <c r="F713" s="4" t="s">
        <v>29</v>
      </c>
      <c r="G713" s="4" t="s">
        <v>43</v>
      </c>
    </row>
    <row r="714" spans="1:7" x14ac:dyDescent="0.3">
      <c r="A714" s="2">
        <v>180046854</v>
      </c>
      <c r="B714" s="6">
        <v>43166.375659722224</v>
      </c>
      <c r="C714" s="4" t="s">
        <v>36</v>
      </c>
      <c r="D714" s="5" t="s">
        <v>159</v>
      </c>
      <c r="E714" s="6">
        <v>43166.419166666667</v>
      </c>
      <c r="F714" s="4" t="s">
        <v>25</v>
      </c>
      <c r="G714" s="4" t="s">
        <v>42</v>
      </c>
    </row>
    <row r="715" spans="1:7" x14ac:dyDescent="0.3">
      <c r="A715" s="2">
        <v>180046854</v>
      </c>
      <c r="B715" s="6">
        <v>43166.375659722224</v>
      </c>
      <c r="C715" s="4" t="s">
        <v>36</v>
      </c>
      <c r="D715" s="5" t="s">
        <v>159</v>
      </c>
      <c r="E715" s="6">
        <v>43166.418194444443</v>
      </c>
      <c r="F715" s="4" t="s">
        <v>25</v>
      </c>
      <c r="G715" s="4" t="s">
        <v>82</v>
      </c>
    </row>
    <row r="716" spans="1:7" x14ac:dyDescent="0.3">
      <c r="A716" s="2">
        <v>180046854</v>
      </c>
      <c r="B716" s="6">
        <v>43166.375659722224</v>
      </c>
      <c r="C716" s="4" t="s">
        <v>36</v>
      </c>
      <c r="D716" s="5" t="s">
        <v>159</v>
      </c>
      <c r="E716" s="6">
        <v>43166.41814814815</v>
      </c>
      <c r="F716" s="4" t="s">
        <v>25</v>
      </c>
      <c r="G716" s="4" t="s">
        <v>124</v>
      </c>
    </row>
    <row r="717" spans="1:7" x14ac:dyDescent="0.3">
      <c r="A717" s="2">
        <v>180046854</v>
      </c>
      <c r="B717" s="6">
        <v>43166.375659722224</v>
      </c>
      <c r="C717" s="4" t="s">
        <v>36</v>
      </c>
      <c r="D717" s="5" t="s">
        <v>159</v>
      </c>
      <c r="E717" s="6">
        <v>43166.406921296293</v>
      </c>
      <c r="F717" s="4" t="s">
        <v>31</v>
      </c>
      <c r="G717" s="4" t="s">
        <v>42</v>
      </c>
    </row>
    <row r="718" spans="1:7" x14ac:dyDescent="0.3">
      <c r="A718" s="2">
        <v>180046854</v>
      </c>
      <c r="B718" s="6">
        <v>43166.375659722224</v>
      </c>
      <c r="C718" s="4" t="s">
        <v>36</v>
      </c>
      <c r="D718" s="5" t="s">
        <v>159</v>
      </c>
      <c r="E718" s="6">
        <v>43166.39162037037</v>
      </c>
      <c r="F718" s="4" t="s">
        <v>31</v>
      </c>
      <c r="G718" s="4" t="s">
        <v>124</v>
      </c>
    </row>
    <row r="719" spans="1:7" x14ac:dyDescent="0.3">
      <c r="A719" s="2">
        <v>180046854</v>
      </c>
      <c r="B719" s="6">
        <v>43166.375659722224</v>
      </c>
      <c r="C719" s="4" t="s">
        <v>36</v>
      </c>
      <c r="D719" s="5" t="s">
        <v>159</v>
      </c>
      <c r="E719" s="6">
        <v>43166.391319444447</v>
      </c>
      <c r="F719" s="4" t="s">
        <v>25</v>
      </c>
      <c r="G719" s="4" t="s">
        <v>124</v>
      </c>
    </row>
    <row r="720" spans="1:7" x14ac:dyDescent="0.3">
      <c r="A720" s="2">
        <v>180046854</v>
      </c>
      <c r="B720" s="6">
        <v>43166.375659722224</v>
      </c>
      <c r="C720" s="4" t="s">
        <v>36</v>
      </c>
      <c r="D720" s="5" t="s">
        <v>159</v>
      </c>
      <c r="E720" s="6">
        <v>43166.389930555553</v>
      </c>
      <c r="F720" s="4" t="s">
        <v>25</v>
      </c>
      <c r="G720" s="4" t="s">
        <v>34</v>
      </c>
    </row>
    <row r="721" spans="1:7" x14ac:dyDescent="0.3">
      <c r="A721" s="2">
        <v>180046854</v>
      </c>
      <c r="B721" s="6">
        <v>43166.375659722224</v>
      </c>
      <c r="C721" s="4" t="s">
        <v>36</v>
      </c>
      <c r="D721" s="5" t="s">
        <v>159</v>
      </c>
      <c r="E721" s="6">
        <v>43166.387326388889</v>
      </c>
      <c r="F721" s="4" t="s">
        <v>31</v>
      </c>
      <c r="G721" s="4" t="s">
        <v>82</v>
      </c>
    </row>
    <row r="722" spans="1:7" x14ac:dyDescent="0.3">
      <c r="A722" s="2">
        <v>180046854</v>
      </c>
      <c r="B722" s="6">
        <v>43166.375659722224</v>
      </c>
      <c r="C722" s="4" t="s">
        <v>36</v>
      </c>
      <c r="D722" s="5" t="s">
        <v>159</v>
      </c>
      <c r="E722" s="6">
        <v>43166.385844907411</v>
      </c>
      <c r="F722" s="4" t="s">
        <v>31</v>
      </c>
      <c r="G722" s="4" t="s">
        <v>34</v>
      </c>
    </row>
    <row r="723" spans="1:7" x14ac:dyDescent="0.3">
      <c r="A723" s="2">
        <v>180046854</v>
      </c>
      <c r="B723" s="6">
        <v>43166.375659722224</v>
      </c>
      <c r="C723" s="4" t="s">
        <v>36</v>
      </c>
      <c r="D723" s="5" t="s">
        <v>159</v>
      </c>
      <c r="E723" s="6">
        <v>43166.385601851849</v>
      </c>
      <c r="F723" s="4" t="s">
        <v>25</v>
      </c>
      <c r="G723" s="4" t="s">
        <v>34</v>
      </c>
    </row>
    <row r="724" spans="1:7" x14ac:dyDescent="0.3">
      <c r="A724" s="2">
        <v>180046854</v>
      </c>
      <c r="B724" s="6">
        <v>43166.375659722224</v>
      </c>
      <c r="C724" s="4" t="s">
        <v>36</v>
      </c>
      <c r="D724" s="5" t="s">
        <v>159</v>
      </c>
      <c r="E724" s="6">
        <v>43166.384965277779</v>
      </c>
      <c r="F724" s="4" t="s">
        <v>29</v>
      </c>
      <c r="G724" s="4" t="s">
        <v>124</v>
      </c>
    </row>
    <row r="725" spans="1:7" x14ac:dyDescent="0.3">
      <c r="A725" s="2">
        <v>180046854</v>
      </c>
      <c r="B725" s="6">
        <v>43166.375659722224</v>
      </c>
      <c r="C725" s="4" t="s">
        <v>36</v>
      </c>
      <c r="D725" s="5" t="s">
        <v>159</v>
      </c>
      <c r="E725" s="6">
        <v>43166.38480324074</v>
      </c>
      <c r="F725" s="4" t="s">
        <v>25</v>
      </c>
      <c r="G725" s="4" t="s">
        <v>124</v>
      </c>
    </row>
    <row r="726" spans="1:7" x14ac:dyDescent="0.3">
      <c r="A726" s="2">
        <v>180046854</v>
      </c>
      <c r="B726" s="6">
        <v>43166.375659722224</v>
      </c>
      <c r="C726" s="4" t="s">
        <v>36</v>
      </c>
      <c r="D726" s="5" t="s">
        <v>159</v>
      </c>
      <c r="E726" s="6">
        <v>43166.384120370371</v>
      </c>
      <c r="F726" s="4" t="s">
        <v>25</v>
      </c>
      <c r="G726" s="4" t="s">
        <v>127</v>
      </c>
    </row>
    <row r="727" spans="1:7" x14ac:dyDescent="0.3">
      <c r="A727" s="2">
        <v>180046854</v>
      </c>
      <c r="B727" s="6">
        <v>43166.375659722224</v>
      </c>
      <c r="C727" s="4" t="s">
        <v>36</v>
      </c>
      <c r="D727" s="5" t="s">
        <v>159</v>
      </c>
      <c r="E727" s="6">
        <v>43166.38380787037</v>
      </c>
      <c r="F727" s="4" t="s">
        <v>31</v>
      </c>
      <c r="G727" s="4" t="s">
        <v>127</v>
      </c>
    </row>
    <row r="728" spans="1:7" x14ac:dyDescent="0.3">
      <c r="A728" s="2">
        <v>180046854</v>
      </c>
      <c r="B728" s="6">
        <v>43166.375659722224</v>
      </c>
      <c r="C728" s="4" t="s">
        <v>36</v>
      </c>
      <c r="D728" s="5" t="s">
        <v>159</v>
      </c>
      <c r="E728" s="6">
        <v>43166.380173611113</v>
      </c>
      <c r="F728" s="4" t="s">
        <v>29</v>
      </c>
      <c r="G728" s="4" t="s">
        <v>82</v>
      </c>
    </row>
    <row r="729" spans="1:7" x14ac:dyDescent="0.3">
      <c r="A729" s="2">
        <v>180046854</v>
      </c>
      <c r="B729" s="6">
        <v>43166.375659722224</v>
      </c>
      <c r="C729" s="4" t="s">
        <v>36</v>
      </c>
      <c r="D729" s="5" t="s">
        <v>159</v>
      </c>
      <c r="E729" s="6">
        <v>43166.380104166667</v>
      </c>
      <c r="F729" s="4" t="s">
        <v>29</v>
      </c>
      <c r="G729" s="4" t="s">
        <v>124</v>
      </c>
    </row>
    <row r="730" spans="1:7" x14ac:dyDescent="0.3">
      <c r="A730" s="2">
        <v>180046854</v>
      </c>
      <c r="B730" s="6">
        <v>43166.375659722224</v>
      </c>
      <c r="C730" s="4" t="s">
        <v>36</v>
      </c>
      <c r="D730" s="5" t="s">
        <v>159</v>
      </c>
      <c r="E730" s="6">
        <v>43166.380057870374</v>
      </c>
      <c r="F730" s="4" t="s">
        <v>25</v>
      </c>
      <c r="G730" s="4" t="s">
        <v>124</v>
      </c>
    </row>
    <row r="731" spans="1:7" x14ac:dyDescent="0.3">
      <c r="A731" s="2">
        <v>180046854</v>
      </c>
      <c r="B731" s="6">
        <v>43166.375659722224</v>
      </c>
      <c r="C731" s="4" t="s">
        <v>36</v>
      </c>
      <c r="D731" s="5" t="s">
        <v>159</v>
      </c>
      <c r="E731" s="6">
        <v>43166.377129629633</v>
      </c>
      <c r="F731" s="4" t="s">
        <v>29</v>
      </c>
      <c r="G731" s="4" t="s">
        <v>34</v>
      </c>
    </row>
    <row r="732" spans="1:7" x14ac:dyDescent="0.3">
      <c r="A732" s="2">
        <v>180046854</v>
      </c>
      <c r="B732" s="6">
        <v>43166.375659722224</v>
      </c>
      <c r="C732" s="4" t="s">
        <v>36</v>
      </c>
      <c r="D732" s="5" t="s">
        <v>159</v>
      </c>
      <c r="E732" s="6">
        <v>43166.375925925924</v>
      </c>
      <c r="F732" s="4" t="s">
        <v>29</v>
      </c>
      <c r="G732" s="4" t="s">
        <v>124</v>
      </c>
    </row>
    <row r="733" spans="1:7" x14ac:dyDescent="0.3">
      <c r="A733" s="2">
        <v>180046861</v>
      </c>
      <c r="B733" s="6">
        <v>43166.385208333333</v>
      </c>
      <c r="C733" s="4" t="s">
        <v>23</v>
      </c>
      <c r="D733" s="5" t="s">
        <v>164</v>
      </c>
      <c r="E733" s="6">
        <v>43166.442476851851</v>
      </c>
      <c r="F733" s="4" t="s">
        <v>25</v>
      </c>
      <c r="G733" s="4" t="s">
        <v>145</v>
      </c>
    </row>
    <row r="734" spans="1:7" x14ac:dyDescent="0.3">
      <c r="A734" s="2">
        <v>180046861</v>
      </c>
      <c r="B734" s="6">
        <v>43166.385208333333</v>
      </c>
      <c r="C734" s="4" t="s">
        <v>23</v>
      </c>
      <c r="D734" s="5" t="s">
        <v>164</v>
      </c>
      <c r="E734" s="6">
        <v>43166.438240740739</v>
      </c>
      <c r="F734" s="4" t="s">
        <v>63</v>
      </c>
      <c r="G734" s="4" t="s">
        <v>145</v>
      </c>
    </row>
    <row r="735" spans="1:7" x14ac:dyDescent="0.3">
      <c r="A735" s="2">
        <v>180046861</v>
      </c>
      <c r="B735" s="6">
        <v>43166.385208333333</v>
      </c>
      <c r="C735" s="4" t="s">
        <v>23</v>
      </c>
      <c r="D735" s="5" t="s">
        <v>164</v>
      </c>
      <c r="E735" s="6">
        <v>43166.422696759262</v>
      </c>
      <c r="F735" s="4" t="s">
        <v>32</v>
      </c>
      <c r="G735" s="4" t="s">
        <v>145</v>
      </c>
    </row>
    <row r="736" spans="1:7" x14ac:dyDescent="0.3">
      <c r="A736" s="2">
        <v>180046861</v>
      </c>
      <c r="B736" s="6">
        <v>43166.385208333333</v>
      </c>
      <c r="C736" s="4" t="s">
        <v>23</v>
      </c>
      <c r="D736" s="5" t="s">
        <v>164</v>
      </c>
      <c r="E736" s="6">
        <v>43166.406840277778</v>
      </c>
      <c r="F736" s="4" t="s">
        <v>25</v>
      </c>
      <c r="G736" s="4" t="s">
        <v>42</v>
      </c>
    </row>
    <row r="737" spans="1:7" x14ac:dyDescent="0.3">
      <c r="A737" s="2">
        <v>180046861</v>
      </c>
      <c r="B737" s="6">
        <v>43166.385208333333</v>
      </c>
      <c r="C737" s="4" t="s">
        <v>23</v>
      </c>
      <c r="D737" s="5" t="s">
        <v>164</v>
      </c>
      <c r="E737" s="6">
        <v>43166.401562500003</v>
      </c>
      <c r="F737" s="4" t="s">
        <v>25</v>
      </c>
      <c r="G737" s="4" t="s">
        <v>34</v>
      </c>
    </row>
    <row r="738" spans="1:7" x14ac:dyDescent="0.3">
      <c r="A738" s="2">
        <v>180046861</v>
      </c>
      <c r="B738" s="6">
        <v>43166.385208333333</v>
      </c>
      <c r="C738" s="4" t="s">
        <v>23</v>
      </c>
      <c r="D738" s="5" t="s">
        <v>164</v>
      </c>
      <c r="E738" s="6">
        <v>43166.401284722226</v>
      </c>
      <c r="F738" s="4" t="s">
        <v>31</v>
      </c>
      <c r="G738" s="4" t="s">
        <v>34</v>
      </c>
    </row>
    <row r="739" spans="1:7" x14ac:dyDescent="0.3">
      <c r="A739" s="2">
        <v>180046861</v>
      </c>
      <c r="B739" s="6">
        <v>43166.385208333333</v>
      </c>
      <c r="C739" s="4" t="s">
        <v>23</v>
      </c>
      <c r="D739" s="5" t="s">
        <v>164</v>
      </c>
      <c r="E739" s="6">
        <v>43166.396527777775</v>
      </c>
      <c r="F739" s="4" t="s">
        <v>2232</v>
      </c>
      <c r="G739" s="4" t="s">
        <v>961</v>
      </c>
    </row>
    <row r="740" spans="1:7" x14ac:dyDescent="0.3">
      <c r="A740" s="2">
        <v>180046861</v>
      </c>
      <c r="B740" s="6">
        <v>43166.385208333333</v>
      </c>
      <c r="C740" s="4" t="s">
        <v>23</v>
      </c>
      <c r="D740" s="5" t="s">
        <v>164</v>
      </c>
      <c r="E740" s="6">
        <v>43166.39403935185</v>
      </c>
      <c r="F740" s="4" t="s">
        <v>31</v>
      </c>
      <c r="G740" s="4" t="s">
        <v>42</v>
      </c>
    </row>
    <row r="741" spans="1:7" x14ac:dyDescent="0.3">
      <c r="A741" s="2">
        <v>180046861</v>
      </c>
      <c r="B741" s="6">
        <v>43166.385208333333</v>
      </c>
      <c r="C741" s="4" t="s">
        <v>23</v>
      </c>
      <c r="D741" s="5" t="s">
        <v>164</v>
      </c>
      <c r="E741" s="6">
        <v>43166.391608796293</v>
      </c>
      <c r="F741" s="4" t="s">
        <v>25</v>
      </c>
      <c r="G741" s="4" t="s">
        <v>124</v>
      </c>
    </row>
    <row r="742" spans="1:7" x14ac:dyDescent="0.3">
      <c r="A742" s="2">
        <v>180046861</v>
      </c>
      <c r="B742" s="6">
        <v>43166.385208333333</v>
      </c>
      <c r="C742" s="4" t="s">
        <v>23</v>
      </c>
      <c r="D742" s="5" t="s">
        <v>164</v>
      </c>
      <c r="E742" s="6">
        <v>43166.391446759262</v>
      </c>
      <c r="F742" s="4" t="s">
        <v>29</v>
      </c>
      <c r="G742" s="4" t="s">
        <v>42</v>
      </c>
    </row>
    <row r="743" spans="1:7" x14ac:dyDescent="0.3">
      <c r="A743" s="2">
        <v>180046861</v>
      </c>
      <c r="B743" s="6">
        <v>43166.385208333333</v>
      </c>
      <c r="C743" s="4" t="s">
        <v>23</v>
      </c>
      <c r="D743" s="5" t="s">
        <v>164</v>
      </c>
      <c r="E743" s="6">
        <v>43166.391331018516</v>
      </c>
      <c r="F743" s="4" t="s">
        <v>29</v>
      </c>
      <c r="G743" s="4" t="s">
        <v>124</v>
      </c>
    </row>
    <row r="744" spans="1:7" x14ac:dyDescent="0.3">
      <c r="A744" s="2">
        <v>180046861</v>
      </c>
      <c r="B744" s="6">
        <v>43166.385208333333</v>
      </c>
      <c r="C744" s="4" t="s">
        <v>23</v>
      </c>
      <c r="D744" s="5" t="s">
        <v>164</v>
      </c>
      <c r="E744" s="6">
        <v>43166.390277777777</v>
      </c>
      <c r="F744" s="4" t="s">
        <v>2233</v>
      </c>
      <c r="G744" s="4" t="s">
        <v>961</v>
      </c>
    </row>
    <row r="745" spans="1:7" x14ac:dyDescent="0.3">
      <c r="A745" s="2">
        <v>180046861</v>
      </c>
      <c r="B745" s="6">
        <v>43166.385208333333</v>
      </c>
      <c r="C745" s="4" t="s">
        <v>23</v>
      </c>
      <c r="D745" s="5" t="s">
        <v>164</v>
      </c>
      <c r="E745" s="6">
        <v>43166.390196759261</v>
      </c>
      <c r="F745" s="4" t="s">
        <v>31</v>
      </c>
      <c r="G745" s="4" t="s">
        <v>145</v>
      </c>
    </row>
    <row r="746" spans="1:7" x14ac:dyDescent="0.3">
      <c r="A746" s="2">
        <v>180046861</v>
      </c>
      <c r="B746" s="6">
        <v>43166.385208333333</v>
      </c>
      <c r="C746" s="4" t="s">
        <v>23</v>
      </c>
      <c r="D746" s="5" t="s">
        <v>164</v>
      </c>
      <c r="E746" s="6">
        <v>43166.38994212963</v>
      </c>
      <c r="F746" s="4" t="s">
        <v>29</v>
      </c>
      <c r="G746" s="4" t="s">
        <v>34</v>
      </c>
    </row>
    <row r="747" spans="1:7" x14ac:dyDescent="0.3">
      <c r="A747" s="2">
        <v>180046861</v>
      </c>
      <c r="B747" s="6">
        <v>43166.385208333333</v>
      </c>
      <c r="C747" s="4" t="s">
        <v>23</v>
      </c>
      <c r="D747" s="5" t="s">
        <v>164</v>
      </c>
      <c r="E747" s="6">
        <v>43166.389050925929</v>
      </c>
      <c r="F747" s="4" t="s">
        <v>29</v>
      </c>
      <c r="G747" s="4" t="s">
        <v>145</v>
      </c>
    </row>
    <row r="748" spans="1:7" x14ac:dyDescent="0.3">
      <c r="A748" s="2">
        <v>180047118</v>
      </c>
      <c r="B748" s="6">
        <v>43166.663506944446</v>
      </c>
      <c r="C748" s="4" t="s">
        <v>36</v>
      </c>
      <c r="D748" s="5" t="s">
        <v>165</v>
      </c>
      <c r="E748" s="6">
        <v>43166.705543981479</v>
      </c>
      <c r="F748" s="4" t="s">
        <v>25</v>
      </c>
      <c r="G748" s="4" t="s">
        <v>141</v>
      </c>
    </row>
    <row r="749" spans="1:7" x14ac:dyDescent="0.3">
      <c r="A749" s="2">
        <v>180047118</v>
      </c>
      <c r="B749" s="6">
        <v>43166.663506944446</v>
      </c>
      <c r="C749" s="4" t="s">
        <v>36</v>
      </c>
      <c r="D749" s="5" t="s">
        <v>165</v>
      </c>
      <c r="E749" s="6">
        <v>43166.679513888892</v>
      </c>
      <c r="F749" s="4" t="s">
        <v>25</v>
      </c>
      <c r="G749" s="4" t="s">
        <v>38</v>
      </c>
    </row>
    <row r="750" spans="1:7" x14ac:dyDescent="0.3">
      <c r="A750" s="2">
        <v>180047118</v>
      </c>
      <c r="B750" s="6">
        <v>43166.663506944446</v>
      </c>
      <c r="C750" s="4" t="s">
        <v>36</v>
      </c>
      <c r="D750" s="5" t="s">
        <v>165</v>
      </c>
      <c r="E750" s="6">
        <v>43166.673229166663</v>
      </c>
      <c r="F750" s="4" t="s">
        <v>31</v>
      </c>
      <c r="G750" s="4" t="s">
        <v>141</v>
      </c>
    </row>
    <row r="751" spans="1:7" x14ac:dyDescent="0.3">
      <c r="A751" s="2">
        <v>180047118</v>
      </c>
      <c r="B751" s="6">
        <v>43166.663506944446</v>
      </c>
      <c r="C751" s="4" t="s">
        <v>36</v>
      </c>
      <c r="D751" s="5" t="s">
        <v>165</v>
      </c>
      <c r="E751" s="6">
        <v>43166.665462962963</v>
      </c>
      <c r="F751" s="4" t="s">
        <v>29</v>
      </c>
      <c r="G751" s="4" t="s">
        <v>141</v>
      </c>
    </row>
    <row r="752" spans="1:7" x14ac:dyDescent="0.3">
      <c r="A752" s="2">
        <v>180047118</v>
      </c>
      <c r="B752" s="6">
        <v>43166.663506944446</v>
      </c>
      <c r="C752" s="4" t="s">
        <v>36</v>
      </c>
      <c r="D752" s="5" t="s">
        <v>165</v>
      </c>
      <c r="E752" s="6">
        <v>43166.664490740739</v>
      </c>
      <c r="F752" s="4" t="s">
        <v>31</v>
      </c>
      <c r="G752" s="4" t="s">
        <v>38</v>
      </c>
    </row>
    <row r="753" spans="1:7" x14ac:dyDescent="0.3">
      <c r="A753" s="2">
        <v>180047129</v>
      </c>
      <c r="B753" s="6">
        <v>43166.672766203701</v>
      </c>
      <c r="C753" s="4" t="s">
        <v>36</v>
      </c>
      <c r="D753" s="5" t="s">
        <v>166</v>
      </c>
      <c r="E753" s="6">
        <v>43166.711099537039</v>
      </c>
      <c r="F753" s="4" t="s">
        <v>25</v>
      </c>
      <c r="G753" s="4" t="s">
        <v>30</v>
      </c>
    </row>
    <row r="754" spans="1:7" x14ac:dyDescent="0.3">
      <c r="A754" s="2">
        <v>180047129</v>
      </c>
      <c r="B754" s="6">
        <v>43166.672766203701</v>
      </c>
      <c r="C754" s="4" t="s">
        <v>36</v>
      </c>
      <c r="D754" s="5" t="s">
        <v>166</v>
      </c>
      <c r="E754" s="6">
        <v>43166.69190972222</v>
      </c>
      <c r="F754" s="4" t="s">
        <v>25</v>
      </c>
      <c r="G754" s="4" t="s">
        <v>115</v>
      </c>
    </row>
    <row r="755" spans="1:7" x14ac:dyDescent="0.3">
      <c r="A755" s="2">
        <v>180047129</v>
      </c>
      <c r="B755" s="6">
        <v>43166.672766203701</v>
      </c>
      <c r="C755" s="4" t="s">
        <v>36</v>
      </c>
      <c r="D755" s="5" t="s">
        <v>166</v>
      </c>
      <c r="E755" s="6">
        <v>43166.690416666665</v>
      </c>
      <c r="F755" s="4" t="s">
        <v>31</v>
      </c>
      <c r="G755" s="4" t="s">
        <v>30</v>
      </c>
    </row>
    <row r="756" spans="1:7" x14ac:dyDescent="0.3">
      <c r="A756" s="2">
        <v>180047129</v>
      </c>
      <c r="B756" s="6">
        <v>43166.672766203701</v>
      </c>
      <c r="C756" s="4" t="s">
        <v>36</v>
      </c>
      <c r="D756" s="5" t="s">
        <v>166</v>
      </c>
      <c r="E756" s="6">
        <v>43166.672847222224</v>
      </c>
      <c r="F756" s="4" t="s">
        <v>29</v>
      </c>
      <c r="G756" s="4" t="s">
        <v>30</v>
      </c>
    </row>
    <row r="757" spans="1:7" x14ac:dyDescent="0.3">
      <c r="A757" s="2">
        <v>180047129</v>
      </c>
      <c r="B757" s="6">
        <v>43166.672766203701</v>
      </c>
      <c r="C757" s="4" t="s">
        <v>36</v>
      </c>
      <c r="D757" s="5" t="s">
        <v>166</v>
      </c>
      <c r="E757" s="6">
        <v>43166.672766203701</v>
      </c>
      <c r="F757" s="4" t="s">
        <v>31</v>
      </c>
      <c r="G757" s="4" t="s">
        <v>115</v>
      </c>
    </row>
    <row r="758" spans="1:7" x14ac:dyDescent="0.3">
      <c r="A758" s="2">
        <v>180047133</v>
      </c>
      <c r="B758" s="6">
        <v>43166.676527777781</v>
      </c>
      <c r="C758" s="4" t="s">
        <v>36</v>
      </c>
      <c r="D758" s="5" t="s">
        <v>167</v>
      </c>
      <c r="E758" s="6">
        <v>43166.746076388888</v>
      </c>
      <c r="F758" s="4" t="s">
        <v>25</v>
      </c>
      <c r="G758" s="4" t="s">
        <v>46</v>
      </c>
    </row>
    <row r="759" spans="1:7" x14ac:dyDescent="0.3">
      <c r="A759" s="2">
        <v>180047133</v>
      </c>
      <c r="B759" s="6">
        <v>43166.676527777781</v>
      </c>
      <c r="C759" s="4" t="s">
        <v>36</v>
      </c>
      <c r="D759" s="5" t="s">
        <v>167</v>
      </c>
      <c r="E759" s="6">
        <v>43166.699780092589</v>
      </c>
      <c r="F759" s="4" t="s">
        <v>25</v>
      </c>
      <c r="G759" s="4" t="s">
        <v>38</v>
      </c>
    </row>
    <row r="760" spans="1:7" x14ac:dyDescent="0.3">
      <c r="A760" s="2">
        <v>180047133</v>
      </c>
      <c r="B760" s="6">
        <v>43166.676527777781</v>
      </c>
      <c r="C760" s="4" t="s">
        <v>36</v>
      </c>
      <c r="D760" s="5" t="s">
        <v>167</v>
      </c>
      <c r="E760" s="6">
        <v>43166.693425925929</v>
      </c>
      <c r="F760" s="4" t="s">
        <v>31</v>
      </c>
      <c r="G760" s="4" t="s">
        <v>46</v>
      </c>
    </row>
    <row r="761" spans="1:7" x14ac:dyDescent="0.3">
      <c r="A761" s="2">
        <v>180047133</v>
      </c>
      <c r="B761" s="6">
        <v>43166.676527777781</v>
      </c>
      <c r="C761" s="4" t="s">
        <v>36</v>
      </c>
      <c r="D761" s="5" t="s">
        <v>167</v>
      </c>
      <c r="E761" s="6">
        <v>43166.690381944441</v>
      </c>
      <c r="F761" s="4" t="s">
        <v>31</v>
      </c>
      <c r="G761" s="4" t="s">
        <v>38</v>
      </c>
    </row>
    <row r="762" spans="1:7" x14ac:dyDescent="0.3">
      <c r="A762" s="2">
        <v>180047133</v>
      </c>
      <c r="B762" s="6">
        <v>43166.676527777781</v>
      </c>
      <c r="C762" s="4" t="s">
        <v>36</v>
      </c>
      <c r="D762" s="5" t="s">
        <v>167</v>
      </c>
      <c r="E762" s="6">
        <v>43166.689386574071</v>
      </c>
      <c r="F762" s="4" t="s">
        <v>29</v>
      </c>
      <c r="G762" s="4" t="s">
        <v>46</v>
      </c>
    </row>
    <row r="763" spans="1:7" x14ac:dyDescent="0.3">
      <c r="A763" s="2">
        <v>180047133</v>
      </c>
      <c r="B763" s="6">
        <v>43166.676527777781</v>
      </c>
      <c r="C763" s="4" t="s">
        <v>36</v>
      </c>
      <c r="D763" s="5" t="s">
        <v>167</v>
      </c>
      <c r="E763" s="6">
        <v>43166.686296296299</v>
      </c>
      <c r="F763" s="4" t="s">
        <v>25</v>
      </c>
      <c r="G763" s="4" t="s">
        <v>46</v>
      </c>
    </row>
    <row r="764" spans="1:7" x14ac:dyDescent="0.3">
      <c r="A764" s="2">
        <v>180047133</v>
      </c>
      <c r="B764" s="6">
        <v>43166.676527777781</v>
      </c>
      <c r="C764" s="4" t="s">
        <v>36</v>
      </c>
      <c r="D764" s="5" t="s">
        <v>167</v>
      </c>
      <c r="E764" s="6">
        <v>43166.678715277776</v>
      </c>
      <c r="F764" s="4" t="s">
        <v>29</v>
      </c>
      <c r="G764" s="4" t="s">
        <v>46</v>
      </c>
    </row>
    <row r="765" spans="1:7" x14ac:dyDescent="0.3">
      <c r="A765" s="2">
        <v>180047198</v>
      </c>
      <c r="B765" s="6">
        <v>43166.723715277774</v>
      </c>
      <c r="C765" s="4" t="s">
        <v>36</v>
      </c>
      <c r="D765" s="5" t="s">
        <v>168</v>
      </c>
      <c r="E765" s="6">
        <v>43166.75984953704</v>
      </c>
      <c r="F765" s="4" t="s">
        <v>25</v>
      </c>
      <c r="G765" s="4" t="s">
        <v>141</v>
      </c>
    </row>
    <row r="766" spans="1:7" x14ac:dyDescent="0.3">
      <c r="A766" s="2">
        <v>180047198</v>
      </c>
      <c r="B766" s="6">
        <v>43166.723715277774</v>
      </c>
      <c r="C766" s="4" t="s">
        <v>36</v>
      </c>
      <c r="D766" s="5" t="s">
        <v>168</v>
      </c>
      <c r="E766" s="6">
        <v>43166.734699074077</v>
      </c>
      <c r="F766" s="4" t="s">
        <v>25</v>
      </c>
      <c r="G766" s="4" t="s">
        <v>28</v>
      </c>
    </row>
    <row r="767" spans="1:7" x14ac:dyDescent="0.3">
      <c r="A767" s="2">
        <v>180047198</v>
      </c>
      <c r="B767" s="6">
        <v>43166.723715277774</v>
      </c>
      <c r="C767" s="4" t="s">
        <v>36</v>
      </c>
      <c r="D767" s="5" t="s">
        <v>168</v>
      </c>
      <c r="E767" s="6">
        <v>43166.733078703706</v>
      </c>
      <c r="F767" s="4" t="s">
        <v>31</v>
      </c>
      <c r="G767" s="4" t="s">
        <v>141</v>
      </c>
    </row>
    <row r="768" spans="1:7" x14ac:dyDescent="0.3">
      <c r="A768" s="2">
        <v>180047198</v>
      </c>
      <c r="B768" s="6">
        <v>43166.723715277774</v>
      </c>
      <c r="C768" s="4" t="s">
        <v>36</v>
      </c>
      <c r="D768" s="5" t="s">
        <v>168</v>
      </c>
      <c r="E768" s="6">
        <v>43166.725543981483</v>
      </c>
      <c r="F768" s="4" t="s">
        <v>31</v>
      </c>
      <c r="G768" s="4" t="s">
        <v>141</v>
      </c>
    </row>
    <row r="769" spans="1:7" x14ac:dyDescent="0.3">
      <c r="A769" s="2">
        <v>180047198</v>
      </c>
      <c r="B769" s="6">
        <v>43166.723715277774</v>
      </c>
      <c r="C769" s="4" t="s">
        <v>36</v>
      </c>
      <c r="D769" s="5" t="s">
        <v>168</v>
      </c>
      <c r="E769" s="6">
        <v>43166.72550925926</v>
      </c>
      <c r="F769" s="4" t="s">
        <v>25</v>
      </c>
      <c r="G769" s="4" t="s">
        <v>136</v>
      </c>
    </row>
    <row r="770" spans="1:7" x14ac:dyDescent="0.3">
      <c r="A770" s="2">
        <v>180047198</v>
      </c>
      <c r="B770" s="6">
        <v>43166.723715277774</v>
      </c>
      <c r="C770" s="4" t="s">
        <v>36</v>
      </c>
      <c r="D770" s="5" t="s">
        <v>168</v>
      </c>
      <c r="E770" s="6">
        <v>43166.724861111114</v>
      </c>
      <c r="F770" s="4" t="s">
        <v>29</v>
      </c>
      <c r="G770" s="4" t="s">
        <v>136</v>
      </c>
    </row>
    <row r="771" spans="1:7" x14ac:dyDescent="0.3">
      <c r="A771" s="2">
        <v>180047198</v>
      </c>
      <c r="B771" s="6">
        <v>43166.723715277774</v>
      </c>
      <c r="C771" s="4" t="s">
        <v>36</v>
      </c>
      <c r="D771" s="5" t="s">
        <v>168</v>
      </c>
      <c r="E771" s="6">
        <v>43166.723796296297</v>
      </c>
      <c r="F771" s="4" t="s">
        <v>29</v>
      </c>
      <c r="G771" s="4" t="s">
        <v>136</v>
      </c>
    </row>
    <row r="772" spans="1:7" x14ac:dyDescent="0.3">
      <c r="A772" s="2">
        <v>180047198</v>
      </c>
      <c r="B772" s="6">
        <v>43166.723715277774</v>
      </c>
      <c r="C772" s="4" t="s">
        <v>36</v>
      </c>
      <c r="D772" s="5" t="s">
        <v>168</v>
      </c>
      <c r="E772" s="6">
        <v>43166.723738425928</v>
      </c>
      <c r="F772" s="4" t="s">
        <v>31</v>
      </c>
      <c r="G772" s="4" t="s">
        <v>28</v>
      </c>
    </row>
    <row r="773" spans="1:7" x14ac:dyDescent="0.3">
      <c r="A773" s="2">
        <v>180047203</v>
      </c>
      <c r="B773" s="6">
        <v>43166.725775462961</v>
      </c>
      <c r="C773" s="4" t="s">
        <v>23</v>
      </c>
      <c r="D773" s="5" t="s">
        <v>169</v>
      </c>
      <c r="E773" s="6">
        <v>43166.780162037037</v>
      </c>
      <c r="F773" s="4" t="s">
        <v>25</v>
      </c>
      <c r="G773" s="4" t="s">
        <v>170</v>
      </c>
    </row>
    <row r="774" spans="1:7" x14ac:dyDescent="0.3">
      <c r="A774" s="2">
        <v>180047203</v>
      </c>
      <c r="B774" s="6">
        <v>43166.725775462961</v>
      </c>
      <c r="C774" s="4" t="s">
        <v>23</v>
      </c>
      <c r="D774" s="5" t="s">
        <v>169</v>
      </c>
      <c r="E774" s="6">
        <v>43166.775729166664</v>
      </c>
      <c r="F774" s="4" t="s">
        <v>25</v>
      </c>
      <c r="G774" s="4" t="s">
        <v>136</v>
      </c>
    </row>
    <row r="775" spans="1:7" x14ac:dyDescent="0.3">
      <c r="A775" s="2">
        <v>180047203</v>
      </c>
      <c r="B775" s="6">
        <v>43166.725775462961</v>
      </c>
      <c r="C775" s="4" t="s">
        <v>23</v>
      </c>
      <c r="D775" s="5" t="s">
        <v>169</v>
      </c>
      <c r="E775" s="6">
        <v>43166.775613425925</v>
      </c>
      <c r="F775" s="4" t="s">
        <v>25</v>
      </c>
      <c r="G775" s="4" t="s">
        <v>171</v>
      </c>
    </row>
    <row r="776" spans="1:7" x14ac:dyDescent="0.3">
      <c r="A776" s="2">
        <v>180047203</v>
      </c>
      <c r="B776" s="6">
        <v>43166.725775462961</v>
      </c>
      <c r="C776" s="4" t="s">
        <v>23</v>
      </c>
      <c r="D776" s="5" t="s">
        <v>169</v>
      </c>
      <c r="E776" s="6">
        <v>43166.774085648147</v>
      </c>
      <c r="F776" s="4" t="s">
        <v>25</v>
      </c>
      <c r="G776" s="4" t="s">
        <v>30</v>
      </c>
    </row>
    <row r="777" spans="1:7" x14ac:dyDescent="0.3">
      <c r="A777" s="2">
        <v>180047203</v>
      </c>
      <c r="B777" s="6">
        <v>43166.725775462961</v>
      </c>
      <c r="C777" s="4" t="s">
        <v>23</v>
      </c>
      <c r="D777" s="5" t="s">
        <v>169</v>
      </c>
      <c r="E777" s="6">
        <v>43166.772916666669</v>
      </c>
      <c r="F777" s="4" t="s">
        <v>31</v>
      </c>
      <c r="G777" s="4" t="s">
        <v>30</v>
      </c>
    </row>
    <row r="778" spans="1:7" x14ac:dyDescent="0.3">
      <c r="A778" s="2">
        <v>180047203</v>
      </c>
      <c r="B778" s="6">
        <v>43166.725775462961</v>
      </c>
      <c r="C778" s="4" t="s">
        <v>23</v>
      </c>
      <c r="D778" s="5" t="s">
        <v>169</v>
      </c>
      <c r="E778" s="6">
        <v>43166.772499999999</v>
      </c>
      <c r="F778" s="4" t="s">
        <v>25</v>
      </c>
      <c r="G778" s="4" t="s">
        <v>28</v>
      </c>
    </row>
    <row r="779" spans="1:7" x14ac:dyDescent="0.3">
      <c r="A779" s="2">
        <v>180047203</v>
      </c>
      <c r="B779" s="6">
        <v>43166.725775462961</v>
      </c>
      <c r="C779" s="4" t="s">
        <v>23</v>
      </c>
      <c r="D779" s="5" t="s">
        <v>169</v>
      </c>
      <c r="E779" s="6">
        <v>43166.77238425926</v>
      </c>
      <c r="F779" s="4" t="s">
        <v>25</v>
      </c>
      <c r="G779" s="4" t="s">
        <v>38</v>
      </c>
    </row>
    <row r="780" spans="1:7" x14ac:dyDescent="0.3">
      <c r="A780" s="2">
        <v>180047203</v>
      </c>
      <c r="B780" s="6">
        <v>43166.725775462961</v>
      </c>
      <c r="C780" s="4" t="s">
        <v>23</v>
      </c>
      <c r="D780" s="5" t="s">
        <v>169</v>
      </c>
      <c r="E780" s="6">
        <v>43166.771724537037</v>
      </c>
      <c r="F780" s="4" t="s">
        <v>25</v>
      </c>
      <c r="G780" s="4" t="s">
        <v>51</v>
      </c>
    </row>
    <row r="781" spans="1:7" x14ac:dyDescent="0.3">
      <c r="A781" s="2">
        <v>180047203</v>
      </c>
      <c r="B781" s="6">
        <v>43166.725775462961</v>
      </c>
      <c r="C781" s="4" t="s">
        <v>23</v>
      </c>
      <c r="D781" s="5" t="s">
        <v>169</v>
      </c>
      <c r="E781" s="6">
        <v>43166.769444444442</v>
      </c>
      <c r="F781" s="4" t="s">
        <v>2232</v>
      </c>
      <c r="G781" s="4" t="s">
        <v>986</v>
      </c>
    </row>
    <row r="782" spans="1:7" x14ac:dyDescent="0.3">
      <c r="A782" s="2">
        <v>180047203</v>
      </c>
      <c r="B782" s="6">
        <v>43166.725775462961</v>
      </c>
      <c r="C782" s="4" t="s">
        <v>23</v>
      </c>
      <c r="D782" s="5" t="s">
        <v>169</v>
      </c>
      <c r="E782" s="6">
        <v>43166.769444444442</v>
      </c>
      <c r="F782" s="4" t="s">
        <v>2232</v>
      </c>
      <c r="G782" s="4" t="s">
        <v>986</v>
      </c>
    </row>
    <row r="783" spans="1:7" x14ac:dyDescent="0.3">
      <c r="A783" s="2">
        <v>180047203</v>
      </c>
      <c r="B783" s="6">
        <v>43166.725775462961</v>
      </c>
      <c r="C783" s="4" t="s">
        <v>23</v>
      </c>
      <c r="D783" s="5" t="s">
        <v>169</v>
      </c>
      <c r="E783" s="6">
        <v>43166.769444444442</v>
      </c>
      <c r="F783" s="4" t="s">
        <v>2232</v>
      </c>
      <c r="G783" s="4" t="s">
        <v>991</v>
      </c>
    </row>
    <row r="784" spans="1:7" x14ac:dyDescent="0.3">
      <c r="A784" s="2">
        <v>180047203</v>
      </c>
      <c r="B784" s="6">
        <v>43166.725775462961</v>
      </c>
      <c r="C784" s="4" t="s">
        <v>23</v>
      </c>
      <c r="D784" s="5" t="s">
        <v>169</v>
      </c>
      <c r="E784" s="6">
        <v>43166.769444444442</v>
      </c>
      <c r="F784" s="4" t="s">
        <v>2232</v>
      </c>
      <c r="G784" s="4" t="s">
        <v>991</v>
      </c>
    </row>
    <row r="785" spans="1:7" x14ac:dyDescent="0.3">
      <c r="A785" s="2">
        <v>180047203</v>
      </c>
      <c r="B785" s="6">
        <v>43166.725775462961</v>
      </c>
      <c r="C785" s="4" t="s">
        <v>23</v>
      </c>
      <c r="D785" s="5" t="s">
        <v>169</v>
      </c>
      <c r="E785" s="6">
        <v>43166.769444444442</v>
      </c>
      <c r="F785" s="4" t="s">
        <v>2232</v>
      </c>
      <c r="G785" s="4" t="s">
        <v>958</v>
      </c>
    </row>
    <row r="786" spans="1:7" x14ac:dyDescent="0.3">
      <c r="A786" s="2">
        <v>180047203</v>
      </c>
      <c r="B786" s="6">
        <v>43166.725775462961</v>
      </c>
      <c r="C786" s="4" t="s">
        <v>23</v>
      </c>
      <c r="D786" s="5" t="s">
        <v>169</v>
      </c>
      <c r="E786" s="6">
        <v>43166.769444444442</v>
      </c>
      <c r="F786" s="4" t="s">
        <v>2232</v>
      </c>
      <c r="G786" s="4" t="s">
        <v>958</v>
      </c>
    </row>
    <row r="787" spans="1:7" x14ac:dyDescent="0.3">
      <c r="A787" s="2">
        <v>180047203</v>
      </c>
      <c r="B787" s="6">
        <v>43166.725775462961</v>
      </c>
      <c r="C787" s="4" t="s">
        <v>23</v>
      </c>
      <c r="D787" s="5" t="s">
        <v>169</v>
      </c>
      <c r="E787" s="6">
        <v>43166.769444444442</v>
      </c>
      <c r="F787" s="4" t="s">
        <v>2232</v>
      </c>
      <c r="G787" s="4" t="s">
        <v>961</v>
      </c>
    </row>
    <row r="788" spans="1:7" x14ac:dyDescent="0.3">
      <c r="A788" s="2">
        <v>180047203</v>
      </c>
      <c r="B788" s="6">
        <v>43166.725775462961</v>
      </c>
      <c r="C788" s="4" t="s">
        <v>23</v>
      </c>
      <c r="D788" s="5" t="s">
        <v>169</v>
      </c>
      <c r="E788" s="6">
        <v>43166.769444444442</v>
      </c>
      <c r="F788" s="4" t="s">
        <v>2232</v>
      </c>
      <c r="G788" s="4" t="s">
        <v>961</v>
      </c>
    </row>
    <row r="789" spans="1:7" x14ac:dyDescent="0.3">
      <c r="A789" s="2">
        <v>180047203</v>
      </c>
      <c r="B789" s="6">
        <v>43166.725775462961</v>
      </c>
      <c r="C789" s="4" t="s">
        <v>23</v>
      </c>
      <c r="D789" s="5" t="s">
        <v>169</v>
      </c>
      <c r="E789" s="6">
        <v>43166.768703703703</v>
      </c>
      <c r="F789" s="4" t="s">
        <v>25</v>
      </c>
      <c r="G789" s="4" t="s">
        <v>172</v>
      </c>
    </row>
    <row r="790" spans="1:7" x14ac:dyDescent="0.3">
      <c r="A790" s="2">
        <v>180047203</v>
      </c>
      <c r="B790" s="6">
        <v>43166.725775462961</v>
      </c>
      <c r="C790" s="4" t="s">
        <v>23</v>
      </c>
      <c r="D790" s="5" t="s">
        <v>169</v>
      </c>
      <c r="E790" s="6">
        <v>43166.768576388888</v>
      </c>
      <c r="F790" s="4" t="s">
        <v>25</v>
      </c>
      <c r="G790" s="4" t="s">
        <v>142</v>
      </c>
    </row>
    <row r="791" spans="1:7" x14ac:dyDescent="0.3">
      <c r="A791" s="2">
        <v>180047203</v>
      </c>
      <c r="B791" s="6">
        <v>43166.725775462961</v>
      </c>
      <c r="C791" s="4" t="s">
        <v>23</v>
      </c>
      <c r="D791" s="5" t="s">
        <v>169</v>
      </c>
      <c r="E791" s="6">
        <v>43166.767789351848</v>
      </c>
      <c r="F791" s="4" t="s">
        <v>29</v>
      </c>
      <c r="G791" s="4" t="s">
        <v>30</v>
      </c>
    </row>
    <row r="792" spans="1:7" x14ac:dyDescent="0.3">
      <c r="A792" s="2">
        <v>180047203</v>
      </c>
      <c r="B792" s="6">
        <v>43166.725775462961</v>
      </c>
      <c r="C792" s="4" t="s">
        <v>23</v>
      </c>
      <c r="D792" s="5" t="s">
        <v>169</v>
      </c>
      <c r="E792" s="6">
        <v>43166.738182870373</v>
      </c>
      <c r="F792" s="4" t="s">
        <v>32</v>
      </c>
      <c r="G792" s="4" t="s">
        <v>51</v>
      </c>
    </row>
    <row r="793" spans="1:7" x14ac:dyDescent="0.3">
      <c r="A793" s="2">
        <v>180047203</v>
      </c>
      <c r="B793" s="6">
        <v>43166.725775462961</v>
      </c>
      <c r="C793" s="4" t="s">
        <v>23</v>
      </c>
      <c r="D793" s="5" t="s">
        <v>169</v>
      </c>
      <c r="E793" s="6">
        <v>43166.737951388888</v>
      </c>
      <c r="F793" s="4" t="s">
        <v>31</v>
      </c>
      <c r="G793" s="4" t="s">
        <v>171</v>
      </c>
    </row>
    <row r="794" spans="1:7" x14ac:dyDescent="0.3">
      <c r="A794" s="2">
        <v>180047203</v>
      </c>
      <c r="B794" s="6">
        <v>43166.725775462961</v>
      </c>
      <c r="C794" s="4" t="s">
        <v>23</v>
      </c>
      <c r="D794" s="5" t="s">
        <v>169</v>
      </c>
      <c r="E794" s="6">
        <v>43166.737847222219</v>
      </c>
      <c r="F794" s="4" t="s">
        <v>31</v>
      </c>
      <c r="G794" s="4" t="s">
        <v>38</v>
      </c>
    </row>
    <row r="795" spans="1:7" x14ac:dyDescent="0.3">
      <c r="A795" s="2">
        <v>180047203</v>
      </c>
      <c r="B795" s="6">
        <v>43166.725775462961</v>
      </c>
      <c r="C795" s="4" t="s">
        <v>23</v>
      </c>
      <c r="D795" s="5" t="s">
        <v>169</v>
      </c>
      <c r="E795" s="6">
        <v>43166.736250000002</v>
      </c>
      <c r="F795" s="4" t="s">
        <v>31</v>
      </c>
      <c r="G795" s="4" t="s">
        <v>30</v>
      </c>
    </row>
    <row r="796" spans="1:7" x14ac:dyDescent="0.3">
      <c r="A796" s="2">
        <v>180047203</v>
      </c>
      <c r="B796" s="6">
        <v>43166.725775462961</v>
      </c>
      <c r="C796" s="4" t="s">
        <v>23</v>
      </c>
      <c r="D796" s="5" t="s">
        <v>169</v>
      </c>
      <c r="E796" s="6">
        <v>43166.736006944448</v>
      </c>
      <c r="F796" s="4" t="s">
        <v>31</v>
      </c>
      <c r="G796" s="4" t="s">
        <v>136</v>
      </c>
    </row>
    <row r="797" spans="1:7" x14ac:dyDescent="0.3">
      <c r="A797" s="2">
        <v>180047203</v>
      </c>
      <c r="B797" s="6">
        <v>43166.725775462961</v>
      </c>
      <c r="C797" s="4" t="s">
        <v>23</v>
      </c>
      <c r="D797" s="5" t="s">
        <v>169</v>
      </c>
      <c r="E797" s="6">
        <v>43166.735844907409</v>
      </c>
      <c r="F797" s="4" t="s">
        <v>31</v>
      </c>
      <c r="G797" s="4" t="s">
        <v>172</v>
      </c>
    </row>
    <row r="798" spans="1:7" x14ac:dyDescent="0.3">
      <c r="A798" s="2">
        <v>180047203</v>
      </c>
      <c r="B798" s="6">
        <v>43166.725775462961</v>
      </c>
      <c r="C798" s="4" t="s">
        <v>23</v>
      </c>
      <c r="D798" s="5" t="s">
        <v>169</v>
      </c>
      <c r="E798" s="6">
        <v>43166.734710648147</v>
      </c>
      <c r="F798" s="4" t="s">
        <v>31</v>
      </c>
      <c r="G798" s="4" t="s">
        <v>28</v>
      </c>
    </row>
    <row r="799" spans="1:7" x14ac:dyDescent="0.3">
      <c r="A799" s="2">
        <v>180047203</v>
      </c>
      <c r="B799" s="6">
        <v>43166.725775462961</v>
      </c>
      <c r="C799" s="4" t="s">
        <v>23</v>
      </c>
      <c r="D799" s="5" t="s">
        <v>169</v>
      </c>
      <c r="E799" s="6">
        <v>43166.733807870369</v>
      </c>
      <c r="F799" s="4" t="s">
        <v>32</v>
      </c>
      <c r="G799" s="4" t="s">
        <v>51</v>
      </c>
    </row>
    <row r="800" spans="1:7" x14ac:dyDescent="0.3">
      <c r="A800" s="2">
        <v>180047203</v>
      </c>
      <c r="B800" s="6">
        <v>43166.725775462961</v>
      </c>
      <c r="C800" s="4" t="s">
        <v>23</v>
      </c>
      <c r="D800" s="5" t="s">
        <v>169</v>
      </c>
      <c r="E800" s="6">
        <v>43166.732141203705</v>
      </c>
      <c r="F800" s="4" t="s">
        <v>32</v>
      </c>
      <c r="G800" s="4" t="s">
        <v>51</v>
      </c>
    </row>
    <row r="801" spans="1:7" x14ac:dyDescent="0.3">
      <c r="A801" s="2">
        <v>180047203</v>
      </c>
      <c r="B801" s="6">
        <v>43166.725775462961</v>
      </c>
      <c r="C801" s="4" t="s">
        <v>23</v>
      </c>
      <c r="D801" s="5" t="s">
        <v>169</v>
      </c>
      <c r="E801" s="6">
        <v>43166.731377314813</v>
      </c>
      <c r="F801" s="4" t="s">
        <v>31</v>
      </c>
      <c r="G801" s="4" t="s">
        <v>142</v>
      </c>
    </row>
    <row r="802" spans="1:7" x14ac:dyDescent="0.3">
      <c r="A802" s="2">
        <v>180047203</v>
      </c>
      <c r="B802" s="6">
        <v>43166.725775462961</v>
      </c>
      <c r="C802" s="4" t="s">
        <v>23</v>
      </c>
      <c r="D802" s="5" t="s">
        <v>169</v>
      </c>
      <c r="E802" s="6">
        <v>43166.730057870373</v>
      </c>
      <c r="F802" s="4" t="s">
        <v>29</v>
      </c>
      <c r="G802" s="4" t="s">
        <v>172</v>
      </c>
    </row>
    <row r="803" spans="1:7" x14ac:dyDescent="0.3">
      <c r="A803" s="2">
        <v>180047203</v>
      </c>
      <c r="B803" s="6">
        <v>43166.725775462961</v>
      </c>
      <c r="C803" s="4" t="s">
        <v>23</v>
      </c>
      <c r="D803" s="5" t="s">
        <v>169</v>
      </c>
      <c r="E803" s="6">
        <v>43166.729733796295</v>
      </c>
      <c r="F803" s="4" t="s">
        <v>29</v>
      </c>
      <c r="G803" s="4" t="s">
        <v>38</v>
      </c>
    </row>
    <row r="804" spans="1:7" x14ac:dyDescent="0.3">
      <c r="A804" s="2">
        <v>180047203</v>
      </c>
      <c r="B804" s="6">
        <v>43166.725775462961</v>
      </c>
      <c r="C804" s="4" t="s">
        <v>23</v>
      </c>
      <c r="D804" s="5" t="s">
        <v>169</v>
      </c>
      <c r="E804" s="6">
        <v>43166.729583333334</v>
      </c>
      <c r="F804" s="4" t="s">
        <v>31</v>
      </c>
      <c r="G804" s="4" t="s">
        <v>170</v>
      </c>
    </row>
    <row r="805" spans="1:7" x14ac:dyDescent="0.3">
      <c r="A805" s="2">
        <v>180047203</v>
      </c>
      <c r="B805" s="6">
        <v>43166.725775462961</v>
      </c>
      <c r="C805" s="4" t="s">
        <v>23</v>
      </c>
      <c r="D805" s="5" t="s">
        <v>169</v>
      </c>
      <c r="E805" s="6">
        <v>43166.729583333334</v>
      </c>
      <c r="F805" s="4" t="s">
        <v>31</v>
      </c>
      <c r="G805" s="4" t="s">
        <v>51</v>
      </c>
    </row>
    <row r="806" spans="1:7" x14ac:dyDescent="0.3">
      <c r="A806" s="2">
        <v>180047203</v>
      </c>
      <c r="B806" s="6">
        <v>43166.725775462961</v>
      </c>
      <c r="C806" s="4" t="s">
        <v>23</v>
      </c>
      <c r="D806" s="5" t="s">
        <v>169</v>
      </c>
      <c r="E806" s="6">
        <v>43166.729201388887</v>
      </c>
      <c r="F806" s="4" t="s">
        <v>29</v>
      </c>
      <c r="G806" s="4" t="s">
        <v>142</v>
      </c>
    </row>
    <row r="807" spans="1:7" x14ac:dyDescent="0.3">
      <c r="A807" s="2">
        <v>180047203</v>
      </c>
      <c r="B807" s="6">
        <v>43166.725775462961</v>
      </c>
      <c r="C807" s="4" t="s">
        <v>23</v>
      </c>
      <c r="D807" s="5" t="s">
        <v>169</v>
      </c>
      <c r="E807" s="6">
        <v>43166.729050925926</v>
      </c>
      <c r="F807" s="4" t="s">
        <v>29</v>
      </c>
      <c r="G807" s="4" t="s">
        <v>30</v>
      </c>
    </row>
    <row r="808" spans="1:7" x14ac:dyDescent="0.3">
      <c r="A808" s="2">
        <v>180047203</v>
      </c>
      <c r="B808" s="6">
        <v>43166.725775462961</v>
      </c>
      <c r="C808" s="4" t="s">
        <v>23</v>
      </c>
      <c r="D808" s="5" t="s">
        <v>169</v>
      </c>
      <c r="E808" s="6">
        <v>43166.728472222225</v>
      </c>
      <c r="F808" s="4" t="s">
        <v>2233</v>
      </c>
      <c r="G808" s="4" t="s">
        <v>961</v>
      </c>
    </row>
    <row r="809" spans="1:7" x14ac:dyDescent="0.3">
      <c r="A809" s="2">
        <v>180047203</v>
      </c>
      <c r="B809" s="6">
        <v>43166.725775462961</v>
      </c>
      <c r="C809" s="4" t="s">
        <v>23</v>
      </c>
      <c r="D809" s="5" t="s">
        <v>169</v>
      </c>
      <c r="E809" s="6">
        <v>43166.728472222225</v>
      </c>
      <c r="F809" s="4" t="s">
        <v>2233</v>
      </c>
      <c r="G809" s="4" t="s">
        <v>961</v>
      </c>
    </row>
    <row r="810" spans="1:7" x14ac:dyDescent="0.3">
      <c r="A810" s="2">
        <v>180047203</v>
      </c>
      <c r="B810" s="6">
        <v>43166.725775462961</v>
      </c>
      <c r="C810" s="4" t="s">
        <v>23</v>
      </c>
      <c r="D810" s="5" t="s">
        <v>169</v>
      </c>
      <c r="E810" s="6">
        <v>43166.728321759256</v>
      </c>
      <c r="F810" s="4" t="s">
        <v>29</v>
      </c>
      <c r="G810" s="4" t="s">
        <v>51</v>
      </c>
    </row>
    <row r="811" spans="1:7" x14ac:dyDescent="0.3">
      <c r="A811" s="2">
        <v>180047203</v>
      </c>
      <c r="B811" s="6">
        <v>43166.725775462961</v>
      </c>
      <c r="C811" s="4" t="s">
        <v>23</v>
      </c>
      <c r="D811" s="5" t="s">
        <v>169</v>
      </c>
      <c r="E811" s="6">
        <v>43166.727777777778</v>
      </c>
      <c r="F811" s="4" t="s">
        <v>2233</v>
      </c>
      <c r="G811" s="4" t="s">
        <v>958</v>
      </c>
    </row>
    <row r="812" spans="1:7" x14ac:dyDescent="0.3">
      <c r="A812" s="2">
        <v>180047203</v>
      </c>
      <c r="B812" s="6">
        <v>43166.725775462961</v>
      </c>
      <c r="C812" s="4" t="s">
        <v>23</v>
      </c>
      <c r="D812" s="5" t="s">
        <v>169</v>
      </c>
      <c r="E812" s="6">
        <v>43166.727777777778</v>
      </c>
      <c r="F812" s="4" t="s">
        <v>2233</v>
      </c>
      <c r="G812" s="4" t="s">
        <v>958</v>
      </c>
    </row>
    <row r="813" spans="1:7" x14ac:dyDescent="0.3">
      <c r="A813" s="2">
        <v>180047203</v>
      </c>
      <c r="B813" s="6">
        <v>43166.725775462961</v>
      </c>
      <c r="C813" s="4" t="s">
        <v>23</v>
      </c>
      <c r="D813" s="5" t="s">
        <v>169</v>
      </c>
      <c r="E813" s="6">
        <v>43166.727777777778</v>
      </c>
      <c r="F813" s="4" t="s">
        <v>2233</v>
      </c>
      <c r="G813" s="4" t="s">
        <v>991</v>
      </c>
    </row>
    <row r="814" spans="1:7" x14ac:dyDescent="0.3">
      <c r="A814" s="2">
        <v>180047203</v>
      </c>
      <c r="B814" s="6">
        <v>43166.725775462961</v>
      </c>
      <c r="C814" s="4" t="s">
        <v>23</v>
      </c>
      <c r="D814" s="5" t="s">
        <v>169</v>
      </c>
      <c r="E814" s="6">
        <v>43166.727777777778</v>
      </c>
      <c r="F814" s="4" t="s">
        <v>2233</v>
      </c>
      <c r="G814" s="4" t="s">
        <v>991</v>
      </c>
    </row>
    <row r="815" spans="1:7" x14ac:dyDescent="0.3">
      <c r="A815" s="2">
        <v>180047203</v>
      </c>
      <c r="B815" s="6">
        <v>43166.725775462961</v>
      </c>
      <c r="C815" s="4" t="s">
        <v>23</v>
      </c>
      <c r="D815" s="5" t="s">
        <v>169</v>
      </c>
      <c r="E815" s="6">
        <v>43166.727777777778</v>
      </c>
      <c r="F815" s="4" t="s">
        <v>2233</v>
      </c>
      <c r="G815" s="4" t="s">
        <v>986</v>
      </c>
    </row>
    <row r="816" spans="1:7" x14ac:dyDescent="0.3">
      <c r="A816" s="2">
        <v>180047203</v>
      </c>
      <c r="B816" s="6">
        <v>43166.725775462961</v>
      </c>
      <c r="C816" s="4" t="s">
        <v>23</v>
      </c>
      <c r="D816" s="5" t="s">
        <v>169</v>
      </c>
      <c r="E816" s="6">
        <v>43166.727777777778</v>
      </c>
      <c r="F816" s="4" t="s">
        <v>2233</v>
      </c>
      <c r="G816" s="4" t="s">
        <v>986</v>
      </c>
    </row>
    <row r="817" spans="1:7" x14ac:dyDescent="0.3">
      <c r="A817" s="2">
        <v>180047203</v>
      </c>
      <c r="B817" s="6">
        <v>43166.725775462961</v>
      </c>
      <c r="C817" s="4" t="s">
        <v>23</v>
      </c>
      <c r="D817" s="5" t="s">
        <v>169</v>
      </c>
      <c r="E817" s="6">
        <v>43166.726423611108</v>
      </c>
      <c r="F817" s="4" t="s">
        <v>29</v>
      </c>
      <c r="G817" s="4" t="s">
        <v>170</v>
      </c>
    </row>
    <row r="818" spans="1:7" x14ac:dyDescent="0.3">
      <c r="A818" s="2">
        <v>180047203</v>
      </c>
      <c r="B818" s="6">
        <v>43166.725775462961</v>
      </c>
      <c r="C818" s="4" t="s">
        <v>23</v>
      </c>
      <c r="D818" s="5" t="s">
        <v>169</v>
      </c>
      <c r="E818" s="6">
        <v>43166.726307870369</v>
      </c>
      <c r="F818" s="4" t="s">
        <v>29</v>
      </c>
      <c r="G818" s="4" t="s">
        <v>136</v>
      </c>
    </row>
    <row r="819" spans="1:7" x14ac:dyDescent="0.3">
      <c r="A819" s="2">
        <v>180047591</v>
      </c>
      <c r="B819" s="6">
        <v>43167.322013888886</v>
      </c>
      <c r="C819" s="4" t="s">
        <v>36</v>
      </c>
      <c r="D819" s="5" t="s">
        <v>168</v>
      </c>
      <c r="E819" s="6">
        <v>43167.413981481484</v>
      </c>
      <c r="F819" s="4" t="s">
        <v>25</v>
      </c>
      <c r="G819" s="4" t="s">
        <v>71</v>
      </c>
    </row>
    <row r="820" spans="1:7" x14ac:dyDescent="0.3">
      <c r="A820" s="2">
        <v>180047591</v>
      </c>
      <c r="B820" s="6">
        <v>43167.322013888886</v>
      </c>
      <c r="C820" s="4" t="s">
        <v>36</v>
      </c>
      <c r="D820" s="5" t="s">
        <v>168</v>
      </c>
      <c r="E820" s="6">
        <v>43167.413981481484</v>
      </c>
      <c r="F820" s="4" t="s">
        <v>25</v>
      </c>
      <c r="G820" s="4" t="s">
        <v>115</v>
      </c>
    </row>
    <row r="821" spans="1:7" x14ac:dyDescent="0.3">
      <c r="A821" s="2">
        <v>180047591</v>
      </c>
      <c r="B821" s="6">
        <v>43167.322013888886</v>
      </c>
      <c r="C821" s="4" t="s">
        <v>36</v>
      </c>
      <c r="D821" s="5" t="s">
        <v>168</v>
      </c>
      <c r="E821" s="6">
        <v>43167.413923611108</v>
      </c>
      <c r="F821" s="4" t="s">
        <v>31</v>
      </c>
      <c r="G821" s="4" t="s">
        <v>71</v>
      </c>
    </row>
    <row r="822" spans="1:7" x14ac:dyDescent="0.3">
      <c r="A822" s="2">
        <v>180047591</v>
      </c>
      <c r="B822" s="6">
        <v>43167.322013888886</v>
      </c>
      <c r="C822" s="4" t="s">
        <v>36</v>
      </c>
      <c r="D822" s="5" t="s">
        <v>168</v>
      </c>
      <c r="E822" s="6">
        <v>43167.413888888892</v>
      </c>
      <c r="F822" s="4" t="s">
        <v>25</v>
      </c>
      <c r="G822" s="4" t="s">
        <v>71</v>
      </c>
    </row>
    <row r="823" spans="1:7" x14ac:dyDescent="0.3">
      <c r="A823" s="2">
        <v>180047591</v>
      </c>
      <c r="B823" s="6">
        <v>43167.322013888886</v>
      </c>
      <c r="C823" s="4" t="s">
        <v>36</v>
      </c>
      <c r="D823" s="5" t="s">
        <v>168</v>
      </c>
      <c r="E823" s="6">
        <v>43167.404618055552</v>
      </c>
      <c r="F823" s="4" t="s">
        <v>161</v>
      </c>
      <c r="G823" s="4" t="s">
        <v>115</v>
      </c>
    </row>
    <row r="824" spans="1:7" x14ac:dyDescent="0.3">
      <c r="A824" s="2">
        <v>180047591</v>
      </c>
      <c r="B824" s="6">
        <v>43167.322013888886</v>
      </c>
      <c r="C824" s="4" t="s">
        <v>36</v>
      </c>
      <c r="D824" s="5" t="s">
        <v>168</v>
      </c>
      <c r="E824" s="6">
        <v>43167.367523148147</v>
      </c>
      <c r="F824" s="4" t="s">
        <v>25</v>
      </c>
      <c r="G824" s="4" t="s">
        <v>71</v>
      </c>
    </row>
    <row r="825" spans="1:7" x14ac:dyDescent="0.3">
      <c r="A825" s="2">
        <v>180047591</v>
      </c>
      <c r="B825" s="6">
        <v>43167.322013888886</v>
      </c>
      <c r="C825" s="4" t="s">
        <v>36</v>
      </c>
      <c r="D825" s="5" t="s">
        <v>168</v>
      </c>
      <c r="E825" s="6">
        <v>43167.352511574078</v>
      </c>
      <c r="F825" s="4" t="s">
        <v>25</v>
      </c>
      <c r="G825" s="4" t="s">
        <v>113</v>
      </c>
    </row>
    <row r="826" spans="1:7" x14ac:dyDescent="0.3">
      <c r="A826" s="2">
        <v>180047591</v>
      </c>
      <c r="B826" s="6">
        <v>43167.322013888886</v>
      </c>
      <c r="C826" s="4" t="s">
        <v>36</v>
      </c>
      <c r="D826" s="5" t="s">
        <v>168</v>
      </c>
      <c r="E826" s="6">
        <v>43167.336342592593</v>
      </c>
      <c r="F826" s="4" t="s">
        <v>25</v>
      </c>
      <c r="G826" s="4" t="s">
        <v>173</v>
      </c>
    </row>
    <row r="827" spans="1:7" x14ac:dyDescent="0.3">
      <c r="A827" s="2">
        <v>180047591</v>
      </c>
      <c r="B827" s="6">
        <v>43167.322013888886</v>
      </c>
      <c r="C827" s="4" t="s">
        <v>36</v>
      </c>
      <c r="D827" s="5" t="s">
        <v>168</v>
      </c>
      <c r="E827" s="6">
        <v>43167.336076388892</v>
      </c>
      <c r="F827" s="4" t="s">
        <v>29</v>
      </c>
      <c r="G827" s="4" t="s">
        <v>115</v>
      </c>
    </row>
    <row r="828" spans="1:7" x14ac:dyDescent="0.3">
      <c r="A828" s="2">
        <v>180047591</v>
      </c>
      <c r="B828" s="6">
        <v>43167.322013888886</v>
      </c>
      <c r="C828" s="4" t="s">
        <v>36</v>
      </c>
      <c r="D828" s="5" t="s">
        <v>168</v>
      </c>
      <c r="E828" s="6">
        <v>43167.332673611112</v>
      </c>
      <c r="F828" s="4" t="s">
        <v>25</v>
      </c>
      <c r="G828" s="4" t="s">
        <v>115</v>
      </c>
    </row>
    <row r="829" spans="1:7" x14ac:dyDescent="0.3">
      <c r="A829" s="2">
        <v>180047591</v>
      </c>
      <c r="B829" s="6">
        <v>43167.322013888886</v>
      </c>
      <c r="C829" s="4" t="s">
        <v>36</v>
      </c>
      <c r="D829" s="5" t="s">
        <v>168</v>
      </c>
      <c r="E829" s="6">
        <v>43167.32980324074</v>
      </c>
      <c r="F829" s="4" t="s">
        <v>31</v>
      </c>
      <c r="G829" s="4" t="s">
        <v>71</v>
      </c>
    </row>
    <row r="830" spans="1:7" x14ac:dyDescent="0.3">
      <c r="A830" s="2">
        <v>180047591</v>
      </c>
      <c r="B830" s="6">
        <v>43167.322013888886</v>
      </c>
      <c r="C830" s="4" t="s">
        <v>36</v>
      </c>
      <c r="D830" s="5" t="s">
        <v>168</v>
      </c>
      <c r="E830" s="6">
        <v>43167.327094907407</v>
      </c>
      <c r="F830" s="4" t="s">
        <v>31</v>
      </c>
      <c r="G830" s="4" t="s">
        <v>113</v>
      </c>
    </row>
    <row r="831" spans="1:7" x14ac:dyDescent="0.3">
      <c r="A831" s="2">
        <v>180047591</v>
      </c>
      <c r="B831" s="6">
        <v>43167.322013888886</v>
      </c>
      <c r="C831" s="4" t="s">
        <v>36</v>
      </c>
      <c r="D831" s="5" t="s">
        <v>168</v>
      </c>
      <c r="E831" s="6">
        <v>43167.325659722221</v>
      </c>
      <c r="F831" s="4" t="s">
        <v>29</v>
      </c>
      <c r="G831" s="4" t="s">
        <v>173</v>
      </c>
    </row>
    <row r="832" spans="1:7" x14ac:dyDescent="0.3">
      <c r="A832" s="2">
        <v>180047591</v>
      </c>
      <c r="B832" s="6">
        <v>43167.322013888886</v>
      </c>
      <c r="C832" s="4" t="s">
        <v>36</v>
      </c>
      <c r="D832" s="5" t="s">
        <v>168</v>
      </c>
      <c r="E832" s="6">
        <v>43167.325659722221</v>
      </c>
      <c r="F832" s="4" t="s">
        <v>29</v>
      </c>
      <c r="G832" s="4" t="s">
        <v>71</v>
      </c>
    </row>
    <row r="833" spans="1:7" x14ac:dyDescent="0.3">
      <c r="A833" s="2">
        <v>180047591</v>
      </c>
      <c r="B833" s="6">
        <v>43167.322013888886</v>
      </c>
      <c r="C833" s="4" t="s">
        <v>36</v>
      </c>
      <c r="D833" s="5" t="s">
        <v>168</v>
      </c>
      <c r="E833" s="6">
        <v>43167.325659722221</v>
      </c>
      <c r="F833" s="4" t="s">
        <v>29</v>
      </c>
      <c r="G833" s="4" t="s">
        <v>113</v>
      </c>
    </row>
    <row r="834" spans="1:7" x14ac:dyDescent="0.3">
      <c r="A834" s="2">
        <v>180047591</v>
      </c>
      <c r="B834" s="6">
        <v>43167.322013888886</v>
      </c>
      <c r="C834" s="4" t="s">
        <v>36</v>
      </c>
      <c r="D834" s="5" t="s">
        <v>168</v>
      </c>
      <c r="E834" s="6">
        <v>43167.325659722221</v>
      </c>
      <c r="F834" s="4" t="s">
        <v>29</v>
      </c>
      <c r="G834" s="4" t="s">
        <v>115</v>
      </c>
    </row>
    <row r="835" spans="1:7" x14ac:dyDescent="0.3">
      <c r="A835" s="2">
        <v>180047606</v>
      </c>
      <c r="B835" s="6">
        <v>43167.333657407406</v>
      </c>
      <c r="C835" s="4" t="s">
        <v>23</v>
      </c>
      <c r="D835" s="5" t="s">
        <v>174</v>
      </c>
      <c r="E835" s="6">
        <v>43167.400520833333</v>
      </c>
      <c r="F835" s="4" t="s">
        <v>25</v>
      </c>
      <c r="G835" s="4" t="s">
        <v>109</v>
      </c>
    </row>
    <row r="836" spans="1:7" x14ac:dyDescent="0.3">
      <c r="A836" s="2">
        <v>180047606</v>
      </c>
      <c r="B836" s="6">
        <v>43167.333657407406</v>
      </c>
      <c r="C836" s="4" t="s">
        <v>23</v>
      </c>
      <c r="D836" s="5" t="s">
        <v>174</v>
      </c>
      <c r="E836" s="6">
        <v>43167.387418981481</v>
      </c>
      <c r="F836" s="4" t="s">
        <v>25</v>
      </c>
      <c r="G836" s="4" t="s">
        <v>173</v>
      </c>
    </row>
    <row r="837" spans="1:7" x14ac:dyDescent="0.3">
      <c r="A837" s="2">
        <v>180047606</v>
      </c>
      <c r="B837" s="6">
        <v>43167.333657407406</v>
      </c>
      <c r="C837" s="4" t="s">
        <v>23</v>
      </c>
      <c r="D837" s="5" t="s">
        <v>174</v>
      </c>
      <c r="E837" s="6">
        <v>43167.364872685182</v>
      </c>
      <c r="F837" s="4" t="s">
        <v>32</v>
      </c>
      <c r="G837" s="4" t="s">
        <v>173</v>
      </c>
    </row>
    <row r="838" spans="1:7" x14ac:dyDescent="0.3">
      <c r="A838" s="2">
        <v>180047606</v>
      </c>
      <c r="B838" s="6">
        <v>43167.333657407406</v>
      </c>
      <c r="C838" s="4" t="s">
        <v>23</v>
      </c>
      <c r="D838" s="5" t="s">
        <v>174</v>
      </c>
      <c r="E838" s="6">
        <v>43167.347800925927</v>
      </c>
      <c r="F838" s="4" t="s">
        <v>25</v>
      </c>
      <c r="G838" s="4" t="s">
        <v>72</v>
      </c>
    </row>
    <row r="839" spans="1:7" x14ac:dyDescent="0.3">
      <c r="A839" s="2">
        <v>180047606</v>
      </c>
      <c r="B839" s="6">
        <v>43167.333657407406</v>
      </c>
      <c r="C839" s="4" t="s">
        <v>23</v>
      </c>
      <c r="D839" s="5" t="s">
        <v>174</v>
      </c>
      <c r="E839" s="6">
        <v>43167.345833333333</v>
      </c>
      <c r="F839" s="4" t="s">
        <v>2232</v>
      </c>
      <c r="G839" s="4" t="s">
        <v>991</v>
      </c>
    </row>
    <row r="840" spans="1:7" x14ac:dyDescent="0.3">
      <c r="A840" s="2">
        <v>180047606</v>
      </c>
      <c r="B840" s="6">
        <v>43167.333657407406</v>
      </c>
      <c r="C840" s="4" t="s">
        <v>23</v>
      </c>
      <c r="D840" s="5" t="s">
        <v>174</v>
      </c>
      <c r="E840" s="6">
        <v>43167.345833333333</v>
      </c>
      <c r="F840" s="4" t="s">
        <v>2232</v>
      </c>
      <c r="G840" s="4" t="s">
        <v>991</v>
      </c>
    </row>
    <row r="841" spans="1:7" x14ac:dyDescent="0.3">
      <c r="A841" s="2">
        <v>180047606</v>
      </c>
      <c r="B841" s="6">
        <v>43167.333657407406</v>
      </c>
      <c r="C841" s="4" t="s">
        <v>23</v>
      </c>
      <c r="D841" s="5" t="s">
        <v>174</v>
      </c>
      <c r="E841" s="6">
        <v>43167.340486111112</v>
      </c>
      <c r="F841" s="4" t="s">
        <v>31</v>
      </c>
      <c r="G841" s="4" t="s">
        <v>72</v>
      </c>
    </row>
    <row r="842" spans="1:7" x14ac:dyDescent="0.3">
      <c r="A842" s="2">
        <v>180047606</v>
      </c>
      <c r="B842" s="6">
        <v>43167.333657407406</v>
      </c>
      <c r="C842" s="4" t="s">
        <v>23</v>
      </c>
      <c r="D842" s="5" t="s">
        <v>174</v>
      </c>
      <c r="E842" s="6">
        <v>43167.340289351851</v>
      </c>
      <c r="F842" s="4" t="s">
        <v>29</v>
      </c>
      <c r="G842" s="4" t="s">
        <v>72</v>
      </c>
    </row>
    <row r="843" spans="1:7" x14ac:dyDescent="0.3">
      <c r="A843" s="2">
        <v>180047606</v>
      </c>
      <c r="B843" s="6">
        <v>43167.333657407406</v>
      </c>
      <c r="C843" s="4" t="s">
        <v>23</v>
      </c>
      <c r="D843" s="5" t="s">
        <v>174</v>
      </c>
      <c r="E843" s="6">
        <v>43167.339837962965</v>
      </c>
      <c r="F843" s="4" t="s">
        <v>32</v>
      </c>
      <c r="G843" s="4" t="s">
        <v>109</v>
      </c>
    </row>
    <row r="844" spans="1:7" x14ac:dyDescent="0.3">
      <c r="A844" s="2">
        <v>180047606</v>
      </c>
      <c r="B844" s="6">
        <v>43167.333657407406</v>
      </c>
      <c r="C844" s="4" t="s">
        <v>23</v>
      </c>
      <c r="D844" s="5" t="s">
        <v>174</v>
      </c>
      <c r="E844" s="6">
        <v>43167.338159722225</v>
      </c>
      <c r="F844" s="4" t="s">
        <v>32</v>
      </c>
      <c r="G844" s="4" t="s">
        <v>109</v>
      </c>
    </row>
    <row r="845" spans="1:7" x14ac:dyDescent="0.3">
      <c r="A845" s="2">
        <v>180047606</v>
      </c>
      <c r="B845" s="6">
        <v>43167.333657407406</v>
      </c>
      <c r="C845" s="4" t="s">
        <v>23</v>
      </c>
      <c r="D845" s="5" t="s">
        <v>174</v>
      </c>
      <c r="E845" s="6">
        <v>43167.336354166669</v>
      </c>
      <c r="F845" s="4" t="s">
        <v>31</v>
      </c>
      <c r="G845" s="4" t="s">
        <v>173</v>
      </c>
    </row>
    <row r="846" spans="1:7" x14ac:dyDescent="0.3">
      <c r="A846" s="2">
        <v>180047606</v>
      </c>
      <c r="B846" s="6">
        <v>43167.333657407406</v>
      </c>
      <c r="C846" s="4" t="s">
        <v>23</v>
      </c>
      <c r="D846" s="5" t="s">
        <v>174</v>
      </c>
      <c r="E846" s="6">
        <v>43167.336354166669</v>
      </c>
      <c r="F846" s="4" t="s">
        <v>31</v>
      </c>
      <c r="G846" s="4" t="s">
        <v>109</v>
      </c>
    </row>
    <row r="847" spans="1:7" x14ac:dyDescent="0.3">
      <c r="A847" s="2">
        <v>180047606</v>
      </c>
      <c r="B847" s="6">
        <v>43167.333657407406</v>
      </c>
      <c r="C847" s="4" t="s">
        <v>23</v>
      </c>
      <c r="D847" s="5" t="s">
        <v>174</v>
      </c>
      <c r="E847" s="6">
        <v>43167.336111111108</v>
      </c>
      <c r="F847" s="4" t="s">
        <v>2233</v>
      </c>
      <c r="G847" s="4" t="s">
        <v>991</v>
      </c>
    </row>
    <row r="848" spans="1:7" x14ac:dyDescent="0.3">
      <c r="A848" s="2">
        <v>180047606</v>
      </c>
      <c r="B848" s="6">
        <v>43167.333657407406</v>
      </c>
      <c r="C848" s="4" t="s">
        <v>23</v>
      </c>
      <c r="D848" s="5" t="s">
        <v>174</v>
      </c>
      <c r="E848" s="6">
        <v>43167.336111111108</v>
      </c>
      <c r="F848" s="4" t="s">
        <v>2233</v>
      </c>
      <c r="G848" s="4" t="s">
        <v>991</v>
      </c>
    </row>
    <row r="849" spans="1:7" x14ac:dyDescent="0.3">
      <c r="A849" s="2">
        <v>180047737</v>
      </c>
      <c r="B849" s="6">
        <v>43167.443344907406</v>
      </c>
      <c r="C849" s="4" t="s">
        <v>36</v>
      </c>
      <c r="D849" s="5" t="s">
        <v>175</v>
      </c>
      <c r="E849" s="6">
        <v>43167.479525462964</v>
      </c>
      <c r="F849" s="4" t="s">
        <v>25</v>
      </c>
      <c r="G849" s="4" t="s">
        <v>176</v>
      </c>
    </row>
    <row r="850" spans="1:7" x14ac:dyDescent="0.3">
      <c r="A850" s="2">
        <v>180047737</v>
      </c>
      <c r="B850" s="6">
        <v>43167.443344907406</v>
      </c>
      <c r="C850" s="4" t="s">
        <v>36</v>
      </c>
      <c r="D850" s="5" t="s">
        <v>175</v>
      </c>
      <c r="E850" s="6">
        <v>43167.45894675926</v>
      </c>
      <c r="F850" s="4" t="s">
        <v>25</v>
      </c>
      <c r="G850" s="4" t="s">
        <v>103</v>
      </c>
    </row>
    <row r="851" spans="1:7" x14ac:dyDescent="0.3">
      <c r="A851" s="2">
        <v>180047737</v>
      </c>
      <c r="B851" s="6">
        <v>43167.443344907406</v>
      </c>
      <c r="C851" s="4" t="s">
        <v>36</v>
      </c>
      <c r="D851" s="5" t="s">
        <v>175</v>
      </c>
      <c r="E851" s="6">
        <v>43167.457881944443</v>
      </c>
      <c r="F851" s="4" t="s">
        <v>31</v>
      </c>
      <c r="G851" s="4" t="s">
        <v>103</v>
      </c>
    </row>
    <row r="852" spans="1:7" x14ac:dyDescent="0.3">
      <c r="A852" s="2">
        <v>180047737</v>
      </c>
      <c r="B852" s="6">
        <v>43167.443344907406</v>
      </c>
      <c r="C852" s="4" t="s">
        <v>36</v>
      </c>
      <c r="D852" s="5" t="s">
        <v>175</v>
      </c>
      <c r="E852" s="6">
        <v>43167.453946759262</v>
      </c>
      <c r="F852" s="4" t="s">
        <v>25</v>
      </c>
      <c r="G852" s="4" t="s">
        <v>72</v>
      </c>
    </row>
    <row r="853" spans="1:7" x14ac:dyDescent="0.3">
      <c r="A853" s="2">
        <v>180047737</v>
      </c>
      <c r="B853" s="6">
        <v>43167.443344907406</v>
      </c>
      <c r="C853" s="4" t="s">
        <v>36</v>
      </c>
      <c r="D853" s="5" t="s">
        <v>175</v>
      </c>
      <c r="E853" s="6">
        <v>43167.452974537038</v>
      </c>
      <c r="F853" s="4" t="s">
        <v>29</v>
      </c>
      <c r="G853" s="4" t="s">
        <v>103</v>
      </c>
    </row>
    <row r="854" spans="1:7" x14ac:dyDescent="0.3">
      <c r="A854" s="2">
        <v>180047737</v>
      </c>
      <c r="B854" s="6">
        <v>43167.443344907406</v>
      </c>
      <c r="C854" s="4" t="s">
        <v>36</v>
      </c>
      <c r="D854" s="5" t="s">
        <v>175</v>
      </c>
      <c r="E854" s="6">
        <v>43167.451874999999</v>
      </c>
      <c r="F854" s="4" t="s">
        <v>31</v>
      </c>
      <c r="G854" s="4" t="s">
        <v>176</v>
      </c>
    </row>
    <row r="855" spans="1:7" x14ac:dyDescent="0.3">
      <c r="A855" s="2">
        <v>180047737</v>
      </c>
      <c r="B855" s="6">
        <v>43167.443344907406</v>
      </c>
      <c r="C855" s="4" t="s">
        <v>36</v>
      </c>
      <c r="D855" s="5" t="s">
        <v>175</v>
      </c>
      <c r="E855" s="6">
        <v>43167.450775462959</v>
      </c>
      <c r="F855" s="4" t="s">
        <v>31</v>
      </c>
      <c r="G855" s="4" t="s">
        <v>72</v>
      </c>
    </row>
    <row r="856" spans="1:7" x14ac:dyDescent="0.3">
      <c r="A856" s="2">
        <v>180047737</v>
      </c>
      <c r="B856" s="6">
        <v>43167.443344907406</v>
      </c>
      <c r="C856" s="4" t="s">
        <v>36</v>
      </c>
      <c r="D856" s="5" t="s">
        <v>175</v>
      </c>
      <c r="E856" s="6">
        <v>43167.450740740744</v>
      </c>
      <c r="F856" s="4" t="s">
        <v>31</v>
      </c>
      <c r="G856" s="4" t="s">
        <v>176</v>
      </c>
    </row>
    <row r="857" spans="1:7" x14ac:dyDescent="0.3">
      <c r="A857" s="2">
        <v>180047737</v>
      </c>
      <c r="B857" s="6">
        <v>43167.443344907406</v>
      </c>
      <c r="C857" s="4" t="s">
        <v>36</v>
      </c>
      <c r="D857" s="5" t="s">
        <v>175</v>
      </c>
      <c r="E857" s="6">
        <v>43167.446932870371</v>
      </c>
      <c r="F857" s="4" t="s">
        <v>29</v>
      </c>
      <c r="G857" s="4" t="s">
        <v>176</v>
      </c>
    </row>
    <row r="858" spans="1:7" x14ac:dyDescent="0.3">
      <c r="A858" s="2">
        <v>180047737</v>
      </c>
      <c r="B858" s="6">
        <v>43167.443344907406</v>
      </c>
      <c r="C858" s="4" t="s">
        <v>36</v>
      </c>
      <c r="D858" s="5" t="s">
        <v>175</v>
      </c>
      <c r="E858" s="6">
        <v>43167.446898148148</v>
      </c>
      <c r="F858" s="4" t="s">
        <v>25</v>
      </c>
      <c r="G858" s="4" t="s">
        <v>176</v>
      </c>
    </row>
    <row r="859" spans="1:7" x14ac:dyDescent="0.3">
      <c r="A859" s="2">
        <v>180047737</v>
      </c>
      <c r="B859" s="6">
        <v>43167.443344907406</v>
      </c>
      <c r="C859" s="4" t="s">
        <v>36</v>
      </c>
      <c r="D859" s="5" t="s">
        <v>175</v>
      </c>
      <c r="E859" s="6">
        <v>43167.445821759262</v>
      </c>
      <c r="F859" s="4" t="s">
        <v>29</v>
      </c>
      <c r="G859" s="4" t="s">
        <v>176</v>
      </c>
    </row>
    <row r="860" spans="1:7" x14ac:dyDescent="0.3">
      <c r="A860" s="2">
        <v>180048059</v>
      </c>
      <c r="B860" s="6">
        <v>43167.671956018516</v>
      </c>
      <c r="C860" s="4" t="s">
        <v>23</v>
      </c>
      <c r="D860" s="5" t="s">
        <v>50</v>
      </c>
      <c r="E860" s="6">
        <v>43167.721203703702</v>
      </c>
      <c r="F860" s="4" t="s">
        <v>25</v>
      </c>
      <c r="G860" s="4" t="s">
        <v>177</v>
      </c>
    </row>
    <row r="861" spans="1:7" x14ac:dyDescent="0.3">
      <c r="A861" s="2">
        <v>180048059</v>
      </c>
      <c r="B861" s="6">
        <v>43167.671956018516</v>
      </c>
      <c r="C861" s="4" t="s">
        <v>23</v>
      </c>
      <c r="D861" s="5" t="s">
        <v>50</v>
      </c>
      <c r="E861" s="6">
        <v>43167.719988425924</v>
      </c>
      <c r="F861" s="4" t="s">
        <v>25</v>
      </c>
      <c r="G861" s="4" t="s">
        <v>39</v>
      </c>
    </row>
    <row r="862" spans="1:7" x14ac:dyDescent="0.3">
      <c r="A862" s="2">
        <v>180048059</v>
      </c>
      <c r="B862" s="6">
        <v>43167.671956018516</v>
      </c>
      <c r="C862" s="4" t="s">
        <v>23</v>
      </c>
      <c r="D862" s="5" t="s">
        <v>50</v>
      </c>
      <c r="E862" s="6">
        <v>43167.719212962962</v>
      </c>
      <c r="F862" s="4" t="s">
        <v>25</v>
      </c>
      <c r="G862" s="4" t="s">
        <v>38</v>
      </c>
    </row>
    <row r="863" spans="1:7" x14ac:dyDescent="0.3">
      <c r="A863" s="2">
        <v>180048059</v>
      </c>
      <c r="B863" s="6">
        <v>43167.671956018516</v>
      </c>
      <c r="C863" s="4" t="s">
        <v>23</v>
      </c>
      <c r="D863" s="5" t="s">
        <v>50</v>
      </c>
      <c r="E863" s="6">
        <v>43167.684988425928</v>
      </c>
      <c r="F863" s="4" t="s">
        <v>31</v>
      </c>
      <c r="G863" s="4" t="s">
        <v>177</v>
      </c>
    </row>
    <row r="864" spans="1:7" x14ac:dyDescent="0.3">
      <c r="A864" s="2">
        <v>180048059</v>
      </c>
      <c r="B864" s="6">
        <v>43167.671956018516</v>
      </c>
      <c r="C864" s="4" t="s">
        <v>23</v>
      </c>
      <c r="D864" s="5" t="s">
        <v>50</v>
      </c>
      <c r="E864" s="6">
        <v>43167.678460648145</v>
      </c>
      <c r="F864" s="4" t="s">
        <v>32</v>
      </c>
      <c r="G864" s="4" t="s">
        <v>39</v>
      </c>
    </row>
    <row r="865" spans="1:7" x14ac:dyDescent="0.3">
      <c r="A865" s="2">
        <v>180048059</v>
      </c>
      <c r="B865" s="6">
        <v>43167.671956018516</v>
      </c>
      <c r="C865" s="4" t="s">
        <v>23</v>
      </c>
      <c r="D865" s="5" t="s">
        <v>50</v>
      </c>
      <c r="E865" s="6">
        <v>43167.677083333336</v>
      </c>
      <c r="F865" s="4" t="s">
        <v>2232</v>
      </c>
      <c r="G865" s="4" t="s">
        <v>958</v>
      </c>
    </row>
    <row r="866" spans="1:7" x14ac:dyDescent="0.3">
      <c r="A866" s="2">
        <v>180048059</v>
      </c>
      <c r="B866" s="6">
        <v>43167.671956018516</v>
      </c>
      <c r="C866" s="4" t="s">
        <v>23</v>
      </c>
      <c r="D866" s="5" t="s">
        <v>50</v>
      </c>
      <c r="E866" s="6">
        <v>43167.676759259259</v>
      </c>
      <c r="F866" s="4" t="s">
        <v>33</v>
      </c>
      <c r="G866" s="4" t="s">
        <v>39</v>
      </c>
    </row>
    <row r="867" spans="1:7" x14ac:dyDescent="0.3">
      <c r="A867" s="2">
        <v>180048059</v>
      </c>
      <c r="B867" s="6">
        <v>43167.671956018516</v>
      </c>
      <c r="C867" s="4" t="s">
        <v>23</v>
      </c>
      <c r="D867" s="5" t="s">
        <v>50</v>
      </c>
      <c r="E867" s="6">
        <v>43167.676192129627</v>
      </c>
      <c r="F867" s="4" t="s">
        <v>29</v>
      </c>
      <c r="G867" s="4" t="s">
        <v>177</v>
      </c>
    </row>
    <row r="868" spans="1:7" x14ac:dyDescent="0.3">
      <c r="A868" s="2">
        <v>180048059</v>
      </c>
      <c r="B868" s="6">
        <v>43167.671956018516</v>
      </c>
      <c r="C868" s="4" t="s">
        <v>23</v>
      </c>
      <c r="D868" s="5" t="s">
        <v>50</v>
      </c>
      <c r="E868" s="6">
        <v>43167.672222222223</v>
      </c>
      <c r="F868" s="4" t="s">
        <v>2233</v>
      </c>
      <c r="G868" s="4" t="s">
        <v>958</v>
      </c>
    </row>
    <row r="869" spans="1:7" x14ac:dyDescent="0.3">
      <c r="A869" s="2">
        <v>180048059</v>
      </c>
      <c r="B869" s="6">
        <v>43167.671956018516</v>
      </c>
      <c r="C869" s="4" t="s">
        <v>23</v>
      </c>
      <c r="D869" s="5" t="s">
        <v>50</v>
      </c>
      <c r="E869" s="6">
        <v>43167.672129629631</v>
      </c>
      <c r="F869" s="4" t="s">
        <v>31</v>
      </c>
      <c r="G869" s="4" t="s">
        <v>39</v>
      </c>
    </row>
    <row r="870" spans="1:7" x14ac:dyDescent="0.3">
      <c r="A870" s="2">
        <v>180048059</v>
      </c>
      <c r="B870" s="6">
        <v>43167.671956018516</v>
      </c>
      <c r="C870" s="4" t="s">
        <v>23</v>
      </c>
      <c r="D870" s="5" t="s">
        <v>50</v>
      </c>
      <c r="E870" s="6">
        <v>43167.672013888892</v>
      </c>
      <c r="F870" s="4" t="s">
        <v>29</v>
      </c>
      <c r="G870" s="4" t="s">
        <v>38</v>
      </c>
    </row>
    <row r="871" spans="1:7" x14ac:dyDescent="0.3">
      <c r="A871" s="2">
        <v>180048059</v>
      </c>
      <c r="B871" s="6">
        <v>43167.671956018516</v>
      </c>
      <c r="C871" s="4" t="s">
        <v>23</v>
      </c>
      <c r="D871" s="5" t="s">
        <v>50</v>
      </c>
      <c r="E871" s="6">
        <v>43167.671956018516</v>
      </c>
      <c r="F871" s="4" t="s">
        <v>31</v>
      </c>
      <c r="G871" s="4" t="s">
        <v>39</v>
      </c>
    </row>
    <row r="872" spans="1:7" x14ac:dyDescent="0.3">
      <c r="A872" s="2">
        <v>180048084</v>
      </c>
      <c r="B872" s="6">
        <v>43167.685613425929</v>
      </c>
      <c r="C872" s="4" t="s">
        <v>36</v>
      </c>
      <c r="D872" s="5" t="s">
        <v>178</v>
      </c>
      <c r="E872" s="6">
        <v>43167.72384259259</v>
      </c>
      <c r="F872" s="4" t="s">
        <v>25</v>
      </c>
      <c r="G872" s="4" t="s">
        <v>28</v>
      </c>
    </row>
    <row r="873" spans="1:7" x14ac:dyDescent="0.3">
      <c r="A873" s="2">
        <v>180048084</v>
      </c>
      <c r="B873" s="6">
        <v>43167.685613425929</v>
      </c>
      <c r="C873" s="4" t="s">
        <v>36</v>
      </c>
      <c r="D873" s="5" t="s">
        <v>178</v>
      </c>
      <c r="E873" s="6">
        <v>43167.723668981482</v>
      </c>
      <c r="F873" s="4" t="s">
        <v>25</v>
      </c>
      <c r="G873" s="4" t="s">
        <v>179</v>
      </c>
    </row>
    <row r="874" spans="1:7" x14ac:dyDescent="0.3">
      <c r="A874" s="2">
        <v>180048084</v>
      </c>
      <c r="B874" s="6">
        <v>43167.685613425929</v>
      </c>
      <c r="C874" s="4" t="s">
        <v>36</v>
      </c>
      <c r="D874" s="5" t="s">
        <v>178</v>
      </c>
      <c r="E874" s="6">
        <v>43167.704131944447</v>
      </c>
      <c r="F874" s="4" t="s">
        <v>31</v>
      </c>
      <c r="G874" s="4" t="s">
        <v>28</v>
      </c>
    </row>
    <row r="875" spans="1:7" x14ac:dyDescent="0.3">
      <c r="A875" s="2">
        <v>180048084</v>
      </c>
      <c r="B875" s="6">
        <v>43167.685613425929</v>
      </c>
      <c r="C875" s="4" t="s">
        <v>36</v>
      </c>
      <c r="D875" s="5" t="s">
        <v>178</v>
      </c>
      <c r="E875" s="6">
        <v>43167.703506944446</v>
      </c>
      <c r="F875" s="4" t="s">
        <v>25</v>
      </c>
      <c r="G875" s="4" t="s">
        <v>171</v>
      </c>
    </row>
    <row r="876" spans="1:7" x14ac:dyDescent="0.3">
      <c r="A876" s="2">
        <v>180048084</v>
      </c>
      <c r="B876" s="6">
        <v>43167.685613425929</v>
      </c>
      <c r="C876" s="4" t="s">
        <v>36</v>
      </c>
      <c r="D876" s="5" t="s">
        <v>178</v>
      </c>
      <c r="E876" s="6">
        <v>43167.702233796299</v>
      </c>
      <c r="F876" s="4" t="s">
        <v>25</v>
      </c>
      <c r="G876" s="4" t="s">
        <v>180</v>
      </c>
    </row>
    <row r="877" spans="1:7" x14ac:dyDescent="0.3">
      <c r="A877" s="2">
        <v>180048084</v>
      </c>
      <c r="B877" s="6">
        <v>43167.685613425929</v>
      </c>
      <c r="C877" s="4" t="s">
        <v>36</v>
      </c>
      <c r="D877" s="5" t="s">
        <v>178</v>
      </c>
      <c r="E877" s="6">
        <v>43167.70208333333</v>
      </c>
      <c r="F877" s="4" t="s">
        <v>2232</v>
      </c>
      <c r="G877" s="4" t="s">
        <v>941</v>
      </c>
    </row>
    <row r="878" spans="1:7" x14ac:dyDescent="0.3">
      <c r="A878" s="2">
        <v>180048084</v>
      </c>
      <c r="B878" s="6">
        <v>43167.685613425929</v>
      </c>
      <c r="C878" s="4" t="s">
        <v>36</v>
      </c>
      <c r="D878" s="5" t="s">
        <v>178</v>
      </c>
      <c r="E878" s="6">
        <v>43167.70208333333</v>
      </c>
      <c r="F878" s="4" t="s">
        <v>2232</v>
      </c>
      <c r="G878" s="4" t="s">
        <v>941</v>
      </c>
    </row>
    <row r="879" spans="1:7" x14ac:dyDescent="0.3">
      <c r="A879" s="2">
        <v>180048084</v>
      </c>
      <c r="B879" s="6">
        <v>43167.685613425929</v>
      </c>
      <c r="C879" s="4" t="s">
        <v>36</v>
      </c>
      <c r="D879" s="5" t="s">
        <v>178</v>
      </c>
      <c r="E879" s="6">
        <v>43167.70208333333</v>
      </c>
      <c r="F879" s="4" t="s">
        <v>2232</v>
      </c>
      <c r="G879" s="4" t="s">
        <v>1053</v>
      </c>
    </row>
    <row r="880" spans="1:7" x14ac:dyDescent="0.3">
      <c r="A880" s="2">
        <v>180048084</v>
      </c>
      <c r="B880" s="6">
        <v>43167.685613425929</v>
      </c>
      <c r="C880" s="4" t="s">
        <v>36</v>
      </c>
      <c r="D880" s="5" t="s">
        <v>178</v>
      </c>
      <c r="E880" s="6">
        <v>43167.70208333333</v>
      </c>
      <c r="F880" s="4" t="s">
        <v>2232</v>
      </c>
      <c r="G880" s="4" t="s">
        <v>1053</v>
      </c>
    </row>
    <row r="881" spans="1:7" x14ac:dyDescent="0.3">
      <c r="A881" s="2">
        <v>180048084</v>
      </c>
      <c r="B881" s="6">
        <v>43167.685613425929</v>
      </c>
      <c r="C881" s="4" t="s">
        <v>36</v>
      </c>
      <c r="D881" s="5" t="s">
        <v>178</v>
      </c>
      <c r="E881" s="6">
        <v>43167.69771990741</v>
      </c>
      <c r="F881" s="4" t="s">
        <v>32</v>
      </c>
      <c r="G881" s="4" t="s">
        <v>180</v>
      </c>
    </row>
    <row r="882" spans="1:7" x14ac:dyDescent="0.3">
      <c r="A882" s="2">
        <v>180048084</v>
      </c>
      <c r="B882" s="6">
        <v>43167.685613425929</v>
      </c>
      <c r="C882" s="4" t="s">
        <v>36</v>
      </c>
      <c r="D882" s="5" t="s">
        <v>178</v>
      </c>
      <c r="E882" s="6">
        <v>43167.69730324074</v>
      </c>
      <c r="F882" s="4" t="s">
        <v>31</v>
      </c>
      <c r="G882" s="4" t="s">
        <v>179</v>
      </c>
    </row>
    <row r="883" spans="1:7" x14ac:dyDescent="0.3">
      <c r="A883" s="2">
        <v>180048084</v>
      </c>
      <c r="B883" s="6">
        <v>43167.685613425929</v>
      </c>
      <c r="C883" s="4" t="s">
        <v>36</v>
      </c>
      <c r="D883" s="5" t="s">
        <v>178</v>
      </c>
      <c r="E883" s="6">
        <v>43167.694571759261</v>
      </c>
      <c r="F883" s="4" t="s">
        <v>33</v>
      </c>
      <c r="G883" s="4" t="s">
        <v>180</v>
      </c>
    </row>
    <row r="884" spans="1:7" x14ac:dyDescent="0.3">
      <c r="A884" s="2">
        <v>180048084</v>
      </c>
      <c r="B884" s="6">
        <v>43167.685613425929</v>
      </c>
      <c r="C884" s="4" t="s">
        <v>36</v>
      </c>
      <c r="D884" s="5" t="s">
        <v>178</v>
      </c>
      <c r="E884" s="6">
        <v>43167.693055555559</v>
      </c>
      <c r="F884" s="4" t="s">
        <v>2233</v>
      </c>
      <c r="G884" s="4" t="s">
        <v>1053</v>
      </c>
    </row>
    <row r="885" spans="1:7" x14ac:dyDescent="0.3">
      <c r="A885" s="2">
        <v>180048084</v>
      </c>
      <c r="B885" s="6">
        <v>43167.685613425929</v>
      </c>
      <c r="C885" s="4" t="s">
        <v>36</v>
      </c>
      <c r="D885" s="5" t="s">
        <v>178</v>
      </c>
      <c r="E885" s="6">
        <v>43167.693055555559</v>
      </c>
      <c r="F885" s="4" t="s">
        <v>2233</v>
      </c>
      <c r="G885" s="4" t="s">
        <v>1053</v>
      </c>
    </row>
    <row r="886" spans="1:7" x14ac:dyDescent="0.3">
      <c r="A886" s="2">
        <v>180048084</v>
      </c>
      <c r="B886" s="6">
        <v>43167.685613425929</v>
      </c>
      <c r="C886" s="4" t="s">
        <v>36</v>
      </c>
      <c r="D886" s="5" t="s">
        <v>178</v>
      </c>
      <c r="E886" s="6">
        <v>43167.693055555559</v>
      </c>
      <c r="F886" s="4" t="s">
        <v>2233</v>
      </c>
      <c r="G886" s="4" t="s">
        <v>941</v>
      </c>
    </row>
    <row r="887" spans="1:7" x14ac:dyDescent="0.3">
      <c r="A887" s="2">
        <v>180048084</v>
      </c>
      <c r="B887" s="6">
        <v>43167.685613425929</v>
      </c>
      <c r="C887" s="4" t="s">
        <v>36</v>
      </c>
      <c r="D887" s="5" t="s">
        <v>178</v>
      </c>
      <c r="E887" s="6">
        <v>43167.693055555559</v>
      </c>
      <c r="F887" s="4" t="s">
        <v>2233</v>
      </c>
      <c r="G887" s="4" t="s">
        <v>941</v>
      </c>
    </row>
    <row r="888" spans="1:7" x14ac:dyDescent="0.3">
      <c r="A888" s="2">
        <v>180048084</v>
      </c>
      <c r="B888" s="6">
        <v>43167.685613425929</v>
      </c>
      <c r="C888" s="4" t="s">
        <v>36</v>
      </c>
      <c r="D888" s="5" t="s">
        <v>178</v>
      </c>
      <c r="E888" s="6">
        <v>43167.692708333336</v>
      </c>
      <c r="F888" s="4" t="s">
        <v>31</v>
      </c>
      <c r="G888" s="4" t="s">
        <v>180</v>
      </c>
    </row>
    <row r="889" spans="1:7" x14ac:dyDescent="0.3">
      <c r="A889" s="2">
        <v>180048084</v>
      </c>
      <c r="B889" s="6">
        <v>43167.685613425929</v>
      </c>
      <c r="C889" s="4" t="s">
        <v>36</v>
      </c>
      <c r="D889" s="5" t="s">
        <v>178</v>
      </c>
      <c r="E889" s="6">
        <v>43167.690694444442</v>
      </c>
      <c r="F889" s="4" t="s">
        <v>29</v>
      </c>
      <c r="G889" s="4" t="s">
        <v>28</v>
      </c>
    </row>
    <row r="890" spans="1:7" x14ac:dyDescent="0.3">
      <c r="A890" s="2">
        <v>180048084</v>
      </c>
      <c r="B890" s="6">
        <v>43167.685613425929</v>
      </c>
      <c r="C890" s="4" t="s">
        <v>36</v>
      </c>
      <c r="D890" s="5" t="s">
        <v>178</v>
      </c>
      <c r="E890" s="6">
        <v>43167.690613425926</v>
      </c>
      <c r="F890" s="4" t="s">
        <v>29</v>
      </c>
      <c r="G890" s="4" t="s">
        <v>171</v>
      </c>
    </row>
    <row r="891" spans="1:7" x14ac:dyDescent="0.3">
      <c r="A891" s="2">
        <v>180048084</v>
      </c>
      <c r="B891" s="6">
        <v>43167.685613425929</v>
      </c>
      <c r="C891" s="4" t="s">
        <v>36</v>
      </c>
      <c r="D891" s="5" t="s">
        <v>178</v>
      </c>
      <c r="E891" s="6">
        <v>43167.689641203702</v>
      </c>
      <c r="F891" s="4" t="s">
        <v>29</v>
      </c>
      <c r="G891" s="4" t="s">
        <v>179</v>
      </c>
    </row>
    <row r="892" spans="1:7" x14ac:dyDescent="0.3">
      <c r="A892" s="2">
        <v>180048653</v>
      </c>
      <c r="B892" s="6">
        <v>43168.410810185182</v>
      </c>
      <c r="C892" s="4" t="s">
        <v>36</v>
      </c>
      <c r="D892" s="5" t="s">
        <v>181</v>
      </c>
      <c r="E892" s="6">
        <v>43168.460578703707</v>
      </c>
      <c r="F892" s="4" t="s">
        <v>25</v>
      </c>
      <c r="G892" s="4" t="s">
        <v>74</v>
      </c>
    </row>
    <row r="893" spans="1:7" x14ac:dyDescent="0.3">
      <c r="A893" s="2">
        <v>180048653</v>
      </c>
      <c r="B893" s="6">
        <v>43168.410810185182</v>
      </c>
      <c r="C893" s="4" t="s">
        <v>36</v>
      </c>
      <c r="D893" s="5" t="s">
        <v>181</v>
      </c>
      <c r="E893" s="6">
        <v>43168.458425925928</v>
      </c>
      <c r="F893" s="4" t="s">
        <v>25</v>
      </c>
      <c r="G893" s="4" t="s">
        <v>72</v>
      </c>
    </row>
    <row r="894" spans="1:7" x14ac:dyDescent="0.3">
      <c r="A894" s="2">
        <v>180048653</v>
      </c>
      <c r="B894" s="6">
        <v>43168.410810185182</v>
      </c>
      <c r="C894" s="4" t="s">
        <v>36</v>
      </c>
      <c r="D894" s="5" t="s">
        <v>181</v>
      </c>
      <c r="E894" s="6">
        <v>43168.458379629628</v>
      </c>
      <c r="F894" s="4" t="s">
        <v>25</v>
      </c>
      <c r="G894" s="4" t="s">
        <v>76</v>
      </c>
    </row>
    <row r="895" spans="1:7" x14ac:dyDescent="0.3">
      <c r="A895" s="2">
        <v>180048653</v>
      </c>
      <c r="B895" s="6">
        <v>43168.410810185182</v>
      </c>
      <c r="C895" s="4" t="s">
        <v>36</v>
      </c>
      <c r="D895" s="5" t="s">
        <v>181</v>
      </c>
      <c r="E895" s="6">
        <v>43168.457858796297</v>
      </c>
      <c r="F895" s="4" t="s">
        <v>29</v>
      </c>
      <c r="G895" s="4" t="s">
        <v>72</v>
      </c>
    </row>
    <row r="896" spans="1:7" x14ac:dyDescent="0.3">
      <c r="A896" s="2">
        <v>180048653</v>
      </c>
      <c r="B896" s="6">
        <v>43168.410810185182</v>
      </c>
      <c r="C896" s="4" t="s">
        <v>36</v>
      </c>
      <c r="D896" s="5" t="s">
        <v>181</v>
      </c>
      <c r="E896" s="6">
        <v>43168.456620370373</v>
      </c>
      <c r="F896" s="4" t="s">
        <v>62</v>
      </c>
      <c r="G896" s="4" t="s">
        <v>74</v>
      </c>
    </row>
    <row r="897" spans="1:7" x14ac:dyDescent="0.3">
      <c r="A897" s="2">
        <v>180048653</v>
      </c>
      <c r="B897" s="6">
        <v>43168.410810185182</v>
      </c>
      <c r="C897" s="4" t="s">
        <v>36</v>
      </c>
      <c r="D897" s="5" t="s">
        <v>181</v>
      </c>
      <c r="E897" s="6">
        <v>43168.454942129632</v>
      </c>
      <c r="F897" s="4" t="s">
        <v>25</v>
      </c>
      <c r="G897" s="4" t="s">
        <v>72</v>
      </c>
    </row>
    <row r="898" spans="1:7" x14ac:dyDescent="0.3">
      <c r="A898" s="2">
        <v>180048653</v>
      </c>
      <c r="B898" s="6">
        <v>43168.410810185182</v>
      </c>
      <c r="C898" s="4" t="s">
        <v>36</v>
      </c>
      <c r="D898" s="5" t="s">
        <v>181</v>
      </c>
      <c r="E898" s="6">
        <v>43168.444444444445</v>
      </c>
      <c r="F898" s="4" t="s">
        <v>2232</v>
      </c>
      <c r="G898" s="4" t="s">
        <v>961</v>
      </c>
    </row>
    <row r="899" spans="1:7" x14ac:dyDescent="0.3">
      <c r="A899" s="2">
        <v>180048653</v>
      </c>
      <c r="B899" s="6">
        <v>43168.410810185182</v>
      </c>
      <c r="C899" s="4" t="s">
        <v>36</v>
      </c>
      <c r="D899" s="5" t="s">
        <v>181</v>
      </c>
      <c r="E899" s="6">
        <v>43168.435416666667</v>
      </c>
      <c r="F899" s="4" t="s">
        <v>2233</v>
      </c>
      <c r="G899" s="4" t="s">
        <v>961</v>
      </c>
    </row>
    <row r="900" spans="1:7" x14ac:dyDescent="0.3">
      <c r="A900" s="2">
        <v>180048653</v>
      </c>
      <c r="B900" s="6">
        <v>43168.410810185182</v>
      </c>
      <c r="C900" s="4" t="s">
        <v>36</v>
      </c>
      <c r="D900" s="5" t="s">
        <v>181</v>
      </c>
      <c r="E900" s="6">
        <v>43168.428888888891</v>
      </c>
      <c r="F900" s="4" t="s">
        <v>63</v>
      </c>
      <c r="G900" s="4" t="s">
        <v>74</v>
      </c>
    </row>
    <row r="901" spans="1:7" x14ac:dyDescent="0.3">
      <c r="A901" s="2">
        <v>180048653</v>
      </c>
      <c r="B901" s="6">
        <v>43168.410810185182</v>
      </c>
      <c r="C901" s="4" t="s">
        <v>36</v>
      </c>
      <c r="D901" s="5" t="s">
        <v>181</v>
      </c>
      <c r="E901" s="6">
        <v>43168.426388888889</v>
      </c>
      <c r="F901" s="4" t="s">
        <v>2232</v>
      </c>
      <c r="G901" s="4" t="s">
        <v>958</v>
      </c>
    </row>
    <row r="902" spans="1:7" x14ac:dyDescent="0.3">
      <c r="A902" s="2">
        <v>180048653</v>
      </c>
      <c r="B902" s="6">
        <v>43168.410810185182</v>
      </c>
      <c r="C902" s="4" t="s">
        <v>36</v>
      </c>
      <c r="D902" s="5" t="s">
        <v>181</v>
      </c>
      <c r="E902" s="6">
        <v>43168.426388888889</v>
      </c>
      <c r="F902" s="4" t="s">
        <v>2232</v>
      </c>
      <c r="G902" s="4" t="s">
        <v>961</v>
      </c>
    </row>
    <row r="903" spans="1:7" x14ac:dyDescent="0.3">
      <c r="A903" s="2">
        <v>180048653</v>
      </c>
      <c r="B903" s="6">
        <v>43168.410810185182</v>
      </c>
      <c r="C903" s="4" t="s">
        <v>36</v>
      </c>
      <c r="D903" s="5" t="s">
        <v>181</v>
      </c>
      <c r="E903" s="6">
        <v>43168.423506944448</v>
      </c>
      <c r="F903" s="4" t="s">
        <v>25</v>
      </c>
      <c r="G903" s="4" t="s">
        <v>182</v>
      </c>
    </row>
    <row r="904" spans="1:7" x14ac:dyDescent="0.3">
      <c r="A904" s="2">
        <v>180048653</v>
      </c>
      <c r="B904" s="6">
        <v>43168.410810185182</v>
      </c>
      <c r="C904" s="4" t="s">
        <v>36</v>
      </c>
      <c r="D904" s="5" t="s">
        <v>181</v>
      </c>
      <c r="E904" s="6">
        <v>43168.421527777777</v>
      </c>
      <c r="F904" s="4" t="s">
        <v>2233</v>
      </c>
      <c r="G904" s="4" t="s">
        <v>958</v>
      </c>
    </row>
    <row r="905" spans="1:7" x14ac:dyDescent="0.3">
      <c r="A905" s="2">
        <v>180048653</v>
      </c>
      <c r="B905" s="6">
        <v>43168.410810185182</v>
      </c>
      <c r="C905" s="4" t="s">
        <v>36</v>
      </c>
      <c r="D905" s="5" t="s">
        <v>181</v>
      </c>
      <c r="E905" s="6">
        <v>43168.42083333333</v>
      </c>
      <c r="F905" s="4" t="s">
        <v>2233</v>
      </c>
      <c r="G905" s="4" t="s">
        <v>961</v>
      </c>
    </row>
    <row r="906" spans="1:7" x14ac:dyDescent="0.3">
      <c r="A906" s="2">
        <v>180048653</v>
      </c>
      <c r="B906" s="6">
        <v>43168.410810185182</v>
      </c>
      <c r="C906" s="4" t="s">
        <v>36</v>
      </c>
      <c r="D906" s="5" t="s">
        <v>181</v>
      </c>
      <c r="E906" s="6">
        <v>43168.420405092591</v>
      </c>
      <c r="F906" s="4" t="s">
        <v>31</v>
      </c>
      <c r="G906" s="4" t="s">
        <v>72</v>
      </c>
    </row>
    <row r="907" spans="1:7" x14ac:dyDescent="0.3">
      <c r="A907" s="2">
        <v>180048653</v>
      </c>
      <c r="B907" s="6">
        <v>43168.410810185182</v>
      </c>
      <c r="C907" s="4" t="s">
        <v>36</v>
      </c>
      <c r="D907" s="5" t="s">
        <v>181</v>
      </c>
      <c r="E907" s="6">
        <v>43168.420405092591</v>
      </c>
      <c r="F907" s="4" t="s">
        <v>31</v>
      </c>
      <c r="G907" s="4" t="s">
        <v>76</v>
      </c>
    </row>
    <row r="908" spans="1:7" x14ac:dyDescent="0.3">
      <c r="A908" s="2">
        <v>180048653</v>
      </c>
      <c r="B908" s="6">
        <v>43168.410810185182</v>
      </c>
      <c r="C908" s="4" t="s">
        <v>36</v>
      </c>
      <c r="D908" s="5" t="s">
        <v>181</v>
      </c>
      <c r="E908" s="6">
        <v>43168.420138888891</v>
      </c>
      <c r="F908" s="4" t="s">
        <v>2232</v>
      </c>
      <c r="G908" s="4" t="s">
        <v>961</v>
      </c>
    </row>
    <row r="909" spans="1:7" x14ac:dyDescent="0.3">
      <c r="A909" s="2">
        <v>180048653</v>
      </c>
      <c r="B909" s="6">
        <v>43168.410810185182</v>
      </c>
      <c r="C909" s="4" t="s">
        <v>36</v>
      </c>
      <c r="D909" s="5" t="s">
        <v>181</v>
      </c>
      <c r="E909" s="6">
        <v>43168.419444444444</v>
      </c>
      <c r="F909" s="4" t="s">
        <v>2233</v>
      </c>
      <c r="G909" s="4" t="s">
        <v>961</v>
      </c>
    </row>
    <row r="910" spans="1:7" x14ac:dyDescent="0.3">
      <c r="A910" s="2">
        <v>180048653</v>
      </c>
      <c r="B910" s="6">
        <v>43168.410810185182</v>
      </c>
      <c r="C910" s="4" t="s">
        <v>36</v>
      </c>
      <c r="D910" s="5" t="s">
        <v>181</v>
      </c>
      <c r="E910" s="6">
        <v>43168.419444444444</v>
      </c>
      <c r="F910" s="4" t="s">
        <v>2232</v>
      </c>
      <c r="G910" s="4" t="s">
        <v>958</v>
      </c>
    </row>
    <row r="911" spans="1:7" x14ac:dyDescent="0.3">
      <c r="A911" s="2">
        <v>180048653</v>
      </c>
      <c r="B911" s="6">
        <v>43168.410810185182</v>
      </c>
      <c r="C911" s="4" t="s">
        <v>36</v>
      </c>
      <c r="D911" s="5" t="s">
        <v>181</v>
      </c>
      <c r="E911" s="6">
        <v>43168.419108796297</v>
      </c>
      <c r="F911" s="4" t="s">
        <v>31</v>
      </c>
      <c r="G911" s="4" t="s">
        <v>74</v>
      </c>
    </row>
    <row r="912" spans="1:7" x14ac:dyDescent="0.3">
      <c r="A912" s="2">
        <v>180048653</v>
      </c>
      <c r="B912" s="6">
        <v>43168.410810185182</v>
      </c>
      <c r="C912" s="4" t="s">
        <v>36</v>
      </c>
      <c r="D912" s="5" t="s">
        <v>181</v>
      </c>
      <c r="E912" s="6">
        <v>43168.417939814812</v>
      </c>
      <c r="F912" s="4" t="s">
        <v>31</v>
      </c>
      <c r="G912" s="4" t="s">
        <v>182</v>
      </c>
    </row>
    <row r="913" spans="1:7" x14ac:dyDescent="0.3">
      <c r="A913" s="2">
        <v>180048653</v>
      </c>
      <c r="B913" s="6">
        <v>43168.410810185182</v>
      </c>
      <c r="C913" s="4" t="s">
        <v>36</v>
      </c>
      <c r="D913" s="5" t="s">
        <v>181</v>
      </c>
      <c r="E913" s="6">
        <v>43168.413194444445</v>
      </c>
      <c r="F913" s="4" t="s">
        <v>2232</v>
      </c>
      <c r="G913" s="4" t="s">
        <v>961</v>
      </c>
    </row>
    <row r="914" spans="1:7" x14ac:dyDescent="0.3">
      <c r="A914" s="2">
        <v>180048653</v>
      </c>
      <c r="B914" s="6">
        <v>43168.410810185182</v>
      </c>
      <c r="C914" s="4" t="s">
        <v>36</v>
      </c>
      <c r="D914" s="5" t="s">
        <v>181</v>
      </c>
      <c r="E914" s="6">
        <v>43168.413194444445</v>
      </c>
      <c r="F914" s="4" t="s">
        <v>2233</v>
      </c>
      <c r="G914" s="4" t="s">
        <v>958</v>
      </c>
    </row>
    <row r="915" spans="1:7" x14ac:dyDescent="0.3">
      <c r="A915" s="2">
        <v>180048653</v>
      </c>
      <c r="B915" s="6">
        <v>43168.410810185182</v>
      </c>
      <c r="C915" s="4" t="s">
        <v>36</v>
      </c>
      <c r="D915" s="5" t="s">
        <v>181</v>
      </c>
      <c r="E915" s="6">
        <v>43168.412824074076</v>
      </c>
      <c r="F915" s="4" t="s">
        <v>29</v>
      </c>
      <c r="G915" s="4" t="s">
        <v>76</v>
      </c>
    </row>
    <row r="916" spans="1:7" x14ac:dyDescent="0.3">
      <c r="A916" s="2">
        <v>180048653</v>
      </c>
      <c r="B916" s="6">
        <v>43168.410810185182</v>
      </c>
      <c r="C916" s="4" t="s">
        <v>36</v>
      </c>
      <c r="D916" s="5" t="s">
        <v>181</v>
      </c>
      <c r="E916" s="6">
        <v>43168.412719907406</v>
      </c>
      <c r="F916" s="4" t="s">
        <v>29</v>
      </c>
      <c r="G916" s="4" t="s">
        <v>72</v>
      </c>
    </row>
    <row r="917" spans="1:7" x14ac:dyDescent="0.3">
      <c r="A917" s="2">
        <v>180048653</v>
      </c>
      <c r="B917" s="6">
        <v>43168.410810185182</v>
      </c>
      <c r="C917" s="4" t="s">
        <v>36</v>
      </c>
      <c r="D917" s="5" t="s">
        <v>181</v>
      </c>
      <c r="E917" s="6">
        <v>43168.412557870368</v>
      </c>
      <c r="F917" s="4" t="s">
        <v>29</v>
      </c>
      <c r="G917" s="4" t="s">
        <v>74</v>
      </c>
    </row>
    <row r="918" spans="1:7" x14ac:dyDescent="0.3">
      <c r="A918" s="2">
        <v>180048700</v>
      </c>
      <c r="B918" s="6">
        <v>43168.455775462964</v>
      </c>
      <c r="C918" s="4" t="s">
        <v>23</v>
      </c>
      <c r="D918" s="5" t="s">
        <v>183</v>
      </c>
      <c r="E918" s="6">
        <v>43168.530601851853</v>
      </c>
      <c r="F918" s="4" t="s">
        <v>25</v>
      </c>
      <c r="G918" s="4" t="s">
        <v>184</v>
      </c>
    </row>
    <row r="919" spans="1:7" x14ac:dyDescent="0.3">
      <c r="A919" s="2">
        <v>180048700</v>
      </c>
      <c r="B919" s="6">
        <v>43168.455775462964</v>
      </c>
      <c r="C919" s="4" t="s">
        <v>23</v>
      </c>
      <c r="D919" s="5" t="s">
        <v>183</v>
      </c>
      <c r="E919" s="6">
        <v>43168.526319444441</v>
      </c>
      <c r="F919" s="4" t="s">
        <v>25</v>
      </c>
      <c r="G919" s="4" t="s">
        <v>185</v>
      </c>
    </row>
    <row r="920" spans="1:7" x14ac:dyDescent="0.3">
      <c r="A920" s="2">
        <v>180048700</v>
      </c>
      <c r="B920" s="6">
        <v>43168.455775462964</v>
      </c>
      <c r="C920" s="4" t="s">
        <v>23</v>
      </c>
      <c r="D920" s="5" t="s">
        <v>183</v>
      </c>
      <c r="E920" s="6">
        <v>43168.519189814811</v>
      </c>
      <c r="F920" s="4" t="s">
        <v>31</v>
      </c>
      <c r="G920" s="4" t="s">
        <v>184</v>
      </c>
    </row>
    <row r="921" spans="1:7" x14ac:dyDescent="0.3">
      <c r="A921" s="2">
        <v>180048700</v>
      </c>
      <c r="B921" s="6">
        <v>43168.455775462964</v>
      </c>
      <c r="C921" s="4" t="s">
        <v>23</v>
      </c>
      <c r="D921" s="5" t="s">
        <v>183</v>
      </c>
      <c r="E921" s="6">
        <v>43168.51903935185</v>
      </c>
      <c r="F921" s="4" t="s">
        <v>25</v>
      </c>
      <c r="G921" s="4" t="s">
        <v>173</v>
      </c>
    </row>
    <row r="922" spans="1:7" x14ac:dyDescent="0.3">
      <c r="A922" s="2">
        <v>180048700</v>
      </c>
      <c r="B922" s="6">
        <v>43168.455775462964</v>
      </c>
      <c r="C922" s="4" t="s">
        <v>23</v>
      </c>
      <c r="D922" s="5" t="s">
        <v>183</v>
      </c>
      <c r="E922" s="6">
        <v>43168.506226851852</v>
      </c>
      <c r="F922" s="4" t="s">
        <v>25</v>
      </c>
      <c r="G922" s="4" t="s">
        <v>93</v>
      </c>
    </row>
    <row r="923" spans="1:7" x14ac:dyDescent="0.3">
      <c r="A923" s="2">
        <v>180048700</v>
      </c>
      <c r="B923" s="6">
        <v>43168.455775462964</v>
      </c>
      <c r="C923" s="4" t="s">
        <v>23</v>
      </c>
      <c r="D923" s="5" t="s">
        <v>183</v>
      </c>
      <c r="E923" s="6">
        <v>43168.504780092589</v>
      </c>
      <c r="F923" s="4" t="s">
        <v>25</v>
      </c>
      <c r="G923" s="4" t="s">
        <v>38</v>
      </c>
    </row>
    <row r="924" spans="1:7" x14ac:dyDescent="0.3">
      <c r="A924" s="2">
        <v>180048700</v>
      </c>
      <c r="B924" s="6">
        <v>43168.455775462964</v>
      </c>
      <c r="C924" s="4" t="s">
        <v>23</v>
      </c>
      <c r="D924" s="5" t="s">
        <v>183</v>
      </c>
      <c r="E924" s="6">
        <v>43168.503252314818</v>
      </c>
      <c r="F924" s="4" t="s">
        <v>25</v>
      </c>
      <c r="G924" s="4" t="s">
        <v>72</v>
      </c>
    </row>
    <row r="925" spans="1:7" x14ac:dyDescent="0.3">
      <c r="A925" s="2">
        <v>180048700</v>
      </c>
      <c r="B925" s="6">
        <v>43168.455775462964</v>
      </c>
      <c r="C925" s="4" t="s">
        <v>23</v>
      </c>
      <c r="D925" s="5" t="s">
        <v>183</v>
      </c>
      <c r="E925" s="6">
        <v>43168.502870370372</v>
      </c>
      <c r="F925" s="4" t="s">
        <v>25</v>
      </c>
      <c r="G925" s="4" t="s">
        <v>76</v>
      </c>
    </row>
    <row r="926" spans="1:7" x14ac:dyDescent="0.3">
      <c r="A926" s="2">
        <v>180048700</v>
      </c>
      <c r="B926" s="6">
        <v>43168.455775462964</v>
      </c>
      <c r="C926" s="4" t="s">
        <v>23</v>
      </c>
      <c r="D926" s="5" t="s">
        <v>183</v>
      </c>
      <c r="E926" s="6">
        <v>43168.502743055556</v>
      </c>
      <c r="F926" s="4" t="s">
        <v>63</v>
      </c>
      <c r="G926" s="4" t="s">
        <v>173</v>
      </c>
    </row>
    <row r="927" spans="1:7" x14ac:dyDescent="0.3">
      <c r="A927" s="2">
        <v>180048700</v>
      </c>
      <c r="B927" s="6">
        <v>43168.455775462964</v>
      </c>
      <c r="C927" s="4" t="s">
        <v>23</v>
      </c>
      <c r="D927" s="5" t="s">
        <v>183</v>
      </c>
      <c r="E927" s="6">
        <v>43168.502083333333</v>
      </c>
      <c r="F927" s="4" t="s">
        <v>2232</v>
      </c>
      <c r="G927" s="4" t="s">
        <v>958</v>
      </c>
    </row>
    <row r="928" spans="1:7" x14ac:dyDescent="0.3">
      <c r="A928" s="2">
        <v>180048700</v>
      </c>
      <c r="B928" s="6">
        <v>43168.455775462964</v>
      </c>
      <c r="C928" s="4" t="s">
        <v>23</v>
      </c>
      <c r="D928" s="5" t="s">
        <v>183</v>
      </c>
      <c r="E928" s="6">
        <v>43168.502083333333</v>
      </c>
      <c r="F928" s="4" t="s">
        <v>2232</v>
      </c>
      <c r="G928" s="4" t="s">
        <v>958</v>
      </c>
    </row>
    <row r="929" spans="1:7" x14ac:dyDescent="0.3">
      <c r="A929" s="2">
        <v>180048700</v>
      </c>
      <c r="B929" s="6">
        <v>43168.455775462964</v>
      </c>
      <c r="C929" s="4" t="s">
        <v>23</v>
      </c>
      <c r="D929" s="5" t="s">
        <v>183</v>
      </c>
      <c r="E929" s="6">
        <v>43168.502083333333</v>
      </c>
      <c r="F929" s="4" t="s">
        <v>2232</v>
      </c>
      <c r="G929" s="4" t="s">
        <v>991</v>
      </c>
    </row>
    <row r="930" spans="1:7" x14ac:dyDescent="0.3">
      <c r="A930" s="2">
        <v>180048700</v>
      </c>
      <c r="B930" s="6">
        <v>43168.455775462964</v>
      </c>
      <c r="C930" s="4" t="s">
        <v>23</v>
      </c>
      <c r="D930" s="5" t="s">
        <v>183</v>
      </c>
      <c r="E930" s="6">
        <v>43168.502083333333</v>
      </c>
      <c r="F930" s="4" t="s">
        <v>2232</v>
      </c>
      <c r="G930" s="4" t="s">
        <v>991</v>
      </c>
    </row>
    <row r="931" spans="1:7" x14ac:dyDescent="0.3">
      <c r="A931" s="2">
        <v>180048700</v>
      </c>
      <c r="B931" s="6">
        <v>43168.455775462964</v>
      </c>
      <c r="C931" s="4" t="s">
        <v>23</v>
      </c>
      <c r="D931" s="5" t="s">
        <v>183</v>
      </c>
      <c r="E931" s="6">
        <v>43168.501388888886</v>
      </c>
      <c r="F931" s="4" t="s">
        <v>2232</v>
      </c>
      <c r="G931" s="4" t="s">
        <v>961</v>
      </c>
    </row>
    <row r="932" spans="1:7" x14ac:dyDescent="0.3">
      <c r="A932" s="2">
        <v>180048700</v>
      </c>
      <c r="B932" s="6">
        <v>43168.455775462964</v>
      </c>
      <c r="C932" s="4" t="s">
        <v>23</v>
      </c>
      <c r="D932" s="5" t="s">
        <v>183</v>
      </c>
      <c r="E932" s="6">
        <v>43168.501388888886</v>
      </c>
      <c r="F932" s="4" t="s">
        <v>2232</v>
      </c>
      <c r="G932" s="4" t="s">
        <v>961</v>
      </c>
    </row>
    <row r="933" spans="1:7" x14ac:dyDescent="0.3">
      <c r="A933" s="2">
        <v>180048700</v>
      </c>
      <c r="B933" s="6">
        <v>43168.455775462964</v>
      </c>
      <c r="C933" s="4" t="s">
        <v>23</v>
      </c>
      <c r="D933" s="5" t="s">
        <v>183</v>
      </c>
      <c r="E933" s="6">
        <v>43168.479861111111</v>
      </c>
      <c r="F933" s="4" t="s">
        <v>2233</v>
      </c>
      <c r="G933" s="4" t="s">
        <v>961</v>
      </c>
    </row>
    <row r="934" spans="1:7" x14ac:dyDescent="0.3">
      <c r="A934" s="2">
        <v>180048700</v>
      </c>
      <c r="B934" s="6">
        <v>43168.455775462964</v>
      </c>
      <c r="C934" s="4" t="s">
        <v>23</v>
      </c>
      <c r="D934" s="5" t="s">
        <v>183</v>
      </c>
      <c r="E934" s="6">
        <v>43168.479861111111</v>
      </c>
      <c r="F934" s="4" t="s">
        <v>2233</v>
      </c>
      <c r="G934" s="4" t="s">
        <v>961</v>
      </c>
    </row>
    <row r="935" spans="1:7" x14ac:dyDescent="0.3">
      <c r="A935" s="2">
        <v>180048700</v>
      </c>
      <c r="B935" s="6">
        <v>43168.455775462964</v>
      </c>
      <c r="C935" s="4" t="s">
        <v>23</v>
      </c>
      <c r="D935" s="5" t="s">
        <v>183</v>
      </c>
      <c r="E935" s="6">
        <v>43168.473310185182</v>
      </c>
      <c r="F935" s="4" t="s">
        <v>63</v>
      </c>
      <c r="G935" s="4" t="s">
        <v>93</v>
      </c>
    </row>
    <row r="936" spans="1:7" x14ac:dyDescent="0.3">
      <c r="A936" s="2">
        <v>180048700</v>
      </c>
      <c r="B936" s="6">
        <v>43168.455775462964</v>
      </c>
      <c r="C936" s="4" t="s">
        <v>23</v>
      </c>
      <c r="D936" s="5" t="s">
        <v>183</v>
      </c>
      <c r="E936" s="6">
        <v>43168.471863425926</v>
      </c>
      <c r="F936" s="4" t="s">
        <v>25</v>
      </c>
      <c r="G936" s="4" t="s">
        <v>186</v>
      </c>
    </row>
    <row r="937" spans="1:7" x14ac:dyDescent="0.3">
      <c r="A937" s="2">
        <v>180048700</v>
      </c>
      <c r="B937" s="6">
        <v>43168.455775462964</v>
      </c>
      <c r="C937" s="4" t="s">
        <v>23</v>
      </c>
      <c r="D937" s="5" t="s">
        <v>183</v>
      </c>
      <c r="E937" s="6">
        <v>43168.468078703707</v>
      </c>
      <c r="F937" s="4" t="s">
        <v>32</v>
      </c>
      <c r="G937" s="4" t="s">
        <v>93</v>
      </c>
    </row>
    <row r="938" spans="1:7" x14ac:dyDescent="0.3">
      <c r="A938" s="2">
        <v>180048700</v>
      </c>
      <c r="B938" s="6">
        <v>43168.455775462964</v>
      </c>
      <c r="C938" s="4" t="s">
        <v>23</v>
      </c>
      <c r="D938" s="5" t="s">
        <v>183</v>
      </c>
      <c r="E938" s="6">
        <v>43168.467083333337</v>
      </c>
      <c r="F938" s="4" t="s">
        <v>31</v>
      </c>
      <c r="G938" s="4" t="s">
        <v>185</v>
      </c>
    </row>
    <row r="939" spans="1:7" x14ac:dyDescent="0.3">
      <c r="A939" s="2">
        <v>180048700</v>
      </c>
      <c r="B939" s="6">
        <v>43168.455775462964</v>
      </c>
      <c r="C939" s="4" t="s">
        <v>23</v>
      </c>
      <c r="D939" s="5" t="s">
        <v>183</v>
      </c>
      <c r="E939" s="6">
        <v>43168.465474537035</v>
      </c>
      <c r="F939" s="4" t="s">
        <v>31</v>
      </c>
      <c r="G939" s="4" t="s">
        <v>72</v>
      </c>
    </row>
    <row r="940" spans="1:7" x14ac:dyDescent="0.3">
      <c r="A940" s="2">
        <v>180048700</v>
      </c>
      <c r="B940" s="6">
        <v>43168.455775462964</v>
      </c>
      <c r="C940" s="4" t="s">
        <v>23</v>
      </c>
      <c r="D940" s="5" t="s">
        <v>183</v>
      </c>
      <c r="E940" s="6">
        <v>43168.465474537035</v>
      </c>
      <c r="F940" s="4" t="s">
        <v>31</v>
      </c>
      <c r="G940" s="4" t="s">
        <v>76</v>
      </c>
    </row>
    <row r="941" spans="1:7" x14ac:dyDescent="0.3">
      <c r="A941" s="2">
        <v>180048700</v>
      </c>
      <c r="B941" s="6">
        <v>43168.455775462964</v>
      </c>
      <c r="C941" s="4" t="s">
        <v>23</v>
      </c>
      <c r="D941" s="5" t="s">
        <v>183</v>
      </c>
      <c r="E941" s="6">
        <v>43168.46402777778</v>
      </c>
      <c r="F941" s="4" t="s">
        <v>31</v>
      </c>
      <c r="G941" s="4" t="s">
        <v>38</v>
      </c>
    </row>
    <row r="942" spans="1:7" x14ac:dyDescent="0.3">
      <c r="A942" s="2">
        <v>180048700</v>
      </c>
      <c r="B942" s="6">
        <v>43168.455775462964</v>
      </c>
      <c r="C942" s="4" t="s">
        <v>23</v>
      </c>
      <c r="D942" s="5" t="s">
        <v>183</v>
      </c>
      <c r="E942" s="6">
        <v>43168.462106481478</v>
      </c>
      <c r="F942" s="4" t="s">
        <v>31</v>
      </c>
      <c r="G942" s="4" t="s">
        <v>93</v>
      </c>
    </row>
    <row r="943" spans="1:7" x14ac:dyDescent="0.3">
      <c r="A943" s="2">
        <v>180048700</v>
      </c>
      <c r="B943" s="6">
        <v>43168.455775462964</v>
      </c>
      <c r="C943" s="4" t="s">
        <v>23</v>
      </c>
      <c r="D943" s="5" t="s">
        <v>183</v>
      </c>
      <c r="E943" s="6">
        <v>43168.461851851855</v>
      </c>
      <c r="F943" s="4" t="s">
        <v>31</v>
      </c>
      <c r="G943" s="4" t="s">
        <v>173</v>
      </c>
    </row>
    <row r="944" spans="1:7" x14ac:dyDescent="0.3">
      <c r="A944" s="2">
        <v>180048700</v>
      </c>
      <c r="B944" s="6">
        <v>43168.455775462964</v>
      </c>
      <c r="C944" s="4" t="s">
        <v>23</v>
      </c>
      <c r="D944" s="5" t="s">
        <v>183</v>
      </c>
      <c r="E944" s="6">
        <v>43168.458877314813</v>
      </c>
      <c r="F944" s="4" t="s">
        <v>31</v>
      </c>
      <c r="G944" s="4" t="s">
        <v>186</v>
      </c>
    </row>
    <row r="945" spans="1:7" x14ac:dyDescent="0.3">
      <c r="A945" s="2">
        <v>180048700</v>
      </c>
      <c r="B945" s="6">
        <v>43168.455775462964</v>
      </c>
      <c r="C945" s="4" t="s">
        <v>23</v>
      </c>
      <c r="D945" s="5" t="s">
        <v>183</v>
      </c>
      <c r="E945" s="6">
        <v>43168.458738425928</v>
      </c>
      <c r="F945" s="4" t="s">
        <v>29</v>
      </c>
      <c r="G945" s="4" t="s">
        <v>38</v>
      </c>
    </row>
    <row r="946" spans="1:7" x14ac:dyDescent="0.3">
      <c r="A946" s="2">
        <v>180048700</v>
      </c>
      <c r="B946" s="6">
        <v>43168.455775462964</v>
      </c>
      <c r="C946" s="4" t="s">
        <v>23</v>
      </c>
      <c r="D946" s="5" t="s">
        <v>183</v>
      </c>
      <c r="E946" s="6">
        <v>43168.458437499998</v>
      </c>
      <c r="F946" s="4" t="s">
        <v>29</v>
      </c>
      <c r="G946" s="4" t="s">
        <v>72</v>
      </c>
    </row>
    <row r="947" spans="1:7" x14ac:dyDescent="0.3">
      <c r="A947" s="2">
        <v>180048700</v>
      </c>
      <c r="B947" s="6">
        <v>43168.455775462964</v>
      </c>
      <c r="C947" s="4" t="s">
        <v>23</v>
      </c>
      <c r="D947" s="5" t="s">
        <v>183</v>
      </c>
      <c r="E947" s="6">
        <v>43168.458391203705</v>
      </c>
      <c r="F947" s="4" t="s">
        <v>29</v>
      </c>
      <c r="G947" s="4" t="s">
        <v>76</v>
      </c>
    </row>
    <row r="948" spans="1:7" x14ac:dyDescent="0.3">
      <c r="A948" s="2">
        <v>180048700</v>
      </c>
      <c r="B948" s="6">
        <v>43168.455775462964</v>
      </c>
      <c r="C948" s="4" t="s">
        <v>23</v>
      </c>
      <c r="D948" s="5" t="s">
        <v>183</v>
      </c>
      <c r="E948" s="6">
        <v>43168.458333333336</v>
      </c>
      <c r="F948" s="4" t="s">
        <v>29</v>
      </c>
      <c r="G948" s="4" t="s">
        <v>185</v>
      </c>
    </row>
    <row r="949" spans="1:7" x14ac:dyDescent="0.3">
      <c r="A949" s="2">
        <v>180048700</v>
      </c>
      <c r="B949" s="6">
        <v>43168.455775462964</v>
      </c>
      <c r="C949" s="4" t="s">
        <v>23</v>
      </c>
      <c r="D949" s="5" t="s">
        <v>183</v>
      </c>
      <c r="E949" s="6">
        <v>43168.458275462966</v>
      </c>
      <c r="F949" s="4" t="s">
        <v>31</v>
      </c>
      <c r="G949" s="4" t="s">
        <v>184</v>
      </c>
    </row>
    <row r="950" spans="1:7" x14ac:dyDescent="0.3">
      <c r="A950" s="2">
        <v>180048700</v>
      </c>
      <c r="B950" s="6">
        <v>43168.455775462964</v>
      </c>
      <c r="C950" s="4" t="s">
        <v>23</v>
      </c>
      <c r="D950" s="5" t="s">
        <v>183</v>
      </c>
      <c r="E950" s="6">
        <v>43168.457800925928</v>
      </c>
      <c r="F950" s="4" t="s">
        <v>29</v>
      </c>
      <c r="G950" s="4" t="s">
        <v>186</v>
      </c>
    </row>
    <row r="951" spans="1:7" x14ac:dyDescent="0.3">
      <c r="A951" s="2">
        <v>180048700</v>
      </c>
      <c r="B951" s="6">
        <v>43168.455775462964</v>
      </c>
      <c r="C951" s="4" t="s">
        <v>23</v>
      </c>
      <c r="D951" s="5" t="s">
        <v>183</v>
      </c>
      <c r="E951" s="6">
        <v>43168.457476851851</v>
      </c>
      <c r="F951" s="4" t="s">
        <v>29</v>
      </c>
      <c r="G951" s="4" t="s">
        <v>93</v>
      </c>
    </row>
    <row r="952" spans="1:7" x14ac:dyDescent="0.3">
      <c r="A952" s="2">
        <v>180048700</v>
      </c>
      <c r="B952" s="6">
        <v>43168.455775462964</v>
      </c>
      <c r="C952" s="4" t="s">
        <v>23</v>
      </c>
      <c r="D952" s="5" t="s">
        <v>183</v>
      </c>
      <c r="E952" s="6">
        <v>43168.456250000003</v>
      </c>
      <c r="F952" s="4" t="s">
        <v>2233</v>
      </c>
      <c r="G952" s="4" t="s">
        <v>991</v>
      </c>
    </row>
    <row r="953" spans="1:7" x14ac:dyDescent="0.3">
      <c r="A953" s="2">
        <v>180048700</v>
      </c>
      <c r="B953" s="6">
        <v>43168.455775462964</v>
      </c>
      <c r="C953" s="4" t="s">
        <v>23</v>
      </c>
      <c r="D953" s="5" t="s">
        <v>183</v>
      </c>
      <c r="E953" s="6">
        <v>43168.456250000003</v>
      </c>
      <c r="F953" s="4" t="s">
        <v>2233</v>
      </c>
      <c r="G953" s="4" t="s">
        <v>991</v>
      </c>
    </row>
    <row r="954" spans="1:7" x14ac:dyDescent="0.3">
      <c r="A954" s="2">
        <v>180048700</v>
      </c>
      <c r="B954" s="6">
        <v>43168.455775462964</v>
      </c>
      <c r="C954" s="4" t="s">
        <v>23</v>
      </c>
      <c r="D954" s="5" t="s">
        <v>183</v>
      </c>
      <c r="E954" s="6">
        <v>43168.456250000003</v>
      </c>
      <c r="F954" s="4" t="s">
        <v>2233</v>
      </c>
      <c r="G954" s="4" t="s">
        <v>958</v>
      </c>
    </row>
    <row r="955" spans="1:7" x14ac:dyDescent="0.3">
      <c r="A955" s="2">
        <v>180048700</v>
      </c>
      <c r="B955" s="6">
        <v>43168.455775462964</v>
      </c>
      <c r="C955" s="4" t="s">
        <v>23</v>
      </c>
      <c r="D955" s="5" t="s">
        <v>183</v>
      </c>
      <c r="E955" s="6">
        <v>43168.456250000003</v>
      </c>
      <c r="F955" s="4" t="s">
        <v>2233</v>
      </c>
      <c r="G955" s="4" t="s">
        <v>958</v>
      </c>
    </row>
    <row r="956" spans="1:7" x14ac:dyDescent="0.3">
      <c r="A956" s="2">
        <v>180048877</v>
      </c>
      <c r="B956" s="6">
        <v>43168.650902777779</v>
      </c>
      <c r="C956" s="4" t="s">
        <v>36</v>
      </c>
      <c r="D956" s="5" t="s">
        <v>187</v>
      </c>
      <c r="E956" s="6">
        <v>43168.685983796298</v>
      </c>
      <c r="F956" s="4" t="s">
        <v>25</v>
      </c>
      <c r="G956" s="4" t="s">
        <v>89</v>
      </c>
    </row>
    <row r="957" spans="1:7" x14ac:dyDescent="0.3">
      <c r="A957" s="2">
        <v>180048877</v>
      </c>
      <c r="B957" s="6">
        <v>43168.650902777779</v>
      </c>
      <c r="C957" s="4" t="s">
        <v>36</v>
      </c>
      <c r="D957" s="5" t="s">
        <v>187</v>
      </c>
      <c r="E957" s="6">
        <v>43168.685983796298</v>
      </c>
      <c r="F957" s="4" t="s">
        <v>25</v>
      </c>
      <c r="G957" s="4" t="s">
        <v>88</v>
      </c>
    </row>
    <row r="958" spans="1:7" x14ac:dyDescent="0.3">
      <c r="A958" s="2">
        <v>180048877</v>
      </c>
      <c r="B958" s="6">
        <v>43168.650902777779</v>
      </c>
      <c r="C958" s="4" t="s">
        <v>36</v>
      </c>
      <c r="D958" s="5" t="s">
        <v>187</v>
      </c>
      <c r="E958" s="6">
        <v>43168.659780092596</v>
      </c>
      <c r="F958" s="4" t="s">
        <v>32</v>
      </c>
      <c r="G958" s="4" t="s">
        <v>88</v>
      </c>
    </row>
    <row r="959" spans="1:7" x14ac:dyDescent="0.3">
      <c r="A959" s="2">
        <v>180048877</v>
      </c>
      <c r="B959" s="6">
        <v>43168.650902777779</v>
      </c>
      <c r="C959" s="4" t="s">
        <v>36</v>
      </c>
      <c r="D959" s="5" t="s">
        <v>187</v>
      </c>
      <c r="E959" s="6">
        <v>43168.658865740741</v>
      </c>
      <c r="F959" s="4" t="s">
        <v>31</v>
      </c>
      <c r="G959" s="4" t="s">
        <v>88</v>
      </c>
    </row>
    <row r="960" spans="1:7" x14ac:dyDescent="0.3">
      <c r="A960" s="2">
        <v>180048877</v>
      </c>
      <c r="B960" s="6">
        <v>43168.650902777779</v>
      </c>
      <c r="C960" s="4" t="s">
        <v>36</v>
      </c>
      <c r="D960" s="5" t="s">
        <v>187</v>
      </c>
      <c r="E960" s="6">
        <v>43168.658819444441</v>
      </c>
      <c r="F960" s="4" t="s">
        <v>25</v>
      </c>
      <c r="G960" s="4" t="s">
        <v>28</v>
      </c>
    </row>
    <row r="961" spans="1:7" x14ac:dyDescent="0.3">
      <c r="A961" s="2">
        <v>180048877</v>
      </c>
      <c r="B961" s="6">
        <v>43168.650902777779</v>
      </c>
      <c r="C961" s="4" t="s">
        <v>36</v>
      </c>
      <c r="D961" s="5" t="s">
        <v>187</v>
      </c>
      <c r="E961" s="6">
        <v>43168.658692129633</v>
      </c>
      <c r="F961" s="4" t="s">
        <v>25</v>
      </c>
      <c r="G961" s="4" t="s">
        <v>139</v>
      </c>
    </row>
    <row r="962" spans="1:7" x14ac:dyDescent="0.3">
      <c r="A962" s="2">
        <v>180048877</v>
      </c>
      <c r="B962" s="6">
        <v>43168.650902777779</v>
      </c>
      <c r="C962" s="4" t="s">
        <v>36</v>
      </c>
      <c r="D962" s="5" t="s">
        <v>187</v>
      </c>
      <c r="E962" s="6">
        <v>43168.657800925925</v>
      </c>
      <c r="F962" s="4" t="s">
        <v>29</v>
      </c>
      <c r="G962" s="4" t="s">
        <v>139</v>
      </c>
    </row>
    <row r="963" spans="1:7" x14ac:dyDescent="0.3">
      <c r="A963" s="2">
        <v>180048877</v>
      </c>
      <c r="B963" s="6">
        <v>43168.650902777779</v>
      </c>
      <c r="C963" s="4" t="s">
        <v>36</v>
      </c>
      <c r="D963" s="5" t="s">
        <v>187</v>
      </c>
      <c r="E963" s="6">
        <v>43168.657743055555</v>
      </c>
      <c r="F963" s="4" t="s">
        <v>188</v>
      </c>
      <c r="G963" s="4" t="s">
        <v>139</v>
      </c>
    </row>
    <row r="964" spans="1:7" x14ac:dyDescent="0.3">
      <c r="A964" s="2">
        <v>180048877</v>
      </c>
      <c r="B964" s="6">
        <v>43168.650902777779</v>
      </c>
      <c r="C964" s="4" t="s">
        <v>36</v>
      </c>
      <c r="D964" s="5" t="s">
        <v>187</v>
      </c>
      <c r="E964" s="6">
        <v>43168.657060185185</v>
      </c>
      <c r="F964" s="4" t="s">
        <v>29</v>
      </c>
      <c r="G964" s="4" t="s">
        <v>28</v>
      </c>
    </row>
    <row r="965" spans="1:7" x14ac:dyDescent="0.3">
      <c r="A965" s="2">
        <v>180048877</v>
      </c>
      <c r="B965" s="6">
        <v>43168.650902777779</v>
      </c>
      <c r="C965" s="4" t="s">
        <v>36</v>
      </c>
      <c r="D965" s="5" t="s">
        <v>187</v>
      </c>
      <c r="E965" s="6">
        <v>43168.656828703701</v>
      </c>
      <c r="F965" s="4" t="s">
        <v>31</v>
      </c>
      <c r="G965" s="4" t="s">
        <v>89</v>
      </c>
    </row>
    <row r="966" spans="1:7" x14ac:dyDescent="0.3">
      <c r="A966" s="2">
        <v>180048877</v>
      </c>
      <c r="B966" s="6">
        <v>43168.650902777779</v>
      </c>
      <c r="C966" s="4" t="s">
        <v>36</v>
      </c>
      <c r="D966" s="5" t="s">
        <v>187</v>
      </c>
      <c r="E966" s="6">
        <v>43168.656712962962</v>
      </c>
      <c r="F966" s="4" t="s">
        <v>31</v>
      </c>
      <c r="G966" s="4" t="s">
        <v>88</v>
      </c>
    </row>
    <row r="967" spans="1:7" x14ac:dyDescent="0.3">
      <c r="A967" s="2">
        <v>180048877</v>
      </c>
      <c r="B967" s="6">
        <v>43168.650902777779</v>
      </c>
      <c r="C967" s="4" t="s">
        <v>36</v>
      </c>
      <c r="D967" s="5" t="s">
        <v>187</v>
      </c>
      <c r="E967" s="6">
        <v>43168.654189814813</v>
      </c>
      <c r="F967" s="4" t="s">
        <v>29</v>
      </c>
      <c r="G967" s="4" t="s">
        <v>89</v>
      </c>
    </row>
    <row r="968" spans="1:7" x14ac:dyDescent="0.3">
      <c r="A968" s="2">
        <v>180048877</v>
      </c>
      <c r="B968" s="6">
        <v>43168.650902777779</v>
      </c>
      <c r="C968" s="4" t="s">
        <v>36</v>
      </c>
      <c r="D968" s="5" t="s">
        <v>187</v>
      </c>
      <c r="E968" s="6">
        <v>43168.654189814813</v>
      </c>
      <c r="F968" s="4" t="s">
        <v>29</v>
      </c>
      <c r="G968" s="4" t="s">
        <v>88</v>
      </c>
    </row>
    <row r="969" spans="1:7" x14ac:dyDescent="0.3">
      <c r="A969" s="2">
        <v>180048907</v>
      </c>
      <c r="B969" s="6">
        <v>43168.67596064815</v>
      </c>
      <c r="C969" s="4" t="s">
        <v>36</v>
      </c>
      <c r="D969" s="5" t="s">
        <v>189</v>
      </c>
      <c r="E969" s="6">
        <v>43168.725578703707</v>
      </c>
      <c r="F969" s="4" t="s">
        <v>25</v>
      </c>
      <c r="G969" s="4" t="s">
        <v>179</v>
      </c>
    </row>
    <row r="970" spans="1:7" x14ac:dyDescent="0.3">
      <c r="A970" s="2">
        <v>180048907</v>
      </c>
      <c r="B970" s="6">
        <v>43168.67596064815</v>
      </c>
      <c r="C970" s="4" t="s">
        <v>36</v>
      </c>
      <c r="D970" s="5" t="s">
        <v>189</v>
      </c>
      <c r="E970" s="6">
        <v>43168.722881944443</v>
      </c>
      <c r="F970" s="4" t="s">
        <v>29</v>
      </c>
      <c r="G970" s="4" t="s">
        <v>179</v>
      </c>
    </row>
    <row r="971" spans="1:7" x14ac:dyDescent="0.3">
      <c r="A971" s="2">
        <v>180048907</v>
      </c>
      <c r="B971" s="6">
        <v>43168.67596064815</v>
      </c>
      <c r="C971" s="4" t="s">
        <v>36</v>
      </c>
      <c r="D971" s="5" t="s">
        <v>189</v>
      </c>
      <c r="E971" s="6">
        <v>43168.693888888891</v>
      </c>
      <c r="F971" s="4" t="s">
        <v>32</v>
      </c>
      <c r="G971" s="4" t="s">
        <v>179</v>
      </c>
    </row>
    <row r="972" spans="1:7" x14ac:dyDescent="0.3">
      <c r="A972" s="2">
        <v>180048907</v>
      </c>
      <c r="B972" s="6">
        <v>43168.67596064815</v>
      </c>
      <c r="C972" s="4" t="s">
        <v>36</v>
      </c>
      <c r="D972" s="5" t="s">
        <v>189</v>
      </c>
      <c r="E972" s="6">
        <v>43168.690937500003</v>
      </c>
      <c r="F972" s="4" t="s">
        <v>25</v>
      </c>
      <c r="G972" s="4" t="s">
        <v>190</v>
      </c>
    </row>
    <row r="973" spans="1:7" x14ac:dyDescent="0.3">
      <c r="A973" s="2">
        <v>180048907</v>
      </c>
      <c r="B973" s="6">
        <v>43168.67596064815</v>
      </c>
      <c r="C973" s="4" t="s">
        <v>36</v>
      </c>
      <c r="D973" s="5" t="s">
        <v>189</v>
      </c>
      <c r="E973" s="6">
        <v>43168.689583333333</v>
      </c>
      <c r="F973" s="4" t="s">
        <v>2232</v>
      </c>
      <c r="G973" s="4" t="s">
        <v>961</v>
      </c>
    </row>
    <row r="974" spans="1:7" x14ac:dyDescent="0.3">
      <c r="A974" s="2">
        <v>180048907</v>
      </c>
      <c r="B974" s="6">
        <v>43168.67596064815</v>
      </c>
      <c r="C974" s="4" t="s">
        <v>36</v>
      </c>
      <c r="D974" s="5" t="s">
        <v>189</v>
      </c>
      <c r="E974" s="6">
        <v>43168.687361111108</v>
      </c>
      <c r="F974" s="4" t="s">
        <v>25</v>
      </c>
      <c r="G974" s="4" t="s">
        <v>38</v>
      </c>
    </row>
    <row r="975" spans="1:7" x14ac:dyDescent="0.3">
      <c r="A975" s="2">
        <v>180048907</v>
      </c>
      <c r="B975" s="6">
        <v>43168.67596064815</v>
      </c>
      <c r="C975" s="4" t="s">
        <v>36</v>
      </c>
      <c r="D975" s="5" t="s">
        <v>189</v>
      </c>
      <c r="E975" s="6">
        <v>43168.687303240738</v>
      </c>
      <c r="F975" s="4" t="s">
        <v>25</v>
      </c>
      <c r="G975" s="4" t="s">
        <v>53</v>
      </c>
    </row>
    <row r="976" spans="1:7" x14ac:dyDescent="0.3">
      <c r="A976" s="2">
        <v>180048907</v>
      </c>
      <c r="B976" s="6">
        <v>43168.67596064815</v>
      </c>
      <c r="C976" s="4" t="s">
        <v>36</v>
      </c>
      <c r="D976" s="5" t="s">
        <v>189</v>
      </c>
      <c r="E976" s="6">
        <v>43168.685393518521</v>
      </c>
      <c r="F976" s="4" t="s">
        <v>31</v>
      </c>
      <c r="G976" s="4" t="s">
        <v>53</v>
      </c>
    </row>
    <row r="977" spans="1:7" x14ac:dyDescent="0.3">
      <c r="A977" s="2">
        <v>180048907</v>
      </c>
      <c r="B977" s="6">
        <v>43168.67596064815</v>
      </c>
      <c r="C977" s="4" t="s">
        <v>36</v>
      </c>
      <c r="D977" s="5" t="s">
        <v>189</v>
      </c>
      <c r="E977" s="6">
        <v>43168.684259259258</v>
      </c>
      <c r="F977" s="4" t="s">
        <v>31</v>
      </c>
      <c r="G977" s="4" t="s">
        <v>38</v>
      </c>
    </row>
    <row r="978" spans="1:7" x14ac:dyDescent="0.3">
      <c r="A978" s="2">
        <v>180048907</v>
      </c>
      <c r="B978" s="6">
        <v>43168.67596064815</v>
      </c>
      <c r="C978" s="4" t="s">
        <v>36</v>
      </c>
      <c r="D978" s="5" t="s">
        <v>189</v>
      </c>
      <c r="E978" s="6">
        <v>43168.683449074073</v>
      </c>
      <c r="F978" s="4" t="s">
        <v>31</v>
      </c>
      <c r="G978" s="4" t="s">
        <v>179</v>
      </c>
    </row>
    <row r="979" spans="1:7" x14ac:dyDescent="0.3">
      <c r="A979" s="2">
        <v>180048907</v>
      </c>
      <c r="B979" s="6">
        <v>43168.67596064815</v>
      </c>
      <c r="C979" s="4" t="s">
        <v>36</v>
      </c>
      <c r="D979" s="5" t="s">
        <v>189</v>
      </c>
      <c r="E979" s="6">
        <v>43168.681944444441</v>
      </c>
      <c r="F979" s="4" t="s">
        <v>2232</v>
      </c>
      <c r="G979" s="4" t="s">
        <v>958</v>
      </c>
    </row>
    <row r="980" spans="1:7" x14ac:dyDescent="0.3">
      <c r="A980" s="2">
        <v>180048907</v>
      </c>
      <c r="B980" s="6">
        <v>43168.67596064815</v>
      </c>
      <c r="C980" s="4" t="s">
        <v>36</v>
      </c>
      <c r="D980" s="5" t="s">
        <v>189</v>
      </c>
      <c r="E980" s="6">
        <v>43168.677465277775</v>
      </c>
      <c r="F980" s="4" t="s">
        <v>29</v>
      </c>
      <c r="G980" s="4" t="s">
        <v>38</v>
      </c>
    </row>
    <row r="981" spans="1:7" x14ac:dyDescent="0.3">
      <c r="A981" s="2">
        <v>180048907</v>
      </c>
      <c r="B981" s="6">
        <v>43168.67596064815</v>
      </c>
      <c r="C981" s="4" t="s">
        <v>36</v>
      </c>
      <c r="D981" s="5" t="s">
        <v>189</v>
      </c>
      <c r="E981" s="6">
        <v>43168.677083333336</v>
      </c>
      <c r="F981" s="4" t="s">
        <v>2233</v>
      </c>
      <c r="G981" s="4" t="s">
        <v>961</v>
      </c>
    </row>
    <row r="982" spans="1:7" x14ac:dyDescent="0.3">
      <c r="A982" s="2">
        <v>180048907</v>
      </c>
      <c r="B982" s="6">
        <v>43168.67596064815</v>
      </c>
      <c r="C982" s="4" t="s">
        <v>36</v>
      </c>
      <c r="D982" s="5" t="s">
        <v>189</v>
      </c>
      <c r="E982" s="6">
        <v>43168.677083333336</v>
      </c>
      <c r="F982" s="4" t="s">
        <v>2233</v>
      </c>
      <c r="G982" s="4" t="s">
        <v>958</v>
      </c>
    </row>
    <row r="983" spans="1:7" x14ac:dyDescent="0.3">
      <c r="A983" s="2">
        <v>180048907</v>
      </c>
      <c r="B983" s="6">
        <v>43168.67596064815</v>
      </c>
      <c r="C983" s="4" t="s">
        <v>36</v>
      </c>
      <c r="D983" s="5" t="s">
        <v>189</v>
      </c>
      <c r="E983" s="6">
        <v>43168.676319444443</v>
      </c>
      <c r="F983" s="4" t="s">
        <v>29</v>
      </c>
      <c r="G983" s="4" t="s">
        <v>53</v>
      </c>
    </row>
    <row r="984" spans="1:7" x14ac:dyDescent="0.3">
      <c r="A984" s="2">
        <v>180048907</v>
      </c>
      <c r="B984" s="6">
        <v>43168.67596064815</v>
      </c>
      <c r="C984" s="4" t="s">
        <v>36</v>
      </c>
      <c r="D984" s="5" t="s">
        <v>189</v>
      </c>
      <c r="E984" s="6">
        <v>43168.676053240742</v>
      </c>
      <c r="F984" s="4" t="s">
        <v>29</v>
      </c>
      <c r="G984" s="4" t="s">
        <v>179</v>
      </c>
    </row>
    <row r="985" spans="1:7" x14ac:dyDescent="0.3">
      <c r="A985" s="2">
        <v>180048907</v>
      </c>
      <c r="B985" s="6">
        <v>43168.67596064815</v>
      </c>
      <c r="C985" s="4" t="s">
        <v>36</v>
      </c>
      <c r="D985" s="5" t="s">
        <v>189</v>
      </c>
      <c r="E985" s="6">
        <v>43168.67596064815</v>
      </c>
      <c r="F985" s="4" t="s">
        <v>31</v>
      </c>
      <c r="G985" s="4" t="s">
        <v>190</v>
      </c>
    </row>
    <row r="986" spans="1:7" x14ac:dyDescent="0.3">
      <c r="A986" s="2">
        <v>180048995</v>
      </c>
      <c r="B986" s="6">
        <v>43168.74324074074</v>
      </c>
      <c r="C986" s="4" t="s">
        <v>36</v>
      </c>
      <c r="D986" s="5" t="s">
        <v>151</v>
      </c>
      <c r="E986" s="6">
        <v>43168.806770833333</v>
      </c>
      <c r="F986" s="4" t="s">
        <v>25</v>
      </c>
      <c r="G986" s="4" t="s">
        <v>85</v>
      </c>
    </row>
    <row r="987" spans="1:7" x14ac:dyDescent="0.3">
      <c r="A987" s="2">
        <v>180048995</v>
      </c>
      <c r="B987" s="6">
        <v>43168.74324074074</v>
      </c>
      <c r="C987" s="4" t="s">
        <v>36</v>
      </c>
      <c r="D987" s="5" t="s">
        <v>151</v>
      </c>
      <c r="E987" s="6">
        <v>43168.787638888891</v>
      </c>
      <c r="F987" s="4" t="s">
        <v>63</v>
      </c>
      <c r="G987" s="4" t="s">
        <v>85</v>
      </c>
    </row>
    <row r="988" spans="1:7" x14ac:dyDescent="0.3">
      <c r="A988" s="2">
        <v>180048995</v>
      </c>
      <c r="B988" s="6">
        <v>43168.74324074074</v>
      </c>
      <c r="C988" s="4" t="s">
        <v>36</v>
      </c>
      <c r="D988" s="5" t="s">
        <v>151</v>
      </c>
      <c r="E988" s="6">
        <v>43168.770682870374</v>
      </c>
      <c r="F988" s="4" t="s">
        <v>25</v>
      </c>
      <c r="G988" s="4" t="s">
        <v>42</v>
      </c>
    </row>
    <row r="989" spans="1:7" x14ac:dyDescent="0.3">
      <c r="A989" s="2">
        <v>180048995</v>
      </c>
      <c r="B989" s="6">
        <v>43168.74324074074</v>
      </c>
      <c r="C989" s="4" t="s">
        <v>36</v>
      </c>
      <c r="D989" s="5" t="s">
        <v>151</v>
      </c>
      <c r="E989" s="6">
        <v>43168.753067129626</v>
      </c>
      <c r="F989" s="4" t="s">
        <v>31</v>
      </c>
      <c r="G989" s="4" t="s">
        <v>85</v>
      </c>
    </row>
    <row r="990" spans="1:7" x14ac:dyDescent="0.3">
      <c r="A990" s="2">
        <v>180048995</v>
      </c>
      <c r="B990" s="6">
        <v>43168.74324074074</v>
      </c>
      <c r="C990" s="4" t="s">
        <v>36</v>
      </c>
      <c r="D990" s="5" t="s">
        <v>151</v>
      </c>
      <c r="E990" s="6">
        <v>43168.751759259256</v>
      </c>
      <c r="F990" s="4" t="s">
        <v>25</v>
      </c>
      <c r="G990" s="4" t="s">
        <v>152</v>
      </c>
    </row>
    <row r="991" spans="1:7" x14ac:dyDescent="0.3">
      <c r="A991" s="2">
        <v>180048995</v>
      </c>
      <c r="B991" s="6">
        <v>43168.74324074074</v>
      </c>
      <c r="C991" s="4" t="s">
        <v>36</v>
      </c>
      <c r="D991" s="5" t="s">
        <v>151</v>
      </c>
      <c r="E991" s="6">
        <v>43168.7497337963</v>
      </c>
      <c r="F991" s="4" t="s">
        <v>29</v>
      </c>
      <c r="G991" s="4" t="s">
        <v>152</v>
      </c>
    </row>
    <row r="992" spans="1:7" x14ac:dyDescent="0.3">
      <c r="A992" s="2">
        <v>180048995</v>
      </c>
      <c r="B992" s="6">
        <v>43168.74324074074</v>
      </c>
      <c r="C992" s="4" t="s">
        <v>36</v>
      </c>
      <c r="D992" s="5" t="s">
        <v>151</v>
      </c>
      <c r="E992" s="6">
        <v>43168.748715277776</v>
      </c>
      <c r="F992" s="4" t="s">
        <v>31</v>
      </c>
      <c r="G992" s="4" t="s">
        <v>42</v>
      </c>
    </row>
    <row r="993" spans="1:7" x14ac:dyDescent="0.3">
      <c r="A993" s="2">
        <v>180048995</v>
      </c>
      <c r="B993" s="6">
        <v>43168.74324074074</v>
      </c>
      <c r="C993" s="4" t="s">
        <v>36</v>
      </c>
      <c r="D993" s="5" t="s">
        <v>151</v>
      </c>
      <c r="E993" s="6">
        <v>43168.747361111113</v>
      </c>
      <c r="F993" s="4" t="s">
        <v>29</v>
      </c>
      <c r="G993" s="4" t="s">
        <v>85</v>
      </c>
    </row>
    <row r="994" spans="1:7" x14ac:dyDescent="0.3">
      <c r="A994" s="2">
        <v>180048995</v>
      </c>
      <c r="B994" s="6">
        <v>43168.74324074074</v>
      </c>
      <c r="C994" s="4" t="s">
        <v>36</v>
      </c>
      <c r="D994" s="5" t="s">
        <v>151</v>
      </c>
      <c r="E994" s="6">
        <v>43168.747361111113</v>
      </c>
      <c r="F994" s="4" t="s">
        <v>29</v>
      </c>
      <c r="G994" s="4" t="s">
        <v>42</v>
      </c>
    </row>
    <row r="995" spans="1:7" x14ac:dyDescent="0.3">
      <c r="A995" s="2">
        <v>180050439</v>
      </c>
      <c r="B995" s="6">
        <v>43171.409305555557</v>
      </c>
      <c r="C995" s="4" t="s">
        <v>36</v>
      </c>
      <c r="D995" s="5" t="s">
        <v>191</v>
      </c>
      <c r="E995" s="6">
        <v>43171.468032407407</v>
      </c>
      <c r="F995" s="4" t="s">
        <v>25</v>
      </c>
      <c r="G995" s="4" t="s">
        <v>75</v>
      </c>
    </row>
    <row r="996" spans="1:7" x14ac:dyDescent="0.3">
      <c r="A996" s="2">
        <v>180050439</v>
      </c>
      <c r="B996" s="6">
        <v>43171.409305555557</v>
      </c>
      <c r="C996" s="4" t="s">
        <v>36</v>
      </c>
      <c r="D996" s="5" t="s">
        <v>191</v>
      </c>
      <c r="E996" s="6">
        <v>43171.467372685183</v>
      </c>
      <c r="F996" s="4" t="s">
        <v>25</v>
      </c>
      <c r="G996" s="4" t="s">
        <v>38</v>
      </c>
    </row>
    <row r="997" spans="1:7" x14ac:dyDescent="0.3">
      <c r="A997" s="2">
        <v>180050439</v>
      </c>
      <c r="B997" s="6">
        <v>43171.409305555557</v>
      </c>
      <c r="C997" s="4" t="s">
        <v>36</v>
      </c>
      <c r="D997" s="5" t="s">
        <v>191</v>
      </c>
      <c r="E997" s="6">
        <v>43171.467349537037</v>
      </c>
      <c r="F997" s="4" t="s">
        <v>31</v>
      </c>
      <c r="G997" s="4" t="s">
        <v>38</v>
      </c>
    </row>
    <row r="998" spans="1:7" x14ac:dyDescent="0.3">
      <c r="A998" s="2">
        <v>180050439</v>
      </c>
      <c r="B998" s="6">
        <v>43171.409305555557</v>
      </c>
      <c r="C998" s="4" t="s">
        <v>36</v>
      </c>
      <c r="D998" s="5" t="s">
        <v>191</v>
      </c>
      <c r="E998" s="6">
        <v>43171.455960648149</v>
      </c>
      <c r="F998" s="4" t="s">
        <v>29</v>
      </c>
      <c r="G998" s="4" t="s">
        <v>38</v>
      </c>
    </row>
    <row r="999" spans="1:7" x14ac:dyDescent="0.3">
      <c r="A999" s="2">
        <v>180050439</v>
      </c>
      <c r="B999" s="6">
        <v>43171.409305555557</v>
      </c>
      <c r="C999" s="4" t="s">
        <v>36</v>
      </c>
      <c r="D999" s="5" t="s">
        <v>191</v>
      </c>
      <c r="E999" s="6">
        <v>43171.420717592591</v>
      </c>
      <c r="F999" s="4" t="s">
        <v>31</v>
      </c>
      <c r="G999" s="4" t="s">
        <v>75</v>
      </c>
    </row>
    <row r="1000" spans="1:7" x14ac:dyDescent="0.3">
      <c r="A1000" s="2">
        <v>180050439</v>
      </c>
      <c r="B1000" s="6">
        <v>43171.409305555557</v>
      </c>
      <c r="C1000" s="4" t="s">
        <v>36</v>
      </c>
      <c r="D1000" s="5" t="s">
        <v>191</v>
      </c>
      <c r="E1000" s="6">
        <v>43171.411747685182</v>
      </c>
      <c r="F1000" s="4" t="s">
        <v>29</v>
      </c>
      <c r="G1000" s="4" t="s">
        <v>75</v>
      </c>
    </row>
    <row r="1001" spans="1:7" x14ac:dyDescent="0.3">
      <c r="A1001" s="2">
        <v>180050651</v>
      </c>
      <c r="B1001" s="6">
        <v>43171.60728009259</v>
      </c>
      <c r="C1001" s="4" t="s">
        <v>36</v>
      </c>
      <c r="D1001" s="5" t="s">
        <v>192</v>
      </c>
      <c r="E1001" s="6">
        <v>43171.628958333335</v>
      </c>
      <c r="F1001" s="4" t="s">
        <v>25</v>
      </c>
      <c r="G1001" s="4" t="s">
        <v>68</v>
      </c>
    </row>
    <row r="1002" spans="1:7" x14ac:dyDescent="0.3">
      <c r="A1002" s="2">
        <v>180050651</v>
      </c>
      <c r="B1002" s="6">
        <v>43171.60728009259</v>
      </c>
      <c r="C1002" s="4" t="s">
        <v>36</v>
      </c>
      <c r="D1002" s="5" t="s">
        <v>192</v>
      </c>
      <c r="E1002" s="6">
        <v>43171.61886574074</v>
      </c>
      <c r="F1002" s="4" t="s">
        <v>25</v>
      </c>
      <c r="G1002" s="4" t="s">
        <v>193</v>
      </c>
    </row>
    <row r="1003" spans="1:7" x14ac:dyDescent="0.3">
      <c r="A1003" s="2">
        <v>180050651</v>
      </c>
      <c r="B1003" s="6">
        <v>43171.60728009259</v>
      </c>
      <c r="C1003" s="4" t="s">
        <v>36</v>
      </c>
      <c r="D1003" s="5" t="s">
        <v>192</v>
      </c>
      <c r="E1003" s="6">
        <v>43171.617719907408</v>
      </c>
      <c r="F1003" s="4" t="s">
        <v>31</v>
      </c>
      <c r="G1003" s="4" t="s">
        <v>68</v>
      </c>
    </row>
    <row r="1004" spans="1:7" x14ac:dyDescent="0.3">
      <c r="A1004" s="2">
        <v>180050651</v>
      </c>
      <c r="B1004" s="6">
        <v>43171.60728009259</v>
      </c>
      <c r="C1004" s="4" t="s">
        <v>36</v>
      </c>
      <c r="D1004" s="5" t="s">
        <v>192</v>
      </c>
      <c r="E1004" s="6">
        <v>43171.612685185188</v>
      </c>
      <c r="F1004" s="4" t="s">
        <v>29</v>
      </c>
      <c r="G1004" s="4" t="s">
        <v>193</v>
      </c>
    </row>
    <row r="1005" spans="1:7" x14ac:dyDescent="0.3">
      <c r="A1005" s="2">
        <v>180050651</v>
      </c>
      <c r="B1005" s="6">
        <v>43171.60728009259</v>
      </c>
      <c r="C1005" s="4" t="s">
        <v>36</v>
      </c>
      <c r="D1005" s="5" t="s">
        <v>192</v>
      </c>
      <c r="E1005" s="6">
        <v>43171.612384259257</v>
      </c>
      <c r="F1005" s="4" t="s">
        <v>29</v>
      </c>
      <c r="G1005" s="4" t="s">
        <v>68</v>
      </c>
    </row>
    <row r="1006" spans="1:7" x14ac:dyDescent="0.3">
      <c r="A1006" s="2">
        <v>180050651</v>
      </c>
      <c r="B1006" s="6">
        <v>43171.60728009259</v>
      </c>
      <c r="C1006" s="4" t="s">
        <v>36</v>
      </c>
      <c r="D1006" s="5" t="s">
        <v>192</v>
      </c>
      <c r="E1006" s="6">
        <v>43171.612384259257</v>
      </c>
      <c r="F1006" s="4" t="s">
        <v>25</v>
      </c>
      <c r="G1006" s="4" t="s">
        <v>60</v>
      </c>
    </row>
    <row r="1007" spans="1:7" x14ac:dyDescent="0.3">
      <c r="A1007" s="2">
        <v>180050651</v>
      </c>
      <c r="B1007" s="6">
        <v>43171.60728009259</v>
      </c>
      <c r="C1007" s="4" t="s">
        <v>36</v>
      </c>
      <c r="D1007" s="5" t="s">
        <v>192</v>
      </c>
      <c r="E1007" s="6">
        <v>43171.611643518518</v>
      </c>
      <c r="F1007" s="4" t="s">
        <v>29</v>
      </c>
      <c r="G1007" s="4" t="s">
        <v>60</v>
      </c>
    </row>
    <row r="1008" spans="1:7" x14ac:dyDescent="0.3">
      <c r="A1008" s="2">
        <v>180050703</v>
      </c>
      <c r="B1008" s="6">
        <v>43171.648738425924</v>
      </c>
      <c r="C1008" s="4" t="s">
        <v>36</v>
      </c>
      <c r="D1008" s="5" t="s">
        <v>194</v>
      </c>
      <c r="E1008" s="6">
        <v>43171.657719907409</v>
      </c>
      <c r="F1008" s="4" t="s">
        <v>25</v>
      </c>
      <c r="G1008" s="4" t="s">
        <v>28</v>
      </c>
    </row>
    <row r="1009" spans="1:7" x14ac:dyDescent="0.3">
      <c r="A1009" s="2">
        <v>180050703</v>
      </c>
      <c r="B1009" s="6">
        <v>43171.648738425924</v>
      </c>
      <c r="C1009" s="4" t="s">
        <v>36</v>
      </c>
      <c r="D1009" s="5" t="s">
        <v>194</v>
      </c>
      <c r="E1009" s="6">
        <v>43171.657696759263</v>
      </c>
      <c r="F1009" s="4" t="s">
        <v>25</v>
      </c>
      <c r="G1009" s="4" t="s">
        <v>38</v>
      </c>
    </row>
    <row r="1010" spans="1:7" x14ac:dyDescent="0.3">
      <c r="A1010" s="2">
        <v>180050703</v>
      </c>
      <c r="B1010" s="6">
        <v>43171.648738425924</v>
      </c>
      <c r="C1010" s="4" t="s">
        <v>36</v>
      </c>
      <c r="D1010" s="5" t="s">
        <v>194</v>
      </c>
      <c r="E1010" s="6">
        <v>43171.657685185186</v>
      </c>
      <c r="F1010" s="4" t="s">
        <v>25</v>
      </c>
      <c r="G1010" s="4" t="s">
        <v>139</v>
      </c>
    </row>
    <row r="1011" spans="1:7" x14ac:dyDescent="0.3">
      <c r="A1011" s="2">
        <v>180050703</v>
      </c>
      <c r="B1011" s="6">
        <v>43171.648738425924</v>
      </c>
      <c r="C1011" s="4" t="s">
        <v>36</v>
      </c>
      <c r="D1011" s="5" t="s">
        <v>194</v>
      </c>
      <c r="E1011" s="6">
        <v>43171.651631944442</v>
      </c>
      <c r="F1011" s="4" t="s">
        <v>29</v>
      </c>
      <c r="G1011" s="4" t="s">
        <v>28</v>
      </c>
    </row>
    <row r="1012" spans="1:7" x14ac:dyDescent="0.3">
      <c r="A1012" s="2">
        <v>180050703</v>
      </c>
      <c r="B1012" s="6">
        <v>43171.648738425924</v>
      </c>
      <c r="C1012" s="4" t="s">
        <v>36</v>
      </c>
      <c r="D1012" s="5" t="s">
        <v>194</v>
      </c>
      <c r="E1012" s="6">
        <v>43171.651423611111</v>
      </c>
      <c r="F1012" s="4" t="s">
        <v>29</v>
      </c>
      <c r="G1012" s="4" t="s">
        <v>38</v>
      </c>
    </row>
    <row r="1013" spans="1:7" x14ac:dyDescent="0.3">
      <c r="A1013" s="2">
        <v>180050703</v>
      </c>
      <c r="B1013" s="6">
        <v>43171.648738425924</v>
      </c>
      <c r="C1013" s="4" t="s">
        <v>36</v>
      </c>
      <c r="D1013" s="5" t="s">
        <v>194</v>
      </c>
      <c r="E1013" s="6">
        <v>43171.651064814818</v>
      </c>
      <c r="F1013" s="4" t="s">
        <v>29</v>
      </c>
      <c r="G1013" s="4" t="s">
        <v>139</v>
      </c>
    </row>
    <row r="1014" spans="1:7" x14ac:dyDescent="0.3">
      <c r="A1014" s="2">
        <v>180050774</v>
      </c>
      <c r="B1014" s="6">
        <v>43171.696620370371</v>
      </c>
      <c r="C1014" s="4" t="s">
        <v>36</v>
      </c>
      <c r="D1014" s="5" t="s">
        <v>195</v>
      </c>
      <c r="E1014" s="6">
        <v>43171.746006944442</v>
      </c>
      <c r="F1014" s="4" t="s">
        <v>25</v>
      </c>
      <c r="G1014" s="4" t="s">
        <v>88</v>
      </c>
    </row>
    <row r="1015" spans="1:7" x14ac:dyDescent="0.3">
      <c r="A1015" s="2">
        <v>180050774</v>
      </c>
      <c r="B1015" s="6">
        <v>43171.696620370371</v>
      </c>
      <c r="C1015" s="4" t="s">
        <v>36</v>
      </c>
      <c r="D1015" s="5" t="s">
        <v>195</v>
      </c>
      <c r="E1015" s="6">
        <v>43171.732615740744</v>
      </c>
      <c r="F1015" s="4" t="s">
        <v>25</v>
      </c>
      <c r="G1015" s="4" t="s">
        <v>38</v>
      </c>
    </row>
    <row r="1016" spans="1:7" x14ac:dyDescent="0.3">
      <c r="A1016" s="2">
        <v>180050774</v>
      </c>
      <c r="B1016" s="6">
        <v>43171.696620370371</v>
      </c>
      <c r="C1016" s="4" t="s">
        <v>36</v>
      </c>
      <c r="D1016" s="5" t="s">
        <v>195</v>
      </c>
      <c r="E1016" s="6">
        <v>43171.722800925927</v>
      </c>
      <c r="F1016" s="4" t="s">
        <v>31</v>
      </c>
      <c r="G1016" s="4" t="s">
        <v>38</v>
      </c>
    </row>
    <row r="1017" spans="1:7" x14ac:dyDescent="0.3">
      <c r="A1017" s="2">
        <v>180050774</v>
      </c>
      <c r="B1017" s="6">
        <v>43171.696620370371</v>
      </c>
      <c r="C1017" s="4" t="s">
        <v>36</v>
      </c>
      <c r="D1017" s="5" t="s">
        <v>195</v>
      </c>
      <c r="E1017" s="6">
        <v>43171.721689814818</v>
      </c>
      <c r="F1017" s="4" t="s">
        <v>32</v>
      </c>
      <c r="G1017" s="4" t="s">
        <v>88</v>
      </c>
    </row>
    <row r="1018" spans="1:7" x14ac:dyDescent="0.3">
      <c r="A1018" s="2">
        <v>180050774</v>
      </c>
      <c r="B1018" s="6">
        <v>43171.696620370371</v>
      </c>
      <c r="C1018" s="4" t="s">
        <v>36</v>
      </c>
      <c r="D1018" s="5" t="s">
        <v>195</v>
      </c>
      <c r="E1018" s="6">
        <v>43171.718344907407</v>
      </c>
      <c r="F1018" s="4" t="s">
        <v>29</v>
      </c>
      <c r="G1018" s="4" t="s">
        <v>38</v>
      </c>
    </row>
    <row r="1019" spans="1:7" x14ac:dyDescent="0.3">
      <c r="A1019" s="2">
        <v>180050774</v>
      </c>
      <c r="B1019" s="6">
        <v>43171.696620370371</v>
      </c>
      <c r="C1019" s="4" t="s">
        <v>36</v>
      </c>
      <c r="D1019" s="5" t="s">
        <v>195</v>
      </c>
      <c r="E1019" s="6">
        <v>43171.713020833333</v>
      </c>
      <c r="F1019" s="4" t="s">
        <v>29</v>
      </c>
      <c r="G1019" s="4" t="s">
        <v>38</v>
      </c>
    </row>
    <row r="1020" spans="1:7" x14ac:dyDescent="0.3">
      <c r="A1020" s="2">
        <v>180050774</v>
      </c>
      <c r="B1020" s="6">
        <v>43171.696620370371</v>
      </c>
      <c r="C1020" s="4" t="s">
        <v>36</v>
      </c>
      <c r="D1020" s="5" t="s">
        <v>195</v>
      </c>
      <c r="E1020" s="6">
        <v>43171.712141203701</v>
      </c>
      <c r="F1020" s="4" t="s">
        <v>31</v>
      </c>
      <c r="G1020" s="4" t="s">
        <v>88</v>
      </c>
    </row>
    <row r="1021" spans="1:7" x14ac:dyDescent="0.3">
      <c r="A1021" s="2">
        <v>180050774</v>
      </c>
      <c r="B1021" s="6">
        <v>43171.696620370371</v>
      </c>
      <c r="C1021" s="4" t="s">
        <v>36</v>
      </c>
      <c r="D1021" s="5" t="s">
        <v>195</v>
      </c>
      <c r="E1021" s="6">
        <v>43171.699074074073</v>
      </c>
      <c r="F1021" s="4" t="s">
        <v>29</v>
      </c>
      <c r="G1021" s="4" t="s">
        <v>88</v>
      </c>
    </row>
    <row r="1022" spans="1:7" x14ac:dyDescent="0.3">
      <c r="A1022" s="2">
        <v>180050814</v>
      </c>
      <c r="B1022" s="6">
        <v>43171.729201388887</v>
      </c>
      <c r="C1022" s="4" t="s">
        <v>36</v>
      </c>
      <c r="D1022" s="5" t="s">
        <v>168</v>
      </c>
      <c r="E1022" s="6">
        <v>43171.777442129627</v>
      </c>
      <c r="F1022" s="4" t="s">
        <v>25</v>
      </c>
      <c r="G1022" s="4" t="s">
        <v>88</v>
      </c>
    </row>
    <row r="1023" spans="1:7" x14ac:dyDescent="0.3">
      <c r="A1023" s="2">
        <v>180050814</v>
      </c>
      <c r="B1023" s="6">
        <v>43171.729201388887</v>
      </c>
      <c r="C1023" s="4" t="s">
        <v>36</v>
      </c>
      <c r="D1023" s="5" t="s">
        <v>168</v>
      </c>
      <c r="E1023" s="6">
        <v>43171.749247685184</v>
      </c>
      <c r="F1023" s="4" t="s">
        <v>25</v>
      </c>
      <c r="G1023" s="4" t="s">
        <v>196</v>
      </c>
    </row>
    <row r="1024" spans="1:7" x14ac:dyDescent="0.3">
      <c r="A1024" s="2">
        <v>180050814</v>
      </c>
      <c r="B1024" s="6">
        <v>43171.729201388887</v>
      </c>
      <c r="C1024" s="4" t="s">
        <v>36</v>
      </c>
      <c r="D1024" s="5" t="s">
        <v>168</v>
      </c>
      <c r="E1024" s="6">
        <v>43171.74627314815</v>
      </c>
      <c r="F1024" s="4" t="s">
        <v>31</v>
      </c>
      <c r="G1024" s="4" t="s">
        <v>88</v>
      </c>
    </row>
    <row r="1025" spans="1:7" x14ac:dyDescent="0.3">
      <c r="A1025" s="2">
        <v>180050814</v>
      </c>
      <c r="B1025" s="6">
        <v>43171.729201388887</v>
      </c>
      <c r="C1025" s="4" t="s">
        <v>36</v>
      </c>
      <c r="D1025" s="5" t="s">
        <v>168</v>
      </c>
      <c r="E1025" s="6">
        <v>43171.739155092589</v>
      </c>
      <c r="F1025" s="4" t="s">
        <v>29</v>
      </c>
      <c r="G1025" s="4" t="s">
        <v>196</v>
      </c>
    </row>
    <row r="1026" spans="1:7" x14ac:dyDescent="0.3">
      <c r="A1026" s="2">
        <v>180050814</v>
      </c>
      <c r="B1026" s="6">
        <v>43171.729201388887</v>
      </c>
      <c r="C1026" s="4" t="s">
        <v>36</v>
      </c>
      <c r="D1026" s="5" t="s">
        <v>168</v>
      </c>
      <c r="E1026" s="6">
        <v>43171.738194444442</v>
      </c>
      <c r="F1026" s="4" t="s">
        <v>2232</v>
      </c>
      <c r="G1026" s="4" t="s">
        <v>986</v>
      </c>
    </row>
    <row r="1027" spans="1:7" x14ac:dyDescent="0.3">
      <c r="A1027" s="2">
        <v>180050814</v>
      </c>
      <c r="B1027" s="6">
        <v>43171.729201388887</v>
      </c>
      <c r="C1027" s="4" t="s">
        <v>36</v>
      </c>
      <c r="D1027" s="5" t="s">
        <v>168</v>
      </c>
      <c r="E1027" s="6">
        <v>43171.732673611114</v>
      </c>
      <c r="F1027" s="4" t="s">
        <v>29</v>
      </c>
      <c r="G1027" s="4" t="s">
        <v>38</v>
      </c>
    </row>
    <row r="1028" spans="1:7" x14ac:dyDescent="0.3">
      <c r="A1028" s="2">
        <v>180050814</v>
      </c>
      <c r="B1028" s="6">
        <v>43171.729201388887</v>
      </c>
      <c r="C1028" s="4" t="s">
        <v>36</v>
      </c>
      <c r="D1028" s="5" t="s">
        <v>168</v>
      </c>
      <c r="E1028" s="6">
        <v>43171.731354166666</v>
      </c>
      <c r="F1028" s="4" t="s">
        <v>29</v>
      </c>
      <c r="G1028" s="4" t="s">
        <v>138</v>
      </c>
    </row>
    <row r="1029" spans="1:7" x14ac:dyDescent="0.3">
      <c r="A1029" s="2">
        <v>180050814</v>
      </c>
      <c r="B1029" s="6">
        <v>43171.729201388887</v>
      </c>
      <c r="C1029" s="4" t="s">
        <v>36</v>
      </c>
      <c r="D1029" s="5" t="s">
        <v>168</v>
      </c>
      <c r="E1029" s="6">
        <v>43171.731249999997</v>
      </c>
      <c r="F1029" s="4" t="s">
        <v>2233</v>
      </c>
      <c r="G1029" s="4" t="s">
        <v>986</v>
      </c>
    </row>
    <row r="1030" spans="1:7" x14ac:dyDescent="0.3">
      <c r="A1030" s="2">
        <v>180051070</v>
      </c>
      <c r="B1030" s="6">
        <v>43172.284143518518</v>
      </c>
      <c r="C1030" s="4" t="s">
        <v>36</v>
      </c>
      <c r="D1030" s="5" t="s">
        <v>197</v>
      </c>
      <c r="E1030" s="6">
        <v>43172.375231481485</v>
      </c>
      <c r="F1030" s="4" t="s">
        <v>25</v>
      </c>
      <c r="G1030" s="4" t="s">
        <v>100</v>
      </c>
    </row>
    <row r="1031" spans="1:7" x14ac:dyDescent="0.3">
      <c r="A1031" s="2">
        <v>180051070</v>
      </c>
      <c r="B1031" s="6">
        <v>43172.284143518518</v>
      </c>
      <c r="C1031" s="4" t="s">
        <v>36</v>
      </c>
      <c r="D1031" s="5" t="s">
        <v>197</v>
      </c>
      <c r="E1031" s="6">
        <v>43172.375196759262</v>
      </c>
      <c r="F1031" s="4" t="s">
        <v>25</v>
      </c>
      <c r="G1031" s="4" t="s">
        <v>109</v>
      </c>
    </row>
    <row r="1032" spans="1:7" x14ac:dyDescent="0.3">
      <c r="A1032" s="2">
        <v>180051070</v>
      </c>
      <c r="B1032" s="6">
        <v>43172.284143518518</v>
      </c>
      <c r="C1032" s="4" t="s">
        <v>36</v>
      </c>
      <c r="D1032" s="5" t="s">
        <v>197</v>
      </c>
      <c r="E1032" s="6">
        <v>43172.368344907409</v>
      </c>
      <c r="F1032" s="4" t="s">
        <v>25</v>
      </c>
      <c r="G1032" s="4" t="s">
        <v>76</v>
      </c>
    </row>
    <row r="1033" spans="1:7" x14ac:dyDescent="0.3">
      <c r="A1033" s="2">
        <v>180051070</v>
      </c>
      <c r="B1033" s="6">
        <v>43172.284143518518</v>
      </c>
      <c r="C1033" s="4" t="s">
        <v>36</v>
      </c>
      <c r="D1033" s="5" t="s">
        <v>197</v>
      </c>
      <c r="E1033" s="6">
        <v>43172.367361111108</v>
      </c>
      <c r="F1033" s="4" t="s">
        <v>2232</v>
      </c>
      <c r="G1033" s="4" t="s">
        <v>961</v>
      </c>
    </row>
    <row r="1034" spans="1:7" x14ac:dyDescent="0.3">
      <c r="A1034" s="2">
        <v>180051070</v>
      </c>
      <c r="B1034" s="6">
        <v>43172.284143518518</v>
      </c>
      <c r="C1034" s="4" t="s">
        <v>36</v>
      </c>
      <c r="D1034" s="5" t="s">
        <v>197</v>
      </c>
      <c r="E1034" s="6">
        <v>43172.354398148149</v>
      </c>
      <c r="F1034" s="4" t="s">
        <v>25</v>
      </c>
      <c r="G1034" s="4" t="s">
        <v>113</v>
      </c>
    </row>
    <row r="1035" spans="1:7" x14ac:dyDescent="0.3">
      <c r="A1035" s="2">
        <v>180051070</v>
      </c>
      <c r="B1035" s="6">
        <v>43172.284143518518</v>
      </c>
      <c r="C1035" s="4" t="s">
        <v>36</v>
      </c>
      <c r="D1035" s="5" t="s">
        <v>197</v>
      </c>
      <c r="E1035" s="6">
        <v>43172.336192129631</v>
      </c>
      <c r="F1035" s="4" t="s">
        <v>25</v>
      </c>
      <c r="G1035" s="4" t="s">
        <v>104</v>
      </c>
    </row>
    <row r="1036" spans="1:7" x14ac:dyDescent="0.3">
      <c r="A1036" s="2">
        <v>180051070</v>
      </c>
      <c r="B1036" s="6">
        <v>43172.284143518518</v>
      </c>
      <c r="C1036" s="4" t="s">
        <v>36</v>
      </c>
      <c r="D1036" s="5" t="s">
        <v>197</v>
      </c>
      <c r="E1036" s="6">
        <v>43172.329988425925</v>
      </c>
      <c r="F1036" s="4" t="s">
        <v>31</v>
      </c>
      <c r="G1036" s="4" t="s">
        <v>113</v>
      </c>
    </row>
    <row r="1037" spans="1:7" x14ac:dyDescent="0.3">
      <c r="A1037" s="2">
        <v>180051070</v>
      </c>
      <c r="B1037" s="6">
        <v>43172.284143518518</v>
      </c>
      <c r="C1037" s="4" t="s">
        <v>36</v>
      </c>
      <c r="D1037" s="5" t="s">
        <v>197</v>
      </c>
      <c r="E1037" s="6">
        <v>43172.313171296293</v>
      </c>
      <c r="F1037" s="4" t="s">
        <v>25</v>
      </c>
      <c r="G1037" s="4" t="s">
        <v>198</v>
      </c>
    </row>
    <row r="1038" spans="1:7" x14ac:dyDescent="0.3">
      <c r="A1038" s="2">
        <v>180051070</v>
      </c>
      <c r="B1038" s="6">
        <v>43172.284143518518</v>
      </c>
      <c r="C1038" s="4" t="s">
        <v>36</v>
      </c>
      <c r="D1038" s="5" t="s">
        <v>197</v>
      </c>
      <c r="E1038" s="6">
        <v>43172.303622685184</v>
      </c>
      <c r="F1038" s="4" t="s">
        <v>25</v>
      </c>
      <c r="G1038" s="4" t="s">
        <v>99</v>
      </c>
    </row>
    <row r="1039" spans="1:7" x14ac:dyDescent="0.3">
      <c r="A1039" s="2">
        <v>180051070</v>
      </c>
      <c r="B1039" s="6">
        <v>43172.284143518518</v>
      </c>
      <c r="C1039" s="4" t="s">
        <v>36</v>
      </c>
      <c r="D1039" s="5" t="s">
        <v>197</v>
      </c>
      <c r="E1039" s="6">
        <v>43172.3</v>
      </c>
      <c r="F1039" s="4" t="s">
        <v>2232</v>
      </c>
      <c r="G1039" s="4" t="s">
        <v>958</v>
      </c>
    </row>
    <row r="1040" spans="1:7" x14ac:dyDescent="0.3">
      <c r="A1040" s="2">
        <v>180051070</v>
      </c>
      <c r="B1040" s="6">
        <v>43172.284143518518</v>
      </c>
      <c r="C1040" s="4" t="s">
        <v>36</v>
      </c>
      <c r="D1040" s="5" t="s">
        <v>197</v>
      </c>
      <c r="E1040" s="6">
        <v>43172.3</v>
      </c>
      <c r="F1040" s="4" t="s">
        <v>2232</v>
      </c>
      <c r="G1040" s="4" t="s">
        <v>991</v>
      </c>
    </row>
    <row r="1041" spans="1:7" x14ac:dyDescent="0.3">
      <c r="A1041" s="2">
        <v>180051070</v>
      </c>
      <c r="B1041" s="6">
        <v>43172.284143518518</v>
      </c>
      <c r="C1041" s="4" t="s">
        <v>36</v>
      </c>
      <c r="D1041" s="5" t="s">
        <v>197</v>
      </c>
      <c r="E1041" s="6">
        <v>43172.299490740741</v>
      </c>
      <c r="F1041" s="4" t="s">
        <v>25</v>
      </c>
      <c r="G1041" s="4" t="s">
        <v>71</v>
      </c>
    </row>
    <row r="1042" spans="1:7" x14ac:dyDescent="0.3">
      <c r="A1042" s="2">
        <v>180051070</v>
      </c>
      <c r="B1042" s="6">
        <v>43172.284143518518</v>
      </c>
      <c r="C1042" s="4" t="s">
        <v>36</v>
      </c>
      <c r="D1042" s="5" t="s">
        <v>197</v>
      </c>
      <c r="E1042" s="6">
        <v>43172.297060185185</v>
      </c>
      <c r="F1042" s="4" t="s">
        <v>62</v>
      </c>
      <c r="G1042" s="4" t="s">
        <v>109</v>
      </c>
    </row>
    <row r="1043" spans="1:7" x14ac:dyDescent="0.3">
      <c r="A1043" s="2">
        <v>180051070</v>
      </c>
      <c r="B1043" s="6">
        <v>43172.284143518518</v>
      </c>
      <c r="C1043" s="4" t="s">
        <v>36</v>
      </c>
      <c r="D1043" s="5" t="s">
        <v>197</v>
      </c>
      <c r="E1043" s="6">
        <v>43172.295844907407</v>
      </c>
      <c r="F1043" s="4" t="s">
        <v>62</v>
      </c>
      <c r="G1043" s="4" t="s">
        <v>109</v>
      </c>
    </row>
    <row r="1044" spans="1:7" x14ac:dyDescent="0.3">
      <c r="A1044" s="2">
        <v>180051070</v>
      </c>
      <c r="B1044" s="6">
        <v>43172.284143518518</v>
      </c>
      <c r="C1044" s="4" t="s">
        <v>36</v>
      </c>
      <c r="D1044" s="5" t="s">
        <v>197</v>
      </c>
      <c r="E1044" s="6">
        <v>43172.29446759259</v>
      </c>
      <c r="F1044" s="4" t="s">
        <v>62</v>
      </c>
      <c r="G1044" s="4" t="s">
        <v>109</v>
      </c>
    </row>
    <row r="1045" spans="1:7" x14ac:dyDescent="0.3">
      <c r="A1045" s="2">
        <v>180051070</v>
      </c>
      <c r="B1045" s="6">
        <v>43172.284143518518</v>
      </c>
      <c r="C1045" s="4" t="s">
        <v>36</v>
      </c>
      <c r="D1045" s="5" t="s">
        <v>197</v>
      </c>
      <c r="E1045" s="6">
        <v>43172.294270833336</v>
      </c>
      <c r="F1045" s="4" t="s">
        <v>31</v>
      </c>
      <c r="G1045" s="4" t="s">
        <v>198</v>
      </c>
    </row>
    <row r="1046" spans="1:7" x14ac:dyDescent="0.3">
      <c r="A1046" s="2">
        <v>180051070</v>
      </c>
      <c r="B1046" s="6">
        <v>43172.284143518518</v>
      </c>
      <c r="C1046" s="4" t="s">
        <v>36</v>
      </c>
      <c r="D1046" s="5" t="s">
        <v>197</v>
      </c>
      <c r="E1046" s="6">
        <v>43172.293634259258</v>
      </c>
      <c r="F1046" s="4" t="s">
        <v>62</v>
      </c>
      <c r="G1046" s="4" t="s">
        <v>109</v>
      </c>
    </row>
    <row r="1047" spans="1:7" x14ac:dyDescent="0.3">
      <c r="A1047" s="2">
        <v>180051070</v>
      </c>
      <c r="B1047" s="6">
        <v>43172.284143518518</v>
      </c>
      <c r="C1047" s="4" t="s">
        <v>36</v>
      </c>
      <c r="D1047" s="5" t="s">
        <v>197</v>
      </c>
      <c r="E1047" s="6">
        <v>43172.292500000003</v>
      </c>
      <c r="F1047" s="4" t="s">
        <v>31</v>
      </c>
      <c r="G1047" s="4" t="s">
        <v>71</v>
      </c>
    </row>
    <row r="1048" spans="1:7" x14ac:dyDescent="0.3">
      <c r="A1048" s="2">
        <v>180051070</v>
      </c>
      <c r="B1048" s="6">
        <v>43172.284143518518</v>
      </c>
      <c r="C1048" s="4" t="s">
        <v>36</v>
      </c>
      <c r="D1048" s="5" t="s">
        <v>197</v>
      </c>
      <c r="E1048" s="6">
        <v>43172.290312500001</v>
      </c>
      <c r="F1048" s="4" t="s">
        <v>31</v>
      </c>
      <c r="G1048" s="4" t="s">
        <v>100</v>
      </c>
    </row>
    <row r="1049" spans="1:7" x14ac:dyDescent="0.3">
      <c r="A1049" s="2">
        <v>180051070</v>
      </c>
      <c r="B1049" s="6">
        <v>43172.284143518518</v>
      </c>
      <c r="C1049" s="4" t="s">
        <v>36</v>
      </c>
      <c r="D1049" s="5" t="s">
        <v>197</v>
      </c>
      <c r="E1049" s="6">
        <v>43172.289768518516</v>
      </c>
      <c r="F1049" s="4" t="s">
        <v>29</v>
      </c>
      <c r="G1049" s="4" t="s">
        <v>198</v>
      </c>
    </row>
    <row r="1050" spans="1:7" x14ac:dyDescent="0.3">
      <c r="A1050" s="2">
        <v>180051070</v>
      </c>
      <c r="B1050" s="6">
        <v>43172.284143518518</v>
      </c>
      <c r="C1050" s="4" t="s">
        <v>36</v>
      </c>
      <c r="D1050" s="5" t="s">
        <v>197</v>
      </c>
      <c r="E1050" s="6">
        <v>43172.289085648146</v>
      </c>
      <c r="F1050" s="4" t="s">
        <v>31</v>
      </c>
      <c r="G1050" s="4" t="s">
        <v>99</v>
      </c>
    </row>
    <row r="1051" spans="1:7" x14ac:dyDescent="0.3">
      <c r="A1051" s="2">
        <v>180051070</v>
      </c>
      <c r="B1051" s="6">
        <v>43172.284143518518</v>
      </c>
      <c r="C1051" s="4" t="s">
        <v>36</v>
      </c>
      <c r="D1051" s="5" t="s">
        <v>197</v>
      </c>
      <c r="E1051" s="6">
        <v>43172.288993055554</v>
      </c>
      <c r="F1051" s="4" t="s">
        <v>31</v>
      </c>
      <c r="G1051" s="4" t="s">
        <v>104</v>
      </c>
    </row>
    <row r="1052" spans="1:7" x14ac:dyDescent="0.3">
      <c r="A1052" s="2">
        <v>180051070</v>
      </c>
      <c r="B1052" s="6">
        <v>43172.284143518518</v>
      </c>
      <c r="C1052" s="4" t="s">
        <v>36</v>
      </c>
      <c r="D1052" s="5" t="s">
        <v>197</v>
      </c>
      <c r="E1052" s="6">
        <v>43172.288449074076</v>
      </c>
      <c r="F1052" s="4" t="s">
        <v>31</v>
      </c>
      <c r="G1052" s="4" t="s">
        <v>76</v>
      </c>
    </row>
    <row r="1053" spans="1:7" x14ac:dyDescent="0.3">
      <c r="A1053" s="2">
        <v>180051070</v>
      </c>
      <c r="B1053" s="6">
        <v>43172.284143518518</v>
      </c>
      <c r="C1053" s="4" t="s">
        <v>36</v>
      </c>
      <c r="D1053" s="5" t="s">
        <v>197</v>
      </c>
      <c r="E1053" s="6">
        <v>43172.288194444445</v>
      </c>
      <c r="F1053" s="4" t="s">
        <v>2233</v>
      </c>
      <c r="G1053" s="4" t="s">
        <v>961</v>
      </c>
    </row>
    <row r="1054" spans="1:7" x14ac:dyDescent="0.3">
      <c r="A1054" s="2">
        <v>180051070</v>
      </c>
      <c r="B1054" s="6">
        <v>43172.284143518518</v>
      </c>
      <c r="C1054" s="4" t="s">
        <v>36</v>
      </c>
      <c r="D1054" s="5" t="s">
        <v>197</v>
      </c>
      <c r="E1054" s="6">
        <v>43172.288194444445</v>
      </c>
      <c r="F1054" s="4" t="s">
        <v>2233</v>
      </c>
      <c r="G1054" s="4" t="s">
        <v>958</v>
      </c>
    </row>
    <row r="1055" spans="1:7" x14ac:dyDescent="0.3">
      <c r="A1055" s="2">
        <v>180051070</v>
      </c>
      <c r="B1055" s="6">
        <v>43172.284143518518</v>
      </c>
      <c r="C1055" s="4" t="s">
        <v>36</v>
      </c>
      <c r="D1055" s="5" t="s">
        <v>197</v>
      </c>
      <c r="E1055" s="6">
        <v>43172.288194444445</v>
      </c>
      <c r="F1055" s="4" t="s">
        <v>2233</v>
      </c>
      <c r="G1055" s="4" t="s">
        <v>991</v>
      </c>
    </row>
    <row r="1056" spans="1:7" x14ac:dyDescent="0.3">
      <c r="A1056" s="2">
        <v>180051070</v>
      </c>
      <c r="B1056" s="6">
        <v>43172.284143518518</v>
      </c>
      <c r="C1056" s="4" t="s">
        <v>36</v>
      </c>
      <c r="D1056" s="5" t="s">
        <v>197</v>
      </c>
      <c r="E1056" s="6">
        <v>43172.286666666667</v>
      </c>
      <c r="F1056" s="4" t="s">
        <v>31</v>
      </c>
      <c r="G1056" s="4" t="s">
        <v>109</v>
      </c>
    </row>
    <row r="1057" spans="1:7" x14ac:dyDescent="0.3">
      <c r="A1057" s="2">
        <v>180051070</v>
      </c>
      <c r="B1057" s="6">
        <v>43172.284143518518</v>
      </c>
      <c r="C1057" s="4" t="s">
        <v>36</v>
      </c>
      <c r="D1057" s="5" t="s">
        <v>197</v>
      </c>
      <c r="E1057" s="6">
        <v>43172.286145833335</v>
      </c>
      <c r="F1057" s="4" t="s">
        <v>29</v>
      </c>
      <c r="G1057" s="4" t="s">
        <v>113</v>
      </c>
    </row>
    <row r="1058" spans="1:7" x14ac:dyDescent="0.3">
      <c r="A1058" s="2">
        <v>180051070</v>
      </c>
      <c r="B1058" s="6">
        <v>43172.284143518518</v>
      </c>
      <c r="C1058" s="4" t="s">
        <v>36</v>
      </c>
      <c r="D1058" s="5" t="s">
        <v>197</v>
      </c>
      <c r="E1058" s="6">
        <v>43172.285439814812</v>
      </c>
      <c r="F1058" s="4" t="s">
        <v>29</v>
      </c>
      <c r="G1058" s="4" t="s">
        <v>109</v>
      </c>
    </row>
    <row r="1059" spans="1:7" x14ac:dyDescent="0.3">
      <c r="A1059" s="2">
        <v>180051070</v>
      </c>
      <c r="B1059" s="6">
        <v>43172.284143518518</v>
      </c>
      <c r="C1059" s="4" t="s">
        <v>36</v>
      </c>
      <c r="D1059" s="5" t="s">
        <v>197</v>
      </c>
      <c r="E1059" s="6">
        <v>43172.285393518519</v>
      </c>
      <c r="F1059" s="4" t="s">
        <v>29</v>
      </c>
      <c r="G1059" s="4" t="s">
        <v>71</v>
      </c>
    </row>
    <row r="1060" spans="1:7" x14ac:dyDescent="0.3">
      <c r="A1060" s="2">
        <v>180051070</v>
      </c>
      <c r="B1060" s="6">
        <v>43172.284143518518</v>
      </c>
      <c r="C1060" s="4" t="s">
        <v>36</v>
      </c>
      <c r="D1060" s="5" t="s">
        <v>197</v>
      </c>
      <c r="E1060" s="6">
        <v>43172.284768518519</v>
      </c>
      <c r="F1060" s="4" t="s">
        <v>29</v>
      </c>
      <c r="G1060" s="4" t="s">
        <v>76</v>
      </c>
    </row>
    <row r="1061" spans="1:7" x14ac:dyDescent="0.3">
      <c r="A1061" s="2">
        <v>180051070</v>
      </c>
      <c r="B1061" s="6">
        <v>43172.284143518518</v>
      </c>
      <c r="C1061" s="4" t="s">
        <v>36</v>
      </c>
      <c r="D1061" s="5" t="s">
        <v>197</v>
      </c>
      <c r="E1061" s="6">
        <v>43172.284502314818</v>
      </c>
      <c r="F1061" s="4" t="s">
        <v>29</v>
      </c>
      <c r="G1061" s="4" t="s">
        <v>99</v>
      </c>
    </row>
    <row r="1062" spans="1:7" x14ac:dyDescent="0.3">
      <c r="A1062" s="2">
        <v>180051107</v>
      </c>
      <c r="B1062" s="6">
        <v>43172.315567129626</v>
      </c>
      <c r="C1062" s="4" t="s">
        <v>23</v>
      </c>
      <c r="D1062" s="5" t="s">
        <v>199</v>
      </c>
      <c r="E1062" s="6">
        <v>43172.365162037036</v>
      </c>
      <c r="F1062" s="4" t="s">
        <v>25</v>
      </c>
      <c r="G1062" s="4" t="s">
        <v>72</v>
      </c>
    </row>
    <row r="1063" spans="1:7" x14ac:dyDescent="0.3">
      <c r="A1063" s="2">
        <v>180051107</v>
      </c>
      <c r="B1063" s="6">
        <v>43172.315567129626</v>
      </c>
      <c r="C1063" s="4" t="s">
        <v>23</v>
      </c>
      <c r="D1063" s="5" t="s">
        <v>199</v>
      </c>
      <c r="E1063" s="6">
        <v>43172.363993055558</v>
      </c>
      <c r="F1063" s="4" t="s">
        <v>25</v>
      </c>
      <c r="G1063" s="4" t="s">
        <v>133</v>
      </c>
    </row>
    <row r="1064" spans="1:7" x14ac:dyDescent="0.3">
      <c r="A1064" s="2">
        <v>180051107</v>
      </c>
      <c r="B1064" s="6">
        <v>43172.315567129626</v>
      </c>
      <c r="C1064" s="4" t="s">
        <v>23</v>
      </c>
      <c r="D1064" s="5" t="s">
        <v>199</v>
      </c>
      <c r="E1064" s="6">
        <v>43172.363530092596</v>
      </c>
      <c r="F1064" s="4" t="s">
        <v>25</v>
      </c>
      <c r="G1064" s="4" t="s">
        <v>103</v>
      </c>
    </row>
    <row r="1065" spans="1:7" x14ac:dyDescent="0.3">
      <c r="A1065" s="2">
        <v>180051107</v>
      </c>
      <c r="B1065" s="6">
        <v>43172.315567129626</v>
      </c>
      <c r="C1065" s="4" t="s">
        <v>23</v>
      </c>
      <c r="D1065" s="5" t="s">
        <v>199</v>
      </c>
      <c r="E1065" s="6">
        <v>43172.341331018521</v>
      </c>
      <c r="F1065" s="4" t="s">
        <v>31</v>
      </c>
      <c r="G1065" s="4" t="s">
        <v>133</v>
      </c>
    </row>
    <row r="1066" spans="1:7" x14ac:dyDescent="0.3">
      <c r="A1066" s="2">
        <v>180051107</v>
      </c>
      <c r="B1066" s="6">
        <v>43172.315567129626</v>
      </c>
      <c r="C1066" s="4" t="s">
        <v>23</v>
      </c>
      <c r="D1066" s="5" t="s">
        <v>199</v>
      </c>
      <c r="E1066" s="6">
        <v>43172.331909722219</v>
      </c>
      <c r="F1066" s="4" t="s">
        <v>31</v>
      </c>
      <c r="G1066" s="4" t="s">
        <v>72</v>
      </c>
    </row>
    <row r="1067" spans="1:7" x14ac:dyDescent="0.3">
      <c r="A1067" s="2">
        <v>180051107</v>
      </c>
      <c r="B1067" s="6">
        <v>43172.315567129626</v>
      </c>
      <c r="C1067" s="4" t="s">
        <v>23</v>
      </c>
      <c r="D1067" s="5" t="s">
        <v>199</v>
      </c>
      <c r="E1067" s="6">
        <v>43172.327002314814</v>
      </c>
      <c r="F1067" s="4" t="s">
        <v>62</v>
      </c>
      <c r="G1067" s="4" t="s">
        <v>103</v>
      </c>
    </row>
    <row r="1068" spans="1:7" x14ac:dyDescent="0.3">
      <c r="A1068" s="2">
        <v>180051107</v>
      </c>
      <c r="B1068" s="6">
        <v>43172.315567129626</v>
      </c>
      <c r="C1068" s="4" t="s">
        <v>23</v>
      </c>
      <c r="D1068" s="5" t="s">
        <v>199</v>
      </c>
      <c r="E1068" s="6">
        <v>43172.325162037036</v>
      </c>
      <c r="F1068" s="4" t="s">
        <v>62</v>
      </c>
      <c r="G1068" s="4" t="s">
        <v>103</v>
      </c>
    </row>
    <row r="1069" spans="1:7" x14ac:dyDescent="0.3">
      <c r="A1069" s="2">
        <v>180051107</v>
      </c>
      <c r="B1069" s="6">
        <v>43172.315567129626</v>
      </c>
      <c r="C1069" s="4" t="s">
        <v>23</v>
      </c>
      <c r="D1069" s="5" t="s">
        <v>199</v>
      </c>
      <c r="E1069" s="6">
        <v>43172.324594907404</v>
      </c>
      <c r="F1069" s="4" t="s">
        <v>33</v>
      </c>
      <c r="G1069" s="4" t="s">
        <v>103</v>
      </c>
    </row>
    <row r="1070" spans="1:7" x14ac:dyDescent="0.3">
      <c r="A1070" s="2">
        <v>180051107</v>
      </c>
      <c r="B1070" s="6">
        <v>43172.315567129626</v>
      </c>
      <c r="C1070" s="4" t="s">
        <v>23</v>
      </c>
      <c r="D1070" s="5" t="s">
        <v>199</v>
      </c>
      <c r="E1070" s="6">
        <v>43172.324155092596</v>
      </c>
      <c r="F1070" s="4" t="s">
        <v>29</v>
      </c>
      <c r="G1070" s="4" t="s">
        <v>72</v>
      </c>
    </row>
    <row r="1071" spans="1:7" x14ac:dyDescent="0.3">
      <c r="A1071" s="2">
        <v>180051107</v>
      </c>
      <c r="B1071" s="6">
        <v>43172.315567129626</v>
      </c>
      <c r="C1071" s="4" t="s">
        <v>23</v>
      </c>
      <c r="D1071" s="5" t="s">
        <v>199</v>
      </c>
      <c r="E1071" s="6">
        <v>43172.322546296295</v>
      </c>
      <c r="F1071" s="4" t="s">
        <v>25</v>
      </c>
      <c r="G1071" s="4" t="s">
        <v>99</v>
      </c>
    </row>
    <row r="1072" spans="1:7" x14ac:dyDescent="0.3">
      <c r="A1072" s="2">
        <v>180051107</v>
      </c>
      <c r="B1072" s="6">
        <v>43172.315567129626</v>
      </c>
      <c r="C1072" s="4" t="s">
        <v>23</v>
      </c>
      <c r="D1072" s="5" t="s">
        <v>199</v>
      </c>
      <c r="E1072" s="6">
        <v>43172.32135416667</v>
      </c>
      <c r="F1072" s="4" t="s">
        <v>31</v>
      </c>
      <c r="G1072" s="4" t="s">
        <v>103</v>
      </c>
    </row>
    <row r="1073" spans="1:7" x14ac:dyDescent="0.3">
      <c r="A1073" s="2">
        <v>180051107</v>
      </c>
      <c r="B1073" s="6">
        <v>43172.315567129626</v>
      </c>
      <c r="C1073" s="4" t="s">
        <v>23</v>
      </c>
      <c r="D1073" s="5" t="s">
        <v>199</v>
      </c>
      <c r="E1073" s="6">
        <v>43172.320451388892</v>
      </c>
      <c r="F1073" s="4" t="s">
        <v>29</v>
      </c>
      <c r="G1073" s="4" t="s">
        <v>103</v>
      </c>
    </row>
    <row r="1074" spans="1:7" x14ac:dyDescent="0.3">
      <c r="A1074" s="2">
        <v>180051107</v>
      </c>
      <c r="B1074" s="6">
        <v>43172.315567129626</v>
      </c>
      <c r="C1074" s="4" t="s">
        <v>23</v>
      </c>
      <c r="D1074" s="5" t="s">
        <v>199</v>
      </c>
      <c r="E1074" s="6">
        <v>43172.320439814815</v>
      </c>
      <c r="F1074" s="4" t="s">
        <v>29</v>
      </c>
      <c r="G1074" s="4" t="s">
        <v>99</v>
      </c>
    </row>
    <row r="1075" spans="1:7" x14ac:dyDescent="0.3">
      <c r="A1075" s="2">
        <v>180051108</v>
      </c>
      <c r="B1075" s="6">
        <v>43172.315949074073</v>
      </c>
      <c r="C1075" s="4" t="s">
        <v>36</v>
      </c>
      <c r="D1075" s="5" t="s">
        <v>168</v>
      </c>
      <c r="E1075" s="6">
        <v>43172.348333333335</v>
      </c>
      <c r="F1075" s="4" t="s">
        <v>25</v>
      </c>
      <c r="G1075" s="4" t="s">
        <v>117</v>
      </c>
    </row>
    <row r="1076" spans="1:7" x14ac:dyDescent="0.3">
      <c r="A1076" s="2">
        <v>180051108</v>
      </c>
      <c r="B1076" s="6">
        <v>43172.315949074073</v>
      </c>
      <c r="C1076" s="4" t="s">
        <v>36</v>
      </c>
      <c r="D1076" s="5" t="s">
        <v>168</v>
      </c>
      <c r="E1076" s="6">
        <v>43172.325162037036</v>
      </c>
      <c r="F1076" s="4" t="s">
        <v>25</v>
      </c>
      <c r="G1076" s="4" t="s">
        <v>117</v>
      </c>
    </row>
    <row r="1077" spans="1:7" x14ac:dyDescent="0.3">
      <c r="A1077" s="2">
        <v>180051108</v>
      </c>
      <c r="B1077" s="6">
        <v>43172.315949074073</v>
      </c>
      <c r="C1077" s="4" t="s">
        <v>36</v>
      </c>
      <c r="D1077" s="5" t="s">
        <v>168</v>
      </c>
      <c r="E1077" s="6">
        <v>43172.322997685187</v>
      </c>
      <c r="F1077" s="4" t="s">
        <v>31</v>
      </c>
      <c r="G1077" s="4" t="s">
        <v>117</v>
      </c>
    </row>
    <row r="1078" spans="1:7" x14ac:dyDescent="0.3">
      <c r="A1078" s="2">
        <v>180051108</v>
      </c>
      <c r="B1078" s="6">
        <v>43172.315949074073</v>
      </c>
      <c r="C1078" s="4" t="s">
        <v>36</v>
      </c>
      <c r="D1078" s="5" t="s">
        <v>168</v>
      </c>
      <c r="E1078" s="6">
        <v>43172.32167824074</v>
      </c>
      <c r="F1078" s="4" t="s">
        <v>29</v>
      </c>
      <c r="G1078" s="4" t="s">
        <v>117</v>
      </c>
    </row>
    <row r="1079" spans="1:7" x14ac:dyDescent="0.3">
      <c r="A1079" s="2">
        <v>180051108</v>
      </c>
      <c r="B1079" s="6">
        <v>43172.315949074073</v>
      </c>
      <c r="C1079" s="4" t="s">
        <v>36</v>
      </c>
      <c r="D1079" s="5" t="s">
        <v>168</v>
      </c>
      <c r="E1079" s="6">
        <v>43172.319930555554</v>
      </c>
      <c r="F1079" s="4" t="s">
        <v>25</v>
      </c>
      <c r="G1079" s="4" t="s">
        <v>99</v>
      </c>
    </row>
    <row r="1080" spans="1:7" x14ac:dyDescent="0.3">
      <c r="A1080" s="2">
        <v>180051108</v>
      </c>
      <c r="B1080" s="6">
        <v>43172.315949074073</v>
      </c>
      <c r="C1080" s="4" t="s">
        <v>36</v>
      </c>
      <c r="D1080" s="5" t="s">
        <v>168</v>
      </c>
      <c r="E1080" s="6">
        <v>43172.318032407406</v>
      </c>
      <c r="F1080" s="4" t="s">
        <v>31</v>
      </c>
      <c r="G1080" s="4" t="s">
        <v>99</v>
      </c>
    </row>
    <row r="1081" spans="1:7" x14ac:dyDescent="0.3">
      <c r="A1081" s="2">
        <v>180051108</v>
      </c>
      <c r="B1081" s="6">
        <v>43172.315949074073</v>
      </c>
      <c r="C1081" s="4" t="s">
        <v>36</v>
      </c>
      <c r="D1081" s="5" t="s">
        <v>168</v>
      </c>
      <c r="E1081" s="6">
        <v>43172.318032407406</v>
      </c>
      <c r="F1081" s="4" t="s">
        <v>31</v>
      </c>
      <c r="G1081" s="4" t="s">
        <v>72</v>
      </c>
    </row>
    <row r="1082" spans="1:7" x14ac:dyDescent="0.3">
      <c r="A1082" s="2">
        <v>180051234</v>
      </c>
      <c r="B1082" s="6">
        <v>43172.467835648145</v>
      </c>
      <c r="C1082" s="4" t="s">
        <v>36</v>
      </c>
      <c r="D1082" s="5" t="s">
        <v>200</v>
      </c>
      <c r="E1082" s="6">
        <v>43172.678113425929</v>
      </c>
      <c r="F1082" s="4" t="s">
        <v>25</v>
      </c>
      <c r="G1082" s="4" t="s">
        <v>111</v>
      </c>
    </row>
    <row r="1083" spans="1:7" x14ac:dyDescent="0.3">
      <c r="A1083" s="2">
        <v>180051234</v>
      </c>
      <c r="B1083" s="6">
        <v>43172.467835648145</v>
      </c>
      <c r="C1083" s="4" t="s">
        <v>36</v>
      </c>
      <c r="D1083" s="5" t="s">
        <v>200</v>
      </c>
      <c r="E1083" s="6">
        <v>43172.647326388891</v>
      </c>
      <c r="F1083" s="4" t="s">
        <v>63</v>
      </c>
      <c r="G1083" s="4" t="s">
        <v>111</v>
      </c>
    </row>
    <row r="1084" spans="1:7" x14ac:dyDescent="0.3">
      <c r="A1084" s="2">
        <v>180051234</v>
      </c>
      <c r="B1084" s="6">
        <v>43172.467835648145</v>
      </c>
      <c r="C1084" s="4" t="s">
        <v>36</v>
      </c>
      <c r="D1084" s="5" t="s">
        <v>200</v>
      </c>
      <c r="E1084" s="6">
        <v>43172.612071759257</v>
      </c>
      <c r="F1084" s="4" t="s">
        <v>63</v>
      </c>
      <c r="G1084" s="4" t="s">
        <v>111</v>
      </c>
    </row>
    <row r="1085" spans="1:7" x14ac:dyDescent="0.3">
      <c r="A1085" s="2">
        <v>180051234</v>
      </c>
      <c r="B1085" s="6">
        <v>43172.467835648145</v>
      </c>
      <c r="C1085" s="4" t="s">
        <v>36</v>
      </c>
      <c r="D1085" s="5" t="s">
        <v>200</v>
      </c>
      <c r="E1085" s="6">
        <v>43172.594675925924</v>
      </c>
      <c r="F1085" s="4" t="s">
        <v>201</v>
      </c>
      <c r="G1085" s="4" t="s">
        <v>117</v>
      </c>
    </row>
    <row r="1086" spans="1:7" x14ac:dyDescent="0.3">
      <c r="A1086" s="2">
        <v>180051234</v>
      </c>
      <c r="B1086" s="6">
        <v>43172.467835648145</v>
      </c>
      <c r="C1086" s="4" t="s">
        <v>36</v>
      </c>
      <c r="D1086" s="5" t="s">
        <v>200</v>
      </c>
      <c r="E1086" s="6">
        <v>43172.592141203706</v>
      </c>
      <c r="F1086" s="4" t="s">
        <v>52</v>
      </c>
      <c r="G1086" s="4" t="s">
        <v>111</v>
      </c>
    </row>
    <row r="1087" spans="1:7" x14ac:dyDescent="0.3">
      <c r="A1087" s="2">
        <v>180051234</v>
      </c>
      <c r="B1087" s="6">
        <v>43172.467835648145</v>
      </c>
      <c r="C1087" s="4" t="s">
        <v>36</v>
      </c>
      <c r="D1087" s="5" t="s">
        <v>200</v>
      </c>
      <c r="E1087" s="6">
        <v>43172.548564814817</v>
      </c>
      <c r="F1087" s="4" t="s">
        <v>161</v>
      </c>
      <c r="G1087" s="4" t="s">
        <v>117</v>
      </c>
    </row>
    <row r="1088" spans="1:7" x14ac:dyDescent="0.3">
      <c r="A1088" s="2">
        <v>180051234</v>
      </c>
      <c r="B1088" s="6">
        <v>43172.467835648145</v>
      </c>
      <c r="C1088" s="4" t="s">
        <v>36</v>
      </c>
      <c r="D1088" s="5" t="s">
        <v>200</v>
      </c>
      <c r="E1088" s="6">
        <v>43172.536712962959</v>
      </c>
      <c r="F1088" s="4" t="s">
        <v>32</v>
      </c>
      <c r="G1088" s="4" t="s">
        <v>117</v>
      </c>
    </row>
    <row r="1089" spans="1:7" x14ac:dyDescent="0.3">
      <c r="A1089" s="2">
        <v>180051234</v>
      </c>
      <c r="B1089" s="6">
        <v>43172.467835648145</v>
      </c>
      <c r="C1089" s="4" t="s">
        <v>36</v>
      </c>
      <c r="D1089" s="5" t="s">
        <v>200</v>
      </c>
      <c r="E1089" s="6">
        <v>43172.534548611111</v>
      </c>
      <c r="F1089" s="4" t="s">
        <v>25</v>
      </c>
      <c r="G1089" s="4" t="s">
        <v>76</v>
      </c>
    </row>
    <row r="1090" spans="1:7" x14ac:dyDescent="0.3">
      <c r="A1090" s="2">
        <v>180051234</v>
      </c>
      <c r="B1090" s="6">
        <v>43172.467835648145</v>
      </c>
      <c r="C1090" s="4" t="s">
        <v>36</v>
      </c>
      <c r="D1090" s="5" t="s">
        <v>200</v>
      </c>
      <c r="E1090" s="6">
        <v>43172.534236111111</v>
      </c>
      <c r="F1090" s="4" t="s">
        <v>52</v>
      </c>
      <c r="G1090" s="4" t="s">
        <v>117</v>
      </c>
    </row>
    <row r="1091" spans="1:7" x14ac:dyDescent="0.3">
      <c r="A1091" s="2">
        <v>180051234</v>
      </c>
      <c r="B1091" s="6">
        <v>43172.467835648145</v>
      </c>
      <c r="C1091" s="4" t="s">
        <v>36</v>
      </c>
      <c r="D1091" s="5" t="s">
        <v>200</v>
      </c>
      <c r="E1091" s="6">
        <v>43172.534178240741</v>
      </c>
      <c r="F1091" s="4" t="s">
        <v>52</v>
      </c>
      <c r="G1091" s="4" t="s">
        <v>117</v>
      </c>
    </row>
    <row r="1092" spans="1:7" x14ac:dyDescent="0.3">
      <c r="A1092" s="2">
        <v>180051234</v>
      </c>
      <c r="B1092" s="6">
        <v>43172.467835648145</v>
      </c>
      <c r="C1092" s="4" t="s">
        <v>36</v>
      </c>
      <c r="D1092" s="5" t="s">
        <v>200</v>
      </c>
      <c r="E1092" s="6">
        <v>43172.534050925926</v>
      </c>
      <c r="F1092" s="4" t="s">
        <v>32</v>
      </c>
      <c r="G1092" s="4" t="s">
        <v>117</v>
      </c>
    </row>
    <row r="1093" spans="1:7" x14ac:dyDescent="0.3">
      <c r="A1093" s="2">
        <v>180051234</v>
      </c>
      <c r="B1093" s="6">
        <v>43172.467835648145</v>
      </c>
      <c r="C1093" s="4" t="s">
        <v>36</v>
      </c>
      <c r="D1093" s="5" t="s">
        <v>200</v>
      </c>
      <c r="E1093" s="6">
        <v>43172.533900462964</v>
      </c>
      <c r="F1093" s="4" t="s">
        <v>31</v>
      </c>
      <c r="G1093" s="4" t="s">
        <v>111</v>
      </c>
    </row>
    <row r="1094" spans="1:7" x14ac:dyDescent="0.3">
      <c r="A1094" s="2">
        <v>180051234</v>
      </c>
      <c r="B1094" s="6">
        <v>43172.467835648145</v>
      </c>
      <c r="C1094" s="4" t="s">
        <v>36</v>
      </c>
      <c r="D1094" s="5" t="s">
        <v>200</v>
      </c>
      <c r="E1094" s="6">
        <v>43172.5315625</v>
      </c>
      <c r="F1094" s="4" t="s">
        <v>78</v>
      </c>
      <c r="G1094" s="4" t="s">
        <v>111</v>
      </c>
    </row>
    <row r="1095" spans="1:7" x14ac:dyDescent="0.3">
      <c r="A1095" s="2">
        <v>180051234</v>
      </c>
      <c r="B1095" s="6">
        <v>43172.467835648145</v>
      </c>
      <c r="C1095" s="4" t="s">
        <v>36</v>
      </c>
      <c r="D1095" s="5" t="s">
        <v>200</v>
      </c>
      <c r="E1095" s="6">
        <v>43172.525358796294</v>
      </c>
      <c r="F1095" s="4" t="s">
        <v>25</v>
      </c>
      <c r="G1095" s="4" t="s">
        <v>104</v>
      </c>
    </row>
    <row r="1096" spans="1:7" x14ac:dyDescent="0.3">
      <c r="A1096" s="2">
        <v>180051234</v>
      </c>
      <c r="B1096" s="6">
        <v>43172.467835648145</v>
      </c>
      <c r="C1096" s="4" t="s">
        <v>36</v>
      </c>
      <c r="D1096" s="5" t="s">
        <v>200</v>
      </c>
      <c r="E1096" s="6">
        <v>43172.513888888891</v>
      </c>
      <c r="F1096" s="4" t="s">
        <v>2232</v>
      </c>
      <c r="G1096" s="4" t="s">
        <v>961</v>
      </c>
    </row>
    <row r="1097" spans="1:7" x14ac:dyDescent="0.3">
      <c r="A1097" s="2">
        <v>180051234</v>
      </c>
      <c r="B1097" s="6">
        <v>43172.467835648145</v>
      </c>
      <c r="C1097" s="4" t="s">
        <v>36</v>
      </c>
      <c r="D1097" s="5" t="s">
        <v>200</v>
      </c>
      <c r="E1097" s="6">
        <v>43172.513888888891</v>
      </c>
      <c r="F1097" s="4" t="s">
        <v>2232</v>
      </c>
      <c r="G1097" s="4" t="s">
        <v>961</v>
      </c>
    </row>
    <row r="1098" spans="1:7" x14ac:dyDescent="0.3">
      <c r="A1098" s="2">
        <v>180051234</v>
      </c>
      <c r="B1098" s="6">
        <v>43172.467835648145</v>
      </c>
      <c r="C1098" s="4" t="s">
        <v>36</v>
      </c>
      <c r="D1098" s="5" t="s">
        <v>200</v>
      </c>
      <c r="E1098" s="6">
        <v>43172.513541666667</v>
      </c>
      <c r="F1098" s="4" t="s">
        <v>25</v>
      </c>
      <c r="G1098" s="4" t="s">
        <v>28</v>
      </c>
    </row>
    <row r="1099" spans="1:7" x14ac:dyDescent="0.3">
      <c r="A1099" s="2">
        <v>180051234</v>
      </c>
      <c r="B1099" s="6">
        <v>43172.467835648145</v>
      </c>
      <c r="C1099" s="4" t="s">
        <v>36</v>
      </c>
      <c r="D1099" s="5" t="s">
        <v>200</v>
      </c>
      <c r="E1099" s="6">
        <v>43172.506874999999</v>
      </c>
      <c r="F1099" s="4" t="s">
        <v>63</v>
      </c>
      <c r="G1099" s="4" t="s">
        <v>111</v>
      </c>
    </row>
    <row r="1100" spans="1:7" x14ac:dyDescent="0.3">
      <c r="A1100" s="2">
        <v>180051234</v>
      </c>
      <c r="B1100" s="6">
        <v>43172.467835648145</v>
      </c>
      <c r="C1100" s="4" t="s">
        <v>36</v>
      </c>
      <c r="D1100" s="5" t="s">
        <v>200</v>
      </c>
      <c r="E1100" s="6">
        <v>43172.500694444447</v>
      </c>
      <c r="F1100" s="4" t="s">
        <v>2232</v>
      </c>
      <c r="G1100" s="4" t="s">
        <v>958</v>
      </c>
    </row>
    <row r="1101" spans="1:7" x14ac:dyDescent="0.3">
      <c r="A1101" s="2">
        <v>180051234</v>
      </c>
      <c r="B1101" s="6">
        <v>43172.467835648145</v>
      </c>
      <c r="C1101" s="4" t="s">
        <v>36</v>
      </c>
      <c r="D1101" s="5" t="s">
        <v>200</v>
      </c>
      <c r="E1101" s="6">
        <v>43172.500694444447</v>
      </c>
      <c r="F1101" s="4" t="s">
        <v>2232</v>
      </c>
      <c r="G1101" s="4" t="s">
        <v>958</v>
      </c>
    </row>
    <row r="1102" spans="1:7" x14ac:dyDescent="0.3">
      <c r="A1102" s="2">
        <v>180051234</v>
      </c>
      <c r="B1102" s="6">
        <v>43172.467835648145</v>
      </c>
      <c r="C1102" s="4" t="s">
        <v>36</v>
      </c>
      <c r="D1102" s="5" t="s">
        <v>200</v>
      </c>
      <c r="E1102" s="6">
        <v>43172.494745370372</v>
      </c>
      <c r="F1102" s="4" t="s">
        <v>25</v>
      </c>
      <c r="G1102" s="4" t="s">
        <v>99</v>
      </c>
    </row>
    <row r="1103" spans="1:7" x14ac:dyDescent="0.3">
      <c r="A1103" s="2">
        <v>180051234</v>
      </c>
      <c r="B1103" s="6">
        <v>43172.467835648145</v>
      </c>
      <c r="C1103" s="4" t="s">
        <v>36</v>
      </c>
      <c r="D1103" s="5" t="s">
        <v>200</v>
      </c>
      <c r="E1103" s="6">
        <v>43172.47892361111</v>
      </c>
      <c r="F1103" s="4" t="s">
        <v>31</v>
      </c>
      <c r="G1103" s="4" t="s">
        <v>28</v>
      </c>
    </row>
    <row r="1104" spans="1:7" x14ac:dyDescent="0.3">
      <c r="A1104" s="2">
        <v>180051234</v>
      </c>
      <c r="B1104" s="6">
        <v>43172.467835648145</v>
      </c>
      <c r="C1104" s="4" t="s">
        <v>36</v>
      </c>
      <c r="D1104" s="5" t="s">
        <v>200</v>
      </c>
      <c r="E1104" s="6">
        <v>43172.477280092593</v>
      </c>
      <c r="F1104" s="4" t="s">
        <v>32</v>
      </c>
      <c r="G1104" s="4" t="s">
        <v>104</v>
      </c>
    </row>
    <row r="1105" spans="1:7" x14ac:dyDescent="0.3">
      <c r="A1105" s="2">
        <v>180051234</v>
      </c>
      <c r="B1105" s="6">
        <v>43172.467835648145</v>
      </c>
      <c r="C1105" s="4" t="s">
        <v>36</v>
      </c>
      <c r="D1105" s="5" t="s">
        <v>200</v>
      </c>
      <c r="E1105" s="6">
        <v>43172.475543981483</v>
      </c>
      <c r="F1105" s="4" t="s">
        <v>31</v>
      </c>
      <c r="G1105" s="4" t="s">
        <v>76</v>
      </c>
    </row>
    <row r="1106" spans="1:7" x14ac:dyDescent="0.3">
      <c r="A1106" s="2">
        <v>180051234</v>
      </c>
      <c r="B1106" s="6">
        <v>43172.467835648145</v>
      </c>
      <c r="C1106" s="4" t="s">
        <v>36</v>
      </c>
      <c r="D1106" s="5" t="s">
        <v>200</v>
      </c>
      <c r="E1106" s="6">
        <v>43172.475023148145</v>
      </c>
      <c r="F1106" s="4" t="s">
        <v>29</v>
      </c>
      <c r="G1106" s="4" t="s">
        <v>28</v>
      </c>
    </row>
    <row r="1107" spans="1:7" x14ac:dyDescent="0.3">
      <c r="A1107" s="2">
        <v>180051234</v>
      </c>
      <c r="B1107" s="6">
        <v>43172.467835648145</v>
      </c>
      <c r="C1107" s="4" t="s">
        <v>36</v>
      </c>
      <c r="D1107" s="5" t="s">
        <v>200</v>
      </c>
      <c r="E1107" s="6">
        <v>43172.474537037036</v>
      </c>
      <c r="F1107" s="4" t="s">
        <v>31</v>
      </c>
      <c r="G1107" s="4" t="s">
        <v>117</v>
      </c>
    </row>
    <row r="1108" spans="1:7" x14ac:dyDescent="0.3">
      <c r="A1108" s="2">
        <v>180051234</v>
      </c>
      <c r="B1108" s="6">
        <v>43172.467835648145</v>
      </c>
      <c r="C1108" s="4" t="s">
        <v>36</v>
      </c>
      <c r="D1108" s="5" t="s">
        <v>200</v>
      </c>
      <c r="E1108" s="6">
        <v>43172.473483796297</v>
      </c>
      <c r="F1108" s="4" t="s">
        <v>31</v>
      </c>
      <c r="G1108" s="4" t="s">
        <v>99</v>
      </c>
    </row>
    <row r="1109" spans="1:7" x14ac:dyDescent="0.3">
      <c r="A1109" s="2">
        <v>180051234</v>
      </c>
      <c r="B1109" s="6">
        <v>43172.467835648145</v>
      </c>
      <c r="C1109" s="4" t="s">
        <v>36</v>
      </c>
      <c r="D1109" s="5" t="s">
        <v>200</v>
      </c>
      <c r="E1109" s="6">
        <v>43172.469004629631</v>
      </c>
      <c r="F1109" s="4" t="s">
        <v>31</v>
      </c>
      <c r="G1109" s="4" t="s">
        <v>104</v>
      </c>
    </row>
    <row r="1110" spans="1:7" x14ac:dyDescent="0.3">
      <c r="A1110" s="2">
        <v>180051234</v>
      </c>
      <c r="B1110" s="6">
        <v>43172.467835648145</v>
      </c>
      <c r="C1110" s="4" t="s">
        <v>36</v>
      </c>
      <c r="D1110" s="5" t="s">
        <v>200</v>
      </c>
      <c r="E1110" s="6">
        <v>43172.468043981484</v>
      </c>
      <c r="F1110" s="4" t="s">
        <v>29</v>
      </c>
      <c r="G1110" s="4" t="s">
        <v>76</v>
      </c>
    </row>
    <row r="1111" spans="1:7" x14ac:dyDescent="0.3">
      <c r="A1111" s="2">
        <v>180051234</v>
      </c>
      <c r="B1111" s="6">
        <v>43172.467835648145</v>
      </c>
      <c r="C1111" s="4" t="s">
        <v>36</v>
      </c>
      <c r="D1111" s="5" t="s">
        <v>200</v>
      </c>
      <c r="E1111" s="6">
        <v>43172.467986111114</v>
      </c>
      <c r="F1111" s="4" t="s">
        <v>29</v>
      </c>
      <c r="G1111" s="4" t="s">
        <v>117</v>
      </c>
    </row>
    <row r="1112" spans="1:7" x14ac:dyDescent="0.3">
      <c r="A1112" s="2">
        <v>180051234</v>
      </c>
      <c r="B1112" s="6">
        <v>43172.467835648145</v>
      </c>
      <c r="C1112" s="4" t="s">
        <v>36</v>
      </c>
      <c r="D1112" s="5" t="s">
        <v>200</v>
      </c>
      <c r="E1112" s="6">
        <v>43172.467939814815</v>
      </c>
      <c r="F1112" s="4" t="s">
        <v>29</v>
      </c>
      <c r="G1112" s="4" t="s">
        <v>104</v>
      </c>
    </row>
    <row r="1113" spans="1:7" x14ac:dyDescent="0.3">
      <c r="A1113" s="2">
        <v>180051234</v>
      </c>
      <c r="B1113" s="6">
        <v>43172.467835648145</v>
      </c>
      <c r="C1113" s="4" t="s">
        <v>36</v>
      </c>
      <c r="D1113" s="5" t="s">
        <v>200</v>
      </c>
      <c r="E1113" s="6">
        <v>43172.467835648145</v>
      </c>
      <c r="F1113" s="4" t="s">
        <v>31</v>
      </c>
      <c r="G1113" s="4" t="s">
        <v>111</v>
      </c>
    </row>
    <row r="1114" spans="1:7" x14ac:dyDescent="0.3">
      <c r="A1114" s="2">
        <v>180051234</v>
      </c>
      <c r="B1114" s="6">
        <v>43172.467835648145</v>
      </c>
      <c r="C1114" s="4" t="s">
        <v>36</v>
      </c>
      <c r="D1114" s="5" t="s">
        <v>200</v>
      </c>
      <c r="E1114" s="6">
        <v>43172.467361111114</v>
      </c>
      <c r="F1114" s="4" t="s">
        <v>2233</v>
      </c>
      <c r="G1114" s="4" t="s">
        <v>961</v>
      </c>
    </row>
    <row r="1115" spans="1:7" x14ac:dyDescent="0.3">
      <c r="A1115" s="2">
        <v>180051234</v>
      </c>
      <c r="B1115" s="6">
        <v>43172.467835648145</v>
      </c>
      <c r="C1115" s="4" t="s">
        <v>36</v>
      </c>
      <c r="D1115" s="5" t="s">
        <v>200</v>
      </c>
      <c r="E1115" s="6">
        <v>43172.467361111114</v>
      </c>
      <c r="F1115" s="4" t="s">
        <v>2233</v>
      </c>
      <c r="G1115" s="4" t="s">
        <v>961</v>
      </c>
    </row>
    <row r="1116" spans="1:7" x14ac:dyDescent="0.3">
      <c r="A1116" s="2">
        <v>180051234</v>
      </c>
      <c r="B1116" s="6">
        <v>43172.467835648145</v>
      </c>
      <c r="C1116" s="4" t="s">
        <v>36</v>
      </c>
      <c r="D1116" s="5" t="s">
        <v>200</v>
      </c>
      <c r="E1116" s="6">
        <v>43172.467361111114</v>
      </c>
      <c r="F1116" s="4" t="s">
        <v>2233</v>
      </c>
      <c r="G1116" s="4" t="s">
        <v>958</v>
      </c>
    </row>
    <row r="1117" spans="1:7" x14ac:dyDescent="0.3">
      <c r="A1117" s="2">
        <v>180051234</v>
      </c>
      <c r="B1117" s="6">
        <v>43172.467835648145</v>
      </c>
      <c r="C1117" s="4" t="s">
        <v>36</v>
      </c>
      <c r="D1117" s="5" t="s">
        <v>200</v>
      </c>
      <c r="E1117" s="6">
        <v>43172.467361111114</v>
      </c>
      <c r="F1117" s="4" t="s">
        <v>2233</v>
      </c>
      <c r="G1117" s="4" t="s">
        <v>958</v>
      </c>
    </row>
    <row r="1118" spans="1:7" x14ac:dyDescent="0.3">
      <c r="A1118" s="2">
        <v>180051244</v>
      </c>
      <c r="B1118" s="6">
        <v>43172.476898148147</v>
      </c>
      <c r="C1118" s="4" t="s">
        <v>36</v>
      </c>
      <c r="D1118" s="5" t="s">
        <v>202</v>
      </c>
      <c r="E1118" s="6">
        <v>43172.743888888886</v>
      </c>
      <c r="F1118" s="4" t="s">
        <v>25</v>
      </c>
      <c r="G1118" s="4" t="s">
        <v>203</v>
      </c>
    </row>
    <row r="1119" spans="1:7" x14ac:dyDescent="0.3">
      <c r="A1119" s="2">
        <v>180051244</v>
      </c>
      <c r="B1119" s="6">
        <v>43172.476898148147</v>
      </c>
      <c r="C1119" s="4" t="s">
        <v>36</v>
      </c>
      <c r="D1119" s="5" t="s">
        <v>202</v>
      </c>
      <c r="E1119" s="6">
        <v>43172.729745370372</v>
      </c>
      <c r="F1119" s="4" t="s">
        <v>25</v>
      </c>
      <c r="G1119" s="4" t="s">
        <v>71</v>
      </c>
    </row>
    <row r="1120" spans="1:7" x14ac:dyDescent="0.3">
      <c r="A1120" s="2">
        <v>180051244</v>
      </c>
      <c r="B1120" s="6">
        <v>43172.476898148147</v>
      </c>
      <c r="C1120" s="4" t="s">
        <v>36</v>
      </c>
      <c r="D1120" s="5" t="s">
        <v>202</v>
      </c>
      <c r="E1120" s="6">
        <v>43172.715127314812</v>
      </c>
      <c r="F1120" s="4" t="s">
        <v>201</v>
      </c>
      <c r="G1120" s="4" t="s">
        <v>109</v>
      </c>
    </row>
    <row r="1121" spans="1:7" x14ac:dyDescent="0.3">
      <c r="A1121" s="2">
        <v>180051244</v>
      </c>
      <c r="B1121" s="6">
        <v>43172.476898148147</v>
      </c>
      <c r="C1121" s="4" t="s">
        <v>36</v>
      </c>
      <c r="D1121" s="5" t="s">
        <v>202</v>
      </c>
      <c r="E1121" s="6">
        <v>43172.66646990741</v>
      </c>
      <c r="F1121" s="4" t="s">
        <v>31</v>
      </c>
      <c r="G1121" s="4" t="s">
        <v>203</v>
      </c>
    </row>
    <row r="1122" spans="1:7" x14ac:dyDescent="0.3">
      <c r="A1122" s="2">
        <v>180051244</v>
      </c>
      <c r="B1122" s="6">
        <v>43172.476898148147</v>
      </c>
      <c r="C1122" s="4" t="s">
        <v>36</v>
      </c>
      <c r="D1122" s="5" t="s">
        <v>202</v>
      </c>
      <c r="E1122" s="6">
        <v>43172.657789351855</v>
      </c>
      <c r="F1122" s="4" t="s">
        <v>160</v>
      </c>
      <c r="G1122" s="4" t="s">
        <v>109</v>
      </c>
    </row>
    <row r="1123" spans="1:7" x14ac:dyDescent="0.3">
      <c r="A1123" s="2">
        <v>180051244</v>
      </c>
      <c r="B1123" s="6">
        <v>43172.476898148147</v>
      </c>
      <c r="C1123" s="4" t="s">
        <v>36</v>
      </c>
      <c r="D1123" s="5" t="s">
        <v>202</v>
      </c>
      <c r="E1123" s="6">
        <v>43172.647835648146</v>
      </c>
      <c r="F1123" s="4" t="s">
        <v>78</v>
      </c>
      <c r="G1123" s="4" t="s">
        <v>109</v>
      </c>
    </row>
    <row r="1124" spans="1:7" x14ac:dyDescent="0.3">
      <c r="A1124" s="2">
        <v>180051244</v>
      </c>
      <c r="B1124" s="6">
        <v>43172.476898148147</v>
      </c>
      <c r="C1124" s="4" t="s">
        <v>36</v>
      </c>
      <c r="D1124" s="5" t="s">
        <v>202</v>
      </c>
      <c r="E1124" s="6">
        <v>43172.627083333333</v>
      </c>
      <c r="F1124" s="4" t="s">
        <v>201</v>
      </c>
      <c r="G1124" s="4" t="s">
        <v>71</v>
      </c>
    </row>
    <row r="1125" spans="1:7" x14ac:dyDescent="0.3">
      <c r="A1125" s="2">
        <v>180051244</v>
      </c>
      <c r="B1125" s="6">
        <v>43172.476898148147</v>
      </c>
      <c r="C1125" s="4" t="s">
        <v>36</v>
      </c>
      <c r="D1125" s="5" t="s">
        <v>202</v>
      </c>
      <c r="E1125" s="6">
        <v>43172.569872685184</v>
      </c>
      <c r="F1125" s="4" t="s">
        <v>31</v>
      </c>
      <c r="G1125" s="4" t="s">
        <v>109</v>
      </c>
    </row>
    <row r="1126" spans="1:7" x14ac:dyDescent="0.3">
      <c r="A1126" s="2">
        <v>180051244</v>
      </c>
      <c r="B1126" s="6">
        <v>43172.476898148147</v>
      </c>
      <c r="C1126" s="4" t="s">
        <v>36</v>
      </c>
      <c r="D1126" s="5" t="s">
        <v>202</v>
      </c>
      <c r="E1126" s="6">
        <v>43172.552129629628</v>
      </c>
      <c r="F1126" s="4" t="s">
        <v>25</v>
      </c>
      <c r="G1126" s="4" t="s">
        <v>198</v>
      </c>
    </row>
    <row r="1127" spans="1:7" x14ac:dyDescent="0.3">
      <c r="A1127" s="2">
        <v>180051244</v>
      </c>
      <c r="B1127" s="6">
        <v>43172.476898148147</v>
      </c>
      <c r="C1127" s="4" t="s">
        <v>36</v>
      </c>
      <c r="D1127" s="5" t="s">
        <v>202</v>
      </c>
      <c r="E1127" s="6">
        <v>43172.541180555556</v>
      </c>
      <c r="F1127" s="4" t="s">
        <v>31</v>
      </c>
      <c r="G1127" s="4" t="s">
        <v>71</v>
      </c>
    </row>
    <row r="1128" spans="1:7" x14ac:dyDescent="0.3">
      <c r="A1128" s="2">
        <v>180051244</v>
      </c>
      <c r="B1128" s="6">
        <v>43172.476898148147</v>
      </c>
      <c r="C1128" s="4" t="s">
        <v>36</v>
      </c>
      <c r="D1128" s="5" t="s">
        <v>202</v>
      </c>
      <c r="E1128" s="6">
        <v>43172.540868055556</v>
      </c>
      <c r="F1128" s="4" t="s">
        <v>25</v>
      </c>
      <c r="G1128" s="4" t="s">
        <v>173</v>
      </c>
    </row>
    <row r="1129" spans="1:7" x14ac:dyDescent="0.3">
      <c r="A1129" s="2">
        <v>180051244</v>
      </c>
      <c r="B1129" s="6">
        <v>43172.476898148147</v>
      </c>
      <c r="C1129" s="4" t="s">
        <v>36</v>
      </c>
      <c r="D1129" s="5" t="s">
        <v>202</v>
      </c>
      <c r="E1129" s="6">
        <v>43172.539652777778</v>
      </c>
      <c r="F1129" s="4" t="s">
        <v>131</v>
      </c>
      <c r="G1129" s="4" t="s">
        <v>198</v>
      </c>
    </row>
    <row r="1130" spans="1:7" x14ac:dyDescent="0.3">
      <c r="A1130" s="2">
        <v>180051244</v>
      </c>
      <c r="B1130" s="6">
        <v>43172.476898148147</v>
      </c>
      <c r="C1130" s="4" t="s">
        <v>36</v>
      </c>
      <c r="D1130" s="5" t="s">
        <v>202</v>
      </c>
      <c r="E1130" s="6">
        <v>43172.534837962965</v>
      </c>
      <c r="F1130" s="4" t="s">
        <v>78</v>
      </c>
      <c r="G1130" s="4" t="s">
        <v>109</v>
      </c>
    </row>
    <row r="1131" spans="1:7" x14ac:dyDescent="0.3">
      <c r="A1131" s="2">
        <v>180051244</v>
      </c>
      <c r="B1131" s="6">
        <v>43172.476898148147</v>
      </c>
      <c r="C1131" s="4" t="s">
        <v>36</v>
      </c>
      <c r="D1131" s="5" t="s">
        <v>202</v>
      </c>
      <c r="E1131" s="6">
        <v>43172.528391203705</v>
      </c>
      <c r="F1131" s="4" t="s">
        <v>63</v>
      </c>
      <c r="G1131" s="4" t="s">
        <v>109</v>
      </c>
    </row>
    <row r="1132" spans="1:7" x14ac:dyDescent="0.3">
      <c r="A1132" s="2">
        <v>180051244</v>
      </c>
      <c r="B1132" s="6">
        <v>43172.476898148147</v>
      </c>
      <c r="C1132" s="4" t="s">
        <v>36</v>
      </c>
      <c r="D1132" s="5" t="s">
        <v>202</v>
      </c>
      <c r="E1132" s="6">
        <v>43172.496423611112</v>
      </c>
      <c r="F1132" s="4" t="s">
        <v>29</v>
      </c>
      <c r="G1132" s="4" t="s">
        <v>198</v>
      </c>
    </row>
    <row r="1133" spans="1:7" x14ac:dyDescent="0.3">
      <c r="A1133" s="2">
        <v>180051244</v>
      </c>
      <c r="B1133" s="6">
        <v>43172.476898148147</v>
      </c>
      <c r="C1133" s="4" t="s">
        <v>36</v>
      </c>
      <c r="D1133" s="5" t="s">
        <v>202</v>
      </c>
      <c r="E1133" s="6">
        <v>43172.493252314816</v>
      </c>
      <c r="F1133" s="4" t="s">
        <v>25</v>
      </c>
      <c r="G1133" s="4" t="s">
        <v>45</v>
      </c>
    </row>
    <row r="1134" spans="1:7" x14ac:dyDescent="0.3">
      <c r="A1134" s="2">
        <v>180051244</v>
      </c>
      <c r="B1134" s="6">
        <v>43172.476898148147</v>
      </c>
      <c r="C1134" s="4" t="s">
        <v>36</v>
      </c>
      <c r="D1134" s="5" t="s">
        <v>202</v>
      </c>
      <c r="E1134" s="6">
        <v>43172.492511574077</v>
      </c>
      <c r="F1134" s="4" t="s">
        <v>31</v>
      </c>
      <c r="G1134" s="4" t="s">
        <v>109</v>
      </c>
    </row>
    <row r="1135" spans="1:7" x14ac:dyDescent="0.3">
      <c r="A1135" s="2">
        <v>180051244</v>
      </c>
      <c r="B1135" s="6">
        <v>43172.476898148147</v>
      </c>
      <c r="C1135" s="4" t="s">
        <v>36</v>
      </c>
      <c r="D1135" s="5" t="s">
        <v>202</v>
      </c>
      <c r="E1135" s="6">
        <v>43172.491689814815</v>
      </c>
      <c r="F1135" s="4" t="s">
        <v>29</v>
      </c>
      <c r="G1135" s="4" t="s">
        <v>45</v>
      </c>
    </row>
    <row r="1136" spans="1:7" x14ac:dyDescent="0.3">
      <c r="A1136" s="2">
        <v>180051244</v>
      </c>
      <c r="B1136" s="6">
        <v>43172.476898148147</v>
      </c>
      <c r="C1136" s="4" t="s">
        <v>36</v>
      </c>
      <c r="D1136" s="5" t="s">
        <v>202</v>
      </c>
      <c r="E1136" s="6">
        <v>43172.489803240744</v>
      </c>
      <c r="F1136" s="4" t="s">
        <v>29</v>
      </c>
      <c r="G1136" s="4" t="s">
        <v>109</v>
      </c>
    </row>
    <row r="1137" spans="1:7" x14ac:dyDescent="0.3">
      <c r="A1137" s="2">
        <v>180051244</v>
      </c>
      <c r="B1137" s="6">
        <v>43172.476898148147</v>
      </c>
      <c r="C1137" s="4" t="s">
        <v>36</v>
      </c>
      <c r="D1137" s="5" t="s">
        <v>202</v>
      </c>
      <c r="E1137" s="6">
        <v>43172.488020833334</v>
      </c>
      <c r="F1137" s="4" t="s">
        <v>25</v>
      </c>
      <c r="G1137" s="4" t="s">
        <v>45</v>
      </c>
    </row>
    <row r="1138" spans="1:7" x14ac:dyDescent="0.3">
      <c r="A1138" s="2">
        <v>180051244</v>
      </c>
      <c r="B1138" s="6">
        <v>43172.476898148147</v>
      </c>
      <c r="C1138" s="4" t="s">
        <v>36</v>
      </c>
      <c r="D1138" s="5" t="s">
        <v>202</v>
      </c>
      <c r="E1138" s="6">
        <v>43172.487581018519</v>
      </c>
      <c r="F1138" s="4" t="s">
        <v>29</v>
      </c>
      <c r="G1138" s="4" t="s">
        <v>173</v>
      </c>
    </row>
    <row r="1139" spans="1:7" x14ac:dyDescent="0.3">
      <c r="A1139" s="2">
        <v>180051244</v>
      </c>
      <c r="B1139" s="6">
        <v>43172.476898148147</v>
      </c>
      <c r="C1139" s="4" t="s">
        <v>36</v>
      </c>
      <c r="D1139" s="5" t="s">
        <v>202</v>
      </c>
      <c r="E1139" s="6">
        <v>43172.477847222224</v>
      </c>
      <c r="F1139" s="4" t="s">
        <v>29</v>
      </c>
      <c r="G1139" s="4" t="s">
        <v>45</v>
      </c>
    </row>
    <row r="1140" spans="1:7" x14ac:dyDescent="0.3">
      <c r="A1140" s="2">
        <v>180051372</v>
      </c>
      <c r="B1140" s="6">
        <v>43172.592453703706</v>
      </c>
      <c r="C1140" s="4" t="s">
        <v>36</v>
      </c>
      <c r="D1140" s="5" t="s">
        <v>204</v>
      </c>
      <c r="E1140" s="6">
        <v>43172.610115740739</v>
      </c>
      <c r="F1140" s="4" t="s">
        <v>25</v>
      </c>
      <c r="G1140" s="4" t="s">
        <v>193</v>
      </c>
    </row>
    <row r="1141" spans="1:7" x14ac:dyDescent="0.3">
      <c r="A1141" s="2">
        <v>180051372</v>
      </c>
      <c r="B1141" s="6">
        <v>43172.592453703706</v>
      </c>
      <c r="C1141" s="4" t="s">
        <v>36</v>
      </c>
      <c r="D1141" s="5" t="s">
        <v>204</v>
      </c>
      <c r="E1141" s="6">
        <v>43172.610081018516</v>
      </c>
      <c r="F1141" s="4" t="s">
        <v>25</v>
      </c>
      <c r="G1141" s="4" t="s">
        <v>205</v>
      </c>
    </row>
    <row r="1142" spans="1:7" x14ac:dyDescent="0.3">
      <c r="A1142" s="2">
        <v>180051372</v>
      </c>
      <c r="B1142" s="6">
        <v>43172.592453703706</v>
      </c>
      <c r="C1142" s="4" t="s">
        <v>36</v>
      </c>
      <c r="D1142" s="5" t="s">
        <v>204</v>
      </c>
      <c r="E1142" s="6">
        <v>43172.603622685187</v>
      </c>
      <c r="F1142" s="4" t="s">
        <v>25</v>
      </c>
      <c r="G1142" s="4" t="s">
        <v>42</v>
      </c>
    </row>
    <row r="1143" spans="1:7" x14ac:dyDescent="0.3">
      <c r="A1143" s="2">
        <v>180051372</v>
      </c>
      <c r="B1143" s="6">
        <v>43172.592453703706</v>
      </c>
      <c r="C1143" s="4" t="s">
        <v>36</v>
      </c>
      <c r="D1143" s="5" t="s">
        <v>204</v>
      </c>
      <c r="E1143" s="6">
        <v>43172.603321759256</v>
      </c>
      <c r="F1143" s="4" t="s">
        <v>25</v>
      </c>
      <c r="G1143" s="4" t="s">
        <v>124</v>
      </c>
    </row>
    <row r="1144" spans="1:7" x14ac:dyDescent="0.3">
      <c r="A1144" s="2">
        <v>180051372</v>
      </c>
      <c r="B1144" s="6">
        <v>43172.592453703706</v>
      </c>
      <c r="C1144" s="4" t="s">
        <v>36</v>
      </c>
      <c r="D1144" s="5" t="s">
        <v>204</v>
      </c>
      <c r="E1144" s="6">
        <v>43172.603206018517</v>
      </c>
      <c r="F1144" s="4" t="s">
        <v>25</v>
      </c>
      <c r="G1144" s="4" t="s">
        <v>34</v>
      </c>
    </row>
    <row r="1145" spans="1:7" x14ac:dyDescent="0.3">
      <c r="A1145" s="2">
        <v>180051372</v>
      </c>
      <c r="B1145" s="6">
        <v>43172.592453703706</v>
      </c>
      <c r="C1145" s="4" t="s">
        <v>36</v>
      </c>
      <c r="D1145" s="5" t="s">
        <v>204</v>
      </c>
      <c r="E1145" s="6">
        <v>43172.597962962966</v>
      </c>
      <c r="F1145" s="4" t="s">
        <v>31</v>
      </c>
      <c r="G1145" s="4" t="s">
        <v>124</v>
      </c>
    </row>
    <row r="1146" spans="1:7" x14ac:dyDescent="0.3">
      <c r="A1146" s="2">
        <v>180051372</v>
      </c>
      <c r="B1146" s="6">
        <v>43172.592453703706</v>
      </c>
      <c r="C1146" s="4" t="s">
        <v>36</v>
      </c>
      <c r="D1146" s="5" t="s">
        <v>204</v>
      </c>
      <c r="E1146" s="6">
        <v>43172.597939814812</v>
      </c>
      <c r="F1146" s="4" t="s">
        <v>31</v>
      </c>
      <c r="G1146" s="4" t="s">
        <v>42</v>
      </c>
    </row>
    <row r="1147" spans="1:7" x14ac:dyDescent="0.3">
      <c r="A1147" s="2">
        <v>180051372</v>
      </c>
      <c r="B1147" s="6">
        <v>43172.592453703706</v>
      </c>
      <c r="C1147" s="4" t="s">
        <v>36</v>
      </c>
      <c r="D1147" s="5" t="s">
        <v>204</v>
      </c>
      <c r="E1147" s="6">
        <v>43172.597916666666</v>
      </c>
      <c r="F1147" s="4" t="s">
        <v>31</v>
      </c>
      <c r="G1147" s="4" t="s">
        <v>34</v>
      </c>
    </row>
    <row r="1148" spans="1:7" x14ac:dyDescent="0.3">
      <c r="A1148" s="2">
        <v>180051372</v>
      </c>
      <c r="B1148" s="6">
        <v>43172.592453703706</v>
      </c>
      <c r="C1148" s="4" t="s">
        <v>36</v>
      </c>
      <c r="D1148" s="5" t="s">
        <v>204</v>
      </c>
      <c r="E1148" s="6">
        <v>43172.595995370371</v>
      </c>
      <c r="F1148" s="4" t="s">
        <v>31</v>
      </c>
      <c r="G1148" s="4" t="s">
        <v>193</v>
      </c>
    </row>
    <row r="1149" spans="1:7" x14ac:dyDescent="0.3">
      <c r="A1149" s="2">
        <v>180051372</v>
      </c>
      <c r="B1149" s="6">
        <v>43172.592453703706</v>
      </c>
      <c r="C1149" s="4" t="s">
        <v>36</v>
      </c>
      <c r="D1149" s="5" t="s">
        <v>204</v>
      </c>
      <c r="E1149" s="6">
        <v>43172.593599537038</v>
      </c>
      <c r="F1149" s="4" t="s">
        <v>29</v>
      </c>
      <c r="G1149" s="4" t="s">
        <v>42</v>
      </c>
    </row>
    <row r="1150" spans="1:7" x14ac:dyDescent="0.3">
      <c r="A1150" s="2">
        <v>180051372</v>
      </c>
      <c r="B1150" s="6">
        <v>43172.592453703706</v>
      </c>
      <c r="C1150" s="4" t="s">
        <v>36</v>
      </c>
      <c r="D1150" s="5" t="s">
        <v>204</v>
      </c>
      <c r="E1150" s="6">
        <v>43172.592824074076</v>
      </c>
      <c r="F1150" s="4" t="s">
        <v>29</v>
      </c>
      <c r="G1150" s="4" t="s">
        <v>193</v>
      </c>
    </row>
    <row r="1151" spans="1:7" x14ac:dyDescent="0.3">
      <c r="A1151" s="2">
        <v>180051372</v>
      </c>
      <c r="B1151" s="6">
        <v>43172.592453703706</v>
      </c>
      <c r="C1151" s="4" t="s">
        <v>36</v>
      </c>
      <c r="D1151" s="5" t="s">
        <v>204</v>
      </c>
      <c r="E1151" s="6">
        <v>43172.592719907407</v>
      </c>
      <c r="F1151" s="4" t="s">
        <v>29</v>
      </c>
      <c r="G1151" s="4" t="s">
        <v>124</v>
      </c>
    </row>
    <row r="1152" spans="1:7" x14ac:dyDescent="0.3">
      <c r="A1152" s="2">
        <v>180051372</v>
      </c>
      <c r="B1152" s="6">
        <v>43172.592453703706</v>
      </c>
      <c r="C1152" s="4" t="s">
        <v>36</v>
      </c>
      <c r="D1152" s="5" t="s">
        <v>204</v>
      </c>
      <c r="E1152" s="6">
        <v>43172.592453703706</v>
      </c>
      <c r="F1152" s="4" t="s">
        <v>31</v>
      </c>
      <c r="G1152" s="4" t="s">
        <v>205</v>
      </c>
    </row>
    <row r="1153" spans="1:7" x14ac:dyDescent="0.3">
      <c r="A1153" s="2">
        <v>180051385</v>
      </c>
      <c r="B1153" s="6">
        <v>43172.605590277781</v>
      </c>
      <c r="C1153" s="4" t="s">
        <v>36</v>
      </c>
      <c r="D1153" s="5" t="s">
        <v>50</v>
      </c>
      <c r="E1153" s="6">
        <v>43172.662395833337</v>
      </c>
      <c r="F1153" s="4" t="s">
        <v>25</v>
      </c>
      <c r="G1153" s="4" t="s">
        <v>141</v>
      </c>
    </row>
    <row r="1154" spans="1:7" x14ac:dyDescent="0.3">
      <c r="A1154" s="2">
        <v>180051385</v>
      </c>
      <c r="B1154" s="6">
        <v>43172.605590277781</v>
      </c>
      <c r="C1154" s="4" t="s">
        <v>36</v>
      </c>
      <c r="D1154" s="5" t="s">
        <v>50</v>
      </c>
      <c r="E1154" s="6">
        <v>43172.628564814811</v>
      </c>
      <c r="F1154" s="4" t="s">
        <v>25</v>
      </c>
      <c r="G1154" s="4" t="s">
        <v>135</v>
      </c>
    </row>
    <row r="1155" spans="1:7" x14ac:dyDescent="0.3">
      <c r="A1155" s="2">
        <v>180051385</v>
      </c>
      <c r="B1155" s="6">
        <v>43172.605590277781</v>
      </c>
      <c r="C1155" s="4" t="s">
        <v>36</v>
      </c>
      <c r="D1155" s="5" t="s">
        <v>50</v>
      </c>
      <c r="E1155" s="6">
        <v>43172.627962962964</v>
      </c>
      <c r="F1155" s="4" t="s">
        <v>25</v>
      </c>
      <c r="G1155" s="4" t="s">
        <v>28</v>
      </c>
    </row>
    <row r="1156" spans="1:7" x14ac:dyDescent="0.3">
      <c r="A1156" s="2">
        <v>180051385</v>
      </c>
      <c r="B1156" s="6">
        <v>43172.605590277781</v>
      </c>
      <c r="C1156" s="4" t="s">
        <v>36</v>
      </c>
      <c r="D1156" s="5" t="s">
        <v>50</v>
      </c>
      <c r="E1156" s="6">
        <v>43172.616990740738</v>
      </c>
      <c r="F1156" s="4" t="s">
        <v>31</v>
      </c>
      <c r="G1156" s="4" t="s">
        <v>135</v>
      </c>
    </row>
    <row r="1157" spans="1:7" x14ac:dyDescent="0.3">
      <c r="A1157" s="2">
        <v>180051385</v>
      </c>
      <c r="B1157" s="6">
        <v>43172.605590277781</v>
      </c>
      <c r="C1157" s="4" t="s">
        <v>36</v>
      </c>
      <c r="D1157" s="5" t="s">
        <v>50</v>
      </c>
      <c r="E1157" s="6">
        <v>43172.615995370368</v>
      </c>
      <c r="F1157" s="4" t="s">
        <v>31</v>
      </c>
      <c r="G1157" s="4" t="s">
        <v>28</v>
      </c>
    </row>
    <row r="1158" spans="1:7" x14ac:dyDescent="0.3">
      <c r="A1158" s="2">
        <v>180051385</v>
      </c>
      <c r="B1158" s="6">
        <v>43172.605590277781</v>
      </c>
      <c r="C1158" s="4" t="s">
        <v>36</v>
      </c>
      <c r="D1158" s="5" t="s">
        <v>50</v>
      </c>
      <c r="E1158" s="6">
        <v>43172.615972222222</v>
      </c>
      <c r="F1158" s="4" t="s">
        <v>2232</v>
      </c>
      <c r="G1158" s="4" t="s">
        <v>941</v>
      </c>
    </row>
    <row r="1159" spans="1:7" x14ac:dyDescent="0.3">
      <c r="A1159" s="2">
        <v>180051385</v>
      </c>
      <c r="B1159" s="6">
        <v>43172.605590277781</v>
      </c>
      <c r="C1159" s="4" t="s">
        <v>36</v>
      </c>
      <c r="D1159" s="5" t="s">
        <v>50</v>
      </c>
      <c r="E1159" s="6">
        <v>43172.614502314813</v>
      </c>
      <c r="F1159" s="4" t="s">
        <v>31</v>
      </c>
      <c r="G1159" s="4" t="s">
        <v>141</v>
      </c>
    </row>
    <row r="1160" spans="1:7" x14ac:dyDescent="0.3">
      <c r="A1160" s="2">
        <v>180051385</v>
      </c>
      <c r="B1160" s="6">
        <v>43172.605590277781</v>
      </c>
      <c r="C1160" s="4" t="s">
        <v>36</v>
      </c>
      <c r="D1160" s="5" t="s">
        <v>50</v>
      </c>
      <c r="E1160" s="6">
        <v>43172.613194444442</v>
      </c>
      <c r="F1160" s="4" t="s">
        <v>2233</v>
      </c>
      <c r="G1160" s="4" t="s">
        <v>941</v>
      </c>
    </row>
    <row r="1161" spans="1:7" x14ac:dyDescent="0.3">
      <c r="A1161" s="2">
        <v>180051385</v>
      </c>
      <c r="B1161" s="6">
        <v>43172.605590277781</v>
      </c>
      <c r="C1161" s="4" t="s">
        <v>36</v>
      </c>
      <c r="D1161" s="5" t="s">
        <v>50</v>
      </c>
      <c r="E1161" s="6">
        <v>43172.612361111111</v>
      </c>
      <c r="F1161" s="4" t="s">
        <v>29</v>
      </c>
      <c r="G1161" s="4" t="s">
        <v>28</v>
      </c>
    </row>
    <row r="1162" spans="1:7" x14ac:dyDescent="0.3">
      <c r="A1162" s="2">
        <v>180051385</v>
      </c>
      <c r="B1162" s="6">
        <v>43172.605590277781</v>
      </c>
      <c r="C1162" s="4" t="s">
        <v>36</v>
      </c>
      <c r="D1162" s="5" t="s">
        <v>50</v>
      </c>
      <c r="E1162" s="6">
        <v>43172.60900462963</v>
      </c>
      <c r="F1162" s="4" t="s">
        <v>29</v>
      </c>
      <c r="G1162" s="4" t="s">
        <v>141</v>
      </c>
    </row>
    <row r="1163" spans="1:7" x14ac:dyDescent="0.3">
      <c r="A1163" s="2">
        <v>180051385</v>
      </c>
      <c r="B1163" s="6">
        <v>43172.605590277781</v>
      </c>
      <c r="C1163" s="4" t="s">
        <v>36</v>
      </c>
      <c r="D1163" s="5" t="s">
        <v>50</v>
      </c>
      <c r="E1163" s="6">
        <v>43172.608784722222</v>
      </c>
      <c r="F1163" s="4" t="s">
        <v>29</v>
      </c>
      <c r="G1163" s="4" t="s">
        <v>135</v>
      </c>
    </row>
    <row r="1164" spans="1:7" x14ac:dyDescent="0.3">
      <c r="A1164" s="2">
        <v>180051395</v>
      </c>
      <c r="B1164" s="6">
        <v>43172.616539351853</v>
      </c>
      <c r="C1164" s="4" t="s">
        <v>23</v>
      </c>
      <c r="D1164" s="5" t="s">
        <v>206</v>
      </c>
      <c r="E1164" s="6">
        <v>43172.687951388885</v>
      </c>
      <c r="F1164" s="4" t="s">
        <v>25</v>
      </c>
      <c r="G1164" s="4" t="s">
        <v>145</v>
      </c>
    </row>
    <row r="1165" spans="1:7" x14ac:dyDescent="0.3">
      <c r="A1165" s="2">
        <v>180051395</v>
      </c>
      <c r="B1165" s="6">
        <v>43172.616539351853</v>
      </c>
      <c r="C1165" s="4" t="s">
        <v>23</v>
      </c>
      <c r="D1165" s="5" t="s">
        <v>206</v>
      </c>
      <c r="E1165" s="6">
        <v>43172.683553240742</v>
      </c>
      <c r="F1165" s="4" t="s">
        <v>25</v>
      </c>
      <c r="G1165" s="4" t="s">
        <v>34</v>
      </c>
    </row>
    <row r="1166" spans="1:7" x14ac:dyDescent="0.3">
      <c r="A1166" s="2">
        <v>180051395</v>
      </c>
      <c r="B1166" s="6">
        <v>43172.616539351853</v>
      </c>
      <c r="C1166" s="4" t="s">
        <v>23</v>
      </c>
      <c r="D1166" s="5" t="s">
        <v>206</v>
      </c>
      <c r="E1166" s="6">
        <v>43172.68346064815</v>
      </c>
      <c r="F1166" s="4" t="s">
        <v>201</v>
      </c>
      <c r="G1166" s="4" t="s">
        <v>34</v>
      </c>
    </row>
    <row r="1167" spans="1:7" x14ac:dyDescent="0.3">
      <c r="A1167" s="2">
        <v>180051395</v>
      </c>
      <c r="B1167" s="6">
        <v>43172.616539351853</v>
      </c>
      <c r="C1167" s="4" t="s">
        <v>23</v>
      </c>
      <c r="D1167" s="5" t="s">
        <v>206</v>
      </c>
      <c r="E1167" s="6">
        <v>43172.667800925927</v>
      </c>
      <c r="F1167" s="4" t="s">
        <v>31</v>
      </c>
      <c r="G1167" s="4" t="s">
        <v>145</v>
      </c>
    </row>
    <row r="1168" spans="1:7" x14ac:dyDescent="0.3">
      <c r="A1168" s="2">
        <v>180051395</v>
      </c>
      <c r="B1168" s="6">
        <v>43172.616539351853</v>
      </c>
      <c r="C1168" s="4" t="s">
        <v>23</v>
      </c>
      <c r="D1168" s="5" t="s">
        <v>206</v>
      </c>
      <c r="E1168" s="6">
        <v>43172.660069444442</v>
      </c>
      <c r="F1168" s="4" t="s">
        <v>25</v>
      </c>
      <c r="G1168" s="4" t="s">
        <v>152</v>
      </c>
    </row>
    <row r="1169" spans="1:7" x14ac:dyDescent="0.3">
      <c r="A1169" s="2">
        <v>180051395</v>
      </c>
      <c r="B1169" s="6">
        <v>43172.616539351853</v>
      </c>
      <c r="C1169" s="4" t="s">
        <v>23</v>
      </c>
      <c r="D1169" s="5" t="s">
        <v>206</v>
      </c>
      <c r="E1169" s="6">
        <v>43172.657546296294</v>
      </c>
      <c r="F1169" s="4" t="s">
        <v>25</v>
      </c>
      <c r="G1169" s="4" t="s">
        <v>193</v>
      </c>
    </row>
    <row r="1170" spans="1:7" x14ac:dyDescent="0.3">
      <c r="A1170" s="2">
        <v>180051395</v>
      </c>
      <c r="B1170" s="6">
        <v>43172.616539351853</v>
      </c>
      <c r="C1170" s="4" t="s">
        <v>23</v>
      </c>
      <c r="D1170" s="5" t="s">
        <v>206</v>
      </c>
      <c r="E1170" s="6">
        <v>43172.657534722224</v>
      </c>
      <c r="F1170" s="4" t="s">
        <v>25</v>
      </c>
      <c r="G1170" s="4" t="s">
        <v>42</v>
      </c>
    </row>
    <row r="1171" spans="1:7" x14ac:dyDescent="0.3">
      <c r="A1171" s="2">
        <v>180051395</v>
      </c>
      <c r="B1171" s="6">
        <v>43172.616539351853</v>
      </c>
      <c r="C1171" s="4" t="s">
        <v>23</v>
      </c>
      <c r="D1171" s="5" t="s">
        <v>206</v>
      </c>
      <c r="E1171" s="6">
        <v>43172.656944444447</v>
      </c>
      <c r="F1171" s="4" t="s">
        <v>2232</v>
      </c>
      <c r="G1171" s="4" t="s">
        <v>986</v>
      </c>
    </row>
    <row r="1172" spans="1:7" x14ac:dyDescent="0.3">
      <c r="A1172" s="2">
        <v>180051395</v>
      </c>
      <c r="B1172" s="6">
        <v>43172.616539351853</v>
      </c>
      <c r="C1172" s="4" t="s">
        <v>23</v>
      </c>
      <c r="D1172" s="5" t="s">
        <v>206</v>
      </c>
      <c r="E1172" s="6">
        <v>43172.653055555558</v>
      </c>
      <c r="F1172" s="4" t="s">
        <v>25</v>
      </c>
      <c r="G1172" s="4" t="s">
        <v>124</v>
      </c>
    </row>
    <row r="1173" spans="1:7" x14ac:dyDescent="0.3">
      <c r="A1173" s="2">
        <v>180051395</v>
      </c>
      <c r="B1173" s="6">
        <v>43172.616539351853</v>
      </c>
      <c r="C1173" s="4" t="s">
        <v>23</v>
      </c>
      <c r="D1173" s="5" t="s">
        <v>206</v>
      </c>
      <c r="E1173" s="6">
        <v>43172.652256944442</v>
      </c>
      <c r="F1173" s="4" t="s">
        <v>29</v>
      </c>
      <c r="G1173" s="4" t="s">
        <v>145</v>
      </c>
    </row>
    <row r="1174" spans="1:7" x14ac:dyDescent="0.3">
      <c r="A1174" s="2">
        <v>180051395</v>
      </c>
      <c r="B1174" s="6">
        <v>43172.616539351853</v>
      </c>
      <c r="C1174" s="4" t="s">
        <v>23</v>
      </c>
      <c r="D1174" s="5" t="s">
        <v>206</v>
      </c>
      <c r="E1174" s="6">
        <v>43172.649907407409</v>
      </c>
      <c r="F1174" s="4" t="s">
        <v>27</v>
      </c>
      <c r="G1174" s="4" t="s">
        <v>152</v>
      </c>
    </row>
    <row r="1175" spans="1:7" x14ac:dyDescent="0.3">
      <c r="A1175" s="2">
        <v>180051395</v>
      </c>
      <c r="B1175" s="6">
        <v>43172.616539351853</v>
      </c>
      <c r="C1175" s="4" t="s">
        <v>23</v>
      </c>
      <c r="D1175" s="5" t="s">
        <v>206</v>
      </c>
      <c r="E1175" s="6">
        <v>43172.64166666667</v>
      </c>
      <c r="F1175" s="4" t="s">
        <v>2232</v>
      </c>
      <c r="G1175" s="4" t="s">
        <v>991</v>
      </c>
    </row>
    <row r="1176" spans="1:7" x14ac:dyDescent="0.3">
      <c r="A1176" s="2">
        <v>180051395</v>
      </c>
      <c r="B1176" s="6">
        <v>43172.616539351853</v>
      </c>
      <c r="C1176" s="4" t="s">
        <v>23</v>
      </c>
      <c r="D1176" s="5" t="s">
        <v>206</v>
      </c>
      <c r="E1176" s="6">
        <v>43172.638043981482</v>
      </c>
      <c r="F1176" s="4" t="s">
        <v>29</v>
      </c>
      <c r="G1176" s="4" t="s">
        <v>152</v>
      </c>
    </row>
    <row r="1177" spans="1:7" x14ac:dyDescent="0.3">
      <c r="A1177" s="2">
        <v>180051395</v>
      </c>
      <c r="B1177" s="6">
        <v>43172.616539351853</v>
      </c>
      <c r="C1177" s="4" t="s">
        <v>23</v>
      </c>
      <c r="D1177" s="5" t="s">
        <v>206</v>
      </c>
      <c r="E1177" s="6">
        <v>43172.634629629632</v>
      </c>
      <c r="F1177" s="4" t="s">
        <v>31</v>
      </c>
      <c r="G1177" s="4" t="s">
        <v>193</v>
      </c>
    </row>
    <row r="1178" spans="1:7" x14ac:dyDescent="0.3">
      <c r="A1178" s="2">
        <v>180051395</v>
      </c>
      <c r="B1178" s="6">
        <v>43172.616539351853</v>
      </c>
      <c r="C1178" s="4" t="s">
        <v>23</v>
      </c>
      <c r="D1178" s="5" t="s">
        <v>206</v>
      </c>
      <c r="E1178" s="6">
        <v>43172.631967592592</v>
      </c>
      <c r="F1178" s="4" t="s">
        <v>62</v>
      </c>
      <c r="G1178" s="4" t="s">
        <v>34</v>
      </c>
    </row>
    <row r="1179" spans="1:7" x14ac:dyDescent="0.3">
      <c r="A1179" s="2">
        <v>180051395</v>
      </c>
      <c r="B1179" s="6">
        <v>43172.616539351853</v>
      </c>
      <c r="C1179" s="4" t="s">
        <v>23</v>
      </c>
      <c r="D1179" s="5" t="s">
        <v>206</v>
      </c>
      <c r="E1179" s="6">
        <v>43172.62972222222</v>
      </c>
      <c r="F1179" s="4" t="s">
        <v>31</v>
      </c>
      <c r="G1179" s="4" t="s">
        <v>42</v>
      </c>
    </row>
    <row r="1180" spans="1:7" x14ac:dyDescent="0.3">
      <c r="A1180" s="2">
        <v>180051395</v>
      </c>
      <c r="B1180" s="6">
        <v>43172.616539351853</v>
      </c>
      <c r="C1180" s="4" t="s">
        <v>23</v>
      </c>
      <c r="D1180" s="5" t="s">
        <v>206</v>
      </c>
      <c r="E1180" s="6">
        <v>43172.629571759258</v>
      </c>
      <c r="F1180" s="4" t="s">
        <v>62</v>
      </c>
      <c r="G1180" s="4" t="s">
        <v>34</v>
      </c>
    </row>
    <row r="1181" spans="1:7" x14ac:dyDescent="0.3">
      <c r="A1181" s="2">
        <v>180051395</v>
      </c>
      <c r="B1181" s="6">
        <v>43172.616539351853</v>
      </c>
      <c r="C1181" s="4" t="s">
        <v>23</v>
      </c>
      <c r="D1181" s="5" t="s">
        <v>206</v>
      </c>
      <c r="E1181" s="6">
        <v>43172.626377314817</v>
      </c>
      <c r="F1181" s="4" t="s">
        <v>31</v>
      </c>
      <c r="G1181" s="4" t="s">
        <v>124</v>
      </c>
    </row>
    <row r="1182" spans="1:7" x14ac:dyDescent="0.3">
      <c r="A1182" s="2">
        <v>180051395</v>
      </c>
      <c r="B1182" s="6">
        <v>43172.616539351853</v>
      </c>
      <c r="C1182" s="4" t="s">
        <v>23</v>
      </c>
      <c r="D1182" s="5" t="s">
        <v>206</v>
      </c>
      <c r="E1182" s="6">
        <v>43172.623749999999</v>
      </c>
      <c r="F1182" s="4" t="s">
        <v>29</v>
      </c>
      <c r="G1182" s="4" t="s">
        <v>193</v>
      </c>
    </row>
    <row r="1183" spans="1:7" x14ac:dyDescent="0.3">
      <c r="A1183" s="2">
        <v>180051395</v>
      </c>
      <c r="B1183" s="6">
        <v>43172.616539351853</v>
      </c>
      <c r="C1183" s="4" t="s">
        <v>23</v>
      </c>
      <c r="D1183" s="5" t="s">
        <v>206</v>
      </c>
      <c r="E1183" s="6">
        <v>43172.622604166667</v>
      </c>
      <c r="F1183" s="4" t="s">
        <v>31</v>
      </c>
      <c r="G1183" s="4" t="s">
        <v>145</v>
      </c>
    </row>
    <row r="1184" spans="1:7" x14ac:dyDescent="0.3">
      <c r="A1184" s="2">
        <v>180051395</v>
      </c>
      <c r="B1184" s="6">
        <v>43172.616539351853</v>
      </c>
      <c r="C1184" s="4" t="s">
        <v>23</v>
      </c>
      <c r="D1184" s="5" t="s">
        <v>206</v>
      </c>
      <c r="E1184" s="6">
        <v>43172.619444444441</v>
      </c>
      <c r="F1184" s="4" t="s">
        <v>2233</v>
      </c>
      <c r="G1184" s="4" t="s">
        <v>986</v>
      </c>
    </row>
    <row r="1185" spans="1:7" x14ac:dyDescent="0.3">
      <c r="A1185" s="2">
        <v>180051395</v>
      </c>
      <c r="B1185" s="6">
        <v>43172.616539351853</v>
      </c>
      <c r="C1185" s="4" t="s">
        <v>23</v>
      </c>
      <c r="D1185" s="5" t="s">
        <v>206</v>
      </c>
      <c r="E1185" s="6">
        <v>43172.619444444441</v>
      </c>
      <c r="F1185" s="4" t="s">
        <v>2233</v>
      </c>
      <c r="G1185" s="4" t="s">
        <v>991</v>
      </c>
    </row>
    <row r="1186" spans="1:7" x14ac:dyDescent="0.3">
      <c r="A1186" s="2">
        <v>180051395</v>
      </c>
      <c r="B1186" s="6">
        <v>43172.616539351853</v>
      </c>
      <c r="C1186" s="4" t="s">
        <v>23</v>
      </c>
      <c r="D1186" s="5" t="s">
        <v>206</v>
      </c>
      <c r="E1186" s="6">
        <v>43172.618668981479</v>
      </c>
      <c r="F1186" s="4" t="s">
        <v>31</v>
      </c>
      <c r="G1186" s="4" t="s">
        <v>34</v>
      </c>
    </row>
    <row r="1187" spans="1:7" x14ac:dyDescent="0.3">
      <c r="A1187" s="2">
        <v>180051395</v>
      </c>
      <c r="B1187" s="6">
        <v>43172.616539351853</v>
      </c>
      <c r="C1187" s="4" t="s">
        <v>23</v>
      </c>
      <c r="D1187" s="5" t="s">
        <v>206</v>
      </c>
      <c r="E1187" s="6">
        <v>43172.618344907409</v>
      </c>
      <c r="F1187" s="4" t="s">
        <v>29</v>
      </c>
      <c r="G1187" s="4" t="s">
        <v>124</v>
      </c>
    </row>
    <row r="1188" spans="1:7" x14ac:dyDescent="0.3">
      <c r="A1188" s="2">
        <v>180051395</v>
      </c>
      <c r="B1188" s="6">
        <v>43172.616539351853</v>
      </c>
      <c r="C1188" s="4" t="s">
        <v>23</v>
      </c>
      <c r="D1188" s="5" t="s">
        <v>206</v>
      </c>
      <c r="E1188" s="6">
        <v>43172.618263888886</v>
      </c>
      <c r="F1188" s="4" t="s">
        <v>29</v>
      </c>
      <c r="G1188" s="4" t="s">
        <v>42</v>
      </c>
    </row>
    <row r="1189" spans="1:7" x14ac:dyDescent="0.3">
      <c r="A1189" s="2">
        <v>180051395</v>
      </c>
      <c r="B1189" s="6">
        <v>43172.616539351853</v>
      </c>
      <c r="C1189" s="4" t="s">
        <v>23</v>
      </c>
      <c r="D1189" s="5" t="s">
        <v>206</v>
      </c>
      <c r="E1189" s="6">
        <v>43172.617835648147</v>
      </c>
      <c r="F1189" s="4" t="s">
        <v>29</v>
      </c>
      <c r="G1189" s="4" t="s">
        <v>145</v>
      </c>
    </row>
    <row r="1190" spans="1:7" x14ac:dyDescent="0.3">
      <c r="A1190" s="2">
        <v>180051410</v>
      </c>
      <c r="B1190" s="6">
        <v>43172.625879629632</v>
      </c>
      <c r="C1190" s="4" t="s">
        <v>23</v>
      </c>
      <c r="D1190" s="5" t="s">
        <v>207</v>
      </c>
      <c r="E1190" s="6">
        <v>43172.695486111108</v>
      </c>
      <c r="F1190" s="4" t="s">
        <v>25</v>
      </c>
      <c r="G1190" s="4" t="s">
        <v>26</v>
      </c>
    </row>
    <row r="1191" spans="1:7" x14ac:dyDescent="0.3">
      <c r="A1191" s="2">
        <v>180051410</v>
      </c>
      <c r="B1191" s="6">
        <v>43172.625879629632</v>
      </c>
      <c r="C1191" s="4" t="s">
        <v>23</v>
      </c>
      <c r="D1191" s="5" t="s">
        <v>207</v>
      </c>
      <c r="E1191" s="6">
        <v>43172.677499999998</v>
      </c>
      <c r="F1191" s="4" t="s">
        <v>63</v>
      </c>
      <c r="G1191" s="4" t="s">
        <v>26</v>
      </c>
    </row>
    <row r="1192" spans="1:7" x14ac:dyDescent="0.3">
      <c r="A1192" s="2">
        <v>180051410</v>
      </c>
      <c r="B1192" s="6">
        <v>43172.625879629632</v>
      </c>
      <c r="C1192" s="4" t="s">
        <v>23</v>
      </c>
      <c r="D1192" s="5" t="s">
        <v>207</v>
      </c>
      <c r="E1192" s="6">
        <v>43172.677430555559</v>
      </c>
      <c r="F1192" s="4" t="s">
        <v>25</v>
      </c>
      <c r="G1192" s="4" t="s">
        <v>28</v>
      </c>
    </row>
    <row r="1193" spans="1:7" x14ac:dyDescent="0.3">
      <c r="A1193" s="2">
        <v>180051410</v>
      </c>
      <c r="B1193" s="6">
        <v>43172.625879629632</v>
      </c>
      <c r="C1193" s="4" t="s">
        <v>23</v>
      </c>
      <c r="D1193" s="5" t="s">
        <v>207</v>
      </c>
      <c r="E1193" s="6">
        <v>43172.653368055559</v>
      </c>
      <c r="F1193" s="4" t="s">
        <v>63</v>
      </c>
      <c r="G1193" s="4" t="s">
        <v>26</v>
      </c>
    </row>
    <row r="1194" spans="1:7" x14ac:dyDescent="0.3">
      <c r="A1194" s="2">
        <v>180051410</v>
      </c>
      <c r="B1194" s="6">
        <v>43172.625879629632</v>
      </c>
      <c r="C1194" s="4" t="s">
        <v>23</v>
      </c>
      <c r="D1194" s="5" t="s">
        <v>207</v>
      </c>
      <c r="E1194" s="6">
        <v>43172.652465277781</v>
      </c>
      <c r="F1194" s="4" t="s">
        <v>63</v>
      </c>
      <c r="G1194" s="4" t="s">
        <v>26</v>
      </c>
    </row>
    <row r="1195" spans="1:7" x14ac:dyDescent="0.3">
      <c r="A1195" s="2">
        <v>180051410</v>
      </c>
      <c r="B1195" s="6">
        <v>43172.625879629632</v>
      </c>
      <c r="C1195" s="4" t="s">
        <v>23</v>
      </c>
      <c r="D1195" s="5" t="s">
        <v>207</v>
      </c>
      <c r="E1195" s="6">
        <v>43172.649143518516</v>
      </c>
      <c r="F1195" s="4" t="s">
        <v>31</v>
      </c>
      <c r="G1195" s="4" t="s">
        <v>28</v>
      </c>
    </row>
    <row r="1196" spans="1:7" x14ac:dyDescent="0.3">
      <c r="A1196" s="2">
        <v>180051410</v>
      </c>
      <c r="B1196" s="6">
        <v>43172.625879629632</v>
      </c>
      <c r="C1196" s="4" t="s">
        <v>23</v>
      </c>
      <c r="D1196" s="5" t="s">
        <v>207</v>
      </c>
      <c r="E1196" s="6">
        <v>43172.637615740743</v>
      </c>
      <c r="F1196" s="4" t="s">
        <v>31</v>
      </c>
      <c r="G1196" s="4" t="s">
        <v>26</v>
      </c>
    </row>
    <row r="1197" spans="1:7" x14ac:dyDescent="0.3">
      <c r="A1197" s="2">
        <v>180051410</v>
      </c>
      <c r="B1197" s="6">
        <v>43172.625879629632</v>
      </c>
      <c r="C1197" s="4" t="s">
        <v>23</v>
      </c>
      <c r="D1197" s="5" t="s">
        <v>207</v>
      </c>
      <c r="E1197" s="6">
        <v>43172.636550925927</v>
      </c>
      <c r="F1197" s="4" t="s">
        <v>29</v>
      </c>
      <c r="G1197" s="4" t="s">
        <v>26</v>
      </c>
    </row>
    <row r="1198" spans="1:7" x14ac:dyDescent="0.3">
      <c r="A1198" s="2">
        <v>180051410</v>
      </c>
      <c r="B1198" s="6">
        <v>43172.625879629632</v>
      </c>
      <c r="C1198" s="4" t="s">
        <v>23</v>
      </c>
      <c r="D1198" s="5" t="s">
        <v>207</v>
      </c>
      <c r="E1198" s="6">
        <v>43172.636296296296</v>
      </c>
      <c r="F1198" s="4" t="s">
        <v>29</v>
      </c>
      <c r="G1198" s="4" t="s">
        <v>28</v>
      </c>
    </row>
    <row r="1199" spans="1:7" x14ac:dyDescent="0.3">
      <c r="A1199" s="2">
        <v>180051419</v>
      </c>
      <c r="B1199" s="6">
        <v>43172.631180555552</v>
      </c>
      <c r="C1199" s="4" t="s">
        <v>23</v>
      </c>
      <c r="D1199" s="5" t="s">
        <v>208</v>
      </c>
      <c r="E1199" s="6">
        <v>43172.666817129626</v>
      </c>
      <c r="F1199" s="4" t="s">
        <v>25</v>
      </c>
      <c r="G1199" s="4" t="s">
        <v>135</v>
      </c>
    </row>
    <row r="1200" spans="1:7" x14ac:dyDescent="0.3">
      <c r="A1200" s="2">
        <v>180051419</v>
      </c>
      <c r="B1200" s="6">
        <v>43172.631180555552</v>
      </c>
      <c r="C1200" s="4" t="s">
        <v>23</v>
      </c>
      <c r="D1200" s="5" t="s">
        <v>208</v>
      </c>
      <c r="E1200" s="6">
        <v>43172.65357638889</v>
      </c>
      <c r="F1200" s="4" t="s">
        <v>63</v>
      </c>
      <c r="G1200" s="4" t="s">
        <v>135</v>
      </c>
    </row>
    <row r="1201" spans="1:7" x14ac:dyDescent="0.3">
      <c r="A1201" s="2">
        <v>180051419</v>
      </c>
      <c r="B1201" s="6">
        <v>43172.631180555552</v>
      </c>
      <c r="C1201" s="4" t="s">
        <v>23</v>
      </c>
      <c r="D1201" s="5" t="s">
        <v>208</v>
      </c>
      <c r="E1201" s="6">
        <v>43172.653124999997</v>
      </c>
      <c r="F1201" s="4" t="s">
        <v>25</v>
      </c>
      <c r="G1201" s="4" t="s">
        <v>38</v>
      </c>
    </row>
    <row r="1202" spans="1:7" x14ac:dyDescent="0.3">
      <c r="A1202" s="2">
        <v>180051419</v>
      </c>
      <c r="B1202" s="6">
        <v>43172.631180555552</v>
      </c>
      <c r="C1202" s="4" t="s">
        <v>23</v>
      </c>
      <c r="D1202" s="5" t="s">
        <v>208</v>
      </c>
      <c r="E1202" s="6">
        <v>43172.652499999997</v>
      </c>
      <c r="F1202" s="4" t="s">
        <v>63</v>
      </c>
      <c r="G1202" s="4" t="s">
        <v>135</v>
      </c>
    </row>
    <row r="1203" spans="1:7" x14ac:dyDescent="0.3">
      <c r="A1203" s="2">
        <v>180051419</v>
      </c>
      <c r="B1203" s="6">
        <v>43172.631180555552</v>
      </c>
      <c r="C1203" s="4" t="s">
        <v>23</v>
      </c>
      <c r="D1203" s="5" t="s">
        <v>208</v>
      </c>
      <c r="E1203" s="6">
        <v>43172.63653935185</v>
      </c>
      <c r="F1203" s="4" t="s">
        <v>25</v>
      </c>
      <c r="G1203" s="4" t="s">
        <v>26</v>
      </c>
    </row>
    <row r="1204" spans="1:7" x14ac:dyDescent="0.3">
      <c r="A1204" s="2">
        <v>180051419</v>
      </c>
      <c r="B1204" s="6">
        <v>43172.631180555552</v>
      </c>
      <c r="C1204" s="4" t="s">
        <v>23</v>
      </c>
      <c r="D1204" s="5" t="s">
        <v>208</v>
      </c>
      <c r="E1204" s="6">
        <v>43172.635648148149</v>
      </c>
      <c r="F1204" s="4" t="s">
        <v>31</v>
      </c>
      <c r="G1204" s="4" t="s">
        <v>135</v>
      </c>
    </row>
    <row r="1205" spans="1:7" x14ac:dyDescent="0.3">
      <c r="A1205" s="2">
        <v>180051419</v>
      </c>
      <c r="B1205" s="6">
        <v>43172.631180555552</v>
      </c>
      <c r="C1205" s="4" t="s">
        <v>23</v>
      </c>
      <c r="D1205" s="5" t="s">
        <v>208</v>
      </c>
      <c r="E1205" s="6">
        <v>43172.633750000001</v>
      </c>
      <c r="F1205" s="4" t="s">
        <v>29</v>
      </c>
      <c r="G1205" s="4" t="s">
        <v>135</v>
      </c>
    </row>
    <row r="1206" spans="1:7" x14ac:dyDescent="0.3">
      <c r="A1206" s="2">
        <v>180051419</v>
      </c>
      <c r="B1206" s="6">
        <v>43172.631180555552</v>
      </c>
      <c r="C1206" s="4" t="s">
        <v>23</v>
      </c>
      <c r="D1206" s="5" t="s">
        <v>208</v>
      </c>
      <c r="E1206" s="6">
        <v>43172.631365740737</v>
      </c>
      <c r="F1206" s="4" t="s">
        <v>29</v>
      </c>
      <c r="G1206" s="4" t="s">
        <v>26</v>
      </c>
    </row>
    <row r="1207" spans="1:7" x14ac:dyDescent="0.3">
      <c r="A1207" s="2">
        <v>180051419</v>
      </c>
      <c r="B1207" s="6">
        <v>43172.631180555552</v>
      </c>
      <c r="C1207" s="4" t="s">
        <v>23</v>
      </c>
      <c r="D1207" s="5" t="s">
        <v>208</v>
      </c>
      <c r="E1207" s="6">
        <v>43172.631180555552</v>
      </c>
      <c r="F1207" s="4" t="s">
        <v>31</v>
      </c>
      <c r="G1207" s="4" t="s">
        <v>38</v>
      </c>
    </row>
    <row r="1208" spans="1:7" x14ac:dyDescent="0.3">
      <c r="A1208" s="2">
        <v>180051480</v>
      </c>
      <c r="B1208" s="6">
        <v>43172.676886574074</v>
      </c>
      <c r="C1208" s="4" t="s">
        <v>36</v>
      </c>
      <c r="D1208" s="5" t="s">
        <v>209</v>
      </c>
      <c r="E1208" s="6">
        <v>43172.720752314817</v>
      </c>
      <c r="F1208" s="4" t="s">
        <v>25</v>
      </c>
      <c r="G1208" s="4" t="s">
        <v>41</v>
      </c>
    </row>
    <row r="1209" spans="1:7" x14ac:dyDescent="0.3">
      <c r="A1209" s="2">
        <v>180051480</v>
      </c>
      <c r="B1209" s="6">
        <v>43172.676886574074</v>
      </c>
      <c r="C1209" s="4" t="s">
        <v>36</v>
      </c>
      <c r="D1209" s="5" t="s">
        <v>209</v>
      </c>
      <c r="E1209" s="6">
        <v>43172.708009259259</v>
      </c>
      <c r="F1209" s="4" t="s">
        <v>25</v>
      </c>
      <c r="G1209" s="4" t="s">
        <v>42</v>
      </c>
    </row>
    <row r="1210" spans="1:7" x14ac:dyDescent="0.3">
      <c r="A1210" s="2">
        <v>180051480</v>
      </c>
      <c r="B1210" s="6">
        <v>43172.676886574074</v>
      </c>
      <c r="C1210" s="4" t="s">
        <v>36</v>
      </c>
      <c r="D1210" s="5" t="s">
        <v>209</v>
      </c>
      <c r="E1210" s="6">
        <v>43172.701342592591</v>
      </c>
      <c r="F1210" s="4" t="s">
        <v>62</v>
      </c>
      <c r="G1210" s="4" t="s">
        <v>41</v>
      </c>
    </row>
    <row r="1211" spans="1:7" x14ac:dyDescent="0.3">
      <c r="A1211" s="2">
        <v>180051480</v>
      </c>
      <c r="B1211" s="6">
        <v>43172.676886574074</v>
      </c>
      <c r="C1211" s="4" t="s">
        <v>36</v>
      </c>
      <c r="D1211" s="5" t="s">
        <v>209</v>
      </c>
      <c r="E1211" s="6">
        <v>43172.700960648152</v>
      </c>
      <c r="F1211" s="4" t="s">
        <v>62</v>
      </c>
      <c r="G1211" s="4" t="s">
        <v>41</v>
      </c>
    </row>
    <row r="1212" spans="1:7" x14ac:dyDescent="0.3">
      <c r="A1212" s="2">
        <v>180051480</v>
      </c>
      <c r="B1212" s="6">
        <v>43172.676886574074</v>
      </c>
      <c r="C1212" s="4" t="s">
        <v>36</v>
      </c>
      <c r="D1212" s="5" t="s">
        <v>209</v>
      </c>
      <c r="E1212" s="6">
        <v>43172.699062500003</v>
      </c>
      <c r="F1212" s="4" t="s">
        <v>31</v>
      </c>
      <c r="G1212" s="4" t="s">
        <v>42</v>
      </c>
    </row>
    <row r="1213" spans="1:7" x14ac:dyDescent="0.3">
      <c r="A1213" s="2">
        <v>180051480</v>
      </c>
      <c r="B1213" s="6">
        <v>43172.676886574074</v>
      </c>
      <c r="C1213" s="4" t="s">
        <v>36</v>
      </c>
      <c r="D1213" s="5" t="s">
        <v>209</v>
      </c>
      <c r="E1213" s="6">
        <v>43172.678032407406</v>
      </c>
      <c r="F1213" s="4" t="s">
        <v>29</v>
      </c>
      <c r="G1213" s="4" t="s">
        <v>42</v>
      </c>
    </row>
    <row r="1214" spans="1:7" x14ac:dyDescent="0.3">
      <c r="A1214" s="2">
        <v>180051480</v>
      </c>
      <c r="B1214" s="6">
        <v>43172.676886574074</v>
      </c>
      <c r="C1214" s="4" t="s">
        <v>36</v>
      </c>
      <c r="D1214" s="5" t="s">
        <v>209</v>
      </c>
      <c r="E1214" s="6">
        <v>43172.676886574074</v>
      </c>
      <c r="F1214" s="4" t="s">
        <v>31</v>
      </c>
      <c r="G1214" s="4" t="s">
        <v>41</v>
      </c>
    </row>
    <row r="1215" spans="1:7" x14ac:dyDescent="0.3">
      <c r="A1215" s="2">
        <v>180051521</v>
      </c>
      <c r="B1215" s="6">
        <v>43172.704988425925</v>
      </c>
      <c r="C1215" s="4" t="s">
        <v>36</v>
      </c>
      <c r="D1215" s="5" t="s">
        <v>210</v>
      </c>
      <c r="E1215" s="6">
        <v>43172.75408564815</v>
      </c>
      <c r="F1215" s="4" t="s">
        <v>25</v>
      </c>
      <c r="G1215" s="4" t="s">
        <v>26</v>
      </c>
    </row>
    <row r="1216" spans="1:7" x14ac:dyDescent="0.3">
      <c r="A1216" s="2">
        <v>180051521</v>
      </c>
      <c r="B1216" s="6">
        <v>43172.704988425925</v>
      </c>
      <c r="C1216" s="4" t="s">
        <v>36</v>
      </c>
      <c r="D1216" s="5" t="s">
        <v>210</v>
      </c>
      <c r="E1216" s="6">
        <v>43172.749293981484</v>
      </c>
      <c r="F1216" s="4" t="s">
        <v>63</v>
      </c>
      <c r="G1216" s="4" t="s">
        <v>26</v>
      </c>
    </row>
    <row r="1217" spans="1:7" x14ac:dyDescent="0.3">
      <c r="A1217" s="2">
        <v>180051521</v>
      </c>
      <c r="B1217" s="6">
        <v>43172.704988425925</v>
      </c>
      <c r="C1217" s="4" t="s">
        <v>36</v>
      </c>
      <c r="D1217" s="5" t="s">
        <v>210</v>
      </c>
      <c r="E1217" s="6">
        <v>43172.746377314812</v>
      </c>
      <c r="F1217" s="4" t="s">
        <v>31</v>
      </c>
      <c r="G1217" s="4" t="s">
        <v>26</v>
      </c>
    </row>
    <row r="1218" spans="1:7" x14ac:dyDescent="0.3">
      <c r="A1218" s="2">
        <v>180051521</v>
      </c>
      <c r="B1218" s="6">
        <v>43172.704988425925</v>
      </c>
      <c r="C1218" s="4" t="s">
        <v>36</v>
      </c>
      <c r="D1218" s="5" t="s">
        <v>210</v>
      </c>
      <c r="E1218" s="6">
        <v>43172.732615740744</v>
      </c>
      <c r="F1218" s="4" t="s">
        <v>25</v>
      </c>
      <c r="G1218" s="4" t="s">
        <v>28</v>
      </c>
    </row>
    <row r="1219" spans="1:7" x14ac:dyDescent="0.3">
      <c r="A1219" s="2">
        <v>180051521</v>
      </c>
      <c r="B1219" s="6">
        <v>43172.704988425925</v>
      </c>
      <c r="C1219" s="4" t="s">
        <v>36</v>
      </c>
      <c r="D1219" s="5" t="s">
        <v>210</v>
      </c>
      <c r="E1219" s="6">
        <v>43172.71162037037</v>
      </c>
      <c r="F1219" s="4" t="s">
        <v>31</v>
      </c>
      <c r="G1219" s="4" t="s">
        <v>28</v>
      </c>
    </row>
    <row r="1220" spans="1:7" x14ac:dyDescent="0.3">
      <c r="A1220" s="2">
        <v>180051521</v>
      </c>
      <c r="B1220" s="6">
        <v>43172.704988425925</v>
      </c>
      <c r="C1220" s="4" t="s">
        <v>36</v>
      </c>
      <c r="D1220" s="5" t="s">
        <v>210</v>
      </c>
      <c r="E1220" s="6">
        <v>43172.70925925926</v>
      </c>
      <c r="F1220" s="4" t="s">
        <v>29</v>
      </c>
      <c r="G1220" s="4" t="s">
        <v>26</v>
      </c>
    </row>
    <row r="1221" spans="1:7" x14ac:dyDescent="0.3">
      <c r="A1221" s="2">
        <v>180051550</v>
      </c>
      <c r="B1221" s="6">
        <v>43172.728425925925</v>
      </c>
      <c r="C1221" s="4" t="s">
        <v>23</v>
      </c>
      <c r="D1221" s="5" t="s">
        <v>211</v>
      </c>
      <c r="E1221" s="6">
        <v>43172.765532407408</v>
      </c>
      <c r="F1221" s="4" t="s">
        <v>25</v>
      </c>
      <c r="G1221" s="4" t="s">
        <v>81</v>
      </c>
    </row>
    <row r="1222" spans="1:7" x14ac:dyDescent="0.3">
      <c r="A1222" s="2">
        <v>180051550</v>
      </c>
      <c r="B1222" s="6">
        <v>43172.728425925925</v>
      </c>
      <c r="C1222" s="4" t="s">
        <v>23</v>
      </c>
      <c r="D1222" s="5" t="s">
        <v>211</v>
      </c>
      <c r="E1222" s="6">
        <v>43172.752523148149</v>
      </c>
      <c r="F1222" s="4" t="s">
        <v>25</v>
      </c>
      <c r="G1222" s="4" t="s">
        <v>193</v>
      </c>
    </row>
    <row r="1223" spans="1:7" x14ac:dyDescent="0.3">
      <c r="A1223" s="2">
        <v>180051550</v>
      </c>
      <c r="B1223" s="6">
        <v>43172.728425925925</v>
      </c>
      <c r="C1223" s="4" t="s">
        <v>23</v>
      </c>
      <c r="D1223" s="5" t="s">
        <v>211</v>
      </c>
      <c r="E1223" s="6">
        <v>43172.748101851852</v>
      </c>
      <c r="F1223" s="4" t="s">
        <v>25</v>
      </c>
      <c r="G1223" s="4" t="s">
        <v>71</v>
      </c>
    </row>
    <row r="1224" spans="1:7" x14ac:dyDescent="0.3">
      <c r="A1224" s="2">
        <v>180051550</v>
      </c>
      <c r="B1224" s="6">
        <v>43172.728425925925</v>
      </c>
      <c r="C1224" s="4" t="s">
        <v>23</v>
      </c>
      <c r="D1224" s="5" t="s">
        <v>211</v>
      </c>
      <c r="E1224" s="6">
        <v>43172.746331018519</v>
      </c>
      <c r="F1224" s="4" t="s">
        <v>31</v>
      </c>
      <c r="G1224" s="4" t="s">
        <v>193</v>
      </c>
    </row>
    <row r="1225" spans="1:7" x14ac:dyDescent="0.3">
      <c r="A1225" s="2">
        <v>180051550</v>
      </c>
      <c r="B1225" s="6">
        <v>43172.728425925925</v>
      </c>
      <c r="C1225" s="4" t="s">
        <v>23</v>
      </c>
      <c r="D1225" s="5" t="s">
        <v>211</v>
      </c>
      <c r="E1225" s="6">
        <v>43172.738888888889</v>
      </c>
      <c r="F1225" s="4" t="s">
        <v>62</v>
      </c>
      <c r="G1225" s="4" t="s">
        <v>71</v>
      </c>
    </row>
    <row r="1226" spans="1:7" x14ac:dyDescent="0.3">
      <c r="A1226" s="2">
        <v>180051550</v>
      </c>
      <c r="B1226" s="6">
        <v>43172.728425925925</v>
      </c>
      <c r="C1226" s="4" t="s">
        <v>23</v>
      </c>
      <c r="D1226" s="5" t="s">
        <v>211</v>
      </c>
      <c r="E1226" s="6">
        <v>43172.737986111111</v>
      </c>
      <c r="F1226" s="4" t="s">
        <v>62</v>
      </c>
      <c r="G1226" s="4" t="s">
        <v>71</v>
      </c>
    </row>
    <row r="1227" spans="1:7" x14ac:dyDescent="0.3">
      <c r="A1227" s="2">
        <v>180051550</v>
      </c>
      <c r="B1227" s="6">
        <v>43172.728425925925</v>
      </c>
      <c r="C1227" s="4" t="s">
        <v>23</v>
      </c>
      <c r="D1227" s="5" t="s">
        <v>211</v>
      </c>
      <c r="E1227" s="6">
        <v>43172.736620370371</v>
      </c>
      <c r="F1227" s="4" t="s">
        <v>25</v>
      </c>
      <c r="G1227" s="4" t="s">
        <v>85</v>
      </c>
    </row>
    <row r="1228" spans="1:7" x14ac:dyDescent="0.3">
      <c r="A1228" s="2">
        <v>180051550</v>
      </c>
      <c r="B1228" s="6">
        <v>43172.728425925925</v>
      </c>
      <c r="C1228" s="4" t="s">
        <v>23</v>
      </c>
      <c r="D1228" s="5" t="s">
        <v>211</v>
      </c>
      <c r="E1228" s="6">
        <v>43172.735509259262</v>
      </c>
      <c r="F1228" s="4" t="s">
        <v>31</v>
      </c>
      <c r="G1228" s="4" t="s">
        <v>85</v>
      </c>
    </row>
    <row r="1229" spans="1:7" x14ac:dyDescent="0.3">
      <c r="A1229" s="2">
        <v>180051550</v>
      </c>
      <c r="B1229" s="6">
        <v>43172.728425925925</v>
      </c>
      <c r="C1229" s="4" t="s">
        <v>23</v>
      </c>
      <c r="D1229" s="5" t="s">
        <v>211</v>
      </c>
      <c r="E1229" s="6">
        <v>43172.73541666667</v>
      </c>
      <c r="F1229" s="4" t="s">
        <v>2232</v>
      </c>
      <c r="G1229" s="4" t="s">
        <v>986</v>
      </c>
    </row>
    <row r="1230" spans="1:7" x14ac:dyDescent="0.3">
      <c r="A1230" s="2">
        <v>180051550</v>
      </c>
      <c r="B1230" s="6">
        <v>43172.728425925925</v>
      </c>
      <c r="C1230" s="4" t="s">
        <v>23</v>
      </c>
      <c r="D1230" s="5" t="s">
        <v>211</v>
      </c>
      <c r="E1230" s="6">
        <v>43172.73541666667</v>
      </c>
      <c r="F1230" s="4" t="s">
        <v>2232</v>
      </c>
      <c r="G1230" s="4" t="s">
        <v>991</v>
      </c>
    </row>
    <row r="1231" spans="1:7" x14ac:dyDescent="0.3">
      <c r="A1231" s="2">
        <v>180051550</v>
      </c>
      <c r="B1231" s="6">
        <v>43172.728425925925</v>
      </c>
      <c r="C1231" s="4" t="s">
        <v>23</v>
      </c>
      <c r="D1231" s="5" t="s">
        <v>211</v>
      </c>
      <c r="E1231" s="6">
        <v>43172.734456018516</v>
      </c>
      <c r="F1231" s="4" t="s">
        <v>62</v>
      </c>
      <c r="G1231" s="4" t="s">
        <v>81</v>
      </c>
    </row>
    <row r="1232" spans="1:7" x14ac:dyDescent="0.3">
      <c r="A1232" s="2">
        <v>180051550</v>
      </c>
      <c r="B1232" s="6">
        <v>43172.728425925925</v>
      </c>
      <c r="C1232" s="4" t="s">
        <v>23</v>
      </c>
      <c r="D1232" s="5" t="s">
        <v>211</v>
      </c>
      <c r="E1232" s="6">
        <v>43172.734120370369</v>
      </c>
      <c r="F1232" s="4" t="s">
        <v>29</v>
      </c>
      <c r="G1232" s="4" t="s">
        <v>193</v>
      </c>
    </row>
    <row r="1233" spans="1:7" x14ac:dyDescent="0.3">
      <c r="A1233" s="2">
        <v>180051550</v>
      </c>
      <c r="B1233" s="6">
        <v>43172.728425925925</v>
      </c>
      <c r="C1233" s="4" t="s">
        <v>23</v>
      </c>
      <c r="D1233" s="5" t="s">
        <v>211</v>
      </c>
      <c r="E1233" s="6">
        <v>43172.731944444444</v>
      </c>
      <c r="F1233" s="4" t="s">
        <v>2233</v>
      </c>
      <c r="G1233" s="4" t="s">
        <v>986</v>
      </c>
    </row>
    <row r="1234" spans="1:7" x14ac:dyDescent="0.3">
      <c r="A1234" s="2">
        <v>180051550</v>
      </c>
      <c r="B1234" s="6">
        <v>43172.728425925925</v>
      </c>
      <c r="C1234" s="4" t="s">
        <v>23</v>
      </c>
      <c r="D1234" s="5" t="s">
        <v>211</v>
      </c>
      <c r="E1234" s="6">
        <v>43172.731944444444</v>
      </c>
      <c r="F1234" s="4" t="s">
        <v>2233</v>
      </c>
      <c r="G1234" s="4" t="s">
        <v>991</v>
      </c>
    </row>
    <row r="1235" spans="1:7" x14ac:dyDescent="0.3">
      <c r="A1235" s="2">
        <v>180051550</v>
      </c>
      <c r="B1235" s="6">
        <v>43172.728425925925</v>
      </c>
      <c r="C1235" s="4" t="s">
        <v>23</v>
      </c>
      <c r="D1235" s="5" t="s">
        <v>211</v>
      </c>
      <c r="E1235" s="6">
        <v>43172.731932870367</v>
      </c>
      <c r="F1235" s="4" t="s">
        <v>31</v>
      </c>
      <c r="G1235" s="4" t="s">
        <v>71</v>
      </c>
    </row>
    <row r="1236" spans="1:7" x14ac:dyDescent="0.3">
      <c r="A1236" s="2">
        <v>180051550</v>
      </c>
      <c r="B1236" s="6">
        <v>43172.728425925925</v>
      </c>
      <c r="C1236" s="4" t="s">
        <v>23</v>
      </c>
      <c r="D1236" s="5" t="s">
        <v>211</v>
      </c>
      <c r="E1236" s="6">
        <v>43172.731840277775</v>
      </c>
      <c r="F1236" s="4" t="s">
        <v>31</v>
      </c>
      <c r="G1236" s="4" t="s">
        <v>81</v>
      </c>
    </row>
    <row r="1237" spans="1:7" x14ac:dyDescent="0.3">
      <c r="A1237" s="2">
        <v>180051550</v>
      </c>
      <c r="B1237" s="6">
        <v>43172.728425925925</v>
      </c>
      <c r="C1237" s="4" t="s">
        <v>23</v>
      </c>
      <c r="D1237" s="5" t="s">
        <v>211</v>
      </c>
      <c r="E1237" s="6">
        <v>43172.731770833336</v>
      </c>
      <c r="F1237" s="4" t="s">
        <v>25</v>
      </c>
      <c r="G1237" s="4" t="s">
        <v>193</v>
      </c>
    </row>
    <row r="1238" spans="1:7" x14ac:dyDescent="0.3">
      <c r="A1238" s="2">
        <v>180051550</v>
      </c>
      <c r="B1238" s="6">
        <v>43172.728425925925</v>
      </c>
      <c r="C1238" s="4" t="s">
        <v>23</v>
      </c>
      <c r="D1238" s="5" t="s">
        <v>211</v>
      </c>
      <c r="E1238" s="6">
        <v>43172.731307870374</v>
      </c>
      <c r="F1238" s="4" t="s">
        <v>29</v>
      </c>
      <c r="G1238" s="4" t="s">
        <v>85</v>
      </c>
    </row>
    <row r="1239" spans="1:7" x14ac:dyDescent="0.3">
      <c r="A1239" s="2">
        <v>180051550</v>
      </c>
      <c r="B1239" s="6">
        <v>43172.728425925925</v>
      </c>
      <c r="C1239" s="4" t="s">
        <v>23</v>
      </c>
      <c r="D1239" s="5" t="s">
        <v>211</v>
      </c>
      <c r="E1239" s="6">
        <v>43172.729756944442</v>
      </c>
      <c r="F1239" s="4" t="s">
        <v>29</v>
      </c>
      <c r="G1239" s="4" t="s">
        <v>71</v>
      </c>
    </row>
    <row r="1240" spans="1:7" x14ac:dyDescent="0.3">
      <c r="A1240" s="2">
        <v>180051550</v>
      </c>
      <c r="B1240" s="6">
        <v>43172.728425925925</v>
      </c>
      <c r="C1240" s="4" t="s">
        <v>23</v>
      </c>
      <c r="D1240" s="5" t="s">
        <v>211</v>
      </c>
      <c r="E1240" s="6">
        <v>43172.729745370372</v>
      </c>
      <c r="F1240" s="4" t="s">
        <v>212</v>
      </c>
      <c r="G1240" s="3"/>
    </row>
    <row r="1241" spans="1:7" x14ac:dyDescent="0.3">
      <c r="A1241" s="2">
        <v>180051550</v>
      </c>
      <c r="B1241" s="6">
        <v>43172.728425925925</v>
      </c>
      <c r="C1241" s="4" t="s">
        <v>23</v>
      </c>
      <c r="D1241" s="5" t="s">
        <v>211</v>
      </c>
      <c r="E1241" s="6">
        <v>43172.729699074072</v>
      </c>
      <c r="F1241" s="4" t="s">
        <v>212</v>
      </c>
      <c r="G1241" s="3"/>
    </row>
    <row r="1242" spans="1:7" x14ac:dyDescent="0.3">
      <c r="A1242" s="2">
        <v>180051550</v>
      </c>
      <c r="B1242" s="6">
        <v>43172.728425925925</v>
      </c>
      <c r="C1242" s="4" t="s">
        <v>23</v>
      </c>
      <c r="D1242" s="5" t="s">
        <v>211</v>
      </c>
      <c r="E1242" s="6">
        <v>43172.729687500003</v>
      </c>
      <c r="F1242" s="4" t="s">
        <v>212</v>
      </c>
      <c r="G1242" s="3"/>
    </row>
    <row r="1243" spans="1:7" x14ac:dyDescent="0.3">
      <c r="A1243" s="2">
        <v>180051550</v>
      </c>
      <c r="B1243" s="6">
        <v>43172.728425925925</v>
      </c>
      <c r="C1243" s="4" t="s">
        <v>23</v>
      </c>
      <c r="D1243" s="5" t="s">
        <v>211</v>
      </c>
      <c r="E1243" s="6">
        <v>43172.729687500003</v>
      </c>
      <c r="F1243" s="4" t="s">
        <v>29</v>
      </c>
      <c r="G1243" s="4" t="s">
        <v>81</v>
      </c>
    </row>
    <row r="1244" spans="1:7" x14ac:dyDescent="0.3">
      <c r="A1244" s="2">
        <v>180051550</v>
      </c>
      <c r="B1244" s="6">
        <v>43172.728425925925</v>
      </c>
      <c r="C1244" s="4" t="s">
        <v>23</v>
      </c>
      <c r="D1244" s="5" t="s">
        <v>211</v>
      </c>
      <c r="E1244" s="6">
        <v>43172.729687500003</v>
      </c>
      <c r="F1244" s="4" t="s">
        <v>29</v>
      </c>
      <c r="G1244" s="4" t="s">
        <v>193</v>
      </c>
    </row>
    <row r="1245" spans="1:7" x14ac:dyDescent="0.3">
      <c r="A1245" s="2">
        <v>180051550</v>
      </c>
      <c r="B1245" s="6">
        <v>43172.728425925925</v>
      </c>
      <c r="C1245" s="4" t="s">
        <v>23</v>
      </c>
      <c r="D1245" s="5" t="s">
        <v>211</v>
      </c>
      <c r="E1245" s="6">
        <v>43172.729641203703</v>
      </c>
      <c r="F1245" s="4" t="s">
        <v>212</v>
      </c>
      <c r="G1245" s="3"/>
    </row>
    <row r="1246" spans="1:7" x14ac:dyDescent="0.3">
      <c r="A1246" s="2">
        <v>180051550</v>
      </c>
      <c r="B1246" s="6">
        <v>43172.728425925925</v>
      </c>
      <c r="C1246" s="4" t="s">
        <v>23</v>
      </c>
      <c r="D1246" s="5" t="s">
        <v>211</v>
      </c>
      <c r="E1246" s="6">
        <v>43172.729629629626</v>
      </c>
      <c r="F1246" s="4" t="s">
        <v>212</v>
      </c>
      <c r="G1246" s="3"/>
    </row>
    <row r="1247" spans="1:7" x14ac:dyDescent="0.3">
      <c r="A1247" s="2">
        <v>180051551</v>
      </c>
      <c r="B1247" s="6">
        <v>43172.728807870371</v>
      </c>
      <c r="C1247" s="4" t="s">
        <v>36</v>
      </c>
      <c r="D1247" s="5" t="s">
        <v>211</v>
      </c>
      <c r="E1247" s="6">
        <v>43172.741990740738</v>
      </c>
      <c r="F1247" s="4" t="s">
        <v>25</v>
      </c>
      <c r="G1247" s="4" t="s">
        <v>85</v>
      </c>
    </row>
    <row r="1248" spans="1:7" x14ac:dyDescent="0.3">
      <c r="A1248" s="2">
        <v>180051551</v>
      </c>
      <c r="B1248" s="6">
        <v>43172.728807870371</v>
      </c>
      <c r="C1248" s="4" t="s">
        <v>36</v>
      </c>
      <c r="D1248" s="5" t="s">
        <v>211</v>
      </c>
      <c r="E1248" s="6">
        <v>43172.736689814818</v>
      </c>
      <c r="F1248" s="4" t="s">
        <v>31</v>
      </c>
      <c r="G1248" s="4" t="s">
        <v>85</v>
      </c>
    </row>
    <row r="1249" spans="1:7" x14ac:dyDescent="0.3">
      <c r="A1249" s="2">
        <v>180051551</v>
      </c>
      <c r="B1249" s="6">
        <v>43172.728807870371</v>
      </c>
      <c r="C1249" s="4" t="s">
        <v>36</v>
      </c>
      <c r="D1249" s="5" t="s">
        <v>211</v>
      </c>
      <c r="E1249" s="6">
        <v>43172.736631944441</v>
      </c>
      <c r="F1249" s="4" t="s">
        <v>29</v>
      </c>
      <c r="G1249" s="4" t="s">
        <v>85</v>
      </c>
    </row>
    <row r="1250" spans="1:7" x14ac:dyDescent="0.3">
      <c r="A1250" s="2">
        <v>180051551</v>
      </c>
      <c r="B1250" s="6">
        <v>43172.728807870371</v>
      </c>
      <c r="C1250" s="4" t="s">
        <v>36</v>
      </c>
      <c r="D1250" s="5" t="s">
        <v>211</v>
      </c>
      <c r="E1250" s="6">
        <v>43172.7341087963</v>
      </c>
      <c r="F1250" s="4" t="s">
        <v>25</v>
      </c>
      <c r="G1250" s="4" t="s">
        <v>193</v>
      </c>
    </row>
    <row r="1251" spans="1:7" x14ac:dyDescent="0.3">
      <c r="A1251" s="2">
        <v>180051551</v>
      </c>
      <c r="B1251" s="6">
        <v>43172.728807870371</v>
      </c>
      <c r="C1251" s="4" t="s">
        <v>36</v>
      </c>
      <c r="D1251" s="5" t="s">
        <v>211</v>
      </c>
      <c r="E1251" s="6">
        <v>43172.731782407405</v>
      </c>
      <c r="F1251" s="4" t="s">
        <v>29</v>
      </c>
      <c r="G1251" s="4" t="s">
        <v>193</v>
      </c>
    </row>
    <row r="1252" spans="1:7" x14ac:dyDescent="0.3">
      <c r="A1252" s="2">
        <v>180051877</v>
      </c>
      <c r="B1252" s="6">
        <v>43173.297534722224</v>
      </c>
      <c r="C1252" s="4" t="s">
        <v>36</v>
      </c>
      <c r="D1252" s="5" t="s">
        <v>213</v>
      </c>
      <c r="E1252" s="6">
        <v>43173.33697916667</v>
      </c>
      <c r="F1252" s="4" t="s">
        <v>25</v>
      </c>
      <c r="G1252" s="4" t="s">
        <v>94</v>
      </c>
    </row>
    <row r="1253" spans="1:7" x14ac:dyDescent="0.3">
      <c r="A1253" s="2">
        <v>180051877</v>
      </c>
      <c r="B1253" s="6">
        <v>43173.297534722224</v>
      </c>
      <c r="C1253" s="4" t="s">
        <v>36</v>
      </c>
      <c r="D1253" s="5" t="s">
        <v>213</v>
      </c>
      <c r="E1253" s="6">
        <v>43173.304259259261</v>
      </c>
      <c r="F1253" s="4" t="s">
        <v>25</v>
      </c>
      <c r="G1253" s="4" t="s">
        <v>72</v>
      </c>
    </row>
    <row r="1254" spans="1:7" x14ac:dyDescent="0.3">
      <c r="A1254" s="2">
        <v>180051877</v>
      </c>
      <c r="B1254" s="6">
        <v>43173.297534722224</v>
      </c>
      <c r="C1254" s="4" t="s">
        <v>36</v>
      </c>
      <c r="D1254" s="5" t="s">
        <v>213</v>
      </c>
      <c r="E1254" s="6">
        <v>43173.302303240744</v>
      </c>
      <c r="F1254" s="4" t="s">
        <v>62</v>
      </c>
      <c r="G1254" s="4" t="s">
        <v>94</v>
      </c>
    </row>
    <row r="1255" spans="1:7" x14ac:dyDescent="0.3">
      <c r="A1255" s="2">
        <v>180051877</v>
      </c>
      <c r="B1255" s="6">
        <v>43173.297534722224</v>
      </c>
      <c r="C1255" s="4" t="s">
        <v>36</v>
      </c>
      <c r="D1255" s="5" t="s">
        <v>213</v>
      </c>
      <c r="E1255" s="6">
        <v>43173.300694444442</v>
      </c>
      <c r="F1255" s="4" t="s">
        <v>2232</v>
      </c>
      <c r="G1255" s="4" t="s">
        <v>958</v>
      </c>
    </row>
    <row r="1256" spans="1:7" x14ac:dyDescent="0.3">
      <c r="A1256" s="2">
        <v>180051877</v>
      </c>
      <c r="B1256" s="6">
        <v>43173.297534722224</v>
      </c>
      <c r="C1256" s="4" t="s">
        <v>36</v>
      </c>
      <c r="D1256" s="5" t="s">
        <v>213</v>
      </c>
      <c r="E1256" s="6">
        <v>43173.300694444442</v>
      </c>
      <c r="F1256" s="4" t="s">
        <v>2232</v>
      </c>
      <c r="G1256" s="4" t="s">
        <v>961</v>
      </c>
    </row>
    <row r="1257" spans="1:7" x14ac:dyDescent="0.3">
      <c r="A1257" s="2">
        <v>180051877</v>
      </c>
      <c r="B1257" s="6">
        <v>43173.297534722224</v>
      </c>
      <c r="C1257" s="4" t="s">
        <v>36</v>
      </c>
      <c r="D1257" s="5" t="s">
        <v>213</v>
      </c>
      <c r="E1257" s="6">
        <v>43173.299305555556</v>
      </c>
      <c r="F1257" s="4" t="s">
        <v>2233</v>
      </c>
      <c r="G1257" s="4" t="s">
        <v>961</v>
      </c>
    </row>
    <row r="1258" spans="1:7" x14ac:dyDescent="0.3">
      <c r="A1258" s="2">
        <v>180051877</v>
      </c>
      <c r="B1258" s="6">
        <v>43173.297534722224</v>
      </c>
      <c r="C1258" s="4" t="s">
        <v>36</v>
      </c>
      <c r="D1258" s="5" t="s">
        <v>213</v>
      </c>
      <c r="E1258" s="6">
        <v>43173.299305555556</v>
      </c>
      <c r="F1258" s="4" t="s">
        <v>2232</v>
      </c>
      <c r="G1258" s="4" t="s">
        <v>991</v>
      </c>
    </row>
    <row r="1259" spans="1:7" x14ac:dyDescent="0.3">
      <c r="A1259" s="2">
        <v>180051877</v>
      </c>
      <c r="B1259" s="6">
        <v>43173.297534722224</v>
      </c>
      <c r="C1259" s="4" t="s">
        <v>36</v>
      </c>
      <c r="D1259" s="5" t="s">
        <v>213</v>
      </c>
      <c r="E1259" s="6">
        <v>43173.299305555556</v>
      </c>
      <c r="F1259" s="4" t="s">
        <v>2232</v>
      </c>
      <c r="G1259" s="4" t="s">
        <v>986</v>
      </c>
    </row>
    <row r="1260" spans="1:7" x14ac:dyDescent="0.3">
      <c r="A1260" s="2">
        <v>180051877</v>
      </c>
      <c r="B1260" s="6">
        <v>43173.297534722224</v>
      </c>
      <c r="C1260" s="4" t="s">
        <v>36</v>
      </c>
      <c r="D1260" s="5" t="s">
        <v>213</v>
      </c>
      <c r="E1260" s="6">
        <v>43173.299201388887</v>
      </c>
      <c r="F1260" s="4" t="s">
        <v>25</v>
      </c>
      <c r="G1260" s="4" t="s">
        <v>117</v>
      </c>
    </row>
    <row r="1261" spans="1:7" x14ac:dyDescent="0.3">
      <c r="A1261" s="2">
        <v>180051877</v>
      </c>
      <c r="B1261" s="6">
        <v>43173.297534722224</v>
      </c>
      <c r="C1261" s="4" t="s">
        <v>36</v>
      </c>
      <c r="D1261" s="5" t="s">
        <v>213</v>
      </c>
      <c r="E1261" s="6">
        <v>43173.299178240741</v>
      </c>
      <c r="F1261" s="4" t="s">
        <v>31</v>
      </c>
      <c r="G1261" s="4" t="s">
        <v>94</v>
      </c>
    </row>
    <row r="1262" spans="1:7" x14ac:dyDescent="0.3">
      <c r="A1262" s="2">
        <v>180051877</v>
      </c>
      <c r="B1262" s="6">
        <v>43173.297534722224</v>
      </c>
      <c r="C1262" s="4" t="s">
        <v>36</v>
      </c>
      <c r="D1262" s="5" t="s">
        <v>213</v>
      </c>
      <c r="E1262" s="6">
        <v>43173.298611111109</v>
      </c>
      <c r="F1262" s="4" t="s">
        <v>2233</v>
      </c>
      <c r="G1262" s="4" t="s">
        <v>958</v>
      </c>
    </row>
    <row r="1263" spans="1:7" x14ac:dyDescent="0.3">
      <c r="A1263" s="2">
        <v>180051877</v>
      </c>
      <c r="B1263" s="6">
        <v>43173.297534722224</v>
      </c>
      <c r="C1263" s="4" t="s">
        <v>36</v>
      </c>
      <c r="D1263" s="5" t="s">
        <v>213</v>
      </c>
      <c r="E1263" s="6">
        <v>43173.298611111109</v>
      </c>
      <c r="F1263" s="4" t="s">
        <v>2233</v>
      </c>
      <c r="G1263" s="4" t="s">
        <v>991</v>
      </c>
    </row>
    <row r="1264" spans="1:7" x14ac:dyDescent="0.3">
      <c r="A1264" s="2">
        <v>180051877</v>
      </c>
      <c r="B1264" s="6">
        <v>43173.297534722224</v>
      </c>
      <c r="C1264" s="4" t="s">
        <v>36</v>
      </c>
      <c r="D1264" s="5" t="s">
        <v>213</v>
      </c>
      <c r="E1264" s="6">
        <v>43173.298611111109</v>
      </c>
      <c r="F1264" s="4" t="s">
        <v>2233</v>
      </c>
      <c r="G1264" s="4" t="s">
        <v>986</v>
      </c>
    </row>
    <row r="1265" spans="1:7" x14ac:dyDescent="0.3">
      <c r="A1265" s="2">
        <v>180051877</v>
      </c>
      <c r="B1265" s="6">
        <v>43173.297534722224</v>
      </c>
      <c r="C1265" s="4" t="s">
        <v>36</v>
      </c>
      <c r="D1265" s="5" t="s">
        <v>213</v>
      </c>
      <c r="E1265" s="6">
        <v>43173.298032407409</v>
      </c>
      <c r="F1265" s="4" t="s">
        <v>29</v>
      </c>
      <c r="G1265" s="4" t="s">
        <v>94</v>
      </c>
    </row>
    <row r="1266" spans="1:7" x14ac:dyDescent="0.3">
      <c r="A1266" s="2">
        <v>180051877</v>
      </c>
      <c r="B1266" s="6">
        <v>43173.297534722224</v>
      </c>
      <c r="C1266" s="4" t="s">
        <v>36</v>
      </c>
      <c r="D1266" s="5" t="s">
        <v>213</v>
      </c>
      <c r="E1266" s="6">
        <v>43173.297673611109</v>
      </c>
      <c r="F1266" s="4" t="s">
        <v>29</v>
      </c>
      <c r="G1266" s="4" t="s">
        <v>117</v>
      </c>
    </row>
    <row r="1267" spans="1:7" x14ac:dyDescent="0.3">
      <c r="A1267" s="2">
        <v>180051877</v>
      </c>
      <c r="B1267" s="6">
        <v>43173.297534722224</v>
      </c>
      <c r="C1267" s="4" t="s">
        <v>36</v>
      </c>
      <c r="D1267" s="5" t="s">
        <v>213</v>
      </c>
      <c r="E1267" s="6">
        <v>43173.29760416667</v>
      </c>
      <c r="F1267" s="4" t="s">
        <v>31</v>
      </c>
      <c r="G1267" s="4" t="s">
        <v>117</v>
      </c>
    </row>
    <row r="1268" spans="1:7" x14ac:dyDescent="0.3">
      <c r="A1268" s="2">
        <v>180051877</v>
      </c>
      <c r="B1268" s="6">
        <v>43173.297534722224</v>
      </c>
      <c r="C1268" s="4" t="s">
        <v>36</v>
      </c>
      <c r="D1268" s="5" t="s">
        <v>213</v>
      </c>
      <c r="E1268" s="6">
        <v>43173.29755787037</v>
      </c>
      <c r="F1268" s="4" t="s">
        <v>31</v>
      </c>
      <c r="G1268" s="4" t="s">
        <v>72</v>
      </c>
    </row>
    <row r="1269" spans="1:7" x14ac:dyDescent="0.3">
      <c r="A1269" s="2">
        <v>180051917</v>
      </c>
      <c r="B1269" s="6">
        <v>43173.326273148145</v>
      </c>
      <c r="C1269" s="4" t="s">
        <v>36</v>
      </c>
      <c r="D1269" s="5" t="s">
        <v>214</v>
      </c>
      <c r="E1269" s="6">
        <v>43173.361979166664</v>
      </c>
      <c r="F1269" s="4" t="s">
        <v>25</v>
      </c>
      <c r="G1269" s="4" t="s">
        <v>104</v>
      </c>
    </row>
    <row r="1270" spans="1:7" x14ac:dyDescent="0.3">
      <c r="A1270" s="2">
        <v>180051917</v>
      </c>
      <c r="B1270" s="6">
        <v>43173.326273148145</v>
      </c>
      <c r="C1270" s="4" t="s">
        <v>36</v>
      </c>
      <c r="D1270" s="5" t="s">
        <v>214</v>
      </c>
      <c r="E1270" s="6">
        <v>43173.35670138889</v>
      </c>
      <c r="F1270" s="4" t="s">
        <v>78</v>
      </c>
      <c r="G1270" s="4" t="s">
        <v>104</v>
      </c>
    </row>
    <row r="1271" spans="1:7" x14ac:dyDescent="0.3">
      <c r="A1271" s="2">
        <v>180051917</v>
      </c>
      <c r="B1271" s="6">
        <v>43173.326273148145</v>
      </c>
      <c r="C1271" s="4" t="s">
        <v>36</v>
      </c>
      <c r="D1271" s="5" t="s">
        <v>214</v>
      </c>
      <c r="E1271" s="6">
        <v>43173.34752314815</v>
      </c>
      <c r="F1271" s="4" t="s">
        <v>31</v>
      </c>
      <c r="G1271" s="4" t="s">
        <v>104</v>
      </c>
    </row>
    <row r="1272" spans="1:7" x14ac:dyDescent="0.3">
      <c r="A1272" s="2">
        <v>180051917</v>
      </c>
      <c r="B1272" s="6">
        <v>43173.326273148145</v>
      </c>
      <c r="C1272" s="4" t="s">
        <v>36</v>
      </c>
      <c r="D1272" s="5" t="s">
        <v>214</v>
      </c>
      <c r="E1272" s="6">
        <v>43173.332175925927</v>
      </c>
      <c r="F1272" s="4" t="s">
        <v>25</v>
      </c>
      <c r="G1272" s="4" t="s">
        <v>45</v>
      </c>
    </row>
    <row r="1273" spans="1:7" x14ac:dyDescent="0.3">
      <c r="A1273" s="2">
        <v>180051917</v>
      </c>
      <c r="B1273" s="6">
        <v>43173.326273148145</v>
      </c>
      <c r="C1273" s="4" t="s">
        <v>36</v>
      </c>
      <c r="D1273" s="5" t="s">
        <v>214</v>
      </c>
      <c r="E1273" s="6">
        <v>43173.331759259258</v>
      </c>
      <c r="F1273" s="4" t="s">
        <v>62</v>
      </c>
      <c r="G1273" s="4" t="s">
        <v>104</v>
      </c>
    </row>
    <row r="1274" spans="1:7" x14ac:dyDescent="0.3">
      <c r="A1274" s="2">
        <v>180051917</v>
      </c>
      <c r="B1274" s="6">
        <v>43173.326273148145</v>
      </c>
      <c r="C1274" s="4" t="s">
        <v>36</v>
      </c>
      <c r="D1274" s="5" t="s">
        <v>214</v>
      </c>
      <c r="E1274" s="6">
        <v>43173.327534722222</v>
      </c>
      <c r="F1274" s="4" t="s">
        <v>31</v>
      </c>
      <c r="G1274" s="4" t="s">
        <v>45</v>
      </c>
    </row>
    <row r="1275" spans="1:7" x14ac:dyDescent="0.3">
      <c r="A1275" s="2">
        <v>180051917</v>
      </c>
      <c r="B1275" s="6">
        <v>43173.326273148145</v>
      </c>
      <c r="C1275" s="4" t="s">
        <v>36</v>
      </c>
      <c r="D1275" s="5" t="s">
        <v>214</v>
      </c>
      <c r="E1275" s="6">
        <v>43173.327175925922</v>
      </c>
      <c r="F1275" s="4" t="s">
        <v>29</v>
      </c>
      <c r="G1275" s="4" t="s">
        <v>104</v>
      </c>
    </row>
    <row r="1276" spans="1:7" x14ac:dyDescent="0.3">
      <c r="A1276" s="2">
        <v>180051943</v>
      </c>
      <c r="B1276" s="6">
        <v>43173.352106481485</v>
      </c>
      <c r="C1276" s="4" t="s">
        <v>36</v>
      </c>
      <c r="D1276" s="5" t="s">
        <v>215</v>
      </c>
      <c r="E1276" s="6">
        <v>43173.395520833335</v>
      </c>
      <c r="F1276" s="4" t="s">
        <v>25</v>
      </c>
      <c r="G1276" s="4" t="s">
        <v>124</v>
      </c>
    </row>
    <row r="1277" spans="1:7" x14ac:dyDescent="0.3">
      <c r="A1277" s="2">
        <v>180051943</v>
      </c>
      <c r="B1277" s="6">
        <v>43173.352106481485</v>
      </c>
      <c r="C1277" s="4" t="s">
        <v>36</v>
      </c>
      <c r="D1277" s="5" t="s">
        <v>215</v>
      </c>
      <c r="E1277" s="6">
        <v>43173.389525462961</v>
      </c>
      <c r="F1277" s="4" t="s">
        <v>25</v>
      </c>
      <c r="G1277" s="4" t="s">
        <v>34</v>
      </c>
    </row>
    <row r="1278" spans="1:7" x14ac:dyDescent="0.3">
      <c r="A1278" s="2">
        <v>180051943</v>
      </c>
      <c r="B1278" s="6">
        <v>43173.352106481485</v>
      </c>
      <c r="C1278" s="4" t="s">
        <v>36</v>
      </c>
      <c r="D1278" s="5" t="s">
        <v>215</v>
      </c>
      <c r="E1278" s="6">
        <v>43173.381145833337</v>
      </c>
      <c r="F1278" s="4" t="s">
        <v>25</v>
      </c>
      <c r="G1278" s="4" t="s">
        <v>193</v>
      </c>
    </row>
    <row r="1279" spans="1:7" x14ac:dyDescent="0.3">
      <c r="A1279" s="2">
        <v>180051943</v>
      </c>
      <c r="B1279" s="6">
        <v>43173.352106481485</v>
      </c>
      <c r="C1279" s="4" t="s">
        <v>36</v>
      </c>
      <c r="D1279" s="5" t="s">
        <v>215</v>
      </c>
      <c r="E1279" s="6">
        <v>43173.377002314817</v>
      </c>
      <c r="F1279" s="4" t="s">
        <v>31</v>
      </c>
      <c r="G1279" s="4" t="s">
        <v>193</v>
      </c>
    </row>
    <row r="1280" spans="1:7" x14ac:dyDescent="0.3">
      <c r="A1280" s="2">
        <v>180051943</v>
      </c>
      <c r="B1280" s="6">
        <v>43173.352106481485</v>
      </c>
      <c r="C1280" s="4" t="s">
        <v>36</v>
      </c>
      <c r="D1280" s="5" t="s">
        <v>215</v>
      </c>
      <c r="E1280" s="6">
        <v>43173.3750462963</v>
      </c>
      <c r="F1280" s="4" t="s">
        <v>25</v>
      </c>
      <c r="G1280" s="4" t="s">
        <v>42</v>
      </c>
    </row>
    <row r="1281" spans="1:7" x14ac:dyDescent="0.3">
      <c r="A1281" s="2">
        <v>180051943</v>
      </c>
      <c r="B1281" s="6">
        <v>43173.352106481485</v>
      </c>
      <c r="C1281" s="4" t="s">
        <v>36</v>
      </c>
      <c r="D1281" s="5" t="s">
        <v>215</v>
      </c>
      <c r="E1281" s="6">
        <v>43173.373784722222</v>
      </c>
      <c r="F1281" s="4" t="s">
        <v>78</v>
      </c>
      <c r="G1281" s="4" t="s">
        <v>124</v>
      </c>
    </row>
    <row r="1282" spans="1:7" x14ac:dyDescent="0.3">
      <c r="A1282" s="2">
        <v>180051943</v>
      </c>
      <c r="B1282" s="6">
        <v>43173.352106481485</v>
      </c>
      <c r="C1282" s="4" t="s">
        <v>36</v>
      </c>
      <c r="D1282" s="5" t="s">
        <v>215</v>
      </c>
      <c r="E1282" s="6">
        <v>43173.373541666668</v>
      </c>
      <c r="F1282" s="4" t="s">
        <v>31</v>
      </c>
      <c r="G1282" s="4" t="s">
        <v>42</v>
      </c>
    </row>
    <row r="1283" spans="1:7" x14ac:dyDescent="0.3">
      <c r="A1283" s="2">
        <v>180051943</v>
      </c>
      <c r="B1283" s="6">
        <v>43173.352106481485</v>
      </c>
      <c r="C1283" s="4" t="s">
        <v>36</v>
      </c>
      <c r="D1283" s="5" t="s">
        <v>215</v>
      </c>
      <c r="E1283" s="6">
        <v>43173.371828703705</v>
      </c>
      <c r="F1283" s="4" t="s">
        <v>25</v>
      </c>
      <c r="G1283" s="4" t="s">
        <v>145</v>
      </c>
    </row>
    <row r="1284" spans="1:7" x14ac:dyDescent="0.3">
      <c r="A1284" s="2">
        <v>180051943</v>
      </c>
      <c r="B1284" s="6">
        <v>43173.352106481485</v>
      </c>
      <c r="C1284" s="4" t="s">
        <v>36</v>
      </c>
      <c r="D1284" s="5" t="s">
        <v>215</v>
      </c>
      <c r="E1284" s="6">
        <v>43173.369629629633</v>
      </c>
      <c r="F1284" s="4" t="s">
        <v>25</v>
      </c>
      <c r="G1284" s="4" t="s">
        <v>157</v>
      </c>
    </row>
    <row r="1285" spans="1:7" x14ac:dyDescent="0.3">
      <c r="A1285" s="2">
        <v>180051943</v>
      </c>
      <c r="B1285" s="6">
        <v>43173.352106481485</v>
      </c>
      <c r="C1285" s="4" t="s">
        <v>36</v>
      </c>
      <c r="D1285" s="5" t="s">
        <v>215</v>
      </c>
      <c r="E1285" s="6">
        <v>43173.369143518517</v>
      </c>
      <c r="F1285" s="4" t="s">
        <v>31</v>
      </c>
      <c r="G1285" s="4" t="s">
        <v>145</v>
      </c>
    </row>
    <row r="1286" spans="1:7" x14ac:dyDescent="0.3">
      <c r="A1286" s="2">
        <v>180051943</v>
      </c>
      <c r="B1286" s="6">
        <v>43173.352106481485</v>
      </c>
      <c r="C1286" s="4" t="s">
        <v>36</v>
      </c>
      <c r="D1286" s="5" t="s">
        <v>215</v>
      </c>
      <c r="E1286" s="6">
        <v>43173.369120370371</v>
      </c>
      <c r="F1286" s="4" t="s">
        <v>31</v>
      </c>
      <c r="G1286" s="4" t="s">
        <v>34</v>
      </c>
    </row>
    <row r="1287" spans="1:7" x14ac:dyDescent="0.3">
      <c r="A1287" s="2">
        <v>180051943</v>
      </c>
      <c r="B1287" s="6">
        <v>43173.352106481485</v>
      </c>
      <c r="C1287" s="4" t="s">
        <v>36</v>
      </c>
      <c r="D1287" s="5" t="s">
        <v>215</v>
      </c>
      <c r="E1287" s="6">
        <v>43173.369097222225</v>
      </c>
      <c r="F1287" s="4" t="s">
        <v>25</v>
      </c>
      <c r="G1287" s="4" t="s">
        <v>43</v>
      </c>
    </row>
    <row r="1288" spans="1:7" x14ac:dyDescent="0.3">
      <c r="A1288" s="2">
        <v>180051943</v>
      </c>
      <c r="B1288" s="6">
        <v>43173.352106481485</v>
      </c>
      <c r="C1288" s="4" t="s">
        <v>36</v>
      </c>
      <c r="D1288" s="5" t="s">
        <v>215</v>
      </c>
      <c r="E1288" s="6">
        <v>43173.368148148147</v>
      </c>
      <c r="F1288" s="4" t="s">
        <v>63</v>
      </c>
      <c r="G1288" s="4" t="s">
        <v>124</v>
      </c>
    </row>
    <row r="1289" spans="1:7" x14ac:dyDescent="0.3">
      <c r="A1289" s="2">
        <v>180051943</v>
      </c>
      <c r="B1289" s="6">
        <v>43173.352106481485</v>
      </c>
      <c r="C1289" s="4" t="s">
        <v>36</v>
      </c>
      <c r="D1289" s="5" t="s">
        <v>215</v>
      </c>
      <c r="E1289" s="6">
        <v>43173.367395833331</v>
      </c>
      <c r="F1289" s="4" t="s">
        <v>25</v>
      </c>
      <c r="G1289" s="4" t="s">
        <v>193</v>
      </c>
    </row>
    <row r="1290" spans="1:7" x14ac:dyDescent="0.3">
      <c r="A1290" s="2">
        <v>180051943</v>
      </c>
      <c r="B1290" s="6">
        <v>43173.352106481485</v>
      </c>
      <c r="C1290" s="4" t="s">
        <v>36</v>
      </c>
      <c r="D1290" s="5" t="s">
        <v>215</v>
      </c>
      <c r="E1290" s="6">
        <v>43173.367372685185</v>
      </c>
      <c r="F1290" s="4" t="s">
        <v>62</v>
      </c>
      <c r="G1290" s="4" t="s">
        <v>193</v>
      </c>
    </row>
    <row r="1291" spans="1:7" x14ac:dyDescent="0.3">
      <c r="A1291" s="2">
        <v>180051943</v>
      </c>
      <c r="B1291" s="6">
        <v>43173.352106481485</v>
      </c>
      <c r="C1291" s="4" t="s">
        <v>36</v>
      </c>
      <c r="D1291" s="5" t="s">
        <v>215</v>
      </c>
      <c r="E1291" s="6">
        <v>43173.366886574076</v>
      </c>
      <c r="F1291" s="4" t="s">
        <v>31</v>
      </c>
      <c r="G1291" s="4" t="s">
        <v>193</v>
      </c>
    </row>
    <row r="1292" spans="1:7" x14ac:dyDescent="0.3">
      <c r="A1292" s="2">
        <v>180051943</v>
      </c>
      <c r="B1292" s="6">
        <v>43173.352106481485</v>
      </c>
      <c r="C1292" s="4" t="s">
        <v>36</v>
      </c>
      <c r="D1292" s="5" t="s">
        <v>215</v>
      </c>
      <c r="E1292" s="6">
        <v>43173.365497685183</v>
      </c>
      <c r="F1292" s="4" t="s">
        <v>62</v>
      </c>
      <c r="G1292" s="4" t="s">
        <v>34</v>
      </c>
    </row>
    <row r="1293" spans="1:7" x14ac:dyDescent="0.3">
      <c r="A1293" s="2">
        <v>180051943</v>
      </c>
      <c r="B1293" s="6">
        <v>43173.352106481485</v>
      </c>
      <c r="C1293" s="4" t="s">
        <v>36</v>
      </c>
      <c r="D1293" s="5" t="s">
        <v>215</v>
      </c>
      <c r="E1293" s="6">
        <v>43173.358831018515</v>
      </c>
      <c r="F1293" s="4" t="s">
        <v>31</v>
      </c>
      <c r="G1293" s="4" t="s">
        <v>157</v>
      </c>
    </row>
    <row r="1294" spans="1:7" x14ac:dyDescent="0.3">
      <c r="A1294" s="2">
        <v>180051943</v>
      </c>
      <c r="B1294" s="6">
        <v>43173.352106481485</v>
      </c>
      <c r="C1294" s="4" t="s">
        <v>36</v>
      </c>
      <c r="D1294" s="5" t="s">
        <v>215</v>
      </c>
      <c r="E1294" s="6">
        <v>43173.357210648152</v>
      </c>
      <c r="F1294" s="4" t="s">
        <v>25</v>
      </c>
      <c r="G1294" s="4" t="s">
        <v>82</v>
      </c>
    </row>
    <row r="1295" spans="1:7" x14ac:dyDescent="0.3">
      <c r="A1295" s="2">
        <v>180051943</v>
      </c>
      <c r="B1295" s="6">
        <v>43173.352106481485</v>
      </c>
      <c r="C1295" s="4" t="s">
        <v>36</v>
      </c>
      <c r="D1295" s="5" t="s">
        <v>215</v>
      </c>
      <c r="E1295" s="6">
        <v>43173.355416666665</v>
      </c>
      <c r="F1295" s="4" t="s">
        <v>29</v>
      </c>
      <c r="G1295" s="4" t="s">
        <v>43</v>
      </c>
    </row>
    <row r="1296" spans="1:7" x14ac:dyDescent="0.3">
      <c r="A1296" s="2">
        <v>180051943</v>
      </c>
      <c r="B1296" s="6">
        <v>43173.352106481485</v>
      </c>
      <c r="C1296" s="4" t="s">
        <v>36</v>
      </c>
      <c r="D1296" s="5" t="s">
        <v>215</v>
      </c>
      <c r="E1296" s="6">
        <v>43173.355358796296</v>
      </c>
      <c r="F1296" s="4" t="s">
        <v>31</v>
      </c>
      <c r="G1296" s="4" t="s">
        <v>124</v>
      </c>
    </row>
    <row r="1297" spans="1:7" x14ac:dyDescent="0.3">
      <c r="A1297" s="2">
        <v>180051943</v>
      </c>
      <c r="B1297" s="6">
        <v>43173.352106481485</v>
      </c>
      <c r="C1297" s="4" t="s">
        <v>36</v>
      </c>
      <c r="D1297" s="5" t="s">
        <v>215</v>
      </c>
      <c r="E1297" s="6">
        <v>43173.355081018519</v>
      </c>
      <c r="F1297" s="4" t="s">
        <v>29</v>
      </c>
      <c r="G1297" s="4" t="s">
        <v>145</v>
      </c>
    </row>
    <row r="1298" spans="1:7" x14ac:dyDescent="0.3">
      <c r="A1298" s="2">
        <v>180051943</v>
      </c>
      <c r="B1298" s="6">
        <v>43173.352106481485</v>
      </c>
      <c r="C1298" s="4" t="s">
        <v>36</v>
      </c>
      <c r="D1298" s="5" t="s">
        <v>215</v>
      </c>
      <c r="E1298" s="6">
        <v>43173.355000000003</v>
      </c>
      <c r="F1298" s="4" t="s">
        <v>29</v>
      </c>
      <c r="G1298" s="4" t="s">
        <v>193</v>
      </c>
    </row>
    <row r="1299" spans="1:7" x14ac:dyDescent="0.3">
      <c r="A1299" s="2">
        <v>180051943</v>
      </c>
      <c r="B1299" s="6">
        <v>43173.352106481485</v>
      </c>
      <c r="C1299" s="4" t="s">
        <v>36</v>
      </c>
      <c r="D1299" s="5" t="s">
        <v>215</v>
      </c>
      <c r="E1299" s="6">
        <v>43173.35429398148</v>
      </c>
      <c r="F1299" s="4" t="s">
        <v>29</v>
      </c>
      <c r="G1299" s="4" t="s">
        <v>34</v>
      </c>
    </row>
    <row r="1300" spans="1:7" x14ac:dyDescent="0.3">
      <c r="A1300" s="2">
        <v>180051943</v>
      </c>
      <c r="B1300" s="6">
        <v>43173.352106481485</v>
      </c>
      <c r="C1300" s="4" t="s">
        <v>36</v>
      </c>
      <c r="D1300" s="5" t="s">
        <v>215</v>
      </c>
      <c r="E1300" s="6">
        <v>43173.354131944441</v>
      </c>
      <c r="F1300" s="4" t="s">
        <v>29</v>
      </c>
      <c r="G1300" s="4" t="s">
        <v>124</v>
      </c>
    </row>
    <row r="1301" spans="1:7" x14ac:dyDescent="0.3">
      <c r="A1301" s="2">
        <v>180051943</v>
      </c>
      <c r="B1301" s="6">
        <v>43173.352106481485</v>
      </c>
      <c r="C1301" s="4" t="s">
        <v>36</v>
      </c>
      <c r="D1301" s="5" t="s">
        <v>215</v>
      </c>
      <c r="E1301" s="6">
        <v>43173.354097222225</v>
      </c>
      <c r="F1301" s="4" t="s">
        <v>29</v>
      </c>
      <c r="G1301" s="4" t="s">
        <v>82</v>
      </c>
    </row>
    <row r="1302" spans="1:7" x14ac:dyDescent="0.3">
      <c r="A1302" s="2">
        <v>180051943</v>
      </c>
      <c r="B1302" s="6">
        <v>43173.352106481485</v>
      </c>
      <c r="C1302" s="4" t="s">
        <v>36</v>
      </c>
      <c r="D1302" s="5" t="s">
        <v>215</v>
      </c>
      <c r="E1302" s="6">
        <v>43173.353622685187</v>
      </c>
      <c r="F1302" s="4" t="s">
        <v>29</v>
      </c>
      <c r="G1302" s="4" t="s">
        <v>157</v>
      </c>
    </row>
    <row r="1303" spans="1:7" x14ac:dyDescent="0.3">
      <c r="A1303" s="2">
        <v>180051961</v>
      </c>
      <c r="B1303" s="6">
        <v>43173.367974537039</v>
      </c>
      <c r="C1303" s="4" t="s">
        <v>36</v>
      </c>
      <c r="D1303" s="5" t="s">
        <v>216</v>
      </c>
      <c r="E1303" s="6">
        <v>43173.407337962963</v>
      </c>
      <c r="F1303" s="4" t="s">
        <v>25</v>
      </c>
      <c r="G1303" s="4" t="s">
        <v>157</v>
      </c>
    </row>
    <row r="1304" spans="1:7" x14ac:dyDescent="0.3">
      <c r="A1304" s="2">
        <v>180051961</v>
      </c>
      <c r="B1304" s="6">
        <v>43173.367974537039</v>
      </c>
      <c r="C1304" s="4" t="s">
        <v>36</v>
      </c>
      <c r="D1304" s="5" t="s">
        <v>216</v>
      </c>
      <c r="E1304" s="6">
        <v>43173.381701388891</v>
      </c>
      <c r="F1304" s="4" t="s">
        <v>25</v>
      </c>
      <c r="G1304" s="4" t="s">
        <v>43</v>
      </c>
    </row>
    <row r="1305" spans="1:7" x14ac:dyDescent="0.3">
      <c r="A1305" s="2">
        <v>180051961</v>
      </c>
      <c r="B1305" s="6">
        <v>43173.367974537039</v>
      </c>
      <c r="C1305" s="4" t="s">
        <v>36</v>
      </c>
      <c r="D1305" s="5" t="s">
        <v>216</v>
      </c>
      <c r="E1305" s="6">
        <v>43173.374930555554</v>
      </c>
      <c r="F1305" s="4" t="s">
        <v>31</v>
      </c>
      <c r="G1305" s="4" t="s">
        <v>157</v>
      </c>
    </row>
    <row r="1306" spans="1:7" x14ac:dyDescent="0.3">
      <c r="A1306" s="2">
        <v>180051961</v>
      </c>
      <c r="B1306" s="6">
        <v>43173.367974537039</v>
      </c>
      <c r="C1306" s="4" t="s">
        <v>36</v>
      </c>
      <c r="D1306" s="5" t="s">
        <v>216</v>
      </c>
      <c r="E1306" s="6">
        <v>43173.374849537038</v>
      </c>
      <c r="F1306" s="4" t="s">
        <v>31</v>
      </c>
      <c r="G1306" s="4" t="s">
        <v>157</v>
      </c>
    </row>
    <row r="1307" spans="1:7" x14ac:dyDescent="0.3">
      <c r="A1307" s="2">
        <v>180051961</v>
      </c>
      <c r="B1307" s="6">
        <v>43173.367974537039</v>
      </c>
      <c r="C1307" s="4" t="s">
        <v>36</v>
      </c>
      <c r="D1307" s="5" t="s">
        <v>216</v>
      </c>
      <c r="E1307" s="6">
        <v>43173.370763888888</v>
      </c>
      <c r="F1307" s="4" t="s">
        <v>31</v>
      </c>
      <c r="G1307" s="4" t="s">
        <v>43</v>
      </c>
    </row>
    <row r="1308" spans="1:7" x14ac:dyDescent="0.3">
      <c r="A1308" s="2">
        <v>180051961</v>
      </c>
      <c r="B1308" s="6">
        <v>43173.367974537039</v>
      </c>
      <c r="C1308" s="4" t="s">
        <v>36</v>
      </c>
      <c r="D1308" s="5" t="s">
        <v>216</v>
      </c>
      <c r="E1308" s="6">
        <v>43173.369641203702</v>
      </c>
      <c r="F1308" s="4" t="s">
        <v>29</v>
      </c>
      <c r="G1308" s="4" t="s">
        <v>157</v>
      </c>
    </row>
    <row r="1309" spans="1:7" x14ac:dyDescent="0.3">
      <c r="A1309" s="2">
        <v>180052225</v>
      </c>
      <c r="B1309" s="6">
        <v>43173.622627314813</v>
      </c>
      <c r="C1309" s="4" t="s">
        <v>36</v>
      </c>
      <c r="D1309" s="5" t="s">
        <v>217</v>
      </c>
      <c r="E1309" s="6">
        <v>43173.67564814815</v>
      </c>
      <c r="F1309" s="4" t="s">
        <v>25</v>
      </c>
      <c r="G1309" s="4" t="s">
        <v>39</v>
      </c>
    </row>
    <row r="1310" spans="1:7" x14ac:dyDescent="0.3">
      <c r="A1310" s="2">
        <v>180052225</v>
      </c>
      <c r="B1310" s="6">
        <v>43173.622627314813</v>
      </c>
      <c r="C1310" s="4" t="s">
        <v>36</v>
      </c>
      <c r="D1310" s="5" t="s">
        <v>217</v>
      </c>
      <c r="E1310" s="6">
        <v>43173.659490740742</v>
      </c>
      <c r="F1310" s="4" t="s">
        <v>31</v>
      </c>
      <c r="G1310" s="4" t="s">
        <v>39</v>
      </c>
    </row>
    <row r="1311" spans="1:7" x14ac:dyDescent="0.3">
      <c r="A1311" s="2">
        <v>180052225</v>
      </c>
      <c r="B1311" s="6">
        <v>43173.622627314813</v>
      </c>
      <c r="C1311" s="4" t="s">
        <v>36</v>
      </c>
      <c r="D1311" s="5" t="s">
        <v>217</v>
      </c>
      <c r="E1311" s="6">
        <v>43173.655381944445</v>
      </c>
      <c r="F1311" s="4" t="s">
        <v>25</v>
      </c>
      <c r="G1311" s="4" t="s">
        <v>38</v>
      </c>
    </row>
    <row r="1312" spans="1:7" x14ac:dyDescent="0.3">
      <c r="A1312" s="2">
        <v>180052225</v>
      </c>
      <c r="B1312" s="6">
        <v>43173.622627314813</v>
      </c>
      <c r="C1312" s="4" t="s">
        <v>36</v>
      </c>
      <c r="D1312" s="5" t="s">
        <v>217</v>
      </c>
      <c r="E1312" s="6">
        <v>43173.65488425926</v>
      </c>
      <c r="F1312" s="4" t="s">
        <v>32</v>
      </c>
      <c r="G1312" s="4" t="s">
        <v>39</v>
      </c>
    </row>
    <row r="1313" spans="1:7" x14ac:dyDescent="0.3">
      <c r="A1313" s="2">
        <v>180052225</v>
      </c>
      <c r="B1313" s="6">
        <v>43173.622627314813</v>
      </c>
      <c r="C1313" s="4" t="s">
        <v>36</v>
      </c>
      <c r="D1313" s="5" t="s">
        <v>217</v>
      </c>
      <c r="E1313" s="6">
        <v>43173.644548611112</v>
      </c>
      <c r="F1313" s="4" t="s">
        <v>25</v>
      </c>
      <c r="G1313" s="4" t="s">
        <v>89</v>
      </c>
    </row>
    <row r="1314" spans="1:7" x14ac:dyDescent="0.3">
      <c r="A1314" s="2">
        <v>180052225</v>
      </c>
      <c r="B1314" s="6">
        <v>43173.622627314813</v>
      </c>
      <c r="C1314" s="4" t="s">
        <v>36</v>
      </c>
      <c r="D1314" s="5" t="s">
        <v>217</v>
      </c>
      <c r="E1314" s="6">
        <v>43173.632453703707</v>
      </c>
      <c r="F1314" s="4" t="s">
        <v>31</v>
      </c>
      <c r="G1314" s="4" t="s">
        <v>38</v>
      </c>
    </row>
    <row r="1315" spans="1:7" x14ac:dyDescent="0.3">
      <c r="A1315" s="2">
        <v>180052225</v>
      </c>
      <c r="B1315" s="6">
        <v>43173.622627314813</v>
      </c>
      <c r="C1315" s="4" t="s">
        <v>36</v>
      </c>
      <c r="D1315" s="5" t="s">
        <v>217</v>
      </c>
      <c r="E1315" s="6">
        <v>43173.63244212963</v>
      </c>
      <c r="F1315" s="4" t="s">
        <v>31</v>
      </c>
      <c r="G1315" s="4" t="s">
        <v>89</v>
      </c>
    </row>
    <row r="1316" spans="1:7" x14ac:dyDescent="0.3">
      <c r="A1316" s="2">
        <v>180052225</v>
      </c>
      <c r="B1316" s="6">
        <v>43173.622627314813</v>
      </c>
      <c r="C1316" s="4" t="s">
        <v>36</v>
      </c>
      <c r="D1316" s="5" t="s">
        <v>217</v>
      </c>
      <c r="E1316" s="6">
        <v>43173.627476851849</v>
      </c>
      <c r="F1316" s="4" t="s">
        <v>29</v>
      </c>
      <c r="G1316" s="4" t="s">
        <v>38</v>
      </c>
    </row>
    <row r="1317" spans="1:7" x14ac:dyDescent="0.3">
      <c r="A1317" s="2">
        <v>180052225</v>
      </c>
      <c r="B1317" s="6">
        <v>43173.622627314813</v>
      </c>
      <c r="C1317" s="4" t="s">
        <v>36</v>
      </c>
      <c r="D1317" s="5" t="s">
        <v>217</v>
      </c>
      <c r="E1317" s="6">
        <v>43173.625879629632</v>
      </c>
      <c r="F1317" s="4" t="s">
        <v>29</v>
      </c>
      <c r="G1317" s="4" t="s">
        <v>39</v>
      </c>
    </row>
    <row r="1318" spans="1:7" x14ac:dyDescent="0.3">
      <c r="A1318" s="2">
        <v>180052225</v>
      </c>
      <c r="B1318" s="6">
        <v>43173.622627314813</v>
      </c>
      <c r="C1318" s="4" t="s">
        <v>36</v>
      </c>
      <c r="D1318" s="5" t="s">
        <v>217</v>
      </c>
      <c r="E1318" s="6">
        <v>43173.625879629632</v>
      </c>
      <c r="F1318" s="4" t="s">
        <v>29</v>
      </c>
      <c r="G1318" s="4" t="s">
        <v>89</v>
      </c>
    </row>
    <row r="1319" spans="1:7" x14ac:dyDescent="0.3">
      <c r="A1319" s="2">
        <v>180052225</v>
      </c>
      <c r="B1319" s="6">
        <v>43173.622627314813</v>
      </c>
      <c r="C1319" s="4" t="s">
        <v>36</v>
      </c>
      <c r="D1319" s="5" t="s">
        <v>217</v>
      </c>
      <c r="E1319" s="6">
        <v>43173.624490740738</v>
      </c>
      <c r="F1319" s="4" t="s">
        <v>29</v>
      </c>
      <c r="G1319" s="4" t="s">
        <v>39</v>
      </c>
    </row>
    <row r="1320" spans="1:7" x14ac:dyDescent="0.3">
      <c r="A1320" s="2">
        <v>180052243</v>
      </c>
      <c r="B1320" s="6">
        <v>43173.643865740742</v>
      </c>
      <c r="C1320" s="4" t="s">
        <v>36</v>
      </c>
      <c r="D1320" s="5" t="s">
        <v>218</v>
      </c>
      <c r="E1320" s="6">
        <v>43173.681250000001</v>
      </c>
      <c r="F1320" s="4" t="s">
        <v>2232</v>
      </c>
      <c r="G1320" s="4" t="s">
        <v>958</v>
      </c>
    </row>
    <row r="1321" spans="1:7" x14ac:dyDescent="0.3">
      <c r="A1321" s="2">
        <v>180052243</v>
      </c>
      <c r="B1321" s="6">
        <v>43173.643865740742</v>
      </c>
      <c r="C1321" s="4" t="s">
        <v>36</v>
      </c>
      <c r="D1321" s="5" t="s">
        <v>218</v>
      </c>
      <c r="E1321" s="6">
        <v>43173.677766203706</v>
      </c>
      <c r="F1321" s="4" t="s">
        <v>25</v>
      </c>
      <c r="G1321" s="4" t="s">
        <v>38</v>
      </c>
    </row>
    <row r="1322" spans="1:7" x14ac:dyDescent="0.3">
      <c r="A1322" s="2">
        <v>180052243</v>
      </c>
      <c r="B1322" s="6">
        <v>43173.643865740742</v>
      </c>
      <c r="C1322" s="4" t="s">
        <v>36</v>
      </c>
      <c r="D1322" s="5" t="s">
        <v>218</v>
      </c>
      <c r="E1322" s="6">
        <v>43173.677731481483</v>
      </c>
      <c r="F1322" s="4" t="s">
        <v>25</v>
      </c>
      <c r="G1322" s="4" t="s">
        <v>30</v>
      </c>
    </row>
    <row r="1323" spans="1:7" x14ac:dyDescent="0.3">
      <c r="A1323" s="2">
        <v>180052243</v>
      </c>
      <c r="B1323" s="6">
        <v>43173.643865740742</v>
      </c>
      <c r="C1323" s="4" t="s">
        <v>36</v>
      </c>
      <c r="D1323" s="5" t="s">
        <v>218</v>
      </c>
      <c r="E1323" s="6">
        <v>43173.664606481485</v>
      </c>
      <c r="F1323" s="4" t="s">
        <v>31</v>
      </c>
      <c r="G1323" s="4" t="s">
        <v>38</v>
      </c>
    </row>
    <row r="1324" spans="1:7" x14ac:dyDescent="0.3">
      <c r="A1324" s="2">
        <v>180052243</v>
      </c>
      <c r="B1324" s="6">
        <v>43173.643865740742</v>
      </c>
      <c r="C1324" s="4" t="s">
        <v>36</v>
      </c>
      <c r="D1324" s="5" t="s">
        <v>218</v>
      </c>
      <c r="E1324" s="6">
        <v>43173.656886574077</v>
      </c>
      <c r="F1324" s="4" t="s">
        <v>25</v>
      </c>
      <c r="G1324" s="4" t="s">
        <v>28</v>
      </c>
    </row>
    <row r="1325" spans="1:7" x14ac:dyDescent="0.3">
      <c r="A1325" s="2">
        <v>180052243</v>
      </c>
      <c r="B1325" s="6">
        <v>43173.643865740742</v>
      </c>
      <c r="C1325" s="4" t="s">
        <v>36</v>
      </c>
      <c r="D1325" s="5" t="s">
        <v>218</v>
      </c>
      <c r="E1325" s="6">
        <v>43173.656863425924</v>
      </c>
      <c r="F1325" s="4" t="s">
        <v>29</v>
      </c>
      <c r="G1325" s="4" t="s">
        <v>38</v>
      </c>
    </row>
    <row r="1326" spans="1:7" x14ac:dyDescent="0.3">
      <c r="A1326" s="2">
        <v>180052243</v>
      </c>
      <c r="B1326" s="6">
        <v>43173.643865740742</v>
      </c>
      <c r="C1326" s="4" t="s">
        <v>36</v>
      </c>
      <c r="D1326" s="5" t="s">
        <v>218</v>
      </c>
      <c r="E1326" s="6">
        <v>43173.656400462962</v>
      </c>
      <c r="F1326" s="4" t="s">
        <v>32</v>
      </c>
      <c r="G1326" s="4" t="s">
        <v>30</v>
      </c>
    </row>
    <row r="1327" spans="1:7" x14ac:dyDescent="0.3">
      <c r="A1327" s="2">
        <v>180052243</v>
      </c>
      <c r="B1327" s="6">
        <v>43173.643865740742</v>
      </c>
      <c r="C1327" s="4" t="s">
        <v>36</v>
      </c>
      <c r="D1327" s="5" t="s">
        <v>218</v>
      </c>
      <c r="E1327" s="6">
        <v>43173.656354166669</v>
      </c>
      <c r="F1327" s="4" t="s">
        <v>219</v>
      </c>
      <c r="G1327" s="4" t="s">
        <v>28</v>
      </c>
    </row>
    <row r="1328" spans="1:7" x14ac:dyDescent="0.3">
      <c r="A1328" s="2">
        <v>180052243</v>
      </c>
      <c r="B1328" s="6">
        <v>43173.643865740742</v>
      </c>
      <c r="C1328" s="4" t="s">
        <v>36</v>
      </c>
      <c r="D1328" s="5" t="s">
        <v>218</v>
      </c>
      <c r="E1328" s="6">
        <v>43173.65625</v>
      </c>
      <c r="F1328" s="4" t="s">
        <v>29</v>
      </c>
      <c r="G1328" s="4" t="s">
        <v>28</v>
      </c>
    </row>
    <row r="1329" spans="1:7" x14ac:dyDescent="0.3">
      <c r="A1329" s="2">
        <v>180052243</v>
      </c>
      <c r="B1329" s="6">
        <v>43173.643865740742</v>
      </c>
      <c r="C1329" s="4" t="s">
        <v>36</v>
      </c>
      <c r="D1329" s="5" t="s">
        <v>218</v>
      </c>
      <c r="E1329" s="6">
        <v>43173.655914351853</v>
      </c>
      <c r="F1329" s="4" t="s">
        <v>33</v>
      </c>
      <c r="G1329" s="4" t="s">
        <v>30</v>
      </c>
    </row>
    <row r="1330" spans="1:7" x14ac:dyDescent="0.3">
      <c r="A1330" s="2">
        <v>180052243</v>
      </c>
      <c r="B1330" s="6">
        <v>43173.643865740742</v>
      </c>
      <c r="C1330" s="4" t="s">
        <v>36</v>
      </c>
      <c r="D1330" s="5" t="s">
        <v>218</v>
      </c>
      <c r="E1330" s="6">
        <v>43173.649513888886</v>
      </c>
      <c r="F1330" s="4" t="s">
        <v>31</v>
      </c>
      <c r="G1330" s="4" t="s">
        <v>30</v>
      </c>
    </row>
    <row r="1331" spans="1:7" x14ac:dyDescent="0.3">
      <c r="A1331" s="2">
        <v>180052243</v>
      </c>
      <c r="B1331" s="6">
        <v>43173.643865740742</v>
      </c>
      <c r="C1331" s="4" t="s">
        <v>36</v>
      </c>
      <c r="D1331" s="5" t="s">
        <v>218</v>
      </c>
      <c r="E1331" s="6">
        <v>43173.646527777775</v>
      </c>
      <c r="F1331" s="4" t="s">
        <v>2233</v>
      </c>
      <c r="G1331" s="4" t="s">
        <v>958</v>
      </c>
    </row>
    <row r="1332" spans="1:7" x14ac:dyDescent="0.3">
      <c r="A1332" s="2">
        <v>180052243</v>
      </c>
      <c r="B1332" s="6">
        <v>43173.643865740742</v>
      </c>
      <c r="C1332" s="4" t="s">
        <v>36</v>
      </c>
      <c r="D1332" s="5" t="s">
        <v>218</v>
      </c>
      <c r="E1332" s="6">
        <v>43173.646168981482</v>
      </c>
      <c r="F1332" s="4" t="s">
        <v>29</v>
      </c>
      <c r="G1332" s="4" t="s">
        <v>30</v>
      </c>
    </row>
    <row r="1333" spans="1:7" x14ac:dyDescent="0.3">
      <c r="A1333" s="2">
        <v>180052288</v>
      </c>
      <c r="B1333" s="6">
        <v>43173.686921296299</v>
      </c>
      <c r="C1333" s="4" t="s">
        <v>36</v>
      </c>
      <c r="D1333" s="5" t="s">
        <v>122</v>
      </c>
      <c r="E1333" s="6">
        <v>43173.762685185182</v>
      </c>
      <c r="F1333" s="4" t="s">
        <v>25</v>
      </c>
      <c r="G1333" s="4" t="s">
        <v>53</v>
      </c>
    </row>
    <row r="1334" spans="1:7" x14ac:dyDescent="0.3">
      <c r="A1334" s="2">
        <v>180052288</v>
      </c>
      <c r="B1334" s="6">
        <v>43173.686921296299</v>
      </c>
      <c r="C1334" s="4" t="s">
        <v>36</v>
      </c>
      <c r="D1334" s="5" t="s">
        <v>122</v>
      </c>
      <c r="E1334" s="6">
        <v>43173.724652777775</v>
      </c>
      <c r="F1334" s="4" t="s">
        <v>32</v>
      </c>
      <c r="G1334" s="4" t="s">
        <v>53</v>
      </c>
    </row>
    <row r="1335" spans="1:7" x14ac:dyDescent="0.3">
      <c r="A1335" s="2">
        <v>180052288</v>
      </c>
      <c r="B1335" s="6">
        <v>43173.686921296299</v>
      </c>
      <c r="C1335" s="4" t="s">
        <v>36</v>
      </c>
      <c r="D1335" s="5" t="s">
        <v>122</v>
      </c>
      <c r="E1335" s="6">
        <v>43173.709861111114</v>
      </c>
      <c r="F1335" s="4" t="s">
        <v>25</v>
      </c>
      <c r="G1335" s="4" t="s">
        <v>38</v>
      </c>
    </row>
    <row r="1336" spans="1:7" x14ac:dyDescent="0.3">
      <c r="A1336" s="2">
        <v>180052288</v>
      </c>
      <c r="B1336" s="6">
        <v>43173.686921296299</v>
      </c>
      <c r="C1336" s="4" t="s">
        <v>36</v>
      </c>
      <c r="D1336" s="5" t="s">
        <v>122</v>
      </c>
      <c r="E1336" s="6">
        <v>43173.701608796298</v>
      </c>
      <c r="F1336" s="4" t="s">
        <v>31</v>
      </c>
      <c r="G1336" s="4" t="s">
        <v>53</v>
      </c>
    </row>
    <row r="1337" spans="1:7" x14ac:dyDescent="0.3">
      <c r="A1337" s="2">
        <v>180052288</v>
      </c>
      <c r="B1337" s="6">
        <v>43173.686921296299</v>
      </c>
      <c r="C1337" s="4" t="s">
        <v>36</v>
      </c>
      <c r="D1337" s="5" t="s">
        <v>122</v>
      </c>
      <c r="E1337" s="6">
        <v>43173.701122685183</v>
      </c>
      <c r="F1337" s="4" t="s">
        <v>31</v>
      </c>
      <c r="G1337" s="4" t="s">
        <v>38</v>
      </c>
    </row>
    <row r="1338" spans="1:7" x14ac:dyDescent="0.3">
      <c r="A1338" s="2">
        <v>180052288</v>
      </c>
      <c r="B1338" s="6">
        <v>43173.686921296299</v>
      </c>
      <c r="C1338" s="4" t="s">
        <v>36</v>
      </c>
      <c r="D1338" s="5" t="s">
        <v>122</v>
      </c>
      <c r="E1338" s="6">
        <v>43173.694826388892</v>
      </c>
      <c r="F1338" s="4" t="s">
        <v>25</v>
      </c>
      <c r="G1338" s="4" t="s">
        <v>220</v>
      </c>
    </row>
    <row r="1339" spans="1:7" x14ac:dyDescent="0.3">
      <c r="A1339" s="2">
        <v>180052288</v>
      </c>
      <c r="B1339" s="6">
        <v>43173.686921296299</v>
      </c>
      <c r="C1339" s="4" t="s">
        <v>36</v>
      </c>
      <c r="D1339" s="5" t="s">
        <v>122</v>
      </c>
      <c r="E1339" s="6">
        <v>43173.690439814818</v>
      </c>
      <c r="F1339" s="4" t="s">
        <v>29</v>
      </c>
      <c r="G1339" s="4" t="s">
        <v>53</v>
      </c>
    </row>
    <row r="1340" spans="1:7" x14ac:dyDescent="0.3">
      <c r="A1340" s="2">
        <v>180052288</v>
      </c>
      <c r="B1340" s="6">
        <v>43173.686921296299</v>
      </c>
      <c r="C1340" s="4" t="s">
        <v>36</v>
      </c>
      <c r="D1340" s="5" t="s">
        <v>122</v>
      </c>
      <c r="E1340" s="6">
        <v>43173.689745370371</v>
      </c>
      <c r="F1340" s="4" t="s">
        <v>29</v>
      </c>
      <c r="G1340" s="4" t="s">
        <v>220</v>
      </c>
    </row>
    <row r="1341" spans="1:7" x14ac:dyDescent="0.3">
      <c r="A1341" s="2">
        <v>180052288</v>
      </c>
      <c r="B1341" s="6">
        <v>43173.686921296299</v>
      </c>
      <c r="C1341" s="4" t="s">
        <v>36</v>
      </c>
      <c r="D1341" s="5" t="s">
        <v>122</v>
      </c>
      <c r="E1341" s="6">
        <v>43173.689710648148</v>
      </c>
      <c r="F1341" s="4" t="s">
        <v>31</v>
      </c>
      <c r="G1341" s="4" t="s">
        <v>220</v>
      </c>
    </row>
    <row r="1342" spans="1:7" x14ac:dyDescent="0.3">
      <c r="A1342" s="2">
        <v>180052288</v>
      </c>
      <c r="B1342" s="6">
        <v>43173.686921296299</v>
      </c>
      <c r="C1342" s="4" t="s">
        <v>36</v>
      </c>
      <c r="D1342" s="5" t="s">
        <v>122</v>
      </c>
      <c r="E1342" s="6">
        <v>43173.689571759256</v>
      </c>
      <c r="F1342" s="4" t="s">
        <v>31</v>
      </c>
      <c r="G1342" s="4" t="s">
        <v>38</v>
      </c>
    </row>
    <row r="1343" spans="1:7" x14ac:dyDescent="0.3">
      <c r="A1343" s="2">
        <v>180052298</v>
      </c>
      <c r="B1343" s="6">
        <v>43173.695810185185</v>
      </c>
      <c r="C1343" s="4" t="s">
        <v>36</v>
      </c>
      <c r="D1343" s="5" t="s">
        <v>221</v>
      </c>
      <c r="E1343" s="6">
        <v>43173.721250000002</v>
      </c>
      <c r="F1343" s="4" t="s">
        <v>25</v>
      </c>
      <c r="G1343" s="4" t="s">
        <v>28</v>
      </c>
    </row>
    <row r="1344" spans="1:7" x14ac:dyDescent="0.3">
      <c r="A1344" s="2">
        <v>180052298</v>
      </c>
      <c r="B1344" s="6">
        <v>43173.695810185185</v>
      </c>
      <c r="C1344" s="4" t="s">
        <v>36</v>
      </c>
      <c r="D1344" s="5" t="s">
        <v>221</v>
      </c>
      <c r="E1344" s="6">
        <v>43173.720752314817</v>
      </c>
      <c r="F1344" s="4" t="s">
        <v>25</v>
      </c>
      <c r="G1344" s="4" t="s">
        <v>30</v>
      </c>
    </row>
    <row r="1345" spans="1:7" x14ac:dyDescent="0.3">
      <c r="A1345" s="2">
        <v>180052298</v>
      </c>
      <c r="B1345" s="6">
        <v>43173.695810185185</v>
      </c>
      <c r="C1345" s="4" t="s">
        <v>36</v>
      </c>
      <c r="D1345" s="5" t="s">
        <v>221</v>
      </c>
      <c r="E1345" s="6">
        <v>43173.705428240741</v>
      </c>
      <c r="F1345" s="4" t="s">
        <v>31</v>
      </c>
      <c r="G1345" s="4" t="s">
        <v>28</v>
      </c>
    </row>
    <row r="1346" spans="1:7" x14ac:dyDescent="0.3">
      <c r="A1346" s="2">
        <v>180052298</v>
      </c>
      <c r="B1346" s="6">
        <v>43173.695810185185</v>
      </c>
      <c r="C1346" s="4" t="s">
        <v>36</v>
      </c>
      <c r="D1346" s="5" t="s">
        <v>221</v>
      </c>
      <c r="E1346" s="6">
        <v>43173.701886574076</v>
      </c>
      <c r="F1346" s="4" t="s">
        <v>29</v>
      </c>
      <c r="G1346" s="4" t="s">
        <v>30</v>
      </c>
    </row>
    <row r="1347" spans="1:7" x14ac:dyDescent="0.3">
      <c r="A1347" s="2">
        <v>180052318</v>
      </c>
      <c r="B1347" s="6">
        <v>43173.711458333331</v>
      </c>
      <c r="C1347" s="4" t="s">
        <v>36</v>
      </c>
      <c r="D1347" s="5" t="s">
        <v>222</v>
      </c>
      <c r="E1347" s="6">
        <v>43173.768506944441</v>
      </c>
      <c r="F1347" s="4" t="s">
        <v>25</v>
      </c>
      <c r="G1347" s="4" t="s">
        <v>102</v>
      </c>
    </row>
    <row r="1348" spans="1:7" x14ac:dyDescent="0.3">
      <c r="A1348" s="2">
        <v>180052318</v>
      </c>
      <c r="B1348" s="6">
        <v>43173.711458333331</v>
      </c>
      <c r="C1348" s="4" t="s">
        <v>36</v>
      </c>
      <c r="D1348" s="5" t="s">
        <v>222</v>
      </c>
      <c r="E1348" s="6">
        <v>43173.750196759262</v>
      </c>
      <c r="F1348" s="4" t="s">
        <v>25</v>
      </c>
      <c r="G1348" s="4" t="s">
        <v>135</v>
      </c>
    </row>
    <row r="1349" spans="1:7" x14ac:dyDescent="0.3">
      <c r="A1349" s="2">
        <v>180052318</v>
      </c>
      <c r="B1349" s="6">
        <v>43173.711458333331</v>
      </c>
      <c r="C1349" s="4" t="s">
        <v>36</v>
      </c>
      <c r="D1349" s="5" t="s">
        <v>222</v>
      </c>
      <c r="E1349" s="6">
        <v>43173.748101851852</v>
      </c>
      <c r="F1349" s="4" t="s">
        <v>25</v>
      </c>
      <c r="G1349" s="4" t="s">
        <v>38</v>
      </c>
    </row>
    <row r="1350" spans="1:7" x14ac:dyDescent="0.3">
      <c r="A1350" s="2">
        <v>180052318</v>
      </c>
      <c r="B1350" s="6">
        <v>43173.711458333331</v>
      </c>
      <c r="C1350" s="4" t="s">
        <v>36</v>
      </c>
      <c r="D1350" s="5" t="s">
        <v>222</v>
      </c>
      <c r="E1350" s="6">
        <v>43173.738877314812</v>
      </c>
      <c r="F1350" s="4" t="s">
        <v>31</v>
      </c>
      <c r="G1350" s="4" t="s">
        <v>135</v>
      </c>
    </row>
    <row r="1351" spans="1:7" x14ac:dyDescent="0.3">
      <c r="A1351" s="2">
        <v>180052318</v>
      </c>
      <c r="B1351" s="6">
        <v>43173.711458333331</v>
      </c>
      <c r="C1351" s="4" t="s">
        <v>36</v>
      </c>
      <c r="D1351" s="5" t="s">
        <v>222</v>
      </c>
      <c r="E1351" s="6">
        <v>43173.725347222222</v>
      </c>
      <c r="F1351" s="4" t="s">
        <v>29</v>
      </c>
      <c r="G1351" s="4" t="s">
        <v>135</v>
      </c>
    </row>
    <row r="1352" spans="1:7" x14ac:dyDescent="0.3">
      <c r="A1352" s="2">
        <v>180052318</v>
      </c>
      <c r="B1352" s="6">
        <v>43173.711458333331</v>
      </c>
      <c r="C1352" s="4" t="s">
        <v>36</v>
      </c>
      <c r="D1352" s="5" t="s">
        <v>222</v>
      </c>
      <c r="E1352" s="6">
        <v>43173.725173611114</v>
      </c>
      <c r="F1352" s="4" t="s">
        <v>31</v>
      </c>
      <c r="G1352" s="4" t="s">
        <v>38</v>
      </c>
    </row>
    <row r="1353" spans="1:7" x14ac:dyDescent="0.3">
      <c r="A1353" s="2">
        <v>180052318</v>
      </c>
      <c r="B1353" s="6">
        <v>43173.711458333331</v>
      </c>
      <c r="C1353" s="4" t="s">
        <v>36</v>
      </c>
      <c r="D1353" s="5" t="s">
        <v>222</v>
      </c>
      <c r="E1353" s="6">
        <v>43173.71429398148</v>
      </c>
      <c r="F1353" s="4" t="s">
        <v>29</v>
      </c>
      <c r="G1353" s="4" t="s">
        <v>38</v>
      </c>
    </row>
    <row r="1354" spans="1:7" x14ac:dyDescent="0.3">
      <c r="A1354" s="2">
        <v>180052331</v>
      </c>
      <c r="B1354" s="6">
        <v>43173.718634259261</v>
      </c>
      <c r="C1354" s="4" t="s">
        <v>23</v>
      </c>
      <c r="D1354" s="5" t="s">
        <v>223</v>
      </c>
      <c r="E1354" s="6">
        <v>43173.749988425923</v>
      </c>
      <c r="F1354" s="4" t="s">
        <v>25</v>
      </c>
      <c r="G1354" s="4" t="s">
        <v>193</v>
      </c>
    </row>
    <row r="1355" spans="1:7" x14ac:dyDescent="0.3">
      <c r="A1355" s="2">
        <v>180052331</v>
      </c>
      <c r="B1355" s="6">
        <v>43173.718634259261</v>
      </c>
      <c r="C1355" s="4" t="s">
        <v>23</v>
      </c>
      <c r="D1355" s="5" t="s">
        <v>223</v>
      </c>
      <c r="E1355" s="6">
        <v>43173.749571759261</v>
      </c>
      <c r="F1355" s="4" t="s">
        <v>25</v>
      </c>
      <c r="G1355" s="4" t="s">
        <v>152</v>
      </c>
    </row>
    <row r="1356" spans="1:7" x14ac:dyDescent="0.3">
      <c r="A1356" s="2">
        <v>180052331</v>
      </c>
      <c r="B1356" s="6">
        <v>43173.718634259261</v>
      </c>
      <c r="C1356" s="4" t="s">
        <v>23</v>
      </c>
      <c r="D1356" s="5" t="s">
        <v>223</v>
      </c>
      <c r="E1356" s="6">
        <v>43173.738680555558</v>
      </c>
      <c r="F1356" s="4" t="s">
        <v>25</v>
      </c>
      <c r="G1356" s="4" t="s">
        <v>42</v>
      </c>
    </row>
    <row r="1357" spans="1:7" x14ac:dyDescent="0.3">
      <c r="A1357" s="2">
        <v>180052331</v>
      </c>
      <c r="B1357" s="6">
        <v>43173.718634259261</v>
      </c>
      <c r="C1357" s="4" t="s">
        <v>23</v>
      </c>
      <c r="D1357" s="5" t="s">
        <v>223</v>
      </c>
      <c r="E1357" s="6">
        <v>43173.727986111109</v>
      </c>
      <c r="F1357" s="4" t="s">
        <v>25</v>
      </c>
      <c r="G1357" s="4" t="s">
        <v>81</v>
      </c>
    </row>
    <row r="1358" spans="1:7" x14ac:dyDescent="0.3">
      <c r="A1358" s="2">
        <v>180052331</v>
      </c>
      <c r="B1358" s="6">
        <v>43173.718634259261</v>
      </c>
      <c r="C1358" s="4" t="s">
        <v>23</v>
      </c>
      <c r="D1358" s="5" t="s">
        <v>223</v>
      </c>
      <c r="E1358" s="6">
        <v>43173.726979166669</v>
      </c>
      <c r="F1358" s="4" t="s">
        <v>62</v>
      </c>
      <c r="G1358" s="4" t="s">
        <v>152</v>
      </c>
    </row>
    <row r="1359" spans="1:7" x14ac:dyDescent="0.3">
      <c r="A1359" s="2">
        <v>180052331</v>
      </c>
      <c r="B1359" s="6">
        <v>43173.718634259261</v>
      </c>
      <c r="C1359" s="4" t="s">
        <v>23</v>
      </c>
      <c r="D1359" s="5" t="s">
        <v>223</v>
      </c>
      <c r="E1359" s="6">
        <v>43173.72351851852</v>
      </c>
      <c r="F1359" s="4" t="s">
        <v>31</v>
      </c>
      <c r="G1359" s="4" t="s">
        <v>152</v>
      </c>
    </row>
    <row r="1360" spans="1:7" x14ac:dyDescent="0.3">
      <c r="A1360" s="2">
        <v>180052331</v>
      </c>
      <c r="B1360" s="6">
        <v>43173.718634259261</v>
      </c>
      <c r="C1360" s="4" t="s">
        <v>23</v>
      </c>
      <c r="D1360" s="5" t="s">
        <v>223</v>
      </c>
      <c r="E1360" s="6">
        <v>43173.723506944443</v>
      </c>
      <c r="F1360" s="4" t="s">
        <v>29</v>
      </c>
      <c r="G1360" s="4" t="s">
        <v>42</v>
      </c>
    </row>
    <row r="1361" spans="1:7" x14ac:dyDescent="0.3">
      <c r="A1361" s="2">
        <v>180052331</v>
      </c>
      <c r="B1361" s="6">
        <v>43173.718634259261</v>
      </c>
      <c r="C1361" s="4" t="s">
        <v>23</v>
      </c>
      <c r="D1361" s="5" t="s">
        <v>223</v>
      </c>
      <c r="E1361" s="6">
        <v>43173.72016203704</v>
      </c>
      <c r="F1361" s="4" t="s">
        <v>29</v>
      </c>
      <c r="G1361" s="4" t="s">
        <v>193</v>
      </c>
    </row>
    <row r="1362" spans="1:7" x14ac:dyDescent="0.3">
      <c r="A1362" s="2">
        <v>180052331</v>
      </c>
      <c r="B1362" s="6">
        <v>43173.718634259261</v>
      </c>
      <c r="C1362" s="4" t="s">
        <v>23</v>
      </c>
      <c r="D1362" s="5" t="s">
        <v>223</v>
      </c>
      <c r="E1362" s="6">
        <v>43173.7190162037</v>
      </c>
      <c r="F1362" s="4" t="s">
        <v>29</v>
      </c>
      <c r="G1362" s="4" t="s">
        <v>81</v>
      </c>
    </row>
    <row r="1363" spans="1:7" x14ac:dyDescent="0.3">
      <c r="A1363" s="2">
        <v>180052331</v>
      </c>
      <c r="B1363" s="6">
        <v>43173.718634259261</v>
      </c>
      <c r="C1363" s="4" t="s">
        <v>23</v>
      </c>
      <c r="D1363" s="5" t="s">
        <v>223</v>
      </c>
      <c r="E1363" s="6">
        <v>43173.718993055554</v>
      </c>
      <c r="F1363" s="4" t="s">
        <v>29</v>
      </c>
      <c r="G1363" s="4" t="s">
        <v>152</v>
      </c>
    </row>
    <row r="1364" spans="1:7" x14ac:dyDescent="0.3">
      <c r="A1364" s="2">
        <v>180052331</v>
      </c>
      <c r="B1364" s="6">
        <v>43173.718634259261</v>
      </c>
      <c r="C1364" s="4" t="s">
        <v>23</v>
      </c>
      <c r="D1364" s="5" t="s">
        <v>223</v>
      </c>
      <c r="E1364" s="6">
        <v>43173.718726851854</v>
      </c>
      <c r="F1364" s="4" t="s">
        <v>29</v>
      </c>
      <c r="G1364" s="4" t="s">
        <v>152</v>
      </c>
    </row>
    <row r="1365" spans="1:7" x14ac:dyDescent="0.3">
      <c r="A1365" s="2">
        <v>180052362</v>
      </c>
      <c r="B1365" s="6">
        <v>43173.750196759262</v>
      </c>
      <c r="C1365" s="4" t="s">
        <v>36</v>
      </c>
      <c r="D1365" s="5" t="s">
        <v>222</v>
      </c>
      <c r="E1365" s="6">
        <v>43173.778564814813</v>
      </c>
      <c r="F1365" s="4" t="s">
        <v>25</v>
      </c>
      <c r="G1365" s="4" t="s">
        <v>135</v>
      </c>
    </row>
    <row r="1366" spans="1:7" x14ac:dyDescent="0.3">
      <c r="A1366" s="2">
        <v>180052362</v>
      </c>
      <c r="B1366" s="6">
        <v>43173.750196759262</v>
      </c>
      <c r="C1366" s="4" t="s">
        <v>36</v>
      </c>
      <c r="D1366" s="5" t="s">
        <v>222</v>
      </c>
      <c r="E1366" s="6">
        <v>43173.777789351851</v>
      </c>
      <c r="F1366" s="4" t="s">
        <v>25</v>
      </c>
      <c r="G1366" s="4" t="s">
        <v>38</v>
      </c>
    </row>
    <row r="1367" spans="1:7" x14ac:dyDescent="0.3">
      <c r="A1367" s="2">
        <v>180052362</v>
      </c>
      <c r="B1367" s="6">
        <v>43173.750196759262</v>
      </c>
      <c r="C1367" s="4" t="s">
        <v>36</v>
      </c>
      <c r="D1367" s="5" t="s">
        <v>222</v>
      </c>
      <c r="E1367" s="6">
        <v>43173.764548611114</v>
      </c>
      <c r="F1367" s="4" t="s">
        <v>29</v>
      </c>
      <c r="G1367" s="4" t="s">
        <v>38</v>
      </c>
    </row>
    <row r="1368" spans="1:7" x14ac:dyDescent="0.3">
      <c r="A1368" s="2">
        <v>180052362</v>
      </c>
      <c r="B1368" s="6">
        <v>43173.750196759262</v>
      </c>
      <c r="C1368" s="4" t="s">
        <v>36</v>
      </c>
      <c r="D1368" s="5" t="s">
        <v>222</v>
      </c>
      <c r="E1368" s="6">
        <v>43173.750208333331</v>
      </c>
      <c r="F1368" s="4" t="s">
        <v>31</v>
      </c>
      <c r="G1368" s="4" t="s">
        <v>135</v>
      </c>
    </row>
    <row r="1369" spans="1:7" x14ac:dyDescent="0.3">
      <c r="A1369" s="2">
        <v>180052369</v>
      </c>
      <c r="B1369" s="6">
        <v>43173.756886574076</v>
      </c>
      <c r="C1369" s="4" t="s">
        <v>23</v>
      </c>
      <c r="D1369" s="5" t="s">
        <v>224</v>
      </c>
      <c r="E1369" s="6">
        <v>43173.819537037038</v>
      </c>
      <c r="F1369" s="4" t="s">
        <v>25</v>
      </c>
      <c r="G1369" s="4" t="s">
        <v>225</v>
      </c>
    </row>
    <row r="1370" spans="1:7" x14ac:dyDescent="0.3">
      <c r="A1370" s="2">
        <v>180052369</v>
      </c>
      <c r="B1370" s="6">
        <v>43173.756886574076</v>
      </c>
      <c r="C1370" s="4" t="s">
        <v>23</v>
      </c>
      <c r="D1370" s="5" t="s">
        <v>224</v>
      </c>
      <c r="E1370" s="6">
        <v>43173.777905092589</v>
      </c>
      <c r="F1370" s="4" t="s">
        <v>25</v>
      </c>
      <c r="G1370" s="4" t="s">
        <v>170</v>
      </c>
    </row>
    <row r="1371" spans="1:7" x14ac:dyDescent="0.3">
      <c r="A1371" s="2">
        <v>180052369</v>
      </c>
      <c r="B1371" s="6">
        <v>43173.756886574076</v>
      </c>
      <c r="C1371" s="4" t="s">
        <v>23</v>
      </c>
      <c r="D1371" s="5" t="s">
        <v>224</v>
      </c>
      <c r="E1371" s="6">
        <v>43173.775173611109</v>
      </c>
      <c r="F1371" s="4" t="s">
        <v>31</v>
      </c>
      <c r="G1371" s="4" t="s">
        <v>170</v>
      </c>
    </row>
    <row r="1372" spans="1:7" x14ac:dyDescent="0.3">
      <c r="A1372" s="2">
        <v>180052369</v>
      </c>
      <c r="B1372" s="6">
        <v>43173.756886574076</v>
      </c>
      <c r="C1372" s="4" t="s">
        <v>23</v>
      </c>
      <c r="D1372" s="5" t="s">
        <v>224</v>
      </c>
      <c r="E1372" s="6">
        <v>43173.771620370368</v>
      </c>
      <c r="F1372" s="4" t="s">
        <v>32</v>
      </c>
      <c r="G1372" s="4" t="s">
        <v>225</v>
      </c>
    </row>
    <row r="1373" spans="1:7" x14ac:dyDescent="0.3">
      <c r="A1373" s="2">
        <v>180052369</v>
      </c>
      <c r="B1373" s="6">
        <v>43173.756886574076</v>
      </c>
      <c r="C1373" s="4" t="s">
        <v>23</v>
      </c>
      <c r="D1373" s="5" t="s">
        <v>224</v>
      </c>
      <c r="E1373" s="6">
        <v>43173.770868055559</v>
      </c>
      <c r="F1373" s="4" t="s">
        <v>25</v>
      </c>
      <c r="G1373" s="4" t="s">
        <v>115</v>
      </c>
    </row>
    <row r="1374" spans="1:7" x14ac:dyDescent="0.3">
      <c r="A1374" s="2">
        <v>180052369</v>
      </c>
      <c r="B1374" s="6">
        <v>43173.756886574076</v>
      </c>
      <c r="C1374" s="4" t="s">
        <v>23</v>
      </c>
      <c r="D1374" s="5" t="s">
        <v>224</v>
      </c>
      <c r="E1374" s="6">
        <v>43173.769293981481</v>
      </c>
      <c r="F1374" s="4" t="s">
        <v>31</v>
      </c>
      <c r="G1374" s="4" t="s">
        <v>115</v>
      </c>
    </row>
    <row r="1375" spans="1:7" x14ac:dyDescent="0.3">
      <c r="A1375" s="2">
        <v>180052369</v>
      </c>
      <c r="B1375" s="6">
        <v>43173.756886574076</v>
      </c>
      <c r="C1375" s="4" t="s">
        <v>23</v>
      </c>
      <c r="D1375" s="5" t="s">
        <v>224</v>
      </c>
      <c r="E1375" s="6">
        <v>43173.766331018516</v>
      </c>
      <c r="F1375" s="4" t="s">
        <v>31</v>
      </c>
      <c r="G1375" s="4" t="s">
        <v>225</v>
      </c>
    </row>
    <row r="1376" spans="1:7" x14ac:dyDescent="0.3">
      <c r="A1376" s="2">
        <v>180052369</v>
      </c>
      <c r="B1376" s="6">
        <v>43173.756886574076</v>
      </c>
      <c r="C1376" s="4" t="s">
        <v>23</v>
      </c>
      <c r="D1376" s="5" t="s">
        <v>224</v>
      </c>
      <c r="E1376" s="6">
        <v>43173.757928240739</v>
      </c>
      <c r="F1376" s="4" t="s">
        <v>29</v>
      </c>
      <c r="G1376" s="4" t="s">
        <v>170</v>
      </c>
    </row>
    <row r="1377" spans="1:7" x14ac:dyDescent="0.3">
      <c r="A1377" s="2">
        <v>180052369</v>
      </c>
      <c r="B1377" s="6">
        <v>43173.756886574076</v>
      </c>
      <c r="C1377" s="4" t="s">
        <v>23</v>
      </c>
      <c r="D1377" s="5" t="s">
        <v>224</v>
      </c>
      <c r="E1377" s="6">
        <v>43173.757847222223</v>
      </c>
      <c r="F1377" s="4" t="s">
        <v>29</v>
      </c>
      <c r="G1377" s="4" t="s">
        <v>225</v>
      </c>
    </row>
    <row r="1378" spans="1:7" x14ac:dyDescent="0.3">
      <c r="A1378" s="2">
        <v>180052620</v>
      </c>
      <c r="B1378" s="6">
        <v>43174.344641203701</v>
      </c>
      <c r="C1378" s="4" t="s">
        <v>23</v>
      </c>
      <c r="D1378" s="5" t="s">
        <v>226</v>
      </c>
      <c r="E1378" s="6">
        <v>43174.399710648147</v>
      </c>
      <c r="F1378" s="4" t="s">
        <v>25</v>
      </c>
      <c r="G1378" s="4" t="s">
        <v>198</v>
      </c>
    </row>
    <row r="1379" spans="1:7" x14ac:dyDescent="0.3">
      <c r="A1379" s="2">
        <v>180052620</v>
      </c>
      <c r="B1379" s="6">
        <v>43174.344641203701</v>
      </c>
      <c r="C1379" s="4" t="s">
        <v>23</v>
      </c>
      <c r="D1379" s="5" t="s">
        <v>226</v>
      </c>
      <c r="E1379" s="6">
        <v>43174.34784722222</v>
      </c>
      <c r="F1379" s="4" t="s">
        <v>25</v>
      </c>
      <c r="G1379" s="4" t="s">
        <v>115</v>
      </c>
    </row>
    <row r="1380" spans="1:7" x14ac:dyDescent="0.3">
      <c r="A1380" s="2">
        <v>180052620</v>
      </c>
      <c r="B1380" s="6">
        <v>43174.344641203701</v>
      </c>
      <c r="C1380" s="4" t="s">
        <v>23</v>
      </c>
      <c r="D1380" s="5" t="s">
        <v>226</v>
      </c>
      <c r="E1380" s="6">
        <v>43174.346238425926</v>
      </c>
      <c r="F1380" s="4" t="s">
        <v>32</v>
      </c>
      <c r="G1380" s="4" t="s">
        <v>198</v>
      </c>
    </row>
    <row r="1381" spans="1:7" x14ac:dyDescent="0.3">
      <c r="A1381" s="2">
        <v>180052620</v>
      </c>
      <c r="B1381" s="6">
        <v>43174.344641203701</v>
      </c>
      <c r="C1381" s="4" t="s">
        <v>23</v>
      </c>
      <c r="D1381" s="5" t="s">
        <v>226</v>
      </c>
      <c r="E1381" s="6">
        <v>43174.346180555556</v>
      </c>
      <c r="F1381" s="4" t="s">
        <v>33</v>
      </c>
      <c r="G1381" s="4" t="s">
        <v>198</v>
      </c>
    </row>
    <row r="1382" spans="1:7" x14ac:dyDescent="0.3">
      <c r="A1382" s="2">
        <v>180052620</v>
      </c>
      <c r="B1382" s="6">
        <v>43174.344641203701</v>
      </c>
      <c r="C1382" s="4" t="s">
        <v>23</v>
      </c>
      <c r="D1382" s="5" t="s">
        <v>226</v>
      </c>
      <c r="E1382" s="6">
        <v>43174.345578703702</v>
      </c>
      <c r="F1382" s="4" t="s">
        <v>31</v>
      </c>
      <c r="G1382" s="4" t="s">
        <v>115</v>
      </c>
    </row>
    <row r="1383" spans="1:7" x14ac:dyDescent="0.3">
      <c r="A1383" s="2">
        <v>180052620</v>
      </c>
      <c r="B1383" s="6">
        <v>43174.344641203701</v>
      </c>
      <c r="C1383" s="4" t="s">
        <v>23</v>
      </c>
      <c r="D1383" s="5" t="s">
        <v>226</v>
      </c>
      <c r="E1383" s="6">
        <v>43174.34542824074</v>
      </c>
      <c r="F1383" s="4" t="s">
        <v>31</v>
      </c>
      <c r="G1383" s="4" t="s">
        <v>198</v>
      </c>
    </row>
    <row r="1384" spans="1:7" x14ac:dyDescent="0.3">
      <c r="A1384" s="2">
        <v>180052686</v>
      </c>
      <c r="B1384" s="6">
        <v>43174.40011574074</v>
      </c>
      <c r="C1384" s="4" t="s">
        <v>36</v>
      </c>
      <c r="D1384" s="5" t="s">
        <v>227</v>
      </c>
      <c r="E1384" s="6">
        <v>43174.431284722225</v>
      </c>
      <c r="F1384" s="4" t="s">
        <v>25</v>
      </c>
      <c r="G1384" s="4" t="s">
        <v>115</v>
      </c>
    </row>
    <row r="1385" spans="1:7" x14ac:dyDescent="0.3">
      <c r="A1385" s="2">
        <v>180052686</v>
      </c>
      <c r="B1385" s="6">
        <v>43174.40011574074</v>
      </c>
      <c r="C1385" s="4" t="s">
        <v>36</v>
      </c>
      <c r="D1385" s="5" t="s">
        <v>227</v>
      </c>
      <c r="E1385" s="6">
        <v>43174.431261574071</v>
      </c>
      <c r="F1385" s="4" t="s">
        <v>25</v>
      </c>
      <c r="G1385" s="4" t="s">
        <v>113</v>
      </c>
    </row>
    <row r="1386" spans="1:7" x14ac:dyDescent="0.3">
      <c r="A1386" s="2">
        <v>180052686</v>
      </c>
      <c r="B1386" s="6">
        <v>43174.40011574074</v>
      </c>
      <c r="C1386" s="4" t="s">
        <v>36</v>
      </c>
      <c r="D1386" s="5" t="s">
        <v>227</v>
      </c>
      <c r="E1386" s="6">
        <v>43174.429861111108</v>
      </c>
      <c r="F1386" s="4" t="s">
        <v>2232</v>
      </c>
      <c r="G1386" s="4" t="s">
        <v>961</v>
      </c>
    </row>
    <row r="1387" spans="1:7" x14ac:dyDescent="0.3">
      <c r="A1387" s="2">
        <v>180052686</v>
      </c>
      <c r="B1387" s="6">
        <v>43174.40011574074</v>
      </c>
      <c r="C1387" s="4" t="s">
        <v>36</v>
      </c>
      <c r="D1387" s="5" t="s">
        <v>227</v>
      </c>
      <c r="E1387" s="6">
        <v>43174.429861111108</v>
      </c>
      <c r="F1387" s="4" t="s">
        <v>2232</v>
      </c>
      <c r="G1387" s="4" t="s">
        <v>961</v>
      </c>
    </row>
    <row r="1388" spans="1:7" x14ac:dyDescent="0.3">
      <c r="A1388" s="2">
        <v>180052686</v>
      </c>
      <c r="B1388" s="6">
        <v>43174.40011574074</v>
      </c>
      <c r="C1388" s="4" t="s">
        <v>36</v>
      </c>
      <c r="D1388" s="5" t="s">
        <v>227</v>
      </c>
      <c r="E1388" s="6">
        <v>43174.428912037038</v>
      </c>
      <c r="F1388" s="4" t="s">
        <v>25</v>
      </c>
      <c r="G1388" s="4" t="s">
        <v>198</v>
      </c>
    </row>
    <row r="1389" spans="1:7" x14ac:dyDescent="0.3">
      <c r="A1389" s="2">
        <v>180052686</v>
      </c>
      <c r="B1389" s="6">
        <v>43174.40011574074</v>
      </c>
      <c r="C1389" s="4" t="s">
        <v>36</v>
      </c>
      <c r="D1389" s="5" t="s">
        <v>227</v>
      </c>
      <c r="E1389" s="6">
        <v>43174.426898148151</v>
      </c>
      <c r="F1389" s="4" t="s">
        <v>25</v>
      </c>
      <c r="G1389" s="4" t="s">
        <v>71</v>
      </c>
    </row>
    <row r="1390" spans="1:7" x14ac:dyDescent="0.3">
      <c r="A1390" s="2">
        <v>180052686</v>
      </c>
      <c r="B1390" s="6">
        <v>43174.40011574074</v>
      </c>
      <c r="C1390" s="4" t="s">
        <v>36</v>
      </c>
      <c r="D1390" s="5" t="s">
        <v>227</v>
      </c>
      <c r="E1390" s="6">
        <v>43174.416666666664</v>
      </c>
      <c r="F1390" s="4" t="s">
        <v>2233</v>
      </c>
      <c r="G1390" s="4" t="s">
        <v>961</v>
      </c>
    </row>
    <row r="1391" spans="1:7" x14ac:dyDescent="0.3">
      <c r="A1391" s="2">
        <v>180052686</v>
      </c>
      <c r="B1391" s="6">
        <v>43174.40011574074</v>
      </c>
      <c r="C1391" s="4" t="s">
        <v>36</v>
      </c>
      <c r="D1391" s="5" t="s">
        <v>227</v>
      </c>
      <c r="E1391" s="6">
        <v>43174.416666666664</v>
      </c>
      <c r="F1391" s="4" t="s">
        <v>2233</v>
      </c>
      <c r="G1391" s="4" t="s">
        <v>961</v>
      </c>
    </row>
    <row r="1392" spans="1:7" x14ac:dyDescent="0.3">
      <c r="A1392" s="2">
        <v>180052686</v>
      </c>
      <c r="B1392" s="6">
        <v>43174.40011574074</v>
      </c>
      <c r="C1392" s="4" t="s">
        <v>36</v>
      </c>
      <c r="D1392" s="5" t="s">
        <v>227</v>
      </c>
      <c r="E1392" s="6">
        <v>43174.411134259259</v>
      </c>
      <c r="F1392" s="4" t="s">
        <v>29</v>
      </c>
      <c r="G1392" s="4" t="s">
        <v>71</v>
      </c>
    </row>
    <row r="1393" spans="1:7" x14ac:dyDescent="0.3">
      <c r="A1393" s="2">
        <v>180052686</v>
      </c>
      <c r="B1393" s="6">
        <v>43174.40011574074</v>
      </c>
      <c r="C1393" s="4" t="s">
        <v>36</v>
      </c>
      <c r="D1393" s="5" t="s">
        <v>227</v>
      </c>
      <c r="E1393" s="6">
        <v>43174.411087962966</v>
      </c>
      <c r="F1393" s="4" t="s">
        <v>29</v>
      </c>
      <c r="G1393" s="4" t="s">
        <v>71</v>
      </c>
    </row>
    <row r="1394" spans="1:7" x14ac:dyDescent="0.3">
      <c r="A1394" s="2">
        <v>180052686</v>
      </c>
      <c r="B1394" s="6">
        <v>43174.40011574074</v>
      </c>
      <c r="C1394" s="4" t="s">
        <v>36</v>
      </c>
      <c r="D1394" s="5" t="s">
        <v>227</v>
      </c>
      <c r="E1394" s="6">
        <v>43174.407210648147</v>
      </c>
      <c r="F1394" s="4" t="s">
        <v>29</v>
      </c>
      <c r="G1394" s="4" t="s">
        <v>115</v>
      </c>
    </row>
    <row r="1395" spans="1:7" x14ac:dyDescent="0.3">
      <c r="A1395" s="2">
        <v>180052686</v>
      </c>
      <c r="B1395" s="6">
        <v>43174.40011574074</v>
      </c>
      <c r="C1395" s="4" t="s">
        <v>36</v>
      </c>
      <c r="D1395" s="5" t="s">
        <v>227</v>
      </c>
      <c r="E1395" s="6">
        <v>43174.406365740739</v>
      </c>
      <c r="F1395" s="4" t="s">
        <v>32</v>
      </c>
      <c r="G1395" s="4" t="s">
        <v>198</v>
      </c>
    </row>
    <row r="1396" spans="1:7" x14ac:dyDescent="0.3">
      <c r="A1396" s="2">
        <v>180052686</v>
      </c>
      <c r="B1396" s="6">
        <v>43174.40011574074</v>
      </c>
      <c r="C1396" s="4" t="s">
        <v>36</v>
      </c>
      <c r="D1396" s="5" t="s">
        <v>227</v>
      </c>
      <c r="E1396" s="6">
        <v>43174.405069444445</v>
      </c>
      <c r="F1396" s="4" t="s">
        <v>31</v>
      </c>
      <c r="G1396" s="4" t="s">
        <v>198</v>
      </c>
    </row>
    <row r="1397" spans="1:7" x14ac:dyDescent="0.3">
      <c r="A1397" s="2">
        <v>180052686</v>
      </c>
      <c r="B1397" s="6">
        <v>43174.40011574074</v>
      </c>
      <c r="C1397" s="4" t="s">
        <v>36</v>
      </c>
      <c r="D1397" s="5" t="s">
        <v>227</v>
      </c>
      <c r="E1397" s="6">
        <v>43174.401631944442</v>
      </c>
      <c r="F1397" s="4" t="s">
        <v>29</v>
      </c>
      <c r="G1397" s="4" t="s">
        <v>113</v>
      </c>
    </row>
    <row r="1398" spans="1:7" x14ac:dyDescent="0.3">
      <c r="A1398" s="2">
        <v>180052686</v>
      </c>
      <c r="B1398" s="6">
        <v>43174.40011574074</v>
      </c>
      <c r="C1398" s="4" t="s">
        <v>36</v>
      </c>
      <c r="D1398" s="5" t="s">
        <v>227</v>
      </c>
      <c r="E1398" s="6">
        <v>43174.401412037034</v>
      </c>
      <c r="F1398" s="4" t="s">
        <v>29</v>
      </c>
      <c r="G1398" s="4" t="s">
        <v>198</v>
      </c>
    </row>
    <row r="1399" spans="1:7" x14ac:dyDescent="0.3">
      <c r="A1399" s="2">
        <v>180052816</v>
      </c>
      <c r="B1399" s="6">
        <v>43174.512974537036</v>
      </c>
      <c r="C1399" s="4" t="s">
        <v>23</v>
      </c>
      <c r="D1399" s="5" t="s">
        <v>228</v>
      </c>
      <c r="E1399" s="6">
        <v>43174.594814814816</v>
      </c>
      <c r="F1399" s="4" t="s">
        <v>25</v>
      </c>
      <c r="G1399" s="4" t="s">
        <v>71</v>
      </c>
    </row>
    <row r="1400" spans="1:7" x14ac:dyDescent="0.3">
      <c r="A1400" s="2">
        <v>180052816</v>
      </c>
      <c r="B1400" s="6">
        <v>43174.512974537036</v>
      </c>
      <c r="C1400" s="4" t="s">
        <v>23</v>
      </c>
      <c r="D1400" s="5" t="s">
        <v>228</v>
      </c>
      <c r="E1400" s="6">
        <v>43174.569687499999</v>
      </c>
      <c r="F1400" s="4" t="s">
        <v>25</v>
      </c>
      <c r="G1400" s="4" t="s">
        <v>109</v>
      </c>
    </row>
    <row r="1401" spans="1:7" x14ac:dyDescent="0.3">
      <c r="A1401" s="2">
        <v>180052816</v>
      </c>
      <c r="B1401" s="6">
        <v>43174.512974537036</v>
      </c>
      <c r="C1401" s="4" t="s">
        <v>23</v>
      </c>
      <c r="D1401" s="5" t="s">
        <v>228</v>
      </c>
      <c r="E1401" s="6">
        <v>43174.569606481484</v>
      </c>
      <c r="F1401" s="4" t="s">
        <v>25</v>
      </c>
      <c r="G1401" s="4" t="s">
        <v>38</v>
      </c>
    </row>
    <row r="1402" spans="1:7" x14ac:dyDescent="0.3">
      <c r="A1402" s="2">
        <v>180052816</v>
      </c>
      <c r="B1402" s="6">
        <v>43174.512974537036</v>
      </c>
      <c r="C1402" s="4" t="s">
        <v>23</v>
      </c>
      <c r="D1402" s="5" t="s">
        <v>228</v>
      </c>
      <c r="E1402" s="6">
        <v>43174.561238425929</v>
      </c>
      <c r="F1402" s="4" t="s">
        <v>25</v>
      </c>
      <c r="G1402" s="4" t="s">
        <v>76</v>
      </c>
    </row>
    <row r="1403" spans="1:7" x14ac:dyDescent="0.3">
      <c r="A1403" s="2">
        <v>180052816</v>
      </c>
      <c r="B1403" s="6">
        <v>43174.512974537036</v>
      </c>
      <c r="C1403" s="4" t="s">
        <v>23</v>
      </c>
      <c r="D1403" s="5" t="s">
        <v>228</v>
      </c>
      <c r="E1403" s="6">
        <v>43174.561180555553</v>
      </c>
      <c r="F1403" s="4" t="s">
        <v>62</v>
      </c>
      <c r="G1403" s="4" t="s">
        <v>76</v>
      </c>
    </row>
    <row r="1404" spans="1:7" x14ac:dyDescent="0.3">
      <c r="A1404" s="2">
        <v>180052816</v>
      </c>
      <c r="B1404" s="6">
        <v>43174.512974537036</v>
      </c>
      <c r="C1404" s="4" t="s">
        <v>23</v>
      </c>
      <c r="D1404" s="5" t="s">
        <v>228</v>
      </c>
      <c r="E1404" s="6">
        <v>43174.559444444443</v>
      </c>
      <c r="F1404" s="4" t="s">
        <v>25</v>
      </c>
      <c r="G1404" s="4" t="s">
        <v>198</v>
      </c>
    </row>
    <row r="1405" spans="1:7" x14ac:dyDescent="0.3">
      <c r="A1405" s="2">
        <v>180052816</v>
      </c>
      <c r="B1405" s="6">
        <v>43174.512974537036</v>
      </c>
      <c r="C1405" s="4" t="s">
        <v>23</v>
      </c>
      <c r="D1405" s="5" t="s">
        <v>228</v>
      </c>
      <c r="E1405" s="6">
        <v>43174.557638888888</v>
      </c>
      <c r="F1405" s="4" t="s">
        <v>2232</v>
      </c>
      <c r="G1405" s="4" t="s">
        <v>991</v>
      </c>
    </row>
    <row r="1406" spans="1:7" x14ac:dyDescent="0.3">
      <c r="A1406" s="2">
        <v>180052816</v>
      </c>
      <c r="B1406" s="6">
        <v>43174.512974537036</v>
      </c>
      <c r="C1406" s="4" t="s">
        <v>23</v>
      </c>
      <c r="D1406" s="5" t="s">
        <v>228</v>
      </c>
      <c r="E1406" s="6">
        <v>43174.557638888888</v>
      </c>
      <c r="F1406" s="4" t="s">
        <v>2232</v>
      </c>
      <c r="G1406" s="4" t="s">
        <v>991</v>
      </c>
    </row>
    <row r="1407" spans="1:7" x14ac:dyDescent="0.3">
      <c r="A1407" s="2">
        <v>180052816</v>
      </c>
      <c r="B1407" s="6">
        <v>43174.512974537036</v>
      </c>
      <c r="C1407" s="4" t="s">
        <v>23</v>
      </c>
      <c r="D1407" s="5" t="s">
        <v>228</v>
      </c>
      <c r="E1407" s="6">
        <v>43174.557638888888</v>
      </c>
      <c r="F1407" s="4" t="s">
        <v>2232</v>
      </c>
      <c r="G1407" s="4" t="s">
        <v>991</v>
      </c>
    </row>
    <row r="1408" spans="1:7" x14ac:dyDescent="0.3">
      <c r="A1408" s="2">
        <v>180052816</v>
      </c>
      <c r="B1408" s="6">
        <v>43174.512974537036</v>
      </c>
      <c r="C1408" s="4" t="s">
        <v>23</v>
      </c>
      <c r="D1408" s="5" t="s">
        <v>228</v>
      </c>
      <c r="E1408" s="6">
        <v>43174.525011574071</v>
      </c>
      <c r="F1408" s="4" t="s">
        <v>31</v>
      </c>
      <c r="G1408" s="4" t="s">
        <v>76</v>
      </c>
    </row>
    <row r="1409" spans="1:7" x14ac:dyDescent="0.3">
      <c r="A1409" s="2">
        <v>180052816</v>
      </c>
      <c r="B1409" s="6">
        <v>43174.512974537036</v>
      </c>
      <c r="C1409" s="4" t="s">
        <v>23</v>
      </c>
      <c r="D1409" s="5" t="s">
        <v>228</v>
      </c>
      <c r="E1409" s="6">
        <v>43174.523611111108</v>
      </c>
      <c r="F1409" s="4" t="s">
        <v>31</v>
      </c>
      <c r="G1409" s="4" t="s">
        <v>71</v>
      </c>
    </row>
    <row r="1410" spans="1:7" x14ac:dyDescent="0.3">
      <c r="A1410" s="2">
        <v>180052816</v>
      </c>
      <c r="B1410" s="6">
        <v>43174.512974537036</v>
      </c>
      <c r="C1410" s="4" t="s">
        <v>23</v>
      </c>
      <c r="D1410" s="5" t="s">
        <v>228</v>
      </c>
      <c r="E1410" s="6">
        <v>43174.522974537038</v>
      </c>
      <c r="F1410" s="4" t="s">
        <v>31</v>
      </c>
      <c r="G1410" s="4" t="s">
        <v>109</v>
      </c>
    </row>
    <row r="1411" spans="1:7" x14ac:dyDescent="0.3">
      <c r="A1411" s="2">
        <v>180052816</v>
      </c>
      <c r="B1411" s="6">
        <v>43174.512974537036</v>
      </c>
      <c r="C1411" s="4" t="s">
        <v>23</v>
      </c>
      <c r="D1411" s="5" t="s">
        <v>228</v>
      </c>
      <c r="E1411" s="6">
        <v>43174.519675925927</v>
      </c>
      <c r="F1411" s="4" t="s">
        <v>31</v>
      </c>
      <c r="G1411" s="4" t="s">
        <v>198</v>
      </c>
    </row>
    <row r="1412" spans="1:7" x14ac:dyDescent="0.3">
      <c r="A1412" s="2">
        <v>180052816</v>
      </c>
      <c r="B1412" s="6">
        <v>43174.512974537036</v>
      </c>
      <c r="C1412" s="4" t="s">
        <v>23</v>
      </c>
      <c r="D1412" s="5" t="s">
        <v>228</v>
      </c>
      <c r="E1412" s="6">
        <v>43174.518171296295</v>
      </c>
      <c r="F1412" s="4" t="s">
        <v>31</v>
      </c>
      <c r="G1412" s="4" t="s">
        <v>38</v>
      </c>
    </row>
    <row r="1413" spans="1:7" x14ac:dyDescent="0.3">
      <c r="A1413" s="2">
        <v>180052816</v>
      </c>
      <c r="B1413" s="6">
        <v>43174.512974537036</v>
      </c>
      <c r="C1413" s="4" t="s">
        <v>23</v>
      </c>
      <c r="D1413" s="5" t="s">
        <v>228</v>
      </c>
      <c r="E1413" s="6">
        <v>43174.517361111109</v>
      </c>
      <c r="F1413" s="4" t="s">
        <v>2232</v>
      </c>
      <c r="G1413" s="4" t="s">
        <v>961</v>
      </c>
    </row>
    <row r="1414" spans="1:7" x14ac:dyDescent="0.3">
      <c r="A1414" s="2">
        <v>180052816</v>
      </c>
      <c r="B1414" s="6">
        <v>43174.512974537036</v>
      </c>
      <c r="C1414" s="4" t="s">
        <v>23</v>
      </c>
      <c r="D1414" s="5" t="s">
        <v>228</v>
      </c>
      <c r="E1414" s="6">
        <v>43174.517361111109</v>
      </c>
      <c r="F1414" s="4" t="s">
        <v>2232</v>
      </c>
      <c r="G1414" s="4" t="s">
        <v>961</v>
      </c>
    </row>
    <row r="1415" spans="1:7" x14ac:dyDescent="0.3">
      <c r="A1415" s="2">
        <v>180052816</v>
      </c>
      <c r="B1415" s="6">
        <v>43174.512974537036</v>
      </c>
      <c r="C1415" s="4" t="s">
        <v>23</v>
      </c>
      <c r="D1415" s="5" t="s">
        <v>228</v>
      </c>
      <c r="E1415" s="6">
        <v>43174.517361111109</v>
      </c>
      <c r="F1415" s="4" t="s">
        <v>2232</v>
      </c>
      <c r="G1415" s="4" t="s">
        <v>961</v>
      </c>
    </row>
    <row r="1416" spans="1:7" x14ac:dyDescent="0.3">
      <c r="A1416" s="2">
        <v>180052816</v>
      </c>
      <c r="B1416" s="6">
        <v>43174.512974537036</v>
      </c>
      <c r="C1416" s="4" t="s">
        <v>23</v>
      </c>
      <c r="D1416" s="5" t="s">
        <v>228</v>
      </c>
      <c r="E1416" s="6">
        <v>43174.515486111108</v>
      </c>
      <c r="F1416" s="4" t="s">
        <v>29</v>
      </c>
      <c r="G1416" s="4" t="s">
        <v>76</v>
      </c>
    </row>
    <row r="1417" spans="1:7" x14ac:dyDescent="0.3">
      <c r="A1417" s="2">
        <v>180052816</v>
      </c>
      <c r="B1417" s="6">
        <v>43174.512974537036</v>
      </c>
      <c r="C1417" s="4" t="s">
        <v>23</v>
      </c>
      <c r="D1417" s="5" t="s">
        <v>228</v>
      </c>
      <c r="E1417" s="6">
        <v>43174.5153125</v>
      </c>
      <c r="F1417" s="4" t="s">
        <v>29</v>
      </c>
      <c r="G1417" s="4" t="s">
        <v>38</v>
      </c>
    </row>
    <row r="1418" spans="1:7" x14ac:dyDescent="0.3">
      <c r="A1418" s="2">
        <v>180052816</v>
      </c>
      <c r="B1418" s="6">
        <v>43174.512974537036</v>
      </c>
      <c r="C1418" s="4" t="s">
        <v>23</v>
      </c>
      <c r="D1418" s="5" t="s">
        <v>228</v>
      </c>
      <c r="E1418" s="6">
        <v>43174.515069444446</v>
      </c>
      <c r="F1418" s="4" t="s">
        <v>29</v>
      </c>
      <c r="G1418" s="4" t="s">
        <v>71</v>
      </c>
    </row>
    <row r="1419" spans="1:7" x14ac:dyDescent="0.3">
      <c r="A1419" s="2">
        <v>180052816</v>
      </c>
      <c r="B1419" s="6">
        <v>43174.512974537036</v>
      </c>
      <c r="C1419" s="4" t="s">
        <v>23</v>
      </c>
      <c r="D1419" s="5" t="s">
        <v>228</v>
      </c>
      <c r="E1419" s="6">
        <v>43174.51458333333</v>
      </c>
      <c r="F1419" s="4" t="s">
        <v>2233</v>
      </c>
      <c r="G1419" s="4" t="s">
        <v>991</v>
      </c>
    </row>
    <row r="1420" spans="1:7" x14ac:dyDescent="0.3">
      <c r="A1420" s="2">
        <v>180052816</v>
      </c>
      <c r="B1420" s="6">
        <v>43174.512974537036</v>
      </c>
      <c r="C1420" s="4" t="s">
        <v>23</v>
      </c>
      <c r="D1420" s="5" t="s">
        <v>228</v>
      </c>
      <c r="E1420" s="6">
        <v>43174.51458333333</v>
      </c>
      <c r="F1420" s="4" t="s">
        <v>2233</v>
      </c>
      <c r="G1420" s="4" t="s">
        <v>991</v>
      </c>
    </row>
    <row r="1421" spans="1:7" x14ac:dyDescent="0.3">
      <c r="A1421" s="2">
        <v>180052816</v>
      </c>
      <c r="B1421" s="6">
        <v>43174.512974537036</v>
      </c>
      <c r="C1421" s="4" t="s">
        <v>23</v>
      </c>
      <c r="D1421" s="5" t="s">
        <v>228</v>
      </c>
      <c r="E1421" s="6">
        <v>43174.51458333333</v>
      </c>
      <c r="F1421" s="4" t="s">
        <v>2233</v>
      </c>
      <c r="G1421" s="4" t="s">
        <v>991</v>
      </c>
    </row>
    <row r="1422" spans="1:7" x14ac:dyDescent="0.3">
      <c r="A1422" s="2">
        <v>180052816</v>
      </c>
      <c r="B1422" s="6">
        <v>43174.512974537036</v>
      </c>
      <c r="C1422" s="4" t="s">
        <v>23</v>
      </c>
      <c r="D1422" s="5" t="s">
        <v>228</v>
      </c>
      <c r="E1422" s="6">
        <v>43174.51458333333</v>
      </c>
      <c r="F1422" s="4" t="s">
        <v>2233</v>
      </c>
      <c r="G1422" s="4" t="s">
        <v>961</v>
      </c>
    </row>
    <row r="1423" spans="1:7" x14ac:dyDescent="0.3">
      <c r="A1423" s="2">
        <v>180052816</v>
      </c>
      <c r="B1423" s="6">
        <v>43174.512974537036</v>
      </c>
      <c r="C1423" s="4" t="s">
        <v>23</v>
      </c>
      <c r="D1423" s="5" t="s">
        <v>228</v>
      </c>
      <c r="E1423" s="6">
        <v>43174.51458333333</v>
      </c>
      <c r="F1423" s="4" t="s">
        <v>2233</v>
      </c>
      <c r="G1423" s="4" t="s">
        <v>961</v>
      </c>
    </row>
    <row r="1424" spans="1:7" x14ac:dyDescent="0.3">
      <c r="A1424" s="2">
        <v>180052816</v>
      </c>
      <c r="B1424" s="6">
        <v>43174.512974537036</v>
      </c>
      <c r="C1424" s="4" t="s">
        <v>23</v>
      </c>
      <c r="D1424" s="5" t="s">
        <v>228</v>
      </c>
      <c r="E1424" s="6">
        <v>43174.51458333333</v>
      </c>
      <c r="F1424" s="4" t="s">
        <v>2233</v>
      </c>
      <c r="G1424" s="4" t="s">
        <v>961</v>
      </c>
    </row>
    <row r="1425" spans="1:7" x14ac:dyDescent="0.3">
      <c r="A1425" s="2">
        <v>180052849</v>
      </c>
      <c r="B1425" s="6">
        <v>43174.534502314818</v>
      </c>
      <c r="C1425" s="4" t="s">
        <v>23</v>
      </c>
      <c r="D1425" s="5" t="s">
        <v>229</v>
      </c>
      <c r="E1425" s="6">
        <v>43174.626597222225</v>
      </c>
      <c r="F1425" s="4" t="s">
        <v>25</v>
      </c>
      <c r="G1425" s="4" t="s">
        <v>173</v>
      </c>
    </row>
    <row r="1426" spans="1:7" x14ac:dyDescent="0.3">
      <c r="A1426" s="2">
        <v>180052849</v>
      </c>
      <c r="B1426" s="6">
        <v>43174.534502314818</v>
      </c>
      <c r="C1426" s="4" t="s">
        <v>23</v>
      </c>
      <c r="D1426" s="5" t="s">
        <v>229</v>
      </c>
      <c r="E1426" s="6">
        <v>43174.626458333332</v>
      </c>
      <c r="F1426" s="4" t="s">
        <v>201</v>
      </c>
      <c r="G1426" s="4" t="s">
        <v>173</v>
      </c>
    </row>
    <row r="1427" spans="1:7" x14ac:dyDescent="0.3">
      <c r="A1427" s="2">
        <v>180052849</v>
      </c>
      <c r="B1427" s="6">
        <v>43174.534502314818</v>
      </c>
      <c r="C1427" s="4" t="s">
        <v>23</v>
      </c>
      <c r="D1427" s="5" t="s">
        <v>229</v>
      </c>
      <c r="E1427" s="6">
        <v>43174.622569444444</v>
      </c>
      <c r="F1427" s="4" t="s">
        <v>33</v>
      </c>
      <c r="G1427" s="4" t="s">
        <v>173</v>
      </c>
    </row>
    <row r="1428" spans="1:7" x14ac:dyDescent="0.3">
      <c r="A1428" s="2">
        <v>180052849</v>
      </c>
      <c r="B1428" s="6">
        <v>43174.534502314818</v>
      </c>
      <c r="C1428" s="4" t="s">
        <v>23</v>
      </c>
      <c r="D1428" s="5" t="s">
        <v>229</v>
      </c>
      <c r="E1428" s="6">
        <v>43174.569976851853</v>
      </c>
      <c r="F1428" s="4" t="s">
        <v>25</v>
      </c>
      <c r="G1428" s="4" t="s">
        <v>28</v>
      </c>
    </row>
    <row r="1429" spans="1:7" x14ac:dyDescent="0.3">
      <c r="A1429" s="2">
        <v>180052849</v>
      </c>
      <c r="B1429" s="6">
        <v>43174.534502314818</v>
      </c>
      <c r="C1429" s="4" t="s">
        <v>23</v>
      </c>
      <c r="D1429" s="5" t="s">
        <v>229</v>
      </c>
      <c r="E1429" s="6">
        <v>43174.558715277781</v>
      </c>
      <c r="F1429" s="4" t="s">
        <v>25</v>
      </c>
      <c r="G1429" s="4" t="s">
        <v>141</v>
      </c>
    </row>
    <row r="1430" spans="1:7" x14ac:dyDescent="0.3">
      <c r="A1430" s="2">
        <v>180052849</v>
      </c>
      <c r="B1430" s="6">
        <v>43174.534502314818</v>
      </c>
      <c r="C1430" s="4" t="s">
        <v>23</v>
      </c>
      <c r="D1430" s="5" t="s">
        <v>229</v>
      </c>
      <c r="E1430" s="6">
        <v>43174.550740740742</v>
      </c>
      <c r="F1430" s="4" t="s">
        <v>25</v>
      </c>
      <c r="G1430" s="4" t="s">
        <v>103</v>
      </c>
    </row>
    <row r="1431" spans="1:7" x14ac:dyDescent="0.3">
      <c r="A1431" s="2">
        <v>180052849</v>
      </c>
      <c r="B1431" s="6">
        <v>43174.534502314818</v>
      </c>
      <c r="C1431" s="4" t="s">
        <v>23</v>
      </c>
      <c r="D1431" s="5" t="s">
        <v>229</v>
      </c>
      <c r="E1431" s="6">
        <v>43174.549305555556</v>
      </c>
      <c r="F1431" s="4" t="s">
        <v>2232</v>
      </c>
      <c r="G1431" s="4" t="s">
        <v>991</v>
      </c>
    </row>
    <row r="1432" spans="1:7" x14ac:dyDescent="0.3">
      <c r="A1432" s="2">
        <v>180052849</v>
      </c>
      <c r="B1432" s="6">
        <v>43174.534502314818</v>
      </c>
      <c r="C1432" s="4" t="s">
        <v>23</v>
      </c>
      <c r="D1432" s="5" t="s">
        <v>229</v>
      </c>
      <c r="E1432" s="6">
        <v>43174.549305555556</v>
      </c>
      <c r="F1432" s="4" t="s">
        <v>2232</v>
      </c>
      <c r="G1432" s="4" t="s">
        <v>991</v>
      </c>
    </row>
    <row r="1433" spans="1:7" x14ac:dyDescent="0.3">
      <c r="A1433" s="2">
        <v>180052849</v>
      </c>
      <c r="B1433" s="6">
        <v>43174.534502314818</v>
      </c>
      <c r="C1433" s="4" t="s">
        <v>23</v>
      </c>
      <c r="D1433" s="5" t="s">
        <v>229</v>
      </c>
      <c r="E1433" s="6">
        <v>43174.543715277781</v>
      </c>
      <c r="F1433" s="4" t="s">
        <v>29</v>
      </c>
      <c r="G1433" s="4" t="s">
        <v>103</v>
      </c>
    </row>
    <row r="1434" spans="1:7" x14ac:dyDescent="0.3">
      <c r="A1434" s="2">
        <v>180052849</v>
      </c>
      <c r="B1434" s="6">
        <v>43174.534502314818</v>
      </c>
      <c r="C1434" s="4" t="s">
        <v>23</v>
      </c>
      <c r="D1434" s="5" t="s">
        <v>229</v>
      </c>
      <c r="E1434" s="6">
        <v>43174.543414351851</v>
      </c>
      <c r="F1434" s="4" t="s">
        <v>31</v>
      </c>
      <c r="G1434" s="4" t="s">
        <v>103</v>
      </c>
    </row>
    <row r="1435" spans="1:7" x14ac:dyDescent="0.3">
      <c r="A1435" s="2">
        <v>180052849</v>
      </c>
      <c r="B1435" s="6">
        <v>43174.534502314818</v>
      </c>
      <c r="C1435" s="4" t="s">
        <v>23</v>
      </c>
      <c r="D1435" s="5" t="s">
        <v>229</v>
      </c>
      <c r="E1435" s="6">
        <v>43174.543321759258</v>
      </c>
      <c r="F1435" s="4" t="s">
        <v>31</v>
      </c>
      <c r="G1435" s="4" t="s">
        <v>141</v>
      </c>
    </row>
    <row r="1436" spans="1:7" x14ac:dyDescent="0.3">
      <c r="A1436" s="2">
        <v>180052849</v>
      </c>
      <c r="B1436" s="6">
        <v>43174.534502314818</v>
      </c>
      <c r="C1436" s="4" t="s">
        <v>23</v>
      </c>
      <c r="D1436" s="5" t="s">
        <v>229</v>
      </c>
      <c r="E1436" s="6">
        <v>43174.541909722226</v>
      </c>
      <c r="F1436" s="4" t="s">
        <v>31</v>
      </c>
      <c r="G1436" s="4" t="s">
        <v>173</v>
      </c>
    </row>
    <row r="1437" spans="1:7" x14ac:dyDescent="0.3">
      <c r="A1437" s="2">
        <v>180052849</v>
      </c>
      <c r="B1437" s="6">
        <v>43174.534502314818</v>
      </c>
      <c r="C1437" s="4" t="s">
        <v>23</v>
      </c>
      <c r="D1437" s="5" t="s">
        <v>229</v>
      </c>
      <c r="E1437" s="6">
        <v>43174.541770833333</v>
      </c>
      <c r="F1437" s="4" t="s">
        <v>32</v>
      </c>
      <c r="G1437" s="4" t="s">
        <v>173</v>
      </c>
    </row>
    <row r="1438" spans="1:7" x14ac:dyDescent="0.3">
      <c r="A1438" s="2">
        <v>180052849</v>
      </c>
      <c r="B1438" s="6">
        <v>43174.534502314818</v>
      </c>
      <c r="C1438" s="4" t="s">
        <v>23</v>
      </c>
      <c r="D1438" s="5" t="s">
        <v>229</v>
      </c>
      <c r="E1438" s="6">
        <v>43174.538912037038</v>
      </c>
      <c r="F1438" s="4" t="s">
        <v>29</v>
      </c>
      <c r="G1438" s="4" t="s">
        <v>141</v>
      </c>
    </row>
    <row r="1439" spans="1:7" x14ac:dyDescent="0.3">
      <c r="A1439" s="2">
        <v>180052849</v>
      </c>
      <c r="B1439" s="6">
        <v>43174.534502314818</v>
      </c>
      <c r="C1439" s="4" t="s">
        <v>23</v>
      </c>
      <c r="D1439" s="5" t="s">
        <v>229</v>
      </c>
      <c r="E1439" s="6">
        <v>43174.538761574076</v>
      </c>
      <c r="F1439" s="4" t="s">
        <v>29</v>
      </c>
      <c r="G1439" s="4" t="s">
        <v>173</v>
      </c>
    </row>
    <row r="1440" spans="1:7" x14ac:dyDescent="0.3">
      <c r="A1440" s="2">
        <v>180052849</v>
      </c>
      <c r="B1440" s="6">
        <v>43174.534502314818</v>
      </c>
      <c r="C1440" s="4" t="s">
        <v>23</v>
      </c>
      <c r="D1440" s="5" t="s">
        <v>229</v>
      </c>
      <c r="E1440" s="6">
        <v>43174.53707175926</v>
      </c>
      <c r="F1440" s="4" t="s">
        <v>31</v>
      </c>
      <c r="G1440" s="4" t="s">
        <v>28</v>
      </c>
    </row>
    <row r="1441" spans="1:7" x14ac:dyDescent="0.3">
      <c r="A1441" s="2">
        <v>180052849</v>
      </c>
      <c r="B1441" s="6">
        <v>43174.534502314818</v>
      </c>
      <c r="C1441" s="4" t="s">
        <v>23</v>
      </c>
      <c r="D1441" s="5" t="s">
        <v>229</v>
      </c>
      <c r="E1441" s="6">
        <v>43174.536111111112</v>
      </c>
      <c r="F1441" s="4" t="s">
        <v>2233</v>
      </c>
      <c r="G1441" s="4" t="s">
        <v>991</v>
      </c>
    </row>
    <row r="1442" spans="1:7" x14ac:dyDescent="0.3">
      <c r="A1442" s="2">
        <v>180052849</v>
      </c>
      <c r="B1442" s="6">
        <v>43174.534502314818</v>
      </c>
      <c r="C1442" s="4" t="s">
        <v>23</v>
      </c>
      <c r="D1442" s="5" t="s">
        <v>229</v>
      </c>
      <c r="E1442" s="6">
        <v>43174.536111111112</v>
      </c>
      <c r="F1442" s="4" t="s">
        <v>2233</v>
      </c>
      <c r="G1442" s="4" t="s">
        <v>991</v>
      </c>
    </row>
    <row r="1443" spans="1:7" x14ac:dyDescent="0.3">
      <c r="A1443" s="2">
        <v>180052849</v>
      </c>
      <c r="B1443" s="6">
        <v>43174.534502314818</v>
      </c>
      <c r="C1443" s="4" t="s">
        <v>23</v>
      </c>
      <c r="D1443" s="5" t="s">
        <v>229</v>
      </c>
      <c r="E1443" s="6">
        <v>43174.535115740742</v>
      </c>
      <c r="F1443" s="4" t="s">
        <v>29</v>
      </c>
      <c r="G1443" s="4" t="s">
        <v>103</v>
      </c>
    </row>
    <row r="1444" spans="1:7" x14ac:dyDescent="0.3">
      <c r="A1444" s="2">
        <v>180052851</v>
      </c>
      <c r="B1444" s="6">
        <v>43174.534988425927</v>
      </c>
      <c r="C1444" s="4" t="s">
        <v>36</v>
      </c>
      <c r="D1444" s="5" t="s">
        <v>230</v>
      </c>
      <c r="E1444" s="6">
        <v>43174.536956018521</v>
      </c>
      <c r="F1444" s="4" t="s">
        <v>25</v>
      </c>
      <c r="G1444" s="4" t="s">
        <v>28</v>
      </c>
    </row>
    <row r="1445" spans="1:7" x14ac:dyDescent="0.3">
      <c r="A1445" s="2">
        <v>180052851</v>
      </c>
      <c r="B1445" s="6">
        <v>43174.534988425927</v>
      </c>
      <c r="C1445" s="4" t="s">
        <v>36</v>
      </c>
      <c r="D1445" s="5" t="s">
        <v>230</v>
      </c>
      <c r="E1445" s="6">
        <v>43174.535694444443</v>
      </c>
      <c r="F1445" s="4" t="s">
        <v>31</v>
      </c>
      <c r="G1445" s="4" t="s">
        <v>28</v>
      </c>
    </row>
    <row r="1446" spans="1:7" x14ac:dyDescent="0.3">
      <c r="A1446" s="2">
        <v>180052902</v>
      </c>
      <c r="B1446" s="6">
        <v>43174.577523148146</v>
      </c>
      <c r="C1446" s="4" t="s">
        <v>36</v>
      </c>
      <c r="D1446" s="5" t="s">
        <v>123</v>
      </c>
      <c r="E1446" s="6">
        <v>43174.622175925928</v>
      </c>
      <c r="F1446" s="4" t="s">
        <v>25</v>
      </c>
      <c r="G1446" s="4" t="s">
        <v>124</v>
      </c>
    </row>
    <row r="1447" spans="1:7" x14ac:dyDescent="0.3">
      <c r="A1447" s="2">
        <v>180052902</v>
      </c>
      <c r="B1447" s="6">
        <v>43174.577523148146</v>
      </c>
      <c r="C1447" s="4" t="s">
        <v>36</v>
      </c>
      <c r="D1447" s="5" t="s">
        <v>123</v>
      </c>
      <c r="E1447" s="6">
        <v>43174.599733796298</v>
      </c>
      <c r="F1447" s="4" t="s">
        <v>25</v>
      </c>
      <c r="G1447" s="4" t="s">
        <v>42</v>
      </c>
    </row>
    <row r="1448" spans="1:7" x14ac:dyDescent="0.3">
      <c r="A1448" s="2">
        <v>180052902</v>
      </c>
      <c r="B1448" s="6">
        <v>43174.577523148146</v>
      </c>
      <c r="C1448" s="4" t="s">
        <v>36</v>
      </c>
      <c r="D1448" s="5" t="s">
        <v>123</v>
      </c>
      <c r="E1448" s="6">
        <v>43174.593263888892</v>
      </c>
      <c r="F1448" s="4" t="s">
        <v>32</v>
      </c>
      <c r="G1448" s="4" t="s">
        <v>124</v>
      </c>
    </row>
    <row r="1449" spans="1:7" x14ac:dyDescent="0.3">
      <c r="A1449" s="2">
        <v>180052902</v>
      </c>
      <c r="B1449" s="6">
        <v>43174.577523148146</v>
      </c>
      <c r="C1449" s="4" t="s">
        <v>36</v>
      </c>
      <c r="D1449" s="5" t="s">
        <v>123</v>
      </c>
      <c r="E1449" s="6">
        <v>43174.59306712963</v>
      </c>
      <c r="F1449" s="4" t="s">
        <v>31</v>
      </c>
      <c r="G1449" s="4" t="s">
        <v>42</v>
      </c>
    </row>
    <row r="1450" spans="1:7" x14ac:dyDescent="0.3">
      <c r="A1450" s="2">
        <v>180052902</v>
      </c>
      <c r="B1450" s="6">
        <v>43174.577523148146</v>
      </c>
      <c r="C1450" s="4" t="s">
        <v>36</v>
      </c>
      <c r="D1450" s="5" t="s">
        <v>123</v>
      </c>
      <c r="E1450" s="6">
        <v>43174.58866898148</v>
      </c>
      <c r="F1450" s="4" t="s">
        <v>29</v>
      </c>
      <c r="G1450" s="4" t="s">
        <v>42</v>
      </c>
    </row>
    <row r="1451" spans="1:7" x14ac:dyDescent="0.3">
      <c r="A1451" s="2">
        <v>180052902</v>
      </c>
      <c r="B1451" s="6">
        <v>43174.577523148146</v>
      </c>
      <c r="C1451" s="4" t="s">
        <v>36</v>
      </c>
      <c r="D1451" s="5" t="s">
        <v>123</v>
      </c>
      <c r="E1451" s="6">
        <v>43174.587048611109</v>
      </c>
      <c r="F1451" s="4" t="s">
        <v>31</v>
      </c>
      <c r="G1451" s="4" t="s">
        <v>124</v>
      </c>
    </row>
    <row r="1452" spans="1:7" x14ac:dyDescent="0.3">
      <c r="A1452" s="2">
        <v>180052902</v>
      </c>
      <c r="B1452" s="6">
        <v>43174.577523148146</v>
      </c>
      <c r="C1452" s="4" t="s">
        <v>36</v>
      </c>
      <c r="D1452" s="5" t="s">
        <v>123</v>
      </c>
      <c r="E1452" s="6">
        <v>43174.585324074076</v>
      </c>
      <c r="F1452" s="4" t="s">
        <v>25</v>
      </c>
      <c r="G1452" s="4" t="s">
        <v>43</v>
      </c>
    </row>
    <row r="1453" spans="1:7" x14ac:dyDescent="0.3">
      <c r="A1453" s="2">
        <v>180052902</v>
      </c>
      <c r="B1453" s="6">
        <v>43174.577523148146</v>
      </c>
      <c r="C1453" s="4" t="s">
        <v>36</v>
      </c>
      <c r="D1453" s="5" t="s">
        <v>123</v>
      </c>
      <c r="E1453" s="6">
        <v>43174.582986111112</v>
      </c>
      <c r="F1453" s="4" t="s">
        <v>29</v>
      </c>
      <c r="G1453" s="4" t="s">
        <v>43</v>
      </c>
    </row>
    <row r="1454" spans="1:7" x14ac:dyDescent="0.3">
      <c r="A1454" s="2">
        <v>180052902</v>
      </c>
      <c r="B1454" s="6">
        <v>43174.577523148146</v>
      </c>
      <c r="C1454" s="4" t="s">
        <v>36</v>
      </c>
      <c r="D1454" s="5" t="s">
        <v>123</v>
      </c>
      <c r="E1454" s="6">
        <v>43174.581620370373</v>
      </c>
      <c r="F1454" s="4" t="s">
        <v>25</v>
      </c>
      <c r="G1454" s="4" t="s">
        <v>231</v>
      </c>
    </row>
    <row r="1455" spans="1:7" x14ac:dyDescent="0.3">
      <c r="A1455" s="2">
        <v>180052902</v>
      </c>
      <c r="B1455" s="6">
        <v>43174.577523148146</v>
      </c>
      <c r="C1455" s="4" t="s">
        <v>36</v>
      </c>
      <c r="D1455" s="5" t="s">
        <v>123</v>
      </c>
      <c r="E1455" s="6">
        <v>43174.581585648149</v>
      </c>
      <c r="F1455" s="4" t="s">
        <v>29</v>
      </c>
      <c r="G1455" s="4" t="s">
        <v>124</v>
      </c>
    </row>
    <row r="1456" spans="1:7" x14ac:dyDescent="0.3">
      <c r="A1456" s="2">
        <v>180052902</v>
      </c>
      <c r="B1456" s="6">
        <v>43174.577523148146</v>
      </c>
      <c r="C1456" s="4" t="s">
        <v>36</v>
      </c>
      <c r="D1456" s="5" t="s">
        <v>123</v>
      </c>
      <c r="E1456" s="6">
        <v>43174.58048611111</v>
      </c>
      <c r="F1456" s="4" t="s">
        <v>29</v>
      </c>
      <c r="G1456" s="4" t="s">
        <v>231</v>
      </c>
    </row>
    <row r="1457" spans="1:7" x14ac:dyDescent="0.3">
      <c r="A1457" s="2">
        <v>180052910</v>
      </c>
      <c r="B1457" s="6">
        <v>43174.583738425928</v>
      </c>
      <c r="C1457" s="4" t="s">
        <v>36</v>
      </c>
      <c r="D1457" s="5" t="s">
        <v>232</v>
      </c>
      <c r="E1457" s="6">
        <v>43174.623078703706</v>
      </c>
      <c r="F1457" s="4" t="s">
        <v>25</v>
      </c>
      <c r="G1457" s="4" t="s">
        <v>43</v>
      </c>
    </row>
    <row r="1458" spans="1:7" x14ac:dyDescent="0.3">
      <c r="A1458" s="2">
        <v>180052910</v>
      </c>
      <c r="B1458" s="6">
        <v>43174.583738425928</v>
      </c>
      <c r="C1458" s="4" t="s">
        <v>36</v>
      </c>
      <c r="D1458" s="5" t="s">
        <v>232</v>
      </c>
      <c r="E1458" s="6">
        <v>43174.623055555552</v>
      </c>
      <c r="F1458" s="4" t="s">
        <v>25</v>
      </c>
      <c r="G1458" s="4" t="s">
        <v>42</v>
      </c>
    </row>
    <row r="1459" spans="1:7" x14ac:dyDescent="0.3">
      <c r="A1459" s="2">
        <v>180052910</v>
      </c>
      <c r="B1459" s="6">
        <v>43174.583738425928</v>
      </c>
      <c r="C1459" s="4" t="s">
        <v>36</v>
      </c>
      <c r="D1459" s="5" t="s">
        <v>232</v>
      </c>
      <c r="E1459" s="6">
        <v>43174.623020833336</v>
      </c>
      <c r="F1459" s="4" t="s">
        <v>25</v>
      </c>
      <c r="G1459" s="4" t="s">
        <v>34</v>
      </c>
    </row>
    <row r="1460" spans="1:7" x14ac:dyDescent="0.3">
      <c r="A1460" s="2">
        <v>180052910</v>
      </c>
      <c r="B1460" s="6">
        <v>43174.583738425928</v>
      </c>
      <c r="C1460" s="4" t="s">
        <v>36</v>
      </c>
      <c r="D1460" s="5" t="s">
        <v>232</v>
      </c>
      <c r="E1460" s="6">
        <v>43174.619884259257</v>
      </c>
      <c r="F1460" s="4" t="s">
        <v>31</v>
      </c>
      <c r="G1460" s="4" t="s">
        <v>42</v>
      </c>
    </row>
    <row r="1461" spans="1:7" x14ac:dyDescent="0.3">
      <c r="A1461" s="2">
        <v>180052910</v>
      </c>
      <c r="B1461" s="6">
        <v>43174.583738425928</v>
      </c>
      <c r="C1461" s="4" t="s">
        <v>36</v>
      </c>
      <c r="D1461" s="5" t="s">
        <v>232</v>
      </c>
      <c r="E1461" s="6">
        <v>43174.619745370372</v>
      </c>
      <c r="F1461" s="4" t="s">
        <v>29</v>
      </c>
      <c r="G1461" s="4" t="s">
        <v>42</v>
      </c>
    </row>
    <row r="1462" spans="1:7" x14ac:dyDescent="0.3">
      <c r="A1462" s="2">
        <v>180052910</v>
      </c>
      <c r="B1462" s="6">
        <v>43174.583738425928</v>
      </c>
      <c r="C1462" s="4" t="s">
        <v>36</v>
      </c>
      <c r="D1462" s="5" t="s">
        <v>232</v>
      </c>
      <c r="E1462" s="6">
        <v>43174.613194444442</v>
      </c>
      <c r="F1462" s="4" t="s">
        <v>2232</v>
      </c>
      <c r="G1462" s="4" t="s">
        <v>961</v>
      </c>
    </row>
    <row r="1463" spans="1:7" x14ac:dyDescent="0.3">
      <c r="A1463" s="2">
        <v>180052910</v>
      </c>
      <c r="B1463" s="6">
        <v>43174.583738425928</v>
      </c>
      <c r="C1463" s="4" t="s">
        <v>36</v>
      </c>
      <c r="D1463" s="5" t="s">
        <v>232</v>
      </c>
      <c r="E1463" s="6">
        <v>43174.605150462965</v>
      </c>
      <c r="F1463" s="4" t="s">
        <v>31</v>
      </c>
      <c r="G1463" s="4" t="s">
        <v>43</v>
      </c>
    </row>
    <row r="1464" spans="1:7" x14ac:dyDescent="0.3">
      <c r="A1464" s="2">
        <v>180052910</v>
      </c>
      <c r="B1464" s="6">
        <v>43174.583738425928</v>
      </c>
      <c r="C1464" s="4" t="s">
        <v>36</v>
      </c>
      <c r="D1464" s="5" t="s">
        <v>232</v>
      </c>
      <c r="E1464" s="6">
        <v>43174.602199074077</v>
      </c>
      <c r="F1464" s="4" t="s">
        <v>29</v>
      </c>
      <c r="G1464" s="4" t="s">
        <v>43</v>
      </c>
    </row>
    <row r="1465" spans="1:7" x14ac:dyDescent="0.3">
      <c r="A1465" s="2">
        <v>180052910</v>
      </c>
      <c r="B1465" s="6">
        <v>43174.583738425928</v>
      </c>
      <c r="C1465" s="4" t="s">
        <v>36</v>
      </c>
      <c r="D1465" s="5" t="s">
        <v>232</v>
      </c>
      <c r="E1465" s="6">
        <v>43174.602118055554</v>
      </c>
      <c r="F1465" s="4" t="s">
        <v>25</v>
      </c>
      <c r="G1465" s="4" t="s">
        <v>43</v>
      </c>
    </row>
    <row r="1466" spans="1:7" x14ac:dyDescent="0.3">
      <c r="A1466" s="2">
        <v>180052910</v>
      </c>
      <c r="B1466" s="6">
        <v>43174.583738425928</v>
      </c>
      <c r="C1466" s="4" t="s">
        <v>36</v>
      </c>
      <c r="D1466" s="5" t="s">
        <v>232</v>
      </c>
      <c r="E1466" s="6">
        <v>43174.597094907411</v>
      </c>
      <c r="F1466" s="4" t="s">
        <v>25</v>
      </c>
      <c r="G1466" s="4" t="s">
        <v>145</v>
      </c>
    </row>
    <row r="1467" spans="1:7" x14ac:dyDescent="0.3">
      <c r="A1467" s="2">
        <v>180052910</v>
      </c>
      <c r="B1467" s="6">
        <v>43174.583738425928</v>
      </c>
      <c r="C1467" s="4" t="s">
        <v>36</v>
      </c>
      <c r="D1467" s="5" t="s">
        <v>232</v>
      </c>
      <c r="E1467" s="6">
        <v>43174.595324074071</v>
      </c>
      <c r="F1467" s="4" t="s">
        <v>32</v>
      </c>
      <c r="G1467" s="4" t="s">
        <v>145</v>
      </c>
    </row>
    <row r="1468" spans="1:7" x14ac:dyDescent="0.3">
      <c r="A1468" s="2">
        <v>180052910</v>
      </c>
      <c r="B1468" s="6">
        <v>43174.583738425928</v>
      </c>
      <c r="C1468" s="4" t="s">
        <v>36</v>
      </c>
      <c r="D1468" s="5" t="s">
        <v>232</v>
      </c>
      <c r="E1468" s="6">
        <v>43174.590185185189</v>
      </c>
      <c r="F1468" s="4" t="s">
        <v>31</v>
      </c>
      <c r="G1468" s="4" t="s">
        <v>145</v>
      </c>
    </row>
    <row r="1469" spans="1:7" x14ac:dyDescent="0.3">
      <c r="A1469" s="2">
        <v>180052910</v>
      </c>
      <c r="B1469" s="6">
        <v>43174.583738425928</v>
      </c>
      <c r="C1469" s="4" t="s">
        <v>36</v>
      </c>
      <c r="D1469" s="5" t="s">
        <v>232</v>
      </c>
      <c r="E1469" s="6">
        <v>43174.590173611112</v>
      </c>
      <c r="F1469" s="4" t="s">
        <v>31</v>
      </c>
      <c r="G1469" s="4" t="s">
        <v>145</v>
      </c>
    </row>
    <row r="1470" spans="1:7" x14ac:dyDescent="0.3">
      <c r="A1470" s="2">
        <v>180052910</v>
      </c>
      <c r="B1470" s="6">
        <v>43174.583738425928</v>
      </c>
      <c r="C1470" s="4" t="s">
        <v>36</v>
      </c>
      <c r="D1470" s="5" t="s">
        <v>232</v>
      </c>
      <c r="E1470" s="6">
        <v>43174.589259259257</v>
      </c>
      <c r="F1470" s="4" t="s">
        <v>32</v>
      </c>
      <c r="G1470" s="4" t="s">
        <v>145</v>
      </c>
    </row>
    <row r="1471" spans="1:7" x14ac:dyDescent="0.3">
      <c r="A1471" s="2">
        <v>180052910</v>
      </c>
      <c r="B1471" s="6">
        <v>43174.583738425928</v>
      </c>
      <c r="C1471" s="4" t="s">
        <v>36</v>
      </c>
      <c r="D1471" s="5" t="s">
        <v>232</v>
      </c>
      <c r="E1471" s="6">
        <v>43174.587500000001</v>
      </c>
      <c r="F1471" s="4" t="s">
        <v>2233</v>
      </c>
      <c r="G1471" s="4" t="s">
        <v>961</v>
      </c>
    </row>
    <row r="1472" spans="1:7" x14ac:dyDescent="0.3">
      <c r="A1472" s="2">
        <v>180052910</v>
      </c>
      <c r="B1472" s="6">
        <v>43174.583738425928</v>
      </c>
      <c r="C1472" s="4" t="s">
        <v>36</v>
      </c>
      <c r="D1472" s="5" t="s">
        <v>232</v>
      </c>
      <c r="E1472" s="6">
        <v>43174.585381944446</v>
      </c>
      <c r="F1472" s="4" t="s">
        <v>212</v>
      </c>
      <c r="G1472" s="3"/>
    </row>
    <row r="1473" spans="1:7" x14ac:dyDescent="0.3">
      <c r="A1473" s="2">
        <v>180052910</v>
      </c>
      <c r="B1473" s="6">
        <v>43174.583738425928</v>
      </c>
      <c r="C1473" s="4" t="s">
        <v>36</v>
      </c>
      <c r="D1473" s="5" t="s">
        <v>232</v>
      </c>
      <c r="E1473" s="6">
        <v>43174.585370370369</v>
      </c>
      <c r="F1473" s="4" t="s">
        <v>212</v>
      </c>
      <c r="G1473" s="3"/>
    </row>
    <row r="1474" spans="1:7" x14ac:dyDescent="0.3">
      <c r="A1474" s="2">
        <v>180052910</v>
      </c>
      <c r="B1474" s="6">
        <v>43174.583738425928</v>
      </c>
      <c r="C1474" s="4" t="s">
        <v>36</v>
      </c>
      <c r="D1474" s="5" t="s">
        <v>232</v>
      </c>
      <c r="E1474" s="6">
        <v>43174.585358796299</v>
      </c>
      <c r="F1474" s="4" t="s">
        <v>212</v>
      </c>
      <c r="G1474" s="3"/>
    </row>
    <row r="1475" spans="1:7" x14ac:dyDescent="0.3">
      <c r="A1475" s="2">
        <v>180052910</v>
      </c>
      <c r="B1475" s="6">
        <v>43174.583738425928</v>
      </c>
      <c r="C1475" s="4" t="s">
        <v>36</v>
      </c>
      <c r="D1475" s="5" t="s">
        <v>232</v>
      </c>
      <c r="E1475" s="6">
        <v>43174.585335648146</v>
      </c>
      <c r="F1475" s="4" t="s">
        <v>212</v>
      </c>
      <c r="G1475" s="3"/>
    </row>
    <row r="1476" spans="1:7" x14ac:dyDescent="0.3">
      <c r="A1476" s="2">
        <v>180052910</v>
      </c>
      <c r="B1476" s="6">
        <v>43174.583738425928</v>
      </c>
      <c r="C1476" s="4" t="s">
        <v>36</v>
      </c>
      <c r="D1476" s="5" t="s">
        <v>232</v>
      </c>
      <c r="E1476" s="6">
        <v>43174.585335648146</v>
      </c>
      <c r="F1476" s="4" t="s">
        <v>29</v>
      </c>
      <c r="G1476" s="4" t="s">
        <v>43</v>
      </c>
    </row>
    <row r="1477" spans="1:7" x14ac:dyDescent="0.3">
      <c r="A1477" s="2">
        <v>180052910</v>
      </c>
      <c r="B1477" s="6">
        <v>43174.583738425928</v>
      </c>
      <c r="C1477" s="4" t="s">
        <v>36</v>
      </c>
      <c r="D1477" s="5" t="s">
        <v>232</v>
      </c>
      <c r="E1477" s="6">
        <v>43174.585324074076</v>
      </c>
      <c r="F1477" s="4" t="s">
        <v>212</v>
      </c>
      <c r="G1477" s="3"/>
    </row>
    <row r="1478" spans="1:7" x14ac:dyDescent="0.3">
      <c r="A1478" s="2">
        <v>180052910</v>
      </c>
      <c r="B1478" s="6">
        <v>43174.583738425928</v>
      </c>
      <c r="C1478" s="4" t="s">
        <v>36</v>
      </c>
      <c r="D1478" s="5" t="s">
        <v>232</v>
      </c>
      <c r="E1478" s="6">
        <v>43174.585312499999</v>
      </c>
      <c r="F1478" s="4" t="s">
        <v>212</v>
      </c>
      <c r="G1478" s="3"/>
    </row>
    <row r="1479" spans="1:7" x14ac:dyDescent="0.3">
      <c r="A1479" s="2">
        <v>180052910</v>
      </c>
      <c r="B1479" s="6">
        <v>43174.583738425928</v>
      </c>
      <c r="C1479" s="4" t="s">
        <v>36</v>
      </c>
      <c r="D1479" s="5" t="s">
        <v>232</v>
      </c>
      <c r="E1479" s="6">
        <v>43174.585300925923</v>
      </c>
      <c r="F1479" s="4" t="s">
        <v>212</v>
      </c>
      <c r="G1479" s="3"/>
    </row>
    <row r="1480" spans="1:7" x14ac:dyDescent="0.3">
      <c r="A1480" s="2">
        <v>180052910</v>
      </c>
      <c r="B1480" s="6">
        <v>43174.583738425928</v>
      </c>
      <c r="C1480" s="4" t="s">
        <v>36</v>
      </c>
      <c r="D1480" s="5" t="s">
        <v>232</v>
      </c>
      <c r="E1480" s="6">
        <v>43174.585127314815</v>
      </c>
      <c r="F1480" s="4" t="s">
        <v>212</v>
      </c>
      <c r="G1480" s="3"/>
    </row>
    <row r="1481" spans="1:7" x14ac:dyDescent="0.3">
      <c r="A1481" s="2">
        <v>180052910</v>
      </c>
      <c r="B1481" s="6">
        <v>43174.583738425928</v>
      </c>
      <c r="C1481" s="4" t="s">
        <v>36</v>
      </c>
      <c r="D1481" s="5" t="s">
        <v>232</v>
      </c>
      <c r="E1481" s="6">
        <v>43174.585092592592</v>
      </c>
      <c r="F1481" s="4" t="s">
        <v>29</v>
      </c>
      <c r="G1481" s="4" t="s">
        <v>34</v>
      </c>
    </row>
    <row r="1482" spans="1:7" x14ac:dyDescent="0.3">
      <c r="A1482" s="2">
        <v>180052910</v>
      </c>
      <c r="B1482" s="6">
        <v>43174.583738425928</v>
      </c>
      <c r="C1482" s="4" t="s">
        <v>36</v>
      </c>
      <c r="D1482" s="5" t="s">
        <v>232</v>
      </c>
      <c r="E1482" s="6">
        <v>43174.58488425926</v>
      </c>
      <c r="F1482" s="4" t="s">
        <v>212</v>
      </c>
      <c r="G1482" s="3"/>
    </row>
    <row r="1483" spans="1:7" x14ac:dyDescent="0.3">
      <c r="A1483" s="2">
        <v>180052910</v>
      </c>
      <c r="B1483" s="6">
        <v>43174.583738425928</v>
      </c>
      <c r="C1483" s="4" t="s">
        <v>36</v>
      </c>
      <c r="D1483" s="5" t="s">
        <v>232</v>
      </c>
      <c r="E1483" s="6">
        <v>43174.584826388891</v>
      </c>
      <c r="F1483" s="4" t="s">
        <v>29</v>
      </c>
      <c r="G1483" s="4" t="s">
        <v>145</v>
      </c>
    </row>
    <row r="1484" spans="1:7" x14ac:dyDescent="0.3">
      <c r="A1484" s="2">
        <v>180052910</v>
      </c>
      <c r="B1484" s="6">
        <v>43174.583738425928</v>
      </c>
      <c r="C1484" s="4" t="s">
        <v>36</v>
      </c>
      <c r="D1484" s="5" t="s">
        <v>232</v>
      </c>
      <c r="E1484" s="6">
        <v>43174.58425925926</v>
      </c>
      <c r="F1484" s="4" t="s">
        <v>212</v>
      </c>
      <c r="G1484" s="3"/>
    </row>
    <row r="1485" spans="1:7" x14ac:dyDescent="0.3">
      <c r="A1485" s="2">
        <v>180052910</v>
      </c>
      <c r="B1485" s="6">
        <v>43174.583738425928</v>
      </c>
      <c r="C1485" s="4" t="s">
        <v>36</v>
      </c>
      <c r="D1485" s="5" t="s">
        <v>232</v>
      </c>
      <c r="E1485" s="6">
        <v>43174.584247685183</v>
      </c>
      <c r="F1485" s="4" t="s">
        <v>212</v>
      </c>
      <c r="G1485" s="3"/>
    </row>
    <row r="1486" spans="1:7" x14ac:dyDescent="0.3">
      <c r="A1486" s="2">
        <v>180052910</v>
      </c>
      <c r="B1486" s="6">
        <v>43174.583738425928</v>
      </c>
      <c r="C1486" s="4" t="s">
        <v>36</v>
      </c>
      <c r="D1486" s="5" t="s">
        <v>232</v>
      </c>
      <c r="E1486" s="6">
        <v>43174.584201388891</v>
      </c>
      <c r="F1486" s="4" t="s">
        <v>212</v>
      </c>
      <c r="G1486" s="3"/>
    </row>
    <row r="1487" spans="1:7" x14ac:dyDescent="0.3">
      <c r="A1487" s="2">
        <v>180052910</v>
      </c>
      <c r="B1487" s="6">
        <v>43174.583738425928</v>
      </c>
      <c r="C1487" s="4" t="s">
        <v>36</v>
      </c>
      <c r="D1487" s="5" t="s">
        <v>232</v>
      </c>
      <c r="E1487" s="6">
        <v>43174.584189814814</v>
      </c>
      <c r="F1487" s="4" t="s">
        <v>212</v>
      </c>
      <c r="G1487" s="3"/>
    </row>
    <row r="1488" spans="1:7" x14ac:dyDescent="0.3">
      <c r="A1488" s="2">
        <v>180052972</v>
      </c>
      <c r="B1488" s="6">
        <v>43174.634444444448</v>
      </c>
      <c r="C1488" s="4" t="s">
        <v>36</v>
      </c>
      <c r="D1488" s="5" t="s">
        <v>233</v>
      </c>
      <c r="E1488" s="6">
        <v>43174.675706018519</v>
      </c>
      <c r="F1488" s="4" t="s">
        <v>25</v>
      </c>
      <c r="G1488" s="4" t="s">
        <v>81</v>
      </c>
    </row>
    <row r="1489" spans="1:7" x14ac:dyDescent="0.3">
      <c r="A1489" s="2">
        <v>180052972</v>
      </c>
      <c r="B1489" s="6">
        <v>43174.634444444448</v>
      </c>
      <c r="C1489" s="4" t="s">
        <v>36</v>
      </c>
      <c r="D1489" s="5" t="s">
        <v>233</v>
      </c>
      <c r="E1489" s="6">
        <v>43174.653900462959</v>
      </c>
      <c r="F1489" s="4" t="s">
        <v>25</v>
      </c>
      <c r="G1489" s="4" t="s">
        <v>42</v>
      </c>
    </row>
    <row r="1490" spans="1:7" x14ac:dyDescent="0.3">
      <c r="A1490" s="2">
        <v>180052972</v>
      </c>
      <c r="B1490" s="6">
        <v>43174.634444444448</v>
      </c>
      <c r="C1490" s="4" t="s">
        <v>36</v>
      </c>
      <c r="D1490" s="5" t="s">
        <v>233</v>
      </c>
      <c r="E1490" s="6">
        <v>43174.650462962964</v>
      </c>
      <c r="F1490" s="4" t="s">
        <v>25</v>
      </c>
      <c r="G1490" s="4" t="s">
        <v>34</v>
      </c>
    </row>
    <row r="1491" spans="1:7" x14ac:dyDescent="0.3">
      <c r="A1491" s="2">
        <v>180052972</v>
      </c>
      <c r="B1491" s="6">
        <v>43174.634444444448</v>
      </c>
      <c r="C1491" s="4" t="s">
        <v>36</v>
      </c>
      <c r="D1491" s="5" t="s">
        <v>233</v>
      </c>
      <c r="E1491" s="6">
        <v>43174.643692129626</v>
      </c>
      <c r="F1491" s="4" t="s">
        <v>31</v>
      </c>
      <c r="G1491" s="4" t="s">
        <v>42</v>
      </c>
    </row>
    <row r="1492" spans="1:7" x14ac:dyDescent="0.3">
      <c r="A1492" s="2">
        <v>180052972</v>
      </c>
      <c r="B1492" s="6">
        <v>43174.634444444448</v>
      </c>
      <c r="C1492" s="4" t="s">
        <v>36</v>
      </c>
      <c r="D1492" s="5" t="s">
        <v>233</v>
      </c>
      <c r="E1492" s="6">
        <v>43174.641238425924</v>
      </c>
      <c r="F1492" s="4" t="s">
        <v>29</v>
      </c>
      <c r="G1492" s="4" t="s">
        <v>34</v>
      </c>
    </row>
    <row r="1493" spans="1:7" x14ac:dyDescent="0.3">
      <c r="A1493" s="2">
        <v>180052972</v>
      </c>
      <c r="B1493" s="6">
        <v>43174.634444444448</v>
      </c>
      <c r="C1493" s="4" t="s">
        <v>36</v>
      </c>
      <c r="D1493" s="5" t="s">
        <v>233</v>
      </c>
      <c r="E1493" s="6">
        <v>43174.63853009259</v>
      </c>
      <c r="F1493" s="4" t="s">
        <v>29</v>
      </c>
      <c r="G1493" s="4" t="s">
        <v>42</v>
      </c>
    </row>
    <row r="1494" spans="1:7" x14ac:dyDescent="0.3">
      <c r="A1494" s="2">
        <v>180052972</v>
      </c>
      <c r="B1494" s="6">
        <v>43174.634444444448</v>
      </c>
      <c r="C1494" s="4" t="s">
        <v>36</v>
      </c>
      <c r="D1494" s="5" t="s">
        <v>233</v>
      </c>
      <c r="E1494" s="6">
        <v>43174.636122685188</v>
      </c>
      <c r="F1494" s="4" t="s">
        <v>32</v>
      </c>
      <c r="G1494" s="4" t="s">
        <v>81</v>
      </c>
    </row>
    <row r="1495" spans="1:7" x14ac:dyDescent="0.3">
      <c r="A1495" s="2">
        <v>180052972</v>
      </c>
      <c r="B1495" s="6">
        <v>43174.634444444448</v>
      </c>
      <c r="C1495" s="4" t="s">
        <v>36</v>
      </c>
      <c r="D1495" s="5" t="s">
        <v>233</v>
      </c>
      <c r="E1495" s="6">
        <v>43174.634872685187</v>
      </c>
      <c r="F1495" s="4" t="s">
        <v>31</v>
      </c>
      <c r="G1495" s="4" t="s">
        <v>81</v>
      </c>
    </row>
    <row r="1496" spans="1:7" x14ac:dyDescent="0.3">
      <c r="A1496" s="2">
        <v>180052972</v>
      </c>
      <c r="B1496" s="6">
        <v>43174.634444444448</v>
      </c>
      <c r="C1496" s="4" t="s">
        <v>36</v>
      </c>
      <c r="D1496" s="5" t="s">
        <v>233</v>
      </c>
      <c r="E1496" s="6">
        <v>43174.63484953704</v>
      </c>
      <c r="F1496" s="4" t="s">
        <v>29</v>
      </c>
      <c r="G1496" s="4" t="s">
        <v>81</v>
      </c>
    </row>
    <row r="1497" spans="1:7" x14ac:dyDescent="0.3">
      <c r="A1497" s="2">
        <v>180052985</v>
      </c>
      <c r="B1497" s="6">
        <v>43174.64738425926</v>
      </c>
      <c r="C1497" s="4" t="s">
        <v>36</v>
      </c>
      <c r="D1497" s="5" t="s">
        <v>234</v>
      </c>
      <c r="E1497" s="6">
        <v>43174.713171296295</v>
      </c>
      <c r="F1497" s="4" t="s">
        <v>25</v>
      </c>
      <c r="G1497" s="4" t="s">
        <v>170</v>
      </c>
    </row>
    <row r="1498" spans="1:7" x14ac:dyDescent="0.3">
      <c r="A1498" s="2">
        <v>180052985</v>
      </c>
      <c r="B1498" s="6">
        <v>43174.64738425926</v>
      </c>
      <c r="C1498" s="4" t="s">
        <v>36</v>
      </c>
      <c r="D1498" s="5" t="s">
        <v>234</v>
      </c>
      <c r="E1498" s="6">
        <v>43174.664386574077</v>
      </c>
      <c r="F1498" s="4" t="s">
        <v>25</v>
      </c>
      <c r="G1498" s="4" t="s">
        <v>38</v>
      </c>
    </row>
    <row r="1499" spans="1:7" x14ac:dyDescent="0.3">
      <c r="A1499" s="2">
        <v>180052985</v>
      </c>
      <c r="B1499" s="6">
        <v>43174.64738425926</v>
      </c>
      <c r="C1499" s="4" t="s">
        <v>36</v>
      </c>
      <c r="D1499" s="5" t="s">
        <v>234</v>
      </c>
      <c r="E1499" s="6">
        <v>43174.655115740738</v>
      </c>
      <c r="F1499" s="4" t="s">
        <v>31</v>
      </c>
      <c r="G1499" s="4" t="s">
        <v>170</v>
      </c>
    </row>
    <row r="1500" spans="1:7" x14ac:dyDescent="0.3">
      <c r="A1500" s="2">
        <v>180052985</v>
      </c>
      <c r="B1500" s="6">
        <v>43174.64738425926</v>
      </c>
      <c r="C1500" s="4" t="s">
        <v>36</v>
      </c>
      <c r="D1500" s="5" t="s">
        <v>234</v>
      </c>
      <c r="E1500" s="6">
        <v>43174.65457175926</v>
      </c>
      <c r="F1500" s="4" t="s">
        <v>25</v>
      </c>
      <c r="G1500" s="4" t="s">
        <v>30</v>
      </c>
    </row>
    <row r="1501" spans="1:7" x14ac:dyDescent="0.3">
      <c r="A1501" s="2">
        <v>180052985</v>
      </c>
      <c r="B1501" s="6">
        <v>43174.64738425926</v>
      </c>
      <c r="C1501" s="4" t="s">
        <v>36</v>
      </c>
      <c r="D1501" s="5" t="s">
        <v>234</v>
      </c>
      <c r="E1501" s="6">
        <v>43174.650104166663</v>
      </c>
      <c r="F1501" s="4" t="s">
        <v>31</v>
      </c>
      <c r="G1501" s="4" t="s">
        <v>38</v>
      </c>
    </row>
    <row r="1502" spans="1:7" x14ac:dyDescent="0.3">
      <c r="A1502" s="2">
        <v>180052985</v>
      </c>
      <c r="B1502" s="6">
        <v>43174.64738425926</v>
      </c>
      <c r="C1502" s="4" t="s">
        <v>36</v>
      </c>
      <c r="D1502" s="5" t="s">
        <v>234</v>
      </c>
      <c r="E1502" s="6">
        <v>43174.650034722225</v>
      </c>
      <c r="F1502" s="4" t="s">
        <v>29</v>
      </c>
      <c r="G1502" s="4" t="s">
        <v>170</v>
      </c>
    </row>
    <row r="1503" spans="1:7" x14ac:dyDescent="0.3">
      <c r="A1503" s="2">
        <v>180052985</v>
      </c>
      <c r="B1503" s="6">
        <v>43174.64738425926</v>
      </c>
      <c r="C1503" s="4" t="s">
        <v>36</v>
      </c>
      <c r="D1503" s="5" t="s">
        <v>234</v>
      </c>
      <c r="E1503" s="6">
        <v>43174.649884259263</v>
      </c>
      <c r="F1503" s="4" t="s">
        <v>29</v>
      </c>
      <c r="G1503" s="4" t="s">
        <v>30</v>
      </c>
    </row>
    <row r="1504" spans="1:7" x14ac:dyDescent="0.3">
      <c r="A1504" s="2">
        <v>180052995</v>
      </c>
      <c r="B1504" s="6">
        <v>43174.657939814817</v>
      </c>
      <c r="C1504" s="4" t="s">
        <v>36</v>
      </c>
      <c r="D1504" s="5" t="s">
        <v>235</v>
      </c>
      <c r="E1504" s="6">
        <v>43174.710717592592</v>
      </c>
      <c r="F1504" s="4" t="s">
        <v>25</v>
      </c>
      <c r="G1504" s="4" t="s">
        <v>102</v>
      </c>
    </row>
    <row r="1505" spans="1:7" x14ac:dyDescent="0.3">
      <c r="A1505" s="2">
        <v>180052995</v>
      </c>
      <c r="B1505" s="6">
        <v>43174.657939814817</v>
      </c>
      <c r="C1505" s="4" t="s">
        <v>36</v>
      </c>
      <c r="D1505" s="5" t="s">
        <v>235</v>
      </c>
      <c r="E1505" s="6">
        <v>43174.707384259258</v>
      </c>
      <c r="F1505" s="4" t="s">
        <v>25</v>
      </c>
      <c r="G1505" s="4" t="s">
        <v>57</v>
      </c>
    </row>
    <row r="1506" spans="1:7" x14ac:dyDescent="0.3">
      <c r="A1506" s="2">
        <v>180052995</v>
      </c>
      <c r="B1506" s="6">
        <v>43174.657939814817</v>
      </c>
      <c r="C1506" s="4" t="s">
        <v>36</v>
      </c>
      <c r="D1506" s="5" t="s">
        <v>235</v>
      </c>
      <c r="E1506" s="6">
        <v>43174.679340277777</v>
      </c>
      <c r="F1506" s="4" t="s">
        <v>31</v>
      </c>
      <c r="G1506" s="4" t="s">
        <v>57</v>
      </c>
    </row>
    <row r="1507" spans="1:7" x14ac:dyDescent="0.3">
      <c r="A1507" s="2">
        <v>180052995</v>
      </c>
      <c r="B1507" s="6">
        <v>43174.657939814817</v>
      </c>
      <c r="C1507" s="4" t="s">
        <v>36</v>
      </c>
      <c r="D1507" s="5" t="s">
        <v>235</v>
      </c>
      <c r="E1507" s="6">
        <v>43174.677893518521</v>
      </c>
      <c r="F1507" s="4" t="s">
        <v>25</v>
      </c>
      <c r="G1507" s="4" t="s">
        <v>57</v>
      </c>
    </row>
    <row r="1508" spans="1:7" x14ac:dyDescent="0.3">
      <c r="A1508" s="2">
        <v>180052995</v>
      </c>
      <c r="B1508" s="6">
        <v>43174.657939814817</v>
      </c>
      <c r="C1508" s="4" t="s">
        <v>36</v>
      </c>
      <c r="D1508" s="5" t="s">
        <v>235</v>
      </c>
      <c r="E1508" s="6">
        <v>43174.677881944444</v>
      </c>
      <c r="F1508" s="4" t="s">
        <v>69</v>
      </c>
      <c r="G1508" s="4" t="s">
        <v>57</v>
      </c>
    </row>
    <row r="1509" spans="1:7" x14ac:dyDescent="0.3">
      <c r="A1509" s="2">
        <v>180052995</v>
      </c>
      <c r="B1509" s="6">
        <v>43174.657939814817</v>
      </c>
      <c r="C1509" s="4" t="s">
        <v>36</v>
      </c>
      <c r="D1509" s="5" t="s">
        <v>235</v>
      </c>
      <c r="E1509" s="6">
        <v>43174.677569444444</v>
      </c>
      <c r="F1509" s="4" t="s">
        <v>25</v>
      </c>
      <c r="G1509" s="4" t="s">
        <v>28</v>
      </c>
    </row>
    <row r="1510" spans="1:7" x14ac:dyDescent="0.3">
      <c r="A1510" s="2">
        <v>180052995</v>
      </c>
      <c r="B1510" s="6">
        <v>43174.657939814817</v>
      </c>
      <c r="C1510" s="4" t="s">
        <v>36</v>
      </c>
      <c r="D1510" s="5" t="s">
        <v>235</v>
      </c>
      <c r="E1510" s="6">
        <v>43174.660324074073</v>
      </c>
      <c r="F1510" s="4" t="s">
        <v>29</v>
      </c>
      <c r="G1510" s="4" t="s">
        <v>57</v>
      </c>
    </row>
    <row r="1511" spans="1:7" x14ac:dyDescent="0.3">
      <c r="A1511" s="2">
        <v>180052995</v>
      </c>
      <c r="B1511" s="6">
        <v>43174.657939814817</v>
      </c>
      <c r="C1511" s="4" t="s">
        <v>36</v>
      </c>
      <c r="D1511" s="5" t="s">
        <v>235</v>
      </c>
      <c r="E1511" s="6">
        <v>43174.657939814817</v>
      </c>
      <c r="F1511" s="4" t="s">
        <v>31</v>
      </c>
      <c r="G1511" s="4" t="s">
        <v>28</v>
      </c>
    </row>
    <row r="1512" spans="1:7" x14ac:dyDescent="0.3">
      <c r="A1512" s="2">
        <v>180053054</v>
      </c>
      <c r="B1512" s="6">
        <v>43174.687858796293</v>
      </c>
      <c r="C1512" s="4" t="s">
        <v>36</v>
      </c>
      <c r="D1512" s="5" t="s">
        <v>236</v>
      </c>
      <c r="E1512" s="6">
        <v>43174.711574074077</v>
      </c>
      <c r="F1512" s="4" t="s">
        <v>25</v>
      </c>
      <c r="G1512" s="4" t="s">
        <v>41</v>
      </c>
    </row>
    <row r="1513" spans="1:7" x14ac:dyDescent="0.3">
      <c r="A1513" s="2">
        <v>180053054</v>
      </c>
      <c r="B1513" s="6">
        <v>43174.687858796293</v>
      </c>
      <c r="C1513" s="4" t="s">
        <v>36</v>
      </c>
      <c r="D1513" s="5" t="s">
        <v>236</v>
      </c>
      <c r="E1513" s="6">
        <v>43174.692824074074</v>
      </c>
      <c r="F1513" s="4" t="s">
        <v>25</v>
      </c>
      <c r="G1513" s="4" t="s">
        <v>42</v>
      </c>
    </row>
    <row r="1514" spans="1:7" x14ac:dyDescent="0.3">
      <c r="A1514" s="2">
        <v>180053054</v>
      </c>
      <c r="B1514" s="6">
        <v>43174.687858796293</v>
      </c>
      <c r="C1514" s="4" t="s">
        <v>36</v>
      </c>
      <c r="D1514" s="5" t="s">
        <v>236</v>
      </c>
      <c r="E1514" s="6">
        <v>43174.69054398148</v>
      </c>
      <c r="F1514" s="4" t="s">
        <v>31</v>
      </c>
      <c r="G1514" s="4" t="s">
        <v>42</v>
      </c>
    </row>
    <row r="1515" spans="1:7" x14ac:dyDescent="0.3">
      <c r="A1515" s="2">
        <v>180053054</v>
      </c>
      <c r="B1515" s="6">
        <v>43174.687858796293</v>
      </c>
      <c r="C1515" s="4" t="s">
        <v>36</v>
      </c>
      <c r="D1515" s="5" t="s">
        <v>236</v>
      </c>
      <c r="E1515" s="6">
        <v>43174.690254629626</v>
      </c>
      <c r="F1515" s="4" t="s">
        <v>31</v>
      </c>
      <c r="G1515" s="4" t="s">
        <v>41</v>
      </c>
    </row>
    <row r="1516" spans="1:7" x14ac:dyDescent="0.3">
      <c r="A1516" s="2">
        <v>180053054</v>
      </c>
      <c r="B1516" s="6">
        <v>43174.687858796293</v>
      </c>
      <c r="C1516" s="4" t="s">
        <v>36</v>
      </c>
      <c r="D1516" s="5" t="s">
        <v>236</v>
      </c>
      <c r="E1516" s="6">
        <v>43174.688206018516</v>
      </c>
      <c r="F1516" s="4" t="s">
        <v>29</v>
      </c>
      <c r="G1516" s="4" t="s">
        <v>42</v>
      </c>
    </row>
    <row r="1517" spans="1:7" x14ac:dyDescent="0.3">
      <c r="A1517" s="2">
        <v>180053054</v>
      </c>
      <c r="B1517" s="6">
        <v>43174.687858796293</v>
      </c>
      <c r="C1517" s="4" t="s">
        <v>36</v>
      </c>
      <c r="D1517" s="5" t="s">
        <v>236</v>
      </c>
      <c r="E1517" s="6">
        <v>43174.687951388885</v>
      </c>
      <c r="F1517" s="4" t="s">
        <v>29</v>
      </c>
      <c r="G1517" s="4" t="s">
        <v>41</v>
      </c>
    </row>
    <row r="1518" spans="1:7" x14ac:dyDescent="0.3">
      <c r="A1518" s="2">
        <v>180053054</v>
      </c>
      <c r="B1518" s="6">
        <v>43174.687858796293</v>
      </c>
      <c r="C1518" s="4" t="s">
        <v>36</v>
      </c>
      <c r="D1518" s="5" t="s">
        <v>236</v>
      </c>
      <c r="E1518" s="6">
        <v>43174.687858796293</v>
      </c>
      <c r="F1518" s="4" t="s">
        <v>31</v>
      </c>
      <c r="G1518" s="4" t="s">
        <v>42</v>
      </c>
    </row>
    <row r="1519" spans="1:7" x14ac:dyDescent="0.3">
      <c r="A1519" s="2">
        <v>180053078</v>
      </c>
      <c r="B1519" s="6">
        <v>43174.700011574074</v>
      </c>
      <c r="C1519" s="4" t="s">
        <v>36</v>
      </c>
      <c r="D1519" s="5" t="s">
        <v>237</v>
      </c>
      <c r="E1519" s="6">
        <v>43174.774016203701</v>
      </c>
      <c r="F1519" s="4" t="s">
        <v>25</v>
      </c>
      <c r="G1519" s="4" t="s">
        <v>53</v>
      </c>
    </row>
    <row r="1520" spans="1:7" x14ac:dyDescent="0.3">
      <c r="A1520" s="2">
        <v>180053078</v>
      </c>
      <c r="B1520" s="6">
        <v>43174.700011574074</v>
      </c>
      <c r="C1520" s="4" t="s">
        <v>36</v>
      </c>
      <c r="D1520" s="5" t="s">
        <v>237</v>
      </c>
      <c r="E1520" s="6">
        <v>43174.760810185187</v>
      </c>
      <c r="F1520" s="4" t="s">
        <v>29</v>
      </c>
      <c r="G1520" s="4" t="s">
        <v>53</v>
      </c>
    </row>
    <row r="1521" spans="1:7" x14ac:dyDescent="0.3">
      <c r="A1521" s="2">
        <v>180053078</v>
      </c>
      <c r="B1521" s="6">
        <v>43174.700011574074</v>
      </c>
      <c r="C1521" s="4" t="s">
        <v>36</v>
      </c>
      <c r="D1521" s="5" t="s">
        <v>237</v>
      </c>
      <c r="E1521" s="6">
        <v>43174.76054398148</v>
      </c>
      <c r="F1521" s="4" t="s">
        <v>25</v>
      </c>
      <c r="G1521" s="4" t="s">
        <v>28</v>
      </c>
    </row>
    <row r="1522" spans="1:7" x14ac:dyDescent="0.3">
      <c r="A1522" s="2">
        <v>180053078</v>
      </c>
      <c r="B1522" s="6">
        <v>43174.700011574074</v>
      </c>
      <c r="C1522" s="4" t="s">
        <v>36</v>
      </c>
      <c r="D1522" s="5" t="s">
        <v>237</v>
      </c>
      <c r="E1522" s="6">
        <v>43174.756944444445</v>
      </c>
      <c r="F1522" s="4" t="s">
        <v>2232</v>
      </c>
      <c r="G1522" s="4" t="s">
        <v>961</v>
      </c>
    </row>
    <row r="1523" spans="1:7" x14ac:dyDescent="0.3">
      <c r="A1523" s="2">
        <v>180053078</v>
      </c>
      <c r="B1523" s="6">
        <v>43174.700011574074</v>
      </c>
      <c r="C1523" s="4" t="s">
        <v>36</v>
      </c>
      <c r="D1523" s="5" t="s">
        <v>237</v>
      </c>
      <c r="E1523" s="6">
        <v>43174.725370370368</v>
      </c>
      <c r="F1523" s="4" t="s">
        <v>31</v>
      </c>
      <c r="G1523" s="4" t="s">
        <v>53</v>
      </c>
    </row>
    <row r="1524" spans="1:7" x14ac:dyDescent="0.3">
      <c r="A1524" s="2">
        <v>180053078</v>
      </c>
      <c r="B1524" s="6">
        <v>43174.700011574074</v>
      </c>
      <c r="C1524" s="4" t="s">
        <v>36</v>
      </c>
      <c r="D1524" s="5" t="s">
        <v>237</v>
      </c>
      <c r="E1524" s="6">
        <v>43174.725289351853</v>
      </c>
      <c r="F1524" s="4" t="s">
        <v>25</v>
      </c>
      <c r="G1524" s="4" t="s">
        <v>53</v>
      </c>
    </row>
    <row r="1525" spans="1:7" x14ac:dyDescent="0.3">
      <c r="A1525" s="2">
        <v>180053078</v>
      </c>
      <c r="B1525" s="6">
        <v>43174.700011574074</v>
      </c>
      <c r="C1525" s="4" t="s">
        <v>36</v>
      </c>
      <c r="D1525" s="5" t="s">
        <v>237</v>
      </c>
      <c r="E1525" s="6">
        <v>43174.72142361111</v>
      </c>
      <c r="F1525" s="4" t="s">
        <v>31</v>
      </c>
      <c r="G1525" s="4" t="s">
        <v>28</v>
      </c>
    </row>
    <row r="1526" spans="1:7" x14ac:dyDescent="0.3">
      <c r="A1526" s="2">
        <v>180053078</v>
      </c>
      <c r="B1526" s="6">
        <v>43174.700011574074</v>
      </c>
      <c r="C1526" s="4" t="s">
        <v>36</v>
      </c>
      <c r="D1526" s="5" t="s">
        <v>237</v>
      </c>
      <c r="E1526" s="6">
        <v>43174.720011574071</v>
      </c>
      <c r="F1526" s="4" t="s">
        <v>32</v>
      </c>
      <c r="G1526" s="4" t="s">
        <v>53</v>
      </c>
    </row>
    <row r="1527" spans="1:7" x14ac:dyDescent="0.3">
      <c r="A1527" s="2">
        <v>180053078</v>
      </c>
      <c r="B1527" s="6">
        <v>43174.700011574074</v>
      </c>
      <c r="C1527" s="4" t="s">
        <v>36</v>
      </c>
      <c r="D1527" s="5" t="s">
        <v>237</v>
      </c>
      <c r="E1527" s="6">
        <v>43174.719050925924</v>
      </c>
      <c r="F1527" s="4" t="s">
        <v>25</v>
      </c>
      <c r="G1527" s="4" t="s">
        <v>57</v>
      </c>
    </row>
    <row r="1528" spans="1:7" x14ac:dyDescent="0.3">
      <c r="A1528" s="2">
        <v>180053078</v>
      </c>
      <c r="B1528" s="6">
        <v>43174.700011574074</v>
      </c>
      <c r="C1528" s="4" t="s">
        <v>36</v>
      </c>
      <c r="D1528" s="5" t="s">
        <v>237</v>
      </c>
      <c r="E1528" s="6">
        <v>43174.717881944445</v>
      </c>
      <c r="F1528" s="4" t="s">
        <v>32</v>
      </c>
      <c r="G1528" s="4" t="s">
        <v>53</v>
      </c>
    </row>
    <row r="1529" spans="1:7" x14ac:dyDescent="0.3">
      <c r="A1529" s="2">
        <v>180053078</v>
      </c>
      <c r="B1529" s="6">
        <v>43174.700011574074</v>
      </c>
      <c r="C1529" s="4" t="s">
        <v>36</v>
      </c>
      <c r="D1529" s="5" t="s">
        <v>237</v>
      </c>
      <c r="E1529" s="6">
        <v>43174.714768518519</v>
      </c>
      <c r="F1529" s="4" t="s">
        <v>33</v>
      </c>
      <c r="G1529" s="4" t="s">
        <v>53</v>
      </c>
    </row>
    <row r="1530" spans="1:7" x14ac:dyDescent="0.3">
      <c r="A1530" s="2">
        <v>180053078</v>
      </c>
      <c r="B1530" s="6">
        <v>43174.700011574074</v>
      </c>
      <c r="C1530" s="4" t="s">
        <v>36</v>
      </c>
      <c r="D1530" s="5" t="s">
        <v>237</v>
      </c>
      <c r="E1530" s="6">
        <v>43174.711157407408</v>
      </c>
      <c r="F1530" s="4" t="s">
        <v>31</v>
      </c>
      <c r="G1530" s="4" t="s">
        <v>53</v>
      </c>
    </row>
    <row r="1531" spans="1:7" x14ac:dyDescent="0.3">
      <c r="A1531" s="2">
        <v>180053078</v>
      </c>
      <c r="B1531" s="6">
        <v>43174.700011574074</v>
      </c>
      <c r="C1531" s="4" t="s">
        <v>36</v>
      </c>
      <c r="D1531" s="5" t="s">
        <v>237</v>
      </c>
      <c r="E1531" s="6">
        <v>43174.708437499998</v>
      </c>
      <c r="F1531" s="4" t="s">
        <v>25</v>
      </c>
      <c r="G1531" s="4" t="s">
        <v>38</v>
      </c>
    </row>
    <row r="1532" spans="1:7" x14ac:dyDescent="0.3">
      <c r="A1532" s="2">
        <v>180053078</v>
      </c>
      <c r="B1532" s="6">
        <v>43174.700011574074</v>
      </c>
      <c r="C1532" s="4" t="s">
        <v>36</v>
      </c>
      <c r="D1532" s="5" t="s">
        <v>237</v>
      </c>
      <c r="E1532" s="6">
        <v>43174.708356481482</v>
      </c>
      <c r="F1532" s="4" t="s">
        <v>29</v>
      </c>
      <c r="G1532" s="4" t="s">
        <v>28</v>
      </c>
    </row>
    <row r="1533" spans="1:7" x14ac:dyDescent="0.3">
      <c r="A1533" s="2">
        <v>180053078</v>
      </c>
      <c r="B1533" s="6">
        <v>43174.700011574074</v>
      </c>
      <c r="C1533" s="4" t="s">
        <v>36</v>
      </c>
      <c r="D1533" s="5" t="s">
        <v>237</v>
      </c>
      <c r="E1533" s="6">
        <v>43174.707766203705</v>
      </c>
      <c r="F1533" s="4" t="s">
        <v>29</v>
      </c>
      <c r="G1533" s="4" t="s">
        <v>38</v>
      </c>
    </row>
    <row r="1534" spans="1:7" x14ac:dyDescent="0.3">
      <c r="A1534" s="2">
        <v>180053078</v>
      </c>
      <c r="B1534" s="6">
        <v>43174.700011574074</v>
      </c>
      <c r="C1534" s="4" t="s">
        <v>36</v>
      </c>
      <c r="D1534" s="5" t="s">
        <v>237</v>
      </c>
      <c r="E1534" s="6">
        <v>43174.707395833335</v>
      </c>
      <c r="F1534" s="4" t="s">
        <v>29</v>
      </c>
      <c r="G1534" s="4" t="s">
        <v>57</v>
      </c>
    </row>
    <row r="1535" spans="1:7" x14ac:dyDescent="0.3">
      <c r="A1535" s="2">
        <v>180053078</v>
      </c>
      <c r="B1535" s="6">
        <v>43174.700011574074</v>
      </c>
      <c r="C1535" s="4" t="s">
        <v>36</v>
      </c>
      <c r="D1535" s="5" t="s">
        <v>237</v>
      </c>
      <c r="E1535" s="6">
        <v>43174.703090277777</v>
      </c>
      <c r="F1535" s="4" t="s">
        <v>29</v>
      </c>
      <c r="G1535" s="4" t="s">
        <v>53</v>
      </c>
    </row>
    <row r="1536" spans="1:7" x14ac:dyDescent="0.3">
      <c r="A1536" s="2">
        <v>180053078</v>
      </c>
      <c r="B1536" s="6">
        <v>43174.700011574074</v>
      </c>
      <c r="C1536" s="4" t="s">
        <v>36</v>
      </c>
      <c r="D1536" s="5" t="s">
        <v>237</v>
      </c>
      <c r="E1536" s="6">
        <v>43174.702777777777</v>
      </c>
      <c r="F1536" s="4" t="s">
        <v>2233</v>
      </c>
      <c r="G1536" s="4" t="s">
        <v>961</v>
      </c>
    </row>
    <row r="1537" spans="1:7" x14ac:dyDescent="0.3">
      <c r="A1537" s="2">
        <v>180053119</v>
      </c>
      <c r="B1537" s="6">
        <v>43174.725624999999</v>
      </c>
      <c r="C1537" s="4" t="s">
        <v>36</v>
      </c>
      <c r="D1537" s="5" t="s">
        <v>238</v>
      </c>
      <c r="E1537" s="6">
        <v>43174.800520833334</v>
      </c>
      <c r="F1537" s="4" t="s">
        <v>25</v>
      </c>
      <c r="G1537" s="4" t="s">
        <v>102</v>
      </c>
    </row>
    <row r="1538" spans="1:7" x14ac:dyDescent="0.3">
      <c r="A1538" s="2">
        <v>180053119</v>
      </c>
      <c r="B1538" s="6">
        <v>43174.725624999999</v>
      </c>
      <c r="C1538" s="4" t="s">
        <v>36</v>
      </c>
      <c r="D1538" s="5" t="s">
        <v>238</v>
      </c>
      <c r="E1538" s="6">
        <v>43174.791759259257</v>
      </c>
      <c r="F1538" s="4" t="s">
        <v>212</v>
      </c>
      <c r="G1538" s="3"/>
    </row>
    <row r="1539" spans="1:7" x14ac:dyDescent="0.3">
      <c r="A1539" s="2">
        <v>180053119</v>
      </c>
      <c r="B1539" s="6">
        <v>43174.725624999999</v>
      </c>
      <c r="C1539" s="4" t="s">
        <v>36</v>
      </c>
      <c r="D1539" s="5" t="s">
        <v>238</v>
      </c>
      <c r="E1539" s="6">
        <v>43174.773101851853</v>
      </c>
      <c r="F1539" s="4" t="s">
        <v>25</v>
      </c>
      <c r="G1539" s="4" t="s">
        <v>85</v>
      </c>
    </row>
    <row r="1540" spans="1:7" x14ac:dyDescent="0.3">
      <c r="A1540" s="2">
        <v>180053119</v>
      </c>
      <c r="B1540" s="6">
        <v>43174.725624999999</v>
      </c>
      <c r="C1540" s="4" t="s">
        <v>36</v>
      </c>
      <c r="D1540" s="5" t="s">
        <v>238</v>
      </c>
      <c r="E1540" s="6">
        <v>43174.764421296299</v>
      </c>
      <c r="F1540" s="4" t="s">
        <v>25</v>
      </c>
      <c r="G1540" s="4" t="s">
        <v>42</v>
      </c>
    </row>
    <row r="1541" spans="1:7" x14ac:dyDescent="0.3">
      <c r="A1541" s="2">
        <v>180053119</v>
      </c>
      <c r="B1541" s="6">
        <v>43174.725624999999</v>
      </c>
      <c r="C1541" s="4" t="s">
        <v>36</v>
      </c>
      <c r="D1541" s="5" t="s">
        <v>238</v>
      </c>
      <c r="E1541" s="6">
        <v>43174.758912037039</v>
      </c>
      <c r="F1541" s="4" t="s">
        <v>31</v>
      </c>
      <c r="G1541" s="4" t="s">
        <v>85</v>
      </c>
    </row>
    <row r="1542" spans="1:7" x14ac:dyDescent="0.3">
      <c r="A1542" s="2">
        <v>180053119</v>
      </c>
      <c r="B1542" s="6">
        <v>43174.725624999999</v>
      </c>
      <c r="C1542" s="4" t="s">
        <v>36</v>
      </c>
      <c r="D1542" s="5" t="s">
        <v>238</v>
      </c>
      <c r="E1542" s="6">
        <v>43174.753761574073</v>
      </c>
      <c r="F1542" s="4" t="s">
        <v>29</v>
      </c>
      <c r="G1542" s="4" t="s">
        <v>85</v>
      </c>
    </row>
    <row r="1543" spans="1:7" x14ac:dyDescent="0.3">
      <c r="A1543" s="2">
        <v>180053119</v>
      </c>
      <c r="B1543" s="6">
        <v>43174.725624999999</v>
      </c>
      <c r="C1543" s="4" t="s">
        <v>36</v>
      </c>
      <c r="D1543" s="5" t="s">
        <v>238</v>
      </c>
      <c r="E1543" s="6">
        <v>43174.753379629627</v>
      </c>
      <c r="F1543" s="4" t="s">
        <v>25</v>
      </c>
      <c r="G1543" s="4" t="s">
        <v>41</v>
      </c>
    </row>
    <row r="1544" spans="1:7" x14ac:dyDescent="0.3">
      <c r="A1544" s="2">
        <v>180053119</v>
      </c>
      <c r="B1544" s="6">
        <v>43174.725624999999</v>
      </c>
      <c r="C1544" s="4" t="s">
        <v>36</v>
      </c>
      <c r="D1544" s="5" t="s">
        <v>238</v>
      </c>
      <c r="E1544" s="6">
        <v>43174.750069444446</v>
      </c>
      <c r="F1544" s="4" t="s">
        <v>32</v>
      </c>
      <c r="G1544" s="4" t="s">
        <v>41</v>
      </c>
    </row>
    <row r="1545" spans="1:7" x14ac:dyDescent="0.3">
      <c r="A1545" s="2">
        <v>180053119</v>
      </c>
      <c r="B1545" s="6">
        <v>43174.725624999999</v>
      </c>
      <c r="C1545" s="4" t="s">
        <v>36</v>
      </c>
      <c r="D1545" s="5" t="s">
        <v>238</v>
      </c>
      <c r="E1545" s="6">
        <v>43174.743611111109</v>
      </c>
      <c r="F1545" s="4" t="s">
        <v>31</v>
      </c>
      <c r="G1545" s="4" t="s">
        <v>42</v>
      </c>
    </row>
    <row r="1546" spans="1:7" x14ac:dyDescent="0.3">
      <c r="A1546" s="2">
        <v>180053119</v>
      </c>
      <c r="B1546" s="6">
        <v>43174.725624999999</v>
      </c>
      <c r="C1546" s="4" t="s">
        <v>36</v>
      </c>
      <c r="D1546" s="5" t="s">
        <v>238</v>
      </c>
      <c r="E1546" s="6">
        <v>43174.741180555553</v>
      </c>
      <c r="F1546" s="4" t="s">
        <v>25</v>
      </c>
      <c r="G1546" s="4" t="s">
        <v>85</v>
      </c>
    </row>
    <row r="1547" spans="1:7" x14ac:dyDescent="0.3">
      <c r="A1547" s="2">
        <v>180053119</v>
      </c>
      <c r="B1547" s="6">
        <v>43174.725624999999</v>
      </c>
      <c r="C1547" s="4" t="s">
        <v>36</v>
      </c>
      <c r="D1547" s="5" t="s">
        <v>238</v>
      </c>
      <c r="E1547" s="6">
        <v>43174.740659722222</v>
      </c>
      <c r="F1547" s="4" t="s">
        <v>25</v>
      </c>
      <c r="G1547" s="4" t="s">
        <v>81</v>
      </c>
    </row>
    <row r="1548" spans="1:7" x14ac:dyDescent="0.3">
      <c r="A1548" s="2">
        <v>180053119</v>
      </c>
      <c r="B1548" s="6">
        <v>43174.725624999999</v>
      </c>
      <c r="C1548" s="4" t="s">
        <v>36</v>
      </c>
      <c r="D1548" s="5" t="s">
        <v>238</v>
      </c>
      <c r="E1548" s="6">
        <v>43174.738599537035</v>
      </c>
      <c r="F1548" s="4" t="s">
        <v>29</v>
      </c>
      <c r="G1548" s="4" t="s">
        <v>81</v>
      </c>
    </row>
    <row r="1549" spans="1:7" x14ac:dyDescent="0.3">
      <c r="A1549" s="2">
        <v>180053119</v>
      </c>
      <c r="B1549" s="6">
        <v>43174.725624999999</v>
      </c>
      <c r="C1549" s="4" t="s">
        <v>36</v>
      </c>
      <c r="D1549" s="5" t="s">
        <v>238</v>
      </c>
      <c r="E1549" s="6">
        <v>43174.738298611112</v>
      </c>
      <c r="F1549" s="4" t="s">
        <v>25</v>
      </c>
      <c r="G1549" s="4" t="s">
        <v>42</v>
      </c>
    </row>
    <row r="1550" spans="1:7" x14ac:dyDescent="0.3">
      <c r="A1550" s="2">
        <v>180053119</v>
      </c>
      <c r="B1550" s="6">
        <v>43174.725624999999</v>
      </c>
      <c r="C1550" s="4" t="s">
        <v>36</v>
      </c>
      <c r="D1550" s="5" t="s">
        <v>238</v>
      </c>
      <c r="E1550" s="6">
        <v>43174.737905092596</v>
      </c>
      <c r="F1550" s="4" t="s">
        <v>29</v>
      </c>
      <c r="G1550" s="4" t="s">
        <v>85</v>
      </c>
    </row>
    <row r="1551" spans="1:7" x14ac:dyDescent="0.3">
      <c r="A1551" s="2">
        <v>180053119</v>
      </c>
      <c r="B1551" s="6">
        <v>43174.725624999999</v>
      </c>
      <c r="C1551" s="4" t="s">
        <v>36</v>
      </c>
      <c r="D1551" s="5" t="s">
        <v>238</v>
      </c>
      <c r="E1551" s="6">
        <v>43174.737881944442</v>
      </c>
      <c r="F1551" s="4" t="s">
        <v>31</v>
      </c>
      <c r="G1551" s="4" t="s">
        <v>85</v>
      </c>
    </row>
    <row r="1552" spans="1:7" x14ac:dyDescent="0.3">
      <c r="A1552" s="2">
        <v>180053119</v>
      </c>
      <c r="B1552" s="6">
        <v>43174.725624999999</v>
      </c>
      <c r="C1552" s="4" t="s">
        <v>36</v>
      </c>
      <c r="D1552" s="5" t="s">
        <v>238</v>
      </c>
      <c r="E1552" s="6">
        <v>43174.736805555556</v>
      </c>
      <c r="F1552" s="4" t="s">
        <v>2232</v>
      </c>
      <c r="G1552" s="4" t="s">
        <v>958</v>
      </c>
    </row>
    <row r="1553" spans="1:7" x14ac:dyDescent="0.3">
      <c r="A1553" s="2">
        <v>180053119</v>
      </c>
      <c r="B1553" s="6">
        <v>43174.725624999999</v>
      </c>
      <c r="C1553" s="4" t="s">
        <v>36</v>
      </c>
      <c r="D1553" s="5" t="s">
        <v>238</v>
      </c>
      <c r="E1553" s="6">
        <v>43174.73541666667</v>
      </c>
      <c r="F1553" s="4" t="s">
        <v>2232</v>
      </c>
      <c r="G1553" s="4" t="s">
        <v>961</v>
      </c>
    </row>
    <row r="1554" spans="1:7" x14ac:dyDescent="0.3">
      <c r="A1554" s="2">
        <v>180053119</v>
      </c>
      <c r="B1554" s="6">
        <v>43174.725624999999</v>
      </c>
      <c r="C1554" s="4" t="s">
        <v>36</v>
      </c>
      <c r="D1554" s="5" t="s">
        <v>238</v>
      </c>
      <c r="E1554" s="6">
        <v>43174.730462962965</v>
      </c>
      <c r="F1554" s="4" t="s">
        <v>32</v>
      </c>
      <c r="G1554" s="4" t="s">
        <v>41</v>
      </c>
    </row>
    <row r="1555" spans="1:7" x14ac:dyDescent="0.3">
      <c r="A1555" s="2">
        <v>180053119</v>
      </c>
      <c r="B1555" s="6">
        <v>43174.725624999999</v>
      </c>
      <c r="C1555" s="4" t="s">
        <v>36</v>
      </c>
      <c r="D1555" s="5" t="s">
        <v>238</v>
      </c>
      <c r="E1555" s="6">
        <v>43174.729861111111</v>
      </c>
      <c r="F1555" s="4" t="s">
        <v>31</v>
      </c>
      <c r="G1555" s="4" t="s">
        <v>41</v>
      </c>
    </row>
    <row r="1556" spans="1:7" x14ac:dyDescent="0.3">
      <c r="A1556" s="2">
        <v>180053119</v>
      </c>
      <c r="B1556" s="6">
        <v>43174.725624999999</v>
      </c>
      <c r="C1556" s="4" t="s">
        <v>36</v>
      </c>
      <c r="D1556" s="5" t="s">
        <v>238</v>
      </c>
      <c r="E1556" s="6">
        <v>43174.729861111111</v>
      </c>
      <c r="F1556" s="4" t="s">
        <v>2233</v>
      </c>
      <c r="G1556" s="4" t="s">
        <v>961</v>
      </c>
    </row>
    <row r="1557" spans="1:7" x14ac:dyDescent="0.3">
      <c r="A1557" s="2">
        <v>180053119</v>
      </c>
      <c r="B1557" s="6">
        <v>43174.725624999999</v>
      </c>
      <c r="C1557" s="4" t="s">
        <v>36</v>
      </c>
      <c r="D1557" s="5" t="s">
        <v>238</v>
      </c>
      <c r="E1557" s="6">
        <v>43174.729861111111</v>
      </c>
      <c r="F1557" s="4" t="s">
        <v>2233</v>
      </c>
      <c r="G1557" s="4" t="s">
        <v>958</v>
      </c>
    </row>
    <row r="1558" spans="1:7" x14ac:dyDescent="0.3">
      <c r="A1558" s="2">
        <v>180053119</v>
      </c>
      <c r="B1558" s="6">
        <v>43174.725624999999</v>
      </c>
      <c r="C1558" s="4" t="s">
        <v>36</v>
      </c>
      <c r="D1558" s="5" t="s">
        <v>238</v>
      </c>
      <c r="E1558" s="6">
        <v>43174.728912037041</v>
      </c>
      <c r="F1558" s="4" t="s">
        <v>29</v>
      </c>
      <c r="G1558" s="4" t="s">
        <v>42</v>
      </c>
    </row>
    <row r="1559" spans="1:7" x14ac:dyDescent="0.3">
      <c r="A1559" s="2">
        <v>180053119</v>
      </c>
      <c r="B1559" s="6">
        <v>43174.725624999999</v>
      </c>
      <c r="C1559" s="4" t="s">
        <v>36</v>
      </c>
      <c r="D1559" s="5" t="s">
        <v>238</v>
      </c>
      <c r="E1559" s="6">
        <v>43174.728067129632</v>
      </c>
      <c r="F1559" s="4" t="s">
        <v>29</v>
      </c>
      <c r="G1559" s="4" t="s">
        <v>41</v>
      </c>
    </row>
    <row r="1560" spans="1:7" x14ac:dyDescent="0.3">
      <c r="A1560" s="2">
        <v>180053404</v>
      </c>
      <c r="B1560" s="6">
        <v>43175.237118055556</v>
      </c>
      <c r="C1560" s="4" t="s">
        <v>239</v>
      </c>
      <c r="D1560" s="5" t="s">
        <v>240</v>
      </c>
      <c r="E1560" s="6">
        <v>43175.468865740739</v>
      </c>
      <c r="F1560" s="4" t="s">
        <v>25</v>
      </c>
      <c r="G1560" s="4" t="s">
        <v>241</v>
      </c>
    </row>
    <row r="1561" spans="1:7" x14ac:dyDescent="0.3">
      <c r="A1561" s="2">
        <v>180053404</v>
      </c>
      <c r="B1561" s="6">
        <v>43175.237118055556</v>
      </c>
      <c r="C1561" s="4" t="s">
        <v>239</v>
      </c>
      <c r="D1561" s="5" t="s">
        <v>240</v>
      </c>
      <c r="E1561" s="6">
        <v>43175.468668981484</v>
      </c>
      <c r="F1561" s="4" t="s">
        <v>25</v>
      </c>
      <c r="G1561" s="4" t="s">
        <v>242</v>
      </c>
    </row>
    <row r="1562" spans="1:7" x14ac:dyDescent="0.3">
      <c r="A1562" s="2">
        <v>180053404</v>
      </c>
      <c r="B1562" s="6">
        <v>43175.237118055556</v>
      </c>
      <c r="C1562" s="4" t="s">
        <v>239</v>
      </c>
      <c r="D1562" s="5" t="s">
        <v>240</v>
      </c>
      <c r="E1562" s="6">
        <v>43175.452013888891</v>
      </c>
      <c r="F1562" s="4" t="s">
        <v>32</v>
      </c>
      <c r="G1562" s="4" t="s">
        <v>241</v>
      </c>
    </row>
    <row r="1563" spans="1:7" x14ac:dyDescent="0.3">
      <c r="A1563" s="2">
        <v>180053404</v>
      </c>
      <c r="B1563" s="6">
        <v>43175.237118055556</v>
      </c>
      <c r="C1563" s="4" t="s">
        <v>239</v>
      </c>
      <c r="D1563" s="5" t="s">
        <v>240</v>
      </c>
      <c r="E1563" s="6">
        <v>43175.415416666663</v>
      </c>
      <c r="F1563" s="4" t="s">
        <v>25</v>
      </c>
      <c r="G1563" s="4" t="s">
        <v>42</v>
      </c>
    </row>
    <row r="1564" spans="1:7" x14ac:dyDescent="0.3">
      <c r="A1564" s="2">
        <v>180053404</v>
      </c>
      <c r="B1564" s="6">
        <v>43175.237118055556</v>
      </c>
      <c r="C1564" s="4" t="s">
        <v>239</v>
      </c>
      <c r="D1564" s="5" t="s">
        <v>240</v>
      </c>
      <c r="E1564" s="6">
        <v>43175.414548611108</v>
      </c>
      <c r="F1564" s="4" t="s">
        <v>32</v>
      </c>
      <c r="G1564" s="4" t="s">
        <v>42</v>
      </c>
    </row>
    <row r="1565" spans="1:7" x14ac:dyDescent="0.3">
      <c r="A1565" s="2">
        <v>180053404</v>
      </c>
      <c r="B1565" s="6">
        <v>43175.237118055556</v>
      </c>
      <c r="C1565" s="4" t="s">
        <v>239</v>
      </c>
      <c r="D1565" s="5" t="s">
        <v>240</v>
      </c>
      <c r="E1565" s="6">
        <v>43175.414363425924</v>
      </c>
      <c r="F1565" s="4" t="s">
        <v>31</v>
      </c>
      <c r="G1565" s="4" t="s">
        <v>42</v>
      </c>
    </row>
    <row r="1566" spans="1:7" x14ac:dyDescent="0.3">
      <c r="A1566" s="2">
        <v>180053404</v>
      </c>
      <c r="B1566" s="6">
        <v>43175.237118055556</v>
      </c>
      <c r="C1566" s="4" t="s">
        <v>239</v>
      </c>
      <c r="D1566" s="5" t="s">
        <v>240</v>
      </c>
      <c r="E1566" s="6">
        <v>43175.411828703705</v>
      </c>
      <c r="F1566" s="4" t="s">
        <v>29</v>
      </c>
      <c r="G1566" s="4" t="s">
        <v>42</v>
      </c>
    </row>
    <row r="1567" spans="1:7" x14ac:dyDescent="0.3">
      <c r="A1567" s="2">
        <v>180053404</v>
      </c>
      <c r="B1567" s="6">
        <v>43175.237118055556</v>
      </c>
      <c r="C1567" s="4" t="s">
        <v>239</v>
      </c>
      <c r="D1567" s="5" t="s">
        <v>240</v>
      </c>
      <c r="E1567" s="6">
        <v>43175.405543981484</v>
      </c>
      <c r="F1567" s="4" t="s">
        <v>25</v>
      </c>
      <c r="G1567" s="4" t="s">
        <v>79</v>
      </c>
    </row>
    <row r="1568" spans="1:7" x14ac:dyDescent="0.3">
      <c r="A1568" s="2">
        <v>180053404</v>
      </c>
      <c r="B1568" s="6">
        <v>43175.237118055556</v>
      </c>
      <c r="C1568" s="4" t="s">
        <v>239</v>
      </c>
      <c r="D1568" s="5" t="s">
        <v>240</v>
      </c>
      <c r="E1568" s="6">
        <v>43175.400740740741</v>
      </c>
      <c r="F1568" s="4" t="s">
        <v>27</v>
      </c>
      <c r="G1568" s="4" t="s">
        <v>242</v>
      </c>
    </row>
    <row r="1569" spans="1:7" x14ac:dyDescent="0.3">
      <c r="A1569" s="2">
        <v>180053404</v>
      </c>
      <c r="B1569" s="6">
        <v>43175.237118055556</v>
      </c>
      <c r="C1569" s="4" t="s">
        <v>239</v>
      </c>
      <c r="D1569" s="5" t="s">
        <v>240</v>
      </c>
      <c r="E1569" s="6">
        <v>43175.400659722225</v>
      </c>
      <c r="F1569" s="4" t="s">
        <v>31</v>
      </c>
      <c r="G1569" s="4" t="s">
        <v>242</v>
      </c>
    </row>
    <row r="1570" spans="1:7" x14ac:dyDescent="0.3">
      <c r="A1570" s="2">
        <v>180053404</v>
      </c>
      <c r="B1570" s="6">
        <v>43175.237118055556</v>
      </c>
      <c r="C1570" s="4" t="s">
        <v>239</v>
      </c>
      <c r="D1570" s="5" t="s">
        <v>240</v>
      </c>
      <c r="E1570" s="6">
        <v>43175.400173611109</v>
      </c>
      <c r="F1570" s="4" t="s">
        <v>27</v>
      </c>
      <c r="G1570" s="4" t="s">
        <v>241</v>
      </c>
    </row>
    <row r="1571" spans="1:7" x14ac:dyDescent="0.3">
      <c r="A1571" s="2">
        <v>180053404</v>
      </c>
      <c r="B1571" s="6">
        <v>43175.237118055556</v>
      </c>
      <c r="C1571" s="4" t="s">
        <v>239</v>
      </c>
      <c r="D1571" s="5" t="s">
        <v>240</v>
      </c>
      <c r="E1571" s="6">
        <v>43175.396469907406</v>
      </c>
      <c r="F1571" s="4" t="s">
        <v>25</v>
      </c>
      <c r="G1571" s="4" t="s">
        <v>43</v>
      </c>
    </row>
    <row r="1572" spans="1:7" x14ac:dyDescent="0.3">
      <c r="A1572" s="2">
        <v>180053404</v>
      </c>
      <c r="B1572" s="6">
        <v>43175.237118055556</v>
      </c>
      <c r="C1572" s="4" t="s">
        <v>239</v>
      </c>
      <c r="D1572" s="5" t="s">
        <v>240</v>
      </c>
      <c r="E1572" s="6">
        <v>43175.39644675926</v>
      </c>
      <c r="F1572" s="4" t="s">
        <v>25</v>
      </c>
      <c r="G1572" s="4" t="s">
        <v>42</v>
      </c>
    </row>
    <row r="1573" spans="1:7" x14ac:dyDescent="0.3">
      <c r="A1573" s="2">
        <v>180053404</v>
      </c>
      <c r="B1573" s="6">
        <v>43175.237118055556</v>
      </c>
      <c r="C1573" s="4" t="s">
        <v>239</v>
      </c>
      <c r="D1573" s="5" t="s">
        <v>240</v>
      </c>
      <c r="E1573" s="6">
        <v>43175.395138888889</v>
      </c>
      <c r="F1573" s="4" t="s">
        <v>2232</v>
      </c>
      <c r="G1573" s="4" t="s">
        <v>961</v>
      </c>
    </row>
    <row r="1574" spans="1:7" x14ac:dyDescent="0.3">
      <c r="A1574" s="2">
        <v>180053404</v>
      </c>
      <c r="B1574" s="6">
        <v>43175.237118055556</v>
      </c>
      <c r="C1574" s="4" t="s">
        <v>239</v>
      </c>
      <c r="D1574" s="5" t="s">
        <v>240</v>
      </c>
      <c r="E1574" s="6">
        <v>43175.395138888889</v>
      </c>
      <c r="F1574" s="4" t="s">
        <v>2232</v>
      </c>
      <c r="G1574" s="4" t="s">
        <v>961</v>
      </c>
    </row>
    <row r="1575" spans="1:7" x14ac:dyDescent="0.3">
      <c r="A1575" s="2">
        <v>180053404</v>
      </c>
      <c r="B1575" s="6">
        <v>43175.237118055556</v>
      </c>
      <c r="C1575" s="4" t="s">
        <v>239</v>
      </c>
      <c r="D1575" s="5" t="s">
        <v>240</v>
      </c>
      <c r="E1575" s="6">
        <v>43175.395138888889</v>
      </c>
      <c r="F1575" s="4" t="s">
        <v>2232</v>
      </c>
      <c r="G1575" s="4" t="s">
        <v>961</v>
      </c>
    </row>
    <row r="1576" spans="1:7" x14ac:dyDescent="0.3">
      <c r="A1576" s="2">
        <v>180053404</v>
      </c>
      <c r="B1576" s="6">
        <v>43175.237118055556</v>
      </c>
      <c r="C1576" s="4" t="s">
        <v>239</v>
      </c>
      <c r="D1576" s="5" t="s">
        <v>240</v>
      </c>
      <c r="E1576" s="6">
        <v>43175.395138888889</v>
      </c>
      <c r="F1576" s="4" t="s">
        <v>2232</v>
      </c>
      <c r="G1576" s="4" t="s">
        <v>958</v>
      </c>
    </row>
    <row r="1577" spans="1:7" x14ac:dyDescent="0.3">
      <c r="A1577" s="2">
        <v>180053404</v>
      </c>
      <c r="B1577" s="6">
        <v>43175.237118055556</v>
      </c>
      <c r="C1577" s="4" t="s">
        <v>239</v>
      </c>
      <c r="D1577" s="5" t="s">
        <v>240</v>
      </c>
      <c r="E1577" s="6">
        <v>43175.395138888889</v>
      </c>
      <c r="F1577" s="4" t="s">
        <v>2232</v>
      </c>
      <c r="G1577" s="4" t="s">
        <v>958</v>
      </c>
    </row>
    <row r="1578" spans="1:7" x14ac:dyDescent="0.3">
      <c r="A1578" s="2">
        <v>180053404</v>
      </c>
      <c r="B1578" s="6">
        <v>43175.237118055556</v>
      </c>
      <c r="C1578" s="4" t="s">
        <v>239</v>
      </c>
      <c r="D1578" s="5" t="s">
        <v>240</v>
      </c>
      <c r="E1578" s="6">
        <v>43175.395138888889</v>
      </c>
      <c r="F1578" s="4" t="s">
        <v>2232</v>
      </c>
      <c r="G1578" s="4" t="s">
        <v>958</v>
      </c>
    </row>
    <row r="1579" spans="1:7" x14ac:dyDescent="0.3">
      <c r="A1579" s="2">
        <v>180053404</v>
      </c>
      <c r="B1579" s="6">
        <v>43175.237118055556</v>
      </c>
      <c r="C1579" s="4" t="s">
        <v>239</v>
      </c>
      <c r="D1579" s="5" t="s">
        <v>240</v>
      </c>
      <c r="E1579" s="6">
        <v>43175.395138888889</v>
      </c>
      <c r="F1579" s="4" t="s">
        <v>2232</v>
      </c>
      <c r="G1579" s="4" t="s">
        <v>991</v>
      </c>
    </row>
    <row r="1580" spans="1:7" x14ac:dyDescent="0.3">
      <c r="A1580" s="2">
        <v>180053404</v>
      </c>
      <c r="B1580" s="6">
        <v>43175.237118055556</v>
      </c>
      <c r="C1580" s="4" t="s">
        <v>239</v>
      </c>
      <c r="D1580" s="5" t="s">
        <v>240</v>
      </c>
      <c r="E1580" s="6">
        <v>43175.395138888889</v>
      </c>
      <c r="F1580" s="4" t="s">
        <v>2232</v>
      </c>
      <c r="G1580" s="4" t="s">
        <v>991</v>
      </c>
    </row>
    <row r="1581" spans="1:7" x14ac:dyDescent="0.3">
      <c r="A1581" s="2">
        <v>180053404</v>
      </c>
      <c r="B1581" s="6">
        <v>43175.237118055556</v>
      </c>
      <c r="C1581" s="4" t="s">
        <v>239</v>
      </c>
      <c r="D1581" s="5" t="s">
        <v>240</v>
      </c>
      <c r="E1581" s="6">
        <v>43175.395138888889</v>
      </c>
      <c r="F1581" s="4" t="s">
        <v>2232</v>
      </c>
      <c r="G1581" s="4" t="s">
        <v>991</v>
      </c>
    </row>
    <row r="1582" spans="1:7" x14ac:dyDescent="0.3">
      <c r="A1582" s="2">
        <v>180053404</v>
      </c>
      <c r="B1582" s="6">
        <v>43175.237118055556</v>
      </c>
      <c r="C1582" s="4" t="s">
        <v>239</v>
      </c>
      <c r="D1582" s="5" t="s">
        <v>240</v>
      </c>
      <c r="E1582" s="6">
        <v>43175.393634259257</v>
      </c>
      <c r="F1582" s="4" t="s">
        <v>29</v>
      </c>
      <c r="G1582" s="4" t="s">
        <v>241</v>
      </c>
    </row>
    <row r="1583" spans="1:7" x14ac:dyDescent="0.3">
      <c r="A1583" s="2">
        <v>180053404</v>
      </c>
      <c r="B1583" s="6">
        <v>43175.237118055556</v>
      </c>
      <c r="C1583" s="4" t="s">
        <v>239</v>
      </c>
      <c r="D1583" s="5" t="s">
        <v>240</v>
      </c>
      <c r="E1583" s="6">
        <v>43175.391956018517</v>
      </c>
      <c r="F1583" s="4" t="s">
        <v>25</v>
      </c>
      <c r="G1583" s="4" t="s">
        <v>231</v>
      </c>
    </row>
    <row r="1584" spans="1:7" x14ac:dyDescent="0.3">
      <c r="A1584" s="2">
        <v>180053404</v>
      </c>
      <c r="B1584" s="6">
        <v>43175.237118055556</v>
      </c>
      <c r="C1584" s="4" t="s">
        <v>239</v>
      </c>
      <c r="D1584" s="5" t="s">
        <v>240</v>
      </c>
      <c r="E1584" s="6">
        <v>43175.388564814813</v>
      </c>
      <c r="F1584" s="4" t="s">
        <v>25</v>
      </c>
      <c r="G1584" s="4" t="s">
        <v>60</v>
      </c>
    </row>
    <row r="1585" spans="1:7" x14ac:dyDescent="0.3">
      <c r="A1585" s="2">
        <v>180053404</v>
      </c>
      <c r="B1585" s="6">
        <v>43175.237118055556</v>
      </c>
      <c r="C1585" s="4" t="s">
        <v>239</v>
      </c>
      <c r="D1585" s="5" t="s">
        <v>240</v>
      </c>
      <c r="E1585" s="6">
        <v>43175.388287037036</v>
      </c>
      <c r="F1585" s="4" t="s">
        <v>25</v>
      </c>
      <c r="G1585" s="4" t="s">
        <v>65</v>
      </c>
    </row>
    <row r="1586" spans="1:7" x14ac:dyDescent="0.3">
      <c r="A1586" s="2">
        <v>180053404</v>
      </c>
      <c r="B1586" s="6">
        <v>43175.237118055556</v>
      </c>
      <c r="C1586" s="4" t="s">
        <v>239</v>
      </c>
      <c r="D1586" s="5" t="s">
        <v>240</v>
      </c>
      <c r="E1586" s="6">
        <v>43175.388275462959</v>
      </c>
      <c r="F1586" s="4" t="s">
        <v>25</v>
      </c>
      <c r="G1586" s="4" t="s">
        <v>242</v>
      </c>
    </row>
    <row r="1587" spans="1:7" x14ac:dyDescent="0.3">
      <c r="A1587" s="2">
        <v>180053404</v>
      </c>
      <c r="B1587" s="6">
        <v>43175.237118055556</v>
      </c>
      <c r="C1587" s="4" t="s">
        <v>239</v>
      </c>
      <c r="D1587" s="5" t="s">
        <v>240</v>
      </c>
      <c r="E1587" s="6">
        <v>43175.370104166665</v>
      </c>
      <c r="F1587" s="4" t="s">
        <v>25</v>
      </c>
      <c r="G1587" s="4" t="s">
        <v>243</v>
      </c>
    </row>
    <row r="1588" spans="1:7" x14ac:dyDescent="0.3">
      <c r="A1588" s="2">
        <v>180053404</v>
      </c>
      <c r="B1588" s="6">
        <v>43175.237118055556</v>
      </c>
      <c r="C1588" s="4" t="s">
        <v>239</v>
      </c>
      <c r="D1588" s="5" t="s">
        <v>240</v>
      </c>
      <c r="E1588" s="6">
        <v>43175.34138888889</v>
      </c>
      <c r="F1588" s="4" t="s">
        <v>32</v>
      </c>
      <c r="G1588" s="4" t="s">
        <v>241</v>
      </c>
    </row>
    <row r="1589" spans="1:7" x14ac:dyDescent="0.3">
      <c r="A1589" s="2">
        <v>180053404</v>
      </c>
      <c r="B1589" s="6">
        <v>43175.237118055556</v>
      </c>
      <c r="C1589" s="4" t="s">
        <v>239</v>
      </c>
      <c r="D1589" s="5" t="s">
        <v>240</v>
      </c>
      <c r="E1589" s="6">
        <v>43175.335405092592</v>
      </c>
      <c r="F1589" s="4" t="s">
        <v>32</v>
      </c>
      <c r="G1589" s="4" t="s">
        <v>60</v>
      </c>
    </row>
    <row r="1590" spans="1:7" x14ac:dyDescent="0.3">
      <c r="A1590" s="2">
        <v>180053404</v>
      </c>
      <c r="B1590" s="6">
        <v>43175.237118055556</v>
      </c>
      <c r="C1590" s="4" t="s">
        <v>239</v>
      </c>
      <c r="D1590" s="5" t="s">
        <v>240</v>
      </c>
      <c r="E1590" s="6">
        <v>43175.327256944445</v>
      </c>
      <c r="F1590" s="4" t="s">
        <v>32</v>
      </c>
      <c r="G1590" s="4" t="s">
        <v>60</v>
      </c>
    </row>
    <row r="1591" spans="1:7" x14ac:dyDescent="0.3">
      <c r="A1591" s="2">
        <v>180053404</v>
      </c>
      <c r="B1591" s="6">
        <v>43175.237118055556</v>
      </c>
      <c r="C1591" s="4" t="s">
        <v>239</v>
      </c>
      <c r="D1591" s="5" t="s">
        <v>240</v>
      </c>
      <c r="E1591" s="6">
        <v>43175.314282407409</v>
      </c>
      <c r="F1591" s="4" t="s">
        <v>31</v>
      </c>
      <c r="G1591" s="4" t="s">
        <v>79</v>
      </c>
    </row>
    <row r="1592" spans="1:7" x14ac:dyDescent="0.3">
      <c r="A1592" s="2">
        <v>180053404</v>
      </c>
      <c r="B1592" s="6">
        <v>43175.237118055556</v>
      </c>
      <c r="C1592" s="4" t="s">
        <v>239</v>
      </c>
      <c r="D1592" s="5" t="s">
        <v>240</v>
      </c>
      <c r="E1592" s="6">
        <v>43175.30097222222</v>
      </c>
      <c r="F1592" s="4" t="s">
        <v>29</v>
      </c>
      <c r="G1592" s="4" t="s">
        <v>79</v>
      </c>
    </row>
    <row r="1593" spans="1:7" x14ac:dyDescent="0.3">
      <c r="A1593" s="2">
        <v>180053404</v>
      </c>
      <c r="B1593" s="6">
        <v>43175.237118055556</v>
      </c>
      <c r="C1593" s="4" t="s">
        <v>239</v>
      </c>
      <c r="D1593" s="5" t="s">
        <v>240</v>
      </c>
      <c r="E1593" s="6">
        <v>43175.288738425923</v>
      </c>
      <c r="F1593" s="4" t="s">
        <v>31</v>
      </c>
      <c r="G1593" s="4" t="s">
        <v>43</v>
      </c>
    </row>
    <row r="1594" spans="1:7" x14ac:dyDescent="0.3">
      <c r="A1594" s="2">
        <v>180053404</v>
      </c>
      <c r="B1594" s="6">
        <v>43175.237118055556</v>
      </c>
      <c r="C1594" s="4" t="s">
        <v>239</v>
      </c>
      <c r="D1594" s="5" t="s">
        <v>240</v>
      </c>
      <c r="E1594" s="6">
        <v>43175.28402777778</v>
      </c>
      <c r="F1594" s="4" t="s">
        <v>2233</v>
      </c>
      <c r="G1594" s="4" t="s">
        <v>961</v>
      </c>
    </row>
    <row r="1595" spans="1:7" x14ac:dyDescent="0.3">
      <c r="A1595" s="2">
        <v>180053404</v>
      </c>
      <c r="B1595" s="6">
        <v>43175.237118055556</v>
      </c>
      <c r="C1595" s="4" t="s">
        <v>239</v>
      </c>
      <c r="D1595" s="5" t="s">
        <v>240</v>
      </c>
      <c r="E1595" s="6">
        <v>43175.28402777778</v>
      </c>
      <c r="F1595" s="4" t="s">
        <v>2233</v>
      </c>
      <c r="G1595" s="4" t="s">
        <v>961</v>
      </c>
    </row>
    <row r="1596" spans="1:7" x14ac:dyDescent="0.3">
      <c r="A1596" s="2">
        <v>180053404</v>
      </c>
      <c r="B1596" s="6">
        <v>43175.237118055556</v>
      </c>
      <c r="C1596" s="4" t="s">
        <v>239</v>
      </c>
      <c r="D1596" s="5" t="s">
        <v>240</v>
      </c>
      <c r="E1596" s="6">
        <v>43175.28402777778</v>
      </c>
      <c r="F1596" s="4" t="s">
        <v>2233</v>
      </c>
      <c r="G1596" s="4" t="s">
        <v>961</v>
      </c>
    </row>
    <row r="1597" spans="1:7" x14ac:dyDescent="0.3">
      <c r="A1597" s="2">
        <v>180053404</v>
      </c>
      <c r="B1597" s="6">
        <v>43175.237118055556</v>
      </c>
      <c r="C1597" s="4" t="s">
        <v>239</v>
      </c>
      <c r="D1597" s="5" t="s">
        <v>240</v>
      </c>
      <c r="E1597" s="6">
        <v>43175.28402777778</v>
      </c>
      <c r="F1597" s="4" t="s">
        <v>2233</v>
      </c>
      <c r="G1597" s="4" t="s">
        <v>958</v>
      </c>
    </row>
    <row r="1598" spans="1:7" x14ac:dyDescent="0.3">
      <c r="A1598" s="2">
        <v>180053404</v>
      </c>
      <c r="B1598" s="6">
        <v>43175.237118055556</v>
      </c>
      <c r="C1598" s="4" t="s">
        <v>239</v>
      </c>
      <c r="D1598" s="5" t="s">
        <v>240</v>
      </c>
      <c r="E1598" s="6">
        <v>43175.28402777778</v>
      </c>
      <c r="F1598" s="4" t="s">
        <v>2233</v>
      </c>
      <c r="G1598" s="4" t="s">
        <v>958</v>
      </c>
    </row>
    <row r="1599" spans="1:7" x14ac:dyDescent="0.3">
      <c r="A1599" s="2">
        <v>180053404</v>
      </c>
      <c r="B1599" s="6">
        <v>43175.237118055556</v>
      </c>
      <c r="C1599" s="4" t="s">
        <v>239</v>
      </c>
      <c r="D1599" s="5" t="s">
        <v>240</v>
      </c>
      <c r="E1599" s="6">
        <v>43175.28402777778</v>
      </c>
      <c r="F1599" s="4" t="s">
        <v>2233</v>
      </c>
      <c r="G1599" s="4" t="s">
        <v>958</v>
      </c>
    </row>
    <row r="1600" spans="1:7" x14ac:dyDescent="0.3">
      <c r="A1600" s="2">
        <v>180053404</v>
      </c>
      <c r="B1600" s="6">
        <v>43175.237118055556</v>
      </c>
      <c r="C1600" s="4" t="s">
        <v>239</v>
      </c>
      <c r="D1600" s="5" t="s">
        <v>240</v>
      </c>
      <c r="E1600" s="6">
        <v>43175.28402777778</v>
      </c>
      <c r="F1600" s="4" t="s">
        <v>2233</v>
      </c>
      <c r="G1600" s="4" t="s">
        <v>991</v>
      </c>
    </row>
    <row r="1601" spans="1:7" x14ac:dyDescent="0.3">
      <c r="A1601" s="2">
        <v>180053404</v>
      </c>
      <c r="B1601" s="6">
        <v>43175.237118055556</v>
      </c>
      <c r="C1601" s="4" t="s">
        <v>239</v>
      </c>
      <c r="D1601" s="5" t="s">
        <v>240</v>
      </c>
      <c r="E1601" s="6">
        <v>43175.28402777778</v>
      </c>
      <c r="F1601" s="4" t="s">
        <v>2233</v>
      </c>
      <c r="G1601" s="4" t="s">
        <v>991</v>
      </c>
    </row>
    <row r="1602" spans="1:7" x14ac:dyDescent="0.3">
      <c r="A1602" s="2">
        <v>180053404</v>
      </c>
      <c r="B1602" s="6">
        <v>43175.237118055556</v>
      </c>
      <c r="C1602" s="4" t="s">
        <v>239</v>
      </c>
      <c r="D1602" s="5" t="s">
        <v>240</v>
      </c>
      <c r="E1602" s="6">
        <v>43175.28402777778</v>
      </c>
      <c r="F1602" s="4" t="s">
        <v>2233</v>
      </c>
      <c r="G1602" s="4" t="s">
        <v>991</v>
      </c>
    </row>
    <row r="1603" spans="1:7" x14ac:dyDescent="0.3">
      <c r="A1603" s="2">
        <v>180053404</v>
      </c>
      <c r="B1603" s="6">
        <v>43175.237118055556</v>
      </c>
      <c r="C1603" s="4" t="s">
        <v>239</v>
      </c>
      <c r="D1603" s="5" t="s">
        <v>240</v>
      </c>
      <c r="E1603" s="6">
        <v>43175.283032407409</v>
      </c>
      <c r="F1603" s="4" t="s">
        <v>31</v>
      </c>
      <c r="G1603" s="4" t="s">
        <v>231</v>
      </c>
    </row>
    <row r="1604" spans="1:7" x14ac:dyDescent="0.3">
      <c r="A1604" s="2">
        <v>180053404</v>
      </c>
      <c r="B1604" s="6">
        <v>43175.237118055556</v>
      </c>
      <c r="C1604" s="4" t="s">
        <v>239</v>
      </c>
      <c r="D1604" s="5" t="s">
        <v>240</v>
      </c>
      <c r="E1604" s="6">
        <v>43175.281875000001</v>
      </c>
      <c r="F1604" s="4" t="s">
        <v>31</v>
      </c>
      <c r="G1604" s="4" t="s">
        <v>243</v>
      </c>
    </row>
    <row r="1605" spans="1:7" x14ac:dyDescent="0.3">
      <c r="A1605" s="2">
        <v>180053404</v>
      </c>
      <c r="B1605" s="6">
        <v>43175.237118055556</v>
      </c>
      <c r="C1605" s="4" t="s">
        <v>239</v>
      </c>
      <c r="D1605" s="5" t="s">
        <v>240</v>
      </c>
      <c r="E1605" s="6">
        <v>43175.278379629628</v>
      </c>
      <c r="F1605" s="4" t="s">
        <v>31</v>
      </c>
      <c r="G1605" s="4" t="s">
        <v>65</v>
      </c>
    </row>
    <row r="1606" spans="1:7" x14ac:dyDescent="0.3">
      <c r="A1606" s="2">
        <v>180053404</v>
      </c>
      <c r="B1606" s="6">
        <v>43175.237118055556</v>
      </c>
      <c r="C1606" s="4" t="s">
        <v>239</v>
      </c>
      <c r="D1606" s="5" t="s">
        <v>240</v>
      </c>
      <c r="E1606" s="6">
        <v>43175.278287037036</v>
      </c>
      <c r="F1606" s="4" t="s">
        <v>29</v>
      </c>
      <c r="G1606" s="4" t="s">
        <v>43</v>
      </c>
    </row>
    <row r="1607" spans="1:7" x14ac:dyDescent="0.3">
      <c r="A1607" s="2">
        <v>180053404</v>
      </c>
      <c r="B1607" s="6">
        <v>43175.237118055556</v>
      </c>
      <c r="C1607" s="4" t="s">
        <v>239</v>
      </c>
      <c r="D1607" s="5" t="s">
        <v>240</v>
      </c>
      <c r="E1607" s="6">
        <v>43175.273449074077</v>
      </c>
      <c r="F1607" s="4" t="s">
        <v>25</v>
      </c>
      <c r="G1607" s="4" t="s">
        <v>34</v>
      </c>
    </row>
    <row r="1608" spans="1:7" x14ac:dyDescent="0.3">
      <c r="A1608" s="2">
        <v>180053404</v>
      </c>
      <c r="B1608" s="6">
        <v>43175.237118055556</v>
      </c>
      <c r="C1608" s="4" t="s">
        <v>239</v>
      </c>
      <c r="D1608" s="5" t="s">
        <v>240</v>
      </c>
      <c r="E1608" s="6">
        <v>43175.268101851849</v>
      </c>
      <c r="F1608" s="4" t="s">
        <v>31</v>
      </c>
      <c r="G1608" s="4" t="s">
        <v>241</v>
      </c>
    </row>
    <row r="1609" spans="1:7" x14ac:dyDescent="0.3">
      <c r="A1609" s="2">
        <v>180053404</v>
      </c>
      <c r="B1609" s="6">
        <v>43175.237118055556</v>
      </c>
      <c r="C1609" s="4" t="s">
        <v>239</v>
      </c>
      <c r="D1609" s="5" t="s">
        <v>240</v>
      </c>
      <c r="E1609" s="6">
        <v>43175.264421296299</v>
      </c>
      <c r="F1609" s="4" t="s">
        <v>31</v>
      </c>
      <c r="G1609" s="4" t="s">
        <v>42</v>
      </c>
    </row>
    <row r="1610" spans="1:7" x14ac:dyDescent="0.3">
      <c r="A1610" s="2">
        <v>180053404</v>
      </c>
      <c r="B1610" s="6">
        <v>43175.237118055556</v>
      </c>
      <c r="C1610" s="4" t="s">
        <v>239</v>
      </c>
      <c r="D1610" s="5" t="s">
        <v>240</v>
      </c>
      <c r="E1610" s="6">
        <v>43175.263981481483</v>
      </c>
      <c r="F1610" s="4" t="s">
        <v>31</v>
      </c>
      <c r="G1610" s="4" t="s">
        <v>242</v>
      </c>
    </row>
    <row r="1611" spans="1:7" x14ac:dyDescent="0.3">
      <c r="A1611" s="2">
        <v>180053404</v>
      </c>
      <c r="B1611" s="6">
        <v>43175.237118055556</v>
      </c>
      <c r="C1611" s="4" t="s">
        <v>239</v>
      </c>
      <c r="D1611" s="5" t="s">
        <v>240</v>
      </c>
      <c r="E1611" s="6">
        <v>43175.263425925928</v>
      </c>
      <c r="F1611" s="4" t="s">
        <v>29</v>
      </c>
      <c r="G1611" s="4" t="s">
        <v>243</v>
      </c>
    </row>
    <row r="1612" spans="1:7" x14ac:dyDescent="0.3">
      <c r="A1612" s="2">
        <v>180053404</v>
      </c>
      <c r="B1612" s="6">
        <v>43175.237118055556</v>
      </c>
      <c r="C1612" s="4" t="s">
        <v>239</v>
      </c>
      <c r="D1612" s="5" t="s">
        <v>240</v>
      </c>
      <c r="E1612" s="6">
        <v>43175.262708333335</v>
      </c>
      <c r="F1612" s="4" t="s">
        <v>29</v>
      </c>
      <c r="G1612" s="4" t="s">
        <v>231</v>
      </c>
    </row>
    <row r="1613" spans="1:7" x14ac:dyDescent="0.3">
      <c r="A1613" s="2">
        <v>180053404</v>
      </c>
      <c r="B1613" s="6">
        <v>43175.237118055556</v>
      </c>
      <c r="C1613" s="4" t="s">
        <v>239</v>
      </c>
      <c r="D1613" s="5" t="s">
        <v>240</v>
      </c>
      <c r="E1613" s="6">
        <v>43175.261874999997</v>
      </c>
      <c r="F1613" s="4" t="s">
        <v>31</v>
      </c>
      <c r="G1613" s="4" t="s">
        <v>34</v>
      </c>
    </row>
    <row r="1614" spans="1:7" x14ac:dyDescent="0.3">
      <c r="A1614" s="2">
        <v>180053404</v>
      </c>
      <c r="B1614" s="6">
        <v>43175.237118055556</v>
      </c>
      <c r="C1614" s="4" t="s">
        <v>239</v>
      </c>
      <c r="D1614" s="5" t="s">
        <v>240</v>
      </c>
      <c r="E1614" s="6">
        <v>43175.260578703703</v>
      </c>
      <c r="F1614" s="4" t="s">
        <v>25</v>
      </c>
      <c r="G1614" s="4" t="s">
        <v>244</v>
      </c>
    </row>
    <row r="1615" spans="1:7" x14ac:dyDescent="0.3">
      <c r="A1615" s="2">
        <v>180053404</v>
      </c>
      <c r="B1615" s="6">
        <v>43175.237118055556</v>
      </c>
      <c r="C1615" s="4" t="s">
        <v>239</v>
      </c>
      <c r="D1615" s="5" t="s">
        <v>240</v>
      </c>
      <c r="E1615" s="6">
        <v>43175.260289351849</v>
      </c>
      <c r="F1615" s="4" t="s">
        <v>29</v>
      </c>
      <c r="G1615" s="4" t="s">
        <v>241</v>
      </c>
    </row>
    <row r="1616" spans="1:7" x14ac:dyDescent="0.3">
      <c r="A1616" s="2">
        <v>180053404</v>
      </c>
      <c r="B1616" s="6">
        <v>43175.237118055556</v>
      </c>
      <c r="C1616" s="4" t="s">
        <v>239</v>
      </c>
      <c r="D1616" s="5" t="s">
        <v>240</v>
      </c>
      <c r="E1616" s="6">
        <v>43175.259629629632</v>
      </c>
      <c r="F1616" s="4" t="s">
        <v>29</v>
      </c>
      <c r="G1616" s="4" t="s">
        <v>42</v>
      </c>
    </row>
    <row r="1617" spans="1:7" x14ac:dyDescent="0.3">
      <c r="A1617" s="2">
        <v>180053404</v>
      </c>
      <c r="B1617" s="6">
        <v>43175.237118055556</v>
      </c>
      <c r="C1617" s="4" t="s">
        <v>239</v>
      </c>
      <c r="D1617" s="5" t="s">
        <v>240</v>
      </c>
      <c r="E1617" s="6">
        <v>43175.259456018517</v>
      </c>
      <c r="F1617" s="4" t="s">
        <v>29</v>
      </c>
      <c r="G1617" s="4" t="s">
        <v>242</v>
      </c>
    </row>
    <row r="1618" spans="1:7" x14ac:dyDescent="0.3">
      <c r="A1618" s="2">
        <v>180053404</v>
      </c>
      <c r="B1618" s="6">
        <v>43175.237118055556</v>
      </c>
      <c r="C1618" s="4" t="s">
        <v>239</v>
      </c>
      <c r="D1618" s="5" t="s">
        <v>240</v>
      </c>
      <c r="E1618" s="6">
        <v>43175.250752314816</v>
      </c>
      <c r="F1618" s="4" t="s">
        <v>29</v>
      </c>
      <c r="G1618" s="4" t="s">
        <v>244</v>
      </c>
    </row>
    <row r="1619" spans="1:7" x14ac:dyDescent="0.3">
      <c r="A1619" s="2">
        <v>180053404</v>
      </c>
      <c r="B1619" s="6">
        <v>43175.237118055556</v>
      </c>
      <c r="C1619" s="4" t="s">
        <v>239</v>
      </c>
      <c r="D1619" s="5" t="s">
        <v>240</v>
      </c>
      <c r="E1619" s="6">
        <v>43175.248298611114</v>
      </c>
      <c r="F1619" s="4" t="s">
        <v>31</v>
      </c>
      <c r="G1619" s="4" t="s">
        <v>60</v>
      </c>
    </row>
    <row r="1620" spans="1:7" x14ac:dyDescent="0.3">
      <c r="A1620" s="2">
        <v>180053404</v>
      </c>
      <c r="B1620" s="6">
        <v>43175.237118055556</v>
      </c>
      <c r="C1620" s="4" t="s">
        <v>239</v>
      </c>
      <c r="D1620" s="5" t="s">
        <v>240</v>
      </c>
      <c r="E1620" s="6">
        <v>43175.245740740742</v>
      </c>
      <c r="F1620" s="4" t="s">
        <v>29</v>
      </c>
      <c r="G1620" s="4" t="s">
        <v>34</v>
      </c>
    </row>
    <row r="1621" spans="1:7" x14ac:dyDescent="0.3">
      <c r="A1621" s="2">
        <v>180053404</v>
      </c>
      <c r="B1621" s="6">
        <v>43175.237118055556</v>
      </c>
      <c r="C1621" s="4" t="s">
        <v>239</v>
      </c>
      <c r="D1621" s="5" t="s">
        <v>240</v>
      </c>
      <c r="E1621" s="6">
        <v>43175.237592592595</v>
      </c>
      <c r="F1621" s="4" t="s">
        <v>29</v>
      </c>
      <c r="G1621" s="4" t="s">
        <v>65</v>
      </c>
    </row>
    <row r="1622" spans="1:7" x14ac:dyDescent="0.3">
      <c r="A1622" s="2">
        <v>180053404</v>
      </c>
      <c r="B1622" s="6">
        <v>43175.237118055556</v>
      </c>
      <c r="C1622" s="4" t="s">
        <v>239</v>
      </c>
      <c r="D1622" s="5" t="s">
        <v>240</v>
      </c>
      <c r="E1622" s="6">
        <v>43175.237442129626</v>
      </c>
      <c r="F1622" s="4" t="s">
        <v>29</v>
      </c>
      <c r="G1622" s="4" t="s">
        <v>60</v>
      </c>
    </row>
    <row r="1623" spans="1:7" x14ac:dyDescent="0.3">
      <c r="A1623" s="2">
        <v>180053407</v>
      </c>
      <c r="B1623" s="6">
        <v>43175.238449074073</v>
      </c>
      <c r="C1623" s="4" t="s">
        <v>36</v>
      </c>
      <c r="D1623" s="5" t="s">
        <v>245</v>
      </c>
      <c r="E1623" s="6">
        <v>43175.33053240741</v>
      </c>
      <c r="F1623" s="4" t="s">
        <v>25</v>
      </c>
      <c r="G1623" s="4" t="s">
        <v>76</v>
      </c>
    </row>
    <row r="1624" spans="1:7" x14ac:dyDescent="0.3">
      <c r="A1624" s="2">
        <v>180053407</v>
      </c>
      <c r="B1624" s="6">
        <v>43175.238449074073</v>
      </c>
      <c r="C1624" s="4" t="s">
        <v>36</v>
      </c>
      <c r="D1624" s="5" t="s">
        <v>245</v>
      </c>
      <c r="E1624" s="6">
        <v>43175.330497685187</v>
      </c>
      <c r="F1624" s="4" t="s">
        <v>25</v>
      </c>
      <c r="G1624" s="4" t="s">
        <v>92</v>
      </c>
    </row>
    <row r="1625" spans="1:7" x14ac:dyDescent="0.3">
      <c r="A1625" s="2">
        <v>180053407</v>
      </c>
      <c r="B1625" s="6">
        <v>43175.238449074073</v>
      </c>
      <c r="C1625" s="4" t="s">
        <v>36</v>
      </c>
      <c r="D1625" s="5" t="s">
        <v>245</v>
      </c>
      <c r="E1625" s="6">
        <v>43175.323657407411</v>
      </c>
      <c r="F1625" s="4" t="s">
        <v>25</v>
      </c>
      <c r="G1625" s="4" t="s">
        <v>71</v>
      </c>
    </row>
    <row r="1626" spans="1:7" x14ac:dyDescent="0.3">
      <c r="A1626" s="2">
        <v>180053407</v>
      </c>
      <c r="B1626" s="6">
        <v>43175.238449074073</v>
      </c>
      <c r="C1626" s="4" t="s">
        <v>36</v>
      </c>
      <c r="D1626" s="5" t="s">
        <v>245</v>
      </c>
      <c r="E1626" s="6">
        <v>43175.295775462961</v>
      </c>
      <c r="F1626" s="4" t="s">
        <v>25</v>
      </c>
      <c r="G1626" s="4" t="s">
        <v>74</v>
      </c>
    </row>
    <row r="1627" spans="1:7" x14ac:dyDescent="0.3">
      <c r="A1627" s="2">
        <v>180053407</v>
      </c>
      <c r="B1627" s="6">
        <v>43175.238449074073</v>
      </c>
      <c r="C1627" s="4" t="s">
        <v>36</v>
      </c>
      <c r="D1627" s="5" t="s">
        <v>245</v>
      </c>
      <c r="E1627" s="6">
        <v>43175.281122685185</v>
      </c>
      <c r="F1627" s="4" t="s">
        <v>31</v>
      </c>
      <c r="G1627" s="4" t="s">
        <v>76</v>
      </c>
    </row>
    <row r="1628" spans="1:7" x14ac:dyDescent="0.3">
      <c r="A1628" s="2">
        <v>180053407</v>
      </c>
      <c r="B1628" s="6">
        <v>43175.238449074073</v>
      </c>
      <c r="C1628" s="4" t="s">
        <v>36</v>
      </c>
      <c r="D1628" s="5" t="s">
        <v>245</v>
      </c>
      <c r="E1628" s="6">
        <v>43175.270162037035</v>
      </c>
      <c r="F1628" s="4" t="s">
        <v>29</v>
      </c>
      <c r="G1628" s="4" t="s">
        <v>76</v>
      </c>
    </row>
    <row r="1629" spans="1:7" x14ac:dyDescent="0.3">
      <c r="A1629" s="2">
        <v>180053407</v>
      </c>
      <c r="B1629" s="6">
        <v>43175.238449074073</v>
      </c>
      <c r="C1629" s="4" t="s">
        <v>36</v>
      </c>
      <c r="D1629" s="5" t="s">
        <v>245</v>
      </c>
      <c r="E1629" s="6">
        <v>43175.254502314812</v>
      </c>
      <c r="F1629" s="4" t="s">
        <v>31</v>
      </c>
      <c r="G1629" s="4" t="s">
        <v>92</v>
      </c>
    </row>
    <row r="1630" spans="1:7" x14ac:dyDescent="0.3">
      <c r="A1630" s="2">
        <v>180053407</v>
      </c>
      <c r="B1630" s="6">
        <v>43175.238449074073</v>
      </c>
      <c r="C1630" s="4" t="s">
        <v>36</v>
      </c>
      <c r="D1630" s="5" t="s">
        <v>245</v>
      </c>
      <c r="E1630" s="6">
        <v>43175.254189814812</v>
      </c>
      <c r="F1630" s="4" t="s">
        <v>25</v>
      </c>
      <c r="G1630" s="4" t="s">
        <v>103</v>
      </c>
    </row>
    <row r="1631" spans="1:7" x14ac:dyDescent="0.3">
      <c r="A1631" s="2">
        <v>180053407</v>
      </c>
      <c r="B1631" s="6">
        <v>43175.238449074073</v>
      </c>
      <c r="C1631" s="4" t="s">
        <v>36</v>
      </c>
      <c r="D1631" s="5" t="s">
        <v>245</v>
      </c>
      <c r="E1631" s="6">
        <v>43175.252256944441</v>
      </c>
      <c r="F1631" s="4" t="s">
        <v>32</v>
      </c>
      <c r="G1631" s="4" t="s">
        <v>71</v>
      </c>
    </row>
    <row r="1632" spans="1:7" x14ac:dyDescent="0.3">
      <c r="A1632" s="2">
        <v>180053407</v>
      </c>
      <c r="B1632" s="6">
        <v>43175.238449074073</v>
      </c>
      <c r="C1632" s="4" t="s">
        <v>36</v>
      </c>
      <c r="D1632" s="5" t="s">
        <v>245</v>
      </c>
      <c r="E1632" s="6">
        <v>43175.251759259256</v>
      </c>
      <c r="F1632" s="4" t="s">
        <v>32</v>
      </c>
      <c r="G1632" s="4" t="s">
        <v>71</v>
      </c>
    </row>
    <row r="1633" spans="1:7" x14ac:dyDescent="0.3">
      <c r="A1633" s="2">
        <v>180053407</v>
      </c>
      <c r="B1633" s="6">
        <v>43175.238449074073</v>
      </c>
      <c r="C1633" s="4" t="s">
        <v>36</v>
      </c>
      <c r="D1633" s="5" t="s">
        <v>245</v>
      </c>
      <c r="E1633" s="6">
        <v>43175.250659722224</v>
      </c>
      <c r="F1633" s="4" t="s">
        <v>31</v>
      </c>
      <c r="G1633" s="4" t="s">
        <v>74</v>
      </c>
    </row>
    <row r="1634" spans="1:7" x14ac:dyDescent="0.3">
      <c r="A1634" s="2">
        <v>180053407</v>
      </c>
      <c r="B1634" s="6">
        <v>43175.238449074073</v>
      </c>
      <c r="C1634" s="4" t="s">
        <v>36</v>
      </c>
      <c r="D1634" s="5" t="s">
        <v>245</v>
      </c>
      <c r="E1634" s="6">
        <v>43175.248437499999</v>
      </c>
      <c r="F1634" s="4" t="s">
        <v>31</v>
      </c>
      <c r="G1634" s="4" t="s">
        <v>103</v>
      </c>
    </row>
    <row r="1635" spans="1:7" x14ac:dyDescent="0.3">
      <c r="A1635" s="2">
        <v>180053407</v>
      </c>
      <c r="B1635" s="6">
        <v>43175.238449074073</v>
      </c>
      <c r="C1635" s="4" t="s">
        <v>36</v>
      </c>
      <c r="D1635" s="5" t="s">
        <v>245</v>
      </c>
      <c r="E1635" s="6">
        <v>43175.247847222221</v>
      </c>
      <c r="F1635" s="4" t="s">
        <v>31</v>
      </c>
      <c r="G1635" s="4" t="s">
        <v>71</v>
      </c>
    </row>
    <row r="1636" spans="1:7" x14ac:dyDescent="0.3">
      <c r="A1636" s="2">
        <v>180053407</v>
      </c>
      <c r="B1636" s="6">
        <v>43175.238449074073</v>
      </c>
      <c r="C1636" s="4" t="s">
        <v>36</v>
      </c>
      <c r="D1636" s="5" t="s">
        <v>245</v>
      </c>
      <c r="E1636" s="6">
        <v>43175.241932870369</v>
      </c>
      <c r="F1636" s="4" t="s">
        <v>29</v>
      </c>
      <c r="G1636" s="4" t="s">
        <v>71</v>
      </c>
    </row>
    <row r="1637" spans="1:7" x14ac:dyDescent="0.3">
      <c r="A1637" s="2">
        <v>180053407</v>
      </c>
      <c r="B1637" s="6">
        <v>43175.238449074073</v>
      </c>
      <c r="C1637" s="4" t="s">
        <v>36</v>
      </c>
      <c r="D1637" s="5" t="s">
        <v>245</v>
      </c>
      <c r="E1637" s="6">
        <v>43175.241736111115</v>
      </c>
      <c r="F1637" s="4" t="s">
        <v>29</v>
      </c>
      <c r="G1637" s="4" t="s">
        <v>74</v>
      </c>
    </row>
    <row r="1638" spans="1:7" x14ac:dyDescent="0.3">
      <c r="A1638" s="2">
        <v>180053407</v>
      </c>
      <c r="B1638" s="6">
        <v>43175.238449074073</v>
      </c>
      <c r="C1638" s="4" t="s">
        <v>36</v>
      </c>
      <c r="D1638" s="5" t="s">
        <v>245</v>
      </c>
      <c r="E1638" s="6">
        <v>43175.241736111115</v>
      </c>
      <c r="F1638" s="4" t="s">
        <v>29</v>
      </c>
      <c r="G1638" s="4" t="s">
        <v>103</v>
      </c>
    </row>
    <row r="1639" spans="1:7" x14ac:dyDescent="0.3">
      <c r="A1639" s="2">
        <v>180053430</v>
      </c>
      <c r="B1639" s="6">
        <v>43175.281064814815</v>
      </c>
      <c r="C1639" s="4" t="s">
        <v>36</v>
      </c>
      <c r="D1639" s="5" t="s">
        <v>246</v>
      </c>
      <c r="E1639" s="6">
        <v>43175.341585648152</v>
      </c>
      <c r="F1639" s="4" t="s">
        <v>25</v>
      </c>
      <c r="G1639" s="4" t="s">
        <v>75</v>
      </c>
    </row>
    <row r="1640" spans="1:7" x14ac:dyDescent="0.3">
      <c r="A1640" s="2">
        <v>180053430</v>
      </c>
      <c r="B1640" s="6">
        <v>43175.281064814815</v>
      </c>
      <c r="C1640" s="4" t="s">
        <v>36</v>
      </c>
      <c r="D1640" s="5" t="s">
        <v>246</v>
      </c>
      <c r="E1640" s="6">
        <v>43175.307106481479</v>
      </c>
      <c r="F1640" s="4" t="s">
        <v>25</v>
      </c>
      <c r="G1640" s="4" t="s">
        <v>45</v>
      </c>
    </row>
    <row r="1641" spans="1:7" x14ac:dyDescent="0.3">
      <c r="A1641" s="2">
        <v>180053430</v>
      </c>
      <c r="B1641" s="6">
        <v>43175.281064814815</v>
      </c>
      <c r="C1641" s="4" t="s">
        <v>36</v>
      </c>
      <c r="D1641" s="5" t="s">
        <v>246</v>
      </c>
      <c r="E1641" s="6">
        <v>43175.297037037039</v>
      </c>
      <c r="F1641" s="4" t="s">
        <v>31</v>
      </c>
      <c r="G1641" s="4" t="s">
        <v>75</v>
      </c>
    </row>
    <row r="1642" spans="1:7" x14ac:dyDescent="0.3">
      <c r="A1642" s="2">
        <v>180053430</v>
      </c>
      <c r="B1642" s="6">
        <v>43175.281064814815</v>
      </c>
      <c r="C1642" s="4" t="s">
        <v>36</v>
      </c>
      <c r="D1642" s="5" t="s">
        <v>246</v>
      </c>
      <c r="E1642" s="6">
        <v>43175.289664351854</v>
      </c>
      <c r="F1642" s="4" t="s">
        <v>25</v>
      </c>
      <c r="G1642" s="4" t="s">
        <v>72</v>
      </c>
    </row>
    <row r="1643" spans="1:7" x14ac:dyDescent="0.3">
      <c r="A1643" s="2">
        <v>180053430</v>
      </c>
      <c r="B1643" s="6">
        <v>43175.281064814815</v>
      </c>
      <c r="C1643" s="4" t="s">
        <v>36</v>
      </c>
      <c r="D1643" s="5" t="s">
        <v>246</v>
      </c>
      <c r="E1643" s="6">
        <v>43175.289618055554</v>
      </c>
      <c r="F1643" s="4" t="s">
        <v>29</v>
      </c>
      <c r="G1643" s="4" t="s">
        <v>45</v>
      </c>
    </row>
    <row r="1644" spans="1:7" x14ac:dyDescent="0.3">
      <c r="A1644" s="2">
        <v>180053430</v>
      </c>
      <c r="B1644" s="6">
        <v>43175.281064814815</v>
      </c>
      <c r="C1644" s="4" t="s">
        <v>36</v>
      </c>
      <c r="D1644" s="5" t="s">
        <v>246</v>
      </c>
      <c r="E1644" s="6">
        <v>43175.288483796299</v>
      </c>
      <c r="F1644" s="4" t="s">
        <v>31</v>
      </c>
      <c r="G1644" s="4" t="s">
        <v>72</v>
      </c>
    </row>
    <row r="1645" spans="1:7" x14ac:dyDescent="0.3">
      <c r="A1645" s="2">
        <v>180053430</v>
      </c>
      <c r="B1645" s="6">
        <v>43175.281064814815</v>
      </c>
      <c r="C1645" s="4" t="s">
        <v>36</v>
      </c>
      <c r="D1645" s="5" t="s">
        <v>246</v>
      </c>
      <c r="E1645" s="6">
        <v>43175.283229166664</v>
      </c>
      <c r="F1645" s="4" t="s">
        <v>29</v>
      </c>
      <c r="G1645" s="4" t="s">
        <v>75</v>
      </c>
    </row>
    <row r="1646" spans="1:7" x14ac:dyDescent="0.3">
      <c r="A1646" s="2">
        <v>180053433</v>
      </c>
      <c r="B1646" s="6">
        <v>43175.286192129628</v>
      </c>
      <c r="C1646" s="4" t="s">
        <v>36</v>
      </c>
      <c r="D1646" s="5" t="s">
        <v>247</v>
      </c>
      <c r="E1646" s="6">
        <v>43175.351886574077</v>
      </c>
      <c r="F1646" s="4" t="s">
        <v>25</v>
      </c>
      <c r="G1646" s="4" t="s">
        <v>105</v>
      </c>
    </row>
    <row r="1647" spans="1:7" x14ac:dyDescent="0.3">
      <c r="A1647" s="2">
        <v>180053433</v>
      </c>
      <c r="B1647" s="6">
        <v>43175.286192129628</v>
      </c>
      <c r="C1647" s="4" t="s">
        <v>36</v>
      </c>
      <c r="D1647" s="5" t="s">
        <v>247</v>
      </c>
      <c r="E1647" s="6">
        <v>43175.351886574077</v>
      </c>
      <c r="F1647" s="4" t="s">
        <v>25</v>
      </c>
      <c r="G1647" s="4" t="s">
        <v>74</v>
      </c>
    </row>
    <row r="1648" spans="1:7" x14ac:dyDescent="0.3">
      <c r="A1648" s="2">
        <v>180053433</v>
      </c>
      <c r="B1648" s="6">
        <v>43175.286192129628</v>
      </c>
      <c r="C1648" s="4" t="s">
        <v>36</v>
      </c>
      <c r="D1648" s="5" t="s">
        <v>247</v>
      </c>
      <c r="E1648" s="6">
        <v>43175.351886574077</v>
      </c>
      <c r="F1648" s="4" t="s">
        <v>25</v>
      </c>
      <c r="G1648" s="4" t="s">
        <v>76</v>
      </c>
    </row>
    <row r="1649" spans="1:7" x14ac:dyDescent="0.3">
      <c r="A1649" s="2">
        <v>180053433</v>
      </c>
      <c r="B1649" s="6">
        <v>43175.286192129628</v>
      </c>
      <c r="C1649" s="4" t="s">
        <v>36</v>
      </c>
      <c r="D1649" s="5" t="s">
        <v>247</v>
      </c>
      <c r="E1649" s="6">
        <v>43175.333981481483</v>
      </c>
      <c r="F1649" s="4" t="s">
        <v>31</v>
      </c>
      <c r="G1649" s="4" t="s">
        <v>76</v>
      </c>
    </row>
    <row r="1650" spans="1:7" x14ac:dyDescent="0.3">
      <c r="A1650" s="2">
        <v>180053433</v>
      </c>
      <c r="B1650" s="6">
        <v>43175.286192129628</v>
      </c>
      <c r="C1650" s="4" t="s">
        <v>36</v>
      </c>
      <c r="D1650" s="5" t="s">
        <v>247</v>
      </c>
      <c r="E1650" s="6">
        <v>43175.304502314815</v>
      </c>
      <c r="F1650" s="4" t="s">
        <v>32</v>
      </c>
      <c r="G1650" s="4" t="s">
        <v>105</v>
      </c>
    </row>
    <row r="1651" spans="1:7" x14ac:dyDescent="0.3">
      <c r="A1651" s="2">
        <v>180053433</v>
      </c>
      <c r="B1651" s="6">
        <v>43175.286192129628</v>
      </c>
      <c r="C1651" s="4" t="s">
        <v>36</v>
      </c>
      <c r="D1651" s="5" t="s">
        <v>247</v>
      </c>
      <c r="E1651" s="6">
        <v>43175.299050925925</v>
      </c>
      <c r="F1651" s="4" t="s">
        <v>31</v>
      </c>
      <c r="G1651" s="4" t="s">
        <v>105</v>
      </c>
    </row>
    <row r="1652" spans="1:7" x14ac:dyDescent="0.3">
      <c r="A1652" s="2">
        <v>180053433</v>
      </c>
      <c r="B1652" s="6">
        <v>43175.286192129628</v>
      </c>
      <c r="C1652" s="4" t="s">
        <v>36</v>
      </c>
      <c r="D1652" s="5" t="s">
        <v>247</v>
      </c>
      <c r="E1652" s="6">
        <v>43175.295787037037</v>
      </c>
      <c r="F1652" s="4" t="s">
        <v>31</v>
      </c>
      <c r="G1652" s="4" t="s">
        <v>74</v>
      </c>
    </row>
    <row r="1653" spans="1:7" x14ac:dyDescent="0.3">
      <c r="A1653" s="2">
        <v>180053433</v>
      </c>
      <c r="B1653" s="6">
        <v>43175.286192129628</v>
      </c>
      <c r="C1653" s="4" t="s">
        <v>36</v>
      </c>
      <c r="D1653" s="5" t="s">
        <v>247</v>
      </c>
      <c r="E1653" s="6">
        <v>43175.292719907404</v>
      </c>
      <c r="F1653" s="4" t="s">
        <v>29</v>
      </c>
      <c r="G1653" s="4" t="s">
        <v>105</v>
      </c>
    </row>
    <row r="1654" spans="1:7" x14ac:dyDescent="0.3">
      <c r="A1654" s="2">
        <v>180053513</v>
      </c>
      <c r="B1654" s="6">
        <v>43175.396377314813</v>
      </c>
      <c r="C1654" s="4" t="s">
        <v>36</v>
      </c>
      <c r="D1654" s="5" t="s">
        <v>248</v>
      </c>
      <c r="E1654" s="6">
        <v>43175.41747685185</v>
      </c>
      <c r="F1654" s="4" t="s">
        <v>25</v>
      </c>
      <c r="G1654" s="4" t="s">
        <v>244</v>
      </c>
    </row>
    <row r="1655" spans="1:7" x14ac:dyDescent="0.3">
      <c r="A1655" s="2">
        <v>180053513</v>
      </c>
      <c r="B1655" s="6">
        <v>43175.396377314813</v>
      </c>
      <c r="C1655" s="4" t="s">
        <v>36</v>
      </c>
      <c r="D1655" s="5" t="s">
        <v>248</v>
      </c>
      <c r="E1655" s="6">
        <v>43175.408900462964</v>
      </c>
      <c r="F1655" s="4" t="s">
        <v>25</v>
      </c>
      <c r="G1655" s="4" t="s">
        <v>42</v>
      </c>
    </row>
    <row r="1656" spans="1:7" x14ac:dyDescent="0.3">
      <c r="A1656" s="2">
        <v>180053513</v>
      </c>
      <c r="B1656" s="6">
        <v>43175.396377314813</v>
      </c>
      <c r="C1656" s="4" t="s">
        <v>36</v>
      </c>
      <c r="D1656" s="5" t="s">
        <v>248</v>
      </c>
      <c r="E1656" s="6">
        <v>43175.406111111108</v>
      </c>
      <c r="F1656" s="4" t="s">
        <v>31</v>
      </c>
      <c r="G1656" s="4" t="s">
        <v>244</v>
      </c>
    </row>
    <row r="1657" spans="1:7" x14ac:dyDescent="0.3">
      <c r="A1657" s="2">
        <v>180053513</v>
      </c>
      <c r="B1657" s="6">
        <v>43175.396377314813</v>
      </c>
      <c r="C1657" s="4" t="s">
        <v>36</v>
      </c>
      <c r="D1657" s="5" t="s">
        <v>248</v>
      </c>
      <c r="E1657" s="6">
        <v>43175.404629629629</v>
      </c>
      <c r="F1657" s="4" t="s">
        <v>31</v>
      </c>
      <c r="G1657" s="4" t="s">
        <v>42</v>
      </c>
    </row>
    <row r="1658" spans="1:7" x14ac:dyDescent="0.3">
      <c r="A1658" s="2">
        <v>180053513</v>
      </c>
      <c r="B1658" s="6">
        <v>43175.396377314813</v>
      </c>
      <c r="C1658" s="4" t="s">
        <v>36</v>
      </c>
      <c r="D1658" s="5" t="s">
        <v>248</v>
      </c>
      <c r="E1658" s="6">
        <v>43175.403865740744</v>
      </c>
      <c r="F1658" s="4" t="s">
        <v>29</v>
      </c>
      <c r="G1658" s="4" t="s">
        <v>244</v>
      </c>
    </row>
    <row r="1659" spans="1:7" x14ac:dyDescent="0.3">
      <c r="A1659" s="2">
        <v>180053582</v>
      </c>
      <c r="B1659" s="6">
        <v>43175.482175925928</v>
      </c>
      <c r="C1659" s="4" t="s">
        <v>36</v>
      </c>
      <c r="D1659" s="5" t="s">
        <v>249</v>
      </c>
      <c r="E1659" s="6">
        <v>43175.519166666665</v>
      </c>
      <c r="F1659" s="4" t="s">
        <v>25</v>
      </c>
      <c r="G1659" s="4" t="s">
        <v>105</v>
      </c>
    </row>
    <row r="1660" spans="1:7" x14ac:dyDescent="0.3">
      <c r="A1660" s="2">
        <v>180053582</v>
      </c>
      <c r="B1660" s="6">
        <v>43175.482175925928</v>
      </c>
      <c r="C1660" s="4" t="s">
        <v>36</v>
      </c>
      <c r="D1660" s="5" t="s">
        <v>249</v>
      </c>
      <c r="E1660" s="6">
        <v>43175.501250000001</v>
      </c>
      <c r="F1660" s="4" t="s">
        <v>25</v>
      </c>
      <c r="G1660" s="4" t="s">
        <v>74</v>
      </c>
    </row>
    <row r="1661" spans="1:7" x14ac:dyDescent="0.3">
      <c r="A1661" s="2">
        <v>180053582</v>
      </c>
      <c r="B1661" s="6">
        <v>43175.482175925928</v>
      </c>
      <c r="C1661" s="4" t="s">
        <v>36</v>
      </c>
      <c r="D1661" s="5" t="s">
        <v>249</v>
      </c>
      <c r="E1661" s="6">
        <v>43175.497847222221</v>
      </c>
      <c r="F1661" s="4" t="s">
        <v>32</v>
      </c>
      <c r="G1661" s="4" t="s">
        <v>105</v>
      </c>
    </row>
    <row r="1662" spans="1:7" x14ac:dyDescent="0.3">
      <c r="A1662" s="2">
        <v>180053582</v>
      </c>
      <c r="B1662" s="6">
        <v>43175.482175925928</v>
      </c>
      <c r="C1662" s="4" t="s">
        <v>36</v>
      </c>
      <c r="D1662" s="5" t="s">
        <v>249</v>
      </c>
      <c r="E1662" s="6">
        <v>43175.495289351849</v>
      </c>
      <c r="F1662" s="4" t="s">
        <v>25</v>
      </c>
      <c r="G1662" s="4" t="s">
        <v>45</v>
      </c>
    </row>
    <row r="1663" spans="1:7" x14ac:dyDescent="0.3">
      <c r="A1663" s="2">
        <v>180053582</v>
      </c>
      <c r="B1663" s="6">
        <v>43175.482175925928</v>
      </c>
      <c r="C1663" s="4" t="s">
        <v>36</v>
      </c>
      <c r="D1663" s="5" t="s">
        <v>249</v>
      </c>
      <c r="E1663" s="6">
        <v>43175.494328703702</v>
      </c>
      <c r="F1663" s="4" t="s">
        <v>32</v>
      </c>
      <c r="G1663" s="4" t="s">
        <v>105</v>
      </c>
    </row>
    <row r="1664" spans="1:7" x14ac:dyDescent="0.3">
      <c r="A1664" s="2">
        <v>180053582</v>
      </c>
      <c r="B1664" s="6">
        <v>43175.482175925928</v>
      </c>
      <c r="C1664" s="4" t="s">
        <v>36</v>
      </c>
      <c r="D1664" s="5" t="s">
        <v>249</v>
      </c>
      <c r="E1664" s="6">
        <v>43175.493900462963</v>
      </c>
      <c r="F1664" s="4" t="s">
        <v>32</v>
      </c>
      <c r="G1664" s="4" t="s">
        <v>105</v>
      </c>
    </row>
    <row r="1665" spans="1:7" x14ac:dyDescent="0.3">
      <c r="A1665" s="2">
        <v>180053582</v>
      </c>
      <c r="B1665" s="6">
        <v>43175.482175925928</v>
      </c>
      <c r="C1665" s="4" t="s">
        <v>36</v>
      </c>
      <c r="D1665" s="5" t="s">
        <v>249</v>
      </c>
      <c r="E1665" s="6">
        <v>43175.493287037039</v>
      </c>
      <c r="F1665" s="4" t="s">
        <v>32</v>
      </c>
      <c r="G1665" s="4" t="s">
        <v>105</v>
      </c>
    </row>
    <row r="1666" spans="1:7" x14ac:dyDescent="0.3">
      <c r="A1666" s="2">
        <v>180053582</v>
      </c>
      <c r="B1666" s="6">
        <v>43175.482175925928</v>
      </c>
      <c r="C1666" s="4" t="s">
        <v>36</v>
      </c>
      <c r="D1666" s="5" t="s">
        <v>249</v>
      </c>
      <c r="E1666" s="6">
        <v>43175.490972222222</v>
      </c>
      <c r="F1666" s="4" t="s">
        <v>2232</v>
      </c>
      <c r="G1666" s="4" t="s">
        <v>961</v>
      </c>
    </row>
    <row r="1667" spans="1:7" x14ac:dyDescent="0.3">
      <c r="A1667" s="2">
        <v>180053582</v>
      </c>
      <c r="B1667" s="6">
        <v>43175.482175925928</v>
      </c>
      <c r="C1667" s="4" t="s">
        <v>36</v>
      </c>
      <c r="D1667" s="5" t="s">
        <v>249</v>
      </c>
      <c r="E1667" s="6">
        <v>43175.490613425929</v>
      </c>
      <c r="F1667" s="4" t="s">
        <v>25</v>
      </c>
      <c r="G1667" s="4" t="s">
        <v>250</v>
      </c>
    </row>
    <row r="1668" spans="1:7" x14ac:dyDescent="0.3">
      <c r="A1668" s="2">
        <v>180053582</v>
      </c>
      <c r="B1668" s="6">
        <v>43175.482175925928</v>
      </c>
      <c r="C1668" s="4" t="s">
        <v>36</v>
      </c>
      <c r="D1668" s="5" t="s">
        <v>249</v>
      </c>
      <c r="E1668" s="6">
        <v>43175.490532407406</v>
      </c>
      <c r="F1668" s="4" t="s">
        <v>31</v>
      </c>
      <c r="G1668" s="4" t="s">
        <v>45</v>
      </c>
    </row>
    <row r="1669" spans="1:7" x14ac:dyDescent="0.3">
      <c r="A1669" s="2">
        <v>180053582</v>
      </c>
      <c r="B1669" s="6">
        <v>43175.482175925928</v>
      </c>
      <c r="C1669" s="4" t="s">
        <v>36</v>
      </c>
      <c r="D1669" s="5" t="s">
        <v>249</v>
      </c>
      <c r="E1669" s="6">
        <v>43175.488194444442</v>
      </c>
      <c r="F1669" s="4" t="s">
        <v>2232</v>
      </c>
      <c r="G1669" s="4" t="s">
        <v>958</v>
      </c>
    </row>
    <row r="1670" spans="1:7" x14ac:dyDescent="0.3">
      <c r="A1670" s="2">
        <v>180053582</v>
      </c>
      <c r="B1670" s="6">
        <v>43175.482175925928</v>
      </c>
      <c r="C1670" s="4" t="s">
        <v>36</v>
      </c>
      <c r="D1670" s="5" t="s">
        <v>249</v>
      </c>
      <c r="E1670" s="6">
        <v>43175.487500000003</v>
      </c>
      <c r="F1670" s="4" t="s">
        <v>2233</v>
      </c>
      <c r="G1670" s="4" t="s">
        <v>958</v>
      </c>
    </row>
    <row r="1671" spans="1:7" x14ac:dyDescent="0.3">
      <c r="A1671" s="2">
        <v>180053582</v>
      </c>
      <c r="B1671" s="6">
        <v>43175.482175925928</v>
      </c>
      <c r="C1671" s="4" t="s">
        <v>36</v>
      </c>
      <c r="D1671" s="5" t="s">
        <v>249</v>
      </c>
      <c r="E1671" s="6">
        <v>43175.486203703702</v>
      </c>
      <c r="F1671" s="4" t="s">
        <v>31</v>
      </c>
      <c r="G1671" s="4" t="s">
        <v>105</v>
      </c>
    </row>
    <row r="1672" spans="1:7" x14ac:dyDescent="0.3">
      <c r="A1672" s="2">
        <v>180053582</v>
      </c>
      <c r="B1672" s="6">
        <v>43175.482175925928</v>
      </c>
      <c r="C1672" s="4" t="s">
        <v>36</v>
      </c>
      <c r="D1672" s="5" t="s">
        <v>249</v>
      </c>
      <c r="E1672" s="6">
        <v>43175.485648148147</v>
      </c>
      <c r="F1672" s="4" t="s">
        <v>29</v>
      </c>
      <c r="G1672" s="4" t="s">
        <v>45</v>
      </c>
    </row>
    <row r="1673" spans="1:7" x14ac:dyDescent="0.3">
      <c r="A1673" s="2">
        <v>180053582</v>
      </c>
      <c r="B1673" s="6">
        <v>43175.482175925928</v>
      </c>
      <c r="C1673" s="4" t="s">
        <v>36</v>
      </c>
      <c r="D1673" s="5" t="s">
        <v>249</v>
      </c>
      <c r="E1673" s="6">
        <v>43175.484722222223</v>
      </c>
      <c r="F1673" s="4" t="s">
        <v>2233</v>
      </c>
      <c r="G1673" s="4" t="s">
        <v>961</v>
      </c>
    </row>
    <row r="1674" spans="1:7" x14ac:dyDescent="0.3">
      <c r="A1674" s="2">
        <v>180053582</v>
      </c>
      <c r="B1674" s="6">
        <v>43175.482175925928</v>
      </c>
      <c r="C1674" s="4" t="s">
        <v>36</v>
      </c>
      <c r="D1674" s="5" t="s">
        <v>249</v>
      </c>
      <c r="E1674" s="6">
        <v>43175.484386574077</v>
      </c>
      <c r="F1674" s="4" t="s">
        <v>29</v>
      </c>
      <c r="G1674" s="4" t="s">
        <v>250</v>
      </c>
    </row>
    <row r="1675" spans="1:7" x14ac:dyDescent="0.3">
      <c r="A1675" s="2">
        <v>180053582</v>
      </c>
      <c r="B1675" s="6">
        <v>43175.482175925928</v>
      </c>
      <c r="C1675" s="4" t="s">
        <v>36</v>
      </c>
      <c r="D1675" s="5" t="s">
        <v>249</v>
      </c>
      <c r="E1675" s="6">
        <v>43175.484247685185</v>
      </c>
      <c r="F1675" s="4" t="s">
        <v>29</v>
      </c>
      <c r="G1675" s="4" t="s">
        <v>105</v>
      </c>
    </row>
    <row r="1676" spans="1:7" x14ac:dyDescent="0.3">
      <c r="A1676" s="2">
        <v>180053582</v>
      </c>
      <c r="B1676" s="6">
        <v>43175.482175925928</v>
      </c>
      <c r="C1676" s="4" t="s">
        <v>36</v>
      </c>
      <c r="D1676" s="5" t="s">
        <v>249</v>
      </c>
      <c r="E1676" s="6">
        <v>43175.484247685185</v>
      </c>
      <c r="F1676" s="4" t="s">
        <v>29</v>
      </c>
      <c r="G1676" s="4" t="s">
        <v>74</v>
      </c>
    </row>
    <row r="1677" spans="1:7" x14ac:dyDescent="0.3">
      <c r="A1677" s="2">
        <v>180053665</v>
      </c>
      <c r="B1677" s="6">
        <v>43175.596504629626</v>
      </c>
      <c r="C1677" s="4" t="s">
        <v>36</v>
      </c>
      <c r="D1677" s="5" t="s">
        <v>251</v>
      </c>
      <c r="E1677" s="6">
        <v>43175.721909722219</v>
      </c>
      <c r="F1677" s="4" t="s">
        <v>25</v>
      </c>
      <c r="G1677" s="4" t="s">
        <v>57</v>
      </c>
    </row>
    <row r="1678" spans="1:7" x14ac:dyDescent="0.3">
      <c r="A1678" s="2">
        <v>180053665</v>
      </c>
      <c r="B1678" s="6">
        <v>43175.596504629626</v>
      </c>
      <c r="C1678" s="4" t="s">
        <v>36</v>
      </c>
      <c r="D1678" s="5" t="s">
        <v>251</v>
      </c>
      <c r="E1678" s="6">
        <v>43175.721539351849</v>
      </c>
      <c r="F1678" s="4" t="s">
        <v>25</v>
      </c>
      <c r="G1678" s="4" t="s">
        <v>28</v>
      </c>
    </row>
    <row r="1679" spans="1:7" x14ac:dyDescent="0.3">
      <c r="A1679" s="2">
        <v>180053665</v>
      </c>
      <c r="B1679" s="6">
        <v>43175.596504629626</v>
      </c>
      <c r="C1679" s="4" t="s">
        <v>36</v>
      </c>
      <c r="D1679" s="5" t="s">
        <v>251</v>
      </c>
      <c r="E1679" s="6">
        <v>43175.662291666667</v>
      </c>
      <c r="F1679" s="4" t="s">
        <v>31</v>
      </c>
      <c r="G1679" s="4" t="s">
        <v>28</v>
      </c>
    </row>
    <row r="1680" spans="1:7" x14ac:dyDescent="0.3">
      <c r="A1680" s="2">
        <v>180053665</v>
      </c>
      <c r="B1680" s="6">
        <v>43175.596504629626</v>
      </c>
      <c r="C1680" s="4" t="s">
        <v>36</v>
      </c>
      <c r="D1680" s="5" t="s">
        <v>251</v>
      </c>
      <c r="E1680" s="6">
        <v>43175.652928240743</v>
      </c>
      <c r="F1680" s="4" t="s">
        <v>32</v>
      </c>
      <c r="G1680" s="4" t="s">
        <v>57</v>
      </c>
    </row>
    <row r="1681" spans="1:7" x14ac:dyDescent="0.3">
      <c r="A1681" s="2">
        <v>180053665</v>
      </c>
      <c r="B1681" s="6">
        <v>43175.596504629626</v>
      </c>
      <c r="C1681" s="4" t="s">
        <v>36</v>
      </c>
      <c r="D1681" s="5" t="s">
        <v>251</v>
      </c>
      <c r="E1681" s="6">
        <v>43175.650925925926</v>
      </c>
      <c r="F1681" s="4" t="s">
        <v>25</v>
      </c>
      <c r="G1681" s="4" t="s">
        <v>252</v>
      </c>
    </row>
    <row r="1682" spans="1:7" x14ac:dyDescent="0.3">
      <c r="A1682" s="2">
        <v>180053665</v>
      </c>
      <c r="B1682" s="6">
        <v>43175.596504629626</v>
      </c>
      <c r="C1682" s="4" t="s">
        <v>36</v>
      </c>
      <c r="D1682" s="5" t="s">
        <v>251</v>
      </c>
      <c r="E1682" s="6">
        <v>43175.650821759256</v>
      </c>
      <c r="F1682" s="4" t="s">
        <v>63</v>
      </c>
      <c r="G1682" s="4" t="s">
        <v>57</v>
      </c>
    </row>
    <row r="1683" spans="1:7" x14ac:dyDescent="0.3">
      <c r="A1683" s="2">
        <v>180053665</v>
      </c>
      <c r="B1683" s="6">
        <v>43175.596504629626</v>
      </c>
      <c r="C1683" s="4" t="s">
        <v>36</v>
      </c>
      <c r="D1683" s="5" t="s">
        <v>251</v>
      </c>
      <c r="E1683" s="6">
        <v>43175.631203703706</v>
      </c>
      <c r="F1683" s="4" t="s">
        <v>25</v>
      </c>
      <c r="G1683" s="4" t="s">
        <v>252</v>
      </c>
    </row>
    <row r="1684" spans="1:7" x14ac:dyDescent="0.3">
      <c r="A1684" s="2">
        <v>180053665</v>
      </c>
      <c r="B1684" s="6">
        <v>43175.596504629626</v>
      </c>
      <c r="C1684" s="4" t="s">
        <v>36</v>
      </c>
      <c r="D1684" s="5" t="s">
        <v>251</v>
      </c>
      <c r="E1684" s="6">
        <v>43175.603379629632</v>
      </c>
      <c r="F1684" s="4" t="s">
        <v>31</v>
      </c>
      <c r="G1684" s="4" t="s">
        <v>57</v>
      </c>
    </row>
    <row r="1685" spans="1:7" x14ac:dyDescent="0.3">
      <c r="A1685" s="2">
        <v>180053665</v>
      </c>
      <c r="B1685" s="6">
        <v>43175.596504629626</v>
      </c>
      <c r="C1685" s="4" t="s">
        <v>36</v>
      </c>
      <c r="D1685" s="5" t="s">
        <v>251</v>
      </c>
      <c r="E1685" s="6">
        <v>43175.599062499998</v>
      </c>
      <c r="F1685" s="4" t="s">
        <v>29</v>
      </c>
      <c r="G1685" s="4" t="s">
        <v>57</v>
      </c>
    </row>
    <row r="1686" spans="1:7" x14ac:dyDescent="0.3">
      <c r="A1686" s="2">
        <v>180053734</v>
      </c>
      <c r="B1686" s="6">
        <v>43175.663969907408</v>
      </c>
      <c r="C1686" s="4" t="s">
        <v>23</v>
      </c>
      <c r="D1686" s="5" t="s">
        <v>253</v>
      </c>
      <c r="E1686" s="6">
        <v>43175.71943287037</v>
      </c>
      <c r="F1686" s="4" t="s">
        <v>25</v>
      </c>
      <c r="G1686" s="4" t="s">
        <v>30</v>
      </c>
    </row>
    <row r="1687" spans="1:7" x14ac:dyDescent="0.3">
      <c r="A1687" s="2">
        <v>180053734</v>
      </c>
      <c r="B1687" s="6">
        <v>43175.663969907408</v>
      </c>
      <c r="C1687" s="4" t="s">
        <v>23</v>
      </c>
      <c r="D1687" s="5" t="s">
        <v>253</v>
      </c>
      <c r="E1687" s="6">
        <v>43175.689201388886</v>
      </c>
      <c r="F1687" s="4" t="s">
        <v>25</v>
      </c>
      <c r="G1687" s="4" t="s">
        <v>254</v>
      </c>
    </row>
    <row r="1688" spans="1:7" x14ac:dyDescent="0.3">
      <c r="A1688" s="2">
        <v>180053734</v>
      </c>
      <c r="B1688" s="6">
        <v>43175.663969907408</v>
      </c>
      <c r="C1688" s="4" t="s">
        <v>23</v>
      </c>
      <c r="D1688" s="5" t="s">
        <v>253</v>
      </c>
      <c r="E1688" s="6">
        <v>43175.686365740738</v>
      </c>
      <c r="F1688" s="4" t="s">
        <v>32</v>
      </c>
      <c r="G1688" s="4" t="s">
        <v>30</v>
      </c>
    </row>
    <row r="1689" spans="1:7" x14ac:dyDescent="0.3">
      <c r="A1689" s="2">
        <v>180053734</v>
      </c>
      <c r="B1689" s="6">
        <v>43175.663969907408</v>
      </c>
      <c r="C1689" s="4" t="s">
        <v>23</v>
      </c>
      <c r="D1689" s="5" t="s">
        <v>253</v>
      </c>
      <c r="E1689" s="6">
        <v>43175.685636574075</v>
      </c>
      <c r="F1689" s="4" t="s">
        <v>33</v>
      </c>
      <c r="G1689" s="4" t="s">
        <v>30</v>
      </c>
    </row>
    <row r="1690" spans="1:7" x14ac:dyDescent="0.3">
      <c r="A1690" s="2">
        <v>180053734</v>
      </c>
      <c r="B1690" s="6">
        <v>43175.663969907408</v>
      </c>
      <c r="C1690" s="4" t="s">
        <v>23</v>
      </c>
      <c r="D1690" s="5" t="s">
        <v>253</v>
      </c>
      <c r="E1690" s="6">
        <v>43175.684895833336</v>
      </c>
      <c r="F1690" s="4" t="s">
        <v>25</v>
      </c>
      <c r="G1690" s="4" t="s">
        <v>170</v>
      </c>
    </row>
    <row r="1691" spans="1:7" x14ac:dyDescent="0.3">
      <c r="A1691" s="2">
        <v>180053734</v>
      </c>
      <c r="B1691" s="6">
        <v>43175.663969907408</v>
      </c>
      <c r="C1691" s="4" t="s">
        <v>23</v>
      </c>
      <c r="D1691" s="5" t="s">
        <v>253</v>
      </c>
      <c r="E1691" s="6">
        <v>43175.676863425928</v>
      </c>
      <c r="F1691" s="4" t="s">
        <v>31</v>
      </c>
      <c r="G1691" s="4" t="s">
        <v>254</v>
      </c>
    </row>
    <row r="1692" spans="1:7" x14ac:dyDescent="0.3">
      <c r="A1692" s="2">
        <v>180053734</v>
      </c>
      <c r="B1692" s="6">
        <v>43175.663969907408</v>
      </c>
      <c r="C1692" s="4" t="s">
        <v>23</v>
      </c>
      <c r="D1692" s="5" t="s">
        <v>253</v>
      </c>
      <c r="E1692" s="6">
        <v>43175.675347222219</v>
      </c>
      <c r="F1692" s="4" t="s">
        <v>29</v>
      </c>
      <c r="G1692" s="4" t="s">
        <v>170</v>
      </c>
    </row>
    <row r="1693" spans="1:7" x14ac:dyDescent="0.3">
      <c r="A1693" s="2">
        <v>180053734</v>
      </c>
      <c r="B1693" s="6">
        <v>43175.663969907408</v>
      </c>
      <c r="C1693" s="4" t="s">
        <v>23</v>
      </c>
      <c r="D1693" s="5" t="s">
        <v>253</v>
      </c>
      <c r="E1693" s="6">
        <v>43175.673657407409</v>
      </c>
      <c r="F1693" s="4" t="s">
        <v>29</v>
      </c>
      <c r="G1693" s="4" t="s">
        <v>254</v>
      </c>
    </row>
    <row r="1694" spans="1:7" x14ac:dyDescent="0.3">
      <c r="A1694" s="2">
        <v>180053734</v>
      </c>
      <c r="B1694" s="6">
        <v>43175.663969907408</v>
      </c>
      <c r="C1694" s="4" t="s">
        <v>23</v>
      </c>
      <c r="D1694" s="5" t="s">
        <v>253</v>
      </c>
      <c r="E1694" s="6">
        <v>43175.673229166663</v>
      </c>
      <c r="F1694" s="4" t="s">
        <v>31</v>
      </c>
      <c r="G1694" s="4" t="s">
        <v>30</v>
      </c>
    </row>
    <row r="1695" spans="1:7" x14ac:dyDescent="0.3">
      <c r="A1695" s="2">
        <v>180053734</v>
      </c>
      <c r="B1695" s="6">
        <v>43175.663969907408</v>
      </c>
      <c r="C1695" s="4" t="s">
        <v>23</v>
      </c>
      <c r="D1695" s="5" t="s">
        <v>253</v>
      </c>
      <c r="E1695" s="6">
        <v>43175.668541666666</v>
      </c>
      <c r="F1695" s="4" t="s">
        <v>25</v>
      </c>
      <c r="G1695" s="4" t="s">
        <v>39</v>
      </c>
    </row>
    <row r="1696" spans="1:7" x14ac:dyDescent="0.3">
      <c r="A1696" s="2">
        <v>180053734</v>
      </c>
      <c r="B1696" s="6">
        <v>43175.663969907408</v>
      </c>
      <c r="C1696" s="4" t="s">
        <v>23</v>
      </c>
      <c r="D1696" s="5" t="s">
        <v>253</v>
      </c>
      <c r="E1696" s="6">
        <v>43175.667453703703</v>
      </c>
      <c r="F1696" s="4" t="s">
        <v>29</v>
      </c>
      <c r="G1696" s="4" t="s">
        <v>30</v>
      </c>
    </row>
    <row r="1697" spans="1:7" x14ac:dyDescent="0.3">
      <c r="A1697" s="2">
        <v>180053734</v>
      </c>
      <c r="B1697" s="6">
        <v>43175.663969907408</v>
      </c>
      <c r="C1697" s="4" t="s">
        <v>23</v>
      </c>
      <c r="D1697" s="5" t="s">
        <v>253</v>
      </c>
      <c r="E1697" s="6">
        <v>43175.665763888886</v>
      </c>
      <c r="F1697" s="4" t="s">
        <v>29</v>
      </c>
      <c r="G1697" s="4" t="s">
        <v>39</v>
      </c>
    </row>
    <row r="1698" spans="1:7" x14ac:dyDescent="0.3">
      <c r="A1698" s="2">
        <v>180053743</v>
      </c>
      <c r="B1698" s="6">
        <v>43175.671620370369</v>
      </c>
      <c r="C1698" s="4" t="s">
        <v>23</v>
      </c>
      <c r="D1698" s="5" t="s">
        <v>120</v>
      </c>
      <c r="E1698" s="6">
        <v>43175.807395833333</v>
      </c>
      <c r="F1698" s="4" t="s">
        <v>25</v>
      </c>
      <c r="G1698" s="4" t="s">
        <v>115</v>
      </c>
    </row>
    <row r="1699" spans="1:7" x14ac:dyDescent="0.3">
      <c r="A1699" s="2">
        <v>180053743</v>
      </c>
      <c r="B1699" s="6">
        <v>43175.671620370369</v>
      </c>
      <c r="C1699" s="4" t="s">
        <v>23</v>
      </c>
      <c r="D1699" s="5" t="s">
        <v>120</v>
      </c>
      <c r="E1699" s="6">
        <v>43175.804444444446</v>
      </c>
      <c r="F1699" s="4" t="s">
        <v>25</v>
      </c>
      <c r="G1699" s="4" t="s">
        <v>255</v>
      </c>
    </row>
    <row r="1700" spans="1:7" x14ac:dyDescent="0.3">
      <c r="A1700" s="2">
        <v>180053743</v>
      </c>
      <c r="B1700" s="6">
        <v>43175.671620370369</v>
      </c>
      <c r="C1700" s="4" t="s">
        <v>23</v>
      </c>
      <c r="D1700" s="5" t="s">
        <v>120</v>
      </c>
      <c r="E1700" s="6">
        <v>43175.77175925926</v>
      </c>
      <c r="F1700" s="4" t="s">
        <v>25</v>
      </c>
      <c r="G1700" s="4" t="s">
        <v>39</v>
      </c>
    </row>
    <row r="1701" spans="1:7" x14ac:dyDescent="0.3">
      <c r="A1701" s="2">
        <v>180053743</v>
      </c>
      <c r="B1701" s="6">
        <v>43175.671620370369</v>
      </c>
      <c r="C1701" s="4" t="s">
        <v>23</v>
      </c>
      <c r="D1701" s="5" t="s">
        <v>120</v>
      </c>
      <c r="E1701" s="6">
        <v>43175.748668981483</v>
      </c>
      <c r="F1701" s="4" t="s">
        <v>27</v>
      </c>
      <c r="G1701" s="4" t="s">
        <v>39</v>
      </c>
    </row>
    <row r="1702" spans="1:7" x14ac:dyDescent="0.3">
      <c r="A1702" s="2">
        <v>180053743</v>
      </c>
      <c r="B1702" s="6">
        <v>43175.671620370369</v>
      </c>
      <c r="C1702" s="4" t="s">
        <v>23</v>
      </c>
      <c r="D1702" s="5" t="s">
        <v>120</v>
      </c>
      <c r="E1702" s="6">
        <v>43175.745185185187</v>
      </c>
      <c r="F1702" s="4" t="s">
        <v>31</v>
      </c>
      <c r="G1702" s="4" t="s">
        <v>115</v>
      </c>
    </row>
    <row r="1703" spans="1:7" x14ac:dyDescent="0.3">
      <c r="A1703" s="2">
        <v>180053743</v>
      </c>
      <c r="B1703" s="6">
        <v>43175.671620370369</v>
      </c>
      <c r="C1703" s="4" t="s">
        <v>23</v>
      </c>
      <c r="D1703" s="5" t="s">
        <v>120</v>
      </c>
      <c r="E1703" s="6">
        <v>43175.739074074074</v>
      </c>
      <c r="F1703" s="4" t="s">
        <v>31</v>
      </c>
      <c r="G1703" s="4" t="s">
        <v>255</v>
      </c>
    </row>
    <row r="1704" spans="1:7" x14ac:dyDescent="0.3">
      <c r="A1704" s="2">
        <v>180053743</v>
      </c>
      <c r="B1704" s="6">
        <v>43175.671620370369</v>
      </c>
      <c r="C1704" s="4" t="s">
        <v>23</v>
      </c>
      <c r="D1704" s="5" t="s">
        <v>120</v>
      </c>
      <c r="E1704" s="6">
        <v>43175.738900462966</v>
      </c>
      <c r="F1704" s="4" t="s">
        <v>29</v>
      </c>
      <c r="G1704" s="4" t="s">
        <v>39</v>
      </c>
    </row>
    <row r="1705" spans="1:7" x14ac:dyDescent="0.3">
      <c r="A1705" s="2">
        <v>180053743</v>
      </c>
      <c r="B1705" s="6">
        <v>43175.671620370369</v>
      </c>
      <c r="C1705" s="4" t="s">
        <v>23</v>
      </c>
      <c r="D1705" s="5" t="s">
        <v>120</v>
      </c>
      <c r="E1705" s="6">
        <v>43175.735983796294</v>
      </c>
      <c r="F1705" s="4" t="s">
        <v>32</v>
      </c>
      <c r="G1705" s="4" t="s">
        <v>39</v>
      </c>
    </row>
    <row r="1706" spans="1:7" x14ac:dyDescent="0.3">
      <c r="A1706" s="2">
        <v>180053743</v>
      </c>
      <c r="B1706" s="6">
        <v>43175.671620370369</v>
      </c>
      <c r="C1706" s="4" t="s">
        <v>23</v>
      </c>
      <c r="D1706" s="5" t="s">
        <v>120</v>
      </c>
      <c r="E1706" s="6">
        <v>43175.71366898148</v>
      </c>
      <c r="F1706" s="4" t="s">
        <v>25</v>
      </c>
      <c r="G1706" s="4" t="s">
        <v>38</v>
      </c>
    </row>
    <row r="1707" spans="1:7" x14ac:dyDescent="0.3">
      <c r="A1707" s="2">
        <v>180053743</v>
      </c>
      <c r="B1707" s="6">
        <v>43175.671620370369</v>
      </c>
      <c r="C1707" s="4" t="s">
        <v>23</v>
      </c>
      <c r="D1707" s="5" t="s">
        <v>120</v>
      </c>
      <c r="E1707" s="6">
        <v>43175.707152777781</v>
      </c>
      <c r="F1707" s="4" t="s">
        <v>32</v>
      </c>
      <c r="G1707" s="4" t="s">
        <v>39</v>
      </c>
    </row>
    <row r="1708" spans="1:7" x14ac:dyDescent="0.3">
      <c r="A1708" s="2">
        <v>180053743</v>
      </c>
      <c r="B1708" s="6">
        <v>43175.671620370369</v>
      </c>
      <c r="C1708" s="4" t="s">
        <v>23</v>
      </c>
      <c r="D1708" s="5" t="s">
        <v>120</v>
      </c>
      <c r="E1708" s="6">
        <v>43175.692106481481</v>
      </c>
      <c r="F1708" s="4" t="s">
        <v>32</v>
      </c>
      <c r="G1708" s="4" t="s">
        <v>39</v>
      </c>
    </row>
    <row r="1709" spans="1:7" x14ac:dyDescent="0.3">
      <c r="A1709" s="2">
        <v>180053743</v>
      </c>
      <c r="B1709" s="6">
        <v>43175.671620370369</v>
      </c>
      <c r="C1709" s="4" t="s">
        <v>23</v>
      </c>
      <c r="D1709" s="5" t="s">
        <v>120</v>
      </c>
      <c r="E1709" s="6">
        <v>43175.683912037035</v>
      </c>
      <c r="F1709" s="4" t="s">
        <v>33</v>
      </c>
      <c r="G1709" s="4" t="s">
        <v>39</v>
      </c>
    </row>
    <row r="1710" spans="1:7" x14ac:dyDescent="0.3">
      <c r="A1710" s="2">
        <v>180053743</v>
      </c>
      <c r="B1710" s="6">
        <v>43175.671620370369</v>
      </c>
      <c r="C1710" s="4" t="s">
        <v>23</v>
      </c>
      <c r="D1710" s="5" t="s">
        <v>120</v>
      </c>
      <c r="E1710" s="6">
        <v>43175.676192129627</v>
      </c>
      <c r="F1710" s="4" t="s">
        <v>29</v>
      </c>
      <c r="G1710" s="4" t="s">
        <v>255</v>
      </c>
    </row>
    <row r="1711" spans="1:7" x14ac:dyDescent="0.3">
      <c r="A1711" s="2">
        <v>180053743</v>
      </c>
      <c r="B1711" s="6">
        <v>43175.671620370369</v>
      </c>
      <c r="C1711" s="4" t="s">
        <v>23</v>
      </c>
      <c r="D1711" s="5" t="s">
        <v>120</v>
      </c>
      <c r="E1711" s="6">
        <v>43175.676134259258</v>
      </c>
      <c r="F1711" s="4" t="s">
        <v>31</v>
      </c>
      <c r="G1711" s="4" t="s">
        <v>38</v>
      </c>
    </row>
    <row r="1712" spans="1:7" x14ac:dyDescent="0.3">
      <c r="A1712" s="2">
        <v>180053743</v>
      </c>
      <c r="B1712" s="6">
        <v>43175.671620370369</v>
      </c>
      <c r="C1712" s="4" t="s">
        <v>23</v>
      </c>
      <c r="D1712" s="5" t="s">
        <v>120</v>
      </c>
      <c r="E1712" s="6">
        <v>43175.673946759256</v>
      </c>
      <c r="F1712" s="4" t="s">
        <v>25</v>
      </c>
      <c r="G1712" s="4" t="s">
        <v>115</v>
      </c>
    </row>
    <row r="1713" spans="1:7" x14ac:dyDescent="0.3">
      <c r="A1713" s="2">
        <v>180053743</v>
      </c>
      <c r="B1713" s="6">
        <v>43175.671620370369</v>
      </c>
      <c r="C1713" s="4" t="s">
        <v>23</v>
      </c>
      <c r="D1713" s="5" t="s">
        <v>120</v>
      </c>
      <c r="E1713" s="6">
        <v>43175.671805555554</v>
      </c>
      <c r="F1713" s="4" t="s">
        <v>29</v>
      </c>
      <c r="G1713" s="4" t="s">
        <v>38</v>
      </c>
    </row>
    <row r="1714" spans="1:7" x14ac:dyDescent="0.3">
      <c r="A1714" s="2">
        <v>180053743</v>
      </c>
      <c r="B1714" s="6">
        <v>43175.671620370369</v>
      </c>
      <c r="C1714" s="4" t="s">
        <v>23</v>
      </c>
      <c r="D1714" s="5" t="s">
        <v>120</v>
      </c>
      <c r="E1714" s="6">
        <v>43175.671793981484</v>
      </c>
      <c r="F1714" s="4" t="s">
        <v>29</v>
      </c>
      <c r="G1714" s="4" t="s">
        <v>115</v>
      </c>
    </row>
    <row r="1715" spans="1:7" x14ac:dyDescent="0.3">
      <c r="A1715" s="2">
        <v>180053743</v>
      </c>
      <c r="B1715" s="6">
        <v>43175.671620370369</v>
      </c>
      <c r="C1715" s="4" t="s">
        <v>23</v>
      </c>
      <c r="D1715" s="5" t="s">
        <v>120</v>
      </c>
      <c r="E1715" s="6">
        <v>43175.671631944446</v>
      </c>
      <c r="F1715" s="4" t="s">
        <v>31</v>
      </c>
      <c r="G1715" s="4" t="s">
        <v>39</v>
      </c>
    </row>
    <row r="1716" spans="1:7" x14ac:dyDescent="0.3">
      <c r="A1716" s="2">
        <v>180053823</v>
      </c>
      <c r="B1716" s="6">
        <v>43175.745347222219</v>
      </c>
      <c r="C1716" s="4" t="s">
        <v>36</v>
      </c>
      <c r="D1716" s="5" t="s">
        <v>256</v>
      </c>
      <c r="E1716" s="6">
        <v>43175.802743055552</v>
      </c>
      <c r="F1716" s="4" t="s">
        <v>25</v>
      </c>
      <c r="G1716" s="4" t="s">
        <v>38</v>
      </c>
    </row>
    <row r="1717" spans="1:7" x14ac:dyDescent="0.3">
      <c r="A1717" s="2">
        <v>180053823</v>
      </c>
      <c r="B1717" s="6">
        <v>43175.745347222219</v>
      </c>
      <c r="C1717" s="4" t="s">
        <v>36</v>
      </c>
      <c r="D1717" s="5" t="s">
        <v>256</v>
      </c>
      <c r="E1717" s="6">
        <v>43175.802685185183</v>
      </c>
      <c r="F1717" s="4" t="s">
        <v>25</v>
      </c>
      <c r="G1717" s="4" t="s">
        <v>30</v>
      </c>
    </row>
    <row r="1718" spans="1:7" x14ac:dyDescent="0.3">
      <c r="A1718" s="2">
        <v>180053823</v>
      </c>
      <c r="B1718" s="6">
        <v>43175.745347222219</v>
      </c>
      <c r="C1718" s="4" t="s">
        <v>36</v>
      </c>
      <c r="D1718" s="5" t="s">
        <v>256</v>
      </c>
      <c r="E1718" s="6">
        <v>43175.794317129628</v>
      </c>
      <c r="F1718" s="4" t="s">
        <v>201</v>
      </c>
      <c r="G1718" s="4" t="s">
        <v>38</v>
      </c>
    </row>
    <row r="1719" spans="1:7" x14ac:dyDescent="0.3">
      <c r="A1719" s="2">
        <v>180053823</v>
      </c>
      <c r="B1719" s="6">
        <v>43175.745347222219</v>
      </c>
      <c r="C1719" s="4" t="s">
        <v>36</v>
      </c>
      <c r="D1719" s="5" t="s">
        <v>256</v>
      </c>
      <c r="E1719" s="6">
        <v>43175.767638888887</v>
      </c>
      <c r="F1719" s="4" t="s">
        <v>32</v>
      </c>
      <c r="G1719" s="4" t="s">
        <v>30</v>
      </c>
    </row>
    <row r="1720" spans="1:7" x14ac:dyDescent="0.3">
      <c r="A1720" s="2">
        <v>180053823</v>
      </c>
      <c r="B1720" s="6">
        <v>43175.745347222219</v>
      </c>
      <c r="C1720" s="4" t="s">
        <v>36</v>
      </c>
      <c r="D1720" s="5" t="s">
        <v>256</v>
      </c>
      <c r="E1720" s="6">
        <v>43175.767511574071</v>
      </c>
      <c r="F1720" s="4" t="s">
        <v>32</v>
      </c>
      <c r="G1720" s="4" t="s">
        <v>30</v>
      </c>
    </row>
    <row r="1721" spans="1:7" x14ac:dyDescent="0.3">
      <c r="A1721" s="2">
        <v>180053823</v>
      </c>
      <c r="B1721" s="6">
        <v>43175.745347222219</v>
      </c>
      <c r="C1721" s="4" t="s">
        <v>36</v>
      </c>
      <c r="D1721" s="5" t="s">
        <v>256</v>
      </c>
      <c r="E1721" s="6">
        <v>43175.762488425928</v>
      </c>
      <c r="F1721" s="4" t="s">
        <v>31</v>
      </c>
      <c r="G1721" s="4" t="s">
        <v>38</v>
      </c>
    </row>
    <row r="1722" spans="1:7" x14ac:dyDescent="0.3">
      <c r="A1722" s="2">
        <v>180053823</v>
      </c>
      <c r="B1722" s="6">
        <v>43175.745347222219</v>
      </c>
      <c r="C1722" s="4" t="s">
        <v>36</v>
      </c>
      <c r="D1722" s="5" t="s">
        <v>256</v>
      </c>
      <c r="E1722" s="6">
        <v>43175.754976851851</v>
      </c>
      <c r="F1722" s="4" t="s">
        <v>31</v>
      </c>
      <c r="G1722" s="4" t="s">
        <v>30</v>
      </c>
    </row>
    <row r="1723" spans="1:7" x14ac:dyDescent="0.3">
      <c r="A1723" s="2">
        <v>180053823</v>
      </c>
      <c r="B1723" s="6">
        <v>43175.745347222219</v>
      </c>
      <c r="C1723" s="4" t="s">
        <v>36</v>
      </c>
      <c r="D1723" s="5" t="s">
        <v>256</v>
      </c>
      <c r="E1723" s="6">
        <v>43175.74726851852</v>
      </c>
      <c r="F1723" s="4" t="s">
        <v>29</v>
      </c>
      <c r="G1723" s="4" t="s">
        <v>30</v>
      </c>
    </row>
    <row r="1724" spans="1:7" x14ac:dyDescent="0.3">
      <c r="A1724" s="2">
        <v>180053826</v>
      </c>
      <c r="B1724" s="6">
        <v>43175.746296296296</v>
      </c>
      <c r="C1724" s="4" t="s">
        <v>36</v>
      </c>
      <c r="D1724" s="5" t="s">
        <v>257</v>
      </c>
      <c r="E1724" s="6">
        <v>43175.783113425925</v>
      </c>
      <c r="F1724" s="4" t="s">
        <v>25</v>
      </c>
      <c r="G1724" s="4" t="s">
        <v>138</v>
      </c>
    </row>
    <row r="1725" spans="1:7" x14ac:dyDescent="0.3">
      <c r="A1725" s="2">
        <v>180053826</v>
      </c>
      <c r="B1725" s="6">
        <v>43175.746296296296</v>
      </c>
      <c r="C1725" s="4" t="s">
        <v>36</v>
      </c>
      <c r="D1725" s="5" t="s">
        <v>257</v>
      </c>
      <c r="E1725" s="6">
        <v>43175.769259259258</v>
      </c>
      <c r="F1725" s="4" t="s">
        <v>25</v>
      </c>
      <c r="G1725" s="4" t="s">
        <v>28</v>
      </c>
    </row>
    <row r="1726" spans="1:7" x14ac:dyDescent="0.3">
      <c r="A1726" s="2">
        <v>180053826</v>
      </c>
      <c r="B1726" s="6">
        <v>43175.746296296296</v>
      </c>
      <c r="C1726" s="4" t="s">
        <v>36</v>
      </c>
      <c r="D1726" s="5" t="s">
        <v>257</v>
      </c>
      <c r="E1726" s="6">
        <v>43175.769247685188</v>
      </c>
      <c r="F1726" s="4" t="s">
        <v>62</v>
      </c>
      <c r="G1726" s="4" t="s">
        <v>28</v>
      </c>
    </row>
    <row r="1727" spans="1:7" x14ac:dyDescent="0.3">
      <c r="A1727" s="2">
        <v>180053826</v>
      </c>
      <c r="B1727" s="6">
        <v>43175.746296296296</v>
      </c>
      <c r="C1727" s="4" t="s">
        <v>36</v>
      </c>
      <c r="D1727" s="5" t="s">
        <v>257</v>
      </c>
      <c r="E1727" s="6">
        <v>43175.768460648149</v>
      </c>
      <c r="F1727" s="4" t="s">
        <v>31</v>
      </c>
      <c r="G1727" s="4" t="s">
        <v>138</v>
      </c>
    </row>
    <row r="1728" spans="1:7" x14ac:dyDescent="0.3">
      <c r="A1728" s="2">
        <v>180053826</v>
      </c>
      <c r="B1728" s="6">
        <v>43175.746296296296</v>
      </c>
      <c r="C1728" s="4" t="s">
        <v>36</v>
      </c>
      <c r="D1728" s="5" t="s">
        <v>257</v>
      </c>
      <c r="E1728" s="6">
        <v>43175.76321759259</v>
      </c>
      <c r="F1728" s="4" t="s">
        <v>29</v>
      </c>
      <c r="G1728" s="4" t="s">
        <v>138</v>
      </c>
    </row>
    <row r="1729" spans="1:7" x14ac:dyDescent="0.3">
      <c r="A1729" s="2">
        <v>180053826</v>
      </c>
      <c r="B1729" s="6">
        <v>43175.746296296296</v>
      </c>
      <c r="C1729" s="4" t="s">
        <v>36</v>
      </c>
      <c r="D1729" s="5" t="s">
        <v>257</v>
      </c>
      <c r="E1729" s="6">
        <v>43175.75440972222</v>
      </c>
      <c r="F1729" s="4" t="s">
        <v>31</v>
      </c>
      <c r="G1729" s="4" t="s">
        <v>28</v>
      </c>
    </row>
    <row r="1730" spans="1:7" x14ac:dyDescent="0.3">
      <c r="A1730" s="2">
        <v>180053826</v>
      </c>
      <c r="B1730" s="6">
        <v>43175.746296296296</v>
      </c>
      <c r="C1730" s="4" t="s">
        <v>36</v>
      </c>
      <c r="D1730" s="5" t="s">
        <v>257</v>
      </c>
      <c r="E1730" s="6">
        <v>43175.754351851851</v>
      </c>
      <c r="F1730" s="4" t="s">
        <v>29</v>
      </c>
      <c r="G1730" s="4" t="s">
        <v>28</v>
      </c>
    </row>
    <row r="1731" spans="1:7" x14ac:dyDescent="0.3">
      <c r="A1731" s="2">
        <v>180054027</v>
      </c>
      <c r="B1731" s="6">
        <v>43176.064016203702</v>
      </c>
      <c r="C1731" s="4" t="s">
        <v>239</v>
      </c>
      <c r="D1731" s="5" t="s">
        <v>258</v>
      </c>
      <c r="E1731" s="6">
        <v>43177.73228009259</v>
      </c>
      <c r="F1731" s="4" t="s">
        <v>25</v>
      </c>
      <c r="G1731" s="4" t="s">
        <v>196</v>
      </c>
    </row>
    <row r="1732" spans="1:7" x14ac:dyDescent="0.3">
      <c r="A1732" s="2">
        <v>180054027</v>
      </c>
      <c r="B1732" s="6">
        <v>43176.064016203702</v>
      </c>
      <c r="C1732" s="4" t="s">
        <v>239</v>
      </c>
      <c r="D1732" s="5" t="s">
        <v>258</v>
      </c>
      <c r="E1732" s="6">
        <v>43177.728888888887</v>
      </c>
      <c r="F1732" s="4" t="s">
        <v>31</v>
      </c>
      <c r="G1732" s="4" t="s">
        <v>196</v>
      </c>
    </row>
    <row r="1733" spans="1:7" x14ac:dyDescent="0.3">
      <c r="A1733" s="2">
        <v>180054027</v>
      </c>
      <c r="B1733" s="6">
        <v>43176.064016203702</v>
      </c>
      <c r="C1733" s="4" t="s">
        <v>239</v>
      </c>
      <c r="D1733" s="5" t="s">
        <v>258</v>
      </c>
      <c r="E1733" s="6">
        <v>43177.717395833337</v>
      </c>
      <c r="F1733" s="4" t="s">
        <v>29</v>
      </c>
      <c r="G1733" s="4" t="s">
        <v>196</v>
      </c>
    </row>
    <row r="1734" spans="1:7" x14ac:dyDescent="0.3">
      <c r="A1734" s="2">
        <v>180054027</v>
      </c>
      <c r="B1734" s="6">
        <v>43176.064016203702</v>
      </c>
      <c r="C1734" s="4" t="s">
        <v>239</v>
      </c>
      <c r="D1734" s="5" t="s">
        <v>258</v>
      </c>
      <c r="E1734" s="6">
        <v>43177.717291666668</v>
      </c>
      <c r="F1734" s="4" t="s">
        <v>212</v>
      </c>
      <c r="G1734" s="3"/>
    </row>
    <row r="1735" spans="1:7" x14ac:dyDescent="0.3">
      <c r="A1735" s="2">
        <v>180054027</v>
      </c>
      <c r="B1735" s="6">
        <v>43176.064016203702</v>
      </c>
      <c r="C1735" s="4" t="s">
        <v>239</v>
      </c>
      <c r="D1735" s="5" t="s">
        <v>258</v>
      </c>
      <c r="E1735" s="6">
        <v>43176.293900462966</v>
      </c>
      <c r="F1735" s="4" t="s">
        <v>25</v>
      </c>
      <c r="G1735" s="4" t="s">
        <v>259</v>
      </c>
    </row>
    <row r="1736" spans="1:7" x14ac:dyDescent="0.3">
      <c r="A1736" s="2">
        <v>180054027</v>
      </c>
      <c r="B1736" s="6">
        <v>43176.064016203702</v>
      </c>
      <c r="C1736" s="4" t="s">
        <v>239</v>
      </c>
      <c r="D1736" s="5" t="s">
        <v>258</v>
      </c>
      <c r="E1736" s="6">
        <v>43176.290902777779</v>
      </c>
      <c r="F1736" s="4" t="s">
        <v>25</v>
      </c>
      <c r="G1736" s="4" t="s">
        <v>260</v>
      </c>
    </row>
    <row r="1737" spans="1:7" x14ac:dyDescent="0.3">
      <c r="A1737" s="2">
        <v>180054027</v>
      </c>
      <c r="B1737" s="6">
        <v>43176.064016203702</v>
      </c>
      <c r="C1737" s="4" t="s">
        <v>239</v>
      </c>
      <c r="D1737" s="5" t="s">
        <v>258</v>
      </c>
      <c r="E1737" s="6">
        <v>43176.290694444448</v>
      </c>
      <c r="F1737" s="4" t="s">
        <v>201</v>
      </c>
      <c r="G1737" s="4" t="s">
        <v>260</v>
      </c>
    </row>
    <row r="1738" spans="1:7" x14ac:dyDescent="0.3">
      <c r="A1738" s="2">
        <v>180054027</v>
      </c>
      <c r="B1738" s="6">
        <v>43176.064016203702</v>
      </c>
      <c r="C1738" s="4" t="s">
        <v>239</v>
      </c>
      <c r="D1738" s="5" t="s">
        <v>258</v>
      </c>
      <c r="E1738" s="6">
        <v>43176.272800925923</v>
      </c>
      <c r="F1738" s="4" t="s">
        <v>25</v>
      </c>
      <c r="G1738" s="4" t="s">
        <v>190</v>
      </c>
    </row>
    <row r="1739" spans="1:7" x14ac:dyDescent="0.3">
      <c r="A1739" s="2">
        <v>180054027</v>
      </c>
      <c r="B1739" s="6">
        <v>43176.064016203702</v>
      </c>
      <c r="C1739" s="4" t="s">
        <v>239</v>
      </c>
      <c r="D1739" s="5" t="s">
        <v>258</v>
      </c>
      <c r="E1739" s="6">
        <v>43176.272511574076</v>
      </c>
      <c r="F1739" s="4" t="s">
        <v>25</v>
      </c>
      <c r="G1739" s="4" t="s">
        <v>26</v>
      </c>
    </row>
    <row r="1740" spans="1:7" x14ac:dyDescent="0.3">
      <c r="A1740" s="2">
        <v>180054027</v>
      </c>
      <c r="B1740" s="6">
        <v>43176.064016203702</v>
      </c>
      <c r="C1740" s="4" t="s">
        <v>239</v>
      </c>
      <c r="D1740" s="5" t="s">
        <v>258</v>
      </c>
      <c r="E1740" s="6">
        <v>43176.26840277778</v>
      </c>
      <c r="F1740" s="4" t="s">
        <v>25</v>
      </c>
      <c r="G1740" s="4" t="s">
        <v>57</v>
      </c>
    </row>
    <row r="1741" spans="1:7" x14ac:dyDescent="0.3">
      <c r="A1741" s="2">
        <v>180054027</v>
      </c>
      <c r="B1741" s="6">
        <v>43176.064016203702</v>
      </c>
      <c r="C1741" s="4" t="s">
        <v>239</v>
      </c>
      <c r="D1741" s="5" t="s">
        <v>258</v>
      </c>
      <c r="E1741" s="6">
        <v>43176.268275462964</v>
      </c>
      <c r="F1741" s="4" t="s">
        <v>25</v>
      </c>
      <c r="G1741" s="4" t="s">
        <v>115</v>
      </c>
    </row>
    <row r="1742" spans="1:7" x14ac:dyDescent="0.3">
      <c r="A1742" s="2">
        <v>180054027</v>
      </c>
      <c r="B1742" s="6">
        <v>43176.064016203702</v>
      </c>
      <c r="C1742" s="4" t="s">
        <v>239</v>
      </c>
      <c r="D1742" s="5" t="s">
        <v>258</v>
      </c>
      <c r="E1742" s="6">
        <v>43176.268217592595</v>
      </c>
      <c r="F1742" s="4" t="s">
        <v>201</v>
      </c>
      <c r="G1742" s="4" t="s">
        <v>115</v>
      </c>
    </row>
    <row r="1743" spans="1:7" x14ac:dyDescent="0.3">
      <c r="A1743" s="2">
        <v>180054027</v>
      </c>
      <c r="B1743" s="6">
        <v>43176.064016203702</v>
      </c>
      <c r="C1743" s="4" t="s">
        <v>239</v>
      </c>
      <c r="D1743" s="5" t="s">
        <v>258</v>
      </c>
      <c r="E1743" s="6">
        <v>43176.268078703702</v>
      </c>
      <c r="F1743" s="4" t="s">
        <v>201</v>
      </c>
      <c r="G1743" s="4" t="s">
        <v>57</v>
      </c>
    </row>
    <row r="1744" spans="1:7" x14ac:dyDescent="0.3">
      <c r="A1744" s="2">
        <v>180054027</v>
      </c>
      <c r="B1744" s="6">
        <v>43176.064016203702</v>
      </c>
      <c r="C1744" s="4" t="s">
        <v>239</v>
      </c>
      <c r="D1744" s="5" t="s">
        <v>258</v>
      </c>
      <c r="E1744" s="6">
        <v>43176.266747685186</v>
      </c>
      <c r="F1744" s="4" t="s">
        <v>25</v>
      </c>
      <c r="G1744" s="4" t="s">
        <v>113</v>
      </c>
    </row>
    <row r="1745" spans="1:7" x14ac:dyDescent="0.3">
      <c r="A1745" s="2">
        <v>180054027</v>
      </c>
      <c r="B1745" s="6">
        <v>43176.064016203702</v>
      </c>
      <c r="C1745" s="4" t="s">
        <v>239</v>
      </c>
      <c r="D1745" s="5" t="s">
        <v>258</v>
      </c>
      <c r="E1745" s="6">
        <v>43176.25885416667</v>
      </c>
      <c r="F1745" s="4" t="s">
        <v>25</v>
      </c>
      <c r="G1745" s="4" t="s">
        <v>196</v>
      </c>
    </row>
    <row r="1746" spans="1:7" x14ac:dyDescent="0.3">
      <c r="A1746" s="2">
        <v>180054027</v>
      </c>
      <c r="B1746" s="6">
        <v>43176.064016203702</v>
      </c>
      <c r="C1746" s="4" t="s">
        <v>239</v>
      </c>
      <c r="D1746" s="5" t="s">
        <v>258</v>
      </c>
      <c r="E1746" s="6">
        <v>43176.255439814813</v>
      </c>
      <c r="F1746" s="4" t="s">
        <v>25</v>
      </c>
      <c r="G1746" s="4" t="s">
        <v>171</v>
      </c>
    </row>
    <row r="1747" spans="1:7" x14ac:dyDescent="0.3">
      <c r="A1747" s="2">
        <v>180054027</v>
      </c>
      <c r="B1747" s="6">
        <v>43176.064016203702</v>
      </c>
      <c r="C1747" s="4" t="s">
        <v>239</v>
      </c>
      <c r="D1747" s="5" t="s">
        <v>258</v>
      </c>
      <c r="E1747" s="6">
        <v>43176.252418981479</v>
      </c>
      <c r="F1747" s="4" t="s">
        <v>25</v>
      </c>
      <c r="G1747" s="4" t="s">
        <v>261</v>
      </c>
    </row>
    <row r="1748" spans="1:7" x14ac:dyDescent="0.3">
      <c r="A1748" s="2">
        <v>180054027</v>
      </c>
      <c r="B1748" s="6">
        <v>43176.064016203702</v>
      </c>
      <c r="C1748" s="4" t="s">
        <v>239</v>
      </c>
      <c r="D1748" s="5" t="s">
        <v>258</v>
      </c>
      <c r="E1748" s="6">
        <v>43176.252083333333</v>
      </c>
      <c r="F1748" s="4" t="s">
        <v>2232</v>
      </c>
      <c r="G1748" s="4" t="s">
        <v>961</v>
      </c>
    </row>
    <row r="1749" spans="1:7" x14ac:dyDescent="0.3">
      <c r="A1749" s="2">
        <v>180054027</v>
      </c>
      <c r="B1749" s="6">
        <v>43176.064016203702</v>
      </c>
      <c r="C1749" s="4" t="s">
        <v>239</v>
      </c>
      <c r="D1749" s="5" t="s">
        <v>258</v>
      </c>
      <c r="E1749" s="6">
        <v>43176.252083333333</v>
      </c>
      <c r="F1749" s="4" t="s">
        <v>2232</v>
      </c>
      <c r="G1749" s="4" t="s">
        <v>961</v>
      </c>
    </row>
    <row r="1750" spans="1:7" x14ac:dyDescent="0.3">
      <c r="A1750" s="2">
        <v>180054027</v>
      </c>
      <c r="B1750" s="6">
        <v>43176.064016203702</v>
      </c>
      <c r="C1750" s="4" t="s">
        <v>239</v>
      </c>
      <c r="D1750" s="5" t="s">
        <v>258</v>
      </c>
      <c r="E1750" s="6">
        <v>43176.252083333333</v>
      </c>
      <c r="F1750" s="4" t="s">
        <v>2232</v>
      </c>
      <c r="G1750" s="4" t="s">
        <v>958</v>
      </c>
    </row>
    <row r="1751" spans="1:7" x14ac:dyDescent="0.3">
      <c r="A1751" s="2">
        <v>180054027</v>
      </c>
      <c r="B1751" s="6">
        <v>43176.064016203702</v>
      </c>
      <c r="C1751" s="4" t="s">
        <v>239</v>
      </c>
      <c r="D1751" s="5" t="s">
        <v>258</v>
      </c>
      <c r="E1751" s="6">
        <v>43176.252083333333</v>
      </c>
      <c r="F1751" s="4" t="s">
        <v>2232</v>
      </c>
      <c r="G1751" s="4" t="s">
        <v>958</v>
      </c>
    </row>
    <row r="1752" spans="1:7" x14ac:dyDescent="0.3">
      <c r="A1752" s="2">
        <v>180054027</v>
      </c>
      <c r="B1752" s="6">
        <v>43176.064016203702</v>
      </c>
      <c r="C1752" s="4" t="s">
        <v>239</v>
      </c>
      <c r="D1752" s="5" t="s">
        <v>258</v>
      </c>
      <c r="E1752" s="6">
        <v>43176.252083333333</v>
      </c>
      <c r="F1752" s="4" t="s">
        <v>2232</v>
      </c>
      <c r="G1752" s="4" t="s">
        <v>991</v>
      </c>
    </row>
    <row r="1753" spans="1:7" x14ac:dyDescent="0.3">
      <c r="A1753" s="2">
        <v>180054027</v>
      </c>
      <c r="B1753" s="6">
        <v>43176.064016203702</v>
      </c>
      <c r="C1753" s="4" t="s">
        <v>239</v>
      </c>
      <c r="D1753" s="5" t="s">
        <v>258</v>
      </c>
      <c r="E1753" s="6">
        <v>43176.252083333333</v>
      </c>
      <c r="F1753" s="4" t="s">
        <v>2232</v>
      </c>
      <c r="G1753" s="4" t="s">
        <v>991</v>
      </c>
    </row>
    <row r="1754" spans="1:7" x14ac:dyDescent="0.3">
      <c r="A1754" s="2">
        <v>180054027</v>
      </c>
      <c r="B1754" s="6">
        <v>43176.064016203702</v>
      </c>
      <c r="C1754" s="4" t="s">
        <v>239</v>
      </c>
      <c r="D1754" s="5" t="s">
        <v>258</v>
      </c>
      <c r="E1754" s="6">
        <v>43176.252083333333</v>
      </c>
      <c r="F1754" s="4" t="s">
        <v>2232</v>
      </c>
      <c r="G1754" s="4" t="s">
        <v>986</v>
      </c>
    </row>
    <row r="1755" spans="1:7" x14ac:dyDescent="0.3">
      <c r="A1755" s="2">
        <v>180054027</v>
      </c>
      <c r="B1755" s="6">
        <v>43176.064016203702</v>
      </c>
      <c r="C1755" s="4" t="s">
        <v>239</v>
      </c>
      <c r="D1755" s="5" t="s">
        <v>258</v>
      </c>
      <c r="E1755" s="6">
        <v>43176.252083333333</v>
      </c>
      <c r="F1755" s="4" t="s">
        <v>2232</v>
      </c>
      <c r="G1755" s="4" t="s">
        <v>986</v>
      </c>
    </row>
    <row r="1756" spans="1:7" x14ac:dyDescent="0.3">
      <c r="A1756" s="2">
        <v>180054027</v>
      </c>
      <c r="B1756" s="6">
        <v>43176.064016203702</v>
      </c>
      <c r="C1756" s="4" t="s">
        <v>239</v>
      </c>
      <c r="D1756" s="5" t="s">
        <v>258</v>
      </c>
      <c r="E1756" s="6">
        <v>43176.252083333333</v>
      </c>
      <c r="F1756" s="4" t="s">
        <v>2232</v>
      </c>
      <c r="G1756" s="4" t="s">
        <v>941</v>
      </c>
    </row>
    <row r="1757" spans="1:7" x14ac:dyDescent="0.3">
      <c r="A1757" s="2">
        <v>180054027</v>
      </c>
      <c r="B1757" s="6">
        <v>43176.064016203702</v>
      </c>
      <c r="C1757" s="4" t="s">
        <v>239</v>
      </c>
      <c r="D1757" s="5" t="s">
        <v>258</v>
      </c>
      <c r="E1757" s="6">
        <v>43176.252083333333</v>
      </c>
      <c r="F1757" s="4" t="s">
        <v>2232</v>
      </c>
      <c r="G1757" s="4" t="s">
        <v>941</v>
      </c>
    </row>
    <row r="1758" spans="1:7" x14ac:dyDescent="0.3">
      <c r="A1758" s="2">
        <v>180054027</v>
      </c>
      <c r="B1758" s="6">
        <v>43176.064016203702</v>
      </c>
      <c r="C1758" s="4" t="s">
        <v>239</v>
      </c>
      <c r="D1758" s="5" t="s">
        <v>258</v>
      </c>
      <c r="E1758" s="6">
        <v>43176.24832175926</v>
      </c>
      <c r="F1758" s="4" t="s">
        <v>31</v>
      </c>
      <c r="G1758" s="4" t="s">
        <v>259</v>
      </c>
    </row>
    <row r="1759" spans="1:7" x14ac:dyDescent="0.3">
      <c r="A1759" s="2">
        <v>180054027</v>
      </c>
      <c r="B1759" s="6">
        <v>43176.064016203702</v>
      </c>
      <c r="C1759" s="4" t="s">
        <v>239</v>
      </c>
      <c r="D1759" s="5" t="s">
        <v>258</v>
      </c>
      <c r="E1759" s="6">
        <v>43176.247743055559</v>
      </c>
      <c r="F1759" s="4" t="s">
        <v>25</v>
      </c>
      <c r="G1759" s="4" t="s">
        <v>262</v>
      </c>
    </row>
    <row r="1760" spans="1:7" x14ac:dyDescent="0.3">
      <c r="A1760" s="2">
        <v>180054027</v>
      </c>
      <c r="B1760" s="6">
        <v>43176.064016203702</v>
      </c>
      <c r="C1760" s="4" t="s">
        <v>239</v>
      </c>
      <c r="D1760" s="5" t="s">
        <v>258</v>
      </c>
      <c r="E1760" s="6">
        <v>43176.246828703705</v>
      </c>
      <c r="F1760" s="4" t="s">
        <v>25</v>
      </c>
      <c r="G1760" s="4" t="s">
        <v>263</v>
      </c>
    </row>
    <row r="1761" spans="1:7" x14ac:dyDescent="0.3">
      <c r="A1761" s="2">
        <v>180054027</v>
      </c>
      <c r="B1761" s="6">
        <v>43176.064016203702</v>
      </c>
      <c r="C1761" s="4" t="s">
        <v>239</v>
      </c>
      <c r="D1761" s="5" t="s">
        <v>258</v>
      </c>
      <c r="E1761" s="6">
        <v>43176.246817129628</v>
      </c>
      <c r="F1761" s="4" t="s">
        <v>69</v>
      </c>
      <c r="G1761" s="4" t="s">
        <v>263</v>
      </c>
    </row>
    <row r="1762" spans="1:7" x14ac:dyDescent="0.3">
      <c r="A1762" s="2">
        <v>180054027</v>
      </c>
      <c r="B1762" s="6">
        <v>43176.064016203702</v>
      </c>
      <c r="C1762" s="4" t="s">
        <v>239</v>
      </c>
      <c r="D1762" s="5" t="s">
        <v>258</v>
      </c>
      <c r="E1762" s="6">
        <v>43176.246122685188</v>
      </c>
      <c r="F1762" s="4" t="s">
        <v>25</v>
      </c>
      <c r="G1762" s="4" t="s">
        <v>264</v>
      </c>
    </row>
    <row r="1763" spans="1:7" x14ac:dyDescent="0.3">
      <c r="A1763" s="2">
        <v>180054027</v>
      </c>
      <c r="B1763" s="6">
        <v>43176.064016203702</v>
      </c>
      <c r="C1763" s="4" t="s">
        <v>239</v>
      </c>
      <c r="D1763" s="5" t="s">
        <v>258</v>
      </c>
      <c r="E1763" s="6">
        <v>43176.244328703702</v>
      </c>
      <c r="F1763" s="4" t="s">
        <v>78</v>
      </c>
      <c r="G1763" s="4" t="s">
        <v>57</v>
      </c>
    </row>
    <row r="1764" spans="1:7" x14ac:dyDescent="0.3">
      <c r="A1764" s="2">
        <v>180054027</v>
      </c>
      <c r="B1764" s="6">
        <v>43176.064016203702</v>
      </c>
      <c r="C1764" s="4" t="s">
        <v>239</v>
      </c>
      <c r="D1764" s="5" t="s">
        <v>258</v>
      </c>
      <c r="E1764" s="6">
        <v>43176.244328703702</v>
      </c>
      <c r="F1764" s="4" t="s">
        <v>78</v>
      </c>
      <c r="G1764" s="4" t="s">
        <v>196</v>
      </c>
    </row>
    <row r="1765" spans="1:7" x14ac:dyDescent="0.3">
      <c r="A1765" s="2">
        <v>180054027</v>
      </c>
      <c r="B1765" s="6">
        <v>43176.064016203702</v>
      </c>
      <c r="C1765" s="4" t="s">
        <v>239</v>
      </c>
      <c r="D1765" s="5" t="s">
        <v>258</v>
      </c>
      <c r="E1765" s="6">
        <v>43176.243287037039</v>
      </c>
      <c r="F1765" s="4" t="s">
        <v>25</v>
      </c>
      <c r="G1765" s="4" t="s">
        <v>265</v>
      </c>
    </row>
    <row r="1766" spans="1:7" x14ac:dyDescent="0.3">
      <c r="A1766" s="2">
        <v>180054027</v>
      </c>
      <c r="B1766" s="6">
        <v>43176.064016203702</v>
      </c>
      <c r="C1766" s="4" t="s">
        <v>239</v>
      </c>
      <c r="D1766" s="5" t="s">
        <v>258</v>
      </c>
      <c r="E1766" s="6">
        <v>43176.241319444445</v>
      </c>
      <c r="F1766" s="4" t="s">
        <v>161</v>
      </c>
      <c r="G1766" s="4" t="s">
        <v>259</v>
      </c>
    </row>
    <row r="1767" spans="1:7" x14ac:dyDescent="0.3">
      <c r="A1767" s="2">
        <v>180054027</v>
      </c>
      <c r="B1767" s="6">
        <v>43176.064016203702</v>
      </c>
      <c r="C1767" s="4" t="s">
        <v>239</v>
      </c>
      <c r="D1767" s="5" t="s">
        <v>258</v>
      </c>
      <c r="E1767" s="6">
        <v>43176.233171296299</v>
      </c>
      <c r="F1767" s="4" t="s">
        <v>25</v>
      </c>
      <c r="G1767" s="4" t="s">
        <v>95</v>
      </c>
    </row>
    <row r="1768" spans="1:7" x14ac:dyDescent="0.3">
      <c r="A1768" s="2">
        <v>180054027</v>
      </c>
      <c r="B1768" s="6">
        <v>43176.064016203702</v>
      </c>
      <c r="C1768" s="4" t="s">
        <v>239</v>
      </c>
      <c r="D1768" s="5" t="s">
        <v>258</v>
      </c>
      <c r="E1768" s="6">
        <v>43176.225555555553</v>
      </c>
      <c r="F1768" s="4" t="s">
        <v>31</v>
      </c>
      <c r="G1768" s="4" t="s">
        <v>265</v>
      </c>
    </row>
    <row r="1769" spans="1:7" x14ac:dyDescent="0.3">
      <c r="A1769" s="2">
        <v>180054027</v>
      </c>
      <c r="B1769" s="6">
        <v>43176.064016203702</v>
      </c>
      <c r="C1769" s="4" t="s">
        <v>239</v>
      </c>
      <c r="D1769" s="5" t="s">
        <v>258</v>
      </c>
      <c r="E1769" s="6">
        <v>43176.208865740744</v>
      </c>
      <c r="F1769" s="4" t="s">
        <v>31</v>
      </c>
      <c r="G1769" s="4" t="s">
        <v>171</v>
      </c>
    </row>
    <row r="1770" spans="1:7" x14ac:dyDescent="0.3">
      <c r="A1770" s="2">
        <v>180054027</v>
      </c>
      <c r="B1770" s="6">
        <v>43176.064016203702</v>
      </c>
      <c r="C1770" s="4" t="s">
        <v>239</v>
      </c>
      <c r="D1770" s="5" t="s">
        <v>258</v>
      </c>
      <c r="E1770" s="6">
        <v>43176.204363425924</v>
      </c>
      <c r="F1770" s="4" t="s">
        <v>29</v>
      </c>
      <c r="G1770" s="4" t="s">
        <v>265</v>
      </c>
    </row>
    <row r="1771" spans="1:7" x14ac:dyDescent="0.3">
      <c r="A1771" s="2">
        <v>180054027</v>
      </c>
      <c r="B1771" s="6">
        <v>43176.064016203702</v>
      </c>
      <c r="C1771" s="4" t="s">
        <v>239</v>
      </c>
      <c r="D1771" s="5" t="s">
        <v>258</v>
      </c>
      <c r="E1771" s="6">
        <v>43176.200520833336</v>
      </c>
      <c r="F1771" s="4" t="s">
        <v>78</v>
      </c>
      <c r="G1771" s="4" t="s">
        <v>171</v>
      </c>
    </row>
    <row r="1772" spans="1:7" x14ac:dyDescent="0.3">
      <c r="A1772" s="2">
        <v>180054027</v>
      </c>
      <c r="B1772" s="6">
        <v>43176.064016203702</v>
      </c>
      <c r="C1772" s="4" t="s">
        <v>239</v>
      </c>
      <c r="D1772" s="5" t="s">
        <v>258</v>
      </c>
      <c r="E1772" s="6">
        <v>43176.173356481479</v>
      </c>
      <c r="F1772" s="4" t="s">
        <v>25</v>
      </c>
      <c r="G1772" s="4" t="s">
        <v>46</v>
      </c>
    </row>
    <row r="1773" spans="1:7" x14ac:dyDescent="0.3">
      <c r="A1773" s="2">
        <v>180054027</v>
      </c>
      <c r="B1773" s="6">
        <v>43176.064016203702</v>
      </c>
      <c r="C1773" s="4" t="s">
        <v>239</v>
      </c>
      <c r="D1773" s="5" t="s">
        <v>258</v>
      </c>
      <c r="E1773" s="6">
        <v>43176.173333333332</v>
      </c>
      <c r="F1773" s="4" t="s">
        <v>31</v>
      </c>
      <c r="G1773" s="4" t="s">
        <v>264</v>
      </c>
    </row>
    <row r="1774" spans="1:7" x14ac:dyDescent="0.3">
      <c r="A1774" s="2">
        <v>180054027</v>
      </c>
      <c r="B1774" s="6">
        <v>43176.064016203702</v>
      </c>
      <c r="C1774" s="4" t="s">
        <v>239</v>
      </c>
      <c r="D1774" s="5" t="s">
        <v>258</v>
      </c>
      <c r="E1774" s="6">
        <v>43176.161354166667</v>
      </c>
      <c r="F1774" s="4" t="s">
        <v>25</v>
      </c>
      <c r="G1774" s="4" t="s">
        <v>265</v>
      </c>
    </row>
    <row r="1775" spans="1:7" x14ac:dyDescent="0.3">
      <c r="A1775" s="2">
        <v>180054027</v>
      </c>
      <c r="B1775" s="6">
        <v>43176.064016203702</v>
      </c>
      <c r="C1775" s="4" t="s">
        <v>239</v>
      </c>
      <c r="D1775" s="5" t="s">
        <v>258</v>
      </c>
      <c r="E1775" s="6">
        <v>43176.155925925923</v>
      </c>
      <c r="F1775" s="4" t="s">
        <v>31</v>
      </c>
      <c r="G1775" s="4" t="s">
        <v>115</v>
      </c>
    </row>
    <row r="1776" spans="1:7" x14ac:dyDescent="0.3">
      <c r="A1776" s="2">
        <v>180054027</v>
      </c>
      <c r="B1776" s="6">
        <v>43176.064016203702</v>
      </c>
      <c r="C1776" s="4" t="s">
        <v>239</v>
      </c>
      <c r="D1776" s="5" t="s">
        <v>258</v>
      </c>
      <c r="E1776" s="6">
        <v>43176.155902777777</v>
      </c>
      <c r="F1776" s="4" t="s">
        <v>266</v>
      </c>
      <c r="G1776" s="4" t="s">
        <v>115</v>
      </c>
    </row>
    <row r="1777" spans="1:7" x14ac:dyDescent="0.3">
      <c r="A1777" s="2">
        <v>180054027</v>
      </c>
      <c r="B1777" s="6">
        <v>43176.064016203702</v>
      </c>
      <c r="C1777" s="4" t="s">
        <v>239</v>
      </c>
      <c r="D1777" s="5" t="s">
        <v>258</v>
      </c>
      <c r="E1777" s="6">
        <v>43176.150231481479</v>
      </c>
      <c r="F1777" s="4" t="s">
        <v>25</v>
      </c>
      <c r="G1777" s="4" t="s">
        <v>267</v>
      </c>
    </row>
    <row r="1778" spans="1:7" x14ac:dyDescent="0.3">
      <c r="A1778" s="2">
        <v>180054027</v>
      </c>
      <c r="B1778" s="6">
        <v>43176.064016203702</v>
      </c>
      <c r="C1778" s="4" t="s">
        <v>239</v>
      </c>
      <c r="D1778" s="5" t="s">
        <v>258</v>
      </c>
      <c r="E1778" s="6">
        <v>43176.1253125</v>
      </c>
      <c r="F1778" s="4" t="s">
        <v>31</v>
      </c>
      <c r="G1778" s="4" t="s">
        <v>260</v>
      </c>
    </row>
    <row r="1779" spans="1:7" x14ac:dyDescent="0.3">
      <c r="A1779" s="2">
        <v>180054027</v>
      </c>
      <c r="B1779" s="6">
        <v>43176.064016203702</v>
      </c>
      <c r="C1779" s="4" t="s">
        <v>239</v>
      </c>
      <c r="D1779" s="5" t="s">
        <v>258</v>
      </c>
      <c r="E1779" s="6">
        <v>43176.113310185188</v>
      </c>
      <c r="F1779" s="4" t="s">
        <v>31</v>
      </c>
      <c r="G1779" s="4" t="s">
        <v>260</v>
      </c>
    </row>
    <row r="1780" spans="1:7" x14ac:dyDescent="0.3">
      <c r="A1780" s="2">
        <v>180054027</v>
      </c>
      <c r="B1780" s="6">
        <v>43176.064016203702</v>
      </c>
      <c r="C1780" s="4" t="s">
        <v>239</v>
      </c>
      <c r="D1780" s="5" t="s">
        <v>258</v>
      </c>
      <c r="E1780" s="6">
        <v>43176.113217592596</v>
      </c>
      <c r="F1780" s="4" t="s">
        <v>31</v>
      </c>
      <c r="G1780" s="4" t="s">
        <v>46</v>
      </c>
    </row>
    <row r="1781" spans="1:7" x14ac:dyDescent="0.3">
      <c r="A1781" s="2">
        <v>180054027</v>
      </c>
      <c r="B1781" s="6">
        <v>43176.064016203702</v>
      </c>
      <c r="C1781" s="4" t="s">
        <v>239</v>
      </c>
      <c r="D1781" s="5" t="s">
        <v>258</v>
      </c>
      <c r="E1781" s="6">
        <v>43176.113182870373</v>
      </c>
      <c r="F1781" s="4" t="s">
        <v>268</v>
      </c>
      <c r="G1781" s="4" t="s">
        <v>115</v>
      </c>
    </row>
    <row r="1782" spans="1:7" x14ac:dyDescent="0.3">
      <c r="A1782" s="2">
        <v>180054027</v>
      </c>
      <c r="B1782" s="6">
        <v>43176.064016203702</v>
      </c>
      <c r="C1782" s="4" t="s">
        <v>239</v>
      </c>
      <c r="D1782" s="5" t="s">
        <v>258</v>
      </c>
      <c r="E1782" s="6">
        <v>43176.105046296296</v>
      </c>
      <c r="F1782" s="4" t="s">
        <v>31</v>
      </c>
      <c r="G1782" s="4" t="s">
        <v>95</v>
      </c>
    </row>
    <row r="1783" spans="1:7" x14ac:dyDescent="0.3">
      <c r="A1783" s="2">
        <v>180054027</v>
      </c>
      <c r="B1783" s="6">
        <v>43176.064016203702</v>
      </c>
      <c r="C1783" s="4" t="s">
        <v>239</v>
      </c>
      <c r="D1783" s="5" t="s">
        <v>258</v>
      </c>
      <c r="E1783" s="6">
        <v>43176.103900462964</v>
      </c>
      <c r="F1783" s="4" t="s">
        <v>31</v>
      </c>
      <c r="G1783" s="4" t="s">
        <v>57</v>
      </c>
    </row>
    <row r="1784" spans="1:7" x14ac:dyDescent="0.3">
      <c r="A1784" s="2">
        <v>180054027</v>
      </c>
      <c r="B1784" s="6">
        <v>43176.064016203702</v>
      </c>
      <c r="C1784" s="4" t="s">
        <v>239</v>
      </c>
      <c r="D1784" s="5" t="s">
        <v>258</v>
      </c>
      <c r="E1784" s="6">
        <v>43176.101921296293</v>
      </c>
      <c r="F1784" s="4" t="s">
        <v>25</v>
      </c>
      <c r="G1784" s="4" t="s">
        <v>269</v>
      </c>
    </row>
    <row r="1785" spans="1:7" x14ac:dyDescent="0.3">
      <c r="A1785" s="2">
        <v>180054027</v>
      </c>
      <c r="B1785" s="6">
        <v>43176.064016203702</v>
      </c>
      <c r="C1785" s="4" t="s">
        <v>239</v>
      </c>
      <c r="D1785" s="5" t="s">
        <v>258</v>
      </c>
      <c r="E1785" s="6">
        <v>43176.101921296293</v>
      </c>
      <c r="F1785" s="4" t="s">
        <v>25</v>
      </c>
      <c r="G1785" s="4" t="s">
        <v>270</v>
      </c>
    </row>
    <row r="1786" spans="1:7" x14ac:dyDescent="0.3">
      <c r="A1786" s="2">
        <v>180054027</v>
      </c>
      <c r="B1786" s="6">
        <v>43176.064016203702</v>
      </c>
      <c r="C1786" s="4" t="s">
        <v>239</v>
      </c>
      <c r="D1786" s="5" t="s">
        <v>258</v>
      </c>
      <c r="E1786" s="6">
        <v>43176.101817129631</v>
      </c>
      <c r="F1786" s="4" t="s">
        <v>33</v>
      </c>
      <c r="G1786" s="4" t="s">
        <v>270</v>
      </c>
    </row>
    <row r="1787" spans="1:7" x14ac:dyDescent="0.3">
      <c r="A1787" s="2">
        <v>180054027</v>
      </c>
      <c r="B1787" s="6">
        <v>43176.064016203702</v>
      </c>
      <c r="C1787" s="4" t="s">
        <v>239</v>
      </c>
      <c r="D1787" s="5" t="s">
        <v>258</v>
      </c>
      <c r="E1787" s="6">
        <v>43176.100289351853</v>
      </c>
      <c r="F1787" s="4" t="s">
        <v>29</v>
      </c>
      <c r="G1787" s="4" t="s">
        <v>260</v>
      </c>
    </row>
    <row r="1788" spans="1:7" x14ac:dyDescent="0.3">
      <c r="A1788" s="2">
        <v>180054027</v>
      </c>
      <c r="B1788" s="6">
        <v>43176.064016203702</v>
      </c>
      <c r="C1788" s="4" t="s">
        <v>239</v>
      </c>
      <c r="D1788" s="5" t="s">
        <v>258</v>
      </c>
      <c r="E1788" s="6">
        <v>43176.097881944443</v>
      </c>
      <c r="F1788" s="4" t="s">
        <v>25</v>
      </c>
      <c r="G1788" s="4" t="s">
        <v>133</v>
      </c>
    </row>
    <row r="1789" spans="1:7" x14ac:dyDescent="0.3">
      <c r="A1789" s="2">
        <v>180054027</v>
      </c>
      <c r="B1789" s="6">
        <v>43176.064016203702</v>
      </c>
      <c r="C1789" s="4" t="s">
        <v>239</v>
      </c>
      <c r="D1789" s="5" t="s">
        <v>258</v>
      </c>
      <c r="E1789" s="6">
        <v>43176.096967592595</v>
      </c>
      <c r="F1789" s="4" t="s">
        <v>31</v>
      </c>
      <c r="G1789" s="4" t="s">
        <v>113</v>
      </c>
    </row>
    <row r="1790" spans="1:7" x14ac:dyDescent="0.3">
      <c r="A1790" s="2">
        <v>180054027</v>
      </c>
      <c r="B1790" s="6">
        <v>43176.064016203702</v>
      </c>
      <c r="C1790" s="4" t="s">
        <v>239</v>
      </c>
      <c r="D1790" s="5" t="s">
        <v>258</v>
      </c>
      <c r="E1790" s="6">
        <v>43176.096863425926</v>
      </c>
      <c r="F1790" s="4" t="s">
        <v>31</v>
      </c>
      <c r="G1790" s="4" t="s">
        <v>263</v>
      </c>
    </row>
    <row r="1791" spans="1:7" x14ac:dyDescent="0.3">
      <c r="A1791" s="2">
        <v>180054027</v>
      </c>
      <c r="B1791" s="6">
        <v>43176.064016203702</v>
      </c>
      <c r="C1791" s="4" t="s">
        <v>239</v>
      </c>
      <c r="D1791" s="5" t="s">
        <v>258</v>
      </c>
      <c r="E1791" s="6">
        <v>43176.096620370372</v>
      </c>
      <c r="F1791" s="4" t="s">
        <v>62</v>
      </c>
      <c r="G1791" s="4" t="s">
        <v>262</v>
      </c>
    </row>
    <row r="1792" spans="1:7" x14ac:dyDescent="0.3">
      <c r="A1792" s="2">
        <v>180054027</v>
      </c>
      <c r="B1792" s="6">
        <v>43176.064016203702</v>
      </c>
      <c r="C1792" s="4" t="s">
        <v>239</v>
      </c>
      <c r="D1792" s="5" t="s">
        <v>258</v>
      </c>
      <c r="E1792" s="6">
        <v>43176.0934837963</v>
      </c>
      <c r="F1792" s="4" t="s">
        <v>31</v>
      </c>
      <c r="G1792" s="4" t="s">
        <v>196</v>
      </c>
    </row>
    <row r="1793" spans="1:7" x14ac:dyDescent="0.3">
      <c r="A1793" s="2">
        <v>180054027</v>
      </c>
      <c r="B1793" s="6">
        <v>43176.064016203702</v>
      </c>
      <c r="C1793" s="4" t="s">
        <v>239</v>
      </c>
      <c r="D1793" s="5" t="s">
        <v>258</v>
      </c>
      <c r="E1793" s="6">
        <v>43176.092407407406</v>
      </c>
      <c r="F1793" s="4" t="s">
        <v>29</v>
      </c>
      <c r="G1793" s="4" t="s">
        <v>95</v>
      </c>
    </row>
    <row r="1794" spans="1:7" x14ac:dyDescent="0.3">
      <c r="A1794" s="2">
        <v>180054027</v>
      </c>
      <c r="B1794" s="6">
        <v>43176.064016203702</v>
      </c>
      <c r="C1794" s="4" t="s">
        <v>239</v>
      </c>
      <c r="D1794" s="5" t="s">
        <v>258</v>
      </c>
      <c r="E1794" s="6">
        <v>43176.091099537036</v>
      </c>
      <c r="F1794" s="4" t="s">
        <v>29</v>
      </c>
      <c r="G1794" s="4" t="s">
        <v>115</v>
      </c>
    </row>
    <row r="1795" spans="1:7" x14ac:dyDescent="0.3">
      <c r="A1795" s="2">
        <v>180054027</v>
      </c>
      <c r="B1795" s="6">
        <v>43176.064016203702</v>
      </c>
      <c r="C1795" s="4" t="s">
        <v>239</v>
      </c>
      <c r="D1795" s="5" t="s">
        <v>258</v>
      </c>
      <c r="E1795" s="6">
        <v>43176.088553240741</v>
      </c>
      <c r="F1795" s="4" t="s">
        <v>29</v>
      </c>
      <c r="G1795" s="4" t="s">
        <v>113</v>
      </c>
    </row>
    <row r="1796" spans="1:7" x14ac:dyDescent="0.3">
      <c r="A1796" s="2">
        <v>180054027</v>
      </c>
      <c r="B1796" s="6">
        <v>43176.064016203702</v>
      </c>
      <c r="C1796" s="4" t="s">
        <v>239</v>
      </c>
      <c r="D1796" s="5" t="s">
        <v>258</v>
      </c>
      <c r="E1796" s="6">
        <v>43176.087384259263</v>
      </c>
      <c r="F1796" s="4" t="s">
        <v>33</v>
      </c>
      <c r="G1796" s="4" t="s">
        <v>269</v>
      </c>
    </row>
    <row r="1797" spans="1:7" x14ac:dyDescent="0.3">
      <c r="A1797" s="2">
        <v>180054027</v>
      </c>
      <c r="B1797" s="6">
        <v>43176.064016203702</v>
      </c>
      <c r="C1797" s="4" t="s">
        <v>239</v>
      </c>
      <c r="D1797" s="5" t="s">
        <v>258</v>
      </c>
      <c r="E1797" s="6">
        <v>43176.082638888889</v>
      </c>
      <c r="F1797" s="4" t="s">
        <v>2233</v>
      </c>
      <c r="G1797" s="4" t="s">
        <v>991</v>
      </c>
    </row>
    <row r="1798" spans="1:7" x14ac:dyDescent="0.3">
      <c r="A1798" s="2">
        <v>180054027</v>
      </c>
      <c r="B1798" s="6">
        <v>43176.064016203702</v>
      </c>
      <c r="C1798" s="4" t="s">
        <v>239</v>
      </c>
      <c r="D1798" s="5" t="s">
        <v>258</v>
      </c>
      <c r="E1798" s="6">
        <v>43176.082638888889</v>
      </c>
      <c r="F1798" s="4" t="s">
        <v>2233</v>
      </c>
      <c r="G1798" s="4" t="s">
        <v>991</v>
      </c>
    </row>
    <row r="1799" spans="1:7" x14ac:dyDescent="0.3">
      <c r="A1799" s="2">
        <v>180054027</v>
      </c>
      <c r="B1799" s="6">
        <v>43176.064016203702</v>
      </c>
      <c r="C1799" s="4" t="s">
        <v>239</v>
      </c>
      <c r="D1799" s="5" t="s">
        <v>258</v>
      </c>
      <c r="E1799" s="6">
        <v>43176.082638888889</v>
      </c>
      <c r="F1799" s="4" t="s">
        <v>2233</v>
      </c>
      <c r="G1799" s="4" t="s">
        <v>986</v>
      </c>
    </row>
    <row r="1800" spans="1:7" x14ac:dyDescent="0.3">
      <c r="A1800" s="2">
        <v>180054027</v>
      </c>
      <c r="B1800" s="6">
        <v>43176.064016203702</v>
      </c>
      <c r="C1800" s="4" t="s">
        <v>239</v>
      </c>
      <c r="D1800" s="5" t="s">
        <v>258</v>
      </c>
      <c r="E1800" s="6">
        <v>43176.082638888889</v>
      </c>
      <c r="F1800" s="4" t="s">
        <v>2233</v>
      </c>
      <c r="G1800" s="4" t="s">
        <v>986</v>
      </c>
    </row>
    <row r="1801" spans="1:7" x14ac:dyDescent="0.3">
      <c r="A1801" s="2">
        <v>180054027</v>
      </c>
      <c r="B1801" s="6">
        <v>43176.064016203702</v>
      </c>
      <c r="C1801" s="4" t="s">
        <v>239</v>
      </c>
      <c r="D1801" s="5" t="s">
        <v>258</v>
      </c>
      <c r="E1801" s="6">
        <v>43176.082638888889</v>
      </c>
      <c r="F1801" s="4" t="s">
        <v>2233</v>
      </c>
      <c r="G1801" s="4" t="s">
        <v>941</v>
      </c>
    </row>
    <row r="1802" spans="1:7" x14ac:dyDescent="0.3">
      <c r="A1802" s="2">
        <v>180054027</v>
      </c>
      <c r="B1802" s="6">
        <v>43176.064016203702</v>
      </c>
      <c r="C1802" s="4" t="s">
        <v>239</v>
      </c>
      <c r="D1802" s="5" t="s">
        <v>258</v>
      </c>
      <c r="E1802" s="6">
        <v>43176.082638888889</v>
      </c>
      <c r="F1802" s="4" t="s">
        <v>2233</v>
      </c>
      <c r="G1802" s="4" t="s">
        <v>941</v>
      </c>
    </row>
    <row r="1803" spans="1:7" x14ac:dyDescent="0.3">
      <c r="A1803" s="2">
        <v>180054027</v>
      </c>
      <c r="B1803" s="6">
        <v>43176.064016203702</v>
      </c>
      <c r="C1803" s="4" t="s">
        <v>239</v>
      </c>
      <c r="D1803" s="5" t="s">
        <v>258</v>
      </c>
      <c r="E1803" s="6">
        <v>43176.081793981481</v>
      </c>
      <c r="F1803" s="4" t="s">
        <v>33</v>
      </c>
      <c r="G1803" s="4" t="s">
        <v>259</v>
      </c>
    </row>
    <row r="1804" spans="1:7" x14ac:dyDescent="0.3">
      <c r="A1804" s="2">
        <v>180054027</v>
      </c>
      <c r="B1804" s="6">
        <v>43176.064016203702</v>
      </c>
      <c r="C1804" s="4" t="s">
        <v>239</v>
      </c>
      <c r="D1804" s="5" t="s">
        <v>258</v>
      </c>
      <c r="E1804" s="6">
        <v>43176.080451388887</v>
      </c>
      <c r="F1804" s="4" t="s">
        <v>29</v>
      </c>
      <c r="G1804" s="4" t="s">
        <v>57</v>
      </c>
    </row>
    <row r="1805" spans="1:7" x14ac:dyDescent="0.3">
      <c r="A1805" s="2">
        <v>180054027</v>
      </c>
      <c r="B1805" s="6">
        <v>43176.064016203702</v>
      </c>
      <c r="C1805" s="4" t="s">
        <v>239</v>
      </c>
      <c r="D1805" s="5" t="s">
        <v>258</v>
      </c>
      <c r="E1805" s="6">
        <v>43176.080370370371</v>
      </c>
      <c r="F1805" s="4" t="s">
        <v>29</v>
      </c>
      <c r="G1805" s="4" t="s">
        <v>46</v>
      </c>
    </row>
    <row r="1806" spans="1:7" x14ac:dyDescent="0.3">
      <c r="A1806" s="2">
        <v>180054027</v>
      </c>
      <c r="B1806" s="6">
        <v>43176.064016203702</v>
      </c>
      <c r="C1806" s="4" t="s">
        <v>239</v>
      </c>
      <c r="D1806" s="5" t="s">
        <v>258</v>
      </c>
      <c r="E1806" s="6">
        <v>43176.079502314817</v>
      </c>
      <c r="F1806" s="4" t="s">
        <v>31</v>
      </c>
      <c r="G1806" s="4" t="s">
        <v>262</v>
      </c>
    </row>
    <row r="1807" spans="1:7" x14ac:dyDescent="0.3">
      <c r="A1807" s="2">
        <v>180054027</v>
      </c>
      <c r="B1807" s="6">
        <v>43176.064016203702</v>
      </c>
      <c r="C1807" s="4" t="s">
        <v>239</v>
      </c>
      <c r="D1807" s="5" t="s">
        <v>258</v>
      </c>
      <c r="E1807" s="6">
        <v>43176.078692129631</v>
      </c>
      <c r="F1807" s="4" t="s">
        <v>31</v>
      </c>
      <c r="G1807" s="4" t="s">
        <v>190</v>
      </c>
    </row>
    <row r="1808" spans="1:7" x14ac:dyDescent="0.3">
      <c r="A1808" s="2">
        <v>180054027</v>
      </c>
      <c r="B1808" s="6">
        <v>43176.064016203702</v>
      </c>
      <c r="C1808" s="4" t="s">
        <v>239</v>
      </c>
      <c r="D1808" s="5" t="s">
        <v>258</v>
      </c>
      <c r="E1808" s="6">
        <v>43176.078680555554</v>
      </c>
      <c r="F1808" s="4" t="s">
        <v>31</v>
      </c>
      <c r="G1808" s="4" t="s">
        <v>196</v>
      </c>
    </row>
    <row r="1809" spans="1:7" x14ac:dyDescent="0.3">
      <c r="A1809" s="2">
        <v>180054027</v>
      </c>
      <c r="B1809" s="6">
        <v>43176.064016203702</v>
      </c>
      <c r="C1809" s="4" t="s">
        <v>239</v>
      </c>
      <c r="D1809" s="5" t="s">
        <v>258</v>
      </c>
      <c r="E1809" s="6">
        <v>43176.078668981485</v>
      </c>
      <c r="F1809" s="4" t="s">
        <v>31</v>
      </c>
      <c r="G1809" s="4" t="s">
        <v>265</v>
      </c>
    </row>
    <row r="1810" spans="1:7" x14ac:dyDescent="0.3">
      <c r="A1810" s="2">
        <v>180054027</v>
      </c>
      <c r="B1810" s="6">
        <v>43176.064016203702</v>
      </c>
      <c r="C1810" s="4" t="s">
        <v>239</v>
      </c>
      <c r="D1810" s="5" t="s">
        <v>258</v>
      </c>
      <c r="E1810" s="6">
        <v>43176.078657407408</v>
      </c>
      <c r="F1810" s="4" t="s">
        <v>31</v>
      </c>
      <c r="G1810" s="4" t="s">
        <v>171</v>
      </c>
    </row>
    <row r="1811" spans="1:7" x14ac:dyDescent="0.3">
      <c r="A1811" s="2">
        <v>180054027</v>
      </c>
      <c r="B1811" s="6">
        <v>43176.064016203702</v>
      </c>
      <c r="C1811" s="4" t="s">
        <v>239</v>
      </c>
      <c r="D1811" s="5" t="s">
        <v>258</v>
      </c>
      <c r="E1811" s="6">
        <v>43176.078645833331</v>
      </c>
      <c r="F1811" s="4" t="s">
        <v>31</v>
      </c>
      <c r="G1811" s="4" t="s">
        <v>133</v>
      </c>
    </row>
    <row r="1812" spans="1:7" x14ac:dyDescent="0.3">
      <c r="A1812" s="2">
        <v>180054027</v>
      </c>
      <c r="B1812" s="6">
        <v>43176.064016203702</v>
      </c>
      <c r="C1812" s="4" t="s">
        <v>239</v>
      </c>
      <c r="D1812" s="5" t="s">
        <v>258</v>
      </c>
      <c r="E1812" s="6">
        <v>43176.072789351849</v>
      </c>
      <c r="F1812" s="4" t="s">
        <v>31</v>
      </c>
      <c r="G1812" s="4" t="s">
        <v>26</v>
      </c>
    </row>
    <row r="1813" spans="1:7" x14ac:dyDescent="0.3">
      <c r="A1813" s="2">
        <v>180054027</v>
      </c>
      <c r="B1813" s="6">
        <v>43176.064016203702</v>
      </c>
      <c r="C1813" s="4" t="s">
        <v>239</v>
      </c>
      <c r="D1813" s="5" t="s">
        <v>258</v>
      </c>
      <c r="E1813" s="6">
        <v>43176.072488425925</v>
      </c>
      <c r="F1813" s="4" t="s">
        <v>31</v>
      </c>
      <c r="G1813" s="4" t="s">
        <v>267</v>
      </c>
    </row>
    <row r="1814" spans="1:7" x14ac:dyDescent="0.3">
      <c r="A1814" s="2">
        <v>180054027</v>
      </c>
      <c r="B1814" s="6">
        <v>43176.064016203702</v>
      </c>
      <c r="C1814" s="4" t="s">
        <v>239</v>
      </c>
      <c r="D1814" s="5" t="s">
        <v>258</v>
      </c>
      <c r="E1814" s="6">
        <v>43176.07230324074</v>
      </c>
      <c r="F1814" s="4" t="s">
        <v>29</v>
      </c>
      <c r="G1814" s="4" t="s">
        <v>133</v>
      </c>
    </row>
    <row r="1815" spans="1:7" x14ac:dyDescent="0.3">
      <c r="A1815" s="2">
        <v>180054027</v>
      </c>
      <c r="B1815" s="6">
        <v>43176.064016203702</v>
      </c>
      <c r="C1815" s="4" t="s">
        <v>239</v>
      </c>
      <c r="D1815" s="5" t="s">
        <v>258</v>
      </c>
      <c r="E1815" s="6">
        <v>43176.071736111109</v>
      </c>
      <c r="F1815" s="4" t="s">
        <v>29</v>
      </c>
      <c r="G1815" s="4" t="s">
        <v>196</v>
      </c>
    </row>
    <row r="1816" spans="1:7" x14ac:dyDescent="0.3">
      <c r="A1816" s="2">
        <v>180054027</v>
      </c>
      <c r="B1816" s="6">
        <v>43176.064016203702</v>
      </c>
      <c r="C1816" s="4" t="s">
        <v>239</v>
      </c>
      <c r="D1816" s="5" t="s">
        <v>258</v>
      </c>
      <c r="E1816" s="6">
        <v>43176.071655092594</v>
      </c>
      <c r="F1816" s="4" t="s">
        <v>29</v>
      </c>
      <c r="G1816" s="4" t="s">
        <v>265</v>
      </c>
    </row>
    <row r="1817" spans="1:7" x14ac:dyDescent="0.3">
      <c r="A1817" s="2">
        <v>180054027</v>
      </c>
      <c r="B1817" s="6">
        <v>43176.064016203702</v>
      </c>
      <c r="C1817" s="4" t="s">
        <v>239</v>
      </c>
      <c r="D1817" s="5" t="s">
        <v>258</v>
      </c>
      <c r="E1817" s="6">
        <v>43176.07136574074</v>
      </c>
      <c r="F1817" s="4" t="s">
        <v>31</v>
      </c>
      <c r="G1817" s="4" t="s">
        <v>263</v>
      </c>
    </row>
    <row r="1818" spans="1:7" x14ac:dyDescent="0.3">
      <c r="A1818" s="2">
        <v>180054027</v>
      </c>
      <c r="B1818" s="6">
        <v>43176.064016203702</v>
      </c>
      <c r="C1818" s="4" t="s">
        <v>239</v>
      </c>
      <c r="D1818" s="5" t="s">
        <v>258</v>
      </c>
      <c r="E1818" s="6">
        <v>43176.071122685185</v>
      </c>
      <c r="F1818" s="4" t="s">
        <v>31</v>
      </c>
      <c r="G1818" s="4" t="s">
        <v>259</v>
      </c>
    </row>
    <row r="1819" spans="1:7" x14ac:dyDescent="0.3">
      <c r="A1819" s="2">
        <v>180054027</v>
      </c>
      <c r="B1819" s="6">
        <v>43176.064016203702</v>
      </c>
      <c r="C1819" s="4" t="s">
        <v>239</v>
      </c>
      <c r="D1819" s="5" t="s">
        <v>258</v>
      </c>
      <c r="E1819" s="6">
        <v>43176.071053240739</v>
      </c>
      <c r="F1819" s="4" t="s">
        <v>31</v>
      </c>
      <c r="G1819" s="4" t="s">
        <v>261</v>
      </c>
    </row>
    <row r="1820" spans="1:7" x14ac:dyDescent="0.3">
      <c r="A1820" s="2">
        <v>180054027</v>
      </c>
      <c r="B1820" s="6">
        <v>43176.064016203702</v>
      </c>
      <c r="C1820" s="4" t="s">
        <v>239</v>
      </c>
      <c r="D1820" s="5" t="s">
        <v>258</v>
      </c>
      <c r="E1820" s="6">
        <v>43176.070138888892</v>
      </c>
      <c r="F1820" s="4" t="s">
        <v>2233</v>
      </c>
      <c r="G1820" s="4" t="s">
        <v>958</v>
      </c>
    </row>
    <row r="1821" spans="1:7" x14ac:dyDescent="0.3">
      <c r="A1821" s="2">
        <v>180054027</v>
      </c>
      <c r="B1821" s="6">
        <v>43176.064016203702</v>
      </c>
      <c r="C1821" s="4" t="s">
        <v>239</v>
      </c>
      <c r="D1821" s="5" t="s">
        <v>258</v>
      </c>
      <c r="E1821" s="6">
        <v>43176.070138888892</v>
      </c>
      <c r="F1821" s="4" t="s">
        <v>2233</v>
      </c>
      <c r="G1821" s="4" t="s">
        <v>958</v>
      </c>
    </row>
    <row r="1822" spans="1:7" x14ac:dyDescent="0.3">
      <c r="A1822" s="2">
        <v>180054027</v>
      </c>
      <c r="B1822" s="6">
        <v>43176.064016203702</v>
      </c>
      <c r="C1822" s="4" t="s">
        <v>239</v>
      </c>
      <c r="D1822" s="5" t="s">
        <v>258</v>
      </c>
      <c r="E1822" s="6">
        <v>43176.070138888892</v>
      </c>
      <c r="F1822" s="4" t="s">
        <v>2233</v>
      </c>
      <c r="G1822" s="4" t="s">
        <v>961</v>
      </c>
    </row>
    <row r="1823" spans="1:7" x14ac:dyDescent="0.3">
      <c r="A1823" s="2">
        <v>180054027</v>
      </c>
      <c r="B1823" s="6">
        <v>43176.064016203702</v>
      </c>
      <c r="C1823" s="4" t="s">
        <v>239</v>
      </c>
      <c r="D1823" s="5" t="s">
        <v>258</v>
      </c>
      <c r="E1823" s="6">
        <v>43176.070138888892</v>
      </c>
      <c r="F1823" s="4" t="s">
        <v>2233</v>
      </c>
      <c r="G1823" s="4" t="s">
        <v>961</v>
      </c>
    </row>
    <row r="1824" spans="1:7" x14ac:dyDescent="0.3">
      <c r="A1824" s="2">
        <v>180054027</v>
      </c>
      <c r="B1824" s="6">
        <v>43176.064016203702</v>
      </c>
      <c r="C1824" s="4" t="s">
        <v>239</v>
      </c>
      <c r="D1824" s="5" t="s">
        <v>258</v>
      </c>
      <c r="E1824" s="6">
        <v>43176.06927083333</v>
      </c>
      <c r="F1824" s="4" t="s">
        <v>29</v>
      </c>
      <c r="G1824" s="4" t="s">
        <v>171</v>
      </c>
    </row>
    <row r="1825" spans="1:7" x14ac:dyDescent="0.3">
      <c r="A1825" s="2">
        <v>180054027</v>
      </c>
      <c r="B1825" s="6">
        <v>43176.064016203702</v>
      </c>
      <c r="C1825" s="4" t="s">
        <v>239</v>
      </c>
      <c r="D1825" s="5" t="s">
        <v>258</v>
      </c>
      <c r="E1825" s="6">
        <v>43176.066018518519</v>
      </c>
      <c r="F1825" s="4" t="s">
        <v>29</v>
      </c>
      <c r="G1825" s="4" t="s">
        <v>259</v>
      </c>
    </row>
    <row r="1826" spans="1:7" x14ac:dyDescent="0.3">
      <c r="A1826" s="2">
        <v>180054027</v>
      </c>
      <c r="B1826" s="6">
        <v>43176.064016203702</v>
      </c>
      <c r="C1826" s="4" t="s">
        <v>239</v>
      </c>
      <c r="D1826" s="5" t="s">
        <v>258</v>
      </c>
      <c r="E1826" s="6">
        <v>43176.065787037034</v>
      </c>
      <c r="F1826" s="4" t="s">
        <v>29</v>
      </c>
      <c r="G1826" s="4" t="s">
        <v>190</v>
      </c>
    </row>
    <row r="1827" spans="1:7" x14ac:dyDescent="0.3">
      <c r="A1827" s="2">
        <v>180054027</v>
      </c>
      <c r="B1827" s="6">
        <v>43176.064016203702</v>
      </c>
      <c r="C1827" s="4" t="s">
        <v>239</v>
      </c>
      <c r="D1827" s="5" t="s">
        <v>258</v>
      </c>
      <c r="E1827" s="6">
        <v>43176.064606481479</v>
      </c>
      <c r="F1827" s="4" t="s">
        <v>29</v>
      </c>
      <c r="G1827" s="4" t="s">
        <v>261</v>
      </c>
    </row>
    <row r="1828" spans="1:7" x14ac:dyDescent="0.3">
      <c r="A1828" s="2">
        <v>180055350</v>
      </c>
      <c r="B1828" s="6">
        <v>43178.59784722222</v>
      </c>
      <c r="C1828" s="4" t="s">
        <v>36</v>
      </c>
      <c r="D1828" s="5" t="s">
        <v>168</v>
      </c>
      <c r="E1828" s="6">
        <v>43178.626712962963</v>
      </c>
      <c r="F1828" s="4" t="s">
        <v>25</v>
      </c>
      <c r="G1828" s="4" t="s">
        <v>105</v>
      </c>
    </row>
    <row r="1829" spans="1:7" x14ac:dyDescent="0.3">
      <c r="A1829" s="2">
        <v>180055350</v>
      </c>
      <c r="B1829" s="6">
        <v>43178.59784722222</v>
      </c>
      <c r="C1829" s="4" t="s">
        <v>36</v>
      </c>
      <c r="D1829" s="5" t="s">
        <v>168</v>
      </c>
      <c r="E1829" s="6">
        <v>43178.607627314814</v>
      </c>
      <c r="F1829" s="4" t="s">
        <v>31</v>
      </c>
      <c r="G1829" s="4" t="s">
        <v>105</v>
      </c>
    </row>
    <row r="1830" spans="1:7" x14ac:dyDescent="0.3">
      <c r="A1830" s="2">
        <v>180055350</v>
      </c>
      <c r="B1830" s="6">
        <v>43178.59784722222</v>
      </c>
      <c r="C1830" s="4" t="s">
        <v>36</v>
      </c>
      <c r="D1830" s="5" t="s">
        <v>168</v>
      </c>
      <c r="E1830" s="6">
        <v>43178.607546296298</v>
      </c>
      <c r="F1830" s="4" t="s">
        <v>25</v>
      </c>
      <c r="G1830" s="4" t="s">
        <v>45</v>
      </c>
    </row>
    <row r="1831" spans="1:7" x14ac:dyDescent="0.3">
      <c r="A1831" s="2">
        <v>180055350</v>
      </c>
      <c r="B1831" s="6">
        <v>43178.59784722222</v>
      </c>
      <c r="C1831" s="4" t="s">
        <v>36</v>
      </c>
      <c r="D1831" s="5" t="s">
        <v>168</v>
      </c>
      <c r="E1831" s="6">
        <v>43178.600023148145</v>
      </c>
      <c r="F1831" s="4" t="s">
        <v>31</v>
      </c>
      <c r="G1831" s="4" t="s">
        <v>45</v>
      </c>
    </row>
    <row r="1832" spans="1:7" x14ac:dyDescent="0.3">
      <c r="A1832" s="2">
        <v>180055350</v>
      </c>
      <c r="B1832" s="6">
        <v>43178.59784722222</v>
      </c>
      <c r="C1832" s="4" t="s">
        <v>36</v>
      </c>
      <c r="D1832" s="5" t="s">
        <v>168</v>
      </c>
      <c r="E1832" s="6">
        <v>43178.6</v>
      </c>
      <c r="F1832" s="4" t="s">
        <v>29</v>
      </c>
      <c r="G1832" s="4" t="s">
        <v>45</v>
      </c>
    </row>
    <row r="1833" spans="1:7" x14ac:dyDescent="0.3">
      <c r="A1833" s="2">
        <v>180055350</v>
      </c>
      <c r="B1833" s="6">
        <v>43178.59784722222</v>
      </c>
      <c r="C1833" s="4" t="s">
        <v>36</v>
      </c>
      <c r="D1833" s="5" t="s">
        <v>168</v>
      </c>
      <c r="E1833" s="6">
        <v>43178.599895833337</v>
      </c>
      <c r="F1833" s="4" t="s">
        <v>25</v>
      </c>
      <c r="G1833" s="4" t="s">
        <v>45</v>
      </c>
    </row>
    <row r="1834" spans="1:7" x14ac:dyDescent="0.3">
      <c r="A1834" s="2">
        <v>180055350</v>
      </c>
      <c r="B1834" s="6">
        <v>43178.59784722222</v>
      </c>
      <c r="C1834" s="4" t="s">
        <v>36</v>
      </c>
      <c r="D1834" s="5" t="s">
        <v>168</v>
      </c>
      <c r="E1834" s="6">
        <v>43178.598773148151</v>
      </c>
      <c r="F1834" s="4" t="s">
        <v>29</v>
      </c>
      <c r="G1834" s="4" t="s">
        <v>105</v>
      </c>
    </row>
    <row r="1835" spans="1:7" x14ac:dyDescent="0.3">
      <c r="A1835" s="2">
        <v>180055350</v>
      </c>
      <c r="B1835" s="6">
        <v>43178.59784722222</v>
      </c>
      <c r="C1835" s="4" t="s">
        <v>36</v>
      </c>
      <c r="D1835" s="5" t="s">
        <v>168</v>
      </c>
      <c r="E1835" s="6">
        <v>43178.598587962966</v>
      </c>
      <c r="F1835" s="4" t="s">
        <v>31</v>
      </c>
      <c r="G1835" s="4" t="s">
        <v>45</v>
      </c>
    </row>
    <row r="1836" spans="1:7" x14ac:dyDescent="0.3">
      <c r="A1836" s="2">
        <v>180055360</v>
      </c>
      <c r="B1836" s="6">
        <v>43178.60465277778</v>
      </c>
      <c r="C1836" s="4" t="s">
        <v>23</v>
      </c>
      <c r="D1836" s="5" t="s">
        <v>271</v>
      </c>
      <c r="E1836" s="6">
        <v>43178.738368055558</v>
      </c>
      <c r="F1836" s="4" t="s">
        <v>25</v>
      </c>
      <c r="G1836" s="4" t="s">
        <v>141</v>
      </c>
    </row>
    <row r="1837" spans="1:7" x14ac:dyDescent="0.3">
      <c r="A1837" s="2">
        <v>180055360</v>
      </c>
      <c r="B1837" s="6">
        <v>43178.60465277778</v>
      </c>
      <c r="C1837" s="4" t="s">
        <v>23</v>
      </c>
      <c r="D1837" s="5" t="s">
        <v>271</v>
      </c>
      <c r="E1837" s="6">
        <v>43178.666620370372</v>
      </c>
      <c r="F1837" s="4" t="s">
        <v>27</v>
      </c>
      <c r="G1837" s="4" t="s">
        <v>141</v>
      </c>
    </row>
    <row r="1838" spans="1:7" x14ac:dyDescent="0.3">
      <c r="A1838" s="2">
        <v>180055360</v>
      </c>
      <c r="B1838" s="6">
        <v>43178.60465277778</v>
      </c>
      <c r="C1838" s="4" t="s">
        <v>23</v>
      </c>
      <c r="D1838" s="5" t="s">
        <v>271</v>
      </c>
      <c r="E1838" s="6">
        <v>43178.649826388886</v>
      </c>
      <c r="F1838" s="4" t="s">
        <v>29</v>
      </c>
      <c r="G1838" s="4" t="s">
        <v>141</v>
      </c>
    </row>
    <row r="1839" spans="1:7" x14ac:dyDescent="0.3">
      <c r="A1839" s="2">
        <v>180055360</v>
      </c>
      <c r="B1839" s="6">
        <v>43178.60465277778</v>
      </c>
      <c r="C1839" s="4" t="s">
        <v>23</v>
      </c>
      <c r="D1839" s="5" t="s">
        <v>271</v>
      </c>
      <c r="E1839" s="6">
        <v>43178.645833333336</v>
      </c>
      <c r="F1839" s="4" t="s">
        <v>25</v>
      </c>
      <c r="G1839" s="4" t="s">
        <v>76</v>
      </c>
    </row>
    <row r="1840" spans="1:7" x14ac:dyDescent="0.3">
      <c r="A1840" s="2">
        <v>180055360</v>
      </c>
      <c r="B1840" s="6">
        <v>43178.60465277778</v>
      </c>
      <c r="C1840" s="4" t="s">
        <v>23</v>
      </c>
      <c r="D1840" s="5" t="s">
        <v>271</v>
      </c>
      <c r="E1840" s="6">
        <v>43178.645173611112</v>
      </c>
      <c r="F1840" s="4" t="s">
        <v>25</v>
      </c>
      <c r="G1840" s="4" t="s">
        <v>100</v>
      </c>
    </row>
    <row r="1841" spans="1:7" x14ac:dyDescent="0.3">
      <c r="A1841" s="2">
        <v>180055360</v>
      </c>
      <c r="B1841" s="6">
        <v>43178.60465277778</v>
      </c>
      <c r="C1841" s="4" t="s">
        <v>23</v>
      </c>
      <c r="D1841" s="5" t="s">
        <v>271</v>
      </c>
      <c r="E1841" s="6">
        <v>43178.638888888891</v>
      </c>
      <c r="F1841" s="4" t="s">
        <v>31</v>
      </c>
      <c r="G1841" s="4" t="s">
        <v>100</v>
      </c>
    </row>
    <row r="1842" spans="1:7" x14ac:dyDescent="0.3">
      <c r="A1842" s="2">
        <v>180055360</v>
      </c>
      <c r="B1842" s="6">
        <v>43178.60465277778</v>
      </c>
      <c r="C1842" s="4" t="s">
        <v>23</v>
      </c>
      <c r="D1842" s="5" t="s">
        <v>271</v>
      </c>
      <c r="E1842" s="6">
        <v>43178.625462962962</v>
      </c>
      <c r="F1842" s="4" t="s">
        <v>25</v>
      </c>
      <c r="G1842" s="4" t="s">
        <v>272</v>
      </c>
    </row>
    <row r="1843" spans="1:7" x14ac:dyDescent="0.3">
      <c r="A1843" s="2">
        <v>180055360</v>
      </c>
      <c r="B1843" s="6">
        <v>43178.60465277778</v>
      </c>
      <c r="C1843" s="4" t="s">
        <v>23</v>
      </c>
      <c r="D1843" s="5" t="s">
        <v>271</v>
      </c>
      <c r="E1843" s="6">
        <v>43178.624641203707</v>
      </c>
      <c r="F1843" s="4" t="s">
        <v>25</v>
      </c>
      <c r="G1843" s="4" t="s">
        <v>136</v>
      </c>
    </row>
    <row r="1844" spans="1:7" x14ac:dyDescent="0.3">
      <c r="A1844" s="2">
        <v>180055360</v>
      </c>
      <c r="B1844" s="6">
        <v>43178.60465277778</v>
      </c>
      <c r="C1844" s="4" t="s">
        <v>23</v>
      </c>
      <c r="D1844" s="5" t="s">
        <v>271</v>
      </c>
      <c r="E1844" s="6">
        <v>43178.613391203704</v>
      </c>
      <c r="F1844" s="4" t="s">
        <v>32</v>
      </c>
      <c r="G1844" s="4" t="s">
        <v>136</v>
      </c>
    </row>
    <row r="1845" spans="1:7" x14ac:dyDescent="0.3">
      <c r="A1845" s="2">
        <v>180055360</v>
      </c>
      <c r="B1845" s="6">
        <v>43178.60465277778</v>
      </c>
      <c r="C1845" s="4" t="s">
        <v>23</v>
      </c>
      <c r="D1845" s="5" t="s">
        <v>271</v>
      </c>
      <c r="E1845" s="6">
        <v>43178.612905092596</v>
      </c>
      <c r="F1845" s="4" t="s">
        <v>33</v>
      </c>
      <c r="G1845" s="4" t="s">
        <v>136</v>
      </c>
    </row>
    <row r="1846" spans="1:7" x14ac:dyDescent="0.3">
      <c r="A1846" s="2">
        <v>180055360</v>
      </c>
      <c r="B1846" s="6">
        <v>43178.60465277778</v>
      </c>
      <c r="C1846" s="4" t="s">
        <v>23</v>
      </c>
      <c r="D1846" s="5" t="s">
        <v>271</v>
      </c>
      <c r="E1846" s="6">
        <v>43178.609907407408</v>
      </c>
      <c r="F1846" s="4" t="s">
        <v>31</v>
      </c>
      <c r="G1846" s="4" t="s">
        <v>136</v>
      </c>
    </row>
    <row r="1847" spans="1:7" x14ac:dyDescent="0.3">
      <c r="A1847" s="2">
        <v>180055360</v>
      </c>
      <c r="B1847" s="6">
        <v>43178.60465277778</v>
      </c>
      <c r="C1847" s="4" t="s">
        <v>23</v>
      </c>
      <c r="D1847" s="5" t="s">
        <v>271</v>
      </c>
      <c r="E1847" s="6">
        <v>43178.609606481485</v>
      </c>
      <c r="F1847" s="4" t="s">
        <v>31</v>
      </c>
      <c r="G1847" s="4" t="s">
        <v>141</v>
      </c>
    </row>
    <row r="1848" spans="1:7" x14ac:dyDescent="0.3">
      <c r="A1848" s="2">
        <v>180055360</v>
      </c>
      <c r="B1848" s="6">
        <v>43178.60465277778</v>
      </c>
      <c r="C1848" s="4" t="s">
        <v>23</v>
      </c>
      <c r="D1848" s="5" t="s">
        <v>271</v>
      </c>
      <c r="E1848" s="6">
        <v>43178.609085648146</v>
      </c>
      <c r="F1848" s="4" t="s">
        <v>31</v>
      </c>
      <c r="G1848" s="4" t="s">
        <v>272</v>
      </c>
    </row>
    <row r="1849" spans="1:7" x14ac:dyDescent="0.3">
      <c r="A1849" s="2">
        <v>180055360</v>
      </c>
      <c r="B1849" s="6">
        <v>43178.60465277778</v>
      </c>
      <c r="C1849" s="4" t="s">
        <v>23</v>
      </c>
      <c r="D1849" s="5" t="s">
        <v>271</v>
      </c>
      <c r="E1849" s="6">
        <v>43178.606840277775</v>
      </c>
      <c r="F1849" s="4" t="s">
        <v>31</v>
      </c>
      <c r="G1849" s="4" t="s">
        <v>76</v>
      </c>
    </row>
    <row r="1850" spans="1:7" x14ac:dyDescent="0.3">
      <c r="A1850" s="2">
        <v>180055360</v>
      </c>
      <c r="B1850" s="6">
        <v>43178.60465277778</v>
      </c>
      <c r="C1850" s="4" t="s">
        <v>23</v>
      </c>
      <c r="D1850" s="5" t="s">
        <v>271</v>
      </c>
      <c r="E1850" s="6">
        <v>43178.606006944443</v>
      </c>
      <c r="F1850" s="4" t="s">
        <v>25</v>
      </c>
      <c r="G1850" s="4" t="s">
        <v>273</v>
      </c>
    </row>
    <row r="1851" spans="1:7" x14ac:dyDescent="0.3">
      <c r="A1851" s="2">
        <v>180055360</v>
      </c>
      <c r="B1851" s="6">
        <v>43178.60465277778</v>
      </c>
      <c r="C1851" s="4" t="s">
        <v>23</v>
      </c>
      <c r="D1851" s="5" t="s">
        <v>271</v>
      </c>
      <c r="E1851" s="6">
        <v>43178.605949074074</v>
      </c>
      <c r="F1851" s="4" t="s">
        <v>29</v>
      </c>
      <c r="G1851" s="4" t="s">
        <v>273</v>
      </c>
    </row>
    <row r="1852" spans="1:7" x14ac:dyDescent="0.3">
      <c r="A1852" s="2">
        <v>180055360</v>
      </c>
      <c r="B1852" s="6">
        <v>43178.60465277778</v>
      </c>
      <c r="C1852" s="4" t="s">
        <v>23</v>
      </c>
      <c r="D1852" s="5" t="s">
        <v>271</v>
      </c>
      <c r="E1852" s="6">
        <v>43178.605902777781</v>
      </c>
      <c r="F1852" s="4" t="s">
        <v>29</v>
      </c>
      <c r="G1852" s="4" t="s">
        <v>136</v>
      </c>
    </row>
    <row r="1853" spans="1:7" x14ac:dyDescent="0.3">
      <c r="A1853" s="2">
        <v>180055360</v>
      </c>
      <c r="B1853" s="6">
        <v>43178.60465277778</v>
      </c>
      <c r="C1853" s="4" t="s">
        <v>23</v>
      </c>
      <c r="D1853" s="5" t="s">
        <v>271</v>
      </c>
      <c r="E1853" s="6">
        <v>43178.605752314812</v>
      </c>
      <c r="F1853" s="4" t="s">
        <v>29</v>
      </c>
      <c r="G1853" s="4" t="s">
        <v>76</v>
      </c>
    </row>
    <row r="1854" spans="1:7" x14ac:dyDescent="0.3">
      <c r="A1854" s="2">
        <v>180055360</v>
      </c>
      <c r="B1854" s="6">
        <v>43178.60465277778</v>
      </c>
      <c r="C1854" s="4" t="s">
        <v>23</v>
      </c>
      <c r="D1854" s="5" t="s">
        <v>271</v>
      </c>
      <c r="E1854" s="6">
        <v>43178.605474537035</v>
      </c>
      <c r="F1854" s="4" t="s">
        <v>29</v>
      </c>
      <c r="G1854" s="4" t="s">
        <v>141</v>
      </c>
    </row>
    <row r="1855" spans="1:7" x14ac:dyDescent="0.3">
      <c r="A1855" s="2">
        <v>180055370</v>
      </c>
      <c r="B1855" s="6">
        <v>43178.613055555557</v>
      </c>
      <c r="C1855" s="4" t="s">
        <v>36</v>
      </c>
      <c r="D1855" s="5" t="s">
        <v>274</v>
      </c>
      <c r="E1855" s="6">
        <v>43178.710787037038</v>
      </c>
      <c r="F1855" s="4" t="s">
        <v>25</v>
      </c>
      <c r="G1855" s="4" t="s">
        <v>275</v>
      </c>
    </row>
    <row r="1856" spans="1:7" x14ac:dyDescent="0.3">
      <c r="A1856" s="2">
        <v>180055370</v>
      </c>
      <c r="B1856" s="6">
        <v>43178.613055555557</v>
      </c>
      <c r="C1856" s="4" t="s">
        <v>36</v>
      </c>
      <c r="D1856" s="5" t="s">
        <v>274</v>
      </c>
      <c r="E1856" s="6">
        <v>43178.675613425927</v>
      </c>
      <c r="F1856" s="4" t="s">
        <v>25</v>
      </c>
      <c r="G1856" s="4" t="s">
        <v>136</v>
      </c>
    </row>
    <row r="1857" spans="1:7" x14ac:dyDescent="0.3">
      <c r="A1857" s="2">
        <v>180055370</v>
      </c>
      <c r="B1857" s="6">
        <v>43178.613055555557</v>
      </c>
      <c r="C1857" s="4" t="s">
        <v>36</v>
      </c>
      <c r="D1857" s="5" t="s">
        <v>274</v>
      </c>
      <c r="E1857" s="6">
        <v>43178.671516203707</v>
      </c>
      <c r="F1857" s="4" t="s">
        <v>25</v>
      </c>
      <c r="G1857" s="4" t="s">
        <v>28</v>
      </c>
    </row>
    <row r="1858" spans="1:7" x14ac:dyDescent="0.3">
      <c r="A1858" s="2">
        <v>180055370</v>
      </c>
      <c r="B1858" s="6">
        <v>43178.613055555557</v>
      </c>
      <c r="C1858" s="4" t="s">
        <v>36</v>
      </c>
      <c r="D1858" s="5" t="s">
        <v>274</v>
      </c>
      <c r="E1858" s="6">
        <v>43178.663402777776</v>
      </c>
      <c r="F1858" s="4" t="s">
        <v>25</v>
      </c>
      <c r="G1858" s="4" t="s">
        <v>75</v>
      </c>
    </row>
    <row r="1859" spans="1:7" x14ac:dyDescent="0.3">
      <c r="A1859" s="2">
        <v>180055370</v>
      </c>
      <c r="B1859" s="6">
        <v>43178.613055555557</v>
      </c>
      <c r="C1859" s="4" t="s">
        <v>36</v>
      </c>
      <c r="D1859" s="5" t="s">
        <v>274</v>
      </c>
      <c r="E1859" s="6">
        <v>43178.650752314818</v>
      </c>
      <c r="F1859" s="4" t="s">
        <v>31</v>
      </c>
      <c r="G1859" s="4" t="s">
        <v>275</v>
      </c>
    </row>
    <row r="1860" spans="1:7" x14ac:dyDescent="0.3">
      <c r="A1860" s="2">
        <v>180055370</v>
      </c>
      <c r="B1860" s="6">
        <v>43178.613055555557</v>
      </c>
      <c r="C1860" s="4" t="s">
        <v>36</v>
      </c>
      <c r="D1860" s="5" t="s">
        <v>274</v>
      </c>
      <c r="E1860" s="6">
        <v>43178.633425925924</v>
      </c>
      <c r="F1860" s="4" t="s">
        <v>29</v>
      </c>
      <c r="G1860" s="4" t="s">
        <v>275</v>
      </c>
    </row>
    <row r="1861" spans="1:7" x14ac:dyDescent="0.3">
      <c r="A1861" s="2">
        <v>180055370</v>
      </c>
      <c r="B1861" s="6">
        <v>43178.613055555557</v>
      </c>
      <c r="C1861" s="4" t="s">
        <v>36</v>
      </c>
      <c r="D1861" s="5" t="s">
        <v>274</v>
      </c>
      <c r="E1861" s="6">
        <v>43178.630324074074</v>
      </c>
      <c r="F1861" s="4" t="s">
        <v>31</v>
      </c>
      <c r="G1861" s="4" t="s">
        <v>136</v>
      </c>
    </row>
    <row r="1862" spans="1:7" x14ac:dyDescent="0.3">
      <c r="A1862" s="2">
        <v>180055370</v>
      </c>
      <c r="B1862" s="6">
        <v>43178.613055555557</v>
      </c>
      <c r="C1862" s="4" t="s">
        <v>36</v>
      </c>
      <c r="D1862" s="5" t="s">
        <v>274</v>
      </c>
      <c r="E1862" s="6">
        <v>43178.628298611111</v>
      </c>
      <c r="F1862" s="4" t="s">
        <v>31</v>
      </c>
      <c r="G1862" s="4" t="s">
        <v>28</v>
      </c>
    </row>
    <row r="1863" spans="1:7" x14ac:dyDescent="0.3">
      <c r="A1863" s="2">
        <v>180055370</v>
      </c>
      <c r="B1863" s="6">
        <v>43178.613055555557</v>
      </c>
      <c r="C1863" s="4" t="s">
        <v>36</v>
      </c>
      <c r="D1863" s="5" t="s">
        <v>274</v>
      </c>
      <c r="E1863" s="6">
        <v>43178.624965277777</v>
      </c>
      <c r="F1863" s="4" t="s">
        <v>32</v>
      </c>
      <c r="G1863" s="4" t="s">
        <v>75</v>
      </c>
    </row>
    <row r="1864" spans="1:7" x14ac:dyDescent="0.3">
      <c r="A1864" s="2">
        <v>180055370</v>
      </c>
      <c r="B1864" s="6">
        <v>43178.613055555557</v>
      </c>
      <c r="C1864" s="4" t="s">
        <v>36</v>
      </c>
      <c r="D1864" s="5" t="s">
        <v>274</v>
      </c>
      <c r="E1864" s="6">
        <v>43178.624699074076</v>
      </c>
      <c r="F1864" s="4" t="s">
        <v>29</v>
      </c>
      <c r="G1864" s="4" t="s">
        <v>136</v>
      </c>
    </row>
    <row r="1865" spans="1:7" x14ac:dyDescent="0.3">
      <c r="A1865" s="2">
        <v>180055370</v>
      </c>
      <c r="B1865" s="6">
        <v>43178.613055555557</v>
      </c>
      <c r="C1865" s="4" t="s">
        <v>36</v>
      </c>
      <c r="D1865" s="5" t="s">
        <v>274</v>
      </c>
      <c r="E1865" s="6">
        <v>43178.623391203706</v>
      </c>
      <c r="F1865" s="4" t="s">
        <v>31</v>
      </c>
      <c r="G1865" s="4" t="s">
        <v>75</v>
      </c>
    </row>
    <row r="1866" spans="1:7" x14ac:dyDescent="0.3">
      <c r="A1866" s="2">
        <v>180055370</v>
      </c>
      <c r="B1866" s="6">
        <v>43178.613055555557</v>
      </c>
      <c r="C1866" s="4" t="s">
        <v>36</v>
      </c>
      <c r="D1866" s="5" t="s">
        <v>274</v>
      </c>
      <c r="E1866" s="6">
        <v>43178.623263888891</v>
      </c>
      <c r="F1866" s="4" t="s">
        <v>29</v>
      </c>
      <c r="G1866" s="4" t="s">
        <v>28</v>
      </c>
    </row>
    <row r="1867" spans="1:7" x14ac:dyDescent="0.3">
      <c r="A1867" s="2">
        <v>180055370</v>
      </c>
      <c r="B1867" s="6">
        <v>43178.613055555557</v>
      </c>
      <c r="C1867" s="4" t="s">
        <v>36</v>
      </c>
      <c r="D1867" s="5" t="s">
        <v>274</v>
      </c>
      <c r="E1867" s="6">
        <v>43178.61954861111</v>
      </c>
      <c r="F1867" s="4" t="s">
        <v>29</v>
      </c>
      <c r="G1867" s="4" t="s">
        <v>75</v>
      </c>
    </row>
    <row r="1868" spans="1:7" x14ac:dyDescent="0.3">
      <c r="A1868" s="2">
        <v>180055466</v>
      </c>
      <c r="B1868" s="6">
        <v>43178.703576388885</v>
      </c>
      <c r="C1868" s="4" t="s">
        <v>23</v>
      </c>
      <c r="D1868" s="5" t="s">
        <v>276</v>
      </c>
      <c r="E1868" s="6">
        <v>43178.816469907404</v>
      </c>
      <c r="F1868" s="4" t="s">
        <v>25</v>
      </c>
      <c r="G1868" s="4" t="s">
        <v>196</v>
      </c>
    </row>
    <row r="1869" spans="1:7" x14ac:dyDescent="0.3">
      <c r="A1869" s="2">
        <v>180055466</v>
      </c>
      <c r="B1869" s="6">
        <v>43178.703576388885</v>
      </c>
      <c r="C1869" s="4" t="s">
        <v>23</v>
      </c>
      <c r="D1869" s="5" t="s">
        <v>276</v>
      </c>
      <c r="E1869" s="6">
        <v>43178.816319444442</v>
      </c>
      <c r="F1869" s="4" t="s">
        <v>25</v>
      </c>
      <c r="G1869" s="4" t="s">
        <v>88</v>
      </c>
    </row>
    <row r="1870" spans="1:7" x14ac:dyDescent="0.3">
      <c r="A1870" s="2">
        <v>180055466</v>
      </c>
      <c r="B1870" s="6">
        <v>43178.703576388885</v>
      </c>
      <c r="C1870" s="4" t="s">
        <v>23</v>
      </c>
      <c r="D1870" s="5" t="s">
        <v>276</v>
      </c>
      <c r="E1870" s="6">
        <v>43178.800486111111</v>
      </c>
      <c r="F1870" s="4" t="s">
        <v>29</v>
      </c>
      <c r="G1870" s="4" t="s">
        <v>88</v>
      </c>
    </row>
    <row r="1871" spans="1:7" x14ac:dyDescent="0.3">
      <c r="A1871" s="2">
        <v>180055466</v>
      </c>
      <c r="B1871" s="6">
        <v>43178.703576388885</v>
      </c>
      <c r="C1871" s="4" t="s">
        <v>23</v>
      </c>
      <c r="D1871" s="5" t="s">
        <v>276</v>
      </c>
      <c r="E1871" s="6">
        <v>43178.800370370373</v>
      </c>
      <c r="F1871" s="4" t="s">
        <v>29</v>
      </c>
      <c r="G1871" s="4" t="s">
        <v>196</v>
      </c>
    </row>
    <row r="1872" spans="1:7" x14ac:dyDescent="0.3">
      <c r="A1872" s="2">
        <v>180055466</v>
      </c>
      <c r="B1872" s="6">
        <v>43178.703576388885</v>
      </c>
      <c r="C1872" s="4" t="s">
        <v>23</v>
      </c>
      <c r="D1872" s="5" t="s">
        <v>276</v>
      </c>
      <c r="E1872" s="6">
        <v>43178.786446759259</v>
      </c>
      <c r="F1872" s="4" t="s">
        <v>31</v>
      </c>
      <c r="G1872" s="4" t="s">
        <v>196</v>
      </c>
    </row>
    <row r="1873" spans="1:7" x14ac:dyDescent="0.3">
      <c r="A1873" s="2">
        <v>180055466</v>
      </c>
      <c r="B1873" s="6">
        <v>43178.703576388885</v>
      </c>
      <c r="C1873" s="4" t="s">
        <v>23</v>
      </c>
      <c r="D1873" s="5" t="s">
        <v>276</v>
      </c>
      <c r="E1873" s="6">
        <v>43178.777905092589</v>
      </c>
      <c r="F1873" s="4" t="s">
        <v>27</v>
      </c>
      <c r="G1873" s="4" t="s">
        <v>196</v>
      </c>
    </row>
    <row r="1874" spans="1:7" x14ac:dyDescent="0.3">
      <c r="A1874" s="2">
        <v>180055466</v>
      </c>
      <c r="B1874" s="6">
        <v>43178.703576388885</v>
      </c>
      <c r="C1874" s="4" t="s">
        <v>23</v>
      </c>
      <c r="D1874" s="5" t="s">
        <v>276</v>
      </c>
      <c r="E1874" s="6">
        <v>43178.753958333335</v>
      </c>
      <c r="F1874" s="4" t="s">
        <v>25</v>
      </c>
      <c r="G1874" s="4" t="s">
        <v>89</v>
      </c>
    </row>
    <row r="1875" spans="1:7" x14ac:dyDescent="0.3">
      <c r="A1875" s="2">
        <v>180055466</v>
      </c>
      <c r="B1875" s="6">
        <v>43178.703576388885</v>
      </c>
      <c r="C1875" s="4" t="s">
        <v>23</v>
      </c>
      <c r="D1875" s="5" t="s">
        <v>276</v>
      </c>
      <c r="E1875" s="6">
        <v>43178.745972222219</v>
      </c>
      <c r="F1875" s="4" t="s">
        <v>25</v>
      </c>
      <c r="G1875" s="4" t="s">
        <v>28</v>
      </c>
    </row>
    <row r="1876" spans="1:7" x14ac:dyDescent="0.3">
      <c r="A1876" s="2">
        <v>180055466</v>
      </c>
      <c r="B1876" s="6">
        <v>43178.703576388885</v>
      </c>
      <c r="C1876" s="4" t="s">
        <v>23</v>
      </c>
      <c r="D1876" s="5" t="s">
        <v>276</v>
      </c>
      <c r="E1876" s="6">
        <v>43178.741678240738</v>
      </c>
      <c r="F1876" s="4" t="s">
        <v>29</v>
      </c>
      <c r="G1876" s="4" t="s">
        <v>196</v>
      </c>
    </row>
    <row r="1877" spans="1:7" x14ac:dyDescent="0.3">
      <c r="A1877" s="2">
        <v>180055466</v>
      </c>
      <c r="B1877" s="6">
        <v>43178.703576388885</v>
      </c>
      <c r="C1877" s="4" t="s">
        <v>23</v>
      </c>
      <c r="D1877" s="5" t="s">
        <v>276</v>
      </c>
      <c r="E1877" s="6">
        <v>43178.737581018519</v>
      </c>
      <c r="F1877" s="4" t="s">
        <v>25</v>
      </c>
      <c r="G1877" s="4" t="s">
        <v>76</v>
      </c>
    </row>
    <row r="1878" spans="1:7" x14ac:dyDescent="0.3">
      <c r="A1878" s="2">
        <v>180055466</v>
      </c>
      <c r="B1878" s="6">
        <v>43178.703576388885</v>
      </c>
      <c r="C1878" s="4" t="s">
        <v>23</v>
      </c>
      <c r="D1878" s="5" t="s">
        <v>276</v>
      </c>
      <c r="E1878" s="6">
        <v>43178.736967592595</v>
      </c>
      <c r="F1878" s="4" t="s">
        <v>25</v>
      </c>
      <c r="G1878" s="4" t="s">
        <v>277</v>
      </c>
    </row>
    <row r="1879" spans="1:7" x14ac:dyDescent="0.3">
      <c r="A1879" s="2">
        <v>180055466</v>
      </c>
      <c r="B1879" s="6">
        <v>43178.703576388885</v>
      </c>
      <c r="C1879" s="4" t="s">
        <v>23</v>
      </c>
      <c r="D1879" s="5" t="s">
        <v>276</v>
      </c>
      <c r="E1879" s="6">
        <v>43178.736828703702</v>
      </c>
      <c r="F1879" s="4" t="s">
        <v>25</v>
      </c>
      <c r="G1879" s="4" t="s">
        <v>135</v>
      </c>
    </row>
    <row r="1880" spans="1:7" x14ac:dyDescent="0.3">
      <c r="A1880" s="2">
        <v>180055466</v>
      </c>
      <c r="B1880" s="6">
        <v>43178.703576388885</v>
      </c>
      <c r="C1880" s="4" t="s">
        <v>23</v>
      </c>
      <c r="D1880" s="5" t="s">
        <v>276</v>
      </c>
      <c r="E1880" s="6">
        <v>43178.736111111109</v>
      </c>
      <c r="F1880" s="4" t="s">
        <v>2232</v>
      </c>
      <c r="G1880" s="4" t="s">
        <v>961</v>
      </c>
    </row>
    <row r="1881" spans="1:7" x14ac:dyDescent="0.3">
      <c r="A1881" s="2">
        <v>180055466</v>
      </c>
      <c r="B1881" s="6">
        <v>43178.703576388885</v>
      </c>
      <c r="C1881" s="4" t="s">
        <v>23</v>
      </c>
      <c r="D1881" s="5" t="s">
        <v>276</v>
      </c>
      <c r="E1881" s="6">
        <v>43178.735567129632</v>
      </c>
      <c r="F1881" s="4" t="s">
        <v>25</v>
      </c>
      <c r="G1881" s="4" t="s">
        <v>142</v>
      </c>
    </row>
    <row r="1882" spans="1:7" x14ac:dyDescent="0.3">
      <c r="A1882" s="2">
        <v>180055466</v>
      </c>
      <c r="B1882" s="6">
        <v>43178.703576388885</v>
      </c>
      <c r="C1882" s="4" t="s">
        <v>23</v>
      </c>
      <c r="D1882" s="5" t="s">
        <v>276</v>
      </c>
      <c r="E1882" s="6">
        <v>43178.73541666667</v>
      </c>
      <c r="F1882" s="4" t="s">
        <v>2232</v>
      </c>
      <c r="G1882" s="4" t="s">
        <v>958</v>
      </c>
    </row>
    <row r="1883" spans="1:7" x14ac:dyDescent="0.3">
      <c r="A1883" s="2">
        <v>180055466</v>
      </c>
      <c r="B1883" s="6">
        <v>43178.703576388885</v>
      </c>
      <c r="C1883" s="4" t="s">
        <v>23</v>
      </c>
      <c r="D1883" s="5" t="s">
        <v>276</v>
      </c>
      <c r="E1883" s="6">
        <v>43178.728726851848</v>
      </c>
      <c r="F1883" s="4" t="s">
        <v>31</v>
      </c>
      <c r="G1883" s="4" t="s">
        <v>135</v>
      </c>
    </row>
    <row r="1884" spans="1:7" x14ac:dyDescent="0.3">
      <c r="A1884" s="2">
        <v>180055466</v>
      </c>
      <c r="B1884" s="6">
        <v>43178.703576388885</v>
      </c>
      <c r="C1884" s="4" t="s">
        <v>23</v>
      </c>
      <c r="D1884" s="5" t="s">
        <v>276</v>
      </c>
      <c r="E1884" s="6">
        <v>43178.723009259258</v>
      </c>
      <c r="F1884" s="4" t="s">
        <v>25</v>
      </c>
      <c r="G1884" s="4" t="s">
        <v>88</v>
      </c>
    </row>
    <row r="1885" spans="1:7" x14ac:dyDescent="0.3">
      <c r="A1885" s="2">
        <v>180055466</v>
      </c>
      <c r="B1885" s="6">
        <v>43178.703576388885</v>
      </c>
      <c r="C1885" s="4" t="s">
        <v>23</v>
      </c>
      <c r="D1885" s="5" t="s">
        <v>276</v>
      </c>
      <c r="E1885" s="6">
        <v>43178.722222222219</v>
      </c>
      <c r="F1885" s="4" t="s">
        <v>2232</v>
      </c>
      <c r="G1885" s="4" t="s">
        <v>991</v>
      </c>
    </row>
    <row r="1886" spans="1:7" x14ac:dyDescent="0.3">
      <c r="A1886" s="2">
        <v>180055466</v>
      </c>
      <c r="B1886" s="6">
        <v>43178.703576388885</v>
      </c>
      <c r="C1886" s="4" t="s">
        <v>23</v>
      </c>
      <c r="D1886" s="5" t="s">
        <v>276</v>
      </c>
      <c r="E1886" s="6">
        <v>43178.720682870371</v>
      </c>
      <c r="F1886" s="4" t="s">
        <v>33</v>
      </c>
      <c r="G1886" s="4" t="s">
        <v>28</v>
      </c>
    </row>
    <row r="1887" spans="1:7" x14ac:dyDescent="0.3">
      <c r="A1887" s="2">
        <v>180055466</v>
      </c>
      <c r="B1887" s="6">
        <v>43178.703576388885</v>
      </c>
      <c r="C1887" s="4" t="s">
        <v>23</v>
      </c>
      <c r="D1887" s="5" t="s">
        <v>276</v>
      </c>
      <c r="E1887" s="6">
        <v>43178.720370370371</v>
      </c>
      <c r="F1887" s="4" t="s">
        <v>32</v>
      </c>
      <c r="G1887" s="4" t="s">
        <v>89</v>
      </c>
    </row>
    <row r="1888" spans="1:7" x14ac:dyDescent="0.3">
      <c r="A1888" s="2">
        <v>180055466</v>
      </c>
      <c r="B1888" s="6">
        <v>43178.703576388885</v>
      </c>
      <c r="C1888" s="4" t="s">
        <v>23</v>
      </c>
      <c r="D1888" s="5" t="s">
        <v>276</v>
      </c>
      <c r="E1888" s="6">
        <v>43178.719942129632</v>
      </c>
      <c r="F1888" s="4" t="s">
        <v>33</v>
      </c>
      <c r="G1888" s="4" t="s">
        <v>89</v>
      </c>
    </row>
    <row r="1889" spans="1:7" x14ac:dyDescent="0.3">
      <c r="A1889" s="2">
        <v>180055466</v>
      </c>
      <c r="B1889" s="6">
        <v>43178.703576388885</v>
      </c>
      <c r="C1889" s="4" t="s">
        <v>23</v>
      </c>
      <c r="D1889" s="5" t="s">
        <v>276</v>
      </c>
      <c r="E1889" s="6">
        <v>43178.715474537035</v>
      </c>
      <c r="F1889" s="4" t="s">
        <v>25</v>
      </c>
      <c r="G1889" s="4" t="s">
        <v>138</v>
      </c>
    </row>
    <row r="1890" spans="1:7" x14ac:dyDescent="0.3">
      <c r="A1890" s="2">
        <v>180055466</v>
      </c>
      <c r="B1890" s="6">
        <v>43178.703576388885</v>
      </c>
      <c r="C1890" s="4" t="s">
        <v>23</v>
      </c>
      <c r="D1890" s="5" t="s">
        <v>276</v>
      </c>
      <c r="E1890" s="6">
        <v>43178.712013888886</v>
      </c>
      <c r="F1890" s="4" t="s">
        <v>31</v>
      </c>
      <c r="G1890" s="4" t="s">
        <v>138</v>
      </c>
    </row>
    <row r="1891" spans="1:7" x14ac:dyDescent="0.3">
      <c r="A1891" s="2">
        <v>180055466</v>
      </c>
      <c r="B1891" s="6">
        <v>43178.703576388885</v>
      </c>
      <c r="C1891" s="4" t="s">
        <v>23</v>
      </c>
      <c r="D1891" s="5" t="s">
        <v>276</v>
      </c>
      <c r="E1891" s="6">
        <v>43178.708923611113</v>
      </c>
      <c r="F1891" s="4" t="s">
        <v>25</v>
      </c>
      <c r="G1891" s="4" t="s">
        <v>278</v>
      </c>
    </row>
    <row r="1892" spans="1:7" x14ac:dyDescent="0.3">
      <c r="A1892" s="2">
        <v>180055466</v>
      </c>
      <c r="B1892" s="6">
        <v>43178.703576388885</v>
      </c>
      <c r="C1892" s="4" t="s">
        <v>23</v>
      </c>
      <c r="D1892" s="5" t="s">
        <v>276</v>
      </c>
      <c r="E1892" s="6">
        <v>43178.708414351851</v>
      </c>
      <c r="F1892" s="4" t="s">
        <v>31</v>
      </c>
      <c r="G1892" s="4" t="s">
        <v>89</v>
      </c>
    </row>
    <row r="1893" spans="1:7" x14ac:dyDescent="0.3">
      <c r="A1893" s="2">
        <v>180055466</v>
      </c>
      <c r="B1893" s="6">
        <v>43178.703576388885</v>
      </c>
      <c r="C1893" s="4" t="s">
        <v>23</v>
      </c>
      <c r="D1893" s="5" t="s">
        <v>276</v>
      </c>
      <c r="E1893" s="6">
        <v>43178.708321759259</v>
      </c>
      <c r="F1893" s="4" t="s">
        <v>31</v>
      </c>
      <c r="G1893" s="4" t="s">
        <v>277</v>
      </c>
    </row>
    <row r="1894" spans="1:7" x14ac:dyDescent="0.3">
      <c r="A1894" s="2">
        <v>180055466</v>
      </c>
      <c r="B1894" s="6">
        <v>43178.703576388885</v>
      </c>
      <c r="C1894" s="4" t="s">
        <v>23</v>
      </c>
      <c r="D1894" s="5" t="s">
        <v>276</v>
      </c>
      <c r="E1894" s="6">
        <v>43178.708287037036</v>
      </c>
      <c r="F1894" s="4" t="s">
        <v>31</v>
      </c>
      <c r="G1894" s="4" t="s">
        <v>88</v>
      </c>
    </row>
    <row r="1895" spans="1:7" x14ac:dyDescent="0.3">
      <c r="A1895" s="2">
        <v>180055466</v>
      </c>
      <c r="B1895" s="6">
        <v>43178.703576388885</v>
      </c>
      <c r="C1895" s="4" t="s">
        <v>23</v>
      </c>
      <c r="D1895" s="5" t="s">
        <v>276</v>
      </c>
      <c r="E1895" s="6">
        <v>43178.708043981482</v>
      </c>
      <c r="F1895" s="4" t="s">
        <v>32</v>
      </c>
      <c r="G1895" s="4" t="s">
        <v>196</v>
      </c>
    </row>
    <row r="1896" spans="1:7" x14ac:dyDescent="0.3">
      <c r="A1896" s="2">
        <v>180055466</v>
      </c>
      <c r="B1896" s="6">
        <v>43178.703576388885</v>
      </c>
      <c r="C1896" s="4" t="s">
        <v>23</v>
      </c>
      <c r="D1896" s="5" t="s">
        <v>276</v>
      </c>
      <c r="E1896" s="6">
        <v>43178.707604166666</v>
      </c>
      <c r="F1896" s="4" t="s">
        <v>31</v>
      </c>
      <c r="G1896" s="4" t="s">
        <v>76</v>
      </c>
    </row>
    <row r="1897" spans="1:7" x14ac:dyDescent="0.3">
      <c r="A1897" s="2">
        <v>180055466</v>
      </c>
      <c r="B1897" s="6">
        <v>43178.703576388885</v>
      </c>
      <c r="C1897" s="4" t="s">
        <v>23</v>
      </c>
      <c r="D1897" s="5" t="s">
        <v>276</v>
      </c>
      <c r="E1897" s="6">
        <v>43178.707499999997</v>
      </c>
      <c r="F1897" s="4" t="s">
        <v>31</v>
      </c>
      <c r="G1897" s="4" t="s">
        <v>278</v>
      </c>
    </row>
    <row r="1898" spans="1:7" x14ac:dyDescent="0.3">
      <c r="A1898" s="2">
        <v>180055466</v>
      </c>
      <c r="B1898" s="6">
        <v>43178.703576388885</v>
      </c>
      <c r="C1898" s="4" t="s">
        <v>23</v>
      </c>
      <c r="D1898" s="5" t="s">
        <v>276</v>
      </c>
      <c r="E1898" s="6">
        <v>43178.706944444442</v>
      </c>
      <c r="F1898" s="4" t="s">
        <v>2233</v>
      </c>
      <c r="G1898" s="4" t="s">
        <v>991</v>
      </c>
    </row>
    <row r="1899" spans="1:7" x14ac:dyDescent="0.3">
      <c r="A1899" s="2">
        <v>180055466</v>
      </c>
      <c r="B1899" s="6">
        <v>43178.703576388885</v>
      </c>
      <c r="C1899" s="4" t="s">
        <v>23</v>
      </c>
      <c r="D1899" s="5" t="s">
        <v>276</v>
      </c>
      <c r="E1899" s="6">
        <v>43178.706655092596</v>
      </c>
      <c r="F1899" s="4" t="s">
        <v>33</v>
      </c>
      <c r="G1899" s="4" t="s">
        <v>196</v>
      </c>
    </row>
    <row r="1900" spans="1:7" x14ac:dyDescent="0.3">
      <c r="A1900" s="2">
        <v>180055466</v>
      </c>
      <c r="B1900" s="6">
        <v>43178.703576388885</v>
      </c>
      <c r="C1900" s="4" t="s">
        <v>23</v>
      </c>
      <c r="D1900" s="5" t="s">
        <v>276</v>
      </c>
      <c r="E1900" s="6">
        <v>43178.706435185188</v>
      </c>
      <c r="F1900" s="4" t="s">
        <v>31</v>
      </c>
      <c r="G1900" s="4" t="s">
        <v>142</v>
      </c>
    </row>
    <row r="1901" spans="1:7" x14ac:dyDescent="0.3">
      <c r="A1901" s="2">
        <v>180055466</v>
      </c>
      <c r="B1901" s="6">
        <v>43178.703576388885</v>
      </c>
      <c r="C1901" s="4" t="s">
        <v>23</v>
      </c>
      <c r="D1901" s="5" t="s">
        <v>276</v>
      </c>
      <c r="E1901" s="6">
        <v>43178.705509259256</v>
      </c>
      <c r="F1901" s="4" t="s">
        <v>31</v>
      </c>
      <c r="G1901" s="4" t="s">
        <v>196</v>
      </c>
    </row>
    <row r="1902" spans="1:7" x14ac:dyDescent="0.3">
      <c r="A1902" s="2">
        <v>180055466</v>
      </c>
      <c r="B1902" s="6">
        <v>43178.703576388885</v>
      </c>
      <c r="C1902" s="4" t="s">
        <v>23</v>
      </c>
      <c r="D1902" s="5" t="s">
        <v>276</v>
      </c>
      <c r="E1902" s="6">
        <v>43178.705023148148</v>
      </c>
      <c r="F1902" s="4" t="s">
        <v>29</v>
      </c>
      <c r="G1902" s="4" t="s">
        <v>89</v>
      </c>
    </row>
    <row r="1903" spans="1:7" x14ac:dyDescent="0.3">
      <c r="A1903" s="2">
        <v>180055466</v>
      </c>
      <c r="B1903" s="6">
        <v>43178.703576388885</v>
      </c>
      <c r="C1903" s="4" t="s">
        <v>23</v>
      </c>
      <c r="D1903" s="5" t="s">
        <v>276</v>
      </c>
      <c r="E1903" s="6">
        <v>43178.704861111109</v>
      </c>
      <c r="F1903" s="4" t="s">
        <v>2233</v>
      </c>
      <c r="G1903" s="4" t="s">
        <v>961</v>
      </c>
    </row>
    <row r="1904" spans="1:7" x14ac:dyDescent="0.3">
      <c r="A1904" s="2">
        <v>180055466</v>
      </c>
      <c r="B1904" s="6">
        <v>43178.703576388885</v>
      </c>
      <c r="C1904" s="4" t="s">
        <v>23</v>
      </c>
      <c r="D1904" s="5" t="s">
        <v>276</v>
      </c>
      <c r="E1904" s="6">
        <v>43178.704861111109</v>
      </c>
      <c r="F1904" s="4" t="s">
        <v>2233</v>
      </c>
      <c r="G1904" s="4" t="s">
        <v>958</v>
      </c>
    </row>
    <row r="1905" spans="1:7" x14ac:dyDescent="0.3">
      <c r="A1905" s="2">
        <v>180055466</v>
      </c>
      <c r="B1905" s="6">
        <v>43178.703576388885</v>
      </c>
      <c r="C1905" s="4" t="s">
        <v>23</v>
      </c>
      <c r="D1905" s="5" t="s">
        <v>276</v>
      </c>
      <c r="E1905" s="6">
        <v>43178.704733796294</v>
      </c>
      <c r="F1905" s="4" t="s">
        <v>29</v>
      </c>
      <c r="G1905" s="4" t="s">
        <v>277</v>
      </c>
    </row>
    <row r="1906" spans="1:7" x14ac:dyDescent="0.3">
      <c r="A1906" s="2">
        <v>180055466</v>
      </c>
      <c r="B1906" s="6">
        <v>43178.703576388885</v>
      </c>
      <c r="C1906" s="4" t="s">
        <v>23</v>
      </c>
      <c r="D1906" s="5" t="s">
        <v>276</v>
      </c>
      <c r="E1906" s="6">
        <v>43178.704733796294</v>
      </c>
      <c r="F1906" s="4" t="s">
        <v>29</v>
      </c>
      <c r="G1906" s="4" t="s">
        <v>138</v>
      </c>
    </row>
    <row r="1907" spans="1:7" x14ac:dyDescent="0.3">
      <c r="A1907" s="2">
        <v>180055466</v>
      </c>
      <c r="B1907" s="6">
        <v>43178.703576388885</v>
      </c>
      <c r="C1907" s="4" t="s">
        <v>23</v>
      </c>
      <c r="D1907" s="5" t="s">
        <v>276</v>
      </c>
      <c r="E1907" s="6">
        <v>43178.704733796294</v>
      </c>
      <c r="F1907" s="4" t="s">
        <v>29</v>
      </c>
      <c r="G1907" s="4" t="s">
        <v>142</v>
      </c>
    </row>
    <row r="1908" spans="1:7" x14ac:dyDescent="0.3">
      <c r="A1908" s="2">
        <v>180055466</v>
      </c>
      <c r="B1908" s="6">
        <v>43178.703576388885</v>
      </c>
      <c r="C1908" s="4" t="s">
        <v>23</v>
      </c>
      <c r="D1908" s="5" t="s">
        <v>276</v>
      </c>
      <c r="E1908" s="6">
        <v>43178.704733796294</v>
      </c>
      <c r="F1908" s="4" t="s">
        <v>29</v>
      </c>
      <c r="G1908" s="4" t="s">
        <v>76</v>
      </c>
    </row>
    <row r="1909" spans="1:7" x14ac:dyDescent="0.3">
      <c r="A1909" s="2">
        <v>180055811</v>
      </c>
      <c r="B1909" s="6">
        <v>43179.326608796298</v>
      </c>
      <c r="C1909" s="4" t="s">
        <v>23</v>
      </c>
      <c r="D1909" s="5" t="s">
        <v>279</v>
      </c>
      <c r="E1909" s="6">
        <v>43179.371689814812</v>
      </c>
      <c r="F1909" s="4" t="s">
        <v>25</v>
      </c>
      <c r="G1909" s="4" t="s">
        <v>99</v>
      </c>
    </row>
    <row r="1910" spans="1:7" x14ac:dyDescent="0.3">
      <c r="A1910" s="2">
        <v>180055811</v>
      </c>
      <c r="B1910" s="6">
        <v>43179.326608796298</v>
      </c>
      <c r="C1910" s="4" t="s">
        <v>23</v>
      </c>
      <c r="D1910" s="5" t="s">
        <v>279</v>
      </c>
      <c r="E1910" s="6">
        <v>43179.371689814812</v>
      </c>
      <c r="F1910" s="4" t="s">
        <v>25</v>
      </c>
      <c r="G1910" s="4" t="s">
        <v>45</v>
      </c>
    </row>
    <row r="1911" spans="1:7" x14ac:dyDescent="0.3">
      <c r="A1911" s="2">
        <v>180055811</v>
      </c>
      <c r="B1911" s="6">
        <v>43179.326608796298</v>
      </c>
      <c r="C1911" s="4" t="s">
        <v>23</v>
      </c>
      <c r="D1911" s="5" t="s">
        <v>279</v>
      </c>
      <c r="E1911" s="6">
        <v>43179.361307870371</v>
      </c>
      <c r="F1911" s="4" t="s">
        <v>150</v>
      </c>
      <c r="G1911" s="4" t="s">
        <v>99</v>
      </c>
    </row>
    <row r="1912" spans="1:7" x14ac:dyDescent="0.3">
      <c r="A1912" s="2">
        <v>180055811</v>
      </c>
      <c r="B1912" s="6">
        <v>43179.326608796298</v>
      </c>
      <c r="C1912" s="4" t="s">
        <v>23</v>
      </c>
      <c r="D1912" s="5" t="s">
        <v>279</v>
      </c>
      <c r="E1912" s="6">
        <v>43179.351122685184</v>
      </c>
      <c r="F1912" s="4" t="s">
        <v>25</v>
      </c>
      <c r="G1912" s="4" t="s">
        <v>117</v>
      </c>
    </row>
    <row r="1913" spans="1:7" x14ac:dyDescent="0.3">
      <c r="A1913" s="2">
        <v>180055811</v>
      </c>
      <c r="B1913" s="6">
        <v>43179.326608796298</v>
      </c>
      <c r="C1913" s="4" t="s">
        <v>23</v>
      </c>
      <c r="D1913" s="5" t="s">
        <v>279</v>
      </c>
      <c r="E1913" s="6">
        <v>43179.349456018521</v>
      </c>
      <c r="F1913" s="4" t="s">
        <v>150</v>
      </c>
      <c r="G1913" s="4" t="s">
        <v>99</v>
      </c>
    </row>
    <row r="1914" spans="1:7" x14ac:dyDescent="0.3">
      <c r="A1914" s="2">
        <v>180055811</v>
      </c>
      <c r="B1914" s="6">
        <v>43179.326608796298</v>
      </c>
      <c r="C1914" s="4" t="s">
        <v>23</v>
      </c>
      <c r="D1914" s="5" t="s">
        <v>279</v>
      </c>
      <c r="E1914" s="6">
        <v>43179.343055555553</v>
      </c>
      <c r="F1914" s="4" t="s">
        <v>2232</v>
      </c>
      <c r="G1914" s="4" t="s">
        <v>941</v>
      </c>
    </row>
    <row r="1915" spans="1:7" x14ac:dyDescent="0.3">
      <c r="A1915" s="2">
        <v>180055811</v>
      </c>
      <c r="B1915" s="6">
        <v>43179.326608796298</v>
      </c>
      <c r="C1915" s="4" t="s">
        <v>23</v>
      </c>
      <c r="D1915" s="5" t="s">
        <v>279</v>
      </c>
      <c r="E1915" s="6">
        <v>43179.343055555553</v>
      </c>
      <c r="F1915" s="4" t="s">
        <v>2232</v>
      </c>
      <c r="G1915" s="4" t="s">
        <v>941</v>
      </c>
    </row>
    <row r="1916" spans="1:7" x14ac:dyDescent="0.3">
      <c r="A1916" s="2">
        <v>180055811</v>
      </c>
      <c r="B1916" s="6">
        <v>43179.326608796298</v>
      </c>
      <c r="C1916" s="4" t="s">
        <v>23</v>
      </c>
      <c r="D1916" s="5" t="s">
        <v>279</v>
      </c>
      <c r="E1916" s="6">
        <v>43179.341099537036</v>
      </c>
      <c r="F1916" s="4" t="s">
        <v>31</v>
      </c>
      <c r="G1916" s="4" t="s">
        <v>45</v>
      </c>
    </row>
    <row r="1917" spans="1:7" x14ac:dyDescent="0.3">
      <c r="A1917" s="2">
        <v>180055811</v>
      </c>
      <c r="B1917" s="6">
        <v>43179.326608796298</v>
      </c>
      <c r="C1917" s="4" t="s">
        <v>23</v>
      </c>
      <c r="D1917" s="5" t="s">
        <v>279</v>
      </c>
      <c r="E1917" s="6">
        <v>43179.335509259261</v>
      </c>
      <c r="F1917" s="4" t="s">
        <v>62</v>
      </c>
      <c r="G1917" s="4" t="s">
        <v>99</v>
      </c>
    </row>
    <row r="1918" spans="1:7" x14ac:dyDescent="0.3">
      <c r="A1918" s="2">
        <v>180055811</v>
      </c>
      <c r="B1918" s="6">
        <v>43179.326608796298</v>
      </c>
      <c r="C1918" s="4" t="s">
        <v>23</v>
      </c>
      <c r="D1918" s="5" t="s">
        <v>279</v>
      </c>
      <c r="E1918" s="6">
        <v>43179.334780092591</v>
      </c>
      <c r="F1918" s="4" t="s">
        <v>31</v>
      </c>
      <c r="G1918" s="4" t="s">
        <v>99</v>
      </c>
    </row>
    <row r="1919" spans="1:7" x14ac:dyDescent="0.3">
      <c r="A1919" s="2">
        <v>180055811</v>
      </c>
      <c r="B1919" s="6">
        <v>43179.326608796298</v>
      </c>
      <c r="C1919" s="4" t="s">
        <v>23</v>
      </c>
      <c r="D1919" s="5" t="s">
        <v>279</v>
      </c>
      <c r="E1919" s="6">
        <v>43179.334722222222</v>
      </c>
      <c r="F1919" s="4" t="s">
        <v>2233</v>
      </c>
      <c r="G1919" s="4" t="s">
        <v>941</v>
      </c>
    </row>
    <row r="1920" spans="1:7" x14ac:dyDescent="0.3">
      <c r="A1920" s="2">
        <v>180055811</v>
      </c>
      <c r="B1920" s="6">
        <v>43179.326608796298</v>
      </c>
      <c r="C1920" s="4" t="s">
        <v>23</v>
      </c>
      <c r="D1920" s="5" t="s">
        <v>279</v>
      </c>
      <c r="E1920" s="6">
        <v>43179.334722222222</v>
      </c>
      <c r="F1920" s="4" t="s">
        <v>2233</v>
      </c>
      <c r="G1920" s="4" t="s">
        <v>941</v>
      </c>
    </row>
    <row r="1921" spans="1:7" x14ac:dyDescent="0.3">
      <c r="A1921" s="2">
        <v>180055811</v>
      </c>
      <c r="B1921" s="6">
        <v>43179.326608796298</v>
      </c>
      <c r="C1921" s="4" t="s">
        <v>23</v>
      </c>
      <c r="D1921" s="5" t="s">
        <v>279</v>
      </c>
      <c r="E1921" s="6">
        <v>43179.334629629629</v>
      </c>
      <c r="F1921" s="4" t="s">
        <v>31</v>
      </c>
      <c r="G1921" s="4" t="s">
        <v>117</v>
      </c>
    </row>
    <row r="1922" spans="1:7" x14ac:dyDescent="0.3">
      <c r="A1922" s="2">
        <v>180055811</v>
      </c>
      <c r="B1922" s="6">
        <v>43179.326608796298</v>
      </c>
      <c r="C1922" s="4" t="s">
        <v>23</v>
      </c>
      <c r="D1922" s="5" t="s">
        <v>279</v>
      </c>
      <c r="E1922" s="6">
        <v>43179.331585648149</v>
      </c>
      <c r="F1922" s="4" t="s">
        <v>29</v>
      </c>
      <c r="G1922" s="4" t="s">
        <v>117</v>
      </c>
    </row>
    <row r="1923" spans="1:7" x14ac:dyDescent="0.3">
      <c r="A1923" s="2">
        <v>180055811</v>
      </c>
      <c r="B1923" s="6">
        <v>43179.326608796298</v>
      </c>
      <c r="C1923" s="4" t="s">
        <v>23</v>
      </c>
      <c r="D1923" s="5" t="s">
        <v>279</v>
      </c>
      <c r="E1923" s="6">
        <v>43179.331585648149</v>
      </c>
      <c r="F1923" s="4" t="s">
        <v>29</v>
      </c>
      <c r="G1923" s="4" t="s">
        <v>99</v>
      </c>
    </row>
    <row r="1924" spans="1:7" x14ac:dyDescent="0.3">
      <c r="A1924" s="2">
        <v>180055811</v>
      </c>
      <c r="B1924" s="6">
        <v>43179.326608796298</v>
      </c>
      <c r="C1924" s="4" t="s">
        <v>23</v>
      </c>
      <c r="D1924" s="5" t="s">
        <v>279</v>
      </c>
      <c r="E1924" s="6">
        <v>43179.33148148148</v>
      </c>
      <c r="F1924" s="4" t="s">
        <v>29</v>
      </c>
      <c r="G1924" s="4" t="s">
        <v>45</v>
      </c>
    </row>
    <row r="1925" spans="1:7" x14ac:dyDescent="0.3">
      <c r="A1925" s="2">
        <v>180055811</v>
      </c>
      <c r="B1925" s="6">
        <v>43179.326608796298</v>
      </c>
      <c r="C1925" s="4" t="s">
        <v>23</v>
      </c>
      <c r="D1925" s="5" t="s">
        <v>279</v>
      </c>
      <c r="E1925" s="6">
        <v>43179.331388888888</v>
      </c>
      <c r="F1925" s="4" t="s">
        <v>31</v>
      </c>
      <c r="G1925" s="4" t="s">
        <v>45</v>
      </c>
    </row>
    <row r="1926" spans="1:7" x14ac:dyDescent="0.3">
      <c r="A1926" s="2">
        <v>180055811</v>
      </c>
      <c r="B1926" s="6">
        <v>43179.326608796298</v>
      </c>
      <c r="C1926" s="4" t="s">
        <v>23</v>
      </c>
      <c r="D1926" s="5" t="s">
        <v>279</v>
      </c>
      <c r="E1926" s="6">
        <v>43179.330740740741</v>
      </c>
      <c r="F1926" s="4" t="s">
        <v>29</v>
      </c>
      <c r="G1926" s="4" t="s">
        <v>117</v>
      </c>
    </row>
    <row r="1927" spans="1:7" x14ac:dyDescent="0.3">
      <c r="A1927" s="2">
        <v>180055811</v>
      </c>
      <c r="B1927" s="6">
        <v>43179.326608796298</v>
      </c>
      <c r="C1927" s="4" t="s">
        <v>23</v>
      </c>
      <c r="D1927" s="5" t="s">
        <v>279</v>
      </c>
      <c r="E1927" s="6">
        <v>43179.330740740741</v>
      </c>
      <c r="F1927" s="4" t="s">
        <v>29</v>
      </c>
      <c r="G1927" s="4" t="s">
        <v>99</v>
      </c>
    </row>
    <row r="1928" spans="1:7" x14ac:dyDescent="0.3">
      <c r="A1928" s="2">
        <v>180055990</v>
      </c>
      <c r="B1928" s="6">
        <v>43179.479432870372</v>
      </c>
      <c r="C1928" s="4" t="s">
        <v>36</v>
      </c>
      <c r="D1928" s="5" t="s">
        <v>280</v>
      </c>
      <c r="E1928" s="6">
        <v>43179.507372685184</v>
      </c>
      <c r="F1928" s="4" t="s">
        <v>25</v>
      </c>
      <c r="G1928" s="4" t="s">
        <v>145</v>
      </c>
    </row>
    <row r="1929" spans="1:7" x14ac:dyDescent="0.3">
      <c r="A1929" s="2">
        <v>180055990</v>
      </c>
      <c r="B1929" s="6">
        <v>43179.479432870372</v>
      </c>
      <c r="C1929" s="4" t="s">
        <v>36</v>
      </c>
      <c r="D1929" s="5" t="s">
        <v>280</v>
      </c>
      <c r="E1929" s="6">
        <v>43179.491597222222</v>
      </c>
      <c r="F1929" s="4" t="s">
        <v>25</v>
      </c>
      <c r="G1929" s="4" t="s">
        <v>193</v>
      </c>
    </row>
    <row r="1930" spans="1:7" x14ac:dyDescent="0.3">
      <c r="A1930" s="2">
        <v>180055990</v>
      </c>
      <c r="B1930" s="6">
        <v>43179.479432870372</v>
      </c>
      <c r="C1930" s="4" t="s">
        <v>36</v>
      </c>
      <c r="D1930" s="5" t="s">
        <v>280</v>
      </c>
      <c r="E1930" s="6">
        <v>43179.491585648146</v>
      </c>
      <c r="F1930" s="4" t="s">
        <v>62</v>
      </c>
      <c r="G1930" s="4" t="s">
        <v>193</v>
      </c>
    </row>
    <row r="1931" spans="1:7" x14ac:dyDescent="0.3">
      <c r="A1931" s="2">
        <v>180055990</v>
      </c>
      <c r="B1931" s="6">
        <v>43179.479432870372</v>
      </c>
      <c r="C1931" s="4" t="s">
        <v>36</v>
      </c>
      <c r="D1931" s="5" t="s">
        <v>280</v>
      </c>
      <c r="E1931" s="6">
        <v>43179.48914351852</v>
      </c>
      <c r="F1931" s="4" t="s">
        <v>31</v>
      </c>
      <c r="G1931" s="4" t="s">
        <v>145</v>
      </c>
    </row>
    <row r="1932" spans="1:7" x14ac:dyDescent="0.3">
      <c r="A1932" s="2">
        <v>180055990</v>
      </c>
      <c r="B1932" s="6">
        <v>43179.479432870372</v>
      </c>
      <c r="C1932" s="4" t="s">
        <v>36</v>
      </c>
      <c r="D1932" s="5" t="s">
        <v>280</v>
      </c>
      <c r="E1932" s="6">
        <v>43179.487141203703</v>
      </c>
      <c r="F1932" s="4" t="s">
        <v>29</v>
      </c>
      <c r="G1932" s="4" t="s">
        <v>193</v>
      </c>
    </row>
    <row r="1933" spans="1:7" x14ac:dyDescent="0.3">
      <c r="A1933" s="2">
        <v>180055990</v>
      </c>
      <c r="B1933" s="6">
        <v>43179.479432870372</v>
      </c>
      <c r="C1933" s="4" t="s">
        <v>36</v>
      </c>
      <c r="D1933" s="5" t="s">
        <v>280</v>
      </c>
      <c r="E1933" s="6">
        <v>43179.484039351853</v>
      </c>
      <c r="F1933" s="4" t="s">
        <v>63</v>
      </c>
      <c r="G1933" s="4" t="s">
        <v>145</v>
      </c>
    </row>
    <row r="1934" spans="1:7" x14ac:dyDescent="0.3">
      <c r="A1934" s="2">
        <v>180055990</v>
      </c>
      <c r="B1934" s="6">
        <v>43179.479432870372</v>
      </c>
      <c r="C1934" s="4" t="s">
        <v>36</v>
      </c>
      <c r="D1934" s="5" t="s">
        <v>280</v>
      </c>
      <c r="E1934" s="6">
        <v>43179.481354166666</v>
      </c>
      <c r="F1934" s="4" t="s">
        <v>29</v>
      </c>
      <c r="G1934" s="4" t="s">
        <v>145</v>
      </c>
    </row>
    <row r="1935" spans="1:7" x14ac:dyDescent="0.3">
      <c r="A1935" s="2">
        <v>180056220</v>
      </c>
      <c r="B1935" s="6">
        <v>43179.692349537036</v>
      </c>
      <c r="C1935" s="4" t="s">
        <v>36</v>
      </c>
      <c r="D1935" s="5" t="s">
        <v>281</v>
      </c>
      <c r="E1935" s="6">
        <v>43179.752858796295</v>
      </c>
      <c r="F1935" s="4" t="s">
        <v>25</v>
      </c>
      <c r="G1935" s="4" t="s">
        <v>141</v>
      </c>
    </row>
    <row r="1936" spans="1:7" x14ac:dyDescent="0.3">
      <c r="A1936" s="2">
        <v>180056220</v>
      </c>
      <c r="B1936" s="6">
        <v>43179.692349537036</v>
      </c>
      <c r="C1936" s="4" t="s">
        <v>36</v>
      </c>
      <c r="D1936" s="5" t="s">
        <v>281</v>
      </c>
      <c r="E1936" s="6">
        <v>43179.751157407409</v>
      </c>
      <c r="F1936" s="4" t="s">
        <v>25</v>
      </c>
      <c r="G1936" s="4" t="s">
        <v>76</v>
      </c>
    </row>
    <row r="1937" spans="1:7" x14ac:dyDescent="0.3">
      <c r="A1937" s="2">
        <v>180056220</v>
      </c>
      <c r="B1937" s="6">
        <v>43179.692349537036</v>
      </c>
      <c r="C1937" s="4" t="s">
        <v>36</v>
      </c>
      <c r="D1937" s="5" t="s">
        <v>281</v>
      </c>
      <c r="E1937" s="6">
        <v>43179.75105324074</v>
      </c>
      <c r="F1937" s="4" t="s">
        <v>25</v>
      </c>
      <c r="G1937" s="4" t="s">
        <v>135</v>
      </c>
    </row>
    <row r="1938" spans="1:7" x14ac:dyDescent="0.3">
      <c r="A1938" s="2">
        <v>180056220</v>
      </c>
      <c r="B1938" s="6">
        <v>43179.692349537036</v>
      </c>
      <c r="C1938" s="4" t="s">
        <v>36</v>
      </c>
      <c r="D1938" s="5" t="s">
        <v>281</v>
      </c>
      <c r="E1938" s="6">
        <v>43179.715370370373</v>
      </c>
      <c r="F1938" s="4" t="s">
        <v>32</v>
      </c>
      <c r="G1938" s="4" t="s">
        <v>141</v>
      </c>
    </row>
    <row r="1939" spans="1:7" x14ac:dyDescent="0.3">
      <c r="A1939" s="2">
        <v>180056220</v>
      </c>
      <c r="B1939" s="6">
        <v>43179.692349537036</v>
      </c>
      <c r="C1939" s="4" t="s">
        <v>36</v>
      </c>
      <c r="D1939" s="5" t="s">
        <v>281</v>
      </c>
      <c r="E1939" s="6">
        <v>43179.711388888885</v>
      </c>
      <c r="F1939" s="4" t="s">
        <v>32</v>
      </c>
      <c r="G1939" s="4" t="s">
        <v>141</v>
      </c>
    </row>
    <row r="1940" spans="1:7" x14ac:dyDescent="0.3">
      <c r="A1940" s="2">
        <v>180056220</v>
      </c>
      <c r="B1940" s="6">
        <v>43179.692349537036</v>
      </c>
      <c r="C1940" s="4" t="s">
        <v>36</v>
      </c>
      <c r="D1940" s="5" t="s">
        <v>281</v>
      </c>
      <c r="E1940" s="6">
        <v>43179.706145833334</v>
      </c>
      <c r="F1940" s="4" t="s">
        <v>25</v>
      </c>
      <c r="G1940" s="4" t="s">
        <v>171</v>
      </c>
    </row>
    <row r="1941" spans="1:7" x14ac:dyDescent="0.3">
      <c r="A1941" s="2">
        <v>180056220</v>
      </c>
      <c r="B1941" s="6">
        <v>43179.692349537036</v>
      </c>
      <c r="C1941" s="4" t="s">
        <v>36</v>
      </c>
      <c r="D1941" s="5" t="s">
        <v>281</v>
      </c>
      <c r="E1941" s="6">
        <v>43179.706122685187</v>
      </c>
      <c r="F1941" s="4" t="s">
        <v>31</v>
      </c>
      <c r="G1941" s="4" t="s">
        <v>141</v>
      </c>
    </row>
    <row r="1942" spans="1:7" x14ac:dyDescent="0.3">
      <c r="A1942" s="2">
        <v>180056220</v>
      </c>
      <c r="B1942" s="6">
        <v>43179.692349537036</v>
      </c>
      <c r="C1942" s="4" t="s">
        <v>36</v>
      </c>
      <c r="D1942" s="5" t="s">
        <v>281</v>
      </c>
      <c r="E1942" s="6">
        <v>43179.706122685187</v>
      </c>
      <c r="F1942" s="4" t="s">
        <v>31</v>
      </c>
      <c r="G1942" s="4" t="s">
        <v>76</v>
      </c>
    </row>
    <row r="1943" spans="1:7" x14ac:dyDescent="0.3">
      <c r="A1943" s="2">
        <v>180056220</v>
      </c>
      <c r="B1943" s="6">
        <v>43179.692349537036</v>
      </c>
      <c r="C1943" s="4" t="s">
        <v>36</v>
      </c>
      <c r="D1943" s="5" t="s">
        <v>281</v>
      </c>
      <c r="E1943" s="6">
        <v>43179.70416666667</v>
      </c>
      <c r="F1943" s="4" t="s">
        <v>2232</v>
      </c>
      <c r="G1943" s="4" t="s">
        <v>958</v>
      </c>
    </row>
    <row r="1944" spans="1:7" x14ac:dyDescent="0.3">
      <c r="A1944" s="2">
        <v>180056220</v>
      </c>
      <c r="B1944" s="6">
        <v>43179.692349537036</v>
      </c>
      <c r="C1944" s="4" t="s">
        <v>36</v>
      </c>
      <c r="D1944" s="5" t="s">
        <v>281</v>
      </c>
      <c r="E1944" s="6">
        <v>43179.70416666667</v>
      </c>
      <c r="F1944" s="4" t="s">
        <v>2232</v>
      </c>
      <c r="G1944" s="4" t="s">
        <v>961</v>
      </c>
    </row>
    <row r="1945" spans="1:7" x14ac:dyDescent="0.3">
      <c r="A1945" s="2">
        <v>180056220</v>
      </c>
      <c r="B1945" s="6">
        <v>43179.692349537036</v>
      </c>
      <c r="C1945" s="4" t="s">
        <v>36</v>
      </c>
      <c r="D1945" s="5" t="s">
        <v>281</v>
      </c>
      <c r="E1945" s="6">
        <v>43179.703506944446</v>
      </c>
      <c r="F1945" s="4" t="s">
        <v>31</v>
      </c>
      <c r="G1945" s="4" t="s">
        <v>171</v>
      </c>
    </row>
    <row r="1946" spans="1:7" x14ac:dyDescent="0.3">
      <c r="A1946" s="2">
        <v>180056220</v>
      </c>
      <c r="B1946" s="6">
        <v>43179.692349537036</v>
      </c>
      <c r="C1946" s="4" t="s">
        <v>36</v>
      </c>
      <c r="D1946" s="5" t="s">
        <v>281</v>
      </c>
      <c r="E1946" s="6">
        <v>43179.7034375</v>
      </c>
      <c r="F1946" s="4" t="s">
        <v>29</v>
      </c>
      <c r="G1946" s="4" t="s">
        <v>171</v>
      </c>
    </row>
    <row r="1947" spans="1:7" x14ac:dyDescent="0.3">
      <c r="A1947" s="2">
        <v>180056220</v>
      </c>
      <c r="B1947" s="6">
        <v>43179.692349537036</v>
      </c>
      <c r="C1947" s="4" t="s">
        <v>36</v>
      </c>
      <c r="D1947" s="5" t="s">
        <v>281</v>
      </c>
      <c r="E1947" s="6">
        <v>43179.701840277776</v>
      </c>
      <c r="F1947" s="4" t="s">
        <v>31</v>
      </c>
      <c r="G1947" s="4" t="s">
        <v>135</v>
      </c>
    </row>
    <row r="1948" spans="1:7" x14ac:dyDescent="0.3">
      <c r="A1948" s="2">
        <v>180056220</v>
      </c>
      <c r="B1948" s="6">
        <v>43179.692349537036</v>
      </c>
      <c r="C1948" s="4" t="s">
        <v>36</v>
      </c>
      <c r="D1948" s="5" t="s">
        <v>281</v>
      </c>
      <c r="E1948" s="6">
        <v>43179.701388888891</v>
      </c>
      <c r="F1948" s="4" t="s">
        <v>2233</v>
      </c>
      <c r="G1948" s="4" t="s">
        <v>961</v>
      </c>
    </row>
    <row r="1949" spans="1:7" x14ac:dyDescent="0.3">
      <c r="A1949" s="2">
        <v>180056220</v>
      </c>
      <c r="B1949" s="6">
        <v>43179.692349537036</v>
      </c>
      <c r="C1949" s="4" t="s">
        <v>36</v>
      </c>
      <c r="D1949" s="5" t="s">
        <v>281</v>
      </c>
      <c r="E1949" s="6">
        <v>43179.697442129633</v>
      </c>
      <c r="F1949" s="4" t="s">
        <v>29</v>
      </c>
      <c r="G1949" s="4" t="s">
        <v>135</v>
      </c>
    </row>
    <row r="1950" spans="1:7" x14ac:dyDescent="0.3">
      <c r="A1950" s="2">
        <v>180056220</v>
      </c>
      <c r="B1950" s="6">
        <v>43179.692349537036</v>
      </c>
      <c r="C1950" s="4" t="s">
        <v>36</v>
      </c>
      <c r="D1950" s="5" t="s">
        <v>281</v>
      </c>
      <c r="E1950" s="6">
        <v>43179.69599537037</v>
      </c>
      <c r="F1950" s="4" t="s">
        <v>29</v>
      </c>
      <c r="G1950" s="4" t="s">
        <v>141</v>
      </c>
    </row>
    <row r="1951" spans="1:7" x14ac:dyDescent="0.3">
      <c r="A1951" s="2">
        <v>180056220</v>
      </c>
      <c r="B1951" s="6">
        <v>43179.692349537036</v>
      </c>
      <c r="C1951" s="4" t="s">
        <v>36</v>
      </c>
      <c r="D1951" s="5" t="s">
        <v>281</v>
      </c>
      <c r="E1951" s="6">
        <v>43179.695532407408</v>
      </c>
      <c r="F1951" s="4" t="s">
        <v>29</v>
      </c>
      <c r="G1951" s="4" t="s">
        <v>76</v>
      </c>
    </row>
    <row r="1952" spans="1:7" x14ac:dyDescent="0.3">
      <c r="A1952" s="2">
        <v>180056220</v>
      </c>
      <c r="B1952" s="6">
        <v>43179.692349537036</v>
      </c>
      <c r="C1952" s="4" t="s">
        <v>36</v>
      </c>
      <c r="D1952" s="5" t="s">
        <v>281</v>
      </c>
      <c r="E1952" s="6">
        <v>43179.695138888892</v>
      </c>
      <c r="F1952" s="4" t="s">
        <v>2233</v>
      </c>
      <c r="G1952" s="4" t="s">
        <v>958</v>
      </c>
    </row>
    <row r="1953" spans="1:7" x14ac:dyDescent="0.3">
      <c r="A1953" s="2">
        <v>180056299</v>
      </c>
      <c r="B1953" s="6">
        <v>43179.752349537041</v>
      </c>
      <c r="C1953" s="4" t="s">
        <v>36</v>
      </c>
      <c r="D1953" s="5" t="s">
        <v>282</v>
      </c>
      <c r="E1953" s="6">
        <v>43179.819421296299</v>
      </c>
      <c r="F1953" s="4" t="s">
        <v>25</v>
      </c>
      <c r="G1953" s="4" t="s">
        <v>26</v>
      </c>
    </row>
    <row r="1954" spans="1:7" x14ac:dyDescent="0.3">
      <c r="A1954" s="2">
        <v>180056299</v>
      </c>
      <c r="B1954" s="6">
        <v>43179.752349537041</v>
      </c>
      <c r="C1954" s="4" t="s">
        <v>36</v>
      </c>
      <c r="D1954" s="5" t="s">
        <v>282</v>
      </c>
      <c r="E1954" s="6">
        <v>43179.801851851851</v>
      </c>
      <c r="F1954" s="4" t="s">
        <v>25</v>
      </c>
      <c r="G1954" s="4" t="s">
        <v>39</v>
      </c>
    </row>
    <row r="1955" spans="1:7" x14ac:dyDescent="0.3">
      <c r="A1955" s="2">
        <v>180056299</v>
      </c>
      <c r="B1955" s="6">
        <v>43179.752349537041</v>
      </c>
      <c r="C1955" s="4" t="s">
        <v>36</v>
      </c>
      <c r="D1955" s="5" t="s">
        <v>282</v>
      </c>
      <c r="E1955" s="6">
        <v>43179.791817129626</v>
      </c>
      <c r="F1955" s="4" t="s">
        <v>25</v>
      </c>
      <c r="G1955" s="4" t="s">
        <v>28</v>
      </c>
    </row>
    <row r="1956" spans="1:7" x14ac:dyDescent="0.3">
      <c r="A1956" s="2">
        <v>180056299</v>
      </c>
      <c r="B1956" s="6">
        <v>43179.752349537041</v>
      </c>
      <c r="C1956" s="4" t="s">
        <v>36</v>
      </c>
      <c r="D1956" s="5" t="s">
        <v>282</v>
      </c>
      <c r="E1956" s="6">
        <v>43179.786689814813</v>
      </c>
      <c r="F1956" s="4" t="s">
        <v>25</v>
      </c>
      <c r="G1956" s="4" t="s">
        <v>76</v>
      </c>
    </row>
    <row r="1957" spans="1:7" x14ac:dyDescent="0.3">
      <c r="A1957" s="2">
        <v>180056299</v>
      </c>
      <c r="B1957" s="6">
        <v>43179.752349537041</v>
      </c>
      <c r="C1957" s="4" t="s">
        <v>36</v>
      </c>
      <c r="D1957" s="5" t="s">
        <v>282</v>
      </c>
      <c r="E1957" s="6">
        <v>43179.77548611111</v>
      </c>
      <c r="F1957" s="4" t="s">
        <v>31</v>
      </c>
      <c r="G1957" s="4" t="s">
        <v>28</v>
      </c>
    </row>
    <row r="1958" spans="1:7" x14ac:dyDescent="0.3">
      <c r="A1958" s="2">
        <v>180056299</v>
      </c>
      <c r="B1958" s="6">
        <v>43179.752349537041</v>
      </c>
      <c r="C1958" s="4" t="s">
        <v>36</v>
      </c>
      <c r="D1958" s="5" t="s">
        <v>282</v>
      </c>
      <c r="E1958" s="6">
        <v>43179.770960648151</v>
      </c>
      <c r="F1958" s="4" t="s">
        <v>32</v>
      </c>
      <c r="G1958" s="4" t="s">
        <v>26</v>
      </c>
    </row>
    <row r="1959" spans="1:7" x14ac:dyDescent="0.3">
      <c r="A1959" s="2">
        <v>180056299</v>
      </c>
      <c r="B1959" s="6">
        <v>43179.752349537041</v>
      </c>
      <c r="C1959" s="4" t="s">
        <v>36</v>
      </c>
      <c r="D1959" s="5" t="s">
        <v>282</v>
      </c>
      <c r="E1959" s="6">
        <v>43179.764872685184</v>
      </c>
      <c r="F1959" s="4" t="s">
        <v>31</v>
      </c>
      <c r="G1959" s="4" t="s">
        <v>76</v>
      </c>
    </row>
    <row r="1960" spans="1:7" x14ac:dyDescent="0.3">
      <c r="A1960" s="2">
        <v>180056299</v>
      </c>
      <c r="B1960" s="6">
        <v>43179.752349537041</v>
      </c>
      <c r="C1960" s="4" t="s">
        <v>36</v>
      </c>
      <c r="D1960" s="5" t="s">
        <v>282</v>
      </c>
      <c r="E1960" s="6">
        <v>43179.763935185183</v>
      </c>
      <c r="F1960" s="4" t="s">
        <v>29</v>
      </c>
      <c r="G1960" s="4" t="s">
        <v>28</v>
      </c>
    </row>
    <row r="1961" spans="1:7" x14ac:dyDescent="0.3">
      <c r="A1961" s="2">
        <v>180056299</v>
      </c>
      <c r="B1961" s="6">
        <v>43179.752349537041</v>
      </c>
      <c r="C1961" s="4" t="s">
        <v>36</v>
      </c>
      <c r="D1961" s="5" t="s">
        <v>282</v>
      </c>
      <c r="E1961" s="6">
        <v>43179.762499999997</v>
      </c>
      <c r="F1961" s="4" t="s">
        <v>2232</v>
      </c>
      <c r="G1961" s="4" t="s">
        <v>961</v>
      </c>
    </row>
    <row r="1962" spans="1:7" x14ac:dyDescent="0.3">
      <c r="A1962" s="2">
        <v>180056299</v>
      </c>
      <c r="B1962" s="6">
        <v>43179.752349537041</v>
      </c>
      <c r="C1962" s="4" t="s">
        <v>36</v>
      </c>
      <c r="D1962" s="5" t="s">
        <v>282</v>
      </c>
      <c r="E1962" s="6">
        <v>43179.76021990741</v>
      </c>
      <c r="F1962" s="4" t="s">
        <v>31</v>
      </c>
      <c r="G1962" s="4" t="s">
        <v>39</v>
      </c>
    </row>
    <row r="1963" spans="1:7" x14ac:dyDescent="0.3">
      <c r="A1963" s="2">
        <v>180056299</v>
      </c>
      <c r="B1963" s="6">
        <v>43179.752349537041</v>
      </c>
      <c r="C1963" s="4" t="s">
        <v>36</v>
      </c>
      <c r="D1963" s="5" t="s">
        <v>282</v>
      </c>
      <c r="E1963" s="6">
        <v>43179.760034722225</v>
      </c>
      <c r="F1963" s="4" t="s">
        <v>31</v>
      </c>
      <c r="G1963" s="4" t="s">
        <v>26</v>
      </c>
    </row>
    <row r="1964" spans="1:7" x14ac:dyDescent="0.3">
      <c r="A1964" s="2">
        <v>180056299</v>
      </c>
      <c r="B1964" s="6">
        <v>43179.752349537041</v>
      </c>
      <c r="C1964" s="4" t="s">
        <v>36</v>
      </c>
      <c r="D1964" s="5" t="s">
        <v>282</v>
      </c>
      <c r="E1964" s="6">
        <v>43179.757291666669</v>
      </c>
      <c r="F1964" s="4" t="s">
        <v>29</v>
      </c>
      <c r="G1964" s="4" t="s">
        <v>76</v>
      </c>
    </row>
    <row r="1965" spans="1:7" x14ac:dyDescent="0.3">
      <c r="A1965" s="2">
        <v>180056299</v>
      </c>
      <c r="B1965" s="6">
        <v>43179.752349537041</v>
      </c>
      <c r="C1965" s="4" t="s">
        <v>36</v>
      </c>
      <c r="D1965" s="5" t="s">
        <v>282</v>
      </c>
      <c r="E1965" s="6">
        <v>43179.757210648146</v>
      </c>
      <c r="F1965" s="4" t="s">
        <v>29</v>
      </c>
      <c r="G1965" s="4" t="s">
        <v>26</v>
      </c>
    </row>
    <row r="1966" spans="1:7" x14ac:dyDescent="0.3">
      <c r="A1966" s="2">
        <v>180056299</v>
      </c>
      <c r="B1966" s="6">
        <v>43179.752349537041</v>
      </c>
      <c r="C1966" s="4" t="s">
        <v>36</v>
      </c>
      <c r="D1966" s="5" t="s">
        <v>282</v>
      </c>
      <c r="E1966" s="6">
        <v>43179.757152777776</v>
      </c>
      <c r="F1966" s="4" t="s">
        <v>29</v>
      </c>
      <c r="G1966" s="4" t="s">
        <v>39</v>
      </c>
    </row>
    <row r="1967" spans="1:7" x14ac:dyDescent="0.3">
      <c r="A1967" s="2">
        <v>180056299</v>
      </c>
      <c r="B1967" s="6">
        <v>43179.752349537041</v>
      </c>
      <c r="C1967" s="4" t="s">
        <v>36</v>
      </c>
      <c r="D1967" s="5" t="s">
        <v>282</v>
      </c>
      <c r="E1967" s="6">
        <v>43179.755555555559</v>
      </c>
      <c r="F1967" s="4" t="s">
        <v>2233</v>
      </c>
      <c r="G1967" s="4" t="s">
        <v>961</v>
      </c>
    </row>
    <row r="1968" spans="1:7" x14ac:dyDescent="0.3">
      <c r="A1968" s="2">
        <v>180056567</v>
      </c>
      <c r="B1968" s="6">
        <v>43180.316782407404</v>
      </c>
      <c r="C1968" s="4" t="s">
        <v>36</v>
      </c>
      <c r="D1968" s="5" t="s">
        <v>283</v>
      </c>
      <c r="E1968" s="6">
        <v>43180.348171296297</v>
      </c>
      <c r="F1968" s="4" t="s">
        <v>25</v>
      </c>
      <c r="G1968" s="4" t="s">
        <v>117</v>
      </c>
    </row>
    <row r="1969" spans="1:7" x14ac:dyDescent="0.3">
      <c r="A1969" s="2">
        <v>180056567</v>
      </c>
      <c r="B1969" s="6">
        <v>43180.316782407404</v>
      </c>
      <c r="C1969" s="4" t="s">
        <v>36</v>
      </c>
      <c r="D1969" s="5" t="s">
        <v>283</v>
      </c>
      <c r="E1969" s="6">
        <v>43180.330138888887</v>
      </c>
      <c r="F1969" s="4" t="s">
        <v>25</v>
      </c>
      <c r="G1969" s="4" t="s">
        <v>38</v>
      </c>
    </row>
    <row r="1970" spans="1:7" x14ac:dyDescent="0.3">
      <c r="A1970" s="2">
        <v>180056567</v>
      </c>
      <c r="B1970" s="6">
        <v>43180.316782407404</v>
      </c>
      <c r="C1970" s="4" t="s">
        <v>36</v>
      </c>
      <c r="D1970" s="5" t="s">
        <v>283</v>
      </c>
      <c r="E1970" s="6">
        <v>43180.329143518517</v>
      </c>
      <c r="F1970" s="4" t="s">
        <v>62</v>
      </c>
      <c r="G1970" s="4" t="s">
        <v>117</v>
      </c>
    </row>
    <row r="1971" spans="1:7" x14ac:dyDescent="0.3">
      <c r="A1971" s="2">
        <v>180056567</v>
      </c>
      <c r="B1971" s="6">
        <v>43180.316782407404</v>
      </c>
      <c r="C1971" s="4" t="s">
        <v>36</v>
      </c>
      <c r="D1971" s="5" t="s">
        <v>283</v>
      </c>
      <c r="E1971" s="6">
        <v>43180.325092592589</v>
      </c>
      <c r="F1971" s="4" t="s">
        <v>31</v>
      </c>
      <c r="G1971" s="4" t="s">
        <v>117</v>
      </c>
    </row>
    <row r="1972" spans="1:7" x14ac:dyDescent="0.3">
      <c r="A1972" s="2">
        <v>180056567</v>
      </c>
      <c r="B1972" s="6">
        <v>43180.316782407404</v>
      </c>
      <c r="C1972" s="4" t="s">
        <v>36</v>
      </c>
      <c r="D1972" s="5" t="s">
        <v>283</v>
      </c>
      <c r="E1972" s="6">
        <v>43180.319560185184</v>
      </c>
      <c r="F1972" s="4" t="s">
        <v>29</v>
      </c>
      <c r="G1972" s="4" t="s">
        <v>117</v>
      </c>
    </row>
    <row r="1973" spans="1:7" x14ac:dyDescent="0.3">
      <c r="A1973" s="2">
        <v>180056567</v>
      </c>
      <c r="B1973" s="6">
        <v>43180.316782407404</v>
      </c>
      <c r="C1973" s="4" t="s">
        <v>36</v>
      </c>
      <c r="D1973" s="5" t="s">
        <v>283</v>
      </c>
      <c r="E1973" s="6">
        <v>43180.316782407404</v>
      </c>
      <c r="F1973" s="4" t="s">
        <v>31</v>
      </c>
      <c r="G1973" s="4" t="s">
        <v>38</v>
      </c>
    </row>
    <row r="1974" spans="1:7" x14ac:dyDescent="0.3">
      <c r="A1974" s="2">
        <v>180056573</v>
      </c>
      <c r="B1974" s="6">
        <v>43180.325798611113</v>
      </c>
      <c r="C1974" s="4" t="s">
        <v>36</v>
      </c>
      <c r="D1974" s="5" t="s">
        <v>284</v>
      </c>
      <c r="E1974" s="6">
        <v>43180.348124999997</v>
      </c>
      <c r="F1974" s="4" t="s">
        <v>25</v>
      </c>
      <c r="G1974" s="4" t="s">
        <v>109</v>
      </c>
    </row>
    <row r="1975" spans="1:7" x14ac:dyDescent="0.3">
      <c r="A1975" s="2">
        <v>180056573</v>
      </c>
      <c r="B1975" s="6">
        <v>43180.325798611113</v>
      </c>
      <c r="C1975" s="4" t="s">
        <v>36</v>
      </c>
      <c r="D1975" s="5" t="s">
        <v>284</v>
      </c>
      <c r="E1975" s="6">
        <v>43180.343981481485</v>
      </c>
      <c r="F1975" s="4" t="s">
        <v>25</v>
      </c>
      <c r="G1975" s="4" t="s">
        <v>38</v>
      </c>
    </row>
    <row r="1976" spans="1:7" x14ac:dyDescent="0.3">
      <c r="A1976" s="2">
        <v>180056573</v>
      </c>
      <c r="B1976" s="6">
        <v>43180.325798611113</v>
      </c>
      <c r="C1976" s="4" t="s">
        <v>36</v>
      </c>
      <c r="D1976" s="5" t="s">
        <v>284</v>
      </c>
      <c r="E1976" s="6">
        <v>43180.340057870373</v>
      </c>
      <c r="F1976" s="4" t="s">
        <v>31</v>
      </c>
      <c r="G1976" s="4" t="s">
        <v>109</v>
      </c>
    </row>
    <row r="1977" spans="1:7" x14ac:dyDescent="0.3">
      <c r="A1977" s="2">
        <v>180056573</v>
      </c>
      <c r="B1977" s="6">
        <v>43180.325798611113</v>
      </c>
      <c r="C1977" s="4" t="s">
        <v>36</v>
      </c>
      <c r="D1977" s="5" t="s">
        <v>284</v>
      </c>
      <c r="E1977" s="6">
        <v>43180.33997685185</v>
      </c>
      <c r="F1977" s="4" t="s">
        <v>25</v>
      </c>
      <c r="G1977" s="4" t="s">
        <v>109</v>
      </c>
    </row>
    <row r="1978" spans="1:7" x14ac:dyDescent="0.3">
      <c r="A1978" s="2">
        <v>180056573</v>
      </c>
      <c r="B1978" s="6">
        <v>43180.325798611113</v>
      </c>
      <c r="C1978" s="4" t="s">
        <v>36</v>
      </c>
      <c r="D1978" s="5" t="s">
        <v>284</v>
      </c>
      <c r="E1978" s="6">
        <v>43180.338333333333</v>
      </c>
      <c r="F1978" s="4" t="s">
        <v>25</v>
      </c>
      <c r="G1978" s="4" t="s">
        <v>72</v>
      </c>
    </row>
    <row r="1979" spans="1:7" x14ac:dyDescent="0.3">
      <c r="A1979" s="2">
        <v>180056573</v>
      </c>
      <c r="B1979" s="6">
        <v>43180.325798611113</v>
      </c>
      <c r="C1979" s="4" t="s">
        <v>36</v>
      </c>
      <c r="D1979" s="5" t="s">
        <v>284</v>
      </c>
      <c r="E1979" s="6">
        <v>43180.338194444441</v>
      </c>
      <c r="F1979" s="4" t="s">
        <v>2232</v>
      </c>
      <c r="G1979" s="4" t="s">
        <v>958</v>
      </c>
    </row>
    <row r="1980" spans="1:7" x14ac:dyDescent="0.3">
      <c r="A1980" s="2">
        <v>180056573</v>
      </c>
      <c r="B1980" s="6">
        <v>43180.325798611113</v>
      </c>
      <c r="C1980" s="4" t="s">
        <v>36</v>
      </c>
      <c r="D1980" s="5" t="s">
        <v>284</v>
      </c>
      <c r="E1980" s="6">
        <v>43180.336539351854</v>
      </c>
      <c r="F1980" s="4" t="s">
        <v>31</v>
      </c>
      <c r="G1980" s="4" t="s">
        <v>38</v>
      </c>
    </row>
    <row r="1981" spans="1:7" x14ac:dyDescent="0.3">
      <c r="A1981" s="2">
        <v>180056573</v>
      </c>
      <c r="B1981" s="6">
        <v>43180.325798611113</v>
      </c>
      <c r="C1981" s="4" t="s">
        <v>36</v>
      </c>
      <c r="D1981" s="5" t="s">
        <v>284</v>
      </c>
      <c r="E1981" s="6">
        <v>43180.332060185188</v>
      </c>
      <c r="F1981" s="4" t="s">
        <v>29</v>
      </c>
      <c r="G1981" s="4" t="s">
        <v>38</v>
      </c>
    </row>
    <row r="1982" spans="1:7" x14ac:dyDescent="0.3">
      <c r="A1982" s="2">
        <v>180056573</v>
      </c>
      <c r="B1982" s="6">
        <v>43180.325798611113</v>
      </c>
      <c r="C1982" s="4" t="s">
        <v>36</v>
      </c>
      <c r="D1982" s="5" t="s">
        <v>284</v>
      </c>
      <c r="E1982" s="6">
        <v>43180.328935185185</v>
      </c>
      <c r="F1982" s="4" t="s">
        <v>29</v>
      </c>
      <c r="G1982" s="4" t="s">
        <v>72</v>
      </c>
    </row>
    <row r="1983" spans="1:7" x14ac:dyDescent="0.3">
      <c r="A1983" s="2">
        <v>180056573</v>
      </c>
      <c r="B1983" s="6">
        <v>43180.325798611113</v>
      </c>
      <c r="C1983" s="4" t="s">
        <v>36</v>
      </c>
      <c r="D1983" s="5" t="s">
        <v>284</v>
      </c>
      <c r="E1983" s="6">
        <v>43180.328773148147</v>
      </c>
      <c r="F1983" s="4" t="s">
        <v>29</v>
      </c>
      <c r="G1983" s="4" t="s">
        <v>109</v>
      </c>
    </row>
    <row r="1984" spans="1:7" x14ac:dyDescent="0.3">
      <c r="A1984" s="2">
        <v>180056573</v>
      </c>
      <c r="B1984" s="6">
        <v>43180.325798611113</v>
      </c>
      <c r="C1984" s="4" t="s">
        <v>36</v>
      </c>
      <c r="D1984" s="5" t="s">
        <v>284</v>
      </c>
      <c r="E1984" s="6">
        <v>43180.328472222223</v>
      </c>
      <c r="F1984" s="4" t="s">
        <v>2233</v>
      </c>
      <c r="G1984" s="4" t="s">
        <v>958</v>
      </c>
    </row>
    <row r="1985" spans="1:7" x14ac:dyDescent="0.3">
      <c r="A1985" s="2">
        <v>180056595</v>
      </c>
      <c r="B1985" s="6">
        <v>43180.364039351851</v>
      </c>
      <c r="C1985" s="4" t="s">
        <v>36</v>
      </c>
      <c r="D1985" s="5" t="s">
        <v>143</v>
      </c>
      <c r="E1985" s="6">
        <v>43180.41847222222</v>
      </c>
      <c r="F1985" s="4" t="s">
        <v>25</v>
      </c>
      <c r="G1985" s="4" t="s">
        <v>124</v>
      </c>
    </row>
    <row r="1986" spans="1:7" x14ac:dyDescent="0.3">
      <c r="A1986" s="2">
        <v>180056595</v>
      </c>
      <c r="B1986" s="6">
        <v>43180.364039351851</v>
      </c>
      <c r="C1986" s="4" t="s">
        <v>36</v>
      </c>
      <c r="D1986" s="5" t="s">
        <v>143</v>
      </c>
      <c r="E1986" s="6">
        <v>43180.411863425928</v>
      </c>
      <c r="F1986" s="4" t="s">
        <v>63</v>
      </c>
      <c r="G1986" s="4" t="s">
        <v>124</v>
      </c>
    </row>
    <row r="1987" spans="1:7" x14ac:dyDescent="0.3">
      <c r="A1987" s="2">
        <v>180056595</v>
      </c>
      <c r="B1987" s="6">
        <v>43180.364039351851</v>
      </c>
      <c r="C1987" s="4" t="s">
        <v>36</v>
      </c>
      <c r="D1987" s="5" t="s">
        <v>143</v>
      </c>
      <c r="E1987" s="6">
        <v>43180.387187499997</v>
      </c>
      <c r="F1987" s="4" t="s">
        <v>25</v>
      </c>
      <c r="G1987" s="4" t="s">
        <v>285</v>
      </c>
    </row>
    <row r="1988" spans="1:7" x14ac:dyDescent="0.3">
      <c r="A1988" s="2">
        <v>180056595</v>
      </c>
      <c r="B1988" s="6">
        <v>43180.364039351851</v>
      </c>
      <c r="C1988" s="4" t="s">
        <v>36</v>
      </c>
      <c r="D1988" s="5" t="s">
        <v>143</v>
      </c>
      <c r="E1988" s="6">
        <v>43180.387164351851</v>
      </c>
      <c r="F1988" s="4" t="s">
        <v>62</v>
      </c>
      <c r="G1988" s="4" t="s">
        <v>285</v>
      </c>
    </row>
    <row r="1989" spans="1:7" x14ac:dyDescent="0.3">
      <c r="A1989" s="2">
        <v>180056595</v>
      </c>
      <c r="B1989" s="6">
        <v>43180.364039351851</v>
      </c>
      <c r="C1989" s="4" t="s">
        <v>36</v>
      </c>
      <c r="D1989" s="5" t="s">
        <v>143</v>
      </c>
      <c r="E1989" s="6">
        <v>43180.385208333333</v>
      </c>
      <c r="F1989" s="4" t="s">
        <v>25</v>
      </c>
      <c r="G1989" s="4" t="s">
        <v>193</v>
      </c>
    </row>
    <row r="1990" spans="1:7" x14ac:dyDescent="0.3">
      <c r="A1990" s="2">
        <v>180056595</v>
      </c>
      <c r="B1990" s="6">
        <v>43180.364039351851</v>
      </c>
      <c r="C1990" s="4" t="s">
        <v>36</v>
      </c>
      <c r="D1990" s="5" t="s">
        <v>143</v>
      </c>
      <c r="E1990" s="6">
        <v>43180.384606481479</v>
      </c>
      <c r="F1990" s="4" t="s">
        <v>25</v>
      </c>
      <c r="G1990" s="4" t="s">
        <v>34</v>
      </c>
    </row>
    <row r="1991" spans="1:7" x14ac:dyDescent="0.3">
      <c r="A1991" s="2">
        <v>180056595</v>
      </c>
      <c r="B1991" s="6">
        <v>43180.364039351851</v>
      </c>
      <c r="C1991" s="4" t="s">
        <v>36</v>
      </c>
      <c r="D1991" s="5" t="s">
        <v>143</v>
      </c>
      <c r="E1991" s="6">
        <v>43180.384548611109</v>
      </c>
      <c r="F1991" s="4" t="s">
        <v>25</v>
      </c>
      <c r="G1991" s="4" t="s">
        <v>42</v>
      </c>
    </row>
    <row r="1992" spans="1:7" x14ac:dyDescent="0.3">
      <c r="A1992" s="2">
        <v>180056595</v>
      </c>
      <c r="B1992" s="6">
        <v>43180.364039351851</v>
      </c>
      <c r="C1992" s="4" t="s">
        <v>36</v>
      </c>
      <c r="D1992" s="5" t="s">
        <v>143</v>
      </c>
      <c r="E1992" s="6">
        <v>43180.378472222219</v>
      </c>
      <c r="F1992" s="4" t="s">
        <v>2232</v>
      </c>
      <c r="G1992" s="4" t="s">
        <v>958</v>
      </c>
    </row>
    <row r="1993" spans="1:7" x14ac:dyDescent="0.3">
      <c r="A1993" s="2">
        <v>180056595</v>
      </c>
      <c r="B1993" s="6">
        <v>43180.364039351851</v>
      </c>
      <c r="C1993" s="4" t="s">
        <v>36</v>
      </c>
      <c r="D1993" s="5" t="s">
        <v>143</v>
      </c>
      <c r="E1993" s="6">
        <v>43180.378472222219</v>
      </c>
      <c r="F1993" s="4" t="s">
        <v>2232</v>
      </c>
      <c r="G1993" s="4" t="s">
        <v>961</v>
      </c>
    </row>
    <row r="1994" spans="1:7" x14ac:dyDescent="0.3">
      <c r="A1994" s="2">
        <v>180056595</v>
      </c>
      <c r="B1994" s="6">
        <v>43180.364039351851</v>
      </c>
      <c r="C1994" s="4" t="s">
        <v>36</v>
      </c>
      <c r="D1994" s="5" t="s">
        <v>143</v>
      </c>
      <c r="E1994" s="6">
        <v>43180.377303240741</v>
      </c>
      <c r="F1994" s="4" t="s">
        <v>31</v>
      </c>
      <c r="G1994" s="4" t="s">
        <v>124</v>
      </c>
    </row>
    <row r="1995" spans="1:7" x14ac:dyDescent="0.3">
      <c r="A1995" s="2">
        <v>180056595</v>
      </c>
      <c r="B1995" s="6">
        <v>43180.364039351851</v>
      </c>
      <c r="C1995" s="4" t="s">
        <v>36</v>
      </c>
      <c r="D1995" s="5" t="s">
        <v>143</v>
      </c>
      <c r="E1995" s="6">
        <v>43180.377280092594</v>
      </c>
      <c r="F1995" s="4" t="s">
        <v>31</v>
      </c>
      <c r="G1995" s="4" t="s">
        <v>193</v>
      </c>
    </row>
    <row r="1996" spans="1:7" x14ac:dyDescent="0.3">
      <c r="A1996" s="2">
        <v>180056595</v>
      </c>
      <c r="B1996" s="6">
        <v>43180.364039351851</v>
      </c>
      <c r="C1996" s="4" t="s">
        <v>36</v>
      </c>
      <c r="D1996" s="5" t="s">
        <v>143</v>
      </c>
      <c r="E1996" s="6">
        <v>43180.377233796295</v>
      </c>
      <c r="F1996" s="4" t="s">
        <v>31</v>
      </c>
      <c r="G1996" s="4" t="s">
        <v>34</v>
      </c>
    </row>
    <row r="1997" spans="1:7" x14ac:dyDescent="0.3">
      <c r="A1997" s="2">
        <v>180056595</v>
      </c>
      <c r="B1997" s="6">
        <v>43180.364039351851</v>
      </c>
      <c r="C1997" s="4" t="s">
        <v>36</v>
      </c>
      <c r="D1997" s="5" t="s">
        <v>143</v>
      </c>
      <c r="E1997" s="6">
        <v>43180.376006944447</v>
      </c>
      <c r="F1997" s="4" t="s">
        <v>31</v>
      </c>
      <c r="G1997" s="4" t="s">
        <v>285</v>
      </c>
    </row>
    <row r="1998" spans="1:7" x14ac:dyDescent="0.3">
      <c r="A1998" s="2">
        <v>180056595</v>
      </c>
      <c r="B1998" s="6">
        <v>43180.364039351851</v>
      </c>
      <c r="C1998" s="4" t="s">
        <v>36</v>
      </c>
      <c r="D1998" s="5" t="s">
        <v>143</v>
      </c>
      <c r="E1998" s="6">
        <v>43180.3747337963</v>
      </c>
      <c r="F1998" s="4" t="s">
        <v>29</v>
      </c>
      <c r="G1998" s="4" t="s">
        <v>193</v>
      </c>
    </row>
    <row r="1999" spans="1:7" x14ac:dyDescent="0.3">
      <c r="A1999" s="2">
        <v>180056595</v>
      </c>
      <c r="B1999" s="6">
        <v>43180.364039351851</v>
      </c>
      <c r="C1999" s="4" t="s">
        <v>36</v>
      </c>
      <c r="D1999" s="5" t="s">
        <v>143</v>
      </c>
      <c r="E1999" s="6">
        <v>43180.373981481483</v>
      </c>
      <c r="F1999" s="4" t="s">
        <v>29</v>
      </c>
      <c r="G1999" s="4" t="s">
        <v>285</v>
      </c>
    </row>
    <row r="2000" spans="1:7" x14ac:dyDescent="0.3">
      <c r="A2000" s="2">
        <v>180056595</v>
      </c>
      <c r="B2000" s="6">
        <v>43180.364039351851</v>
      </c>
      <c r="C2000" s="4" t="s">
        <v>36</v>
      </c>
      <c r="D2000" s="5" t="s">
        <v>143</v>
      </c>
      <c r="E2000" s="6">
        <v>43180.373865740738</v>
      </c>
      <c r="F2000" s="4" t="s">
        <v>25</v>
      </c>
      <c r="G2000" s="4" t="s">
        <v>145</v>
      </c>
    </row>
    <row r="2001" spans="1:7" x14ac:dyDescent="0.3">
      <c r="A2001" s="2">
        <v>180056595</v>
      </c>
      <c r="B2001" s="6">
        <v>43180.364039351851</v>
      </c>
      <c r="C2001" s="4" t="s">
        <v>36</v>
      </c>
      <c r="D2001" s="5" t="s">
        <v>143</v>
      </c>
      <c r="E2001" s="6">
        <v>43180.373715277776</v>
      </c>
      <c r="F2001" s="4" t="s">
        <v>29</v>
      </c>
      <c r="G2001" s="4" t="s">
        <v>145</v>
      </c>
    </row>
    <row r="2002" spans="1:7" x14ac:dyDescent="0.3">
      <c r="A2002" s="2">
        <v>180056595</v>
      </c>
      <c r="B2002" s="6">
        <v>43180.364039351851</v>
      </c>
      <c r="C2002" s="4" t="s">
        <v>36</v>
      </c>
      <c r="D2002" s="5" t="s">
        <v>143</v>
      </c>
      <c r="E2002" s="6">
        <v>43180.370324074072</v>
      </c>
      <c r="F2002" s="4" t="s">
        <v>31</v>
      </c>
      <c r="G2002" s="4" t="s">
        <v>42</v>
      </c>
    </row>
    <row r="2003" spans="1:7" x14ac:dyDescent="0.3">
      <c r="A2003" s="2">
        <v>180056595</v>
      </c>
      <c r="B2003" s="6">
        <v>43180.364039351851</v>
      </c>
      <c r="C2003" s="4" t="s">
        <v>36</v>
      </c>
      <c r="D2003" s="5" t="s">
        <v>143</v>
      </c>
      <c r="E2003" s="6">
        <v>43180.370138888888</v>
      </c>
      <c r="F2003" s="4" t="s">
        <v>2233</v>
      </c>
      <c r="G2003" s="4" t="s">
        <v>961</v>
      </c>
    </row>
    <row r="2004" spans="1:7" x14ac:dyDescent="0.3">
      <c r="A2004" s="2">
        <v>180056595</v>
      </c>
      <c r="B2004" s="6">
        <v>43180.364039351851</v>
      </c>
      <c r="C2004" s="4" t="s">
        <v>36</v>
      </c>
      <c r="D2004" s="5" t="s">
        <v>143</v>
      </c>
      <c r="E2004" s="6">
        <v>43180.367199074077</v>
      </c>
      <c r="F2004" s="4" t="s">
        <v>29</v>
      </c>
      <c r="G2004" s="4" t="s">
        <v>124</v>
      </c>
    </row>
    <row r="2005" spans="1:7" x14ac:dyDescent="0.3">
      <c r="A2005" s="2">
        <v>180056595</v>
      </c>
      <c r="B2005" s="6">
        <v>43180.364039351851</v>
      </c>
      <c r="C2005" s="4" t="s">
        <v>36</v>
      </c>
      <c r="D2005" s="5" t="s">
        <v>143</v>
      </c>
      <c r="E2005" s="6">
        <v>43180.366666666669</v>
      </c>
      <c r="F2005" s="4" t="s">
        <v>2233</v>
      </c>
      <c r="G2005" s="4" t="s">
        <v>958</v>
      </c>
    </row>
    <row r="2006" spans="1:7" x14ac:dyDescent="0.3">
      <c r="A2006" s="2">
        <v>180056595</v>
      </c>
      <c r="B2006" s="6">
        <v>43180.364039351851</v>
      </c>
      <c r="C2006" s="4" t="s">
        <v>36</v>
      </c>
      <c r="D2006" s="5" t="s">
        <v>143</v>
      </c>
      <c r="E2006" s="6">
        <v>43180.366284722222</v>
      </c>
      <c r="F2006" s="4" t="s">
        <v>29</v>
      </c>
      <c r="G2006" s="4" t="s">
        <v>34</v>
      </c>
    </row>
    <row r="2007" spans="1:7" x14ac:dyDescent="0.3">
      <c r="A2007" s="2">
        <v>180056595</v>
      </c>
      <c r="B2007" s="6">
        <v>43180.364039351851</v>
      </c>
      <c r="C2007" s="4" t="s">
        <v>36</v>
      </c>
      <c r="D2007" s="5" t="s">
        <v>143</v>
      </c>
      <c r="E2007" s="6">
        <v>43180.366284722222</v>
      </c>
      <c r="F2007" s="4" t="s">
        <v>29</v>
      </c>
      <c r="G2007" s="4" t="s">
        <v>42</v>
      </c>
    </row>
    <row r="2008" spans="1:7" x14ac:dyDescent="0.3">
      <c r="A2008" s="2">
        <v>180056596</v>
      </c>
      <c r="B2008" s="6">
        <v>43180.365439814814</v>
      </c>
      <c r="C2008" s="4" t="s">
        <v>36</v>
      </c>
      <c r="D2008" s="5" t="s">
        <v>286</v>
      </c>
      <c r="E2008" s="6">
        <v>43180.367974537039</v>
      </c>
      <c r="F2008" s="4" t="s">
        <v>25</v>
      </c>
      <c r="G2008" s="4" t="s">
        <v>109</v>
      </c>
    </row>
    <row r="2009" spans="1:7" x14ac:dyDescent="0.3">
      <c r="A2009" s="2">
        <v>180056596</v>
      </c>
      <c r="B2009" s="6">
        <v>43180.365439814814</v>
      </c>
      <c r="C2009" s="4" t="s">
        <v>36</v>
      </c>
      <c r="D2009" s="5" t="s">
        <v>286</v>
      </c>
      <c r="E2009" s="6">
        <v>43180.367974537039</v>
      </c>
      <c r="F2009" s="4" t="s">
        <v>25</v>
      </c>
      <c r="G2009" s="4" t="s">
        <v>38</v>
      </c>
    </row>
    <row r="2010" spans="1:7" x14ac:dyDescent="0.3">
      <c r="A2010" s="2">
        <v>180056596</v>
      </c>
      <c r="B2010" s="6">
        <v>43180.365439814814</v>
      </c>
      <c r="C2010" s="4" t="s">
        <v>36</v>
      </c>
      <c r="D2010" s="5" t="s">
        <v>286</v>
      </c>
      <c r="E2010" s="6">
        <v>43180.36550925926</v>
      </c>
      <c r="F2010" s="4" t="s">
        <v>29</v>
      </c>
      <c r="G2010" s="4" t="s">
        <v>38</v>
      </c>
    </row>
    <row r="2011" spans="1:7" x14ac:dyDescent="0.3">
      <c r="A2011" s="2">
        <v>180056596</v>
      </c>
      <c r="B2011" s="6">
        <v>43180.365439814814</v>
      </c>
      <c r="C2011" s="4" t="s">
        <v>36</v>
      </c>
      <c r="D2011" s="5" t="s">
        <v>286</v>
      </c>
      <c r="E2011" s="6">
        <v>43180.365486111114</v>
      </c>
      <c r="F2011" s="4" t="s">
        <v>29</v>
      </c>
      <c r="G2011" s="4" t="s">
        <v>109</v>
      </c>
    </row>
    <row r="2012" spans="1:7" x14ac:dyDescent="0.3">
      <c r="A2012" s="2">
        <v>180056596</v>
      </c>
      <c r="B2012" s="6">
        <v>43180.365439814814</v>
      </c>
      <c r="C2012" s="4" t="s">
        <v>36</v>
      </c>
      <c r="D2012" s="5" t="s">
        <v>286</v>
      </c>
      <c r="E2012" s="6">
        <v>43180.365439814814</v>
      </c>
      <c r="F2012" s="4" t="s">
        <v>31</v>
      </c>
      <c r="G2012" s="4" t="s">
        <v>38</v>
      </c>
    </row>
    <row r="2013" spans="1:7" x14ac:dyDescent="0.3">
      <c r="A2013" s="2">
        <v>180056601</v>
      </c>
      <c r="B2013" s="6">
        <v>43180.38082175926</v>
      </c>
      <c r="C2013" s="4" t="s">
        <v>23</v>
      </c>
      <c r="D2013" s="5" t="s">
        <v>287</v>
      </c>
      <c r="E2013" s="6">
        <v>43180.420023148145</v>
      </c>
      <c r="F2013" s="4" t="s">
        <v>25</v>
      </c>
      <c r="G2013" s="4" t="s">
        <v>145</v>
      </c>
    </row>
    <row r="2014" spans="1:7" x14ac:dyDescent="0.3">
      <c r="A2014" s="2">
        <v>180056601</v>
      </c>
      <c r="B2014" s="6">
        <v>43180.38082175926</v>
      </c>
      <c r="C2014" s="4" t="s">
        <v>23</v>
      </c>
      <c r="D2014" s="5" t="s">
        <v>287</v>
      </c>
      <c r="E2014" s="6">
        <v>43180.415763888886</v>
      </c>
      <c r="F2014" s="4" t="s">
        <v>25</v>
      </c>
      <c r="G2014" s="4" t="s">
        <v>43</v>
      </c>
    </row>
    <row r="2015" spans="1:7" x14ac:dyDescent="0.3">
      <c r="A2015" s="2">
        <v>180056601</v>
      </c>
      <c r="B2015" s="6">
        <v>43180.38082175926</v>
      </c>
      <c r="C2015" s="4" t="s">
        <v>23</v>
      </c>
      <c r="D2015" s="5" t="s">
        <v>287</v>
      </c>
      <c r="E2015" s="6">
        <v>43180.41542824074</v>
      </c>
      <c r="F2015" s="4" t="s">
        <v>25</v>
      </c>
      <c r="G2015" s="4" t="s">
        <v>42</v>
      </c>
    </row>
    <row r="2016" spans="1:7" x14ac:dyDescent="0.3">
      <c r="A2016" s="2">
        <v>180056601</v>
      </c>
      <c r="B2016" s="6">
        <v>43180.38082175926</v>
      </c>
      <c r="C2016" s="4" t="s">
        <v>23</v>
      </c>
      <c r="D2016" s="5" t="s">
        <v>287</v>
      </c>
      <c r="E2016" s="6">
        <v>43180.414259259262</v>
      </c>
      <c r="F2016" s="4" t="s">
        <v>25</v>
      </c>
      <c r="G2016" s="4" t="s">
        <v>34</v>
      </c>
    </row>
    <row r="2017" spans="1:7" x14ac:dyDescent="0.3">
      <c r="A2017" s="2">
        <v>180056601</v>
      </c>
      <c r="B2017" s="6">
        <v>43180.38082175926</v>
      </c>
      <c r="C2017" s="4" t="s">
        <v>23</v>
      </c>
      <c r="D2017" s="5" t="s">
        <v>287</v>
      </c>
      <c r="E2017" s="6">
        <v>43180.413414351853</v>
      </c>
      <c r="F2017" s="4" t="s">
        <v>25</v>
      </c>
      <c r="G2017" s="4" t="s">
        <v>193</v>
      </c>
    </row>
    <row r="2018" spans="1:7" x14ac:dyDescent="0.3">
      <c r="A2018" s="2">
        <v>180056601</v>
      </c>
      <c r="B2018" s="6">
        <v>43180.38082175926</v>
      </c>
      <c r="C2018" s="4" t="s">
        <v>23</v>
      </c>
      <c r="D2018" s="5" t="s">
        <v>287</v>
      </c>
      <c r="E2018" s="6">
        <v>43180.404861111114</v>
      </c>
      <c r="F2018" s="4" t="s">
        <v>2232</v>
      </c>
      <c r="G2018" s="4" t="s">
        <v>961</v>
      </c>
    </row>
    <row r="2019" spans="1:7" x14ac:dyDescent="0.3">
      <c r="A2019" s="2">
        <v>180056601</v>
      </c>
      <c r="B2019" s="6">
        <v>43180.38082175926</v>
      </c>
      <c r="C2019" s="4" t="s">
        <v>23</v>
      </c>
      <c r="D2019" s="5" t="s">
        <v>287</v>
      </c>
      <c r="E2019" s="6">
        <v>43180.404861111114</v>
      </c>
      <c r="F2019" s="4" t="s">
        <v>2232</v>
      </c>
      <c r="G2019" s="4" t="s">
        <v>961</v>
      </c>
    </row>
    <row r="2020" spans="1:7" x14ac:dyDescent="0.3">
      <c r="A2020" s="2">
        <v>180056601</v>
      </c>
      <c r="B2020" s="6">
        <v>43180.38082175926</v>
      </c>
      <c r="C2020" s="4" t="s">
        <v>23</v>
      </c>
      <c r="D2020" s="5" t="s">
        <v>287</v>
      </c>
      <c r="E2020" s="6">
        <v>43180.403506944444</v>
      </c>
      <c r="F2020" s="4" t="s">
        <v>63</v>
      </c>
      <c r="G2020" s="4" t="s">
        <v>145</v>
      </c>
    </row>
    <row r="2021" spans="1:7" x14ac:dyDescent="0.3">
      <c r="A2021" s="2">
        <v>180056601</v>
      </c>
      <c r="B2021" s="6">
        <v>43180.38082175926</v>
      </c>
      <c r="C2021" s="4" t="s">
        <v>23</v>
      </c>
      <c r="D2021" s="5" t="s">
        <v>287</v>
      </c>
      <c r="E2021" s="6">
        <v>43180.400497685187</v>
      </c>
      <c r="F2021" s="4" t="s">
        <v>25</v>
      </c>
      <c r="G2021" s="4" t="s">
        <v>127</v>
      </c>
    </row>
    <row r="2022" spans="1:7" x14ac:dyDescent="0.3">
      <c r="A2022" s="2">
        <v>180056601</v>
      </c>
      <c r="B2022" s="6">
        <v>43180.38082175926</v>
      </c>
      <c r="C2022" s="4" t="s">
        <v>23</v>
      </c>
      <c r="D2022" s="5" t="s">
        <v>287</v>
      </c>
      <c r="E2022" s="6">
        <v>43180.393912037034</v>
      </c>
      <c r="F2022" s="4" t="s">
        <v>31</v>
      </c>
      <c r="G2022" s="4" t="s">
        <v>193</v>
      </c>
    </row>
    <row r="2023" spans="1:7" x14ac:dyDescent="0.3">
      <c r="A2023" s="2">
        <v>180056601</v>
      </c>
      <c r="B2023" s="6">
        <v>43180.38082175926</v>
      </c>
      <c r="C2023" s="4" t="s">
        <v>23</v>
      </c>
      <c r="D2023" s="5" t="s">
        <v>287</v>
      </c>
      <c r="E2023" s="6">
        <v>43180.393877314818</v>
      </c>
      <c r="F2023" s="4" t="s">
        <v>31</v>
      </c>
      <c r="G2023" s="4" t="s">
        <v>34</v>
      </c>
    </row>
    <row r="2024" spans="1:7" x14ac:dyDescent="0.3">
      <c r="A2024" s="2">
        <v>180056601</v>
      </c>
      <c r="B2024" s="6">
        <v>43180.38082175926</v>
      </c>
      <c r="C2024" s="4" t="s">
        <v>23</v>
      </c>
      <c r="D2024" s="5" t="s">
        <v>287</v>
      </c>
      <c r="E2024" s="6">
        <v>43180.393865740742</v>
      </c>
      <c r="F2024" s="4" t="s">
        <v>31</v>
      </c>
      <c r="G2024" s="4" t="s">
        <v>42</v>
      </c>
    </row>
    <row r="2025" spans="1:7" x14ac:dyDescent="0.3">
      <c r="A2025" s="2">
        <v>180056601</v>
      </c>
      <c r="B2025" s="6">
        <v>43180.38082175926</v>
      </c>
      <c r="C2025" s="4" t="s">
        <v>23</v>
      </c>
      <c r="D2025" s="5" t="s">
        <v>287</v>
      </c>
      <c r="E2025" s="6">
        <v>43180.389490740738</v>
      </c>
      <c r="F2025" s="4" t="s">
        <v>32</v>
      </c>
      <c r="G2025" s="4" t="s">
        <v>127</v>
      </c>
    </row>
    <row r="2026" spans="1:7" x14ac:dyDescent="0.3">
      <c r="A2026" s="2">
        <v>180056601</v>
      </c>
      <c r="B2026" s="6">
        <v>43180.38082175926</v>
      </c>
      <c r="C2026" s="4" t="s">
        <v>23</v>
      </c>
      <c r="D2026" s="5" t="s">
        <v>287</v>
      </c>
      <c r="E2026" s="6">
        <v>43180.388564814813</v>
      </c>
      <c r="F2026" s="4" t="s">
        <v>31</v>
      </c>
      <c r="G2026" s="4" t="s">
        <v>43</v>
      </c>
    </row>
    <row r="2027" spans="1:7" x14ac:dyDescent="0.3">
      <c r="A2027" s="2">
        <v>180056601</v>
      </c>
      <c r="B2027" s="6">
        <v>43180.38082175926</v>
      </c>
      <c r="C2027" s="4" t="s">
        <v>23</v>
      </c>
      <c r="D2027" s="5" t="s">
        <v>287</v>
      </c>
      <c r="E2027" s="6">
        <v>43180.386192129627</v>
      </c>
      <c r="F2027" s="4" t="s">
        <v>31</v>
      </c>
      <c r="G2027" s="4" t="s">
        <v>145</v>
      </c>
    </row>
    <row r="2028" spans="1:7" x14ac:dyDescent="0.3">
      <c r="A2028" s="2">
        <v>180056601</v>
      </c>
      <c r="B2028" s="6">
        <v>43180.38082175926</v>
      </c>
      <c r="C2028" s="4" t="s">
        <v>23</v>
      </c>
      <c r="D2028" s="5" t="s">
        <v>287</v>
      </c>
      <c r="E2028" s="6">
        <v>43180.385416666664</v>
      </c>
      <c r="F2028" s="4" t="s">
        <v>2233</v>
      </c>
      <c r="G2028" s="4" t="s">
        <v>961</v>
      </c>
    </row>
    <row r="2029" spans="1:7" x14ac:dyDescent="0.3">
      <c r="A2029" s="2">
        <v>180056601</v>
      </c>
      <c r="B2029" s="6">
        <v>43180.38082175926</v>
      </c>
      <c r="C2029" s="4" t="s">
        <v>23</v>
      </c>
      <c r="D2029" s="5" t="s">
        <v>287</v>
      </c>
      <c r="E2029" s="6">
        <v>43180.385416666664</v>
      </c>
      <c r="F2029" s="4" t="s">
        <v>2233</v>
      </c>
      <c r="G2029" s="4" t="s">
        <v>961</v>
      </c>
    </row>
    <row r="2030" spans="1:7" x14ac:dyDescent="0.3">
      <c r="A2030" s="2">
        <v>180056601</v>
      </c>
      <c r="B2030" s="6">
        <v>43180.38082175926</v>
      </c>
      <c r="C2030" s="4" t="s">
        <v>23</v>
      </c>
      <c r="D2030" s="5" t="s">
        <v>287</v>
      </c>
      <c r="E2030" s="6">
        <v>43180.385231481479</v>
      </c>
      <c r="F2030" s="4" t="s">
        <v>29</v>
      </c>
      <c r="G2030" s="4" t="s">
        <v>193</v>
      </c>
    </row>
    <row r="2031" spans="1:7" x14ac:dyDescent="0.3">
      <c r="A2031" s="2">
        <v>180056601</v>
      </c>
      <c r="B2031" s="6">
        <v>43180.38082175926</v>
      </c>
      <c r="C2031" s="4" t="s">
        <v>23</v>
      </c>
      <c r="D2031" s="5" t="s">
        <v>287</v>
      </c>
      <c r="E2031" s="6">
        <v>43180.384618055556</v>
      </c>
      <c r="F2031" s="4" t="s">
        <v>29</v>
      </c>
      <c r="G2031" s="4" t="s">
        <v>34</v>
      </c>
    </row>
    <row r="2032" spans="1:7" x14ac:dyDescent="0.3">
      <c r="A2032" s="2">
        <v>180056601</v>
      </c>
      <c r="B2032" s="6">
        <v>43180.38082175926</v>
      </c>
      <c r="C2032" s="4" t="s">
        <v>23</v>
      </c>
      <c r="D2032" s="5" t="s">
        <v>287</v>
      </c>
      <c r="E2032" s="6">
        <v>43180.384560185186</v>
      </c>
      <c r="F2032" s="4" t="s">
        <v>29</v>
      </c>
      <c r="G2032" s="4" t="s">
        <v>42</v>
      </c>
    </row>
    <row r="2033" spans="1:7" x14ac:dyDescent="0.3">
      <c r="A2033" s="2">
        <v>180056601</v>
      </c>
      <c r="B2033" s="6">
        <v>43180.38082175926</v>
      </c>
      <c r="C2033" s="4" t="s">
        <v>23</v>
      </c>
      <c r="D2033" s="5" t="s">
        <v>287</v>
      </c>
      <c r="E2033" s="6">
        <v>43180.384340277778</v>
      </c>
      <c r="F2033" s="4" t="s">
        <v>31</v>
      </c>
      <c r="G2033" s="4" t="s">
        <v>127</v>
      </c>
    </row>
    <row r="2034" spans="1:7" x14ac:dyDescent="0.3">
      <c r="A2034" s="2">
        <v>180056601</v>
      </c>
      <c r="B2034" s="6">
        <v>43180.38082175926</v>
      </c>
      <c r="C2034" s="4" t="s">
        <v>23</v>
      </c>
      <c r="D2034" s="5" t="s">
        <v>287</v>
      </c>
      <c r="E2034" s="6">
        <v>43180.384131944447</v>
      </c>
      <c r="F2034" s="4" t="s">
        <v>29</v>
      </c>
      <c r="G2034" s="4" t="s">
        <v>127</v>
      </c>
    </row>
    <row r="2035" spans="1:7" x14ac:dyDescent="0.3">
      <c r="A2035" s="2">
        <v>180056601</v>
      </c>
      <c r="B2035" s="6">
        <v>43180.38082175926</v>
      </c>
      <c r="C2035" s="4" t="s">
        <v>23</v>
      </c>
      <c r="D2035" s="5" t="s">
        <v>287</v>
      </c>
      <c r="E2035" s="6">
        <v>43180.384131944447</v>
      </c>
      <c r="F2035" s="4" t="s">
        <v>29</v>
      </c>
      <c r="G2035" s="4" t="s">
        <v>145</v>
      </c>
    </row>
    <row r="2036" spans="1:7" x14ac:dyDescent="0.3">
      <c r="A2036" s="2">
        <v>180056601</v>
      </c>
      <c r="B2036" s="6">
        <v>43180.38082175926</v>
      </c>
      <c r="C2036" s="4" t="s">
        <v>23</v>
      </c>
      <c r="D2036" s="5" t="s">
        <v>287</v>
      </c>
      <c r="E2036" s="6">
        <v>43180.384131944447</v>
      </c>
      <c r="F2036" s="4" t="s">
        <v>29</v>
      </c>
      <c r="G2036" s="4" t="s">
        <v>43</v>
      </c>
    </row>
    <row r="2037" spans="1:7" x14ac:dyDescent="0.3">
      <c r="A2037" s="2">
        <v>180056702</v>
      </c>
      <c r="B2037" s="6">
        <v>43180.481458333335</v>
      </c>
      <c r="C2037" s="4" t="s">
        <v>23</v>
      </c>
      <c r="D2037" s="5" t="s">
        <v>288</v>
      </c>
      <c r="E2037" s="6">
        <v>43180.603229166663</v>
      </c>
      <c r="F2037" s="4" t="s">
        <v>25</v>
      </c>
      <c r="G2037" s="4" t="s">
        <v>173</v>
      </c>
    </row>
    <row r="2038" spans="1:7" x14ac:dyDescent="0.3">
      <c r="A2038" s="2">
        <v>180056702</v>
      </c>
      <c r="B2038" s="6">
        <v>43180.481458333335</v>
      </c>
      <c r="C2038" s="4" t="s">
        <v>23</v>
      </c>
      <c r="D2038" s="5" t="s">
        <v>288</v>
      </c>
      <c r="E2038" s="6">
        <v>43180.603229166663</v>
      </c>
      <c r="F2038" s="4" t="s">
        <v>25</v>
      </c>
      <c r="G2038" s="4" t="s">
        <v>176</v>
      </c>
    </row>
    <row r="2039" spans="1:7" x14ac:dyDescent="0.3">
      <c r="A2039" s="2">
        <v>180056702</v>
      </c>
      <c r="B2039" s="6">
        <v>43180.481458333335</v>
      </c>
      <c r="C2039" s="4" t="s">
        <v>23</v>
      </c>
      <c r="D2039" s="5" t="s">
        <v>288</v>
      </c>
      <c r="E2039" s="6">
        <v>43180.574456018519</v>
      </c>
      <c r="F2039" s="4" t="s">
        <v>161</v>
      </c>
      <c r="G2039" s="4" t="s">
        <v>173</v>
      </c>
    </row>
    <row r="2040" spans="1:7" x14ac:dyDescent="0.3">
      <c r="A2040" s="2">
        <v>180056702</v>
      </c>
      <c r="B2040" s="6">
        <v>43180.481458333335</v>
      </c>
      <c r="C2040" s="4" t="s">
        <v>23</v>
      </c>
      <c r="D2040" s="5" t="s">
        <v>288</v>
      </c>
      <c r="E2040" s="6">
        <v>43180.57439814815</v>
      </c>
      <c r="F2040" s="4" t="s">
        <v>31</v>
      </c>
      <c r="G2040" s="4" t="s">
        <v>176</v>
      </c>
    </row>
    <row r="2041" spans="1:7" x14ac:dyDescent="0.3">
      <c r="A2041" s="2">
        <v>180056702</v>
      </c>
      <c r="B2041" s="6">
        <v>43180.481458333335</v>
      </c>
      <c r="C2041" s="4" t="s">
        <v>23</v>
      </c>
      <c r="D2041" s="5" t="s">
        <v>288</v>
      </c>
      <c r="E2041" s="6">
        <v>43180.574363425927</v>
      </c>
      <c r="F2041" s="4" t="s">
        <v>31</v>
      </c>
      <c r="G2041" s="4" t="s">
        <v>173</v>
      </c>
    </row>
    <row r="2042" spans="1:7" x14ac:dyDescent="0.3">
      <c r="A2042" s="2">
        <v>180056702</v>
      </c>
      <c r="B2042" s="6">
        <v>43180.481458333335</v>
      </c>
      <c r="C2042" s="4" t="s">
        <v>23</v>
      </c>
      <c r="D2042" s="5" t="s">
        <v>288</v>
      </c>
      <c r="E2042" s="6">
        <v>43180.542233796295</v>
      </c>
      <c r="F2042" s="4" t="s">
        <v>25</v>
      </c>
      <c r="G2042" s="4" t="s">
        <v>109</v>
      </c>
    </row>
    <row r="2043" spans="1:7" x14ac:dyDescent="0.3">
      <c r="A2043" s="2">
        <v>180056702</v>
      </c>
      <c r="B2043" s="6">
        <v>43180.481458333335</v>
      </c>
      <c r="C2043" s="4" t="s">
        <v>23</v>
      </c>
      <c r="D2043" s="5" t="s">
        <v>288</v>
      </c>
      <c r="E2043" s="6">
        <v>43180.542210648149</v>
      </c>
      <c r="F2043" s="4" t="s">
        <v>29</v>
      </c>
      <c r="G2043" s="4" t="s">
        <v>176</v>
      </c>
    </row>
    <row r="2044" spans="1:7" x14ac:dyDescent="0.3">
      <c r="A2044" s="2">
        <v>180056702</v>
      </c>
      <c r="B2044" s="6">
        <v>43180.481458333335</v>
      </c>
      <c r="C2044" s="4" t="s">
        <v>23</v>
      </c>
      <c r="D2044" s="5" t="s">
        <v>288</v>
      </c>
      <c r="E2044" s="6">
        <v>43180.532557870371</v>
      </c>
      <c r="F2044" s="4" t="s">
        <v>161</v>
      </c>
      <c r="G2044" s="4" t="s">
        <v>173</v>
      </c>
    </row>
    <row r="2045" spans="1:7" x14ac:dyDescent="0.3">
      <c r="A2045" s="2">
        <v>180056702</v>
      </c>
      <c r="B2045" s="6">
        <v>43180.481458333335</v>
      </c>
      <c r="C2045" s="4" t="s">
        <v>23</v>
      </c>
      <c r="D2045" s="5" t="s">
        <v>288</v>
      </c>
      <c r="E2045" s="6">
        <v>43180.526238425926</v>
      </c>
      <c r="F2045" s="4" t="s">
        <v>78</v>
      </c>
      <c r="G2045" s="4" t="s">
        <v>173</v>
      </c>
    </row>
    <row r="2046" spans="1:7" x14ac:dyDescent="0.3">
      <c r="A2046" s="2">
        <v>180056702</v>
      </c>
      <c r="B2046" s="6">
        <v>43180.481458333335</v>
      </c>
      <c r="C2046" s="4" t="s">
        <v>23</v>
      </c>
      <c r="D2046" s="5" t="s">
        <v>288</v>
      </c>
      <c r="E2046" s="6">
        <v>43180.52616898148</v>
      </c>
      <c r="F2046" s="4" t="s">
        <v>25</v>
      </c>
      <c r="G2046" s="4" t="s">
        <v>176</v>
      </c>
    </row>
    <row r="2047" spans="1:7" x14ac:dyDescent="0.3">
      <c r="A2047" s="2">
        <v>180056702</v>
      </c>
      <c r="B2047" s="6">
        <v>43180.481458333335</v>
      </c>
      <c r="C2047" s="4" t="s">
        <v>23</v>
      </c>
      <c r="D2047" s="5" t="s">
        <v>288</v>
      </c>
      <c r="E2047" s="6">
        <v>43180.523692129631</v>
      </c>
      <c r="F2047" s="4" t="s">
        <v>25</v>
      </c>
      <c r="G2047" s="4" t="s">
        <v>76</v>
      </c>
    </row>
    <row r="2048" spans="1:7" x14ac:dyDescent="0.3">
      <c r="A2048" s="2">
        <v>180056702</v>
      </c>
      <c r="B2048" s="6">
        <v>43180.481458333335</v>
      </c>
      <c r="C2048" s="4" t="s">
        <v>23</v>
      </c>
      <c r="D2048" s="5" t="s">
        <v>288</v>
      </c>
      <c r="E2048" s="6">
        <v>43180.523622685185</v>
      </c>
      <c r="F2048" s="4" t="s">
        <v>25</v>
      </c>
      <c r="G2048" s="4" t="s">
        <v>72</v>
      </c>
    </row>
    <row r="2049" spans="1:7" x14ac:dyDescent="0.3">
      <c r="A2049" s="2">
        <v>180056702</v>
      </c>
      <c r="B2049" s="6">
        <v>43180.481458333335</v>
      </c>
      <c r="C2049" s="4" t="s">
        <v>23</v>
      </c>
      <c r="D2049" s="5" t="s">
        <v>288</v>
      </c>
      <c r="E2049" s="6">
        <v>43180.517708333333</v>
      </c>
      <c r="F2049" s="4" t="s">
        <v>162</v>
      </c>
      <c r="G2049" s="4" t="s">
        <v>173</v>
      </c>
    </row>
    <row r="2050" spans="1:7" x14ac:dyDescent="0.3">
      <c r="A2050" s="2">
        <v>180056702</v>
      </c>
      <c r="B2050" s="6">
        <v>43180.481458333335</v>
      </c>
      <c r="C2050" s="4" t="s">
        <v>23</v>
      </c>
      <c r="D2050" s="5" t="s">
        <v>288</v>
      </c>
      <c r="E2050" s="6">
        <v>43180.507118055553</v>
      </c>
      <c r="F2050" s="4" t="s">
        <v>31</v>
      </c>
      <c r="G2050" s="4" t="s">
        <v>173</v>
      </c>
    </row>
    <row r="2051" spans="1:7" x14ac:dyDescent="0.3">
      <c r="A2051" s="2">
        <v>180056702</v>
      </c>
      <c r="B2051" s="6">
        <v>43180.481458333335</v>
      </c>
      <c r="C2051" s="4" t="s">
        <v>23</v>
      </c>
      <c r="D2051" s="5" t="s">
        <v>288</v>
      </c>
      <c r="E2051" s="6">
        <v>43180.502349537041</v>
      </c>
      <c r="F2051" s="4" t="s">
        <v>31</v>
      </c>
      <c r="G2051" s="4" t="s">
        <v>176</v>
      </c>
    </row>
    <row r="2052" spans="1:7" x14ac:dyDescent="0.3">
      <c r="A2052" s="2">
        <v>180056702</v>
      </c>
      <c r="B2052" s="6">
        <v>43180.481458333335</v>
      </c>
      <c r="C2052" s="4" t="s">
        <v>23</v>
      </c>
      <c r="D2052" s="5" t="s">
        <v>288</v>
      </c>
      <c r="E2052" s="6">
        <v>43180.502291666664</v>
      </c>
      <c r="F2052" s="4" t="s">
        <v>25</v>
      </c>
      <c r="G2052" s="4" t="s">
        <v>94</v>
      </c>
    </row>
    <row r="2053" spans="1:7" x14ac:dyDescent="0.3">
      <c r="A2053" s="2">
        <v>180056702</v>
      </c>
      <c r="B2053" s="6">
        <v>43180.481458333335</v>
      </c>
      <c r="C2053" s="4" t="s">
        <v>23</v>
      </c>
      <c r="D2053" s="5" t="s">
        <v>288</v>
      </c>
      <c r="E2053" s="6">
        <v>43180.500694444447</v>
      </c>
      <c r="F2053" s="4" t="s">
        <v>2232</v>
      </c>
      <c r="G2053" s="4" t="s">
        <v>986</v>
      </c>
    </row>
    <row r="2054" spans="1:7" x14ac:dyDescent="0.3">
      <c r="A2054" s="2">
        <v>180056702</v>
      </c>
      <c r="B2054" s="6">
        <v>43180.481458333335</v>
      </c>
      <c r="C2054" s="4" t="s">
        <v>23</v>
      </c>
      <c r="D2054" s="5" t="s">
        <v>288</v>
      </c>
      <c r="E2054" s="6">
        <v>43180.500694444447</v>
      </c>
      <c r="F2054" s="4" t="s">
        <v>2232</v>
      </c>
      <c r="G2054" s="4" t="s">
        <v>986</v>
      </c>
    </row>
    <row r="2055" spans="1:7" x14ac:dyDescent="0.3">
      <c r="A2055" s="2">
        <v>180056702</v>
      </c>
      <c r="B2055" s="6">
        <v>43180.481458333335</v>
      </c>
      <c r="C2055" s="4" t="s">
        <v>23</v>
      </c>
      <c r="D2055" s="5" t="s">
        <v>288</v>
      </c>
      <c r="E2055" s="6">
        <v>43180.49900462963</v>
      </c>
      <c r="F2055" s="4" t="s">
        <v>62</v>
      </c>
      <c r="G2055" s="4" t="s">
        <v>109</v>
      </c>
    </row>
    <row r="2056" spans="1:7" x14ac:dyDescent="0.3">
      <c r="A2056" s="2">
        <v>180056702</v>
      </c>
      <c r="B2056" s="6">
        <v>43180.481458333335</v>
      </c>
      <c r="C2056" s="4" t="s">
        <v>23</v>
      </c>
      <c r="D2056" s="5" t="s">
        <v>288</v>
      </c>
      <c r="E2056" s="6">
        <v>43180.498622685183</v>
      </c>
      <c r="F2056" s="4" t="s">
        <v>31</v>
      </c>
      <c r="G2056" s="4" t="s">
        <v>94</v>
      </c>
    </row>
    <row r="2057" spans="1:7" x14ac:dyDescent="0.3">
      <c r="A2057" s="2">
        <v>180056702</v>
      </c>
      <c r="B2057" s="6">
        <v>43180.481458333335</v>
      </c>
      <c r="C2057" s="4" t="s">
        <v>23</v>
      </c>
      <c r="D2057" s="5" t="s">
        <v>288</v>
      </c>
      <c r="E2057" s="6">
        <v>43180.493750000001</v>
      </c>
      <c r="F2057" s="4" t="s">
        <v>2233</v>
      </c>
      <c r="G2057" s="4" t="s">
        <v>986</v>
      </c>
    </row>
    <row r="2058" spans="1:7" x14ac:dyDescent="0.3">
      <c r="A2058" s="2">
        <v>180056702</v>
      </c>
      <c r="B2058" s="6">
        <v>43180.481458333335</v>
      </c>
      <c r="C2058" s="4" t="s">
        <v>23</v>
      </c>
      <c r="D2058" s="5" t="s">
        <v>288</v>
      </c>
      <c r="E2058" s="6">
        <v>43180.493750000001</v>
      </c>
      <c r="F2058" s="4" t="s">
        <v>2233</v>
      </c>
      <c r="G2058" s="4" t="s">
        <v>986</v>
      </c>
    </row>
    <row r="2059" spans="1:7" x14ac:dyDescent="0.3">
      <c r="A2059" s="2">
        <v>180056702</v>
      </c>
      <c r="B2059" s="6">
        <v>43180.481458333335</v>
      </c>
      <c r="C2059" s="4" t="s">
        <v>23</v>
      </c>
      <c r="D2059" s="5" t="s">
        <v>288</v>
      </c>
      <c r="E2059" s="6">
        <v>43180.493750000001</v>
      </c>
      <c r="F2059" s="4" t="s">
        <v>2232</v>
      </c>
      <c r="G2059" s="4" t="s">
        <v>991</v>
      </c>
    </row>
    <row r="2060" spans="1:7" x14ac:dyDescent="0.3">
      <c r="A2060" s="2">
        <v>180056702</v>
      </c>
      <c r="B2060" s="6">
        <v>43180.481458333335</v>
      </c>
      <c r="C2060" s="4" t="s">
        <v>23</v>
      </c>
      <c r="D2060" s="5" t="s">
        <v>288</v>
      </c>
      <c r="E2060" s="6">
        <v>43180.493750000001</v>
      </c>
      <c r="F2060" s="4" t="s">
        <v>2232</v>
      </c>
      <c r="G2060" s="4" t="s">
        <v>991</v>
      </c>
    </row>
    <row r="2061" spans="1:7" x14ac:dyDescent="0.3">
      <c r="A2061" s="2">
        <v>180056702</v>
      </c>
      <c r="B2061" s="6">
        <v>43180.481458333335</v>
      </c>
      <c r="C2061" s="4" t="s">
        <v>23</v>
      </c>
      <c r="D2061" s="5" t="s">
        <v>288</v>
      </c>
      <c r="E2061" s="6">
        <v>43180.493750000001</v>
      </c>
      <c r="F2061" s="4" t="s">
        <v>2232</v>
      </c>
      <c r="G2061" s="4" t="s">
        <v>958</v>
      </c>
    </row>
    <row r="2062" spans="1:7" x14ac:dyDescent="0.3">
      <c r="A2062" s="2">
        <v>180056702</v>
      </c>
      <c r="B2062" s="6">
        <v>43180.481458333335</v>
      </c>
      <c r="C2062" s="4" t="s">
        <v>23</v>
      </c>
      <c r="D2062" s="5" t="s">
        <v>288</v>
      </c>
      <c r="E2062" s="6">
        <v>43180.493750000001</v>
      </c>
      <c r="F2062" s="4" t="s">
        <v>2232</v>
      </c>
      <c r="G2062" s="4" t="s">
        <v>958</v>
      </c>
    </row>
    <row r="2063" spans="1:7" x14ac:dyDescent="0.3">
      <c r="A2063" s="2">
        <v>180056702</v>
      </c>
      <c r="B2063" s="6">
        <v>43180.481458333335</v>
      </c>
      <c r="C2063" s="4" t="s">
        <v>23</v>
      </c>
      <c r="D2063" s="5" t="s">
        <v>288</v>
      </c>
      <c r="E2063" s="6">
        <v>43180.493750000001</v>
      </c>
      <c r="F2063" s="4" t="s">
        <v>2232</v>
      </c>
      <c r="G2063" s="4" t="s">
        <v>961</v>
      </c>
    </row>
    <row r="2064" spans="1:7" x14ac:dyDescent="0.3">
      <c r="A2064" s="2">
        <v>180056702</v>
      </c>
      <c r="B2064" s="6">
        <v>43180.481458333335</v>
      </c>
      <c r="C2064" s="4" t="s">
        <v>23</v>
      </c>
      <c r="D2064" s="5" t="s">
        <v>288</v>
      </c>
      <c r="E2064" s="6">
        <v>43180.493750000001</v>
      </c>
      <c r="F2064" s="4" t="s">
        <v>2232</v>
      </c>
      <c r="G2064" s="4" t="s">
        <v>961</v>
      </c>
    </row>
    <row r="2065" spans="1:7" x14ac:dyDescent="0.3">
      <c r="A2065" s="2">
        <v>180056702</v>
      </c>
      <c r="B2065" s="6">
        <v>43180.481458333335</v>
      </c>
      <c r="C2065" s="4" t="s">
        <v>23</v>
      </c>
      <c r="D2065" s="5" t="s">
        <v>288</v>
      </c>
      <c r="E2065" s="6">
        <v>43180.491932870369</v>
      </c>
      <c r="F2065" s="4" t="s">
        <v>63</v>
      </c>
      <c r="G2065" s="4" t="s">
        <v>176</v>
      </c>
    </row>
    <row r="2066" spans="1:7" x14ac:dyDescent="0.3">
      <c r="A2066" s="2">
        <v>180056702</v>
      </c>
      <c r="B2066" s="6">
        <v>43180.481458333335</v>
      </c>
      <c r="C2066" s="4" t="s">
        <v>23</v>
      </c>
      <c r="D2066" s="5" t="s">
        <v>288</v>
      </c>
      <c r="E2066" s="6">
        <v>43180.490972222222</v>
      </c>
      <c r="F2066" s="4" t="s">
        <v>2233</v>
      </c>
      <c r="G2066" s="4" t="s">
        <v>991</v>
      </c>
    </row>
    <row r="2067" spans="1:7" x14ac:dyDescent="0.3">
      <c r="A2067" s="2">
        <v>180056702</v>
      </c>
      <c r="B2067" s="6">
        <v>43180.481458333335</v>
      </c>
      <c r="C2067" s="4" t="s">
        <v>23</v>
      </c>
      <c r="D2067" s="5" t="s">
        <v>288</v>
      </c>
      <c r="E2067" s="6">
        <v>43180.490972222222</v>
      </c>
      <c r="F2067" s="4" t="s">
        <v>2233</v>
      </c>
      <c r="G2067" s="4" t="s">
        <v>991</v>
      </c>
    </row>
    <row r="2068" spans="1:7" x14ac:dyDescent="0.3">
      <c r="A2068" s="2">
        <v>180056702</v>
      </c>
      <c r="B2068" s="6">
        <v>43180.481458333335</v>
      </c>
      <c r="C2068" s="4" t="s">
        <v>23</v>
      </c>
      <c r="D2068" s="5" t="s">
        <v>288</v>
      </c>
      <c r="E2068" s="6">
        <v>43180.489212962966</v>
      </c>
      <c r="F2068" s="4" t="s">
        <v>31</v>
      </c>
      <c r="G2068" s="4" t="s">
        <v>72</v>
      </c>
    </row>
    <row r="2069" spans="1:7" x14ac:dyDescent="0.3">
      <c r="A2069" s="2">
        <v>180056702</v>
      </c>
      <c r="B2069" s="6">
        <v>43180.481458333335</v>
      </c>
      <c r="C2069" s="4" t="s">
        <v>23</v>
      </c>
      <c r="D2069" s="5" t="s">
        <v>288</v>
      </c>
      <c r="E2069" s="6">
        <v>43180.489212962966</v>
      </c>
      <c r="F2069" s="4" t="s">
        <v>31</v>
      </c>
      <c r="G2069" s="4" t="s">
        <v>76</v>
      </c>
    </row>
    <row r="2070" spans="1:7" x14ac:dyDescent="0.3">
      <c r="A2070" s="2">
        <v>180056702</v>
      </c>
      <c r="B2070" s="6">
        <v>43180.481458333335</v>
      </c>
      <c r="C2070" s="4" t="s">
        <v>23</v>
      </c>
      <c r="D2070" s="5" t="s">
        <v>288</v>
      </c>
      <c r="E2070" s="6">
        <v>43180.48914351852</v>
      </c>
      <c r="F2070" s="4" t="s">
        <v>62</v>
      </c>
      <c r="G2070" s="4" t="s">
        <v>109</v>
      </c>
    </row>
    <row r="2071" spans="1:7" x14ac:dyDescent="0.3">
      <c r="A2071" s="2">
        <v>180056702</v>
      </c>
      <c r="B2071" s="6">
        <v>43180.481458333335</v>
      </c>
      <c r="C2071" s="4" t="s">
        <v>23</v>
      </c>
      <c r="D2071" s="5" t="s">
        <v>288</v>
      </c>
      <c r="E2071" s="6">
        <v>43180.488888888889</v>
      </c>
      <c r="F2071" s="4" t="s">
        <v>2232</v>
      </c>
      <c r="G2071" s="4" t="s">
        <v>991</v>
      </c>
    </row>
    <row r="2072" spans="1:7" x14ac:dyDescent="0.3">
      <c r="A2072" s="2">
        <v>180056702</v>
      </c>
      <c r="B2072" s="6">
        <v>43180.481458333335</v>
      </c>
      <c r="C2072" s="4" t="s">
        <v>23</v>
      </c>
      <c r="D2072" s="5" t="s">
        <v>288</v>
      </c>
      <c r="E2072" s="6">
        <v>43180.488888888889</v>
      </c>
      <c r="F2072" s="4" t="s">
        <v>2232</v>
      </c>
      <c r="G2072" s="4" t="s">
        <v>991</v>
      </c>
    </row>
    <row r="2073" spans="1:7" x14ac:dyDescent="0.3">
      <c r="A2073" s="2">
        <v>180056702</v>
      </c>
      <c r="B2073" s="6">
        <v>43180.481458333335</v>
      </c>
      <c r="C2073" s="4" t="s">
        <v>23</v>
      </c>
      <c r="D2073" s="5" t="s">
        <v>288</v>
      </c>
      <c r="E2073" s="6">
        <v>43180.488888888889</v>
      </c>
      <c r="F2073" s="4" t="s">
        <v>2233</v>
      </c>
      <c r="G2073" s="4" t="s">
        <v>961</v>
      </c>
    </row>
    <row r="2074" spans="1:7" x14ac:dyDescent="0.3">
      <c r="A2074" s="2">
        <v>180056702</v>
      </c>
      <c r="B2074" s="6">
        <v>43180.481458333335</v>
      </c>
      <c r="C2074" s="4" t="s">
        <v>23</v>
      </c>
      <c r="D2074" s="5" t="s">
        <v>288</v>
      </c>
      <c r="E2074" s="6">
        <v>43180.488888888889</v>
      </c>
      <c r="F2074" s="4" t="s">
        <v>2233</v>
      </c>
      <c r="G2074" s="4" t="s">
        <v>961</v>
      </c>
    </row>
    <row r="2075" spans="1:7" x14ac:dyDescent="0.3">
      <c r="A2075" s="2">
        <v>180056702</v>
      </c>
      <c r="B2075" s="6">
        <v>43180.481458333335</v>
      </c>
      <c r="C2075" s="4" t="s">
        <v>23</v>
      </c>
      <c r="D2075" s="5" t="s">
        <v>288</v>
      </c>
      <c r="E2075" s="6">
        <v>43180.488356481481</v>
      </c>
      <c r="F2075" s="4" t="s">
        <v>31</v>
      </c>
      <c r="G2075" s="4" t="s">
        <v>109</v>
      </c>
    </row>
    <row r="2076" spans="1:7" x14ac:dyDescent="0.3">
      <c r="A2076" s="2">
        <v>180056702</v>
      </c>
      <c r="B2076" s="6">
        <v>43180.481458333335</v>
      </c>
      <c r="C2076" s="4" t="s">
        <v>23</v>
      </c>
      <c r="D2076" s="5" t="s">
        <v>288</v>
      </c>
      <c r="E2076" s="6">
        <v>43180.486550925925</v>
      </c>
      <c r="F2076" s="4" t="s">
        <v>29</v>
      </c>
      <c r="G2076" s="4" t="s">
        <v>72</v>
      </c>
    </row>
    <row r="2077" spans="1:7" x14ac:dyDescent="0.3">
      <c r="A2077" s="2">
        <v>180056702</v>
      </c>
      <c r="B2077" s="6">
        <v>43180.481458333335</v>
      </c>
      <c r="C2077" s="4" t="s">
        <v>23</v>
      </c>
      <c r="D2077" s="5" t="s">
        <v>288</v>
      </c>
      <c r="E2077" s="6">
        <v>43180.485162037039</v>
      </c>
      <c r="F2077" s="4" t="s">
        <v>29</v>
      </c>
      <c r="G2077" s="4" t="s">
        <v>94</v>
      </c>
    </row>
    <row r="2078" spans="1:7" x14ac:dyDescent="0.3">
      <c r="A2078" s="2">
        <v>180056702</v>
      </c>
      <c r="B2078" s="6">
        <v>43180.481458333335</v>
      </c>
      <c r="C2078" s="4" t="s">
        <v>23</v>
      </c>
      <c r="D2078" s="5" t="s">
        <v>288</v>
      </c>
      <c r="E2078" s="6">
        <v>43180.484837962962</v>
      </c>
      <c r="F2078" s="4" t="s">
        <v>29</v>
      </c>
      <c r="G2078" s="4" t="s">
        <v>76</v>
      </c>
    </row>
    <row r="2079" spans="1:7" x14ac:dyDescent="0.3">
      <c r="A2079" s="2">
        <v>180056702</v>
      </c>
      <c r="B2079" s="6">
        <v>43180.481458333335</v>
      </c>
      <c r="C2079" s="4" t="s">
        <v>23</v>
      </c>
      <c r="D2079" s="5" t="s">
        <v>288</v>
      </c>
      <c r="E2079" s="6">
        <v>43180.484722222223</v>
      </c>
      <c r="F2079" s="4" t="s">
        <v>2233</v>
      </c>
      <c r="G2079" s="4" t="s">
        <v>958</v>
      </c>
    </row>
    <row r="2080" spans="1:7" x14ac:dyDescent="0.3">
      <c r="A2080" s="2">
        <v>180056702</v>
      </c>
      <c r="B2080" s="6">
        <v>43180.481458333335</v>
      </c>
      <c r="C2080" s="4" t="s">
        <v>23</v>
      </c>
      <c r="D2080" s="5" t="s">
        <v>288</v>
      </c>
      <c r="E2080" s="6">
        <v>43180.484722222223</v>
      </c>
      <c r="F2080" s="4" t="s">
        <v>2233</v>
      </c>
      <c r="G2080" s="4" t="s">
        <v>958</v>
      </c>
    </row>
    <row r="2081" spans="1:7" x14ac:dyDescent="0.3">
      <c r="A2081" s="2">
        <v>180056702</v>
      </c>
      <c r="B2081" s="6">
        <v>43180.481458333335</v>
      </c>
      <c r="C2081" s="4" t="s">
        <v>23</v>
      </c>
      <c r="D2081" s="5" t="s">
        <v>288</v>
      </c>
      <c r="E2081" s="6">
        <v>43180.484722222223</v>
      </c>
      <c r="F2081" s="4" t="s">
        <v>2233</v>
      </c>
      <c r="G2081" s="4" t="s">
        <v>991</v>
      </c>
    </row>
    <row r="2082" spans="1:7" x14ac:dyDescent="0.3">
      <c r="A2082" s="2">
        <v>180056702</v>
      </c>
      <c r="B2082" s="6">
        <v>43180.481458333335</v>
      </c>
      <c r="C2082" s="4" t="s">
        <v>23</v>
      </c>
      <c r="D2082" s="5" t="s">
        <v>288</v>
      </c>
      <c r="E2082" s="6">
        <v>43180.484722222223</v>
      </c>
      <c r="F2082" s="4" t="s">
        <v>2233</v>
      </c>
      <c r="G2082" s="4" t="s">
        <v>991</v>
      </c>
    </row>
    <row r="2083" spans="1:7" x14ac:dyDescent="0.3">
      <c r="A2083" s="2">
        <v>180056702</v>
      </c>
      <c r="B2083" s="6">
        <v>43180.481458333335</v>
      </c>
      <c r="C2083" s="4" t="s">
        <v>23</v>
      </c>
      <c r="D2083" s="5" t="s">
        <v>288</v>
      </c>
      <c r="E2083" s="6">
        <v>43180.484664351854</v>
      </c>
      <c r="F2083" s="4" t="s">
        <v>29</v>
      </c>
      <c r="G2083" s="4" t="s">
        <v>109</v>
      </c>
    </row>
    <row r="2084" spans="1:7" x14ac:dyDescent="0.3">
      <c r="A2084" s="2">
        <v>180056702</v>
      </c>
      <c r="B2084" s="6">
        <v>43180.481458333335</v>
      </c>
      <c r="C2084" s="4" t="s">
        <v>23</v>
      </c>
      <c r="D2084" s="5" t="s">
        <v>288</v>
      </c>
      <c r="E2084" s="6">
        <v>43180.484664351854</v>
      </c>
      <c r="F2084" s="4" t="s">
        <v>29</v>
      </c>
      <c r="G2084" s="4" t="s">
        <v>176</v>
      </c>
    </row>
    <row r="2085" spans="1:7" x14ac:dyDescent="0.3">
      <c r="A2085" s="2">
        <v>180056825</v>
      </c>
      <c r="B2085" s="6">
        <v>43180.593148148146</v>
      </c>
      <c r="C2085" s="4" t="s">
        <v>36</v>
      </c>
      <c r="D2085" s="5" t="s">
        <v>289</v>
      </c>
      <c r="E2085" s="6">
        <v>43180.629606481481</v>
      </c>
      <c r="F2085" s="4" t="s">
        <v>25</v>
      </c>
      <c r="G2085" s="4" t="s">
        <v>145</v>
      </c>
    </row>
    <row r="2086" spans="1:7" x14ac:dyDescent="0.3">
      <c r="A2086" s="2">
        <v>180056825</v>
      </c>
      <c r="B2086" s="6">
        <v>43180.593148148146</v>
      </c>
      <c r="C2086" s="4" t="s">
        <v>36</v>
      </c>
      <c r="D2086" s="5" t="s">
        <v>289</v>
      </c>
      <c r="E2086" s="6">
        <v>43180.629606481481</v>
      </c>
      <c r="F2086" s="4" t="s">
        <v>25</v>
      </c>
      <c r="G2086" s="4" t="s">
        <v>193</v>
      </c>
    </row>
    <row r="2087" spans="1:7" x14ac:dyDescent="0.3">
      <c r="A2087" s="2">
        <v>180056825</v>
      </c>
      <c r="B2087" s="6">
        <v>43180.593148148146</v>
      </c>
      <c r="C2087" s="4" t="s">
        <v>36</v>
      </c>
      <c r="D2087" s="5" t="s">
        <v>289</v>
      </c>
      <c r="E2087" s="6">
        <v>43180.629606481481</v>
      </c>
      <c r="F2087" s="4" t="s">
        <v>25</v>
      </c>
      <c r="G2087" s="4" t="s">
        <v>42</v>
      </c>
    </row>
    <row r="2088" spans="1:7" x14ac:dyDescent="0.3">
      <c r="A2088" s="2">
        <v>180056825</v>
      </c>
      <c r="B2088" s="6">
        <v>43180.593148148146</v>
      </c>
      <c r="C2088" s="4" t="s">
        <v>36</v>
      </c>
      <c r="D2088" s="5" t="s">
        <v>289</v>
      </c>
      <c r="E2088" s="6">
        <v>43180.629131944443</v>
      </c>
      <c r="F2088" s="4" t="s">
        <v>63</v>
      </c>
      <c r="G2088" s="4" t="s">
        <v>145</v>
      </c>
    </row>
    <row r="2089" spans="1:7" x14ac:dyDescent="0.3">
      <c r="A2089" s="2">
        <v>180056825</v>
      </c>
      <c r="B2089" s="6">
        <v>43180.593148148146</v>
      </c>
      <c r="C2089" s="4" t="s">
        <v>36</v>
      </c>
      <c r="D2089" s="5" t="s">
        <v>289</v>
      </c>
      <c r="E2089" s="6">
        <v>43180.617766203701</v>
      </c>
      <c r="F2089" s="4" t="s">
        <v>78</v>
      </c>
      <c r="G2089" s="4" t="s">
        <v>42</v>
      </c>
    </row>
    <row r="2090" spans="1:7" x14ac:dyDescent="0.3">
      <c r="A2090" s="2">
        <v>180056825</v>
      </c>
      <c r="B2090" s="6">
        <v>43180.593148148146</v>
      </c>
      <c r="C2090" s="4" t="s">
        <v>36</v>
      </c>
      <c r="D2090" s="5" t="s">
        <v>289</v>
      </c>
      <c r="E2090" s="6">
        <v>43180.59715277778</v>
      </c>
      <c r="F2090" s="4" t="s">
        <v>31</v>
      </c>
      <c r="G2090" s="4" t="s">
        <v>193</v>
      </c>
    </row>
    <row r="2091" spans="1:7" x14ac:dyDescent="0.3">
      <c r="A2091" s="2">
        <v>180056825</v>
      </c>
      <c r="B2091" s="6">
        <v>43180.593148148146</v>
      </c>
      <c r="C2091" s="4" t="s">
        <v>36</v>
      </c>
      <c r="D2091" s="5" t="s">
        <v>289</v>
      </c>
      <c r="E2091" s="6">
        <v>43180.597013888888</v>
      </c>
      <c r="F2091" s="4" t="s">
        <v>31</v>
      </c>
      <c r="G2091" s="4" t="s">
        <v>145</v>
      </c>
    </row>
    <row r="2092" spans="1:7" x14ac:dyDescent="0.3">
      <c r="A2092" s="2">
        <v>180056825</v>
      </c>
      <c r="B2092" s="6">
        <v>43180.593148148146</v>
      </c>
      <c r="C2092" s="4" t="s">
        <v>36</v>
      </c>
      <c r="D2092" s="5" t="s">
        <v>289</v>
      </c>
      <c r="E2092" s="6">
        <v>43180.596388888887</v>
      </c>
      <c r="F2092" s="4" t="s">
        <v>29</v>
      </c>
      <c r="G2092" s="4" t="s">
        <v>193</v>
      </c>
    </row>
    <row r="2093" spans="1:7" x14ac:dyDescent="0.3">
      <c r="A2093" s="2">
        <v>180056825</v>
      </c>
      <c r="B2093" s="6">
        <v>43180.593148148146</v>
      </c>
      <c r="C2093" s="4" t="s">
        <v>36</v>
      </c>
      <c r="D2093" s="5" t="s">
        <v>289</v>
      </c>
      <c r="E2093" s="6">
        <v>43180.593900462962</v>
      </c>
      <c r="F2093" s="4" t="s">
        <v>29</v>
      </c>
      <c r="G2093" s="4" t="s">
        <v>145</v>
      </c>
    </row>
    <row r="2094" spans="1:7" x14ac:dyDescent="0.3">
      <c r="A2094" s="2">
        <v>180056825</v>
      </c>
      <c r="B2094" s="6">
        <v>43180.593148148146</v>
      </c>
      <c r="C2094" s="4" t="s">
        <v>36</v>
      </c>
      <c r="D2094" s="5" t="s">
        <v>289</v>
      </c>
      <c r="E2094" s="6">
        <v>43180.593148148146</v>
      </c>
      <c r="F2094" s="4" t="s">
        <v>31</v>
      </c>
      <c r="G2094" s="4" t="s">
        <v>42</v>
      </c>
    </row>
    <row r="2095" spans="1:7" x14ac:dyDescent="0.3">
      <c r="A2095" s="2">
        <v>180056887</v>
      </c>
      <c r="B2095" s="6">
        <v>43180.653831018521</v>
      </c>
      <c r="C2095" s="4" t="s">
        <v>36</v>
      </c>
      <c r="D2095" s="5" t="s">
        <v>290</v>
      </c>
      <c r="E2095" s="6">
        <v>43180.686099537037</v>
      </c>
      <c r="F2095" s="4" t="s">
        <v>25</v>
      </c>
      <c r="G2095" s="4" t="s">
        <v>28</v>
      </c>
    </row>
    <row r="2096" spans="1:7" x14ac:dyDescent="0.3">
      <c r="A2096" s="2">
        <v>180056887</v>
      </c>
      <c r="B2096" s="6">
        <v>43180.653831018521</v>
      </c>
      <c r="C2096" s="4" t="s">
        <v>36</v>
      </c>
      <c r="D2096" s="5" t="s">
        <v>290</v>
      </c>
      <c r="E2096" s="6">
        <v>43180.685949074075</v>
      </c>
      <c r="F2096" s="4" t="s">
        <v>25</v>
      </c>
      <c r="G2096" s="4" t="s">
        <v>39</v>
      </c>
    </row>
    <row r="2097" spans="1:7" x14ac:dyDescent="0.3">
      <c r="A2097" s="2">
        <v>180056887</v>
      </c>
      <c r="B2097" s="6">
        <v>43180.653831018521</v>
      </c>
      <c r="C2097" s="4" t="s">
        <v>36</v>
      </c>
      <c r="D2097" s="5" t="s">
        <v>290</v>
      </c>
      <c r="E2097" s="6">
        <v>43180.663414351853</v>
      </c>
      <c r="F2097" s="4" t="s">
        <v>62</v>
      </c>
      <c r="G2097" s="4" t="s">
        <v>39</v>
      </c>
    </row>
    <row r="2098" spans="1:7" x14ac:dyDescent="0.3">
      <c r="A2098" s="2">
        <v>180056887</v>
      </c>
      <c r="B2098" s="6">
        <v>43180.653831018521</v>
      </c>
      <c r="C2098" s="4" t="s">
        <v>36</v>
      </c>
      <c r="D2098" s="5" t="s">
        <v>290</v>
      </c>
      <c r="E2098" s="6">
        <v>43180.660729166666</v>
      </c>
      <c r="F2098" s="4" t="s">
        <v>31</v>
      </c>
      <c r="G2098" s="4" t="s">
        <v>39</v>
      </c>
    </row>
    <row r="2099" spans="1:7" x14ac:dyDescent="0.3">
      <c r="A2099" s="2">
        <v>180056887</v>
      </c>
      <c r="B2099" s="6">
        <v>43180.653831018521</v>
      </c>
      <c r="C2099" s="4" t="s">
        <v>36</v>
      </c>
      <c r="D2099" s="5" t="s">
        <v>290</v>
      </c>
      <c r="E2099" s="6">
        <v>43180.653923611113</v>
      </c>
      <c r="F2099" s="4" t="s">
        <v>29</v>
      </c>
      <c r="G2099" s="4" t="s">
        <v>39</v>
      </c>
    </row>
    <row r="2100" spans="1:7" x14ac:dyDescent="0.3">
      <c r="A2100" s="2">
        <v>180056887</v>
      </c>
      <c r="B2100" s="6">
        <v>43180.653831018521</v>
      </c>
      <c r="C2100" s="4" t="s">
        <v>36</v>
      </c>
      <c r="D2100" s="5" t="s">
        <v>290</v>
      </c>
      <c r="E2100" s="6">
        <v>43180.65384259259</v>
      </c>
      <c r="F2100" s="4" t="s">
        <v>31</v>
      </c>
      <c r="G2100" s="4" t="s">
        <v>28</v>
      </c>
    </row>
    <row r="2101" spans="1:7" x14ac:dyDescent="0.3">
      <c r="A2101" s="2">
        <v>180056905</v>
      </c>
      <c r="B2101" s="6">
        <v>43180.670601851853</v>
      </c>
      <c r="C2101" s="4" t="s">
        <v>23</v>
      </c>
      <c r="D2101" s="5" t="s">
        <v>291</v>
      </c>
      <c r="E2101" s="6">
        <v>43180.751388888886</v>
      </c>
      <c r="F2101" s="4" t="s">
        <v>25</v>
      </c>
      <c r="G2101" s="4" t="s">
        <v>179</v>
      </c>
    </row>
    <row r="2102" spans="1:7" x14ac:dyDescent="0.3">
      <c r="A2102" s="2">
        <v>180056905</v>
      </c>
      <c r="B2102" s="6">
        <v>43180.670601851853</v>
      </c>
      <c r="C2102" s="4" t="s">
        <v>23</v>
      </c>
      <c r="D2102" s="5" t="s">
        <v>291</v>
      </c>
      <c r="E2102" s="6">
        <v>43180.730787037035</v>
      </c>
      <c r="F2102" s="4" t="s">
        <v>31</v>
      </c>
      <c r="G2102" s="4" t="s">
        <v>179</v>
      </c>
    </row>
    <row r="2103" spans="1:7" x14ac:dyDescent="0.3">
      <c r="A2103" s="2">
        <v>180056905</v>
      </c>
      <c r="B2103" s="6">
        <v>43180.670601851853</v>
      </c>
      <c r="C2103" s="4" t="s">
        <v>23</v>
      </c>
      <c r="D2103" s="5" t="s">
        <v>291</v>
      </c>
      <c r="E2103" s="6">
        <v>43180.719583333332</v>
      </c>
      <c r="F2103" s="4" t="s">
        <v>29</v>
      </c>
      <c r="G2103" s="4" t="s">
        <v>179</v>
      </c>
    </row>
    <row r="2104" spans="1:7" x14ac:dyDescent="0.3">
      <c r="A2104" s="2">
        <v>180056905</v>
      </c>
      <c r="B2104" s="6">
        <v>43180.670601851853</v>
      </c>
      <c r="C2104" s="4" t="s">
        <v>23</v>
      </c>
      <c r="D2104" s="5" t="s">
        <v>291</v>
      </c>
      <c r="E2104" s="6">
        <v>43180.71466435185</v>
      </c>
      <c r="F2104" s="4" t="s">
        <v>25</v>
      </c>
      <c r="G2104" s="4" t="s">
        <v>171</v>
      </c>
    </row>
    <row r="2105" spans="1:7" x14ac:dyDescent="0.3">
      <c r="A2105" s="2">
        <v>180056905</v>
      </c>
      <c r="B2105" s="6">
        <v>43180.670601851853</v>
      </c>
      <c r="C2105" s="4" t="s">
        <v>23</v>
      </c>
      <c r="D2105" s="5" t="s">
        <v>291</v>
      </c>
      <c r="E2105" s="6">
        <v>43180.71434027778</v>
      </c>
      <c r="F2105" s="4" t="s">
        <v>25</v>
      </c>
      <c r="G2105" s="4" t="s">
        <v>76</v>
      </c>
    </row>
    <row r="2106" spans="1:7" x14ac:dyDescent="0.3">
      <c r="A2106" s="2">
        <v>180056905</v>
      </c>
      <c r="B2106" s="6">
        <v>43180.670601851853</v>
      </c>
      <c r="C2106" s="4" t="s">
        <v>23</v>
      </c>
      <c r="D2106" s="5" t="s">
        <v>291</v>
      </c>
      <c r="E2106" s="6">
        <v>43180.713888888888</v>
      </c>
      <c r="F2106" s="4" t="s">
        <v>2232</v>
      </c>
      <c r="G2106" s="4" t="s">
        <v>961</v>
      </c>
    </row>
    <row r="2107" spans="1:7" x14ac:dyDescent="0.3">
      <c r="A2107" s="2">
        <v>180056905</v>
      </c>
      <c r="B2107" s="6">
        <v>43180.670601851853</v>
      </c>
      <c r="C2107" s="4" t="s">
        <v>23</v>
      </c>
      <c r="D2107" s="5" t="s">
        <v>291</v>
      </c>
      <c r="E2107" s="6">
        <v>43180.699120370373</v>
      </c>
      <c r="F2107" s="4" t="s">
        <v>63</v>
      </c>
      <c r="G2107" s="4" t="s">
        <v>179</v>
      </c>
    </row>
    <row r="2108" spans="1:7" x14ac:dyDescent="0.3">
      <c r="A2108" s="2">
        <v>180056905</v>
      </c>
      <c r="B2108" s="6">
        <v>43180.670601851853</v>
      </c>
      <c r="C2108" s="4" t="s">
        <v>23</v>
      </c>
      <c r="D2108" s="5" t="s">
        <v>291</v>
      </c>
      <c r="E2108" s="6">
        <v>43180.686145833337</v>
      </c>
      <c r="F2108" s="4" t="s">
        <v>31</v>
      </c>
      <c r="G2108" s="4" t="s">
        <v>76</v>
      </c>
    </row>
    <row r="2109" spans="1:7" x14ac:dyDescent="0.3">
      <c r="A2109" s="2">
        <v>180056905</v>
      </c>
      <c r="B2109" s="6">
        <v>43180.670601851853</v>
      </c>
      <c r="C2109" s="4" t="s">
        <v>23</v>
      </c>
      <c r="D2109" s="5" t="s">
        <v>291</v>
      </c>
      <c r="E2109" s="6">
        <v>43180.686076388891</v>
      </c>
      <c r="F2109" s="4" t="s">
        <v>32</v>
      </c>
      <c r="G2109" s="4" t="s">
        <v>179</v>
      </c>
    </row>
    <row r="2110" spans="1:7" x14ac:dyDescent="0.3">
      <c r="A2110" s="2">
        <v>180056905</v>
      </c>
      <c r="B2110" s="6">
        <v>43180.670601851853</v>
      </c>
      <c r="C2110" s="4" t="s">
        <v>23</v>
      </c>
      <c r="D2110" s="5" t="s">
        <v>291</v>
      </c>
      <c r="E2110" s="6">
        <v>43180.684027777781</v>
      </c>
      <c r="F2110" s="4" t="s">
        <v>2233</v>
      </c>
      <c r="G2110" s="4" t="s">
        <v>961</v>
      </c>
    </row>
    <row r="2111" spans="1:7" x14ac:dyDescent="0.3">
      <c r="A2111" s="2">
        <v>180056905</v>
      </c>
      <c r="B2111" s="6">
        <v>43180.670601851853</v>
      </c>
      <c r="C2111" s="4" t="s">
        <v>23</v>
      </c>
      <c r="D2111" s="5" t="s">
        <v>291</v>
      </c>
      <c r="E2111" s="6">
        <v>43180.680335648147</v>
      </c>
      <c r="F2111" s="4" t="s">
        <v>29</v>
      </c>
      <c r="G2111" s="4" t="s">
        <v>76</v>
      </c>
    </row>
    <row r="2112" spans="1:7" x14ac:dyDescent="0.3">
      <c r="A2112" s="2">
        <v>180056905</v>
      </c>
      <c r="B2112" s="6">
        <v>43180.670601851853</v>
      </c>
      <c r="C2112" s="4" t="s">
        <v>23</v>
      </c>
      <c r="D2112" s="5" t="s">
        <v>291</v>
      </c>
      <c r="E2112" s="6">
        <v>43180.680300925924</v>
      </c>
      <c r="F2112" s="4" t="s">
        <v>31</v>
      </c>
      <c r="G2112" s="4" t="s">
        <v>76</v>
      </c>
    </row>
    <row r="2113" spans="1:7" x14ac:dyDescent="0.3">
      <c r="A2113" s="2">
        <v>180056905</v>
      </c>
      <c r="B2113" s="6">
        <v>43180.670601851853</v>
      </c>
      <c r="C2113" s="4" t="s">
        <v>23</v>
      </c>
      <c r="D2113" s="5" t="s">
        <v>291</v>
      </c>
      <c r="E2113" s="6">
        <v>43180.680127314816</v>
      </c>
      <c r="F2113" s="4" t="s">
        <v>32</v>
      </c>
      <c r="G2113" s="4" t="s">
        <v>179</v>
      </c>
    </row>
    <row r="2114" spans="1:7" x14ac:dyDescent="0.3">
      <c r="A2114" s="2">
        <v>180056905</v>
      </c>
      <c r="B2114" s="6">
        <v>43180.670601851853</v>
      </c>
      <c r="C2114" s="4" t="s">
        <v>23</v>
      </c>
      <c r="D2114" s="5" t="s">
        <v>291</v>
      </c>
      <c r="E2114" s="6">
        <v>43180.678773148145</v>
      </c>
      <c r="F2114" s="4" t="s">
        <v>31</v>
      </c>
      <c r="G2114" s="4" t="s">
        <v>179</v>
      </c>
    </row>
    <row r="2115" spans="1:7" x14ac:dyDescent="0.3">
      <c r="A2115" s="2">
        <v>180056905</v>
      </c>
      <c r="B2115" s="6">
        <v>43180.670601851853</v>
      </c>
      <c r="C2115" s="4" t="s">
        <v>23</v>
      </c>
      <c r="D2115" s="5" t="s">
        <v>291</v>
      </c>
      <c r="E2115" s="6">
        <v>43180.678668981483</v>
      </c>
      <c r="F2115" s="4" t="s">
        <v>31</v>
      </c>
      <c r="G2115" s="4" t="s">
        <v>171</v>
      </c>
    </row>
    <row r="2116" spans="1:7" x14ac:dyDescent="0.3">
      <c r="A2116" s="2">
        <v>180056905</v>
      </c>
      <c r="B2116" s="6">
        <v>43180.670601851853</v>
      </c>
      <c r="C2116" s="4" t="s">
        <v>23</v>
      </c>
      <c r="D2116" s="5" t="s">
        <v>291</v>
      </c>
      <c r="E2116" s="6">
        <v>43180.677199074074</v>
      </c>
      <c r="F2116" s="4" t="s">
        <v>32</v>
      </c>
      <c r="G2116" s="4" t="s">
        <v>179</v>
      </c>
    </row>
    <row r="2117" spans="1:7" x14ac:dyDescent="0.3">
      <c r="A2117" s="2">
        <v>180056905</v>
      </c>
      <c r="B2117" s="6">
        <v>43180.670601851853</v>
      </c>
      <c r="C2117" s="4" t="s">
        <v>23</v>
      </c>
      <c r="D2117" s="5" t="s">
        <v>291</v>
      </c>
      <c r="E2117" s="6">
        <v>43180.67459490741</v>
      </c>
      <c r="F2117" s="4" t="s">
        <v>29</v>
      </c>
      <c r="G2117" s="4" t="s">
        <v>171</v>
      </c>
    </row>
    <row r="2118" spans="1:7" x14ac:dyDescent="0.3">
      <c r="A2118" s="2">
        <v>180056905</v>
      </c>
      <c r="B2118" s="6">
        <v>43180.670601851853</v>
      </c>
      <c r="C2118" s="4" t="s">
        <v>23</v>
      </c>
      <c r="D2118" s="5" t="s">
        <v>291</v>
      </c>
      <c r="E2118" s="6">
        <v>43180.673090277778</v>
      </c>
      <c r="F2118" s="4" t="s">
        <v>29</v>
      </c>
      <c r="G2118" s="4" t="s">
        <v>179</v>
      </c>
    </row>
    <row r="2119" spans="1:7" x14ac:dyDescent="0.3">
      <c r="A2119" s="2">
        <v>180056938</v>
      </c>
      <c r="B2119" s="6">
        <v>43180.702210648145</v>
      </c>
      <c r="C2119" s="4" t="s">
        <v>36</v>
      </c>
      <c r="D2119" s="5" t="s">
        <v>292</v>
      </c>
      <c r="E2119" s="6">
        <v>43180.769953703704</v>
      </c>
      <c r="F2119" s="4" t="s">
        <v>25</v>
      </c>
      <c r="G2119" s="4" t="s">
        <v>76</v>
      </c>
    </row>
    <row r="2120" spans="1:7" x14ac:dyDescent="0.3">
      <c r="A2120" s="2">
        <v>180056938</v>
      </c>
      <c r="B2120" s="6">
        <v>43180.702210648145</v>
      </c>
      <c r="C2120" s="4" t="s">
        <v>36</v>
      </c>
      <c r="D2120" s="5" t="s">
        <v>292</v>
      </c>
      <c r="E2120" s="6">
        <v>43180.769895833335</v>
      </c>
      <c r="F2120" s="4" t="s">
        <v>25</v>
      </c>
      <c r="G2120" s="4" t="s">
        <v>26</v>
      </c>
    </row>
    <row r="2121" spans="1:7" x14ac:dyDescent="0.3">
      <c r="A2121" s="2">
        <v>180056938</v>
      </c>
      <c r="B2121" s="6">
        <v>43180.702210648145</v>
      </c>
      <c r="C2121" s="4" t="s">
        <v>36</v>
      </c>
      <c r="D2121" s="5" t="s">
        <v>292</v>
      </c>
      <c r="E2121" s="6">
        <v>43180.731712962966</v>
      </c>
      <c r="F2121" s="4" t="s">
        <v>31</v>
      </c>
      <c r="G2121" s="4" t="s">
        <v>26</v>
      </c>
    </row>
    <row r="2122" spans="1:7" x14ac:dyDescent="0.3">
      <c r="A2122" s="2">
        <v>180056938</v>
      </c>
      <c r="B2122" s="6">
        <v>43180.702210648145</v>
      </c>
      <c r="C2122" s="4" t="s">
        <v>36</v>
      </c>
      <c r="D2122" s="5" t="s">
        <v>292</v>
      </c>
      <c r="E2122" s="6">
        <v>43180.721909722219</v>
      </c>
      <c r="F2122" s="4" t="s">
        <v>31</v>
      </c>
      <c r="G2122" s="4" t="s">
        <v>76</v>
      </c>
    </row>
    <row r="2123" spans="1:7" x14ac:dyDescent="0.3">
      <c r="A2123" s="2">
        <v>180056938</v>
      </c>
      <c r="B2123" s="6">
        <v>43180.702210648145</v>
      </c>
      <c r="C2123" s="4" t="s">
        <v>36</v>
      </c>
      <c r="D2123" s="5" t="s">
        <v>292</v>
      </c>
      <c r="E2123" s="6">
        <v>43180.721817129626</v>
      </c>
      <c r="F2123" s="4" t="s">
        <v>29</v>
      </c>
      <c r="G2123" s="4" t="s">
        <v>26</v>
      </c>
    </row>
    <row r="2124" spans="1:7" x14ac:dyDescent="0.3">
      <c r="A2124" s="2">
        <v>180056938</v>
      </c>
      <c r="B2124" s="6">
        <v>43180.702210648145</v>
      </c>
      <c r="C2124" s="4" t="s">
        <v>36</v>
      </c>
      <c r="D2124" s="5" t="s">
        <v>292</v>
      </c>
      <c r="E2124" s="6">
        <v>43180.716122685182</v>
      </c>
      <c r="F2124" s="4" t="s">
        <v>25</v>
      </c>
      <c r="G2124" s="4" t="s">
        <v>26</v>
      </c>
    </row>
    <row r="2125" spans="1:7" x14ac:dyDescent="0.3">
      <c r="A2125" s="2">
        <v>180056938</v>
      </c>
      <c r="B2125" s="6">
        <v>43180.702210648145</v>
      </c>
      <c r="C2125" s="4" t="s">
        <v>36</v>
      </c>
      <c r="D2125" s="5" t="s">
        <v>292</v>
      </c>
      <c r="E2125" s="6">
        <v>43180.709490740737</v>
      </c>
      <c r="F2125" s="4" t="s">
        <v>29</v>
      </c>
      <c r="G2125" s="4" t="s">
        <v>26</v>
      </c>
    </row>
    <row r="2126" spans="1:7" x14ac:dyDescent="0.3">
      <c r="A2126" s="2">
        <v>180057177</v>
      </c>
      <c r="B2126" s="6">
        <v>43181.277974537035</v>
      </c>
      <c r="C2126" s="4" t="s">
        <v>36</v>
      </c>
      <c r="D2126" s="5" t="s">
        <v>293</v>
      </c>
      <c r="E2126" s="6">
        <v>43181.514814814815</v>
      </c>
      <c r="F2126" s="4" t="s">
        <v>155</v>
      </c>
      <c r="G2126" s="4" t="s">
        <v>176</v>
      </c>
    </row>
    <row r="2127" spans="1:7" x14ac:dyDescent="0.3">
      <c r="A2127" s="2">
        <v>180057177</v>
      </c>
      <c r="B2127" s="6">
        <v>43181.277974537035</v>
      </c>
      <c r="C2127" s="4" t="s">
        <v>36</v>
      </c>
      <c r="D2127" s="5" t="s">
        <v>293</v>
      </c>
      <c r="E2127" s="6">
        <v>43181.487523148149</v>
      </c>
      <c r="F2127" s="4" t="s">
        <v>212</v>
      </c>
      <c r="G2127" s="3"/>
    </row>
    <row r="2128" spans="1:7" x14ac:dyDescent="0.3">
      <c r="A2128" s="2">
        <v>180057177</v>
      </c>
      <c r="B2128" s="6">
        <v>43181.277974537035</v>
      </c>
      <c r="C2128" s="4" t="s">
        <v>36</v>
      </c>
      <c r="D2128" s="5" t="s">
        <v>293</v>
      </c>
      <c r="E2128" s="6">
        <v>43181.309629629628</v>
      </c>
      <c r="F2128" s="4" t="s">
        <v>25</v>
      </c>
      <c r="G2128" s="4" t="s">
        <v>109</v>
      </c>
    </row>
    <row r="2129" spans="1:7" x14ac:dyDescent="0.3">
      <c r="A2129" s="2">
        <v>180057177</v>
      </c>
      <c r="B2129" s="6">
        <v>43181.277974537035</v>
      </c>
      <c r="C2129" s="4" t="s">
        <v>36</v>
      </c>
      <c r="D2129" s="5" t="s">
        <v>293</v>
      </c>
      <c r="E2129" s="6">
        <v>43181.309629629628</v>
      </c>
      <c r="F2129" s="4" t="s">
        <v>25</v>
      </c>
      <c r="G2129" s="4" t="s">
        <v>113</v>
      </c>
    </row>
    <row r="2130" spans="1:7" x14ac:dyDescent="0.3">
      <c r="A2130" s="2">
        <v>180057177</v>
      </c>
      <c r="B2130" s="6">
        <v>43181.277974537035</v>
      </c>
      <c r="C2130" s="4" t="s">
        <v>36</v>
      </c>
      <c r="D2130" s="5" t="s">
        <v>293</v>
      </c>
      <c r="E2130" s="6">
        <v>43181.309120370373</v>
      </c>
      <c r="F2130" s="4" t="s">
        <v>25</v>
      </c>
      <c r="G2130" s="4" t="s">
        <v>38</v>
      </c>
    </row>
    <row r="2131" spans="1:7" x14ac:dyDescent="0.3">
      <c r="A2131" s="2">
        <v>180057177</v>
      </c>
      <c r="B2131" s="6">
        <v>43181.277974537035</v>
      </c>
      <c r="C2131" s="4" t="s">
        <v>36</v>
      </c>
      <c r="D2131" s="5" t="s">
        <v>293</v>
      </c>
      <c r="E2131" s="6">
        <v>43181.308842592596</v>
      </c>
      <c r="F2131" s="4" t="s">
        <v>25</v>
      </c>
      <c r="G2131" s="4" t="s">
        <v>176</v>
      </c>
    </row>
    <row r="2132" spans="1:7" x14ac:dyDescent="0.3">
      <c r="A2132" s="2">
        <v>180057177</v>
      </c>
      <c r="B2132" s="6">
        <v>43181.277974537035</v>
      </c>
      <c r="C2132" s="4" t="s">
        <v>36</v>
      </c>
      <c r="D2132" s="5" t="s">
        <v>293</v>
      </c>
      <c r="E2132" s="6">
        <v>43181.308796296296</v>
      </c>
      <c r="F2132" s="4" t="s">
        <v>25</v>
      </c>
      <c r="G2132" s="4" t="s">
        <v>198</v>
      </c>
    </row>
    <row r="2133" spans="1:7" x14ac:dyDescent="0.3">
      <c r="A2133" s="2">
        <v>180057177</v>
      </c>
      <c r="B2133" s="6">
        <v>43181.277974537035</v>
      </c>
      <c r="C2133" s="4" t="s">
        <v>36</v>
      </c>
      <c r="D2133" s="5" t="s">
        <v>293</v>
      </c>
      <c r="E2133" s="6">
        <v>43181.292268518519</v>
      </c>
      <c r="F2133" s="4" t="s">
        <v>31</v>
      </c>
      <c r="G2133" s="4" t="s">
        <v>38</v>
      </c>
    </row>
    <row r="2134" spans="1:7" x14ac:dyDescent="0.3">
      <c r="A2134" s="2">
        <v>180057177</v>
      </c>
      <c r="B2134" s="6">
        <v>43181.277974537035</v>
      </c>
      <c r="C2134" s="4" t="s">
        <v>36</v>
      </c>
      <c r="D2134" s="5" t="s">
        <v>293</v>
      </c>
      <c r="E2134" s="6">
        <v>43181.287673611114</v>
      </c>
      <c r="F2134" s="4" t="s">
        <v>25</v>
      </c>
      <c r="G2134" s="4" t="s">
        <v>103</v>
      </c>
    </row>
    <row r="2135" spans="1:7" x14ac:dyDescent="0.3">
      <c r="A2135" s="2">
        <v>180057177</v>
      </c>
      <c r="B2135" s="6">
        <v>43181.277974537035</v>
      </c>
      <c r="C2135" s="4" t="s">
        <v>36</v>
      </c>
      <c r="D2135" s="5" t="s">
        <v>293</v>
      </c>
      <c r="E2135" s="6">
        <v>43181.285312499997</v>
      </c>
      <c r="F2135" s="4" t="s">
        <v>29</v>
      </c>
      <c r="G2135" s="4" t="s">
        <v>38</v>
      </c>
    </row>
    <row r="2136" spans="1:7" x14ac:dyDescent="0.3">
      <c r="A2136" s="2">
        <v>180057177</v>
      </c>
      <c r="B2136" s="6">
        <v>43181.277974537035</v>
      </c>
      <c r="C2136" s="4" t="s">
        <v>36</v>
      </c>
      <c r="D2136" s="5" t="s">
        <v>293</v>
      </c>
      <c r="E2136" s="6">
        <v>43181.284907407404</v>
      </c>
      <c r="F2136" s="4" t="s">
        <v>31</v>
      </c>
      <c r="G2136" s="4" t="s">
        <v>113</v>
      </c>
    </row>
    <row r="2137" spans="1:7" x14ac:dyDescent="0.3">
      <c r="A2137" s="2">
        <v>180057177</v>
      </c>
      <c r="B2137" s="6">
        <v>43181.277974537035</v>
      </c>
      <c r="C2137" s="4" t="s">
        <v>36</v>
      </c>
      <c r="D2137" s="5" t="s">
        <v>293</v>
      </c>
      <c r="E2137" s="6">
        <v>43181.284479166665</v>
      </c>
      <c r="F2137" s="4" t="s">
        <v>31</v>
      </c>
      <c r="G2137" s="4" t="s">
        <v>198</v>
      </c>
    </row>
    <row r="2138" spans="1:7" x14ac:dyDescent="0.3">
      <c r="A2138" s="2">
        <v>180057177</v>
      </c>
      <c r="B2138" s="6">
        <v>43181.277974537035</v>
      </c>
      <c r="C2138" s="4" t="s">
        <v>36</v>
      </c>
      <c r="D2138" s="5" t="s">
        <v>293</v>
      </c>
      <c r="E2138" s="6">
        <v>43181.283553240741</v>
      </c>
      <c r="F2138" s="4" t="s">
        <v>31</v>
      </c>
      <c r="G2138" s="4" t="s">
        <v>103</v>
      </c>
    </row>
    <row r="2139" spans="1:7" x14ac:dyDescent="0.3">
      <c r="A2139" s="2">
        <v>180057177</v>
      </c>
      <c r="B2139" s="6">
        <v>43181.277974537035</v>
      </c>
      <c r="C2139" s="4" t="s">
        <v>36</v>
      </c>
      <c r="D2139" s="5" t="s">
        <v>293</v>
      </c>
      <c r="E2139" s="6">
        <v>43181.282916666663</v>
      </c>
      <c r="F2139" s="4" t="s">
        <v>31</v>
      </c>
      <c r="G2139" s="4" t="s">
        <v>109</v>
      </c>
    </row>
    <row r="2140" spans="1:7" x14ac:dyDescent="0.3">
      <c r="A2140" s="2">
        <v>180057177</v>
      </c>
      <c r="B2140" s="6">
        <v>43181.277974537035</v>
      </c>
      <c r="C2140" s="4" t="s">
        <v>36</v>
      </c>
      <c r="D2140" s="5" t="s">
        <v>293</v>
      </c>
      <c r="E2140" s="6">
        <v>43181.281157407408</v>
      </c>
      <c r="F2140" s="4" t="s">
        <v>62</v>
      </c>
      <c r="G2140" s="4" t="s">
        <v>176</v>
      </c>
    </row>
    <row r="2141" spans="1:7" x14ac:dyDescent="0.3">
      <c r="A2141" s="2">
        <v>180057177</v>
      </c>
      <c r="B2141" s="6">
        <v>43181.277974537035</v>
      </c>
      <c r="C2141" s="4" t="s">
        <v>36</v>
      </c>
      <c r="D2141" s="5" t="s">
        <v>293</v>
      </c>
      <c r="E2141" s="6">
        <v>43181.280046296299</v>
      </c>
      <c r="F2141" s="4" t="s">
        <v>29</v>
      </c>
      <c r="G2141" s="4" t="s">
        <v>103</v>
      </c>
    </row>
    <row r="2142" spans="1:7" x14ac:dyDescent="0.3">
      <c r="A2142" s="2">
        <v>180057177</v>
      </c>
      <c r="B2142" s="6">
        <v>43181.277974537035</v>
      </c>
      <c r="C2142" s="4" t="s">
        <v>36</v>
      </c>
      <c r="D2142" s="5" t="s">
        <v>293</v>
      </c>
      <c r="E2142" s="6">
        <v>43181.27983796296</v>
      </c>
      <c r="F2142" s="4" t="s">
        <v>29</v>
      </c>
      <c r="G2142" s="4" t="s">
        <v>113</v>
      </c>
    </row>
    <row r="2143" spans="1:7" x14ac:dyDescent="0.3">
      <c r="A2143" s="2">
        <v>180057177</v>
      </c>
      <c r="B2143" s="6">
        <v>43181.277974537035</v>
      </c>
      <c r="C2143" s="4" t="s">
        <v>36</v>
      </c>
      <c r="D2143" s="5" t="s">
        <v>293</v>
      </c>
      <c r="E2143" s="6">
        <v>43181.279490740744</v>
      </c>
      <c r="F2143" s="4" t="s">
        <v>31</v>
      </c>
      <c r="G2143" s="4" t="s">
        <v>176</v>
      </c>
    </row>
    <row r="2144" spans="1:7" x14ac:dyDescent="0.3">
      <c r="A2144" s="2">
        <v>180057177</v>
      </c>
      <c r="B2144" s="6">
        <v>43181.277974537035</v>
      </c>
      <c r="C2144" s="4" t="s">
        <v>36</v>
      </c>
      <c r="D2144" s="5" t="s">
        <v>293</v>
      </c>
      <c r="E2144" s="6">
        <v>43181.279236111113</v>
      </c>
      <c r="F2144" s="4" t="s">
        <v>29</v>
      </c>
      <c r="G2144" s="4" t="s">
        <v>109</v>
      </c>
    </row>
    <row r="2145" spans="1:7" x14ac:dyDescent="0.3">
      <c r="A2145" s="2">
        <v>180057241</v>
      </c>
      <c r="B2145" s="6">
        <v>43181.342534722222</v>
      </c>
      <c r="C2145" s="4" t="s">
        <v>36</v>
      </c>
      <c r="D2145" s="5" t="s">
        <v>151</v>
      </c>
      <c r="E2145" s="6">
        <v>43181.350543981483</v>
      </c>
      <c r="F2145" s="4" t="s">
        <v>25</v>
      </c>
      <c r="G2145" s="4" t="s">
        <v>61</v>
      </c>
    </row>
    <row r="2146" spans="1:7" x14ac:dyDescent="0.3">
      <c r="A2146" s="2">
        <v>180057241</v>
      </c>
      <c r="B2146" s="6">
        <v>43181.342534722222</v>
      </c>
      <c r="C2146" s="4" t="s">
        <v>36</v>
      </c>
      <c r="D2146" s="5" t="s">
        <v>151</v>
      </c>
      <c r="E2146" s="6">
        <v>43181.350543981483</v>
      </c>
      <c r="F2146" s="4" t="s">
        <v>25</v>
      </c>
      <c r="G2146" s="4" t="s">
        <v>42</v>
      </c>
    </row>
    <row r="2147" spans="1:7" x14ac:dyDescent="0.3">
      <c r="A2147" s="2">
        <v>180057241</v>
      </c>
      <c r="B2147" s="6">
        <v>43181.342534722222</v>
      </c>
      <c r="C2147" s="4" t="s">
        <v>36</v>
      </c>
      <c r="D2147" s="5" t="s">
        <v>151</v>
      </c>
      <c r="E2147" s="6">
        <v>43181.34646990741</v>
      </c>
      <c r="F2147" s="4" t="s">
        <v>29</v>
      </c>
      <c r="G2147" s="4" t="s">
        <v>42</v>
      </c>
    </row>
    <row r="2148" spans="1:7" x14ac:dyDescent="0.3">
      <c r="A2148" s="2">
        <v>180057241</v>
      </c>
      <c r="B2148" s="6">
        <v>43181.342534722222</v>
      </c>
      <c r="C2148" s="4" t="s">
        <v>36</v>
      </c>
      <c r="D2148" s="5" t="s">
        <v>151</v>
      </c>
      <c r="E2148" s="6">
        <v>43181.346087962964</v>
      </c>
      <c r="F2148" s="4" t="s">
        <v>29</v>
      </c>
      <c r="G2148" s="4" t="s">
        <v>61</v>
      </c>
    </row>
    <row r="2149" spans="1:7" x14ac:dyDescent="0.3">
      <c r="A2149" s="2">
        <v>180057456</v>
      </c>
      <c r="B2149" s="6">
        <v>43181.495787037034</v>
      </c>
      <c r="C2149" s="4" t="s">
        <v>36</v>
      </c>
      <c r="D2149" s="5" t="s">
        <v>294</v>
      </c>
      <c r="E2149" s="6">
        <v>43181.543993055559</v>
      </c>
      <c r="F2149" s="4" t="s">
        <v>25</v>
      </c>
      <c r="G2149" s="4" t="s">
        <v>28</v>
      </c>
    </row>
    <row r="2150" spans="1:7" x14ac:dyDescent="0.3">
      <c r="A2150" s="2">
        <v>180057456</v>
      </c>
      <c r="B2150" s="6">
        <v>43181.495787037034</v>
      </c>
      <c r="C2150" s="4" t="s">
        <v>36</v>
      </c>
      <c r="D2150" s="5" t="s">
        <v>294</v>
      </c>
      <c r="E2150" s="6">
        <v>43181.542997685188</v>
      </c>
      <c r="F2150" s="4" t="s">
        <v>25</v>
      </c>
      <c r="G2150" s="4" t="s">
        <v>71</v>
      </c>
    </row>
    <row r="2151" spans="1:7" x14ac:dyDescent="0.3">
      <c r="A2151" s="2">
        <v>180057456</v>
      </c>
      <c r="B2151" s="6">
        <v>43181.495787037034</v>
      </c>
      <c r="C2151" s="4" t="s">
        <v>36</v>
      </c>
      <c r="D2151" s="5" t="s">
        <v>294</v>
      </c>
      <c r="E2151" s="6">
        <v>43181.523182870369</v>
      </c>
      <c r="F2151" s="4" t="s">
        <v>31</v>
      </c>
      <c r="G2151" s="4" t="s">
        <v>28</v>
      </c>
    </row>
    <row r="2152" spans="1:7" x14ac:dyDescent="0.3">
      <c r="A2152" s="2">
        <v>180057456</v>
      </c>
      <c r="B2152" s="6">
        <v>43181.495787037034</v>
      </c>
      <c r="C2152" s="4" t="s">
        <v>36</v>
      </c>
      <c r="D2152" s="5" t="s">
        <v>294</v>
      </c>
      <c r="E2152" s="6">
        <v>43181.52070601852</v>
      </c>
      <c r="F2152" s="4" t="s">
        <v>62</v>
      </c>
      <c r="G2152" s="4" t="s">
        <v>71</v>
      </c>
    </row>
    <row r="2153" spans="1:7" x14ac:dyDescent="0.3">
      <c r="A2153" s="2">
        <v>180057456</v>
      </c>
      <c r="B2153" s="6">
        <v>43181.495787037034</v>
      </c>
      <c r="C2153" s="4" t="s">
        <v>36</v>
      </c>
      <c r="D2153" s="5" t="s">
        <v>294</v>
      </c>
      <c r="E2153" s="6">
        <v>43181.519872685189</v>
      </c>
      <c r="F2153" s="4" t="s">
        <v>33</v>
      </c>
      <c r="G2153" s="4" t="s">
        <v>71</v>
      </c>
    </row>
    <row r="2154" spans="1:7" x14ac:dyDescent="0.3">
      <c r="A2154" s="2">
        <v>180057456</v>
      </c>
      <c r="B2154" s="6">
        <v>43181.495787037034</v>
      </c>
      <c r="C2154" s="4" t="s">
        <v>36</v>
      </c>
      <c r="D2154" s="5" t="s">
        <v>294</v>
      </c>
      <c r="E2154" s="6">
        <v>43181.519861111112</v>
      </c>
      <c r="F2154" s="4" t="s">
        <v>31</v>
      </c>
      <c r="G2154" s="4" t="s">
        <v>71</v>
      </c>
    </row>
    <row r="2155" spans="1:7" x14ac:dyDescent="0.3">
      <c r="A2155" s="2">
        <v>180057456</v>
      </c>
      <c r="B2155" s="6">
        <v>43181.495787037034</v>
      </c>
      <c r="C2155" s="4" t="s">
        <v>36</v>
      </c>
      <c r="D2155" s="5" t="s">
        <v>294</v>
      </c>
      <c r="E2155" s="6">
        <v>43181.504791666666</v>
      </c>
      <c r="F2155" s="4" t="s">
        <v>29</v>
      </c>
      <c r="G2155" s="4" t="s">
        <v>71</v>
      </c>
    </row>
    <row r="2156" spans="1:7" x14ac:dyDescent="0.3">
      <c r="A2156" s="2">
        <v>180057467</v>
      </c>
      <c r="B2156" s="6">
        <v>43181.504282407404</v>
      </c>
      <c r="C2156" s="4" t="s">
        <v>23</v>
      </c>
      <c r="D2156" s="5" t="s">
        <v>295</v>
      </c>
      <c r="E2156" s="6">
        <v>43181.544282407405</v>
      </c>
      <c r="F2156" s="4" t="s">
        <v>25</v>
      </c>
      <c r="G2156" s="4" t="s">
        <v>176</v>
      </c>
    </row>
    <row r="2157" spans="1:7" x14ac:dyDescent="0.3">
      <c r="A2157" s="2">
        <v>180057467</v>
      </c>
      <c r="B2157" s="6">
        <v>43181.504282407404</v>
      </c>
      <c r="C2157" s="4" t="s">
        <v>23</v>
      </c>
      <c r="D2157" s="5" t="s">
        <v>295</v>
      </c>
      <c r="E2157" s="6">
        <v>43181.543425925927</v>
      </c>
      <c r="F2157" s="4" t="s">
        <v>25</v>
      </c>
      <c r="G2157" s="4" t="s">
        <v>94</v>
      </c>
    </row>
    <row r="2158" spans="1:7" x14ac:dyDescent="0.3">
      <c r="A2158" s="2">
        <v>180057467</v>
      </c>
      <c r="B2158" s="6">
        <v>43181.504282407404</v>
      </c>
      <c r="C2158" s="4" t="s">
        <v>23</v>
      </c>
      <c r="D2158" s="5" t="s">
        <v>295</v>
      </c>
      <c r="E2158" s="6">
        <v>43181.535312499997</v>
      </c>
      <c r="F2158" s="4" t="s">
        <v>25</v>
      </c>
      <c r="G2158" s="4" t="s">
        <v>296</v>
      </c>
    </row>
    <row r="2159" spans="1:7" x14ac:dyDescent="0.3">
      <c r="A2159" s="2">
        <v>180057467</v>
      </c>
      <c r="B2159" s="6">
        <v>43181.504282407404</v>
      </c>
      <c r="C2159" s="4" t="s">
        <v>23</v>
      </c>
      <c r="D2159" s="5" t="s">
        <v>295</v>
      </c>
      <c r="E2159" s="6">
        <v>43181.530034722222</v>
      </c>
      <c r="F2159" s="4" t="s">
        <v>25</v>
      </c>
      <c r="G2159" s="4" t="s">
        <v>38</v>
      </c>
    </row>
    <row r="2160" spans="1:7" x14ac:dyDescent="0.3">
      <c r="A2160" s="2">
        <v>180057467</v>
      </c>
      <c r="B2160" s="6">
        <v>43181.504282407404</v>
      </c>
      <c r="C2160" s="4" t="s">
        <v>23</v>
      </c>
      <c r="D2160" s="5" t="s">
        <v>295</v>
      </c>
      <c r="E2160" s="6">
        <v>43181.528298611112</v>
      </c>
      <c r="F2160" s="4" t="s">
        <v>63</v>
      </c>
      <c r="G2160" s="4" t="s">
        <v>94</v>
      </c>
    </row>
    <row r="2161" spans="1:7" x14ac:dyDescent="0.3">
      <c r="A2161" s="2">
        <v>180057467</v>
      </c>
      <c r="B2161" s="6">
        <v>43181.504282407404</v>
      </c>
      <c r="C2161" s="4" t="s">
        <v>23</v>
      </c>
      <c r="D2161" s="5" t="s">
        <v>295</v>
      </c>
      <c r="E2161" s="6">
        <v>43181.517291666663</v>
      </c>
      <c r="F2161" s="4" t="s">
        <v>25</v>
      </c>
      <c r="G2161" s="4" t="s">
        <v>103</v>
      </c>
    </row>
    <row r="2162" spans="1:7" x14ac:dyDescent="0.3">
      <c r="A2162" s="2">
        <v>180057467</v>
      </c>
      <c r="B2162" s="6">
        <v>43181.504282407404</v>
      </c>
      <c r="C2162" s="4" t="s">
        <v>23</v>
      </c>
      <c r="D2162" s="5" t="s">
        <v>295</v>
      </c>
      <c r="E2162" s="6">
        <v>43181.514849537038</v>
      </c>
      <c r="F2162" s="4" t="s">
        <v>31</v>
      </c>
      <c r="G2162" s="4" t="s">
        <v>38</v>
      </c>
    </row>
    <row r="2163" spans="1:7" x14ac:dyDescent="0.3">
      <c r="A2163" s="2">
        <v>180057467</v>
      </c>
      <c r="B2163" s="6">
        <v>43181.504282407404</v>
      </c>
      <c r="C2163" s="4" t="s">
        <v>23</v>
      </c>
      <c r="D2163" s="5" t="s">
        <v>295</v>
      </c>
      <c r="E2163" s="6">
        <v>43181.509120370371</v>
      </c>
      <c r="F2163" s="4" t="s">
        <v>31</v>
      </c>
      <c r="G2163" s="4" t="s">
        <v>94</v>
      </c>
    </row>
    <row r="2164" spans="1:7" x14ac:dyDescent="0.3">
      <c r="A2164" s="2">
        <v>180057467</v>
      </c>
      <c r="B2164" s="6">
        <v>43181.504282407404</v>
      </c>
      <c r="C2164" s="4" t="s">
        <v>23</v>
      </c>
      <c r="D2164" s="5" t="s">
        <v>295</v>
      </c>
      <c r="E2164" s="6">
        <v>43181.509097222224</v>
      </c>
      <c r="F2164" s="4" t="s">
        <v>31</v>
      </c>
      <c r="G2164" s="4" t="s">
        <v>296</v>
      </c>
    </row>
    <row r="2165" spans="1:7" x14ac:dyDescent="0.3">
      <c r="A2165" s="2">
        <v>180057467</v>
      </c>
      <c r="B2165" s="6">
        <v>43181.504282407404</v>
      </c>
      <c r="C2165" s="4" t="s">
        <v>23</v>
      </c>
      <c r="D2165" s="5" t="s">
        <v>295</v>
      </c>
      <c r="E2165" s="6">
        <v>43181.50886574074</v>
      </c>
      <c r="F2165" s="4" t="s">
        <v>31</v>
      </c>
      <c r="G2165" s="4" t="s">
        <v>176</v>
      </c>
    </row>
    <row r="2166" spans="1:7" x14ac:dyDescent="0.3">
      <c r="A2166" s="2">
        <v>180057467</v>
      </c>
      <c r="B2166" s="6">
        <v>43181.504282407404</v>
      </c>
      <c r="C2166" s="4" t="s">
        <v>23</v>
      </c>
      <c r="D2166" s="5" t="s">
        <v>295</v>
      </c>
      <c r="E2166" s="6">
        <v>43181.507395833331</v>
      </c>
      <c r="F2166" s="4" t="s">
        <v>29</v>
      </c>
      <c r="G2166" s="4" t="s">
        <v>38</v>
      </c>
    </row>
    <row r="2167" spans="1:7" x14ac:dyDescent="0.3">
      <c r="A2167" s="2">
        <v>180057467</v>
      </c>
      <c r="B2167" s="6">
        <v>43181.504282407404</v>
      </c>
      <c r="C2167" s="4" t="s">
        <v>23</v>
      </c>
      <c r="D2167" s="5" t="s">
        <v>295</v>
      </c>
      <c r="E2167" s="6">
        <v>43181.507268518515</v>
      </c>
      <c r="F2167" s="4" t="s">
        <v>29</v>
      </c>
      <c r="G2167" s="4" t="s">
        <v>103</v>
      </c>
    </row>
    <row r="2168" spans="1:7" x14ac:dyDescent="0.3">
      <c r="A2168" s="2">
        <v>180057467</v>
      </c>
      <c r="B2168" s="6">
        <v>43181.504282407404</v>
      </c>
      <c r="C2168" s="4" t="s">
        <v>23</v>
      </c>
      <c r="D2168" s="5" t="s">
        <v>295</v>
      </c>
      <c r="E2168" s="6">
        <v>43181.507094907407</v>
      </c>
      <c r="F2168" s="4" t="s">
        <v>29</v>
      </c>
      <c r="G2168" s="4" t="s">
        <v>296</v>
      </c>
    </row>
    <row r="2169" spans="1:7" x14ac:dyDescent="0.3">
      <c r="A2169" s="2">
        <v>180057467</v>
      </c>
      <c r="B2169" s="6">
        <v>43181.504282407404</v>
      </c>
      <c r="C2169" s="4" t="s">
        <v>23</v>
      </c>
      <c r="D2169" s="5" t="s">
        <v>295</v>
      </c>
      <c r="E2169" s="6">
        <v>43181.506863425922</v>
      </c>
      <c r="F2169" s="4" t="s">
        <v>29</v>
      </c>
      <c r="G2169" s="4" t="s">
        <v>176</v>
      </c>
    </row>
    <row r="2170" spans="1:7" x14ac:dyDescent="0.3">
      <c r="A2170" s="2">
        <v>180057467</v>
      </c>
      <c r="B2170" s="6">
        <v>43181.504282407404</v>
      </c>
      <c r="C2170" s="4" t="s">
        <v>23</v>
      </c>
      <c r="D2170" s="5" t="s">
        <v>295</v>
      </c>
      <c r="E2170" s="6">
        <v>43181.506261574075</v>
      </c>
      <c r="F2170" s="4" t="s">
        <v>29</v>
      </c>
      <c r="G2170" s="4" t="s">
        <v>94</v>
      </c>
    </row>
    <row r="2171" spans="1:7" x14ac:dyDescent="0.3">
      <c r="A2171" s="2">
        <v>180057525</v>
      </c>
      <c r="B2171" s="6">
        <v>43181.554189814815</v>
      </c>
      <c r="C2171" s="4" t="s">
        <v>36</v>
      </c>
      <c r="D2171" s="5" t="s">
        <v>297</v>
      </c>
      <c r="E2171" s="6">
        <v>43181.591840277775</v>
      </c>
      <c r="F2171" s="4" t="s">
        <v>25</v>
      </c>
      <c r="G2171" s="4" t="s">
        <v>94</v>
      </c>
    </row>
    <row r="2172" spans="1:7" x14ac:dyDescent="0.3">
      <c r="A2172" s="2">
        <v>180057525</v>
      </c>
      <c r="B2172" s="6">
        <v>43181.554189814815</v>
      </c>
      <c r="C2172" s="4" t="s">
        <v>36</v>
      </c>
      <c r="D2172" s="5" t="s">
        <v>297</v>
      </c>
      <c r="E2172" s="6">
        <v>43181.587824074071</v>
      </c>
      <c r="F2172" s="4" t="s">
        <v>25</v>
      </c>
      <c r="G2172" s="4" t="s">
        <v>76</v>
      </c>
    </row>
    <row r="2173" spans="1:7" x14ac:dyDescent="0.3">
      <c r="A2173" s="2">
        <v>180057525</v>
      </c>
      <c r="B2173" s="6">
        <v>43181.554189814815</v>
      </c>
      <c r="C2173" s="4" t="s">
        <v>36</v>
      </c>
      <c r="D2173" s="5" t="s">
        <v>297</v>
      </c>
      <c r="E2173" s="6">
        <v>43181.57472222222</v>
      </c>
      <c r="F2173" s="4" t="s">
        <v>31</v>
      </c>
      <c r="G2173" s="4" t="s">
        <v>76</v>
      </c>
    </row>
    <row r="2174" spans="1:7" x14ac:dyDescent="0.3">
      <c r="A2174" s="2">
        <v>180057525</v>
      </c>
      <c r="B2174" s="6">
        <v>43181.554189814815</v>
      </c>
      <c r="C2174" s="4" t="s">
        <v>36</v>
      </c>
      <c r="D2174" s="5" t="s">
        <v>297</v>
      </c>
      <c r="E2174" s="6">
        <v>43181.574571759258</v>
      </c>
      <c r="F2174" s="4" t="s">
        <v>25</v>
      </c>
      <c r="G2174" s="4" t="s">
        <v>76</v>
      </c>
    </row>
    <row r="2175" spans="1:7" x14ac:dyDescent="0.3">
      <c r="A2175" s="2">
        <v>180057525</v>
      </c>
      <c r="B2175" s="6">
        <v>43181.554189814815</v>
      </c>
      <c r="C2175" s="4" t="s">
        <v>36</v>
      </c>
      <c r="D2175" s="5" t="s">
        <v>297</v>
      </c>
      <c r="E2175" s="6">
        <v>43181.574374999997</v>
      </c>
      <c r="F2175" s="4" t="s">
        <v>31</v>
      </c>
      <c r="G2175" s="4" t="s">
        <v>94</v>
      </c>
    </row>
    <row r="2176" spans="1:7" x14ac:dyDescent="0.3">
      <c r="A2176" s="2">
        <v>180057525</v>
      </c>
      <c r="B2176" s="6">
        <v>43181.554189814815</v>
      </c>
      <c r="C2176" s="4" t="s">
        <v>36</v>
      </c>
      <c r="D2176" s="5" t="s">
        <v>297</v>
      </c>
      <c r="E2176" s="6">
        <v>43181.563067129631</v>
      </c>
      <c r="F2176" s="4" t="s">
        <v>25</v>
      </c>
      <c r="G2176" s="4" t="s">
        <v>296</v>
      </c>
    </row>
    <row r="2177" spans="1:7" x14ac:dyDescent="0.3">
      <c r="A2177" s="2">
        <v>180057525</v>
      </c>
      <c r="B2177" s="6">
        <v>43181.554189814815</v>
      </c>
      <c r="C2177" s="4" t="s">
        <v>36</v>
      </c>
      <c r="D2177" s="5" t="s">
        <v>297</v>
      </c>
      <c r="E2177" s="6">
        <v>43181.563067129631</v>
      </c>
      <c r="F2177" s="4" t="s">
        <v>29</v>
      </c>
      <c r="G2177" s="4" t="s">
        <v>94</v>
      </c>
    </row>
    <row r="2178" spans="1:7" x14ac:dyDescent="0.3">
      <c r="A2178" s="2">
        <v>180057525</v>
      </c>
      <c r="B2178" s="6">
        <v>43181.554189814815</v>
      </c>
      <c r="C2178" s="4" t="s">
        <v>36</v>
      </c>
      <c r="D2178" s="5" t="s">
        <v>297</v>
      </c>
      <c r="E2178" s="6">
        <v>43181.560856481483</v>
      </c>
      <c r="F2178" s="4" t="s">
        <v>29</v>
      </c>
      <c r="G2178" s="4" t="s">
        <v>296</v>
      </c>
    </row>
    <row r="2179" spans="1:7" x14ac:dyDescent="0.3">
      <c r="A2179" s="2">
        <v>180057525</v>
      </c>
      <c r="B2179" s="6">
        <v>43181.554189814815</v>
      </c>
      <c r="C2179" s="4" t="s">
        <v>36</v>
      </c>
      <c r="D2179" s="5" t="s">
        <v>297</v>
      </c>
      <c r="E2179" s="6">
        <v>43181.560856481483</v>
      </c>
      <c r="F2179" s="4" t="s">
        <v>25</v>
      </c>
      <c r="G2179" s="4" t="s">
        <v>176</v>
      </c>
    </row>
    <row r="2180" spans="1:7" x14ac:dyDescent="0.3">
      <c r="A2180" s="2">
        <v>180057525</v>
      </c>
      <c r="B2180" s="6">
        <v>43181.554189814815</v>
      </c>
      <c r="C2180" s="4" t="s">
        <v>36</v>
      </c>
      <c r="D2180" s="5" t="s">
        <v>297</v>
      </c>
      <c r="E2180" s="6">
        <v>43181.557824074072</v>
      </c>
      <c r="F2180" s="4" t="s">
        <v>29</v>
      </c>
      <c r="G2180" s="4" t="s">
        <v>76</v>
      </c>
    </row>
    <row r="2181" spans="1:7" x14ac:dyDescent="0.3">
      <c r="A2181" s="2">
        <v>180057525</v>
      </c>
      <c r="B2181" s="6">
        <v>43181.554189814815</v>
      </c>
      <c r="C2181" s="4" t="s">
        <v>36</v>
      </c>
      <c r="D2181" s="5" t="s">
        <v>297</v>
      </c>
      <c r="E2181" s="6">
        <v>43181.556805555556</v>
      </c>
      <c r="F2181" s="4" t="s">
        <v>29</v>
      </c>
      <c r="G2181" s="4" t="s">
        <v>176</v>
      </c>
    </row>
    <row r="2182" spans="1:7" x14ac:dyDescent="0.3">
      <c r="A2182" s="2">
        <v>180057560</v>
      </c>
      <c r="B2182" s="6">
        <v>43181.583414351851</v>
      </c>
      <c r="C2182" s="4" t="s">
        <v>36</v>
      </c>
      <c r="D2182" s="5" t="s">
        <v>298</v>
      </c>
      <c r="E2182" s="6">
        <v>43181.643368055556</v>
      </c>
      <c r="F2182" s="4" t="s">
        <v>25</v>
      </c>
      <c r="G2182" s="4" t="s">
        <v>39</v>
      </c>
    </row>
    <row r="2183" spans="1:7" x14ac:dyDescent="0.3">
      <c r="A2183" s="2">
        <v>180057560</v>
      </c>
      <c r="B2183" s="6">
        <v>43181.583414351851</v>
      </c>
      <c r="C2183" s="4" t="s">
        <v>36</v>
      </c>
      <c r="D2183" s="5" t="s">
        <v>298</v>
      </c>
      <c r="E2183" s="6">
        <v>43181.634918981479</v>
      </c>
      <c r="F2183" s="4" t="s">
        <v>25</v>
      </c>
      <c r="G2183" s="4" t="s">
        <v>28</v>
      </c>
    </row>
    <row r="2184" spans="1:7" x14ac:dyDescent="0.3">
      <c r="A2184" s="2">
        <v>180057560</v>
      </c>
      <c r="B2184" s="6">
        <v>43181.583414351851</v>
      </c>
      <c r="C2184" s="4" t="s">
        <v>36</v>
      </c>
      <c r="D2184" s="5" t="s">
        <v>298</v>
      </c>
      <c r="E2184" s="6">
        <v>43181.630520833336</v>
      </c>
      <c r="F2184" s="4" t="s">
        <v>25</v>
      </c>
      <c r="G2184" s="4" t="s">
        <v>299</v>
      </c>
    </row>
    <row r="2185" spans="1:7" x14ac:dyDescent="0.3">
      <c r="A2185" s="2">
        <v>180057560</v>
      </c>
      <c r="B2185" s="6">
        <v>43181.583414351851</v>
      </c>
      <c r="C2185" s="4" t="s">
        <v>36</v>
      </c>
      <c r="D2185" s="5" t="s">
        <v>298</v>
      </c>
      <c r="E2185" s="6">
        <v>43181.608310185184</v>
      </c>
      <c r="F2185" s="4" t="s">
        <v>33</v>
      </c>
      <c r="G2185" s="4" t="s">
        <v>39</v>
      </c>
    </row>
    <row r="2186" spans="1:7" x14ac:dyDescent="0.3">
      <c r="A2186" s="2">
        <v>180057560</v>
      </c>
      <c r="B2186" s="6">
        <v>43181.583414351851</v>
      </c>
      <c r="C2186" s="4" t="s">
        <v>36</v>
      </c>
      <c r="D2186" s="5" t="s">
        <v>298</v>
      </c>
      <c r="E2186" s="6">
        <v>43181.599259259259</v>
      </c>
      <c r="F2186" s="4" t="s">
        <v>31</v>
      </c>
      <c r="G2186" s="4" t="s">
        <v>39</v>
      </c>
    </row>
    <row r="2187" spans="1:7" x14ac:dyDescent="0.3">
      <c r="A2187" s="2">
        <v>180057560</v>
      </c>
      <c r="B2187" s="6">
        <v>43181.583414351851</v>
      </c>
      <c r="C2187" s="4" t="s">
        <v>36</v>
      </c>
      <c r="D2187" s="5" t="s">
        <v>298</v>
      </c>
      <c r="E2187" s="6">
        <v>43181.592627314814</v>
      </c>
      <c r="F2187" s="4" t="s">
        <v>31</v>
      </c>
      <c r="G2187" s="4" t="s">
        <v>28</v>
      </c>
    </row>
    <row r="2188" spans="1:7" x14ac:dyDescent="0.3">
      <c r="A2188" s="2">
        <v>180057560</v>
      </c>
      <c r="B2188" s="6">
        <v>43181.583414351851</v>
      </c>
      <c r="C2188" s="4" t="s">
        <v>36</v>
      </c>
      <c r="D2188" s="5" t="s">
        <v>298</v>
      </c>
      <c r="E2188" s="6">
        <v>43181.585879629631</v>
      </c>
      <c r="F2188" s="4" t="s">
        <v>25</v>
      </c>
      <c r="G2188" s="4" t="s">
        <v>30</v>
      </c>
    </row>
    <row r="2189" spans="1:7" x14ac:dyDescent="0.3">
      <c r="A2189" s="2">
        <v>180057560</v>
      </c>
      <c r="B2189" s="6">
        <v>43181.583414351851</v>
      </c>
      <c r="C2189" s="4" t="s">
        <v>36</v>
      </c>
      <c r="D2189" s="5" t="s">
        <v>298</v>
      </c>
      <c r="E2189" s="6">
        <v>43181.585763888892</v>
      </c>
      <c r="F2189" s="4" t="s">
        <v>29</v>
      </c>
      <c r="G2189" s="4" t="s">
        <v>39</v>
      </c>
    </row>
    <row r="2190" spans="1:7" x14ac:dyDescent="0.3">
      <c r="A2190" s="2">
        <v>180057560</v>
      </c>
      <c r="B2190" s="6">
        <v>43181.583414351851</v>
      </c>
      <c r="C2190" s="4" t="s">
        <v>36</v>
      </c>
      <c r="D2190" s="5" t="s">
        <v>298</v>
      </c>
      <c r="E2190" s="6">
        <v>43181.585613425923</v>
      </c>
      <c r="F2190" s="4" t="s">
        <v>29</v>
      </c>
      <c r="G2190" s="4" t="s">
        <v>28</v>
      </c>
    </row>
    <row r="2191" spans="1:7" x14ac:dyDescent="0.3">
      <c r="A2191" s="2">
        <v>180057560</v>
      </c>
      <c r="B2191" s="6">
        <v>43181.583414351851</v>
      </c>
      <c r="C2191" s="4" t="s">
        <v>36</v>
      </c>
      <c r="D2191" s="5" t="s">
        <v>298</v>
      </c>
      <c r="E2191" s="6">
        <v>43181.585520833331</v>
      </c>
      <c r="F2191" s="4" t="s">
        <v>29</v>
      </c>
      <c r="G2191" s="4" t="s">
        <v>30</v>
      </c>
    </row>
    <row r="2192" spans="1:7" x14ac:dyDescent="0.3">
      <c r="A2192" s="2">
        <v>180057717</v>
      </c>
      <c r="B2192" s="6">
        <v>43181.705231481479</v>
      </c>
      <c r="C2192" s="4" t="s">
        <v>36</v>
      </c>
      <c r="D2192" s="5" t="s">
        <v>300</v>
      </c>
      <c r="E2192" s="6">
        <v>43181.708275462966</v>
      </c>
      <c r="F2192" s="4" t="s">
        <v>25</v>
      </c>
      <c r="G2192" s="4" t="s">
        <v>113</v>
      </c>
    </row>
    <row r="2193" spans="1:7" x14ac:dyDescent="0.3">
      <c r="A2193" s="2">
        <v>180057717</v>
      </c>
      <c r="B2193" s="6">
        <v>43181.705231481479</v>
      </c>
      <c r="C2193" s="4" t="s">
        <v>36</v>
      </c>
      <c r="D2193" s="5" t="s">
        <v>300</v>
      </c>
      <c r="E2193" s="6">
        <v>43181.70789351852</v>
      </c>
      <c r="F2193" s="4" t="s">
        <v>32</v>
      </c>
      <c r="G2193" s="4" t="s">
        <v>113</v>
      </c>
    </row>
    <row r="2194" spans="1:7" x14ac:dyDescent="0.3">
      <c r="A2194" s="2">
        <v>180057717</v>
      </c>
      <c r="B2194" s="6">
        <v>43181.705231481479</v>
      </c>
      <c r="C2194" s="4" t="s">
        <v>36</v>
      </c>
      <c r="D2194" s="5" t="s">
        <v>300</v>
      </c>
      <c r="E2194" s="6">
        <v>43181.705243055556</v>
      </c>
      <c r="F2194" s="4" t="s">
        <v>31</v>
      </c>
      <c r="G2194" s="4" t="s">
        <v>113</v>
      </c>
    </row>
    <row r="2195" spans="1:7" x14ac:dyDescent="0.3">
      <c r="A2195" s="2">
        <v>180057739</v>
      </c>
      <c r="B2195" s="6">
        <v>43181.719722222224</v>
      </c>
      <c r="C2195" s="4" t="s">
        <v>36</v>
      </c>
      <c r="D2195" s="5" t="s">
        <v>301</v>
      </c>
      <c r="E2195" s="6">
        <v>43181.756249999999</v>
      </c>
      <c r="F2195" s="4" t="s">
        <v>25</v>
      </c>
      <c r="G2195" s="4" t="s">
        <v>85</v>
      </c>
    </row>
    <row r="2196" spans="1:7" x14ac:dyDescent="0.3">
      <c r="A2196" s="2">
        <v>180057739</v>
      </c>
      <c r="B2196" s="6">
        <v>43181.719722222224</v>
      </c>
      <c r="C2196" s="4" t="s">
        <v>36</v>
      </c>
      <c r="D2196" s="5" t="s">
        <v>301</v>
      </c>
      <c r="E2196" s="6">
        <v>43181.73232638889</v>
      </c>
      <c r="F2196" s="4" t="s">
        <v>25</v>
      </c>
      <c r="G2196" s="4" t="s">
        <v>193</v>
      </c>
    </row>
    <row r="2197" spans="1:7" x14ac:dyDescent="0.3">
      <c r="A2197" s="2">
        <v>180057739</v>
      </c>
      <c r="B2197" s="6">
        <v>43181.719722222224</v>
      </c>
      <c r="C2197" s="4" t="s">
        <v>36</v>
      </c>
      <c r="D2197" s="5" t="s">
        <v>301</v>
      </c>
      <c r="E2197" s="6">
        <v>43181.730578703704</v>
      </c>
      <c r="F2197" s="4" t="s">
        <v>62</v>
      </c>
      <c r="G2197" s="4" t="s">
        <v>85</v>
      </c>
    </row>
    <row r="2198" spans="1:7" x14ac:dyDescent="0.3">
      <c r="A2198" s="2">
        <v>180057739</v>
      </c>
      <c r="B2198" s="6">
        <v>43181.719722222224</v>
      </c>
      <c r="C2198" s="4" t="s">
        <v>36</v>
      </c>
      <c r="D2198" s="5" t="s">
        <v>301</v>
      </c>
      <c r="E2198" s="6">
        <v>43181.728564814817</v>
      </c>
      <c r="F2198" s="4" t="s">
        <v>25</v>
      </c>
      <c r="G2198" s="4" t="s">
        <v>41</v>
      </c>
    </row>
    <row r="2199" spans="1:7" x14ac:dyDescent="0.3">
      <c r="A2199" s="2">
        <v>180057739</v>
      </c>
      <c r="B2199" s="6">
        <v>43181.719722222224</v>
      </c>
      <c r="C2199" s="4" t="s">
        <v>36</v>
      </c>
      <c r="D2199" s="5" t="s">
        <v>301</v>
      </c>
      <c r="E2199" s="6">
        <v>43181.72792824074</v>
      </c>
      <c r="F2199" s="4" t="s">
        <v>31</v>
      </c>
      <c r="G2199" s="4" t="s">
        <v>85</v>
      </c>
    </row>
    <row r="2200" spans="1:7" x14ac:dyDescent="0.3">
      <c r="A2200" s="2">
        <v>180057739</v>
      </c>
      <c r="B2200" s="6">
        <v>43181.719722222224</v>
      </c>
      <c r="C2200" s="4" t="s">
        <v>36</v>
      </c>
      <c r="D2200" s="5" t="s">
        <v>301</v>
      </c>
      <c r="E2200" s="6">
        <v>43181.726666666669</v>
      </c>
      <c r="F2200" s="4" t="s">
        <v>25</v>
      </c>
      <c r="G2200" s="4" t="s">
        <v>85</v>
      </c>
    </row>
    <row r="2201" spans="1:7" x14ac:dyDescent="0.3">
      <c r="A2201" s="2">
        <v>180057739</v>
      </c>
      <c r="B2201" s="6">
        <v>43181.719722222224</v>
      </c>
      <c r="C2201" s="4" t="s">
        <v>36</v>
      </c>
      <c r="D2201" s="5" t="s">
        <v>301</v>
      </c>
      <c r="E2201" s="6">
        <v>43181.726168981484</v>
      </c>
      <c r="F2201" s="4" t="s">
        <v>31</v>
      </c>
      <c r="G2201" s="4" t="s">
        <v>85</v>
      </c>
    </row>
    <row r="2202" spans="1:7" x14ac:dyDescent="0.3">
      <c r="A2202" s="2">
        <v>180057739</v>
      </c>
      <c r="B2202" s="6">
        <v>43181.719722222224</v>
      </c>
      <c r="C2202" s="4" t="s">
        <v>36</v>
      </c>
      <c r="D2202" s="5" t="s">
        <v>301</v>
      </c>
      <c r="E2202" s="6">
        <v>43181.725428240738</v>
      </c>
      <c r="F2202" s="4" t="s">
        <v>31</v>
      </c>
      <c r="G2202" s="4" t="s">
        <v>193</v>
      </c>
    </row>
    <row r="2203" spans="1:7" x14ac:dyDescent="0.3">
      <c r="A2203" s="2">
        <v>180057739</v>
      </c>
      <c r="B2203" s="6">
        <v>43181.719722222224</v>
      </c>
      <c r="C2203" s="4" t="s">
        <v>36</v>
      </c>
      <c r="D2203" s="5" t="s">
        <v>301</v>
      </c>
      <c r="E2203" s="6">
        <v>43181.724293981482</v>
      </c>
      <c r="F2203" s="4" t="s">
        <v>31</v>
      </c>
      <c r="G2203" s="4" t="s">
        <v>41</v>
      </c>
    </row>
    <row r="2204" spans="1:7" x14ac:dyDescent="0.3">
      <c r="A2204" s="2">
        <v>180057739</v>
      </c>
      <c r="B2204" s="6">
        <v>43181.719722222224</v>
      </c>
      <c r="C2204" s="4" t="s">
        <v>36</v>
      </c>
      <c r="D2204" s="5" t="s">
        <v>301</v>
      </c>
      <c r="E2204" s="6">
        <v>43181.724259259259</v>
      </c>
      <c r="F2204" s="4" t="s">
        <v>31</v>
      </c>
      <c r="G2204" s="4" t="s">
        <v>193</v>
      </c>
    </row>
    <row r="2205" spans="1:7" x14ac:dyDescent="0.3">
      <c r="A2205" s="2">
        <v>180057739</v>
      </c>
      <c r="B2205" s="6">
        <v>43181.719722222224</v>
      </c>
      <c r="C2205" s="4" t="s">
        <v>36</v>
      </c>
      <c r="D2205" s="5" t="s">
        <v>301</v>
      </c>
      <c r="E2205" s="6">
        <v>43181.720821759256</v>
      </c>
      <c r="F2205" s="4" t="s">
        <v>31</v>
      </c>
      <c r="G2205" s="4" t="s">
        <v>85</v>
      </c>
    </row>
    <row r="2206" spans="1:7" x14ac:dyDescent="0.3">
      <c r="A2206" s="2">
        <v>180057739</v>
      </c>
      <c r="B2206" s="6">
        <v>43181.719722222224</v>
      </c>
      <c r="C2206" s="4" t="s">
        <v>36</v>
      </c>
      <c r="D2206" s="5" t="s">
        <v>301</v>
      </c>
      <c r="E2206" s="6">
        <v>43181.719733796293</v>
      </c>
      <c r="F2206" s="4" t="s">
        <v>29</v>
      </c>
      <c r="G2206" s="4" t="s">
        <v>85</v>
      </c>
    </row>
    <row r="2207" spans="1:7" x14ac:dyDescent="0.3">
      <c r="A2207" s="2">
        <v>180057739</v>
      </c>
      <c r="B2207" s="6">
        <v>43181.719722222224</v>
      </c>
      <c r="C2207" s="4" t="s">
        <v>36</v>
      </c>
      <c r="D2207" s="5" t="s">
        <v>301</v>
      </c>
      <c r="E2207" s="6">
        <v>43181.719722222224</v>
      </c>
      <c r="F2207" s="4" t="s">
        <v>31</v>
      </c>
      <c r="G2207" s="4" t="s">
        <v>85</v>
      </c>
    </row>
    <row r="2208" spans="1:7" x14ac:dyDescent="0.3">
      <c r="A2208" s="2">
        <v>180057982</v>
      </c>
      <c r="B2208" s="6">
        <v>43182.281631944446</v>
      </c>
      <c r="C2208" s="4" t="s">
        <v>36</v>
      </c>
      <c r="D2208" s="5" t="s">
        <v>302</v>
      </c>
      <c r="E2208" s="6">
        <v>43182.319988425923</v>
      </c>
      <c r="F2208" s="4" t="s">
        <v>25</v>
      </c>
      <c r="G2208" s="4" t="s">
        <v>42</v>
      </c>
    </row>
    <row r="2209" spans="1:7" x14ac:dyDescent="0.3">
      <c r="A2209" s="2">
        <v>180057982</v>
      </c>
      <c r="B2209" s="6">
        <v>43182.281631944446</v>
      </c>
      <c r="C2209" s="4" t="s">
        <v>36</v>
      </c>
      <c r="D2209" s="5" t="s">
        <v>302</v>
      </c>
      <c r="E2209" s="6">
        <v>43182.319675925923</v>
      </c>
      <c r="F2209" s="4" t="s">
        <v>25</v>
      </c>
      <c r="G2209" s="4" t="s">
        <v>244</v>
      </c>
    </row>
    <row r="2210" spans="1:7" x14ac:dyDescent="0.3">
      <c r="A2210" s="2">
        <v>180057982</v>
      </c>
      <c r="B2210" s="6">
        <v>43182.281631944446</v>
      </c>
      <c r="C2210" s="4" t="s">
        <v>36</v>
      </c>
      <c r="D2210" s="5" t="s">
        <v>302</v>
      </c>
      <c r="E2210" s="6">
        <v>43182.294189814813</v>
      </c>
      <c r="F2210" s="4" t="s">
        <v>32</v>
      </c>
      <c r="G2210" s="4" t="s">
        <v>244</v>
      </c>
    </row>
    <row r="2211" spans="1:7" x14ac:dyDescent="0.3">
      <c r="A2211" s="2">
        <v>180057982</v>
      </c>
      <c r="B2211" s="6">
        <v>43182.281631944446</v>
      </c>
      <c r="C2211" s="4" t="s">
        <v>36</v>
      </c>
      <c r="D2211" s="5" t="s">
        <v>302</v>
      </c>
      <c r="E2211" s="6">
        <v>43182.292025462964</v>
      </c>
      <c r="F2211" s="4" t="s">
        <v>31</v>
      </c>
      <c r="G2211" s="4" t="s">
        <v>244</v>
      </c>
    </row>
    <row r="2212" spans="1:7" x14ac:dyDescent="0.3">
      <c r="A2212" s="2">
        <v>180057982</v>
      </c>
      <c r="B2212" s="6">
        <v>43182.281631944446</v>
      </c>
      <c r="C2212" s="4" t="s">
        <v>36</v>
      </c>
      <c r="D2212" s="5" t="s">
        <v>302</v>
      </c>
      <c r="E2212" s="6">
        <v>43182.291967592595</v>
      </c>
      <c r="F2212" s="4" t="s">
        <v>31</v>
      </c>
      <c r="G2212" s="4" t="s">
        <v>42</v>
      </c>
    </row>
    <row r="2213" spans="1:7" x14ac:dyDescent="0.3">
      <c r="A2213" s="2">
        <v>180057982</v>
      </c>
      <c r="B2213" s="6">
        <v>43182.281631944446</v>
      </c>
      <c r="C2213" s="4" t="s">
        <v>36</v>
      </c>
      <c r="D2213" s="5" t="s">
        <v>302</v>
      </c>
      <c r="E2213" s="6">
        <v>43182.283738425926</v>
      </c>
      <c r="F2213" s="4" t="s">
        <v>29</v>
      </c>
      <c r="G2213" s="4" t="s">
        <v>42</v>
      </c>
    </row>
    <row r="2214" spans="1:7" x14ac:dyDescent="0.3">
      <c r="A2214" s="2">
        <v>180057982</v>
      </c>
      <c r="B2214" s="6">
        <v>43182.281631944446</v>
      </c>
      <c r="C2214" s="4" t="s">
        <v>36</v>
      </c>
      <c r="D2214" s="5" t="s">
        <v>302</v>
      </c>
      <c r="E2214" s="6">
        <v>43182.283680555556</v>
      </c>
      <c r="F2214" s="4" t="s">
        <v>29</v>
      </c>
      <c r="G2214" s="4" t="s">
        <v>244</v>
      </c>
    </row>
    <row r="2215" spans="1:7" x14ac:dyDescent="0.3">
      <c r="A2215" s="2">
        <v>180057995</v>
      </c>
      <c r="B2215" s="6">
        <v>43182.305428240739</v>
      </c>
      <c r="C2215" s="4" t="s">
        <v>23</v>
      </c>
      <c r="D2215" s="5" t="s">
        <v>303</v>
      </c>
      <c r="E2215" s="6">
        <v>43182.322835648149</v>
      </c>
      <c r="F2215" s="4" t="s">
        <v>25</v>
      </c>
      <c r="G2215" s="4" t="s">
        <v>38</v>
      </c>
    </row>
    <row r="2216" spans="1:7" x14ac:dyDescent="0.3">
      <c r="A2216" s="2">
        <v>180057995</v>
      </c>
      <c r="B2216" s="6">
        <v>43182.305428240739</v>
      </c>
      <c r="C2216" s="4" t="s">
        <v>23</v>
      </c>
      <c r="D2216" s="5" t="s">
        <v>303</v>
      </c>
      <c r="E2216" s="6">
        <v>43182.319444444445</v>
      </c>
      <c r="F2216" s="4" t="s">
        <v>2232</v>
      </c>
      <c r="G2216" s="4" t="s">
        <v>986</v>
      </c>
    </row>
    <row r="2217" spans="1:7" x14ac:dyDescent="0.3">
      <c r="A2217" s="2">
        <v>180057995</v>
      </c>
      <c r="B2217" s="6">
        <v>43182.305428240739</v>
      </c>
      <c r="C2217" s="4" t="s">
        <v>23</v>
      </c>
      <c r="D2217" s="5" t="s">
        <v>303</v>
      </c>
      <c r="E2217" s="6">
        <v>43182.319444444445</v>
      </c>
      <c r="F2217" s="4" t="s">
        <v>2232</v>
      </c>
      <c r="G2217" s="4" t="s">
        <v>986</v>
      </c>
    </row>
    <row r="2218" spans="1:7" x14ac:dyDescent="0.3">
      <c r="A2218" s="2">
        <v>180057995</v>
      </c>
      <c r="B2218" s="6">
        <v>43182.305428240739</v>
      </c>
      <c r="C2218" s="4" t="s">
        <v>23</v>
      </c>
      <c r="D2218" s="5" t="s">
        <v>303</v>
      </c>
      <c r="E2218" s="6">
        <v>43182.316817129627</v>
      </c>
      <c r="F2218" s="4" t="s">
        <v>25</v>
      </c>
      <c r="G2218" s="4" t="s">
        <v>109</v>
      </c>
    </row>
    <row r="2219" spans="1:7" x14ac:dyDescent="0.3">
      <c r="A2219" s="2">
        <v>180057995</v>
      </c>
      <c r="B2219" s="6">
        <v>43182.305428240739</v>
      </c>
      <c r="C2219" s="4" t="s">
        <v>23</v>
      </c>
      <c r="D2219" s="5" t="s">
        <v>303</v>
      </c>
      <c r="E2219" s="6">
        <v>43182.314652777779</v>
      </c>
      <c r="F2219" s="4" t="s">
        <v>150</v>
      </c>
      <c r="G2219" s="4" t="s">
        <v>38</v>
      </c>
    </row>
    <row r="2220" spans="1:7" x14ac:dyDescent="0.3">
      <c r="A2220" s="2">
        <v>180057995</v>
      </c>
      <c r="B2220" s="6">
        <v>43182.305428240739</v>
      </c>
      <c r="C2220" s="4" t="s">
        <v>23</v>
      </c>
      <c r="D2220" s="5" t="s">
        <v>303</v>
      </c>
      <c r="E2220" s="6">
        <v>43182.31150462963</v>
      </c>
      <c r="F2220" s="4" t="s">
        <v>31</v>
      </c>
      <c r="G2220" s="4" t="s">
        <v>109</v>
      </c>
    </row>
    <row r="2221" spans="1:7" x14ac:dyDescent="0.3">
      <c r="A2221" s="2">
        <v>180057995</v>
      </c>
      <c r="B2221" s="6">
        <v>43182.305428240739</v>
      </c>
      <c r="C2221" s="4" t="s">
        <v>23</v>
      </c>
      <c r="D2221" s="5" t="s">
        <v>303</v>
      </c>
      <c r="E2221" s="6">
        <v>43182.309027777781</v>
      </c>
      <c r="F2221" s="4" t="s">
        <v>2233</v>
      </c>
      <c r="G2221" s="4" t="s">
        <v>986</v>
      </c>
    </row>
    <row r="2222" spans="1:7" x14ac:dyDescent="0.3">
      <c r="A2222" s="2">
        <v>180057995</v>
      </c>
      <c r="B2222" s="6">
        <v>43182.305428240739</v>
      </c>
      <c r="C2222" s="4" t="s">
        <v>23</v>
      </c>
      <c r="D2222" s="5" t="s">
        <v>303</v>
      </c>
      <c r="E2222" s="6">
        <v>43182.309027777781</v>
      </c>
      <c r="F2222" s="4" t="s">
        <v>2233</v>
      </c>
      <c r="G2222" s="4" t="s">
        <v>986</v>
      </c>
    </row>
    <row r="2223" spans="1:7" x14ac:dyDescent="0.3">
      <c r="A2223" s="2">
        <v>180057995</v>
      </c>
      <c r="B2223" s="6">
        <v>43182.305428240739</v>
      </c>
      <c r="C2223" s="4" t="s">
        <v>23</v>
      </c>
      <c r="D2223" s="5" t="s">
        <v>303</v>
      </c>
      <c r="E2223" s="6">
        <v>43182.30709490741</v>
      </c>
      <c r="F2223" s="4" t="s">
        <v>29</v>
      </c>
      <c r="G2223" s="4" t="s">
        <v>109</v>
      </c>
    </row>
    <row r="2224" spans="1:7" x14ac:dyDescent="0.3">
      <c r="A2224" s="2">
        <v>180057995</v>
      </c>
      <c r="B2224" s="6">
        <v>43182.305428240739</v>
      </c>
      <c r="C2224" s="4" t="s">
        <v>23</v>
      </c>
      <c r="D2224" s="5" t="s">
        <v>303</v>
      </c>
      <c r="E2224" s="6">
        <v>43182.305428240739</v>
      </c>
      <c r="F2224" s="4" t="s">
        <v>31</v>
      </c>
      <c r="G2224" s="4" t="s">
        <v>38</v>
      </c>
    </row>
    <row r="2225" spans="1:7" x14ac:dyDescent="0.3">
      <c r="A2225" s="2">
        <v>180058036</v>
      </c>
      <c r="B2225" s="6">
        <v>43182.352939814817</v>
      </c>
      <c r="C2225" s="4" t="s">
        <v>36</v>
      </c>
      <c r="D2225" s="5" t="s">
        <v>256</v>
      </c>
      <c r="E2225" s="6">
        <v>43182.431157407409</v>
      </c>
      <c r="F2225" s="4" t="s">
        <v>25</v>
      </c>
      <c r="G2225" s="4" t="s">
        <v>94</v>
      </c>
    </row>
    <row r="2226" spans="1:7" x14ac:dyDescent="0.3">
      <c r="A2226" s="2">
        <v>180058036</v>
      </c>
      <c r="B2226" s="6">
        <v>43182.352939814817</v>
      </c>
      <c r="C2226" s="4" t="s">
        <v>36</v>
      </c>
      <c r="D2226" s="5" t="s">
        <v>256</v>
      </c>
      <c r="E2226" s="6">
        <v>43182.394826388889</v>
      </c>
      <c r="F2226" s="4" t="s">
        <v>31</v>
      </c>
      <c r="G2226" s="4" t="s">
        <v>94</v>
      </c>
    </row>
    <row r="2227" spans="1:7" x14ac:dyDescent="0.3">
      <c r="A2227" s="2">
        <v>180058036</v>
      </c>
      <c r="B2227" s="6">
        <v>43182.352939814817</v>
      </c>
      <c r="C2227" s="4" t="s">
        <v>36</v>
      </c>
      <c r="D2227" s="5" t="s">
        <v>256</v>
      </c>
      <c r="E2227" s="6">
        <v>43182.389421296299</v>
      </c>
      <c r="F2227" s="4" t="s">
        <v>25</v>
      </c>
      <c r="G2227" s="4" t="s">
        <v>45</v>
      </c>
    </row>
    <row r="2228" spans="1:7" x14ac:dyDescent="0.3">
      <c r="A2228" s="2">
        <v>180058036</v>
      </c>
      <c r="B2228" s="6">
        <v>43182.352939814817</v>
      </c>
      <c r="C2228" s="4" t="s">
        <v>36</v>
      </c>
      <c r="D2228" s="5" t="s">
        <v>256</v>
      </c>
      <c r="E2228" s="6">
        <v>43182.389398148145</v>
      </c>
      <c r="F2228" s="4" t="s">
        <v>62</v>
      </c>
      <c r="G2228" s="4" t="s">
        <v>45</v>
      </c>
    </row>
    <row r="2229" spans="1:7" x14ac:dyDescent="0.3">
      <c r="A2229" s="2">
        <v>180058036</v>
      </c>
      <c r="B2229" s="6">
        <v>43182.352939814817</v>
      </c>
      <c r="C2229" s="4" t="s">
        <v>36</v>
      </c>
      <c r="D2229" s="5" t="s">
        <v>256</v>
      </c>
      <c r="E2229" s="6">
        <v>43182.383657407408</v>
      </c>
      <c r="F2229" s="4" t="s">
        <v>25</v>
      </c>
      <c r="G2229" s="4" t="s">
        <v>75</v>
      </c>
    </row>
    <row r="2230" spans="1:7" x14ac:dyDescent="0.3">
      <c r="A2230" s="2">
        <v>180058036</v>
      </c>
      <c r="B2230" s="6">
        <v>43182.352939814817</v>
      </c>
      <c r="C2230" s="4" t="s">
        <v>36</v>
      </c>
      <c r="D2230" s="5" t="s">
        <v>256</v>
      </c>
      <c r="E2230" s="6">
        <v>43182.378148148149</v>
      </c>
      <c r="F2230" s="4" t="s">
        <v>25</v>
      </c>
      <c r="G2230" s="4" t="s">
        <v>115</v>
      </c>
    </row>
    <row r="2231" spans="1:7" x14ac:dyDescent="0.3">
      <c r="A2231" s="2">
        <v>180058036</v>
      </c>
      <c r="B2231" s="6">
        <v>43182.352939814817</v>
      </c>
      <c r="C2231" s="4" t="s">
        <v>36</v>
      </c>
      <c r="D2231" s="5" t="s">
        <v>256</v>
      </c>
      <c r="E2231" s="6">
        <v>43182.370405092595</v>
      </c>
      <c r="F2231" s="4" t="s">
        <v>150</v>
      </c>
      <c r="G2231" s="4" t="s">
        <v>94</v>
      </c>
    </row>
    <row r="2232" spans="1:7" x14ac:dyDescent="0.3">
      <c r="A2232" s="2">
        <v>180058036</v>
      </c>
      <c r="B2232" s="6">
        <v>43182.352939814817</v>
      </c>
      <c r="C2232" s="4" t="s">
        <v>36</v>
      </c>
      <c r="D2232" s="5" t="s">
        <v>256</v>
      </c>
      <c r="E2232" s="6">
        <v>43182.363356481481</v>
      </c>
      <c r="F2232" s="4" t="s">
        <v>31</v>
      </c>
      <c r="G2232" s="4" t="s">
        <v>115</v>
      </c>
    </row>
    <row r="2233" spans="1:7" x14ac:dyDescent="0.3">
      <c r="A2233" s="2">
        <v>180058036</v>
      </c>
      <c r="B2233" s="6">
        <v>43182.352939814817</v>
      </c>
      <c r="C2233" s="4" t="s">
        <v>36</v>
      </c>
      <c r="D2233" s="5" t="s">
        <v>256</v>
      </c>
      <c r="E2233" s="6">
        <v>43182.362395833334</v>
      </c>
      <c r="F2233" s="4" t="s">
        <v>31</v>
      </c>
      <c r="G2233" s="4" t="s">
        <v>94</v>
      </c>
    </row>
    <row r="2234" spans="1:7" x14ac:dyDescent="0.3">
      <c r="A2234" s="2">
        <v>180058036</v>
      </c>
      <c r="B2234" s="6">
        <v>43182.352939814817</v>
      </c>
      <c r="C2234" s="4" t="s">
        <v>36</v>
      </c>
      <c r="D2234" s="5" t="s">
        <v>256</v>
      </c>
      <c r="E2234" s="6">
        <v>43182.361932870372</v>
      </c>
      <c r="F2234" s="4" t="s">
        <v>25</v>
      </c>
      <c r="G2234" s="4" t="s">
        <v>72</v>
      </c>
    </row>
    <row r="2235" spans="1:7" x14ac:dyDescent="0.3">
      <c r="A2235" s="2">
        <v>180058036</v>
      </c>
      <c r="B2235" s="6">
        <v>43182.352939814817</v>
      </c>
      <c r="C2235" s="4" t="s">
        <v>36</v>
      </c>
      <c r="D2235" s="5" t="s">
        <v>256</v>
      </c>
      <c r="E2235" s="6">
        <v>43182.359189814815</v>
      </c>
      <c r="F2235" s="4" t="s">
        <v>31</v>
      </c>
      <c r="G2235" s="4" t="s">
        <v>75</v>
      </c>
    </row>
    <row r="2236" spans="1:7" x14ac:dyDescent="0.3">
      <c r="A2236" s="2">
        <v>180058036</v>
      </c>
      <c r="B2236" s="6">
        <v>43182.352939814817</v>
      </c>
      <c r="C2236" s="4" t="s">
        <v>36</v>
      </c>
      <c r="D2236" s="5" t="s">
        <v>256</v>
      </c>
      <c r="E2236" s="6">
        <v>43182.358078703706</v>
      </c>
      <c r="F2236" s="4" t="s">
        <v>32</v>
      </c>
      <c r="G2236" s="4" t="s">
        <v>72</v>
      </c>
    </row>
    <row r="2237" spans="1:7" x14ac:dyDescent="0.3">
      <c r="A2237" s="2">
        <v>180058036</v>
      </c>
      <c r="B2237" s="6">
        <v>43182.352939814817</v>
      </c>
      <c r="C2237" s="4" t="s">
        <v>36</v>
      </c>
      <c r="D2237" s="5" t="s">
        <v>256</v>
      </c>
      <c r="E2237" s="6">
        <v>43182.357812499999</v>
      </c>
      <c r="F2237" s="4" t="s">
        <v>31</v>
      </c>
      <c r="G2237" s="4" t="s">
        <v>72</v>
      </c>
    </row>
    <row r="2238" spans="1:7" x14ac:dyDescent="0.3">
      <c r="A2238" s="2">
        <v>180058036</v>
      </c>
      <c r="B2238" s="6">
        <v>43182.352939814817</v>
      </c>
      <c r="C2238" s="4" t="s">
        <v>36</v>
      </c>
      <c r="D2238" s="5" t="s">
        <v>256</v>
      </c>
      <c r="E2238" s="6">
        <v>43182.355381944442</v>
      </c>
      <c r="F2238" s="4" t="s">
        <v>31</v>
      </c>
      <c r="G2238" s="4" t="s">
        <v>45</v>
      </c>
    </row>
    <row r="2239" spans="1:7" x14ac:dyDescent="0.3">
      <c r="A2239" s="2">
        <v>180058036</v>
      </c>
      <c r="B2239" s="6">
        <v>43182.352939814817</v>
      </c>
      <c r="C2239" s="4" t="s">
        <v>36</v>
      </c>
      <c r="D2239" s="5" t="s">
        <v>256</v>
      </c>
      <c r="E2239" s="6">
        <v>43182.354803240742</v>
      </c>
      <c r="F2239" s="4" t="s">
        <v>29</v>
      </c>
      <c r="G2239" s="4" t="s">
        <v>94</v>
      </c>
    </row>
    <row r="2240" spans="1:7" x14ac:dyDescent="0.3">
      <c r="A2240" s="2">
        <v>180058065</v>
      </c>
      <c r="B2240" s="6">
        <v>43182.377650462964</v>
      </c>
      <c r="C2240" s="4" t="s">
        <v>36</v>
      </c>
      <c r="D2240" s="5" t="s">
        <v>168</v>
      </c>
      <c r="E2240" s="6">
        <v>43182.430648148147</v>
      </c>
      <c r="F2240" s="4" t="s">
        <v>25</v>
      </c>
      <c r="G2240" s="4" t="s">
        <v>75</v>
      </c>
    </row>
    <row r="2241" spans="1:7" x14ac:dyDescent="0.3">
      <c r="A2241" s="2">
        <v>180058065</v>
      </c>
      <c r="B2241" s="6">
        <v>43182.377650462964</v>
      </c>
      <c r="C2241" s="4" t="s">
        <v>36</v>
      </c>
      <c r="D2241" s="5" t="s">
        <v>168</v>
      </c>
      <c r="E2241" s="6">
        <v>43182.40084490741</v>
      </c>
      <c r="F2241" s="4" t="s">
        <v>25</v>
      </c>
      <c r="G2241" s="4" t="s">
        <v>74</v>
      </c>
    </row>
    <row r="2242" spans="1:7" x14ac:dyDescent="0.3">
      <c r="A2242" s="2">
        <v>180058065</v>
      </c>
      <c r="B2242" s="6">
        <v>43182.377650462964</v>
      </c>
      <c r="C2242" s="4" t="s">
        <v>36</v>
      </c>
      <c r="D2242" s="5" t="s">
        <v>168</v>
      </c>
      <c r="E2242" s="6">
        <v>43182.399895833332</v>
      </c>
      <c r="F2242" s="4" t="s">
        <v>25</v>
      </c>
      <c r="G2242" s="4" t="s">
        <v>38</v>
      </c>
    </row>
    <row r="2243" spans="1:7" x14ac:dyDescent="0.3">
      <c r="A2243" s="2">
        <v>180058065</v>
      </c>
      <c r="B2243" s="6">
        <v>43182.377650462964</v>
      </c>
      <c r="C2243" s="4" t="s">
        <v>36</v>
      </c>
      <c r="D2243" s="5" t="s">
        <v>168</v>
      </c>
      <c r="E2243" s="6">
        <v>43182.397789351853</v>
      </c>
      <c r="F2243" s="4" t="s">
        <v>31</v>
      </c>
      <c r="G2243" s="4" t="s">
        <v>74</v>
      </c>
    </row>
    <row r="2244" spans="1:7" x14ac:dyDescent="0.3">
      <c r="A2244" s="2">
        <v>180058065</v>
      </c>
      <c r="B2244" s="6">
        <v>43182.377650462964</v>
      </c>
      <c r="C2244" s="4" t="s">
        <v>36</v>
      </c>
      <c r="D2244" s="5" t="s">
        <v>168</v>
      </c>
      <c r="E2244" s="6">
        <v>43182.393483796295</v>
      </c>
      <c r="F2244" s="4" t="s">
        <v>31</v>
      </c>
      <c r="G2244" s="4" t="s">
        <v>38</v>
      </c>
    </row>
    <row r="2245" spans="1:7" x14ac:dyDescent="0.3">
      <c r="A2245" s="2">
        <v>180058065</v>
      </c>
      <c r="B2245" s="6">
        <v>43182.377650462964</v>
      </c>
      <c r="C2245" s="4" t="s">
        <v>36</v>
      </c>
      <c r="D2245" s="5" t="s">
        <v>168</v>
      </c>
      <c r="E2245" s="6">
        <v>43182.391689814816</v>
      </c>
      <c r="F2245" s="4" t="s">
        <v>31</v>
      </c>
      <c r="G2245" s="4" t="s">
        <v>75</v>
      </c>
    </row>
    <row r="2246" spans="1:7" x14ac:dyDescent="0.3">
      <c r="A2246" s="2">
        <v>180058065</v>
      </c>
      <c r="B2246" s="6">
        <v>43182.377650462964</v>
      </c>
      <c r="C2246" s="4" t="s">
        <v>36</v>
      </c>
      <c r="D2246" s="5" t="s">
        <v>168</v>
      </c>
      <c r="E2246" s="6">
        <v>43182.387395833335</v>
      </c>
      <c r="F2246" s="4" t="s">
        <v>29</v>
      </c>
      <c r="G2246" s="4" t="s">
        <v>74</v>
      </c>
    </row>
    <row r="2247" spans="1:7" x14ac:dyDescent="0.3">
      <c r="A2247" s="2">
        <v>180058065</v>
      </c>
      <c r="B2247" s="6">
        <v>43182.377650462964</v>
      </c>
      <c r="C2247" s="4" t="s">
        <v>36</v>
      </c>
      <c r="D2247" s="5" t="s">
        <v>168</v>
      </c>
      <c r="E2247" s="6">
        <v>43182.384675925925</v>
      </c>
      <c r="F2247" s="4" t="s">
        <v>29</v>
      </c>
      <c r="G2247" s="4" t="s">
        <v>75</v>
      </c>
    </row>
    <row r="2248" spans="1:7" x14ac:dyDescent="0.3">
      <c r="A2248" s="2">
        <v>180058065</v>
      </c>
      <c r="B2248" s="6">
        <v>43182.377650462964</v>
      </c>
      <c r="C2248" s="4" t="s">
        <v>36</v>
      </c>
      <c r="D2248" s="5" t="s">
        <v>168</v>
      </c>
      <c r="E2248" s="6">
        <v>43182.381793981483</v>
      </c>
      <c r="F2248" s="4" t="s">
        <v>25</v>
      </c>
      <c r="G2248" s="4" t="s">
        <v>74</v>
      </c>
    </row>
    <row r="2249" spans="1:7" x14ac:dyDescent="0.3">
      <c r="A2249" s="2">
        <v>180058065</v>
      </c>
      <c r="B2249" s="6">
        <v>43182.377650462964</v>
      </c>
      <c r="C2249" s="4" t="s">
        <v>36</v>
      </c>
      <c r="D2249" s="5" t="s">
        <v>168</v>
      </c>
      <c r="E2249" s="6">
        <v>43182.381342592591</v>
      </c>
      <c r="F2249" s="4" t="s">
        <v>29</v>
      </c>
      <c r="G2249" s="4" t="s">
        <v>74</v>
      </c>
    </row>
    <row r="2250" spans="1:7" x14ac:dyDescent="0.3">
      <c r="A2250" s="2">
        <v>180058136</v>
      </c>
      <c r="B2250" s="6">
        <v>43182.442453703705</v>
      </c>
      <c r="C2250" s="4" t="s">
        <v>36</v>
      </c>
      <c r="D2250" s="5" t="s">
        <v>304</v>
      </c>
      <c r="E2250" s="6">
        <v>43182.495347222219</v>
      </c>
      <c r="F2250" s="4" t="s">
        <v>25</v>
      </c>
      <c r="G2250" s="4" t="s">
        <v>173</v>
      </c>
    </row>
    <row r="2251" spans="1:7" x14ac:dyDescent="0.3">
      <c r="A2251" s="2">
        <v>180058136</v>
      </c>
      <c r="B2251" s="6">
        <v>43182.442453703705</v>
      </c>
      <c r="C2251" s="4" t="s">
        <v>36</v>
      </c>
      <c r="D2251" s="5" t="s">
        <v>304</v>
      </c>
      <c r="E2251" s="6">
        <v>43182.495347222219</v>
      </c>
      <c r="F2251" s="4" t="s">
        <v>25</v>
      </c>
      <c r="G2251" s="4" t="s">
        <v>103</v>
      </c>
    </row>
    <row r="2252" spans="1:7" x14ac:dyDescent="0.3">
      <c r="A2252" s="2">
        <v>180058136</v>
      </c>
      <c r="B2252" s="6">
        <v>43182.442453703705</v>
      </c>
      <c r="C2252" s="4" t="s">
        <v>36</v>
      </c>
      <c r="D2252" s="5" t="s">
        <v>304</v>
      </c>
      <c r="E2252" s="6">
        <v>43182.486747685187</v>
      </c>
      <c r="F2252" s="4" t="s">
        <v>31</v>
      </c>
      <c r="G2252" s="4" t="s">
        <v>103</v>
      </c>
    </row>
    <row r="2253" spans="1:7" x14ac:dyDescent="0.3">
      <c r="A2253" s="2">
        <v>180058136</v>
      </c>
      <c r="B2253" s="6">
        <v>43182.442453703705</v>
      </c>
      <c r="C2253" s="4" t="s">
        <v>36</v>
      </c>
      <c r="D2253" s="5" t="s">
        <v>304</v>
      </c>
      <c r="E2253" s="6">
        <v>43182.46329861111</v>
      </c>
      <c r="F2253" s="4" t="s">
        <v>25</v>
      </c>
      <c r="G2253" s="4" t="s">
        <v>38</v>
      </c>
    </row>
    <row r="2254" spans="1:7" x14ac:dyDescent="0.3">
      <c r="A2254" s="2">
        <v>180058136</v>
      </c>
      <c r="B2254" s="6">
        <v>43182.442453703705</v>
      </c>
      <c r="C2254" s="4" t="s">
        <v>36</v>
      </c>
      <c r="D2254" s="5" t="s">
        <v>304</v>
      </c>
      <c r="E2254" s="6">
        <v>43182.462442129632</v>
      </c>
      <c r="F2254" s="4" t="s">
        <v>62</v>
      </c>
      <c r="G2254" s="4" t="s">
        <v>173</v>
      </c>
    </row>
    <row r="2255" spans="1:7" x14ac:dyDescent="0.3">
      <c r="A2255" s="2">
        <v>180058136</v>
      </c>
      <c r="B2255" s="6">
        <v>43182.442453703705</v>
      </c>
      <c r="C2255" s="4" t="s">
        <v>36</v>
      </c>
      <c r="D2255" s="5" t="s">
        <v>304</v>
      </c>
      <c r="E2255" s="6">
        <v>43182.462048611109</v>
      </c>
      <c r="F2255" s="4" t="s">
        <v>33</v>
      </c>
      <c r="G2255" s="4" t="s">
        <v>173</v>
      </c>
    </row>
    <row r="2256" spans="1:7" x14ac:dyDescent="0.3">
      <c r="A2256" s="2">
        <v>180058136</v>
      </c>
      <c r="B2256" s="6">
        <v>43182.442453703705</v>
      </c>
      <c r="C2256" s="4" t="s">
        <v>36</v>
      </c>
      <c r="D2256" s="5" t="s">
        <v>304</v>
      </c>
      <c r="E2256" s="6">
        <v>43182.445405092592</v>
      </c>
      <c r="F2256" s="4" t="s">
        <v>29</v>
      </c>
      <c r="G2256" s="4" t="s">
        <v>38</v>
      </c>
    </row>
    <row r="2257" spans="1:7" x14ac:dyDescent="0.3">
      <c r="A2257" s="2">
        <v>180058136</v>
      </c>
      <c r="B2257" s="6">
        <v>43182.442453703705</v>
      </c>
      <c r="C2257" s="4" t="s">
        <v>36</v>
      </c>
      <c r="D2257" s="5" t="s">
        <v>304</v>
      </c>
      <c r="E2257" s="6">
        <v>43182.445347222223</v>
      </c>
      <c r="F2257" s="4" t="s">
        <v>29</v>
      </c>
      <c r="G2257" s="4" t="s">
        <v>173</v>
      </c>
    </row>
    <row r="2258" spans="1:7" x14ac:dyDescent="0.3">
      <c r="A2258" s="2">
        <v>180058136</v>
      </c>
      <c r="B2258" s="6">
        <v>43182.442453703705</v>
      </c>
      <c r="C2258" s="4" t="s">
        <v>36</v>
      </c>
      <c r="D2258" s="5" t="s">
        <v>304</v>
      </c>
      <c r="E2258" s="6">
        <v>43182.445277777777</v>
      </c>
      <c r="F2258" s="4" t="s">
        <v>29</v>
      </c>
      <c r="G2258" s="4" t="s">
        <v>103</v>
      </c>
    </row>
    <row r="2259" spans="1:7" x14ac:dyDescent="0.3">
      <c r="A2259" s="2">
        <v>180058140</v>
      </c>
      <c r="B2259" s="6">
        <v>43182.447928240741</v>
      </c>
      <c r="C2259" s="4" t="s">
        <v>36</v>
      </c>
      <c r="D2259" s="5" t="s">
        <v>305</v>
      </c>
      <c r="E2259" s="6">
        <v>43182.499814814815</v>
      </c>
      <c r="F2259" s="4" t="s">
        <v>25</v>
      </c>
      <c r="G2259" s="4" t="s">
        <v>74</v>
      </c>
    </row>
    <row r="2260" spans="1:7" x14ac:dyDescent="0.3">
      <c r="A2260" s="2">
        <v>180058140</v>
      </c>
      <c r="B2260" s="6">
        <v>43182.447928240741</v>
      </c>
      <c r="C2260" s="4" t="s">
        <v>36</v>
      </c>
      <c r="D2260" s="5" t="s">
        <v>305</v>
      </c>
      <c r="E2260" s="6">
        <v>43182.482824074075</v>
      </c>
      <c r="F2260" s="4" t="s">
        <v>25</v>
      </c>
      <c r="G2260" s="4" t="s">
        <v>45</v>
      </c>
    </row>
    <row r="2261" spans="1:7" x14ac:dyDescent="0.3">
      <c r="A2261" s="2">
        <v>180058140</v>
      </c>
      <c r="B2261" s="6">
        <v>43182.447928240741</v>
      </c>
      <c r="C2261" s="4" t="s">
        <v>36</v>
      </c>
      <c r="D2261" s="5" t="s">
        <v>305</v>
      </c>
      <c r="E2261" s="6">
        <v>43182.470879629633</v>
      </c>
      <c r="F2261" s="4" t="s">
        <v>25</v>
      </c>
      <c r="G2261" s="4" t="s">
        <v>76</v>
      </c>
    </row>
    <row r="2262" spans="1:7" x14ac:dyDescent="0.3">
      <c r="A2262" s="2">
        <v>180058140</v>
      </c>
      <c r="B2262" s="6">
        <v>43182.447928240741</v>
      </c>
      <c r="C2262" s="4" t="s">
        <v>36</v>
      </c>
      <c r="D2262" s="5" t="s">
        <v>305</v>
      </c>
      <c r="E2262" s="6">
        <v>43182.464444444442</v>
      </c>
      <c r="F2262" s="4" t="s">
        <v>62</v>
      </c>
      <c r="G2262" s="4" t="s">
        <v>45</v>
      </c>
    </row>
    <row r="2263" spans="1:7" x14ac:dyDescent="0.3">
      <c r="A2263" s="2">
        <v>180058140</v>
      </c>
      <c r="B2263" s="6">
        <v>43182.447928240741</v>
      </c>
      <c r="C2263" s="4" t="s">
        <v>36</v>
      </c>
      <c r="D2263" s="5" t="s">
        <v>305</v>
      </c>
      <c r="E2263" s="6">
        <v>43182.463020833333</v>
      </c>
      <c r="F2263" s="4" t="s">
        <v>31</v>
      </c>
      <c r="G2263" s="4" t="s">
        <v>76</v>
      </c>
    </row>
    <row r="2264" spans="1:7" x14ac:dyDescent="0.3">
      <c r="A2264" s="2">
        <v>180058140</v>
      </c>
      <c r="B2264" s="6">
        <v>43182.447928240741</v>
      </c>
      <c r="C2264" s="4" t="s">
        <v>36</v>
      </c>
      <c r="D2264" s="5" t="s">
        <v>305</v>
      </c>
      <c r="E2264" s="6">
        <v>43182.462569444448</v>
      </c>
      <c r="F2264" s="4" t="s">
        <v>25</v>
      </c>
      <c r="G2264" s="4" t="s">
        <v>28</v>
      </c>
    </row>
    <row r="2265" spans="1:7" x14ac:dyDescent="0.3">
      <c r="A2265" s="2">
        <v>180058140</v>
      </c>
      <c r="B2265" s="6">
        <v>43182.447928240741</v>
      </c>
      <c r="C2265" s="4" t="s">
        <v>36</v>
      </c>
      <c r="D2265" s="5" t="s">
        <v>305</v>
      </c>
      <c r="E2265" s="6">
        <v>43182.460219907407</v>
      </c>
      <c r="F2265" s="4" t="s">
        <v>31</v>
      </c>
      <c r="G2265" s="4" t="s">
        <v>74</v>
      </c>
    </row>
    <row r="2266" spans="1:7" x14ac:dyDescent="0.3">
      <c r="A2266" s="2">
        <v>180058140</v>
      </c>
      <c r="B2266" s="6">
        <v>43182.447928240741</v>
      </c>
      <c r="C2266" s="4" t="s">
        <v>36</v>
      </c>
      <c r="D2266" s="5" t="s">
        <v>305</v>
      </c>
      <c r="E2266" s="6">
        <v>43182.456458333334</v>
      </c>
      <c r="F2266" s="4" t="s">
        <v>29</v>
      </c>
      <c r="G2266" s="4" t="s">
        <v>28</v>
      </c>
    </row>
    <row r="2267" spans="1:7" x14ac:dyDescent="0.3">
      <c r="A2267" s="2">
        <v>180058140</v>
      </c>
      <c r="B2267" s="6">
        <v>43182.447928240741</v>
      </c>
      <c r="C2267" s="4" t="s">
        <v>36</v>
      </c>
      <c r="D2267" s="5" t="s">
        <v>305</v>
      </c>
      <c r="E2267" s="6">
        <v>43182.45244212963</v>
      </c>
      <c r="F2267" s="4" t="s">
        <v>29</v>
      </c>
      <c r="G2267" s="4" t="s">
        <v>45</v>
      </c>
    </row>
    <row r="2268" spans="1:7" x14ac:dyDescent="0.3">
      <c r="A2268" s="2">
        <v>180058140</v>
      </c>
      <c r="B2268" s="6">
        <v>43182.447928240741</v>
      </c>
      <c r="C2268" s="4" t="s">
        <v>36</v>
      </c>
      <c r="D2268" s="5" t="s">
        <v>305</v>
      </c>
      <c r="E2268" s="6">
        <v>43182.452280092592</v>
      </c>
      <c r="F2268" s="4" t="s">
        <v>29</v>
      </c>
      <c r="G2268" s="4" t="s">
        <v>74</v>
      </c>
    </row>
    <row r="2269" spans="1:7" x14ac:dyDescent="0.3">
      <c r="A2269" s="2">
        <v>180058159</v>
      </c>
      <c r="B2269" s="6">
        <v>43182.470150462963</v>
      </c>
      <c r="C2269" s="4" t="s">
        <v>36</v>
      </c>
      <c r="D2269" s="5" t="s">
        <v>306</v>
      </c>
      <c r="E2269" s="6">
        <v>43182.543680555558</v>
      </c>
      <c r="F2269" s="4" t="s">
        <v>25</v>
      </c>
      <c r="G2269" s="4" t="s">
        <v>28</v>
      </c>
    </row>
    <row r="2270" spans="1:7" x14ac:dyDescent="0.3">
      <c r="A2270" s="2">
        <v>180058159</v>
      </c>
      <c r="B2270" s="6">
        <v>43182.470150462963</v>
      </c>
      <c r="C2270" s="4" t="s">
        <v>36</v>
      </c>
      <c r="D2270" s="5" t="s">
        <v>306</v>
      </c>
      <c r="E2270" s="6">
        <v>43182.511180555557</v>
      </c>
      <c r="F2270" s="4" t="s">
        <v>25</v>
      </c>
      <c r="G2270" s="4" t="s">
        <v>198</v>
      </c>
    </row>
    <row r="2271" spans="1:7" x14ac:dyDescent="0.3">
      <c r="A2271" s="2">
        <v>180058159</v>
      </c>
      <c r="B2271" s="6">
        <v>43182.470150462963</v>
      </c>
      <c r="C2271" s="4" t="s">
        <v>36</v>
      </c>
      <c r="D2271" s="5" t="s">
        <v>306</v>
      </c>
      <c r="E2271" s="6">
        <v>43182.504016203704</v>
      </c>
      <c r="F2271" s="4" t="s">
        <v>33</v>
      </c>
      <c r="G2271" s="4" t="s">
        <v>198</v>
      </c>
    </row>
    <row r="2272" spans="1:7" x14ac:dyDescent="0.3">
      <c r="A2272" s="2">
        <v>180058159</v>
      </c>
      <c r="B2272" s="6">
        <v>43182.470150462963</v>
      </c>
      <c r="C2272" s="4" t="s">
        <v>36</v>
      </c>
      <c r="D2272" s="5" t="s">
        <v>306</v>
      </c>
      <c r="E2272" s="6">
        <v>43182.501087962963</v>
      </c>
      <c r="F2272" s="4" t="s">
        <v>78</v>
      </c>
      <c r="G2272" s="4" t="s">
        <v>28</v>
      </c>
    </row>
    <row r="2273" spans="1:7" x14ac:dyDescent="0.3">
      <c r="A2273" s="2">
        <v>180058159</v>
      </c>
      <c r="B2273" s="6">
        <v>43182.470150462963</v>
      </c>
      <c r="C2273" s="4" t="s">
        <v>36</v>
      </c>
      <c r="D2273" s="5" t="s">
        <v>306</v>
      </c>
      <c r="E2273" s="6">
        <v>43182.50105324074</v>
      </c>
      <c r="F2273" s="4" t="s">
        <v>29</v>
      </c>
      <c r="G2273" s="4" t="s">
        <v>28</v>
      </c>
    </row>
    <row r="2274" spans="1:7" x14ac:dyDescent="0.3">
      <c r="A2274" s="2">
        <v>180058159</v>
      </c>
      <c r="B2274" s="6">
        <v>43182.470150462963</v>
      </c>
      <c r="C2274" s="4" t="s">
        <v>36</v>
      </c>
      <c r="D2274" s="5" t="s">
        <v>306</v>
      </c>
      <c r="E2274" s="6">
        <v>43182.477650462963</v>
      </c>
      <c r="F2274" s="4" t="s">
        <v>31</v>
      </c>
      <c r="G2274" s="4" t="s">
        <v>198</v>
      </c>
    </row>
    <row r="2275" spans="1:7" x14ac:dyDescent="0.3">
      <c r="A2275" s="2">
        <v>180058159</v>
      </c>
      <c r="B2275" s="6">
        <v>43182.470150462963</v>
      </c>
      <c r="C2275" s="4" t="s">
        <v>36</v>
      </c>
      <c r="D2275" s="5" t="s">
        <v>306</v>
      </c>
      <c r="E2275" s="6">
        <v>43182.47583333333</v>
      </c>
      <c r="F2275" s="4" t="s">
        <v>29</v>
      </c>
      <c r="G2275" s="4" t="s">
        <v>198</v>
      </c>
    </row>
    <row r="2276" spans="1:7" x14ac:dyDescent="0.3">
      <c r="A2276" s="2">
        <v>180058273</v>
      </c>
      <c r="B2276" s="6">
        <v>43182.592349537037</v>
      </c>
      <c r="C2276" s="4" t="s">
        <v>36</v>
      </c>
      <c r="D2276" s="5" t="s">
        <v>307</v>
      </c>
      <c r="E2276" s="6">
        <v>43182.657824074071</v>
      </c>
      <c r="F2276" s="4" t="s">
        <v>25</v>
      </c>
      <c r="G2276" s="4" t="s">
        <v>152</v>
      </c>
    </row>
    <row r="2277" spans="1:7" x14ac:dyDescent="0.3">
      <c r="A2277" s="2">
        <v>180058273</v>
      </c>
      <c r="B2277" s="6">
        <v>43182.592349537037</v>
      </c>
      <c r="C2277" s="4" t="s">
        <v>36</v>
      </c>
      <c r="D2277" s="5" t="s">
        <v>307</v>
      </c>
      <c r="E2277" s="6">
        <v>43182.647928240738</v>
      </c>
      <c r="F2277" s="4" t="s">
        <v>25</v>
      </c>
      <c r="G2277" s="4" t="s">
        <v>42</v>
      </c>
    </row>
    <row r="2278" spans="1:7" x14ac:dyDescent="0.3">
      <c r="A2278" s="2">
        <v>180058273</v>
      </c>
      <c r="B2278" s="6">
        <v>43182.592349537037</v>
      </c>
      <c r="C2278" s="4" t="s">
        <v>36</v>
      </c>
      <c r="D2278" s="5" t="s">
        <v>307</v>
      </c>
      <c r="E2278" s="6">
        <v>43182.643912037034</v>
      </c>
      <c r="F2278" s="4" t="s">
        <v>31</v>
      </c>
      <c r="G2278" s="4" t="s">
        <v>152</v>
      </c>
    </row>
    <row r="2279" spans="1:7" x14ac:dyDescent="0.3">
      <c r="A2279" s="2">
        <v>180058273</v>
      </c>
      <c r="B2279" s="6">
        <v>43182.592349537037</v>
      </c>
      <c r="C2279" s="4" t="s">
        <v>36</v>
      </c>
      <c r="D2279" s="5" t="s">
        <v>307</v>
      </c>
      <c r="E2279" s="6">
        <v>43182.628657407404</v>
      </c>
      <c r="F2279" s="4" t="s">
        <v>29</v>
      </c>
      <c r="G2279" s="4" t="s">
        <v>152</v>
      </c>
    </row>
    <row r="2280" spans="1:7" x14ac:dyDescent="0.3">
      <c r="A2280" s="2">
        <v>180058273</v>
      </c>
      <c r="B2280" s="6">
        <v>43182.592349537037</v>
      </c>
      <c r="C2280" s="4" t="s">
        <v>36</v>
      </c>
      <c r="D2280" s="5" t="s">
        <v>307</v>
      </c>
      <c r="E2280" s="6">
        <v>43182.62773148148</v>
      </c>
      <c r="F2280" s="4" t="s">
        <v>31</v>
      </c>
      <c r="G2280" s="4" t="s">
        <v>42</v>
      </c>
    </row>
    <row r="2281" spans="1:7" x14ac:dyDescent="0.3">
      <c r="A2281" s="2">
        <v>180058273</v>
      </c>
      <c r="B2281" s="6">
        <v>43182.592349537037</v>
      </c>
      <c r="C2281" s="4" t="s">
        <v>36</v>
      </c>
      <c r="D2281" s="5" t="s">
        <v>307</v>
      </c>
      <c r="E2281" s="6">
        <v>43182.625694444447</v>
      </c>
      <c r="F2281" s="4" t="s">
        <v>29</v>
      </c>
      <c r="G2281" s="4" t="s">
        <v>152</v>
      </c>
    </row>
    <row r="2282" spans="1:7" x14ac:dyDescent="0.3">
      <c r="A2282" s="2">
        <v>180058274</v>
      </c>
      <c r="B2282" s="6">
        <v>43182.592511574076</v>
      </c>
      <c r="C2282" s="4" t="s">
        <v>36</v>
      </c>
      <c r="D2282" s="5" t="s">
        <v>40</v>
      </c>
      <c r="E2282" s="6">
        <v>43182.626898148148</v>
      </c>
      <c r="F2282" s="4" t="s">
        <v>25</v>
      </c>
      <c r="G2282" s="4" t="s">
        <v>193</v>
      </c>
    </row>
    <row r="2283" spans="1:7" x14ac:dyDescent="0.3">
      <c r="A2283" s="2">
        <v>180058274</v>
      </c>
      <c r="B2283" s="6">
        <v>43182.592511574076</v>
      </c>
      <c r="C2283" s="4" t="s">
        <v>36</v>
      </c>
      <c r="D2283" s="5" t="s">
        <v>40</v>
      </c>
      <c r="E2283" s="6">
        <v>43182.626006944447</v>
      </c>
      <c r="F2283" s="4" t="s">
        <v>25</v>
      </c>
      <c r="G2283" s="4" t="s">
        <v>65</v>
      </c>
    </row>
    <row r="2284" spans="1:7" x14ac:dyDescent="0.3">
      <c r="A2284" s="2">
        <v>180058274</v>
      </c>
      <c r="B2284" s="6">
        <v>43182.592511574076</v>
      </c>
      <c r="C2284" s="4" t="s">
        <v>36</v>
      </c>
      <c r="D2284" s="5" t="s">
        <v>40</v>
      </c>
      <c r="E2284" s="6">
        <v>43182.601620370369</v>
      </c>
      <c r="F2284" s="4" t="s">
        <v>212</v>
      </c>
      <c r="G2284" s="3"/>
    </row>
    <row r="2285" spans="1:7" x14ac:dyDescent="0.3">
      <c r="A2285" s="2">
        <v>180058274</v>
      </c>
      <c r="B2285" s="6">
        <v>43182.592511574076</v>
      </c>
      <c r="C2285" s="4" t="s">
        <v>36</v>
      </c>
      <c r="D2285" s="5" t="s">
        <v>40</v>
      </c>
      <c r="E2285" s="6">
        <v>43182.600972222222</v>
      </c>
      <c r="F2285" s="4" t="s">
        <v>212</v>
      </c>
      <c r="G2285" s="3"/>
    </row>
    <row r="2286" spans="1:7" x14ac:dyDescent="0.3">
      <c r="A2286" s="2">
        <v>180058274</v>
      </c>
      <c r="B2286" s="6">
        <v>43182.592511574076</v>
      </c>
      <c r="C2286" s="4" t="s">
        <v>36</v>
      </c>
      <c r="D2286" s="5" t="s">
        <v>40</v>
      </c>
      <c r="E2286" s="6">
        <v>43182.600844907407</v>
      </c>
      <c r="F2286" s="4" t="s">
        <v>212</v>
      </c>
      <c r="G2286" s="3"/>
    </row>
    <row r="2287" spans="1:7" x14ac:dyDescent="0.3">
      <c r="A2287" s="2">
        <v>180058274</v>
      </c>
      <c r="B2287" s="6">
        <v>43182.592511574076</v>
      </c>
      <c r="C2287" s="4" t="s">
        <v>36</v>
      </c>
      <c r="D2287" s="5" t="s">
        <v>40</v>
      </c>
      <c r="E2287" s="6">
        <v>43182.599687499998</v>
      </c>
      <c r="F2287" s="4" t="s">
        <v>52</v>
      </c>
      <c r="G2287" s="4" t="s">
        <v>65</v>
      </c>
    </row>
    <row r="2288" spans="1:7" x14ac:dyDescent="0.3">
      <c r="A2288" s="2">
        <v>180058274</v>
      </c>
      <c r="B2288" s="6">
        <v>43182.592511574076</v>
      </c>
      <c r="C2288" s="4" t="s">
        <v>36</v>
      </c>
      <c r="D2288" s="5" t="s">
        <v>40</v>
      </c>
      <c r="E2288" s="6">
        <v>43182.599502314813</v>
      </c>
      <c r="F2288" s="4" t="s">
        <v>212</v>
      </c>
      <c r="G2288" s="3"/>
    </row>
    <row r="2289" spans="1:7" x14ac:dyDescent="0.3">
      <c r="A2289" s="2">
        <v>180058274</v>
      </c>
      <c r="B2289" s="6">
        <v>43182.592511574076</v>
      </c>
      <c r="C2289" s="4" t="s">
        <v>36</v>
      </c>
      <c r="D2289" s="5" t="s">
        <v>40</v>
      </c>
      <c r="E2289" s="6">
        <v>43182.598680555559</v>
      </c>
      <c r="F2289" s="4" t="s">
        <v>212</v>
      </c>
      <c r="G2289" s="3"/>
    </row>
    <row r="2290" spans="1:7" x14ac:dyDescent="0.3">
      <c r="A2290" s="2">
        <v>180058274</v>
      </c>
      <c r="B2290" s="6">
        <v>43182.592511574076</v>
      </c>
      <c r="C2290" s="4" t="s">
        <v>36</v>
      </c>
      <c r="D2290" s="5" t="s">
        <v>40</v>
      </c>
      <c r="E2290" s="6">
        <v>43182.598495370374</v>
      </c>
      <c r="F2290" s="4" t="s">
        <v>32</v>
      </c>
      <c r="G2290" s="4" t="s">
        <v>65</v>
      </c>
    </row>
    <row r="2291" spans="1:7" x14ac:dyDescent="0.3">
      <c r="A2291" s="2">
        <v>180058274</v>
      </c>
      <c r="B2291" s="6">
        <v>43182.592511574076</v>
      </c>
      <c r="C2291" s="4" t="s">
        <v>36</v>
      </c>
      <c r="D2291" s="5" t="s">
        <v>40</v>
      </c>
      <c r="E2291" s="6">
        <v>43182.597800925927</v>
      </c>
      <c r="F2291" s="4" t="s">
        <v>212</v>
      </c>
      <c r="G2291" s="3"/>
    </row>
    <row r="2292" spans="1:7" x14ac:dyDescent="0.3">
      <c r="A2292" s="2">
        <v>180058274</v>
      </c>
      <c r="B2292" s="6">
        <v>43182.592511574076</v>
      </c>
      <c r="C2292" s="4" t="s">
        <v>36</v>
      </c>
      <c r="D2292" s="5" t="s">
        <v>40</v>
      </c>
      <c r="E2292" s="6">
        <v>43182.597673611112</v>
      </c>
      <c r="F2292" s="4" t="s">
        <v>31</v>
      </c>
      <c r="G2292" s="4" t="s">
        <v>193</v>
      </c>
    </row>
    <row r="2293" spans="1:7" x14ac:dyDescent="0.3">
      <c r="A2293" s="2">
        <v>180058274</v>
      </c>
      <c r="B2293" s="6">
        <v>43182.592511574076</v>
      </c>
      <c r="C2293" s="4" t="s">
        <v>36</v>
      </c>
      <c r="D2293" s="5" t="s">
        <v>40</v>
      </c>
      <c r="E2293" s="6">
        <v>43182.597453703704</v>
      </c>
      <c r="F2293" s="4" t="s">
        <v>212</v>
      </c>
      <c r="G2293" s="3"/>
    </row>
    <row r="2294" spans="1:7" x14ac:dyDescent="0.3">
      <c r="A2294" s="2">
        <v>180058274</v>
      </c>
      <c r="B2294" s="6">
        <v>43182.592511574076</v>
      </c>
      <c r="C2294" s="4" t="s">
        <v>36</v>
      </c>
      <c r="D2294" s="5" t="s">
        <v>40</v>
      </c>
      <c r="E2294" s="6">
        <v>43182.596921296295</v>
      </c>
      <c r="F2294" s="4" t="s">
        <v>212</v>
      </c>
      <c r="G2294" s="3"/>
    </row>
    <row r="2295" spans="1:7" x14ac:dyDescent="0.3">
      <c r="A2295" s="2">
        <v>180058274</v>
      </c>
      <c r="B2295" s="6">
        <v>43182.592511574076</v>
      </c>
      <c r="C2295" s="4" t="s">
        <v>36</v>
      </c>
      <c r="D2295" s="5" t="s">
        <v>40</v>
      </c>
      <c r="E2295" s="6">
        <v>43182.596805555557</v>
      </c>
      <c r="F2295" s="4" t="s">
        <v>212</v>
      </c>
      <c r="G2295" s="3"/>
    </row>
    <row r="2296" spans="1:7" x14ac:dyDescent="0.3">
      <c r="A2296" s="2">
        <v>180058274</v>
      </c>
      <c r="B2296" s="6">
        <v>43182.592511574076</v>
      </c>
      <c r="C2296" s="4" t="s">
        <v>36</v>
      </c>
      <c r="D2296" s="5" t="s">
        <v>40</v>
      </c>
      <c r="E2296" s="6">
        <v>43182.595219907409</v>
      </c>
      <c r="F2296" s="4" t="s">
        <v>212</v>
      </c>
      <c r="G2296" s="3"/>
    </row>
    <row r="2297" spans="1:7" x14ac:dyDescent="0.3">
      <c r="A2297" s="2">
        <v>180058274</v>
      </c>
      <c r="B2297" s="6">
        <v>43182.592511574076</v>
      </c>
      <c r="C2297" s="4" t="s">
        <v>36</v>
      </c>
      <c r="D2297" s="5" t="s">
        <v>40</v>
      </c>
      <c r="E2297" s="6">
        <v>43182.595219907409</v>
      </c>
      <c r="F2297" s="4" t="s">
        <v>62</v>
      </c>
      <c r="G2297" s="4" t="s">
        <v>65</v>
      </c>
    </row>
    <row r="2298" spans="1:7" x14ac:dyDescent="0.3">
      <c r="A2298" s="2">
        <v>180058274</v>
      </c>
      <c r="B2298" s="6">
        <v>43182.592511574076</v>
      </c>
      <c r="C2298" s="4" t="s">
        <v>36</v>
      </c>
      <c r="D2298" s="5" t="s">
        <v>40</v>
      </c>
      <c r="E2298" s="6">
        <v>43182.59516203704</v>
      </c>
      <c r="F2298" s="4" t="s">
        <v>212</v>
      </c>
      <c r="G2298" s="3"/>
    </row>
    <row r="2299" spans="1:7" x14ac:dyDescent="0.3">
      <c r="A2299" s="2">
        <v>180058274</v>
      </c>
      <c r="B2299" s="6">
        <v>43182.592511574076</v>
      </c>
      <c r="C2299" s="4" t="s">
        <v>36</v>
      </c>
      <c r="D2299" s="5" t="s">
        <v>40</v>
      </c>
      <c r="E2299" s="6">
        <v>43182.59511574074</v>
      </c>
      <c r="F2299" s="4" t="s">
        <v>31</v>
      </c>
      <c r="G2299" s="4" t="s">
        <v>65</v>
      </c>
    </row>
    <row r="2300" spans="1:7" x14ac:dyDescent="0.3">
      <c r="A2300" s="2">
        <v>180058274</v>
      </c>
      <c r="B2300" s="6">
        <v>43182.592511574076</v>
      </c>
      <c r="C2300" s="4" t="s">
        <v>36</v>
      </c>
      <c r="D2300" s="5" t="s">
        <v>40</v>
      </c>
      <c r="E2300" s="6">
        <v>43182.594814814816</v>
      </c>
      <c r="F2300" s="4" t="s">
        <v>212</v>
      </c>
      <c r="G2300" s="3"/>
    </row>
    <row r="2301" spans="1:7" x14ac:dyDescent="0.3">
      <c r="A2301" s="2">
        <v>180058274</v>
      </c>
      <c r="B2301" s="6">
        <v>43182.592511574076</v>
      </c>
      <c r="C2301" s="4" t="s">
        <v>36</v>
      </c>
      <c r="D2301" s="5" t="s">
        <v>40</v>
      </c>
      <c r="E2301" s="6">
        <v>43182.59480324074</v>
      </c>
      <c r="F2301" s="4" t="s">
        <v>212</v>
      </c>
      <c r="G2301" s="3"/>
    </row>
    <row r="2302" spans="1:7" x14ac:dyDescent="0.3">
      <c r="A2302" s="2">
        <v>180058274</v>
      </c>
      <c r="B2302" s="6">
        <v>43182.592511574076</v>
      </c>
      <c r="C2302" s="4" t="s">
        <v>36</v>
      </c>
      <c r="D2302" s="5" t="s">
        <v>40</v>
      </c>
      <c r="E2302" s="6">
        <v>43182.594641203701</v>
      </c>
      <c r="F2302" s="4" t="s">
        <v>212</v>
      </c>
      <c r="G2302" s="3"/>
    </row>
    <row r="2303" spans="1:7" x14ac:dyDescent="0.3">
      <c r="A2303" s="2">
        <v>180058274</v>
      </c>
      <c r="B2303" s="6">
        <v>43182.592511574076</v>
      </c>
      <c r="C2303" s="4" t="s">
        <v>36</v>
      </c>
      <c r="D2303" s="5" t="s">
        <v>40</v>
      </c>
      <c r="E2303" s="6">
        <v>43182.594293981485</v>
      </c>
      <c r="F2303" s="4" t="s">
        <v>212</v>
      </c>
      <c r="G2303" s="3"/>
    </row>
    <row r="2304" spans="1:7" x14ac:dyDescent="0.3">
      <c r="A2304" s="2">
        <v>180058274</v>
      </c>
      <c r="B2304" s="6">
        <v>43182.592511574076</v>
      </c>
      <c r="C2304" s="4" t="s">
        <v>36</v>
      </c>
      <c r="D2304" s="5" t="s">
        <v>40</v>
      </c>
      <c r="E2304" s="6">
        <v>43182.594282407408</v>
      </c>
      <c r="F2304" s="4" t="s">
        <v>212</v>
      </c>
      <c r="G2304" s="3"/>
    </row>
    <row r="2305" spans="1:7" x14ac:dyDescent="0.3">
      <c r="A2305" s="2">
        <v>180058274</v>
      </c>
      <c r="B2305" s="6">
        <v>43182.592511574076</v>
      </c>
      <c r="C2305" s="4" t="s">
        <v>36</v>
      </c>
      <c r="D2305" s="5" t="s">
        <v>40</v>
      </c>
      <c r="E2305" s="6">
        <v>43182.594143518516</v>
      </c>
      <c r="F2305" s="4" t="s">
        <v>212</v>
      </c>
      <c r="G2305" s="3"/>
    </row>
    <row r="2306" spans="1:7" x14ac:dyDescent="0.3">
      <c r="A2306" s="2">
        <v>180058274</v>
      </c>
      <c r="B2306" s="6">
        <v>43182.592511574076</v>
      </c>
      <c r="C2306" s="4" t="s">
        <v>36</v>
      </c>
      <c r="D2306" s="5" t="s">
        <v>40</v>
      </c>
      <c r="E2306" s="6">
        <v>43182.594131944446</v>
      </c>
      <c r="F2306" s="4" t="s">
        <v>212</v>
      </c>
      <c r="G2306" s="3"/>
    </row>
    <row r="2307" spans="1:7" x14ac:dyDescent="0.3">
      <c r="A2307" s="2">
        <v>180058294</v>
      </c>
      <c r="B2307" s="6">
        <v>43182.638495370367</v>
      </c>
      <c r="C2307" s="4" t="s">
        <v>23</v>
      </c>
      <c r="D2307" s="5" t="s">
        <v>308</v>
      </c>
      <c r="E2307" s="6">
        <v>43182.680185185185</v>
      </c>
      <c r="F2307" s="4" t="s">
        <v>25</v>
      </c>
      <c r="G2307" s="4" t="s">
        <v>28</v>
      </c>
    </row>
    <row r="2308" spans="1:7" x14ac:dyDescent="0.3">
      <c r="A2308" s="2">
        <v>180058294</v>
      </c>
      <c r="B2308" s="6">
        <v>43182.638495370367</v>
      </c>
      <c r="C2308" s="4" t="s">
        <v>23</v>
      </c>
      <c r="D2308" s="5" t="s">
        <v>308</v>
      </c>
      <c r="E2308" s="6">
        <v>43182.679363425923</v>
      </c>
      <c r="F2308" s="4" t="s">
        <v>25</v>
      </c>
      <c r="G2308" s="4" t="s">
        <v>179</v>
      </c>
    </row>
    <row r="2309" spans="1:7" x14ac:dyDescent="0.3">
      <c r="A2309" s="2">
        <v>180058294</v>
      </c>
      <c r="B2309" s="6">
        <v>43182.638495370367</v>
      </c>
      <c r="C2309" s="4" t="s">
        <v>23</v>
      </c>
      <c r="D2309" s="5" t="s">
        <v>308</v>
      </c>
      <c r="E2309" s="6">
        <v>43182.679212962961</v>
      </c>
      <c r="F2309" s="4" t="s">
        <v>25</v>
      </c>
      <c r="G2309" s="4" t="s">
        <v>39</v>
      </c>
    </row>
    <row r="2310" spans="1:7" x14ac:dyDescent="0.3">
      <c r="A2310" s="2">
        <v>180058294</v>
      </c>
      <c r="B2310" s="6">
        <v>43182.638495370367</v>
      </c>
      <c r="C2310" s="4" t="s">
        <v>23</v>
      </c>
      <c r="D2310" s="5" t="s">
        <v>308</v>
      </c>
      <c r="E2310" s="6">
        <v>43182.649236111109</v>
      </c>
      <c r="F2310" s="4" t="s">
        <v>32</v>
      </c>
      <c r="G2310" s="4" t="s">
        <v>179</v>
      </c>
    </row>
    <row r="2311" spans="1:7" x14ac:dyDescent="0.3">
      <c r="A2311" s="2">
        <v>180058294</v>
      </c>
      <c r="B2311" s="6">
        <v>43182.638495370367</v>
      </c>
      <c r="C2311" s="4" t="s">
        <v>23</v>
      </c>
      <c r="D2311" s="5" t="s">
        <v>308</v>
      </c>
      <c r="E2311" s="6">
        <v>43182.648993055554</v>
      </c>
      <c r="F2311" s="4" t="s">
        <v>31</v>
      </c>
      <c r="G2311" s="4" t="s">
        <v>39</v>
      </c>
    </row>
    <row r="2312" spans="1:7" x14ac:dyDescent="0.3">
      <c r="A2312" s="2">
        <v>180058294</v>
      </c>
      <c r="B2312" s="6">
        <v>43182.638495370367</v>
      </c>
      <c r="C2312" s="4" t="s">
        <v>23</v>
      </c>
      <c r="D2312" s="5" t="s">
        <v>308</v>
      </c>
      <c r="E2312" s="6">
        <v>43182.648379629631</v>
      </c>
      <c r="F2312" s="4" t="s">
        <v>31</v>
      </c>
      <c r="G2312" s="4" t="s">
        <v>28</v>
      </c>
    </row>
    <row r="2313" spans="1:7" x14ac:dyDescent="0.3">
      <c r="A2313" s="2">
        <v>180058294</v>
      </c>
      <c r="B2313" s="6">
        <v>43182.638495370367</v>
      </c>
      <c r="C2313" s="4" t="s">
        <v>23</v>
      </c>
      <c r="D2313" s="5" t="s">
        <v>308</v>
      </c>
      <c r="E2313" s="6">
        <v>43182.647141203706</v>
      </c>
      <c r="F2313" s="4" t="s">
        <v>32</v>
      </c>
      <c r="G2313" s="4" t="s">
        <v>179</v>
      </c>
    </row>
    <row r="2314" spans="1:7" x14ac:dyDescent="0.3">
      <c r="A2314" s="2">
        <v>180058294</v>
      </c>
      <c r="B2314" s="6">
        <v>43182.638495370367</v>
      </c>
      <c r="C2314" s="4" t="s">
        <v>23</v>
      </c>
      <c r="D2314" s="5" t="s">
        <v>308</v>
      </c>
      <c r="E2314" s="6">
        <v>43182.645486111112</v>
      </c>
      <c r="F2314" s="4" t="s">
        <v>31</v>
      </c>
      <c r="G2314" s="4" t="s">
        <v>179</v>
      </c>
    </row>
    <row r="2315" spans="1:7" x14ac:dyDescent="0.3">
      <c r="A2315" s="2">
        <v>180058294</v>
      </c>
      <c r="B2315" s="6">
        <v>43182.638495370367</v>
      </c>
      <c r="C2315" s="4" t="s">
        <v>23</v>
      </c>
      <c r="D2315" s="5" t="s">
        <v>308</v>
      </c>
      <c r="E2315" s="6">
        <v>43182.640520833331</v>
      </c>
      <c r="F2315" s="4" t="s">
        <v>29</v>
      </c>
      <c r="G2315" s="4" t="s">
        <v>28</v>
      </c>
    </row>
    <row r="2316" spans="1:7" x14ac:dyDescent="0.3">
      <c r="A2316" s="2">
        <v>180058294</v>
      </c>
      <c r="B2316" s="6">
        <v>43182.638495370367</v>
      </c>
      <c r="C2316" s="4" t="s">
        <v>23</v>
      </c>
      <c r="D2316" s="5" t="s">
        <v>308</v>
      </c>
      <c r="E2316" s="6">
        <v>43182.6403587963</v>
      </c>
      <c r="F2316" s="4" t="s">
        <v>29</v>
      </c>
      <c r="G2316" s="4" t="s">
        <v>179</v>
      </c>
    </row>
    <row r="2317" spans="1:7" x14ac:dyDescent="0.3">
      <c r="A2317" s="2">
        <v>180058294</v>
      </c>
      <c r="B2317" s="6">
        <v>43182.638495370367</v>
      </c>
      <c r="C2317" s="4" t="s">
        <v>23</v>
      </c>
      <c r="D2317" s="5" t="s">
        <v>308</v>
      </c>
      <c r="E2317" s="6">
        <v>43182.640196759261</v>
      </c>
      <c r="F2317" s="4" t="s">
        <v>29</v>
      </c>
      <c r="G2317" s="4" t="s">
        <v>39</v>
      </c>
    </row>
    <row r="2318" spans="1:7" x14ac:dyDescent="0.3">
      <c r="A2318" s="2">
        <v>180058316</v>
      </c>
      <c r="B2318" s="6">
        <v>43182.656168981484</v>
      </c>
      <c r="C2318" s="4" t="s">
        <v>36</v>
      </c>
      <c r="D2318" s="5" t="s">
        <v>309</v>
      </c>
      <c r="E2318" s="6">
        <v>43182.710219907407</v>
      </c>
      <c r="F2318" s="4" t="s">
        <v>25</v>
      </c>
      <c r="G2318" s="4" t="s">
        <v>138</v>
      </c>
    </row>
    <row r="2319" spans="1:7" x14ac:dyDescent="0.3">
      <c r="A2319" s="2">
        <v>180058316</v>
      </c>
      <c r="B2319" s="6">
        <v>43182.656168981484</v>
      </c>
      <c r="C2319" s="4" t="s">
        <v>36</v>
      </c>
      <c r="D2319" s="5" t="s">
        <v>309</v>
      </c>
      <c r="E2319" s="6">
        <v>43182.681180555555</v>
      </c>
      <c r="F2319" s="4" t="s">
        <v>25</v>
      </c>
      <c r="G2319" s="4" t="s">
        <v>76</v>
      </c>
    </row>
    <row r="2320" spans="1:7" x14ac:dyDescent="0.3">
      <c r="A2320" s="2">
        <v>180058316</v>
      </c>
      <c r="B2320" s="6">
        <v>43182.656168981484</v>
      </c>
      <c r="C2320" s="4" t="s">
        <v>36</v>
      </c>
      <c r="D2320" s="5" t="s">
        <v>309</v>
      </c>
      <c r="E2320" s="6">
        <v>43182.677777777775</v>
      </c>
      <c r="F2320" s="4" t="s">
        <v>31</v>
      </c>
      <c r="G2320" s="4" t="s">
        <v>76</v>
      </c>
    </row>
    <row r="2321" spans="1:7" x14ac:dyDescent="0.3">
      <c r="A2321" s="2">
        <v>180058316</v>
      </c>
      <c r="B2321" s="6">
        <v>43182.656168981484</v>
      </c>
      <c r="C2321" s="4" t="s">
        <v>36</v>
      </c>
      <c r="D2321" s="5" t="s">
        <v>309</v>
      </c>
      <c r="E2321" s="6">
        <v>43182.676863425928</v>
      </c>
      <c r="F2321" s="4" t="s">
        <v>31</v>
      </c>
      <c r="G2321" s="4" t="s">
        <v>138</v>
      </c>
    </row>
    <row r="2322" spans="1:7" x14ac:dyDescent="0.3">
      <c r="A2322" s="2">
        <v>180058316</v>
      </c>
      <c r="B2322" s="6">
        <v>43182.656168981484</v>
      </c>
      <c r="C2322" s="4" t="s">
        <v>36</v>
      </c>
      <c r="D2322" s="5" t="s">
        <v>309</v>
      </c>
      <c r="E2322" s="6">
        <v>43182.659120370372</v>
      </c>
      <c r="F2322" s="4" t="s">
        <v>29</v>
      </c>
      <c r="G2322" s="4" t="s">
        <v>138</v>
      </c>
    </row>
    <row r="2323" spans="1:7" x14ac:dyDescent="0.3">
      <c r="A2323" s="2">
        <v>180058415</v>
      </c>
      <c r="B2323" s="6">
        <v>43182.740914351853</v>
      </c>
      <c r="C2323" s="4" t="s">
        <v>23</v>
      </c>
      <c r="D2323" s="5" t="s">
        <v>310</v>
      </c>
      <c r="E2323" s="6">
        <v>43182.787719907406</v>
      </c>
      <c r="F2323" s="4" t="s">
        <v>25</v>
      </c>
      <c r="G2323" s="4" t="s">
        <v>190</v>
      </c>
    </row>
    <row r="2324" spans="1:7" x14ac:dyDescent="0.3">
      <c r="A2324" s="2">
        <v>180058415</v>
      </c>
      <c r="B2324" s="6">
        <v>43182.740914351853</v>
      </c>
      <c r="C2324" s="4" t="s">
        <v>23</v>
      </c>
      <c r="D2324" s="5" t="s">
        <v>310</v>
      </c>
      <c r="E2324" s="6">
        <v>43182.784409722219</v>
      </c>
      <c r="F2324" s="4" t="s">
        <v>25</v>
      </c>
      <c r="G2324" s="4" t="s">
        <v>39</v>
      </c>
    </row>
    <row r="2325" spans="1:7" x14ac:dyDescent="0.3">
      <c r="A2325" s="2">
        <v>180058415</v>
      </c>
      <c r="B2325" s="6">
        <v>43182.740914351853</v>
      </c>
      <c r="C2325" s="4" t="s">
        <v>23</v>
      </c>
      <c r="D2325" s="5" t="s">
        <v>310</v>
      </c>
      <c r="E2325" s="6">
        <v>43182.779409722221</v>
      </c>
      <c r="F2325" s="4" t="s">
        <v>25</v>
      </c>
      <c r="G2325" s="4" t="s">
        <v>26</v>
      </c>
    </row>
    <row r="2326" spans="1:7" x14ac:dyDescent="0.3">
      <c r="A2326" s="2">
        <v>180058415</v>
      </c>
      <c r="B2326" s="6">
        <v>43182.740914351853</v>
      </c>
      <c r="C2326" s="4" t="s">
        <v>23</v>
      </c>
      <c r="D2326" s="5" t="s">
        <v>310</v>
      </c>
      <c r="E2326" s="6">
        <v>43182.777951388889</v>
      </c>
      <c r="F2326" s="4" t="s">
        <v>25</v>
      </c>
      <c r="G2326" s="4" t="s">
        <v>76</v>
      </c>
    </row>
    <row r="2327" spans="1:7" x14ac:dyDescent="0.3">
      <c r="A2327" s="2">
        <v>180058415</v>
      </c>
      <c r="B2327" s="6">
        <v>43182.740914351853</v>
      </c>
      <c r="C2327" s="4" t="s">
        <v>23</v>
      </c>
      <c r="D2327" s="5" t="s">
        <v>310</v>
      </c>
      <c r="E2327" s="6">
        <v>43182.768263888887</v>
      </c>
      <c r="F2327" s="4" t="s">
        <v>25</v>
      </c>
      <c r="G2327" s="4" t="s">
        <v>28</v>
      </c>
    </row>
    <row r="2328" spans="1:7" x14ac:dyDescent="0.3">
      <c r="A2328" s="2">
        <v>180058415</v>
      </c>
      <c r="B2328" s="6">
        <v>43182.740914351853</v>
      </c>
      <c r="C2328" s="4" t="s">
        <v>23</v>
      </c>
      <c r="D2328" s="5" t="s">
        <v>310</v>
      </c>
      <c r="E2328" s="6">
        <v>43182.760775462964</v>
      </c>
      <c r="F2328" s="4" t="s">
        <v>32</v>
      </c>
      <c r="G2328" s="4" t="s">
        <v>39</v>
      </c>
    </row>
    <row r="2329" spans="1:7" x14ac:dyDescent="0.3">
      <c r="A2329" s="2">
        <v>180058415</v>
      </c>
      <c r="B2329" s="6">
        <v>43182.740914351853</v>
      </c>
      <c r="C2329" s="4" t="s">
        <v>23</v>
      </c>
      <c r="D2329" s="5" t="s">
        <v>310</v>
      </c>
      <c r="E2329" s="6">
        <v>43182.760127314818</v>
      </c>
      <c r="F2329" s="4" t="s">
        <v>31</v>
      </c>
      <c r="G2329" s="4" t="s">
        <v>26</v>
      </c>
    </row>
    <row r="2330" spans="1:7" x14ac:dyDescent="0.3">
      <c r="A2330" s="2">
        <v>180058415</v>
      </c>
      <c r="B2330" s="6">
        <v>43182.740914351853</v>
      </c>
      <c r="C2330" s="4" t="s">
        <v>23</v>
      </c>
      <c r="D2330" s="5" t="s">
        <v>310</v>
      </c>
      <c r="E2330" s="6">
        <v>43182.755127314813</v>
      </c>
      <c r="F2330" s="4" t="s">
        <v>31</v>
      </c>
      <c r="G2330" s="4" t="s">
        <v>28</v>
      </c>
    </row>
    <row r="2331" spans="1:7" x14ac:dyDescent="0.3">
      <c r="A2331" s="2">
        <v>180058415</v>
      </c>
      <c r="B2331" s="6">
        <v>43182.740914351853</v>
      </c>
      <c r="C2331" s="4" t="s">
        <v>23</v>
      </c>
      <c r="D2331" s="5" t="s">
        <v>310</v>
      </c>
      <c r="E2331" s="6">
        <v>43182.754305555558</v>
      </c>
      <c r="F2331" s="4" t="s">
        <v>31</v>
      </c>
      <c r="G2331" s="4" t="s">
        <v>76</v>
      </c>
    </row>
    <row r="2332" spans="1:7" x14ac:dyDescent="0.3">
      <c r="A2332" s="2">
        <v>180058415</v>
      </c>
      <c r="B2332" s="6">
        <v>43182.740914351853</v>
      </c>
      <c r="C2332" s="4" t="s">
        <v>23</v>
      </c>
      <c r="D2332" s="5" t="s">
        <v>310</v>
      </c>
      <c r="E2332" s="6">
        <v>43182.753460648149</v>
      </c>
      <c r="F2332" s="4" t="s">
        <v>31</v>
      </c>
      <c r="G2332" s="4" t="s">
        <v>190</v>
      </c>
    </row>
    <row r="2333" spans="1:7" x14ac:dyDescent="0.3">
      <c r="A2333" s="2">
        <v>180058415</v>
      </c>
      <c r="B2333" s="6">
        <v>43182.740914351853</v>
      </c>
      <c r="C2333" s="4" t="s">
        <v>23</v>
      </c>
      <c r="D2333" s="5" t="s">
        <v>310</v>
      </c>
      <c r="E2333" s="6">
        <v>43182.752476851849</v>
      </c>
      <c r="F2333" s="4" t="s">
        <v>31</v>
      </c>
      <c r="G2333" s="4" t="s">
        <v>26</v>
      </c>
    </row>
    <row r="2334" spans="1:7" x14ac:dyDescent="0.3">
      <c r="A2334" s="2">
        <v>180058415</v>
      </c>
      <c r="B2334" s="6">
        <v>43182.740914351853</v>
      </c>
      <c r="C2334" s="4" t="s">
        <v>23</v>
      </c>
      <c r="D2334" s="5" t="s">
        <v>310</v>
      </c>
      <c r="E2334" s="6">
        <v>43182.752476851849</v>
      </c>
      <c r="F2334" s="4" t="s">
        <v>31</v>
      </c>
      <c r="G2334" s="4" t="s">
        <v>39</v>
      </c>
    </row>
    <row r="2335" spans="1:7" x14ac:dyDescent="0.3">
      <c r="A2335" s="2">
        <v>180058415</v>
      </c>
      <c r="B2335" s="6">
        <v>43182.740914351853</v>
      </c>
      <c r="C2335" s="4" t="s">
        <v>23</v>
      </c>
      <c r="D2335" s="5" t="s">
        <v>310</v>
      </c>
      <c r="E2335" s="6">
        <v>43182.743101851855</v>
      </c>
      <c r="F2335" s="4" t="s">
        <v>29</v>
      </c>
      <c r="G2335" s="4" t="s">
        <v>39</v>
      </c>
    </row>
    <row r="2336" spans="1:7" x14ac:dyDescent="0.3">
      <c r="A2336" s="2">
        <v>180058415</v>
      </c>
      <c r="B2336" s="6">
        <v>43182.740914351853</v>
      </c>
      <c r="C2336" s="4" t="s">
        <v>23</v>
      </c>
      <c r="D2336" s="5" t="s">
        <v>310</v>
      </c>
      <c r="E2336" s="6">
        <v>43182.742997685185</v>
      </c>
      <c r="F2336" s="4" t="s">
        <v>29</v>
      </c>
      <c r="G2336" s="4" t="s">
        <v>190</v>
      </c>
    </row>
    <row r="2337" spans="1:7" x14ac:dyDescent="0.3">
      <c r="A2337" s="2">
        <v>180058415</v>
      </c>
      <c r="B2337" s="6">
        <v>43182.740914351853</v>
      </c>
      <c r="C2337" s="4" t="s">
        <v>23</v>
      </c>
      <c r="D2337" s="5" t="s">
        <v>310</v>
      </c>
      <c r="E2337" s="6">
        <v>43182.742881944447</v>
      </c>
      <c r="F2337" s="4" t="s">
        <v>29</v>
      </c>
      <c r="G2337" s="4" t="s">
        <v>28</v>
      </c>
    </row>
    <row r="2338" spans="1:7" x14ac:dyDescent="0.3">
      <c r="A2338" s="2">
        <v>180058415</v>
      </c>
      <c r="B2338" s="6">
        <v>43182.740914351853</v>
      </c>
      <c r="C2338" s="4" t="s">
        <v>23</v>
      </c>
      <c r="D2338" s="5" t="s">
        <v>310</v>
      </c>
      <c r="E2338" s="6">
        <v>43182.742847222224</v>
      </c>
      <c r="F2338" s="4" t="s">
        <v>29</v>
      </c>
      <c r="G2338" s="4" t="s">
        <v>76</v>
      </c>
    </row>
    <row r="2339" spans="1:7" x14ac:dyDescent="0.3">
      <c r="A2339" s="2">
        <v>180058415</v>
      </c>
      <c r="B2339" s="6">
        <v>43182.740914351853</v>
      </c>
      <c r="C2339" s="4" t="s">
        <v>23</v>
      </c>
      <c r="D2339" s="5" t="s">
        <v>310</v>
      </c>
      <c r="E2339" s="6">
        <v>43182.742696759262</v>
      </c>
      <c r="F2339" s="4" t="s">
        <v>29</v>
      </c>
      <c r="G2339" s="4" t="s">
        <v>26</v>
      </c>
    </row>
    <row r="2340" spans="1:7" x14ac:dyDescent="0.3">
      <c r="A2340" s="2">
        <v>180059815</v>
      </c>
      <c r="B2340" s="6">
        <v>43185.24145833333</v>
      </c>
      <c r="C2340" s="4" t="s">
        <v>23</v>
      </c>
      <c r="D2340" s="5" t="s">
        <v>311</v>
      </c>
      <c r="E2340" s="6">
        <v>43185.305347222224</v>
      </c>
      <c r="F2340" s="4" t="s">
        <v>25</v>
      </c>
      <c r="G2340" s="4" t="s">
        <v>99</v>
      </c>
    </row>
    <row r="2341" spans="1:7" x14ac:dyDescent="0.3">
      <c r="A2341" s="2">
        <v>180059815</v>
      </c>
      <c r="B2341" s="6">
        <v>43185.24145833333</v>
      </c>
      <c r="C2341" s="4" t="s">
        <v>23</v>
      </c>
      <c r="D2341" s="5" t="s">
        <v>311</v>
      </c>
      <c r="E2341" s="6">
        <v>43185.272256944445</v>
      </c>
      <c r="F2341" s="4" t="s">
        <v>25</v>
      </c>
      <c r="G2341" s="4" t="s">
        <v>38</v>
      </c>
    </row>
    <row r="2342" spans="1:7" x14ac:dyDescent="0.3">
      <c r="A2342" s="2">
        <v>180059815</v>
      </c>
      <c r="B2342" s="6">
        <v>43185.24145833333</v>
      </c>
      <c r="C2342" s="4" t="s">
        <v>23</v>
      </c>
      <c r="D2342" s="5" t="s">
        <v>311</v>
      </c>
      <c r="E2342" s="6">
        <v>43185.264675925922</v>
      </c>
      <c r="F2342" s="4" t="s">
        <v>62</v>
      </c>
      <c r="G2342" s="4" t="s">
        <v>99</v>
      </c>
    </row>
    <row r="2343" spans="1:7" x14ac:dyDescent="0.3">
      <c r="A2343" s="2">
        <v>180059815</v>
      </c>
      <c r="B2343" s="6">
        <v>43185.24145833333</v>
      </c>
      <c r="C2343" s="4" t="s">
        <v>23</v>
      </c>
      <c r="D2343" s="5" t="s">
        <v>311</v>
      </c>
      <c r="E2343" s="6">
        <v>43185.260416666664</v>
      </c>
      <c r="F2343" s="4" t="s">
        <v>29</v>
      </c>
      <c r="G2343" s="4" t="s">
        <v>38</v>
      </c>
    </row>
    <row r="2344" spans="1:7" x14ac:dyDescent="0.3">
      <c r="A2344" s="2">
        <v>180059815</v>
      </c>
      <c r="B2344" s="6">
        <v>43185.24145833333</v>
      </c>
      <c r="C2344" s="4" t="s">
        <v>23</v>
      </c>
      <c r="D2344" s="5" t="s">
        <v>311</v>
      </c>
      <c r="E2344" s="6">
        <v>43185.255543981482</v>
      </c>
      <c r="F2344" s="4" t="s">
        <v>31</v>
      </c>
      <c r="G2344" s="4" t="s">
        <v>99</v>
      </c>
    </row>
    <row r="2345" spans="1:7" x14ac:dyDescent="0.3">
      <c r="A2345" s="2">
        <v>180059815</v>
      </c>
      <c r="B2345" s="6">
        <v>43185.24145833333</v>
      </c>
      <c r="C2345" s="4" t="s">
        <v>23</v>
      </c>
      <c r="D2345" s="5" t="s">
        <v>311</v>
      </c>
      <c r="E2345" s="6">
        <v>43185.245891203704</v>
      </c>
      <c r="F2345" s="4" t="s">
        <v>29</v>
      </c>
      <c r="G2345" s="4" t="s">
        <v>99</v>
      </c>
    </row>
    <row r="2346" spans="1:7" x14ac:dyDescent="0.3">
      <c r="A2346" s="2">
        <v>180059837</v>
      </c>
      <c r="B2346" s="6">
        <v>43185.265902777777</v>
      </c>
      <c r="C2346" s="4" t="s">
        <v>36</v>
      </c>
      <c r="D2346" s="5" t="s">
        <v>312</v>
      </c>
      <c r="E2346" s="6">
        <v>43185.363356481481</v>
      </c>
      <c r="F2346" s="4" t="s">
        <v>25</v>
      </c>
      <c r="G2346" s="4" t="s">
        <v>74</v>
      </c>
    </row>
    <row r="2347" spans="1:7" x14ac:dyDescent="0.3">
      <c r="A2347" s="2">
        <v>180059837</v>
      </c>
      <c r="B2347" s="6">
        <v>43185.265902777777</v>
      </c>
      <c r="C2347" s="4" t="s">
        <v>36</v>
      </c>
      <c r="D2347" s="5" t="s">
        <v>312</v>
      </c>
      <c r="E2347" s="6">
        <v>43185.362916666665</v>
      </c>
      <c r="F2347" s="4" t="s">
        <v>31</v>
      </c>
      <c r="G2347" s="4" t="s">
        <v>74</v>
      </c>
    </row>
    <row r="2348" spans="1:7" x14ac:dyDescent="0.3">
      <c r="A2348" s="2">
        <v>180059837</v>
      </c>
      <c r="B2348" s="6">
        <v>43185.265902777777</v>
      </c>
      <c r="C2348" s="4" t="s">
        <v>36</v>
      </c>
      <c r="D2348" s="5" t="s">
        <v>312</v>
      </c>
      <c r="E2348" s="6">
        <v>43185.318437499998</v>
      </c>
      <c r="F2348" s="4" t="s">
        <v>212</v>
      </c>
      <c r="G2348" s="3"/>
    </row>
    <row r="2349" spans="1:7" x14ac:dyDescent="0.3">
      <c r="A2349" s="2">
        <v>180059837</v>
      </c>
      <c r="B2349" s="6">
        <v>43185.265902777777</v>
      </c>
      <c r="C2349" s="4" t="s">
        <v>36</v>
      </c>
      <c r="D2349" s="5" t="s">
        <v>312</v>
      </c>
      <c r="E2349" s="6">
        <v>43185.314062500001</v>
      </c>
      <c r="F2349" s="4" t="s">
        <v>25</v>
      </c>
      <c r="G2349" s="4" t="s">
        <v>74</v>
      </c>
    </row>
    <row r="2350" spans="1:7" x14ac:dyDescent="0.3">
      <c r="A2350" s="2">
        <v>180059837</v>
      </c>
      <c r="B2350" s="6">
        <v>43185.265902777777</v>
      </c>
      <c r="C2350" s="4" t="s">
        <v>36</v>
      </c>
      <c r="D2350" s="5" t="s">
        <v>312</v>
      </c>
      <c r="E2350" s="6">
        <v>43185.308877314812</v>
      </c>
      <c r="F2350" s="4" t="s">
        <v>62</v>
      </c>
      <c r="G2350" s="4" t="s">
        <v>74</v>
      </c>
    </row>
    <row r="2351" spans="1:7" x14ac:dyDescent="0.3">
      <c r="A2351" s="2">
        <v>180059837</v>
      </c>
      <c r="B2351" s="6">
        <v>43185.265902777777</v>
      </c>
      <c r="C2351" s="4" t="s">
        <v>36</v>
      </c>
      <c r="D2351" s="5" t="s">
        <v>312</v>
      </c>
      <c r="E2351" s="6">
        <v>43185.299432870372</v>
      </c>
      <c r="F2351" s="4" t="s">
        <v>25</v>
      </c>
      <c r="G2351" s="4" t="s">
        <v>38</v>
      </c>
    </row>
    <row r="2352" spans="1:7" x14ac:dyDescent="0.3">
      <c r="A2352" s="2">
        <v>180059837</v>
      </c>
      <c r="B2352" s="6">
        <v>43185.265902777777</v>
      </c>
      <c r="C2352" s="4" t="s">
        <v>36</v>
      </c>
      <c r="D2352" s="5" t="s">
        <v>312</v>
      </c>
      <c r="E2352" s="6">
        <v>43185.297256944446</v>
      </c>
      <c r="F2352" s="4" t="s">
        <v>29</v>
      </c>
      <c r="G2352" s="4" t="s">
        <v>38</v>
      </c>
    </row>
    <row r="2353" spans="1:7" x14ac:dyDescent="0.3">
      <c r="A2353" s="2">
        <v>180059837</v>
      </c>
      <c r="B2353" s="6">
        <v>43185.265902777777</v>
      </c>
      <c r="C2353" s="4" t="s">
        <v>36</v>
      </c>
      <c r="D2353" s="5" t="s">
        <v>312</v>
      </c>
      <c r="E2353" s="6">
        <v>43185.2971875</v>
      </c>
      <c r="F2353" s="4" t="s">
        <v>25</v>
      </c>
      <c r="G2353" s="4" t="s">
        <v>38</v>
      </c>
    </row>
    <row r="2354" spans="1:7" x14ac:dyDescent="0.3">
      <c r="A2354" s="2">
        <v>180059837</v>
      </c>
      <c r="B2354" s="6">
        <v>43185.265902777777</v>
      </c>
      <c r="C2354" s="4" t="s">
        <v>36</v>
      </c>
      <c r="D2354" s="5" t="s">
        <v>312</v>
      </c>
      <c r="E2354" s="6">
        <v>43185.296550925923</v>
      </c>
      <c r="F2354" s="4" t="s">
        <v>31</v>
      </c>
      <c r="G2354" s="4" t="s">
        <v>38</v>
      </c>
    </row>
    <row r="2355" spans="1:7" x14ac:dyDescent="0.3">
      <c r="A2355" s="2">
        <v>180059837</v>
      </c>
      <c r="B2355" s="6">
        <v>43185.265902777777</v>
      </c>
      <c r="C2355" s="4" t="s">
        <v>36</v>
      </c>
      <c r="D2355" s="5" t="s">
        <v>312</v>
      </c>
      <c r="E2355" s="6">
        <v>43185.296493055554</v>
      </c>
      <c r="F2355" s="4" t="s">
        <v>31</v>
      </c>
      <c r="G2355" s="4" t="s">
        <v>74</v>
      </c>
    </row>
    <row r="2356" spans="1:7" x14ac:dyDescent="0.3">
      <c r="A2356" s="2">
        <v>180059838</v>
      </c>
      <c r="B2356" s="6">
        <v>43185.266921296294</v>
      </c>
      <c r="C2356" s="4" t="s">
        <v>36</v>
      </c>
      <c r="D2356" s="5" t="s">
        <v>312</v>
      </c>
      <c r="E2356" s="6">
        <v>43185.296377314815</v>
      </c>
      <c r="F2356" s="4" t="s">
        <v>25</v>
      </c>
      <c r="G2356" s="4" t="s">
        <v>74</v>
      </c>
    </row>
    <row r="2357" spans="1:7" x14ac:dyDescent="0.3">
      <c r="A2357" s="2">
        <v>180059838</v>
      </c>
      <c r="B2357" s="6">
        <v>43185.266921296294</v>
      </c>
      <c r="C2357" s="4" t="s">
        <v>36</v>
      </c>
      <c r="D2357" s="5" t="s">
        <v>312</v>
      </c>
      <c r="E2357" s="6">
        <v>43185.296377314815</v>
      </c>
      <c r="F2357" s="4" t="s">
        <v>25</v>
      </c>
      <c r="G2357" s="4" t="s">
        <v>38</v>
      </c>
    </row>
    <row r="2358" spans="1:7" x14ac:dyDescent="0.3">
      <c r="A2358" s="2">
        <v>180059838</v>
      </c>
      <c r="B2358" s="6">
        <v>43185.266921296294</v>
      </c>
      <c r="C2358" s="4" t="s">
        <v>36</v>
      </c>
      <c r="D2358" s="5" t="s">
        <v>312</v>
      </c>
      <c r="E2358" s="6">
        <v>43185.281747685185</v>
      </c>
      <c r="F2358" s="4" t="s">
        <v>31</v>
      </c>
      <c r="G2358" s="4" t="s">
        <v>38</v>
      </c>
    </row>
    <row r="2359" spans="1:7" x14ac:dyDescent="0.3">
      <c r="A2359" s="2">
        <v>180059838</v>
      </c>
      <c r="B2359" s="6">
        <v>43185.266921296294</v>
      </c>
      <c r="C2359" s="4" t="s">
        <v>36</v>
      </c>
      <c r="D2359" s="5" t="s">
        <v>312</v>
      </c>
      <c r="E2359" s="6">
        <v>43185.269780092596</v>
      </c>
      <c r="F2359" s="4" t="s">
        <v>62</v>
      </c>
      <c r="G2359" s="4" t="s">
        <v>74</v>
      </c>
    </row>
    <row r="2360" spans="1:7" x14ac:dyDescent="0.3">
      <c r="A2360" s="2">
        <v>180059838</v>
      </c>
      <c r="B2360" s="6">
        <v>43185.266921296294</v>
      </c>
      <c r="C2360" s="4" t="s">
        <v>36</v>
      </c>
      <c r="D2360" s="5" t="s">
        <v>312</v>
      </c>
      <c r="E2360" s="6">
        <v>43185.268923611111</v>
      </c>
      <c r="F2360" s="4" t="s">
        <v>62</v>
      </c>
      <c r="G2360" s="4" t="s">
        <v>74</v>
      </c>
    </row>
    <row r="2361" spans="1:7" x14ac:dyDescent="0.3">
      <c r="A2361" s="2">
        <v>180059838</v>
      </c>
      <c r="B2361" s="6">
        <v>43185.266921296294</v>
      </c>
      <c r="C2361" s="4" t="s">
        <v>36</v>
      </c>
      <c r="D2361" s="5" t="s">
        <v>312</v>
      </c>
      <c r="E2361" s="6">
        <v>43185.268194444441</v>
      </c>
      <c r="F2361" s="4" t="s">
        <v>62</v>
      </c>
      <c r="G2361" s="4" t="s">
        <v>74</v>
      </c>
    </row>
    <row r="2362" spans="1:7" x14ac:dyDescent="0.3">
      <c r="A2362" s="2">
        <v>180059838</v>
      </c>
      <c r="B2362" s="6">
        <v>43185.266921296294</v>
      </c>
      <c r="C2362" s="4" t="s">
        <v>36</v>
      </c>
      <c r="D2362" s="5" t="s">
        <v>312</v>
      </c>
      <c r="E2362" s="6">
        <v>43185.266932870371</v>
      </c>
      <c r="F2362" s="4" t="s">
        <v>31</v>
      </c>
      <c r="G2362" s="4" t="s">
        <v>74</v>
      </c>
    </row>
    <row r="2363" spans="1:7" x14ac:dyDescent="0.3">
      <c r="A2363" s="2">
        <v>180059853</v>
      </c>
      <c r="B2363" s="6">
        <v>43185.282349537039</v>
      </c>
      <c r="C2363" s="4" t="s">
        <v>36</v>
      </c>
      <c r="D2363" s="5" t="s">
        <v>313</v>
      </c>
      <c r="E2363" s="6">
        <v>43185.413078703707</v>
      </c>
      <c r="F2363" s="4" t="s">
        <v>25</v>
      </c>
      <c r="G2363" s="4" t="s">
        <v>314</v>
      </c>
    </row>
    <row r="2364" spans="1:7" x14ac:dyDescent="0.3">
      <c r="A2364" s="2">
        <v>180059853</v>
      </c>
      <c r="B2364" s="6">
        <v>43185.282349537039</v>
      </c>
      <c r="C2364" s="4" t="s">
        <v>36</v>
      </c>
      <c r="D2364" s="5" t="s">
        <v>313</v>
      </c>
      <c r="E2364" s="6">
        <v>43185.411238425928</v>
      </c>
      <c r="F2364" s="4" t="s">
        <v>25</v>
      </c>
      <c r="G2364" s="4" t="s">
        <v>72</v>
      </c>
    </row>
    <row r="2365" spans="1:7" x14ac:dyDescent="0.3">
      <c r="A2365" s="2">
        <v>180059853</v>
      </c>
      <c r="B2365" s="6">
        <v>43185.282349537039</v>
      </c>
      <c r="C2365" s="4" t="s">
        <v>36</v>
      </c>
      <c r="D2365" s="5" t="s">
        <v>313</v>
      </c>
      <c r="E2365" s="6">
        <v>43185.357465277775</v>
      </c>
      <c r="F2365" s="4" t="s">
        <v>62</v>
      </c>
      <c r="G2365" s="4" t="s">
        <v>314</v>
      </c>
    </row>
    <row r="2366" spans="1:7" x14ac:dyDescent="0.3">
      <c r="A2366" s="2">
        <v>180059853</v>
      </c>
      <c r="B2366" s="6">
        <v>43185.282349537039</v>
      </c>
      <c r="C2366" s="4" t="s">
        <v>36</v>
      </c>
      <c r="D2366" s="5" t="s">
        <v>313</v>
      </c>
      <c r="E2366" s="6">
        <v>43185.335324074076</v>
      </c>
      <c r="F2366" s="4" t="s">
        <v>31</v>
      </c>
      <c r="G2366" s="4" t="s">
        <v>314</v>
      </c>
    </row>
    <row r="2367" spans="1:7" x14ac:dyDescent="0.3">
      <c r="A2367" s="2">
        <v>180059853</v>
      </c>
      <c r="B2367" s="6">
        <v>43185.282349537039</v>
      </c>
      <c r="C2367" s="4" t="s">
        <v>36</v>
      </c>
      <c r="D2367" s="5" t="s">
        <v>313</v>
      </c>
      <c r="E2367" s="6">
        <v>43185.332083333335</v>
      </c>
      <c r="F2367" s="4" t="s">
        <v>31</v>
      </c>
      <c r="G2367" s="4" t="s">
        <v>72</v>
      </c>
    </row>
    <row r="2368" spans="1:7" x14ac:dyDescent="0.3">
      <c r="A2368" s="2">
        <v>180059853</v>
      </c>
      <c r="B2368" s="6">
        <v>43185.282349537039</v>
      </c>
      <c r="C2368" s="4" t="s">
        <v>36</v>
      </c>
      <c r="D2368" s="5" t="s">
        <v>313</v>
      </c>
      <c r="E2368" s="6">
        <v>43185.324560185189</v>
      </c>
      <c r="F2368" s="4" t="s">
        <v>29</v>
      </c>
      <c r="G2368" s="4" t="s">
        <v>314</v>
      </c>
    </row>
    <row r="2369" spans="1:7" x14ac:dyDescent="0.3">
      <c r="A2369" s="2">
        <v>180059863</v>
      </c>
      <c r="B2369" s="6">
        <v>43185.288495370369</v>
      </c>
      <c r="C2369" s="4" t="s">
        <v>23</v>
      </c>
      <c r="D2369" s="5" t="s">
        <v>315</v>
      </c>
      <c r="E2369" s="6">
        <v>43185.34542824074</v>
      </c>
      <c r="F2369" s="4" t="s">
        <v>25</v>
      </c>
      <c r="G2369" s="4" t="s">
        <v>316</v>
      </c>
    </row>
    <row r="2370" spans="1:7" x14ac:dyDescent="0.3">
      <c r="A2370" s="2">
        <v>180059863</v>
      </c>
      <c r="B2370" s="6">
        <v>43185.288495370369</v>
      </c>
      <c r="C2370" s="4" t="s">
        <v>23</v>
      </c>
      <c r="D2370" s="5" t="s">
        <v>315</v>
      </c>
      <c r="E2370" s="6">
        <v>43185.323877314811</v>
      </c>
      <c r="F2370" s="4" t="s">
        <v>25</v>
      </c>
      <c r="G2370" s="4" t="s">
        <v>75</v>
      </c>
    </row>
    <row r="2371" spans="1:7" x14ac:dyDescent="0.3">
      <c r="A2371" s="2">
        <v>180059863</v>
      </c>
      <c r="B2371" s="6">
        <v>43185.288495370369</v>
      </c>
      <c r="C2371" s="4" t="s">
        <v>23</v>
      </c>
      <c r="D2371" s="5" t="s">
        <v>315</v>
      </c>
      <c r="E2371" s="6">
        <v>43185.323784722219</v>
      </c>
      <c r="F2371" s="4" t="s">
        <v>25</v>
      </c>
      <c r="G2371" s="4" t="s">
        <v>38</v>
      </c>
    </row>
    <row r="2372" spans="1:7" x14ac:dyDescent="0.3">
      <c r="A2372" s="2">
        <v>180059863</v>
      </c>
      <c r="B2372" s="6">
        <v>43185.288495370369</v>
      </c>
      <c r="C2372" s="4" t="s">
        <v>23</v>
      </c>
      <c r="D2372" s="5" t="s">
        <v>315</v>
      </c>
      <c r="E2372" s="6">
        <v>43185.323611111111</v>
      </c>
      <c r="F2372" s="4" t="s">
        <v>2232</v>
      </c>
      <c r="G2372" s="4" t="s">
        <v>961</v>
      </c>
    </row>
    <row r="2373" spans="1:7" x14ac:dyDescent="0.3">
      <c r="A2373" s="2">
        <v>180059863</v>
      </c>
      <c r="B2373" s="6">
        <v>43185.288495370369</v>
      </c>
      <c r="C2373" s="4" t="s">
        <v>23</v>
      </c>
      <c r="D2373" s="5" t="s">
        <v>315</v>
      </c>
      <c r="E2373" s="6">
        <v>43185.318958333337</v>
      </c>
      <c r="F2373" s="4" t="s">
        <v>78</v>
      </c>
      <c r="G2373" s="4" t="s">
        <v>316</v>
      </c>
    </row>
    <row r="2374" spans="1:7" x14ac:dyDescent="0.3">
      <c r="A2374" s="2">
        <v>180059863</v>
      </c>
      <c r="B2374" s="6">
        <v>43185.288495370369</v>
      </c>
      <c r="C2374" s="4" t="s">
        <v>23</v>
      </c>
      <c r="D2374" s="5" t="s">
        <v>315</v>
      </c>
      <c r="E2374" s="6">
        <v>43185.307326388887</v>
      </c>
      <c r="F2374" s="4" t="s">
        <v>31</v>
      </c>
      <c r="G2374" s="4" t="s">
        <v>316</v>
      </c>
    </row>
    <row r="2375" spans="1:7" x14ac:dyDescent="0.3">
      <c r="A2375" s="2">
        <v>180059863</v>
      </c>
      <c r="B2375" s="6">
        <v>43185.288495370369</v>
      </c>
      <c r="C2375" s="4" t="s">
        <v>23</v>
      </c>
      <c r="D2375" s="5" t="s">
        <v>315</v>
      </c>
      <c r="E2375" s="6">
        <v>43185.299444444441</v>
      </c>
      <c r="F2375" s="4" t="s">
        <v>31</v>
      </c>
      <c r="G2375" s="4" t="s">
        <v>38</v>
      </c>
    </row>
    <row r="2376" spans="1:7" x14ac:dyDescent="0.3">
      <c r="A2376" s="2">
        <v>180059863</v>
      </c>
      <c r="B2376" s="6">
        <v>43185.288495370369</v>
      </c>
      <c r="C2376" s="4" t="s">
        <v>23</v>
      </c>
      <c r="D2376" s="5" t="s">
        <v>315</v>
      </c>
      <c r="E2376" s="6">
        <v>43185.294444444444</v>
      </c>
      <c r="F2376" s="4" t="s">
        <v>2233</v>
      </c>
      <c r="G2376" s="4" t="s">
        <v>961</v>
      </c>
    </row>
    <row r="2377" spans="1:7" x14ac:dyDescent="0.3">
      <c r="A2377" s="2">
        <v>180059863</v>
      </c>
      <c r="B2377" s="6">
        <v>43185.288495370369</v>
      </c>
      <c r="C2377" s="4" t="s">
        <v>23</v>
      </c>
      <c r="D2377" s="5" t="s">
        <v>315</v>
      </c>
      <c r="E2377" s="6">
        <v>43185.291817129626</v>
      </c>
      <c r="F2377" s="4" t="s">
        <v>31</v>
      </c>
      <c r="G2377" s="4" t="s">
        <v>75</v>
      </c>
    </row>
    <row r="2378" spans="1:7" x14ac:dyDescent="0.3">
      <c r="A2378" s="2">
        <v>180059887</v>
      </c>
      <c r="B2378" s="6">
        <v>43185.309050925927</v>
      </c>
      <c r="C2378" s="4" t="s">
        <v>36</v>
      </c>
      <c r="D2378" s="5" t="s">
        <v>317</v>
      </c>
      <c r="E2378" s="6">
        <v>43185.37804398148</v>
      </c>
      <c r="F2378" s="4" t="s">
        <v>25</v>
      </c>
      <c r="G2378" s="4" t="s">
        <v>38</v>
      </c>
    </row>
    <row r="2379" spans="1:7" x14ac:dyDescent="0.3">
      <c r="A2379" s="2">
        <v>180059887</v>
      </c>
      <c r="B2379" s="6">
        <v>43185.309050925927</v>
      </c>
      <c r="C2379" s="4" t="s">
        <v>36</v>
      </c>
      <c r="D2379" s="5" t="s">
        <v>317</v>
      </c>
      <c r="E2379" s="6">
        <v>43185.372256944444</v>
      </c>
      <c r="F2379" s="4" t="s">
        <v>31</v>
      </c>
      <c r="G2379" s="4" t="s">
        <v>38</v>
      </c>
    </row>
    <row r="2380" spans="1:7" x14ac:dyDescent="0.3">
      <c r="A2380" s="2">
        <v>180059888</v>
      </c>
      <c r="B2380" s="6">
        <v>43185.309074074074</v>
      </c>
      <c r="C2380" s="4" t="s">
        <v>23</v>
      </c>
      <c r="D2380" s="5" t="s">
        <v>318</v>
      </c>
      <c r="E2380" s="6">
        <v>43185.373877314814</v>
      </c>
      <c r="F2380" s="4" t="s">
        <v>25</v>
      </c>
      <c r="G2380" s="4" t="s">
        <v>145</v>
      </c>
    </row>
    <row r="2381" spans="1:7" x14ac:dyDescent="0.3">
      <c r="A2381" s="2">
        <v>180059888</v>
      </c>
      <c r="B2381" s="6">
        <v>43185.309074074074</v>
      </c>
      <c r="C2381" s="4" t="s">
        <v>23</v>
      </c>
      <c r="D2381" s="5" t="s">
        <v>318</v>
      </c>
      <c r="E2381" s="6">
        <v>43185.369351851848</v>
      </c>
      <c r="F2381" s="4" t="s">
        <v>25</v>
      </c>
      <c r="G2381" s="4" t="s">
        <v>61</v>
      </c>
    </row>
    <row r="2382" spans="1:7" x14ac:dyDescent="0.3">
      <c r="A2382" s="2">
        <v>180059888</v>
      </c>
      <c r="B2382" s="6">
        <v>43185.309074074074</v>
      </c>
      <c r="C2382" s="4" t="s">
        <v>23</v>
      </c>
      <c r="D2382" s="5" t="s">
        <v>318</v>
      </c>
      <c r="E2382" s="6">
        <v>43185.358020833337</v>
      </c>
      <c r="F2382" s="4" t="s">
        <v>63</v>
      </c>
      <c r="G2382" s="4" t="s">
        <v>145</v>
      </c>
    </row>
    <row r="2383" spans="1:7" x14ac:dyDescent="0.3">
      <c r="A2383" s="2">
        <v>180059888</v>
      </c>
      <c r="B2383" s="6">
        <v>43185.309074074074</v>
      </c>
      <c r="C2383" s="4" t="s">
        <v>23</v>
      </c>
      <c r="D2383" s="5" t="s">
        <v>318</v>
      </c>
      <c r="E2383" s="6">
        <v>43185.33556712963</v>
      </c>
      <c r="F2383" s="4" t="s">
        <v>25</v>
      </c>
      <c r="G2383" s="4" t="s">
        <v>34</v>
      </c>
    </row>
    <row r="2384" spans="1:7" x14ac:dyDescent="0.3">
      <c r="A2384" s="2">
        <v>180059888</v>
      </c>
      <c r="B2384" s="6">
        <v>43185.309074074074</v>
      </c>
      <c r="C2384" s="4" t="s">
        <v>23</v>
      </c>
      <c r="D2384" s="5" t="s">
        <v>318</v>
      </c>
      <c r="E2384" s="6">
        <v>43185.322858796295</v>
      </c>
      <c r="F2384" s="4" t="s">
        <v>25</v>
      </c>
      <c r="G2384" s="4" t="s">
        <v>43</v>
      </c>
    </row>
    <row r="2385" spans="1:7" x14ac:dyDescent="0.3">
      <c r="A2385" s="2">
        <v>180059888</v>
      </c>
      <c r="B2385" s="6">
        <v>43185.309074074074</v>
      </c>
      <c r="C2385" s="4" t="s">
        <v>23</v>
      </c>
      <c r="D2385" s="5" t="s">
        <v>318</v>
      </c>
      <c r="E2385" s="6">
        <v>43185.321469907409</v>
      </c>
      <c r="F2385" s="4" t="s">
        <v>31</v>
      </c>
      <c r="G2385" s="4" t="s">
        <v>145</v>
      </c>
    </row>
    <row r="2386" spans="1:7" x14ac:dyDescent="0.3">
      <c r="A2386" s="2">
        <v>180059888</v>
      </c>
      <c r="B2386" s="6">
        <v>43185.309074074074</v>
      </c>
      <c r="C2386" s="4" t="s">
        <v>23</v>
      </c>
      <c r="D2386" s="5" t="s">
        <v>318</v>
      </c>
      <c r="E2386" s="6">
        <v>43185.316168981481</v>
      </c>
      <c r="F2386" s="4" t="s">
        <v>31</v>
      </c>
      <c r="G2386" s="4" t="s">
        <v>61</v>
      </c>
    </row>
    <row r="2387" spans="1:7" x14ac:dyDescent="0.3">
      <c r="A2387" s="2">
        <v>180059888</v>
      </c>
      <c r="B2387" s="6">
        <v>43185.309074074074</v>
      </c>
      <c r="C2387" s="4" t="s">
        <v>23</v>
      </c>
      <c r="D2387" s="5" t="s">
        <v>318</v>
      </c>
      <c r="E2387" s="6">
        <v>43185.311296296299</v>
      </c>
      <c r="F2387" s="4" t="s">
        <v>29</v>
      </c>
      <c r="G2387" s="4" t="s">
        <v>43</v>
      </c>
    </row>
    <row r="2388" spans="1:7" x14ac:dyDescent="0.3">
      <c r="A2388" s="2">
        <v>180059888</v>
      </c>
      <c r="B2388" s="6">
        <v>43185.309074074074</v>
      </c>
      <c r="C2388" s="4" t="s">
        <v>23</v>
      </c>
      <c r="D2388" s="5" t="s">
        <v>318</v>
      </c>
      <c r="E2388" s="6">
        <v>43185.311238425929</v>
      </c>
      <c r="F2388" s="4" t="s">
        <v>29</v>
      </c>
      <c r="G2388" s="4" t="s">
        <v>34</v>
      </c>
    </row>
    <row r="2389" spans="1:7" x14ac:dyDescent="0.3">
      <c r="A2389" s="2">
        <v>180059888</v>
      </c>
      <c r="B2389" s="6">
        <v>43185.309074074074</v>
      </c>
      <c r="C2389" s="4" t="s">
        <v>23</v>
      </c>
      <c r="D2389" s="5" t="s">
        <v>318</v>
      </c>
      <c r="E2389" s="6">
        <v>43185.311238425929</v>
      </c>
      <c r="F2389" s="4" t="s">
        <v>29</v>
      </c>
      <c r="G2389" s="4" t="s">
        <v>61</v>
      </c>
    </row>
    <row r="2390" spans="1:7" x14ac:dyDescent="0.3">
      <c r="A2390" s="2">
        <v>180059888</v>
      </c>
      <c r="B2390" s="6">
        <v>43185.309074074074</v>
      </c>
      <c r="C2390" s="4" t="s">
        <v>23</v>
      </c>
      <c r="D2390" s="5" t="s">
        <v>318</v>
      </c>
      <c r="E2390" s="6">
        <v>43185.311168981483</v>
      </c>
      <c r="F2390" s="4" t="s">
        <v>25</v>
      </c>
      <c r="G2390" s="4" t="s">
        <v>61</v>
      </c>
    </row>
    <row r="2391" spans="1:7" x14ac:dyDescent="0.3">
      <c r="A2391" s="2">
        <v>180059888</v>
      </c>
      <c r="B2391" s="6">
        <v>43185.309074074074</v>
      </c>
      <c r="C2391" s="4" t="s">
        <v>23</v>
      </c>
      <c r="D2391" s="5" t="s">
        <v>318</v>
      </c>
      <c r="E2391" s="6">
        <v>43185.311018518521</v>
      </c>
      <c r="F2391" s="4" t="s">
        <v>29</v>
      </c>
      <c r="G2391" s="4" t="s">
        <v>61</v>
      </c>
    </row>
    <row r="2392" spans="1:7" x14ac:dyDescent="0.3">
      <c r="A2392" s="2">
        <v>180059888</v>
      </c>
      <c r="B2392" s="6">
        <v>43185.309074074074</v>
      </c>
      <c r="C2392" s="4" t="s">
        <v>23</v>
      </c>
      <c r="D2392" s="5" t="s">
        <v>318</v>
      </c>
      <c r="E2392" s="6">
        <v>43185.311006944445</v>
      </c>
      <c r="F2392" s="4" t="s">
        <v>29</v>
      </c>
      <c r="G2392" s="4" t="s">
        <v>145</v>
      </c>
    </row>
    <row r="2393" spans="1:7" x14ac:dyDescent="0.3">
      <c r="A2393" s="2">
        <v>180059922</v>
      </c>
      <c r="B2393" s="6">
        <v>43185.33017361111</v>
      </c>
      <c r="C2393" s="4" t="s">
        <v>23</v>
      </c>
      <c r="D2393" s="5" t="s">
        <v>319</v>
      </c>
      <c r="E2393" s="6">
        <v>43185.414826388886</v>
      </c>
      <c r="F2393" s="4" t="s">
        <v>25</v>
      </c>
      <c r="G2393" s="4" t="s">
        <v>104</v>
      </c>
    </row>
    <row r="2394" spans="1:7" x14ac:dyDescent="0.3">
      <c r="A2394" s="2">
        <v>180059922</v>
      </c>
      <c r="B2394" s="6">
        <v>43185.33017361111</v>
      </c>
      <c r="C2394" s="4" t="s">
        <v>23</v>
      </c>
      <c r="D2394" s="5" t="s">
        <v>319</v>
      </c>
      <c r="E2394" s="6">
        <v>43185.383888888886</v>
      </c>
      <c r="F2394" s="4" t="s">
        <v>27</v>
      </c>
      <c r="G2394" s="4" t="s">
        <v>104</v>
      </c>
    </row>
    <row r="2395" spans="1:7" x14ac:dyDescent="0.3">
      <c r="A2395" s="2">
        <v>180059922</v>
      </c>
      <c r="B2395" s="6">
        <v>43185.33017361111</v>
      </c>
      <c r="C2395" s="4" t="s">
        <v>23</v>
      </c>
      <c r="D2395" s="5" t="s">
        <v>319</v>
      </c>
      <c r="E2395" s="6">
        <v>43185.358923611115</v>
      </c>
      <c r="F2395" s="4" t="s">
        <v>62</v>
      </c>
      <c r="G2395" s="4" t="s">
        <v>104</v>
      </c>
    </row>
    <row r="2396" spans="1:7" x14ac:dyDescent="0.3">
      <c r="A2396" s="2">
        <v>180059922</v>
      </c>
      <c r="B2396" s="6">
        <v>43185.33017361111</v>
      </c>
      <c r="C2396" s="4" t="s">
        <v>23</v>
      </c>
      <c r="D2396" s="5" t="s">
        <v>319</v>
      </c>
      <c r="E2396" s="6">
        <v>43185.354791666665</v>
      </c>
      <c r="F2396" s="4" t="s">
        <v>25</v>
      </c>
      <c r="G2396" s="4" t="s">
        <v>38</v>
      </c>
    </row>
    <row r="2397" spans="1:7" x14ac:dyDescent="0.3">
      <c r="A2397" s="2">
        <v>180059922</v>
      </c>
      <c r="B2397" s="6">
        <v>43185.33017361111</v>
      </c>
      <c r="C2397" s="4" t="s">
        <v>23</v>
      </c>
      <c r="D2397" s="5" t="s">
        <v>319</v>
      </c>
      <c r="E2397" s="6">
        <v>43185.345196759263</v>
      </c>
      <c r="F2397" s="4" t="s">
        <v>31</v>
      </c>
      <c r="G2397" s="4" t="s">
        <v>38</v>
      </c>
    </row>
    <row r="2398" spans="1:7" x14ac:dyDescent="0.3">
      <c r="A2398" s="2">
        <v>180059922</v>
      </c>
      <c r="B2398" s="6">
        <v>43185.33017361111</v>
      </c>
      <c r="C2398" s="4" t="s">
        <v>23</v>
      </c>
      <c r="D2398" s="5" t="s">
        <v>319</v>
      </c>
      <c r="E2398" s="6">
        <v>43185.337685185186</v>
      </c>
      <c r="F2398" s="4" t="s">
        <v>31</v>
      </c>
      <c r="G2398" s="4" t="s">
        <v>104</v>
      </c>
    </row>
    <row r="2399" spans="1:7" x14ac:dyDescent="0.3">
      <c r="A2399" s="2">
        <v>180059922</v>
      </c>
      <c r="B2399" s="6">
        <v>43185.33017361111</v>
      </c>
      <c r="C2399" s="4" t="s">
        <v>23</v>
      </c>
      <c r="D2399" s="5" t="s">
        <v>319</v>
      </c>
      <c r="E2399" s="6">
        <v>43185.336041666669</v>
      </c>
      <c r="F2399" s="4" t="s">
        <v>29</v>
      </c>
      <c r="G2399" s="4" t="s">
        <v>104</v>
      </c>
    </row>
    <row r="2400" spans="1:7" x14ac:dyDescent="0.3">
      <c r="A2400" s="2">
        <v>180059936</v>
      </c>
      <c r="B2400" s="6">
        <v>43185.340891203705</v>
      </c>
      <c r="C2400" s="4" t="s">
        <v>36</v>
      </c>
      <c r="D2400" s="5" t="s">
        <v>320</v>
      </c>
      <c r="E2400" s="6">
        <v>43185.381365740737</v>
      </c>
      <c r="F2400" s="4" t="s">
        <v>25</v>
      </c>
      <c r="G2400" s="4" t="s">
        <v>105</v>
      </c>
    </row>
    <row r="2401" spans="1:7" x14ac:dyDescent="0.3">
      <c r="A2401" s="2">
        <v>180059936</v>
      </c>
      <c r="B2401" s="6">
        <v>43185.340891203705</v>
      </c>
      <c r="C2401" s="4" t="s">
        <v>36</v>
      </c>
      <c r="D2401" s="5" t="s">
        <v>320</v>
      </c>
      <c r="E2401" s="6">
        <v>43185.379861111112</v>
      </c>
      <c r="F2401" s="4" t="s">
        <v>2232</v>
      </c>
      <c r="G2401" s="4" t="s">
        <v>961</v>
      </c>
    </row>
    <row r="2402" spans="1:7" x14ac:dyDescent="0.3">
      <c r="A2402" s="2">
        <v>180059936</v>
      </c>
      <c r="B2402" s="6">
        <v>43185.340891203705</v>
      </c>
      <c r="C2402" s="4" t="s">
        <v>36</v>
      </c>
      <c r="D2402" s="5" t="s">
        <v>320</v>
      </c>
      <c r="E2402" s="6">
        <v>43185.367210648146</v>
      </c>
      <c r="F2402" s="4" t="s">
        <v>25</v>
      </c>
      <c r="G2402" s="4" t="s">
        <v>38</v>
      </c>
    </row>
    <row r="2403" spans="1:7" x14ac:dyDescent="0.3">
      <c r="A2403" s="2">
        <v>180059936</v>
      </c>
      <c r="B2403" s="6">
        <v>43185.340891203705</v>
      </c>
      <c r="C2403" s="4" t="s">
        <v>36</v>
      </c>
      <c r="D2403" s="5" t="s">
        <v>320</v>
      </c>
      <c r="E2403" s="6">
        <v>43185.354803240742</v>
      </c>
      <c r="F2403" s="4" t="s">
        <v>31</v>
      </c>
      <c r="G2403" s="4" t="s">
        <v>38</v>
      </c>
    </row>
    <row r="2404" spans="1:7" x14ac:dyDescent="0.3">
      <c r="A2404" s="2">
        <v>180059936</v>
      </c>
      <c r="B2404" s="6">
        <v>43185.340891203705</v>
      </c>
      <c r="C2404" s="4" t="s">
        <v>36</v>
      </c>
      <c r="D2404" s="5" t="s">
        <v>320</v>
      </c>
      <c r="E2404" s="6">
        <v>43185.350694444445</v>
      </c>
      <c r="F2404" s="4" t="s">
        <v>2233</v>
      </c>
      <c r="G2404" s="4" t="s">
        <v>961</v>
      </c>
    </row>
    <row r="2405" spans="1:7" x14ac:dyDescent="0.3">
      <c r="A2405" s="2">
        <v>180059936</v>
      </c>
      <c r="B2405" s="6">
        <v>43185.340891203705</v>
      </c>
      <c r="C2405" s="4" t="s">
        <v>36</v>
      </c>
      <c r="D2405" s="5" t="s">
        <v>320</v>
      </c>
      <c r="E2405" s="6">
        <v>43185.341296296298</v>
      </c>
      <c r="F2405" s="4" t="s">
        <v>62</v>
      </c>
      <c r="G2405" s="4" t="s">
        <v>105</v>
      </c>
    </row>
    <row r="2406" spans="1:7" x14ac:dyDescent="0.3">
      <c r="A2406" s="2">
        <v>180059936</v>
      </c>
      <c r="B2406" s="6">
        <v>43185.340891203705</v>
      </c>
      <c r="C2406" s="4" t="s">
        <v>36</v>
      </c>
      <c r="D2406" s="5" t="s">
        <v>320</v>
      </c>
      <c r="E2406" s="6">
        <v>43185.340902777774</v>
      </c>
      <c r="F2406" s="4" t="s">
        <v>31</v>
      </c>
      <c r="G2406" s="4" t="s">
        <v>105</v>
      </c>
    </row>
    <row r="2407" spans="1:7" x14ac:dyDescent="0.3">
      <c r="A2407" s="2">
        <v>180059953</v>
      </c>
      <c r="B2407" s="6">
        <v>43185.351273148146</v>
      </c>
      <c r="C2407" s="4" t="s">
        <v>36</v>
      </c>
      <c r="D2407" s="5" t="s">
        <v>318</v>
      </c>
      <c r="E2407" s="6">
        <v>43185.3903587963</v>
      </c>
      <c r="F2407" s="4" t="s">
        <v>25</v>
      </c>
      <c r="G2407" s="4" t="s">
        <v>43</v>
      </c>
    </row>
    <row r="2408" spans="1:7" x14ac:dyDescent="0.3">
      <c r="A2408" s="2">
        <v>180059953</v>
      </c>
      <c r="B2408" s="6">
        <v>43185.351273148146</v>
      </c>
      <c r="C2408" s="4" t="s">
        <v>36</v>
      </c>
      <c r="D2408" s="5" t="s">
        <v>318</v>
      </c>
      <c r="E2408" s="6">
        <v>43185.373888888891</v>
      </c>
      <c r="F2408" s="4" t="s">
        <v>31</v>
      </c>
      <c r="G2408" s="4" t="s">
        <v>43</v>
      </c>
    </row>
    <row r="2409" spans="1:7" x14ac:dyDescent="0.3">
      <c r="A2409" s="2">
        <v>180059953</v>
      </c>
      <c r="B2409" s="6">
        <v>43185.351273148146</v>
      </c>
      <c r="C2409" s="4" t="s">
        <v>36</v>
      </c>
      <c r="D2409" s="5" t="s">
        <v>318</v>
      </c>
      <c r="E2409" s="6">
        <v>43185.361724537041</v>
      </c>
      <c r="F2409" s="4" t="s">
        <v>31</v>
      </c>
      <c r="G2409" s="4" t="s">
        <v>43</v>
      </c>
    </row>
    <row r="2410" spans="1:7" x14ac:dyDescent="0.3">
      <c r="A2410" s="2">
        <v>180059953</v>
      </c>
      <c r="B2410" s="6">
        <v>43185.351273148146</v>
      </c>
      <c r="C2410" s="4" t="s">
        <v>36</v>
      </c>
      <c r="D2410" s="5" t="s">
        <v>318</v>
      </c>
      <c r="E2410" s="6">
        <v>43185.358298611114</v>
      </c>
      <c r="F2410" s="4" t="s">
        <v>31</v>
      </c>
      <c r="G2410" s="4" t="s">
        <v>43</v>
      </c>
    </row>
    <row r="2411" spans="1:7" x14ac:dyDescent="0.3">
      <c r="A2411" s="2">
        <v>180059953</v>
      </c>
      <c r="B2411" s="6">
        <v>43185.351273148146</v>
      </c>
      <c r="C2411" s="4" t="s">
        <v>36</v>
      </c>
      <c r="D2411" s="5" t="s">
        <v>318</v>
      </c>
      <c r="E2411" s="6">
        <v>43185.358263888891</v>
      </c>
      <c r="F2411" s="4" t="s">
        <v>25</v>
      </c>
      <c r="G2411" s="4" t="s">
        <v>41</v>
      </c>
    </row>
    <row r="2412" spans="1:7" x14ac:dyDescent="0.3">
      <c r="A2412" s="2">
        <v>180059953</v>
      </c>
      <c r="B2412" s="6">
        <v>43185.351273148146</v>
      </c>
      <c r="C2412" s="4" t="s">
        <v>36</v>
      </c>
      <c r="D2412" s="5" t="s">
        <v>318</v>
      </c>
      <c r="E2412" s="6">
        <v>43185.357083333336</v>
      </c>
      <c r="F2412" s="4" t="s">
        <v>31</v>
      </c>
      <c r="G2412" s="4" t="s">
        <v>43</v>
      </c>
    </row>
    <row r="2413" spans="1:7" x14ac:dyDescent="0.3">
      <c r="A2413" s="2">
        <v>180059953</v>
      </c>
      <c r="B2413" s="6">
        <v>43185.351273148146</v>
      </c>
      <c r="C2413" s="4" t="s">
        <v>36</v>
      </c>
      <c r="D2413" s="5" t="s">
        <v>318</v>
      </c>
      <c r="E2413" s="6">
        <v>43185.351493055554</v>
      </c>
      <c r="F2413" s="4" t="s">
        <v>31</v>
      </c>
      <c r="G2413" s="4" t="s">
        <v>41</v>
      </c>
    </row>
    <row r="2414" spans="1:7" x14ac:dyDescent="0.3">
      <c r="A2414" s="2">
        <v>180059995</v>
      </c>
      <c r="B2414" s="6">
        <v>43185.393761574072</v>
      </c>
      <c r="C2414" s="4" t="s">
        <v>36</v>
      </c>
      <c r="D2414" s="5" t="s">
        <v>321</v>
      </c>
      <c r="E2414" s="6">
        <v>43185.438622685186</v>
      </c>
      <c r="F2414" s="4" t="s">
        <v>25</v>
      </c>
      <c r="G2414" s="4" t="s">
        <v>105</v>
      </c>
    </row>
    <row r="2415" spans="1:7" x14ac:dyDescent="0.3">
      <c r="A2415" s="2">
        <v>180059995</v>
      </c>
      <c r="B2415" s="6">
        <v>43185.393761574072</v>
      </c>
      <c r="C2415" s="4" t="s">
        <v>36</v>
      </c>
      <c r="D2415" s="5" t="s">
        <v>321</v>
      </c>
      <c r="E2415" s="6">
        <v>43185.438506944447</v>
      </c>
      <c r="F2415" s="4" t="s">
        <v>25</v>
      </c>
      <c r="G2415" s="4" t="s">
        <v>28</v>
      </c>
    </row>
    <row r="2416" spans="1:7" x14ac:dyDescent="0.3">
      <c r="A2416" s="2">
        <v>180059995</v>
      </c>
      <c r="B2416" s="6">
        <v>43185.393761574072</v>
      </c>
      <c r="C2416" s="4" t="s">
        <v>36</v>
      </c>
      <c r="D2416" s="5" t="s">
        <v>321</v>
      </c>
      <c r="E2416" s="6">
        <v>43185.438483796293</v>
      </c>
      <c r="F2416" s="4" t="s">
        <v>25</v>
      </c>
      <c r="G2416" s="4" t="s">
        <v>38</v>
      </c>
    </row>
    <row r="2417" spans="1:7" x14ac:dyDescent="0.3">
      <c r="A2417" s="2">
        <v>180059995</v>
      </c>
      <c r="B2417" s="6">
        <v>43185.393761574072</v>
      </c>
      <c r="C2417" s="4" t="s">
        <v>36</v>
      </c>
      <c r="D2417" s="5" t="s">
        <v>321</v>
      </c>
      <c r="E2417" s="6">
        <v>43185.4375</v>
      </c>
      <c r="F2417" s="4" t="s">
        <v>2232</v>
      </c>
      <c r="G2417" s="4" t="s">
        <v>961</v>
      </c>
    </row>
    <row r="2418" spans="1:7" x14ac:dyDescent="0.3">
      <c r="A2418" s="2">
        <v>180059995</v>
      </c>
      <c r="B2418" s="6">
        <v>43185.393761574072</v>
      </c>
      <c r="C2418" s="4" t="s">
        <v>36</v>
      </c>
      <c r="D2418" s="5" t="s">
        <v>321</v>
      </c>
      <c r="E2418" s="6">
        <v>43185.416365740741</v>
      </c>
      <c r="F2418" s="4" t="s">
        <v>62</v>
      </c>
      <c r="G2418" s="4" t="s">
        <v>38</v>
      </c>
    </row>
    <row r="2419" spans="1:7" x14ac:dyDescent="0.3">
      <c r="A2419" s="2">
        <v>180059995</v>
      </c>
      <c r="B2419" s="6">
        <v>43185.393761574072</v>
      </c>
      <c r="C2419" s="4" t="s">
        <v>36</v>
      </c>
      <c r="D2419" s="5" t="s">
        <v>321</v>
      </c>
      <c r="E2419" s="6">
        <v>43185.410405092596</v>
      </c>
      <c r="F2419" s="4" t="s">
        <v>62</v>
      </c>
      <c r="G2419" s="4" t="s">
        <v>105</v>
      </c>
    </row>
    <row r="2420" spans="1:7" x14ac:dyDescent="0.3">
      <c r="A2420" s="2">
        <v>180059995</v>
      </c>
      <c r="B2420" s="6">
        <v>43185.393761574072</v>
      </c>
      <c r="C2420" s="4" t="s">
        <v>36</v>
      </c>
      <c r="D2420" s="5" t="s">
        <v>321</v>
      </c>
      <c r="E2420" s="6">
        <v>43185.407025462962</v>
      </c>
      <c r="F2420" s="4" t="s">
        <v>31</v>
      </c>
      <c r="G2420" s="4" t="s">
        <v>28</v>
      </c>
    </row>
    <row r="2421" spans="1:7" x14ac:dyDescent="0.3">
      <c r="A2421" s="2">
        <v>180059995</v>
      </c>
      <c r="B2421" s="6">
        <v>43185.393761574072</v>
      </c>
      <c r="C2421" s="4" t="s">
        <v>36</v>
      </c>
      <c r="D2421" s="5" t="s">
        <v>321</v>
      </c>
      <c r="E2421" s="6">
        <v>43185.405300925922</v>
      </c>
      <c r="F2421" s="4" t="s">
        <v>33</v>
      </c>
      <c r="G2421" s="4" t="s">
        <v>38</v>
      </c>
    </row>
    <row r="2422" spans="1:7" x14ac:dyDescent="0.3">
      <c r="A2422" s="2">
        <v>180059995</v>
      </c>
      <c r="B2422" s="6">
        <v>43185.393761574072</v>
      </c>
      <c r="C2422" s="4" t="s">
        <v>36</v>
      </c>
      <c r="D2422" s="5" t="s">
        <v>321</v>
      </c>
      <c r="E2422" s="6">
        <v>43185.400659722225</v>
      </c>
      <c r="F2422" s="4" t="s">
        <v>31</v>
      </c>
      <c r="G2422" s="4" t="s">
        <v>105</v>
      </c>
    </row>
    <row r="2423" spans="1:7" x14ac:dyDescent="0.3">
      <c r="A2423" s="2">
        <v>180059995</v>
      </c>
      <c r="B2423" s="6">
        <v>43185.393761574072</v>
      </c>
      <c r="C2423" s="4" t="s">
        <v>36</v>
      </c>
      <c r="D2423" s="5" t="s">
        <v>321</v>
      </c>
      <c r="E2423" s="6">
        <v>43185.395787037036</v>
      </c>
      <c r="F2423" s="4" t="s">
        <v>31</v>
      </c>
      <c r="G2423" s="4" t="s">
        <v>38</v>
      </c>
    </row>
    <row r="2424" spans="1:7" x14ac:dyDescent="0.3">
      <c r="A2424" s="2">
        <v>180059995</v>
      </c>
      <c r="B2424" s="6">
        <v>43185.393761574072</v>
      </c>
      <c r="C2424" s="4" t="s">
        <v>36</v>
      </c>
      <c r="D2424" s="5" t="s">
        <v>321</v>
      </c>
      <c r="E2424" s="6">
        <v>43185.395752314813</v>
      </c>
      <c r="F2424" s="4" t="s">
        <v>29</v>
      </c>
      <c r="G2424" s="4" t="s">
        <v>105</v>
      </c>
    </row>
    <row r="2425" spans="1:7" x14ac:dyDescent="0.3">
      <c r="A2425" s="2">
        <v>180059995</v>
      </c>
      <c r="B2425" s="6">
        <v>43185.393761574072</v>
      </c>
      <c r="C2425" s="4" t="s">
        <v>36</v>
      </c>
      <c r="D2425" s="5" t="s">
        <v>321</v>
      </c>
      <c r="E2425" s="6">
        <v>43185.395752314813</v>
      </c>
      <c r="F2425" s="4" t="s">
        <v>29</v>
      </c>
      <c r="G2425" s="4" t="s">
        <v>38</v>
      </c>
    </row>
    <row r="2426" spans="1:7" x14ac:dyDescent="0.3">
      <c r="A2426" s="2">
        <v>180059995</v>
      </c>
      <c r="B2426" s="6">
        <v>43185.393761574072</v>
      </c>
      <c r="C2426" s="4" t="s">
        <v>36</v>
      </c>
      <c r="D2426" s="5" t="s">
        <v>321</v>
      </c>
      <c r="E2426" s="6">
        <v>43185.395138888889</v>
      </c>
      <c r="F2426" s="4" t="s">
        <v>2233</v>
      </c>
      <c r="G2426" s="4" t="s">
        <v>961</v>
      </c>
    </row>
    <row r="2427" spans="1:7" x14ac:dyDescent="0.3">
      <c r="A2427" s="2">
        <v>180060296</v>
      </c>
      <c r="B2427" s="6">
        <v>43185.612708333334</v>
      </c>
      <c r="C2427" s="4" t="s">
        <v>36</v>
      </c>
      <c r="D2427" s="5" t="s">
        <v>322</v>
      </c>
      <c r="E2427" s="6">
        <v>43185.637499999997</v>
      </c>
      <c r="F2427" s="4" t="s">
        <v>25</v>
      </c>
      <c r="G2427" s="4" t="s">
        <v>43</v>
      </c>
    </row>
    <row r="2428" spans="1:7" x14ac:dyDescent="0.3">
      <c r="A2428" s="2">
        <v>180060296</v>
      </c>
      <c r="B2428" s="6">
        <v>43185.612708333334</v>
      </c>
      <c r="C2428" s="4" t="s">
        <v>36</v>
      </c>
      <c r="D2428" s="5" t="s">
        <v>322</v>
      </c>
      <c r="E2428" s="6">
        <v>43185.637384259258</v>
      </c>
      <c r="F2428" s="4" t="s">
        <v>25</v>
      </c>
      <c r="G2428" s="4" t="s">
        <v>145</v>
      </c>
    </row>
    <row r="2429" spans="1:7" x14ac:dyDescent="0.3">
      <c r="A2429" s="2">
        <v>180060296</v>
      </c>
      <c r="B2429" s="6">
        <v>43185.612708333334</v>
      </c>
      <c r="C2429" s="4" t="s">
        <v>36</v>
      </c>
      <c r="D2429" s="5" t="s">
        <v>322</v>
      </c>
      <c r="E2429" s="6">
        <v>43185.632974537039</v>
      </c>
      <c r="F2429" s="4" t="s">
        <v>31</v>
      </c>
      <c r="G2429" s="4" t="s">
        <v>43</v>
      </c>
    </row>
    <row r="2430" spans="1:7" x14ac:dyDescent="0.3">
      <c r="A2430" s="2">
        <v>180060296</v>
      </c>
      <c r="B2430" s="6">
        <v>43185.612708333334</v>
      </c>
      <c r="C2430" s="4" t="s">
        <v>36</v>
      </c>
      <c r="D2430" s="5" t="s">
        <v>322</v>
      </c>
      <c r="E2430" s="6">
        <v>43185.622083333335</v>
      </c>
      <c r="F2430" s="4" t="s">
        <v>31</v>
      </c>
      <c r="G2430" s="4" t="s">
        <v>145</v>
      </c>
    </row>
    <row r="2431" spans="1:7" x14ac:dyDescent="0.3">
      <c r="A2431" s="2">
        <v>180060296</v>
      </c>
      <c r="B2431" s="6">
        <v>43185.612708333334</v>
      </c>
      <c r="C2431" s="4" t="s">
        <v>36</v>
      </c>
      <c r="D2431" s="5" t="s">
        <v>322</v>
      </c>
      <c r="E2431" s="6">
        <v>43185.61519675926</v>
      </c>
      <c r="F2431" s="4" t="s">
        <v>29</v>
      </c>
      <c r="G2431" s="4" t="s">
        <v>43</v>
      </c>
    </row>
    <row r="2432" spans="1:7" x14ac:dyDescent="0.3">
      <c r="A2432" s="2">
        <v>180060296</v>
      </c>
      <c r="B2432" s="6">
        <v>43185.612708333334</v>
      </c>
      <c r="C2432" s="4" t="s">
        <v>36</v>
      </c>
      <c r="D2432" s="5" t="s">
        <v>322</v>
      </c>
      <c r="E2432" s="6">
        <v>43185.614861111113</v>
      </c>
      <c r="F2432" s="4" t="s">
        <v>29</v>
      </c>
      <c r="G2432" s="4" t="s">
        <v>145</v>
      </c>
    </row>
    <row r="2433" spans="1:7" x14ac:dyDescent="0.3">
      <c r="A2433" s="2">
        <v>180060315</v>
      </c>
      <c r="B2433" s="6">
        <v>43185.635393518518</v>
      </c>
      <c r="C2433" s="4" t="s">
        <v>23</v>
      </c>
      <c r="D2433" s="5" t="s">
        <v>323</v>
      </c>
      <c r="E2433" s="6">
        <v>43185.701435185183</v>
      </c>
      <c r="F2433" s="4" t="s">
        <v>25</v>
      </c>
      <c r="G2433" s="4" t="s">
        <v>277</v>
      </c>
    </row>
    <row r="2434" spans="1:7" x14ac:dyDescent="0.3">
      <c r="A2434" s="2">
        <v>180060315</v>
      </c>
      <c r="B2434" s="6">
        <v>43185.635393518518</v>
      </c>
      <c r="C2434" s="4" t="s">
        <v>23</v>
      </c>
      <c r="D2434" s="5" t="s">
        <v>323</v>
      </c>
      <c r="E2434" s="6">
        <v>43185.700243055559</v>
      </c>
      <c r="F2434" s="4" t="s">
        <v>25</v>
      </c>
      <c r="G2434" s="4" t="s">
        <v>28</v>
      </c>
    </row>
    <row r="2435" spans="1:7" x14ac:dyDescent="0.3">
      <c r="A2435" s="2">
        <v>180060315</v>
      </c>
      <c r="B2435" s="6">
        <v>43185.635393518518</v>
      </c>
      <c r="C2435" s="4" t="s">
        <v>23</v>
      </c>
      <c r="D2435" s="5" t="s">
        <v>323</v>
      </c>
      <c r="E2435" s="6">
        <v>43185.68949074074</v>
      </c>
      <c r="F2435" s="4" t="s">
        <v>25</v>
      </c>
      <c r="G2435" s="4" t="s">
        <v>88</v>
      </c>
    </row>
    <row r="2436" spans="1:7" x14ac:dyDescent="0.3">
      <c r="A2436" s="2">
        <v>180060315</v>
      </c>
      <c r="B2436" s="6">
        <v>43185.635393518518</v>
      </c>
      <c r="C2436" s="4" t="s">
        <v>23</v>
      </c>
      <c r="D2436" s="5" t="s">
        <v>323</v>
      </c>
      <c r="E2436" s="6">
        <v>43185.683206018519</v>
      </c>
      <c r="F2436" s="4" t="s">
        <v>29</v>
      </c>
      <c r="G2436" s="4" t="s">
        <v>88</v>
      </c>
    </row>
    <row r="2437" spans="1:7" x14ac:dyDescent="0.3">
      <c r="A2437" s="2">
        <v>180060315</v>
      </c>
      <c r="B2437" s="6">
        <v>43185.635393518518</v>
      </c>
      <c r="C2437" s="4" t="s">
        <v>23</v>
      </c>
      <c r="D2437" s="5" t="s">
        <v>323</v>
      </c>
      <c r="E2437" s="6">
        <v>43185.667939814812</v>
      </c>
      <c r="F2437" s="4" t="s">
        <v>62</v>
      </c>
      <c r="G2437" s="4" t="s">
        <v>277</v>
      </c>
    </row>
    <row r="2438" spans="1:7" x14ac:dyDescent="0.3">
      <c r="A2438" s="2">
        <v>180060315</v>
      </c>
      <c r="B2438" s="6">
        <v>43185.635393518518</v>
      </c>
      <c r="C2438" s="4" t="s">
        <v>23</v>
      </c>
      <c r="D2438" s="5" t="s">
        <v>323</v>
      </c>
      <c r="E2438" s="6">
        <v>43185.662951388891</v>
      </c>
      <c r="F2438" s="4" t="s">
        <v>62</v>
      </c>
      <c r="G2438" s="4" t="s">
        <v>277</v>
      </c>
    </row>
    <row r="2439" spans="1:7" x14ac:dyDescent="0.3">
      <c r="A2439" s="2">
        <v>180060315</v>
      </c>
      <c r="B2439" s="6">
        <v>43185.635393518518</v>
      </c>
      <c r="C2439" s="4" t="s">
        <v>23</v>
      </c>
      <c r="D2439" s="5" t="s">
        <v>323</v>
      </c>
      <c r="E2439" s="6">
        <v>43185.659942129627</v>
      </c>
      <c r="F2439" s="4" t="s">
        <v>25</v>
      </c>
      <c r="G2439" s="4" t="s">
        <v>324</v>
      </c>
    </row>
    <row r="2440" spans="1:7" x14ac:dyDescent="0.3">
      <c r="A2440" s="2">
        <v>180060315</v>
      </c>
      <c r="B2440" s="6">
        <v>43185.635393518518</v>
      </c>
      <c r="C2440" s="4" t="s">
        <v>23</v>
      </c>
      <c r="D2440" s="5" t="s">
        <v>323</v>
      </c>
      <c r="E2440" s="6">
        <v>43185.650393518517</v>
      </c>
      <c r="F2440" s="4" t="s">
        <v>31</v>
      </c>
      <c r="G2440" s="4" t="s">
        <v>28</v>
      </c>
    </row>
    <row r="2441" spans="1:7" x14ac:dyDescent="0.3">
      <c r="A2441" s="2">
        <v>180060315</v>
      </c>
      <c r="B2441" s="6">
        <v>43185.635393518518</v>
      </c>
      <c r="C2441" s="4" t="s">
        <v>23</v>
      </c>
      <c r="D2441" s="5" t="s">
        <v>323</v>
      </c>
      <c r="E2441" s="6">
        <v>43185.648055555554</v>
      </c>
      <c r="F2441" s="4" t="s">
        <v>31</v>
      </c>
      <c r="G2441" s="4" t="s">
        <v>277</v>
      </c>
    </row>
    <row r="2442" spans="1:7" x14ac:dyDescent="0.3">
      <c r="A2442" s="2">
        <v>180060315</v>
      </c>
      <c r="B2442" s="6">
        <v>43185.635393518518</v>
      </c>
      <c r="C2442" s="4" t="s">
        <v>23</v>
      </c>
      <c r="D2442" s="5" t="s">
        <v>323</v>
      </c>
      <c r="E2442" s="6">
        <v>43185.647141203706</v>
      </c>
      <c r="F2442" s="4" t="s">
        <v>25</v>
      </c>
      <c r="G2442" s="4" t="s">
        <v>135</v>
      </c>
    </row>
    <row r="2443" spans="1:7" x14ac:dyDescent="0.3">
      <c r="A2443" s="2">
        <v>180060315</v>
      </c>
      <c r="B2443" s="6">
        <v>43185.635393518518</v>
      </c>
      <c r="C2443" s="4" t="s">
        <v>23</v>
      </c>
      <c r="D2443" s="5" t="s">
        <v>323</v>
      </c>
      <c r="E2443" s="6">
        <v>43185.645833333336</v>
      </c>
      <c r="F2443" s="4" t="s">
        <v>29</v>
      </c>
      <c r="G2443" s="4" t="s">
        <v>28</v>
      </c>
    </row>
    <row r="2444" spans="1:7" x14ac:dyDescent="0.3">
      <c r="A2444" s="2">
        <v>180060315</v>
      </c>
      <c r="B2444" s="6">
        <v>43185.635393518518</v>
      </c>
      <c r="C2444" s="4" t="s">
        <v>23</v>
      </c>
      <c r="D2444" s="5" t="s">
        <v>323</v>
      </c>
      <c r="E2444" s="6">
        <v>43185.644629629627</v>
      </c>
      <c r="F2444" s="4" t="s">
        <v>31</v>
      </c>
      <c r="G2444" s="4" t="s">
        <v>324</v>
      </c>
    </row>
    <row r="2445" spans="1:7" x14ac:dyDescent="0.3">
      <c r="A2445" s="2">
        <v>180060315</v>
      </c>
      <c r="B2445" s="6">
        <v>43185.635393518518</v>
      </c>
      <c r="C2445" s="4" t="s">
        <v>23</v>
      </c>
      <c r="D2445" s="5" t="s">
        <v>323</v>
      </c>
      <c r="E2445" s="6">
        <v>43185.642361111109</v>
      </c>
      <c r="F2445" s="4" t="s">
        <v>29</v>
      </c>
      <c r="G2445" s="4" t="s">
        <v>324</v>
      </c>
    </row>
    <row r="2446" spans="1:7" x14ac:dyDescent="0.3">
      <c r="A2446" s="2">
        <v>180060315</v>
      </c>
      <c r="B2446" s="6">
        <v>43185.635393518518</v>
      </c>
      <c r="C2446" s="4" t="s">
        <v>23</v>
      </c>
      <c r="D2446" s="5" t="s">
        <v>323</v>
      </c>
      <c r="E2446" s="6">
        <v>43185.641145833331</v>
      </c>
      <c r="F2446" s="4" t="s">
        <v>29</v>
      </c>
      <c r="G2446" s="4" t="s">
        <v>135</v>
      </c>
    </row>
    <row r="2447" spans="1:7" x14ac:dyDescent="0.3">
      <c r="A2447" s="2">
        <v>180060315</v>
      </c>
      <c r="B2447" s="6">
        <v>43185.635393518518</v>
      </c>
      <c r="C2447" s="4" t="s">
        <v>23</v>
      </c>
      <c r="D2447" s="5" t="s">
        <v>323</v>
      </c>
      <c r="E2447" s="6">
        <v>43185.6406712963</v>
      </c>
      <c r="F2447" s="4" t="s">
        <v>29</v>
      </c>
      <c r="G2447" s="4" t="s">
        <v>277</v>
      </c>
    </row>
    <row r="2448" spans="1:7" x14ac:dyDescent="0.3">
      <c r="A2448" s="2">
        <v>180060364</v>
      </c>
      <c r="B2448" s="6">
        <v>43185.67454861111</v>
      </c>
      <c r="C2448" s="4" t="s">
        <v>36</v>
      </c>
      <c r="D2448" s="5" t="s">
        <v>80</v>
      </c>
      <c r="E2448" s="6">
        <v>43185.685277777775</v>
      </c>
      <c r="F2448" s="4" t="s">
        <v>25</v>
      </c>
      <c r="G2448" s="4" t="s">
        <v>43</v>
      </c>
    </row>
    <row r="2449" spans="1:7" x14ac:dyDescent="0.3">
      <c r="A2449" s="2">
        <v>180060364</v>
      </c>
      <c r="B2449" s="6">
        <v>43185.67454861111</v>
      </c>
      <c r="C2449" s="4" t="s">
        <v>36</v>
      </c>
      <c r="D2449" s="5" t="s">
        <v>80</v>
      </c>
      <c r="E2449" s="6">
        <v>43185.685254629629</v>
      </c>
      <c r="F2449" s="4" t="s">
        <v>25</v>
      </c>
      <c r="G2449" s="4" t="s">
        <v>64</v>
      </c>
    </row>
    <row r="2450" spans="1:7" x14ac:dyDescent="0.3">
      <c r="A2450" s="2">
        <v>180060364</v>
      </c>
      <c r="B2450" s="6">
        <v>43185.67454861111</v>
      </c>
      <c r="C2450" s="4" t="s">
        <v>36</v>
      </c>
      <c r="D2450" s="5" t="s">
        <v>80</v>
      </c>
      <c r="E2450" s="6">
        <v>43185.678784722222</v>
      </c>
      <c r="F2450" s="4" t="s">
        <v>31</v>
      </c>
      <c r="G2450" s="4" t="s">
        <v>64</v>
      </c>
    </row>
    <row r="2451" spans="1:7" x14ac:dyDescent="0.3">
      <c r="A2451" s="2">
        <v>180060364</v>
      </c>
      <c r="B2451" s="6">
        <v>43185.67454861111</v>
      </c>
      <c r="C2451" s="4" t="s">
        <v>36</v>
      </c>
      <c r="D2451" s="5" t="s">
        <v>80</v>
      </c>
      <c r="E2451" s="6">
        <v>43185.676817129628</v>
      </c>
      <c r="F2451" s="4" t="s">
        <v>25</v>
      </c>
      <c r="G2451" s="4" t="s">
        <v>244</v>
      </c>
    </row>
    <row r="2452" spans="1:7" x14ac:dyDescent="0.3">
      <c r="A2452" s="2">
        <v>180060364</v>
      </c>
      <c r="B2452" s="6">
        <v>43185.67454861111</v>
      </c>
      <c r="C2452" s="4" t="s">
        <v>36</v>
      </c>
      <c r="D2452" s="5" t="s">
        <v>80</v>
      </c>
      <c r="E2452" s="6">
        <v>43185.676793981482</v>
      </c>
      <c r="F2452" s="4" t="s">
        <v>29</v>
      </c>
      <c r="G2452" s="4" t="s">
        <v>64</v>
      </c>
    </row>
    <row r="2453" spans="1:7" x14ac:dyDescent="0.3">
      <c r="A2453" s="2">
        <v>180060364</v>
      </c>
      <c r="B2453" s="6">
        <v>43185.67454861111</v>
      </c>
      <c r="C2453" s="4" t="s">
        <v>36</v>
      </c>
      <c r="D2453" s="5" t="s">
        <v>80</v>
      </c>
      <c r="E2453" s="6">
        <v>43185.675636574073</v>
      </c>
      <c r="F2453" s="4" t="s">
        <v>29</v>
      </c>
      <c r="G2453" s="4" t="s">
        <v>244</v>
      </c>
    </row>
    <row r="2454" spans="1:7" x14ac:dyDescent="0.3">
      <c r="A2454" s="2">
        <v>180060364</v>
      </c>
      <c r="B2454" s="6">
        <v>43185.67454861111</v>
      </c>
      <c r="C2454" s="4" t="s">
        <v>36</v>
      </c>
      <c r="D2454" s="5" t="s">
        <v>80</v>
      </c>
      <c r="E2454" s="6">
        <v>43185.67454861111</v>
      </c>
      <c r="F2454" s="4" t="s">
        <v>31</v>
      </c>
      <c r="G2454" s="4" t="s">
        <v>43</v>
      </c>
    </row>
    <row r="2455" spans="1:7" x14ac:dyDescent="0.3">
      <c r="A2455" s="2">
        <v>180060366</v>
      </c>
      <c r="B2455" s="6">
        <v>43185.67523148148</v>
      </c>
      <c r="C2455" s="4" t="s">
        <v>36</v>
      </c>
      <c r="D2455" s="5" t="s">
        <v>325</v>
      </c>
      <c r="E2455" s="6">
        <v>43185.730243055557</v>
      </c>
      <c r="F2455" s="4" t="s">
        <v>25</v>
      </c>
      <c r="G2455" s="4" t="s">
        <v>135</v>
      </c>
    </row>
    <row r="2456" spans="1:7" x14ac:dyDescent="0.3">
      <c r="A2456" s="2">
        <v>180060366</v>
      </c>
      <c r="B2456" s="6">
        <v>43185.67523148148</v>
      </c>
      <c r="C2456" s="4" t="s">
        <v>36</v>
      </c>
      <c r="D2456" s="5" t="s">
        <v>325</v>
      </c>
      <c r="E2456" s="6">
        <v>43185.692569444444</v>
      </c>
      <c r="F2456" s="4" t="s">
        <v>25</v>
      </c>
      <c r="G2456" s="4" t="s">
        <v>38</v>
      </c>
    </row>
    <row r="2457" spans="1:7" x14ac:dyDescent="0.3">
      <c r="A2457" s="2">
        <v>180060366</v>
      </c>
      <c r="B2457" s="6">
        <v>43185.67523148148</v>
      </c>
      <c r="C2457" s="4" t="s">
        <v>36</v>
      </c>
      <c r="D2457" s="5" t="s">
        <v>325</v>
      </c>
      <c r="E2457" s="6">
        <v>43185.690092592595</v>
      </c>
      <c r="F2457" s="4" t="s">
        <v>31</v>
      </c>
      <c r="G2457" s="4" t="s">
        <v>38</v>
      </c>
    </row>
    <row r="2458" spans="1:7" x14ac:dyDescent="0.3">
      <c r="A2458" s="2">
        <v>180060366</v>
      </c>
      <c r="B2458" s="6">
        <v>43185.67523148148</v>
      </c>
      <c r="C2458" s="4" t="s">
        <v>36</v>
      </c>
      <c r="D2458" s="5" t="s">
        <v>325</v>
      </c>
      <c r="E2458" s="6">
        <v>43185.690057870372</v>
      </c>
      <c r="F2458" s="4" t="s">
        <v>31</v>
      </c>
      <c r="G2458" s="4" t="s">
        <v>135</v>
      </c>
    </row>
    <row r="2459" spans="1:7" x14ac:dyDescent="0.3">
      <c r="A2459" s="2">
        <v>180060366</v>
      </c>
      <c r="B2459" s="6">
        <v>43185.67523148148</v>
      </c>
      <c r="C2459" s="4" t="s">
        <v>36</v>
      </c>
      <c r="D2459" s="5" t="s">
        <v>325</v>
      </c>
      <c r="E2459" s="6">
        <v>43185.686238425929</v>
      </c>
      <c r="F2459" s="4" t="s">
        <v>29</v>
      </c>
      <c r="G2459" s="4" t="s">
        <v>38</v>
      </c>
    </row>
    <row r="2460" spans="1:7" x14ac:dyDescent="0.3">
      <c r="A2460" s="2">
        <v>180060366</v>
      </c>
      <c r="B2460" s="6">
        <v>43185.67523148148</v>
      </c>
      <c r="C2460" s="4" t="s">
        <v>36</v>
      </c>
      <c r="D2460" s="5" t="s">
        <v>325</v>
      </c>
      <c r="E2460" s="6">
        <v>43185.677546296298</v>
      </c>
      <c r="F2460" s="4" t="s">
        <v>29</v>
      </c>
      <c r="G2460" s="4" t="s">
        <v>135</v>
      </c>
    </row>
    <row r="2461" spans="1:7" x14ac:dyDescent="0.3">
      <c r="A2461" s="2">
        <v>180060382</v>
      </c>
      <c r="B2461" s="6">
        <v>43185.687905092593</v>
      </c>
      <c r="C2461" s="4" t="s">
        <v>23</v>
      </c>
      <c r="D2461" s="5" t="s">
        <v>290</v>
      </c>
      <c r="E2461" s="6">
        <v>43185.771180555559</v>
      </c>
      <c r="F2461" s="4" t="s">
        <v>25</v>
      </c>
      <c r="G2461" s="4" t="s">
        <v>88</v>
      </c>
    </row>
    <row r="2462" spans="1:7" x14ac:dyDescent="0.3">
      <c r="A2462" s="2">
        <v>180060382</v>
      </c>
      <c r="B2462" s="6">
        <v>43185.687905092593</v>
      </c>
      <c r="C2462" s="4" t="s">
        <v>23</v>
      </c>
      <c r="D2462" s="5" t="s">
        <v>290</v>
      </c>
      <c r="E2462" s="6">
        <v>43185.723680555559</v>
      </c>
      <c r="F2462" s="4" t="s">
        <v>25</v>
      </c>
      <c r="G2462" s="4" t="s">
        <v>254</v>
      </c>
    </row>
    <row r="2463" spans="1:7" x14ac:dyDescent="0.3">
      <c r="A2463" s="2">
        <v>180060382</v>
      </c>
      <c r="B2463" s="6">
        <v>43185.687905092593</v>
      </c>
      <c r="C2463" s="4" t="s">
        <v>23</v>
      </c>
      <c r="D2463" s="5" t="s">
        <v>290</v>
      </c>
      <c r="E2463" s="6">
        <v>43185.72347222222</v>
      </c>
      <c r="F2463" s="4" t="s">
        <v>25</v>
      </c>
      <c r="G2463" s="4" t="s">
        <v>89</v>
      </c>
    </row>
    <row r="2464" spans="1:7" x14ac:dyDescent="0.3">
      <c r="A2464" s="2">
        <v>180060382</v>
      </c>
      <c r="B2464" s="6">
        <v>43185.687905092593</v>
      </c>
      <c r="C2464" s="4" t="s">
        <v>23</v>
      </c>
      <c r="D2464" s="5" t="s">
        <v>290</v>
      </c>
      <c r="E2464" s="6">
        <v>43185.718055555553</v>
      </c>
      <c r="F2464" s="4" t="s">
        <v>2232</v>
      </c>
      <c r="G2464" s="4" t="s">
        <v>991</v>
      </c>
    </row>
    <row r="2465" spans="1:7" x14ac:dyDescent="0.3">
      <c r="A2465" s="2">
        <v>180060382</v>
      </c>
      <c r="B2465" s="6">
        <v>43185.687905092593</v>
      </c>
      <c r="C2465" s="4" t="s">
        <v>23</v>
      </c>
      <c r="D2465" s="5" t="s">
        <v>290</v>
      </c>
      <c r="E2465" s="6">
        <v>43185.718055555553</v>
      </c>
      <c r="F2465" s="4" t="s">
        <v>2232</v>
      </c>
      <c r="G2465" s="4" t="s">
        <v>958</v>
      </c>
    </row>
    <row r="2466" spans="1:7" x14ac:dyDescent="0.3">
      <c r="A2466" s="2">
        <v>180060382</v>
      </c>
      <c r="B2466" s="6">
        <v>43185.687905092593</v>
      </c>
      <c r="C2466" s="4" t="s">
        <v>23</v>
      </c>
      <c r="D2466" s="5" t="s">
        <v>290</v>
      </c>
      <c r="E2466" s="6">
        <v>43185.718055555553</v>
      </c>
      <c r="F2466" s="4" t="s">
        <v>2232</v>
      </c>
      <c r="G2466" s="4" t="s">
        <v>961</v>
      </c>
    </row>
    <row r="2467" spans="1:7" x14ac:dyDescent="0.3">
      <c r="A2467" s="2">
        <v>180060382</v>
      </c>
      <c r="B2467" s="6">
        <v>43185.687905092593</v>
      </c>
      <c r="C2467" s="4" t="s">
        <v>23</v>
      </c>
      <c r="D2467" s="5" t="s">
        <v>290</v>
      </c>
      <c r="E2467" s="6">
        <v>43185.714537037034</v>
      </c>
      <c r="F2467" s="4" t="s">
        <v>63</v>
      </c>
      <c r="G2467" s="4" t="s">
        <v>88</v>
      </c>
    </row>
    <row r="2468" spans="1:7" x14ac:dyDescent="0.3">
      <c r="A2468" s="2">
        <v>180060382</v>
      </c>
      <c r="B2468" s="6">
        <v>43185.687905092593</v>
      </c>
      <c r="C2468" s="4" t="s">
        <v>23</v>
      </c>
      <c r="D2468" s="5" t="s">
        <v>290</v>
      </c>
      <c r="E2468" s="6">
        <v>43185.70208333333</v>
      </c>
      <c r="F2468" s="4" t="s">
        <v>2233</v>
      </c>
      <c r="G2468" s="4" t="s">
        <v>991</v>
      </c>
    </row>
    <row r="2469" spans="1:7" x14ac:dyDescent="0.3">
      <c r="A2469" s="2">
        <v>180060382</v>
      </c>
      <c r="B2469" s="6">
        <v>43185.687905092593</v>
      </c>
      <c r="C2469" s="4" t="s">
        <v>23</v>
      </c>
      <c r="D2469" s="5" t="s">
        <v>290</v>
      </c>
      <c r="E2469" s="6">
        <v>43185.700046296297</v>
      </c>
      <c r="F2469" s="4" t="s">
        <v>62</v>
      </c>
      <c r="G2469" s="4" t="s">
        <v>88</v>
      </c>
    </row>
    <row r="2470" spans="1:7" x14ac:dyDescent="0.3">
      <c r="A2470" s="2">
        <v>180060382</v>
      </c>
      <c r="B2470" s="6">
        <v>43185.687905092593</v>
      </c>
      <c r="C2470" s="4" t="s">
        <v>23</v>
      </c>
      <c r="D2470" s="5" t="s">
        <v>290</v>
      </c>
      <c r="E2470" s="6">
        <v>43185.698483796295</v>
      </c>
      <c r="F2470" s="4" t="s">
        <v>62</v>
      </c>
      <c r="G2470" s="4" t="s">
        <v>88</v>
      </c>
    </row>
    <row r="2471" spans="1:7" x14ac:dyDescent="0.3">
      <c r="A2471" s="2">
        <v>180060382</v>
      </c>
      <c r="B2471" s="6">
        <v>43185.687905092593</v>
      </c>
      <c r="C2471" s="4" t="s">
        <v>23</v>
      </c>
      <c r="D2471" s="5" t="s">
        <v>290</v>
      </c>
      <c r="E2471" s="6">
        <v>43185.697951388887</v>
      </c>
      <c r="F2471" s="4" t="s">
        <v>31</v>
      </c>
      <c r="G2471" s="4" t="s">
        <v>89</v>
      </c>
    </row>
    <row r="2472" spans="1:7" x14ac:dyDescent="0.3">
      <c r="A2472" s="2">
        <v>180060382</v>
      </c>
      <c r="B2472" s="6">
        <v>43185.687905092593</v>
      </c>
      <c r="C2472" s="4" t="s">
        <v>23</v>
      </c>
      <c r="D2472" s="5" t="s">
        <v>290</v>
      </c>
      <c r="E2472" s="6">
        <v>43185.697916666664</v>
      </c>
      <c r="F2472" s="4" t="s">
        <v>33</v>
      </c>
      <c r="G2472" s="4" t="s">
        <v>88</v>
      </c>
    </row>
    <row r="2473" spans="1:7" x14ac:dyDescent="0.3">
      <c r="A2473" s="2">
        <v>180060382</v>
      </c>
      <c r="B2473" s="6">
        <v>43185.687905092593</v>
      </c>
      <c r="C2473" s="4" t="s">
        <v>23</v>
      </c>
      <c r="D2473" s="5" t="s">
        <v>290</v>
      </c>
      <c r="E2473" s="6">
        <v>43185.696111111109</v>
      </c>
      <c r="F2473" s="4" t="s">
        <v>31</v>
      </c>
      <c r="G2473" s="4" t="s">
        <v>88</v>
      </c>
    </row>
    <row r="2474" spans="1:7" x14ac:dyDescent="0.3">
      <c r="A2474" s="2">
        <v>180060382</v>
      </c>
      <c r="B2474" s="6">
        <v>43185.687905092593</v>
      </c>
      <c r="C2474" s="4" t="s">
        <v>23</v>
      </c>
      <c r="D2474" s="5" t="s">
        <v>290</v>
      </c>
      <c r="E2474" s="6">
        <v>43185.695937500001</v>
      </c>
      <c r="F2474" s="4" t="s">
        <v>25</v>
      </c>
      <c r="G2474" s="4" t="s">
        <v>38</v>
      </c>
    </row>
    <row r="2475" spans="1:7" x14ac:dyDescent="0.3">
      <c r="A2475" s="2">
        <v>180060382</v>
      </c>
      <c r="B2475" s="6">
        <v>43185.687905092593</v>
      </c>
      <c r="C2475" s="4" t="s">
        <v>23</v>
      </c>
      <c r="D2475" s="5" t="s">
        <v>290</v>
      </c>
      <c r="E2475" s="6">
        <v>43185.694641203707</v>
      </c>
      <c r="F2475" s="4" t="s">
        <v>31</v>
      </c>
      <c r="G2475" s="4" t="s">
        <v>254</v>
      </c>
    </row>
    <row r="2476" spans="1:7" x14ac:dyDescent="0.3">
      <c r="A2476" s="2">
        <v>180060382</v>
      </c>
      <c r="B2476" s="6">
        <v>43185.687905092593</v>
      </c>
      <c r="C2476" s="4" t="s">
        <v>23</v>
      </c>
      <c r="D2476" s="5" t="s">
        <v>290</v>
      </c>
      <c r="E2476" s="6">
        <v>43185.693055555559</v>
      </c>
      <c r="F2476" s="4" t="s">
        <v>2233</v>
      </c>
      <c r="G2476" s="4" t="s">
        <v>961</v>
      </c>
    </row>
    <row r="2477" spans="1:7" x14ac:dyDescent="0.3">
      <c r="A2477" s="2">
        <v>180060382</v>
      </c>
      <c r="B2477" s="6">
        <v>43185.687905092593</v>
      </c>
      <c r="C2477" s="4" t="s">
        <v>23</v>
      </c>
      <c r="D2477" s="5" t="s">
        <v>290</v>
      </c>
      <c r="E2477" s="6">
        <v>43185.69263888889</v>
      </c>
      <c r="F2477" s="4" t="s">
        <v>29</v>
      </c>
      <c r="G2477" s="4" t="s">
        <v>38</v>
      </c>
    </row>
    <row r="2478" spans="1:7" x14ac:dyDescent="0.3">
      <c r="A2478" s="2">
        <v>180060382</v>
      </c>
      <c r="B2478" s="6">
        <v>43185.687905092593</v>
      </c>
      <c r="C2478" s="4" t="s">
        <v>23</v>
      </c>
      <c r="D2478" s="5" t="s">
        <v>290</v>
      </c>
      <c r="E2478" s="6">
        <v>43185.689652777779</v>
      </c>
      <c r="F2478" s="4" t="s">
        <v>29</v>
      </c>
      <c r="G2478" s="4" t="s">
        <v>89</v>
      </c>
    </row>
    <row r="2479" spans="1:7" x14ac:dyDescent="0.3">
      <c r="A2479" s="2">
        <v>180060382</v>
      </c>
      <c r="B2479" s="6">
        <v>43185.687905092593</v>
      </c>
      <c r="C2479" s="4" t="s">
        <v>23</v>
      </c>
      <c r="D2479" s="5" t="s">
        <v>290</v>
      </c>
      <c r="E2479" s="6">
        <v>43185.689583333333</v>
      </c>
      <c r="F2479" s="4" t="s">
        <v>2233</v>
      </c>
      <c r="G2479" s="4" t="s">
        <v>958</v>
      </c>
    </row>
    <row r="2480" spans="1:7" x14ac:dyDescent="0.3">
      <c r="A2480" s="2">
        <v>180060382</v>
      </c>
      <c r="B2480" s="6">
        <v>43185.687905092593</v>
      </c>
      <c r="C2480" s="4" t="s">
        <v>23</v>
      </c>
      <c r="D2480" s="5" t="s">
        <v>290</v>
      </c>
      <c r="E2480" s="6">
        <v>43185.689502314817</v>
      </c>
      <c r="F2480" s="4" t="s">
        <v>29</v>
      </c>
      <c r="G2480" s="4" t="s">
        <v>88</v>
      </c>
    </row>
    <row r="2481" spans="1:7" x14ac:dyDescent="0.3">
      <c r="A2481" s="2">
        <v>180060399</v>
      </c>
      <c r="B2481" s="6">
        <v>43185.704224537039</v>
      </c>
      <c r="C2481" s="4" t="s">
        <v>36</v>
      </c>
      <c r="D2481" s="5" t="s">
        <v>234</v>
      </c>
      <c r="E2481" s="6">
        <v>43185.753935185188</v>
      </c>
      <c r="F2481" s="4" t="s">
        <v>25</v>
      </c>
      <c r="G2481" s="4" t="s">
        <v>172</v>
      </c>
    </row>
    <row r="2482" spans="1:7" x14ac:dyDescent="0.3">
      <c r="A2482" s="2">
        <v>180060399</v>
      </c>
      <c r="B2482" s="6">
        <v>43185.704224537039</v>
      </c>
      <c r="C2482" s="4" t="s">
        <v>36</v>
      </c>
      <c r="D2482" s="5" t="s">
        <v>234</v>
      </c>
      <c r="E2482" s="6">
        <v>43185.748854166668</v>
      </c>
      <c r="F2482" s="4" t="s">
        <v>25</v>
      </c>
      <c r="G2482" s="4" t="s">
        <v>38</v>
      </c>
    </row>
    <row r="2483" spans="1:7" x14ac:dyDescent="0.3">
      <c r="A2483" s="2">
        <v>180060399</v>
      </c>
      <c r="B2483" s="6">
        <v>43185.704224537039</v>
      </c>
      <c r="C2483" s="4" t="s">
        <v>36</v>
      </c>
      <c r="D2483" s="5" t="s">
        <v>234</v>
      </c>
      <c r="E2483" s="6">
        <v>43185.744687500002</v>
      </c>
      <c r="F2483" s="4" t="s">
        <v>63</v>
      </c>
      <c r="G2483" s="4" t="s">
        <v>172</v>
      </c>
    </row>
    <row r="2484" spans="1:7" x14ac:dyDescent="0.3">
      <c r="A2484" s="2">
        <v>180060399</v>
      </c>
      <c r="B2484" s="6">
        <v>43185.704224537039</v>
      </c>
      <c r="C2484" s="4" t="s">
        <v>36</v>
      </c>
      <c r="D2484" s="5" t="s">
        <v>234</v>
      </c>
      <c r="E2484" s="6">
        <v>43185.719212962962</v>
      </c>
      <c r="F2484" s="4" t="s">
        <v>62</v>
      </c>
      <c r="G2484" s="4" t="s">
        <v>172</v>
      </c>
    </row>
    <row r="2485" spans="1:7" x14ac:dyDescent="0.3">
      <c r="A2485" s="2">
        <v>180060399</v>
      </c>
      <c r="B2485" s="6">
        <v>43185.704224537039</v>
      </c>
      <c r="C2485" s="4" t="s">
        <v>36</v>
      </c>
      <c r="D2485" s="5" t="s">
        <v>234</v>
      </c>
      <c r="E2485" s="6">
        <v>43185.71261574074</v>
      </c>
      <c r="F2485" s="4" t="s">
        <v>31</v>
      </c>
      <c r="G2485" s="4" t="s">
        <v>172</v>
      </c>
    </row>
    <row r="2486" spans="1:7" x14ac:dyDescent="0.3">
      <c r="A2486" s="2">
        <v>180060399</v>
      </c>
      <c r="B2486" s="6">
        <v>43185.704224537039</v>
      </c>
      <c r="C2486" s="4" t="s">
        <v>36</v>
      </c>
      <c r="D2486" s="5" t="s">
        <v>234</v>
      </c>
      <c r="E2486" s="6">
        <v>43185.710300925923</v>
      </c>
      <c r="F2486" s="4" t="s">
        <v>31</v>
      </c>
      <c r="G2486" s="4" t="s">
        <v>38</v>
      </c>
    </row>
    <row r="2487" spans="1:7" x14ac:dyDescent="0.3">
      <c r="A2487" s="2">
        <v>180060399</v>
      </c>
      <c r="B2487" s="6">
        <v>43185.704224537039</v>
      </c>
      <c r="C2487" s="4" t="s">
        <v>36</v>
      </c>
      <c r="D2487" s="5" t="s">
        <v>234</v>
      </c>
      <c r="E2487" s="6">
        <v>43185.707546296297</v>
      </c>
      <c r="F2487" s="4" t="s">
        <v>29</v>
      </c>
      <c r="G2487" s="4" t="s">
        <v>172</v>
      </c>
    </row>
    <row r="2488" spans="1:7" x14ac:dyDescent="0.3">
      <c r="A2488" s="2">
        <v>180060590</v>
      </c>
      <c r="B2488" s="6">
        <v>43185.999085648145</v>
      </c>
      <c r="C2488" s="4" t="s">
        <v>239</v>
      </c>
      <c r="D2488" s="5" t="s">
        <v>326</v>
      </c>
      <c r="E2488" s="6">
        <v>43186.221550925926</v>
      </c>
      <c r="F2488" s="4" t="s">
        <v>25</v>
      </c>
      <c r="G2488" s="4" t="s">
        <v>264</v>
      </c>
    </row>
    <row r="2489" spans="1:7" x14ac:dyDescent="0.3">
      <c r="A2489" s="2">
        <v>180060590</v>
      </c>
      <c r="B2489" s="6">
        <v>43185.999085648145</v>
      </c>
      <c r="C2489" s="4" t="s">
        <v>239</v>
      </c>
      <c r="D2489" s="5" t="s">
        <v>326</v>
      </c>
      <c r="E2489" s="6">
        <v>43186.221539351849</v>
      </c>
      <c r="F2489" s="4" t="s">
        <v>25</v>
      </c>
      <c r="G2489" s="4" t="s">
        <v>265</v>
      </c>
    </row>
    <row r="2490" spans="1:7" x14ac:dyDescent="0.3">
      <c r="A2490" s="2">
        <v>180060590</v>
      </c>
      <c r="B2490" s="6">
        <v>43185.999085648145</v>
      </c>
      <c r="C2490" s="4" t="s">
        <v>239</v>
      </c>
      <c r="D2490" s="5" t="s">
        <v>326</v>
      </c>
      <c r="E2490" s="6">
        <v>43186.212997685187</v>
      </c>
      <c r="F2490" s="4" t="s">
        <v>25</v>
      </c>
      <c r="G2490" s="4" t="s">
        <v>267</v>
      </c>
    </row>
    <row r="2491" spans="1:7" x14ac:dyDescent="0.3">
      <c r="A2491" s="2">
        <v>180060590</v>
      </c>
      <c r="B2491" s="6">
        <v>43185.999085648145</v>
      </c>
      <c r="C2491" s="4" t="s">
        <v>239</v>
      </c>
      <c r="D2491" s="5" t="s">
        <v>326</v>
      </c>
      <c r="E2491" s="6">
        <v>43186.212997685187</v>
      </c>
      <c r="F2491" s="4" t="s">
        <v>25</v>
      </c>
      <c r="G2491" s="4" t="s">
        <v>95</v>
      </c>
    </row>
    <row r="2492" spans="1:7" x14ac:dyDescent="0.3">
      <c r="A2492" s="2">
        <v>180060590</v>
      </c>
      <c r="B2492" s="6">
        <v>43185.999085648145</v>
      </c>
      <c r="C2492" s="4" t="s">
        <v>239</v>
      </c>
      <c r="D2492" s="5" t="s">
        <v>326</v>
      </c>
      <c r="E2492" s="6">
        <v>43186.212997685187</v>
      </c>
      <c r="F2492" s="4" t="s">
        <v>25</v>
      </c>
      <c r="G2492" s="4" t="s">
        <v>115</v>
      </c>
    </row>
    <row r="2493" spans="1:7" x14ac:dyDescent="0.3">
      <c r="A2493" s="2">
        <v>180060590</v>
      </c>
      <c r="B2493" s="6">
        <v>43185.999085648145</v>
      </c>
      <c r="C2493" s="4" t="s">
        <v>239</v>
      </c>
      <c r="D2493" s="5" t="s">
        <v>326</v>
      </c>
      <c r="E2493" s="6">
        <v>43186.212997685187</v>
      </c>
      <c r="F2493" s="4" t="s">
        <v>25</v>
      </c>
      <c r="G2493" s="4" t="s">
        <v>28</v>
      </c>
    </row>
    <row r="2494" spans="1:7" x14ac:dyDescent="0.3">
      <c r="A2494" s="2">
        <v>180060590</v>
      </c>
      <c r="B2494" s="6">
        <v>43185.999085648145</v>
      </c>
      <c r="C2494" s="4" t="s">
        <v>239</v>
      </c>
      <c r="D2494" s="5" t="s">
        <v>326</v>
      </c>
      <c r="E2494" s="6">
        <v>43186.21298611111</v>
      </c>
      <c r="F2494" s="4" t="s">
        <v>25</v>
      </c>
      <c r="G2494" s="4" t="s">
        <v>89</v>
      </c>
    </row>
    <row r="2495" spans="1:7" x14ac:dyDescent="0.3">
      <c r="A2495" s="2">
        <v>180060590</v>
      </c>
      <c r="B2495" s="6">
        <v>43185.999085648145</v>
      </c>
      <c r="C2495" s="4" t="s">
        <v>239</v>
      </c>
      <c r="D2495" s="5" t="s">
        <v>326</v>
      </c>
      <c r="E2495" s="6">
        <v>43186.208136574074</v>
      </c>
      <c r="F2495" s="4" t="s">
        <v>25</v>
      </c>
      <c r="G2495" s="4" t="s">
        <v>220</v>
      </c>
    </row>
    <row r="2496" spans="1:7" x14ac:dyDescent="0.3">
      <c r="A2496" s="2">
        <v>180060590</v>
      </c>
      <c r="B2496" s="6">
        <v>43185.999085648145</v>
      </c>
      <c r="C2496" s="4" t="s">
        <v>239</v>
      </c>
      <c r="D2496" s="5" t="s">
        <v>326</v>
      </c>
      <c r="E2496" s="6">
        <v>43186.207638888889</v>
      </c>
      <c r="F2496" s="4" t="s">
        <v>2232</v>
      </c>
      <c r="G2496" s="4" t="s">
        <v>961</v>
      </c>
    </row>
    <row r="2497" spans="1:7" x14ac:dyDescent="0.3">
      <c r="A2497" s="2">
        <v>180060590</v>
      </c>
      <c r="B2497" s="6">
        <v>43185.999085648145</v>
      </c>
      <c r="C2497" s="4" t="s">
        <v>239</v>
      </c>
      <c r="D2497" s="5" t="s">
        <v>326</v>
      </c>
      <c r="E2497" s="6">
        <v>43186.207638888889</v>
      </c>
      <c r="F2497" s="4" t="s">
        <v>2232</v>
      </c>
      <c r="G2497" s="4" t="s">
        <v>961</v>
      </c>
    </row>
    <row r="2498" spans="1:7" x14ac:dyDescent="0.3">
      <c r="A2498" s="2">
        <v>180060590</v>
      </c>
      <c r="B2498" s="6">
        <v>43185.999085648145</v>
      </c>
      <c r="C2498" s="4" t="s">
        <v>239</v>
      </c>
      <c r="D2498" s="5" t="s">
        <v>326</v>
      </c>
      <c r="E2498" s="6">
        <v>43186.207638888889</v>
      </c>
      <c r="F2498" s="4" t="s">
        <v>2232</v>
      </c>
      <c r="G2498" s="4" t="s">
        <v>958</v>
      </c>
    </row>
    <row r="2499" spans="1:7" x14ac:dyDescent="0.3">
      <c r="A2499" s="2">
        <v>180060590</v>
      </c>
      <c r="B2499" s="6">
        <v>43185.999085648145</v>
      </c>
      <c r="C2499" s="4" t="s">
        <v>239</v>
      </c>
      <c r="D2499" s="5" t="s">
        <v>326</v>
      </c>
      <c r="E2499" s="6">
        <v>43186.207638888889</v>
      </c>
      <c r="F2499" s="4" t="s">
        <v>2232</v>
      </c>
      <c r="G2499" s="4" t="s">
        <v>958</v>
      </c>
    </row>
    <row r="2500" spans="1:7" x14ac:dyDescent="0.3">
      <c r="A2500" s="2">
        <v>180060590</v>
      </c>
      <c r="B2500" s="6">
        <v>43185.999085648145</v>
      </c>
      <c r="C2500" s="4" t="s">
        <v>239</v>
      </c>
      <c r="D2500" s="5" t="s">
        <v>326</v>
      </c>
      <c r="E2500" s="6">
        <v>43186.207638888889</v>
      </c>
      <c r="F2500" s="4" t="s">
        <v>2232</v>
      </c>
      <c r="G2500" s="4" t="s">
        <v>991</v>
      </c>
    </row>
    <row r="2501" spans="1:7" x14ac:dyDescent="0.3">
      <c r="A2501" s="2">
        <v>180060590</v>
      </c>
      <c r="B2501" s="6">
        <v>43185.999085648145</v>
      </c>
      <c r="C2501" s="4" t="s">
        <v>239</v>
      </c>
      <c r="D2501" s="5" t="s">
        <v>326</v>
      </c>
      <c r="E2501" s="6">
        <v>43186.207638888889</v>
      </c>
      <c r="F2501" s="4" t="s">
        <v>2232</v>
      </c>
      <c r="G2501" s="4" t="s">
        <v>991</v>
      </c>
    </row>
    <row r="2502" spans="1:7" x14ac:dyDescent="0.3">
      <c r="A2502" s="2">
        <v>180060590</v>
      </c>
      <c r="B2502" s="6">
        <v>43185.999085648145</v>
      </c>
      <c r="C2502" s="4" t="s">
        <v>239</v>
      </c>
      <c r="D2502" s="5" t="s">
        <v>326</v>
      </c>
      <c r="E2502" s="6">
        <v>43186.207638888889</v>
      </c>
      <c r="F2502" s="4" t="s">
        <v>2232</v>
      </c>
      <c r="G2502" s="4" t="s">
        <v>986</v>
      </c>
    </row>
    <row r="2503" spans="1:7" x14ac:dyDescent="0.3">
      <c r="A2503" s="2">
        <v>180060590</v>
      </c>
      <c r="B2503" s="6">
        <v>43185.999085648145</v>
      </c>
      <c r="C2503" s="4" t="s">
        <v>239</v>
      </c>
      <c r="D2503" s="5" t="s">
        <v>326</v>
      </c>
      <c r="E2503" s="6">
        <v>43186.207638888889</v>
      </c>
      <c r="F2503" s="4" t="s">
        <v>2232</v>
      </c>
      <c r="G2503" s="4" t="s">
        <v>986</v>
      </c>
    </row>
    <row r="2504" spans="1:7" x14ac:dyDescent="0.3">
      <c r="A2504" s="2">
        <v>180060590</v>
      </c>
      <c r="B2504" s="6">
        <v>43185.999085648145</v>
      </c>
      <c r="C2504" s="4" t="s">
        <v>239</v>
      </c>
      <c r="D2504" s="5" t="s">
        <v>326</v>
      </c>
      <c r="E2504" s="6">
        <v>43186.207638888889</v>
      </c>
      <c r="F2504" s="4" t="s">
        <v>2232</v>
      </c>
      <c r="G2504" s="4" t="s">
        <v>941</v>
      </c>
    </row>
    <row r="2505" spans="1:7" x14ac:dyDescent="0.3">
      <c r="A2505" s="2">
        <v>180060590</v>
      </c>
      <c r="B2505" s="6">
        <v>43185.999085648145</v>
      </c>
      <c r="C2505" s="4" t="s">
        <v>239</v>
      </c>
      <c r="D2505" s="5" t="s">
        <v>326</v>
      </c>
      <c r="E2505" s="6">
        <v>43186.207638888889</v>
      </c>
      <c r="F2505" s="4" t="s">
        <v>2232</v>
      </c>
      <c r="G2505" s="4" t="s">
        <v>941</v>
      </c>
    </row>
    <row r="2506" spans="1:7" x14ac:dyDescent="0.3">
      <c r="A2506" s="2">
        <v>180060590</v>
      </c>
      <c r="B2506" s="6">
        <v>43185.999085648145</v>
      </c>
      <c r="C2506" s="4" t="s">
        <v>239</v>
      </c>
      <c r="D2506" s="5" t="s">
        <v>326</v>
      </c>
      <c r="E2506" s="6">
        <v>43186.20517361111</v>
      </c>
      <c r="F2506" s="4" t="s">
        <v>25</v>
      </c>
      <c r="G2506" s="4" t="s">
        <v>261</v>
      </c>
    </row>
    <row r="2507" spans="1:7" x14ac:dyDescent="0.3">
      <c r="A2507" s="2">
        <v>180060590</v>
      </c>
      <c r="B2507" s="6">
        <v>43185.999085648145</v>
      </c>
      <c r="C2507" s="4" t="s">
        <v>239</v>
      </c>
      <c r="D2507" s="5" t="s">
        <v>326</v>
      </c>
      <c r="E2507" s="6">
        <v>43186.205150462964</v>
      </c>
      <c r="F2507" s="4" t="s">
        <v>62</v>
      </c>
      <c r="G2507" s="4" t="s">
        <v>261</v>
      </c>
    </row>
    <row r="2508" spans="1:7" x14ac:dyDescent="0.3">
      <c r="A2508" s="2">
        <v>180060590</v>
      </c>
      <c r="B2508" s="6">
        <v>43185.999085648145</v>
      </c>
      <c r="C2508" s="4" t="s">
        <v>239</v>
      </c>
      <c r="D2508" s="5" t="s">
        <v>326</v>
      </c>
      <c r="E2508" s="6">
        <v>43186.200682870367</v>
      </c>
      <c r="F2508" s="4" t="s">
        <v>25</v>
      </c>
      <c r="G2508" s="4" t="s">
        <v>88</v>
      </c>
    </row>
    <row r="2509" spans="1:7" x14ac:dyDescent="0.3">
      <c r="A2509" s="2">
        <v>180060590</v>
      </c>
      <c r="B2509" s="6">
        <v>43185.999085648145</v>
      </c>
      <c r="C2509" s="4" t="s">
        <v>239</v>
      </c>
      <c r="D2509" s="5" t="s">
        <v>326</v>
      </c>
      <c r="E2509" s="6">
        <v>43186.199594907404</v>
      </c>
      <c r="F2509" s="4" t="s">
        <v>25</v>
      </c>
      <c r="G2509" s="4" t="s">
        <v>51</v>
      </c>
    </row>
    <row r="2510" spans="1:7" x14ac:dyDescent="0.3">
      <c r="A2510" s="2">
        <v>180060590</v>
      </c>
      <c r="B2510" s="6">
        <v>43185.999085648145</v>
      </c>
      <c r="C2510" s="4" t="s">
        <v>239</v>
      </c>
      <c r="D2510" s="5" t="s">
        <v>326</v>
      </c>
      <c r="E2510" s="6">
        <v>43186.199421296296</v>
      </c>
      <c r="F2510" s="4" t="s">
        <v>25</v>
      </c>
      <c r="G2510" s="4" t="s">
        <v>172</v>
      </c>
    </row>
    <row r="2511" spans="1:7" x14ac:dyDescent="0.3">
      <c r="A2511" s="2">
        <v>180060590</v>
      </c>
      <c r="B2511" s="6">
        <v>43185.999085648145</v>
      </c>
      <c r="C2511" s="4" t="s">
        <v>239</v>
      </c>
      <c r="D2511" s="5" t="s">
        <v>326</v>
      </c>
      <c r="E2511" s="6">
        <v>43186.171064814815</v>
      </c>
      <c r="F2511" s="4" t="s">
        <v>25</v>
      </c>
      <c r="G2511" s="4" t="s">
        <v>96</v>
      </c>
    </row>
    <row r="2512" spans="1:7" x14ac:dyDescent="0.3">
      <c r="A2512" s="2">
        <v>180060590</v>
      </c>
      <c r="B2512" s="6">
        <v>43185.999085648145</v>
      </c>
      <c r="C2512" s="4" t="s">
        <v>239</v>
      </c>
      <c r="D2512" s="5" t="s">
        <v>326</v>
      </c>
      <c r="E2512" s="6">
        <v>43186.137731481482</v>
      </c>
      <c r="F2512" s="4" t="s">
        <v>32</v>
      </c>
      <c r="G2512" s="4" t="s">
        <v>88</v>
      </c>
    </row>
    <row r="2513" spans="1:7" x14ac:dyDescent="0.3">
      <c r="A2513" s="2">
        <v>180060590</v>
      </c>
      <c r="B2513" s="6">
        <v>43185.999085648145</v>
      </c>
      <c r="C2513" s="4" t="s">
        <v>239</v>
      </c>
      <c r="D2513" s="5" t="s">
        <v>326</v>
      </c>
      <c r="E2513" s="6">
        <v>43186.127025462964</v>
      </c>
      <c r="F2513" s="4" t="s">
        <v>31</v>
      </c>
      <c r="G2513" s="4" t="s">
        <v>88</v>
      </c>
    </row>
    <row r="2514" spans="1:7" x14ac:dyDescent="0.3">
      <c r="A2514" s="2">
        <v>180060590</v>
      </c>
      <c r="B2514" s="6">
        <v>43185.999085648145</v>
      </c>
      <c r="C2514" s="4" t="s">
        <v>239</v>
      </c>
      <c r="D2514" s="5" t="s">
        <v>326</v>
      </c>
      <c r="E2514" s="6">
        <v>43186.076793981483</v>
      </c>
      <c r="F2514" s="4" t="s">
        <v>29</v>
      </c>
      <c r="G2514" s="4" t="s">
        <v>88</v>
      </c>
    </row>
    <row r="2515" spans="1:7" x14ac:dyDescent="0.3">
      <c r="A2515" s="2">
        <v>180060590</v>
      </c>
      <c r="B2515" s="6">
        <v>43185.999085648145</v>
      </c>
      <c r="C2515" s="4" t="s">
        <v>239</v>
      </c>
      <c r="D2515" s="5" t="s">
        <v>326</v>
      </c>
      <c r="E2515" s="6">
        <v>43186.042893518519</v>
      </c>
      <c r="F2515" s="4" t="s">
        <v>31</v>
      </c>
      <c r="G2515" s="4" t="s">
        <v>96</v>
      </c>
    </row>
    <row r="2516" spans="1:7" x14ac:dyDescent="0.3">
      <c r="A2516" s="2">
        <v>180060590</v>
      </c>
      <c r="B2516" s="6">
        <v>43185.999085648145</v>
      </c>
      <c r="C2516" s="4" t="s">
        <v>239</v>
      </c>
      <c r="D2516" s="5" t="s">
        <v>326</v>
      </c>
      <c r="E2516" s="6">
        <v>43186.040543981479</v>
      </c>
      <c r="F2516" s="4" t="s">
        <v>25</v>
      </c>
      <c r="G2516" s="4" t="s">
        <v>327</v>
      </c>
    </row>
    <row r="2517" spans="1:7" x14ac:dyDescent="0.3">
      <c r="A2517" s="2">
        <v>180060590</v>
      </c>
      <c r="B2517" s="6">
        <v>43185.999085648145</v>
      </c>
      <c r="C2517" s="4" t="s">
        <v>239</v>
      </c>
      <c r="D2517" s="5" t="s">
        <v>326</v>
      </c>
      <c r="E2517" s="6">
        <v>43186.04011574074</v>
      </c>
      <c r="F2517" s="4" t="s">
        <v>31</v>
      </c>
      <c r="G2517" s="4" t="s">
        <v>28</v>
      </c>
    </row>
    <row r="2518" spans="1:7" x14ac:dyDescent="0.3">
      <c r="A2518" s="2">
        <v>180060590</v>
      </c>
      <c r="B2518" s="6">
        <v>43185.999085648145</v>
      </c>
      <c r="C2518" s="4" t="s">
        <v>239</v>
      </c>
      <c r="D2518" s="5" t="s">
        <v>326</v>
      </c>
      <c r="E2518" s="6">
        <v>43186.037592592591</v>
      </c>
      <c r="F2518" s="4" t="s">
        <v>31</v>
      </c>
      <c r="G2518" s="4" t="s">
        <v>51</v>
      </c>
    </row>
    <row r="2519" spans="1:7" x14ac:dyDescent="0.3">
      <c r="A2519" s="2">
        <v>180060590</v>
      </c>
      <c r="B2519" s="6">
        <v>43185.999085648145</v>
      </c>
      <c r="C2519" s="4" t="s">
        <v>239</v>
      </c>
      <c r="D2519" s="5" t="s">
        <v>326</v>
      </c>
      <c r="E2519" s="6">
        <v>43186.037048611113</v>
      </c>
      <c r="F2519" s="4" t="s">
        <v>31</v>
      </c>
      <c r="G2519" s="4" t="s">
        <v>172</v>
      </c>
    </row>
    <row r="2520" spans="1:7" x14ac:dyDescent="0.3">
      <c r="A2520" s="2">
        <v>180060590</v>
      </c>
      <c r="B2520" s="6">
        <v>43185.999085648145</v>
      </c>
      <c r="C2520" s="4" t="s">
        <v>239</v>
      </c>
      <c r="D2520" s="5" t="s">
        <v>326</v>
      </c>
      <c r="E2520" s="6">
        <v>43186.036932870367</v>
      </c>
      <c r="F2520" s="4" t="s">
        <v>31</v>
      </c>
      <c r="G2520" s="4" t="s">
        <v>95</v>
      </c>
    </row>
    <row r="2521" spans="1:7" x14ac:dyDescent="0.3">
      <c r="A2521" s="2">
        <v>180060590</v>
      </c>
      <c r="B2521" s="6">
        <v>43185.999085648145</v>
      </c>
      <c r="C2521" s="4" t="s">
        <v>239</v>
      </c>
      <c r="D2521" s="5" t="s">
        <v>326</v>
      </c>
      <c r="E2521" s="6">
        <v>43186.036504629628</v>
      </c>
      <c r="F2521" s="4" t="s">
        <v>31</v>
      </c>
      <c r="G2521" s="4" t="s">
        <v>261</v>
      </c>
    </row>
    <row r="2522" spans="1:7" x14ac:dyDescent="0.3">
      <c r="A2522" s="2">
        <v>180060590</v>
      </c>
      <c r="B2522" s="6">
        <v>43185.999085648145</v>
      </c>
      <c r="C2522" s="4" t="s">
        <v>239</v>
      </c>
      <c r="D2522" s="5" t="s">
        <v>326</v>
      </c>
      <c r="E2522" s="6">
        <v>43186.036412037036</v>
      </c>
      <c r="F2522" s="4" t="s">
        <v>25</v>
      </c>
      <c r="G2522" s="4" t="s">
        <v>261</v>
      </c>
    </row>
    <row r="2523" spans="1:7" x14ac:dyDescent="0.3">
      <c r="A2523" s="2">
        <v>180060590</v>
      </c>
      <c r="B2523" s="6">
        <v>43185.999085648145</v>
      </c>
      <c r="C2523" s="4" t="s">
        <v>239</v>
      </c>
      <c r="D2523" s="5" t="s">
        <v>326</v>
      </c>
      <c r="E2523" s="6">
        <v>43186.033078703702</v>
      </c>
      <c r="F2523" s="4" t="s">
        <v>29</v>
      </c>
      <c r="G2523" s="4" t="s">
        <v>172</v>
      </c>
    </row>
    <row r="2524" spans="1:7" x14ac:dyDescent="0.3">
      <c r="A2524" s="2">
        <v>180060590</v>
      </c>
      <c r="B2524" s="6">
        <v>43185.999085648145</v>
      </c>
      <c r="C2524" s="4" t="s">
        <v>239</v>
      </c>
      <c r="D2524" s="5" t="s">
        <v>326</v>
      </c>
      <c r="E2524" s="6">
        <v>43186.033032407409</v>
      </c>
      <c r="F2524" s="4" t="s">
        <v>29</v>
      </c>
      <c r="G2524" s="4" t="s">
        <v>51</v>
      </c>
    </row>
    <row r="2525" spans="1:7" x14ac:dyDescent="0.3">
      <c r="A2525" s="2">
        <v>180060590</v>
      </c>
      <c r="B2525" s="6">
        <v>43185.999085648145</v>
      </c>
      <c r="C2525" s="4" t="s">
        <v>239</v>
      </c>
      <c r="D2525" s="5" t="s">
        <v>326</v>
      </c>
      <c r="E2525" s="6">
        <v>43186.030763888892</v>
      </c>
      <c r="F2525" s="4" t="s">
        <v>29</v>
      </c>
      <c r="G2525" s="4" t="s">
        <v>28</v>
      </c>
    </row>
    <row r="2526" spans="1:7" x14ac:dyDescent="0.3">
      <c r="A2526" s="2">
        <v>180060590</v>
      </c>
      <c r="B2526" s="6">
        <v>43185.999085648145</v>
      </c>
      <c r="C2526" s="4" t="s">
        <v>239</v>
      </c>
      <c r="D2526" s="5" t="s">
        <v>326</v>
      </c>
      <c r="E2526" s="6">
        <v>43186.030624999999</v>
      </c>
      <c r="F2526" s="4" t="s">
        <v>25</v>
      </c>
      <c r="G2526" s="4" t="s">
        <v>113</v>
      </c>
    </row>
    <row r="2527" spans="1:7" x14ac:dyDescent="0.3">
      <c r="A2527" s="2">
        <v>180060590</v>
      </c>
      <c r="B2527" s="6">
        <v>43185.999085648145</v>
      </c>
      <c r="C2527" s="4" t="s">
        <v>239</v>
      </c>
      <c r="D2527" s="5" t="s">
        <v>326</v>
      </c>
      <c r="E2527" s="6">
        <v>43186.030532407407</v>
      </c>
      <c r="F2527" s="4" t="s">
        <v>31</v>
      </c>
      <c r="G2527" s="4" t="s">
        <v>115</v>
      </c>
    </row>
    <row r="2528" spans="1:7" x14ac:dyDescent="0.3">
      <c r="A2528" s="2">
        <v>180060590</v>
      </c>
      <c r="B2528" s="6">
        <v>43185.999085648145</v>
      </c>
      <c r="C2528" s="4" t="s">
        <v>239</v>
      </c>
      <c r="D2528" s="5" t="s">
        <v>326</v>
      </c>
      <c r="E2528" s="6">
        <v>43186.025057870371</v>
      </c>
      <c r="F2528" s="4" t="s">
        <v>25</v>
      </c>
      <c r="G2528" s="4" t="s">
        <v>328</v>
      </c>
    </row>
    <row r="2529" spans="1:7" x14ac:dyDescent="0.3">
      <c r="A2529" s="2">
        <v>180060590</v>
      </c>
      <c r="B2529" s="6">
        <v>43185.999085648145</v>
      </c>
      <c r="C2529" s="4" t="s">
        <v>239</v>
      </c>
      <c r="D2529" s="5" t="s">
        <v>326</v>
      </c>
      <c r="E2529" s="6">
        <v>43186.025011574071</v>
      </c>
      <c r="F2529" s="4" t="s">
        <v>62</v>
      </c>
      <c r="G2529" s="4" t="s">
        <v>328</v>
      </c>
    </row>
    <row r="2530" spans="1:7" x14ac:dyDescent="0.3">
      <c r="A2530" s="2">
        <v>180060590</v>
      </c>
      <c r="B2530" s="6">
        <v>43185.999085648145</v>
      </c>
      <c r="C2530" s="4" t="s">
        <v>239</v>
      </c>
      <c r="D2530" s="5" t="s">
        <v>326</v>
      </c>
      <c r="E2530" s="6">
        <v>43186.023472222223</v>
      </c>
      <c r="F2530" s="4" t="s">
        <v>31</v>
      </c>
      <c r="G2530" s="4" t="s">
        <v>265</v>
      </c>
    </row>
    <row r="2531" spans="1:7" x14ac:dyDescent="0.3">
      <c r="A2531" s="2">
        <v>180060590</v>
      </c>
      <c r="B2531" s="6">
        <v>43185.999085648145</v>
      </c>
      <c r="C2531" s="4" t="s">
        <v>239</v>
      </c>
      <c r="D2531" s="5" t="s">
        <v>326</v>
      </c>
      <c r="E2531" s="6">
        <v>43186.023460648146</v>
      </c>
      <c r="F2531" s="4" t="s">
        <v>31</v>
      </c>
      <c r="G2531" s="4" t="s">
        <v>220</v>
      </c>
    </row>
    <row r="2532" spans="1:7" x14ac:dyDescent="0.3">
      <c r="A2532" s="2">
        <v>180060590</v>
      </c>
      <c r="B2532" s="6">
        <v>43185.999085648145</v>
      </c>
      <c r="C2532" s="4" t="s">
        <v>239</v>
      </c>
      <c r="D2532" s="5" t="s">
        <v>326</v>
      </c>
      <c r="E2532" s="6">
        <v>43186.023425925923</v>
      </c>
      <c r="F2532" s="4" t="s">
        <v>31</v>
      </c>
      <c r="G2532" s="4" t="s">
        <v>267</v>
      </c>
    </row>
    <row r="2533" spans="1:7" x14ac:dyDescent="0.3">
      <c r="A2533" s="2">
        <v>180060590</v>
      </c>
      <c r="B2533" s="6">
        <v>43185.999085648145</v>
      </c>
      <c r="C2533" s="4" t="s">
        <v>239</v>
      </c>
      <c r="D2533" s="5" t="s">
        <v>326</v>
      </c>
      <c r="E2533" s="6">
        <v>43186.023414351854</v>
      </c>
      <c r="F2533" s="4" t="s">
        <v>31</v>
      </c>
      <c r="G2533" s="4" t="s">
        <v>88</v>
      </c>
    </row>
    <row r="2534" spans="1:7" x14ac:dyDescent="0.3">
      <c r="A2534" s="2">
        <v>180060590</v>
      </c>
      <c r="B2534" s="6">
        <v>43185.999085648145</v>
      </c>
      <c r="C2534" s="4" t="s">
        <v>239</v>
      </c>
      <c r="D2534" s="5" t="s">
        <v>326</v>
      </c>
      <c r="E2534" s="6">
        <v>43186.023379629631</v>
      </c>
      <c r="F2534" s="4" t="s">
        <v>31</v>
      </c>
      <c r="G2534" s="4" t="s">
        <v>89</v>
      </c>
    </row>
    <row r="2535" spans="1:7" x14ac:dyDescent="0.3">
      <c r="A2535" s="2">
        <v>180060590</v>
      </c>
      <c r="B2535" s="6">
        <v>43185.999085648145</v>
      </c>
      <c r="C2535" s="4" t="s">
        <v>239</v>
      </c>
      <c r="D2535" s="5" t="s">
        <v>326</v>
      </c>
      <c r="E2535" s="6">
        <v>43186.020787037036</v>
      </c>
      <c r="F2535" s="4" t="s">
        <v>32</v>
      </c>
      <c r="G2535" s="4" t="s">
        <v>264</v>
      </c>
    </row>
    <row r="2536" spans="1:7" x14ac:dyDescent="0.3">
      <c r="A2536" s="2">
        <v>180060590</v>
      </c>
      <c r="B2536" s="6">
        <v>43185.999085648145</v>
      </c>
      <c r="C2536" s="4" t="s">
        <v>239</v>
      </c>
      <c r="D2536" s="5" t="s">
        <v>326</v>
      </c>
      <c r="E2536" s="6">
        <v>43186.02070601852</v>
      </c>
      <c r="F2536" s="4" t="s">
        <v>29</v>
      </c>
      <c r="G2536" s="4" t="s">
        <v>95</v>
      </c>
    </row>
    <row r="2537" spans="1:7" x14ac:dyDescent="0.3">
      <c r="A2537" s="2">
        <v>180060590</v>
      </c>
      <c r="B2537" s="6">
        <v>43185.999085648145</v>
      </c>
      <c r="C2537" s="4" t="s">
        <v>239</v>
      </c>
      <c r="D2537" s="5" t="s">
        <v>326</v>
      </c>
      <c r="E2537" s="6">
        <v>43186.019004629627</v>
      </c>
      <c r="F2537" s="4" t="s">
        <v>32</v>
      </c>
      <c r="G2537" s="4" t="s">
        <v>89</v>
      </c>
    </row>
    <row r="2538" spans="1:7" x14ac:dyDescent="0.3">
      <c r="A2538" s="2">
        <v>180060590</v>
      </c>
      <c r="B2538" s="6">
        <v>43185.999085648145</v>
      </c>
      <c r="C2538" s="4" t="s">
        <v>239</v>
      </c>
      <c r="D2538" s="5" t="s">
        <v>326</v>
      </c>
      <c r="E2538" s="6">
        <v>43186.018148148149</v>
      </c>
      <c r="F2538" s="4" t="s">
        <v>29</v>
      </c>
      <c r="G2538" s="4" t="s">
        <v>115</v>
      </c>
    </row>
    <row r="2539" spans="1:7" x14ac:dyDescent="0.3">
      <c r="A2539" s="2">
        <v>180060590</v>
      </c>
      <c r="B2539" s="6">
        <v>43185.999085648145</v>
      </c>
      <c r="C2539" s="4" t="s">
        <v>239</v>
      </c>
      <c r="D2539" s="5" t="s">
        <v>326</v>
      </c>
      <c r="E2539" s="6">
        <v>43186.018090277779</v>
      </c>
      <c r="F2539" s="4" t="s">
        <v>31</v>
      </c>
      <c r="G2539" s="4" t="s">
        <v>327</v>
      </c>
    </row>
    <row r="2540" spans="1:7" x14ac:dyDescent="0.3">
      <c r="A2540" s="2">
        <v>180060590</v>
      </c>
      <c r="B2540" s="6">
        <v>43185.999085648145</v>
      </c>
      <c r="C2540" s="4" t="s">
        <v>239</v>
      </c>
      <c r="D2540" s="5" t="s">
        <v>326</v>
      </c>
      <c r="E2540" s="6">
        <v>43186.014247685183</v>
      </c>
      <c r="F2540" s="4" t="s">
        <v>29</v>
      </c>
      <c r="G2540" s="4" t="s">
        <v>88</v>
      </c>
    </row>
    <row r="2541" spans="1:7" x14ac:dyDescent="0.3">
      <c r="A2541" s="2">
        <v>180060590</v>
      </c>
      <c r="B2541" s="6">
        <v>43185.999085648145</v>
      </c>
      <c r="C2541" s="4" t="s">
        <v>239</v>
      </c>
      <c r="D2541" s="5" t="s">
        <v>326</v>
      </c>
      <c r="E2541" s="6">
        <v>43186.013715277775</v>
      </c>
      <c r="F2541" s="4" t="s">
        <v>29</v>
      </c>
      <c r="G2541" s="4" t="s">
        <v>327</v>
      </c>
    </row>
    <row r="2542" spans="1:7" x14ac:dyDescent="0.3">
      <c r="A2542" s="2">
        <v>180060590</v>
      </c>
      <c r="B2542" s="6">
        <v>43185.999085648145</v>
      </c>
      <c r="C2542" s="4" t="s">
        <v>239</v>
      </c>
      <c r="D2542" s="5" t="s">
        <v>326</v>
      </c>
      <c r="E2542" s="6">
        <v>43186.013194444444</v>
      </c>
      <c r="F2542" s="4" t="s">
        <v>2233</v>
      </c>
      <c r="G2542" s="4" t="s">
        <v>961</v>
      </c>
    </row>
    <row r="2543" spans="1:7" x14ac:dyDescent="0.3">
      <c r="A2543" s="2">
        <v>180060590</v>
      </c>
      <c r="B2543" s="6">
        <v>43185.999085648145</v>
      </c>
      <c r="C2543" s="4" t="s">
        <v>239</v>
      </c>
      <c r="D2543" s="5" t="s">
        <v>326</v>
      </c>
      <c r="E2543" s="6">
        <v>43186.013194444444</v>
      </c>
      <c r="F2543" s="4" t="s">
        <v>2233</v>
      </c>
      <c r="G2543" s="4" t="s">
        <v>961</v>
      </c>
    </row>
    <row r="2544" spans="1:7" x14ac:dyDescent="0.3">
      <c r="A2544" s="2">
        <v>180060590</v>
      </c>
      <c r="B2544" s="6">
        <v>43185.999085648145</v>
      </c>
      <c r="C2544" s="4" t="s">
        <v>239</v>
      </c>
      <c r="D2544" s="5" t="s">
        <v>326</v>
      </c>
      <c r="E2544" s="6">
        <v>43186.013194444444</v>
      </c>
      <c r="F2544" s="4" t="s">
        <v>2233</v>
      </c>
      <c r="G2544" s="4" t="s">
        <v>958</v>
      </c>
    </row>
    <row r="2545" spans="1:7" x14ac:dyDescent="0.3">
      <c r="A2545" s="2">
        <v>180060590</v>
      </c>
      <c r="B2545" s="6">
        <v>43185.999085648145</v>
      </c>
      <c r="C2545" s="4" t="s">
        <v>239</v>
      </c>
      <c r="D2545" s="5" t="s">
        <v>326</v>
      </c>
      <c r="E2545" s="6">
        <v>43186.013194444444</v>
      </c>
      <c r="F2545" s="4" t="s">
        <v>2233</v>
      </c>
      <c r="G2545" s="4" t="s">
        <v>958</v>
      </c>
    </row>
    <row r="2546" spans="1:7" x14ac:dyDescent="0.3">
      <c r="A2546" s="2">
        <v>180060590</v>
      </c>
      <c r="B2546" s="6">
        <v>43185.999085648145</v>
      </c>
      <c r="C2546" s="4" t="s">
        <v>239</v>
      </c>
      <c r="D2546" s="5" t="s">
        <v>326</v>
      </c>
      <c r="E2546" s="6">
        <v>43186.010914351849</v>
      </c>
      <c r="F2546" s="4" t="s">
        <v>31</v>
      </c>
      <c r="G2546" s="4" t="s">
        <v>261</v>
      </c>
    </row>
    <row r="2547" spans="1:7" x14ac:dyDescent="0.3">
      <c r="A2547" s="2">
        <v>180060590</v>
      </c>
      <c r="B2547" s="6">
        <v>43185.999085648145</v>
      </c>
      <c r="C2547" s="4" t="s">
        <v>239</v>
      </c>
      <c r="D2547" s="5" t="s">
        <v>326</v>
      </c>
      <c r="E2547" s="6">
        <v>43186.009629629632</v>
      </c>
      <c r="F2547" s="4" t="s">
        <v>29</v>
      </c>
      <c r="G2547" s="4" t="s">
        <v>113</v>
      </c>
    </row>
    <row r="2548" spans="1:7" x14ac:dyDescent="0.3">
      <c r="A2548" s="2">
        <v>180060590</v>
      </c>
      <c r="B2548" s="6">
        <v>43185.999085648145</v>
      </c>
      <c r="C2548" s="4" t="s">
        <v>239</v>
      </c>
      <c r="D2548" s="5" t="s">
        <v>326</v>
      </c>
      <c r="E2548" s="6">
        <v>43186.009039351855</v>
      </c>
      <c r="F2548" s="4" t="s">
        <v>29</v>
      </c>
      <c r="G2548" s="4" t="s">
        <v>89</v>
      </c>
    </row>
    <row r="2549" spans="1:7" x14ac:dyDescent="0.3">
      <c r="A2549" s="2">
        <v>180060590</v>
      </c>
      <c r="B2549" s="6">
        <v>43185.999085648145</v>
      </c>
      <c r="C2549" s="4" t="s">
        <v>239</v>
      </c>
      <c r="D2549" s="5" t="s">
        <v>326</v>
      </c>
      <c r="E2549" s="6">
        <v>43186.008900462963</v>
      </c>
      <c r="F2549" s="4" t="s">
        <v>29</v>
      </c>
      <c r="G2549" s="4" t="s">
        <v>220</v>
      </c>
    </row>
    <row r="2550" spans="1:7" x14ac:dyDescent="0.3">
      <c r="A2550" s="2">
        <v>180060590</v>
      </c>
      <c r="B2550" s="6">
        <v>43185.999085648145</v>
      </c>
      <c r="C2550" s="4" t="s">
        <v>239</v>
      </c>
      <c r="D2550" s="5" t="s">
        <v>326</v>
      </c>
      <c r="E2550" s="6">
        <v>43186.008460648147</v>
      </c>
      <c r="F2550" s="4" t="s">
        <v>29</v>
      </c>
      <c r="G2550" s="4" t="s">
        <v>267</v>
      </c>
    </row>
    <row r="2551" spans="1:7" x14ac:dyDescent="0.3">
      <c r="A2551" s="2">
        <v>180060590</v>
      </c>
      <c r="B2551" s="6">
        <v>43185.999085648145</v>
      </c>
      <c r="C2551" s="4" t="s">
        <v>239</v>
      </c>
      <c r="D2551" s="5" t="s">
        <v>326</v>
      </c>
      <c r="E2551" s="6">
        <v>43186.008402777778</v>
      </c>
      <c r="F2551" s="4" t="s">
        <v>29</v>
      </c>
      <c r="G2551" s="4" t="s">
        <v>261</v>
      </c>
    </row>
    <row r="2552" spans="1:7" x14ac:dyDescent="0.3">
      <c r="A2552" s="2">
        <v>180060590</v>
      </c>
      <c r="B2552" s="6">
        <v>43185.999085648145</v>
      </c>
      <c r="C2552" s="4" t="s">
        <v>239</v>
      </c>
      <c r="D2552" s="5" t="s">
        <v>326</v>
      </c>
      <c r="E2552" s="6">
        <v>43186.006574074076</v>
      </c>
      <c r="F2552" s="4" t="s">
        <v>31</v>
      </c>
      <c r="G2552" s="4" t="s">
        <v>328</v>
      </c>
    </row>
    <row r="2553" spans="1:7" x14ac:dyDescent="0.3">
      <c r="A2553" s="2">
        <v>180060590</v>
      </c>
      <c r="B2553" s="6">
        <v>43185.999085648145</v>
      </c>
      <c r="C2553" s="4" t="s">
        <v>239</v>
      </c>
      <c r="D2553" s="5" t="s">
        <v>326</v>
      </c>
      <c r="E2553" s="6">
        <v>43186.006516203706</v>
      </c>
      <c r="F2553" s="4" t="s">
        <v>31</v>
      </c>
      <c r="G2553" s="4" t="s">
        <v>264</v>
      </c>
    </row>
    <row r="2554" spans="1:7" x14ac:dyDescent="0.3">
      <c r="A2554" s="2">
        <v>180060590</v>
      </c>
      <c r="B2554" s="6">
        <v>43185.999085648145</v>
      </c>
      <c r="C2554" s="4" t="s">
        <v>239</v>
      </c>
      <c r="D2554" s="5" t="s">
        <v>326</v>
      </c>
      <c r="E2554" s="6">
        <v>43186.006249999999</v>
      </c>
      <c r="F2554" s="4" t="s">
        <v>2233</v>
      </c>
      <c r="G2554" s="4" t="s">
        <v>991</v>
      </c>
    </row>
    <row r="2555" spans="1:7" x14ac:dyDescent="0.3">
      <c r="A2555" s="2">
        <v>180060590</v>
      </c>
      <c r="B2555" s="6">
        <v>43185.999085648145</v>
      </c>
      <c r="C2555" s="4" t="s">
        <v>239</v>
      </c>
      <c r="D2555" s="5" t="s">
        <v>326</v>
      </c>
      <c r="E2555" s="6">
        <v>43186.006249999999</v>
      </c>
      <c r="F2555" s="4" t="s">
        <v>2233</v>
      </c>
      <c r="G2555" s="4" t="s">
        <v>991</v>
      </c>
    </row>
    <row r="2556" spans="1:7" x14ac:dyDescent="0.3">
      <c r="A2556" s="2">
        <v>180060590</v>
      </c>
      <c r="B2556" s="6">
        <v>43185.999085648145</v>
      </c>
      <c r="C2556" s="4" t="s">
        <v>239</v>
      </c>
      <c r="D2556" s="5" t="s">
        <v>326</v>
      </c>
      <c r="E2556" s="6">
        <v>43186.006249999999</v>
      </c>
      <c r="F2556" s="4" t="s">
        <v>2233</v>
      </c>
      <c r="G2556" s="4" t="s">
        <v>986</v>
      </c>
    </row>
    <row r="2557" spans="1:7" x14ac:dyDescent="0.3">
      <c r="A2557" s="2">
        <v>180060590</v>
      </c>
      <c r="B2557" s="6">
        <v>43185.999085648145</v>
      </c>
      <c r="C2557" s="4" t="s">
        <v>239</v>
      </c>
      <c r="D2557" s="5" t="s">
        <v>326</v>
      </c>
      <c r="E2557" s="6">
        <v>43186.006249999999</v>
      </c>
      <c r="F2557" s="4" t="s">
        <v>2233</v>
      </c>
      <c r="G2557" s="4" t="s">
        <v>986</v>
      </c>
    </row>
    <row r="2558" spans="1:7" x14ac:dyDescent="0.3">
      <c r="A2558" s="2">
        <v>180060590</v>
      </c>
      <c r="B2558" s="6">
        <v>43185.999085648145</v>
      </c>
      <c r="C2558" s="4" t="s">
        <v>239</v>
      </c>
      <c r="D2558" s="5" t="s">
        <v>326</v>
      </c>
      <c r="E2558" s="6">
        <v>43186.006249999999</v>
      </c>
      <c r="F2558" s="4" t="s">
        <v>2233</v>
      </c>
      <c r="G2558" s="4" t="s">
        <v>941</v>
      </c>
    </row>
    <row r="2559" spans="1:7" x14ac:dyDescent="0.3">
      <c r="A2559" s="2">
        <v>180060590</v>
      </c>
      <c r="B2559" s="6">
        <v>43185.999085648145</v>
      </c>
      <c r="C2559" s="4" t="s">
        <v>239</v>
      </c>
      <c r="D2559" s="5" t="s">
        <v>326</v>
      </c>
      <c r="E2559" s="6">
        <v>43186.006249999999</v>
      </c>
      <c r="F2559" s="4" t="s">
        <v>2233</v>
      </c>
      <c r="G2559" s="4" t="s">
        <v>941</v>
      </c>
    </row>
    <row r="2560" spans="1:7" x14ac:dyDescent="0.3">
      <c r="A2560" s="2">
        <v>180060590</v>
      </c>
      <c r="B2560" s="6">
        <v>43185.999085648145</v>
      </c>
      <c r="C2560" s="4" t="s">
        <v>239</v>
      </c>
      <c r="D2560" s="5" t="s">
        <v>326</v>
      </c>
      <c r="E2560" s="6">
        <v>43186.000740740739</v>
      </c>
      <c r="F2560" s="4" t="s">
        <v>29</v>
      </c>
      <c r="G2560" s="4" t="s">
        <v>265</v>
      </c>
    </row>
    <row r="2561" spans="1:7" x14ac:dyDescent="0.3">
      <c r="A2561" s="2">
        <v>180060590</v>
      </c>
      <c r="B2561" s="6">
        <v>43185.999085648145</v>
      </c>
      <c r="C2561" s="4" t="s">
        <v>239</v>
      </c>
      <c r="D2561" s="5" t="s">
        <v>326</v>
      </c>
      <c r="E2561" s="6">
        <v>43186.000659722224</v>
      </c>
      <c r="F2561" s="4" t="s">
        <v>29</v>
      </c>
      <c r="G2561" s="4" t="s">
        <v>328</v>
      </c>
    </row>
    <row r="2562" spans="1:7" x14ac:dyDescent="0.3">
      <c r="A2562" s="2">
        <v>180060590</v>
      </c>
      <c r="B2562" s="6">
        <v>43185.999085648145</v>
      </c>
      <c r="C2562" s="4" t="s">
        <v>239</v>
      </c>
      <c r="D2562" s="5" t="s">
        <v>326</v>
      </c>
      <c r="E2562" s="6">
        <v>43186.000590277778</v>
      </c>
      <c r="F2562" s="4" t="s">
        <v>29</v>
      </c>
      <c r="G2562" s="4" t="s">
        <v>264</v>
      </c>
    </row>
    <row r="2563" spans="1:7" x14ac:dyDescent="0.3">
      <c r="A2563" s="58">
        <v>180060680</v>
      </c>
      <c r="B2563" s="59">
        <v>43186.329722222225</v>
      </c>
      <c r="C2563" s="60" t="s">
        <v>23</v>
      </c>
      <c r="D2563" s="61" t="s">
        <v>126</v>
      </c>
      <c r="E2563" s="59">
        <v>43186.359768518516</v>
      </c>
      <c r="F2563" s="60" t="s">
        <v>25</v>
      </c>
      <c r="G2563" s="60" t="s">
        <v>152</v>
      </c>
    </row>
    <row r="2564" spans="1:7" x14ac:dyDescent="0.3">
      <c r="A2564" s="58">
        <v>180060680</v>
      </c>
      <c r="B2564" s="59">
        <v>43186.329722222225</v>
      </c>
      <c r="C2564" s="60" t="s">
        <v>23</v>
      </c>
      <c r="D2564" s="61" t="s">
        <v>126</v>
      </c>
      <c r="E2564" s="59">
        <v>43186.359571759262</v>
      </c>
      <c r="F2564" s="60" t="s">
        <v>25</v>
      </c>
      <c r="G2564" s="60" t="s">
        <v>43</v>
      </c>
    </row>
    <row r="2565" spans="1:7" x14ac:dyDescent="0.3">
      <c r="A2565" s="58">
        <v>180060680</v>
      </c>
      <c r="B2565" s="59">
        <v>43186.329722222225</v>
      </c>
      <c r="C2565" s="60" t="s">
        <v>23</v>
      </c>
      <c r="D2565" s="61" t="s">
        <v>126</v>
      </c>
      <c r="E2565" s="59">
        <v>43186.350277777776</v>
      </c>
      <c r="F2565" s="60" t="s">
        <v>25</v>
      </c>
      <c r="G2565" s="60" t="s">
        <v>329</v>
      </c>
    </row>
    <row r="2566" spans="1:7" x14ac:dyDescent="0.3">
      <c r="A2566" s="58">
        <v>180060680</v>
      </c>
      <c r="B2566" s="59">
        <v>43186.329722222225</v>
      </c>
      <c r="C2566" s="60" t="s">
        <v>23</v>
      </c>
      <c r="D2566" s="61" t="s">
        <v>126</v>
      </c>
      <c r="E2566" s="59">
        <v>43186.342650462961</v>
      </c>
      <c r="F2566" s="60" t="s">
        <v>25</v>
      </c>
      <c r="G2566" s="60" t="s">
        <v>124</v>
      </c>
    </row>
    <row r="2567" spans="1:7" x14ac:dyDescent="0.3">
      <c r="A2567" s="58">
        <v>180060680</v>
      </c>
      <c r="B2567" s="59">
        <v>43186.329722222225</v>
      </c>
      <c r="C2567" s="60" t="s">
        <v>23</v>
      </c>
      <c r="D2567" s="61" t="s">
        <v>126</v>
      </c>
      <c r="E2567" s="59">
        <v>43186.341087962966</v>
      </c>
      <c r="F2567" s="60" t="s">
        <v>212</v>
      </c>
      <c r="G2567" s="62"/>
    </row>
    <row r="2568" spans="1:7" x14ac:dyDescent="0.3">
      <c r="A2568" s="58">
        <v>180060680</v>
      </c>
      <c r="B2568" s="59">
        <v>43186.329722222225</v>
      </c>
      <c r="C2568" s="60" t="s">
        <v>23</v>
      </c>
      <c r="D2568" s="61" t="s">
        <v>126</v>
      </c>
      <c r="E2568" s="59">
        <v>43186.34097222222</v>
      </c>
      <c r="F2568" s="60" t="s">
        <v>212</v>
      </c>
      <c r="G2568" s="62"/>
    </row>
    <row r="2569" spans="1:7" x14ac:dyDescent="0.3">
      <c r="A2569" s="58">
        <v>180060680</v>
      </c>
      <c r="B2569" s="59">
        <v>43186.329722222225</v>
      </c>
      <c r="C2569" s="60" t="s">
        <v>23</v>
      </c>
      <c r="D2569" s="61" t="s">
        <v>126</v>
      </c>
      <c r="E2569" s="59">
        <v>43186.34097222222</v>
      </c>
      <c r="F2569" s="60" t="s">
        <v>2232</v>
      </c>
      <c r="G2569" s="62" t="s">
        <v>986</v>
      </c>
    </row>
    <row r="2570" spans="1:7" x14ac:dyDescent="0.3">
      <c r="A2570" s="58">
        <v>180060680</v>
      </c>
      <c r="B2570" s="59">
        <v>43186.329722222225</v>
      </c>
      <c r="C2570" s="60" t="s">
        <v>23</v>
      </c>
      <c r="D2570" s="61" t="s">
        <v>126</v>
      </c>
      <c r="E2570" s="59">
        <v>43186.34097222222</v>
      </c>
      <c r="F2570" s="60" t="s">
        <v>2232</v>
      </c>
      <c r="G2570" s="62" t="s">
        <v>986</v>
      </c>
    </row>
    <row r="2571" spans="1:7" x14ac:dyDescent="0.3">
      <c r="A2571" s="58">
        <v>180060680</v>
      </c>
      <c r="B2571" s="59">
        <v>43186.329722222225</v>
      </c>
      <c r="C2571" s="60" t="s">
        <v>23</v>
      </c>
      <c r="D2571" s="61" t="s">
        <v>126</v>
      </c>
      <c r="E2571" s="59">
        <v>43186.339918981481</v>
      </c>
      <c r="F2571" s="60" t="s">
        <v>212</v>
      </c>
      <c r="G2571" s="62"/>
    </row>
    <row r="2572" spans="1:7" x14ac:dyDescent="0.3">
      <c r="A2572" s="58">
        <v>180060680</v>
      </c>
      <c r="B2572" s="59">
        <v>43186.329722222225</v>
      </c>
      <c r="C2572" s="60" t="s">
        <v>23</v>
      </c>
      <c r="D2572" s="61" t="s">
        <v>126</v>
      </c>
      <c r="E2572" s="59">
        <v>43186.339618055557</v>
      </c>
      <c r="F2572" s="60" t="s">
        <v>212</v>
      </c>
      <c r="G2572" s="62"/>
    </row>
    <row r="2573" spans="1:7" x14ac:dyDescent="0.3">
      <c r="A2573" s="58">
        <v>180060680</v>
      </c>
      <c r="B2573" s="59">
        <v>43186.329722222225</v>
      </c>
      <c r="C2573" s="60" t="s">
        <v>23</v>
      </c>
      <c r="D2573" s="61" t="s">
        <v>126</v>
      </c>
      <c r="E2573" s="59">
        <v>43186.339606481481</v>
      </c>
      <c r="F2573" s="60" t="s">
        <v>212</v>
      </c>
      <c r="G2573" s="62"/>
    </row>
    <row r="2574" spans="1:7" x14ac:dyDescent="0.3">
      <c r="A2574" s="58">
        <v>180060680</v>
      </c>
      <c r="B2574" s="59">
        <v>43186.329722222225</v>
      </c>
      <c r="C2574" s="60" t="s">
        <v>23</v>
      </c>
      <c r="D2574" s="61" t="s">
        <v>126</v>
      </c>
      <c r="E2574" s="59">
        <v>43186.339594907404</v>
      </c>
      <c r="F2574" s="60" t="s">
        <v>212</v>
      </c>
      <c r="G2574" s="62"/>
    </row>
    <row r="2575" spans="1:7" x14ac:dyDescent="0.3">
      <c r="A2575" s="58">
        <v>180060680</v>
      </c>
      <c r="B2575" s="59">
        <v>43186.329722222225</v>
      </c>
      <c r="C2575" s="60" t="s">
        <v>23</v>
      </c>
      <c r="D2575" s="61" t="s">
        <v>126</v>
      </c>
      <c r="E2575" s="59">
        <v>43186.339583333334</v>
      </c>
      <c r="F2575" s="60" t="s">
        <v>212</v>
      </c>
      <c r="G2575" s="62"/>
    </row>
    <row r="2576" spans="1:7" x14ac:dyDescent="0.3">
      <c r="A2576" s="58">
        <v>180060680</v>
      </c>
      <c r="B2576" s="59">
        <v>43186.329722222225</v>
      </c>
      <c r="C2576" s="60" t="s">
        <v>23</v>
      </c>
      <c r="D2576" s="61" t="s">
        <v>126</v>
      </c>
      <c r="E2576" s="59">
        <v>43186.339571759258</v>
      </c>
      <c r="F2576" s="60" t="s">
        <v>212</v>
      </c>
      <c r="G2576" s="62"/>
    </row>
    <row r="2577" spans="1:7" x14ac:dyDescent="0.3">
      <c r="A2577" s="58">
        <v>180060680</v>
      </c>
      <c r="B2577" s="59">
        <v>43186.329722222225</v>
      </c>
      <c r="C2577" s="60" t="s">
        <v>23</v>
      </c>
      <c r="D2577" s="61" t="s">
        <v>126</v>
      </c>
      <c r="E2577" s="59">
        <v>43186.339247685188</v>
      </c>
      <c r="F2577" s="60" t="s">
        <v>32</v>
      </c>
      <c r="G2577" s="60" t="s">
        <v>152</v>
      </c>
    </row>
    <row r="2578" spans="1:7" x14ac:dyDescent="0.3">
      <c r="A2578" s="58">
        <v>180060680</v>
      </c>
      <c r="B2578" s="59">
        <v>43186.329722222225</v>
      </c>
      <c r="C2578" s="60" t="s">
        <v>23</v>
      </c>
      <c r="D2578" s="61" t="s">
        <v>126</v>
      </c>
      <c r="E2578" s="59">
        <v>43186.338043981479</v>
      </c>
      <c r="F2578" s="60" t="s">
        <v>212</v>
      </c>
      <c r="G2578" s="62"/>
    </row>
    <row r="2579" spans="1:7" x14ac:dyDescent="0.3">
      <c r="A2579" s="58">
        <v>180060680</v>
      </c>
      <c r="B2579" s="59">
        <v>43186.329722222225</v>
      </c>
      <c r="C2579" s="60" t="s">
        <v>23</v>
      </c>
      <c r="D2579" s="61" t="s">
        <v>126</v>
      </c>
      <c r="E2579" s="59">
        <v>43186.33798611111</v>
      </c>
      <c r="F2579" s="60" t="s">
        <v>212</v>
      </c>
      <c r="G2579" s="62"/>
    </row>
    <row r="2580" spans="1:7" x14ac:dyDescent="0.3">
      <c r="A2580" s="58">
        <v>180060680</v>
      </c>
      <c r="B2580" s="59">
        <v>43186.329722222225</v>
      </c>
      <c r="C2580" s="60" t="s">
        <v>23</v>
      </c>
      <c r="D2580" s="61" t="s">
        <v>126</v>
      </c>
      <c r="E2580" s="59">
        <v>43186.337835648148</v>
      </c>
      <c r="F2580" s="60" t="s">
        <v>31</v>
      </c>
      <c r="G2580" s="60" t="s">
        <v>43</v>
      </c>
    </row>
    <row r="2581" spans="1:7" x14ac:dyDescent="0.3">
      <c r="A2581" s="58">
        <v>180060680</v>
      </c>
      <c r="B2581" s="59">
        <v>43186.329722222225</v>
      </c>
      <c r="C2581" s="60" t="s">
        <v>23</v>
      </c>
      <c r="D2581" s="61" t="s">
        <v>126</v>
      </c>
      <c r="E2581" s="59">
        <v>43186.337812500002</v>
      </c>
      <c r="F2581" s="60" t="s">
        <v>212</v>
      </c>
      <c r="G2581" s="62"/>
    </row>
    <row r="2582" spans="1:7" x14ac:dyDescent="0.3">
      <c r="A2582" s="58">
        <v>180060680</v>
      </c>
      <c r="B2582" s="59">
        <v>43186.329722222225</v>
      </c>
      <c r="C2582" s="60" t="s">
        <v>23</v>
      </c>
      <c r="D2582" s="61" t="s">
        <v>126</v>
      </c>
      <c r="E2582" s="59">
        <v>43186.337627314817</v>
      </c>
      <c r="F2582" s="60" t="s">
        <v>31</v>
      </c>
      <c r="G2582" s="60" t="s">
        <v>124</v>
      </c>
    </row>
    <row r="2583" spans="1:7" x14ac:dyDescent="0.3">
      <c r="A2583" s="58">
        <v>180060680</v>
      </c>
      <c r="B2583" s="59">
        <v>43186.329722222225</v>
      </c>
      <c r="C2583" s="60" t="s">
        <v>23</v>
      </c>
      <c r="D2583" s="61" t="s">
        <v>126</v>
      </c>
      <c r="E2583" s="59">
        <v>43186.337581018517</v>
      </c>
      <c r="F2583" s="60" t="s">
        <v>212</v>
      </c>
      <c r="G2583" s="62"/>
    </row>
    <row r="2584" spans="1:7" x14ac:dyDescent="0.3">
      <c r="A2584" s="58">
        <v>180060680</v>
      </c>
      <c r="B2584" s="59">
        <v>43186.329722222225</v>
      </c>
      <c r="C2584" s="60" t="s">
        <v>23</v>
      </c>
      <c r="D2584" s="61" t="s">
        <v>126</v>
      </c>
      <c r="E2584" s="59">
        <v>43186.337500000001</v>
      </c>
      <c r="F2584" s="60" t="s">
        <v>2233</v>
      </c>
      <c r="G2584" s="62" t="s">
        <v>986</v>
      </c>
    </row>
    <row r="2585" spans="1:7" x14ac:dyDescent="0.3">
      <c r="A2585" s="58">
        <v>180060680</v>
      </c>
      <c r="B2585" s="59">
        <v>43186.329722222225</v>
      </c>
      <c r="C2585" s="60" t="s">
        <v>23</v>
      </c>
      <c r="D2585" s="61" t="s">
        <v>126</v>
      </c>
      <c r="E2585" s="59">
        <v>43186.337500000001</v>
      </c>
      <c r="F2585" s="60" t="s">
        <v>2233</v>
      </c>
      <c r="G2585" s="62" t="s">
        <v>986</v>
      </c>
    </row>
    <row r="2586" spans="1:7" x14ac:dyDescent="0.3">
      <c r="A2586" s="58">
        <v>180060680</v>
      </c>
      <c r="B2586" s="59">
        <v>43186.329722222225</v>
      </c>
      <c r="C2586" s="60" t="s">
        <v>23</v>
      </c>
      <c r="D2586" s="61" t="s">
        <v>126</v>
      </c>
      <c r="E2586" s="59">
        <v>43186.337430555555</v>
      </c>
      <c r="F2586" s="60" t="s">
        <v>31</v>
      </c>
      <c r="G2586" s="60" t="s">
        <v>329</v>
      </c>
    </row>
    <row r="2587" spans="1:7" x14ac:dyDescent="0.3">
      <c r="A2587" s="58">
        <v>180060680</v>
      </c>
      <c r="B2587" s="59">
        <v>43186.329722222225</v>
      </c>
      <c r="C2587" s="60" t="s">
        <v>23</v>
      </c>
      <c r="D2587" s="61" t="s">
        <v>126</v>
      </c>
      <c r="E2587" s="59">
        <v>43186.336805555555</v>
      </c>
      <c r="F2587" s="60" t="s">
        <v>2232</v>
      </c>
      <c r="G2587" s="60" t="s">
        <v>958</v>
      </c>
    </row>
    <row r="2588" spans="1:7" x14ac:dyDescent="0.3">
      <c r="A2588" s="58">
        <v>180060680</v>
      </c>
      <c r="B2588" s="59">
        <v>43186.329722222225</v>
      </c>
      <c r="C2588" s="60" t="s">
        <v>23</v>
      </c>
      <c r="D2588" s="61" t="s">
        <v>126</v>
      </c>
      <c r="E2588" s="59">
        <v>43186.336805555555</v>
      </c>
      <c r="F2588" s="60" t="s">
        <v>2232</v>
      </c>
      <c r="G2588" s="60" t="s">
        <v>958</v>
      </c>
    </row>
    <row r="2589" spans="1:7" x14ac:dyDescent="0.3">
      <c r="A2589" s="58">
        <v>180060680</v>
      </c>
      <c r="B2589" s="59">
        <v>43186.329722222225</v>
      </c>
      <c r="C2589" s="60" t="s">
        <v>23</v>
      </c>
      <c r="D2589" s="61" t="s">
        <v>126</v>
      </c>
      <c r="E2589" s="59">
        <v>43186.336805555555</v>
      </c>
      <c r="F2589" s="60" t="s">
        <v>2232</v>
      </c>
      <c r="G2589" s="60" t="s">
        <v>961</v>
      </c>
    </row>
    <row r="2590" spans="1:7" x14ac:dyDescent="0.3">
      <c r="A2590" s="58">
        <v>180060680</v>
      </c>
      <c r="B2590" s="59">
        <v>43186.329722222225</v>
      </c>
      <c r="C2590" s="60" t="s">
        <v>23</v>
      </c>
      <c r="D2590" s="61" t="s">
        <v>126</v>
      </c>
      <c r="E2590" s="59">
        <v>43186.336805555555</v>
      </c>
      <c r="F2590" s="60" t="s">
        <v>2232</v>
      </c>
      <c r="G2590" s="60" t="s">
        <v>961</v>
      </c>
    </row>
    <row r="2591" spans="1:7" x14ac:dyDescent="0.3">
      <c r="A2591" s="58">
        <v>180060680</v>
      </c>
      <c r="B2591" s="59">
        <v>43186.329722222225</v>
      </c>
      <c r="C2591" s="60" t="s">
        <v>23</v>
      </c>
      <c r="D2591" s="61" t="s">
        <v>126</v>
      </c>
      <c r="E2591" s="59">
        <v>43186.336574074077</v>
      </c>
      <c r="F2591" s="60" t="s">
        <v>212</v>
      </c>
      <c r="G2591" s="62"/>
    </row>
    <row r="2592" spans="1:7" x14ac:dyDescent="0.3">
      <c r="A2592" s="58">
        <v>180060680</v>
      </c>
      <c r="B2592" s="59">
        <v>43186.329722222225</v>
      </c>
      <c r="C2592" s="60" t="s">
        <v>23</v>
      </c>
      <c r="D2592" s="61" t="s">
        <v>126</v>
      </c>
      <c r="E2592" s="59">
        <v>43186.336400462962</v>
      </c>
      <c r="F2592" s="60" t="s">
        <v>212</v>
      </c>
      <c r="G2592" s="62"/>
    </row>
    <row r="2593" spans="1:7" x14ac:dyDescent="0.3">
      <c r="A2593" s="58">
        <v>180060680</v>
      </c>
      <c r="B2593" s="59">
        <v>43186.329722222225</v>
      </c>
      <c r="C2593" s="60" t="s">
        <v>23</v>
      </c>
      <c r="D2593" s="61" t="s">
        <v>126</v>
      </c>
      <c r="E2593" s="59">
        <v>43186.336284722223</v>
      </c>
      <c r="F2593" s="60" t="s">
        <v>212</v>
      </c>
      <c r="G2593" s="62"/>
    </row>
    <row r="2594" spans="1:7" x14ac:dyDescent="0.3">
      <c r="A2594" s="58">
        <v>180060680</v>
      </c>
      <c r="B2594" s="59">
        <v>43186.329722222225</v>
      </c>
      <c r="C2594" s="60" t="s">
        <v>23</v>
      </c>
      <c r="D2594" s="61" t="s">
        <v>126</v>
      </c>
      <c r="E2594" s="59">
        <v>43186.336168981485</v>
      </c>
      <c r="F2594" s="60" t="s">
        <v>212</v>
      </c>
      <c r="G2594" s="62"/>
    </row>
    <row r="2595" spans="1:7" x14ac:dyDescent="0.3">
      <c r="A2595" s="58">
        <v>180060680</v>
      </c>
      <c r="B2595" s="59">
        <v>43186.329722222225</v>
      </c>
      <c r="C2595" s="60" t="s">
        <v>23</v>
      </c>
      <c r="D2595" s="61" t="s">
        <v>126</v>
      </c>
      <c r="E2595" s="59">
        <v>43186.33494212963</v>
      </c>
      <c r="F2595" s="60" t="s">
        <v>212</v>
      </c>
      <c r="G2595" s="62"/>
    </row>
    <row r="2596" spans="1:7" x14ac:dyDescent="0.3">
      <c r="A2596" s="58">
        <v>180060680</v>
      </c>
      <c r="B2596" s="59">
        <v>43186.329722222225</v>
      </c>
      <c r="C2596" s="60" t="s">
        <v>23</v>
      </c>
      <c r="D2596" s="61" t="s">
        <v>126</v>
      </c>
      <c r="E2596" s="59">
        <v>43186.333715277775</v>
      </c>
      <c r="F2596" s="60" t="s">
        <v>212</v>
      </c>
      <c r="G2596" s="62"/>
    </row>
    <row r="2597" spans="1:7" x14ac:dyDescent="0.3">
      <c r="A2597" s="58">
        <v>180060680</v>
      </c>
      <c r="B2597" s="59">
        <v>43186.329722222225</v>
      </c>
      <c r="C2597" s="60" t="s">
        <v>23</v>
      </c>
      <c r="D2597" s="61" t="s">
        <v>126</v>
      </c>
      <c r="E2597" s="59">
        <v>43186.333703703705</v>
      </c>
      <c r="F2597" s="60" t="s">
        <v>212</v>
      </c>
      <c r="G2597" s="62"/>
    </row>
    <row r="2598" spans="1:7" x14ac:dyDescent="0.3">
      <c r="A2598" s="58">
        <v>180060680</v>
      </c>
      <c r="B2598" s="59">
        <v>43186.329722222225</v>
      </c>
      <c r="C2598" s="60" t="s">
        <v>23</v>
      </c>
      <c r="D2598" s="61" t="s">
        <v>126</v>
      </c>
      <c r="E2598" s="59">
        <v>43186.333587962959</v>
      </c>
      <c r="F2598" s="60" t="s">
        <v>212</v>
      </c>
      <c r="G2598" s="62"/>
    </row>
    <row r="2599" spans="1:7" x14ac:dyDescent="0.3">
      <c r="A2599" s="58">
        <v>180060680</v>
      </c>
      <c r="B2599" s="59">
        <v>43186.329722222225</v>
      </c>
      <c r="C2599" s="60" t="s">
        <v>23</v>
      </c>
      <c r="D2599" s="61" t="s">
        <v>126</v>
      </c>
      <c r="E2599" s="59">
        <v>43186.333553240744</v>
      </c>
      <c r="F2599" s="60" t="s">
        <v>31</v>
      </c>
      <c r="G2599" s="60" t="s">
        <v>152</v>
      </c>
    </row>
    <row r="2600" spans="1:7" x14ac:dyDescent="0.3">
      <c r="A2600" s="58">
        <v>180060680</v>
      </c>
      <c r="B2600" s="59">
        <v>43186.329722222225</v>
      </c>
      <c r="C2600" s="60" t="s">
        <v>23</v>
      </c>
      <c r="D2600" s="61" t="s">
        <v>126</v>
      </c>
      <c r="E2600" s="59">
        <v>43186.333333333336</v>
      </c>
      <c r="F2600" s="60" t="s">
        <v>2233</v>
      </c>
      <c r="G2600" s="60" t="s">
        <v>961</v>
      </c>
    </row>
    <row r="2601" spans="1:7" x14ac:dyDescent="0.3">
      <c r="A2601" s="58">
        <v>180060680</v>
      </c>
      <c r="B2601" s="59">
        <v>43186.329722222225</v>
      </c>
      <c r="C2601" s="60" t="s">
        <v>23</v>
      </c>
      <c r="D2601" s="61" t="s">
        <v>126</v>
      </c>
      <c r="E2601" s="59">
        <v>43186.333333333336</v>
      </c>
      <c r="F2601" s="60" t="s">
        <v>2233</v>
      </c>
      <c r="G2601" s="60" t="s">
        <v>961</v>
      </c>
    </row>
    <row r="2602" spans="1:7" x14ac:dyDescent="0.3">
      <c r="A2602" s="58">
        <v>180060680</v>
      </c>
      <c r="B2602" s="59">
        <v>43186.329722222225</v>
      </c>
      <c r="C2602" s="60" t="s">
        <v>23</v>
      </c>
      <c r="D2602" s="61" t="s">
        <v>126</v>
      </c>
      <c r="E2602" s="59">
        <v>43186.331828703704</v>
      </c>
      <c r="F2602" s="60" t="s">
        <v>212</v>
      </c>
      <c r="G2602" s="62"/>
    </row>
    <row r="2603" spans="1:7" x14ac:dyDescent="0.3">
      <c r="A2603" s="58">
        <v>180060680</v>
      </c>
      <c r="B2603" s="59">
        <v>43186.329722222225</v>
      </c>
      <c r="C2603" s="60" t="s">
        <v>23</v>
      </c>
      <c r="D2603" s="61" t="s">
        <v>126</v>
      </c>
      <c r="E2603" s="59">
        <v>43186.331782407404</v>
      </c>
      <c r="F2603" s="60" t="s">
        <v>29</v>
      </c>
      <c r="G2603" s="60" t="s">
        <v>124</v>
      </c>
    </row>
    <row r="2604" spans="1:7" x14ac:dyDescent="0.3">
      <c r="A2604" s="58">
        <v>180060680</v>
      </c>
      <c r="B2604" s="59">
        <v>43186.329722222225</v>
      </c>
      <c r="C2604" s="60" t="s">
        <v>23</v>
      </c>
      <c r="D2604" s="61" t="s">
        <v>126</v>
      </c>
      <c r="E2604" s="59">
        <v>43186.331782407404</v>
      </c>
      <c r="F2604" s="60" t="s">
        <v>29</v>
      </c>
      <c r="G2604" s="60" t="s">
        <v>329</v>
      </c>
    </row>
    <row r="2605" spans="1:7" x14ac:dyDescent="0.3">
      <c r="A2605" s="58">
        <v>180060680</v>
      </c>
      <c r="B2605" s="59">
        <v>43186.329722222225</v>
      </c>
      <c r="C2605" s="60" t="s">
        <v>23</v>
      </c>
      <c r="D2605" s="61" t="s">
        <v>126</v>
      </c>
      <c r="E2605" s="59">
        <v>43186.331782407404</v>
      </c>
      <c r="F2605" s="60" t="s">
        <v>29</v>
      </c>
      <c r="G2605" s="60" t="s">
        <v>152</v>
      </c>
    </row>
    <row r="2606" spans="1:7" x14ac:dyDescent="0.3">
      <c r="A2606" s="58">
        <v>180060680</v>
      </c>
      <c r="B2606" s="59">
        <v>43186.329722222225</v>
      </c>
      <c r="C2606" s="60" t="s">
        <v>23</v>
      </c>
      <c r="D2606" s="61" t="s">
        <v>126</v>
      </c>
      <c r="E2606" s="59">
        <v>43186.331782407404</v>
      </c>
      <c r="F2606" s="60" t="s">
        <v>29</v>
      </c>
      <c r="G2606" s="60" t="s">
        <v>43</v>
      </c>
    </row>
    <row r="2607" spans="1:7" x14ac:dyDescent="0.3">
      <c r="A2607" s="58">
        <v>180060680</v>
      </c>
      <c r="B2607" s="59">
        <v>43186.329722222225</v>
      </c>
      <c r="C2607" s="60" t="s">
        <v>23</v>
      </c>
      <c r="D2607" s="61" t="s">
        <v>126</v>
      </c>
      <c r="E2607" s="59">
        <v>43186.331250000003</v>
      </c>
      <c r="F2607" s="60" t="s">
        <v>2233</v>
      </c>
      <c r="G2607" s="60" t="s">
        <v>958</v>
      </c>
    </row>
    <row r="2608" spans="1:7" x14ac:dyDescent="0.3">
      <c r="A2608" s="58">
        <v>180060680</v>
      </c>
      <c r="B2608" s="59">
        <v>43186.329722222225</v>
      </c>
      <c r="C2608" s="60" t="s">
        <v>23</v>
      </c>
      <c r="D2608" s="61" t="s">
        <v>126</v>
      </c>
      <c r="E2608" s="59">
        <v>43186.331250000003</v>
      </c>
      <c r="F2608" s="60" t="s">
        <v>2233</v>
      </c>
      <c r="G2608" s="60" t="s">
        <v>958</v>
      </c>
    </row>
    <row r="2609" spans="1:7" x14ac:dyDescent="0.3">
      <c r="A2609" s="58">
        <v>180060680</v>
      </c>
      <c r="B2609" s="59">
        <v>43186.329722222225</v>
      </c>
      <c r="C2609" s="60" t="s">
        <v>23</v>
      </c>
      <c r="D2609" s="61" t="s">
        <v>126</v>
      </c>
      <c r="E2609" s="59">
        <v>43186.33090277778</v>
      </c>
      <c r="F2609" s="60" t="s">
        <v>212</v>
      </c>
      <c r="G2609" s="62"/>
    </row>
    <row r="2610" spans="1:7" x14ac:dyDescent="0.3">
      <c r="A2610" s="58">
        <v>180060680</v>
      </c>
      <c r="B2610" s="59">
        <v>43186.329722222225</v>
      </c>
      <c r="C2610" s="60" t="s">
        <v>23</v>
      </c>
      <c r="D2610" s="61" t="s">
        <v>126</v>
      </c>
      <c r="E2610" s="59">
        <v>43186.330891203703</v>
      </c>
      <c r="F2610" s="60" t="s">
        <v>212</v>
      </c>
      <c r="G2610" s="62"/>
    </row>
    <row r="2611" spans="1:7" x14ac:dyDescent="0.3">
      <c r="A2611" s="58">
        <v>180060680</v>
      </c>
      <c r="B2611" s="59">
        <v>43186.329722222225</v>
      </c>
      <c r="C2611" s="60" t="s">
        <v>23</v>
      </c>
      <c r="D2611" s="61" t="s">
        <v>126</v>
      </c>
      <c r="E2611" s="59">
        <v>43186.330787037034</v>
      </c>
      <c r="F2611" s="60" t="s">
        <v>212</v>
      </c>
      <c r="G2611" s="62"/>
    </row>
    <row r="2612" spans="1:7" x14ac:dyDescent="0.3">
      <c r="A2612" s="58">
        <v>180060680</v>
      </c>
      <c r="B2612" s="59">
        <v>43186.329722222225</v>
      </c>
      <c r="C2612" s="60" t="s">
        <v>23</v>
      </c>
      <c r="D2612" s="61" t="s">
        <v>126</v>
      </c>
      <c r="E2612" s="59">
        <v>43186.330775462964</v>
      </c>
      <c r="F2612" s="60" t="s">
        <v>212</v>
      </c>
      <c r="G2612" s="62"/>
    </row>
    <row r="2613" spans="1:7" x14ac:dyDescent="0.3">
      <c r="A2613" s="58">
        <v>180060680</v>
      </c>
      <c r="B2613" s="59">
        <v>43186.329722222225</v>
      </c>
      <c r="C2613" s="60" t="s">
        <v>23</v>
      </c>
      <c r="D2613" s="61" t="s">
        <v>126</v>
      </c>
      <c r="E2613" s="59">
        <v>43186.330729166664</v>
      </c>
      <c r="F2613" s="60" t="s">
        <v>212</v>
      </c>
      <c r="G2613" s="62"/>
    </row>
    <row r="2614" spans="1:7" x14ac:dyDescent="0.3">
      <c r="A2614" s="58">
        <v>180060680</v>
      </c>
      <c r="B2614" s="59">
        <v>43186.329722222225</v>
      </c>
      <c r="C2614" s="60" t="s">
        <v>23</v>
      </c>
      <c r="D2614" s="61" t="s">
        <v>126</v>
      </c>
      <c r="E2614" s="59">
        <v>43186.330717592595</v>
      </c>
      <c r="F2614" s="60" t="s">
        <v>212</v>
      </c>
      <c r="G2614" s="62"/>
    </row>
    <row r="2615" spans="1:7" x14ac:dyDescent="0.3">
      <c r="A2615" s="2">
        <v>180060701</v>
      </c>
      <c r="B2615" s="6">
        <v>43186.345601851855</v>
      </c>
      <c r="C2615" s="4" t="s">
        <v>23</v>
      </c>
      <c r="D2615" s="5" t="s">
        <v>330</v>
      </c>
      <c r="E2615" s="6">
        <v>43186.399548611109</v>
      </c>
      <c r="F2615" s="4" t="s">
        <v>25</v>
      </c>
      <c r="G2615" s="4" t="s">
        <v>104</v>
      </c>
    </row>
    <row r="2616" spans="1:7" x14ac:dyDescent="0.3">
      <c r="A2616" s="2">
        <v>180060701</v>
      </c>
      <c r="B2616" s="6">
        <v>43186.345601851855</v>
      </c>
      <c r="C2616" s="4" t="s">
        <v>23</v>
      </c>
      <c r="D2616" s="5" t="s">
        <v>330</v>
      </c>
      <c r="E2616" s="6">
        <v>43186.399548611109</v>
      </c>
      <c r="F2616" s="4" t="s">
        <v>25</v>
      </c>
      <c r="G2616" s="4" t="s">
        <v>38</v>
      </c>
    </row>
    <row r="2617" spans="1:7" x14ac:dyDescent="0.3">
      <c r="A2617" s="2">
        <v>180060701</v>
      </c>
      <c r="B2617" s="6">
        <v>43186.345601851855</v>
      </c>
      <c r="C2617" s="4" t="s">
        <v>23</v>
      </c>
      <c r="D2617" s="5" t="s">
        <v>330</v>
      </c>
      <c r="E2617" s="6">
        <v>43186.399305555555</v>
      </c>
      <c r="F2617" s="4" t="s">
        <v>2232</v>
      </c>
      <c r="G2617" s="4" t="s">
        <v>986</v>
      </c>
    </row>
    <row r="2618" spans="1:7" x14ac:dyDescent="0.3">
      <c r="A2618" s="2">
        <v>180060701</v>
      </c>
      <c r="B2618" s="6">
        <v>43186.345601851855</v>
      </c>
      <c r="C2618" s="4" t="s">
        <v>23</v>
      </c>
      <c r="D2618" s="5" t="s">
        <v>330</v>
      </c>
      <c r="E2618" s="6">
        <v>43186.399305555555</v>
      </c>
      <c r="F2618" s="4" t="s">
        <v>2232</v>
      </c>
      <c r="G2618" s="4" t="s">
        <v>986</v>
      </c>
    </row>
    <row r="2619" spans="1:7" x14ac:dyDescent="0.3">
      <c r="A2619" s="2">
        <v>180060701</v>
      </c>
      <c r="B2619" s="6">
        <v>43186.345601851855</v>
      </c>
      <c r="C2619" s="4" t="s">
        <v>23</v>
      </c>
      <c r="D2619" s="5" t="s">
        <v>330</v>
      </c>
      <c r="E2619" s="6">
        <v>43186.397430555553</v>
      </c>
      <c r="F2619" s="4" t="s">
        <v>25</v>
      </c>
      <c r="G2619" s="4" t="s">
        <v>109</v>
      </c>
    </row>
    <row r="2620" spans="1:7" x14ac:dyDescent="0.3">
      <c r="A2620" s="2">
        <v>180060701</v>
      </c>
      <c r="B2620" s="6">
        <v>43186.345601851855</v>
      </c>
      <c r="C2620" s="4" t="s">
        <v>23</v>
      </c>
      <c r="D2620" s="5" t="s">
        <v>330</v>
      </c>
      <c r="E2620" s="6">
        <v>43186.396643518521</v>
      </c>
      <c r="F2620" s="4" t="s">
        <v>150</v>
      </c>
      <c r="G2620" s="4" t="s">
        <v>109</v>
      </c>
    </row>
    <row r="2621" spans="1:7" x14ac:dyDescent="0.3">
      <c r="A2621" s="2">
        <v>180060701</v>
      </c>
      <c r="B2621" s="6">
        <v>43186.345601851855</v>
      </c>
      <c r="C2621" s="4" t="s">
        <v>23</v>
      </c>
      <c r="D2621" s="5" t="s">
        <v>330</v>
      </c>
      <c r="E2621" s="6">
        <v>43186.354907407411</v>
      </c>
      <c r="F2621" s="4" t="s">
        <v>31</v>
      </c>
      <c r="G2621" s="4" t="s">
        <v>38</v>
      </c>
    </row>
    <row r="2622" spans="1:7" x14ac:dyDescent="0.3">
      <c r="A2622" s="2">
        <v>180060701</v>
      </c>
      <c r="B2622" s="6">
        <v>43186.345601851855</v>
      </c>
      <c r="C2622" s="4" t="s">
        <v>23</v>
      </c>
      <c r="D2622" s="5" t="s">
        <v>330</v>
      </c>
      <c r="E2622" s="6">
        <v>43186.354444444441</v>
      </c>
      <c r="F2622" s="4" t="s">
        <v>31</v>
      </c>
      <c r="G2622" s="4" t="s">
        <v>109</v>
      </c>
    </row>
    <row r="2623" spans="1:7" x14ac:dyDescent="0.3">
      <c r="A2623" s="2">
        <v>180060701</v>
      </c>
      <c r="B2623" s="6">
        <v>43186.345601851855</v>
      </c>
      <c r="C2623" s="4" t="s">
        <v>23</v>
      </c>
      <c r="D2623" s="5" t="s">
        <v>330</v>
      </c>
      <c r="E2623" s="6">
        <v>43186.353495370371</v>
      </c>
      <c r="F2623" s="4" t="s">
        <v>33</v>
      </c>
      <c r="G2623" s="4" t="s">
        <v>104</v>
      </c>
    </row>
    <row r="2624" spans="1:7" x14ac:dyDescent="0.3">
      <c r="A2624" s="2">
        <v>180060701</v>
      </c>
      <c r="B2624" s="6">
        <v>43186.345601851855</v>
      </c>
      <c r="C2624" s="4" t="s">
        <v>23</v>
      </c>
      <c r="D2624" s="5" t="s">
        <v>330</v>
      </c>
      <c r="E2624" s="6">
        <v>43186.353020833332</v>
      </c>
      <c r="F2624" s="4" t="s">
        <v>25</v>
      </c>
      <c r="G2624" s="4" t="s">
        <v>111</v>
      </c>
    </row>
    <row r="2625" spans="1:7" x14ac:dyDescent="0.3">
      <c r="A2625" s="2">
        <v>180060701</v>
      </c>
      <c r="B2625" s="6">
        <v>43186.345601851855</v>
      </c>
      <c r="C2625" s="4" t="s">
        <v>23</v>
      </c>
      <c r="D2625" s="5" t="s">
        <v>330</v>
      </c>
      <c r="E2625" s="6">
        <v>43186.350937499999</v>
      </c>
      <c r="F2625" s="4" t="s">
        <v>31</v>
      </c>
      <c r="G2625" s="4" t="s">
        <v>104</v>
      </c>
    </row>
    <row r="2626" spans="1:7" x14ac:dyDescent="0.3">
      <c r="A2626" s="2">
        <v>180060701</v>
      </c>
      <c r="B2626" s="6">
        <v>43186.345601851855</v>
      </c>
      <c r="C2626" s="4" t="s">
        <v>23</v>
      </c>
      <c r="D2626" s="5" t="s">
        <v>330</v>
      </c>
      <c r="E2626" s="6">
        <v>43186.347337962965</v>
      </c>
      <c r="F2626" s="4" t="s">
        <v>29</v>
      </c>
      <c r="G2626" s="4" t="s">
        <v>111</v>
      </c>
    </row>
    <row r="2627" spans="1:7" x14ac:dyDescent="0.3">
      <c r="A2627" s="2">
        <v>180060701</v>
      </c>
      <c r="B2627" s="6">
        <v>43186.345601851855</v>
      </c>
      <c r="C2627" s="4" t="s">
        <v>23</v>
      </c>
      <c r="D2627" s="5" t="s">
        <v>330</v>
      </c>
      <c r="E2627" s="6">
        <v>43186.347222222219</v>
      </c>
      <c r="F2627" s="4" t="s">
        <v>2233</v>
      </c>
      <c r="G2627" s="4" t="s">
        <v>986</v>
      </c>
    </row>
    <row r="2628" spans="1:7" x14ac:dyDescent="0.3">
      <c r="A2628" s="2">
        <v>180060701</v>
      </c>
      <c r="B2628" s="6">
        <v>43186.345601851855</v>
      </c>
      <c r="C2628" s="4" t="s">
        <v>23</v>
      </c>
      <c r="D2628" s="5" t="s">
        <v>330</v>
      </c>
      <c r="E2628" s="6">
        <v>43186.347222222219</v>
      </c>
      <c r="F2628" s="4" t="s">
        <v>2233</v>
      </c>
      <c r="G2628" s="4" t="s">
        <v>986</v>
      </c>
    </row>
    <row r="2629" spans="1:7" x14ac:dyDescent="0.3">
      <c r="A2629" s="2">
        <v>180060701</v>
      </c>
      <c r="B2629" s="6">
        <v>43186.345601851855</v>
      </c>
      <c r="C2629" s="4" t="s">
        <v>23</v>
      </c>
      <c r="D2629" s="5" t="s">
        <v>330</v>
      </c>
      <c r="E2629" s="6">
        <v>43186.34710648148</v>
      </c>
      <c r="F2629" s="4" t="s">
        <v>29</v>
      </c>
      <c r="G2629" s="4" t="s">
        <v>38</v>
      </c>
    </row>
    <row r="2630" spans="1:7" x14ac:dyDescent="0.3">
      <c r="A2630" s="2">
        <v>180060701</v>
      </c>
      <c r="B2630" s="6">
        <v>43186.345601851855</v>
      </c>
      <c r="C2630" s="4" t="s">
        <v>23</v>
      </c>
      <c r="D2630" s="5" t="s">
        <v>330</v>
      </c>
      <c r="E2630" s="6">
        <v>43186.346875000003</v>
      </c>
      <c r="F2630" s="4" t="s">
        <v>29</v>
      </c>
      <c r="G2630" s="4" t="s">
        <v>104</v>
      </c>
    </row>
    <row r="2631" spans="1:7" x14ac:dyDescent="0.3">
      <c r="A2631" s="2">
        <v>180060701</v>
      </c>
      <c r="B2631" s="6">
        <v>43186.345601851855</v>
      </c>
      <c r="C2631" s="4" t="s">
        <v>23</v>
      </c>
      <c r="D2631" s="5" t="s">
        <v>330</v>
      </c>
      <c r="E2631" s="6">
        <v>43186.346770833334</v>
      </c>
      <c r="F2631" s="4" t="s">
        <v>29</v>
      </c>
      <c r="G2631" s="4" t="s">
        <v>109</v>
      </c>
    </row>
    <row r="2632" spans="1:7" x14ac:dyDescent="0.3">
      <c r="A2632" s="2">
        <v>180060755</v>
      </c>
      <c r="B2632" s="6">
        <v>43186.388124999998</v>
      </c>
      <c r="C2632" s="4" t="s">
        <v>23</v>
      </c>
      <c r="D2632" s="5" t="s">
        <v>58</v>
      </c>
      <c r="E2632" s="6">
        <v>43186.42454861111</v>
      </c>
      <c r="F2632" s="4" t="s">
        <v>25</v>
      </c>
      <c r="G2632" s="4" t="s">
        <v>42</v>
      </c>
    </row>
    <row r="2633" spans="1:7" x14ac:dyDescent="0.3">
      <c r="A2633" s="2">
        <v>180060755</v>
      </c>
      <c r="B2633" s="6">
        <v>43186.388124999998</v>
      </c>
      <c r="C2633" s="4" t="s">
        <v>23</v>
      </c>
      <c r="D2633" s="5" t="s">
        <v>58</v>
      </c>
      <c r="E2633" s="6">
        <v>43186.423159722224</v>
      </c>
      <c r="F2633" s="4" t="s">
        <v>25</v>
      </c>
      <c r="G2633" s="4" t="s">
        <v>193</v>
      </c>
    </row>
    <row r="2634" spans="1:7" x14ac:dyDescent="0.3">
      <c r="A2634" s="2">
        <v>180060755</v>
      </c>
      <c r="B2634" s="6">
        <v>43186.388124999998</v>
      </c>
      <c r="C2634" s="4" t="s">
        <v>23</v>
      </c>
      <c r="D2634" s="5" t="s">
        <v>58</v>
      </c>
      <c r="E2634" s="6">
        <v>43186.419583333336</v>
      </c>
      <c r="F2634" s="4" t="s">
        <v>25</v>
      </c>
      <c r="G2634" s="4" t="s">
        <v>124</v>
      </c>
    </row>
    <row r="2635" spans="1:7" x14ac:dyDescent="0.3">
      <c r="A2635" s="2">
        <v>180060755</v>
      </c>
      <c r="B2635" s="6">
        <v>43186.388124999998</v>
      </c>
      <c r="C2635" s="4" t="s">
        <v>23</v>
      </c>
      <c r="D2635" s="5" t="s">
        <v>58</v>
      </c>
      <c r="E2635" s="6">
        <v>43186.419560185182</v>
      </c>
      <c r="F2635" s="4" t="s">
        <v>25</v>
      </c>
      <c r="G2635" s="4" t="s">
        <v>81</v>
      </c>
    </row>
    <row r="2636" spans="1:7" x14ac:dyDescent="0.3">
      <c r="A2636" s="2">
        <v>180060755</v>
      </c>
      <c r="B2636" s="6">
        <v>43186.388124999998</v>
      </c>
      <c r="C2636" s="4" t="s">
        <v>23</v>
      </c>
      <c r="D2636" s="5" t="s">
        <v>58</v>
      </c>
      <c r="E2636" s="6">
        <v>43186.419525462959</v>
      </c>
      <c r="F2636" s="4" t="s">
        <v>25</v>
      </c>
      <c r="G2636" s="4" t="s">
        <v>152</v>
      </c>
    </row>
    <row r="2637" spans="1:7" x14ac:dyDescent="0.3">
      <c r="A2637" s="2">
        <v>180060755</v>
      </c>
      <c r="B2637" s="6">
        <v>43186.388124999998</v>
      </c>
      <c r="C2637" s="4" t="s">
        <v>23</v>
      </c>
      <c r="D2637" s="5" t="s">
        <v>58</v>
      </c>
      <c r="E2637" s="6">
        <v>43186.412569444445</v>
      </c>
      <c r="F2637" s="4" t="s">
        <v>31</v>
      </c>
      <c r="G2637" s="4" t="s">
        <v>193</v>
      </c>
    </row>
    <row r="2638" spans="1:7" x14ac:dyDescent="0.3">
      <c r="A2638" s="2">
        <v>180060755</v>
      </c>
      <c r="B2638" s="6">
        <v>43186.388124999998</v>
      </c>
      <c r="C2638" s="4" t="s">
        <v>23</v>
      </c>
      <c r="D2638" s="5" t="s">
        <v>58</v>
      </c>
      <c r="E2638" s="6">
        <v>43186.412523148145</v>
      </c>
      <c r="F2638" s="4" t="s">
        <v>31</v>
      </c>
      <c r="G2638" s="4" t="s">
        <v>42</v>
      </c>
    </row>
    <row r="2639" spans="1:7" x14ac:dyDescent="0.3">
      <c r="A2639" s="2">
        <v>180060755</v>
      </c>
      <c r="B2639" s="6">
        <v>43186.388124999998</v>
      </c>
      <c r="C2639" s="4" t="s">
        <v>23</v>
      </c>
      <c r="D2639" s="5" t="s">
        <v>58</v>
      </c>
      <c r="E2639" s="6">
        <v>43186.411840277775</v>
      </c>
      <c r="F2639" s="4" t="s">
        <v>25</v>
      </c>
      <c r="G2639" s="4" t="s">
        <v>42</v>
      </c>
    </row>
    <row r="2640" spans="1:7" x14ac:dyDescent="0.3">
      <c r="A2640" s="2">
        <v>180060755</v>
      </c>
      <c r="B2640" s="6">
        <v>43186.388124999998</v>
      </c>
      <c r="C2640" s="4" t="s">
        <v>23</v>
      </c>
      <c r="D2640" s="5" t="s">
        <v>58</v>
      </c>
      <c r="E2640" s="6">
        <v>43186.407395833332</v>
      </c>
      <c r="F2640" s="4" t="s">
        <v>31</v>
      </c>
      <c r="G2640" s="4" t="s">
        <v>81</v>
      </c>
    </row>
    <row r="2641" spans="1:7" x14ac:dyDescent="0.3">
      <c r="A2641" s="2">
        <v>180060755</v>
      </c>
      <c r="B2641" s="6">
        <v>43186.388124999998</v>
      </c>
      <c r="C2641" s="4" t="s">
        <v>23</v>
      </c>
      <c r="D2641" s="5" t="s">
        <v>58</v>
      </c>
      <c r="E2641" s="6">
        <v>43186.407013888886</v>
      </c>
      <c r="F2641" s="4" t="s">
        <v>25</v>
      </c>
      <c r="G2641" s="4" t="s">
        <v>81</v>
      </c>
    </row>
    <row r="2642" spans="1:7" x14ac:dyDescent="0.3">
      <c r="A2642" s="2">
        <v>180060755</v>
      </c>
      <c r="B2642" s="6">
        <v>43186.388124999998</v>
      </c>
      <c r="C2642" s="4" t="s">
        <v>23</v>
      </c>
      <c r="D2642" s="5" t="s">
        <v>58</v>
      </c>
      <c r="E2642" s="6">
        <v>43186.401331018518</v>
      </c>
      <c r="F2642" s="4" t="s">
        <v>25</v>
      </c>
      <c r="G2642" s="4" t="s">
        <v>153</v>
      </c>
    </row>
    <row r="2643" spans="1:7" x14ac:dyDescent="0.3">
      <c r="A2643" s="2">
        <v>180060755</v>
      </c>
      <c r="B2643" s="6">
        <v>43186.388124999998</v>
      </c>
      <c r="C2643" s="4" t="s">
        <v>23</v>
      </c>
      <c r="D2643" s="5" t="s">
        <v>58</v>
      </c>
      <c r="E2643" s="6">
        <v>43186.398414351854</v>
      </c>
      <c r="F2643" s="4" t="s">
        <v>25</v>
      </c>
      <c r="G2643" s="4" t="s">
        <v>61</v>
      </c>
    </row>
    <row r="2644" spans="1:7" x14ac:dyDescent="0.3">
      <c r="A2644" s="2">
        <v>180060755</v>
      </c>
      <c r="B2644" s="6">
        <v>43186.388124999998</v>
      </c>
      <c r="C2644" s="4" t="s">
        <v>23</v>
      </c>
      <c r="D2644" s="5" t="s">
        <v>58</v>
      </c>
      <c r="E2644" s="6">
        <v>43186.397743055553</v>
      </c>
      <c r="F2644" s="4" t="s">
        <v>31</v>
      </c>
      <c r="G2644" s="4" t="s">
        <v>61</v>
      </c>
    </row>
    <row r="2645" spans="1:7" x14ac:dyDescent="0.3">
      <c r="A2645" s="2">
        <v>180060755</v>
      </c>
      <c r="B2645" s="6">
        <v>43186.388124999998</v>
      </c>
      <c r="C2645" s="4" t="s">
        <v>23</v>
      </c>
      <c r="D2645" s="5" t="s">
        <v>58</v>
      </c>
      <c r="E2645" s="6">
        <v>43186.396180555559</v>
      </c>
      <c r="F2645" s="4" t="s">
        <v>32</v>
      </c>
      <c r="G2645" s="4" t="s">
        <v>152</v>
      </c>
    </row>
    <row r="2646" spans="1:7" x14ac:dyDescent="0.3">
      <c r="A2646" s="2">
        <v>180060755</v>
      </c>
      <c r="B2646" s="6">
        <v>43186.388124999998</v>
      </c>
      <c r="C2646" s="4" t="s">
        <v>23</v>
      </c>
      <c r="D2646" s="5" t="s">
        <v>58</v>
      </c>
      <c r="E2646" s="6">
        <v>43186.395138888889</v>
      </c>
      <c r="F2646" s="4" t="s">
        <v>31</v>
      </c>
      <c r="G2646" s="4" t="s">
        <v>42</v>
      </c>
    </row>
    <row r="2647" spans="1:7" x14ac:dyDescent="0.3">
      <c r="A2647" s="2">
        <v>180060755</v>
      </c>
      <c r="B2647" s="6">
        <v>43186.388124999998</v>
      </c>
      <c r="C2647" s="4" t="s">
        <v>23</v>
      </c>
      <c r="D2647" s="5" t="s">
        <v>58</v>
      </c>
      <c r="E2647" s="6">
        <v>43186.394097222219</v>
      </c>
      <c r="F2647" s="4" t="s">
        <v>32</v>
      </c>
      <c r="G2647" s="4" t="s">
        <v>152</v>
      </c>
    </row>
    <row r="2648" spans="1:7" x14ac:dyDescent="0.3">
      <c r="A2648" s="2">
        <v>180060755</v>
      </c>
      <c r="B2648" s="6">
        <v>43186.388124999998</v>
      </c>
      <c r="C2648" s="4" t="s">
        <v>23</v>
      </c>
      <c r="D2648" s="5" t="s">
        <v>58</v>
      </c>
      <c r="E2648" s="6">
        <v>43186.391481481478</v>
      </c>
      <c r="F2648" s="4" t="s">
        <v>212</v>
      </c>
      <c r="G2648" s="3"/>
    </row>
    <row r="2649" spans="1:7" x14ac:dyDescent="0.3">
      <c r="A2649" s="2">
        <v>180060755</v>
      </c>
      <c r="B2649" s="6">
        <v>43186.388124999998</v>
      </c>
      <c r="C2649" s="4" t="s">
        <v>23</v>
      </c>
      <c r="D2649" s="5" t="s">
        <v>58</v>
      </c>
      <c r="E2649" s="6">
        <v>43186.391469907408</v>
      </c>
      <c r="F2649" s="4" t="s">
        <v>212</v>
      </c>
      <c r="G2649" s="3"/>
    </row>
    <row r="2650" spans="1:7" x14ac:dyDescent="0.3">
      <c r="A2650" s="2">
        <v>180060755</v>
      </c>
      <c r="B2650" s="6">
        <v>43186.388124999998</v>
      </c>
      <c r="C2650" s="4" t="s">
        <v>23</v>
      </c>
      <c r="D2650" s="5" t="s">
        <v>58</v>
      </c>
      <c r="E2650" s="6">
        <v>43186.390787037039</v>
      </c>
      <c r="F2650" s="4" t="s">
        <v>29</v>
      </c>
      <c r="G2650" s="4" t="s">
        <v>153</v>
      </c>
    </row>
    <row r="2651" spans="1:7" x14ac:dyDescent="0.3">
      <c r="A2651" s="2">
        <v>180060755</v>
      </c>
      <c r="B2651" s="6">
        <v>43186.388124999998</v>
      </c>
      <c r="C2651" s="4" t="s">
        <v>23</v>
      </c>
      <c r="D2651" s="5" t="s">
        <v>58</v>
      </c>
      <c r="E2651" s="6">
        <v>43186.38857638889</v>
      </c>
      <c r="F2651" s="4" t="s">
        <v>29</v>
      </c>
      <c r="G2651" s="4" t="s">
        <v>124</v>
      </c>
    </row>
    <row r="2652" spans="1:7" x14ac:dyDescent="0.3">
      <c r="A2652" s="2">
        <v>180060755</v>
      </c>
      <c r="B2652" s="6">
        <v>43186.388124999998</v>
      </c>
      <c r="C2652" s="4" t="s">
        <v>23</v>
      </c>
      <c r="D2652" s="5" t="s">
        <v>58</v>
      </c>
      <c r="E2652" s="6">
        <v>43186.388414351852</v>
      </c>
      <c r="F2652" s="4" t="s">
        <v>29</v>
      </c>
      <c r="G2652" s="4" t="s">
        <v>42</v>
      </c>
    </row>
    <row r="2653" spans="1:7" x14ac:dyDescent="0.3">
      <c r="A2653" s="2">
        <v>180060755</v>
      </c>
      <c r="B2653" s="6">
        <v>43186.388124999998</v>
      </c>
      <c r="C2653" s="4" t="s">
        <v>23</v>
      </c>
      <c r="D2653" s="5" t="s">
        <v>58</v>
      </c>
      <c r="E2653" s="6">
        <v>43186.388321759259</v>
      </c>
      <c r="F2653" s="4" t="s">
        <v>29</v>
      </c>
      <c r="G2653" s="4" t="s">
        <v>81</v>
      </c>
    </row>
    <row r="2654" spans="1:7" x14ac:dyDescent="0.3">
      <c r="A2654" s="2">
        <v>180060755</v>
      </c>
      <c r="B2654" s="6">
        <v>43186.388124999998</v>
      </c>
      <c r="C2654" s="4" t="s">
        <v>23</v>
      </c>
      <c r="D2654" s="5" t="s">
        <v>58</v>
      </c>
      <c r="E2654" s="6">
        <v>43186.388124999998</v>
      </c>
      <c r="F2654" s="4" t="s">
        <v>31</v>
      </c>
      <c r="G2654" s="4" t="s">
        <v>152</v>
      </c>
    </row>
    <row r="2655" spans="1:7" x14ac:dyDescent="0.3">
      <c r="A2655" s="2">
        <v>180060964</v>
      </c>
      <c r="B2655" s="6">
        <v>43186.556828703702</v>
      </c>
      <c r="C2655" s="4" t="s">
        <v>36</v>
      </c>
      <c r="D2655" s="5" t="s">
        <v>331</v>
      </c>
      <c r="E2655" s="6">
        <v>43186.61478009259</v>
      </c>
      <c r="F2655" s="4" t="s">
        <v>25</v>
      </c>
      <c r="G2655" s="4" t="s">
        <v>111</v>
      </c>
    </row>
    <row r="2656" spans="1:7" x14ac:dyDescent="0.3">
      <c r="A2656" s="2">
        <v>180060964</v>
      </c>
      <c r="B2656" s="6">
        <v>43186.556828703702</v>
      </c>
      <c r="C2656" s="4" t="s">
        <v>36</v>
      </c>
      <c r="D2656" s="5" t="s">
        <v>331</v>
      </c>
      <c r="E2656" s="6">
        <v>43186.595717592594</v>
      </c>
      <c r="F2656" s="4" t="s">
        <v>25</v>
      </c>
      <c r="G2656" s="4" t="s">
        <v>76</v>
      </c>
    </row>
    <row r="2657" spans="1:7" x14ac:dyDescent="0.3">
      <c r="A2657" s="2">
        <v>180060964</v>
      </c>
      <c r="B2657" s="6">
        <v>43186.556828703702</v>
      </c>
      <c r="C2657" s="4" t="s">
        <v>36</v>
      </c>
      <c r="D2657" s="5" t="s">
        <v>331</v>
      </c>
      <c r="E2657" s="6">
        <v>43186.591493055559</v>
      </c>
      <c r="F2657" s="4" t="s">
        <v>31</v>
      </c>
      <c r="G2657" s="4" t="s">
        <v>111</v>
      </c>
    </row>
    <row r="2658" spans="1:7" x14ac:dyDescent="0.3">
      <c r="A2658" s="2">
        <v>180060964</v>
      </c>
      <c r="B2658" s="6">
        <v>43186.556828703702</v>
      </c>
      <c r="C2658" s="4" t="s">
        <v>36</v>
      </c>
      <c r="D2658" s="5" t="s">
        <v>331</v>
      </c>
      <c r="E2658" s="6">
        <v>43186.573310185187</v>
      </c>
      <c r="F2658" s="4" t="s">
        <v>25</v>
      </c>
      <c r="G2658" s="4" t="s">
        <v>72</v>
      </c>
    </row>
    <row r="2659" spans="1:7" x14ac:dyDescent="0.3">
      <c r="A2659" s="2">
        <v>180060964</v>
      </c>
      <c r="B2659" s="6">
        <v>43186.556828703702</v>
      </c>
      <c r="C2659" s="4" t="s">
        <v>36</v>
      </c>
      <c r="D2659" s="5" t="s">
        <v>331</v>
      </c>
      <c r="E2659" s="6">
        <v>43186.573263888888</v>
      </c>
      <c r="F2659" s="4" t="s">
        <v>31</v>
      </c>
      <c r="G2659" s="4" t="s">
        <v>76</v>
      </c>
    </row>
    <row r="2660" spans="1:7" x14ac:dyDescent="0.3">
      <c r="A2660" s="2">
        <v>180060964</v>
      </c>
      <c r="B2660" s="6">
        <v>43186.556828703702</v>
      </c>
      <c r="C2660" s="4" t="s">
        <v>36</v>
      </c>
      <c r="D2660" s="5" t="s">
        <v>331</v>
      </c>
      <c r="E2660" s="6">
        <v>43186.571493055555</v>
      </c>
      <c r="F2660" s="4" t="s">
        <v>29</v>
      </c>
      <c r="G2660" s="4" t="s">
        <v>76</v>
      </c>
    </row>
    <row r="2661" spans="1:7" x14ac:dyDescent="0.3">
      <c r="A2661" s="2">
        <v>180060964</v>
      </c>
      <c r="B2661" s="6">
        <v>43186.556828703702</v>
      </c>
      <c r="C2661" s="4" t="s">
        <v>36</v>
      </c>
      <c r="D2661" s="5" t="s">
        <v>331</v>
      </c>
      <c r="E2661" s="6">
        <v>43186.567152777781</v>
      </c>
      <c r="F2661" s="4" t="s">
        <v>25</v>
      </c>
      <c r="G2661" s="4" t="s">
        <v>332</v>
      </c>
    </row>
    <row r="2662" spans="1:7" x14ac:dyDescent="0.3">
      <c r="A2662" s="2">
        <v>180060964</v>
      </c>
      <c r="B2662" s="6">
        <v>43186.556828703702</v>
      </c>
      <c r="C2662" s="4" t="s">
        <v>36</v>
      </c>
      <c r="D2662" s="5" t="s">
        <v>331</v>
      </c>
      <c r="E2662" s="6">
        <v>43186.56453703704</v>
      </c>
      <c r="F2662" s="4" t="s">
        <v>29</v>
      </c>
      <c r="G2662" s="4" t="s">
        <v>72</v>
      </c>
    </row>
    <row r="2663" spans="1:7" x14ac:dyDescent="0.3">
      <c r="A2663" s="2">
        <v>180060964</v>
      </c>
      <c r="B2663" s="6">
        <v>43186.556828703702</v>
      </c>
      <c r="C2663" s="4" t="s">
        <v>36</v>
      </c>
      <c r="D2663" s="5" t="s">
        <v>331</v>
      </c>
      <c r="E2663" s="6">
        <v>43186.56145833333</v>
      </c>
      <c r="F2663" s="4" t="s">
        <v>31</v>
      </c>
      <c r="G2663" s="4" t="s">
        <v>332</v>
      </c>
    </row>
    <row r="2664" spans="1:7" x14ac:dyDescent="0.3">
      <c r="A2664" s="2">
        <v>180060964</v>
      </c>
      <c r="B2664" s="6">
        <v>43186.556828703702</v>
      </c>
      <c r="C2664" s="4" t="s">
        <v>36</v>
      </c>
      <c r="D2664" s="5" t="s">
        <v>331</v>
      </c>
      <c r="E2664" s="6">
        <v>43186.559930555559</v>
      </c>
      <c r="F2664" s="4" t="s">
        <v>29</v>
      </c>
      <c r="G2664" s="4" t="s">
        <v>332</v>
      </c>
    </row>
    <row r="2665" spans="1:7" x14ac:dyDescent="0.3">
      <c r="A2665" s="2">
        <v>180060964</v>
      </c>
      <c r="B2665" s="6">
        <v>43186.556828703702</v>
      </c>
      <c r="C2665" s="4" t="s">
        <v>36</v>
      </c>
      <c r="D2665" s="5" t="s">
        <v>331</v>
      </c>
      <c r="E2665" s="6">
        <v>43186.559930555559</v>
      </c>
      <c r="F2665" s="4" t="s">
        <v>29</v>
      </c>
      <c r="G2665" s="4" t="s">
        <v>111</v>
      </c>
    </row>
    <row r="2666" spans="1:7" x14ac:dyDescent="0.3">
      <c r="A2666" s="2">
        <v>180061076</v>
      </c>
      <c r="B2666" s="6">
        <v>43186.6405787037</v>
      </c>
      <c r="C2666" s="4" t="s">
        <v>23</v>
      </c>
      <c r="D2666" s="5" t="s">
        <v>333</v>
      </c>
      <c r="E2666" s="6">
        <v>43186.667326388888</v>
      </c>
      <c r="F2666" s="4" t="s">
        <v>25</v>
      </c>
      <c r="G2666" s="4" t="s">
        <v>179</v>
      </c>
    </row>
    <row r="2667" spans="1:7" x14ac:dyDescent="0.3">
      <c r="A2667" s="2">
        <v>180061076</v>
      </c>
      <c r="B2667" s="6">
        <v>43186.6405787037</v>
      </c>
      <c r="C2667" s="4" t="s">
        <v>23</v>
      </c>
      <c r="D2667" s="5" t="s">
        <v>333</v>
      </c>
      <c r="E2667" s="6">
        <v>43186.651064814818</v>
      </c>
      <c r="F2667" s="4" t="s">
        <v>25</v>
      </c>
      <c r="G2667" s="4" t="s">
        <v>136</v>
      </c>
    </row>
    <row r="2668" spans="1:7" x14ac:dyDescent="0.3">
      <c r="A2668" s="2">
        <v>180061076</v>
      </c>
      <c r="B2668" s="6">
        <v>43186.6405787037</v>
      </c>
      <c r="C2668" s="4" t="s">
        <v>23</v>
      </c>
      <c r="D2668" s="5" t="s">
        <v>333</v>
      </c>
      <c r="E2668" s="6">
        <v>43186.648125</v>
      </c>
      <c r="F2668" s="4" t="s">
        <v>31</v>
      </c>
      <c r="G2668" s="4" t="s">
        <v>179</v>
      </c>
    </row>
    <row r="2669" spans="1:7" x14ac:dyDescent="0.3">
      <c r="A2669" s="2">
        <v>180061076</v>
      </c>
      <c r="B2669" s="6">
        <v>43186.6405787037</v>
      </c>
      <c r="C2669" s="4" t="s">
        <v>23</v>
      </c>
      <c r="D2669" s="5" t="s">
        <v>333</v>
      </c>
      <c r="E2669" s="6">
        <v>43186.646099537036</v>
      </c>
      <c r="F2669" s="4" t="s">
        <v>31</v>
      </c>
      <c r="G2669" s="4" t="s">
        <v>136</v>
      </c>
    </row>
    <row r="2670" spans="1:7" x14ac:dyDescent="0.3">
      <c r="A2670" s="2">
        <v>180061076</v>
      </c>
      <c r="B2670" s="6">
        <v>43186.6405787037</v>
      </c>
      <c r="C2670" s="4" t="s">
        <v>23</v>
      </c>
      <c r="D2670" s="5" t="s">
        <v>333</v>
      </c>
      <c r="E2670" s="6">
        <v>43186.642557870371</v>
      </c>
      <c r="F2670" s="4" t="s">
        <v>25</v>
      </c>
      <c r="G2670" s="4" t="s">
        <v>76</v>
      </c>
    </row>
    <row r="2671" spans="1:7" x14ac:dyDescent="0.3">
      <c r="A2671" s="2">
        <v>180061076</v>
      </c>
      <c r="B2671" s="6">
        <v>43186.6405787037</v>
      </c>
      <c r="C2671" s="4" t="s">
        <v>23</v>
      </c>
      <c r="D2671" s="5" t="s">
        <v>333</v>
      </c>
      <c r="E2671" s="6">
        <v>43186.641909722224</v>
      </c>
      <c r="F2671" s="4" t="s">
        <v>29</v>
      </c>
      <c r="G2671" s="4" t="s">
        <v>76</v>
      </c>
    </row>
    <row r="2672" spans="1:7" x14ac:dyDescent="0.3">
      <c r="A2672" s="2">
        <v>180061076</v>
      </c>
      <c r="B2672" s="6">
        <v>43186.6405787037</v>
      </c>
      <c r="C2672" s="4" t="s">
        <v>23</v>
      </c>
      <c r="D2672" s="5" t="s">
        <v>333</v>
      </c>
      <c r="E2672" s="6">
        <v>43186.641724537039</v>
      </c>
      <c r="F2672" s="4" t="s">
        <v>29</v>
      </c>
      <c r="G2672" s="4" t="s">
        <v>136</v>
      </c>
    </row>
    <row r="2673" spans="1:7" x14ac:dyDescent="0.3">
      <c r="A2673" s="2">
        <v>180061076</v>
      </c>
      <c r="B2673" s="6">
        <v>43186.6405787037</v>
      </c>
      <c r="C2673" s="4" t="s">
        <v>23</v>
      </c>
      <c r="D2673" s="5" t="s">
        <v>333</v>
      </c>
      <c r="E2673" s="6">
        <v>43186.641724537039</v>
      </c>
      <c r="F2673" s="4" t="s">
        <v>29</v>
      </c>
      <c r="G2673" s="4" t="s">
        <v>179</v>
      </c>
    </row>
    <row r="2674" spans="1:7" x14ac:dyDescent="0.3">
      <c r="A2674" s="2">
        <v>180061124</v>
      </c>
      <c r="B2674" s="6">
        <v>43186.671296296299</v>
      </c>
      <c r="C2674" s="4" t="s">
        <v>23</v>
      </c>
      <c r="D2674" s="5" t="s">
        <v>334</v>
      </c>
      <c r="E2674" s="6">
        <v>43186.723773148151</v>
      </c>
      <c r="F2674" s="4" t="s">
        <v>25</v>
      </c>
      <c r="G2674" s="4" t="s">
        <v>220</v>
      </c>
    </row>
    <row r="2675" spans="1:7" x14ac:dyDescent="0.3">
      <c r="A2675" s="2">
        <v>180061124</v>
      </c>
      <c r="B2675" s="6">
        <v>43186.671296296299</v>
      </c>
      <c r="C2675" s="4" t="s">
        <v>23</v>
      </c>
      <c r="D2675" s="5" t="s">
        <v>334</v>
      </c>
      <c r="E2675" s="6">
        <v>43186.7190162037</v>
      </c>
      <c r="F2675" s="4" t="s">
        <v>25</v>
      </c>
      <c r="G2675" s="4" t="s">
        <v>136</v>
      </c>
    </row>
    <row r="2676" spans="1:7" x14ac:dyDescent="0.3">
      <c r="A2676" s="2">
        <v>180061124</v>
      </c>
      <c r="B2676" s="6">
        <v>43186.671296296299</v>
      </c>
      <c r="C2676" s="4" t="s">
        <v>23</v>
      </c>
      <c r="D2676" s="5" t="s">
        <v>334</v>
      </c>
      <c r="E2676" s="6">
        <v>43186.716446759259</v>
      </c>
      <c r="F2676" s="4" t="s">
        <v>27</v>
      </c>
      <c r="G2676" s="4" t="s">
        <v>136</v>
      </c>
    </row>
    <row r="2677" spans="1:7" x14ac:dyDescent="0.3">
      <c r="A2677" s="2">
        <v>180061124</v>
      </c>
      <c r="B2677" s="6">
        <v>43186.671296296299</v>
      </c>
      <c r="C2677" s="4" t="s">
        <v>23</v>
      </c>
      <c r="D2677" s="5" t="s">
        <v>334</v>
      </c>
      <c r="E2677" s="6">
        <v>43186.701388888891</v>
      </c>
      <c r="F2677" s="4" t="s">
        <v>29</v>
      </c>
      <c r="G2677" s="4" t="s">
        <v>136</v>
      </c>
    </row>
    <row r="2678" spans="1:7" x14ac:dyDescent="0.3">
      <c r="A2678" s="2">
        <v>180061124</v>
      </c>
      <c r="B2678" s="6">
        <v>43186.671296296299</v>
      </c>
      <c r="C2678" s="4" t="s">
        <v>23</v>
      </c>
      <c r="D2678" s="5" t="s">
        <v>334</v>
      </c>
      <c r="E2678" s="6">
        <v>43186.694189814814</v>
      </c>
      <c r="F2678" s="4" t="s">
        <v>25</v>
      </c>
      <c r="G2678" s="4" t="s">
        <v>28</v>
      </c>
    </row>
    <row r="2679" spans="1:7" x14ac:dyDescent="0.3">
      <c r="A2679" s="2">
        <v>180061124</v>
      </c>
      <c r="B2679" s="6">
        <v>43186.671296296299</v>
      </c>
      <c r="C2679" s="4" t="s">
        <v>23</v>
      </c>
      <c r="D2679" s="5" t="s">
        <v>334</v>
      </c>
      <c r="E2679" s="6">
        <v>43186.68645833333</v>
      </c>
      <c r="F2679" s="4" t="s">
        <v>32</v>
      </c>
      <c r="G2679" s="4" t="s">
        <v>220</v>
      </c>
    </row>
    <row r="2680" spans="1:7" x14ac:dyDescent="0.3">
      <c r="A2680" s="2">
        <v>180061124</v>
      </c>
      <c r="B2680" s="6">
        <v>43186.671296296299</v>
      </c>
      <c r="C2680" s="4" t="s">
        <v>23</v>
      </c>
      <c r="D2680" s="5" t="s">
        <v>334</v>
      </c>
      <c r="E2680" s="6">
        <v>43186.683553240742</v>
      </c>
      <c r="F2680" s="4" t="s">
        <v>32</v>
      </c>
      <c r="G2680" s="4" t="s">
        <v>220</v>
      </c>
    </row>
    <row r="2681" spans="1:7" x14ac:dyDescent="0.3">
      <c r="A2681" s="2">
        <v>180061124</v>
      </c>
      <c r="B2681" s="6">
        <v>43186.671296296299</v>
      </c>
      <c r="C2681" s="4" t="s">
        <v>23</v>
      </c>
      <c r="D2681" s="5" t="s">
        <v>334</v>
      </c>
      <c r="E2681" s="6">
        <v>43186.679988425924</v>
      </c>
      <c r="F2681" s="4" t="s">
        <v>31</v>
      </c>
      <c r="G2681" s="4" t="s">
        <v>136</v>
      </c>
    </row>
    <row r="2682" spans="1:7" x14ac:dyDescent="0.3">
      <c r="A2682" s="2">
        <v>180061124</v>
      </c>
      <c r="B2682" s="6">
        <v>43186.671296296299</v>
      </c>
      <c r="C2682" s="4" t="s">
        <v>23</v>
      </c>
      <c r="D2682" s="5" t="s">
        <v>334</v>
      </c>
      <c r="E2682" s="6">
        <v>43186.679895833331</v>
      </c>
      <c r="F2682" s="4" t="s">
        <v>31</v>
      </c>
      <c r="G2682" s="4" t="s">
        <v>28</v>
      </c>
    </row>
    <row r="2683" spans="1:7" x14ac:dyDescent="0.3">
      <c r="A2683" s="2">
        <v>180061124</v>
      </c>
      <c r="B2683" s="6">
        <v>43186.671296296299</v>
      </c>
      <c r="C2683" s="4" t="s">
        <v>23</v>
      </c>
      <c r="D2683" s="5" t="s">
        <v>334</v>
      </c>
      <c r="E2683" s="6">
        <v>43186.677905092591</v>
      </c>
      <c r="F2683" s="4" t="s">
        <v>33</v>
      </c>
      <c r="G2683" s="4" t="s">
        <v>220</v>
      </c>
    </row>
    <row r="2684" spans="1:7" x14ac:dyDescent="0.3">
      <c r="A2684" s="2">
        <v>180061124</v>
      </c>
      <c r="B2684" s="6">
        <v>43186.671296296299</v>
      </c>
      <c r="C2684" s="4" t="s">
        <v>23</v>
      </c>
      <c r="D2684" s="5" t="s">
        <v>334</v>
      </c>
      <c r="E2684" s="6">
        <v>43186.677546296298</v>
      </c>
      <c r="F2684" s="4" t="s">
        <v>25</v>
      </c>
      <c r="G2684" s="4" t="s">
        <v>76</v>
      </c>
    </row>
    <row r="2685" spans="1:7" x14ac:dyDescent="0.3">
      <c r="A2685" s="2">
        <v>180061124</v>
      </c>
      <c r="B2685" s="6">
        <v>43186.671296296299</v>
      </c>
      <c r="C2685" s="4" t="s">
        <v>23</v>
      </c>
      <c r="D2685" s="5" t="s">
        <v>334</v>
      </c>
      <c r="E2685" s="6">
        <v>43186.677523148152</v>
      </c>
      <c r="F2685" s="4" t="s">
        <v>62</v>
      </c>
      <c r="G2685" s="4" t="s">
        <v>76</v>
      </c>
    </row>
    <row r="2686" spans="1:7" x14ac:dyDescent="0.3">
      <c r="A2686" s="2">
        <v>180061124</v>
      </c>
      <c r="B2686" s="6">
        <v>43186.671296296299</v>
      </c>
      <c r="C2686" s="4" t="s">
        <v>23</v>
      </c>
      <c r="D2686" s="5" t="s">
        <v>334</v>
      </c>
      <c r="E2686" s="6">
        <v>43186.676817129628</v>
      </c>
      <c r="F2686" s="4" t="s">
        <v>31</v>
      </c>
      <c r="G2686" s="4" t="s">
        <v>220</v>
      </c>
    </row>
    <row r="2687" spans="1:7" x14ac:dyDescent="0.3">
      <c r="A2687" s="2">
        <v>180061124</v>
      </c>
      <c r="B2687" s="6">
        <v>43186.671296296299</v>
      </c>
      <c r="C2687" s="4" t="s">
        <v>23</v>
      </c>
      <c r="D2687" s="5" t="s">
        <v>334</v>
      </c>
      <c r="E2687" s="6">
        <v>43186.676412037035</v>
      </c>
      <c r="F2687" s="4" t="s">
        <v>29</v>
      </c>
      <c r="G2687" s="4" t="s">
        <v>76</v>
      </c>
    </row>
    <row r="2688" spans="1:7" x14ac:dyDescent="0.3">
      <c r="A2688" s="2">
        <v>180061124</v>
      </c>
      <c r="B2688" s="6">
        <v>43186.671296296299</v>
      </c>
      <c r="C2688" s="4" t="s">
        <v>23</v>
      </c>
      <c r="D2688" s="5" t="s">
        <v>334</v>
      </c>
      <c r="E2688" s="6">
        <v>43186.676377314812</v>
      </c>
      <c r="F2688" s="4" t="s">
        <v>31</v>
      </c>
      <c r="G2688" s="4" t="s">
        <v>76</v>
      </c>
    </row>
    <row r="2689" spans="1:7" x14ac:dyDescent="0.3">
      <c r="A2689" s="2">
        <v>180061124</v>
      </c>
      <c r="B2689" s="6">
        <v>43186.671296296299</v>
      </c>
      <c r="C2689" s="4" t="s">
        <v>23</v>
      </c>
      <c r="D2689" s="5" t="s">
        <v>334</v>
      </c>
      <c r="E2689" s="6">
        <v>43186.675243055557</v>
      </c>
      <c r="F2689" s="4" t="s">
        <v>63</v>
      </c>
      <c r="G2689" s="4" t="s">
        <v>76</v>
      </c>
    </row>
    <row r="2690" spans="1:7" x14ac:dyDescent="0.3">
      <c r="A2690" s="2">
        <v>180061124</v>
      </c>
      <c r="B2690" s="6">
        <v>43186.671296296299</v>
      </c>
      <c r="C2690" s="4" t="s">
        <v>23</v>
      </c>
      <c r="D2690" s="5" t="s">
        <v>334</v>
      </c>
      <c r="E2690" s="6">
        <v>43186.672650462962</v>
      </c>
      <c r="F2690" s="4" t="s">
        <v>29</v>
      </c>
      <c r="G2690" s="4" t="s">
        <v>220</v>
      </c>
    </row>
    <row r="2691" spans="1:7" x14ac:dyDescent="0.3">
      <c r="A2691" s="2">
        <v>180061124</v>
      </c>
      <c r="B2691" s="6">
        <v>43186.671296296299</v>
      </c>
      <c r="C2691" s="4" t="s">
        <v>23</v>
      </c>
      <c r="D2691" s="5" t="s">
        <v>334</v>
      </c>
      <c r="E2691" s="6">
        <v>43186.672581018516</v>
      </c>
      <c r="F2691" s="4" t="s">
        <v>29</v>
      </c>
      <c r="G2691" s="4" t="s">
        <v>76</v>
      </c>
    </row>
    <row r="2692" spans="1:7" x14ac:dyDescent="0.3">
      <c r="A2692" s="2">
        <v>180061124</v>
      </c>
      <c r="B2692" s="6">
        <v>43186.671296296299</v>
      </c>
      <c r="C2692" s="4" t="s">
        <v>23</v>
      </c>
      <c r="D2692" s="5" t="s">
        <v>334</v>
      </c>
      <c r="E2692" s="6">
        <v>43186.672129629631</v>
      </c>
      <c r="F2692" s="4" t="s">
        <v>29</v>
      </c>
      <c r="G2692" s="4" t="s">
        <v>136</v>
      </c>
    </row>
    <row r="2693" spans="1:7" x14ac:dyDescent="0.3">
      <c r="A2693" s="2">
        <v>180061135</v>
      </c>
      <c r="B2693" s="6">
        <v>43186.675844907404</v>
      </c>
      <c r="C2693" s="4" t="s">
        <v>36</v>
      </c>
      <c r="D2693" s="5" t="s">
        <v>306</v>
      </c>
      <c r="E2693" s="6">
        <v>43186.683333333334</v>
      </c>
      <c r="F2693" s="4" t="s">
        <v>25</v>
      </c>
      <c r="G2693" s="4" t="s">
        <v>171</v>
      </c>
    </row>
    <row r="2694" spans="1:7" x14ac:dyDescent="0.3">
      <c r="A2694" s="2">
        <v>180061135</v>
      </c>
      <c r="B2694" s="6">
        <v>43186.675844907404</v>
      </c>
      <c r="C2694" s="4" t="s">
        <v>36</v>
      </c>
      <c r="D2694" s="5" t="s">
        <v>306</v>
      </c>
      <c r="E2694" s="6">
        <v>43186.682083333333</v>
      </c>
      <c r="F2694" s="4" t="s">
        <v>25</v>
      </c>
      <c r="G2694" s="4" t="s">
        <v>76</v>
      </c>
    </row>
    <row r="2695" spans="1:7" x14ac:dyDescent="0.3">
      <c r="A2695" s="2">
        <v>180061135</v>
      </c>
      <c r="B2695" s="6">
        <v>43186.675844907404</v>
      </c>
      <c r="C2695" s="4" t="s">
        <v>36</v>
      </c>
      <c r="D2695" s="5" t="s">
        <v>306</v>
      </c>
      <c r="E2695" s="6">
        <v>43186.681377314817</v>
      </c>
      <c r="F2695" s="4" t="s">
        <v>25</v>
      </c>
      <c r="G2695" s="4" t="s">
        <v>179</v>
      </c>
    </row>
    <row r="2696" spans="1:7" x14ac:dyDescent="0.3">
      <c r="A2696" s="2">
        <v>180061135</v>
      </c>
      <c r="B2696" s="6">
        <v>43186.675844907404</v>
      </c>
      <c r="C2696" s="4" t="s">
        <v>36</v>
      </c>
      <c r="D2696" s="5" t="s">
        <v>306</v>
      </c>
      <c r="E2696" s="6">
        <v>43186.681250000001</v>
      </c>
      <c r="F2696" s="4" t="s">
        <v>29</v>
      </c>
      <c r="G2696" s="4" t="s">
        <v>171</v>
      </c>
    </row>
    <row r="2697" spans="1:7" x14ac:dyDescent="0.3">
      <c r="A2697" s="2">
        <v>180061135</v>
      </c>
      <c r="B2697" s="6">
        <v>43186.675844907404</v>
      </c>
      <c r="C2697" s="4" t="s">
        <v>36</v>
      </c>
      <c r="D2697" s="5" t="s">
        <v>306</v>
      </c>
      <c r="E2697" s="6">
        <v>43186.679814814815</v>
      </c>
      <c r="F2697" s="4" t="s">
        <v>29</v>
      </c>
      <c r="G2697" s="4" t="s">
        <v>76</v>
      </c>
    </row>
    <row r="2698" spans="1:7" x14ac:dyDescent="0.3">
      <c r="A2698" s="2">
        <v>180061135</v>
      </c>
      <c r="B2698" s="6">
        <v>43186.675844907404</v>
      </c>
      <c r="C2698" s="4" t="s">
        <v>36</v>
      </c>
      <c r="D2698" s="5" t="s">
        <v>306</v>
      </c>
      <c r="E2698" s="6">
        <v>43186.679189814815</v>
      </c>
      <c r="F2698" s="4" t="s">
        <v>29</v>
      </c>
      <c r="G2698" s="4" t="s">
        <v>179</v>
      </c>
    </row>
    <row r="2699" spans="1:7" x14ac:dyDescent="0.3">
      <c r="A2699" s="2">
        <v>180061145</v>
      </c>
      <c r="B2699" s="6">
        <v>43186.679594907408</v>
      </c>
      <c r="C2699" s="4" t="s">
        <v>23</v>
      </c>
      <c r="D2699" s="5" t="s">
        <v>335</v>
      </c>
      <c r="E2699" s="6">
        <v>43186.752939814818</v>
      </c>
      <c r="F2699" s="4" t="s">
        <v>25</v>
      </c>
      <c r="G2699" s="4" t="s">
        <v>179</v>
      </c>
    </row>
    <row r="2700" spans="1:7" x14ac:dyDescent="0.3">
      <c r="A2700" s="2">
        <v>180061145</v>
      </c>
      <c r="B2700" s="6">
        <v>43186.679594907408</v>
      </c>
      <c r="C2700" s="4" t="s">
        <v>23</v>
      </c>
      <c r="D2700" s="5" t="s">
        <v>335</v>
      </c>
      <c r="E2700" s="6">
        <v>43186.730034722219</v>
      </c>
      <c r="F2700" s="4" t="s">
        <v>27</v>
      </c>
      <c r="G2700" s="4" t="s">
        <v>179</v>
      </c>
    </row>
    <row r="2701" spans="1:7" x14ac:dyDescent="0.3">
      <c r="A2701" s="2">
        <v>180061145</v>
      </c>
      <c r="B2701" s="6">
        <v>43186.679594907408</v>
      </c>
      <c r="C2701" s="4" t="s">
        <v>23</v>
      </c>
      <c r="D2701" s="5" t="s">
        <v>335</v>
      </c>
      <c r="E2701" s="6">
        <v>43186.716874999998</v>
      </c>
      <c r="F2701" s="4" t="s">
        <v>29</v>
      </c>
      <c r="G2701" s="4" t="s">
        <v>179</v>
      </c>
    </row>
    <row r="2702" spans="1:7" x14ac:dyDescent="0.3">
      <c r="A2702" s="2">
        <v>180061145</v>
      </c>
      <c r="B2702" s="6">
        <v>43186.679594907408</v>
      </c>
      <c r="C2702" s="4" t="s">
        <v>23</v>
      </c>
      <c r="D2702" s="5" t="s">
        <v>335</v>
      </c>
      <c r="E2702" s="6">
        <v>43186.706250000003</v>
      </c>
      <c r="F2702" s="4" t="s">
        <v>2232</v>
      </c>
      <c r="G2702" s="4" t="s">
        <v>961</v>
      </c>
    </row>
    <row r="2703" spans="1:7" x14ac:dyDescent="0.3">
      <c r="A2703" s="2">
        <v>180061145</v>
      </c>
      <c r="B2703" s="6">
        <v>43186.679594907408</v>
      </c>
      <c r="C2703" s="4" t="s">
        <v>23</v>
      </c>
      <c r="D2703" s="5" t="s">
        <v>335</v>
      </c>
      <c r="E2703" s="6">
        <v>43186.705752314818</v>
      </c>
      <c r="F2703" s="4" t="s">
        <v>25</v>
      </c>
      <c r="G2703" s="4" t="s">
        <v>76</v>
      </c>
    </row>
    <row r="2704" spans="1:7" x14ac:dyDescent="0.3">
      <c r="A2704" s="2">
        <v>180061145</v>
      </c>
      <c r="B2704" s="6">
        <v>43186.679594907408</v>
      </c>
      <c r="C2704" s="4" t="s">
        <v>23</v>
      </c>
      <c r="D2704" s="5" t="s">
        <v>335</v>
      </c>
      <c r="E2704" s="6">
        <v>43186.697500000002</v>
      </c>
      <c r="F2704" s="4" t="s">
        <v>31</v>
      </c>
      <c r="G2704" s="4" t="s">
        <v>76</v>
      </c>
    </row>
    <row r="2705" spans="1:7" x14ac:dyDescent="0.3">
      <c r="A2705" s="2">
        <v>180061145</v>
      </c>
      <c r="B2705" s="6">
        <v>43186.679594907408</v>
      </c>
      <c r="C2705" s="4" t="s">
        <v>23</v>
      </c>
      <c r="D2705" s="5" t="s">
        <v>335</v>
      </c>
      <c r="E2705" s="6">
        <v>43186.694988425923</v>
      </c>
      <c r="F2705" s="4" t="s">
        <v>32</v>
      </c>
      <c r="G2705" s="4" t="s">
        <v>179</v>
      </c>
    </row>
    <row r="2706" spans="1:7" x14ac:dyDescent="0.3">
      <c r="A2706" s="2">
        <v>180061145</v>
      </c>
      <c r="B2706" s="6">
        <v>43186.679594907408</v>
      </c>
      <c r="C2706" s="4" t="s">
        <v>23</v>
      </c>
      <c r="D2706" s="5" t="s">
        <v>335</v>
      </c>
      <c r="E2706" s="6">
        <v>43186.687268518515</v>
      </c>
      <c r="F2706" s="4" t="s">
        <v>31</v>
      </c>
      <c r="G2706" s="4" t="s">
        <v>76</v>
      </c>
    </row>
    <row r="2707" spans="1:7" x14ac:dyDescent="0.3">
      <c r="A2707" s="2">
        <v>180061145</v>
      </c>
      <c r="B2707" s="6">
        <v>43186.679594907408</v>
      </c>
      <c r="C2707" s="4" t="s">
        <v>23</v>
      </c>
      <c r="D2707" s="5" t="s">
        <v>335</v>
      </c>
      <c r="E2707" s="6">
        <v>43186.68550925926</v>
      </c>
      <c r="F2707" s="4" t="s">
        <v>31</v>
      </c>
      <c r="G2707" s="4" t="s">
        <v>179</v>
      </c>
    </row>
    <row r="2708" spans="1:7" x14ac:dyDescent="0.3">
      <c r="A2708" s="2">
        <v>180061145</v>
      </c>
      <c r="B2708" s="6">
        <v>43186.679594907408</v>
      </c>
      <c r="C2708" s="4" t="s">
        <v>23</v>
      </c>
      <c r="D2708" s="5" t="s">
        <v>335</v>
      </c>
      <c r="E2708" s="6">
        <v>43186.684027777781</v>
      </c>
      <c r="F2708" s="4" t="s">
        <v>2233</v>
      </c>
      <c r="G2708" s="4" t="s">
        <v>961</v>
      </c>
    </row>
    <row r="2709" spans="1:7" x14ac:dyDescent="0.3">
      <c r="A2709" s="2">
        <v>180061145</v>
      </c>
      <c r="B2709" s="6">
        <v>43186.679594907408</v>
      </c>
      <c r="C2709" s="4" t="s">
        <v>23</v>
      </c>
      <c r="D2709" s="5" t="s">
        <v>335</v>
      </c>
      <c r="E2709" s="6">
        <v>43186.68209490741</v>
      </c>
      <c r="F2709" s="4" t="s">
        <v>29</v>
      </c>
      <c r="G2709" s="4" t="s">
        <v>76</v>
      </c>
    </row>
    <row r="2710" spans="1:7" x14ac:dyDescent="0.3">
      <c r="A2710" s="2">
        <v>180061145</v>
      </c>
      <c r="B2710" s="6">
        <v>43186.679594907408</v>
      </c>
      <c r="C2710" s="4" t="s">
        <v>23</v>
      </c>
      <c r="D2710" s="5" t="s">
        <v>335</v>
      </c>
      <c r="E2710" s="6">
        <v>43186.681446759256</v>
      </c>
      <c r="F2710" s="4" t="s">
        <v>29</v>
      </c>
      <c r="G2710" s="4" t="s">
        <v>179</v>
      </c>
    </row>
    <row r="2711" spans="1:7" x14ac:dyDescent="0.3">
      <c r="A2711" s="2">
        <v>180061145</v>
      </c>
      <c r="B2711" s="6">
        <v>43186.679594907408</v>
      </c>
      <c r="C2711" s="4" t="s">
        <v>23</v>
      </c>
      <c r="D2711" s="5" t="s">
        <v>335</v>
      </c>
      <c r="E2711" s="6">
        <v>43186.681238425925</v>
      </c>
      <c r="F2711" s="4" t="s">
        <v>25</v>
      </c>
      <c r="G2711" s="4" t="s">
        <v>171</v>
      </c>
    </row>
    <row r="2712" spans="1:7" x14ac:dyDescent="0.3">
      <c r="A2712" s="2">
        <v>180061145</v>
      </c>
      <c r="B2712" s="6">
        <v>43186.679594907408</v>
      </c>
      <c r="C2712" s="4" t="s">
        <v>23</v>
      </c>
      <c r="D2712" s="5" t="s">
        <v>335</v>
      </c>
      <c r="E2712" s="6">
        <v>43186.680439814816</v>
      </c>
      <c r="F2712" s="4" t="s">
        <v>29</v>
      </c>
      <c r="G2712" s="4" t="s">
        <v>171</v>
      </c>
    </row>
    <row r="2713" spans="1:7" x14ac:dyDescent="0.3">
      <c r="A2713" s="2">
        <v>180061900</v>
      </c>
      <c r="B2713" s="6">
        <v>43187.539467592593</v>
      </c>
      <c r="C2713" s="4" t="s">
        <v>23</v>
      </c>
      <c r="D2713" s="5" t="s">
        <v>276</v>
      </c>
      <c r="E2713" s="6">
        <v>43187.608275462961</v>
      </c>
      <c r="F2713" s="4" t="s">
        <v>25</v>
      </c>
      <c r="G2713" s="4" t="s">
        <v>38</v>
      </c>
    </row>
    <row r="2714" spans="1:7" x14ac:dyDescent="0.3">
      <c r="A2714" s="2">
        <v>180061900</v>
      </c>
      <c r="B2714" s="6">
        <v>43187.539467592593</v>
      </c>
      <c r="C2714" s="4" t="s">
        <v>23</v>
      </c>
      <c r="D2714" s="5" t="s">
        <v>276</v>
      </c>
      <c r="E2714" s="6">
        <v>43187.608263888891</v>
      </c>
      <c r="F2714" s="4" t="s">
        <v>25</v>
      </c>
      <c r="G2714" s="4" t="s">
        <v>104</v>
      </c>
    </row>
    <row r="2715" spans="1:7" x14ac:dyDescent="0.3">
      <c r="A2715" s="2">
        <v>180061900</v>
      </c>
      <c r="B2715" s="6">
        <v>43187.539467592593</v>
      </c>
      <c r="C2715" s="4" t="s">
        <v>23</v>
      </c>
      <c r="D2715" s="5" t="s">
        <v>276</v>
      </c>
      <c r="E2715" s="6">
        <v>43187.60497685185</v>
      </c>
      <c r="F2715" s="4" t="s">
        <v>25</v>
      </c>
      <c r="G2715" s="4" t="s">
        <v>72</v>
      </c>
    </row>
    <row r="2716" spans="1:7" x14ac:dyDescent="0.3">
      <c r="A2716" s="2">
        <v>180061900</v>
      </c>
      <c r="B2716" s="6">
        <v>43187.539467592593</v>
      </c>
      <c r="C2716" s="4" t="s">
        <v>23</v>
      </c>
      <c r="D2716" s="5" t="s">
        <v>276</v>
      </c>
      <c r="E2716" s="6">
        <v>43187.60496527778</v>
      </c>
      <c r="F2716" s="4" t="s">
        <v>62</v>
      </c>
      <c r="G2716" s="4" t="s">
        <v>72</v>
      </c>
    </row>
    <row r="2717" spans="1:7" x14ac:dyDescent="0.3">
      <c r="A2717" s="2">
        <v>180061900</v>
      </c>
      <c r="B2717" s="6">
        <v>43187.539467592593</v>
      </c>
      <c r="C2717" s="4" t="s">
        <v>23</v>
      </c>
      <c r="D2717" s="5" t="s">
        <v>276</v>
      </c>
      <c r="E2717" s="6">
        <v>43187.602777777778</v>
      </c>
      <c r="F2717" s="4" t="s">
        <v>2232</v>
      </c>
      <c r="G2717" s="4" t="s">
        <v>941</v>
      </c>
    </row>
    <row r="2718" spans="1:7" x14ac:dyDescent="0.3">
      <c r="A2718" s="2">
        <v>180061900</v>
      </c>
      <c r="B2718" s="6">
        <v>43187.539467592593</v>
      </c>
      <c r="C2718" s="4" t="s">
        <v>23</v>
      </c>
      <c r="D2718" s="5" t="s">
        <v>276</v>
      </c>
      <c r="E2718" s="6">
        <v>43187.602777777778</v>
      </c>
      <c r="F2718" s="4" t="s">
        <v>2232</v>
      </c>
      <c r="G2718" s="4" t="s">
        <v>941</v>
      </c>
    </row>
    <row r="2719" spans="1:7" x14ac:dyDescent="0.3">
      <c r="A2719" s="2">
        <v>180061900</v>
      </c>
      <c r="B2719" s="6">
        <v>43187.539467592593</v>
      </c>
      <c r="C2719" s="4" t="s">
        <v>23</v>
      </c>
      <c r="D2719" s="5" t="s">
        <v>276</v>
      </c>
      <c r="E2719" s="6">
        <v>43187.602777777778</v>
      </c>
      <c r="F2719" s="4" t="s">
        <v>2232</v>
      </c>
      <c r="G2719" s="4" t="s">
        <v>986</v>
      </c>
    </row>
    <row r="2720" spans="1:7" x14ac:dyDescent="0.3">
      <c r="A2720" s="2">
        <v>180061900</v>
      </c>
      <c r="B2720" s="6">
        <v>43187.539467592593</v>
      </c>
      <c r="C2720" s="4" t="s">
        <v>23</v>
      </c>
      <c r="D2720" s="5" t="s">
        <v>276</v>
      </c>
      <c r="E2720" s="6">
        <v>43187.602777777778</v>
      </c>
      <c r="F2720" s="4" t="s">
        <v>2232</v>
      </c>
      <c r="G2720" s="4" t="s">
        <v>986</v>
      </c>
    </row>
    <row r="2721" spans="1:7" x14ac:dyDescent="0.3">
      <c r="A2721" s="2">
        <v>180061900</v>
      </c>
      <c r="B2721" s="6">
        <v>43187.539467592593</v>
      </c>
      <c r="C2721" s="4" t="s">
        <v>23</v>
      </c>
      <c r="D2721" s="5" t="s">
        <v>276</v>
      </c>
      <c r="E2721" s="6">
        <v>43187.601493055554</v>
      </c>
      <c r="F2721" s="4" t="s">
        <v>25</v>
      </c>
      <c r="G2721" s="4" t="s">
        <v>109</v>
      </c>
    </row>
    <row r="2722" spans="1:7" x14ac:dyDescent="0.3">
      <c r="A2722" s="2">
        <v>180061900</v>
      </c>
      <c r="B2722" s="6">
        <v>43187.539467592593</v>
      </c>
      <c r="C2722" s="4" t="s">
        <v>23</v>
      </c>
      <c r="D2722" s="5" t="s">
        <v>276</v>
      </c>
      <c r="E2722" s="6">
        <v>43187.600486111114</v>
      </c>
      <c r="F2722" s="4" t="s">
        <v>25</v>
      </c>
      <c r="G2722" s="4" t="s">
        <v>99</v>
      </c>
    </row>
    <row r="2723" spans="1:7" x14ac:dyDescent="0.3">
      <c r="A2723" s="2">
        <v>180061900</v>
      </c>
      <c r="B2723" s="6">
        <v>43187.539467592593</v>
      </c>
      <c r="C2723" s="4" t="s">
        <v>23</v>
      </c>
      <c r="D2723" s="5" t="s">
        <v>276</v>
      </c>
      <c r="E2723" s="6">
        <v>43187.599432870367</v>
      </c>
      <c r="F2723" s="4" t="s">
        <v>25</v>
      </c>
      <c r="G2723" s="4" t="s">
        <v>198</v>
      </c>
    </row>
    <row r="2724" spans="1:7" x14ac:dyDescent="0.3">
      <c r="A2724" s="2">
        <v>180061900</v>
      </c>
      <c r="B2724" s="6">
        <v>43187.539467592593</v>
      </c>
      <c r="C2724" s="4" t="s">
        <v>23</v>
      </c>
      <c r="D2724" s="5" t="s">
        <v>276</v>
      </c>
      <c r="E2724" s="6">
        <v>43187.597256944442</v>
      </c>
      <c r="F2724" s="4" t="s">
        <v>29</v>
      </c>
      <c r="G2724" s="4" t="s">
        <v>99</v>
      </c>
    </row>
    <row r="2725" spans="1:7" x14ac:dyDescent="0.3">
      <c r="A2725" s="2">
        <v>180061900</v>
      </c>
      <c r="B2725" s="6">
        <v>43187.539467592593</v>
      </c>
      <c r="C2725" s="4" t="s">
        <v>23</v>
      </c>
      <c r="D2725" s="5" t="s">
        <v>276</v>
      </c>
      <c r="E2725" s="6">
        <v>43187.594444444447</v>
      </c>
      <c r="F2725" s="4" t="s">
        <v>25</v>
      </c>
      <c r="G2725" s="4" t="s">
        <v>117</v>
      </c>
    </row>
    <row r="2726" spans="1:7" x14ac:dyDescent="0.3">
      <c r="A2726" s="2">
        <v>180061900</v>
      </c>
      <c r="B2726" s="6">
        <v>43187.539467592593</v>
      </c>
      <c r="C2726" s="4" t="s">
        <v>23</v>
      </c>
      <c r="D2726" s="5" t="s">
        <v>276</v>
      </c>
      <c r="E2726" s="6">
        <v>43187.593506944446</v>
      </c>
      <c r="F2726" s="4" t="s">
        <v>25</v>
      </c>
      <c r="G2726" s="4" t="s">
        <v>111</v>
      </c>
    </row>
    <row r="2727" spans="1:7" x14ac:dyDescent="0.3">
      <c r="A2727" s="2">
        <v>180061900</v>
      </c>
      <c r="B2727" s="6">
        <v>43187.539467592593</v>
      </c>
      <c r="C2727" s="4" t="s">
        <v>23</v>
      </c>
      <c r="D2727" s="5" t="s">
        <v>276</v>
      </c>
      <c r="E2727" s="6">
        <v>43187.591168981482</v>
      </c>
      <c r="F2727" s="4" t="s">
        <v>29</v>
      </c>
      <c r="G2727" s="4" t="s">
        <v>111</v>
      </c>
    </row>
    <row r="2728" spans="1:7" x14ac:dyDescent="0.3">
      <c r="A2728" s="2">
        <v>180061900</v>
      </c>
      <c r="B2728" s="6">
        <v>43187.539467592593</v>
      </c>
      <c r="C2728" s="4" t="s">
        <v>23</v>
      </c>
      <c r="D2728" s="5" t="s">
        <v>276</v>
      </c>
      <c r="E2728" s="6">
        <v>43187.571238425924</v>
      </c>
      <c r="F2728" s="4" t="s">
        <v>63</v>
      </c>
      <c r="G2728" s="4" t="s">
        <v>109</v>
      </c>
    </row>
    <row r="2729" spans="1:7" x14ac:dyDescent="0.3">
      <c r="A2729" s="2">
        <v>180061900</v>
      </c>
      <c r="B2729" s="6">
        <v>43187.539467592593</v>
      </c>
      <c r="C2729" s="4" t="s">
        <v>23</v>
      </c>
      <c r="D2729" s="5" t="s">
        <v>276</v>
      </c>
      <c r="E2729" s="6">
        <v>43187.560416666667</v>
      </c>
      <c r="F2729" s="4" t="s">
        <v>2233</v>
      </c>
      <c r="G2729" s="4" t="s">
        <v>986</v>
      </c>
    </row>
    <row r="2730" spans="1:7" x14ac:dyDescent="0.3">
      <c r="A2730" s="2">
        <v>180061900</v>
      </c>
      <c r="B2730" s="6">
        <v>43187.539467592593</v>
      </c>
      <c r="C2730" s="4" t="s">
        <v>23</v>
      </c>
      <c r="D2730" s="5" t="s">
        <v>276</v>
      </c>
      <c r="E2730" s="6">
        <v>43187.560416666667</v>
      </c>
      <c r="F2730" s="4" t="s">
        <v>2233</v>
      </c>
      <c r="G2730" s="4" t="s">
        <v>986</v>
      </c>
    </row>
    <row r="2731" spans="1:7" x14ac:dyDescent="0.3">
      <c r="A2731" s="2">
        <v>180061900</v>
      </c>
      <c r="B2731" s="6">
        <v>43187.539467592593</v>
      </c>
      <c r="C2731" s="4" t="s">
        <v>23</v>
      </c>
      <c r="D2731" s="5" t="s">
        <v>276</v>
      </c>
      <c r="E2731" s="6">
        <v>43187.560416666667</v>
      </c>
      <c r="F2731" s="4" t="s">
        <v>2233</v>
      </c>
      <c r="G2731" s="4" t="s">
        <v>941</v>
      </c>
    </row>
    <row r="2732" spans="1:7" x14ac:dyDescent="0.3">
      <c r="A2732" s="2">
        <v>180061900</v>
      </c>
      <c r="B2732" s="6">
        <v>43187.539467592593</v>
      </c>
      <c r="C2732" s="4" t="s">
        <v>23</v>
      </c>
      <c r="D2732" s="5" t="s">
        <v>276</v>
      </c>
      <c r="E2732" s="6">
        <v>43187.560416666667</v>
      </c>
      <c r="F2732" s="4" t="s">
        <v>2233</v>
      </c>
      <c r="G2732" s="4" t="s">
        <v>941</v>
      </c>
    </row>
    <row r="2733" spans="1:7" x14ac:dyDescent="0.3">
      <c r="A2733" s="2">
        <v>180061900</v>
      </c>
      <c r="B2733" s="6">
        <v>43187.539467592593</v>
      </c>
      <c r="C2733" s="4" t="s">
        <v>23</v>
      </c>
      <c r="D2733" s="5" t="s">
        <v>276</v>
      </c>
      <c r="E2733" s="6">
        <v>43187.560023148151</v>
      </c>
      <c r="F2733" s="4" t="s">
        <v>32</v>
      </c>
      <c r="G2733" s="4" t="s">
        <v>109</v>
      </c>
    </row>
    <row r="2734" spans="1:7" x14ac:dyDescent="0.3">
      <c r="A2734" s="2">
        <v>180061900</v>
      </c>
      <c r="B2734" s="6">
        <v>43187.539467592593</v>
      </c>
      <c r="C2734" s="4" t="s">
        <v>23</v>
      </c>
      <c r="D2734" s="5" t="s">
        <v>276</v>
      </c>
      <c r="E2734" s="6">
        <v>43187.555810185186</v>
      </c>
      <c r="F2734" s="4" t="s">
        <v>63</v>
      </c>
      <c r="G2734" s="4" t="s">
        <v>109</v>
      </c>
    </row>
    <row r="2735" spans="1:7" x14ac:dyDescent="0.3">
      <c r="A2735" s="2">
        <v>180061900</v>
      </c>
      <c r="B2735" s="6">
        <v>43187.539467592593</v>
      </c>
      <c r="C2735" s="4" t="s">
        <v>23</v>
      </c>
      <c r="D2735" s="5" t="s">
        <v>276</v>
      </c>
      <c r="E2735" s="6">
        <v>43187.551446759258</v>
      </c>
      <c r="F2735" s="4" t="s">
        <v>31</v>
      </c>
      <c r="G2735" s="4" t="s">
        <v>99</v>
      </c>
    </row>
    <row r="2736" spans="1:7" x14ac:dyDescent="0.3">
      <c r="A2736" s="2">
        <v>180061900</v>
      </c>
      <c r="B2736" s="6">
        <v>43187.539467592593</v>
      </c>
      <c r="C2736" s="4" t="s">
        <v>23</v>
      </c>
      <c r="D2736" s="5" t="s">
        <v>276</v>
      </c>
      <c r="E2736" s="6">
        <v>43187.548518518517</v>
      </c>
      <c r="F2736" s="4" t="s">
        <v>31</v>
      </c>
      <c r="G2736" s="4" t="s">
        <v>72</v>
      </c>
    </row>
    <row r="2737" spans="1:7" x14ac:dyDescent="0.3">
      <c r="A2737" s="2">
        <v>180061900</v>
      </c>
      <c r="B2737" s="6">
        <v>43187.539467592593</v>
      </c>
      <c r="C2737" s="4" t="s">
        <v>23</v>
      </c>
      <c r="D2737" s="5" t="s">
        <v>276</v>
      </c>
      <c r="E2737" s="6">
        <v>43187.548506944448</v>
      </c>
      <c r="F2737" s="4" t="s">
        <v>31</v>
      </c>
      <c r="G2737" s="4" t="s">
        <v>198</v>
      </c>
    </row>
    <row r="2738" spans="1:7" x14ac:dyDescent="0.3">
      <c r="A2738" s="2">
        <v>180061900</v>
      </c>
      <c r="B2738" s="6">
        <v>43187.539467592593</v>
      </c>
      <c r="C2738" s="4" t="s">
        <v>23</v>
      </c>
      <c r="D2738" s="5" t="s">
        <v>276</v>
      </c>
      <c r="E2738" s="6">
        <v>43187.547430555554</v>
      </c>
      <c r="F2738" s="4" t="s">
        <v>31</v>
      </c>
      <c r="G2738" s="4" t="s">
        <v>117</v>
      </c>
    </row>
    <row r="2739" spans="1:7" x14ac:dyDescent="0.3">
      <c r="A2739" s="2">
        <v>180061900</v>
      </c>
      <c r="B2739" s="6">
        <v>43187.539467592593</v>
      </c>
      <c r="C2739" s="4" t="s">
        <v>23</v>
      </c>
      <c r="D2739" s="5" t="s">
        <v>276</v>
      </c>
      <c r="E2739" s="6">
        <v>43187.545694444445</v>
      </c>
      <c r="F2739" s="4" t="s">
        <v>31</v>
      </c>
      <c r="G2739" s="4" t="s">
        <v>104</v>
      </c>
    </row>
    <row r="2740" spans="1:7" x14ac:dyDescent="0.3">
      <c r="A2740" s="2">
        <v>180061900</v>
      </c>
      <c r="B2740" s="6">
        <v>43187.539467592593</v>
      </c>
      <c r="C2740" s="4" t="s">
        <v>23</v>
      </c>
      <c r="D2740" s="5" t="s">
        <v>276</v>
      </c>
      <c r="E2740" s="6">
        <v>43187.543437499997</v>
      </c>
      <c r="F2740" s="4" t="s">
        <v>31</v>
      </c>
      <c r="G2740" s="4" t="s">
        <v>111</v>
      </c>
    </row>
    <row r="2741" spans="1:7" x14ac:dyDescent="0.3">
      <c r="A2741" s="2">
        <v>180061900</v>
      </c>
      <c r="B2741" s="6">
        <v>43187.539467592593</v>
      </c>
      <c r="C2741" s="4" t="s">
        <v>23</v>
      </c>
      <c r="D2741" s="5" t="s">
        <v>276</v>
      </c>
      <c r="E2741" s="6">
        <v>43187.542893518519</v>
      </c>
      <c r="F2741" s="4" t="s">
        <v>31</v>
      </c>
      <c r="G2741" s="4" t="s">
        <v>38</v>
      </c>
    </row>
    <row r="2742" spans="1:7" x14ac:dyDescent="0.3">
      <c r="A2742" s="2">
        <v>180061900</v>
      </c>
      <c r="B2742" s="6">
        <v>43187.539467592593</v>
      </c>
      <c r="C2742" s="4" t="s">
        <v>23</v>
      </c>
      <c r="D2742" s="5" t="s">
        <v>276</v>
      </c>
      <c r="E2742" s="6">
        <v>43187.541909722226</v>
      </c>
      <c r="F2742" s="4" t="s">
        <v>29</v>
      </c>
      <c r="G2742" s="4" t="s">
        <v>104</v>
      </c>
    </row>
    <row r="2743" spans="1:7" x14ac:dyDescent="0.3">
      <c r="A2743" s="2">
        <v>180061900</v>
      </c>
      <c r="B2743" s="6">
        <v>43187.539467592593</v>
      </c>
      <c r="C2743" s="4" t="s">
        <v>23</v>
      </c>
      <c r="D2743" s="5" t="s">
        <v>276</v>
      </c>
      <c r="E2743" s="6">
        <v>43187.54184027778</v>
      </c>
      <c r="F2743" s="4" t="s">
        <v>29</v>
      </c>
      <c r="G2743" s="4" t="s">
        <v>111</v>
      </c>
    </row>
    <row r="2744" spans="1:7" x14ac:dyDescent="0.3">
      <c r="A2744" s="2">
        <v>180061900</v>
      </c>
      <c r="B2744" s="6">
        <v>43187.539467592593</v>
      </c>
      <c r="C2744" s="4" t="s">
        <v>23</v>
      </c>
      <c r="D2744" s="5" t="s">
        <v>276</v>
      </c>
      <c r="E2744" s="6">
        <v>43187.54178240741</v>
      </c>
      <c r="F2744" s="4" t="s">
        <v>29</v>
      </c>
      <c r="G2744" s="4" t="s">
        <v>99</v>
      </c>
    </row>
    <row r="2745" spans="1:7" x14ac:dyDescent="0.3">
      <c r="A2745" s="2">
        <v>180061900</v>
      </c>
      <c r="B2745" s="6">
        <v>43187.539467592593</v>
      </c>
      <c r="C2745" s="4" t="s">
        <v>23</v>
      </c>
      <c r="D2745" s="5" t="s">
        <v>276</v>
      </c>
      <c r="E2745" s="6">
        <v>43187.541388888887</v>
      </c>
      <c r="F2745" s="4" t="s">
        <v>31</v>
      </c>
      <c r="G2745" s="4" t="s">
        <v>109</v>
      </c>
    </row>
    <row r="2746" spans="1:7" x14ac:dyDescent="0.3">
      <c r="A2746" s="2">
        <v>180061900</v>
      </c>
      <c r="B2746" s="6">
        <v>43187.539467592593</v>
      </c>
      <c r="C2746" s="4" t="s">
        <v>23</v>
      </c>
      <c r="D2746" s="5" t="s">
        <v>276</v>
      </c>
      <c r="E2746" s="6">
        <v>43187.541377314818</v>
      </c>
      <c r="F2746" s="4" t="s">
        <v>29</v>
      </c>
      <c r="G2746" s="4" t="s">
        <v>198</v>
      </c>
    </row>
    <row r="2747" spans="1:7" x14ac:dyDescent="0.3">
      <c r="A2747" s="2">
        <v>180061900</v>
      </c>
      <c r="B2747" s="6">
        <v>43187.539467592593</v>
      </c>
      <c r="C2747" s="4" t="s">
        <v>23</v>
      </c>
      <c r="D2747" s="5" t="s">
        <v>276</v>
      </c>
      <c r="E2747" s="6">
        <v>43187.540648148148</v>
      </c>
      <c r="F2747" s="4" t="s">
        <v>29</v>
      </c>
      <c r="G2747" s="4" t="s">
        <v>72</v>
      </c>
    </row>
    <row r="2748" spans="1:7" x14ac:dyDescent="0.3">
      <c r="A2748" s="2">
        <v>180061900</v>
      </c>
      <c r="B2748" s="6">
        <v>43187.539467592593</v>
      </c>
      <c r="C2748" s="4" t="s">
        <v>23</v>
      </c>
      <c r="D2748" s="5" t="s">
        <v>276</v>
      </c>
      <c r="E2748" s="6">
        <v>43187.540613425925</v>
      </c>
      <c r="F2748" s="4" t="s">
        <v>29</v>
      </c>
      <c r="G2748" s="4" t="s">
        <v>38</v>
      </c>
    </row>
    <row r="2749" spans="1:7" x14ac:dyDescent="0.3">
      <c r="A2749" s="2">
        <v>180061900</v>
      </c>
      <c r="B2749" s="6">
        <v>43187.539467592593</v>
      </c>
      <c r="C2749" s="4" t="s">
        <v>23</v>
      </c>
      <c r="D2749" s="5" t="s">
        <v>276</v>
      </c>
      <c r="E2749" s="6">
        <v>43187.540497685186</v>
      </c>
      <c r="F2749" s="4" t="s">
        <v>29</v>
      </c>
      <c r="G2749" s="4" t="s">
        <v>109</v>
      </c>
    </row>
    <row r="2750" spans="1:7" x14ac:dyDescent="0.3">
      <c r="A2750" s="2">
        <v>180062120</v>
      </c>
      <c r="B2750" s="6">
        <v>43187.694062499999</v>
      </c>
      <c r="C2750" s="4" t="s">
        <v>36</v>
      </c>
      <c r="D2750" s="5" t="s">
        <v>336</v>
      </c>
      <c r="E2750" s="6">
        <v>43187.736689814818</v>
      </c>
      <c r="F2750" s="4" t="s">
        <v>25</v>
      </c>
      <c r="G2750" s="4" t="s">
        <v>220</v>
      </c>
    </row>
    <row r="2751" spans="1:7" x14ac:dyDescent="0.3">
      <c r="A2751" s="2">
        <v>180062120</v>
      </c>
      <c r="B2751" s="6">
        <v>43187.694062499999</v>
      </c>
      <c r="C2751" s="4" t="s">
        <v>36</v>
      </c>
      <c r="D2751" s="5" t="s">
        <v>336</v>
      </c>
      <c r="E2751" s="6">
        <v>43187.736655092594</v>
      </c>
      <c r="F2751" s="4" t="s">
        <v>25</v>
      </c>
      <c r="G2751" s="4" t="s">
        <v>26</v>
      </c>
    </row>
    <row r="2752" spans="1:7" x14ac:dyDescent="0.3">
      <c r="A2752" s="2">
        <v>180062120</v>
      </c>
      <c r="B2752" s="6">
        <v>43187.694062499999</v>
      </c>
      <c r="C2752" s="4" t="s">
        <v>36</v>
      </c>
      <c r="D2752" s="5" t="s">
        <v>336</v>
      </c>
      <c r="E2752" s="6">
        <v>43187.701782407406</v>
      </c>
      <c r="F2752" s="4" t="s">
        <v>25</v>
      </c>
      <c r="G2752" s="4" t="s">
        <v>115</v>
      </c>
    </row>
    <row r="2753" spans="1:7" x14ac:dyDescent="0.3">
      <c r="A2753" s="2">
        <v>180062120</v>
      </c>
      <c r="B2753" s="6">
        <v>43187.694062499999</v>
      </c>
      <c r="C2753" s="4" t="s">
        <v>36</v>
      </c>
      <c r="D2753" s="5" t="s">
        <v>336</v>
      </c>
      <c r="E2753" s="6">
        <v>43187.699421296296</v>
      </c>
      <c r="F2753" s="4" t="s">
        <v>32</v>
      </c>
      <c r="G2753" s="4" t="s">
        <v>26</v>
      </c>
    </row>
    <row r="2754" spans="1:7" x14ac:dyDescent="0.3">
      <c r="A2754" s="2">
        <v>180062120</v>
      </c>
      <c r="B2754" s="6">
        <v>43187.694062499999</v>
      </c>
      <c r="C2754" s="4" t="s">
        <v>36</v>
      </c>
      <c r="D2754" s="5" t="s">
        <v>336</v>
      </c>
      <c r="E2754" s="6">
        <v>43187.698831018519</v>
      </c>
      <c r="F2754" s="4" t="s">
        <v>31</v>
      </c>
      <c r="G2754" s="4" t="s">
        <v>220</v>
      </c>
    </row>
    <row r="2755" spans="1:7" x14ac:dyDescent="0.3">
      <c r="A2755" s="2">
        <v>180062120</v>
      </c>
      <c r="B2755" s="6">
        <v>43187.694062499999</v>
      </c>
      <c r="C2755" s="4" t="s">
        <v>36</v>
      </c>
      <c r="D2755" s="5" t="s">
        <v>336</v>
      </c>
      <c r="E2755" s="6">
        <v>43187.698530092595</v>
      </c>
      <c r="F2755" s="4" t="s">
        <v>33</v>
      </c>
      <c r="G2755" s="4" t="s">
        <v>26</v>
      </c>
    </row>
    <row r="2756" spans="1:7" x14ac:dyDescent="0.3">
      <c r="A2756" s="2">
        <v>180062120</v>
      </c>
      <c r="B2756" s="6">
        <v>43187.694062499999</v>
      </c>
      <c r="C2756" s="4" t="s">
        <v>36</v>
      </c>
      <c r="D2756" s="5" t="s">
        <v>336</v>
      </c>
      <c r="E2756" s="6">
        <v>43187.697858796295</v>
      </c>
      <c r="F2756" s="4" t="s">
        <v>31</v>
      </c>
      <c r="G2756" s="4" t="s">
        <v>26</v>
      </c>
    </row>
    <row r="2757" spans="1:7" x14ac:dyDescent="0.3">
      <c r="A2757" s="2">
        <v>180062120</v>
      </c>
      <c r="B2757" s="6">
        <v>43187.694062499999</v>
      </c>
      <c r="C2757" s="4" t="s">
        <v>36</v>
      </c>
      <c r="D2757" s="5" t="s">
        <v>336</v>
      </c>
      <c r="E2757" s="6">
        <v>43187.695300925923</v>
      </c>
      <c r="F2757" s="4" t="s">
        <v>29</v>
      </c>
      <c r="G2757" s="4" t="s">
        <v>115</v>
      </c>
    </row>
    <row r="2758" spans="1:7" x14ac:dyDescent="0.3">
      <c r="A2758" s="2">
        <v>180062120</v>
      </c>
      <c r="B2758" s="6">
        <v>43187.694062499999</v>
      </c>
      <c r="C2758" s="4" t="s">
        <v>36</v>
      </c>
      <c r="D2758" s="5" t="s">
        <v>336</v>
      </c>
      <c r="E2758" s="6">
        <v>43187.695196759261</v>
      </c>
      <c r="F2758" s="4" t="s">
        <v>29</v>
      </c>
      <c r="G2758" s="4" t="s">
        <v>26</v>
      </c>
    </row>
    <row r="2759" spans="1:7" x14ac:dyDescent="0.3">
      <c r="A2759" s="2">
        <v>180062120</v>
      </c>
      <c r="B2759" s="6">
        <v>43187.694062499999</v>
      </c>
      <c r="C2759" s="4" t="s">
        <v>36</v>
      </c>
      <c r="D2759" s="5" t="s">
        <v>336</v>
      </c>
      <c r="E2759" s="6">
        <v>43187.694907407407</v>
      </c>
      <c r="F2759" s="4" t="s">
        <v>29</v>
      </c>
      <c r="G2759" s="4" t="s">
        <v>220</v>
      </c>
    </row>
    <row r="2760" spans="1:7" x14ac:dyDescent="0.3">
      <c r="A2760" s="2">
        <v>180062155</v>
      </c>
      <c r="B2760" s="6">
        <v>43187.718206018515</v>
      </c>
      <c r="C2760" s="4" t="s">
        <v>36</v>
      </c>
      <c r="D2760" s="5" t="s">
        <v>337</v>
      </c>
      <c r="E2760" s="6">
        <v>43187.759745370371</v>
      </c>
      <c r="F2760" s="4" t="s">
        <v>25</v>
      </c>
      <c r="G2760" s="4" t="s">
        <v>171</v>
      </c>
    </row>
    <row r="2761" spans="1:7" x14ac:dyDescent="0.3">
      <c r="A2761" s="2">
        <v>180062155</v>
      </c>
      <c r="B2761" s="6">
        <v>43187.718206018515</v>
      </c>
      <c r="C2761" s="4" t="s">
        <v>36</v>
      </c>
      <c r="D2761" s="5" t="s">
        <v>337</v>
      </c>
      <c r="E2761" s="6">
        <v>43187.747916666667</v>
      </c>
      <c r="F2761" s="4" t="s">
        <v>25</v>
      </c>
      <c r="G2761" s="4" t="s">
        <v>172</v>
      </c>
    </row>
    <row r="2762" spans="1:7" x14ac:dyDescent="0.3">
      <c r="A2762" s="2">
        <v>180062155</v>
      </c>
      <c r="B2762" s="6">
        <v>43187.718206018515</v>
      </c>
      <c r="C2762" s="4" t="s">
        <v>36</v>
      </c>
      <c r="D2762" s="5" t="s">
        <v>337</v>
      </c>
      <c r="E2762" s="6">
        <v>43187.746666666666</v>
      </c>
      <c r="F2762" s="4" t="s">
        <v>25</v>
      </c>
      <c r="G2762" s="4" t="s">
        <v>115</v>
      </c>
    </row>
    <row r="2763" spans="1:7" x14ac:dyDescent="0.3">
      <c r="A2763" s="2">
        <v>180062155</v>
      </c>
      <c r="B2763" s="6">
        <v>43187.718206018515</v>
      </c>
      <c r="C2763" s="4" t="s">
        <v>36</v>
      </c>
      <c r="D2763" s="5" t="s">
        <v>337</v>
      </c>
      <c r="E2763" s="6">
        <v>43187.740868055553</v>
      </c>
      <c r="F2763" s="4" t="s">
        <v>33</v>
      </c>
      <c r="G2763" s="4" t="s">
        <v>115</v>
      </c>
    </row>
    <row r="2764" spans="1:7" x14ac:dyDescent="0.3">
      <c r="A2764" s="2">
        <v>180062155</v>
      </c>
      <c r="B2764" s="6">
        <v>43187.718206018515</v>
      </c>
      <c r="C2764" s="4" t="s">
        <v>36</v>
      </c>
      <c r="D2764" s="5" t="s">
        <v>337</v>
      </c>
      <c r="E2764" s="6">
        <v>43187.740810185183</v>
      </c>
      <c r="F2764" s="4" t="s">
        <v>31</v>
      </c>
      <c r="G2764" s="4" t="s">
        <v>115</v>
      </c>
    </row>
    <row r="2765" spans="1:7" x14ac:dyDescent="0.3">
      <c r="A2765" s="2">
        <v>180062155</v>
      </c>
      <c r="B2765" s="6">
        <v>43187.718206018515</v>
      </c>
      <c r="C2765" s="4" t="s">
        <v>36</v>
      </c>
      <c r="D2765" s="5" t="s">
        <v>337</v>
      </c>
      <c r="E2765" s="6">
        <v>43187.740694444445</v>
      </c>
      <c r="F2765" s="4" t="s">
        <v>31</v>
      </c>
      <c r="G2765" s="4" t="s">
        <v>171</v>
      </c>
    </row>
    <row r="2766" spans="1:7" x14ac:dyDescent="0.3">
      <c r="A2766" s="2">
        <v>180062155</v>
      </c>
      <c r="B2766" s="6">
        <v>43187.718206018515</v>
      </c>
      <c r="C2766" s="4" t="s">
        <v>36</v>
      </c>
      <c r="D2766" s="5" t="s">
        <v>337</v>
      </c>
      <c r="E2766" s="6">
        <v>43187.733749999999</v>
      </c>
      <c r="F2766" s="4" t="s">
        <v>32</v>
      </c>
      <c r="G2766" s="4" t="s">
        <v>172</v>
      </c>
    </row>
    <row r="2767" spans="1:7" x14ac:dyDescent="0.3">
      <c r="A2767" s="2">
        <v>180062155</v>
      </c>
      <c r="B2767" s="6">
        <v>43187.718206018515</v>
      </c>
      <c r="C2767" s="4" t="s">
        <v>36</v>
      </c>
      <c r="D2767" s="5" t="s">
        <v>337</v>
      </c>
      <c r="E2767" s="6">
        <v>43187.723796296297</v>
      </c>
      <c r="F2767" s="4" t="s">
        <v>29</v>
      </c>
      <c r="G2767" s="4" t="s">
        <v>172</v>
      </c>
    </row>
    <row r="2768" spans="1:7" x14ac:dyDescent="0.3">
      <c r="A2768" s="2">
        <v>180062495</v>
      </c>
      <c r="B2768" s="6">
        <v>43188.345219907409</v>
      </c>
      <c r="C2768" s="4" t="s">
        <v>36</v>
      </c>
      <c r="D2768" s="5" t="s">
        <v>77</v>
      </c>
      <c r="E2768" s="6">
        <v>43188.382928240739</v>
      </c>
      <c r="F2768" s="4" t="s">
        <v>25</v>
      </c>
      <c r="G2768" s="4" t="s">
        <v>153</v>
      </c>
    </row>
    <row r="2769" spans="1:7" x14ac:dyDescent="0.3">
      <c r="A2769" s="2">
        <v>180062495</v>
      </c>
      <c r="B2769" s="6">
        <v>43188.345219907409</v>
      </c>
      <c r="C2769" s="4" t="s">
        <v>36</v>
      </c>
      <c r="D2769" s="5" t="s">
        <v>77</v>
      </c>
      <c r="E2769" s="6">
        <v>43188.374895833331</v>
      </c>
      <c r="F2769" s="4" t="s">
        <v>78</v>
      </c>
      <c r="G2769" s="4" t="s">
        <v>153</v>
      </c>
    </row>
    <row r="2770" spans="1:7" x14ac:dyDescent="0.3">
      <c r="A2770" s="2">
        <v>180062495</v>
      </c>
      <c r="B2770" s="6">
        <v>43188.345219907409</v>
      </c>
      <c r="C2770" s="4" t="s">
        <v>36</v>
      </c>
      <c r="D2770" s="5" t="s">
        <v>77</v>
      </c>
      <c r="E2770" s="6">
        <v>43188.374872685185</v>
      </c>
      <c r="F2770" s="4" t="s">
        <v>63</v>
      </c>
      <c r="G2770" s="4" t="s">
        <v>153</v>
      </c>
    </row>
    <row r="2771" spans="1:7" x14ac:dyDescent="0.3">
      <c r="A2771" s="2">
        <v>180062495</v>
      </c>
      <c r="B2771" s="6">
        <v>43188.345219907409</v>
      </c>
      <c r="C2771" s="4" t="s">
        <v>36</v>
      </c>
      <c r="D2771" s="5" t="s">
        <v>77</v>
      </c>
      <c r="E2771" s="6">
        <v>43188.358391203707</v>
      </c>
      <c r="F2771" s="4" t="s">
        <v>25</v>
      </c>
      <c r="G2771" s="4" t="s">
        <v>81</v>
      </c>
    </row>
    <row r="2772" spans="1:7" x14ac:dyDescent="0.3">
      <c r="A2772" s="2">
        <v>180062495</v>
      </c>
      <c r="B2772" s="6">
        <v>43188.345219907409</v>
      </c>
      <c r="C2772" s="4" t="s">
        <v>36</v>
      </c>
      <c r="D2772" s="5" t="s">
        <v>77</v>
      </c>
      <c r="E2772" s="6">
        <v>43188.357974537037</v>
      </c>
      <c r="F2772" s="4" t="s">
        <v>25</v>
      </c>
      <c r="G2772" s="4" t="s">
        <v>42</v>
      </c>
    </row>
    <row r="2773" spans="1:7" x14ac:dyDescent="0.3">
      <c r="A2773" s="2">
        <v>180062495</v>
      </c>
      <c r="B2773" s="6">
        <v>43188.345219907409</v>
      </c>
      <c r="C2773" s="4" t="s">
        <v>36</v>
      </c>
      <c r="D2773" s="5" t="s">
        <v>77</v>
      </c>
      <c r="E2773" s="6">
        <v>43188.355821759258</v>
      </c>
      <c r="F2773" s="4" t="s">
        <v>62</v>
      </c>
      <c r="G2773" s="4" t="s">
        <v>153</v>
      </c>
    </row>
    <row r="2774" spans="1:7" x14ac:dyDescent="0.3">
      <c r="A2774" s="2">
        <v>180062495</v>
      </c>
      <c r="B2774" s="6">
        <v>43188.345219907409</v>
      </c>
      <c r="C2774" s="4" t="s">
        <v>36</v>
      </c>
      <c r="D2774" s="5" t="s">
        <v>77</v>
      </c>
      <c r="E2774" s="6">
        <v>43188.352696759262</v>
      </c>
      <c r="F2774" s="4" t="s">
        <v>31</v>
      </c>
      <c r="G2774" s="4" t="s">
        <v>42</v>
      </c>
    </row>
    <row r="2775" spans="1:7" x14ac:dyDescent="0.3">
      <c r="A2775" s="2">
        <v>180062495</v>
      </c>
      <c r="B2775" s="6">
        <v>43188.345219907409</v>
      </c>
      <c r="C2775" s="4" t="s">
        <v>36</v>
      </c>
      <c r="D2775" s="5" t="s">
        <v>77</v>
      </c>
      <c r="E2775" s="6">
        <v>43188.348912037036</v>
      </c>
      <c r="F2775" s="4" t="s">
        <v>31</v>
      </c>
      <c r="G2775" s="4" t="s">
        <v>153</v>
      </c>
    </row>
    <row r="2776" spans="1:7" x14ac:dyDescent="0.3">
      <c r="A2776" s="2">
        <v>180062495</v>
      </c>
      <c r="B2776" s="6">
        <v>43188.345219907409</v>
      </c>
      <c r="C2776" s="4" t="s">
        <v>36</v>
      </c>
      <c r="D2776" s="5" t="s">
        <v>77</v>
      </c>
      <c r="E2776" s="6">
        <v>43188.347175925926</v>
      </c>
      <c r="F2776" s="4" t="s">
        <v>29</v>
      </c>
      <c r="G2776" s="4" t="s">
        <v>81</v>
      </c>
    </row>
    <row r="2777" spans="1:7" x14ac:dyDescent="0.3">
      <c r="A2777" s="2">
        <v>180062495</v>
      </c>
      <c r="B2777" s="6">
        <v>43188.345219907409</v>
      </c>
      <c r="C2777" s="4" t="s">
        <v>36</v>
      </c>
      <c r="D2777" s="5" t="s">
        <v>77</v>
      </c>
      <c r="E2777" s="6">
        <v>43188.345706018517</v>
      </c>
      <c r="F2777" s="4" t="s">
        <v>29</v>
      </c>
      <c r="G2777" s="4" t="s">
        <v>153</v>
      </c>
    </row>
    <row r="2778" spans="1:7" x14ac:dyDescent="0.3">
      <c r="A2778" s="2">
        <v>180062495</v>
      </c>
      <c r="B2778" s="6">
        <v>43188.345219907409</v>
      </c>
      <c r="C2778" s="4" t="s">
        <v>36</v>
      </c>
      <c r="D2778" s="5" t="s">
        <v>77</v>
      </c>
      <c r="E2778" s="6">
        <v>43188.345243055555</v>
      </c>
      <c r="F2778" s="4" t="s">
        <v>29</v>
      </c>
      <c r="G2778" s="4" t="s">
        <v>42</v>
      </c>
    </row>
    <row r="2779" spans="1:7" x14ac:dyDescent="0.3">
      <c r="A2779" s="2">
        <v>180062495</v>
      </c>
      <c r="B2779" s="6">
        <v>43188.345219907409</v>
      </c>
      <c r="C2779" s="4" t="s">
        <v>36</v>
      </c>
      <c r="D2779" s="5" t="s">
        <v>77</v>
      </c>
      <c r="E2779" s="6">
        <v>43188.345219907409</v>
      </c>
      <c r="F2779" s="4" t="s">
        <v>31</v>
      </c>
      <c r="G2779" s="4" t="s">
        <v>42</v>
      </c>
    </row>
    <row r="2780" spans="1:7" x14ac:dyDescent="0.3">
      <c r="A2780" s="2">
        <v>180062512</v>
      </c>
      <c r="B2780" s="6">
        <v>43188.355937499997</v>
      </c>
      <c r="C2780" s="4" t="s">
        <v>36</v>
      </c>
      <c r="D2780" s="5" t="s">
        <v>123</v>
      </c>
      <c r="E2780" s="6">
        <v>43188.38417824074</v>
      </c>
      <c r="F2780" s="4" t="s">
        <v>25</v>
      </c>
      <c r="G2780" s="4" t="s">
        <v>329</v>
      </c>
    </row>
    <row r="2781" spans="1:7" x14ac:dyDescent="0.3">
      <c r="A2781" s="2">
        <v>180062512</v>
      </c>
      <c r="B2781" s="6">
        <v>43188.355937499997</v>
      </c>
      <c r="C2781" s="4" t="s">
        <v>36</v>
      </c>
      <c r="D2781" s="5" t="s">
        <v>123</v>
      </c>
      <c r="E2781" s="6">
        <v>43188.381516203706</v>
      </c>
      <c r="F2781" s="4" t="s">
        <v>25</v>
      </c>
      <c r="G2781" s="4" t="s">
        <v>43</v>
      </c>
    </row>
    <row r="2782" spans="1:7" x14ac:dyDescent="0.3">
      <c r="A2782" s="2">
        <v>180062512</v>
      </c>
      <c r="B2782" s="6">
        <v>43188.355937499997</v>
      </c>
      <c r="C2782" s="4" t="s">
        <v>36</v>
      </c>
      <c r="D2782" s="5" t="s">
        <v>123</v>
      </c>
      <c r="E2782" s="6">
        <v>43188.377604166664</v>
      </c>
      <c r="F2782" s="4" t="s">
        <v>25</v>
      </c>
      <c r="G2782" s="4" t="s">
        <v>42</v>
      </c>
    </row>
    <row r="2783" spans="1:7" x14ac:dyDescent="0.3">
      <c r="A2783" s="2">
        <v>180062512</v>
      </c>
      <c r="B2783" s="6">
        <v>43188.355937499997</v>
      </c>
      <c r="C2783" s="4" t="s">
        <v>36</v>
      </c>
      <c r="D2783" s="5" t="s">
        <v>123</v>
      </c>
      <c r="E2783" s="6">
        <v>43188.377592592595</v>
      </c>
      <c r="F2783" s="4" t="s">
        <v>62</v>
      </c>
      <c r="G2783" s="4" t="s">
        <v>42</v>
      </c>
    </row>
    <row r="2784" spans="1:7" x14ac:dyDescent="0.3">
      <c r="A2784" s="2">
        <v>180062512</v>
      </c>
      <c r="B2784" s="6">
        <v>43188.355937499997</v>
      </c>
      <c r="C2784" s="4" t="s">
        <v>36</v>
      </c>
      <c r="D2784" s="5" t="s">
        <v>123</v>
      </c>
      <c r="E2784" s="6">
        <v>43188.377395833333</v>
      </c>
      <c r="F2784" s="4" t="s">
        <v>25</v>
      </c>
      <c r="G2784" s="4" t="s">
        <v>242</v>
      </c>
    </row>
    <row r="2785" spans="1:7" x14ac:dyDescent="0.3">
      <c r="A2785" s="2">
        <v>180062512</v>
      </c>
      <c r="B2785" s="6">
        <v>43188.355937499997</v>
      </c>
      <c r="C2785" s="4" t="s">
        <v>36</v>
      </c>
      <c r="D2785" s="5" t="s">
        <v>123</v>
      </c>
      <c r="E2785" s="6">
        <v>43188.376597222225</v>
      </c>
      <c r="F2785" s="4" t="s">
        <v>25</v>
      </c>
      <c r="G2785" s="4" t="s">
        <v>152</v>
      </c>
    </row>
    <row r="2786" spans="1:7" x14ac:dyDescent="0.3">
      <c r="A2786" s="2">
        <v>180062512</v>
      </c>
      <c r="B2786" s="6">
        <v>43188.355937499997</v>
      </c>
      <c r="C2786" s="4" t="s">
        <v>36</v>
      </c>
      <c r="D2786" s="5" t="s">
        <v>123</v>
      </c>
      <c r="E2786" s="6">
        <v>43188.374988425923</v>
      </c>
      <c r="F2786" s="4" t="s">
        <v>31</v>
      </c>
      <c r="G2786" s="4" t="s">
        <v>329</v>
      </c>
    </row>
    <row r="2787" spans="1:7" x14ac:dyDescent="0.3">
      <c r="A2787" s="2">
        <v>180062512</v>
      </c>
      <c r="B2787" s="6">
        <v>43188.355937499997</v>
      </c>
      <c r="C2787" s="4" t="s">
        <v>36</v>
      </c>
      <c r="D2787" s="5" t="s">
        <v>123</v>
      </c>
      <c r="E2787" s="6">
        <v>43188.374826388892</v>
      </c>
      <c r="F2787" s="4" t="s">
        <v>25</v>
      </c>
      <c r="G2787" s="4" t="s">
        <v>329</v>
      </c>
    </row>
    <row r="2788" spans="1:7" x14ac:dyDescent="0.3">
      <c r="A2788" s="2">
        <v>180062512</v>
      </c>
      <c r="B2788" s="6">
        <v>43188.355937499997</v>
      </c>
      <c r="C2788" s="4" t="s">
        <v>36</v>
      </c>
      <c r="D2788" s="5" t="s">
        <v>123</v>
      </c>
      <c r="E2788" s="6">
        <v>43188.368460648147</v>
      </c>
      <c r="F2788" s="4" t="s">
        <v>25</v>
      </c>
      <c r="G2788" s="4" t="s">
        <v>127</v>
      </c>
    </row>
    <row r="2789" spans="1:7" x14ac:dyDescent="0.3">
      <c r="A2789" s="2">
        <v>180062512</v>
      </c>
      <c r="B2789" s="6">
        <v>43188.355937499997</v>
      </c>
      <c r="C2789" s="4" t="s">
        <v>36</v>
      </c>
      <c r="D2789" s="5" t="s">
        <v>123</v>
      </c>
      <c r="E2789" s="6">
        <v>43188.367569444446</v>
      </c>
      <c r="F2789" s="4" t="s">
        <v>31</v>
      </c>
      <c r="G2789" s="4" t="s">
        <v>329</v>
      </c>
    </row>
    <row r="2790" spans="1:7" x14ac:dyDescent="0.3">
      <c r="A2790" s="2">
        <v>180062512</v>
      </c>
      <c r="B2790" s="6">
        <v>43188.355937499997</v>
      </c>
      <c r="C2790" s="4" t="s">
        <v>36</v>
      </c>
      <c r="D2790" s="5" t="s">
        <v>123</v>
      </c>
      <c r="E2790" s="6">
        <v>43188.367511574077</v>
      </c>
      <c r="F2790" s="4" t="s">
        <v>29</v>
      </c>
      <c r="G2790" s="4" t="s">
        <v>242</v>
      </c>
    </row>
    <row r="2791" spans="1:7" x14ac:dyDescent="0.3">
      <c r="A2791" s="2">
        <v>180062512</v>
      </c>
      <c r="B2791" s="6">
        <v>43188.355937499997</v>
      </c>
      <c r="C2791" s="4" t="s">
        <v>36</v>
      </c>
      <c r="D2791" s="5" t="s">
        <v>123</v>
      </c>
      <c r="E2791" s="6">
        <v>43188.367476851854</v>
      </c>
      <c r="F2791" s="4" t="s">
        <v>29</v>
      </c>
      <c r="G2791" s="4" t="s">
        <v>152</v>
      </c>
    </row>
    <row r="2792" spans="1:7" x14ac:dyDescent="0.3">
      <c r="A2792" s="2">
        <v>180062512</v>
      </c>
      <c r="B2792" s="6">
        <v>43188.355937499997</v>
      </c>
      <c r="C2792" s="4" t="s">
        <v>36</v>
      </c>
      <c r="D2792" s="5" t="s">
        <v>123</v>
      </c>
      <c r="E2792" s="6">
        <v>43188.364108796297</v>
      </c>
      <c r="F2792" s="4" t="s">
        <v>31</v>
      </c>
      <c r="G2792" s="4" t="s">
        <v>42</v>
      </c>
    </row>
    <row r="2793" spans="1:7" x14ac:dyDescent="0.3">
      <c r="A2793" s="2">
        <v>180062512</v>
      </c>
      <c r="B2793" s="6">
        <v>43188.355937499997</v>
      </c>
      <c r="C2793" s="4" t="s">
        <v>36</v>
      </c>
      <c r="D2793" s="5" t="s">
        <v>123</v>
      </c>
      <c r="E2793" s="6">
        <v>43188.363738425927</v>
      </c>
      <c r="F2793" s="4" t="s">
        <v>31</v>
      </c>
      <c r="G2793" s="4" t="s">
        <v>43</v>
      </c>
    </row>
    <row r="2794" spans="1:7" x14ac:dyDescent="0.3">
      <c r="A2794" s="2">
        <v>180062512</v>
      </c>
      <c r="B2794" s="6">
        <v>43188.355937499997</v>
      </c>
      <c r="C2794" s="4" t="s">
        <v>36</v>
      </c>
      <c r="D2794" s="5" t="s">
        <v>123</v>
      </c>
      <c r="E2794" s="6">
        <v>43188.363298611112</v>
      </c>
      <c r="F2794" s="4" t="s">
        <v>32</v>
      </c>
      <c r="G2794" s="4" t="s">
        <v>329</v>
      </c>
    </row>
    <row r="2795" spans="1:7" x14ac:dyDescent="0.3">
      <c r="A2795" s="2">
        <v>180062512</v>
      </c>
      <c r="B2795" s="6">
        <v>43188.355937499997</v>
      </c>
      <c r="C2795" s="4" t="s">
        <v>36</v>
      </c>
      <c r="D2795" s="5" t="s">
        <v>123</v>
      </c>
      <c r="E2795" s="6">
        <v>43188.362256944441</v>
      </c>
      <c r="F2795" s="4" t="s">
        <v>32</v>
      </c>
      <c r="G2795" s="4" t="s">
        <v>127</v>
      </c>
    </row>
    <row r="2796" spans="1:7" x14ac:dyDescent="0.3">
      <c r="A2796" s="2">
        <v>180062512</v>
      </c>
      <c r="B2796" s="6">
        <v>43188.355937499997</v>
      </c>
      <c r="C2796" s="4" t="s">
        <v>36</v>
      </c>
      <c r="D2796" s="5" t="s">
        <v>123</v>
      </c>
      <c r="E2796" s="6">
        <v>43188.361111111109</v>
      </c>
      <c r="F2796" s="4" t="s">
        <v>2232</v>
      </c>
      <c r="G2796" s="4" t="s">
        <v>961</v>
      </c>
    </row>
    <row r="2797" spans="1:7" x14ac:dyDescent="0.3">
      <c r="A2797" s="2">
        <v>180062512</v>
      </c>
      <c r="B2797" s="6">
        <v>43188.355937499997</v>
      </c>
      <c r="C2797" s="4" t="s">
        <v>36</v>
      </c>
      <c r="D2797" s="5" t="s">
        <v>123</v>
      </c>
      <c r="E2797" s="6">
        <v>43188.360393518517</v>
      </c>
      <c r="F2797" s="4" t="s">
        <v>29</v>
      </c>
      <c r="G2797" s="4" t="s">
        <v>43</v>
      </c>
    </row>
    <row r="2798" spans="1:7" x14ac:dyDescent="0.3">
      <c r="A2798" s="2">
        <v>180062512</v>
      </c>
      <c r="B2798" s="6">
        <v>43188.355937499997</v>
      </c>
      <c r="C2798" s="4" t="s">
        <v>36</v>
      </c>
      <c r="D2798" s="5" t="s">
        <v>123</v>
      </c>
      <c r="E2798" s="6">
        <v>43188.359027777777</v>
      </c>
      <c r="F2798" s="4" t="s">
        <v>25</v>
      </c>
      <c r="G2798" s="4" t="s">
        <v>81</v>
      </c>
    </row>
    <row r="2799" spans="1:7" x14ac:dyDescent="0.3">
      <c r="A2799" s="2">
        <v>180062512</v>
      </c>
      <c r="B2799" s="6">
        <v>43188.355937499997</v>
      </c>
      <c r="C2799" s="4" t="s">
        <v>36</v>
      </c>
      <c r="D2799" s="5" t="s">
        <v>123</v>
      </c>
      <c r="E2799" s="6">
        <v>43188.358599537038</v>
      </c>
      <c r="F2799" s="4" t="s">
        <v>31</v>
      </c>
      <c r="G2799" s="4" t="s">
        <v>127</v>
      </c>
    </row>
    <row r="2800" spans="1:7" x14ac:dyDescent="0.3">
      <c r="A2800" s="2">
        <v>180062512</v>
      </c>
      <c r="B2800" s="6">
        <v>43188.355937499997</v>
      </c>
      <c r="C2800" s="4" t="s">
        <v>36</v>
      </c>
      <c r="D2800" s="5" t="s">
        <v>123</v>
      </c>
      <c r="E2800" s="6">
        <v>43188.358402777776</v>
      </c>
      <c r="F2800" s="4" t="s">
        <v>29</v>
      </c>
      <c r="G2800" s="4" t="s">
        <v>81</v>
      </c>
    </row>
    <row r="2801" spans="1:7" x14ac:dyDescent="0.3">
      <c r="A2801" s="2">
        <v>180062512</v>
      </c>
      <c r="B2801" s="6">
        <v>43188.355937499997</v>
      </c>
      <c r="C2801" s="4" t="s">
        <v>36</v>
      </c>
      <c r="D2801" s="5" t="s">
        <v>123</v>
      </c>
      <c r="E2801" s="6">
        <v>43188.357986111114</v>
      </c>
      <c r="F2801" s="4" t="s">
        <v>29</v>
      </c>
      <c r="G2801" s="4" t="s">
        <v>42</v>
      </c>
    </row>
    <row r="2802" spans="1:7" x14ac:dyDescent="0.3">
      <c r="A2802" s="2">
        <v>180062512</v>
      </c>
      <c r="B2802" s="6">
        <v>43188.355937499997</v>
      </c>
      <c r="C2802" s="4" t="s">
        <v>36</v>
      </c>
      <c r="D2802" s="5" t="s">
        <v>123</v>
      </c>
      <c r="E2802" s="6">
        <v>43188.357754629629</v>
      </c>
      <c r="F2802" s="4" t="s">
        <v>29</v>
      </c>
      <c r="G2802" s="4" t="s">
        <v>127</v>
      </c>
    </row>
    <row r="2803" spans="1:7" x14ac:dyDescent="0.3">
      <c r="A2803" s="2">
        <v>180062512</v>
      </c>
      <c r="B2803" s="6">
        <v>43188.355937499997</v>
      </c>
      <c r="C2803" s="4" t="s">
        <v>36</v>
      </c>
      <c r="D2803" s="5" t="s">
        <v>123</v>
      </c>
      <c r="E2803" s="6">
        <v>43188.357638888891</v>
      </c>
      <c r="F2803" s="4" t="s">
        <v>2233</v>
      </c>
      <c r="G2803" s="4" t="s">
        <v>961</v>
      </c>
    </row>
    <row r="2804" spans="1:7" x14ac:dyDescent="0.3">
      <c r="A2804" s="2">
        <v>180062512</v>
      </c>
      <c r="B2804" s="6">
        <v>43188.355937499997</v>
      </c>
      <c r="C2804" s="4" t="s">
        <v>36</v>
      </c>
      <c r="D2804" s="5" t="s">
        <v>123</v>
      </c>
      <c r="E2804" s="6">
        <v>43188.357534722221</v>
      </c>
      <c r="F2804" s="4" t="s">
        <v>29</v>
      </c>
      <c r="G2804" s="4" t="s">
        <v>329</v>
      </c>
    </row>
    <row r="2805" spans="1:7" x14ac:dyDescent="0.3">
      <c r="A2805" s="2">
        <v>180062558</v>
      </c>
      <c r="B2805" s="6">
        <v>43188.387858796297</v>
      </c>
      <c r="C2805" s="4" t="s">
        <v>23</v>
      </c>
      <c r="D2805" s="5" t="s">
        <v>338</v>
      </c>
      <c r="E2805" s="6">
        <v>43188.458333333336</v>
      </c>
      <c r="F2805" s="4" t="s">
        <v>25</v>
      </c>
      <c r="G2805" s="4" t="s">
        <v>71</v>
      </c>
    </row>
    <row r="2806" spans="1:7" x14ac:dyDescent="0.3">
      <c r="A2806" s="2">
        <v>180062558</v>
      </c>
      <c r="B2806" s="6">
        <v>43188.387858796297</v>
      </c>
      <c r="C2806" s="4" t="s">
        <v>23</v>
      </c>
      <c r="D2806" s="5" t="s">
        <v>338</v>
      </c>
      <c r="E2806" s="6">
        <v>43188.451493055552</v>
      </c>
      <c r="F2806" s="4" t="s">
        <v>27</v>
      </c>
      <c r="G2806" s="4" t="s">
        <v>71</v>
      </c>
    </row>
    <row r="2807" spans="1:7" x14ac:dyDescent="0.3">
      <c r="A2807" s="2">
        <v>180062558</v>
      </c>
      <c r="B2807" s="6">
        <v>43188.387858796297</v>
      </c>
      <c r="C2807" s="4" t="s">
        <v>23</v>
      </c>
      <c r="D2807" s="5" t="s">
        <v>338</v>
      </c>
      <c r="E2807" s="6">
        <v>43188.436666666668</v>
      </c>
      <c r="F2807" s="4" t="s">
        <v>27</v>
      </c>
      <c r="G2807" s="4" t="s">
        <v>71</v>
      </c>
    </row>
    <row r="2808" spans="1:7" x14ac:dyDescent="0.3">
      <c r="A2808" s="2">
        <v>180062558</v>
      </c>
      <c r="B2808" s="6">
        <v>43188.387858796297</v>
      </c>
      <c r="C2808" s="4" t="s">
        <v>23</v>
      </c>
      <c r="D2808" s="5" t="s">
        <v>338</v>
      </c>
      <c r="E2808" s="6">
        <v>43188.436423611114</v>
      </c>
      <c r="F2808" s="4" t="s">
        <v>63</v>
      </c>
      <c r="G2808" s="4" t="s">
        <v>71</v>
      </c>
    </row>
    <row r="2809" spans="1:7" x14ac:dyDescent="0.3">
      <c r="A2809" s="2">
        <v>180062558</v>
      </c>
      <c r="B2809" s="6">
        <v>43188.387858796297</v>
      </c>
      <c r="C2809" s="4" t="s">
        <v>23</v>
      </c>
      <c r="D2809" s="5" t="s">
        <v>338</v>
      </c>
      <c r="E2809" s="6">
        <v>43188.436388888891</v>
      </c>
      <c r="F2809" s="4" t="s">
        <v>25</v>
      </c>
      <c r="G2809" s="4" t="s">
        <v>45</v>
      </c>
    </row>
    <row r="2810" spans="1:7" x14ac:dyDescent="0.3">
      <c r="A2810" s="2">
        <v>180062558</v>
      </c>
      <c r="B2810" s="6">
        <v>43188.387858796297</v>
      </c>
      <c r="C2810" s="4" t="s">
        <v>23</v>
      </c>
      <c r="D2810" s="5" t="s">
        <v>338</v>
      </c>
      <c r="E2810" s="6">
        <v>43188.427615740744</v>
      </c>
      <c r="F2810" s="4" t="s">
        <v>25</v>
      </c>
      <c r="G2810" s="4" t="s">
        <v>296</v>
      </c>
    </row>
    <row r="2811" spans="1:7" x14ac:dyDescent="0.3">
      <c r="A2811" s="2">
        <v>180062558</v>
      </c>
      <c r="B2811" s="6">
        <v>43188.387858796297</v>
      </c>
      <c r="C2811" s="4" t="s">
        <v>23</v>
      </c>
      <c r="D2811" s="5" t="s">
        <v>338</v>
      </c>
      <c r="E2811" s="6">
        <v>43188.422465277778</v>
      </c>
      <c r="F2811" s="4" t="s">
        <v>63</v>
      </c>
      <c r="G2811" s="4" t="s">
        <v>71</v>
      </c>
    </row>
    <row r="2812" spans="1:7" x14ac:dyDescent="0.3">
      <c r="A2812" s="2">
        <v>180062558</v>
      </c>
      <c r="B2812" s="6">
        <v>43188.387858796297</v>
      </c>
      <c r="C2812" s="4" t="s">
        <v>23</v>
      </c>
      <c r="D2812" s="5" t="s">
        <v>338</v>
      </c>
      <c r="E2812" s="6">
        <v>43188.4141087963</v>
      </c>
      <c r="F2812" s="4" t="s">
        <v>25</v>
      </c>
      <c r="G2812" s="4" t="s">
        <v>133</v>
      </c>
    </row>
    <row r="2813" spans="1:7" x14ac:dyDescent="0.3">
      <c r="A2813" s="2">
        <v>180062558</v>
      </c>
      <c r="B2813" s="6">
        <v>43188.387858796297</v>
      </c>
      <c r="C2813" s="4" t="s">
        <v>23</v>
      </c>
      <c r="D2813" s="5" t="s">
        <v>338</v>
      </c>
      <c r="E2813" s="6">
        <v>43188.404965277776</v>
      </c>
      <c r="F2813" s="4" t="s">
        <v>52</v>
      </c>
      <c r="G2813" s="4" t="s">
        <v>71</v>
      </c>
    </row>
    <row r="2814" spans="1:7" x14ac:dyDescent="0.3">
      <c r="A2814" s="2">
        <v>180062558</v>
      </c>
      <c r="B2814" s="6">
        <v>43188.387858796297</v>
      </c>
      <c r="C2814" s="4" t="s">
        <v>23</v>
      </c>
      <c r="D2814" s="5" t="s">
        <v>338</v>
      </c>
      <c r="E2814" s="6">
        <v>43188.403784722221</v>
      </c>
      <c r="F2814" s="4" t="s">
        <v>25</v>
      </c>
      <c r="G2814" s="4" t="s">
        <v>115</v>
      </c>
    </row>
    <row r="2815" spans="1:7" x14ac:dyDescent="0.3">
      <c r="A2815" s="2">
        <v>180062558</v>
      </c>
      <c r="B2815" s="6">
        <v>43188.387858796297</v>
      </c>
      <c r="C2815" s="4" t="s">
        <v>23</v>
      </c>
      <c r="D2815" s="5" t="s">
        <v>338</v>
      </c>
      <c r="E2815" s="6">
        <v>43188.399108796293</v>
      </c>
      <c r="F2815" s="4" t="s">
        <v>31</v>
      </c>
      <c r="G2815" s="4" t="s">
        <v>115</v>
      </c>
    </row>
    <row r="2816" spans="1:7" x14ac:dyDescent="0.3">
      <c r="A2816" s="2">
        <v>180062558</v>
      </c>
      <c r="B2816" s="6">
        <v>43188.387858796297</v>
      </c>
      <c r="C2816" s="4" t="s">
        <v>23</v>
      </c>
      <c r="D2816" s="5" t="s">
        <v>338</v>
      </c>
      <c r="E2816" s="6">
        <v>43188.399074074077</v>
      </c>
      <c r="F2816" s="4" t="s">
        <v>31</v>
      </c>
      <c r="G2816" s="4" t="s">
        <v>296</v>
      </c>
    </row>
    <row r="2817" spans="1:7" x14ac:dyDescent="0.3">
      <c r="A2817" s="2">
        <v>180062558</v>
      </c>
      <c r="B2817" s="6">
        <v>43188.387858796297</v>
      </c>
      <c r="C2817" s="4" t="s">
        <v>23</v>
      </c>
      <c r="D2817" s="5" t="s">
        <v>338</v>
      </c>
      <c r="E2817" s="6">
        <v>43188.398900462962</v>
      </c>
      <c r="F2817" s="4" t="s">
        <v>32</v>
      </c>
      <c r="G2817" s="4" t="s">
        <v>296</v>
      </c>
    </row>
    <row r="2818" spans="1:7" x14ac:dyDescent="0.3">
      <c r="A2818" s="2">
        <v>180062558</v>
      </c>
      <c r="B2818" s="6">
        <v>43188.387858796297</v>
      </c>
      <c r="C2818" s="4" t="s">
        <v>23</v>
      </c>
      <c r="D2818" s="5" t="s">
        <v>338</v>
      </c>
      <c r="E2818" s="6">
        <v>43188.396192129629</v>
      </c>
      <c r="F2818" s="4" t="s">
        <v>31</v>
      </c>
      <c r="G2818" s="4" t="s">
        <v>45</v>
      </c>
    </row>
    <row r="2819" spans="1:7" x14ac:dyDescent="0.3">
      <c r="A2819" s="2">
        <v>180062558</v>
      </c>
      <c r="B2819" s="6">
        <v>43188.387858796297</v>
      </c>
      <c r="C2819" s="4" t="s">
        <v>23</v>
      </c>
      <c r="D2819" s="5" t="s">
        <v>338</v>
      </c>
      <c r="E2819" s="6">
        <v>43188.39471064815</v>
      </c>
      <c r="F2819" s="4" t="s">
        <v>31</v>
      </c>
      <c r="G2819" s="4" t="s">
        <v>71</v>
      </c>
    </row>
    <row r="2820" spans="1:7" x14ac:dyDescent="0.3">
      <c r="A2820" s="2">
        <v>180062558</v>
      </c>
      <c r="B2820" s="6">
        <v>43188.387858796297</v>
      </c>
      <c r="C2820" s="4" t="s">
        <v>23</v>
      </c>
      <c r="D2820" s="5" t="s">
        <v>338</v>
      </c>
      <c r="E2820" s="6">
        <v>43188.393587962964</v>
      </c>
      <c r="F2820" s="4" t="s">
        <v>29</v>
      </c>
      <c r="G2820" s="4" t="s">
        <v>45</v>
      </c>
    </row>
    <row r="2821" spans="1:7" x14ac:dyDescent="0.3">
      <c r="A2821" s="2">
        <v>180062558</v>
      </c>
      <c r="B2821" s="6">
        <v>43188.387858796297</v>
      </c>
      <c r="C2821" s="4" t="s">
        <v>23</v>
      </c>
      <c r="D2821" s="5" t="s">
        <v>338</v>
      </c>
      <c r="E2821" s="6">
        <v>43188.393333333333</v>
      </c>
      <c r="F2821" s="4" t="s">
        <v>25</v>
      </c>
      <c r="G2821" s="4" t="s">
        <v>198</v>
      </c>
    </row>
    <row r="2822" spans="1:7" x14ac:dyDescent="0.3">
      <c r="A2822" s="2">
        <v>180062558</v>
      </c>
      <c r="B2822" s="6">
        <v>43188.387858796297</v>
      </c>
      <c r="C2822" s="4" t="s">
        <v>23</v>
      </c>
      <c r="D2822" s="5" t="s">
        <v>338</v>
      </c>
      <c r="E2822" s="6">
        <v>43188.39329861111</v>
      </c>
      <c r="F2822" s="4" t="s">
        <v>25</v>
      </c>
      <c r="G2822" s="4" t="s">
        <v>45</v>
      </c>
    </row>
    <row r="2823" spans="1:7" x14ac:dyDescent="0.3">
      <c r="A2823" s="2">
        <v>180062558</v>
      </c>
      <c r="B2823" s="6">
        <v>43188.387858796297</v>
      </c>
      <c r="C2823" s="4" t="s">
        <v>23</v>
      </c>
      <c r="D2823" s="5" t="s">
        <v>338</v>
      </c>
      <c r="E2823" s="6">
        <v>43188.393229166664</v>
      </c>
      <c r="F2823" s="4" t="s">
        <v>29</v>
      </c>
      <c r="G2823" s="4" t="s">
        <v>71</v>
      </c>
    </row>
    <row r="2824" spans="1:7" x14ac:dyDescent="0.3">
      <c r="A2824" s="2">
        <v>180062558</v>
      </c>
      <c r="B2824" s="6">
        <v>43188.387858796297</v>
      </c>
      <c r="C2824" s="4" t="s">
        <v>23</v>
      </c>
      <c r="D2824" s="5" t="s">
        <v>338</v>
      </c>
      <c r="E2824" s="6">
        <v>43188.392627314817</v>
      </c>
      <c r="F2824" s="4" t="s">
        <v>31</v>
      </c>
      <c r="G2824" s="4" t="s">
        <v>133</v>
      </c>
    </row>
    <row r="2825" spans="1:7" x14ac:dyDescent="0.3">
      <c r="A2825" s="2">
        <v>180062558</v>
      </c>
      <c r="B2825" s="6">
        <v>43188.387858796297</v>
      </c>
      <c r="C2825" s="4" t="s">
        <v>23</v>
      </c>
      <c r="D2825" s="5" t="s">
        <v>338</v>
      </c>
      <c r="E2825" s="6">
        <v>43188.390787037039</v>
      </c>
      <c r="F2825" s="4" t="s">
        <v>29</v>
      </c>
      <c r="G2825" s="4" t="s">
        <v>198</v>
      </c>
    </row>
    <row r="2826" spans="1:7" x14ac:dyDescent="0.3">
      <c r="A2826" s="2">
        <v>180062558</v>
      </c>
      <c r="B2826" s="6">
        <v>43188.387858796297</v>
      </c>
      <c r="C2826" s="4" t="s">
        <v>23</v>
      </c>
      <c r="D2826" s="5" t="s">
        <v>338</v>
      </c>
      <c r="E2826" s="6">
        <v>43188.389374999999</v>
      </c>
      <c r="F2826" s="4" t="s">
        <v>29</v>
      </c>
      <c r="G2826" s="4" t="s">
        <v>45</v>
      </c>
    </row>
    <row r="2827" spans="1:7" x14ac:dyDescent="0.3">
      <c r="A2827" s="2">
        <v>180062558</v>
      </c>
      <c r="B2827" s="6">
        <v>43188.387858796297</v>
      </c>
      <c r="C2827" s="4" t="s">
        <v>23</v>
      </c>
      <c r="D2827" s="5" t="s">
        <v>338</v>
      </c>
      <c r="E2827" s="6">
        <v>43188.38921296296</v>
      </c>
      <c r="F2827" s="4" t="s">
        <v>29</v>
      </c>
      <c r="G2827" s="4" t="s">
        <v>296</v>
      </c>
    </row>
    <row r="2828" spans="1:7" x14ac:dyDescent="0.3">
      <c r="A2828" s="2">
        <v>180062558</v>
      </c>
      <c r="B2828" s="6">
        <v>43188.387858796297</v>
      </c>
      <c r="C2828" s="4" t="s">
        <v>23</v>
      </c>
      <c r="D2828" s="5" t="s">
        <v>338</v>
      </c>
      <c r="E2828" s="6">
        <v>43188.38921296296</v>
      </c>
      <c r="F2828" s="4" t="s">
        <v>29</v>
      </c>
      <c r="G2828" s="4" t="s">
        <v>115</v>
      </c>
    </row>
    <row r="2829" spans="1:7" x14ac:dyDescent="0.3">
      <c r="A2829" s="2">
        <v>180062709</v>
      </c>
      <c r="B2829" s="6">
        <v>43188.52652777778</v>
      </c>
      <c r="C2829" s="4" t="s">
        <v>23</v>
      </c>
      <c r="D2829" s="5" t="s">
        <v>339</v>
      </c>
      <c r="E2829" s="6">
        <v>43188.693437499998</v>
      </c>
      <c r="F2829" s="4" t="s">
        <v>25</v>
      </c>
      <c r="G2829" s="4" t="s">
        <v>173</v>
      </c>
    </row>
    <row r="2830" spans="1:7" x14ac:dyDescent="0.3">
      <c r="A2830" s="2">
        <v>180062709</v>
      </c>
      <c r="B2830" s="6">
        <v>43188.52652777778</v>
      </c>
      <c r="C2830" s="4" t="s">
        <v>23</v>
      </c>
      <c r="D2830" s="5" t="s">
        <v>339</v>
      </c>
      <c r="E2830" s="6">
        <v>43188.632418981484</v>
      </c>
      <c r="F2830" s="4" t="s">
        <v>25</v>
      </c>
      <c r="G2830" s="4" t="s">
        <v>176</v>
      </c>
    </row>
    <row r="2831" spans="1:7" x14ac:dyDescent="0.3">
      <c r="A2831" s="2">
        <v>180062709</v>
      </c>
      <c r="B2831" s="6">
        <v>43188.52652777778</v>
      </c>
      <c r="C2831" s="4" t="s">
        <v>23</v>
      </c>
      <c r="D2831" s="5" t="s">
        <v>339</v>
      </c>
      <c r="E2831" s="6">
        <v>43188.623391203706</v>
      </c>
      <c r="F2831" s="4" t="s">
        <v>25</v>
      </c>
      <c r="G2831" s="4" t="s">
        <v>296</v>
      </c>
    </row>
    <row r="2832" spans="1:7" x14ac:dyDescent="0.3">
      <c r="A2832" s="2">
        <v>180062709</v>
      </c>
      <c r="B2832" s="6">
        <v>43188.52652777778</v>
      </c>
      <c r="C2832" s="4" t="s">
        <v>23</v>
      </c>
      <c r="D2832" s="5" t="s">
        <v>339</v>
      </c>
      <c r="E2832" s="6">
        <v>43188.582141203704</v>
      </c>
      <c r="F2832" s="4" t="s">
        <v>31</v>
      </c>
      <c r="G2832" s="4" t="s">
        <v>173</v>
      </c>
    </row>
    <row r="2833" spans="1:7" x14ac:dyDescent="0.3">
      <c r="A2833" s="2">
        <v>180062709</v>
      </c>
      <c r="B2833" s="6">
        <v>43188.52652777778</v>
      </c>
      <c r="C2833" s="4" t="s">
        <v>23</v>
      </c>
      <c r="D2833" s="5" t="s">
        <v>339</v>
      </c>
      <c r="E2833" s="6">
        <v>43188.577222222222</v>
      </c>
      <c r="F2833" s="4" t="s">
        <v>29</v>
      </c>
      <c r="G2833" s="4" t="s">
        <v>173</v>
      </c>
    </row>
    <row r="2834" spans="1:7" x14ac:dyDescent="0.3">
      <c r="A2834" s="2">
        <v>180062709</v>
      </c>
      <c r="B2834" s="6">
        <v>43188.52652777778</v>
      </c>
      <c r="C2834" s="4" t="s">
        <v>23</v>
      </c>
      <c r="D2834" s="5" t="s">
        <v>339</v>
      </c>
      <c r="E2834" s="6">
        <v>43188.57608796296</v>
      </c>
      <c r="F2834" s="4" t="s">
        <v>25</v>
      </c>
      <c r="G2834" s="4" t="s">
        <v>28</v>
      </c>
    </row>
    <row r="2835" spans="1:7" x14ac:dyDescent="0.3">
      <c r="A2835" s="2">
        <v>180062709</v>
      </c>
      <c r="B2835" s="6">
        <v>43188.52652777778</v>
      </c>
      <c r="C2835" s="4" t="s">
        <v>23</v>
      </c>
      <c r="D2835" s="5" t="s">
        <v>339</v>
      </c>
      <c r="E2835" s="6">
        <v>43188.574999999997</v>
      </c>
      <c r="F2835" s="4" t="s">
        <v>2232</v>
      </c>
      <c r="G2835" s="4" t="s">
        <v>958</v>
      </c>
    </row>
    <row r="2836" spans="1:7" x14ac:dyDescent="0.3">
      <c r="A2836" s="2">
        <v>180062709</v>
      </c>
      <c r="B2836" s="6">
        <v>43188.52652777778</v>
      </c>
      <c r="C2836" s="4" t="s">
        <v>23</v>
      </c>
      <c r="D2836" s="5" t="s">
        <v>339</v>
      </c>
      <c r="E2836" s="6">
        <v>43188.574999999997</v>
      </c>
      <c r="F2836" s="4" t="s">
        <v>2232</v>
      </c>
      <c r="G2836" s="4" t="s">
        <v>958</v>
      </c>
    </row>
    <row r="2837" spans="1:7" x14ac:dyDescent="0.3">
      <c r="A2837" s="2">
        <v>180062709</v>
      </c>
      <c r="B2837" s="6">
        <v>43188.52652777778</v>
      </c>
      <c r="C2837" s="4" t="s">
        <v>23</v>
      </c>
      <c r="D2837" s="5" t="s">
        <v>339</v>
      </c>
      <c r="E2837" s="6">
        <v>43188.574999999997</v>
      </c>
      <c r="F2837" s="4" t="s">
        <v>2232</v>
      </c>
      <c r="G2837" s="4" t="s">
        <v>991</v>
      </c>
    </row>
    <row r="2838" spans="1:7" x14ac:dyDescent="0.3">
      <c r="A2838" s="2">
        <v>180062709</v>
      </c>
      <c r="B2838" s="6">
        <v>43188.52652777778</v>
      </c>
      <c r="C2838" s="4" t="s">
        <v>23</v>
      </c>
      <c r="D2838" s="5" t="s">
        <v>339</v>
      </c>
      <c r="E2838" s="6">
        <v>43188.574999999997</v>
      </c>
      <c r="F2838" s="4" t="s">
        <v>2232</v>
      </c>
      <c r="G2838" s="4" t="s">
        <v>991</v>
      </c>
    </row>
    <row r="2839" spans="1:7" x14ac:dyDescent="0.3">
      <c r="A2839" s="2">
        <v>180062709</v>
      </c>
      <c r="B2839" s="6">
        <v>43188.52652777778</v>
      </c>
      <c r="C2839" s="4" t="s">
        <v>23</v>
      </c>
      <c r="D2839" s="5" t="s">
        <v>339</v>
      </c>
      <c r="E2839" s="6">
        <v>43188.562893518516</v>
      </c>
      <c r="F2839" s="4" t="s">
        <v>162</v>
      </c>
      <c r="G2839" s="4" t="s">
        <v>173</v>
      </c>
    </row>
    <row r="2840" spans="1:7" x14ac:dyDescent="0.3">
      <c r="A2840" s="2">
        <v>180062709</v>
      </c>
      <c r="B2840" s="6">
        <v>43188.52652777778</v>
      </c>
      <c r="C2840" s="4" t="s">
        <v>23</v>
      </c>
      <c r="D2840" s="5" t="s">
        <v>339</v>
      </c>
      <c r="E2840" s="6">
        <v>43188.560358796298</v>
      </c>
      <c r="F2840" s="4" t="s">
        <v>31</v>
      </c>
      <c r="G2840" s="4" t="s">
        <v>28</v>
      </c>
    </row>
    <row r="2841" spans="1:7" x14ac:dyDescent="0.3">
      <c r="A2841" s="2">
        <v>180062709</v>
      </c>
      <c r="B2841" s="6">
        <v>43188.52652777778</v>
      </c>
      <c r="C2841" s="4" t="s">
        <v>23</v>
      </c>
      <c r="D2841" s="5" t="s">
        <v>339</v>
      </c>
      <c r="E2841" s="6">
        <v>43188.559664351851</v>
      </c>
      <c r="F2841" s="4" t="s">
        <v>25</v>
      </c>
      <c r="G2841" s="4" t="s">
        <v>28</v>
      </c>
    </row>
    <row r="2842" spans="1:7" x14ac:dyDescent="0.3">
      <c r="A2842" s="2">
        <v>180062709</v>
      </c>
      <c r="B2842" s="6">
        <v>43188.52652777778</v>
      </c>
      <c r="C2842" s="4" t="s">
        <v>23</v>
      </c>
      <c r="D2842" s="5" t="s">
        <v>339</v>
      </c>
      <c r="E2842" s="6">
        <v>43188.55269675926</v>
      </c>
      <c r="F2842" s="4" t="s">
        <v>25</v>
      </c>
      <c r="G2842" s="4" t="s">
        <v>136</v>
      </c>
    </row>
    <row r="2843" spans="1:7" x14ac:dyDescent="0.3">
      <c r="A2843" s="2">
        <v>180062709</v>
      </c>
      <c r="B2843" s="6">
        <v>43188.52652777778</v>
      </c>
      <c r="C2843" s="4" t="s">
        <v>23</v>
      </c>
      <c r="D2843" s="5" t="s">
        <v>339</v>
      </c>
      <c r="E2843" s="6">
        <v>43188.549895833334</v>
      </c>
      <c r="F2843" s="4" t="s">
        <v>63</v>
      </c>
      <c r="G2843" s="4" t="s">
        <v>173</v>
      </c>
    </row>
    <row r="2844" spans="1:7" x14ac:dyDescent="0.3">
      <c r="A2844" s="2">
        <v>180062709</v>
      </c>
      <c r="B2844" s="6">
        <v>43188.52652777778</v>
      </c>
      <c r="C2844" s="4" t="s">
        <v>23</v>
      </c>
      <c r="D2844" s="5" t="s">
        <v>339</v>
      </c>
      <c r="E2844" s="6">
        <v>43188.540509259263</v>
      </c>
      <c r="F2844" s="4" t="s">
        <v>31</v>
      </c>
      <c r="G2844" s="4" t="s">
        <v>173</v>
      </c>
    </row>
    <row r="2845" spans="1:7" x14ac:dyDescent="0.3">
      <c r="A2845" s="2">
        <v>180062709</v>
      </c>
      <c r="B2845" s="6">
        <v>43188.52652777778</v>
      </c>
      <c r="C2845" s="4" t="s">
        <v>23</v>
      </c>
      <c r="D2845" s="5" t="s">
        <v>339</v>
      </c>
      <c r="E2845" s="6">
        <v>43188.539895833332</v>
      </c>
      <c r="F2845" s="4" t="s">
        <v>31</v>
      </c>
      <c r="G2845" s="4" t="s">
        <v>296</v>
      </c>
    </row>
    <row r="2846" spans="1:7" x14ac:dyDescent="0.3">
      <c r="A2846" s="2">
        <v>180062709</v>
      </c>
      <c r="B2846" s="6">
        <v>43188.52652777778</v>
      </c>
      <c r="C2846" s="4" t="s">
        <v>23</v>
      </c>
      <c r="D2846" s="5" t="s">
        <v>339</v>
      </c>
      <c r="E2846" s="6">
        <v>43188.537777777776</v>
      </c>
      <c r="F2846" s="4" t="s">
        <v>31</v>
      </c>
      <c r="G2846" s="4" t="s">
        <v>28</v>
      </c>
    </row>
    <row r="2847" spans="1:7" x14ac:dyDescent="0.3">
      <c r="A2847" s="2">
        <v>180062709</v>
      </c>
      <c r="B2847" s="6">
        <v>43188.52652777778</v>
      </c>
      <c r="C2847" s="4" t="s">
        <v>23</v>
      </c>
      <c r="D2847" s="5" t="s">
        <v>339</v>
      </c>
      <c r="E2847" s="6">
        <v>43188.536192129628</v>
      </c>
      <c r="F2847" s="4" t="s">
        <v>32</v>
      </c>
      <c r="G2847" s="4" t="s">
        <v>176</v>
      </c>
    </row>
    <row r="2848" spans="1:7" x14ac:dyDescent="0.3">
      <c r="A2848" s="2">
        <v>180062709</v>
      </c>
      <c r="B2848" s="6">
        <v>43188.52652777778</v>
      </c>
      <c r="C2848" s="4" t="s">
        <v>23</v>
      </c>
      <c r="D2848" s="5" t="s">
        <v>339</v>
      </c>
      <c r="E2848" s="6">
        <v>43188.533645833333</v>
      </c>
      <c r="F2848" s="4" t="s">
        <v>31</v>
      </c>
      <c r="G2848" s="4" t="s">
        <v>176</v>
      </c>
    </row>
    <row r="2849" spans="1:7" x14ac:dyDescent="0.3">
      <c r="A2849" s="2">
        <v>180062709</v>
      </c>
      <c r="B2849" s="6">
        <v>43188.52652777778</v>
      </c>
      <c r="C2849" s="4" t="s">
        <v>23</v>
      </c>
      <c r="D2849" s="5" t="s">
        <v>339</v>
      </c>
      <c r="E2849" s="6">
        <v>43188.531944444447</v>
      </c>
      <c r="F2849" s="4" t="s">
        <v>2233</v>
      </c>
      <c r="G2849" s="4" t="s">
        <v>991</v>
      </c>
    </row>
    <row r="2850" spans="1:7" x14ac:dyDescent="0.3">
      <c r="A2850" s="2">
        <v>180062709</v>
      </c>
      <c r="B2850" s="6">
        <v>43188.52652777778</v>
      </c>
      <c r="C2850" s="4" t="s">
        <v>23</v>
      </c>
      <c r="D2850" s="5" t="s">
        <v>339</v>
      </c>
      <c r="E2850" s="6">
        <v>43188.531944444447</v>
      </c>
      <c r="F2850" s="4" t="s">
        <v>2233</v>
      </c>
      <c r="G2850" s="4" t="s">
        <v>991</v>
      </c>
    </row>
    <row r="2851" spans="1:7" x14ac:dyDescent="0.3">
      <c r="A2851" s="2">
        <v>180062709</v>
      </c>
      <c r="B2851" s="6">
        <v>43188.52652777778</v>
      </c>
      <c r="C2851" s="4" t="s">
        <v>23</v>
      </c>
      <c r="D2851" s="5" t="s">
        <v>339</v>
      </c>
      <c r="E2851" s="6">
        <v>43188.531828703701</v>
      </c>
      <c r="F2851" s="4" t="s">
        <v>29</v>
      </c>
      <c r="G2851" s="4" t="s">
        <v>173</v>
      </c>
    </row>
    <row r="2852" spans="1:7" x14ac:dyDescent="0.3">
      <c r="A2852" s="2">
        <v>180062709</v>
      </c>
      <c r="B2852" s="6">
        <v>43188.52652777778</v>
      </c>
      <c r="C2852" s="4" t="s">
        <v>23</v>
      </c>
      <c r="D2852" s="5" t="s">
        <v>339</v>
      </c>
      <c r="E2852" s="6">
        <v>43188.531226851854</v>
      </c>
      <c r="F2852" s="4" t="s">
        <v>29</v>
      </c>
      <c r="G2852" s="4" t="s">
        <v>28</v>
      </c>
    </row>
    <row r="2853" spans="1:7" x14ac:dyDescent="0.3">
      <c r="A2853" s="2">
        <v>180062709</v>
      </c>
      <c r="B2853" s="6">
        <v>43188.52652777778</v>
      </c>
      <c r="C2853" s="4" t="s">
        <v>23</v>
      </c>
      <c r="D2853" s="5" t="s">
        <v>339</v>
      </c>
      <c r="E2853" s="6">
        <v>43188.530960648146</v>
      </c>
      <c r="F2853" s="4" t="s">
        <v>31</v>
      </c>
      <c r="G2853" s="4" t="s">
        <v>136</v>
      </c>
    </row>
    <row r="2854" spans="1:7" x14ac:dyDescent="0.3">
      <c r="A2854" s="2">
        <v>180062709</v>
      </c>
      <c r="B2854" s="6">
        <v>43188.52652777778</v>
      </c>
      <c r="C2854" s="4" t="s">
        <v>23</v>
      </c>
      <c r="D2854" s="5" t="s">
        <v>339</v>
      </c>
      <c r="E2854" s="6">
        <v>43188.529756944445</v>
      </c>
      <c r="F2854" s="4" t="s">
        <v>29</v>
      </c>
      <c r="G2854" s="4" t="s">
        <v>136</v>
      </c>
    </row>
    <row r="2855" spans="1:7" x14ac:dyDescent="0.3">
      <c r="A2855" s="2">
        <v>180062709</v>
      </c>
      <c r="B2855" s="6">
        <v>43188.52652777778</v>
      </c>
      <c r="C2855" s="4" t="s">
        <v>23</v>
      </c>
      <c r="D2855" s="5" t="s">
        <v>339</v>
      </c>
      <c r="E2855" s="6">
        <v>43188.529629629629</v>
      </c>
      <c r="F2855" s="4" t="s">
        <v>29</v>
      </c>
      <c r="G2855" s="4" t="s">
        <v>176</v>
      </c>
    </row>
    <row r="2856" spans="1:7" x14ac:dyDescent="0.3">
      <c r="A2856" s="2">
        <v>180062709</v>
      </c>
      <c r="B2856" s="6">
        <v>43188.52652777778</v>
      </c>
      <c r="C2856" s="4" t="s">
        <v>23</v>
      </c>
      <c r="D2856" s="5" t="s">
        <v>339</v>
      </c>
      <c r="E2856" s="6">
        <v>43188.529166666667</v>
      </c>
      <c r="F2856" s="4" t="s">
        <v>2233</v>
      </c>
      <c r="G2856" s="4" t="s">
        <v>958</v>
      </c>
    </row>
    <row r="2857" spans="1:7" x14ac:dyDescent="0.3">
      <c r="A2857" s="2">
        <v>180062709</v>
      </c>
      <c r="B2857" s="6">
        <v>43188.52652777778</v>
      </c>
      <c r="C2857" s="4" t="s">
        <v>23</v>
      </c>
      <c r="D2857" s="5" t="s">
        <v>339</v>
      </c>
      <c r="E2857" s="6">
        <v>43188.529166666667</v>
      </c>
      <c r="F2857" s="4" t="s">
        <v>2233</v>
      </c>
      <c r="G2857" s="4" t="s">
        <v>958</v>
      </c>
    </row>
    <row r="2858" spans="1:7" x14ac:dyDescent="0.3">
      <c r="A2858" s="2">
        <v>180062834</v>
      </c>
      <c r="B2858" s="6">
        <v>43188.605937499997</v>
      </c>
      <c r="C2858" s="4" t="s">
        <v>36</v>
      </c>
      <c r="D2858" s="5" t="s">
        <v>340</v>
      </c>
      <c r="E2858" s="6">
        <v>43188.65</v>
      </c>
      <c r="F2858" s="4" t="s">
        <v>2232</v>
      </c>
      <c r="G2858" s="4" t="s">
        <v>986</v>
      </c>
    </row>
    <row r="2859" spans="1:7" x14ac:dyDescent="0.3">
      <c r="A2859" s="2">
        <v>180062834</v>
      </c>
      <c r="B2859" s="6">
        <v>43188.605937499997</v>
      </c>
      <c r="C2859" s="4" t="s">
        <v>36</v>
      </c>
      <c r="D2859" s="5" t="s">
        <v>340</v>
      </c>
      <c r="E2859" s="6">
        <v>43188.637881944444</v>
      </c>
      <c r="F2859" s="4" t="s">
        <v>25</v>
      </c>
      <c r="G2859" s="4" t="s">
        <v>28</v>
      </c>
    </row>
    <row r="2860" spans="1:7" x14ac:dyDescent="0.3">
      <c r="A2860" s="2">
        <v>180062834</v>
      </c>
      <c r="B2860" s="6">
        <v>43188.605937499997</v>
      </c>
      <c r="C2860" s="4" t="s">
        <v>36</v>
      </c>
      <c r="D2860" s="5" t="s">
        <v>340</v>
      </c>
      <c r="E2860" s="6">
        <v>43188.637858796297</v>
      </c>
      <c r="F2860" s="4" t="s">
        <v>25</v>
      </c>
      <c r="G2860" s="4" t="s">
        <v>51</v>
      </c>
    </row>
    <row r="2861" spans="1:7" x14ac:dyDescent="0.3">
      <c r="A2861" s="2">
        <v>180062834</v>
      </c>
      <c r="B2861" s="6">
        <v>43188.605937499997</v>
      </c>
      <c r="C2861" s="4" t="s">
        <v>36</v>
      </c>
      <c r="D2861" s="5" t="s">
        <v>340</v>
      </c>
      <c r="E2861" s="6">
        <v>43188.622465277775</v>
      </c>
      <c r="F2861" s="4" t="s">
        <v>31</v>
      </c>
      <c r="G2861" s="4" t="s">
        <v>51</v>
      </c>
    </row>
    <row r="2862" spans="1:7" x14ac:dyDescent="0.3">
      <c r="A2862" s="2">
        <v>180062834</v>
      </c>
      <c r="B2862" s="6">
        <v>43188.605937499997</v>
      </c>
      <c r="C2862" s="4" t="s">
        <v>36</v>
      </c>
      <c r="D2862" s="5" t="s">
        <v>340</v>
      </c>
      <c r="E2862" s="6">
        <v>43188.619641203702</v>
      </c>
      <c r="F2862" s="4" t="s">
        <v>25</v>
      </c>
      <c r="G2862" s="4" t="s">
        <v>76</v>
      </c>
    </row>
    <row r="2863" spans="1:7" x14ac:dyDescent="0.3">
      <c r="A2863" s="2">
        <v>180062834</v>
      </c>
      <c r="B2863" s="6">
        <v>43188.605937499997</v>
      </c>
      <c r="C2863" s="4" t="s">
        <v>36</v>
      </c>
      <c r="D2863" s="5" t="s">
        <v>340</v>
      </c>
      <c r="E2863" s="6">
        <v>43188.616967592592</v>
      </c>
      <c r="F2863" s="4" t="s">
        <v>25</v>
      </c>
      <c r="G2863" s="4" t="s">
        <v>136</v>
      </c>
    </row>
    <row r="2864" spans="1:7" x14ac:dyDescent="0.3">
      <c r="A2864" s="2">
        <v>180062834</v>
      </c>
      <c r="B2864" s="6">
        <v>43188.605937499997</v>
      </c>
      <c r="C2864" s="4" t="s">
        <v>36</v>
      </c>
      <c r="D2864" s="5" t="s">
        <v>340</v>
      </c>
      <c r="E2864" s="6">
        <v>43188.615868055553</v>
      </c>
      <c r="F2864" s="4" t="s">
        <v>31</v>
      </c>
      <c r="G2864" s="4" t="s">
        <v>76</v>
      </c>
    </row>
    <row r="2865" spans="1:7" x14ac:dyDescent="0.3">
      <c r="A2865" s="2">
        <v>180062834</v>
      </c>
      <c r="B2865" s="6">
        <v>43188.605937499997</v>
      </c>
      <c r="C2865" s="4" t="s">
        <v>36</v>
      </c>
      <c r="D2865" s="5" t="s">
        <v>340</v>
      </c>
      <c r="E2865" s="6">
        <v>43188.614525462966</v>
      </c>
      <c r="F2865" s="4" t="s">
        <v>32</v>
      </c>
      <c r="G2865" s="4" t="s">
        <v>51</v>
      </c>
    </row>
    <row r="2866" spans="1:7" x14ac:dyDescent="0.3">
      <c r="A2866" s="2">
        <v>180062834</v>
      </c>
      <c r="B2866" s="6">
        <v>43188.605937499997</v>
      </c>
      <c r="C2866" s="4" t="s">
        <v>36</v>
      </c>
      <c r="D2866" s="5" t="s">
        <v>340</v>
      </c>
      <c r="E2866" s="6">
        <v>43188.614444444444</v>
      </c>
      <c r="F2866" s="4" t="s">
        <v>31</v>
      </c>
      <c r="G2866" s="4" t="s">
        <v>28</v>
      </c>
    </row>
    <row r="2867" spans="1:7" x14ac:dyDescent="0.3">
      <c r="A2867" s="2">
        <v>180062834</v>
      </c>
      <c r="B2867" s="6">
        <v>43188.605937499997</v>
      </c>
      <c r="C2867" s="4" t="s">
        <v>36</v>
      </c>
      <c r="D2867" s="5" t="s">
        <v>340</v>
      </c>
      <c r="E2867" s="6">
        <v>43188.613715277781</v>
      </c>
      <c r="F2867" s="4" t="s">
        <v>33</v>
      </c>
      <c r="G2867" s="4" t="s">
        <v>136</v>
      </c>
    </row>
    <row r="2868" spans="1:7" x14ac:dyDescent="0.3">
      <c r="A2868" s="2">
        <v>180062834</v>
      </c>
      <c r="B2868" s="6">
        <v>43188.605937499997</v>
      </c>
      <c r="C2868" s="4" t="s">
        <v>36</v>
      </c>
      <c r="D2868" s="5" t="s">
        <v>340</v>
      </c>
      <c r="E2868" s="6">
        <v>43188.613368055558</v>
      </c>
      <c r="F2868" s="4" t="s">
        <v>29</v>
      </c>
      <c r="G2868" s="4" t="s">
        <v>28</v>
      </c>
    </row>
    <row r="2869" spans="1:7" x14ac:dyDescent="0.3">
      <c r="A2869" s="2">
        <v>180062834</v>
      </c>
      <c r="B2869" s="6">
        <v>43188.605937499997</v>
      </c>
      <c r="C2869" s="4" t="s">
        <v>36</v>
      </c>
      <c r="D2869" s="5" t="s">
        <v>340</v>
      </c>
      <c r="E2869" s="6">
        <v>43188.612500000003</v>
      </c>
      <c r="F2869" s="4" t="s">
        <v>2233</v>
      </c>
      <c r="G2869" s="4" t="s">
        <v>986</v>
      </c>
    </row>
    <row r="2870" spans="1:7" x14ac:dyDescent="0.3">
      <c r="A2870" s="2">
        <v>180062834</v>
      </c>
      <c r="B2870" s="6">
        <v>43188.605937499997</v>
      </c>
      <c r="C2870" s="4" t="s">
        <v>36</v>
      </c>
      <c r="D2870" s="5" t="s">
        <v>340</v>
      </c>
      <c r="E2870" s="6">
        <v>43188.612453703703</v>
      </c>
      <c r="F2870" s="4" t="s">
        <v>29</v>
      </c>
      <c r="G2870" s="4" t="s">
        <v>136</v>
      </c>
    </row>
    <row r="2871" spans="1:7" x14ac:dyDescent="0.3">
      <c r="A2871" s="2">
        <v>180062834</v>
      </c>
      <c r="B2871" s="6">
        <v>43188.605937499997</v>
      </c>
      <c r="C2871" s="4" t="s">
        <v>36</v>
      </c>
      <c r="D2871" s="5" t="s">
        <v>340</v>
      </c>
      <c r="E2871" s="6">
        <v>43188.609201388892</v>
      </c>
      <c r="F2871" s="4" t="s">
        <v>29</v>
      </c>
      <c r="G2871" s="4" t="s">
        <v>51</v>
      </c>
    </row>
    <row r="2872" spans="1:7" x14ac:dyDescent="0.3">
      <c r="A2872" s="2">
        <v>180062834</v>
      </c>
      <c r="B2872" s="6">
        <v>43188.605937499997</v>
      </c>
      <c r="C2872" s="4" t="s">
        <v>36</v>
      </c>
      <c r="D2872" s="5" t="s">
        <v>340</v>
      </c>
      <c r="E2872" s="6">
        <v>43188.608946759261</v>
      </c>
      <c r="F2872" s="4" t="s">
        <v>29</v>
      </c>
      <c r="G2872" s="4" t="s">
        <v>76</v>
      </c>
    </row>
    <row r="2873" spans="1:7" x14ac:dyDescent="0.3">
      <c r="A2873" s="2">
        <v>180062912</v>
      </c>
      <c r="B2873" s="6">
        <v>43188.659004629626</v>
      </c>
      <c r="C2873" s="4" t="s">
        <v>36</v>
      </c>
      <c r="D2873" s="5" t="s">
        <v>122</v>
      </c>
      <c r="E2873" s="6">
        <v>43188.704131944447</v>
      </c>
      <c r="F2873" s="4" t="s">
        <v>25</v>
      </c>
      <c r="G2873" s="4" t="s">
        <v>28</v>
      </c>
    </row>
    <row r="2874" spans="1:7" x14ac:dyDescent="0.3">
      <c r="A2874" s="2">
        <v>180062912</v>
      </c>
      <c r="B2874" s="6">
        <v>43188.659004629626</v>
      </c>
      <c r="C2874" s="4" t="s">
        <v>36</v>
      </c>
      <c r="D2874" s="5" t="s">
        <v>122</v>
      </c>
      <c r="E2874" s="6">
        <v>43188.703622685185</v>
      </c>
      <c r="F2874" s="4" t="s">
        <v>25</v>
      </c>
      <c r="G2874" s="4" t="s">
        <v>51</v>
      </c>
    </row>
    <row r="2875" spans="1:7" x14ac:dyDescent="0.3">
      <c r="A2875" s="2">
        <v>180062912</v>
      </c>
      <c r="B2875" s="6">
        <v>43188.659004629626</v>
      </c>
      <c r="C2875" s="4" t="s">
        <v>36</v>
      </c>
      <c r="D2875" s="5" t="s">
        <v>122</v>
      </c>
      <c r="E2875" s="6">
        <v>43188.683819444443</v>
      </c>
      <c r="F2875" s="4" t="s">
        <v>31</v>
      </c>
      <c r="G2875" s="4" t="s">
        <v>51</v>
      </c>
    </row>
    <row r="2876" spans="1:7" x14ac:dyDescent="0.3">
      <c r="A2876" s="2">
        <v>180062912</v>
      </c>
      <c r="B2876" s="6">
        <v>43188.659004629626</v>
      </c>
      <c r="C2876" s="4" t="s">
        <v>36</v>
      </c>
      <c r="D2876" s="5" t="s">
        <v>122</v>
      </c>
      <c r="E2876" s="6">
        <v>43188.678530092591</v>
      </c>
      <c r="F2876" s="4" t="s">
        <v>29</v>
      </c>
      <c r="G2876" s="4" t="s">
        <v>51</v>
      </c>
    </row>
    <row r="2877" spans="1:7" x14ac:dyDescent="0.3">
      <c r="A2877" s="2">
        <v>180062912</v>
      </c>
      <c r="B2877" s="6">
        <v>43188.659004629626</v>
      </c>
      <c r="C2877" s="4" t="s">
        <v>36</v>
      </c>
      <c r="D2877" s="5" t="s">
        <v>122</v>
      </c>
      <c r="E2877" s="6">
        <v>43188.667951388888</v>
      </c>
      <c r="F2877" s="4" t="s">
        <v>31</v>
      </c>
      <c r="G2877" s="4" t="s">
        <v>28</v>
      </c>
    </row>
    <row r="2878" spans="1:7" x14ac:dyDescent="0.3">
      <c r="A2878" s="2">
        <v>180062976</v>
      </c>
      <c r="B2878" s="6">
        <v>43188.704756944448</v>
      </c>
      <c r="C2878" s="4" t="s">
        <v>36</v>
      </c>
      <c r="D2878" s="5" t="s">
        <v>341</v>
      </c>
      <c r="E2878" s="6">
        <v>43188.761643518519</v>
      </c>
      <c r="F2878" s="4" t="s">
        <v>25</v>
      </c>
      <c r="G2878" s="4" t="s">
        <v>28</v>
      </c>
    </row>
    <row r="2879" spans="1:7" x14ac:dyDescent="0.3">
      <c r="A2879" s="2">
        <v>180062976</v>
      </c>
      <c r="B2879" s="6">
        <v>43188.704756944448</v>
      </c>
      <c r="C2879" s="4" t="s">
        <v>36</v>
      </c>
      <c r="D2879" s="5" t="s">
        <v>341</v>
      </c>
      <c r="E2879" s="6">
        <v>43188.760509259257</v>
      </c>
      <c r="F2879" s="4" t="s">
        <v>25</v>
      </c>
      <c r="G2879" s="4" t="s">
        <v>342</v>
      </c>
    </row>
    <row r="2880" spans="1:7" x14ac:dyDescent="0.3">
      <c r="A2880" s="2">
        <v>180062976</v>
      </c>
      <c r="B2880" s="6">
        <v>43188.704756944448</v>
      </c>
      <c r="C2880" s="4" t="s">
        <v>36</v>
      </c>
      <c r="D2880" s="5" t="s">
        <v>341</v>
      </c>
      <c r="E2880" s="6">
        <v>43188.759027777778</v>
      </c>
      <c r="F2880" s="4" t="s">
        <v>25</v>
      </c>
      <c r="G2880" s="4" t="s">
        <v>190</v>
      </c>
    </row>
    <row r="2881" spans="1:7" x14ac:dyDescent="0.3">
      <c r="A2881" s="2">
        <v>180062976</v>
      </c>
      <c r="B2881" s="6">
        <v>43188.704756944448</v>
      </c>
      <c r="C2881" s="4" t="s">
        <v>36</v>
      </c>
      <c r="D2881" s="5" t="s">
        <v>341</v>
      </c>
      <c r="E2881" s="6">
        <v>43188.757314814815</v>
      </c>
      <c r="F2881" s="4" t="s">
        <v>63</v>
      </c>
      <c r="G2881" s="4" t="s">
        <v>28</v>
      </c>
    </row>
    <row r="2882" spans="1:7" x14ac:dyDescent="0.3">
      <c r="A2882" s="2">
        <v>180062976</v>
      </c>
      <c r="B2882" s="6">
        <v>43188.704756944448</v>
      </c>
      <c r="C2882" s="4" t="s">
        <v>36</v>
      </c>
      <c r="D2882" s="5" t="s">
        <v>341</v>
      </c>
      <c r="E2882" s="6">
        <v>43188.735590277778</v>
      </c>
      <c r="F2882" s="4" t="s">
        <v>25</v>
      </c>
      <c r="G2882" s="4" t="s">
        <v>171</v>
      </c>
    </row>
    <row r="2883" spans="1:7" x14ac:dyDescent="0.3">
      <c r="A2883" s="2">
        <v>180062976</v>
      </c>
      <c r="B2883" s="6">
        <v>43188.704756944448</v>
      </c>
      <c r="C2883" s="4" t="s">
        <v>36</v>
      </c>
      <c r="D2883" s="5" t="s">
        <v>341</v>
      </c>
      <c r="E2883" s="6">
        <v>43188.723819444444</v>
      </c>
      <c r="F2883" s="4" t="s">
        <v>31</v>
      </c>
      <c r="G2883" s="4" t="s">
        <v>190</v>
      </c>
    </row>
    <row r="2884" spans="1:7" x14ac:dyDescent="0.3">
      <c r="A2884" s="2">
        <v>180062976</v>
      </c>
      <c r="B2884" s="6">
        <v>43188.704756944448</v>
      </c>
      <c r="C2884" s="4" t="s">
        <v>36</v>
      </c>
      <c r="D2884" s="5" t="s">
        <v>341</v>
      </c>
      <c r="E2884" s="6">
        <v>43188.720775462964</v>
      </c>
      <c r="F2884" s="4" t="s">
        <v>25</v>
      </c>
      <c r="G2884" s="4" t="s">
        <v>46</v>
      </c>
    </row>
    <row r="2885" spans="1:7" x14ac:dyDescent="0.3">
      <c r="A2885" s="2">
        <v>180062976</v>
      </c>
      <c r="B2885" s="6">
        <v>43188.704756944448</v>
      </c>
      <c r="C2885" s="4" t="s">
        <v>36</v>
      </c>
      <c r="D2885" s="5" t="s">
        <v>341</v>
      </c>
      <c r="E2885" s="6">
        <v>43188.720763888887</v>
      </c>
      <c r="F2885" s="4" t="s">
        <v>69</v>
      </c>
      <c r="G2885" s="4" t="s">
        <v>46</v>
      </c>
    </row>
    <row r="2886" spans="1:7" x14ac:dyDescent="0.3">
      <c r="A2886" s="2">
        <v>180062976</v>
      </c>
      <c r="B2886" s="6">
        <v>43188.704756944448</v>
      </c>
      <c r="C2886" s="4" t="s">
        <v>36</v>
      </c>
      <c r="D2886" s="5" t="s">
        <v>341</v>
      </c>
      <c r="E2886" s="6">
        <v>43188.720347222225</v>
      </c>
      <c r="F2886" s="4" t="s">
        <v>31</v>
      </c>
      <c r="G2886" s="4" t="s">
        <v>46</v>
      </c>
    </row>
    <row r="2887" spans="1:7" x14ac:dyDescent="0.3">
      <c r="A2887" s="2">
        <v>180062976</v>
      </c>
      <c r="B2887" s="6">
        <v>43188.704756944448</v>
      </c>
      <c r="C2887" s="4" t="s">
        <v>36</v>
      </c>
      <c r="D2887" s="5" t="s">
        <v>341</v>
      </c>
      <c r="E2887" s="6">
        <v>43188.718009259261</v>
      </c>
      <c r="F2887" s="4" t="s">
        <v>25</v>
      </c>
      <c r="G2887" s="4" t="s">
        <v>46</v>
      </c>
    </row>
    <row r="2888" spans="1:7" x14ac:dyDescent="0.3">
      <c r="A2888" s="2">
        <v>180062976</v>
      </c>
      <c r="B2888" s="6">
        <v>43188.704756944448</v>
      </c>
      <c r="C2888" s="4" t="s">
        <v>36</v>
      </c>
      <c r="D2888" s="5" t="s">
        <v>341</v>
      </c>
      <c r="E2888" s="6">
        <v>43188.717361111114</v>
      </c>
      <c r="F2888" s="4" t="s">
        <v>2232</v>
      </c>
      <c r="G2888" s="4" t="s">
        <v>991</v>
      </c>
    </row>
    <row r="2889" spans="1:7" x14ac:dyDescent="0.3">
      <c r="A2889" s="2">
        <v>180062976</v>
      </c>
      <c r="B2889" s="6">
        <v>43188.704756944448</v>
      </c>
      <c r="C2889" s="4" t="s">
        <v>36</v>
      </c>
      <c r="D2889" s="5" t="s">
        <v>341</v>
      </c>
      <c r="E2889" s="6">
        <v>43188.717361111114</v>
      </c>
      <c r="F2889" s="4" t="s">
        <v>2232</v>
      </c>
      <c r="G2889" s="4" t="s">
        <v>958</v>
      </c>
    </row>
    <row r="2890" spans="1:7" x14ac:dyDescent="0.3">
      <c r="A2890" s="2">
        <v>180062976</v>
      </c>
      <c r="B2890" s="6">
        <v>43188.704756944448</v>
      </c>
      <c r="C2890" s="4" t="s">
        <v>36</v>
      </c>
      <c r="D2890" s="5" t="s">
        <v>341</v>
      </c>
      <c r="E2890" s="6">
        <v>43188.717361111114</v>
      </c>
      <c r="F2890" s="4" t="s">
        <v>2232</v>
      </c>
      <c r="G2890" s="4" t="s">
        <v>961</v>
      </c>
    </row>
    <row r="2891" spans="1:7" x14ac:dyDescent="0.3">
      <c r="A2891" s="2">
        <v>180062976</v>
      </c>
      <c r="B2891" s="6">
        <v>43188.704756944448</v>
      </c>
      <c r="C2891" s="4" t="s">
        <v>36</v>
      </c>
      <c r="D2891" s="5" t="s">
        <v>341</v>
      </c>
      <c r="E2891" s="6">
        <v>43188.717210648145</v>
      </c>
      <c r="F2891" s="4" t="s">
        <v>25</v>
      </c>
      <c r="G2891" s="4" t="s">
        <v>76</v>
      </c>
    </row>
    <row r="2892" spans="1:7" x14ac:dyDescent="0.3">
      <c r="A2892" s="2">
        <v>180062976</v>
      </c>
      <c r="B2892" s="6">
        <v>43188.704756944448</v>
      </c>
      <c r="C2892" s="4" t="s">
        <v>36</v>
      </c>
      <c r="D2892" s="5" t="s">
        <v>341</v>
      </c>
      <c r="E2892" s="6">
        <v>43188.71533564815</v>
      </c>
      <c r="F2892" s="4" t="s">
        <v>29</v>
      </c>
      <c r="G2892" s="4" t="s">
        <v>46</v>
      </c>
    </row>
    <row r="2893" spans="1:7" x14ac:dyDescent="0.3">
      <c r="A2893" s="2">
        <v>180062976</v>
      </c>
      <c r="B2893" s="6">
        <v>43188.704756944448</v>
      </c>
      <c r="C2893" s="4" t="s">
        <v>36</v>
      </c>
      <c r="D2893" s="5" t="s">
        <v>341</v>
      </c>
      <c r="E2893" s="6">
        <v>43188.71503472222</v>
      </c>
      <c r="F2893" s="4" t="s">
        <v>29</v>
      </c>
      <c r="G2893" s="4" t="s">
        <v>76</v>
      </c>
    </row>
    <row r="2894" spans="1:7" x14ac:dyDescent="0.3">
      <c r="A2894" s="2">
        <v>180062976</v>
      </c>
      <c r="B2894" s="6">
        <v>43188.704756944448</v>
      </c>
      <c r="C2894" s="4" t="s">
        <v>36</v>
      </c>
      <c r="D2894" s="5" t="s">
        <v>341</v>
      </c>
      <c r="E2894" s="6">
        <v>43188.714953703704</v>
      </c>
      <c r="F2894" s="4" t="s">
        <v>29</v>
      </c>
      <c r="G2894" s="4" t="s">
        <v>28</v>
      </c>
    </row>
    <row r="2895" spans="1:7" x14ac:dyDescent="0.3">
      <c r="A2895" s="2">
        <v>180062976</v>
      </c>
      <c r="B2895" s="6">
        <v>43188.704756944448</v>
      </c>
      <c r="C2895" s="4" t="s">
        <v>36</v>
      </c>
      <c r="D2895" s="5" t="s">
        <v>341</v>
      </c>
      <c r="E2895" s="6">
        <v>43188.714583333334</v>
      </c>
      <c r="F2895" s="4" t="s">
        <v>2233</v>
      </c>
      <c r="G2895" s="4" t="s">
        <v>961</v>
      </c>
    </row>
    <row r="2896" spans="1:7" x14ac:dyDescent="0.3">
      <c r="A2896" s="2">
        <v>180062976</v>
      </c>
      <c r="B2896" s="6">
        <v>43188.704756944448</v>
      </c>
      <c r="C2896" s="4" t="s">
        <v>36</v>
      </c>
      <c r="D2896" s="5" t="s">
        <v>341</v>
      </c>
      <c r="E2896" s="6">
        <v>43188.714305555557</v>
      </c>
      <c r="F2896" s="4" t="s">
        <v>31</v>
      </c>
      <c r="G2896" s="4" t="s">
        <v>171</v>
      </c>
    </row>
    <row r="2897" spans="1:7" x14ac:dyDescent="0.3">
      <c r="A2897" s="2">
        <v>180062976</v>
      </c>
      <c r="B2897" s="6">
        <v>43188.704756944448</v>
      </c>
      <c r="C2897" s="4" t="s">
        <v>36</v>
      </c>
      <c r="D2897" s="5" t="s">
        <v>341</v>
      </c>
      <c r="E2897" s="6">
        <v>43188.712500000001</v>
      </c>
      <c r="F2897" s="4" t="s">
        <v>2233</v>
      </c>
      <c r="G2897" s="4" t="s">
        <v>958</v>
      </c>
    </row>
    <row r="2898" spans="1:7" x14ac:dyDescent="0.3">
      <c r="A2898" s="2">
        <v>180062976</v>
      </c>
      <c r="B2898" s="6">
        <v>43188.704756944448</v>
      </c>
      <c r="C2898" s="4" t="s">
        <v>36</v>
      </c>
      <c r="D2898" s="5" t="s">
        <v>341</v>
      </c>
      <c r="E2898" s="6">
        <v>43188.712500000001</v>
      </c>
      <c r="F2898" s="4" t="s">
        <v>2233</v>
      </c>
      <c r="G2898" s="4" t="s">
        <v>991</v>
      </c>
    </row>
    <row r="2899" spans="1:7" x14ac:dyDescent="0.3">
      <c r="A2899" s="2">
        <v>180062976</v>
      </c>
      <c r="B2899" s="6">
        <v>43188.704756944448</v>
      </c>
      <c r="C2899" s="4" t="s">
        <v>36</v>
      </c>
      <c r="D2899" s="5" t="s">
        <v>341</v>
      </c>
      <c r="E2899" s="6">
        <v>43188.710844907408</v>
      </c>
      <c r="F2899" s="4" t="s">
        <v>31</v>
      </c>
      <c r="G2899" s="4" t="s">
        <v>342</v>
      </c>
    </row>
    <row r="2900" spans="1:7" x14ac:dyDescent="0.3">
      <c r="A2900" s="2">
        <v>180062976</v>
      </c>
      <c r="B2900" s="6">
        <v>43188.704756944448</v>
      </c>
      <c r="C2900" s="4" t="s">
        <v>36</v>
      </c>
      <c r="D2900" s="5" t="s">
        <v>341</v>
      </c>
      <c r="E2900" s="6">
        <v>43188.709918981483</v>
      </c>
      <c r="F2900" s="4" t="s">
        <v>29</v>
      </c>
      <c r="G2900" s="4" t="s">
        <v>171</v>
      </c>
    </row>
    <row r="2901" spans="1:7" x14ac:dyDescent="0.3">
      <c r="A2901" s="2">
        <v>180062976</v>
      </c>
      <c r="B2901" s="6">
        <v>43188.704756944448</v>
      </c>
      <c r="C2901" s="4" t="s">
        <v>36</v>
      </c>
      <c r="D2901" s="5" t="s">
        <v>341</v>
      </c>
      <c r="E2901" s="6">
        <v>43188.709745370368</v>
      </c>
      <c r="F2901" s="4" t="s">
        <v>29</v>
      </c>
      <c r="G2901" s="4" t="s">
        <v>190</v>
      </c>
    </row>
    <row r="2902" spans="1:7" x14ac:dyDescent="0.3">
      <c r="A2902" s="2">
        <v>180063023</v>
      </c>
      <c r="B2902" s="6">
        <v>43188.741689814815</v>
      </c>
      <c r="C2902" s="4" t="s">
        <v>23</v>
      </c>
      <c r="D2902" s="5" t="s">
        <v>343</v>
      </c>
      <c r="E2902" s="6">
        <v>43188.793888888889</v>
      </c>
      <c r="F2902" s="4" t="s">
        <v>25</v>
      </c>
      <c r="G2902" s="4" t="s">
        <v>179</v>
      </c>
    </row>
    <row r="2903" spans="1:7" x14ac:dyDescent="0.3">
      <c r="A2903" s="2">
        <v>180063023</v>
      </c>
      <c r="B2903" s="6">
        <v>43188.741689814815</v>
      </c>
      <c r="C2903" s="4" t="s">
        <v>23</v>
      </c>
      <c r="D2903" s="5" t="s">
        <v>343</v>
      </c>
      <c r="E2903" s="6">
        <v>43188.792280092595</v>
      </c>
      <c r="F2903" s="4" t="s">
        <v>25</v>
      </c>
      <c r="G2903" s="4" t="s">
        <v>76</v>
      </c>
    </row>
    <row r="2904" spans="1:7" x14ac:dyDescent="0.3">
      <c r="A2904" s="2">
        <v>180063023</v>
      </c>
      <c r="B2904" s="6">
        <v>43188.741689814815</v>
      </c>
      <c r="C2904" s="4" t="s">
        <v>23</v>
      </c>
      <c r="D2904" s="5" t="s">
        <v>343</v>
      </c>
      <c r="E2904" s="6">
        <v>43188.788194444445</v>
      </c>
      <c r="F2904" s="4" t="s">
        <v>2232</v>
      </c>
      <c r="G2904" s="4" t="s">
        <v>1053</v>
      </c>
    </row>
    <row r="2905" spans="1:7" x14ac:dyDescent="0.3">
      <c r="A2905" s="2">
        <v>180063023</v>
      </c>
      <c r="B2905" s="6">
        <v>43188.741689814815</v>
      </c>
      <c r="C2905" s="4" t="s">
        <v>23</v>
      </c>
      <c r="D2905" s="5" t="s">
        <v>343</v>
      </c>
      <c r="E2905" s="6">
        <v>43188.788194444445</v>
      </c>
      <c r="F2905" s="4" t="s">
        <v>2232</v>
      </c>
      <c r="G2905" s="4" t="s">
        <v>1053</v>
      </c>
    </row>
    <row r="2906" spans="1:7" x14ac:dyDescent="0.3">
      <c r="A2906" s="2">
        <v>180063023</v>
      </c>
      <c r="B2906" s="6">
        <v>43188.741689814815</v>
      </c>
      <c r="C2906" s="4" t="s">
        <v>23</v>
      </c>
      <c r="D2906" s="5" t="s">
        <v>343</v>
      </c>
      <c r="E2906" s="6">
        <v>43188.764791666668</v>
      </c>
      <c r="F2906" s="4" t="s">
        <v>63</v>
      </c>
      <c r="G2906" s="4" t="s">
        <v>179</v>
      </c>
    </row>
    <row r="2907" spans="1:7" x14ac:dyDescent="0.3">
      <c r="A2907" s="2">
        <v>180063023</v>
      </c>
      <c r="B2907" s="6">
        <v>43188.741689814815</v>
      </c>
      <c r="C2907" s="4" t="s">
        <v>23</v>
      </c>
      <c r="D2907" s="5" t="s">
        <v>343</v>
      </c>
      <c r="E2907" s="6">
        <v>43188.758981481478</v>
      </c>
      <c r="F2907" s="4" t="s">
        <v>25</v>
      </c>
      <c r="G2907" s="4" t="s">
        <v>30</v>
      </c>
    </row>
    <row r="2908" spans="1:7" x14ac:dyDescent="0.3">
      <c r="A2908" s="2">
        <v>180063023</v>
      </c>
      <c r="B2908" s="6">
        <v>43188.741689814815</v>
      </c>
      <c r="C2908" s="4" t="s">
        <v>23</v>
      </c>
      <c r="D2908" s="5" t="s">
        <v>343</v>
      </c>
      <c r="E2908" s="6">
        <v>43188.758715277778</v>
      </c>
      <c r="F2908" s="4" t="s">
        <v>25</v>
      </c>
      <c r="G2908" s="4" t="s">
        <v>51</v>
      </c>
    </row>
    <row r="2909" spans="1:7" x14ac:dyDescent="0.3">
      <c r="A2909" s="2">
        <v>180063023</v>
      </c>
      <c r="B2909" s="6">
        <v>43188.741689814815</v>
      </c>
      <c r="C2909" s="4" t="s">
        <v>23</v>
      </c>
      <c r="D2909" s="5" t="s">
        <v>343</v>
      </c>
      <c r="E2909" s="6">
        <v>43188.756249999999</v>
      </c>
      <c r="F2909" s="4" t="s">
        <v>2232</v>
      </c>
      <c r="G2909" s="4" t="s">
        <v>941</v>
      </c>
    </row>
    <row r="2910" spans="1:7" x14ac:dyDescent="0.3">
      <c r="A2910" s="2">
        <v>180063023</v>
      </c>
      <c r="B2910" s="6">
        <v>43188.741689814815</v>
      </c>
      <c r="C2910" s="4" t="s">
        <v>23</v>
      </c>
      <c r="D2910" s="5" t="s">
        <v>343</v>
      </c>
      <c r="E2910" s="6">
        <v>43188.756249999999</v>
      </c>
      <c r="F2910" s="4" t="s">
        <v>2232</v>
      </c>
      <c r="G2910" s="4" t="s">
        <v>941</v>
      </c>
    </row>
    <row r="2911" spans="1:7" x14ac:dyDescent="0.3">
      <c r="A2911" s="2">
        <v>180063023</v>
      </c>
      <c r="B2911" s="6">
        <v>43188.741689814815</v>
      </c>
      <c r="C2911" s="4" t="s">
        <v>23</v>
      </c>
      <c r="D2911" s="5" t="s">
        <v>343</v>
      </c>
      <c r="E2911" s="6">
        <v>43188.753784722219</v>
      </c>
      <c r="F2911" s="4" t="s">
        <v>31</v>
      </c>
      <c r="G2911" s="4" t="s">
        <v>51</v>
      </c>
    </row>
    <row r="2912" spans="1:7" x14ac:dyDescent="0.3">
      <c r="A2912" s="2">
        <v>180063023</v>
      </c>
      <c r="B2912" s="6">
        <v>43188.741689814815</v>
      </c>
      <c r="C2912" s="4" t="s">
        <v>23</v>
      </c>
      <c r="D2912" s="5" t="s">
        <v>343</v>
      </c>
      <c r="E2912" s="6">
        <v>43188.753020833334</v>
      </c>
      <c r="F2912" s="4" t="s">
        <v>32</v>
      </c>
      <c r="G2912" s="4" t="s">
        <v>179</v>
      </c>
    </row>
    <row r="2913" spans="1:7" x14ac:dyDescent="0.3">
      <c r="A2913" s="2">
        <v>180063023</v>
      </c>
      <c r="B2913" s="6">
        <v>43188.741689814815</v>
      </c>
      <c r="C2913" s="4" t="s">
        <v>23</v>
      </c>
      <c r="D2913" s="5" t="s">
        <v>343</v>
      </c>
      <c r="E2913" s="6">
        <v>43188.752210648148</v>
      </c>
      <c r="F2913" s="4" t="s">
        <v>31</v>
      </c>
      <c r="G2913" s="4" t="s">
        <v>30</v>
      </c>
    </row>
    <row r="2914" spans="1:7" x14ac:dyDescent="0.3">
      <c r="A2914" s="2">
        <v>180063023</v>
      </c>
      <c r="B2914" s="6">
        <v>43188.741689814815</v>
      </c>
      <c r="C2914" s="4" t="s">
        <v>23</v>
      </c>
      <c r="D2914" s="5" t="s">
        <v>343</v>
      </c>
      <c r="E2914" s="6">
        <v>43188.751388888886</v>
      </c>
      <c r="F2914" s="4" t="s">
        <v>2232</v>
      </c>
      <c r="G2914" s="4" t="s">
        <v>986</v>
      </c>
    </row>
    <row r="2915" spans="1:7" x14ac:dyDescent="0.3">
      <c r="A2915" s="2">
        <v>180063023</v>
      </c>
      <c r="B2915" s="6">
        <v>43188.741689814815</v>
      </c>
      <c r="C2915" s="4" t="s">
        <v>23</v>
      </c>
      <c r="D2915" s="5" t="s">
        <v>343</v>
      </c>
      <c r="E2915" s="6">
        <v>43188.751388888886</v>
      </c>
      <c r="F2915" s="4" t="s">
        <v>2232</v>
      </c>
      <c r="G2915" s="4" t="s">
        <v>986</v>
      </c>
    </row>
    <row r="2916" spans="1:7" x14ac:dyDescent="0.3">
      <c r="A2916" s="2">
        <v>180063023</v>
      </c>
      <c r="B2916" s="6">
        <v>43188.741689814815</v>
      </c>
      <c r="C2916" s="4" t="s">
        <v>23</v>
      </c>
      <c r="D2916" s="5" t="s">
        <v>343</v>
      </c>
      <c r="E2916" s="6">
        <v>43188.7497337963</v>
      </c>
      <c r="F2916" s="4" t="s">
        <v>31</v>
      </c>
      <c r="G2916" s="4" t="s">
        <v>76</v>
      </c>
    </row>
    <row r="2917" spans="1:7" x14ac:dyDescent="0.3">
      <c r="A2917" s="2">
        <v>180063023</v>
      </c>
      <c r="B2917" s="6">
        <v>43188.741689814815</v>
      </c>
      <c r="C2917" s="4" t="s">
        <v>23</v>
      </c>
      <c r="D2917" s="5" t="s">
        <v>343</v>
      </c>
      <c r="E2917" s="6">
        <v>43188.748819444445</v>
      </c>
      <c r="F2917" s="4" t="s">
        <v>29</v>
      </c>
      <c r="G2917" s="4" t="s">
        <v>30</v>
      </c>
    </row>
    <row r="2918" spans="1:7" x14ac:dyDescent="0.3">
      <c r="A2918" s="2">
        <v>180063023</v>
      </c>
      <c r="B2918" s="6">
        <v>43188.741689814815</v>
      </c>
      <c r="C2918" s="4" t="s">
        <v>23</v>
      </c>
      <c r="D2918" s="5" t="s">
        <v>343</v>
      </c>
      <c r="E2918" s="6">
        <v>43188.747997685183</v>
      </c>
      <c r="F2918" s="4" t="s">
        <v>33</v>
      </c>
      <c r="G2918" s="4" t="s">
        <v>179</v>
      </c>
    </row>
    <row r="2919" spans="1:7" x14ac:dyDescent="0.3">
      <c r="A2919" s="2">
        <v>180063023</v>
      </c>
      <c r="B2919" s="6">
        <v>43188.741689814815</v>
      </c>
      <c r="C2919" s="4" t="s">
        <v>23</v>
      </c>
      <c r="D2919" s="5" t="s">
        <v>343</v>
      </c>
      <c r="E2919" s="6">
        <v>43188.747662037036</v>
      </c>
      <c r="F2919" s="4" t="s">
        <v>29</v>
      </c>
      <c r="G2919" s="4" t="s">
        <v>51</v>
      </c>
    </row>
    <row r="2920" spans="1:7" x14ac:dyDescent="0.3">
      <c r="A2920" s="2">
        <v>180063023</v>
      </c>
      <c r="B2920" s="6">
        <v>43188.741689814815</v>
      </c>
      <c r="C2920" s="4" t="s">
        <v>23</v>
      </c>
      <c r="D2920" s="5" t="s">
        <v>343</v>
      </c>
      <c r="E2920" s="6">
        <v>43188.74722222222</v>
      </c>
      <c r="F2920" s="4" t="s">
        <v>2233</v>
      </c>
      <c r="G2920" s="4" t="s">
        <v>1053</v>
      </c>
    </row>
    <row r="2921" spans="1:7" x14ac:dyDescent="0.3">
      <c r="A2921" s="2">
        <v>180063023</v>
      </c>
      <c r="B2921" s="6">
        <v>43188.741689814815</v>
      </c>
      <c r="C2921" s="4" t="s">
        <v>23</v>
      </c>
      <c r="D2921" s="5" t="s">
        <v>343</v>
      </c>
      <c r="E2921" s="6">
        <v>43188.74722222222</v>
      </c>
      <c r="F2921" s="4" t="s">
        <v>2233</v>
      </c>
      <c r="G2921" s="4" t="s">
        <v>1053</v>
      </c>
    </row>
    <row r="2922" spans="1:7" x14ac:dyDescent="0.3">
      <c r="A2922" s="2">
        <v>180063023</v>
      </c>
      <c r="B2922" s="6">
        <v>43188.741689814815</v>
      </c>
      <c r="C2922" s="4" t="s">
        <v>23</v>
      </c>
      <c r="D2922" s="5" t="s">
        <v>343</v>
      </c>
      <c r="E2922" s="6">
        <v>43188.746423611112</v>
      </c>
      <c r="F2922" s="4" t="s">
        <v>31</v>
      </c>
      <c r="G2922" s="4" t="s">
        <v>179</v>
      </c>
    </row>
    <row r="2923" spans="1:7" x14ac:dyDescent="0.3">
      <c r="A2923" s="2">
        <v>180063023</v>
      </c>
      <c r="B2923" s="6">
        <v>43188.741689814815</v>
      </c>
      <c r="C2923" s="4" t="s">
        <v>23</v>
      </c>
      <c r="D2923" s="5" t="s">
        <v>343</v>
      </c>
      <c r="E2923" s="6">
        <v>43188.745138888888</v>
      </c>
      <c r="F2923" s="4" t="s">
        <v>2233</v>
      </c>
      <c r="G2923" s="4" t="s">
        <v>941</v>
      </c>
    </row>
    <row r="2924" spans="1:7" x14ac:dyDescent="0.3">
      <c r="A2924" s="2">
        <v>180063023</v>
      </c>
      <c r="B2924" s="6">
        <v>43188.741689814815</v>
      </c>
      <c r="C2924" s="4" t="s">
        <v>23</v>
      </c>
      <c r="D2924" s="5" t="s">
        <v>343</v>
      </c>
      <c r="E2924" s="6">
        <v>43188.745138888888</v>
      </c>
      <c r="F2924" s="4" t="s">
        <v>2233</v>
      </c>
      <c r="G2924" s="4" t="s">
        <v>941</v>
      </c>
    </row>
    <row r="2925" spans="1:7" x14ac:dyDescent="0.3">
      <c r="A2925" s="2">
        <v>180063023</v>
      </c>
      <c r="B2925" s="6">
        <v>43188.741689814815</v>
      </c>
      <c r="C2925" s="4" t="s">
        <v>23</v>
      </c>
      <c r="D2925" s="5" t="s">
        <v>343</v>
      </c>
      <c r="E2925" s="6">
        <v>43188.745138888888</v>
      </c>
      <c r="F2925" s="4" t="s">
        <v>2233</v>
      </c>
      <c r="G2925" s="4" t="s">
        <v>986</v>
      </c>
    </row>
    <row r="2926" spans="1:7" x14ac:dyDescent="0.3">
      <c r="A2926" s="2">
        <v>180063023</v>
      </c>
      <c r="B2926" s="6">
        <v>43188.741689814815</v>
      </c>
      <c r="C2926" s="4" t="s">
        <v>23</v>
      </c>
      <c r="D2926" s="5" t="s">
        <v>343</v>
      </c>
      <c r="E2926" s="6">
        <v>43188.745138888888</v>
      </c>
      <c r="F2926" s="4" t="s">
        <v>2233</v>
      </c>
      <c r="G2926" s="4" t="s">
        <v>986</v>
      </c>
    </row>
    <row r="2927" spans="1:7" x14ac:dyDescent="0.3">
      <c r="A2927" s="2">
        <v>180063023</v>
      </c>
      <c r="B2927" s="6">
        <v>43188.741689814815</v>
      </c>
      <c r="C2927" s="4" t="s">
        <v>23</v>
      </c>
      <c r="D2927" s="5" t="s">
        <v>343</v>
      </c>
      <c r="E2927" s="6">
        <v>43188.744988425926</v>
      </c>
      <c r="F2927" s="4" t="s">
        <v>29</v>
      </c>
      <c r="G2927" s="4" t="s">
        <v>179</v>
      </c>
    </row>
    <row r="2928" spans="1:7" x14ac:dyDescent="0.3">
      <c r="A2928" s="2">
        <v>180063023</v>
      </c>
      <c r="B2928" s="6">
        <v>43188.741689814815</v>
      </c>
      <c r="C2928" s="4" t="s">
        <v>23</v>
      </c>
      <c r="D2928" s="5" t="s">
        <v>343</v>
      </c>
      <c r="E2928" s="6">
        <v>43188.744976851849</v>
      </c>
      <c r="F2928" s="4" t="s">
        <v>29</v>
      </c>
      <c r="G2928" s="4" t="s">
        <v>76</v>
      </c>
    </row>
    <row r="2929" spans="1:7" x14ac:dyDescent="0.3">
      <c r="A2929" s="2">
        <v>180063448</v>
      </c>
      <c r="B2929" s="6">
        <v>43189.429722222223</v>
      </c>
      <c r="C2929" s="4" t="s">
        <v>36</v>
      </c>
      <c r="D2929" s="5" t="s">
        <v>344</v>
      </c>
      <c r="E2929" s="6">
        <v>43189.45716435185</v>
      </c>
      <c r="F2929" s="4" t="s">
        <v>25</v>
      </c>
      <c r="G2929" s="4" t="s">
        <v>105</v>
      </c>
    </row>
    <row r="2930" spans="1:7" x14ac:dyDescent="0.3">
      <c r="A2930" s="2">
        <v>180063448</v>
      </c>
      <c r="B2930" s="6">
        <v>43189.429722222223</v>
      </c>
      <c r="C2930" s="4" t="s">
        <v>36</v>
      </c>
      <c r="D2930" s="5" t="s">
        <v>344</v>
      </c>
      <c r="E2930" s="6">
        <v>43189.455277777779</v>
      </c>
      <c r="F2930" s="4" t="s">
        <v>25</v>
      </c>
      <c r="G2930" s="4" t="s">
        <v>74</v>
      </c>
    </row>
    <row r="2931" spans="1:7" x14ac:dyDescent="0.3">
      <c r="A2931" s="2">
        <v>180063448</v>
      </c>
      <c r="B2931" s="6">
        <v>43189.429722222223</v>
      </c>
      <c r="C2931" s="4" t="s">
        <v>36</v>
      </c>
      <c r="D2931" s="5" t="s">
        <v>344</v>
      </c>
      <c r="E2931" s="6">
        <v>43189.439513888887</v>
      </c>
      <c r="F2931" s="4" t="s">
        <v>25</v>
      </c>
      <c r="G2931" s="4" t="s">
        <v>38</v>
      </c>
    </row>
    <row r="2932" spans="1:7" x14ac:dyDescent="0.3">
      <c r="A2932" s="2">
        <v>180063448</v>
      </c>
      <c r="B2932" s="6">
        <v>43189.429722222223</v>
      </c>
      <c r="C2932" s="4" t="s">
        <v>36</v>
      </c>
      <c r="D2932" s="5" t="s">
        <v>344</v>
      </c>
      <c r="E2932" s="6">
        <v>43189.435381944444</v>
      </c>
      <c r="F2932" s="4" t="s">
        <v>31</v>
      </c>
      <c r="G2932" s="4" t="s">
        <v>74</v>
      </c>
    </row>
    <row r="2933" spans="1:7" x14ac:dyDescent="0.3">
      <c r="A2933" s="2">
        <v>180063448</v>
      </c>
      <c r="B2933" s="6">
        <v>43189.429722222223</v>
      </c>
      <c r="C2933" s="4" t="s">
        <v>36</v>
      </c>
      <c r="D2933" s="5" t="s">
        <v>344</v>
      </c>
      <c r="E2933" s="6">
        <v>43189.435196759259</v>
      </c>
      <c r="F2933" s="4" t="s">
        <v>31</v>
      </c>
      <c r="G2933" s="4" t="s">
        <v>38</v>
      </c>
    </row>
    <row r="2934" spans="1:7" x14ac:dyDescent="0.3">
      <c r="A2934" s="2">
        <v>180063448</v>
      </c>
      <c r="B2934" s="6">
        <v>43189.429722222223</v>
      </c>
      <c r="C2934" s="4" t="s">
        <v>36</v>
      </c>
      <c r="D2934" s="5" t="s">
        <v>344</v>
      </c>
      <c r="E2934" s="6">
        <v>43189.431851851848</v>
      </c>
      <c r="F2934" s="4" t="s">
        <v>31</v>
      </c>
      <c r="G2934" s="4" t="s">
        <v>105</v>
      </c>
    </row>
    <row r="2935" spans="1:7" x14ac:dyDescent="0.3">
      <c r="A2935" s="2">
        <v>180063448</v>
      </c>
      <c r="B2935" s="6">
        <v>43189.429722222223</v>
      </c>
      <c r="C2935" s="4" t="s">
        <v>36</v>
      </c>
      <c r="D2935" s="5" t="s">
        <v>344</v>
      </c>
      <c r="E2935" s="6">
        <v>43189.430833333332</v>
      </c>
      <c r="F2935" s="4" t="s">
        <v>29</v>
      </c>
      <c r="G2935" s="4" t="s">
        <v>74</v>
      </c>
    </row>
    <row r="2936" spans="1:7" x14ac:dyDescent="0.3">
      <c r="A2936" s="2">
        <v>180063494</v>
      </c>
      <c r="B2936" s="6">
        <v>43189.492245370369</v>
      </c>
      <c r="C2936" s="4" t="s">
        <v>36</v>
      </c>
      <c r="D2936" s="5" t="s">
        <v>345</v>
      </c>
      <c r="E2936" s="6">
        <v>43189.539988425924</v>
      </c>
      <c r="F2936" s="4" t="s">
        <v>25</v>
      </c>
      <c r="G2936" s="4" t="s">
        <v>346</v>
      </c>
    </row>
    <row r="2937" spans="1:7" x14ac:dyDescent="0.3">
      <c r="A2937" s="2">
        <v>180063494</v>
      </c>
      <c r="B2937" s="6">
        <v>43189.492245370369</v>
      </c>
      <c r="C2937" s="4" t="s">
        <v>36</v>
      </c>
      <c r="D2937" s="5" t="s">
        <v>345</v>
      </c>
      <c r="E2937" s="6">
        <v>43189.5233912037</v>
      </c>
      <c r="F2937" s="4" t="s">
        <v>25</v>
      </c>
      <c r="G2937" s="4" t="s">
        <v>38</v>
      </c>
    </row>
    <row r="2938" spans="1:7" x14ac:dyDescent="0.3">
      <c r="A2938" s="2">
        <v>180063494</v>
      </c>
      <c r="B2938" s="6">
        <v>43189.492245370369</v>
      </c>
      <c r="C2938" s="4" t="s">
        <v>36</v>
      </c>
      <c r="D2938" s="5" t="s">
        <v>345</v>
      </c>
      <c r="E2938" s="6">
        <v>43189.522303240738</v>
      </c>
      <c r="F2938" s="4" t="s">
        <v>25</v>
      </c>
      <c r="G2938" s="4" t="s">
        <v>71</v>
      </c>
    </row>
    <row r="2939" spans="1:7" x14ac:dyDescent="0.3">
      <c r="A2939" s="2">
        <v>180063494</v>
      </c>
      <c r="B2939" s="6">
        <v>43189.492245370369</v>
      </c>
      <c r="C2939" s="4" t="s">
        <v>36</v>
      </c>
      <c r="D2939" s="5" t="s">
        <v>345</v>
      </c>
      <c r="E2939" s="6">
        <v>43189.51667824074</v>
      </c>
      <c r="F2939" s="4" t="s">
        <v>25</v>
      </c>
      <c r="G2939" s="4" t="s">
        <v>28</v>
      </c>
    </row>
    <row r="2940" spans="1:7" x14ac:dyDescent="0.3">
      <c r="A2940" s="2">
        <v>180063494</v>
      </c>
      <c r="B2940" s="6">
        <v>43189.492245370369</v>
      </c>
      <c r="C2940" s="4" t="s">
        <v>36</v>
      </c>
      <c r="D2940" s="5" t="s">
        <v>345</v>
      </c>
      <c r="E2940" s="6">
        <v>43189.505196759259</v>
      </c>
      <c r="F2940" s="4" t="s">
        <v>31</v>
      </c>
      <c r="G2940" s="4" t="s">
        <v>28</v>
      </c>
    </row>
    <row r="2941" spans="1:7" x14ac:dyDescent="0.3">
      <c r="A2941" s="2">
        <v>180063494</v>
      </c>
      <c r="B2941" s="6">
        <v>43189.492245370369</v>
      </c>
      <c r="C2941" s="4" t="s">
        <v>36</v>
      </c>
      <c r="D2941" s="5" t="s">
        <v>345</v>
      </c>
      <c r="E2941" s="6">
        <v>43189.505196759259</v>
      </c>
      <c r="F2941" s="4" t="s">
        <v>31</v>
      </c>
      <c r="G2941" s="4" t="s">
        <v>38</v>
      </c>
    </row>
    <row r="2942" spans="1:7" x14ac:dyDescent="0.3">
      <c r="A2942" s="2">
        <v>180063494</v>
      </c>
      <c r="B2942" s="6">
        <v>43189.492245370369</v>
      </c>
      <c r="C2942" s="4" t="s">
        <v>36</v>
      </c>
      <c r="D2942" s="5" t="s">
        <v>345</v>
      </c>
      <c r="E2942" s="6">
        <v>43189.504594907405</v>
      </c>
      <c r="F2942" s="4" t="s">
        <v>32</v>
      </c>
      <c r="G2942" s="4" t="s">
        <v>346</v>
      </c>
    </row>
    <row r="2943" spans="1:7" x14ac:dyDescent="0.3">
      <c r="A2943" s="2">
        <v>180063494</v>
      </c>
      <c r="B2943" s="6">
        <v>43189.492245370369</v>
      </c>
      <c r="C2943" s="4" t="s">
        <v>36</v>
      </c>
      <c r="D2943" s="5" t="s">
        <v>345</v>
      </c>
      <c r="E2943" s="6">
        <v>43189.501805555556</v>
      </c>
      <c r="F2943" s="4" t="s">
        <v>32</v>
      </c>
      <c r="G2943" s="4" t="s">
        <v>346</v>
      </c>
    </row>
    <row r="2944" spans="1:7" x14ac:dyDescent="0.3">
      <c r="A2944" s="2">
        <v>180063494</v>
      </c>
      <c r="B2944" s="6">
        <v>43189.492245370369</v>
      </c>
      <c r="C2944" s="4" t="s">
        <v>36</v>
      </c>
      <c r="D2944" s="5" t="s">
        <v>345</v>
      </c>
      <c r="E2944" s="6">
        <v>43189.501354166663</v>
      </c>
      <c r="F2944" s="4" t="s">
        <v>33</v>
      </c>
      <c r="G2944" s="4" t="s">
        <v>346</v>
      </c>
    </row>
    <row r="2945" spans="1:7" x14ac:dyDescent="0.3">
      <c r="A2945" s="2">
        <v>180063494</v>
      </c>
      <c r="B2945" s="6">
        <v>43189.492245370369</v>
      </c>
      <c r="C2945" s="4" t="s">
        <v>36</v>
      </c>
      <c r="D2945" s="5" t="s">
        <v>345</v>
      </c>
      <c r="E2945" s="6">
        <v>43189.500613425924</v>
      </c>
      <c r="F2945" s="4" t="s">
        <v>31</v>
      </c>
      <c r="G2945" s="4" t="s">
        <v>71</v>
      </c>
    </row>
    <row r="2946" spans="1:7" x14ac:dyDescent="0.3">
      <c r="A2946" s="2">
        <v>180063494</v>
      </c>
      <c r="B2946" s="6">
        <v>43189.492245370369</v>
      </c>
      <c r="C2946" s="4" t="s">
        <v>36</v>
      </c>
      <c r="D2946" s="5" t="s">
        <v>345</v>
      </c>
      <c r="E2946" s="6">
        <v>43189.499293981484</v>
      </c>
      <c r="F2946" s="4" t="s">
        <v>29</v>
      </c>
      <c r="G2946" s="4" t="s">
        <v>38</v>
      </c>
    </row>
    <row r="2947" spans="1:7" x14ac:dyDescent="0.3">
      <c r="A2947" s="2">
        <v>180063494</v>
      </c>
      <c r="B2947" s="6">
        <v>43189.492245370369</v>
      </c>
      <c r="C2947" s="4" t="s">
        <v>36</v>
      </c>
      <c r="D2947" s="5" t="s">
        <v>345</v>
      </c>
      <c r="E2947" s="6">
        <v>43189.499189814815</v>
      </c>
      <c r="F2947" s="4" t="s">
        <v>25</v>
      </c>
      <c r="G2947" s="4" t="s">
        <v>38</v>
      </c>
    </row>
    <row r="2948" spans="1:7" x14ac:dyDescent="0.3">
      <c r="A2948" s="2">
        <v>180063494</v>
      </c>
      <c r="B2948" s="6">
        <v>43189.492245370369</v>
      </c>
      <c r="C2948" s="4" t="s">
        <v>36</v>
      </c>
      <c r="D2948" s="5" t="s">
        <v>345</v>
      </c>
      <c r="E2948" s="6">
        <v>43189.498437499999</v>
      </c>
      <c r="F2948" s="4" t="s">
        <v>31</v>
      </c>
      <c r="G2948" s="4" t="s">
        <v>346</v>
      </c>
    </row>
    <row r="2949" spans="1:7" x14ac:dyDescent="0.3">
      <c r="A2949" s="2">
        <v>180063494</v>
      </c>
      <c r="B2949" s="6">
        <v>43189.492245370369</v>
      </c>
      <c r="C2949" s="4" t="s">
        <v>36</v>
      </c>
      <c r="D2949" s="5" t="s">
        <v>345</v>
      </c>
      <c r="E2949" s="6">
        <v>43189.496550925927</v>
      </c>
      <c r="F2949" s="4" t="s">
        <v>29</v>
      </c>
      <c r="G2949" s="4" t="s">
        <v>28</v>
      </c>
    </row>
    <row r="2950" spans="1:7" x14ac:dyDescent="0.3">
      <c r="A2950" s="2">
        <v>180063494</v>
      </c>
      <c r="B2950" s="6">
        <v>43189.492245370369</v>
      </c>
      <c r="C2950" s="4" t="s">
        <v>36</v>
      </c>
      <c r="D2950" s="5" t="s">
        <v>345</v>
      </c>
      <c r="E2950" s="6">
        <v>43189.493946759256</v>
      </c>
      <c r="F2950" s="4" t="s">
        <v>29</v>
      </c>
      <c r="G2950" s="4" t="s">
        <v>38</v>
      </c>
    </row>
    <row r="2951" spans="1:7" x14ac:dyDescent="0.3">
      <c r="A2951" s="2">
        <v>180063494</v>
      </c>
      <c r="B2951" s="6">
        <v>43189.492245370369</v>
      </c>
      <c r="C2951" s="4" t="s">
        <v>36</v>
      </c>
      <c r="D2951" s="5" t="s">
        <v>345</v>
      </c>
      <c r="E2951" s="6">
        <v>43189.493761574071</v>
      </c>
      <c r="F2951" s="4" t="s">
        <v>29</v>
      </c>
      <c r="G2951" s="4" t="s">
        <v>346</v>
      </c>
    </row>
    <row r="2952" spans="1:7" x14ac:dyDescent="0.3">
      <c r="A2952" s="2">
        <v>180063494</v>
      </c>
      <c r="B2952" s="6">
        <v>43189.492245370369</v>
      </c>
      <c r="C2952" s="4" t="s">
        <v>36</v>
      </c>
      <c r="D2952" s="5" t="s">
        <v>345</v>
      </c>
      <c r="E2952" s="6">
        <v>43189.493518518517</v>
      </c>
      <c r="F2952" s="4" t="s">
        <v>29</v>
      </c>
      <c r="G2952" s="4" t="s">
        <v>71</v>
      </c>
    </row>
    <row r="2953" spans="1:7" x14ac:dyDescent="0.3">
      <c r="A2953" s="2">
        <v>180063511</v>
      </c>
      <c r="B2953" s="6">
        <v>43189.510775462964</v>
      </c>
      <c r="C2953" s="4" t="s">
        <v>23</v>
      </c>
      <c r="D2953" s="5" t="s">
        <v>347</v>
      </c>
      <c r="E2953" s="6">
        <v>43189.564432870371</v>
      </c>
      <c r="F2953" s="4" t="s">
        <v>25</v>
      </c>
      <c r="G2953" s="4" t="s">
        <v>75</v>
      </c>
    </row>
    <row r="2954" spans="1:7" x14ac:dyDescent="0.3">
      <c r="A2954" s="2">
        <v>180063511</v>
      </c>
      <c r="B2954" s="6">
        <v>43189.510775462964</v>
      </c>
      <c r="C2954" s="4" t="s">
        <v>23</v>
      </c>
      <c r="D2954" s="5" t="s">
        <v>347</v>
      </c>
      <c r="E2954" s="6">
        <v>43189.564386574071</v>
      </c>
      <c r="F2954" s="4" t="s">
        <v>63</v>
      </c>
      <c r="G2954" s="4" t="s">
        <v>75</v>
      </c>
    </row>
    <row r="2955" spans="1:7" x14ac:dyDescent="0.3">
      <c r="A2955" s="2">
        <v>180063511</v>
      </c>
      <c r="B2955" s="6">
        <v>43189.510775462964</v>
      </c>
      <c r="C2955" s="4" t="s">
        <v>23</v>
      </c>
      <c r="D2955" s="5" t="s">
        <v>347</v>
      </c>
      <c r="E2955" s="6">
        <v>43189.548472222225</v>
      </c>
      <c r="F2955" s="4" t="s">
        <v>27</v>
      </c>
      <c r="G2955" s="4" t="s">
        <v>75</v>
      </c>
    </row>
    <row r="2956" spans="1:7" x14ac:dyDescent="0.3">
      <c r="A2956" s="2">
        <v>180063511</v>
      </c>
      <c r="B2956" s="6">
        <v>43189.510775462964</v>
      </c>
      <c r="C2956" s="4" t="s">
        <v>23</v>
      </c>
      <c r="D2956" s="5" t="s">
        <v>347</v>
      </c>
      <c r="E2956" s="6">
        <v>43189.547361111108</v>
      </c>
      <c r="F2956" s="4" t="s">
        <v>25</v>
      </c>
      <c r="G2956" s="4" t="s">
        <v>105</v>
      </c>
    </row>
    <row r="2957" spans="1:7" x14ac:dyDescent="0.3">
      <c r="A2957" s="2">
        <v>180063511</v>
      </c>
      <c r="B2957" s="6">
        <v>43189.510775462964</v>
      </c>
      <c r="C2957" s="4" t="s">
        <v>23</v>
      </c>
      <c r="D2957" s="5" t="s">
        <v>347</v>
      </c>
      <c r="E2957" s="6">
        <v>43189.543749999997</v>
      </c>
      <c r="F2957" s="4" t="s">
        <v>25</v>
      </c>
      <c r="G2957" s="4" t="s">
        <v>28</v>
      </c>
    </row>
    <row r="2958" spans="1:7" x14ac:dyDescent="0.3">
      <c r="A2958" s="2">
        <v>180063511</v>
      </c>
      <c r="B2958" s="6">
        <v>43189.510775462964</v>
      </c>
      <c r="C2958" s="4" t="s">
        <v>23</v>
      </c>
      <c r="D2958" s="5" t="s">
        <v>347</v>
      </c>
      <c r="E2958" s="6">
        <v>43189.540694444448</v>
      </c>
      <c r="F2958" s="4" t="s">
        <v>78</v>
      </c>
      <c r="G2958" s="4" t="s">
        <v>75</v>
      </c>
    </row>
    <row r="2959" spans="1:7" x14ac:dyDescent="0.3">
      <c r="A2959" s="2">
        <v>180063511</v>
      </c>
      <c r="B2959" s="6">
        <v>43189.510775462964</v>
      </c>
      <c r="C2959" s="4" t="s">
        <v>23</v>
      </c>
      <c r="D2959" s="5" t="s">
        <v>347</v>
      </c>
      <c r="E2959" s="6">
        <v>43189.540277777778</v>
      </c>
      <c r="F2959" s="4" t="s">
        <v>2232</v>
      </c>
      <c r="G2959" s="4" t="s">
        <v>961</v>
      </c>
    </row>
    <row r="2960" spans="1:7" x14ac:dyDescent="0.3">
      <c r="A2960" s="2">
        <v>180063511</v>
      </c>
      <c r="B2960" s="6">
        <v>43189.510775462964</v>
      </c>
      <c r="C2960" s="4" t="s">
        <v>23</v>
      </c>
      <c r="D2960" s="5" t="s">
        <v>347</v>
      </c>
      <c r="E2960" s="6">
        <v>43189.536805555559</v>
      </c>
      <c r="F2960" s="4" t="s">
        <v>2233</v>
      </c>
      <c r="G2960" s="4" t="s">
        <v>961</v>
      </c>
    </row>
    <row r="2961" spans="1:7" x14ac:dyDescent="0.3">
      <c r="A2961" s="2">
        <v>180063511</v>
      </c>
      <c r="B2961" s="6">
        <v>43189.510775462964</v>
      </c>
      <c r="C2961" s="4" t="s">
        <v>23</v>
      </c>
      <c r="D2961" s="5" t="s">
        <v>347</v>
      </c>
      <c r="E2961" s="6">
        <v>43189.531921296293</v>
      </c>
      <c r="F2961" s="4" t="s">
        <v>63</v>
      </c>
      <c r="G2961" s="4" t="s">
        <v>75</v>
      </c>
    </row>
    <row r="2962" spans="1:7" x14ac:dyDescent="0.3">
      <c r="A2962" s="2">
        <v>180063511</v>
      </c>
      <c r="B2962" s="6">
        <v>43189.510775462964</v>
      </c>
      <c r="C2962" s="4" t="s">
        <v>23</v>
      </c>
      <c r="D2962" s="5" t="s">
        <v>347</v>
      </c>
      <c r="E2962" s="6">
        <v>43189.5309375</v>
      </c>
      <c r="F2962" s="4" t="s">
        <v>31</v>
      </c>
      <c r="G2962" s="4" t="s">
        <v>28</v>
      </c>
    </row>
    <row r="2963" spans="1:7" x14ac:dyDescent="0.3">
      <c r="A2963" s="2">
        <v>180063511</v>
      </c>
      <c r="B2963" s="6">
        <v>43189.510775462964</v>
      </c>
      <c r="C2963" s="4" t="s">
        <v>23</v>
      </c>
      <c r="D2963" s="5" t="s">
        <v>347</v>
      </c>
      <c r="E2963" s="6">
        <v>43189.521678240744</v>
      </c>
      <c r="F2963" s="4" t="s">
        <v>32</v>
      </c>
      <c r="G2963" s="4" t="s">
        <v>75</v>
      </c>
    </row>
    <row r="2964" spans="1:7" x14ac:dyDescent="0.3">
      <c r="A2964" s="2">
        <v>180063511</v>
      </c>
      <c r="B2964" s="6">
        <v>43189.510775462964</v>
      </c>
      <c r="C2964" s="4" t="s">
        <v>23</v>
      </c>
      <c r="D2964" s="5" t="s">
        <v>347</v>
      </c>
      <c r="E2964" s="6">
        <v>43189.518472222226</v>
      </c>
      <c r="F2964" s="4" t="s">
        <v>31</v>
      </c>
      <c r="G2964" s="4" t="s">
        <v>105</v>
      </c>
    </row>
    <row r="2965" spans="1:7" x14ac:dyDescent="0.3">
      <c r="A2965" s="2">
        <v>180063511</v>
      </c>
      <c r="B2965" s="6">
        <v>43189.510775462964</v>
      </c>
      <c r="C2965" s="4" t="s">
        <v>23</v>
      </c>
      <c r="D2965" s="5" t="s">
        <v>347</v>
      </c>
      <c r="E2965" s="6">
        <v>43189.517546296294</v>
      </c>
      <c r="F2965" s="4" t="s">
        <v>32</v>
      </c>
      <c r="G2965" s="4" t="s">
        <v>75</v>
      </c>
    </row>
    <row r="2966" spans="1:7" x14ac:dyDescent="0.3">
      <c r="A2966" s="2">
        <v>180063511</v>
      </c>
      <c r="B2966" s="6">
        <v>43189.510775462964</v>
      </c>
      <c r="C2966" s="4" t="s">
        <v>23</v>
      </c>
      <c r="D2966" s="5" t="s">
        <v>347</v>
      </c>
      <c r="E2966" s="6">
        <v>43189.517430555556</v>
      </c>
      <c r="F2966" s="4" t="s">
        <v>31</v>
      </c>
      <c r="G2966" s="4" t="s">
        <v>75</v>
      </c>
    </row>
    <row r="2967" spans="1:7" x14ac:dyDescent="0.3">
      <c r="A2967" s="2">
        <v>180063511</v>
      </c>
      <c r="B2967" s="6">
        <v>43189.510775462964</v>
      </c>
      <c r="C2967" s="4" t="s">
        <v>23</v>
      </c>
      <c r="D2967" s="5" t="s">
        <v>347</v>
      </c>
      <c r="E2967" s="6">
        <v>43189.517199074071</v>
      </c>
      <c r="F2967" s="4" t="s">
        <v>31</v>
      </c>
      <c r="G2967" s="4" t="s">
        <v>75</v>
      </c>
    </row>
    <row r="2968" spans="1:7" x14ac:dyDescent="0.3">
      <c r="A2968" s="2">
        <v>180063511</v>
      </c>
      <c r="B2968" s="6">
        <v>43189.510775462964</v>
      </c>
      <c r="C2968" s="4" t="s">
        <v>23</v>
      </c>
      <c r="D2968" s="5" t="s">
        <v>347</v>
      </c>
      <c r="E2968" s="6">
        <v>43189.516689814816</v>
      </c>
      <c r="F2968" s="4" t="s">
        <v>29</v>
      </c>
      <c r="G2968" s="4" t="s">
        <v>28</v>
      </c>
    </row>
    <row r="2969" spans="1:7" x14ac:dyDescent="0.3">
      <c r="A2969" s="2">
        <v>180063511</v>
      </c>
      <c r="B2969" s="6">
        <v>43189.510775462964</v>
      </c>
      <c r="C2969" s="4" t="s">
        <v>23</v>
      </c>
      <c r="D2969" s="5" t="s">
        <v>347</v>
      </c>
      <c r="E2969" s="6">
        <v>43189.51258101852</v>
      </c>
      <c r="F2969" s="4" t="s">
        <v>29</v>
      </c>
      <c r="G2969" s="4" t="s">
        <v>105</v>
      </c>
    </row>
    <row r="2970" spans="1:7" x14ac:dyDescent="0.3">
      <c r="A2970" s="2">
        <v>180063511</v>
      </c>
      <c r="B2970" s="6">
        <v>43189.510775462964</v>
      </c>
      <c r="C2970" s="4" t="s">
        <v>23</v>
      </c>
      <c r="D2970" s="5" t="s">
        <v>347</v>
      </c>
      <c r="E2970" s="6">
        <v>43189.512557870374</v>
      </c>
      <c r="F2970" s="4" t="s">
        <v>29</v>
      </c>
      <c r="G2970" s="4" t="s">
        <v>75</v>
      </c>
    </row>
    <row r="2971" spans="1:7" x14ac:dyDescent="0.3">
      <c r="A2971" s="2">
        <v>180063581</v>
      </c>
      <c r="B2971" s="6">
        <v>43189.579733796294</v>
      </c>
      <c r="C2971" s="4" t="s">
        <v>23</v>
      </c>
      <c r="D2971" s="5" t="s">
        <v>238</v>
      </c>
      <c r="E2971" s="6">
        <v>43189.610127314816</v>
      </c>
      <c r="F2971" s="4" t="s">
        <v>25</v>
      </c>
      <c r="G2971" s="4" t="s">
        <v>124</v>
      </c>
    </row>
    <row r="2972" spans="1:7" x14ac:dyDescent="0.3">
      <c r="A2972" s="2">
        <v>180063581</v>
      </c>
      <c r="B2972" s="6">
        <v>43189.579733796294</v>
      </c>
      <c r="C2972" s="4" t="s">
        <v>23</v>
      </c>
      <c r="D2972" s="5" t="s">
        <v>238</v>
      </c>
      <c r="E2972" s="6">
        <v>43189.610127314816</v>
      </c>
      <c r="F2972" s="4" t="s">
        <v>25</v>
      </c>
      <c r="G2972" s="4" t="s">
        <v>34</v>
      </c>
    </row>
    <row r="2973" spans="1:7" x14ac:dyDescent="0.3">
      <c r="A2973" s="2">
        <v>180063581</v>
      </c>
      <c r="B2973" s="6">
        <v>43189.579733796294</v>
      </c>
      <c r="C2973" s="4" t="s">
        <v>23</v>
      </c>
      <c r="D2973" s="5" t="s">
        <v>238</v>
      </c>
      <c r="E2973" s="6">
        <v>43189.610127314816</v>
      </c>
      <c r="F2973" s="4" t="s">
        <v>25</v>
      </c>
      <c r="G2973" s="4" t="s">
        <v>42</v>
      </c>
    </row>
    <row r="2974" spans="1:7" x14ac:dyDescent="0.3">
      <c r="A2974" s="2">
        <v>180063581</v>
      </c>
      <c r="B2974" s="6">
        <v>43189.579733796294</v>
      </c>
      <c r="C2974" s="4" t="s">
        <v>23</v>
      </c>
      <c r="D2974" s="5" t="s">
        <v>238</v>
      </c>
      <c r="E2974" s="6">
        <v>43189.609722222223</v>
      </c>
      <c r="F2974" s="4" t="s">
        <v>25</v>
      </c>
      <c r="G2974" s="4" t="s">
        <v>193</v>
      </c>
    </row>
    <row r="2975" spans="1:7" x14ac:dyDescent="0.3">
      <c r="A2975" s="2">
        <v>180063581</v>
      </c>
      <c r="B2975" s="6">
        <v>43189.579733796294</v>
      </c>
      <c r="C2975" s="4" t="s">
        <v>23</v>
      </c>
      <c r="D2975" s="5" t="s">
        <v>238</v>
      </c>
      <c r="E2975" s="6">
        <v>43189.600185185183</v>
      </c>
      <c r="F2975" s="4" t="s">
        <v>31</v>
      </c>
      <c r="G2975" s="4" t="s">
        <v>193</v>
      </c>
    </row>
    <row r="2976" spans="1:7" x14ac:dyDescent="0.3">
      <c r="A2976" s="2">
        <v>180063581</v>
      </c>
      <c r="B2976" s="6">
        <v>43189.579733796294</v>
      </c>
      <c r="C2976" s="4" t="s">
        <v>23</v>
      </c>
      <c r="D2976" s="5" t="s">
        <v>238</v>
      </c>
      <c r="E2976" s="6">
        <v>43189.599999999999</v>
      </c>
      <c r="F2976" s="4" t="s">
        <v>2232</v>
      </c>
      <c r="G2976" s="4" t="s">
        <v>958</v>
      </c>
    </row>
    <row r="2977" spans="1:7" x14ac:dyDescent="0.3">
      <c r="A2977" s="2">
        <v>180063581</v>
      </c>
      <c r="B2977" s="6">
        <v>43189.579733796294</v>
      </c>
      <c r="C2977" s="4" t="s">
        <v>23</v>
      </c>
      <c r="D2977" s="5" t="s">
        <v>238</v>
      </c>
      <c r="E2977" s="6">
        <v>43189.599999999999</v>
      </c>
      <c r="F2977" s="4" t="s">
        <v>2232</v>
      </c>
      <c r="G2977" s="4" t="s">
        <v>961</v>
      </c>
    </row>
    <row r="2978" spans="1:7" x14ac:dyDescent="0.3">
      <c r="A2978" s="2">
        <v>180063581</v>
      </c>
      <c r="B2978" s="6">
        <v>43189.579733796294</v>
      </c>
      <c r="C2978" s="4" t="s">
        <v>23</v>
      </c>
      <c r="D2978" s="5" t="s">
        <v>238</v>
      </c>
      <c r="E2978" s="6">
        <v>43189.59952546296</v>
      </c>
      <c r="F2978" s="4" t="s">
        <v>63</v>
      </c>
      <c r="G2978" s="4" t="s">
        <v>124</v>
      </c>
    </row>
    <row r="2979" spans="1:7" x14ac:dyDescent="0.3">
      <c r="A2979" s="2">
        <v>180063581</v>
      </c>
      <c r="B2979" s="6">
        <v>43189.579733796294</v>
      </c>
      <c r="C2979" s="4" t="s">
        <v>23</v>
      </c>
      <c r="D2979" s="5" t="s">
        <v>238</v>
      </c>
      <c r="E2979" s="6">
        <v>43189.592361111114</v>
      </c>
      <c r="F2979" s="4" t="s">
        <v>2233</v>
      </c>
      <c r="G2979" s="4" t="s">
        <v>961</v>
      </c>
    </row>
    <row r="2980" spans="1:7" x14ac:dyDescent="0.3">
      <c r="A2980" s="2">
        <v>180063581</v>
      </c>
      <c r="B2980" s="6">
        <v>43189.579733796294</v>
      </c>
      <c r="C2980" s="4" t="s">
        <v>23</v>
      </c>
      <c r="D2980" s="5" t="s">
        <v>238</v>
      </c>
      <c r="E2980" s="6">
        <v>43189.592361111114</v>
      </c>
      <c r="F2980" s="4" t="s">
        <v>2233</v>
      </c>
      <c r="G2980" s="4" t="s">
        <v>958</v>
      </c>
    </row>
    <row r="2981" spans="1:7" x14ac:dyDescent="0.3">
      <c r="A2981" s="2">
        <v>180063581</v>
      </c>
      <c r="B2981" s="6">
        <v>43189.579733796294</v>
      </c>
      <c r="C2981" s="4" t="s">
        <v>23</v>
      </c>
      <c r="D2981" s="5" t="s">
        <v>238</v>
      </c>
      <c r="E2981" s="6">
        <v>43189.590995370374</v>
      </c>
      <c r="F2981" s="4" t="s">
        <v>32</v>
      </c>
      <c r="G2981" s="4" t="s">
        <v>124</v>
      </c>
    </row>
    <row r="2982" spans="1:7" x14ac:dyDescent="0.3">
      <c r="A2982" s="2">
        <v>180063581</v>
      </c>
      <c r="B2982" s="6">
        <v>43189.579733796294</v>
      </c>
      <c r="C2982" s="4" t="s">
        <v>23</v>
      </c>
      <c r="D2982" s="5" t="s">
        <v>238</v>
      </c>
      <c r="E2982" s="6">
        <v>43189.588680555556</v>
      </c>
      <c r="F2982" s="4" t="s">
        <v>31</v>
      </c>
      <c r="G2982" s="4" t="s">
        <v>34</v>
      </c>
    </row>
    <row r="2983" spans="1:7" x14ac:dyDescent="0.3">
      <c r="A2983" s="2">
        <v>180063581</v>
      </c>
      <c r="B2983" s="6">
        <v>43189.579733796294</v>
      </c>
      <c r="C2983" s="4" t="s">
        <v>23</v>
      </c>
      <c r="D2983" s="5" t="s">
        <v>238</v>
      </c>
      <c r="E2983" s="6">
        <v>43189.588310185187</v>
      </c>
      <c r="F2983" s="4" t="s">
        <v>31</v>
      </c>
      <c r="G2983" s="4" t="s">
        <v>42</v>
      </c>
    </row>
    <row r="2984" spans="1:7" x14ac:dyDescent="0.3">
      <c r="A2984" s="2">
        <v>180063581</v>
      </c>
      <c r="B2984" s="6">
        <v>43189.579733796294</v>
      </c>
      <c r="C2984" s="4" t="s">
        <v>23</v>
      </c>
      <c r="D2984" s="5" t="s">
        <v>238</v>
      </c>
      <c r="E2984" s="6">
        <v>43189.587118055555</v>
      </c>
      <c r="F2984" s="4" t="s">
        <v>32</v>
      </c>
      <c r="G2984" s="4" t="s">
        <v>124</v>
      </c>
    </row>
    <row r="2985" spans="1:7" x14ac:dyDescent="0.3">
      <c r="A2985" s="2">
        <v>180063581</v>
      </c>
      <c r="B2985" s="6">
        <v>43189.579733796294</v>
      </c>
      <c r="C2985" s="4" t="s">
        <v>23</v>
      </c>
      <c r="D2985" s="5" t="s">
        <v>238</v>
      </c>
      <c r="E2985" s="6">
        <v>43189.585393518515</v>
      </c>
      <c r="F2985" s="4" t="s">
        <v>31</v>
      </c>
      <c r="G2985" s="4" t="s">
        <v>124</v>
      </c>
    </row>
    <row r="2986" spans="1:7" x14ac:dyDescent="0.3">
      <c r="A2986" s="2">
        <v>180063581</v>
      </c>
      <c r="B2986" s="6">
        <v>43189.579733796294</v>
      </c>
      <c r="C2986" s="4" t="s">
        <v>23</v>
      </c>
      <c r="D2986" s="5" t="s">
        <v>238</v>
      </c>
      <c r="E2986" s="6">
        <v>43189.580625000002</v>
      </c>
      <c r="F2986" s="4" t="s">
        <v>29</v>
      </c>
      <c r="G2986" s="4" t="s">
        <v>34</v>
      </c>
    </row>
    <row r="2987" spans="1:7" x14ac:dyDescent="0.3">
      <c r="A2987" s="2">
        <v>180063581</v>
      </c>
      <c r="B2987" s="6">
        <v>43189.579733796294</v>
      </c>
      <c r="C2987" s="4" t="s">
        <v>23</v>
      </c>
      <c r="D2987" s="5" t="s">
        <v>238</v>
      </c>
      <c r="E2987" s="6">
        <v>43189.58</v>
      </c>
      <c r="F2987" s="4" t="s">
        <v>25</v>
      </c>
      <c r="G2987" s="4" t="s">
        <v>348</v>
      </c>
    </row>
    <row r="2988" spans="1:7" x14ac:dyDescent="0.3">
      <c r="A2988" s="2">
        <v>180063581</v>
      </c>
      <c r="B2988" s="6">
        <v>43189.579733796294</v>
      </c>
      <c r="C2988" s="4" t="s">
        <v>23</v>
      </c>
      <c r="D2988" s="5" t="s">
        <v>238</v>
      </c>
      <c r="E2988" s="6">
        <v>43189.579826388886</v>
      </c>
      <c r="F2988" s="4" t="s">
        <v>29</v>
      </c>
      <c r="G2988" s="4" t="s">
        <v>42</v>
      </c>
    </row>
    <row r="2989" spans="1:7" x14ac:dyDescent="0.3">
      <c r="A2989" s="2">
        <v>180063581</v>
      </c>
      <c r="B2989" s="6">
        <v>43189.579733796294</v>
      </c>
      <c r="C2989" s="4" t="s">
        <v>23</v>
      </c>
      <c r="D2989" s="5" t="s">
        <v>238</v>
      </c>
      <c r="E2989" s="6">
        <v>43189.579791666663</v>
      </c>
      <c r="F2989" s="4" t="s">
        <v>29</v>
      </c>
      <c r="G2989" s="4" t="s">
        <v>124</v>
      </c>
    </row>
    <row r="2990" spans="1:7" x14ac:dyDescent="0.3">
      <c r="A2990" s="2">
        <v>180063581</v>
      </c>
      <c r="B2990" s="6">
        <v>43189.579733796294</v>
      </c>
      <c r="C2990" s="4" t="s">
        <v>23</v>
      </c>
      <c r="D2990" s="5" t="s">
        <v>238</v>
      </c>
      <c r="E2990" s="6">
        <v>43189.579733796294</v>
      </c>
      <c r="F2990" s="4" t="s">
        <v>31</v>
      </c>
      <c r="G2990" s="4" t="s">
        <v>348</v>
      </c>
    </row>
    <row r="2991" spans="1:7" x14ac:dyDescent="0.3">
      <c r="A2991" s="2">
        <v>180063655</v>
      </c>
      <c r="B2991" s="6">
        <v>43189.636342592596</v>
      </c>
      <c r="C2991" s="4" t="s">
        <v>36</v>
      </c>
      <c r="D2991" s="5" t="s">
        <v>307</v>
      </c>
      <c r="E2991" s="6">
        <v>43189.657395833332</v>
      </c>
      <c r="F2991" s="4" t="s">
        <v>25</v>
      </c>
      <c r="G2991" s="4" t="s">
        <v>124</v>
      </c>
    </row>
    <row r="2992" spans="1:7" x14ac:dyDescent="0.3">
      <c r="A2992" s="2">
        <v>180063655</v>
      </c>
      <c r="B2992" s="6">
        <v>43189.636342592596</v>
      </c>
      <c r="C2992" s="4" t="s">
        <v>36</v>
      </c>
      <c r="D2992" s="5" t="s">
        <v>307</v>
      </c>
      <c r="E2992" s="6">
        <v>43189.652407407404</v>
      </c>
      <c r="F2992" s="4" t="s">
        <v>25</v>
      </c>
      <c r="G2992" s="4" t="s">
        <v>42</v>
      </c>
    </row>
    <row r="2993" spans="1:7" x14ac:dyDescent="0.3">
      <c r="A2993" s="2">
        <v>180063655</v>
      </c>
      <c r="B2993" s="6">
        <v>43189.636342592596</v>
      </c>
      <c r="C2993" s="4" t="s">
        <v>36</v>
      </c>
      <c r="D2993" s="5" t="s">
        <v>307</v>
      </c>
      <c r="E2993" s="6">
        <v>43189.643055555556</v>
      </c>
      <c r="F2993" s="4" t="s">
        <v>2232</v>
      </c>
      <c r="G2993" s="4" t="s">
        <v>991</v>
      </c>
    </row>
    <row r="2994" spans="1:7" x14ac:dyDescent="0.3">
      <c r="A2994" s="2">
        <v>180063655</v>
      </c>
      <c r="B2994" s="6">
        <v>43189.636342592596</v>
      </c>
      <c r="C2994" s="4" t="s">
        <v>36</v>
      </c>
      <c r="D2994" s="5" t="s">
        <v>307</v>
      </c>
      <c r="E2994" s="6">
        <v>43189.641284722224</v>
      </c>
      <c r="F2994" s="4" t="s">
        <v>32</v>
      </c>
      <c r="G2994" s="4" t="s">
        <v>42</v>
      </c>
    </row>
    <row r="2995" spans="1:7" x14ac:dyDescent="0.3">
      <c r="A2995" s="2">
        <v>180063655</v>
      </c>
      <c r="B2995" s="6">
        <v>43189.636342592596</v>
      </c>
      <c r="C2995" s="4" t="s">
        <v>36</v>
      </c>
      <c r="D2995" s="5" t="s">
        <v>307</v>
      </c>
      <c r="E2995" s="6">
        <v>43189.641111111108</v>
      </c>
      <c r="F2995" s="4" t="s">
        <v>32</v>
      </c>
      <c r="G2995" s="4" t="s">
        <v>42</v>
      </c>
    </row>
    <row r="2996" spans="1:7" x14ac:dyDescent="0.3">
      <c r="A2996" s="2">
        <v>180063655</v>
      </c>
      <c r="B2996" s="6">
        <v>43189.636342592596</v>
      </c>
      <c r="C2996" s="4" t="s">
        <v>36</v>
      </c>
      <c r="D2996" s="5" t="s">
        <v>307</v>
      </c>
      <c r="E2996" s="6">
        <v>43189.63958333333</v>
      </c>
      <c r="F2996" s="4" t="s">
        <v>2233</v>
      </c>
      <c r="G2996" s="4" t="s">
        <v>991</v>
      </c>
    </row>
    <row r="2997" spans="1:7" x14ac:dyDescent="0.3">
      <c r="A2997" s="2">
        <v>180063655</v>
      </c>
      <c r="B2997" s="6">
        <v>43189.636342592596</v>
      </c>
      <c r="C2997" s="4" t="s">
        <v>36</v>
      </c>
      <c r="D2997" s="5" t="s">
        <v>307</v>
      </c>
      <c r="E2997" s="6">
        <v>43189.639282407406</v>
      </c>
      <c r="F2997" s="4" t="s">
        <v>31</v>
      </c>
      <c r="G2997" s="4" t="s">
        <v>42</v>
      </c>
    </row>
    <row r="2998" spans="1:7" x14ac:dyDescent="0.3">
      <c r="A2998" s="2">
        <v>180063655</v>
      </c>
      <c r="B2998" s="6">
        <v>43189.636342592596</v>
      </c>
      <c r="C2998" s="4" t="s">
        <v>36</v>
      </c>
      <c r="D2998" s="5" t="s">
        <v>307</v>
      </c>
      <c r="E2998" s="6">
        <v>43189.639270833337</v>
      </c>
      <c r="F2998" s="4" t="s">
        <v>31</v>
      </c>
      <c r="G2998" s="4" t="s">
        <v>124</v>
      </c>
    </row>
    <row r="2999" spans="1:7" x14ac:dyDescent="0.3">
      <c r="A2999" s="2">
        <v>180063674</v>
      </c>
      <c r="B2999" s="6">
        <v>43189.645219907405</v>
      </c>
      <c r="C2999" s="4" t="s">
        <v>36</v>
      </c>
      <c r="D2999" s="5" t="s">
        <v>58</v>
      </c>
      <c r="E2999" s="6">
        <v>43189.649375000001</v>
      </c>
      <c r="F2999" s="4" t="s">
        <v>25</v>
      </c>
      <c r="G2999" s="4" t="s">
        <v>285</v>
      </c>
    </row>
    <row r="3000" spans="1:7" x14ac:dyDescent="0.3">
      <c r="A3000" s="2">
        <v>180063674</v>
      </c>
      <c r="B3000" s="6">
        <v>43189.645219907405</v>
      </c>
      <c r="C3000" s="4" t="s">
        <v>36</v>
      </c>
      <c r="D3000" s="5" t="s">
        <v>58</v>
      </c>
      <c r="E3000" s="6">
        <v>43189.648877314816</v>
      </c>
      <c r="F3000" s="4" t="s">
        <v>25</v>
      </c>
      <c r="G3000" s="4" t="s">
        <v>193</v>
      </c>
    </row>
    <row r="3001" spans="1:7" x14ac:dyDescent="0.3">
      <c r="A3001" s="2">
        <v>180063674</v>
      </c>
      <c r="B3001" s="6">
        <v>43189.645219907405</v>
      </c>
      <c r="C3001" s="4" t="s">
        <v>36</v>
      </c>
      <c r="D3001" s="5" t="s">
        <v>58</v>
      </c>
      <c r="E3001" s="6">
        <v>43189.648622685185</v>
      </c>
      <c r="F3001" s="4" t="s">
        <v>31</v>
      </c>
      <c r="G3001" s="4" t="s">
        <v>285</v>
      </c>
    </row>
    <row r="3002" spans="1:7" x14ac:dyDescent="0.3">
      <c r="A3002" s="2">
        <v>180063674</v>
      </c>
      <c r="B3002" s="6">
        <v>43189.645219907405</v>
      </c>
      <c r="C3002" s="4" t="s">
        <v>36</v>
      </c>
      <c r="D3002" s="5" t="s">
        <v>58</v>
      </c>
      <c r="E3002" s="6">
        <v>43189.645439814813</v>
      </c>
      <c r="F3002" s="4" t="s">
        <v>29</v>
      </c>
      <c r="G3002" s="4" t="s">
        <v>193</v>
      </c>
    </row>
    <row r="3003" spans="1:7" x14ac:dyDescent="0.3">
      <c r="A3003" s="2">
        <v>180063674</v>
      </c>
      <c r="B3003" s="6">
        <v>43189.645219907405</v>
      </c>
      <c r="C3003" s="4" t="s">
        <v>36</v>
      </c>
      <c r="D3003" s="5" t="s">
        <v>58</v>
      </c>
      <c r="E3003" s="6">
        <v>43189.645335648151</v>
      </c>
      <c r="F3003" s="4" t="s">
        <v>29</v>
      </c>
      <c r="G3003" s="4" t="s">
        <v>285</v>
      </c>
    </row>
    <row r="3004" spans="1:7" x14ac:dyDescent="0.3">
      <c r="A3004" s="2">
        <v>180063674</v>
      </c>
      <c r="B3004" s="6">
        <v>43189.645219907405</v>
      </c>
      <c r="C3004" s="4" t="s">
        <v>36</v>
      </c>
      <c r="D3004" s="5" t="s">
        <v>58</v>
      </c>
      <c r="E3004" s="6">
        <v>43189.645300925928</v>
      </c>
      <c r="F3004" s="4" t="s">
        <v>31</v>
      </c>
      <c r="G3004" s="4" t="s">
        <v>285</v>
      </c>
    </row>
    <row r="3005" spans="1:7" x14ac:dyDescent="0.3">
      <c r="A3005" s="2">
        <v>180063718</v>
      </c>
      <c r="B3005" s="6">
        <v>43189.677407407406</v>
      </c>
      <c r="C3005" s="4" t="s">
        <v>36</v>
      </c>
      <c r="D3005" s="5" t="s">
        <v>80</v>
      </c>
      <c r="E3005" s="6">
        <v>43189.678553240738</v>
      </c>
      <c r="F3005" s="4" t="s">
        <v>25</v>
      </c>
      <c r="G3005" s="4" t="s">
        <v>285</v>
      </c>
    </row>
    <row r="3006" spans="1:7" x14ac:dyDescent="0.3">
      <c r="A3006" s="2">
        <v>180063718</v>
      </c>
      <c r="B3006" s="6">
        <v>43189.677407407406</v>
      </c>
      <c r="C3006" s="4" t="s">
        <v>36</v>
      </c>
      <c r="D3006" s="5" t="s">
        <v>80</v>
      </c>
      <c r="E3006" s="6">
        <v>43189.67800925926</v>
      </c>
      <c r="F3006" s="4" t="s">
        <v>25</v>
      </c>
      <c r="G3006" s="4" t="s">
        <v>193</v>
      </c>
    </row>
    <row r="3007" spans="1:7" x14ac:dyDescent="0.3">
      <c r="A3007" s="2">
        <v>180063718</v>
      </c>
      <c r="B3007" s="6">
        <v>43189.677407407406</v>
      </c>
      <c r="C3007" s="4" t="s">
        <v>36</v>
      </c>
      <c r="D3007" s="5" t="s">
        <v>80</v>
      </c>
      <c r="E3007" s="6">
        <v>43189.677777777775</v>
      </c>
      <c r="F3007" s="4" t="s">
        <v>29</v>
      </c>
      <c r="G3007" s="4" t="s">
        <v>285</v>
      </c>
    </row>
    <row r="3008" spans="1:7" x14ac:dyDescent="0.3">
      <c r="A3008" s="2">
        <v>180063718</v>
      </c>
      <c r="B3008" s="6">
        <v>43189.677407407406</v>
      </c>
      <c r="C3008" s="4" t="s">
        <v>36</v>
      </c>
      <c r="D3008" s="5" t="s">
        <v>80</v>
      </c>
      <c r="E3008" s="6">
        <v>43189.677673611113</v>
      </c>
      <c r="F3008" s="4" t="s">
        <v>31</v>
      </c>
      <c r="G3008" s="4" t="s">
        <v>193</v>
      </c>
    </row>
    <row r="3009" spans="1:7" x14ac:dyDescent="0.3">
      <c r="A3009" s="2">
        <v>180063736</v>
      </c>
      <c r="B3009" s="6">
        <v>43189.688715277778</v>
      </c>
      <c r="C3009" s="4" t="s">
        <v>36</v>
      </c>
      <c r="D3009" s="5" t="s">
        <v>349</v>
      </c>
      <c r="E3009" s="6">
        <v>43189.717048611114</v>
      </c>
      <c r="F3009" s="4" t="s">
        <v>25</v>
      </c>
      <c r="G3009" s="4" t="s">
        <v>241</v>
      </c>
    </row>
    <row r="3010" spans="1:7" x14ac:dyDescent="0.3">
      <c r="A3010" s="2">
        <v>180063736</v>
      </c>
      <c r="B3010" s="6">
        <v>43189.688715277778</v>
      </c>
      <c r="C3010" s="4" t="s">
        <v>36</v>
      </c>
      <c r="D3010" s="5" t="s">
        <v>349</v>
      </c>
      <c r="E3010" s="6">
        <v>43189.713148148148</v>
      </c>
      <c r="F3010" s="4" t="s">
        <v>25</v>
      </c>
      <c r="G3010" s="4" t="s">
        <v>42</v>
      </c>
    </row>
    <row r="3011" spans="1:7" x14ac:dyDescent="0.3">
      <c r="A3011" s="2">
        <v>180063736</v>
      </c>
      <c r="B3011" s="6">
        <v>43189.688715277778</v>
      </c>
      <c r="C3011" s="4" t="s">
        <v>36</v>
      </c>
      <c r="D3011" s="5" t="s">
        <v>349</v>
      </c>
      <c r="E3011" s="6">
        <v>43189.704074074078</v>
      </c>
      <c r="F3011" s="4" t="s">
        <v>32</v>
      </c>
      <c r="G3011" s="4" t="s">
        <v>241</v>
      </c>
    </row>
    <row r="3012" spans="1:7" x14ac:dyDescent="0.3">
      <c r="A3012" s="2">
        <v>180063736</v>
      </c>
      <c r="B3012" s="6">
        <v>43189.688715277778</v>
      </c>
      <c r="C3012" s="4" t="s">
        <v>36</v>
      </c>
      <c r="D3012" s="5" t="s">
        <v>349</v>
      </c>
      <c r="E3012" s="6">
        <v>43189.702175925922</v>
      </c>
      <c r="F3012" s="4" t="s">
        <v>32</v>
      </c>
      <c r="G3012" s="4" t="s">
        <v>241</v>
      </c>
    </row>
    <row r="3013" spans="1:7" x14ac:dyDescent="0.3">
      <c r="A3013" s="2">
        <v>180063736</v>
      </c>
      <c r="B3013" s="6">
        <v>43189.688715277778</v>
      </c>
      <c r="C3013" s="4" t="s">
        <v>36</v>
      </c>
      <c r="D3013" s="5" t="s">
        <v>349</v>
      </c>
      <c r="E3013" s="6">
        <v>43189.700185185182</v>
      </c>
      <c r="F3013" s="4" t="s">
        <v>31</v>
      </c>
      <c r="G3013" s="4" t="s">
        <v>241</v>
      </c>
    </row>
    <row r="3014" spans="1:7" x14ac:dyDescent="0.3">
      <c r="A3014" s="2">
        <v>180063736</v>
      </c>
      <c r="B3014" s="6">
        <v>43189.688715277778</v>
      </c>
      <c r="C3014" s="4" t="s">
        <v>36</v>
      </c>
      <c r="D3014" s="5" t="s">
        <v>349</v>
      </c>
      <c r="E3014" s="6">
        <v>43189.694618055553</v>
      </c>
      <c r="F3014" s="4" t="s">
        <v>29</v>
      </c>
      <c r="G3014" s="4" t="s">
        <v>241</v>
      </c>
    </row>
    <row r="3015" spans="1:7" x14ac:dyDescent="0.3">
      <c r="A3015" s="2">
        <v>180063736</v>
      </c>
      <c r="B3015" s="6">
        <v>43189.688715277778</v>
      </c>
      <c r="C3015" s="4" t="s">
        <v>36</v>
      </c>
      <c r="D3015" s="5" t="s">
        <v>349</v>
      </c>
      <c r="E3015" s="6">
        <v>43189.690405092595</v>
      </c>
      <c r="F3015" s="4" t="s">
        <v>32</v>
      </c>
      <c r="G3015" s="4" t="s">
        <v>42</v>
      </c>
    </row>
    <row r="3016" spans="1:7" x14ac:dyDescent="0.3">
      <c r="A3016" s="2">
        <v>180063736</v>
      </c>
      <c r="B3016" s="6">
        <v>43189.688715277778</v>
      </c>
      <c r="C3016" s="4" t="s">
        <v>36</v>
      </c>
      <c r="D3016" s="5" t="s">
        <v>349</v>
      </c>
      <c r="E3016" s="6">
        <v>43189.688715277778</v>
      </c>
      <c r="F3016" s="4" t="s">
        <v>31</v>
      </c>
      <c r="G3016" s="4" t="s">
        <v>42</v>
      </c>
    </row>
    <row r="3017" spans="1:7" x14ac:dyDescent="0.3">
      <c r="A3017" s="2">
        <v>180063792</v>
      </c>
      <c r="B3017" s="6">
        <v>43189.730057870373</v>
      </c>
      <c r="C3017" s="4" t="s">
        <v>36</v>
      </c>
      <c r="D3017" s="5" t="s">
        <v>302</v>
      </c>
      <c r="E3017" s="6">
        <v>43189.745370370372</v>
      </c>
      <c r="F3017" s="4" t="s">
        <v>25</v>
      </c>
      <c r="G3017" s="4" t="s">
        <v>42</v>
      </c>
    </row>
    <row r="3018" spans="1:7" x14ac:dyDescent="0.3">
      <c r="A3018" s="2">
        <v>180063792</v>
      </c>
      <c r="B3018" s="6">
        <v>43189.730057870373</v>
      </c>
      <c r="C3018" s="4" t="s">
        <v>36</v>
      </c>
      <c r="D3018" s="5" t="s">
        <v>302</v>
      </c>
      <c r="E3018" s="6">
        <v>43189.745347222219</v>
      </c>
      <c r="F3018" s="4" t="s">
        <v>25</v>
      </c>
      <c r="G3018" s="4" t="s">
        <v>241</v>
      </c>
    </row>
    <row r="3019" spans="1:7" x14ac:dyDescent="0.3">
      <c r="A3019" s="2">
        <v>180063792</v>
      </c>
      <c r="B3019" s="6">
        <v>43189.730057870373</v>
      </c>
      <c r="C3019" s="4" t="s">
        <v>36</v>
      </c>
      <c r="D3019" s="5" t="s">
        <v>302</v>
      </c>
      <c r="E3019" s="6">
        <v>43189.739918981482</v>
      </c>
      <c r="F3019" s="4" t="s">
        <v>31</v>
      </c>
      <c r="G3019" s="4" t="s">
        <v>241</v>
      </c>
    </row>
    <row r="3020" spans="1:7" x14ac:dyDescent="0.3">
      <c r="A3020" s="2">
        <v>180063792</v>
      </c>
      <c r="B3020" s="6">
        <v>43189.730057870373</v>
      </c>
      <c r="C3020" s="4" t="s">
        <v>36</v>
      </c>
      <c r="D3020" s="5" t="s">
        <v>302</v>
      </c>
      <c r="E3020" s="6">
        <v>43189.733148148145</v>
      </c>
      <c r="F3020" s="4" t="s">
        <v>31</v>
      </c>
      <c r="G3020" s="4" t="s">
        <v>42</v>
      </c>
    </row>
    <row r="3021" spans="1:7" x14ac:dyDescent="0.3">
      <c r="A3021" s="2">
        <v>180063792</v>
      </c>
      <c r="B3021" s="6">
        <v>43189.730057870373</v>
      </c>
      <c r="C3021" s="4" t="s">
        <v>36</v>
      </c>
      <c r="D3021" s="5" t="s">
        <v>302</v>
      </c>
      <c r="E3021" s="6">
        <v>43189.731041666666</v>
      </c>
      <c r="F3021" s="4" t="s">
        <v>29</v>
      </c>
      <c r="G3021" s="4" t="s">
        <v>42</v>
      </c>
    </row>
    <row r="3022" spans="1:7" x14ac:dyDescent="0.3">
      <c r="A3022" s="2">
        <v>180063792</v>
      </c>
      <c r="B3022" s="6">
        <v>43189.730057870373</v>
      </c>
      <c r="C3022" s="4" t="s">
        <v>36</v>
      </c>
      <c r="D3022" s="5" t="s">
        <v>302</v>
      </c>
      <c r="E3022" s="6">
        <v>43189.731006944443</v>
      </c>
      <c r="F3022" s="4" t="s">
        <v>29</v>
      </c>
      <c r="G3022" s="4" t="s">
        <v>241</v>
      </c>
    </row>
    <row r="3023" spans="1:7" x14ac:dyDescent="0.3">
      <c r="A3023" s="2">
        <v>180063792</v>
      </c>
      <c r="B3023" s="6">
        <v>43189.730057870373</v>
      </c>
      <c r="C3023" s="4" t="s">
        <v>36</v>
      </c>
      <c r="D3023" s="5" t="s">
        <v>302</v>
      </c>
      <c r="E3023" s="6">
        <v>43189.730057870373</v>
      </c>
      <c r="F3023" s="4" t="s">
        <v>31</v>
      </c>
      <c r="G3023" s="4" t="s">
        <v>42</v>
      </c>
    </row>
    <row r="3024" spans="1:7" x14ac:dyDescent="0.3">
      <c r="A3024" s="2">
        <v>180063812</v>
      </c>
      <c r="B3024" s="6">
        <v>43189.746064814812</v>
      </c>
      <c r="C3024" s="4" t="s">
        <v>23</v>
      </c>
      <c r="D3024" s="5" t="s">
        <v>350</v>
      </c>
      <c r="E3024" s="6">
        <v>43189.799710648149</v>
      </c>
      <c r="F3024" s="4" t="s">
        <v>25</v>
      </c>
      <c r="G3024" s="4" t="s">
        <v>76</v>
      </c>
    </row>
    <row r="3025" spans="1:7" x14ac:dyDescent="0.3">
      <c r="A3025" s="2">
        <v>180063812</v>
      </c>
      <c r="B3025" s="6">
        <v>43189.746064814812</v>
      </c>
      <c r="C3025" s="4" t="s">
        <v>23</v>
      </c>
      <c r="D3025" s="5" t="s">
        <v>350</v>
      </c>
      <c r="E3025" s="6">
        <v>43189.799699074072</v>
      </c>
      <c r="F3025" s="4" t="s">
        <v>25</v>
      </c>
      <c r="G3025" s="4" t="s">
        <v>28</v>
      </c>
    </row>
    <row r="3026" spans="1:7" x14ac:dyDescent="0.3">
      <c r="A3026" s="2">
        <v>180063812</v>
      </c>
      <c r="B3026" s="6">
        <v>43189.746064814812</v>
      </c>
      <c r="C3026" s="4" t="s">
        <v>23</v>
      </c>
      <c r="D3026" s="5" t="s">
        <v>350</v>
      </c>
      <c r="E3026" s="6">
        <v>43189.79965277778</v>
      </c>
      <c r="F3026" s="4" t="s">
        <v>31</v>
      </c>
      <c r="G3026" s="4" t="s">
        <v>76</v>
      </c>
    </row>
    <row r="3027" spans="1:7" x14ac:dyDescent="0.3">
      <c r="A3027" s="2">
        <v>180063812</v>
      </c>
      <c r="B3027" s="6">
        <v>43189.746064814812</v>
      </c>
      <c r="C3027" s="4" t="s">
        <v>23</v>
      </c>
      <c r="D3027" s="5" t="s">
        <v>350</v>
      </c>
      <c r="E3027" s="6">
        <v>43189.797650462962</v>
      </c>
      <c r="F3027" s="4" t="s">
        <v>25</v>
      </c>
      <c r="G3027" s="4" t="s">
        <v>57</v>
      </c>
    </row>
    <row r="3028" spans="1:7" x14ac:dyDescent="0.3">
      <c r="A3028" s="2">
        <v>180063812</v>
      </c>
      <c r="B3028" s="6">
        <v>43189.746064814812</v>
      </c>
      <c r="C3028" s="4" t="s">
        <v>23</v>
      </c>
      <c r="D3028" s="5" t="s">
        <v>350</v>
      </c>
      <c r="E3028" s="6">
        <v>43189.788888888892</v>
      </c>
      <c r="F3028" s="4" t="s">
        <v>2232</v>
      </c>
      <c r="G3028" s="4" t="s">
        <v>961</v>
      </c>
    </row>
    <row r="3029" spans="1:7" x14ac:dyDescent="0.3">
      <c r="A3029" s="2">
        <v>180063812</v>
      </c>
      <c r="B3029" s="6">
        <v>43189.746064814812</v>
      </c>
      <c r="C3029" s="4" t="s">
        <v>23</v>
      </c>
      <c r="D3029" s="5" t="s">
        <v>350</v>
      </c>
      <c r="E3029" s="6">
        <v>43189.788888888892</v>
      </c>
      <c r="F3029" s="4" t="s">
        <v>2232</v>
      </c>
      <c r="G3029" s="4" t="s">
        <v>961</v>
      </c>
    </row>
    <row r="3030" spans="1:7" x14ac:dyDescent="0.3">
      <c r="A3030" s="2">
        <v>180063812</v>
      </c>
      <c r="B3030" s="6">
        <v>43189.746064814812</v>
      </c>
      <c r="C3030" s="4" t="s">
        <v>23</v>
      </c>
      <c r="D3030" s="5" t="s">
        <v>350</v>
      </c>
      <c r="E3030" s="6">
        <v>43189.788877314815</v>
      </c>
      <c r="F3030" s="4" t="s">
        <v>29</v>
      </c>
      <c r="G3030" s="4" t="s">
        <v>28</v>
      </c>
    </row>
    <row r="3031" spans="1:7" x14ac:dyDescent="0.3">
      <c r="A3031" s="2">
        <v>180063812</v>
      </c>
      <c r="B3031" s="6">
        <v>43189.746064814812</v>
      </c>
      <c r="C3031" s="4" t="s">
        <v>23</v>
      </c>
      <c r="D3031" s="5" t="s">
        <v>350</v>
      </c>
      <c r="E3031" s="6">
        <v>43189.770115740743</v>
      </c>
      <c r="F3031" s="4" t="s">
        <v>31</v>
      </c>
      <c r="G3031" s="4" t="s">
        <v>28</v>
      </c>
    </row>
    <row r="3032" spans="1:7" x14ac:dyDescent="0.3">
      <c r="A3032" s="2">
        <v>180063812</v>
      </c>
      <c r="B3032" s="6">
        <v>43189.746064814812</v>
      </c>
      <c r="C3032" s="4" t="s">
        <v>23</v>
      </c>
      <c r="D3032" s="5" t="s">
        <v>350</v>
      </c>
      <c r="E3032" s="6">
        <v>43189.760520833333</v>
      </c>
      <c r="F3032" s="4" t="s">
        <v>31</v>
      </c>
      <c r="G3032" s="4" t="s">
        <v>57</v>
      </c>
    </row>
    <row r="3033" spans="1:7" x14ac:dyDescent="0.3">
      <c r="A3033" s="2">
        <v>180063812</v>
      </c>
      <c r="B3033" s="6">
        <v>43189.746064814812</v>
      </c>
      <c r="C3033" s="4" t="s">
        <v>23</v>
      </c>
      <c r="D3033" s="5" t="s">
        <v>350</v>
      </c>
      <c r="E3033" s="6">
        <v>43189.759722222225</v>
      </c>
      <c r="F3033" s="4" t="s">
        <v>2233</v>
      </c>
      <c r="G3033" s="4" t="s">
        <v>961</v>
      </c>
    </row>
    <row r="3034" spans="1:7" x14ac:dyDescent="0.3">
      <c r="A3034" s="2">
        <v>180063812</v>
      </c>
      <c r="B3034" s="6">
        <v>43189.746064814812</v>
      </c>
      <c r="C3034" s="4" t="s">
        <v>23</v>
      </c>
      <c r="D3034" s="5" t="s">
        <v>350</v>
      </c>
      <c r="E3034" s="6">
        <v>43189.759722222225</v>
      </c>
      <c r="F3034" s="4" t="s">
        <v>2233</v>
      </c>
      <c r="G3034" s="4" t="s">
        <v>961</v>
      </c>
    </row>
    <row r="3035" spans="1:7" x14ac:dyDescent="0.3">
      <c r="A3035" s="2">
        <v>180063812</v>
      </c>
      <c r="B3035" s="6">
        <v>43189.746064814812</v>
      </c>
      <c r="C3035" s="4" t="s">
        <v>23</v>
      </c>
      <c r="D3035" s="5" t="s">
        <v>350</v>
      </c>
      <c r="E3035" s="6">
        <v>43189.759189814817</v>
      </c>
      <c r="F3035" s="4" t="s">
        <v>32</v>
      </c>
      <c r="G3035" s="4" t="s">
        <v>57</v>
      </c>
    </row>
    <row r="3036" spans="1:7" x14ac:dyDescent="0.3">
      <c r="A3036" s="2">
        <v>180063812</v>
      </c>
      <c r="B3036" s="6">
        <v>43189.746064814812</v>
      </c>
      <c r="C3036" s="4" t="s">
        <v>23</v>
      </c>
      <c r="D3036" s="5" t="s">
        <v>350</v>
      </c>
      <c r="E3036" s="6">
        <v>43189.758715277778</v>
      </c>
      <c r="F3036" s="4" t="s">
        <v>29</v>
      </c>
      <c r="G3036" s="4" t="s">
        <v>28</v>
      </c>
    </row>
    <row r="3037" spans="1:7" x14ac:dyDescent="0.3">
      <c r="A3037" s="2">
        <v>180063812</v>
      </c>
      <c r="B3037" s="6">
        <v>43189.746064814812</v>
      </c>
      <c r="C3037" s="4" t="s">
        <v>23</v>
      </c>
      <c r="D3037" s="5" t="s">
        <v>350</v>
      </c>
      <c r="E3037" s="6">
        <v>43189.75818287037</v>
      </c>
      <c r="F3037" s="4" t="s">
        <v>33</v>
      </c>
      <c r="G3037" s="4" t="s">
        <v>57</v>
      </c>
    </row>
    <row r="3038" spans="1:7" x14ac:dyDescent="0.3">
      <c r="A3038" s="2">
        <v>180063812</v>
      </c>
      <c r="B3038" s="6">
        <v>43189.746064814812</v>
      </c>
      <c r="C3038" s="4" t="s">
        <v>23</v>
      </c>
      <c r="D3038" s="5" t="s">
        <v>350</v>
      </c>
      <c r="E3038" s="6">
        <v>43189.752430555556</v>
      </c>
      <c r="F3038" s="4" t="s">
        <v>31</v>
      </c>
      <c r="G3038" s="4" t="s">
        <v>57</v>
      </c>
    </row>
    <row r="3039" spans="1:7" x14ac:dyDescent="0.3">
      <c r="A3039" s="2">
        <v>180063812</v>
      </c>
      <c r="B3039" s="6">
        <v>43189.746064814812</v>
      </c>
      <c r="C3039" s="4" t="s">
        <v>23</v>
      </c>
      <c r="D3039" s="5" t="s">
        <v>350</v>
      </c>
      <c r="E3039" s="6">
        <v>43189.752256944441</v>
      </c>
      <c r="F3039" s="4" t="s">
        <v>25</v>
      </c>
      <c r="G3039" s="4" t="s">
        <v>28</v>
      </c>
    </row>
    <row r="3040" spans="1:7" x14ac:dyDescent="0.3">
      <c r="A3040" s="2">
        <v>180063812</v>
      </c>
      <c r="B3040" s="6">
        <v>43189.746064814812</v>
      </c>
      <c r="C3040" s="4" t="s">
        <v>23</v>
      </c>
      <c r="D3040" s="5" t="s">
        <v>350</v>
      </c>
      <c r="E3040" s="6">
        <v>43189.752164351848</v>
      </c>
      <c r="F3040" s="4" t="s">
        <v>29</v>
      </c>
      <c r="G3040" s="4" t="s">
        <v>76</v>
      </c>
    </row>
    <row r="3041" spans="1:7" x14ac:dyDescent="0.3">
      <c r="A3041" s="2">
        <v>180063812</v>
      </c>
      <c r="B3041" s="6">
        <v>43189.746064814812</v>
      </c>
      <c r="C3041" s="4" t="s">
        <v>23</v>
      </c>
      <c r="D3041" s="5" t="s">
        <v>350</v>
      </c>
      <c r="E3041" s="6">
        <v>43189.750810185185</v>
      </c>
      <c r="F3041" s="4" t="s">
        <v>25</v>
      </c>
      <c r="G3041" s="4" t="s">
        <v>225</v>
      </c>
    </row>
    <row r="3042" spans="1:7" x14ac:dyDescent="0.3">
      <c r="A3042" s="2">
        <v>180063812</v>
      </c>
      <c r="B3042" s="6">
        <v>43189.746064814812</v>
      </c>
      <c r="C3042" s="4" t="s">
        <v>23</v>
      </c>
      <c r="D3042" s="5" t="s">
        <v>350</v>
      </c>
      <c r="E3042" s="6">
        <v>43189.750752314816</v>
      </c>
      <c r="F3042" s="4" t="s">
        <v>29</v>
      </c>
      <c r="G3042" s="4" t="s">
        <v>57</v>
      </c>
    </row>
    <row r="3043" spans="1:7" x14ac:dyDescent="0.3">
      <c r="A3043" s="2">
        <v>180063812</v>
      </c>
      <c r="B3043" s="6">
        <v>43189.746064814812</v>
      </c>
      <c r="C3043" s="4" t="s">
        <v>23</v>
      </c>
      <c r="D3043" s="5" t="s">
        <v>350</v>
      </c>
      <c r="E3043" s="6">
        <v>43189.7499537037</v>
      </c>
      <c r="F3043" s="4" t="s">
        <v>31</v>
      </c>
      <c r="G3043" s="4" t="s">
        <v>28</v>
      </c>
    </row>
    <row r="3044" spans="1:7" x14ac:dyDescent="0.3">
      <c r="A3044" s="2">
        <v>180063812</v>
      </c>
      <c r="B3044" s="6">
        <v>43189.746064814812</v>
      </c>
      <c r="C3044" s="4" t="s">
        <v>23</v>
      </c>
      <c r="D3044" s="5" t="s">
        <v>350</v>
      </c>
      <c r="E3044" s="6">
        <v>43189.74763888889</v>
      </c>
      <c r="F3044" s="4" t="s">
        <v>29</v>
      </c>
      <c r="G3044" s="4" t="s">
        <v>225</v>
      </c>
    </row>
    <row r="3045" spans="1:7" x14ac:dyDescent="0.3">
      <c r="A3045" s="2">
        <v>180063812</v>
      </c>
      <c r="B3045" s="6">
        <v>43189.746064814812</v>
      </c>
      <c r="C3045" s="4" t="s">
        <v>23</v>
      </c>
      <c r="D3045" s="5" t="s">
        <v>350</v>
      </c>
      <c r="E3045" s="6">
        <v>43189.747291666667</v>
      </c>
      <c r="F3045" s="4" t="s">
        <v>29</v>
      </c>
      <c r="G3045" s="4" t="s">
        <v>28</v>
      </c>
    </row>
    <row r="3046" spans="1:7" x14ac:dyDescent="0.3">
      <c r="A3046">
        <v>180065088</v>
      </c>
      <c r="B3046" s="8">
        <v>43192.303553240738</v>
      </c>
      <c r="C3046" s="7" t="s">
        <v>36</v>
      </c>
      <c r="D3046" s="7" t="s">
        <v>70</v>
      </c>
      <c r="E3046" s="8">
        <v>43192.346678240741</v>
      </c>
      <c r="F3046" s="7" t="s">
        <v>25</v>
      </c>
      <c r="G3046" s="7" t="s">
        <v>75</v>
      </c>
    </row>
    <row r="3047" spans="1:7" x14ac:dyDescent="0.3">
      <c r="A3047">
        <v>180065088</v>
      </c>
      <c r="B3047" s="8">
        <v>43192.303553240738</v>
      </c>
      <c r="C3047" s="7" t="s">
        <v>36</v>
      </c>
      <c r="D3047" s="7" t="s">
        <v>70</v>
      </c>
      <c r="E3047" s="8">
        <v>43192.327199074076</v>
      </c>
      <c r="F3047" s="7" t="s">
        <v>25</v>
      </c>
      <c r="G3047" s="7" t="s">
        <v>38</v>
      </c>
    </row>
    <row r="3048" spans="1:7" x14ac:dyDescent="0.3">
      <c r="A3048">
        <v>180065088</v>
      </c>
      <c r="B3048" s="8">
        <v>43192.303553240738</v>
      </c>
      <c r="C3048" s="7" t="s">
        <v>36</v>
      </c>
      <c r="D3048" s="7" t="s">
        <v>70</v>
      </c>
      <c r="E3048" s="8">
        <v>43192.326886574076</v>
      </c>
      <c r="F3048" s="7" t="s">
        <v>31</v>
      </c>
      <c r="G3048" s="7" t="s">
        <v>75</v>
      </c>
    </row>
    <row r="3049" spans="1:7" x14ac:dyDescent="0.3">
      <c r="A3049">
        <v>180065088</v>
      </c>
      <c r="B3049" s="8">
        <v>43192.303553240738</v>
      </c>
      <c r="C3049" s="7" t="s">
        <v>36</v>
      </c>
      <c r="D3049" s="7" t="s">
        <v>70</v>
      </c>
      <c r="E3049" s="8">
        <v>43192.311874999999</v>
      </c>
      <c r="F3049" s="7" t="s">
        <v>31</v>
      </c>
      <c r="G3049" s="7" t="s">
        <v>75</v>
      </c>
    </row>
    <row r="3050" spans="1:7" x14ac:dyDescent="0.3">
      <c r="A3050">
        <v>180065088</v>
      </c>
      <c r="B3050" s="8">
        <v>43192.303553240738</v>
      </c>
      <c r="C3050" s="7" t="s">
        <v>36</v>
      </c>
      <c r="D3050" s="7" t="s">
        <v>70</v>
      </c>
      <c r="E3050" s="8">
        <v>43192.310833333337</v>
      </c>
      <c r="F3050" s="7" t="s">
        <v>31</v>
      </c>
      <c r="G3050" s="7" t="s">
        <v>38</v>
      </c>
    </row>
    <row r="3051" spans="1:7" x14ac:dyDescent="0.3">
      <c r="A3051">
        <v>180065088</v>
      </c>
      <c r="B3051" s="8">
        <v>43192.303553240738</v>
      </c>
      <c r="C3051" s="7" t="s">
        <v>36</v>
      </c>
      <c r="D3051" s="7" t="s">
        <v>70</v>
      </c>
      <c r="E3051" s="8">
        <v>43192.306631944448</v>
      </c>
      <c r="F3051" s="7" t="s">
        <v>29</v>
      </c>
      <c r="G3051" s="7" t="s">
        <v>75</v>
      </c>
    </row>
    <row r="3052" spans="1:7" x14ac:dyDescent="0.3">
      <c r="A3052">
        <v>180065194</v>
      </c>
      <c r="B3052" s="8">
        <v>43192.38921296296</v>
      </c>
      <c r="C3052" s="7" t="s">
        <v>36</v>
      </c>
      <c r="D3052" s="7" t="s">
        <v>351</v>
      </c>
      <c r="E3052" s="8">
        <v>43192.46334490741</v>
      </c>
      <c r="F3052" s="7" t="s">
        <v>25</v>
      </c>
      <c r="G3052" s="7" t="s">
        <v>38</v>
      </c>
    </row>
    <row r="3053" spans="1:7" x14ac:dyDescent="0.3">
      <c r="A3053">
        <v>180065194</v>
      </c>
      <c r="B3053" s="8">
        <v>43192.38921296296</v>
      </c>
      <c r="C3053" s="7" t="s">
        <v>36</v>
      </c>
      <c r="D3053" s="7" t="s">
        <v>351</v>
      </c>
      <c r="E3053" s="8">
        <v>43192.463263888887</v>
      </c>
      <c r="F3053" s="7" t="s">
        <v>25</v>
      </c>
      <c r="G3053" s="7" t="s">
        <v>111</v>
      </c>
    </row>
    <row r="3054" spans="1:7" x14ac:dyDescent="0.3">
      <c r="A3054">
        <v>180065194</v>
      </c>
      <c r="B3054" s="8">
        <v>43192.38921296296</v>
      </c>
      <c r="C3054" s="7" t="s">
        <v>36</v>
      </c>
      <c r="D3054" s="7" t="s">
        <v>351</v>
      </c>
      <c r="E3054" s="8">
        <v>43192.463194444441</v>
      </c>
      <c r="F3054" s="7" t="s">
        <v>2232</v>
      </c>
      <c r="G3054" s="7" t="s">
        <v>961</v>
      </c>
    </row>
    <row r="3055" spans="1:7" x14ac:dyDescent="0.3">
      <c r="A3055">
        <v>180065194</v>
      </c>
      <c r="B3055" s="8">
        <v>43192.38921296296</v>
      </c>
      <c r="C3055" s="7" t="s">
        <v>36</v>
      </c>
      <c r="D3055" s="7" t="s">
        <v>351</v>
      </c>
      <c r="E3055" s="8">
        <v>43192.463194444441</v>
      </c>
      <c r="F3055" s="7" t="s">
        <v>2232</v>
      </c>
      <c r="G3055" s="7" t="s">
        <v>961</v>
      </c>
    </row>
    <row r="3056" spans="1:7" x14ac:dyDescent="0.3">
      <c r="A3056">
        <v>180065194</v>
      </c>
      <c r="B3056" s="8">
        <v>43192.38921296296</v>
      </c>
      <c r="C3056" s="7" t="s">
        <v>36</v>
      </c>
      <c r="D3056" s="7" t="s">
        <v>351</v>
      </c>
      <c r="E3056" s="8">
        <v>43192.463159722225</v>
      </c>
      <c r="F3056" s="7" t="s">
        <v>25</v>
      </c>
      <c r="G3056" s="7" t="s">
        <v>72</v>
      </c>
    </row>
    <row r="3057" spans="1:7" x14ac:dyDescent="0.3">
      <c r="A3057">
        <v>180065194</v>
      </c>
      <c r="B3057" s="8">
        <v>43192.38921296296</v>
      </c>
      <c r="C3057" s="7" t="s">
        <v>36</v>
      </c>
      <c r="D3057" s="7" t="s">
        <v>351</v>
      </c>
      <c r="E3057" s="8">
        <v>43192.461331018516</v>
      </c>
      <c r="F3057" s="7" t="s">
        <v>25</v>
      </c>
      <c r="G3057" s="7" t="s">
        <v>105</v>
      </c>
    </row>
    <row r="3058" spans="1:7" x14ac:dyDescent="0.3">
      <c r="A3058">
        <v>180065194</v>
      </c>
      <c r="B3058" s="8">
        <v>43192.38921296296</v>
      </c>
      <c r="C3058" s="7" t="s">
        <v>36</v>
      </c>
      <c r="D3058" s="7" t="s">
        <v>351</v>
      </c>
      <c r="E3058" s="8">
        <v>43192.460914351854</v>
      </c>
      <c r="F3058" s="7" t="s">
        <v>25</v>
      </c>
      <c r="G3058" s="7" t="s">
        <v>75</v>
      </c>
    </row>
    <row r="3059" spans="1:7" x14ac:dyDescent="0.3">
      <c r="A3059">
        <v>180065194</v>
      </c>
      <c r="B3059" s="8">
        <v>43192.38921296296</v>
      </c>
      <c r="C3059" s="7" t="s">
        <v>36</v>
      </c>
      <c r="D3059" s="7" t="s">
        <v>351</v>
      </c>
      <c r="E3059" s="8">
        <v>43192.452557870369</v>
      </c>
      <c r="F3059" s="7" t="s">
        <v>150</v>
      </c>
      <c r="G3059" s="7" t="s">
        <v>75</v>
      </c>
    </row>
    <row r="3060" spans="1:7" x14ac:dyDescent="0.3">
      <c r="A3060">
        <v>180065194</v>
      </c>
      <c r="B3060" s="8">
        <v>43192.38921296296</v>
      </c>
      <c r="C3060" s="7" t="s">
        <v>36</v>
      </c>
      <c r="D3060" s="7" t="s">
        <v>351</v>
      </c>
      <c r="E3060" s="8">
        <v>43192.442361111112</v>
      </c>
      <c r="F3060" s="7" t="s">
        <v>2232</v>
      </c>
      <c r="G3060" s="7" t="s">
        <v>958</v>
      </c>
    </row>
    <row r="3061" spans="1:7" x14ac:dyDescent="0.3">
      <c r="A3061">
        <v>180065194</v>
      </c>
      <c r="B3061" s="8">
        <v>43192.38921296296</v>
      </c>
      <c r="C3061" s="7" t="s">
        <v>36</v>
      </c>
      <c r="D3061" s="7" t="s">
        <v>351</v>
      </c>
      <c r="E3061" s="8">
        <v>43192.442361111112</v>
      </c>
      <c r="F3061" s="7" t="s">
        <v>2232</v>
      </c>
      <c r="G3061" s="7" t="s">
        <v>958</v>
      </c>
    </row>
    <row r="3062" spans="1:7" x14ac:dyDescent="0.3">
      <c r="A3062">
        <v>180065194</v>
      </c>
      <c r="B3062" s="8">
        <v>43192.38921296296</v>
      </c>
      <c r="C3062" s="7" t="s">
        <v>36</v>
      </c>
      <c r="D3062" s="7" t="s">
        <v>351</v>
      </c>
      <c r="E3062" s="8">
        <v>43192.442025462966</v>
      </c>
      <c r="F3062" s="7" t="s">
        <v>25</v>
      </c>
      <c r="G3062" s="7" t="s">
        <v>113</v>
      </c>
    </row>
    <row r="3063" spans="1:7" x14ac:dyDescent="0.3">
      <c r="A3063">
        <v>180065194</v>
      </c>
      <c r="B3063" s="8">
        <v>43192.38921296296</v>
      </c>
      <c r="C3063" s="7" t="s">
        <v>36</v>
      </c>
      <c r="D3063" s="7" t="s">
        <v>351</v>
      </c>
      <c r="E3063" s="8">
        <v>43192.43109953704</v>
      </c>
      <c r="F3063" s="7" t="s">
        <v>25</v>
      </c>
      <c r="G3063" s="7" t="s">
        <v>99</v>
      </c>
    </row>
    <row r="3064" spans="1:7" x14ac:dyDescent="0.3">
      <c r="A3064">
        <v>180065194</v>
      </c>
      <c r="B3064" s="8">
        <v>43192.38921296296</v>
      </c>
      <c r="C3064" s="7" t="s">
        <v>36</v>
      </c>
      <c r="D3064" s="7" t="s">
        <v>351</v>
      </c>
      <c r="E3064" s="8">
        <v>43192.411111111112</v>
      </c>
      <c r="F3064" s="7" t="s">
        <v>2233</v>
      </c>
      <c r="G3064" s="7" t="s">
        <v>958</v>
      </c>
    </row>
    <row r="3065" spans="1:7" x14ac:dyDescent="0.3">
      <c r="A3065">
        <v>180065194</v>
      </c>
      <c r="B3065" s="8">
        <v>43192.38921296296</v>
      </c>
      <c r="C3065" s="7" t="s">
        <v>36</v>
      </c>
      <c r="D3065" s="7" t="s">
        <v>351</v>
      </c>
      <c r="E3065" s="8">
        <v>43192.411111111112</v>
      </c>
      <c r="F3065" s="7" t="s">
        <v>2233</v>
      </c>
      <c r="G3065" s="7" t="s">
        <v>958</v>
      </c>
    </row>
    <row r="3066" spans="1:7" x14ac:dyDescent="0.3">
      <c r="A3066">
        <v>180065194</v>
      </c>
      <c r="B3066" s="8">
        <v>43192.38921296296</v>
      </c>
      <c r="C3066" s="7" t="s">
        <v>36</v>
      </c>
      <c r="D3066" s="7" t="s">
        <v>351</v>
      </c>
      <c r="E3066" s="8">
        <v>43192.406481481485</v>
      </c>
      <c r="F3066" s="7" t="s">
        <v>62</v>
      </c>
      <c r="G3066" s="7" t="s">
        <v>105</v>
      </c>
    </row>
    <row r="3067" spans="1:7" x14ac:dyDescent="0.3">
      <c r="A3067">
        <v>180065194</v>
      </c>
      <c r="B3067" s="8">
        <v>43192.38921296296</v>
      </c>
      <c r="C3067" s="7" t="s">
        <v>36</v>
      </c>
      <c r="D3067" s="7" t="s">
        <v>351</v>
      </c>
      <c r="E3067" s="8">
        <v>43192.405555555553</v>
      </c>
      <c r="F3067" s="7" t="s">
        <v>2232</v>
      </c>
      <c r="G3067" s="7" t="s">
        <v>986</v>
      </c>
    </row>
    <row r="3068" spans="1:7" x14ac:dyDescent="0.3">
      <c r="A3068">
        <v>180065194</v>
      </c>
      <c r="B3068" s="8">
        <v>43192.38921296296</v>
      </c>
      <c r="C3068" s="7" t="s">
        <v>36</v>
      </c>
      <c r="D3068" s="7" t="s">
        <v>351</v>
      </c>
      <c r="E3068" s="8">
        <v>43192.405555555553</v>
      </c>
      <c r="F3068" s="7" t="s">
        <v>2232</v>
      </c>
      <c r="G3068" s="7" t="s">
        <v>986</v>
      </c>
    </row>
    <row r="3069" spans="1:7" x14ac:dyDescent="0.3">
      <c r="A3069">
        <v>180065194</v>
      </c>
      <c r="B3069" s="8">
        <v>43192.38921296296</v>
      </c>
      <c r="C3069" s="7" t="s">
        <v>36</v>
      </c>
      <c r="D3069" s="7" t="s">
        <v>351</v>
      </c>
      <c r="E3069" s="8">
        <v>43192.405555555553</v>
      </c>
      <c r="F3069" s="7" t="s">
        <v>2232</v>
      </c>
      <c r="G3069" s="7" t="s">
        <v>991</v>
      </c>
    </row>
    <row r="3070" spans="1:7" x14ac:dyDescent="0.3">
      <c r="A3070">
        <v>180065194</v>
      </c>
      <c r="B3070" s="8">
        <v>43192.38921296296</v>
      </c>
      <c r="C3070" s="7" t="s">
        <v>36</v>
      </c>
      <c r="D3070" s="7" t="s">
        <v>351</v>
      </c>
      <c r="E3070" s="8">
        <v>43192.405555555553</v>
      </c>
      <c r="F3070" s="7" t="s">
        <v>2232</v>
      </c>
      <c r="G3070" s="7" t="s">
        <v>991</v>
      </c>
    </row>
    <row r="3071" spans="1:7" x14ac:dyDescent="0.3">
      <c r="A3071">
        <v>180065194</v>
      </c>
      <c r="B3071" s="8">
        <v>43192.38921296296</v>
      </c>
      <c r="C3071" s="7" t="s">
        <v>36</v>
      </c>
      <c r="D3071" s="7" t="s">
        <v>351</v>
      </c>
      <c r="E3071" s="8">
        <v>43192.405555555553</v>
      </c>
      <c r="F3071" s="7" t="s">
        <v>2232</v>
      </c>
      <c r="G3071" s="7" t="s">
        <v>958</v>
      </c>
    </row>
    <row r="3072" spans="1:7" x14ac:dyDescent="0.3">
      <c r="A3072">
        <v>180065194</v>
      </c>
      <c r="B3072" s="8">
        <v>43192.38921296296</v>
      </c>
      <c r="C3072" s="7" t="s">
        <v>36</v>
      </c>
      <c r="D3072" s="7" t="s">
        <v>351</v>
      </c>
      <c r="E3072" s="8">
        <v>43192.405555555553</v>
      </c>
      <c r="F3072" s="7" t="s">
        <v>2232</v>
      </c>
      <c r="G3072" s="7" t="s">
        <v>958</v>
      </c>
    </row>
    <row r="3073" spans="1:7" x14ac:dyDescent="0.3">
      <c r="A3073">
        <v>180065194</v>
      </c>
      <c r="B3073" s="8">
        <v>43192.38921296296</v>
      </c>
      <c r="C3073" s="7" t="s">
        <v>36</v>
      </c>
      <c r="D3073" s="7" t="s">
        <v>351</v>
      </c>
      <c r="E3073" s="8">
        <v>43192.404409722221</v>
      </c>
      <c r="F3073" s="7" t="s">
        <v>62</v>
      </c>
      <c r="G3073" s="7" t="s">
        <v>75</v>
      </c>
    </row>
    <row r="3074" spans="1:7" x14ac:dyDescent="0.3">
      <c r="A3074">
        <v>180065194</v>
      </c>
      <c r="B3074" s="8">
        <v>43192.38921296296</v>
      </c>
      <c r="C3074" s="7" t="s">
        <v>36</v>
      </c>
      <c r="D3074" s="7" t="s">
        <v>351</v>
      </c>
      <c r="E3074" s="8">
        <v>43192.403993055559</v>
      </c>
      <c r="F3074" s="7" t="s">
        <v>31</v>
      </c>
      <c r="G3074" s="7" t="s">
        <v>113</v>
      </c>
    </row>
    <row r="3075" spans="1:7" x14ac:dyDescent="0.3">
      <c r="A3075">
        <v>180065194</v>
      </c>
      <c r="B3075" s="8">
        <v>43192.38921296296</v>
      </c>
      <c r="C3075" s="7" t="s">
        <v>36</v>
      </c>
      <c r="D3075" s="7" t="s">
        <v>351</v>
      </c>
      <c r="E3075" s="8">
        <v>43192.403912037036</v>
      </c>
      <c r="F3075" s="7" t="s">
        <v>31</v>
      </c>
      <c r="G3075" s="7" t="s">
        <v>111</v>
      </c>
    </row>
    <row r="3076" spans="1:7" x14ac:dyDescent="0.3">
      <c r="A3076">
        <v>180065194</v>
      </c>
      <c r="B3076" s="8">
        <v>43192.38921296296</v>
      </c>
      <c r="C3076" s="7" t="s">
        <v>36</v>
      </c>
      <c r="D3076" s="7" t="s">
        <v>351</v>
      </c>
      <c r="E3076" s="8">
        <v>43192.403831018521</v>
      </c>
      <c r="F3076" s="7" t="s">
        <v>31</v>
      </c>
      <c r="G3076" s="7" t="s">
        <v>38</v>
      </c>
    </row>
    <row r="3077" spans="1:7" x14ac:dyDescent="0.3">
      <c r="A3077">
        <v>180065194</v>
      </c>
      <c r="B3077" s="8">
        <v>43192.38921296296</v>
      </c>
      <c r="C3077" s="7" t="s">
        <v>36</v>
      </c>
      <c r="D3077" s="7" t="s">
        <v>351</v>
      </c>
      <c r="E3077" s="8">
        <v>43192.402777777781</v>
      </c>
      <c r="F3077" s="7" t="s">
        <v>2233</v>
      </c>
      <c r="G3077" s="7" t="s">
        <v>986</v>
      </c>
    </row>
    <row r="3078" spans="1:7" x14ac:dyDescent="0.3">
      <c r="A3078">
        <v>180065194</v>
      </c>
      <c r="B3078" s="8">
        <v>43192.38921296296</v>
      </c>
      <c r="C3078" s="7" t="s">
        <v>36</v>
      </c>
      <c r="D3078" s="7" t="s">
        <v>351</v>
      </c>
      <c r="E3078" s="8">
        <v>43192.402777777781</v>
      </c>
      <c r="F3078" s="7" t="s">
        <v>2233</v>
      </c>
      <c r="G3078" s="7" t="s">
        <v>986</v>
      </c>
    </row>
    <row r="3079" spans="1:7" x14ac:dyDescent="0.3">
      <c r="A3079">
        <v>180065194</v>
      </c>
      <c r="B3079" s="8">
        <v>43192.38921296296</v>
      </c>
      <c r="C3079" s="7" t="s">
        <v>36</v>
      </c>
      <c r="D3079" s="7" t="s">
        <v>351</v>
      </c>
      <c r="E3079" s="8">
        <v>43192.401875000003</v>
      </c>
      <c r="F3079" s="7" t="s">
        <v>31</v>
      </c>
      <c r="G3079" s="7" t="s">
        <v>99</v>
      </c>
    </row>
    <row r="3080" spans="1:7" x14ac:dyDescent="0.3">
      <c r="A3080">
        <v>180065194</v>
      </c>
      <c r="B3080" s="8">
        <v>43192.38921296296</v>
      </c>
      <c r="C3080" s="7" t="s">
        <v>36</v>
      </c>
      <c r="D3080" s="7" t="s">
        <v>351</v>
      </c>
      <c r="E3080" s="8">
        <v>43192.401631944442</v>
      </c>
      <c r="F3080" s="7" t="s">
        <v>33</v>
      </c>
      <c r="G3080" s="7" t="s">
        <v>105</v>
      </c>
    </row>
    <row r="3081" spans="1:7" x14ac:dyDescent="0.3">
      <c r="A3081">
        <v>180065194</v>
      </c>
      <c r="B3081" s="8">
        <v>43192.38921296296</v>
      </c>
      <c r="C3081" s="7" t="s">
        <v>36</v>
      </c>
      <c r="D3081" s="7" t="s">
        <v>351</v>
      </c>
      <c r="E3081" s="8">
        <v>43192.400937500002</v>
      </c>
      <c r="F3081" s="7" t="s">
        <v>31</v>
      </c>
      <c r="G3081" s="7" t="s">
        <v>72</v>
      </c>
    </row>
    <row r="3082" spans="1:7" x14ac:dyDescent="0.3">
      <c r="A3082">
        <v>180065194</v>
      </c>
      <c r="B3082" s="8">
        <v>43192.38921296296</v>
      </c>
      <c r="C3082" s="7" t="s">
        <v>36</v>
      </c>
      <c r="D3082" s="7" t="s">
        <v>351</v>
      </c>
      <c r="E3082" s="8">
        <v>43192.400694444441</v>
      </c>
      <c r="F3082" s="7" t="s">
        <v>2233</v>
      </c>
      <c r="G3082" s="7" t="s">
        <v>991</v>
      </c>
    </row>
    <row r="3083" spans="1:7" x14ac:dyDescent="0.3">
      <c r="A3083">
        <v>180065194</v>
      </c>
      <c r="B3083" s="8">
        <v>43192.38921296296</v>
      </c>
      <c r="C3083" s="7" t="s">
        <v>36</v>
      </c>
      <c r="D3083" s="7" t="s">
        <v>351</v>
      </c>
      <c r="E3083" s="8">
        <v>43192.400694444441</v>
      </c>
      <c r="F3083" s="7" t="s">
        <v>2233</v>
      </c>
      <c r="G3083" s="7" t="s">
        <v>991</v>
      </c>
    </row>
    <row r="3084" spans="1:7" x14ac:dyDescent="0.3">
      <c r="A3084">
        <v>180065194</v>
      </c>
      <c r="B3084" s="8">
        <v>43192.38921296296</v>
      </c>
      <c r="C3084" s="7" t="s">
        <v>36</v>
      </c>
      <c r="D3084" s="7" t="s">
        <v>351</v>
      </c>
      <c r="E3084" s="8">
        <v>43192.4</v>
      </c>
      <c r="F3084" s="7" t="s">
        <v>2232</v>
      </c>
      <c r="G3084" s="7" t="s">
        <v>991</v>
      </c>
    </row>
    <row r="3085" spans="1:7" x14ac:dyDescent="0.3">
      <c r="A3085">
        <v>180065194</v>
      </c>
      <c r="B3085" s="8">
        <v>43192.38921296296</v>
      </c>
      <c r="C3085" s="7" t="s">
        <v>36</v>
      </c>
      <c r="D3085" s="7" t="s">
        <v>351</v>
      </c>
      <c r="E3085" s="8">
        <v>43192.4</v>
      </c>
      <c r="F3085" s="7" t="s">
        <v>2232</v>
      </c>
      <c r="G3085" s="7" t="s">
        <v>991</v>
      </c>
    </row>
    <row r="3086" spans="1:7" x14ac:dyDescent="0.3">
      <c r="A3086">
        <v>180065194</v>
      </c>
      <c r="B3086" s="8">
        <v>43192.38921296296</v>
      </c>
      <c r="C3086" s="7" t="s">
        <v>36</v>
      </c>
      <c r="D3086" s="7" t="s">
        <v>351</v>
      </c>
      <c r="E3086" s="8">
        <v>43192.399016203701</v>
      </c>
      <c r="F3086" s="7" t="s">
        <v>31</v>
      </c>
      <c r="G3086" s="7" t="s">
        <v>105</v>
      </c>
    </row>
    <row r="3087" spans="1:7" x14ac:dyDescent="0.3">
      <c r="A3087">
        <v>180065194</v>
      </c>
      <c r="B3087" s="8">
        <v>43192.38921296296</v>
      </c>
      <c r="C3087" s="7" t="s">
        <v>36</v>
      </c>
      <c r="D3087" s="7" t="s">
        <v>351</v>
      </c>
      <c r="E3087" s="8">
        <v>43192.398715277777</v>
      </c>
      <c r="F3087" s="7" t="s">
        <v>29</v>
      </c>
      <c r="G3087" s="7" t="s">
        <v>38</v>
      </c>
    </row>
    <row r="3088" spans="1:7" x14ac:dyDescent="0.3">
      <c r="A3088">
        <v>180065194</v>
      </c>
      <c r="B3088" s="8">
        <v>43192.38921296296</v>
      </c>
      <c r="C3088" s="7" t="s">
        <v>36</v>
      </c>
      <c r="D3088" s="7" t="s">
        <v>351</v>
      </c>
      <c r="E3088" s="8">
        <v>43192.398113425923</v>
      </c>
      <c r="F3088" s="7" t="s">
        <v>31</v>
      </c>
      <c r="G3088" s="7" t="s">
        <v>72</v>
      </c>
    </row>
    <row r="3089" spans="1:7" x14ac:dyDescent="0.3">
      <c r="A3089">
        <v>180065194</v>
      </c>
      <c r="B3089" s="8">
        <v>43192.38921296296</v>
      </c>
      <c r="C3089" s="7" t="s">
        <v>36</v>
      </c>
      <c r="D3089" s="7" t="s">
        <v>351</v>
      </c>
      <c r="E3089" s="8">
        <v>43192.398009259261</v>
      </c>
      <c r="F3089" s="7" t="s">
        <v>29</v>
      </c>
      <c r="G3089" s="7" t="s">
        <v>111</v>
      </c>
    </row>
    <row r="3090" spans="1:7" x14ac:dyDescent="0.3">
      <c r="A3090">
        <v>180065194</v>
      </c>
      <c r="B3090" s="8">
        <v>43192.38921296296</v>
      </c>
      <c r="C3090" s="7" t="s">
        <v>36</v>
      </c>
      <c r="D3090" s="7" t="s">
        <v>351</v>
      </c>
      <c r="E3090" s="8">
        <v>43192.397962962961</v>
      </c>
      <c r="F3090" s="7" t="s">
        <v>29</v>
      </c>
      <c r="G3090" s="7" t="s">
        <v>99</v>
      </c>
    </row>
    <row r="3091" spans="1:7" x14ac:dyDescent="0.3">
      <c r="A3091">
        <v>180065194</v>
      </c>
      <c r="B3091" s="8">
        <v>43192.38921296296</v>
      </c>
      <c r="C3091" s="7" t="s">
        <v>36</v>
      </c>
      <c r="D3091" s="7" t="s">
        <v>351</v>
      </c>
      <c r="E3091" s="8">
        <v>43192.396562499998</v>
      </c>
      <c r="F3091" s="7" t="s">
        <v>29</v>
      </c>
      <c r="G3091" s="7" t="s">
        <v>113</v>
      </c>
    </row>
    <row r="3092" spans="1:7" x14ac:dyDescent="0.3">
      <c r="A3092">
        <v>180065194</v>
      </c>
      <c r="B3092" s="8">
        <v>43192.38921296296</v>
      </c>
      <c r="C3092" s="7" t="s">
        <v>36</v>
      </c>
      <c r="D3092" s="7" t="s">
        <v>351</v>
      </c>
      <c r="E3092" s="8">
        <v>43192.396527777775</v>
      </c>
      <c r="F3092" s="7" t="s">
        <v>2233</v>
      </c>
      <c r="G3092" s="7" t="s">
        <v>961</v>
      </c>
    </row>
    <row r="3093" spans="1:7" x14ac:dyDescent="0.3">
      <c r="A3093">
        <v>180065194</v>
      </c>
      <c r="B3093" s="8">
        <v>43192.38921296296</v>
      </c>
      <c r="C3093" s="7" t="s">
        <v>36</v>
      </c>
      <c r="D3093" s="7" t="s">
        <v>351</v>
      </c>
      <c r="E3093" s="8">
        <v>43192.396527777775</v>
      </c>
      <c r="F3093" s="7" t="s">
        <v>2233</v>
      </c>
      <c r="G3093" s="7" t="s">
        <v>961</v>
      </c>
    </row>
    <row r="3094" spans="1:7" x14ac:dyDescent="0.3">
      <c r="A3094">
        <v>180065194</v>
      </c>
      <c r="B3094" s="8">
        <v>43192.38921296296</v>
      </c>
      <c r="C3094" s="7" t="s">
        <v>36</v>
      </c>
      <c r="D3094" s="7" t="s">
        <v>351</v>
      </c>
      <c r="E3094" s="8">
        <v>43192.395995370367</v>
      </c>
      <c r="F3094" s="7" t="s">
        <v>31</v>
      </c>
      <c r="G3094" s="7" t="s">
        <v>75</v>
      </c>
    </row>
    <row r="3095" spans="1:7" x14ac:dyDescent="0.3">
      <c r="A3095">
        <v>180065194</v>
      </c>
      <c r="B3095" s="8">
        <v>43192.38921296296</v>
      </c>
      <c r="C3095" s="7" t="s">
        <v>36</v>
      </c>
      <c r="D3095" s="7" t="s">
        <v>351</v>
      </c>
      <c r="E3095" s="8">
        <v>43192.393865740742</v>
      </c>
      <c r="F3095" s="7" t="s">
        <v>29</v>
      </c>
      <c r="G3095" s="7" t="s">
        <v>72</v>
      </c>
    </row>
    <row r="3096" spans="1:7" x14ac:dyDescent="0.3">
      <c r="A3096">
        <v>180065194</v>
      </c>
      <c r="B3096" s="8">
        <v>43192.38921296296</v>
      </c>
      <c r="C3096" s="7" t="s">
        <v>36</v>
      </c>
      <c r="D3096" s="7" t="s">
        <v>351</v>
      </c>
      <c r="E3096" s="8">
        <v>43192.39335648148</v>
      </c>
      <c r="F3096" s="7" t="s">
        <v>31</v>
      </c>
      <c r="G3096" s="7" t="s">
        <v>75</v>
      </c>
    </row>
    <row r="3097" spans="1:7" x14ac:dyDescent="0.3">
      <c r="A3097">
        <v>180065194</v>
      </c>
      <c r="B3097" s="8">
        <v>43192.38921296296</v>
      </c>
      <c r="C3097" s="7" t="s">
        <v>36</v>
      </c>
      <c r="D3097" s="7" t="s">
        <v>351</v>
      </c>
      <c r="E3097" s="8">
        <v>43192.393321759257</v>
      </c>
      <c r="F3097" s="7" t="s">
        <v>29</v>
      </c>
      <c r="G3097" s="7" t="s">
        <v>105</v>
      </c>
    </row>
    <row r="3098" spans="1:7" x14ac:dyDescent="0.3">
      <c r="A3098">
        <v>180065194</v>
      </c>
      <c r="B3098" s="8">
        <v>43192.38921296296</v>
      </c>
      <c r="C3098" s="7" t="s">
        <v>36</v>
      </c>
      <c r="D3098" s="7" t="s">
        <v>351</v>
      </c>
      <c r="E3098" s="8">
        <v>43192.392731481479</v>
      </c>
      <c r="F3098" s="7" t="s">
        <v>29</v>
      </c>
      <c r="G3098" s="7" t="s">
        <v>75</v>
      </c>
    </row>
    <row r="3099" spans="1:7" x14ac:dyDescent="0.3">
      <c r="A3099">
        <v>180065194</v>
      </c>
      <c r="B3099" s="8">
        <v>43192.38921296296</v>
      </c>
      <c r="C3099" s="7" t="s">
        <v>36</v>
      </c>
      <c r="D3099" s="7" t="s">
        <v>351</v>
      </c>
      <c r="E3099" s="8">
        <v>43192.390277777777</v>
      </c>
      <c r="F3099" s="7" t="s">
        <v>2233</v>
      </c>
      <c r="G3099" s="7" t="s">
        <v>958</v>
      </c>
    </row>
    <row r="3100" spans="1:7" x14ac:dyDescent="0.3">
      <c r="A3100">
        <v>180065194</v>
      </c>
      <c r="B3100" s="8">
        <v>43192.38921296296</v>
      </c>
      <c r="C3100" s="7" t="s">
        <v>36</v>
      </c>
      <c r="D3100" s="7" t="s">
        <v>351</v>
      </c>
      <c r="E3100" s="8">
        <v>43192.390277777777</v>
      </c>
      <c r="F3100" s="7" t="s">
        <v>2233</v>
      </c>
      <c r="G3100" s="7" t="s">
        <v>958</v>
      </c>
    </row>
    <row r="3101" spans="1:7" x14ac:dyDescent="0.3">
      <c r="A3101">
        <v>180065194</v>
      </c>
      <c r="B3101" s="8">
        <v>43192.38921296296</v>
      </c>
      <c r="C3101" s="7" t="s">
        <v>36</v>
      </c>
      <c r="D3101" s="7" t="s">
        <v>351</v>
      </c>
      <c r="E3101" s="8">
        <v>43192.390277777777</v>
      </c>
      <c r="F3101" s="7" t="s">
        <v>2233</v>
      </c>
      <c r="G3101" s="7" t="s">
        <v>991</v>
      </c>
    </row>
    <row r="3102" spans="1:7" x14ac:dyDescent="0.3">
      <c r="A3102">
        <v>180065194</v>
      </c>
      <c r="B3102" s="8">
        <v>43192.38921296296</v>
      </c>
      <c r="C3102" s="7" t="s">
        <v>36</v>
      </c>
      <c r="D3102" s="7" t="s">
        <v>351</v>
      </c>
      <c r="E3102" s="8">
        <v>43192.390277777777</v>
      </c>
      <c r="F3102" s="7" t="s">
        <v>2233</v>
      </c>
      <c r="G3102" s="7" t="s">
        <v>991</v>
      </c>
    </row>
    <row r="3103" spans="1:7" x14ac:dyDescent="0.3">
      <c r="A3103">
        <v>180065287</v>
      </c>
      <c r="B3103" s="8">
        <v>43192.504444444443</v>
      </c>
      <c r="C3103" s="7" t="s">
        <v>36</v>
      </c>
      <c r="D3103" s="7" t="s">
        <v>352</v>
      </c>
      <c r="E3103" s="8">
        <v>43192.583078703705</v>
      </c>
      <c r="F3103" s="7" t="s">
        <v>25</v>
      </c>
      <c r="G3103" s="7" t="s">
        <v>102</v>
      </c>
    </row>
    <row r="3104" spans="1:7" x14ac:dyDescent="0.3">
      <c r="A3104">
        <v>180065287</v>
      </c>
      <c r="B3104" s="8">
        <v>43192.504444444443</v>
      </c>
      <c r="C3104" s="7" t="s">
        <v>36</v>
      </c>
      <c r="D3104" s="7" t="s">
        <v>352</v>
      </c>
      <c r="E3104" s="8">
        <v>43192.579085648147</v>
      </c>
      <c r="F3104" s="7" t="s">
        <v>25</v>
      </c>
      <c r="G3104" s="7" t="s">
        <v>28</v>
      </c>
    </row>
    <row r="3105" spans="1:7" x14ac:dyDescent="0.3">
      <c r="A3105">
        <v>180065287</v>
      </c>
      <c r="B3105" s="8">
        <v>43192.504444444443</v>
      </c>
      <c r="C3105" s="7" t="s">
        <v>36</v>
      </c>
      <c r="D3105" s="7" t="s">
        <v>352</v>
      </c>
      <c r="E3105" s="8">
        <v>43192.552511574075</v>
      </c>
      <c r="F3105" s="7" t="s">
        <v>25</v>
      </c>
      <c r="G3105" s="7" t="s">
        <v>93</v>
      </c>
    </row>
    <row r="3106" spans="1:7" x14ac:dyDescent="0.3">
      <c r="A3106">
        <v>180065287</v>
      </c>
      <c r="B3106" s="8">
        <v>43192.504444444443</v>
      </c>
      <c r="C3106" s="7" t="s">
        <v>36</v>
      </c>
      <c r="D3106" s="7" t="s">
        <v>352</v>
      </c>
      <c r="E3106" s="8">
        <v>43192.546180555553</v>
      </c>
      <c r="F3106" s="7" t="s">
        <v>31</v>
      </c>
      <c r="G3106" s="7" t="s">
        <v>93</v>
      </c>
    </row>
    <row r="3107" spans="1:7" x14ac:dyDescent="0.3">
      <c r="A3107">
        <v>180065287</v>
      </c>
      <c r="B3107" s="8">
        <v>43192.504444444443</v>
      </c>
      <c r="C3107" s="7" t="s">
        <v>36</v>
      </c>
      <c r="D3107" s="7" t="s">
        <v>352</v>
      </c>
      <c r="E3107" s="8">
        <v>43192.546064814815</v>
      </c>
      <c r="F3107" s="7" t="s">
        <v>31</v>
      </c>
      <c r="G3107" s="7" t="s">
        <v>93</v>
      </c>
    </row>
    <row r="3108" spans="1:7" x14ac:dyDescent="0.3">
      <c r="A3108">
        <v>180065287</v>
      </c>
      <c r="B3108" s="8">
        <v>43192.504444444443</v>
      </c>
      <c r="C3108" s="7" t="s">
        <v>36</v>
      </c>
      <c r="D3108" s="7" t="s">
        <v>352</v>
      </c>
      <c r="E3108" s="8">
        <v>43192.546064814815</v>
      </c>
      <c r="F3108" s="7" t="s">
        <v>31</v>
      </c>
      <c r="G3108" s="7" t="s">
        <v>28</v>
      </c>
    </row>
    <row r="3109" spans="1:7" x14ac:dyDescent="0.3">
      <c r="A3109">
        <v>180065287</v>
      </c>
      <c r="B3109" s="8">
        <v>43192.504444444443</v>
      </c>
      <c r="C3109" s="7" t="s">
        <v>36</v>
      </c>
      <c r="D3109" s="7" t="s">
        <v>352</v>
      </c>
      <c r="E3109" s="8">
        <v>43192.545763888891</v>
      </c>
      <c r="F3109" s="7" t="s">
        <v>25</v>
      </c>
      <c r="G3109" s="7" t="s">
        <v>93</v>
      </c>
    </row>
    <row r="3110" spans="1:7" x14ac:dyDescent="0.3">
      <c r="A3110">
        <v>180065287</v>
      </c>
      <c r="B3110" s="8">
        <v>43192.504444444443</v>
      </c>
      <c r="C3110" s="7" t="s">
        <v>36</v>
      </c>
      <c r="D3110" s="7" t="s">
        <v>352</v>
      </c>
      <c r="E3110" s="8">
        <v>43192.544421296298</v>
      </c>
      <c r="F3110" s="7" t="s">
        <v>150</v>
      </c>
      <c r="G3110" s="7" t="s">
        <v>93</v>
      </c>
    </row>
    <row r="3111" spans="1:7" x14ac:dyDescent="0.3">
      <c r="A3111">
        <v>180065287</v>
      </c>
      <c r="B3111" s="8">
        <v>43192.504444444443</v>
      </c>
      <c r="C3111" s="7" t="s">
        <v>36</v>
      </c>
      <c r="D3111" s="7" t="s">
        <v>352</v>
      </c>
      <c r="E3111" s="8">
        <v>43192.527905092589</v>
      </c>
      <c r="F3111" s="7" t="s">
        <v>62</v>
      </c>
      <c r="G3111" s="7" t="s">
        <v>93</v>
      </c>
    </row>
    <row r="3112" spans="1:7" x14ac:dyDescent="0.3">
      <c r="A3112">
        <v>180065287</v>
      </c>
      <c r="B3112" s="8">
        <v>43192.504444444443</v>
      </c>
      <c r="C3112" s="7" t="s">
        <v>36</v>
      </c>
      <c r="D3112" s="7" t="s">
        <v>352</v>
      </c>
      <c r="E3112" s="8">
        <v>43192.525243055556</v>
      </c>
      <c r="F3112" s="7" t="s">
        <v>31</v>
      </c>
      <c r="G3112" s="7" t="s">
        <v>93</v>
      </c>
    </row>
    <row r="3113" spans="1:7" x14ac:dyDescent="0.3">
      <c r="A3113">
        <v>180065287</v>
      </c>
      <c r="B3113" s="8">
        <v>43192.504444444443</v>
      </c>
      <c r="C3113" s="7" t="s">
        <v>36</v>
      </c>
      <c r="D3113" s="7" t="s">
        <v>352</v>
      </c>
      <c r="E3113" s="8">
        <v>43192.521018518521</v>
      </c>
      <c r="F3113" s="7" t="s">
        <v>31</v>
      </c>
      <c r="G3113" s="7" t="s">
        <v>28</v>
      </c>
    </row>
    <row r="3114" spans="1:7" x14ac:dyDescent="0.3">
      <c r="A3114">
        <v>180065287</v>
      </c>
      <c r="B3114" s="8">
        <v>43192.504444444443</v>
      </c>
      <c r="C3114" s="7" t="s">
        <v>36</v>
      </c>
      <c r="D3114" s="7" t="s">
        <v>352</v>
      </c>
      <c r="E3114" s="8">
        <v>43192.508425925924</v>
      </c>
      <c r="F3114" s="7" t="s">
        <v>25</v>
      </c>
      <c r="G3114" s="7" t="s">
        <v>105</v>
      </c>
    </row>
    <row r="3115" spans="1:7" x14ac:dyDescent="0.3">
      <c r="A3115">
        <v>180065287</v>
      </c>
      <c r="B3115" s="8">
        <v>43192.504444444443</v>
      </c>
      <c r="C3115" s="7" t="s">
        <v>36</v>
      </c>
      <c r="D3115" s="7" t="s">
        <v>352</v>
      </c>
      <c r="E3115" s="8">
        <v>43192.508402777778</v>
      </c>
      <c r="F3115" s="7" t="s">
        <v>29</v>
      </c>
      <c r="G3115" s="7" t="s">
        <v>93</v>
      </c>
    </row>
    <row r="3116" spans="1:7" x14ac:dyDescent="0.3">
      <c r="A3116">
        <v>180065287</v>
      </c>
      <c r="B3116" s="8">
        <v>43192.504444444443</v>
      </c>
      <c r="C3116" s="7" t="s">
        <v>36</v>
      </c>
      <c r="D3116" s="7" t="s">
        <v>352</v>
      </c>
      <c r="E3116" s="8">
        <v>43192.506874999999</v>
      </c>
      <c r="F3116" s="7" t="s">
        <v>29</v>
      </c>
      <c r="G3116" s="7" t="s">
        <v>105</v>
      </c>
    </row>
    <row r="3117" spans="1:7" x14ac:dyDescent="0.3">
      <c r="A3117">
        <v>180065609</v>
      </c>
      <c r="B3117" s="8">
        <v>43192.723611111112</v>
      </c>
      <c r="C3117" s="7" t="s">
        <v>36</v>
      </c>
      <c r="D3117" s="7" t="s">
        <v>353</v>
      </c>
      <c r="E3117" s="8">
        <v>43192.767997685187</v>
      </c>
      <c r="F3117" s="7" t="s">
        <v>25</v>
      </c>
      <c r="G3117" s="7" t="s">
        <v>220</v>
      </c>
    </row>
    <row r="3118" spans="1:7" x14ac:dyDescent="0.3">
      <c r="A3118">
        <v>180065609</v>
      </c>
      <c r="B3118" s="8">
        <v>43192.723611111112</v>
      </c>
      <c r="C3118" s="7" t="s">
        <v>36</v>
      </c>
      <c r="D3118" s="7" t="s">
        <v>353</v>
      </c>
      <c r="E3118" s="8">
        <v>43192.759421296294</v>
      </c>
      <c r="F3118" s="7" t="s">
        <v>63</v>
      </c>
      <c r="G3118" s="7" t="s">
        <v>220</v>
      </c>
    </row>
    <row r="3119" spans="1:7" x14ac:dyDescent="0.3">
      <c r="A3119">
        <v>180065609</v>
      </c>
      <c r="B3119" s="8">
        <v>43192.723611111112</v>
      </c>
      <c r="C3119" s="7" t="s">
        <v>36</v>
      </c>
      <c r="D3119" s="7" t="s">
        <v>353</v>
      </c>
      <c r="E3119" s="8">
        <v>43192.744247685187</v>
      </c>
      <c r="F3119" s="7" t="s">
        <v>25</v>
      </c>
      <c r="G3119" s="7" t="s">
        <v>76</v>
      </c>
    </row>
    <row r="3120" spans="1:7" x14ac:dyDescent="0.3">
      <c r="A3120">
        <v>180065609</v>
      </c>
      <c r="B3120" s="8">
        <v>43192.723611111112</v>
      </c>
      <c r="C3120" s="7" t="s">
        <v>36</v>
      </c>
      <c r="D3120" s="7" t="s">
        <v>353</v>
      </c>
      <c r="E3120" s="8">
        <v>43192.7343287037</v>
      </c>
      <c r="F3120" s="7" t="s">
        <v>25</v>
      </c>
      <c r="G3120" s="7" t="s">
        <v>135</v>
      </c>
    </row>
    <row r="3121" spans="1:7" x14ac:dyDescent="0.3">
      <c r="A3121">
        <v>180065609</v>
      </c>
      <c r="B3121" s="8">
        <v>43192.723611111112</v>
      </c>
      <c r="C3121" s="7" t="s">
        <v>36</v>
      </c>
      <c r="D3121" s="7" t="s">
        <v>353</v>
      </c>
      <c r="E3121" s="8">
        <v>43192.733483796299</v>
      </c>
      <c r="F3121" s="7" t="s">
        <v>32</v>
      </c>
      <c r="G3121" s="7" t="s">
        <v>220</v>
      </c>
    </row>
    <row r="3122" spans="1:7" x14ac:dyDescent="0.3">
      <c r="A3122">
        <v>180065609</v>
      </c>
      <c r="B3122" s="8">
        <v>43192.723611111112</v>
      </c>
      <c r="C3122" s="7" t="s">
        <v>36</v>
      </c>
      <c r="D3122" s="7" t="s">
        <v>353</v>
      </c>
      <c r="E3122" s="8">
        <v>43192.731828703705</v>
      </c>
      <c r="F3122" s="7" t="s">
        <v>31</v>
      </c>
      <c r="G3122" s="7" t="s">
        <v>76</v>
      </c>
    </row>
    <row r="3123" spans="1:7" x14ac:dyDescent="0.3">
      <c r="A3123">
        <v>180065609</v>
      </c>
      <c r="B3123" s="8">
        <v>43192.723611111112</v>
      </c>
      <c r="C3123" s="7" t="s">
        <v>36</v>
      </c>
      <c r="D3123" s="7" t="s">
        <v>353</v>
      </c>
      <c r="E3123" s="8">
        <v>43192.731249999997</v>
      </c>
      <c r="F3123" s="7" t="s">
        <v>2232</v>
      </c>
      <c r="G3123" s="7" t="s">
        <v>941</v>
      </c>
    </row>
    <row r="3124" spans="1:7" x14ac:dyDescent="0.3">
      <c r="A3124">
        <v>180065609</v>
      </c>
      <c r="B3124" s="8">
        <v>43192.723611111112</v>
      </c>
      <c r="C3124" s="7" t="s">
        <v>36</v>
      </c>
      <c r="D3124" s="7" t="s">
        <v>353</v>
      </c>
      <c r="E3124" s="8">
        <v>43192.731249999997</v>
      </c>
      <c r="F3124" s="7" t="s">
        <v>2232</v>
      </c>
      <c r="G3124" s="7" t="s">
        <v>1053</v>
      </c>
    </row>
    <row r="3125" spans="1:7" x14ac:dyDescent="0.3">
      <c r="A3125">
        <v>180065609</v>
      </c>
      <c r="B3125" s="8">
        <v>43192.723611111112</v>
      </c>
      <c r="C3125" s="7" t="s">
        <v>36</v>
      </c>
      <c r="D3125" s="7" t="s">
        <v>353</v>
      </c>
      <c r="E3125" s="8">
        <v>43192.729884259257</v>
      </c>
      <c r="F3125" s="7" t="s">
        <v>29</v>
      </c>
      <c r="G3125" s="7" t="s">
        <v>76</v>
      </c>
    </row>
    <row r="3126" spans="1:7" x14ac:dyDescent="0.3">
      <c r="A3126">
        <v>180065609</v>
      </c>
      <c r="B3126" s="8">
        <v>43192.723611111112</v>
      </c>
      <c r="C3126" s="7" t="s">
        <v>36</v>
      </c>
      <c r="D3126" s="7" t="s">
        <v>353</v>
      </c>
      <c r="E3126" s="8">
        <v>43192.729166666664</v>
      </c>
      <c r="F3126" s="7" t="s">
        <v>2233</v>
      </c>
      <c r="G3126" s="7" t="s">
        <v>1053</v>
      </c>
    </row>
    <row r="3127" spans="1:7" x14ac:dyDescent="0.3">
      <c r="A3127">
        <v>180065609</v>
      </c>
      <c r="B3127" s="8">
        <v>43192.723611111112</v>
      </c>
      <c r="C3127" s="7" t="s">
        <v>36</v>
      </c>
      <c r="D3127" s="7" t="s">
        <v>353</v>
      </c>
      <c r="E3127" s="8">
        <v>43192.729166666664</v>
      </c>
      <c r="F3127" s="7" t="s">
        <v>2233</v>
      </c>
      <c r="G3127" s="7" t="s">
        <v>941</v>
      </c>
    </row>
    <row r="3128" spans="1:7" x14ac:dyDescent="0.3">
      <c r="A3128">
        <v>180065609</v>
      </c>
      <c r="B3128" s="8">
        <v>43192.723611111112</v>
      </c>
      <c r="C3128" s="7" t="s">
        <v>36</v>
      </c>
      <c r="D3128" s="7" t="s">
        <v>353</v>
      </c>
      <c r="E3128" s="8">
        <v>43192.728935185187</v>
      </c>
      <c r="F3128" s="7" t="s">
        <v>31</v>
      </c>
      <c r="G3128" s="7" t="s">
        <v>220</v>
      </c>
    </row>
    <row r="3129" spans="1:7" x14ac:dyDescent="0.3">
      <c r="A3129">
        <v>180065609</v>
      </c>
      <c r="B3129" s="8">
        <v>43192.723611111112</v>
      </c>
      <c r="C3129" s="7" t="s">
        <v>36</v>
      </c>
      <c r="D3129" s="7" t="s">
        <v>353</v>
      </c>
      <c r="E3129" s="8">
        <v>43192.727511574078</v>
      </c>
      <c r="F3129" s="7" t="s">
        <v>25</v>
      </c>
      <c r="G3129" s="7" t="s">
        <v>172</v>
      </c>
    </row>
    <row r="3130" spans="1:7" x14ac:dyDescent="0.3">
      <c r="A3130">
        <v>180065609</v>
      </c>
      <c r="B3130" s="8">
        <v>43192.723611111112</v>
      </c>
      <c r="C3130" s="7" t="s">
        <v>36</v>
      </c>
      <c r="D3130" s="7" t="s">
        <v>353</v>
      </c>
      <c r="E3130" s="8">
        <v>43192.727488425924</v>
      </c>
      <c r="F3130" s="7" t="s">
        <v>29</v>
      </c>
      <c r="G3130" s="7" t="s">
        <v>135</v>
      </c>
    </row>
    <row r="3131" spans="1:7" x14ac:dyDescent="0.3">
      <c r="A3131">
        <v>180065609</v>
      </c>
      <c r="B3131" s="8">
        <v>43192.723611111112</v>
      </c>
      <c r="C3131" s="7" t="s">
        <v>36</v>
      </c>
      <c r="D3131" s="7" t="s">
        <v>353</v>
      </c>
      <c r="E3131" s="8">
        <v>43192.725543981483</v>
      </c>
      <c r="F3131" s="7" t="s">
        <v>29</v>
      </c>
      <c r="G3131" s="7" t="s">
        <v>220</v>
      </c>
    </row>
    <row r="3132" spans="1:7" x14ac:dyDescent="0.3">
      <c r="A3132">
        <v>180065609</v>
      </c>
      <c r="B3132" s="8">
        <v>43192.723611111112</v>
      </c>
      <c r="C3132" s="7" t="s">
        <v>36</v>
      </c>
      <c r="D3132" s="7" t="s">
        <v>353</v>
      </c>
      <c r="E3132" s="8">
        <v>43192.725173611114</v>
      </c>
      <c r="F3132" s="7" t="s">
        <v>29</v>
      </c>
      <c r="G3132" s="7" t="s">
        <v>172</v>
      </c>
    </row>
    <row r="3133" spans="1:7" x14ac:dyDescent="0.3">
      <c r="A3133">
        <v>180065611</v>
      </c>
      <c r="B3133" s="8">
        <v>43192.726354166669</v>
      </c>
      <c r="C3133" s="7" t="s">
        <v>36</v>
      </c>
      <c r="D3133" s="7" t="s">
        <v>354</v>
      </c>
      <c r="E3133" s="8">
        <v>43192.773541666669</v>
      </c>
      <c r="F3133" s="7" t="s">
        <v>25</v>
      </c>
      <c r="G3133" s="7" t="s">
        <v>95</v>
      </c>
    </row>
    <row r="3134" spans="1:7" x14ac:dyDescent="0.3">
      <c r="A3134">
        <v>180065611</v>
      </c>
      <c r="B3134" s="8">
        <v>43192.726354166669</v>
      </c>
      <c r="C3134" s="7" t="s">
        <v>36</v>
      </c>
      <c r="D3134" s="7" t="s">
        <v>354</v>
      </c>
      <c r="E3134" s="8">
        <v>43192.733298611114</v>
      </c>
      <c r="F3134" s="7" t="s">
        <v>25</v>
      </c>
      <c r="G3134" s="7" t="s">
        <v>28</v>
      </c>
    </row>
    <row r="3135" spans="1:7" x14ac:dyDescent="0.3">
      <c r="A3135">
        <v>180065611</v>
      </c>
      <c r="B3135" s="8">
        <v>43192.726354166669</v>
      </c>
      <c r="C3135" s="7" t="s">
        <v>36</v>
      </c>
      <c r="D3135" s="7" t="s">
        <v>354</v>
      </c>
      <c r="E3135" s="8">
        <v>43192.732719907406</v>
      </c>
      <c r="F3135" s="7" t="s">
        <v>25</v>
      </c>
      <c r="G3135" s="7" t="s">
        <v>88</v>
      </c>
    </row>
    <row r="3136" spans="1:7" x14ac:dyDescent="0.3">
      <c r="A3136">
        <v>180065611</v>
      </c>
      <c r="B3136" s="8">
        <v>43192.726354166669</v>
      </c>
      <c r="C3136" s="7" t="s">
        <v>36</v>
      </c>
      <c r="D3136" s="7" t="s">
        <v>354</v>
      </c>
      <c r="E3136" s="8">
        <v>43192.730474537035</v>
      </c>
      <c r="F3136" s="7" t="s">
        <v>31</v>
      </c>
      <c r="G3136" s="7" t="s">
        <v>95</v>
      </c>
    </row>
    <row r="3137" spans="1:7" x14ac:dyDescent="0.3">
      <c r="A3137">
        <v>180065611</v>
      </c>
      <c r="B3137" s="8">
        <v>43192.726354166669</v>
      </c>
      <c r="C3137" s="7" t="s">
        <v>36</v>
      </c>
      <c r="D3137" s="7" t="s">
        <v>354</v>
      </c>
      <c r="E3137" s="8">
        <v>43192.729942129627</v>
      </c>
      <c r="F3137" s="7" t="s">
        <v>25</v>
      </c>
      <c r="G3137" s="7" t="s">
        <v>102</v>
      </c>
    </row>
    <row r="3138" spans="1:7" x14ac:dyDescent="0.3">
      <c r="A3138">
        <v>180065611</v>
      </c>
      <c r="B3138" s="8">
        <v>43192.726354166669</v>
      </c>
      <c r="C3138" s="7" t="s">
        <v>36</v>
      </c>
      <c r="D3138" s="7" t="s">
        <v>354</v>
      </c>
      <c r="E3138" s="8">
        <v>43192.728854166664</v>
      </c>
      <c r="F3138" s="7" t="s">
        <v>29</v>
      </c>
      <c r="G3138" s="7" t="s">
        <v>28</v>
      </c>
    </row>
    <row r="3139" spans="1:7" x14ac:dyDescent="0.3">
      <c r="A3139">
        <v>180065611</v>
      </c>
      <c r="B3139" s="8">
        <v>43192.726354166669</v>
      </c>
      <c r="C3139" s="7" t="s">
        <v>36</v>
      </c>
      <c r="D3139" s="7" t="s">
        <v>354</v>
      </c>
      <c r="E3139" s="8">
        <v>43192.728263888886</v>
      </c>
      <c r="F3139" s="7" t="s">
        <v>29</v>
      </c>
      <c r="G3139" s="7" t="s">
        <v>95</v>
      </c>
    </row>
    <row r="3140" spans="1:7" x14ac:dyDescent="0.3">
      <c r="A3140">
        <v>180065611</v>
      </c>
      <c r="B3140" s="8">
        <v>43192.726354166669</v>
      </c>
      <c r="C3140" s="7" t="s">
        <v>36</v>
      </c>
      <c r="D3140" s="7" t="s">
        <v>354</v>
      </c>
      <c r="E3140" s="8">
        <v>43192.727777777778</v>
      </c>
      <c r="F3140" s="7" t="s">
        <v>29</v>
      </c>
      <c r="G3140" s="7" t="s">
        <v>88</v>
      </c>
    </row>
    <row r="3141" spans="1:7" x14ac:dyDescent="0.3">
      <c r="A3141">
        <v>180065638</v>
      </c>
      <c r="B3141" s="8">
        <v>43192.745949074073</v>
      </c>
      <c r="C3141" s="7" t="s">
        <v>23</v>
      </c>
      <c r="D3141" s="7" t="s">
        <v>355</v>
      </c>
      <c r="E3141" s="8">
        <v>43192.808912037035</v>
      </c>
      <c r="F3141" s="7" t="s">
        <v>25</v>
      </c>
      <c r="G3141" s="7" t="s">
        <v>88</v>
      </c>
    </row>
    <row r="3142" spans="1:7" x14ac:dyDescent="0.3">
      <c r="A3142">
        <v>180065638</v>
      </c>
      <c r="B3142" s="8">
        <v>43192.745949074073</v>
      </c>
      <c r="C3142" s="7" t="s">
        <v>23</v>
      </c>
      <c r="D3142" s="7" t="s">
        <v>355</v>
      </c>
      <c r="E3142" s="8">
        <v>43192.797349537039</v>
      </c>
      <c r="F3142" s="7" t="s">
        <v>27</v>
      </c>
      <c r="G3142" s="7" t="s">
        <v>88</v>
      </c>
    </row>
    <row r="3143" spans="1:7" x14ac:dyDescent="0.3">
      <c r="A3143">
        <v>180065638</v>
      </c>
      <c r="B3143" s="8">
        <v>43192.745949074073</v>
      </c>
      <c r="C3143" s="7" t="s">
        <v>23</v>
      </c>
      <c r="D3143" s="7" t="s">
        <v>355</v>
      </c>
      <c r="E3143" s="8">
        <v>43192.784409722219</v>
      </c>
      <c r="F3143" s="7" t="s">
        <v>29</v>
      </c>
      <c r="G3143" s="7" t="s">
        <v>88</v>
      </c>
    </row>
    <row r="3144" spans="1:7" x14ac:dyDescent="0.3">
      <c r="A3144">
        <v>180065638</v>
      </c>
      <c r="B3144" s="8">
        <v>43192.745949074073</v>
      </c>
      <c r="C3144" s="7" t="s">
        <v>23</v>
      </c>
      <c r="D3144" s="7" t="s">
        <v>355</v>
      </c>
      <c r="E3144" s="8">
        <v>43192.776469907411</v>
      </c>
      <c r="F3144" s="7" t="s">
        <v>25</v>
      </c>
      <c r="G3144" s="7" t="s">
        <v>277</v>
      </c>
    </row>
    <row r="3145" spans="1:7" x14ac:dyDescent="0.3">
      <c r="A3145">
        <v>180065638</v>
      </c>
      <c r="B3145" s="8">
        <v>43192.745949074073</v>
      </c>
      <c r="C3145" s="7" t="s">
        <v>23</v>
      </c>
      <c r="D3145" s="7" t="s">
        <v>355</v>
      </c>
      <c r="E3145" s="8">
        <v>43192.773020833331</v>
      </c>
      <c r="F3145" s="7" t="s">
        <v>25</v>
      </c>
      <c r="G3145" s="7" t="s">
        <v>28</v>
      </c>
    </row>
    <row r="3146" spans="1:7" x14ac:dyDescent="0.3">
      <c r="A3146">
        <v>180065638</v>
      </c>
      <c r="B3146" s="8">
        <v>43192.745949074073</v>
      </c>
      <c r="C3146" s="7" t="s">
        <v>23</v>
      </c>
      <c r="D3146" s="7" t="s">
        <v>355</v>
      </c>
      <c r="E3146" s="8">
        <v>43192.77275462963</v>
      </c>
      <c r="F3146" s="7" t="s">
        <v>25</v>
      </c>
      <c r="G3146" s="7" t="s">
        <v>138</v>
      </c>
    </row>
    <row r="3147" spans="1:7" x14ac:dyDescent="0.3">
      <c r="A3147">
        <v>180065638</v>
      </c>
      <c r="B3147" s="8">
        <v>43192.745949074073</v>
      </c>
      <c r="C3147" s="7" t="s">
        <v>23</v>
      </c>
      <c r="D3147" s="7" t="s">
        <v>355</v>
      </c>
      <c r="E3147" s="8">
        <v>43192.765277777777</v>
      </c>
      <c r="F3147" s="7" t="s">
        <v>2232</v>
      </c>
      <c r="G3147" s="7" t="s">
        <v>961</v>
      </c>
    </row>
    <row r="3148" spans="1:7" x14ac:dyDescent="0.3">
      <c r="A3148">
        <v>180065638</v>
      </c>
      <c r="B3148" s="8">
        <v>43192.745949074073</v>
      </c>
      <c r="C3148" s="7" t="s">
        <v>23</v>
      </c>
      <c r="D3148" s="7" t="s">
        <v>355</v>
      </c>
      <c r="E3148" s="8">
        <v>43192.755659722221</v>
      </c>
      <c r="F3148" s="7" t="s">
        <v>32</v>
      </c>
      <c r="G3148" s="7" t="s">
        <v>277</v>
      </c>
    </row>
    <row r="3149" spans="1:7" x14ac:dyDescent="0.3">
      <c r="A3149">
        <v>180065638</v>
      </c>
      <c r="B3149" s="8">
        <v>43192.745949074073</v>
      </c>
      <c r="C3149" s="7" t="s">
        <v>23</v>
      </c>
      <c r="D3149" s="7" t="s">
        <v>355</v>
      </c>
      <c r="E3149" s="8">
        <v>43192.754675925928</v>
      </c>
      <c r="F3149" s="7" t="s">
        <v>31</v>
      </c>
      <c r="G3149" s="7" t="s">
        <v>28</v>
      </c>
    </row>
    <row r="3150" spans="1:7" x14ac:dyDescent="0.3">
      <c r="A3150">
        <v>180065638</v>
      </c>
      <c r="B3150" s="8">
        <v>43192.745949074073</v>
      </c>
      <c r="C3150" s="7" t="s">
        <v>23</v>
      </c>
      <c r="D3150" s="7" t="s">
        <v>355</v>
      </c>
      <c r="E3150" s="8">
        <v>43192.754155092596</v>
      </c>
      <c r="F3150" s="7" t="s">
        <v>25</v>
      </c>
      <c r="G3150" s="7" t="s">
        <v>89</v>
      </c>
    </row>
    <row r="3151" spans="1:7" x14ac:dyDescent="0.3">
      <c r="A3151">
        <v>180065638</v>
      </c>
      <c r="B3151" s="8">
        <v>43192.745949074073</v>
      </c>
      <c r="C3151" s="7" t="s">
        <v>23</v>
      </c>
      <c r="D3151" s="7" t="s">
        <v>355</v>
      </c>
      <c r="E3151" s="8">
        <v>43192.752303240741</v>
      </c>
      <c r="F3151" s="7" t="s">
        <v>31</v>
      </c>
      <c r="G3151" s="7" t="s">
        <v>138</v>
      </c>
    </row>
    <row r="3152" spans="1:7" x14ac:dyDescent="0.3">
      <c r="A3152">
        <v>180065638</v>
      </c>
      <c r="B3152" s="8">
        <v>43192.745949074073</v>
      </c>
      <c r="C3152" s="7" t="s">
        <v>23</v>
      </c>
      <c r="D3152" s="7" t="s">
        <v>355</v>
      </c>
      <c r="E3152" s="8">
        <v>43192.752141203702</v>
      </c>
      <c r="F3152" s="7" t="s">
        <v>31</v>
      </c>
      <c r="G3152" s="7" t="s">
        <v>277</v>
      </c>
    </row>
    <row r="3153" spans="1:7" x14ac:dyDescent="0.3">
      <c r="A3153">
        <v>180065638</v>
      </c>
      <c r="B3153" s="8">
        <v>43192.745949074073</v>
      </c>
      <c r="C3153" s="7" t="s">
        <v>23</v>
      </c>
      <c r="D3153" s="7" t="s">
        <v>355</v>
      </c>
      <c r="E3153" s="8">
        <v>43192.751423611109</v>
      </c>
      <c r="F3153" s="7" t="s">
        <v>31</v>
      </c>
      <c r="G3153" s="7" t="s">
        <v>88</v>
      </c>
    </row>
    <row r="3154" spans="1:7" x14ac:dyDescent="0.3">
      <c r="A3154">
        <v>180065638</v>
      </c>
      <c r="B3154" s="8">
        <v>43192.745949074073</v>
      </c>
      <c r="C3154" s="7" t="s">
        <v>23</v>
      </c>
      <c r="D3154" s="7" t="s">
        <v>355</v>
      </c>
      <c r="E3154" s="8">
        <v>43192.75</v>
      </c>
      <c r="F3154" s="7" t="s">
        <v>2233</v>
      </c>
      <c r="G3154" s="7" t="s">
        <v>961</v>
      </c>
    </row>
    <row r="3155" spans="1:7" x14ac:dyDescent="0.3">
      <c r="A3155">
        <v>180065638</v>
      </c>
      <c r="B3155" s="8">
        <v>43192.745949074073</v>
      </c>
      <c r="C3155" s="7" t="s">
        <v>23</v>
      </c>
      <c r="D3155" s="7" t="s">
        <v>355</v>
      </c>
      <c r="E3155" s="8">
        <v>43192.748784722222</v>
      </c>
      <c r="F3155" s="7" t="s">
        <v>29</v>
      </c>
      <c r="G3155" s="7" t="s">
        <v>277</v>
      </c>
    </row>
    <row r="3156" spans="1:7" x14ac:dyDescent="0.3">
      <c r="A3156">
        <v>180065638</v>
      </c>
      <c r="B3156" s="8">
        <v>43192.745949074073</v>
      </c>
      <c r="C3156" s="7" t="s">
        <v>23</v>
      </c>
      <c r="D3156" s="7" t="s">
        <v>355</v>
      </c>
      <c r="E3156" s="8">
        <v>43192.748124999998</v>
      </c>
      <c r="F3156" s="7" t="s">
        <v>29</v>
      </c>
      <c r="G3156" s="7" t="s">
        <v>28</v>
      </c>
    </row>
    <row r="3157" spans="1:7" x14ac:dyDescent="0.3">
      <c r="A3157">
        <v>180065638</v>
      </c>
      <c r="B3157" s="8">
        <v>43192.745949074073</v>
      </c>
      <c r="C3157" s="7" t="s">
        <v>23</v>
      </c>
      <c r="D3157" s="7" t="s">
        <v>355</v>
      </c>
      <c r="E3157" s="8">
        <v>43192.747858796298</v>
      </c>
      <c r="F3157" s="7" t="s">
        <v>29</v>
      </c>
      <c r="G3157" s="7" t="s">
        <v>89</v>
      </c>
    </row>
    <row r="3158" spans="1:7" x14ac:dyDescent="0.3">
      <c r="A3158">
        <v>180065638</v>
      </c>
      <c r="B3158" s="8">
        <v>43192.745949074073</v>
      </c>
      <c r="C3158" s="7" t="s">
        <v>23</v>
      </c>
      <c r="D3158" s="7" t="s">
        <v>355</v>
      </c>
      <c r="E3158" s="8">
        <v>43192.74726851852</v>
      </c>
      <c r="F3158" s="7" t="s">
        <v>29</v>
      </c>
      <c r="G3158" s="7" t="s">
        <v>88</v>
      </c>
    </row>
    <row r="3159" spans="1:7" x14ac:dyDescent="0.3">
      <c r="A3159">
        <v>180065638</v>
      </c>
      <c r="B3159" s="8">
        <v>43192.745949074073</v>
      </c>
      <c r="C3159" s="7" t="s">
        <v>23</v>
      </c>
      <c r="D3159" s="7" t="s">
        <v>355</v>
      </c>
      <c r="E3159" s="8">
        <v>43192.747210648151</v>
      </c>
      <c r="F3159" s="7" t="s">
        <v>25</v>
      </c>
      <c r="G3159" s="7" t="s">
        <v>277</v>
      </c>
    </row>
    <row r="3160" spans="1:7" x14ac:dyDescent="0.3">
      <c r="A3160">
        <v>180065638</v>
      </c>
      <c r="B3160" s="8">
        <v>43192.745949074073</v>
      </c>
      <c r="C3160" s="7" t="s">
        <v>23</v>
      </c>
      <c r="D3160" s="7" t="s">
        <v>355</v>
      </c>
      <c r="E3160" s="8">
        <v>43192.747071759259</v>
      </c>
      <c r="F3160" s="7" t="s">
        <v>29</v>
      </c>
      <c r="G3160" s="7" t="s">
        <v>277</v>
      </c>
    </row>
    <row r="3161" spans="1:7" x14ac:dyDescent="0.3">
      <c r="A3161">
        <v>180065638</v>
      </c>
      <c r="B3161" s="8">
        <v>43192.745949074073</v>
      </c>
      <c r="C3161" s="7" t="s">
        <v>23</v>
      </c>
      <c r="D3161" s="7" t="s">
        <v>355</v>
      </c>
      <c r="E3161" s="8">
        <v>43192.746886574074</v>
      </c>
      <c r="F3161" s="7" t="s">
        <v>29</v>
      </c>
      <c r="G3161" s="7" t="s">
        <v>138</v>
      </c>
    </row>
    <row r="3162" spans="1:7" x14ac:dyDescent="0.3">
      <c r="A3162">
        <v>180065857</v>
      </c>
      <c r="B3162" s="8">
        <v>43193.281099537038</v>
      </c>
      <c r="C3162" s="7" t="s">
        <v>36</v>
      </c>
      <c r="D3162" s="7" t="s">
        <v>356</v>
      </c>
      <c r="E3162" s="8">
        <v>43193.319421296299</v>
      </c>
      <c r="F3162" s="7" t="s">
        <v>25</v>
      </c>
      <c r="G3162" s="7" t="s">
        <v>109</v>
      </c>
    </row>
    <row r="3163" spans="1:7" x14ac:dyDescent="0.3">
      <c r="A3163">
        <v>180065857</v>
      </c>
      <c r="B3163" s="8">
        <v>43193.281099537038</v>
      </c>
      <c r="C3163" s="7" t="s">
        <v>36</v>
      </c>
      <c r="D3163" s="7" t="s">
        <v>356</v>
      </c>
      <c r="E3163" s="8">
        <v>43193.319386574076</v>
      </c>
      <c r="F3163" s="7" t="s">
        <v>25</v>
      </c>
      <c r="G3163" s="7" t="s">
        <v>103</v>
      </c>
    </row>
    <row r="3164" spans="1:7" x14ac:dyDescent="0.3">
      <c r="A3164">
        <v>180065857</v>
      </c>
      <c r="B3164" s="8">
        <v>43193.281099537038</v>
      </c>
      <c r="C3164" s="7" t="s">
        <v>36</v>
      </c>
      <c r="D3164" s="7" t="s">
        <v>356</v>
      </c>
      <c r="E3164" s="8">
        <v>43193.30300925926</v>
      </c>
      <c r="F3164" s="7" t="s">
        <v>25</v>
      </c>
      <c r="G3164" s="7" t="s">
        <v>38</v>
      </c>
    </row>
    <row r="3165" spans="1:7" x14ac:dyDescent="0.3">
      <c r="A3165">
        <v>180065857</v>
      </c>
      <c r="B3165" s="8">
        <v>43193.281099537038</v>
      </c>
      <c r="C3165" s="7" t="s">
        <v>36</v>
      </c>
      <c r="D3165" s="7" t="s">
        <v>356</v>
      </c>
      <c r="E3165" s="8">
        <v>43193.287488425929</v>
      </c>
      <c r="F3165" s="7" t="s">
        <v>31</v>
      </c>
      <c r="G3165" s="7" t="s">
        <v>103</v>
      </c>
    </row>
    <row r="3166" spans="1:7" x14ac:dyDescent="0.3">
      <c r="A3166">
        <v>180065857</v>
      </c>
      <c r="B3166" s="8">
        <v>43193.281099537038</v>
      </c>
      <c r="C3166" s="7" t="s">
        <v>36</v>
      </c>
      <c r="D3166" s="7" t="s">
        <v>356</v>
      </c>
      <c r="E3166" s="8">
        <v>43193.285243055558</v>
      </c>
      <c r="F3166" s="7" t="s">
        <v>31</v>
      </c>
      <c r="G3166" s="7" t="s">
        <v>38</v>
      </c>
    </row>
    <row r="3167" spans="1:7" x14ac:dyDescent="0.3">
      <c r="A3167">
        <v>180065857</v>
      </c>
      <c r="B3167" s="8">
        <v>43193.281099537038</v>
      </c>
      <c r="C3167" s="7" t="s">
        <v>36</v>
      </c>
      <c r="D3167" s="7" t="s">
        <v>356</v>
      </c>
      <c r="E3167" s="8">
        <v>43193.283796296295</v>
      </c>
      <c r="F3167" s="7" t="s">
        <v>29</v>
      </c>
      <c r="G3167" s="7" t="s">
        <v>38</v>
      </c>
    </row>
    <row r="3168" spans="1:7" x14ac:dyDescent="0.3">
      <c r="A3168">
        <v>180065857</v>
      </c>
      <c r="B3168" s="8">
        <v>43193.281099537038</v>
      </c>
      <c r="C3168" s="7" t="s">
        <v>36</v>
      </c>
      <c r="D3168" s="7" t="s">
        <v>356</v>
      </c>
      <c r="E3168" s="8">
        <v>43193.283032407409</v>
      </c>
      <c r="F3168" s="7" t="s">
        <v>29</v>
      </c>
      <c r="G3168" s="7" t="s">
        <v>109</v>
      </c>
    </row>
    <row r="3169" spans="1:7" x14ac:dyDescent="0.3">
      <c r="A3169">
        <v>180065857</v>
      </c>
      <c r="B3169" s="8">
        <v>43193.281099537038</v>
      </c>
      <c r="C3169" s="7" t="s">
        <v>36</v>
      </c>
      <c r="D3169" s="7" t="s">
        <v>356</v>
      </c>
      <c r="E3169" s="8">
        <v>43193.282430555555</v>
      </c>
      <c r="F3169" s="7" t="s">
        <v>29</v>
      </c>
      <c r="G3169" s="7" t="s">
        <v>103</v>
      </c>
    </row>
    <row r="3170" spans="1:7" x14ac:dyDescent="0.3">
      <c r="A3170">
        <v>180066200</v>
      </c>
      <c r="B3170" s="8">
        <v>43193.632141203707</v>
      </c>
      <c r="C3170" s="7" t="s">
        <v>36</v>
      </c>
      <c r="D3170" s="7" t="s">
        <v>357</v>
      </c>
      <c r="E3170" s="8">
        <v>43193.693206018521</v>
      </c>
      <c r="F3170" s="7" t="s">
        <v>25</v>
      </c>
      <c r="G3170" s="7" t="s">
        <v>141</v>
      </c>
    </row>
    <row r="3171" spans="1:7" x14ac:dyDescent="0.3">
      <c r="A3171">
        <v>180066200</v>
      </c>
      <c r="B3171" s="8">
        <v>43193.632141203707</v>
      </c>
      <c r="C3171" s="7" t="s">
        <v>36</v>
      </c>
      <c r="D3171" s="7" t="s">
        <v>357</v>
      </c>
      <c r="E3171" s="8">
        <v>43193.655555555553</v>
      </c>
      <c r="F3171" s="7" t="s">
        <v>2232</v>
      </c>
      <c r="G3171" s="7" t="s">
        <v>1053</v>
      </c>
    </row>
    <row r="3172" spans="1:7" x14ac:dyDescent="0.3">
      <c r="A3172">
        <v>180066200</v>
      </c>
      <c r="B3172" s="8">
        <v>43193.632141203707</v>
      </c>
      <c r="C3172" s="7" t="s">
        <v>36</v>
      </c>
      <c r="D3172" s="7" t="s">
        <v>357</v>
      </c>
      <c r="E3172" s="8">
        <v>43193.655138888891</v>
      </c>
      <c r="F3172" s="7" t="s">
        <v>25</v>
      </c>
      <c r="G3172" s="7" t="s">
        <v>38</v>
      </c>
    </row>
    <row r="3173" spans="1:7" x14ac:dyDescent="0.3">
      <c r="A3173">
        <v>180066200</v>
      </c>
      <c r="B3173" s="8">
        <v>43193.632141203707</v>
      </c>
      <c r="C3173" s="7" t="s">
        <v>36</v>
      </c>
      <c r="D3173" s="7" t="s">
        <v>357</v>
      </c>
      <c r="E3173" s="8">
        <v>43193.653692129628</v>
      </c>
      <c r="F3173" s="7" t="s">
        <v>32</v>
      </c>
      <c r="G3173" s="7" t="s">
        <v>141</v>
      </c>
    </row>
    <row r="3174" spans="1:7" x14ac:dyDescent="0.3">
      <c r="A3174">
        <v>180066200</v>
      </c>
      <c r="B3174" s="8">
        <v>43193.632141203707</v>
      </c>
      <c r="C3174" s="7" t="s">
        <v>36</v>
      </c>
      <c r="D3174" s="7" t="s">
        <v>357</v>
      </c>
      <c r="E3174" s="8">
        <v>43193.645219907405</v>
      </c>
      <c r="F3174" s="7" t="s">
        <v>32</v>
      </c>
      <c r="G3174" s="7" t="s">
        <v>141</v>
      </c>
    </row>
    <row r="3175" spans="1:7" x14ac:dyDescent="0.3">
      <c r="A3175">
        <v>180066200</v>
      </c>
      <c r="B3175" s="8">
        <v>43193.632141203707</v>
      </c>
      <c r="C3175" s="7" t="s">
        <v>36</v>
      </c>
      <c r="D3175" s="7" t="s">
        <v>357</v>
      </c>
      <c r="E3175" s="8">
        <v>43193.64366898148</v>
      </c>
      <c r="F3175" s="7" t="s">
        <v>32</v>
      </c>
      <c r="G3175" s="7" t="s">
        <v>141</v>
      </c>
    </row>
    <row r="3176" spans="1:7" x14ac:dyDescent="0.3">
      <c r="A3176">
        <v>180066200</v>
      </c>
      <c r="B3176" s="8">
        <v>43193.632141203707</v>
      </c>
      <c r="C3176" s="7" t="s">
        <v>36</v>
      </c>
      <c r="D3176" s="7" t="s">
        <v>357</v>
      </c>
      <c r="E3176" s="8">
        <v>43193.642361111109</v>
      </c>
      <c r="F3176" s="7" t="s">
        <v>2232</v>
      </c>
      <c r="G3176" s="7" t="s">
        <v>941</v>
      </c>
    </row>
    <row r="3177" spans="1:7" x14ac:dyDescent="0.3">
      <c r="A3177">
        <v>180066200</v>
      </c>
      <c r="B3177" s="8">
        <v>43193.632141203707</v>
      </c>
      <c r="C3177" s="7" t="s">
        <v>36</v>
      </c>
      <c r="D3177" s="7" t="s">
        <v>357</v>
      </c>
      <c r="E3177" s="8">
        <v>43193.640231481484</v>
      </c>
      <c r="F3177" s="7" t="s">
        <v>31</v>
      </c>
      <c r="G3177" s="7" t="s">
        <v>141</v>
      </c>
    </row>
    <row r="3178" spans="1:7" x14ac:dyDescent="0.3">
      <c r="A3178">
        <v>180066200</v>
      </c>
      <c r="B3178" s="8">
        <v>43193.632141203707</v>
      </c>
      <c r="C3178" s="7" t="s">
        <v>36</v>
      </c>
      <c r="D3178" s="7" t="s">
        <v>357</v>
      </c>
      <c r="E3178" s="8">
        <v>43193.637766203705</v>
      </c>
      <c r="F3178" s="7" t="s">
        <v>31</v>
      </c>
      <c r="G3178" s="7" t="s">
        <v>38</v>
      </c>
    </row>
    <row r="3179" spans="1:7" x14ac:dyDescent="0.3">
      <c r="A3179">
        <v>180066200</v>
      </c>
      <c r="B3179" s="8">
        <v>43193.632141203707</v>
      </c>
      <c r="C3179" s="7" t="s">
        <v>36</v>
      </c>
      <c r="D3179" s="7" t="s">
        <v>357</v>
      </c>
      <c r="E3179" s="8">
        <v>43193.635914351849</v>
      </c>
      <c r="F3179" s="7" t="s">
        <v>29</v>
      </c>
      <c r="G3179" s="7" t="s">
        <v>38</v>
      </c>
    </row>
    <row r="3180" spans="1:7" x14ac:dyDescent="0.3">
      <c r="A3180">
        <v>180066200</v>
      </c>
      <c r="B3180" s="8">
        <v>43193.632141203707</v>
      </c>
      <c r="C3180" s="7" t="s">
        <v>36</v>
      </c>
      <c r="D3180" s="7" t="s">
        <v>357</v>
      </c>
      <c r="E3180" s="8">
        <v>43193.635763888888</v>
      </c>
      <c r="F3180" s="7" t="s">
        <v>29</v>
      </c>
      <c r="G3180" s="7" t="s">
        <v>141</v>
      </c>
    </row>
    <row r="3181" spans="1:7" x14ac:dyDescent="0.3">
      <c r="A3181">
        <v>180066200</v>
      </c>
      <c r="B3181" s="8">
        <v>43193.632141203707</v>
      </c>
      <c r="C3181" s="7" t="s">
        <v>36</v>
      </c>
      <c r="D3181" s="7" t="s">
        <v>357</v>
      </c>
      <c r="E3181" s="8">
        <v>43193.634027777778</v>
      </c>
      <c r="F3181" s="7" t="s">
        <v>2233</v>
      </c>
      <c r="G3181" s="7" t="s">
        <v>1053</v>
      </c>
    </row>
    <row r="3182" spans="1:7" x14ac:dyDescent="0.3">
      <c r="A3182">
        <v>180066200</v>
      </c>
      <c r="B3182" s="8">
        <v>43193.632141203707</v>
      </c>
      <c r="C3182" s="7" t="s">
        <v>36</v>
      </c>
      <c r="D3182" s="7" t="s">
        <v>357</v>
      </c>
      <c r="E3182" s="8">
        <v>43193.634027777778</v>
      </c>
      <c r="F3182" s="7" t="s">
        <v>2233</v>
      </c>
      <c r="G3182" s="7" t="s">
        <v>941</v>
      </c>
    </row>
    <row r="3183" spans="1:7" x14ac:dyDescent="0.3">
      <c r="A3183">
        <v>180066245</v>
      </c>
      <c r="B3183" s="8">
        <v>43193.663206018522</v>
      </c>
      <c r="C3183" s="7" t="s">
        <v>36</v>
      </c>
      <c r="D3183" s="7" t="s">
        <v>194</v>
      </c>
      <c r="E3183" s="8">
        <v>43193.705381944441</v>
      </c>
      <c r="F3183" s="7" t="s">
        <v>25</v>
      </c>
      <c r="G3183" s="7" t="s">
        <v>26</v>
      </c>
    </row>
    <row r="3184" spans="1:7" x14ac:dyDescent="0.3">
      <c r="A3184">
        <v>180066245</v>
      </c>
      <c r="B3184" s="8">
        <v>43193.663206018522</v>
      </c>
      <c r="C3184" s="7" t="s">
        <v>36</v>
      </c>
      <c r="D3184" s="7" t="s">
        <v>194</v>
      </c>
      <c r="E3184" s="8">
        <v>43193.703657407408</v>
      </c>
      <c r="F3184" s="7" t="s">
        <v>25</v>
      </c>
      <c r="G3184" s="7" t="s">
        <v>28</v>
      </c>
    </row>
    <row r="3185" spans="1:7" x14ac:dyDescent="0.3">
      <c r="A3185">
        <v>180066245</v>
      </c>
      <c r="B3185" s="8">
        <v>43193.663206018522</v>
      </c>
      <c r="C3185" s="7" t="s">
        <v>36</v>
      </c>
      <c r="D3185" s="7" t="s">
        <v>194</v>
      </c>
      <c r="E3185" s="8">
        <v>43193.690254629626</v>
      </c>
      <c r="F3185" s="7" t="s">
        <v>31</v>
      </c>
      <c r="G3185" s="7" t="s">
        <v>28</v>
      </c>
    </row>
    <row r="3186" spans="1:7" x14ac:dyDescent="0.3">
      <c r="A3186">
        <v>180066245</v>
      </c>
      <c r="B3186" s="8">
        <v>43193.663206018522</v>
      </c>
      <c r="C3186" s="7" t="s">
        <v>36</v>
      </c>
      <c r="D3186" s="7" t="s">
        <v>194</v>
      </c>
      <c r="E3186" s="8">
        <v>43193.674212962964</v>
      </c>
      <c r="F3186" s="7" t="s">
        <v>31</v>
      </c>
      <c r="G3186" s="7" t="s">
        <v>26</v>
      </c>
    </row>
    <row r="3187" spans="1:7" x14ac:dyDescent="0.3">
      <c r="A3187">
        <v>180066245</v>
      </c>
      <c r="B3187" s="8">
        <v>43193.663206018522</v>
      </c>
      <c r="C3187" s="7" t="s">
        <v>36</v>
      </c>
      <c r="D3187" s="7" t="s">
        <v>194</v>
      </c>
      <c r="E3187" s="8">
        <v>43193.670567129629</v>
      </c>
      <c r="F3187" s="7" t="s">
        <v>29</v>
      </c>
      <c r="G3187" s="7" t="s">
        <v>28</v>
      </c>
    </row>
    <row r="3188" spans="1:7" x14ac:dyDescent="0.3">
      <c r="A3188">
        <v>180066245</v>
      </c>
      <c r="B3188" s="8">
        <v>43193.663206018522</v>
      </c>
      <c r="C3188" s="7" t="s">
        <v>36</v>
      </c>
      <c r="D3188" s="7" t="s">
        <v>194</v>
      </c>
      <c r="E3188" s="8">
        <v>43193.670243055552</v>
      </c>
      <c r="F3188" s="7" t="s">
        <v>29</v>
      </c>
      <c r="G3188" s="7" t="s">
        <v>26</v>
      </c>
    </row>
    <row r="3189" spans="1:7" x14ac:dyDescent="0.3">
      <c r="A3189">
        <v>180066334</v>
      </c>
      <c r="B3189" s="8">
        <v>43193.735335648147</v>
      </c>
      <c r="C3189" s="7" t="s">
        <v>36</v>
      </c>
      <c r="D3189" s="7" t="s">
        <v>358</v>
      </c>
      <c r="E3189" s="8">
        <v>43193.790173611109</v>
      </c>
      <c r="F3189" s="7" t="s">
        <v>25</v>
      </c>
      <c r="G3189" s="7" t="s">
        <v>190</v>
      </c>
    </row>
    <row r="3190" spans="1:7" x14ac:dyDescent="0.3">
      <c r="A3190">
        <v>180066334</v>
      </c>
      <c r="B3190" s="8">
        <v>43193.735335648147</v>
      </c>
      <c r="C3190" s="7" t="s">
        <v>36</v>
      </c>
      <c r="D3190" s="7" t="s">
        <v>358</v>
      </c>
      <c r="E3190" s="8">
        <v>43193.79011574074</v>
      </c>
      <c r="F3190" s="7" t="s">
        <v>25</v>
      </c>
      <c r="G3190" s="7" t="s">
        <v>26</v>
      </c>
    </row>
    <row r="3191" spans="1:7" x14ac:dyDescent="0.3">
      <c r="A3191">
        <v>180066334</v>
      </c>
      <c r="B3191" s="8">
        <v>43193.735335648147</v>
      </c>
      <c r="C3191" s="7" t="s">
        <v>36</v>
      </c>
      <c r="D3191" s="7" t="s">
        <v>358</v>
      </c>
      <c r="E3191" s="8">
        <v>43193.784247685187</v>
      </c>
      <c r="F3191" s="7" t="s">
        <v>63</v>
      </c>
      <c r="G3191" s="7" t="s">
        <v>26</v>
      </c>
    </row>
    <row r="3192" spans="1:7" x14ac:dyDescent="0.3">
      <c r="A3192">
        <v>180066334</v>
      </c>
      <c r="B3192" s="8">
        <v>43193.735335648147</v>
      </c>
      <c r="C3192" s="7" t="s">
        <v>36</v>
      </c>
      <c r="D3192" s="7" t="s">
        <v>358</v>
      </c>
      <c r="E3192" s="8">
        <v>43193.769201388888</v>
      </c>
      <c r="F3192" s="7" t="s">
        <v>32</v>
      </c>
      <c r="G3192" s="7" t="s">
        <v>26</v>
      </c>
    </row>
    <row r="3193" spans="1:7" x14ac:dyDescent="0.3">
      <c r="A3193">
        <v>180066334</v>
      </c>
      <c r="B3193" s="8">
        <v>43193.735335648147</v>
      </c>
      <c r="C3193" s="7" t="s">
        <v>36</v>
      </c>
      <c r="D3193" s="7" t="s">
        <v>358</v>
      </c>
      <c r="E3193" s="8">
        <v>43193.762187499997</v>
      </c>
      <c r="F3193" s="7" t="s">
        <v>25</v>
      </c>
      <c r="G3193" s="7" t="s">
        <v>28</v>
      </c>
    </row>
    <row r="3194" spans="1:7" x14ac:dyDescent="0.3">
      <c r="A3194">
        <v>180066334</v>
      </c>
      <c r="B3194" s="8">
        <v>43193.735335648147</v>
      </c>
      <c r="C3194" s="7" t="s">
        <v>36</v>
      </c>
      <c r="D3194" s="7" t="s">
        <v>358</v>
      </c>
      <c r="E3194" s="8">
        <v>43193.762013888889</v>
      </c>
      <c r="F3194" s="7" t="s">
        <v>62</v>
      </c>
      <c r="G3194" s="7" t="s">
        <v>28</v>
      </c>
    </row>
    <row r="3195" spans="1:7" x14ac:dyDescent="0.3">
      <c r="A3195">
        <v>180066334</v>
      </c>
      <c r="B3195" s="8">
        <v>43193.735335648147</v>
      </c>
      <c r="C3195" s="7" t="s">
        <v>36</v>
      </c>
      <c r="D3195" s="7" t="s">
        <v>358</v>
      </c>
      <c r="E3195" s="8">
        <v>43193.747893518521</v>
      </c>
      <c r="F3195" s="7" t="s">
        <v>31</v>
      </c>
      <c r="G3195" s="7" t="s">
        <v>190</v>
      </c>
    </row>
    <row r="3196" spans="1:7" x14ac:dyDescent="0.3">
      <c r="A3196">
        <v>180066334</v>
      </c>
      <c r="B3196" s="8">
        <v>43193.735335648147</v>
      </c>
      <c r="C3196" s="7" t="s">
        <v>36</v>
      </c>
      <c r="D3196" s="7" t="s">
        <v>358</v>
      </c>
      <c r="E3196" s="8">
        <v>43193.744675925926</v>
      </c>
      <c r="F3196" s="7" t="s">
        <v>31</v>
      </c>
      <c r="G3196" s="7" t="s">
        <v>26</v>
      </c>
    </row>
    <row r="3197" spans="1:7" x14ac:dyDescent="0.3">
      <c r="A3197">
        <v>180066334</v>
      </c>
      <c r="B3197" s="8">
        <v>43193.735335648147</v>
      </c>
      <c r="C3197" s="7" t="s">
        <v>36</v>
      </c>
      <c r="D3197" s="7" t="s">
        <v>358</v>
      </c>
      <c r="E3197" s="8">
        <v>43193.744641203702</v>
      </c>
      <c r="F3197" s="7" t="s">
        <v>31</v>
      </c>
      <c r="G3197" s="7" t="s">
        <v>28</v>
      </c>
    </row>
    <row r="3198" spans="1:7" x14ac:dyDescent="0.3">
      <c r="A3198">
        <v>180066334</v>
      </c>
      <c r="B3198" s="8">
        <v>43193.735335648147</v>
      </c>
      <c r="C3198" s="7" t="s">
        <v>36</v>
      </c>
      <c r="D3198" s="7" t="s">
        <v>358</v>
      </c>
      <c r="E3198" s="8">
        <v>43193.741793981484</v>
      </c>
      <c r="F3198" s="7" t="s">
        <v>29</v>
      </c>
      <c r="G3198" s="7" t="s">
        <v>190</v>
      </c>
    </row>
    <row r="3199" spans="1:7" x14ac:dyDescent="0.3">
      <c r="A3199">
        <v>180066334</v>
      </c>
      <c r="B3199" s="8">
        <v>43193.735335648147</v>
      </c>
      <c r="C3199" s="7" t="s">
        <v>36</v>
      </c>
      <c r="D3199" s="7" t="s">
        <v>358</v>
      </c>
      <c r="E3199" s="8">
        <v>43193.73777777778</v>
      </c>
      <c r="F3199" s="7" t="s">
        <v>29</v>
      </c>
      <c r="G3199" s="7" t="s">
        <v>28</v>
      </c>
    </row>
    <row r="3200" spans="1:7" x14ac:dyDescent="0.3">
      <c r="A3200">
        <v>180066334</v>
      </c>
      <c r="B3200" s="8">
        <v>43193.735335648147</v>
      </c>
      <c r="C3200" s="7" t="s">
        <v>36</v>
      </c>
      <c r="D3200" s="7" t="s">
        <v>358</v>
      </c>
      <c r="E3200" s="8">
        <v>43193.737650462965</v>
      </c>
      <c r="F3200" s="7" t="s">
        <v>29</v>
      </c>
      <c r="G3200" s="7" t="s">
        <v>26</v>
      </c>
    </row>
    <row r="3201" spans="1:7" x14ac:dyDescent="0.3">
      <c r="A3201">
        <v>180066570</v>
      </c>
      <c r="B3201" s="8">
        <v>43194.264745370368</v>
      </c>
      <c r="C3201" s="7" t="s">
        <v>23</v>
      </c>
      <c r="D3201" s="7" t="s">
        <v>359</v>
      </c>
      <c r="E3201" s="8">
        <v>43194.31449074074</v>
      </c>
      <c r="F3201" s="7" t="s">
        <v>25</v>
      </c>
      <c r="G3201" s="7" t="s">
        <v>38</v>
      </c>
    </row>
    <row r="3202" spans="1:7" x14ac:dyDescent="0.3">
      <c r="A3202">
        <v>180066570</v>
      </c>
      <c r="B3202" s="8">
        <v>43194.264745370368</v>
      </c>
      <c r="C3202" s="7" t="s">
        <v>23</v>
      </c>
      <c r="D3202" s="7" t="s">
        <v>359</v>
      </c>
      <c r="E3202" s="8">
        <v>43194.314027777778</v>
      </c>
      <c r="F3202" s="7" t="s">
        <v>25</v>
      </c>
      <c r="G3202" s="7" t="s">
        <v>103</v>
      </c>
    </row>
    <row r="3203" spans="1:7" x14ac:dyDescent="0.3">
      <c r="A3203">
        <v>180066570</v>
      </c>
      <c r="B3203" s="8">
        <v>43194.264745370368</v>
      </c>
      <c r="C3203" s="7" t="s">
        <v>23</v>
      </c>
      <c r="D3203" s="7" t="s">
        <v>359</v>
      </c>
      <c r="E3203" s="8">
        <v>43194.306087962963</v>
      </c>
      <c r="F3203" s="7" t="s">
        <v>63</v>
      </c>
      <c r="G3203" s="7" t="s">
        <v>103</v>
      </c>
    </row>
    <row r="3204" spans="1:7" x14ac:dyDescent="0.3">
      <c r="A3204">
        <v>180066570</v>
      </c>
      <c r="B3204" s="8">
        <v>43194.264745370368</v>
      </c>
      <c r="C3204" s="7" t="s">
        <v>23</v>
      </c>
      <c r="D3204" s="7" t="s">
        <v>359</v>
      </c>
      <c r="E3204" s="8">
        <v>43194.292361111111</v>
      </c>
      <c r="F3204" s="7" t="s">
        <v>62</v>
      </c>
      <c r="G3204" s="7" t="s">
        <v>103</v>
      </c>
    </row>
    <row r="3205" spans="1:7" x14ac:dyDescent="0.3">
      <c r="A3205">
        <v>180066570</v>
      </c>
      <c r="B3205" s="8">
        <v>43194.264745370368</v>
      </c>
      <c r="C3205" s="7" t="s">
        <v>23</v>
      </c>
      <c r="D3205" s="7" t="s">
        <v>359</v>
      </c>
      <c r="E3205" s="8">
        <v>43194.29146990741</v>
      </c>
      <c r="F3205" s="7" t="s">
        <v>63</v>
      </c>
      <c r="G3205" s="7" t="s">
        <v>103</v>
      </c>
    </row>
    <row r="3206" spans="1:7" x14ac:dyDescent="0.3">
      <c r="A3206">
        <v>180066570</v>
      </c>
      <c r="B3206" s="8">
        <v>43194.264745370368</v>
      </c>
      <c r="C3206" s="7" t="s">
        <v>23</v>
      </c>
      <c r="D3206" s="7" t="s">
        <v>359</v>
      </c>
      <c r="E3206" s="8">
        <v>43194.276990740742</v>
      </c>
      <c r="F3206" s="7" t="s">
        <v>31</v>
      </c>
      <c r="G3206" s="7" t="s">
        <v>38</v>
      </c>
    </row>
    <row r="3207" spans="1:7" x14ac:dyDescent="0.3">
      <c r="A3207">
        <v>180066570</v>
      </c>
      <c r="B3207" s="8">
        <v>43194.264745370368</v>
      </c>
      <c r="C3207" s="7" t="s">
        <v>23</v>
      </c>
      <c r="D3207" s="7" t="s">
        <v>359</v>
      </c>
      <c r="E3207" s="8">
        <v>43194.274976851855</v>
      </c>
      <c r="F3207" s="7" t="s">
        <v>31</v>
      </c>
      <c r="G3207" s="7" t="s">
        <v>103</v>
      </c>
    </row>
    <row r="3208" spans="1:7" x14ac:dyDescent="0.3">
      <c r="A3208">
        <v>180066570</v>
      </c>
      <c r="B3208" s="8">
        <v>43194.264745370368</v>
      </c>
      <c r="C3208" s="7" t="s">
        <v>23</v>
      </c>
      <c r="D3208" s="7" t="s">
        <v>359</v>
      </c>
      <c r="E3208" s="8">
        <v>43194.274363425924</v>
      </c>
      <c r="F3208" s="7" t="s">
        <v>63</v>
      </c>
      <c r="G3208" s="7" t="s">
        <v>103</v>
      </c>
    </row>
    <row r="3209" spans="1:7" x14ac:dyDescent="0.3">
      <c r="A3209">
        <v>180066570</v>
      </c>
      <c r="B3209" s="8">
        <v>43194.264745370368</v>
      </c>
      <c r="C3209" s="7" t="s">
        <v>23</v>
      </c>
      <c r="D3209" s="7" t="s">
        <v>359</v>
      </c>
      <c r="E3209" s="8">
        <v>43194.268252314818</v>
      </c>
      <c r="F3209" s="7" t="s">
        <v>29</v>
      </c>
      <c r="G3209" s="7" t="s">
        <v>38</v>
      </c>
    </row>
    <row r="3210" spans="1:7" x14ac:dyDescent="0.3">
      <c r="A3210">
        <v>180066570</v>
      </c>
      <c r="B3210" s="8">
        <v>43194.264745370368</v>
      </c>
      <c r="C3210" s="7" t="s">
        <v>23</v>
      </c>
      <c r="D3210" s="7" t="s">
        <v>359</v>
      </c>
      <c r="E3210" s="8">
        <v>43194.266412037039</v>
      </c>
      <c r="F3210" s="7" t="s">
        <v>29</v>
      </c>
      <c r="G3210" s="7" t="s">
        <v>103</v>
      </c>
    </row>
    <row r="3211" spans="1:7" x14ac:dyDescent="0.3">
      <c r="A3211">
        <v>180066600</v>
      </c>
      <c r="B3211" s="8">
        <v>43194.310266203705</v>
      </c>
      <c r="C3211" s="7" t="s">
        <v>36</v>
      </c>
      <c r="D3211" s="7" t="s">
        <v>360</v>
      </c>
      <c r="E3211" s="8">
        <v>43194.325011574074</v>
      </c>
      <c r="F3211" s="7" t="s">
        <v>25</v>
      </c>
      <c r="G3211" s="7" t="s">
        <v>104</v>
      </c>
    </row>
    <row r="3212" spans="1:7" x14ac:dyDescent="0.3">
      <c r="A3212">
        <v>180066600</v>
      </c>
      <c r="B3212" s="8">
        <v>43194.310266203705</v>
      </c>
      <c r="C3212" s="7" t="s">
        <v>36</v>
      </c>
      <c r="D3212" s="7" t="s">
        <v>360</v>
      </c>
      <c r="E3212" s="8">
        <v>43194.325011574074</v>
      </c>
      <c r="F3212" s="7" t="s">
        <v>25</v>
      </c>
      <c r="G3212" s="7" t="s">
        <v>72</v>
      </c>
    </row>
    <row r="3213" spans="1:7" x14ac:dyDescent="0.3">
      <c r="A3213">
        <v>180066600</v>
      </c>
      <c r="B3213" s="8">
        <v>43194.310266203705</v>
      </c>
      <c r="C3213" s="7" t="s">
        <v>36</v>
      </c>
      <c r="D3213" s="7" t="s">
        <v>360</v>
      </c>
      <c r="E3213" s="8">
        <v>43194.324178240742</v>
      </c>
      <c r="F3213" s="7" t="s">
        <v>25</v>
      </c>
      <c r="G3213" s="7" t="s">
        <v>99</v>
      </c>
    </row>
    <row r="3214" spans="1:7" x14ac:dyDescent="0.3">
      <c r="A3214">
        <v>180066600</v>
      </c>
      <c r="B3214" s="8">
        <v>43194.310266203705</v>
      </c>
      <c r="C3214" s="7" t="s">
        <v>36</v>
      </c>
      <c r="D3214" s="7" t="s">
        <v>360</v>
      </c>
      <c r="E3214" s="8">
        <v>43194.324097222219</v>
      </c>
      <c r="F3214" s="7" t="s">
        <v>361</v>
      </c>
      <c r="G3214" s="7" t="s">
        <v>99</v>
      </c>
    </row>
    <row r="3215" spans="1:7" x14ac:dyDescent="0.3">
      <c r="A3215">
        <v>180066600</v>
      </c>
      <c r="B3215" s="8">
        <v>43194.310266203705</v>
      </c>
      <c r="C3215" s="7" t="s">
        <v>36</v>
      </c>
      <c r="D3215" s="7" t="s">
        <v>360</v>
      </c>
      <c r="E3215" s="8">
        <v>43194.318101851852</v>
      </c>
      <c r="F3215" s="7" t="s">
        <v>29</v>
      </c>
      <c r="G3215" s="7" t="s">
        <v>99</v>
      </c>
    </row>
    <row r="3216" spans="1:7" x14ac:dyDescent="0.3">
      <c r="A3216">
        <v>180066600</v>
      </c>
      <c r="B3216" s="8">
        <v>43194.310266203705</v>
      </c>
      <c r="C3216" s="7" t="s">
        <v>36</v>
      </c>
      <c r="D3216" s="7" t="s">
        <v>360</v>
      </c>
      <c r="E3216" s="8">
        <v>43194.314780092594</v>
      </c>
      <c r="F3216" s="7" t="s">
        <v>29</v>
      </c>
      <c r="G3216" s="7" t="s">
        <v>72</v>
      </c>
    </row>
    <row r="3217" spans="1:7" x14ac:dyDescent="0.3">
      <c r="A3217">
        <v>180066600</v>
      </c>
      <c r="B3217" s="8">
        <v>43194.310266203705</v>
      </c>
      <c r="C3217" s="7" t="s">
        <v>36</v>
      </c>
      <c r="D3217" s="7" t="s">
        <v>360</v>
      </c>
      <c r="E3217" s="8">
        <v>43194.314687500002</v>
      </c>
      <c r="F3217" s="7" t="s">
        <v>25</v>
      </c>
      <c r="G3217" s="7" t="s">
        <v>72</v>
      </c>
    </row>
    <row r="3218" spans="1:7" x14ac:dyDescent="0.3">
      <c r="A3218">
        <v>180066600</v>
      </c>
      <c r="B3218" s="8">
        <v>43194.310266203705</v>
      </c>
      <c r="C3218" s="7" t="s">
        <v>36</v>
      </c>
      <c r="D3218" s="7" t="s">
        <v>360</v>
      </c>
      <c r="E3218" s="8">
        <v>43194.312928240739</v>
      </c>
      <c r="F3218" s="7" t="s">
        <v>31</v>
      </c>
      <c r="G3218" s="7" t="s">
        <v>104</v>
      </c>
    </row>
    <row r="3219" spans="1:7" x14ac:dyDescent="0.3">
      <c r="A3219">
        <v>180066600</v>
      </c>
      <c r="B3219" s="8">
        <v>43194.310266203705</v>
      </c>
      <c r="C3219" s="7" t="s">
        <v>36</v>
      </c>
      <c r="D3219" s="7" t="s">
        <v>360</v>
      </c>
      <c r="E3219" s="8">
        <v>43194.312858796293</v>
      </c>
      <c r="F3219" s="7" t="s">
        <v>29</v>
      </c>
      <c r="G3219" s="7" t="s">
        <v>72</v>
      </c>
    </row>
    <row r="3220" spans="1:7" x14ac:dyDescent="0.3">
      <c r="A3220">
        <v>180066600</v>
      </c>
      <c r="B3220" s="8">
        <v>43194.310266203705</v>
      </c>
      <c r="C3220" s="7" t="s">
        <v>36</v>
      </c>
      <c r="D3220" s="7" t="s">
        <v>360</v>
      </c>
      <c r="E3220" s="8">
        <v>43194.312488425923</v>
      </c>
      <c r="F3220" s="7" t="s">
        <v>29</v>
      </c>
      <c r="G3220" s="7" t="s">
        <v>104</v>
      </c>
    </row>
    <row r="3221" spans="1:7" x14ac:dyDescent="0.3">
      <c r="A3221">
        <v>180066829</v>
      </c>
      <c r="B3221" s="8">
        <v>43194.550370370373</v>
      </c>
      <c r="C3221" s="7" t="s">
        <v>36</v>
      </c>
      <c r="D3221" s="7" t="s">
        <v>362</v>
      </c>
      <c r="E3221" s="8">
        <v>43194.588055555556</v>
      </c>
      <c r="F3221" s="7" t="s">
        <v>25</v>
      </c>
      <c r="G3221" s="7" t="s">
        <v>28</v>
      </c>
    </row>
    <row r="3222" spans="1:7" x14ac:dyDescent="0.3">
      <c r="A3222">
        <v>180066829</v>
      </c>
      <c r="B3222" s="8">
        <v>43194.550370370373</v>
      </c>
      <c r="C3222" s="7" t="s">
        <v>36</v>
      </c>
      <c r="D3222" s="7" t="s">
        <v>362</v>
      </c>
      <c r="E3222" s="8">
        <v>43194.583078703705</v>
      </c>
      <c r="F3222" s="7" t="s">
        <v>63</v>
      </c>
      <c r="G3222" s="7" t="s">
        <v>28</v>
      </c>
    </row>
    <row r="3223" spans="1:7" x14ac:dyDescent="0.3">
      <c r="A3223">
        <v>180066829</v>
      </c>
      <c r="B3223" s="8">
        <v>43194.550370370373</v>
      </c>
      <c r="C3223" s="7" t="s">
        <v>36</v>
      </c>
      <c r="D3223" s="7" t="s">
        <v>362</v>
      </c>
      <c r="E3223" s="8">
        <v>43194.550381944442</v>
      </c>
      <c r="F3223" s="7" t="s">
        <v>31</v>
      </c>
      <c r="G3223" s="7" t="s">
        <v>28</v>
      </c>
    </row>
    <row r="3224" spans="1:7" x14ac:dyDescent="0.3">
      <c r="A3224">
        <v>180067058</v>
      </c>
      <c r="B3224" s="8">
        <v>43194.727453703701</v>
      </c>
      <c r="C3224" s="7" t="s">
        <v>36</v>
      </c>
      <c r="D3224" s="7" t="s">
        <v>363</v>
      </c>
      <c r="E3224" s="8">
        <v>43194.74690972222</v>
      </c>
      <c r="F3224" s="7" t="s">
        <v>25</v>
      </c>
      <c r="G3224" s="7" t="s">
        <v>220</v>
      </c>
    </row>
    <row r="3225" spans="1:7" x14ac:dyDescent="0.3">
      <c r="A3225">
        <v>180067058</v>
      </c>
      <c r="B3225" s="8">
        <v>43194.727453703701</v>
      </c>
      <c r="C3225" s="7" t="s">
        <v>36</v>
      </c>
      <c r="D3225" s="7" t="s">
        <v>363</v>
      </c>
      <c r="E3225" s="8">
        <v>43194.741898148146</v>
      </c>
      <c r="F3225" s="7" t="s">
        <v>25</v>
      </c>
      <c r="G3225" s="7" t="s">
        <v>76</v>
      </c>
    </row>
    <row r="3226" spans="1:7" x14ac:dyDescent="0.3">
      <c r="A3226">
        <v>180067058</v>
      </c>
      <c r="B3226" s="8">
        <v>43194.727453703701</v>
      </c>
      <c r="C3226" s="7" t="s">
        <v>36</v>
      </c>
      <c r="D3226" s="7" t="s">
        <v>363</v>
      </c>
      <c r="E3226" s="8">
        <v>43194.738645833335</v>
      </c>
      <c r="F3226" s="7" t="s">
        <v>31</v>
      </c>
      <c r="G3226" s="7" t="s">
        <v>220</v>
      </c>
    </row>
    <row r="3227" spans="1:7" x14ac:dyDescent="0.3">
      <c r="A3227">
        <v>180067058</v>
      </c>
      <c r="B3227" s="8">
        <v>43194.727453703701</v>
      </c>
      <c r="C3227" s="7" t="s">
        <v>36</v>
      </c>
      <c r="D3227" s="7" t="s">
        <v>363</v>
      </c>
      <c r="E3227" s="8">
        <v>43194.736805555556</v>
      </c>
      <c r="F3227" s="7" t="s">
        <v>2232</v>
      </c>
      <c r="G3227" s="7" t="s">
        <v>991</v>
      </c>
    </row>
    <row r="3228" spans="1:7" x14ac:dyDescent="0.3">
      <c r="A3228">
        <v>180067058</v>
      </c>
      <c r="B3228" s="8">
        <v>43194.727453703701</v>
      </c>
      <c r="C3228" s="7" t="s">
        <v>36</v>
      </c>
      <c r="D3228" s="7" t="s">
        <v>363</v>
      </c>
      <c r="E3228" s="8">
        <v>43194.73333333333</v>
      </c>
      <c r="F3228" s="7" t="s">
        <v>2233</v>
      </c>
      <c r="G3228" s="7" t="s">
        <v>991</v>
      </c>
    </row>
    <row r="3229" spans="1:7" x14ac:dyDescent="0.3">
      <c r="A3229">
        <v>180067058</v>
      </c>
      <c r="B3229" s="8">
        <v>43194.727453703701</v>
      </c>
      <c r="C3229" s="7" t="s">
        <v>36</v>
      </c>
      <c r="D3229" s="7" t="s">
        <v>363</v>
      </c>
      <c r="E3229" s="8">
        <v>43194.72928240741</v>
      </c>
      <c r="F3229" s="7" t="s">
        <v>31</v>
      </c>
      <c r="G3229" s="7" t="s">
        <v>76</v>
      </c>
    </row>
    <row r="3230" spans="1:7" x14ac:dyDescent="0.3">
      <c r="A3230">
        <v>180067058</v>
      </c>
      <c r="B3230" s="8">
        <v>43194.727453703701</v>
      </c>
      <c r="C3230" s="7" t="s">
        <v>36</v>
      </c>
      <c r="D3230" s="7" t="s">
        <v>363</v>
      </c>
      <c r="E3230" s="8">
        <v>43194.729201388887</v>
      </c>
      <c r="F3230" s="7" t="s">
        <v>29</v>
      </c>
      <c r="G3230" s="7" t="s">
        <v>76</v>
      </c>
    </row>
    <row r="3231" spans="1:7" x14ac:dyDescent="0.3">
      <c r="A3231">
        <v>180067058</v>
      </c>
      <c r="B3231" s="8">
        <v>43194.727453703701</v>
      </c>
      <c r="C3231" s="7" t="s">
        <v>36</v>
      </c>
      <c r="D3231" s="7" t="s">
        <v>363</v>
      </c>
      <c r="E3231" s="8">
        <v>43194.728148148148</v>
      </c>
      <c r="F3231" s="7" t="s">
        <v>29</v>
      </c>
      <c r="G3231" s="7" t="s">
        <v>220</v>
      </c>
    </row>
    <row r="3232" spans="1:7" x14ac:dyDescent="0.3">
      <c r="A3232">
        <v>180067060</v>
      </c>
      <c r="B3232" s="8">
        <v>43194.730115740742</v>
      </c>
      <c r="C3232" s="7" t="s">
        <v>36</v>
      </c>
      <c r="D3232" s="7" t="s">
        <v>151</v>
      </c>
      <c r="E3232" s="8">
        <v>43194.820289351854</v>
      </c>
      <c r="F3232" s="7" t="s">
        <v>25</v>
      </c>
      <c r="G3232" s="7" t="s">
        <v>364</v>
      </c>
    </row>
    <row r="3233" spans="1:7" x14ac:dyDescent="0.3">
      <c r="A3233">
        <v>180067060</v>
      </c>
      <c r="B3233" s="8">
        <v>43194.730115740742</v>
      </c>
      <c r="C3233" s="7" t="s">
        <v>36</v>
      </c>
      <c r="D3233" s="7" t="s">
        <v>151</v>
      </c>
      <c r="E3233" s="8">
        <v>43194.808240740742</v>
      </c>
      <c r="F3233" s="7" t="s">
        <v>63</v>
      </c>
      <c r="G3233" s="7" t="s">
        <v>364</v>
      </c>
    </row>
    <row r="3234" spans="1:7" x14ac:dyDescent="0.3">
      <c r="A3234">
        <v>180067060</v>
      </c>
      <c r="B3234" s="8">
        <v>43194.730115740742</v>
      </c>
      <c r="C3234" s="7" t="s">
        <v>36</v>
      </c>
      <c r="D3234" s="7" t="s">
        <v>151</v>
      </c>
      <c r="E3234" s="8">
        <v>43194.776261574072</v>
      </c>
      <c r="F3234" s="7" t="s">
        <v>63</v>
      </c>
      <c r="G3234" s="7" t="s">
        <v>364</v>
      </c>
    </row>
    <row r="3235" spans="1:7" x14ac:dyDescent="0.3">
      <c r="A3235">
        <v>180067060</v>
      </c>
      <c r="B3235" s="8">
        <v>43194.730115740742</v>
      </c>
      <c r="C3235" s="7" t="s">
        <v>36</v>
      </c>
      <c r="D3235" s="7" t="s">
        <v>151</v>
      </c>
      <c r="E3235" s="8">
        <v>43194.77</v>
      </c>
      <c r="F3235" s="7" t="s">
        <v>25</v>
      </c>
      <c r="G3235" s="7" t="s">
        <v>83</v>
      </c>
    </row>
    <row r="3236" spans="1:7" x14ac:dyDescent="0.3">
      <c r="A3236">
        <v>180067060</v>
      </c>
      <c r="B3236" s="8">
        <v>43194.730115740742</v>
      </c>
      <c r="C3236" s="7" t="s">
        <v>36</v>
      </c>
      <c r="D3236" s="7" t="s">
        <v>151</v>
      </c>
      <c r="E3236" s="8">
        <v>43194.763958333337</v>
      </c>
      <c r="F3236" s="7" t="s">
        <v>25</v>
      </c>
      <c r="G3236" s="7" t="s">
        <v>193</v>
      </c>
    </row>
    <row r="3237" spans="1:7" x14ac:dyDescent="0.3">
      <c r="A3237">
        <v>180067060</v>
      </c>
      <c r="B3237" s="8">
        <v>43194.730115740742</v>
      </c>
      <c r="C3237" s="7" t="s">
        <v>36</v>
      </c>
      <c r="D3237" s="7" t="s">
        <v>151</v>
      </c>
      <c r="E3237" s="8">
        <v>43194.749606481484</v>
      </c>
      <c r="F3237" s="7" t="s">
        <v>29</v>
      </c>
      <c r="G3237" s="7" t="s">
        <v>83</v>
      </c>
    </row>
    <row r="3238" spans="1:7" x14ac:dyDescent="0.3">
      <c r="A3238">
        <v>180067060</v>
      </c>
      <c r="B3238" s="8">
        <v>43194.730115740742</v>
      </c>
      <c r="C3238" s="7" t="s">
        <v>36</v>
      </c>
      <c r="D3238" s="7" t="s">
        <v>151</v>
      </c>
      <c r="E3238" s="8">
        <v>43194.749456018515</v>
      </c>
      <c r="F3238" s="7" t="s">
        <v>31</v>
      </c>
      <c r="G3238" s="7" t="s">
        <v>193</v>
      </c>
    </row>
    <row r="3239" spans="1:7" x14ac:dyDescent="0.3">
      <c r="A3239">
        <v>180067060</v>
      </c>
      <c r="B3239" s="8">
        <v>43194.730115740742</v>
      </c>
      <c r="C3239" s="7" t="s">
        <v>36</v>
      </c>
      <c r="D3239" s="7" t="s">
        <v>151</v>
      </c>
      <c r="E3239" s="8">
        <v>43194.747025462966</v>
      </c>
      <c r="F3239" s="7" t="s">
        <v>62</v>
      </c>
      <c r="G3239" s="7" t="s">
        <v>364</v>
      </c>
    </row>
    <row r="3240" spans="1:7" x14ac:dyDescent="0.3">
      <c r="A3240">
        <v>180067060</v>
      </c>
      <c r="B3240" s="8">
        <v>43194.730115740742</v>
      </c>
      <c r="C3240" s="7" t="s">
        <v>36</v>
      </c>
      <c r="D3240" s="7" t="s">
        <v>151</v>
      </c>
      <c r="E3240" s="8">
        <v>43194.744791666664</v>
      </c>
      <c r="F3240" s="7" t="s">
        <v>31</v>
      </c>
      <c r="G3240" s="7" t="s">
        <v>364</v>
      </c>
    </row>
    <row r="3241" spans="1:7" x14ac:dyDescent="0.3">
      <c r="A3241">
        <v>180067060</v>
      </c>
      <c r="B3241" s="8">
        <v>43194.730115740742</v>
      </c>
      <c r="C3241" s="7" t="s">
        <v>36</v>
      </c>
      <c r="D3241" s="7" t="s">
        <v>151</v>
      </c>
      <c r="E3241" s="8">
        <v>43194.736261574071</v>
      </c>
      <c r="F3241" s="7" t="s">
        <v>29</v>
      </c>
      <c r="G3241" s="7" t="s">
        <v>364</v>
      </c>
    </row>
    <row r="3242" spans="1:7" x14ac:dyDescent="0.3">
      <c r="A3242">
        <v>180067308</v>
      </c>
      <c r="B3242" s="8">
        <v>43195.262291666666</v>
      </c>
      <c r="C3242" s="7" t="s">
        <v>23</v>
      </c>
      <c r="D3242" s="7" t="s">
        <v>365</v>
      </c>
      <c r="E3242" s="8">
        <v>43195.306759259256</v>
      </c>
      <c r="F3242" s="7" t="s">
        <v>25</v>
      </c>
      <c r="G3242" s="7" t="s">
        <v>102</v>
      </c>
    </row>
    <row r="3243" spans="1:7" x14ac:dyDescent="0.3">
      <c r="A3243">
        <v>180067308</v>
      </c>
      <c r="B3243" s="8">
        <v>43195.262291666666</v>
      </c>
      <c r="C3243" s="7" t="s">
        <v>23</v>
      </c>
      <c r="D3243" s="7" t="s">
        <v>365</v>
      </c>
      <c r="E3243" s="8">
        <v>43195.305856481478</v>
      </c>
      <c r="F3243" s="7" t="s">
        <v>25</v>
      </c>
      <c r="G3243" s="7" t="s">
        <v>71</v>
      </c>
    </row>
    <row r="3244" spans="1:7" x14ac:dyDescent="0.3">
      <c r="A3244">
        <v>180067308</v>
      </c>
      <c r="B3244" s="8">
        <v>43195.262291666666</v>
      </c>
      <c r="C3244" s="7" t="s">
        <v>23</v>
      </c>
      <c r="D3244" s="7" t="s">
        <v>365</v>
      </c>
      <c r="E3244" s="8">
        <v>43195.305844907409</v>
      </c>
      <c r="F3244" s="7" t="s">
        <v>69</v>
      </c>
      <c r="G3244" s="7" t="s">
        <v>71</v>
      </c>
    </row>
    <row r="3245" spans="1:7" x14ac:dyDescent="0.3">
      <c r="A3245">
        <v>180067308</v>
      </c>
      <c r="B3245" s="8">
        <v>43195.262291666666</v>
      </c>
      <c r="C3245" s="7" t="s">
        <v>23</v>
      </c>
      <c r="D3245" s="7" t="s">
        <v>365</v>
      </c>
      <c r="E3245" s="8">
        <v>43195.303194444445</v>
      </c>
      <c r="F3245" s="7" t="s">
        <v>25</v>
      </c>
      <c r="G3245" s="7" t="s">
        <v>113</v>
      </c>
    </row>
    <row r="3246" spans="1:7" x14ac:dyDescent="0.3">
      <c r="A3246">
        <v>180067308</v>
      </c>
      <c r="B3246" s="8">
        <v>43195.262291666666</v>
      </c>
      <c r="C3246" s="7" t="s">
        <v>23</v>
      </c>
      <c r="D3246" s="7" t="s">
        <v>365</v>
      </c>
      <c r="E3246" s="8">
        <v>43195.302916666667</v>
      </c>
      <c r="F3246" s="7" t="s">
        <v>25</v>
      </c>
      <c r="G3246" s="7" t="s">
        <v>176</v>
      </c>
    </row>
    <row r="3247" spans="1:7" x14ac:dyDescent="0.3">
      <c r="A3247">
        <v>180067308</v>
      </c>
      <c r="B3247" s="8">
        <v>43195.262291666666</v>
      </c>
      <c r="C3247" s="7" t="s">
        <v>23</v>
      </c>
      <c r="D3247" s="7" t="s">
        <v>365</v>
      </c>
      <c r="E3247" s="8">
        <v>43195.302777777775</v>
      </c>
      <c r="F3247" s="7" t="s">
        <v>2232</v>
      </c>
      <c r="G3247" s="7" t="s">
        <v>991</v>
      </c>
    </row>
    <row r="3248" spans="1:7" x14ac:dyDescent="0.3">
      <c r="A3248">
        <v>180067308</v>
      </c>
      <c r="B3248" s="8">
        <v>43195.262291666666</v>
      </c>
      <c r="C3248" s="7" t="s">
        <v>23</v>
      </c>
      <c r="D3248" s="7" t="s">
        <v>365</v>
      </c>
      <c r="E3248" s="8">
        <v>43195.302777777775</v>
      </c>
      <c r="F3248" s="7" t="s">
        <v>2232</v>
      </c>
      <c r="G3248" s="7" t="s">
        <v>991</v>
      </c>
    </row>
    <row r="3249" spans="1:7" x14ac:dyDescent="0.3">
      <c r="A3249">
        <v>180067308</v>
      </c>
      <c r="B3249" s="8">
        <v>43195.262291666666</v>
      </c>
      <c r="C3249" s="7" t="s">
        <v>23</v>
      </c>
      <c r="D3249" s="7" t="s">
        <v>365</v>
      </c>
      <c r="E3249" s="8">
        <v>43195.302731481483</v>
      </c>
      <c r="F3249" s="7" t="s">
        <v>25</v>
      </c>
      <c r="G3249" s="7" t="s">
        <v>38</v>
      </c>
    </row>
    <row r="3250" spans="1:7" x14ac:dyDescent="0.3">
      <c r="A3250">
        <v>180067308</v>
      </c>
      <c r="B3250" s="8">
        <v>43195.262291666666</v>
      </c>
      <c r="C3250" s="7" t="s">
        <v>23</v>
      </c>
      <c r="D3250" s="7" t="s">
        <v>365</v>
      </c>
      <c r="E3250" s="8">
        <v>43195.297546296293</v>
      </c>
      <c r="F3250" s="7" t="s">
        <v>25</v>
      </c>
      <c r="G3250" s="7" t="s">
        <v>346</v>
      </c>
    </row>
    <row r="3251" spans="1:7" x14ac:dyDescent="0.3">
      <c r="A3251">
        <v>180067308</v>
      </c>
      <c r="B3251" s="8">
        <v>43195.262291666666</v>
      </c>
      <c r="C3251" s="7" t="s">
        <v>23</v>
      </c>
      <c r="D3251" s="7" t="s">
        <v>365</v>
      </c>
      <c r="E3251" s="8">
        <v>43195.293055555558</v>
      </c>
      <c r="F3251" s="7" t="s">
        <v>25</v>
      </c>
      <c r="G3251" s="7" t="s">
        <v>156</v>
      </c>
    </row>
    <row r="3252" spans="1:7" x14ac:dyDescent="0.3">
      <c r="A3252">
        <v>180067308</v>
      </c>
      <c r="B3252" s="8">
        <v>43195.262291666666</v>
      </c>
      <c r="C3252" s="7" t="s">
        <v>23</v>
      </c>
      <c r="D3252" s="7" t="s">
        <v>365</v>
      </c>
      <c r="E3252" s="8">
        <v>43195.288888888892</v>
      </c>
      <c r="F3252" s="7" t="s">
        <v>2232</v>
      </c>
      <c r="G3252" s="7" t="s">
        <v>958</v>
      </c>
    </row>
    <row r="3253" spans="1:7" x14ac:dyDescent="0.3">
      <c r="A3253">
        <v>180067308</v>
      </c>
      <c r="B3253" s="8">
        <v>43195.262291666666</v>
      </c>
      <c r="C3253" s="7" t="s">
        <v>23</v>
      </c>
      <c r="D3253" s="7" t="s">
        <v>365</v>
      </c>
      <c r="E3253" s="8">
        <v>43195.288888888892</v>
      </c>
      <c r="F3253" s="7" t="s">
        <v>2232</v>
      </c>
      <c r="G3253" s="7" t="s">
        <v>958</v>
      </c>
    </row>
    <row r="3254" spans="1:7" x14ac:dyDescent="0.3">
      <c r="A3254">
        <v>180067308</v>
      </c>
      <c r="B3254" s="8">
        <v>43195.262291666666</v>
      </c>
      <c r="C3254" s="7" t="s">
        <v>23</v>
      </c>
      <c r="D3254" s="7" t="s">
        <v>365</v>
      </c>
      <c r="E3254" s="8">
        <v>43195.287037037036</v>
      </c>
      <c r="F3254" s="7" t="s">
        <v>31</v>
      </c>
      <c r="G3254" s="7" t="s">
        <v>113</v>
      </c>
    </row>
    <row r="3255" spans="1:7" x14ac:dyDescent="0.3">
      <c r="A3255">
        <v>180067308</v>
      </c>
      <c r="B3255" s="8">
        <v>43195.262291666666</v>
      </c>
      <c r="C3255" s="7" t="s">
        <v>23</v>
      </c>
      <c r="D3255" s="7" t="s">
        <v>365</v>
      </c>
      <c r="E3255" s="8">
        <v>43195.282893518517</v>
      </c>
      <c r="F3255" s="7" t="s">
        <v>25</v>
      </c>
      <c r="G3255" s="7" t="s">
        <v>259</v>
      </c>
    </row>
    <row r="3256" spans="1:7" x14ac:dyDescent="0.3">
      <c r="A3256">
        <v>180067308</v>
      </c>
      <c r="B3256" s="8">
        <v>43195.262291666666</v>
      </c>
      <c r="C3256" s="7" t="s">
        <v>23</v>
      </c>
      <c r="D3256" s="7" t="s">
        <v>365</v>
      </c>
      <c r="E3256" s="8">
        <v>43195.281689814816</v>
      </c>
      <c r="F3256" s="7" t="s">
        <v>31</v>
      </c>
      <c r="G3256" s="7" t="s">
        <v>38</v>
      </c>
    </row>
    <row r="3257" spans="1:7" x14ac:dyDescent="0.3">
      <c r="A3257">
        <v>180067308</v>
      </c>
      <c r="B3257" s="8">
        <v>43195.262291666666</v>
      </c>
      <c r="C3257" s="7" t="s">
        <v>23</v>
      </c>
      <c r="D3257" s="7" t="s">
        <v>365</v>
      </c>
      <c r="E3257" s="8">
        <v>43195.276388888888</v>
      </c>
      <c r="F3257" s="7" t="s">
        <v>2233</v>
      </c>
      <c r="G3257" s="7" t="s">
        <v>958</v>
      </c>
    </row>
    <row r="3258" spans="1:7" x14ac:dyDescent="0.3">
      <c r="A3258">
        <v>180067308</v>
      </c>
      <c r="B3258" s="8">
        <v>43195.262291666666</v>
      </c>
      <c r="C3258" s="7" t="s">
        <v>23</v>
      </c>
      <c r="D3258" s="7" t="s">
        <v>365</v>
      </c>
      <c r="E3258" s="8">
        <v>43195.276388888888</v>
      </c>
      <c r="F3258" s="7" t="s">
        <v>2233</v>
      </c>
      <c r="G3258" s="7" t="s">
        <v>958</v>
      </c>
    </row>
    <row r="3259" spans="1:7" x14ac:dyDescent="0.3">
      <c r="A3259">
        <v>180067308</v>
      </c>
      <c r="B3259" s="8">
        <v>43195.262291666666</v>
      </c>
      <c r="C3259" s="7" t="s">
        <v>23</v>
      </c>
      <c r="D3259" s="7" t="s">
        <v>365</v>
      </c>
      <c r="E3259" s="8">
        <v>43195.276388888888</v>
      </c>
      <c r="F3259" s="7" t="s">
        <v>2233</v>
      </c>
      <c r="G3259" s="7" t="s">
        <v>991</v>
      </c>
    </row>
    <row r="3260" spans="1:7" x14ac:dyDescent="0.3">
      <c r="A3260">
        <v>180067308</v>
      </c>
      <c r="B3260" s="8">
        <v>43195.262291666666</v>
      </c>
      <c r="C3260" s="7" t="s">
        <v>23</v>
      </c>
      <c r="D3260" s="7" t="s">
        <v>365</v>
      </c>
      <c r="E3260" s="8">
        <v>43195.276388888888</v>
      </c>
      <c r="F3260" s="7" t="s">
        <v>2233</v>
      </c>
      <c r="G3260" s="7" t="s">
        <v>991</v>
      </c>
    </row>
    <row r="3261" spans="1:7" x14ac:dyDescent="0.3">
      <c r="A3261">
        <v>180067308</v>
      </c>
      <c r="B3261" s="8">
        <v>43195.262291666666</v>
      </c>
      <c r="C3261" s="7" t="s">
        <v>23</v>
      </c>
      <c r="D3261" s="7" t="s">
        <v>365</v>
      </c>
      <c r="E3261" s="8">
        <v>43195.275000000001</v>
      </c>
      <c r="F3261" s="7" t="s">
        <v>32</v>
      </c>
      <c r="G3261" s="7" t="s">
        <v>346</v>
      </c>
    </row>
    <row r="3262" spans="1:7" x14ac:dyDescent="0.3">
      <c r="A3262">
        <v>180067308</v>
      </c>
      <c r="B3262" s="8">
        <v>43195.262291666666</v>
      </c>
      <c r="C3262" s="7" t="s">
        <v>23</v>
      </c>
      <c r="D3262" s="7" t="s">
        <v>365</v>
      </c>
      <c r="E3262" s="8">
        <v>43195.272106481483</v>
      </c>
      <c r="F3262" s="7" t="s">
        <v>32</v>
      </c>
      <c r="G3262" s="7" t="s">
        <v>346</v>
      </c>
    </row>
    <row r="3263" spans="1:7" x14ac:dyDescent="0.3">
      <c r="A3263">
        <v>180067308</v>
      </c>
      <c r="B3263" s="8">
        <v>43195.262291666666</v>
      </c>
      <c r="C3263" s="7" t="s">
        <v>23</v>
      </c>
      <c r="D3263" s="7" t="s">
        <v>365</v>
      </c>
      <c r="E3263" s="8">
        <v>43195.271574074075</v>
      </c>
      <c r="F3263" s="7" t="s">
        <v>33</v>
      </c>
      <c r="G3263" s="7" t="s">
        <v>346</v>
      </c>
    </row>
    <row r="3264" spans="1:7" x14ac:dyDescent="0.3">
      <c r="A3264">
        <v>180067308</v>
      </c>
      <c r="B3264" s="8">
        <v>43195.262291666666</v>
      </c>
      <c r="C3264" s="7" t="s">
        <v>23</v>
      </c>
      <c r="D3264" s="7" t="s">
        <v>365</v>
      </c>
      <c r="E3264" s="8">
        <v>43195.271377314813</v>
      </c>
      <c r="F3264" s="7" t="s">
        <v>29</v>
      </c>
      <c r="G3264" s="7" t="s">
        <v>113</v>
      </c>
    </row>
    <row r="3265" spans="1:7" x14ac:dyDescent="0.3">
      <c r="A3265">
        <v>180067308</v>
      </c>
      <c r="B3265" s="8">
        <v>43195.262291666666</v>
      </c>
      <c r="C3265" s="7" t="s">
        <v>23</v>
      </c>
      <c r="D3265" s="7" t="s">
        <v>365</v>
      </c>
      <c r="E3265" s="8">
        <v>43195.270879629628</v>
      </c>
      <c r="F3265" s="7" t="s">
        <v>31</v>
      </c>
      <c r="G3265" s="7" t="s">
        <v>346</v>
      </c>
    </row>
    <row r="3266" spans="1:7" x14ac:dyDescent="0.3">
      <c r="A3266">
        <v>180067308</v>
      </c>
      <c r="B3266" s="8">
        <v>43195.262291666666</v>
      </c>
      <c r="C3266" s="7" t="s">
        <v>23</v>
      </c>
      <c r="D3266" s="7" t="s">
        <v>365</v>
      </c>
      <c r="E3266" s="8">
        <v>43195.270798611113</v>
      </c>
      <c r="F3266" s="7" t="s">
        <v>29</v>
      </c>
      <c r="G3266" s="7" t="s">
        <v>38</v>
      </c>
    </row>
    <row r="3267" spans="1:7" x14ac:dyDescent="0.3">
      <c r="A3267">
        <v>180067308</v>
      </c>
      <c r="B3267" s="8">
        <v>43195.262291666666</v>
      </c>
      <c r="C3267" s="7" t="s">
        <v>23</v>
      </c>
      <c r="D3267" s="7" t="s">
        <v>365</v>
      </c>
      <c r="E3267" s="8">
        <v>43195.27008101852</v>
      </c>
      <c r="F3267" s="7" t="s">
        <v>31</v>
      </c>
      <c r="G3267" s="7" t="s">
        <v>259</v>
      </c>
    </row>
    <row r="3268" spans="1:7" x14ac:dyDescent="0.3">
      <c r="A3268">
        <v>180067308</v>
      </c>
      <c r="B3268" s="8">
        <v>43195.262291666666</v>
      </c>
      <c r="C3268" s="7" t="s">
        <v>23</v>
      </c>
      <c r="D3268" s="7" t="s">
        <v>365</v>
      </c>
      <c r="E3268" s="8">
        <v>43195.269976851851</v>
      </c>
      <c r="F3268" s="7" t="s">
        <v>31</v>
      </c>
      <c r="G3268" s="7" t="s">
        <v>71</v>
      </c>
    </row>
    <row r="3269" spans="1:7" x14ac:dyDescent="0.3">
      <c r="A3269">
        <v>180067308</v>
      </c>
      <c r="B3269" s="8">
        <v>43195.262291666666</v>
      </c>
      <c r="C3269" s="7" t="s">
        <v>23</v>
      </c>
      <c r="D3269" s="7" t="s">
        <v>365</v>
      </c>
      <c r="E3269" s="8">
        <v>43195.268888888888</v>
      </c>
      <c r="F3269" s="7" t="s">
        <v>31</v>
      </c>
      <c r="G3269" s="7" t="s">
        <v>176</v>
      </c>
    </row>
    <row r="3270" spans="1:7" x14ac:dyDescent="0.3">
      <c r="A3270">
        <v>180067308</v>
      </c>
      <c r="B3270" s="8">
        <v>43195.262291666666</v>
      </c>
      <c r="C3270" s="7" t="s">
        <v>23</v>
      </c>
      <c r="D3270" s="7" t="s">
        <v>365</v>
      </c>
      <c r="E3270" s="8">
        <v>43195.268726851849</v>
      </c>
      <c r="F3270" s="7" t="s">
        <v>29</v>
      </c>
      <c r="G3270" s="7" t="s">
        <v>259</v>
      </c>
    </row>
    <row r="3271" spans="1:7" x14ac:dyDescent="0.3">
      <c r="A3271">
        <v>180067308</v>
      </c>
      <c r="B3271" s="8">
        <v>43195.262291666666</v>
      </c>
      <c r="C3271" s="7" t="s">
        <v>23</v>
      </c>
      <c r="D3271" s="7" t="s">
        <v>365</v>
      </c>
      <c r="E3271" s="8">
        <v>43195.268692129626</v>
      </c>
      <c r="F3271" s="7" t="s">
        <v>29</v>
      </c>
      <c r="G3271" s="7" t="s">
        <v>346</v>
      </c>
    </row>
    <row r="3272" spans="1:7" x14ac:dyDescent="0.3">
      <c r="A3272">
        <v>180067308</v>
      </c>
      <c r="B3272" s="8">
        <v>43195.262291666666</v>
      </c>
      <c r="C3272" s="7" t="s">
        <v>23</v>
      </c>
      <c r="D3272" s="7" t="s">
        <v>365</v>
      </c>
      <c r="E3272" s="8">
        <v>43195.268645833334</v>
      </c>
      <c r="F3272" s="7" t="s">
        <v>29</v>
      </c>
      <c r="G3272" s="7" t="s">
        <v>156</v>
      </c>
    </row>
    <row r="3273" spans="1:7" x14ac:dyDescent="0.3">
      <c r="A3273">
        <v>180067308</v>
      </c>
      <c r="B3273" s="8">
        <v>43195.262291666666</v>
      </c>
      <c r="C3273" s="7" t="s">
        <v>23</v>
      </c>
      <c r="D3273" s="7" t="s">
        <v>365</v>
      </c>
      <c r="E3273" s="8">
        <v>43195.268564814818</v>
      </c>
      <c r="F3273" s="7" t="s">
        <v>29</v>
      </c>
      <c r="G3273" s="7" t="s">
        <v>176</v>
      </c>
    </row>
    <row r="3274" spans="1:7" x14ac:dyDescent="0.3">
      <c r="A3274">
        <v>180067308</v>
      </c>
      <c r="B3274" s="8">
        <v>43195.262291666666</v>
      </c>
      <c r="C3274" s="7" t="s">
        <v>23</v>
      </c>
      <c r="D3274" s="7" t="s">
        <v>365</v>
      </c>
      <c r="E3274" s="8">
        <v>43195.268368055556</v>
      </c>
      <c r="F3274" s="7" t="s">
        <v>212</v>
      </c>
    </row>
    <row r="3275" spans="1:7" x14ac:dyDescent="0.3">
      <c r="A3275">
        <v>180067308</v>
      </c>
      <c r="B3275" s="8">
        <v>43195.262291666666</v>
      </c>
      <c r="C3275" s="7" t="s">
        <v>23</v>
      </c>
      <c r="D3275" s="7" t="s">
        <v>365</v>
      </c>
      <c r="E3275" s="8">
        <v>43195.26599537037</v>
      </c>
      <c r="F3275" s="7" t="s">
        <v>29</v>
      </c>
      <c r="G3275" s="7" t="s">
        <v>156</v>
      </c>
    </row>
    <row r="3276" spans="1:7" x14ac:dyDescent="0.3">
      <c r="A3276">
        <v>180067308</v>
      </c>
      <c r="B3276" s="8">
        <v>43195.262291666666</v>
      </c>
      <c r="C3276" s="7" t="s">
        <v>23</v>
      </c>
      <c r="D3276" s="7" t="s">
        <v>365</v>
      </c>
      <c r="E3276" s="8">
        <v>43195.265775462962</v>
      </c>
      <c r="F3276" s="7" t="s">
        <v>29</v>
      </c>
      <c r="G3276" s="7" t="s">
        <v>259</v>
      </c>
    </row>
    <row r="3277" spans="1:7" x14ac:dyDescent="0.3">
      <c r="A3277">
        <v>180067308</v>
      </c>
      <c r="B3277" s="8">
        <v>43195.262291666666</v>
      </c>
      <c r="C3277" s="7" t="s">
        <v>23</v>
      </c>
      <c r="D3277" s="7" t="s">
        <v>365</v>
      </c>
      <c r="E3277" s="8">
        <v>43195.263668981483</v>
      </c>
      <c r="F3277" s="7" t="s">
        <v>29</v>
      </c>
      <c r="G3277" s="7" t="s">
        <v>346</v>
      </c>
    </row>
    <row r="3278" spans="1:7" x14ac:dyDescent="0.3">
      <c r="A3278">
        <v>180067308</v>
      </c>
      <c r="B3278" s="8">
        <v>43195.262291666666</v>
      </c>
      <c r="C3278" s="7" t="s">
        <v>23</v>
      </c>
      <c r="D3278" s="7" t="s">
        <v>365</v>
      </c>
      <c r="E3278" s="8">
        <v>43195.26358796296</v>
      </c>
      <c r="F3278" s="7" t="s">
        <v>29</v>
      </c>
      <c r="G3278" s="7" t="s">
        <v>176</v>
      </c>
    </row>
    <row r="3279" spans="1:7" x14ac:dyDescent="0.3">
      <c r="A3279">
        <v>180067317</v>
      </c>
      <c r="B3279" s="8">
        <v>43195.290347222224</v>
      </c>
      <c r="C3279" s="7" t="s">
        <v>23</v>
      </c>
      <c r="D3279" s="7" t="s">
        <v>366</v>
      </c>
      <c r="E3279" s="8">
        <v>43195.6797337963</v>
      </c>
      <c r="F3279" s="7" t="s">
        <v>25</v>
      </c>
      <c r="G3279" s="7" t="s">
        <v>329</v>
      </c>
    </row>
    <row r="3280" spans="1:7" x14ac:dyDescent="0.3">
      <c r="A3280">
        <v>180067317</v>
      </c>
      <c r="B3280" s="8">
        <v>43195.290347222224</v>
      </c>
      <c r="C3280" s="7" t="s">
        <v>23</v>
      </c>
      <c r="D3280" s="7" t="s">
        <v>366</v>
      </c>
      <c r="E3280" s="8">
        <v>43195.677974537037</v>
      </c>
      <c r="F3280" s="7" t="s">
        <v>25</v>
      </c>
      <c r="G3280" s="7" t="s">
        <v>193</v>
      </c>
    </row>
    <row r="3281" spans="1:7" x14ac:dyDescent="0.3">
      <c r="A3281">
        <v>180067317</v>
      </c>
      <c r="B3281" s="8">
        <v>43195.290347222224</v>
      </c>
      <c r="C3281" s="7" t="s">
        <v>23</v>
      </c>
      <c r="D3281" s="7" t="s">
        <v>366</v>
      </c>
      <c r="E3281" s="8">
        <v>43195.67690972222</v>
      </c>
      <c r="F3281" s="7" t="s">
        <v>25</v>
      </c>
      <c r="G3281" s="7" t="s">
        <v>42</v>
      </c>
    </row>
    <row r="3282" spans="1:7" x14ac:dyDescent="0.3">
      <c r="A3282">
        <v>180067317</v>
      </c>
      <c r="B3282" s="8">
        <v>43195.290347222224</v>
      </c>
      <c r="C3282" s="7" t="s">
        <v>23</v>
      </c>
      <c r="D3282" s="7" t="s">
        <v>366</v>
      </c>
      <c r="E3282" s="8">
        <v>43195.667164351849</v>
      </c>
      <c r="F3282" s="7" t="s">
        <v>25</v>
      </c>
      <c r="G3282" s="7" t="s">
        <v>85</v>
      </c>
    </row>
    <row r="3283" spans="1:7" x14ac:dyDescent="0.3">
      <c r="A3283">
        <v>180067317</v>
      </c>
      <c r="B3283" s="8">
        <v>43195.290347222224</v>
      </c>
      <c r="C3283" s="7" t="s">
        <v>23</v>
      </c>
      <c r="D3283" s="7" t="s">
        <v>366</v>
      </c>
      <c r="E3283" s="8">
        <v>43195.648611111108</v>
      </c>
      <c r="F3283" s="7" t="s">
        <v>2232</v>
      </c>
      <c r="G3283" s="7" t="s">
        <v>958</v>
      </c>
    </row>
    <row r="3284" spans="1:7" x14ac:dyDescent="0.3">
      <c r="A3284">
        <v>180067317</v>
      </c>
      <c r="B3284" s="8">
        <v>43195.290347222224</v>
      </c>
      <c r="C3284" s="7" t="s">
        <v>23</v>
      </c>
      <c r="D3284" s="7" t="s">
        <v>366</v>
      </c>
      <c r="E3284" s="8">
        <v>43195.648611111108</v>
      </c>
      <c r="F3284" s="7" t="s">
        <v>2232</v>
      </c>
      <c r="G3284" s="7" t="s">
        <v>958</v>
      </c>
    </row>
    <row r="3285" spans="1:7" x14ac:dyDescent="0.3">
      <c r="A3285">
        <v>180067317</v>
      </c>
      <c r="B3285" s="8">
        <v>43195.290347222224</v>
      </c>
      <c r="C3285" s="7" t="s">
        <v>23</v>
      </c>
      <c r="D3285" s="7" t="s">
        <v>366</v>
      </c>
      <c r="E3285" s="8">
        <v>43195.642222222225</v>
      </c>
      <c r="F3285" s="7" t="s">
        <v>25</v>
      </c>
      <c r="G3285" s="7" t="s">
        <v>367</v>
      </c>
    </row>
    <row r="3286" spans="1:7" x14ac:dyDescent="0.3">
      <c r="A3286">
        <v>180067317</v>
      </c>
      <c r="B3286" s="8">
        <v>43195.290347222224</v>
      </c>
      <c r="C3286" s="7" t="s">
        <v>23</v>
      </c>
      <c r="D3286" s="7" t="s">
        <v>366</v>
      </c>
      <c r="E3286" s="8">
        <v>43195.640046296299</v>
      </c>
      <c r="F3286" s="7" t="s">
        <v>29</v>
      </c>
      <c r="G3286" s="7" t="s">
        <v>367</v>
      </c>
    </row>
    <row r="3287" spans="1:7" x14ac:dyDescent="0.3">
      <c r="A3287">
        <v>180067317</v>
      </c>
      <c r="B3287" s="8">
        <v>43195.290347222224</v>
      </c>
      <c r="C3287" s="7" t="s">
        <v>23</v>
      </c>
      <c r="D3287" s="7" t="s">
        <v>366</v>
      </c>
      <c r="E3287" s="8">
        <v>43195.63554398148</v>
      </c>
      <c r="F3287" s="7" t="s">
        <v>29</v>
      </c>
      <c r="G3287" s="7" t="s">
        <v>42</v>
      </c>
    </row>
    <row r="3288" spans="1:7" x14ac:dyDescent="0.3">
      <c r="A3288">
        <v>180067317</v>
      </c>
      <c r="B3288" s="8">
        <v>43195.290347222224</v>
      </c>
      <c r="C3288" s="7" t="s">
        <v>23</v>
      </c>
      <c r="D3288" s="7" t="s">
        <v>366</v>
      </c>
      <c r="E3288" s="8">
        <v>43195.625694444447</v>
      </c>
      <c r="F3288" s="7" t="s">
        <v>2232</v>
      </c>
      <c r="G3288" s="7" t="s">
        <v>961</v>
      </c>
    </row>
    <row r="3289" spans="1:7" x14ac:dyDescent="0.3">
      <c r="A3289">
        <v>180067317</v>
      </c>
      <c r="B3289" s="8">
        <v>43195.290347222224</v>
      </c>
      <c r="C3289" s="7" t="s">
        <v>23</v>
      </c>
      <c r="D3289" s="7" t="s">
        <v>366</v>
      </c>
      <c r="E3289" s="8">
        <v>43195.625694444447</v>
      </c>
      <c r="F3289" s="7" t="s">
        <v>2232</v>
      </c>
      <c r="G3289" s="7" t="s">
        <v>961</v>
      </c>
    </row>
    <row r="3290" spans="1:7" x14ac:dyDescent="0.3">
      <c r="A3290">
        <v>180067317</v>
      </c>
      <c r="B3290" s="8">
        <v>43195.290347222224</v>
      </c>
      <c r="C3290" s="7" t="s">
        <v>23</v>
      </c>
      <c r="D3290" s="7" t="s">
        <v>366</v>
      </c>
      <c r="E3290" s="8">
        <v>43195.62462962963</v>
      </c>
      <c r="F3290" s="7" t="s">
        <v>31</v>
      </c>
      <c r="G3290" s="7" t="s">
        <v>329</v>
      </c>
    </row>
    <row r="3291" spans="1:7" x14ac:dyDescent="0.3">
      <c r="A3291">
        <v>180067317</v>
      </c>
      <c r="B3291" s="8">
        <v>43195.290347222224</v>
      </c>
      <c r="C3291" s="7" t="s">
        <v>23</v>
      </c>
      <c r="D3291" s="7" t="s">
        <v>366</v>
      </c>
      <c r="E3291" s="8">
        <v>43195.623483796298</v>
      </c>
      <c r="F3291" s="7" t="s">
        <v>25</v>
      </c>
      <c r="G3291" s="7" t="s">
        <v>153</v>
      </c>
    </row>
    <row r="3292" spans="1:7" x14ac:dyDescent="0.3">
      <c r="A3292">
        <v>180067317</v>
      </c>
      <c r="B3292" s="8">
        <v>43195.290347222224</v>
      </c>
      <c r="C3292" s="7" t="s">
        <v>23</v>
      </c>
      <c r="D3292" s="7" t="s">
        <v>366</v>
      </c>
      <c r="E3292" s="8">
        <v>43195.615277777775</v>
      </c>
      <c r="F3292" s="7" t="s">
        <v>2233</v>
      </c>
      <c r="G3292" s="7" t="s">
        <v>961</v>
      </c>
    </row>
    <row r="3293" spans="1:7" x14ac:dyDescent="0.3">
      <c r="A3293">
        <v>180067317</v>
      </c>
      <c r="B3293" s="8">
        <v>43195.290347222224</v>
      </c>
      <c r="C3293" s="7" t="s">
        <v>23</v>
      </c>
      <c r="D3293" s="7" t="s">
        <v>366</v>
      </c>
      <c r="E3293" s="8">
        <v>43195.615277777775</v>
      </c>
      <c r="F3293" s="7" t="s">
        <v>2233</v>
      </c>
      <c r="G3293" s="7" t="s">
        <v>961</v>
      </c>
    </row>
    <row r="3294" spans="1:7" x14ac:dyDescent="0.3">
      <c r="A3294">
        <v>180067317</v>
      </c>
      <c r="B3294" s="8">
        <v>43195.290347222224</v>
      </c>
      <c r="C3294" s="7" t="s">
        <v>23</v>
      </c>
      <c r="D3294" s="7" t="s">
        <v>366</v>
      </c>
      <c r="E3294" s="8">
        <v>43195.598576388889</v>
      </c>
      <c r="F3294" s="7" t="s">
        <v>31</v>
      </c>
      <c r="G3294" s="7" t="s">
        <v>193</v>
      </c>
    </row>
    <row r="3295" spans="1:7" x14ac:dyDescent="0.3">
      <c r="A3295">
        <v>180067317</v>
      </c>
      <c r="B3295" s="8">
        <v>43195.290347222224</v>
      </c>
      <c r="C3295" s="7" t="s">
        <v>23</v>
      </c>
      <c r="D3295" s="7" t="s">
        <v>366</v>
      </c>
      <c r="E3295" s="8">
        <v>43195.564814814818</v>
      </c>
      <c r="F3295" s="7" t="s">
        <v>31</v>
      </c>
      <c r="G3295" s="7" t="s">
        <v>85</v>
      </c>
    </row>
    <row r="3296" spans="1:7" x14ac:dyDescent="0.3">
      <c r="A3296">
        <v>180067317</v>
      </c>
      <c r="B3296" s="8">
        <v>43195.290347222224</v>
      </c>
      <c r="C3296" s="7" t="s">
        <v>23</v>
      </c>
      <c r="D3296" s="7" t="s">
        <v>366</v>
      </c>
      <c r="E3296" s="8">
        <v>43195.562199074076</v>
      </c>
      <c r="F3296" s="7" t="s">
        <v>31</v>
      </c>
      <c r="G3296" s="7" t="s">
        <v>153</v>
      </c>
    </row>
    <row r="3297" spans="1:7" x14ac:dyDescent="0.3">
      <c r="A3297">
        <v>180067317</v>
      </c>
      <c r="B3297" s="8">
        <v>43195.290347222224</v>
      </c>
      <c r="C3297" s="7" t="s">
        <v>23</v>
      </c>
      <c r="D3297" s="7" t="s">
        <v>366</v>
      </c>
      <c r="E3297" s="8">
        <v>43195.55</v>
      </c>
      <c r="F3297" s="7" t="s">
        <v>63</v>
      </c>
      <c r="G3297" s="7" t="s">
        <v>85</v>
      </c>
    </row>
    <row r="3298" spans="1:7" x14ac:dyDescent="0.3">
      <c r="A3298">
        <v>180067317</v>
      </c>
      <c r="B3298" s="8">
        <v>43195.290347222224</v>
      </c>
      <c r="C3298" s="7" t="s">
        <v>23</v>
      </c>
      <c r="D3298" s="7" t="s">
        <v>366</v>
      </c>
      <c r="E3298" s="8">
        <v>43195.534224537034</v>
      </c>
      <c r="F3298" s="7" t="s">
        <v>63</v>
      </c>
      <c r="G3298" s="7" t="s">
        <v>85</v>
      </c>
    </row>
    <row r="3299" spans="1:7" x14ac:dyDescent="0.3">
      <c r="A3299">
        <v>180067317</v>
      </c>
      <c r="B3299" s="8">
        <v>43195.290347222224</v>
      </c>
      <c r="C3299" s="7" t="s">
        <v>23</v>
      </c>
      <c r="D3299" s="7" t="s">
        <v>366</v>
      </c>
      <c r="E3299" s="8">
        <v>43195.521620370368</v>
      </c>
      <c r="F3299" s="7" t="s">
        <v>25</v>
      </c>
      <c r="G3299" s="7" t="s">
        <v>329</v>
      </c>
    </row>
    <row r="3300" spans="1:7" x14ac:dyDescent="0.3">
      <c r="A3300">
        <v>180067317</v>
      </c>
      <c r="B3300" s="8">
        <v>43195.290347222224</v>
      </c>
      <c r="C3300" s="7" t="s">
        <v>23</v>
      </c>
      <c r="D3300" s="7" t="s">
        <v>366</v>
      </c>
      <c r="E3300" s="8">
        <v>43195.516018518516</v>
      </c>
      <c r="F3300" s="7" t="s">
        <v>31</v>
      </c>
      <c r="G3300" s="7" t="s">
        <v>85</v>
      </c>
    </row>
    <row r="3301" spans="1:7" x14ac:dyDescent="0.3">
      <c r="A3301">
        <v>180067317</v>
      </c>
      <c r="B3301" s="8">
        <v>43195.290347222224</v>
      </c>
      <c r="C3301" s="7" t="s">
        <v>23</v>
      </c>
      <c r="D3301" s="7" t="s">
        <v>366</v>
      </c>
      <c r="E3301" s="8">
        <v>43195.499918981484</v>
      </c>
      <c r="F3301" s="7" t="s">
        <v>63</v>
      </c>
      <c r="G3301" s="7" t="s">
        <v>85</v>
      </c>
    </row>
    <row r="3302" spans="1:7" x14ac:dyDescent="0.3">
      <c r="A3302">
        <v>180067317</v>
      </c>
      <c r="B3302" s="8">
        <v>43195.290347222224</v>
      </c>
      <c r="C3302" s="7" t="s">
        <v>23</v>
      </c>
      <c r="D3302" s="7" t="s">
        <v>366</v>
      </c>
      <c r="E3302" s="8">
        <v>43195.499895833331</v>
      </c>
      <c r="F3302" s="7" t="s">
        <v>63</v>
      </c>
      <c r="G3302" s="7" t="s">
        <v>85</v>
      </c>
    </row>
    <row r="3303" spans="1:7" x14ac:dyDescent="0.3">
      <c r="A3303">
        <v>180067317</v>
      </c>
      <c r="B3303" s="8">
        <v>43195.290347222224</v>
      </c>
      <c r="C3303" s="7" t="s">
        <v>23</v>
      </c>
      <c r="D3303" s="7" t="s">
        <v>366</v>
      </c>
      <c r="E3303" s="8">
        <v>43195.496249999997</v>
      </c>
      <c r="F3303" s="7" t="s">
        <v>25</v>
      </c>
      <c r="G3303" s="7" t="s">
        <v>193</v>
      </c>
    </row>
    <row r="3304" spans="1:7" x14ac:dyDescent="0.3">
      <c r="A3304">
        <v>180067317</v>
      </c>
      <c r="B3304" s="8">
        <v>43195.290347222224</v>
      </c>
      <c r="C3304" s="7" t="s">
        <v>23</v>
      </c>
      <c r="D3304" s="7" t="s">
        <v>366</v>
      </c>
      <c r="E3304" s="8">
        <v>43195.490891203706</v>
      </c>
      <c r="F3304" s="7" t="s">
        <v>25</v>
      </c>
      <c r="G3304" s="7" t="s">
        <v>42</v>
      </c>
    </row>
    <row r="3305" spans="1:7" x14ac:dyDescent="0.3">
      <c r="A3305">
        <v>180067317</v>
      </c>
      <c r="B3305" s="8">
        <v>43195.290347222224</v>
      </c>
      <c r="C3305" s="7" t="s">
        <v>23</v>
      </c>
      <c r="D3305" s="7" t="s">
        <v>366</v>
      </c>
      <c r="E3305" s="8">
        <v>43195.487928240742</v>
      </c>
      <c r="F3305" s="7" t="s">
        <v>25</v>
      </c>
      <c r="G3305" s="7" t="s">
        <v>153</v>
      </c>
    </row>
    <row r="3306" spans="1:7" x14ac:dyDescent="0.3">
      <c r="A3306">
        <v>180067317</v>
      </c>
      <c r="B3306" s="8">
        <v>43195.290347222224</v>
      </c>
      <c r="C3306" s="7" t="s">
        <v>23</v>
      </c>
      <c r="D3306" s="7" t="s">
        <v>366</v>
      </c>
      <c r="E3306" s="8">
        <v>43195.480486111112</v>
      </c>
      <c r="F3306" s="7" t="s">
        <v>31</v>
      </c>
      <c r="G3306" s="7" t="s">
        <v>153</v>
      </c>
    </row>
    <row r="3307" spans="1:7" x14ac:dyDescent="0.3">
      <c r="A3307">
        <v>180067317</v>
      </c>
      <c r="B3307" s="8">
        <v>43195.290347222224</v>
      </c>
      <c r="C3307" s="7" t="s">
        <v>23</v>
      </c>
      <c r="D3307" s="7" t="s">
        <v>366</v>
      </c>
      <c r="E3307" s="8">
        <v>43195.480254629627</v>
      </c>
      <c r="F3307" s="7" t="s">
        <v>63</v>
      </c>
      <c r="G3307" s="7" t="s">
        <v>85</v>
      </c>
    </row>
    <row r="3308" spans="1:7" x14ac:dyDescent="0.3">
      <c r="A3308">
        <v>180067317</v>
      </c>
      <c r="B3308" s="8">
        <v>43195.290347222224</v>
      </c>
      <c r="C3308" s="7" t="s">
        <v>23</v>
      </c>
      <c r="D3308" s="7" t="s">
        <v>366</v>
      </c>
      <c r="E3308" s="8">
        <v>43195.480231481481</v>
      </c>
      <c r="F3308" s="7" t="s">
        <v>63</v>
      </c>
      <c r="G3308" s="7" t="s">
        <v>193</v>
      </c>
    </row>
    <row r="3309" spans="1:7" x14ac:dyDescent="0.3">
      <c r="A3309">
        <v>180067317</v>
      </c>
      <c r="B3309" s="8">
        <v>43195.290347222224</v>
      </c>
      <c r="C3309" s="7" t="s">
        <v>23</v>
      </c>
      <c r="D3309" s="7" t="s">
        <v>366</v>
      </c>
      <c r="E3309" s="8">
        <v>43195.480185185188</v>
      </c>
      <c r="F3309" s="7" t="s">
        <v>63</v>
      </c>
      <c r="G3309" s="7" t="s">
        <v>329</v>
      </c>
    </row>
    <row r="3310" spans="1:7" x14ac:dyDescent="0.3">
      <c r="A3310">
        <v>180067317</v>
      </c>
      <c r="B3310" s="8">
        <v>43195.290347222224</v>
      </c>
      <c r="C3310" s="7" t="s">
        <v>23</v>
      </c>
      <c r="D3310" s="7" t="s">
        <v>366</v>
      </c>
      <c r="E3310" s="8">
        <v>43195.480162037034</v>
      </c>
      <c r="F3310" s="7" t="s">
        <v>63</v>
      </c>
      <c r="G3310" s="7" t="s">
        <v>42</v>
      </c>
    </row>
    <row r="3311" spans="1:7" x14ac:dyDescent="0.3">
      <c r="A3311">
        <v>180067317</v>
      </c>
      <c r="B3311" s="8">
        <v>43195.290347222224</v>
      </c>
      <c r="C3311" s="7" t="s">
        <v>23</v>
      </c>
      <c r="D3311" s="7" t="s">
        <v>366</v>
      </c>
      <c r="E3311" s="8">
        <v>43195.480104166665</v>
      </c>
      <c r="F3311" s="7" t="s">
        <v>63</v>
      </c>
      <c r="G3311" s="7" t="s">
        <v>153</v>
      </c>
    </row>
    <row r="3312" spans="1:7" x14ac:dyDescent="0.3">
      <c r="A3312">
        <v>180067317</v>
      </c>
      <c r="B3312" s="8">
        <v>43195.290347222224</v>
      </c>
      <c r="C3312" s="7" t="s">
        <v>23</v>
      </c>
      <c r="D3312" s="7" t="s">
        <v>366</v>
      </c>
      <c r="E3312" s="8">
        <v>43195.480069444442</v>
      </c>
      <c r="F3312" s="7" t="s">
        <v>63</v>
      </c>
      <c r="G3312" s="7" t="s">
        <v>85</v>
      </c>
    </row>
    <row r="3313" spans="1:7" x14ac:dyDescent="0.3">
      <c r="A3313">
        <v>180067317</v>
      </c>
      <c r="B3313" s="8">
        <v>43195.290347222224</v>
      </c>
      <c r="C3313" s="7" t="s">
        <v>23</v>
      </c>
      <c r="D3313" s="7" t="s">
        <v>366</v>
      </c>
      <c r="E3313" s="8">
        <v>43195.479166666664</v>
      </c>
      <c r="F3313" s="7" t="s">
        <v>31</v>
      </c>
      <c r="G3313" s="7" t="s">
        <v>193</v>
      </c>
    </row>
    <row r="3314" spans="1:7" x14ac:dyDescent="0.3">
      <c r="A3314">
        <v>180067317</v>
      </c>
      <c r="B3314" s="8">
        <v>43195.290347222224</v>
      </c>
      <c r="C3314" s="7" t="s">
        <v>23</v>
      </c>
      <c r="D3314" s="7" t="s">
        <v>366</v>
      </c>
      <c r="E3314" s="8">
        <v>43195.46371527778</v>
      </c>
      <c r="F3314" s="7" t="s">
        <v>31</v>
      </c>
      <c r="G3314" s="7" t="s">
        <v>329</v>
      </c>
    </row>
    <row r="3315" spans="1:7" x14ac:dyDescent="0.3">
      <c r="A3315">
        <v>180067317</v>
      </c>
      <c r="B3315" s="8">
        <v>43195.290347222224</v>
      </c>
      <c r="C3315" s="7" t="s">
        <v>23</v>
      </c>
      <c r="D3315" s="7" t="s">
        <v>366</v>
      </c>
      <c r="E3315" s="8">
        <v>43195.462071759262</v>
      </c>
      <c r="F3315" s="7" t="s">
        <v>25</v>
      </c>
      <c r="G3315" s="7" t="s">
        <v>368</v>
      </c>
    </row>
    <row r="3316" spans="1:7" x14ac:dyDescent="0.3">
      <c r="A3316">
        <v>180067317</v>
      </c>
      <c r="B3316" s="8">
        <v>43195.290347222224</v>
      </c>
      <c r="C3316" s="7" t="s">
        <v>23</v>
      </c>
      <c r="D3316" s="7" t="s">
        <v>366</v>
      </c>
      <c r="E3316" s="8">
        <v>43195.462071759262</v>
      </c>
      <c r="F3316" s="7" t="s">
        <v>25</v>
      </c>
      <c r="G3316" s="7" t="s">
        <v>48</v>
      </c>
    </row>
    <row r="3317" spans="1:7" x14ac:dyDescent="0.3">
      <c r="A3317">
        <v>180067317</v>
      </c>
      <c r="B3317" s="8">
        <v>43195.290347222224</v>
      </c>
      <c r="C3317" s="7" t="s">
        <v>23</v>
      </c>
      <c r="D3317" s="7" t="s">
        <v>366</v>
      </c>
      <c r="E3317" s="8">
        <v>43195.452870370369</v>
      </c>
      <c r="F3317" s="7" t="s">
        <v>31</v>
      </c>
      <c r="G3317" s="7" t="s">
        <v>42</v>
      </c>
    </row>
    <row r="3318" spans="1:7" x14ac:dyDescent="0.3">
      <c r="A3318">
        <v>180067317</v>
      </c>
      <c r="B3318" s="8">
        <v>43195.290347222224</v>
      </c>
      <c r="C3318" s="7" t="s">
        <v>23</v>
      </c>
      <c r="D3318" s="7" t="s">
        <v>366</v>
      </c>
      <c r="E3318" s="8">
        <v>43195.4528125</v>
      </c>
      <c r="F3318" s="7" t="s">
        <v>25</v>
      </c>
      <c r="G3318" s="7" t="s">
        <v>42</v>
      </c>
    </row>
    <row r="3319" spans="1:7" x14ac:dyDescent="0.3">
      <c r="A3319">
        <v>180067317</v>
      </c>
      <c r="B3319" s="8">
        <v>43195.290347222224</v>
      </c>
      <c r="C3319" s="7" t="s">
        <v>23</v>
      </c>
      <c r="D3319" s="7" t="s">
        <v>366</v>
      </c>
      <c r="E3319" s="8">
        <v>43195.452800925923</v>
      </c>
      <c r="F3319" s="7" t="s">
        <v>62</v>
      </c>
      <c r="G3319" s="7" t="s">
        <v>42</v>
      </c>
    </row>
    <row r="3320" spans="1:7" x14ac:dyDescent="0.3">
      <c r="A3320">
        <v>180067317</v>
      </c>
      <c r="B3320" s="8">
        <v>43195.290347222224</v>
      </c>
      <c r="C3320" s="7" t="s">
        <v>23</v>
      </c>
      <c r="D3320" s="7" t="s">
        <v>366</v>
      </c>
      <c r="E3320" s="8">
        <v>43195.445972222224</v>
      </c>
      <c r="F3320" s="7" t="s">
        <v>63</v>
      </c>
      <c r="G3320" s="7" t="s">
        <v>42</v>
      </c>
    </row>
    <row r="3321" spans="1:7" x14ac:dyDescent="0.3">
      <c r="A3321">
        <v>180067317</v>
      </c>
      <c r="B3321" s="8">
        <v>43195.290347222224</v>
      </c>
      <c r="C3321" s="7" t="s">
        <v>23</v>
      </c>
      <c r="D3321" s="7" t="s">
        <v>366</v>
      </c>
      <c r="E3321" s="8">
        <v>43195.441944444443</v>
      </c>
      <c r="F3321" s="7" t="s">
        <v>31</v>
      </c>
      <c r="G3321" s="7" t="s">
        <v>85</v>
      </c>
    </row>
    <row r="3322" spans="1:7" x14ac:dyDescent="0.3">
      <c r="A3322">
        <v>180067317</v>
      </c>
      <c r="B3322" s="8">
        <v>43195.290347222224</v>
      </c>
      <c r="C3322" s="7" t="s">
        <v>23</v>
      </c>
      <c r="D3322" s="7" t="s">
        <v>366</v>
      </c>
      <c r="E3322" s="8">
        <v>43195.431851851848</v>
      </c>
      <c r="F3322" s="7" t="s">
        <v>25</v>
      </c>
      <c r="G3322" s="7" t="s">
        <v>41</v>
      </c>
    </row>
    <row r="3323" spans="1:7" x14ac:dyDescent="0.3">
      <c r="A3323">
        <v>180067317</v>
      </c>
      <c r="B3323" s="8">
        <v>43195.290347222224</v>
      </c>
      <c r="C3323" s="7" t="s">
        <v>23</v>
      </c>
      <c r="D3323" s="7" t="s">
        <v>366</v>
      </c>
      <c r="E3323" s="8">
        <v>43195.431828703702</v>
      </c>
      <c r="F3323" s="7" t="s">
        <v>62</v>
      </c>
      <c r="G3323" s="7" t="s">
        <v>41</v>
      </c>
    </row>
    <row r="3324" spans="1:7" x14ac:dyDescent="0.3">
      <c r="A3324">
        <v>180067317</v>
      </c>
      <c r="B3324" s="8">
        <v>43195.290347222224</v>
      </c>
      <c r="C3324" s="7" t="s">
        <v>23</v>
      </c>
      <c r="D3324" s="7" t="s">
        <v>366</v>
      </c>
      <c r="E3324" s="8">
        <v>43195.423298611109</v>
      </c>
      <c r="F3324" s="7" t="s">
        <v>31</v>
      </c>
      <c r="G3324" s="7" t="s">
        <v>41</v>
      </c>
    </row>
    <row r="3325" spans="1:7" x14ac:dyDescent="0.3">
      <c r="A3325">
        <v>180067317</v>
      </c>
      <c r="B3325" s="8">
        <v>43195.290347222224</v>
      </c>
      <c r="C3325" s="7" t="s">
        <v>23</v>
      </c>
      <c r="D3325" s="7" t="s">
        <v>366</v>
      </c>
      <c r="E3325" s="8">
        <v>43195.403449074074</v>
      </c>
      <c r="F3325" s="7" t="s">
        <v>27</v>
      </c>
      <c r="G3325" s="7" t="s">
        <v>41</v>
      </c>
    </row>
    <row r="3326" spans="1:7" x14ac:dyDescent="0.3">
      <c r="A3326">
        <v>180067317</v>
      </c>
      <c r="B3326" s="8">
        <v>43195.290347222224</v>
      </c>
      <c r="C3326" s="7" t="s">
        <v>23</v>
      </c>
      <c r="D3326" s="7" t="s">
        <v>366</v>
      </c>
      <c r="E3326" s="8">
        <v>43195.403391203705</v>
      </c>
      <c r="F3326" s="7" t="s">
        <v>31</v>
      </c>
      <c r="G3326" s="7" t="s">
        <v>41</v>
      </c>
    </row>
    <row r="3327" spans="1:7" x14ac:dyDescent="0.3">
      <c r="A3327">
        <v>180067317</v>
      </c>
      <c r="B3327" s="8">
        <v>43195.290347222224</v>
      </c>
      <c r="C3327" s="7" t="s">
        <v>23</v>
      </c>
      <c r="D3327" s="7" t="s">
        <v>366</v>
      </c>
      <c r="E3327" s="8">
        <v>43195.400717592594</v>
      </c>
      <c r="F3327" s="7" t="s">
        <v>25</v>
      </c>
      <c r="G3327" s="7" t="s">
        <v>329</v>
      </c>
    </row>
    <row r="3328" spans="1:7" x14ac:dyDescent="0.3">
      <c r="A3328">
        <v>180067317</v>
      </c>
      <c r="B3328" s="8">
        <v>43195.290347222224</v>
      </c>
      <c r="C3328" s="7" t="s">
        <v>23</v>
      </c>
      <c r="D3328" s="7" t="s">
        <v>366</v>
      </c>
      <c r="E3328" s="8">
        <v>43195.4</v>
      </c>
      <c r="F3328" s="7" t="s">
        <v>2232</v>
      </c>
      <c r="G3328" s="7" t="s">
        <v>961</v>
      </c>
    </row>
    <row r="3329" spans="1:7" x14ac:dyDescent="0.3">
      <c r="A3329">
        <v>180067317</v>
      </c>
      <c r="B3329" s="8">
        <v>43195.290347222224</v>
      </c>
      <c r="C3329" s="7" t="s">
        <v>23</v>
      </c>
      <c r="D3329" s="7" t="s">
        <v>366</v>
      </c>
      <c r="E3329" s="8">
        <v>43195.4</v>
      </c>
      <c r="F3329" s="7" t="s">
        <v>2232</v>
      </c>
      <c r="G3329" s="7" t="s">
        <v>961</v>
      </c>
    </row>
    <row r="3330" spans="1:7" x14ac:dyDescent="0.3">
      <c r="A3330">
        <v>180067317</v>
      </c>
      <c r="B3330" s="8">
        <v>43195.290347222224</v>
      </c>
      <c r="C3330" s="7" t="s">
        <v>23</v>
      </c>
      <c r="D3330" s="7" t="s">
        <v>366</v>
      </c>
      <c r="E3330" s="8">
        <v>43195.399340277778</v>
      </c>
      <c r="F3330" s="7" t="s">
        <v>29</v>
      </c>
      <c r="G3330" s="7" t="s">
        <v>41</v>
      </c>
    </row>
    <row r="3331" spans="1:7" x14ac:dyDescent="0.3">
      <c r="A3331">
        <v>180067317</v>
      </c>
      <c r="B3331" s="8">
        <v>43195.290347222224</v>
      </c>
      <c r="C3331" s="7" t="s">
        <v>23</v>
      </c>
      <c r="D3331" s="7" t="s">
        <v>366</v>
      </c>
      <c r="E3331" s="8">
        <v>43195.378182870372</v>
      </c>
      <c r="F3331" s="7" t="s">
        <v>212</v>
      </c>
    </row>
    <row r="3332" spans="1:7" x14ac:dyDescent="0.3">
      <c r="A3332">
        <v>180067317</v>
      </c>
      <c r="B3332" s="8">
        <v>43195.290347222224</v>
      </c>
      <c r="C3332" s="7" t="s">
        <v>23</v>
      </c>
      <c r="D3332" s="7" t="s">
        <v>366</v>
      </c>
      <c r="E3332" s="8">
        <v>43195.378113425926</v>
      </c>
      <c r="F3332" s="7" t="s">
        <v>212</v>
      </c>
    </row>
    <row r="3333" spans="1:7" x14ac:dyDescent="0.3">
      <c r="A3333">
        <v>180067317</v>
      </c>
      <c r="B3333" s="8">
        <v>43195.290347222224</v>
      </c>
      <c r="C3333" s="7" t="s">
        <v>23</v>
      </c>
      <c r="D3333" s="7" t="s">
        <v>366</v>
      </c>
      <c r="E3333" s="8">
        <v>43195.377662037034</v>
      </c>
      <c r="F3333" s="7" t="s">
        <v>212</v>
      </c>
    </row>
    <row r="3334" spans="1:7" x14ac:dyDescent="0.3">
      <c r="A3334">
        <v>180067317</v>
      </c>
      <c r="B3334" s="8">
        <v>43195.290347222224</v>
      </c>
      <c r="C3334" s="7" t="s">
        <v>23</v>
      </c>
      <c r="D3334" s="7" t="s">
        <v>366</v>
      </c>
      <c r="E3334" s="8">
        <v>43195.371527777781</v>
      </c>
      <c r="F3334" s="7" t="s">
        <v>25</v>
      </c>
      <c r="G3334" s="7" t="s">
        <v>242</v>
      </c>
    </row>
    <row r="3335" spans="1:7" x14ac:dyDescent="0.3">
      <c r="A3335">
        <v>180067317</v>
      </c>
      <c r="B3335" s="8">
        <v>43195.290347222224</v>
      </c>
      <c r="C3335" s="7" t="s">
        <v>23</v>
      </c>
      <c r="D3335" s="7" t="s">
        <v>366</v>
      </c>
      <c r="E3335" s="8">
        <v>43195.368819444448</v>
      </c>
      <c r="F3335" s="7" t="s">
        <v>63</v>
      </c>
      <c r="G3335" s="7" t="s">
        <v>41</v>
      </c>
    </row>
    <row r="3336" spans="1:7" x14ac:dyDescent="0.3">
      <c r="A3336">
        <v>180067317</v>
      </c>
      <c r="B3336" s="8">
        <v>43195.290347222224</v>
      </c>
      <c r="C3336" s="7" t="s">
        <v>23</v>
      </c>
      <c r="D3336" s="7" t="s">
        <v>366</v>
      </c>
      <c r="E3336" s="8">
        <v>43195.362916666665</v>
      </c>
      <c r="F3336" s="7" t="s">
        <v>212</v>
      </c>
    </row>
    <row r="3337" spans="1:7" x14ac:dyDescent="0.3">
      <c r="A3337">
        <v>180067317</v>
      </c>
      <c r="B3337" s="8">
        <v>43195.290347222224</v>
      </c>
      <c r="C3337" s="7" t="s">
        <v>23</v>
      </c>
      <c r="D3337" s="7" t="s">
        <v>366</v>
      </c>
      <c r="E3337" s="8">
        <v>43195.356828703705</v>
      </c>
      <c r="F3337" s="7" t="s">
        <v>212</v>
      </c>
    </row>
    <row r="3338" spans="1:7" x14ac:dyDescent="0.3">
      <c r="A3338">
        <v>180067317</v>
      </c>
      <c r="B3338" s="8">
        <v>43195.290347222224</v>
      </c>
      <c r="C3338" s="7" t="s">
        <v>23</v>
      </c>
      <c r="D3338" s="7" t="s">
        <v>366</v>
      </c>
      <c r="E3338" s="8">
        <v>43195.348460648151</v>
      </c>
      <c r="F3338" s="7" t="s">
        <v>31</v>
      </c>
      <c r="G3338" s="7" t="s">
        <v>368</v>
      </c>
    </row>
    <row r="3339" spans="1:7" x14ac:dyDescent="0.3">
      <c r="A3339">
        <v>180067317</v>
      </c>
      <c r="B3339" s="8">
        <v>43195.290347222224</v>
      </c>
      <c r="C3339" s="7" t="s">
        <v>23</v>
      </c>
      <c r="D3339" s="7" t="s">
        <v>366</v>
      </c>
      <c r="E3339" s="8">
        <v>43195.347361111111</v>
      </c>
      <c r="F3339" s="7" t="s">
        <v>212</v>
      </c>
    </row>
    <row r="3340" spans="1:7" x14ac:dyDescent="0.3">
      <c r="A3340">
        <v>180067317</v>
      </c>
      <c r="B3340" s="8">
        <v>43195.290347222224</v>
      </c>
      <c r="C3340" s="7" t="s">
        <v>23</v>
      </c>
      <c r="D3340" s="7" t="s">
        <v>366</v>
      </c>
      <c r="E3340" s="8">
        <v>43195.345949074072</v>
      </c>
      <c r="F3340" s="7" t="s">
        <v>212</v>
      </c>
    </row>
    <row r="3341" spans="1:7" x14ac:dyDescent="0.3">
      <c r="A3341">
        <v>180067317</v>
      </c>
      <c r="B3341" s="8">
        <v>43195.290347222224</v>
      </c>
      <c r="C3341" s="7" t="s">
        <v>23</v>
      </c>
      <c r="D3341" s="7" t="s">
        <v>366</v>
      </c>
      <c r="E3341" s="8">
        <v>43195.339236111111</v>
      </c>
      <c r="F3341" s="7" t="s">
        <v>63</v>
      </c>
      <c r="G3341" s="7" t="s">
        <v>41</v>
      </c>
    </row>
    <row r="3342" spans="1:7" x14ac:dyDescent="0.3">
      <c r="A3342">
        <v>180067317</v>
      </c>
      <c r="B3342" s="8">
        <v>43195.290347222224</v>
      </c>
      <c r="C3342" s="7" t="s">
        <v>23</v>
      </c>
      <c r="D3342" s="7" t="s">
        <v>366</v>
      </c>
      <c r="E3342" s="8">
        <v>43195.338518518518</v>
      </c>
      <c r="F3342" s="7" t="s">
        <v>212</v>
      </c>
    </row>
    <row r="3343" spans="1:7" x14ac:dyDescent="0.3">
      <c r="A3343">
        <v>180067317</v>
      </c>
      <c r="B3343" s="8">
        <v>43195.290347222224</v>
      </c>
      <c r="C3343" s="7" t="s">
        <v>23</v>
      </c>
      <c r="D3343" s="7" t="s">
        <v>366</v>
      </c>
      <c r="E3343" s="8">
        <v>43195.338275462964</v>
      </c>
      <c r="F3343" s="7" t="s">
        <v>212</v>
      </c>
    </row>
    <row r="3344" spans="1:7" x14ac:dyDescent="0.3">
      <c r="A3344">
        <v>180067317</v>
      </c>
      <c r="B3344" s="8">
        <v>43195.290347222224</v>
      </c>
      <c r="C3344" s="7" t="s">
        <v>23</v>
      </c>
      <c r="D3344" s="7" t="s">
        <v>366</v>
      </c>
      <c r="E3344" s="8">
        <v>43195.329861111109</v>
      </c>
      <c r="F3344" s="7" t="s">
        <v>212</v>
      </c>
    </row>
    <row r="3345" spans="1:7" x14ac:dyDescent="0.3">
      <c r="A3345">
        <v>180067317</v>
      </c>
      <c r="B3345" s="8">
        <v>43195.290347222224</v>
      </c>
      <c r="C3345" s="7" t="s">
        <v>23</v>
      </c>
      <c r="D3345" s="7" t="s">
        <v>366</v>
      </c>
      <c r="E3345" s="8">
        <v>43195.329282407409</v>
      </c>
      <c r="F3345" s="7" t="s">
        <v>212</v>
      </c>
    </row>
    <row r="3346" spans="1:7" x14ac:dyDescent="0.3">
      <c r="A3346">
        <v>180067317</v>
      </c>
      <c r="B3346" s="8">
        <v>43195.290347222224</v>
      </c>
      <c r="C3346" s="7" t="s">
        <v>23</v>
      </c>
      <c r="D3346" s="7" t="s">
        <v>366</v>
      </c>
      <c r="E3346" s="8">
        <v>43195.329212962963</v>
      </c>
      <c r="F3346" s="7" t="s">
        <v>212</v>
      </c>
    </row>
    <row r="3347" spans="1:7" x14ac:dyDescent="0.3">
      <c r="A3347">
        <v>180067317</v>
      </c>
      <c r="B3347" s="8">
        <v>43195.290347222224</v>
      </c>
      <c r="C3347" s="7" t="s">
        <v>23</v>
      </c>
      <c r="D3347" s="7" t="s">
        <v>366</v>
      </c>
      <c r="E3347" s="8">
        <v>43195.32230324074</v>
      </c>
      <c r="F3347" s="7" t="s">
        <v>212</v>
      </c>
    </row>
    <row r="3348" spans="1:7" x14ac:dyDescent="0.3">
      <c r="A3348">
        <v>180067317</v>
      </c>
      <c r="B3348" s="8">
        <v>43195.290347222224</v>
      </c>
      <c r="C3348" s="7" t="s">
        <v>23</v>
      </c>
      <c r="D3348" s="7" t="s">
        <v>366</v>
      </c>
      <c r="E3348" s="8">
        <v>43195.321967592594</v>
      </c>
      <c r="F3348" s="7" t="s">
        <v>25</v>
      </c>
      <c r="G3348" s="7" t="s">
        <v>81</v>
      </c>
    </row>
    <row r="3349" spans="1:7" x14ac:dyDescent="0.3">
      <c r="A3349">
        <v>180067317</v>
      </c>
      <c r="B3349" s="8">
        <v>43195.290347222224</v>
      </c>
      <c r="C3349" s="7" t="s">
        <v>23</v>
      </c>
      <c r="D3349" s="7" t="s">
        <v>366</v>
      </c>
      <c r="E3349" s="8">
        <v>43195.320138888892</v>
      </c>
      <c r="F3349" s="7" t="s">
        <v>2233</v>
      </c>
      <c r="G3349" s="7" t="s">
        <v>961</v>
      </c>
    </row>
    <row r="3350" spans="1:7" x14ac:dyDescent="0.3">
      <c r="A3350">
        <v>180067317</v>
      </c>
      <c r="B3350" s="8">
        <v>43195.290347222224</v>
      </c>
      <c r="C3350" s="7" t="s">
        <v>23</v>
      </c>
      <c r="D3350" s="7" t="s">
        <v>366</v>
      </c>
      <c r="E3350" s="8">
        <v>43195.320138888892</v>
      </c>
      <c r="F3350" s="7" t="s">
        <v>2233</v>
      </c>
      <c r="G3350" s="7" t="s">
        <v>961</v>
      </c>
    </row>
    <row r="3351" spans="1:7" x14ac:dyDescent="0.3">
      <c r="A3351">
        <v>180067317</v>
      </c>
      <c r="B3351" s="8">
        <v>43195.290347222224</v>
      </c>
      <c r="C3351" s="7" t="s">
        <v>23</v>
      </c>
      <c r="D3351" s="7" t="s">
        <v>366</v>
      </c>
      <c r="E3351" s="8">
        <v>43195.320138888892</v>
      </c>
      <c r="F3351" s="7" t="s">
        <v>2233</v>
      </c>
      <c r="G3351" s="7" t="s">
        <v>958</v>
      </c>
    </row>
    <row r="3352" spans="1:7" x14ac:dyDescent="0.3">
      <c r="A3352">
        <v>180067317</v>
      </c>
      <c r="B3352" s="8">
        <v>43195.290347222224</v>
      </c>
      <c r="C3352" s="7" t="s">
        <v>23</v>
      </c>
      <c r="D3352" s="7" t="s">
        <v>366</v>
      </c>
      <c r="E3352" s="8">
        <v>43195.320138888892</v>
      </c>
      <c r="F3352" s="7" t="s">
        <v>2233</v>
      </c>
      <c r="G3352" s="7" t="s">
        <v>958</v>
      </c>
    </row>
    <row r="3353" spans="1:7" x14ac:dyDescent="0.3">
      <c r="A3353">
        <v>180067317</v>
      </c>
      <c r="B3353" s="8">
        <v>43195.290347222224</v>
      </c>
      <c r="C3353" s="7" t="s">
        <v>23</v>
      </c>
      <c r="D3353" s="7" t="s">
        <v>366</v>
      </c>
      <c r="E3353" s="8">
        <v>43195.317384259259</v>
      </c>
      <c r="F3353" s="7" t="s">
        <v>212</v>
      </c>
    </row>
    <row r="3354" spans="1:7" x14ac:dyDescent="0.3">
      <c r="A3354">
        <v>180067317</v>
      </c>
      <c r="B3354" s="8">
        <v>43195.290347222224</v>
      </c>
      <c r="C3354" s="7" t="s">
        <v>23</v>
      </c>
      <c r="D3354" s="7" t="s">
        <v>366</v>
      </c>
      <c r="E3354" s="8">
        <v>43195.315347222226</v>
      </c>
      <c r="F3354" s="7" t="s">
        <v>212</v>
      </c>
    </row>
    <row r="3355" spans="1:7" x14ac:dyDescent="0.3">
      <c r="A3355">
        <v>180067317</v>
      </c>
      <c r="B3355" s="8">
        <v>43195.290347222224</v>
      </c>
      <c r="C3355" s="7" t="s">
        <v>23</v>
      </c>
      <c r="D3355" s="7" t="s">
        <v>366</v>
      </c>
      <c r="E3355" s="8">
        <v>43195.313807870371</v>
      </c>
      <c r="F3355" s="7" t="s">
        <v>31</v>
      </c>
      <c r="G3355" s="7" t="s">
        <v>242</v>
      </c>
    </row>
    <row r="3356" spans="1:7" x14ac:dyDescent="0.3">
      <c r="A3356">
        <v>180067317</v>
      </c>
      <c r="B3356" s="8">
        <v>43195.290347222224</v>
      </c>
      <c r="C3356" s="7" t="s">
        <v>23</v>
      </c>
      <c r="D3356" s="7" t="s">
        <v>366</v>
      </c>
      <c r="E3356" s="8">
        <v>43195.313113425924</v>
      </c>
      <c r="F3356" s="7" t="s">
        <v>212</v>
      </c>
    </row>
    <row r="3357" spans="1:7" x14ac:dyDescent="0.3">
      <c r="A3357">
        <v>180067317</v>
      </c>
      <c r="B3357" s="8">
        <v>43195.290347222224</v>
      </c>
      <c r="C3357" s="7" t="s">
        <v>23</v>
      </c>
      <c r="D3357" s="7" t="s">
        <v>366</v>
      </c>
      <c r="E3357" s="8">
        <v>43195.312997685185</v>
      </c>
      <c r="F3357" s="7" t="s">
        <v>212</v>
      </c>
    </row>
    <row r="3358" spans="1:7" x14ac:dyDescent="0.3">
      <c r="A3358">
        <v>180067317</v>
      </c>
      <c r="B3358" s="8">
        <v>43195.290347222224</v>
      </c>
      <c r="C3358" s="7" t="s">
        <v>23</v>
      </c>
      <c r="D3358" s="7" t="s">
        <v>366</v>
      </c>
      <c r="E3358" s="8">
        <v>43195.312997685185</v>
      </c>
      <c r="F3358" s="7" t="s">
        <v>31</v>
      </c>
      <c r="G3358" s="7" t="s">
        <v>42</v>
      </c>
    </row>
    <row r="3359" spans="1:7" x14ac:dyDescent="0.3">
      <c r="A3359">
        <v>180067317</v>
      </c>
      <c r="B3359" s="8">
        <v>43195.290347222224</v>
      </c>
      <c r="C3359" s="7" t="s">
        <v>23</v>
      </c>
      <c r="D3359" s="7" t="s">
        <v>366</v>
      </c>
      <c r="E3359" s="8">
        <v>43195.312824074077</v>
      </c>
      <c r="F3359" s="7" t="s">
        <v>212</v>
      </c>
    </row>
    <row r="3360" spans="1:7" x14ac:dyDescent="0.3">
      <c r="A3360">
        <v>180067317</v>
      </c>
      <c r="B3360" s="8">
        <v>43195.290347222224</v>
      </c>
      <c r="C3360" s="7" t="s">
        <v>23</v>
      </c>
      <c r="D3360" s="7" t="s">
        <v>366</v>
      </c>
      <c r="E3360" s="8">
        <v>43195.3128125</v>
      </c>
      <c r="F3360" s="7" t="s">
        <v>212</v>
      </c>
    </row>
    <row r="3361" spans="1:7" x14ac:dyDescent="0.3">
      <c r="A3361">
        <v>180067317</v>
      </c>
      <c r="B3361" s="8">
        <v>43195.290347222224</v>
      </c>
      <c r="C3361" s="7" t="s">
        <v>23</v>
      </c>
      <c r="D3361" s="7" t="s">
        <v>366</v>
      </c>
      <c r="E3361" s="8">
        <v>43195.312465277777</v>
      </c>
      <c r="F3361" s="7" t="s">
        <v>212</v>
      </c>
    </row>
    <row r="3362" spans="1:7" x14ac:dyDescent="0.3">
      <c r="A3362">
        <v>180067317</v>
      </c>
      <c r="B3362" s="8">
        <v>43195.290347222224</v>
      </c>
      <c r="C3362" s="7" t="s">
        <v>23</v>
      </c>
      <c r="D3362" s="7" t="s">
        <v>366</v>
      </c>
      <c r="E3362" s="8">
        <v>43195.310370370367</v>
      </c>
      <c r="F3362" s="7" t="s">
        <v>31</v>
      </c>
      <c r="G3362" s="7" t="s">
        <v>81</v>
      </c>
    </row>
    <row r="3363" spans="1:7" x14ac:dyDescent="0.3">
      <c r="A3363">
        <v>180067317</v>
      </c>
      <c r="B3363" s="8">
        <v>43195.290347222224</v>
      </c>
      <c r="C3363" s="7" t="s">
        <v>23</v>
      </c>
      <c r="D3363" s="7" t="s">
        <v>366</v>
      </c>
      <c r="E3363" s="8">
        <v>43195.310358796298</v>
      </c>
      <c r="F3363" s="7" t="s">
        <v>31</v>
      </c>
      <c r="G3363" s="7" t="s">
        <v>42</v>
      </c>
    </row>
    <row r="3364" spans="1:7" x14ac:dyDescent="0.3">
      <c r="A3364">
        <v>180067317</v>
      </c>
      <c r="B3364" s="8">
        <v>43195.290347222224</v>
      </c>
      <c r="C3364" s="7" t="s">
        <v>23</v>
      </c>
      <c r="D3364" s="7" t="s">
        <v>366</v>
      </c>
      <c r="E3364" s="8">
        <v>43195.310312499998</v>
      </c>
      <c r="F3364" s="7" t="s">
        <v>31</v>
      </c>
      <c r="G3364" s="7" t="s">
        <v>85</v>
      </c>
    </row>
    <row r="3365" spans="1:7" x14ac:dyDescent="0.3">
      <c r="A3365">
        <v>180067317</v>
      </c>
      <c r="B3365" s="8">
        <v>43195.290347222224</v>
      </c>
      <c r="C3365" s="7" t="s">
        <v>23</v>
      </c>
      <c r="D3365" s="7" t="s">
        <v>366</v>
      </c>
      <c r="E3365" s="8">
        <v>43195.310173611113</v>
      </c>
      <c r="F3365" s="7" t="s">
        <v>31</v>
      </c>
      <c r="G3365" s="7" t="s">
        <v>193</v>
      </c>
    </row>
    <row r="3366" spans="1:7" x14ac:dyDescent="0.3">
      <c r="A3366">
        <v>180067317</v>
      </c>
      <c r="B3366" s="8">
        <v>43195.290347222224</v>
      </c>
      <c r="C3366" s="7" t="s">
        <v>23</v>
      </c>
      <c r="D3366" s="7" t="s">
        <v>366</v>
      </c>
      <c r="E3366" s="8">
        <v>43195.31</v>
      </c>
      <c r="F3366" s="7" t="s">
        <v>212</v>
      </c>
    </row>
    <row r="3367" spans="1:7" x14ac:dyDescent="0.3">
      <c r="A3367">
        <v>180067317</v>
      </c>
      <c r="B3367" s="8">
        <v>43195.290347222224</v>
      </c>
      <c r="C3367" s="7" t="s">
        <v>23</v>
      </c>
      <c r="D3367" s="7" t="s">
        <v>366</v>
      </c>
      <c r="E3367" s="8">
        <v>43195.308194444442</v>
      </c>
      <c r="F3367" s="7" t="s">
        <v>212</v>
      </c>
    </row>
    <row r="3368" spans="1:7" x14ac:dyDescent="0.3">
      <c r="A3368">
        <v>180067317</v>
      </c>
      <c r="B3368" s="8">
        <v>43195.290347222224</v>
      </c>
      <c r="C3368" s="7" t="s">
        <v>23</v>
      </c>
      <c r="D3368" s="7" t="s">
        <v>366</v>
      </c>
      <c r="E3368" s="8">
        <v>43195.308125000003</v>
      </c>
      <c r="F3368" s="7" t="s">
        <v>212</v>
      </c>
    </row>
    <row r="3369" spans="1:7" x14ac:dyDescent="0.3">
      <c r="A3369">
        <v>180067317</v>
      </c>
      <c r="B3369" s="8">
        <v>43195.290347222224</v>
      </c>
      <c r="C3369" s="7" t="s">
        <v>23</v>
      </c>
      <c r="D3369" s="7" t="s">
        <v>366</v>
      </c>
      <c r="E3369" s="8">
        <v>43195.304942129631</v>
      </c>
      <c r="F3369" s="7" t="s">
        <v>25</v>
      </c>
      <c r="G3369" s="7" t="s">
        <v>369</v>
      </c>
    </row>
    <row r="3370" spans="1:7" x14ac:dyDescent="0.3">
      <c r="A3370">
        <v>180067317</v>
      </c>
      <c r="B3370" s="8">
        <v>43195.290347222224</v>
      </c>
      <c r="C3370" s="7" t="s">
        <v>23</v>
      </c>
      <c r="D3370" s="7" t="s">
        <v>366</v>
      </c>
      <c r="E3370" s="8">
        <v>43195.303495370368</v>
      </c>
      <c r="F3370" s="7" t="s">
        <v>212</v>
      </c>
    </row>
    <row r="3371" spans="1:7" x14ac:dyDescent="0.3">
      <c r="A3371">
        <v>180067317</v>
      </c>
      <c r="B3371" s="8">
        <v>43195.290347222224</v>
      </c>
      <c r="C3371" s="7" t="s">
        <v>23</v>
      </c>
      <c r="D3371" s="7" t="s">
        <v>366</v>
      </c>
      <c r="E3371" s="8">
        <v>43195.303368055553</v>
      </c>
      <c r="F3371" s="7" t="s">
        <v>31</v>
      </c>
      <c r="G3371" s="7" t="s">
        <v>329</v>
      </c>
    </row>
    <row r="3372" spans="1:7" x14ac:dyDescent="0.3">
      <c r="A3372">
        <v>180067317</v>
      </c>
      <c r="B3372" s="8">
        <v>43195.290347222224</v>
      </c>
      <c r="C3372" s="7" t="s">
        <v>23</v>
      </c>
      <c r="D3372" s="7" t="s">
        <v>366</v>
      </c>
      <c r="E3372" s="8">
        <v>43195.303263888891</v>
      </c>
      <c r="F3372" s="7" t="s">
        <v>212</v>
      </c>
    </row>
    <row r="3373" spans="1:7" x14ac:dyDescent="0.3">
      <c r="A3373">
        <v>180067317</v>
      </c>
      <c r="B3373" s="8">
        <v>43195.290347222224</v>
      </c>
      <c r="C3373" s="7" t="s">
        <v>23</v>
      </c>
      <c r="D3373" s="7" t="s">
        <v>366</v>
      </c>
      <c r="E3373" s="8">
        <v>43195.302974537037</v>
      </c>
      <c r="F3373" s="7" t="s">
        <v>29</v>
      </c>
      <c r="G3373" s="7" t="s">
        <v>81</v>
      </c>
    </row>
    <row r="3374" spans="1:7" x14ac:dyDescent="0.3">
      <c r="A3374">
        <v>180067317</v>
      </c>
      <c r="B3374" s="8">
        <v>43195.290347222224</v>
      </c>
      <c r="C3374" s="7" t="s">
        <v>23</v>
      </c>
      <c r="D3374" s="7" t="s">
        <v>366</v>
      </c>
      <c r="E3374" s="8">
        <v>43195.302893518521</v>
      </c>
      <c r="F3374" s="7" t="s">
        <v>29</v>
      </c>
      <c r="G3374" s="7" t="s">
        <v>85</v>
      </c>
    </row>
    <row r="3375" spans="1:7" x14ac:dyDescent="0.3">
      <c r="A3375">
        <v>180067317</v>
      </c>
      <c r="B3375" s="8">
        <v>43195.290347222224</v>
      </c>
      <c r="C3375" s="7" t="s">
        <v>23</v>
      </c>
      <c r="D3375" s="7" t="s">
        <v>366</v>
      </c>
      <c r="E3375" s="8">
        <v>43195.302789351852</v>
      </c>
      <c r="F3375" s="7" t="s">
        <v>29</v>
      </c>
      <c r="G3375" s="7" t="s">
        <v>329</v>
      </c>
    </row>
    <row r="3376" spans="1:7" x14ac:dyDescent="0.3">
      <c r="A3376">
        <v>180067317</v>
      </c>
      <c r="B3376" s="8">
        <v>43195.290347222224</v>
      </c>
      <c r="C3376" s="7" t="s">
        <v>23</v>
      </c>
      <c r="D3376" s="7" t="s">
        <v>366</v>
      </c>
      <c r="E3376" s="8">
        <v>43195.30269675926</v>
      </c>
      <c r="F3376" s="7" t="s">
        <v>29</v>
      </c>
      <c r="G3376" s="7" t="s">
        <v>42</v>
      </c>
    </row>
    <row r="3377" spans="1:7" x14ac:dyDescent="0.3">
      <c r="A3377">
        <v>180067317</v>
      </c>
      <c r="B3377" s="8">
        <v>43195.290347222224</v>
      </c>
      <c r="C3377" s="7" t="s">
        <v>23</v>
      </c>
      <c r="D3377" s="7" t="s">
        <v>366</v>
      </c>
      <c r="E3377" s="8">
        <v>43195.30232638889</v>
      </c>
      <c r="F3377" s="7" t="s">
        <v>31</v>
      </c>
      <c r="G3377" s="7" t="s">
        <v>193</v>
      </c>
    </row>
    <row r="3378" spans="1:7" x14ac:dyDescent="0.3">
      <c r="A3378">
        <v>180067317</v>
      </c>
      <c r="B3378" s="8">
        <v>43195.290347222224</v>
      </c>
      <c r="C3378" s="7" t="s">
        <v>23</v>
      </c>
      <c r="D3378" s="7" t="s">
        <v>366</v>
      </c>
      <c r="E3378" s="8">
        <v>43195.302303240744</v>
      </c>
      <c r="F3378" s="7" t="s">
        <v>31</v>
      </c>
      <c r="G3378" s="7" t="s">
        <v>329</v>
      </c>
    </row>
    <row r="3379" spans="1:7" x14ac:dyDescent="0.3">
      <c r="A3379">
        <v>180067317</v>
      </c>
      <c r="B3379" s="8">
        <v>43195.290347222224</v>
      </c>
      <c r="C3379" s="7" t="s">
        <v>23</v>
      </c>
      <c r="D3379" s="7" t="s">
        <v>366</v>
      </c>
      <c r="E3379" s="8">
        <v>43195.302083333336</v>
      </c>
      <c r="F3379" s="7" t="s">
        <v>212</v>
      </c>
    </row>
    <row r="3380" spans="1:7" x14ac:dyDescent="0.3">
      <c r="A3380">
        <v>180067317</v>
      </c>
      <c r="B3380" s="8">
        <v>43195.290347222224</v>
      </c>
      <c r="C3380" s="7" t="s">
        <v>23</v>
      </c>
      <c r="D3380" s="7" t="s">
        <v>366</v>
      </c>
      <c r="E3380" s="8">
        <v>43195.30196759259</v>
      </c>
      <c r="F3380" s="7" t="s">
        <v>212</v>
      </c>
    </row>
    <row r="3381" spans="1:7" x14ac:dyDescent="0.3">
      <c r="A3381">
        <v>180067317</v>
      </c>
      <c r="B3381" s="8">
        <v>43195.290347222224</v>
      </c>
      <c r="C3381" s="7" t="s">
        <v>23</v>
      </c>
      <c r="D3381" s="7" t="s">
        <v>366</v>
      </c>
      <c r="E3381" s="8">
        <v>43195.30127314815</v>
      </c>
      <c r="F3381" s="7" t="s">
        <v>212</v>
      </c>
    </row>
    <row r="3382" spans="1:7" x14ac:dyDescent="0.3">
      <c r="A3382">
        <v>180067317</v>
      </c>
      <c r="B3382" s="8">
        <v>43195.290347222224</v>
      </c>
      <c r="C3382" s="7" t="s">
        <v>23</v>
      </c>
      <c r="D3382" s="7" t="s">
        <v>366</v>
      </c>
      <c r="E3382" s="8">
        <v>43195.301122685189</v>
      </c>
      <c r="F3382" s="7" t="s">
        <v>31</v>
      </c>
      <c r="G3382" s="7" t="s">
        <v>153</v>
      </c>
    </row>
    <row r="3383" spans="1:7" x14ac:dyDescent="0.3">
      <c r="A3383">
        <v>180067317</v>
      </c>
      <c r="B3383" s="8">
        <v>43195.290347222224</v>
      </c>
      <c r="C3383" s="7" t="s">
        <v>23</v>
      </c>
      <c r="D3383" s="7" t="s">
        <v>366</v>
      </c>
      <c r="E3383" s="8">
        <v>43195.300717592596</v>
      </c>
      <c r="F3383" s="7" t="s">
        <v>32</v>
      </c>
      <c r="G3383" s="7" t="s">
        <v>153</v>
      </c>
    </row>
    <row r="3384" spans="1:7" x14ac:dyDescent="0.3">
      <c r="A3384">
        <v>180067317</v>
      </c>
      <c r="B3384" s="8">
        <v>43195.290347222224</v>
      </c>
      <c r="C3384" s="7" t="s">
        <v>23</v>
      </c>
      <c r="D3384" s="7" t="s">
        <v>366</v>
      </c>
      <c r="E3384" s="8">
        <v>43195.299270833333</v>
      </c>
      <c r="F3384" s="7" t="s">
        <v>29</v>
      </c>
      <c r="G3384" s="7" t="s">
        <v>329</v>
      </c>
    </row>
    <row r="3385" spans="1:7" x14ac:dyDescent="0.3">
      <c r="A3385">
        <v>180067317</v>
      </c>
      <c r="B3385" s="8">
        <v>43195.290347222224</v>
      </c>
      <c r="C3385" s="7" t="s">
        <v>23</v>
      </c>
      <c r="D3385" s="7" t="s">
        <v>366</v>
      </c>
      <c r="E3385" s="8">
        <v>43195.299201388887</v>
      </c>
      <c r="F3385" s="7" t="s">
        <v>31</v>
      </c>
      <c r="G3385" s="7" t="s">
        <v>85</v>
      </c>
    </row>
    <row r="3386" spans="1:7" x14ac:dyDescent="0.3">
      <c r="A3386">
        <v>180067317</v>
      </c>
      <c r="B3386" s="8">
        <v>43195.290347222224</v>
      </c>
      <c r="C3386" s="7" t="s">
        <v>23</v>
      </c>
      <c r="D3386" s="7" t="s">
        <v>366</v>
      </c>
      <c r="E3386" s="8">
        <v>43195.29787037037</v>
      </c>
      <c r="F3386" s="7" t="s">
        <v>212</v>
      </c>
    </row>
    <row r="3387" spans="1:7" x14ac:dyDescent="0.3">
      <c r="A3387">
        <v>180067317</v>
      </c>
      <c r="B3387" s="8">
        <v>43195.290347222224</v>
      </c>
      <c r="C3387" s="7" t="s">
        <v>23</v>
      </c>
      <c r="D3387" s="7" t="s">
        <v>366</v>
      </c>
      <c r="E3387" s="8">
        <v>43195.297384259262</v>
      </c>
      <c r="F3387" s="7" t="s">
        <v>31</v>
      </c>
      <c r="G3387" s="7" t="s">
        <v>81</v>
      </c>
    </row>
    <row r="3388" spans="1:7" x14ac:dyDescent="0.3">
      <c r="A3388">
        <v>180067317</v>
      </c>
      <c r="B3388" s="8">
        <v>43195.290347222224</v>
      </c>
      <c r="C3388" s="7" t="s">
        <v>23</v>
      </c>
      <c r="D3388" s="7" t="s">
        <v>366</v>
      </c>
      <c r="E3388" s="8">
        <v>43195.296875</v>
      </c>
      <c r="F3388" s="7" t="s">
        <v>212</v>
      </c>
    </row>
    <row r="3389" spans="1:7" x14ac:dyDescent="0.3">
      <c r="A3389">
        <v>180067317</v>
      </c>
      <c r="B3389" s="8">
        <v>43195.290347222224</v>
      </c>
      <c r="C3389" s="7" t="s">
        <v>23</v>
      </c>
      <c r="D3389" s="7" t="s">
        <v>366</v>
      </c>
      <c r="E3389" s="8">
        <v>43195.296574074076</v>
      </c>
      <c r="F3389" s="7" t="s">
        <v>212</v>
      </c>
    </row>
    <row r="3390" spans="1:7" x14ac:dyDescent="0.3">
      <c r="A3390">
        <v>180067317</v>
      </c>
      <c r="B3390" s="8">
        <v>43195.290347222224</v>
      </c>
      <c r="C3390" s="7" t="s">
        <v>23</v>
      </c>
      <c r="D3390" s="7" t="s">
        <v>366</v>
      </c>
      <c r="E3390" s="8">
        <v>43195.295520833337</v>
      </c>
      <c r="F3390" s="7" t="s">
        <v>212</v>
      </c>
    </row>
    <row r="3391" spans="1:7" x14ac:dyDescent="0.3">
      <c r="A3391">
        <v>180067317</v>
      </c>
      <c r="B3391" s="8">
        <v>43195.290347222224</v>
      </c>
      <c r="C3391" s="7" t="s">
        <v>23</v>
      </c>
      <c r="D3391" s="7" t="s">
        <v>366</v>
      </c>
      <c r="E3391" s="8">
        <v>43195.294374999998</v>
      </c>
      <c r="F3391" s="7" t="s">
        <v>31</v>
      </c>
      <c r="G3391" s="7" t="s">
        <v>41</v>
      </c>
    </row>
    <row r="3392" spans="1:7" x14ac:dyDescent="0.3">
      <c r="A3392">
        <v>180067317</v>
      </c>
      <c r="B3392" s="8">
        <v>43195.290347222224</v>
      </c>
      <c r="C3392" s="7" t="s">
        <v>23</v>
      </c>
      <c r="D3392" s="7" t="s">
        <v>366</v>
      </c>
      <c r="E3392" s="8">
        <v>43195.293657407405</v>
      </c>
      <c r="F3392" s="7" t="s">
        <v>212</v>
      </c>
    </row>
    <row r="3393" spans="1:7" x14ac:dyDescent="0.3">
      <c r="A3393">
        <v>180067317</v>
      </c>
      <c r="B3393" s="8">
        <v>43195.290347222224</v>
      </c>
      <c r="C3393" s="7" t="s">
        <v>23</v>
      </c>
      <c r="D3393" s="7" t="s">
        <v>366</v>
      </c>
      <c r="E3393" s="8">
        <v>43195.293356481481</v>
      </c>
      <c r="F3393" s="7" t="s">
        <v>212</v>
      </c>
    </row>
    <row r="3394" spans="1:7" x14ac:dyDescent="0.3">
      <c r="A3394">
        <v>180067317</v>
      </c>
      <c r="B3394" s="8">
        <v>43195.290347222224</v>
      </c>
      <c r="C3394" s="7" t="s">
        <v>23</v>
      </c>
      <c r="D3394" s="7" t="s">
        <v>366</v>
      </c>
      <c r="E3394" s="8">
        <v>43195.293356481481</v>
      </c>
      <c r="F3394" s="7" t="s">
        <v>25</v>
      </c>
      <c r="G3394" s="7" t="s">
        <v>152</v>
      </c>
    </row>
    <row r="3395" spans="1:7" x14ac:dyDescent="0.3">
      <c r="A3395">
        <v>180067317</v>
      </c>
      <c r="B3395" s="8">
        <v>43195.290347222224</v>
      </c>
      <c r="C3395" s="7" t="s">
        <v>23</v>
      </c>
      <c r="D3395" s="7" t="s">
        <v>366</v>
      </c>
      <c r="E3395" s="8">
        <v>43195.293298611112</v>
      </c>
      <c r="F3395" s="7" t="s">
        <v>212</v>
      </c>
    </row>
    <row r="3396" spans="1:7" x14ac:dyDescent="0.3">
      <c r="A3396">
        <v>180067317</v>
      </c>
      <c r="B3396" s="8">
        <v>43195.290347222224</v>
      </c>
      <c r="C3396" s="7" t="s">
        <v>23</v>
      </c>
      <c r="D3396" s="7" t="s">
        <v>366</v>
      </c>
      <c r="E3396" s="8">
        <v>43195.293182870373</v>
      </c>
      <c r="F3396" s="7" t="s">
        <v>212</v>
      </c>
    </row>
    <row r="3397" spans="1:7" x14ac:dyDescent="0.3">
      <c r="A3397">
        <v>180067317</v>
      </c>
      <c r="B3397" s="8">
        <v>43195.290347222224</v>
      </c>
      <c r="C3397" s="7" t="s">
        <v>23</v>
      </c>
      <c r="D3397" s="7" t="s">
        <v>366</v>
      </c>
      <c r="E3397" s="8">
        <v>43195.292361111111</v>
      </c>
      <c r="F3397" s="7" t="s">
        <v>212</v>
      </c>
    </row>
    <row r="3398" spans="1:7" x14ac:dyDescent="0.3">
      <c r="A3398">
        <v>180067317</v>
      </c>
      <c r="B3398" s="8">
        <v>43195.290347222224</v>
      </c>
      <c r="C3398" s="7" t="s">
        <v>23</v>
      </c>
      <c r="D3398" s="7" t="s">
        <v>366</v>
      </c>
      <c r="E3398" s="8">
        <v>43195.292245370372</v>
      </c>
      <c r="F3398" s="7" t="s">
        <v>212</v>
      </c>
    </row>
    <row r="3399" spans="1:7" x14ac:dyDescent="0.3">
      <c r="A3399">
        <v>180067317</v>
      </c>
      <c r="B3399" s="8">
        <v>43195.290347222224</v>
      </c>
      <c r="C3399" s="7" t="s">
        <v>23</v>
      </c>
      <c r="D3399" s="7" t="s">
        <v>366</v>
      </c>
      <c r="E3399" s="8">
        <v>43195.292013888888</v>
      </c>
      <c r="F3399" s="7" t="s">
        <v>212</v>
      </c>
    </row>
    <row r="3400" spans="1:7" x14ac:dyDescent="0.3">
      <c r="A3400">
        <v>180067317</v>
      </c>
      <c r="B3400" s="8">
        <v>43195.290347222224</v>
      </c>
      <c r="C3400" s="7" t="s">
        <v>23</v>
      </c>
      <c r="D3400" s="7" t="s">
        <v>366</v>
      </c>
      <c r="E3400" s="8">
        <v>43195.291898148149</v>
      </c>
      <c r="F3400" s="7" t="s">
        <v>212</v>
      </c>
    </row>
    <row r="3401" spans="1:7" x14ac:dyDescent="0.3">
      <c r="A3401">
        <v>180067317</v>
      </c>
      <c r="B3401" s="8">
        <v>43195.290347222224</v>
      </c>
      <c r="C3401" s="7" t="s">
        <v>23</v>
      </c>
      <c r="D3401" s="7" t="s">
        <v>366</v>
      </c>
      <c r="E3401" s="8">
        <v>43195.29184027778</v>
      </c>
      <c r="F3401" s="7" t="s">
        <v>212</v>
      </c>
    </row>
    <row r="3402" spans="1:7" x14ac:dyDescent="0.3">
      <c r="A3402">
        <v>180067317</v>
      </c>
      <c r="B3402" s="8">
        <v>43195.290347222224</v>
      </c>
      <c r="C3402" s="7" t="s">
        <v>23</v>
      </c>
      <c r="D3402" s="7" t="s">
        <v>366</v>
      </c>
      <c r="E3402" s="8">
        <v>43195.291504629633</v>
      </c>
      <c r="F3402" s="7" t="s">
        <v>31</v>
      </c>
      <c r="G3402" s="7" t="s">
        <v>369</v>
      </c>
    </row>
    <row r="3403" spans="1:7" x14ac:dyDescent="0.3">
      <c r="A3403">
        <v>180067317</v>
      </c>
      <c r="B3403" s="8">
        <v>43195.290347222224</v>
      </c>
      <c r="C3403" s="7" t="s">
        <v>23</v>
      </c>
      <c r="D3403" s="7" t="s">
        <v>366</v>
      </c>
      <c r="E3403" s="8">
        <v>43195.29142361111</v>
      </c>
      <c r="F3403" s="7" t="s">
        <v>212</v>
      </c>
    </row>
    <row r="3404" spans="1:7" x14ac:dyDescent="0.3">
      <c r="A3404">
        <v>180067317</v>
      </c>
      <c r="B3404" s="8">
        <v>43195.290347222224</v>
      </c>
      <c r="C3404" s="7" t="s">
        <v>23</v>
      </c>
      <c r="D3404" s="7" t="s">
        <v>366</v>
      </c>
      <c r="E3404" s="8">
        <v>43195.291238425925</v>
      </c>
      <c r="F3404" s="7" t="s">
        <v>29</v>
      </c>
      <c r="G3404" s="7" t="s">
        <v>152</v>
      </c>
    </row>
    <row r="3405" spans="1:7" x14ac:dyDescent="0.3">
      <c r="A3405">
        <v>180067317</v>
      </c>
      <c r="B3405" s="8">
        <v>43195.290347222224</v>
      </c>
      <c r="C3405" s="7" t="s">
        <v>23</v>
      </c>
      <c r="D3405" s="7" t="s">
        <v>366</v>
      </c>
      <c r="E3405" s="8">
        <v>43195.291180555556</v>
      </c>
      <c r="F3405" s="7" t="s">
        <v>212</v>
      </c>
    </row>
    <row r="3406" spans="1:7" x14ac:dyDescent="0.3">
      <c r="A3406">
        <v>180067317</v>
      </c>
      <c r="B3406" s="8">
        <v>43195.290347222224</v>
      </c>
      <c r="C3406" s="7" t="s">
        <v>23</v>
      </c>
      <c r="D3406" s="7" t="s">
        <v>366</v>
      </c>
      <c r="E3406" s="8">
        <v>43195.29115740741</v>
      </c>
      <c r="F3406" s="7" t="s">
        <v>31</v>
      </c>
      <c r="G3406" s="7" t="s">
        <v>48</v>
      </c>
    </row>
    <row r="3407" spans="1:7" x14ac:dyDescent="0.3">
      <c r="A3407">
        <v>180067317</v>
      </c>
      <c r="B3407" s="8">
        <v>43195.290347222224</v>
      </c>
      <c r="C3407" s="7" t="s">
        <v>23</v>
      </c>
      <c r="D3407" s="7" t="s">
        <v>366</v>
      </c>
      <c r="E3407" s="8">
        <v>43195.291134259256</v>
      </c>
      <c r="F3407" s="7" t="s">
        <v>29</v>
      </c>
      <c r="G3407" s="7" t="s">
        <v>85</v>
      </c>
    </row>
    <row r="3408" spans="1:7" x14ac:dyDescent="0.3">
      <c r="A3408">
        <v>180067317</v>
      </c>
      <c r="B3408" s="8">
        <v>43195.290347222224</v>
      </c>
      <c r="C3408" s="7" t="s">
        <v>23</v>
      </c>
      <c r="D3408" s="7" t="s">
        <v>366</v>
      </c>
      <c r="E3408" s="8">
        <v>43195.291134259256</v>
      </c>
      <c r="F3408" s="7" t="s">
        <v>29</v>
      </c>
      <c r="G3408" s="7" t="s">
        <v>48</v>
      </c>
    </row>
    <row r="3409" spans="1:7" x14ac:dyDescent="0.3">
      <c r="A3409">
        <v>180067317</v>
      </c>
      <c r="B3409" s="8">
        <v>43195.290347222224</v>
      </c>
      <c r="C3409" s="7" t="s">
        <v>23</v>
      </c>
      <c r="D3409" s="7" t="s">
        <v>366</v>
      </c>
      <c r="E3409" s="8">
        <v>43195.291134259256</v>
      </c>
      <c r="F3409" s="7" t="s">
        <v>29</v>
      </c>
      <c r="G3409" s="7" t="s">
        <v>153</v>
      </c>
    </row>
    <row r="3410" spans="1:7" x14ac:dyDescent="0.3">
      <c r="A3410">
        <v>180067317</v>
      </c>
      <c r="B3410" s="8">
        <v>43195.290347222224</v>
      </c>
      <c r="C3410" s="7" t="s">
        <v>23</v>
      </c>
      <c r="D3410" s="7" t="s">
        <v>366</v>
      </c>
      <c r="E3410" s="8">
        <v>43195.291134259256</v>
      </c>
      <c r="F3410" s="7" t="s">
        <v>29</v>
      </c>
      <c r="G3410" s="7" t="s">
        <v>41</v>
      </c>
    </row>
    <row r="3411" spans="1:7" x14ac:dyDescent="0.3">
      <c r="A3411">
        <v>180067317</v>
      </c>
      <c r="B3411" s="8">
        <v>43195.290347222224</v>
      </c>
      <c r="C3411" s="7" t="s">
        <v>23</v>
      </c>
      <c r="D3411" s="7" t="s">
        <v>366</v>
      </c>
      <c r="E3411" s="8">
        <v>43195.291134259256</v>
      </c>
      <c r="F3411" s="7" t="s">
        <v>29</v>
      </c>
      <c r="G3411" s="7" t="s">
        <v>193</v>
      </c>
    </row>
    <row r="3412" spans="1:7" x14ac:dyDescent="0.3">
      <c r="A3412">
        <v>180067317</v>
      </c>
      <c r="B3412" s="8">
        <v>43195.290347222224</v>
      </c>
      <c r="C3412" s="7" t="s">
        <v>23</v>
      </c>
      <c r="D3412" s="7" t="s">
        <v>366</v>
      </c>
      <c r="E3412" s="8">
        <v>43195.290844907409</v>
      </c>
      <c r="F3412" s="7" t="s">
        <v>212</v>
      </c>
    </row>
    <row r="3413" spans="1:7" x14ac:dyDescent="0.3">
      <c r="A3413">
        <v>180067317</v>
      </c>
      <c r="B3413" s="8">
        <v>43195.290347222224</v>
      </c>
      <c r="C3413" s="7" t="s">
        <v>23</v>
      </c>
      <c r="D3413" s="7" t="s">
        <v>366</v>
      </c>
      <c r="E3413" s="8">
        <v>43195.290833333333</v>
      </c>
      <c r="F3413" s="7" t="s">
        <v>212</v>
      </c>
    </row>
    <row r="3414" spans="1:7" x14ac:dyDescent="0.3">
      <c r="A3414">
        <v>180067317</v>
      </c>
      <c r="B3414" s="8">
        <v>43195.290347222224</v>
      </c>
      <c r="C3414" s="7" t="s">
        <v>23</v>
      </c>
      <c r="D3414" s="7" t="s">
        <v>366</v>
      </c>
      <c r="E3414" s="8">
        <v>43195.29078703704</v>
      </c>
      <c r="F3414" s="7" t="s">
        <v>212</v>
      </c>
    </row>
    <row r="3415" spans="1:7" x14ac:dyDescent="0.3">
      <c r="A3415">
        <v>180067317</v>
      </c>
      <c r="B3415" s="8">
        <v>43195.290347222224</v>
      </c>
      <c r="C3415" s="7" t="s">
        <v>23</v>
      </c>
      <c r="D3415" s="7" t="s">
        <v>366</v>
      </c>
      <c r="E3415" s="8">
        <v>43195.290775462963</v>
      </c>
      <c r="F3415" s="7" t="s">
        <v>212</v>
      </c>
    </row>
    <row r="3416" spans="1:7" x14ac:dyDescent="0.3">
      <c r="A3416">
        <v>180067419</v>
      </c>
      <c r="B3416" s="8">
        <v>43195.414259259262</v>
      </c>
      <c r="C3416" s="7" t="s">
        <v>36</v>
      </c>
      <c r="D3416" s="7" t="s">
        <v>370</v>
      </c>
      <c r="E3416" s="8">
        <v>43195.427349537036</v>
      </c>
      <c r="F3416" s="7" t="s">
        <v>25</v>
      </c>
      <c r="G3416" s="7" t="s">
        <v>102</v>
      </c>
    </row>
    <row r="3417" spans="1:7" x14ac:dyDescent="0.3">
      <c r="A3417">
        <v>180067419</v>
      </c>
      <c r="B3417" s="8">
        <v>43195.414259259262</v>
      </c>
      <c r="C3417" s="7" t="s">
        <v>36</v>
      </c>
      <c r="D3417" s="7" t="s">
        <v>370</v>
      </c>
      <c r="E3417" s="8">
        <v>43195.42728009259</v>
      </c>
      <c r="F3417" s="7" t="s">
        <v>25</v>
      </c>
      <c r="G3417" s="7" t="s">
        <v>72</v>
      </c>
    </row>
    <row r="3418" spans="1:7" x14ac:dyDescent="0.3">
      <c r="A3418">
        <v>180067419</v>
      </c>
      <c r="B3418" s="8">
        <v>43195.414259259262</v>
      </c>
      <c r="C3418" s="7" t="s">
        <v>36</v>
      </c>
      <c r="D3418" s="7" t="s">
        <v>370</v>
      </c>
      <c r="E3418" s="8">
        <v>43195.414259259262</v>
      </c>
      <c r="F3418" s="7" t="s">
        <v>31</v>
      </c>
      <c r="G3418" s="7" t="s">
        <v>72</v>
      </c>
    </row>
    <row r="3419" spans="1:7" x14ac:dyDescent="0.3">
      <c r="A3419">
        <v>180067563</v>
      </c>
      <c r="B3419" s="8">
        <v>43195.569363425922</v>
      </c>
      <c r="C3419" s="7" t="s">
        <v>36</v>
      </c>
      <c r="D3419" s="7" t="s">
        <v>371</v>
      </c>
      <c r="E3419" s="8">
        <v>43195.610358796293</v>
      </c>
      <c r="F3419" s="7" t="s">
        <v>25</v>
      </c>
      <c r="G3419" s="7" t="s">
        <v>103</v>
      </c>
    </row>
    <row r="3420" spans="1:7" x14ac:dyDescent="0.3">
      <c r="A3420">
        <v>180067563</v>
      </c>
      <c r="B3420" s="8">
        <v>43195.569363425922</v>
      </c>
      <c r="C3420" s="7" t="s">
        <v>36</v>
      </c>
      <c r="D3420" s="7" t="s">
        <v>371</v>
      </c>
      <c r="E3420" s="8">
        <v>43195.599340277775</v>
      </c>
      <c r="F3420" s="7" t="s">
        <v>25</v>
      </c>
      <c r="G3420" s="7" t="s">
        <v>71</v>
      </c>
    </row>
    <row r="3421" spans="1:7" x14ac:dyDescent="0.3">
      <c r="A3421">
        <v>180067563</v>
      </c>
      <c r="B3421" s="8">
        <v>43195.569363425922</v>
      </c>
      <c r="C3421" s="7" t="s">
        <v>36</v>
      </c>
      <c r="D3421" s="7" t="s">
        <v>371</v>
      </c>
      <c r="E3421" s="8">
        <v>43195.599317129629</v>
      </c>
      <c r="F3421" s="7" t="s">
        <v>25</v>
      </c>
      <c r="G3421" s="7" t="s">
        <v>38</v>
      </c>
    </row>
    <row r="3422" spans="1:7" x14ac:dyDescent="0.3">
      <c r="A3422">
        <v>180067563</v>
      </c>
      <c r="B3422" s="8">
        <v>43195.569363425922</v>
      </c>
      <c r="C3422" s="7" t="s">
        <v>36</v>
      </c>
      <c r="D3422" s="7" t="s">
        <v>371</v>
      </c>
      <c r="E3422" s="8">
        <v>43195.578287037039</v>
      </c>
      <c r="F3422" s="7" t="s">
        <v>32</v>
      </c>
      <c r="G3422" s="7" t="s">
        <v>103</v>
      </c>
    </row>
    <row r="3423" spans="1:7" x14ac:dyDescent="0.3">
      <c r="A3423">
        <v>180067563</v>
      </c>
      <c r="B3423" s="8">
        <v>43195.569363425922</v>
      </c>
      <c r="C3423" s="7" t="s">
        <v>36</v>
      </c>
      <c r="D3423" s="7" t="s">
        <v>371</v>
      </c>
      <c r="E3423" s="8">
        <v>43195.577893518515</v>
      </c>
      <c r="F3423" s="7" t="s">
        <v>32</v>
      </c>
      <c r="G3423" s="7" t="s">
        <v>103</v>
      </c>
    </row>
    <row r="3424" spans="1:7" x14ac:dyDescent="0.3">
      <c r="A3424">
        <v>180067563</v>
      </c>
      <c r="B3424" s="8">
        <v>43195.569363425922</v>
      </c>
      <c r="C3424" s="7" t="s">
        <v>36</v>
      </c>
      <c r="D3424" s="7" t="s">
        <v>371</v>
      </c>
      <c r="E3424" s="8">
        <v>43195.5778125</v>
      </c>
      <c r="F3424" s="7" t="s">
        <v>31</v>
      </c>
      <c r="G3424" s="7" t="s">
        <v>71</v>
      </c>
    </row>
    <row r="3425" spans="1:7" x14ac:dyDescent="0.3">
      <c r="A3425">
        <v>180067563</v>
      </c>
      <c r="B3425" s="8">
        <v>43195.569363425922</v>
      </c>
      <c r="C3425" s="7" t="s">
        <v>36</v>
      </c>
      <c r="D3425" s="7" t="s">
        <v>371</v>
      </c>
      <c r="E3425" s="8">
        <v>43195.576296296298</v>
      </c>
      <c r="F3425" s="7" t="s">
        <v>31</v>
      </c>
      <c r="G3425" s="7" t="s">
        <v>103</v>
      </c>
    </row>
    <row r="3426" spans="1:7" x14ac:dyDescent="0.3">
      <c r="A3426">
        <v>180067563</v>
      </c>
      <c r="B3426" s="8">
        <v>43195.569363425922</v>
      </c>
      <c r="C3426" s="7" t="s">
        <v>36</v>
      </c>
      <c r="D3426" s="7" t="s">
        <v>371</v>
      </c>
      <c r="E3426" s="8">
        <v>43195.57340277778</v>
      </c>
      <c r="F3426" s="7" t="s">
        <v>31</v>
      </c>
      <c r="G3426" s="7" t="s">
        <v>71</v>
      </c>
    </row>
    <row r="3427" spans="1:7" x14ac:dyDescent="0.3">
      <c r="A3427">
        <v>180067563</v>
      </c>
      <c r="B3427" s="8">
        <v>43195.569363425922</v>
      </c>
      <c r="C3427" s="7" t="s">
        <v>36</v>
      </c>
      <c r="D3427" s="7" t="s">
        <v>371</v>
      </c>
      <c r="E3427" s="8">
        <v>43195.57340277778</v>
      </c>
      <c r="F3427" s="7" t="s">
        <v>31</v>
      </c>
      <c r="G3427" s="7" t="s">
        <v>103</v>
      </c>
    </row>
    <row r="3428" spans="1:7" x14ac:dyDescent="0.3">
      <c r="A3428">
        <v>180067563</v>
      </c>
      <c r="B3428" s="8">
        <v>43195.569363425922</v>
      </c>
      <c r="C3428" s="7" t="s">
        <v>36</v>
      </c>
      <c r="D3428" s="7" t="s">
        <v>371</v>
      </c>
      <c r="E3428" s="8">
        <v>43195.57340277778</v>
      </c>
      <c r="F3428" s="7" t="s">
        <v>31</v>
      </c>
      <c r="G3428" s="7" t="s">
        <v>38</v>
      </c>
    </row>
    <row r="3429" spans="1:7" x14ac:dyDescent="0.3">
      <c r="A3429">
        <v>180067580</v>
      </c>
      <c r="B3429" s="8">
        <v>43195.589502314811</v>
      </c>
      <c r="C3429" s="7" t="s">
        <v>23</v>
      </c>
      <c r="D3429" s="7" t="s">
        <v>215</v>
      </c>
      <c r="E3429" s="8">
        <v>43195.608078703706</v>
      </c>
      <c r="F3429" s="7" t="s">
        <v>25</v>
      </c>
      <c r="G3429" s="7" t="s">
        <v>42</v>
      </c>
    </row>
    <row r="3430" spans="1:7" x14ac:dyDescent="0.3">
      <c r="A3430">
        <v>180067580</v>
      </c>
      <c r="B3430" s="8">
        <v>43195.589502314811</v>
      </c>
      <c r="C3430" s="7" t="s">
        <v>23</v>
      </c>
      <c r="D3430" s="7" t="s">
        <v>215</v>
      </c>
      <c r="E3430" s="8">
        <v>43195.607407407406</v>
      </c>
      <c r="F3430" s="7" t="s">
        <v>25</v>
      </c>
      <c r="G3430" s="7" t="s">
        <v>81</v>
      </c>
    </row>
    <row r="3431" spans="1:7" x14ac:dyDescent="0.3">
      <c r="A3431">
        <v>180067580</v>
      </c>
      <c r="B3431" s="8">
        <v>43195.589502314811</v>
      </c>
      <c r="C3431" s="7" t="s">
        <v>23</v>
      </c>
      <c r="D3431" s="7" t="s">
        <v>215</v>
      </c>
      <c r="E3431" s="8">
        <v>43195.598402777781</v>
      </c>
      <c r="F3431" s="7" t="s">
        <v>212</v>
      </c>
    </row>
    <row r="3432" spans="1:7" x14ac:dyDescent="0.3">
      <c r="A3432">
        <v>180067580</v>
      </c>
      <c r="B3432" s="8">
        <v>43195.589502314811</v>
      </c>
      <c r="C3432" s="7" t="s">
        <v>23</v>
      </c>
      <c r="D3432" s="7" t="s">
        <v>215</v>
      </c>
      <c r="E3432" s="8">
        <v>43195.596990740742</v>
      </c>
      <c r="F3432" s="7" t="s">
        <v>212</v>
      </c>
    </row>
    <row r="3433" spans="1:7" x14ac:dyDescent="0.3">
      <c r="A3433">
        <v>180067580</v>
      </c>
      <c r="B3433" s="8">
        <v>43195.589502314811</v>
      </c>
      <c r="C3433" s="7" t="s">
        <v>23</v>
      </c>
      <c r="D3433" s="7" t="s">
        <v>215</v>
      </c>
      <c r="E3433" s="8">
        <v>43195.596689814818</v>
      </c>
      <c r="F3433" s="7" t="s">
        <v>212</v>
      </c>
    </row>
    <row r="3434" spans="1:7" x14ac:dyDescent="0.3">
      <c r="A3434">
        <v>180067580</v>
      </c>
      <c r="B3434" s="8">
        <v>43195.589502314811</v>
      </c>
      <c r="C3434" s="7" t="s">
        <v>23</v>
      </c>
      <c r="D3434" s="7" t="s">
        <v>215</v>
      </c>
      <c r="E3434" s="8">
        <v>43195.596215277779</v>
      </c>
      <c r="F3434" s="7" t="s">
        <v>212</v>
      </c>
    </row>
    <row r="3435" spans="1:7" x14ac:dyDescent="0.3">
      <c r="A3435">
        <v>180067580</v>
      </c>
      <c r="B3435" s="8">
        <v>43195.589502314811</v>
      </c>
      <c r="C3435" s="7" t="s">
        <v>23</v>
      </c>
      <c r="D3435" s="7" t="s">
        <v>215</v>
      </c>
      <c r="E3435" s="8">
        <v>43195.596180555556</v>
      </c>
      <c r="F3435" s="7" t="s">
        <v>31</v>
      </c>
      <c r="G3435" s="7" t="s">
        <v>81</v>
      </c>
    </row>
    <row r="3436" spans="1:7" x14ac:dyDescent="0.3">
      <c r="A3436">
        <v>180067580</v>
      </c>
      <c r="B3436" s="8">
        <v>43195.589502314811</v>
      </c>
      <c r="C3436" s="7" t="s">
        <v>23</v>
      </c>
      <c r="D3436" s="7" t="s">
        <v>215</v>
      </c>
      <c r="E3436" s="8">
        <v>43195.59615740741</v>
      </c>
      <c r="F3436" s="7" t="s">
        <v>212</v>
      </c>
    </row>
    <row r="3437" spans="1:7" x14ac:dyDescent="0.3">
      <c r="A3437">
        <v>180067580</v>
      </c>
      <c r="B3437" s="8">
        <v>43195.589502314811</v>
      </c>
      <c r="C3437" s="7" t="s">
        <v>23</v>
      </c>
      <c r="D3437" s="7" t="s">
        <v>215</v>
      </c>
      <c r="E3437" s="8">
        <v>43195.596099537041</v>
      </c>
      <c r="F3437" s="7" t="s">
        <v>25</v>
      </c>
      <c r="G3437" s="7" t="s">
        <v>152</v>
      </c>
    </row>
    <row r="3438" spans="1:7" x14ac:dyDescent="0.3">
      <c r="A3438">
        <v>180067580</v>
      </c>
      <c r="B3438" s="8">
        <v>43195.589502314811</v>
      </c>
      <c r="C3438" s="7" t="s">
        <v>23</v>
      </c>
      <c r="D3438" s="7" t="s">
        <v>215</v>
      </c>
      <c r="E3438" s="8">
        <v>43195.595729166664</v>
      </c>
      <c r="F3438" s="7" t="s">
        <v>25</v>
      </c>
      <c r="G3438" s="7" t="s">
        <v>41</v>
      </c>
    </row>
    <row r="3439" spans="1:7" x14ac:dyDescent="0.3">
      <c r="A3439">
        <v>180067580</v>
      </c>
      <c r="B3439" s="8">
        <v>43195.589502314811</v>
      </c>
      <c r="C3439" s="7" t="s">
        <v>23</v>
      </c>
      <c r="D3439" s="7" t="s">
        <v>215</v>
      </c>
      <c r="E3439" s="8">
        <v>43195.595706018517</v>
      </c>
      <c r="F3439" s="7" t="s">
        <v>25</v>
      </c>
      <c r="G3439" s="7" t="s">
        <v>81</v>
      </c>
    </row>
    <row r="3440" spans="1:7" x14ac:dyDescent="0.3">
      <c r="A3440">
        <v>180067580</v>
      </c>
      <c r="B3440" s="8">
        <v>43195.589502314811</v>
      </c>
      <c r="C3440" s="7" t="s">
        <v>23</v>
      </c>
      <c r="D3440" s="7" t="s">
        <v>215</v>
      </c>
      <c r="E3440" s="8">
        <v>43195.595694444448</v>
      </c>
      <c r="F3440" s="7" t="s">
        <v>212</v>
      </c>
    </row>
    <row r="3441" spans="1:7" x14ac:dyDescent="0.3">
      <c r="A3441">
        <v>180067580</v>
      </c>
      <c r="B3441" s="8">
        <v>43195.589502314811</v>
      </c>
      <c r="C3441" s="7" t="s">
        <v>23</v>
      </c>
      <c r="D3441" s="7" t="s">
        <v>215</v>
      </c>
      <c r="E3441" s="8">
        <v>43195.595659722225</v>
      </c>
      <c r="F3441" s="7" t="s">
        <v>31</v>
      </c>
      <c r="G3441" s="7" t="s">
        <v>152</v>
      </c>
    </row>
    <row r="3442" spans="1:7" x14ac:dyDescent="0.3">
      <c r="A3442">
        <v>180067580</v>
      </c>
      <c r="B3442" s="8">
        <v>43195.589502314811</v>
      </c>
      <c r="C3442" s="7" t="s">
        <v>23</v>
      </c>
      <c r="D3442" s="7" t="s">
        <v>215</v>
      </c>
      <c r="E3442" s="8">
        <v>43195.595636574071</v>
      </c>
      <c r="F3442" s="7" t="s">
        <v>212</v>
      </c>
    </row>
    <row r="3443" spans="1:7" x14ac:dyDescent="0.3">
      <c r="A3443">
        <v>180067580</v>
      </c>
      <c r="B3443" s="8">
        <v>43195.589502314811</v>
      </c>
      <c r="C3443" s="7" t="s">
        <v>23</v>
      </c>
      <c r="D3443" s="7" t="s">
        <v>215</v>
      </c>
      <c r="E3443" s="8">
        <v>43195.594502314816</v>
      </c>
      <c r="F3443" s="7" t="s">
        <v>29</v>
      </c>
      <c r="G3443" s="7" t="s">
        <v>41</v>
      </c>
    </row>
    <row r="3444" spans="1:7" x14ac:dyDescent="0.3">
      <c r="A3444">
        <v>180067580</v>
      </c>
      <c r="B3444" s="8">
        <v>43195.589502314811</v>
      </c>
      <c r="C3444" s="7" t="s">
        <v>23</v>
      </c>
      <c r="D3444" s="7" t="s">
        <v>215</v>
      </c>
      <c r="E3444" s="8">
        <v>43195.594224537039</v>
      </c>
      <c r="F3444" s="7" t="s">
        <v>212</v>
      </c>
    </row>
    <row r="3445" spans="1:7" x14ac:dyDescent="0.3">
      <c r="A3445">
        <v>180067580</v>
      </c>
      <c r="B3445" s="8">
        <v>43195.589502314811</v>
      </c>
      <c r="C3445" s="7" t="s">
        <v>23</v>
      </c>
      <c r="D3445" s="7" t="s">
        <v>215</v>
      </c>
      <c r="E3445" s="8">
        <v>43195.593634259261</v>
      </c>
      <c r="F3445" s="7" t="s">
        <v>212</v>
      </c>
    </row>
    <row r="3446" spans="1:7" x14ac:dyDescent="0.3">
      <c r="A3446">
        <v>180067580</v>
      </c>
      <c r="B3446" s="8">
        <v>43195.589502314811</v>
      </c>
      <c r="C3446" s="7" t="s">
        <v>23</v>
      </c>
      <c r="D3446" s="7" t="s">
        <v>215</v>
      </c>
      <c r="E3446" s="8">
        <v>43195.592280092591</v>
      </c>
      <c r="F3446" s="7" t="s">
        <v>29</v>
      </c>
      <c r="G3446" s="7" t="s">
        <v>42</v>
      </c>
    </row>
    <row r="3447" spans="1:7" x14ac:dyDescent="0.3">
      <c r="A3447">
        <v>180067580</v>
      </c>
      <c r="B3447" s="8">
        <v>43195.589502314811</v>
      </c>
      <c r="C3447" s="7" t="s">
        <v>23</v>
      </c>
      <c r="D3447" s="7" t="s">
        <v>215</v>
      </c>
      <c r="E3447" s="8">
        <v>43195.591400462959</v>
      </c>
      <c r="F3447" s="7" t="s">
        <v>29</v>
      </c>
      <c r="G3447" s="7" t="s">
        <v>81</v>
      </c>
    </row>
    <row r="3448" spans="1:7" x14ac:dyDescent="0.3">
      <c r="A3448">
        <v>180067580</v>
      </c>
      <c r="B3448" s="8">
        <v>43195.589502314811</v>
      </c>
      <c r="C3448" s="7" t="s">
        <v>23</v>
      </c>
      <c r="D3448" s="7" t="s">
        <v>215</v>
      </c>
      <c r="E3448" s="8">
        <v>43195.59134259259</v>
      </c>
      <c r="F3448" s="7" t="s">
        <v>212</v>
      </c>
    </row>
    <row r="3449" spans="1:7" x14ac:dyDescent="0.3">
      <c r="A3449">
        <v>180067580</v>
      </c>
      <c r="B3449" s="8">
        <v>43195.589502314811</v>
      </c>
      <c r="C3449" s="7" t="s">
        <v>23</v>
      </c>
      <c r="D3449" s="7" t="s">
        <v>215</v>
      </c>
      <c r="E3449" s="8">
        <v>43195.591319444444</v>
      </c>
      <c r="F3449" s="7" t="s">
        <v>29</v>
      </c>
      <c r="G3449" s="7" t="s">
        <v>152</v>
      </c>
    </row>
    <row r="3450" spans="1:7" x14ac:dyDescent="0.3">
      <c r="A3450">
        <v>180067580</v>
      </c>
      <c r="B3450" s="8">
        <v>43195.589502314811</v>
      </c>
      <c r="C3450" s="7" t="s">
        <v>23</v>
      </c>
      <c r="D3450" s="7" t="s">
        <v>215</v>
      </c>
      <c r="E3450" s="8">
        <v>43195.590185185189</v>
      </c>
      <c r="F3450" s="7" t="s">
        <v>212</v>
      </c>
    </row>
    <row r="3451" spans="1:7" x14ac:dyDescent="0.3">
      <c r="A3451">
        <v>180067580</v>
      </c>
      <c r="B3451" s="8">
        <v>43195.589502314811</v>
      </c>
      <c r="C3451" s="7" t="s">
        <v>23</v>
      </c>
      <c r="D3451" s="7" t="s">
        <v>215</v>
      </c>
      <c r="E3451" s="8">
        <v>43195.590173611112</v>
      </c>
      <c r="F3451" s="7" t="s">
        <v>212</v>
      </c>
    </row>
    <row r="3452" spans="1:7" x14ac:dyDescent="0.3">
      <c r="A3452">
        <v>180067580</v>
      </c>
      <c r="B3452" s="8">
        <v>43195.589502314811</v>
      </c>
      <c r="C3452" s="7" t="s">
        <v>23</v>
      </c>
      <c r="D3452" s="7" t="s">
        <v>215</v>
      </c>
      <c r="E3452" s="8">
        <v>43195.590162037035</v>
      </c>
      <c r="F3452" s="7" t="s">
        <v>212</v>
      </c>
    </row>
    <row r="3453" spans="1:7" x14ac:dyDescent="0.3">
      <c r="A3453">
        <v>180067581</v>
      </c>
      <c r="B3453" s="8">
        <v>43195.590462962966</v>
      </c>
      <c r="C3453" s="7" t="s">
        <v>23</v>
      </c>
      <c r="D3453" s="7" t="s">
        <v>372</v>
      </c>
      <c r="E3453" s="8">
        <v>43195.708645833336</v>
      </c>
      <c r="F3453" s="7" t="s">
        <v>25</v>
      </c>
      <c r="G3453" s="7" t="s">
        <v>39</v>
      </c>
    </row>
    <row r="3454" spans="1:7" x14ac:dyDescent="0.3">
      <c r="A3454">
        <v>180067581</v>
      </c>
      <c r="B3454" s="8">
        <v>43195.590462962966</v>
      </c>
      <c r="C3454" s="7" t="s">
        <v>23</v>
      </c>
      <c r="D3454" s="7" t="s">
        <v>372</v>
      </c>
      <c r="E3454" s="8">
        <v>43195.684293981481</v>
      </c>
      <c r="F3454" s="7" t="s">
        <v>27</v>
      </c>
      <c r="G3454" s="7" t="s">
        <v>39</v>
      </c>
    </row>
    <row r="3455" spans="1:7" x14ac:dyDescent="0.3">
      <c r="A3455">
        <v>180067581</v>
      </c>
      <c r="B3455" s="8">
        <v>43195.590462962966</v>
      </c>
      <c r="C3455" s="7" t="s">
        <v>23</v>
      </c>
      <c r="D3455" s="7" t="s">
        <v>372</v>
      </c>
      <c r="E3455" s="8">
        <v>43195.678564814814</v>
      </c>
      <c r="F3455" s="7" t="s">
        <v>266</v>
      </c>
      <c r="G3455" s="7" t="s">
        <v>39</v>
      </c>
    </row>
    <row r="3456" spans="1:7" x14ac:dyDescent="0.3">
      <c r="A3456">
        <v>180067581</v>
      </c>
      <c r="B3456" s="8">
        <v>43195.590462962966</v>
      </c>
      <c r="C3456" s="7" t="s">
        <v>23</v>
      </c>
      <c r="D3456" s="7" t="s">
        <v>372</v>
      </c>
      <c r="E3456" s="8">
        <v>43195.660821759258</v>
      </c>
      <c r="F3456" s="7" t="s">
        <v>25</v>
      </c>
      <c r="G3456" s="7" t="s">
        <v>170</v>
      </c>
    </row>
    <row r="3457" spans="1:7" x14ac:dyDescent="0.3">
      <c r="A3457">
        <v>180067581</v>
      </c>
      <c r="B3457" s="8">
        <v>43195.590462962966</v>
      </c>
      <c r="C3457" s="7" t="s">
        <v>23</v>
      </c>
      <c r="D3457" s="7" t="s">
        <v>372</v>
      </c>
      <c r="E3457" s="8">
        <v>43195.648287037038</v>
      </c>
      <c r="F3457" s="7" t="s">
        <v>25</v>
      </c>
      <c r="G3457" s="7" t="s">
        <v>28</v>
      </c>
    </row>
    <row r="3458" spans="1:7" x14ac:dyDescent="0.3">
      <c r="A3458">
        <v>180067581</v>
      </c>
      <c r="B3458" s="8">
        <v>43195.590462962966</v>
      </c>
      <c r="C3458" s="7" t="s">
        <v>23</v>
      </c>
      <c r="D3458" s="7" t="s">
        <v>372</v>
      </c>
      <c r="E3458" s="8">
        <v>43195.636932870373</v>
      </c>
      <c r="F3458" s="7" t="s">
        <v>25</v>
      </c>
      <c r="G3458" s="7" t="s">
        <v>296</v>
      </c>
    </row>
    <row r="3459" spans="1:7" x14ac:dyDescent="0.3">
      <c r="A3459">
        <v>180067581</v>
      </c>
      <c r="B3459" s="8">
        <v>43195.590462962966</v>
      </c>
      <c r="C3459" s="7" t="s">
        <v>23</v>
      </c>
      <c r="D3459" s="7" t="s">
        <v>372</v>
      </c>
      <c r="E3459" s="8">
        <v>43195.623888888891</v>
      </c>
      <c r="F3459" s="7" t="s">
        <v>63</v>
      </c>
      <c r="G3459" s="7" t="s">
        <v>39</v>
      </c>
    </row>
    <row r="3460" spans="1:7" x14ac:dyDescent="0.3">
      <c r="A3460">
        <v>180067581</v>
      </c>
      <c r="B3460" s="8">
        <v>43195.590462962966</v>
      </c>
      <c r="C3460" s="7" t="s">
        <v>23</v>
      </c>
      <c r="D3460" s="7" t="s">
        <v>372</v>
      </c>
      <c r="E3460" s="8">
        <v>43195.617743055554</v>
      </c>
      <c r="F3460" s="7" t="s">
        <v>25</v>
      </c>
      <c r="G3460" s="7" t="s">
        <v>76</v>
      </c>
    </row>
    <row r="3461" spans="1:7" x14ac:dyDescent="0.3">
      <c r="A3461">
        <v>180067581</v>
      </c>
      <c r="B3461" s="8">
        <v>43195.590462962966</v>
      </c>
      <c r="C3461" s="7" t="s">
        <v>23</v>
      </c>
      <c r="D3461" s="7" t="s">
        <v>372</v>
      </c>
      <c r="E3461" s="8">
        <v>43195.614085648151</v>
      </c>
      <c r="F3461" s="7" t="s">
        <v>25</v>
      </c>
      <c r="G3461" s="7" t="s">
        <v>109</v>
      </c>
    </row>
    <row r="3462" spans="1:7" x14ac:dyDescent="0.3">
      <c r="A3462">
        <v>180067581</v>
      </c>
      <c r="B3462" s="8">
        <v>43195.590462962966</v>
      </c>
      <c r="C3462" s="7" t="s">
        <v>23</v>
      </c>
      <c r="D3462" s="7" t="s">
        <v>372</v>
      </c>
      <c r="E3462" s="8">
        <v>43195.603321759256</v>
      </c>
      <c r="F3462" s="7" t="s">
        <v>31</v>
      </c>
      <c r="G3462" s="7" t="s">
        <v>296</v>
      </c>
    </row>
    <row r="3463" spans="1:7" x14ac:dyDescent="0.3">
      <c r="A3463">
        <v>180067581</v>
      </c>
      <c r="B3463" s="8">
        <v>43195.590462962966</v>
      </c>
      <c r="C3463" s="7" t="s">
        <v>23</v>
      </c>
      <c r="D3463" s="7" t="s">
        <v>372</v>
      </c>
      <c r="E3463" s="8">
        <v>43195.597928240742</v>
      </c>
      <c r="F3463" s="7" t="s">
        <v>25</v>
      </c>
      <c r="G3463" s="7" t="s">
        <v>57</v>
      </c>
    </row>
    <row r="3464" spans="1:7" x14ac:dyDescent="0.3">
      <c r="A3464">
        <v>180067581</v>
      </c>
      <c r="B3464" s="8">
        <v>43195.590462962966</v>
      </c>
      <c r="C3464" s="7" t="s">
        <v>23</v>
      </c>
      <c r="D3464" s="7" t="s">
        <v>372</v>
      </c>
      <c r="E3464" s="8">
        <v>43195.597233796296</v>
      </c>
      <c r="F3464" s="7" t="s">
        <v>31</v>
      </c>
      <c r="G3464" s="7" t="s">
        <v>76</v>
      </c>
    </row>
    <row r="3465" spans="1:7" x14ac:dyDescent="0.3">
      <c r="A3465">
        <v>180067581</v>
      </c>
      <c r="B3465" s="8">
        <v>43195.590462962966</v>
      </c>
      <c r="C3465" s="7" t="s">
        <v>23</v>
      </c>
      <c r="D3465" s="7" t="s">
        <v>372</v>
      </c>
      <c r="E3465" s="8">
        <v>43195.596851851849</v>
      </c>
      <c r="F3465" s="7" t="s">
        <v>32</v>
      </c>
      <c r="G3465" s="7" t="s">
        <v>109</v>
      </c>
    </row>
    <row r="3466" spans="1:7" x14ac:dyDescent="0.3">
      <c r="A3466">
        <v>180067581</v>
      </c>
      <c r="B3466" s="8">
        <v>43195.590462962966</v>
      </c>
      <c r="C3466" s="7" t="s">
        <v>23</v>
      </c>
      <c r="D3466" s="7" t="s">
        <v>372</v>
      </c>
      <c r="E3466" s="8">
        <v>43195.596041666664</v>
      </c>
      <c r="F3466" s="7" t="s">
        <v>31</v>
      </c>
      <c r="G3466" s="7" t="s">
        <v>109</v>
      </c>
    </row>
    <row r="3467" spans="1:7" x14ac:dyDescent="0.3">
      <c r="A3467">
        <v>180067581</v>
      </c>
      <c r="B3467" s="8">
        <v>43195.590462962966</v>
      </c>
      <c r="C3467" s="7" t="s">
        <v>23</v>
      </c>
      <c r="D3467" s="7" t="s">
        <v>372</v>
      </c>
      <c r="E3467" s="8">
        <v>43195.595902777779</v>
      </c>
      <c r="F3467" s="7" t="s">
        <v>31</v>
      </c>
      <c r="G3467" s="7" t="s">
        <v>28</v>
      </c>
    </row>
    <row r="3468" spans="1:7" x14ac:dyDescent="0.3">
      <c r="A3468">
        <v>180067581</v>
      </c>
      <c r="B3468" s="8">
        <v>43195.590462962966</v>
      </c>
      <c r="C3468" s="7" t="s">
        <v>23</v>
      </c>
      <c r="D3468" s="7" t="s">
        <v>372</v>
      </c>
      <c r="E3468" s="8">
        <v>43195.595034722224</v>
      </c>
      <c r="F3468" s="7" t="s">
        <v>31</v>
      </c>
      <c r="G3468" s="7" t="s">
        <v>39</v>
      </c>
    </row>
    <row r="3469" spans="1:7" x14ac:dyDescent="0.3">
      <c r="A3469">
        <v>180067581</v>
      </c>
      <c r="B3469" s="8">
        <v>43195.590462962966</v>
      </c>
      <c r="C3469" s="7" t="s">
        <v>23</v>
      </c>
      <c r="D3469" s="7" t="s">
        <v>372</v>
      </c>
      <c r="E3469" s="8">
        <v>43195.593541666669</v>
      </c>
      <c r="F3469" s="7" t="s">
        <v>29</v>
      </c>
      <c r="G3469" s="7" t="s">
        <v>109</v>
      </c>
    </row>
    <row r="3470" spans="1:7" x14ac:dyDescent="0.3">
      <c r="A3470">
        <v>180067581</v>
      </c>
      <c r="B3470" s="8">
        <v>43195.590462962966</v>
      </c>
      <c r="C3470" s="7" t="s">
        <v>23</v>
      </c>
      <c r="D3470" s="7" t="s">
        <v>372</v>
      </c>
      <c r="E3470" s="8">
        <v>43195.593541666669</v>
      </c>
      <c r="F3470" s="7" t="s">
        <v>29</v>
      </c>
      <c r="G3470" s="7" t="s">
        <v>170</v>
      </c>
    </row>
    <row r="3471" spans="1:7" x14ac:dyDescent="0.3">
      <c r="A3471">
        <v>180067581</v>
      </c>
      <c r="B3471" s="8">
        <v>43195.590462962966</v>
      </c>
      <c r="C3471" s="7" t="s">
        <v>23</v>
      </c>
      <c r="D3471" s="7" t="s">
        <v>372</v>
      </c>
      <c r="E3471" s="8">
        <v>43195.593541666669</v>
      </c>
      <c r="F3471" s="7" t="s">
        <v>29</v>
      </c>
      <c r="G3471" s="7" t="s">
        <v>28</v>
      </c>
    </row>
    <row r="3472" spans="1:7" x14ac:dyDescent="0.3">
      <c r="A3472">
        <v>180067581</v>
      </c>
      <c r="B3472" s="8">
        <v>43195.590462962966</v>
      </c>
      <c r="C3472" s="7" t="s">
        <v>23</v>
      </c>
      <c r="D3472" s="7" t="s">
        <v>372</v>
      </c>
      <c r="E3472" s="8">
        <v>43195.592662037037</v>
      </c>
      <c r="F3472" s="7" t="s">
        <v>29</v>
      </c>
      <c r="G3472" s="7" t="s">
        <v>39</v>
      </c>
    </row>
    <row r="3473" spans="1:7" x14ac:dyDescent="0.3">
      <c r="A3473">
        <v>180067581</v>
      </c>
      <c r="B3473" s="8">
        <v>43195.590462962966</v>
      </c>
      <c r="C3473" s="7" t="s">
        <v>23</v>
      </c>
      <c r="D3473" s="7" t="s">
        <v>372</v>
      </c>
      <c r="E3473" s="8">
        <v>43195.592511574076</v>
      </c>
      <c r="F3473" s="7" t="s">
        <v>29</v>
      </c>
      <c r="G3473" s="7" t="s">
        <v>57</v>
      </c>
    </row>
    <row r="3474" spans="1:7" x14ac:dyDescent="0.3">
      <c r="A3474">
        <v>180067637</v>
      </c>
      <c r="B3474" s="8">
        <v>43195.645138888889</v>
      </c>
      <c r="C3474" s="7" t="s">
        <v>23</v>
      </c>
      <c r="D3474" s="7" t="s">
        <v>373</v>
      </c>
      <c r="E3474" s="8">
        <v>43195.68472222222</v>
      </c>
      <c r="F3474" s="7" t="s">
        <v>2232</v>
      </c>
      <c r="G3474" s="7" t="s">
        <v>961</v>
      </c>
    </row>
    <row r="3475" spans="1:7" x14ac:dyDescent="0.3">
      <c r="A3475">
        <v>180067637</v>
      </c>
      <c r="B3475" s="8">
        <v>43195.645138888889</v>
      </c>
      <c r="C3475" s="7" t="s">
        <v>23</v>
      </c>
      <c r="D3475" s="7" t="s">
        <v>373</v>
      </c>
      <c r="E3475" s="8">
        <v>43195.682743055557</v>
      </c>
      <c r="F3475" s="7" t="s">
        <v>25</v>
      </c>
      <c r="G3475" s="7" t="s">
        <v>76</v>
      </c>
    </row>
    <row r="3476" spans="1:7" x14ac:dyDescent="0.3">
      <c r="A3476">
        <v>180067637</v>
      </c>
      <c r="B3476" s="8">
        <v>43195.645138888889</v>
      </c>
      <c r="C3476" s="7" t="s">
        <v>23</v>
      </c>
      <c r="D3476" s="7" t="s">
        <v>373</v>
      </c>
      <c r="E3476" s="8">
        <v>43195.682673611111</v>
      </c>
      <c r="F3476" s="7" t="s">
        <v>25</v>
      </c>
      <c r="G3476" s="7" t="s">
        <v>374</v>
      </c>
    </row>
    <row r="3477" spans="1:7" x14ac:dyDescent="0.3">
      <c r="A3477">
        <v>180067637</v>
      </c>
      <c r="B3477" s="8">
        <v>43195.645138888889</v>
      </c>
      <c r="C3477" s="7" t="s">
        <v>23</v>
      </c>
      <c r="D3477" s="7" t="s">
        <v>373</v>
      </c>
      <c r="E3477" s="8">
        <v>43195.682627314818</v>
      </c>
      <c r="F3477" s="7" t="s">
        <v>25</v>
      </c>
      <c r="G3477" s="7" t="s">
        <v>179</v>
      </c>
    </row>
    <row r="3478" spans="1:7" x14ac:dyDescent="0.3">
      <c r="A3478">
        <v>180067637</v>
      </c>
      <c r="B3478" s="8">
        <v>43195.645138888889</v>
      </c>
      <c r="C3478" s="7" t="s">
        <v>23</v>
      </c>
      <c r="D3478" s="7" t="s">
        <v>373</v>
      </c>
      <c r="E3478" s="8">
        <v>43195.668055555558</v>
      </c>
      <c r="F3478" s="7" t="s">
        <v>2232</v>
      </c>
      <c r="G3478" s="7" t="s">
        <v>958</v>
      </c>
    </row>
    <row r="3479" spans="1:7" x14ac:dyDescent="0.3">
      <c r="A3479">
        <v>180067637</v>
      </c>
      <c r="B3479" s="8">
        <v>43195.645138888889</v>
      </c>
      <c r="C3479" s="7" t="s">
        <v>23</v>
      </c>
      <c r="D3479" s="7" t="s">
        <v>373</v>
      </c>
      <c r="E3479" s="8">
        <v>43195.665891203702</v>
      </c>
      <c r="F3479" s="7" t="s">
        <v>25</v>
      </c>
      <c r="G3479" s="7" t="s">
        <v>28</v>
      </c>
    </row>
    <row r="3480" spans="1:7" x14ac:dyDescent="0.3">
      <c r="A3480">
        <v>180067637</v>
      </c>
      <c r="B3480" s="8">
        <v>43195.645138888889</v>
      </c>
      <c r="C3480" s="7" t="s">
        <v>23</v>
      </c>
      <c r="D3480" s="7" t="s">
        <v>373</v>
      </c>
      <c r="E3480" s="8">
        <v>43195.663784722223</v>
      </c>
      <c r="F3480" s="7" t="s">
        <v>25</v>
      </c>
      <c r="G3480" s="7" t="s">
        <v>26</v>
      </c>
    </row>
    <row r="3481" spans="1:7" x14ac:dyDescent="0.3">
      <c r="A3481">
        <v>180067637</v>
      </c>
      <c r="B3481" s="8">
        <v>43195.645138888889</v>
      </c>
      <c r="C3481" s="7" t="s">
        <v>23</v>
      </c>
      <c r="D3481" s="7" t="s">
        <v>373</v>
      </c>
      <c r="E3481" s="8">
        <v>43195.661805555559</v>
      </c>
      <c r="F3481" s="7" t="s">
        <v>2233</v>
      </c>
      <c r="G3481" s="7" t="s">
        <v>961</v>
      </c>
    </row>
    <row r="3482" spans="1:7" x14ac:dyDescent="0.3">
      <c r="A3482">
        <v>180067637</v>
      </c>
      <c r="B3482" s="8">
        <v>43195.645138888889</v>
      </c>
      <c r="C3482" s="7" t="s">
        <v>23</v>
      </c>
      <c r="D3482" s="7" t="s">
        <v>373</v>
      </c>
      <c r="E3482" s="8">
        <v>43195.661805555559</v>
      </c>
      <c r="F3482" s="7" t="s">
        <v>2233</v>
      </c>
      <c r="G3482" s="7" t="s">
        <v>958</v>
      </c>
    </row>
    <row r="3483" spans="1:7" x14ac:dyDescent="0.3">
      <c r="A3483">
        <v>180067637</v>
      </c>
      <c r="B3483" s="8">
        <v>43195.645138888889</v>
      </c>
      <c r="C3483" s="7" t="s">
        <v>23</v>
      </c>
      <c r="D3483" s="7" t="s">
        <v>373</v>
      </c>
      <c r="E3483" s="8">
        <v>43195.65483796296</v>
      </c>
      <c r="F3483" s="7" t="s">
        <v>31</v>
      </c>
      <c r="G3483" s="7" t="s">
        <v>26</v>
      </c>
    </row>
    <row r="3484" spans="1:7" x14ac:dyDescent="0.3">
      <c r="A3484">
        <v>180067637</v>
      </c>
      <c r="B3484" s="8">
        <v>43195.645138888889</v>
      </c>
      <c r="C3484" s="7" t="s">
        <v>23</v>
      </c>
      <c r="D3484" s="7" t="s">
        <v>373</v>
      </c>
      <c r="E3484" s="8">
        <v>43195.65320601852</v>
      </c>
      <c r="F3484" s="7" t="s">
        <v>31</v>
      </c>
      <c r="G3484" s="7" t="s">
        <v>76</v>
      </c>
    </row>
    <row r="3485" spans="1:7" x14ac:dyDescent="0.3">
      <c r="A3485">
        <v>180067637</v>
      </c>
      <c r="B3485" s="8">
        <v>43195.645138888889</v>
      </c>
      <c r="C3485" s="7" t="s">
        <v>23</v>
      </c>
      <c r="D3485" s="7" t="s">
        <v>373</v>
      </c>
      <c r="E3485" s="8">
        <v>43195.652060185188</v>
      </c>
      <c r="F3485" s="7" t="s">
        <v>31</v>
      </c>
      <c r="G3485" s="7" t="s">
        <v>28</v>
      </c>
    </row>
    <row r="3486" spans="1:7" x14ac:dyDescent="0.3">
      <c r="A3486">
        <v>180067637</v>
      </c>
      <c r="B3486" s="8">
        <v>43195.645138888889</v>
      </c>
      <c r="C3486" s="7" t="s">
        <v>23</v>
      </c>
      <c r="D3486" s="7" t="s">
        <v>373</v>
      </c>
      <c r="E3486" s="8">
        <v>43195.651018518518</v>
      </c>
      <c r="F3486" s="7" t="s">
        <v>32</v>
      </c>
      <c r="G3486" s="7" t="s">
        <v>179</v>
      </c>
    </row>
    <row r="3487" spans="1:7" x14ac:dyDescent="0.3">
      <c r="A3487">
        <v>180067637</v>
      </c>
      <c r="B3487" s="8">
        <v>43195.645138888889</v>
      </c>
      <c r="C3487" s="7" t="s">
        <v>23</v>
      </c>
      <c r="D3487" s="7" t="s">
        <v>373</v>
      </c>
      <c r="E3487" s="8">
        <v>43195.649872685186</v>
      </c>
      <c r="F3487" s="7" t="s">
        <v>31</v>
      </c>
      <c r="G3487" s="7" t="s">
        <v>179</v>
      </c>
    </row>
    <row r="3488" spans="1:7" x14ac:dyDescent="0.3">
      <c r="A3488">
        <v>180067637</v>
      </c>
      <c r="B3488" s="8">
        <v>43195.645138888889</v>
      </c>
      <c r="C3488" s="7" t="s">
        <v>23</v>
      </c>
      <c r="D3488" s="7" t="s">
        <v>373</v>
      </c>
      <c r="E3488" s="8">
        <v>43195.649189814816</v>
      </c>
      <c r="F3488" s="7" t="s">
        <v>29</v>
      </c>
      <c r="G3488" s="7" t="s">
        <v>26</v>
      </c>
    </row>
    <row r="3489" spans="1:7" x14ac:dyDescent="0.3">
      <c r="A3489">
        <v>180067637</v>
      </c>
      <c r="B3489" s="8">
        <v>43195.645138888889</v>
      </c>
      <c r="C3489" s="7" t="s">
        <v>23</v>
      </c>
      <c r="D3489" s="7" t="s">
        <v>373</v>
      </c>
      <c r="E3489" s="8">
        <v>43195.648368055554</v>
      </c>
      <c r="F3489" s="7" t="s">
        <v>29</v>
      </c>
      <c r="G3489" s="7" t="s">
        <v>28</v>
      </c>
    </row>
    <row r="3490" spans="1:7" x14ac:dyDescent="0.3">
      <c r="A3490">
        <v>180067637</v>
      </c>
      <c r="B3490" s="8">
        <v>43195.645138888889</v>
      </c>
      <c r="C3490" s="7" t="s">
        <v>23</v>
      </c>
      <c r="D3490" s="7" t="s">
        <v>373</v>
      </c>
      <c r="E3490" s="8">
        <v>43195.647974537038</v>
      </c>
      <c r="F3490" s="7" t="s">
        <v>31</v>
      </c>
      <c r="G3490" s="7" t="s">
        <v>374</v>
      </c>
    </row>
    <row r="3491" spans="1:7" x14ac:dyDescent="0.3">
      <c r="A3491">
        <v>180067637</v>
      </c>
      <c r="B3491" s="8">
        <v>43195.645138888889</v>
      </c>
      <c r="C3491" s="7" t="s">
        <v>23</v>
      </c>
      <c r="D3491" s="7" t="s">
        <v>373</v>
      </c>
      <c r="E3491" s="8">
        <v>43195.647037037037</v>
      </c>
      <c r="F3491" s="7" t="s">
        <v>29</v>
      </c>
      <c r="G3491" s="7" t="s">
        <v>179</v>
      </c>
    </row>
    <row r="3492" spans="1:7" x14ac:dyDescent="0.3">
      <c r="A3492">
        <v>180067637</v>
      </c>
      <c r="B3492" s="8">
        <v>43195.645138888889</v>
      </c>
      <c r="C3492" s="7" t="s">
        <v>23</v>
      </c>
      <c r="D3492" s="7" t="s">
        <v>373</v>
      </c>
      <c r="E3492" s="8">
        <v>43195.647037037037</v>
      </c>
      <c r="F3492" s="7" t="s">
        <v>29</v>
      </c>
      <c r="G3492" s="7" t="s">
        <v>76</v>
      </c>
    </row>
    <row r="3493" spans="1:7" x14ac:dyDescent="0.3">
      <c r="A3493">
        <v>180067695</v>
      </c>
      <c r="B3493" s="8">
        <v>43195.685810185183</v>
      </c>
      <c r="C3493" s="7" t="s">
        <v>36</v>
      </c>
      <c r="D3493" s="7" t="s">
        <v>256</v>
      </c>
      <c r="E3493" s="8">
        <v>43195.692326388889</v>
      </c>
      <c r="F3493" s="7" t="s">
        <v>25</v>
      </c>
      <c r="G3493" s="7" t="s">
        <v>28</v>
      </c>
    </row>
    <row r="3494" spans="1:7" x14ac:dyDescent="0.3">
      <c r="A3494">
        <v>180067695</v>
      </c>
      <c r="B3494" s="8">
        <v>43195.685810185183</v>
      </c>
      <c r="C3494" s="7" t="s">
        <v>36</v>
      </c>
      <c r="D3494" s="7" t="s">
        <v>256</v>
      </c>
      <c r="E3494" s="8">
        <v>43195.692280092589</v>
      </c>
      <c r="F3494" s="7" t="s">
        <v>25</v>
      </c>
      <c r="G3494" s="7" t="s">
        <v>51</v>
      </c>
    </row>
    <row r="3495" spans="1:7" x14ac:dyDescent="0.3">
      <c r="A3495">
        <v>180067695</v>
      </c>
      <c r="B3495" s="8">
        <v>43195.685810185183</v>
      </c>
      <c r="C3495" s="7" t="s">
        <v>36</v>
      </c>
      <c r="D3495" s="7" t="s">
        <v>256</v>
      </c>
      <c r="E3495" s="8">
        <v>43195.691030092596</v>
      </c>
      <c r="F3495" s="7" t="s">
        <v>31</v>
      </c>
      <c r="G3495" s="7" t="s">
        <v>28</v>
      </c>
    </row>
    <row r="3496" spans="1:7" x14ac:dyDescent="0.3">
      <c r="A3496">
        <v>180067695</v>
      </c>
      <c r="B3496" s="8">
        <v>43195.685810185183</v>
      </c>
      <c r="C3496" s="7" t="s">
        <v>36</v>
      </c>
      <c r="D3496" s="7" t="s">
        <v>256</v>
      </c>
      <c r="E3496" s="8">
        <v>43195.686828703707</v>
      </c>
      <c r="F3496" s="7" t="s">
        <v>29</v>
      </c>
      <c r="G3496" s="7" t="s">
        <v>28</v>
      </c>
    </row>
    <row r="3497" spans="1:7" x14ac:dyDescent="0.3">
      <c r="A3497">
        <v>180067695</v>
      </c>
      <c r="B3497" s="8">
        <v>43195.685810185183</v>
      </c>
      <c r="C3497" s="7" t="s">
        <v>36</v>
      </c>
      <c r="D3497" s="7" t="s">
        <v>256</v>
      </c>
      <c r="E3497" s="8">
        <v>43195.685810185183</v>
      </c>
      <c r="F3497" s="7" t="s">
        <v>31</v>
      </c>
      <c r="G3497" s="7" t="s">
        <v>51</v>
      </c>
    </row>
    <row r="3498" spans="1:7" x14ac:dyDescent="0.3">
      <c r="A3498">
        <v>180067707</v>
      </c>
      <c r="B3498" s="8">
        <v>43195.694398148145</v>
      </c>
      <c r="C3498" s="7" t="s">
        <v>36</v>
      </c>
      <c r="D3498" s="7" t="s">
        <v>165</v>
      </c>
      <c r="E3498" s="8">
        <v>43195.705011574071</v>
      </c>
      <c r="F3498" s="7" t="s">
        <v>25</v>
      </c>
      <c r="G3498" s="7" t="s">
        <v>225</v>
      </c>
    </row>
    <row r="3499" spans="1:7" x14ac:dyDescent="0.3">
      <c r="A3499">
        <v>180067707</v>
      </c>
      <c r="B3499" s="8">
        <v>43195.694398148145</v>
      </c>
      <c r="C3499" s="7" t="s">
        <v>36</v>
      </c>
      <c r="D3499" s="7" t="s">
        <v>165</v>
      </c>
      <c r="E3499" s="8">
        <v>43195.702673611115</v>
      </c>
      <c r="F3499" s="7" t="s">
        <v>31</v>
      </c>
      <c r="G3499" s="7" t="s">
        <v>225</v>
      </c>
    </row>
    <row r="3500" spans="1:7" x14ac:dyDescent="0.3">
      <c r="A3500">
        <v>180067707</v>
      </c>
      <c r="B3500" s="8">
        <v>43195.694398148145</v>
      </c>
      <c r="C3500" s="7" t="s">
        <v>36</v>
      </c>
      <c r="D3500" s="7" t="s">
        <v>165</v>
      </c>
      <c r="E3500" s="8">
        <v>43195.700057870374</v>
      </c>
      <c r="F3500" s="7" t="s">
        <v>25</v>
      </c>
      <c r="G3500" s="7" t="s">
        <v>76</v>
      </c>
    </row>
    <row r="3501" spans="1:7" x14ac:dyDescent="0.3">
      <c r="A3501">
        <v>180067707</v>
      </c>
      <c r="B3501" s="8">
        <v>43195.694398148145</v>
      </c>
      <c r="C3501" s="7" t="s">
        <v>36</v>
      </c>
      <c r="D3501" s="7" t="s">
        <v>165</v>
      </c>
      <c r="E3501" s="8">
        <v>43195.699918981481</v>
      </c>
      <c r="F3501" s="7" t="s">
        <v>29</v>
      </c>
      <c r="G3501" s="7" t="s">
        <v>76</v>
      </c>
    </row>
    <row r="3502" spans="1:7" x14ac:dyDescent="0.3">
      <c r="A3502">
        <v>180067707</v>
      </c>
      <c r="B3502" s="8">
        <v>43195.694398148145</v>
      </c>
      <c r="C3502" s="7" t="s">
        <v>36</v>
      </c>
      <c r="D3502" s="7" t="s">
        <v>165</v>
      </c>
      <c r="E3502" s="8">
        <v>43195.699016203704</v>
      </c>
      <c r="F3502" s="7" t="s">
        <v>29</v>
      </c>
      <c r="G3502" s="7" t="s">
        <v>225</v>
      </c>
    </row>
    <row r="3503" spans="1:7" x14ac:dyDescent="0.3">
      <c r="A3503">
        <v>180067832</v>
      </c>
      <c r="B3503" s="8">
        <v>43195.775740740741</v>
      </c>
      <c r="C3503" s="7" t="s">
        <v>36</v>
      </c>
      <c r="D3503" s="7" t="s">
        <v>375</v>
      </c>
      <c r="E3503" s="8">
        <v>43195.811828703707</v>
      </c>
      <c r="F3503" s="7" t="s">
        <v>25</v>
      </c>
      <c r="G3503" s="7" t="s">
        <v>51</v>
      </c>
    </row>
    <row r="3504" spans="1:7" x14ac:dyDescent="0.3">
      <c r="A3504">
        <v>180067832</v>
      </c>
      <c r="B3504" s="8">
        <v>43195.775740740741</v>
      </c>
      <c r="C3504" s="7" t="s">
        <v>36</v>
      </c>
      <c r="D3504" s="7" t="s">
        <v>375</v>
      </c>
      <c r="E3504" s="8">
        <v>43195.799733796295</v>
      </c>
      <c r="F3504" s="7" t="s">
        <v>25</v>
      </c>
      <c r="G3504" s="7" t="s">
        <v>76</v>
      </c>
    </row>
    <row r="3505" spans="1:7" x14ac:dyDescent="0.3">
      <c r="A3505">
        <v>180067832</v>
      </c>
      <c r="B3505" s="8">
        <v>43195.775740740741</v>
      </c>
      <c r="C3505" s="7" t="s">
        <v>36</v>
      </c>
      <c r="D3505" s="7" t="s">
        <v>375</v>
      </c>
      <c r="E3505" s="8">
        <v>43195.794166666667</v>
      </c>
      <c r="F3505" s="7" t="s">
        <v>31</v>
      </c>
      <c r="G3505" s="7" t="s">
        <v>51</v>
      </c>
    </row>
    <row r="3506" spans="1:7" x14ac:dyDescent="0.3">
      <c r="A3506">
        <v>180067832</v>
      </c>
      <c r="B3506" s="8">
        <v>43195.775740740741</v>
      </c>
      <c r="C3506" s="7" t="s">
        <v>36</v>
      </c>
      <c r="D3506" s="7" t="s">
        <v>375</v>
      </c>
      <c r="E3506" s="8">
        <v>43195.792824074073</v>
      </c>
      <c r="F3506" s="7" t="s">
        <v>29</v>
      </c>
      <c r="G3506" s="7" t="s">
        <v>51</v>
      </c>
    </row>
    <row r="3507" spans="1:7" x14ac:dyDescent="0.3">
      <c r="A3507">
        <v>180067832</v>
      </c>
      <c r="B3507" s="8">
        <v>43195.775740740741</v>
      </c>
      <c r="C3507" s="7" t="s">
        <v>36</v>
      </c>
      <c r="D3507" s="7" t="s">
        <v>375</v>
      </c>
      <c r="E3507" s="8">
        <v>43195.790879629632</v>
      </c>
      <c r="F3507" s="7" t="s">
        <v>31</v>
      </c>
      <c r="G3507" s="7" t="s">
        <v>76</v>
      </c>
    </row>
    <row r="3508" spans="1:7" x14ac:dyDescent="0.3">
      <c r="A3508">
        <v>180067832</v>
      </c>
      <c r="B3508" s="8">
        <v>43195.775740740741</v>
      </c>
      <c r="C3508" s="7" t="s">
        <v>36</v>
      </c>
      <c r="D3508" s="7" t="s">
        <v>375</v>
      </c>
      <c r="E3508" s="8">
        <v>43195.790706018517</v>
      </c>
      <c r="F3508" s="7" t="s">
        <v>25</v>
      </c>
      <c r="G3508" s="7" t="s">
        <v>76</v>
      </c>
    </row>
    <row r="3509" spans="1:7" x14ac:dyDescent="0.3">
      <c r="A3509">
        <v>180067832</v>
      </c>
      <c r="B3509" s="8">
        <v>43195.775740740741</v>
      </c>
      <c r="C3509" s="7" t="s">
        <v>36</v>
      </c>
      <c r="D3509" s="7" t="s">
        <v>375</v>
      </c>
      <c r="E3509" s="8">
        <v>43195.78324074074</v>
      </c>
      <c r="F3509" s="7" t="s">
        <v>25</v>
      </c>
      <c r="G3509" s="7" t="s">
        <v>51</v>
      </c>
    </row>
    <row r="3510" spans="1:7" x14ac:dyDescent="0.3">
      <c r="A3510">
        <v>180067832</v>
      </c>
      <c r="B3510" s="8">
        <v>43195.775740740741</v>
      </c>
      <c r="C3510" s="7" t="s">
        <v>36</v>
      </c>
      <c r="D3510" s="7" t="s">
        <v>375</v>
      </c>
      <c r="E3510" s="8">
        <v>43195.783206018517</v>
      </c>
      <c r="F3510" s="7" t="s">
        <v>62</v>
      </c>
      <c r="G3510" s="7" t="s">
        <v>51</v>
      </c>
    </row>
    <row r="3511" spans="1:7" x14ac:dyDescent="0.3">
      <c r="A3511">
        <v>180067832</v>
      </c>
      <c r="B3511" s="8">
        <v>43195.775740740741</v>
      </c>
      <c r="C3511" s="7" t="s">
        <v>36</v>
      </c>
      <c r="D3511" s="7" t="s">
        <v>375</v>
      </c>
      <c r="E3511" s="8">
        <v>43195.782175925924</v>
      </c>
      <c r="F3511" s="7" t="s">
        <v>31</v>
      </c>
      <c r="G3511" s="7" t="s">
        <v>76</v>
      </c>
    </row>
    <row r="3512" spans="1:7" x14ac:dyDescent="0.3">
      <c r="A3512">
        <v>180067832</v>
      </c>
      <c r="B3512" s="8">
        <v>43195.775740740741</v>
      </c>
      <c r="C3512" s="7" t="s">
        <v>36</v>
      </c>
      <c r="D3512" s="7" t="s">
        <v>375</v>
      </c>
      <c r="E3512" s="8">
        <v>43195.782083333332</v>
      </c>
      <c r="F3512" s="7" t="s">
        <v>29</v>
      </c>
      <c r="G3512" s="7" t="s">
        <v>51</v>
      </c>
    </row>
    <row r="3513" spans="1:7" x14ac:dyDescent="0.3">
      <c r="A3513">
        <v>180068278</v>
      </c>
      <c r="B3513" s="8">
        <v>43196.496979166666</v>
      </c>
      <c r="C3513" s="7" t="s">
        <v>23</v>
      </c>
      <c r="D3513" s="7" t="s">
        <v>366</v>
      </c>
      <c r="E3513" s="8">
        <v>43196.541643518518</v>
      </c>
      <c r="F3513" s="7" t="s">
        <v>25</v>
      </c>
      <c r="G3513" s="7" t="s">
        <v>153</v>
      </c>
    </row>
    <row r="3514" spans="1:7" x14ac:dyDescent="0.3">
      <c r="A3514">
        <v>180068278</v>
      </c>
      <c r="B3514" s="8">
        <v>43196.496979166666</v>
      </c>
      <c r="C3514" s="7" t="s">
        <v>23</v>
      </c>
      <c r="D3514" s="7" t="s">
        <v>366</v>
      </c>
      <c r="E3514" s="8">
        <v>43196.537905092591</v>
      </c>
      <c r="F3514" s="7" t="s">
        <v>25</v>
      </c>
      <c r="G3514" s="7" t="s">
        <v>42</v>
      </c>
    </row>
    <row r="3515" spans="1:7" x14ac:dyDescent="0.3">
      <c r="A3515">
        <v>180068278</v>
      </c>
      <c r="B3515" s="8">
        <v>43196.496979166666</v>
      </c>
      <c r="C3515" s="7" t="s">
        <v>23</v>
      </c>
      <c r="D3515" s="7" t="s">
        <v>366</v>
      </c>
      <c r="E3515" s="8">
        <v>43196.524756944447</v>
      </c>
      <c r="F3515" s="7" t="s">
        <v>25</v>
      </c>
      <c r="G3515" s="7" t="s">
        <v>61</v>
      </c>
    </row>
    <row r="3516" spans="1:7" x14ac:dyDescent="0.3">
      <c r="A3516">
        <v>180068278</v>
      </c>
      <c r="B3516" s="8">
        <v>43196.496979166666</v>
      </c>
      <c r="C3516" s="7" t="s">
        <v>23</v>
      </c>
      <c r="D3516" s="7" t="s">
        <v>366</v>
      </c>
      <c r="E3516" s="8">
        <v>43196.523518518516</v>
      </c>
      <c r="F3516" s="7" t="s">
        <v>29</v>
      </c>
      <c r="G3516" s="7" t="s">
        <v>61</v>
      </c>
    </row>
    <row r="3517" spans="1:7" x14ac:dyDescent="0.3">
      <c r="A3517">
        <v>180068278</v>
      </c>
      <c r="B3517" s="8">
        <v>43196.496979166666</v>
      </c>
      <c r="C3517" s="7" t="s">
        <v>23</v>
      </c>
      <c r="D3517" s="7" t="s">
        <v>366</v>
      </c>
      <c r="E3517" s="8">
        <v>43196.517361111109</v>
      </c>
      <c r="F3517" s="7" t="s">
        <v>31</v>
      </c>
      <c r="G3517" s="7" t="s">
        <v>42</v>
      </c>
    </row>
    <row r="3518" spans="1:7" x14ac:dyDescent="0.3">
      <c r="A3518">
        <v>180068278</v>
      </c>
      <c r="B3518" s="8">
        <v>43196.496979166666</v>
      </c>
      <c r="C3518" s="7" t="s">
        <v>23</v>
      </c>
      <c r="D3518" s="7" t="s">
        <v>366</v>
      </c>
      <c r="E3518" s="8">
        <v>43196.508888888886</v>
      </c>
      <c r="F3518" s="7" t="s">
        <v>32</v>
      </c>
      <c r="G3518" s="7" t="s">
        <v>153</v>
      </c>
    </row>
    <row r="3519" spans="1:7" x14ac:dyDescent="0.3">
      <c r="A3519">
        <v>180068278</v>
      </c>
      <c r="B3519" s="8">
        <v>43196.496979166666</v>
      </c>
      <c r="C3519" s="7" t="s">
        <v>23</v>
      </c>
      <c r="D3519" s="7" t="s">
        <v>366</v>
      </c>
      <c r="E3519" s="8">
        <v>43196.508472222224</v>
      </c>
      <c r="F3519" s="7" t="s">
        <v>31</v>
      </c>
      <c r="G3519" s="7" t="s">
        <v>153</v>
      </c>
    </row>
    <row r="3520" spans="1:7" x14ac:dyDescent="0.3">
      <c r="A3520">
        <v>180068278</v>
      </c>
      <c r="B3520" s="8">
        <v>43196.496979166666</v>
      </c>
      <c r="C3520" s="7" t="s">
        <v>23</v>
      </c>
      <c r="D3520" s="7" t="s">
        <v>366</v>
      </c>
      <c r="E3520" s="8">
        <v>43196.500601851854</v>
      </c>
      <c r="F3520" s="7" t="s">
        <v>29</v>
      </c>
      <c r="G3520" s="7" t="s">
        <v>42</v>
      </c>
    </row>
    <row r="3521" spans="1:7" x14ac:dyDescent="0.3">
      <c r="A3521">
        <v>180068278</v>
      </c>
      <c r="B3521" s="8">
        <v>43196.496979166666</v>
      </c>
      <c r="C3521" s="7" t="s">
        <v>23</v>
      </c>
      <c r="D3521" s="7" t="s">
        <v>366</v>
      </c>
      <c r="E3521" s="8">
        <v>43196.500451388885</v>
      </c>
      <c r="F3521" s="7" t="s">
        <v>29</v>
      </c>
      <c r="G3521" s="7" t="s">
        <v>153</v>
      </c>
    </row>
    <row r="3522" spans="1:7" x14ac:dyDescent="0.3">
      <c r="A3522">
        <v>180068278</v>
      </c>
      <c r="B3522" s="8">
        <v>43196.496979166666</v>
      </c>
      <c r="C3522" s="7" t="s">
        <v>23</v>
      </c>
      <c r="D3522" s="7" t="s">
        <v>366</v>
      </c>
      <c r="E3522" s="8">
        <v>43196.500254629631</v>
      </c>
      <c r="F3522" s="7" t="s">
        <v>29</v>
      </c>
      <c r="G3522" s="7" t="s">
        <v>61</v>
      </c>
    </row>
    <row r="3523" spans="1:7" x14ac:dyDescent="0.3">
      <c r="A3523">
        <v>180068313</v>
      </c>
      <c r="B3523" s="8">
        <v>43196.532094907408</v>
      </c>
      <c r="C3523" s="7" t="s">
        <v>36</v>
      </c>
      <c r="D3523" s="7" t="s">
        <v>376</v>
      </c>
      <c r="E3523" s="8">
        <v>43196.613483796296</v>
      </c>
      <c r="F3523" s="7" t="s">
        <v>25</v>
      </c>
      <c r="G3523" s="7" t="s">
        <v>153</v>
      </c>
    </row>
    <row r="3524" spans="1:7" x14ac:dyDescent="0.3">
      <c r="A3524">
        <v>180068313</v>
      </c>
      <c r="B3524" s="8">
        <v>43196.532094907408</v>
      </c>
      <c r="C3524" s="7" t="s">
        <v>36</v>
      </c>
      <c r="D3524" s="7" t="s">
        <v>376</v>
      </c>
      <c r="E3524" s="8">
        <v>43196.564398148148</v>
      </c>
      <c r="F3524" s="7" t="s">
        <v>31</v>
      </c>
      <c r="G3524" s="7" t="s">
        <v>153</v>
      </c>
    </row>
    <row r="3525" spans="1:7" x14ac:dyDescent="0.3">
      <c r="A3525">
        <v>180068313</v>
      </c>
      <c r="B3525" s="8">
        <v>43196.532094907408</v>
      </c>
      <c r="C3525" s="7" t="s">
        <v>36</v>
      </c>
      <c r="D3525" s="7" t="s">
        <v>376</v>
      </c>
      <c r="E3525" s="8">
        <v>43196.551944444444</v>
      </c>
      <c r="F3525" s="7" t="s">
        <v>25</v>
      </c>
      <c r="G3525" s="7" t="s">
        <v>153</v>
      </c>
    </row>
    <row r="3526" spans="1:7" x14ac:dyDescent="0.3">
      <c r="A3526">
        <v>180068313</v>
      </c>
      <c r="B3526" s="8">
        <v>43196.532094907408</v>
      </c>
      <c r="C3526" s="7" t="s">
        <v>36</v>
      </c>
      <c r="D3526" s="7" t="s">
        <v>376</v>
      </c>
      <c r="E3526" s="8">
        <v>43196.546666666669</v>
      </c>
      <c r="F3526" s="7" t="s">
        <v>25</v>
      </c>
      <c r="G3526" s="7" t="s">
        <v>42</v>
      </c>
    </row>
    <row r="3527" spans="1:7" x14ac:dyDescent="0.3">
      <c r="A3527">
        <v>180068313</v>
      </c>
      <c r="B3527" s="8">
        <v>43196.532094907408</v>
      </c>
      <c r="C3527" s="7" t="s">
        <v>36</v>
      </c>
      <c r="D3527" s="7" t="s">
        <v>376</v>
      </c>
      <c r="E3527" s="8">
        <v>43196.544502314813</v>
      </c>
      <c r="F3527" s="7" t="s">
        <v>31</v>
      </c>
      <c r="G3527" s="7" t="s">
        <v>153</v>
      </c>
    </row>
    <row r="3528" spans="1:7" x14ac:dyDescent="0.3">
      <c r="A3528">
        <v>180068313</v>
      </c>
      <c r="B3528" s="8">
        <v>43196.532094907408</v>
      </c>
      <c r="C3528" s="7" t="s">
        <v>36</v>
      </c>
      <c r="D3528" s="7" t="s">
        <v>376</v>
      </c>
      <c r="E3528" s="8">
        <v>43196.541944444441</v>
      </c>
      <c r="F3528" s="7" t="s">
        <v>25</v>
      </c>
      <c r="G3528" s="7" t="s">
        <v>34</v>
      </c>
    </row>
    <row r="3529" spans="1:7" x14ac:dyDescent="0.3">
      <c r="A3529">
        <v>180068313</v>
      </c>
      <c r="B3529" s="8">
        <v>43196.532094907408</v>
      </c>
      <c r="C3529" s="7" t="s">
        <v>36</v>
      </c>
      <c r="D3529" s="7" t="s">
        <v>376</v>
      </c>
      <c r="E3529" s="8">
        <v>43196.539270833331</v>
      </c>
      <c r="F3529" s="7" t="s">
        <v>29</v>
      </c>
      <c r="G3529" s="7" t="s">
        <v>34</v>
      </c>
    </row>
    <row r="3530" spans="1:7" x14ac:dyDescent="0.3">
      <c r="A3530">
        <v>180068313</v>
      </c>
      <c r="B3530" s="8">
        <v>43196.532094907408</v>
      </c>
      <c r="C3530" s="7" t="s">
        <v>36</v>
      </c>
      <c r="D3530" s="7" t="s">
        <v>376</v>
      </c>
      <c r="E3530" s="8">
        <v>43196.537997685184</v>
      </c>
      <c r="F3530" s="7" t="s">
        <v>29</v>
      </c>
      <c r="G3530" s="7" t="s">
        <v>42</v>
      </c>
    </row>
    <row r="3531" spans="1:7" x14ac:dyDescent="0.3">
      <c r="A3531">
        <v>180068315</v>
      </c>
      <c r="B3531" s="8">
        <v>43196.533819444441</v>
      </c>
      <c r="C3531" s="7" t="s">
        <v>36</v>
      </c>
      <c r="D3531" s="7" t="s">
        <v>377</v>
      </c>
      <c r="E3531" s="8">
        <v>43196.564305555556</v>
      </c>
      <c r="F3531" s="7" t="s">
        <v>25</v>
      </c>
      <c r="G3531" s="7" t="s">
        <v>153</v>
      </c>
    </row>
    <row r="3532" spans="1:7" x14ac:dyDescent="0.3">
      <c r="A3532">
        <v>180068315</v>
      </c>
      <c r="B3532" s="8">
        <v>43196.533819444441</v>
      </c>
      <c r="C3532" s="7" t="s">
        <v>36</v>
      </c>
      <c r="D3532" s="7" t="s">
        <v>377</v>
      </c>
      <c r="E3532" s="8">
        <v>43196.557592592595</v>
      </c>
      <c r="F3532" s="7" t="s">
        <v>25</v>
      </c>
      <c r="G3532" s="7" t="s">
        <v>42</v>
      </c>
    </row>
    <row r="3533" spans="1:7" x14ac:dyDescent="0.3">
      <c r="A3533">
        <v>180068315</v>
      </c>
      <c r="B3533" s="8">
        <v>43196.533819444441</v>
      </c>
      <c r="C3533" s="7" t="s">
        <v>36</v>
      </c>
      <c r="D3533" s="7" t="s">
        <v>377</v>
      </c>
      <c r="E3533" s="8">
        <v>43196.557199074072</v>
      </c>
      <c r="F3533" s="7" t="s">
        <v>25</v>
      </c>
      <c r="G3533" s="7" t="s">
        <v>34</v>
      </c>
    </row>
    <row r="3534" spans="1:7" x14ac:dyDescent="0.3">
      <c r="A3534">
        <v>180068315</v>
      </c>
      <c r="B3534" s="8">
        <v>43196.533819444441</v>
      </c>
      <c r="C3534" s="7" t="s">
        <v>36</v>
      </c>
      <c r="D3534" s="7" t="s">
        <v>377</v>
      </c>
      <c r="E3534" s="8">
        <v>43196.556516203702</v>
      </c>
      <c r="F3534" s="7" t="s">
        <v>25</v>
      </c>
      <c r="G3534" s="7" t="s">
        <v>378</v>
      </c>
    </row>
    <row r="3535" spans="1:7" x14ac:dyDescent="0.3">
      <c r="A3535">
        <v>180068315</v>
      </c>
      <c r="B3535" s="8">
        <v>43196.533819444441</v>
      </c>
      <c r="C3535" s="7" t="s">
        <v>36</v>
      </c>
      <c r="D3535" s="7" t="s">
        <v>377</v>
      </c>
      <c r="E3535" s="8">
        <v>43196.556504629632</v>
      </c>
      <c r="F3535" s="7" t="s">
        <v>31</v>
      </c>
      <c r="G3535" s="7" t="s">
        <v>153</v>
      </c>
    </row>
    <row r="3536" spans="1:7" x14ac:dyDescent="0.3">
      <c r="A3536">
        <v>180068315</v>
      </c>
      <c r="B3536" s="8">
        <v>43196.533819444441</v>
      </c>
      <c r="C3536" s="7" t="s">
        <v>36</v>
      </c>
      <c r="D3536" s="7" t="s">
        <v>377</v>
      </c>
      <c r="E3536" s="8">
        <v>43196.555069444446</v>
      </c>
      <c r="F3536" s="7" t="s">
        <v>31</v>
      </c>
      <c r="G3536" s="7" t="s">
        <v>378</v>
      </c>
    </row>
    <row r="3537" spans="1:7" x14ac:dyDescent="0.3">
      <c r="A3537">
        <v>180068315</v>
      </c>
      <c r="B3537" s="8">
        <v>43196.533819444441</v>
      </c>
      <c r="C3537" s="7" t="s">
        <v>36</v>
      </c>
      <c r="D3537" s="7" t="s">
        <v>377</v>
      </c>
      <c r="E3537" s="8">
        <v>43196.554212962961</v>
      </c>
      <c r="F3537" s="7" t="s">
        <v>25</v>
      </c>
      <c r="G3537" s="7" t="s">
        <v>153</v>
      </c>
    </row>
    <row r="3538" spans="1:7" x14ac:dyDescent="0.3">
      <c r="A3538">
        <v>180068315</v>
      </c>
      <c r="B3538" s="8">
        <v>43196.533819444441</v>
      </c>
      <c r="C3538" s="7" t="s">
        <v>36</v>
      </c>
      <c r="D3538" s="7" t="s">
        <v>377</v>
      </c>
      <c r="E3538" s="8">
        <v>43196.55195601852</v>
      </c>
      <c r="F3538" s="7" t="s">
        <v>31</v>
      </c>
      <c r="G3538" s="7" t="s">
        <v>153</v>
      </c>
    </row>
    <row r="3539" spans="1:7" x14ac:dyDescent="0.3">
      <c r="A3539">
        <v>180068315</v>
      </c>
      <c r="B3539" s="8">
        <v>43196.533819444441</v>
      </c>
      <c r="C3539" s="7" t="s">
        <v>36</v>
      </c>
      <c r="D3539" s="7" t="s">
        <v>377</v>
      </c>
      <c r="E3539" s="8">
        <v>43196.546678240738</v>
      </c>
      <c r="F3539" s="7" t="s">
        <v>31</v>
      </c>
      <c r="G3539" s="7" t="s">
        <v>42</v>
      </c>
    </row>
    <row r="3540" spans="1:7" x14ac:dyDescent="0.3">
      <c r="A3540">
        <v>180068315</v>
      </c>
      <c r="B3540" s="8">
        <v>43196.533819444441</v>
      </c>
      <c r="C3540" s="7" t="s">
        <v>36</v>
      </c>
      <c r="D3540" s="7" t="s">
        <v>377</v>
      </c>
      <c r="E3540" s="8">
        <v>43196.543229166666</v>
      </c>
      <c r="F3540" s="7" t="s">
        <v>29</v>
      </c>
      <c r="G3540" s="7" t="s">
        <v>34</v>
      </c>
    </row>
    <row r="3541" spans="1:7" x14ac:dyDescent="0.3">
      <c r="A3541">
        <v>180068320</v>
      </c>
      <c r="B3541" s="8">
        <v>43196.540833333333</v>
      </c>
      <c r="C3541" s="7" t="s">
        <v>23</v>
      </c>
      <c r="D3541" s="7" t="s">
        <v>356</v>
      </c>
      <c r="E3541" s="8">
        <v>43196.588310185187</v>
      </c>
      <c r="F3541" s="7" t="s">
        <v>25</v>
      </c>
      <c r="G3541" s="7" t="s">
        <v>72</v>
      </c>
    </row>
    <row r="3542" spans="1:7" x14ac:dyDescent="0.3">
      <c r="A3542">
        <v>180068320</v>
      </c>
      <c r="B3542" s="8">
        <v>43196.540833333333</v>
      </c>
      <c r="C3542" s="7" t="s">
        <v>23</v>
      </c>
      <c r="D3542" s="7" t="s">
        <v>356</v>
      </c>
      <c r="E3542" s="8">
        <v>43196.583749999998</v>
      </c>
      <c r="F3542" s="7" t="s">
        <v>25</v>
      </c>
      <c r="G3542" s="7" t="s">
        <v>109</v>
      </c>
    </row>
    <row r="3543" spans="1:7" x14ac:dyDescent="0.3">
      <c r="A3543">
        <v>180068320</v>
      </c>
      <c r="B3543" s="8">
        <v>43196.540833333333</v>
      </c>
      <c r="C3543" s="7" t="s">
        <v>23</v>
      </c>
      <c r="D3543" s="7" t="s">
        <v>356</v>
      </c>
      <c r="E3543" s="8">
        <v>43196.577569444446</v>
      </c>
      <c r="F3543" s="7" t="s">
        <v>63</v>
      </c>
      <c r="G3543" s="7" t="s">
        <v>109</v>
      </c>
    </row>
    <row r="3544" spans="1:7" x14ac:dyDescent="0.3">
      <c r="A3544">
        <v>180068320</v>
      </c>
      <c r="B3544" s="8">
        <v>43196.540833333333</v>
      </c>
      <c r="C3544" s="7" t="s">
        <v>23</v>
      </c>
      <c r="D3544" s="7" t="s">
        <v>356</v>
      </c>
      <c r="E3544" s="8">
        <v>43196.577499999999</v>
      </c>
      <c r="F3544" s="7" t="s">
        <v>25</v>
      </c>
      <c r="G3544" s="7" t="s">
        <v>71</v>
      </c>
    </row>
    <row r="3545" spans="1:7" x14ac:dyDescent="0.3">
      <c r="A3545">
        <v>180068320</v>
      </c>
      <c r="B3545" s="8">
        <v>43196.540833333333</v>
      </c>
      <c r="C3545" s="7" t="s">
        <v>23</v>
      </c>
      <c r="D3545" s="7" t="s">
        <v>356</v>
      </c>
      <c r="E3545" s="8">
        <v>43196.574999999997</v>
      </c>
      <c r="F3545" s="7" t="s">
        <v>2232</v>
      </c>
      <c r="G3545" s="7" t="s">
        <v>961</v>
      </c>
    </row>
    <row r="3546" spans="1:7" x14ac:dyDescent="0.3">
      <c r="A3546">
        <v>180068320</v>
      </c>
      <c r="B3546" s="8">
        <v>43196.540833333333</v>
      </c>
      <c r="C3546" s="7" t="s">
        <v>23</v>
      </c>
      <c r="D3546" s="7" t="s">
        <v>356</v>
      </c>
      <c r="E3546" s="8">
        <v>43196.574999999997</v>
      </c>
      <c r="F3546" s="7" t="s">
        <v>2232</v>
      </c>
      <c r="G3546" s="7" t="s">
        <v>961</v>
      </c>
    </row>
    <row r="3547" spans="1:7" x14ac:dyDescent="0.3">
      <c r="A3547">
        <v>180068320</v>
      </c>
      <c r="B3547" s="8">
        <v>43196.540833333333</v>
      </c>
      <c r="C3547" s="7" t="s">
        <v>23</v>
      </c>
      <c r="D3547" s="7" t="s">
        <v>356</v>
      </c>
      <c r="E3547" s="8">
        <v>43196.564259259256</v>
      </c>
      <c r="F3547" s="7" t="s">
        <v>63</v>
      </c>
      <c r="G3547" s="7" t="s">
        <v>109</v>
      </c>
    </row>
    <row r="3548" spans="1:7" x14ac:dyDescent="0.3">
      <c r="A3548">
        <v>180068320</v>
      </c>
      <c r="B3548" s="8">
        <v>43196.540833333333</v>
      </c>
      <c r="C3548" s="7" t="s">
        <v>23</v>
      </c>
      <c r="D3548" s="7" t="s">
        <v>356</v>
      </c>
      <c r="E3548" s="8">
        <v>43196.558020833334</v>
      </c>
      <c r="F3548" s="7" t="s">
        <v>62</v>
      </c>
      <c r="G3548" s="7" t="s">
        <v>109</v>
      </c>
    </row>
    <row r="3549" spans="1:7" x14ac:dyDescent="0.3">
      <c r="A3549">
        <v>180068320</v>
      </c>
      <c r="B3549" s="8">
        <v>43196.540833333333</v>
      </c>
      <c r="C3549" s="7" t="s">
        <v>23</v>
      </c>
      <c r="D3549" s="7" t="s">
        <v>356</v>
      </c>
      <c r="E3549" s="8">
        <v>43196.553252314814</v>
      </c>
      <c r="F3549" s="7" t="s">
        <v>62</v>
      </c>
      <c r="G3549" s="7" t="s">
        <v>109</v>
      </c>
    </row>
    <row r="3550" spans="1:7" x14ac:dyDescent="0.3">
      <c r="A3550">
        <v>180068320</v>
      </c>
      <c r="B3550" s="8">
        <v>43196.540833333333</v>
      </c>
      <c r="C3550" s="7" t="s">
        <v>23</v>
      </c>
      <c r="D3550" s="7" t="s">
        <v>356</v>
      </c>
      <c r="E3550" s="8">
        <v>43196.553171296298</v>
      </c>
      <c r="F3550" s="7" t="s">
        <v>25</v>
      </c>
      <c r="G3550" s="7" t="s">
        <v>76</v>
      </c>
    </row>
    <row r="3551" spans="1:7" x14ac:dyDescent="0.3">
      <c r="A3551">
        <v>180068320</v>
      </c>
      <c r="B3551" s="8">
        <v>43196.540833333333</v>
      </c>
      <c r="C3551" s="7" t="s">
        <v>23</v>
      </c>
      <c r="D3551" s="7" t="s">
        <v>356</v>
      </c>
      <c r="E3551" s="8">
        <v>43196.552002314813</v>
      </c>
      <c r="F3551" s="7" t="s">
        <v>31</v>
      </c>
      <c r="G3551" s="7" t="s">
        <v>72</v>
      </c>
    </row>
    <row r="3552" spans="1:7" x14ac:dyDescent="0.3">
      <c r="A3552">
        <v>180068320</v>
      </c>
      <c r="B3552" s="8">
        <v>43196.540833333333</v>
      </c>
      <c r="C3552" s="7" t="s">
        <v>23</v>
      </c>
      <c r="D3552" s="7" t="s">
        <v>356</v>
      </c>
      <c r="E3552" s="8">
        <v>43196.551296296297</v>
      </c>
      <c r="F3552" s="7" t="s">
        <v>31</v>
      </c>
      <c r="G3552" s="7" t="s">
        <v>71</v>
      </c>
    </row>
    <row r="3553" spans="1:7" x14ac:dyDescent="0.3">
      <c r="A3553">
        <v>180068320</v>
      </c>
      <c r="B3553" s="8">
        <v>43196.540833333333</v>
      </c>
      <c r="C3553" s="7" t="s">
        <v>23</v>
      </c>
      <c r="D3553" s="7" t="s">
        <v>356</v>
      </c>
      <c r="E3553" s="8">
        <v>43196.550694444442</v>
      </c>
      <c r="F3553" s="7" t="s">
        <v>2233</v>
      </c>
      <c r="G3553" s="7" t="s">
        <v>961</v>
      </c>
    </row>
    <row r="3554" spans="1:7" x14ac:dyDescent="0.3">
      <c r="A3554">
        <v>180068320</v>
      </c>
      <c r="B3554" s="8">
        <v>43196.540833333333</v>
      </c>
      <c r="C3554" s="7" t="s">
        <v>23</v>
      </c>
      <c r="D3554" s="7" t="s">
        <v>356</v>
      </c>
      <c r="E3554" s="8">
        <v>43196.550694444442</v>
      </c>
      <c r="F3554" s="7" t="s">
        <v>2233</v>
      </c>
      <c r="G3554" s="7" t="s">
        <v>961</v>
      </c>
    </row>
    <row r="3555" spans="1:7" x14ac:dyDescent="0.3">
      <c r="A3555">
        <v>180068320</v>
      </c>
      <c r="B3555" s="8">
        <v>43196.540833333333</v>
      </c>
      <c r="C3555" s="7" t="s">
        <v>23</v>
      </c>
      <c r="D3555" s="7" t="s">
        <v>356</v>
      </c>
      <c r="E3555" s="8">
        <v>43196.549444444441</v>
      </c>
      <c r="F3555" s="7" t="s">
        <v>31</v>
      </c>
      <c r="G3555" s="7" t="s">
        <v>109</v>
      </c>
    </row>
    <row r="3556" spans="1:7" x14ac:dyDescent="0.3">
      <c r="A3556">
        <v>180068320</v>
      </c>
      <c r="B3556" s="8">
        <v>43196.540833333333</v>
      </c>
      <c r="C3556" s="7" t="s">
        <v>23</v>
      </c>
      <c r="D3556" s="7" t="s">
        <v>356</v>
      </c>
      <c r="E3556" s="8">
        <v>43196.548611111109</v>
      </c>
      <c r="F3556" s="7" t="s">
        <v>2232</v>
      </c>
      <c r="G3556" s="7" t="s">
        <v>986</v>
      </c>
    </row>
    <row r="3557" spans="1:7" x14ac:dyDescent="0.3">
      <c r="A3557">
        <v>180068320</v>
      </c>
      <c r="B3557" s="8">
        <v>43196.540833333333</v>
      </c>
      <c r="C3557" s="7" t="s">
        <v>23</v>
      </c>
      <c r="D3557" s="7" t="s">
        <v>356</v>
      </c>
      <c r="E3557" s="8">
        <v>43196.548611111109</v>
      </c>
      <c r="F3557" s="7" t="s">
        <v>2232</v>
      </c>
      <c r="G3557" s="7" t="s">
        <v>986</v>
      </c>
    </row>
    <row r="3558" spans="1:7" x14ac:dyDescent="0.3">
      <c r="A3558">
        <v>180068320</v>
      </c>
      <c r="B3558" s="8">
        <v>43196.540833333333</v>
      </c>
      <c r="C3558" s="7" t="s">
        <v>23</v>
      </c>
      <c r="D3558" s="7" t="s">
        <v>356</v>
      </c>
      <c r="E3558" s="8">
        <v>43196.545451388891</v>
      </c>
      <c r="F3558" s="7" t="s">
        <v>29</v>
      </c>
      <c r="G3558" s="7" t="s">
        <v>72</v>
      </c>
    </row>
    <row r="3559" spans="1:7" x14ac:dyDescent="0.3">
      <c r="A3559">
        <v>180068320</v>
      </c>
      <c r="B3559" s="8">
        <v>43196.540833333333</v>
      </c>
      <c r="C3559" s="7" t="s">
        <v>23</v>
      </c>
      <c r="D3559" s="7" t="s">
        <v>356</v>
      </c>
      <c r="E3559" s="8">
        <v>43196.543055555558</v>
      </c>
      <c r="F3559" s="7" t="s">
        <v>2233</v>
      </c>
      <c r="G3559" s="7" t="s">
        <v>986</v>
      </c>
    </row>
    <row r="3560" spans="1:7" x14ac:dyDescent="0.3">
      <c r="A3560">
        <v>180068320</v>
      </c>
      <c r="B3560" s="8">
        <v>43196.540833333333</v>
      </c>
      <c r="C3560" s="7" t="s">
        <v>23</v>
      </c>
      <c r="D3560" s="7" t="s">
        <v>356</v>
      </c>
      <c r="E3560" s="8">
        <v>43196.543055555558</v>
      </c>
      <c r="F3560" s="7" t="s">
        <v>2233</v>
      </c>
      <c r="G3560" s="7" t="s">
        <v>986</v>
      </c>
    </row>
    <row r="3561" spans="1:7" x14ac:dyDescent="0.3">
      <c r="A3561">
        <v>180068320</v>
      </c>
      <c r="B3561" s="8">
        <v>43196.540833333333</v>
      </c>
      <c r="C3561" s="7" t="s">
        <v>23</v>
      </c>
      <c r="D3561" s="7" t="s">
        <v>356</v>
      </c>
      <c r="E3561" s="8">
        <v>43196.542245370372</v>
      </c>
      <c r="F3561" s="7" t="s">
        <v>29</v>
      </c>
      <c r="G3561" s="7" t="s">
        <v>71</v>
      </c>
    </row>
    <row r="3562" spans="1:7" x14ac:dyDescent="0.3">
      <c r="A3562">
        <v>180068320</v>
      </c>
      <c r="B3562" s="8">
        <v>43196.540833333333</v>
      </c>
      <c r="C3562" s="7" t="s">
        <v>23</v>
      </c>
      <c r="D3562" s="7" t="s">
        <v>356</v>
      </c>
      <c r="E3562" s="8">
        <v>43196.541944444441</v>
      </c>
      <c r="F3562" s="7" t="s">
        <v>29</v>
      </c>
      <c r="G3562" s="7" t="s">
        <v>76</v>
      </c>
    </row>
    <row r="3563" spans="1:7" x14ac:dyDescent="0.3">
      <c r="A3563">
        <v>180068320</v>
      </c>
      <c r="B3563" s="8">
        <v>43196.540833333333</v>
      </c>
      <c r="C3563" s="7" t="s">
        <v>23</v>
      </c>
      <c r="D3563" s="7" t="s">
        <v>356</v>
      </c>
      <c r="E3563" s="8">
        <v>43196.541851851849</v>
      </c>
      <c r="F3563" s="7" t="s">
        <v>29</v>
      </c>
      <c r="G3563" s="7" t="s">
        <v>109</v>
      </c>
    </row>
    <row r="3564" spans="1:7" x14ac:dyDescent="0.3">
      <c r="A3564">
        <v>180068334</v>
      </c>
      <c r="B3564" s="8">
        <v>43196.551157407404</v>
      </c>
      <c r="C3564" s="7" t="s">
        <v>23</v>
      </c>
      <c r="D3564" s="7" t="s">
        <v>379</v>
      </c>
      <c r="E3564" s="8">
        <v>43196.604768518519</v>
      </c>
      <c r="F3564" s="7" t="s">
        <v>25</v>
      </c>
      <c r="G3564" s="7" t="s">
        <v>176</v>
      </c>
    </row>
    <row r="3565" spans="1:7" x14ac:dyDescent="0.3">
      <c r="A3565">
        <v>180068334</v>
      </c>
      <c r="B3565" s="8">
        <v>43196.551157407404</v>
      </c>
      <c r="C3565" s="7" t="s">
        <v>23</v>
      </c>
      <c r="D3565" s="7" t="s">
        <v>379</v>
      </c>
      <c r="E3565" s="8">
        <v>43196.598761574074</v>
      </c>
      <c r="F3565" s="7" t="s">
        <v>25</v>
      </c>
      <c r="G3565" s="7" t="s">
        <v>76</v>
      </c>
    </row>
    <row r="3566" spans="1:7" x14ac:dyDescent="0.3">
      <c r="A3566">
        <v>180068334</v>
      </c>
      <c r="B3566" s="8">
        <v>43196.551157407404</v>
      </c>
      <c r="C3566" s="7" t="s">
        <v>23</v>
      </c>
      <c r="D3566" s="7" t="s">
        <v>379</v>
      </c>
      <c r="E3566" s="8">
        <v>43196.598715277774</v>
      </c>
      <c r="F3566" s="7" t="s">
        <v>29</v>
      </c>
      <c r="G3566" s="7" t="s">
        <v>176</v>
      </c>
    </row>
    <row r="3567" spans="1:7" x14ac:dyDescent="0.3">
      <c r="A3567">
        <v>180068334</v>
      </c>
      <c r="B3567" s="8">
        <v>43196.551157407404</v>
      </c>
      <c r="C3567" s="7" t="s">
        <v>23</v>
      </c>
      <c r="D3567" s="7" t="s">
        <v>379</v>
      </c>
      <c r="E3567" s="8">
        <v>43196.598101851851</v>
      </c>
      <c r="F3567" s="7" t="s">
        <v>25</v>
      </c>
      <c r="G3567" s="7" t="s">
        <v>198</v>
      </c>
    </row>
    <row r="3568" spans="1:7" x14ac:dyDescent="0.3">
      <c r="A3568">
        <v>180068334</v>
      </c>
      <c r="B3568" s="8">
        <v>43196.551157407404</v>
      </c>
      <c r="C3568" s="7" t="s">
        <v>23</v>
      </c>
      <c r="D3568" s="7" t="s">
        <v>379</v>
      </c>
      <c r="E3568" s="8">
        <v>43196.597916666666</v>
      </c>
      <c r="F3568" s="7" t="s">
        <v>2232</v>
      </c>
      <c r="G3568" s="7" t="s">
        <v>1053</v>
      </c>
    </row>
    <row r="3569" spans="1:7" x14ac:dyDescent="0.3">
      <c r="A3569">
        <v>180068334</v>
      </c>
      <c r="B3569" s="8">
        <v>43196.551157407404</v>
      </c>
      <c r="C3569" s="7" t="s">
        <v>23</v>
      </c>
      <c r="D3569" s="7" t="s">
        <v>379</v>
      </c>
      <c r="E3569" s="8">
        <v>43196.597916666666</v>
      </c>
      <c r="F3569" s="7" t="s">
        <v>2232</v>
      </c>
      <c r="G3569" s="7" t="s">
        <v>1053</v>
      </c>
    </row>
    <row r="3570" spans="1:7" x14ac:dyDescent="0.3">
      <c r="A3570">
        <v>180068334</v>
      </c>
      <c r="B3570" s="8">
        <v>43196.551157407404</v>
      </c>
      <c r="C3570" s="7" t="s">
        <v>23</v>
      </c>
      <c r="D3570" s="7" t="s">
        <v>379</v>
      </c>
      <c r="E3570" s="8">
        <v>43196.561168981483</v>
      </c>
      <c r="F3570" s="7" t="s">
        <v>62</v>
      </c>
      <c r="G3570" s="7" t="s">
        <v>176</v>
      </c>
    </row>
    <row r="3571" spans="1:7" x14ac:dyDescent="0.3">
      <c r="A3571">
        <v>180068334</v>
      </c>
      <c r="B3571" s="8">
        <v>43196.551157407404</v>
      </c>
      <c r="C3571" s="7" t="s">
        <v>23</v>
      </c>
      <c r="D3571" s="7" t="s">
        <v>379</v>
      </c>
      <c r="E3571" s="8">
        <v>43196.561111111114</v>
      </c>
      <c r="F3571" s="7" t="s">
        <v>2233</v>
      </c>
      <c r="G3571" s="7" t="s">
        <v>1053</v>
      </c>
    </row>
    <row r="3572" spans="1:7" x14ac:dyDescent="0.3">
      <c r="A3572">
        <v>180068334</v>
      </c>
      <c r="B3572" s="8">
        <v>43196.551157407404</v>
      </c>
      <c r="C3572" s="7" t="s">
        <v>23</v>
      </c>
      <c r="D3572" s="7" t="s">
        <v>379</v>
      </c>
      <c r="E3572" s="8">
        <v>43196.561111111114</v>
      </c>
      <c r="F3572" s="7" t="s">
        <v>2233</v>
      </c>
      <c r="G3572" s="7" t="s">
        <v>1053</v>
      </c>
    </row>
    <row r="3573" spans="1:7" x14ac:dyDescent="0.3">
      <c r="A3573">
        <v>180068334</v>
      </c>
      <c r="B3573" s="8">
        <v>43196.551157407404</v>
      </c>
      <c r="C3573" s="7" t="s">
        <v>23</v>
      </c>
      <c r="D3573" s="7" t="s">
        <v>379</v>
      </c>
      <c r="E3573" s="8">
        <v>43196.559027777781</v>
      </c>
      <c r="F3573" s="7" t="s">
        <v>25</v>
      </c>
      <c r="G3573" s="7" t="s">
        <v>94</v>
      </c>
    </row>
    <row r="3574" spans="1:7" x14ac:dyDescent="0.3">
      <c r="A3574">
        <v>180068334</v>
      </c>
      <c r="B3574" s="8">
        <v>43196.551157407404</v>
      </c>
      <c r="C3574" s="7" t="s">
        <v>23</v>
      </c>
      <c r="D3574" s="7" t="s">
        <v>379</v>
      </c>
      <c r="E3574" s="8">
        <v>43196.558738425927</v>
      </c>
      <c r="F3574" s="7" t="s">
        <v>31</v>
      </c>
      <c r="G3574" s="7" t="s">
        <v>76</v>
      </c>
    </row>
    <row r="3575" spans="1:7" x14ac:dyDescent="0.3">
      <c r="A3575">
        <v>180068334</v>
      </c>
      <c r="B3575" s="8">
        <v>43196.551157407404</v>
      </c>
      <c r="C3575" s="7" t="s">
        <v>23</v>
      </c>
      <c r="D3575" s="7" t="s">
        <v>379</v>
      </c>
      <c r="E3575" s="8">
        <v>43196.556898148148</v>
      </c>
      <c r="F3575" s="7" t="s">
        <v>31</v>
      </c>
      <c r="G3575" s="7" t="s">
        <v>176</v>
      </c>
    </row>
    <row r="3576" spans="1:7" x14ac:dyDescent="0.3">
      <c r="A3576">
        <v>180068334</v>
      </c>
      <c r="B3576" s="8">
        <v>43196.551157407404</v>
      </c>
      <c r="C3576" s="7" t="s">
        <v>23</v>
      </c>
      <c r="D3576" s="7" t="s">
        <v>379</v>
      </c>
      <c r="E3576" s="8">
        <v>43196.555578703701</v>
      </c>
      <c r="F3576" s="7" t="s">
        <v>29</v>
      </c>
      <c r="G3576" s="7" t="s">
        <v>94</v>
      </c>
    </row>
    <row r="3577" spans="1:7" x14ac:dyDescent="0.3">
      <c r="A3577">
        <v>180068334</v>
      </c>
      <c r="B3577" s="8">
        <v>43196.551157407404</v>
      </c>
      <c r="C3577" s="7" t="s">
        <v>23</v>
      </c>
      <c r="D3577" s="7" t="s">
        <v>379</v>
      </c>
      <c r="E3577" s="8">
        <v>43196.553229166668</v>
      </c>
      <c r="F3577" s="7" t="s">
        <v>29</v>
      </c>
      <c r="G3577" s="7" t="s">
        <v>198</v>
      </c>
    </row>
    <row r="3578" spans="1:7" x14ac:dyDescent="0.3">
      <c r="A3578">
        <v>180068334</v>
      </c>
      <c r="B3578" s="8">
        <v>43196.551157407404</v>
      </c>
      <c r="C3578" s="7" t="s">
        <v>23</v>
      </c>
      <c r="D3578" s="7" t="s">
        <v>379</v>
      </c>
      <c r="E3578" s="8">
        <v>43196.553182870368</v>
      </c>
      <c r="F3578" s="7" t="s">
        <v>29</v>
      </c>
      <c r="G3578" s="7" t="s">
        <v>76</v>
      </c>
    </row>
    <row r="3579" spans="1:7" x14ac:dyDescent="0.3">
      <c r="A3579">
        <v>180068334</v>
      </c>
      <c r="B3579" s="8">
        <v>43196.551157407404</v>
      </c>
      <c r="C3579" s="7" t="s">
        <v>23</v>
      </c>
      <c r="D3579" s="7" t="s">
        <v>379</v>
      </c>
      <c r="E3579" s="8">
        <v>43196.552476851852</v>
      </c>
      <c r="F3579" s="7" t="s">
        <v>29</v>
      </c>
      <c r="G3579" s="7" t="s">
        <v>176</v>
      </c>
    </row>
    <row r="3580" spans="1:7" x14ac:dyDescent="0.3">
      <c r="A3580">
        <v>180068343</v>
      </c>
      <c r="B3580" s="8">
        <v>43196.56658564815</v>
      </c>
      <c r="C3580" s="7" t="s">
        <v>23</v>
      </c>
      <c r="D3580" s="7" t="s">
        <v>380</v>
      </c>
      <c r="E3580" s="8">
        <v>43196.662847222222</v>
      </c>
      <c r="F3580" s="7" t="s">
        <v>25</v>
      </c>
      <c r="G3580" s="7" t="s">
        <v>34</v>
      </c>
    </row>
    <row r="3581" spans="1:7" x14ac:dyDescent="0.3">
      <c r="A3581">
        <v>180068343</v>
      </c>
      <c r="B3581" s="8">
        <v>43196.56658564815</v>
      </c>
      <c r="C3581" s="7" t="s">
        <v>23</v>
      </c>
      <c r="D3581" s="7" t="s">
        <v>380</v>
      </c>
      <c r="E3581" s="8">
        <v>43196.660451388889</v>
      </c>
      <c r="F3581" s="7" t="s">
        <v>25</v>
      </c>
      <c r="G3581" s="7" t="s">
        <v>42</v>
      </c>
    </row>
    <row r="3582" spans="1:7" x14ac:dyDescent="0.3">
      <c r="A3582">
        <v>180068343</v>
      </c>
      <c r="B3582" s="8">
        <v>43196.56658564815</v>
      </c>
      <c r="C3582" s="7" t="s">
        <v>23</v>
      </c>
      <c r="D3582" s="7" t="s">
        <v>380</v>
      </c>
      <c r="E3582" s="8">
        <v>43196.651585648149</v>
      </c>
      <c r="F3582" s="7" t="s">
        <v>25</v>
      </c>
      <c r="G3582" s="7" t="s">
        <v>145</v>
      </c>
    </row>
    <row r="3583" spans="1:7" x14ac:dyDescent="0.3">
      <c r="A3583">
        <v>180068343</v>
      </c>
      <c r="B3583" s="8">
        <v>43196.56658564815</v>
      </c>
      <c r="C3583" s="7" t="s">
        <v>23</v>
      </c>
      <c r="D3583" s="7" t="s">
        <v>380</v>
      </c>
      <c r="E3583" s="8">
        <v>43196.627187500002</v>
      </c>
      <c r="F3583" s="7" t="s">
        <v>25</v>
      </c>
      <c r="G3583" s="7" t="s">
        <v>381</v>
      </c>
    </row>
    <row r="3584" spans="1:7" x14ac:dyDescent="0.3">
      <c r="A3584">
        <v>180068343</v>
      </c>
      <c r="B3584" s="8">
        <v>43196.56658564815</v>
      </c>
      <c r="C3584" s="7" t="s">
        <v>23</v>
      </c>
      <c r="D3584" s="7" t="s">
        <v>380</v>
      </c>
      <c r="E3584" s="8">
        <v>43196.624583333331</v>
      </c>
      <c r="F3584" s="7" t="s">
        <v>31</v>
      </c>
      <c r="G3584" s="7" t="s">
        <v>42</v>
      </c>
    </row>
    <row r="3585" spans="1:7" x14ac:dyDescent="0.3">
      <c r="A3585">
        <v>180068343</v>
      </c>
      <c r="B3585" s="8">
        <v>43196.56658564815</v>
      </c>
      <c r="C3585" s="7" t="s">
        <v>23</v>
      </c>
      <c r="D3585" s="7" t="s">
        <v>380</v>
      </c>
      <c r="E3585" s="8">
        <v>43196.614583333336</v>
      </c>
      <c r="F3585" s="7" t="s">
        <v>2232</v>
      </c>
      <c r="G3585" s="7" t="s">
        <v>958</v>
      </c>
    </row>
    <row r="3586" spans="1:7" x14ac:dyDescent="0.3">
      <c r="A3586">
        <v>180068343</v>
      </c>
      <c r="B3586" s="8">
        <v>43196.56658564815</v>
      </c>
      <c r="C3586" s="7" t="s">
        <v>23</v>
      </c>
      <c r="D3586" s="7" t="s">
        <v>380</v>
      </c>
      <c r="E3586" s="8">
        <v>43196.614583333336</v>
      </c>
      <c r="F3586" s="7" t="s">
        <v>2232</v>
      </c>
      <c r="G3586" s="7" t="s">
        <v>958</v>
      </c>
    </row>
    <row r="3587" spans="1:7" x14ac:dyDescent="0.3">
      <c r="A3587">
        <v>180068343</v>
      </c>
      <c r="B3587" s="8">
        <v>43196.56658564815</v>
      </c>
      <c r="C3587" s="7" t="s">
        <v>23</v>
      </c>
      <c r="D3587" s="7" t="s">
        <v>380</v>
      </c>
      <c r="E3587" s="8">
        <v>43196.614386574074</v>
      </c>
      <c r="F3587" s="7" t="s">
        <v>29</v>
      </c>
      <c r="G3587" s="7" t="s">
        <v>381</v>
      </c>
    </row>
    <row r="3588" spans="1:7" x14ac:dyDescent="0.3">
      <c r="A3588">
        <v>180068343</v>
      </c>
      <c r="B3588" s="8">
        <v>43196.56658564815</v>
      </c>
      <c r="C3588" s="7" t="s">
        <v>23</v>
      </c>
      <c r="D3588" s="7" t="s">
        <v>380</v>
      </c>
      <c r="E3588" s="8">
        <v>43196.595335648148</v>
      </c>
      <c r="F3588" s="7" t="s">
        <v>31</v>
      </c>
      <c r="G3588" s="7" t="s">
        <v>34</v>
      </c>
    </row>
    <row r="3589" spans="1:7" x14ac:dyDescent="0.3">
      <c r="A3589">
        <v>180068343</v>
      </c>
      <c r="B3589" s="8">
        <v>43196.56658564815</v>
      </c>
      <c r="C3589" s="7" t="s">
        <v>23</v>
      </c>
      <c r="D3589" s="7" t="s">
        <v>380</v>
      </c>
      <c r="E3589" s="8">
        <v>43196.589618055557</v>
      </c>
      <c r="F3589" s="7" t="s">
        <v>29</v>
      </c>
      <c r="G3589" s="7" t="s">
        <v>34</v>
      </c>
    </row>
    <row r="3590" spans="1:7" x14ac:dyDescent="0.3">
      <c r="A3590">
        <v>180068343</v>
      </c>
      <c r="B3590" s="8">
        <v>43196.56658564815</v>
      </c>
      <c r="C3590" s="7" t="s">
        <v>23</v>
      </c>
      <c r="D3590" s="7" t="s">
        <v>380</v>
      </c>
      <c r="E3590" s="8">
        <v>43196.585625</v>
      </c>
      <c r="F3590" s="7" t="s">
        <v>32</v>
      </c>
      <c r="G3590" s="7" t="s">
        <v>145</v>
      </c>
    </row>
    <row r="3591" spans="1:7" x14ac:dyDescent="0.3">
      <c r="A3591">
        <v>180068343</v>
      </c>
      <c r="B3591" s="8">
        <v>43196.56658564815</v>
      </c>
      <c r="C3591" s="7" t="s">
        <v>23</v>
      </c>
      <c r="D3591" s="7" t="s">
        <v>380</v>
      </c>
      <c r="E3591" s="8">
        <v>43196.582025462965</v>
      </c>
      <c r="F3591" s="7" t="s">
        <v>32</v>
      </c>
      <c r="G3591" s="7" t="s">
        <v>145</v>
      </c>
    </row>
    <row r="3592" spans="1:7" x14ac:dyDescent="0.3">
      <c r="A3592">
        <v>180068343</v>
      </c>
      <c r="B3592" s="8">
        <v>43196.56658564815</v>
      </c>
      <c r="C3592" s="7" t="s">
        <v>23</v>
      </c>
      <c r="D3592" s="7" t="s">
        <v>380</v>
      </c>
      <c r="E3592" s="8">
        <v>43196.580254629633</v>
      </c>
      <c r="F3592" s="7" t="s">
        <v>32</v>
      </c>
      <c r="G3592" s="7" t="s">
        <v>145</v>
      </c>
    </row>
    <row r="3593" spans="1:7" x14ac:dyDescent="0.3">
      <c r="A3593">
        <v>180068343</v>
      </c>
      <c r="B3593" s="8">
        <v>43196.56658564815</v>
      </c>
      <c r="C3593" s="7" t="s">
        <v>23</v>
      </c>
      <c r="D3593" s="7" t="s">
        <v>380</v>
      </c>
      <c r="E3593" s="8">
        <v>43196.578958333332</v>
      </c>
      <c r="F3593" s="7" t="s">
        <v>31</v>
      </c>
      <c r="G3593" s="7" t="s">
        <v>145</v>
      </c>
    </row>
    <row r="3594" spans="1:7" x14ac:dyDescent="0.3">
      <c r="A3594">
        <v>180068343</v>
      </c>
      <c r="B3594" s="8">
        <v>43196.56658564815</v>
      </c>
      <c r="C3594" s="7" t="s">
        <v>23</v>
      </c>
      <c r="D3594" s="7" t="s">
        <v>380</v>
      </c>
      <c r="E3594" s="8">
        <v>43196.575821759259</v>
      </c>
      <c r="F3594" s="7" t="s">
        <v>31</v>
      </c>
      <c r="G3594" s="7" t="s">
        <v>42</v>
      </c>
    </row>
    <row r="3595" spans="1:7" x14ac:dyDescent="0.3">
      <c r="A3595">
        <v>180068343</v>
      </c>
      <c r="B3595" s="8">
        <v>43196.56658564815</v>
      </c>
      <c r="C3595" s="7" t="s">
        <v>23</v>
      </c>
      <c r="D3595" s="7" t="s">
        <v>380</v>
      </c>
      <c r="E3595" s="8">
        <v>43196.571932870371</v>
      </c>
      <c r="F3595" s="7" t="s">
        <v>29</v>
      </c>
      <c r="G3595" s="7" t="s">
        <v>42</v>
      </c>
    </row>
    <row r="3596" spans="1:7" x14ac:dyDescent="0.3">
      <c r="A3596">
        <v>180068343</v>
      </c>
      <c r="B3596" s="8">
        <v>43196.56658564815</v>
      </c>
      <c r="C3596" s="7" t="s">
        <v>23</v>
      </c>
      <c r="D3596" s="7" t="s">
        <v>380</v>
      </c>
      <c r="E3596" s="8">
        <v>43196.570138888892</v>
      </c>
      <c r="F3596" s="7" t="s">
        <v>2233</v>
      </c>
      <c r="G3596" s="7" t="s">
        <v>958</v>
      </c>
    </row>
    <row r="3597" spans="1:7" x14ac:dyDescent="0.3">
      <c r="A3597">
        <v>180068343</v>
      </c>
      <c r="B3597" s="8">
        <v>43196.56658564815</v>
      </c>
      <c r="C3597" s="7" t="s">
        <v>23</v>
      </c>
      <c r="D3597" s="7" t="s">
        <v>380</v>
      </c>
      <c r="E3597" s="8">
        <v>43196.570138888892</v>
      </c>
      <c r="F3597" s="7" t="s">
        <v>2233</v>
      </c>
      <c r="G3597" s="7" t="s">
        <v>958</v>
      </c>
    </row>
    <row r="3598" spans="1:7" x14ac:dyDescent="0.3">
      <c r="A3598">
        <v>180068343</v>
      </c>
      <c r="B3598" s="8">
        <v>43196.56658564815</v>
      </c>
      <c r="C3598" s="7" t="s">
        <v>23</v>
      </c>
      <c r="D3598" s="7" t="s">
        <v>380</v>
      </c>
      <c r="E3598" s="8">
        <v>43196.568460648145</v>
      </c>
      <c r="F3598" s="7" t="s">
        <v>29</v>
      </c>
      <c r="G3598" s="7" t="s">
        <v>145</v>
      </c>
    </row>
    <row r="3599" spans="1:7" x14ac:dyDescent="0.3">
      <c r="A3599">
        <v>180068349</v>
      </c>
      <c r="B3599" s="8">
        <v>43196.574826388889</v>
      </c>
      <c r="C3599" s="7" t="s">
        <v>36</v>
      </c>
      <c r="D3599" s="7" t="s">
        <v>336</v>
      </c>
      <c r="E3599" s="8">
        <v>43196.609583333331</v>
      </c>
      <c r="F3599" s="7" t="s">
        <v>25</v>
      </c>
      <c r="G3599" s="7" t="s">
        <v>38</v>
      </c>
    </row>
    <row r="3600" spans="1:7" x14ac:dyDescent="0.3">
      <c r="A3600">
        <v>180068349</v>
      </c>
      <c r="B3600" s="8">
        <v>43196.574826388889</v>
      </c>
      <c r="C3600" s="7" t="s">
        <v>36</v>
      </c>
      <c r="D3600" s="7" t="s">
        <v>336</v>
      </c>
      <c r="E3600" s="8">
        <v>43196.600659722222</v>
      </c>
      <c r="F3600" s="7" t="s">
        <v>25</v>
      </c>
      <c r="G3600" s="7" t="s">
        <v>71</v>
      </c>
    </row>
    <row r="3601" spans="1:7" x14ac:dyDescent="0.3">
      <c r="A3601">
        <v>180068349</v>
      </c>
      <c r="B3601" s="8">
        <v>43196.574826388889</v>
      </c>
      <c r="C3601" s="7" t="s">
        <v>36</v>
      </c>
      <c r="D3601" s="7" t="s">
        <v>336</v>
      </c>
      <c r="E3601" s="8">
        <v>43196.585173611114</v>
      </c>
      <c r="F3601" s="7" t="s">
        <v>32</v>
      </c>
      <c r="G3601" s="7" t="s">
        <v>71</v>
      </c>
    </row>
    <row r="3602" spans="1:7" x14ac:dyDescent="0.3">
      <c r="A3602">
        <v>180068349</v>
      </c>
      <c r="B3602" s="8">
        <v>43196.574826388889</v>
      </c>
      <c r="C3602" s="7" t="s">
        <v>36</v>
      </c>
      <c r="D3602" s="7" t="s">
        <v>336</v>
      </c>
      <c r="E3602" s="8">
        <v>43196.584305555552</v>
      </c>
      <c r="F3602" s="7" t="s">
        <v>31</v>
      </c>
      <c r="G3602" s="7" t="s">
        <v>71</v>
      </c>
    </row>
    <row r="3603" spans="1:7" x14ac:dyDescent="0.3">
      <c r="A3603">
        <v>180068349</v>
      </c>
      <c r="B3603" s="8">
        <v>43196.574826388889</v>
      </c>
      <c r="C3603" s="7" t="s">
        <v>36</v>
      </c>
      <c r="D3603" s="7" t="s">
        <v>336</v>
      </c>
      <c r="E3603" s="8">
        <v>43196.583587962959</v>
      </c>
      <c r="F3603" s="7" t="s">
        <v>31</v>
      </c>
      <c r="G3603" s="7" t="s">
        <v>38</v>
      </c>
    </row>
    <row r="3604" spans="1:7" x14ac:dyDescent="0.3">
      <c r="A3604">
        <v>180068349</v>
      </c>
      <c r="B3604" s="8">
        <v>43196.574826388889</v>
      </c>
      <c r="C3604" s="7" t="s">
        <v>36</v>
      </c>
      <c r="D3604" s="7" t="s">
        <v>336</v>
      </c>
      <c r="E3604" s="8">
        <v>43196.577511574076</v>
      </c>
      <c r="F3604" s="7" t="s">
        <v>29</v>
      </c>
      <c r="G3604" s="7" t="s">
        <v>71</v>
      </c>
    </row>
    <row r="3605" spans="1:7" x14ac:dyDescent="0.3">
      <c r="A3605">
        <v>180068349</v>
      </c>
      <c r="B3605" s="8">
        <v>43196.574826388889</v>
      </c>
      <c r="C3605" s="7" t="s">
        <v>36</v>
      </c>
      <c r="D3605" s="7" t="s">
        <v>336</v>
      </c>
      <c r="E3605" s="8">
        <v>43196.577337962961</v>
      </c>
      <c r="F3605" s="7" t="s">
        <v>29</v>
      </c>
      <c r="G3605" s="7" t="s">
        <v>38</v>
      </c>
    </row>
    <row r="3606" spans="1:7" x14ac:dyDescent="0.3">
      <c r="A3606">
        <v>180068379</v>
      </c>
      <c r="B3606" s="8">
        <v>43196.61509259259</v>
      </c>
      <c r="C3606" s="7" t="s">
        <v>36</v>
      </c>
      <c r="D3606" s="7" t="s">
        <v>382</v>
      </c>
      <c r="E3606" s="8">
        <v>43196.661990740744</v>
      </c>
      <c r="F3606" s="7" t="s">
        <v>25</v>
      </c>
      <c r="G3606" s="7" t="s">
        <v>71</v>
      </c>
    </row>
    <row r="3607" spans="1:7" x14ac:dyDescent="0.3">
      <c r="A3607">
        <v>180068379</v>
      </c>
      <c r="B3607" s="8">
        <v>43196.61509259259</v>
      </c>
      <c r="C3607" s="7" t="s">
        <v>36</v>
      </c>
      <c r="D3607" s="7" t="s">
        <v>382</v>
      </c>
      <c r="E3607" s="8">
        <v>43196.661932870367</v>
      </c>
      <c r="F3607" s="7" t="s">
        <v>25</v>
      </c>
      <c r="G3607" s="7" t="s">
        <v>139</v>
      </c>
    </row>
    <row r="3608" spans="1:7" x14ac:dyDescent="0.3">
      <c r="A3608">
        <v>180068379</v>
      </c>
      <c r="B3608" s="8">
        <v>43196.61509259259</v>
      </c>
      <c r="C3608" s="7" t="s">
        <v>36</v>
      </c>
      <c r="D3608" s="7" t="s">
        <v>382</v>
      </c>
      <c r="E3608" s="8">
        <v>43196.656990740739</v>
      </c>
      <c r="F3608" s="7" t="s">
        <v>25</v>
      </c>
      <c r="G3608" s="7" t="s">
        <v>38</v>
      </c>
    </row>
    <row r="3609" spans="1:7" x14ac:dyDescent="0.3">
      <c r="A3609">
        <v>180068379</v>
      </c>
      <c r="B3609" s="8">
        <v>43196.61509259259</v>
      </c>
      <c r="C3609" s="7" t="s">
        <v>36</v>
      </c>
      <c r="D3609" s="7" t="s">
        <v>382</v>
      </c>
      <c r="E3609" s="8">
        <v>43196.656863425924</v>
      </c>
      <c r="F3609" s="7" t="s">
        <v>201</v>
      </c>
      <c r="G3609" s="7" t="s">
        <v>38</v>
      </c>
    </row>
    <row r="3610" spans="1:7" x14ac:dyDescent="0.3">
      <c r="A3610">
        <v>180068379</v>
      </c>
      <c r="B3610" s="8">
        <v>43196.61509259259</v>
      </c>
      <c r="C3610" s="7" t="s">
        <v>36</v>
      </c>
      <c r="D3610" s="7" t="s">
        <v>382</v>
      </c>
      <c r="E3610" s="8">
        <v>43196.624421296299</v>
      </c>
      <c r="F3610" s="7" t="s">
        <v>25</v>
      </c>
      <c r="G3610" s="7" t="s">
        <v>28</v>
      </c>
    </row>
    <row r="3611" spans="1:7" x14ac:dyDescent="0.3">
      <c r="A3611">
        <v>180068379</v>
      </c>
      <c r="B3611" s="8">
        <v>43196.61509259259</v>
      </c>
      <c r="C3611" s="7" t="s">
        <v>36</v>
      </c>
      <c r="D3611" s="7" t="s">
        <v>382</v>
      </c>
      <c r="E3611" s="8">
        <v>43196.622916666667</v>
      </c>
      <c r="F3611" s="7" t="s">
        <v>2232</v>
      </c>
      <c r="G3611" s="7" t="s">
        <v>961</v>
      </c>
    </row>
    <row r="3612" spans="1:7" x14ac:dyDescent="0.3">
      <c r="A3612">
        <v>180068379</v>
      </c>
      <c r="B3612" s="8">
        <v>43196.61509259259</v>
      </c>
      <c r="C3612" s="7" t="s">
        <v>36</v>
      </c>
      <c r="D3612" s="7" t="s">
        <v>382</v>
      </c>
      <c r="E3612" s="8">
        <v>43196.620613425926</v>
      </c>
      <c r="F3612" s="7" t="s">
        <v>31</v>
      </c>
      <c r="G3612" s="7" t="s">
        <v>139</v>
      </c>
    </row>
    <row r="3613" spans="1:7" x14ac:dyDescent="0.3">
      <c r="A3613">
        <v>180068379</v>
      </c>
      <c r="B3613" s="8">
        <v>43196.61509259259</v>
      </c>
      <c r="C3613" s="7" t="s">
        <v>36</v>
      </c>
      <c r="D3613" s="7" t="s">
        <v>382</v>
      </c>
      <c r="E3613" s="8">
        <v>43196.620138888888</v>
      </c>
      <c r="F3613" s="7" t="s">
        <v>2232</v>
      </c>
      <c r="G3613" s="7" t="s">
        <v>958</v>
      </c>
    </row>
    <row r="3614" spans="1:7" x14ac:dyDescent="0.3">
      <c r="A3614">
        <v>180068379</v>
      </c>
      <c r="B3614" s="8">
        <v>43196.61509259259</v>
      </c>
      <c r="C3614" s="7" t="s">
        <v>36</v>
      </c>
      <c r="D3614" s="7" t="s">
        <v>382</v>
      </c>
      <c r="E3614" s="8">
        <v>43196.619652777779</v>
      </c>
      <c r="F3614" s="7" t="s">
        <v>25</v>
      </c>
      <c r="G3614" s="7" t="s">
        <v>88</v>
      </c>
    </row>
    <row r="3615" spans="1:7" x14ac:dyDescent="0.3">
      <c r="A3615">
        <v>180068379</v>
      </c>
      <c r="B3615" s="8">
        <v>43196.61509259259</v>
      </c>
      <c r="C3615" s="7" t="s">
        <v>36</v>
      </c>
      <c r="D3615" s="7" t="s">
        <v>382</v>
      </c>
      <c r="E3615" s="8">
        <v>43196.619016203702</v>
      </c>
      <c r="F3615" s="7" t="s">
        <v>32</v>
      </c>
      <c r="G3615" s="7" t="s">
        <v>71</v>
      </c>
    </row>
    <row r="3616" spans="1:7" x14ac:dyDescent="0.3">
      <c r="A3616">
        <v>180068379</v>
      </c>
      <c r="B3616" s="8">
        <v>43196.61509259259</v>
      </c>
      <c r="C3616" s="7" t="s">
        <v>36</v>
      </c>
      <c r="D3616" s="7" t="s">
        <v>382</v>
      </c>
      <c r="E3616" s="8">
        <v>43196.618055555555</v>
      </c>
      <c r="F3616" s="7" t="s">
        <v>2233</v>
      </c>
      <c r="G3616" s="7" t="s">
        <v>961</v>
      </c>
    </row>
    <row r="3617" spans="1:7" x14ac:dyDescent="0.3">
      <c r="A3617">
        <v>180068379</v>
      </c>
      <c r="B3617" s="8">
        <v>43196.61509259259</v>
      </c>
      <c r="C3617" s="7" t="s">
        <v>36</v>
      </c>
      <c r="D3617" s="7" t="s">
        <v>382</v>
      </c>
      <c r="E3617" s="8">
        <v>43196.617731481485</v>
      </c>
      <c r="F3617" s="7" t="s">
        <v>29</v>
      </c>
      <c r="G3617" s="7" t="s">
        <v>88</v>
      </c>
    </row>
    <row r="3618" spans="1:7" x14ac:dyDescent="0.3">
      <c r="A3618">
        <v>180068379</v>
      </c>
      <c r="B3618" s="8">
        <v>43196.61509259259</v>
      </c>
      <c r="C3618" s="7" t="s">
        <v>36</v>
      </c>
      <c r="D3618" s="7" t="s">
        <v>382</v>
      </c>
      <c r="E3618" s="8">
        <v>43196.617361111108</v>
      </c>
      <c r="F3618" s="7" t="s">
        <v>2233</v>
      </c>
      <c r="G3618" s="7" t="s">
        <v>958</v>
      </c>
    </row>
    <row r="3619" spans="1:7" x14ac:dyDescent="0.3">
      <c r="A3619">
        <v>180068379</v>
      </c>
      <c r="B3619" s="8">
        <v>43196.61509259259</v>
      </c>
      <c r="C3619" s="7" t="s">
        <v>36</v>
      </c>
      <c r="D3619" s="7" t="s">
        <v>382</v>
      </c>
      <c r="E3619" s="8">
        <v>43196.616238425922</v>
      </c>
      <c r="F3619" s="7" t="s">
        <v>29</v>
      </c>
      <c r="G3619" s="7" t="s">
        <v>38</v>
      </c>
    </row>
    <row r="3620" spans="1:7" x14ac:dyDescent="0.3">
      <c r="A3620">
        <v>180068379</v>
      </c>
      <c r="B3620" s="8">
        <v>43196.61509259259</v>
      </c>
      <c r="C3620" s="7" t="s">
        <v>36</v>
      </c>
      <c r="D3620" s="7" t="s">
        <v>382</v>
      </c>
      <c r="E3620" s="8">
        <v>43196.615405092591</v>
      </c>
      <c r="F3620" s="7" t="s">
        <v>29</v>
      </c>
      <c r="G3620" s="7" t="s">
        <v>28</v>
      </c>
    </row>
    <row r="3621" spans="1:7" x14ac:dyDescent="0.3">
      <c r="A3621">
        <v>180068379</v>
      </c>
      <c r="B3621" s="8">
        <v>43196.61509259259</v>
      </c>
      <c r="C3621" s="7" t="s">
        <v>36</v>
      </c>
      <c r="D3621" s="7" t="s">
        <v>382</v>
      </c>
      <c r="E3621" s="8">
        <v>43196.615324074075</v>
      </c>
      <c r="F3621" s="7" t="s">
        <v>29</v>
      </c>
      <c r="G3621" s="7" t="s">
        <v>139</v>
      </c>
    </row>
    <row r="3622" spans="1:7" x14ac:dyDescent="0.3">
      <c r="A3622">
        <v>180068379</v>
      </c>
      <c r="B3622" s="8">
        <v>43196.61509259259</v>
      </c>
      <c r="C3622" s="7" t="s">
        <v>36</v>
      </c>
      <c r="D3622" s="7" t="s">
        <v>382</v>
      </c>
      <c r="E3622" s="8">
        <v>43196.61509259259</v>
      </c>
      <c r="F3622" s="7" t="s">
        <v>31</v>
      </c>
      <c r="G3622" s="7" t="s">
        <v>71</v>
      </c>
    </row>
    <row r="3623" spans="1:7" x14ac:dyDescent="0.3">
      <c r="A3623">
        <v>180068415</v>
      </c>
      <c r="B3623" s="8">
        <v>43196.659259259257</v>
      </c>
      <c r="C3623" s="7" t="s">
        <v>36</v>
      </c>
      <c r="D3623" s="7" t="s">
        <v>308</v>
      </c>
      <c r="E3623" s="8">
        <v>43196.704861111109</v>
      </c>
      <c r="F3623" s="7" t="s">
        <v>25</v>
      </c>
      <c r="G3623" s="7" t="s">
        <v>88</v>
      </c>
    </row>
    <row r="3624" spans="1:7" x14ac:dyDescent="0.3">
      <c r="A3624">
        <v>180068415</v>
      </c>
      <c r="B3624" s="8">
        <v>43196.659259259257</v>
      </c>
      <c r="C3624" s="7" t="s">
        <v>36</v>
      </c>
      <c r="D3624" s="7" t="s">
        <v>308</v>
      </c>
      <c r="E3624" s="8">
        <v>43196.687638888892</v>
      </c>
      <c r="F3624" s="7" t="s">
        <v>32</v>
      </c>
      <c r="G3624" s="7" t="s">
        <v>88</v>
      </c>
    </row>
    <row r="3625" spans="1:7" x14ac:dyDescent="0.3">
      <c r="A3625">
        <v>180068415</v>
      </c>
      <c r="B3625" s="8">
        <v>43196.659259259257</v>
      </c>
      <c r="C3625" s="7" t="s">
        <v>36</v>
      </c>
      <c r="D3625" s="7" t="s">
        <v>308</v>
      </c>
      <c r="E3625" s="8">
        <v>43196.686759259261</v>
      </c>
      <c r="F3625" s="7" t="s">
        <v>32</v>
      </c>
      <c r="G3625" s="7" t="s">
        <v>88</v>
      </c>
    </row>
    <row r="3626" spans="1:7" x14ac:dyDescent="0.3">
      <c r="A3626">
        <v>180068415</v>
      </c>
      <c r="B3626" s="8">
        <v>43196.659259259257</v>
      </c>
      <c r="C3626" s="7" t="s">
        <v>36</v>
      </c>
      <c r="D3626" s="7" t="s">
        <v>308</v>
      </c>
      <c r="E3626" s="8">
        <v>43196.684710648151</v>
      </c>
      <c r="F3626" s="7" t="s">
        <v>32</v>
      </c>
      <c r="G3626" s="7" t="s">
        <v>88</v>
      </c>
    </row>
    <row r="3627" spans="1:7" x14ac:dyDescent="0.3">
      <c r="A3627">
        <v>180068415</v>
      </c>
      <c r="B3627" s="8">
        <v>43196.659259259257</v>
      </c>
      <c r="C3627" s="7" t="s">
        <v>36</v>
      </c>
      <c r="D3627" s="7" t="s">
        <v>308</v>
      </c>
      <c r="E3627" s="8">
        <v>43196.680196759262</v>
      </c>
      <c r="F3627" s="7" t="s">
        <v>63</v>
      </c>
      <c r="G3627" s="7" t="s">
        <v>88</v>
      </c>
    </row>
    <row r="3628" spans="1:7" x14ac:dyDescent="0.3">
      <c r="A3628">
        <v>180068415</v>
      </c>
      <c r="B3628" s="8">
        <v>43196.659259259257</v>
      </c>
      <c r="C3628" s="7" t="s">
        <v>36</v>
      </c>
      <c r="D3628" s="7" t="s">
        <v>308</v>
      </c>
      <c r="E3628" s="8">
        <v>43196.673067129632</v>
      </c>
      <c r="F3628" s="7" t="s">
        <v>25</v>
      </c>
      <c r="G3628" s="7" t="s">
        <v>28</v>
      </c>
    </row>
    <row r="3629" spans="1:7" x14ac:dyDescent="0.3">
      <c r="A3629">
        <v>180068415</v>
      </c>
      <c r="B3629" s="8">
        <v>43196.659259259257</v>
      </c>
      <c r="C3629" s="7" t="s">
        <v>36</v>
      </c>
      <c r="D3629" s="7" t="s">
        <v>308</v>
      </c>
      <c r="E3629" s="8">
        <v>43196.673043981478</v>
      </c>
      <c r="F3629" s="7" t="s">
        <v>62</v>
      </c>
      <c r="G3629" s="7" t="s">
        <v>28</v>
      </c>
    </row>
    <row r="3630" spans="1:7" x14ac:dyDescent="0.3">
      <c r="A3630">
        <v>180068415</v>
      </c>
      <c r="B3630" s="8">
        <v>43196.659259259257</v>
      </c>
      <c r="C3630" s="7" t="s">
        <v>36</v>
      </c>
      <c r="D3630" s="7" t="s">
        <v>308</v>
      </c>
      <c r="E3630" s="8">
        <v>43196.668379629627</v>
      </c>
      <c r="F3630" s="7" t="s">
        <v>25</v>
      </c>
      <c r="G3630" s="7" t="s">
        <v>277</v>
      </c>
    </row>
    <row r="3631" spans="1:7" x14ac:dyDescent="0.3">
      <c r="A3631">
        <v>180068415</v>
      </c>
      <c r="B3631" s="8">
        <v>43196.659259259257</v>
      </c>
      <c r="C3631" s="7" t="s">
        <v>36</v>
      </c>
      <c r="D3631" s="7" t="s">
        <v>308</v>
      </c>
      <c r="E3631" s="8">
        <v>43196.665138888886</v>
      </c>
      <c r="F3631" s="7" t="s">
        <v>31</v>
      </c>
      <c r="G3631" s="7" t="s">
        <v>277</v>
      </c>
    </row>
    <row r="3632" spans="1:7" x14ac:dyDescent="0.3">
      <c r="A3632">
        <v>180068415</v>
      </c>
      <c r="B3632" s="8">
        <v>43196.659259259257</v>
      </c>
      <c r="C3632" s="7" t="s">
        <v>36</v>
      </c>
      <c r="D3632" s="7" t="s">
        <v>308</v>
      </c>
      <c r="E3632" s="8">
        <v>43196.664594907408</v>
      </c>
      <c r="F3632" s="7" t="s">
        <v>31</v>
      </c>
      <c r="G3632" s="7" t="s">
        <v>88</v>
      </c>
    </row>
    <row r="3633" spans="1:7" x14ac:dyDescent="0.3">
      <c r="A3633">
        <v>180068415</v>
      </c>
      <c r="B3633" s="8">
        <v>43196.659259259257</v>
      </c>
      <c r="C3633" s="7" t="s">
        <v>36</v>
      </c>
      <c r="D3633" s="7" t="s">
        <v>308</v>
      </c>
      <c r="E3633" s="8">
        <v>43196.662708333337</v>
      </c>
      <c r="F3633" s="7" t="s">
        <v>31</v>
      </c>
      <c r="G3633" s="7" t="s">
        <v>28</v>
      </c>
    </row>
    <row r="3634" spans="1:7" x14ac:dyDescent="0.3">
      <c r="A3634">
        <v>180068415</v>
      </c>
      <c r="B3634" s="8">
        <v>43196.659259259257</v>
      </c>
      <c r="C3634" s="7" t="s">
        <v>36</v>
      </c>
      <c r="D3634" s="7" t="s">
        <v>308</v>
      </c>
      <c r="E3634" s="8">
        <v>43196.66170138889</v>
      </c>
      <c r="F3634" s="7" t="s">
        <v>29</v>
      </c>
      <c r="G3634" s="7" t="s">
        <v>28</v>
      </c>
    </row>
    <row r="3635" spans="1:7" x14ac:dyDescent="0.3">
      <c r="A3635">
        <v>180068415</v>
      </c>
      <c r="B3635" s="8">
        <v>43196.659259259257</v>
      </c>
      <c r="C3635" s="7" t="s">
        <v>36</v>
      </c>
      <c r="D3635" s="7" t="s">
        <v>308</v>
      </c>
      <c r="E3635" s="8">
        <v>43196.660613425927</v>
      </c>
      <c r="F3635" s="7" t="s">
        <v>29</v>
      </c>
      <c r="G3635" s="7" t="s">
        <v>277</v>
      </c>
    </row>
    <row r="3636" spans="1:7" x14ac:dyDescent="0.3">
      <c r="A3636">
        <v>180068415</v>
      </c>
      <c r="B3636" s="8">
        <v>43196.659259259257</v>
      </c>
      <c r="C3636" s="7" t="s">
        <v>36</v>
      </c>
      <c r="D3636" s="7" t="s">
        <v>308</v>
      </c>
      <c r="E3636" s="8">
        <v>43196.660428240742</v>
      </c>
      <c r="F3636" s="7" t="s">
        <v>29</v>
      </c>
      <c r="G3636" s="7" t="s">
        <v>88</v>
      </c>
    </row>
    <row r="3637" spans="1:7" x14ac:dyDescent="0.3">
      <c r="A3637">
        <v>180068419</v>
      </c>
      <c r="B3637" s="8">
        <v>43196.66369212963</v>
      </c>
      <c r="C3637" s="7" t="s">
        <v>36</v>
      </c>
      <c r="D3637" s="7" t="s">
        <v>383</v>
      </c>
      <c r="E3637" s="8">
        <v>43196.728761574072</v>
      </c>
      <c r="F3637" s="7" t="s">
        <v>25</v>
      </c>
      <c r="G3637" s="7" t="s">
        <v>57</v>
      </c>
    </row>
    <row r="3638" spans="1:7" x14ac:dyDescent="0.3">
      <c r="A3638">
        <v>180068419</v>
      </c>
      <c r="B3638" s="8">
        <v>43196.66369212963</v>
      </c>
      <c r="C3638" s="7" t="s">
        <v>36</v>
      </c>
      <c r="D3638" s="7" t="s">
        <v>383</v>
      </c>
      <c r="E3638" s="8">
        <v>43196.694803240738</v>
      </c>
      <c r="F3638" s="7" t="s">
        <v>25</v>
      </c>
      <c r="G3638" s="7" t="s">
        <v>51</v>
      </c>
    </row>
    <row r="3639" spans="1:7" x14ac:dyDescent="0.3">
      <c r="A3639">
        <v>180068419</v>
      </c>
      <c r="B3639" s="8">
        <v>43196.66369212963</v>
      </c>
      <c r="C3639" s="7" t="s">
        <v>36</v>
      </c>
      <c r="D3639" s="7" t="s">
        <v>383</v>
      </c>
      <c r="E3639" s="8">
        <v>43196.689826388887</v>
      </c>
      <c r="F3639" s="7" t="s">
        <v>25</v>
      </c>
      <c r="G3639" s="7" t="s">
        <v>76</v>
      </c>
    </row>
    <row r="3640" spans="1:7" x14ac:dyDescent="0.3">
      <c r="A3640">
        <v>180068419</v>
      </c>
      <c r="B3640" s="8">
        <v>43196.66369212963</v>
      </c>
      <c r="C3640" s="7" t="s">
        <v>36</v>
      </c>
      <c r="D3640" s="7" t="s">
        <v>383</v>
      </c>
      <c r="E3640" s="8">
        <v>43196.680231481485</v>
      </c>
      <c r="F3640" s="7" t="s">
        <v>31</v>
      </c>
      <c r="G3640" s="7" t="s">
        <v>51</v>
      </c>
    </row>
    <row r="3641" spans="1:7" x14ac:dyDescent="0.3">
      <c r="A3641">
        <v>180068419</v>
      </c>
      <c r="B3641" s="8">
        <v>43196.66369212963</v>
      </c>
      <c r="C3641" s="7" t="s">
        <v>36</v>
      </c>
      <c r="D3641" s="7" t="s">
        <v>383</v>
      </c>
      <c r="E3641" s="8">
        <v>43196.678460648145</v>
      </c>
      <c r="F3641" s="7" t="s">
        <v>31</v>
      </c>
      <c r="G3641" s="7" t="s">
        <v>57</v>
      </c>
    </row>
    <row r="3642" spans="1:7" x14ac:dyDescent="0.3">
      <c r="A3642">
        <v>180068419</v>
      </c>
      <c r="B3642" s="8">
        <v>43196.66369212963</v>
      </c>
      <c r="C3642" s="7" t="s">
        <v>36</v>
      </c>
      <c r="D3642" s="7" t="s">
        <v>383</v>
      </c>
      <c r="E3642" s="8">
        <v>43196.671886574077</v>
      </c>
      <c r="F3642" s="7" t="s">
        <v>31</v>
      </c>
      <c r="G3642" s="7" t="s">
        <v>76</v>
      </c>
    </row>
    <row r="3643" spans="1:7" x14ac:dyDescent="0.3">
      <c r="A3643">
        <v>180068419</v>
      </c>
      <c r="B3643" s="8">
        <v>43196.66369212963</v>
      </c>
      <c r="C3643" s="7" t="s">
        <v>36</v>
      </c>
      <c r="D3643" s="7" t="s">
        <v>383</v>
      </c>
      <c r="E3643" s="8">
        <v>43196.670532407406</v>
      </c>
      <c r="F3643" s="7" t="s">
        <v>25</v>
      </c>
      <c r="G3643" s="7" t="s">
        <v>76</v>
      </c>
    </row>
    <row r="3644" spans="1:7" x14ac:dyDescent="0.3">
      <c r="A3644">
        <v>180068419</v>
      </c>
      <c r="B3644" s="8">
        <v>43196.66369212963</v>
      </c>
      <c r="C3644" s="7" t="s">
        <v>36</v>
      </c>
      <c r="D3644" s="7" t="s">
        <v>383</v>
      </c>
      <c r="E3644" s="8">
        <v>43196.668738425928</v>
      </c>
      <c r="F3644" s="7" t="s">
        <v>31</v>
      </c>
      <c r="G3644" s="7" t="s">
        <v>76</v>
      </c>
    </row>
    <row r="3645" spans="1:7" x14ac:dyDescent="0.3">
      <c r="A3645">
        <v>180068419</v>
      </c>
      <c r="B3645" s="8">
        <v>43196.66369212963</v>
      </c>
      <c r="C3645" s="7" t="s">
        <v>36</v>
      </c>
      <c r="D3645" s="7" t="s">
        <v>383</v>
      </c>
      <c r="E3645" s="8">
        <v>43196.667222222219</v>
      </c>
      <c r="F3645" s="7" t="s">
        <v>29</v>
      </c>
      <c r="G3645" s="7" t="s">
        <v>76</v>
      </c>
    </row>
    <row r="3646" spans="1:7" x14ac:dyDescent="0.3">
      <c r="A3646">
        <v>180068419</v>
      </c>
      <c r="B3646" s="8">
        <v>43196.66369212963</v>
      </c>
      <c r="C3646" s="7" t="s">
        <v>36</v>
      </c>
      <c r="D3646" s="7" t="s">
        <v>383</v>
      </c>
      <c r="E3646" s="8">
        <v>43196.667164351849</v>
      </c>
      <c r="F3646" s="7" t="s">
        <v>29</v>
      </c>
      <c r="G3646" s="7" t="s">
        <v>51</v>
      </c>
    </row>
    <row r="3647" spans="1:7" x14ac:dyDescent="0.3">
      <c r="A3647">
        <v>180069795</v>
      </c>
      <c r="B3647" s="8">
        <v>43199.332638888889</v>
      </c>
      <c r="C3647" s="7" t="s">
        <v>36</v>
      </c>
      <c r="D3647" s="7" t="s">
        <v>77</v>
      </c>
      <c r="E3647" s="8">
        <v>43199.384641203702</v>
      </c>
      <c r="F3647" s="7" t="s">
        <v>25</v>
      </c>
      <c r="G3647" s="7" t="s">
        <v>285</v>
      </c>
    </row>
    <row r="3648" spans="1:7" x14ac:dyDescent="0.3">
      <c r="A3648">
        <v>180069795</v>
      </c>
      <c r="B3648" s="8">
        <v>43199.332638888889</v>
      </c>
      <c r="C3648" s="7" t="s">
        <v>36</v>
      </c>
      <c r="D3648" s="7" t="s">
        <v>77</v>
      </c>
      <c r="E3648" s="8">
        <v>43199.373761574076</v>
      </c>
      <c r="F3648" s="7" t="s">
        <v>25</v>
      </c>
      <c r="G3648" s="7" t="s">
        <v>43</v>
      </c>
    </row>
    <row r="3649" spans="1:7" x14ac:dyDescent="0.3">
      <c r="A3649">
        <v>180069795</v>
      </c>
      <c r="B3649" s="8">
        <v>43199.332638888889</v>
      </c>
      <c r="C3649" s="7" t="s">
        <v>36</v>
      </c>
      <c r="D3649" s="7" t="s">
        <v>77</v>
      </c>
      <c r="E3649" s="8">
        <v>43199.341747685183</v>
      </c>
      <c r="F3649" s="7" t="s">
        <v>31</v>
      </c>
      <c r="G3649" s="7" t="s">
        <v>43</v>
      </c>
    </row>
    <row r="3650" spans="1:7" x14ac:dyDescent="0.3">
      <c r="A3650">
        <v>180069795</v>
      </c>
      <c r="B3650" s="8">
        <v>43199.332638888889</v>
      </c>
      <c r="C3650" s="7" t="s">
        <v>36</v>
      </c>
      <c r="D3650" s="7" t="s">
        <v>77</v>
      </c>
      <c r="E3650" s="8">
        <v>43199.337222222224</v>
      </c>
      <c r="F3650" s="7" t="s">
        <v>63</v>
      </c>
      <c r="G3650" s="7" t="s">
        <v>285</v>
      </c>
    </row>
    <row r="3651" spans="1:7" x14ac:dyDescent="0.3">
      <c r="A3651">
        <v>180069795</v>
      </c>
      <c r="B3651" s="8">
        <v>43199.332638888889</v>
      </c>
      <c r="C3651" s="7" t="s">
        <v>36</v>
      </c>
      <c r="D3651" s="7" t="s">
        <v>77</v>
      </c>
      <c r="E3651" s="8">
        <v>43199.332662037035</v>
      </c>
      <c r="F3651" s="7" t="s">
        <v>31</v>
      </c>
      <c r="G3651" s="7" t="s">
        <v>285</v>
      </c>
    </row>
    <row r="3652" spans="1:7" x14ac:dyDescent="0.3">
      <c r="A3652">
        <v>180069988</v>
      </c>
      <c r="B3652" s="8">
        <v>43199.426562499997</v>
      </c>
      <c r="C3652" s="7" t="s">
        <v>23</v>
      </c>
      <c r="D3652" s="7" t="s">
        <v>384</v>
      </c>
      <c r="E3652" s="8">
        <v>43199.54283564815</v>
      </c>
      <c r="F3652" s="7" t="s">
        <v>25</v>
      </c>
      <c r="G3652" s="7" t="s">
        <v>81</v>
      </c>
    </row>
    <row r="3653" spans="1:7" x14ac:dyDescent="0.3">
      <c r="A3653">
        <v>180069988</v>
      </c>
      <c r="B3653" s="8">
        <v>43199.426562499997</v>
      </c>
      <c r="C3653" s="7" t="s">
        <v>23</v>
      </c>
      <c r="D3653" s="7" t="s">
        <v>384</v>
      </c>
      <c r="E3653" s="8">
        <v>43199.542569444442</v>
      </c>
      <c r="F3653" s="7" t="s">
        <v>25</v>
      </c>
      <c r="G3653" s="7" t="s">
        <v>85</v>
      </c>
    </row>
    <row r="3654" spans="1:7" x14ac:dyDescent="0.3">
      <c r="A3654">
        <v>180069988</v>
      </c>
      <c r="B3654" s="8">
        <v>43199.426562499997</v>
      </c>
      <c r="C3654" s="7" t="s">
        <v>23</v>
      </c>
      <c r="D3654" s="7" t="s">
        <v>384</v>
      </c>
      <c r="E3654" s="8">
        <v>43199.542511574073</v>
      </c>
      <c r="F3654" s="7" t="s">
        <v>25</v>
      </c>
      <c r="G3654" s="7" t="s">
        <v>43</v>
      </c>
    </row>
    <row r="3655" spans="1:7" x14ac:dyDescent="0.3">
      <c r="A3655">
        <v>180069988</v>
      </c>
      <c r="B3655" s="8">
        <v>43199.426562499997</v>
      </c>
      <c r="C3655" s="7" t="s">
        <v>23</v>
      </c>
      <c r="D3655" s="7" t="s">
        <v>384</v>
      </c>
      <c r="E3655" s="8">
        <v>43199.510300925926</v>
      </c>
      <c r="F3655" s="7" t="s">
        <v>31</v>
      </c>
      <c r="G3655" s="7" t="s">
        <v>43</v>
      </c>
    </row>
    <row r="3656" spans="1:7" x14ac:dyDescent="0.3">
      <c r="A3656">
        <v>180069988</v>
      </c>
      <c r="B3656" s="8">
        <v>43199.426562499997</v>
      </c>
      <c r="C3656" s="7" t="s">
        <v>23</v>
      </c>
      <c r="D3656" s="7" t="s">
        <v>384</v>
      </c>
      <c r="E3656" s="8">
        <v>43199.509444444448</v>
      </c>
      <c r="F3656" s="7" t="s">
        <v>25</v>
      </c>
      <c r="G3656" s="7" t="s">
        <v>41</v>
      </c>
    </row>
    <row r="3657" spans="1:7" x14ac:dyDescent="0.3">
      <c r="A3657">
        <v>180069988</v>
      </c>
      <c r="B3657" s="8">
        <v>43199.426562499997</v>
      </c>
      <c r="C3657" s="7" t="s">
        <v>23</v>
      </c>
      <c r="D3657" s="7" t="s">
        <v>384</v>
      </c>
      <c r="E3657" s="8">
        <v>43199.509363425925</v>
      </c>
      <c r="F3657" s="7" t="s">
        <v>25</v>
      </c>
      <c r="G3657" s="7" t="s">
        <v>153</v>
      </c>
    </row>
    <row r="3658" spans="1:7" x14ac:dyDescent="0.3">
      <c r="A3658">
        <v>180069988</v>
      </c>
      <c r="B3658" s="8">
        <v>43199.426562499997</v>
      </c>
      <c r="C3658" s="7" t="s">
        <v>23</v>
      </c>
      <c r="D3658" s="7" t="s">
        <v>384</v>
      </c>
      <c r="E3658" s="8">
        <v>43199.492442129631</v>
      </c>
      <c r="F3658" s="7" t="s">
        <v>31</v>
      </c>
      <c r="G3658" s="7" t="s">
        <v>85</v>
      </c>
    </row>
    <row r="3659" spans="1:7" x14ac:dyDescent="0.3">
      <c r="A3659">
        <v>180069988</v>
      </c>
      <c r="B3659" s="8">
        <v>43199.426562499997</v>
      </c>
      <c r="C3659" s="7" t="s">
        <v>23</v>
      </c>
      <c r="D3659" s="7" t="s">
        <v>384</v>
      </c>
      <c r="E3659" s="8">
        <v>43199.492395833331</v>
      </c>
      <c r="F3659" s="7" t="s">
        <v>31</v>
      </c>
      <c r="G3659" s="7" t="s">
        <v>41</v>
      </c>
    </row>
    <row r="3660" spans="1:7" x14ac:dyDescent="0.3">
      <c r="A3660">
        <v>180069988</v>
      </c>
      <c r="B3660" s="8">
        <v>43199.426562499997</v>
      </c>
      <c r="C3660" s="7" t="s">
        <v>23</v>
      </c>
      <c r="D3660" s="7" t="s">
        <v>384</v>
      </c>
      <c r="E3660" s="8">
        <v>43199.488657407404</v>
      </c>
      <c r="F3660" s="7" t="s">
        <v>29</v>
      </c>
      <c r="G3660" s="7" t="s">
        <v>153</v>
      </c>
    </row>
    <row r="3661" spans="1:7" x14ac:dyDescent="0.3">
      <c r="A3661">
        <v>180069988</v>
      </c>
      <c r="B3661" s="8">
        <v>43199.426562499997</v>
      </c>
      <c r="C3661" s="7" t="s">
        <v>23</v>
      </c>
      <c r="D3661" s="7" t="s">
        <v>384</v>
      </c>
      <c r="E3661" s="8">
        <v>43199.468576388892</v>
      </c>
      <c r="F3661" s="7" t="s">
        <v>25</v>
      </c>
      <c r="G3661" s="7" t="s">
        <v>85</v>
      </c>
    </row>
    <row r="3662" spans="1:7" x14ac:dyDescent="0.3">
      <c r="A3662">
        <v>180069988</v>
      </c>
      <c r="B3662" s="8">
        <v>43199.426562499997</v>
      </c>
      <c r="C3662" s="7" t="s">
        <v>23</v>
      </c>
      <c r="D3662" s="7" t="s">
        <v>384</v>
      </c>
      <c r="E3662" s="8">
        <v>43199.460578703707</v>
      </c>
      <c r="F3662" s="7" t="s">
        <v>32</v>
      </c>
      <c r="G3662" s="7" t="s">
        <v>85</v>
      </c>
    </row>
    <row r="3663" spans="1:7" x14ac:dyDescent="0.3">
      <c r="A3663">
        <v>180069988</v>
      </c>
      <c r="B3663" s="8">
        <v>43199.426562499997</v>
      </c>
      <c r="C3663" s="7" t="s">
        <v>23</v>
      </c>
      <c r="D3663" s="7" t="s">
        <v>384</v>
      </c>
      <c r="E3663" s="8">
        <v>43199.459409722222</v>
      </c>
      <c r="F3663" s="7" t="s">
        <v>32</v>
      </c>
      <c r="G3663" s="7" t="s">
        <v>85</v>
      </c>
    </row>
    <row r="3664" spans="1:7" x14ac:dyDescent="0.3">
      <c r="A3664">
        <v>180069988</v>
      </c>
      <c r="B3664" s="8">
        <v>43199.426562499997</v>
      </c>
      <c r="C3664" s="7" t="s">
        <v>23</v>
      </c>
      <c r="D3664" s="7" t="s">
        <v>384</v>
      </c>
      <c r="E3664" s="8">
        <v>43199.440972222219</v>
      </c>
      <c r="F3664" s="7" t="s">
        <v>25</v>
      </c>
      <c r="G3664" s="7" t="s">
        <v>41</v>
      </c>
    </row>
    <row r="3665" spans="1:7" x14ac:dyDescent="0.3">
      <c r="A3665">
        <v>180069988</v>
      </c>
      <c r="B3665" s="8">
        <v>43199.426562499997</v>
      </c>
      <c r="C3665" s="7" t="s">
        <v>23</v>
      </c>
      <c r="D3665" s="7" t="s">
        <v>384</v>
      </c>
      <c r="E3665" s="8">
        <v>43199.4374537037</v>
      </c>
      <c r="F3665" s="7" t="s">
        <v>31</v>
      </c>
      <c r="G3665" s="7" t="s">
        <v>85</v>
      </c>
    </row>
    <row r="3666" spans="1:7" x14ac:dyDescent="0.3">
      <c r="A3666">
        <v>180069988</v>
      </c>
      <c r="B3666" s="8">
        <v>43199.426562499997</v>
      </c>
      <c r="C3666" s="7" t="s">
        <v>23</v>
      </c>
      <c r="D3666" s="7" t="s">
        <v>384</v>
      </c>
      <c r="E3666" s="8">
        <v>43199.436296296299</v>
      </c>
      <c r="F3666" s="7" t="s">
        <v>25</v>
      </c>
      <c r="G3666" s="7" t="s">
        <v>153</v>
      </c>
    </row>
    <row r="3667" spans="1:7" x14ac:dyDescent="0.3">
      <c r="A3667">
        <v>180069988</v>
      </c>
      <c r="B3667" s="8">
        <v>43199.426562499997</v>
      </c>
      <c r="C3667" s="7" t="s">
        <v>23</v>
      </c>
      <c r="D3667" s="7" t="s">
        <v>384</v>
      </c>
      <c r="E3667" s="8">
        <v>43199.43545138889</v>
      </c>
      <c r="F3667" s="7" t="s">
        <v>32</v>
      </c>
      <c r="G3667" s="7" t="s">
        <v>81</v>
      </c>
    </row>
    <row r="3668" spans="1:7" x14ac:dyDescent="0.3">
      <c r="A3668">
        <v>180069988</v>
      </c>
      <c r="B3668" s="8">
        <v>43199.426562499997</v>
      </c>
      <c r="C3668" s="7" t="s">
        <v>23</v>
      </c>
      <c r="D3668" s="7" t="s">
        <v>384</v>
      </c>
      <c r="E3668" s="8">
        <v>43199.434386574074</v>
      </c>
      <c r="F3668" s="7" t="s">
        <v>31</v>
      </c>
      <c r="G3668" s="7" t="s">
        <v>43</v>
      </c>
    </row>
    <row r="3669" spans="1:7" x14ac:dyDescent="0.3">
      <c r="A3669">
        <v>180069988</v>
      </c>
      <c r="B3669" s="8">
        <v>43199.426562499997</v>
      </c>
      <c r="C3669" s="7" t="s">
        <v>23</v>
      </c>
      <c r="D3669" s="7" t="s">
        <v>384</v>
      </c>
      <c r="E3669" s="8">
        <v>43199.433599537035</v>
      </c>
      <c r="F3669" s="7" t="s">
        <v>31</v>
      </c>
      <c r="G3669" s="7" t="s">
        <v>41</v>
      </c>
    </row>
    <row r="3670" spans="1:7" x14ac:dyDescent="0.3">
      <c r="A3670">
        <v>180069988</v>
      </c>
      <c r="B3670" s="8">
        <v>43199.426562499997</v>
      </c>
      <c r="C3670" s="7" t="s">
        <v>23</v>
      </c>
      <c r="D3670" s="7" t="s">
        <v>384</v>
      </c>
      <c r="E3670" s="8">
        <v>43199.431550925925</v>
      </c>
      <c r="F3670" s="7" t="s">
        <v>31</v>
      </c>
      <c r="G3670" s="7" t="s">
        <v>81</v>
      </c>
    </row>
    <row r="3671" spans="1:7" x14ac:dyDescent="0.3">
      <c r="A3671">
        <v>180069988</v>
      </c>
      <c r="B3671" s="8">
        <v>43199.426562499997</v>
      </c>
      <c r="C3671" s="7" t="s">
        <v>23</v>
      </c>
      <c r="D3671" s="7" t="s">
        <v>384</v>
      </c>
      <c r="E3671" s="8">
        <v>43199.428819444445</v>
      </c>
      <c r="F3671" s="7" t="s">
        <v>29</v>
      </c>
      <c r="G3671" s="7" t="s">
        <v>43</v>
      </c>
    </row>
    <row r="3672" spans="1:7" x14ac:dyDescent="0.3">
      <c r="A3672">
        <v>180069988</v>
      </c>
      <c r="B3672" s="8">
        <v>43199.426562499997</v>
      </c>
      <c r="C3672" s="7" t="s">
        <v>23</v>
      </c>
      <c r="D3672" s="7" t="s">
        <v>384</v>
      </c>
      <c r="E3672" s="8">
        <v>43199.428703703707</v>
      </c>
      <c r="F3672" s="7" t="s">
        <v>29</v>
      </c>
      <c r="G3672" s="7" t="s">
        <v>153</v>
      </c>
    </row>
    <row r="3673" spans="1:7" x14ac:dyDescent="0.3">
      <c r="A3673">
        <v>180069988</v>
      </c>
      <c r="B3673" s="8">
        <v>43199.426562499997</v>
      </c>
      <c r="C3673" s="7" t="s">
        <v>23</v>
      </c>
      <c r="D3673" s="7" t="s">
        <v>384</v>
      </c>
      <c r="E3673" s="8">
        <v>43199.428553240738</v>
      </c>
      <c r="F3673" s="7" t="s">
        <v>29</v>
      </c>
      <c r="G3673" s="7" t="s">
        <v>81</v>
      </c>
    </row>
    <row r="3674" spans="1:7" x14ac:dyDescent="0.3">
      <c r="A3674">
        <v>180070150</v>
      </c>
      <c r="B3674" s="8">
        <v>43199.497453703705</v>
      </c>
      <c r="C3674" s="7" t="s">
        <v>23</v>
      </c>
      <c r="D3674" s="7" t="s">
        <v>385</v>
      </c>
      <c r="E3674" s="8">
        <v>43199.639918981484</v>
      </c>
      <c r="F3674" s="7" t="s">
        <v>25</v>
      </c>
      <c r="G3674" s="7" t="s">
        <v>74</v>
      </c>
    </row>
    <row r="3675" spans="1:7" x14ac:dyDescent="0.3">
      <c r="A3675">
        <v>180070150</v>
      </c>
      <c r="B3675" s="8">
        <v>43199.497453703705</v>
      </c>
      <c r="C3675" s="7" t="s">
        <v>23</v>
      </c>
      <c r="D3675" s="7" t="s">
        <v>385</v>
      </c>
      <c r="E3675" s="8">
        <v>43199.637395833335</v>
      </c>
      <c r="F3675" s="7" t="s">
        <v>27</v>
      </c>
      <c r="G3675" s="7" t="s">
        <v>74</v>
      </c>
    </row>
    <row r="3676" spans="1:7" x14ac:dyDescent="0.3">
      <c r="A3676">
        <v>180070150</v>
      </c>
      <c r="B3676" s="8">
        <v>43199.497453703705</v>
      </c>
      <c r="C3676" s="7" t="s">
        <v>23</v>
      </c>
      <c r="D3676" s="7" t="s">
        <v>385</v>
      </c>
      <c r="E3676" s="8">
        <v>43199.637280092589</v>
      </c>
      <c r="F3676" s="7" t="s">
        <v>29</v>
      </c>
      <c r="G3676" s="7" t="s">
        <v>74</v>
      </c>
    </row>
    <row r="3677" spans="1:7" x14ac:dyDescent="0.3">
      <c r="A3677">
        <v>180070150</v>
      </c>
      <c r="B3677" s="8">
        <v>43199.497453703705</v>
      </c>
      <c r="C3677" s="7" t="s">
        <v>23</v>
      </c>
      <c r="D3677" s="7" t="s">
        <v>385</v>
      </c>
      <c r="E3677" s="8">
        <v>43199.637175925927</v>
      </c>
      <c r="F3677" s="7" t="s">
        <v>212</v>
      </c>
    </row>
    <row r="3678" spans="1:7" x14ac:dyDescent="0.3">
      <c r="A3678">
        <v>180070150</v>
      </c>
      <c r="B3678" s="8">
        <v>43199.497453703705</v>
      </c>
      <c r="C3678" s="7" t="s">
        <v>23</v>
      </c>
      <c r="D3678" s="7" t="s">
        <v>385</v>
      </c>
      <c r="E3678" s="8">
        <v>43199.635891203703</v>
      </c>
      <c r="F3678" s="7" t="s">
        <v>25</v>
      </c>
      <c r="G3678" s="7" t="s">
        <v>92</v>
      </c>
    </row>
    <row r="3679" spans="1:7" x14ac:dyDescent="0.3">
      <c r="A3679">
        <v>180070150</v>
      </c>
      <c r="B3679" s="8">
        <v>43199.497453703705</v>
      </c>
      <c r="C3679" s="7" t="s">
        <v>23</v>
      </c>
      <c r="D3679" s="7" t="s">
        <v>385</v>
      </c>
      <c r="E3679" s="8">
        <v>43199.63585648148</v>
      </c>
      <c r="F3679" s="7" t="s">
        <v>25</v>
      </c>
      <c r="G3679" s="7" t="s">
        <v>74</v>
      </c>
    </row>
    <row r="3680" spans="1:7" x14ac:dyDescent="0.3">
      <c r="A3680">
        <v>180070150</v>
      </c>
      <c r="B3680" s="8">
        <v>43199.497453703705</v>
      </c>
      <c r="C3680" s="7" t="s">
        <v>23</v>
      </c>
      <c r="D3680" s="7" t="s">
        <v>385</v>
      </c>
      <c r="E3680" s="8">
        <v>43199.632037037038</v>
      </c>
      <c r="F3680" s="7" t="s">
        <v>25</v>
      </c>
      <c r="G3680" s="7" t="s">
        <v>93</v>
      </c>
    </row>
    <row r="3681" spans="1:7" x14ac:dyDescent="0.3">
      <c r="A3681">
        <v>180070150</v>
      </c>
      <c r="B3681" s="8">
        <v>43199.497453703705</v>
      </c>
      <c r="C3681" s="7" t="s">
        <v>23</v>
      </c>
      <c r="D3681" s="7" t="s">
        <v>385</v>
      </c>
      <c r="E3681" s="8">
        <v>43199.598541666666</v>
      </c>
      <c r="F3681" s="7" t="s">
        <v>31</v>
      </c>
      <c r="G3681" s="7" t="s">
        <v>92</v>
      </c>
    </row>
    <row r="3682" spans="1:7" x14ac:dyDescent="0.3">
      <c r="A3682">
        <v>180070150</v>
      </c>
      <c r="B3682" s="8">
        <v>43199.497453703705</v>
      </c>
      <c r="C3682" s="7" t="s">
        <v>23</v>
      </c>
      <c r="D3682" s="7" t="s">
        <v>385</v>
      </c>
      <c r="E3682" s="8">
        <v>43199.598495370374</v>
      </c>
      <c r="F3682" s="7" t="s">
        <v>29</v>
      </c>
      <c r="G3682" s="7" t="s">
        <v>92</v>
      </c>
    </row>
    <row r="3683" spans="1:7" x14ac:dyDescent="0.3">
      <c r="A3683">
        <v>180070150</v>
      </c>
      <c r="B3683" s="8">
        <v>43199.497453703705</v>
      </c>
      <c r="C3683" s="7" t="s">
        <v>23</v>
      </c>
      <c r="D3683" s="7" t="s">
        <v>385</v>
      </c>
      <c r="E3683" s="8">
        <v>43199.595706018517</v>
      </c>
      <c r="F3683" s="7" t="s">
        <v>25</v>
      </c>
      <c r="G3683" s="7" t="s">
        <v>92</v>
      </c>
    </row>
    <row r="3684" spans="1:7" x14ac:dyDescent="0.3">
      <c r="A3684">
        <v>180070150</v>
      </c>
      <c r="B3684" s="8">
        <v>43199.497453703705</v>
      </c>
      <c r="C3684" s="7" t="s">
        <v>23</v>
      </c>
      <c r="D3684" s="7" t="s">
        <v>385</v>
      </c>
      <c r="E3684" s="8">
        <v>43199.587314814817</v>
      </c>
      <c r="F3684" s="7" t="s">
        <v>31</v>
      </c>
      <c r="G3684" s="7" t="s">
        <v>92</v>
      </c>
    </row>
    <row r="3685" spans="1:7" x14ac:dyDescent="0.3">
      <c r="A3685">
        <v>180070150</v>
      </c>
      <c r="B3685" s="8">
        <v>43199.497453703705</v>
      </c>
      <c r="C3685" s="7" t="s">
        <v>23</v>
      </c>
      <c r="D3685" s="7" t="s">
        <v>385</v>
      </c>
      <c r="E3685" s="8">
        <v>43199.558263888888</v>
      </c>
      <c r="F3685" s="7" t="s">
        <v>52</v>
      </c>
      <c r="G3685" s="7" t="s">
        <v>74</v>
      </c>
    </row>
    <row r="3686" spans="1:7" x14ac:dyDescent="0.3">
      <c r="A3686">
        <v>180070150</v>
      </c>
      <c r="B3686" s="8">
        <v>43199.497453703705</v>
      </c>
      <c r="C3686" s="7" t="s">
        <v>23</v>
      </c>
      <c r="D3686" s="7" t="s">
        <v>385</v>
      </c>
      <c r="E3686" s="8">
        <v>43199.554363425923</v>
      </c>
      <c r="F3686" s="7" t="s">
        <v>31</v>
      </c>
      <c r="G3686" s="7" t="s">
        <v>93</v>
      </c>
    </row>
    <row r="3687" spans="1:7" x14ac:dyDescent="0.3">
      <c r="A3687">
        <v>180070150</v>
      </c>
      <c r="B3687" s="8">
        <v>43199.497453703705</v>
      </c>
      <c r="C3687" s="7" t="s">
        <v>23</v>
      </c>
      <c r="D3687" s="7" t="s">
        <v>385</v>
      </c>
      <c r="E3687" s="8">
        <v>43199.554363425923</v>
      </c>
      <c r="F3687" s="7" t="s">
        <v>31</v>
      </c>
      <c r="G3687" s="7" t="s">
        <v>74</v>
      </c>
    </row>
    <row r="3688" spans="1:7" x14ac:dyDescent="0.3">
      <c r="A3688">
        <v>180070150</v>
      </c>
      <c r="B3688" s="8">
        <v>43199.497453703705</v>
      </c>
      <c r="C3688" s="7" t="s">
        <v>23</v>
      </c>
      <c r="D3688" s="7" t="s">
        <v>385</v>
      </c>
      <c r="E3688" s="8">
        <v>43199.545590277776</v>
      </c>
      <c r="F3688" s="7" t="s">
        <v>25</v>
      </c>
      <c r="G3688" s="7" t="s">
        <v>38</v>
      </c>
    </row>
    <row r="3689" spans="1:7" x14ac:dyDescent="0.3">
      <c r="A3689">
        <v>180070150</v>
      </c>
      <c r="B3689" s="8">
        <v>43199.497453703705</v>
      </c>
      <c r="C3689" s="7" t="s">
        <v>23</v>
      </c>
      <c r="D3689" s="7" t="s">
        <v>385</v>
      </c>
      <c r="E3689" s="8">
        <v>43199.545370370368</v>
      </c>
      <c r="F3689" s="7" t="s">
        <v>25</v>
      </c>
      <c r="G3689" s="7" t="s">
        <v>45</v>
      </c>
    </row>
    <row r="3690" spans="1:7" x14ac:dyDescent="0.3">
      <c r="A3690">
        <v>180070150</v>
      </c>
      <c r="B3690" s="8">
        <v>43199.497453703705</v>
      </c>
      <c r="C3690" s="7" t="s">
        <v>23</v>
      </c>
      <c r="D3690" s="7" t="s">
        <v>385</v>
      </c>
      <c r="E3690" s="8">
        <v>43199.543194444443</v>
      </c>
      <c r="F3690" s="7" t="s">
        <v>25</v>
      </c>
      <c r="G3690" s="7" t="s">
        <v>133</v>
      </c>
    </row>
    <row r="3691" spans="1:7" x14ac:dyDescent="0.3">
      <c r="A3691">
        <v>180070150</v>
      </c>
      <c r="B3691" s="8">
        <v>43199.497453703705</v>
      </c>
      <c r="C3691" s="7" t="s">
        <v>23</v>
      </c>
      <c r="D3691" s="7" t="s">
        <v>385</v>
      </c>
      <c r="E3691" s="8">
        <v>43199.540243055555</v>
      </c>
      <c r="F3691" s="7" t="s">
        <v>78</v>
      </c>
      <c r="G3691" s="7" t="s">
        <v>93</v>
      </c>
    </row>
    <row r="3692" spans="1:7" x14ac:dyDescent="0.3">
      <c r="A3692">
        <v>180070150</v>
      </c>
      <c r="B3692" s="8">
        <v>43199.497453703705</v>
      </c>
      <c r="C3692" s="7" t="s">
        <v>23</v>
      </c>
      <c r="D3692" s="7" t="s">
        <v>385</v>
      </c>
      <c r="E3692" s="8">
        <v>43199.540243055555</v>
      </c>
      <c r="F3692" s="7" t="s">
        <v>78</v>
      </c>
      <c r="G3692" s="7" t="s">
        <v>74</v>
      </c>
    </row>
    <row r="3693" spans="1:7" x14ac:dyDescent="0.3">
      <c r="A3693">
        <v>180070150</v>
      </c>
      <c r="B3693" s="8">
        <v>43199.497453703705</v>
      </c>
      <c r="C3693" s="7" t="s">
        <v>23</v>
      </c>
      <c r="D3693" s="7" t="s">
        <v>385</v>
      </c>
      <c r="E3693" s="8">
        <v>43199.527361111112</v>
      </c>
      <c r="F3693" s="7" t="s">
        <v>31</v>
      </c>
      <c r="G3693" s="7" t="s">
        <v>74</v>
      </c>
    </row>
    <row r="3694" spans="1:7" x14ac:dyDescent="0.3">
      <c r="A3694">
        <v>180070150</v>
      </c>
      <c r="B3694" s="8">
        <v>43199.497453703705</v>
      </c>
      <c r="C3694" s="7" t="s">
        <v>23</v>
      </c>
      <c r="D3694" s="7" t="s">
        <v>385</v>
      </c>
      <c r="E3694" s="8">
        <v>43199.511770833335</v>
      </c>
      <c r="F3694" s="7" t="s">
        <v>32</v>
      </c>
      <c r="G3694" s="7" t="s">
        <v>93</v>
      </c>
    </row>
    <row r="3695" spans="1:7" x14ac:dyDescent="0.3">
      <c r="A3695">
        <v>180070150</v>
      </c>
      <c r="B3695" s="8">
        <v>43199.497453703705</v>
      </c>
      <c r="C3695" s="7" t="s">
        <v>23</v>
      </c>
      <c r="D3695" s="7" t="s">
        <v>385</v>
      </c>
      <c r="E3695" s="8">
        <v>43199.509189814817</v>
      </c>
      <c r="F3695" s="7" t="s">
        <v>31</v>
      </c>
      <c r="G3695" s="7" t="s">
        <v>93</v>
      </c>
    </row>
    <row r="3696" spans="1:7" x14ac:dyDescent="0.3">
      <c r="A3696">
        <v>180070150</v>
      </c>
      <c r="B3696" s="8">
        <v>43199.497453703705</v>
      </c>
      <c r="C3696" s="7" t="s">
        <v>23</v>
      </c>
      <c r="D3696" s="7" t="s">
        <v>385</v>
      </c>
      <c r="E3696" s="8">
        <v>43199.507986111108</v>
      </c>
      <c r="F3696" s="7" t="s">
        <v>31</v>
      </c>
      <c r="G3696" s="7" t="s">
        <v>45</v>
      </c>
    </row>
    <row r="3697" spans="1:7" x14ac:dyDescent="0.3">
      <c r="A3697">
        <v>180070150</v>
      </c>
      <c r="B3697" s="8">
        <v>43199.497453703705</v>
      </c>
      <c r="C3697" s="7" t="s">
        <v>23</v>
      </c>
      <c r="D3697" s="7" t="s">
        <v>385</v>
      </c>
      <c r="E3697" s="8">
        <v>43199.50540509259</v>
      </c>
      <c r="F3697" s="7" t="s">
        <v>31</v>
      </c>
      <c r="G3697" s="7" t="s">
        <v>74</v>
      </c>
    </row>
    <row r="3698" spans="1:7" x14ac:dyDescent="0.3">
      <c r="A3698">
        <v>180070150</v>
      </c>
      <c r="B3698" s="8">
        <v>43199.497453703705</v>
      </c>
      <c r="C3698" s="7" t="s">
        <v>23</v>
      </c>
      <c r="D3698" s="7" t="s">
        <v>385</v>
      </c>
      <c r="E3698" s="8">
        <v>43199.503449074073</v>
      </c>
      <c r="F3698" s="7" t="s">
        <v>31</v>
      </c>
      <c r="G3698" s="7" t="s">
        <v>38</v>
      </c>
    </row>
    <row r="3699" spans="1:7" x14ac:dyDescent="0.3">
      <c r="A3699">
        <v>180070150</v>
      </c>
      <c r="B3699" s="8">
        <v>43199.497453703705</v>
      </c>
      <c r="C3699" s="7" t="s">
        <v>23</v>
      </c>
      <c r="D3699" s="7" t="s">
        <v>385</v>
      </c>
      <c r="E3699" s="8">
        <v>43199.503344907411</v>
      </c>
      <c r="F3699" s="7" t="s">
        <v>31</v>
      </c>
      <c r="G3699" s="7" t="s">
        <v>133</v>
      </c>
    </row>
    <row r="3700" spans="1:7" x14ac:dyDescent="0.3">
      <c r="A3700">
        <v>180070150</v>
      </c>
      <c r="B3700" s="8">
        <v>43199.497453703705</v>
      </c>
      <c r="C3700" s="7" t="s">
        <v>23</v>
      </c>
      <c r="D3700" s="7" t="s">
        <v>385</v>
      </c>
      <c r="E3700" s="8">
        <v>43199.502303240741</v>
      </c>
      <c r="F3700" s="7" t="s">
        <v>25</v>
      </c>
      <c r="G3700" s="7" t="s">
        <v>76</v>
      </c>
    </row>
    <row r="3701" spans="1:7" x14ac:dyDescent="0.3">
      <c r="A3701">
        <v>180070150</v>
      </c>
      <c r="B3701" s="8">
        <v>43199.497453703705</v>
      </c>
      <c r="C3701" s="7" t="s">
        <v>23</v>
      </c>
      <c r="D3701" s="7" t="s">
        <v>385</v>
      </c>
      <c r="E3701" s="8">
        <v>43199.501504629632</v>
      </c>
      <c r="F3701" s="7" t="s">
        <v>29</v>
      </c>
      <c r="G3701" s="7" t="s">
        <v>93</v>
      </c>
    </row>
    <row r="3702" spans="1:7" x14ac:dyDescent="0.3">
      <c r="A3702">
        <v>180070150</v>
      </c>
      <c r="B3702" s="8">
        <v>43199.497453703705</v>
      </c>
      <c r="C3702" s="7" t="s">
        <v>23</v>
      </c>
      <c r="D3702" s="7" t="s">
        <v>385</v>
      </c>
      <c r="E3702" s="8">
        <v>43199.499131944445</v>
      </c>
      <c r="F3702" s="7" t="s">
        <v>29</v>
      </c>
      <c r="G3702" s="7" t="s">
        <v>38</v>
      </c>
    </row>
    <row r="3703" spans="1:7" x14ac:dyDescent="0.3">
      <c r="A3703">
        <v>180070150</v>
      </c>
      <c r="B3703" s="8">
        <v>43199.497453703705</v>
      </c>
      <c r="C3703" s="7" t="s">
        <v>23</v>
      </c>
      <c r="D3703" s="7" t="s">
        <v>385</v>
      </c>
      <c r="E3703" s="8">
        <v>43199.498310185183</v>
      </c>
      <c r="F3703" s="7" t="s">
        <v>29</v>
      </c>
      <c r="G3703" s="7" t="s">
        <v>45</v>
      </c>
    </row>
    <row r="3704" spans="1:7" x14ac:dyDescent="0.3">
      <c r="A3704">
        <v>180070150</v>
      </c>
      <c r="B3704" s="8">
        <v>43199.497453703705</v>
      </c>
      <c r="C3704" s="7" t="s">
        <v>23</v>
      </c>
      <c r="D3704" s="7" t="s">
        <v>385</v>
      </c>
      <c r="E3704" s="8">
        <v>43199.498113425929</v>
      </c>
      <c r="F3704" s="7" t="s">
        <v>29</v>
      </c>
      <c r="G3704" s="7" t="s">
        <v>76</v>
      </c>
    </row>
    <row r="3705" spans="1:7" x14ac:dyDescent="0.3">
      <c r="A3705">
        <v>180070150</v>
      </c>
      <c r="B3705" s="8">
        <v>43199.497453703705</v>
      </c>
      <c r="C3705" s="7" t="s">
        <v>23</v>
      </c>
      <c r="D3705" s="7" t="s">
        <v>385</v>
      </c>
      <c r="E3705" s="8">
        <v>43199.497835648152</v>
      </c>
      <c r="F3705" s="7" t="s">
        <v>29</v>
      </c>
      <c r="G3705" s="7" t="s">
        <v>74</v>
      </c>
    </row>
    <row r="3706" spans="1:7" x14ac:dyDescent="0.3">
      <c r="A3706">
        <v>180070282</v>
      </c>
      <c r="B3706" s="8">
        <v>43199.599537037036</v>
      </c>
      <c r="C3706" s="7" t="s">
        <v>36</v>
      </c>
      <c r="D3706" s="7" t="s">
        <v>386</v>
      </c>
      <c r="E3706" s="8">
        <v>43199.648530092592</v>
      </c>
      <c r="F3706" s="7" t="s">
        <v>25</v>
      </c>
      <c r="G3706" s="7" t="s">
        <v>153</v>
      </c>
    </row>
    <row r="3707" spans="1:7" x14ac:dyDescent="0.3">
      <c r="A3707">
        <v>180070282</v>
      </c>
      <c r="B3707" s="8">
        <v>43199.599537037036</v>
      </c>
      <c r="C3707" s="7" t="s">
        <v>36</v>
      </c>
      <c r="D3707" s="7" t="s">
        <v>386</v>
      </c>
      <c r="E3707" s="8">
        <v>43199.618634259263</v>
      </c>
      <c r="F3707" s="7" t="s">
        <v>25</v>
      </c>
      <c r="G3707" s="7" t="s">
        <v>329</v>
      </c>
    </row>
    <row r="3708" spans="1:7" x14ac:dyDescent="0.3">
      <c r="A3708">
        <v>180070282</v>
      </c>
      <c r="B3708" s="8">
        <v>43199.599537037036</v>
      </c>
      <c r="C3708" s="7" t="s">
        <v>36</v>
      </c>
      <c r="D3708" s="7" t="s">
        <v>386</v>
      </c>
      <c r="E3708" s="8">
        <v>43199.614050925928</v>
      </c>
      <c r="F3708" s="7" t="s">
        <v>31</v>
      </c>
      <c r="G3708" s="7" t="s">
        <v>329</v>
      </c>
    </row>
    <row r="3709" spans="1:7" x14ac:dyDescent="0.3">
      <c r="A3709">
        <v>180070282</v>
      </c>
      <c r="B3709" s="8">
        <v>43199.599537037036</v>
      </c>
      <c r="C3709" s="7" t="s">
        <v>36</v>
      </c>
      <c r="D3709" s="7" t="s">
        <v>386</v>
      </c>
      <c r="E3709" s="8">
        <v>43199.612488425926</v>
      </c>
      <c r="F3709" s="7" t="s">
        <v>212</v>
      </c>
    </row>
    <row r="3710" spans="1:7" x14ac:dyDescent="0.3">
      <c r="A3710">
        <v>180070282</v>
      </c>
      <c r="B3710" s="8">
        <v>43199.599537037036</v>
      </c>
      <c r="C3710" s="7" t="s">
        <v>36</v>
      </c>
      <c r="D3710" s="7" t="s">
        <v>386</v>
      </c>
      <c r="E3710" s="8">
        <v>43199.612083333333</v>
      </c>
      <c r="F3710" s="7" t="s">
        <v>212</v>
      </c>
    </row>
    <row r="3711" spans="1:7" x14ac:dyDescent="0.3">
      <c r="A3711">
        <v>180070282</v>
      </c>
      <c r="B3711" s="8">
        <v>43199.599537037036</v>
      </c>
      <c r="C3711" s="7" t="s">
        <v>36</v>
      </c>
      <c r="D3711" s="7" t="s">
        <v>386</v>
      </c>
      <c r="E3711" s="8">
        <v>43199.610810185186</v>
      </c>
      <c r="F3711" s="7" t="s">
        <v>25</v>
      </c>
      <c r="G3711" s="7" t="s">
        <v>41</v>
      </c>
    </row>
    <row r="3712" spans="1:7" x14ac:dyDescent="0.3">
      <c r="A3712">
        <v>180070282</v>
      </c>
      <c r="B3712" s="8">
        <v>43199.599537037036</v>
      </c>
      <c r="C3712" s="7" t="s">
        <v>36</v>
      </c>
      <c r="D3712" s="7" t="s">
        <v>386</v>
      </c>
      <c r="E3712" s="8">
        <v>43199.609849537039</v>
      </c>
      <c r="F3712" s="7" t="s">
        <v>25</v>
      </c>
      <c r="G3712" s="7" t="s">
        <v>43</v>
      </c>
    </row>
    <row r="3713" spans="1:7" x14ac:dyDescent="0.3">
      <c r="A3713">
        <v>180070282</v>
      </c>
      <c r="B3713" s="8">
        <v>43199.599537037036</v>
      </c>
      <c r="C3713" s="7" t="s">
        <v>36</v>
      </c>
      <c r="D3713" s="7" t="s">
        <v>386</v>
      </c>
      <c r="E3713" s="8">
        <v>43199.609803240739</v>
      </c>
      <c r="F3713" s="7" t="s">
        <v>31</v>
      </c>
      <c r="G3713" s="7" t="s">
        <v>153</v>
      </c>
    </row>
    <row r="3714" spans="1:7" x14ac:dyDescent="0.3">
      <c r="A3714">
        <v>180070282</v>
      </c>
      <c r="B3714" s="8">
        <v>43199.599537037036</v>
      </c>
      <c r="C3714" s="7" t="s">
        <v>36</v>
      </c>
      <c r="D3714" s="7" t="s">
        <v>386</v>
      </c>
      <c r="E3714" s="8">
        <v>43199.609259259261</v>
      </c>
      <c r="F3714" s="7" t="s">
        <v>212</v>
      </c>
    </row>
    <row r="3715" spans="1:7" x14ac:dyDescent="0.3">
      <c r="A3715">
        <v>180070282</v>
      </c>
      <c r="B3715" s="8">
        <v>43199.599537037036</v>
      </c>
      <c r="C3715" s="7" t="s">
        <v>36</v>
      </c>
      <c r="D3715" s="7" t="s">
        <v>386</v>
      </c>
      <c r="E3715" s="8">
        <v>43199.60837962963</v>
      </c>
      <c r="F3715" s="7" t="s">
        <v>212</v>
      </c>
    </row>
    <row r="3716" spans="1:7" x14ac:dyDescent="0.3">
      <c r="A3716">
        <v>180070282</v>
      </c>
      <c r="B3716" s="8">
        <v>43199.599537037036</v>
      </c>
      <c r="C3716" s="7" t="s">
        <v>36</v>
      </c>
      <c r="D3716" s="7" t="s">
        <v>386</v>
      </c>
      <c r="E3716" s="8">
        <v>43199.605462962965</v>
      </c>
      <c r="F3716" s="7" t="s">
        <v>212</v>
      </c>
    </row>
    <row r="3717" spans="1:7" x14ac:dyDescent="0.3">
      <c r="A3717">
        <v>180070282</v>
      </c>
      <c r="B3717" s="8">
        <v>43199.599537037036</v>
      </c>
      <c r="C3717" s="7" t="s">
        <v>36</v>
      </c>
      <c r="D3717" s="7" t="s">
        <v>386</v>
      </c>
      <c r="E3717" s="8">
        <v>43199.605451388888</v>
      </c>
      <c r="F3717" s="7" t="s">
        <v>212</v>
      </c>
    </row>
    <row r="3718" spans="1:7" x14ac:dyDescent="0.3">
      <c r="A3718">
        <v>180070282</v>
      </c>
      <c r="B3718" s="8">
        <v>43199.599537037036</v>
      </c>
      <c r="C3718" s="7" t="s">
        <v>36</v>
      </c>
      <c r="D3718" s="7" t="s">
        <v>386</v>
      </c>
      <c r="E3718" s="8">
        <v>43199.60527777778</v>
      </c>
      <c r="F3718" s="7" t="s">
        <v>212</v>
      </c>
    </row>
    <row r="3719" spans="1:7" x14ac:dyDescent="0.3">
      <c r="A3719">
        <v>180070282</v>
      </c>
      <c r="B3719" s="8">
        <v>43199.599537037036</v>
      </c>
      <c r="C3719" s="7" t="s">
        <v>36</v>
      </c>
      <c r="D3719" s="7" t="s">
        <v>386</v>
      </c>
      <c r="E3719" s="8">
        <v>43199.605231481481</v>
      </c>
      <c r="F3719" s="7" t="s">
        <v>31</v>
      </c>
      <c r="G3719" s="7" t="s">
        <v>153</v>
      </c>
    </row>
    <row r="3720" spans="1:7" x14ac:dyDescent="0.3">
      <c r="A3720">
        <v>180070282</v>
      </c>
      <c r="B3720" s="8">
        <v>43199.599537037036</v>
      </c>
      <c r="C3720" s="7" t="s">
        <v>36</v>
      </c>
      <c r="D3720" s="7" t="s">
        <v>386</v>
      </c>
      <c r="E3720" s="8">
        <v>43199.604456018518</v>
      </c>
      <c r="F3720" s="7" t="s">
        <v>212</v>
      </c>
    </row>
    <row r="3721" spans="1:7" x14ac:dyDescent="0.3">
      <c r="A3721">
        <v>180070282</v>
      </c>
      <c r="B3721" s="8">
        <v>43199.599537037036</v>
      </c>
      <c r="C3721" s="7" t="s">
        <v>36</v>
      </c>
      <c r="D3721" s="7" t="s">
        <v>386</v>
      </c>
      <c r="E3721" s="8">
        <v>43199.603703703702</v>
      </c>
      <c r="F3721" s="7" t="s">
        <v>29</v>
      </c>
      <c r="G3721" s="7" t="s">
        <v>41</v>
      </c>
    </row>
    <row r="3722" spans="1:7" x14ac:dyDescent="0.3">
      <c r="A3722">
        <v>180070282</v>
      </c>
      <c r="B3722" s="8">
        <v>43199.599537037036</v>
      </c>
      <c r="C3722" s="7" t="s">
        <v>36</v>
      </c>
      <c r="D3722" s="7" t="s">
        <v>386</v>
      </c>
      <c r="E3722" s="8">
        <v>43199.602453703701</v>
      </c>
      <c r="F3722" s="7" t="s">
        <v>29</v>
      </c>
      <c r="G3722" s="7" t="s">
        <v>153</v>
      </c>
    </row>
    <row r="3723" spans="1:7" x14ac:dyDescent="0.3">
      <c r="A3723">
        <v>180070282</v>
      </c>
      <c r="B3723" s="8">
        <v>43199.599537037036</v>
      </c>
      <c r="C3723" s="7" t="s">
        <v>36</v>
      </c>
      <c r="D3723" s="7" t="s">
        <v>386</v>
      </c>
      <c r="E3723" s="8">
        <v>43199.602418981478</v>
      </c>
      <c r="F3723" s="7" t="s">
        <v>29</v>
      </c>
      <c r="G3723" s="7" t="s">
        <v>43</v>
      </c>
    </row>
    <row r="3724" spans="1:7" x14ac:dyDescent="0.3">
      <c r="A3724">
        <v>180070282</v>
      </c>
      <c r="B3724" s="8">
        <v>43199.599537037036</v>
      </c>
      <c r="C3724" s="7" t="s">
        <v>36</v>
      </c>
      <c r="D3724" s="7" t="s">
        <v>386</v>
      </c>
      <c r="E3724" s="8">
        <v>43199.602407407408</v>
      </c>
      <c r="F3724" s="7" t="s">
        <v>212</v>
      </c>
    </row>
    <row r="3725" spans="1:7" x14ac:dyDescent="0.3">
      <c r="A3725">
        <v>180070282</v>
      </c>
      <c r="B3725" s="8">
        <v>43199.599537037036</v>
      </c>
      <c r="C3725" s="7" t="s">
        <v>36</v>
      </c>
      <c r="D3725" s="7" t="s">
        <v>386</v>
      </c>
      <c r="E3725" s="8">
        <v>43199.60193287037</v>
      </c>
      <c r="F3725" s="7" t="s">
        <v>212</v>
      </c>
    </row>
    <row r="3726" spans="1:7" x14ac:dyDescent="0.3">
      <c r="A3726">
        <v>180070282</v>
      </c>
      <c r="B3726" s="8">
        <v>43199.599537037036</v>
      </c>
      <c r="C3726" s="7" t="s">
        <v>36</v>
      </c>
      <c r="D3726" s="7" t="s">
        <v>386</v>
      </c>
      <c r="E3726" s="8">
        <v>43199.601909722223</v>
      </c>
      <c r="F3726" s="7" t="s">
        <v>29</v>
      </c>
      <c r="G3726" s="7" t="s">
        <v>329</v>
      </c>
    </row>
    <row r="3727" spans="1:7" x14ac:dyDescent="0.3">
      <c r="A3727">
        <v>180070282</v>
      </c>
      <c r="B3727" s="8">
        <v>43199.599537037036</v>
      </c>
      <c r="C3727" s="7" t="s">
        <v>36</v>
      </c>
      <c r="D3727" s="7" t="s">
        <v>386</v>
      </c>
      <c r="E3727" s="8">
        <v>43199.601458333331</v>
      </c>
      <c r="F3727" s="7" t="s">
        <v>212</v>
      </c>
    </row>
    <row r="3728" spans="1:7" x14ac:dyDescent="0.3">
      <c r="A3728">
        <v>180070282</v>
      </c>
      <c r="B3728" s="8">
        <v>43199.599537037036</v>
      </c>
      <c r="C3728" s="7" t="s">
        <v>36</v>
      </c>
      <c r="D3728" s="7" t="s">
        <v>386</v>
      </c>
      <c r="E3728" s="8">
        <v>43199.600821759261</v>
      </c>
      <c r="F3728" s="7" t="s">
        <v>212</v>
      </c>
    </row>
    <row r="3729" spans="1:7" x14ac:dyDescent="0.3">
      <c r="A3729">
        <v>180070282</v>
      </c>
      <c r="B3729" s="8">
        <v>43199.599537037036</v>
      </c>
      <c r="C3729" s="7" t="s">
        <v>36</v>
      </c>
      <c r="D3729" s="7" t="s">
        <v>386</v>
      </c>
      <c r="E3729" s="8">
        <v>43199.600717592592</v>
      </c>
      <c r="F3729" s="7" t="s">
        <v>212</v>
      </c>
    </row>
    <row r="3730" spans="1:7" x14ac:dyDescent="0.3">
      <c r="A3730">
        <v>180070282</v>
      </c>
      <c r="B3730" s="8">
        <v>43199.599537037036</v>
      </c>
      <c r="C3730" s="7" t="s">
        <v>36</v>
      </c>
      <c r="D3730" s="7" t="s">
        <v>386</v>
      </c>
      <c r="E3730" s="8">
        <v>43199.600706018522</v>
      </c>
      <c r="F3730" s="7" t="s">
        <v>212</v>
      </c>
    </row>
    <row r="3731" spans="1:7" x14ac:dyDescent="0.3">
      <c r="A3731">
        <v>180070282</v>
      </c>
      <c r="B3731" s="8">
        <v>43199.599537037036</v>
      </c>
      <c r="C3731" s="7" t="s">
        <v>36</v>
      </c>
      <c r="D3731" s="7" t="s">
        <v>386</v>
      </c>
      <c r="E3731" s="8">
        <v>43199.600648148145</v>
      </c>
      <c r="F3731" s="7" t="s">
        <v>212</v>
      </c>
    </row>
    <row r="3732" spans="1:7" x14ac:dyDescent="0.3">
      <c r="A3732">
        <v>180070282</v>
      </c>
      <c r="B3732" s="8">
        <v>43199.599537037036</v>
      </c>
      <c r="C3732" s="7" t="s">
        <v>36</v>
      </c>
      <c r="D3732" s="7" t="s">
        <v>386</v>
      </c>
      <c r="E3732" s="8">
        <v>43199.600462962961</v>
      </c>
      <c r="F3732" s="7" t="s">
        <v>212</v>
      </c>
    </row>
    <row r="3733" spans="1:7" x14ac:dyDescent="0.3">
      <c r="A3733">
        <v>180070282</v>
      </c>
      <c r="B3733" s="8">
        <v>43199.599537037036</v>
      </c>
      <c r="C3733" s="7" t="s">
        <v>36</v>
      </c>
      <c r="D3733" s="7" t="s">
        <v>386</v>
      </c>
      <c r="E3733" s="8">
        <v>43199.600347222222</v>
      </c>
      <c r="F3733" s="7" t="s">
        <v>212</v>
      </c>
    </row>
    <row r="3734" spans="1:7" x14ac:dyDescent="0.3">
      <c r="A3734">
        <v>180070282</v>
      </c>
      <c r="B3734" s="8">
        <v>43199.599537037036</v>
      </c>
      <c r="C3734" s="7" t="s">
        <v>36</v>
      </c>
      <c r="D3734" s="7" t="s">
        <v>386</v>
      </c>
      <c r="E3734" s="8">
        <v>43199.600173611114</v>
      </c>
      <c r="F3734" s="7" t="s">
        <v>212</v>
      </c>
    </row>
    <row r="3735" spans="1:7" x14ac:dyDescent="0.3">
      <c r="A3735">
        <v>180070282</v>
      </c>
      <c r="B3735" s="8">
        <v>43199.599537037036</v>
      </c>
      <c r="C3735" s="7" t="s">
        <v>36</v>
      </c>
      <c r="D3735" s="7" t="s">
        <v>386</v>
      </c>
      <c r="E3735" s="8">
        <v>43199.600057870368</v>
      </c>
      <c r="F3735" s="7" t="s">
        <v>212</v>
      </c>
    </row>
    <row r="3736" spans="1:7" x14ac:dyDescent="0.3">
      <c r="A3736">
        <v>180070282</v>
      </c>
      <c r="B3736" s="8">
        <v>43199.599537037036</v>
      </c>
      <c r="C3736" s="7" t="s">
        <v>36</v>
      </c>
      <c r="D3736" s="7" t="s">
        <v>386</v>
      </c>
      <c r="E3736" s="8">
        <v>43199.600011574075</v>
      </c>
      <c r="F3736" s="7" t="s">
        <v>212</v>
      </c>
    </row>
    <row r="3737" spans="1:7" x14ac:dyDescent="0.3">
      <c r="A3737">
        <v>180070282</v>
      </c>
      <c r="B3737" s="8">
        <v>43199.599537037036</v>
      </c>
      <c r="C3737" s="7" t="s">
        <v>36</v>
      </c>
      <c r="D3737" s="7" t="s">
        <v>386</v>
      </c>
      <c r="E3737" s="8">
        <v>43199.6</v>
      </c>
      <c r="F3737" s="7" t="s">
        <v>212</v>
      </c>
    </row>
    <row r="3738" spans="1:7" x14ac:dyDescent="0.3">
      <c r="A3738">
        <v>180070282</v>
      </c>
      <c r="B3738" s="8">
        <v>43199.599537037036</v>
      </c>
      <c r="C3738" s="7" t="s">
        <v>36</v>
      </c>
      <c r="D3738" s="7" t="s">
        <v>386</v>
      </c>
      <c r="E3738" s="8">
        <v>43199.599953703706</v>
      </c>
      <c r="F3738" s="7" t="s">
        <v>212</v>
      </c>
    </row>
    <row r="3739" spans="1:7" x14ac:dyDescent="0.3">
      <c r="A3739">
        <v>180070282</v>
      </c>
      <c r="B3739" s="8">
        <v>43199.599537037036</v>
      </c>
      <c r="C3739" s="7" t="s">
        <v>36</v>
      </c>
      <c r="D3739" s="7" t="s">
        <v>386</v>
      </c>
      <c r="E3739" s="8">
        <v>43199.599942129629</v>
      </c>
      <c r="F3739" s="7" t="s">
        <v>212</v>
      </c>
    </row>
    <row r="3740" spans="1:7" x14ac:dyDescent="0.3">
      <c r="A3740">
        <v>180070282</v>
      </c>
      <c r="B3740" s="8">
        <v>43199.599537037036</v>
      </c>
      <c r="C3740" s="7" t="s">
        <v>36</v>
      </c>
      <c r="D3740" s="7" t="s">
        <v>386</v>
      </c>
      <c r="E3740" s="8">
        <v>43199.599849537037</v>
      </c>
      <c r="F3740" s="7" t="s">
        <v>212</v>
      </c>
    </row>
    <row r="3741" spans="1:7" x14ac:dyDescent="0.3">
      <c r="A3741">
        <v>180070282</v>
      </c>
      <c r="B3741" s="8">
        <v>43199.599537037036</v>
      </c>
      <c r="C3741" s="7" t="s">
        <v>36</v>
      </c>
      <c r="D3741" s="7" t="s">
        <v>386</v>
      </c>
      <c r="E3741" s="8">
        <v>43199.59983796296</v>
      </c>
      <c r="F3741" s="7" t="s">
        <v>212</v>
      </c>
    </row>
    <row r="3742" spans="1:7" x14ac:dyDescent="0.3">
      <c r="A3742">
        <v>180070430</v>
      </c>
      <c r="B3742" s="8">
        <v>43199.704745370371</v>
      </c>
      <c r="C3742" s="7" t="s">
        <v>36</v>
      </c>
      <c r="D3742" s="7" t="s">
        <v>387</v>
      </c>
      <c r="E3742" s="8">
        <v>43199.731840277775</v>
      </c>
      <c r="F3742" s="7" t="s">
        <v>25</v>
      </c>
      <c r="G3742" s="7" t="s">
        <v>28</v>
      </c>
    </row>
    <row r="3743" spans="1:7" x14ac:dyDescent="0.3">
      <c r="A3743">
        <v>180070430</v>
      </c>
      <c r="B3743" s="8">
        <v>43199.704745370371</v>
      </c>
      <c r="C3743" s="7" t="s">
        <v>36</v>
      </c>
      <c r="D3743" s="7" t="s">
        <v>387</v>
      </c>
      <c r="E3743" s="8">
        <v>43199.731273148151</v>
      </c>
      <c r="F3743" s="7" t="s">
        <v>25</v>
      </c>
      <c r="G3743" s="7" t="s">
        <v>89</v>
      </c>
    </row>
    <row r="3744" spans="1:7" x14ac:dyDescent="0.3">
      <c r="A3744">
        <v>180070430</v>
      </c>
      <c r="B3744" s="8">
        <v>43199.704745370371</v>
      </c>
      <c r="C3744" s="7" t="s">
        <v>36</v>
      </c>
      <c r="D3744" s="7" t="s">
        <v>387</v>
      </c>
      <c r="E3744" s="8">
        <v>43199.729930555557</v>
      </c>
      <c r="F3744" s="7" t="s">
        <v>25</v>
      </c>
      <c r="G3744" s="7" t="s">
        <v>139</v>
      </c>
    </row>
    <row r="3745" spans="1:7" x14ac:dyDescent="0.3">
      <c r="A3745">
        <v>180070430</v>
      </c>
      <c r="B3745" s="8">
        <v>43199.704745370371</v>
      </c>
      <c r="C3745" s="7" t="s">
        <v>36</v>
      </c>
      <c r="D3745" s="7" t="s">
        <v>387</v>
      </c>
      <c r="E3745" s="8">
        <v>43199.726064814815</v>
      </c>
      <c r="F3745" s="7" t="s">
        <v>31</v>
      </c>
      <c r="G3745" s="7" t="s">
        <v>28</v>
      </c>
    </row>
    <row r="3746" spans="1:7" x14ac:dyDescent="0.3">
      <c r="A3746">
        <v>180070430</v>
      </c>
      <c r="B3746" s="8">
        <v>43199.704745370371</v>
      </c>
      <c r="C3746" s="7" t="s">
        <v>36</v>
      </c>
      <c r="D3746" s="7" t="s">
        <v>387</v>
      </c>
      <c r="E3746" s="8">
        <v>43199.720509259256</v>
      </c>
      <c r="F3746" s="7" t="s">
        <v>29</v>
      </c>
      <c r="G3746" s="7" t="s">
        <v>139</v>
      </c>
    </row>
    <row r="3747" spans="1:7" x14ac:dyDescent="0.3">
      <c r="A3747">
        <v>180070430</v>
      </c>
      <c r="B3747" s="8">
        <v>43199.704745370371</v>
      </c>
      <c r="C3747" s="7" t="s">
        <v>36</v>
      </c>
      <c r="D3747" s="7" t="s">
        <v>387</v>
      </c>
      <c r="E3747" s="8">
        <v>43199.720231481479</v>
      </c>
      <c r="F3747" s="7" t="s">
        <v>29</v>
      </c>
      <c r="G3747" s="7" t="s">
        <v>28</v>
      </c>
    </row>
    <row r="3748" spans="1:7" x14ac:dyDescent="0.3">
      <c r="A3748">
        <v>180070430</v>
      </c>
      <c r="B3748" s="8">
        <v>43199.704745370371</v>
      </c>
      <c r="C3748" s="7" t="s">
        <v>36</v>
      </c>
      <c r="D3748" s="7" t="s">
        <v>387</v>
      </c>
      <c r="E3748" s="8">
        <v>43199.717581018522</v>
      </c>
      <c r="F3748" s="7" t="s">
        <v>25</v>
      </c>
      <c r="G3748" s="7" t="s">
        <v>139</v>
      </c>
    </row>
    <row r="3749" spans="1:7" x14ac:dyDescent="0.3">
      <c r="A3749">
        <v>180070430</v>
      </c>
      <c r="B3749" s="8">
        <v>43199.704745370371</v>
      </c>
      <c r="C3749" s="7" t="s">
        <v>36</v>
      </c>
      <c r="D3749" s="7" t="s">
        <v>387</v>
      </c>
      <c r="E3749" s="8">
        <v>43199.717569444445</v>
      </c>
      <c r="F3749" s="7" t="s">
        <v>62</v>
      </c>
      <c r="G3749" s="7" t="s">
        <v>139</v>
      </c>
    </row>
    <row r="3750" spans="1:7" x14ac:dyDescent="0.3">
      <c r="A3750">
        <v>180070430</v>
      </c>
      <c r="B3750" s="8">
        <v>43199.704745370371</v>
      </c>
      <c r="C3750" s="7" t="s">
        <v>36</v>
      </c>
      <c r="D3750" s="7" t="s">
        <v>387</v>
      </c>
      <c r="E3750" s="8">
        <v>43199.71365740741</v>
      </c>
      <c r="F3750" s="7" t="s">
        <v>31</v>
      </c>
      <c r="G3750" s="7" t="s">
        <v>89</v>
      </c>
    </row>
    <row r="3751" spans="1:7" x14ac:dyDescent="0.3">
      <c r="A3751">
        <v>180070430</v>
      </c>
      <c r="B3751" s="8">
        <v>43199.704745370371</v>
      </c>
      <c r="C3751" s="7" t="s">
        <v>36</v>
      </c>
      <c r="D3751" s="7" t="s">
        <v>387</v>
      </c>
      <c r="E3751" s="8">
        <v>43199.713622685187</v>
      </c>
      <c r="F3751" s="7" t="s">
        <v>29</v>
      </c>
      <c r="G3751" s="7" t="s">
        <v>139</v>
      </c>
    </row>
    <row r="3752" spans="1:7" x14ac:dyDescent="0.3">
      <c r="A3752">
        <v>180070430</v>
      </c>
      <c r="B3752" s="8">
        <v>43199.704745370371</v>
      </c>
      <c r="C3752" s="7" t="s">
        <v>36</v>
      </c>
      <c r="D3752" s="7" t="s">
        <v>387</v>
      </c>
      <c r="E3752" s="8">
        <v>43199.707905092589</v>
      </c>
      <c r="F3752" s="7" t="s">
        <v>29</v>
      </c>
      <c r="G3752" s="7" t="s">
        <v>89</v>
      </c>
    </row>
    <row r="3753" spans="1:7" x14ac:dyDescent="0.3">
      <c r="A3753">
        <v>180070799</v>
      </c>
      <c r="B3753" s="8">
        <v>43200.3046875</v>
      </c>
      <c r="C3753" s="7" t="s">
        <v>36</v>
      </c>
      <c r="D3753" s="7" t="s">
        <v>388</v>
      </c>
      <c r="E3753" s="8">
        <v>43200.325844907406</v>
      </c>
      <c r="F3753" s="7" t="s">
        <v>25</v>
      </c>
      <c r="G3753" s="7" t="s">
        <v>329</v>
      </c>
    </row>
    <row r="3754" spans="1:7" x14ac:dyDescent="0.3">
      <c r="A3754">
        <v>180070799</v>
      </c>
      <c r="B3754" s="8">
        <v>43200.3046875</v>
      </c>
      <c r="C3754" s="7" t="s">
        <v>36</v>
      </c>
      <c r="D3754" s="7" t="s">
        <v>388</v>
      </c>
      <c r="E3754" s="8">
        <v>43200.322708333333</v>
      </c>
      <c r="F3754" s="7" t="s">
        <v>212</v>
      </c>
    </row>
    <row r="3755" spans="1:7" x14ac:dyDescent="0.3">
      <c r="A3755">
        <v>180070799</v>
      </c>
      <c r="B3755" s="8">
        <v>43200.3046875</v>
      </c>
      <c r="C3755" s="7" t="s">
        <v>36</v>
      </c>
      <c r="D3755" s="7" t="s">
        <v>388</v>
      </c>
      <c r="E3755" s="8">
        <v>43200.312465277777</v>
      </c>
      <c r="F3755" s="7" t="s">
        <v>212</v>
      </c>
    </row>
    <row r="3756" spans="1:7" x14ac:dyDescent="0.3">
      <c r="A3756">
        <v>180070799</v>
      </c>
      <c r="B3756" s="8">
        <v>43200.3046875</v>
      </c>
      <c r="C3756" s="7" t="s">
        <v>36</v>
      </c>
      <c r="D3756" s="7" t="s">
        <v>388</v>
      </c>
      <c r="E3756" s="8">
        <v>43200.31040509259</v>
      </c>
      <c r="F3756" s="7" t="s">
        <v>212</v>
      </c>
    </row>
    <row r="3757" spans="1:7" x14ac:dyDescent="0.3">
      <c r="A3757">
        <v>180070799</v>
      </c>
      <c r="B3757" s="8">
        <v>43200.3046875</v>
      </c>
      <c r="C3757" s="7" t="s">
        <v>36</v>
      </c>
      <c r="D3757" s="7" t="s">
        <v>388</v>
      </c>
      <c r="E3757" s="8">
        <v>43200.310023148151</v>
      </c>
      <c r="F3757" s="7" t="s">
        <v>25</v>
      </c>
      <c r="G3757" s="7" t="s">
        <v>43</v>
      </c>
    </row>
    <row r="3758" spans="1:7" x14ac:dyDescent="0.3">
      <c r="A3758">
        <v>180070799</v>
      </c>
      <c r="B3758" s="8">
        <v>43200.3046875</v>
      </c>
      <c r="C3758" s="7" t="s">
        <v>36</v>
      </c>
      <c r="D3758" s="7" t="s">
        <v>388</v>
      </c>
      <c r="E3758" s="8">
        <v>43200.30976851852</v>
      </c>
      <c r="F3758" s="7" t="s">
        <v>212</v>
      </c>
    </row>
    <row r="3759" spans="1:7" x14ac:dyDescent="0.3">
      <c r="A3759">
        <v>180070799</v>
      </c>
      <c r="B3759" s="8">
        <v>43200.3046875</v>
      </c>
      <c r="C3759" s="7" t="s">
        <v>36</v>
      </c>
      <c r="D3759" s="7" t="s">
        <v>388</v>
      </c>
      <c r="E3759" s="8">
        <v>43200.309467592589</v>
      </c>
      <c r="F3759" s="7" t="s">
        <v>212</v>
      </c>
    </row>
    <row r="3760" spans="1:7" x14ac:dyDescent="0.3">
      <c r="A3760">
        <v>180070799</v>
      </c>
      <c r="B3760" s="8">
        <v>43200.3046875</v>
      </c>
      <c r="C3760" s="7" t="s">
        <v>36</v>
      </c>
      <c r="D3760" s="7" t="s">
        <v>388</v>
      </c>
      <c r="E3760" s="8">
        <v>43200.309062499997</v>
      </c>
      <c r="F3760" s="7" t="s">
        <v>212</v>
      </c>
    </row>
    <row r="3761" spans="1:7" x14ac:dyDescent="0.3">
      <c r="A3761">
        <v>180070799</v>
      </c>
      <c r="B3761" s="8">
        <v>43200.3046875</v>
      </c>
      <c r="C3761" s="7" t="s">
        <v>36</v>
      </c>
      <c r="D3761" s="7" t="s">
        <v>388</v>
      </c>
      <c r="E3761" s="8">
        <v>43200.308831018519</v>
      </c>
      <c r="F3761" s="7" t="s">
        <v>212</v>
      </c>
    </row>
    <row r="3762" spans="1:7" x14ac:dyDescent="0.3">
      <c r="A3762">
        <v>180070799</v>
      </c>
      <c r="B3762" s="8">
        <v>43200.3046875</v>
      </c>
      <c r="C3762" s="7" t="s">
        <v>36</v>
      </c>
      <c r="D3762" s="7" t="s">
        <v>388</v>
      </c>
      <c r="E3762" s="8">
        <v>43200.308182870373</v>
      </c>
      <c r="F3762" s="7" t="s">
        <v>212</v>
      </c>
    </row>
    <row r="3763" spans="1:7" x14ac:dyDescent="0.3">
      <c r="A3763">
        <v>180070799</v>
      </c>
      <c r="B3763" s="8">
        <v>43200.3046875</v>
      </c>
      <c r="C3763" s="7" t="s">
        <v>36</v>
      </c>
      <c r="D3763" s="7" t="s">
        <v>388</v>
      </c>
      <c r="E3763" s="8">
        <v>43200.307997685188</v>
      </c>
      <c r="F3763" s="7" t="s">
        <v>212</v>
      </c>
    </row>
    <row r="3764" spans="1:7" x14ac:dyDescent="0.3">
      <c r="A3764">
        <v>180070799</v>
      </c>
      <c r="B3764" s="8">
        <v>43200.3046875</v>
      </c>
      <c r="C3764" s="7" t="s">
        <v>36</v>
      </c>
      <c r="D3764" s="7" t="s">
        <v>388</v>
      </c>
      <c r="E3764" s="8">
        <v>43200.307951388888</v>
      </c>
      <c r="F3764" s="7" t="s">
        <v>31</v>
      </c>
      <c r="G3764" s="7" t="s">
        <v>329</v>
      </c>
    </row>
    <row r="3765" spans="1:7" x14ac:dyDescent="0.3">
      <c r="A3765">
        <v>180070799</v>
      </c>
      <c r="B3765" s="8">
        <v>43200.3046875</v>
      </c>
      <c r="C3765" s="7" t="s">
        <v>36</v>
      </c>
      <c r="D3765" s="7" t="s">
        <v>388</v>
      </c>
      <c r="E3765" s="8">
        <v>43200.306006944447</v>
      </c>
      <c r="F3765" s="7" t="s">
        <v>29</v>
      </c>
      <c r="G3765" s="7" t="s">
        <v>43</v>
      </c>
    </row>
    <row r="3766" spans="1:7" x14ac:dyDescent="0.3">
      <c r="A3766">
        <v>180070799</v>
      </c>
      <c r="B3766" s="8">
        <v>43200.3046875</v>
      </c>
      <c r="C3766" s="7" t="s">
        <v>36</v>
      </c>
      <c r="D3766" s="7" t="s">
        <v>388</v>
      </c>
      <c r="E3766" s="8">
        <v>43200.305717592593</v>
      </c>
      <c r="F3766" s="7" t="s">
        <v>212</v>
      </c>
    </row>
    <row r="3767" spans="1:7" x14ac:dyDescent="0.3">
      <c r="A3767">
        <v>180070799</v>
      </c>
      <c r="B3767" s="8">
        <v>43200.3046875</v>
      </c>
      <c r="C3767" s="7" t="s">
        <v>36</v>
      </c>
      <c r="D3767" s="7" t="s">
        <v>388</v>
      </c>
      <c r="E3767" s="8">
        <v>43200.305659722224</v>
      </c>
      <c r="F3767" s="7" t="s">
        <v>29</v>
      </c>
      <c r="G3767" s="7" t="s">
        <v>329</v>
      </c>
    </row>
    <row r="3768" spans="1:7" x14ac:dyDescent="0.3">
      <c r="A3768">
        <v>180070799</v>
      </c>
      <c r="B3768" s="8">
        <v>43200.3046875</v>
      </c>
      <c r="C3768" s="7" t="s">
        <v>36</v>
      </c>
      <c r="D3768" s="7" t="s">
        <v>388</v>
      </c>
      <c r="E3768" s="8">
        <v>43200.305254629631</v>
      </c>
      <c r="F3768" s="7" t="s">
        <v>212</v>
      </c>
    </row>
    <row r="3769" spans="1:7" x14ac:dyDescent="0.3">
      <c r="A3769">
        <v>180070799</v>
      </c>
      <c r="B3769" s="8">
        <v>43200.3046875</v>
      </c>
      <c r="C3769" s="7" t="s">
        <v>36</v>
      </c>
      <c r="D3769" s="7" t="s">
        <v>388</v>
      </c>
      <c r="E3769" s="8">
        <v>43200.305243055554</v>
      </c>
      <c r="F3769" s="7" t="s">
        <v>212</v>
      </c>
    </row>
    <row r="3770" spans="1:7" x14ac:dyDescent="0.3">
      <c r="A3770">
        <v>180070799</v>
      </c>
      <c r="B3770" s="8">
        <v>43200.3046875</v>
      </c>
      <c r="C3770" s="7" t="s">
        <v>36</v>
      </c>
      <c r="D3770" s="7" t="s">
        <v>388</v>
      </c>
      <c r="E3770" s="8">
        <v>43200.305138888885</v>
      </c>
      <c r="F3770" s="7" t="s">
        <v>212</v>
      </c>
    </row>
    <row r="3771" spans="1:7" x14ac:dyDescent="0.3">
      <c r="A3771">
        <v>180070799</v>
      </c>
      <c r="B3771" s="8">
        <v>43200.3046875</v>
      </c>
      <c r="C3771" s="7" t="s">
        <v>36</v>
      </c>
      <c r="D3771" s="7" t="s">
        <v>388</v>
      </c>
      <c r="E3771" s="8">
        <v>43200.305127314816</v>
      </c>
      <c r="F3771" s="7" t="s">
        <v>212</v>
      </c>
    </row>
    <row r="3772" spans="1:7" x14ac:dyDescent="0.3">
      <c r="A3772">
        <v>180070955</v>
      </c>
      <c r="B3772" s="8">
        <v>43200.433217592596</v>
      </c>
      <c r="C3772" s="7" t="s">
        <v>36</v>
      </c>
      <c r="D3772" s="7" t="s">
        <v>389</v>
      </c>
      <c r="E3772" s="8">
        <v>43200.452314814815</v>
      </c>
      <c r="F3772" s="7" t="s">
        <v>25</v>
      </c>
      <c r="G3772" s="7" t="s">
        <v>390</v>
      </c>
    </row>
    <row r="3773" spans="1:7" x14ac:dyDescent="0.3">
      <c r="A3773">
        <v>180070955</v>
      </c>
      <c r="B3773" s="8">
        <v>43200.433217592596</v>
      </c>
      <c r="C3773" s="7" t="s">
        <v>36</v>
      </c>
      <c r="D3773" s="7" t="s">
        <v>389</v>
      </c>
      <c r="E3773" s="8">
        <v>43200.452314814815</v>
      </c>
      <c r="F3773" s="7" t="s">
        <v>25</v>
      </c>
      <c r="G3773" s="7" t="s">
        <v>368</v>
      </c>
    </row>
    <row r="3774" spans="1:7" x14ac:dyDescent="0.3">
      <c r="A3774">
        <v>180070955</v>
      </c>
      <c r="B3774" s="8">
        <v>43200.433217592596</v>
      </c>
      <c r="C3774" s="7" t="s">
        <v>36</v>
      </c>
      <c r="D3774" s="7" t="s">
        <v>389</v>
      </c>
      <c r="E3774" s="8">
        <v>43200.452314814815</v>
      </c>
      <c r="F3774" s="7" t="s">
        <v>25</v>
      </c>
      <c r="G3774" s="7" t="s">
        <v>43</v>
      </c>
    </row>
    <row r="3775" spans="1:7" x14ac:dyDescent="0.3">
      <c r="A3775">
        <v>180070955</v>
      </c>
      <c r="B3775" s="8">
        <v>43200.433217592596</v>
      </c>
      <c r="C3775" s="7" t="s">
        <v>36</v>
      </c>
      <c r="D3775" s="7" t="s">
        <v>389</v>
      </c>
      <c r="E3775" s="8">
        <v>43200.446631944447</v>
      </c>
      <c r="F3775" s="7" t="s">
        <v>31</v>
      </c>
      <c r="G3775" s="7" t="s">
        <v>390</v>
      </c>
    </row>
    <row r="3776" spans="1:7" x14ac:dyDescent="0.3">
      <c r="A3776">
        <v>180070955</v>
      </c>
      <c r="B3776" s="8">
        <v>43200.433217592596</v>
      </c>
      <c r="C3776" s="7" t="s">
        <v>36</v>
      </c>
      <c r="D3776" s="7" t="s">
        <v>389</v>
      </c>
      <c r="E3776" s="8">
        <v>43200.446099537039</v>
      </c>
      <c r="F3776" s="7" t="s">
        <v>31</v>
      </c>
      <c r="G3776" s="7" t="s">
        <v>43</v>
      </c>
    </row>
    <row r="3777" spans="1:7" x14ac:dyDescent="0.3">
      <c r="A3777">
        <v>180070955</v>
      </c>
      <c r="B3777" s="8">
        <v>43200.433217592596</v>
      </c>
      <c r="C3777" s="7" t="s">
        <v>36</v>
      </c>
      <c r="D3777" s="7" t="s">
        <v>389</v>
      </c>
      <c r="E3777" s="8">
        <v>43200.446076388886</v>
      </c>
      <c r="F3777" s="7" t="s">
        <v>29</v>
      </c>
      <c r="G3777" s="7" t="s">
        <v>43</v>
      </c>
    </row>
    <row r="3778" spans="1:7" x14ac:dyDescent="0.3">
      <c r="A3778">
        <v>180070955</v>
      </c>
      <c r="B3778" s="8">
        <v>43200.433217592596</v>
      </c>
      <c r="C3778" s="7" t="s">
        <v>36</v>
      </c>
      <c r="D3778" s="7" t="s">
        <v>389</v>
      </c>
      <c r="E3778" s="8">
        <v>43200.445949074077</v>
      </c>
      <c r="F3778" s="7" t="s">
        <v>25</v>
      </c>
      <c r="G3778" s="7" t="s">
        <v>43</v>
      </c>
    </row>
    <row r="3779" spans="1:7" x14ac:dyDescent="0.3">
      <c r="A3779">
        <v>180070955</v>
      </c>
      <c r="B3779" s="8">
        <v>43200.433217592596</v>
      </c>
      <c r="C3779" s="7" t="s">
        <v>36</v>
      </c>
      <c r="D3779" s="7" t="s">
        <v>389</v>
      </c>
      <c r="E3779" s="8">
        <v>43200.445405092592</v>
      </c>
      <c r="F3779" s="7" t="s">
        <v>25</v>
      </c>
      <c r="G3779" s="7" t="s">
        <v>81</v>
      </c>
    </row>
    <row r="3780" spans="1:7" x14ac:dyDescent="0.3">
      <c r="A3780">
        <v>180070955</v>
      </c>
      <c r="B3780" s="8">
        <v>43200.433217592596</v>
      </c>
      <c r="C3780" s="7" t="s">
        <v>36</v>
      </c>
      <c r="D3780" s="7" t="s">
        <v>389</v>
      </c>
      <c r="E3780" s="8">
        <v>43200.443958333337</v>
      </c>
      <c r="F3780" s="7" t="s">
        <v>29</v>
      </c>
      <c r="G3780" s="7" t="s">
        <v>368</v>
      </c>
    </row>
    <row r="3781" spans="1:7" x14ac:dyDescent="0.3">
      <c r="A3781">
        <v>180070955</v>
      </c>
      <c r="B3781" s="8">
        <v>43200.433217592596</v>
      </c>
      <c r="C3781" s="7" t="s">
        <v>36</v>
      </c>
      <c r="D3781" s="7" t="s">
        <v>389</v>
      </c>
      <c r="E3781" s="8">
        <v>43200.443888888891</v>
      </c>
      <c r="F3781" s="7" t="s">
        <v>29</v>
      </c>
      <c r="G3781" s="7" t="s">
        <v>390</v>
      </c>
    </row>
    <row r="3782" spans="1:7" x14ac:dyDescent="0.3">
      <c r="A3782">
        <v>180070955</v>
      </c>
      <c r="B3782" s="8">
        <v>43200.433217592596</v>
      </c>
      <c r="C3782" s="7" t="s">
        <v>36</v>
      </c>
      <c r="D3782" s="7" t="s">
        <v>389</v>
      </c>
      <c r="E3782" s="8">
        <v>43200.436180555553</v>
      </c>
      <c r="F3782" s="7" t="s">
        <v>29</v>
      </c>
      <c r="G3782" s="7" t="s">
        <v>81</v>
      </c>
    </row>
    <row r="3783" spans="1:7" x14ac:dyDescent="0.3">
      <c r="A3783">
        <v>180070955</v>
      </c>
      <c r="B3783" s="8">
        <v>43200.433217592596</v>
      </c>
      <c r="C3783" s="7" t="s">
        <v>36</v>
      </c>
      <c r="D3783" s="7" t="s">
        <v>389</v>
      </c>
      <c r="E3783" s="8">
        <v>43200.436180555553</v>
      </c>
      <c r="F3783" s="7" t="s">
        <v>25</v>
      </c>
      <c r="G3783" s="7" t="s">
        <v>41</v>
      </c>
    </row>
    <row r="3784" spans="1:7" x14ac:dyDescent="0.3">
      <c r="A3784">
        <v>180070955</v>
      </c>
      <c r="B3784" s="8">
        <v>43200.433217592596</v>
      </c>
      <c r="C3784" s="7" t="s">
        <v>36</v>
      </c>
      <c r="D3784" s="7" t="s">
        <v>389</v>
      </c>
      <c r="E3784" s="8">
        <v>43200.435567129629</v>
      </c>
      <c r="F3784" s="7" t="s">
        <v>29</v>
      </c>
      <c r="G3784" s="7" t="s">
        <v>43</v>
      </c>
    </row>
    <row r="3785" spans="1:7" x14ac:dyDescent="0.3">
      <c r="A3785">
        <v>180070955</v>
      </c>
      <c r="B3785" s="8">
        <v>43200.433217592596</v>
      </c>
      <c r="C3785" s="7" t="s">
        <v>36</v>
      </c>
      <c r="D3785" s="7" t="s">
        <v>389</v>
      </c>
      <c r="E3785" s="8">
        <v>43200.434699074074</v>
      </c>
      <c r="F3785" s="7" t="s">
        <v>29</v>
      </c>
      <c r="G3785" s="7" t="s">
        <v>41</v>
      </c>
    </row>
    <row r="3786" spans="1:7" x14ac:dyDescent="0.3">
      <c r="A3786">
        <v>180071195</v>
      </c>
      <c r="B3786" s="8">
        <v>43200.65865740741</v>
      </c>
      <c r="C3786" s="7" t="s">
        <v>36</v>
      </c>
      <c r="D3786" s="7" t="s">
        <v>246</v>
      </c>
      <c r="E3786" s="8">
        <v>43200.720254629632</v>
      </c>
      <c r="F3786" s="7" t="s">
        <v>25</v>
      </c>
      <c r="G3786" s="7" t="s">
        <v>136</v>
      </c>
    </row>
    <row r="3787" spans="1:7" x14ac:dyDescent="0.3">
      <c r="A3787">
        <v>180071195</v>
      </c>
      <c r="B3787" s="8">
        <v>43200.65865740741</v>
      </c>
      <c r="C3787" s="7" t="s">
        <v>36</v>
      </c>
      <c r="D3787" s="7" t="s">
        <v>246</v>
      </c>
      <c r="E3787" s="8">
        <v>43200.719398148147</v>
      </c>
      <c r="F3787" s="7" t="s">
        <v>25</v>
      </c>
      <c r="G3787" s="7" t="s">
        <v>172</v>
      </c>
    </row>
    <row r="3788" spans="1:7" x14ac:dyDescent="0.3">
      <c r="A3788">
        <v>180071195</v>
      </c>
      <c r="B3788" s="8">
        <v>43200.65865740741</v>
      </c>
      <c r="C3788" s="7" t="s">
        <v>36</v>
      </c>
      <c r="D3788" s="7" t="s">
        <v>246</v>
      </c>
      <c r="E3788" s="8">
        <v>43200.718912037039</v>
      </c>
      <c r="F3788" s="7" t="s">
        <v>25</v>
      </c>
      <c r="G3788" s="7" t="s">
        <v>141</v>
      </c>
    </row>
    <row r="3789" spans="1:7" x14ac:dyDescent="0.3">
      <c r="A3789">
        <v>180071195</v>
      </c>
      <c r="B3789" s="8">
        <v>43200.65865740741</v>
      </c>
      <c r="C3789" s="7" t="s">
        <v>36</v>
      </c>
      <c r="D3789" s="7" t="s">
        <v>246</v>
      </c>
      <c r="E3789" s="8">
        <v>43200.688888888886</v>
      </c>
      <c r="F3789" s="7" t="s">
        <v>2232</v>
      </c>
      <c r="G3789" s="7" t="s">
        <v>958</v>
      </c>
    </row>
    <row r="3790" spans="1:7" x14ac:dyDescent="0.3">
      <c r="A3790">
        <v>180071195</v>
      </c>
      <c r="B3790" s="8">
        <v>43200.65865740741</v>
      </c>
      <c r="C3790" s="7" t="s">
        <v>36</v>
      </c>
      <c r="D3790" s="7" t="s">
        <v>246</v>
      </c>
      <c r="E3790" s="8">
        <v>43200.688888888886</v>
      </c>
      <c r="F3790" s="7" t="s">
        <v>2232</v>
      </c>
      <c r="G3790" s="7" t="s">
        <v>961</v>
      </c>
    </row>
    <row r="3791" spans="1:7" x14ac:dyDescent="0.3">
      <c r="A3791">
        <v>180071195</v>
      </c>
      <c r="B3791" s="8">
        <v>43200.65865740741</v>
      </c>
      <c r="C3791" s="7" t="s">
        <v>36</v>
      </c>
      <c r="D3791" s="7" t="s">
        <v>246</v>
      </c>
      <c r="E3791" s="8">
        <v>43200.688634259262</v>
      </c>
      <c r="F3791" s="7" t="s">
        <v>25</v>
      </c>
      <c r="G3791" s="7" t="s">
        <v>45</v>
      </c>
    </row>
    <row r="3792" spans="1:7" x14ac:dyDescent="0.3">
      <c r="A3792">
        <v>180071195</v>
      </c>
      <c r="B3792" s="8">
        <v>43200.65865740741</v>
      </c>
      <c r="C3792" s="7" t="s">
        <v>36</v>
      </c>
      <c r="D3792" s="7" t="s">
        <v>246</v>
      </c>
      <c r="E3792" s="8">
        <v>43200.685543981483</v>
      </c>
      <c r="F3792" s="7" t="s">
        <v>25</v>
      </c>
      <c r="G3792" s="7" t="s">
        <v>135</v>
      </c>
    </row>
    <row r="3793" spans="1:7" x14ac:dyDescent="0.3">
      <c r="A3793">
        <v>180071195</v>
      </c>
      <c r="B3793" s="8">
        <v>43200.65865740741</v>
      </c>
      <c r="C3793" s="7" t="s">
        <v>36</v>
      </c>
      <c r="D3793" s="7" t="s">
        <v>246</v>
      </c>
      <c r="E3793" s="8">
        <v>43200.678437499999</v>
      </c>
      <c r="F3793" s="7" t="s">
        <v>32</v>
      </c>
      <c r="G3793" s="7" t="s">
        <v>141</v>
      </c>
    </row>
    <row r="3794" spans="1:7" x14ac:dyDescent="0.3">
      <c r="A3794">
        <v>180071195</v>
      </c>
      <c r="B3794" s="8">
        <v>43200.65865740741</v>
      </c>
      <c r="C3794" s="7" t="s">
        <v>36</v>
      </c>
      <c r="D3794" s="7" t="s">
        <v>246</v>
      </c>
      <c r="E3794" s="8">
        <v>43200.678217592591</v>
      </c>
      <c r="F3794" s="7" t="s">
        <v>32</v>
      </c>
      <c r="G3794" s="7" t="s">
        <v>141</v>
      </c>
    </row>
    <row r="3795" spans="1:7" x14ac:dyDescent="0.3">
      <c r="A3795">
        <v>180071195</v>
      </c>
      <c r="B3795" s="8">
        <v>43200.65865740741</v>
      </c>
      <c r="C3795" s="7" t="s">
        <v>36</v>
      </c>
      <c r="D3795" s="7" t="s">
        <v>246</v>
      </c>
      <c r="E3795" s="8">
        <v>43200.676840277774</v>
      </c>
      <c r="F3795" s="7" t="s">
        <v>32</v>
      </c>
      <c r="G3795" s="7" t="s">
        <v>141</v>
      </c>
    </row>
    <row r="3796" spans="1:7" x14ac:dyDescent="0.3">
      <c r="A3796">
        <v>180071195</v>
      </c>
      <c r="B3796" s="8">
        <v>43200.65865740741</v>
      </c>
      <c r="C3796" s="7" t="s">
        <v>36</v>
      </c>
      <c r="D3796" s="7" t="s">
        <v>246</v>
      </c>
      <c r="E3796" s="8">
        <v>43200.675555555557</v>
      </c>
      <c r="F3796" s="7" t="s">
        <v>29</v>
      </c>
      <c r="G3796" s="7" t="s">
        <v>135</v>
      </c>
    </row>
    <row r="3797" spans="1:7" x14ac:dyDescent="0.3">
      <c r="A3797">
        <v>180071195</v>
      </c>
      <c r="B3797" s="8">
        <v>43200.65865740741</v>
      </c>
      <c r="C3797" s="7" t="s">
        <v>36</v>
      </c>
      <c r="D3797" s="7" t="s">
        <v>246</v>
      </c>
      <c r="E3797" s="8">
        <v>43200.67523148148</v>
      </c>
      <c r="F3797" s="7" t="s">
        <v>32</v>
      </c>
      <c r="G3797" s="7" t="s">
        <v>141</v>
      </c>
    </row>
    <row r="3798" spans="1:7" x14ac:dyDescent="0.3">
      <c r="A3798">
        <v>180071195</v>
      </c>
      <c r="B3798" s="8">
        <v>43200.65865740741</v>
      </c>
      <c r="C3798" s="7" t="s">
        <v>36</v>
      </c>
      <c r="D3798" s="7" t="s">
        <v>246</v>
      </c>
      <c r="E3798" s="8">
        <v>43200.674293981479</v>
      </c>
      <c r="F3798" s="7" t="s">
        <v>31</v>
      </c>
      <c r="G3798" s="7" t="s">
        <v>45</v>
      </c>
    </row>
    <row r="3799" spans="1:7" x14ac:dyDescent="0.3">
      <c r="A3799">
        <v>180071195</v>
      </c>
      <c r="B3799" s="8">
        <v>43200.65865740741</v>
      </c>
      <c r="C3799" s="7" t="s">
        <v>36</v>
      </c>
      <c r="D3799" s="7" t="s">
        <v>246</v>
      </c>
      <c r="E3799" s="8">
        <v>43200.671550925923</v>
      </c>
      <c r="F3799" s="7" t="s">
        <v>31</v>
      </c>
      <c r="G3799" s="7" t="s">
        <v>172</v>
      </c>
    </row>
    <row r="3800" spans="1:7" x14ac:dyDescent="0.3">
      <c r="A3800">
        <v>180071195</v>
      </c>
      <c r="B3800" s="8">
        <v>43200.65865740741</v>
      </c>
      <c r="C3800" s="7" t="s">
        <v>36</v>
      </c>
      <c r="D3800" s="7" t="s">
        <v>246</v>
      </c>
      <c r="E3800" s="8">
        <v>43200.670104166667</v>
      </c>
      <c r="F3800" s="7" t="s">
        <v>31</v>
      </c>
      <c r="G3800" s="7" t="s">
        <v>141</v>
      </c>
    </row>
    <row r="3801" spans="1:7" x14ac:dyDescent="0.3">
      <c r="A3801">
        <v>180071195</v>
      </c>
      <c r="B3801" s="8">
        <v>43200.65865740741</v>
      </c>
      <c r="C3801" s="7" t="s">
        <v>36</v>
      </c>
      <c r="D3801" s="7" t="s">
        <v>246</v>
      </c>
      <c r="E3801" s="8">
        <v>43200.66783564815</v>
      </c>
      <c r="F3801" s="7" t="s">
        <v>29</v>
      </c>
      <c r="G3801" s="7" t="s">
        <v>172</v>
      </c>
    </row>
    <row r="3802" spans="1:7" x14ac:dyDescent="0.3">
      <c r="A3802">
        <v>180071195</v>
      </c>
      <c r="B3802" s="8">
        <v>43200.65865740741</v>
      </c>
      <c r="C3802" s="7" t="s">
        <v>36</v>
      </c>
      <c r="D3802" s="7" t="s">
        <v>246</v>
      </c>
      <c r="E3802" s="8">
        <v>43200.666956018518</v>
      </c>
      <c r="F3802" s="7" t="s">
        <v>29</v>
      </c>
      <c r="G3802" s="7" t="s">
        <v>141</v>
      </c>
    </row>
    <row r="3803" spans="1:7" x14ac:dyDescent="0.3">
      <c r="A3803">
        <v>180071195</v>
      </c>
      <c r="B3803" s="8">
        <v>43200.65865740741</v>
      </c>
      <c r="C3803" s="7" t="s">
        <v>36</v>
      </c>
      <c r="D3803" s="7" t="s">
        <v>246</v>
      </c>
      <c r="E3803" s="8">
        <v>43200.666886574072</v>
      </c>
      <c r="F3803" s="7" t="s">
        <v>29</v>
      </c>
      <c r="G3803" s="7" t="s">
        <v>45</v>
      </c>
    </row>
    <row r="3804" spans="1:7" x14ac:dyDescent="0.3">
      <c r="A3804">
        <v>180071195</v>
      </c>
      <c r="B3804" s="8">
        <v>43200.65865740741</v>
      </c>
      <c r="C3804" s="7" t="s">
        <v>36</v>
      </c>
      <c r="D3804" s="7" t="s">
        <v>246</v>
      </c>
      <c r="E3804" s="8">
        <v>43200.665972222225</v>
      </c>
      <c r="F3804" s="7" t="s">
        <v>2233</v>
      </c>
      <c r="G3804" s="7" t="s">
        <v>958</v>
      </c>
    </row>
    <row r="3805" spans="1:7" x14ac:dyDescent="0.3">
      <c r="A3805">
        <v>180071195</v>
      </c>
      <c r="B3805" s="8">
        <v>43200.65865740741</v>
      </c>
      <c r="C3805" s="7" t="s">
        <v>36</v>
      </c>
      <c r="D3805" s="7" t="s">
        <v>246</v>
      </c>
      <c r="E3805" s="8">
        <v>43200.664583333331</v>
      </c>
      <c r="F3805" s="7" t="s">
        <v>2233</v>
      </c>
      <c r="G3805" s="7" t="s">
        <v>961</v>
      </c>
    </row>
    <row r="3806" spans="1:7" x14ac:dyDescent="0.3">
      <c r="A3806">
        <v>180071195</v>
      </c>
      <c r="B3806" s="8">
        <v>43200.65865740741</v>
      </c>
      <c r="C3806" s="7" t="s">
        <v>36</v>
      </c>
      <c r="D3806" s="7" t="s">
        <v>246</v>
      </c>
      <c r="E3806" s="8">
        <v>43200.664583333331</v>
      </c>
      <c r="F3806" s="7" t="s">
        <v>2233</v>
      </c>
      <c r="G3806" s="7" t="s">
        <v>958</v>
      </c>
    </row>
    <row r="3807" spans="1:7" x14ac:dyDescent="0.3">
      <c r="A3807">
        <v>180071195</v>
      </c>
      <c r="B3807" s="8">
        <v>43200.65865740741</v>
      </c>
      <c r="C3807" s="7" t="s">
        <v>36</v>
      </c>
      <c r="D3807" s="7" t="s">
        <v>246</v>
      </c>
      <c r="E3807" s="8">
        <v>43200.663912037038</v>
      </c>
      <c r="F3807" s="7" t="s">
        <v>29</v>
      </c>
      <c r="G3807" s="7" t="s">
        <v>136</v>
      </c>
    </row>
    <row r="3808" spans="1:7" x14ac:dyDescent="0.3">
      <c r="A3808">
        <v>180071222</v>
      </c>
      <c r="B3808" s="8">
        <v>43200.677581018521</v>
      </c>
      <c r="C3808" s="7" t="s">
        <v>36</v>
      </c>
      <c r="D3808" s="7" t="s">
        <v>391</v>
      </c>
      <c r="E3808" s="8">
        <v>43200.763819444444</v>
      </c>
      <c r="F3808" s="7" t="s">
        <v>25</v>
      </c>
      <c r="G3808" s="7" t="s">
        <v>39</v>
      </c>
    </row>
    <row r="3809" spans="1:7" x14ac:dyDescent="0.3">
      <c r="A3809">
        <v>180071222</v>
      </c>
      <c r="B3809" s="8">
        <v>43200.677581018521</v>
      </c>
      <c r="C3809" s="7" t="s">
        <v>36</v>
      </c>
      <c r="D3809" s="7" t="s">
        <v>391</v>
      </c>
      <c r="E3809" s="8">
        <v>43200.763819444444</v>
      </c>
      <c r="F3809" s="7" t="s">
        <v>25</v>
      </c>
      <c r="G3809" s="7" t="s">
        <v>28</v>
      </c>
    </row>
    <row r="3810" spans="1:7" x14ac:dyDescent="0.3">
      <c r="A3810">
        <v>180071222</v>
      </c>
      <c r="B3810" s="8">
        <v>43200.677581018521</v>
      </c>
      <c r="C3810" s="7" t="s">
        <v>36</v>
      </c>
      <c r="D3810" s="7" t="s">
        <v>391</v>
      </c>
      <c r="E3810" s="8">
        <v>43200.757962962962</v>
      </c>
      <c r="F3810" s="7" t="s">
        <v>25</v>
      </c>
      <c r="G3810" s="7" t="s">
        <v>39</v>
      </c>
    </row>
    <row r="3811" spans="1:7" x14ac:dyDescent="0.3">
      <c r="A3811">
        <v>180071222</v>
      </c>
      <c r="B3811" s="8">
        <v>43200.677581018521</v>
      </c>
      <c r="C3811" s="7" t="s">
        <v>36</v>
      </c>
      <c r="D3811" s="7" t="s">
        <v>391</v>
      </c>
      <c r="E3811" s="8">
        <v>43200.743275462963</v>
      </c>
      <c r="F3811" s="7" t="s">
        <v>25</v>
      </c>
      <c r="G3811" s="7" t="s">
        <v>171</v>
      </c>
    </row>
    <row r="3812" spans="1:7" x14ac:dyDescent="0.3">
      <c r="A3812">
        <v>180071222</v>
      </c>
      <c r="B3812" s="8">
        <v>43200.677581018521</v>
      </c>
      <c r="C3812" s="7" t="s">
        <v>36</v>
      </c>
      <c r="D3812" s="7" t="s">
        <v>391</v>
      </c>
      <c r="E3812" s="8">
        <v>43200.742361111108</v>
      </c>
      <c r="F3812" s="7" t="s">
        <v>2232</v>
      </c>
      <c r="G3812" s="7" t="s">
        <v>1053</v>
      </c>
    </row>
    <row r="3813" spans="1:7" x14ac:dyDescent="0.3">
      <c r="A3813">
        <v>180071222</v>
      </c>
      <c r="B3813" s="8">
        <v>43200.677581018521</v>
      </c>
      <c r="C3813" s="7" t="s">
        <v>36</v>
      </c>
      <c r="D3813" s="7" t="s">
        <v>391</v>
      </c>
      <c r="E3813" s="8">
        <v>43200.742361111108</v>
      </c>
      <c r="F3813" s="7" t="s">
        <v>2232</v>
      </c>
      <c r="G3813" s="7" t="s">
        <v>1053</v>
      </c>
    </row>
    <row r="3814" spans="1:7" x14ac:dyDescent="0.3">
      <c r="A3814">
        <v>180071222</v>
      </c>
      <c r="B3814" s="8">
        <v>43200.677581018521</v>
      </c>
      <c r="C3814" s="7" t="s">
        <v>36</v>
      </c>
      <c r="D3814" s="7" t="s">
        <v>391</v>
      </c>
      <c r="E3814" s="8">
        <v>43200.741226851853</v>
      </c>
      <c r="F3814" s="7" t="s">
        <v>31</v>
      </c>
      <c r="G3814" s="7" t="s">
        <v>39</v>
      </c>
    </row>
    <row r="3815" spans="1:7" x14ac:dyDescent="0.3">
      <c r="A3815">
        <v>180071222</v>
      </c>
      <c r="B3815" s="8">
        <v>43200.677581018521</v>
      </c>
      <c r="C3815" s="7" t="s">
        <v>36</v>
      </c>
      <c r="D3815" s="7" t="s">
        <v>391</v>
      </c>
      <c r="E3815" s="8">
        <v>43200.740474537037</v>
      </c>
      <c r="F3815" s="7" t="s">
        <v>78</v>
      </c>
      <c r="G3815" s="7" t="s">
        <v>39</v>
      </c>
    </row>
    <row r="3816" spans="1:7" x14ac:dyDescent="0.3">
      <c r="A3816">
        <v>180071222</v>
      </c>
      <c r="B3816" s="8">
        <v>43200.677581018521</v>
      </c>
      <c r="C3816" s="7" t="s">
        <v>36</v>
      </c>
      <c r="D3816" s="7" t="s">
        <v>391</v>
      </c>
      <c r="E3816" s="8">
        <v>43200.707638888889</v>
      </c>
      <c r="F3816" s="7" t="s">
        <v>2232</v>
      </c>
      <c r="G3816" s="7" t="s">
        <v>961</v>
      </c>
    </row>
    <row r="3817" spans="1:7" x14ac:dyDescent="0.3">
      <c r="A3817">
        <v>180071222</v>
      </c>
      <c r="B3817" s="8">
        <v>43200.677581018521</v>
      </c>
      <c r="C3817" s="7" t="s">
        <v>36</v>
      </c>
      <c r="D3817" s="7" t="s">
        <v>391</v>
      </c>
      <c r="E3817" s="8">
        <v>43200.707638888889</v>
      </c>
      <c r="F3817" s="7" t="s">
        <v>2232</v>
      </c>
      <c r="G3817" s="7" t="s">
        <v>961</v>
      </c>
    </row>
    <row r="3818" spans="1:7" x14ac:dyDescent="0.3">
      <c r="A3818">
        <v>180071222</v>
      </c>
      <c r="B3818" s="8">
        <v>43200.677581018521</v>
      </c>
      <c r="C3818" s="7" t="s">
        <v>36</v>
      </c>
      <c r="D3818" s="7" t="s">
        <v>391</v>
      </c>
      <c r="E3818" s="8">
        <v>43200.700787037036</v>
      </c>
      <c r="F3818" s="7" t="s">
        <v>25</v>
      </c>
      <c r="G3818" s="7" t="s">
        <v>190</v>
      </c>
    </row>
    <row r="3819" spans="1:7" x14ac:dyDescent="0.3">
      <c r="A3819">
        <v>180071222</v>
      </c>
      <c r="B3819" s="8">
        <v>43200.677581018521</v>
      </c>
      <c r="C3819" s="7" t="s">
        <v>36</v>
      </c>
      <c r="D3819" s="7" t="s">
        <v>391</v>
      </c>
      <c r="E3819" s="8">
        <v>43200.700740740744</v>
      </c>
      <c r="F3819" s="7" t="s">
        <v>25</v>
      </c>
      <c r="G3819" s="7" t="s">
        <v>392</v>
      </c>
    </row>
    <row r="3820" spans="1:7" x14ac:dyDescent="0.3">
      <c r="A3820">
        <v>180071222</v>
      </c>
      <c r="B3820" s="8">
        <v>43200.677581018521</v>
      </c>
      <c r="C3820" s="7" t="s">
        <v>36</v>
      </c>
      <c r="D3820" s="7" t="s">
        <v>391</v>
      </c>
      <c r="E3820" s="8">
        <v>43200.699571759258</v>
      </c>
      <c r="F3820" s="7" t="s">
        <v>25</v>
      </c>
      <c r="G3820" s="7" t="s">
        <v>26</v>
      </c>
    </row>
    <row r="3821" spans="1:7" x14ac:dyDescent="0.3">
      <c r="A3821">
        <v>180071222</v>
      </c>
      <c r="B3821" s="8">
        <v>43200.677581018521</v>
      </c>
      <c r="C3821" s="7" t="s">
        <v>36</v>
      </c>
      <c r="D3821" s="7" t="s">
        <v>391</v>
      </c>
      <c r="E3821" s="8">
        <v>43200.69635416667</v>
      </c>
      <c r="F3821" s="7" t="s">
        <v>25</v>
      </c>
      <c r="G3821" s="7" t="s">
        <v>46</v>
      </c>
    </row>
    <row r="3822" spans="1:7" x14ac:dyDescent="0.3">
      <c r="A3822">
        <v>180071222</v>
      </c>
      <c r="B3822" s="8">
        <v>43200.677581018521</v>
      </c>
      <c r="C3822" s="7" t="s">
        <v>36</v>
      </c>
      <c r="D3822" s="7" t="s">
        <v>391</v>
      </c>
      <c r="E3822" s="8">
        <v>43200.6953125</v>
      </c>
      <c r="F3822" s="7" t="s">
        <v>31</v>
      </c>
      <c r="G3822" s="7" t="s">
        <v>28</v>
      </c>
    </row>
    <row r="3823" spans="1:7" x14ac:dyDescent="0.3">
      <c r="A3823">
        <v>180071222</v>
      </c>
      <c r="B3823" s="8">
        <v>43200.677581018521</v>
      </c>
      <c r="C3823" s="7" t="s">
        <v>36</v>
      </c>
      <c r="D3823" s="7" t="s">
        <v>391</v>
      </c>
      <c r="E3823" s="8">
        <v>43200.692627314813</v>
      </c>
      <c r="F3823" s="7" t="s">
        <v>32</v>
      </c>
      <c r="G3823" s="7" t="s">
        <v>39</v>
      </c>
    </row>
    <row r="3824" spans="1:7" x14ac:dyDescent="0.3">
      <c r="A3824">
        <v>180071222</v>
      </c>
      <c r="B3824" s="8">
        <v>43200.677581018521</v>
      </c>
      <c r="C3824" s="7" t="s">
        <v>36</v>
      </c>
      <c r="D3824" s="7" t="s">
        <v>391</v>
      </c>
      <c r="E3824" s="8">
        <v>43200.692280092589</v>
      </c>
      <c r="F3824" s="7" t="s">
        <v>32</v>
      </c>
      <c r="G3824" s="7" t="s">
        <v>39</v>
      </c>
    </row>
    <row r="3825" spans="1:7" x14ac:dyDescent="0.3">
      <c r="A3825">
        <v>180071222</v>
      </c>
      <c r="B3825" s="8">
        <v>43200.677581018521</v>
      </c>
      <c r="C3825" s="7" t="s">
        <v>36</v>
      </c>
      <c r="D3825" s="7" t="s">
        <v>391</v>
      </c>
      <c r="E3825" s="8">
        <v>43200.691250000003</v>
      </c>
      <c r="F3825" s="7" t="s">
        <v>31</v>
      </c>
      <c r="G3825" s="7" t="s">
        <v>190</v>
      </c>
    </row>
    <row r="3826" spans="1:7" x14ac:dyDescent="0.3">
      <c r="A3826">
        <v>180071222</v>
      </c>
      <c r="B3826" s="8">
        <v>43200.677581018521</v>
      </c>
      <c r="C3826" s="7" t="s">
        <v>36</v>
      </c>
      <c r="D3826" s="7" t="s">
        <v>391</v>
      </c>
      <c r="E3826" s="8">
        <v>43200.688310185185</v>
      </c>
      <c r="F3826" s="7" t="s">
        <v>32</v>
      </c>
      <c r="G3826" s="7" t="s">
        <v>46</v>
      </c>
    </row>
    <row r="3827" spans="1:7" x14ac:dyDescent="0.3">
      <c r="A3827">
        <v>180071222</v>
      </c>
      <c r="B3827" s="8">
        <v>43200.677581018521</v>
      </c>
      <c r="C3827" s="7" t="s">
        <v>36</v>
      </c>
      <c r="D3827" s="7" t="s">
        <v>391</v>
      </c>
      <c r="E3827" s="8">
        <v>43200.686388888891</v>
      </c>
      <c r="F3827" s="7" t="s">
        <v>33</v>
      </c>
      <c r="G3827" s="7" t="s">
        <v>39</v>
      </c>
    </row>
    <row r="3828" spans="1:7" x14ac:dyDescent="0.3">
      <c r="A3828">
        <v>180071222</v>
      </c>
      <c r="B3828" s="8">
        <v>43200.677581018521</v>
      </c>
      <c r="C3828" s="7" t="s">
        <v>36</v>
      </c>
      <c r="D3828" s="7" t="s">
        <v>391</v>
      </c>
      <c r="E3828" s="8">
        <v>43200.686006944445</v>
      </c>
      <c r="F3828" s="7" t="s">
        <v>31</v>
      </c>
      <c r="G3828" s="7" t="s">
        <v>171</v>
      </c>
    </row>
    <row r="3829" spans="1:7" x14ac:dyDescent="0.3">
      <c r="A3829">
        <v>180071222</v>
      </c>
      <c r="B3829" s="8">
        <v>43200.677581018521</v>
      </c>
      <c r="C3829" s="7" t="s">
        <v>36</v>
      </c>
      <c r="D3829" s="7" t="s">
        <v>391</v>
      </c>
      <c r="E3829" s="8">
        <v>43200.685833333337</v>
      </c>
      <c r="F3829" s="7" t="s">
        <v>31</v>
      </c>
      <c r="G3829" s="7" t="s">
        <v>46</v>
      </c>
    </row>
    <row r="3830" spans="1:7" x14ac:dyDescent="0.3">
      <c r="A3830">
        <v>180071222</v>
      </c>
      <c r="B3830" s="8">
        <v>43200.677581018521</v>
      </c>
      <c r="C3830" s="7" t="s">
        <v>36</v>
      </c>
      <c r="D3830" s="7" t="s">
        <v>391</v>
      </c>
      <c r="E3830" s="8">
        <v>43200.684687499997</v>
      </c>
      <c r="F3830" s="7" t="s">
        <v>25</v>
      </c>
      <c r="G3830" s="7" t="s">
        <v>113</v>
      </c>
    </row>
    <row r="3831" spans="1:7" x14ac:dyDescent="0.3">
      <c r="A3831">
        <v>180071222</v>
      </c>
      <c r="B3831" s="8">
        <v>43200.677581018521</v>
      </c>
      <c r="C3831" s="7" t="s">
        <v>36</v>
      </c>
      <c r="D3831" s="7" t="s">
        <v>391</v>
      </c>
      <c r="E3831" s="8">
        <v>43200.683877314812</v>
      </c>
      <c r="F3831" s="7" t="s">
        <v>31</v>
      </c>
      <c r="G3831" s="7" t="s">
        <v>392</v>
      </c>
    </row>
    <row r="3832" spans="1:7" x14ac:dyDescent="0.3">
      <c r="A3832">
        <v>180071222</v>
      </c>
      <c r="B3832" s="8">
        <v>43200.677581018521</v>
      </c>
      <c r="C3832" s="7" t="s">
        <v>36</v>
      </c>
      <c r="D3832" s="7" t="s">
        <v>391</v>
      </c>
      <c r="E3832" s="8">
        <v>43200.683206018519</v>
      </c>
      <c r="F3832" s="7" t="s">
        <v>31</v>
      </c>
      <c r="G3832" s="7" t="s">
        <v>39</v>
      </c>
    </row>
    <row r="3833" spans="1:7" x14ac:dyDescent="0.3">
      <c r="A3833">
        <v>180071222</v>
      </c>
      <c r="B3833" s="8">
        <v>43200.677581018521</v>
      </c>
      <c r="C3833" s="7" t="s">
        <v>36</v>
      </c>
      <c r="D3833" s="7" t="s">
        <v>391</v>
      </c>
      <c r="E3833" s="8">
        <v>43200.682222222225</v>
      </c>
      <c r="F3833" s="7" t="s">
        <v>29</v>
      </c>
      <c r="G3833" s="7" t="s">
        <v>28</v>
      </c>
    </row>
    <row r="3834" spans="1:7" x14ac:dyDescent="0.3">
      <c r="A3834">
        <v>180071222</v>
      </c>
      <c r="B3834" s="8">
        <v>43200.677581018521</v>
      </c>
      <c r="C3834" s="7" t="s">
        <v>36</v>
      </c>
      <c r="D3834" s="7" t="s">
        <v>391</v>
      </c>
      <c r="E3834" s="8">
        <v>43200.681608796294</v>
      </c>
      <c r="F3834" s="7" t="s">
        <v>29</v>
      </c>
      <c r="G3834" s="7" t="s">
        <v>26</v>
      </c>
    </row>
    <row r="3835" spans="1:7" x14ac:dyDescent="0.3">
      <c r="A3835">
        <v>180071222</v>
      </c>
      <c r="B3835" s="8">
        <v>43200.677581018521</v>
      </c>
      <c r="C3835" s="7" t="s">
        <v>36</v>
      </c>
      <c r="D3835" s="7" t="s">
        <v>391</v>
      </c>
      <c r="E3835" s="8">
        <v>43200.681458333333</v>
      </c>
      <c r="F3835" s="7" t="s">
        <v>29</v>
      </c>
      <c r="G3835" s="7" t="s">
        <v>46</v>
      </c>
    </row>
    <row r="3836" spans="1:7" x14ac:dyDescent="0.3">
      <c r="A3836">
        <v>180071222</v>
      </c>
      <c r="B3836" s="8">
        <v>43200.677581018521</v>
      </c>
      <c r="C3836" s="7" t="s">
        <v>36</v>
      </c>
      <c r="D3836" s="7" t="s">
        <v>391</v>
      </c>
      <c r="E3836" s="8">
        <v>43200.681250000001</v>
      </c>
      <c r="F3836" s="7" t="s">
        <v>2233</v>
      </c>
      <c r="G3836" s="7" t="s">
        <v>1053</v>
      </c>
    </row>
    <row r="3837" spans="1:7" x14ac:dyDescent="0.3">
      <c r="A3837">
        <v>180071222</v>
      </c>
      <c r="B3837" s="8">
        <v>43200.677581018521</v>
      </c>
      <c r="C3837" s="7" t="s">
        <v>36</v>
      </c>
      <c r="D3837" s="7" t="s">
        <v>391</v>
      </c>
      <c r="E3837" s="8">
        <v>43200.681250000001</v>
      </c>
      <c r="F3837" s="7" t="s">
        <v>2233</v>
      </c>
      <c r="G3837" s="7" t="s">
        <v>1053</v>
      </c>
    </row>
    <row r="3838" spans="1:7" x14ac:dyDescent="0.3">
      <c r="A3838">
        <v>180071222</v>
      </c>
      <c r="B3838" s="8">
        <v>43200.677581018521</v>
      </c>
      <c r="C3838" s="7" t="s">
        <v>36</v>
      </c>
      <c r="D3838" s="7" t="s">
        <v>391</v>
      </c>
      <c r="E3838" s="8">
        <v>43200.681006944447</v>
      </c>
      <c r="F3838" s="7" t="s">
        <v>29</v>
      </c>
      <c r="G3838" s="7" t="s">
        <v>113</v>
      </c>
    </row>
    <row r="3839" spans="1:7" x14ac:dyDescent="0.3">
      <c r="A3839">
        <v>180071222</v>
      </c>
      <c r="B3839" s="8">
        <v>43200.677581018521</v>
      </c>
      <c r="C3839" s="7" t="s">
        <v>36</v>
      </c>
      <c r="D3839" s="7" t="s">
        <v>391</v>
      </c>
      <c r="E3839" s="8">
        <v>43200.680694444447</v>
      </c>
      <c r="F3839" s="7" t="s">
        <v>29</v>
      </c>
      <c r="G3839" s="7" t="s">
        <v>392</v>
      </c>
    </row>
    <row r="3840" spans="1:7" x14ac:dyDescent="0.3">
      <c r="A3840">
        <v>180071222</v>
      </c>
      <c r="B3840" s="8">
        <v>43200.677581018521</v>
      </c>
      <c r="C3840" s="7" t="s">
        <v>36</v>
      </c>
      <c r="D3840" s="7" t="s">
        <v>391</v>
      </c>
      <c r="E3840" s="8">
        <v>43200.680648148147</v>
      </c>
      <c r="F3840" s="7" t="s">
        <v>29</v>
      </c>
      <c r="G3840" s="7" t="s">
        <v>39</v>
      </c>
    </row>
    <row r="3841" spans="1:7" x14ac:dyDescent="0.3">
      <c r="A3841">
        <v>180071222</v>
      </c>
      <c r="B3841" s="8">
        <v>43200.677581018521</v>
      </c>
      <c r="C3841" s="7" t="s">
        <v>36</v>
      </c>
      <c r="D3841" s="7" t="s">
        <v>391</v>
      </c>
      <c r="E3841" s="8">
        <v>43200.680555555555</v>
      </c>
      <c r="F3841" s="7" t="s">
        <v>2233</v>
      </c>
      <c r="G3841" s="7" t="s">
        <v>961</v>
      </c>
    </row>
    <row r="3842" spans="1:7" x14ac:dyDescent="0.3">
      <c r="A3842">
        <v>180071222</v>
      </c>
      <c r="B3842" s="8">
        <v>43200.677581018521</v>
      </c>
      <c r="C3842" s="7" t="s">
        <v>36</v>
      </c>
      <c r="D3842" s="7" t="s">
        <v>391</v>
      </c>
      <c r="E3842" s="8">
        <v>43200.680555555555</v>
      </c>
      <c r="F3842" s="7" t="s">
        <v>2233</v>
      </c>
      <c r="G3842" s="7" t="s">
        <v>961</v>
      </c>
    </row>
    <row r="3843" spans="1:7" x14ac:dyDescent="0.3">
      <c r="A3843">
        <v>180071248</v>
      </c>
      <c r="B3843" s="8">
        <v>43200.695532407408</v>
      </c>
      <c r="C3843" s="7" t="s">
        <v>36</v>
      </c>
      <c r="D3843" s="7" t="s">
        <v>238</v>
      </c>
      <c r="E3843" s="8">
        <v>43200.742638888885</v>
      </c>
      <c r="F3843" s="7" t="s">
        <v>25</v>
      </c>
      <c r="G3843" s="7" t="s">
        <v>241</v>
      </c>
    </row>
    <row r="3844" spans="1:7" x14ac:dyDescent="0.3">
      <c r="A3844">
        <v>180071248</v>
      </c>
      <c r="B3844" s="8">
        <v>43200.695532407408</v>
      </c>
      <c r="C3844" s="7" t="s">
        <v>36</v>
      </c>
      <c r="D3844" s="7" t="s">
        <v>238</v>
      </c>
      <c r="E3844" s="8">
        <v>43200.740266203706</v>
      </c>
      <c r="F3844" s="7" t="s">
        <v>63</v>
      </c>
      <c r="G3844" s="7" t="s">
        <v>241</v>
      </c>
    </row>
    <row r="3845" spans="1:7" x14ac:dyDescent="0.3">
      <c r="A3845">
        <v>180071248</v>
      </c>
      <c r="B3845" s="8">
        <v>43200.695532407408</v>
      </c>
      <c r="C3845" s="7" t="s">
        <v>36</v>
      </c>
      <c r="D3845" s="7" t="s">
        <v>238</v>
      </c>
      <c r="E3845" s="8">
        <v>43200.738530092596</v>
      </c>
      <c r="F3845" s="7" t="s">
        <v>25</v>
      </c>
      <c r="G3845" s="7" t="s">
        <v>193</v>
      </c>
    </row>
    <row r="3846" spans="1:7" x14ac:dyDescent="0.3">
      <c r="A3846">
        <v>180071248</v>
      </c>
      <c r="B3846" s="8">
        <v>43200.695532407408</v>
      </c>
      <c r="C3846" s="7" t="s">
        <v>36</v>
      </c>
      <c r="D3846" s="7" t="s">
        <v>238</v>
      </c>
      <c r="E3846" s="8">
        <v>43200.717187499999</v>
      </c>
      <c r="F3846" s="7" t="s">
        <v>25</v>
      </c>
      <c r="G3846" s="7" t="s">
        <v>42</v>
      </c>
    </row>
    <row r="3847" spans="1:7" x14ac:dyDescent="0.3">
      <c r="A3847">
        <v>180071248</v>
      </c>
      <c r="B3847" s="8">
        <v>43200.695532407408</v>
      </c>
      <c r="C3847" s="7" t="s">
        <v>36</v>
      </c>
      <c r="D3847" s="7" t="s">
        <v>238</v>
      </c>
      <c r="E3847" s="8">
        <v>43200.71298611111</v>
      </c>
      <c r="F3847" s="7" t="s">
        <v>25</v>
      </c>
      <c r="G3847" s="7" t="s">
        <v>393</v>
      </c>
    </row>
    <row r="3848" spans="1:7" x14ac:dyDescent="0.3">
      <c r="A3848">
        <v>180071248</v>
      </c>
      <c r="B3848" s="8">
        <v>43200.695532407408</v>
      </c>
      <c r="C3848" s="7" t="s">
        <v>36</v>
      </c>
      <c r="D3848" s="7" t="s">
        <v>238</v>
      </c>
      <c r="E3848" s="8">
        <v>43200.709467592591</v>
      </c>
      <c r="F3848" s="7" t="s">
        <v>31</v>
      </c>
      <c r="G3848" s="7" t="s">
        <v>193</v>
      </c>
    </row>
    <row r="3849" spans="1:7" x14ac:dyDescent="0.3">
      <c r="A3849">
        <v>180071248</v>
      </c>
      <c r="B3849" s="8">
        <v>43200.695532407408</v>
      </c>
      <c r="C3849" s="7" t="s">
        <v>36</v>
      </c>
      <c r="D3849" s="7" t="s">
        <v>238</v>
      </c>
      <c r="E3849" s="8">
        <v>43200.706446759257</v>
      </c>
      <c r="F3849" s="7" t="s">
        <v>32</v>
      </c>
      <c r="G3849" s="7" t="s">
        <v>393</v>
      </c>
    </row>
    <row r="3850" spans="1:7" x14ac:dyDescent="0.3">
      <c r="A3850">
        <v>180071248</v>
      </c>
      <c r="B3850" s="8">
        <v>43200.695532407408</v>
      </c>
      <c r="C3850" s="7" t="s">
        <v>36</v>
      </c>
      <c r="D3850" s="7" t="s">
        <v>238</v>
      </c>
      <c r="E3850" s="8">
        <v>43200.705879629626</v>
      </c>
      <c r="F3850" s="7" t="s">
        <v>31</v>
      </c>
      <c r="G3850" s="7" t="s">
        <v>42</v>
      </c>
    </row>
    <row r="3851" spans="1:7" x14ac:dyDescent="0.3">
      <c r="A3851">
        <v>180071248</v>
      </c>
      <c r="B3851" s="8">
        <v>43200.695532407408</v>
      </c>
      <c r="C3851" s="7" t="s">
        <v>36</v>
      </c>
      <c r="D3851" s="7" t="s">
        <v>238</v>
      </c>
      <c r="E3851" s="8">
        <v>43200.705405092594</v>
      </c>
      <c r="F3851" s="7" t="s">
        <v>31</v>
      </c>
      <c r="G3851" s="7" t="s">
        <v>42</v>
      </c>
    </row>
    <row r="3852" spans="1:7" x14ac:dyDescent="0.3">
      <c r="A3852">
        <v>180071248</v>
      </c>
      <c r="B3852" s="8">
        <v>43200.695532407408</v>
      </c>
      <c r="C3852" s="7" t="s">
        <v>36</v>
      </c>
      <c r="D3852" s="7" t="s">
        <v>238</v>
      </c>
      <c r="E3852" s="8">
        <v>43200.702777777777</v>
      </c>
      <c r="F3852" s="7" t="s">
        <v>2232</v>
      </c>
      <c r="G3852" s="7" t="s">
        <v>961</v>
      </c>
    </row>
    <row r="3853" spans="1:7" x14ac:dyDescent="0.3">
      <c r="A3853">
        <v>180071248</v>
      </c>
      <c r="B3853" s="8">
        <v>43200.695532407408</v>
      </c>
      <c r="C3853" s="7" t="s">
        <v>36</v>
      </c>
      <c r="D3853" s="7" t="s">
        <v>238</v>
      </c>
      <c r="E3853" s="8">
        <v>43200.7</v>
      </c>
      <c r="F3853" s="7" t="s">
        <v>2233</v>
      </c>
      <c r="G3853" s="7" t="s">
        <v>961</v>
      </c>
    </row>
    <row r="3854" spans="1:7" x14ac:dyDescent="0.3">
      <c r="A3854">
        <v>180071248</v>
      </c>
      <c r="B3854" s="8">
        <v>43200.695532407408</v>
      </c>
      <c r="C3854" s="7" t="s">
        <v>36</v>
      </c>
      <c r="D3854" s="7" t="s">
        <v>238</v>
      </c>
      <c r="E3854" s="8">
        <v>43200.69903935185</v>
      </c>
      <c r="F3854" s="7" t="s">
        <v>31</v>
      </c>
      <c r="G3854" s="7" t="s">
        <v>393</v>
      </c>
    </row>
    <row r="3855" spans="1:7" x14ac:dyDescent="0.3">
      <c r="A3855">
        <v>180071248</v>
      </c>
      <c r="B3855" s="8">
        <v>43200.695532407408</v>
      </c>
      <c r="C3855" s="7" t="s">
        <v>36</v>
      </c>
      <c r="D3855" s="7" t="s">
        <v>238</v>
      </c>
      <c r="E3855" s="8">
        <v>43200.698287037034</v>
      </c>
      <c r="F3855" s="7" t="s">
        <v>29</v>
      </c>
      <c r="G3855" s="7" t="s">
        <v>42</v>
      </c>
    </row>
    <row r="3856" spans="1:7" x14ac:dyDescent="0.3">
      <c r="A3856">
        <v>180071248</v>
      </c>
      <c r="B3856" s="8">
        <v>43200.695532407408</v>
      </c>
      <c r="C3856" s="7" t="s">
        <v>36</v>
      </c>
      <c r="D3856" s="7" t="s">
        <v>238</v>
      </c>
      <c r="E3856" s="8">
        <v>43200.698275462964</v>
      </c>
      <c r="F3856" s="7" t="s">
        <v>29</v>
      </c>
      <c r="G3856" s="7" t="s">
        <v>241</v>
      </c>
    </row>
    <row r="3857" spans="1:7" x14ac:dyDescent="0.3">
      <c r="A3857">
        <v>180071279</v>
      </c>
      <c r="B3857" s="8">
        <v>43200.722997685189</v>
      </c>
      <c r="C3857" s="7" t="s">
        <v>23</v>
      </c>
      <c r="D3857" s="7" t="s">
        <v>394</v>
      </c>
      <c r="E3857" s="8">
        <v>43200.776377314818</v>
      </c>
      <c r="F3857" s="7" t="s">
        <v>25</v>
      </c>
      <c r="G3857" s="7" t="s">
        <v>26</v>
      </c>
    </row>
    <row r="3858" spans="1:7" x14ac:dyDescent="0.3">
      <c r="A3858">
        <v>180071279</v>
      </c>
      <c r="B3858" s="8">
        <v>43200.722997685189</v>
      </c>
      <c r="C3858" s="7" t="s">
        <v>23</v>
      </c>
      <c r="D3858" s="7" t="s">
        <v>394</v>
      </c>
      <c r="E3858" s="8">
        <v>43200.775925925926</v>
      </c>
      <c r="F3858" s="7" t="s">
        <v>25</v>
      </c>
      <c r="G3858" s="7" t="s">
        <v>220</v>
      </c>
    </row>
    <row r="3859" spans="1:7" x14ac:dyDescent="0.3">
      <c r="A3859">
        <v>180071279</v>
      </c>
      <c r="B3859" s="8">
        <v>43200.722997685189</v>
      </c>
      <c r="C3859" s="7" t="s">
        <v>23</v>
      </c>
      <c r="D3859" s="7" t="s">
        <v>394</v>
      </c>
      <c r="E3859" s="8">
        <v>43200.766203703701</v>
      </c>
      <c r="F3859" s="7" t="s">
        <v>25</v>
      </c>
      <c r="G3859" s="7" t="s">
        <v>395</v>
      </c>
    </row>
    <row r="3860" spans="1:7" x14ac:dyDescent="0.3">
      <c r="A3860">
        <v>180071279</v>
      </c>
      <c r="B3860" s="8">
        <v>43200.722997685189</v>
      </c>
      <c r="C3860" s="7" t="s">
        <v>23</v>
      </c>
      <c r="D3860" s="7" t="s">
        <v>394</v>
      </c>
      <c r="E3860" s="8">
        <v>43200.766111111108</v>
      </c>
      <c r="F3860" s="7" t="s">
        <v>201</v>
      </c>
      <c r="G3860" s="7" t="s">
        <v>395</v>
      </c>
    </row>
    <row r="3861" spans="1:7" x14ac:dyDescent="0.3">
      <c r="A3861">
        <v>180071279</v>
      </c>
      <c r="B3861" s="8">
        <v>43200.722997685189</v>
      </c>
      <c r="C3861" s="7" t="s">
        <v>23</v>
      </c>
      <c r="D3861" s="7" t="s">
        <v>394</v>
      </c>
      <c r="E3861" s="8">
        <v>43200.741203703707</v>
      </c>
      <c r="F3861" s="7" t="s">
        <v>32</v>
      </c>
      <c r="G3861" s="7" t="s">
        <v>220</v>
      </c>
    </row>
    <row r="3862" spans="1:7" x14ac:dyDescent="0.3">
      <c r="A3862">
        <v>180071279</v>
      </c>
      <c r="B3862" s="8">
        <v>43200.722997685189</v>
      </c>
      <c r="C3862" s="7" t="s">
        <v>23</v>
      </c>
      <c r="D3862" s="7" t="s">
        <v>394</v>
      </c>
      <c r="E3862" s="8">
        <v>43200.731712962966</v>
      </c>
      <c r="F3862" s="7" t="s">
        <v>31</v>
      </c>
      <c r="G3862" s="7" t="s">
        <v>26</v>
      </c>
    </row>
    <row r="3863" spans="1:7" x14ac:dyDescent="0.3">
      <c r="A3863">
        <v>180071279</v>
      </c>
      <c r="B3863" s="8">
        <v>43200.722997685189</v>
      </c>
      <c r="C3863" s="7" t="s">
        <v>23</v>
      </c>
      <c r="D3863" s="7" t="s">
        <v>394</v>
      </c>
      <c r="E3863" s="8">
        <v>43200.731469907405</v>
      </c>
      <c r="F3863" s="7" t="s">
        <v>31</v>
      </c>
      <c r="G3863" s="7" t="s">
        <v>220</v>
      </c>
    </row>
    <row r="3864" spans="1:7" x14ac:dyDescent="0.3">
      <c r="A3864">
        <v>180071279</v>
      </c>
      <c r="B3864" s="8">
        <v>43200.722997685189</v>
      </c>
      <c r="C3864" s="7" t="s">
        <v>23</v>
      </c>
      <c r="D3864" s="7" t="s">
        <v>394</v>
      </c>
      <c r="E3864" s="8">
        <v>43200.730787037035</v>
      </c>
      <c r="F3864" s="7" t="s">
        <v>25</v>
      </c>
      <c r="G3864" s="7" t="s">
        <v>141</v>
      </c>
    </row>
    <row r="3865" spans="1:7" x14ac:dyDescent="0.3">
      <c r="A3865">
        <v>180071279</v>
      </c>
      <c r="B3865" s="8">
        <v>43200.722997685189</v>
      </c>
      <c r="C3865" s="7" t="s">
        <v>23</v>
      </c>
      <c r="D3865" s="7" t="s">
        <v>394</v>
      </c>
      <c r="E3865" s="8">
        <v>43200.729861111111</v>
      </c>
      <c r="F3865" s="7" t="s">
        <v>2232</v>
      </c>
      <c r="G3865" s="7" t="s">
        <v>991</v>
      </c>
    </row>
    <row r="3866" spans="1:7" x14ac:dyDescent="0.3">
      <c r="A3866">
        <v>180071279</v>
      </c>
      <c r="B3866" s="8">
        <v>43200.722997685189</v>
      </c>
      <c r="C3866" s="7" t="s">
        <v>23</v>
      </c>
      <c r="D3866" s="7" t="s">
        <v>394</v>
      </c>
      <c r="E3866" s="8">
        <v>43200.729861111111</v>
      </c>
      <c r="F3866" s="7" t="s">
        <v>2232</v>
      </c>
      <c r="G3866" s="7" t="s">
        <v>991</v>
      </c>
    </row>
    <row r="3867" spans="1:7" x14ac:dyDescent="0.3">
      <c r="A3867">
        <v>180071279</v>
      </c>
      <c r="B3867" s="8">
        <v>43200.722997685189</v>
      </c>
      <c r="C3867" s="7" t="s">
        <v>23</v>
      </c>
      <c r="D3867" s="7" t="s">
        <v>394</v>
      </c>
      <c r="E3867" s="8">
        <v>43200.729861111111</v>
      </c>
      <c r="F3867" s="7" t="s">
        <v>2232</v>
      </c>
      <c r="G3867" s="7" t="s">
        <v>986</v>
      </c>
    </row>
    <row r="3868" spans="1:7" x14ac:dyDescent="0.3">
      <c r="A3868">
        <v>180071279</v>
      </c>
      <c r="B3868" s="8">
        <v>43200.722997685189</v>
      </c>
      <c r="C3868" s="7" t="s">
        <v>23</v>
      </c>
      <c r="D3868" s="7" t="s">
        <v>394</v>
      </c>
      <c r="E3868" s="8">
        <v>43200.729861111111</v>
      </c>
      <c r="F3868" s="7" t="s">
        <v>2232</v>
      </c>
      <c r="G3868" s="7" t="s">
        <v>986</v>
      </c>
    </row>
    <row r="3869" spans="1:7" x14ac:dyDescent="0.3">
      <c r="A3869">
        <v>180071279</v>
      </c>
      <c r="B3869" s="8">
        <v>43200.722997685189</v>
      </c>
      <c r="C3869" s="7" t="s">
        <v>23</v>
      </c>
      <c r="D3869" s="7" t="s">
        <v>394</v>
      </c>
      <c r="E3869" s="8">
        <v>43200.729791666665</v>
      </c>
      <c r="F3869" s="7" t="s">
        <v>25</v>
      </c>
      <c r="G3869" s="7" t="s">
        <v>45</v>
      </c>
    </row>
    <row r="3870" spans="1:7" x14ac:dyDescent="0.3">
      <c r="A3870">
        <v>180071279</v>
      </c>
      <c r="B3870" s="8">
        <v>43200.722997685189</v>
      </c>
      <c r="C3870" s="7" t="s">
        <v>23</v>
      </c>
      <c r="D3870" s="7" t="s">
        <v>394</v>
      </c>
      <c r="E3870" s="8">
        <v>43200.729768518519</v>
      </c>
      <c r="F3870" s="7" t="s">
        <v>25</v>
      </c>
      <c r="G3870" s="7" t="s">
        <v>76</v>
      </c>
    </row>
    <row r="3871" spans="1:7" x14ac:dyDescent="0.3">
      <c r="A3871">
        <v>180071279</v>
      </c>
      <c r="B3871" s="8">
        <v>43200.722997685189</v>
      </c>
      <c r="C3871" s="7" t="s">
        <v>23</v>
      </c>
      <c r="D3871" s="7" t="s">
        <v>394</v>
      </c>
      <c r="E3871" s="8">
        <v>43200.727986111109</v>
      </c>
      <c r="F3871" s="7" t="s">
        <v>31</v>
      </c>
      <c r="G3871" s="7" t="s">
        <v>395</v>
      </c>
    </row>
    <row r="3872" spans="1:7" x14ac:dyDescent="0.3">
      <c r="A3872">
        <v>180071279</v>
      </c>
      <c r="B3872" s="8">
        <v>43200.722997685189</v>
      </c>
      <c r="C3872" s="7" t="s">
        <v>23</v>
      </c>
      <c r="D3872" s="7" t="s">
        <v>394</v>
      </c>
      <c r="E3872" s="8">
        <v>43200.727650462963</v>
      </c>
      <c r="F3872" s="7" t="s">
        <v>29</v>
      </c>
      <c r="G3872" s="7" t="s">
        <v>26</v>
      </c>
    </row>
    <row r="3873" spans="1:7" x14ac:dyDescent="0.3">
      <c r="A3873">
        <v>180071279</v>
      </c>
      <c r="B3873" s="8">
        <v>43200.722997685189</v>
      </c>
      <c r="C3873" s="7" t="s">
        <v>23</v>
      </c>
      <c r="D3873" s="7" t="s">
        <v>394</v>
      </c>
      <c r="E3873" s="8">
        <v>43200.727141203701</v>
      </c>
      <c r="F3873" s="7" t="s">
        <v>29</v>
      </c>
      <c r="G3873" s="7" t="s">
        <v>45</v>
      </c>
    </row>
    <row r="3874" spans="1:7" x14ac:dyDescent="0.3">
      <c r="A3874">
        <v>180071279</v>
      </c>
      <c r="B3874" s="8">
        <v>43200.722997685189</v>
      </c>
      <c r="C3874" s="7" t="s">
        <v>23</v>
      </c>
      <c r="D3874" s="7" t="s">
        <v>394</v>
      </c>
      <c r="E3874" s="8">
        <v>43200.726944444446</v>
      </c>
      <c r="F3874" s="7" t="s">
        <v>29</v>
      </c>
      <c r="G3874" s="7" t="s">
        <v>76</v>
      </c>
    </row>
    <row r="3875" spans="1:7" x14ac:dyDescent="0.3">
      <c r="A3875">
        <v>180071279</v>
      </c>
      <c r="B3875" s="8">
        <v>43200.722997685189</v>
      </c>
      <c r="C3875" s="7" t="s">
        <v>23</v>
      </c>
      <c r="D3875" s="7" t="s">
        <v>394</v>
      </c>
      <c r="E3875" s="8">
        <v>43200.726724537039</v>
      </c>
      <c r="F3875" s="7" t="s">
        <v>29</v>
      </c>
      <c r="G3875" s="7" t="s">
        <v>220</v>
      </c>
    </row>
    <row r="3876" spans="1:7" x14ac:dyDescent="0.3">
      <c r="A3876">
        <v>180071279</v>
      </c>
      <c r="B3876" s="8">
        <v>43200.722997685189</v>
      </c>
      <c r="C3876" s="7" t="s">
        <v>23</v>
      </c>
      <c r="D3876" s="7" t="s">
        <v>394</v>
      </c>
      <c r="E3876" s="8">
        <v>43200.726597222223</v>
      </c>
      <c r="F3876" s="7" t="s">
        <v>29</v>
      </c>
      <c r="G3876" s="7" t="s">
        <v>141</v>
      </c>
    </row>
    <row r="3877" spans="1:7" x14ac:dyDescent="0.3">
      <c r="A3877">
        <v>180071279</v>
      </c>
      <c r="B3877" s="8">
        <v>43200.722997685189</v>
      </c>
      <c r="C3877" s="7" t="s">
        <v>23</v>
      </c>
      <c r="D3877" s="7" t="s">
        <v>394</v>
      </c>
      <c r="E3877" s="8">
        <v>43200.726388888892</v>
      </c>
      <c r="F3877" s="7" t="s">
        <v>2233</v>
      </c>
      <c r="G3877" s="7" t="s">
        <v>991</v>
      </c>
    </row>
    <row r="3878" spans="1:7" x14ac:dyDescent="0.3">
      <c r="A3878">
        <v>180071279</v>
      </c>
      <c r="B3878" s="8">
        <v>43200.722997685189</v>
      </c>
      <c r="C3878" s="7" t="s">
        <v>23</v>
      </c>
      <c r="D3878" s="7" t="s">
        <v>394</v>
      </c>
      <c r="E3878" s="8">
        <v>43200.726388888892</v>
      </c>
      <c r="F3878" s="7" t="s">
        <v>2233</v>
      </c>
      <c r="G3878" s="7" t="s">
        <v>991</v>
      </c>
    </row>
    <row r="3879" spans="1:7" x14ac:dyDescent="0.3">
      <c r="A3879">
        <v>180071284</v>
      </c>
      <c r="B3879" s="8">
        <v>43200.725034722222</v>
      </c>
      <c r="C3879" s="7" t="s">
        <v>36</v>
      </c>
      <c r="D3879" s="7" t="s">
        <v>50</v>
      </c>
      <c r="E3879" s="8">
        <v>43200.765277777777</v>
      </c>
      <c r="F3879" s="7" t="s">
        <v>25</v>
      </c>
      <c r="G3879" s="7" t="s">
        <v>135</v>
      </c>
    </row>
    <row r="3880" spans="1:7" x14ac:dyDescent="0.3">
      <c r="A3880">
        <v>180071284</v>
      </c>
      <c r="B3880" s="8">
        <v>43200.725034722222</v>
      </c>
      <c r="C3880" s="7" t="s">
        <v>36</v>
      </c>
      <c r="D3880" s="7" t="s">
        <v>50</v>
      </c>
      <c r="E3880" s="8">
        <v>43200.765277777777</v>
      </c>
      <c r="F3880" s="7" t="s">
        <v>25</v>
      </c>
      <c r="G3880" s="7" t="s">
        <v>172</v>
      </c>
    </row>
    <row r="3881" spans="1:7" x14ac:dyDescent="0.3">
      <c r="A3881">
        <v>180071284</v>
      </c>
      <c r="B3881" s="8">
        <v>43200.725034722222</v>
      </c>
      <c r="C3881" s="7" t="s">
        <v>36</v>
      </c>
      <c r="D3881" s="7" t="s">
        <v>50</v>
      </c>
      <c r="E3881" s="8">
        <v>43200.742361111108</v>
      </c>
      <c r="F3881" s="7" t="s">
        <v>2232</v>
      </c>
      <c r="G3881" s="7" t="s">
        <v>958</v>
      </c>
    </row>
    <row r="3882" spans="1:7" x14ac:dyDescent="0.3">
      <c r="A3882">
        <v>180071284</v>
      </c>
      <c r="B3882" s="8">
        <v>43200.725034722222</v>
      </c>
      <c r="C3882" s="7" t="s">
        <v>36</v>
      </c>
      <c r="D3882" s="7" t="s">
        <v>50</v>
      </c>
      <c r="E3882" s="8">
        <v>43200.742361111108</v>
      </c>
      <c r="F3882" s="7" t="s">
        <v>2232</v>
      </c>
      <c r="G3882" s="7" t="s">
        <v>961</v>
      </c>
    </row>
    <row r="3883" spans="1:7" x14ac:dyDescent="0.3">
      <c r="A3883">
        <v>180071284</v>
      </c>
      <c r="B3883" s="8">
        <v>43200.725034722222</v>
      </c>
      <c r="C3883" s="7" t="s">
        <v>36</v>
      </c>
      <c r="D3883" s="7" t="s">
        <v>50</v>
      </c>
      <c r="E3883" s="8">
        <v>43200.742361111108</v>
      </c>
      <c r="F3883" s="7" t="s">
        <v>2232</v>
      </c>
      <c r="G3883" s="7" t="s">
        <v>958</v>
      </c>
    </row>
    <row r="3884" spans="1:7" x14ac:dyDescent="0.3">
      <c r="A3884">
        <v>180071284</v>
      </c>
      <c r="B3884" s="8">
        <v>43200.725034722222</v>
      </c>
      <c r="C3884" s="7" t="s">
        <v>36</v>
      </c>
      <c r="D3884" s="7" t="s">
        <v>50</v>
      </c>
      <c r="E3884" s="8">
        <v>43200.742361111108</v>
      </c>
      <c r="F3884" s="7" t="s">
        <v>2232</v>
      </c>
      <c r="G3884" s="7" t="s">
        <v>961</v>
      </c>
    </row>
    <row r="3885" spans="1:7" x14ac:dyDescent="0.3">
      <c r="A3885">
        <v>180071284</v>
      </c>
      <c r="B3885" s="8">
        <v>43200.725034722222</v>
      </c>
      <c r="C3885" s="7" t="s">
        <v>36</v>
      </c>
      <c r="D3885" s="7" t="s">
        <v>50</v>
      </c>
      <c r="E3885" s="8">
        <v>43200.741678240738</v>
      </c>
      <c r="F3885" s="7" t="s">
        <v>25</v>
      </c>
      <c r="G3885" s="7" t="s">
        <v>45</v>
      </c>
    </row>
    <row r="3886" spans="1:7" x14ac:dyDescent="0.3">
      <c r="A3886">
        <v>180071284</v>
      </c>
      <c r="B3886" s="8">
        <v>43200.725034722222</v>
      </c>
      <c r="C3886" s="7" t="s">
        <v>36</v>
      </c>
      <c r="D3886" s="7" t="s">
        <v>50</v>
      </c>
      <c r="E3886" s="8">
        <v>43200.733749999999</v>
      </c>
      <c r="F3886" s="7" t="s">
        <v>32</v>
      </c>
      <c r="G3886" s="7" t="s">
        <v>135</v>
      </c>
    </row>
    <row r="3887" spans="1:7" x14ac:dyDescent="0.3">
      <c r="A3887">
        <v>180071284</v>
      </c>
      <c r="B3887" s="8">
        <v>43200.725034722222</v>
      </c>
      <c r="C3887" s="7" t="s">
        <v>36</v>
      </c>
      <c r="D3887" s="7" t="s">
        <v>50</v>
      </c>
      <c r="E3887" s="8">
        <v>43200.733425925922</v>
      </c>
      <c r="F3887" s="7" t="s">
        <v>29</v>
      </c>
      <c r="G3887" s="7" t="s">
        <v>45</v>
      </c>
    </row>
    <row r="3888" spans="1:7" x14ac:dyDescent="0.3">
      <c r="A3888">
        <v>180071284</v>
      </c>
      <c r="B3888" s="8">
        <v>43200.725034722222</v>
      </c>
      <c r="C3888" s="7" t="s">
        <v>36</v>
      </c>
      <c r="D3888" s="7" t="s">
        <v>50</v>
      </c>
      <c r="E3888" s="8">
        <v>43200.731064814812</v>
      </c>
      <c r="F3888" s="7" t="s">
        <v>32</v>
      </c>
      <c r="G3888" s="7" t="s">
        <v>135</v>
      </c>
    </row>
    <row r="3889" spans="1:7" x14ac:dyDescent="0.3">
      <c r="A3889">
        <v>180071284</v>
      </c>
      <c r="B3889" s="8">
        <v>43200.725034722222</v>
      </c>
      <c r="C3889" s="7" t="s">
        <v>36</v>
      </c>
      <c r="D3889" s="7" t="s">
        <v>50</v>
      </c>
      <c r="E3889" s="8">
        <v>43200.728368055556</v>
      </c>
      <c r="F3889" s="7" t="s">
        <v>31</v>
      </c>
      <c r="G3889" s="7" t="s">
        <v>135</v>
      </c>
    </row>
    <row r="3890" spans="1:7" x14ac:dyDescent="0.3">
      <c r="A3890">
        <v>180071284</v>
      </c>
      <c r="B3890" s="8">
        <v>43200.725034722222</v>
      </c>
      <c r="C3890" s="7" t="s">
        <v>36</v>
      </c>
      <c r="D3890" s="7" t="s">
        <v>50</v>
      </c>
      <c r="E3890" s="8">
        <v>43200.728055555555</v>
      </c>
      <c r="F3890" s="7" t="s">
        <v>25</v>
      </c>
      <c r="G3890" s="7" t="s">
        <v>136</v>
      </c>
    </row>
    <row r="3891" spans="1:7" x14ac:dyDescent="0.3">
      <c r="A3891">
        <v>180071284</v>
      </c>
      <c r="B3891" s="8">
        <v>43200.725034722222</v>
      </c>
      <c r="C3891" s="7" t="s">
        <v>36</v>
      </c>
      <c r="D3891" s="7" t="s">
        <v>50</v>
      </c>
      <c r="E3891" s="8">
        <v>43200.727129629631</v>
      </c>
      <c r="F3891" s="7" t="s">
        <v>25</v>
      </c>
      <c r="G3891" s="7" t="s">
        <v>45</v>
      </c>
    </row>
    <row r="3892" spans="1:7" x14ac:dyDescent="0.3">
      <c r="A3892">
        <v>180071284</v>
      </c>
      <c r="B3892" s="8">
        <v>43200.725034722222</v>
      </c>
      <c r="C3892" s="7" t="s">
        <v>36</v>
      </c>
      <c r="D3892" s="7" t="s">
        <v>50</v>
      </c>
      <c r="E3892" s="8">
        <v>43200.726793981485</v>
      </c>
      <c r="F3892" s="7" t="s">
        <v>32</v>
      </c>
      <c r="G3892" s="7" t="s">
        <v>172</v>
      </c>
    </row>
    <row r="3893" spans="1:7" x14ac:dyDescent="0.3">
      <c r="A3893">
        <v>180071284</v>
      </c>
      <c r="B3893" s="8">
        <v>43200.725034722222</v>
      </c>
      <c r="C3893" s="7" t="s">
        <v>36</v>
      </c>
      <c r="D3893" s="7" t="s">
        <v>50</v>
      </c>
      <c r="E3893" s="8">
        <v>43200.726388888892</v>
      </c>
      <c r="F3893" s="7" t="s">
        <v>2233</v>
      </c>
      <c r="G3893" s="7" t="s">
        <v>961</v>
      </c>
    </row>
    <row r="3894" spans="1:7" x14ac:dyDescent="0.3">
      <c r="A3894">
        <v>180071284</v>
      </c>
      <c r="B3894" s="8">
        <v>43200.725034722222</v>
      </c>
      <c r="C3894" s="7" t="s">
        <v>36</v>
      </c>
      <c r="D3894" s="7" t="s">
        <v>50</v>
      </c>
      <c r="E3894" s="8">
        <v>43200.726388888892</v>
      </c>
      <c r="F3894" s="7" t="s">
        <v>2233</v>
      </c>
      <c r="G3894" s="7" t="s">
        <v>958</v>
      </c>
    </row>
    <row r="3895" spans="1:7" x14ac:dyDescent="0.3">
      <c r="A3895">
        <v>180071284</v>
      </c>
      <c r="B3895" s="8">
        <v>43200.725034722222</v>
      </c>
      <c r="C3895" s="7" t="s">
        <v>36</v>
      </c>
      <c r="D3895" s="7" t="s">
        <v>50</v>
      </c>
      <c r="E3895" s="8">
        <v>43200.72583333333</v>
      </c>
      <c r="F3895" s="7" t="s">
        <v>29</v>
      </c>
      <c r="G3895" s="7" t="s">
        <v>136</v>
      </c>
    </row>
    <row r="3896" spans="1:7" x14ac:dyDescent="0.3">
      <c r="A3896">
        <v>180071284</v>
      </c>
      <c r="B3896" s="8">
        <v>43200.725034722222</v>
      </c>
      <c r="C3896" s="7" t="s">
        <v>36</v>
      </c>
      <c r="D3896" s="7" t="s">
        <v>50</v>
      </c>
      <c r="E3896" s="8">
        <v>43200.725324074076</v>
      </c>
      <c r="F3896" s="7" t="s">
        <v>29</v>
      </c>
      <c r="G3896" s="7" t="s">
        <v>45</v>
      </c>
    </row>
    <row r="3897" spans="1:7" x14ac:dyDescent="0.3">
      <c r="A3897">
        <v>180071284</v>
      </c>
      <c r="B3897" s="8">
        <v>43200.725034722222</v>
      </c>
      <c r="C3897" s="7" t="s">
        <v>36</v>
      </c>
      <c r="D3897" s="7" t="s">
        <v>50</v>
      </c>
      <c r="E3897" s="8">
        <v>43200.725254629629</v>
      </c>
      <c r="F3897" s="7" t="s">
        <v>29</v>
      </c>
      <c r="G3897" s="7" t="s">
        <v>135</v>
      </c>
    </row>
    <row r="3898" spans="1:7" x14ac:dyDescent="0.3">
      <c r="A3898">
        <v>180071284</v>
      </c>
      <c r="B3898" s="8">
        <v>43200.725034722222</v>
      </c>
      <c r="C3898" s="7" t="s">
        <v>36</v>
      </c>
      <c r="D3898" s="7" t="s">
        <v>50</v>
      </c>
      <c r="E3898" s="8">
        <v>43200.725081018521</v>
      </c>
      <c r="F3898" s="7" t="s">
        <v>31</v>
      </c>
      <c r="G3898" s="7" t="s">
        <v>172</v>
      </c>
    </row>
    <row r="3899" spans="1:7" x14ac:dyDescent="0.3">
      <c r="A3899">
        <v>180071658</v>
      </c>
      <c r="B3899" s="8">
        <v>43201.325902777775</v>
      </c>
      <c r="C3899" s="7" t="s">
        <v>36</v>
      </c>
      <c r="D3899" s="7" t="s">
        <v>396</v>
      </c>
      <c r="E3899" s="8">
        <v>43201.387152777781</v>
      </c>
      <c r="F3899" s="7" t="s">
        <v>25</v>
      </c>
      <c r="G3899" s="7" t="s">
        <v>173</v>
      </c>
    </row>
    <row r="3900" spans="1:7" x14ac:dyDescent="0.3">
      <c r="A3900">
        <v>180071658</v>
      </c>
      <c r="B3900" s="8">
        <v>43201.325902777775</v>
      </c>
      <c r="C3900" s="7" t="s">
        <v>36</v>
      </c>
      <c r="D3900" s="7" t="s">
        <v>396</v>
      </c>
      <c r="E3900" s="8">
        <v>43201.368715277778</v>
      </c>
      <c r="F3900" s="7" t="s">
        <v>25</v>
      </c>
      <c r="G3900" s="7" t="s">
        <v>38</v>
      </c>
    </row>
    <row r="3901" spans="1:7" x14ac:dyDescent="0.3">
      <c r="A3901">
        <v>180071658</v>
      </c>
      <c r="B3901" s="8">
        <v>43201.325902777775</v>
      </c>
      <c r="C3901" s="7" t="s">
        <v>36</v>
      </c>
      <c r="D3901" s="7" t="s">
        <v>396</v>
      </c>
      <c r="E3901" s="8">
        <v>43201.364039351851</v>
      </c>
      <c r="F3901" s="7" t="s">
        <v>31</v>
      </c>
      <c r="G3901" s="7" t="s">
        <v>38</v>
      </c>
    </row>
    <row r="3902" spans="1:7" x14ac:dyDescent="0.3">
      <c r="A3902">
        <v>180071658</v>
      </c>
      <c r="B3902" s="8">
        <v>43201.325902777775</v>
      </c>
      <c r="C3902" s="7" t="s">
        <v>36</v>
      </c>
      <c r="D3902" s="7" t="s">
        <v>396</v>
      </c>
      <c r="E3902" s="8">
        <v>43201.361585648148</v>
      </c>
      <c r="F3902" s="7" t="s">
        <v>78</v>
      </c>
      <c r="G3902" s="7" t="s">
        <v>38</v>
      </c>
    </row>
    <row r="3903" spans="1:7" x14ac:dyDescent="0.3">
      <c r="A3903">
        <v>180071658</v>
      </c>
      <c r="B3903" s="8">
        <v>43201.325902777775</v>
      </c>
      <c r="C3903" s="7" t="s">
        <v>36</v>
      </c>
      <c r="D3903" s="7" t="s">
        <v>396</v>
      </c>
      <c r="E3903" s="8">
        <v>43201.353252314817</v>
      </c>
      <c r="F3903" s="7" t="s">
        <v>33</v>
      </c>
      <c r="G3903" s="7" t="s">
        <v>173</v>
      </c>
    </row>
    <row r="3904" spans="1:7" x14ac:dyDescent="0.3">
      <c r="A3904">
        <v>180071658</v>
      </c>
      <c r="B3904" s="8">
        <v>43201.325902777775</v>
      </c>
      <c r="C3904" s="7" t="s">
        <v>36</v>
      </c>
      <c r="D3904" s="7" t="s">
        <v>396</v>
      </c>
      <c r="E3904" s="8">
        <v>43201.348854166667</v>
      </c>
      <c r="F3904" s="7" t="s">
        <v>31</v>
      </c>
      <c r="G3904" s="7" t="s">
        <v>38</v>
      </c>
    </row>
    <row r="3905" spans="1:7" x14ac:dyDescent="0.3">
      <c r="A3905">
        <v>180071658</v>
      </c>
      <c r="B3905" s="8">
        <v>43201.325902777775</v>
      </c>
      <c r="C3905" s="7" t="s">
        <v>36</v>
      </c>
      <c r="D3905" s="7" t="s">
        <v>396</v>
      </c>
      <c r="E3905" s="8">
        <v>43201.340300925927</v>
      </c>
      <c r="F3905" s="7" t="s">
        <v>29</v>
      </c>
      <c r="G3905" s="7" t="s">
        <v>38</v>
      </c>
    </row>
    <row r="3906" spans="1:7" x14ac:dyDescent="0.3">
      <c r="A3906">
        <v>180071658</v>
      </c>
      <c r="B3906" s="8">
        <v>43201.325902777775</v>
      </c>
      <c r="C3906" s="7" t="s">
        <v>36</v>
      </c>
      <c r="D3906" s="7" t="s">
        <v>396</v>
      </c>
      <c r="E3906" s="8">
        <v>43201.339826388888</v>
      </c>
      <c r="F3906" s="7" t="s">
        <v>31</v>
      </c>
      <c r="G3906" s="7" t="s">
        <v>173</v>
      </c>
    </row>
    <row r="3907" spans="1:7" x14ac:dyDescent="0.3">
      <c r="A3907">
        <v>180071658</v>
      </c>
      <c r="B3907" s="8">
        <v>43201.325902777775</v>
      </c>
      <c r="C3907" s="7" t="s">
        <v>36</v>
      </c>
      <c r="D3907" s="7" t="s">
        <v>396</v>
      </c>
      <c r="E3907" s="8">
        <v>43201.334652777776</v>
      </c>
      <c r="F3907" s="7" t="s">
        <v>31</v>
      </c>
      <c r="G3907" s="7" t="s">
        <v>173</v>
      </c>
    </row>
    <row r="3908" spans="1:7" x14ac:dyDescent="0.3">
      <c r="A3908">
        <v>180071658</v>
      </c>
      <c r="B3908" s="8">
        <v>43201.325902777775</v>
      </c>
      <c r="C3908" s="7" t="s">
        <v>36</v>
      </c>
      <c r="D3908" s="7" t="s">
        <v>396</v>
      </c>
      <c r="E3908" s="8">
        <v>43201.327534722222</v>
      </c>
      <c r="F3908" s="7" t="s">
        <v>29</v>
      </c>
      <c r="G3908" s="7" t="s">
        <v>173</v>
      </c>
    </row>
    <row r="3909" spans="1:7" x14ac:dyDescent="0.3">
      <c r="A3909">
        <v>180072087</v>
      </c>
      <c r="B3909" s="8">
        <v>43201.675381944442</v>
      </c>
      <c r="C3909" s="7" t="s">
        <v>36</v>
      </c>
      <c r="D3909" s="7" t="s">
        <v>397</v>
      </c>
      <c r="E3909" s="8">
        <v>43201.778090277781</v>
      </c>
      <c r="F3909" s="7" t="s">
        <v>25</v>
      </c>
      <c r="G3909" s="7" t="s">
        <v>53</v>
      </c>
    </row>
    <row r="3910" spans="1:7" x14ac:dyDescent="0.3">
      <c r="A3910">
        <v>180072087</v>
      </c>
      <c r="B3910" s="8">
        <v>43201.675381944442</v>
      </c>
      <c r="C3910" s="7" t="s">
        <v>36</v>
      </c>
      <c r="D3910" s="7" t="s">
        <v>397</v>
      </c>
      <c r="E3910" s="8">
        <v>43201.755115740743</v>
      </c>
      <c r="F3910" s="7" t="s">
        <v>32</v>
      </c>
      <c r="G3910" s="7" t="s">
        <v>53</v>
      </c>
    </row>
    <row r="3911" spans="1:7" x14ac:dyDescent="0.3">
      <c r="A3911">
        <v>180072087</v>
      </c>
      <c r="B3911" s="8">
        <v>43201.675381944442</v>
      </c>
      <c r="C3911" s="7" t="s">
        <v>36</v>
      </c>
      <c r="D3911" s="7" t="s">
        <v>397</v>
      </c>
      <c r="E3911" s="8">
        <v>43201.724965277775</v>
      </c>
      <c r="F3911" s="7" t="s">
        <v>25</v>
      </c>
      <c r="G3911" s="7" t="s">
        <v>28</v>
      </c>
    </row>
    <row r="3912" spans="1:7" x14ac:dyDescent="0.3">
      <c r="A3912">
        <v>180072087</v>
      </c>
      <c r="B3912" s="8">
        <v>43201.675381944442</v>
      </c>
      <c r="C3912" s="7" t="s">
        <v>36</v>
      </c>
      <c r="D3912" s="7" t="s">
        <v>397</v>
      </c>
      <c r="E3912" s="8">
        <v>43201.693576388891</v>
      </c>
      <c r="F3912" s="7" t="s">
        <v>25</v>
      </c>
      <c r="G3912" s="7" t="s">
        <v>136</v>
      </c>
    </row>
    <row r="3913" spans="1:7" x14ac:dyDescent="0.3">
      <c r="A3913">
        <v>180072087</v>
      </c>
      <c r="B3913" s="8">
        <v>43201.675381944442</v>
      </c>
      <c r="C3913" s="7" t="s">
        <v>36</v>
      </c>
      <c r="D3913" s="7" t="s">
        <v>397</v>
      </c>
      <c r="E3913" s="8">
        <v>43201.68681712963</v>
      </c>
      <c r="F3913" s="7" t="s">
        <v>32</v>
      </c>
      <c r="G3913" s="7" t="s">
        <v>53</v>
      </c>
    </row>
    <row r="3914" spans="1:7" x14ac:dyDescent="0.3">
      <c r="A3914">
        <v>180072087</v>
      </c>
      <c r="B3914" s="8">
        <v>43201.675381944442</v>
      </c>
      <c r="C3914" s="7" t="s">
        <v>36</v>
      </c>
      <c r="D3914" s="7" t="s">
        <v>397</v>
      </c>
      <c r="E3914" s="8">
        <v>43201.68204861111</v>
      </c>
      <c r="F3914" s="7" t="s">
        <v>31</v>
      </c>
      <c r="G3914" s="7" t="s">
        <v>28</v>
      </c>
    </row>
    <row r="3915" spans="1:7" x14ac:dyDescent="0.3">
      <c r="A3915">
        <v>180072087</v>
      </c>
      <c r="B3915" s="8">
        <v>43201.675381944442</v>
      </c>
      <c r="C3915" s="7" t="s">
        <v>36</v>
      </c>
      <c r="D3915" s="7" t="s">
        <v>397</v>
      </c>
      <c r="E3915" s="8">
        <v>43201.680625000001</v>
      </c>
      <c r="F3915" s="7" t="s">
        <v>29</v>
      </c>
      <c r="G3915" s="7" t="s">
        <v>136</v>
      </c>
    </row>
    <row r="3916" spans="1:7" x14ac:dyDescent="0.3">
      <c r="A3916">
        <v>180072087</v>
      </c>
      <c r="B3916" s="8">
        <v>43201.675381944442</v>
      </c>
      <c r="C3916" s="7" t="s">
        <v>36</v>
      </c>
      <c r="D3916" s="7" t="s">
        <v>397</v>
      </c>
      <c r="E3916" s="8">
        <v>43201.68041666667</v>
      </c>
      <c r="F3916" s="7" t="s">
        <v>31</v>
      </c>
      <c r="G3916" s="7" t="s">
        <v>53</v>
      </c>
    </row>
    <row r="3917" spans="1:7" x14ac:dyDescent="0.3">
      <c r="A3917">
        <v>180072087</v>
      </c>
      <c r="B3917" s="8">
        <v>43201.675381944442</v>
      </c>
      <c r="C3917" s="7" t="s">
        <v>36</v>
      </c>
      <c r="D3917" s="7" t="s">
        <v>397</v>
      </c>
      <c r="E3917" s="8">
        <v>43201.675451388888</v>
      </c>
      <c r="F3917" s="7" t="s">
        <v>29</v>
      </c>
      <c r="G3917" s="7" t="s">
        <v>53</v>
      </c>
    </row>
    <row r="3918" spans="1:7" x14ac:dyDescent="0.3">
      <c r="A3918">
        <v>180072087</v>
      </c>
      <c r="B3918" s="8">
        <v>43201.675381944442</v>
      </c>
      <c r="C3918" s="7" t="s">
        <v>36</v>
      </c>
      <c r="D3918" s="7" t="s">
        <v>397</v>
      </c>
      <c r="E3918" s="8">
        <v>43201.675381944442</v>
      </c>
      <c r="F3918" s="7" t="s">
        <v>31</v>
      </c>
      <c r="G3918" s="7" t="s">
        <v>28</v>
      </c>
    </row>
    <row r="3919" spans="1:7" x14ac:dyDescent="0.3">
      <c r="A3919">
        <v>180072150</v>
      </c>
      <c r="B3919" s="8">
        <v>43201.712071759262</v>
      </c>
      <c r="C3919" s="7" t="s">
        <v>36</v>
      </c>
      <c r="D3919" s="7" t="s">
        <v>398</v>
      </c>
      <c r="E3919" s="8">
        <v>43201.754502314812</v>
      </c>
      <c r="F3919" s="7" t="s">
        <v>25</v>
      </c>
      <c r="G3919" s="7" t="s">
        <v>241</v>
      </c>
    </row>
    <row r="3920" spans="1:7" x14ac:dyDescent="0.3">
      <c r="A3920">
        <v>180072150</v>
      </c>
      <c r="B3920" s="8">
        <v>43201.712071759262</v>
      </c>
      <c r="C3920" s="7" t="s">
        <v>36</v>
      </c>
      <c r="D3920" s="7" t="s">
        <v>398</v>
      </c>
      <c r="E3920" s="8">
        <v>43201.753009259257</v>
      </c>
      <c r="F3920" s="7" t="s">
        <v>25</v>
      </c>
      <c r="G3920" s="7" t="s">
        <v>193</v>
      </c>
    </row>
    <row r="3921" spans="1:7" x14ac:dyDescent="0.3">
      <c r="A3921">
        <v>180072150</v>
      </c>
      <c r="B3921" s="8">
        <v>43201.712071759262</v>
      </c>
      <c r="C3921" s="7" t="s">
        <v>36</v>
      </c>
      <c r="D3921" s="7" t="s">
        <v>398</v>
      </c>
      <c r="E3921" s="8">
        <v>43201.727361111109</v>
      </c>
      <c r="F3921" s="7" t="s">
        <v>32</v>
      </c>
      <c r="G3921" s="7" t="s">
        <v>241</v>
      </c>
    </row>
    <row r="3922" spans="1:7" x14ac:dyDescent="0.3">
      <c r="A3922">
        <v>180072150</v>
      </c>
      <c r="B3922" s="8">
        <v>43201.712071759262</v>
      </c>
      <c r="C3922" s="7" t="s">
        <v>36</v>
      </c>
      <c r="D3922" s="7" t="s">
        <v>398</v>
      </c>
      <c r="E3922" s="8">
        <v>43201.726770833331</v>
      </c>
      <c r="F3922" s="7" t="s">
        <v>32</v>
      </c>
      <c r="G3922" s="7" t="s">
        <v>241</v>
      </c>
    </row>
    <row r="3923" spans="1:7" x14ac:dyDescent="0.3">
      <c r="A3923">
        <v>180072150</v>
      </c>
      <c r="B3923" s="8">
        <v>43201.712071759262</v>
      </c>
      <c r="C3923" s="7" t="s">
        <v>36</v>
      </c>
      <c r="D3923" s="7" t="s">
        <v>398</v>
      </c>
      <c r="E3923" s="8">
        <v>43201.721354166664</v>
      </c>
      <c r="F3923" s="7" t="s">
        <v>31</v>
      </c>
      <c r="G3923" s="7" t="s">
        <v>193</v>
      </c>
    </row>
    <row r="3924" spans="1:7" x14ac:dyDescent="0.3">
      <c r="A3924">
        <v>180072150</v>
      </c>
      <c r="B3924" s="8">
        <v>43201.712071759262</v>
      </c>
      <c r="C3924" s="7" t="s">
        <v>36</v>
      </c>
      <c r="D3924" s="7" t="s">
        <v>398</v>
      </c>
      <c r="E3924" s="8">
        <v>43201.718865740739</v>
      </c>
      <c r="F3924" s="7" t="s">
        <v>31</v>
      </c>
      <c r="G3924" s="7" t="s">
        <v>241</v>
      </c>
    </row>
    <row r="3925" spans="1:7" x14ac:dyDescent="0.3">
      <c r="A3925">
        <v>180072150</v>
      </c>
      <c r="B3925" s="8">
        <v>43201.712071759262</v>
      </c>
      <c r="C3925" s="7" t="s">
        <v>36</v>
      </c>
      <c r="D3925" s="7" t="s">
        <v>398</v>
      </c>
      <c r="E3925" s="8">
        <v>43201.714097222219</v>
      </c>
      <c r="F3925" s="7" t="s">
        <v>25</v>
      </c>
      <c r="G3925" s="7" t="s">
        <v>42</v>
      </c>
    </row>
    <row r="3926" spans="1:7" x14ac:dyDescent="0.3">
      <c r="A3926">
        <v>180072150</v>
      </c>
      <c r="B3926" s="8">
        <v>43201.712071759262</v>
      </c>
      <c r="C3926" s="7" t="s">
        <v>36</v>
      </c>
      <c r="D3926" s="7" t="s">
        <v>398</v>
      </c>
      <c r="E3926" s="8">
        <v>43201.714039351849</v>
      </c>
      <c r="F3926" s="7" t="s">
        <v>29</v>
      </c>
      <c r="G3926" s="7" t="s">
        <v>193</v>
      </c>
    </row>
    <row r="3927" spans="1:7" x14ac:dyDescent="0.3">
      <c r="A3927">
        <v>180072150</v>
      </c>
      <c r="B3927" s="8">
        <v>43201.712071759262</v>
      </c>
      <c r="C3927" s="7" t="s">
        <v>36</v>
      </c>
      <c r="D3927" s="7" t="s">
        <v>398</v>
      </c>
      <c r="E3927" s="8">
        <v>43201.71234953704</v>
      </c>
      <c r="F3927" s="7" t="s">
        <v>29</v>
      </c>
      <c r="G3927" s="7" t="s">
        <v>241</v>
      </c>
    </row>
    <row r="3928" spans="1:7" x14ac:dyDescent="0.3">
      <c r="A3928">
        <v>180072150</v>
      </c>
      <c r="B3928" s="8">
        <v>43201.712071759262</v>
      </c>
      <c r="C3928" s="7" t="s">
        <v>36</v>
      </c>
      <c r="D3928" s="7" t="s">
        <v>398</v>
      </c>
      <c r="E3928" s="8">
        <v>43201.712071759262</v>
      </c>
      <c r="F3928" s="7" t="s">
        <v>31</v>
      </c>
      <c r="G3928" s="7" t="s">
        <v>42</v>
      </c>
    </row>
    <row r="3929" spans="1:7" x14ac:dyDescent="0.3">
      <c r="A3929">
        <v>180072210</v>
      </c>
      <c r="B3929" s="8">
        <v>43201.762245370373</v>
      </c>
      <c r="C3929" s="7" t="s">
        <v>23</v>
      </c>
      <c r="D3929" s="7" t="s">
        <v>399</v>
      </c>
      <c r="E3929" s="8">
        <v>43201.811666666668</v>
      </c>
      <c r="F3929" s="7" t="s">
        <v>25</v>
      </c>
      <c r="G3929" s="7" t="s">
        <v>179</v>
      </c>
    </row>
    <row r="3930" spans="1:7" x14ac:dyDescent="0.3">
      <c r="A3930">
        <v>180072210</v>
      </c>
      <c r="B3930" s="8">
        <v>43201.762245370373</v>
      </c>
      <c r="C3930" s="7" t="s">
        <v>23</v>
      </c>
      <c r="D3930" s="7" t="s">
        <v>399</v>
      </c>
      <c r="E3930" s="8">
        <v>43201.780312499999</v>
      </c>
      <c r="F3930" s="7" t="s">
        <v>25</v>
      </c>
      <c r="G3930" s="7" t="s">
        <v>28</v>
      </c>
    </row>
    <row r="3931" spans="1:7" x14ac:dyDescent="0.3">
      <c r="A3931">
        <v>180072210</v>
      </c>
      <c r="B3931" s="8">
        <v>43201.762245370373</v>
      </c>
      <c r="C3931" s="7" t="s">
        <v>23</v>
      </c>
      <c r="D3931" s="7" t="s">
        <v>399</v>
      </c>
      <c r="E3931" s="8">
        <v>43201.771145833336</v>
      </c>
      <c r="F3931" s="7" t="s">
        <v>31</v>
      </c>
      <c r="G3931" s="7" t="s">
        <v>28</v>
      </c>
    </row>
    <row r="3932" spans="1:7" x14ac:dyDescent="0.3">
      <c r="A3932">
        <v>180072210</v>
      </c>
      <c r="B3932" s="8">
        <v>43201.762245370373</v>
      </c>
      <c r="C3932" s="7" t="s">
        <v>23</v>
      </c>
      <c r="D3932" s="7" t="s">
        <v>399</v>
      </c>
      <c r="E3932" s="8">
        <v>43201.768518518518</v>
      </c>
      <c r="F3932" s="7" t="s">
        <v>32</v>
      </c>
      <c r="G3932" s="7" t="s">
        <v>179</v>
      </c>
    </row>
    <row r="3933" spans="1:7" x14ac:dyDescent="0.3">
      <c r="A3933">
        <v>180072210</v>
      </c>
      <c r="B3933" s="8">
        <v>43201.762245370373</v>
      </c>
      <c r="C3933" s="7" t="s">
        <v>23</v>
      </c>
      <c r="D3933" s="7" t="s">
        <v>399</v>
      </c>
      <c r="E3933" s="8">
        <v>43201.767361111109</v>
      </c>
      <c r="F3933" s="7" t="s">
        <v>2232</v>
      </c>
      <c r="G3933" s="7" t="s">
        <v>958</v>
      </c>
    </row>
    <row r="3934" spans="1:7" x14ac:dyDescent="0.3">
      <c r="A3934">
        <v>180072210</v>
      </c>
      <c r="B3934" s="8">
        <v>43201.762245370373</v>
      </c>
      <c r="C3934" s="7" t="s">
        <v>23</v>
      </c>
      <c r="D3934" s="7" t="s">
        <v>399</v>
      </c>
      <c r="E3934" s="8">
        <v>43201.765972222223</v>
      </c>
      <c r="F3934" s="7" t="s">
        <v>2233</v>
      </c>
      <c r="G3934" s="7" t="s">
        <v>958</v>
      </c>
    </row>
    <row r="3935" spans="1:7" x14ac:dyDescent="0.3">
      <c r="A3935">
        <v>180072210</v>
      </c>
      <c r="B3935" s="8">
        <v>43201.762245370373</v>
      </c>
      <c r="C3935" s="7" t="s">
        <v>23</v>
      </c>
      <c r="D3935" s="7" t="s">
        <v>399</v>
      </c>
      <c r="E3935" s="8">
        <v>43201.765451388892</v>
      </c>
      <c r="F3935" s="7" t="s">
        <v>31</v>
      </c>
      <c r="G3935" s="7" t="s">
        <v>179</v>
      </c>
    </row>
    <row r="3936" spans="1:7" x14ac:dyDescent="0.3">
      <c r="A3936">
        <v>180072210</v>
      </c>
      <c r="B3936" s="8">
        <v>43201.762245370373</v>
      </c>
      <c r="C3936" s="7" t="s">
        <v>23</v>
      </c>
      <c r="D3936" s="7" t="s">
        <v>399</v>
      </c>
      <c r="E3936" s="8">
        <v>43201.764444444445</v>
      </c>
      <c r="F3936" s="7" t="s">
        <v>29</v>
      </c>
      <c r="G3936" s="7" t="s">
        <v>179</v>
      </c>
    </row>
    <row r="3937" spans="1:7" x14ac:dyDescent="0.3">
      <c r="A3937">
        <v>180072210</v>
      </c>
      <c r="B3937" s="8">
        <v>43201.762245370373</v>
      </c>
      <c r="C3937" s="7" t="s">
        <v>23</v>
      </c>
      <c r="D3937" s="7" t="s">
        <v>399</v>
      </c>
      <c r="E3937" s="8">
        <v>43201.764444444445</v>
      </c>
      <c r="F3937" s="7" t="s">
        <v>29</v>
      </c>
      <c r="G3937" s="7" t="s">
        <v>28</v>
      </c>
    </row>
    <row r="3938" spans="1:7" x14ac:dyDescent="0.3">
      <c r="A3938">
        <v>180072465</v>
      </c>
      <c r="B3938" s="8">
        <v>43202.279004629629</v>
      </c>
      <c r="C3938" s="7" t="s">
        <v>36</v>
      </c>
      <c r="D3938" s="7" t="s">
        <v>356</v>
      </c>
      <c r="E3938" s="8">
        <v>43202.322280092594</v>
      </c>
      <c r="F3938" s="7" t="s">
        <v>25</v>
      </c>
      <c r="G3938" s="7" t="s">
        <v>346</v>
      </c>
    </row>
    <row r="3939" spans="1:7" x14ac:dyDescent="0.3">
      <c r="A3939">
        <v>180072465</v>
      </c>
      <c r="B3939" s="8">
        <v>43202.279004629629</v>
      </c>
      <c r="C3939" s="7" t="s">
        <v>36</v>
      </c>
      <c r="D3939" s="7" t="s">
        <v>356</v>
      </c>
      <c r="E3939" s="8">
        <v>43202.29515046296</v>
      </c>
      <c r="F3939" s="7" t="s">
        <v>25</v>
      </c>
      <c r="G3939" s="7" t="s">
        <v>38</v>
      </c>
    </row>
    <row r="3940" spans="1:7" x14ac:dyDescent="0.3">
      <c r="A3940">
        <v>180072465</v>
      </c>
      <c r="B3940" s="8">
        <v>43202.279004629629</v>
      </c>
      <c r="C3940" s="7" t="s">
        <v>36</v>
      </c>
      <c r="D3940" s="7" t="s">
        <v>356</v>
      </c>
      <c r="E3940" s="8">
        <v>43202.285590277781</v>
      </c>
      <c r="F3940" s="7" t="s">
        <v>31</v>
      </c>
      <c r="G3940" s="7" t="s">
        <v>38</v>
      </c>
    </row>
    <row r="3941" spans="1:7" x14ac:dyDescent="0.3">
      <c r="A3941">
        <v>180072465</v>
      </c>
      <c r="B3941" s="8">
        <v>43202.279004629629</v>
      </c>
      <c r="C3941" s="7" t="s">
        <v>36</v>
      </c>
      <c r="D3941" s="7" t="s">
        <v>356</v>
      </c>
      <c r="E3941" s="8">
        <v>43202.280833333331</v>
      </c>
      <c r="F3941" s="7" t="s">
        <v>29</v>
      </c>
      <c r="G3941" s="7" t="s">
        <v>346</v>
      </c>
    </row>
    <row r="3942" spans="1:7" x14ac:dyDescent="0.3">
      <c r="A3942">
        <v>180072546</v>
      </c>
      <c r="B3942" s="8">
        <v>43202.351747685185</v>
      </c>
      <c r="C3942" s="7" t="s">
        <v>36</v>
      </c>
      <c r="D3942" s="7" t="s">
        <v>400</v>
      </c>
      <c r="E3942" s="8">
        <v>43202.374328703707</v>
      </c>
      <c r="F3942" s="7" t="s">
        <v>25</v>
      </c>
      <c r="G3942" s="7" t="s">
        <v>81</v>
      </c>
    </row>
    <row r="3943" spans="1:7" x14ac:dyDescent="0.3">
      <c r="A3943">
        <v>180072546</v>
      </c>
      <c r="B3943" s="8">
        <v>43202.351747685185</v>
      </c>
      <c r="C3943" s="7" t="s">
        <v>36</v>
      </c>
      <c r="D3943" s="7" t="s">
        <v>400</v>
      </c>
      <c r="E3943" s="8">
        <v>43202.360543981478</v>
      </c>
      <c r="F3943" s="7" t="s">
        <v>31</v>
      </c>
      <c r="G3943" s="7" t="s">
        <v>81</v>
      </c>
    </row>
    <row r="3944" spans="1:7" x14ac:dyDescent="0.3">
      <c r="A3944">
        <v>180072546</v>
      </c>
      <c r="B3944" s="8">
        <v>43202.351747685185</v>
      </c>
      <c r="C3944" s="7" t="s">
        <v>36</v>
      </c>
      <c r="D3944" s="7" t="s">
        <v>400</v>
      </c>
      <c r="E3944" s="8">
        <v>43202.358900462961</v>
      </c>
      <c r="F3944" s="7" t="s">
        <v>25</v>
      </c>
      <c r="G3944" s="7" t="s">
        <v>43</v>
      </c>
    </row>
    <row r="3945" spans="1:7" x14ac:dyDescent="0.3">
      <c r="A3945">
        <v>180072546</v>
      </c>
      <c r="B3945" s="8">
        <v>43202.351747685185</v>
      </c>
      <c r="C3945" s="7" t="s">
        <v>36</v>
      </c>
      <c r="D3945" s="7" t="s">
        <v>400</v>
      </c>
      <c r="E3945" s="8">
        <v>43202.355069444442</v>
      </c>
      <c r="F3945" s="7" t="s">
        <v>29</v>
      </c>
      <c r="G3945" s="7" t="s">
        <v>43</v>
      </c>
    </row>
    <row r="3946" spans="1:7" x14ac:dyDescent="0.3">
      <c r="A3946">
        <v>180072546</v>
      </c>
      <c r="B3946" s="8">
        <v>43202.351747685185</v>
      </c>
      <c r="C3946" s="7" t="s">
        <v>36</v>
      </c>
      <c r="D3946" s="7" t="s">
        <v>400</v>
      </c>
      <c r="E3946" s="8">
        <v>43202.354722222219</v>
      </c>
      <c r="F3946" s="7" t="s">
        <v>29</v>
      </c>
      <c r="G3946" s="7" t="s">
        <v>81</v>
      </c>
    </row>
    <row r="3947" spans="1:7" x14ac:dyDescent="0.3">
      <c r="A3947">
        <v>180072556</v>
      </c>
      <c r="B3947" s="8">
        <v>43202.356273148151</v>
      </c>
      <c r="C3947" s="7" t="s">
        <v>36</v>
      </c>
      <c r="D3947" s="7" t="s">
        <v>401</v>
      </c>
      <c r="E3947" s="8">
        <v>43202.412280092591</v>
      </c>
      <c r="F3947" s="7" t="s">
        <v>25</v>
      </c>
      <c r="G3947" s="7" t="s">
        <v>173</v>
      </c>
    </row>
    <row r="3948" spans="1:7" x14ac:dyDescent="0.3">
      <c r="A3948">
        <v>180072556</v>
      </c>
      <c r="B3948" s="8">
        <v>43202.356273148151</v>
      </c>
      <c r="C3948" s="7" t="s">
        <v>36</v>
      </c>
      <c r="D3948" s="7" t="s">
        <v>401</v>
      </c>
      <c r="E3948" s="8">
        <v>43202.393750000003</v>
      </c>
      <c r="F3948" s="7" t="s">
        <v>2232</v>
      </c>
      <c r="G3948" s="7" t="s">
        <v>961</v>
      </c>
    </row>
    <row r="3949" spans="1:7" x14ac:dyDescent="0.3">
      <c r="A3949">
        <v>180072556</v>
      </c>
      <c r="B3949" s="8">
        <v>43202.356273148151</v>
      </c>
      <c r="C3949" s="7" t="s">
        <v>36</v>
      </c>
      <c r="D3949" s="7" t="s">
        <v>401</v>
      </c>
      <c r="E3949" s="8">
        <v>43202.393750000003</v>
      </c>
      <c r="F3949" s="7" t="s">
        <v>2232</v>
      </c>
      <c r="G3949" s="7" t="s">
        <v>958</v>
      </c>
    </row>
    <row r="3950" spans="1:7" x14ac:dyDescent="0.3">
      <c r="A3950">
        <v>180072556</v>
      </c>
      <c r="B3950" s="8">
        <v>43202.356273148151</v>
      </c>
      <c r="C3950" s="7" t="s">
        <v>36</v>
      </c>
      <c r="D3950" s="7" t="s">
        <v>401</v>
      </c>
      <c r="E3950" s="8">
        <v>43202.393530092595</v>
      </c>
      <c r="F3950" s="7" t="s">
        <v>25</v>
      </c>
      <c r="G3950" s="7" t="s">
        <v>38</v>
      </c>
    </row>
    <row r="3951" spans="1:7" x14ac:dyDescent="0.3">
      <c r="A3951">
        <v>180072556</v>
      </c>
      <c r="B3951" s="8">
        <v>43202.356273148151</v>
      </c>
      <c r="C3951" s="7" t="s">
        <v>36</v>
      </c>
      <c r="D3951" s="7" t="s">
        <v>401</v>
      </c>
      <c r="E3951" s="8">
        <v>43202.376840277779</v>
      </c>
      <c r="F3951" s="7" t="s">
        <v>25</v>
      </c>
      <c r="G3951" s="7" t="s">
        <v>103</v>
      </c>
    </row>
    <row r="3952" spans="1:7" x14ac:dyDescent="0.3">
      <c r="A3952">
        <v>180072556</v>
      </c>
      <c r="B3952" s="8">
        <v>43202.356273148151</v>
      </c>
      <c r="C3952" s="7" t="s">
        <v>36</v>
      </c>
      <c r="D3952" s="7" t="s">
        <v>401</v>
      </c>
      <c r="E3952" s="8">
        <v>43202.369652777779</v>
      </c>
      <c r="F3952" s="7" t="s">
        <v>32</v>
      </c>
      <c r="G3952" s="7" t="s">
        <v>173</v>
      </c>
    </row>
    <row r="3953" spans="1:7" x14ac:dyDescent="0.3">
      <c r="A3953">
        <v>180072556</v>
      </c>
      <c r="B3953" s="8">
        <v>43202.356273148151</v>
      </c>
      <c r="C3953" s="7" t="s">
        <v>36</v>
      </c>
      <c r="D3953" s="7" t="s">
        <v>401</v>
      </c>
      <c r="E3953" s="8">
        <v>43202.365289351852</v>
      </c>
      <c r="F3953" s="7" t="s">
        <v>32</v>
      </c>
      <c r="G3953" s="7" t="s">
        <v>173</v>
      </c>
    </row>
    <row r="3954" spans="1:7" x14ac:dyDescent="0.3">
      <c r="A3954">
        <v>180072556</v>
      </c>
      <c r="B3954" s="8">
        <v>43202.356273148151</v>
      </c>
      <c r="C3954" s="7" t="s">
        <v>36</v>
      </c>
      <c r="D3954" s="7" t="s">
        <v>401</v>
      </c>
      <c r="E3954" s="8">
        <v>43202.363622685189</v>
      </c>
      <c r="F3954" s="7" t="s">
        <v>33</v>
      </c>
      <c r="G3954" s="7" t="s">
        <v>173</v>
      </c>
    </row>
    <row r="3955" spans="1:7" x14ac:dyDescent="0.3">
      <c r="A3955">
        <v>180072556</v>
      </c>
      <c r="B3955" s="8">
        <v>43202.356273148151</v>
      </c>
      <c r="C3955" s="7" t="s">
        <v>36</v>
      </c>
      <c r="D3955" s="7" t="s">
        <v>401</v>
      </c>
      <c r="E3955" s="8">
        <v>43202.363530092596</v>
      </c>
      <c r="F3955" s="7" t="s">
        <v>31</v>
      </c>
      <c r="G3955" s="7" t="s">
        <v>38</v>
      </c>
    </row>
    <row r="3956" spans="1:7" x14ac:dyDescent="0.3">
      <c r="A3956">
        <v>180072556</v>
      </c>
      <c r="B3956" s="8">
        <v>43202.356273148151</v>
      </c>
      <c r="C3956" s="7" t="s">
        <v>36</v>
      </c>
      <c r="D3956" s="7" t="s">
        <v>401</v>
      </c>
      <c r="E3956" s="8">
        <v>43202.36341435185</v>
      </c>
      <c r="F3956" s="7" t="s">
        <v>31</v>
      </c>
      <c r="G3956" s="7" t="s">
        <v>103</v>
      </c>
    </row>
    <row r="3957" spans="1:7" x14ac:dyDescent="0.3">
      <c r="A3957">
        <v>180072556</v>
      </c>
      <c r="B3957" s="8">
        <v>43202.356273148151</v>
      </c>
      <c r="C3957" s="7" t="s">
        <v>36</v>
      </c>
      <c r="D3957" s="7" t="s">
        <v>401</v>
      </c>
      <c r="E3957" s="8">
        <v>43202.356689814813</v>
      </c>
      <c r="F3957" s="7" t="s">
        <v>29</v>
      </c>
      <c r="G3957" s="7" t="s">
        <v>103</v>
      </c>
    </row>
    <row r="3958" spans="1:7" x14ac:dyDescent="0.3">
      <c r="A3958">
        <v>180072556</v>
      </c>
      <c r="B3958" s="8">
        <v>43202.356273148151</v>
      </c>
      <c r="C3958" s="7" t="s">
        <v>36</v>
      </c>
      <c r="D3958" s="7" t="s">
        <v>401</v>
      </c>
      <c r="E3958" s="8">
        <v>43202.35665509259</v>
      </c>
      <c r="F3958" s="7" t="s">
        <v>29</v>
      </c>
      <c r="G3958" s="7" t="s">
        <v>38</v>
      </c>
    </row>
    <row r="3959" spans="1:7" x14ac:dyDescent="0.3">
      <c r="A3959">
        <v>180072556</v>
      </c>
      <c r="B3959" s="8">
        <v>43202.356273148151</v>
      </c>
      <c r="C3959" s="7" t="s">
        <v>36</v>
      </c>
      <c r="D3959" s="7" t="s">
        <v>401</v>
      </c>
      <c r="E3959" s="8">
        <v>43202.356273148151</v>
      </c>
      <c r="F3959" s="7" t="s">
        <v>31</v>
      </c>
      <c r="G3959" s="7" t="s">
        <v>173</v>
      </c>
    </row>
    <row r="3960" spans="1:7" x14ac:dyDescent="0.3">
      <c r="A3960">
        <v>180072556</v>
      </c>
      <c r="B3960" s="8">
        <v>43202.356273148151</v>
      </c>
      <c r="C3960" s="7" t="s">
        <v>36</v>
      </c>
      <c r="D3960" s="7" t="s">
        <v>401</v>
      </c>
      <c r="E3960" s="8">
        <v>43202.356249999997</v>
      </c>
      <c r="F3960" s="7" t="s">
        <v>2233</v>
      </c>
      <c r="G3960" s="7" t="s">
        <v>961</v>
      </c>
    </row>
    <row r="3961" spans="1:7" x14ac:dyDescent="0.3">
      <c r="A3961">
        <v>180072556</v>
      </c>
      <c r="B3961" s="8">
        <v>43202.356273148151</v>
      </c>
      <c r="C3961" s="7" t="s">
        <v>36</v>
      </c>
      <c r="D3961" s="7" t="s">
        <v>401</v>
      </c>
      <c r="E3961" s="8">
        <v>43202.356249999997</v>
      </c>
      <c r="F3961" s="7" t="s">
        <v>2233</v>
      </c>
      <c r="G3961" s="7" t="s">
        <v>958</v>
      </c>
    </row>
    <row r="3962" spans="1:7" x14ac:dyDescent="0.3">
      <c r="A3962">
        <v>180072563</v>
      </c>
      <c r="B3962" s="8">
        <v>43202.358576388891</v>
      </c>
      <c r="C3962" s="7" t="s">
        <v>36</v>
      </c>
      <c r="D3962" s="7" t="s">
        <v>402</v>
      </c>
      <c r="E3962" s="8">
        <v>43202.360590277778</v>
      </c>
      <c r="F3962" s="7" t="s">
        <v>25</v>
      </c>
      <c r="G3962" s="7" t="s">
        <v>43</v>
      </c>
    </row>
    <row r="3963" spans="1:7" x14ac:dyDescent="0.3">
      <c r="A3963">
        <v>180072563</v>
      </c>
      <c r="B3963" s="8">
        <v>43202.358576388891</v>
      </c>
      <c r="C3963" s="7" t="s">
        <v>36</v>
      </c>
      <c r="D3963" s="7" t="s">
        <v>402</v>
      </c>
      <c r="E3963" s="8">
        <v>43202.358912037038</v>
      </c>
      <c r="F3963" s="7" t="s">
        <v>31</v>
      </c>
      <c r="G3963" s="7" t="s">
        <v>43</v>
      </c>
    </row>
    <row r="3964" spans="1:7" x14ac:dyDescent="0.3">
      <c r="A3964">
        <v>180072638</v>
      </c>
      <c r="B3964" s="8">
        <v>43202.424050925925</v>
      </c>
      <c r="C3964" s="7" t="s">
        <v>23</v>
      </c>
      <c r="D3964" s="7" t="s">
        <v>403</v>
      </c>
      <c r="E3964" s="8">
        <v>43202.45826388889</v>
      </c>
      <c r="F3964" s="7" t="s">
        <v>25</v>
      </c>
      <c r="G3964" s="7" t="s">
        <v>72</v>
      </c>
    </row>
    <row r="3965" spans="1:7" x14ac:dyDescent="0.3">
      <c r="A3965">
        <v>180072638</v>
      </c>
      <c r="B3965" s="8">
        <v>43202.424050925925</v>
      </c>
      <c r="C3965" s="7" t="s">
        <v>23</v>
      </c>
      <c r="D3965" s="7" t="s">
        <v>403</v>
      </c>
      <c r="E3965" s="8">
        <v>43202.45820601852</v>
      </c>
      <c r="F3965" s="7" t="s">
        <v>25</v>
      </c>
      <c r="G3965" s="7" t="s">
        <v>156</v>
      </c>
    </row>
    <row r="3966" spans="1:7" x14ac:dyDescent="0.3">
      <c r="A3966">
        <v>180072638</v>
      </c>
      <c r="B3966" s="8">
        <v>43202.424050925925</v>
      </c>
      <c r="C3966" s="7" t="s">
        <v>23</v>
      </c>
      <c r="D3966" s="7" t="s">
        <v>403</v>
      </c>
      <c r="E3966" s="8">
        <v>43202.436805555553</v>
      </c>
      <c r="F3966" s="7" t="s">
        <v>2232</v>
      </c>
      <c r="G3966" s="7" t="s">
        <v>961</v>
      </c>
    </row>
    <row r="3967" spans="1:7" x14ac:dyDescent="0.3">
      <c r="A3967">
        <v>180072638</v>
      </c>
      <c r="B3967" s="8">
        <v>43202.424050925925</v>
      </c>
      <c r="C3967" s="7" t="s">
        <v>23</v>
      </c>
      <c r="D3967" s="7" t="s">
        <v>403</v>
      </c>
      <c r="E3967" s="8">
        <v>43202.436805555553</v>
      </c>
      <c r="F3967" s="7" t="s">
        <v>2232</v>
      </c>
      <c r="G3967" s="7" t="s">
        <v>961</v>
      </c>
    </row>
    <row r="3968" spans="1:7" x14ac:dyDescent="0.3">
      <c r="A3968">
        <v>180072638</v>
      </c>
      <c r="B3968" s="8">
        <v>43202.424050925925</v>
      </c>
      <c r="C3968" s="7" t="s">
        <v>23</v>
      </c>
      <c r="D3968" s="7" t="s">
        <v>403</v>
      </c>
      <c r="E3968" s="8">
        <v>43202.436620370368</v>
      </c>
      <c r="F3968" s="7" t="s">
        <v>25</v>
      </c>
      <c r="G3968" s="7" t="s">
        <v>404</v>
      </c>
    </row>
    <row r="3969" spans="1:7" x14ac:dyDescent="0.3">
      <c r="A3969">
        <v>180072638</v>
      </c>
      <c r="B3969" s="8">
        <v>43202.424050925925</v>
      </c>
      <c r="C3969" s="7" t="s">
        <v>23</v>
      </c>
      <c r="D3969" s="7" t="s">
        <v>403</v>
      </c>
      <c r="E3969" s="8">
        <v>43202.430300925924</v>
      </c>
      <c r="F3969" s="7" t="s">
        <v>31</v>
      </c>
      <c r="G3969" s="7" t="s">
        <v>72</v>
      </c>
    </row>
    <row r="3970" spans="1:7" x14ac:dyDescent="0.3">
      <c r="A3970">
        <v>180072638</v>
      </c>
      <c r="B3970" s="8">
        <v>43202.424050925925</v>
      </c>
      <c r="C3970" s="7" t="s">
        <v>23</v>
      </c>
      <c r="D3970" s="7" t="s">
        <v>403</v>
      </c>
      <c r="E3970" s="8">
        <v>43202.429502314815</v>
      </c>
      <c r="F3970" s="7" t="s">
        <v>31</v>
      </c>
      <c r="G3970" s="7" t="s">
        <v>156</v>
      </c>
    </row>
    <row r="3971" spans="1:7" x14ac:dyDescent="0.3">
      <c r="A3971">
        <v>180072638</v>
      </c>
      <c r="B3971" s="8">
        <v>43202.424050925925</v>
      </c>
      <c r="C3971" s="7" t="s">
        <v>23</v>
      </c>
      <c r="D3971" s="7" t="s">
        <v>403</v>
      </c>
      <c r="E3971" s="8">
        <v>43202.427430555559</v>
      </c>
      <c r="F3971" s="7" t="s">
        <v>25</v>
      </c>
      <c r="G3971" s="7" t="s">
        <v>405</v>
      </c>
    </row>
    <row r="3972" spans="1:7" x14ac:dyDescent="0.3">
      <c r="A3972">
        <v>180072638</v>
      </c>
      <c r="B3972" s="8">
        <v>43202.424050925925</v>
      </c>
      <c r="C3972" s="7" t="s">
        <v>23</v>
      </c>
      <c r="D3972" s="7" t="s">
        <v>403</v>
      </c>
      <c r="E3972" s="8">
        <v>43202.427407407406</v>
      </c>
      <c r="F3972" s="7" t="s">
        <v>31</v>
      </c>
      <c r="G3972" s="7" t="s">
        <v>404</v>
      </c>
    </row>
    <row r="3973" spans="1:7" x14ac:dyDescent="0.3">
      <c r="A3973">
        <v>180072638</v>
      </c>
      <c r="B3973" s="8">
        <v>43202.424050925925</v>
      </c>
      <c r="C3973" s="7" t="s">
        <v>23</v>
      </c>
      <c r="D3973" s="7" t="s">
        <v>403</v>
      </c>
      <c r="E3973" s="8">
        <v>43202.424513888887</v>
      </c>
      <c r="F3973" s="7" t="s">
        <v>29</v>
      </c>
      <c r="G3973" s="7" t="s">
        <v>72</v>
      </c>
    </row>
    <row r="3974" spans="1:7" x14ac:dyDescent="0.3">
      <c r="A3974">
        <v>180072638</v>
      </c>
      <c r="B3974" s="8">
        <v>43202.424050925925</v>
      </c>
      <c r="C3974" s="7" t="s">
        <v>23</v>
      </c>
      <c r="D3974" s="7" t="s">
        <v>403</v>
      </c>
      <c r="E3974" s="8">
        <v>43202.424444444441</v>
      </c>
      <c r="F3974" s="7" t="s">
        <v>29</v>
      </c>
      <c r="G3974" s="7" t="s">
        <v>156</v>
      </c>
    </row>
    <row r="3975" spans="1:7" x14ac:dyDescent="0.3">
      <c r="A3975">
        <v>180072638</v>
      </c>
      <c r="B3975" s="8">
        <v>43202.424050925925</v>
      </c>
      <c r="C3975" s="7" t="s">
        <v>23</v>
      </c>
      <c r="D3975" s="7" t="s">
        <v>403</v>
      </c>
      <c r="E3975" s="8">
        <v>43202.424317129633</v>
      </c>
      <c r="F3975" s="7" t="s">
        <v>31</v>
      </c>
      <c r="G3975" s="7" t="s">
        <v>405</v>
      </c>
    </row>
    <row r="3976" spans="1:7" x14ac:dyDescent="0.3">
      <c r="A3976">
        <v>180072638</v>
      </c>
      <c r="B3976" s="8">
        <v>43202.424050925925</v>
      </c>
      <c r="C3976" s="7" t="s">
        <v>23</v>
      </c>
      <c r="D3976" s="7" t="s">
        <v>403</v>
      </c>
      <c r="E3976" s="8">
        <v>43202.424305555556</v>
      </c>
      <c r="F3976" s="7" t="s">
        <v>2233</v>
      </c>
      <c r="G3976" s="7" t="s">
        <v>961</v>
      </c>
    </row>
    <row r="3977" spans="1:7" x14ac:dyDescent="0.3">
      <c r="A3977">
        <v>180072638</v>
      </c>
      <c r="B3977" s="8">
        <v>43202.424050925925</v>
      </c>
      <c r="C3977" s="7" t="s">
        <v>23</v>
      </c>
      <c r="D3977" s="7" t="s">
        <v>403</v>
      </c>
      <c r="E3977" s="8">
        <v>43202.424305555556</v>
      </c>
      <c r="F3977" s="7" t="s">
        <v>2233</v>
      </c>
      <c r="G3977" s="7" t="s">
        <v>961</v>
      </c>
    </row>
    <row r="3978" spans="1:7" x14ac:dyDescent="0.3">
      <c r="A3978">
        <v>180072653</v>
      </c>
      <c r="B3978" s="8">
        <v>43202.433715277781</v>
      </c>
      <c r="C3978" s="7" t="s">
        <v>23</v>
      </c>
      <c r="D3978" s="7" t="s">
        <v>377</v>
      </c>
      <c r="E3978" s="8">
        <v>43202.470231481479</v>
      </c>
      <c r="F3978" s="7" t="s">
        <v>25</v>
      </c>
      <c r="G3978" s="7" t="s">
        <v>329</v>
      </c>
    </row>
    <row r="3979" spans="1:7" x14ac:dyDescent="0.3">
      <c r="A3979">
        <v>180072653</v>
      </c>
      <c r="B3979" s="8">
        <v>43202.433715277781</v>
      </c>
      <c r="C3979" s="7" t="s">
        <v>23</v>
      </c>
      <c r="D3979" s="7" t="s">
        <v>377</v>
      </c>
      <c r="E3979" s="8">
        <v>43202.470231481479</v>
      </c>
      <c r="F3979" s="7" t="s">
        <v>25</v>
      </c>
      <c r="G3979" s="7" t="s">
        <v>43</v>
      </c>
    </row>
    <row r="3980" spans="1:7" x14ac:dyDescent="0.3">
      <c r="A3980">
        <v>180072653</v>
      </c>
      <c r="B3980" s="8">
        <v>43202.433715277781</v>
      </c>
      <c r="C3980" s="7" t="s">
        <v>23</v>
      </c>
      <c r="D3980" s="7" t="s">
        <v>377</v>
      </c>
      <c r="E3980" s="8">
        <v>43202.466574074075</v>
      </c>
      <c r="F3980" s="7" t="s">
        <v>25</v>
      </c>
      <c r="G3980" s="7" t="s">
        <v>85</v>
      </c>
    </row>
    <row r="3981" spans="1:7" x14ac:dyDescent="0.3">
      <c r="A3981">
        <v>180072653</v>
      </c>
      <c r="B3981" s="8">
        <v>43202.433715277781</v>
      </c>
      <c r="C3981" s="7" t="s">
        <v>23</v>
      </c>
      <c r="D3981" s="7" t="s">
        <v>377</v>
      </c>
      <c r="E3981" s="8">
        <v>43202.462858796294</v>
      </c>
      <c r="F3981" s="7" t="s">
        <v>212</v>
      </c>
    </row>
    <row r="3982" spans="1:7" x14ac:dyDescent="0.3">
      <c r="A3982">
        <v>180072653</v>
      </c>
      <c r="B3982" s="8">
        <v>43202.433715277781</v>
      </c>
      <c r="C3982" s="7" t="s">
        <v>23</v>
      </c>
      <c r="D3982" s="7" t="s">
        <v>377</v>
      </c>
      <c r="E3982" s="8">
        <v>43202.459398148145</v>
      </c>
      <c r="F3982" s="7" t="s">
        <v>212</v>
      </c>
    </row>
    <row r="3983" spans="1:7" x14ac:dyDescent="0.3">
      <c r="A3983">
        <v>180072653</v>
      </c>
      <c r="B3983" s="8">
        <v>43202.433715277781</v>
      </c>
      <c r="C3983" s="7" t="s">
        <v>23</v>
      </c>
      <c r="D3983" s="7" t="s">
        <v>377</v>
      </c>
      <c r="E3983" s="8">
        <v>43202.459247685183</v>
      </c>
      <c r="F3983" s="7" t="s">
        <v>31</v>
      </c>
      <c r="G3983" s="7" t="s">
        <v>43</v>
      </c>
    </row>
    <row r="3984" spans="1:7" x14ac:dyDescent="0.3">
      <c r="A3984">
        <v>180072653</v>
      </c>
      <c r="B3984" s="8">
        <v>43202.433715277781</v>
      </c>
      <c r="C3984" s="7" t="s">
        <v>23</v>
      </c>
      <c r="D3984" s="7" t="s">
        <v>377</v>
      </c>
      <c r="E3984" s="8">
        <v>43202.456817129627</v>
      </c>
      <c r="F3984" s="7" t="s">
        <v>212</v>
      </c>
    </row>
    <row r="3985" spans="1:7" x14ac:dyDescent="0.3">
      <c r="A3985">
        <v>180072653</v>
      </c>
      <c r="B3985" s="8">
        <v>43202.433715277781</v>
      </c>
      <c r="C3985" s="7" t="s">
        <v>23</v>
      </c>
      <c r="D3985" s="7" t="s">
        <v>377</v>
      </c>
      <c r="E3985" s="8">
        <v>43202.44809027778</v>
      </c>
      <c r="F3985" s="7" t="s">
        <v>212</v>
      </c>
    </row>
    <row r="3986" spans="1:7" x14ac:dyDescent="0.3">
      <c r="A3986">
        <v>180072653</v>
      </c>
      <c r="B3986" s="8">
        <v>43202.433715277781</v>
      </c>
      <c r="C3986" s="7" t="s">
        <v>23</v>
      </c>
      <c r="D3986" s="7" t="s">
        <v>377</v>
      </c>
      <c r="E3986" s="8">
        <v>43202.44804398148</v>
      </c>
      <c r="F3986" s="7" t="s">
        <v>31</v>
      </c>
      <c r="G3986" s="7" t="s">
        <v>85</v>
      </c>
    </row>
    <row r="3987" spans="1:7" x14ac:dyDescent="0.3">
      <c r="A3987">
        <v>180072653</v>
      </c>
      <c r="B3987" s="8">
        <v>43202.433715277781</v>
      </c>
      <c r="C3987" s="7" t="s">
        <v>23</v>
      </c>
      <c r="D3987" s="7" t="s">
        <v>377</v>
      </c>
      <c r="E3987" s="8">
        <v>43202.44804398148</v>
      </c>
      <c r="F3987" s="7" t="s">
        <v>31</v>
      </c>
      <c r="G3987" s="7" t="s">
        <v>329</v>
      </c>
    </row>
    <row r="3988" spans="1:7" x14ac:dyDescent="0.3">
      <c r="A3988">
        <v>180072653</v>
      </c>
      <c r="B3988" s="8">
        <v>43202.433715277781</v>
      </c>
      <c r="C3988" s="7" t="s">
        <v>23</v>
      </c>
      <c r="D3988" s="7" t="s">
        <v>377</v>
      </c>
      <c r="E3988" s="8">
        <v>43202.443287037036</v>
      </c>
      <c r="F3988" s="7" t="s">
        <v>212</v>
      </c>
    </row>
    <row r="3989" spans="1:7" x14ac:dyDescent="0.3">
      <c r="A3989">
        <v>180072653</v>
      </c>
      <c r="B3989" s="8">
        <v>43202.433715277781</v>
      </c>
      <c r="C3989" s="7" t="s">
        <v>23</v>
      </c>
      <c r="D3989" s="7" t="s">
        <v>377</v>
      </c>
      <c r="E3989" s="8">
        <v>43202.442881944444</v>
      </c>
      <c r="F3989" s="7" t="s">
        <v>212</v>
      </c>
    </row>
    <row r="3990" spans="1:7" x14ac:dyDescent="0.3">
      <c r="A3990">
        <v>180072653</v>
      </c>
      <c r="B3990" s="8">
        <v>43202.433715277781</v>
      </c>
      <c r="C3990" s="7" t="s">
        <v>23</v>
      </c>
      <c r="D3990" s="7" t="s">
        <v>377</v>
      </c>
      <c r="E3990" s="8">
        <v>43202.442858796298</v>
      </c>
      <c r="F3990" s="7" t="s">
        <v>32</v>
      </c>
      <c r="G3990" s="7" t="s">
        <v>329</v>
      </c>
    </row>
    <row r="3991" spans="1:7" x14ac:dyDescent="0.3">
      <c r="A3991">
        <v>180072653</v>
      </c>
      <c r="B3991" s="8">
        <v>43202.433715277781</v>
      </c>
      <c r="C3991" s="7" t="s">
        <v>23</v>
      </c>
      <c r="D3991" s="7" t="s">
        <v>377</v>
      </c>
      <c r="E3991" s="8">
        <v>43202.442824074074</v>
      </c>
      <c r="F3991" s="7" t="s">
        <v>212</v>
      </c>
    </row>
    <row r="3992" spans="1:7" x14ac:dyDescent="0.3">
      <c r="A3992">
        <v>180072653</v>
      </c>
      <c r="B3992" s="8">
        <v>43202.433715277781</v>
      </c>
      <c r="C3992" s="7" t="s">
        <v>23</v>
      </c>
      <c r="D3992" s="7" t="s">
        <v>377</v>
      </c>
      <c r="E3992" s="8">
        <v>43202.440717592595</v>
      </c>
      <c r="F3992" s="7" t="s">
        <v>212</v>
      </c>
    </row>
    <row r="3993" spans="1:7" x14ac:dyDescent="0.3">
      <c r="A3993">
        <v>180072653</v>
      </c>
      <c r="B3993" s="8">
        <v>43202.433715277781</v>
      </c>
      <c r="C3993" s="7" t="s">
        <v>23</v>
      </c>
      <c r="D3993" s="7" t="s">
        <v>377</v>
      </c>
      <c r="E3993" s="8">
        <v>43202.439363425925</v>
      </c>
      <c r="F3993" s="7" t="s">
        <v>212</v>
      </c>
    </row>
    <row r="3994" spans="1:7" x14ac:dyDescent="0.3">
      <c r="A3994">
        <v>180072653</v>
      </c>
      <c r="B3994" s="8">
        <v>43202.433715277781</v>
      </c>
      <c r="C3994" s="7" t="s">
        <v>23</v>
      </c>
      <c r="D3994" s="7" t="s">
        <v>377</v>
      </c>
      <c r="E3994" s="8">
        <v>43202.438773148147</v>
      </c>
      <c r="F3994" s="7" t="s">
        <v>29</v>
      </c>
      <c r="G3994" s="7" t="s">
        <v>43</v>
      </c>
    </row>
    <row r="3995" spans="1:7" x14ac:dyDescent="0.3">
      <c r="A3995">
        <v>180072653</v>
      </c>
      <c r="B3995" s="8">
        <v>43202.433715277781</v>
      </c>
      <c r="C3995" s="7" t="s">
        <v>23</v>
      </c>
      <c r="D3995" s="7" t="s">
        <v>377</v>
      </c>
      <c r="E3995" s="8">
        <v>43202.435081018521</v>
      </c>
      <c r="F3995" s="7" t="s">
        <v>212</v>
      </c>
    </row>
    <row r="3996" spans="1:7" x14ac:dyDescent="0.3">
      <c r="A3996">
        <v>180072653</v>
      </c>
      <c r="B3996" s="8">
        <v>43202.433715277781</v>
      </c>
      <c r="C3996" s="7" t="s">
        <v>23</v>
      </c>
      <c r="D3996" s="7" t="s">
        <v>377</v>
      </c>
      <c r="E3996" s="8">
        <v>43202.435057870367</v>
      </c>
      <c r="F3996" s="7" t="s">
        <v>212</v>
      </c>
    </row>
    <row r="3997" spans="1:7" x14ac:dyDescent="0.3">
      <c r="A3997">
        <v>180072653</v>
      </c>
      <c r="B3997" s="8">
        <v>43202.433715277781</v>
      </c>
      <c r="C3997" s="7" t="s">
        <v>23</v>
      </c>
      <c r="D3997" s="7" t="s">
        <v>377</v>
      </c>
      <c r="E3997" s="8">
        <v>43202.435057870367</v>
      </c>
      <c r="F3997" s="7" t="s">
        <v>29</v>
      </c>
      <c r="G3997" s="7" t="s">
        <v>85</v>
      </c>
    </row>
    <row r="3998" spans="1:7" x14ac:dyDescent="0.3">
      <c r="A3998">
        <v>180072653</v>
      </c>
      <c r="B3998" s="8">
        <v>43202.433715277781</v>
      </c>
      <c r="C3998" s="7" t="s">
        <v>23</v>
      </c>
      <c r="D3998" s="7" t="s">
        <v>377</v>
      </c>
      <c r="E3998" s="8">
        <v>43202.435057870367</v>
      </c>
      <c r="F3998" s="7" t="s">
        <v>29</v>
      </c>
      <c r="G3998" s="7" t="s">
        <v>329</v>
      </c>
    </row>
    <row r="3999" spans="1:7" x14ac:dyDescent="0.3">
      <c r="A3999">
        <v>180072653</v>
      </c>
      <c r="B3999" s="8">
        <v>43202.433715277781</v>
      </c>
      <c r="C3999" s="7" t="s">
        <v>23</v>
      </c>
      <c r="D3999" s="7" t="s">
        <v>377</v>
      </c>
      <c r="E3999" s="8">
        <v>43202.435046296298</v>
      </c>
      <c r="F3999" s="7" t="s">
        <v>212</v>
      </c>
    </row>
    <row r="4000" spans="1:7" x14ac:dyDescent="0.3">
      <c r="A4000">
        <v>180072653</v>
      </c>
      <c r="B4000" s="8">
        <v>43202.433715277781</v>
      </c>
      <c r="C4000" s="7" t="s">
        <v>23</v>
      </c>
      <c r="D4000" s="7" t="s">
        <v>377</v>
      </c>
      <c r="E4000" s="8">
        <v>43202.435023148151</v>
      </c>
      <c r="F4000" s="7" t="s">
        <v>212</v>
      </c>
    </row>
    <row r="4001" spans="1:7" x14ac:dyDescent="0.3">
      <c r="A4001">
        <v>180072656</v>
      </c>
      <c r="B4001" s="8">
        <v>43202.436909722222</v>
      </c>
      <c r="C4001" s="7" t="s">
        <v>23</v>
      </c>
      <c r="D4001" s="7" t="s">
        <v>406</v>
      </c>
      <c r="E4001" s="8">
        <v>43202.466400462959</v>
      </c>
      <c r="F4001" s="7" t="s">
        <v>25</v>
      </c>
      <c r="G4001" s="7" t="s">
        <v>173</v>
      </c>
    </row>
    <row r="4002" spans="1:7" x14ac:dyDescent="0.3">
      <c r="A4002">
        <v>180072656</v>
      </c>
      <c r="B4002" s="8">
        <v>43202.436909722222</v>
      </c>
      <c r="C4002" s="7" t="s">
        <v>23</v>
      </c>
      <c r="D4002" s="7" t="s">
        <v>406</v>
      </c>
      <c r="E4002" s="8">
        <v>43202.46634259259</v>
      </c>
      <c r="F4002" s="7" t="s">
        <v>25</v>
      </c>
      <c r="G4002" s="7" t="s">
        <v>103</v>
      </c>
    </row>
    <row r="4003" spans="1:7" x14ac:dyDescent="0.3">
      <c r="A4003">
        <v>180072656</v>
      </c>
      <c r="B4003" s="8">
        <v>43202.436909722222</v>
      </c>
      <c r="C4003" s="7" t="s">
        <v>23</v>
      </c>
      <c r="D4003" s="7" t="s">
        <v>406</v>
      </c>
      <c r="E4003" s="8">
        <v>43202.450555555559</v>
      </c>
      <c r="F4003" s="7" t="s">
        <v>31</v>
      </c>
      <c r="G4003" s="7" t="s">
        <v>173</v>
      </c>
    </row>
    <row r="4004" spans="1:7" x14ac:dyDescent="0.3">
      <c r="A4004">
        <v>180072656</v>
      </c>
      <c r="B4004" s="8">
        <v>43202.436909722222</v>
      </c>
      <c r="C4004" s="7" t="s">
        <v>23</v>
      </c>
      <c r="D4004" s="7" t="s">
        <v>406</v>
      </c>
      <c r="E4004" s="8">
        <v>43202.449340277781</v>
      </c>
      <c r="F4004" s="7" t="s">
        <v>32</v>
      </c>
      <c r="G4004" s="7" t="s">
        <v>103</v>
      </c>
    </row>
    <row r="4005" spans="1:7" x14ac:dyDescent="0.3">
      <c r="A4005">
        <v>180072656</v>
      </c>
      <c r="B4005" s="8">
        <v>43202.436909722222</v>
      </c>
      <c r="C4005" s="7" t="s">
        <v>23</v>
      </c>
      <c r="D4005" s="7" t="s">
        <v>406</v>
      </c>
      <c r="E4005" s="8">
        <v>43202.448495370372</v>
      </c>
      <c r="F4005" s="7" t="s">
        <v>25</v>
      </c>
      <c r="G4005" s="7" t="s">
        <v>38</v>
      </c>
    </row>
    <row r="4006" spans="1:7" x14ac:dyDescent="0.3">
      <c r="A4006">
        <v>180072656</v>
      </c>
      <c r="B4006" s="8">
        <v>43202.436909722222</v>
      </c>
      <c r="C4006" s="7" t="s">
        <v>23</v>
      </c>
      <c r="D4006" s="7" t="s">
        <v>406</v>
      </c>
      <c r="E4006" s="8">
        <v>43202.446631944447</v>
      </c>
      <c r="F4006" s="7" t="s">
        <v>33</v>
      </c>
      <c r="G4006" s="7" t="s">
        <v>103</v>
      </c>
    </row>
    <row r="4007" spans="1:7" x14ac:dyDescent="0.3">
      <c r="A4007">
        <v>180072656</v>
      </c>
      <c r="B4007" s="8">
        <v>43202.436909722222</v>
      </c>
      <c r="C4007" s="7" t="s">
        <v>23</v>
      </c>
      <c r="D4007" s="7" t="s">
        <v>406</v>
      </c>
      <c r="E4007" s="8">
        <v>43202.445451388892</v>
      </c>
      <c r="F4007" s="7" t="s">
        <v>31</v>
      </c>
      <c r="G4007" s="7" t="s">
        <v>38</v>
      </c>
    </row>
    <row r="4008" spans="1:7" x14ac:dyDescent="0.3">
      <c r="A4008">
        <v>180072656</v>
      </c>
      <c r="B4008" s="8">
        <v>43202.436909722222</v>
      </c>
      <c r="C4008" s="7" t="s">
        <v>23</v>
      </c>
      <c r="D4008" s="7" t="s">
        <v>406</v>
      </c>
      <c r="E4008" s="8">
        <v>43202.444837962961</v>
      </c>
      <c r="F4008" s="7" t="s">
        <v>31</v>
      </c>
      <c r="G4008" s="7" t="s">
        <v>103</v>
      </c>
    </row>
    <row r="4009" spans="1:7" x14ac:dyDescent="0.3">
      <c r="A4009">
        <v>180072656</v>
      </c>
      <c r="B4009" s="8">
        <v>43202.436909722222</v>
      </c>
      <c r="C4009" s="7" t="s">
        <v>23</v>
      </c>
      <c r="D4009" s="7" t="s">
        <v>406</v>
      </c>
      <c r="E4009" s="8">
        <v>43202.438888888886</v>
      </c>
      <c r="F4009" s="7" t="s">
        <v>29</v>
      </c>
      <c r="G4009" s="7" t="s">
        <v>38</v>
      </c>
    </row>
    <row r="4010" spans="1:7" x14ac:dyDescent="0.3">
      <c r="A4010">
        <v>180072656</v>
      </c>
      <c r="B4010" s="8">
        <v>43202.436909722222</v>
      </c>
      <c r="C4010" s="7" t="s">
        <v>23</v>
      </c>
      <c r="D4010" s="7" t="s">
        <v>406</v>
      </c>
      <c r="E4010" s="8">
        <v>43202.438680555555</v>
      </c>
      <c r="F4010" s="7" t="s">
        <v>29</v>
      </c>
      <c r="G4010" s="7" t="s">
        <v>173</v>
      </c>
    </row>
    <row r="4011" spans="1:7" x14ac:dyDescent="0.3">
      <c r="A4011">
        <v>180072656</v>
      </c>
      <c r="B4011" s="8">
        <v>43202.436909722222</v>
      </c>
      <c r="C4011" s="7" t="s">
        <v>23</v>
      </c>
      <c r="D4011" s="7" t="s">
        <v>406</v>
      </c>
      <c r="E4011" s="8">
        <v>43202.438263888886</v>
      </c>
      <c r="F4011" s="7" t="s">
        <v>29</v>
      </c>
      <c r="G4011" s="7" t="s">
        <v>103</v>
      </c>
    </row>
    <row r="4012" spans="1:7" x14ac:dyDescent="0.3">
      <c r="A4012">
        <v>180072767</v>
      </c>
      <c r="B4012" s="8">
        <v>43202.541377314818</v>
      </c>
      <c r="C4012" s="7" t="s">
        <v>23</v>
      </c>
      <c r="D4012" s="7" t="s">
        <v>380</v>
      </c>
      <c r="E4012" s="8">
        <v>43202.601527777777</v>
      </c>
      <c r="F4012" s="7" t="s">
        <v>25</v>
      </c>
      <c r="G4012" s="7" t="s">
        <v>41</v>
      </c>
    </row>
    <row r="4013" spans="1:7" x14ac:dyDescent="0.3">
      <c r="A4013">
        <v>180072767</v>
      </c>
      <c r="B4013" s="8">
        <v>43202.541377314818</v>
      </c>
      <c r="C4013" s="7" t="s">
        <v>23</v>
      </c>
      <c r="D4013" s="7" t="s">
        <v>380</v>
      </c>
      <c r="E4013" s="8">
        <v>43202.584305555552</v>
      </c>
      <c r="F4013" s="7" t="s">
        <v>25</v>
      </c>
      <c r="G4013" s="7" t="s">
        <v>43</v>
      </c>
    </row>
    <row r="4014" spans="1:7" x14ac:dyDescent="0.3">
      <c r="A4014">
        <v>180072767</v>
      </c>
      <c r="B4014" s="8">
        <v>43202.541377314818</v>
      </c>
      <c r="C4014" s="7" t="s">
        <v>23</v>
      </c>
      <c r="D4014" s="7" t="s">
        <v>380</v>
      </c>
      <c r="E4014" s="8">
        <v>43202.567499999997</v>
      </c>
      <c r="F4014" s="7" t="s">
        <v>27</v>
      </c>
      <c r="G4014" s="7" t="s">
        <v>41</v>
      </c>
    </row>
    <row r="4015" spans="1:7" x14ac:dyDescent="0.3">
      <c r="A4015">
        <v>180072767</v>
      </c>
      <c r="B4015" s="8">
        <v>43202.541377314818</v>
      </c>
      <c r="C4015" s="7" t="s">
        <v>23</v>
      </c>
      <c r="D4015" s="7" t="s">
        <v>380</v>
      </c>
      <c r="E4015" s="8">
        <v>43202.567442129628</v>
      </c>
      <c r="F4015" s="7" t="s">
        <v>31</v>
      </c>
      <c r="G4015" s="7" t="s">
        <v>41</v>
      </c>
    </row>
    <row r="4016" spans="1:7" x14ac:dyDescent="0.3">
      <c r="A4016">
        <v>180072767</v>
      </c>
      <c r="B4016" s="8">
        <v>43202.541377314818</v>
      </c>
      <c r="C4016" s="7" t="s">
        <v>23</v>
      </c>
      <c r="D4016" s="7" t="s">
        <v>380</v>
      </c>
      <c r="E4016" s="8">
        <v>43202.564432870371</v>
      </c>
      <c r="F4016" s="7" t="s">
        <v>25</v>
      </c>
      <c r="G4016" s="7" t="s">
        <v>329</v>
      </c>
    </row>
    <row r="4017" spans="1:7" x14ac:dyDescent="0.3">
      <c r="A4017">
        <v>180072767</v>
      </c>
      <c r="B4017" s="8">
        <v>43202.541377314818</v>
      </c>
      <c r="C4017" s="7" t="s">
        <v>23</v>
      </c>
      <c r="D4017" s="7" t="s">
        <v>380</v>
      </c>
      <c r="E4017" s="8">
        <v>43202.558020833334</v>
      </c>
      <c r="F4017" s="7" t="s">
        <v>25</v>
      </c>
      <c r="G4017" s="7" t="s">
        <v>374</v>
      </c>
    </row>
    <row r="4018" spans="1:7" x14ac:dyDescent="0.3">
      <c r="A4018">
        <v>180072767</v>
      </c>
      <c r="B4018" s="8">
        <v>43202.541377314818</v>
      </c>
      <c r="C4018" s="7" t="s">
        <v>23</v>
      </c>
      <c r="D4018" s="7" t="s">
        <v>380</v>
      </c>
      <c r="E4018" s="8">
        <v>43202.557268518518</v>
      </c>
      <c r="F4018" s="7" t="s">
        <v>31</v>
      </c>
      <c r="G4018" s="7" t="s">
        <v>329</v>
      </c>
    </row>
    <row r="4019" spans="1:7" x14ac:dyDescent="0.3">
      <c r="A4019">
        <v>180072767</v>
      </c>
      <c r="B4019" s="8">
        <v>43202.541377314818</v>
      </c>
      <c r="C4019" s="7" t="s">
        <v>23</v>
      </c>
      <c r="D4019" s="7" t="s">
        <v>380</v>
      </c>
      <c r="E4019" s="8">
        <v>43202.555925925924</v>
      </c>
      <c r="F4019" s="7" t="s">
        <v>31</v>
      </c>
      <c r="G4019" s="7" t="s">
        <v>329</v>
      </c>
    </row>
    <row r="4020" spans="1:7" x14ac:dyDescent="0.3">
      <c r="A4020">
        <v>180072767</v>
      </c>
      <c r="B4020" s="8">
        <v>43202.541377314818</v>
      </c>
      <c r="C4020" s="7" t="s">
        <v>23</v>
      </c>
      <c r="D4020" s="7" t="s">
        <v>380</v>
      </c>
      <c r="E4020" s="8">
        <v>43202.549467592595</v>
      </c>
      <c r="F4020" s="7" t="s">
        <v>31</v>
      </c>
      <c r="G4020" s="7" t="s">
        <v>41</v>
      </c>
    </row>
    <row r="4021" spans="1:7" x14ac:dyDescent="0.3">
      <c r="A4021">
        <v>180072767</v>
      </c>
      <c r="B4021" s="8">
        <v>43202.541377314818</v>
      </c>
      <c r="C4021" s="7" t="s">
        <v>23</v>
      </c>
      <c r="D4021" s="7" t="s">
        <v>380</v>
      </c>
      <c r="E4021" s="8">
        <v>43202.546678240738</v>
      </c>
      <c r="F4021" s="7" t="s">
        <v>29</v>
      </c>
      <c r="G4021" s="7" t="s">
        <v>374</v>
      </c>
    </row>
    <row r="4022" spans="1:7" x14ac:dyDescent="0.3">
      <c r="A4022">
        <v>180072767</v>
      </c>
      <c r="B4022" s="8">
        <v>43202.541377314818</v>
      </c>
      <c r="C4022" s="7" t="s">
        <v>23</v>
      </c>
      <c r="D4022" s="7" t="s">
        <v>380</v>
      </c>
      <c r="E4022" s="8">
        <v>43202.543449074074</v>
      </c>
      <c r="F4022" s="7" t="s">
        <v>29</v>
      </c>
      <c r="G4022" s="7" t="s">
        <v>329</v>
      </c>
    </row>
    <row r="4023" spans="1:7" x14ac:dyDescent="0.3">
      <c r="A4023">
        <v>180072767</v>
      </c>
      <c r="B4023" s="8">
        <v>43202.541377314818</v>
      </c>
      <c r="C4023" s="7" t="s">
        <v>23</v>
      </c>
      <c r="D4023" s="7" t="s">
        <v>380</v>
      </c>
      <c r="E4023" s="8">
        <v>43202.542685185188</v>
      </c>
      <c r="F4023" s="7" t="s">
        <v>31</v>
      </c>
      <c r="G4023" s="7" t="s">
        <v>43</v>
      </c>
    </row>
    <row r="4024" spans="1:7" x14ac:dyDescent="0.3">
      <c r="A4024">
        <v>180072767</v>
      </c>
      <c r="B4024" s="8">
        <v>43202.541377314818</v>
      </c>
      <c r="C4024" s="7" t="s">
        <v>23</v>
      </c>
      <c r="D4024" s="7" t="s">
        <v>380</v>
      </c>
      <c r="E4024" s="8">
        <v>43202.54146990741</v>
      </c>
      <c r="F4024" s="7" t="s">
        <v>29</v>
      </c>
      <c r="G4024" s="7" t="s">
        <v>41</v>
      </c>
    </row>
    <row r="4025" spans="1:7" x14ac:dyDescent="0.3">
      <c r="A4025">
        <v>180072767</v>
      </c>
      <c r="B4025" s="8">
        <v>43202.541377314818</v>
      </c>
      <c r="C4025" s="7" t="s">
        <v>23</v>
      </c>
      <c r="D4025" s="7" t="s">
        <v>380</v>
      </c>
      <c r="E4025" s="8">
        <v>43202.54146990741</v>
      </c>
      <c r="F4025" s="7" t="s">
        <v>29</v>
      </c>
      <c r="G4025" s="7" t="s">
        <v>43</v>
      </c>
    </row>
    <row r="4026" spans="1:7" x14ac:dyDescent="0.3">
      <c r="A4026">
        <v>180072787</v>
      </c>
      <c r="B4026" s="8">
        <v>43202.556030092594</v>
      </c>
      <c r="C4026" s="7" t="s">
        <v>36</v>
      </c>
      <c r="D4026" s="7" t="s">
        <v>126</v>
      </c>
      <c r="E4026" s="8">
        <v>43202.590428240743</v>
      </c>
      <c r="F4026" s="7" t="s">
        <v>25</v>
      </c>
      <c r="G4026" s="7" t="s">
        <v>153</v>
      </c>
    </row>
    <row r="4027" spans="1:7" x14ac:dyDescent="0.3">
      <c r="A4027">
        <v>180072787</v>
      </c>
      <c r="B4027" s="8">
        <v>43202.556030092594</v>
      </c>
      <c r="C4027" s="7" t="s">
        <v>36</v>
      </c>
      <c r="D4027" s="7" t="s">
        <v>126</v>
      </c>
      <c r="E4027" s="8">
        <v>43202.58452546296</v>
      </c>
      <c r="F4027" s="7" t="s">
        <v>25</v>
      </c>
      <c r="G4027" s="7" t="s">
        <v>390</v>
      </c>
    </row>
    <row r="4028" spans="1:7" x14ac:dyDescent="0.3">
      <c r="A4028">
        <v>180072787</v>
      </c>
      <c r="B4028" s="8">
        <v>43202.556030092594</v>
      </c>
      <c r="C4028" s="7" t="s">
        <v>36</v>
      </c>
      <c r="D4028" s="7" t="s">
        <v>126</v>
      </c>
      <c r="E4028" s="8">
        <v>43202.570763888885</v>
      </c>
      <c r="F4028" s="7" t="s">
        <v>25</v>
      </c>
      <c r="G4028" s="7" t="s">
        <v>42</v>
      </c>
    </row>
    <row r="4029" spans="1:7" x14ac:dyDescent="0.3">
      <c r="A4029">
        <v>180072787</v>
      </c>
      <c r="B4029" s="8">
        <v>43202.556030092594</v>
      </c>
      <c r="C4029" s="7" t="s">
        <v>36</v>
      </c>
      <c r="D4029" s="7" t="s">
        <v>126</v>
      </c>
      <c r="E4029" s="8">
        <v>43202.566238425927</v>
      </c>
      <c r="F4029" s="7" t="s">
        <v>31</v>
      </c>
      <c r="G4029" s="7" t="s">
        <v>390</v>
      </c>
    </row>
    <row r="4030" spans="1:7" x14ac:dyDescent="0.3">
      <c r="A4030">
        <v>180072787</v>
      </c>
      <c r="B4030" s="8">
        <v>43202.556030092594</v>
      </c>
      <c r="C4030" s="7" t="s">
        <v>36</v>
      </c>
      <c r="D4030" s="7" t="s">
        <v>126</v>
      </c>
      <c r="E4030" s="8">
        <v>43202.563530092593</v>
      </c>
      <c r="F4030" s="7" t="s">
        <v>31</v>
      </c>
      <c r="G4030" s="7" t="s">
        <v>153</v>
      </c>
    </row>
    <row r="4031" spans="1:7" x14ac:dyDescent="0.3">
      <c r="A4031">
        <v>180072787</v>
      </c>
      <c r="B4031" s="8">
        <v>43202.556030092594</v>
      </c>
      <c r="C4031" s="7" t="s">
        <v>36</v>
      </c>
      <c r="D4031" s="7" t="s">
        <v>126</v>
      </c>
      <c r="E4031" s="8">
        <v>43202.557245370372</v>
      </c>
      <c r="F4031" s="7" t="s">
        <v>31</v>
      </c>
      <c r="G4031" s="7" t="s">
        <v>42</v>
      </c>
    </row>
    <row r="4032" spans="1:7" x14ac:dyDescent="0.3">
      <c r="A4032">
        <v>180072787</v>
      </c>
      <c r="B4032" s="8">
        <v>43202.556030092594</v>
      </c>
      <c r="C4032" s="7" t="s">
        <v>36</v>
      </c>
      <c r="D4032" s="7" t="s">
        <v>126</v>
      </c>
      <c r="E4032" s="8">
        <v>43202.557222222225</v>
      </c>
      <c r="F4032" s="7" t="s">
        <v>29</v>
      </c>
      <c r="G4032" s="7" t="s">
        <v>153</v>
      </c>
    </row>
    <row r="4033" spans="1:7" x14ac:dyDescent="0.3">
      <c r="A4033">
        <v>180072787</v>
      </c>
      <c r="B4033" s="8">
        <v>43202.556030092594</v>
      </c>
      <c r="C4033" s="7" t="s">
        <v>36</v>
      </c>
      <c r="D4033" s="7" t="s">
        <v>126</v>
      </c>
      <c r="E4033" s="8">
        <v>43202.557222222225</v>
      </c>
      <c r="F4033" s="7" t="s">
        <v>29</v>
      </c>
      <c r="G4033" s="7" t="s">
        <v>42</v>
      </c>
    </row>
    <row r="4034" spans="1:7" x14ac:dyDescent="0.3">
      <c r="A4034">
        <v>180072817</v>
      </c>
      <c r="B4034" s="8">
        <v>43202.590509259258</v>
      </c>
      <c r="C4034" s="7" t="s">
        <v>36</v>
      </c>
      <c r="D4034" s="7" t="s">
        <v>407</v>
      </c>
      <c r="E4034" s="8">
        <v>43202.637361111112</v>
      </c>
      <c r="F4034" s="7" t="s">
        <v>25</v>
      </c>
      <c r="G4034" s="7" t="s">
        <v>57</v>
      </c>
    </row>
    <row r="4035" spans="1:7" x14ac:dyDescent="0.3">
      <c r="A4035">
        <v>180072817</v>
      </c>
      <c r="B4035" s="8">
        <v>43202.590509259258</v>
      </c>
      <c r="C4035" s="7" t="s">
        <v>36</v>
      </c>
      <c r="D4035" s="7" t="s">
        <v>407</v>
      </c>
      <c r="E4035" s="8">
        <v>43202.620844907404</v>
      </c>
      <c r="F4035" s="7" t="s">
        <v>25</v>
      </c>
      <c r="G4035" s="7" t="s">
        <v>76</v>
      </c>
    </row>
    <row r="4036" spans="1:7" x14ac:dyDescent="0.3">
      <c r="A4036">
        <v>180072817</v>
      </c>
      <c r="B4036" s="8">
        <v>43202.590509259258</v>
      </c>
      <c r="C4036" s="7" t="s">
        <v>36</v>
      </c>
      <c r="D4036" s="7" t="s">
        <v>407</v>
      </c>
      <c r="E4036" s="8">
        <v>43202.611678240741</v>
      </c>
      <c r="F4036" s="7" t="s">
        <v>31</v>
      </c>
      <c r="G4036" s="7" t="s">
        <v>57</v>
      </c>
    </row>
    <row r="4037" spans="1:7" x14ac:dyDescent="0.3">
      <c r="A4037">
        <v>180072817</v>
      </c>
      <c r="B4037" s="8">
        <v>43202.590509259258</v>
      </c>
      <c r="C4037" s="7" t="s">
        <v>36</v>
      </c>
      <c r="D4037" s="7" t="s">
        <v>407</v>
      </c>
      <c r="E4037" s="8">
        <v>43202.601469907408</v>
      </c>
      <c r="F4037" s="7" t="s">
        <v>62</v>
      </c>
      <c r="G4037" s="7" t="s">
        <v>76</v>
      </c>
    </row>
    <row r="4038" spans="1:7" x14ac:dyDescent="0.3">
      <c r="A4038">
        <v>180072817</v>
      </c>
      <c r="B4038" s="8">
        <v>43202.590509259258</v>
      </c>
      <c r="C4038" s="7" t="s">
        <v>36</v>
      </c>
      <c r="D4038" s="7" t="s">
        <v>407</v>
      </c>
      <c r="E4038" s="8">
        <v>43202.595694444448</v>
      </c>
      <c r="F4038" s="7" t="s">
        <v>29</v>
      </c>
      <c r="G4038" s="7" t="s">
        <v>57</v>
      </c>
    </row>
    <row r="4039" spans="1:7" x14ac:dyDescent="0.3">
      <c r="A4039">
        <v>180072817</v>
      </c>
      <c r="B4039" s="8">
        <v>43202.590509259258</v>
      </c>
      <c r="C4039" s="7" t="s">
        <v>36</v>
      </c>
      <c r="D4039" s="7" t="s">
        <v>407</v>
      </c>
      <c r="E4039" s="8">
        <v>43202.595543981479</v>
      </c>
      <c r="F4039" s="7" t="s">
        <v>31</v>
      </c>
      <c r="G4039" s="7" t="s">
        <v>76</v>
      </c>
    </row>
    <row r="4040" spans="1:7" x14ac:dyDescent="0.3">
      <c r="A4040">
        <v>180072817</v>
      </c>
      <c r="B4040" s="8">
        <v>43202.590509259258</v>
      </c>
      <c r="C4040" s="7" t="s">
        <v>36</v>
      </c>
      <c r="D4040" s="7" t="s">
        <v>407</v>
      </c>
      <c r="E4040" s="8">
        <v>43202.592534722222</v>
      </c>
      <c r="F4040" s="7" t="s">
        <v>29</v>
      </c>
      <c r="G4040" s="7" t="s">
        <v>76</v>
      </c>
    </row>
    <row r="4041" spans="1:7" x14ac:dyDescent="0.3">
      <c r="A4041">
        <v>180072942</v>
      </c>
      <c r="B4041" s="8">
        <v>43202.705682870372</v>
      </c>
      <c r="C4041" s="7" t="s">
        <v>36</v>
      </c>
      <c r="D4041" s="7" t="s">
        <v>408</v>
      </c>
      <c r="E4041" s="8">
        <v>43202.729421296295</v>
      </c>
      <c r="F4041" s="7" t="s">
        <v>25</v>
      </c>
      <c r="G4041" s="7" t="s">
        <v>57</v>
      </c>
    </row>
    <row r="4042" spans="1:7" x14ac:dyDescent="0.3">
      <c r="A4042">
        <v>180072942</v>
      </c>
      <c r="B4042" s="8">
        <v>43202.705682870372</v>
      </c>
      <c r="C4042" s="7" t="s">
        <v>36</v>
      </c>
      <c r="D4042" s="7" t="s">
        <v>408</v>
      </c>
      <c r="E4042" s="8">
        <v>43202.707048611112</v>
      </c>
      <c r="F4042" s="7" t="s">
        <v>25</v>
      </c>
      <c r="G4042" s="7" t="s">
        <v>45</v>
      </c>
    </row>
    <row r="4043" spans="1:7" x14ac:dyDescent="0.3">
      <c r="A4043">
        <v>180072942</v>
      </c>
      <c r="B4043" s="8">
        <v>43202.705682870372</v>
      </c>
      <c r="C4043" s="7" t="s">
        <v>36</v>
      </c>
      <c r="D4043" s="7" t="s">
        <v>408</v>
      </c>
      <c r="E4043" s="8">
        <v>43202.706354166665</v>
      </c>
      <c r="F4043" s="7" t="s">
        <v>29</v>
      </c>
      <c r="G4043" s="7" t="s">
        <v>45</v>
      </c>
    </row>
    <row r="4044" spans="1:7" x14ac:dyDescent="0.3">
      <c r="A4044">
        <v>180072942</v>
      </c>
      <c r="B4044" s="8">
        <v>43202.705682870372</v>
      </c>
      <c r="C4044" s="7" t="s">
        <v>36</v>
      </c>
      <c r="D4044" s="7" t="s">
        <v>408</v>
      </c>
      <c r="E4044" s="8">
        <v>43202.705694444441</v>
      </c>
      <c r="F4044" s="7" t="s">
        <v>31</v>
      </c>
      <c r="G4044" s="7" t="s">
        <v>57</v>
      </c>
    </row>
    <row r="4045" spans="1:7" x14ac:dyDescent="0.3">
      <c r="A4045">
        <v>180073198</v>
      </c>
      <c r="B4045" s="8">
        <v>43203.234606481485</v>
      </c>
      <c r="C4045" s="7" t="s">
        <v>36</v>
      </c>
      <c r="D4045" s="7" t="s">
        <v>409</v>
      </c>
      <c r="E4045" s="8">
        <v>43203.300462962965</v>
      </c>
      <c r="F4045" s="7" t="s">
        <v>25</v>
      </c>
      <c r="G4045" s="7" t="s">
        <v>173</v>
      </c>
    </row>
    <row r="4046" spans="1:7" x14ac:dyDescent="0.3">
      <c r="A4046">
        <v>180073198</v>
      </c>
      <c r="B4046" s="8">
        <v>43203.234606481485</v>
      </c>
      <c r="C4046" s="7" t="s">
        <v>36</v>
      </c>
      <c r="D4046" s="7" t="s">
        <v>409</v>
      </c>
      <c r="E4046" s="8">
        <v>43203.298819444448</v>
      </c>
      <c r="F4046" s="7" t="s">
        <v>25</v>
      </c>
      <c r="G4046" s="7" t="s">
        <v>346</v>
      </c>
    </row>
    <row r="4047" spans="1:7" x14ac:dyDescent="0.3">
      <c r="A4047">
        <v>180073198</v>
      </c>
      <c r="B4047" s="8">
        <v>43203.234606481485</v>
      </c>
      <c r="C4047" s="7" t="s">
        <v>36</v>
      </c>
      <c r="D4047" s="7" t="s">
        <v>409</v>
      </c>
      <c r="E4047" s="8">
        <v>43203.29791666667</v>
      </c>
      <c r="F4047" s="7" t="s">
        <v>2232</v>
      </c>
      <c r="G4047" s="7" t="s">
        <v>986</v>
      </c>
    </row>
    <row r="4048" spans="1:7" x14ac:dyDescent="0.3">
      <c r="A4048">
        <v>180073198</v>
      </c>
      <c r="B4048" s="8">
        <v>43203.234606481485</v>
      </c>
      <c r="C4048" s="7" t="s">
        <v>36</v>
      </c>
      <c r="D4048" s="7" t="s">
        <v>409</v>
      </c>
      <c r="E4048" s="8">
        <v>43203.29791666667</v>
      </c>
      <c r="F4048" s="7" t="s">
        <v>2232</v>
      </c>
      <c r="G4048" s="7" t="s">
        <v>991</v>
      </c>
    </row>
    <row r="4049" spans="1:7" x14ac:dyDescent="0.3">
      <c r="A4049">
        <v>180073198</v>
      </c>
      <c r="B4049" s="8">
        <v>43203.234606481485</v>
      </c>
      <c r="C4049" s="7" t="s">
        <v>36</v>
      </c>
      <c r="D4049" s="7" t="s">
        <v>409</v>
      </c>
      <c r="E4049" s="8">
        <v>43203.29791666667</v>
      </c>
      <c r="F4049" s="7" t="s">
        <v>2232</v>
      </c>
      <c r="G4049" s="7" t="s">
        <v>958</v>
      </c>
    </row>
    <row r="4050" spans="1:7" x14ac:dyDescent="0.3">
      <c r="A4050">
        <v>180073198</v>
      </c>
      <c r="B4050" s="8">
        <v>43203.234606481485</v>
      </c>
      <c r="C4050" s="7" t="s">
        <v>36</v>
      </c>
      <c r="D4050" s="7" t="s">
        <v>409</v>
      </c>
      <c r="E4050" s="8">
        <v>43203.29791666667</v>
      </c>
      <c r="F4050" s="7" t="s">
        <v>2232</v>
      </c>
      <c r="G4050" s="7" t="s">
        <v>961</v>
      </c>
    </row>
    <row r="4051" spans="1:7" x14ac:dyDescent="0.3">
      <c r="A4051">
        <v>180073198</v>
      </c>
      <c r="B4051" s="8">
        <v>43203.234606481485</v>
      </c>
      <c r="C4051" s="7" t="s">
        <v>36</v>
      </c>
      <c r="D4051" s="7" t="s">
        <v>409</v>
      </c>
      <c r="E4051" s="8">
        <v>43203.297511574077</v>
      </c>
      <c r="F4051" s="7" t="s">
        <v>25</v>
      </c>
      <c r="G4051" s="7" t="s">
        <v>38</v>
      </c>
    </row>
    <row r="4052" spans="1:7" x14ac:dyDescent="0.3">
      <c r="A4052">
        <v>180073198</v>
      </c>
      <c r="B4052" s="8">
        <v>43203.234606481485</v>
      </c>
      <c r="C4052" s="7" t="s">
        <v>36</v>
      </c>
      <c r="D4052" s="7" t="s">
        <v>409</v>
      </c>
      <c r="E4052" s="8">
        <v>43203.292175925926</v>
      </c>
      <c r="F4052" s="7" t="s">
        <v>25</v>
      </c>
      <c r="G4052" s="7" t="s">
        <v>259</v>
      </c>
    </row>
    <row r="4053" spans="1:7" x14ac:dyDescent="0.3">
      <c r="A4053">
        <v>180073198</v>
      </c>
      <c r="B4053" s="8">
        <v>43203.234606481485</v>
      </c>
      <c r="C4053" s="7" t="s">
        <v>36</v>
      </c>
      <c r="D4053" s="7" t="s">
        <v>409</v>
      </c>
      <c r="E4053" s="8">
        <v>43203.291990740741</v>
      </c>
      <c r="F4053" s="7" t="s">
        <v>201</v>
      </c>
      <c r="G4053" s="7" t="s">
        <v>259</v>
      </c>
    </row>
    <row r="4054" spans="1:7" x14ac:dyDescent="0.3">
      <c r="A4054">
        <v>180073198</v>
      </c>
      <c r="B4054" s="8">
        <v>43203.234606481485</v>
      </c>
      <c r="C4054" s="7" t="s">
        <v>36</v>
      </c>
      <c r="D4054" s="7" t="s">
        <v>409</v>
      </c>
      <c r="E4054" s="8">
        <v>43203.289120370369</v>
      </c>
      <c r="F4054" s="7" t="s">
        <v>29</v>
      </c>
      <c r="G4054" s="7" t="s">
        <v>346</v>
      </c>
    </row>
    <row r="4055" spans="1:7" x14ac:dyDescent="0.3">
      <c r="A4055">
        <v>180073198</v>
      </c>
      <c r="B4055" s="8">
        <v>43203.234606481485</v>
      </c>
      <c r="C4055" s="7" t="s">
        <v>36</v>
      </c>
      <c r="D4055" s="7" t="s">
        <v>409</v>
      </c>
      <c r="E4055" s="8">
        <v>43203.285312499997</v>
      </c>
      <c r="F4055" s="7" t="s">
        <v>25</v>
      </c>
      <c r="G4055" s="7" t="s">
        <v>346</v>
      </c>
    </row>
    <row r="4056" spans="1:7" x14ac:dyDescent="0.3">
      <c r="A4056">
        <v>180073198</v>
      </c>
      <c r="B4056" s="8">
        <v>43203.234606481485</v>
      </c>
      <c r="C4056" s="7" t="s">
        <v>36</v>
      </c>
      <c r="D4056" s="7" t="s">
        <v>409</v>
      </c>
      <c r="E4056" s="8">
        <v>43203.285196759258</v>
      </c>
      <c r="F4056" s="7" t="s">
        <v>62</v>
      </c>
      <c r="G4056" s="7" t="s">
        <v>346</v>
      </c>
    </row>
    <row r="4057" spans="1:7" x14ac:dyDescent="0.3">
      <c r="A4057">
        <v>180073198</v>
      </c>
      <c r="B4057" s="8">
        <v>43203.234606481485</v>
      </c>
      <c r="C4057" s="7" t="s">
        <v>36</v>
      </c>
      <c r="D4057" s="7" t="s">
        <v>409</v>
      </c>
      <c r="E4057" s="8">
        <v>43203.283043981479</v>
      </c>
      <c r="F4057" s="7" t="s">
        <v>31</v>
      </c>
      <c r="G4057" s="7" t="s">
        <v>38</v>
      </c>
    </row>
    <row r="4058" spans="1:7" x14ac:dyDescent="0.3">
      <c r="A4058">
        <v>180073198</v>
      </c>
      <c r="B4058" s="8">
        <v>43203.234606481485</v>
      </c>
      <c r="C4058" s="7" t="s">
        <v>36</v>
      </c>
      <c r="D4058" s="7" t="s">
        <v>409</v>
      </c>
      <c r="E4058" s="8">
        <v>43203.26840277778</v>
      </c>
      <c r="F4058" s="7" t="s">
        <v>29</v>
      </c>
      <c r="G4058" s="7" t="s">
        <v>38</v>
      </c>
    </row>
    <row r="4059" spans="1:7" x14ac:dyDescent="0.3">
      <c r="A4059">
        <v>180073198</v>
      </c>
      <c r="B4059" s="8">
        <v>43203.234606481485</v>
      </c>
      <c r="C4059" s="7" t="s">
        <v>36</v>
      </c>
      <c r="D4059" s="7" t="s">
        <v>409</v>
      </c>
      <c r="E4059" s="8">
        <v>43203.260474537034</v>
      </c>
      <c r="F4059" s="7" t="s">
        <v>31</v>
      </c>
      <c r="G4059" s="7" t="s">
        <v>346</v>
      </c>
    </row>
    <row r="4060" spans="1:7" x14ac:dyDescent="0.3">
      <c r="A4060">
        <v>180073198</v>
      </c>
      <c r="B4060" s="8">
        <v>43203.234606481485</v>
      </c>
      <c r="C4060" s="7" t="s">
        <v>36</v>
      </c>
      <c r="D4060" s="7" t="s">
        <v>409</v>
      </c>
      <c r="E4060" s="8">
        <v>43203.251030092593</v>
      </c>
      <c r="F4060" s="7" t="s">
        <v>29</v>
      </c>
      <c r="G4060" s="7" t="s">
        <v>346</v>
      </c>
    </row>
    <row r="4061" spans="1:7" x14ac:dyDescent="0.3">
      <c r="A4061">
        <v>180073198</v>
      </c>
      <c r="B4061" s="8">
        <v>43203.234606481485</v>
      </c>
      <c r="C4061" s="7" t="s">
        <v>36</v>
      </c>
      <c r="D4061" s="7" t="s">
        <v>409</v>
      </c>
      <c r="E4061" s="8">
        <v>43203.242337962962</v>
      </c>
      <c r="F4061" s="7" t="s">
        <v>31</v>
      </c>
      <c r="G4061" s="7" t="s">
        <v>173</v>
      </c>
    </row>
    <row r="4062" spans="1:7" x14ac:dyDescent="0.3">
      <c r="A4062">
        <v>180073198</v>
      </c>
      <c r="B4062" s="8">
        <v>43203.234606481485</v>
      </c>
      <c r="C4062" s="7" t="s">
        <v>36</v>
      </c>
      <c r="D4062" s="7" t="s">
        <v>409</v>
      </c>
      <c r="E4062" s="8">
        <v>43203.236805555556</v>
      </c>
      <c r="F4062" s="7" t="s">
        <v>2233</v>
      </c>
      <c r="G4062" s="7" t="s">
        <v>986</v>
      </c>
    </row>
    <row r="4063" spans="1:7" x14ac:dyDescent="0.3">
      <c r="A4063">
        <v>180073198</v>
      </c>
      <c r="B4063" s="8">
        <v>43203.234606481485</v>
      </c>
      <c r="C4063" s="7" t="s">
        <v>36</v>
      </c>
      <c r="D4063" s="7" t="s">
        <v>409</v>
      </c>
      <c r="E4063" s="8">
        <v>43203.236805555556</v>
      </c>
      <c r="F4063" s="7" t="s">
        <v>2233</v>
      </c>
      <c r="G4063" s="7" t="s">
        <v>991</v>
      </c>
    </row>
    <row r="4064" spans="1:7" x14ac:dyDescent="0.3">
      <c r="A4064">
        <v>180073198</v>
      </c>
      <c r="B4064" s="8">
        <v>43203.234606481485</v>
      </c>
      <c r="C4064" s="7" t="s">
        <v>36</v>
      </c>
      <c r="D4064" s="7" t="s">
        <v>409</v>
      </c>
      <c r="E4064" s="8">
        <v>43203.236805555556</v>
      </c>
      <c r="F4064" s="7" t="s">
        <v>2233</v>
      </c>
      <c r="G4064" s="7" t="s">
        <v>958</v>
      </c>
    </row>
    <row r="4065" spans="1:7" x14ac:dyDescent="0.3">
      <c r="A4065">
        <v>180073198</v>
      </c>
      <c r="B4065" s="8">
        <v>43203.234606481485</v>
      </c>
      <c r="C4065" s="7" t="s">
        <v>36</v>
      </c>
      <c r="D4065" s="7" t="s">
        <v>409</v>
      </c>
      <c r="E4065" s="8">
        <v>43203.236805555556</v>
      </c>
      <c r="F4065" s="7" t="s">
        <v>2233</v>
      </c>
      <c r="G4065" s="7" t="s">
        <v>961</v>
      </c>
    </row>
    <row r="4066" spans="1:7" x14ac:dyDescent="0.3">
      <c r="A4066">
        <v>180073198</v>
      </c>
      <c r="B4066" s="8">
        <v>43203.234606481485</v>
      </c>
      <c r="C4066" s="7" t="s">
        <v>36</v>
      </c>
      <c r="D4066" s="7" t="s">
        <v>409</v>
      </c>
      <c r="E4066" s="8">
        <v>43203.2346875</v>
      </c>
      <c r="F4066" s="7" t="s">
        <v>29</v>
      </c>
      <c r="G4066" s="7" t="s">
        <v>173</v>
      </c>
    </row>
    <row r="4067" spans="1:7" x14ac:dyDescent="0.3">
      <c r="A4067">
        <v>180073198</v>
      </c>
      <c r="B4067" s="8">
        <v>43203.234606481485</v>
      </c>
      <c r="C4067" s="7" t="s">
        <v>36</v>
      </c>
      <c r="D4067" s="7" t="s">
        <v>409</v>
      </c>
      <c r="E4067" s="8">
        <v>43203.234618055554</v>
      </c>
      <c r="F4067" s="7" t="s">
        <v>31</v>
      </c>
      <c r="G4067" s="7" t="s">
        <v>259</v>
      </c>
    </row>
    <row r="4068" spans="1:7" x14ac:dyDescent="0.3">
      <c r="A4068">
        <v>180073226</v>
      </c>
      <c r="B4068" s="8">
        <v>43203.289363425924</v>
      </c>
      <c r="C4068" s="7" t="s">
        <v>36</v>
      </c>
      <c r="D4068" s="7" t="s">
        <v>410</v>
      </c>
      <c r="E4068" s="8">
        <v>43203.353796296295</v>
      </c>
      <c r="F4068" s="7" t="s">
        <v>25</v>
      </c>
      <c r="G4068" s="7" t="s">
        <v>153</v>
      </c>
    </row>
    <row r="4069" spans="1:7" x14ac:dyDescent="0.3">
      <c r="A4069">
        <v>180073226</v>
      </c>
      <c r="B4069" s="8">
        <v>43203.289363425924</v>
      </c>
      <c r="C4069" s="7" t="s">
        <v>36</v>
      </c>
      <c r="D4069" s="7" t="s">
        <v>410</v>
      </c>
      <c r="E4069" s="8">
        <v>43203.339548611111</v>
      </c>
      <c r="F4069" s="7" t="s">
        <v>25</v>
      </c>
      <c r="G4069" s="7" t="s">
        <v>42</v>
      </c>
    </row>
    <row r="4070" spans="1:7" x14ac:dyDescent="0.3">
      <c r="A4070">
        <v>180073226</v>
      </c>
      <c r="B4070" s="8">
        <v>43203.289363425924</v>
      </c>
      <c r="C4070" s="7" t="s">
        <v>36</v>
      </c>
      <c r="D4070" s="7" t="s">
        <v>410</v>
      </c>
      <c r="E4070" s="8">
        <v>43203.334837962961</v>
      </c>
      <c r="F4070" s="7" t="s">
        <v>31</v>
      </c>
      <c r="G4070" s="7" t="s">
        <v>42</v>
      </c>
    </row>
    <row r="4071" spans="1:7" x14ac:dyDescent="0.3">
      <c r="A4071">
        <v>180073226</v>
      </c>
      <c r="B4071" s="8">
        <v>43203.289363425924</v>
      </c>
      <c r="C4071" s="7" t="s">
        <v>36</v>
      </c>
      <c r="D4071" s="7" t="s">
        <v>410</v>
      </c>
      <c r="E4071" s="8">
        <v>43203.326111111113</v>
      </c>
      <c r="F4071" s="7" t="s">
        <v>25</v>
      </c>
      <c r="G4071" s="7" t="s">
        <v>152</v>
      </c>
    </row>
    <row r="4072" spans="1:7" x14ac:dyDescent="0.3">
      <c r="A4072">
        <v>180073226</v>
      </c>
      <c r="B4072" s="8">
        <v>43203.289363425924</v>
      </c>
      <c r="C4072" s="7" t="s">
        <v>36</v>
      </c>
      <c r="D4072" s="7" t="s">
        <v>410</v>
      </c>
      <c r="E4072" s="8">
        <v>43203.323506944442</v>
      </c>
      <c r="F4072" s="7" t="s">
        <v>31</v>
      </c>
      <c r="G4072" s="7" t="s">
        <v>152</v>
      </c>
    </row>
    <row r="4073" spans="1:7" x14ac:dyDescent="0.3">
      <c r="A4073">
        <v>180073226</v>
      </c>
      <c r="B4073" s="8">
        <v>43203.289363425924</v>
      </c>
      <c r="C4073" s="7" t="s">
        <v>36</v>
      </c>
      <c r="D4073" s="7" t="s">
        <v>410</v>
      </c>
      <c r="E4073" s="8">
        <v>43203.317893518521</v>
      </c>
      <c r="F4073" s="7" t="s">
        <v>29</v>
      </c>
      <c r="G4073" s="7" t="s">
        <v>152</v>
      </c>
    </row>
    <row r="4074" spans="1:7" x14ac:dyDescent="0.3">
      <c r="A4074">
        <v>180073226</v>
      </c>
      <c r="B4074" s="8">
        <v>43203.289363425924</v>
      </c>
      <c r="C4074" s="7" t="s">
        <v>36</v>
      </c>
      <c r="D4074" s="7" t="s">
        <v>410</v>
      </c>
      <c r="E4074" s="8">
        <v>43203.314837962964</v>
      </c>
      <c r="F4074" s="7" t="s">
        <v>31</v>
      </c>
      <c r="G4074" s="7" t="s">
        <v>153</v>
      </c>
    </row>
    <row r="4075" spans="1:7" x14ac:dyDescent="0.3">
      <c r="A4075">
        <v>180073226</v>
      </c>
      <c r="B4075" s="8">
        <v>43203.289363425924</v>
      </c>
      <c r="C4075" s="7" t="s">
        <v>36</v>
      </c>
      <c r="D4075" s="7" t="s">
        <v>410</v>
      </c>
      <c r="E4075" s="8">
        <v>43203.313090277778</v>
      </c>
      <c r="F4075" s="7" t="s">
        <v>29</v>
      </c>
      <c r="G4075" s="7" t="s">
        <v>153</v>
      </c>
    </row>
    <row r="4076" spans="1:7" x14ac:dyDescent="0.3">
      <c r="A4076">
        <v>180073226</v>
      </c>
      <c r="B4076" s="8">
        <v>43203.289363425924</v>
      </c>
      <c r="C4076" s="7" t="s">
        <v>36</v>
      </c>
      <c r="D4076" s="7" t="s">
        <v>410</v>
      </c>
      <c r="E4076" s="8">
        <v>43203.312291666669</v>
      </c>
      <c r="F4076" s="7" t="s">
        <v>25</v>
      </c>
      <c r="G4076" s="7" t="s">
        <v>153</v>
      </c>
    </row>
    <row r="4077" spans="1:7" x14ac:dyDescent="0.3">
      <c r="A4077">
        <v>180073226</v>
      </c>
      <c r="B4077" s="8">
        <v>43203.289363425924</v>
      </c>
      <c r="C4077" s="7" t="s">
        <v>36</v>
      </c>
      <c r="D4077" s="7" t="s">
        <v>410</v>
      </c>
      <c r="E4077" s="8">
        <v>43203.312245370369</v>
      </c>
      <c r="F4077" s="7" t="s">
        <v>29</v>
      </c>
      <c r="G4077" s="7" t="s">
        <v>153</v>
      </c>
    </row>
    <row r="4078" spans="1:7" x14ac:dyDescent="0.3">
      <c r="A4078">
        <v>180073226</v>
      </c>
      <c r="B4078" s="8">
        <v>43203.289363425924</v>
      </c>
      <c r="C4078" s="7" t="s">
        <v>36</v>
      </c>
      <c r="D4078" s="7" t="s">
        <v>410</v>
      </c>
      <c r="E4078" s="8">
        <v>43203.311932870369</v>
      </c>
      <c r="F4078" s="7" t="s">
        <v>31</v>
      </c>
      <c r="G4078" s="7" t="s">
        <v>153</v>
      </c>
    </row>
    <row r="4079" spans="1:7" x14ac:dyDescent="0.3">
      <c r="A4079">
        <v>180073226</v>
      </c>
      <c r="B4079" s="8">
        <v>43203.289363425924</v>
      </c>
      <c r="C4079" s="7" t="s">
        <v>36</v>
      </c>
      <c r="D4079" s="7" t="s">
        <v>410</v>
      </c>
      <c r="E4079" s="8">
        <v>43203.301493055558</v>
      </c>
      <c r="F4079" s="7" t="s">
        <v>29</v>
      </c>
      <c r="G4079" s="7" t="s">
        <v>153</v>
      </c>
    </row>
    <row r="4080" spans="1:7" x14ac:dyDescent="0.3">
      <c r="A4080">
        <v>180073226</v>
      </c>
      <c r="B4080" s="8">
        <v>43203.289363425924</v>
      </c>
      <c r="C4080" s="7" t="s">
        <v>36</v>
      </c>
      <c r="D4080" s="7" t="s">
        <v>410</v>
      </c>
      <c r="E4080" s="8">
        <v>43203.299629629626</v>
      </c>
      <c r="F4080" s="7" t="s">
        <v>25</v>
      </c>
      <c r="G4080" s="7" t="s">
        <v>411</v>
      </c>
    </row>
    <row r="4081" spans="1:7" x14ac:dyDescent="0.3">
      <c r="A4081">
        <v>180073226</v>
      </c>
      <c r="B4081" s="8">
        <v>43203.289363425924</v>
      </c>
      <c r="C4081" s="7" t="s">
        <v>36</v>
      </c>
      <c r="D4081" s="7" t="s">
        <v>410</v>
      </c>
      <c r="E4081" s="8">
        <v>43203.289363425924</v>
      </c>
      <c r="F4081" s="7" t="s">
        <v>31</v>
      </c>
      <c r="G4081" s="7" t="s">
        <v>411</v>
      </c>
    </row>
    <row r="4082" spans="1:7" x14ac:dyDescent="0.3">
      <c r="A4082">
        <v>180073243</v>
      </c>
      <c r="B4082" s="8">
        <v>43203.319745370369</v>
      </c>
      <c r="C4082" s="7" t="s">
        <v>36</v>
      </c>
      <c r="D4082" s="7" t="s">
        <v>344</v>
      </c>
      <c r="E4082" s="8">
        <v>43203.346284722225</v>
      </c>
      <c r="F4082" s="7" t="s">
        <v>25</v>
      </c>
      <c r="G4082" s="7" t="s">
        <v>75</v>
      </c>
    </row>
    <row r="4083" spans="1:7" x14ac:dyDescent="0.3">
      <c r="A4083">
        <v>180073243</v>
      </c>
      <c r="B4083" s="8">
        <v>43203.319745370369</v>
      </c>
      <c r="C4083" s="7" t="s">
        <v>36</v>
      </c>
      <c r="D4083" s="7" t="s">
        <v>344</v>
      </c>
      <c r="E4083" s="8">
        <v>43203.33734953704</v>
      </c>
      <c r="F4083" s="7" t="s">
        <v>25</v>
      </c>
      <c r="G4083" s="7" t="s">
        <v>72</v>
      </c>
    </row>
    <row r="4084" spans="1:7" x14ac:dyDescent="0.3">
      <c r="A4084">
        <v>180073243</v>
      </c>
      <c r="B4084" s="8">
        <v>43203.319745370369</v>
      </c>
      <c r="C4084" s="7" t="s">
        <v>36</v>
      </c>
      <c r="D4084" s="7" t="s">
        <v>344</v>
      </c>
      <c r="E4084" s="8">
        <v>43203.326284722221</v>
      </c>
      <c r="F4084" s="7" t="s">
        <v>63</v>
      </c>
      <c r="G4084" s="7" t="s">
        <v>75</v>
      </c>
    </row>
    <row r="4085" spans="1:7" x14ac:dyDescent="0.3">
      <c r="A4085">
        <v>180073243</v>
      </c>
      <c r="B4085" s="8">
        <v>43203.319745370369</v>
      </c>
      <c r="C4085" s="7" t="s">
        <v>36</v>
      </c>
      <c r="D4085" s="7" t="s">
        <v>344</v>
      </c>
      <c r="E4085" s="8">
        <v>43203.325868055559</v>
      </c>
      <c r="F4085" s="7" t="s">
        <v>29</v>
      </c>
      <c r="G4085" s="7" t="s">
        <v>72</v>
      </c>
    </row>
    <row r="4086" spans="1:7" x14ac:dyDescent="0.3">
      <c r="A4086">
        <v>180073243</v>
      </c>
      <c r="B4086" s="8">
        <v>43203.319745370369</v>
      </c>
      <c r="C4086" s="7" t="s">
        <v>36</v>
      </c>
      <c r="D4086" s="7" t="s">
        <v>344</v>
      </c>
      <c r="E4086" s="8">
        <v>43203.32309027778</v>
      </c>
      <c r="F4086" s="7" t="s">
        <v>31</v>
      </c>
      <c r="G4086" s="7" t="s">
        <v>75</v>
      </c>
    </row>
    <row r="4087" spans="1:7" x14ac:dyDescent="0.3">
      <c r="A4087">
        <v>180073243</v>
      </c>
      <c r="B4087" s="8">
        <v>43203.319745370369</v>
      </c>
      <c r="C4087" s="7" t="s">
        <v>36</v>
      </c>
      <c r="D4087" s="7" t="s">
        <v>344</v>
      </c>
      <c r="E4087" s="8">
        <v>43203.32130787037</v>
      </c>
      <c r="F4087" s="7" t="s">
        <v>29</v>
      </c>
      <c r="G4087" s="7" t="s">
        <v>75</v>
      </c>
    </row>
    <row r="4088" spans="1:7" x14ac:dyDescent="0.3">
      <c r="A4088">
        <v>180073249</v>
      </c>
      <c r="B4088" s="8">
        <v>43203.325127314813</v>
      </c>
      <c r="C4088" s="7" t="s">
        <v>36</v>
      </c>
      <c r="D4088" s="7" t="s">
        <v>412</v>
      </c>
      <c r="E4088" s="8">
        <v>43203.33326388889</v>
      </c>
      <c r="F4088" s="7" t="s">
        <v>25</v>
      </c>
      <c r="G4088" s="7" t="s">
        <v>34</v>
      </c>
    </row>
    <row r="4089" spans="1:7" x14ac:dyDescent="0.3">
      <c r="A4089">
        <v>180073249</v>
      </c>
      <c r="B4089" s="8">
        <v>43203.325127314813</v>
      </c>
      <c r="C4089" s="7" t="s">
        <v>36</v>
      </c>
      <c r="D4089" s="7" t="s">
        <v>412</v>
      </c>
      <c r="E4089" s="8">
        <v>43203.333229166667</v>
      </c>
      <c r="F4089" s="7" t="s">
        <v>25</v>
      </c>
      <c r="G4089" s="7" t="s">
        <v>124</v>
      </c>
    </row>
    <row r="4090" spans="1:7" x14ac:dyDescent="0.3">
      <c r="A4090">
        <v>180073249</v>
      </c>
      <c r="B4090" s="8">
        <v>43203.325127314813</v>
      </c>
      <c r="C4090" s="7" t="s">
        <v>36</v>
      </c>
      <c r="D4090" s="7" t="s">
        <v>412</v>
      </c>
      <c r="E4090" s="8">
        <v>43203.33315972222</v>
      </c>
      <c r="F4090" s="7" t="s">
        <v>25</v>
      </c>
      <c r="G4090" s="7" t="s">
        <v>42</v>
      </c>
    </row>
    <row r="4091" spans="1:7" x14ac:dyDescent="0.3">
      <c r="A4091">
        <v>180073249</v>
      </c>
      <c r="B4091" s="8">
        <v>43203.325127314813</v>
      </c>
      <c r="C4091" s="7" t="s">
        <v>36</v>
      </c>
      <c r="D4091" s="7" t="s">
        <v>412</v>
      </c>
      <c r="E4091" s="8">
        <v>43203.328750000001</v>
      </c>
      <c r="F4091" s="7" t="s">
        <v>29</v>
      </c>
      <c r="G4091" s="7" t="s">
        <v>124</v>
      </c>
    </row>
    <row r="4092" spans="1:7" x14ac:dyDescent="0.3">
      <c r="A4092">
        <v>180073249</v>
      </c>
      <c r="B4092" s="8">
        <v>43203.325127314813</v>
      </c>
      <c r="C4092" s="7" t="s">
        <v>36</v>
      </c>
      <c r="D4092" s="7" t="s">
        <v>412</v>
      </c>
      <c r="E4092" s="8">
        <v>43203.32571759259</v>
      </c>
      <c r="F4092" s="7" t="s">
        <v>29</v>
      </c>
      <c r="G4092" s="7" t="s">
        <v>42</v>
      </c>
    </row>
    <row r="4093" spans="1:7" x14ac:dyDescent="0.3">
      <c r="A4093">
        <v>180073249</v>
      </c>
      <c r="B4093" s="8">
        <v>43203.325127314813</v>
      </c>
      <c r="C4093" s="7" t="s">
        <v>36</v>
      </c>
      <c r="D4093" s="7" t="s">
        <v>412</v>
      </c>
      <c r="E4093" s="8">
        <v>43203.325706018521</v>
      </c>
      <c r="F4093" s="7" t="s">
        <v>29</v>
      </c>
      <c r="G4093" s="7" t="s">
        <v>34</v>
      </c>
    </row>
    <row r="4094" spans="1:7" x14ac:dyDescent="0.3">
      <c r="A4094">
        <v>180073249</v>
      </c>
      <c r="B4094" s="8">
        <v>43203.325127314813</v>
      </c>
      <c r="C4094" s="7" t="s">
        <v>36</v>
      </c>
      <c r="D4094" s="7" t="s">
        <v>412</v>
      </c>
      <c r="E4094" s="8">
        <v>43203.325127314813</v>
      </c>
      <c r="F4094" s="7" t="s">
        <v>31</v>
      </c>
      <c r="G4094" s="7" t="s">
        <v>42</v>
      </c>
    </row>
    <row r="4095" spans="1:7" x14ac:dyDescent="0.3">
      <c r="A4095">
        <v>180073256</v>
      </c>
      <c r="B4095" s="8">
        <v>43203.343576388892</v>
      </c>
      <c r="C4095" s="7" t="s">
        <v>36</v>
      </c>
      <c r="D4095" s="7" t="s">
        <v>413</v>
      </c>
      <c r="E4095" s="8">
        <v>43203.379351851851</v>
      </c>
      <c r="F4095" s="7" t="s">
        <v>25</v>
      </c>
      <c r="G4095" s="7" t="s">
        <v>124</v>
      </c>
    </row>
    <row r="4096" spans="1:7" x14ac:dyDescent="0.3">
      <c r="A4096">
        <v>180073256</v>
      </c>
      <c r="B4096" s="8">
        <v>43203.343576388892</v>
      </c>
      <c r="C4096" s="7" t="s">
        <v>36</v>
      </c>
      <c r="D4096" s="7" t="s">
        <v>413</v>
      </c>
      <c r="E4096" s="8">
        <v>43203.379328703704</v>
      </c>
      <c r="F4096" s="7" t="s">
        <v>25</v>
      </c>
      <c r="G4096" s="7" t="s">
        <v>34</v>
      </c>
    </row>
    <row r="4097" spans="1:7" x14ac:dyDescent="0.3">
      <c r="A4097">
        <v>180073256</v>
      </c>
      <c r="B4097" s="8">
        <v>43203.343576388892</v>
      </c>
      <c r="C4097" s="7" t="s">
        <v>36</v>
      </c>
      <c r="D4097" s="7" t="s">
        <v>413</v>
      </c>
      <c r="E4097" s="8">
        <v>43203.359942129631</v>
      </c>
      <c r="F4097" s="7" t="s">
        <v>25</v>
      </c>
      <c r="G4097" s="7" t="s">
        <v>42</v>
      </c>
    </row>
    <row r="4098" spans="1:7" x14ac:dyDescent="0.3">
      <c r="A4098">
        <v>180073256</v>
      </c>
      <c r="B4098" s="8">
        <v>43203.343576388892</v>
      </c>
      <c r="C4098" s="7" t="s">
        <v>36</v>
      </c>
      <c r="D4098" s="7" t="s">
        <v>413</v>
      </c>
      <c r="E4098" s="8">
        <v>43203.34783564815</v>
      </c>
      <c r="F4098" s="7" t="s">
        <v>31</v>
      </c>
      <c r="G4098" s="7" t="s">
        <v>42</v>
      </c>
    </row>
    <row r="4099" spans="1:7" x14ac:dyDescent="0.3">
      <c r="A4099">
        <v>180073256</v>
      </c>
      <c r="B4099" s="8">
        <v>43203.343576388892</v>
      </c>
      <c r="C4099" s="7" t="s">
        <v>36</v>
      </c>
      <c r="D4099" s="7" t="s">
        <v>413</v>
      </c>
      <c r="E4099" s="8">
        <v>43203.346863425926</v>
      </c>
      <c r="F4099" s="7" t="s">
        <v>31</v>
      </c>
      <c r="G4099" s="7" t="s">
        <v>34</v>
      </c>
    </row>
    <row r="4100" spans="1:7" x14ac:dyDescent="0.3">
      <c r="A4100">
        <v>180073256</v>
      </c>
      <c r="B4100" s="8">
        <v>43203.343576388892</v>
      </c>
      <c r="C4100" s="7" t="s">
        <v>36</v>
      </c>
      <c r="D4100" s="7" t="s">
        <v>413</v>
      </c>
      <c r="E4100" s="8">
        <v>43203.343831018516</v>
      </c>
      <c r="F4100" s="7" t="s">
        <v>29</v>
      </c>
      <c r="G4100" s="7" t="s">
        <v>124</v>
      </c>
    </row>
    <row r="4101" spans="1:7" x14ac:dyDescent="0.3">
      <c r="A4101">
        <v>180073256</v>
      </c>
      <c r="B4101" s="8">
        <v>43203.343576388892</v>
      </c>
      <c r="C4101" s="7" t="s">
        <v>36</v>
      </c>
      <c r="D4101" s="7" t="s">
        <v>413</v>
      </c>
      <c r="E4101" s="8">
        <v>43203.343645833331</v>
      </c>
      <c r="F4101" s="7" t="s">
        <v>29</v>
      </c>
      <c r="G4101" s="7" t="s">
        <v>42</v>
      </c>
    </row>
    <row r="4102" spans="1:7" x14ac:dyDescent="0.3">
      <c r="A4102">
        <v>180073256</v>
      </c>
      <c r="B4102" s="8">
        <v>43203.343576388892</v>
      </c>
      <c r="C4102" s="7" t="s">
        <v>36</v>
      </c>
      <c r="D4102" s="7" t="s">
        <v>413</v>
      </c>
      <c r="E4102" s="8">
        <v>43203.343599537038</v>
      </c>
      <c r="F4102" s="7" t="s">
        <v>29</v>
      </c>
      <c r="G4102" s="7" t="s">
        <v>34</v>
      </c>
    </row>
    <row r="4103" spans="1:7" x14ac:dyDescent="0.3">
      <c r="A4103">
        <v>180073256</v>
      </c>
      <c r="B4103" s="8">
        <v>43203.343576388892</v>
      </c>
      <c r="C4103" s="7" t="s">
        <v>36</v>
      </c>
      <c r="D4103" s="7" t="s">
        <v>413</v>
      </c>
      <c r="E4103" s="8">
        <v>43203.343576388892</v>
      </c>
      <c r="F4103" s="7" t="s">
        <v>31</v>
      </c>
      <c r="G4103" s="7" t="s">
        <v>34</v>
      </c>
    </row>
    <row r="4104" spans="1:7" x14ac:dyDescent="0.3">
      <c r="A4104">
        <v>180073284</v>
      </c>
      <c r="B4104" s="8">
        <v>43203.373182870368</v>
      </c>
      <c r="C4104" s="7" t="s">
        <v>36</v>
      </c>
      <c r="D4104" s="7" t="s">
        <v>414</v>
      </c>
      <c r="E4104" s="8">
        <v>43203.420520833337</v>
      </c>
      <c r="F4104" s="7" t="s">
        <v>25</v>
      </c>
      <c r="G4104" s="7" t="s">
        <v>176</v>
      </c>
    </row>
    <row r="4105" spans="1:7" x14ac:dyDescent="0.3">
      <c r="A4105">
        <v>180073284</v>
      </c>
      <c r="B4105" s="8">
        <v>43203.373182870368</v>
      </c>
      <c r="C4105" s="7" t="s">
        <v>36</v>
      </c>
      <c r="D4105" s="7" t="s">
        <v>414</v>
      </c>
      <c r="E4105" s="8">
        <v>43203.401400462964</v>
      </c>
      <c r="F4105" s="7" t="s">
        <v>25</v>
      </c>
      <c r="G4105" s="7" t="s">
        <v>72</v>
      </c>
    </row>
    <row r="4106" spans="1:7" x14ac:dyDescent="0.3">
      <c r="A4106">
        <v>180073284</v>
      </c>
      <c r="B4106" s="8">
        <v>43203.373182870368</v>
      </c>
      <c r="C4106" s="7" t="s">
        <v>36</v>
      </c>
      <c r="D4106" s="7" t="s">
        <v>414</v>
      </c>
      <c r="E4106" s="8">
        <v>43203.392395833333</v>
      </c>
      <c r="F4106" s="7" t="s">
        <v>31</v>
      </c>
      <c r="G4106" s="7" t="s">
        <v>176</v>
      </c>
    </row>
    <row r="4107" spans="1:7" x14ac:dyDescent="0.3">
      <c r="A4107">
        <v>180073284</v>
      </c>
      <c r="B4107" s="8">
        <v>43203.373182870368</v>
      </c>
      <c r="C4107" s="7" t="s">
        <v>36</v>
      </c>
      <c r="D4107" s="7" t="s">
        <v>414</v>
      </c>
      <c r="E4107" s="8">
        <v>43203.380694444444</v>
      </c>
      <c r="F4107" s="7" t="s">
        <v>31</v>
      </c>
      <c r="G4107" s="7" t="s">
        <v>72</v>
      </c>
    </row>
    <row r="4108" spans="1:7" x14ac:dyDescent="0.3">
      <c r="A4108">
        <v>180073284</v>
      </c>
      <c r="B4108" s="8">
        <v>43203.373182870368</v>
      </c>
      <c r="C4108" s="7" t="s">
        <v>36</v>
      </c>
      <c r="D4108" s="7" t="s">
        <v>414</v>
      </c>
      <c r="E4108" s="8">
        <v>43203.378958333335</v>
      </c>
      <c r="F4108" s="7" t="s">
        <v>29</v>
      </c>
      <c r="G4108" s="7" t="s">
        <v>72</v>
      </c>
    </row>
    <row r="4109" spans="1:7" x14ac:dyDescent="0.3">
      <c r="A4109">
        <v>180073284</v>
      </c>
      <c r="B4109" s="8">
        <v>43203.373182870368</v>
      </c>
      <c r="C4109" s="7" t="s">
        <v>36</v>
      </c>
      <c r="D4109" s="7" t="s">
        <v>414</v>
      </c>
      <c r="E4109" s="8">
        <v>43203.378298611111</v>
      </c>
      <c r="F4109" s="7" t="s">
        <v>29</v>
      </c>
      <c r="G4109" s="7" t="s">
        <v>176</v>
      </c>
    </row>
    <row r="4110" spans="1:7" x14ac:dyDescent="0.3">
      <c r="A4110">
        <v>180073292</v>
      </c>
      <c r="B4110" s="8">
        <v>43203.380243055559</v>
      </c>
      <c r="C4110" s="7" t="s">
        <v>36</v>
      </c>
      <c r="D4110" s="7" t="s">
        <v>402</v>
      </c>
      <c r="E4110" s="8">
        <v>43203.422974537039</v>
      </c>
      <c r="F4110" s="7" t="s">
        <v>25</v>
      </c>
      <c r="G4110" s="7" t="s">
        <v>124</v>
      </c>
    </row>
    <row r="4111" spans="1:7" x14ac:dyDescent="0.3">
      <c r="A4111">
        <v>180073292</v>
      </c>
      <c r="B4111" s="8">
        <v>43203.380243055559</v>
      </c>
      <c r="C4111" s="7" t="s">
        <v>36</v>
      </c>
      <c r="D4111" s="7" t="s">
        <v>402</v>
      </c>
      <c r="E4111" s="8">
        <v>43203.42287037037</v>
      </c>
      <c r="F4111" s="7" t="s">
        <v>25</v>
      </c>
      <c r="G4111" s="7" t="s">
        <v>61</v>
      </c>
    </row>
    <row r="4112" spans="1:7" x14ac:dyDescent="0.3">
      <c r="A4112">
        <v>180073292</v>
      </c>
      <c r="B4112" s="8">
        <v>43203.380243055559</v>
      </c>
      <c r="C4112" s="7" t="s">
        <v>36</v>
      </c>
      <c r="D4112" s="7" t="s">
        <v>402</v>
      </c>
      <c r="E4112" s="8">
        <v>43203.39439814815</v>
      </c>
      <c r="F4112" s="7" t="s">
        <v>31</v>
      </c>
      <c r="G4112" s="7" t="s">
        <v>124</v>
      </c>
    </row>
    <row r="4113" spans="1:7" x14ac:dyDescent="0.3">
      <c r="A4113">
        <v>180073292</v>
      </c>
      <c r="B4113" s="8">
        <v>43203.380243055559</v>
      </c>
      <c r="C4113" s="7" t="s">
        <v>36</v>
      </c>
      <c r="D4113" s="7" t="s">
        <v>402</v>
      </c>
      <c r="E4113" s="8">
        <v>43203.392372685186</v>
      </c>
      <c r="F4113" s="7" t="s">
        <v>25</v>
      </c>
      <c r="G4113" s="7" t="s">
        <v>42</v>
      </c>
    </row>
    <row r="4114" spans="1:7" x14ac:dyDescent="0.3">
      <c r="A4114">
        <v>180073292</v>
      </c>
      <c r="B4114" s="8">
        <v>43203.380243055559</v>
      </c>
      <c r="C4114" s="7" t="s">
        <v>36</v>
      </c>
      <c r="D4114" s="7" t="s">
        <v>402</v>
      </c>
      <c r="E4114" s="8">
        <v>43203.390162037038</v>
      </c>
      <c r="F4114" s="7" t="s">
        <v>31</v>
      </c>
      <c r="G4114" s="7" t="s">
        <v>61</v>
      </c>
    </row>
    <row r="4115" spans="1:7" x14ac:dyDescent="0.3">
      <c r="A4115">
        <v>180073292</v>
      </c>
      <c r="B4115" s="8">
        <v>43203.380243055559</v>
      </c>
      <c r="C4115" s="7" t="s">
        <v>36</v>
      </c>
      <c r="D4115" s="7" t="s">
        <v>402</v>
      </c>
      <c r="E4115" s="8">
        <v>43203.383159722223</v>
      </c>
      <c r="F4115" s="7" t="s">
        <v>29</v>
      </c>
      <c r="G4115" s="7" t="s">
        <v>42</v>
      </c>
    </row>
    <row r="4116" spans="1:7" x14ac:dyDescent="0.3">
      <c r="A4116">
        <v>180073292</v>
      </c>
      <c r="B4116" s="8">
        <v>43203.380243055559</v>
      </c>
      <c r="C4116" s="7" t="s">
        <v>36</v>
      </c>
      <c r="D4116" s="7" t="s">
        <v>402</v>
      </c>
      <c r="E4116" s="8">
        <v>43203.382928240739</v>
      </c>
      <c r="F4116" s="7" t="s">
        <v>29</v>
      </c>
      <c r="G4116" s="7" t="s">
        <v>61</v>
      </c>
    </row>
    <row r="4117" spans="1:7" x14ac:dyDescent="0.3">
      <c r="A4117">
        <v>180073292</v>
      </c>
      <c r="B4117" s="8">
        <v>43203.380243055559</v>
      </c>
      <c r="C4117" s="7" t="s">
        <v>36</v>
      </c>
      <c r="D4117" s="7" t="s">
        <v>402</v>
      </c>
      <c r="E4117" s="8">
        <v>43203.381828703707</v>
      </c>
      <c r="F4117" s="7" t="s">
        <v>29</v>
      </c>
      <c r="G4117" s="7" t="s">
        <v>124</v>
      </c>
    </row>
    <row r="4118" spans="1:7" x14ac:dyDescent="0.3">
      <c r="A4118">
        <v>180073414</v>
      </c>
      <c r="B4118" s="8">
        <v>43203.467557870368</v>
      </c>
      <c r="C4118" s="7" t="s">
        <v>36</v>
      </c>
      <c r="D4118" s="7" t="s">
        <v>415</v>
      </c>
      <c r="E4118" s="8">
        <v>43203.517557870371</v>
      </c>
      <c r="F4118" s="7" t="s">
        <v>25</v>
      </c>
      <c r="G4118" s="7" t="s">
        <v>75</v>
      </c>
    </row>
    <row r="4119" spans="1:7" x14ac:dyDescent="0.3">
      <c r="A4119">
        <v>180073414</v>
      </c>
      <c r="B4119" s="8">
        <v>43203.467557870368</v>
      </c>
      <c r="C4119" s="7" t="s">
        <v>36</v>
      </c>
      <c r="D4119" s="7" t="s">
        <v>415</v>
      </c>
      <c r="E4119" s="8">
        <v>43203.517557870371</v>
      </c>
      <c r="F4119" s="7" t="s">
        <v>25</v>
      </c>
      <c r="G4119" s="7" t="s">
        <v>92</v>
      </c>
    </row>
    <row r="4120" spans="1:7" x14ac:dyDescent="0.3">
      <c r="A4120">
        <v>180073414</v>
      </c>
      <c r="B4120" s="8">
        <v>43203.467557870368</v>
      </c>
      <c r="C4120" s="7" t="s">
        <v>36</v>
      </c>
      <c r="D4120" s="7" t="s">
        <v>415</v>
      </c>
      <c r="E4120" s="8">
        <v>43203.517557870371</v>
      </c>
      <c r="F4120" s="7" t="s">
        <v>25</v>
      </c>
      <c r="G4120" s="7" t="s">
        <v>28</v>
      </c>
    </row>
    <row r="4121" spans="1:7" x14ac:dyDescent="0.3">
      <c r="A4121">
        <v>180073414</v>
      </c>
      <c r="B4121" s="8">
        <v>43203.467557870368</v>
      </c>
      <c r="C4121" s="7" t="s">
        <v>36</v>
      </c>
      <c r="D4121" s="7" t="s">
        <v>415</v>
      </c>
      <c r="E4121" s="8">
        <v>43203.517557870371</v>
      </c>
      <c r="F4121" s="7" t="s">
        <v>25</v>
      </c>
      <c r="G4121" s="7" t="s">
        <v>76</v>
      </c>
    </row>
    <row r="4122" spans="1:7" x14ac:dyDescent="0.3">
      <c r="A4122">
        <v>180073414</v>
      </c>
      <c r="B4122" s="8">
        <v>43203.467557870368</v>
      </c>
      <c r="C4122" s="7" t="s">
        <v>36</v>
      </c>
      <c r="D4122" s="7" t="s">
        <v>415</v>
      </c>
      <c r="E4122" s="8">
        <v>43203.517141203702</v>
      </c>
      <c r="F4122" s="7" t="s">
        <v>25</v>
      </c>
      <c r="G4122" s="7" t="s">
        <v>93</v>
      </c>
    </row>
    <row r="4123" spans="1:7" x14ac:dyDescent="0.3">
      <c r="A4123">
        <v>180073414</v>
      </c>
      <c r="B4123" s="8">
        <v>43203.467557870368</v>
      </c>
      <c r="C4123" s="7" t="s">
        <v>36</v>
      </c>
      <c r="D4123" s="7" t="s">
        <v>415</v>
      </c>
      <c r="E4123" s="8">
        <v>43203.499259259261</v>
      </c>
      <c r="F4123" s="7" t="s">
        <v>27</v>
      </c>
      <c r="G4123" s="7" t="s">
        <v>75</v>
      </c>
    </row>
    <row r="4124" spans="1:7" x14ac:dyDescent="0.3">
      <c r="A4124">
        <v>180073414</v>
      </c>
      <c r="B4124" s="8">
        <v>43203.467557870368</v>
      </c>
      <c r="C4124" s="7" t="s">
        <v>36</v>
      </c>
      <c r="D4124" s="7" t="s">
        <v>415</v>
      </c>
      <c r="E4124" s="8">
        <v>43203.499166666668</v>
      </c>
      <c r="F4124" s="7" t="s">
        <v>31</v>
      </c>
      <c r="G4124" s="7" t="s">
        <v>75</v>
      </c>
    </row>
    <row r="4125" spans="1:7" x14ac:dyDescent="0.3">
      <c r="A4125">
        <v>180073414</v>
      </c>
      <c r="B4125" s="8">
        <v>43203.467557870368</v>
      </c>
      <c r="C4125" s="7" t="s">
        <v>36</v>
      </c>
      <c r="D4125" s="7" t="s">
        <v>415</v>
      </c>
      <c r="E4125" s="8">
        <v>43203.483749999999</v>
      </c>
      <c r="F4125" s="7" t="s">
        <v>31</v>
      </c>
      <c r="G4125" s="7" t="s">
        <v>92</v>
      </c>
    </row>
    <row r="4126" spans="1:7" x14ac:dyDescent="0.3">
      <c r="A4126">
        <v>180073414</v>
      </c>
      <c r="B4126" s="8">
        <v>43203.467557870368</v>
      </c>
      <c r="C4126" s="7" t="s">
        <v>36</v>
      </c>
      <c r="D4126" s="7" t="s">
        <v>415</v>
      </c>
      <c r="E4126" s="8">
        <v>43203.476944444446</v>
      </c>
      <c r="F4126" s="7" t="s">
        <v>31</v>
      </c>
      <c r="G4126" s="7" t="s">
        <v>76</v>
      </c>
    </row>
    <row r="4127" spans="1:7" x14ac:dyDescent="0.3">
      <c r="A4127">
        <v>180073414</v>
      </c>
      <c r="B4127" s="8">
        <v>43203.467557870368</v>
      </c>
      <c r="C4127" s="7" t="s">
        <v>36</v>
      </c>
      <c r="D4127" s="7" t="s">
        <v>415</v>
      </c>
      <c r="E4127" s="8">
        <v>43203.473645833335</v>
      </c>
      <c r="F4127" s="7" t="s">
        <v>31</v>
      </c>
      <c r="G4127" s="7" t="s">
        <v>28</v>
      </c>
    </row>
    <row r="4128" spans="1:7" x14ac:dyDescent="0.3">
      <c r="A4128">
        <v>180073414</v>
      </c>
      <c r="B4128" s="8">
        <v>43203.467557870368</v>
      </c>
      <c r="C4128" s="7" t="s">
        <v>36</v>
      </c>
      <c r="D4128" s="7" t="s">
        <v>415</v>
      </c>
      <c r="E4128" s="8">
        <v>43203.472858796296</v>
      </c>
      <c r="F4128" s="7" t="s">
        <v>31</v>
      </c>
      <c r="G4128" s="7" t="s">
        <v>93</v>
      </c>
    </row>
    <row r="4129" spans="1:7" x14ac:dyDescent="0.3">
      <c r="A4129">
        <v>180073414</v>
      </c>
      <c r="B4129" s="8">
        <v>43203.467557870368</v>
      </c>
      <c r="C4129" s="7" t="s">
        <v>36</v>
      </c>
      <c r="D4129" s="7" t="s">
        <v>415</v>
      </c>
      <c r="E4129" s="8">
        <v>43203.472719907404</v>
      </c>
      <c r="F4129" s="7" t="s">
        <v>25</v>
      </c>
      <c r="G4129" s="7" t="s">
        <v>93</v>
      </c>
    </row>
    <row r="4130" spans="1:7" x14ac:dyDescent="0.3">
      <c r="A4130">
        <v>180073414</v>
      </c>
      <c r="B4130" s="8">
        <v>43203.467557870368</v>
      </c>
      <c r="C4130" s="7" t="s">
        <v>36</v>
      </c>
      <c r="D4130" s="7" t="s">
        <v>415</v>
      </c>
      <c r="E4130" s="8">
        <v>43203.472395833334</v>
      </c>
      <c r="F4130" s="7" t="s">
        <v>31</v>
      </c>
      <c r="G4130" s="7" t="s">
        <v>75</v>
      </c>
    </row>
    <row r="4131" spans="1:7" x14ac:dyDescent="0.3">
      <c r="A4131">
        <v>180073414</v>
      </c>
      <c r="B4131" s="8">
        <v>43203.467557870368</v>
      </c>
      <c r="C4131" s="7" t="s">
        <v>36</v>
      </c>
      <c r="D4131" s="7" t="s">
        <v>415</v>
      </c>
      <c r="E4131" s="8">
        <v>43203.469976851855</v>
      </c>
      <c r="F4131" s="7" t="s">
        <v>29</v>
      </c>
      <c r="G4131" s="7" t="s">
        <v>28</v>
      </c>
    </row>
    <row r="4132" spans="1:7" x14ac:dyDescent="0.3">
      <c r="A4132">
        <v>180073414</v>
      </c>
      <c r="B4132" s="8">
        <v>43203.467557870368</v>
      </c>
      <c r="C4132" s="7" t="s">
        <v>36</v>
      </c>
      <c r="D4132" s="7" t="s">
        <v>415</v>
      </c>
      <c r="E4132" s="8">
        <v>43203.469317129631</v>
      </c>
      <c r="F4132" s="7" t="s">
        <v>29</v>
      </c>
      <c r="G4132" s="7" t="s">
        <v>75</v>
      </c>
    </row>
    <row r="4133" spans="1:7" x14ac:dyDescent="0.3">
      <c r="A4133">
        <v>180073414</v>
      </c>
      <c r="B4133" s="8">
        <v>43203.467557870368</v>
      </c>
      <c r="C4133" s="7" t="s">
        <v>36</v>
      </c>
      <c r="D4133" s="7" t="s">
        <v>415</v>
      </c>
      <c r="E4133" s="8">
        <v>43203.46769675926</v>
      </c>
      <c r="F4133" s="7" t="s">
        <v>29</v>
      </c>
      <c r="G4133" s="7" t="s">
        <v>93</v>
      </c>
    </row>
    <row r="4134" spans="1:7" x14ac:dyDescent="0.3">
      <c r="A4134">
        <v>180073414</v>
      </c>
      <c r="B4134" s="8">
        <v>43203.467557870368</v>
      </c>
      <c r="C4134" s="7" t="s">
        <v>36</v>
      </c>
      <c r="D4134" s="7" t="s">
        <v>415</v>
      </c>
      <c r="E4134" s="8">
        <v>43203.467569444445</v>
      </c>
      <c r="F4134" s="7" t="s">
        <v>31</v>
      </c>
      <c r="G4134" s="7" t="s">
        <v>75</v>
      </c>
    </row>
    <row r="4135" spans="1:7" x14ac:dyDescent="0.3">
      <c r="A4135">
        <v>180073434</v>
      </c>
      <c r="B4135" s="8">
        <v>43203.485636574071</v>
      </c>
      <c r="C4135" s="7" t="s">
        <v>36</v>
      </c>
      <c r="D4135" s="7" t="s">
        <v>415</v>
      </c>
      <c r="E4135" s="8">
        <v>43203.487511574072</v>
      </c>
      <c r="F4135" s="7" t="s">
        <v>25</v>
      </c>
      <c r="G4135" s="7" t="s">
        <v>38</v>
      </c>
    </row>
    <row r="4136" spans="1:7" x14ac:dyDescent="0.3">
      <c r="A4136">
        <v>180073434</v>
      </c>
      <c r="B4136" s="8">
        <v>43203.485636574071</v>
      </c>
      <c r="C4136" s="7" t="s">
        <v>36</v>
      </c>
      <c r="D4136" s="7" t="s">
        <v>415</v>
      </c>
      <c r="E4136" s="8">
        <v>43203.485821759263</v>
      </c>
      <c r="F4136" s="7" t="s">
        <v>31</v>
      </c>
      <c r="G4136" s="7" t="s">
        <v>38</v>
      </c>
    </row>
    <row r="4137" spans="1:7" x14ac:dyDescent="0.3">
      <c r="A4137">
        <v>180073501</v>
      </c>
      <c r="B4137" s="8">
        <v>43203.532418981478</v>
      </c>
      <c r="C4137" s="7" t="s">
        <v>36</v>
      </c>
      <c r="D4137" s="7" t="s">
        <v>416</v>
      </c>
      <c r="E4137" s="8">
        <v>43203.586215277777</v>
      </c>
      <c r="F4137" s="7" t="s">
        <v>25</v>
      </c>
      <c r="G4137" s="7" t="s">
        <v>176</v>
      </c>
    </row>
    <row r="4138" spans="1:7" x14ac:dyDescent="0.3">
      <c r="A4138">
        <v>180073501</v>
      </c>
      <c r="B4138" s="8">
        <v>43203.532418981478</v>
      </c>
      <c r="C4138" s="7" t="s">
        <v>36</v>
      </c>
      <c r="D4138" s="7" t="s">
        <v>416</v>
      </c>
      <c r="E4138" s="8">
        <v>43203.561724537038</v>
      </c>
      <c r="F4138" s="7" t="s">
        <v>25</v>
      </c>
      <c r="G4138" s="7" t="s">
        <v>38</v>
      </c>
    </row>
    <row r="4139" spans="1:7" x14ac:dyDescent="0.3">
      <c r="A4139">
        <v>180073501</v>
      </c>
      <c r="B4139" s="8">
        <v>43203.532418981478</v>
      </c>
      <c r="C4139" s="7" t="s">
        <v>36</v>
      </c>
      <c r="D4139" s="7" t="s">
        <v>416</v>
      </c>
      <c r="E4139" s="8">
        <v>43203.556944444441</v>
      </c>
      <c r="F4139" s="7" t="s">
        <v>32</v>
      </c>
      <c r="G4139" s="7" t="s">
        <v>176</v>
      </c>
    </row>
    <row r="4140" spans="1:7" x14ac:dyDescent="0.3">
      <c r="A4140">
        <v>180073501</v>
      </c>
      <c r="B4140" s="8">
        <v>43203.532418981478</v>
      </c>
      <c r="C4140" s="7" t="s">
        <v>36</v>
      </c>
      <c r="D4140" s="7" t="s">
        <v>416</v>
      </c>
      <c r="E4140" s="8">
        <v>43203.553483796299</v>
      </c>
      <c r="F4140" s="7" t="s">
        <v>32</v>
      </c>
      <c r="G4140" s="7" t="s">
        <v>176</v>
      </c>
    </row>
    <row r="4141" spans="1:7" x14ac:dyDescent="0.3">
      <c r="A4141">
        <v>180073501</v>
      </c>
      <c r="B4141" s="8">
        <v>43203.532418981478</v>
      </c>
      <c r="C4141" s="7" t="s">
        <v>36</v>
      </c>
      <c r="D4141" s="7" t="s">
        <v>416</v>
      </c>
      <c r="E4141" s="8">
        <v>43203.548495370371</v>
      </c>
      <c r="F4141" s="7" t="s">
        <v>31</v>
      </c>
      <c r="G4141" s="7" t="s">
        <v>176</v>
      </c>
    </row>
    <row r="4142" spans="1:7" x14ac:dyDescent="0.3">
      <c r="A4142">
        <v>180073501</v>
      </c>
      <c r="B4142" s="8">
        <v>43203.532418981478</v>
      </c>
      <c r="C4142" s="7" t="s">
        <v>36</v>
      </c>
      <c r="D4142" s="7" t="s">
        <v>416</v>
      </c>
      <c r="E4142" s="8">
        <v>43203.545370370368</v>
      </c>
      <c r="F4142" s="7" t="s">
        <v>31</v>
      </c>
      <c r="G4142" s="7" t="s">
        <v>38</v>
      </c>
    </row>
    <row r="4143" spans="1:7" x14ac:dyDescent="0.3">
      <c r="A4143">
        <v>180073501</v>
      </c>
      <c r="B4143" s="8">
        <v>43203.532418981478</v>
      </c>
      <c r="C4143" s="7" t="s">
        <v>36</v>
      </c>
      <c r="D4143" s="7" t="s">
        <v>416</v>
      </c>
      <c r="E4143" s="8">
        <v>43203.536597222221</v>
      </c>
      <c r="F4143" s="7" t="s">
        <v>29</v>
      </c>
      <c r="G4143" s="7" t="s">
        <v>176</v>
      </c>
    </row>
    <row r="4144" spans="1:7" x14ac:dyDescent="0.3">
      <c r="A4144">
        <v>180073503</v>
      </c>
      <c r="B4144" s="8">
        <v>43203.533877314818</v>
      </c>
      <c r="C4144" s="7" t="s">
        <v>36</v>
      </c>
      <c r="D4144" s="7" t="s">
        <v>417</v>
      </c>
      <c r="E4144" s="8">
        <v>43203.561030092591</v>
      </c>
      <c r="F4144" s="7" t="s">
        <v>25</v>
      </c>
      <c r="G4144" s="7" t="s">
        <v>42</v>
      </c>
    </row>
    <row r="4145" spans="1:7" x14ac:dyDescent="0.3">
      <c r="A4145">
        <v>180073503</v>
      </c>
      <c r="B4145" s="8">
        <v>43203.533877314818</v>
      </c>
      <c r="C4145" s="7" t="s">
        <v>36</v>
      </c>
      <c r="D4145" s="7" t="s">
        <v>417</v>
      </c>
      <c r="E4145" s="8">
        <v>43203.561006944445</v>
      </c>
      <c r="F4145" s="7" t="s">
        <v>25</v>
      </c>
      <c r="G4145" s="7" t="s">
        <v>124</v>
      </c>
    </row>
    <row r="4146" spans="1:7" x14ac:dyDescent="0.3">
      <c r="A4146">
        <v>180073503</v>
      </c>
      <c r="B4146" s="8">
        <v>43203.533877314818</v>
      </c>
      <c r="C4146" s="7" t="s">
        <v>36</v>
      </c>
      <c r="D4146" s="7" t="s">
        <v>417</v>
      </c>
      <c r="E4146" s="8">
        <v>43203.556597222225</v>
      </c>
      <c r="F4146" s="7" t="s">
        <v>31</v>
      </c>
      <c r="G4146" s="7" t="s">
        <v>42</v>
      </c>
    </row>
    <row r="4147" spans="1:7" x14ac:dyDescent="0.3">
      <c r="A4147">
        <v>180073503</v>
      </c>
      <c r="B4147" s="8">
        <v>43203.533877314818</v>
      </c>
      <c r="C4147" s="7" t="s">
        <v>36</v>
      </c>
      <c r="D4147" s="7" t="s">
        <v>417</v>
      </c>
      <c r="E4147" s="8">
        <v>43203.545023148145</v>
      </c>
      <c r="F4147" s="7" t="s">
        <v>29</v>
      </c>
      <c r="G4147" s="7" t="s">
        <v>124</v>
      </c>
    </row>
    <row r="4148" spans="1:7" x14ac:dyDescent="0.3">
      <c r="A4148">
        <v>180073503</v>
      </c>
      <c r="B4148" s="8">
        <v>43203.533877314818</v>
      </c>
      <c r="C4148" s="7" t="s">
        <v>36</v>
      </c>
      <c r="D4148" s="7" t="s">
        <v>417</v>
      </c>
      <c r="E4148" s="8">
        <v>43203.545023148145</v>
      </c>
      <c r="F4148" s="7" t="s">
        <v>25</v>
      </c>
      <c r="G4148" s="7" t="s">
        <v>61</v>
      </c>
    </row>
    <row r="4149" spans="1:7" x14ac:dyDescent="0.3">
      <c r="A4149">
        <v>180073503</v>
      </c>
      <c r="B4149" s="8">
        <v>43203.533877314818</v>
      </c>
      <c r="C4149" s="7" t="s">
        <v>36</v>
      </c>
      <c r="D4149" s="7" t="s">
        <v>417</v>
      </c>
      <c r="E4149" s="8">
        <v>43203.543206018519</v>
      </c>
      <c r="F4149" s="7" t="s">
        <v>29</v>
      </c>
      <c r="G4149" s="7" t="s">
        <v>61</v>
      </c>
    </row>
    <row r="4150" spans="1:7" x14ac:dyDescent="0.3">
      <c r="A4150">
        <v>180073551</v>
      </c>
      <c r="B4150" s="8">
        <v>43203.583645833336</v>
      </c>
      <c r="C4150" s="7" t="s">
        <v>36</v>
      </c>
      <c r="D4150" s="7" t="s">
        <v>418</v>
      </c>
      <c r="E4150" s="8">
        <v>43203.633460648147</v>
      </c>
      <c r="F4150" s="7" t="s">
        <v>25</v>
      </c>
      <c r="G4150" s="7" t="s">
        <v>30</v>
      </c>
    </row>
    <row r="4151" spans="1:7" x14ac:dyDescent="0.3">
      <c r="A4151">
        <v>180073551</v>
      </c>
      <c r="B4151" s="8">
        <v>43203.583645833336</v>
      </c>
      <c r="C4151" s="7" t="s">
        <v>36</v>
      </c>
      <c r="D4151" s="7" t="s">
        <v>418</v>
      </c>
      <c r="E4151" s="8">
        <v>43203.60665509259</v>
      </c>
      <c r="F4151" s="7" t="s">
        <v>25</v>
      </c>
      <c r="G4151" s="7" t="s">
        <v>28</v>
      </c>
    </row>
    <row r="4152" spans="1:7" x14ac:dyDescent="0.3">
      <c r="A4152">
        <v>180073551</v>
      </c>
      <c r="B4152" s="8">
        <v>43203.583645833336</v>
      </c>
      <c r="C4152" s="7" t="s">
        <v>36</v>
      </c>
      <c r="D4152" s="7" t="s">
        <v>418</v>
      </c>
      <c r="E4152" s="8">
        <v>43203.600706018522</v>
      </c>
      <c r="F4152" s="7" t="s">
        <v>31</v>
      </c>
      <c r="G4152" s="7" t="s">
        <v>30</v>
      </c>
    </row>
    <row r="4153" spans="1:7" x14ac:dyDescent="0.3">
      <c r="A4153">
        <v>180073551</v>
      </c>
      <c r="B4153" s="8">
        <v>43203.583645833336</v>
      </c>
      <c r="C4153" s="7" t="s">
        <v>36</v>
      </c>
      <c r="D4153" s="7" t="s">
        <v>418</v>
      </c>
      <c r="E4153" s="8">
        <v>43203.593738425923</v>
      </c>
      <c r="F4153" s="7" t="s">
        <v>31</v>
      </c>
      <c r="G4153" s="7" t="s">
        <v>28</v>
      </c>
    </row>
    <row r="4154" spans="1:7" x14ac:dyDescent="0.3">
      <c r="A4154">
        <v>180073551</v>
      </c>
      <c r="B4154" s="8">
        <v>43203.583645833336</v>
      </c>
      <c r="C4154" s="7" t="s">
        <v>36</v>
      </c>
      <c r="D4154" s="7" t="s">
        <v>418</v>
      </c>
      <c r="E4154" s="8">
        <v>43203.593553240738</v>
      </c>
      <c r="F4154" s="7" t="s">
        <v>29</v>
      </c>
      <c r="G4154" s="7" t="s">
        <v>28</v>
      </c>
    </row>
    <row r="4155" spans="1:7" x14ac:dyDescent="0.3">
      <c r="A4155">
        <v>180073551</v>
      </c>
      <c r="B4155" s="8">
        <v>43203.583645833336</v>
      </c>
      <c r="C4155" s="7" t="s">
        <v>36</v>
      </c>
      <c r="D4155" s="7" t="s">
        <v>418</v>
      </c>
      <c r="E4155" s="8">
        <v>43203.585775462961</v>
      </c>
      <c r="F4155" s="7" t="s">
        <v>29</v>
      </c>
      <c r="G4155" s="7" t="s">
        <v>30</v>
      </c>
    </row>
    <row r="4156" spans="1:7" x14ac:dyDescent="0.3">
      <c r="A4156">
        <v>180073577</v>
      </c>
      <c r="B4156" s="8">
        <v>43203.616006944445</v>
      </c>
      <c r="C4156" s="7" t="s">
        <v>36</v>
      </c>
      <c r="D4156" s="7" t="s">
        <v>383</v>
      </c>
      <c r="E4156" s="8">
        <v>43203.654097222221</v>
      </c>
      <c r="F4156" s="7" t="s">
        <v>25</v>
      </c>
      <c r="G4156" s="7" t="s">
        <v>39</v>
      </c>
    </row>
    <row r="4157" spans="1:7" x14ac:dyDescent="0.3">
      <c r="A4157">
        <v>180073577</v>
      </c>
      <c r="B4157" s="8">
        <v>43203.616006944445</v>
      </c>
      <c r="C4157" s="7" t="s">
        <v>36</v>
      </c>
      <c r="D4157" s="7" t="s">
        <v>383</v>
      </c>
      <c r="E4157" s="8">
        <v>43203.646874999999</v>
      </c>
      <c r="F4157" s="7" t="s">
        <v>25</v>
      </c>
      <c r="G4157" s="7" t="s">
        <v>28</v>
      </c>
    </row>
    <row r="4158" spans="1:7" x14ac:dyDescent="0.3">
      <c r="A4158">
        <v>180073577</v>
      </c>
      <c r="B4158" s="8">
        <v>43203.616006944445</v>
      </c>
      <c r="C4158" s="7" t="s">
        <v>36</v>
      </c>
      <c r="D4158" s="7" t="s">
        <v>383</v>
      </c>
      <c r="E4158" s="8">
        <v>43203.630891203706</v>
      </c>
      <c r="F4158" s="7" t="s">
        <v>31</v>
      </c>
      <c r="G4158" s="7" t="s">
        <v>39</v>
      </c>
    </row>
    <row r="4159" spans="1:7" x14ac:dyDescent="0.3">
      <c r="A4159">
        <v>180073577</v>
      </c>
      <c r="B4159" s="8">
        <v>43203.616006944445</v>
      </c>
      <c r="C4159" s="7" t="s">
        <v>36</v>
      </c>
      <c r="D4159" s="7" t="s">
        <v>383</v>
      </c>
      <c r="E4159" s="8">
        <v>43203.622824074075</v>
      </c>
      <c r="F4159" s="7" t="s">
        <v>29</v>
      </c>
      <c r="G4159" s="7" t="s">
        <v>39</v>
      </c>
    </row>
    <row r="4160" spans="1:7" x14ac:dyDescent="0.3">
      <c r="A4160">
        <v>180073577</v>
      </c>
      <c r="B4160" s="8">
        <v>43203.616006944445</v>
      </c>
      <c r="C4160" s="7" t="s">
        <v>36</v>
      </c>
      <c r="D4160" s="7" t="s">
        <v>383</v>
      </c>
      <c r="E4160" s="8">
        <v>43203.620833333334</v>
      </c>
      <c r="F4160" s="7" t="s">
        <v>31</v>
      </c>
      <c r="G4160" s="7" t="s">
        <v>28</v>
      </c>
    </row>
    <row r="4161" spans="1:7" x14ac:dyDescent="0.3">
      <c r="A4161">
        <v>180073577</v>
      </c>
      <c r="B4161" s="8">
        <v>43203.616006944445</v>
      </c>
      <c r="C4161" s="7" t="s">
        <v>36</v>
      </c>
      <c r="D4161" s="7" t="s">
        <v>383</v>
      </c>
      <c r="E4161" s="8">
        <v>43203.620740740742</v>
      </c>
      <c r="F4161" s="7" t="s">
        <v>29</v>
      </c>
      <c r="G4161" s="7" t="s">
        <v>28</v>
      </c>
    </row>
    <row r="4162" spans="1:7" x14ac:dyDescent="0.3">
      <c r="A4162">
        <v>180073581</v>
      </c>
      <c r="B4162" s="8">
        <v>43203.618171296293</v>
      </c>
      <c r="C4162" s="7" t="s">
        <v>36</v>
      </c>
      <c r="D4162" s="7" t="s">
        <v>419</v>
      </c>
      <c r="E4162" s="8">
        <v>43203.671354166669</v>
      </c>
      <c r="F4162" s="7" t="s">
        <v>25</v>
      </c>
      <c r="G4162" s="7" t="s">
        <v>124</v>
      </c>
    </row>
    <row r="4163" spans="1:7" x14ac:dyDescent="0.3">
      <c r="A4163">
        <v>180073581</v>
      </c>
      <c r="B4163" s="8">
        <v>43203.618171296293</v>
      </c>
      <c r="C4163" s="7" t="s">
        <v>36</v>
      </c>
      <c r="D4163" s="7" t="s">
        <v>419</v>
      </c>
      <c r="E4163" s="8">
        <v>43203.638773148145</v>
      </c>
      <c r="F4163" s="7" t="s">
        <v>25</v>
      </c>
      <c r="G4163" s="7" t="s">
        <v>193</v>
      </c>
    </row>
    <row r="4164" spans="1:7" x14ac:dyDescent="0.3">
      <c r="A4164">
        <v>180073581</v>
      </c>
      <c r="B4164" s="8">
        <v>43203.618171296293</v>
      </c>
      <c r="C4164" s="7" t="s">
        <v>36</v>
      </c>
      <c r="D4164" s="7" t="s">
        <v>419</v>
      </c>
      <c r="E4164" s="8">
        <v>43203.631516203706</v>
      </c>
      <c r="F4164" s="7" t="s">
        <v>31</v>
      </c>
      <c r="G4164" s="7" t="s">
        <v>124</v>
      </c>
    </row>
    <row r="4165" spans="1:7" x14ac:dyDescent="0.3">
      <c r="A4165">
        <v>180073581</v>
      </c>
      <c r="B4165" s="8">
        <v>43203.618171296293</v>
      </c>
      <c r="C4165" s="7" t="s">
        <v>36</v>
      </c>
      <c r="D4165" s="7" t="s">
        <v>419</v>
      </c>
      <c r="E4165" s="8">
        <v>43203.631076388891</v>
      </c>
      <c r="F4165" s="7" t="s">
        <v>31</v>
      </c>
      <c r="G4165" s="7" t="s">
        <v>193</v>
      </c>
    </row>
    <row r="4166" spans="1:7" x14ac:dyDescent="0.3">
      <c r="A4166">
        <v>180073581</v>
      </c>
      <c r="B4166" s="8">
        <v>43203.618171296293</v>
      </c>
      <c r="C4166" s="7" t="s">
        <v>36</v>
      </c>
      <c r="D4166" s="7" t="s">
        <v>419</v>
      </c>
      <c r="E4166" s="8">
        <v>43203.622870370367</v>
      </c>
      <c r="F4166" s="7" t="s">
        <v>29</v>
      </c>
      <c r="G4166" s="7" t="s">
        <v>193</v>
      </c>
    </row>
    <row r="4167" spans="1:7" x14ac:dyDescent="0.3">
      <c r="A4167">
        <v>180073581</v>
      </c>
      <c r="B4167" s="8">
        <v>43203.618171296293</v>
      </c>
      <c r="C4167" s="7" t="s">
        <v>36</v>
      </c>
      <c r="D4167" s="7" t="s">
        <v>419</v>
      </c>
      <c r="E4167" s="8">
        <v>43203.622557870367</v>
      </c>
      <c r="F4167" s="7" t="s">
        <v>29</v>
      </c>
      <c r="G4167" s="7" t="s">
        <v>124</v>
      </c>
    </row>
    <row r="4168" spans="1:7" x14ac:dyDescent="0.3">
      <c r="A4168">
        <v>180073621</v>
      </c>
      <c r="B4168" s="8">
        <v>43203.665219907409</v>
      </c>
      <c r="C4168" s="7" t="s">
        <v>36</v>
      </c>
      <c r="D4168" s="7" t="s">
        <v>420</v>
      </c>
      <c r="E4168" s="8">
        <v>43203.700648148151</v>
      </c>
      <c r="F4168" s="7" t="s">
        <v>25</v>
      </c>
      <c r="G4168" s="7" t="s">
        <v>285</v>
      </c>
    </row>
    <row r="4169" spans="1:7" x14ac:dyDescent="0.3">
      <c r="A4169">
        <v>180073621</v>
      </c>
      <c r="B4169" s="8">
        <v>43203.665219907409</v>
      </c>
      <c r="C4169" s="7" t="s">
        <v>36</v>
      </c>
      <c r="D4169" s="7" t="s">
        <v>420</v>
      </c>
      <c r="E4169" s="8">
        <v>43203.679340277777</v>
      </c>
      <c r="F4169" s="7" t="s">
        <v>25</v>
      </c>
      <c r="G4169" s="7" t="s">
        <v>193</v>
      </c>
    </row>
    <row r="4170" spans="1:7" x14ac:dyDescent="0.3">
      <c r="A4170">
        <v>180073621</v>
      </c>
      <c r="B4170" s="8">
        <v>43203.665219907409</v>
      </c>
      <c r="C4170" s="7" t="s">
        <v>36</v>
      </c>
      <c r="D4170" s="7" t="s">
        <v>420</v>
      </c>
      <c r="E4170" s="8">
        <v>43203.675011574072</v>
      </c>
      <c r="F4170" s="7" t="s">
        <v>31</v>
      </c>
      <c r="G4170" s="7" t="s">
        <v>285</v>
      </c>
    </row>
    <row r="4171" spans="1:7" x14ac:dyDescent="0.3">
      <c r="A4171">
        <v>180073621</v>
      </c>
      <c r="B4171" s="8">
        <v>43203.665219907409</v>
      </c>
      <c r="C4171" s="7" t="s">
        <v>36</v>
      </c>
      <c r="D4171" s="7" t="s">
        <v>420</v>
      </c>
      <c r="E4171" s="8">
        <v>43203.674803240741</v>
      </c>
      <c r="F4171" s="7" t="s">
        <v>31</v>
      </c>
      <c r="G4171" s="7" t="s">
        <v>285</v>
      </c>
    </row>
    <row r="4172" spans="1:7" x14ac:dyDescent="0.3">
      <c r="A4172">
        <v>180073621</v>
      </c>
      <c r="B4172" s="8">
        <v>43203.665219907409</v>
      </c>
      <c r="C4172" s="7" t="s">
        <v>36</v>
      </c>
      <c r="D4172" s="7" t="s">
        <v>420</v>
      </c>
      <c r="E4172" s="8">
        <v>43203.670358796298</v>
      </c>
      <c r="F4172" s="7" t="s">
        <v>31</v>
      </c>
      <c r="G4172" s="7" t="s">
        <v>193</v>
      </c>
    </row>
    <row r="4173" spans="1:7" x14ac:dyDescent="0.3">
      <c r="A4173">
        <v>180073621</v>
      </c>
      <c r="B4173" s="8">
        <v>43203.665219907409</v>
      </c>
      <c r="C4173" s="7" t="s">
        <v>36</v>
      </c>
      <c r="D4173" s="7" t="s">
        <v>420</v>
      </c>
      <c r="E4173" s="8">
        <v>43203.667800925927</v>
      </c>
      <c r="F4173" s="7" t="s">
        <v>29</v>
      </c>
      <c r="G4173" s="7" t="s">
        <v>285</v>
      </c>
    </row>
    <row r="4174" spans="1:7" x14ac:dyDescent="0.3">
      <c r="A4174">
        <v>180073621</v>
      </c>
      <c r="B4174" s="8">
        <v>43203.665219907409</v>
      </c>
      <c r="C4174" s="7" t="s">
        <v>36</v>
      </c>
      <c r="D4174" s="7" t="s">
        <v>420</v>
      </c>
      <c r="E4174" s="8">
        <v>43203.667685185188</v>
      </c>
      <c r="F4174" s="7" t="s">
        <v>25</v>
      </c>
      <c r="G4174" s="7" t="s">
        <v>421</v>
      </c>
    </row>
    <row r="4175" spans="1:7" x14ac:dyDescent="0.3">
      <c r="A4175">
        <v>180073621</v>
      </c>
      <c r="B4175" s="8">
        <v>43203.665219907409</v>
      </c>
      <c r="C4175" s="7" t="s">
        <v>36</v>
      </c>
      <c r="D4175" s="7" t="s">
        <v>420</v>
      </c>
      <c r="E4175" s="8">
        <v>43203.667523148149</v>
      </c>
      <c r="F4175" s="7" t="s">
        <v>29</v>
      </c>
      <c r="G4175" s="7" t="s">
        <v>421</v>
      </c>
    </row>
    <row r="4176" spans="1:7" x14ac:dyDescent="0.3">
      <c r="A4176">
        <v>180073621</v>
      </c>
      <c r="B4176" s="8">
        <v>43203.665219907409</v>
      </c>
      <c r="C4176" s="7" t="s">
        <v>36</v>
      </c>
      <c r="D4176" s="7" t="s">
        <v>420</v>
      </c>
      <c r="E4176" s="8">
        <v>43203.667523148149</v>
      </c>
      <c r="F4176" s="7" t="s">
        <v>29</v>
      </c>
      <c r="G4176" s="7" t="s">
        <v>193</v>
      </c>
    </row>
    <row r="4177" spans="1:7" x14ac:dyDescent="0.3">
      <c r="A4177">
        <v>180073640</v>
      </c>
      <c r="B4177" s="8">
        <v>43203.686238425929</v>
      </c>
      <c r="C4177" s="7" t="s">
        <v>23</v>
      </c>
      <c r="D4177" s="7" t="s">
        <v>422</v>
      </c>
      <c r="E4177" s="8">
        <v>43203.771793981483</v>
      </c>
      <c r="F4177" s="7" t="s">
        <v>25</v>
      </c>
      <c r="G4177" s="7" t="s">
        <v>57</v>
      </c>
    </row>
    <row r="4178" spans="1:7" x14ac:dyDescent="0.3">
      <c r="A4178">
        <v>180073640</v>
      </c>
      <c r="B4178" s="8">
        <v>43203.686238425929</v>
      </c>
      <c r="C4178" s="7" t="s">
        <v>23</v>
      </c>
      <c r="D4178" s="7" t="s">
        <v>422</v>
      </c>
      <c r="E4178" s="8">
        <v>43203.725844907407</v>
      </c>
      <c r="F4178" s="7" t="s">
        <v>25</v>
      </c>
      <c r="G4178" s="7" t="s">
        <v>76</v>
      </c>
    </row>
    <row r="4179" spans="1:7" x14ac:dyDescent="0.3">
      <c r="A4179">
        <v>180073640</v>
      </c>
      <c r="B4179" s="8">
        <v>43203.686238425929</v>
      </c>
      <c r="C4179" s="7" t="s">
        <v>23</v>
      </c>
      <c r="D4179" s="7" t="s">
        <v>422</v>
      </c>
      <c r="E4179" s="8">
        <v>43203.724282407406</v>
      </c>
      <c r="F4179" s="7" t="s">
        <v>25</v>
      </c>
      <c r="G4179" s="7" t="s">
        <v>28</v>
      </c>
    </row>
    <row r="4180" spans="1:7" x14ac:dyDescent="0.3">
      <c r="A4180">
        <v>180073640</v>
      </c>
      <c r="B4180" s="8">
        <v>43203.686238425929</v>
      </c>
      <c r="C4180" s="7" t="s">
        <v>23</v>
      </c>
      <c r="D4180" s="7" t="s">
        <v>422</v>
      </c>
      <c r="E4180" s="8">
        <v>43203.703541666669</v>
      </c>
      <c r="F4180" s="7" t="s">
        <v>32</v>
      </c>
      <c r="G4180" s="7" t="s">
        <v>57</v>
      </c>
    </row>
    <row r="4181" spans="1:7" x14ac:dyDescent="0.3">
      <c r="A4181">
        <v>180073640</v>
      </c>
      <c r="B4181" s="8">
        <v>43203.686238425929</v>
      </c>
      <c r="C4181" s="7" t="s">
        <v>23</v>
      </c>
      <c r="D4181" s="7" t="s">
        <v>422</v>
      </c>
      <c r="E4181" s="8">
        <v>43203.693148148152</v>
      </c>
      <c r="F4181" s="7" t="s">
        <v>31</v>
      </c>
      <c r="G4181" s="7" t="s">
        <v>76</v>
      </c>
    </row>
    <row r="4182" spans="1:7" x14ac:dyDescent="0.3">
      <c r="A4182">
        <v>180073640</v>
      </c>
      <c r="B4182" s="8">
        <v>43203.686238425929</v>
      </c>
      <c r="C4182" s="7" t="s">
        <v>23</v>
      </c>
      <c r="D4182" s="7" t="s">
        <v>422</v>
      </c>
      <c r="E4182" s="8">
        <v>43203.691307870373</v>
      </c>
      <c r="F4182" s="7" t="s">
        <v>31</v>
      </c>
      <c r="G4182" s="7" t="s">
        <v>28</v>
      </c>
    </row>
    <row r="4183" spans="1:7" x14ac:dyDescent="0.3">
      <c r="A4183">
        <v>180073640</v>
      </c>
      <c r="B4183" s="8">
        <v>43203.686238425929</v>
      </c>
      <c r="C4183" s="7" t="s">
        <v>23</v>
      </c>
      <c r="D4183" s="7" t="s">
        <v>422</v>
      </c>
      <c r="E4183" s="8">
        <v>43203.691018518519</v>
      </c>
      <c r="F4183" s="7" t="s">
        <v>31</v>
      </c>
      <c r="G4183" s="7" t="s">
        <v>57</v>
      </c>
    </row>
    <row r="4184" spans="1:7" x14ac:dyDescent="0.3">
      <c r="A4184">
        <v>180073640</v>
      </c>
      <c r="B4184" s="8">
        <v>43203.686238425929</v>
      </c>
      <c r="C4184" s="7" t="s">
        <v>23</v>
      </c>
      <c r="D4184" s="7" t="s">
        <v>422</v>
      </c>
      <c r="E4184" s="8">
        <v>43203.688784722224</v>
      </c>
      <c r="F4184" s="7" t="s">
        <v>29</v>
      </c>
      <c r="G4184" s="7" t="s">
        <v>28</v>
      </c>
    </row>
    <row r="4185" spans="1:7" x14ac:dyDescent="0.3">
      <c r="A4185">
        <v>180073640</v>
      </c>
      <c r="B4185" s="8">
        <v>43203.686238425929</v>
      </c>
      <c r="C4185" s="7" t="s">
        <v>23</v>
      </c>
      <c r="D4185" s="7" t="s">
        <v>422</v>
      </c>
      <c r="E4185" s="8">
        <v>43203.688634259262</v>
      </c>
      <c r="F4185" s="7" t="s">
        <v>29</v>
      </c>
      <c r="G4185" s="7" t="s">
        <v>76</v>
      </c>
    </row>
    <row r="4186" spans="1:7" x14ac:dyDescent="0.3">
      <c r="A4186">
        <v>180073640</v>
      </c>
      <c r="B4186" s="8">
        <v>43203.686238425929</v>
      </c>
      <c r="C4186" s="7" t="s">
        <v>23</v>
      </c>
      <c r="D4186" s="7" t="s">
        <v>422</v>
      </c>
      <c r="E4186" s="8">
        <v>43203.688506944447</v>
      </c>
      <c r="F4186" s="7" t="s">
        <v>29</v>
      </c>
      <c r="G4186" s="7" t="s">
        <v>57</v>
      </c>
    </row>
    <row r="4187" spans="1:7" x14ac:dyDescent="0.3">
      <c r="A4187">
        <v>180073663</v>
      </c>
      <c r="B4187" s="8">
        <v>43203.703425925924</v>
      </c>
      <c r="C4187" s="7" t="s">
        <v>36</v>
      </c>
      <c r="D4187" s="7" t="s">
        <v>423</v>
      </c>
      <c r="E4187" s="8">
        <v>43203.763622685183</v>
      </c>
      <c r="F4187" s="7" t="s">
        <v>25</v>
      </c>
      <c r="G4187" s="7" t="s">
        <v>196</v>
      </c>
    </row>
    <row r="4188" spans="1:7" x14ac:dyDescent="0.3">
      <c r="A4188">
        <v>180073663</v>
      </c>
      <c r="B4188" s="8">
        <v>43203.703425925924</v>
      </c>
      <c r="C4188" s="7" t="s">
        <v>36</v>
      </c>
      <c r="D4188" s="7" t="s">
        <v>423</v>
      </c>
      <c r="E4188" s="8">
        <v>43203.743067129632</v>
      </c>
      <c r="F4188" s="7" t="s">
        <v>31</v>
      </c>
      <c r="G4188" s="7" t="s">
        <v>196</v>
      </c>
    </row>
    <row r="4189" spans="1:7" x14ac:dyDescent="0.3">
      <c r="A4189">
        <v>180073663</v>
      </c>
      <c r="B4189" s="8">
        <v>43203.703425925924</v>
      </c>
      <c r="C4189" s="7" t="s">
        <v>36</v>
      </c>
      <c r="D4189" s="7" t="s">
        <v>423</v>
      </c>
      <c r="E4189" s="8">
        <v>43203.742708333331</v>
      </c>
      <c r="F4189" s="7" t="s">
        <v>25</v>
      </c>
      <c r="G4189" s="7" t="s">
        <v>28</v>
      </c>
    </row>
    <row r="4190" spans="1:7" x14ac:dyDescent="0.3">
      <c r="A4190">
        <v>180073663</v>
      </c>
      <c r="B4190" s="8">
        <v>43203.703425925924</v>
      </c>
      <c r="C4190" s="7" t="s">
        <v>36</v>
      </c>
      <c r="D4190" s="7" t="s">
        <v>423</v>
      </c>
      <c r="E4190" s="8">
        <v>43203.73028935185</v>
      </c>
      <c r="F4190" s="7" t="s">
        <v>25</v>
      </c>
      <c r="G4190" s="7" t="s">
        <v>30</v>
      </c>
    </row>
    <row r="4191" spans="1:7" x14ac:dyDescent="0.3">
      <c r="A4191">
        <v>180073663</v>
      </c>
      <c r="B4191" s="8">
        <v>43203.703425925924</v>
      </c>
      <c r="C4191" s="7" t="s">
        <v>36</v>
      </c>
      <c r="D4191" s="7" t="s">
        <v>423</v>
      </c>
      <c r="E4191" s="8">
        <v>43203.730081018519</v>
      </c>
      <c r="F4191" s="7" t="s">
        <v>29</v>
      </c>
      <c r="G4191" s="7" t="s">
        <v>196</v>
      </c>
    </row>
    <row r="4192" spans="1:7" x14ac:dyDescent="0.3">
      <c r="A4192">
        <v>180073663</v>
      </c>
      <c r="B4192" s="8">
        <v>43203.703425925924</v>
      </c>
      <c r="C4192" s="7" t="s">
        <v>36</v>
      </c>
      <c r="D4192" s="7" t="s">
        <v>423</v>
      </c>
      <c r="E4192" s="8">
        <v>43203.729849537034</v>
      </c>
      <c r="F4192" s="7" t="s">
        <v>29</v>
      </c>
      <c r="G4192" s="7" t="s">
        <v>30</v>
      </c>
    </row>
    <row r="4193" spans="1:7" x14ac:dyDescent="0.3">
      <c r="A4193">
        <v>180073663</v>
      </c>
      <c r="B4193" s="8">
        <v>43203.703425925924</v>
      </c>
      <c r="C4193" s="7" t="s">
        <v>36</v>
      </c>
      <c r="D4193" s="7" t="s">
        <v>423</v>
      </c>
      <c r="E4193" s="8">
        <v>43203.729768518519</v>
      </c>
      <c r="F4193" s="7" t="s">
        <v>31</v>
      </c>
      <c r="G4193" s="7" t="s">
        <v>28</v>
      </c>
    </row>
    <row r="4194" spans="1:7" x14ac:dyDescent="0.3">
      <c r="A4194">
        <v>180073663</v>
      </c>
      <c r="B4194" s="8">
        <v>43203.703425925924</v>
      </c>
      <c r="C4194" s="7" t="s">
        <v>36</v>
      </c>
      <c r="D4194" s="7" t="s">
        <v>423</v>
      </c>
      <c r="E4194" s="8">
        <v>43203.725983796299</v>
      </c>
      <c r="F4194" s="7" t="s">
        <v>25</v>
      </c>
      <c r="G4194" s="7" t="s">
        <v>190</v>
      </c>
    </row>
    <row r="4195" spans="1:7" x14ac:dyDescent="0.3">
      <c r="A4195">
        <v>180073663</v>
      </c>
      <c r="B4195" s="8">
        <v>43203.703425925924</v>
      </c>
      <c r="C4195" s="7" t="s">
        <v>36</v>
      </c>
      <c r="D4195" s="7" t="s">
        <v>423</v>
      </c>
      <c r="E4195" s="8">
        <v>43203.704016203701</v>
      </c>
      <c r="F4195" s="7" t="s">
        <v>29</v>
      </c>
      <c r="G4195" s="7" t="s">
        <v>190</v>
      </c>
    </row>
    <row r="4196" spans="1:7" x14ac:dyDescent="0.3">
      <c r="A4196">
        <v>180073682</v>
      </c>
      <c r="B4196" s="8">
        <v>43203.724120370367</v>
      </c>
      <c r="C4196" s="7" t="s">
        <v>23</v>
      </c>
      <c r="D4196" s="7" t="s">
        <v>424</v>
      </c>
      <c r="E4196" s="8">
        <v>43203.808680555558</v>
      </c>
      <c r="F4196" s="7" t="s">
        <v>25</v>
      </c>
      <c r="G4196" s="7" t="s">
        <v>76</v>
      </c>
    </row>
    <row r="4197" spans="1:7" x14ac:dyDescent="0.3">
      <c r="A4197">
        <v>180073682</v>
      </c>
      <c r="B4197" s="8">
        <v>43203.724120370367</v>
      </c>
      <c r="C4197" s="7" t="s">
        <v>23</v>
      </c>
      <c r="D4197" s="7" t="s">
        <v>424</v>
      </c>
      <c r="E4197" s="8">
        <v>43203.808657407404</v>
      </c>
      <c r="F4197" s="7" t="s">
        <v>25</v>
      </c>
      <c r="G4197" s="7" t="s">
        <v>45</v>
      </c>
    </row>
    <row r="4198" spans="1:7" x14ac:dyDescent="0.3">
      <c r="A4198">
        <v>180073682</v>
      </c>
      <c r="B4198" s="8">
        <v>43203.724120370367</v>
      </c>
      <c r="C4198" s="7" t="s">
        <v>23</v>
      </c>
      <c r="D4198" s="7" t="s">
        <v>424</v>
      </c>
      <c r="E4198" s="8">
        <v>43203.808634259258</v>
      </c>
      <c r="F4198" s="7" t="s">
        <v>25</v>
      </c>
      <c r="G4198" s="7" t="s">
        <v>190</v>
      </c>
    </row>
    <row r="4199" spans="1:7" x14ac:dyDescent="0.3">
      <c r="A4199">
        <v>180073682</v>
      </c>
      <c r="B4199" s="8">
        <v>43203.724120370367</v>
      </c>
      <c r="C4199" s="7" t="s">
        <v>23</v>
      </c>
      <c r="D4199" s="7" t="s">
        <v>424</v>
      </c>
      <c r="E4199" s="8">
        <v>43203.808599537035</v>
      </c>
      <c r="F4199" s="7" t="s">
        <v>25</v>
      </c>
      <c r="G4199" s="7" t="s">
        <v>26</v>
      </c>
    </row>
    <row r="4200" spans="1:7" x14ac:dyDescent="0.3">
      <c r="A4200">
        <v>180073682</v>
      </c>
      <c r="B4200" s="8">
        <v>43203.724120370367</v>
      </c>
      <c r="C4200" s="7" t="s">
        <v>23</v>
      </c>
      <c r="D4200" s="7" t="s">
        <v>424</v>
      </c>
      <c r="E4200" s="8">
        <v>43203.771979166668</v>
      </c>
      <c r="F4200" s="7" t="s">
        <v>25</v>
      </c>
      <c r="G4200" s="7" t="s">
        <v>88</v>
      </c>
    </row>
    <row r="4201" spans="1:7" x14ac:dyDescent="0.3">
      <c r="A4201">
        <v>180073682</v>
      </c>
      <c r="B4201" s="8">
        <v>43203.724120370367</v>
      </c>
      <c r="C4201" s="7" t="s">
        <v>23</v>
      </c>
      <c r="D4201" s="7" t="s">
        <v>424</v>
      </c>
      <c r="E4201" s="8">
        <v>43203.760949074072</v>
      </c>
      <c r="F4201" s="7" t="s">
        <v>150</v>
      </c>
      <c r="G4201" s="7" t="s">
        <v>26</v>
      </c>
    </row>
    <row r="4202" spans="1:7" x14ac:dyDescent="0.3">
      <c r="A4202">
        <v>180073682</v>
      </c>
      <c r="B4202" s="8">
        <v>43203.724120370367</v>
      </c>
      <c r="C4202" s="7" t="s">
        <v>23</v>
      </c>
      <c r="D4202" s="7" t="s">
        <v>424</v>
      </c>
      <c r="E4202" s="8">
        <v>43203.752824074072</v>
      </c>
      <c r="F4202" s="7" t="s">
        <v>31</v>
      </c>
      <c r="G4202" s="7" t="s">
        <v>76</v>
      </c>
    </row>
    <row r="4203" spans="1:7" x14ac:dyDescent="0.3">
      <c r="A4203">
        <v>180073682</v>
      </c>
      <c r="B4203" s="8">
        <v>43203.724120370367</v>
      </c>
      <c r="C4203" s="7" t="s">
        <v>23</v>
      </c>
      <c r="D4203" s="7" t="s">
        <v>424</v>
      </c>
      <c r="E4203" s="8">
        <v>43203.75277777778</v>
      </c>
      <c r="F4203" s="7" t="s">
        <v>31</v>
      </c>
      <c r="G4203" s="7" t="s">
        <v>45</v>
      </c>
    </row>
    <row r="4204" spans="1:7" x14ac:dyDescent="0.3">
      <c r="A4204">
        <v>180073682</v>
      </c>
      <c r="B4204" s="8">
        <v>43203.724120370367</v>
      </c>
      <c r="C4204" s="7" t="s">
        <v>23</v>
      </c>
      <c r="D4204" s="7" t="s">
        <v>424</v>
      </c>
      <c r="E4204" s="8">
        <v>43203.740381944444</v>
      </c>
      <c r="F4204" s="7" t="s">
        <v>32</v>
      </c>
      <c r="G4204" s="7" t="s">
        <v>26</v>
      </c>
    </row>
    <row r="4205" spans="1:7" x14ac:dyDescent="0.3">
      <c r="A4205">
        <v>180073682</v>
      </c>
      <c r="B4205" s="8">
        <v>43203.724120370367</v>
      </c>
      <c r="C4205" s="7" t="s">
        <v>23</v>
      </c>
      <c r="D4205" s="7" t="s">
        <v>424</v>
      </c>
      <c r="E4205" s="8">
        <v>43203.738032407404</v>
      </c>
      <c r="F4205" s="7" t="s">
        <v>31</v>
      </c>
      <c r="G4205" s="7" t="s">
        <v>88</v>
      </c>
    </row>
    <row r="4206" spans="1:7" x14ac:dyDescent="0.3">
      <c r="A4206">
        <v>180073682</v>
      </c>
      <c r="B4206" s="8">
        <v>43203.724120370367</v>
      </c>
      <c r="C4206" s="7" t="s">
        <v>23</v>
      </c>
      <c r="D4206" s="7" t="s">
        <v>424</v>
      </c>
      <c r="E4206" s="8">
        <v>43203.737997685188</v>
      </c>
      <c r="F4206" s="7" t="s">
        <v>29</v>
      </c>
      <c r="G4206" s="7" t="s">
        <v>88</v>
      </c>
    </row>
    <row r="4207" spans="1:7" x14ac:dyDescent="0.3">
      <c r="A4207">
        <v>180073682</v>
      </c>
      <c r="B4207" s="8">
        <v>43203.724120370367</v>
      </c>
      <c r="C4207" s="7" t="s">
        <v>23</v>
      </c>
      <c r="D4207" s="7" t="s">
        <v>424</v>
      </c>
      <c r="E4207" s="8">
        <v>43203.736273148148</v>
      </c>
      <c r="F4207" s="7" t="s">
        <v>31</v>
      </c>
      <c r="G4207" s="7" t="s">
        <v>26</v>
      </c>
    </row>
    <row r="4208" spans="1:7" x14ac:dyDescent="0.3">
      <c r="A4208">
        <v>180073682</v>
      </c>
      <c r="B4208" s="8">
        <v>43203.724120370367</v>
      </c>
      <c r="C4208" s="7" t="s">
        <v>23</v>
      </c>
      <c r="D4208" s="7" t="s">
        <v>424</v>
      </c>
      <c r="E4208" s="8">
        <v>43203.733842592592</v>
      </c>
      <c r="F4208" s="7" t="s">
        <v>31</v>
      </c>
      <c r="G4208" s="7" t="s">
        <v>190</v>
      </c>
    </row>
    <row r="4209" spans="1:7" x14ac:dyDescent="0.3">
      <c r="A4209">
        <v>180073682</v>
      </c>
      <c r="B4209" s="8">
        <v>43203.724120370367</v>
      </c>
      <c r="C4209" s="7" t="s">
        <v>23</v>
      </c>
      <c r="D4209" s="7" t="s">
        <v>424</v>
      </c>
      <c r="E4209" s="8">
        <v>43203.73369212963</v>
      </c>
      <c r="F4209" s="7" t="s">
        <v>32</v>
      </c>
      <c r="G4209" s="7" t="s">
        <v>26</v>
      </c>
    </row>
    <row r="4210" spans="1:7" x14ac:dyDescent="0.3">
      <c r="A4210">
        <v>180073682</v>
      </c>
      <c r="B4210" s="8">
        <v>43203.724120370367</v>
      </c>
      <c r="C4210" s="7" t="s">
        <v>23</v>
      </c>
      <c r="D4210" s="7" t="s">
        <v>424</v>
      </c>
      <c r="E4210" s="8">
        <v>43203.729004629633</v>
      </c>
      <c r="F4210" s="7" t="s">
        <v>25</v>
      </c>
      <c r="G4210" s="7" t="s">
        <v>39</v>
      </c>
    </row>
    <row r="4211" spans="1:7" x14ac:dyDescent="0.3">
      <c r="A4211">
        <v>180073682</v>
      </c>
      <c r="B4211" s="8">
        <v>43203.724120370367</v>
      </c>
      <c r="C4211" s="7" t="s">
        <v>23</v>
      </c>
      <c r="D4211" s="7" t="s">
        <v>424</v>
      </c>
      <c r="E4211" s="8">
        <v>43203.725995370369</v>
      </c>
      <c r="F4211" s="7" t="s">
        <v>29</v>
      </c>
      <c r="G4211" s="7" t="s">
        <v>190</v>
      </c>
    </row>
    <row r="4212" spans="1:7" x14ac:dyDescent="0.3">
      <c r="A4212">
        <v>180073682</v>
      </c>
      <c r="B4212" s="8">
        <v>43203.724120370367</v>
      </c>
      <c r="C4212" s="7" t="s">
        <v>23</v>
      </c>
      <c r="D4212" s="7" t="s">
        <v>424</v>
      </c>
      <c r="E4212" s="8">
        <v>43203.725856481484</v>
      </c>
      <c r="F4212" s="7" t="s">
        <v>29</v>
      </c>
      <c r="G4212" s="7" t="s">
        <v>76</v>
      </c>
    </row>
    <row r="4213" spans="1:7" x14ac:dyDescent="0.3">
      <c r="A4213">
        <v>180073682</v>
      </c>
      <c r="B4213" s="8">
        <v>43203.724120370367</v>
      </c>
      <c r="C4213" s="7" t="s">
        <v>23</v>
      </c>
      <c r="D4213" s="7" t="s">
        <v>424</v>
      </c>
      <c r="E4213" s="8">
        <v>43203.725763888891</v>
      </c>
      <c r="F4213" s="7" t="s">
        <v>29</v>
      </c>
      <c r="G4213" s="7" t="s">
        <v>45</v>
      </c>
    </row>
    <row r="4214" spans="1:7" x14ac:dyDescent="0.3">
      <c r="A4214">
        <v>180073682</v>
      </c>
      <c r="B4214" s="8">
        <v>43203.724120370367</v>
      </c>
      <c r="C4214" s="7" t="s">
        <v>23</v>
      </c>
      <c r="D4214" s="7" t="s">
        <v>424</v>
      </c>
      <c r="E4214" s="8">
        <v>43203.725729166668</v>
      </c>
      <c r="F4214" s="7" t="s">
        <v>29</v>
      </c>
      <c r="G4214" s="7" t="s">
        <v>39</v>
      </c>
    </row>
    <row r="4215" spans="1:7" x14ac:dyDescent="0.3">
      <c r="A4215">
        <v>180073682</v>
      </c>
      <c r="B4215" s="8">
        <v>43203.724120370367</v>
      </c>
      <c r="C4215" s="7" t="s">
        <v>23</v>
      </c>
      <c r="D4215" s="7" t="s">
        <v>424</v>
      </c>
      <c r="E4215" s="8">
        <v>43203.725624999999</v>
      </c>
      <c r="F4215" s="7" t="s">
        <v>29</v>
      </c>
      <c r="G4215" s="7" t="s">
        <v>26</v>
      </c>
    </row>
    <row r="4216" spans="1:7" x14ac:dyDescent="0.3">
      <c r="A4216">
        <v>180073702</v>
      </c>
      <c r="B4216" s="8">
        <v>43203.740868055553</v>
      </c>
      <c r="C4216" s="7" t="s">
        <v>23</v>
      </c>
      <c r="D4216" s="7" t="s">
        <v>425</v>
      </c>
      <c r="E4216" s="8">
        <v>43203.805775462963</v>
      </c>
      <c r="F4216" s="7" t="s">
        <v>25</v>
      </c>
      <c r="G4216" s="7" t="s">
        <v>28</v>
      </c>
    </row>
    <row r="4217" spans="1:7" x14ac:dyDescent="0.3">
      <c r="A4217">
        <v>180073702</v>
      </c>
      <c r="B4217" s="8">
        <v>43203.740868055553</v>
      </c>
      <c r="C4217" s="7" t="s">
        <v>23</v>
      </c>
      <c r="D4217" s="7" t="s">
        <v>425</v>
      </c>
      <c r="E4217" s="8">
        <v>43203.80574074074</v>
      </c>
      <c r="F4217" s="7" t="s">
        <v>25</v>
      </c>
      <c r="G4217" s="7" t="s">
        <v>30</v>
      </c>
    </row>
    <row r="4218" spans="1:7" x14ac:dyDescent="0.3">
      <c r="A4218">
        <v>180073702</v>
      </c>
      <c r="B4218" s="8">
        <v>43203.740868055553</v>
      </c>
      <c r="C4218" s="7" t="s">
        <v>23</v>
      </c>
      <c r="D4218" s="7" t="s">
        <v>425</v>
      </c>
      <c r="E4218" s="8">
        <v>43203.746388888889</v>
      </c>
      <c r="F4218" s="7" t="s">
        <v>31</v>
      </c>
      <c r="G4218" s="7" t="s">
        <v>28</v>
      </c>
    </row>
    <row r="4219" spans="1:7" x14ac:dyDescent="0.3">
      <c r="A4219">
        <v>180073702</v>
      </c>
      <c r="B4219" s="8">
        <v>43203.740868055553</v>
      </c>
      <c r="C4219" s="7" t="s">
        <v>23</v>
      </c>
      <c r="D4219" s="7" t="s">
        <v>425</v>
      </c>
      <c r="E4219" s="8">
        <v>43203.744444444441</v>
      </c>
      <c r="F4219" s="7" t="s">
        <v>31</v>
      </c>
      <c r="G4219" s="7" t="s">
        <v>30</v>
      </c>
    </row>
    <row r="4220" spans="1:7" x14ac:dyDescent="0.3">
      <c r="A4220">
        <v>180073702</v>
      </c>
      <c r="B4220" s="8">
        <v>43203.740868055553</v>
      </c>
      <c r="C4220" s="7" t="s">
        <v>23</v>
      </c>
      <c r="D4220" s="7" t="s">
        <v>425</v>
      </c>
      <c r="E4220" s="8">
        <v>43203.742719907408</v>
      </c>
      <c r="F4220" s="7" t="s">
        <v>29</v>
      </c>
      <c r="G4220" s="7" t="s">
        <v>28</v>
      </c>
    </row>
    <row r="4221" spans="1:7" x14ac:dyDescent="0.3">
      <c r="A4221">
        <v>180073702</v>
      </c>
      <c r="B4221" s="8">
        <v>43203.740868055553</v>
      </c>
      <c r="C4221" s="7" t="s">
        <v>23</v>
      </c>
      <c r="D4221" s="7" t="s">
        <v>425</v>
      </c>
      <c r="E4221" s="8">
        <v>43203.742268518516</v>
      </c>
      <c r="F4221" s="7" t="s">
        <v>29</v>
      </c>
      <c r="G4221" s="7" t="s">
        <v>30</v>
      </c>
    </row>
    <row r="4222" spans="1:7" x14ac:dyDescent="0.3">
      <c r="A4222">
        <v>180075335</v>
      </c>
      <c r="B4222" s="8">
        <v>43206.37332175926</v>
      </c>
      <c r="C4222" s="7" t="s">
        <v>36</v>
      </c>
      <c r="D4222" s="7" t="s">
        <v>426</v>
      </c>
      <c r="E4222" s="8">
        <v>43206.410034722219</v>
      </c>
      <c r="F4222" s="7" t="s">
        <v>25</v>
      </c>
      <c r="G4222" s="7" t="s">
        <v>75</v>
      </c>
    </row>
    <row r="4223" spans="1:7" x14ac:dyDescent="0.3">
      <c r="A4223">
        <v>180075335</v>
      </c>
      <c r="B4223" s="8">
        <v>43206.37332175926</v>
      </c>
      <c r="C4223" s="7" t="s">
        <v>36</v>
      </c>
      <c r="D4223" s="7" t="s">
        <v>426</v>
      </c>
      <c r="E4223" s="8">
        <v>43206.385092592594</v>
      </c>
      <c r="F4223" s="7" t="s">
        <v>25</v>
      </c>
      <c r="G4223" s="7" t="s">
        <v>38</v>
      </c>
    </row>
    <row r="4224" spans="1:7" x14ac:dyDescent="0.3">
      <c r="A4224">
        <v>180075335</v>
      </c>
      <c r="B4224" s="8">
        <v>43206.37332175926</v>
      </c>
      <c r="C4224" s="7" t="s">
        <v>36</v>
      </c>
      <c r="D4224" s="7" t="s">
        <v>426</v>
      </c>
      <c r="E4224" s="8">
        <v>43206.380532407406</v>
      </c>
      <c r="F4224" s="7" t="s">
        <v>31</v>
      </c>
      <c r="G4224" s="7" t="s">
        <v>75</v>
      </c>
    </row>
    <row r="4225" spans="1:7" x14ac:dyDescent="0.3">
      <c r="A4225">
        <v>180075335</v>
      </c>
      <c r="B4225" s="8">
        <v>43206.37332175926</v>
      </c>
      <c r="C4225" s="7" t="s">
        <v>36</v>
      </c>
      <c r="D4225" s="7" t="s">
        <v>426</v>
      </c>
      <c r="E4225" s="8">
        <v>43206.374664351853</v>
      </c>
      <c r="F4225" s="7" t="s">
        <v>29</v>
      </c>
      <c r="G4225" s="7" t="s">
        <v>75</v>
      </c>
    </row>
    <row r="4226" spans="1:7" x14ac:dyDescent="0.3">
      <c r="A4226">
        <v>180075335</v>
      </c>
      <c r="B4226" s="8">
        <v>43206.37332175926</v>
      </c>
      <c r="C4226" s="7" t="s">
        <v>36</v>
      </c>
      <c r="D4226" s="7" t="s">
        <v>426</v>
      </c>
      <c r="E4226" s="8">
        <v>43206.37332175926</v>
      </c>
      <c r="F4226" s="7" t="s">
        <v>31</v>
      </c>
      <c r="G4226" s="7" t="s">
        <v>38</v>
      </c>
    </row>
    <row r="4227" spans="1:7" x14ac:dyDescent="0.3">
      <c r="A4227">
        <v>180075367</v>
      </c>
      <c r="B4227" s="8">
        <v>43206.396608796298</v>
      </c>
      <c r="C4227" s="7" t="s">
        <v>36</v>
      </c>
      <c r="D4227" s="7" t="s">
        <v>356</v>
      </c>
      <c r="E4227" s="8">
        <v>43206.485879629632</v>
      </c>
      <c r="F4227" s="7" t="s">
        <v>25</v>
      </c>
      <c r="G4227" s="7" t="s">
        <v>74</v>
      </c>
    </row>
    <row r="4228" spans="1:7" x14ac:dyDescent="0.3">
      <c r="A4228">
        <v>180075367</v>
      </c>
      <c r="B4228" s="8">
        <v>43206.396608796298</v>
      </c>
      <c r="C4228" s="7" t="s">
        <v>36</v>
      </c>
      <c r="D4228" s="7" t="s">
        <v>356</v>
      </c>
      <c r="E4228" s="8">
        <v>43206.441840277781</v>
      </c>
      <c r="F4228" s="7" t="s">
        <v>25</v>
      </c>
      <c r="G4228" s="7" t="s">
        <v>38</v>
      </c>
    </row>
    <row r="4229" spans="1:7" x14ac:dyDescent="0.3">
      <c r="A4229">
        <v>180075367</v>
      </c>
      <c r="B4229" s="8">
        <v>43206.396608796298</v>
      </c>
      <c r="C4229" s="7" t="s">
        <v>36</v>
      </c>
      <c r="D4229" s="7" t="s">
        <v>356</v>
      </c>
      <c r="E4229" s="8">
        <v>43206.430451388886</v>
      </c>
      <c r="F4229" s="7" t="s">
        <v>31</v>
      </c>
      <c r="G4229" s="7" t="s">
        <v>38</v>
      </c>
    </row>
    <row r="4230" spans="1:7" x14ac:dyDescent="0.3">
      <c r="A4230">
        <v>180075367</v>
      </c>
      <c r="B4230" s="8">
        <v>43206.396608796298</v>
      </c>
      <c r="C4230" s="7" t="s">
        <v>36</v>
      </c>
      <c r="D4230" s="7" t="s">
        <v>356</v>
      </c>
      <c r="E4230" s="8">
        <v>43206.420844907407</v>
      </c>
      <c r="F4230" s="7" t="s">
        <v>29</v>
      </c>
      <c r="G4230" s="7" t="s">
        <v>38</v>
      </c>
    </row>
    <row r="4231" spans="1:7" x14ac:dyDescent="0.3">
      <c r="A4231">
        <v>180075367</v>
      </c>
      <c r="B4231" s="8">
        <v>43206.396608796298</v>
      </c>
      <c r="C4231" s="7" t="s">
        <v>36</v>
      </c>
      <c r="D4231" s="7" t="s">
        <v>356</v>
      </c>
      <c r="E4231" s="8">
        <v>43206.41746527778</v>
      </c>
      <c r="F4231" s="7" t="s">
        <v>31</v>
      </c>
      <c r="G4231" s="7" t="s">
        <v>74</v>
      </c>
    </row>
    <row r="4232" spans="1:7" x14ac:dyDescent="0.3">
      <c r="A4232">
        <v>180075367</v>
      </c>
      <c r="B4232" s="8">
        <v>43206.396608796298</v>
      </c>
      <c r="C4232" s="7" t="s">
        <v>36</v>
      </c>
      <c r="D4232" s="7" t="s">
        <v>356</v>
      </c>
      <c r="E4232" s="8">
        <v>43206.398634259262</v>
      </c>
      <c r="F4232" s="7" t="s">
        <v>29</v>
      </c>
      <c r="G4232" s="7" t="s">
        <v>74</v>
      </c>
    </row>
    <row r="4233" spans="1:7" x14ac:dyDescent="0.3">
      <c r="A4233">
        <v>180075460</v>
      </c>
      <c r="B4233" s="8">
        <v>43206.459317129629</v>
      </c>
      <c r="C4233" s="7" t="s">
        <v>36</v>
      </c>
      <c r="D4233" s="7" t="s">
        <v>427</v>
      </c>
      <c r="E4233" s="8">
        <v>43206.505486111113</v>
      </c>
      <c r="F4233" s="7" t="s">
        <v>25</v>
      </c>
      <c r="G4233" s="7" t="s">
        <v>104</v>
      </c>
    </row>
    <row r="4234" spans="1:7" x14ac:dyDescent="0.3">
      <c r="A4234">
        <v>180075460</v>
      </c>
      <c r="B4234" s="8">
        <v>43206.459317129629</v>
      </c>
      <c r="C4234" s="7" t="s">
        <v>36</v>
      </c>
      <c r="D4234" s="7" t="s">
        <v>427</v>
      </c>
      <c r="E4234" s="8">
        <v>43206.505486111113</v>
      </c>
      <c r="F4234" s="7" t="s">
        <v>25</v>
      </c>
      <c r="G4234" s="7" t="s">
        <v>99</v>
      </c>
    </row>
    <row r="4235" spans="1:7" x14ac:dyDescent="0.3">
      <c r="A4235">
        <v>180075460</v>
      </c>
      <c r="B4235" s="8">
        <v>43206.459317129629</v>
      </c>
      <c r="C4235" s="7" t="s">
        <v>36</v>
      </c>
      <c r="D4235" s="7" t="s">
        <v>427</v>
      </c>
      <c r="E4235" s="8">
        <v>43206.505486111113</v>
      </c>
      <c r="F4235" s="7" t="s">
        <v>25</v>
      </c>
      <c r="G4235" s="7" t="s">
        <v>45</v>
      </c>
    </row>
    <row r="4236" spans="1:7" x14ac:dyDescent="0.3">
      <c r="A4236">
        <v>180075460</v>
      </c>
      <c r="B4236" s="8">
        <v>43206.459317129629</v>
      </c>
      <c r="C4236" s="7" t="s">
        <v>36</v>
      </c>
      <c r="D4236" s="7" t="s">
        <v>427</v>
      </c>
      <c r="E4236" s="8">
        <v>43206.480891203704</v>
      </c>
      <c r="F4236" s="7" t="s">
        <v>31</v>
      </c>
      <c r="G4236" s="7" t="s">
        <v>45</v>
      </c>
    </row>
    <row r="4237" spans="1:7" x14ac:dyDescent="0.3">
      <c r="A4237">
        <v>180075460</v>
      </c>
      <c r="B4237" s="8">
        <v>43206.459317129629</v>
      </c>
      <c r="C4237" s="7" t="s">
        <v>36</v>
      </c>
      <c r="D4237" s="7" t="s">
        <v>427</v>
      </c>
      <c r="E4237" s="8">
        <v>43206.480775462966</v>
      </c>
      <c r="F4237" s="7" t="s">
        <v>25</v>
      </c>
      <c r="G4237" s="7" t="s">
        <v>45</v>
      </c>
    </row>
    <row r="4238" spans="1:7" x14ac:dyDescent="0.3">
      <c r="A4238">
        <v>180075460</v>
      </c>
      <c r="B4238" s="8">
        <v>43206.459317129629</v>
      </c>
      <c r="C4238" s="7" t="s">
        <v>36</v>
      </c>
      <c r="D4238" s="7" t="s">
        <v>427</v>
      </c>
      <c r="E4238" s="8">
        <v>43206.480682870373</v>
      </c>
      <c r="F4238" s="7" t="s">
        <v>25</v>
      </c>
      <c r="G4238" s="7" t="s">
        <v>103</v>
      </c>
    </row>
    <row r="4239" spans="1:7" x14ac:dyDescent="0.3">
      <c r="A4239">
        <v>180075460</v>
      </c>
      <c r="B4239" s="8">
        <v>43206.459317129629</v>
      </c>
      <c r="C4239" s="7" t="s">
        <v>36</v>
      </c>
      <c r="D4239" s="7" t="s">
        <v>427</v>
      </c>
      <c r="E4239" s="8">
        <v>43206.480555555558</v>
      </c>
      <c r="F4239" s="7" t="s">
        <v>2232</v>
      </c>
      <c r="G4239" s="7" t="s">
        <v>991</v>
      </c>
    </row>
    <row r="4240" spans="1:7" x14ac:dyDescent="0.3">
      <c r="A4240">
        <v>180075460</v>
      </c>
      <c r="B4240" s="8">
        <v>43206.459317129629</v>
      </c>
      <c r="C4240" s="7" t="s">
        <v>36</v>
      </c>
      <c r="D4240" s="7" t="s">
        <v>427</v>
      </c>
      <c r="E4240" s="8">
        <v>43206.47011574074</v>
      </c>
      <c r="F4240" s="7" t="s">
        <v>31</v>
      </c>
      <c r="G4240" s="7" t="s">
        <v>103</v>
      </c>
    </row>
    <row r="4241" spans="1:7" x14ac:dyDescent="0.3">
      <c r="A4241">
        <v>180075460</v>
      </c>
      <c r="B4241" s="8">
        <v>43206.459317129629</v>
      </c>
      <c r="C4241" s="7" t="s">
        <v>36</v>
      </c>
      <c r="D4241" s="7" t="s">
        <v>427</v>
      </c>
      <c r="E4241" s="8">
        <v>43206.470092592594</v>
      </c>
      <c r="F4241" s="7" t="s">
        <v>31</v>
      </c>
      <c r="G4241" s="7" t="s">
        <v>45</v>
      </c>
    </row>
    <row r="4242" spans="1:7" x14ac:dyDescent="0.3">
      <c r="A4242">
        <v>180075460</v>
      </c>
      <c r="B4242" s="8">
        <v>43206.459317129629</v>
      </c>
      <c r="C4242" s="7" t="s">
        <v>36</v>
      </c>
      <c r="D4242" s="7" t="s">
        <v>427</v>
      </c>
      <c r="E4242" s="8">
        <v>43206.469502314816</v>
      </c>
      <c r="F4242" s="7" t="s">
        <v>33</v>
      </c>
      <c r="G4242" s="7" t="s">
        <v>104</v>
      </c>
    </row>
    <row r="4243" spans="1:7" x14ac:dyDescent="0.3">
      <c r="A4243">
        <v>180075460</v>
      </c>
      <c r="B4243" s="8">
        <v>43206.459317129629</v>
      </c>
      <c r="C4243" s="7" t="s">
        <v>36</v>
      </c>
      <c r="D4243" s="7" t="s">
        <v>427</v>
      </c>
      <c r="E4243" s="8">
        <v>43206.469444444447</v>
      </c>
      <c r="F4243" s="7" t="s">
        <v>2233</v>
      </c>
      <c r="G4243" s="7" t="s">
        <v>991</v>
      </c>
    </row>
    <row r="4244" spans="1:7" x14ac:dyDescent="0.3">
      <c r="A4244">
        <v>180075460</v>
      </c>
      <c r="B4244" s="8">
        <v>43206.459317129629</v>
      </c>
      <c r="C4244" s="7" t="s">
        <v>36</v>
      </c>
      <c r="D4244" s="7" t="s">
        <v>427</v>
      </c>
      <c r="E4244" s="8">
        <v>43206.467905092592</v>
      </c>
      <c r="F4244" s="7" t="s">
        <v>31</v>
      </c>
      <c r="G4244" s="7" t="s">
        <v>104</v>
      </c>
    </row>
    <row r="4245" spans="1:7" x14ac:dyDescent="0.3">
      <c r="A4245">
        <v>180075460</v>
      </c>
      <c r="B4245" s="8">
        <v>43206.459317129629</v>
      </c>
      <c r="C4245" s="7" t="s">
        <v>36</v>
      </c>
      <c r="D4245" s="7" t="s">
        <v>427</v>
      </c>
      <c r="E4245" s="8">
        <v>43206.464224537034</v>
      </c>
      <c r="F4245" s="7" t="s">
        <v>29</v>
      </c>
      <c r="G4245" s="7" t="s">
        <v>103</v>
      </c>
    </row>
    <row r="4246" spans="1:7" x14ac:dyDescent="0.3">
      <c r="A4246">
        <v>180075460</v>
      </c>
      <c r="B4246" s="8">
        <v>43206.459317129629</v>
      </c>
      <c r="C4246" s="7" t="s">
        <v>36</v>
      </c>
      <c r="D4246" s="7" t="s">
        <v>427</v>
      </c>
      <c r="E4246" s="8">
        <v>43206.460081018522</v>
      </c>
      <c r="F4246" s="7" t="s">
        <v>29</v>
      </c>
      <c r="G4246" s="7" t="s">
        <v>45</v>
      </c>
    </row>
    <row r="4247" spans="1:7" x14ac:dyDescent="0.3">
      <c r="A4247">
        <v>180075460</v>
      </c>
      <c r="B4247" s="8">
        <v>43206.459317129629</v>
      </c>
      <c r="C4247" s="7" t="s">
        <v>36</v>
      </c>
      <c r="D4247" s="7" t="s">
        <v>427</v>
      </c>
      <c r="E4247" s="8">
        <v>43206.459976851853</v>
      </c>
      <c r="F4247" s="7" t="s">
        <v>29</v>
      </c>
      <c r="G4247" s="7" t="s">
        <v>104</v>
      </c>
    </row>
    <row r="4248" spans="1:7" x14ac:dyDescent="0.3">
      <c r="A4248">
        <v>180075460</v>
      </c>
      <c r="B4248" s="8">
        <v>43206.459317129629</v>
      </c>
      <c r="C4248" s="7" t="s">
        <v>36</v>
      </c>
      <c r="D4248" s="7" t="s">
        <v>427</v>
      </c>
      <c r="E4248" s="8">
        <v>43206.459976851853</v>
      </c>
      <c r="F4248" s="7" t="s">
        <v>29</v>
      </c>
      <c r="G4248" s="7" t="s">
        <v>99</v>
      </c>
    </row>
    <row r="4249" spans="1:7" x14ac:dyDescent="0.3">
      <c r="A4249">
        <v>180075574</v>
      </c>
      <c r="B4249" s="8">
        <v>43206.515451388892</v>
      </c>
      <c r="C4249" s="7" t="s">
        <v>23</v>
      </c>
      <c r="D4249" s="7" t="s">
        <v>428</v>
      </c>
      <c r="E4249" s="8">
        <v>43206.554305555554</v>
      </c>
      <c r="F4249" s="7" t="s">
        <v>25</v>
      </c>
      <c r="G4249" s="7" t="s">
        <v>43</v>
      </c>
    </row>
    <row r="4250" spans="1:7" x14ac:dyDescent="0.3">
      <c r="A4250">
        <v>180075574</v>
      </c>
      <c r="B4250" s="8">
        <v>43206.515451388892</v>
      </c>
      <c r="C4250" s="7" t="s">
        <v>23</v>
      </c>
      <c r="D4250" s="7" t="s">
        <v>428</v>
      </c>
      <c r="E4250" s="8">
        <v>43206.554270833331</v>
      </c>
      <c r="F4250" s="7" t="s">
        <v>25</v>
      </c>
      <c r="G4250" s="7" t="s">
        <v>231</v>
      </c>
    </row>
    <row r="4251" spans="1:7" x14ac:dyDescent="0.3">
      <c r="A4251">
        <v>180075574</v>
      </c>
      <c r="B4251" s="8">
        <v>43206.515451388892</v>
      </c>
      <c r="C4251" s="7" t="s">
        <v>23</v>
      </c>
      <c r="D4251" s="7" t="s">
        <v>428</v>
      </c>
      <c r="E4251" s="8">
        <v>43206.554166666669</v>
      </c>
      <c r="F4251" s="7" t="s">
        <v>25</v>
      </c>
      <c r="G4251" s="7" t="s">
        <v>152</v>
      </c>
    </row>
    <row r="4252" spans="1:7" x14ac:dyDescent="0.3">
      <c r="A4252">
        <v>180075574</v>
      </c>
      <c r="B4252" s="8">
        <v>43206.515451388892</v>
      </c>
      <c r="C4252" s="7" t="s">
        <v>23</v>
      </c>
      <c r="D4252" s="7" t="s">
        <v>428</v>
      </c>
      <c r="E4252" s="8">
        <v>43206.534097222226</v>
      </c>
      <c r="F4252" s="7" t="s">
        <v>63</v>
      </c>
      <c r="G4252" s="7" t="s">
        <v>231</v>
      </c>
    </row>
    <row r="4253" spans="1:7" x14ac:dyDescent="0.3">
      <c r="A4253">
        <v>180075574</v>
      </c>
      <c r="B4253" s="8">
        <v>43206.515451388892</v>
      </c>
      <c r="C4253" s="7" t="s">
        <v>23</v>
      </c>
      <c r="D4253" s="7" t="s">
        <v>428</v>
      </c>
      <c r="E4253" s="8">
        <v>43206.534097222226</v>
      </c>
      <c r="F4253" s="7" t="s">
        <v>63</v>
      </c>
      <c r="G4253" s="7" t="s">
        <v>152</v>
      </c>
    </row>
    <row r="4254" spans="1:7" x14ac:dyDescent="0.3">
      <c r="A4254">
        <v>180075574</v>
      </c>
      <c r="B4254" s="8">
        <v>43206.515451388892</v>
      </c>
      <c r="C4254" s="7" t="s">
        <v>23</v>
      </c>
      <c r="D4254" s="7" t="s">
        <v>428</v>
      </c>
      <c r="E4254" s="8">
        <v>43206.534097222226</v>
      </c>
      <c r="F4254" s="7" t="s">
        <v>63</v>
      </c>
      <c r="G4254" s="7" t="s">
        <v>43</v>
      </c>
    </row>
    <row r="4255" spans="1:7" x14ac:dyDescent="0.3">
      <c r="A4255">
        <v>180075574</v>
      </c>
      <c r="B4255" s="8">
        <v>43206.515451388892</v>
      </c>
      <c r="C4255" s="7" t="s">
        <v>23</v>
      </c>
      <c r="D4255" s="7" t="s">
        <v>428</v>
      </c>
      <c r="E4255" s="8">
        <v>43206.532256944447</v>
      </c>
      <c r="F4255" s="7" t="s">
        <v>31</v>
      </c>
      <c r="G4255" s="7" t="s">
        <v>43</v>
      </c>
    </row>
    <row r="4256" spans="1:7" x14ac:dyDescent="0.3">
      <c r="A4256">
        <v>180075574</v>
      </c>
      <c r="B4256" s="8">
        <v>43206.515451388892</v>
      </c>
      <c r="C4256" s="7" t="s">
        <v>23</v>
      </c>
      <c r="D4256" s="7" t="s">
        <v>428</v>
      </c>
      <c r="E4256" s="8">
        <v>43206.530185185184</v>
      </c>
      <c r="F4256" s="7" t="s">
        <v>25</v>
      </c>
      <c r="G4256" s="7" t="s">
        <v>82</v>
      </c>
    </row>
    <row r="4257" spans="1:7" x14ac:dyDescent="0.3">
      <c r="A4257">
        <v>180075574</v>
      </c>
      <c r="B4257" s="8">
        <v>43206.515451388892</v>
      </c>
      <c r="C4257" s="7" t="s">
        <v>23</v>
      </c>
      <c r="D4257" s="7" t="s">
        <v>428</v>
      </c>
      <c r="E4257" s="8">
        <v>43206.529675925929</v>
      </c>
      <c r="F4257" s="7" t="s">
        <v>25</v>
      </c>
      <c r="G4257" s="7" t="s">
        <v>429</v>
      </c>
    </row>
    <row r="4258" spans="1:7" x14ac:dyDescent="0.3">
      <c r="A4258">
        <v>180075574</v>
      </c>
      <c r="B4258" s="8">
        <v>43206.515451388892</v>
      </c>
      <c r="C4258" s="7" t="s">
        <v>23</v>
      </c>
      <c r="D4258" s="7" t="s">
        <v>428</v>
      </c>
      <c r="E4258" s="8">
        <v>43206.52716435185</v>
      </c>
      <c r="F4258" s="7" t="s">
        <v>212</v>
      </c>
    </row>
    <row r="4259" spans="1:7" x14ac:dyDescent="0.3">
      <c r="A4259">
        <v>180075574</v>
      </c>
      <c r="B4259" s="8">
        <v>43206.515451388892</v>
      </c>
      <c r="C4259" s="7" t="s">
        <v>23</v>
      </c>
      <c r="D4259" s="7" t="s">
        <v>428</v>
      </c>
      <c r="E4259" s="8">
        <v>43206.526932870373</v>
      </c>
      <c r="F4259" s="7" t="s">
        <v>31</v>
      </c>
      <c r="G4259" s="7" t="s">
        <v>152</v>
      </c>
    </row>
    <row r="4260" spans="1:7" x14ac:dyDescent="0.3">
      <c r="A4260">
        <v>180075574</v>
      </c>
      <c r="B4260" s="8">
        <v>43206.515451388892</v>
      </c>
      <c r="C4260" s="7" t="s">
        <v>23</v>
      </c>
      <c r="D4260" s="7" t="s">
        <v>428</v>
      </c>
      <c r="E4260" s="8">
        <v>43206.526747685188</v>
      </c>
      <c r="F4260" s="7" t="s">
        <v>212</v>
      </c>
    </row>
    <row r="4261" spans="1:7" x14ac:dyDescent="0.3">
      <c r="A4261">
        <v>180075574</v>
      </c>
      <c r="B4261" s="8">
        <v>43206.515451388892</v>
      </c>
      <c r="C4261" s="7" t="s">
        <v>23</v>
      </c>
      <c r="D4261" s="7" t="s">
        <v>428</v>
      </c>
      <c r="E4261" s="8">
        <v>43206.526342592595</v>
      </c>
      <c r="F4261" s="7" t="s">
        <v>31</v>
      </c>
      <c r="G4261" s="7" t="s">
        <v>231</v>
      </c>
    </row>
    <row r="4262" spans="1:7" x14ac:dyDescent="0.3">
      <c r="A4262">
        <v>180075574</v>
      </c>
      <c r="B4262" s="8">
        <v>43206.515451388892</v>
      </c>
      <c r="C4262" s="7" t="s">
        <v>23</v>
      </c>
      <c r="D4262" s="7" t="s">
        <v>428</v>
      </c>
      <c r="E4262" s="8">
        <v>43206.525925925926</v>
      </c>
      <c r="F4262" s="7" t="s">
        <v>52</v>
      </c>
      <c r="G4262" s="7" t="s">
        <v>82</v>
      </c>
    </row>
    <row r="4263" spans="1:7" x14ac:dyDescent="0.3">
      <c r="A4263">
        <v>180075574</v>
      </c>
      <c r="B4263" s="8">
        <v>43206.515451388892</v>
      </c>
      <c r="C4263" s="7" t="s">
        <v>23</v>
      </c>
      <c r="D4263" s="7" t="s">
        <v>428</v>
      </c>
      <c r="E4263" s="8">
        <v>43206.524872685186</v>
      </c>
      <c r="F4263" s="7" t="s">
        <v>25</v>
      </c>
      <c r="G4263" s="7" t="s">
        <v>64</v>
      </c>
    </row>
    <row r="4264" spans="1:7" x14ac:dyDescent="0.3">
      <c r="A4264">
        <v>180075574</v>
      </c>
      <c r="B4264" s="8">
        <v>43206.515451388892</v>
      </c>
      <c r="C4264" s="7" t="s">
        <v>23</v>
      </c>
      <c r="D4264" s="7" t="s">
        <v>428</v>
      </c>
      <c r="E4264" s="8">
        <v>43206.523645833331</v>
      </c>
      <c r="F4264" s="7" t="s">
        <v>212</v>
      </c>
    </row>
    <row r="4265" spans="1:7" x14ac:dyDescent="0.3">
      <c r="A4265">
        <v>180075574</v>
      </c>
      <c r="B4265" s="8">
        <v>43206.515451388892</v>
      </c>
      <c r="C4265" s="7" t="s">
        <v>23</v>
      </c>
      <c r="D4265" s="7" t="s">
        <v>428</v>
      </c>
      <c r="E4265" s="8">
        <v>43206.523553240739</v>
      </c>
      <c r="F4265" s="7" t="s">
        <v>32</v>
      </c>
      <c r="G4265" s="7" t="s">
        <v>82</v>
      </c>
    </row>
    <row r="4266" spans="1:7" x14ac:dyDescent="0.3">
      <c r="A4266">
        <v>180075574</v>
      </c>
      <c r="B4266" s="8">
        <v>43206.515451388892</v>
      </c>
      <c r="C4266" s="7" t="s">
        <v>23</v>
      </c>
      <c r="D4266" s="7" t="s">
        <v>428</v>
      </c>
      <c r="E4266" s="8">
        <v>43206.523194444446</v>
      </c>
      <c r="F4266" s="7" t="s">
        <v>212</v>
      </c>
    </row>
    <row r="4267" spans="1:7" x14ac:dyDescent="0.3">
      <c r="A4267">
        <v>180075574</v>
      </c>
      <c r="B4267" s="8">
        <v>43206.515451388892</v>
      </c>
      <c r="C4267" s="7" t="s">
        <v>23</v>
      </c>
      <c r="D4267" s="7" t="s">
        <v>428</v>
      </c>
      <c r="E4267" s="8">
        <v>43206.522893518515</v>
      </c>
      <c r="F4267" s="7" t="s">
        <v>212</v>
      </c>
    </row>
    <row r="4268" spans="1:7" x14ac:dyDescent="0.3">
      <c r="A4268">
        <v>180075574</v>
      </c>
      <c r="B4268" s="8">
        <v>43206.515451388892</v>
      </c>
      <c r="C4268" s="7" t="s">
        <v>23</v>
      </c>
      <c r="D4268" s="7" t="s">
        <v>428</v>
      </c>
      <c r="E4268" s="8">
        <v>43206.522881944446</v>
      </c>
      <c r="F4268" s="7" t="s">
        <v>212</v>
      </c>
    </row>
    <row r="4269" spans="1:7" x14ac:dyDescent="0.3">
      <c r="A4269">
        <v>180075574</v>
      </c>
      <c r="B4269" s="8">
        <v>43206.515451388892</v>
      </c>
      <c r="C4269" s="7" t="s">
        <v>23</v>
      </c>
      <c r="D4269" s="7" t="s">
        <v>428</v>
      </c>
      <c r="E4269" s="8">
        <v>43206.521423611113</v>
      </c>
      <c r="F4269" s="7" t="s">
        <v>212</v>
      </c>
    </row>
    <row r="4270" spans="1:7" x14ac:dyDescent="0.3">
      <c r="A4270">
        <v>180075574</v>
      </c>
      <c r="B4270" s="8">
        <v>43206.515451388892</v>
      </c>
      <c r="C4270" s="7" t="s">
        <v>23</v>
      </c>
      <c r="D4270" s="7" t="s">
        <v>428</v>
      </c>
      <c r="E4270" s="8">
        <v>43206.520162037035</v>
      </c>
      <c r="F4270" s="7" t="s">
        <v>29</v>
      </c>
      <c r="G4270" s="7" t="s">
        <v>231</v>
      </c>
    </row>
    <row r="4271" spans="1:7" x14ac:dyDescent="0.3">
      <c r="A4271">
        <v>180075574</v>
      </c>
      <c r="B4271" s="8">
        <v>43206.515451388892</v>
      </c>
      <c r="C4271" s="7" t="s">
        <v>23</v>
      </c>
      <c r="D4271" s="7" t="s">
        <v>428</v>
      </c>
      <c r="E4271" s="8">
        <v>43206.520138888889</v>
      </c>
      <c r="F4271" s="7" t="s">
        <v>2232</v>
      </c>
      <c r="G4271" s="7" t="s">
        <v>961</v>
      </c>
    </row>
    <row r="4272" spans="1:7" x14ac:dyDescent="0.3">
      <c r="A4272">
        <v>180075574</v>
      </c>
      <c r="B4272" s="8">
        <v>43206.515451388892</v>
      </c>
      <c r="C4272" s="7" t="s">
        <v>23</v>
      </c>
      <c r="D4272" s="7" t="s">
        <v>428</v>
      </c>
      <c r="E4272" s="8">
        <v>43206.519861111112</v>
      </c>
      <c r="F4272" s="7" t="s">
        <v>29</v>
      </c>
      <c r="G4272" s="7" t="s">
        <v>152</v>
      </c>
    </row>
    <row r="4273" spans="1:7" x14ac:dyDescent="0.3">
      <c r="A4273">
        <v>180075574</v>
      </c>
      <c r="B4273" s="8">
        <v>43206.515451388892</v>
      </c>
      <c r="C4273" s="7" t="s">
        <v>23</v>
      </c>
      <c r="D4273" s="7" t="s">
        <v>428</v>
      </c>
      <c r="E4273" s="8">
        <v>43206.519861111112</v>
      </c>
      <c r="F4273" s="7" t="s">
        <v>29</v>
      </c>
      <c r="G4273" s="7" t="s">
        <v>43</v>
      </c>
    </row>
    <row r="4274" spans="1:7" x14ac:dyDescent="0.3">
      <c r="A4274">
        <v>180075574</v>
      </c>
      <c r="B4274" s="8">
        <v>43206.515451388892</v>
      </c>
      <c r="C4274" s="7" t="s">
        <v>23</v>
      </c>
      <c r="D4274" s="7" t="s">
        <v>428</v>
      </c>
      <c r="E4274" s="8">
        <v>43206.519606481481</v>
      </c>
      <c r="F4274" s="7" t="s">
        <v>25</v>
      </c>
      <c r="G4274" s="7" t="s">
        <v>145</v>
      </c>
    </row>
    <row r="4275" spans="1:7" x14ac:dyDescent="0.3">
      <c r="A4275">
        <v>180075574</v>
      </c>
      <c r="B4275" s="8">
        <v>43206.515451388892</v>
      </c>
      <c r="C4275" s="7" t="s">
        <v>23</v>
      </c>
      <c r="D4275" s="7" t="s">
        <v>428</v>
      </c>
      <c r="E4275" s="8">
        <v>43206.519548611112</v>
      </c>
      <c r="F4275" s="7" t="s">
        <v>212</v>
      </c>
    </row>
    <row r="4276" spans="1:7" x14ac:dyDescent="0.3">
      <c r="A4276">
        <v>180075574</v>
      </c>
      <c r="B4276" s="8">
        <v>43206.515451388892</v>
      </c>
      <c r="C4276" s="7" t="s">
        <v>23</v>
      </c>
      <c r="D4276" s="7" t="s">
        <v>428</v>
      </c>
      <c r="E4276" s="8">
        <v>43206.519525462965</v>
      </c>
      <c r="F4276" s="7" t="s">
        <v>31</v>
      </c>
      <c r="G4276" s="7" t="s">
        <v>82</v>
      </c>
    </row>
    <row r="4277" spans="1:7" x14ac:dyDescent="0.3">
      <c r="A4277">
        <v>180075574</v>
      </c>
      <c r="B4277" s="8">
        <v>43206.515451388892</v>
      </c>
      <c r="C4277" s="7" t="s">
        <v>23</v>
      </c>
      <c r="D4277" s="7" t="s">
        <v>428</v>
      </c>
      <c r="E4277" s="8">
        <v>43206.519363425927</v>
      </c>
      <c r="F4277" s="7" t="s">
        <v>29</v>
      </c>
      <c r="G4277" s="7" t="s">
        <v>64</v>
      </c>
    </row>
    <row r="4278" spans="1:7" x14ac:dyDescent="0.3">
      <c r="A4278">
        <v>180075574</v>
      </c>
      <c r="B4278" s="8">
        <v>43206.515451388892</v>
      </c>
      <c r="C4278" s="7" t="s">
        <v>23</v>
      </c>
      <c r="D4278" s="7" t="s">
        <v>428</v>
      </c>
      <c r="E4278" s="8">
        <v>43206.519189814811</v>
      </c>
      <c r="F4278" s="7" t="s">
        <v>212</v>
      </c>
    </row>
    <row r="4279" spans="1:7" x14ac:dyDescent="0.3">
      <c r="A4279">
        <v>180075574</v>
      </c>
      <c r="B4279" s="8">
        <v>43206.515451388892</v>
      </c>
      <c r="C4279" s="7" t="s">
        <v>23</v>
      </c>
      <c r="D4279" s="7" t="s">
        <v>428</v>
      </c>
      <c r="E4279" s="8">
        <v>43206.519155092596</v>
      </c>
      <c r="F4279" s="7" t="s">
        <v>29</v>
      </c>
      <c r="G4279" s="7" t="s">
        <v>145</v>
      </c>
    </row>
    <row r="4280" spans="1:7" x14ac:dyDescent="0.3">
      <c r="A4280">
        <v>180075574</v>
      </c>
      <c r="B4280" s="8">
        <v>43206.515451388892</v>
      </c>
      <c r="C4280" s="7" t="s">
        <v>23</v>
      </c>
      <c r="D4280" s="7" t="s">
        <v>428</v>
      </c>
      <c r="E4280" s="8">
        <v>43206.519155092596</v>
      </c>
      <c r="F4280" s="7" t="s">
        <v>29</v>
      </c>
      <c r="G4280" s="7" t="s">
        <v>82</v>
      </c>
    </row>
    <row r="4281" spans="1:7" x14ac:dyDescent="0.3">
      <c r="A4281">
        <v>180075574</v>
      </c>
      <c r="B4281" s="8">
        <v>43206.515451388892</v>
      </c>
      <c r="C4281" s="7" t="s">
        <v>23</v>
      </c>
      <c r="D4281" s="7" t="s">
        <v>428</v>
      </c>
      <c r="E4281" s="8">
        <v>43206.518912037034</v>
      </c>
      <c r="F4281" s="7" t="s">
        <v>212</v>
      </c>
    </row>
    <row r="4282" spans="1:7" x14ac:dyDescent="0.3">
      <c r="A4282">
        <v>180075574</v>
      </c>
      <c r="B4282" s="8">
        <v>43206.515451388892</v>
      </c>
      <c r="C4282" s="7" t="s">
        <v>23</v>
      </c>
      <c r="D4282" s="7" t="s">
        <v>428</v>
      </c>
      <c r="E4282" s="8">
        <v>43206.518900462965</v>
      </c>
      <c r="F4282" s="7" t="s">
        <v>212</v>
      </c>
    </row>
    <row r="4283" spans="1:7" x14ac:dyDescent="0.3">
      <c r="A4283">
        <v>180075574</v>
      </c>
      <c r="B4283" s="8">
        <v>43206.515451388892</v>
      </c>
      <c r="C4283" s="7" t="s">
        <v>23</v>
      </c>
      <c r="D4283" s="7" t="s">
        <v>428</v>
      </c>
      <c r="E4283" s="8">
        <v>43206.518854166665</v>
      </c>
      <c r="F4283" s="7" t="s">
        <v>212</v>
      </c>
    </row>
    <row r="4284" spans="1:7" x14ac:dyDescent="0.3">
      <c r="A4284">
        <v>180075574</v>
      </c>
      <c r="B4284" s="8">
        <v>43206.515451388892</v>
      </c>
      <c r="C4284" s="7" t="s">
        <v>23</v>
      </c>
      <c r="D4284" s="7" t="s">
        <v>428</v>
      </c>
      <c r="E4284" s="8">
        <v>43206.518842592595</v>
      </c>
      <c r="F4284" s="7" t="s">
        <v>212</v>
      </c>
    </row>
    <row r="4285" spans="1:7" x14ac:dyDescent="0.3">
      <c r="A4285">
        <v>180075574</v>
      </c>
      <c r="B4285" s="8">
        <v>43206.515451388892</v>
      </c>
      <c r="C4285" s="7" t="s">
        <v>23</v>
      </c>
      <c r="D4285" s="7" t="s">
        <v>428</v>
      </c>
      <c r="E4285" s="8">
        <v>43206.518796296295</v>
      </c>
      <c r="F4285" s="7" t="s">
        <v>212</v>
      </c>
    </row>
    <row r="4286" spans="1:7" x14ac:dyDescent="0.3">
      <c r="A4286">
        <v>180075574</v>
      </c>
      <c r="B4286" s="8">
        <v>43206.515451388892</v>
      </c>
      <c r="C4286" s="7" t="s">
        <v>23</v>
      </c>
      <c r="D4286" s="7" t="s">
        <v>428</v>
      </c>
      <c r="E4286" s="8">
        <v>43206.518784722219</v>
      </c>
      <c r="F4286" s="7" t="s">
        <v>212</v>
      </c>
    </row>
    <row r="4287" spans="1:7" x14ac:dyDescent="0.3">
      <c r="A4287">
        <v>180075791</v>
      </c>
      <c r="B4287" s="8">
        <v>43206.691122685188</v>
      </c>
      <c r="C4287" s="7" t="s">
        <v>36</v>
      </c>
      <c r="D4287" s="7" t="s">
        <v>391</v>
      </c>
      <c r="E4287" s="8">
        <v>43206.721828703703</v>
      </c>
      <c r="F4287" s="7" t="s">
        <v>25</v>
      </c>
      <c r="G4287" s="7" t="s">
        <v>136</v>
      </c>
    </row>
    <row r="4288" spans="1:7" x14ac:dyDescent="0.3">
      <c r="A4288">
        <v>180075791</v>
      </c>
      <c r="B4288" s="8">
        <v>43206.691122685188</v>
      </c>
      <c r="C4288" s="7" t="s">
        <v>36</v>
      </c>
      <c r="D4288" s="7" t="s">
        <v>391</v>
      </c>
      <c r="E4288" s="8">
        <v>43206.705208333333</v>
      </c>
      <c r="F4288" s="7" t="s">
        <v>31</v>
      </c>
      <c r="G4288" s="7" t="s">
        <v>136</v>
      </c>
    </row>
    <row r="4289" spans="1:7" x14ac:dyDescent="0.3">
      <c r="A4289">
        <v>180075791</v>
      </c>
      <c r="B4289" s="8">
        <v>43206.691122685188</v>
      </c>
      <c r="C4289" s="7" t="s">
        <v>36</v>
      </c>
      <c r="D4289" s="7" t="s">
        <v>391</v>
      </c>
      <c r="E4289" s="8">
        <v>43206.705104166664</v>
      </c>
      <c r="F4289" s="7" t="s">
        <v>25</v>
      </c>
      <c r="G4289" s="7" t="s">
        <v>430</v>
      </c>
    </row>
    <row r="4290" spans="1:7" x14ac:dyDescent="0.3">
      <c r="A4290">
        <v>180075791</v>
      </c>
      <c r="B4290" s="8">
        <v>43206.691122685188</v>
      </c>
      <c r="C4290" s="7" t="s">
        <v>36</v>
      </c>
      <c r="D4290" s="7" t="s">
        <v>391</v>
      </c>
      <c r="E4290" s="8">
        <v>43206.697546296295</v>
      </c>
      <c r="F4290" s="7" t="s">
        <v>31</v>
      </c>
      <c r="G4290" s="7" t="s">
        <v>430</v>
      </c>
    </row>
    <row r="4291" spans="1:7" x14ac:dyDescent="0.3">
      <c r="A4291">
        <v>180075791</v>
      </c>
      <c r="B4291" s="8">
        <v>43206.691122685188</v>
      </c>
      <c r="C4291" s="7" t="s">
        <v>36</v>
      </c>
      <c r="D4291" s="7" t="s">
        <v>391</v>
      </c>
      <c r="E4291" s="8">
        <v>43206.693472222221</v>
      </c>
      <c r="F4291" s="7" t="s">
        <v>25</v>
      </c>
      <c r="G4291" s="7" t="s">
        <v>45</v>
      </c>
    </row>
    <row r="4292" spans="1:7" x14ac:dyDescent="0.3">
      <c r="A4292">
        <v>180075791</v>
      </c>
      <c r="B4292" s="8">
        <v>43206.691122685188</v>
      </c>
      <c r="C4292" s="7" t="s">
        <v>36</v>
      </c>
      <c r="D4292" s="7" t="s">
        <v>391</v>
      </c>
      <c r="E4292" s="8">
        <v>43206.691203703704</v>
      </c>
      <c r="F4292" s="7" t="s">
        <v>29</v>
      </c>
      <c r="G4292" s="7" t="s">
        <v>136</v>
      </c>
    </row>
    <row r="4293" spans="1:7" x14ac:dyDescent="0.3">
      <c r="A4293">
        <v>180075791</v>
      </c>
      <c r="B4293" s="8">
        <v>43206.691122685188</v>
      </c>
      <c r="C4293" s="7" t="s">
        <v>36</v>
      </c>
      <c r="D4293" s="7" t="s">
        <v>391</v>
      </c>
      <c r="E4293" s="8">
        <v>43206.691203703704</v>
      </c>
      <c r="F4293" s="7" t="s">
        <v>29</v>
      </c>
      <c r="G4293" s="7" t="s">
        <v>430</v>
      </c>
    </row>
    <row r="4294" spans="1:7" x14ac:dyDescent="0.3">
      <c r="A4294">
        <v>180075791</v>
      </c>
      <c r="B4294" s="8">
        <v>43206.691122685188</v>
      </c>
      <c r="C4294" s="7" t="s">
        <v>36</v>
      </c>
      <c r="D4294" s="7" t="s">
        <v>391</v>
      </c>
      <c r="E4294" s="8">
        <v>43206.691203703704</v>
      </c>
      <c r="F4294" s="7" t="s">
        <v>29</v>
      </c>
      <c r="G4294" s="7" t="s">
        <v>45</v>
      </c>
    </row>
    <row r="4295" spans="1:7" x14ac:dyDescent="0.3">
      <c r="A4295">
        <v>180075791</v>
      </c>
      <c r="B4295" s="8">
        <v>43206.691122685188</v>
      </c>
      <c r="C4295" s="7" t="s">
        <v>36</v>
      </c>
      <c r="D4295" s="7" t="s">
        <v>391</v>
      </c>
      <c r="E4295" s="8">
        <v>43206.691122685188</v>
      </c>
      <c r="F4295" s="7" t="s">
        <v>31</v>
      </c>
      <c r="G4295" s="7" t="s">
        <v>136</v>
      </c>
    </row>
    <row r="4296" spans="1:7" x14ac:dyDescent="0.3">
      <c r="A4296">
        <v>180075791</v>
      </c>
      <c r="B4296" s="8">
        <v>43206.691122685188</v>
      </c>
      <c r="C4296" s="7" t="s">
        <v>36</v>
      </c>
      <c r="D4296" s="7" t="s">
        <v>391</v>
      </c>
      <c r="E4296" s="8">
        <v>43206.691122685188</v>
      </c>
      <c r="F4296" s="7" t="s">
        <v>31</v>
      </c>
      <c r="G4296" s="7" t="s">
        <v>430</v>
      </c>
    </row>
    <row r="4297" spans="1:7" x14ac:dyDescent="0.3">
      <c r="A4297">
        <v>180075791</v>
      </c>
      <c r="B4297" s="8">
        <v>43206.691122685188</v>
      </c>
      <c r="C4297" s="7" t="s">
        <v>36</v>
      </c>
      <c r="D4297" s="7" t="s">
        <v>391</v>
      </c>
      <c r="E4297" s="8">
        <v>43206.691122685188</v>
      </c>
      <c r="F4297" s="7" t="s">
        <v>31</v>
      </c>
      <c r="G4297" s="7" t="s">
        <v>45</v>
      </c>
    </row>
    <row r="4298" spans="1:7" x14ac:dyDescent="0.3">
      <c r="A4298">
        <v>180075823</v>
      </c>
      <c r="B4298" s="8">
        <v>43206.718668981484</v>
      </c>
      <c r="C4298" s="7" t="s">
        <v>23</v>
      </c>
      <c r="D4298" s="7" t="s">
        <v>356</v>
      </c>
      <c r="E4298" s="8">
        <v>43206.754016203704</v>
      </c>
      <c r="F4298" s="7" t="s">
        <v>25</v>
      </c>
      <c r="G4298" s="7" t="s">
        <v>172</v>
      </c>
    </row>
    <row r="4299" spans="1:7" x14ac:dyDescent="0.3">
      <c r="A4299">
        <v>180075823</v>
      </c>
      <c r="B4299" s="8">
        <v>43206.718668981484</v>
      </c>
      <c r="C4299" s="7" t="s">
        <v>23</v>
      </c>
      <c r="D4299" s="7" t="s">
        <v>356</v>
      </c>
      <c r="E4299" s="8">
        <v>43206.753935185188</v>
      </c>
      <c r="F4299" s="7" t="s">
        <v>25</v>
      </c>
      <c r="G4299" s="7" t="s">
        <v>76</v>
      </c>
    </row>
    <row r="4300" spans="1:7" x14ac:dyDescent="0.3">
      <c r="A4300">
        <v>180075823</v>
      </c>
      <c r="B4300" s="8">
        <v>43206.718668981484</v>
      </c>
      <c r="C4300" s="7" t="s">
        <v>23</v>
      </c>
      <c r="D4300" s="7" t="s">
        <v>356</v>
      </c>
      <c r="E4300" s="8">
        <v>43206.753923611112</v>
      </c>
      <c r="F4300" s="7" t="s">
        <v>62</v>
      </c>
      <c r="G4300" s="7" t="s">
        <v>76</v>
      </c>
    </row>
    <row r="4301" spans="1:7" x14ac:dyDescent="0.3">
      <c r="A4301">
        <v>180075823</v>
      </c>
      <c r="B4301" s="8">
        <v>43206.718668981484</v>
      </c>
      <c r="C4301" s="7" t="s">
        <v>23</v>
      </c>
      <c r="D4301" s="7" t="s">
        <v>356</v>
      </c>
      <c r="E4301" s="8">
        <v>43206.752430555556</v>
      </c>
      <c r="F4301" s="7" t="s">
        <v>25</v>
      </c>
      <c r="G4301" s="7" t="s">
        <v>136</v>
      </c>
    </row>
    <row r="4302" spans="1:7" x14ac:dyDescent="0.3">
      <c r="A4302">
        <v>180075823</v>
      </c>
      <c r="B4302" s="8">
        <v>43206.718668981484</v>
      </c>
      <c r="C4302" s="7" t="s">
        <v>23</v>
      </c>
      <c r="D4302" s="7" t="s">
        <v>356</v>
      </c>
      <c r="E4302" s="8">
        <v>43206.745497685188</v>
      </c>
      <c r="F4302" s="7" t="s">
        <v>31</v>
      </c>
      <c r="G4302" s="7" t="s">
        <v>172</v>
      </c>
    </row>
    <row r="4303" spans="1:7" x14ac:dyDescent="0.3">
      <c r="A4303">
        <v>180075823</v>
      </c>
      <c r="B4303" s="8">
        <v>43206.718668981484</v>
      </c>
      <c r="C4303" s="7" t="s">
        <v>23</v>
      </c>
      <c r="D4303" s="7" t="s">
        <v>356</v>
      </c>
      <c r="E4303" s="8">
        <v>43206.737129629626</v>
      </c>
      <c r="F4303" s="7" t="s">
        <v>31</v>
      </c>
      <c r="G4303" s="7" t="s">
        <v>136</v>
      </c>
    </row>
    <row r="4304" spans="1:7" x14ac:dyDescent="0.3">
      <c r="A4304">
        <v>180075823</v>
      </c>
      <c r="B4304" s="8">
        <v>43206.718668981484</v>
      </c>
      <c r="C4304" s="7" t="s">
        <v>23</v>
      </c>
      <c r="D4304" s="7" t="s">
        <v>356</v>
      </c>
      <c r="E4304" s="8">
        <v>43206.735694444447</v>
      </c>
      <c r="F4304" s="7" t="s">
        <v>29</v>
      </c>
      <c r="G4304" s="7" t="s">
        <v>172</v>
      </c>
    </row>
    <row r="4305" spans="1:7" x14ac:dyDescent="0.3">
      <c r="A4305">
        <v>180075823</v>
      </c>
      <c r="B4305" s="8">
        <v>43206.718668981484</v>
      </c>
      <c r="C4305" s="7" t="s">
        <v>23</v>
      </c>
      <c r="D4305" s="7" t="s">
        <v>356</v>
      </c>
      <c r="E4305" s="8">
        <v>43206.735648148147</v>
      </c>
      <c r="F4305" s="7" t="s">
        <v>25</v>
      </c>
      <c r="G4305" s="7" t="s">
        <v>172</v>
      </c>
    </row>
    <row r="4306" spans="1:7" x14ac:dyDescent="0.3">
      <c r="A4306">
        <v>180075823</v>
      </c>
      <c r="B4306" s="8">
        <v>43206.718668981484</v>
      </c>
      <c r="C4306" s="7" t="s">
        <v>23</v>
      </c>
      <c r="D4306" s="7" t="s">
        <v>356</v>
      </c>
      <c r="E4306" s="8">
        <v>43206.727407407408</v>
      </c>
      <c r="F4306" s="7" t="s">
        <v>31</v>
      </c>
      <c r="G4306" s="7" t="s">
        <v>136</v>
      </c>
    </row>
    <row r="4307" spans="1:7" x14ac:dyDescent="0.3">
      <c r="A4307">
        <v>180075823</v>
      </c>
      <c r="B4307" s="8">
        <v>43206.718668981484</v>
      </c>
      <c r="C4307" s="7" t="s">
        <v>23</v>
      </c>
      <c r="D4307" s="7" t="s">
        <v>356</v>
      </c>
      <c r="E4307" s="8">
        <v>43206.725868055553</v>
      </c>
      <c r="F4307" s="7" t="s">
        <v>31</v>
      </c>
      <c r="G4307" s="7" t="s">
        <v>76</v>
      </c>
    </row>
    <row r="4308" spans="1:7" x14ac:dyDescent="0.3">
      <c r="A4308">
        <v>180075823</v>
      </c>
      <c r="B4308" s="8">
        <v>43206.718668981484</v>
      </c>
      <c r="C4308" s="7" t="s">
        <v>23</v>
      </c>
      <c r="D4308" s="7" t="s">
        <v>356</v>
      </c>
      <c r="E4308" s="8">
        <v>43206.722002314818</v>
      </c>
      <c r="F4308" s="7" t="s">
        <v>29</v>
      </c>
      <c r="G4308" s="7" t="s">
        <v>136</v>
      </c>
    </row>
    <row r="4309" spans="1:7" x14ac:dyDescent="0.3">
      <c r="A4309">
        <v>180075823</v>
      </c>
      <c r="B4309" s="8">
        <v>43206.718668981484</v>
      </c>
      <c r="C4309" s="7" t="s">
        <v>23</v>
      </c>
      <c r="D4309" s="7" t="s">
        <v>356</v>
      </c>
      <c r="E4309" s="8">
        <v>43206.721967592595</v>
      </c>
      <c r="F4309" s="7" t="s">
        <v>29</v>
      </c>
      <c r="G4309" s="7" t="s">
        <v>76</v>
      </c>
    </row>
    <row r="4310" spans="1:7" x14ac:dyDescent="0.3">
      <c r="A4310">
        <v>180075823</v>
      </c>
      <c r="B4310" s="8">
        <v>43206.718668981484</v>
      </c>
      <c r="C4310" s="7" t="s">
        <v>23</v>
      </c>
      <c r="D4310" s="7" t="s">
        <v>356</v>
      </c>
      <c r="E4310" s="8">
        <v>43206.721539351849</v>
      </c>
      <c r="F4310" s="7" t="s">
        <v>29</v>
      </c>
      <c r="G4310" s="7" t="s">
        <v>172</v>
      </c>
    </row>
    <row r="4311" spans="1:7" x14ac:dyDescent="0.3">
      <c r="A4311">
        <v>180075840</v>
      </c>
      <c r="B4311" s="8">
        <v>43206.730798611112</v>
      </c>
      <c r="C4311" s="7" t="s">
        <v>36</v>
      </c>
      <c r="D4311" s="7" t="s">
        <v>70</v>
      </c>
      <c r="E4311" s="8">
        <v>43206.783310185187</v>
      </c>
      <c r="F4311" s="7" t="s">
        <v>25</v>
      </c>
      <c r="G4311" s="7" t="s">
        <v>277</v>
      </c>
    </row>
    <row r="4312" spans="1:7" x14ac:dyDescent="0.3">
      <c r="A4312">
        <v>180075840</v>
      </c>
      <c r="B4312" s="8">
        <v>43206.730798611112</v>
      </c>
      <c r="C4312" s="7" t="s">
        <v>36</v>
      </c>
      <c r="D4312" s="7" t="s">
        <v>70</v>
      </c>
      <c r="E4312" s="8">
        <v>43206.768009259256</v>
      </c>
      <c r="F4312" s="7" t="s">
        <v>32</v>
      </c>
      <c r="G4312" s="7" t="s">
        <v>277</v>
      </c>
    </row>
    <row r="4313" spans="1:7" x14ac:dyDescent="0.3">
      <c r="A4313">
        <v>180075840</v>
      </c>
      <c r="B4313" s="8">
        <v>43206.730798611112</v>
      </c>
      <c r="C4313" s="7" t="s">
        <v>36</v>
      </c>
      <c r="D4313" s="7" t="s">
        <v>70</v>
      </c>
      <c r="E4313" s="8">
        <v>43206.76767361111</v>
      </c>
      <c r="F4313" s="7" t="s">
        <v>33</v>
      </c>
      <c r="G4313" s="7" t="s">
        <v>277</v>
      </c>
    </row>
    <row r="4314" spans="1:7" x14ac:dyDescent="0.3">
      <c r="A4314">
        <v>180075840</v>
      </c>
      <c r="B4314" s="8">
        <v>43206.730798611112</v>
      </c>
      <c r="C4314" s="7" t="s">
        <v>36</v>
      </c>
      <c r="D4314" s="7" t="s">
        <v>70</v>
      </c>
      <c r="E4314" s="8">
        <v>43206.746435185189</v>
      </c>
      <c r="F4314" s="7" t="s">
        <v>25</v>
      </c>
      <c r="G4314" s="7" t="s">
        <v>45</v>
      </c>
    </row>
    <row r="4315" spans="1:7" x14ac:dyDescent="0.3">
      <c r="A4315">
        <v>180075840</v>
      </c>
      <c r="B4315" s="8">
        <v>43206.730798611112</v>
      </c>
      <c r="C4315" s="7" t="s">
        <v>36</v>
      </c>
      <c r="D4315" s="7" t="s">
        <v>70</v>
      </c>
      <c r="E4315" s="8">
        <v>43206.745810185188</v>
      </c>
      <c r="F4315" s="7" t="s">
        <v>25</v>
      </c>
      <c r="G4315" s="7" t="s">
        <v>88</v>
      </c>
    </row>
    <row r="4316" spans="1:7" x14ac:dyDescent="0.3">
      <c r="A4316">
        <v>180075840</v>
      </c>
      <c r="B4316" s="8">
        <v>43206.730798611112</v>
      </c>
      <c r="C4316" s="7" t="s">
        <v>36</v>
      </c>
      <c r="D4316" s="7" t="s">
        <v>70</v>
      </c>
      <c r="E4316" s="8">
        <v>43206.743680555555</v>
      </c>
      <c r="F4316" s="7" t="s">
        <v>32</v>
      </c>
      <c r="G4316" s="7" t="s">
        <v>88</v>
      </c>
    </row>
    <row r="4317" spans="1:7" x14ac:dyDescent="0.3">
      <c r="A4317">
        <v>180075840</v>
      </c>
      <c r="B4317" s="8">
        <v>43206.730798611112</v>
      </c>
      <c r="C4317" s="7" t="s">
        <v>36</v>
      </c>
      <c r="D4317" s="7" t="s">
        <v>70</v>
      </c>
      <c r="E4317" s="8">
        <v>43206.742905092593</v>
      </c>
      <c r="F4317" s="7" t="s">
        <v>31</v>
      </c>
      <c r="G4317" s="7" t="s">
        <v>45</v>
      </c>
    </row>
    <row r="4318" spans="1:7" x14ac:dyDescent="0.3">
      <c r="A4318">
        <v>180075840</v>
      </c>
      <c r="B4318" s="8">
        <v>43206.730798611112</v>
      </c>
      <c r="C4318" s="7" t="s">
        <v>36</v>
      </c>
      <c r="D4318" s="7" t="s">
        <v>70</v>
      </c>
      <c r="E4318" s="8">
        <v>43206.741909722223</v>
      </c>
      <c r="F4318" s="7" t="s">
        <v>33</v>
      </c>
      <c r="G4318" s="7" t="s">
        <v>277</v>
      </c>
    </row>
    <row r="4319" spans="1:7" x14ac:dyDescent="0.3">
      <c r="A4319">
        <v>180075840</v>
      </c>
      <c r="B4319" s="8">
        <v>43206.730798611112</v>
      </c>
      <c r="C4319" s="7" t="s">
        <v>36</v>
      </c>
      <c r="D4319" s="7" t="s">
        <v>70</v>
      </c>
      <c r="E4319" s="8">
        <v>43206.741423611114</v>
      </c>
      <c r="F4319" s="7" t="s">
        <v>32</v>
      </c>
      <c r="G4319" s="7" t="s">
        <v>88</v>
      </c>
    </row>
    <row r="4320" spans="1:7" x14ac:dyDescent="0.3">
      <c r="A4320">
        <v>180075840</v>
      </c>
      <c r="B4320" s="8">
        <v>43206.730798611112</v>
      </c>
      <c r="C4320" s="7" t="s">
        <v>36</v>
      </c>
      <c r="D4320" s="7" t="s">
        <v>70</v>
      </c>
      <c r="E4320" s="8">
        <v>43206.737337962964</v>
      </c>
      <c r="F4320" s="7" t="s">
        <v>31</v>
      </c>
      <c r="G4320" s="7" t="s">
        <v>277</v>
      </c>
    </row>
    <row r="4321" spans="1:7" x14ac:dyDescent="0.3">
      <c r="A4321">
        <v>180075840</v>
      </c>
      <c r="B4321" s="8">
        <v>43206.730798611112</v>
      </c>
      <c r="C4321" s="7" t="s">
        <v>36</v>
      </c>
      <c r="D4321" s="7" t="s">
        <v>70</v>
      </c>
      <c r="E4321" s="8">
        <v>43206.735393518517</v>
      </c>
      <c r="F4321" s="7" t="s">
        <v>29</v>
      </c>
      <c r="G4321" s="7" t="s">
        <v>88</v>
      </c>
    </row>
    <row r="4322" spans="1:7" x14ac:dyDescent="0.3">
      <c r="A4322">
        <v>180075840</v>
      </c>
      <c r="B4322" s="8">
        <v>43206.730798611112</v>
      </c>
      <c r="C4322" s="7" t="s">
        <v>36</v>
      </c>
      <c r="D4322" s="7" t="s">
        <v>70</v>
      </c>
      <c r="E4322" s="8">
        <v>43206.734409722223</v>
      </c>
      <c r="F4322" s="7" t="s">
        <v>29</v>
      </c>
      <c r="G4322" s="7" t="s">
        <v>45</v>
      </c>
    </row>
    <row r="4323" spans="1:7" x14ac:dyDescent="0.3">
      <c r="A4323">
        <v>180075840</v>
      </c>
      <c r="B4323" s="8">
        <v>43206.730798611112</v>
      </c>
      <c r="C4323" s="7" t="s">
        <v>36</v>
      </c>
      <c r="D4323" s="7" t="s">
        <v>70</v>
      </c>
      <c r="E4323" s="8">
        <v>43206.733668981484</v>
      </c>
      <c r="F4323" s="7" t="s">
        <v>29</v>
      </c>
      <c r="G4323" s="7" t="s">
        <v>277</v>
      </c>
    </row>
    <row r="4324" spans="1:7" x14ac:dyDescent="0.3">
      <c r="A4324">
        <v>180075873</v>
      </c>
      <c r="B4324" s="8">
        <v>43206.748923611114</v>
      </c>
      <c r="C4324" s="7" t="s">
        <v>36</v>
      </c>
      <c r="D4324" s="7" t="s">
        <v>290</v>
      </c>
      <c r="E4324" s="8">
        <v>43206.796817129631</v>
      </c>
      <c r="F4324" s="7" t="s">
        <v>25</v>
      </c>
      <c r="G4324" s="7" t="s">
        <v>89</v>
      </c>
    </row>
    <row r="4325" spans="1:7" x14ac:dyDescent="0.3">
      <c r="A4325">
        <v>180075873</v>
      </c>
      <c r="B4325" s="8">
        <v>43206.748923611114</v>
      </c>
      <c r="C4325" s="7" t="s">
        <v>36</v>
      </c>
      <c r="D4325" s="7" t="s">
        <v>290</v>
      </c>
      <c r="E4325" s="8">
        <v>43206.784629629627</v>
      </c>
      <c r="F4325" s="7" t="s">
        <v>25</v>
      </c>
      <c r="G4325" s="7" t="s">
        <v>45</v>
      </c>
    </row>
    <row r="4326" spans="1:7" x14ac:dyDescent="0.3">
      <c r="A4326">
        <v>180075873</v>
      </c>
      <c r="B4326" s="8">
        <v>43206.748923611114</v>
      </c>
      <c r="C4326" s="7" t="s">
        <v>36</v>
      </c>
      <c r="D4326" s="7" t="s">
        <v>290</v>
      </c>
      <c r="E4326" s="8">
        <v>43206.768275462964</v>
      </c>
      <c r="F4326" s="7" t="s">
        <v>31</v>
      </c>
      <c r="G4326" s="7" t="s">
        <v>45</v>
      </c>
    </row>
    <row r="4327" spans="1:7" x14ac:dyDescent="0.3">
      <c r="A4327">
        <v>180075873</v>
      </c>
      <c r="B4327" s="8">
        <v>43206.748923611114</v>
      </c>
      <c r="C4327" s="7" t="s">
        <v>36</v>
      </c>
      <c r="D4327" s="7" t="s">
        <v>290</v>
      </c>
      <c r="E4327" s="8">
        <v>43206.760925925926</v>
      </c>
      <c r="F4327" s="7" t="s">
        <v>31</v>
      </c>
      <c r="G4327" s="7" t="s">
        <v>89</v>
      </c>
    </row>
    <row r="4328" spans="1:7" x14ac:dyDescent="0.3">
      <c r="A4328">
        <v>180075873</v>
      </c>
      <c r="B4328" s="8">
        <v>43206.748923611114</v>
      </c>
      <c r="C4328" s="7" t="s">
        <v>36</v>
      </c>
      <c r="D4328" s="7" t="s">
        <v>290</v>
      </c>
      <c r="E4328" s="8">
        <v>43206.753969907404</v>
      </c>
      <c r="F4328" s="7" t="s">
        <v>25</v>
      </c>
      <c r="G4328" s="7" t="s">
        <v>45</v>
      </c>
    </row>
    <row r="4329" spans="1:7" x14ac:dyDescent="0.3">
      <c r="A4329">
        <v>180075873</v>
      </c>
      <c r="B4329" s="8">
        <v>43206.748923611114</v>
      </c>
      <c r="C4329" s="7" t="s">
        <v>36</v>
      </c>
      <c r="D4329" s="7" t="s">
        <v>290</v>
      </c>
      <c r="E4329" s="8">
        <v>43206.753194444442</v>
      </c>
      <c r="F4329" s="7" t="s">
        <v>29</v>
      </c>
      <c r="G4329" s="7" t="s">
        <v>45</v>
      </c>
    </row>
    <row r="4330" spans="1:7" x14ac:dyDescent="0.3">
      <c r="A4330">
        <v>180075873</v>
      </c>
      <c r="B4330" s="8">
        <v>43206.748923611114</v>
      </c>
      <c r="C4330" s="7" t="s">
        <v>36</v>
      </c>
      <c r="D4330" s="7" t="s">
        <v>290</v>
      </c>
      <c r="E4330" s="8">
        <v>43206.751840277779</v>
      </c>
      <c r="F4330" s="7" t="s">
        <v>29</v>
      </c>
      <c r="G4330" s="7" t="s">
        <v>89</v>
      </c>
    </row>
    <row r="4331" spans="1:7" x14ac:dyDescent="0.3">
      <c r="A4331">
        <v>180076196</v>
      </c>
      <c r="B4331" s="8">
        <v>43207.33388888889</v>
      </c>
      <c r="C4331" s="7" t="s">
        <v>36</v>
      </c>
      <c r="D4331" s="7" t="s">
        <v>431</v>
      </c>
      <c r="E4331" s="8">
        <v>43207.381180555552</v>
      </c>
      <c r="F4331" s="7" t="s">
        <v>25</v>
      </c>
      <c r="G4331" s="7" t="s">
        <v>111</v>
      </c>
    </row>
    <row r="4332" spans="1:7" x14ac:dyDescent="0.3">
      <c r="A4332">
        <v>180076196</v>
      </c>
      <c r="B4332" s="8">
        <v>43207.33388888889</v>
      </c>
      <c r="C4332" s="7" t="s">
        <v>36</v>
      </c>
      <c r="D4332" s="7" t="s">
        <v>431</v>
      </c>
      <c r="E4332" s="8">
        <v>43207.381180555552</v>
      </c>
      <c r="F4332" s="7" t="s">
        <v>25</v>
      </c>
      <c r="G4332" s="7" t="s">
        <v>99</v>
      </c>
    </row>
    <row r="4333" spans="1:7" x14ac:dyDescent="0.3">
      <c r="A4333">
        <v>180076196</v>
      </c>
      <c r="B4333" s="8">
        <v>43207.33388888889</v>
      </c>
      <c r="C4333" s="7" t="s">
        <v>36</v>
      </c>
      <c r="D4333" s="7" t="s">
        <v>431</v>
      </c>
      <c r="E4333" s="8">
        <v>43207.379837962966</v>
      </c>
      <c r="F4333" s="7" t="s">
        <v>25</v>
      </c>
      <c r="G4333" s="7" t="s">
        <v>111</v>
      </c>
    </row>
    <row r="4334" spans="1:7" x14ac:dyDescent="0.3">
      <c r="A4334">
        <v>180076196</v>
      </c>
      <c r="B4334" s="8">
        <v>43207.33388888889</v>
      </c>
      <c r="C4334" s="7" t="s">
        <v>36</v>
      </c>
      <c r="D4334" s="7" t="s">
        <v>431</v>
      </c>
      <c r="E4334" s="8">
        <v>43207.350277777776</v>
      </c>
      <c r="F4334" s="7" t="s">
        <v>25</v>
      </c>
      <c r="G4334" s="7" t="s">
        <v>38</v>
      </c>
    </row>
    <row r="4335" spans="1:7" x14ac:dyDescent="0.3">
      <c r="A4335">
        <v>180076196</v>
      </c>
      <c r="B4335" s="8">
        <v>43207.33388888889</v>
      </c>
      <c r="C4335" s="7" t="s">
        <v>36</v>
      </c>
      <c r="D4335" s="7" t="s">
        <v>431</v>
      </c>
      <c r="E4335" s="8">
        <v>43207.348356481481</v>
      </c>
      <c r="F4335" s="7" t="s">
        <v>31</v>
      </c>
      <c r="G4335" s="7" t="s">
        <v>38</v>
      </c>
    </row>
    <row r="4336" spans="1:7" x14ac:dyDescent="0.3">
      <c r="A4336">
        <v>180076196</v>
      </c>
      <c r="B4336" s="8">
        <v>43207.33388888889</v>
      </c>
      <c r="C4336" s="7" t="s">
        <v>36</v>
      </c>
      <c r="D4336" s="7" t="s">
        <v>431</v>
      </c>
      <c r="E4336" s="8">
        <v>43207.340405092589</v>
      </c>
      <c r="F4336" s="7" t="s">
        <v>31</v>
      </c>
      <c r="G4336" s="7" t="s">
        <v>99</v>
      </c>
    </row>
    <row r="4337" spans="1:7" x14ac:dyDescent="0.3">
      <c r="A4337">
        <v>180076196</v>
      </c>
      <c r="B4337" s="8">
        <v>43207.33388888889</v>
      </c>
      <c r="C4337" s="7" t="s">
        <v>36</v>
      </c>
      <c r="D4337" s="7" t="s">
        <v>431</v>
      </c>
      <c r="E4337" s="8">
        <v>43207.34033564815</v>
      </c>
      <c r="F4337" s="7" t="s">
        <v>31</v>
      </c>
      <c r="G4337" s="7" t="s">
        <v>111</v>
      </c>
    </row>
    <row r="4338" spans="1:7" x14ac:dyDescent="0.3">
      <c r="A4338">
        <v>180076196</v>
      </c>
      <c r="B4338" s="8">
        <v>43207.33388888889</v>
      </c>
      <c r="C4338" s="7" t="s">
        <v>36</v>
      </c>
      <c r="D4338" s="7" t="s">
        <v>431</v>
      </c>
      <c r="E4338" s="8">
        <v>43207.336458333331</v>
      </c>
      <c r="F4338" s="7" t="s">
        <v>29</v>
      </c>
      <c r="G4338" s="7" t="s">
        <v>99</v>
      </c>
    </row>
    <row r="4339" spans="1:7" x14ac:dyDescent="0.3">
      <c r="A4339">
        <v>180076196</v>
      </c>
      <c r="B4339" s="8">
        <v>43207.33388888889</v>
      </c>
      <c r="C4339" s="7" t="s">
        <v>36</v>
      </c>
      <c r="D4339" s="7" t="s">
        <v>431</v>
      </c>
      <c r="E4339" s="8">
        <v>43207.336342592593</v>
      </c>
      <c r="F4339" s="7" t="s">
        <v>29</v>
      </c>
      <c r="G4339" s="7" t="s">
        <v>111</v>
      </c>
    </row>
    <row r="4340" spans="1:7" x14ac:dyDescent="0.3">
      <c r="A4340">
        <v>180076230</v>
      </c>
      <c r="B4340" s="8">
        <v>43207.359375</v>
      </c>
      <c r="C4340" s="7" t="s">
        <v>36</v>
      </c>
      <c r="D4340" s="7" t="s">
        <v>101</v>
      </c>
      <c r="E4340" s="8">
        <v>43207.431550925925</v>
      </c>
      <c r="F4340" s="7" t="s">
        <v>25</v>
      </c>
      <c r="G4340" s="7" t="s">
        <v>109</v>
      </c>
    </row>
    <row r="4341" spans="1:7" x14ac:dyDescent="0.3">
      <c r="A4341">
        <v>180076230</v>
      </c>
      <c r="B4341" s="8">
        <v>43207.359375</v>
      </c>
      <c r="C4341" s="7" t="s">
        <v>36</v>
      </c>
      <c r="D4341" s="7" t="s">
        <v>101</v>
      </c>
      <c r="E4341" s="8">
        <v>43207.378171296295</v>
      </c>
      <c r="F4341" s="7" t="s">
        <v>25</v>
      </c>
      <c r="G4341" s="7" t="s">
        <v>115</v>
      </c>
    </row>
    <row r="4342" spans="1:7" x14ac:dyDescent="0.3">
      <c r="A4342">
        <v>180076230</v>
      </c>
      <c r="B4342" s="8">
        <v>43207.359375</v>
      </c>
      <c r="C4342" s="7" t="s">
        <v>36</v>
      </c>
      <c r="D4342" s="7" t="s">
        <v>101</v>
      </c>
      <c r="E4342" s="8">
        <v>43207.376516203702</v>
      </c>
      <c r="F4342" s="7" t="s">
        <v>25</v>
      </c>
      <c r="G4342" s="7" t="s">
        <v>113</v>
      </c>
    </row>
    <row r="4343" spans="1:7" x14ac:dyDescent="0.3">
      <c r="A4343">
        <v>180076230</v>
      </c>
      <c r="B4343" s="8">
        <v>43207.359375</v>
      </c>
      <c r="C4343" s="7" t="s">
        <v>36</v>
      </c>
      <c r="D4343" s="7" t="s">
        <v>101</v>
      </c>
      <c r="E4343" s="8">
        <v>43207.371759259258</v>
      </c>
      <c r="F4343" s="7" t="s">
        <v>25</v>
      </c>
      <c r="G4343" s="7" t="s">
        <v>314</v>
      </c>
    </row>
    <row r="4344" spans="1:7" x14ac:dyDescent="0.3">
      <c r="A4344">
        <v>180076230</v>
      </c>
      <c r="B4344" s="8">
        <v>43207.359375</v>
      </c>
      <c r="C4344" s="7" t="s">
        <v>36</v>
      </c>
      <c r="D4344" s="7" t="s">
        <v>101</v>
      </c>
      <c r="E4344" s="8">
        <v>43207.371099537035</v>
      </c>
      <c r="F4344" s="7" t="s">
        <v>31</v>
      </c>
      <c r="G4344" s="7" t="s">
        <v>109</v>
      </c>
    </row>
    <row r="4345" spans="1:7" x14ac:dyDescent="0.3">
      <c r="A4345">
        <v>180076230</v>
      </c>
      <c r="B4345" s="8">
        <v>43207.359375</v>
      </c>
      <c r="C4345" s="7" t="s">
        <v>36</v>
      </c>
      <c r="D4345" s="7" t="s">
        <v>101</v>
      </c>
      <c r="E4345" s="8">
        <v>43207.369247685187</v>
      </c>
      <c r="F4345" s="7" t="s">
        <v>31</v>
      </c>
      <c r="G4345" s="7" t="s">
        <v>113</v>
      </c>
    </row>
    <row r="4346" spans="1:7" x14ac:dyDescent="0.3">
      <c r="A4346">
        <v>180076230</v>
      </c>
      <c r="B4346" s="8">
        <v>43207.359375</v>
      </c>
      <c r="C4346" s="7" t="s">
        <v>36</v>
      </c>
      <c r="D4346" s="7" t="s">
        <v>101</v>
      </c>
      <c r="E4346" s="8">
        <v>43207.365347222221</v>
      </c>
      <c r="F4346" s="7" t="s">
        <v>25</v>
      </c>
      <c r="G4346" s="7" t="s">
        <v>432</v>
      </c>
    </row>
    <row r="4347" spans="1:7" x14ac:dyDescent="0.3">
      <c r="A4347">
        <v>180076230</v>
      </c>
      <c r="B4347" s="8">
        <v>43207.359375</v>
      </c>
      <c r="C4347" s="7" t="s">
        <v>36</v>
      </c>
      <c r="D4347" s="7" t="s">
        <v>101</v>
      </c>
      <c r="E4347" s="8">
        <v>43207.36515046296</v>
      </c>
      <c r="F4347" s="7" t="s">
        <v>29</v>
      </c>
      <c r="G4347" s="7" t="s">
        <v>314</v>
      </c>
    </row>
    <row r="4348" spans="1:7" x14ac:dyDescent="0.3">
      <c r="A4348">
        <v>180076230</v>
      </c>
      <c r="B4348" s="8">
        <v>43207.359375</v>
      </c>
      <c r="C4348" s="7" t="s">
        <v>36</v>
      </c>
      <c r="D4348" s="7" t="s">
        <v>101</v>
      </c>
      <c r="E4348" s="8">
        <v>43207.363738425927</v>
      </c>
      <c r="F4348" s="7" t="s">
        <v>29</v>
      </c>
      <c r="G4348" s="7" t="s">
        <v>113</v>
      </c>
    </row>
    <row r="4349" spans="1:7" x14ac:dyDescent="0.3">
      <c r="A4349">
        <v>180076230</v>
      </c>
      <c r="B4349" s="8">
        <v>43207.359375</v>
      </c>
      <c r="C4349" s="7" t="s">
        <v>36</v>
      </c>
      <c r="D4349" s="7" t="s">
        <v>101</v>
      </c>
      <c r="E4349" s="8">
        <v>43207.363738425927</v>
      </c>
      <c r="F4349" s="7" t="s">
        <v>29</v>
      </c>
      <c r="G4349" s="7" t="s">
        <v>115</v>
      </c>
    </row>
    <row r="4350" spans="1:7" x14ac:dyDescent="0.3">
      <c r="A4350">
        <v>180076230</v>
      </c>
      <c r="B4350" s="8">
        <v>43207.359375</v>
      </c>
      <c r="C4350" s="7" t="s">
        <v>36</v>
      </c>
      <c r="D4350" s="7" t="s">
        <v>101</v>
      </c>
      <c r="E4350" s="8">
        <v>43207.363645833335</v>
      </c>
      <c r="F4350" s="7" t="s">
        <v>29</v>
      </c>
      <c r="G4350" s="7" t="s">
        <v>109</v>
      </c>
    </row>
    <row r="4351" spans="1:7" x14ac:dyDescent="0.3">
      <c r="A4351">
        <v>180076230</v>
      </c>
      <c r="B4351" s="8">
        <v>43207.359375</v>
      </c>
      <c r="C4351" s="7" t="s">
        <v>36</v>
      </c>
      <c r="D4351" s="7" t="s">
        <v>101</v>
      </c>
      <c r="E4351" s="8">
        <v>43207.363645833335</v>
      </c>
      <c r="F4351" s="7" t="s">
        <v>29</v>
      </c>
      <c r="G4351" s="7" t="s">
        <v>432</v>
      </c>
    </row>
    <row r="4352" spans="1:7" x14ac:dyDescent="0.3">
      <c r="A4352">
        <v>180076307</v>
      </c>
      <c r="B4352" s="8">
        <v>43207.431469907409</v>
      </c>
      <c r="C4352" s="7" t="s">
        <v>36</v>
      </c>
      <c r="D4352" s="7" t="s">
        <v>433</v>
      </c>
      <c r="E4352" s="8">
        <v>43207.45815972222</v>
      </c>
      <c r="F4352" s="7" t="s">
        <v>25</v>
      </c>
      <c r="G4352" s="7" t="s">
        <v>71</v>
      </c>
    </row>
    <row r="4353" spans="1:7" x14ac:dyDescent="0.3">
      <c r="A4353">
        <v>180076307</v>
      </c>
      <c r="B4353" s="8">
        <v>43207.431469907409</v>
      </c>
      <c r="C4353" s="7" t="s">
        <v>36</v>
      </c>
      <c r="D4353" s="7" t="s">
        <v>433</v>
      </c>
      <c r="E4353" s="8">
        <v>43207.45815972222</v>
      </c>
      <c r="F4353" s="7" t="s">
        <v>25</v>
      </c>
      <c r="G4353" s="7" t="s">
        <v>109</v>
      </c>
    </row>
    <row r="4354" spans="1:7" x14ac:dyDescent="0.3">
      <c r="A4354">
        <v>180076307</v>
      </c>
      <c r="B4354" s="8">
        <v>43207.431469907409</v>
      </c>
      <c r="C4354" s="7" t="s">
        <v>36</v>
      </c>
      <c r="D4354" s="7" t="s">
        <v>433</v>
      </c>
      <c r="E4354" s="8">
        <v>43207.45815972222</v>
      </c>
      <c r="F4354" s="7" t="s">
        <v>25</v>
      </c>
      <c r="G4354" s="7" t="s">
        <v>76</v>
      </c>
    </row>
    <row r="4355" spans="1:7" x14ac:dyDescent="0.3">
      <c r="A4355">
        <v>180076307</v>
      </c>
      <c r="B4355" s="8">
        <v>43207.431469907409</v>
      </c>
      <c r="C4355" s="7" t="s">
        <v>36</v>
      </c>
      <c r="D4355" s="7" t="s">
        <v>433</v>
      </c>
      <c r="E4355" s="8">
        <v>43207.448217592595</v>
      </c>
      <c r="F4355" s="7" t="s">
        <v>31</v>
      </c>
      <c r="G4355" s="7" t="s">
        <v>76</v>
      </c>
    </row>
    <row r="4356" spans="1:7" x14ac:dyDescent="0.3">
      <c r="A4356">
        <v>180076307</v>
      </c>
      <c r="B4356" s="8">
        <v>43207.431469907409</v>
      </c>
      <c r="C4356" s="7" t="s">
        <v>36</v>
      </c>
      <c r="D4356" s="7" t="s">
        <v>433</v>
      </c>
      <c r="E4356" s="8">
        <v>43207.44326388889</v>
      </c>
      <c r="F4356" s="7" t="s">
        <v>29</v>
      </c>
      <c r="G4356" s="7" t="s">
        <v>76</v>
      </c>
    </row>
    <row r="4357" spans="1:7" x14ac:dyDescent="0.3">
      <c r="A4357">
        <v>180076307</v>
      </c>
      <c r="B4357" s="8">
        <v>43207.431469907409</v>
      </c>
      <c r="C4357" s="7" t="s">
        <v>36</v>
      </c>
      <c r="D4357" s="7" t="s">
        <v>433</v>
      </c>
      <c r="E4357" s="8">
        <v>43207.439930555556</v>
      </c>
      <c r="F4357" s="7" t="s">
        <v>31</v>
      </c>
      <c r="G4357" s="7" t="s">
        <v>71</v>
      </c>
    </row>
    <row r="4358" spans="1:7" x14ac:dyDescent="0.3">
      <c r="A4358">
        <v>180076307</v>
      </c>
      <c r="B4358" s="8">
        <v>43207.431469907409</v>
      </c>
      <c r="C4358" s="7" t="s">
        <v>36</v>
      </c>
      <c r="D4358" s="7" t="s">
        <v>433</v>
      </c>
      <c r="E4358" s="8">
        <v>43207.43954861111</v>
      </c>
      <c r="F4358" s="7" t="s">
        <v>32</v>
      </c>
      <c r="G4358" s="7" t="s">
        <v>109</v>
      </c>
    </row>
    <row r="4359" spans="1:7" x14ac:dyDescent="0.3">
      <c r="A4359">
        <v>180076307</v>
      </c>
      <c r="B4359" s="8">
        <v>43207.431469907409</v>
      </c>
      <c r="C4359" s="7" t="s">
        <v>36</v>
      </c>
      <c r="D4359" s="7" t="s">
        <v>433</v>
      </c>
      <c r="E4359" s="8">
        <v>43207.4371875</v>
      </c>
      <c r="F4359" s="7" t="s">
        <v>31</v>
      </c>
      <c r="G4359" s="7" t="s">
        <v>109</v>
      </c>
    </row>
    <row r="4360" spans="1:7" x14ac:dyDescent="0.3">
      <c r="A4360">
        <v>180076307</v>
      </c>
      <c r="B4360" s="8">
        <v>43207.431469907409</v>
      </c>
      <c r="C4360" s="7" t="s">
        <v>36</v>
      </c>
      <c r="D4360" s="7" t="s">
        <v>433</v>
      </c>
      <c r="E4360" s="8">
        <v>43207.43377314815</v>
      </c>
      <c r="F4360" s="7" t="s">
        <v>29</v>
      </c>
      <c r="G4360" s="7" t="s">
        <v>71</v>
      </c>
    </row>
    <row r="4361" spans="1:7" x14ac:dyDescent="0.3">
      <c r="A4361">
        <v>180076560</v>
      </c>
      <c r="B4361" s="8">
        <v>43207.697025462963</v>
      </c>
      <c r="C4361" s="7" t="s">
        <v>36</v>
      </c>
      <c r="D4361" s="7" t="s">
        <v>434</v>
      </c>
      <c r="E4361" s="8">
        <v>43207.75854166667</v>
      </c>
      <c r="F4361" s="7" t="s">
        <v>25</v>
      </c>
      <c r="G4361" s="7" t="s">
        <v>46</v>
      </c>
    </row>
    <row r="4362" spans="1:7" x14ac:dyDescent="0.3">
      <c r="A4362">
        <v>180076560</v>
      </c>
      <c r="B4362" s="8">
        <v>43207.697025462963</v>
      </c>
      <c r="C4362" s="7" t="s">
        <v>36</v>
      </c>
      <c r="D4362" s="7" t="s">
        <v>434</v>
      </c>
      <c r="E4362" s="8">
        <v>43207.722870370373</v>
      </c>
      <c r="F4362" s="7" t="s">
        <v>32</v>
      </c>
      <c r="G4362" s="7" t="s">
        <v>46</v>
      </c>
    </row>
    <row r="4363" spans="1:7" x14ac:dyDescent="0.3">
      <c r="A4363">
        <v>180076560</v>
      </c>
      <c r="B4363" s="8">
        <v>43207.697025462963</v>
      </c>
      <c r="C4363" s="7" t="s">
        <v>36</v>
      </c>
      <c r="D4363" s="7" t="s">
        <v>434</v>
      </c>
      <c r="E4363" s="8">
        <v>43207.716643518521</v>
      </c>
      <c r="F4363" s="7" t="s">
        <v>52</v>
      </c>
      <c r="G4363" s="7" t="s">
        <v>46</v>
      </c>
    </row>
    <row r="4364" spans="1:7" x14ac:dyDescent="0.3">
      <c r="A4364">
        <v>180076560</v>
      </c>
      <c r="B4364" s="8">
        <v>43207.697025462963</v>
      </c>
      <c r="C4364" s="7" t="s">
        <v>36</v>
      </c>
      <c r="D4364" s="7" t="s">
        <v>434</v>
      </c>
      <c r="E4364" s="8">
        <v>43207.716238425928</v>
      </c>
      <c r="F4364" s="7" t="s">
        <v>52</v>
      </c>
      <c r="G4364" s="7" t="s">
        <v>46</v>
      </c>
    </row>
    <row r="4365" spans="1:7" x14ac:dyDescent="0.3">
      <c r="A4365">
        <v>180076560</v>
      </c>
      <c r="B4365" s="8">
        <v>43207.697025462963</v>
      </c>
      <c r="C4365" s="7" t="s">
        <v>36</v>
      </c>
      <c r="D4365" s="7" t="s">
        <v>434</v>
      </c>
      <c r="E4365" s="8">
        <v>43207.715729166666</v>
      </c>
      <c r="F4365" s="7" t="s">
        <v>52</v>
      </c>
      <c r="G4365" s="7" t="s">
        <v>46</v>
      </c>
    </row>
    <row r="4366" spans="1:7" x14ac:dyDescent="0.3">
      <c r="A4366">
        <v>180076560</v>
      </c>
      <c r="B4366" s="8">
        <v>43207.697025462963</v>
      </c>
      <c r="C4366" s="7" t="s">
        <v>36</v>
      </c>
      <c r="D4366" s="7" t="s">
        <v>434</v>
      </c>
      <c r="E4366" s="8">
        <v>43207.714398148149</v>
      </c>
      <c r="F4366" s="7" t="s">
        <v>52</v>
      </c>
      <c r="G4366" s="7" t="s">
        <v>46</v>
      </c>
    </row>
    <row r="4367" spans="1:7" x14ac:dyDescent="0.3">
      <c r="A4367">
        <v>180076560</v>
      </c>
      <c r="B4367" s="8">
        <v>43207.697025462963</v>
      </c>
      <c r="C4367" s="7" t="s">
        <v>36</v>
      </c>
      <c r="D4367" s="7" t="s">
        <v>434</v>
      </c>
      <c r="E4367" s="8">
        <v>43207.71366898148</v>
      </c>
      <c r="F4367" s="7" t="s">
        <v>52</v>
      </c>
      <c r="G4367" s="7" t="s">
        <v>46</v>
      </c>
    </row>
    <row r="4368" spans="1:7" x14ac:dyDescent="0.3">
      <c r="A4368">
        <v>180076560</v>
      </c>
      <c r="B4368" s="8">
        <v>43207.697025462963</v>
      </c>
      <c r="C4368" s="7" t="s">
        <v>36</v>
      </c>
      <c r="D4368" s="7" t="s">
        <v>434</v>
      </c>
      <c r="E4368" s="8">
        <v>43207.70994212963</v>
      </c>
      <c r="F4368" s="7" t="s">
        <v>25</v>
      </c>
      <c r="G4368" s="7" t="s">
        <v>138</v>
      </c>
    </row>
    <row r="4369" spans="1:7" x14ac:dyDescent="0.3">
      <c r="A4369">
        <v>180076560</v>
      </c>
      <c r="B4369" s="8">
        <v>43207.697025462963</v>
      </c>
      <c r="C4369" s="7" t="s">
        <v>36</v>
      </c>
      <c r="D4369" s="7" t="s">
        <v>434</v>
      </c>
      <c r="E4369" s="8">
        <v>43207.708020833335</v>
      </c>
      <c r="F4369" s="7" t="s">
        <v>25</v>
      </c>
      <c r="G4369" s="7" t="s">
        <v>45</v>
      </c>
    </row>
    <row r="4370" spans="1:7" x14ac:dyDescent="0.3">
      <c r="A4370">
        <v>180076560</v>
      </c>
      <c r="B4370" s="8">
        <v>43207.697025462963</v>
      </c>
      <c r="C4370" s="7" t="s">
        <v>36</v>
      </c>
      <c r="D4370" s="7" t="s">
        <v>434</v>
      </c>
      <c r="E4370" s="8">
        <v>43207.704953703702</v>
      </c>
      <c r="F4370" s="7" t="s">
        <v>31</v>
      </c>
      <c r="G4370" s="7" t="s">
        <v>45</v>
      </c>
    </row>
    <row r="4371" spans="1:7" x14ac:dyDescent="0.3">
      <c r="A4371">
        <v>180076560</v>
      </c>
      <c r="B4371" s="8">
        <v>43207.697025462963</v>
      </c>
      <c r="C4371" s="7" t="s">
        <v>36</v>
      </c>
      <c r="D4371" s="7" t="s">
        <v>434</v>
      </c>
      <c r="E4371" s="8">
        <v>43207.704074074078</v>
      </c>
      <c r="F4371" s="7" t="s">
        <v>31</v>
      </c>
      <c r="G4371" s="7" t="s">
        <v>138</v>
      </c>
    </row>
    <row r="4372" spans="1:7" x14ac:dyDescent="0.3">
      <c r="A4372">
        <v>180076560</v>
      </c>
      <c r="B4372" s="8">
        <v>43207.697025462963</v>
      </c>
      <c r="C4372" s="7" t="s">
        <v>36</v>
      </c>
      <c r="D4372" s="7" t="s">
        <v>434</v>
      </c>
      <c r="E4372" s="8">
        <v>43207.700289351851</v>
      </c>
      <c r="F4372" s="7" t="s">
        <v>29</v>
      </c>
      <c r="G4372" s="7" t="s">
        <v>138</v>
      </c>
    </row>
    <row r="4373" spans="1:7" x14ac:dyDescent="0.3">
      <c r="A4373">
        <v>180076560</v>
      </c>
      <c r="B4373" s="8">
        <v>43207.697025462963</v>
      </c>
      <c r="C4373" s="7" t="s">
        <v>36</v>
      </c>
      <c r="D4373" s="7" t="s">
        <v>434</v>
      </c>
      <c r="E4373" s="8">
        <v>43207.699861111112</v>
      </c>
      <c r="F4373" s="7" t="s">
        <v>29</v>
      </c>
      <c r="G4373" s="7" t="s">
        <v>46</v>
      </c>
    </row>
    <row r="4374" spans="1:7" x14ac:dyDescent="0.3">
      <c r="A4374">
        <v>180076583</v>
      </c>
      <c r="B4374" s="8">
        <v>43207.722511574073</v>
      </c>
      <c r="C4374" s="7" t="s">
        <v>36</v>
      </c>
      <c r="D4374" s="7" t="s">
        <v>284</v>
      </c>
      <c r="E4374" s="8">
        <v>43207.79378472222</v>
      </c>
      <c r="F4374" s="7" t="s">
        <v>155</v>
      </c>
      <c r="G4374" s="7" t="s">
        <v>190</v>
      </c>
    </row>
    <row r="4375" spans="1:7" x14ac:dyDescent="0.3">
      <c r="A4375">
        <v>180076583</v>
      </c>
      <c r="B4375" s="8">
        <v>43207.722511574073</v>
      </c>
      <c r="C4375" s="7" t="s">
        <v>36</v>
      </c>
      <c r="D4375" s="7" t="s">
        <v>284</v>
      </c>
      <c r="E4375" s="8">
        <v>43207.781851851854</v>
      </c>
      <c r="F4375" s="7" t="s">
        <v>25</v>
      </c>
      <c r="G4375" s="7" t="s">
        <v>190</v>
      </c>
    </row>
    <row r="4376" spans="1:7" x14ac:dyDescent="0.3">
      <c r="A4376">
        <v>180076583</v>
      </c>
      <c r="B4376" s="8">
        <v>43207.722511574073</v>
      </c>
      <c r="C4376" s="7" t="s">
        <v>36</v>
      </c>
      <c r="D4376" s="7" t="s">
        <v>284</v>
      </c>
      <c r="E4376" s="8">
        <v>43207.778831018521</v>
      </c>
      <c r="F4376" s="7" t="s">
        <v>52</v>
      </c>
      <c r="G4376" s="7" t="s">
        <v>190</v>
      </c>
    </row>
    <row r="4377" spans="1:7" x14ac:dyDescent="0.3">
      <c r="A4377">
        <v>180076583</v>
      </c>
      <c r="B4377" s="8">
        <v>43207.722511574073</v>
      </c>
      <c r="C4377" s="7" t="s">
        <v>36</v>
      </c>
      <c r="D4377" s="7" t="s">
        <v>284</v>
      </c>
      <c r="E4377" s="8">
        <v>43207.771423611113</v>
      </c>
      <c r="F4377" s="7" t="s">
        <v>25</v>
      </c>
      <c r="G4377" s="7" t="s">
        <v>171</v>
      </c>
    </row>
    <row r="4378" spans="1:7" x14ac:dyDescent="0.3">
      <c r="A4378">
        <v>180076583</v>
      </c>
      <c r="B4378" s="8">
        <v>43207.722511574073</v>
      </c>
      <c r="C4378" s="7" t="s">
        <v>36</v>
      </c>
      <c r="D4378" s="7" t="s">
        <v>284</v>
      </c>
      <c r="E4378" s="8">
        <v>43207.750659722224</v>
      </c>
      <c r="F4378" s="7" t="s">
        <v>31</v>
      </c>
      <c r="G4378" s="7" t="s">
        <v>190</v>
      </c>
    </row>
    <row r="4379" spans="1:7" x14ac:dyDescent="0.3">
      <c r="A4379">
        <v>180076583</v>
      </c>
      <c r="B4379" s="8">
        <v>43207.722511574073</v>
      </c>
      <c r="C4379" s="7" t="s">
        <v>36</v>
      </c>
      <c r="D4379" s="7" t="s">
        <v>284</v>
      </c>
      <c r="E4379" s="8">
        <v>43207.732569444444</v>
      </c>
      <c r="F4379" s="7" t="s">
        <v>31</v>
      </c>
      <c r="G4379" s="7" t="s">
        <v>171</v>
      </c>
    </row>
    <row r="4380" spans="1:7" x14ac:dyDescent="0.3">
      <c r="A4380">
        <v>180076583</v>
      </c>
      <c r="B4380" s="8">
        <v>43207.722511574073</v>
      </c>
      <c r="C4380" s="7" t="s">
        <v>36</v>
      </c>
      <c r="D4380" s="7" t="s">
        <v>284</v>
      </c>
      <c r="E4380" s="8">
        <v>43207.727650462963</v>
      </c>
      <c r="F4380" s="7" t="s">
        <v>25</v>
      </c>
      <c r="G4380" s="7" t="s">
        <v>45</v>
      </c>
    </row>
    <row r="4381" spans="1:7" x14ac:dyDescent="0.3">
      <c r="A4381">
        <v>180076583</v>
      </c>
      <c r="B4381" s="8">
        <v>43207.722511574073</v>
      </c>
      <c r="C4381" s="7" t="s">
        <v>36</v>
      </c>
      <c r="D4381" s="7" t="s">
        <v>284</v>
      </c>
      <c r="E4381" s="8">
        <v>43207.727638888886</v>
      </c>
      <c r="F4381" s="7" t="s">
        <v>62</v>
      </c>
      <c r="G4381" s="7" t="s">
        <v>45</v>
      </c>
    </row>
    <row r="4382" spans="1:7" x14ac:dyDescent="0.3">
      <c r="A4382">
        <v>180076583</v>
      </c>
      <c r="B4382" s="8">
        <v>43207.722511574073</v>
      </c>
      <c r="C4382" s="7" t="s">
        <v>36</v>
      </c>
      <c r="D4382" s="7" t="s">
        <v>284</v>
      </c>
      <c r="E4382" s="8">
        <v>43207.726284722223</v>
      </c>
      <c r="F4382" s="7" t="s">
        <v>29</v>
      </c>
      <c r="G4382" s="7" t="s">
        <v>190</v>
      </c>
    </row>
    <row r="4383" spans="1:7" x14ac:dyDescent="0.3">
      <c r="A4383">
        <v>180076583</v>
      </c>
      <c r="B4383" s="8">
        <v>43207.722511574073</v>
      </c>
      <c r="C4383" s="7" t="s">
        <v>36</v>
      </c>
      <c r="D4383" s="7" t="s">
        <v>284</v>
      </c>
      <c r="E4383" s="8">
        <v>43207.726215277777</v>
      </c>
      <c r="F4383" s="7" t="s">
        <v>29</v>
      </c>
      <c r="G4383" s="7" t="s">
        <v>45</v>
      </c>
    </row>
    <row r="4384" spans="1:7" x14ac:dyDescent="0.3">
      <c r="A4384">
        <v>180076583</v>
      </c>
      <c r="B4384" s="8">
        <v>43207.722511574073</v>
      </c>
      <c r="C4384" s="7" t="s">
        <v>36</v>
      </c>
      <c r="D4384" s="7" t="s">
        <v>284</v>
      </c>
      <c r="E4384" s="8">
        <v>43207.726111111115</v>
      </c>
      <c r="F4384" s="7" t="s">
        <v>29</v>
      </c>
      <c r="G4384" s="7" t="s">
        <v>171</v>
      </c>
    </row>
    <row r="4385" spans="1:7" x14ac:dyDescent="0.3">
      <c r="A4385">
        <v>180076585</v>
      </c>
      <c r="B4385" s="8">
        <v>43207.723900462966</v>
      </c>
      <c r="C4385" s="7" t="s">
        <v>36</v>
      </c>
      <c r="D4385" s="7" t="s">
        <v>223</v>
      </c>
      <c r="E4385" s="8">
        <v>43207.749745370369</v>
      </c>
      <c r="F4385" s="7" t="s">
        <v>25</v>
      </c>
      <c r="G4385" s="7" t="s">
        <v>364</v>
      </c>
    </row>
    <row r="4386" spans="1:7" x14ac:dyDescent="0.3">
      <c r="A4386">
        <v>180076585</v>
      </c>
      <c r="B4386" s="8">
        <v>43207.723900462966</v>
      </c>
      <c r="C4386" s="7" t="s">
        <v>36</v>
      </c>
      <c r="D4386" s="7" t="s">
        <v>223</v>
      </c>
      <c r="E4386" s="8">
        <v>43207.727002314816</v>
      </c>
      <c r="F4386" s="7" t="s">
        <v>25</v>
      </c>
      <c r="G4386" s="7" t="s">
        <v>42</v>
      </c>
    </row>
    <row r="4387" spans="1:7" x14ac:dyDescent="0.3">
      <c r="A4387">
        <v>180076585</v>
      </c>
      <c r="B4387" s="8">
        <v>43207.723900462966</v>
      </c>
      <c r="C4387" s="7" t="s">
        <v>36</v>
      </c>
      <c r="D4387" s="7" t="s">
        <v>223</v>
      </c>
      <c r="E4387" s="8">
        <v>43207.726793981485</v>
      </c>
      <c r="F4387" s="7" t="s">
        <v>31</v>
      </c>
      <c r="G4387" s="7" t="s">
        <v>364</v>
      </c>
    </row>
    <row r="4388" spans="1:7" x14ac:dyDescent="0.3">
      <c r="A4388">
        <v>180076585</v>
      </c>
      <c r="B4388" s="8">
        <v>43207.723900462966</v>
      </c>
      <c r="C4388" s="7" t="s">
        <v>36</v>
      </c>
      <c r="D4388" s="7" t="s">
        <v>223</v>
      </c>
      <c r="E4388" s="8">
        <v>43207.724027777775</v>
      </c>
      <c r="F4388" s="7" t="s">
        <v>29</v>
      </c>
      <c r="G4388" s="7" t="s">
        <v>364</v>
      </c>
    </row>
    <row r="4389" spans="1:7" x14ac:dyDescent="0.3">
      <c r="A4389">
        <v>180076585</v>
      </c>
      <c r="B4389" s="8">
        <v>43207.723900462966</v>
      </c>
      <c r="C4389" s="7" t="s">
        <v>36</v>
      </c>
      <c r="D4389" s="7" t="s">
        <v>223</v>
      </c>
      <c r="E4389" s="8">
        <v>43207.723900462966</v>
      </c>
      <c r="F4389" s="7" t="s">
        <v>31</v>
      </c>
      <c r="G4389" s="7" t="s">
        <v>42</v>
      </c>
    </row>
    <row r="4390" spans="1:7" x14ac:dyDescent="0.3">
      <c r="A4390">
        <v>180076838</v>
      </c>
      <c r="B4390" s="8">
        <v>43208.274675925924</v>
      </c>
      <c r="C4390" s="7" t="s">
        <v>36</v>
      </c>
      <c r="D4390" s="7" t="s">
        <v>435</v>
      </c>
      <c r="E4390" s="8">
        <v>43208.313680555555</v>
      </c>
      <c r="F4390" s="7" t="s">
        <v>25</v>
      </c>
      <c r="G4390" s="7" t="s">
        <v>109</v>
      </c>
    </row>
    <row r="4391" spans="1:7" x14ac:dyDescent="0.3">
      <c r="A4391">
        <v>180076838</v>
      </c>
      <c r="B4391" s="8">
        <v>43208.274675925924</v>
      </c>
      <c r="C4391" s="7" t="s">
        <v>36</v>
      </c>
      <c r="D4391" s="7" t="s">
        <v>435</v>
      </c>
      <c r="E4391" s="8">
        <v>43208.313356481478</v>
      </c>
      <c r="F4391" s="7" t="s">
        <v>25</v>
      </c>
      <c r="G4391" s="7" t="s">
        <v>71</v>
      </c>
    </row>
    <row r="4392" spans="1:7" x14ac:dyDescent="0.3">
      <c r="A4392">
        <v>180076838</v>
      </c>
      <c r="B4392" s="8">
        <v>43208.274675925924</v>
      </c>
      <c r="C4392" s="7" t="s">
        <v>36</v>
      </c>
      <c r="D4392" s="7" t="s">
        <v>435</v>
      </c>
      <c r="E4392" s="8">
        <v>43208.309583333335</v>
      </c>
      <c r="F4392" s="7" t="s">
        <v>25</v>
      </c>
      <c r="G4392" s="7" t="s">
        <v>38</v>
      </c>
    </row>
    <row r="4393" spans="1:7" x14ac:dyDescent="0.3">
      <c r="A4393">
        <v>180076838</v>
      </c>
      <c r="B4393" s="8">
        <v>43208.274675925924</v>
      </c>
      <c r="C4393" s="7" t="s">
        <v>36</v>
      </c>
      <c r="D4393" s="7" t="s">
        <v>435</v>
      </c>
      <c r="E4393" s="8">
        <v>43208.30164351852</v>
      </c>
      <c r="F4393" s="7" t="s">
        <v>31</v>
      </c>
      <c r="G4393" s="7" t="s">
        <v>38</v>
      </c>
    </row>
    <row r="4394" spans="1:7" x14ac:dyDescent="0.3">
      <c r="A4394">
        <v>180076838</v>
      </c>
      <c r="B4394" s="8">
        <v>43208.274675925924</v>
      </c>
      <c r="C4394" s="7" t="s">
        <v>36</v>
      </c>
      <c r="D4394" s="7" t="s">
        <v>435</v>
      </c>
      <c r="E4394" s="8">
        <v>43208.295497685183</v>
      </c>
      <c r="F4394" s="7" t="s">
        <v>29</v>
      </c>
      <c r="G4394" s="7" t="s">
        <v>38</v>
      </c>
    </row>
    <row r="4395" spans="1:7" x14ac:dyDescent="0.3">
      <c r="A4395">
        <v>180076838</v>
      </c>
      <c r="B4395" s="8">
        <v>43208.274675925924</v>
      </c>
      <c r="C4395" s="7" t="s">
        <v>36</v>
      </c>
      <c r="D4395" s="7" t="s">
        <v>435</v>
      </c>
      <c r="E4395" s="8">
        <v>43208.294363425928</v>
      </c>
      <c r="F4395" s="7" t="s">
        <v>32</v>
      </c>
      <c r="G4395" s="7" t="s">
        <v>109</v>
      </c>
    </row>
    <row r="4396" spans="1:7" x14ac:dyDescent="0.3">
      <c r="A4396">
        <v>180076838</v>
      </c>
      <c r="B4396" s="8">
        <v>43208.274675925924</v>
      </c>
      <c r="C4396" s="7" t="s">
        <v>36</v>
      </c>
      <c r="D4396" s="7" t="s">
        <v>435</v>
      </c>
      <c r="E4396" s="8">
        <v>43208.284212962964</v>
      </c>
      <c r="F4396" s="7" t="s">
        <v>25</v>
      </c>
      <c r="G4396" s="7" t="s">
        <v>103</v>
      </c>
    </row>
    <row r="4397" spans="1:7" x14ac:dyDescent="0.3">
      <c r="A4397">
        <v>180076838</v>
      </c>
      <c r="B4397" s="8">
        <v>43208.274675925924</v>
      </c>
      <c r="C4397" s="7" t="s">
        <v>36</v>
      </c>
      <c r="D4397" s="7" t="s">
        <v>435</v>
      </c>
      <c r="E4397" s="8">
        <v>43208.283807870372</v>
      </c>
      <c r="F4397" s="7" t="s">
        <v>31</v>
      </c>
      <c r="G4397" s="7" t="s">
        <v>71</v>
      </c>
    </row>
    <row r="4398" spans="1:7" x14ac:dyDescent="0.3">
      <c r="A4398">
        <v>180076838</v>
      </c>
      <c r="B4398" s="8">
        <v>43208.274675925924</v>
      </c>
      <c r="C4398" s="7" t="s">
        <v>36</v>
      </c>
      <c r="D4398" s="7" t="s">
        <v>435</v>
      </c>
      <c r="E4398" s="8">
        <v>43208.280150462961</v>
      </c>
      <c r="F4398" s="7" t="s">
        <v>31</v>
      </c>
      <c r="G4398" s="7" t="s">
        <v>109</v>
      </c>
    </row>
    <row r="4399" spans="1:7" x14ac:dyDescent="0.3">
      <c r="A4399">
        <v>180076838</v>
      </c>
      <c r="B4399" s="8">
        <v>43208.274675925924</v>
      </c>
      <c r="C4399" s="7" t="s">
        <v>36</v>
      </c>
      <c r="D4399" s="7" t="s">
        <v>435</v>
      </c>
      <c r="E4399" s="8">
        <v>43208.278564814813</v>
      </c>
      <c r="F4399" s="7" t="s">
        <v>25</v>
      </c>
      <c r="G4399" s="7" t="s">
        <v>109</v>
      </c>
    </row>
    <row r="4400" spans="1:7" x14ac:dyDescent="0.3">
      <c r="A4400">
        <v>180076838</v>
      </c>
      <c r="B4400" s="8">
        <v>43208.274675925924</v>
      </c>
      <c r="C4400" s="7" t="s">
        <v>36</v>
      </c>
      <c r="D4400" s="7" t="s">
        <v>435</v>
      </c>
      <c r="E4400" s="8">
        <v>43208.278460648151</v>
      </c>
      <c r="F4400" s="7" t="s">
        <v>29</v>
      </c>
      <c r="G4400" s="7" t="s">
        <v>103</v>
      </c>
    </row>
    <row r="4401" spans="1:7" x14ac:dyDescent="0.3">
      <c r="A4401">
        <v>180076838</v>
      </c>
      <c r="B4401" s="8">
        <v>43208.274675925924</v>
      </c>
      <c r="C4401" s="7" t="s">
        <v>36</v>
      </c>
      <c r="D4401" s="7" t="s">
        <v>435</v>
      </c>
      <c r="E4401" s="8">
        <v>43208.276342592595</v>
      </c>
      <c r="F4401" s="7" t="s">
        <v>29</v>
      </c>
      <c r="G4401" s="7" t="s">
        <v>109</v>
      </c>
    </row>
    <row r="4402" spans="1:7" x14ac:dyDescent="0.3">
      <c r="A4402">
        <v>180076933</v>
      </c>
      <c r="B4402" s="8">
        <v>43208.356076388889</v>
      </c>
      <c r="C4402" s="7" t="s">
        <v>36</v>
      </c>
      <c r="D4402" s="7" t="s">
        <v>307</v>
      </c>
      <c r="E4402" s="8">
        <v>43208.396053240744</v>
      </c>
      <c r="F4402" s="7" t="s">
        <v>25</v>
      </c>
      <c r="G4402" s="7" t="s">
        <v>42</v>
      </c>
    </row>
    <row r="4403" spans="1:7" x14ac:dyDescent="0.3">
      <c r="A4403">
        <v>180076933</v>
      </c>
      <c r="B4403" s="8">
        <v>43208.356076388889</v>
      </c>
      <c r="C4403" s="7" t="s">
        <v>36</v>
      </c>
      <c r="D4403" s="7" t="s">
        <v>307</v>
      </c>
      <c r="E4403" s="8">
        <v>43208.39603009259</v>
      </c>
      <c r="F4403" s="7" t="s">
        <v>25</v>
      </c>
      <c r="G4403" s="7" t="s">
        <v>329</v>
      </c>
    </row>
    <row r="4404" spans="1:7" x14ac:dyDescent="0.3">
      <c r="A4404">
        <v>180076933</v>
      </c>
      <c r="B4404" s="8">
        <v>43208.356076388889</v>
      </c>
      <c r="C4404" s="7" t="s">
        <v>36</v>
      </c>
      <c r="D4404" s="7" t="s">
        <v>307</v>
      </c>
      <c r="E4404" s="8">
        <v>43208.389675925922</v>
      </c>
      <c r="F4404" s="7" t="s">
        <v>32</v>
      </c>
      <c r="G4404" s="7" t="s">
        <v>42</v>
      </c>
    </row>
    <row r="4405" spans="1:7" x14ac:dyDescent="0.3">
      <c r="A4405">
        <v>180076933</v>
      </c>
      <c r="B4405" s="8">
        <v>43208.356076388889</v>
      </c>
      <c r="C4405" s="7" t="s">
        <v>36</v>
      </c>
      <c r="D4405" s="7" t="s">
        <v>307</v>
      </c>
      <c r="E4405" s="8">
        <v>43208.367800925924</v>
      </c>
      <c r="F4405" s="7" t="s">
        <v>31</v>
      </c>
      <c r="G4405" s="7" t="s">
        <v>42</v>
      </c>
    </row>
    <row r="4406" spans="1:7" x14ac:dyDescent="0.3">
      <c r="A4406">
        <v>180076933</v>
      </c>
      <c r="B4406" s="8">
        <v>43208.356076388889</v>
      </c>
      <c r="C4406" s="7" t="s">
        <v>36</v>
      </c>
      <c r="D4406" s="7" t="s">
        <v>307</v>
      </c>
      <c r="E4406" s="8">
        <v>43208.360833333332</v>
      </c>
      <c r="F4406" s="7" t="s">
        <v>31</v>
      </c>
      <c r="G4406" s="7" t="s">
        <v>329</v>
      </c>
    </row>
    <row r="4407" spans="1:7" x14ac:dyDescent="0.3">
      <c r="A4407">
        <v>180076933</v>
      </c>
      <c r="B4407" s="8">
        <v>43208.356076388889</v>
      </c>
      <c r="C4407" s="7" t="s">
        <v>36</v>
      </c>
      <c r="D4407" s="7" t="s">
        <v>307</v>
      </c>
      <c r="E4407" s="8">
        <v>43208.35833333333</v>
      </c>
      <c r="F4407" s="7" t="s">
        <v>29</v>
      </c>
      <c r="G4407" s="7" t="s">
        <v>42</v>
      </c>
    </row>
    <row r="4408" spans="1:7" x14ac:dyDescent="0.3">
      <c r="A4408">
        <v>180076933</v>
      </c>
      <c r="B4408" s="8">
        <v>43208.356076388889</v>
      </c>
      <c r="C4408" s="7" t="s">
        <v>36</v>
      </c>
      <c r="D4408" s="7" t="s">
        <v>307</v>
      </c>
      <c r="E4408" s="8">
        <v>43208.357835648145</v>
      </c>
      <c r="F4408" s="7" t="s">
        <v>29</v>
      </c>
      <c r="G4408" s="7" t="s">
        <v>329</v>
      </c>
    </row>
    <row r="4409" spans="1:7" x14ac:dyDescent="0.3">
      <c r="A4409">
        <v>180076963</v>
      </c>
      <c r="B4409" s="8">
        <v>43208.372673611113</v>
      </c>
      <c r="C4409" s="7" t="s">
        <v>36</v>
      </c>
      <c r="D4409" s="7" t="s">
        <v>436</v>
      </c>
      <c r="E4409" s="8">
        <v>43208.423680555556</v>
      </c>
      <c r="F4409" s="7" t="s">
        <v>25</v>
      </c>
      <c r="G4409" s="7" t="s">
        <v>176</v>
      </c>
    </row>
    <row r="4410" spans="1:7" x14ac:dyDescent="0.3">
      <c r="A4410">
        <v>180076963</v>
      </c>
      <c r="B4410" s="8">
        <v>43208.372673611113</v>
      </c>
      <c r="C4410" s="7" t="s">
        <v>36</v>
      </c>
      <c r="D4410" s="7" t="s">
        <v>436</v>
      </c>
      <c r="E4410" s="8">
        <v>43208.401064814818</v>
      </c>
      <c r="F4410" s="7" t="s">
        <v>25</v>
      </c>
      <c r="G4410" s="7" t="s">
        <v>72</v>
      </c>
    </row>
    <row r="4411" spans="1:7" x14ac:dyDescent="0.3">
      <c r="A4411">
        <v>180076963</v>
      </c>
      <c r="B4411" s="8">
        <v>43208.372673611113</v>
      </c>
      <c r="C4411" s="7" t="s">
        <v>36</v>
      </c>
      <c r="D4411" s="7" t="s">
        <v>436</v>
      </c>
      <c r="E4411" s="8">
        <v>43208.401041666664</v>
      </c>
      <c r="F4411" s="7" t="s">
        <v>62</v>
      </c>
      <c r="G4411" s="7" t="s">
        <v>72</v>
      </c>
    </row>
    <row r="4412" spans="1:7" x14ac:dyDescent="0.3">
      <c r="A4412">
        <v>180076963</v>
      </c>
      <c r="B4412" s="8">
        <v>43208.372673611113</v>
      </c>
      <c r="C4412" s="7" t="s">
        <v>36</v>
      </c>
      <c r="D4412" s="7" t="s">
        <v>436</v>
      </c>
      <c r="E4412" s="8">
        <v>43208.399305555555</v>
      </c>
      <c r="F4412" s="7" t="s">
        <v>2232</v>
      </c>
      <c r="G4412" s="7" t="s">
        <v>1373</v>
      </c>
    </row>
    <row r="4413" spans="1:7" x14ac:dyDescent="0.3">
      <c r="A4413">
        <v>180076963</v>
      </c>
      <c r="B4413" s="8">
        <v>43208.372673611113</v>
      </c>
      <c r="C4413" s="7" t="s">
        <v>36</v>
      </c>
      <c r="D4413" s="7" t="s">
        <v>436</v>
      </c>
      <c r="E4413" s="8">
        <v>43208.399027777778</v>
      </c>
      <c r="F4413" s="7" t="s">
        <v>25</v>
      </c>
      <c r="G4413" s="7" t="s">
        <v>173</v>
      </c>
    </row>
    <row r="4414" spans="1:7" x14ac:dyDescent="0.3">
      <c r="A4414">
        <v>180076963</v>
      </c>
      <c r="B4414" s="8">
        <v>43208.372673611113</v>
      </c>
      <c r="C4414" s="7" t="s">
        <v>36</v>
      </c>
      <c r="D4414" s="7" t="s">
        <v>436</v>
      </c>
      <c r="E4414" s="8">
        <v>43208.398900462962</v>
      </c>
      <c r="F4414" s="7" t="s">
        <v>25</v>
      </c>
      <c r="G4414" s="7" t="s">
        <v>38</v>
      </c>
    </row>
    <row r="4415" spans="1:7" x14ac:dyDescent="0.3">
      <c r="A4415">
        <v>180076963</v>
      </c>
      <c r="B4415" s="8">
        <v>43208.372673611113</v>
      </c>
      <c r="C4415" s="7" t="s">
        <v>36</v>
      </c>
      <c r="D4415" s="7" t="s">
        <v>436</v>
      </c>
      <c r="E4415" s="8">
        <v>43208.393750000003</v>
      </c>
      <c r="F4415" s="7" t="s">
        <v>2233</v>
      </c>
      <c r="G4415" s="7" t="s">
        <v>1373</v>
      </c>
    </row>
    <row r="4416" spans="1:7" x14ac:dyDescent="0.3">
      <c r="A4416">
        <v>180076963</v>
      </c>
      <c r="B4416" s="8">
        <v>43208.372673611113</v>
      </c>
      <c r="C4416" s="7" t="s">
        <v>36</v>
      </c>
      <c r="D4416" s="7" t="s">
        <v>436</v>
      </c>
      <c r="E4416" s="8">
        <v>43208.390752314815</v>
      </c>
      <c r="F4416" s="7" t="s">
        <v>32</v>
      </c>
      <c r="G4416" s="7" t="s">
        <v>176</v>
      </c>
    </row>
    <row r="4417" spans="1:7" x14ac:dyDescent="0.3">
      <c r="A4417">
        <v>180076963</v>
      </c>
      <c r="B4417" s="8">
        <v>43208.372673611113</v>
      </c>
      <c r="C4417" s="7" t="s">
        <v>36</v>
      </c>
      <c r="D4417" s="7" t="s">
        <v>436</v>
      </c>
      <c r="E4417" s="8">
        <v>43208.388888888891</v>
      </c>
      <c r="F4417" s="7" t="s">
        <v>2232</v>
      </c>
      <c r="G4417" s="7" t="s">
        <v>1373</v>
      </c>
    </row>
    <row r="4418" spans="1:7" x14ac:dyDescent="0.3">
      <c r="A4418">
        <v>180076963</v>
      </c>
      <c r="B4418" s="8">
        <v>43208.372673611113</v>
      </c>
      <c r="C4418" s="7" t="s">
        <v>36</v>
      </c>
      <c r="D4418" s="7" t="s">
        <v>436</v>
      </c>
      <c r="E4418" s="8">
        <v>43208.385509259257</v>
      </c>
      <c r="F4418" s="7" t="s">
        <v>31</v>
      </c>
      <c r="G4418" s="7" t="s">
        <v>176</v>
      </c>
    </row>
    <row r="4419" spans="1:7" x14ac:dyDescent="0.3">
      <c r="A4419">
        <v>180076963</v>
      </c>
      <c r="B4419" s="8">
        <v>43208.372673611113</v>
      </c>
      <c r="C4419" s="7" t="s">
        <v>36</v>
      </c>
      <c r="D4419" s="7" t="s">
        <v>436</v>
      </c>
      <c r="E4419" s="8">
        <v>43208.385196759256</v>
      </c>
      <c r="F4419" s="7" t="s">
        <v>31</v>
      </c>
      <c r="G4419" s="7" t="s">
        <v>176</v>
      </c>
    </row>
    <row r="4420" spans="1:7" x14ac:dyDescent="0.3">
      <c r="A4420">
        <v>180076963</v>
      </c>
      <c r="B4420" s="8">
        <v>43208.372673611113</v>
      </c>
      <c r="C4420" s="7" t="s">
        <v>36</v>
      </c>
      <c r="D4420" s="7" t="s">
        <v>436</v>
      </c>
      <c r="E4420" s="8">
        <v>43208.380555555559</v>
      </c>
      <c r="F4420" s="7" t="s">
        <v>2232</v>
      </c>
      <c r="G4420" s="7" t="s">
        <v>986</v>
      </c>
    </row>
    <row r="4421" spans="1:7" x14ac:dyDescent="0.3">
      <c r="A4421">
        <v>180076963</v>
      </c>
      <c r="B4421" s="8">
        <v>43208.372673611113</v>
      </c>
      <c r="C4421" s="7" t="s">
        <v>36</v>
      </c>
      <c r="D4421" s="7" t="s">
        <v>436</v>
      </c>
      <c r="E4421" s="8">
        <v>43208.380555555559</v>
      </c>
      <c r="F4421" s="7" t="s">
        <v>2232</v>
      </c>
      <c r="G4421" s="7" t="s">
        <v>941</v>
      </c>
    </row>
    <row r="4422" spans="1:7" x14ac:dyDescent="0.3">
      <c r="A4422">
        <v>180076963</v>
      </c>
      <c r="B4422" s="8">
        <v>43208.372673611113</v>
      </c>
      <c r="C4422" s="7" t="s">
        <v>36</v>
      </c>
      <c r="D4422" s="7" t="s">
        <v>436</v>
      </c>
      <c r="E4422" s="8">
        <v>43208.380555555559</v>
      </c>
      <c r="F4422" s="7" t="s">
        <v>2232</v>
      </c>
      <c r="G4422" s="7" t="s">
        <v>1053</v>
      </c>
    </row>
    <row r="4423" spans="1:7" x14ac:dyDescent="0.3">
      <c r="A4423">
        <v>180076963</v>
      </c>
      <c r="B4423" s="8">
        <v>43208.372673611113</v>
      </c>
      <c r="C4423" s="7" t="s">
        <v>36</v>
      </c>
      <c r="D4423" s="7" t="s">
        <v>436</v>
      </c>
      <c r="E4423" s="8">
        <v>43208.380543981482</v>
      </c>
      <c r="F4423" s="7" t="s">
        <v>31</v>
      </c>
      <c r="G4423" s="7" t="s">
        <v>72</v>
      </c>
    </row>
    <row r="4424" spans="1:7" x14ac:dyDescent="0.3">
      <c r="A4424">
        <v>180076963</v>
      </c>
      <c r="B4424" s="8">
        <v>43208.372673611113</v>
      </c>
      <c r="C4424" s="7" t="s">
        <v>36</v>
      </c>
      <c r="D4424" s="7" t="s">
        <v>436</v>
      </c>
      <c r="E4424" s="8">
        <v>43208.379861111112</v>
      </c>
      <c r="F4424" s="7" t="s">
        <v>2233</v>
      </c>
      <c r="G4424" s="7" t="s">
        <v>941</v>
      </c>
    </row>
    <row r="4425" spans="1:7" x14ac:dyDescent="0.3">
      <c r="A4425">
        <v>180076963</v>
      </c>
      <c r="B4425" s="8">
        <v>43208.372673611113</v>
      </c>
      <c r="C4425" s="7" t="s">
        <v>36</v>
      </c>
      <c r="D4425" s="7" t="s">
        <v>436</v>
      </c>
      <c r="E4425" s="8">
        <v>43208.379861111112</v>
      </c>
      <c r="F4425" s="7" t="s">
        <v>2233</v>
      </c>
      <c r="G4425" s="7" t="s">
        <v>1053</v>
      </c>
    </row>
    <row r="4426" spans="1:7" x14ac:dyDescent="0.3">
      <c r="A4426">
        <v>180076963</v>
      </c>
      <c r="B4426" s="8">
        <v>43208.372673611113</v>
      </c>
      <c r="C4426" s="7" t="s">
        <v>36</v>
      </c>
      <c r="D4426" s="7" t="s">
        <v>436</v>
      </c>
      <c r="E4426" s="8">
        <v>43208.379861111112</v>
      </c>
      <c r="F4426" s="7" t="s">
        <v>2233</v>
      </c>
      <c r="G4426" s="7" t="s">
        <v>1373</v>
      </c>
    </row>
    <row r="4427" spans="1:7" x14ac:dyDescent="0.3">
      <c r="A4427">
        <v>180076963</v>
      </c>
      <c r="B4427" s="8">
        <v>43208.372673611113</v>
      </c>
      <c r="C4427" s="7" t="s">
        <v>36</v>
      </c>
      <c r="D4427" s="7" t="s">
        <v>436</v>
      </c>
      <c r="E4427" s="8">
        <v>43208.379166666666</v>
      </c>
      <c r="F4427" s="7" t="s">
        <v>2232</v>
      </c>
      <c r="G4427" s="7" t="s">
        <v>961</v>
      </c>
    </row>
    <row r="4428" spans="1:7" x14ac:dyDescent="0.3">
      <c r="A4428">
        <v>180076963</v>
      </c>
      <c r="B4428" s="8">
        <v>43208.372673611113</v>
      </c>
      <c r="C4428" s="7" t="s">
        <v>36</v>
      </c>
      <c r="D4428" s="7" t="s">
        <v>436</v>
      </c>
      <c r="E4428" s="8">
        <v>43208.379166666666</v>
      </c>
      <c r="F4428" s="7" t="s">
        <v>2232</v>
      </c>
      <c r="G4428" s="7" t="s">
        <v>958</v>
      </c>
    </row>
    <row r="4429" spans="1:7" x14ac:dyDescent="0.3">
      <c r="A4429">
        <v>180076963</v>
      </c>
      <c r="B4429" s="8">
        <v>43208.372673611113</v>
      </c>
      <c r="C4429" s="7" t="s">
        <v>36</v>
      </c>
      <c r="D4429" s="7" t="s">
        <v>436</v>
      </c>
      <c r="E4429" s="8">
        <v>43208.379166666666</v>
      </c>
      <c r="F4429" s="7" t="s">
        <v>2232</v>
      </c>
      <c r="G4429" s="7" t="s">
        <v>991</v>
      </c>
    </row>
    <row r="4430" spans="1:7" x14ac:dyDescent="0.3">
      <c r="A4430">
        <v>180076963</v>
      </c>
      <c r="B4430" s="8">
        <v>43208.372673611113</v>
      </c>
      <c r="C4430" s="7" t="s">
        <v>36</v>
      </c>
      <c r="D4430" s="7" t="s">
        <v>436</v>
      </c>
      <c r="E4430" s="8">
        <v>43208.377870370372</v>
      </c>
      <c r="F4430" s="7" t="s">
        <v>31</v>
      </c>
      <c r="G4430" s="7" t="s">
        <v>38</v>
      </c>
    </row>
    <row r="4431" spans="1:7" x14ac:dyDescent="0.3">
      <c r="A4431">
        <v>180076963</v>
      </c>
      <c r="B4431" s="8">
        <v>43208.372673611113</v>
      </c>
      <c r="C4431" s="7" t="s">
        <v>36</v>
      </c>
      <c r="D4431" s="7" t="s">
        <v>436</v>
      </c>
      <c r="E4431" s="8">
        <v>43208.37777777778</v>
      </c>
      <c r="F4431" s="7" t="s">
        <v>2233</v>
      </c>
      <c r="G4431" s="7" t="s">
        <v>961</v>
      </c>
    </row>
    <row r="4432" spans="1:7" x14ac:dyDescent="0.3">
      <c r="A4432">
        <v>180076963</v>
      </c>
      <c r="B4432" s="8">
        <v>43208.372673611113</v>
      </c>
      <c r="C4432" s="7" t="s">
        <v>36</v>
      </c>
      <c r="D4432" s="7" t="s">
        <v>436</v>
      </c>
      <c r="E4432" s="8">
        <v>43208.37777777778</v>
      </c>
      <c r="F4432" s="7" t="s">
        <v>2233</v>
      </c>
      <c r="G4432" s="7" t="s">
        <v>958</v>
      </c>
    </row>
    <row r="4433" spans="1:7" x14ac:dyDescent="0.3">
      <c r="A4433">
        <v>180076963</v>
      </c>
      <c r="B4433" s="8">
        <v>43208.372673611113</v>
      </c>
      <c r="C4433" s="7" t="s">
        <v>36</v>
      </c>
      <c r="D4433" s="7" t="s">
        <v>436</v>
      </c>
      <c r="E4433" s="8">
        <v>43208.37777777778</v>
      </c>
      <c r="F4433" s="7" t="s">
        <v>2233</v>
      </c>
      <c r="G4433" s="7" t="s">
        <v>991</v>
      </c>
    </row>
    <row r="4434" spans="1:7" x14ac:dyDescent="0.3">
      <c r="A4434">
        <v>180076963</v>
      </c>
      <c r="B4434" s="8">
        <v>43208.372673611113</v>
      </c>
      <c r="C4434" s="7" t="s">
        <v>36</v>
      </c>
      <c r="D4434" s="7" t="s">
        <v>436</v>
      </c>
      <c r="E4434" s="8">
        <v>43208.37777777778</v>
      </c>
      <c r="F4434" s="7" t="s">
        <v>2233</v>
      </c>
      <c r="G4434" s="7" t="s">
        <v>986</v>
      </c>
    </row>
    <row r="4435" spans="1:7" x14ac:dyDescent="0.3">
      <c r="A4435">
        <v>180076963</v>
      </c>
      <c r="B4435" s="8">
        <v>43208.372673611113</v>
      </c>
      <c r="C4435" s="7" t="s">
        <v>36</v>
      </c>
      <c r="D4435" s="7" t="s">
        <v>436</v>
      </c>
      <c r="E4435" s="8">
        <v>43208.37636574074</v>
      </c>
      <c r="F4435" s="7" t="s">
        <v>29</v>
      </c>
      <c r="G4435" s="7" t="s">
        <v>72</v>
      </c>
    </row>
    <row r="4436" spans="1:7" x14ac:dyDescent="0.3">
      <c r="A4436">
        <v>180076963</v>
      </c>
      <c r="B4436" s="8">
        <v>43208.372673611113</v>
      </c>
      <c r="C4436" s="7" t="s">
        <v>36</v>
      </c>
      <c r="D4436" s="7" t="s">
        <v>436</v>
      </c>
      <c r="E4436" s="8">
        <v>43208.37568287037</v>
      </c>
      <c r="F4436" s="7" t="s">
        <v>31</v>
      </c>
      <c r="G4436" s="7" t="s">
        <v>176</v>
      </c>
    </row>
    <row r="4437" spans="1:7" x14ac:dyDescent="0.3">
      <c r="A4437">
        <v>180076963</v>
      </c>
      <c r="B4437" s="8">
        <v>43208.372673611113</v>
      </c>
      <c r="C4437" s="7" t="s">
        <v>36</v>
      </c>
      <c r="D4437" s="7" t="s">
        <v>436</v>
      </c>
      <c r="E4437" s="8">
        <v>43208.374374999999</v>
      </c>
      <c r="F4437" s="7" t="s">
        <v>29</v>
      </c>
      <c r="G4437" s="7" t="s">
        <v>38</v>
      </c>
    </row>
    <row r="4438" spans="1:7" x14ac:dyDescent="0.3">
      <c r="A4438">
        <v>180076963</v>
      </c>
      <c r="B4438" s="8">
        <v>43208.372673611113</v>
      </c>
      <c r="C4438" s="7" t="s">
        <v>36</v>
      </c>
      <c r="D4438" s="7" t="s">
        <v>436</v>
      </c>
      <c r="E4438" s="8">
        <v>43208.374259259261</v>
      </c>
      <c r="F4438" s="7" t="s">
        <v>29</v>
      </c>
      <c r="G4438" s="7" t="s">
        <v>176</v>
      </c>
    </row>
    <row r="4439" spans="1:7" x14ac:dyDescent="0.3">
      <c r="A4439">
        <v>180076963</v>
      </c>
      <c r="B4439" s="8">
        <v>43208.372673611113</v>
      </c>
      <c r="C4439" s="7" t="s">
        <v>36</v>
      </c>
      <c r="D4439" s="7" t="s">
        <v>436</v>
      </c>
      <c r="E4439" s="8">
        <v>43208.374062499999</v>
      </c>
      <c r="F4439" s="7" t="s">
        <v>29</v>
      </c>
      <c r="G4439" s="7" t="s">
        <v>173</v>
      </c>
    </row>
    <row r="4440" spans="1:7" x14ac:dyDescent="0.3">
      <c r="A4440">
        <v>180076989</v>
      </c>
      <c r="B4440" s="8">
        <v>43208.396909722222</v>
      </c>
      <c r="C4440" s="7" t="s">
        <v>23</v>
      </c>
      <c r="D4440" s="7" t="s">
        <v>284</v>
      </c>
      <c r="E4440" s="8">
        <v>43208.417395833334</v>
      </c>
      <c r="F4440" s="7" t="s">
        <v>25</v>
      </c>
      <c r="G4440" s="7" t="s">
        <v>104</v>
      </c>
    </row>
    <row r="4441" spans="1:7" x14ac:dyDescent="0.3">
      <c r="A4441">
        <v>180076989</v>
      </c>
      <c r="B4441" s="8">
        <v>43208.396909722222</v>
      </c>
      <c r="C4441" s="7" t="s">
        <v>23</v>
      </c>
      <c r="D4441" s="7" t="s">
        <v>284</v>
      </c>
      <c r="E4441" s="8">
        <v>43208.415706018517</v>
      </c>
      <c r="F4441" s="7" t="s">
        <v>25</v>
      </c>
      <c r="G4441" s="7" t="s">
        <v>38</v>
      </c>
    </row>
    <row r="4442" spans="1:7" x14ac:dyDescent="0.3">
      <c r="A4442">
        <v>180076989</v>
      </c>
      <c r="B4442" s="8">
        <v>43208.396909722222</v>
      </c>
      <c r="C4442" s="7" t="s">
        <v>23</v>
      </c>
      <c r="D4442" s="7" t="s">
        <v>284</v>
      </c>
      <c r="E4442" s="8">
        <v>43208.409814814811</v>
      </c>
      <c r="F4442" s="7" t="s">
        <v>31</v>
      </c>
      <c r="G4442" s="7" t="s">
        <v>104</v>
      </c>
    </row>
    <row r="4443" spans="1:7" x14ac:dyDescent="0.3">
      <c r="A4443">
        <v>180076989</v>
      </c>
      <c r="B4443" s="8">
        <v>43208.396909722222</v>
      </c>
      <c r="C4443" s="7" t="s">
        <v>23</v>
      </c>
      <c r="D4443" s="7" t="s">
        <v>284</v>
      </c>
      <c r="E4443" s="8">
        <v>43208.406747685185</v>
      </c>
      <c r="F4443" s="7" t="s">
        <v>29</v>
      </c>
      <c r="G4443" s="7" t="s">
        <v>38</v>
      </c>
    </row>
    <row r="4444" spans="1:7" x14ac:dyDescent="0.3">
      <c r="A4444">
        <v>180076989</v>
      </c>
      <c r="B4444" s="8">
        <v>43208.396909722222</v>
      </c>
      <c r="C4444" s="7" t="s">
        <v>23</v>
      </c>
      <c r="D4444" s="7" t="s">
        <v>284</v>
      </c>
      <c r="E4444" s="8">
        <v>43208.405405092592</v>
      </c>
      <c r="F4444" s="7" t="s">
        <v>31</v>
      </c>
      <c r="G4444" s="7" t="s">
        <v>104</v>
      </c>
    </row>
    <row r="4445" spans="1:7" x14ac:dyDescent="0.3">
      <c r="A4445">
        <v>180076989</v>
      </c>
      <c r="B4445" s="8">
        <v>43208.396909722222</v>
      </c>
      <c r="C4445" s="7" t="s">
        <v>23</v>
      </c>
      <c r="D4445" s="7" t="s">
        <v>284</v>
      </c>
      <c r="E4445" s="8">
        <v>43208.403449074074</v>
      </c>
      <c r="F4445" s="7" t="s">
        <v>31</v>
      </c>
      <c r="G4445" s="7" t="s">
        <v>104</v>
      </c>
    </row>
    <row r="4446" spans="1:7" x14ac:dyDescent="0.3">
      <c r="A4446">
        <v>180076989</v>
      </c>
      <c r="B4446" s="8">
        <v>43208.396909722222</v>
      </c>
      <c r="C4446" s="7" t="s">
        <v>23</v>
      </c>
      <c r="D4446" s="7" t="s">
        <v>284</v>
      </c>
      <c r="E4446" s="8">
        <v>43208.403449074074</v>
      </c>
      <c r="F4446" s="7" t="s">
        <v>25</v>
      </c>
      <c r="G4446" s="7" t="s">
        <v>99</v>
      </c>
    </row>
    <row r="4447" spans="1:7" x14ac:dyDescent="0.3">
      <c r="A4447">
        <v>180076989</v>
      </c>
      <c r="B4447" s="8">
        <v>43208.396909722222</v>
      </c>
      <c r="C4447" s="7" t="s">
        <v>23</v>
      </c>
      <c r="D4447" s="7" t="s">
        <v>284</v>
      </c>
      <c r="E4447" s="8">
        <v>43208.398622685185</v>
      </c>
      <c r="F4447" s="7" t="s">
        <v>29</v>
      </c>
      <c r="G4447" s="7" t="s">
        <v>99</v>
      </c>
    </row>
    <row r="4448" spans="1:7" x14ac:dyDescent="0.3">
      <c r="A4448">
        <v>180076992</v>
      </c>
      <c r="B4448" s="8">
        <v>43208.400196759256</v>
      </c>
      <c r="C4448" s="7" t="s">
        <v>36</v>
      </c>
      <c r="D4448" s="7" t="s">
        <v>437</v>
      </c>
      <c r="E4448" s="8">
        <v>43208.453206018516</v>
      </c>
      <c r="F4448" s="7" t="s">
        <v>25</v>
      </c>
      <c r="G4448" s="7" t="s">
        <v>71</v>
      </c>
    </row>
    <row r="4449" spans="1:7" x14ac:dyDescent="0.3">
      <c r="A4449">
        <v>180076992</v>
      </c>
      <c r="B4449" s="8">
        <v>43208.400196759256</v>
      </c>
      <c r="C4449" s="7" t="s">
        <v>36</v>
      </c>
      <c r="D4449" s="7" t="s">
        <v>437</v>
      </c>
      <c r="E4449" s="8">
        <v>43208.450092592589</v>
      </c>
      <c r="F4449" s="7" t="s">
        <v>31</v>
      </c>
      <c r="G4449" s="7" t="s">
        <v>71</v>
      </c>
    </row>
    <row r="4450" spans="1:7" x14ac:dyDescent="0.3">
      <c r="A4450">
        <v>180076992</v>
      </c>
      <c r="B4450" s="8">
        <v>43208.400196759256</v>
      </c>
      <c r="C4450" s="7" t="s">
        <v>36</v>
      </c>
      <c r="D4450" s="7" t="s">
        <v>437</v>
      </c>
      <c r="E4450" s="8">
        <v>43208.414386574077</v>
      </c>
      <c r="F4450" s="7" t="s">
        <v>32</v>
      </c>
      <c r="G4450" s="7" t="s">
        <v>71</v>
      </c>
    </row>
    <row r="4451" spans="1:7" x14ac:dyDescent="0.3">
      <c r="A4451">
        <v>180076992</v>
      </c>
      <c r="B4451" s="8">
        <v>43208.400196759256</v>
      </c>
      <c r="C4451" s="7" t="s">
        <v>36</v>
      </c>
      <c r="D4451" s="7" t="s">
        <v>437</v>
      </c>
      <c r="E4451" s="8">
        <v>43208.41097222222</v>
      </c>
      <c r="F4451" s="7" t="s">
        <v>25</v>
      </c>
      <c r="G4451" s="7" t="s">
        <v>109</v>
      </c>
    </row>
    <row r="4452" spans="1:7" x14ac:dyDescent="0.3">
      <c r="A4452">
        <v>180076992</v>
      </c>
      <c r="B4452" s="8">
        <v>43208.400196759256</v>
      </c>
      <c r="C4452" s="7" t="s">
        <v>36</v>
      </c>
      <c r="D4452" s="7" t="s">
        <v>437</v>
      </c>
      <c r="E4452" s="8">
        <v>43208.407025462962</v>
      </c>
      <c r="F4452" s="7" t="s">
        <v>25</v>
      </c>
      <c r="G4452" s="7" t="s">
        <v>72</v>
      </c>
    </row>
    <row r="4453" spans="1:7" x14ac:dyDescent="0.3">
      <c r="A4453">
        <v>180076992</v>
      </c>
      <c r="B4453" s="8">
        <v>43208.400196759256</v>
      </c>
      <c r="C4453" s="7" t="s">
        <v>36</v>
      </c>
      <c r="D4453" s="7" t="s">
        <v>437</v>
      </c>
      <c r="E4453" s="8">
        <v>43208.40525462963</v>
      </c>
      <c r="F4453" s="7" t="s">
        <v>31</v>
      </c>
      <c r="G4453" s="7" t="s">
        <v>109</v>
      </c>
    </row>
    <row r="4454" spans="1:7" x14ac:dyDescent="0.3">
      <c r="A4454">
        <v>180076992</v>
      </c>
      <c r="B4454" s="8">
        <v>43208.400196759256</v>
      </c>
      <c r="C4454" s="7" t="s">
        <v>36</v>
      </c>
      <c r="D4454" s="7" t="s">
        <v>437</v>
      </c>
      <c r="E4454" s="8">
        <v>43208.405231481483</v>
      </c>
      <c r="F4454" s="7" t="s">
        <v>29</v>
      </c>
      <c r="G4454" s="7" t="s">
        <v>109</v>
      </c>
    </row>
    <row r="4455" spans="1:7" x14ac:dyDescent="0.3">
      <c r="A4455">
        <v>180076992</v>
      </c>
      <c r="B4455" s="8">
        <v>43208.400196759256</v>
      </c>
      <c r="C4455" s="7" t="s">
        <v>36</v>
      </c>
      <c r="D4455" s="7" t="s">
        <v>437</v>
      </c>
      <c r="E4455" s="8">
        <v>43208.404039351852</v>
      </c>
      <c r="F4455" s="7" t="s">
        <v>29</v>
      </c>
      <c r="G4455" s="7" t="s">
        <v>72</v>
      </c>
    </row>
    <row r="4456" spans="1:7" x14ac:dyDescent="0.3">
      <c r="A4456">
        <v>180076992</v>
      </c>
      <c r="B4456" s="8">
        <v>43208.400196759256</v>
      </c>
      <c r="C4456" s="7" t="s">
        <v>36</v>
      </c>
      <c r="D4456" s="7" t="s">
        <v>437</v>
      </c>
      <c r="E4456" s="8">
        <v>43208.402465277781</v>
      </c>
      <c r="F4456" s="7" t="s">
        <v>29</v>
      </c>
      <c r="G4456" s="7" t="s">
        <v>71</v>
      </c>
    </row>
    <row r="4457" spans="1:7" x14ac:dyDescent="0.3">
      <c r="A4457">
        <v>180077030</v>
      </c>
      <c r="B4457" s="8">
        <v>43208.428229166668</v>
      </c>
      <c r="C4457" s="7" t="s">
        <v>36</v>
      </c>
      <c r="D4457" s="7" t="s">
        <v>438</v>
      </c>
      <c r="E4457" s="8">
        <v>43208.472233796296</v>
      </c>
      <c r="F4457" s="7" t="s">
        <v>25</v>
      </c>
      <c r="G4457" s="7" t="s">
        <v>429</v>
      </c>
    </row>
    <row r="4458" spans="1:7" x14ac:dyDescent="0.3">
      <c r="A4458">
        <v>180077030</v>
      </c>
      <c r="B4458" s="8">
        <v>43208.428229166668</v>
      </c>
      <c r="C4458" s="7" t="s">
        <v>36</v>
      </c>
      <c r="D4458" s="7" t="s">
        <v>438</v>
      </c>
      <c r="E4458" s="8">
        <v>43208.445960648147</v>
      </c>
      <c r="F4458" s="7" t="s">
        <v>31</v>
      </c>
      <c r="G4458" s="7" t="s">
        <v>429</v>
      </c>
    </row>
    <row r="4459" spans="1:7" x14ac:dyDescent="0.3">
      <c r="A4459">
        <v>180077030</v>
      </c>
      <c r="B4459" s="8">
        <v>43208.428229166668</v>
      </c>
      <c r="C4459" s="7" t="s">
        <v>36</v>
      </c>
      <c r="D4459" s="7" t="s">
        <v>438</v>
      </c>
      <c r="E4459" s="8">
        <v>43208.440729166665</v>
      </c>
      <c r="F4459" s="7" t="s">
        <v>25</v>
      </c>
      <c r="G4459" s="7" t="s">
        <v>329</v>
      </c>
    </row>
    <row r="4460" spans="1:7" x14ac:dyDescent="0.3">
      <c r="A4460">
        <v>180077030</v>
      </c>
      <c r="B4460" s="8">
        <v>43208.428229166668</v>
      </c>
      <c r="C4460" s="7" t="s">
        <v>36</v>
      </c>
      <c r="D4460" s="7" t="s">
        <v>438</v>
      </c>
      <c r="E4460" s="8">
        <v>43208.440729166665</v>
      </c>
      <c r="F4460" s="7" t="s">
        <v>25</v>
      </c>
      <c r="G4460" s="7" t="s">
        <v>81</v>
      </c>
    </row>
    <row r="4461" spans="1:7" x14ac:dyDescent="0.3">
      <c r="A4461">
        <v>180077030</v>
      </c>
      <c r="B4461" s="8">
        <v>43208.428229166668</v>
      </c>
      <c r="C4461" s="7" t="s">
        <v>36</v>
      </c>
      <c r="D4461" s="7" t="s">
        <v>438</v>
      </c>
      <c r="E4461" s="8">
        <v>43208.440729166665</v>
      </c>
      <c r="F4461" s="7" t="s">
        <v>25</v>
      </c>
      <c r="G4461" s="7" t="s">
        <v>193</v>
      </c>
    </row>
    <row r="4462" spans="1:7" x14ac:dyDescent="0.3">
      <c r="A4462">
        <v>180077030</v>
      </c>
      <c r="B4462" s="8">
        <v>43208.428229166668</v>
      </c>
      <c r="C4462" s="7" t="s">
        <v>36</v>
      </c>
      <c r="D4462" s="7" t="s">
        <v>438</v>
      </c>
      <c r="E4462" s="8">
        <v>43208.436608796299</v>
      </c>
      <c r="F4462" s="7" t="s">
        <v>29</v>
      </c>
      <c r="G4462" s="7" t="s">
        <v>429</v>
      </c>
    </row>
    <row r="4463" spans="1:7" x14ac:dyDescent="0.3">
      <c r="A4463">
        <v>180077030</v>
      </c>
      <c r="B4463" s="8">
        <v>43208.428229166668</v>
      </c>
      <c r="C4463" s="7" t="s">
        <v>36</v>
      </c>
      <c r="D4463" s="7" t="s">
        <v>438</v>
      </c>
      <c r="E4463" s="8">
        <v>43208.433564814812</v>
      </c>
      <c r="F4463" s="7" t="s">
        <v>31</v>
      </c>
      <c r="G4463" s="7" t="s">
        <v>329</v>
      </c>
    </row>
    <row r="4464" spans="1:7" x14ac:dyDescent="0.3">
      <c r="A4464">
        <v>180077030</v>
      </c>
      <c r="B4464" s="8">
        <v>43208.428229166668</v>
      </c>
      <c r="C4464" s="7" t="s">
        <v>36</v>
      </c>
      <c r="D4464" s="7" t="s">
        <v>438</v>
      </c>
      <c r="E4464" s="8">
        <v>43208.429606481484</v>
      </c>
      <c r="F4464" s="7" t="s">
        <v>31</v>
      </c>
      <c r="G4464" s="7" t="s">
        <v>193</v>
      </c>
    </row>
    <row r="4465" spans="1:7" x14ac:dyDescent="0.3">
      <c r="A4465">
        <v>180077030</v>
      </c>
      <c r="B4465" s="8">
        <v>43208.428229166668</v>
      </c>
      <c r="C4465" s="7" t="s">
        <v>36</v>
      </c>
      <c r="D4465" s="7" t="s">
        <v>438</v>
      </c>
      <c r="E4465" s="8">
        <v>43208.429560185185</v>
      </c>
      <c r="F4465" s="7" t="s">
        <v>29</v>
      </c>
      <c r="G4465" s="7" t="s">
        <v>193</v>
      </c>
    </row>
    <row r="4466" spans="1:7" x14ac:dyDescent="0.3">
      <c r="A4466">
        <v>180077030</v>
      </c>
      <c r="B4466" s="8">
        <v>43208.428229166668</v>
      </c>
      <c r="C4466" s="7" t="s">
        <v>36</v>
      </c>
      <c r="D4466" s="7" t="s">
        <v>438</v>
      </c>
      <c r="E4466" s="8">
        <v>43208.428946759261</v>
      </c>
      <c r="F4466" s="7" t="s">
        <v>29</v>
      </c>
      <c r="G4466" s="7" t="s">
        <v>81</v>
      </c>
    </row>
    <row r="4467" spans="1:7" x14ac:dyDescent="0.3">
      <c r="A4467">
        <v>180077030</v>
      </c>
      <c r="B4467" s="8">
        <v>43208.428229166668</v>
      </c>
      <c r="C4467" s="7" t="s">
        <v>36</v>
      </c>
      <c r="D4467" s="7" t="s">
        <v>438</v>
      </c>
      <c r="E4467" s="8">
        <v>43208.428784722222</v>
      </c>
      <c r="F4467" s="7" t="s">
        <v>29</v>
      </c>
      <c r="G4467" s="7" t="s">
        <v>329</v>
      </c>
    </row>
    <row r="4468" spans="1:7" x14ac:dyDescent="0.3">
      <c r="A4468">
        <v>180077188</v>
      </c>
      <c r="B4468" s="8">
        <v>43208.576782407406</v>
      </c>
      <c r="C4468" s="7" t="s">
        <v>36</v>
      </c>
      <c r="D4468" s="7" t="s">
        <v>439</v>
      </c>
      <c r="E4468" s="8">
        <v>43208.586076388892</v>
      </c>
      <c r="F4468" s="7" t="s">
        <v>25</v>
      </c>
      <c r="G4468" s="7" t="s">
        <v>43</v>
      </c>
    </row>
    <row r="4469" spans="1:7" x14ac:dyDescent="0.3">
      <c r="A4469">
        <v>180077188</v>
      </c>
      <c r="B4469" s="8">
        <v>43208.576782407406</v>
      </c>
      <c r="C4469" s="7" t="s">
        <v>36</v>
      </c>
      <c r="D4469" s="7" t="s">
        <v>439</v>
      </c>
      <c r="E4469" s="8">
        <v>43208.586053240739</v>
      </c>
      <c r="F4469" s="7" t="s">
        <v>25</v>
      </c>
      <c r="G4469" s="7" t="s">
        <v>41</v>
      </c>
    </row>
    <row r="4470" spans="1:7" x14ac:dyDescent="0.3">
      <c r="A4470">
        <v>180077188</v>
      </c>
      <c r="B4470" s="8">
        <v>43208.576782407406</v>
      </c>
      <c r="C4470" s="7" t="s">
        <v>36</v>
      </c>
      <c r="D4470" s="7" t="s">
        <v>439</v>
      </c>
      <c r="E4470" s="8">
        <v>43208.580659722225</v>
      </c>
      <c r="F4470" s="7" t="s">
        <v>29</v>
      </c>
      <c r="G4470" s="7" t="s">
        <v>43</v>
      </c>
    </row>
    <row r="4471" spans="1:7" x14ac:dyDescent="0.3">
      <c r="A4471">
        <v>180077188</v>
      </c>
      <c r="B4471" s="8">
        <v>43208.576782407406</v>
      </c>
      <c r="C4471" s="7" t="s">
        <v>36</v>
      </c>
      <c r="D4471" s="7" t="s">
        <v>439</v>
      </c>
      <c r="E4471" s="8">
        <v>43208.579722222225</v>
      </c>
      <c r="F4471" s="7" t="s">
        <v>29</v>
      </c>
      <c r="G4471" s="7" t="s">
        <v>41</v>
      </c>
    </row>
    <row r="4472" spans="1:7" x14ac:dyDescent="0.3">
      <c r="A4472">
        <v>180077247</v>
      </c>
      <c r="B4472" s="8">
        <v>43208.613935185182</v>
      </c>
      <c r="C4472" s="7" t="s">
        <v>36</v>
      </c>
      <c r="D4472" s="7" t="s">
        <v>228</v>
      </c>
      <c r="E4472" s="8">
        <v>43208.638113425928</v>
      </c>
      <c r="F4472" s="7" t="s">
        <v>25</v>
      </c>
      <c r="G4472" s="7" t="s">
        <v>135</v>
      </c>
    </row>
    <row r="4473" spans="1:7" x14ac:dyDescent="0.3">
      <c r="A4473">
        <v>180077247</v>
      </c>
      <c r="B4473" s="8">
        <v>43208.613935185182</v>
      </c>
      <c r="C4473" s="7" t="s">
        <v>36</v>
      </c>
      <c r="D4473" s="7" t="s">
        <v>228</v>
      </c>
      <c r="E4473" s="8">
        <v>43208.635439814818</v>
      </c>
      <c r="F4473" s="7" t="s">
        <v>25</v>
      </c>
      <c r="G4473" s="7" t="s">
        <v>45</v>
      </c>
    </row>
    <row r="4474" spans="1:7" x14ac:dyDescent="0.3">
      <c r="A4474">
        <v>180077247</v>
      </c>
      <c r="B4474" s="8">
        <v>43208.613935185182</v>
      </c>
      <c r="C4474" s="7" t="s">
        <v>36</v>
      </c>
      <c r="D4474" s="7" t="s">
        <v>228</v>
      </c>
      <c r="E4474" s="8">
        <v>43208.628321759257</v>
      </c>
      <c r="F4474" s="7" t="s">
        <v>31</v>
      </c>
      <c r="G4474" s="7" t="s">
        <v>45</v>
      </c>
    </row>
    <row r="4475" spans="1:7" x14ac:dyDescent="0.3">
      <c r="A4475">
        <v>180077247</v>
      </c>
      <c r="B4475" s="8">
        <v>43208.613935185182</v>
      </c>
      <c r="C4475" s="7" t="s">
        <v>36</v>
      </c>
      <c r="D4475" s="7" t="s">
        <v>228</v>
      </c>
      <c r="E4475" s="8">
        <v>43208.617025462961</v>
      </c>
      <c r="F4475" s="7" t="s">
        <v>25</v>
      </c>
      <c r="G4475" s="7" t="s">
        <v>45</v>
      </c>
    </row>
    <row r="4476" spans="1:7" x14ac:dyDescent="0.3">
      <c r="A4476">
        <v>180077247</v>
      </c>
      <c r="B4476" s="8">
        <v>43208.613935185182</v>
      </c>
      <c r="C4476" s="7" t="s">
        <v>36</v>
      </c>
      <c r="D4476" s="7" t="s">
        <v>228</v>
      </c>
      <c r="E4476" s="8">
        <v>43208.615983796299</v>
      </c>
      <c r="F4476" s="7" t="s">
        <v>29</v>
      </c>
      <c r="G4476" s="7" t="s">
        <v>45</v>
      </c>
    </row>
    <row r="4477" spans="1:7" x14ac:dyDescent="0.3">
      <c r="A4477">
        <v>180077247</v>
      </c>
      <c r="B4477" s="8">
        <v>43208.613935185182</v>
      </c>
      <c r="C4477" s="7" t="s">
        <v>36</v>
      </c>
      <c r="D4477" s="7" t="s">
        <v>228</v>
      </c>
      <c r="E4477" s="8">
        <v>43208.615717592591</v>
      </c>
      <c r="F4477" s="7" t="s">
        <v>29</v>
      </c>
      <c r="G4477" s="7" t="s">
        <v>135</v>
      </c>
    </row>
    <row r="4478" spans="1:7" x14ac:dyDescent="0.3">
      <c r="A4478">
        <v>180077285</v>
      </c>
      <c r="B4478" s="8">
        <v>43208.637175925927</v>
      </c>
      <c r="C4478" s="7" t="s">
        <v>36</v>
      </c>
      <c r="D4478" s="7" t="s">
        <v>370</v>
      </c>
      <c r="E4478" s="8">
        <v>43208.68209490741</v>
      </c>
      <c r="F4478" s="7" t="s">
        <v>25</v>
      </c>
      <c r="G4478" s="7" t="s">
        <v>30</v>
      </c>
    </row>
    <row r="4479" spans="1:7" x14ac:dyDescent="0.3">
      <c r="A4479">
        <v>180077285</v>
      </c>
      <c r="B4479" s="8">
        <v>43208.637175925927</v>
      </c>
      <c r="C4479" s="7" t="s">
        <v>36</v>
      </c>
      <c r="D4479" s="7" t="s">
        <v>370</v>
      </c>
      <c r="E4479" s="8">
        <v>43208.659780092596</v>
      </c>
      <c r="F4479" s="7" t="s">
        <v>25</v>
      </c>
      <c r="G4479" s="7" t="s">
        <v>100</v>
      </c>
    </row>
    <row r="4480" spans="1:7" x14ac:dyDescent="0.3">
      <c r="A4480">
        <v>180077285</v>
      </c>
      <c r="B4480" s="8">
        <v>43208.637175925927</v>
      </c>
      <c r="C4480" s="7" t="s">
        <v>36</v>
      </c>
      <c r="D4480" s="7" t="s">
        <v>370</v>
      </c>
      <c r="E4480" s="8">
        <v>43208.654363425929</v>
      </c>
      <c r="F4480" s="7" t="s">
        <v>62</v>
      </c>
      <c r="G4480" s="7" t="s">
        <v>100</v>
      </c>
    </row>
    <row r="4481" spans="1:7" x14ac:dyDescent="0.3">
      <c r="A4481">
        <v>180077285</v>
      </c>
      <c r="B4481" s="8">
        <v>43208.637175925927</v>
      </c>
      <c r="C4481" s="7" t="s">
        <v>36</v>
      </c>
      <c r="D4481" s="7" t="s">
        <v>370</v>
      </c>
      <c r="E4481" s="8">
        <v>43208.651273148149</v>
      </c>
      <c r="F4481" s="7" t="s">
        <v>62</v>
      </c>
      <c r="G4481" s="7" t="s">
        <v>30</v>
      </c>
    </row>
    <row r="4482" spans="1:7" x14ac:dyDescent="0.3">
      <c r="A4482">
        <v>180077285</v>
      </c>
      <c r="B4482" s="8">
        <v>43208.637175925927</v>
      </c>
      <c r="C4482" s="7" t="s">
        <v>36</v>
      </c>
      <c r="D4482" s="7" t="s">
        <v>370</v>
      </c>
      <c r="E4482" s="8">
        <v>43208.651180555556</v>
      </c>
      <c r="F4482" s="7" t="s">
        <v>62</v>
      </c>
      <c r="G4482" s="7" t="s">
        <v>30</v>
      </c>
    </row>
    <row r="4483" spans="1:7" x14ac:dyDescent="0.3">
      <c r="A4483">
        <v>180077285</v>
      </c>
      <c r="B4483" s="8">
        <v>43208.637175925927</v>
      </c>
      <c r="C4483" s="7" t="s">
        <v>36</v>
      </c>
      <c r="D4483" s="7" t="s">
        <v>370</v>
      </c>
      <c r="E4483" s="8">
        <v>43208.650034722225</v>
      </c>
      <c r="F4483" s="7" t="s">
        <v>33</v>
      </c>
      <c r="G4483" s="7" t="s">
        <v>30</v>
      </c>
    </row>
    <row r="4484" spans="1:7" x14ac:dyDescent="0.3">
      <c r="A4484">
        <v>180077285</v>
      </c>
      <c r="B4484" s="8">
        <v>43208.637175925927</v>
      </c>
      <c r="C4484" s="7" t="s">
        <v>36</v>
      </c>
      <c r="D4484" s="7" t="s">
        <v>370</v>
      </c>
      <c r="E4484" s="8">
        <v>43208.645856481482</v>
      </c>
      <c r="F4484" s="7" t="s">
        <v>31</v>
      </c>
      <c r="G4484" s="7" t="s">
        <v>100</v>
      </c>
    </row>
    <row r="4485" spans="1:7" x14ac:dyDescent="0.3">
      <c r="A4485">
        <v>180077285</v>
      </c>
      <c r="B4485" s="8">
        <v>43208.637175925927</v>
      </c>
      <c r="C4485" s="7" t="s">
        <v>36</v>
      </c>
      <c r="D4485" s="7" t="s">
        <v>370</v>
      </c>
      <c r="E4485" s="8">
        <v>43208.644791666666</v>
      </c>
      <c r="F4485" s="7" t="s">
        <v>29</v>
      </c>
      <c r="G4485" s="7" t="s">
        <v>100</v>
      </c>
    </row>
    <row r="4486" spans="1:7" x14ac:dyDescent="0.3">
      <c r="A4486">
        <v>180077285</v>
      </c>
      <c r="B4486" s="8">
        <v>43208.637175925927</v>
      </c>
      <c r="C4486" s="7" t="s">
        <v>36</v>
      </c>
      <c r="D4486" s="7" t="s">
        <v>370</v>
      </c>
      <c r="E4486" s="8">
        <v>43208.644016203703</v>
      </c>
      <c r="F4486" s="7" t="s">
        <v>25</v>
      </c>
      <c r="G4486" s="7" t="s">
        <v>440</v>
      </c>
    </row>
    <row r="4487" spans="1:7" x14ac:dyDescent="0.3">
      <c r="A4487">
        <v>180077285</v>
      </c>
      <c r="B4487" s="8">
        <v>43208.637175925927</v>
      </c>
      <c r="C4487" s="7" t="s">
        <v>36</v>
      </c>
      <c r="D4487" s="7" t="s">
        <v>370</v>
      </c>
      <c r="E4487" s="8">
        <v>43208.639768518522</v>
      </c>
      <c r="F4487" s="7" t="s">
        <v>25</v>
      </c>
      <c r="G4487" s="7" t="s">
        <v>76</v>
      </c>
    </row>
    <row r="4488" spans="1:7" x14ac:dyDescent="0.3">
      <c r="A4488">
        <v>180077285</v>
      </c>
      <c r="B4488" s="8">
        <v>43208.637175925927</v>
      </c>
      <c r="C4488" s="7" t="s">
        <v>36</v>
      </c>
      <c r="D4488" s="7" t="s">
        <v>370</v>
      </c>
      <c r="E4488" s="8">
        <v>43208.637835648151</v>
      </c>
      <c r="F4488" s="7" t="s">
        <v>29</v>
      </c>
      <c r="G4488" s="7" t="s">
        <v>76</v>
      </c>
    </row>
    <row r="4489" spans="1:7" x14ac:dyDescent="0.3">
      <c r="A4489">
        <v>180077285</v>
      </c>
      <c r="B4489" s="8">
        <v>43208.637175925927</v>
      </c>
      <c r="C4489" s="7" t="s">
        <v>36</v>
      </c>
      <c r="D4489" s="7" t="s">
        <v>370</v>
      </c>
      <c r="E4489" s="8">
        <v>43208.637430555558</v>
      </c>
      <c r="F4489" s="7" t="s">
        <v>31</v>
      </c>
      <c r="G4489" s="7" t="s">
        <v>30</v>
      </c>
    </row>
    <row r="4490" spans="1:7" x14ac:dyDescent="0.3">
      <c r="A4490">
        <v>180077285</v>
      </c>
      <c r="B4490" s="8">
        <v>43208.637175925927</v>
      </c>
      <c r="C4490" s="7" t="s">
        <v>36</v>
      </c>
      <c r="D4490" s="7" t="s">
        <v>370</v>
      </c>
      <c r="E4490" s="8">
        <v>43208.637175925927</v>
      </c>
      <c r="F4490" s="7" t="s">
        <v>31</v>
      </c>
      <c r="G4490" s="7" t="s">
        <v>440</v>
      </c>
    </row>
    <row r="4491" spans="1:7" x14ac:dyDescent="0.3">
      <c r="A4491">
        <v>180077333</v>
      </c>
      <c r="B4491" s="8">
        <v>43208.675659722219</v>
      </c>
      <c r="C4491" s="7" t="s">
        <v>36</v>
      </c>
      <c r="D4491" s="7" t="s">
        <v>441</v>
      </c>
      <c r="E4491" s="8">
        <v>43208.692499999997</v>
      </c>
      <c r="F4491" s="7" t="s">
        <v>25</v>
      </c>
      <c r="G4491" s="7" t="s">
        <v>46</v>
      </c>
    </row>
    <row r="4492" spans="1:7" x14ac:dyDescent="0.3">
      <c r="A4492">
        <v>180077333</v>
      </c>
      <c r="B4492" s="8">
        <v>43208.675659722219</v>
      </c>
      <c r="C4492" s="7" t="s">
        <v>36</v>
      </c>
      <c r="D4492" s="7" t="s">
        <v>441</v>
      </c>
      <c r="E4492" s="8">
        <v>43208.689432870371</v>
      </c>
      <c r="F4492" s="7" t="s">
        <v>25</v>
      </c>
      <c r="G4492" s="7" t="s">
        <v>76</v>
      </c>
    </row>
    <row r="4493" spans="1:7" x14ac:dyDescent="0.3">
      <c r="A4493">
        <v>180077333</v>
      </c>
      <c r="B4493" s="8">
        <v>43208.675659722219</v>
      </c>
      <c r="C4493" s="7" t="s">
        <v>36</v>
      </c>
      <c r="D4493" s="7" t="s">
        <v>441</v>
      </c>
      <c r="E4493" s="8">
        <v>43208.679930555554</v>
      </c>
      <c r="F4493" s="7" t="s">
        <v>29</v>
      </c>
      <c r="G4493" s="7" t="s">
        <v>76</v>
      </c>
    </row>
    <row r="4494" spans="1:7" x14ac:dyDescent="0.3">
      <c r="A4494">
        <v>180077333</v>
      </c>
      <c r="B4494" s="8">
        <v>43208.675659722219</v>
      </c>
      <c r="C4494" s="7" t="s">
        <v>36</v>
      </c>
      <c r="D4494" s="7" t="s">
        <v>441</v>
      </c>
      <c r="E4494" s="8">
        <v>43208.679826388892</v>
      </c>
      <c r="F4494" s="7" t="s">
        <v>29</v>
      </c>
      <c r="G4494" s="7" t="s">
        <v>46</v>
      </c>
    </row>
    <row r="4495" spans="1:7" x14ac:dyDescent="0.3">
      <c r="A4495">
        <v>180077352</v>
      </c>
      <c r="B4495" s="8">
        <v>43208.692245370374</v>
      </c>
      <c r="C4495" s="7" t="s">
        <v>36</v>
      </c>
      <c r="D4495" s="7" t="s">
        <v>442</v>
      </c>
      <c r="E4495" s="8">
        <v>43208.699930555558</v>
      </c>
      <c r="F4495" s="7" t="s">
        <v>25</v>
      </c>
      <c r="G4495" s="7" t="s">
        <v>45</v>
      </c>
    </row>
    <row r="4496" spans="1:7" x14ac:dyDescent="0.3">
      <c r="A4496">
        <v>180077352</v>
      </c>
      <c r="B4496" s="8">
        <v>43208.692245370374</v>
      </c>
      <c r="C4496" s="7" t="s">
        <v>36</v>
      </c>
      <c r="D4496" s="7" t="s">
        <v>442</v>
      </c>
      <c r="E4496" s="8">
        <v>43208.69940972222</v>
      </c>
      <c r="F4496" s="7" t="s">
        <v>25</v>
      </c>
      <c r="G4496" s="7" t="s">
        <v>171</v>
      </c>
    </row>
    <row r="4497" spans="1:7" x14ac:dyDescent="0.3">
      <c r="A4497">
        <v>180077352</v>
      </c>
      <c r="B4497" s="8">
        <v>43208.692245370374</v>
      </c>
      <c r="C4497" s="7" t="s">
        <v>36</v>
      </c>
      <c r="D4497" s="7" t="s">
        <v>442</v>
      </c>
      <c r="E4497" s="8">
        <v>43208.695625</v>
      </c>
      <c r="F4497" s="7" t="s">
        <v>31</v>
      </c>
      <c r="G4497" s="7" t="s">
        <v>171</v>
      </c>
    </row>
    <row r="4498" spans="1:7" x14ac:dyDescent="0.3">
      <c r="A4498">
        <v>180077352</v>
      </c>
      <c r="B4498" s="8">
        <v>43208.692245370374</v>
      </c>
      <c r="C4498" s="7" t="s">
        <v>36</v>
      </c>
      <c r="D4498" s="7" t="s">
        <v>442</v>
      </c>
      <c r="E4498" s="8">
        <v>43208.695115740738</v>
      </c>
      <c r="F4498" s="7" t="s">
        <v>29</v>
      </c>
      <c r="G4498" s="7" t="s">
        <v>45</v>
      </c>
    </row>
    <row r="4499" spans="1:7" x14ac:dyDescent="0.3">
      <c r="A4499">
        <v>180077352</v>
      </c>
      <c r="B4499" s="8">
        <v>43208.692245370374</v>
      </c>
      <c r="C4499" s="7" t="s">
        <v>36</v>
      </c>
      <c r="D4499" s="7" t="s">
        <v>442</v>
      </c>
      <c r="E4499" s="8">
        <v>43208.695057870369</v>
      </c>
      <c r="F4499" s="7" t="s">
        <v>29</v>
      </c>
      <c r="G4499" s="7" t="s">
        <v>171</v>
      </c>
    </row>
    <row r="4500" spans="1:7" x14ac:dyDescent="0.3">
      <c r="A4500">
        <v>180077390</v>
      </c>
      <c r="B4500" s="8">
        <v>43208.725601851853</v>
      </c>
      <c r="C4500" s="7" t="s">
        <v>36</v>
      </c>
      <c r="D4500" s="7" t="s">
        <v>443</v>
      </c>
      <c r="E4500" s="8">
        <v>43208.76054398148</v>
      </c>
      <c r="F4500" s="7" t="s">
        <v>25</v>
      </c>
      <c r="G4500" s="7" t="s">
        <v>170</v>
      </c>
    </row>
    <row r="4501" spans="1:7" x14ac:dyDescent="0.3">
      <c r="A4501">
        <v>180077390</v>
      </c>
      <c r="B4501" s="8">
        <v>43208.725601851853</v>
      </c>
      <c r="C4501" s="7" t="s">
        <v>36</v>
      </c>
      <c r="D4501" s="7" t="s">
        <v>443</v>
      </c>
      <c r="E4501" s="8">
        <v>43208.735266203701</v>
      </c>
      <c r="F4501" s="7" t="s">
        <v>25</v>
      </c>
      <c r="G4501" s="7" t="s">
        <v>115</v>
      </c>
    </row>
    <row r="4502" spans="1:7" x14ac:dyDescent="0.3">
      <c r="A4502">
        <v>180077390</v>
      </c>
      <c r="B4502" s="8">
        <v>43208.725601851853</v>
      </c>
      <c r="C4502" s="7" t="s">
        <v>36</v>
      </c>
      <c r="D4502" s="7" t="s">
        <v>443</v>
      </c>
      <c r="E4502" s="8">
        <v>43208.733842592592</v>
      </c>
      <c r="F4502" s="7" t="s">
        <v>31</v>
      </c>
      <c r="G4502" s="7" t="s">
        <v>170</v>
      </c>
    </row>
    <row r="4503" spans="1:7" x14ac:dyDescent="0.3">
      <c r="A4503">
        <v>180077390</v>
      </c>
      <c r="B4503" s="8">
        <v>43208.725601851853</v>
      </c>
      <c r="C4503" s="7" t="s">
        <v>36</v>
      </c>
      <c r="D4503" s="7" t="s">
        <v>443</v>
      </c>
      <c r="E4503" s="8">
        <v>43208.727361111109</v>
      </c>
      <c r="F4503" s="7" t="s">
        <v>29</v>
      </c>
      <c r="G4503" s="7" t="s">
        <v>170</v>
      </c>
    </row>
    <row r="4504" spans="1:7" x14ac:dyDescent="0.3">
      <c r="A4504">
        <v>180077390</v>
      </c>
      <c r="B4504" s="8">
        <v>43208.725601851853</v>
      </c>
      <c r="C4504" s="7" t="s">
        <v>36</v>
      </c>
      <c r="D4504" s="7" t="s">
        <v>443</v>
      </c>
      <c r="E4504" s="8">
        <v>43208.727210648147</v>
      </c>
      <c r="F4504" s="7" t="s">
        <v>31</v>
      </c>
      <c r="G4504" s="7" t="s">
        <v>115</v>
      </c>
    </row>
    <row r="4505" spans="1:7" x14ac:dyDescent="0.3">
      <c r="A4505">
        <v>180077900</v>
      </c>
      <c r="B4505" s="8">
        <v>43209.464918981481</v>
      </c>
      <c r="C4505" s="7" t="s">
        <v>36</v>
      </c>
      <c r="D4505" s="7" t="s">
        <v>444</v>
      </c>
      <c r="E4505" s="8">
        <v>43209.505590277775</v>
      </c>
      <c r="F4505" s="7" t="s">
        <v>25</v>
      </c>
      <c r="G4505" s="7" t="s">
        <v>45</v>
      </c>
    </row>
    <row r="4506" spans="1:7" x14ac:dyDescent="0.3">
      <c r="A4506">
        <v>180077900</v>
      </c>
      <c r="B4506" s="8">
        <v>43209.464918981481</v>
      </c>
      <c r="C4506" s="7" t="s">
        <v>36</v>
      </c>
      <c r="D4506" s="7" t="s">
        <v>444</v>
      </c>
      <c r="E4506" s="8">
        <v>43209.505567129629</v>
      </c>
      <c r="F4506" s="7" t="s">
        <v>25</v>
      </c>
      <c r="G4506" s="7" t="s">
        <v>94</v>
      </c>
    </row>
    <row r="4507" spans="1:7" x14ac:dyDescent="0.3">
      <c r="A4507">
        <v>180077900</v>
      </c>
      <c r="B4507" s="8">
        <v>43209.464918981481</v>
      </c>
      <c r="C4507" s="7" t="s">
        <v>36</v>
      </c>
      <c r="D4507" s="7" t="s">
        <v>444</v>
      </c>
      <c r="E4507" s="8">
        <v>43209.504166666666</v>
      </c>
      <c r="F4507" s="7" t="s">
        <v>2232</v>
      </c>
      <c r="G4507" s="7" t="s">
        <v>986</v>
      </c>
    </row>
    <row r="4508" spans="1:7" x14ac:dyDescent="0.3">
      <c r="A4508">
        <v>180077900</v>
      </c>
      <c r="B4508" s="8">
        <v>43209.464918981481</v>
      </c>
      <c r="C4508" s="7" t="s">
        <v>36</v>
      </c>
      <c r="D4508" s="7" t="s">
        <v>444</v>
      </c>
      <c r="E4508" s="8">
        <v>43209.499305555553</v>
      </c>
      <c r="F4508" s="7" t="s">
        <v>2233</v>
      </c>
      <c r="G4508" s="7" t="s">
        <v>986</v>
      </c>
    </row>
    <row r="4509" spans="1:7" x14ac:dyDescent="0.3">
      <c r="A4509">
        <v>180077900</v>
      </c>
      <c r="B4509" s="8">
        <v>43209.464918981481</v>
      </c>
      <c r="C4509" s="7" t="s">
        <v>36</v>
      </c>
      <c r="D4509" s="7" t="s">
        <v>444</v>
      </c>
      <c r="E4509" s="8">
        <v>43209.494166666664</v>
      </c>
      <c r="F4509" s="7" t="s">
        <v>25</v>
      </c>
      <c r="G4509" s="7" t="s">
        <v>76</v>
      </c>
    </row>
    <row r="4510" spans="1:7" x14ac:dyDescent="0.3">
      <c r="A4510">
        <v>180077900</v>
      </c>
      <c r="B4510" s="8">
        <v>43209.464918981481</v>
      </c>
      <c r="C4510" s="7" t="s">
        <v>36</v>
      </c>
      <c r="D4510" s="7" t="s">
        <v>444</v>
      </c>
      <c r="E4510" s="8">
        <v>43209.493819444448</v>
      </c>
      <c r="F4510" s="7" t="s">
        <v>25</v>
      </c>
      <c r="G4510" s="7" t="s">
        <v>72</v>
      </c>
    </row>
    <row r="4511" spans="1:7" x14ac:dyDescent="0.3">
      <c r="A4511">
        <v>180077900</v>
      </c>
      <c r="B4511" s="8">
        <v>43209.464918981481</v>
      </c>
      <c r="C4511" s="7" t="s">
        <v>36</v>
      </c>
      <c r="D4511" s="7" t="s">
        <v>444</v>
      </c>
      <c r="E4511" s="8">
        <v>43209.481631944444</v>
      </c>
      <c r="F4511" s="7" t="s">
        <v>31</v>
      </c>
      <c r="G4511" s="7" t="s">
        <v>76</v>
      </c>
    </row>
    <row r="4512" spans="1:7" x14ac:dyDescent="0.3">
      <c r="A4512">
        <v>180077900</v>
      </c>
      <c r="B4512" s="8">
        <v>43209.464918981481</v>
      </c>
      <c r="C4512" s="7" t="s">
        <v>36</v>
      </c>
      <c r="D4512" s="7" t="s">
        <v>444</v>
      </c>
      <c r="E4512" s="8">
        <v>43209.47583333333</v>
      </c>
      <c r="F4512" s="7" t="s">
        <v>31</v>
      </c>
      <c r="G4512" s="7" t="s">
        <v>72</v>
      </c>
    </row>
    <row r="4513" spans="1:7" x14ac:dyDescent="0.3">
      <c r="A4513">
        <v>180077900</v>
      </c>
      <c r="B4513" s="8">
        <v>43209.464918981481</v>
      </c>
      <c r="C4513" s="7" t="s">
        <v>36</v>
      </c>
      <c r="D4513" s="7" t="s">
        <v>444</v>
      </c>
      <c r="E4513" s="8">
        <v>43209.475069444445</v>
      </c>
      <c r="F4513" s="7" t="s">
        <v>31</v>
      </c>
      <c r="G4513" s="7" t="s">
        <v>94</v>
      </c>
    </row>
    <row r="4514" spans="1:7" x14ac:dyDescent="0.3">
      <c r="A4514">
        <v>180077900</v>
      </c>
      <c r="B4514" s="8">
        <v>43209.464918981481</v>
      </c>
      <c r="C4514" s="7" t="s">
        <v>36</v>
      </c>
      <c r="D4514" s="7" t="s">
        <v>444</v>
      </c>
      <c r="E4514" s="8">
        <v>43209.474814814814</v>
      </c>
      <c r="F4514" s="7" t="s">
        <v>31</v>
      </c>
      <c r="G4514" s="7" t="s">
        <v>45</v>
      </c>
    </row>
    <row r="4515" spans="1:7" x14ac:dyDescent="0.3">
      <c r="A4515">
        <v>180077900</v>
      </c>
      <c r="B4515" s="8">
        <v>43209.464918981481</v>
      </c>
      <c r="C4515" s="7" t="s">
        <v>36</v>
      </c>
      <c r="D4515" s="7" t="s">
        <v>444</v>
      </c>
      <c r="E4515" s="8">
        <v>43209.474305555559</v>
      </c>
      <c r="F4515" s="7" t="s">
        <v>2232</v>
      </c>
      <c r="G4515" s="7" t="s">
        <v>991</v>
      </c>
    </row>
    <row r="4516" spans="1:7" x14ac:dyDescent="0.3">
      <c r="A4516">
        <v>180077900</v>
      </c>
      <c r="B4516" s="8">
        <v>43209.464918981481</v>
      </c>
      <c r="C4516" s="7" t="s">
        <v>36</v>
      </c>
      <c r="D4516" s="7" t="s">
        <v>444</v>
      </c>
      <c r="E4516" s="8">
        <v>43209.474305555559</v>
      </c>
      <c r="F4516" s="7" t="s">
        <v>2232</v>
      </c>
      <c r="G4516" s="7" t="s">
        <v>986</v>
      </c>
    </row>
    <row r="4517" spans="1:7" x14ac:dyDescent="0.3">
      <c r="A4517">
        <v>180077900</v>
      </c>
      <c r="B4517" s="8">
        <v>43209.464918981481</v>
      </c>
      <c r="C4517" s="7" t="s">
        <v>36</v>
      </c>
      <c r="D4517" s="7" t="s">
        <v>444</v>
      </c>
      <c r="E4517" s="8">
        <v>43209.473761574074</v>
      </c>
      <c r="F4517" s="7" t="s">
        <v>31</v>
      </c>
      <c r="G4517" s="7" t="s">
        <v>94</v>
      </c>
    </row>
    <row r="4518" spans="1:7" x14ac:dyDescent="0.3">
      <c r="A4518">
        <v>180077900</v>
      </c>
      <c r="B4518" s="8">
        <v>43209.464918981481</v>
      </c>
      <c r="C4518" s="7" t="s">
        <v>36</v>
      </c>
      <c r="D4518" s="7" t="s">
        <v>444</v>
      </c>
      <c r="E4518" s="8">
        <v>43209.473611111112</v>
      </c>
      <c r="F4518" s="7" t="s">
        <v>2233</v>
      </c>
      <c r="G4518" s="7" t="s">
        <v>991</v>
      </c>
    </row>
    <row r="4519" spans="1:7" x14ac:dyDescent="0.3">
      <c r="A4519">
        <v>180077900</v>
      </c>
      <c r="B4519" s="8">
        <v>43209.464918981481</v>
      </c>
      <c r="C4519" s="7" t="s">
        <v>36</v>
      </c>
      <c r="D4519" s="7" t="s">
        <v>444</v>
      </c>
      <c r="E4519" s="8">
        <v>43209.473611111112</v>
      </c>
      <c r="F4519" s="7" t="s">
        <v>2233</v>
      </c>
      <c r="G4519" s="7" t="s">
        <v>986</v>
      </c>
    </row>
    <row r="4520" spans="1:7" x14ac:dyDescent="0.3">
      <c r="A4520">
        <v>180077900</v>
      </c>
      <c r="B4520" s="8">
        <v>43209.464918981481</v>
      </c>
      <c r="C4520" s="7" t="s">
        <v>36</v>
      </c>
      <c r="D4520" s="7" t="s">
        <v>444</v>
      </c>
      <c r="E4520" s="8">
        <v>43209.470891203702</v>
      </c>
      <c r="F4520" s="7" t="s">
        <v>29</v>
      </c>
      <c r="G4520" s="7" t="s">
        <v>45</v>
      </c>
    </row>
    <row r="4521" spans="1:7" x14ac:dyDescent="0.3">
      <c r="A4521">
        <v>180077900</v>
      </c>
      <c r="B4521" s="8">
        <v>43209.464918981481</v>
      </c>
      <c r="C4521" s="7" t="s">
        <v>36</v>
      </c>
      <c r="D4521" s="7" t="s">
        <v>444</v>
      </c>
      <c r="E4521" s="8">
        <v>43209.467662037037</v>
      </c>
      <c r="F4521" s="7" t="s">
        <v>29</v>
      </c>
      <c r="G4521" s="7" t="s">
        <v>72</v>
      </c>
    </row>
    <row r="4522" spans="1:7" x14ac:dyDescent="0.3">
      <c r="A4522">
        <v>180077900</v>
      </c>
      <c r="B4522" s="8">
        <v>43209.464918981481</v>
      </c>
      <c r="C4522" s="7" t="s">
        <v>36</v>
      </c>
      <c r="D4522" s="7" t="s">
        <v>444</v>
      </c>
      <c r="E4522" s="8">
        <v>43209.467557870368</v>
      </c>
      <c r="F4522" s="7" t="s">
        <v>29</v>
      </c>
      <c r="G4522" s="7" t="s">
        <v>94</v>
      </c>
    </row>
    <row r="4523" spans="1:7" x14ac:dyDescent="0.3">
      <c r="A4523">
        <v>180078100</v>
      </c>
      <c r="B4523" s="8">
        <v>43209.609432870369</v>
      </c>
      <c r="C4523" s="7" t="s">
        <v>23</v>
      </c>
      <c r="D4523" s="7" t="s">
        <v>445</v>
      </c>
      <c r="E4523" s="8">
        <v>43209.756851851853</v>
      </c>
      <c r="F4523" s="7" t="s">
        <v>25</v>
      </c>
      <c r="G4523" s="7" t="s">
        <v>193</v>
      </c>
    </row>
    <row r="4524" spans="1:7" x14ac:dyDescent="0.3">
      <c r="A4524">
        <v>180078100</v>
      </c>
      <c r="B4524" s="8">
        <v>43209.609432870369</v>
      </c>
      <c r="C4524" s="7" t="s">
        <v>23</v>
      </c>
      <c r="D4524" s="7" t="s">
        <v>445</v>
      </c>
      <c r="E4524" s="8">
        <v>43209.756828703707</v>
      </c>
      <c r="F4524" s="7" t="s">
        <v>25</v>
      </c>
      <c r="G4524" s="7" t="s">
        <v>152</v>
      </c>
    </row>
    <row r="4525" spans="1:7" x14ac:dyDescent="0.3">
      <c r="A4525">
        <v>180078100</v>
      </c>
      <c r="B4525" s="8">
        <v>43209.609432870369</v>
      </c>
      <c r="C4525" s="7" t="s">
        <v>23</v>
      </c>
      <c r="D4525" s="7" t="s">
        <v>445</v>
      </c>
      <c r="E4525" s="8">
        <v>43209.747569444444</v>
      </c>
      <c r="F4525" s="7" t="s">
        <v>29</v>
      </c>
      <c r="G4525" s="7" t="s">
        <v>193</v>
      </c>
    </row>
    <row r="4526" spans="1:7" x14ac:dyDescent="0.3">
      <c r="A4526">
        <v>180078100</v>
      </c>
      <c r="B4526" s="8">
        <v>43209.609432870369</v>
      </c>
      <c r="C4526" s="7" t="s">
        <v>23</v>
      </c>
      <c r="D4526" s="7" t="s">
        <v>445</v>
      </c>
      <c r="E4526" s="8">
        <v>43209.744606481479</v>
      </c>
      <c r="F4526" s="7" t="s">
        <v>25</v>
      </c>
      <c r="G4526" s="7" t="s">
        <v>368</v>
      </c>
    </row>
    <row r="4527" spans="1:7" x14ac:dyDescent="0.3">
      <c r="A4527">
        <v>180078100</v>
      </c>
      <c r="B4527" s="8">
        <v>43209.609432870369</v>
      </c>
      <c r="C4527" s="7" t="s">
        <v>23</v>
      </c>
      <c r="D4527" s="7" t="s">
        <v>445</v>
      </c>
      <c r="E4527" s="8">
        <v>43209.735868055555</v>
      </c>
      <c r="F4527" s="7" t="s">
        <v>27</v>
      </c>
      <c r="G4527" s="7" t="s">
        <v>152</v>
      </c>
    </row>
    <row r="4528" spans="1:7" x14ac:dyDescent="0.3">
      <c r="A4528">
        <v>180078100</v>
      </c>
      <c r="B4528" s="8">
        <v>43209.609432870369</v>
      </c>
      <c r="C4528" s="7" t="s">
        <v>23</v>
      </c>
      <c r="D4528" s="7" t="s">
        <v>445</v>
      </c>
      <c r="E4528" s="8">
        <v>43209.735312500001</v>
      </c>
      <c r="F4528" s="7" t="s">
        <v>25</v>
      </c>
      <c r="G4528" s="7" t="s">
        <v>48</v>
      </c>
    </row>
    <row r="4529" spans="1:7" x14ac:dyDescent="0.3">
      <c r="A4529">
        <v>180078100</v>
      </c>
      <c r="B4529" s="8">
        <v>43209.609432870369</v>
      </c>
      <c r="C4529" s="7" t="s">
        <v>23</v>
      </c>
      <c r="D4529" s="7" t="s">
        <v>445</v>
      </c>
      <c r="E4529" s="8">
        <v>43209.732129629629</v>
      </c>
      <c r="F4529" s="7" t="s">
        <v>29</v>
      </c>
      <c r="G4529" s="7" t="s">
        <v>152</v>
      </c>
    </row>
    <row r="4530" spans="1:7" x14ac:dyDescent="0.3">
      <c r="A4530">
        <v>180078100</v>
      </c>
      <c r="B4530" s="8">
        <v>43209.609432870369</v>
      </c>
      <c r="C4530" s="7" t="s">
        <v>23</v>
      </c>
      <c r="D4530" s="7" t="s">
        <v>445</v>
      </c>
      <c r="E4530" s="8">
        <v>43209.73201388889</v>
      </c>
      <c r="F4530" s="7" t="s">
        <v>32</v>
      </c>
      <c r="G4530" s="7" t="s">
        <v>152</v>
      </c>
    </row>
    <row r="4531" spans="1:7" x14ac:dyDescent="0.3">
      <c r="A4531">
        <v>180078100</v>
      </c>
      <c r="B4531" s="8">
        <v>43209.609432870369</v>
      </c>
      <c r="C4531" s="7" t="s">
        <v>23</v>
      </c>
      <c r="D4531" s="7" t="s">
        <v>445</v>
      </c>
      <c r="E4531" s="8">
        <v>43209.729074074072</v>
      </c>
      <c r="F4531" s="7" t="s">
        <v>25</v>
      </c>
      <c r="G4531" s="7" t="s">
        <v>42</v>
      </c>
    </row>
    <row r="4532" spans="1:7" x14ac:dyDescent="0.3">
      <c r="A4532">
        <v>180078100</v>
      </c>
      <c r="B4532" s="8">
        <v>43209.609432870369</v>
      </c>
      <c r="C4532" s="7" t="s">
        <v>23</v>
      </c>
      <c r="D4532" s="7" t="s">
        <v>445</v>
      </c>
      <c r="E4532" s="8">
        <v>43209.722824074073</v>
      </c>
      <c r="F4532" s="7" t="s">
        <v>63</v>
      </c>
      <c r="G4532" s="7" t="s">
        <v>152</v>
      </c>
    </row>
    <row r="4533" spans="1:7" x14ac:dyDescent="0.3">
      <c r="A4533">
        <v>180078100</v>
      </c>
      <c r="B4533" s="8">
        <v>43209.609432870369</v>
      </c>
      <c r="C4533" s="7" t="s">
        <v>23</v>
      </c>
      <c r="D4533" s="7" t="s">
        <v>445</v>
      </c>
      <c r="E4533" s="8">
        <v>43209.71947916667</v>
      </c>
      <c r="F4533" s="7" t="s">
        <v>25</v>
      </c>
      <c r="G4533" s="7" t="s">
        <v>43</v>
      </c>
    </row>
    <row r="4534" spans="1:7" x14ac:dyDescent="0.3">
      <c r="A4534">
        <v>180078100</v>
      </c>
      <c r="B4534" s="8">
        <v>43209.609432870369</v>
      </c>
      <c r="C4534" s="7" t="s">
        <v>23</v>
      </c>
      <c r="D4534" s="7" t="s">
        <v>445</v>
      </c>
      <c r="E4534" s="8">
        <v>43209.701354166667</v>
      </c>
      <c r="F4534" s="7" t="s">
        <v>31</v>
      </c>
      <c r="G4534" s="7" t="s">
        <v>152</v>
      </c>
    </row>
    <row r="4535" spans="1:7" x14ac:dyDescent="0.3">
      <c r="A4535">
        <v>180078100</v>
      </c>
      <c r="B4535" s="8">
        <v>43209.609432870369</v>
      </c>
      <c r="C4535" s="7" t="s">
        <v>23</v>
      </c>
      <c r="D4535" s="7" t="s">
        <v>445</v>
      </c>
      <c r="E4535" s="8">
        <v>43209.694027777776</v>
      </c>
      <c r="F4535" s="7" t="s">
        <v>31</v>
      </c>
      <c r="G4535" s="7" t="s">
        <v>368</v>
      </c>
    </row>
    <row r="4536" spans="1:7" x14ac:dyDescent="0.3">
      <c r="A4536">
        <v>180078100</v>
      </c>
      <c r="B4536" s="8">
        <v>43209.609432870369</v>
      </c>
      <c r="C4536" s="7" t="s">
        <v>23</v>
      </c>
      <c r="D4536" s="7" t="s">
        <v>445</v>
      </c>
      <c r="E4536" s="8">
        <v>43209.694027777776</v>
      </c>
      <c r="F4536" s="7" t="s">
        <v>31</v>
      </c>
      <c r="G4536" s="7" t="s">
        <v>48</v>
      </c>
    </row>
    <row r="4537" spans="1:7" x14ac:dyDescent="0.3">
      <c r="A4537">
        <v>180078100</v>
      </c>
      <c r="B4537" s="8">
        <v>43209.609432870369</v>
      </c>
      <c r="C4537" s="7" t="s">
        <v>23</v>
      </c>
      <c r="D4537" s="7" t="s">
        <v>445</v>
      </c>
      <c r="E4537" s="8">
        <v>43209.694027777776</v>
      </c>
      <c r="F4537" s="7" t="s">
        <v>31</v>
      </c>
      <c r="G4537" s="7" t="s">
        <v>42</v>
      </c>
    </row>
    <row r="4538" spans="1:7" x14ac:dyDescent="0.3">
      <c r="A4538">
        <v>180078100</v>
      </c>
      <c r="B4538" s="8">
        <v>43209.609432870369</v>
      </c>
      <c r="C4538" s="7" t="s">
        <v>23</v>
      </c>
      <c r="D4538" s="7" t="s">
        <v>445</v>
      </c>
      <c r="E4538" s="8">
        <v>43209.694027777776</v>
      </c>
      <c r="F4538" s="7" t="s">
        <v>31</v>
      </c>
      <c r="G4538" s="7" t="s">
        <v>43</v>
      </c>
    </row>
    <row r="4539" spans="1:7" x14ac:dyDescent="0.3">
      <c r="A4539">
        <v>180078100</v>
      </c>
      <c r="B4539" s="8">
        <v>43209.609432870369</v>
      </c>
      <c r="C4539" s="7" t="s">
        <v>23</v>
      </c>
      <c r="D4539" s="7" t="s">
        <v>445</v>
      </c>
      <c r="E4539" s="8">
        <v>43209.691412037035</v>
      </c>
      <c r="F4539" s="7" t="s">
        <v>25</v>
      </c>
      <c r="G4539" s="7" t="s">
        <v>152</v>
      </c>
    </row>
    <row r="4540" spans="1:7" x14ac:dyDescent="0.3">
      <c r="A4540">
        <v>180078100</v>
      </c>
      <c r="B4540" s="8">
        <v>43209.609432870369</v>
      </c>
      <c r="C4540" s="7" t="s">
        <v>23</v>
      </c>
      <c r="D4540" s="7" t="s">
        <v>445</v>
      </c>
      <c r="E4540" s="8">
        <v>43209.67460648148</v>
      </c>
      <c r="F4540" s="7" t="s">
        <v>25</v>
      </c>
      <c r="G4540" s="7" t="s">
        <v>153</v>
      </c>
    </row>
    <row r="4541" spans="1:7" x14ac:dyDescent="0.3">
      <c r="A4541">
        <v>180078100</v>
      </c>
      <c r="B4541" s="8">
        <v>43209.609432870369</v>
      </c>
      <c r="C4541" s="7" t="s">
        <v>23</v>
      </c>
      <c r="D4541" s="7" t="s">
        <v>445</v>
      </c>
      <c r="E4541" s="8">
        <v>43209.667685185188</v>
      </c>
      <c r="F4541" s="7" t="s">
        <v>201</v>
      </c>
      <c r="G4541" s="7" t="s">
        <v>85</v>
      </c>
    </row>
    <row r="4542" spans="1:7" x14ac:dyDescent="0.3">
      <c r="A4542">
        <v>180078100</v>
      </c>
      <c r="B4542" s="8">
        <v>43209.609432870369</v>
      </c>
      <c r="C4542" s="7" t="s">
        <v>23</v>
      </c>
      <c r="D4542" s="7" t="s">
        <v>445</v>
      </c>
      <c r="E4542" s="8">
        <v>43209.660173611112</v>
      </c>
      <c r="F4542" s="7" t="s">
        <v>27</v>
      </c>
      <c r="G4542" s="7" t="s">
        <v>152</v>
      </c>
    </row>
    <row r="4543" spans="1:7" x14ac:dyDescent="0.3">
      <c r="A4543">
        <v>180078100</v>
      </c>
      <c r="B4543" s="8">
        <v>43209.609432870369</v>
      </c>
      <c r="C4543" s="7" t="s">
        <v>23</v>
      </c>
      <c r="D4543" s="7" t="s">
        <v>445</v>
      </c>
      <c r="E4543" s="8">
        <v>43209.656909722224</v>
      </c>
      <c r="F4543" s="7" t="s">
        <v>31</v>
      </c>
      <c r="G4543" s="7" t="s">
        <v>48</v>
      </c>
    </row>
    <row r="4544" spans="1:7" x14ac:dyDescent="0.3">
      <c r="A4544">
        <v>180078100</v>
      </c>
      <c r="B4544" s="8">
        <v>43209.609432870369</v>
      </c>
      <c r="C4544" s="7" t="s">
        <v>23</v>
      </c>
      <c r="D4544" s="7" t="s">
        <v>445</v>
      </c>
      <c r="E4544" s="8">
        <v>43209.655555555553</v>
      </c>
      <c r="F4544" s="7" t="s">
        <v>2232</v>
      </c>
      <c r="G4544" s="7" t="s">
        <v>991</v>
      </c>
    </row>
    <row r="4545" spans="1:7" x14ac:dyDescent="0.3">
      <c r="A4545">
        <v>180078100</v>
      </c>
      <c r="B4545" s="8">
        <v>43209.609432870369</v>
      </c>
      <c r="C4545" s="7" t="s">
        <v>23</v>
      </c>
      <c r="D4545" s="7" t="s">
        <v>445</v>
      </c>
      <c r="E4545" s="8">
        <v>43209.655555555553</v>
      </c>
      <c r="F4545" s="7" t="s">
        <v>2232</v>
      </c>
      <c r="G4545" s="7" t="s">
        <v>991</v>
      </c>
    </row>
    <row r="4546" spans="1:7" x14ac:dyDescent="0.3">
      <c r="A4546">
        <v>180078100</v>
      </c>
      <c r="B4546" s="8">
        <v>43209.609432870369</v>
      </c>
      <c r="C4546" s="7" t="s">
        <v>23</v>
      </c>
      <c r="D4546" s="7" t="s">
        <v>445</v>
      </c>
      <c r="E4546" s="8">
        <v>43209.652268518519</v>
      </c>
      <c r="F4546" s="7" t="s">
        <v>29</v>
      </c>
      <c r="G4546" s="7" t="s">
        <v>152</v>
      </c>
    </row>
    <row r="4547" spans="1:7" x14ac:dyDescent="0.3">
      <c r="A4547">
        <v>180078100</v>
      </c>
      <c r="B4547" s="8">
        <v>43209.609432870369</v>
      </c>
      <c r="C4547" s="7" t="s">
        <v>23</v>
      </c>
      <c r="D4547" s="7" t="s">
        <v>445</v>
      </c>
      <c r="E4547" s="8">
        <v>43209.64707175926</v>
      </c>
      <c r="F4547" s="7" t="s">
        <v>63</v>
      </c>
      <c r="G4547" s="7" t="s">
        <v>152</v>
      </c>
    </row>
    <row r="4548" spans="1:7" x14ac:dyDescent="0.3">
      <c r="A4548">
        <v>180078100</v>
      </c>
      <c r="B4548" s="8">
        <v>43209.609432870369</v>
      </c>
      <c r="C4548" s="7" t="s">
        <v>23</v>
      </c>
      <c r="D4548" s="7" t="s">
        <v>445</v>
      </c>
      <c r="E4548" s="8">
        <v>43209.645358796297</v>
      </c>
      <c r="F4548" s="7" t="s">
        <v>25</v>
      </c>
      <c r="G4548" s="7" t="s">
        <v>381</v>
      </c>
    </row>
    <row r="4549" spans="1:7" x14ac:dyDescent="0.3">
      <c r="A4549">
        <v>180078100</v>
      </c>
      <c r="B4549" s="8">
        <v>43209.609432870369</v>
      </c>
      <c r="C4549" s="7" t="s">
        <v>23</v>
      </c>
      <c r="D4549" s="7" t="s">
        <v>445</v>
      </c>
      <c r="E4549" s="8">
        <v>43209.636562500003</v>
      </c>
      <c r="F4549" s="7" t="s">
        <v>31</v>
      </c>
      <c r="G4549" s="7" t="s">
        <v>381</v>
      </c>
    </row>
    <row r="4550" spans="1:7" x14ac:dyDescent="0.3">
      <c r="A4550">
        <v>180078100</v>
      </c>
      <c r="B4550" s="8">
        <v>43209.609432870369</v>
      </c>
      <c r="C4550" s="7" t="s">
        <v>23</v>
      </c>
      <c r="D4550" s="7" t="s">
        <v>445</v>
      </c>
      <c r="E4550" s="8">
        <v>43209.625868055555</v>
      </c>
      <c r="F4550" s="7" t="s">
        <v>31</v>
      </c>
      <c r="G4550" s="7" t="s">
        <v>85</v>
      </c>
    </row>
    <row r="4551" spans="1:7" x14ac:dyDescent="0.3">
      <c r="A4551">
        <v>180078100</v>
      </c>
      <c r="B4551" s="8">
        <v>43209.609432870369</v>
      </c>
      <c r="C4551" s="7" t="s">
        <v>23</v>
      </c>
      <c r="D4551" s="7" t="s">
        <v>445</v>
      </c>
      <c r="E4551" s="8">
        <v>43209.621689814812</v>
      </c>
      <c r="F4551" s="7" t="s">
        <v>31</v>
      </c>
      <c r="G4551" s="7" t="s">
        <v>152</v>
      </c>
    </row>
    <row r="4552" spans="1:7" x14ac:dyDescent="0.3">
      <c r="A4552">
        <v>180078100</v>
      </c>
      <c r="B4552" s="8">
        <v>43209.609432870369</v>
      </c>
      <c r="C4552" s="7" t="s">
        <v>23</v>
      </c>
      <c r="D4552" s="7" t="s">
        <v>445</v>
      </c>
      <c r="E4552" s="8">
        <v>43209.621064814812</v>
      </c>
      <c r="F4552" s="7" t="s">
        <v>31</v>
      </c>
      <c r="G4552" s="7" t="s">
        <v>152</v>
      </c>
    </row>
    <row r="4553" spans="1:7" x14ac:dyDescent="0.3">
      <c r="A4553">
        <v>180078100</v>
      </c>
      <c r="B4553" s="8">
        <v>43209.609432870369</v>
      </c>
      <c r="C4553" s="7" t="s">
        <v>23</v>
      </c>
      <c r="D4553" s="7" t="s">
        <v>445</v>
      </c>
      <c r="E4553" s="8">
        <v>43209.61787037037</v>
      </c>
      <c r="F4553" s="7" t="s">
        <v>32</v>
      </c>
      <c r="G4553" s="7" t="s">
        <v>153</v>
      </c>
    </row>
    <row r="4554" spans="1:7" x14ac:dyDescent="0.3">
      <c r="A4554">
        <v>180078100</v>
      </c>
      <c r="B4554" s="8">
        <v>43209.609432870369</v>
      </c>
      <c r="C4554" s="7" t="s">
        <v>23</v>
      </c>
      <c r="D4554" s="7" t="s">
        <v>445</v>
      </c>
      <c r="E4554" s="8">
        <v>43209.615706018521</v>
      </c>
      <c r="F4554" s="7" t="s">
        <v>31</v>
      </c>
      <c r="G4554" s="7" t="s">
        <v>42</v>
      </c>
    </row>
    <row r="4555" spans="1:7" x14ac:dyDescent="0.3">
      <c r="A4555">
        <v>180078100</v>
      </c>
      <c r="B4555" s="8">
        <v>43209.609432870369</v>
      </c>
      <c r="C4555" s="7" t="s">
        <v>23</v>
      </c>
      <c r="D4555" s="7" t="s">
        <v>445</v>
      </c>
      <c r="E4555" s="8">
        <v>43209.615706018521</v>
      </c>
      <c r="F4555" s="7" t="s">
        <v>31</v>
      </c>
      <c r="G4555" s="7" t="s">
        <v>43</v>
      </c>
    </row>
    <row r="4556" spans="1:7" x14ac:dyDescent="0.3">
      <c r="A4556">
        <v>180078100</v>
      </c>
      <c r="B4556" s="8">
        <v>43209.609432870369</v>
      </c>
      <c r="C4556" s="7" t="s">
        <v>23</v>
      </c>
      <c r="D4556" s="7" t="s">
        <v>445</v>
      </c>
      <c r="E4556" s="8">
        <v>43209.61346064815</v>
      </c>
      <c r="F4556" s="7" t="s">
        <v>31</v>
      </c>
      <c r="G4556" s="7" t="s">
        <v>368</v>
      </c>
    </row>
    <row r="4557" spans="1:7" x14ac:dyDescent="0.3">
      <c r="A4557">
        <v>180078100</v>
      </c>
      <c r="B4557" s="8">
        <v>43209.609432870369</v>
      </c>
      <c r="C4557" s="7" t="s">
        <v>23</v>
      </c>
      <c r="D4557" s="7" t="s">
        <v>445</v>
      </c>
      <c r="E4557" s="8">
        <v>43209.613194444442</v>
      </c>
      <c r="F4557" s="7" t="s">
        <v>2233</v>
      </c>
      <c r="G4557" s="7" t="s">
        <v>991</v>
      </c>
    </row>
    <row r="4558" spans="1:7" x14ac:dyDescent="0.3">
      <c r="A4558">
        <v>180078100</v>
      </c>
      <c r="B4558" s="8">
        <v>43209.609432870369</v>
      </c>
      <c r="C4558" s="7" t="s">
        <v>23</v>
      </c>
      <c r="D4558" s="7" t="s">
        <v>445</v>
      </c>
      <c r="E4558" s="8">
        <v>43209.613194444442</v>
      </c>
      <c r="F4558" s="7" t="s">
        <v>2233</v>
      </c>
      <c r="G4558" s="7" t="s">
        <v>991</v>
      </c>
    </row>
    <row r="4559" spans="1:7" x14ac:dyDescent="0.3">
      <c r="A4559">
        <v>180078100</v>
      </c>
      <c r="B4559" s="8">
        <v>43209.609432870369</v>
      </c>
      <c r="C4559" s="7" t="s">
        <v>23</v>
      </c>
      <c r="D4559" s="7" t="s">
        <v>445</v>
      </c>
      <c r="E4559" s="8">
        <v>43209.613171296296</v>
      </c>
      <c r="F4559" s="7" t="s">
        <v>31</v>
      </c>
      <c r="G4559" s="7" t="s">
        <v>153</v>
      </c>
    </row>
    <row r="4560" spans="1:7" x14ac:dyDescent="0.3">
      <c r="A4560">
        <v>180078100</v>
      </c>
      <c r="B4560" s="8">
        <v>43209.609432870369</v>
      </c>
      <c r="C4560" s="7" t="s">
        <v>23</v>
      </c>
      <c r="D4560" s="7" t="s">
        <v>445</v>
      </c>
      <c r="E4560" s="8">
        <v>43209.61136574074</v>
      </c>
      <c r="F4560" s="7" t="s">
        <v>29</v>
      </c>
      <c r="G4560" s="7" t="s">
        <v>42</v>
      </c>
    </row>
    <row r="4561" spans="1:7" x14ac:dyDescent="0.3">
      <c r="A4561">
        <v>180078100</v>
      </c>
      <c r="B4561" s="8">
        <v>43209.609432870369</v>
      </c>
      <c r="C4561" s="7" t="s">
        <v>23</v>
      </c>
      <c r="D4561" s="7" t="s">
        <v>445</v>
      </c>
      <c r="E4561" s="8">
        <v>43209.611203703702</v>
      </c>
      <c r="F4561" s="7" t="s">
        <v>29</v>
      </c>
      <c r="G4561" s="7" t="s">
        <v>153</v>
      </c>
    </row>
    <row r="4562" spans="1:7" x14ac:dyDescent="0.3">
      <c r="A4562">
        <v>180078100</v>
      </c>
      <c r="B4562" s="8">
        <v>43209.609432870369</v>
      </c>
      <c r="C4562" s="7" t="s">
        <v>23</v>
      </c>
      <c r="D4562" s="7" t="s">
        <v>445</v>
      </c>
      <c r="E4562" s="8">
        <v>43209.611076388886</v>
      </c>
      <c r="F4562" s="7" t="s">
        <v>29</v>
      </c>
      <c r="G4562" s="7" t="s">
        <v>48</v>
      </c>
    </row>
    <row r="4563" spans="1:7" x14ac:dyDescent="0.3">
      <c r="A4563">
        <v>180078100</v>
      </c>
      <c r="B4563" s="8">
        <v>43209.609432870369</v>
      </c>
      <c r="C4563" s="7" t="s">
        <v>23</v>
      </c>
      <c r="D4563" s="7" t="s">
        <v>445</v>
      </c>
      <c r="E4563" s="8">
        <v>43209.611018518517</v>
      </c>
      <c r="F4563" s="7" t="s">
        <v>29</v>
      </c>
      <c r="G4563" s="7" t="s">
        <v>368</v>
      </c>
    </row>
    <row r="4564" spans="1:7" x14ac:dyDescent="0.3">
      <c r="A4564">
        <v>180078100</v>
      </c>
      <c r="B4564" s="8">
        <v>43209.609432870369</v>
      </c>
      <c r="C4564" s="7" t="s">
        <v>23</v>
      </c>
      <c r="D4564" s="7" t="s">
        <v>445</v>
      </c>
      <c r="E4564" s="8">
        <v>43209.610891203702</v>
      </c>
      <c r="F4564" s="7" t="s">
        <v>29</v>
      </c>
      <c r="G4564" s="7" t="s">
        <v>43</v>
      </c>
    </row>
    <row r="4565" spans="1:7" x14ac:dyDescent="0.3">
      <c r="A4565">
        <v>180078100</v>
      </c>
      <c r="B4565" s="8">
        <v>43209.609432870369</v>
      </c>
      <c r="C4565" s="7" t="s">
        <v>23</v>
      </c>
      <c r="D4565" s="7" t="s">
        <v>445</v>
      </c>
      <c r="E4565" s="8">
        <v>43209.610833333332</v>
      </c>
      <c r="F4565" s="7" t="s">
        <v>29</v>
      </c>
      <c r="G4565" s="7" t="s">
        <v>152</v>
      </c>
    </row>
    <row r="4566" spans="1:7" x14ac:dyDescent="0.3">
      <c r="A4566">
        <v>180078259</v>
      </c>
      <c r="B4566" s="8">
        <v>43209.721076388887</v>
      </c>
      <c r="C4566" s="7" t="s">
        <v>36</v>
      </c>
      <c r="D4566" s="7" t="s">
        <v>446</v>
      </c>
      <c r="E4566" s="8">
        <v>43209.762118055558</v>
      </c>
      <c r="F4566" s="7" t="s">
        <v>25</v>
      </c>
      <c r="G4566" s="7" t="s">
        <v>447</v>
      </c>
    </row>
    <row r="4567" spans="1:7" x14ac:dyDescent="0.3">
      <c r="A4567">
        <v>180078259</v>
      </c>
      <c r="B4567" s="8">
        <v>43209.721076388887</v>
      </c>
      <c r="C4567" s="7" t="s">
        <v>36</v>
      </c>
      <c r="D4567" s="7" t="s">
        <v>446</v>
      </c>
      <c r="E4567" s="8">
        <v>43209.747557870367</v>
      </c>
      <c r="F4567" s="7" t="s">
        <v>25</v>
      </c>
      <c r="G4567" s="7" t="s">
        <v>193</v>
      </c>
    </row>
    <row r="4568" spans="1:7" x14ac:dyDescent="0.3">
      <c r="A4568">
        <v>180078259</v>
      </c>
      <c r="B4568" s="8">
        <v>43209.721076388887</v>
      </c>
      <c r="C4568" s="7" t="s">
        <v>36</v>
      </c>
      <c r="D4568" s="7" t="s">
        <v>446</v>
      </c>
      <c r="E4568" s="8">
        <v>43209.738946759258</v>
      </c>
      <c r="F4568" s="7" t="s">
        <v>32</v>
      </c>
      <c r="G4568" s="7" t="s">
        <v>447</v>
      </c>
    </row>
    <row r="4569" spans="1:7" x14ac:dyDescent="0.3">
      <c r="A4569">
        <v>180078259</v>
      </c>
      <c r="B4569" s="8">
        <v>43209.721076388887</v>
      </c>
      <c r="C4569" s="7" t="s">
        <v>36</v>
      </c>
      <c r="D4569" s="7" t="s">
        <v>446</v>
      </c>
      <c r="E4569" s="8">
        <v>43209.723113425927</v>
      </c>
      <c r="F4569" s="7" t="s">
        <v>31</v>
      </c>
      <c r="G4569" s="7" t="s">
        <v>447</v>
      </c>
    </row>
    <row r="4570" spans="1:7" x14ac:dyDescent="0.3">
      <c r="A4570">
        <v>180078259</v>
      </c>
      <c r="B4570" s="8">
        <v>43209.721076388887</v>
      </c>
      <c r="C4570" s="7" t="s">
        <v>36</v>
      </c>
      <c r="D4570" s="7" t="s">
        <v>446</v>
      </c>
      <c r="E4570" s="8">
        <v>43209.722546296296</v>
      </c>
      <c r="F4570" s="7" t="s">
        <v>32</v>
      </c>
      <c r="G4570" s="7" t="s">
        <v>193</v>
      </c>
    </row>
    <row r="4571" spans="1:7" x14ac:dyDescent="0.3">
      <c r="A4571">
        <v>180078259</v>
      </c>
      <c r="B4571" s="8">
        <v>43209.721076388887</v>
      </c>
      <c r="C4571" s="7" t="s">
        <v>36</v>
      </c>
      <c r="D4571" s="7" t="s">
        <v>446</v>
      </c>
      <c r="E4571" s="8">
        <v>43209.721770833334</v>
      </c>
      <c r="F4571" s="7" t="s">
        <v>29</v>
      </c>
      <c r="G4571" s="7" t="s">
        <v>447</v>
      </c>
    </row>
    <row r="4572" spans="1:7" x14ac:dyDescent="0.3">
      <c r="A4572">
        <v>180078259</v>
      </c>
      <c r="B4572" s="8">
        <v>43209.721076388887</v>
      </c>
      <c r="C4572" s="7" t="s">
        <v>36</v>
      </c>
      <c r="D4572" s="7" t="s">
        <v>446</v>
      </c>
      <c r="E4572" s="8">
        <v>43209.721087962964</v>
      </c>
      <c r="F4572" s="7" t="s">
        <v>31</v>
      </c>
      <c r="G4572" s="7" t="s">
        <v>193</v>
      </c>
    </row>
    <row r="4573" spans="1:7" x14ac:dyDescent="0.3">
      <c r="A4573">
        <v>180078686</v>
      </c>
      <c r="B4573" s="8">
        <v>43210.371979166666</v>
      </c>
      <c r="C4573" s="7" t="s">
        <v>36</v>
      </c>
      <c r="D4573" s="7" t="s">
        <v>448</v>
      </c>
      <c r="E4573" s="8">
        <v>43210.426805555559</v>
      </c>
      <c r="F4573" s="7" t="s">
        <v>25</v>
      </c>
      <c r="G4573" s="7" t="s">
        <v>193</v>
      </c>
    </row>
    <row r="4574" spans="1:7" x14ac:dyDescent="0.3">
      <c r="A4574">
        <v>180078686</v>
      </c>
      <c r="B4574" s="8">
        <v>43210.371979166666</v>
      </c>
      <c r="C4574" s="7" t="s">
        <v>36</v>
      </c>
      <c r="D4574" s="7" t="s">
        <v>448</v>
      </c>
      <c r="E4574" s="8">
        <v>43210.418356481481</v>
      </c>
      <c r="F4574" s="7" t="s">
        <v>25</v>
      </c>
      <c r="G4574" s="7" t="s">
        <v>61</v>
      </c>
    </row>
    <row r="4575" spans="1:7" x14ac:dyDescent="0.3">
      <c r="A4575">
        <v>180078686</v>
      </c>
      <c r="B4575" s="8">
        <v>43210.371979166666</v>
      </c>
      <c r="C4575" s="7" t="s">
        <v>36</v>
      </c>
      <c r="D4575" s="7" t="s">
        <v>448</v>
      </c>
      <c r="E4575" s="8">
        <v>43210.391226851854</v>
      </c>
      <c r="F4575" s="7" t="s">
        <v>32</v>
      </c>
      <c r="G4575" s="7" t="s">
        <v>61</v>
      </c>
    </row>
    <row r="4576" spans="1:7" x14ac:dyDescent="0.3">
      <c r="A4576">
        <v>180078686</v>
      </c>
      <c r="B4576" s="8">
        <v>43210.371979166666</v>
      </c>
      <c r="C4576" s="7" t="s">
        <v>36</v>
      </c>
      <c r="D4576" s="7" t="s">
        <v>448</v>
      </c>
      <c r="E4576" s="8">
        <v>43210.387245370373</v>
      </c>
      <c r="F4576" s="7" t="s">
        <v>31</v>
      </c>
      <c r="G4576" s="7" t="s">
        <v>61</v>
      </c>
    </row>
    <row r="4577" spans="1:7" x14ac:dyDescent="0.3">
      <c r="A4577">
        <v>180078686</v>
      </c>
      <c r="B4577" s="8">
        <v>43210.371979166666</v>
      </c>
      <c r="C4577" s="7" t="s">
        <v>36</v>
      </c>
      <c r="D4577" s="7" t="s">
        <v>448</v>
      </c>
      <c r="E4577" s="8">
        <v>43210.384826388887</v>
      </c>
      <c r="F4577" s="7" t="s">
        <v>31</v>
      </c>
      <c r="G4577" s="7" t="s">
        <v>193</v>
      </c>
    </row>
    <row r="4578" spans="1:7" x14ac:dyDescent="0.3">
      <c r="A4578">
        <v>180078686</v>
      </c>
      <c r="B4578" s="8">
        <v>43210.371979166666</v>
      </c>
      <c r="C4578" s="7" t="s">
        <v>36</v>
      </c>
      <c r="D4578" s="7" t="s">
        <v>448</v>
      </c>
      <c r="E4578" s="8">
        <v>43210.376458333332</v>
      </c>
      <c r="F4578" s="7" t="s">
        <v>29</v>
      </c>
      <c r="G4578" s="7" t="s">
        <v>61</v>
      </c>
    </row>
    <row r="4579" spans="1:7" x14ac:dyDescent="0.3">
      <c r="A4579">
        <v>180078686</v>
      </c>
      <c r="B4579" s="8">
        <v>43210.371979166666</v>
      </c>
      <c r="C4579" s="7" t="s">
        <v>36</v>
      </c>
      <c r="D4579" s="7" t="s">
        <v>448</v>
      </c>
      <c r="E4579" s="8">
        <v>43210.374803240738</v>
      </c>
      <c r="F4579" s="7" t="s">
        <v>29</v>
      </c>
      <c r="G4579" s="7" t="s">
        <v>193</v>
      </c>
    </row>
    <row r="4580" spans="1:7" x14ac:dyDescent="0.3">
      <c r="A4580">
        <v>180078686</v>
      </c>
      <c r="B4580" s="8">
        <v>43210.371979166666</v>
      </c>
      <c r="C4580" s="7" t="s">
        <v>36</v>
      </c>
      <c r="D4580" s="7" t="s">
        <v>448</v>
      </c>
      <c r="E4580" s="8">
        <v>43210.374120370368</v>
      </c>
      <c r="F4580" s="7" t="s">
        <v>25</v>
      </c>
      <c r="G4580" s="7" t="s">
        <v>61</v>
      </c>
    </row>
    <row r="4581" spans="1:7" x14ac:dyDescent="0.3">
      <c r="A4581">
        <v>180078686</v>
      </c>
      <c r="B4581" s="8">
        <v>43210.371979166666</v>
      </c>
      <c r="C4581" s="7" t="s">
        <v>36</v>
      </c>
      <c r="D4581" s="7" t="s">
        <v>448</v>
      </c>
      <c r="E4581" s="8">
        <v>43210.374062499999</v>
      </c>
      <c r="F4581" s="7" t="s">
        <v>29</v>
      </c>
      <c r="G4581" s="7" t="s">
        <v>61</v>
      </c>
    </row>
    <row r="4582" spans="1:7" x14ac:dyDescent="0.3">
      <c r="A4582">
        <v>180078873</v>
      </c>
      <c r="B4582" s="8">
        <v>43210.553877314815</v>
      </c>
      <c r="C4582" s="7" t="s">
        <v>36</v>
      </c>
      <c r="D4582" s="7" t="s">
        <v>232</v>
      </c>
      <c r="E4582" s="8">
        <v>43210.604317129626</v>
      </c>
      <c r="F4582" s="7" t="s">
        <v>25</v>
      </c>
      <c r="G4582" s="7" t="s">
        <v>329</v>
      </c>
    </row>
    <row r="4583" spans="1:7" x14ac:dyDescent="0.3">
      <c r="A4583">
        <v>180078873</v>
      </c>
      <c r="B4583" s="8">
        <v>43210.553877314815</v>
      </c>
      <c r="C4583" s="7" t="s">
        <v>36</v>
      </c>
      <c r="D4583" s="7" t="s">
        <v>232</v>
      </c>
      <c r="E4583" s="8">
        <v>43210.588888888888</v>
      </c>
      <c r="F4583" s="7" t="s">
        <v>25</v>
      </c>
      <c r="G4583" s="7" t="s">
        <v>231</v>
      </c>
    </row>
    <row r="4584" spans="1:7" x14ac:dyDescent="0.3">
      <c r="A4584">
        <v>180078873</v>
      </c>
      <c r="B4584" s="8">
        <v>43210.553877314815</v>
      </c>
      <c r="C4584" s="7" t="s">
        <v>36</v>
      </c>
      <c r="D4584" s="7" t="s">
        <v>232</v>
      </c>
      <c r="E4584" s="8">
        <v>43210.581064814818</v>
      </c>
      <c r="F4584" s="7" t="s">
        <v>25</v>
      </c>
      <c r="G4584" s="7" t="s">
        <v>193</v>
      </c>
    </row>
    <row r="4585" spans="1:7" x14ac:dyDescent="0.3">
      <c r="A4585">
        <v>180078873</v>
      </c>
      <c r="B4585" s="8">
        <v>43210.553877314815</v>
      </c>
      <c r="C4585" s="7" t="s">
        <v>36</v>
      </c>
      <c r="D4585" s="7" t="s">
        <v>232</v>
      </c>
      <c r="E4585" s="8">
        <v>43210.571400462963</v>
      </c>
      <c r="F4585" s="7" t="s">
        <v>31</v>
      </c>
      <c r="G4585" s="7" t="s">
        <v>231</v>
      </c>
    </row>
    <row r="4586" spans="1:7" x14ac:dyDescent="0.3">
      <c r="A4586">
        <v>180078873</v>
      </c>
      <c r="B4586" s="8">
        <v>43210.553877314815</v>
      </c>
      <c r="C4586" s="7" t="s">
        <v>36</v>
      </c>
      <c r="D4586" s="7" t="s">
        <v>232</v>
      </c>
      <c r="E4586" s="8">
        <v>43210.566886574074</v>
      </c>
      <c r="F4586" s="7" t="s">
        <v>31</v>
      </c>
      <c r="G4586" s="7" t="s">
        <v>193</v>
      </c>
    </row>
    <row r="4587" spans="1:7" x14ac:dyDescent="0.3">
      <c r="A4587">
        <v>180078873</v>
      </c>
      <c r="B4587" s="8">
        <v>43210.553877314815</v>
      </c>
      <c r="C4587" s="7" t="s">
        <v>36</v>
      </c>
      <c r="D4587" s="7" t="s">
        <v>232</v>
      </c>
      <c r="E4587" s="8">
        <v>43210.558692129627</v>
      </c>
      <c r="F4587" s="7" t="s">
        <v>31</v>
      </c>
      <c r="G4587" s="7" t="s">
        <v>329</v>
      </c>
    </row>
    <row r="4588" spans="1:7" x14ac:dyDescent="0.3">
      <c r="A4588">
        <v>180078873</v>
      </c>
      <c r="B4588" s="8">
        <v>43210.553877314815</v>
      </c>
      <c r="C4588" s="7" t="s">
        <v>36</v>
      </c>
      <c r="D4588" s="7" t="s">
        <v>232</v>
      </c>
      <c r="E4588" s="8">
        <v>43210.55846064815</v>
      </c>
      <c r="F4588" s="7" t="s">
        <v>32</v>
      </c>
      <c r="G4588" s="7" t="s">
        <v>231</v>
      </c>
    </row>
    <row r="4589" spans="1:7" x14ac:dyDescent="0.3">
      <c r="A4589">
        <v>180078873</v>
      </c>
      <c r="B4589" s="8">
        <v>43210.553877314815</v>
      </c>
      <c r="C4589" s="7" t="s">
        <v>36</v>
      </c>
      <c r="D4589" s="7" t="s">
        <v>232</v>
      </c>
      <c r="E4589" s="8">
        <v>43210.558240740742</v>
      </c>
      <c r="F4589" s="7" t="s">
        <v>32</v>
      </c>
      <c r="G4589" s="7" t="s">
        <v>231</v>
      </c>
    </row>
    <row r="4590" spans="1:7" x14ac:dyDescent="0.3">
      <c r="A4590">
        <v>180078873</v>
      </c>
      <c r="B4590" s="8">
        <v>43210.553877314815</v>
      </c>
      <c r="C4590" s="7" t="s">
        <v>36</v>
      </c>
      <c r="D4590" s="7" t="s">
        <v>232</v>
      </c>
      <c r="E4590" s="8">
        <v>43210.557534722226</v>
      </c>
      <c r="F4590" s="7" t="s">
        <v>29</v>
      </c>
      <c r="G4590" s="7" t="s">
        <v>329</v>
      </c>
    </row>
    <row r="4591" spans="1:7" x14ac:dyDescent="0.3">
      <c r="A4591">
        <v>180078873</v>
      </c>
      <c r="B4591" s="8">
        <v>43210.553877314815</v>
      </c>
      <c r="C4591" s="7" t="s">
        <v>36</v>
      </c>
      <c r="D4591" s="7" t="s">
        <v>232</v>
      </c>
      <c r="E4591" s="8">
        <v>43210.556597222225</v>
      </c>
      <c r="F4591" s="7" t="s">
        <v>29</v>
      </c>
      <c r="G4591" s="7" t="s">
        <v>193</v>
      </c>
    </row>
    <row r="4592" spans="1:7" x14ac:dyDescent="0.3">
      <c r="A4592">
        <v>180078873</v>
      </c>
      <c r="B4592" s="8">
        <v>43210.553877314815</v>
      </c>
      <c r="C4592" s="7" t="s">
        <v>36</v>
      </c>
      <c r="D4592" s="7" t="s">
        <v>232</v>
      </c>
      <c r="E4592" s="8">
        <v>43210.556377314817</v>
      </c>
      <c r="F4592" s="7" t="s">
        <v>29</v>
      </c>
      <c r="G4592" s="7" t="s">
        <v>231</v>
      </c>
    </row>
    <row r="4593" spans="1:7" x14ac:dyDescent="0.3">
      <c r="A4593">
        <v>180078896</v>
      </c>
      <c r="B4593" s="8">
        <v>43210.575902777775</v>
      </c>
      <c r="C4593" s="7" t="s">
        <v>36</v>
      </c>
      <c r="D4593" s="7" t="s">
        <v>293</v>
      </c>
      <c r="E4593" s="8">
        <v>43210.606817129628</v>
      </c>
      <c r="F4593" s="7" t="s">
        <v>25</v>
      </c>
      <c r="G4593" s="7" t="s">
        <v>109</v>
      </c>
    </row>
    <row r="4594" spans="1:7" x14ac:dyDescent="0.3">
      <c r="A4594">
        <v>180078896</v>
      </c>
      <c r="B4594" s="8">
        <v>43210.575902777775</v>
      </c>
      <c r="C4594" s="7" t="s">
        <v>36</v>
      </c>
      <c r="D4594" s="7" t="s">
        <v>293</v>
      </c>
      <c r="E4594" s="8">
        <v>43210.606215277781</v>
      </c>
      <c r="F4594" s="7" t="s">
        <v>25</v>
      </c>
      <c r="G4594" s="7" t="s">
        <v>88</v>
      </c>
    </row>
    <row r="4595" spans="1:7" x14ac:dyDescent="0.3">
      <c r="A4595">
        <v>180078896</v>
      </c>
      <c r="B4595" s="8">
        <v>43210.575902777775</v>
      </c>
      <c r="C4595" s="7" t="s">
        <v>36</v>
      </c>
      <c r="D4595" s="7" t="s">
        <v>293</v>
      </c>
      <c r="E4595" s="8">
        <v>43210.594293981485</v>
      </c>
      <c r="F4595" s="7" t="s">
        <v>25</v>
      </c>
      <c r="G4595" s="7" t="s">
        <v>72</v>
      </c>
    </row>
    <row r="4596" spans="1:7" x14ac:dyDescent="0.3">
      <c r="A4596">
        <v>180078896</v>
      </c>
      <c r="B4596" s="8">
        <v>43210.575902777775</v>
      </c>
      <c r="C4596" s="7" t="s">
        <v>36</v>
      </c>
      <c r="D4596" s="7" t="s">
        <v>293</v>
      </c>
      <c r="E4596" s="8">
        <v>43210.588449074072</v>
      </c>
      <c r="F4596" s="7" t="s">
        <v>25</v>
      </c>
      <c r="G4596" s="7" t="s">
        <v>45</v>
      </c>
    </row>
    <row r="4597" spans="1:7" x14ac:dyDescent="0.3">
      <c r="A4597">
        <v>180078896</v>
      </c>
      <c r="B4597" s="8">
        <v>43210.575902777775</v>
      </c>
      <c r="C4597" s="7" t="s">
        <v>36</v>
      </c>
      <c r="D4597" s="7" t="s">
        <v>293</v>
      </c>
      <c r="E4597" s="8">
        <v>43210.5862037037</v>
      </c>
      <c r="F4597" s="7" t="s">
        <v>31</v>
      </c>
      <c r="G4597" s="7" t="s">
        <v>45</v>
      </c>
    </row>
    <row r="4598" spans="1:7" x14ac:dyDescent="0.3">
      <c r="A4598">
        <v>180078896</v>
      </c>
      <c r="B4598" s="8">
        <v>43210.575902777775</v>
      </c>
      <c r="C4598" s="7" t="s">
        <v>36</v>
      </c>
      <c r="D4598" s="7" t="s">
        <v>293</v>
      </c>
      <c r="E4598" s="8">
        <v>43210.584745370368</v>
      </c>
      <c r="F4598" s="7" t="s">
        <v>31</v>
      </c>
      <c r="G4598" s="7" t="s">
        <v>88</v>
      </c>
    </row>
    <row r="4599" spans="1:7" x14ac:dyDescent="0.3">
      <c r="A4599">
        <v>180078896</v>
      </c>
      <c r="B4599" s="8">
        <v>43210.575902777775</v>
      </c>
      <c r="C4599" s="7" t="s">
        <v>36</v>
      </c>
      <c r="D4599" s="7" t="s">
        <v>293</v>
      </c>
      <c r="E4599" s="8">
        <v>43210.584733796299</v>
      </c>
      <c r="F4599" s="7" t="s">
        <v>32</v>
      </c>
      <c r="G4599" s="7" t="s">
        <v>109</v>
      </c>
    </row>
    <row r="4600" spans="1:7" x14ac:dyDescent="0.3">
      <c r="A4600">
        <v>180078896</v>
      </c>
      <c r="B4600" s="8">
        <v>43210.575902777775</v>
      </c>
      <c r="C4600" s="7" t="s">
        <v>36</v>
      </c>
      <c r="D4600" s="7" t="s">
        <v>293</v>
      </c>
      <c r="E4600" s="8">
        <v>43210.584652777776</v>
      </c>
      <c r="F4600" s="7" t="s">
        <v>31</v>
      </c>
      <c r="G4600" s="7" t="s">
        <v>72</v>
      </c>
    </row>
    <row r="4601" spans="1:7" x14ac:dyDescent="0.3">
      <c r="A4601">
        <v>180078896</v>
      </c>
      <c r="B4601" s="8">
        <v>43210.575902777775</v>
      </c>
      <c r="C4601" s="7" t="s">
        <v>36</v>
      </c>
      <c r="D4601" s="7" t="s">
        <v>293</v>
      </c>
      <c r="E4601" s="8">
        <v>43210.58184027778</v>
      </c>
      <c r="F4601" s="7" t="s">
        <v>31</v>
      </c>
      <c r="G4601" s="7" t="s">
        <v>109</v>
      </c>
    </row>
    <row r="4602" spans="1:7" x14ac:dyDescent="0.3">
      <c r="A4602">
        <v>180078896</v>
      </c>
      <c r="B4602" s="8">
        <v>43210.575902777775</v>
      </c>
      <c r="C4602" s="7" t="s">
        <v>36</v>
      </c>
      <c r="D4602" s="7" t="s">
        <v>293</v>
      </c>
      <c r="E4602" s="8">
        <v>43210.581365740742</v>
      </c>
      <c r="F4602" s="7" t="s">
        <v>29</v>
      </c>
      <c r="G4602" s="7" t="s">
        <v>45</v>
      </c>
    </row>
    <row r="4603" spans="1:7" x14ac:dyDescent="0.3">
      <c r="A4603">
        <v>180078896</v>
      </c>
      <c r="B4603" s="8">
        <v>43210.575902777775</v>
      </c>
      <c r="C4603" s="7" t="s">
        <v>36</v>
      </c>
      <c r="D4603" s="7" t="s">
        <v>293</v>
      </c>
      <c r="E4603" s="8">
        <v>43210.579363425924</v>
      </c>
      <c r="F4603" s="7" t="s">
        <v>29</v>
      </c>
      <c r="G4603" s="7" t="s">
        <v>72</v>
      </c>
    </row>
    <row r="4604" spans="1:7" x14ac:dyDescent="0.3">
      <c r="A4604">
        <v>180078896</v>
      </c>
      <c r="B4604" s="8">
        <v>43210.575902777775</v>
      </c>
      <c r="C4604" s="7" t="s">
        <v>36</v>
      </c>
      <c r="D4604" s="7" t="s">
        <v>293</v>
      </c>
      <c r="E4604" s="8">
        <v>43210.579282407409</v>
      </c>
      <c r="F4604" s="7" t="s">
        <v>29</v>
      </c>
      <c r="G4604" s="7" t="s">
        <v>109</v>
      </c>
    </row>
    <row r="4605" spans="1:7" x14ac:dyDescent="0.3">
      <c r="A4605">
        <v>180078896</v>
      </c>
      <c r="B4605" s="8">
        <v>43210.575902777775</v>
      </c>
      <c r="C4605" s="7" t="s">
        <v>36</v>
      </c>
      <c r="D4605" s="7" t="s">
        <v>293</v>
      </c>
      <c r="E4605" s="8">
        <v>43210.57916666667</v>
      </c>
      <c r="F4605" s="7" t="s">
        <v>29</v>
      </c>
      <c r="G4605" s="7" t="s">
        <v>88</v>
      </c>
    </row>
    <row r="4606" spans="1:7" x14ac:dyDescent="0.3">
      <c r="A4606">
        <v>180078946</v>
      </c>
      <c r="B4606" s="8">
        <v>43210.63212962963</v>
      </c>
      <c r="C4606" s="7" t="s">
        <v>36</v>
      </c>
      <c r="D4606" s="7" t="s">
        <v>336</v>
      </c>
      <c r="E4606" s="8">
        <v>43210.678946759261</v>
      </c>
      <c r="F4606" s="7" t="s">
        <v>25</v>
      </c>
      <c r="G4606" s="7" t="s">
        <v>76</v>
      </c>
    </row>
    <row r="4607" spans="1:7" x14ac:dyDescent="0.3">
      <c r="A4607">
        <v>180078946</v>
      </c>
      <c r="B4607" s="8">
        <v>43210.63212962963</v>
      </c>
      <c r="C4607" s="7" t="s">
        <v>36</v>
      </c>
      <c r="D4607" s="7" t="s">
        <v>336</v>
      </c>
      <c r="E4607" s="8">
        <v>43210.675833333335</v>
      </c>
      <c r="F4607" s="7" t="s">
        <v>25</v>
      </c>
      <c r="G4607" s="7" t="s">
        <v>45</v>
      </c>
    </row>
    <row r="4608" spans="1:7" x14ac:dyDescent="0.3">
      <c r="A4608">
        <v>180078946</v>
      </c>
      <c r="B4608" s="8">
        <v>43210.63212962963</v>
      </c>
      <c r="C4608" s="7" t="s">
        <v>36</v>
      </c>
      <c r="D4608" s="7" t="s">
        <v>336</v>
      </c>
      <c r="E4608" s="8">
        <v>43210.672523148147</v>
      </c>
      <c r="F4608" s="7" t="s">
        <v>25</v>
      </c>
      <c r="G4608" s="7" t="s">
        <v>39</v>
      </c>
    </row>
    <row r="4609" spans="1:7" x14ac:dyDescent="0.3">
      <c r="A4609">
        <v>180078946</v>
      </c>
      <c r="B4609" s="8">
        <v>43210.63212962963</v>
      </c>
      <c r="C4609" s="7" t="s">
        <v>36</v>
      </c>
      <c r="D4609" s="7" t="s">
        <v>336</v>
      </c>
      <c r="E4609" s="8">
        <v>43210.644965277781</v>
      </c>
      <c r="F4609" s="7" t="s">
        <v>31</v>
      </c>
      <c r="G4609" s="7" t="s">
        <v>45</v>
      </c>
    </row>
    <row r="4610" spans="1:7" x14ac:dyDescent="0.3">
      <c r="A4610">
        <v>180078946</v>
      </c>
      <c r="B4610" s="8">
        <v>43210.63212962963</v>
      </c>
      <c r="C4610" s="7" t="s">
        <v>36</v>
      </c>
      <c r="D4610" s="7" t="s">
        <v>336</v>
      </c>
      <c r="E4610" s="8">
        <v>43210.640682870369</v>
      </c>
      <c r="F4610" s="7" t="s">
        <v>25</v>
      </c>
      <c r="G4610" s="7" t="s">
        <v>136</v>
      </c>
    </row>
    <row r="4611" spans="1:7" x14ac:dyDescent="0.3">
      <c r="A4611">
        <v>180078946</v>
      </c>
      <c r="B4611" s="8">
        <v>43210.63212962963</v>
      </c>
      <c r="C4611" s="7" t="s">
        <v>36</v>
      </c>
      <c r="D4611" s="7" t="s">
        <v>336</v>
      </c>
      <c r="E4611" s="8">
        <v>43210.638113425928</v>
      </c>
      <c r="F4611" s="7" t="s">
        <v>32</v>
      </c>
      <c r="G4611" s="7" t="s">
        <v>39</v>
      </c>
    </row>
    <row r="4612" spans="1:7" x14ac:dyDescent="0.3">
      <c r="A4612">
        <v>180078946</v>
      </c>
      <c r="B4612" s="8">
        <v>43210.63212962963</v>
      </c>
      <c r="C4612" s="7" t="s">
        <v>36</v>
      </c>
      <c r="D4612" s="7" t="s">
        <v>336</v>
      </c>
      <c r="E4612" s="8">
        <v>43210.637418981481</v>
      </c>
      <c r="F4612" s="7" t="s">
        <v>33</v>
      </c>
      <c r="G4612" s="7" t="s">
        <v>39</v>
      </c>
    </row>
    <row r="4613" spans="1:7" x14ac:dyDescent="0.3">
      <c r="A4613">
        <v>180078946</v>
      </c>
      <c r="B4613" s="8">
        <v>43210.63212962963</v>
      </c>
      <c r="C4613" s="7" t="s">
        <v>36</v>
      </c>
      <c r="D4613" s="7" t="s">
        <v>336</v>
      </c>
      <c r="E4613" s="8">
        <v>43210.636874999997</v>
      </c>
      <c r="F4613" s="7" t="s">
        <v>31</v>
      </c>
      <c r="G4613" s="7" t="s">
        <v>76</v>
      </c>
    </row>
    <row r="4614" spans="1:7" x14ac:dyDescent="0.3">
      <c r="A4614">
        <v>180078946</v>
      </c>
      <c r="B4614" s="8">
        <v>43210.63212962963</v>
      </c>
      <c r="C4614" s="7" t="s">
        <v>36</v>
      </c>
      <c r="D4614" s="7" t="s">
        <v>336</v>
      </c>
      <c r="E4614" s="8">
        <v>43210.633726851855</v>
      </c>
      <c r="F4614" s="7" t="s">
        <v>29</v>
      </c>
      <c r="G4614" s="7" t="s">
        <v>76</v>
      </c>
    </row>
    <row r="4615" spans="1:7" x14ac:dyDescent="0.3">
      <c r="A4615">
        <v>180078946</v>
      </c>
      <c r="B4615" s="8">
        <v>43210.63212962963</v>
      </c>
      <c r="C4615" s="7" t="s">
        <v>36</v>
      </c>
      <c r="D4615" s="7" t="s">
        <v>336</v>
      </c>
      <c r="E4615" s="8">
        <v>43210.632280092592</v>
      </c>
      <c r="F4615" s="7" t="s">
        <v>31</v>
      </c>
      <c r="G4615" s="7" t="s">
        <v>136</v>
      </c>
    </row>
    <row r="4616" spans="1:7" x14ac:dyDescent="0.3">
      <c r="A4616">
        <v>180078946</v>
      </c>
      <c r="B4616" s="8">
        <v>43210.63212962963</v>
      </c>
      <c r="C4616" s="7" t="s">
        <v>36</v>
      </c>
      <c r="D4616" s="7" t="s">
        <v>336</v>
      </c>
      <c r="E4616" s="8">
        <v>43210.63212962963</v>
      </c>
      <c r="F4616" s="7" t="s">
        <v>31</v>
      </c>
      <c r="G4616" s="7" t="s">
        <v>39</v>
      </c>
    </row>
    <row r="4617" spans="1:7" x14ac:dyDescent="0.3">
      <c r="A4617">
        <v>180078998</v>
      </c>
      <c r="B4617" s="8">
        <v>43210.688645833332</v>
      </c>
      <c r="C4617" s="7" t="s">
        <v>36</v>
      </c>
      <c r="D4617" s="7" t="s">
        <v>341</v>
      </c>
      <c r="E4617" s="8">
        <v>43210.761631944442</v>
      </c>
      <c r="F4617" s="7" t="s">
        <v>25</v>
      </c>
      <c r="G4617" s="7" t="s">
        <v>170</v>
      </c>
    </row>
    <row r="4618" spans="1:7" x14ac:dyDescent="0.3">
      <c r="A4618">
        <v>180078998</v>
      </c>
      <c r="B4618" s="8">
        <v>43210.688645833332</v>
      </c>
      <c r="C4618" s="7" t="s">
        <v>36</v>
      </c>
      <c r="D4618" s="7" t="s">
        <v>341</v>
      </c>
      <c r="E4618" s="8">
        <v>43210.741724537038</v>
      </c>
      <c r="F4618" s="7" t="s">
        <v>25</v>
      </c>
      <c r="G4618" s="7" t="s">
        <v>45</v>
      </c>
    </row>
    <row r="4619" spans="1:7" x14ac:dyDescent="0.3">
      <c r="A4619">
        <v>180078998</v>
      </c>
      <c r="B4619" s="8">
        <v>43210.688645833332</v>
      </c>
      <c r="C4619" s="7" t="s">
        <v>36</v>
      </c>
      <c r="D4619" s="7" t="s">
        <v>341</v>
      </c>
      <c r="E4619" s="8">
        <v>43210.740578703706</v>
      </c>
      <c r="F4619" s="7" t="s">
        <v>32</v>
      </c>
      <c r="G4619" s="7" t="s">
        <v>170</v>
      </c>
    </row>
    <row r="4620" spans="1:7" x14ac:dyDescent="0.3">
      <c r="A4620">
        <v>180078998</v>
      </c>
      <c r="B4620" s="8">
        <v>43210.688645833332</v>
      </c>
      <c r="C4620" s="7" t="s">
        <v>36</v>
      </c>
      <c r="D4620" s="7" t="s">
        <v>341</v>
      </c>
      <c r="E4620" s="8">
        <v>43210.73746527778</v>
      </c>
      <c r="F4620" s="7" t="s">
        <v>31</v>
      </c>
      <c r="G4620" s="7" t="s">
        <v>170</v>
      </c>
    </row>
    <row r="4621" spans="1:7" x14ac:dyDescent="0.3">
      <c r="A4621">
        <v>180078998</v>
      </c>
      <c r="B4621" s="8">
        <v>43210.688645833332</v>
      </c>
      <c r="C4621" s="7" t="s">
        <v>36</v>
      </c>
      <c r="D4621" s="7" t="s">
        <v>341</v>
      </c>
      <c r="E4621" s="8">
        <v>43210.735902777778</v>
      </c>
      <c r="F4621" s="7" t="s">
        <v>31</v>
      </c>
      <c r="G4621" s="7" t="s">
        <v>45</v>
      </c>
    </row>
    <row r="4622" spans="1:7" x14ac:dyDescent="0.3">
      <c r="A4622">
        <v>180078998</v>
      </c>
      <c r="B4622" s="8">
        <v>43210.688645833332</v>
      </c>
      <c r="C4622" s="7" t="s">
        <v>36</v>
      </c>
      <c r="D4622" s="7" t="s">
        <v>341</v>
      </c>
      <c r="E4622" s="8">
        <v>43210.733298611114</v>
      </c>
      <c r="F4622" s="7" t="s">
        <v>29</v>
      </c>
      <c r="G4622" s="7" t="s">
        <v>170</v>
      </c>
    </row>
    <row r="4623" spans="1:7" x14ac:dyDescent="0.3">
      <c r="A4623">
        <v>180078998</v>
      </c>
      <c r="B4623" s="8">
        <v>43210.688645833332</v>
      </c>
      <c r="C4623" s="7" t="s">
        <v>36</v>
      </c>
      <c r="D4623" s="7" t="s">
        <v>341</v>
      </c>
      <c r="E4623" s="8">
        <v>43210.733217592591</v>
      </c>
      <c r="F4623" s="7" t="s">
        <v>212</v>
      </c>
    </row>
    <row r="4624" spans="1:7" x14ac:dyDescent="0.3">
      <c r="A4624">
        <v>180078998</v>
      </c>
      <c r="B4624" s="8">
        <v>43210.688645833332</v>
      </c>
      <c r="C4624" s="7" t="s">
        <v>36</v>
      </c>
      <c r="D4624" s="7" t="s">
        <v>341</v>
      </c>
      <c r="E4624" s="8">
        <v>43210.731770833336</v>
      </c>
      <c r="F4624" s="7" t="s">
        <v>25</v>
      </c>
      <c r="G4624" s="7" t="s">
        <v>170</v>
      </c>
    </row>
    <row r="4625" spans="1:7" x14ac:dyDescent="0.3">
      <c r="A4625">
        <v>180078998</v>
      </c>
      <c r="B4625" s="8">
        <v>43210.688645833332</v>
      </c>
      <c r="C4625" s="7" t="s">
        <v>36</v>
      </c>
      <c r="D4625" s="7" t="s">
        <v>341</v>
      </c>
      <c r="E4625" s="8">
        <v>43210.731342592589</v>
      </c>
      <c r="F4625" s="7" t="s">
        <v>25</v>
      </c>
      <c r="G4625" s="7" t="s">
        <v>170</v>
      </c>
    </row>
    <row r="4626" spans="1:7" x14ac:dyDescent="0.3">
      <c r="A4626">
        <v>180078998</v>
      </c>
      <c r="B4626" s="8">
        <v>43210.688645833332</v>
      </c>
      <c r="C4626" s="7" t="s">
        <v>36</v>
      </c>
      <c r="D4626" s="7" t="s">
        <v>341</v>
      </c>
      <c r="E4626" s="8">
        <v>43210.698425925926</v>
      </c>
      <c r="F4626" s="7" t="s">
        <v>25</v>
      </c>
      <c r="G4626" s="7" t="s">
        <v>392</v>
      </c>
    </row>
    <row r="4627" spans="1:7" x14ac:dyDescent="0.3">
      <c r="A4627">
        <v>180078998</v>
      </c>
      <c r="B4627" s="8">
        <v>43210.688645833332</v>
      </c>
      <c r="C4627" s="7" t="s">
        <v>36</v>
      </c>
      <c r="D4627" s="7" t="s">
        <v>341</v>
      </c>
      <c r="E4627" s="8">
        <v>43210.696655092594</v>
      </c>
      <c r="F4627" s="7" t="s">
        <v>31</v>
      </c>
      <c r="G4627" s="7" t="s">
        <v>170</v>
      </c>
    </row>
    <row r="4628" spans="1:7" x14ac:dyDescent="0.3">
      <c r="A4628">
        <v>180078998</v>
      </c>
      <c r="B4628" s="8">
        <v>43210.688645833332</v>
      </c>
      <c r="C4628" s="7" t="s">
        <v>36</v>
      </c>
      <c r="D4628" s="7" t="s">
        <v>341</v>
      </c>
      <c r="E4628" s="8">
        <v>43210.689189814817</v>
      </c>
      <c r="F4628" s="7" t="s">
        <v>29</v>
      </c>
      <c r="G4628" s="7" t="s">
        <v>170</v>
      </c>
    </row>
    <row r="4629" spans="1:7" x14ac:dyDescent="0.3">
      <c r="A4629">
        <v>180078998</v>
      </c>
      <c r="B4629" s="8">
        <v>43210.688645833332</v>
      </c>
      <c r="C4629" s="7" t="s">
        <v>36</v>
      </c>
      <c r="D4629" s="7" t="s">
        <v>341</v>
      </c>
      <c r="E4629" s="8">
        <v>43210.689189814817</v>
      </c>
      <c r="F4629" s="7" t="s">
        <v>25</v>
      </c>
      <c r="G4629" s="7" t="s">
        <v>51</v>
      </c>
    </row>
    <row r="4630" spans="1:7" x14ac:dyDescent="0.3">
      <c r="A4630">
        <v>180078998</v>
      </c>
      <c r="B4630" s="8">
        <v>43210.688645833332</v>
      </c>
      <c r="C4630" s="7" t="s">
        <v>36</v>
      </c>
      <c r="D4630" s="7" t="s">
        <v>341</v>
      </c>
      <c r="E4630" s="8">
        <v>43210.688969907409</v>
      </c>
      <c r="F4630" s="7" t="s">
        <v>29</v>
      </c>
      <c r="G4630" s="7" t="s">
        <v>51</v>
      </c>
    </row>
    <row r="4631" spans="1:7" x14ac:dyDescent="0.3">
      <c r="A4631">
        <v>180078998</v>
      </c>
      <c r="B4631" s="8">
        <v>43210.688645833332</v>
      </c>
      <c r="C4631" s="7" t="s">
        <v>36</v>
      </c>
      <c r="D4631" s="7" t="s">
        <v>341</v>
      </c>
      <c r="E4631" s="8">
        <v>43210.688645833332</v>
      </c>
      <c r="F4631" s="7" t="s">
        <v>31</v>
      </c>
      <c r="G4631" s="7" t="s">
        <v>392</v>
      </c>
    </row>
    <row r="4632" spans="1:7" x14ac:dyDescent="0.3">
      <c r="A4632">
        <v>180079034</v>
      </c>
      <c r="B4632" s="8">
        <v>43210.723981481482</v>
      </c>
      <c r="C4632" s="7" t="s">
        <v>36</v>
      </c>
      <c r="D4632" s="7" t="s">
        <v>151</v>
      </c>
      <c r="E4632" s="8">
        <v>43210.764236111114</v>
      </c>
      <c r="F4632" s="7" t="s">
        <v>25</v>
      </c>
      <c r="G4632" s="7" t="s">
        <v>241</v>
      </c>
    </row>
    <row r="4633" spans="1:7" x14ac:dyDescent="0.3">
      <c r="A4633">
        <v>180079034</v>
      </c>
      <c r="B4633" s="8">
        <v>43210.723981481482</v>
      </c>
      <c r="C4633" s="7" t="s">
        <v>36</v>
      </c>
      <c r="D4633" s="7" t="s">
        <v>151</v>
      </c>
      <c r="E4633" s="8">
        <v>43210.741666666669</v>
      </c>
      <c r="F4633" s="7" t="s">
        <v>25</v>
      </c>
      <c r="G4633" s="7" t="s">
        <v>193</v>
      </c>
    </row>
    <row r="4634" spans="1:7" x14ac:dyDescent="0.3">
      <c r="A4634">
        <v>180079034</v>
      </c>
      <c r="B4634" s="8">
        <v>43210.723981481482</v>
      </c>
      <c r="C4634" s="7" t="s">
        <v>36</v>
      </c>
      <c r="D4634" s="7" t="s">
        <v>151</v>
      </c>
      <c r="E4634" s="8">
        <v>43210.737175925926</v>
      </c>
      <c r="F4634" s="7" t="s">
        <v>31</v>
      </c>
      <c r="G4634" s="7" t="s">
        <v>193</v>
      </c>
    </row>
    <row r="4635" spans="1:7" x14ac:dyDescent="0.3">
      <c r="A4635">
        <v>180079034</v>
      </c>
      <c r="B4635" s="8">
        <v>43210.723981481482</v>
      </c>
      <c r="C4635" s="7" t="s">
        <v>36</v>
      </c>
      <c r="D4635" s="7" t="s">
        <v>151</v>
      </c>
      <c r="E4635" s="8">
        <v>43210.734791666669</v>
      </c>
      <c r="F4635" s="7" t="s">
        <v>25</v>
      </c>
      <c r="G4635" s="7" t="s">
        <v>42</v>
      </c>
    </row>
    <row r="4636" spans="1:7" x14ac:dyDescent="0.3">
      <c r="A4636">
        <v>180079034</v>
      </c>
      <c r="B4636" s="8">
        <v>43210.723981481482</v>
      </c>
      <c r="C4636" s="7" t="s">
        <v>36</v>
      </c>
      <c r="D4636" s="7" t="s">
        <v>151</v>
      </c>
      <c r="E4636" s="8">
        <v>43210.733530092592</v>
      </c>
      <c r="F4636" s="7" t="s">
        <v>31</v>
      </c>
      <c r="G4636" s="7" t="s">
        <v>241</v>
      </c>
    </row>
    <row r="4637" spans="1:7" x14ac:dyDescent="0.3">
      <c r="A4637">
        <v>180079034</v>
      </c>
      <c r="B4637" s="8">
        <v>43210.723981481482</v>
      </c>
      <c r="C4637" s="7" t="s">
        <v>36</v>
      </c>
      <c r="D4637" s="7" t="s">
        <v>151</v>
      </c>
      <c r="E4637" s="8">
        <v>43210.724907407406</v>
      </c>
      <c r="F4637" s="7" t="s">
        <v>31</v>
      </c>
      <c r="G4637" s="7" t="s">
        <v>42</v>
      </c>
    </row>
    <row r="4638" spans="1:7" x14ac:dyDescent="0.3">
      <c r="A4638">
        <v>180079034</v>
      </c>
      <c r="B4638" s="8">
        <v>43210.723981481482</v>
      </c>
      <c r="C4638" s="7" t="s">
        <v>36</v>
      </c>
      <c r="D4638" s="7" t="s">
        <v>151</v>
      </c>
      <c r="E4638" s="8">
        <v>43210.724270833336</v>
      </c>
      <c r="F4638" s="7" t="s">
        <v>29</v>
      </c>
      <c r="G4638" s="7" t="s">
        <v>241</v>
      </c>
    </row>
    <row r="4639" spans="1:7" x14ac:dyDescent="0.3">
      <c r="A4639">
        <v>180079034</v>
      </c>
      <c r="B4639" s="8">
        <v>43210.723981481482</v>
      </c>
      <c r="C4639" s="7" t="s">
        <v>36</v>
      </c>
      <c r="D4639" s="7" t="s">
        <v>151</v>
      </c>
      <c r="E4639" s="8">
        <v>43210.724270833336</v>
      </c>
      <c r="F4639" s="7" t="s">
        <v>29</v>
      </c>
      <c r="G4639" s="7" t="s">
        <v>42</v>
      </c>
    </row>
    <row r="4640" spans="1:7" x14ac:dyDescent="0.3">
      <c r="A4640">
        <v>180079060</v>
      </c>
      <c r="B4640" s="8">
        <v>43210.752106481479</v>
      </c>
      <c r="C4640" s="7" t="s">
        <v>23</v>
      </c>
      <c r="D4640" s="7" t="s">
        <v>449</v>
      </c>
      <c r="E4640" s="8">
        <v>43210.857939814814</v>
      </c>
      <c r="F4640" s="7" t="s">
        <v>25</v>
      </c>
      <c r="G4640" s="7" t="s">
        <v>65</v>
      </c>
    </row>
    <row r="4641" spans="1:7" x14ac:dyDescent="0.3">
      <c r="A4641">
        <v>180079060</v>
      </c>
      <c r="B4641" s="8">
        <v>43210.752106481479</v>
      </c>
      <c r="C4641" s="7" t="s">
        <v>23</v>
      </c>
      <c r="D4641" s="7" t="s">
        <v>449</v>
      </c>
      <c r="E4641" s="8">
        <v>43210.814745370371</v>
      </c>
      <c r="F4641" s="7" t="s">
        <v>25</v>
      </c>
      <c r="G4641" s="7" t="s">
        <v>285</v>
      </c>
    </row>
    <row r="4642" spans="1:7" x14ac:dyDescent="0.3">
      <c r="A4642">
        <v>180079060</v>
      </c>
      <c r="B4642" s="8">
        <v>43210.752106481479</v>
      </c>
      <c r="C4642" s="7" t="s">
        <v>23</v>
      </c>
      <c r="D4642" s="7" t="s">
        <v>449</v>
      </c>
      <c r="E4642" s="8">
        <v>43210.806111111109</v>
      </c>
      <c r="F4642" s="7" t="s">
        <v>25</v>
      </c>
      <c r="G4642" s="7" t="s">
        <v>193</v>
      </c>
    </row>
    <row r="4643" spans="1:7" x14ac:dyDescent="0.3">
      <c r="A4643">
        <v>180079060</v>
      </c>
      <c r="B4643" s="8">
        <v>43210.752106481479</v>
      </c>
      <c r="C4643" s="7" t="s">
        <v>23</v>
      </c>
      <c r="D4643" s="7" t="s">
        <v>449</v>
      </c>
      <c r="E4643" s="8">
        <v>43210.804513888892</v>
      </c>
      <c r="F4643" s="7" t="s">
        <v>27</v>
      </c>
      <c r="G4643" s="7" t="s">
        <v>285</v>
      </c>
    </row>
    <row r="4644" spans="1:7" x14ac:dyDescent="0.3">
      <c r="A4644">
        <v>180079060</v>
      </c>
      <c r="B4644" s="8">
        <v>43210.752106481479</v>
      </c>
      <c r="C4644" s="7" t="s">
        <v>23</v>
      </c>
      <c r="D4644" s="7" t="s">
        <v>449</v>
      </c>
      <c r="E4644" s="8">
        <v>43210.799212962964</v>
      </c>
      <c r="F4644" s="7" t="s">
        <v>212</v>
      </c>
    </row>
    <row r="4645" spans="1:7" x14ac:dyDescent="0.3">
      <c r="A4645">
        <v>180079060</v>
      </c>
      <c r="B4645" s="8">
        <v>43210.752106481479</v>
      </c>
      <c r="C4645" s="7" t="s">
        <v>23</v>
      </c>
      <c r="D4645" s="7" t="s">
        <v>449</v>
      </c>
      <c r="E4645" s="8">
        <v>43210.787546296298</v>
      </c>
      <c r="F4645" s="7" t="s">
        <v>212</v>
      </c>
    </row>
    <row r="4646" spans="1:7" x14ac:dyDescent="0.3">
      <c r="A4646">
        <v>180079060</v>
      </c>
      <c r="B4646" s="8">
        <v>43210.752106481479</v>
      </c>
      <c r="C4646" s="7" t="s">
        <v>23</v>
      </c>
      <c r="D4646" s="7" t="s">
        <v>449</v>
      </c>
      <c r="E4646" s="8">
        <v>43210.787534722222</v>
      </c>
      <c r="F4646" s="7" t="s">
        <v>27</v>
      </c>
      <c r="G4646" s="7" t="s">
        <v>65</v>
      </c>
    </row>
    <row r="4647" spans="1:7" x14ac:dyDescent="0.3">
      <c r="A4647">
        <v>180079060</v>
      </c>
      <c r="B4647" s="8">
        <v>43210.752106481479</v>
      </c>
      <c r="C4647" s="7" t="s">
        <v>23</v>
      </c>
      <c r="D4647" s="7" t="s">
        <v>449</v>
      </c>
      <c r="E4647" s="8">
        <v>43210.785150462965</v>
      </c>
      <c r="F4647" s="7" t="s">
        <v>212</v>
      </c>
    </row>
    <row r="4648" spans="1:7" x14ac:dyDescent="0.3">
      <c r="A4648">
        <v>180079060</v>
      </c>
      <c r="B4648" s="8">
        <v>43210.752106481479</v>
      </c>
      <c r="C4648" s="7" t="s">
        <v>23</v>
      </c>
      <c r="D4648" s="7" t="s">
        <v>449</v>
      </c>
      <c r="E4648" s="8">
        <v>43210.784745370373</v>
      </c>
      <c r="F4648" s="7" t="s">
        <v>212</v>
      </c>
    </row>
    <row r="4649" spans="1:7" x14ac:dyDescent="0.3">
      <c r="A4649">
        <v>180079060</v>
      </c>
      <c r="B4649" s="8">
        <v>43210.752106481479</v>
      </c>
      <c r="C4649" s="7" t="s">
        <v>23</v>
      </c>
      <c r="D4649" s="7" t="s">
        <v>449</v>
      </c>
      <c r="E4649" s="8">
        <v>43210.784270833334</v>
      </c>
      <c r="F4649" s="7" t="s">
        <v>32</v>
      </c>
      <c r="G4649" s="7" t="s">
        <v>193</v>
      </c>
    </row>
    <row r="4650" spans="1:7" x14ac:dyDescent="0.3">
      <c r="A4650">
        <v>180079060</v>
      </c>
      <c r="B4650" s="8">
        <v>43210.752106481479</v>
      </c>
      <c r="C4650" s="7" t="s">
        <v>23</v>
      </c>
      <c r="D4650" s="7" t="s">
        <v>449</v>
      </c>
      <c r="E4650" s="8">
        <v>43210.781990740739</v>
      </c>
      <c r="F4650" s="7" t="s">
        <v>212</v>
      </c>
    </row>
    <row r="4651" spans="1:7" x14ac:dyDescent="0.3">
      <c r="A4651">
        <v>180079060</v>
      </c>
      <c r="B4651" s="8">
        <v>43210.752106481479</v>
      </c>
      <c r="C4651" s="7" t="s">
        <v>23</v>
      </c>
      <c r="D4651" s="7" t="s">
        <v>449</v>
      </c>
      <c r="E4651" s="8">
        <v>43210.777604166666</v>
      </c>
      <c r="F4651" s="7" t="s">
        <v>32</v>
      </c>
      <c r="G4651" s="7" t="s">
        <v>285</v>
      </c>
    </row>
    <row r="4652" spans="1:7" x14ac:dyDescent="0.3">
      <c r="A4652">
        <v>180079060</v>
      </c>
      <c r="B4652" s="8">
        <v>43210.752106481479</v>
      </c>
      <c r="C4652" s="7" t="s">
        <v>23</v>
      </c>
      <c r="D4652" s="7" t="s">
        <v>449</v>
      </c>
      <c r="E4652" s="8">
        <v>43210.777384259258</v>
      </c>
      <c r="F4652" s="7" t="s">
        <v>32</v>
      </c>
      <c r="G4652" s="7" t="s">
        <v>285</v>
      </c>
    </row>
    <row r="4653" spans="1:7" x14ac:dyDescent="0.3">
      <c r="A4653">
        <v>180079060</v>
      </c>
      <c r="B4653" s="8">
        <v>43210.752106481479</v>
      </c>
      <c r="C4653" s="7" t="s">
        <v>23</v>
      </c>
      <c r="D4653" s="7" t="s">
        <v>449</v>
      </c>
      <c r="E4653" s="8">
        <v>43210.777129629627</v>
      </c>
      <c r="F4653" s="7" t="s">
        <v>212</v>
      </c>
    </row>
    <row r="4654" spans="1:7" x14ac:dyDescent="0.3">
      <c r="A4654">
        <v>180079060</v>
      </c>
      <c r="B4654" s="8">
        <v>43210.752106481479</v>
      </c>
      <c r="C4654" s="7" t="s">
        <v>23</v>
      </c>
      <c r="D4654" s="7" t="s">
        <v>449</v>
      </c>
      <c r="E4654" s="8">
        <v>43210.776365740741</v>
      </c>
      <c r="F4654" s="7" t="s">
        <v>212</v>
      </c>
    </row>
    <row r="4655" spans="1:7" x14ac:dyDescent="0.3">
      <c r="A4655">
        <v>180079060</v>
      </c>
      <c r="B4655" s="8">
        <v>43210.752106481479</v>
      </c>
      <c r="C4655" s="7" t="s">
        <v>23</v>
      </c>
      <c r="D4655" s="7" t="s">
        <v>449</v>
      </c>
      <c r="E4655" s="8">
        <v>43210.776064814818</v>
      </c>
      <c r="F4655" s="7" t="s">
        <v>212</v>
      </c>
    </row>
    <row r="4656" spans="1:7" x14ac:dyDescent="0.3">
      <c r="A4656">
        <v>180079060</v>
      </c>
      <c r="B4656" s="8">
        <v>43210.752106481479</v>
      </c>
      <c r="C4656" s="7" t="s">
        <v>23</v>
      </c>
      <c r="D4656" s="7" t="s">
        <v>449</v>
      </c>
      <c r="E4656" s="8">
        <v>43210.775925925926</v>
      </c>
      <c r="F4656" s="7" t="s">
        <v>31</v>
      </c>
      <c r="G4656" s="7" t="s">
        <v>65</v>
      </c>
    </row>
    <row r="4657" spans="1:7" x14ac:dyDescent="0.3">
      <c r="A4657">
        <v>180079060</v>
      </c>
      <c r="B4657" s="8">
        <v>43210.752106481479</v>
      </c>
      <c r="C4657" s="7" t="s">
        <v>23</v>
      </c>
      <c r="D4657" s="7" t="s">
        <v>449</v>
      </c>
      <c r="E4657" s="8">
        <v>43210.762638888889</v>
      </c>
      <c r="F4657" s="7" t="s">
        <v>212</v>
      </c>
    </row>
    <row r="4658" spans="1:7" x14ac:dyDescent="0.3">
      <c r="A4658">
        <v>180079060</v>
      </c>
      <c r="B4658" s="8">
        <v>43210.752106481479</v>
      </c>
      <c r="C4658" s="7" t="s">
        <v>23</v>
      </c>
      <c r="D4658" s="7" t="s">
        <v>449</v>
      </c>
      <c r="E4658" s="8">
        <v>43210.761793981481</v>
      </c>
      <c r="F4658" s="7" t="s">
        <v>29</v>
      </c>
      <c r="G4658" s="7" t="s">
        <v>193</v>
      </c>
    </row>
    <row r="4659" spans="1:7" x14ac:dyDescent="0.3">
      <c r="A4659">
        <v>180079060</v>
      </c>
      <c r="B4659" s="8">
        <v>43210.752106481479</v>
      </c>
      <c r="C4659" s="7" t="s">
        <v>23</v>
      </c>
      <c r="D4659" s="7" t="s">
        <v>449</v>
      </c>
      <c r="E4659" s="8">
        <v>43210.760416666664</v>
      </c>
      <c r="F4659" s="7" t="s">
        <v>212</v>
      </c>
    </row>
    <row r="4660" spans="1:7" x14ac:dyDescent="0.3">
      <c r="A4660">
        <v>180079060</v>
      </c>
      <c r="B4660" s="8">
        <v>43210.752106481479</v>
      </c>
      <c r="C4660" s="7" t="s">
        <v>23</v>
      </c>
      <c r="D4660" s="7" t="s">
        <v>449</v>
      </c>
      <c r="E4660" s="8">
        <v>43210.75854166667</v>
      </c>
      <c r="F4660" s="7" t="s">
        <v>212</v>
      </c>
    </row>
    <row r="4661" spans="1:7" x14ac:dyDescent="0.3">
      <c r="A4661">
        <v>180079060</v>
      </c>
      <c r="B4661" s="8">
        <v>43210.752106481479</v>
      </c>
      <c r="C4661" s="7" t="s">
        <v>23</v>
      </c>
      <c r="D4661" s="7" t="s">
        <v>449</v>
      </c>
      <c r="E4661" s="8">
        <v>43210.758356481485</v>
      </c>
      <c r="F4661" s="7" t="s">
        <v>212</v>
      </c>
    </row>
    <row r="4662" spans="1:7" x14ac:dyDescent="0.3">
      <c r="A4662">
        <v>180079060</v>
      </c>
      <c r="B4662" s="8">
        <v>43210.752106481479</v>
      </c>
      <c r="C4662" s="7" t="s">
        <v>23</v>
      </c>
      <c r="D4662" s="7" t="s">
        <v>449</v>
      </c>
      <c r="E4662" s="8">
        <v>43210.758321759262</v>
      </c>
      <c r="F4662" s="7" t="s">
        <v>31</v>
      </c>
      <c r="G4662" s="7" t="s">
        <v>285</v>
      </c>
    </row>
    <row r="4663" spans="1:7" x14ac:dyDescent="0.3">
      <c r="A4663">
        <v>180079060</v>
      </c>
      <c r="B4663" s="8">
        <v>43210.752106481479</v>
      </c>
      <c r="C4663" s="7" t="s">
        <v>23</v>
      </c>
      <c r="D4663" s="7" t="s">
        <v>449</v>
      </c>
      <c r="E4663" s="8">
        <v>43210.757592592592</v>
      </c>
      <c r="F4663" s="7" t="s">
        <v>212</v>
      </c>
    </row>
    <row r="4664" spans="1:7" x14ac:dyDescent="0.3">
      <c r="A4664">
        <v>180079060</v>
      </c>
      <c r="B4664" s="8">
        <v>43210.752106481479</v>
      </c>
      <c r="C4664" s="7" t="s">
        <v>23</v>
      </c>
      <c r="D4664" s="7" t="s">
        <v>449</v>
      </c>
      <c r="E4664" s="8">
        <v>43210.757557870369</v>
      </c>
      <c r="F4664" s="7" t="s">
        <v>29</v>
      </c>
      <c r="G4664" s="7" t="s">
        <v>285</v>
      </c>
    </row>
    <row r="4665" spans="1:7" x14ac:dyDescent="0.3">
      <c r="A4665">
        <v>180079060</v>
      </c>
      <c r="B4665" s="8">
        <v>43210.752106481479</v>
      </c>
      <c r="C4665" s="7" t="s">
        <v>23</v>
      </c>
      <c r="D4665" s="7" t="s">
        <v>449</v>
      </c>
      <c r="E4665" s="8">
        <v>43210.757557870369</v>
      </c>
      <c r="F4665" s="7" t="s">
        <v>29</v>
      </c>
      <c r="G4665" s="7" t="s">
        <v>65</v>
      </c>
    </row>
    <row r="4666" spans="1:7" x14ac:dyDescent="0.3">
      <c r="A4666">
        <v>180079060</v>
      </c>
      <c r="B4666" s="8">
        <v>43210.752106481479</v>
      </c>
      <c r="C4666" s="7" t="s">
        <v>23</v>
      </c>
      <c r="D4666" s="7" t="s">
        <v>449</v>
      </c>
      <c r="E4666" s="8">
        <v>43210.756261574075</v>
      </c>
      <c r="F4666" s="7" t="s">
        <v>212</v>
      </c>
    </row>
    <row r="4667" spans="1:7" x14ac:dyDescent="0.3">
      <c r="A4667">
        <v>180079060</v>
      </c>
      <c r="B4667" s="8">
        <v>43210.752106481479</v>
      </c>
      <c r="C4667" s="7" t="s">
        <v>23</v>
      </c>
      <c r="D4667" s="7" t="s">
        <v>449</v>
      </c>
      <c r="E4667" s="8">
        <v>43210.756249999999</v>
      </c>
      <c r="F4667" s="7" t="s">
        <v>212</v>
      </c>
    </row>
    <row r="4668" spans="1:7" x14ac:dyDescent="0.3">
      <c r="A4668">
        <v>180079060</v>
      </c>
      <c r="B4668" s="8">
        <v>43210.752106481479</v>
      </c>
      <c r="C4668" s="7" t="s">
        <v>23</v>
      </c>
      <c r="D4668" s="7" t="s">
        <v>449</v>
      </c>
      <c r="E4668" s="8">
        <v>43210.756145833337</v>
      </c>
      <c r="F4668" s="7" t="s">
        <v>212</v>
      </c>
    </row>
    <row r="4669" spans="1:7" x14ac:dyDescent="0.3">
      <c r="A4669">
        <v>180079060</v>
      </c>
      <c r="B4669" s="8">
        <v>43210.752106481479</v>
      </c>
      <c r="C4669" s="7" t="s">
        <v>23</v>
      </c>
      <c r="D4669" s="7" t="s">
        <v>449</v>
      </c>
      <c r="E4669" s="8">
        <v>43210.75613425926</v>
      </c>
      <c r="F4669" s="7" t="s">
        <v>212</v>
      </c>
    </row>
    <row r="4670" spans="1:7" x14ac:dyDescent="0.3">
      <c r="A4670">
        <v>180080286</v>
      </c>
      <c r="B4670" s="8">
        <v>43213.259548611109</v>
      </c>
      <c r="C4670" s="7" t="s">
        <v>36</v>
      </c>
      <c r="D4670" s="7" t="s">
        <v>450</v>
      </c>
      <c r="E4670" s="8">
        <v>43213.322777777779</v>
      </c>
      <c r="F4670" s="7" t="s">
        <v>25</v>
      </c>
      <c r="G4670" s="7" t="s">
        <v>38</v>
      </c>
    </row>
    <row r="4671" spans="1:7" x14ac:dyDescent="0.3">
      <c r="A4671">
        <v>180080286</v>
      </c>
      <c r="B4671" s="8">
        <v>43213.259548611109</v>
      </c>
      <c r="C4671" s="7" t="s">
        <v>36</v>
      </c>
      <c r="D4671" s="7" t="s">
        <v>450</v>
      </c>
      <c r="E4671" s="8">
        <v>43213.322696759256</v>
      </c>
      <c r="F4671" s="7" t="s">
        <v>25</v>
      </c>
      <c r="G4671" s="7" t="s">
        <v>105</v>
      </c>
    </row>
    <row r="4672" spans="1:7" x14ac:dyDescent="0.3">
      <c r="A4672">
        <v>180080286</v>
      </c>
      <c r="B4672" s="8">
        <v>43213.259548611109</v>
      </c>
      <c r="C4672" s="7" t="s">
        <v>36</v>
      </c>
      <c r="D4672" s="7" t="s">
        <v>450</v>
      </c>
      <c r="E4672" s="8">
        <v>43213.305844907409</v>
      </c>
      <c r="F4672" s="7" t="s">
        <v>78</v>
      </c>
      <c r="G4672" s="7" t="s">
        <v>105</v>
      </c>
    </row>
    <row r="4673" spans="1:7" x14ac:dyDescent="0.3">
      <c r="A4673">
        <v>180080286</v>
      </c>
      <c r="B4673" s="8">
        <v>43213.259548611109</v>
      </c>
      <c r="C4673" s="7" t="s">
        <v>36</v>
      </c>
      <c r="D4673" s="7" t="s">
        <v>450</v>
      </c>
      <c r="E4673" s="8">
        <v>43213.303842592592</v>
      </c>
      <c r="F4673" s="7" t="s">
        <v>31</v>
      </c>
      <c r="G4673" s="7" t="s">
        <v>38</v>
      </c>
    </row>
    <row r="4674" spans="1:7" x14ac:dyDescent="0.3">
      <c r="A4674">
        <v>180080286</v>
      </c>
      <c r="B4674" s="8">
        <v>43213.259548611109</v>
      </c>
      <c r="C4674" s="7" t="s">
        <v>36</v>
      </c>
      <c r="D4674" s="7" t="s">
        <v>450</v>
      </c>
      <c r="E4674" s="8">
        <v>43213.292812500003</v>
      </c>
      <c r="F4674" s="7" t="s">
        <v>29</v>
      </c>
      <c r="G4674" s="7" t="s">
        <v>38</v>
      </c>
    </row>
    <row r="4675" spans="1:7" x14ac:dyDescent="0.3">
      <c r="A4675">
        <v>180080286</v>
      </c>
      <c r="B4675" s="8">
        <v>43213.259548611109</v>
      </c>
      <c r="C4675" s="7" t="s">
        <v>36</v>
      </c>
      <c r="D4675" s="7" t="s">
        <v>450</v>
      </c>
      <c r="E4675" s="8">
        <v>43213.261180555557</v>
      </c>
      <c r="F4675" s="7" t="s">
        <v>32</v>
      </c>
      <c r="G4675" s="7" t="s">
        <v>105</v>
      </c>
    </row>
    <row r="4676" spans="1:7" x14ac:dyDescent="0.3">
      <c r="A4676">
        <v>180080286</v>
      </c>
      <c r="B4676" s="8">
        <v>43213.259548611109</v>
      </c>
      <c r="C4676" s="7" t="s">
        <v>36</v>
      </c>
      <c r="D4676" s="7" t="s">
        <v>450</v>
      </c>
      <c r="E4676" s="8">
        <v>43213.259548611109</v>
      </c>
      <c r="F4676" s="7" t="s">
        <v>31</v>
      </c>
      <c r="G4676" s="7" t="s">
        <v>105</v>
      </c>
    </row>
    <row r="4677" spans="1:7" x14ac:dyDescent="0.3">
      <c r="A4677">
        <v>180080319</v>
      </c>
      <c r="B4677" s="8">
        <v>43213.313032407408</v>
      </c>
      <c r="C4677" s="7" t="s">
        <v>36</v>
      </c>
      <c r="D4677" s="7" t="s">
        <v>451</v>
      </c>
      <c r="E4677" s="8">
        <v>43213.342303240737</v>
      </c>
      <c r="F4677" s="7" t="s">
        <v>25</v>
      </c>
      <c r="G4677" s="7" t="s">
        <v>113</v>
      </c>
    </row>
    <row r="4678" spans="1:7" x14ac:dyDescent="0.3">
      <c r="A4678">
        <v>180080319</v>
      </c>
      <c r="B4678" s="8">
        <v>43213.313032407408</v>
      </c>
      <c r="C4678" s="7" t="s">
        <v>36</v>
      </c>
      <c r="D4678" s="7" t="s">
        <v>451</v>
      </c>
      <c r="E4678" s="8">
        <v>43213.334386574075</v>
      </c>
      <c r="F4678" s="7" t="s">
        <v>25</v>
      </c>
      <c r="G4678" s="7" t="s">
        <v>75</v>
      </c>
    </row>
    <row r="4679" spans="1:7" x14ac:dyDescent="0.3">
      <c r="A4679">
        <v>180080319</v>
      </c>
      <c r="B4679" s="8">
        <v>43213.313032407408</v>
      </c>
      <c r="C4679" s="7" t="s">
        <v>36</v>
      </c>
      <c r="D4679" s="7" t="s">
        <v>451</v>
      </c>
      <c r="E4679" s="8">
        <v>43213.323865740742</v>
      </c>
      <c r="F4679" s="7" t="s">
        <v>31</v>
      </c>
      <c r="G4679" s="7" t="s">
        <v>75</v>
      </c>
    </row>
    <row r="4680" spans="1:7" x14ac:dyDescent="0.3">
      <c r="A4680">
        <v>180080319</v>
      </c>
      <c r="B4680" s="8">
        <v>43213.313032407408</v>
      </c>
      <c r="C4680" s="7" t="s">
        <v>36</v>
      </c>
      <c r="D4680" s="7" t="s">
        <v>451</v>
      </c>
      <c r="E4680" s="8">
        <v>43213.321238425924</v>
      </c>
      <c r="F4680" s="7" t="s">
        <v>32</v>
      </c>
      <c r="G4680" s="7" t="s">
        <v>75</v>
      </c>
    </row>
    <row r="4681" spans="1:7" x14ac:dyDescent="0.3">
      <c r="A4681">
        <v>180080319</v>
      </c>
      <c r="B4681" s="8">
        <v>43213.313032407408</v>
      </c>
      <c r="C4681" s="7" t="s">
        <v>36</v>
      </c>
      <c r="D4681" s="7" t="s">
        <v>451</v>
      </c>
      <c r="E4681" s="8">
        <v>43213.320555555554</v>
      </c>
      <c r="F4681" s="7" t="s">
        <v>29</v>
      </c>
      <c r="G4681" s="7" t="s">
        <v>113</v>
      </c>
    </row>
    <row r="4682" spans="1:7" x14ac:dyDescent="0.3">
      <c r="A4682">
        <v>180080319</v>
      </c>
      <c r="B4682" s="8">
        <v>43213.313032407408</v>
      </c>
      <c r="C4682" s="7" t="s">
        <v>36</v>
      </c>
      <c r="D4682" s="7" t="s">
        <v>451</v>
      </c>
      <c r="E4682" s="8">
        <v>43213.319467592592</v>
      </c>
      <c r="F4682" s="7" t="s">
        <v>31</v>
      </c>
      <c r="G4682" s="7" t="s">
        <v>75</v>
      </c>
    </row>
    <row r="4683" spans="1:7" x14ac:dyDescent="0.3">
      <c r="A4683">
        <v>180080319</v>
      </c>
      <c r="B4683" s="8">
        <v>43213.313032407408</v>
      </c>
      <c r="C4683" s="7" t="s">
        <v>36</v>
      </c>
      <c r="D4683" s="7" t="s">
        <v>451</v>
      </c>
      <c r="E4683" s="8">
        <v>43213.314560185187</v>
      </c>
      <c r="F4683" s="7" t="s">
        <v>29</v>
      </c>
      <c r="G4683" s="7" t="s">
        <v>75</v>
      </c>
    </row>
    <row r="4684" spans="1:7" x14ac:dyDescent="0.3">
      <c r="A4684">
        <v>180080373</v>
      </c>
      <c r="B4684" s="8">
        <v>43213.34946759259</v>
      </c>
      <c r="C4684" s="7" t="s">
        <v>36</v>
      </c>
      <c r="D4684" s="7" t="s">
        <v>452</v>
      </c>
      <c r="E4684" s="8">
        <v>43213.398622685185</v>
      </c>
      <c r="F4684" s="7" t="s">
        <v>25</v>
      </c>
      <c r="G4684" s="7" t="s">
        <v>314</v>
      </c>
    </row>
    <row r="4685" spans="1:7" x14ac:dyDescent="0.3">
      <c r="A4685">
        <v>180080373</v>
      </c>
      <c r="B4685" s="8">
        <v>43213.34946759259</v>
      </c>
      <c r="C4685" s="7" t="s">
        <v>36</v>
      </c>
      <c r="D4685" s="7" t="s">
        <v>452</v>
      </c>
      <c r="E4685" s="8">
        <v>43213.378877314812</v>
      </c>
      <c r="F4685" s="7" t="s">
        <v>25</v>
      </c>
      <c r="G4685" s="7" t="s">
        <v>72</v>
      </c>
    </row>
    <row r="4686" spans="1:7" x14ac:dyDescent="0.3">
      <c r="A4686">
        <v>180080373</v>
      </c>
      <c r="B4686" s="8">
        <v>43213.34946759259</v>
      </c>
      <c r="C4686" s="7" t="s">
        <v>36</v>
      </c>
      <c r="D4686" s="7" t="s">
        <v>452</v>
      </c>
      <c r="E4686" s="8">
        <v>43213.376550925925</v>
      </c>
      <c r="F4686" s="7" t="s">
        <v>31</v>
      </c>
      <c r="G4686" s="7" t="s">
        <v>314</v>
      </c>
    </row>
    <row r="4687" spans="1:7" x14ac:dyDescent="0.3">
      <c r="A4687">
        <v>180080373</v>
      </c>
      <c r="B4687" s="8">
        <v>43213.34946759259</v>
      </c>
      <c r="C4687" s="7" t="s">
        <v>36</v>
      </c>
      <c r="D4687" s="7" t="s">
        <v>452</v>
      </c>
      <c r="E4687" s="8">
        <v>43213.371608796297</v>
      </c>
      <c r="F4687" s="7" t="s">
        <v>33</v>
      </c>
      <c r="G4687" s="7" t="s">
        <v>314</v>
      </c>
    </row>
    <row r="4688" spans="1:7" x14ac:dyDescent="0.3">
      <c r="A4688">
        <v>180080373</v>
      </c>
      <c r="B4688" s="8">
        <v>43213.34946759259</v>
      </c>
      <c r="C4688" s="7" t="s">
        <v>36</v>
      </c>
      <c r="D4688" s="7" t="s">
        <v>452</v>
      </c>
      <c r="E4688" s="8">
        <v>43213.371215277781</v>
      </c>
      <c r="F4688" s="7" t="s">
        <v>78</v>
      </c>
      <c r="G4688" s="7" t="s">
        <v>72</v>
      </c>
    </row>
    <row r="4689" spans="1:7" x14ac:dyDescent="0.3">
      <c r="A4689">
        <v>180080373</v>
      </c>
      <c r="B4689" s="8">
        <v>43213.34946759259</v>
      </c>
      <c r="C4689" s="7" t="s">
        <v>36</v>
      </c>
      <c r="D4689" s="7" t="s">
        <v>452</v>
      </c>
      <c r="E4689" s="8">
        <v>43213.366099537037</v>
      </c>
      <c r="F4689" s="7" t="s">
        <v>31</v>
      </c>
      <c r="G4689" s="7" t="s">
        <v>314</v>
      </c>
    </row>
    <row r="4690" spans="1:7" x14ac:dyDescent="0.3">
      <c r="A4690">
        <v>180080373</v>
      </c>
      <c r="B4690" s="8">
        <v>43213.34946759259</v>
      </c>
      <c r="C4690" s="7" t="s">
        <v>36</v>
      </c>
      <c r="D4690" s="7" t="s">
        <v>452</v>
      </c>
      <c r="E4690" s="8">
        <v>43213.363136574073</v>
      </c>
      <c r="F4690" s="7" t="s">
        <v>31</v>
      </c>
      <c r="G4690" s="7" t="s">
        <v>72</v>
      </c>
    </row>
    <row r="4691" spans="1:7" x14ac:dyDescent="0.3">
      <c r="A4691">
        <v>180080373</v>
      </c>
      <c r="B4691" s="8">
        <v>43213.34946759259</v>
      </c>
      <c r="C4691" s="7" t="s">
        <v>36</v>
      </c>
      <c r="D4691" s="7" t="s">
        <v>452</v>
      </c>
      <c r="E4691" s="8">
        <v>43213.36136574074</v>
      </c>
      <c r="F4691" s="7" t="s">
        <v>29</v>
      </c>
      <c r="G4691" s="7" t="s">
        <v>72</v>
      </c>
    </row>
    <row r="4692" spans="1:7" x14ac:dyDescent="0.3">
      <c r="A4692">
        <v>180080373</v>
      </c>
      <c r="B4692" s="8">
        <v>43213.34946759259</v>
      </c>
      <c r="C4692" s="7" t="s">
        <v>36</v>
      </c>
      <c r="D4692" s="7" t="s">
        <v>452</v>
      </c>
      <c r="E4692" s="8">
        <v>43213.352627314816</v>
      </c>
      <c r="F4692" s="7" t="s">
        <v>29</v>
      </c>
      <c r="G4692" s="7" t="s">
        <v>314</v>
      </c>
    </row>
    <row r="4693" spans="1:7" x14ac:dyDescent="0.3">
      <c r="A4693">
        <v>180080380</v>
      </c>
      <c r="B4693" s="8">
        <v>43213.354618055557</v>
      </c>
      <c r="C4693" s="7" t="s">
        <v>36</v>
      </c>
      <c r="D4693" s="7" t="s">
        <v>453</v>
      </c>
      <c r="E4693" s="8">
        <v>43213.419490740744</v>
      </c>
      <c r="F4693" s="7" t="s">
        <v>25</v>
      </c>
      <c r="G4693" s="7" t="s">
        <v>100</v>
      </c>
    </row>
    <row r="4694" spans="1:7" x14ac:dyDescent="0.3">
      <c r="A4694">
        <v>180080380</v>
      </c>
      <c r="B4694" s="8">
        <v>43213.354618055557</v>
      </c>
      <c r="C4694" s="7" t="s">
        <v>36</v>
      </c>
      <c r="D4694" s="7" t="s">
        <v>453</v>
      </c>
      <c r="E4694" s="8">
        <v>43213.375138888892</v>
      </c>
      <c r="F4694" s="7" t="s">
        <v>25</v>
      </c>
      <c r="G4694" s="7" t="s">
        <v>38</v>
      </c>
    </row>
    <row r="4695" spans="1:7" x14ac:dyDescent="0.3">
      <c r="A4695">
        <v>180080380</v>
      </c>
      <c r="B4695" s="8">
        <v>43213.354618055557</v>
      </c>
      <c r="C4695" s="7" t="s">
        <v>36</v>
      </c>
      <c r="D4695" s="7" t="s">
        <v>453</v>
      </c>
      <c r="E4695" s="8">
        <v>43213.37462962963</v>
      </c>
      <c r="F4695" s="7" t="s">
        <v>25</v>
      </c>
      <c r="G4695" s="7" t="s">
        <v>99</v>
      </c>
    </row>
    <row r="4696" spans="1:7" x14ac:dyDescent="0.3">
      <c r="A4696">
        <v>180080380</v>
      </c>
      <c r="B4696" s="8">
        <v>43213.354618055557</v>
      </c>
      <c r="C4696" s="7" t="s">
        <v>36</v>
      </c>
      <c r="D4696" s="7" t="s">
        <v>453</v>
      </c>
      <c r="E4696" s="8">
        <v>43213.370810185188</v>
      </c>
      <c r="F4696" s="7" t="s">
        <v>29</v>
      </c>
      <c r="G4696" s="7" t="s">
        <v>99</v>
      </c>
    </row>
    <row r="4697" spans="1:7" x14ac:dyDescent="0.3">
      <c r="A4697">
        <v>180080380</v>
      </c>
      <c r="B4697" s="8">
        <v>43213.354618055557</v>
      </c>
      <c r="C4697" s="7" t="s">
        <v>36</v>
      </c>
      <c r="D4697" s="7" t="s">
        <v>453</v>
      </c>
      <c r="E4697" s="8">
        <v>43213.367592592593</v>
      </c>
      <c r="F4697" s="7" t="s">
        <v>31</v>
      </c>
      <c r="G4697" s="7" t="s">
        <v>38</v>
      </c>
    </row>
    <row r="4698" spans="1:7" x14ac:dyDescent="0.3">
      <c r="A4698">
        <v>180080380</v>
      </c>
      <c r="B4698" s="8">
        <v>43213.354618055557</v>
      </c>
      <c r="C4698" s="7" t="s">
        <v>36</v>
      </c>
      <c r="D4698" s="7" t="s">
        <v>453</v>
      </c>
      <c r="E4698" s="8">
        <v>43213.367395833331</v>
      </c>
      <c r="F4698" s="7" t="s">
        <v>31</v>
      </c>
      <c r="G4698" s="7" t="s">
        <v>100</v>
      </c>
    </row>
    <row r="4699" spans="1:7" x14ac:dyDescent="0.3">
      <c r="A4699">
        <v>180080380</v>
      </c>
      <c r="B4699" s="8">
        <v>43213.354618055557</v>
      </c>
      <c r="C4699" s="7" t="s">
        <v>36</v>
      </c>
      <c r="D4699" s="7" t="s">
        <v>453</v>
      </c>
      <c r="E4699" s="8">
        <v>43213.357210648152</v>
      </c>
      <c r="F4699" s="7" t="s">
        <v>29</v>
      </c>
      <c r="G4699" s="7" t="s">
        <v>100</v>
      </c>
    </row>
    <row r="4700" spans="1:7" x14ac:dyDescent="0.3">
      <c r="A4700">
        <v>180080393</v>
      </c>
      <c r="B4700" s="8">
        <v>43213.36310185185</v>
      </c>
      <c r="C4700" s="7" t="s">
        <v>36</v>
      </c>
      <c r="D4700" s="7" t="s">
        <v>454</v>
      </c>
      <c r="E4700" s="8">
        <v>43213.391724537039</v>
      </c>
      <c r="F4700" s="7" t="s">
        <v>25</v>
      </c>
      <c r="G4700" s="7" t="s">
        <v>93</v>
      </c>
    </row>
    <row r="4701" spans="1:7" x14ac:dyDescent="0.3">
      <c r="A4701">
        <v>180080393</v>
      </c>
      <c r="B4701" s="8">
        <v>43213.36310185185</v>
      </c>
      <c r="C4701" s="7" t="s">
        <v>36</v>
      </c>
      <c r="D4701" s="7" t="s">
        <v>454</v>
      </c>
      <c r="E4701" s="8">
        <v>43213.383576388886</v>
      </c>
      <c r="F4701" s="7" t="s">
        <v>25</v>
      </c>
      <c r="G4701" s="7" t="s">
        <v>105</v>
      </c>
    </row>
    <row r="4702" spans="1:7" x14ac:dyDescent="0.3">
      <c r="A4702">
        <v>180080393</v>
      </c>
      <c r="B4702" s="8">
        <v>43213.36310185185</v>
      </c>
      <c r="C4702" s="7" t="s">
        <v>36</v>
      </c>
      <c r="D4702" s="7" t="s">
        <v>454</v>
      </c>
      <c r="E4702" s="8">
        <v>43213.383564814816</v>
      </c>
      <c r="F4702" s="7" t="s">
        <v>62</v>
      </c>
      <c r="G4702" s="7" t="s">
        <v>105</v>
      </c>
    </row>
    <row r="4703" spans="1:7" x14ac:dyDescent="0.3">
      <c r="A4703">
        <v>180080393</v>
      </c>
      <c r="B4703" s="8">
        <v>43213.36310185185</v>
      </c>
      <c r="C4703" s="7" t="s">
        <v>36</v>
      </c>
      <c r="D4703" s="7" t="s">
        <v>454</v>
      </c>
      <c r="E4703" s="8">
        <v>43213.369398148148</v>
      </c>
      <c r="F4703" s="7" t="s">
        <v>25</v>
      </c>
      <c r="G4703" s="7" t="s">
        <v>113</v>
      </c>
    </row>
    <row r="4704" spans="1:7" x14ac:dyDescent="0.3">
      <c r="A4704">
        <v>180080393</v>
      </c>
      <c r="B4704" s="8">
        <v>43213.36310185185</v>
      </c>
      <c r="C4704" s="7" t="s">
        <v>36</v>
      </c>
      <c r="D4704" s="7" t="s">
        <v>454</v>
      </c>
      <c r="E4704" s="8">
        <v>43213.36928240741</v>
      </c>
      <c r="F4704" s="7" t="s">
        <v>31</v>
      </c>
      <c r="G4704" s="7" t="s">
        <v>105</v>
      </c>
    </row>
    <row r="4705" spans="1:7" x14ac:dyDescent="0.3">
      <c r="A4705">
        <v>180080393</v>
      </c>
      <c r="B4705" s="8">
        <v>43213.36310185185</v>
      </c>
      <c r="C4705" s="7" t="s">
        <v>36</v>
      </c>
      <c r="D4705" s="7" t="s">
        <v>454</v>
      </c>
      <c r="E4705" s="8">
        <v>43213.36787037037</v>
      </c>
      <c r="F4705" s="7" t="s">
        <v>31</v>
      </c>
      <c r="G4705" s="7" t="s">
        <v>93</v>
      </c>
    </row>
    <row r="4706" spans="1:7" x14ac:dyDescent="0.3">
      <c r="A4706">
        <v>180080393</v>
      </c>
      <c r="B4706" s="8">
        <v>43213.36310185185</v>
      </c>
      <c r="C4706" s="7" t="s">
        <v>36</v>
      </c>
      <c r="D4706" s="7" t="s">
        <v>454</v>
      </c>
      <c r="E4706" s="8">
        <v>43213.364363425928</v>
      </c>
      <c r="F4706" s="7" t="s">
        <v>29</v>
      </c>
      <c r="G4706" s="7" t="s">
        <v>93</v>
      </c>
    </row>
    <row r="4707" spans="1:7" x14ac:dyDescent="0.3">
      <c r="A4707">
        <v>180080393</v>
      </c>
      <c r="B4707" s="8">
        <v>43213.36310185185</v>
      </c>
      <c r="C4707" s="7" t="s">
        <v>36</v>
      </c>
      <c r="D4707" s="7" t="s">
        <v>454</v>
      </c>
      <c r="E4707" s="8">
        <v>43213.364108796297</v>
      </c>
      <c r="F4707" s="7" t="s">
        <v>29</v>
      </c>
      <c r="G4707" s="7" t="s">
        <v>113</v>
      </c>
    </row>
    <row r="4708" spans="1:7" x14ac:dyDescent="0.3">
      <c r="A4708">
        <v>180080393</v>
      </c>
      <c r="B4708" s="8">
        <v>43213.36310185185</v>
      </c>
      <c r="C4708" s="7" t="s">
        <v>36</v>
      </c>
      <c r="D4708" s="7" t="s">
        <v>454</v>
      </c>
      <c r="E4708" s="8">
        <v>43213.363194444442</v>
      </c>
      <c r="F4708" s="7" t="s">
        <v>29</v>
      </c>
      <c r="G4708" s="7" t="s">
        <v>105</v>
      </c>
    </row>
    <row r="4709" spans="1:7" x14ac:dyDescent="0.3">
      <c r="A4709">
        <v>180080468</v>
      </c>
      <c r="B4709" s="8">
        <v>43213.408854166664</v>
      </c>
      <c r="C4709" s="7" t="s">
        <v>36</v>
      </c>
      <c r="D4709" s="7" t="s">
        <v>284</v>
      </c>
      <c r="E4709" s="8">
        <v>43213.465416666666</v>
      </c>
      <c r="F4709" s="7" t="s">
        <v>25</v>
      </c>
      <c r="G4709" s="7" t="s">
        <v>113</v>
      </c>
    </row>
    <row r="4710" spans="1:7" x14ac:dyDescent="0.3">
      <c r="A4710">
        <v>180080468</v>
      </c>
      <c r="B4710" s="8">
        <v>43213.408854166664</v>
      </c>
      <c r="C4710" s="7" t="s">
        <v>36</v>
      </c>
      <c r="D4710" s="7" t="s">
        <v>284</v>
      </c>
      <c r="E4710" s="8">
        <v>43213.465277777781</v>
      </c>
      <c r="F4710" s="7" t="s">
        <v>25</v>
      </c>
      <c r="G4710" s="7" t="s">
        <v>105</v>
      </c>
    </row>
    <row r="4711" spans="1:7" x14ac:dyDescent="0.3">
      <c r="A4711">
        <v>180080468</v>
      </c>
      <c r="B4711" s="8">
        <v>43213.408854166664</v>
      </c>
      <c r="C4711" s="7" t="s">
        <v>36</v>
      </c>
      <c r="D4711" s="7" t="s">
        <v>284</v>
      </c>
      <c r="E4711" s="8">
        <v>43213.465185185189</v>
      </c>
      <c r="F4711" s="7" t="s">
        <v>25</v>
      </c>
      <c r="G4711" s="7" t="s">
        <v>314</v>
      </c>
    </row>
    <row r="4712" spans="1:7" x14ac:dyDescent="0.3">
      <c r="A4712">
        <v>180080468</v>
      </c>
      <c r="B4712" s="8">
        <v>43213.408854166664</v>
      </c>
      <c r="C4712" s="7" t="s">
        <v>36</v>
      </c>
      <c r="D4712" s="7" t="s">
        <v>284</v>
      </c>
      <c r="E4712" s="8">
        <v>43213.465138888889</v>
      </c>
      <c r="F4712" s="7" t="s">
        <v>25</v>
      </c>
      <c r="G4712" s="7" t="s">
        <v>72</v>
      </c>
    </row>
    <row r="4713" spans="1:7" x14ac:dyDescent="0.3">
      <c r="A4713">
        <v>180080468</v>
      </c>
      <c r="B4713" s="8">
        <v>43213.408854166664</v>
      </c>
      <c r="C4713" s="7" t="s">
        <v>36</v>
      </c>
      <c r="D4713" s="7" t="s">
        <v>284</v>
      </c>
      <c r="E4713" s="8">
        <v>43213.427233796298</v>
      </c>
      <c r="F4713" s="7" t="s">
        <v>31</v>
      </c>
      <c r="G4713" s="7" t="s">
        <v>72</v>
      </c>
    </row>
    <row r="4714" spans="1:7" x14ac:dyDescent="0.3">
      <c r="A4714">
        <v>180080468</v>
      </c>
      <c r="B4714" s="8">
        <v>43213.408854166664</v>
      </c>
      <c r="C4714" s="7" t="s">
        <v>36</v>
      </c>
      <c r="D4714" s="7" t="s">
        <v>284</v>
      </c>
      <c r="E4714" s="8">
        <v>43213.427199074074</v>
      </c>
      <c r="F4714" s="7" t="s">
        <v>29</v>
      </c>
      <c r="G4714" s="7" t="s">
        <v>72</v>
      </c>
    </row>
    <row r="4715" spans="1:7" x14ac:dyDescent="0.3">
      <c r="A4715">
        <v>180080468</v>
      </c>
      <c r="B4715" s="8">
        <v>43213.408854166664</v>
      </c>
      <c r="C4715" s="7" t="s">
        <v>36</v>
      </c>
      <c r="D4715" s="7" t="s">
        <v>284</v>
      </c>
      <c r="E4715" s="8">
        <v>43213.422337962962</v>
      </c>
      <c r="F4715" s="7" t="s">
        <v>31</v>
      </c>
      <c r="G4715" s="7" t="s">
        <v>314</v>
      </c>
    </row>
    <row r="4716" spans="1:7" x14ac:dyDescent="0.3">
      <c r="A4716">
        <v>180080468</v>
      </c>
      <c r="B4716" s="8">
        <v>43213.408854166664</v>
      </c>
      <c r="C4716" s="7" t="s">
        <v>36</v>
      </c>
      <c r="D4716" s="7" t="s">
        <v>284</v>
      </c>
      <c r="E4716" s="8">
        <v>43213.422291666669</v>
      </c>
      <c r="F4716" s="7" t="s">
        <v>31</v>
      </c>
      <c r="G4716" s="7" t="s">
        <v>314</v>
      </c>
    </row>
    <row r="4717" spans="1:7" x14ac:dyDescent="0.3">
      <c r="A4717">
        <v>180080468</v>
      </c>
      <c r="B4717" s="8">
        <v>43213.408854166664</v>
      </c>
      <c r="C4717" s="7" t="s">
        <v>36</v>
      </c>
      <c r="D4717" s="7" t="s">
        <v>284</v>
      </c>
      <c r="E4717" s="8">
        <v>43213.42150462963</v>
      </c>
      <c r="F4717" s="7" t="s">
        <v>31</v>
      </c>
      <c r="G4717" s="7" t="s">
        <v>105</v>
      </c>
    </row>
    <row r="4718" spans="1:7" x14ac:dyDescent="0.3">
      <c r="A4718">
        <v>180080468</v>
      </c>
      <c r="B4718" s="8">
        <v>43213.408854166664</v>
      </c>
      <c r="C4718" s="7" t="s">
        <v>36</v>
      </c>
      <c r="D4718" s="7" t="s">
        <v>284</v>
      </c>
      <c r="E4718" s="8">
        <v>43213.421481481484</v>
      </c>
      <c r="F4718" s="7" t="s">
        <v>150</v>
      </c>
      <c r="G4718" s="7" t="s">
        <v>105</v>
      </c>
    </row>
    <row r="4719" spans="1:7" x14ac:dyDescent="0.3">
      <c r="A4719">
        <v>180080468</v>
      </c>
      <c r="B4719" s="8">
        <v>43213.408854166664</v>
      </c>
      <c r="C4719" s="7" t="s">
        <v>36</v>
      </c>
      <c r="D4719" s="7" t="s">
        <v>284</v>
      </c>
      <c r="E4719" s="8">
        <v>43213.421076388891</v>
      </c>
      <c r="F4719" s="7" t="s">
        <v>29</v>
      </c>
      <c r="G4719" s="7" t="s">
        <v>113</v>
      </c>
    </row>
    <row r="4720" spans="1:7" x14ac:dyDescent="0.3">
      <c r="A4720">
        <v>180080468</v>
      </c>
      <c r="B4720" s="8">
        <v>43213.408854166664</v>
      </c>
      <c r="C4720" s="7" t="s">
        <v>36</v>
      </c>
      <c r="D4720" s="7" t="s">
        <v>284</v>
      </c>
      <c r="E4720" s="8">
        <v>43213.417488425926</v>
      </c>
      <c r="F4720" s="7" t="s">
        <v>29</v>
      </c>
      <c r="G4720" s="7" t="s">
        <v>105</v>
      </c>
    </row>
    <row r="4721" spans="1:7" x14ac:dyDescent="0.3">
      <c r="A4721">
        <v>180080468</v>
      </c>
      <c r="B4721" s="8">
        <v>43213.408854166664</v>
      </c>
      <c r="C4721" s="7" t="s">
        <v>36</v>
      </c>
      <c r="D4721" s="7" t="s">
        <v>284</v>
      </c>
      <c r="E4721" s="8">
        <v>43213.416597222225</v>
      </c>
      <c r="F4721" s="7" t="s">
        <v>31</v>
      </c>
      <c r="G4721" s="7" t="s">
        <v>314</v>
      </c>
    </row>
    <row r="4722" spans="1:7" x14ac:dyDescent="0.3">
      <c r="A4722">
        <v>180080468</v>
      </c>
      <c r="B4722" s="8">
        <v>43213.408854166664</v>
      </c>
      <c r="C4722" s="7" t="s">
        <v>36</v>
      </c>
      <c r="D4722" s="7" t="s">
        <v>284</v>
      </c>
      <c r="E4722" s="8">
        <v>43213.410856481481</v>
      </c>
      <c r="F4722" s="7" t="s">
        <v>29</v>
      </c>
      <c r="G4722" s="7" t="s">
        <v>314</v>
      </c>
    </row>
    <row r="4723" spans="1:7" x14ac:dyDescent="0.3">
      <c r="A4723">
        <v>180080560</v>
      </c>
      <c r="B4723" s="8">
        <v>43213.478275462963</v>
      </c>
      <c r="C4723" s="7" t="s">
        <v>36</v>
      </c>
      <c r="D4723" s="7" t="s">
        <v>455</v>
      </c>
      <c r="E4723" s="8">
        <v>43213.633194444446</v>
      </c>
      <c r="F4723" s="7" t="s">
        <v>25</v>
      </c>
      <c r="G4723" s="7" t="s">
        <v>93</v>
      </c>
    </row>
    <row r="4724" spans="1:7" x14ac:dyDescent="0.3">
      <c r="A4724">
        <v>180080560</v>
      </c>
      <c r="B4724" s="8">
        <v>43213.478275462963</v>
      </c>
      <c r="C4724" s="7" t="s">
        <v>36</v>
      </c>
      <c r="D4724" s="7" t="s">
        <v>455</v>
      </c>
      <c r="E4724" s="8">
        <v>43213.62604166667</v>
      </c>
      <c r="F4724" s="7" t="s">
        <v>29</v>
      </c>
      <c r="G4724" s="7" t="s">
        <v>93</v>
      </c>
    </row>
    <row r="4725" spans="1:7" x14ac:dyDescent="0.3">
      <c r="A4725">
        <v>180080560</v>
      </c>
      <c r="B4725" s="8">
        <v>43213.478275462963</v>
      </c>
      <c r="C4725" s="7" t="s">
        <v>36</v>
      </c>
      <c r="D4725" s="7" t="s">
        <v>455</v>
      </c>
      <c r="E4725" s="8">
        <v>43213.578564814816</v>
      </c>
      <c r="F4725" s="7" t="s">
        <v>160</v>
      </c>
      <c r="G4725" s="7" t="s">
        <v>93</v>
      </c>
    </row>
    <row r="4726" spans="1:7" x14ac:dyDescent="0.3">
      <c r="A4726">
        <v>180080560</v>
      </c>
      <c r="B4726" s="8">
        <v>43213.478275462963</v>
      </c>
      <c r="C4726" s="7" t="s">
        <v>36</v>
      </c>
      <c r="D4726" s="7" t="s">
        <v>455</v>
      </c>
      <c r="E4726" s="8">
        <v>43213.552476851852</v>
      </c>
      <c r="F4726" s="7" t="s">
        <v>25</v>
      </c>
      <c r="G4726" s="7" t="s">
        <v>314</v>
      </c>
    </row>
    <row r="4727" spans="1:7" x14ac:dyDescent="0.3">
      <c r="A4727">
        <v>180080560</v>
      </c>
      <c r="B4727" s="8">
        <v>43213.478275462963</v>
      </c>
      <c r="C4727" s="7" t="s">
        <v>36</v>
      </c>
      <c r="D4727" s="7" t="s">
        <v>455</v>
      </c>
      <c r="E4727" s="8">
        <v>43213.527974537035</v>
      </c>
      <c r="F4727" s="7" t="s">
        <v>456</v>
      </c>
      <c r="G4727" s="7" t="s">
        <v>93</v>
      </c>
    </row>
    <row r="4728" spans="1:7" x14ac:dyDescent="0.3">
      <c r="A4728">
        <v>180080560</v>
      </c>
      <c r="B4728" s="8">
        <v>43213.478275462963</v>
      </c>
      <c r="C4728" s="7" t="s">
        <v>36</v>
      </c>
      <c r="D4728" s="7" t="s">
        <v>455</v>
      </c>
      <c r="E4728" s="8">
        <v>43213.527719907404</v>
      </c>
      <c r="F4728" s="7" t="s">
        <v>456</v>
      </c>
      <c r="G4728" s="7" t="s">
        <v>314</v>
      </c>
    </row>
    <row r="4729" spans="1:7" x14ac:dyDescent="0.3">
      <c r="A4729">
        <v>180080560</v>
      </c>
      <c r="B4729" s="8">
        <v>43213.478275462963</v>
      </c>
      <c r="C4729" s="7" t="s">
        <v>36</v>
      </c>
      <c r="D4729" s="7" t="s">
        <v>455</v>
      </c>
      <c r="E4729" s="8">
        <v>43213.523888888885</v>
      </c>
      <c r="F4729" s="7" t="s">
        <v>25</v>
      </c>
      <c r="G4729" s="7" t="s">
        <v>38</v>
      </c>
    </row>
    <row r="4730" spans="1:7" x14ac:dyDescent="0.3">
      <c r="A4730">
        <v>180080560</v>
      </c>
      <c r="B4730" s="8">
        <v>43213.478275462963</v>
      </c>
      <c r="C4730" s="7" t="s">
        <v>36</v>
      </c>
      <c r="D4730" s="7" t="s">
        <v>455</v>
      </c>
      <c r="E4730" s="8">
        <v>43213.523819444446</v>
      </c>
      <c r="F4730" s="7" t="s">
        <v>25</v>
      </c>
      <c r="G4730" s="7" t="s">
        <v>75</v>
      </c>
    </row>
    <row r="4731" spans="1:7" x14ac:dyDescent="0.3">
      <c r="A4731">
        <v>180080560</v>
      </c>
      <c r="B4731" s="8">
        <v>43213.478275462963</v>
      </c>
      <c r="C4731" s="7" t="s">
        <v>36</v>
      </c>
      <c r="D4731" s="7" t="s">
        <v>455</v>
      </c>
      <c r="E4731" s="8">
        <v>43213.522199074076</v>
      </c>
      <c r="F4731" s="7" t="s">
        <v>78</v>
      </c>
      <c r="G4731" s="7" t="s">
        <v>93</v>
      </c>
    </row>
    <row r="4732" spans="1:7" x14ac:dyDescent="0.3">
      <c r="A4732">
        <v>180080560</v>
      </c>
      <c r="B4732" s="8">
        <v>43213.478275462963</v>
      </c>
      <c r="C4732" s="7" t="s">
        <v>36</v>
      </c>
      <c r="D4732" s="7" t="s">
        <v>455</v>
      </c>
      <c r="E4732" s="8">
        <v>43213.521678240744</v>
      </c>
      <c r="F4732" s="7" t="s">
        <v>25</v>
      </c>
      <c r="G4732" s="7" t="s">
        <v>76</v>
      </c>
    </row>
    <row r="4733" spans="1:7" x14ac:dyDescent="0.3">
      <c r="A4733">
        <v>180080560</v>
      </c>
      <c r="B4733" s="8">
        <v>43213.478275462963</v>
      </c>
      <c r="C4733" s="7" t="s">
        <v>36</v>
      </c>
      <c r="D4733" s="7" t="s">
        <v>455</v>
      </c>
      <c r="E4733" s="8">
        <v>43213.509166666663</v>
      </c>
      <c r="F4733" s="7" t="s">
        <v>52</v>
      </c>
      <c r="G4733" s="7" t="s">
        <v>93</v>
      </c>
    </row>
    <row r="4734" spans="1:7" x14ac:dyDescent="0.3">
      <c r="A4734">
        <v>180080560</v>
      </c>
      <c r="B4734" s="8">
        <v>43213.478275462963</v>
      </c>
      <c r="C4734" s="7" t="s">
        <v>36</v>
      </c>
      <c r="D4734" s="7" t="s">
        <v>455</v>
      </c>
      <c r="E4734" s="8">
        <v>43213.508090277777</v>
      </c>
      <c r="F4734" s="7" t="s">
        <v>162</v>
      </c>
      <c r="G4734" s="7" t="s">
        <v>93</v>
      </c>
    </row>
    <row r="4735" spans="1:7" x14ac:dyDescent="0.3">
      <c r="A4735">
        <v>180080560</v>
      </c>
      <c r="B4735" s="8">
        <v>43213.478275462963</v>
      </c>
      <c r="C4735" s="7" t="s">
        <v>36</v>
      </c>
      <c r="D4735" s="7" t="s">
        <v>455</v>
      </c>
      <c r="E4735" s="8">
        <v>43213.504849537036</v>
      </c>
      <c r="F4735" s="7" t="s">
        <v>25</v>
      </c>
      <c r="G4735" s="7" t="s">
        <v>457</v>
      </c>
    </row>
    <row r="4736" spans="1:7" x14ac:dyDescent="0.3">
      <c r="A4736">
        <v>180080560</v>
      </c>
      <c r="B4736" s="8">
        <v>43213.478275462963</v>
      </c>
      <c r="C4736" s="7" t="s">
        <v>36</v>
      </c>
      <c r="D4736" s="7" t="s">
        <v>455</v>
      </c>
      <c r="E4736" s="8">
        <v>43213.497534722221</v>
      </c>
      <c r="F4736" s="7" t="s">
        <v>31</v>
      </c>
      <c r="G4736" s="7" t="s">
        <v>314</v>
      </c>
    </row>
    <row r="4737" spans="1:7" x14ac:dyDescent="0.3">
      <c r="A4737">
        <v>180080560</v>
      </c>
      <c r="B4737" s="8">
        <v>43213.478275462963</v>
      </c>
      <c r="C4737" s="7" t="s">
        <v>36</v>
      </c>
      <c r="D4737" s="7" t="s">
        <v>455</v>
      </c>
      <c r="E4737" s="8">
        <v>43213.495219907411</v>
      </c>
      <c r="F4737" s="7" t="s">
        <v>78</v>
      </c>
      <c r="G4737" s="7" t="s">
        <v>314</v>
      </c>
    </row>
    <row r="4738" spans="1:7" x14ac:dyDescent="0.3">
      <c r="A4738">
        <v>180080560</v>
      </c>
      <c r="B4738" s="8">
        <v>43213.478275462963</v>
      </c>
      <c r="C4738" s="7" t="s">
        <v>36</v>
      </c>
      <c r="D4738" s="7" t="s">
        <v>455</v>
      </c>
      <c r="E4738" s="8">
        <v>43213.489074074074</v>
      </c>
      <c r="F4738" s="7" t="s">
        <v>31</v>
      </c>
      <c r="G4738" s="7" t="s">
        <v>314</v>
      </c>
    </row>
    <row r="4739" spans="1:7" x14ac:dyDescent="0.3">
      <c r="A4739">
        <v>180080560</v>
      </c>
      <c r="B4739" s="8">
        <v>43213.478275462963</v>
      </c>
      <c r="C4739" s="7" t="s">
        <v>36</v>
      </c>
      <c r="D4739" s="7" t="s">
        <v>455</v>
      </c>
      <c r="E4739" s="8">
        <v>43213.489050925928</v>
      </c>
      <c r="F4739" s="7" t="s">
        <v>31</v>
      </c>
      <c r="G4739" s="7" t="s">
        <v>75</v>
      </c>
    </row>
    <row r="4740" spans="1:7" x14ac:dyDescent="0.3">
      <c r="A4740">
        <v>180080560</v>
      </c>
      <c r="B4740" s="8">
        <v>43213.478275462963</v>
      </c>
      <c r="C4740" s="7" t="s">
        <v>36</v>
      </c>
      <c r="D4740" s="7" t="s">
        <v>455</v>
      </c>
      <c r="E4740" s="8">
        <v>43213.489027777781</v>
      </c>
      <c r="F4740" s="7" t="s">
        <v>31</v>
      </c>
      <c r="G4740" s="7" t="s">
        <v>38</v>
      </c>
    </row>
    <row r="4741" spans="1:7" x14ac:dyDescent="0.3">
      <c r="A4741">
        <v>180080560</v>
      </c>
      <c r="B4741" s="8">
        <v>43213.478275462963</v>
      </c>
      <c r="C4741" s="7" t="s">
        <v>36</v>
      </c>
      <c r="D4741" s="7" t="s">
        <v>455</v>
      </c>
      <c r="E4741" s="8">
        <v>43213.48704861111</v>
      </c>
      <c r="F4741" s="7" t="s">
        <v>29</v>
      </c>
      <c r="G4741" s="7" t="s">
        <v>38</v>
      </c>
    </row>
    <row r="4742" spans="1:7" x14ac:dyDescent="0.3">
      <c r="A4742">
        <v>180080560</v>
      </c>
      <c r="B4742" s="8">
        <v>43213.478275462963</v>
      </c>
      <c r="C4742" s="7" t="s">
        <v>36</v>
      </c>
      <c r="D4742" s="7" t="s">
        <v>455</v>
      </c>
      <c r="E4742" s="8">
        <v>43213.485115740739</v>
      </c>
      <c r="F4742" s="7" t="s">
        <v>31</v>
      </c>
      <c r="G4742" s="7" t="s">
        <v>76</v>
      </c>
    </row>
    <row r="4743" spans="1:7" x14ac:dyDescent="0.3">
      <c r="A4743">
        <v>180080560</v>
      </c>
      <c r="B4743" s="8">
        <v>43213.478275462963</v>
      </c>
      <c r="C4743" s="7" t="s">
        <v>36</v>
      </c>
      <c r="D4743" s="7" t="s">
        <v>455</v>
      </c>
      <c r="E4743" s="8">
        <v>43213.483611111114</v>
      </c>
      <c r="F4743" s="7" t="s">
        <v>29</v>
      </c>
      <c r="G4743" s="7" t="s">
        <v>76</v>
      </c>
    </row>
    <row r="4744" spans="1:7" x14ac:dyDescent="0.3">
      <c r="A4744">
        <v>180080560</v>
      </c>
      <c r="B4744" s="8">
        <v>43213.478275462963</v>
      </c>
      <c r="C4744" s="7" t="s">
        <v>36</v>
      </c>
      <c r="D4744" s="7" t="s">
        <v>455</v>
      </c>
      <c r="E4744" s="8">
        <v>43213.483368055553</v>
      </c>
      <c r="F4744" s="7" t="s">
        <v>31</v>
      </c>
      <c r="G4744" s="7" t="s">
        <v>93</v>
      </c>
    </row>
    <row r="4745" spans="1:7" x14ac:dyDescent="0.3">
      <c r="A4745">
        <v>180080560</v>
      </c>
      <c r="B4745" s="8">
        <v>43213.478275462963</v>
      </c>
      <c r="C4745" s="7" t="s">
        <v>36</v>
      </c>
      <c r="D4745" s="7" t="s">
        <v>455</v>
      </c>
      <c r="E4745" s="8">
        <v>43213.479675925926</v>
      </c>
      <c r="F4745" s="7" t="s">
        <v>29</v>
      </c>
      <c r="G4745" s="7" t="s">
        <v>93</v>
      </c>
    </row>
    <row r="4746" spans="1:7" x14ac:dyDescent="0.3">
      <c r="A4746">
        <v>180080682</v>
      </c>
      <c r="B4746" s="8">
        <v>43213.580092592594</v>
      </c>
      <c r="C4746" s="7" t="s">
        <v>23</v>
      </c>
      <c r="D4746" s="7" t="s">
        <v>458</v>
      </c>
      <c r="E4746" s="8">
        <v>43213.613009259258</v>
      </c>
      <c r="F4746" s="7" t="s">
        <v>25</v>
      </c>
      <c r="G4746" s="7" t="s">
        <v>105</v>
      </c>
    </row>
    <row r="4747" spans="1:7" x14ac:dyDescent="0.3">
      <c r="A4747">
        <v>180080682</v>
      </c>
      <c r="B4747" s="8">
        <v>43213.580092592594</v>
      </c>
      <c r="C4747" s="7" t="s">
        <v>23</v>
      </c>
      <c r="D4747" s="7" t="s">
        <v>458</v>
      </c>
      <c r="E4747" s="8">
        <v>43213.606689814813</v>
      </c>
      <c r="F4747" s="7" t="s">
        <v>25</v>
      </c>
      <c r="G4747" s="7" t="s">
        <v>113</v>
      </c>
    </row>
    <row r="4748" spans="1:7" x14ac:dyDescent="0.3">
      <c r="A4748">
        <v>180080682</v>
      </c>
      <c r="B4748" s="8">
        <v>43213.580092592594</v>
      </c>
      <c r="C4748" s="7" t="s">
        <v>23</v>
      </c>
      <c r="D4748" s="7" t="s">
        <v>458</v>
      </c>
      <c r="E4748" s="8">
        <v>43213.603125000001</v>
      </c>
      <c r="F4748" s="7" t="s">
        <v>25</v>
      </c>
      <c r="G4748" s="7" t="s">
        <v>75</v>
      </c>
    </row>
    <row r="4749" spans="1:7" x14ac:dyDescent="0.3">
      <c r="A4749">
        <v>180080682</v>
      </c>
      <c r="B4749" s="8">
        <v>43213.580092592594</v>
      </c>
      <c r="C4749" s="7" t="s">
        <v>23</v>
      </c>
      <c r="D4749" s="7" t="s">
        <v>458</v>
      </c>
      <c r="E4749" s="8">
        <v>43213.593622685185</v>
      </c>
      <c r="F4749" s="7" t="s">
        <v>32</v>
      </c>
      <c r="G4749" s="7" t="s">
        <v>75</v>
      </c>
    </row>
    <row r="4750" spans="1:7" x14ac:dyDescent="0.3">
      <c r="A4750">
        <v>180080682</v>
      </c>
      <c r="B4750" s="8">
        <v>43213.580092592594</v>
      </c>
      <c r="C4750" s="7" t="s">
        <v>23</v>
      </c>
      <c r="D4750" s="7" t="s">
        <v>458</v>
      </c>
      <c r="E4750" s="8">
        <v>43213.588692129626</v>
      </c>
      <c r="F4750" s="7" t="s">
        <v>31</v>
      </c>
      <c r="G4750" s="7" t="s">
        <v>105</v>
      </c>
    </row>
    <row r="4751" spans="1:7" x14ac:dyDescent="0.3">
      <c r="A4751">
        <v>180080682</v>
      </c>
      <c r="B4751" s="8">
        <v>43213.580092592594</v>
      </c>
      <c r="C4751" s="7" t="s">
        <v>23</v>
      </c>
      <c r="D4751" s="7" t="s">
        <v>458</v>
      </c>
      <c r="E4751" s="8">
        <v>43213.58866898148</v>
      </c>
      <c r="F4751" s="7" t="s">
        <v>31</v>
      </c>
      <c r="G4751" s="7" t="s">
        <v>75</v>
      </c>
    </row>
    <row r="4752" spans="1:7" x14ac:dyDescent="0.3">
      <c r="A4752">
        <v>180080682</v>
      </c>
      <c r="B4752" s="8">
        <v>43213.580092592594</v>
      </c>
      <c r="C4752" s="7" t="s">
        <v>23</v>
      </c>
      <c r="D4752" s="7" t="s">
        <v>458</v>
      </c>
      <c r="E4752" s="8">
        <v>43213.587557870371</v>
      </c>
      <c r="F4752" s="7" t="s">
        <v>62</v>
      </c>
      <c r="G4752" s="7" t="s">
        <v>113</v>
      </c>
    </row>
    <row r="4753" spans="1:7" x14ac:dyDescent="0.3">
      <c r="A4753">
        <v>180080682</v>
      </c>
      <c r="B4753" s="8">
        <v>43213.580092592594</v>
      </c>
      <c r="C4753" s="7" t="s">
        <v>23</v>
      </c>
      <c r="D4753" s="7" t="s">
        <v>458</v>
      </c>
      <c r="E4753" s="8">
        <v>43213.58625</v>
      </c>
      <c r="F4753" s="7" t="s">
        <v>29</v>
      </c>
      <c r="G4753" s="7" t="s">
        <v>75</v>
      </c>
    </row>
    <row r="4754" spans="1:7" x14ac:dyDescent="0.3">
      <c r="A4754">
        <v>180080682</v>
      </c>
      <c r="B4754" s="8">
        <v>43213.580092592594</v>
      </c>
      <c r="C4754" s="7" t="s">
        <v>23</v>
      </c>
      <c r="D4754" s="7" t="s">
        <v>458</v>
      </c>
      <c r="E4754" s="8">
        <v>43213.582604166666</v>
      </c>
      <c r="F4754" s="7" t="s">
        <v>31</v>
      </c>
      <c r="G4754" s="7" t="s">
        <v>113</v>
      </c>
    </row>
    <row r="4755" spans="1:7" x14ac:dyDescent="0.3">
      <c r="A4755">
        <v>180080682</v>
      </c>
      <c r="B4755" s="8">
        <v>43213.580092592594</v>
      </c>
      <c r="C4755" s="7" t="s">
        <v>23</v>
      </c>
      <c r="D4755" s="7" t="s">
        <v>458</v>
      </c>
      <c r="E4755" s="8">
        <v>43213.582442129627</v>
      </c>
      <c r="F4755" s="7" t="s">
        <v>29</v>
      </c>
      <c r="G4755" s="7" t="s">
        <v>105</v>
      </c>
    </row>
    <row r="4756" spans="1:7" x14ac:dyDescent="0.3">
      <c r="A4756">
        <v>180080824</v>
      </c>
      <c r="B4756" s="8">
        <v>43213.70108796296</v>
      </c>
      <c r="C4756" s="7" t="s">
        <v>36</v>
      </c>
      <c r="D4756" s="7" t="s">
        <v>199</v>
      </c>
      <c r="E4756" s="8">
        <v>43213.732037037036</v>
      </c>
      <c r="F4756" s="7" t="s">
        <v>25</v>
      </c>
      <c r="G4756" s="7" t="s">
        <v>459</v>
      </c>
    </row>
    <row r="4757" spans="1:7" x14ac:dyDescent="0.3">
      <c r="A4757">
        <v>180080824</v>
      </c>
      <c r="B4757" s="8">
        <v>43213.70108796296</v>
      </c>
      <c r="C4757" s="7" t="s">
        <v>36</v>
      </c>
      <c r="D4757" s="7" t="s">
        <v>199</v>
      </c>
      <c r="E4757" s="8">
        <v>43213.709756944445</v>
      </c>
      <c r="F4757" s="7" t="s">
        <v>31</v>
      </c>
      <c r="G4757" s="7" t="s">
        <v>459</v>
      </c>
    </row>
    <row r="4758" spans="1:7" x14ac:dyDescent="0.3">
      <c r="A4758">
        <v>180080824</v>
      </c>
      <c r="B4758" s="8">
        <v>43213.70108796296</v>
      </c>
      <c r="C4758" s="7" t="s">
        <v>36</v>
      </c>
      <c r="D4758" s="7" t="s">
        <v>199</v>
      </c>
      <c r="E4758" s="8">
        <v>43213.709224537037</v>
      </c>
      <c r="F4758" s="7" t="s">
        <v>25</v>
      </c>
      <c r="G4758" s="7" t="s">
        <v>76</v>
      </c>
    </row>
    <row r="4759" spans="1:7" x14ac:dyDescent="0.3">
      <c r="A4759">
        <v>180080824</v>
      </c>
      <c r="B4759" s="8">
        <v>43213.70108796296</v>
      </c>
      <c r="C4759" s="7" t="s">
        <v>36</v>
      </c>
      <c r="D4759" s="7" t="s">
        <v>199</v>
      </c>
      <c r="E4759" s="8">
        <v>43213.704837962963</v>
      </c>
      <c r="F4759" s="7" t="s">
        <v>29</v>
      </c>
      <c r="G4759" s="7" t="s">
        <v>76</v>
      </c>
    </row>
    <row r="4760" spans="1:7" x14ac:dyDescent="0.3">
      <c r="A4760">
        <v>180080824</v>
      </c>
      <c r="B4760" s="8">
        <v>43213.70108796296</v>
      </c>
      <c r="C4760" s="7" t="s">
        <v>36</v>
      </c>
      <c r="D4760" s="7" t="s">
        <v>199</v>
      </c>
      <c r="E4760" s="8">
        <v>43213.704583333332</v>
      </c>
      <c r="F4760" s="7" t="s">
        <v>29</v>
      </c>
      <c r="G4760" s="7" t="s">
        <v>459</v>
      </c>
    </row>
    <row r="4761" spans="1:7" x14ac:dyDescent="0.3">
      <c r="A4761">
        <v>180080829</v>
      </c>
      <c r="B4761" s="8">
        <v>43213.706018518518</v>
      </c>
      <c r="C4761" s="7" t="s">
        <v>23</v>
      </c>
      <c r="D4761" s="7" t="s">
        <v>460</v>
      </c>
      <c r="E4761" s="8">
        <v>43213.813622685186</v>
      </c>
      <c r="F4761" s="7" t="s">
        <v>25</v>
      </c>
      <c r="G4761" s="7" t="s">
        <v>141</v>
      </c>
    </row>
    <row r="4762" spans="1:7" x14ac:dyDescent="0.3">
      <c r="A4762">
        <v>180080829</v>
      </c>
      <c r="B4762" s="8">
        <v>43213.706018518518</v>
      </c>
      <c r="C4762" s="7" t="s">
        <v>23</v>
      </c>
      <c r="D4762" s="7" t="s">
        <v>460</v>
      </c>
      <c r="E4762" s="8">
        <v>43213.773657407408</v>
      </c>
      <c r="F4762" s="7" t="s">
        <v>27</v>
      </c>
      <c r="G4762" s="7" t="s">
        <v>141</v>
      </c>
    </row>
    <row r="4763" spans="1:7" x14ac:dyDescent="0.3">
      <c r="A4763">
        <v>180080829</v>
      </c>
      <c r="B4763" s="8">
        <v>43213.706018518518</v>
      </c>
      <c r="C4763" s="7" t="s">
        <v>23</v>
      </c>
      <c r="D4763" s="7" t="s">
        <v>460</v>
      </c>
      <c r="E4763" s="8">
        <v>43213.759247685186</v>
      </c>
      <c r="F4763" s="7" t="s">
        <v>25</v>
      </c>
      <c r="G4763" s="7" t="s">
        <v>190</v>
      </c>
    </row>
    <row r="4764" spans="1:7" x14ac:dyDescent="0.3">
      <c r="A4764">
        <v>180080829</v>
      </c>
      <c r="B4764" s="8">
        <v>43213.706018518518</v>
      </c>
      <c r="C4764" s="7" t="s">
        <v>23</v>
      </c>
      <c r="D4764" s="7" t="s">
        <v>460</v>
      </c>
      <c r="E4764" s="8">
        <v>43213.759097222224</v>
      </c>
      <c r="F4764" s="7" t="s">
        <v>29</v>
      </c>
      <c r="G4764" s="7" t="s">
        <v>190</v>
      </c>
    </row>
    <row r="4765" spans="1:7" x14ac:dyDescent="0.3">
      <c r="A4765">
        <v>180080829</v>
      </c>
      <c r="B4765" s="8">
        <v>43213.706018518518</v>
      </c>
      <c r="C4765" s="7" t="s">
        <v>23</v>
      </c>
      <c r="D4765" s="7" t="s">
        <v>460</v>
      </c>
      <c r="E4765" s="8">
        <v>43213.759050925924</v>
      </c>
      <c r="F4765" s="7" t="s">
        <v>25</v>
      </c>
      <c r="G4765" s="7" t="s">
        <v>45</v>
      </c>
    </row>
    <row r="4766" spans="1:7" x14ac:dyDescent="0.3">
      <c r="A4766">
        <v>180080829</v>
      </c>
      <c r="B4766" s="8">
        <v>43213.706018518518</v>
      </c>
      <c r="C4766" s="7" t="s">
        <v>23</v>
      </c>
      <c r="D4766" s="7" t="s">
        <v>460</v>
      </c>
      <c r="E4766" s="8">
        <v>43213.757789351854</v>
      </c>
      <c r="F4766" s="7" t="s">
        <v>29</v>
      </c>
      <c r="G4766" s="7" t="s">
        <v>141</v>
      </c>
    </row>
    <row r="4767" spans="1:7" x14ac:dyDescent="0.3">
      <c r="A4767">
        <v>180080829</v>
      </c>
      <c r="B4767" s="8">
        <v>43213.706018518518</v>
      </c>
      <c r="C4767" s="7" t="s">
        <v>23</v>
      </c>
      <c r="D4767" s="7" t="s">
        <v>460</v>
      </c>
      <c r="E4767" s="8">
        <v>43213.736516203702</v>
      </c>
      <c r="F4767" s="7" t="s">
        <v>25</v>
      </c>
      <c r="G4767" s="7" t="s">
        <v>76</v>
      </c>
    </row>
    <row r="4768" spans="1:7" x14ac:dyDescent="0.3">
      <c r="A4768">
        <v>180080829</v>
      </c>
      <c r="B4768" s="8">
        <v>43213.706018518518</v>
      </c>
      <c r="C4768" s="7" t="s">
        <v>23</v>
      </c>
      <c r="D4768" s="7" t="s">
        <v>460</v>
      </c>
      <c r="E4768" s="8">
        <v>43213.722094907411</v>
      </c>
      <c r="F4768" s="7" t="s">
        <v>62</v>
      </c>
      <c r="G4768" s="7" t="s">
        <v>190</v>
      </c>
    </row>
    <row r="4769" spans="1:7" x14ac:dyDescent="0.3">
      <c r="A4769">
        <v>180080829</v>
      </c>
      <c r="B4769" s="8">
        <v>43213.706018518518</v>
      </c>
      <c r="C4769" s="7" t="s">
        <v>23</v>
      </c>
      <c r="D4769" s="7" t="s">
        <v>460</v>
      </c>
      <c r="E4769" s="8">
        <v>43213.720694444448</v>
      </c>
      <c r="F4769" s="7" t="s">
        <v>62</v>
      </c>
      <c r="G4769" s="7" t="s">
        <v>190</v>
      </c>
    </row>
    <row r="4770" spans="1:7" x14ac:dyDescent="0.3">
      <c r="A4770">
        <v>180080829</v>
      </c>
      <c r="B4770" s="8">
        <v>43213.706018518518</v>
      </c>
      <c r="C4770" s="7" t="s">
        <v>23</v>
      </c>
      <c r="D4770" s="7" t="s">
        <v>460</v>
      </c>
      <c r="E4770" s="8">
        <v>43213.718321759261</v>
      </c>
      <c r="F4770" s="7" t="s">
        <v>62</v>
      </c>
      <c r="G4770" s="7" t="s">
        <v>190</v>
      </c>
    </row>
    <row r="4771" spans="1:7" x14ac:dyDescent="0.3">
      <c r="A4771">
        <v>180080829</v>
      </c>
      <c r="B4771" s="8">
        <v>43213.706018518518</v>
      </c>
      <c r="C4771" s="7" t="s">
        <v>23</v>
      </c>
      <c r="D4771" s="7" t="s">
        <v>460</v>
      </c>
      <c r="E4771" s="8">
        <v>43213.713194444441</v>
      </c>
      <c r="F4771" s="7" t="s">
        <v>31</v>
      </c>
      <c r="G4771" s="7" t="s">
        <v>76</v>
      </c>
    </row>
    <row r="4772" spans="1:7" x14ac:dyDescent="0.3">
      <c r="A4772">
        <v>180080829</v>
      </c>
      <c r="B4772" s="8">
        <v>43213.706018518518</v>
      </c>
      <c r="C4772" s="7" t="s">
        <v>23</v>
      </c>
      <c r="D4772" s="7" t="s">
        <v>460</v>
      </c>
      <c r="E4772" s="8">
        <v>43213.713125000002</v>
      </c>
      <c r="F4772" s="7" t="s">
        <v>31</v>
      </c>
      <c r="G4772" s="7" t="s">
        <v>45</v>
      </c>
    </row>
    <row r="4773" spans="1:7" x14ac:dyDescent="0.3">
      <c r="A4773">
        <v>180080829</v>
      </c>
      <c r="B4773" s="8">
        <v>43213.706018518518</v>
      </c>
      <c r="C4773" s="7" t="s">
        <v>23</v>
      </c>
      <c r="D4773" s="7" t="s">
        <v>460</v>
      </c>
      <c r="E4773" s="8">
        <v>43213.711111111108</v>
      </c>
      <c r="F4773" s="7" t="s">
        <v>31</v>
      </c>
      <c r="G4773" s="7" t="s">
        <v>141</v>
      </c>
    </row>
    <row r="4774" spans="1:7" x14ac:dyDescent="0.3">
      <c r="A4774">
        <v>180080829</v>
      </c>
      <c r="B4774" s="8">
        <v>43213.706018518518</v>
      </c>
      <c r="C4774" s="7" t="s">
        <v>23</v>
      </c>
      <c r="D4774" s="7" t="s">
        <v>460</v>
      </c>
      <c r="E4774" s="8">
        <v>43213.711111111108</v>
      </c>
      <c r="F4774" s="7" t="s">
        <v>31</v>
      </c>
      <c r="G4774" s="7" t="s">
        <v>190</v>
      </c>
    </row>
    <row r="4775" spans="1:7" x14ac:dyDescent="0.3">
      <c r="A4775">
        <v>180080829</v>
      </c>
      <c r="B4775" s="8">
        <v>43213.706018518518</v>
      </c>
      <c r="C4775" s="7" t="s">
        <v>23</v>
      </c>
      <c r="D4775" s="7" t="s">
        <v>460</v>
      </c>
      <c r="E4775" s="8">
        <v>43213.709236111114</v>
      </c>
      <c r="F4775" s="7" t="s">
        <v>29</v>
      </c>
      <c r="G4775" s="7" t="s">
        <v>76</v>
      </c>
    </row>
    <row r="4776" spans="1:7" x14ac:dyDescent="0.3">
      <c r="A4776">
        <v>180080829</v>
      </c>
      <c r="B4776" s="8">
        <v>43213.706018518518</v>
      </c>
      <c r="C4776" s="7" t="s">
        <v>23</v>
      </c>
      <c r="D4776" s="7" t="s">
        <v>460</v>
      </c>
      <c r="E4776" s="8">
        <v>43213.708414351851</v>
      </c>
      <c r="F4776" s="7" t="s">
        <v>29</v>
      </c>
      <c r="G4776" s="7" t="s">
        <v>190</v>
      </c>
    </row>
    <row r="4777" spans="1:7" x14ac:dyDescent="0.3">
      <c r="A4777">
        <v>180080829</v>
      </c>
      <c r="B4777" s="8">
        <v>43213.706018518518</v>
      </c>
      <c r="C4777" s="7" t="s">
        <v>23</v>
      </c>
      <c r="D4777" s="7" t="s">
        <v>460</v>
      </c>
      <c r="E4777" s="8">
        <v>43213.708275462966</v>
      </c>
      <c r="F4777" s="7" t="s">
        <v>29</v>
      </c>
      <c r="G4777" s="7" t="s">
        <v>45</v>
      </c>
    </row>
    <row r="4778" spans="1:7" x14ac:dyDescent="0.3">
      <c r="A4778">
        <v>180080829</v>
      </c>
      <c r="B4778" s="8">
        <v>43213.706018518518</v>
      </c>
      <c r="C4778" s="7" t="s">
        <v>23</v>
      </c>
      <c r="D4778" s="7" t="s">
        <v>460</v>
      </c>
      <c r="E4778" s="8">
        <v>43213.707754629628</v>
      </c>
      <c r="F4778" s="7" t="s">
        <v>29</v>
      </c>
      <c r="G4778" s="7" t="s">
        <v>141</v>
      </c>
    </row>
    <row r="4779" spans="1:7" x14ac:dyDescent="0.3">
      <c r="A4779">
        <v>180081128</v>
      </c>
      <c r="B4779" s="8">
        <v>43214.327604166669</v>
      </c>
      <c r="C4779" s="7" t="s">
        <v>36</v>
      </c>
      <c r="D4779" s="7" t="s">
        <v>461</v>
      </c>
      <c r="E4779" s="8">
        <v>43214.36546296296</v>
      </c>
      <c r="F4779" s="7" t="s">
        <v>25</v>
      </c>
      <c r="G4779" s="7" t="s">
        <v>99</v>
      </c>
    </row>
    <row r="4780" spans="1:7" x14ac:dyDescent="0.3">
      <c r="A4780">
        <v>180081128</v>
      </c>
      <c r="B4780" s="8">
        <v>43214.327604166669</v>
      </c>
      <c r="C4780" s="7" t="s">
        <v>36</v>
      </c>
      <c r="D4780" s="7" t="s">
        <v>461</v>
      </c>
      <c r="E4780" s="8">
        <v>43214.355833333335</v>
      </c>
      <c r="F4780" s="7" t="s">
        <v>25</v>
      </c>
      <c r="G4780" s="7" t="s">
        <v>38</v>
      </c>
    </row>
    <row r="4781" spans="1:7" x14ac:dyDescent="0.3">
      <c r="A4781">
        <v>180081128</v>
      </c>
      <c r="B4781" s="8">
        <v>43214.327604166669</v>
      </c>
      <c r="C4781" s="7" t="s">
        <v>36</v>
      </c>
      <c r="D4781" s="7" t="s">
        <v>461</v>
      </c>
      <c r="E4781" s="8">
        <v>43214.341979166667</v>
      </c>
      <c r="F4781" s="7" t="s">
        <v>31</v>
      </c>
      <c r="G4781" s="7" t="s">
        <v>99</v>
      </c>
    </row>
    <row r="4782" spans="1:7" x14ac:dyDescent="0.3">
      <c r="A4782">
        <v>180081128</v>
      </c>
      <c r="B4782" s="8">
        <v>43214.327604166669</v>
      </c>
      <c r="C4782" s="7" t="s">
        <v>36</v>
      </c>
      <c r="D4782" s="7" t="s">
        <v>461</v>
      </c>
      <c r="E4782" s="8">
        <v>43214.338495370372</v>
      </c>
      <c r="F4782" s="7" t="s">
        <v>31</v>
      </c>
      <c r="G4782" s="7" t="s">
        <v>38</v>
      </c>
    </row>
    <row r="4783" spans="1:7" x14ac:dyDescent="0.3">
      <c r="A4783">
        <v>180081128</v>
      </c>
      <c r="B4783" s="8">
        <v>43214.327604166669</v>
      </c>
      <c r="C4783" s="7" t="s">
        <v>36</v>
      </c>
      <c r="D4783" s="7" t="s">
        <v>461</v>
      </c>
      <c r="E4783" s="8">
        <v>43214.338171296295</v>
      </c>
      <c r="F4783" s="7" t="s">
        <v>25</v>
      </c>
      <c r="G4783" s="7" t="s">
        <v>179</v>
      </c>
    </row>
    <row r="4784" spans="1:7" x14ac:dyDescent="0.3">
      <c r="A4784">
        <v>180081128</v>
      </c>
      <c r="B4784" s="8">
        <v>43214.327604166669</v>
      </c>
      <c r="C4784" s="7" t="s">
        <v>36</v>
      </c>
      <c r="D4784" s="7" t="s">
        <v>461</v>
      </c>
      <c r="E4784" s="8">
        <v>43214.33699074074</v>
      </c>
      <c r="F4784" s="7" t="s">
        <v>78</v>
      </c>
      <c r="G4784" s="7" t="s">
        <v>38</v>
      </c>
    </row>
    <row r="4785" spans="1:7" x14ac:dyDescent="0.3">
      <c r="A4785">
        <v>180081128</v>
      </c>
      <c r="B4785" s="8">
        <v>43214.327604166669</v>
      </c>
      <c r="C4785" s="7" t="s">
        <v>36</v>
      </c>
      <c r="D4785" s="7" t="s">
        <v>461</v>
      </c>
      <c r="E4785" s="8">
        <v>43214.333321759259</v>
      </c>
      <c r="F4785" s="7" t="s">
        <v>25</v>
      </c>
      <c r="G4785" s="7" t="s">
        <v>113</v>
      </c>
    </row>
    <row r="4786" spans="1:7" x14ac:dyDescent="0.3">
      <c r="A4786">
        <v>180081128</v>
      </c>
      <c r="B4786" s="8">
        <v>43214.327604166669</v>
      </c>
      <c r="C4786" s="7" t="s">
        <v>36</v>
      </c>
      <c r="D4786" s="7" t="s">
        <v>461</v>
      </c>
      <c r="E4786" s="8">
        <v>43214.330416666664</v>
      </c>
      <c r="F4786" s="7" t="s">
        <v>33</v>
      </c>
      <c r="G4786" s="7" t="s">
        <v>113</v>
      </c>
    </row>
    <row r="4787" spans="1:7" x14ac:dyDescent="0.3">
      <c r="A4787">
        <v>180081128</v>
      </c>
      <c r="B4787" s="8">
        <v>43214.327604166669</v>
      </c>
      <c r="C4787" s="7" t="s">
        <v>36</v>
      </c>
      <c r="D4787" s="7" t="s">
        <v>461</v>
      </c>
      <c r="E4787" s="8">
        <v>43214.330312500002</v>
      </c>
      <c r="F4787" s="7" t="s">
        <v>62</v>
      </c>
      <c r="G4787" s="7" t="s">
        <v>179</v>
      </c>
    </row>
    <row r="4788" spans="1:7" x14ac:dyDescent="0.3">
      <c r="A4788">
        <v>180081128</v>
      </c>
      <c r="B4788" s="8">
        <v>43214.327604166669</v>
      </c>
      <c r="C4788" s="7" t="s">
        <v>36</v>
      </c>
      <c r="D4788" s="7" t="s">
        <v>461</v>
      </c>
      <c r="E4788" s="8">
        <v>43214.329895833333</v>
      </c>
      <c r="F4788" s="7" t="s">
        <v>31</v>
      </c>
      <c r="G4788" s="7" t="s">
        <v>113</v>
      </c>
    </row>
    <row r="4789" spans="1:7" x14ac:dyDescent="0.3">
      <c r="A4789">
        <v>180081128</v>
      </c>
      <c r="B4789" s="8">
        <v>43214.327604166669</v>
      </c>
      <c r="C4789" s="7" t="s">
        <v>36</v>
      </c>
      <c r="D4789" s="7" t="s">
        <v>461</v>
      </c>
      <c r="E4789" s="8">
        <v>43214.329710648148</v>
      </c>
      <c r="F4789" s="7" t="s">
        <v>31</v>
      </c>
      <c r="G4789" s="7" t="s">
        <v>38</v>
      </c>
    </row>
    <row r="4790" spans="1:7" x14ac:dyDescent="0.3">
      <c r="A4790">
        <v>180081128</v>
      </c>
      <c r="B4790" s="8">
        <v>43214.327604166669</v>
      </c>
      <c r="C4790" s="7" t="s">
        <v>36</v>
      </c>
      <c r="D4790" s="7" t="s">
        <v>461</v>
      </c>
      <c r="E4790" s="8">
        <v>43214.329502314817</v>
      </c>
      <c r="F4790" s="7" t="s">
        <v>62</v>
      </c>
      <c r="G4790" s="7" t="s">
        <v>179</v>
      </c>
    </row>
    <row r="4791" spans="1:7" x14ac:dyDescent="0.3">
      <c r="A4791">
        <v>180081128</v>
      </c>
      <c r="B4791" s="8">
        <v>43214.327604166669</v>
      </c>
      <c r="C4791" s="7" t="s">
        <v>36</v>
      </c>
      <c r="D4791" s="7" t="s">
        <v>461</v>
      </c>
      <c r="E4791" s="8">
        <v>43214.329328703701</v>
      </c>
      <c r="F4791" s="7" t="s">
        <v>31</v>
      </c>
      <c r="G4791" s="7" t="s">
        <v>179</v>
      </c>
    </row>
    <row r="4792" spans="1:7" x14ac:dyDescent="0.3">
      <c r="A4792">
        <v>180081128</v>
      </c>
      <c r="B4792" s="8">
        <v>43214.327604166669</v>
      </c>
      <c r="C4792" s="7" t="s">
        <v>36</v>
      </c>
      <c r="D4792" s="7" t="s">
        <v>461</v>
      </c>
      <c r="E4792" s="8">
        <v>43214.328217592592</v>
      </c>
      <c r="F4792" s="7" t="s">
        <v>31</v>
      </c>
      <c r="G4792" s="7" t="s">
        <v>113</v>
      </c>
    </row>
    <row r="4793" spans="1:7" x14ac:dyDescent="0.3">
      <c r="A4793">
        <v>180081128</v>
      </c>
      <c r="B4793" s="8">
        <v>43214.327604166669</v>
      </c>
      <c r="C4793" s="7" t="s">
        <v>36</v>
      </c>
      <c r="D4793" s="7" t="s">
        <v>461</v>
      </c>
      <c r="E4793" s="8">
        <v>43214.328090277777</v>
      </c>
      <c r="F4793" s="7" t="s">
        <v>25</v>
      </c>
      <c r="G4793" s="7" t="s">
        <v>117</v>
      </c>
    </row>
    <row r="4794" spans="1:7" x14ac:dyDescent="0.3">
      <c r="A4794">
        <v>180081128</v>
      </c>
      <c r="B4794" s="8">
        <v>43214.327604166669</v>
      </c>
      <c r="C4794" s="7" t="s">
        <v>36</v>
      </c>
      <c r="D4794" s="7" t="s">
        <v>461</v>
      </c>
      <c r="E4794" s="8">
        <v>43214.328032407408</v>
      </c>
      <c r="F4794" s="7" t="s">
        <v>29</v>
      </c>
      <c r="G4794" s="7" t="s">
        <v>99</v>
      </c>
    </row>
    <row r="4795" spans="1:7" x14ac:dyDescent="0.3">
      <c r="A4795">
        <v>180081128</v>
      </c>
      <c r="B4795" s="8">
        <v>43214.327604166669</v>
      </c>
      <c r="C4795" s="7" t="s">
        <v>36</v>
      </c>
      <c r="D4795" s="7" t="s">
        <v>461</v>
      </c>
      <c r="E4795" s="8">
        <v>43214.3278587963</v>
      </c>
      <c r="F4795" s="7" t="s">
        <v>29</v>
      </c>
      <c r="G4795" s="7" t="s">
        <v>117</v>
      </c>
    </row>
    <row r="4796" spans="1:7" x14ac:dyDescent="0.3">
      <c r="A4796">
        <v>180081132</v>
      </c>
      <c r="B4796" s="8">
        <v>43214.329583333332</v>
      </c>
      <c r="C4796" s="7" t="s">
        <v>36</v>
      </c>
      <c r="D4796" s="7" t="s">
        <v>353</v>
      </c>
      <c r="E4796" s="8">
        <v>43214.375694444447</v>
      </c>
      <c r="F4796" s="7" t="s">
        <v>25</v>
      </c>
      <c r="G4796" s="7" t="s">
        <v>71</v>
      </c>
    </row>
    <row r="4797" spans="1:7" x14ac:dyDescent="0.3">
      <c r="A4797">
        <v>180081132</v>
      </c>
      <c r="B4797" s="8">
        <v>43214.329583333332</v>
      </c>
      <c r="C4797" s="7" t="s">
        <v>36</v>
      </c>
      <c r="D4797" s="7" t="s">
        <v>353</v>
      </c>
      <c r="E4797" s="8">
        <v>43214.359363425923</v>
      </c>
      <c r="F4797" s="7" t="s">
        <v>25</v>
      </c>
      <c r="G4797" s="7" t="s">
        <v>72</v>
      </c>
    </row>
    <row r="4798" spans="1:7" x14ac:dyDescent="0.3">
      <c r="A4798">
        <v>180081132</v>
      </c>
      <c r="B4798" s="8">
        <v>43214.329583333332</v>
      </c>
      <c r="C4798" s="7" t="s">
        <v>36</v>
      </c>
      <c r="D4798" s="7" t="s">
        <v>353</v>
      </c>
      <c r="E4798" s="8">
        <v>43214.357303240744</v>
      </c>
      <c r="F4798" s="7" t="s">
        <v>25</v>
      </c>
      <c r="G4798" s="7" t="s">
        <v>113</v>
      </c>
    </row>
    <row r="4799" spans="1:7" x14ac:dyDescent="0.3">
      <c r="A4799">
        <v>180081132</v>
      </c>
      <c r="B4799" s="8">
        <v>43214.329583333332</v>
      </c>
      <c r="C4799" s="7" t="s">
        <v>36</v>
      </c>
      <c r="D4799" s="7" t="s">
        <v>353</v>
      </c>
      <c r="E4799" s="8">
        <v>43214.353958333333</v>
      </c>
      <c r="F4799" s="7" t="s">
        <v>31</v>
      </c>
      <c r="G4799" s="7" t="s">
        <v>71</v>
      </c>
    </row>
    <row r="4800" spans="1:7" x14ac:dyDescent="0.3">
      <c r="A4800">
        <v>180081132</v>
      </c>
      <c r="B4800" s="8">
        <v>43214.329583333332</v>
      </c>
      <c r="C4800" s="7" t="s">
        <v>36</v>
      </c>
      <c r="D4800" s="7" t="s">
        <v>353</v>
      </c>
      <c r="E4800" s="8">
        <v>43214.349768518521</v>
      </c>
      <c r="F4800" s="7" t="s">
        <v>31</v>
      </c>
      <c r="G4800" s="7" t="s">
        <v>113</v>
      </c>
    </row>
    <row r="4801" spans="1:7" x14ac:dyDescent="0.3">
      <c r="A4801">
        <v>180081132</v>
      </c>
      <c r="B4801" s="8">
        <v>43214.329583333332</v>
      </c>
      <c r="C4801" s="7" t="s">
        <v>36</v>
      </c>
      <c r="D4801" s="7" t="s">
        <v>353</v>
      </c>
      <c r="E4801" s="8">
        <v>43214.349768518521</v>
      </c>
      <c r="F4801" s="7" t="s">
        <v>31</v>
      </c>
      <c r="G4801" s="7" t="s">
        <v>72</v>
      </c>
    </row>
    <row r="4802" spans="1:7" x14ac:dyDescent="0.3">
      <c r="A4802">
        <v>180081132</v>
      </c>
      <c r="B4802" s="8">
        <v>43214.329583333332</v>
      </c>
      <c r="C4802" s="7" t="s">
        <v>36</v>
      </c>
      <c r="D4802" s="7" t="s">
        <v>353</v>
      </c>
      <c r="E4802" s="8">
        <v>43214.349594907406</v>
      </c>
      <c r="F4802" s="7" t="s">
        <v>25</v>
      </c>
      <c r="G4802" s="7" t="s">
        <v>71</v>
      </c>
    </row>
    <row r="4803" spans="1:7" x14ac:dyDescent="0.3">
      <c r="A4803">
        <v>180081132</v>
      </c>
      <c r="B4803" s="8">
        <v>43214.329583333332</v>
      </c>
      <c r="C4803" s="7" t="s">
        <v>36</v>
      </c>
      <c r="D4803" s="7" t="s">
        <v>353</v>
      </c>
      <c r="E4803" s="8">
        <v>43214.348877314813</v>
      </c>
      <c r="F4803" s="7" t="s">
        <v>31</v>
      </c>
      <c r="G4803" s="7" t="s">
        <v>71</v>
      </c>
    </row>
    <row r="4804" spans="1:7" x14ac:dyDescent="0.3">
      <c r="A4804">
        <v>180081132</v>
      </c>
      <c r="B4804" s="8">
        <v>43214.329583333332</v>
      </c>
      <c r="C4804" s="7" t="s">
        <v>36</v>
      </c>
      <c r="D4804" s="7" t="s">
        <v>353</v>
      </c>
      <c r="E4804" s="8">
        <v>43214.348796296297</v>
      </c>
      <c r="F4804" s="7" t="s">
        <v>25</v>
      </c>
      <c r="G4804" s="7" t="s">
        <v>71</v>
      </c>
    </row>
    <row r="4805" spans="1:7" x14ac:dyDescent="0.3">
      <c r="A4805">
        <v>180081132</v>
      </c>
      <c r="B4805" s="8">
        <v>43214.329583333332</v>
      </c>
      <c r="C4805" s="7" t="s">
        <v>36</v>
      </c>
      <c r="D4805" s="7" t="s">
        <v>353</v>
      </c>
      <c r="E4805" s="8">
        <v>43214.345625000002</v>
      </c>
      <c r="F4805" s="7" t="s">
        <v>31</v>
      </c>
      <c r="G4805" s="7" t="s">
        <v>72</v>
      </c>
    </row>
    <row r="4806" spans="1:7" x14ac:dyDescent="0.3">
      <c r="A4806">
        <v>180081132</v>
      </c>
      <c r="B4806" s="8">
        <v>43214.329583333332</v>
      </c>
      <c r="C4806" s="7" t="s">
        <v>36</v>
      </c>
      <c r="D4806" s="7" t="s">
        <v>353</v>
      </c>
      <c r="E4806" s="8">
        <v>43214.345347222225</v>
      </c>
      <c r="F4806" s="7" t="s">
        <v>25</v>
      </c>
      <c r="G4806" s="7" t="s">
        <v>48</v>
      </c>
    </row>
    <row r="4807" spans="1:7" x14ac:dyDescent="0.3">
      <c r="A4807">
        <v>180081132</v>
      </c>
      <c r="B4807" s="8">
        <v>43214.329583333332</v>
      </c>
      <c r="C4807" s="7" t="s">
        <v>36</v>
      </c>
      <c r="D4807" s="7" t="s">
        <v>353</v>
      </c>
      <c r="E4807" s="8">
        <v>43214.341851851852</v>
      </c>
      <c r="F4807" s="7" t="s">
        <v>31</v>
      </c>
      <c r="G4807" s="7" t="s">
        <v>71</v>
      </c>
    </row>
    <row r="4808" spans="1:7" x14ac:dyDescent="0.3">
      <c r="A4808">
        <v>180081132</v>
      </c>
      <c r="B4808" s="8">
        <v>43214.329583333332</v>
      </c>
      <c r="C4808" s="7" t="s">
        <v>36</v>
      </c>
      <c r="D4808" s="7" t="s">
        <v>353</v>
      </c>
      <c r="E4808" s="8">
        <v>43214.341550925928</v>
      </c>
      <c r="F4808" s="7" t="s">
        <v>62</v>
      </c>
      <c r="G4808" s="7" t="s">
        <v>48</v>
      </c>
    </row>
    <row r="4809" spans="1:7" x14ac:dyDescent="0.3">
      <c r="A4809">
        <v>180081132</v>
      </c>
      <c r="B4809" s="8">
        <v>43214.329583333332</v>
      </c>
      <c r="C4809" s="7" t="s">
        <v>36</v>
      </c>
      <c r="D4809" s="7" t="s">
        <v>353</v>
      </c>
      <c r="E4809" s="8">
        <v>43214.340381944443</v>
      </c>
      <c r="F4809" s="7" t="s">
        <v>31</v>
      </c>
      <c r="G4809" s="7" t="s">
        <v>113</v>
      </c>
    </row>
    <row r="4810" spans="1:7" x14ac:dyDescent="0.3">
      <c r="A4810">
        <v>180081132</v>
      </c>
      <c r="B4810" s="8">
        <v>43214.329583333332</v>
      </c>
      <c r="C4810" s="7" t="s">
        <v>36</v>
      </c>
      <c r="D4810" s="7" t="s">
        <v>353</v>
      </c>
      <c r="E4810" s="8">
        <v>43214.339953703704</v>
      </c>
      <c r="F4810" s="7" t="s">
        <v>29</v>
      </c>
      <c r="G4810" s="7" t="s">
        <v>71</v>
      </c>
    </row>
    <row r="4811" spans="1:7" x14ac:dyDescent="0.3">
      <c r="A4811">
        <v>180081132</v>
      </c>
      <c r="B4811" s="8">
        <v>43214.329583333332</v>
      </c>
      <c r="C4811" s="7" t="s">
        <v>36</v>
      </c>
      <c r="D4811" s="7" t="s">
        <v>353</v>
      </c>
      <c r="E4811" s="8">
        <v>43214.339814814812</v>
      </c>
      <c r="F4811" s="7" t="s">
        <v>25</v>
      </c>
      <c r="G4811" s="7" t="s">
        <v>117</v>
      </c>
    </row>
    <row r="4812" spans="1:7" x14ac:dyDescent="0.3">
      <c r="A4812">
        <v>180081132</v>
      </c>
      <c r="B4812" s="8">
        <v>43214.329583333332</v>
      </c>
      <c r="C4812" s="7" t="s">
        <v>36</v>
      </c>
      <c r="D4812" s="7" t="s">
        <v>353</v>
      </c>
      <c r="E4812" s="8">
        <v>43214.339687500003</v>
      </c>
      <c r="F4812" s="7" t="s">
        <v>25</v>
      </c>
      <c r="G4812" s="7" t="s">
        <v>71</v>
      </c>
    </row>
    <row r="4813" spans="1:7" x14ac:dyDescent="0.3">
      <c r="A4813">
        <v>180081132</v>
      </c>
      <c r="B4813" s="8">
        <v>43214.329583333332</v>
      </c>
      <c r="C4813" s="7" t="s">
        <v>36</v>
      </c>
      <c r="D4813" s="7" t="s">
        <v>353</v>
      </c>
      <c r="E4813" s="8">
        <v>43214.339398148149</v>
      </c>
      <c r="F4813" s="7" t="s">
        <v>25</v>
      </c>
      <c r="G4813" s="7" t="s">
        <v>198</v>
      </c>
    </row>
    <row r="4814" spans="1:7" x14ac:dyDescent="0.3">
      <c r="A4814">
        <v>180081132</v>
      </c>
      <c r="B4814" s="8">
        <v>43214.329583333332</v>
      </c>
      <c r="C4814" s="7" t="s">
        <v>36</v>
      </c>
      <c r="D4814" s="7" t="s">
        <v>353</v>
      </c>
      <c r="E4814" s="8">
        <v>43214.338333333333</v>
      </c>
      <c r="F4814" s="7" t="s">
        <v>31</v>
      </c>
      <c r="G4814" s="7" t="s">
        <v>48</v>
      </c>
    </row>
    <row r="4815" spans="1:7" x14ac:dyDescent="0.3">
      <c r="A4815">
        <v>180081132</v>
      </c>
      <c r="B4815" s="8">
        <v>43214.329583333332</v>
      </c>
      <c r="C4815" s="7" t="s">
        <v>36</v>
      </c>
      <c r="D4815" s="7" t="s">
        <v>353</v>
      </c>
      <c r="E4815" s="8">
        <v>43214.33829861111</v>
      </c>
      <c r="F4815" s="7" t="s">
        <v>25</v>
      </c>
      <c r="G4815" s="7" t="s">
        <v>48</v>
      </c>
    </row>
    <row r="4816" spans="1:7" x14ac:dyDescent="0.3">
      <c r="A4816">
        <v>180081132</v>
      </c>
      <c r="B4816" s="8">
        <v>43214.329583333332</v>
      </c>
      <c r="C4816" s="7" t="s">
        <v>36</v>
      </c>
      <c r="D4816" s="7" t="s">
        <v>353</v>
      </c>
      <c r="E4816" s="8">
        <v>43214.337500000001</v>
      </c>
      <c r="F4816" s="7" t="s">
        <v>2232</v>
      </c>
      <c r="G4816" s="7" t="s">
        <v>961</v>
      </c>
    </row>
    <row r="4817" spans="1:7" x14ac:dyDescent="0.3">
      <c r="A4817">
        <v>180081132</v>
      </c>
      <c r="B4817" s="8">
        <v>43214.329583333332</v>
      </c>
      <c r="C4817" s="7" t="s">
        <v>36</v>
      </c>
      <c r="D4817" s="7" t="s">
        <v>353</v>
      </c>
      <c r="E4817" s="8">
        <v>43214.336111111108</v>
      </c>
      <c r="F4817" s="7" t="s">
        <v>2233</v>
      </c>
      <c r="G4817" s="7" t="s">
        <v>961</v>
      </c>
    </row>
    <row r="4818" spans="1:7" x14ac:dyDescent="0.3">
      <c r="A4818">
        <v>180081132</v>
      </c>
      <c r="B4818" s="8">
        <v>43214.329583333332</v>
      </c>
      <c r="C4818" s="7" t="s">
        <v>36</v>
      </c>
      <c r="D4818" s="7" t="s">
        <v>353</v>
      </c>
      <c r="E4818" s="8">
        <v>43214.335949074077</v>
      </c>
      <c r="F4818" s="7" t="s">
        <v>31</v>
      </c>
      <c r="G4818" s="7" t="s">
        <v>48</v>
      </c>
    </row>
    <row r="4819" spans="1:7" x14ac:dyDescent="0.3">
      <c r="A4819">
        <v>180081132</v>
      </c>
      <c r="B4819" s="8">
        <v>43214.329583333332</v>
      </c>
      <c r="C4819" s="7" t="s">
        <v>36</v>
      </c>
      <c r="D4819" s="7" t="s">
        <v>353</v>
      </c>
      <c r="E4819" s="8">
        <v>43214.334722222222</v>
      </c>
      <c r="F4819" s="7" t="s">
        <v>2232</v>
      </c>
      <c r="G4819" s="7" t="s">
        <v>958</v>
      </c>
    </row>
    <row r="4820" spans="1:7" x14ac:dyDescent="0.3">
      <c r="A4820">
        <v>180081132</v>
      </c>
      <c r="B4820" s="8">
        <v>43214.329583333332</v>
      </c>
      <c r="C4820" s="7" t="s">
        <v>36</v>
      </c>
      <c r="D4820" s="7" t="s">
        <v>353</v>
      </c>
      <c r="E4820" s="8">
        <v>43214.334722222222</v>
      </c>
      <c r="F4820" s="7" t="s">
        <v>2232</v>
      </c>
      <c r="G4820" s="7" t="s">
        <v>961</v>
      </c>
    </row>
    <row r="4821" spans="1:7" x14ac:dyDescent="0.3">
      <c r="A4821">
        <v>180081132</v>
      </c>
      <c r="B4821" s="8">
        <v>43214.329583333332</v>
      </c>
      <c r="C4821" s="7" t="s">
        <v>36</v>
      </c>
      <c r="D4821" s="7" t="s">
        <v>353</v>
      </c>
      <c r="E4821" s="8">
        <v>43214.333518518521</v>
      </c>
      <c r="F4821" s="7" t="s">
        <v>29</v>
      </c>
      <c r="G4821" s="7" t="s">
        <v>71</v>
      </c>
    </row>
    <row r="4822" spans="1:7" x14ac:dyDescent="0.3">
      <c r="A4822">
        <v>180081132</v>
      </c>
      <c r="B4822" s="8">
        <v>43214.329583333332</v>
      </c>
      <c r="C4822" s="7" t="s">
        <v>36</v>
      </c>
      <c r="D4822" s="7" t="s">
        <v>353</v>
      </c>
      <c r="E4822" s="8">
        <v>43214.333333333336</v>
      </c>
      <c r="F4822" s="7" t="s">
        <v>29</v>
      </c>
      <c r="G4822" s="7" t="s">
        <v>113</v>
      </c>
    </row>
    <row r="4823" spans="1:7" x14ac:dyDescent="0.3">
      <c r="A4823">
        <v>180081132</v>
      </c>
      <c r="B4823" s="8">
        <v>43214.329583333332</v>
      </c>
      <c r="C4823" s="7" t="s">
        <v>36</v>
      </c>
      <c r="D4823" s="7" t="s">
        <v>353</v>
      </c>
      <c r="E4823" s="8">
        <v>43214.333333333336</v>
      </c>
      <c r="F4823" s="7" t="s">
        <v>2233</v>
      </c>
      <c r="G4823" s="7" t="s">
        <v>961</v>
      </c>
    </row>
    <row r="4824" spans="1:7" x14ac:dyDescent="0.3">
      <c r="A4824">
        <v>180081132</v>
      </c>
      <c r="B4824" s="8">
        <v>43214.329583333332</v>
      </c>
      <c r="C4824" s="7" t="s">
        <v>36</v>
      </c>
      <c r="D4824" s="7" t="s">
        <v>353</v>
      </c>
      <c r="E4824" s="8">
        <v>43214.33315972222</v>
      </c>
      <c r="F4824" s="7" t="s">
        <v>29</v>
      </c>
      <c r="G4824" s="7" t="s">
        <v>48</v>
      </c>
    </row>
    <row r="4825" spans="1:7" x14ac:dyDescent="0.3">
      <c r="A4825">
        <v>180081132</v>
      </c>
      <c r="B4825" s="8">
        <v>43214.329583333332</v>
      </c>
      <c r="C4825" s="7" t="s">
        <v>36</v>
      </c>
      <c r="D4825" s="7" t="s">
        <v>353</v>
      </c>
      <c r="E4825" s="8">
        <v>43214.333148148151</v>
      </c>
      <c r="F4825" s="7" t="s">
        <v>29</v>
      </c>
      <c r="G4825" s="7" t="s">
        <v>198</v>
      </c>
    </row>
    <row r="4826" spans="1:7" x14ac:dyDescent="0.3">
      <c r="A4826">
        <v>180081132</v>
      </c>
      <c r="B4826" s="8">
        <v>43214.329583333332</v>
      </c>
      <c r="C4826" s="7" t="s">
        <v>36</v>
      </c>
      <c r="D4826" s="7" t="s">
        <v>353</v>
      </c>
      <c r="E4826" s="8">
        <v>43214.332743055558</v>
      </c>
      <c r="F4826" s="7" t="s">
        <v>29</v>
      </c>
      <c r="G4826" s="7" t="s">
        <v>117</v>
      </c>
    </row>
    <row r="4827" spans="1:7" x14ac:dyDescent="0.3">
      <c r="A4827">
        <v>180081132</v>
      </c>
      <c r="B4827" s="8">
        <v>43214.329583333332</v>
      </c>
      <c r="C4827" s="7" t="s">
        <v>36</v>
      </c>
      <c r="D4827" s="7" t="s">
        <v>353</v>
      </c>
      <c r="E4827" s="8">
        <v>43214.332743055558</v>
      </c>
      <c r="F4827" s="7" t="s">
        <v>29</v>
      </c>
      <c r="G4827" s="7" t="s">
        <v>72</v>
      </c>
    </row>
    <row r="4828" spans="1:7" x14ac:dyDescent="0.3">
      <c r="A4828">
        <v>180081132</v>
      </c>
      <c r="B4828" s="8">
        <v>43214.329583333332</v>
      </c>
      <c r="C4828" s="7" t="s">
        <v>36</v>
      </c>
      <c r="D4828" s="7" t="s">
        <v>353</v>
      </c>
      <c r="E4828" s="8">
        <v>43214.331250000003</v>
      </c>
      <c r="F4828" s="7" t="s">
        <v>2233</v>
      </c>
      <c r="G4828" s="7" t="s">
        <v>958</v>
      </c>
    </row>
    <row r="4829" spans="1:7" x14ac:dyDescent="0.3">
      <c r="A4829">
        <v>180081456</v>
      </c>
      <c r="B4829" s="8">
        <v>43214.594641203701</v>
      </c>
      <c r="C4829" s="7" t="s">
        <v>36</v>
      </c>
      <c r="D4829" s="7" t="s">
        <v>462</v>
      </c>
      <c r="E4829" s="8">
        <v>43214.670752314814</v>
      </c>
      <c r="F4829" s="7" t="s">
        <v>25</v>
      </c>
      <c r="G4829" s="7" t="s">
        <v>26</v>
      </c>
    </row>
    <row r="4830" spans="1:7" x14ac:dyDescent="0.3">
      <c r="A4830">
        <v>180081456</v>
      </c>
      <c r="B4830" s="8">
        <v>43214.594641203701</v>
      </c>
      <c r="C4830" s="7" t="s">
        <v>36</v>
      </c>
      <c r="D4830" s="7" t="s">
        <v>462</v>
      </c>
      <c r="E4830" s="8">
        <v>43214.668414351851</v>
      </c>
      <c r="F4830" s="7" t="s">
        <v>25</v>
      </c>
      <c r="G4830" s="7" t="s">
        <v>193</v>
      </c>
    </row>
    <row r="4831" spans="1:7" x14ac:dyDescent="0.3">
      <c r="A4831">
        <v>180081456</v>
      </c>
      <c r="B4831" s="8">
        <v>43214.594641203701</v>
      </c>
      <c r="C4831" s="7" t="s">
        <v>36</v>
      </c>
      <c r="D4831" s="7" t="s">
        <v>462</v>
      </c>
      <c r="E4831" s="8">
        <v>43214.657060185185</v>
      </c>
      <c r="F4831" s="7" t="s">
        <v>63</v>
      </c>
      <c r="G4831" s="7" t="s">
        <v>193</v>
      </c>
    </row>
    <row r="4832" spans="1:7" x14ac:dyDescent="0.3">
      <c r="A4832">
        <v>180081456</v>
      </c>
      <c r="B4832" s="8">
        <v>43214.594641203701</v>
      </c>
      <c r="C4832" s="7" t="s">
        <v>36</v>
      </c>
      <c r="D4832" s="7" t="s">
        <v>462</v>
      </c>
      <c r="E4832" s="8">
        <v>43214.657037037039</v>
      </c>
      <c r="F4832" s="7" t="s">
        <v>31</v>
      </c>
      <c r="G4832" s="7" t="s">
        <v>26</v>
      </c>
    </row>
    <row r="4833" spans="1:7" x14ac:dyDescent="0.3">
      <c r="A4833">
        <v>180081456</v>
      </c>
      <c r="B4833" s="8">
        <v>43214.594641203701</v>
      </c>
      <c r="C4833" s="7" t="s">
        <v>36</v>
      </c>
      <c r="D4833" s="7" t="s">
        <v>462</v>
      </c>
      <c r="E4833" s="8">
        <v>43214.65252314815</v>
      </c>
      <c r="F4833" s="7" t="s">
        <v>63</v>
      </c>
      <c r="G4833" s="7" t="s">
        <v>193</v>
      </c>
    </row>
    <row r="4834" spans="1:7" x14ac:dyDescent="0.3">
      <c r="A4834">
        <v>180081456</v>
      </c>
      <c r="B4834" s="8">
        <v>43214.594641203701</v>
      </c>
      <c r="C4834" s="7" t="s">
        <v>36</v>
      </c>
      <c r="D4834" s="7" t="s">
        <v>462</v>
      </c>
      <c r="E4834" s="8">
        <v>43214.630902777775</v>
      </c>
      <c r="F4834" s="7" t="s">
        <v>63</v>
      </c>
      <c r="G4834" s="7" t="s">
        <v>193</v>
      </c>
    </row>
    <row r="4835" spans="1:7" x14ac:dyDescent="0.3">
      <c r="A4835">
        <v>180081456</v>
      </c>
      <c r="B4835" s="8">
        <v>43214.594641203701</v>
      </c>
      <c r="C4835" s="7" t="s">
        <v>36</v>
      </c>
      <c r="D4835" s="7" t="s">
        <v>462</v>
      </c>
      <c r="E4835" s="8">
        <v>43214.61309027778</v>
      </c>
      <c r="F4835" s="7" t="s">
        <v>25</v>
      </c>
      <c r="G4835" s="7" t="s">
        <v>71</v>
      </c>
    </row>
    <row r="4836" spans="1:7" x14ac:dyDescent="0.3">
      <c r="A4836">
        <v>180081456</v>
      </c>
      <c r="B4836" s="8">
        <v>43214.594641203701</v>
      </c>
      <c r="C4836" s="7" t="s">
        <v>36</v>
      </c>
      <c r="D4836" s="7" t="s">
        <v>462</v>
      </c>
      <c r="E4836" s="8">
        <v>43214.612974537034</v>
      </c>
      <c r="F4836" s="7" t="s">
        <v>63</v>
      </c>
      <c r="G4836" s="7" t="s">
        <v>193</v>
      </c>
    </row>
    <row r="4837" spans="1:7" x14ac:dyDescent="0.3">
      <c r="A4837">
        <v>180081456</v>
      </c>
      <c r="B4837" s="8">
        <v>43214.594641203701</v>
      </c>
      <c r="C4837" s="7" t="s">
        <v>36</v>
      </c>
      <c r="D4837" s="7" t="s">
        <v>462</v>
      </c>
      <c r="E4837" s="8">
        <v>43214.607372685183</v>
      </c>
      <c r="F4837" s="7" t="s">
        <v>63</v>
      </c>
      <c r="G4837" s="7" t="s">
        <v>193</v>
      </c>
    </row>
    <row r="4838" spans="1:7" x14ac:dyDescent="0.3">
      <c r="A4838">
        <v>180081456</v>
      </c>
      <c r="B4838" s="8">
        <v>43214.594641203701</v>
      </c>
      <c r="C4838" s="7" t="s">
        <v>36</v>
      </c>
      <c r="D4838" s="7" t="s">
        <v>462</v>
      </c>
      <c r="E4838" s="8">
        <v>43214.601018518515</v>
      </c>
      <c r="F4838" s="7" t="s">
        <v>63</v>
      </c>
      <c r="G4838" s="7" t="s">
        <v>193</v>
      </c>
    </row>
    <row r="4839" spans="1:7" x14ac:dyDescent="0.3">
      <c r="A4839">
        <v>180081456</v>
      </c>
      <c r="B4839" s="8">
        <v>43214.594641203701</v>
      </c>
      <c r="C4839" s="7" t="s">
        <v>36</v>
      </c>
      <c r="D4839" s="7" t="s">
        <v>462</v>
      </c>
      <c r="E4839" s="8">
        <v>43214.600995370369</v>
      </c>
      <c r="F4839" s="7" t="s">
        <v>31</v>
      </c>
      <c r="G4839" s="7" t="s">
        <v>71</v>
      </c>
    </row>
    <row r="4840" spans="1:7" x14ac:dyDescent="0.3">
      <c r="A4840">
        <v>180081456</v>
      </c>
      <c r="B4840" s="8">
        <v>43214.594641203701</v>
      </c>
      <c r="C4840" s="7" t="s">
        <v>36</v>
      </c>
      <c r="D4840" s="7" t="s">
        <v>462</v>
      </c>
      <c r="E4840" s="8">
        <v>43214.594652777778</v>
      </c>
      <c r="F4840" s="7" t="s">
        <v>31</v>
      </c>
      <c r="G4840" s="7" t="s">
        <v>193</v>
      </c>
    </row>
    <row r="4841" spans="1:7" x14ac:dyDescent="0.3">
      <c r="A4841">
        <v>180081490</v>
      </c>
      <c r="B4841" s="8">
        <v>43214.61755787037</v>
      </c>
      <c r="C4841" s="7" t="s">
        <v>36</v>
      </c>
      <c r="D4841" s="7" t="s">
        <v>463</v>
      </c>
      <c r="E4841" s="8">
        <v>43214.689351851855</v>
      </c>
      <c r="F4841" s="7" t="s">
        <v>25</v>
      </c>
      <c r="G4841" s="7" t="s">
        <v>28</v>
      </c>
    </row>
    <row r="4842" spans="1:7" x14ac:dyDescent="0.3">
      <c r="A4842">
        <v>180081490</v>
      </c>
      <c r="B4842" s="8">
        <v>43214.61755787037</v>
      </c>
      <c r="C4842" s="7" t="s">
        <v>36</v>
      </c>
      <c r="D4842" s="7" t="s">
        <v>463</v>
      </c>
      <c r="E4842" s="8">
        <v>43214.68917824074</v>
      </c>
      <c r="F4842" s="7" t="s">
        <v>25</v>
      </c>
      <c r="G4842" s="7" t="s">
        <v>172</v>
      </c>
    </row>
    <row r="4843" spans="1:7" x14ac:dyDescent="0.3">
      <c r="A4843">
        <v>180081490</v>
      </c>
      <c r="B4843" s="8">
        <v>43214.61755787037</v>
      </c>
      <c r="C4843" s="7" t="s">
        <v>36</v>
      </c>
      <c r="D4843" s="7" t="s">
        <v>463</v>
      </c>
      <c r="E4843" s="8">
        <v>43214.663923611108</v>
      </c>
      <c r="F4843" s="7" t="s">
        <v>25</v>
      </c>
      <c r="G4843" s="7" t="s">
        <v>299</v>
      </c>
    </row>
    <row r="4844" spans="1:7" x14ac:dyDescent="0.3">
      <c r="A4844">
        <v>180081490</v>
      </c>
      <c r="B4844" s="8">
        <v>43214.61755787037</v>
      </c>
      <c r="C4844" s="7" t="s">
        <v>36</v>
      </c>
      <c r="D4844" s="7" t="s">
        <v>463</v>
      </c>
      <c r="E4844" s="8">
        <v>43214.646412037036</v>
      </c>
      <c r="F4844" s="7" t="s">
        <v>31</v>
      </c>
      <c r="G4844" s="7" t="s">
        <v>299</v>
      </c>
    </row>
    <row r="4845" spans="1:7" x14ac:dyDescent="0.3">
      <c r="A4845">
        <v>180081490</v>
      </c>
      <c r="B4845" s="8">
        <v>43214.61755787037</v>
      </c>
      <c r="C4845" s="7" t="s">
        <v>36</v>
      </c>
      <c r="D4845" s="7" t="s">
        <v>463</v>
      </c>
      <c r="E4845" s="8">
        <v>43214.643055555556</v>
      </c>
      <c r="F4845" s="7" t="s">
        <v>32</v>
      </c>
      <c r="G4845" s="7" t="s">
        <v>172</v>
      </c>
    </row>
    <row r="4846" spans="1:7" x14ac:dyDescent="0.3">
      <c r="A4846">
        <v>180081490</v>
      </c>
      <c r="B4846" s="8">
        <v>43214.61755787037</v>
      </c>
      <c r="C4846" s="7" t="s">
        <v>36</v>
      </c>
      <c r="D4846" s="7" t="s">
        <v>463</v>
      </c>
      <c r="E4846" s="8">
        <v>43214.642094907409</v>
      </c>
      <c r="F4846" s="7" t="s">
        <v>32</v>
      </c>
      <c r="G4846" s="7" t="s">
        <v>172</v>
      </c>
    </row>
    <row r="4847" spans="1:7" x14ac:dyDescent="0.3">
      <c r="A4847">
        <v>180081490</v>
      </c>
      <c r="B4847" s="8">
        <v>43214.61755787037</v>
      </c>
      <c r="C4847" s="7" t="s">
        <v>36</v>
      </c>
      <c r="D4847" s="7" t="s">
        <v>463</v>
      </c>
      <c r="E4847" s="8">
        <v>43214.638761574075</v>
      </c>
      <c r="F4847" s="7" t="s">
        <v>31</v>
      </c>
      <c r="G4847" s="7" t="s">
        <v>28</v>
      </c>
    </row>
    <row r="4848" spans="1:7" x14ac:dyDescent="0.3">
      <c r="A4848">
        <v>180081490</v>
      </c>
      <c r="B4848" s="8">
        <v>43214.61755787037</v>
      </c>
      <c r="C4848" s="7" t="s">
        <v>36</v>
      </c>
      <c r="D4848" s="7" t="s">
        <v>463</v>
      </c>
      <c r="E4848" s="8">
        <v>43214.635787037034</v>
      </c>
      <c r="F4848" s="7" t="s">
        <v>31</v>
      </c>
      <c r="G4848" s="7" t="s">
        <v>172</v>
      </c>
    </row>
    <row r="4849" spans="1:7" x14ac:dyDescent="0.3">
      <c r="A4849">
        <v>180081490</v>
      </c>
      <c r="B4849" s="8">
        <v>43214.61755787037</v>
      </c>
      <c r="C4849" s="7" t="s">
        <v>36</v>
      </c>
      <c r="D4849" s="7" t="s">
        <v>463</v>
      </c>
      <c r="E4849" s="8">
        <v>43214.628425925926</v>
      </c>
      <c r="F4849" s="7" t="s">
        <v>29</v>
      </c>
      <c r="G4849" s="7" t="s">
        <v>28</v>
      </c>
    </row>
    <row r="4850" spans="1:7" x14ac:dyDescent="0.3">
      <c r="A4850">
        <v>180081490</v>
      </c>
      <c r="B4850" s="8">
        <v>43214.61755787037</v>
      </c>
      <c r="C4850" s="7" t="s">
        <v>36</v>
      </c>
      <c r="D4850" s="7" t="s">
        <v>463</v>
      </c>
      <c r="E4850" s="8">
        <v>43214.620740740742</v>
      </c>
      <c r="F4850" s="7" t="s">
        <v>29</v>
      </c>
      <c r="G4850" s="7" t="s">
        <v>172</v>
      </c>
    </row>
    <row r="4851" spans="1:7" x14ac:dyDescent="0.3">
      <c r="A4851">
        <v>180081564</v>
      </c>
      <c r="B4851" s="8">
        <v>43214.672581018516</v>
      </c>
      <c r="C4851" s="7" t="s">
        <v>36</v>
      </c>
      <c r="D4851" s="7" t="s">
        <v>164</v>
      </c>
      <c r="E4851" s="8">
        <v>43214.691967592589</v>
      </c>
      <c r="F4851" s="7" t="s">
        <v>25</v>
      </c>
      <c r="G4851" s="7" t="s">
        <v>285</v>
      </c>
    </row>
    <row r="4852" spans="1:7" x14ac:dyDescent="0.3">
      <c r="A4852">
        <v>180081564</v>
      </c>
      <c r="B4852" s="8">
        <v>43214.672581018516</v>
      </c>
      <c r="C4852" s="7" t="s">
        <v>36</v>
      </c>
      <c r="D4852" s="7" t="s">
        <v>164</v>
      </c>
      <c r="E4852" s="8">
        <v>43214.685763888891</v>
      </c>
      <c r="F4852" s="7" t="s">
        <v>25</v>
      </c>
      <c r="G4852" s="7" t="s">
        <v>193</v>
      </c>
    </row>
    <row r="4853" spans="1:7" x14ac:dyDescent="0.3">
      <c r="A4853">
        <v>180081564</v>
      </c>
      <c r="B4853" s="8">
        <v>43214.672581018516</v>
      </c>
      <c r="C4853" s="7" t="s">
        <v>36</v>
      </c>
      <c r="D4853" s="7" t="s">
        <v>164</v>
      </c>
      <c r="E4853" s="8">
        <v>43214.680995370371</v>
      </c>
      <c r="F4853" s="7" t="s">
        <v>31</v>
      </c>
      <c r="G4853" s="7" t="s">
        <v>285</v>
      </c>
    </row>
    <row r="4854" spans="1:7" x14ac:dyDescent="0.3">
      <c r="A4854">
        <v>180081564</v>
      </c>
      <c r="B4854" s="8">
        <v>43214.672581018516</v>
      </c>
      <c r="C4854" s="7" t="s">
        <v>36</v>
      </c>
      <c r="D4854" s="7" t="s">
        <v>164</v>
      </c>
      <c r="E4854" s="8">
        <v>43214.678252314814</v>
      </c>
      <c r="F4854" s="7" t="s">
        <v>31</v>
      </c>
      <c r="G4854" s="7" t="s">
        <v>193</v>
      </c>
    </row>
    <row r="4855" spans="1:7" x14ac:dyDescent="0.3">
      <c r="A4855">
        <v>180081564</v>
      </c>
      <c r="B4855" s="8">
        <v>43214.672581018516</v>
      </c>
      <c r="C4855" s="7" t="s">
        <v>36</v>
      </c>
      <c r="D4855" s="7" t="s">
        <v>164</v>
      </c>
      <c r="E4855" s="8">
        <v>43214.676006944443</v>
      </c>
      <c r="F4855" s="7" t="s">
        <v>25</v>
      </c>
      <c r="G4855" s="7" t="s">
        <v>42</v>
      </c>
    </row>
    <row r="4856" spans="1:7" x14ac:dyDescent="0.3">
      <c r="A4856">
        <v>180081564</v>
      </c>
      <c r="B4856" s="8">
        <v>43214.672581018516</v>
      </c>
      <c r="C4856" s="7" t="s">
        <v>36</v>
      </c>
      <c r="D4856" s="7" t="s">
        <v>164</v>
      </c>
      <c r="E4856" s="8">
        <v>43214.673935185187</v>
      </c>
      <c r="F4856" s="7" t="s">
        <v>29</v>
      </c>
      <c r="G4856" s="7" t="s">
        <v>42</v>
      </c>
    </row>
    <row r="4857" spans="1:7" x14ac:dyDescent="0.3">
      <c r="A4857">
        <v>180081564</v>
      </c>
      <c r="B4857" s="8">
        <v>43214.672581018516</v>
      </c>
      <c r="C4857" s="7" t="s">
        <v>36</v>
      </c>
      <c r="D4857" s="7" t="s">
        <v>164</v>
      </c>
      <c r="E4857" s="8">
        <v>43214.673564814817</v>
      </c>
      <c r="F4857" s="7" t="s">
        <v>29</v>
      </c>
      <c r="G4857" s="7" t="s">
        <v>285</v>
      </c>
    </row>
    <row r="4858" spans="1:7" x14ac:dyDescent="0.3">
      <c r="A4858">
        <v>180081591</v>
      </c>
      <c r="B4858" s="8">
        <v>43214.692488425928</v>
      </c>
      <c r="C4858" s="7" t="s">
        <v>36</v>
      </c>
      <c r="D4858" s="7" t="s">
        <v>464</v>
      </c>
      <c r="E4858" s="8">
        <v>43214.705231481479</v>
      </c>
      <c r="F4858" s="7" t="s">
        <v>25</v>
      </c>
      <c r="G4858" s="7" t="s">
        <v>45</v>
      </c>
    </row>
    <row r="4859" spans="1:7" x14ac:dyDescent="0.3">
      <c r="A4859">
        <v>180081591</v>
      </c>
      <c r="B4859" s="8">
        <v>43214.692488425928</v>
      </c>
      <c r="C4859" s="7" t="s">
        <v>36</v>
      </c>
      <c r="D4859" s="7" t="s">
        <v>464</v>
      </c>
      <c r="E4859" s="8">
        <v>43214.700659722221</v>
      </c>
      <c r="F4859" s="7" t="s">
        <v>25</v>
      </c>
      <c r="G4859" s="7" t="s">
        <v>459</v>
      </c>
    </row>
    <row r="4860" spans="1:7" x14ac:dyDescent="0.3">
      <c r="A4860">
        <v>180081591</v>
      </c>
      <c r="B4860" s="8">
        <v>43214.692488425928</v>
      </c>
      <c r="C4860" s="7" t="s">
        <v>36</v>
      </c>
      <c r="D4860" s="7" t="s">
        <v>464</v>
      </c>
      <c r="E4860" s="8">
        <v>43214.698796296296</v>
      </c>
      <c r="F4860" s="7" t="s">
        <v>29</v>
      </c>
      <c r="G4860" s="7" t="s">
        <v>45</v>
      </c>
    </row>
    <row r="4861" spans="1:7" x14ac:dyDescent="0.3">
      <c r="A4861">
        <v>180081591</v>
      </c>
      <c r="B4861" s="8">
        <v>43214.692488425928</v>
      </c>
      <c r="C4861" s="7" t="s">
        <v>36</v>
      </c>
      <c r="D4861" s="7" t="s">
        <v>464</v>
      </c>
      <c r="E4861" s="8">
        <v>43214.698391203703</v>
      </c>
      <c r="F4861" s="7" t="s">
        <v>25</v>
      </c>
      <c r="G4861" s="7" t="s">
        <v>45</v>
      </c>
    </row>
    <row r="4862" spans="1:7" x14ac:dyDescent="0.3">
      <c r="A4862">
        <v>180081591</v>
      </c>
      <c r="B4862" s="8">
        <v>43214.692488425928</v>
      </c>
      <c r="C4862" s="7" t="s">
        <v>36</v>
      </c>
      <c r="D4862" s="7" t="s">
        <v>464</v>
      </c>
      <c r="E4862" s="8">
        <v>43214.698379629626</v>
      </c>
      <c r="F4862" s="7" t="s">
        <v>62</v>
      </c>
      <c r="G4862" s="7" t="s">
        <v>45</v>
      </c>
    </row>
    <row r="4863" spans="1:7" x14ac:dyDescent="0.3">
      <c r="A4863">
        <v>180081591</v>
      </c>
      <c r="B4863" s="8">
        <v>43214.692488425928</v>
      </c>
      <c r="C4863" s="7" t="s">
        <v>36</v>
      </c>
      <c r="D4863" s="7" t="s">
        <v>464</v>
      </c>
      <c r="E4863" s="8">
        <v>43214.698182870372</v>
      </c>
      <c r="F4863" s="7" t="s">
        <v>29</v>
      </c>
      <c r="G4863" s="7" t="s">
        <v>459</v>
      </c>
    </row>
    <row r="4864" spans="1:7" x14ac:dyDescent="0.3">
      <c r="A4864">
        <v>180081591</v>
      </c>
      <c r="B4864" s="8">
        <v>43214.692488425928</v>
      </c>
      <c r="C4864" s="7" t="s">
        <v>36</v>
      </c>
      <c r="D4864" s="7" t="s">
        <v>464</v>
      </c>
      <c r="E4864" s="8">
        <v>43214.696585648147</v>
      </c>
      <c r="F4864" s="7" t="s">
        <v>29</v>
      </c>
      <c r="G4864" s="7" t="s">
        <v>45</v>
      </c>
    </row>
    <row r="4865" spans="1:7" x14ac:dyDescent="0.3">
      <c r="A4865">
        <v>180081594</v>
      </c>
      <c r="B4865" s="8">
        <v>43214.695844907408</v>
      </c>
      <c r="C4865" s="7" t="s">
        <v>36</v>
      </c>
      <c r="D4865" s="7" t="s">
        <v>465</v>
      </c>
      <c r="E4865" s="8">
        <v>43214.742650462962</v>
      </c>
      <c r="F4865" s="7" t="s">
        <v>25</v>
      </c>
      <c r="G4865" s="7" t="s">
        <v>172</v>
      </c>
    </row>
    <row r="4866" spans="1:7" x14ac:dyDescent="0.3">
      <c r="A4866">
        <v>180081594</v>
      </c>
      <c r="B4866" s="8">
        <v>43214.695844907408</v>
      </c>
      <c r="C4866" s="7" t="s">
        <v>36</v>
      </c>
      <c r="D4866" s="7" t="s">
        <v>465</v>
      </c>
      <c r="E4866" s="8">
        <v>43214.717974537038</v>
      </c>
      <c r="F4866" s="7" t="s">
        <v>25</v>
      </c>
      <c r="G4866" s="7" t="s">
        <v>28</v>
      </c>
    </row>
    <row r="4867" spans="1:7" x14ac:dyDescent="0.3">
      <c r="A4867">
        <v>180081594</v>
      </c>
      <c r="B4867" s="8">
        <v>43214.695844907408</v>
      </c>
      <c r="C4867" s="7" t="s">
        <v>36</v>
      </c>
      <c r="D4867" s="7" t="s">
        <v>465</v>
      </c>
      <c r="E4867" s="8">
        <v>43214.702025462961</v>
      </c>
      <c r="F4867" s="7" t="s">
        <v>31</v>
      </c>
      <c r="G4867" s="7" t="s">
        <v>172</v>
      </c>
    </row>
    <row r="4868" spans="1:7" x14ac:dyDescent="0.3">
      <c r="A4868">
        <v>180081594</v>
      </c>
      <c r="B4868" s="8">
        <v>43214.695844907408</v>
      </c>
      <c r="C4868" s="7" t="s">
        <v>36</v>
      </c>
      <c r="D4868" s="7" t="s">
        <v>465</v>
      </c>
      <c r="E4868" s="8">
        <v>43214.701643518521</v>
      </c>
      <c r="F4868" s="7" t="s">
        <v>31</v>
      </c>
      <c r="G4868" s="7" t="s">
        <v>28</v>
      </c>
    </row>
    <row r="4869" spans="1:7" x14ac:dyDescent="0.3">
      <c r="A4869">
        <v>180081594</v>
      </c>
      <c r="B4869" s="8">
        <v>43214.695844907408</v>
      </c>
      <c r="C4869" s="7" t="s">
        <v>36</v>
      </c>
      <c r="D4869" s="7" t="s">
        <v>465</v>
      </c>
      <c r="E4869" s="8">
        <v>43214.696805555555</v>
      </c>
      <c r="F4869" s="7" t="s">
        <v>29</v>
      </c>
      <c r="G4869" s="7" t="s">
        <v>172</v>
      </c>
    </row>
    <row r="4870" spans="1:7" x14ac:dyDescent="0.3">
      <c r="A4870">
        <v>180081594</v>
      </c>
      <c r="B4870" s="8">
        <v>43214.695844907408</v>
      </c>
      <c r="C4870" s="7" t="s">
        <v>36</v>
      </c>
      <c r="D4870" s="7" t="s">
        <v>465</v>
      </c>
      <c r="E4870" s="8">
        <v>43214.695844907408</v>
      </c>
      <c r="F4870" s="7" t="s">
        <v>31</v>
      </c>
      <c r="G4870" s="7" t="s">
        <v>172</v>
      </c>
    </row>
    <row r="4871" spans="1:7" x14ac:dyDescent="0.3">
      <c r="A4871">
        <v>180081594</v>
      </c>
      <c r="B4871" s="8">
        <v>43214.695844907408</v>
      </c>
      <c r="C4871" s="7" t="s">
        <v>36</v>
      </c>
      <c r="D4871" s="7" t="s">
        <v>465</v>
      </c>
      <c r="E4871" s="8">
        <v>43214.695844907408</v>
      </c>
      <c r="F4871" s="7" t="s">
        <v>31</v>
      </c>
      <c r="G4871" s="7" t="s">
        <v>28</v>
      </c>
    </row>
    <row r="4872" spans="1:7" x14ac:dyDescent="0.3">
      <c r="A4872">
        <v>180081639</v>
      </c>
      <c r="B4872" s="8">
        <v>43214.732442129629</v>
      </c>
      <c r="C4872" s="7" t="s">
        <v>23</v>
      </c>
      <c r="D4872" s="7" t="s">
        <v>402</v>
      </c>
      <c r="E4872" s="8">
        <v>43214.778900462959</v>
      </c>
      <c r="F4872" s="7" t="s">
        <v>25</v>
      </c>
      <c r="G4872" s="7" t="s">
        <v>447</v>
      </c>
    </row>
    <row r="4873" spans="1:7" x14ac:dyDescent="0.3">
      <c r="A4873">
        <v>180081639</v>
      </c>
      <c r="B4873" s="8">
        <v>43214.732442129629</v>
      </c>
      <c r="C4873" s="7" t="s">
        <v>23</v>
      </c>
      <c r="D4873" s="7" t="s">
        <v>402</v>
      </c>
      <c r="E4873" s="8">
        <v>43214.778900462959</v>
      </c>
      <c r="F4873" s="7" t="s">
        <v>25</v>
      </c>
      <c r="G4873" s="7" t="s">
        <v>83</v>
      </c>
    </row>
    <row r="4874" spans="1:7" x14ac:dyDescent="0.3">
      <c r="A4874">
        <v>180081639</v>
      </c>
      <c r="B4874" s="8">
        <v>43214.732442129629</v>
      </c>
      <c r="C4874" s="7" t="s">
        <v>23</v>
      </c>
      <c r="D4874" s="7" t="s">
        <v>402</v>
      </c>
      <c r="E4874" s="8">
        <v>43214.77888888889</v>
      </c>
      <c r="F4874" s="7" t="s">
        <v>25</v>
      </c>
      <c r="G4874" s="7" t="s">
        <v>285</v>
      </c>
    </row>
    <row r="4875" spans="1:7" x14ac:dyDescent="0.3">
      <c r="A4875">
        <v>180081639</v>
      </c>
      <c r="B4875" s="8">
        <v>43214.732442129629</v>
      </c>
      <c r="C4875" s="7" t="s">
        <v>23</v>
      </c>
      <c r="D4875" s="7" t="s">
        <v>402</v>
      </c>
      <c r="E4875" s="8">
        <v>43214.775960648149</v>
      </c>
      <c r="F4875" s="7" t="s">
        <v>25</v>
      </c>
      <c r="G4875" s="7" t="s">
        <v>285</v>
      </c>
    </row>
    <row r="4876" spans="1:7" x14ac:dyDescent="0.3">
      <c r="A4876">
        <v>180081639</v>
      </c>
      <c r="B4876" s="8">
        <v>43214.732442129629</v>
      </c>
      <c r="C4876" s="7" t="s">
        <v>23</v>
      </c>
      <c r="D4876" s="7" t="s">
        <v>402</v>
      </c>
      <c r="E4876" s="8">
        <v>43214.772222222222</v>
      </c>
      <c r="F4876" s="7" t="s">
        <v>2232</v>
      </c>
      <c r="G4876" s="7" t="s">
        <v>961</v>
      </c>
    </row>
    <row r="4877" spans="1:7" x14ac:dyDescent="0.3">
      <c r="A4877">
        <v>180081639</v>
      </c>
      <c r="B4877" s="8">
        <v>43214.732442129629</v>
      </c>
      <c r="C4877" s="7" t="s">
        <v>23</v>
      </c>
      <c r="D4877" s="7" t="s">
        <v>402</v>
      </c>
      <c r="E4877" s="8">
        <v>43214.753703703704</v>
      </c>
      <c r="F4877" s="7" t="s">
        <v>212</v>
      </c>
    </row>
    <row r="4878" spans="1:7" x14ac:dyDescent="0.3">
      <c r="A4878">
        <v>180081639</v>
      </c>
      <c r="B4878" s="8">
        <v>43214.732442129629</v>
      </c>
      <c r="C4878" s="7" t="s">
        <v>23</v>
      </c>
      <c r="D4878" s="7" t="s">
        <v>402</v>
      </c>
      <c r="E4878" s="8">
        <v>43214.752071759256</v>
      </c>
      <c r="F4878" s="7" t="s">
        <v>32</v>
      </c>
      <c r="G4878" s="7" t="s">
        <v>83</v>
      </c>
    </row>
    <row r="4879" spans="1:7" x14ac:dyDescent="0.3">
      <c r="A4879">
        <v>180081639</v>
      </c>
      <c r="B4879" s="8">
        <v>43214.732442129629</v>
      </c>
      <c r="C4879" s="7" t="s">
        <v>23</v>
      </c>
      <c r="D4879" s="7" t="s">
        <v>402</v>
      </c>
      <c r="E4879" s="8">
        <v>43214.751157407409</v>
      </c>
      <c r="F4879" s="7" t="s">
        <v>31</v>
      </c>
      <c r="G4879" s="7" t="s">
        <v>83</v>
      </c>
    </row>
    <row r="4880" spans="1:7" x14ac:dyDescent="0.3">
      <c r="A4880">
        <v>180081639</v>
      </c>
      <c r="B4880" s="8">
        <v>43214.732442129629</v>
      </c>
      <c r="C4880" s="7" t="s">
        <v>23</v>
      </c>
      <c r="D4880" s="7" t="s">
        <v>402</v>
      </c>
      <c r="E4880" s="8">
        <v>43214.749421296299</v>
      </c>
      <c r="F4880" s="7" t="s">
        <v>212</v>
      </c>
    </row>
    <row r="4881" spans="1:7" x14ac:dyDescent="0.3">
      <c r="A4881">
        <v>180081639</v>
      </c>
      <c r="B4881" s="8">
        <v>43214.732442129629</v>
      </c>
      <c r="C4881" s="7" t="s">
        <v>23</v>
      </c>
      <c r="D4881" s="7" t="s">
        <v>402</v>
      </c>
      <c r="E4881" s="8">
        <v>43214.749131944445</v>
      </c>
      <c r="F4881" s="7" t="s">
        <v>212</v>
      </c>
    </row>
    <row r="4882" spans="1:7" x14ac:dyDescent="0.3">
      <c r="A4882">
        <v>180081639</v>
      </c>
      <c r="B4882" s="8">
        <v>43214.732442129629</v>
      </c>
      <c r="C4882" s="7" t="s">
        <v>23</v>
      </c>
      <c r="D4882" s="7" t="s">
        <v>402</v>
      </c>
      <c r="E4882" s="8">
        <v>43214.74759259259</v>
      </c>
      <c r="F4882" s="7" t="s">
        <v>32</v>
      </c>
      <c r="G4882" s="7" t="s">
        <v>285</v>
      </c>
    </row>
    <row r="4883" spans="1:7" x14ac:dyDescent="0.3">
      <c r="A4883">
        <v>180081639</v>
      </c>
      <c r="B4883" s="8">
        <v>43214.732442129629</v>
      </c>
      <c r="C4883" s="7" t="s">
        <v>23</v>
      </c>
      <c r="D4883" s="7" t="s">
        <v>402</v>
      </c>
      <c r="E4883" s="8">
        <v>43214.747372685182</v>
      </c>
      <c r="F4883" s="7" t="s">
        <v>25</v>
      </c>
      <c r="G4883" s="7" t="s">
        <v>42</v>
      </c>
    </row>
    <row r="4884" spans="1:7" x14ac:dyDescent="0.3">
      <c r="A4884">
        <v>180081639</v>
      </c>
      <c r="B4884" s="8">
        <v>43214.732442129629</v>
      </c>
      <c r="C4884" s="7" t="s">
        <v>23</v>
      </c>
      <c r="D4884" s="7" t="s">
        <v>402</v>
      </c>
      <c r="E4884" s="8">
        <v>43214.746203703704</v>
      </c>
      <c r="F4884" s="7" t="s">
        <v>212</v>
      </c>
    </row>
    <row r="4885" spans="1:7" x14ac:dyDescent="0.3">
      <c r="A4885">
        <v>180081639</v>
      </c>
      <c r="B4885" s="8">
        <v>43214.732442129629</v>
      </c>
      <c r="C4885" s="7" t="s">
        <v>23</v>
      </c>
      <c r="D4885" s="7" t="s">
        <v>402</v>
      </c>
      <c r="E4885" s="8">
        <v>43214.744849537034</v>
      </c>
      <c r="F4885" s="7" t="s">
        <v>212</v>
      </c>
    </row>
    <row r="4886" spans="1:7" x14ac:dyDescent="0.3">
      <c r="A4886">
        <v>180081639</v>
      </c>
      <c r="B4886" s="8">
        <v>43214.732442129629</v>
      </c>
      <c r="C4886" s="7" t="s">
        <v>23</v>
      </c>
      <c r="D4886" s="7" t="s">
        <v>402</v>
      </c>
      <c r="E4886" s="8">
        <v>43214.744675925926</v>
      </c>
      <c r="F4886" s="7" t="s">
        <v>32</v>
      </c>
      <c r="G4886" s="7" t="s">
        <v>285</v>
      </c>
    </row>
    <row r="4887" spans="1:7" x14ac:dyDescent="0.3">
      <c r="A4887">
        <v>180081639</v>
      </c>
      <c r="B4887" s="8">
        <v>43214.732442129629</v>
      </c>
      <c r="C4887" s="7" t="s">
        <v>23</v>
      </c>
      <c r="D4887" s="7" t="s">
        <v>402</v>
      </c>
      <c r="E4887" s="8">
        <v>43214.739942129629</v>
      </c>
      <c r="F4887" s="7" t="s">
        <v>212</v>
      </c>
    </row>
    <row r="4888" spans="1:7" x14ac:dyDescent="0.3">
      <c r="A4888">
        <v>180081639</v>
      </c>
      <c r="B4888" s="8">
        <v>43214.732442129629</v>
      </c>
      <c r="C4888" s="7" t="s">
        <v>23</v>
      </c>
      <c r="D4888" s="7" t="s">
        <v>402</v>
      </c>
      <c r="E4888" s="8">
        <v>43214.739930555559</v>
      </c>
      <c r="F4888" s="7" t="s">
        <v>212</v>
      </c>
    </row>
    <row r="4889" spans="1:7" x14ac:dyDescent="0.3">
      <c r="A4889">
        <v>180081639</v>
      </c>
      <c r="B4889" s="8">
        <v>43214.732442129629</v>
      </c>
      <c r="C4889" s="7" t="s">
        <v>23</v>
      </c>
      <c r="D4889" s="7" t="s">
        <v>402</v>
      </c>
      <c r="E4889" s="8">
        <v>43214.739918981482</v>
      </c>
      <c r="F4889" s="7" t="s">
        <v>31</v>
      </c>
      <c r="G4889" s="7" t="s">
        <v>285</v>
      </c>
    </row>
    <row r="4890" spans="1:7" x14ac:dyDescent="0.3">
      <c r="A4890">
        <v>180081639</v>
      </c>
      <c r="B4890" s="8">
        <v>43214.732442129629</v>
      </c>
      <c r="C4890" s="7" t="s">
        <v>23</v>
      </c>
      <c r="D4890" s="7" t="s">
        <v>402</v>
      </c>
      <c r="E4890" s="8">
        <v>43214.739837962959</v>
      </c>
      <c r="F4890" s="7" t="s">
        <v>29</v>
      </c>
      <c r="G4890" s="7" t="s">
        <v>447</v>
      </c>
    </row>
    <row r="4891" spans="1:7" x14ac:dyDescent="0.3">
      <c r="A4891">
        <v>180081639</v>
      </c>
      <c r="B4891" s="8">
        <v>43214.732442129629</v>
      </c>
      <c r="C4891" s="7" t="s">
        <v>23</v>
      </c>
      <c r="D4891" s="7" t="s">
        <v>402</v>
      </c>
      <c r="E4891" s="8">
        <v>43214.739525462966</v>
      </c>
      <c r="F4891" s="7" t="s">
        <v>212</v>
      </c>
    </row>
    <row r="4892" spans="1:7" x14ac:dyDescent="0.3">
      <c r="A4892">
        <v>180081639</v>
      </c>
      <c r="B4892" s="8">
        <v>43214.732442129629</v>
      </c>
      <c r="C4892" s="7" t="s">
        <v>23</v>
      </c>
      <c r="D4892" s="7" t="s">
        <v>402</v>
      </c>
      <c r="E4892" s="8">
        <v>43214.73951388889</v>
      </c>
      <c r="F4892" s="7" t="s">
        <v>212</v>
      </c>
    </row>
    <row r="4893" spans="1:7" x14ac:dyDescent="0.3">
      <c r="A4893">
        <v>180081639</v>
      </c>
      <c r="B4893" s="8">
        <v>43214.732442129629</v>
      </c>
      <c r="C4893" s="7" t="s">
        <v>23</v>
      </c>
      <c r="D4893" s="7" t="s">
        <v>402</v>
      </c>
      <c r="E4893" s="8">
        <v>43214.737604166665</v>
      </c>
      <c r="F4893" s="7" t="s">
        <v>29</v>
      </c>
      <c r="G4893" s="7" t="s">
        <v>42</v>
      </c>
    </row>
    <row r="4894" spans="1:7" x14ac:dyDescent="0.3">
      <c r="A4894">
        <v>180081639</v>
      </c>
      <c r="B4894" s="8">
        <v>43214.732442129629</v>
      </c>
      <c r="C4894" s="7" t="s">
        <v>23</v>
      </c>
      <c r="D4894" s="7" t="s">
        <v>402</v>
      </c>
      <c r="E4894" s="8">
        <v>43214.737500000003</v>
      </c>
      <c r="F4894" s="7" t="s">
        <v>2233</v>
      </c>
      <c r="G4894" s="7" t="s">
        <v>961</v>
      </c>
    </row>
    <row r="4895" spans="1:7" x14ac:dyDescent="0.3">
      <c r="A4895">
        <v>180081639</v>
      </c>
      <c r="B4895" s="8">
        <v>43214.732442129629</v>
      </c>
      <c r="C4895" s="7" t="s">
        <v>23</v>
      </c>
      <c r="D4895" s="7" t="s">
        <v>402</v>
      </c>
      <c r="E4895" s="8">
        <v>43214.735115740739</v>
      </c>
      <c r="F4895" s="7" t="s">
        <v>212</v>
      </c>
    </row>
    <row r="4896" spans="1:7" x14ac:dyDescent="0.3">
      <c r="A4896">
        <v>180081639</v>
      </c>
      <c r="B4896" s="8">
        <v>43214.732442129629</v>
      </c>
      <c r="C4896" s="7" t="s">
        <v>23</v>
      </c>
      <c r="D4896" s="7" t="s">
        <v>402</v>
      </c>
      <c r="E4896" s="8">
        <v>43214.735069444447</v>
      </c>
      <c r="F4896" s="7" t="s">
        <v>29</v>
      </c>
      <c r="G4896" s="7" t="s">
        <v>285</v>
      </c>
    </row>
    <row r="4897" spans="1:7" x14ac:dyDescent="0.3">
      <c r="A4897">
        <v>180081639</v>
      </c>
      <c r="B4897" s="8">
        <v>43214.732442129629</v>
      </c>
      <c r="C4897" s="7" t="s">
        <v>23</v>
      </c>
      <c r="D4897" s="7" t="s">
        <v>402</v>
      </c>
      <c r="E4897" s="8">
        <v>43214.735069444447</v>
      </c>
      <c r="F4897" s="7" t="s">
        <v>29</v>
      </c>
      <c r="G4897" s="7" t="s">
        <v>83</v>
      </c>
    </row>
    <row r="4898" spans="1:7" x14ac:dyDescent="0.3">
      <c r="A4898">
        <v>180081639</v>
      </c>
      <c r="B4898" s="8">
        <v>43214.732442129629</v>
      </c>
      <c r="C4898" s="7" t="s">
        <v>23</v>
      </c>
      <c r="D4898" s="7" t="s">
        <v>402</v>
      </c>
      <c r="E4898" s="8">
        <v>43214.733599537038</v>
      </c>
      <c r="F4898" s="7" t="s">
        <v>212</v>
      </c>
    </row>
    <row r="4899" spans="1:7" x14ac:dyDescent="0.3">
      <c r="A4899">
        <v>180081639</v>
      </c>
      <c r="B4899" s="8">
        <v>43214.732442129629</v>
      </c>
      <c r="C4899" s="7" t="s">
        <v>23</v>
      </c>
      <c r="D4899" s="7" t="s">
        <v>402</v>
      </c>
      <c r="E4899" s="8">
        <v>43214.733356481483</v>
      </c>
      <c r="F4899" s="7" t="s">
        <v>212</v>
      </c>
    </row>
    <row r="4900" spans="1:7" x14ac:dyDescent="0.3">
      <c r="A4900">
        <v>180081639</v>
      </c>
      <c r="B4900" s="8">
        <v>43214.732442129629</v>
      </c>
      <c r="C4900" s="7" t="s">
        <v>23</v>
      </c>
      <c r="D4900" s="7" t="s">
        <v>402</v>
      </c>
      <c r="E4900" s="8">
        <v>43214.733310185184</v>
      </c>
      <c r="F4900" s="7" t="s">
        <v>212</v>
      </c>
    </row>
    <row r="4901" spans="1:7" x14ac:dyDescent="0.3">
      <c r="A4901">
        <v>180081639</v>
      </c>
      <c r="B4901" s="8">
        <v>43214.732442129629</v>
      </c>
      <c r="C4901" s="7" t="s">
        <v>23</v>
      </c>
      <c r="D4901" s="7" t="s">
        <v>402</v>
      </c>
      <c r="E4901" s="8">
        <v>43214.733240740738</v>
      </c>
      <c r="F4901" s="7" t="s">
        <v>212</v>
      </c>
    </row>
    <row r="4902" spans="1:7" x14ac:dyDescent="0.3">
      <c r="A4902">
        <v>180081639</v>
      </c>
      <c r="B4902" s="8">
        <v>43214.732442129629</v>
      </c>
      <c r="C4902" s="7" t="s">
        <v>23</v>
      </c>
      <c r="D4902" s="7" t="s">
        <v>402</v>
      </c>
      <c r="E4902" s="8">
        <v>43214.733229166668</v>
      </c>
      <c r="F4902" s="7" t="s">
        <v>212</v>
      </c>
    </row>
    <row r="4903" spans="1:7" x14ac:dyDescent="0.3">
      <c r="A4903">
        <v>180081636</v>
      </c>
      <c r="B4903" s="8">
        <v>43214.732627314814</v>
      </c>
      <c r="C4903" s="7" t="s">
        <v>36</v>
      </c>
      <c r="D4903" s="7" t="s">
        <v>466</v>
      </c>
      <c r="E4903" s="8">
        <v>43214.788113425922</v>
      </c>
      <c r="F4903" s="7" t="s">
        <v>25</v>
      </c>
      <c r="G4903" s="7" t="s">
        <v>26</v>
      </c>
    </row>
    <row r="4904" spans="1:7" x14ac:dyDescent="0.3">
      <c r="A4904">
        <v>180081636</v>
      </c>
      <c r="B4904" s="8">
        <v>43214.732627314814</v>
      </c>
      <c r="C4904" s="7" t="s">
        <v>36</v>
      </c>
      <c r="D4904" s="7" t="s">
        <v>466</v>
      </c>
      <c r="E4904" s="8">
        <v>43214.787361111114</v>
      </c>
      <c r="F4904" s="7" t="s">
        <v>25</v>
      </c>
      <c r="G4904" s="7" t="s">
        <v>115</v>
      </c>
    </row>
    <row r="4905" spans="1:7" x14ac:dyDescent="0.3">
      <c r="A4905">
        <v>180081636</v>
      </c>
      <c r="B4905" s="8">
        <v>43214.732627314814</v>
      </c>
      <c r="C4905" s="7" t="s">
        <v>36</v>
      </c>
      <c r="D4905" s="7" t="s">
        <v>466</v>
      </c>
      <c r="E4905" s="8">
        <v>43214.750925925924</v>
      </c>
      <c r="F4905" s="7" t="s">
        <v>25</v>
      </c>
      <c r="G4905" s="7" t="s">
        <v>76</v>
      </c>
    </row>
    <row r="4906" spans="1:7" x14ac:dyDescent="0.3">
      <c r="A4906">
        <v>180081636</v>
      </c>
      <c r="B4906" s="8">
        <v>43214.732627314814</v>
      </c>
      <c r="C4906" s="7" t="s">
        <v>36</v>
      </c>
      <c r="D4906" s="7" t="s">
        <v>466</v>
      </c>
      <c r="E4906" s="8">
        <v>43214.750891203701</v>
      </c>
      <c r="F4906" s="7" t="s">
        <v>29</v>
      </c>
      <c r="G4906" s="7" t="s">
        <v>115</v>
      </c>
    </row>
    <row r="4907" spans="1:7" x14ac:dyDescent="0.3">
      <c r="A4907">
        <v>180081636</v>
      </c>
      <c r="B4907" s="8">
        <v>43214.732627314814</v>
      </c>
      <c r="C4907" s="7" t="s">
        <v>36</v>
      </c>
      <c r="D4907" s="7" t="s">
        <v>466</v>
      </c>
      <c r="E4907" s="8">
        <v>43214.750625000001</v>
      </c>
      <c r="F4907" s="7" t="s">
        <v>29</v>
      </c>
      <c r="G4907" s="7" t="s">
        <v>76</v>
      </c>
    </row>
    <row r="4908" spans="1:7" x14ac:dyDescent="0.3">
      <c r="A4908">
        <v>180081636</v>
      </c>
      <c r="B4908" s="8">
        <v>43214.732627314814</v>
      </c>
      <c r="C4908" s="7" t="s">
        <v>36</v>
      </c>
      <c r="D4908" s="7" t="s">
        <v>466</v>
      </c>
      <c r="E4908" s="8">
        <v>43214.747118055559</v>
      </c>
      <c r="F4908" s="7" t="s">
        <v>31</v>
      </c>
      <c r="G4908" s="7" t="s">
        <v>26</v>
      </c>
    </row>
    <row r="4909" spans="1:7" x14ac:dyDescent="0.3">
      <c r="A4909">
        <v>180081636</v>
      </c>
      <c r="B4909" s="8">
        <v>43214.732627314814</v>
      </c>
      <c r="C4909" s="7" t="s">
        <v>36</v>
      </c>
      <c r="D4909" s="7" t="s">
        <v>466</v>
      </c>
      <c r="E4909" s="8">
        <v>43214.737858796296</v>
      </c>
      <c r="F4909" s="7" t="s">
        <v>29</v>
      </c>
      <c r="G4909" s="7" t="s">
        <v>26</v>
      </c>
    </row>
    <row r="4910" spans="1:7" x14ac:dyDescent="0.3">
      <c r="A4910">
        <v>180081678</v>
      </c>
      <c r="B4910" s="8">
        <v>43214.757245370369</v>
      </c>
      <c r="C4910" s="7" t="s">
        <v>36</v>
      </c>
      <c r="D4910" s="7" t="s">
        <v>387</v>
      </c>
      <c r="E4910" s="8">
        <v>43214.790671296294</v>
      </c>
      <c r="F4910" s="7" t="s">
        <v>25</v>
      </c>
      <c r="G4910" s="7" t="s">
        <v>190</v>
      </c>
    </row>
    <row r="4911" spans="1:7" x14ac:dyDescent="0.3">
      <c r="A4911">
        <v>180081678</v>
      </c>
      <c r="B4911" s="8">
        <v>43214.757245370369</v>
      </c>
      <c r="C4911" s="7" t="s">
        <v>36</v>
      </c>
      <c r="D4911" s="7" t="s">
        <v>387</v>
      </c>
      <c r="E4911" s="8">
        <v>43214.787245370368</v>
      </c>
      <c r="F4911" s="7" t="s">
        <v>78</v>
      </c>
      <c r="G4911" s="7" t="s">
        <v>190</v>
      </c>
    </row>
    <row r="4912" spans="1:7" x14ac:dyDescent="0.3">
      <c r="A4912">
        <v>180081678</v>
      </c>
      <c r="B4912" s="8">
        <v>43214.757245370369</v>
      </c>
      <c r="C4912" s="7" t="s">
        <v>36</v>
      </c>
      <c r="D4912" s="7" t="s">
        <v>387</v>
      </c>
      <c r="E4912" s="8">
        <v>43214.777118055557</v>
      </c>
      <c r="F4912" s="7" t="s">
        <v>31</v>
      </c>
      <c r="G4912" s="7" t="s">
        <v>190</v>
      </c>
    </row>
    <row r="4913" spans="1:7" x14ac:dyDescent="0.3">
      <c r="A4913">
        <v>180081678</v>
      </c>
      <c r="B4913" s="8">
        <v>43214.757245370369</v>
      </c>
      <c r="C4913" s="7" t="s">
        <v>36</v>
      </c>
      <c r="D4913" s="7" t="s">
        <v>387</v>
      </c>
      <c r="E4913" s="8">
        <v>43214.770069444443</v>
      </c>
      <c r="F4913" s="7" t="s">
        <v>25</v>
      </c>
      <c r="G4913" s="7" t="s">
        <v>45</v>
      </c>
    </row>
    <row r="4914" spans="1:7" x14ac:dyDescent="0.3">
      <c r="A4914">
        <v>180081678</v>
      </c>
      <c r="B4914" s="8">
        <v>43214.757245370369</v>
      </c>
      <c r="C4914" s="7" t="s">
        <v>36</v>
      </c>
      <c r="D4914" s="7" t="s">
        <v>387</v>
      </c>
      <c r="E4914" s="8">
        <v>43214.768113425926</v>
      </c>
      <c r="F4914" s="7" t="s">
        <v>32</v>
      </c>
      <c r="G4914" s="7" t="s">
        <v>190</v>
      </c>
    </row>
    <row r="4915" spans="1:7" x14ac:dyDescent="0.3">
      <c r="A4915">
        <v>180081678</v>
      </c>
      <c r="B4915" s="8">
        <v>43214.757245370369</v>
      </c>
      <c r="C4915" s="7" t="s">
        <v>36</v>
      </c>
      <c r="D4915" s="7" t="s">
        <v>387</v>
      </c>
      <c r="E4915" s="8">
        <v>43214.767905092594</v>
      </c>
      <c r="F4915" s="7" t="s">
        <v>31</v>
      </c>
      <c r="G4915" s="7" t="s">
        <v>45</v>
      </c>
    </row>
    <row r="4916" spans="1:7" x14ac:dyDescent="0.3">
      <c r="A4916">
        <v>180081678</v>
      </c>
      <c r="B4916" s="8">
        <v>43214.757245370369</v>
      </c>
      <c r="C4916" s="7" t="s">
        <v>36</v>
      </c>
      <c r="D4916" s="7" t="s">
        <v>387</v>
      </c>
      <c r="E4916" s="8">
        <v>43214.76153935185</v>
      </c>
      <c r="F4916" s="7" t="s">
        <v>25</v>
      </c>
      <c r="G4916" s="7" t="s">
        <v>392</v>
      </c>
    </row>
    <row r="4917" spans="1:7" x14ac:dyDescent="0.3">
      <c r="A4917">
        <v>180081678</v>
      </c>
      <c r="B4917" s="8">
        <v>43214.757245370369</v>
      </c>
      <c r="C4917" s="7" t="s">
        <v>36</v>
      </c>
      <c r="D4917" s="7" t="s">
        <v>387</v>
      </c>
      <c r="E4917" s="8">
        <v>43214.76153935185</v>
      </c>
      <c r="F4917" s="7" t="s">
        <v>29</v>
      </c>
      <c r="G4917" s="7" t="s">
        <v>190</v>
      </c>
    </row>
    <row r="4918" spans="1:7" x14ac:dyDescent="0.3">
      <c r="A4918">
        <v>180081678</v>
      </c>
      <c r="B4918" s="8">
        <v>43214.757245370369</v>
      </c>
      <c r="C4918" s="7" t="s">
        <v>36</v>
      </c>
      <c r="D4918" s="7" t="s">
        <v>387</v>
      </c>
      <c r="E4918" s="8">
        <v>43214.761006944442</v>
      </c>
      <c r="F4918" s="7" t="s">
        <v>29</v>
      </c>
      <c r="G4918" s="7" t="s">
        <v>392</v>
      </c>
    </row>
    <row r="4919" spans="1:7" x14ac:dyDescent="0.3">
      <c r="A4919">
        <v>180081976</v>
      </c>
      <c r="B4919" s="8">
        <v>43215.31486111111</v>
      </c>
      <c r="C4919" s="7" t="s">
        <v>36</v>
      </c>
      <c r="D4919" s="7" t="s">
        <v>467</v>
      </c>
      <c r="E4919" s="8">
        <v>43215.349421296298</v>
      </c>
      <c r="F4919" s="7" t="s">
        <v>25</v>
      </c>
      <c r="G4919" s="7" t="s">
        <v>81</v>
      </c>
    </row>
    <row r="4920" spans="1:7" x14ac:dyDescent="0.3">
      <c r="A4920">
        <v>180081976</v>
      </c>
      <c r="B4920" s="8">
        <v>43215.31486111111</v>
      </c>
      <c r="C4920" s="7" t="s">
        <v>36</v>
      </c>
      <c r="D4920" s="7" t="s">
        <v>467</v>
      </c>
      <c r="E4920" s="8">
        <v>43215.341909722221</v>
      </c>
      <c r="F4920" s="7" t="s">
        <v>25</v>
      </c>
      <c r="G4920" s="7" t="s">
        <v>43</v>
      </c>
    </row>
    <row r="4921" spans="1:7" x14ac:dyDescent="0.3">
      <c r="A4921">
        <v>180081976</v>
      </c>
      <c r="B4921" s="8">
        <v>43215.31486111111</v>
      </c>
      <c r="C4921" s="7" t="s">
        <v>36</v>
      </c>
      <c r="D4921" s="7" t="s">
        <v>467</v>
      </c>
      <c r="E4921" s="8">
        <v>43215.329305555555</v>
      </c>
      <c r="F4921" s="7" t="s">
        <v>31</v>
      </c>
      <c r="G4921" s="7" t="s">
        <v>43</v>
      </c>
    </row>
    <row r="4922" spans="1:7" x14ac:dyDescent="0.3">
      <c r="A4922">
        <v>180081976</v>
      </c>
      <c r="B4922" s="8">
        <v>43215.31486111111</v>
      </c>
      <c r="C4922" s="7" t="s">
        <v>36</v>
      </c>
      <c r="D4922" s="7" t="s">
        <v>467</v>
      </c>
      <c r="E4922" s="8">
        <v>43215.321006944447</v>
      </c>
      <c r="F4922" s="7" t="s">
        <v>25</v>
      </c>
      <c r="G4922" s="7" t="s">
        <v>152</v>
      </c>
    </row>
    <row r="4923" spans="1:7" x14ac:dyDescent="0.3">
      <c r="A4923">
        <v>180081976</v>
      </c>
      <c r="B4923" s="8">
        <v>43215.31486111111</v>
      </c>
      <c r="C4923" s="7" t="s">
        <v>36</v>
      </c>
      <c r="D4923" s="7" t="s">
        <v>467</v>
      </c>
      <c r="E4923" s="8">
        <v>43215.32068287037</v>
      </c>
      <c r="F4923" s="7" t="s">
        <v>31</v>
      </c>
      <c r="G4923" s="7" t="s">
        <v>81</v>
      </c>
    </row>
    <row r="4924" spans="1:7" x14ac:dyDescent="0.3">
      <c r="A4924">
        <v>180081976</v>
      </c>
      <c r="B4924" s="8">
        <v>43215.31486111111</v>
      </c>
      <c r="C4924" s="7" t="s">
        <v>36</v>
      </c>
      <c r="D4924" s="7" t="s">
        <v>467</v>
      </c>
      <c r="E4924" s="8">
        <v>43215.318310185183</v>
      </c>
      <c r="F4924" s="7" t="s">
        <v>29</v>
      </c>
      <c r="G4924" s="7" t="s">
        <v>43</v>
      </c>
    </row>
    <row r="4925" spans="1:7" x14ac:dyDescent="0.3">
      <c r="A4925">
        <v>180081976</v>
      </c>
      <c r="B4925" s="8">
        <v>43215.31486111111</v>
      </c>
      <c r="C4925" s="7" t="s">
        <v>36</v>
      </c>
      <c r="D4925" s="7" t="s">
        <v>467</v>
      </c>
      <c r="E4925" s="8">
        <v>43215.317916666667</v>
      </c>
      <c r="F4925" s="7" t="s">
        <v>25</v>
      </c>
      <c r="G4925" s="7" t="s">
        <v>468</v>
      </c>
    </row>
    <row r="4926" spans="1:7" x14ac:dyDescent="0.3">
      <c r="A4926">
        <v>180081976</v>
      </c>
      <c r="B4926" s="8">
        <v>43215.31486111111</v>
      </c>
      <c r="C4926" s="7" t="s">
        <v>36</v>
      </c>
      <c r="D4926" s="7" t="s">
        <v>467</v>
      </c>
      <c r="E4926" s="8">
        <v>43215.317627314813</v>
      </c>
      <c r="F4926" s="7" t="s">
        <v>29</v>
      </c>
      <c r="G4926" s="7" t="s">
        <v>152</v>
      </c>
    </row>
    <row r="4927" spans="1:7" x14ac:dyDescent="0.3">
      <c r="A4927">
        <v>180081976</v>
      </c>
      <c r="B4927" s="8">
        <v>43215.31486111111</v>
      </c>
      <c r="C4927" s="7" t="s">
        <v>36</v>
      </c>
      <c r="D4927" s="7" t="s">
        <v>467</v>
      </c>
      <c r="E4927" s="8">
        <v>43215.317280092589</v>
      </c>
      <c r="F4927" s="7" t="s">
        <v>29</v>
      </c>
      <c r="G4927" s="7" t="s">
        <v>468</v>
      </c>
    </row>
    <row r="4928" spans="1:7" x14ac:dyDescent="0.3">
      <c r="A4928">
        <v>180082015</v>
      </c>
      <c r="B4928" s="8">
        <v>43215.34679398148</v>
      </c>
      <c r="C4928" s="7" t="s">
        <v>36</v>
      </c>
      <c r="D4928" s="7" t="s">
        <v>469</v>
      </c>
      <c r="E4928" s="8">
        <v>43215.408356481479</v>
      </c>
      <c r="F4928" s="7" t="s">
        <v>25</v>
      </c>
      <c r="G4928" s="7" t="s">
        <v>71</v>
      </c>
    </row>
    <row r="4929" spans="1:7" x14ac:dyDescent="0.3">
      <c r="A4929">
        <v>180082015</v>
      </c>
      <c r="B4929" s="8">
        <v>43215.34679398148</v>
      </c>
      <c r="C4929" s="7" t="s">
        <v>36</v>
      </c>
      <c r="D4929" s="7" t="s">
        <v>469</v>
      </c>
      <c r="E4929" s="8">
        <v>43215.394108796296</v>
      </c>
      <c r="F4929" s="7" t="s">
        <v>31</v>
      </c>
      <c r="G4929" s="7" t="s">
        <v>71</v>
      </c>
    </row>
    <row r="4930" spans="1:7" x14ac:dyDescent="0.3">
      <c r="A4930">
        <v>180082015</v>
      </c>
      <c r="B4930" s="8">
        <v>43215.34679398148</v>
      </c>
      <c r="C4930" s="7" t="s">
        <v>36</v>
      </c>
      <c r="D4930" s="7" t="s">
        <v>469</v>
      </c>
      <c r="E4930" s="8">
        <v>43215.39403935185</v>
      </c>
      <c r="F4930" s="7" t="s">
        <v>25</v>
      </c>
      <c r="G4930" s="7" t="s">
        <v>71</v>
      </c>
    </row>
    <row r="4931" spans="1:7" x14ac:dyDescent="0.3">
      <c r="A4931">
        <v>180082015</v>
      </c>
      <c r="B4931" s="8">
        <v>43215.34679398148</v>
      </c>
      <c r="C4931" s="7" t="s">
        <v>36</v>
      </c>
      <c r="D4931" s="7" t="s">
        <v>469</v>
      </c>
      <c r="E4931" s="8">
        <v>43215.392210648148</v>
      </c>
      <c r="F4931" s="7" t="s">
        <v>25</v>
      </c>
      <c r="G4931" s="7" t="s">
        <v>38</v>
      </c>
    </row>
    <row r="4932" spans="1:7" x14ac:dyDescent="0.3">
      <c r="A4932">
        <v>180082015</v>
      </c>
      <c r="B4932" s="8">
        <v>43215.34679398148</v>
      </c>
      <c r="C4932" s="7" t="s">
        <v>36</v>
      </c>
      <c r="D4932" s="7" t="s">
        <v>469</v>
      </c>
      <c r="E4932" s="8">
        <v>43215.371076388888</v>
      </c>
      <c r="F4932" s="7" t="s">
        <v>78</v>
      </c>
      <c r="G4932" s="7" t="s">
        <v>38</v>
      </c>
    </row>
    <row r="4933" spans="1:7" x14ac:dyDescent="0.3">
      <c r="A4933">
        <v>180082015</v>
      </c>
      <c r="B4933" s="8">
        <v>43215.34679398148</v>
      </c>
      <c r="C4933" s="7" t="s">
        <v>36</v>
      </c>
      <c r="D4933" s="7" t="s">
        <v>469</v>
      </c>
      <c r="E4933" s="8">
        <v>43215.368067129632</v>
      </c>
      <c r="F4933" s="7" t="s">
        <v>31</v>
      </c>
      <c r="G4933" s="7" t="s">
        <v>38</v>
      </c>
    </row>
    <row r="4934" spans="1:7" x14ac:dyDescent="0.3">
      <c r="A4934">
        <v>180082015</v>
      </c>
      <c r="B4934" s="8">
        <v>43215.34679398148</v>
      </c>
      <c r="C4934" s="7" t="s">
        <v>36</v>
      </c>
      <c r="D4934" s="7" t="s">
        <v>469</v>
      </c>
      <c r="E4934" s="8">
        <v>43215.363182870373</v>
      </c>
      <c r="F4934" s="7" t="s">
        <v>29</v>
      </c>
      <c r="G4934" s="7" t="s">
        <v>38</v>
      </c>
    </row>
    <row r="4935" spans="1:7" x14ac:dyDescent="0.3">
      <c r="A4935">
        <v>180082015</v>
      </c>
      <c r="B4935" s="8">
        <v>43215.34679398148</v>
      </c>
      <c r="C4935" s="7" t="s">
        <v>36</v>
      </c>
      <c r="D4935" s="7" t="s">
        <v>469</v>
      </c>
      <c r="E4935" s="8">
        <v>43215.359525462962</v>
      </c>
      <c r="F4935" s="7" t="s">
        <v>31</v>
      </c>
      <c r="G4935" s="7" t="s">
        <v>71</v>
      </c>
    </row>
    <row r="4936" spans="1:7" x14ac:dyDescent="0.3">
      <c r="A4936">
        <v>180082015</v>
      </c>
      <c r="B4936" s="8">
        <v>43215.34679398148</v>
      </c>
      <c r="C4936" s="7" t="s">
        <v>36</v>
      </c>
      <c r="D4936" s="7" t="s">
        <v>469</v>
      </c>
      <c r="E4936" s="8">
        <v>43215.355555555558</v>
      </c>
      <c r="F4936" s="7" t="s">
        <v>29</v>
      </c>
      <c r="G4936" s="7" t="s">
        <v>71</v>
      </c>
    </row>
    <row r="4937" spans="1:7" x14ac:dyDescent="0.3">
      <c r="A4937">
        <v>180082046</v>
      </c>
      <c r="B4937" s="8">
        <v>43215.371192129627</v>
      </c>
      <c r="C4937" s="7" t="s">
        <v>36</v>
      </c>
      <c r="D4937" s="7" t="s">
        <v>470</v>
      </c>
      <c r="E4937" s="8">
        <v>43215.395370370374</v>
      </c>
      <c r="F4937" s="7" t="s">
        <v>25</v>
      </c>
      <c r="G4937" s="7" t="s">
        <v>41</v>
      </c>
    </row>
    <row r="4938" spans="1:7" x14ac:dyDescent="0.3">
      <c r="A4938">
        <v>180082046</v>
      </c>
      <c r="B4938" s="8">
        <v>43215.371192129627</v>
      </c>
      <c r="C4938" s="7" t="s">
        <v>36</v>
      </c>
      <c r="D4938" s="7" t="s">
        <v>470</v>
      </c>
      <c r="E4938" s="8">
        <v>43215.394074074073</v>
      </c>
      <c r="F4938" s="7" t="s">
        <v>25</v>
      </c>
      <c r="G4938" s="7" t="s">
        <v>43</v>
      </c>
    </row>
    <row r="4939" spans="1:7" x14ac:dyDescent="0.3">
      <c r="A4939">
        <v>180082046</v>
      </c>
      <c r="B4939" s="8">
        <v>43215.371192129627</v>
      </c>
      <c r="C4939" s="7" t="s">
        <v>36</v>
      </c>
      <c r="D4939" s="7" t="s">
        <v>470</v>
      </c>
      <c r="E4939" s="8">
        <v>43215.38652777778</v>
      </c>
      <c r="F4939" s="7" t="s">
        <v>31</v>
      </c>
      <c r="G4939" s="7" t="s">
        <v>43</v>
      </c>
    </row>
    <row r="4940" spans="1:7" x14ac:dyDescent="0.3">
      <c r="A4940">
        <v>180082046</v>
      </c>
      <c r="B4940" s="8">
        <v>43215.371192129627</v>
      </c>
      <c r="C4940" s="7" t="s">
        <v>36</v>
      </c>
      <c r="D4940" s="7" t="s">
        <v>470</v>
      </c>
      <c r="E4940" s="8">
        <v>43215.378368055557</v>
      </c>
      <c r="F4940" s="7" t="s">
        <v>212</v>
      </c>
    </row>
    <row r="4941" spans="1:7" x14ac:dyDescent="0.3">
      <c r="A4941">
        <v>180082046</v>
      </c>
      <c r="B4941" s="8">
        <v>43215.371192129627</v>
      </c>
      <c r="C4941" s="7" t="s">
        <v>36</v>
      </c>
      <c r="D4941" s="7" t="s">
        <v>470</v>
      </c>
      <c r="E4941" s="8">
        <v>43215.37835648148</v>
      </c>
      <c r="F4941" s="7" t="s">
        <v>212</v>
      </c>
    </row>
    <row r="4942" spans="1:7" x14ac:dyDescent="0.3">
      <c r="A4942">
        <v>180082046</v>
      </c>
      <c r="B4942" s="8">
        <v>43215.371192129627</v>
      </c>
      <c r="C4942" s="7" t="s">
        <v>36</v>
      </c>
      <c r="D4942" s="7" t="s">
        <v>470</v>
      </c>
      <c r="E4942" s="8">
        <v>43215.378310185188</v>
      </c>
      <c r="F4942" s="7" t="s">
        <v>212</v>
      </c>
    </row>
    <row r="4943" spans="1:7" x14ac:dyDescent="0.3">
      <c r="A4943">
        <v>180082046</v>
      </c>
      <c r="B4943" s="8">
        <v>43215.371192129627</v>
      </c>
      <c r="C4943" s="7" t="s">
        <v>36</v>
      </c>
      <c r="D4943" s="7" t="s">
        <v>470</v>
      </c>
      <c r="E4943" s="8">
        <v>43215.378171296295</v>
      </c>
      <c r="F4943" s="7" t="s">
        <v>63</v>
      </c>
      <c r="G4943" s="7" t="s">
        <v>41</v>
      </c>
    </row>
    <row r="4944" spans="1:7" x14ac:dyDescent="0.3">
      <c r="A4944">
        <v>180082046</v>
      </c>
      <c r="B4944" s="8">
        <v>43215.371192129627</v>
      </c>
      <c r="C4944" s="7" t="s">
        <v>36</v>
      </c>
      <c r="D4944" s="7" t="s">
        <v>470</v>
      </c>
      <c r="E4944" s="8">
        <v>43215.375104166669</v>
      </c>
      <c r="F4944" s="7" t="s">
        <v>25</v>
      </c>
      <c r="G4944" s="7" t="s">
        <v>220</v>
      </c>
    </row>
    <row r="4945" spans="1:7" x14ac:dyDescent="0.3">
      <c r="A4945">
        <v>180082046</v>
      </c>
      <c r="B4945" s="8">
        <v>43215.371192129627</v>
      </c>
      <c r="C4945" s="7" t="s">
        <v>36</v>
      </c>
      <c r="D4945" s="7" t="s">
        <v>470</v>
      </c>
      <c r="E4945" s="8">
        <v>43215.375092592592</v>
      </c>
      <c r="F4945" s="7" t="s">
        <v>212</v>
      </c>
    </row>
    <row r="4946" spans="1:7" x14ac:dyDescent="0.3">
      <c r="A4946">
        <v>180082046</v>
      </c>
      <c r="B4946" s="8">
        <v>43215.371192129627</v>
      </c>
      <c r="C4946" s="7" t="s">
        <v>36</v>
      </c>
      <c r="D4946" s="7" t="s">
        <v>470</v>
      </c>
      <c r="E4946" s="8">
        <v>43215.375081018516</v>
      </c>
      <c r="F4946" s="7" t="s">
        <v>212</v>
      </c>
    </row>
    <row r="4947" spans="1:7" x14ac:dyDescent="0.3">
      <c r="A4947">
        <v>180082046</v>
      </c>
      <c r="B4947" s="8">
        <v>43215.371192129627</v>
      </c>
      <c r="C4947" s="7" t="s">
        <v>36</v>
      </c>
      <c r="D4947" s="7" t="s">
        <v>470</v>
      </c>
      <c r="E4947" s="8">
        <v>43215.375057870369</v>
      </c>
      <c r="F4947" s="7" t="s">
        <v>25</v>
      </c>
      <c r="G4947" s="7" t="s">
        <v>85</v>
      </c>
    </row>
    <row r="4948" spans="1:7" x14ac:dyDescent="0.3">
      <c r="A4948">
        <v>180082046</v>
      </c>
      <c r="B4948" s="8">
        <v>43215.371192129627</v>
      </c>
      <c r="C4948" s="7" t="s">
        <v>36</v>
      </c>
      <c r="D4948" s="7" t="s">
        <v>470</v>
      </c>
      <c r="E4948" s="8">
        <v>43215.375023148146</v>
      </c>
      <c r="F4948" s="7" t="s">
        <v>212</v>
      </c>
    </row>
    <row r="4949" spans="1:7" x14ac:dyDescent="0.3">
      <c r="A4949">
        <v>180082046</v>
      </c>
      <c r="B4949" s="8">
        <v>43215.371192129627</v>
      </c>
      <c r="C4949" s="7" t="s">
        <v>36</v>
      </c>
      <c r="D4949" s="7" t="s">
        <v>470</v>
      </c>
      <c r="E4949" s="8">
        <v>43215.374247685184</v>
      </c>
      <c r="F4949" s="7" t="s">
        <v>212</v>
      </c>
    </row>
    <row r="4950" spans="1:7" x14ac:dyDescent="0.3">
      <c r="A4950">
        <v>180082046</v>
      </c>
      <c r="B4950" s="8">
        <v>43215.371192129627</v>
      </c>
      <c r="C4950" s="7" t="s">
        <v>36</v>
      </c>
      <c r="D4950" s="7" t="s">
        <v>470</v>
      </c>
      <c r="E4950" s="8">
        <v>43215.374212962961</v>
      </c>
      <c r="F4950" s="7" t="s">
        <v>31</v>
      </c>
      <c r="G4950" s="7" t="s">
        <v>41</v>
      </c>
    </row>
    <row r="4951" spans="1:7" x14ac:dyDescent="0.3">
      <c r="A4951">
        <v>180082046</v>
      </c>
      <c r="B4951" s="8">
        <v>43215.371192129627</v>
      </c>
      <c r="C4951" s="7" t="s">
        <v>36</v>
      </c>
      <c r="D4951" s="7" t="s">
        <v>470</v>
      </c>
      <c r="E4951" s="8">
        <v>43215.373263888891</v>
      </c>
      <c r="F4951" s="7" t="s">
        <v>29</v>
      </c>
      <c r="G4951" s="7" t="s">
        <v>43</v>
      </c>
    </row>
    <row r="4952" spans="1:7" x14ac:dyDescent="0.3">
      <c r="A4952">
        <v>180082046</v>
      </c>
      <c r="B4952" s="8">
        <v>43215.371192129627</v>
      </c>
      <c r="C4952" s="7" t="s">
        <v>36</v>
      </c>
      <c r="D4952" s="7" t="s">
        <v>470</v>
      </c>
      <c r="E4952" s="8">
        <v>43215.373032407406</v>
      </c>
      <c r="F4952" s="7" t="s">
        <v>29</v>
      </c>
      <c r="G4952" s="7" t="s">
        <v>85</v>
      </c>
    </row>
    <row r="4953" spans="1:7" x14ac:dyDescent="0.3">
      <c r="A4953">
        <v>180082046</v>
      </c>
      <c r="B4953" s="8">
        <v>43215.371192129627</v>
      </c>
      <c r="C4953" s="7" t="s">
        <v>36</v>
      </c>
      <c r="D4953" s="7" t="s">
        <v>470</v>
      </c>
      <c r="E4953" s="8">
        <v>43215.37296296296</v>
      </c>
      <c r="F4953" s="7" t="s">
        <v>212</v>
      </c>
    </row>
    <row r="4954" spans="1:7" x14ac:dyDescent="0.3">
      <c r="A4954">
        <v>180082046</v>
      </c>
      <c r="B4954" s="8">
        <v>43215.371192129627</v>
      </c>
      <c r="C4954" s="7" t="s">
        <v>36</v>
      </c>
      <c r="D4954" s="7" t="s">
        <v>470</v>
      </c>
      <c r="E4954" s="8">
        <v>43215.372847222221</v>
      </c>
      <c r="F4954" s="7" t="s">
        <v>29</v>
      </c>
      <c r="G4954" s="7" t="s">
        <v>220</v>
      </c>
    </row>
    <row r="4955" spans="1:7" x14ac:dyDescent="0.3">
      <c r="A4955">
        <v>180082046</v>
      </c>
      <c r="B4955" s="8">
        <v>43215.371192129627</v>
      </c>
      <c r="C4955" s="7" t="s">
        <v>36</v>
      </c>
      <c r="D4955" s="7" t="s">
        <v>470</v>
      </c>
      <c r="E4955" s="8">
        <v>43215.372731481482</v>
      </c>
      <c r="F4955" s="7" t="s">
        <v>212</v>
      </c>
    </row>
    <row r="4956" spans="1:7" x14ac:dyDescent="0.3">
      <c r="A4956">
        <v>180082046</v>
      </c>
      <c r="B4956" s="8">
        <v>43215.371192129627</v>
      </c>
      <c r="C4956" s="7" t="s">
        <v>36</v>
      </c>
      <c r="D4956" s="7" t="s">
        <v>470</v>
      </c>
      <c r="E4956" s="8">
        <v>43215.372719907406</v>
      </c>
      <c r="F4956" s="7" t="s">
        <v>29</v>
      </c>
      <c r="G4956" s="7" t="s">
        <v>41</v>
      </c>
    </row>
    <row r="4957" spans="1:7" x14ac:dyDescent="0.3">
      <c r="A4957">
        <v>180082046</v>
      </c>
      <c r="B4957" s="8">
        <v>43215.371192129627</v>
      </c>
      <c r="C4957" s="7" t="s">
        <v>36</v>
      </c>
      <c r="D4957" s="7" t="s">
        <v>470</v>
      </c>
      <c r="E4957" s="8">
        <v>43215.372337962966</v>
      </c>
      <c r="F4957" s="7" t="s">
        <v>212</v>
      </c>
    </row>
    <row r="4958" spans="1:7" x14ac:dyDescent="0.3">
      <c r="A4958">
        <v>180082046</v>
      </c>
      <c r="B4958" s="8">
        <v>43215.371192129627</v>
      </c>
      <c r="C4958" s="7" t="s">
        <v>36</v>
      </c>
      <c r="D4958" s="7" t="s">
        <v>470</v>
      </c>
      <c r="E4958" s="8">
        <v>43215.37232638889</v>
      </c>
      <c r="F4958" s="7" t="s">
        <v>212</v>
      </c>
    </row>
    <row r="4959" spans="1:7" x14ac:dyDescent="0.3">
      <c r="A4959">
        <v>180082046</v>
      </c>
      <c r="B4959" s="8">
        <v>43215.371192129627</v>
      </c>
      <c r="C4959" s="7" t="s">
        <v>36</v>
      </c>
      <c r="D4959" s="7" t="s">
        <v>470</v>
      </c>
      <c r="E4959" s="8">
        <v>43215.372314814813</v>
      </c>
      <c r="F4959" s="7" t="s">
        <v>212</v>
      </c>
    </row>
    <row r="4960" spans="1:7" x14ac:dyDescent="0.3">
      <c r="A4960">
        <v>180082046</v>
      </c>
      <c r="B4960" s="8">
        <v>43215.371192129627</v>
      </c>
      <c r="C4960" s="7" t="s">
        <v>36</v>
      </c>
      <c r="D4960" s="7" t="s">
        <v>470</v>
      </c>
      <c r="E4960" s="8">
        <v>43215.372210648151</v>
      </c>
      <c r="F4960" s="7" t="s">
        <v>212</v>
      </c>
    </row>
    <row r="4961" spans="1:7" x14ac:dyDescent="0.3">
      <c r="A4961">
        <v>180082046</v>
      </c>
      <c r="B4961" s="8">
        <v>43215.371192129627</v>
      </c>
      <c r="C4961" s="7" t="s">
        <v>36</v>
      </c>
      <c r="D4961" s="7" t="s">
        <v>470</v>
      </c>
      <c r="E4961" s="8">
        <v>43215.372199074074</v>
      </c>
      <c r="F4961" s="7" t="s">
        <v>212</v>
      </c>
    </row>
    <row r="4962" spans="1:7" x14ac:dyDescent="0.3">
      <c r="A4962">
        <v>180082068</v>
      </c>
      <c r="B4962" s="8">
        <v>43215.389502314814</v>
      </c>
      <c r="C4962" s="7" t="s">
        <v>23</v>
      </c>
      <c r="D4962" s="7" t="s">
        <v>471</v>
      </c>
      <c r="E4962" s="8">
        <v>43215.44027777778</v>
      </c>
      <c r="F4962" s="7" t="s">
        <v>2232</v>
      </c>
      <c r="G4962" t="s">
        <v>961</v>
      </c>
    </row>
    <row r="4963" spans="1:7" x14ac:dyDescent="0.3">
      <c r="A4963">
        <v>180082068</v>
      </c>
      <c r="B4963" s="8">
        <v>43215.389502314814</v>
      </c>
      <c r="C4963" s="7" t="s">
        <v>23</v>
      </c>
      <c r="D4963" s="7" t="s">
        <v>471</v>
      </c>
      <c r="E4963" s="8">
        <v>43215.44027777778</v>
      </c>
      <c r="F4963" s="7" t="s">
        <v>2232</v>
      </c>
      <c r="G4963" t="s">
        <v>961</v>
      </c>
    </row>
    <row r="4964" spans="1:7" x14ac:dyDescent="0.3">
      <c r="A4964">
        <v>180082068</v>
      </c>
      <c r="B4964" s="8">
        <v>43215.389502314814</v>
      </c>
      <c r="C4964" s="7" t="s">
        <v>23</v>
      </c>
      <c r="D4964" s="7" t="s">
        <v>471</v>
      </c>
      <c r="E4964" s="8">
        <v>43215.440208333333</v>
      </c>
      <c r="F4964" s="7" t="s">
        <v>25</v>
      </c>
      <c r="G4964" s="7" t="s">
        <v>38</v>
      </c>
    </row>
    <row r="4965" spans="1:7" x14ac:dyDescent="0.3">
      <c r="A4965">
        <v>180082068</v>
      </c>
      <c r="B4965" s="8">
        <v>43215.389502314814</v>
      </c>
      <c r="C4965" s="7" t="s">
        <v>23</v>
      </c>
      <c r="D4965" s="7" t="s">
        <v>471</v>
      </c>
      <c r="E4965" s="8">
        <v>43215.440046296295</v>
      </c>
      <c r="F4965" s="7" t="s">
        <v>25</v>
      </c>
      <c r="G4965" s="7" t="s">
        <v>103</v>
      </c>
    </row>
    <row r="4966" spans="1:7" x14ac:dyDescent="0.3">
      <c r="A4966">
        <v>180082068</v>
      </c>
      <c r="B4966" s="8">
        <v>43215.389502314814</v>
      </c>
      <c r="C4966" s="7" t="s">
        <v>23</v>
      </c>
      <c r="D4966" s="7" t="s">
        <v>471</v>
      </c>
      <c r="E4966" s="8">
        <v>43215.439108796294</v>
      </c>
      <c r="F4966" s="7" t="s">
        <v>63</v>
      </c>
      <c r="G4966" s="7" t="s">
        <v>103</v>
      </c>
    </row>
    <row r="4967" spans="1:7" x14ac:dyDescent="0.3">
      <c r="A4967">
        <v>180082068</v>
      </c>
      <c r="B4967" s="8">
        <v>43215.389502314814</v>
      </c>
      <c r="C4967" s="7" t="s">
        <v>23</v>
      </c>
      <c r="D4967" s="7" t="s">
        <v>471</v>
      </c>
      <c r="E4967" s="8">
        <v>43215.415127314816</v>
      </c>
      <c r="F4967" s="7" t="s">
        <v>25</v>
      </c>
      <c r="G4967" s="7" t="s">
        <v>472</v>
      </c>
    </row>
    <row r="4968" spans="1:7" x14ac:dyDescent="0.3">
      <c r="A4968">
        <v>180082068</v>
      </c>
      <c r="B4968" s="8">
        <v>43215.389502314814</v>
      </c>
      <c r="C4968" s="7" t="s">
        <v>23</v>
      </c>
      <c r="D4968" s="7" t="s">
        <v>471</v>
      </c>
      <c r="E4968" s="8">
        <v>43215.413194444445</v>
      </c>
      <c r="F4968" s="7" t="s">
        <v>2232</v>
      </c>
      <c r="G4968" s="7" t="s">
        <v>958</v>
      </c>
    </row>
    <row r="4969" spans="1:7" x14ac:dyDescent="0.3">
      <c r="A4969">
        <v>180082068</v>
      </c>
      <c r="B4969" s="8">
        <v>43215.389502314814</v>
      </c>
      <c r="C4969" s="7" t="s">
        <v>23</v>
      </c>
      <c r="D4969" s="7" t="s">
        <v>471</v>
      </c>
      <c r="E4969" s="8">
        <v>43215.413194444445</v>
      </c>
      <c r="F4969" s="7" t="s">
        <v>2232</v>
      </c>
      <c r="G4969" s="7" t="s">
        <v>958</v>
      </c>
    </row>
    <row r="4970" spans="1:7" x14ac:dyDescent="0.3">
      <c r="A4970">
        <v>180082068</v>
      </c>
      <c r="B4970" s="8">
        <v>43215.389502314814</v>
      </c>
      <c r="C4970" s="7" t="s">
        <v>23</v>
      </c>
      <c r="D4970" s="7" t="s">
        <v>471</v>
      </c>
      <c r="E4970" s="8">
        <v>43215.408136574071</v>
      </c>
      <c r="F4970" s="7" t="s">
        <v>25</v>
      </c>
      <c r="G4970" s="7" t="s">
        <v>115</v>
      </c>
    </row>
    <row r="4971" spans="1:7" x14ac:dyDescent="0.3">
      <c r="A4971">
        <v>180082068</v>
      </c>
      <c r="B4971" s="8">
        <v>43215.389502314814</v>
      </c>
      <c r="C4971" s="7" t="s">
        <v>23</v>
      </c>
      <c r="D4971" s="7" t="s">
        <v>471</v>
      </c>
      <c r="E4971" s="8">
        <v>43215.407870370371</v>
      </c>
      <c r="F4971" s="7" t="s">
        <v>32</v>
      </c>
      <c r="G4971" s="7" t="s">
        <v>103</v>
      </c>
    </row>
    <row r="4972" spans="1:7" x14ac:dyDescent="0.3">
      <c r="A4972">
        <v>180082068</v>
      </c>
      <c r="B4972" s="8">
        <v>43215.389502314814</v>
      </c>
      <c r="C4972" s="7" t="s">
        <v>23</v>
      </c>
      <c r="D4972" s="7" t="s">
        <v>471</v>
      </c>
      <c r="E4972" s="8">
        <v>43215.405358796299</v>
      </c>
      <c r="F4972" s="7" t="s">
        <v>32</v>
      </c>
      <c r="G4972" s="7" t="s">
        <v>103</v>
      </c>
    </row>
    <row r="4973" spans="1:7" x14ac:dyDescent="0.3">
      <c r="A4973">
        <v>180082068</v>
      </c>
      <c r="B4973" s="8">
        <v>43215.389502314814</v>
      </c>
      <c r="C4973" s="7" t="s">
        <v>23</v>
      </c>
      <c r="D4973" s="7" t="s">
        <v>471</v>
      </c>
      <c r="E4973" s="8">
        <v>43215.401655092595</v>
      </c>
      <c r="F4973" s="7" t="s">
        <v>31</v>
      </c>
      <c r="G4973" s="7" t="s">
        <v>115</v>
      </c>
    </row>
    <row r="4974" spans="1:7" x14ac:dyDescent="0.3">
      <c r="A4974">
        <v>180082068</v>
      </c>
      <c r="B4974" s="8">
        <v>43215.389502314814</v>
      </c>
      <c r="C4974" s="7" t="s">
        <v>23</v>
      </c>
      <c r="D4974" s="7" t="s">
        <v>471</v>
      </c>
      <c r="E4974" s="8">
        <v>43215.401134259257</v>
      </c>
      <c r="F4974" s="7" t="s">
        <v>25</v>
      </c>
      <c r="G4974" s="7" t="s">
        <v>117</v>
      </c>
    </row>
    <row r="4975" spans="1:7" x14ac:dyDescent="0.3">
      <c r="A4975">
        <v>180082068</v>
      </c>
      <c r="B4975" s="8">
        <v>43215.389502314814</v>
      </c>
      <c r="C4975" s="7" t="s">
        <v>23</v>
      </c>
      <c r="D4975" s="7" t="s">
        <v>471</v>
      </c>
      <c r="E4975" s="8">
        <v>43215.39943287037</v>
      </c>
      <c r="F4975" s="7" t="s">
        <v>25</v>
      </c>
      <c r="G4975" s="7" t="s">
        <v>198</v>
      </c>
    </row>
    <row r="4976" spans="1:7" x14ac:dyDescent="0.3">
      <c r="A4976">
        <v>180082068</v>
      </c>
      <c r="B4976" s="8">
        <v>43215.389502314814</v>
      </c>
      <c r="C4976" s="7" t="s">
        <v>23</v>
      </c>
      <c r="D4976" s="7" t="s">
        <v>471</v>
      </c>
      <c r="E4976" s="8">
        <v>43215.399351851855</v>
      </c>
      <c r="F4976" s="7" t="s">
        <v>31</v>
      </c>
      <c r="G4976" s="7" t="s">
        <v>198</v>
      </c>
    </row>
    <row r="4977" spans="1:7" x14ac:dyDescent="0.3">
      <c r="A4977">
        <v>180082068</v>
      </c>
      <c r="B4977" s="8">
        <v>43215.389502314814</v>
      </c>
      <c r="C4977" s="7" t="s">
        <v>23</v>
      </c>
      <c r="D4977" s="7" t="s">
        <v>471</v>
      </c>
      <c r="E4977" s="8">
        <v>43215.398784722223</v>
      </c>
      <c r="F4977" s="7" t="s">
        <v>31</v>
      </c>
      <c r="G4977" s="7" t="s">
        <v>198</v>
      </c>
    </row>
    <row r="4978" spans="1:7" x14ac:dyDescent="0.3">
      <c r="A4978">
        <v>180082068</v>
      </c>
      <c r="B4978" s="8">
        <v>43215.389502314814</v>
      </c>
      <c r="C4978" s="7" t="s">
        <v>23</v>
      </c>
      <c r="D4978" s="7" t="s">
        <v>471</v>
      </c>
      <c r="E4978" s="8">
        <v>43215.398680555554</v>
      </c>
      <c r="F4978" s="7" t="s">
        <v>31</v>
      </c>
      <c r="G4978" s="7" t="s">
        <v>38</v>
      </c>
    </row>
    <row r="4979" spans="1:7" x14ac:dyDescent="0.3">
      <c r="A4979">
        <v>180082068</v>
      </c>
      <c r="B4979" s="8">
        <v>43215.389502314814</v>
      </c>
      <c r="C4979" s="7" t="s">
        <v>23</v>
      </c>
      <c r="D4979" s="7" t="s">
        <v>471</v>
      </c>
      <c r="E4979" s="8">
        <v>43215.396689814814</v>
      </c>
      <c r="F4979" s="7" t="s">
        <v>31</v>
      </c>
      <c r="G4979" s="7" t="s">
        <v>103</v>
      </c>
    </row>
    <row r="4980" spans="1:7" x14ac:dyDescent="0.3">
      <c r="A4980">
        <v>180082068</v>
      </c>
      <c r="B4980" s="8">
        <v>43215.389502314814</v>
      </c>
      <c r="C4980" s="7" t="s">
        <v>23</v>
      </c>
      <c r="D4980" s="7" t="s">
        <v>471</v>
      </c>
      <c r="E4980" s="8">
        <v>43215.394965277781</v>
      </c>
      <c r="F4980" s="7" t="s">
        <v>29</v>
      </c>
      <c r="G4980" s="7" t="s">
        <v>117</v>
      </c>
    </row>
    <row r="4981" spans="1:7" x14ac:dyDescent="0.3">
      <c r="A4981">
        <v>180082068</v>
      </c>
      <c r="B4981" s="8">
        <v>43215.389502314814</v>
      </c>
      <c r="C4981" s="7" t="s">
        <v>23</v>
      </c>
      <c r="D4981" s="7" t="s">
        <v>471</v>
      </c>
      <c r="E4981" s="8">
        <v>43215.392222222225</v>
      </c>
      <c r="F4981" s="7" t="s">
        <v>29</v>
      </c>
      <c r="G4981" s="7" t="s">
        <v>38</v>
      </c>
    </row>
    <row r="4982" spans="1:7" x14ac:dyDescent="0.3">
      <c r="A4982">
        <v>180082068</v>
      </c>
      <c r="B4982" s="8">
        <v>43215.389502314814</v>
      </c>
      <c r="C4982" s="7" t="s">
        <v>23</v>
      </c>
      <c r="D4982" s="7" t="s">
        <v>471</v>
      </c>
      <c r="E4982" s="8">
        <v>43215.392210648148</v>
      </c>
      <c r="F4982" s="7" t="s">
        <v>29</v>
      </c>
      <c r="G4982" s="7" t="s">
        <v>198</v>
      </c>
    </row>
    <row r="4983" spans="1:7" x14ac:dyDescent="0.3">
      <c r="A4983">
        <v>180082068</v>
      </c>
      <c r="B4983" s="8">
        <v>43215.389502314814</v>
      </c>
      <c r="C4983" s="7" t="s">
        <v>23</v>
      </c>
      <c r="D4983" s="7" t="s">
        <v>471</v>
      </c>
      <c r="E4983" s="8">
        <v>43215.392210648148</v>
      </c>
      <c r="F4983" s="7" t="s">
        <v>29</v>
      </c>
      <c r="G4983" s="7" t="s">
        <v>472</v>
      </c>
    </row>
    <row r="4984" spans="1:7" x14ac:dyDescent="0.3">
      <c r="A4984">
        <v>180082068</v>
      </c>
      <c r="B4984" s="8">
        <v>43215.389502314814</v>
      </c>
      <c r="C4984" s="7" t="s">
        <v>23</v>
      </c>
      <c r="D4984" s="7" t="s">
        <v>471</v>
      </c>
      <c r="E4984" s="8">
        <v>43215.392210648148</v>
      </c>
      <c r="F4984" s="7" t="s">
        <v>29</v>
      </c>
      <c r="G4984" s="7" t="s">
        <v>103</v>
      </c>
    </row>
    <row r="4985" spans="1:7" x14ac:dyDescent="0.3">
      <c r="A4985">
        <v>180082068</v>
      </c>
      <c r="B4985" s="8">
        <v>43215.389502314814</v>
      </c>
      <c r="C4985" s="7" t="s">
        <v>23</v>
      </c>
      <c r="D4985" s="7" t="s">
        <v>471</v>
      </c>
      <c r="E4985" s="8">
        <v>43215.392210648148</v>
      </c>
      <c r="F4985" s="7" t="s">
        <v>29</v>
      </c>
      <c r="G4985" s="7" t="s">
        <v>115</v>
      </c>
    </row>
    <row r="4986" spans="1:7" x14ac:dyDescent="0.3">
      <c r="A4986">
        <v>180082068</v>
      </c>
      <c r="B4986" s="8">
        <v>43215.389502314814</v>
      </c>
      <c r="C4986" s="7" t="s">
        <v>23</v>
      </c>
      <c r="D4986" s="7" t="s">
        <v>471</v>
      </c>
      <c r="E4986" s="8">
        <v>43215.390972222223</v>
      </c>
      <c r="F4986" s="7" t="s">
        <v>2233</v>
      </c>
      <c r="G4986" s="7" t="s">
        <v>961</v>
      </c>
    </row>
    <row r="4987" spans="1:7" x14ac:dyDescent="0.3">
      <c r="A4987">
        <v>180082068</v>
      </c>
      <c r="B4987" s="8">
        <v>43215.389502314814</v>
      </c>
      <c r="C4987" s="7" t="s">
        <v>23</v>
      </c>
      <c r="D4987" s="7" t="s">
        <v>471</v>
      </c>
      <c r="E4987" s="8">
        <v>43215.390972222223</v>
      </c>
      <c r="F4987" s="7" t="s">
        <v>2233</v>
      </c>
      <c r="G4987" s="7" t="s">
        <v>961</v>
      </c>
    </row>
    <row r="4988" spans="1:7" x14ac:dyDescent="0.3">
      <c r="A4988">
        <v>180082068</v>
      </c>
      <c r="B4988" s="8">
        <v>43215.389502314814</v>
      </c>
      <c r="C4988" s="7" t="s">
        <v>23</v>
      </c>
      <c r="D4988" s="7" t="s">
        <v>471</v>
      </c>
      <c r="E4988" s="8">
        <v>43215.390972222223</v>
      </c>
      <c r="F4988" s="7" t="s">
        <v>2233</v>
      </c>
      <c r="G4988" s="7" t="s">
        <v>958</v>
      </c>
    </row>
    <row r="4989" spans="1:7" x14ac:dyDescent="0.3">
      <c r="A4989">
        <v>180082068</v>
      </c>
      <c r="B4989" s="8">
        <v>43215.389502314814</v>
      </c>
      <c r="C4989" s="7" t="s">
        <v>23</v>
      </c>
      <c r="D4989" s="7" t="s">
        <v>471</v>
      </c>
      <c r="E4989" s="8">
        <v>43215.390972222223</v>
      </c>
      <c r="F4989" s="7" t="s">
        <v>2233</v>
      </c>
      <c r="G4989" s="7" t="s">
        <v>958</v>
      </c>
    </row>
    <row r="4990" spans="1:7" x14ac:dyDescent="0.3">
      <c r="A4990">
        <v>180082096</v>
      </c>
      <c r="B4990" s="8">
        <v>43215.40697916667</v>
      </c>
      <c r="C4990" s="7" t="s">
        <v>23</v>
      </c>
      <c r="D4990" s="7" t="s">
        <v>473</v>
      </c>
      <c r="E4990" s="8">
        <v>43215.539953703701</v>
      </c>
      <c r="F4990" s="7" t="s">
        <v>25</v>
      </c>
      <c r="G4990" s="7" t="s">
        <v>474</v>
      </c>
    </row>
    <row r="4991" spans="1:7" x14ac:dyDescent="0.3">
      <c r="A4991">
        <v>180082096</v>
      </c>
      <c r="B4991" s="8">
        <v>43215.40697916667</v>
      </c>
      <c r="C4991" s="7" t="s">
        <v>23</v>
      </c>
      <c r="D4991" s="7" t="s">
        <v>473</v>
      </c>
      <c r="E4991" s="8">
        <v>43215.537662037037</v>
      </c>
      <c r="F4991" s="7" t="s">
        <v>27</v>
      </c>
      <c r="G4991" s="7" t="s">
        <v>474</v>
      </c>
    </row>
    <row r="4992" spans="1:7" x14ac:dyDescent="0.3">
      <c r="A4992">
        <v>180082096</v>
      </c>
      <c r="B4992" s="8">
        <v>43215.40697916667</v>
      </c>
      <c r="C4992" s="7" t="s">
        <v>23</v>
      </c>
      <c r="D4992" s="7" t="s">
        <v>473</v>
      </c>
      <c r="E4992" s="8">
        <v>43215.537615740737</v>
      </c>
      <c r="F4992" s="7" t="s">
        <v>25</v>
      </c>
      <c r="G4992" s="7" t="s">
        <v>71</v>
      </c>
    </row>
    <row r="4993" spans="1:7" x14ac:dyDescent="0.3">
      <c r="A4993">
        <v>180082096</v>
      </c>
      <c r="B4993" s="8">
        <v>43215.40697916667</v>
      </c>
      <c r="C4993" s="7" t="s">
        <v>23</v>
      </c>
      <c r="D4993" s="7" t="s">
        <v>473</v>
      </c>
      <c r="E4993" s="8">
        <v>43215.537592592591</v>
      </c>
      <c r="F4993" s="7" t="s">
        <v>31</v>
      </c>
      <c r="G4993" s="7" t="s">
        <v>474</v>
      </c>
    </row>
    <row r="4994" spans="1:7" x14ac:dyDescent="0.3">
      <c r="A4994">
        <v>180082096</v>
      </c>
      <c r="B4994" s="8">
        <v>43215.40697916667</v>
      </c>
      <c r="C4994" s="7" t="s">
        <v>23</v>
      </c>
      <c r="D4994" s="7" t="s">
        <v>473</v>
      </c>
      <c r="E4994" s="8">
        <v>43215.537465277775</v>
      </c>
      <c r="F4994" s="7" t="s">
        <v>25</v>
      </c>
      <c r="G4994" s="7" t="s">
        <v>156</v>
      </c>
    </row>
    <row r="4995" spans="1:7" x14ac:dyDescent="0.3">
      <c r="A4995">
        <v>180082096</v>
      </c>
      <c r="B4995" s="8">
        <v>43215.40697916667</v>
      </c>
      <c r="C4995" s="7" t="s">
        <v>23</v>
      </c>
      <c r="D4995" s="7" t="s">
        <v>473</v>
      </c>
      <c r="E4995" s="8">
        <v>43215.537465277775</v>
      </c>
      <c r="F4995" s="7" t="s">
        <v>25</v>
      </c>
      <c r="G4995" s="7" t="s">
        <v>474</v>
      </c>
    </row>
    <row r="4996" spans="1:7" x14ac:dyDescent="0.3">
      <c r="A4996">
        <v>180082096</v>
      </c>
      <c r="B4996" s="8">
        <v>43215.40697916667</v>
      </c>
      <c r="C4996" s="7" t="s">
        <v>23</v>
      </c>
      <c r="D4996" s="7" t="s">
        <v>473</v>
      </c>
      <c r="E4996" s="8">
        <v>43215.537465277775</v>
      </c>
      <c r="F4996" s="7" t="s">
        <v>25</v>
      </c>
      <c r="G4996" s="7" t="s">
        <v>113</v>
      </c>
    </row>
    <row r="4997" spans="1:7" x14ac:dyDescent="0.3">
      <c r="A4997">
        <v>180082096</v>
      </c>
      <c r="B4997" s="8">
        <v>43215.40697916667</v>
      </c>
      <c r="C4997" s="7" t="s">
        <v>23</v>
      </c>
      <c r="D4997" s="7" t="s">
        <v>473</v>
      </c>
      <c r="E4997" s="8">
        <v>43215.537465277775</v>
      </c>
      <c r="F4997" s="7" t="s">
        <v>25</v>
      </c>
      <c r="G4997" s="7" t="s">
        <v>115</v>
      </c>
    </row>
    <row r="4998" spans="1:7" x14ac:dyDescent="0.3">
      <c r="A4998">
        <v>180082096</v>
      </c>
      <c r="B4998" s="8">
        <v>43215.40697916667</v>
      </c>
      <c r="C4998" s="7" t="s">
        <v>23</v>
      </c>
      <c r="D4998" s="7" t="s">
        <v>473</v>
      </c>
      <c r="E4998" s="8">
        <v>43215.535439814812</v>
      </c>
      <c r="F4998" s="7" t="s">
        <v>27</v>
      </c>
      <c r="G4998" s="7" t="s">
        <v>474</v>
      </c>
    </row>
    <row r="4999" spans="1:7" x14ac:dyDescent="0.3">
      <c r="A4999">
        <v>180082096</v>
      </c>
      <c r="B4999" s="8">
        <v>43215.40697916667</v>
      </c>
      <c r="C4999" s="7" t="s">
        <v>23</v>
      </c>
      <c r="D4999" s="7" t="s">
        <v>473</v>
      </c>
      <c r="E4999" s="8">
        <v>43215.535370370373</v>
      </c>
      <c r="F4999" s="7" t="s">
        <v>25</v>
      </c>
      <c r="G4999" s="7" t="s">
        <v>45</v>
      </c>
    </row>
    <row r="5000" spans="1:7" x14ac:dyDescent="0.3">
      <c r="A5000">
        <v>180082096</v>
      </c>
      <c r="B5000" s="8">
        <v>43215.40697916667</v>
      </c>
      <c r="C5000" s="7" t="s">
        <v>23</v>
      </c>
      <c r="D5000" s="7" t="s">
        <v>473</v>
      </c>
      <c r="E5000" s="8">
        <v>43215.532835648148</v>
      </c>
      <c r="F5000" s="7" t="s">
        <v>25</v>
      </c>
      <c r="G5000" s="7" t="s">
        <v>296</v>
      </c>
    </row>
    <row r="5001" spans="1:7" x14ac:dyDescent="0.3">
      <c r="A5001">
        <v>180082096</v>
      </c>
      <c r="B5001" s="8">
        <v>43215.40697916667</v>
      </c>
      <c r="C5001" s="7" t="s">
        <v>23</v>
      </c>
      <c r="D5001" s="7" t="s">
        <v>473</v>
      </c>
      <c r="E5001" s="8">
        <v>43215.53125</v>
      </c>
      <c r="F5001" s="7" t="s">
        <v>2232</v>
      </c>
      <c r="G5001" s="7" t="s">
        <v>961</v>
      </c>
    </row>
    <row r="5002" spans="1:7" x14ac:dyDescent="0.3">
      <c r="A5002">
        <v>180082096</v>
      </c>
      <c r="B5002" s="8">
        <v>43215.40697916667</v>
      </c>
      <c r="C5002" s="7" t="s">
        <v>23</v>
      </c>
      <c r="D5002" s="7" t="s">
        <v>473</v>
      </c>
      <c r="E5002" s="8">
        <v>43215.53125</v>
      </c>
      <c r="F5002" s="7" t="s">
        <v>2232</v>
      </c>
      <c r="G5002" s="7" t="s">
        <v>958</v>
      </c>
    </row>
    <row r="5003" spans="1:7" x14ac:dyDescent="0.3">
      <c r="A5003">
        <v>180082096</v>
      </c>
      <c r="B5003" s="8">
        <v>43215.40697916667</v>
      </c>
      <c r="C5003" s="7" t="s">
        <v>23</v>
      </c>
      <c r="D5003" s="7" t="s">
        <v>473</v>
      </c>
      <c r="E5003" s="8">
        <v>43215.53125</v>
      </c>
      <c r="F5003" s="7" t="s">
        <v>2232</v>
      </c>
      <c r="G5003" s="7" t="s">
        <v>991</v>
      </c>
    </row>
    <row r="5004" spans="1:7" x14ac:dyDescent="0.3">
      <c r="A5004">
        <v>180082096</v>
      </c>
      <c r="B5004" s="8">
        <v>43215.40697916667</v>
      </c>
      <c r="C5004" s="7" t="s">
        <v>23</v>
      </c>
      <c r="D5004" s="7" t="s">
        <v>473</v>
      </c>
      <c r="E5004" s="8">
        <v>43215.530185185184</v>
      </c>
      <c r="F5004" s="7" t="s">
        <v>27</v>
      </c>
      <c r="G5004" s="7" t="s">
        <v>474</v>
      </c>
    </row>
    <row r="5005" spans="1:7" x14ac:dyDescent="0.3">
      <c r="A5005">
        <v>180082096</v>
      </c>
      <c r="B5005" s="8">
        <v>43215.40697916667</v>
      </c>
      <c r="C5005" s="7" t="s">
        <v>23</v>
      </c>
      <c r="D5005" s="7" t="s">
        <v>473</v>
      </c>
      <c r="E5005" s="8">
        <v>43215.515219907407</v>
      </c>
      <c r="F5005" s="7" t="s">
        <v>27</v>
      </c>
      <c r="G5005" s="7" t="s">
        <v>474</v>
      </c>
    </row>
    <row r="5006" spans="1:7" x14ac:dyDescent="0.3">
      <c r="A5006">
        <v>180082096</v>
      </c>
      <c r="B5006" s="8">
        <v>43215.40697916667</v>
      </c>
      <c r="C5006" s="7" t="s">
        <v>23</v>
      </c>
      <c r="D5006" s="7" t="s">
        <v>473</v>
      </c>
      <c r="E5006" s="8">
        <v>43215.507291666669</v>
      </c>
      <c r="F5006" s="7" t="s">
        <v>25</v>
      </c>
      <c r="G5006" s="7" t="s">
        <v>48</v>
      </c>
    </row>
    <row r="5007" spans="1:7" x14ac:dyDescent="0.3">
      <c r="A5007">
        <v>180082096</v>
      </c>
      <c r="B5007" s="8">
        <v>43215.40697916667</v>
      </c>
      <c r="C5007" s="7" t="s">
        <v>23</v>
      </c>
      <c r="D5007" s="7" t="s">
        <v>473</v>
      </c>
      <c r="E5007" s="8">
        <v>43215.503067129626</v>
      </c>
      <c r="F5007" s="7" t="s">
        <v>25</v>
      </c>
      <c r="G5007" s="7" t="s">
        <v>475</v>
      </c>
    </row>
    <row r="5008" spans="1:7" x14ac:dyDescent="0.3">
      <c r="A5008">
        <v>180082096</v>
      </c>
      <c r="B5008" s="8">
        <v>43215.40697916667</v>
      </c>
      <c r="C5008" s="7" t="s">
        <v>23</v>
      </c>
      <c r="D5008" s="7" t="s">
        <v>473</v>
      </c>
      <c r="E5008" s="8">
        <v>43215.501087962963</v>
      </c>
      <c r="F5008" s="7" t="s">
        <v>27</v>
      </c>
      <c r="G5008" s="7" t="s">
        <v>474</v>
      </c>
    </row>
    <row r="5009" spans="1:7" x14ac:dyDescent="0.3">
      <c r="A5009">
        <v>180082096</v>
      </c>
      <c r="B5009" s="8">
        <v>43215.40697916667</v>
      </c>
      <c r="C5009" s="7" t="s">
        <v>23</v>
      </c>
      <c r="D5009" s="7" t="s">
        <v>473</v>
      </c>
      <c r="E5009" s="8">
        <v>43215.501006944447</v>
      </c>
      <c r="F5009" s="7" t="s">
        <v>31</v>
      </c>
      <c r="G5009" s="7" t="s">
        <v>474</v>
      </c>
    </row>
    <row r="5010" spans="1:7" x14ac:dyDescent="0.3">
      <c r="A5010">
        <v>180082096</v>
      </c>
      <c r="B5010" s="8">
        <v>43215.40697916667</v>
      </c>
      <c r="C5010" s="7" t="s">
        <v>23</v>
      </c>
      <c r="D5010" s="7" t="s">
        <v>473</v>
      </c>
      <c r="E5010" s="8">
        <v>43215.500856481478</v>
      </c>
      <c r="F5010" s="7" t="s">
        <v>25</v>
      </c>
      <c r="G5010" s="7" t="s">
        <v>474</v>
      </c>
    </row>
    <row r="5011" spans="1:7" x14ac:dyDescent="0.3">
      <c r="A5011">
        <v>180082096</v>
      </c>
      <c r="B5011" s="8">
        <v>43215.40697916667</v>
      </c>
      <c r="C5011" s="7" t="s">
        <v>23</v>
      </c>
      <c r="D5011" s="7" t="s">
        <v>473</v>
      </c>
      <c r="E5011" s="8">
        <v>43215.498784722222</v>
      </c>
      <c r="F5011" s="7" t="s">
        <v>31</v>
      </c>
      <c r="G5011" s="7" t="s">
        <v>48</v>
      </c>
    </row>
    <row r="5012" spans="1:7" x14ac:dyDescent="0.3">
      <c r="A5012">
        <v>180082096</v>
      </c>
      <c r="B5012" s="8">
        <v>43215.40697916667</v>
      </c>
      <c r="C5012" s="7" t="s">
        <v>23</v>
      </c>
      <c r="D5012" s="7" t="s">
        <v>473</v>
      </c>
      <c r="E5012" s="8">
        <v>43215.498159722221</v>
      </c>
      <c r="F5012" s="7" t="s">
        <v>25</v>
      </c>
      <c r="G5012" s="7" t="s">
        <v>48</v>
      </c>
    </row>
    <row r="5013" spans="1:7" x14ac:dyDescent="0.3">
      <c r="A5013">
        <v>180082096</v>
      </c>
      <c r="B5013" s="8">
        <v>43215.40697916667</v>
      </c>
      <c r="C5013" s="7" t="s">
        <v>23</v>
      </c>
      <c r="D5013" s="7" t="s">
        <v>473</v>
      </c>
      <c r="E5013" s="8">
        <v>43215.496550925927</v>
      </c>
      <c r="F5013" s="7" t="s">
        <v>25</v>
      </c>
      <c r="G5013" s="7" t="s">
        <v>173</v>
      </c>
    </row>
    <row r="5014" spans="1:7" x14ac:dyDescent="0.3">
      <c r="A5014">
        <v>180082096</v>
      </c>
      <c r="B5014" s="8">
        <v>43215.40697916667</v>
      </c>
      <c r="C5014" s="7" t="s">
        <v>23</v>
      </c>
      <c r="D5014" s="7" t="s">
        <v>473</v>
      </c>
      <c r="E5014" s="8">
        <v>43215.493981481479</v>
      </c>
      <c r="F5014" s="7" t="s">
        <v>63</v>
      </c>
      <c r="G5014" s="7" t="s">
        <v>474</v>
      </c>
    </row>
    <row r="5015" spans="1:7" x14ac:dyDescent="0.3">
      <c r="A5015">
        <v>180082096</v>
      </c>
      <c r="B5015" s="8">
        <v>43215.40697916667</v>
      </c>
      <c r="C5015" s="7" t="s">
        <v>23</v>
      </c>
      <c r="D5015" s="7" t="s">
        <v>473</v>
      </c>
      <c r="E5015" s="8">
        <v>43215.475081018521</v>
      </c>
      <c r="F5015" s="7" t="s">
        <v>63</v>
      </c>
      <c r="G5015" s="7" t="s">
        <v>474</v>
      </c>
    </row>
    <row r="5016" spans="1:7" x14ac:dyDescent="0.3">
      <c r="A5016">
        <v>180082096</v>
      </c>
      <c r="B5016" s="8">
        <v>43215.40697916667</v>
      </c>
      <c r="C5016" s="7" t="s">
        <v>23</v>
      </c>
      <c r="D5016" s="7" t="s">
        <v>473</v>
      </c>
      <c r="E5016" s="8">
        <v>43215.4534375</v>
      </c>
      <c r="F5016" s="7" t="s">
        <v>63</v>
      </c>
      <c r="G5016" s="7" t="s">
        <v>474</v>
      </c>
    </row>
    <row r="5017" spans="1:7" x14ac:dyDescent="0.3">
      <c r="A5017">
        <v>180082096</v>
      </c>
      <c r="B5017" s="8">
        <v>43215.40697916667</v>
      </c>
      <c r="C5017" s="7" t="s">
        <v>23</v>
      </c>
      <c r="D5017" s="7" t="s">
        <v>473</v>
      </c>
      <c r="E5017" s="8">
        <v>43215.448310185187</v>
      </c>
      <c r="F5017" s="7" t="s">
        <v>31</v>
      </c>
      <c r="G5017" s="7" t="s">
        <v>45</v>
      </c>
    </row>
    <row r="5018" spans="1:7" x14ac:dyDescent="0.3">
      <c r="A5018">
        <v>180082096</v>
      </c>
      <c r="B5018" s="8">
        <v>43215.40697916667</v>
      </c>
      <c r="C5018" s="7" t="s">
        <v>23</v>
      </c>
      <c r="D5018" s="7" t="s">
        <v>473</v>
      </c>
      <c r="E5018" s="8">
        <v>43215.445636574077</v>
      </c>
      <c r="F5018" s="7" t="s">
        <v>31</v>
      </c>
      <c r="G5018" s="7" t="s">
        <v>113</v>
      </c>
    </row>
    <row r="5019" spans="1:7" x14ac:dyDescent="0.3">
      <c r="A5019">
        <v>180082096</v>
      </c>
      <c r="B5019" s="8">
        <v>43215.40697916667</v>
      </c>
      <c r="C5019" s="7" t="s">
        <v>23</v>
      </c>
      <c r="D5019" s="7" t="s">
        <v>473</v>
      </c>
      <c r="E5019" s="8">
        <v>43215.445069444446</v>
      </c>
      <c r="F5019" s="7" t="s">
        <v>25</v>
      </c>
      <c r="G5019" s="7" t="s">
        <v>133</v>
      </c>
    </row>
    <row r="5020" spans="1:7" x14ac:dyDescent="0.3">
      <c r="A5020">
        <v>180082096</v>
      </c>
      <c r="B5020" s="8">
        <v>43215.40697916667</v>
      </c>
      <c r="C5020" s="7" t="s">
        <v>23</v>
      </c>
      <c r="D5020" s="7" t="s">
        <v>473</v>
      </c>
      <c r="E5020" s="8">
        <v>43215.440416666665</v>
      </c>
      <c r="F5020" s="7" t="s">
        <v>29</v>
      </c>
      <c r="G5020" s="7" t="s">
        <v>45</v>
      </c>
    </row>
    <row r="5021" spans="1:7" x14ac:dyDescent="0.3">
      <c r="A5021">
        <v>180082096</v>
      </c>
      <c r="B5021" s="8">
        <v>43215.40697916667</v>
      </c>
      <c r="C5021" s="7" t="s">
        <v>23</v>
      </c>
      <c r="D5021" s="7" t="s">
        <v>473</v>
      </c>
      <c r="E5021" s="8">
        <v>43215.439143518517</v>
      </c>
      <c r="F5021" s="7" t="s">
        <v>63</v>
      </c>
      <c r="G5021" s="7" t="s">
        <v>474</v>
      </c>
    </row>
    <row r="5022" spans="1:7" x14ac:dyDescent="0.3">
      <c r="A5022">
        <v>180082096</v>
      </c>
      <c r="B5022" s="8">
        <v>43215.40697916667</v>
      </c>
      <c r="C5022" s="7" t="s">
        <v>23</v>
      </c>
      <c r="D5022" s="7" t="s">
        <v>473</v>
      </c>
      <c r="E5022" s="8">
        <v>43215.421469907407</v>
      </c>
      <c r="F5022" s="7" t="s">
        <v>31</v>
      </c>
      <c r="G5022" s="7" t="s">
        <v>115</v>
      </c>
    </row>
    <row r="5023" spans="1:7" x14ac:dyDescent="0.3">
      <c r="A5023">
        <v>180082096</v>
      </c>
      <c r="B5023" s="8">
        <v>43215.40697916667</v>
      </c>
      <c r="C5023" s="7" t="s">
        <v>23</v>
      </c>
      <c r="D5023" s="7" t="s">
        <v>473</v>
      </c>
      <c r="E5023" s="8">
        <v>43215.420717592591</v>
      </c>
      <c r="F5023" s="7" t="s">
        <v>31</v>
      </c>
      <c r="G5023" s="7" t="s">
        <v>156</v>
      </c>
    </row>
    <row r="5024" spans="1:7" x14ac:dyDescent="0.3">
      <c r="A5024">
        <v>180082096</v>
      </c>
      <c r="B5024" s="8">
        <v>43215.40697916667</v>
      </c>
      <c r="C5024" s="7" t="s">
        <v>23</v>
      </c>
      <c r="D5024" s="7" t="s">
        <v>473</v>
      </c>
      <c r="E5024" s="8">
        <v>43215.419583333336</v>
      </c>
      <c r="F5024" s="7" t="s">
        <v>31</v>
      </c>
      <c r="G5024" s="7" t="s">
        <v>475</v>
      </c>
    </row>
    <row r="5025" spans="1:7" x14ac:dyDescent="0.3">
      <c r="A5025">
        <v>180082096</v>
      </c>
      <c r="B5025" s="8">
        <v>43215.40697916667</v>
      </c>
      <c r="C5025" s="7" t="s">
        <v>23</v>
      </c>
      <c r="D5025" s="7" t="s">
        <v>473</v>
      </c>
      <c r="E5025" s="8">
        <v>43215.418634259258</v>
      </c>
      <c r="F5025" s="7" t="s">
        <v>31</v>
      </c>
      <c r="G5025" s="7" t="s">
        <v>48</v>
      </c>
    </row>
    <row r="5026" spans="1:7" x14ac:dyDescent="0.3">
      <c r="A5026">
        <v>180082096</v>
      </c>
      <c r="B5026" s="8">
        <v>43215.40697916667</v>
      </c>
      <c r="C5026" s="7" t="s">
        <v>23</v>
      </c>
      <c r="D5026" s="7" t="s">
        <v>473</v>
      </c>
      <c r="E5026" s="8">
        <v>43215.418171296296</v>
      </c>
      <c r="F5026" s="7" t="s">
        <v>29</v>
      </c>
      <c r="G5026" s="7" t="s">
        <v>156</v>
      </c>
    </row>
    <row r="5027" spans="1:7" x14ac:dyDescent="0.3">
      <c r="A5027">
        <v>180082096</v>
      </c>
      <c r="B5027" s="8">
        <v>43215.40697916667</v>
      </c>
      <c r="C5027" s="7" t="s">
        <v>23</v>
      </c>
      <c r="D5027" s="7" t="s">
        <v>473</v>
      </c>
      <c r="E5027" s="8">
        <v>43215.416608796295</v>
      </c>
      <c r="F5027" s="7" t="s">
        <v>31</v>
      </c>
      <c r="G5027" s="7" t="s">
        <v>296</v>
      </c>
    </row>
    <row r="5028" spans="1:7" x14ac:dyDescent="0.3">
      <c r="A5028">
        <v>180082096</v>
      </c>
      <c r="B5028" s="8">
        <v>43215.40697916667</v>
      </c>
      <c r="C5028" s="7" t="s">
        <v>23</v>
      </c>
      <c r="D5028" s="7" t="s">
        <v>473</v>
      </c>
      <c r="E5028" s="8">
        <v>43215.413842592592</v>
      </c>
      <c r="F5028" s="7" t="s">
        <v>31</v>
      </c>
      <c r="G5028" s="7" t="s">
        <v>173</v>
      </c>
    </row>
    <row r="5029" spans="1:7" x14ac:dyDescent="0.3">
      <c r="A5029">
        <v>180082096</v>
      </c>
      <c r="B5029" s="8">
        <v>43215.40697916667</v>
      </c>
      <c r="C5029" s="7" t="s">
        <v>23</v>
      </c>
      <c r="D5029" s="7" t="s">
        <v>473</v>
      </c>
      <c r="E5029" s="8">
        <v>43215.412754629629</v>
      </c>
      <c r="F5029" s="7" t="s">
        <v>31</v>
      </c>
      <c r="G5029" s="7" t="s">
        <v>133</v>
      </c>
    </row>
    <row r="5030" spans="1:7" x14ac:dyDescent="0.3">
      <c r="A5030">
        <v>180082096</v>
      </c>
      <c r="B5030" s="8">
        <v>43215.40697916667</v>
      </c>
      <c r="C5030" s="7" t="s">
        <v>23</v>
      </c>
      <c r="D5030" s="7" t="s">
        <v>473</v>
      </c>
      <c r="E5030" s="8">
        <v>43215.411805555559</v>
      </c>
      <c r="F5030" s="7" t="s">
        <v>31</v>
      </c>
      <c r="G5030" s="7" t="s">
        <v>71</v>
      </c>
    </row>
    <row r="5031" spans="1:7" x14ac:dyDescent="0.3">
      <c r="A5031">
        <v>180082096</v>
      </c>
      <c r="B5031" s="8">
        <v>43215.40697916667</v>
      </c>
      <c r="C5031" s="7" t="s">
        <v>23</v>
      </c>
      <c r="D5031" s="7" t="s">
        <v>473</v>
      </c>
      <c r="E5031" s="8">
        <v>43215.411805555559</v>
      </c>
      <c r="F5031" s="7" t="s">
        <v>2233</v>
      </c>
      <c r="G5031" s="7" t="s">
        <v>961</v>
      </c>
    </row>
    <row r="5032" spans="1:7" x14ac:dyDescent="0.3">
      <c r="A5032">
        <v>180082096</v>
      </c>
      <c r="B5032" s="8">
        <v>43215.40697916667</v>
      </c>
      <c r="C5032" s="7" t="s">
        <v>23</v>
      </c>
      <c r="D5032" s="7" t="s">
        <v>473</v>
      </c>
      <c r="E5032" s="8">
        <v>43215.411805555559</v>
      </c>
      <c r="F5032" s="7" t="s">
        <v>2233</v>
      </c>
      <c r="G5032" s="7" t="s">
        <v>958</v>
      </c>
    </row>
    <row r="5033" spans="1:7" x14ac:dyDescent="0.3">
      <c r="A5033">
        <v>180082096</v>
      </c>
      <c r="B5033" s="8">
        <v>43215.40697916667</v>
      </c>
      <c r="C5033" s="7" t="s">
        <v>23</v>
      </c>
      <c r="D5033" s="7" t="s">
        <v>473</v>
      </c>
      <c r="E5033" s="8">
        <v>43215.411238425928</v>
      </c>
      <c r="F5033" s="7" t="s">
        <v>31</v>
      </c>
      <c r="G5033" s="7" t="s">
        <v>71</v>
      </c>
    </row>
    <row r="5034" spans="1:7" x14ac:dyDescent="0.3">
      <c r="A5034">
        <v>180082096</v>
      </c>
      <c r="B5034" s="8">
        <v>43215.40697916667</v>
      </c>
      <c r="C5034" s="7" t="s">
        <v>23</v>
      </c>
      <c r="D5034" s="7" t="s">
        <v>473</v>
      </c>
      <c r="E5034" s="8">
        <v>43215.411192129628</v>
      </c>
      <c r="F5034" s="7" t="s">
        <v>29</v>
      </c>
      <c r="G5034" s="7" t="s">
        <v>296</v>
      </c>
    </row>
    <row r="5035" spans="1:7" x14ac:dyDescent="0.3">
      <c r="A5035">
        <v>180082096</v>
      </c>
      <c r="B5035" s="8">
        <v>43215.40697916667</v>
      </c>
      <c r="C5035" s="7" t="s">
        <v>23</v>
      </c>
      <c r="D5035" s="7" t="s">
        <v>473</v>
      </c>
      <c r="E5035" s="8">
        <v>43215.411157407405</v>
      </c>
      <c r="F5035" s="7" t="s">
        <v>25</v>
      </c>
      <c r="G5035" s="7" t="s">
        <v>296</v>
      </c>
    </row>
    <row r="5036" spans="1:7" x14ac:dyDescent="0.3">
      <c r="A5036">
        <v>180082096</v>
      </c>
      <c r="B5036" s="8">
        <v>43215.40697916667</v>
      </c>
      <c r="C5036" s="7" t="s">
        <v>23</v>
      </c>
      <c r="D5036" s="7" t="s">
        <v>473</v>
      </c>
      <c r="E5036" s="8">
        <v>43215.411030092589</v>
      </c>
      <c r="F5036" s="7" t="s">
        <v>31</v>
      </c>
      <c r="G5036" s="7" t="s">
        <v>474</v>
      </c>
    </row>
    <row r="5037" spans="1:7" x14ac:dyDescent="0.3">
      <c r="A5037">
        <v>180082096</v>
      </c>
      <c r="B5037" s="8">
        <v>43215.40697916667</v>
      </c>
      <c r="C5037" s="7" t="s">
        <v>23</v>
      </c>
      <c r="D5037" s="7" t="s">
        <v>473</v>
      </c>
      <c r="E5037" s="8">
        <v>43215.41002314815</v>
      </c>
      <c r="F5037" s="7" t="s">
        <v>29</v>
      </c>
      <c r="G5037" s="7" t="s">
        <v>48</v>
      </c>
    </row>
    <row r="5038" spans="1:7" x14ac:dyDescent="0.3">
      <c r="A5038">
        <v>180082096</v>
      </c>
      <c r="B5038" s="8">
        <v>43215.40697916667</v>
      </c>
      <c r="C5038" s="7" t="s">
        <v>23</v>
      </c>
      <c r="D5038" s="7" t="s">
        <v>473</v>
      </c>
      <c r="E5038" s="8">
        <v>43215.40934027778</v>
      </c>
      <c r="F5038" s="7" t="s">
        <v>29</v>
      </c>
      <c r="G5038" s="7" t="s">
        <v>475</v>
      </c>
    </row>
    <row r="5039" spans="1:7" x14ac:dyDescent="0.3">
      <c r="A5039">
        <v>180082096</v>
      </c>
      <c r="B5039" s="8">
        <v>43215.40697916667</v>
      </c>
      <c r="C5039" s="7" t="s">
        <v>23</v>
      </c>
      <c r="D5039" s="7" t="s">
        <v>473</v>
      </c>
      <c r="E5039" s="8">
        <v>43215.409062500003</v>
      </c>
      <c r="F5039" s="7" t="s">
        <v>29</v>
      </c>
      <c r="G5039" s="7" t="s">
        <v>133</v>
      </c>
    </row>
    <row r="5040" spans="1:7" x14ac:dyDescent="0.3">
      <c r="A5040">
        <v>180082096</v>
      </c>
      <c r="B5040" s="8">
        <v>43215.40697916667</v>
      </c>
      <c r="C5040" s="7" t="s">
        <v>23</v>
      </c>
      <c r="D5040" s="7" t="s">
        <v>473</v>
      </c>
      <c r="E5040" s="8">
        <v>43215.408379629633</v>
      </c>
      <c r="F5040" s="7" t="s">
        <v>29</v>
      </c>
      <c r="G5040" s="7" t="s">
        <v>71</v>
      </c>
    </row>
    <row r="5041" spans="1:7" x14ac:dyDescent="0.3">
      <c r="A5041">
        <v>180082096</v>
      </c>
      <c r="B5041" s="8">
        <v>43215.40697916667</v>
      </c>
      <c r="C5041" s="7" t="s">
        <v>23</v>
      </c>
      <c r="D5041" s="7" t="s">
        <v>473</v>
      </c>
      <c r="E5041" s="8">
        <v>43215.408333333333</v>
      </c>
      <c r="F5041" s="7" t="s">
        <v>2233</v>
      </c>
      <c r="G5041" s="7" t="s">
        <v>991</v>
      </c>
    </row>
    <row r="5042" spans="1:7" x14ac:dyDescent="0.3">
      <c r="A5042">
        <v>180082096</v>
      </c>
      <c r="B5042" s="8">
        <v>43215.40697916667</v>
      </c>
      <c r="C5042" s="7" t="s">
        <v>23</v>
      </c>
      <c r="D5042" s="7" t="s">
        <v>473</v>
      </c>
      <c r="E5042" s="8">
        <v>43215.408148148148</v>
      </c>
      <c r="F5042" s="7" t="s">
        <v>29</v>
      </c>
      <c r="G5042" s="7" t="s">
        <v>115</v>
      </c>
    </row>
    <row r="5043" spans="1:7" x14ac:dyDescent="0.3">
      <c r="A5043">
        <v>180082096</v>
      </c>
      <c r="B5043" s="8">
        <v>43215.40697916667</v>
      </c>
      <c r="C5043" s="7" t="s">
        <v>23</v>
      </c>
      <c r="D5043" s="7" t="s">
        <v>473</v>
      </c>
      <c r="E5043" s="8">
        <v>43215.408090277779</v>
      </c>
      <c r="F5043" s="7" t="s">
        <v>29</v>
      </c>
      <c r="G5043" s="7" t="s">
        <v>296</v>
      </c>
    </row>
    <row r="5044" spans="1:7" x14ac:dyDescent="0.3">
      <c r="A5044">
        <v>180082096</v>
      </c>
      <c r="B5044" s="8">
        <v>43215.40697916667</v>
      </c>
      <c r="C5044" s="7" t="s">
        <v>23</v>
      </c>
      <c r="D5044" s="7" t="s">
        <v>473</v>
      </c>
      <c r="E5044" s="8">
        <v>43215.408078703702</v>
      </c>
      <c r="F5044" s="7" t="s">
        <v>29</v>
      </c>
      <c r="G5044" s="7" t="s">
        <v>173</v>
      </c>
    </row>
    <row r="5045" spans="1:7" x14ac:dyDescent="0.3">
      <c r="A5045">
        <v>180082096</v>
      </c>
      <c r="B5045" s="8">
        <v>43215.40697916667</v>
      </c>
      <c r="C5045" s="7" t="s">
        <v>23</v>
      </c>
      <c r="D5045" s="7" t="s">
        <v>473</v>
      </c>
      <c r="E5045" s="8">
        <v>43215.408078703702</v>
      </c>
      <c r="F5045" s="7" t="s">
        <v>29</v>
      </c>
      <c r="G5045" s="7" t="s">
        <v>113</v>
      </c>
    </row>
    <row r="5046" spans="1:7" x14ac:dyDescent="0.3">
      <c r="A5046">
        <v>180082328</v>
      </c>
      <c r="B5046" s="8">
        <v>43215.569976851853</v>
      </c>
      <c r="C5046" s="7" t="s">
        <v>36</v>
      </c>
      <c r="D5046" s="7" t="s">
        <v>476</v>
      </c>
      <c r="E5046" s="8">
        <v>43215.590798611112</v>
      </c>
      <c r="F5046" s="7" t="s">
        <v>25</v>
      </c>
      <c r="G5046" s="7" t="s">
        <v>329</v>
      </c>
    </row>
    <row r="5047" spans="1:7" x14ac:dyDescent="0.3">
      <c r="A5047">
        <v>180082328</v>
      </c>
      <c r="B5047" s="8">
        <v>43215.569976851853</v>
      </c>
      <c r="C5047" s="7" t="s">
        <v>36</v>
      </c>
      <c r="D5047" s="7" t="s">
        <v>476</v>
      </c>
      <c r="E5047" s="8">
        <v>43215.579872685186</v>
      </c>
      <c r="F5047" s="7" t="s">
        <v>25</v>
      </c>
      <c r="G5047" s="7" t="s">
        <v>193</v>
      </c>
    </row>
    <row r="5048" spans="1:7" x14ac:dyDescent="0.3">
      <c r="A5048">
        <v>180082328</v>
      </c>
      <c r="B5048" s="8">
        <v>43215.569976851853</v>
      </c>
      <c r="C5048" s="7" t="s">
        <v>36</v>
      </c>
      <c r="D5048" s="7" t="s">
        <v>476</v>
      </c>
      <c r="E5048" s="8">
        <v>43215.577928240738</v>
      </c>
      <c r="F5048" s="7" t="s">
        <v>31</v>
      </c>
      <c r="G5048" s="7" t="s">
        <v>329</v>
      </c>
    </row>
    <row r="5049" spans="1:7" x14ac:dyDescent="0.3">
      <c r="A5049">
        <v>180082328</v>
      </c>
      <c r="B5049" s="8">
        <v>43215.569976851853</v>
      </c>
      <c r="C5049" s="7" t="s">
        <v>36</v>
      </c>
      <c r="D5049" s="7" t="s">
        <v>476</v>
      </c>
      <c r="E5049" s="8">
        <v>43215.577766203707</v>
      </c>
      <c r="F5049" s="7" t="s">
        <v>31</v>
      </c>
      <c r="G5049" s="7" t="s">
        <v>193</v>
      </c>
    </row>
    <row r="5050" spans="1:7" x14ac:dyDescent="0.3">
      <c r="A5050">
        <v>180082328</v>
      </c>
      <c r="B5050" s="8">
        <v>43215.569976851853</v>
      </c>
      <c r="C5050" s="7" t="s">
        <v>36</v>
      </c>
      <c r="D5050" s="7" t="s">
        <v>476</v>
      </c>
      <c r="E5050" s="8">
        <v>43215.57472222222</v>
      </c>
      <c r="F5050" s="7" t="s">
        <v>25</v>
      </c>
      <c r="G5050" s="7" t="s">
        <v>42</v>
      </c>
    </row>
    <row r="5051" spans="1:7" x14ac:dyDescent="0.3">
      <c r="A5051">
        <v>180082328</v>
      </c>
      <c r="B5051" s="8">
        <v>43215.569976851853</v>
      </c>
      <c r="C5051" s="7" t="s">
        <v>36</v>
      </c>
      <c r="D5051" s="7" t="s">
        <v>476</v>
      </c>
      <c r="E5051" s="8">
        <v>43215.57471064815</v>
      </c>
      <c r="F5051" s="7" t="s">
        <v>29</v>
      </c>
      <c r="G5051" s="7" t="s">
        <v>193</v>
      </c>
    </row>
    <row r="5052" spans="1:7" x14ac:dyDescent="0.3">
      <c r="A5052">
        <v>180082328</v>
      </c>
      <c r="B5052" s="8">
        <v>43215.569976851853</v>
      </c>
      <c r="C5052" s="7" t="s">
        <v>36</v>
      </c>
      <c r="D5052" s="7" t="s">
        <v>476</v>
      </c>
      <c r="E5052" s="8">
        <v>43215.574317129627</v>
      </c>
      <c r="F5052" s="7" t="s">
        <v>29</v>
      </c>
      <c r="G5052" s="7" t="s">
        <v>42</v>
      </c>
    </row>
    <row r="5053" spans="1:7" x14ac:dyDescent="0.3">
      <c r="A5053">
        <v>180082328</v>
      </c>
      <c r="B5053" s="8">
        <v>43215.569976851853</v>
      </c>
      <c r="C5053" s="7" t="s">
        <v>36</v>
      </c>
      <c r="D5053" s="7" t="s">
        <v>476</v>
      </c>
      <c r="E5053" s="8">
        <v>43215.573321759257</v>
      </c>
      <c r="F5053" s="7" t="s">
        <v>29</v>
      </c>
      <c r="G5053" s="7" t="s">
        <v>329</v>
      </c>
    </row>
    <row r="5054" spans="1:7" x14ac:dyDescent="0.3">
      <c r="A5054">
        <v>180082465</v>
      </c>
      <c r="B5054" s="8">
        <v>43215.667453703703</v>
      </c>
      <c r="C5054" s="7" t="s">
        <v>36</v>
      </c>
      <c r="D5054" s="7" t="s">
        <v>110</v>
      </c>
      <c r="E5054" s="8">
        <v>43215.711793981478</v>
      </c>
      <c r="F5054" s="7" t="s">
        <v>25</v>
      </c>
      <c r="G5054" s="7" t="s">
        <v>30</v>
      </c>
    </row>
    <row r="5055" spans="1:7" x14ac:dyDescent="0.3">
      <c r="A5055">
        <v>180082465</v>
      </c>
      <c r="B5055" s="8">
        <v>43215.667453703703</v>
      </c>
      <c r="C5055" s="7" t="s">
        <v>36</v>
      </c>
      <c r="D5055" s="7" t="s">
        <v>110</v>
      </c>
      <c r="E5055" s="8">
        <v>43215.682870370372</v>
      </c>
      <c r="F5055" s="7" t="s">
        <v>31</v>
      </c>
      <c r="G5055" s="7" t="s">
        <v>30</v>
      </c>
    </row>
    <row r="5056" spans="1:7" x14ac:dyDescent="0.3">
      <c r="A5056">
        <v>180082465</v>
      </c>
      <c r="B5056" s="8">
        <v>43215.667453703703</v>
      </c>
      <c r="C5056" s="7" t="s">
        <v>36</v>
      </c>
      <c r="D5056" s="7" t="s">
        <v>110</v>
      </c>
      <c r="E5056" s="8">
        <v>43215.678865740738</v>
      </c>
      <c r="F5056" s="7" t="s">
        <v>25</v>
      </c>
      <c r="G5056" s="7" t="s">
        <v>76</v>
      </c>
    </row>
    <row r="5057" spans="1:7" x14ac:dyDescent="0.3">
      <c r="A5057">
        <v>180082465</v>
      </c>
      <c r="B5057" s="8">
        <v>43215.667453703703</v>
      </c>
      <c r="C5057" s="7" t="s">
        <v>36</v>
      </c>
      <c r="D5057" s="7" t="s">
        <v>110</v>
      </c>
      <c r="E5057" s="8">
        <v>43215.677291666667</v>
      </c>
      <c r="F5057" s="7" t="s">
        <v>25</v>
      </c>
      <c r="G5057" s="7" t="s">
        <v>45</v>
      </c>
    </row>
    <row r="5058" spans="1:7" x14ac:dyDescent="0.3">
      <c r="A5058">
        <v>180082465</v>
      </c>
      <c r="B5058" s="8">
        <v>43215.667453703703</v>
      </c>
      <c r="C5058" s="7" t="s">
        <v>36</v>
      </c>
      <c r="D5058" s="7" t="s">
        <v>110</v>
      </c>
      <c r="E5058" s="8">
        <v>43215.675902777781</v>
      </c>
      <c r="F5058" s="7" t="s">
        <v>31</v>
      </c>
      <c r="G5058" s="7" t="s">
        <v>76</v>
      </c>
    </row>
    <row r="5059" spans="1:7" x14ac:dyDescent="0.3">
      <c r="A5059">
        <v>180082465</v>
      </c>
      <c r="B5059" s="8">
        <v>43215.667453703703</v>
      </c>
      <c r="C5059" s="7" t="s">
        <v>36</v>
      </c>
      <c r="D5059" s="7" t="s">
        <v>110</v>
      </c>
      <c r="E5059" s="8">
        <v>43215.670428240737</v>
      </c>
      <c r="F5059" s="7" t="s">
        <v>29</v>
      </c>
      <c r="G5059" s="7" t="s">
        <v>45</v>
      </c>
    </row>
    <row r="5060" spans="1:7" x14ac:dyDescent="0.3">
      <c r="A5060">
        <v>180082465</v>
      </c>
      <c r="B5060" s="8">
        <v>43215.667453703703</v>
      </c>
      <c r="C5060" s="7" t="s">
        <v>36</v>
      </c>
      <c r="D5060" s="7" t="s">
        <v>110</v>
      </c>
      <c r="E5060" s="8">
        <v>43215.670300925929</v>
      </c>
      <c r="F5060" s="7" t="s">
        <v>29</v>
      </c>
      <c r="G5060" s="7" t="s">
        <v>76</v>
      </c>
    </row>
    <row r="5061" spans="1:7" x14ac:dyDescent="0.3">
      <c r="A5061">
        <v>180082465</v>
      </c>
      <c r="B5061" s="8">
        <v>43215.667453703703</v>
      </c>
      <c r="C5061" s="7" t="s">
        <v>36</v>
      </c>
      <c r="D5061" s="7" t="s">
        <v>110</v>
      </c>
      <c r="E5061" s="8">
        <v>43215.670266203706</v>
      </c>
      <c r="F5061" s="7" t="s">
        <v>29</v>
      </c>
      <c r="G5061" s="7" t="s">
        <v>30</v>
      </c>
    </row>
    <row r="5062" spans="1:7" x14ac:dyDescent="0.3">
      <c r="A5062">
        <v>180082484</v>
      </c>
      <c r="B5062" s="8">
        <v>43215.679097222222</v>
      </c>
      <c r="C5062" s="7" t="s">
        <v>36</v>
      </c>
      <c r="D5062" s="7" t="s">
        <v>40</v>
      </c>
      <c r="E5062" s="8">
        <v>43215.7184375</v>
      </c>
      <c r="F5062" s="7" t="s">
        <v>25</v>
      </c>
      <c r="G5062" s="7" t="s">
        <v>364</v>
      </c>
    </row>
    <row r="5063" spans="1:7" x14ac:dyDescent="0.3">
      <c r="A5063">
        <v>180082484</v>
      </c>
      <c r="B5063" s="8">
        <v>43215.679097222222</v>
      </c>
      <c r="C5063" s="7" t="s">
        <v>36</v>
      </c>
      <c r="D5063" s="7" t="s">
        <v>40</v>
      </c>
      <c r="E5063" s="8">
        <v>43215.692777777775</v>
      </c>
      <c r="F5063" s="7" t="s">
        <v>25</v>
      </c>
      <c r="G5063" s="7" t="s">
        <v>42</v>
      </c>
    </row>
    <row r="5064" spans="1:7" x14ac:dyDescent="0.3">
      <c r="A5064">
        <v>180082484</v>
      </c>
      <c r="B5064" s="8">
        <v>43215.679097222222</v>
      </c>
      <c r="C5064" s="7" t="s">
        <v>36</v>
      </c>
      <c r="D5064" s="7" t="s">
        <v>40</v>
      </c>
      <c r="E5064" s="8">
        <v>43215.689189814817</v>
      </c>
      <c r="F5064" s="7" t="s">
        <v>31</v>
      </c>
      <c r="G5064" s="7" t="s">
        <v>364</v>
      </c>
    </row>
    <row r="5065" spans="1:7" x14ac:dyDescent="0.3">
      <c r="A5065">
        <v>180082484</v>
      </c>
      <c r="B5065" s="8">
        <v>43215.679097222222</v>
      </c>
      <c r="C5065" s="7" t="s">
        <v>36</v>
      </c>
      <c r="D5065" s="7" t="s">
        <v>40</v>
      </c>
      <c r="E5065" s="8">
        <v>43215.683900462966</v>
      </c>
      <c r="F5065" s="7" t="s">
        <v>29</v>
      </c>
      <c r="G5065" s="7" t="s">
        <v>364</v>
      </c>
    </row>
    <row r="5066" spans="1:7" x14ac:dyDescent="0.3">
      <c r="A5066">
        <v>180082484</v>
      </c>
      <c r="B5066" s="8">
        <v>43215.679097222222</v>
      </c>
      <c r="C5066" s="7" t="s">
        <v>36</v>
      </c>
      <c r="D5066" s="7" t="s">
        <v>40</v>
      </c>
      <c r="E5066" s="8">
        <v>43215.680659722224</v>
      </c>
      <c r="F5066" s="7" t="s">
        <v>25</v>
      </c>
      <c r="G5066" s="7" t="s">
        <v>364</v>
      </c>
    </row>
    <row r="5067" spans="1:7" x14ac:dyDescent="0.3">
      <c r="A5067">
        <v>180082484</v>
      </c>
      <c r="B5067" s="8">
        <v>43215.679097222222</v>
      </c>
      <c r="C5067" s="7" t="s">
        <v>36</v>
      </c>
      <c r="D5067" s="7" t="s">
        <v>40</v>
      </c>
      <c r="E5067" s="8">
        <v>43215.680648148147</v>
      </c>
      <c r="F5067" s="7" t="s">
        <v>62</v>
      </c>
      <c r="G5067" s="7" t="s">
        <v>364</v>
      </c>
    </row>
    <row r="5068" spans="1:7" x14ac:dyDescent="0.3">
      <c r="A5068">
        <v>180082484</v>
      </c>
      <c r="B5068" s="8">
        <v>43215.679097222222</v>
      </c>
      <c r="C5068" s="7" t="s">
        <v>36</v>
      </c>
      <c r="D5068" s="7" t="s">
        <v>40</v>
      </c>
      <c r="E5068" s="8">
        <v>43215.679166666669</v>
      </c>
      <c r="F5068" s="7" t="s">
        <v>29</v>
      </c>
      <c r="G5068" s="7" t="s">
        <v>364</v>
      </c>
    </row>
    <row r="5069" spans="1:7" x14ac:dyDescent="0.3">
      <c r="A5069">
        <v>180082484</v>
      </c>
      <c r="B5069" s="8">
        <v>43215.679097222222</v>
      </c>
      <c r="C5069" s="7" t="s">
        <v>36</v>
      </c>
      <c r="D5069" s="7" t="s">
        <v>40</v>
      </c>
      <c r="E5069" s="8">
        <v>43215.679097222222</v>
      </c>
      <c r="F5069" s="7" t="s">
        <v>31</v>
      </c>
      <c r="G5069" s="7" t="s">
        <v>42</v>
      </c>
    </row>
    <row r="5070" spans="1:7" x14ac:dyDescent="0.3">
      <c r="A5070">
        <v>180082531</v>
      </c>
      <c r="B5070" s="8">
        <v>43215.714317129627</v>
      </c>
      <c r="C5070" s="7" t="s">
        <v>23</v>
      </c>
      <c r="D5070" s="7" t="s">
        <v>477</v>
      </c>
      <c r="E5070" s="8">
        <v>43215.748611111114</v>
      </c>
      <c r="F5070" s="7" t="s">
        <v>25</v>
      </c>
      <c r="G5070" s="7" t="s">
        <v>459</v>
      </c>
    </row>
    <row r="5071" spans="1:7" x14ac:dyDescent="0.3">
      <c r="A5071">
        <v>180082531</v>
      </c>
      <c r="B5071" s="8">
        <v>43215.714317129627</v>
      </c>
      <c r="C5071" s="7" t="s">
        <v>23</v>
      </c>
      <c r="D5071" s="7" t="s">
        <v>477</v>
      </c>
      <c r="E5071" s="8">
        <v>43215.733668981484</v>
      </c>
      <c r="F5071" s="7" t="s">
        <v>25</v>
      </c>
      <c r="G5071" s="7" t="s">
        <v>76</v>
      </c>
    </row>
    <row r="5072" spans="1:7" x14ac:dyDescent="0.3">
      <c r="A5072">
        <v>180082531</v>
      </c>
      <c r="B5072" s="8">
        <v>43215.714317129627</v>
      </c>
      <c r="C5072" s="7" t="s">
        <v>23</v>
      </c>
      <c r="D5072" s="7" t="s">
        <v>477</v>
      </c>
      <c r="E5072" s="8">
        <v>43215.731215277781</v>
      </c>
      <c r="F5072" s="7" t="s">
        <v>31</v>
      </c>
      <c r="G5072" s="7" t="s">
        <v>76</v>
      </c>
    </row>
    <row r="5073" spans="1:7" x14ac:dyDescent="0.3">
      <c r="A5073">
        <v>180082531</v>
      </c>
      <c r="B5073" s="8">
        <v>43215.714317129627</v>
      </c>
      <c r="C5073" s="7" t="s">
        <v>23</v>
      </c>
      <c r="D5073" s="7" t="s">
        <v>477</v>
      </c>
      <c r="E5073" s="8">
        <v>43215.727488425924</v>
      </c>
      <c r="F5073" s="7" t="s">
        <v>25</v>
      </c>
      <c r="G5073" s="7" t="s">
        <v>76</v>
      </c>
    </row>
    <row r="5074" spans="1:7" x14ac:dyDescent="0.3">
      <c r="A5074">
        <v>180082531</v>
      </c>
      <c r="B5074" s="8">
        <v>43215.714317129627</v>
      </c>
      <c r="C5074" s="7" t="s">
        <v>23</v>
      </c>
      <c r="D5074" s="7" t="s">
        <v>477</v>
      </c>
      <c r="E5074" s="8">
        <v>43215.723553240743</v>
      </c>
      <c r="F5074" s="7" t="s">
        <v>31</v>
      </c>
      <c r="G5074" s="7" t="s">
        <v>459</v>
      </c>
    </row>
    <row r="5075" spans="1:7" x14ac:dyDescent="0.3">
      <c r="A5075">
        <v>180082531</v>
      </c>
      <c r="B5075" s="8">
        <v>43215.714317129627</v>
      </c>
      <c r="C5075" s="7" t="s">
        <v>23</v>
      </c>
      <c r="D5075" s="7" t="s">
        <v>477</v>
      </c>
      <c r="E5075" s="8">
        <v>43215.722245370373</v>
      </c>
      <c r="F5075" s="7" t="s">
        <v>29</v>
      </c>
      <c r="G5075" s="7" t="s">
        <v>76</v>
      </c>
    </row>
    <row r="5076" spans="1:7" x14ac:dyDescent="0.3">
      <c r="A5076">
        <v>180082531</v>
      </c>
      <c r="B5076" s="8">
        <v>43215.714317129627</v>
      </c>
      <c r="C5076" s="7" t="s">
        <v>23</v>
      </c>
      <c r="D5076" s="7" t="s">
        <v>477</v>
      </c>
      <c r="E5076" s="8">
        <v>43215.721967592595</v>
      </c>
      <c r="F5076" s="7" t="s">
        <v>25</v>
      </c>
      <c r="G5076" s="7" t="s">
        <v>76</v>
      </c>
    </row>
    <row r="5077" spans="1:7" x14ac:dyDescent="0.3">
      <c r="A5077">
        <v>180082531</v>
      </c>
      <c r="B5077" s="8">
        <v>43215.714317129627</v>
      </c>
      <c r="C5077" s="7" t="s">
        <v>23</v>
      </c>
      <c r="D5077" s="7" t="s">
        <v>477</v>
      </c>
      <c r="E5077" s="8">
        <v>43215.718148148146</v>
      </c>
      <c r="F5077" s="7" t="s">
        <v>29</v>
      </c>
      <c r="G5077" s="7" t="s">
        <v>76</v>
      </c>
    </row>
    <row r="5078" spans="1:7" x14ac:dyDescent="0.3">
      <c r="A5078">
        <v>180082531</v>
      </c>
      <c r="B5078" s="8">
        <v>43215.714317129627</v>
      </c>
      <c r="C5078" s="7" t="s">
        <v>23</v>
      </c>
      <c r="D5078" s="7" t="s">
        <v>477</v>
      </c>
      <c r="E5078" s="8">
        <v>43215.717962962961</v>
      </c>
      <c r="F5078" s="7" t="s">
        <v>29</v>
      </c>
      <c r="G5078" s="7" t="s">
        <v>459</v>
      </c>
    </row>
    <row r="5079" spans="1:7" x14ac:dyDescent="0.3">
      <c r="A5079">
        <v>180082537</v>
      </c>
      <c r="B5079" s="8">
        <v>43215.719756944447</v>
      </c>
      <c r="C5079" s="7" t="s">
        <v>36</v>
      </c>
      <c r="D5079" s="7" t="s">
        <v>478</v>
      </c>
      <c r="E5079" s="8">
        <v>43215.774791666663</v>
      </c>
      <c r="F5079" s="7" t="s">
        <v>25</v>
      </c>
      <c r="G5079" s="7" t="s">
        <v>392</v>
      </c>
    </row>
    <row r="5080" spans="1:7" x14ac:dyDescent="0.3">
      <c r="A5080">
        <v>180082537</v>
      </c>
      <c r="B5080" s="8">
        <v>43215.719756944447</v>
      </c>
      <c r="C5080" s="7" t="s">
        <v>36</v>
      </c>
      <c r="D5080" s="7" t="s">
        <v>478</v>
      </c>
      <c r="E5080" s="8">
        <v>43215.736435185187</v>
      </c>
      <c r="F5080" s="7" t="s">
        <v>25</v>
      </c>
      <c r="G5080" s="7" t="s">
        <v>28</v>
      </c>
    </row>
    <row r="5081" spans="1:7" x14ac:dyDescent="0.3">
      <c r="A5081">
        <v>180082537</v>
      </c>
      <c r="B5081" s="8">
        <v>43215.719756944447</v>
      </c>
      <c r="C5081" s="7" t="s">
        <v>36</v>
      </c>
      <c r="D5081" s="7" t="s">
        <v>478</v>
      </c>
      <c r="E5081" s="8">
        <v>43215.732928240737</v>
      </c>
      <c r="F5081" s="7" t="s">
        <v>31</v>
      </c>
      <c r="G5081" s="7" t="s">
        <v>28</v>
      </c>
    </row>
    <row r="5082" spans="1:7" x14ac:dyDescent="0.3">
      <c r="A5082">
        <v>180082537</v>
      </c>
      <c r="B5082" s="8">
        <v>43215.719756944447</v>
      </c>
      <c r="C5082" s="7" t="s">
        <v>36</v>
      </c>
      <c r="D5082" s="7" t="s">
        <v>478</v>
      </c>
      <c r="E5082" s="8">
        <v>43215.729768518519</v>
      </c>
      <c r="F5082" s="7" t="s">
        <v>31</v>
      </c>
      <c r="G5082" s="7" t="s">
        <v>392</v>
      </c>
    </row>
    <row r="5083" spans="1:7" x14ac:dyDescent="0.3">
      <c r="A5083">
        <v>180082537</v>
      </c>
      <c r="B5083" s="8">
        <v>43215.719756944447</v>
      </c>
      <c r="C5083" s="7" t="s">
        <v>36</v>
      </c>
      <c r="D5083" s="7" t="s">
        <v>478</v>
      </c>
      <c r="E5083" s="8">
        <v>43215.726898148147</v>
      </c>
      <c r="F5083" s="7" t="s">
        <v>29</v>
      </c>
      <c r="G5083" s="7" t="s">
        <v>392</v>
      </c>
    </row>
    <row r="5084" spans="1:7" x14ac:dyDescent="0.3">
      <c r="A5084">
        <v>180082540</v>
      </c>
      <c r="B5084" s="8">
        <v>43215.72078703704</v>
      </c>
      <c r="C5084" s="7" t="s">
        <v>23</v>
      </c>
      <c r="D5084" s="7" t="s">
        <v>70</v>
      </c>
      <c r="E5084" s="8">
        <v>43215.784467592595</v>
      </c>
      <c r="F5084" s="7" t="s">
        <v>25</v>
      </c>
      <c r="G5084" s="7" t="s">
        <v>46</v>
      </c>
    </row>
    <row r="5085" spans="1:7" x14ac:dyDescent="0.3">
      <c r="A5085">
        <v>180082540</v>
      </c>
      <c r="B5085" s="8">
        <v>43215.72078703704</v>
      </c>
      <c r="C5085" s="7" t="s">
        <v>23</v>
      </c>
      <c r="D5085" s="7" t="s">
        <v>70</v>
      </c>
      <c r="E5085" s="8">
        <v>43215.781666666669</v>
      </c>
      <c r="F5085" s="7" t="s">
        <v>25</v>
      </c>
      <c r="G5085" s="7" t="s">
        <v>30</v>
      </c>
    </row>
    <row r="5086" spans="1:7" x14ac:dyDescent="0.3">
      <c r="A5086">
        <v>180082540</v>
      </c>
      <c r="B5086" s="8">
        <v>43215.72078703704</v>
      </c>
      <c r="C5086" s="7" t="s">
        <v>23</v>
      </c>
      <c r="D5086" s="7" t="s">
        <v>70</v>
      </c>
      <c r="E5086" s="8">
        <v>43215.761180555557</v>
      </c>
      <c r="F5086" s="7" t="s">
        <v>25</v>
      </c>
      <c r="G5086" s="7" t="s">
        <v>115</v>
      </c>
    </row>
    <row r="5087" spans="1:7" x14ac:dyDescent="0.3">
      <c r="A5087">
        <v>180082540</v>
      </c>
      <c r="B5087" s="8">
        <v>43215.72078703704</v>
      </c>
      <c r="C5087" s="7" t="s">
        <v>23</v>
      </c>
      <c r="D5087" s="7" t="s">
        <v>70</v>
      </c>
      <c r="E5087" s="8">
        <v>43215.761180555557</v>
      </c>
      <c r="F5087" s="7" t="s">
        <v>25</v>
      </c>
      <c r="G5087" s="7" t="s">
        <v>45</v>
      </c>
    </row>
    <row r="5088" spans="1:7" x14ac:dyDescent="0.3">
      <c r="A5088">
        <v>180082540</v>
      </c>
      <c r="B5088" s="8">
        <v>43215.72078703704</v>
      </c>
      <c r="C5088" s="7" t="s">
        <v>23</v>
      </c>
      <c r="D5088" s="7" t="s">
        <v>70</v>
      </c>
      <c r="E5088" s="8">
        <v>43215.755798611113</v>
      </c>
      <c r="F5088" s="7" t="s">
        <v>25</v>
      </c>
      <c r="G5088" s="7" t="s">
        <v>135</v>
      </c>
    </row>
    <row r="5089" spans="1:7" x14ac:dyDescent="0.3">
      <c r="A5089">
        <v>180082540</v>
      </c>
      <c r="B5089" s="8">
        <v>43215.72078703704</v>
      </c>
      <c r="C5089" s="7" t="s">
        <v>23</v>
      </c>
      <c r="D5089" s="7" t="s">
        <v>70</v>
      </c>
      <c r="E5089" s="8">
        <v>43215.75</v>
      </c>
      <c r="F5089" s="7" t="s">
        <v>2232</v>
      </c>
      <c r="G5089" s="7" t="s">
        <v>958</v>
      </c>
    </row>
    <row r="5090" spans="1:7" x14ac:dyDescent="0.3">
      <c r="A5090">
        <v>180082540</v>
      </c>
      <c r="B5090" s="8">
        <v>43215.72078703704</v>
      </c>
      <c r="C5090" s="7" t="s">
        <v>23</v>
      </c>
      <c r="D5090" s="7" t="s">
        <v>70</v>
      </c>
      <c r="E5090" s="8">
        <v>43215.75</v>
      </c>
      <c r="F5090" s="7" t="s">
        <v>2232</v>
      </c>
      <c r="G5090" s="7" t="s">
        <v>961</v>
      </c>
    </row>
    <row r="5091" spans="1:7" x14ac:dyDescent="0.3">
      <c r="A5091">
        <v>180082540</v>
      </c>
      <c r="B5091" s="8">
        <v>43215.72078703704</v>
      </c>
      <c r="C5091" s="7" t="s">
        <v>23</v>
      </c>
      <c r="D5091" s="7" t="s">
        <v>70</v>
      </c>
      <c r="E5091" s="8">
        <v>43215.740011574075</v>
      </c>
      <c r="F5091" s="7" t="s">
        <v>131</v>
      </c>
      <c r="G5091" s="7" t="s">
        <v>46</v>
      </c>
    </row>
    <row r="5092" spans="1:7" x14ac:dyDescent="0.3">
      <c r="A5092">
        <v>180082540</v>
      </c>
      <c r="B5092" s="8">
        <v>43215.72078703704</v>
      </c>
      <c r="C5092" s="7" t="s">
        <v>23</v>
      </c>
      <c r="D5092" s="7" t="s">
        <v>70</v>
      </c>
      <c r="E5092" s="8">
        <v>43215.730613425927</v>
      </c>
      <c r="F5092" s="7" t="s">
        <v>31</v>
      </c>
      <c r="G5092" s="7" t="s">
        <v>45</v>
      </c>
    </row>
    <row r="5093" spans="1:7" x14ac:dyDescent="0.3">
      <c r="A5093">
        <v>180082540</v>
      </c>
      <c r="B5093" s="8">
        <v>43215.72078703704</v>
      </c>
      <c r="C5093" s="7" t="s">
        <v>23</v>
      </c>
      <c r="D5093" s="7" t="s">
        <v>70</v>
      </c>
      <c r="E5093" s="8">
        <v>43215.730196759258</v>
      </c>
      <c r="F5093" s="7" t="s">
        <v>31</v>
      </c>
      <c r="G5093" s="7" t="s">
        <v>135</v>
      </c>
    </row>
    <row r="5094" spans="1:7" x14ac:dyDescent="0.3">
      <c r="A5094">
        <v>180082540</v>
      </c>
      <c r="B5094" s="8">
        <v>43215.72078703704</v>
      </c>
      <c r="C5094" s="7" t="s">
        <v>23</v>
      </c>
      <c r="D5094" s="7" t="s">
        <v>70</v>
      </c>
      <c r="E5094" s="8">
        <v>43215.729247685187</v>
      </c>
      <c r="F5094" s="7" t="s">
        <v>31</v>
      </c>
      <c r="G5094" s="7" t="s">
        <v>115</v>
      </c>
    </row>
    <row r="5095" spans="1:7" x14ac:dyDescent="0.3">
      <c r="A5095">
        <v>180082540</v>
      </c>
      <c r="B5095" s="8">
        <v>43215.72078703704</v>
      </c>
      <c r="C5095" s="7" t="s">
        <v>23</v>
      </c>
      <c r="D5095" s="7" t="s">
        <v>70</v>
      </c>
      <c r="E5095" s="8">
        <v>43215.729027777779</v>
      </c>
      <c r="F5095" s="7" t="s">
        <v>31</v>
      </c>
      <c r="G5095" s="7" t="s">
        <v>46</v>
      </c>
    </row>
    <row r="5096" spans="1:7" x14ac:dyDescent="0.3">
      <c r="A5096">
        <v>180082540</v>
      </c>
      <c r="B5096" s="8">
        <v>43215.72078703704</v>
      </c>
      <c r="C5096" s="7" t="s">
        <v>23</v>
      </c>
      <c r="D5096" s="7" t="s">
        <v>70</v>
      </c>
      <c r="E5096" s="8">
        <v>43215.728402777779</v>
      </c>
      <c r="F5096" s="7" t="s">
        <v>25</v>
      </c>
      <c r="G5096" s="7" t="s">
        <v>190</v>
      </c>
    </row>
    <row r="5097" spans="1:7" x14ac:dyDescent="0.3">
      <c r="A5097">
        <v>180082540</v>
      </c>
      <c r="B5097" s="8">
        <v>43215.72078703704</v>
      </c>
      <c r="C5097" s="7" t="s">
        <v>23</v>
      </c>
      <c r="D5097" s="7" t="s">
        <v>70</v>
      </c>
      <c r="E5097" s="8">
        <v>43215.724999999999</v>
      </c>
      <c r="F5097" s="7" t="s">
        <v>2233</v>
      </c>
      <c r="G5097" s="7" t="s">
        <v>958</v>
      </c>
    </row>
    <row r="5098" spans="1:7" x14ac:dyDescent="0.3">
      <c r="A5098">
        <v>180082540</v>
      </c>
      <c r="B5098" s="8">
        <v>43215.72078703704</v>
      </c>
      <c r="C5098" s="7" t="s">
        <v>23</v>
      </c>
      <c r="D5098" s="7" t="s">
        <v>70</v>
      </c>
      <c r="E5098" s="8">
        <v>43215.724999999999</v>
      </c>
      <c r="F5098" s="7" t="s">
        <v>2233</v>
      </c>
      <c r="G5098" s="7" t="s">
        <v>961</v>
      </c>
    </row>
    <row r="5099" spans="1:7" x14ac:dyDescent="0.3">
      <c r="A5099">
        <v>180082540</v>
      </c>
      <c r="B5099" s="8">
        <v>43215.72078703704</v>
      </c>
      <c r="C5099" s="7" t="s">
        <v>23</v>
      </c>
      <c r="D5099" s="7" t="s">
        <v>70</v>
      </c>
      <c r="E5099" s="8">
        <v>43215.72457175926</v>
      </c>
      <c r="F5099" s="7" t="s">
        <v>31</v>
      </c>
      <c r="G5099" s="7" t="s">
        <v>30</v>
      </c>
    </row>
    <row r="5100" spans="1:7" x14ac:dyDescent="0.3">
      <c r="A5100">
        <v>180082540</v>
      </c>
      <c r="B5100" s="8">
        <v>43215.72078703704</v>
      </c>
      <c r="C5100" s="7" t="s">
        <v>23</v>
      </c>
      <c r="D5100" s="7" t="s">
        <v>70</v>
      </c>
      <c r="E5100" s="8">
        <v>43215.722962962966</v>
      </c>
      <c r="F5100" s="7" t="s">
        <v>29</v>
      </c>
      <c r="G5100" s="7" t="s">
        <v>135</v>
      </c>
    </row>
    <row r="5101" spans="1:7" x14ac:dyDescent="0.3">
      <c r="A5101">
        <v>180082540</v>
      </c>
      <c r="B5101" s="8">
        <v>43215.72078703704</v>
      </c>
      <c r="C5101" s="7" t="s">
        <v>23</v>
      </c>
      <c r="D5101" s="7" t="s">
        <v>70</v>
      </c>
      <c r="E5101" s="8">
        <v>43215.722743055558</v>
      </c>
      <c r="F5101" s="7" t="s">
        <v>29</v>
      </c>
      <c r="G5101" s="7" t="s">
        <v>46</v>
      </c>
    </row>
    <row r="5102" spans="1:7" x14ac:dyDescent="0.3">
      <c r="A5102">
        <v>180082540</v>
      </c>
      <c r="B5102" s="8">
        <v>43215.72078703704</v>
      </c>
      <c r="C5102" s="7" t="s">
        <v>23</v>
      </c>
      <c r="D5102" s="7" t="s">
        <v>70</v>
      </c>
      <c r="E5102" s="8">
        <v>43215.722557870373</v>
      </c>
      <c r="F5102" s="7" t="s">
        <v>29</v>
      </c>
      <c r="G5102" s="7" t="s">
        <v>45</v>
      </c>
    </row>
    <row r="5103" spans="1:7" x14ac:dyDescent="0.3">
      <c r="A5103">
        <v>180082540</v>
      </c>
      <c r="B5103" s="8">
        <v>43215.72078703704</v>
      </c>
      <c r="C5103" s="7" t="s">
        <v>23</v>
      </c>
      <c r="D5103" s="7" t="s">
        <v>70</v>
      </c>
      <c r="E5103" s="8">
        <v>43215.722488425927</v>
      </c>
      <c r="F5103" s="7" t="s">
        <v>29</v>
      </c>
      <c r="G5103" s="7" t="s">
        <v>190</v>
      </c>
    </row>
    <row r="5104" spans="1:7" x14ac:dyDescent="0.3">
      <c r="A5104">
        <v>180082540</v>
      </c>
      <c r="B5104" s="8">
        <v>43215.72078703704</v>
      </c>
      <c r="C5104" s="7" t="s">
        <v>23</v>
      </c>
      <c r="D5104" s="7" t="s">
        <v>70</v>
      </c>
      <c r="E5104" s="8">
        <v>43215.722233796296</v>
      </c>
      <c r="F5104" s="7" t="s">
        <v>25</v>
      </c>
      <c r="G5104" s="7" t="s">
        <v>76</v>
      </c>
    </row>
    <row r="5105" spans="1:7" x14ac:dyDescent="0.3">
      <c r="A5105">
        <v>180082540</v>
      </c>
      <c r="B5105" s="8">
        <v>43215.72078703704</v>
      </c>
      <c r="C5105" s="7" t="s">
        <v>23</v>
      </c>
      <c r="D5105" s="7" t="s">
        <v>70</v>
      </c>
      <c r="E5105" s="8">
        <v>43215.722187500003</v>
      </c>
      <c r="F5105" s="7" t="s">
        <v>29</v>
      </c>
      <c r="G5105" s="7" t="s">
        <v>115</v>
      </c>
    </row>
    <row r="5106" spans="1:7" x14ac:dyDescent="0.3">
      <c r="A5106">
        <v>180082540</v>
      </c>
      <c r="B5106" s="8">
        <v>43215.72078703704</v>
      </c>
      <c r="C5106" s="7" t="s">
        <v>23</v>
      </c>
      <c r="D5106" s="7" t="s">
        <v>70</v>
      </c>
      <c r="E5106" s="8">
        <v>43215.721979166665</v>
      </c>
      <c r="F5106" s="7" t="s">
        <v>29</v>
      </c>
      <c r="G5106" s="7" t="s">
        <v>76</v>
      </c>
    </row>
    <row r="5107" spans="1:7" x14ac:dyDescent="0.3">
      <c r="A5107">
        <v>180082540</v>
      </c>
      <c r="B5107" s="8">
        <v>43215.72078703704</v>
      </c>
      <c r="C5107" s="7" t="s">
        <v>23</v>
      </c>
      <c r="D5107" s="7" t="s">
        <v>70</v>
      </c>
      <c r="E5107" s="8">
        <v>43215.72179398148</v>
      </c>
      <c r="F5107" s="7" t="s">
        <v>29</v>
      </c>
      <c r="G5107" s="7" t="s">
        <v>30</v>
      </c>
    </row>
    <row r="5108" spans="1:7" x14ac:dyDescent="0.3">
      <c r="A5108">
        <v>180082554</v>
      </c>
      <c r="B5108" s="8">
        <v>43215.728900462964</v>
      </c>
      <c r="C5108" s="7" t="s">
        <v>23</v>
      </c>
      <c r="D5108" s="7" t="s">
        <v>137</v>
      </c>
      <c r="E5108" s="8">
        <v>43215.805034722223</v>
      </c>
      <c r="F5108" s="7" t="s">
        <v>25</v>
      </c>
      <c r="G5108" s="7" t="s">
        <v>51</v>
      </c>
    </row>
    <row r="5109" spans="1:7" x14ac:dyDescent="0.3">
      <c r="A5109">
        <v>180082554</v>
      </c>
      <c r="B5109" s="8">
        <v>43215.728900462964</v>
      </c>
      <c r="C5109" s="7" t="s">
        <v>23</v>
      </c>
      <c r="D5109" s="7" t="s">
        <v>137</v>
      </c>
      <c r="E5109" s="8">
        <v>43215.744930555556</v>
      </c>
      <c r="F5109" s="7" t="s">
        <v>32</v>
      </c>
      <c r="G5109" s="7" t="s">
        <v>51</v>
      </c>
    </row>
    <row r="5110" spans="1:7" x14ac:dyDescent="0.3">
      <c r="A5110">
        <v>180082554</v>
      </c>
      <c r="B5110" s="8">
        <v>43215.728900462964</v>
      </c>
      <c r="C5110" s="7" t="s">
        <v>23</v>
      </c>
      <c r="D5110" s="7" t="s">
        <v>137</v>
      </c>
      <c r="E5110" s="8">
        <v>43215.744444444441</v>
      </c>
      <c r="F5110" s="7" t="s">
        <v>2232</v>
      </c>
      <c r="G5110" s="7" t="s">
        <v>961</v>
      </c>
    </row>
    <row r="5111" spans="1:7" x14ac:dyDescent="0.3">
      <c r="A5111">
        <v>180082554</v>
      </c>
      <c r="B5111" s="8">
        <v>43215.728900462964</v>
      </c>
      <c r="C5111" s="7" t="s">
        <v>23</v>
      </c>
      <c r="D5111" s="7" t="s">
        <v>137</v>
      </c>
      <c r="E5111" s="8">
        <v>43215.738912037035</v>
      </c>
      <c r="F5111" s="7" t="s">
        <v>25</v>
      </c>
      <c r="G5111" s="7" t="s">
        <v>76</v>
      </c>
    </row>
    <row r="5112" spans="1:7" x14ac:dyDescent="0.3">
      <c r="A5112">
        <v>180082554</v>
      </c>
      <c r="B5112" s="8">
        <v>43215.728900462964</v>
      </c>
      <c r="C5112" s="7" t="s">
        <v>23</v>
      </c>
      <c r="D5112" s="7" t="s">
        <v>137</v>
      </c>
      <c r="E5112" s="8">
        <v>43215.736284722225</v>
      </c>
      <c r="F5112" s="7" t="s">
        <v>31</v>
      </c>
      <c r="G5112" s="7" t="s">
        <v>51</v>
      </c>
    </row>
    <row r="5113" spans="1:7" x14ac:dyDescent="0.3">
      <c r="A5113">
        <v>180082554</v>
      </c>
      <c r="B5113" s="8">
        <v>43215.728900462964</v>
      </c>
      <c r="C5113" s="7" t="s">
        <v>23</v>
      </c>
      <c r="D5113" s="7" t="s">
        <v>137</v>
      </c>
      <c r="E5113" s="8">
        <v>43215.733738425923</v>
      </c>
      <c r="F5113" s="7" t="s">
        <v>29</v>
      </c>
      <c r="G5113" s="7" t="s">
        <v>76</v>
      </c>
    </row>
    <row r="5114" spans="1:7" x14ac:dyDescent="0.3">
      <c r="A5114">
        <v>180082554</v>
      </c>
      <c r="B5114" s="8">
        <v>43215.728900462964</v>
      </c>
      <c r="C5114" s="7" t="s">
        <v>23</v>
      </c>
      <c r="D5114" s="7" t="s">
        <v>137</v>
      </c>
      <c r="E5114" s="8">
        <v>43215.731944444444</v>
      </c>
      <c r="F5114" s="7" t="s">
        <v>2233</v>
      </c>
      <c r="G5114" s="7" t="s">
        <v>961</v>
      </c>
    </row>
    <row r="5115" spans="1:7" x14ac:dyDescent="0.3">
      <c r="A5115">
        <v>180082554</v>
      </c>
      <c r="B5115" s="8">
        <v>43215.728900462964</v>
      </c>
      <c r="C5115" s="7" t="s">
        <v>23</v>
      </c>
      <c r="D5115" s="7" t="s">
        <v>137</v>
      </c>
      <c r="E5115" s="8">
        <v>43215.731689814813</v>
      </c>
      <c r="F5115" s="7" t="s">
        <v>29</v>
      </c>
      <c r="G5115" s="7" t="s">
        <v>51</v>
      </c>
    </row>
    <row r="5116" spans="1:7" x14ac:dyDescent="0.3">
      <c r="A5116">
        <v>180082571</v>
      </c>
      <c r="B5116" s="8">
        <v>43215.738564814812</v>
      </c>
      <c r="C5116" s="7" t="s">
        <v>36</v>
      </c>
      <c r="D5116" s="7" t="s">
        <v>479</v>
      </c>
      <c r="E5116" s="8">
        <v>43215.804872685185</v>
      </c>
      <c r="F5116" s="7" t="s">
        <v>25</v>
      </c>
      <c r="G5116" s="7" t="s">
        <v>190</v>
      </c>
    </row>
    <row r="5117" spans="1:7" x14ac:dyDescent="0.3">
      <c r="A5117">
        <v>180082571</v>
      </c>
      <c r="B5117" s="8">
        <v>43215.738564814812</v>
      </c>
      <c r="C5117" s="7" t="s">
        <v>36</v>
      </c>
      <c r="D5117" s="7" t="s">
        <v>479</v>
      </c>
      <c r="E5117" s="8">
        <v>43215.779282407406</v>
      </c>
      <c r="F5117" s="7" t="s">
        <v>25</v>
      </c>
      <c r="G5117" s="7" t="s">
        <v>28</v>
      </c>
    </row>
    <row r="5118" spans="1:7" x14ac:dyDescent="0.3">
      <c r="A5118">
        <v>180082571</v>
      </c>
      <c r="B5118" s="8">
        <v>43215.738564814812</v>
      </c>
      <c r="C5118" s="7" t="s">
        <v>36</v>
      </c>
      <c r="D5118" s="7" t="s">
        <v>479</v>
      </c>
      <c r="E5118" s="8">
        <v>43215.75509259259</v>
      </c>
      <c r="F5118" s="7" t="s">
        <v>31</v>
      </c>
      <c r="G5118" s="7" t="s">
        <v>28</v>
      </c>
    </row>
    <row r="5119" spans="1:7" x14ac:dyDescent="0.3">
      <c r="A5119">
        <v>180082571</v>
      </c>
      <c r="B5119" s="8">
        <v>43215.738564814812</v>
      </c>
      <c r="C5119" s="7" t="s">
        <v>36</v>
      </c>
      <c r="D5119" s="7" t="s">
        <v>479</v>
      </c>
      <c r="E5119" s="8">
        <v>43215.749328703707</v>
      </c>
      <c r="F5119" s="7" t="s">
        <v>31</v>
      </c>
      <c r="G5119" s="7" t="s">
        <v>190</v>
      </c>
    </row>
    <row r="5120" spans="1:7" x14ac:dyDescent="0.3">
      <c r="A5120">
        <v>180082571</v>
      </c>
      <c r="B5120" s="8">
        <v>43215.738564814812</v>
      </c>
      <c r="C5120" s="7" t="s">
        <v>36</v>
      </c>
      <c r="D5120" s="7" t="s">
        <v>479</v>
      </c>
      <c r="E5120" s="8">
        <v>43215.741736111115</v>
      </c>
      <c r="F5120" s="7" t="s">
        <v>29</v>
      </c>
      <c r="G5120" s="7" t="s">
        <v>190</v>
      </c>
    </row>
    <row r="5121" spans="1:7" x14ac:dyDescent="0.3">
      <c r="A5121">
        <v>180082642</v>
      </c>
      <c r="B5121" s="8">
        <v>43215.779097222221</v>
      </c>
      <c r="C5121" s="7" t="s">
        <v>23</v>
      </c>
      <c r="D5121" s="7" t="s">
        <v>480</v>
      </c>
      <c r="E5121" s="8">
        <v>43215.85255787037</v>
      </c>
      <c r="F5121" s="7" t="s">
        <v>25</v>
      </c>
      <c r="G5121" s="7" t="s">
        <v>241</v>
      </c>
    </row>
    <row r="5122" spans="1:7" x14ac:dyDescent="0.3">
      <c r="A5122">
        <v>180082642</v>
      </c>
      <c r="B5122" s="8">
        <v>43215.779097222221</v>
      </c>
      <c r="C5122" s="7" t="s">
        <v>23</v>
      </c>
      <c r="D5122" s="7" t="s">
        <v>480</v>
      </c>
      <c r="E5122" s="8">
        <v>43215.847025462965</v>
      </c>
      <c r="F5122" s="7" t="s">
        <v>27</v>
      </c>
      <c r="G5122" s="7" t="s">
        <v>241</v>
      </c>
    </row>
    <row r="5123" spans="1:7" x14ac:dyDescent="0.3">
      <c r="A5123">
        <v>180082642</v>
      </c>
      <c r="B5123" s="8">
        <v>43215.779097222221</v>
      </c>
      <c r="C5123" s="7" t="s">
        <v>23</v>
      </c>
      <c r="D5123" s="7" t="s">
        <v>480</v>
      </c>
      <c r="E5123" s="8">
        <v>43215.816979166666</v>
      </c>
      <c r="F5123" s="7" t="s">
        <v>52</v>
      </c>
      <c r="G5123" s="7" t="s">
        <v>241</v>
      </c>
    </row>
    <row r="5124" spans="1:7" x14ac:dyDescent="0.3">
      <c r="A5124">
        <v>180082642</v>
      </c>
      <c r="B5124" s="8">
        <v>43215.779097222221</v>
      </c>
      <c r="C5124" s="7" t="s">
        <v>23</v>
      </c>
      <c r="D5124" s="7" t="s">
        <v>480</v>
      </c>
      <c r="E5124" s="8">
        <v>43215.816180555557</v>
      </c>
      <c r="F5124" s="7" t="s">
        <v>52</v>
      </c>
      <c r="G5124" s="7" t="s">
        <v>241</v>
      </c>
    </row>
    <row r="5125" spans="1:7" x14ac:dyDescent="0.3">
      <c r="A5125">
        <v>180082642</v>
      </c>
      <c r="B5125" s="8">
        <v>43215.779097222221</v>
      </c>
      <c r="C5125" s="7" t="s">
        <v>23</v>
      </c>
      <c r="D5125" s="7" t="s">
        <v>480</v>
      </c>
      <c r="E5125" s="8">
        <v>43215.812754629631</v>
      </c>
      <c r="F5125" s="7" t="s">
        <v>25</v>
      </c>
      <c r="G5125" s="7" t="s">
        <v>193</v>
      </c>
    </row>
    <row r="5126" spans="1:7" x14ac:dyDescent="0.3">
      <c r="A5126">
        <v>180082642</v>
      </c>
      <c r="B5126" s="8">
        <v>43215.779097222221</v>
      </c>
      <c r="C5126" s="7" t="s">
        <v>23</v>
      </c>
      <c r="D5126" s="7" t="s">
        <v>480</v>
      </c>
      <c r="E5126" s="8">
        <v>43215.807893518519</v>
      </c>
      <c r="F5126" s="7" t="s">
        <v>25</v>
      </c>
      <c r="G5126" s="7" t="s">
        <v>83</v>
      </c>
    </row>
    <row r="5127" spans="1:7" x14ac:dyDescent="0.3">
      <c r="A5127">
        <v>180082642</v>
      </c>
      <c r="B5127" s="8">
        <v>43215.779097222221</v>
      </c>
      <c r="C5127" s="7" t="s">
        <v>23</v>
      </c>
      <c r="D5127" s="7" t="s">
        <v>480</v>
      </c>
      <c r="E5127" s="8">
        <v>43215.798298611109</v>
      </c>
      <c r="F5127" s="7" t="s">
        <v>31</v>
      </c>
      <c r="G5127" s="7" t="s">
        <v>83</v>
      </c>
    </row>
    <row r="5128" spans="1:7" x14ac:dyDescent="0.3">
      <c r="A5128">
        <v>180082642</v>
      </c>
      <c r="B5128" s="8">
        <v>43215.779097222221</v>
      </c>
      <c r="C5128" s="7" t="s">
        <v>23</v>
      </c>
      <c r="D5128" s="7" t="s">
        <v>480</v>
      </c>
      <c r="E5128" s="8">
        <v>43215.79383101852</v>
      </c>
      <c r="F5128" s="7" t="s">
        <v>32</v>
      </c>
      <c r="G5128" s="7" t="s">
        <v>193</v>
      </c>
    </row>
    <row r="5129" spans="1:7" x14ac:dyDescent="0.3">
      <c r="A5129">
        <v>180082642</v>
      </c>
      <c r="B5129" s="8">
        <v>43215.779097222221</v>
      </c>
      <c r="C5129" s="7" t="s">
        <v>23</v>
      </c>
      <c r="D5129" s="7" t="s">
        <v>480</v>
      </c>
      <c r="E5129" s="8">
        <v>43215.791388888887</v>
      </c>
      <c r="F5129" s="7" t="s">
        <v>31</v>
      </c>
      <c r="G5129" s="7" t="s">
        <v>241</v>
      </c>
    </row>
    <row r="5130" spans="1:7" x14ac:dyDescent="0.3">
      <c r="A5130">
        <v>180082642</v>
      </c>
      <c r="B5130" s="8">
        <v>43215.779097222221</v>
      </c>
      <c r="C5130" s="7" t="s">
        <v>23</v>
      </c>
      <c r="D5130" s="7" t="s">
        <v>480</v>
      </c>
      <c r="E5130" s="8">
        <v>43215.785381944443</v>
      </c>
      <c r="F5130" s="7" t="s">
        <v>29</v>
      </c>
      <c r="G5130" s="7" t="s">
        <v>83</v>
      </c>
    </row>
    <row r="5131" spans="1:7" x14ac:dyDescent="0.3">
      <c r="A5131">
        <v>180082642</v>
      </c>
      <c r="B5131" s="8">
        <v>43215.779097222221</v>
      </c>
      <c r="C5131" s="7" t="s">
        <v>23</v>
      </c>
      <c r="D5131" s="7" t="s">
        <v>480</v>
      </c>
      <c r="E5131" s="8">
        <v>43215.784895833334</v>
      </c>
      <c r="F5131" s="7" t="s">
        <v>31</v>
      </c>
      <c r="G5131" s="7" t="s">
        <v>193</v>
      </c>
    </row>
    <row r="5132" spans="1:7" x14ac:dyDescent="0.3">
      <c r="A5132">
        <v>180082642</v>
      </c>
      <c r="B5132" s="8">
        <v>43215.779097222221</v>
      </c>
      <c r="C5132" s="7" t="s">
        <v>23</v>
      </c>
      <c r="D5132" s="7" t="s">
        <v>480</v>
      </c>
      <c r="E5132" s="8">
        <v>43215.780439814815</v>
      </c>
      <c r="F5132" s="7" t="s">
        <v>29</v>
      </c>
      <c r="G5132" s="7" t="s">
        <v>193</v>
      </c>
    </row>
    <row r="5133" spans="1:7" x14ac:dyDescent="0.3">
      <c r="A5133">
        <v>180082642</v>
      </c>
      <c r="B5133" s="8">
        <v>43215.779097222221</v>
      </c>
      <c r="C5133" s="7" t="s">
        <v>23</v>
      </c>
      <c r="D5133" s="7" t="s">
        <v>480</v>
      </c>
      <c r="E5133" s="8">
        <v>43215.780162037037</v>
      </c>
      <c r="F5133" s="7" t="s">
        <v>212</v>
      </c>
    </row>
    <row r="5134" spans="1:7" x14ac:dyDescent="0.3">
      <c r="A5134">
        <v>180082642</v>
      </c>
      <c r="B5134" s="8">
        <v>43215.779097222221</v>
      </c>
      <c r="C5134" s="7" t="s">
        <v>23</v>
      </c>
      <c r="D5134" s="7" t="s">
        <v>480</v>
      </c>
      <c r="E5134" s="8">
        <v>43215.780150462961</v>
      </c>
      <c r="F5134" s="7" t="s">
        <v>29</v>
      </c>
      <c r="G5134" s="7" t="s">
        <v>241</v>
      </c>
    </row>
    <row r="5135" spans="1:7" x14ac:dyDescent="0.3">
      <c r="A5135">
        <v>180082642</v>
      </c>
      <c r="B5135" s="8">
        <v>43215.779097222221</v>
      </c>
      <c r="C5135" s="7" t="s">
        <v>23</v>
      </c>
      <c r="D5135" s="7" t="s">
        <v>480</v>
      </c>
      <c r="E5135" s="8">
        <v>43215.780115740738</v>
      </c>
      <c r="F5135" s="7" t="s">
        <v>212</v>
      </c>
    </row>
    <row r="5136" spans="1:7" x14ac:dyDescent="0.3">
      <c r="A5136">
        <v>180082642</v>
      </c>
      <c r="B5136" s="8">
        <v>43215.779097222221</v>
      </c>
      <c r="C5136" s="7" t="s">
        <v>23</v>
      </c>
      <c r="D5136" s="7" t="s">
        <v>480</v>
      </c>
      <c r="E5136" s="8">
        <v>43215.780104166668</v>
      </c>
      <c r="F5136" s="7" t="s">
        <v>212</v>
      </c>
    </row>
    <row r="5137" spans="1:7" x14ac:dyDescent="0.3">
      <c r="A5137">
        <v>180082642</v>
      </c>
      <c r="B5137" s="8">
        <v>43215.779097222221</v>
      </c>
      <c r="C5137" s="7" t="s">
        <v>23</v>
      </c>
      <c r="D5137" s="7" t="s">
        <v>480</v>
      </c>
      <c r="E5137" s="8">
        <v>43215.780057870368</v>
      </c>
      <c r="F5137" s="7" t="s">
        <v>212</v>
      </c>
    </row>
    <row r="5138" spans="1:7" x14ac:dyDescent="0.3">
      <c r="A5138">
        <v>180082642</v>
      </c>
      <c r="B5138" s="8">
        <v>43215.779097222221</v>
      </c>
      <c r="C5138" s="7" t="s">
        <v>23</v>
      </c>
      <c r="D5138" s="7" t="s">
        <v>480</v>
      </c>
      <c r="E5138" s="8">
        <v>43215.780046296299</v>
      </c>
      <c r="F5138" s="7" t="s">
        <v>212</v>
      </c>
    </row>
    <row r="5139" spans="1:7" x14ac:dyDescent="0.3">
      <c r="A5139">
        <v>180082883</v>
      </c>
      <c r="B5139" s="8">
        <v>43216.28670138889</v>
      </c>
      <c r="C5139" s="7" t="s">
        <v>23</v>
      </c>
      <c r="D5139" s="7" t="s">
        <v>481</v>
      </c>
      <c r="E5139" s="8">
        <v>43216.343055555553</v>
      </c>
      <c r="F5139" s="7" t="s">
        <v>25</v>
      </c>
      <c r="G5139" s="7" t="s">
        <v>482</v>
      </c>
    </row>
    <row r="5140" spans="1:7" x14ac:dyDescent="0.3">
      <c r="A5140">
        <v>180082883</v>
      </c>
      <c r="B5140" s="8">
        <v>43216.28670138889</v>
      </c>
      <c r="C5140" s="7" t="s">
        <v>23</v>
      </c>
      <c r="D5140" s="7" t="s">
        <v>481</v>
      </c>
      <c r="E5140" s="8">
        <v>43216.319722222222</v>
      </c>
      <c r="F5140" s="7" t="s">
        <v>31</v>
      </c>
      <c r="G5140" s="7" t="s">
        <v>482</v>
      </c>
    </row>
    <row r="5141" spans="1:7" x14ac:dyDescent="0.3">
      <c r="A5141">
        <v>180082883</v>
      </c>
      <c r="B5141" s="8">
        <v>43216.28670138889</v>
      </c>
      <c r="C5141" s="7" t="s">
        <v>23</v>
      </c>
      <c r="D5141" s="7" t="s">
        <v>481</v>
      </c>
      <c r="E5141" s="8">
        <v>43216.319513888891</v>
      </c>
      <c r="F5141" s="7" t="s">
        <v>150</v>
      </c>
      <c r="G5141" s="7" t="s">
        <v>482</v>
      </c>
    </row>
    <row r="5142" spans="1:7" x14ac:dyDescent="0.3">
      <c r="A5142">
        <v>180082883</v>
      </c>
      <c r="B5142" s="8">
        <v>43216.28670138889</v>
      </c>
      <c r="C5142" s="7" t="s">
        <v>23</v>
      </c>
      <c r="D5142" s="7" t="s">
        <v>481</v>
      </c>
      <c r="E5142" s="8">
        <v>43216.315370370372</v>
      </c>
      <c r="F5142" s="7" t="s">
        <v>25</v>
      </c>
      <c r="G5142" s="7" t="s">
        <v>296</v>
      </c>
    </row>
    <row r="5143" spans="1:7" x14ac:dyDescent="0.3">
      <c r="A5143">
        <v>180082883</v>
      </c>
      <c r="B5143" s="8">
        <v>43216.28670138889</v>
      </c>
      <c r="C5143" s="7" t="s">
        <v>23</v>
      </c>
      <c r="D5143" s="7" t="s">
        <v>481</v>
      </c>
      <c r="E5143" s="8">
        <v>43216.30672453704</v>
      </c>
      <c r="F5143" s="7" t="s">
        <v>25</v>
      </c>
      <c r="G5143" s="7" t="s">
        <v>72</v>
      </c>
    </row>
    <row r="5144" spans="1:7" x14ac:dyDescent="0.3">
      <c r="A5144">
        <v>180082883</v>
      </c>
      <c r="B5144" s="8">
        <v>43216.28670138889</v>
      </c>
      <c r="C5144" s="7" t="s">
        <v>23</v>
      </c>
      <c r="D5144" s="7" t="s">
        <v>481</v>
      </c>
      <c r="E5144" s="8">
        <v>43216.303715277776</v>
      </c>
      <c r="F5144" s="7" t="s">
        <v>31</v>
      </c>
      <c r="G5144" s="7" t="s">
        <v>72</v>
      </c>
    </row>
    <row r="5145" spans="1:7" x14ac:dyDescent="0.3">
      <c r="A5145">
        <v>180082883</v>
      </c>
      <c r="B5145" s="8">
        <v>43216.28670138889</v>
      </c>
      <c r="C5145" s="7" t="s">
        <v>23</v>
      </c>
      <c r="D5145" s="7" t="s">
        <v>481</v>
      </c>
      <c r="E5145" s="8">
        <v>43216.301574074074</v>
      </c>
      <c r="F5145" s="7" t="s">
        <v>33</v>
      </c>
      <c r="G5145" s="7" t="s">
        <v>296</v>
      </c>
    </row>
    <row r="5146" spans="1:7" x14ac:dyDescent="0.3">
      <c r="A5146">
        <v>180082883</v>
      </c>
      <c r="B5146" s="8">
        <v>43216.28670138889</v>
      </c>
      <c r="C5146" s="7" t="s">
        <v>23</v>
      </c>
      <c r="D5146" s="7" t="s">
        <v>481</v>
      </c>
      <c r="E5146" s="8">
        <v>43216.300034722219</v>
      </c>
      <c r="F5146" s="7" t="s">
        <v>29</v>
      </c>
      <c r="G5146" s="7" t="s">
        <v>296</v>
      </c>
    </row>
    <row r="5147" spans="1:7" x14ac:dyDescent="0.3">
      <c r="A5147">
        <v>180082883</v>
      </c>
      <c r="B5147" s="8">
        <v>43216.28670138889</v>
      </c>
      <c r="C5147" s="7" t="s">
        <v>23</v>
      </c>
      <c r="D5147" s="7" t="s">
        <v>481</v>
      </c>
      <c r="E5147" s="8">
        <v>43216.291041666664</v>
      </c>
      <c r="F5147" s="7" t="s">
        <v>29</v>
      </c>
      <c r="G5147" s="7" t="s">
        <v>72</v>
      </c>
    </row>
    <row r="5148" spans="1:7" x14ac:dyDescent="0.3">
      <c r="A5148">
        <v>180082883</v>
      </c>
      <c r="B5148" s="8">
        <v>43216.28670138889</v>
      </c>
      <c r="C5148" s="7" t="s">
        <v>23</v>
      </c>
      <c r="D5148" s="7" t="s">
        <v>481</v>
      </c>
      <c r="E5148" s="8">
        <v>43216.290810185186</v>
      </c>
      <c r="F5148" s="7" t="s">
        <v>29</v>
      </c>
      <c r="G5148" s="7" t="s">
        <v>482</v>
      </c>
    </row>
    <row r="5149" spans="1:7" x14ac:dyDescent="0.3">
      <c r="A5149">
        <v>180082922</v>
      </c>
      <c r="B5149" s="8">
        <v>43216.321747685186</v>
      </c>
      <c r="C5149" s="7" t="s">
        <v>36</v>
      </c>
      <c r="D5149" s="7" t="s">
        <v>483</v>
      </c>
      <c r="E5149" s="8">
        <v>43216.325949074075</v>
      </c>
      <c r="F5149" s="7" t="s">
        <v>25</v>
      </c>
      <c r="G5149" s="7" t="s">
        <v>72</v>
      </c>
    </row>
    <row r="5150" spans="1:7" x14ac:dyDescent="0.3">
      <c r="A5150">
        <v>180082922</v>
      </c>
      <c r="B5150" s="8">
        <v>43216.321747685186</v>
      </c>
      <c r="C5150" s="7" t="s">
        <v>36</v>
      </c>
      <c r="D5150" s="7" t="s">
        <v>483</v>
      </c>
      <c r="E5150" s="8">
        <v>43216.325925925928</v>
      </c>
      <c r="F5150" s="7" t="s">
        <v>25</v>
      </c>
      <c r="G5150" s="7" t="s">
        <v>198</v>
      </c>
    </row>
    <row r="5151" spans="1:7" x14ac:dyDescent="0.3">
      <c r="A5151">
        <v>180082922</v>
      </c>
      <c r="B5151" s="8">
        <v>43216.321747685186</v>
      </c>
      <c r="C5151" s="7" t="s">
        <v>36</v>
      </c>
      <c r="D5151" s="7" t="s">
        <v>483</v>
      </c>
      <c r="E5151" s="8">
        <v>43216.324745370373</v>
      </c>
      <c r="F5151" s="7" t="s">
        <v>31</v>
      </c>
      <c r="G5151" s="7" t="s">
        <v>72</v>
      </c>
    </row>
    <row r="5152" spans="1:7" x14ac:dyDescent="0.3">
      <c r="A5152">
        <v>180082922</v>
      </c>
      <c r="B5152" s="8">
        <v>43216.321747685186</v>
      </c>
      <c r="C5152" s="7" t="s">
        <v>36</v>
      </c>
      <c r="D5152" s="7" t="s">
        <v>483</v>
      </c>
      <c r="E5152" s="8">
        <v>43216.32230324074</v>
      </c>
      <c r="F5152" s="7" t="s">
        <v>29</v>
      </c>
      <c r="G5152" s="7" t="s">
        <v>198</v>
      </c>
    </row>
    <row r="5153" spans="1:7" x14ac:dyDescent="0.3">
      <c r="A5153">
        <v>180082922</v>
      </c>
      <c r="B5153" s="8">
        <v>43216.321747685186</v>
      </c>
      <c r="C5153" s="7" t="s">
        <v>36</v>
      </c>
      <c r="D5153" s="7" t="s">
        <v>483</v>
      </c>
      <c r="E5153" s="8">
        <v>43216.321875000001</v>
      </c>
      <c r="F5153" s="7" t="s">
        <v>31</v>
      </c>
      <c r="G5153" s="7" t="s">
        <v>72</v>
      </c>
    </row>
    <row r="5154" spans="1:7" x14ac:dyDescent="0.3">
      <c r="A5154">
        <v>180082953</v>
      </c>
      <c r="B5154" s="8">
        <v>43216.349537037036</v>
      </c>
      <c r="C5154" s="7" t="s">
        <v>36</v>
      </c>
      <c r="D5154" s="7" t="s">
        <v>484</v>
      </c>
      <c r="E5154" s="8">
        <v>43216.381712962961</v>
      </c>
      <c r="F5154" s="7" t="s">
        <v>25</v>
      </c>
      <c r="G5154" s="7" t="s">
        <v>482</v>
      </c>
    </row>
    <row r="5155" spans="1:7" x14ac:dyDescent="0.3">
      <c r="A5155">
        <v>180082953</v>
      </c>
      <c r="B5155" s="8">
        <v>43216.349537037036</v>
      </c>
      <c r="C5155" s="7" t="s">
        <v>36</v>
      </c>
      <c r="D5155" s="7" t="s">
        <v>484</v>
      </c>
      <c r="E5155" s="8">
        <v>43216.373865740738</v>
      </c>
      <c r="F5155" s="7" t="s">
        <v>25</v>
      </c>
      <c r="G5155" s="7" t="s">
        <v>72</v>
      </c>
    </row>
    <row r="5156" spans="1:7" x14ac:dyDescent="0.3">
      <c r="A5156">
        <v>180082953</v>
      </c>
      <c r="B5156" s="8">
        <v>43216.349537037036</v>
      </c>
      <c r="C5156" s="7" t="s">
        <v>36</v>
      </c>
      <c r="D5156" s="7" t="s">
        <v>484</v>
      </c>
      <c r="E5156" s="8">
        <v>43216.369826388887</v>
      </c>
      <c r="F5156" s="7" t="s">
        <v>31</v>
      </c>
      <c r="G5156" s="7" t="s">
        <v>72</v>
      </c>
    </row>
    <row r="5157" spans="1:7" x14ac:dyDescent="0.3">
      <c r="A5157">
        <v>180082953</v>
      </c>
      <c r="B5157" s="8">
        <v>43216.349537037036</v>
      </c>
      <c r="C5157" s="7" t="s">
        <v>36</v>
      </c>
      <c r="D5157" s="7" t="s">
        <v>484</v>
      </c>
      <c r="E5157" s="8">
        <v>43216.367858796293</v>
      </c>
      <c r="F5157" s="7" t="s">
        <v>78</v>
      </c>
      <c r="G5157" s="7" t="s">
        <v>72</v>
      </c>
    </row>
    <row r="5158" spans="1:7" x14ac:dyDescent="0.3">
      <c r="A5158">
        <v>180082953</v>
      </c>
      <c r="B5158" s="8">
        <v>43216.349537037036</v>
      </c>
      <c r="C5158" s="7" t="s">
        <v>36</v>
      </c>
      <c r="D5158" s="7" t="s">
        <v>484</v>
      </c>
      <c r="E5158" s="8">
        <v>43216.366585648146</v>
      </c>
      <c r="F5158" s="7" t="s">
        <v>25</v>
      </c>
      <c r="G5158" s="7" t="s">
        <v>346</v>
      </c>
    </row>
    <row r="5159" spans="1:7" x14ac:dyDescent="0.3">
      <c r="A5159">
        <v>180082953</v>
      </c>
      <c r="B5159" s="8">
        <v>43216.349537037036</v>
      </c>
      <c r="C5159" s="7" t="s">
        <v>36</v>
      </c>
      <c r="D5159" s="7" t="s">
        <v>484</v>
      </c>
      <c r="E5159" s="8">
        <v>43216.366562499999</v>
      </c>
      <c r="F5159" s="7" t="s">
        <v>62</v>
      </c>
      <c r="G5159" s="7" t="s">
        <v>346</v>
      </c>
    </row>
    <row r="5160" spans="1:7" x14ac:dyDescent="0.3">
      <c r="A5160">
        <v>180082953</v>
      </c>
      <c r="B5160" s="8">
        <v>43216.349537037036</v>
      </c>
      <c r="C5160" s="7" t="s">
        <v>36</v>
      </c>
      <c r="D5160" s="7" t="s">
        <v>484</v>
      </c>
      <c r="E5160" s="8">
        <v>43216.363067129627</v>
      </c>
      <c r="F5160" s="7" t="s">
        <v>31</v>
      </c>
      <c r="G5160" s="7" t="s">
        <v>72</v>
      </c>
    </row>
    <row r="5161" spans="1:7" x14ac:dyDescent="0.3">
      <c r="A5161">
        <v>180082953</v>
      </c>
      <c r="B5161" s="8">
        <v>43216.349537037036</v>
      </c>
      <c r="C5161" s="7" t="s">
        <v>36</v>
      </c>
      <c r="D5161" s="7" t="s">
        <v>484</v>
      </c>
      <c r="E5161" s="8">
        <v>43216.361666666664</v>
      </c>
      <c r="F5161" s="7" t="s">
        <v>31</v>
      </c>
      <c r="G5161" s="7" t="s">
        <v>482</v>
      </c>
    </row>
    <row r="5162" spans="1:7" x14ac:dyDescent="0.3">
      <c r="A5162">
        <v>180082953</v>
      </c>
      <c r="B5162" s="8">
        <v>43216.349537037036</v>
      </c>
      <c r="C5162" s="7" t="s">
        <v>36</v>
      </c>
      <c r="D5162" s="7" t="s">
        <v>484</v>
      </c>
      <c r="E5162" s="8">
        <v>43216.359606481485</v>
      </c>
      <c r="F5162" s="7" t="s">
        <v>32</v>
      </c>
      <c r="G5162" s="7" t="s">
        <v>346</v>
      </c>
    </row>
    <row r="5163" spans="1:7" x14ac:dyDescent="0.3">
      <c r="A5163">
        <v>180082953</v>
      </c>
      <c r="B5163" s="8">
        <v>43216.349537037036</v>
      </c>
      <c r="C5163" s="7" t="s">
        <v>36</v>
      </c>
      <c r="D5163" s="7" t="s">
        <v>484</v>
      </c>
      <c r="E5163" s="8">
        <v>43216.359444444446</v>
      </c>
      <c r="F5163" s="7" t="s">
        <v>29</v>
      </c>
      <c r="G5163" s="7" t="s">
        <v>72</v>
      </c>
    </row>
    <row r="5164" spans="1:7" x14ac:dyDescent="0.3">
      <c r="A5164">
        <v>180082953</v>
      </c>
      <c r="B5164" s="8">
        <v>43216.349537037036</v>
      </c>
      <c r="C5164" s="7" t="s">
        <v>36</v>
      </c>
      <c r="D5164" s="7" t="s">
        <v>484</v>
      </c>
      <c r="E5164" s="8">
        <v>43216.357685185183</v>
      </c>
      <c r="F5164" s="7" t="s">
        <v>31</v>
      </c>
      <c r="G5164" s="7" t="s">
        <v>346</v>
      </c>
    </row>
    <row r="5165" spans="1:7" x14ac:dyDescent="0.3">
      <c r="A5165">
        <v>180082953</v>
      </c>
      <c r="B5165" s="8">
        <v>43216.349537037036</v>
      </c>
      <c r="C5165" s="7" t="s">
        <v>36</v>
      </c>
      <c r="D5165" s="7" t="s">
        <v>484</v>
      </c>
      <c r="E5165" s="8">
        <v>43216.351979166669</v>
      </c>
      <c r="F5165" s="7" t="s">
        <v>29</v>
      </c>
      <c r="G5165" s="7" t="s">
        <v>482</v>
      </c>
    </row>
    <row r="5166" spans="1:7" x14ac:dyDescent="0.3">
      <c r="A5166">
        <v>180083313</v>
      </c>
      <c r="B5166" s="8">
        <v>43216.522175925929</v>
      </c>
      <c r="C5166" s="7" t="s">
        <v>36</v>
      </c>
      <c r="D5166" s="7" t="s">
        <v>485</v>
      </c>
      <c r="E5166" s="8">
        <v>43216.557523148149</v>
      </c>
      <c r="F5166" s="7" t="s">
        <v>25</v>
      </c>
      <c r="G5166" s="7" t="s">
        <v>429</v>
      </c>
    </row>
    <row r="5167" spans="1:7" x14ac:dyDescent="0.3">
      <c r="A5167">
        <v>180083313</v>
      </c>
      <c r="B5167" s="8">
        <v>43216.522175925929</v>
      </c>
      <c r="C5167" s="7" t="s">
        <v>36</v>
      </c>
      <c r="D5167" s="7" t="s">
        <v>485</v>
      </c>
      <c r="E5167" s="8">
        <v>43216.54105324074</v>
      </c>
      <c r="F5167" s="7" t="s">
        <v>29</v>
      </c>
      <c r="G5167" s="7" t="s">
        <v>429</v>
      </c>
    </row>
    <row r="5168" spans="1:7" x14ac:dyDescent="0.3">
      <c r="A5168">
        <v>180083313</v>
      </c>
      <c r="B5168" s="8">
        <v>43216.522175925929</v>
      </c>
      <c r="C5168" s="7" t="s">
        <v>36</v>
      </c>
      <c r="D5168" s="7" t="s">
        <v>485</v>
      </c>
      <c r="E5168" s="8">
        <v>43216.540312500001</v>
      </c>
      <c r="F5168" s="7" t="s">
        <v>25</v>
      </c>
      <c r="G5168" s="7" t="s">
        <v>152</v>
      </c>
    </row>
    <row r="5169" spans="1:7" x14ac:dyDescent="0.3">
      <c r="A5169">
        <v>180083313</v>
      </c>
      <c r="B5169" s="8">
        <v>43216.522175925929</v>
      </c>
      <c r="C5169" s="7" t="s">
        <v>36</v>
      </c>
      <c r="D5169" s="7" t="s">
        <v>485</v>
      </c>
      <c r="E5169" s="8">
        <v>43216.536504629628</v>
      </c>
      <c r="F5169" s="7" t="s">
        <v>25</v>
      </c>
      <c r="G5169" s="7" t="s">
        <v>193</v>
      </c>
    </row>
    <row r="5170" spans="1:7" x14ac:dyDescent="0.3">
      <c r="A5170">
        <v>180083313</v>
      </c>
      <c r="B5170" s="8">
        <v>43216.522175925929</v>
      </c>
      <c r="C5170" s="7" t="s">
        <v>36</v>
      </c>
      <c r="D5170" s="7" t="s">
        <v>485</v>
      </c>
      <c r="E5170" s="8">
        <v>43216.534791666665</v>
      </c>
      <c r="F5170" s="7" t="s">
        <v>31</v>
      </c>
      <c r="G5170" s="7" t="s">
        <v>193</v>
      </c>
    </row>
    <row r="5171" spans="1:7" x14ac:dyDescent="0.3">
      <c r="A5171">
        <v>180083313</v>
      </c>
      <c r="B5171" s="8">
        <v>43216.522175925929</v>
      </c>
      <c r="C5171" s="7" t="s">
        <v>36</v>
      </c>
      <c r="D5171" s="7" t="s">
        <v>485</v>
      </c>
      <c r="E5171" s="8">
        <v>43216.528298611112</v>
      </c>
      <c r="F5171" s="7" t="s">
        <v>31</v>
      </c>
      <c r="G5171" s="7" t="s">
        <v>152</v>
      </c>
    </row>
    <row r="5172" spans="1:7" x14ac:dyDescent="0.3">
      <c r="A5172">
        <v>180083313</v>
      </c>
      <c r="B5172" s="8">
        <v>43216.522175925929</v>
      </c>
      <c r="C5172" s="7" t="s">
        <v>36</v>
      </c>
      <c r="D5172" s="7" t="s">
        <v>485</v>
      </c>
      <c r="E5172" s="8">
        <v>43216.526122685187</v>
      </c>
      <c r="F5172" s="7" t="s">
        <v>29</v>
      </c>
      <c r="G5172" s="7" t="s">
        <v>193</v>
      </c>
    </row>
    <row r="5173" spans="1:7" x14ac:dyDescent="0.3">
      <c r="A5173">
        <v>180083313</v>
      </c>
      <c r="B5173" s="8">
        <v>43216.522175925929</v>
      </c>
      <c r="C5173" s="7" t="s">
        <v>36</v>
      </c>
      <c r="D5173" s="7" t="s">
        <v>485</v>
      </c>
      <c r="E5173" s="8">
        <v>43216.525462962964</v>
      </c>
      <c r="F5173" s="7" t="s">
        <v>29</v>
      </c>
      <c r="G5173" s="7" t="s">
        <v>152</v>
      </c>
    </row>
    <row r="5174" spans="1:7" x14ac:dyDescent="0.3">
      <c r="A5174">
        <v>180083376</v>
      </c>
      <c r="B5174" s="8">
        <v>43216.567407407405</v>
      </c>
      <c r="C5174" s="7" t="s">
        <v>36</v>
      </c>
      <c r="D5174" s="7" t="s">
        <v>402</v>
      </c>
      <c r="E5174" s="8">
        <v>43216.635335648149</v>
      </c>
      <c r="F5174" s="7" t="s">
        <v>25</v>
      </c>
      <c r="G5174" s="7" t="s">
        <v>429</v>
      </c>
    </row>
    <row r="5175" spans="1:7" x14ac:dyDescent="0.3">
      <c r="A5175">
        <v>180083376</v>
      </c>
      <c r="B5175" s="8">
        <v>43216.567407407405</v>
      </c>
      <c r="C5175" s="7" t="s">
        <v>36</v>
      </c>
      <c r="D5175" s="7" t="s">
        <v>402</v>
      </c>
      <c r="E5175" s="8">
        <v>43216.628599537034</v>
      </c>
      <c r="F5175" s="7" t="s">
        <v>25</v>
      </c>
      <c r="G5175" s="7" t="s">
        <v>85</v>
      </c>
    </row>
    <row r="5176" spans="1:7" x14ac:dyDescent="0.3">
      <c r="A5176">
        <v>180083376</v>
      </c>
      <c r="B5176" s="8">
        <v>43216.567407407405</v>
      </c>
      <c r="C5176" s="7" t="s">
        <v>36</v>
      </c>
      <c r="D5176" s="7" t="s">
        <v>402</v>
      </c>
      <c r="E5176" s="8">
        <v>43216.62767361111</v>
      </c>
      <c r="F5176" s="7" t="s">
        <v>25</v>
      </c>
      <c r="G5176" s="7" t="s">
        <v>42</v>
      </c>
    </row>
    <row r="5177" spans="1:7" x14ac:dyDescent="0.3">
      <c r="A5177">
        <v>180083376</v>
      </c>
      <c r="B5177" s="8">
        <v>43216.567407407405</v>
      </c>
      <c r="C5177" s="7" t="s">
        <v>36</v>
      </c>
      <c r="D5177" s="7" t="s">
        <v>402</v>
      </c>
      <c r="E5177" s="8">
        <v>43216.600300925929</v>
      </c>
      <c r="F5177" s="7" t="s">
        <v>31</v>
      </c>
      <c r="G5177" s="7" t="s">
        <v>42</v>
      </c>
    </row>
    <row r="5178" spans="1:7" x14ac:dyDescent="0.3">
      <c r="A5178">
        <v>180083376</v>
      </c>
      <c r="B5178" s="8">
        <v>43216.567407407405</v>
      </c>
      <c r="C5178" s="7" t="s">
        <v>36</v>
      </c>
      <c r="D5178" s="7" t="s">
        <v>402</v>
      </c>
      <c r="E5178" s="8">
        <v>43216.600243055553</v>
      </c>
      <c r="F5178" s="7" t="s">
        <v>63</v>
      </c>
      <c r="G5178" s="7" t="s">
        <v>85</v>
      </c>
    </row>
    <row r="5179" spans="1:7" x14ac:dyDescent="0.3">
      <c r="A5179">
        <v>180083376</v>
      </c>
      <c r="B5179" s="8">
        <v>43216.567407407405</v>
      </c>
      <c r="C5179" s="7" t="s">
        <v>36</v>
      </c>
      <c r="D5179" s="7" t="s">
        <v>402</v>
      </c>
      <c r="E5179" s="8">
        <v>43216.60015046296</v>
      </c>
      <c r="F5179" s="7" t="s">
        <v>25</v>
      </c>
      <c r="G5179" s="7" t="s">
        <v>329</v>
      </c>
    </row>
    <row r="5180" spans="1:7" x14ac:dyDescent="0.3">
      <c r="A5180">
        <v>180083376</v>
      </c>
      <c r="B5180" s="8">
        <v>43216.567407407405</v>
      </c>
      <c r="C5180" s="7" t="s">
        <v>36</v>
      </c>
      <c r="D5180" s="7" t="s">
        <v>402</v>
      </c>
      <c r="E5180" s="8">
        <v>43216.600127314814</v>
      </c>
      <c r="F5180" s="7" t="s">
        <v>25</v>
      </c>
      <c r="G5180" s="7" t="s">
        <v>103</v>
      </c>
    </row>
    <row r="5181" spans="1:7" x14ac:dyDescent="0.3">
      <c r="A5181">
        <v>180083376</v>
      </c>
      <c r="B5181" s="8">
        <v>43216.567407407405</v>
      </c>
      <c r="C5181" s="7" t="s">
        <v>36</v>
      </c>
      <c r="D5181" s="7" t="s">
        <v>402</v>
      </c>
      <c r="E5181" s="8">
        <v>43216.600104166668</v>
      </c>
      <c r="F5181" s="7" t="s">
        <v>25</v>
      </c>
      <c r="G5181" s="7" t="s">
        <v>42</v>
      </c>
    </row>
    <row r="5182" spans="1:7" x14ac:dyDescent="0.3">
      <c r="A5182">
        <v>180083376</v>
      </c>
      <c r="B5182" s="8">
        <v>43216.567407407405</v>
      </c>
      <c r="C5182" s="7" t="s">
        <v>36</v>
      </c>
      <c r="D5182" s="7" t="s">
        <v>402</v>
      </c>
      <c r="E5182" s="8">
        <v>43216.599594907406</v>
      </c>
      <c r="F5182" s="7" t="s">
        <v>25</v>
      </c>
      <c r="G5182" s="7" t="s">
        <v>43</v>
      </c>
    </row>
    <row r="5183" spans="1:7" x14ac:dyDescent="0.3">
      <c r="A5183">
        <v>180083376</v>
      </c>
      <c r="B5183" s="8">
        <v>43216.567407407405</v>
      </c>
      <c r="C5183" s="7" t="s">
        <v>36</v>
      </c>
      <c r="D5183" s="7" t="s">
        <v>402</v>
      </c>
      <c r="E5183" s="8">
        <v>43216.598611111112</v>
      </c>
      <c r="F5183" s="7" t="s">
        <v>2232</v>
      </c>
      <c r="G5183" s="7" t="s">
        <v>958</v>
      </c>
    </row>
    <row r="5184" spans="1:7" x14ac:dyDescent="0.3">
      <c r="A5184">
        <v>180083376</v>
      </c>
      <c r="B5184" s="8">
        <v>43216.567407407405</v>
      </c>
      <c r="C5184" s="7" t="s">
        <v>36</v>
      </c>
      <c r="D5184" s="7" t="s">
        <v>402</v>
      </c>
      <c r="E5184" s="8">
        <v>43216.598611111112</v>
      </c>
      <c r="F5184" s="7" t="s">
        <v>2232</v>
      </c>
      <c r="G5184" s="7" t="s">
        <v>961</v>
      </c>
    </row>
    <row r="5185" spans="1:7" x14ac:dyDescent="0.3">
      <c r="A5185">
        <v>180083376</v>
      </c>
      <c r="B5185" s="8">
        <v>43216.567407407405</v>
      </c>
      <c r="C5185" s="7" t="s">
        <v>36</v>
      </c>
      <c r="D5185" s="7" t="s">
        <v>402</v>
      </c>
      <c r="E5185" s="8">
        <v>43216.598229166666</v>
      </c>
      <c r="F5185" s="7" t="s">
        <v>25</v>
      </c>
      <c r="G5185" s="7" t="s">
        <v>374</v>
      </c>
    </row>
    <row r="5186" spans="1:7" x14ac:dyDescent="0.3">
      <c r="A5186">
        <v>180083376</v>
      </c>
      <c r="B5186" s="8">
        <v>43216.567407407405</v>
      </c>
      <c r="C5186" s="7" t="s">
        <v>36</v>
      </c>
      <c r="D5186" s="7" t="s">
        <v>402</v>
      </c>
      <c r="E5186" s="8">
        <v>43216.597094907411</v>
      </c>
      <c r="F5186" s="7" t="s">
        <v>31</v>
      </c>
      <c r="G5186" s="7" t="s">
        <v>43</v>
      </c>
    </row>
    <row r="5187" spans="1:7" x14ac:dyDescent="0.3">
      <c r="A5187">
        <v>180083376</v>
      </c>
      <c r="B5187" s="8">
        <v>43216.567407407405</v>
      </c>
      <c r="C5187" s="7" t="s">
        <v>36</v>
      </c>
      <c r="D5187" s="7" t="s">
        <v>402</v>
      </c>
      <c r="E5187" s="8">
        <v>43216.594259259262</v>
      </c>
      <c r="F5187" s="7" t="s">
        <v>29</v>
      </c>
      <c r="G5187" s="7" t="s">
        <v>43</v>
      </c>
    </row>
    <row r="5188" spans="1:7" x14ac:dyDescent="0.3">
      <c r="A5188">
        <v>180083376</v>
      </c>
      <c r="B5188" s="8">
        <v>43216.567407407405</v>
      </c>
      <c r="C5188" s="7" t="s">
        <v>36</v>
      </c>
      <c r="D5188" s="7" t="s">
        <v>402</v>
      </c>
      <c r="E5188" s="8">
        <v>43216.585740740738</v>
      </c>
      <c r="F5188" s="7" t="s">
        <v>29</v>
      </c>
      <c r="G5188" s="7" t="s">
        <v>103</v>
      </c>
    </row>
    <row r="5189" spans="1:7" x14ac:dyDescent="0.3">
      <c r="A5189">
        <v>180083376</v>
      </c>
      <c r="B5189" s="8">
        <v>43216.567407407405</v>
      </c>
      <c r="C5189" s="7" t="s">
        <v>36</v>
      </c>
      <c r="D5189" s="7" t="s">
        <v>402</v>
      </c>
      <c r="E5189" s="8">
        <v>43216.579525462963</v>
      </c>
      <c r="F5189" s="7" t="s">
        <v>31</v>
      </c>
      <c r="G5189" s="7" t="s">
        <v>85</v>
      </c>
    </row>
    <row r="5190" spans="1:7" x14ac:dyDescent="0.3">
      <c r="A5190">
        <v>180083376</v>
      </c>
      <c r="B5190" s="8">
        <v>43216.567407407405</v>
      </c>
      <c r="C5190" s="7" t="s">
        <v>36</v>
      </c>
      <c r="D5190" s="7" t="s">
        <v>402</v>
      </c>
      <c r="E5190" s="8">
        <v>43216.574305555558</v>
      </c>
      <c r="F5190" s="7" t="s">
        <v>2233</v>
      </c>
      <c r="G5190" s="7" t="s">
        <v>958</v>
      </c>
    </row>
    <row r="5191" spans="1:7" x14ac:dyDescent="0.3">
      <c r="A5191">
        <v>180083376</v>
      </c>
      <c r="B5191" s="8">
        <v>43216.567407407405</v>
      </c>
      <c r="C5191" s="7" t="s">
        <v>36</v>
      </c>
      <c r="D5191" s="7" t="s">
        <v>402</v>
      </c>
      <c r="E5191" s="8">
        <v>43216.57136574074</v>
      </c>
      <c r="F5191" s="7" t="s">
        <v>219</v>
      </c>
      <c r="G5191" s="7" t="s">
        <v>329</v>
      </c>
    </row>
    <row r="5192" spans="1:7" x14ac:dyDescent="0.3">
      <c r="A5192">
        <v>180083376</v>
      </c>
      <c r="B5192" s="8">
        <v>43216.567407407405</v>
      </c>
      <c r="C5192" s="7" t="s">
        <v>36</v>
      </c>
      <c r="D5192" s="7" t="s">
        <v>402</v>
      </c>
      <c r="E5192" s="8">
        <v>43216.570486111108</v>
      </c>
      <c r="F5192" s="7" t="s">
        <v>29</v>
      </c>
      <c r="G5192" s="7" t="s">
        <v>429</v>
      </c>
    </row>
    <row r="5193" spans="1:7" x14ac:dyDescent="0.3">
      <c r="A5193">
        <v>180083376</v>
      </c>
      <c r="B5193" s="8">
        <v>43216.567407407405</v>
      </c>
      <c r="C5193" s="7" t="s">
        <v>36</v>
      </c>
      <c r="D5193" s="7" t="s">
        <v>402</v>
      </c>
      <c r="E5193" s="8">
        <v>43216.569837962961</v>
      </c>
      <c r="F5193" s="7" t="s">
        <v>25</v>
      </c>
      <c r="G5193" s="7" t="s">
        <v>81</v>
      </c>
    </row>
    <row r="5194" spans="1:7" x14ac:dyDescent="0.3">
      <c r="A5194">
        <v>180083376</v>
      </c>
      <c r="B5194" s="8">
        <v>43216.567407407405</v>
      </c>
      <c r="C5194" s="7" t="s">
        <v>36</v>
      </c>
      <c r="D5194" s="7" t="s">
        <v>402</v>
      </c>
      <c r="E5194" s="8">
        <v>43216.569826388892</v>
      </c>
      <c r="F5194" s="7" t="s">
        <v>29</v>
      </c>
      <c r="G5194" s="7" t="s">
        <v>85</v>
      </c>
    </row>
    <row r="5195" spans="1:7" x14ac:dyDescent="0.3">
      <c r="A5195">
        <v>180083376</v>
      </c>
      <c r="B5195" s="8">
        <v>43216.567407407405</v>
      </c>
      <c r="C5195" s="7" t="s">
        <v>36</v>
      </c>
      <c r="D5195" s="7" t="s">
        <v>402</v>
      </c>
      <c r="E5195" s="8">
        <v>43216.569675925923</v>
      </c>
      <c r="F5195" s="7" t="s">
        <v>29</v>
      </c>
      <c r="G5195" s="7" t="s">
        <v>81</v>
      </c>
    </row>
    <row r="5196" spans="1:7" x14ac:dyDescent="0.3">
      <c r="A5196">
        <v>180083376</v>
      </c>
      <c r="B5196" s="8">
        <v>43216.567407407405</v>
      </c>
      <c r="C5196" s="7" t="s">
        <v>36</v>
      </c>
      <c r="D5196" s="7" t="s">
        <v>402</v>
      </c>
      <c r="E5196" s="8">
        <v>43216.568749999999</v>
      </c>
      <c r="F5196" s="7" t="s">
        <v>2233</v>
      </c>
      <c r="G5196" s="7" t="s">
        <v>961</v>
      </c>
    </row>
    <row r="5197" spans="1:7" x14ac:dyDescent="0.3">
      <c r="A5197">
        <v>180083376</v>
      </c>
      <c r="B5197" s="8">
        <v>43216.567407407405</v>
      </c>
      <c r="C5197" s="7" t="s">
        <v>36</v>
      </c>
      <c r="D5197" s="7" t="s">
        <v>402</v>
      </c>
      <c r="E5197" s="8">
        <v>43216.568657407406</v>
      </c>
      <c r="F5197" s="7" t="s">
        <v>31</v>
      </c>
      <c r="G5197" s="7" t="s">
        <v>42</v>
      </c>
    </row>
    <row r="5198" spans="1:7" x14ac:dyDescent="0.3">
      <c r="A5198">
        <v>180083376</v>
      </c>
      <c r="B5198" s="8">
        <v>43216.567407407405</v>
      </c>
      <c r="C5198" s="7" t="s">
        <v>36</v>
      </c>
      <c r="D5198" s="7" t="s">
        <v>402</v>
      </c>
      <c r="E5198" s="8">
        <v>43216.568611111114</v>
      </c>
      <c r="F5198" s="7" t="s">
        <v>31</v>
      </c>
      <c r="G5198" s="7" t="s">
        <v>374</v>
      </c>
    </row>
    <row r="5199" spans="1:7" x14ac:dyDescent="0.3">
      <c r="A5199">
        <v>180083376</v>
      </c>
      <c r="B5199" s="8">
        <v>43216.567407407405</v>
      </c>
      <c r="C5199" s="7" t="s">
        <v>36</v>
      </c>
      <c r="D5199" s="7" t="s">
        <v>402</v>
      </c>
      <c r="E5199" s="8">
        <v>43216.567719907405</v>
      </c>
      <c r="F5199" s="7" t="s">
        <v>29</v>
      </c>
      <c r="G5199" s="7" t="s">
        <v>329</v>
      </c>
    </row>
    <row r="5200" spans="1:7" x14ac:dyDescent="0.3">
      <c r="A5200">
        <v>180083416</v>
      </c>
      <c r="B5200" s="8">
        <v>43216.608275462961</v>
      </c>
      <c r="C5200" s="7" t="s">
        <v>23</v>
      </c>
      <c r="D5200" s="7" t="s">
        <v>307</v>
      </c>
      <c r="E5200" s="8">
        <v>43216.647962962961</v>
      </c>
      <c r="F5200" s="7" t="s">
        <v>25</v>
      </c>
      <c r="G5200" s="7" t="s">
        <v>468</v>
      </c>
    </row>
    <row r="5201" spans="1:7" x14ac:dyDescent="0.3">
      <c r="A5201">
        <v>180083416</v>
      </c>
      <c r="B5201" s="8">
        <v>43216.608275462961</v>
      </c>
      <c r="C5201" s="7" t="s">
        <v>23</v>
      </c>
      <c r="D5201" s="7" t="s">
        <v>307</v>
      </c>
      <c r="E5201" s="8">
        <v>43216.625289351854</v>
      </c>
      <c r="F5201" s="7" t="s">
        <v>25</v>
      </c>
      <c r="G5201" s="7" t="s">
        <v>205</v>
      </c>
    </row>
    <row r="5202" spans="1:7" x14ac:dyDescent="0.3">
      <c r="A5202">
        <v>180083416</v>
      </c>
      <c r="B5202" s="8">
        <v>43216.608275462961</v>
      </c>
      <c r="C5202" s="7" t="s">
        <v>23</v>
      </c>
      <c r="D5202" s="7" t="s">
        <v>307</v>
      </c>
      <c r="E5202" s="8">
        <v>43216.624479166669</v>
      </c>
      <c r="F5202" s="7" t="s">
        <v>31</v>
      </c>
      <c r="G5202" s="7" t="s">
        <v>468</v>
      </c>
    </row>
    <row r="5203" spans="1:7" x14ac:dyDescent="0.3">
      <c r="A5203">
        <v>180083416</v>
      </c>
      <c r="B5203" s="8">
        <v>43216.608275462961</v>
      </c>
      <c r="C5203" s="7" t="s">
        <v>23</v>
      </c>
      <c r="D5203" s="7" t="s">
        <v>307</v>
      </c>
      <c r="E5203" s="8">
        <v>43216.618657407409</v>
      </c>
      <c r="F5203" s="7" t="s">
        <v>25</v>
      </c>
      <c r="G5203" s="7" t="s">
        <v>193</v>
      </c>
    </row>
    <row r="5204" spans="1:7" x14ac:dyDescent="0.3">
      <c r="A5204">
        <v>180083416</v>
      </c>
      <c r="B5204" s="8">
        <v>43216.608275462961</v>
      </c>
      <c r="C5204" s="7" t="s">
        <v>23</v>
      </c>
      <c r="D5204" s="7" t="s">
        <v>307</v>
      </c>
      <c r="E5204" s="8">
        <v>43216.613136574073</v>
      </c>
      <c r="F5204" s="7" t="s">
        <v>212</v>
      </c>
    </row>
    <row r="5205" spans="1:7" x14ac:dyDescent="0.3">
      <c r="A5205">
        <v>180083416</v>
      </c>
      <c r="B5205" s="8">
        <v>43216.608275462961</v>
      </c>
      <c r="C5205" s="7" t="s">
        <v>23</v>
      </c>
      <c r="D5205" s="7" t="s">
        <v>307</v>
      </c>
      <c r="E5205" s="8">
        <v>43216.612604166665</v>
      </c>
      <c r="F5205" s="7" t="s">
        <v>212</v>
      </c>
    </row>
    <row r="5206" spans="1:7" x14ac:dyDescent="0.3">
      <c r="A5206">
        <v>180083416</v>
      </c>
      <c r="B5206" s="8">
        <v>43216.608275462961</v>
      </c>
      <c r="C5206" s="7" t="s">
        <v>23</v>
      </c>
      <c r="D5206" s="7" t="s">
        <v>307</v>
      </c>
      <c r="E5206" s="8">
        <v>43216.610347222224</v>
      </c>
      <c r="F5206" s="7" t="s">
        <v>212</v>
      </c>
    </row>
    <row r="5207" spans="1:7" x14ac:dyDescent="0.3">
      <c r="A5207">
        <v>180083416</v>
      </c>
      <c r="B5207" s="8">
        <v>43216.608275462961</v>
      </c>
      <c r="C5207" s="7" t="s">
        <v>23</v>
      </c>
      <c r="D5207" s="7" t="s">
        <v>307</v>
      </c>
      <c r="E5207" s="8">
        <v>43216.610324074078</v>
      </c>
      <c r="F5207" s="7" t="s">
        <v>212</v>
      </c>
    </row>
    <row r="5208" spans="1:7" x14ac:dyDescent="0.3">
      <c r="A5208">
        <v>180083416</v>
      </c>
      <c r="B5208" s="8">
        <v>43216.608275462961</v>
      </c>
      <c r="C5208" s="7" t="s">
        <v>23</v>
      </c>
      <c r="D5208" s="7" t="s">
        <v>307</v>
      </c>
      <c r="E5208" s="8">
        <v>43216.610254629632</v>
      </c>
      <c r="F5208" s="7" t="s">
        <v>31</v>
      </c>
      <c r="G5208" s="7" t="s">
        <v>205</v>
      </c>
    </row>
    <row r="5209" spans="1:7" x14ac:dyDescent="0.3">
      <c r="A5209">
        <v>180083416</v>
      </c>
      <c r="B5209" s="8">
        <v>43216.608275462961</v>
      </c>
      <c r="C5209" s="7" t="s">
        <v>23</v>
      </c>
      <c r="D5209" s="7" t="s">
        <v>307</v>
      </c>
      <c r="E5209" s="8">
        <v>43216.609918981485</v>
      </c>
      <c r="F5209" s="7" t="s">
        <v>212</v>
      </c>
    </row>
    <row r="5210" spans="1:7" x14ac:dyDescent="0.3">
      <c r="A5210">
        <v>180083416</v>
      </c>
      <c r="B5210" s="8">
        <v>43216.608275462961</v>
      </c>
      <c r="C5210" s="7" t="s">
        <v>23</v>
      </c>
      <c r="D5210" s="7" t="s">
        <v>307</v>
      </c>
      <c r="E5210" s="8">
        <v>43216.609837962962</v>
      </c>
      <c r="F5210" s="7" t="s">
        <v>29</v>
      </c>
      <c r="G5210" s="7" t="s">
        <v>193</v>
      </c>
    </row>
    <row r="5211" spans="1:7" x14ac:dyDescent="0.3">
      <c r="A5211">
        <v>180083416</v>
      </c>
      <c r="B5211" s="8">
        <v>43216.608275462961</v>
      </c>
      <c r="C5211" s="7" t="s">
        <v>23</v>
      </c>
      <c r="D5211" s="7" t="s">
        <v>307</v>
      </c>
      <c r="E5211" s="8">
        <v>43216.609502314815</v>
      </c>
      <c r="F5211" s="7" t="s">
        <v>212</v>
      </c>
    </row>
    <row r="5212" spans="1:7" x14ac:dyDescent="0.3">
      <c r="A5212">
        <v>180083416</v>
      </c>
      <c r="B5212" s="8">
        <v>43216.608275462961</v>
      </c>
      <c r="C5212" s="7" t="s">
        <v>23</v>
      </c>
      <c r="D5212" s="7" t="s">
        <v>307</v>
      </c>
      <c r="E5212" s="8">
        <v>43216.609479166669</v>
      </c>
      <c r="F5212" s="7" t="s">
        <v>29</v>
      </c>
      <c r="G5212" s="7" t="s">
        <v>468</v>
      </c>
    </row>
    <row r="5213" spans="1:7" x14ac:dyDescent="0.3">
      <c r="A5213">
        <v>180083416</v>
      </c>
      <c r="B5213" s="8">
        <v>43216.608275462961</v>
      </c>
      <c r="C5213" s="7" t="s">
        <v>23</v>
      </c>
      <c r="D5213" s="7" t="s">
        <v>307</v>
      </c>
      <c r="E5213" s="8">
        <v>43216.60869212963</v>
      </c>
      <c r="F5213" s="7" t="s">
        <v>212</v>
      </c>
    </row>
    <row r="5214" spans="1:7" x14ac:dyDescent="0.3">
      <c r="A5214">
        <v>180083416</v>
      </c>
      <c r="B5214" s="8">
        <v>43216.608275462961</v>
      </c>
      <c r="C5214" s="7" t="s">
        <v>23</v>
      </c>
      <c r="D5214" s="7" t="s">
        <v>307</v>
      </c>
      <c r="E5214" s="8">
        <v>43216.608680555553</v>
      </c>
      <c r="F5214" s="7" t="s">
        <v>212</v>
      </c>
    </row>
    <row r="5215" spans="1:7" x14ac:dyDescent="0.3">
      <c r="A5215">
        <v>180083416</v>
      </c>
      <c r="B5215" s="8">
        <v>43216.608275462961</v>
      </c>
      <c r="C5215" s="7" t="s">
        <v>23</v>
      </c>
      <c r="D5215" s="7" t="s">
        <v>307</v>
      </c>
      <c r="E5215" s="8">
        <v>43216.608634259261</v>
      </c>
      <c r="F5215" s="7" t="s">
        <v>212</v>
      </c>
    </row>
    <row r="5216" spans="1:7" x14ac:dyDescent="0.3">
      <c r="A5216">
        <v>180083416</v>
      </c>
      <c r="B5216" s="8">
        <v>43216.608275462961</v>
      </c>
      <c r="C5216" s="7" t="s">
        <v>23</v>
      </c>
      <c r="D5216" s="7" t="s">
        <v>307</v>
      </c>
      <c r="E5216" s="8">
        <v>43216.608622685184</v>
      </c>
      <c r="F5216" s="7" t="s">
        <v>212</v>
      </c>
    </row>
    <row r="5217" spans="1:7" x14ac:dyDescent="0.3">
      <c r="A5217">
        <v>180083555</v>
      </c>
      <c r="B5217" s="8">
        <v>43216.707094907404</v>
      </c>
      <c r="C5217" s="7" t="s">
        <v>36</v>
      </c>
      <c r="D5217" s="7" t="s">
        <v>189</v>
      </c>
      <c r="E5217" s="8">
        <v>43216.760671296295</v>
      </c>
      <c r="F5217" s="7" t="s">
        <v>25</v>
      </c>
      <c r="G5217" s="7" t="s">
        <v>39</v>
      </c>
    </row>
    <row r="5218" spans="1:7" x14ac:dyDescent="0.3">
      <c r="A5218">
        <v>180083555</v>
      </c>
      <c r="B5218" s="8">
        <v>43216.707094907404</v>
      </c>
      <c r="C5218" s="7" t="s">
        <v>36</v>
      </c>
      <c r="D5218" s="7" t="s">
        <v>189</v>
      </c>
      <c r="E5218" s="8">
        <v>43216.751504629632</v>
      </c>
      <c r="F5218" s="7" t="s">
        <v>25</v>
      </c>
      <c r="G5218" s="7" t="s">
        <v>28</v>
      </c>
    </row>
    <row r="5219" spans="1:7" x14ac:dyDescent="0.3">
      <c r="A5219">
        <v>180083555</v>
      </c>
      <c r="B5219" s="8">
        <v>43216.707094907404</v>
      </c>
      <c r="C5219" s="7" t="s">
        <v>36</v>
      </c>
      <c r="D5219" s="7" t="s">
        <v>189</v>
      </c>
      <c r="E5219" s="8">
        <v>43216.725451388891</v>
      </c>
      <c r="F5219" s="7" t="s">
        <v>31</v>
      </c>
      <c r="G5219" s="7" t="s">
        <v>39</v>
      </c>
    </row>
    <row r="5220" spans="1:7" x14ac:dyDescent="0.3">
      <c r="A5220">
        <v>180083555</v>
      </c>
      <c r="B5220" s="8">
        <v>43216.707094907404</v>
      </c>
      <c r="C5220" s="7" t="s">
        <v>36</v>
      </c>
      <c r="D5220" s="7" t="s">
        <v>189</v>
      </c>
      <c r="E5220" s="8">
        <v>43216.722939814812</v>
      </c>
      <c r="F5220" s="7" t="s">
        <v>31</v>
      </c>
      <c r="G5220" s="7" t="s">
        <v>28</v>
      </c>
    </row>
    <row r="5221" spans="1:7" x14ac:dyDescent="0.3">
      <c r="A5221">
        <v>180083555</v>
      </c>
      <c r="B5221" s="8">
        <v>43216.707094907404</v>
      </c>
      <c r="C5221" s="7" t="s">
        <v>36</v>
      </c>
      <c r="D5221" s="7" t="s">
        <v>189</v>
      </c>
      <c r="E5221" s="8">
        <v>43216.717939814815</v>
      </c>
      <c r="F5221" s="7" t="s">
        <v>29</v>
      </c>
      <c r="G5221" s="7" t="s">
        <v>39</v>
      </c>
    </row>
    <row r="5222" spans="1:7" x14ac:dyDescent="0.3">
      <c r="A5222">
        <v>180083555</v>
      </c>
      <c r="B5222" s="8">
        <v>43216.707094907404</v>
      </c>
      <c r="C5222" s="7" t="s">
        <v>36</v>
      </c>
      <c r="D5222" s="7" t="s">
        <v>189</v>
      </c>
      <c r="E5222" s="8">
        <v>43216.713043981479</v>
      </c>
      <c r="F5222" s="7" t="s">
        <v>29</v>
      </c>
      <c r="G5222" s="7" t="s">
        <v>28</v>
      </c>
    </row>
    <row r="5223" spans="1:7" x14ac:dyDescent="0.3">
      <c r="A5223">
        <v>180083570</v>
      </c>
      <c r="B5223" s="8">
        <v>43216.721770833334</v>
      </c>
      <c r="C5223" s="7" t="s">
        <v>36</v>
      </c>
      <c r="D5223" s="7" t="s">
        <v>469</v>
      </c>
      <c r="E5223" s="8">
        <v>43216.801388888889</v>
      </c>
      <c r="F5223" s="7" t="s">
        <v>2232</v>
      </c>
      <c r="G5223" s="7" t="s">
        <v>991</v>
      </c>
    </row>
    <row r="5224" spans="1:7" x14ac:dyDescent="0.3">
      <c r="A5224">
        <v>180083570</v>
      </c>
      <c r="B5224" s="8">
        <v>43216.721770833334</v>
      </c>
      <c r="C5224" s="7" t="s">
        <v>36</v>
      </c>
      <c r="D5224" s="7" t="s">
        <v>469</v>
      </c>
      <c r="E5224" s="8">
        <v>43216.787187499998</v>
      </c>
      <c r="F5224" s="7" t="s">
        <v>25</v>
      </c>
      <c r="G5224" s="7" t="s">
        <v>76</v>
      </c>
    </row>
    <row r="5225" spans="1:7" x14ac:dyDescent="0.3">
      <c r="A5225">
        <v>180083570</v>
      </c>
      <c r="B5225" s="8">
        <v>43216.721770833334</v>
      </c>
      <c r="C5225" s="7" t="s">
        <v>36</v>
      </c>
      <c r="D5225" s="7" t="s">
        <v>469</v>
      </c>
      <c r="E5225" s="8">
        <v>43216.781041666669</v>
      </c>
      <c r="F5225" s="7" t="s">
        <v>25</v>
      </c>
      <c r="G5225" s="7" t="s">
        <v>51</v>
      </c>
    </row>
    <row r="5226" spans="1:7" x14ac:dyDescent="0.3">
      <c r="A5226">
        <v>180083570</v>
      </c>
      <c r="B5226" s="8">
        <v>43216.721770833334</v>
      </c>
      <c r="C5226" s="7" t="s">
        <v>36</v>
      </c>
      <c r="D5226" s="7" t="s">
        <v>469</v>
      </c>
      <c r="E5226" s="8">
        <v>43216.737349537034</v>
      </c>
      <c r="F5226" s="7" t="s">
        <v>32</v>
      </c>
      <c r="G5226" s="7" t="s">
        <v>51</v>
      </c>
    </row>
    <row r="5227" spans="1:7" x14ac:dyDescent="0.3">
      <c r="A5227">
        <v>180083570</v>
      </c>
      <c r="B5227" s="8">
        <v>43216.721770833334</v>
      </c>
      <c r="C5227" s="7" t="s">
        <v>36</v>
      </c>
      <c r="D5227" s="7" t="s">
        <v>469</v>
      </c>
      <c r="E5227" s="8">
        <v>43216.734791666669</v>
      </c>
      <c r="F5227" s="7" t="s">
        <v>32</v>
      </c>
      <c r="G5227" s="7" t="s">
        <v>51</v>
      </c>
    </row>
    <row r="5228" spans="1:7" x14ac:dyDescent="0.3">
      <c r="A5228">
        <v>180083570</v>
      </c>
      <c r="B5228" s="8">
        <v>43216.721770833334</v>
      </c>
      <c r="C5228" s="7" t="s">
        <v>36</v>
      </c>
      <c r="D5228" s="7" t="s">
        <v>469</v>
      </c>
      <c r="E5228" s="8">
        <v>43216.73369212963</v>
      </c>
      <c r="F5228" s="7" t="s">
        <v>32</v>
      </c>
      <c r="G5228" s="7" t="s">
        <v>51</v>
      </c>
    </row>
    <row r="5229" spans="1:7" x14ac:dyDescent="0.3">
      <c r="A5229">
        <v>180083570</v>
      </c>
      <c r="B5229" s="8">
        <v>43216.721770833334</v>
      </c>
      <c r="C5229" s="7" t="s">
        <v>36</v>
      </c>
      <c r="D5229" s="7" t="s">
        <v>469</v>
      </c>
      <c r="E5229" s="8">
        <v>43216.730034722219</v>
      </c>
      <c r="F5229" s="7" t="s">
        <v>31</v>
      </c>
      <c r="G5229" s="7" t="s">
        <v>76</v>
      </c>
    </row>
    <row r="5230" spans="1:7" x14ac:dyDescent="0.3">
      <c r="A5230">
        <v>180083570</v>
      </c>
      <c r="B5230" s="8">
        <v>43216.721770833334</v>
      </c>
      <c r="C5230" s="7" t="s">
        <v>36</v>
      </c>
      <c r="D5230" s="7" t="s">
        <v>469</v>
      </c>
      <c r="E5230" s="8">
        <v>43216.729131944441</v>
      </c>
      <c r="F5230" s="7" t="s">
        <v>33</v>
      </c>
      <c r="G5230" s="7" t="s">
        <v>51</v>
      </c>
    </row>
    <row r="5231" spans="1:7" x14ac:dyDescent="0.3">
      <c r="A5231">
        <v>180083570</v>
      </c>
      <c r="B5231" s="8">
        <v>43216.721770833334</v>
      </c>
      <c r="C5231" s="7" t="s">
        <v>36</v>
      </c>
      <c r="D5231" s="7" t="s">
        <v>469</v>
      </c>
      <c r="E5231" s="8">
        <v>43216.723611111112</v>
      </c>
      <c r="F5231" s="7" t="s">
        <v>2233</v>
      </c>
      <c r="G5231" s="7" t="s">
        <v>991</v>
      </c>
    </row>
    <row r="5232" spans="1:7" x14ac:dyDescent="0.3">
      <c r="A5232">
        <v>180083570</v>
      </c>
      <c r="B5232" s="8">
        <v>43216.721770833334</v>
      </c>
      <c r="C5232" s="7" t="s">
        <v>36</v>
      </c>
      <c r="D5232" s="7" t="s">
        <v>469</v>
      </c>
      <c r="E5232" s="8">
        <v>43216.72320601852</v>
      </c>
      <c r="F5232" s="7" t="s">
        <v>25</v>
      </c>
      <c r="G5232" s="7" t="s">
        <v>45</v>
      </c>
    </row>
    <row r="5233" spans="1:7" x14ac:dyDescent="0.3">
      <c r="A5233">
        <v>180083570</v>
      </c>
      <c r="B5233" s="8">
        <v>43216.721770833334</v>
      </c>
      <c r="C5233" s="7" t="s">
        <v>36</v>
      </c>
      <c r="D5233" s="7" t="s">
        <v>469</v>
      </c>
      <c r="E5233" s="8">
        <v>43216.722037037034</v>
      </c>
      <c r="F5233" s="7" t="s">
        <v>29</v>
      </c>
      <c r="G5233" s="7" t="s">
        <v>76</v>
      </c>
    </row>
    <row r="5234" spans="1:7" x14ac:dyDescent="0.3">
      <c r="A5234">
        <v>180083570</v>
      </c>
      <c r="B5234" s="8">
        <v>43216.721770833334</v>
      </c>
      <c r="C5234" s="7" t="s">
        <v>36</v>
      </c>
      <c r="D5234" s="7" t="s">
        <v>469</v>
      </c>
      <c r="E5234" s="8">
        <v>43216.721875000003</v>
      </c>
      <c r="F5234" s="7" t="s">
        <v>29</v>
      </c>
      <c r="G5234" s="7" t="s">
        <v>45</v>
      </c>
    </row>
    <row r="5235" spans="1:7" x14ac:dyDescent="0.3">
      <c r="A5235">
        <v>180083570</v>
      </c>
      <c r="B5235" s="8">
        <v>43216.721770833334</v>
      </c>
      <c r="C5235" s="7" t="s">
        <v>36</v>
      </c>
      <c r="D5235" s="7" t="s">
        <v>469</v>
      </c>
      <c r="E5235" s="8">
        <v>43216.721782407411</v>
      </c>
      <c r="F5235" s="7" t="s">
        <v>31</v>
      </c>
      <c r="G5235" s="7" t="s">
        <v>51</v>
      </c>
    </row>
    <row r="5236" spans="1:7" x14ac:dyDescent="0.3">
      <c r="A5236">
        <v>180083574</v>
      </c>
      <c r="B5236" s="8">
        <v>43216.725474537037</v>
      </c>
      <c r="C5236" s="7" t="s">
        <v>36</v>
      </c>
      <c r="D5236" s="7" t="s">
        <v>486</v>
      </c>
      <c r="E5236" s="8">
        <v>43216.767453703702</v>
      </c>
      <c r="F5236" s="7" t="s">
        <v>25</v>
      </c>
      <c r="G5236" s="7" t="s">
        <v>171</v>
      </c>
    </row>
    <row r="5237" spans="1:7" x14ac:dyDescent="0.3">
      <c r="A5237">
        <v>180083574</v>
      </c>
      <c r="B5237" s="8">
        <v>43216.725474537037</v>
      </c>
      <c r="C5237" s="7" t="s">
        <v>36</v>
      </c>
      <c r="D5237" s="7" t="s">
        <v>486</v>
      </c>
      <c r="E5237" s="8">
        <v>43216.751655092594</v>
      </c>
      <c r="F5237" s="7" t="s">
        <v>25</v>
      </c>
      <c r="G5237" s="7" t="s">
        <v>45</v>
      </c>
    </row>
    <row r="5238" spans="1:7" x14ac:dyDescent="0.3">
      <c r="A5238">
        <v>180083574</v>
      </c>
      <c r="B5238" s="8">
        <v>43216.725474537037</v>
      </c>
      <c r="C5238" s="7" t="s">
        <v>36</v>
      </c>
      <c r="D5238" s="7" t="s">
        <v>486</v>
      </c>
      <c r="E5238" s="8">
        <v>43216.74722222222</v>
      </c>
      <c r="F5238" s="7" t="s">
        <v>31</v>
      </c>
      <c r="G5238" s="7" t="s">
        <v>171</v>
      </c>
    </row>
    <row r="5239" spans="1:7" x14ac:dyDescent="0.3">
      <c r="A5239">
        <v>180083574</v>
      </c>
      <c r="B5239" s="8">
        <v>43216.725474537037</v>
      </c>
      <c r="C5239" s="7" t="s">
        <v>36</v>
      </c>
      <c r="D5239" s="7" t="s">
        <v>486</v>
      </c>
      <c r="E5239" s="8">
        <v>43216.745324074072</v>
      </c>
      <c r="F5239" s="7" t="s">
        <v>31</v>
      </c>
      <c r="G5239" s="7" t="s">
        <v>45</v>
      </c>
    </row>
    <row r="5240" spans="1:7" x14ac:dyDescent="0.3">
      <c r="A5240">
        <v>180083574</v>
      </c>
      <c r="B5240" s="8">
        <v>43216.725474537037</v>
      </c>
      <c r="C5240" s="7" t="s">
        <v>36</v>
      </c>
      <c r="D5240" s="7" t="s">
        <v>486</v>
      </c>
      <c r="E5240" s="8">
        <v>43216.737500000003</v>
      </c>
      <c r="F5240" s="7" t="s">
        <v>29</v>
      </c>
      <c r="G5240" s="7" t="s">
        <v>171</v>
      </c>
    </row>
    <row r="5241" spans="1:7" x14ac:dyDescent="0.3">
      <c r="A5241">
        <v>180083582</v>
      </c>
      <c r="B5241" s="8">
        <v>43216.730914351851</v>
      </c>
      <c r="C5241" s="7" t="s">
        <v>36</v>
      </c>
      <c r="D5241" s="7" t="s">
        <v>58</v>
      </c>
      <c r="E5241" s="8">
        <v>43216.768796296295</v>
      </c>
      <c r="F5241" s="7" t="s">
        <v>25</v>
      </c>
      <c r="G5241" s="7" t="s">
        <v>241</v>
      </c>
    </row>
    <row r="5242" spans="1:7" x14ac:dyDescent="0.3">
      <c r="A5242">
        <v>180083582</v>
      </c>
      <c r="B5242" s="8">
        <v>43216.730914351851</v>
      </c>
      <c r="C5242" s="7" t="s">
        <v>36</v>
      </c>
      <c r="D5242" s="7" t="s">
        <v>58</v>
      </c>
      <c r="E5242" s="8">
        <v>43216.755173611113</v>
      </c>
      <c r="F5242" s="7" t="s">
        <v>25</v>
      </c>
      <c r="G5242" s="7" t="s">
        <v>193</v>
      </c>
    </row>
    <row r="5243" spans="1:7" x14ac:dyDescent="0.3">
      <c r="A5243">
        <v>180083582</v>
      </c>
      <c r="B5243" s="8">
        <v>43216.730914351851</v>
      </c>
      <c r="C5243" s="7" t="s">
        <v>36</v>
      </c>
      <c r="D5243" s="7" t="s">
        <v>58</v>
      </c>
      <c r="E5243" s="8">
        <v>43216.747395833336</v>
      </c>
      <c r="F5243" s="7" t="s">
        <v>25</v>
      </c>
      <c r="G5243" s="7" t="s">
        <v>367</v>
      </c>
    </row>
    <row r="5244" spans="1:7" x14ac:dyDescent="0.3">
      <c r="A5244">
        <v>180083582</v>
      </c>
      <c r="B5244" s="8">
        <v>43216.730914351851</v>
      </c>
      <c r="C5244" s="7" t="s">
        <v>36</v>
      </c>
      <c r="D5244" s="7" t="s">
        <v>58</v>
      </c>
      <c r="E5244" s="8">
        <v>43216.742152777777</v>
      </c>
      <c r="F5244" s="7" t="s">
        <v>31</v>
      </c>
      <c r="G5244" s="7" t="s">
        <v>193</v>
      </c>
    </row>
    <row r="5245" spans="1:7" x14ac:dyDescent="0.3">
      <c r="A5245">
        <v>180083582</v>
      </c>
      <c r="B5245" s="8">
        <v>43216.730914351851</v>
      </c>
      <c r="C5245" s="7" t="s">
        <v>36</v>
      </c>
      <c r="D5245" s="7" t="s">
        <v>58</v>
      </c>
      <c r="E5245" s="8">
        <v>43216.741157407407</v>
      </c>
      <c r="F5245" s="7" t="s">
        <v>29</v>
      </c>
      <c r="G5245" s="7" t="s">
        <v>367</v>
      </c>
    </row>
    <row r="5246" spans="1:7" x14ac:dyDescent="0.3">
      <c r="A5246">
        <v>180083582</v>
      </c>
      <c r="B5246" s="8">
        <v>43216.730914351851</v>
      </c>
      <c r="C5246" s="7" t="s">
        <v>36</v>
      </c>
      <c r="D5246" s="7" t="s">
        <v>58</v>
      </c>
      <c r="E5246" s="8">
        <v>43216.74015046296</v>
      </c>
      <c r="F5246" s="7" t="s">
        <v>31</v>
      </c>
      <c r="G5246" s="7" t="s">
        <v>241</v>
      </c>
    </row>
    <row r="5247" spans="1:7" x14ac:dyDescent="0.3">
      <c r="A5247">
        <v>180083582</v>
      </c>
      <c r="B5247" s="8">
        <v>43216.730914351851</v>
      </c>
      <c r="C5247" s="7" t="s">
        <v>36</v>
      </c>
      <c r="D5247" s="7" t="s">
        <v>58</v>
      </c>
      <c r="E5247" s="8">
        <v>43216.74009259259</v>
      </c>
      <c r="F5247" s="7" t="s">
        <v>25</v>
      </c>
      <c r="G5247" s="7" t="s">
        <v>364</v>
      </c>
    </row>
    <row r="5248" spans="1:7" x14ac:dyDescent="0.3">
      <c r="A5248">
        <v>180083582</v>
      </c>
      <c r="B5248" s="8">
        <v>43216.730914351851</v>
      </c>
      <c r="C5248" s="7" t="s">
        <v>36</v>
      </c>
      <c r="D5248" s="7" t="s">
        <v>58</v>
      </c>
      <c r="E5248" s="8">
        <v>43216.731168981481</v>
      </c>
      <c r="F5248" s="7" t="s">
        <v>29</v>
      </c>
      <c r="G5248" s="7" t="s">
        <v>364</v>
      </c>
    </row>
    <row r="5249" spans="1:7" x14ac:dyDescent="0.3">
      <c r="A5249">
        <v>180083582</v>
      </c>
      <c r="B5249" s="8">
        <v>43216.730914351851</v>
      </c>
      <c r="C5249" s="7" t="s">
        <v>36</v>
      </c>
      <c r="D5249" s="7" t="s">
        <v>58</v>
      </c>
      <c r="E5249" s="8">
        <v>43216.730983796297</v>
      </c>
      <c r="F5249" s="7" t="s">
        <v>29</v>
      </c>
      <c r="G5249" s="7" t="s">
        <v>364</v>
      </c>
    </row>
    <row r="5250" spans="1:7" x14ac:dyDescent="0.3">
      <c r="A5250">
        <v>180083584</v>
      </c>
      <c r="B5250" s="8">
        <v>43216.732025462959</v>
      </c>
      <c r="C5250" s="7" t="s">
        <v>36</v>
      </c>
      <c r="D5250" s="7" t="s">
        <v>151</v>
      </c>
      <c r="E5250" s="8">
        <v>43216.772962962961</v>
      </c>
      <c r="F5250" s="7" t="s">
        <v>25</v>
      </c>
      <c r="G5250" s="7" t="s">
        <v>447</v>
      </c>
    </row>
    <row r="5251" spans="1:7" x14ac:dyDescent="0.3">
      <c r="A5251">
        <v>180083584</v>
      </c>
      <c r="B5251" s="8">
        <v>43216.732025462959</v>
      </c>
      <c r="C5251" s="7" t="s">
        <v>36</v>
      </c>
      <c r="D5251" s="7" t="s">
        <v>151</v>
      </c>
      <c r="E5251" s="8">
        <v>43216.77238425926</v>
      </c>
      <c r="F5251" s="7" t="s">
        <v>25</v>
      </c>
      <c r="G5251" s="7" t="s">
        <v>364</v>
      </c>
    </row>
    <row r="5252" spans="1:7" x14ac:dyDescent="0.3">
      <c r="A5252">
        <v>180083584</v>
      </c>
      <c r="B5252" s="8">
        <v>43216.732025462959</v>
      </c>
      <c r="C5252" s="7" t="s">
        <v>36</v>
      </c>
      <c r="D5252" s="7" t="s">
        <v>151</v>
      </c>
      <c r="E5252" s="8">
        <v>43216.747418981482</v>
      </c>
      <c r="F5252" s="7" t="s">
        <v>31</v>
      </c>
      <c r="G5252" s="7" t="s">
        <v>447</v>
      </c>
    </row>
    <row r="5253" spans="1:7" x14ac:dyDescent="0.3">
      <c r="A5253">
        <v>180083584</v>
      </c>
      <c r="B5253" s="8">
        <v>43216.732025462959</v>
      </c>
      <c r="C5253" s="7" t="s">
        <v>36</v>
      </c>
      <c r="D5253" s="7" t="s">
        <v>151</v>
      </c>
      <c r="E5253" s="8">
        <v>43216.742754629631</v>
      </c>
      <c r="F5253" s="7" t="s">
        <v>25</v>
      </c>
      <c r="G5253" s="7" t="s">
        <v>42</v>
      </c>
    </row>
    <row r="5254" spans="1:7" x14ac:dyDescent="0.3">
      <c r="A5254">
        <v>180083584</v>
      </c>
      <c r="B5254" s="8">
        <v>43216.732025462959</v>
      </c>
      <c r="C5254" s="7" t="s">
        <v>36</v>
      </c>
      <c r="D5254" s="7" t="s">
        <v>151</v>
      </c>
      <c r="E5254" s="8">
        <v>43216.742627314816</v>
      </c>
      <c r="F5254" s="7" t="s">
        <v>32</v>
      </c>
      <c r="G5254" s="7" t="s">
        <v>364</v>
      </c>
    </row>
    <row r="5255" spans="1:7" x14ac:dyDescent="0.3">
      <c r="A5255">
        <v>180083584</v>
      </c>
      <c r="B5255" s="8">
        <v>43216.732025462959</v>
      </c>
      <c r="C5255" s="7" t="s">
        <v>36</v>
      </c>
      <c r="D5255" s="7" t="s">
        <v>151</v>
      </c>
      <c r="E5255" s="8">
        <v>43216.74019675926</v>
      </c>
      <c r="F5255" s="7" t="s">
        <v>31</v>
      </c>
      <c r="G5255" s="7" t="s">
        <v>364</v>
      </c>
    </row>
    <row r="5256" spans="1:7" x14ac:dyDescent="0.3">
      <c r="A5256">
        <v>180083584</v>
      </c>
      <c r="B5256" s="8">
        <v>43216.732025462959</v>
      </c>
      <c r="C5256" s="7" t="s">
        <v>36</v>
      </c>
      <c r="D5256" s="7" t="s">
        <v>151</v>
      </c>
      <c r="E5256" s="8">
        <v>43216.740104166667</v>
      </c>
      <c r="F5256" s="7" t="s">
        <v>29</v>
      </c>
      <c r="G5256" s="7" t="s">
        <v>364</v>
      </c>
    </row>
    <row r="5257" spans="1:7" x14ac:dyDescent="0.3">
      <c r="A5257">
        <v>180083584</v>
      </c>
      <c r="B5257" s="8">
        <v>43216.732025462959</v>
      </c>
      <c r="C5257" s="7" t="s">
        <v>36</v>
      </c>
      <c r="D5257" s="7" t="s">
        <v>151</v>
      </c>
      <c r="E5257" s="8">
        <v>43216.74009259259</v>
      </c>
      <c r="F5257" s="7" t="s">
        <v>25</v>
      </c>
      <c r="G5257" s="7" t="s">
        <v>241</v>
      </c>
    </row>
    <row r="5258" spans="1:7" x14ac:dyDescent="0.3">
      <c r="A5258">
        <v>180083584</v>
      </c>
      <c r="B5258" s="8">
        <v>43216.732025462959</v>
      </c>
      <c r="C5258" s="7" t="s">
        <v>36</v>
      </c>
      <c r="D5258" s="7" t="s">
        <v>151</v>
      </c>
      <c r="E5258" s="8">
        <v>43216.738749999997</v>
      </c>
      <c r="F5258" s="7" t="s">
        <v>31</v>
      </c>
      <c r="G5258" s="7" t="s">
        <v>241</v>
      </c>
    </row>
    <row r="5259" spans="1:7" x14ac:dyDescent="0.3">
      <c r="A5259">
        <v>180083584</v>
      </c>
      <c r="B5259" s="8">
        <v>43216.732025462959</v>
      </c>
      <c r="C5259" s="7" t="s">
        <v>36</v>
      </c>
      <c r="D5259" s="7" t="s">
        <v>151</v>
      </c>
      <c r="E5259" s="8">
        <v>43216.737870370373</v>
      </c>
      <c r="F5259" s="7" t="s">
        <v>29</v>
      </c>
      <c r="G5259" s="7" t="s">
        <v>42</v>
      </c>
    </row>
    <row r="5260" spans="1:7" x14ac:dyDescent="0.3">
      <c r="A5260">
        <v>180083584</v>
      </c>
      <c r="B5260" s="8">
        <v>43216.732025462959</v>
      </c>
      <c r="C5260" s="7" t="s">
        <v>36</v>
      </c>
      <c r="D5260" s="7" t="s">
        <v>151</v>
      </c>
      <c r="E5260" s="8">
        <v>43216.735613425924</v>
      </c>
      <c r="F5260" s="7" t="s">
        <v>29</v>
      </c>
      <c r="G5260" s="7" t="s">
        <v>241</v>
      </c>
    </row>
    <row r="5261" spans="1:7" x14ac:dyDescent="0.3">
      <c r="A5261">
        <v>180083589</v>
      </c>
      <c r="B5261" s="8">
        <v>43216.739687499998</v>
      </c>
      <c r="C5261" s="7" t="s">
        <v>36</v>
      </c>
      <c r="D5261" s="7" t="s">
        <v>487</v>
      </c>
      <c r="E5261" s="8">
        <v>43216.763344907406</v>
      </c>
      <c r="F5261" s="7" t="s">
        <v>155</v>
      </c>
      <c r="G5261" s="7" t="s">
        <v>392</v>
      </c>
    </row>
    <row r="5262" spans="1:7" x14ac:dyDescent="0.3">
      <c r="A5262">
        <v>180083589</v>
      </c>
      <c r="B5262" s="8">
        <v>43216.739687499998</v>
      </c>
      <c r="C5262" s="7" t="s">
        <v>36</v>
      </c>
      <c r="D5262" s="7" t="s">
        <v>487</v>
      </c>
      <c r="E5262" s="8">
        <v>43216.76321759259</v>
      </c>
      <c r="F5262" s="7" t="s">
        <v>25</v>
      </c>
      <c r="G5262" s="7" t="s">
        <v>45</v>
      </c>
    </row>
    <row r="5263" spans="1:7" x14ac:dyDescent="0.3">
      <c r="A5263">
        <v>180083589</v>
      </c>
      <c r="B5263" s="8">
        <v>43216.739687499998</v>
      </c>
      <c r="C5263" s="7" t="s">
        <v>36</v>
      </c>
      <c r="D5263" s="7" t="s">
        <v>487</v>
      </c>
      <c r="E5263" s="8">
        <v>43216.763148148151</v>
      </c>
      <c r="F5263" s="7" t="s">
        <v>25</v>
      </c>
      <c r="G5263" s="7" t="s">
        <v>392</v>
      </c>
    </row>
    <row r="5264" spans="1:7" x14ac:dyDescent="0.3">
      <c r="A5264">
        <v>180083589</v>
      </c>
      <c r="B5264" s="8">
        <v>43216.739687499998</v>
      </c>
      <c r="C5264" s="7" t="s">
        <v>36</v>
      </c>
      <c r="D5264" s="7" t="s">
        <v>487</v>
      </c>
      <c r="E5264" s="8">
        <v>43216.755891203706</v>
      </c>
      <c r="F5264" s="7" t="s">
        <v>31</v>
      </c>
      <c r="G5264" s="7" t="s">
        <v>392</v>
      </c>
    </row>
    <row r="5265" spans="1:7" x14ac:dyDescent="0.3">
      <c r="A5265">
        <v>180083589</v>
      </c>
      <c r="B5265" s="8">
        <v>43216.739687499998</v>
      </c>
      <c r="C5265" s="7" t="s">
        <v>36</v>
      </c>
      <c r="D5265" s="7" t="s">
        <v>487</v>
      </c>
      <c r="E5265" s="8">
        <v>43216.753969907404</v>
      </c>
      <c r="F5265" s="7" t="s">
        <v>31</v>
      </c>
      <c r="G5265" s="7" t="s">
        <v>45</v>
      </c>
    </row>
    <row r="5266" spans="1:7" x14ac:dyDescent="0.3">
      <c r="A5266">
        <v>180083589</v>
      </c>
      <c r="B5266" s="8">
        <v>43216.739687499998</v>
      </c>
      <c r="C5266" s="7" t="s">
        <v>36</v>
      </c>
      <c r="D5266" s="7" t="s">
        <v>487</v>
      </c>
      <c r="E5266" s="8">
        <v>43216.751712962963</v>
      </c>
      <c r="F5266" s="7" t="s">
        <v>31</v>
      </c>
      <c r="G5266" s="7" t="s">
        <v>45</v>
      </c>
    </row>
    <row r="5267" spans="1:7" x14ac:dyDescent="0.3">
      <c r="A5267">
        <v>180083589</v>
      </c>
      <c r="B5267" s="8">
        <v>43216.739687499998</v>
      </c>
      <c r="C5267" s="7" t="s">
        <v>36</v>
      </c>
      <c r="D5267" s="7" t="s">
        <v>487</v>
      </c>
      <c r="E5267" s="8">
        <v>43216.745995370373</v>
      </c>
      <c r="F5267" s="7" t="s">
        <v>29</v>
      </c>
      <c r="G5267" s="7" t="s">
        <v>392</v>
      </c>
    </row>
    <row r="5268" spans="1:7" x14ac:dyDescent="0.3">
      <c r="A5268">
        <v>180083618</v>
      </c>
      <c r="B5268" s="8">
        <v>43216.760983796295</v>
      </c>
      <c r="C5268" s="7" t="s">
        <v>36</v>
      </c>
      <c r="D5268" s="7" t="s">
        <v>488</v>
      </c>
      <c r="E5268" s="8">
        <v>43216.795046296298</v>
      </c>
      <c r="F5268" s="7" t="s">
        <v>25</v>
      </c>
      <c r="G5268" s="7" t="s">
        <v>392</v>
      </c>
    </row>
    <row r="5269" spans="1:7" x14ac:dyDescent="0.3">
      <c r="A5269">
        <v>180083618</v>
      </c>
      <c r="B5269" s="8">
        <v>43216.760983796295</v>
      </c>
      <c r="C5269" s="7" t="s">
        <v>36</v>
      </c>
      <c r="D5269" s="7" t="s">
        <v>488</v>
      </c>
      <c r="E5269" s="8">
        <v>43216.767557870371</v>
      </c>
      <c r="F5269" s="7" t="s">
        <v>31</v>
      </c>
      <c r="G5269" s="7" t="s">
        <v>392</v>
      </c>
    </row>
    <row r="5270" spans="1:7" x14ac:dyDescent="0.3">
      <c r="A5270">
        <v>180083618</v>
      </c>
      <c r="B5270" s="8">
        <v>43216.760983796295</v>
      </c>
      <c r="C5270" s="7" t="s">
        <v>36</v>
      </c>
      <c r="D5270" s="7" t="s">
        <v>488</v>
      </c>
      <c r="E5270" s="8">
        <v>43216.766493055555</v>
      </c>
      <c r="F5270" s="7" t="s">
        <v>25</v>
      </c>
      <c r="G5270" s="7" t="s">
        <v>45</v>
      </c>
    </row>
    <row r="5271" spans="1:7" x14ac:dyDescent="0.3">
      <c r="A5271">
        <v>180083618</v>
      </c>
      <c r="B5271" s="8">
        <v>43216.760983796295</v>
      </c>
      <c r="C5271" s="7" t="s">
        <v>36</v>
      </c>
      <c r="D5271" s="7" t="s">
        <v>488</v>
      </c>
      <c r="E5271" s="8">
        <v>43216.763229166667</v>
      </c>
      <c r="F5271" s="7" t="s">
        <v>29</v>
      </c>
      <c r="G5271" s="7" t="s">
        <v>45</v>
      </c>
    </row>
    <row r="5272" spans="1:7" x14ac:dyDescent="0.3">
      <c r="A5272">
        <v>180083618</v>
      </c>
      <c r="B5272" s="8">
        <v>43216.760983796295</v>
      </c>
      <c r="C5272" s="7" t="s">
        <v>36</v>
      </c>
      <c r="D5272" s="7" t="s">
        <v>488</v>
      </c>
      <c r="E5272" s="8">
        <v>43216.76321759259</v>
      </c>
      <c r="F5272" s="7" t="s">
        <v>29</v>
      </c>
      <c r="G5272" s="7" t="s">
        <v>392</v>
      </c>
    </row>
    <row r="5273" spans="1:7" x14ac:dyDescent="0.3">
      <c r="A5273">
        <v>180083621</v>
      </c>
      <c r="B5273" s="8">
        <v>43216.762037037035</v>
      </c>
      <c r="C5273" s="7" t="s">
        <v>23</v>
      </c>
      <c r="D5273" s="7" t="s">
        <v>489</v>
      </c>
      <c r="E5273" s="8">
        <v>43216.907418981478</v>
      </c>
      <c r="F5273" s="7" t="s">
        <v>25</v>
      </c>
      <c r="G5273" s="7" t="s">
        <v>30</v>
      </c>
    </row>
    <row r="5274" spans="1:7" x14ac:dyDescent="0.3">
      <c r="A5274">
        <v>180083621</v>
      </c>
      <c r="B5274" s="8">
        <v>43216.762037037035</v>
      </c>
      <c r="C5274" s="7" t="s">
        <v>23</v>
      </c>
      <c r="D5274" s="7" t="s">
        <v>489</v>
      </c>
      <c r="E5274" s="8">
        <v>43216.890648148146</v>
      </c>
      <c r="F5274" s="7" t="s">
        <v>27</v>
      </c>
      <c r="G5274" s="7" t="s">
        <v>30</v>
      </c>
    </row>
    <row r="5275" spans="1:7" x14ac:dyDescent="0.3">
      <c r="A5275">
        <v>180083621</v>
      </c>
      <c r="B5275" s="8">
        <v>43216.762037037035</v>
      </c>
      <c r="C5275" s="7" t="s">
        <v>23</v>
      </c>
      <c r="D5275" s="7" t="s">
        <v>489</v>
      </c>
      <c r="E5275" s="8">
        <v>43216.841956018521</v>
      </c>
      <c r="F5275" s="7" t="s">
        <v>25</v>
      </c>
      <c r="G5275" s="7" t="s">
        <v>136</v>
      </c>
    </row>
    <row r="5276" spans="1:7" x14ac:dyDescent="0.3">
      <c r="A5276">
        <v>180083621</v>
      </c>
      <c r="B5276" s="8">
        <v>43216.762037037035</v>
      </c>
      <c r="C5276" s="7" t="s">
        <v>23</v>
      </c>
      <c r="D5276" s="7" t="s">
        <v>489</v>
      </c>
      <c r="E5276" s="8">
        <v>43216.834039351852</v>
      </c>
      <c r="F5276" s="7" t="s">
        <v>25</v>
      </c>
      <c r="G5276" s="7" t="s">
        <v>95</v>
      </c>
    </row>
    <row r="5277" spans="1:7" x14ac:dyDescent="0.3">
      <c r="A5277">
        <v>180083621</v>
      </c>
      <c r="B5277" s="8">
        <v>43216.762037037035</v>
      </c>
      <c r="C5277" s="7" t="s">
        <v>23</v>
      </c>
      <c r="D5277" s="7" t="s">
        <v>489</v>
      </c>
      <c r="E5277" s="8">
        <v>43216.829479166663</v>
      </c>
      <c r="F5277" s="7" t="s">
        <v>25</v>
      </c>
      <c r="G5277" s="7" t="s">
        <v>45</v>
      </c>
    </row>
    <row r="5278" spans="1:7" x14ac:dyDescent="0.3">
      <c r="A5278">
        <v>180083621</v>
      </c>
      <c r="B5278" s="8">
        <v>43216.762037037035</v>
      </c>
      <c r="C5278" s="7" t="s">
        <v>23</v>
      </c>
      <c r="D5278" s="7" t="s">
        <v>489</v>
      </c>
      <c r="E5278" s="8">
        <v>43216.828877314816</v>
      </c>
      <c r="F5278" s="7" t="s">
        <v>25</v>
      </c>
      <c r="G5278" s="7" t="s">
        <v>28</v>
      </c>
    </row>
    <row r="5279" spans="1:7" x14ac:dyDescent="0.3">
      <c r="A5279">
        <v>180083621</v>
      </c>
      <c r="B5279" s="8">
        <v>43216.762037037035</v>
      </c>
      <c r="C5279" s="7" t="s">
        <v>23</v>
      </c>
      <c r="D5279" s="7" t="s">
        <v>489</v>
      </c>
      <c r="E5279" s="8">
        <v>43216.827777777777</v>
      </c>
      <c r="F5279" s="7" t="s">
        <v>2232</v>
      </c>
      <c r="G5279" s="7" t="s">
        <v>961</v>
      </c>
    </row>
    <row r="5280" spans="1:7" x14ac:dyDescent="0.3">
      <c r="A5280">
        <v>180083621</v>
      </c>
      <c r="B5280" s="8">
        <v>43216.762037037035</v>
      </c>
      <c r="C5280" s="7" t="s">
        <v>23</v>
      </c>
      <c r="D5280" s="7" t="s">
        <v>489</v>
      </c>
      <c r="E5280" s="8">
        <v>43216.82708333333</v>
      </c>
      <c r="F5280" s="7" t="s">
        <v>2232</v>
      </c>
      <c r="G5280" s="7" t="s">
        <v>958</v>
      </c>
    </row>
    <row r="5281" spans="1:7" x14ac:dyDescent="0.3">
      <c r="A5281">
        <v>180083621</v>
      </c>
      <c r="B5281" s="8">
        <v>43216.762037037035</v>
      </c>
      <c r="C5281" s="7" t="s">
        <v>23</v>
      </c>
      <c r="D5281" s="7" t="s">
        <v>489</v>
      </c>
      <c r="E5281" s="8">
        <v>43216.818969907406</v>
      </c>
      <c r="F5281" s="7" t="s">
        <v>31</v>
      </c>
      <c r="G5281" s="7" t="s">
        <v>30</v>
      </c>
    </row>
    <row r="5282" spans="1:7" x14ac:dyDescent="0.3">
      <c r="A5282">
        <v>180083621</v>
      </c>
      <c r="B5282" s="8">
        <v>43216.762037037035</v>
      </c>
      <c r="C5282" s="7" t="s">
        <v>23</v>
      </c>
      <c r="D5282" s="7" t="s">
        <v>489</v>
      </c>
      <c r="E5282" s="8">
        <v>43216.818819444445</v>
      </c>
      <c r="F5282" s="7" t="s">
        <v>25</v>
      </c>
      <c r="G5282" s="7" t="s">
        <v>30</v>
      </c>
    </row>
    <row r="5283" spans="1:7" x14ac:dyDescent="0.3">
      <c r="A5283">
        <v>180083621</v>
      </c>
      <c r="B5283" s="8">
        <v>43216.762037037035</v>
      </c>
      <c r="C5283" s="7" t="s">
        <v>23</v>
      </c>
      <c r="D5283" s="7" t="s">
        <v>489</v>
      </c>
      <c r="E5283" s="8">
        <v>43216.810567129629</v>
      </c>
      <c r="F5283" s="7" t="s">
        <v>32</v>
      </c>
      <c r="G5283" s="7" t="s">
        <v>136</v>
      </c>
    </row>
    <row r="5284" spans="1:7" x14ac:dyDescent="0.3">
      <c r="A5284">
        <v>180083621</v>
      </c>
      <c r="B5284" s="8">
        <v>43216.762037037035</v>
      </c>
      <c r="C5284" s="7" t="s">
        <v>23</v>
      </c>
      <c r="D5284" s="7" t="s">
        <v>489</v>
      </c>
      <c r="E5284" s="8">
        <v>43216.800092592595</v>
      </c>
      <c r="F5284" s="7" t="s">
        <v>32</v>
      </c>
      <c r="G5284" s="7" t="s">
        <v>136</v>
      </c>
    </row>
    <row r="5285" spans="1:7" x14ac:dyDescent="0.3">
      <c r="A5285">
        <v>180083621</v>
      </c>
      <c r="B5285" s="8">
        <v>43216.762037037035</v>
      </c>
      <c r="C5285" s="7" t="s">
        <v>23</v>
      </c>
      <c r="D5285" s="7" t="s">
        <v>489</v>
      </c>
      <c r="E5285" s="8">
        <v>43216.782731481479</v>
      </c>
      <c r="F5285" s="7" t="s">
        <v>32</v>
      </c>
      <c r="G5285" s="7" t="s">
        <v>136</v>
      </c>
    </row>
    <row r="5286" spans="1:7" x14ac:dyDescent="0.3">
      <c r="A5286">
        <v>180083621</v>
      </c>
      <c r="B5286" s="8">
        <v>43216.762037037035</v>
      </c>
      <c r="C5286" s="7" t="s">
        <v>23</v>
      </c>
      <c r="D5286" s="7" t="s">
        <v>489</v>
      </c>
      <c r="E5286" s="8">
        <v>43216.782511574071</v>
      </c>
      <c r="F5286" s="7" t="s">
        <v>32</v>
      </c>
      <c r="G5286" s="7" t="s">
        <v>136</v>
      </c>
    </row>
    <row r="5287" spans="1:7" x14ac:dyDescent="0.3">
      <c r="A5287">
        <v>180083621</v>
      </c>
      <c r="B5287" s="8">
        <v>43216.762037037035</v>
      </c>
      <c r="C5287" s="7" t="s">
        <v>23</v>
      </c>
      <c r="D5287" s="7" t="s">
        <v>489</v>
      </c>
      <c r="E5287" s="8">
        <v>43216.782337962963</v>
      </c>
      <c r="F5287" s="7" t="s">
        <v>32</v>
      </c>
      <c r="G5287" s="7" t="s">
        <v>136</v>
      </c>
    </row>
    <row r="5288" spans="1:7" x14ac:dyDescent="0.3">
      <c r="A5288">
        <v>180083621</v>
      </c>
      <c r="B5288" s="8">
        <v>43216.762037037035</v>
      </c>
      <c r="C5288" s="7" t="s">
        <v>23</v>
      </c>
      <c r="D5288" s="7" t="s">
        <v>489</v>
      </c>
      <c r="E5288" s="8">
        <v>43216.781215277777</v>
      </c>
      <c r="F5288" s="7" t="s">
        <v>31</v>
      </c>
      <c r="G5288" s="7" t="s">
        <v>45</v>
      </c>
    </row>
    <row r="5289" spans="1:7" x14ac:dyDescent="0.3">
      <c r="A5289">
        <v>180083621</v>
      </c>
      <c r="B5289" s="8">
        <v>43216.762037037035</v>
      </c>
      <c r="C5289" s="7" t="s">
        <v>23</v>
      </c>
      <c r="D5289" s="7" t="s">
        <v>489</v>
      </c>
      <c r="E5289" s="8">
        <v>43216.780914351853</v>
      </c>
      <c r="F5289" s="7" t="s">
        <v>33</v>
      </c>
      <c r="G5289" s="7" t="s">
        <v>136</v>
      </c>
    </row>
    <row r="5290" spans="1:7" x14ac:dyDescent="0.3">
      <c r="A5290">
        <v>180083621</v>
      </c>
      <c r="B5290" s="8">
        <v>43216.762037037035</v>
      </c>
      <c r="C5290" s="7" t="s">
        <v>23</v>
      </c>
      <c r="D5290" s="7" t="s">
        <v>489</v>
      </c>
      <c r="E5290" s="8">
        <v>43216.774768518517</v>
      </c>
      <c r="F5290" s="7" t="s">
        <v>31</v>
      </c>
      <c r="G5290" s="7" t="s">
        <v>95</v>
      </c>
    </row>
    <row r="5291" spans="1:7" x14ac:dyDescent="0.3">
      <c r="A5291">
        <v>180083621</v>
      </c>
      <c r="B5291" s="8">
        <v>43216.762037037035</v>
      </c>
      <c r="C5291" s="7" t="s">
        <v>23</v>
      </c>
      <c r="D5291" s="7" t="s">
        <v>489</v>
      </c>
      <c r="E5291" s="8">
        <v>43216.774351851855</v>
      </c>
      <c r="F5291" s="7" t="s">
        <v>31</v>
      </c>
      <c r="G5291" s="7" t="s">
        <v>30</v>
      </c>
    </row>
    <row r="5292" spans="1:7" x14ac:dyDescent="0.3">
      <c r="A5292">
        <v>180083621</v>
      </c>
      <c r="B5292" s="8">
        <v>43216.762037037035</v>
      </c>
      <c r="C5292" s="7" t="s">
        <v>23</v>
      </c>
      <c r="D5292" s="7" t="s">
        <v>489</v>
      </c>
      <c r="E5292" s="8">
        <v>43216.772789351853</v>
      </c>
      <c r="F5292" s="7" t="s">
        <v>31</v>
      </c>
      <c r="G5292" s="7" t="s">
        <v>28</v>
      </c>
    </row>
    <row r="5293" spans="1:7" x14ac:dyDescent="0.3">
      <c r="A5293">
        <v>180083621</v>
      </c>
      <c r="B5293" s="8">
        <v>43216.762037037035</v>
      </c>
      <c r="C5293" s="7" t="s">
        <v>23</v>
      </c>
      <c r="D5293" s="7" t="s">
        <v>489</v>
      </c>
      <c r="E5293" s="8">
        <v>43216.768680555557</v>
      </c>
      <c r="F5293" s="7" t="s">
        <v>31</v>
      </c>
      <c r="G5293" s="7" t="s">
        <v>136</v>
      </c>
    </row>
    <row r="5294" spans="1:7" x14ac:dyDescent="0.3">
      <c r="A5294">
        <v>180083621</v>
      </c>
      <c r="B5294" s="8">
        <v>43216.762037037035</v>
      </c>
      <c r="C5294" s="7" t="s">
        <v>23</v>
      </c>
      <c r="D5294" s="7" t="s">
        <v>489</v>
      </c>
      <c r="E5294" s="8">
        <v>43216.766550925924</v>
      </c>
      <c r="F5294" s="7" t="s">
        <v>29</v>
      </c>
      <c r="G5294" s="7" t="s">
        <v>45</v>
      </c>
    </row>
    <row r="5295" spans="1:7" x14ac:dyDescent="0.3">
      <c r="A5295">
        <v>180083621</v>
      </c>
      <c r="B5295" s="8">
        <v>43216.762037037035</v>
      </c>
      <c r="C5295" s="7" t="s">
        <v>23</v>
      </c>
      <c r="D5295" s="7" t="s">
        <v>489</v>
      </c>
      <c r="E5295" s="8">
        <v>43216.766064814816</v>
      </c>
      <c r="F5295" s="7" t="s">
        <v>29</v>
      </c>
      <c r="G5295" s="7" t="s">
        <v>95</v>
      </c>
    </row>
    <row r="5296" spans="1:7" x14ac:dyDescent="0.3">
      <c r="A5296">
        <v>180083621</v>
      </c>
      <c r="B5296" s="8">
        <v>43216.762037037035</v>
      </c>
      <c r="C5296" s="7" t="s">
        <v>23</v>
      </c>
      <c r="D5296" s="7" t="s">
        <v>489</v>
      </c>
      <c r="E5296" s="8">
        <v>43216.765960648147</v>
      </c>
      <c r="F5296" s="7" t="s">
        <v>29</v>
      </c>
      <c r="G5296" s="7" t="s">
        <v>28</v>
      </c>
    </row>
    <row r="5297" spans="1:7" x14ac:dyDescent="0.3">
      <c r="A5297">
        <v>180083621</v>
      </c>
      <c r="B5297" s="8">
        <v>43216.762037037035</v>
      </c>
      <c r="C5297" s="7" t="s">
        <v>23</v>
      </c>
      <c r="D5297" s="7" t="s">
        <v>489</v>
      </c>
      <c r="E5297" s="8">
        <v>43216.765787037039</v>
      </c>
      <c r="F5297" s="7" t="s">
        <v>29</v>
      </c>
      <c r="G5297" s="7" t="s">
        <v>136</v>
      </c>
    </row>
    <row r="5298" spans="1:7" x14ac:dyDescent="0.3">
      <c r="A5298">
        <v>180083621</v>
      </c>
      <c r="B5298" s="8">
        <v>43216.762037037035</v>
      </c>
      <c r="C5298" s="7" t="s">
        <v>23</v>
      </c>
      <c r="D5298" s="7" t="s">
        <v>489</v>
      </c>
      <c r="E5298" s="8">
        <v>43216.765277777777</v>
      </c>
      <c r="F5298" s="7" t="s">
        <v>2233</v>
      </c>
      <c r="G5298" s="7" t="s">
        <v>961</v>
      </c>
    </row>
    <row r="5299" spans="1:7" x14ac:dyDescent="0.3">
      <c r="A5299">
        <v>180083621</v>
      </c>
      <c r="B5299" s="8">
        <v>43216.762037037035</v>
      </c>
      <c r="C5299" s="7" t="s">
        <v>23</v>
      </c>
      <c r="D5299" s="7" t="s">
        <v>489</v>
      </c>
      <c r="E5299" s="8">
        <v>43216.765277777777</v>
      </c>
      <c r="F5299" s="7" t="s">
        <v>2233</v>
      </c>
      <c r="G5299" s="7" t="s">
        <v>958</v>
      </c>
    </row>
    <row r="5300" spans="1:7" x14ac:dyDescent="0.3">
      <c r="A5300">
        <v>180083621</v>
      </c>
      <c r="B5300" s="8">
        <v>43216.762037037035</v>
      </c>
      <c r="C5300" s="7" t="s">
        <v>23</v>
      </c>
      <c r="D5300" s="7" t="s">
        <v>489</v>
      </c>
      <c r="E5300" s="8">
        <v>43216.764722222222</v>
      </c>
      <c r="F5300" s="7" t="s">
        <v>29</v>
      </c>
      <c r="G5300" s="7" t="s">
        <v>30</v>
      </c>
    </row>
    <row r="5301" spans="1:7" x14ac:dyDescent="0.3">
      <c r="A5301">
        <v>180083640</v>
      </c>
      <c r="B5301" s="8">
        <v>43216.779097222221</v>
      </c>
      <c r="C5301" s="7" t="s">
        <v>23</v>
      </c>
      <c r="D5301" s="7" t="s">
        <v>461</v>
      </c>
      <c r="E5301" s="8">
        <v>43216.942002314812</v>
      </c>
      <c r="F5301" s="7" t="s">
        <v>25</v>
      </c>
      <c r="G5301" s="7" t="s">
        <v>39</v>
      </c>
    </row>
    <row r="5302" spans="1:7" x14ac:dyDescent="0.3">
      <c r="A5302">
        <v>180083640</v>
      </c>
      <c r="B5302" s="8">
        <v>43216.779097222221</v>
      </c>
      <c r="C5302" s="7" t="s">
        <v>23</v>
      </c>
      <c r="D5302" s="7" t="s">
        <v>461</v>
      </c>
      <c r="E5302" s="8">
        <v>43216.92460648148</v>
      </c>
      <c r="F5302" s="7" t="s">
        <v>25</v>
      </c>
      <c r="G5302" s="7" t="s">
        <v>490</v>
      </c>
    </row>
    <row r="5303" spans="1:7" x14ac:dyDescent="0.3">
      <c r="A5303">
        <v>180083640</v>
      </c>
      <c r="B5303" s="8">
        <v>43216.779097222221</v>
      </c>
      <c r="C5303" s="7" t="s">
        <v>23</v>
      </c>
      <c r="D5303" s="7" t="s">
        <v>461</v>
      </c>
      <c r="E5303" s="8">
        <v>43216.924513888887</v>
      </c>
      <c r="F5303" s="7" t="s">
        <v>201</v>
      </c>
      <c r="G5303" s="7" t="s">
        <v>490</v>
      </c>
    </row>
    <row r="5304" spans="1:7" x14ac:dyDescent="0.3">
      <c r="A5304">
        <v>180083640</v>
      </c>
      <c r="B5304" s="8">
        <v>43216.779097222221</v>
      </c>
      <c r="C5304" s="7" t="s">
        <v>23</v>
      </c>
      <c r="D5304" s="7" t="s">
        <v>461</v>
      </c>
      <c r="E5304" s="8">
        <v>43216.890914351854</v>
      </c>
      <c r="F5304" s="7" t="s">
        <v>25</v>
      </c>
      <c r="G5304" s="7" t="s">
        <v>28</v>
      </c>
    </row>
    <row r="5305" spans="1:7" x14ac:dyDescent="0.3">
      <c r="A5305">
        <v>180083640</v>
      </c>
      <c r="B5305" s="8">
        <v>43216.779097222221</v>
      </c>
      <c r="C5305" s="7" t="s">
        <v>23</v>
      </c>
      <c r="D5305" s="7" t="s">
        <v>461</v>
      </c>
      <c r="E5305" s="8">
        <v>43216.885324074072</v>
      </c>
      <c r="F5305" s="7" t="s">
        <v>25</v>
      </c>
      <c r="G5305" s="7" t="s">
        <v>76</v>
      </c>
    </row>
    <row r="5306" spans="1:7" x14ac:dyDescent="0.3">
      <c r="A5306">
        <v>180083640</v>
      </c>
      <c r="B5306" s="8">
        <v>43216.779097222221</v>
      </c>
      <c r="C5306" s="7" t="s">
        <v>23</v>
      </c>
      <c r="D5306" s="7" t="s">
        <v>461</v>
      </c>
      <c r="E5306" s="8">
        <v>43216.884166666663</v>
      </c>
      <c r="F5306" s="7" t="s">
        <v>25</v>
      </c>
      <c r="G5306" s="7" t="s">
        <v>51</v>
      </c>
    </row>
    <row r="5307" spans="1:7" x14ac:dyDescent="0.3">
      <c r="A5307">
        <v>180083640</v>
      </c>
      <c r="B5307" s="8">
        <v>43216.779097222221</v>
      </c>
      <c r="C5307" s="7" t="s">
        <v>23</v>
      </c>
      <c r="D5307" s="7" t="s">
        <v>461</v>
      </c>
      <c r="E5307" s="8">
        <v>43216.884039351855</v>
      </c>
      <c r="F5307" s="7" t="s">
        <v>25</v>
      </c>
      <c r="G5307" s="7" t="s">
        <v>171</v>
      </c>
    </row>
    <row r="5308" spans="1:7" x14ac:dyDescent="0.3">
      <c r="A5308">
        <v>180083640</v>
      </c>
      <c r="B5308" s="8">
        <v>43216.779097222221</v>
      </c>
      <c r="C5308" s="7" t="s">
        <v>23</v>
      </c>
      <c r="D5308" s="7" t="s">
        <v>461</v>
      </c>
      <c r="E5308" s="8">
        <v>43216.881249999999</v>
      </c>
      <c r="F5308" s="7" t="s">
        <v>2232</v>
      </c>
      <c r="G5308" s="7" t="s">
        <v>986</v>
      </c>
    </row>
    <row r="5309" spans="1:7" x14ac:dyDescent="0.3">
      <c r="A5309">
        <v>180083640</v>
      </c>
      <c r="B5309" s="8">
        <v>43216.779097222221</v>
      </c>
      <c r="C5309" s="7" t="s">
        <v>23</v>
      </c>
      <c r="D5309" s="7" t="s">
        <v>461</v>
      </c>
      <c r="E5309" s="8">
        <v>43216.881249999999</v>
      </c>
      <c r="F5309" s="7" t="s">
        <v>2232</v>
      </c>
      <c r="G5309" s="7" t="s">
        <v>986</v>
      </c>
    </row>
    <row r="5310" spans="1:7" x14ac:dyDescent="0.3">
      <c r="A5310">
        <v>180083640</v>
      </c>
      <c r="B5310" s="8">
        <v>43216.779097222221</v>
      </c>
      <c r="C5310" s="7" t="s">
        <v>23</v>
      </c>
      <c r="D5310" s="7" t="s">
        <v>461</v>
      </c>
      <c r="E5310" s="8">
        <v>43216.881249999999</v>
      </c>
      <c r="F5310" s="7" t="s">
        <v>2232</v>
      </c>
      <c r="G5310" s="7" t="s">
        <v>941</v>
      </c>
    </row>
    <row r="5311" spans="1:7" x14ac:dyDescent="0.3">
      <c r="A5311">
        <v>180083640</v>
      </c>
      <c r="B5311" s="8">
        <v>43216.779097222221</v>
      </c>
      <c r="C5311" s="7" t="s">
        <v>23</v>
      </c>
      <c r="D5311" s="7" t="s">
        <v>461</v>
      </c>
      <c r="E5311" s="8">
        <v>43216.881249999999</v>
      </c>
      <c r="F5311" s="7" t="s">
        <v>2232</v>
      </c>
      <c r="G5311" s="7" t="s">
        <v>941</v>
      </c>
    </row>
    <row r="5312" spans="1:7" x14ac:dyDescent="0.3">
      <c r="A5312">
        <v>180083640</v>
      </c>
      <c r="B5312" s="8">
        <v>43216.779097222221</v>
      </c>
      <c r="C5312" s="7" t="s">
        <v>23</v>
      </c>
      <c r="D5312" s="7" t="s">
        <v>461</v>
      </c>
      <c r="E5312" s="8">
        <v>43216.881249999999</v>
      </c>
      <c r="F5312" s="7" t="s">
        <v>2232</v>
      </c>
      <c r="G5312" s="7" t="s">
        <v>1053</v>
      </c>
    </row>
    <row r="5313" spans="1:7" x14ac:dyDescent="0.3">
      <c r="A5313">
        <v>180083640</v>
      </c>
      <c r="B5313" s="8">
        <v>43216.779097222221</v>
      </c>
      <c r="C5313" s="7" t="s">
        <v>23</v>
      </c>
      <c r="D5313" s="7" t="s">
        <v>461</v>
      </c>
      <c r="E5313" s="8">
        <v>43216.881249999999</v>
      </c>
      <c r="F5313" s="7" t="s">
        <v>2232</v>
      </c>
      <c r="G5313" s="7" t="s">
        <v>1053</v>
      </c>
    </row>
    <row r="5314" spans="1:7" x14ac:dyDescent="0.3">
      <c r="A5314">
        <v>180083640</v>
      </c>
      <c r="B5314" s="8">
        <v>43216.779097222221</v>
      </c>
      <c r="C5314" s="7" t="s">
        <v>23</v>
      </c>
      <c r="D5314" s="7" t="s">
        <v>461</v>
      </c>
      <c r="E5314" s="8">
        <v>43216.865405092591</v>
      </c>
      <c r="F5314" s="7" t="s">
        <v>25</v>
      </c>
      <c r="G5314" s="7" t="s">
        <v>115</v>
      </c>
    </row>
    <row r="5315" spans="1:7" x14ac:dyDescent="0.3">
      <c r="A5315">
        <v>180083640</v>
      </c>
      <c r="B5315" s="8">
        <v>43216.779097222221</v>
      </c>
      <c r="C5315" s="7" t="s">
        <v>23</v>
      </c>
      <c r="D5315" s="7" t="s">
        <v>461</v>
      </c>
      <c r="E5315" s="8">
        <v>43216.858576388891</v>
      </c>
      <c r="F5315" s="7" t="s">
        <v>27</v>
      </c>
      <c r="G5315" s="7" t="s">
        <v>39</v>
      </c>
    </row>
    <row r="5316" spans="1:7" x14ac:dyDescent="0.3">
      <c r="A5316">
        <v>180083640</v>
      </c>
      <c r="B5316" s="8">
        <v>43216.779097222221</v>
      </c>
      <c r="C5316" s="7" t="s">
        <v>23</v>
      </c>
      <c r="D5316" s="7" t="s">
        <v>461</v>
      </c>
      <c r="E5316" s="8">
        <v>43216.855092592596</v>
      </c>
      <c r="F5316" s="7" t="s">
        <v>31</v>
      </c>
      <c r="G5316" s="7" t="s">
        <v>28</v>
      </c>
    </row>
    <row r="5317" spans="1:7" x14ac:dyDescent="0.3">
      <c r="A5317">
        <v>180083640</v>
      </c>
      <c r="B5317" s="8">
        <v>43216.779097222221</v>
      </c>
      <c r="C5317" s="7" t="s">
        <v>23</v>
      </c>
      <c r="D5317" s="7" t="s">
        <v>461</v>
      </c>
      <c r="E5317" s="8">
        <v>43216.844293981485</v>
      </c>
      <c r="F5317" s="7" t="s">
        <v>31</v>
      </c>
      <c r="G5317" s="7" t="s">
        <v>490</v>
      </c>
    </row>
    <row r="5318" spans="1:7" x14ac:dyDescent="0.3">
      <c r="A5318">
        <v>180083640</v>
      </c>
      <c r="B5318" s="8">
        <v>43216.779097222221</v>
      </c>
      <c r="C5318" s="7" t="s">
        <v>23</v>
      </c>
      <c r="D5318" s="7" t="s">
        <v>461</v>
      </c>
      <c r="E5318" s="8">
        <v>43216.843391203707</v>
      </c>
      <c r="F5318" s="7" t="s">
        <v>29</v>
      </c>
      <c r="G5318" s="7" t="s">
        <v>490</v>
      </c>
    </row>
    <row r="5319" spans="1:7" x14ac:dyDescent="0.3">
      <c r="A5319">
        <v>180083640</v>
      </c>
      <c r="B5319" s="8">
        <v>43216.779097222221</v>
      </c>
      <c r="C5319" s="7" t="s">
        <v>23</v>
      </c>
      <c r="D5319" s="7" t="s">
        <v>461</v>
      </c>
      <c r="E5319" s="8">
        <v>43216.841493055559</v>
      </c>
      <c r="F5319" s="7" t="s">
        <v>31</v>
      </c>
      <c r="G5319" s="7" t="s">
        <v>171</v>
      </c>
    </row>
    <row r="5320" spans="1:7" x14ac:dyDescent="0.3">
      <c r="A5320">
        <v>180083640</v>
      </c>
      <c r="B5320" s="8">
        <v>43216.779097222221</v>
      </c>
      <c r="C5320" s="7" t="s">
        <v>23</v>
      </c>
      <c r="D5320" s="7" t="s">
        <v>461</v>
      </c>
      <c r="E5320" s="8">
        <v>43216.826643518521</v>
      </c>
      <c r="F5320" s="7" t="s">
        <v>31</v>
      </c>
      <c r="G5320" s="7" t="s">
        <v>115</v>
      </c>
    </row>
    <row r="5321" spans="1:7" x14ac:dyDescent="0.3">
      <c r="A5321">
        <v>180083640</v>
      </c>
      <c r="B5321" s="8">
        <v>43216.779097222221</v>
      </c>
      <c r="C5321" s="7" t="s">
        <v>23</v>
      </c>
      <c r="D5321" s="7" t="s">
        <v>461</v>
      </c>
      <c r="E5321" s="8">
        <v>43216.826388888891</v>
      </c>
      <c r="F5321" s="7" t="s">
        <v>2232</v>
      </c>
      <c r="G5321" s="7" t="s">
        <v>961</v>
      </c>
    </row>
    <row r="5322" spans="1:7" x14ac:dyDescent="0.3">
      <c r="A5322">
        <v>180083640</v>
      </c>
      <c r="B5322" s="8">
        <v>43216.779097222221</v>
      </c>
      <c r="C5322" s="7" t="s">
        <v>23</v>
      </c>
      <c r="D5322" s="7" t="s">
        <v>461</v>
      </c>
      <c r="E5322" s="8">
        <v>43216.826388888891</v>
      </c>
      <c r="F5322" s="7" t="s">
        <v>2232</v>
      </c>
      <c r="G5322" s="7" t="s">
        <v>961</v>
      </c>
    </row>
    <row r="5323" spans="1:7" x14ac:dyDescent="0.3">
      <c r="A5323">
        <v>180083640</v>
      </c>
      <c r="B5323" s="8">
        <v>43216.779097222221</v>
      </c>
      <c r="C5323" s="7" t="s">
        <v>23</v>
      </c>
      <c r="D5323" s="7" t="s">
        <v>461</v>
      </c>
      <c r="E5323" s="8">
        <v>43216.820833333331</v>
      </c>
      <c r="F5323" s="7" t="s">
        <v>2232</v>
      </c>
      <c r="G5323" s="7" t="s">
        <v>958</v>
      </c>
    </row>
    <row r="5324" spans="1:7" x14ac:dyDescent="0.3">
      <c r="A5324">
        <v>180083640</v>
      </c>
      <c r="B5324" s="8">
        <v>43216.779097222221</v>
      </c>
      <c r="C5324" s="7" t="s">
        <v>23</v>
      </c>
      <c r="D5324" s="7" t="s">
        <v>461</v>
      </c>
      <c r="E5324" s="8">
        <v>43216.820833333331</v>
      </c>
      <c r="F5324" s="7" t="s">
        <v>2232</v>
      </c>
      <c r="G5324" s="7" t="s">
        <v>958</v>
      </c>
    </row>
    <row r="5325" spans="1:7" x14ac:dyDescent="0.3">
      <c r="A5325">
        <v>180083640</v>
      </c>
      <c r="B5325" s="8">
        <v>43216.779097222221</v>
      </c>
      <c r="C5325" s="7" t="s">
        <v>23</v>
      </c>
      <c r="D5325" s="7" t="s">
        <v>461</v>
      </c>
      <c r="E5325" s="8">
        <v>43216.817314814813</v>
      </c>
      <c r="F5325" s="7" t="s">
        <v>29</v>
      </c>
      <c r="G5325" s="7" t="s">
        <v>115</v>
      </c>
    </row>
    <row r="5326" spans="1:7" x14ac:dyDescent="0.3">
      <c r="A5326">
        <v>180083640</v>
      </c>
      <c r="B5326" s="8">
        <v>43216.779097222221</v>
      </c>
      <c r="C5326" s="7" t="s">
        <v>23</v>
      </c>
      <c r="D5326" s="7" t="s">
        <v>461</v>
      </c>
      <c r="E5326" s="8">
        <v>43216.809131944443</v>
      </c>
      <c r="F5326" s="7" t="s">
        <v>32</v>
      </c>
      <c r="G5326" s="7" t="s">
        <v>39</v>
      </c>
    </row>
    <row r="5327" spans="1:7" x14ac:dyDescent="0.3">
      <c r="A5327">
        <v>180083640</v>
      </c>
      <c r="B5327" s="8">
        <v>43216.779097222221</v>
      </c>
      <c r="C5327" s="7" t="s">
        <v>23</v>
      </c>
      <c r="D5327" s="7" t="s">
        <v>461</v>
      </c>
      <c r="E5327" s="8">
        <v>43216.807569444441</v>
      </c>
      <c r="F5327" s="7" t="s">
        <v>25</v>
      </c>
      <c r="G5327" s="7" t="s">
        <v>392</v>
      </c>
    </row>
    <row r="5328" spans="1:7" x14ac:dyDescent="0.3">
      <c r="A5328">
        <v>180083640</v>
      </c>
      <c r="B5328" s="8">
        <v>43216.779097222221</v>
      </c>
      <c r="C5328" s="7" t="s">
        <v>23</v>
      </c>
      <c r="D5328" s="7" t="s">
        <v>461</v>
      </c>
      <c r="E5328" s="8">
        <v>43216.805451388886</v>
      </c>
      <c r="F5328" s="7" t="s">
        <v>32</v>
      </c>
      <c r="G5328" s="7" t="s">
        <v>39</v>
      </c>
    </row>
    <row r="5329" spans="1:7" x14ac:dyDescent="0.3">
      <c r="A5329">
        <v>180083640</v>
      </c>
      <c r="B5329" s="8">
        <v>43216.779097222221</v>
      </c>
      <c r="C5329" s="7" t="s">
        <v>23</v>
      </c>
      <c r="D5329" s="7" t="s">
        <v>461</v>
      </c>
      <c r="E5329" s="8">
        <v>43216.80195601852</v>
      </c>
      <c r="F5329" s="7" t="s">
        <v>31</v>
      </c>
      <c r="G5329" s="7" t="s">
        <v>76</v>
      </c>
    </row>
    <row r="5330" spans="1:7" x14ac:dyDescent="0.3">
      <c r="A5330">
        <v>180083640</v>
      </c>
      <c r="B5330" s="8">
        <v>43216.779097222221</v>
      </c>
      <c r="C5330" s="7" t="s">
        <v>23</v>
      </c>
      <c r="D5330" s="7" t="s">
        <v>461</v>
      </c>
      <c r="E5330" s="8">
        <v>43216.797291666669</v>
      </c>
      <c r="F5330" s="7" t="s">
        <v>33</v>
      </c>
      <c r="G5330" s="7" t="s">
        <v>39</v>
      </c>
    </row>
    <row r="5331" spans="1:7" x14ac:dyDescent="0.3">
      <c r="A5331">
        <v>180083640</v>
      </c>
      <c r="B5331" s="8">
        <v>43216.779097222221</v>
      </c>
      <c r="C5331" s="7" t="s">
        <v>23</v>
      </c>
      <c r="D5331" s="7" t="s">
        <v>461</v>
      </c>
      <c r="E5331" s="8">
        <v>43216.795115740744</v>
      </c>
      <c r="F5331" s="7" t="s">
        <v>31</v>
      </c>
      <c r="G5331" s="7" t="s">
        <v>392</v>
      </c>
    </row>
    <row r="5332" spans="1:7" x14ac:dyDescent="0.3">
      <c r="A5332">
        <v>180083640</v>
      </c>
      <c r="B5332" s="8">
        <v>43216.779097222221</v>
      </c>
      <c r="C5332" s="7" t="s">
        <v>23</v>
      </c>
      <c r="D5332" s="7" t="s">
        <v>461</v>
      </c>
      <c r="E5332" s="8">
        <v>43216.793310185189</v>
      </c>
      <c r="F5332" s="7" t="s">
        <v>29</v>
      </c>
      <c r="G5332" s="7" t="s">
        <v>171</v>
      </c>
    </row>
    <row r="5333" spans="1:7" x14ac:dyDescent="0.3">
      <c r="A5333">
        <v>180083640</v>
      </c>
      <c r="B5333" s="8">
        <v>43216.779097222221</v>
      </c>
      <c r="C5333" s="7" t="s">
        <v>23</v>
      </c>
      <c r="D5333" s="7" t="s">
        <v>461</v>
      </c>
      <c r="E5333" s="8">
        <v>43216.791666666664</v>
      </c>
      <c r="F5333" s="7" t="s">
        <v>2233</v>
      </c>
      <c r="G5333" s="7" t="s">
        <v>958</v>
      </c>
    </row>
    <row r="5334" spans="1:7" x14ac:dyDescent="0.3">
      <c r="A5334">
        <v>180083640</v>
      </c>
      <c r="B5334" s="8">
        <v>43216.779097222221</v>
      </c>
      <c r="C5334" s="7" t="s">
        <v>23</v>
      </c>
      <c r="D5334" s="7" t="s">
        <v>461</v>
      </c>
      <c r="E5334" s="8">
        <v>43216.791666666664</v>
      </c>
      <c r="F5334" s="7" t="s">
        <v>2233</v>
      </c>
      <c r="G5334" s="7" t="s">
        <v>958</v>
      </c>
    </row>
    <row r="5335" spans="1:7" x14ac:dyDescent="0.3">
      <c r="A5335">
        <v>180083640</v>
      </c>
      <c r="B5335" s="8">
        <v>43216.779097222221</v>
      </c>
      <c r="C5335" s="7" t="s">
        <v>23</v>
      </c>
      <c r="D5335" s="7" t="s">
        <v>461</v>
      </c>
      <c r="E5335" s="8">
        <v>43216.791597222225</v>
      </c>
      <c r="F5335" s="7" t="s">
        <v>31</v>
      </c>
      <c r="G5335" s="7" t="s">
        <v>51</v>
      </c>
    </row>
    <row r="5336" spans="1:7" x14ac:dyDescent="0.3">
      <c r="A5336">
        <v>180083640</v>
      </c>
      <c r="B5336" s="8">
        <v>43216.779097222221</v>
      </c>
      <c r="C5336" s="7" t="s">
        <v>23</v>
      </c>
      <c r="D5336" s="7" t="s">
        <v>461</v>
      </c>
      <c r="E5336" s="8">
        <v>43216.788888888892</v>
      </c>
      <c r="F5336" s="7" t="s">
        <v>2233</v>
      </c>
      <c r="G5336" s="7" t="s">
        <v>961</v>
      </c>
    </row>
    <row r="5337" spans="1:7" x14ac:dyDescent="0.3">
      <c r="A5337">
        <v>180083640</v>
      </c>
      <c r="B5337" s="8">
        <v>43216.779097222221</v>
      </c>
      <c r="C5337" s="7" t="s">
        <v>23</v>
      </c>
      <c r="D5337" s="7" t="s">
        <v>461</v>
      </c>
      <c r="E5337" s="8">
        <v>43216.788888888892</v>
      </c>
      <c r="F5337" s="7" t="s">
        <v>2233</v>
      </c>
      <c r="G5337" s="7" t="s">
        <v>961</v>
      </c>
    </row>
    <row r="5338" spans="1:7" x14ac:dyDescent="0.3">
      <c r="A5338">
        <v>180083640</v>
      </c>
      <c r="B5338" s="8">
        <v>43216.779097222221</v>
      </c>
      <c r="C5338" s="7" t="s">
        <v>23</v>
      </c>
      <c r="D5338" s="7" t="s">
        <v>461</v>
      </c>
      <c r="E5338" s="8">
        <v>43216.787974537037</v>
      </c>
      <c r="F5338" s="7" t="s">
        <v>31</v>
      </c>
      <c r="G5338" s="7" t="s">
        <v>39</v>
      </c>
    </row>
    <row r="5339" spans="1:7" x14ac:dyDescent="0.3">
      <c r="A5339">
        <v>180083640</v>
      </c>
      <c r="B5339" s="8">
        <v>43216.779097222221</v>
      </c>
      <c r="C5339" s="7" t="s">
        <v>23</v>
      </c>
      <c r="D5339" s="7" t="s">
        <v>461</v>
      </c>
      <c r="E5339" s="8">
        <v>43216.787233796298</v>
      </c>
      <c r="F5339" s="7" t="s">
        <v>29</v>
      </c>
      <c r="G5339" s="7" t="s">
        <v>76</v>
      </c>
    </row>
    <row r="5340" spans="1:7" x14ac:dyDescent="0.3">
      <c r="A5340">
        <v>180083640</v>
      </c>
      <c r="B5340" s="8">
        <v>43216.779097222221</v>
      </c>
      <c r="C5340" s="7" t="s">
        <v>23</v>
      </c>
      <c r="D5340" s="7" t="s">
        <v>461</v>
      </c>
      <c r="E5340" s="8">
        <v>43216.782349537039</v>
      </c>
      <c r="F5340" s="7" t="s">
        <v>29</v>
      </c>
      <c r="G5340" s="7" t="s">
        <v>39</v>
      </c>
    </row>
    <row r="5341" spans="1:7" x14ac:dyDescent="0.3">
      <c r="A5341">
        <v>180083640</v>
      </c>
      <c r="B5341" s="8">
        <v>43216.779097222221</v>
      </c>
      <c r="C5341" s="7" t="s">
        <v>23</v>
      </c>
      <c r="D5341" s="7" t="s">
        <v>461</v>
      </c>
      <c r="E5341" s="8">
        <v>43216.781944444447</v>
      </c>
      <c r="F5341" s="7" t="s">
        <v>2233</v>
      </c>
      <c r="G5341" s="7" t="s">
        <v>986</v>
      </c>
    </row>
    <row r="5342" spans="1:7" x14ac:dyDescent="0.3">
      <c r="A5342">
        <v>180083640</v>
      </c>
      <c r="B5342" s="8">
        <v>43216.779097222221</v>
      </c>
      <c r="C5342" s="7" t="s">
        <v>23</v>
      </c>
      <c r="D5342" s="7" t="s">
        <v>461</v>
      </c>
      <c r="E5342" s="8">
        <v>43216.781944444447</v>
      </c>
      <c r="F5342" s="7" t="s">
        <v>2233</v>
      </c>
      <c r="G5342" s="7" t="s">
        <v>986</v>
      </c>
    </row>
    <row r="5343" spans="1:7" x14ac:dyDescent="0.3">
      <c r="A5343">
        <v>180083640</v>
      </c>
      <c r="B5343" s="8">
        <v>43216.779097222221</v>
      </c>
      <c r="C5343" s="7" t="s">
        <v>23</v>
      </c>
      <c r="D5343" s="7" t="s">
        <v>461</v>
      </c>
      <c r="E5343" s="8">
        <v>43216.781944444447</v>
      </c>
      <c r="F5343" s="7" t="s">
        <v>2233</v>
      </c>
      <c r="G5343" s="7" t="s">
        <v>941</v>
      </c>
    </row>
    <row r="5344" spans="1:7" x14ac:dyDescent="0.3">
      <c r="A5344">
        <v>180083640</v>
      </c>
      <c r="B5344" s="8">
        <v>43216.779097222221</v>
      </c>
      <c r="C5344" s="7" t="s">
        <v>23</v>
      </c>
      <c r="D5344" s="7" t="s">
        <v>461</v>
      </c>
      <c r="E5344" s="8">
        <v>43216.781944444447</v>
      </c>
      <c r="F5344" s="7" t="s">
        <v>2233</v>
      </c>
      <c r="G5344" s="7" t="s">
        <v>941</v>
      </c>
    </row>
    <row r="5345" spans="1:7" x14ac:dyDescent="0.3">
      <c r="A5345">
        <v>180083640</v>
      </c>
      <c r="B5345" s="8">
        <v>43216.779097222221</v>
      </c>
      <c r="C5345" s="7" t="s">
        <v>23</v>
      </c>
      <c r="D5345" s="7" t="s">
        <v>461</v>
      </c>
      <c r="E5345" s="8">
        <v>43216.781944444447</v>
      </c>
      <c r="F5345" s="7" t="s">
        <v>2233</v>
      </c>
      <c r="G5345" s="7" t="s">
        <v>1053</v>
      </c>
    </row>
    <row r="5346" spans="1:7" x14ac:dyDescent="0.3">
      <c r="A5346">
        <v>180083640</v>
      </c>
      <c r="B5346" s="8">
        <v>43216.779097222221</v>
      </c>
      <c r="C5346" s="7" t="s">
        <v>23</v>
      </c>
      <c r="D5346" s="7" t="s">
        <v>461</v>
      </c>
      <c r="E5346" s="8">
        <v>43216.781944444447</v>
      </c>
      <c r="F5346" s="7" t="s">
        <v>2233</v>
      </c>
      <c r="G5346" s="7" t="s">
        <v>1053</v>
      </c>
    </row>
    <row r="5347" spans="1:7" x14ac:dyDescent="0.3">
      <c r="A5347">
        <v>180083640</v>
      </c>
      <c r="B5347" s="8">
        <v>43216.779097222221</v>
      </c>
      <c r="C5347" s="7" t="s">
        <v>23</v>
      </c>
      <c r="D5347" s="7" t="s">
        <v>461</v>
      </c>
      <c r="E5347" s="8">
        <v>43216.781099537038</v>
      </c>
      <c r="F5347" s="7" t="s">
        <v>29</v>
      </c>
      <c r="G5347" s="7" t="s">
        <v>51</v>
      </c>
    </row>
    <row r="5348" spans="1:7" x14ac:dyDescent="0.3">
      <c r="A5348">
        <v>180083794</v>
      </c>
      <c r="B5348" s="8">
        <v>43217.290775462963</v>
      </c>
      <c r="C5348" s="7" t="s">
        <v>23</v>
      </c>
      <c r="D5348" s="7" t="s">
        <v>491</v>
      </c>
      <c r="E5348" s="8">
        <v>43217.377604166664</v>
      </c>
      <c r="F5348" s="7" t="s">
        <v>25</v>
      </c>
      <c r="G5348" s="7" t="s">
        <v>82</v>
      </c>
    </row>
    <row r="5349" spans="1:7" x14ac:dyDescent="0.3">
      <c r="A5349">
        <v>180083794</v>
      </c>
      <c r="B5349" s="8">
        <v>43217.290775462963</v>
      </c>
      <c r="C5349" s="7" t="s">
        <v>23</v>
      </c>
      <c r="D5349" s="7" t="s">
        <v>491</v>
      </c>
      <c r="E5349" s="8">
        <v>43217.360254629632</v>
      </c>
      <c r="F5349" s="7" t="s">
        <v>25</v>
      </c>
      <c r="G5349" s="7" t="s">
        <v>145</v>
      </c>
    </row>
    <row r="5350" spans="1:7" x14ac:dyDescent="0.3">
      <c r="A5350">
        <v>180083794</v>
      </c>
      <c r="B5350" s="8">
        <v>43217.290775462963</v>
      </c>
      <c r="C5350" s="7" t="s">
        <v>23</v>
      </c>
      <c r="D5350" s="7" t="s">
        <v>491</v>
      </c>
      <c r="E5350" s="8">
        <v>43217.351076388892</v>
      </c>
      <c r="F5350" s="7" t="s">
        <v>25</v>
      </c>
      <c r="G5350" s="7" t="s">
        <v>42</v>
      </c>
    </row>
    <row r="5351" spans="1:7" x14ac:dyDescent="0.3">
      <c r="A5351">
        <v>180083794</v>
      </c>
      <c r="B5351" s="8">
        <v>43217.290775462963</v>
      </c>
      <c r="C5351" s="7" t="s">
        <v>23</v>
      </c>
      <c r="D5351" s="7" t="s">
        <v>491</v>
      </c>
      <c r="E5351" s="8">
        <v>43217.337372685186</v>
      </c>
      <c r="F5351" s="7" t="s">
        <v>31</v>
      </c>
      <c r="G5351" s="7" t="s">
        <v>82</v>
      </c>
    </row>
    <row r="5352" spans="1:7" x14ac:dyDescent="0.3">
      <c r="A5352">
        <v>180083794</v>
      </c>
      <c r="B5352" s="8">
        <v>43217.290775462963</v>
      </c>
      <c r="C5352" s="7" t="s">
        <v>23</v>
      </c>
      <c r="D5352" s="7" t="s">
        <v>491</v>
      </c>
      <c r="E5352" s="8">
        <v>43217.336770833332</v>
      </c>
      <c r="F5352" s="7" t="s">
        <v>78</v>
      </c>
      <c r="G5352" s="7" t="s">
        <v>145</v>
      </c>
    </row>
    <row r="5353" spans="1:7" x14ac:dyDescent="0.3">
      <c r="A5353">
        <v>180083794</v>
      </c>
      <c r="B5353" s="8">
        <v>43217.290775462963</v>
      </c>
      <c r="C5353" s="7" t="s">
        <v>23</v>
      </c>
      <c r="D5353" s="7" t="s">
        <v>491</v>
      </c>
      <c r="E5353" s="8">
        <v>43217.336134259262</v>
      </c>
      <c r="F5353" s="7" t="s">
        <v>25</v>
      </c>
      <c r="G5353" s="7" t="s">
        <v>492</v>
      </c>
    </row>
    <row r="5354" spans="1:7" x14ac:dyDescent="0.3">
      <c r="A5354">
        <v>180083794</v>
      </c>
      <c r="B5354" s="8">
        <v>43217.290775462963</v>
      </c>
      <c r="C5354" s="7" t="s">
        <v>23</v>
      </c>
      <c r="D5354" s="7" t="s">
        <v>491</v>
      </c>
      <c r="E5354" s="8">
        <v>43217.335358796299</v>
      </c>
      <c r="F5354" s="7" t="s">
        <v>31</v>
      </c>
      <c r="G5354" s="7" t="s">
        <v>42</v>
      </c>
    </row>
    <row r="5355" spans="1:7" x14ac:dyDescent="0.3">
      <c r="A5355">
        <v>180083794</v>
      </c>
      <c r="B5355" s="8">
        <v>43217.290775462963</v>
      </c>
      <c r="C5355" s="7" t="s">
        <v>23</v>
      </c>
      <c r="D5355" s="7" t="s">
        <v>491</v>
      </c>
      <c r="E5355" s="8">
        <v>43217.334722222222</v>
      </c>
      <c r="F5355" s="7" t="s">
        <v>2232</v>
      </c>
      <c r="G5355" s="7" t="s">
        <v>961</v>
      </c>
    </row>
    <row r="5356" spans="1:7" x14ac:dyDescent="0.3">
      <c r="A5356">
        <v>180083794</v>
      </c>
      <c r="B5356" s="8">
        <v>43217.290775462963</v>
      </c>
      <c r="C5356" s="7" t="s">
        <v>23</v>
      </c>
      <c r="D5356" s="7" t="s">
        <v>491</v>
      </c>
      <c r="E5356" s="8">
        <v>43217.334722222222</v>
      </c>
      <c r="F5356" s="7" t="s">
        <v>2232</v>
      </c>
      <c r="G5356" s="7" t="s">
        <v>961</v>
      </c>
    </row>
    <row r="5357" spans="1:7" x14ac:dyDescent="0.3">
      <c r="A5357">
        <v>180083794</v>
      </c>
      <c r="B5357" s="8">
        <v>43217.290775462963</v>
      </c>
      <c r="C5357" s="7" t="s">
        <v>23</v>
      </c>
      <c r="D5357" s="7" t="s">
        <v>491</v>
      </c>
      <c r="E5357" s="8">
        <v>43217.334722222222</v>
      </c>
      <c r="F5357" s="7" t="s">
        <v>2232</v>
      </c>
      <c r="G5357" s="7" t="s">
        <v>958</v>
      </c>
    </row>
    <row r="5358" spans="1:7" x14ac:dyDescent="0.3">
      <c r="A5358">
        <v>180083794</v>
      </c>
      <c r="B5358" s="8">
        <v>43217.290775462963</v>
      </c>
      <c r="C5358" s="7" t="s">
        <v>23</v>
      </c>
      <c r="D5358" s="7" t="s">
        <v>491</v>
      </c>
      <c r="E5358" s="8">
        <v>43217.334722222222</v>
      </c>
      <c r="F5358" s="7" t="s">
        <v>2232</v>
      </c>
      <c r="G5358" s="7" t="s">
        <v>958</v>
      </c>
    </row>
    <row r="5359" spans="1:7" x14ac:dyDescent="0.3">
      <c r="A5359">
        <v>180083794</v>
      </c>
      <c r="B5359" s="8">
        <v>43217.290775462963</v>
      </c>
      <c r="C5359" s="7" t="s">
        <v>23</v>
      </c>
      <c r="D5359" s="7" t="s">
        <v>491</v>
      </c>
      <c r="E5359" s="8">
        <v>43217.32640046296</v>
      </c>
      <c r="F5359" s="7" t="s">
        <v>25</v>
      </c>
      <c r="G5359" s="7" t="s">
        <v>34</v>
      </c>
    </row>
    <row r="5360" spans="1:7" x14ac:dyDescent="0.3">
      <c r="A5360">
        <v>180083794</v>
      </c>
      <c r="B5360" s="8">
        <v>43217.290775462963</v>
      </c>
      <c r="C5360" s="7" t="s">
        <v>23</v>
      </c>
      <c r="D5360" s="7" t="s">
        <v>491</v>
      </c>
      <c r="E5360" s="8">
        <v>43217.31994212963</v>
      </c>
      <c r="F5360" s="7" t="s">
        <v>31</v>
      </c>
      <c r="G5360" s="7" t="s">
        <v>42</v>
      </c>
    </row>
    <row r="5361" spans="1:7" x14ac:dyDescent="0.3">
      <c r="A5361">
        <v>180083794</v>
      </c>
      <c r="B5361" s="8">
        <v>43217.290775462963</v>
      </c>
      <c r="C5361" s="7" t="s">
        <v>23</v>
      </c>
      <c r="D5361" s="7" t="s">
        <v>491</v>
      </c>
      <c r="E5361" s="8">
        <v>43217.310069444444</v>
      </c>
      <c r="F5361" s="7" t="s">
        <v>29</v>
      </c>
      <c r="G5361" s="7" t="s">
        <v>42</v>
      </c>
    </row>
    <row r="5362" spans="1:7" x14ac:dyDescent="0.3">
      <c r="A5362">
        <v>180083794</v>
      </c>
      <c r="B5362" s="8">
        <v>43217.290775462963</v>
      </c>
      <c r="C5362" s="7" t="s">
        <v>23</v>
      </c>
      <c r="D5362" s="7" t="s">
        <v>491</v>
      </c>
      <c r="E5362" s="8">
        <v>43217.30190972222</v>
      </c>
      <c r="F5362" s="7" t="s">
        <v>25</v>
      </c>
      <c r="G5362" s="7" t="s">
        <v>127</v>
      </c>
    </row>
    <row r="5363" spans="1:7" x14ac:dyDescent="0.3">
      <c r="A5363">
        <v>180083794</v>
      </c>
      <c r="B5363" s="8">
        <v>43217.290775462963</v>
      </c>
      <c r="C5363" s="7" t="s">
        <v>23</v>
      </c>
      <c r="D5363" s="7" t="s">
        <v>491</v>
      </c>
      <c r="E5363" s="8">
        <v>43217.301238425927</v>
      </c>
      <c r="F5363" s="7" t="s">
        <v>31</v>
      </c>
      <c r="G5363" s="7" t="s">
        <v>492</v>
      </c>
    </row>
    <row r="5364" spans="1:7" x14ac:dyDescent="0.3">
      <c r="A5364">
        <v>180083794</v>
      </c>
      <c r="B5364" s="8">
        <v>43217.290775462963</v>
      </c>
      <c r="C5364" s="7" t="s">
        <v>23</v>
      </c>
      <c r="D5364" s="7" t="s">
        <v>491</v>
      </c>
      <c r="E5364" s="8">
        <v>43217.297893518517</v>
      </c>
      <c r="F5364" s="7" t="s">
        <v>31</v>
      </c>
      <c r="G5364" s="7" t="s">
        <v>145</v>
      </c>
    </row>
    <row r="5365" spans="1:7" x14ac:dyDescent="0.3">
      <c r="A5365">
        <v>180083794</v>
      </c>
      <c r="B5365" s="8">
        <v>43217.290775462963</v>
      </c>
      <c r="C5365" s="7" t="s">
        <v>23</v>
      </c>
      <c r="D5365" s="7" t="s">
        <v>491</v>
      </c>
      <c r="E5365" s="8">
        <v>43217.297118055554</v>
      </c>
      <c r="F5365" s="7" t="s">
        <v>212</v>
      </c>
    </row>
    <row r="5366" spans="1:7" x14ac:dyDescent="0.3">
      <c r="A5366">
        <v>180083794</v>
      </c>
      <c r="B5366" s="8">
        <v>43217.290775462963</v>
      </c>
      <c r="C5366" s="7" t="s">
        <v>23</v>
      </c>
      <c r="D5366" s="7" t="s">
        <v>491</v>
      </c>
      <c r="E5366" s="8">
        <v>43217.297048611108</v>
      </c>
      <c r="F5366" s="7" t="s">
        <v>31</v>
      </c>
      <c r="G5366" s="7" t="s">
        <v>82</v>
      </c>
    </row>
    <row r="5367" spans="1:7" x14ac:dyDescent="0.3">
      <c r="A5367">
        <v>180083794</v>
      </c>
      <c r="B5367" s="8">
        <v>43217.290775462963</v>
      </c>
      <c r="C5367" s="7" t="s">
        <v>23</v>
      </c>
      <c r="D5367" s="7" t="s">
        <v>491</v>
      </c>
      <c r="E5367" s="8">
        <v>43217.296527777777</v>
      </c>
      <c r="F5367" s="7" t="s">
        <v>212</v>
      </c>
    </row>
    <row r="5368" spans="1:7" x14ac:dyDescent="0.3">
      <c r="A5368">
        <v>180083794</v>
      </c>
      <c r="B5368" s="8">
        <v>43217.290775462963</v>
      </c>
      <c r="C5368" s="7" t="s">
        <v>23</v>
      </c>
      <c r="D5368" s="7" t="s">
        <v>491</v>
      </c>
      <c r="E5368" s="8">
        <v>43217.294050925928</v>
      </c>
      <c r="F5368" s="7" t="s">
        <v>25</v>
      </c>
      <c r="G5368" s="7" t="s">
        <v>329</v>
      </c>
    </row>
    <row r="5369" spans="1:7" x14ac:dyDescent="0.3">
      <c r="A5369">
        <v>180083794</v>
      </c>
      <c r="B5369" s="8">
        <v>43217.290775462963</v>
      </c>
      <c r="C5369" s="7" t="s">
        <v>23</v>
      </c>
      <c r="D5369" s="7" t="s">
        <v>491</v>
      </c>
      <c r="E5369" s="8">
        <v>43217.29378472222</v>
      </c>
      <c r="F5369" s="7" t="s">
        <v>29</v>
      </c>
      <c r="G5369" s="7" t="s">
        <v>34</v>
      </c>
    </row>
    <row r="5370" spans="1:7" x14ac:dyDescent="0.3">
      <c r="A5370">
        <v>180083794</v>
      </c>
      <c r="B5370" s="8">
        <v>43217.290775462963</v>
      </c>
      <c r="C5370" s="7" t="s">
        <v>23</v>
      </c>
      <c r="D5370" s="7" t="s">
        <v>491</v>
      </c>
      <c r="E5370" s="8">
        <v>43217.293506944443</v>
      </c>
      <c r="F5370" s="7" t="s">
        <v>29</v>
      </c>
      <c r="G5370" s="7" t="s">
        <v>329</v>
      </c>
    </row>
    <row r="5371" spans="1:7" x14ac:dyDescent="0.3">
      <c r="A5371">
        <v>180083794</v>
      </c>
      <c r="B5371" s="8">
        <v>43217.290775462963</v>
      </c>
      <c r="C5371" s="7" t="s">
        <v>23</v>
      </c>
      <c r="D5371" s="7" t="s">
        <v>491</v>
      </c>
      <c r="E5371" s="8">
        <v>43217.292939814812</v>
      </c>
      <c r="F5371" s="7" t="s">
        <v>29</v>
      </c>
      <c r="G5371" s="7" t="s">
        <v>145</v>
      </c>
    </row>
    <row r="5372" spans="1:7" x14ac:dyDescent="0.3">
      <c r="A5372">
        <v>180083794</v>
      </c>
      <c r="B5372" s="8">
        <v>43217.290775462963</v>
      </c>
      <c r="C5372" s="7" t="s">
        <v>23</v>
      </c>
      <c r="D5372" s="7" t="s">
        <v>491</v>
      </c>
      <c r="E5372" s="8">
        <v>43217.292905092596</v>
      </c>
      <c r="F5372" s="7" t="s">
        <v>212</v>
      </c>
    </row>
    <row r="5373" spans="1:7" x14ac:dyDescent="0.3">
      <c r="A5373">
        <v>180083794</v>
      </c>
      <c r="B5373" s="8">
        <v>43217.290775462963</v>
      </c>
      <c r="C5373" s="7" t="s">
        <v>23</v>
      </c>
      <c r="D5373" s="7" t="s">
        <v>491</v>
      </c>
      <c r="E5373" s="8">
        <v>43217.292893518519</v>
      </c>
      <c r="F5373" s="7" t="s">
        <v>212</v>
      </c>
    </row>
    <row r="5374" spans="1:7" x14ac:dyDescent="0.3">
      <c r="A5374">
        <v>180083794</v>
      </c>
      <c r="B5374" s="8">
        <v>43217.290775462963</v>
      </c>
      <c r="C5374" s="7" t="s">
        <v>23</v>
      </c>
      <c r="D5374" s="7" t="s">
        <v>491</v>
      </c>
      <c r="E5374" s="8">
        <v>43217.292881944442</v>
      </c>
      <c r="F5374" s="7" t="s">
        <v>212</v>
      </c>
    </row>
    <row r="5375" spans="1:7" x14ac:dyDescent="0.3">
      <c r="A5375">
        <v>180083794</v>
      </c>
      <c r="B5375" s="8">
        <v>43217.290775462963</v>
      </c>
      <c r="C5375" s="7" t="s">
        <v>23</v>
      </c>
      <c r="D5375" s="7" t="s">
        <v>491</v>
      </c>
      <c r="E5375" s="8">
        <v>43217.292870370373</v>
      </c>
      <c r="F5375" s="7" t="s">
        <v>212</v>
      </c>
    </row>
    <row r="5376" spans="1:7" x14ac:dyDescent="0.3">
      <c r="A5376">
        <v>180083794</v>
      </c>
      <c r="B5376" s="8">
        <v>43217.290775462963</v>
      </c>
      <c r="C5376" s="7" t="s">
        <v>23</v>
      </c>
      <c r="D5376" s="7" t="s">
        <v>491</v>
      </c>
      <c r="E5376" s="8">
        <v>43217.292546296296</v>
      </c>
      <c r="F5376" s="7" t="s">
        <v>29</v>
      </c>
      <c r="G5376" s="7" t="s">
        <v>82</v>
      </c>
    </row>
    <row r="5377" spans="1:7" x14ac:dyDescent="0.3">
      <c r="A5377">
        <v>180083794</v>
      </c>
      <c r="B5377" s="8">
        <v>43217.290775462963</v>
      </c>
      <c r="C5377" s="7" t="s">
        <v>23</v>
      </c>
      <c r="D5377" s="7" t="s">
        <v>491</v>
      </c>
      <c r="E5377" s="8">
        <v>43217.292488425926</v>
      </c>
      <c r="F5377" s="7" t="s">
        <v>29</v>
      </c>
      <c r="G5377" s="7" t="s">
        <v>127</v>
      </c>
    </row>
    <row r="5378" spans="1:7" x14ac:dyDescent="0.3">
      <c r="A5378">
        <v>180083794</v>
      </c>
      <c r="B5378" s="8">
        <v>43217.290775462963</v>
      </c>
      <c r="C5378" s="7" t="s">
        <v>23</v>
      </c>
      <c r="D5378" s="7" t="s">
        <v>491</v>
      </c>
      <c r="E5378" s="8">
        <v>43217.292361111111</v>
      </c>
      <c r="F5378" s="7" t="s">
        <v>2233</v>
      </c>
      <c r="G5378" s="7" t="s">
        <v>961</v>
      </c>
    </row>
    <row r="5379" spans="1:7" x14ac:dyDescent="0.3">
      <c r="A5379">
        <v>180083794</v>
      </c>
      <c r="B5379" s="8">
        <v>43217.290775462963</v>
      </c>
      <c r="C5379" s="7" t="s">
        <v>23</v>
      </c>
      <c r="D5379" s="7" t="s">
        <v>491</v>
      </c>
      <c r="E5379" s="8">
        <v>43217.292361111111</v>
      </c>
      <c r="F5379" s="7" t="s">
        <v>2233</v>
      </c>
      <c r="G5379" s="7" t="s">
        <v>961</v>
      </c>
    </row>
    <row r="5380" spans="1:7" x14ac:dyDescent="0.3">
      <c r="A5380">
        <v>180083794</v>
      </c>
      <c r="B5380" s="8">
        <v>43217.290775462963</v>
      </c>
      <c r="C5380" s="7" t="s">
        <v>23</v>
      </c>
      <c r="D5380" s="7" t="s">
        <v>491</v>
      </c>
      <c r="E5380" s="8">
        <v>43217.292361111111</v>
      </c>
      <c r="F5380" s="7" t="s">
        <v>2233</v>
      </c>
      <c r="G5380" s="7" t="s">
        <v>958</v>
      </c>
    </row>
    <row r="5381" spans="1:7" x14ac:dyDescent="0.3">
      <c r="A5381">
        <v>180083794</v>
      </c>
      <c r="B5381" s="8">
        <v>43217.290775462963</v>
      </c>
      <c r="C5381" s="7" t="s">
        <v>23</v>
      </c>
      <c r="D5381" s="7" t="s">
        <v>491</v>
      </c>
      <c r="E5381" s="8">
        <v>43217.292361111111</v>
      </c>
      <c r="F5381" s="7" t="s">
        <v>2233</v>
      </c>
      <c r="G5381" s="7" t="s">
        <v>958</v>
      </c>
    </row>
    <row r="5382" spans="1:7" x14ac:dyDescent="0.3">
      <c r="A5382">
        <v>180083794</v>
      </c>
      <c r="B5382" s="8">
        <v>43217.290775462963</v>
      </c>
      <c r="C5382" s="7" t="s">
        <v>23</v>
      </c>
      <c r="D5382" s="7" t="s">
        <v>491</v>
      </c>
      <c r="E5382" s="8">
        <v>43217.292129629626</v>
      </c>
      <c r="F5382" s="7" t="s">
        <v>29</v>
      </c>
      <c r="G5382" s="7" t="s">
        <v>492</v>
      </c>
    </row>
    <row r="5383" spans="1:7" x14ac:dyDescent="0.3">
      <c r="A5383">
        <v>180084050</v>
      </c>
      <c r="B5383" s="8">
        <v>43217.532430555555</v>
      </c>
      <c r="C5383" s="7" t="s">
        <v>36</v>
      </c>
      <c r="D5383" s="7" t="s">
        <v>493</v>
      </c>
      <c r="E5383" s="8">
        <v>43217.558333333334</v>
      </c>
      <c r="F5383" s="7" t="s">
        <v>25</v>
      </c>
      <c r="G5383" s="7" t="s">
        <v>28</v>
      </c>
    </row>
    <row r="5384" spans="1:7" x14ac:dyDescent="0.3">
      <c r="A5384">
        <v>180084050</v>
      </c>
      <c r="B5384" s="8">
        <v>43217.532430555555</v>
      </c>
      <c r="C5384" s="7" t="s">
        <v>36</v>
      </c>
      <c r="D5384" s="7" t="s">
        <v>493</v>
      </c>
      <c r="E5384" s="8">
        <v>43217.55537037037</v>
      </c>
      <c r="F5384" s="7" t="s">
        <v>25</v>
      </c>
      <c r="G5384" s="7" t="s">
        <v>173</v>
      </c>
    </row>
    <row r="5385" spans="1:7" x14ac:dyDescent="0.3">
      <c r="A5385">
        <v>180084050</v>
      </c>
      <c r="B5385" s="8">
        <v>43217.532430555555</v>
      </c>
      <c r="C5385" s="7" t="s">
        <v>36</v>
      </c>
      <c r="D5385" s="7" t="s">
        <v>493</v>
      </c>
      <c r="E5385" s="8">
        <v>43217.547858796293</v>
      </c>
      <c r="F5385" s="7" t="s">
        <v>31</v>
      </c>
      <c r="G5385" s="7" t="s">
        <v>28</v>
      </c>
    </row>
    <row r="5386" spans="1:7" x14ac:dyDescent="0.3">
      <c r="A5386">
        <v>180084050</v>
      </c>
      <c r="B5386" s="8">
        <v>43217.532430555555</v>
      </c>
      <c r="C5386" s="7" t="s">
        <v>36</v>
      </c>
      <c r="D5386" s="7" t="s">
        <v>493</v>
      </c>
      <c r="E5386" s="8">
        <v>43217.541631944441</v>
      </c>
      <c r="F5386" s="7" t="s">
        <v>31</v>
      </c>
      <c r="G5386" s="7" t="s">
        <v>173</v>
      </c>
    </row>
    <row r="5387" spans="1:7" x14ac:dyDescent="0.3">
      <c r="A5387">
        <v>180084050</v>
      </c>
      <c r="B5387" s="8">
        <v>43217.532430555555</v>
      </c>
      <c r="C5387" s="7" t="s">
        <v>36</v>
      </c>
      <c r="D5387" s="7" t="s">
        <v>493</v>
      </c>
      <c r="E5387" s="8">
        <v>43217.541608796295</v>
      </c>
      <c r="F5387" s="7" t="s">
        <v>29</v>
      </c>
      <c r="G5387" s="7" t="s">
        <v>28</v>
      </c>
    </row>
    <row r="5388" spans="1:7" x14ac:dyDescent="0.3">
      <c r="A5388">
        <v>180084050</v>
      </c>
      <c r="B5388" s="8">
        <v>43217.532430555555</v>
      </c>
      <c r="C5388" s="7" t="s">
        <v>36</v>
      </c>
      <c r="D5388" s="7" t="s">
        <v>493</v>
      </c>
      <c r="E5388" s="8">
        <v>43217.541481481479</v>
      </c>
      <c r="F5388" s="7" t="s">
        <v>25</v>
      </c>
      <c r="G5388" s="7" t="s">
        <v>71</v>
      </c>
    </row>
    <row r="5389" spans="1:7" x14ac:dyDescent="0.3">
      <c r="A5389">
        <v>180084050</v>
      </c>
      <c r="B5389" s="8">
        <v>43217.532430555555</v>
      </c>
      <c r="C5389" s="7" t="s">
        <v>36</v>
      </c>
      <c r="D5389" s="7" t="s">
        <v>493</v>
      </c>
      <c r="E5389" s="8">
        <v>43217.536145833335</v>
      </c>
      <c r="F5389" s="7" t="s">
        <v>29</v>
      </c>
      <c r="G5389" s="7" t="s">
        <v>173</v>
      </c>
    </row>
    <row r="5390" spans="1:7" x14ac:dyDescent="0.3">
      <c r="A5390">
        <v>180084050</v>
      </c>
      <c r="B5390" s="8">
        <v>43217.532430555555</v>
      </c>
      <c r="C5390" s="7" t="s">
        <v>36</v>
      </c>
      <c r="D5390" s="7" t="s">
        <v>493</v>
      </c>
      <c r="E5390" s="8">
        <v>43217.533530092594</v>
      </c>
      <c r="F5390" s="7" t="s">
        <v>29</v>
      </c>
      <c r="G5390" s="7" t="s">
        <v>71</v>
      </c>
    </row>
    <row r="5391" spans="1:7" x14ac:dyDescent="0.3">
      <c r="A5391">
        <v>180084060</v>
      </c>
      <c r="B5391" s="8">
        <v>43217.539965277778</v>
      </c>
      <c r="C5391" s="7" t="s">
        <v>23</v>
      </c>
      <c r="D5391" s="7" t="s">
        <v>143</v>
      </c>
      <c r="E5391" s="8">
        <v>43217.570706018516</v>
      </c>
      <c r="F5391" s="7" t="s">
        <v>25</v>
      </c>
      <c r="G5391" s="7" t="s">
        <v>124</v>
      </c>
    </row>
    <row r="5392" spans="1:7" x14ac:dyDescent="0.3">
      <c r="A5392">
        <v>180084060</v>
      </c>
      <c r="B5392" s="8">
        <v>43217.539965277778</v>
      </c>
      <c r="C5392" s="7" t="s">
        <v>23</v>
      </c>
      <c r="D5392" s="7" t="s">
        <v>143</v>
      </c>
      <c r="E5392" s="8">
        <v>43217.570474537039</v>
      </c>
      <c r="F5392" s="7" t="s">
        <v>25</v>
      </c>
      <c r="G5392" s="7" t="s">
        <v>157</v>
      </c>
    </row>
    <row r="5393" spans="1:7" x14ac:dyDescent="0.3">
      <c r="A5393">
        <v>180084060</v>
      </c>
      <c r="B5393" s="8">
        <v>43217.539965277778</v>
      </c>
      <c r="C5393" s="7" t="s">
        <v>23</v>
      </c>
      <c r="D5393" s="7" t="s">
        <v>143</v>
      </c>
      <c r="E5393" s="8">
        <v>43217.570381944446</v>
      </c>
      <c r="F5393" s="7" t="s">
        <v>25</v>
      </c>
      <c r="G5393" s="7" t="s">
        <v>124</v>
      </c>
    </row>
    <row r="5394" spans="1:7" x14ac:dyDescent="0.3">
      <c r="A5394">
        <v>180084060</v>
      </c>
      <c r="B5394" s="8">
        <v>43217.539965277778</v>
      </c>
      <c r="C5394" s="7" t="s">
        <v>23</v>
      </c>
      <c r="D5394" s="7" t="s">
        <v>143</v>
      </c>
      <c r="E5394" s="8">
        <v>43217.569849537038</v>
      </c>
      <c r="F5394" s="7" t="s">
        <v>31</v>
      </c>
      <c r="G5394" s="7" t="s">
        <v>124</v>
      </c>
    </row>
    <row r="5395" spans="1:7" x14ac:dyDescent="0.3">
      <c r="A5395">
        <v>180084060</v>
      </c>
      <c r="B5395" s="8">
        <v>43217.539965277778</v>
      </c>
      <c r="C5395" s="7" t="s">
        <v>23</v>
      </c>
      <c r="D5395" s="7" t="s">
        <v>143</v>
      </c>
      <c r="E5395" s="8">
        <v>43217.548611111109</v>
      </c>
      <c r="F5395" s="7" t="s">
        <v>2232</v>
      </c>
      <c r="G5395" s="7" t="s">
        <v>991</v>
      </c>
    </row>
    <row r="5396" spans="1:7" x14ac:dyDescent="0.3">
      <c r="A5396">
        <v>180084060</v>
      </c>
      <c r="B5396" s="8">
        <v>43217.539965277778</v>
      </c>
      <c r="C5396" s="7" t="s">
        <v>23</v>
      </c>
      <c r="D5396" s="7" t="s">
        <v>143</v>
      </c>
      <c r="E5396" s="8">
        <v>43217.548611111109</v>
      </c>
      <c r="F5396" s="7" t="s">
        <v>2232</v>
      </c>
      <c r="G5396" s="7" t="s">
        <v>991</v>
      </c>
    </row>
    <row r="5397" spans="1:7" x14ac:dyDescent="0.3">
      <c r="A5397">
        <v>180084060</v>
      </c>
      <c r="B5397" s="8">
        <v>43217.539965277778</v>
      </c>
      <c r="C5397" s="7" t="s">
        <v>23</v>
      </c>
      <c r="D5397" s="7" t="s">
        <v>143</v>
      </c>
      <c r="E5397" s="8">
        <v>43217.548611111109</v>
      </c>
      <c r="F5397" s="7" t="s">
        <v>2232</v>
      </c>
      <c r="G5397" s="7" t="s">
        <v>986</v>
      </c>
    </row>
    <row r="5398" spans="1:7" x14ac:dyDescent="0.3">
      <c r="A5398">
        <v>180084060</v>
      </c>
      <c r="B5398" s="8">
        <v>43217.539965277778</v>
      </c>
      <c r="C5398" s="7" t="s">
        <v>23</v>
      </c>
      <c r="D5398" s="7" t="s">
        <v>143</v>
      </c>
      <c r="E5398" s="8">
        <v>43217.548611111109</v>
      </c>
      <c r="F5398" s="7" t="s">
        <v>2232</v>
      </c>
      <c r="G5398" s="7" t="s">
        <v>986</v>
      </c>
    </row>
    <row r="5399" spans="1:7" x14ac:dyDescent="0.3">
      <c r="A5399">
        <v>180084060</v>
      </c>
      <c r="B5399" s="8">
        <v>43217.539965277778</v>
      </c>
      <c r="C5399" s="7" t="s">
        <v>23</v>
      </c>
      <c r="D5399" s="7" t="s">
        <v>143</v>
      </c>
      <c r="E5399" s="8">
        <v>43217.548611111109</v>
      </c>
      <c r="F5399" s="7" t="s">
        <v>2232</v>
      </c>
      <c r="G5399" s="7" t="s">
        <v>941</v>
      </c>
    </row>
    <row r="5400" spans="1:7" x14ac:dyDescent="0.3">
      <c r="A5400">
        <v>180084060</v>
      </c>
      <c r="B5400" s="8">
        <v>43217.539965277778</v>
      </c>
      <c r="C5400" s="7" t="s">
        <v>23</v>
      </c>
      <c r="D5400" s="7" t="s">
        <v>143</v>
      </c>
      <c r="E5400" s="8">
        <v>43217.548611111109</v>
      </c>
      <c r="F5400" s="7" t="s">
        <v>2232</v>
      </c>
      <c r="G5400" s="7" t="s">
        <v>941</v>
      </c>
    </row>
    <row r="5401" spans="1:7" x14ac:dyDescent="0.3">
      <c r="A5401">
        <v>180084060</v>
      </c>
      <c r="B5401" s="8">
        <v>43217.539965277778</v>
      </c>
      <c r="C5401" s="7" t="s">
        <v>23</v>
      </c>
      <c r="D5401" s="7" t="s">
        <v>143</v>
      </c>
      <c r="E5401" s="8">
        <v>43217.548125000001</v>
      </c>
      <c r="F5401" s="7" t="s">
        <v>31</v>
      </c>
      <c r="G5401" s="7" t="s">
        <v>124</v>
      </c>
    </row>
    <row r="5402" spans="1:7" x14ac:dyDescent="0.3">
      <c r="A5402">
        <v>180084060</v>
      </c>
      <c r="B5402" s="8">
        <v>43217.539965277778</v>
      </c>
      <c r="C5402" s="7" t="s">
        <v>23</v>
      </c>
      <c r="D5402" s="7" t="s">
        <v>143</v>
      </c>
      <c r="E5402" s="8">
        <v>43217.546782407408</v>
      </c>
      <c r="F5402" s="7" t="s">
        <v>29</v>
      </c>
      <c r="G5402" s="7" t="s">
        <v>157</v>
      </c>
    </row>
    <row r="5403" spans="1:7" x14ac:dyDescent="0.3">
      <c r="A5403">
        <v>180084060</v>
      </c>
      <c r="B5403" s="8">
        <v>43217.539965277778</v>
      </c>
      <c r="C5403" s="7" t="s">
        <v>23</v>
      </c>
      <c r="D5403" s="7" t="s">
        <v>143</v>
      </c>
      <c r="E5403" s="8">
        <v>43217.54583333333</v>
      </c>
      <c r="F5403" s="7" t="s">
        <v>2233</v>
      </c>
      <c r="G5403" s="7" t="s">
        <v>986</v>
      </c>
    </row>
    <row r="5404" spans="1:7" x14ac:dyDescent="0.3">
      <c r="A5404">
        <v>180084060</v>
      </c>
      <c r="B5404" s="8">
        <v>43217.539965277778</v>
      </c>
      <c r="C5404" s="7" t="s">
        <v>23</v>
      </c>
      <c r="D5404" s="7" t="s">
        <v>143</v>
      </c>
      <c r="E5404" s="8">
        <v>43217.54583333333</v>
      </c>
      <c r="F5404" s="7" t="s">
        <v>2233</v>
      </c>
      <c r="G5404" s="7" t="s">
        <v>986</v>
      </c>
    </row>
    <row r="5405" spans="1:7" x14ac:dyDescent="0.3">
      <c r="A5405">
        <v>180084060</v>
      </c>
      <c r="B5405" s="8">
        <v>43217.539965277778</v>
      </c>
      <c r="C5405" s="7" t="s">
        <v>23</v>
      </c>
      <c r="D5405" s="7" t="s">
        <v>143</v>
      </c>
      <c r="E5405" s="8">
        <v>43217.54583333333</v>
      </c>
      <c r="F5405" s="7" t="s">
        <v>2233</v>
      </c>
      <c r="G5405" s="7" t="s">
        <v>941</v>
      </c>
    </row>
    <row r="5406" spans="1:7" x14ac:dyDescent="0.3">
      <c r="A5406">
        <v>180084060</v>
      </c>
      <c r="B5406" s="8">
        <v>43217.539965277778</v>
      </c>
      <c r="C5406" s="7" t="s">
        <v>23</v>
      </c>
      <c r="D5406" s="7" t="s">
        <v>143</v>
      </c>
      <c r="E5406" s="8">
        <v>43217.54583333333</v>
      </c>
      <c r="F5406" s="7" t="s">
        <v>2233</v>
      </c>
      <c r="G5406" s="7" t="s">
        <v>941</v>
      </c>
    </row>
    <row r="5407" spans="1:7" x14ac:dyDescent="0.3">
      <c r="A5407">
        <v>180084060</v>
      </c>
      <c r="B5407" s="8">
        <v>43217.539965277778</v>
      </c>
      <c r="C5407" s="7" t="s">
        <v>23</v>
      </c>
      <c r="D5407" s="7" t="s">
        <v>143</v>
      </c>
      <c r="E5407" s="8">
        <v>43217.545069444444</v>
      </c>
      <c r="F5407" s="7" t="s">
        <v>31</v>
      </c>
      <c r="G5407" s="7" t="s">
        <v>42</v>
      </c>
    </row>
    <row r="5408" spans="1:7" x14ac:dyDescent="0.3">
      <c r="A5408">
        <v>180084060</v>
      </c>
      <c r="B5408" s="8">
        <v>43217.539965277778</v>
      </c>
      <c r="C5408" s="7" t="s">
        <v>23</v>
      </c>
      <c r="D5408" s="7" t="s">
        <v>143</v>
      </c>
      <c r="E5408" s="8">
        <v>43217.54184027778</v>
      </c>
      <c r="F5408" s="7" t="s">
        <v>29</v>
      </c>
      <c r="G5408" s="7" t="s">
        <v>124</v>
      </c>
    </row>
    <row r="5409" spans="1:7" x14ac:dyDescent="0.3">
      <c r="A5409">
        <v>180084060</v>
      </c>
      <c r="B5409" s="8">
        <v>43217.539965277778</v>
      </c>
      <c r="C5409" s="7" t="s">
        <v>23</v>
      </c>
      <c r="D5409" s="7" t="s">
        <v>143</v>
      </c>
      <c r="E5409" s="8">
        <v>43217.541828703703</v>
      </c>
      <c r="F5409" s="7" t="s">
        <v>29</v>
      </c>
      <c r="G5409" s="7" t="s">
        <v>42</v>
      </c>
    </row>
    <row r="5410" spans="1:7" x14ac:dyDescent="0.3">
      <c r="A5410">
        <v>180084060</v>
      </c>
      <c r="B5410" s="8">
        <v>43217.539965277778</v>
      </c>
      <c r="C5410" s="7" t="s">
        <v>23</v>
      </c>
      <c r="D5410" s="7" t="s">
        <v>143</v>
      </c>
      <c r="E5410" s="8">
        <v>43217.540972222225</v>
      </c>
      <c r="F5410" s="7" t="s">
        <v>2233</v>
      </c>
      <c r="G5410" s="7" t="s">
        <v>991</v>
      </c>
    </row>
    <row r="5411" spans="1:7" x14ac:dyDescent="0.3">
      <c r="A5411">
        <v>180084060</v>
      </c>
      <c r="B5411" s="8">
        <v>43217.539965277778</v>
      </c>
      <c r="C5411" s="7" t="s">
        <v>23</v>
      </c>
      <c r="D5411" s="7" t="s">
        <v>143</v>
      </c>
      <c r="E5411" s="8">
        <v>43217.540972222225</v>
      </c>
      <c r="F5411" s="7" t="s">
        <v>2233</v>
      </c>
      <c r="G5411" s="7" t="s">
        <v>991</v>
      </c>
    </row>
    <row r="5412" spans="1:7" x14ac:dyDescent="0.3">
      <c r="A5412">
        <v>180084060</v>
      </c>
      <c r="B5412" s="8">
        <v>43217.539965277778</v>
      </c>
      <c r="C5412" s="7" t="s">
        <v>23</v>
      </c>
      <c r="D5412" s="7" t="s">
        <v>143</v>
      </c>
      <c r="E5412" s="8">
        <v>43217.540590277778</v>
      </c>
      <c r="F5412" s="7" t="s">
        <v>29</v>
      </c>
      <c r="G5412" s="7" t="s">
        <v>82</v>
      </c>
    </row>
    <row r="5413" spans="1:7" x14ac:dyDescent="0.3">
      <c r="A5413">
        <v>180084118</v>
      </c>
      <c r="B5413" s="8">
        <v>43217.600092592591</v>
      </c>
      <c r="C5413" s="7" t="s">
        <v>36</v>
      </c>
      <c r="D5413" s="7" t="s">
        <v>494</v>
      </c>
      <c r="E5413" s="8">
        <v>43217.641458333332</v>
      </c>
      <c r="F5413" s="7" t="s">
        <v>25</v>
      </c>
      <c r="G5413" s="7" t="s">
        <v>124</v>
      </c>
    </row>
    <row r="5414" spans="1:7" x14ac:dyDescent="0.3">
      <c r="A5414">
        <v>180084118</v>
      </c>
      <c r="B5414" s="8">
        <v>43217.600092592591</v>
      </c>
      <c r="C5414" s="7" t="s">
        <v>36</v>
      </c>
      <c r="D5414" s="7" t="s">
        <v>494</v>
      </c>
      <c r="E5414" s="8">
        <v>43217.641076388885</v>
      </c>
      <c r="F5414" s="7" t="s">
        <v>25</v>
      </c>
      <c r="G5414" s="7" t="s">
        <v>193</v>
      </c>
    </row>
    <row r="5415" spans="1:7" x14ac:dyDescent="0.3">
      <c r="A5415">
        <v>180084118</v>
      </c>
      <c r="B5415" s="8">
        <v>43217.600092592591</v>
      </c>
      <c r="C5415" s="7" t="s">
        <v>36</v>
      </c>
      <c r="D5415" s="7" t="s">
        <v>494</v>
      </c>
      <c r="E5415" s="8">
        <v>43217.607094907406</v>
      </c>
      <c r="F5415" s="7" t="s">
        <v>31</v>
      </c>
      <c r="G5415" s="7" t="s">
        <v>124</v>
      </c>
    </row>
    <row r="5416" spans="1:7" x14ac:dyDescent="0.3">
      <c r="A5416">
        <v>180084118</v>
      </c>
      <c r="B5416" s="8">
        <v>43217.600092592591</v>
      </c>
      <c r="C5416" s="7" t="s">
        <v>36</v>
      </c>
      <c r="D5416" s="7" t="s">
        <v>494</v>
      </c>
      <c r="E5416" s="8">
        <v>43217.601400462961</v>
      </c>
      <c r="F5416" s="7" t="s">
        <v>29</v>
      </c>
      <c r="G5416" s="7" t="s">
        <v>124</v>
      </c>
    </row>
    <row r="5417" spans="1:7" x14ac:dyDescent="0.3">
      <c r="A5417">
        <v>180084118</v>
      </c>
      <c r="B5417" s="8">
        <v>43217.600092592591</v>
      </c>
      <c r="C5417" s="7" t="s">
        <v>36</v>
      </c>
      <c r="D5417" s="7" t="s">
        <v>494</v>
      </c>
      <c r="E5417" s="8">
        <v>43217.600092592591</v>
      </c>
      <c r="F5417" s="7" t="s">
        <v>31</v>
      </c>
      <c r="G5417" s="7" t="s">
        <v>193</v>
      </c>
    </row>
    <row r="5418" spans="1:7" x14ac:dyDescent="0.3">
      <c r="A5418">
        <v>180084128</v>
      </c>
      <c r="B5418" s="8">
        <v>43217.607546296298</v>
      </c>
      <c r="C5418" s="7" t="s">
        <v>36</v>
      </c>
      <c r="D5418" s="7" t="s">
        <v>356</v>
      </c>
      <c r="E5418" s="8">
        <v>43217.614293981482</v>
      </c>
      <c r="F5418" s="7" t="s">
        <v>25</v>
      </c>
      <c r="G5418" s="7" t="s">
        <v>105</v>
      </c>
    </row>
    <row r="5419" spans="1:7" x14ac:dyDescent="0.3">
      <c r="A5419">
        <v>180084128</v>
      </c>
      <c r="B5419" s="8">
        <v>43217.607546296298</v>
      </c>
      <c r="C5419" s="7" t="s">
        <v>36</v>
      </c>
      <c r="D5419" s="7" t="s">
        <v>356</v>
      </c>
      <c r="E5419" s="8">
        <v>43217.611354166664</v>
      </c>
      <c r="F5419" s="7" t="s">
        <v>25</v>
      </c>
      <c r="G5419" s="7" t="s">
        <v>28</v>
      </c>
    </row>
    <row r="5420" spans="1:7" x14ac:dyDescent="0.3">
      <c r="A5420">
        <v>180084128</v>
      </c>
      <c r="B5420" s="8">
        <v>43217.607546296298</v>
      </c>
      <c r="C5420" s="7" t="s">
        <v>36</v>
      </c>
      <c r="D5420" s="7" t="s">
        <v>356</v>
      </c>
      <c r="E5420" s="8">
        <v>43217.609629629631</v>
      </c>
      <c r="F5420" s="7" t="s">
        <v>29</v>
      </c>
      <c r="G5420" s="7" t="s">
        <v>105</v>
      </c>
    </row>
    <row r="5421" spans="1:7" x14ac:dyDescent="0.3">
      <c r="A5421">
        <v>180084128</v>
      </c>
      <c r="B5421" s="8">
        <v>43217.607546296298</v>
      </c>
      <c r="C5421" s="7" t="s">
        <v>36</v>
      </c>
      <c r="D5421" s="7" t="s">
        <v>356</v>
      </c>
      <c r="E5421" s="8">
        <v>43217.609618055554</v>
      </c>
      <c r="F5421" s="7" t="s">
        <v>31</v>
      </c>
      <c r="G5421" s="7" t="s">
        <v>105</v>
      </c>
    </row>
    <row r="5422" spans="1:7" x14ac:dyDescent="0.3">
      <c r="A5422">
        <v>180084128</v>
      </c>
      <c r="B5422" s="8">
        <v>43217.607546296298</v>
      </c>
      <c r="C5422" s="7" t="s">
        <v>36</v>
      </c>
      <c r="D5422" s="7" t="s">
        <v>356</v>
      </c>
      <c r="E5422" s="8">
        <v>43217.607546296298</v>
      </c>
      <c r="F5422" s="7" t="s">
        <v>31</v>
      </c>
      <c r="G5422" s="7" t="s">
        <v>28</v>
      </c>
    </row>
    <row r="5423" spans="1:7" x14ac:dyDescent="0.3">
      <c r="A5423">
        <v>180084215</v>
      </c>
      <c r="B5423" s="8">
        <v>43217.679212962961</v>
      </c>
      <c r="C5423" s="7" t="s">
        <v>36</v>
      </c>
      <c r="D5423" s="7" t="s">
        <v>495</v>
      </c>
      <c r="E5423" s="8">
        <v>43217.705034722225</v>
      </c>
      <c r="F5423" s="7" t="s">
        <v>25</v>
      </c>
      <c r="G5423" s="7" t="s">
        <v>42</v>
      </c>
    </row>
    <row r="5424" spans="1:7" x14ac:dyDescent="0.3">
      <c r="A5424">
        <v>180084215</v>
      </c>
      <c r="B5424" s="8">
        <v>43217.679212962961</v>
      </c>
      <c r="C5424" s="7" t="s">
        <v>36</v>
      </c>
      <c r="D5424" s="7" t="s">
        <v>495</v>
      </c>
      <c r="E5424" s="8">
        <v>43217.704918981479</v>
      </c>
      <c r="F5424" s="7" t="s">
        <v>25</v>
      </c>
      <c r="G5424" s="7" t="s">
        <v>65</v>
      </c>
    </row>
    <row r="5425" spans="1:7" x14ac:dyDescent="0.3">
      <c r="A5425">
        <v>180084215</v>
      </c>
      <c r="B5425" s="8">
        <v>43217.679212962961</v>
      </c>
      <c r="C5425" s="7" t="s">
        <v>36</v>
      </c>
      <c r="D5425" s="7" t="s">
        <v>495</v>
      </c>
      <c r="E5425" s="8">
        <v>43217.698379629626</v>
      </c>
      <c r="F5425" s="7" t="s">
        <v>25</v>
      </c>
      <c r="G5425" s="7" t="s">
        <v>193</v>
      </c>
    </row>
    <row r="5426" spans="1:7" x14ac:dyDescent="0.3">
      <c r="A5426">
        <v>180084215</v>
      </c>
      <c r="B5426" s="8">
        <v>43217.679212962961</v>
      </c>
      <c r="C5426" s="7" t="s">
        <v>36</v>
      </c>
      <c r="D5426" s="7" t="s">
        <v>495</v>
      </c>
      <c r="E5426" s="8">
        <v>43217.689131944448</v>
      </c>
      <c r="F5426" s="7" t="s">
        <v>31</v>
      </c>
      <c r="G5426" s="7" t="s">
        <v>42</v>
      </c>
    </row>
    <row r="5427" spans="1:7" x14ac:dyDescent="0.3">
      <c r="A5427">
        <v>180084215</v>
      </c>
      <c r="B5427" s="8">
        <v>43217.679212962961</v>
      </c>
      <c r="C5427" s="7" t="s">
        <v>36</v>
      </c>
      <c r="D5427" s="7" t="s">
        <v>495</v>
      </c>
      <c r="E5427" s="8">
        <v>43217.688645833332</v>
      </c>
      <c r="F5427" s="7" t="s">
        <v>31</v>
      </c>
      <c r="G5427" s="7" t="s">
        <v>193</v>
      </c>
    </row>
    <row r="5428" spans="1:7" x14ac:dyDescent="0.3">
      <c r="A5428">
        <v>180084215</v>
      </c>
      <c r="B5428" s="8">
        <v>43217.679212962961</v>
      </c>
      <c r="C5428" s="7" t="s">
        <v>36</v>
      </c>
      <c r="D5428" s="7" t="s">
        <v>495</v>
      </c>
      <c r="E5428" s="8">
        <v>43217.688530092593</v>
      </c>
      <c r="F5428" s="7" t="s">
        <v>25</v>
      </c>
      <c r="G5428" s="7" t="s">
        <v>42</v>
      </c>
    </row>
    <row r="5429" spans="1:7" x14ac:dyDescent="0.3">
      <c r="A5429">
        <v>180084215</v>
      </c>
      <c r="B5429" s="8">
        <v>43217.679212962961</v>
      </c>
      <c r="C5429" s="7" t="s">
        <v>36</v>
      </c>
      <c r="D5429" s="7" t="s">
        <v>495</v>
      </c>
      <c r="E5429" s="8">
        <v>43217.688113425924</v>
      </c>
      <c r="F5429" s="7" t="s">
        <v>31</v>
      </c>
      <c r="G5429" s="7" t="s">
        <v>65</v>
      </c>
    </row>
    <row r="5430" spans="1:7" x14ac:dyDescent="0.3">
      <c r="A5430">
        <v>180084215</v>
      </c>
      <c r="B5430" s="8">
        <v>43217.679212962961</v>
      </c>
      <c r="C5430" s="7" t="s">
        <v>36</v>
      </c>
      <c r="D5430" s="7" t="s">
        <v>495</v>
      </c>
      <c r="E5430" s="8">
        <v>43217.683900462966</v>
      </c>
      <c r="F5430" s="7" t="s">
        <v>25</v>
      </c>
      <c r="G5430" s="7" t="s">
        <v>64</v>
      </c>
    </row>
    <row r="5431" spans="1:7" x14ac:dyDescent="0.3">
      <c r="A5431">
        <v>180084215</v>
      </c>
      <c r="B5431" s="8">
        <v>43217.679212962961</v>
      </c>
      <c r="C5431" s="7" t="s">
        <v>36</v>
      </c>
      <c r="D5431" s="7" t="s">
        <v>495</v>
      </c>
      <c r="E5431" s="8">
        <v>43217.682604166665</v>
      </c>
      <c r="F5431" s="7" t="s">
        <v>31</v>
      </c>
      <c r="G5431" s="7" t="s">
        <v>64</v>
      </c>
    </row>
    <row r="5432" spans="1:7" x14ac:dyDescent="0.3">
      <c r="A5432">
        <v>180084215</v>
      </c>
      <c r="B5432" s="8">
        <v>43217.679212962961</v>
      </c>
      <c r="C5432" s="7" t="s">
        <v>36</v>
      </c>
      <c r="D5432" s="7" t="s">
        <v>495</v>
      </c>
      <c r="E5432" s="8">
        <v>43217.680937500001</v>
      </c>
      <c r="F5432" s="7" t="s">
        <v>29</v>
      </c>
      <c r="G5432" s="7" t="s">
        <v>64</v>
      </c>
    </row>
    <row r="5433" spans="1:7" x14ac:dyDescent="0.3">
      <c r="A5433">
        <v>180084215</v>
      </c>
      <c r="B5433" s="8">
        <v>43217.679212962961</v>
      </c>
      <c r="C5433" s="7" t="s">
        <v>36</v>
      </c>
      <c r="D5433" s="7" t="s">
        <v>495</v>
      </c>
      <c r="E5433" s="8">
        <v>43217.68005787037</v>
      </c>
      <c r="F5433" s="7" t="s">
        <v>29</v>
      </c>
      <c r="G5433" s="7" t="s">
        <v>65</v>
      </c>
    </row>
    <row r="5434" spans="1:7" x14ac:dyDescent="0.3">
      <c r="A5434">
        <v>180084215</v>
      </c>
      <c r="B5434" s="8">
        <v>43217.679212962961</v>
      </c>
      <c r="C5434" s="7" t="s">
        <v>36</v>
      </c>
      <c r="D5434" s="7" t="s">
        <v>495</v>
      </c>
      <c r="E5434" s="8">
        <v>43217.68005787037</v>
      </c>
      <c r="F5434" s="7" t="s">
        <v>29</v>
      </c>
      <c r="G5434" s="7" t="s">
        <v>42</v>
      </c>
    </row>
    <row r="5435" spans="1:7" x14ac:dyDescent="0.3">
      <c r="A5435">
        <v>180084217</v>
      </c>
      <c r="B5435" s="8">
        <v>43217.681238425925</v>
      </c>
      <c r="C5435" s="7" t="s">
        <v>36</v>
      </c>
      <c r="D5435" s="7" t="s">
        <v>66</v>
      </c>
      <c r="E5435" s="8">
        <v>43217.71056712963</v>
      </c>
      <c r="F5435" s="7" t="s">
        <v>25</v>
      </c>
      <c r="G5435" s="7" t="s">
        <v>64</v>
      </c>
    </row>
    <row r="5436" spans="1:7" x14ac:dyDescent="0.3">
      <c r="A5436">
        <v>180084217</v>
      </c>
      <c r="B5436" s="8">
        <v>43217.681238425925</v>
      </c>
      <c r="C5436" s="7" t="s">
        <v>36</v>
      </c>
      <c r="D5436" s="7" t="s">
        <v>66</v>
      </c>
      <c r="E5436" s="8">
        <v>43217.688634259262</v>
      </c>
      <c r="F5436" s="7" t="s">
        <v>25</v>
      </c>
      <c r="G5436" s="7" t="s">
        <v>193</v>
      </c>
    </row>
    <row r="5437" spans="1:7" x14ac:dyDescent="0.3">
      <c r="A5437">
        <v>180084217</v>
      </c>
      <c r="B5437" s="8">
        <v>43217.681238425925</v>
      </c>
      <c r="C5437" s="7" t="s">
        <v>36</v>
      </c>
      <c r="D5437" s="7" t="s">
        <v>66</v>
      </c>
      <c r="E5437" s="8">
        <v>43217.686111111114</v>
      </c>
      <c r="F5437" s="7" t="s">
        <v>31</v>
      </c>
      <c r="G5437" s="7" t="s">
        <v>193</v>
      </c>
    </row>
    <row r="5438" spans="1:7" x14ac:dyDescent="0.3">
      <c r="A5438">
        <v>180084217</v>
      </c>
      <c r="B5438" s="8">
        <v>43217.681238425925</v>
      </c>
      <c r="C5438" s="7" t="s">
        <v>36</v>
      </c>
      <c r="D5438" s="7" t="s">
        <v>66</v>
      </c>
      <c r="E5438" s="8">
        <v>43217.683912037035</v>
      </c>
      <c r="F5438" s="7" t="s">
        <v>31</v>
      </c>
      <c r="G5438" s="7" t="s">
        <v>64</v>
      </c>
    </row>
    <row r="5439" spans="1:7" x14ac:dyDescent="0.3">
      <c r="A5439">
        <v>180084234</v>
      </c>
      <c r="B5439" s="8">
        <v>43217.696562500001</v>
      </c>
      <c r="C5439" s="7" t="s">
        <v>23</v>
      </c>
      <c r="D5439" s="7" t="s">
        <v>400</v>
      </c>
      <c r="E5439" s="8">
        <v>43217.786296296297</v>
      </c>
      <c r="F5439" s="7" t="s">
        <v>25</v>
      </c>
      <c r="G5439" s="7" t="s">
        <v>364</v>
      </c>
    </row>
    <row r="5440" spans="1:7" x14ac:dyDescent="0.3">
      <c r="A5440">
        <v>180084234</v>
      </c>
      <c r="B5440" s="8">
        <v>43217.696562500001</v>
      </c>
      <c r="C5440" s="7" t="s">
        <v>23</v>
      </c>
      <c r="D5440" s="7" t="s">
        <v>400</v>
      </c>
      <c r="E5440" s="8">
        <v>43217.747777777775</v>
      </c>
      <c r="F5440" s="7" t="s">
        <v>25</v>
      </c>
      <c r="G5440" s="7" t="s">
        <v>193</v>
      </c>
    </row>
    <row r="5441" spans="1:7" x14ac:dyDescent="0.3">
      <c r="A5441">
        <v>180084234</v>
      </c>
      <c r="B5441" s="8">
        <v>43217.696562500001</v>
      </c>
      <c r="C5441" s="7" t="s">
        <v>23</v>
      </c>
      <c r="D5441" s="7" t="s">
        <v>400</v>
      </c>
      <c r="E5441" s="8">
        <v>43217.722777777781</v>
      </c>
      <c r="F5441" s="7" t="s">
        <v>31</v>
      </c>
      <c r="G5441" s="7" t="s">
        <v>364</v>
      </c>
    </row>
    <row r="5442" spans="1:7" x14ac:dyDescent="0.3">
      <c r="A5442">
        <v>180084234</v>
      </c>
      <c r="B5442" s="8">
        <v>43217.696562500001</v>
      </c>
      <c r="C5442" s="7" t="s">
        <v>23</v>
      </c>
      <c r="D5442" s="7" t="s">
        <v>400</v>
      </c>
      <c r="E5442" s="8">
        <v>43217.722615740742</v>
      </c>
      <c r="F5442" s="7" t="s">
        <v>25</v>
      </c>
      <c r="G5442" s="7" t="s">
        <v>71</v>
      </c>
    </row>
    <row r="5443" spans="1:7" x14ac:dyDescent="0.3">
      <c r="A5443">
        <v>180084234</v>
      </c>
      <c r="B5443" s="8">
        <v>43217.696562500001</v>
      </c>
      <c r="C5443" s="7" t="s">
        <v>23</v>
      </c>
      <c r="D5443" s="7" t="s">
        <v>400</v>
      </c>
      <c r="E5443" s="8">
        <v>43217.720081018517</v>
      </c>
      <c r="F5443" s="7" t="s">
        <v>32</v>
      </c>
      <c r="G5443" s="7" t="s">
        <v>71</v>
      </c>
    </row>
    <row r="5444" spans="1:7" x14ac:dyDescent="0.3">
      <c r="A5444">
        <v>180084234</v>
      </c>
      <c r="B5444" s="8">
        <v>43217.696562500001</v>
      </c>
      <c r="C5444" s="7" t="s">
        <v>23</v>
      </c>
      <c r="D5444" s="7" t="s">
        <v>400</v>
      </c>
      <c r="E5444" s="8">
        <v>43217.712534722225</v>
      </c>
      <c r="F5444" s="7" t="s">
        <v>31</v>
      </c>
      <c r="G5444" s="7" t="s">
        <v>193</v>
      </c>
    </row>
    <row r="5445" spans="1:7" x14ac:dyDescent="0.3">
      <c r="A5445">
        <v>180084234</v>
      </c>
      <c r="B5445" s="8">
        <v>43217.696562500001</v>
      </c>
      <c r="C5445" s="7" t="s">
        <v>23</v>
      </c>
      <c r="D5445" s="7" t="s">
        <v>400</v>
      </c>
      <c r="E5445" s="8">
        <v>43217.711493055554</v>
      </c>
      <c r="F5445" s="7" t="s">
        <v>25</v>
      </c>
      <c r="G5445" s="7" t="s">
        <v>65</v>
      </c>
    </row>
    <row r="5446" spans="1:7" x14ac:dyDescent="0.3">
      <c r="A5446">
        <v>180084234</v>
      </c>
      <c r="B5446" s="8">
        <v>43217.696562500001</v>
      </c>
      <c r="C5446" s="7" t="s">
        <v>23</v>
      </c>
      <c r="D5446" s="7" t="s">
        <v>400</v>
      </c>
      <c r="E5446" s="8">
        <v>43217.710358796299</v>
      </c>
      <c r="F5446" s="7" t="s">
        <v>212</v>
      </c>
    </row>
    <row r="5447" spans="1:7" x14ac:dyDescent="0.3">
      <c r="A5447">
        <v>180084234</v>
      </c>
      <c r="B5447" s="8">
        <v>43217.696562500001</v>
      </c>
      <c r="C5447" s="7" t="s">
        <v>23</v>
      </c>
      <c r="D5447" s="7" t="s">
        <v>400</v>
      </c>
      <c r="E5447" s="8">
        <v>43217.710243055553</v>
      </c>
      <c r="F5447" s="7" t="s">
        <v>212</v>
      </c>
    </row>
    <row r="5448" spans="1:7" x14ac:dyDescent="0.3">
      <c r="A5448">
        <v>180084234</v>
      </c>
      <c r="B5448" s="8">
        <v>43217.696562500001</v>
      </c>
      <c r="C5448" s="7" t="s">
        <v>23</v>
      </c>
      <c r="D5448" s="7" t="s">
        <v>400</v>
      </c>
      <c r="E5448" s="8">
        <v>43217.710185185184</v>
      </c>
      <c r="F5448" s="7" t="s">
        <v>212</v>
      </c>
    </row>
    <row r="5449" spans="1:7" x14ac:dyDescent="0.3">
      <c r="A5449">
        <v>180084234</v>
      </c>
      <c r="B5449" s="8">
        <v>43217.696562500001</v>
      </c>
      <c r="C5449" s="7" t="s">
        <v>23</v>
      </c>
      <c r="D5449" s="7" t="s">
        <v>400</v>
      </c>
      <c r="E5449" s="8">
        <v>43217.708865740744</v>
      </c>
      <c r="F5449" s="7" t="s">
        <v>32</v>
      </c>
      <c r="G5449" s="7" t="s">
        <v>71</v>
      </c>
    </row>
    <row r="5450" spans="1:7" x14ac:dyDescent="0.3">
      <c r="A5450">
        <v>180084234</v>
      </c>
      <c r="B5450" s="8">
        <v>43217.696562500001</v>
      </c>
      <c r="C5450" s="7" t="s">
        <v>23</v>
      </c>
      <c r="D5450" s="7" t="s">
        <v>400</v>
      </c>
      <c r="E5450" s="8">
        <v>43217.707731481481</v>
      </c>
      <c r="F5450" s="7" t="s">
        <v>212</v>
      </c>
    </row>
    <row r="5451" spans="1:7" x14ac:dyDescent="0.3">
      <c r="A5451">
        <v>180084234</v>
      </c>
      <c r="B5451" s="8">
        <v>43217.696562500001</v>
      </c>
      <c r="C5451" s="7" t="s">
        <v>23</v>
      </c>
      <c r="D5451" s="7" t="s">
        <v>400</v>
      </c>
      <c r="E5451" s="8">
        <v>43217.707696759258</v>
      </c>
      <c r="F5451" s="7" t="s">
        <v>31</v>
      </c>
      <c r="G5451" s="7" t="s">
        <v>71</v>
      </c>
    </row>
    <row r="5452" spans="1:7" x14ac:dyDescent="0.3">
      <c r="A5452">
        <v>180084234</v>
      </c>
      <c r="B5452" s="8">
        <v>43217.696562500001</v>
      </c>
      <c r="C5452" s="7" t="s">
        <v>23</v>
      </c>
      <c r="D5452" s="7" t="s">
        <v>400</v>
      </c>
      <c r="E5452" s="8">
        <v>43217.707314814812</v>
      </c>
      <c r="F5452" s="7" t="s">
        <v>212</v>
      </c>
    </row>
    <row r="5453" spans="1:7" x14ac:dyDescent="0.3">
      <c r="A5453">
        <v>180084234</v>
      </c>
      <c r="B5453" s="8">
        <v>43217.696562500001</v>
      </c>
      <c r="C5453" s="7" t="s">
        <v>23</v>
      </c>
      <c r="D5453" s="7" t="s">
        <v>400</v>
      </c>
      <c r="E5453" s="8">
        <v>43217.707175925927</v>
      </c>
      <c r="F5453" s="7" t="s">
        <v>29</v>
      </c>
      <c r="G5453" s="7" t="s">
        <v>71</v>
      </c>
    </row>
    <row r="5454" spans="1:7" x14ac:dyDescent="0.3">
      <c r="A5454">
        <v>180084234</v>
      </c>
      <c r="B5454" s="8">
        <v>43217.696562500001</v>
      </c>
      <c r="C5454" s="7" t="s">
        <v>23</v>
      </c>
      <c r="D5454" s="7" t="s">
        <v>400</v>
      </c>
      <c r="E5454" s="8">
        <v>43217.704965277779</v>
      </c>
      <c r="F5454" s="7" t="s">
        <v>29</v>
      </c>
      <c r="G5454" s="7" t="s">
        <v>65</v>
      </c>
    </row>
    <row r="5455" spans="1:7" x14ac:dyDescent="0.3">
      <c r="A5455">
        <v>180084234</v>
      </c>
      <c r="B5455" s="8">
        <v>43217.696562500001</v>
      </c>
      <c r="C5455" s="7" t="s">
        <v>23</v>
      </c>
      <c r="D5455" s="7" t="s">
        <v>400</v>
      </c>
      <c r="E5455" s="8">
        <v>43217.700891203705</v>
      </c>
      <c r="F5455" s="7" t="s">
        <v>212</v>
      </c>
    </row>
    <row r="5456" spans="1:7" x14ac:dyDescent="0.3">
      <c r="A5456">
        <v>180084234</v>
      </c>
      <c r="B5456" s="8">
        <v>43217.696562500001</v>
      </c>
      <c r="C5456" s="7" t="s">
        <v>23</v>
      </c>
      <c r="D5456" s="7" t="s">
        <v>400</v>
      </c>
      <c r="E5456" s="8">
        <v>43217.700370370374</v>
      </c>
      <c r="F5456" s="7" t="s">
        <v>212</v>
      </c>
    </row>
    <row r="5457" spans="1:7" x14ac:dyDescent="0.3">
      <c r="A5457">
        <v>180084234</v>
      </c>
      <c r="B5457" s="8">
        <v>43217.696562500001</v>
      </c>
      <c r="C5457" s="7" t="s">
        <v>23</v>
      </c>
      <c r="D5457" s="7" t="s">
        <v>400</v>
      </c>
      <c r="E5457" s="8">
        <v>43217.700358796297</v>
      </c>
      <c r="F5457" s="7" t="s">
        <v>212</v>
      </c>
    </row>
    <row r="5458" spans="1:7" x14ac:dyDescent="0.3">
      <c r="A5458">
        <v>180084234</v>
      </c>
      <c r="B5458" s="8">
        <v>43217.696562500001</v>
      </c>
      <c r="C5458" s="7" t="s">
        <v>23</v>
      </c>
      <c r="D5458" s="7" t="s">
        <v>400</v>
      </c>
      <c r="E5458" s="8">
        <v>43217.699131944442</v>
      </c>
      <c r="F5458" s="7" t="s">
        <v>212</v>
      </c>
    </row>
    <row r="5459" spans="1:7" x14ac:dyDescent="0.3">
      <c r="A5459">
        <v>180084234</v>
      </c>
      <c r="B5459" s="8">
        <v>43217.696562500001</v>
      </c>
      <c r="C5459" s="7" t="s">
        <v>23</v>
      </c>
      <c r="D5459" s="7" t="s">
        <v>400</v>
      </c>
      <c r="E5459" s="8">
        <v>43217.698958333334</v>
      </c>
      <c r="F5459" s="7" t="s">
        <v>212</v>
      </c>
    </row>
    <row r="5460" spans="1:7" x14ac:dyDescent="0.3">
      <c r="A5460">
        <v>180084234</v>
      </c>
      <c r="B5460" s="8">
        <v>43217.696562500001</v>
      </c>
      <c r="C5460" s="7" t="s">
        <v>23</v>
      </c>
      <c r="D5460" s="7" t="s">
        <v>400</v>
      </c>
      <c r="E5460" s="8">
        <v>43217.698842592596</v>
      </c>
      <c r="F5460" s="7" t="s">
        <v>212</v>
      </c>
    </row>
    <row r="5461" spans="1:7" x14ac:dyDescent="0.3">
      <c r="A5461">
        <v>180084234</v>
      </c>
      <c r="B5461" s="8">
        <v>43217.696562500001</v>
      </c>
      <c r="C5461" s="7" t="s">
        <v>23</v>
      </c>
      <c r="D5461" s="7" t="s">
        <v>400</v>
      </c>
      <c r="E5461" s="8">
        <v>43217.698425925926</v>
      </c>
      <c r="F5461" s="7" t="s">
        <v>212</v>
      </c>
    </row>
    <row r="5462" spans="1:7" x14ac:dyDescent="0.3">
      <c r="A5462">
        <v>180084234</v>
      </c>
      <c r="B5462" s="8">
        <v>43217.696562500001</v>
      </c>
      <c r="C5462" s="7" t="s">
        <v>23</v>
      </c>
      <c r="D5462" s="7" t="s">
        <v>400</v>
      </c>
      <c r="E5462" s="8">
        <v>43217.698391203703</v>
      </c>
      <c r="F5462" s="7" t="s">
        <v>29</v>
      </c>
      <c r="G5462" s="7" t="s">
        <v>193</v>
      </c>
    </row>
    <row r="5463" spans="1:7" x14ac:dyDescent="0.3">
      <c r="A5463">
        <v>180084234</v>
      </c>
      <c r="B5463" s="8">
        <v>43217.696562500001</v>
      </c>
      <c r="C5463" s="7" t="s">
        <v>23</v>
      </c>
      <c r="D5463" s="7" t="s">
        <v>400</v>
      </c>
      <c r="E5463" s="8">
        <v>43217.698379629626</v>
      </c>
      <c r="F5463" s="7" t="s">
        <v>29</v>
      </c>
      <c r="G5463" s="7" t="s">
        <v>364</v>
      </c>
    </row>
    <row r="5464" spans="1:7" x14ac:dyDescent="0.3">
      <c r="A5464">
        <v>180084234</v>
      </c>
      <c r="B5464" s="8">
        <v>43217.696562500001</v>
      </c>
      <c r="C5464" s="7" t="s">
        <v>23</v>
      </c>
      <c r="D5464" s="7" t="s">
        <v>400</v>
      </c>
      <c r="E5464" s="8">
        <v>43217.698263888888</v>
      </c>
      <c r="F5464" s="7" t="s">
        <v>212</v>
      </c>
    </row>
    <row r="5465" spans="1:7" x14ac:dyDescent="0.3">
      <c r="A5465">
        <v>180084234</v>
      </c>
      <c r="B5465" s="8">
        <v>43217.696562500001</v>
      </c>
      <c r="C5465" s="7" t="s">
        <v>23</v>
      </c>
      <c r="D5465" s="7" t="s">
        <v>400</v>
      </c>
      <c r="E5465" s="8">
        <v>43217.698252314818</v>
      </c>
      <c r="F5465" s="7" t="s">
        <v>212</v>
      </c>
    </row>
    <row r="5466" spans="1:7" x14ac:dyDescent="0.3">
      <c r="A5466">
        <v>180084234</v>
      </c>
      <c r="B5466" s="8">
        <v>43217.696562500001</v>
      </c>
      <c r="C5466" s="7" t="s">
        <v>23</v>
      </c>
      <c r="D5466" s="7" t="s">
        <v>400</v>
      </c>
      <c r="E5466" s="8">
        <v>43217.696921296294</v>
      </c>
      <c r="F5466" s="7" t="s">
        <v>212</v>
      </c>
    </row>
    <row r="5467" spans="1:7" x14ac:dyDescent="0.3">
      <c r="A5467">
        <v>180084234</v>
      </c>
      <c r="B5467" s="8">
        <v>43217.696562500001</v>
      </c>
      <c r="C5467" s="7" t="s">
        <v>23</v>
      </c>
      <c r="D5467" s="7" t="s">
        <v>400</v>
      </c>
      <c r="E5467" s="8">
        <v>43217.696909722225</v>
      </c>
      <c r="F5467" s="7" t="s">
        <v>212</v>
      </c>
    </row>
    <row r="5468" spans="1:7" x14ac:dyDescent="0.3">
      <c r="A5468">
        <v>180084239</v>
      </c>
      <c r="B5468" s="8">
        <v>43217.701423611114</v>
      </c>
      <c r="C5468" s="7" t="s">
        <v>36</v>
      </c>
      <c r="D5468" s="7" t="s">
        <v>496</v>
      </c>
      <c r="E5468" s="8">
        <v>43217.745532407411</v>
      </c>
      <c r="F5468" s="7" t="s">
        <v>25</v>
      </c>
      <c r="G5468" s="7" t="s">
        <v>241</v>
      </c>
    </row>
    <row r="5469" spans="1:7" x14ac:dyDescent="0.3">
      <c r="A5469">
        <v>180084239</v>
      </c>
      <c r="B5469" s="8">
        <v>43217.701423611114</v>
      </c>
      <c r="C5469" s="7" t="s">
        <v>36</v>
      </c>
      <c r="D5469" s="7" t="s">
        <v>496</v>
      </c>
      <c r="E5469" s="8">
        <v>43217.736562500002</v>
      </c>
      <c r="F5469" s="7" t="s">
        <v>25</v>
      </c>
      <c r="G5469" s="7" t="s">
        <v>65</v>
      </c>
    </row>
    <row r="5470" spans="1:7" x14ac:dyDescent="0.3">
      <c r="A5470">
        <v>180084239</v>
      </c>
      <c r="B5470" s="8">
        <v>43217.701423611114</v>
      </c>
      <c r="C5470" s="7" t="s">
        <v>36</v>
      </c>
      <c r="D5470" s="7" t="s">
        <v>496</v>
      </c>
      <c r="E5470" s="8">
        <v>43217.727986111109</v>
      </c>
      <c r="F5470" s="7" t="s">
        <v>31</v>
      </c>
      <c r="G5470" s="7" t="s">
        <v>65</v>
      </c>
    </row>
    <row r="5471" spans="1:7" x14ac:dyDescent="0.3">
      <c r="A5471">
        <v>180084239</v>
      </c>
      <c r="B5471" s="8">
        <v>43217.701423611114</v>
      </c>
      <c r="C5471" s="7" t="s">
        <v>36</v>
      </c>
      <c r="D5471" s="7" t="s">
        <v>496</v>
      </c>
      <c r="E5471" s="8">
        <v>43217.72693287037</v>
      </c>
      <c r="F5471" s="7" t="s">
        <v>25</v>
      </c>
      <c r="G5471" s="7" t="s">
        <v>42</v>
      </c>
    </row>
    <row r="5472" spans="1:7" x14ac:dyDescent="0.3">
      <c r="A5472">
        <v>180084239</v>
      </c>
      <c r="B5472" s="8">
        <v>43217.701423611114</v>
      </c>
      <c r="C5472" s="7" t="s">
        <v>36</v>
      </c>
      <c r="D5472" s="7" t="s">
        <v>496</v>
      </c>
      <c r="E5472" s="8">
        <v>43217.724942129629</v>
      </c>
      <c r="F5472" s="7" t="s">
        <v>52</v>
      </c>
      <c r="G5472" s="7" t="s">
        <v>241</v>
      </c>
    </row>
    <row r="5473" spans="1:7" x14ac:dyDescent="0.3">
      <c r="A5473">
        <v>180084239</v>
      </c>
      <c r="B5473" s="8">
        <v>43217.701423611114</v>
      </c>
      <c r="C5473" s="7" t="s">
        <v>36</v>
      </c>
      <c r="D5473" s="7" t="s">
        <v>496</v>
      </c>
      <c r="E5473" s="8">
        <v>43217.719895833332</v>
      </c>
      <c r="F5473" s="7" t="s">
        <v>31</v>
      </c>
      <c r="G5473" s="7" t="s">
        <v>241</v>
      </c>
    </row>
    <row r="5474" spans="1:7" x14ac:dyDescent="0.3">
      <c r="A5474">
        <v>180084239</v>
      </c>
      <c r="B5474" s="8">
        <v>43217.701423611114</v>
      </c>
      <c r="C5474" s="7" t="s">
        <v>36</v>
      </c>
      <c r="D5474" s="7" t="s">
        <v>496</v>
      </c>
      <c r="E5474" s="8">
        <v>43217.718229166669</v>
      </c>
      <c r="F5474" s="7" t="s">
        <v>32</v>
      </c>
      <c r="G5474" s="7" t="s">
        <v>42</v>
      </c>
    </row>
    <row r="5475" spans="1:7" x14ac:dyDescent="0.3">
      <c r="A5475">
        <v>180084239</v>
      </c>
      <c r="B5475" s="8">
        <v>43217.701423611114</v>
      </c>
      <c r="C5475" s="7" t="s">
        <v>36</v>
      </c>
      <c r="D5475" s="7" t="s">
        <v>496</v>
      </c>
      <c r="E5475" s="8">
        <v>43217.710763888892</v>
      </c>
      <c r="F5475" s="7" t="s">
        <v>25</v>
      </c>
      <c r="G5475" s="7" t="s">
        <v>83</v>
      </c>
    </row>
    <row r="5476" spans="1:7" x14ac:dyDescent="0.3">
      <c r="A5476">
        <v>180084239</v>
      </c>
      <c r="B5476" s="8">
        <v>43217.701423611114</v>
      </c>
      <c r="C5476" s="7" t="s">
        <v>36</v>
      </c>
      <c r="D5476" s="7" t="s">
        <v>496</v>
      </c>
      <c r="E5476" s="8">
        <v>43217.709317129629</v>
      </c>
      <c r="F5476" s="7" t="s">
        <v>31</v>
      </c>
      <c r="G5476" s="7" t="s">
        <v>42</v>
      </c>
    </row>
    <row r="5477" spans="1:7" x14ac:dyDescent="0.3">
      <c r="A5477">
        <v>180084239</v>
      </c>
      <c r="B5477" s="8">
        <v>43217.701423611114</v>
      </c>
      <c r="C5477" s="7" t="s">
        <v>36</v>
      </c>
      <c r="D5477" s="7" t="s">
        <v>496</v>
      </c>
      <c r="E5477" s="8">
        <v>43217.705937500003</v>
      </c>
      <c r="F5477" s="7" t="s">
        <v>29</v>
      </c>
      <c r="G5477" s="7" t="s">
        <v>241</v>
      </c>
    </row>
    <row r="5478" spans="1:7" x14ac:dyDescent="0.3">
      <c r="A5478">
        <v>180084239</v>
      </c>
      <c r="B5478" s="8">
        <v>43217.701423611114</v>
      </c>
      <c r="C5478" s="7" t="s">
        <v>36</v>
      </c>
      <c r="D5478" s="7" t="s">
        <v>496</v>
      </c>
      <c r="E5478" s="8">
        <v>43217.705104166664</v>
      </c>
      <c r="F5478" s="7" t="s">
        <v>29</v>
      </c>
      <c r="G5478" s="7" t="s">
        <v>42</v>
      </c>
    </row>
    <row r="5479" spans="1:7" x14ac:dyDescent="0.3">
      <c r="A5479">
        <v>180084239</v>
      </c>
      <c r="B5479" s="8">
        <v>43217.701423611114</v>
      </c>
      <c r="C5479" s="7" t="s">
        <v>36</v>
      </c>
      <c r="D5479" s="7" t="s">
        <v>496</v>
      </c>
      <c r="E5479" s="8">
        <v>43217.704618055555</v>
      </c>
      <c r="F5479" s="7" t="s">
        <v>29</v>
      </c>
      <c r="G5479" s="7" t="s">
        <v>83</v>
      </c>
    </row>
    <row r="5480" spans="1:7" x14ac:dyDescent="0.3">
      <c r="A5480">
        <v>180084249</v>
      </c>
      <c r="B5480" s="8">
        <v>43217.714039351849</v>
      </c>
      <c r="C5480" s="7" t="s">
        <v>36</v>
      </c>
      <c r="D5480" s="7" t="s">
        <v>321</v>
      </c>
      <c r="E5480" s="8">
        <v>43217.770902777775</v>
      </c>
      <c r="F5480" s="7" t="s">
        <v>25</v>
      </c>
      <c r="G5480" s="7" t="s">
        <v>45</v>
      </c>
    </row>
    <row r="5481" spans="1:7" x14ac:dyDescent="0.3">
      <c r="A5481">
        <v>180084249</v>
      </c>
      <c r="B5481" s="8">
        <v>43217.714039351849</v>
      </c>
      <c r="C5481" s="7" t="s">
        <v>36</v>
      </c>
      <c r="D5481" s="7" t="s">
        <v>321</v>
      </c>
      <c r="E5481" s="8">
        <v>43217.770844907405</v>
      </c>
      <c r="F5481" s="7" t="s">
        <v>25</v>
      </c>
      <c r="G5481" s="7" t="s">
        <v>196</v>
      </c>
    </row>
    <row r="5482" spans="1:7" x14ac:dyDescent="0.3">
      <c r="A5482">
        <v>180084249</v>
      </c>
      <c r="B5482" s="8">
        <v>43217.714039351849</v>
      </c>
      <c r="C5482" s="7" t="s">
        <v>36</v>
      </c>
      <c r="D5482" s="7" t="s">
        <v>321</v>
      </c>
      <c r="E5482" s="8">
        <v>43217.750983796293</v>
      </c>
      <c r="F5482" s="7" t="s">
        <v>31</v>
      </c>
      <c r="G5482" s="7" t="s">
        <v>45</v>
      </c>
    </row>
    <row r="5483" spans="1:7" x14ac:dyDescent="0.3">
      <c r="A5483">
        <v>180084249</v>
      </c>
      <c r="B5483" s="8">
        <v>43217.714039351849</v>
      </c>
      <c r="C5483" s="7" t="s">
        <v>36</v>
      </c>
      <c r="D5483" s="7" t="s">
        <v>321</v>
      </c>
      <c r="E5483" s="8">
        <v>43217.742847222224</v>
      </c>
      <c r="F5483" s="7" t="s">
        <v>32</v>
      </c>
      <c r="G5483" s="7" t="s">
        <v>196</v>
      </c>
    </row>
    <row r="5484" spans="1:7" x14ac:dyDescent="0.3">
      <c r="A5484">
        <v>180084249</v>
      </c>
      <c r="B5484" s="8">
        <v>43217.714039351849</v>
      </c>
      <c r="C5484" s="7" t="s">
        <v>36</v>
      </c>
      <c r="D5484" s="7" t="s">
        <v>321</v>
      </c>
      <c r="E5484" s="8">
        <v>43217.733923611115</v>
      </c>
      <c r="F5484" s="7" t="s">
        <v>31</v>
      </c>
      <c r="G5484" s="7" t="s">
        <v>196</v>
      </c>
    </row>
    <row r="5485" spans="1:7" x14ac:dyDescent="0.3">
      <c r="A5485">
        <v>180084249</v>
      </c>
      <c r="B5485" s="8">
        <v>43217.714039351849</v>
      </c>
      <c r="C5485" s="7" t="s">
        <v>36</v>
      </c>
      <c r="D5485" s="7" t="s">
        <v>321</v>
      </c>
      <c r="E5485" s="8">
        <v>43217.717986111114</v>
      </c>
      <c r="F5485" s="7" t="s">
        <v>29</v>
      </c>
      <c r="G5485" s="7" t="s">
        <v>196</v>
      </c>
    </row>
    <row r="5486" spans="1:7" x14ac:dyDescent="0.3">
      <c r="A5486">
        <v>180084284</v>
      </c>
      <c r="B5486" s="8">
        <v>43217.750416666669</v>
      </c>
      <c r="C5486" s="7" t="s">
        <v>36</v>
      </c>
      <c r="D5486" s="7" t="s">
        <v>290</v>
      </c>
      <c r="E5486" s="8">
        <v>43217.800335648149</v>
      </c>
      <c r="F5486" s="7" t="s">
        <v>25</v>
      </c>
      <c r="G5486" s="7" t="s">
        <v>115</v>
      </c>
    </row>
    <row r="5487" spans="1:7" x14ac:dyDescent="0.3">
      <c r="A5487">
        <v>180084284</v>
      </c>
      <c r="B5487" s="8">
        <v>43217.750416666669</v>
      </c>
      <c r="C5487" s="7" t="s">
        <v>36</v>
      </c>
      <c r="D5487" s="7" t="s">
        <v>290</v>
      </c>
      <c r="E5487" s="8">
        <v>43217.800312500003</v>
      </c>
      <c r="F5487" s="7" t="s">
        <v>25</v>
      </c>
      <c r="G5487" s="7" t="s">
        <v>392</v>
      </c>
    </row>
    <row r="5488" spans="1:7" x14ac:dyDescent="0.3">
      <c r="A5488">
        <v>180084284</v>
      </c>
      <c r="B5488" s="8">
        <v>43217.750416666669</v>
      </c>
      <c r="C5488" s="7" t="s">
        <v>36</v>
      </c>
      <c r="D5488" s="7" t="s">
        <v>290</v>
      </c>
      <c r="E5488" s="8">
        <v>43217.79178240741</v>
      </c>
      <c r="F5488" s="7" t="s">
        <v>201</v>
      </c>
      <c r="G5488" s="7" t="s">
        <v>115</v>
      </c>
    </row>
    <row r="5489" spans="1:7" x14ac:dyDescent="0.3">
      <c r="A5489">
        <v>180084284</v>
      </c>
      <c r="B5489" s="8">
        <v>43217.750416666669</v>
      </c>
      <c r="C5489" s="7" t="s">
        <v>36</v>
      </c>
      <c r="D5489" s="7" t="s">
        <v>290</v>
      </c>
      <c r="E5489" s="8">
        <v>43217.767569444448</v>
      </c>
      <c r="F5489" s="7" t="s">
        <v>31</v>
      </c>
      <c r="G5489" s="7" t="s">
        <v>115</v>
      </c>
    </row>
    <row r="5490" spans="1:7" x14ac:dyDescent="0.3">
      <c r="A5490">
        <v>180084284</v>
      </c>
      <c r="B5490" s="8">
        <v>43217.750416666669</v>
      </c>
      <c r="C5490" s="7" t="s">
        <v>36</v>
      </c>
      <c r="D5490" s="7" t="s">
        <v>290</v>
      </c>
      <c r="E5490" s="8">
        <v>43217.753113425926</v>
      </c>
      <c r="F5490" s="7" t="s">
        <v>29</v>
      </c>
      <c r="G5490" s="7" t="s">
        <v>392</v>
      </c>
    </row>
    <row r="5491" spans="1:7" x14ac:dyDescent="0.3">
      <c r="A5491">
        <v>180084284</v>
      </c>
      <c r="B5491" s="8">
        <v>43217.750416666669</v>
      </c>
      <c r="C5491" s="7" t="s">
        <v>36</v>
      </c>
      <c r="D5491" s="7" t="s">
        <v>290</v>
      </c>
      <c r="E5491" s="8">
        <v>43217.753113425926</v>
      </c>
      <c r="F5491" s="7" t="s">
        <v>29</v>
      </c>
      <c r="G5491" s="7" t="s">
        <v>115</v>
      </c>
    </row>
    <row r="5492" spans="1:7" x14ac:dyDescent="0.3">
      <c r="A5492">
        <v>180085595</v>
      </c>
      <c r="B5492" s="8">
        <v>43220.276516203703</v>
      </c>
      <c r="C5492" s="7" t="s">
        <v>36</v>
      </c>
      <c r="D5492" s="7" t="s">
        <v>222</v>
      </c>
      <c r="E5492" s="8">
        <v>43220.33258101852</v>
      </c>
      <c r="F5492" s="7" t="s">
        <v>25</v>
      </c>
      <c r="G5492" s="7" t="s">
        <v>104</v>
      </c>
    </row>
    <row r="5493" spans="1:7" x14ac:dyDescent="0.3">
      <c r="A5493">
        <v>180085595</v>
      </c>
      <c r="B5493" s="8">
        <v>43220.276516203703</v>
      </c>
      <c r="C5493" s="7" t="s">
        <v>36</v>
      </c>
      <c r="D5493" s="7" t="s">
        <v>222</v>
      </c>
      <c r="E5493" s="8">
        <v>43220.332407407404</v>
      </c>
      <c r="F5493" s="7" t="s">
        <v>25</v>
      </c>
      <c r="G5493" s="7" t="s">
        <v>99</v>
      </c>
    </row>
    <row r="5494" spans="1:7" x14ac:dyDescent="0.3">
      <c r="A5494">
        <v>180085595</v>
      </c>
      <c r="B5494" s="8">
        <v>43220.276516203703</v>
      </c>
      <c r="C5494" s="7" t="s">
        <v>36</v>
      </c>
      <c r="D5494" s="7" t="s">
        <v>222</v>
      </c>
      <c r="E5494" s="8">
        <v>43220.305358796293</v>
      </c>
      <c r="F5494" s="7" t="s">
        <v>25</v>
      </c>
      <c r="G5494" s="7" t="s">
        <v>38</v>
      </c>
    </row>
    <row r="5495" spans="1:7" x14ac:dyDescent="0.3">
      <c r="A5495">
        <v>180085595</v>
      </c>
      <c r="B5495" s="8">
        <v>43220.276516203703</v>
      </c>
      <c r="C5495" s="7" t="s">
        <v>36</v>
      </c>
      <c r="D5495" s="7" t="s">
        <v>222</v>
      </c>
      <c r="E5495" s="8">
        <v>43220.304270833331</v>
      </c>
      <c r="F5495" s="7" t="s">
        <v>31</v>
      </c>
      <c r="G5495" s="7" t="s">
        <v>38</v>
      </c>
    </row>
    <row r="5496" spans="1:7" x14ac:dyDescent="0.3">
      <c r="A5496">
        <v>180085595</v>
      </c>
      <c r="B5496" s="8">
        <v>43220.276516203703</v>
      </c>
      <c r="C5496" s="7" t="s">
        <v>36</v>
      </c>
      <c r="D5496" s="7" t="s">
        <v>222</v>
      </c>
      <c r="E5496" s="8">
        <v>43220.297222222223</v>
      </c>
      <c r="F5496" s="7" t="s">
        <v>2232</v>
      </c>
      <c r="G5496" s="7" t="s">
        <v>961</v>
      </c>
    </row>
    <row r="5497" spans="1:7" x14ac:dyDescent="0.3">
      <c r="A5497">
        <v>180085595</v>
      </c>
      <c r="B5497" s="8">
        <v>43220.276516203703</v>
      </c>
      <c r="C5497" s="7" t="s">
        <v>36</v>
      </c>
      <c r="D5497" s="7" t="s">
        <v>222</v>
      </c>
      <c r="E5497" s="8">
        <v>43220.292361111111</v>
      </c>
      <c r="F5497" s="7" t="s">
        <v>2233</v>
      </c>
      <c r="G5497" s="7" t="s">
        <v>961</v>
      </c>
    </row>
    <row r="5498" spans="1:7" x14ac:dyDescent="0.3">
      <c r="A5498">
        <v>180085595</v>
      </c>
      <c r="B5498" s="8">
        <v>43220.276516203703</v>
      </c>
      <c r="C5498" s="7" t="s">
        <v>36</v>
      </c>
      <c r="D5498" s="7" t="s">
        <v>222</v>
      </c>
      <c r="E5498" s="8">
        <v>43220.284895833334</v>
      </c>
      <c r="F5498" s="7" t="s">
        <v>31</v>
      </c>
      <c r="G5498" s="7" t="s">
        <v>99</v>
      </c>
    </row>
    <row r="5499" spans="1:7" x14ac:dyDescent="0.3">
      <c r="A5499">
        <v>180085595</v>
      </c>
      <c r="B5499" s="8">
        <v>43220.276516203703</v>
      </c>
      <c r="C5499" s="7" t="s">
        <v>36</v>
      </c>
      <c r="D5499" s="7" t="s">
        <v>222</v>
      </c>
      <c r="E5499" s="8">
        <v>43220.282569444447</v>
      </c>
      <c r="F5499" s="7" t="s">
        <v>25</v>
      </c>
      <c r="G5499" s="7" t="s">
        <v>111</v>
      </c>
    </row>
    <row r="5500" spans="1:7" x14ac:dyDescent="0.3">
      <c r="A5500">
        <v>180085595</v>
      </c>
      <c r="B5500" s="8">
        <v>43220.276516203703</v>
      </c>
      <c r="C5500" s="7" t="s">
        <v>36</v>
      </c>
      <c r="D5500" s="7" t="s">
        <v>222</v>
      </c>
      <c r="E5500" s="8">
        <v>43220.282222222224</v>
      </c>
      <c r="F5500" s="7" t="s">
        <v>29</v>
      </c>
      <c r="G5500" s="7" t="s">
        <v>38</v>
      </c>
    </row>
    <row r="5501" spans="1:7" x14ac:dyDescent="0.3">
      <c r="A5501">
        <v>180085595</v>
      </c>
      <c r="B5501" s="8">
        <v>43220.276516203703</v>
      </c>
      <c r="C5501" s="7" t="s">
        <v>36</v>
      </c>
      <c r="D5501" s="7" t="s">
        <v>222</v>
      </c>
      <c r="E5501" s="8">
        <v>43220.281759259262</v>
      </c>
      <c r="F5501" s="7" t="s">
        <v>31</v>
      </c>
      <c r="G5501" s="7" t="s">
        <v>99</v>
      </c>
    </row>
    <row r="5502" spans="1:7" x14ac:dyDescent="0.3">
      <c r="A5502">
        <v>180085595</v>
      </c>
      <c r="B5502" s="8">
        <v>43220.276516203703</v>
      </c>
      <c r="C5502" s="7" t="s">
        <v>36</v>
      </c>
      <c r="D5502" s="7" t="s">
        <v>222</v>
      </c>
      <c r="E5502" s="8">
        <v>43220.279872685183</v>
      </c>
      <c r="F5502" s="7" t="s">
        <v>31</v>
      </c>
      <c r="G5502" s="7" t="s">
        <v>104</v>
      </c>
    </row>
    <row r="5503" spans="1:7" x14ac:dyDescent="0.3">
      <c r="A5503">
        <v>180085595</v>
      </c>
      <c r="B5503" s="8">
        <v>43220.276516203703</v>
      </c>
      <c r="C5503" s="7" t="s">
        <v>36</v>
      </c>
      <c r="D5503" s="7" t="s">
        <v>222</v>
      </c>
      <c r="E5503" s="8">
        <v>43220.278738425928</v>
      </c>
      <c r="F5503" s="7" t="s">
        <v>29</v>
      </c>
      <c r="G5503" s="7" t="s">
        <v>111</v>
      </c>
    </row>
    <row r="5504" spans="1:7" x14ac:dyDescent="0.3">
      <c r="A5504">
        <v>180085595</v>
      </c>
      <c r="B5504" s="8">
        <v>43220.276516203703</v>
      </c>
      <c r="C5504" s="7" t="s">
        <v>36</v>
      </c>
      <c r="D5504" s="7" t="s">
        <v>222</v>
      </c>
      <c r="E5504" s="8">
        <v>43220.278738425928</v>
      </c>
      <c r="F5504" s="7" t="s">
        <v>29</v>
      </c>
      <c r="G5504" s="7" t="s">
        <v>104</v>
      </c>
    </row>
    <row r="5505" spans="1:7" x14ac:dyDescent="0.3">
      <c r="A5505">
        <v>180085601</v>
      </c>
      <c r="B5505" s="8">
        <v>43220.280138888891</v>
      </c>
      <c r="C5505" s="7" t="s">
        <v>36</v>
      </c>
      <c r="D5505" s="7" t="s">
        <v>497</v>
      </c>
      <c r="E5505" s="8">
        <v>43220.429675925923</v>
      </c>
      <c r="F5505" s="7" t="s">
        <v>25</v>
      </c>
      <c r="G5505" s="7" t="s">
        <v>275</v>
      </c>
    </row>
    <row r="5506" spans="1:7" x14ac:dyDescent="0.3">
      <c r="A5506">
        <v>180085601</v>
      </c>
      <c r="B5506" s="8">
        <v>43220.280138888891</v>
      </c>
      <c r="C5506" s="7" t="s">
        <v>36</v>
      </c>
      <c r="D5506" s="7" t="s">
        <v>497</v>
      </c>
      <c r="E5506" s="8">
        <v>43220.364293981482</v>
      </c>
      <c r="F5506" s="7" t="s">
        <v>25</v>
      </c>
      <c r="G5506" s="7" t="s">
        <v>75</v>
      </c>
    </row>
    <row r="5507" spans="1:7" x14ac:dyDescent="0.3">
      <c r="A5507">
        <v>180085601</v>
      </c>
      <c r="B5507" s="8">
        <v>43220.280138888891</v>
      </c>
      <c r="C5507" s="7" t="s">
        <v>36</v>
      </c>
      <c r="D5507" s="7" t="s">
        <v>497</v>
      </c>
      <c r="E5507" s="8">
        <v>43220.339386574073</v>
      </c>
      <c r="F5507" s="7" t="s">
        <v>25</v>
      </c>
      <c r="G5507" s="7" t="s">
        <v>72</v>
      </c>
    </row>
    <row r="5508" spans="1:7" x14ac:dyDescent="0.3">
      <c r="A5508">
        <v>180085601</v>
      </c>
      <c r="B5508" s="8">
        <v>43220.280138888891</v>
      </c>
      <c r="C5508" s="7" t="s">
        <v>36</v>
      </c>
      <c r="D5508" s="7" t="s">
        <v>497</v>
      </c>
      <c r="E5508" s="8">
        <v>43220.328923611109</v>
      </c>
      <c r="F5508" s="7" t="s">
        <v>31</v>
      </c>
      <c r="G5508" s="7" t="s">
        <v>275</v>
      </c>
    </row>
    <row r="5509" spans="1:7" x14ac:dyDescent="0.3">
      <c r="A5509">
        <v>180085601</v>
      </c>
      <c r="B5509" s="8">
        <v>43220.280138888891</v>
      </c>
      <c r="C5509" s="7" t="s">
        <v>36</v>
      </c>
      <c r="D5509" s="7" t="s">
        <v>497</v>
      </c>
      <c r="E5509" s="8">
        <v>43220.318564814814</v>
      </c>
      <c r="F5509" s="7" t="s">
        <v>29</v>
      </c>
      <c r="G5509" s="7" t="s">
        <v>275</v>
      </c>
    </row>
    <row r="5510" spans="1:7" x14ac:dyDescent="0.3">
      <c r="A5510">
        <v>180085601</v>
      </c>
      <c r="B5510" s="8">
        <v>43220.280138888891</v>
      </c>
      <c r="C5510" s="7" t="s">
        <v>36</v>
      </c>
      <c r="D5510" s="7" t="s">
        <v>497</v>
      </c>
      <c r="E5510" s="8">
        <v>43220.300196759257</v>
      </c>
      <c r="F5510" s="7" t="s">
        <v>25</v>
      </c>
      <c r="G5510" s="7" t="s">
        <v>133</v>
      </c>
    </row>
    <row r="5511" spans="1:7" x14ac:dyDescent="0.3">
      <c r="A5511">
        <v>180085601</v>
      </c>
      <c r="B5511" s="8">
        <v>43220.280138888891</v>
      </c>
      <c r="C5511" s="7" t="s">
        <v>36</v>
      </c>
      <c r="D5511" s="7" t="s">
        <v>497</v>
      </c>
      <c r="E5511" s="8">
        <v>43220.300162037034</v>
      </c>
      <c r="F5511" s="7" t="s">
        <v>62</v>
      </c>
      <c r="G5511" s="7" t="s">
        <v>133</v>
      </c>
    </row>
    <row r="5512" spans="1:7" x14ac:dyDescent="0.3">
      <c r="A5512">
        <v>180085601</v>
      </c>
      <c r="B5512" s="8">
        <v>43220.280138888891</v>
      </c>
      <c r="C5512" s="7" t="s">
        <v>36</v>
      </c>
      <c r="D5512" s="7" t="s">
        <v>497</v>
      </c>
      <c r="E5512" s="8">
        <v>43220.295127314814</v>
      </c>
      <c r="F5512" s="7" t="s">
        <v>25</v>
      </c>
      <c r="G5512" s="7" t="s">
        <v>96</v>
      </c>
    </row>
    <row r="5513" spans="1:7" x14ac:dyDescent="0.3">
      <c r="A5513">
        <v>180085601</v>
      </c>
      <c r="B5513" s="8">
        <v>43220.280138888891</v>
      </c>
      <c r="C5513" s="7" t="s">
        <v>36</v>
      </c>
      <c r="D5513" s="7" t="s">
        <v>497</v>
      </c>
      <c r="E5513" s="8">
        <v>43220.294432870367</v>
      </c>
      <c r="F5513" s="7" t="s">
        <v>31</v>
      </c>
      <c r="G5513" s="7" t="s">
        <v>72</v>
      </c>
    </row>
    <row r="5514" spans="1:7" x14ac:dyDescent="0.3">
      <c r="A5514">
        <v>180085601</v>
      </c>
      <c r="B5514" s="8">
        <v>43220.280138888891</v>
      </c>
      <c r="C5514" s="7" t="s">
        <v>36</v>
      </c>
      <c r="D5514" s="7" t="s">
        <v>497</v>
      </c>
      <c r="E5514" s="8">
        <v>43220.293344907404</v>
      </c>
      <c r="F5514" s="7" t="s">
        <v>29</v>
      </c>
      <c r="G5514" s="7" t="s">
        <v>133</v>
      </c>
    </row>
    <row r="5515" spans="1:7" x14ac:dyDescent="0.3">
      <c r="A5515">
        <v>180085601</v>
      </c>
      <c r="B5515" s="8">
        <v>43220.280138888891</v>
      </c>
      <c r="C5515" s="7" t="s">
        <v>36</v>
      </c>
      <c r="D5515" s="7" t="s">
        <v>497</v>
      </c>
      <c r="E5515" s="8">
        <v>43220.293043981481</v>
      </c>
      <c r="F5515" s="7" t="s">
        <v>31</v>
      </c>
      <c r="G5515" s="7" t="s">
        <v>96</v>
      </c>
    </row>
    <row r="5516" spans="1:7" x14ac:dyDescent="0.3">
      <c r="A5516">
        <v>180085601</v>
      </c>
      <c r="B5516" s="8">
        <v>43220.280138888891</v>
      </c>
      <c r="C5516" s="7" t="s">
        <v>36</v>
      </c>
      <c r="D5516" s="7" t="s">
        <v>497</v>
      </c>
      <c r="E5516" s="8">
        <v>43220.29246527778</v>
      </c>
      <c r="F5516" s="7" t="s">
        <v>31</v>
      </c>
      <c r="G5516" s="7" t="s">
        <v>75</v>
      </c>
    </row>
    <row r="5517" spans="1:7" x14ac:dyDescent="0.3">
      <c r="A5517">
        <v>180085601</v>
      </c>
      <c r="B5517" s="8">
        <v>43220.280138888891</v>
      </c>
      <c r="C5517" s="7" t="s">
        <v>36</v>
      </c>
      <c r="D5517" s="7" t="s">
        <v>497</v>
      </c>
      <c r="E5517" s="8">
        <v>43220.283842592595</v>
      </c>
      <c r="F5517" s="7" t="s">
        <v>29</v>
      </c>
      <c r="G5517" s="7" t="s">
        <v>72</v>
      </c>
    </row>
    <row r="5518" spans="1:7" x14ac:dyDescent="0.3">
      <c r="A5518">
        <v>180085601</v>
      </c>
      <c r="B5518" s="8">
        <v>43220.280138888891</v>
      </c>
      <c r="C5518" s="7" t="s">
        <v>36</v>
      </c>
      <c r="D5518" s="7" t="s">
        <v>497</v>
      </c>
      <c r="E5518" s="8">
        <v>43220.283460648148</v>
      </c>
      <c r="F5518" s="7" t="s">
        <v>29</v>
      </c>
      <c r="G5518" s="7" t="s">
        <v>75</v>
      </c>
    </row>
    <row r="5519" spans="1:7" x14ac:dyDescent="0.3">
      <c r="A5519">
        <v>180085605</v>
      </c>
      <c r="B5519" s="8">
        <v>43220.291400462964</v>
      </c>
      <c r="C5519" s="7" t="s">
        <v>23</v>
      </c>
      <c r="D5519" s="7" t="s">
        <v>479</v>
      </c>
      <c r="E5519" s="8">
        <v>43220.331238425926</v>
      </c>
      <c r="F5519" s="7" t="s">
        <v>25</v>
      </c>
      <c r="G5519" s="7" t="s">
        <v>113</v>
      </c>
    </row>
    <row r="5520" spans="1:7" x14ac:dyDescent="0.3">
      <c r="A5520">
        <v>180085605</v>
      </c>
      <c r="B5520" s="8">
        <v>43220.291400462964</v>
      </c>
      <c r="C5520" s="7" t="s">
        <v>23</v>
      </c>
      <c r="D5520" s="7" t="s">
        <v>479</v>
      </c>
      <c r="E5520" s="8">
        <v>43220.324571759258</v>
      </c>
      <c r="F5520" s="7" t="s">
        <v>25</v>
      </c>
      <c r="G5520" s="7" t="s">
        <v>111</v>
      </c>
    </row>
    <row r="5521" spans="1:7" x14ac:dyDescent="0.3">
      <c r="A5521">
        <v>180085605</v>
      </c>
      <c r="B5521" s="8">
        <v>43220.291400462964</v>
      </c>
      <c r="C5521" s="7" t="s">
        <v>23</v>
      </c>
      <c r="D5521" s="7" t="s">
        <v>479</v>
      </c>
      <c r="E5521" s="8">
        <v>43220.304212962961</v>
      </c>
      <c r="F5521" s="7" t="s">
        <v>31</v>
      </c>
      <c r="G5521" s="7" t="s">
        <v>111</v>
      </c>
    </row>
    <row r="5522" spans="1:7" x14ac:dyDescent="0.3">
      <c r="A5522">
        <v>180085605</v>
      </c>
      <c r="B5522" s="8">
        <v>43220.291400462964</v>
      </c>
      <c r="C5522" s="7" t="s">
        <v>23</v>
      </c>
      <c r="D5522" s="7" t="s">
        <v>479</v>
      </c>
      <c r="E5522" s="8">
        <v>43220.294618055559</v>
      </c>
      <c r="F5522" s="7" t="s">
        <v>31</v>
      </c>
      <c r="G5522" s="7" t="s">
        <v>113</v>
      </c>
    </row>
    <row r="5523" spans="1:7" x14ac:dyDescent="0.3">
      <c r="A5523">
        <v>180085605</v>
      </c>
      <c r="B5523" s="8">
        <v>43220.291400462964</v>
      </c>
      <c r="C5523" s="7" t="s">
        <v>23</v>
      </c>
      <c r="D5523" s="7" t="s">
        <v>479</v>
      </c>
      <c r="E5523" s="8">
        <v>43220.29420138889</v>
      </c>
      <c r="F5523" s="7" t="s">
        <v>29</v>
      </c>
      <c r="G5523" s="7" t="s">
        <v>111</v>
      </c>
    </row>
    <row r="5524" spans="1:7" x14ac:dyDescent="0.3">
      <c r="A5524">
        <v>180085605</v>
      </c>
      <c r="B5524" s="8">
        <v>43220.291400462964</v>
      </c>
      <c r="C5524" s="7" t="s">
        <v>23</v>
      </c>
      <c r="D5524" s="7" t="s">
        <v>479</v>
      </c>
      <c r="E5524" s="8">
        <v>43220.293171296296</v>
      </c>
      <c r="F5524" s="7" t="s">
        <v>29</v>
      </c>
      <c r="G5524" s="7" t="s">
        <v>113</v>
      </c>
    </row>
    <row r="5525" spans="1:7" x14ac:dyDescent="0.3">
      <c r="A5525">
        <v>180085611</v>
      </c>
      <c r="B5525" s="8">
        <v>43220.30232638889</v>
      </c>
      <c r="C5525" s="7" t="s">
        <v>36</v>
      </c>
      <c r="D5525" s="7" t="s">
        <v>498</v>
      </c>
      <c r="E5525" s="8">
        <v>43220.341296296298</v>
      </c>
      <c r="F5525" s="7" t="s">
        <v>25</v>
      </c>
      <c r="G5525" s="7" t="s">
        <v>145</v>
      </c>
    </row>
    <row r="5526" spans="1:7" x14ac:dyDescent="0.3">
      <c r="A5526">
        <v>180085611</v>
      </c>
      <c r="B5526" s="8">
        <v>43220.30232638889</v>
      </c>
      <c r="C5526" s="7" t="s">
        <v>36</v>
      </c>
      <c r="D5526" s="7" t="s">
        <v>498</v>
      </c>
      <c r="E5526" s="8">
        <v>43220.333599537036</v>
      </c>
      <c r="F5526" s="7" t="s">
        <v>25</v>
      </c>
      <c r="G5526" s="7" t="s">
        <v>85</v>
      </c>
    </row>
    <row r="5527" spans="1:7" x14ac:dyDescent="0.3">
      <c r="A5527">
        <v>180085611</v>
      </c>
      <c r="B5527" s="8">
        <v>43220.30232638889</v>
      </c>
      <c r="C5527" s="7" t="s">
        <v>36</v>
      </c>
      <c r="D5527" s="7" t="s">
        <v>498</v>
      </c>
      <c r="E5527" s="8">
        <v>43220.33353009259</v>
      </c>
      <c r="F5527" s="7" t="s">
        <v>25</v>
      </c>
      <c r="G5527" s="7" t="s">
        <v>43</v>
      </c>
    </row>
    <row r="5528" spans="1:7" x14ac:dyDescent="0.3">
      <c r="A5528">
        <v>180085611</v>
      </c>
      <c r="B5528" s="8">
        <v>43220.30232638889</v>
      </c>
      <c r="C5528" s="7" t="s">
        <v>36</v>
      </c>
      <c r="D5528" s="7" t="s">
        <v>498</v>
      </c>
      <c r="E5528" s="8">
        <v>43220.333333333336</v>
      </c>
      <c r="F5528" s="7" t="s">
        <v>25</v>
      </c>
      <c r="G5528" s="7" t="s">
        <v>34</v>
      </c>
    </row>
    <row r="5529" spans="1:7" x14ac:dyDescent="0.3">
      <c r="A5529">
        <v>180085611</v>
      </c>
      <c r="B5529" s="8">
        <v>43220.30232638889</v>
      </c>
      <c r="C5529" s="7" t="s">
        <v>36</v>
      </c>
      <c r="D5529" s="7" t="s">
        <v>498</v>
      </c>
      <c r="E5529" s="8">
        <v>43220.326898148145</v>
      </c>
      <c r="F5529" s="7" t="s">
        <v>131</v>
      </c>
      <c r="G5529" s="7" t="s">
        <v>145</v>
      </c>
    </row>
    <row r="5530" spans="1:7" x14ac:dyDescent="0.3">
      <c r="A5530">
        <v>180085611</v>
      </c>
      <c r="B5530" s="8">
        <v>43220.30232638889</v>
      </c>
      <c r="C5530" s="7" t="s">
        <v>36</v>
      </c>
      <c r="D5530" s="7" t="s">
        <v>498</v>
      </c>
      <c r="E5530" s="8">
        <v>43220.310474537036</v>
      </c>
      <c r="F5530" s="7" t="s">
        <v>32</v>
      </c>
      <c r="G5530" s="7" t="s">
        <v>34</v>
      </c>
    </row>
    <row r="5531" spans="1:7" x14ac:dyDescent="0.3">
      <c r="A5531">
        <v>180085611</v>
      </c>
      <c r="B5531" s="8">
        <v>43220.30232638889</v>
      </c>
      <c r="C5531" s="7" t="s">
        <v>36</v>
      </c>
      <c r="D5531" s="7" t="s">
        <v>498</v>
      </c>
      <c r="E5531" s="8">
        <v>43220.307488425926</v>
      </c>
      <c r="F5531" s="7" t="s">
        <v>31</v>
      </c>
      <c r="G5531" s="7" t="s">
        <v>85</v>
      </c>
    </row>
    <row r="5532" spans="1:7" x14ac:dyDescent="0.3">
      <c r="A5532">
        <v>180085611</v>
      </c>
      <c r="B5532" s="8">
        <v>43220.30232638889</v>
      </c>
      <c r="C5532" s="7" t="s">
        <v>36</v>
      </c>
      <c r="D5532" s="7" t="s">
        <v>498</v>
      </c>
      <c r="E5532" s="8">
        <v>43220.307326388887</v>
      </c>
      <c r="F5532" s="7" t="s">
        <v>25</v>
      </c>
      <c r="G5532" s="7" t="s">
        <v>499</v>
      </c>
    </row>
    <row r="5533" spans="1:7" x14ac:dyDescent="0.3">
      <c r="A5533">
        <v>180085611</v>
      </c>
      <c r="B5533" s="8">
        <v>43220.30232638889</v>
      </c>
      <c r="C5533" s="7" t="s">
        <v>36</v>
      </c>
      <c r="D5533" s="7" t="s">
        <v>498</v>
      </c>
      <c r="E5533" s="8">
        <v>43220.306435185186</v>
      </c>
      <c r="F5533" s="7" t="s">
        <v>31</v>
      </c>
      <c r="G5533" s="7" t="s">
        <v>34</v>
      </c>
    </row>
    <row r="5534" spans="1:7" x14ac:dyDescent="0.3">
      <c r="A5534">
        <v>180085611</v>
      </c>
      <c r="B5534" s="8">
        <v>43220.30232638889</v>
      </c>
      <c r="C5534" s="7" t="s">
        <v>36</v>
      </c>
      <c r="D5534" s="7" t="s">
        <v>498</v>
      </c>
      <c r="E5534" s="8">
        <v>43220.306354166663</v>
      </c>
      <c r="F5534" s="7" t="s">
        <v>29</v>
      </c>
      <c r="G5534" s="7" t="s">
        <v>499</v>
      </c>
    </row>
    <row r="5535" spans="1:7" x14ac:dyDescent="0.3">
      <c r="A5535">
        <v>180085611</v>
      </c>
      <c r="B5535" s="8">
        <v>43220.30232638889</v>
      </c>
      <c r="C5535" s="7" t="s">
        <v>36</v>
      </c>
      <c r="D5535" s="7" t="s">
        <v>498</v>
      </c>
      <c r="E5535" s="8">
        <v>43220.305243055554</v>
      </c>
      <c r="F5535" s="7" t="s">
        <v>25</v>
      </c>
      <c r="G5535" s="7" t="s">
        <v>329</v>
      </c>
    </row>
    <row r="5536" spans="1:7" x14ac:dyDescent="0.3">
      <c r="A5536">
        <v>180085611</v>
      </c>
      <c r="B5536" s="8">
        <v>43220.30232638889</v>
      </c>
      <c r="C5536" s="7" t="s">
        <v>36</v>
      </c>
      <c r="D5536" s="7" t="s">
        <v>498</v>
      </c>
      <c r="E5536" s="8">
        <v>43220.304872685185</v>
      </c>
      <c r="F5536" s="7" t="s">
        <v>31</v>
      </c>
      <c r="G5536" s="7" t="s">
        <v>43</v>
      </c>
    </row>
    <row r="5537" spans="1:7" x14ac:dyDescent="0.3">
      <c r="A5537">
        <v>180085611</v>
      </c>
      <c r="B5537" s="8">
        <v>43220.30232638889</v>
      </c>
      <c r="C5537" s="7" t="s">
        <v>36</v>
      </c>
      <c r="D5537" s="7" t="s">
        <v>498</v>
      </c>
      <c r="E5537" s="8">
        <v>43220.304606481484</v>
      </c>
      <c r="F5537" s="7" t="s">
        <v>29</v>
      </c>
      <c r="G5537" s="7" t="s">
        <v>34</v>
      </c>
    </row>
    <row r="5538" spans="1:7" x14ac:dyDescent="0.3">
      <c r="A5538">
        <v>180085611</v>
      </c>
      <c r="B5538" s="8">
        <v>43220.30232638889</v>
      </c>
      <c r="C5538" s="7" t="s">
        <v>36</v>
      </c>
      <c r="D5538" s="7" t="s">
        <v>498</v>
      </c>
      <c r="E5538" s="8">
        <v>43220.304548611108</v>
      </c>
      <c r="F5538" s="7" t="s">
        <v>29</v>
      </c>
      <c r="G5538" s="7" t="s">
        <v>329</v>
      </c>
    </row>
    <row r="5539" spans="1:7" x14ac:dyDescent="0.3">
      <c r="A5539">
        <v>180085611</v>
      </c>
      <c r="B5539" s="8">
        <v>43220.30232638889</v>
      </c>
      <c r="C5539" s="7" t="s">
        <v>36</v>
      </c>
      <c r="D5539" s="7" t="s">
        <v>498</v>
      </c>
      <c r="E5539" s="8">
        <v>43220.304224537038</v>
      </c>
      <c r="F5539" s="7" t="s">
        <v>29</v>
      </c>
      <c r="G5539" s="7" t="s">
        <v>145</v>
      </c>
    </row>
    <row r="5540" spans="1:7" x14ac:dyDescent="0.3">
      <c r="A5540">
        <v>180085620</v>
      </c>
      <c r="B5540" s="8">
        <v>43220.309699074074</v>
      </c>
      <c r="C5540" s="7" t="s">
        <v>36</v>
      </c>
      <c r="D5540" s="7" t="s">
        <v>500</v>
      </c>
      <c r="E5540" s="8">
        <v>43220.362766203703</v>
      </c>
      <c r="F5540" s="7" t="s">
        <v>25</v>
      </c>
      <c r="G5540" s="7" t="s">
        <v>314</v>
      </c>
    </row>
    <row r="5541" spans="1:7" x14ac:dyDescent="0.3">
      <c r="A5541">
        <v>180085620</v>
      </c>
      <c r="B5541" s="8">
        <v>43220.309699074074</v>
      </c>
      <c r="C5541" s="7" t="s">
        <v>36</v>
      </c>
      <c r="D5541" s="7" t="s">
        <v>500</v>
      </c>
      <c r="E5541" s="8">
        <v>43220.339155092595</v>
      </c>
      <c r="F5541" s="7" t="s">
        <v>31</v>
      </c>
      <c r="G5541" s="7" t="s">
        <v>314</v>
      </c>
    </row>
    <row r="5542" spans="1:7" x14ac:dyDescent="0.3">
      <c r="A5542">
        <v>180085620</v>
      </c>
      <c r="B5542" s="8">
        <v>43220.309699074074</v>
      </c>
      <c r="C5542" s="7" t="s">
        <v>36</v>
      </c>
      <c r="D5542" s="7" t="s">
        <v>500</v>
      </c>
      <c r="E5542" s="8">
        <v>43220.323819444442</v>
      </c>
      <c r="F5542" s="7" t="s">
        <v>25</v>
      </c>
      <c r="G5542" s="7" t="s">
        <v>38</v>
      </c>
    </row>
    <row r="5543" spans="1:7" x14ac:dyDescent="0.3">
      <c r="A5543">
        <v>180085620</v>
      </c>
      <c r="B5543" s="8">
        <v>43220.309699074074</v>
      </c>
      <c r="C5543" s="7" t="s">
        <v>36</v>
      </c>
      <c r="D5543" s="7" t="s">
        <v>500</v>
      </c>
      <c r="E5543" s="8">
        <v>43220.317789351851</v>
      </c>
      <c r="F5543" s="7" t="s">
        <v>29</v>
      </c>
      <c r="G5543" s="7" t="s">
        <v>314</v>
      </c>
    </row>
    <row r="5544" spans="1:7" x14ac:dyDescent="0.3">
      <c r="A5544">
        <v>180085620</v>
      </c>
      <c r="B5544" s="8">
        <v>43220.309699074074</v>
      </c>
      <c r="C5544" s="7" t="s">
        <v>36</v>
      </c>
      <c r="D5544" s="7" t="s">
        <v>500</v>
      </c>
      <c r="E5544" s="8">
        <v>43220.309699074074</v>
      </c>
      <c r="F5544" s="7" t="s">
        <v>31</v>
      </c>
      <c r="G5544" s="7" t="s">
        <v>38</v>
      </c>
    </row>
    <row r="5545" spans="1:7" x14ac:dyDescent="0.3">
      <c r="A5545">
        <v>180085637</v>
      </c>
      <c r="B5545" s="8">
        <v>43220.330659722225</v>
      </c>
      <c r="C5545" s="7" t="s">
        <v>23</v>
      </c>
      <c r="D5545" s="7" t="s">
        <v>501</v>
      </c>
      <c r="E5545" s="8">
        <v>43220.364085648151</v>
      </c>
      <c r="F5545" s="7" t="s">
        <v>25</v>
      </c>
      <c r="G5545" s="7" t="s">
        <v>99</v>
      </c>
    </row>
    <row r="5546" spans="1:7" x14ac:dyDescent="0.3">
      <c r="A5546">
        <v>180085637</v>
      </c>
      <c r="B5546" s="8">
        <v>43220.330659722225</v>
      </c>
      <c r="C5546" s="7" t="s">
        <v>23</v>
      </c>
      <c r="D5546" s="7" t="s">
        <v>501</v>
      </c>
      <c r="E5546" s="8">
        <v>43220.348101851851</v>
      </c>
      <c r="F5546" s="7" t="s">
        <v>25</v>
      </c>
      <c r="G5546" s="7" t="s">
        <v>38</v>
      </c>
    </row>
    <row r="5547" spans="1:7" x14ac:dyDescent="0.3">
      <c r="A5547">
        <v>180085637</v>
      </c>
      <c r="B5547" s="8">
        <v>43220.330659722225</v>
      </c>
      <c r="C5547" s="7" t="s">
        <v>23</v>
      </c>
      <c r="D5547" s="7" t="s">
        <v>501</v>
      </c>
      <c r="E5547" s="8">
        <v>43220.341423611113</v>
      </c>
      <c r="F5547" s="7" t="s">
        <v>29</v>
      </c>
      <c r="G5547" s="7" t="s">
        <v>38</v>
      </c>
    </row>
    <row r="5548" spans="1:7" x14ac:dyDescent="0.3">
      <c r="A5548">
        <v>180085637</v>
      </c>
      <c r="B5548" s="8">
        <v>43220.330659722225</v>
      </c>
      <c r="C5548" s="7" t="s">
        <v>23</v>
      </c>
      <c r="D5548" s="7" t="s">
        <v>501</v>
      </c>
      <c r="E5548" s="8">
        <v>43220.338761574072</v>
      </c>
      <c r="F5548" s="7" t="s">
        <v>31</v>
      </c>
      <c r="G5548" s="7" t="s">
        <v>99</v>
      </c>
    </row>
    <row r="5549" spans="1:7" x14ac:dyDescent="0.3">
      <c r="A5549">
        <v>180085637</v>
      </c>
      <c r="B5549" s="8">
        <v>43220.330659722225</v>
      </c>
      <c r="C5549" s="7" t="s">
        <v>23</v>
      </c>
      <c r="D5549" s="7" t="s">
        <v>501</v>
      </c>
      <c r="E5549" s="8">
        <v>43220.332465277781</v>
      </c>
      <c r="F5549" s="7" t="s">
        <v>29</v>
      </c>
      <c r="G5549" s="7" t="s">
        <v>99</v>
      </c>
    </row>
    <row r="5550" spans="1:7" x14ac:dyDescent="0.3">
      <c r="A5550">
        <v>180085675</v>
      </c>
      <c r="B5550" s="8">
        <v>43220.358275462961</v>
      </c>
      <c r="C5550" s="7" t="s">
        <v>36</v>
      </c>
      <c r="D5550" s="7" t="s">
        <v>228</v>
      </c>
      <c r="E5550" s="8">
        <v>43220.39916666667</v>
      </c>
      <c r="F5550" s="7" t="s">
        <v>25</v>
      </c>
      <c r="G5550" s="7" t="s">
        <v>104</v>
      </c>
    </row>
    <row r="5551" spans="1:7" x14ac:dyDescent="0.3">
      <c r="A5551">
        <v>180085675</v>
      </c>
      <c r="B5551" s="8">
        <v>43220.358275462961</v>
      </c>
      <c r="C5551" s="7" t="s">
        <v>36</v>
      </c>
      <c r="D5551" s="7" t="s">
        <v>228</v>
      </c>
      <c r="E5551" s="8">
        <v>43220.381458333337</v>
      </c>
      <c r="F5551" s="7" t="s">
        <v>25</v>
      </c>
      <c r="G5551" s="7" t="s">
        <v>115</v>
      </c>
    </row>
    <row r="5552" spans="1:7" x14ac:dyDescent="0.3">
      <c r="A5552">
        <v>180085675</v>
      </c>
      <c r="B5552" s="8">
        <v>43220.358275462961</v>
      </c>
      <c r="C5552" s="7" t="s">
        <v>36</v>
      </c>
      <c r="D5552" s="7" t="s">
        <v>228</v>
      </c>
      <c r="E5552" s="8">
        <v>43220.369953703703</v>
      </c>
      <c r="F5552" s="7" t="s">
        <v>31</v>
      </c>
      <c r="G5552" s="7" t="s">
        <v>115</v>
      </c>
    </row>
    <row r="5553" spans="1:7" x14ac:dyDescent="0.3">
      <c r="A5553">
        <v>180085675</v>
      </c>
      <c r="B5553" s="8">
        <v>43220.358275462961</v>
      </c>
      <c r="C5553" s="7" t="s">
        <v>36</v>
      </c>
      <c r="D5553" s="7" t="s">
        <v>228</v>
      </c>
      <c r="E5553" s="8">
        <v>43220.364907407406</v>
      </c>
      <c r="F5553" s="7" t="s">
        <v>31</v>
      </c>
      <c r="G5553" s="7" t="s">
        <v>104</v>
      </c>
    </row>
    <row r="5554" spans="1:7" x14ac:dyDescent="0.3">
      <c r="A5554">
        <v>180085675</v>
      </c>
      <c r="B5554" s="8">
        <v>43220.358275462961</v>
      </c>
      <c r="C5554" s="7" t="s">
        <v>36</v>
      </c>
      <c r="D5554" s="7" t="s">
        <v>228</v>
      </c>
      <c r="E5554" s="8">
        <v>43220.359895833331</v>
      </c>
      <c r="F5554" s="7" t="s">
        <v>25</v>
      </c>
      <c r="G5554" s="7" t="s">
        <v>92</v>
      </c>
    </row>
    <row r="5555" spans="1:7" x14ac:dyDescent="0.3">
      <c r="A5555">
        <v>180085675</v>
      </c>
      <c r="B5555" s="8">
        <v>43220.358275462961</v>
      </c>
      <c r="C5555" s="7" t="s">
        <v>36</v>
      </c>
      <c r="D5555" s="7" t="s">
        <v>228</v>
      </c>
      <c r="E5555" s="8">
        <v>43220.359837962962</v>
      </c>
      <c r="F5555" s="7" t="s">
        <v>29</v>
      </c>
      <c r="G5555" s="7" t="s">
        <v>104</v>
      </c>
    </row>
    <row r="5556" spans="1:7" x14ac:dyDescent="0.3">
      <c r="A5556">
        <v>180085675</v>
      </c>
      <c r="B5556" s="8">
        <v>43220.358275462961</v>
      </c>
      <c r="C5556" s="7" t="s">
        <v>36</v>
      </c>
      <c r="D5556" s="7" t="s">
        <v>228</v>
      </c>
      <c r="E5556" s="8">
        <v>43220.3593287037</v>
      </c>
      <c r="F5556" s="7" t="s">
        <v>29</v>
      </c>
      <c r="G5556" s="7" t="s">
        <v>115</v>
      </c>
    </row>
    <row r="5557" spans="1:7" x14ac:dyDescent="0.3">
      <c r="A5557">
        <v>180085675</v>
      </c>
      <c r="B5557" s="8">
        <v>43220.358275462961</v>
      </c>
      <c r="C5557" s="7" t="s">
        <v>36</v>
      </c>
      <c r="D5557" s="7" t="s">
        <v>228</v>
      </c>
      <c r="E5557" s="8">
        <v>43220.359201388892</v>
      </c>
      <c r="F5557" s="7" t="s">
        <v>29</v>
      </c>
      <c r="G5557" s="7" t="s">
        <v>92</v>
      </c>
    </row>
    <row r="5558" spans="1:7" x14ac:dyDescent="0.3">
      <c r="A5558">
        <v>180085693</v>
      </c>
      <c r="B5558" s="8">
        <v>43220.372581018521</v>
      </c>
      <c r="C5558" s="7" t="s">
        <v>36</v>
      </c>
      <c r="D5558" s="7" t="s">
        <v>409</v>
      </c>
      <c r="E5558" s="8">
        <v>43220.476041666669</v>
      </c>
      <c r="F5558" s="7" t="s">
        <v>25</v>
      </c>
      <c r="G5558" s="7" t="s">
        <v>93</v>
      </c>
    </row>
    <row r="5559" spans="1:7" x14ac:dyDescent="0.3">
      <c r="A5559">
        <v>180085693</v>
      </c>
      <c r="B5559" s="8">
        <v>43220.372581018521</v>
      </c>
      <c r="C5559" s="7" t="s">
        <v>36</v>
      </c>
      <c r="D5559" s="7" t="s">
        <v>409</v>
      </c>
      <c r="E5559" s="8">
        <v>43220.47384259259</v>
      </c>
      <c r="F5559" s="7" t="s">
        <v>212</v>
      </c>
    </row>
    <row r="5560" spans="1:7" x14ac:dyDescent="0.3">
      <c r="A5560">
        <v>180085693</v>
      </c>
      <c r="B5560" s="8">
        <v>43220.372581018521</v>
      </c>
      <c r="C5560" s="7" t="s">
        <v>36</v>
      </c>
      <c r="D5560" s="7" t="s">
        <v>409</v>
      </c>
      <c r="E5560" s="8">
        <v>43220.42454861111</v>
      </c>
      <c r="F5560" s="7" t="s">
        <v>25</v>
      </c>
      <c r="G5560" s="7" t="s">
        <v>93</v>
      </c>
    </row>
    <row r="5561" spans="1:7" x14ac:dyDescent="0.3">
      <c r="A5561">
        <v>180085693</v>
      </c>
      <c r="B5561" s="8">
        <v>43220.372581018521</v>
      </c>
      <c r="C5561" s="7" t="s">
        <v>36</v>
      </c>
      <c r="D5561" s="7" t="s">
        <v>409</v>
      </c>
      <c r="E5561" s="8">
        <v>43220.38722222222</v>
      </c>
      <c r="F5561" s="7" t="s">
        <v>62</v>
      </c>
      <c r="G5561" s="7" t="s">
        <v>93</v>
      </c>
    </row>
    <row r="5562" spans="1:7" x14ac:dyDescent="0.3">
      <c r="A5562">
        <v>180085693</v>
      </c>
      <c r="B5562" s="8">
        <v>43220.372581018521</v>
      </c>
      <c r="C5562" s="7" t="s">
        <v>36</v>
      </c>
      <c r="D5562" s="7" t="s">
        <v>409</v>
      </c>
      <c r="E5562" s="8">
        <v>43220.385416666664</v>
      </c>
      <c r="F5562" s="7" t="s">
        <v>25</v>
      </c>
      <c r="G5562" s="7" t="s">
        <v>105</v>
      </c>
    </row>
    <row r="5563" spans="1:7" x14ac:dyDescent="0.3">
      <c r="A5563">
        <v>180085693</v>
      </c>
      <c r="B5563" s="8">
        <v>43220.372581018521</v>
      </c>
      <c r="C5563" s="7" t="s">
        <v>36</v>
      </c>
      <c r="D5563" s="7" t="s">
        <v>409</v>
      </c>
      <c r="E5563" s="8">
        <v>43220.385150462964</v>
      </c>
      <c r="F5563" s="7" t="s">
        <v>25</v>
      </c>
      <c r="G5563" s="7" t="s">
        <v>72</v>
      </c>
    </row>
    <row r="5564" spans="1:7" x14ac:dyDescent="0.3">
      <c r="A5564">
        <v>180085693</v>
      </c>
      <c r="B5564" s="8">
        <v>43220.372581018521</v>
      </c>
      <c r="C5564" s="7" t="s">
        <v>36</v>
      </c>
      <c r="D5564" s="7" t="s">
        <v>409</v>
      </c>
      <c r="E5564" s="8">
        <v>43220.384525462963</v>
      </c>
      <c r="F5564" s="7" t="s">
        <v>31</v>
      </c>
      <c r="G5564" s="7" t="s">
        <v>93</v>
      </c>
    </row>
    <row r="5565" spans="1:7" x14ac:dyDescent="0.3">
      <c r="A5565">
        <v>180085693</v>
      </c>
      <c r="B5565" s="8">
        <v>43220.372581018521</v>
      </c>
      <c r="C5565" s="7" t="s">
        <v>36</v>
      </c>
      <c r="D5565" s="7" t="s">
        <v>409</v>
      </c>
      <c r="E5565" s="8">
        <v>43220.383761574078</v>
      </c>
      <c r="F5565" s="7" t="s">
        <v>31</v>
      </c>
      <c r="G5565" s="7" t="s">
        <v>105</v>
      </c>
    </row>
    <row r="5566" spans="1:7" x14ac:dyDescent="0.3">
      <c r="A5566">
        <v>180085693</v>
      </c>
      <c r="B5566" s="8">
        <v>43220.372581018521</v>
      </c>
      <c r="C5566" s="7" t="s">
        <v>36</v>
      </c>
      <c r="D5566" s="7" t="s">
        <v>409</v>
      </c>
      <c r="E5566" s="8">
        <v>43220.380879629629</v>
      </c>
      <c r="F5566" s="7" t="s">
        <v>25</v>
      </c>
      <c r="G5566" s="7" t="s">
        <v>38</v>
      </c>
    </row>
    <row r="5567" spans="1:7" x14ac:dyDescent="0.3">
      <c r="A5567">
        <v>180085693</v>
      </c>
      <c r="B5567" s="8">
        <v>43220.372581018521</v>
      </c>
      <c r="C5567" s="7" t="s">
        <v>36</v>
      </c>
      <c r="D5567" s="7" t="s">
        <v>409</v>
      </c>
      <c r="E5567" s="8">
        <v>43220.379618055558</v>
      </c>
      <c r="F5567" s="7" t="s">
        <v>31</v>
      </c>
      <c r="G5567" s="7" t="s">
        <v>72</v>
      </c>
    </row>
    <row r="5568" spans="1:7" x14ac:dyDescent="0.3">
      <c r="A5568">
        <v>180085693</v>
      </c>
      <c r="B5568" s="8">
        <v>43220.372581018521</v>
      </c>
      <c r="C5568" s="7" t="s">
        <v>36</v>
      </c>
      <c r="D5568" s="7" t="s">
        <v>409</v>
      </c>
      <c r="E5568" s="8">
        <v>43220.374027777776</v>
      </c>
      <c r="F5568" s="7" t="s">
        <v>29</v>
      </c>
      <c r="G5568" s="7" t="s">
        <v>72</v>
      </c>
    </row>
    <row r="5569" spans="1:7" x14ac:dyDescent="0.3">
      <c r="A5569">
        <v>180085693</v>
      </c>
      <c r="B5569" s="8">
        <v>43220.372581018521</v>
      </c>
      <c r="C5569" s="7" t="s">
        <v>36</v>
      </c>
      <c r="D5569" s="7" t="s">
        <v>409</v>
      </c>
      <c r="E5569" s="8">
        <v>43220.373923611114</v>
      </c>
      <c r="F5569" s="7" t="s">
        <v>29</v>
      </c>
      <c r="G5569" s="7" t="s">
        <v>38</v>
      </c>
    </row>
    <row r="5570" spans="1:7" x14ac:dyDescent="0.3">
      <c r="A5570">
        <v>180085693</v>
      </c>
      <c r="B5570" s="8">
        <v>43220.372581018521</v>
      </c>
      <c r="C5570" s="7" t="s">
        <v>36</v>
      </c>
      <c r="D5570" s="7" t="s">
        <v>409</v>
      </c>
      <c r="E5570" s="8">
        <v>43220.373472222222</v>
      </c>
      <c r="F5570" s="7" t="s">
        <v>29</v>
      </c>
      <c r="G5570" s="7" t="s">
        <v>105</v>
      </c>
    </row>
    <row r="5571" spans="1:7" x14ac:dyDescent="0.3">
      <c r="A5571">
        <v>180085704</v>
      </c>
      <c r="B5571" s="8">
        <v>43220.376539351855</v>
      </c>
      <c r="C5571" s="7" t="s">
        <v>36</v>
      </c>
      <c r="D5571" s="7" t="s">
        <v>502</v>
      </c>
      <c r="E5571" s="8">
        <v>43220.436400462961</v>
      </c>
      <c r="F5571" s="7" t="s">
        <v>25</v>
      </c>
      <c r="G5571" s="7" t="s">
        <v>99</v>
      </c>
    </row>
    <row r="5572" spans="1:7" x14ac:dyDescent="0.3">
      <c r="A5572">
        <v>180085704</v>
      </c>
      <c r="B5572" s="8">
        <v>43220.376539351855</v>
      </c>
      <c r="C5572" s="7" t="s">
        <v>36</v>
      </c>
      <c r="D5572" s="7" t="s">
        <v>502</v>
      </c>
      <c r="E5572" s="8">
        <v>43220.405671296299</v>
      </c>
      <c r="F5572" s="7" t="s">
        <v>25</v>
      </c>
      <c r="G5572" s="7" t="s">
        <v>115</v>
      </c>
    </row>
    <row r="5573" spans="1:7" x14ac:dyDescent="0.3">
      <c r="A5573">
        <v>180085704</v>
      </c>
      <c r="B5573" s="8">
        <v>43220.376539351855</v>
      </c>
      <c r="C5573" s="7" t="s">
        <v>36</v>
      </c>
      <c r="D5573" s="7" t="s">
        <v>502</v>
      </c>
      <c r="E5573" s="8">
        <v>43220.385995370372</v>
      </c>
      <c r="F5573" s="7" t="s">
        <v>31</v>
      </c>
      <c r="G5573" s="7" t="s">
        <v>115</v>
      </c>
    </row>
    <row r="5574" spans="1:7" x14ac:dyDescent="0.3">
      <c r="A5574">
        <v>180085704</v>
      </c>
      <c r="B5574" s="8">
        <v>43220.376539351855</v>
      </c>
      <c r="C5574" s="7" t="s">
        <v>36</v>
      </c>
      <c r="D5574" s="7" t="s">
        <v>502</v>
      </c>
      <c r="E5574" s="8">
        <v>43220.383969907409</v>
      </c>
      <c r="F5574" s="7" t="s">
        <v>31</v>
      </c>
      <c r="G5574" s="7" t="s">
        <v>115</v>
      </c>
    </row>
    <row r="5575" spans="1:7" x14ac:dyDescent="0.3">
      <c r="A5575">
        <v>180085704</v>
      </c>
      <c r="B5575" s="8">
        <v>43220.376539351855</v>
      </c>
      <c r="C5575" s="7" t="s">
        <v>36</v>
      </c>
      <c r="D5575" s="7" t="s">
        <v>502</v>
      </c>
      <c r="E5575" s="8">
        <v>43220.381493055553</v>
      </c>
      <c r="F5575" s="7" t="s">
        <v>29</v>
      </c>
      <c r="G5575" s="7" t="s">
        <v>115</v>
      </c>
    </row>
    <row r="5576" spans="1:7" x14ac:dyDescent="0.3">
      <c r="A5576">
        <v>180085704</v>
      </c>
      <c r="B5576" s="8">
        <v>43220.376539351855</v>
      </c>
      <c r="C5576" s="7" t="s">
        <v>36</v>
      </c>
      <c r="D5576" s="7" t="s">
        <v>502</v>
      </c>
      <c r="E5576" s="8">
        <v>43220.381342592591</v>
      </c>
      <c r="F5576" s="7" t="s">
        <v>29</v>
      </c>
      <c r="G5576" s="7" t="s">
        <v>99</v>
      </c>
    </row>
    <row r="5577" spans="1:7" x14ac:dyDescent="0.3">
      <c r="A5577">
        <v>180085705</v>
      </c>
      <c r="B5577" s="8">
        <v>43220.376817129632</v>
      </c>
      <c r="C5577" s="7" t="s">
        <v>23</v>
      </c>
      <c r="D5577" s="7" t="s">
        <v>503</v>
      </c>
      <c r="E5577" s="8">
        <v>43220.418634259258</v>
      </c>
      <c r="F5577" s="7" t="s">
        <v>155</v>
      </c>
      <c r="G5577" s="7" t="s">
        <v>314</v>
      </c>
    </row>
    <row r="5578" spans="1:7" x14ac:dyDescent="0.3">
      <c r="A5578">
        <v>180085705</v>
      </c>
      <c r="B5578" s="8">
        <v>43220.376817129632</v>
      </c>
      <c r="C5578" s="7" t="s">
        <v>23</v>
      </c>
      <c r="D5578" s="7" t="s">
        <v>503</v>
      </c>
      <c r="E5578" s="8">
        <v>43220.418263888889</v>
      </c>
      <c r="F5578" s="7" t="s">
        <v>25</v>
      </c>
      <c r="G5578" s="7" t="s">
        <v>314</v>
      </c>
    </row>
    <row r="5579" spans="1:7" x14ac:dyDescent="0.3">
      <c r="A5579">
        <v>180085705</v>
      </c>
      <c r="B5579" s="8">
        <v>43220.376817129632</v>
      </c>
      <c r="C5579" s="7" t="s">
        <v>23</v>
      </c>
      <c r="D5579" s="7" t="s">
        <v>503</v>
      </c>
      <c r="E5579" s="8">
        <v>43220.417893518519</v>
      </c>
      <c r="F5579" s="7" t="s">
        <v>25</v>
      </c>
      <c r="G5579" s="7" t="s">
        <v>132</v>
      </c>
    </row>
    <row r="5580" spans="1:7" x14ac:dyDescent="0.3">
      <c r="A5580">
        <v>180085705</v>
      </c>
      <c r="B5580" s="8">
        <v>43220.376817129632</v>
      </c>
      <c r="C5580" s="7" t="s">
        <v>23</v>
      </c>
      <c r="D5580" s="7" t="s">
        <v>503</v>
      </c>
      <c r="E5580" s="8">
        <v>43220.41207175926</v>
      </c>
      <c r="F5580" s="7" t="s">
        <v>29</v>
      </c>
      <c r="G5580" s="7" t="s">
        <v>132</v>
      </c>
    </row>
    <row r="5581" spans="1:7" x14ac:dyDescent="0.3">
      <c r="A5581">
        <v>180085705</v>
      </c>
      <c r="B5581" s="8">
        <v>43220.376817129632</v>
      </c>
      <c r="C5581" s="7" t="s">
        <v>23</v>
      </c>
      <c r="D5581" s="7" t="s">
        <v>503</v>
      </c>
      <c r="E5581" s="8">
        <v>43220.41201388889</v>
      </c>
      <c r="F5581" s="7" t="s">
        <v>25</v>
      </c>
      <c r="G5581" s="7" t="s">
        <v>132</v>
      </c>
    </row>
    <row r="5582" spans="1:7" x14ac:dyDescent="0.3">
      <c r="A5582">
        <v>180085705</v>
      </c>
      <c r="B5582" s="8">
        <v>43220.376817129632</v>
      </c>
      <c r="C5582" s="7" t="s">
        <v>23</v>
      </c>
      <c r="D5582" s="7" t="s">
        <v>503</v>
      </c>
      <c r="E5582" s="8">
        <v>43220.381574074076</v>
      </c>
      <c r="F5582" s="7" t="s">
        <v>25</v>
      </c>
      <c r="G5582" s="7" t="s">
        <v>38</v>
      </c>
    </row>
    <row r="5583" spans="1:7" x14ac:dyDescent="0.3">
      <c r="A5583">
        <v>180085705</v>
      </c>
      <c r="B5583" s="8">
        <v>43220.376817129632</v>
      </c>
      <c r="C5583" s="7" t="s">
        <v>23</v>
      </c>
      <c r="D5583" s="7" t="s">
        <v>503</v>
      </c>
      <c r="E5583" s="8">
        <v>43220.381331018521</v>
      </c>
      <c r="F5583" s="7" t="s">
        <v>25</v>
      </c>
      <c r="G5583" s="7" t="s">
        <v>99</v>
      </c>
    </row>
    <row r="5584" spans="1:7" x14ac:dyDescent="0.3">
      <c r="A5584">
        <v>180085705</v>
      </c>
      <c r="B5584" s="8">
        <v>43220.376817129632</v>
      </c>
      <c r="C5584" s="7" t="s">
        <v>23</v>
      </c>
      <c r="D5584" s="7" t="s">
        <v>503</v>
      </c>
      <c r="E5584" s="8">
        <v>43220.380891203706</v>
      </c>
      <c r="F5584" s="7" t="s">
        <v>29</v>
      </c>
      <c r="G5584" s="7" t="s">
        <v>38</v>
      </c>
    </row>
    <row r="5585" spans="1:7" x14ac:dyDescent="0.3">
      <c r="A5585">
        <v>180085705</v>
      </c>
      <c r="B5585" s="8">
        <v>43220.376817129632</v>
      </c>
      <c r="C5585" s="7" t="s">
        <v>23</v>
      </c>
      <c r="D5585" s="7" t="s">
        <v>503</v>
      </c>
      <c r="E5585" s="8">
        <v>43220.379953703705</v>
      </c>
      <c r="F5585" s="7" t="s">
        <v>31</v>
      </c>
      <c r="G5585" s="7" t="s">
        <v>314</v>
      </c>
    </row>
    <row r="5586" spans="1:7" x14ac:dyDescent="0.3">
      <c r="A5586">
        <v>180085705</v>
      </c>
      <c r="B5586" s="8">
        <v>43220.376817129632</v>
      </c>
      <c r="C5586" s="7" t="s">
        <v>23</v>
      </c>
      <c r="D5586" s="7" t="s">
        <v>503</v>
      </c>
      <c r="E5586" s="8">
        <v>43220.378368055557</v>
      </c>
      <c r="F5586" s="7" t="s">
        <v>29</v>
      </c>
      <c r="G5586" s="7" t="s">
        <v>99</v>
      </c>
    </row>
    <row r="5587" spans="1:7" x14ac:dyDescent="0.3">
      <c r="A5587">
        <v>180085735</v>
      </c>
      <c r="B5587" s="8">
        <v>43220.404282407406</v>
      </c>
      <c r="C5587" s="7" t="s">
        <v>36</v>
      </c>
      <c r="D5587" s="7" t="s">
        <v>465</v>
      </c>
      <c r="E5587" s="8">
        <v>43220.550381944442</v>
      </c>
      <c r="F5587" s="7" t="s">
        <v>25</v>
      </c>
      <c r="G5587" s="7" t="s">
        <v>113</v>
      </c>
    </row>
    <row r="5588" spans="1:7" x14ac:dyDescent="0.3">
      <c r="A5588">
        <v>180085735</v>
      </c>
      <c r="B5588" s="8">
        <v>43220.404282407406</v>
      </c>
      <c r="C5588" s="7" t="s">
        <v>36</v>
      </c>
      <c r="D5588" s="7" t="s">
        <v>465</v>
      </c>
      <c r="E5588" s="8">
        <v>43220.550381944442</v>
      </c>
      <c r="F5588" s="7" t="s">
        <v>25</v>
      </c>
      <c r="G5588" s="7" t="s">
        <v>115</v>
      </c>
    </row>
    <row r="5589" spans="1:7" x14ac:dyDescent="0.3">
      <c r="A5589">
        <v>180085735</v>
      </c>
      <c r="B5589" s="8">
        <v>43220.404282407406</v>
      </c>
      <c r="C5589" s="7" t="s">
        <v>36</v>
      </c>
      <c r="D5589" s="7" t="s">
        <v>465</v>
      </c>
      <c r="E5589" s="8">
        <v>43220.546157407407</v>
      </c>
      <c r="F5589" s="7" t="s">
        <v>25</v>
      </c>
      <c r="G5589" s="7" t="s">
        <v>104</v>
      </c>
    </row>
    <row r="5590" spans="1:7" x14ac:dyDescent="0.3">
      <c r="A5590">
        <v>180085735</v>
      </c>
      <c r="B5590" s="8">
        <v>43220.404282407406</v>
      </c>
      <c r="C5590" s="7" t="s">
        <v>36</v>
      </c>
      <c r="D5590" s="7" t="s">
        <v>465</v>
      </c>
      <c r="E5590" s="8">
        <v>43220.543310185189</v>
      </c>
      <c r="F5590" s="7" t="s">
        <v>25</v>
      </c>
      <c r="G5590" s="7" t="s">
        <v>133</v>
      </c>
    </row>
    <row r="5591" spans="1:7" x14ac:dyDescent="0.3">
      <c r="A5591">
        <v>180085735</v>
      </c>
      <c r="B5591" s="8">
        <v>43220.404282407406</v>
      </c>
      <c r="C5591" s="7" t="s">
        <v>36</v>
      </c>
      <c r="D5591" s="7" t="s">
        <v>465</v>
      </c>
      <c r="E5591" s="8">
        <v>43220.543310185189</v>
      </c>
      <c r="F5591" s="7" t="s">
        <v>25</v>
      </c>
      <c r="G5591" s="7" t="s">
        <v>75</v>
      </c>
    </row>
    <row r="5592" spans="1:7" x14ac:dyDescent="0.3">
      <c r="A5592">
        <v>180085735</v>
      </c>
      <c r="B5592" s="8">
        <v>43220.404282407406</v>
      </c>
      <c r="C5592" s="7" t="s">
        <v>36</v>
      </c>
      <c r="D5592" s="7" t="s">
        <v>465</v>
      </c>
      <c r="E5592" s="8">
        <v>43220.541990740741</v>
      </c>
      <c r="F5592" s="7" t="s">
        <v>25</v>
      </c>
      <c r="G5592" s="7" t="s">
        <v>38</v>
      </c>
    </row>
    <row r="5593" spans="1:7" x14ac:dyDescent="0.3">
      <c r="A5593">
        <v>180085735</v>
      </c>
      <c r="B5593" s="8">
        <v>43220.404282407406</v>
      </c>
      <c r="C5593" s="7" t="s">
        <v>36</v>
      </c>
      <c r="D5593" s="7" t="s">
        <v>465</v>
      </c>
      <c r="E5593" s="8">
        <v>43220.540729166663</v>
      </c>
      <c r="F5593" s="7" t="s">
        <v>25</v>
      </c>
      <c r="G5593" s="7" t="s">
        <v>72</v>
      </c>
    </row>
    <row r="5594" spans="1:7" x14ac:dyDescent="0.3">
      <c r="A5594">
        <v>180085735</v>
      </c>
      <c r="B5594" s="8">
        <v>43220.404282407406</v>
      </c>
      <c r="C5594" s="7" t="s">
        <v>36</v>
      </c>
      <c r="D5594" s="7" t="s">
        <v>465</v>
      </c>
      <c r="E5594" s="8">
        <v>43220.540092592593</v>
      </c>
      <c r="F5594" s="7" t="s">
        <v>25</v>
      </c>
      <c r="G5594" s="7" t="s">
        <v>504</v>
      </c>
    </row>
    <row r="5595" spans="1:7" x14ac:dyDescent="0.3">
      <c r="A5595">
        <v>180085735</v>
      </c>
      <c r="B5595" s="8">
        <v>43220.404282407406</v>
      </c>
      <c r="C5595" s="7" t="s">
        <v>36</v>
      </c>
      <c r="D5595" s="7" t="s">
        <v>465</v>
      </c>
      <c r="E5595" s="8">
        <v>43220.540092592593</v>
      </c>
      <c r="F5595" s="7" t="s">
        <v>25</v>
      </c>
      <c r="G5595" s="7" t="s">
        <v>505</v>
      </c>
    </row>
    <row r="5596" spans="1:7" x14ac:dyDescent="0.3">
      <c r="A5596">
        <v>180085735</v>
      </c>
      <c r="B5596" s="8">
        <v>43220.404282407406</v>
      </c>
      <c r="C5596" s="7" t="s">
        <v>36</v>
      </c>
      <c r="D5596" s="7" t="s">
        <v>465</v>
      </c>
      <c r="E5596" s="8">
        <v>43220.516342592593</v>
      </c>
      <c r="F5596" s="7" t="s">
        <v>63</v>
      </c>
      <c r="G5596" s="7" t="s">
        <v>75</v>
      </c>
    </row>
    <row r="5597" spans="1:7" x14ac:dyDescent="0.3">
      <c r="A5597">
        <v>180085735</v>
      </c>
      <c r="B5597" s="8">
        <v>43220.404282407406</v>
      </c>
      <c r="C5597" s="7" t="s">
        <v>36</v>
      </c>
      <c r="D5597" s="7" t="s">
        <v>465</v>
      </c>
      <c r="E5597" s="8">
        <v>43220.51630787037</v>
      </c>
      <c r="F5597" s="7" t="s">
        <v>63</v>
      </c>
      <c r="G5597" s="7" t="s">
        <v>133</v>
      </c>
    </row>
    <row r="5598" spans="1:7" x14ac:dyDescent="0.3">
      <c r="A5598">
        <v>180085735</v>
      </c>
      <c r="B5598" s="8">
        <v>43220.404282407406</v>
      </c>
      <c r="C5598" s="7" t="s">
        <v>36</v>
      </c>
      <c r="D5598" s="7" t="s">
        <v>465</v>
      </c>
      <c r="E5598" s="8">
        <v>43220.512349537035</v>
      </c>
      <c r="F5598" s="7" t="s">
        <v>25</v>
      </c>
      <c r="G5598" s="7" t="s">
        <v>92</v>
      </c>
    </row>
    <row r="5599" spans="1:7" x14ac:dyDescent="0.3">
      <c r="A5599">
        <v>180085735</v>
      </c>
      <c r="B5599" s="8">
        <v>43220.404282407406</v>
      </c>
      <c r="C5599" s="7" t="s">
        <v>36</v>
      </c>
      <c r="D5599" s="7" t="s">
        <v>465</v>
      </c>
      <c r="E5599" s="8">
        <v>43220.512337962966</v>
      </c>
      <c r="F5599" s="7" t="s">
        <v>62</v>
      </c>
      <c r="G5599" s="7" t="s">
        <v>92</v>
      </c>
    </row>
    <row r="5600" spans="1:7" x14ac:dyDescent="0.3">
      <c r="A5600">
        <v>180085735</v>
      </c>
      <c r="B5600" s="8">
        <v>43220.404282407406</v>
      </c>
      <c r="C5600" s="7" t="s">
        <v>36</v>
      </c>
      <c r="D5600" s="7" t="s">
        <v>465</v>
      </c>
      <c r="E5600" s="8">
        <v>43220.509675925925</v>
      </c>
      <c r="F5600" s="7" t="s">
        <v>25</v>
      </c>
      <c r="G5600" s="7" t="s">
        <v>506</v>
      </c>
    </row>
    <row r="5601" spans="1:7" x14ac:dyDescent="0.3">
      <c r="A5601">
        <v>180085735</v>
      </c>
      <c r="B5601" s="8">
        <v>43220.404282407406</v>
      </c>
      <c r="C5601" s="7" t="s">
        <v>36</v>
      </c>
      <c r="D5601" s="7" t="s">
        <v>465</v>
      </c>
      <c r="E5601" s="8">
        <v>43220.505891203706</v>
      </c>
      <c r="F5601" s="7" t="s">
        <v>25</v>
      </c>
      <c r="G5601" s="7" t="s">
        <v>111</v>
      </c>
    </row>
    <row r="5602" spans="1:7" x14ac:dyDescent="0.3">
      <c r="A5602">
        <v>180085735</v>
      </c>
      <c r="B5602" s="8">
        <v>43220.404282407406</v>
      </c>
      <c r="C5602" s="7" t="s">
        <v>36</v>
      </c>
      <c r="D5602" s="7" t="s">
        <v>465</v>
      </c>
      <c r="E5602" s="8">
        <v>43220.483229166668</v>
      </c>
      <c r="F5602" s="7" t="s">
        <v>25</v>
      </c>
      <c r="G5602" s="7" t="s">
        <v>507</v>
      </c>
    </row>
    <row r="5603" spans="1:7" x14ac:dyDescent="0.3">
      <c r="A5603">
        <v>180085735</v>
      </c>
      <c r="B5603" s="8">
        <v>43220.404282407406</v>
      </c>
      <c r="C5603" s="7" t="s">
        <v>36</v>
      </c>
      <c r="D5603" s="7" t="s">
        <v>465</v>
      </c>
      <c r="E5603" s="8">
        <v>43220.457731481481</v>
      </c>
      <c r="F5603" s="7" t="s">
        <v>27</v>
      </c>
      <c r="G5603" s="7" t="s">
        <v>104</v>
      </c>
    </row>
    <row r="5604" spans="1:7" x14ac:dyDescent="0.3">
      <c r="A5604">
        <v>180085735</v>
      </c>
      <c r="B5604" s="8">
        <v>43220.404282407406</v>
      </c>
      <c r="C5604" s="7" t="s">
        <v>36</v>
      </c>
      <c r="D5604" s="7" t="s">
        <v>465</v>
      </c>
      <c r="E5604" s="8">
        <v>43220.450949074075</v>
      </c>
      <c r="F5604" s="7" t="s">
        <v>29</v>
      </c>
      <c r="G5604" s="7" t="s">
        <v>104</v>
      </c>
    </row>
    <row r="5605" spans="1:7" x14ac:dyDescent="0.3">
      <c r="A5605">
        <v>180085735</v>
      </c>
      <c r="B5605" s="8">
        <v>43220.404282407406</v>
      </c>
      <c r="C5605" s="7" t="s">
        <v>36</v>
      </c>
      <c r="D5605" s="7" t="s">
        <v>465</v>
      </c>
      <c r="E5605" s="8">
        <v>43220.446585648147</v>
      </c>
      <c r="F5605" s="7" t="s">
        <v>25</v>
      </c>
      <c r="G5605" s="7" t="s">
        <v>508</v>
      </c>
    </row>
    <row r="5606" spans="1:7" x14ac:dyDescent="0.3">
      <c r="A5606">
        <v>180085735</v>
      </c>
      <c r="B5606" s="8">
        <v>43220.404282407406</v>
      </c>
      <c r="C5606" s="7" t="s">
        <v>36</v>
      </c>
      <c r="D5606" s="7" t="s">
        <v>465</v>
      </c>
      <c r="E5606" s="8">
        <v>43220.446539351855</v>
      </c>
      <c r="F5606" s="7" t="s">
        <v>31</v>
      </c>
      <c r="G5606" s="7" t="s">
        <v>508</v>
      </c>
    </row>
    <row r="5607" spans="1:7" x14ac:dyDescent="0.3">
      <c r="A5607">
        <v>180085735</v>
      </c>
      <c r="B5607" s="8">
        <v>43220.404282407406</v>
      </c>
      <c r="C5607" s="7" t="s">
        <v>36</v>
      </c>
      <c r="D5607" s="7" t="s">
        <v>465</v>
      </c>
      <c r="E5607" s="8">
        <v>43220.441770833335</v>
      </c>
      <c r="F5607" s="7" t="s">
        <v>31</v>
      </c>
      <c r="G5607" s="7" t="s">
        <v>505</v>
      </c>
    </row>
    <row r="5608" spans="1:7" x14ac:dyDescent="0.3">
      <c r="A5608">
        <v>180085735</v>
      </c>
      <c r="B5608" s="8">
        <v>43220.404282407406</v>
      </c>
      <c r="C5608" s="7" t="s">
        <v>36</v>
      </c>
      <c r="D5608" s="7" t="s">
        <v>465</v>
      </c>
      <c r="E5608" s="8">
        <v>43220.441678240742</v>
      </c>
      <c r="F5608" s="7" t="s">
        <v>31</v>
      </c>
      <c r="G5608" s="7" t="s">
        <v>504</v>
      </c>
    </row>
    <row r="5609" spans="1:7" x14ac:dyDescent="0.3">
      <c r="A5609">
        <v>180085735</v>
      </c>
      <c r="B5609" s="8">
        <v>43220.404282407406</v>
      </c>
      <c r="C5609" s="7" t="s">
        <v>36</v>
      </c>
      <c r="D5609" s="7" t="s">
        <v>465</v>
      </c>
      <c r="E5609" s="8">
        <v>43220.440706018519</v>
      </c>
      <c r="F5609" s="7" t="s">
        <v>25</v>
      </c>
      <c r="G5609" s="7" t="s">
        <v>275</v>
      </c>
    </row>
    <row r="5610" spans="1:7" x14ac:dyDescent="0.3">
      <c r="A5610">
        <v>180085735</v>
      </c>
      <c r="B5610" s="8">
        <v>43220.404282407406</v>
      </c>
      <c r="C5610" s="7" t="s">
        <v>36</v>
      </c>
      <c r="D5610" s="7" t="s">
        <v>465</v>
      </c>
      <c r="E5610" s="8">
        <v>43220.439722222225</v>
      </c>
      <c r="F5610" s="7" t="s">
        <v>29</v>
      </c>
      <c r="G5610" s="7" t="s">
        <v>508</v>
      </c>
    </row>
    <row r="5611" spans="1:7" x14ac:dyDescent="0.3">
      <c r="A5611">
        <v>180085735</v>
      </c>
      <c r="B5611" s="8">
        <v>43220.404282407406</v>
      </c>
      <c r="C5611" s="7" t="s">
        <v>36</v>
      </c>
      <c r="D5611" s="7" t="s">
        <v>465</v>
      </c>
      <c r="E5611" s="8">
        <v>43220.434421296297</v>
      </c>
      <c r="F5611" s="7" t="s">
        <v>25</v>
      </c>
      <c r="G5611" s="7" t="s">
        <v>509</v>
      </c>
    </row>
    <row r="5612" spans="1:7" x14ac:dyDescent="0.3">
      <c r="A5612">
        <v>180085735</v>
      </c>
      <c r="B5612" s="8">
        <v>43220.404282407406</v>
      </c>
      <c r="C5612" s="7" t="s">
        <v>36</v>
      </c>
      <c r="D5612" s="7" t="s">
        <v>465</v>
      </c>
      <c r="E5612" s="8">
        <v>43220.434351851851</v>
      </c>
      <c r="F5612" s="7" t="s">
        <v>201</v>
      </c>
      <c r="G5612" s="7" t="s">
        <v>509</v>
      </c>
    </row>
    <row r="5613" spans="1:7" x14ac:dyDescent="0.3">
      <c r="A5613">
        <v>180085735</v>
      </c>
      <c r="B5613" s="8">
        <v>43220.404282407406</v>
      </c>
      <c r="C5613" s="7" t="s">
        <v>36</v>
      </c>
      <c r="D5613" s="7" t="s">
        <v>465</v>
      </c>
      <c r="E5613" s="8">
        <v>43220.4297337963</v>
      </c>
      <c r="F5613" s="7" t="s">
        <v>31</v>
      </c>
      <c r="G5613" s="7" t="s">
        <v>275</v>
      </c>
    </row>
    <row r="5614" spans="1:7" x14ac:dyDescent="0.3">
      <c r="A5614">
        <v>180085735</v>
      </c>
      <c r="B5614" s="8">
        <v>43220.404282407406</v>
      </c>
      <c r="C5614" s="7" t="s">
        <v>36</v>
      </c>
      <c r="D5614" s="7" t="s">
        <v>465</v>
      </c>
      <c r="E5614" s="8">
        <v>43220.428391203706</v>
      </c>
      <c r="F5614" s="7" t="s">
        <v>31</v>
      </c>
      <c r="G5614" s="7" t="s">
        <v>111</v>
      </c>
    </row>
    <row r="5615" spans="1:7" x14ac:dyDescent="0.3">
      <c r="A5615">
        <v>180085735</v>
      </c>
      <c r="B5615" s="8">
        <v>43220.404282407406</v>
      </c>
      <c r="C5615" s="7" t="s">
        <v>36</v>
      </c>
      <c r="D5615" s="7" t="s">
        <v>465</v>
      </c>
      <c r="E5615" s="8">
        <v>43220.427835648145</v>
      </c>
      <c r="F5615" s="7" t="s">
        <v>31</v>
      </c>
      <c r="G5615" s="7" t="s">
        <v>38</v>
      </c>
    </row>
    <row r="5616" spans="1:7" x14ac:dyDescent="0.3">
      <c r="A5616">
        <v>180085735</v>
      </c>
      <c r="B5616" s="8">
        <v>43220.404282407406</v>
      </c>
      <c r="C5616" s="7" t="s">
        <v>36</v>
      </c>
      <c r="D5616" s="7" t="s">
        <v>465</v>
      </c>
      <c r="E5616" s="8">
        <v>43220.426678240743</v>
      </c>
      <c r="F5616" s="7" t="s">
        <v>29</v>
      </c>
      <c r="G5616" s="7" t="s">
        <v>133</v>
      </c>
    </row>
    <row r="5617" spans="1:7" x14ac:dyDescent="0.3">
      <c r="A5617">
        <v>180085735</v>
      </c>
      <c r="B5617" s="8">
        <v>43220.404282407406</v>
      </c>
      <c r="C5617" s="7" t="s">
        <v>36</v>
      </c>
      <c r="D5617" s="7" t="s">
        <v>465</v>
      </c>
      <c r="E5617" s="8">
        <v>43220.423958333333</v>
      </c>
      <c r="F5617" s="7" t="s">
        <v>29</v>
      </c>
      <c r="G5617" s="7" t="s">
        <v>111</v>
      </c>
    </row>
    <row r="5618" spans="1:7" x14ac:dyDescent="0.3">
      <c r="A5618">
        <v>180085735</v>
      </c>
      <c r="B5618" s="8">
        <v>43220.404282407406</v>
      </c>
      <c r="C5618" s="7" t="s">
        <v>36</v>
      </c>
      <c r="D5618" s="7" t="s">
        <v>465</v>
      </c>
      <c r="E5618" s="8">
        <v>43220.423402777778</v>
      </c>
      <c r="F5618" s="7" t="s">
        <v>31</v>
      </c>
      <c r="G5618" s="7" t="s">
        <v>507</v>
      </c>
    </row>
    <row r="5619" spans="1:7" x14ac:dyDescent="0.3">
      <c r="A5619">
        <v>180085735</v>
      </c>
      <c r="B5619" s="8">
        <v>43220.404282407406</v>
      </c>
      <c r="C5619" s="7" t="s">
        <v>36</v>
      </c>
      <c r="D5619" s="7" t="s">
        <v>465</v>
      </c>
      <c r="E5619" s="8">
        <v>43220.421620370369</v>
      </c>
      <c r="F5619" s="7" t="s">
        <v>31</v>
      </c>
      <c r="G5619" s="7" t="s">
        <v>38</v>
      </c>
    </row>
    <row r="5620" spans="1:7" x14ac:dyDescent="0.3">
      <c r="A5620">
        <v>180085735</v>
      </c>
      <c r="B5620" s="8">
        <v>43220.404282407406</v>
      </c>
      <c r="C5620" s="7" t="s">
        <v>36</v>
      </c>
      <c r="D5620" s="7" t="s">
        <v>465</v>
      </c>
      <c r="E5620" s="8">
        <v>43220.421585648146</v>
      </c>
      <c r="F5620" s="7" t="s">
        <v>31</v>
      </c>
      <c r="G5620" s="7" t="s">
        <v>92</v>
      </c>
    </row>
    <row r="5621" spans="1:7" x14ac:dyDescent="0.3">
      <c r="A5621">
        <v>180085735</v>
      </c>
      <c r="B5621" s="8">
        <v>43220.404282407406</v>
      </c>
      <c r="C5621" s="7" t="s">
        <v>36</v>
      </c>
      <c r="D5621" s="7" t="s">
        <v>465</v>
      </c>
      <c r="E5621" s="8">
        <v>43220.420740740738</v>
      </c>
      <c r="F5621" s="7" t="s">
        <v>31</v>
      </c>
      <c r="G5621" s="7" t="s">
        <v>113</v>
      </c>
    </row>
    <row r="5622" spans="1:7" x14ac:dyDescent="0.3">
      <c r="A5622">
        <v>180085735</v>
      </c>
      <c r="B5622" s="8">
        <v>43220.404282407406</v>
      </c>
      <c r="C5622" s="7" t="s">
        <v>36</v>
      </c>
      <c r="D5622" s="7" t="s">
        <v>465</v>
      </c>
      <c r="E5622" s="8">
        <v>43220.41982638889</v>
      </c>
      <c r="F5622" s="7" t="s">
        <v>31</v>
      </c>
      <c r="G5622" s="7" t="s">
        <v>115</v>
      </c>
    </row>
    <row r="5623" spans="1:7" x14ac:dyDescent="0.3">
      <c r="A5623">
        <v>180085735</v>
      </c>
      <c r="B5623" s="8">
        <v>43220.404282407406</v>
      </c>
      <c r="C5623" s="7" t="s">
        <v>36</v>
      </c>
      <c r="D5623" s="7" t="s">
        <v>465</v>
      </c>
      <c r="E5623" s="8">
        <v>43220.418923611112</v>
      </c>
      <c r="F5623" s="7" t="s">
        <v>31</v>
      </c>
      <c r="G5623" s="7" t="s">
        <v>104</v>
      </c>
    </row>
    <row r="5624" spans="1:7" x14ac:dyDescent="0.3">
      <c r="A5624">
        <v>180085735</v>
      </c>
      <c r="B5624" s="8">
        <v>43220.404282407406</v>
      </c>
      <c r="C5624" s="7" t="s">
        <v>36</v>
      </c>
      <c r="D5624" s="7" t="s">
        <v>465</v>
      </c>
      <c r="E5624" s="8">
        <v>43220.415347222224</v>
      </c>
      <c r="F5624" s="7" t="s">
        <v>29</v>
      </c>
      <c r="G5624" s="7" t="s">
        <v>38</v>
      </c>
    </row>
    <row r="5625" spans="1:7" x14ac:dyDescent="0.3">
      <c r="A5625">
        <v>180085735</v>
      </c>
      <c r="B5625" s="8">
        <v>43220.404282407406</v>
      </c>
      <c r="C5625" s="7" t="s">
        <v>36</v>
      </c>
      <c r="D5625" s="7" t="s">
        <v>465</v>
      </c>
      <c r="E5625" s="8">
        <v>43220.413946759261</v>
      </c>
      <c r="F5625" s="7" t="s">
        <v>31</v>
      </c>
      <c r="G5625" s="7" t="s">
        <v>75</v>
      </c>
    </row>
    <row r="5626" spans="1:7" x14ac:dyDescent="0.3">
      <c r="A5626">
        <v>180085735</v>
      </c>
      <c r="B5626" s="8">
        <v>43220.404282407406</v>
      </c>
      <c r="C5626" s="7" t="s">
        <v>36</v>
      </c>
      <c r="D5626" s="7" t="s">
        <v>465</v>
      </c>
      <c r="E5626" s="8">
        <v>43220.412997685184</v>
      </c>
      <c r="F5626" s="7" t="s">
        <v>31</v>
      </c>
      <c r="G5626" s="7" t="s">
        <v>72</v>
      </c>
    </row>
    <row r="5627" spans="1:7" x14ac:dyDescent="0.3">
      <c r="A5627">
        <v>180085735</v>
      </c>
      <c r="B5627" s="8">
        <v>43220.404282407406</v>
      </c>
      <c r="C5627" s="7" t="s">
        <v>36</v>
      </c>
      <c r="D5627" s="7" t="s">
        <v>465</v>
      </c>
      <c r="E5627" s="8">
        <v>43220.406759259262</v>
      </c>
      <c r="F5627" s="7" t="s">
        <v>29</v>
      </c>
      <c r="G5627" s="7" t="s">
        <v>115</v>
      </c>
    </row>
    <row r="5628" spans="1:7" x14ac:dyDescent="0.3">
      <c r="A5628">
        <v>180085735</v>
      </c>
      <c r="B5628" s="8">
        <v>43220.404282407406</v>
      </c>
      <c r="C5628" s="7" t="s">
        <v>36</v>
      </c>
      <c r="D5628" s="7" t="s">
        <v>465</v>
      </c>
      <c r="E5628" s="8">
        <v>43220.406400462962</v>
      </c>
      <c r="F5628" s="7" t="s">
        <v>29</v>
      </c>
      <c r="G5628" s="7" t="s">
        <v>113</v>
      </c>
    </row>
    <row r="5629" spans="1:7" x14ac:dyDescent="0.3">
      <c r="A5629">
        <v>180085735</v>
      </c>
      <c r="B5629" s="8">
        <v>43220.404282407406</v>
      </c>
      <c r="C5629" s="7" t="s">
        <v>36</v>
      </c>
      <c r="D5629" s="7" t="s">
        <v>465</v>
      </c>
      <c r="E5629" s="8">
        <v>43220.405902777777</v>
      </c>
      <c r="F5629" s="7" t="s">
        <v>29</v>
      </c>
      <c r="G5629" s="7" t="s">
        <v>72</v>
      </c>
    </row>
    <row r="5630" spans="1:7" x14ac:dyDescent="0.3">
      <c r="A5630">
        <v>180085735</v>
      </c>
      <c r="B5630" s="8">
        <v>43220.404282407406</v>
      </c>
      <c r="C5630" s="7" t="s">
        <v>36</v>
      </c>
      <c r="D5630" s="7" t="s">
        <v>465</v>
      </c>
      <c r="E5630" s="8">
        <v>43220.405497685184</v>
      </c>
      <c r="F5630" s="7" t="s">
        <v>29</v>
      </c>
      <c r="G5630" s="7" t="s">
        <v>104</v>
      </c>
    </row>
    <row r="5631" spans="1:7" x14ac:dyDescent="0.3">
      <c r="A5631">
        <v>180085735</v>
      </c>
      <c r="B5631" s="8">
        <v>43220.404282407406</v>
      </c>
      <c r="C5631" s="7" t="s">
        <v>36</v>
      </c>
      <c r="D5631" s="7" t="s">
        <v>465</v>
      </c>
      <c r="E5631" s="8">
        <v>43220.404722222222</v>
      </c>
      <c r="F5631" s="7" t="s">
        <v>31</v>
      </c>
      <c r="G5631" s="7" t="s">
        <v>509</v>
      </c>
    </row>
    <row r="5632" spans="1:7" x14ac:dyDescent="0.3">
      <c r="A5632">
        <v>180085735</v>
      </c>
      <c r="B5632" s="8">
        <v>43220.404282407406</v>
      </c>
      <c r="C5632" s="7" t="s">
        <v>36</v>
      </c>
      <c r="D5632" s="7" t="s">
        <v>465</v>
      </c>
      <c r="E5632" s="8">
        <v>43220.404282407406</v>
      </c>
      <c r="F5632" s="7" t="s">
        <v>31</v>
      </c>
      <c r="G5632" s="7" t="s">
        <v>506</v>
      </c>
    </row>
    <row r="5633" spans="1:7" x14ac:dyDescent="0.3">
      <c r="A5633">
        <v>180085752</v>
      </c>
      <c r="B5633" s="8">
        <v>43220.428159722222</v>
      </c>
      <c r="C5633" s="7" t="s">
        <v>36</v>
      </c>
      <c r="D5633" s="7" t="s">
        <v>77</v>
      </c>
      <c r="E5633" s="8">
        <v>43220.462094907409</v>
      </c>
      <c r="F5633" s="7" t="s">
        <v>25</v>
      </c>
      <c r="G5633" s="7" t="s">
        <v>43</v>
      </c>
    </row>
    <row r="5634" spans="1:7" x14ac:dyDescent="0.3">
      <c r="A5634">
        <v>180085752</v>
      </c>
      <c r="B5634" s="8">
        <v>43220.428159722222</v>
      </c>
      <c r="C5634" s="7" t="s">
        <v>36</v>
      </c>
      <c r="D5634" s="7" t="s">
        <v>77</v>
      </c>
      <c r="E5634" s="8">
        <v>43220.462071759262</v>
      </c>
      <c r="F5634" s="7" t="s">
        <v>25</v>
      </c>
      <c r="G5634" s="7" t="s">
        <v>41</v>
      </c>
    </row>
    <row r="5635" spans="1:7" x14ac:dyDescent="0.3">
      <c r="A5635">
        <v>180085752</v>
      </c>
      <c r="B5635" s="8">
        <v>43220.428159722222</v>
      </c>
      <c r="C5635" s="7" t="s">
        <v>36</v>
      </c>
      <c r="D5635" s="7" t="s">
        <v>77</v>
      </c>
      <c r="E5635" s="8">
        <v>43220.450937499998</v>
      </c>
      <c r="F5635" s="7" t="s">
        <v>212</v>
      </c>
    </row>
    <row r="5636" spans="1:7" x14ac:dyDescent="0.3">
      <c r="A5636">
        <v>180085752</v>
      </c>
      <c r="B5636" s="8">
        <v>43220.428159722222</v>
      </c>
      <c r="C5636" s="7" t="s">
        <v>36</v>
      </c>
      <c r="D5636" s="7" t="s">
        <v>77</v>
      </c>
      <c r="E5636" s="8">
        <v>43220.444537037038</v>
      </c>
      <c r="F5636" s="7" t="s">
        <v>31</v>
      </c>
      <c r="G5636" s="7" t="s">
        <v>43</v>
      </c>
    </row>
    <row r="5637" spans="1:7" x14ac:dyDescent="0.3">
      <c r="A5637">
        <v>180085752</v>
      </c>
      <c r="B5637" s="8">
        <v>43220.428159722222</v>
      </c>
      <c r="C5637" s="7" t="s">
        <v>36</v>
      </c>
      <c r="D5637" s="7" t="s">
        <v>77</v>
      </c>
      <c r="E5637" s="8">
        <v>43220.442349537036</v>
      </c>
      <c r="F5637" s="7" t="s">
        <v>212</v>
      </c>
    </row>
    <row r="5638" spans="1:7" x14ac:dyDescent="0.3">
      <c r="A5638">
        <v>180085752</v>
      </c>
      <c r="B5638" s="8">
        <v>43220.428159722222</v>
      </c>
      <c r="C5638" s="7" t="s">
        <v>36</v>
      </c>
      <c r="D5638" s="7" t="s">
        <v>77</v>
      </c>
      <c r="E5638" s="8">
        <v>43220.442118055558</v>
      </c>
      <c r="F5638" s="7" t="s">
        <v>212</v>
      </c>
    </row>
    <row r="5639" spans="1:7" x14ac:dyDescent="0.3">
      <c r="A5639">
        <v>180085752</v>
      </c>
      <c r="B5639" s="8">
        <v>43220.428159722222</v>
      </c>
      <c r="C5639" s="7" t="s">
        <v>36</v>
      </c>
      <c r="D5639" s="7" t="s">
        <v>77</v>
      </c>
      <c r="E5639" s="8">
        <v>43220.441342592596</v>
      </c>
      <c r="F5639" s="7" t="s">
        <v>32</v>
      </c>
      <c r="G5639" s="7" t="s">
        <v>41</v>
      </c>
    </row>
    <row r="5640" spans="1:7" x14ac:dyDescent="0.3">
      <c r="A5640">
        <v>180085752</v>
      </c>
      <c r="B5640" s="8">
        <v>43220.428159722222</v>
      </c>
      <c r="C5640" s="7" t="s">
        <v>36</v>
      </c>
      <c r="D5640" s="7" t="s">
        <v>77</v>
      </c>
      <c r="E5640" s="8">
        <v>43220.441296296296</v>
      </c>
      <c r="F5640" s="7" t="s">
        <v>212</v>
      </c>
    </row>
    <row r="5641" spans="1:7" x14ac:dyDescent="0.3">
      <c r="A5641">
        <v>180085752</v>
      </c>
      <c r="B5641" s="8">
        <v>43220.428159722222</v>
      </c>
      <c r="C5641" s="7" t="s">
        <v>36</v>
      </c>
      <c r="D5641" s="7" t="s">
        <v>77</v>
      </c>
      <c r="E5641" s="8">
        <v>43220.441053240742</v>
      </c>
      <c r="F5641" s="7" t="s">
        <v>212</v>
      </c>
    </row>
    <row r="5642" spans="1:7" x14ac:dyDescent="0.3">
      <c r="A5642">
        <v>180085752</v>
      </c>
      <c r="B5642" s="8">
        <v>43220.428159722222</v>
      </c>
      <c r="C5642" s="7" t="s">
        <v>36</v>
      </c>
      <c r="D5642" s="7" t="s">
        <v>77</v>
      </c>
      <c r="E5642" s="8">
        <v>43220.440520833334</v>
      </c>
      <c r="F5642" s="7" t="s">
        <v>212</v>
      </c>
    </row>
    <row r="5643" spans="1:7" x14ac:dyDescent="0.3">
      <c r="A5643">
        <v>180085752</v>
      </c>
      <c r="B5643" s="8">
        <v>43220.428159722222</v>
      </c>
      <c r="C5643" s="7" t="s">
        <v>36</v>
      </c>
      <c r="D5643" s="7" t="s">
        <v>77</v>
      </c>
      <c r="E5643" s="8">
        <v>43220.440474537034</v>
      </c>
      <c r="F5643" s="7" t="s">
        <v>212</v>
      </c>
    </row>
    <row r="5644" spans="1:7" x14ac:dyDescent="0.3">
      <c r="A5644">
        <v>180085752</v>
      </c>
      <c r="B5644" s="8">
        <v>43220.428159722222</v>
      </c>
      <c r="C5644" s="7" t="s">
        <v>36</v>
      </c>
      <c r="D5644" s="7" t="s">
        <v>77</v>
      </c>
      <c r="E5644" s="8">
        <v>43220.439710648148</v>
      </c>
      <c r="F5644" s="7" t="s">
        <v>212</v>
      </c>
    </row>
    <row r="5645" spans="1:7" x14ac:dyDescent="0.3">
      <c r="A5645">
        <v>180085752</v>
      </c>
      <c r="B5645" s="8">
        <v>43220.428159722222</v>
      </c>
      <c r="C5645" s="7" t="s">
        <v>36</v>
      </c>
      <c r="D5645" s="7" t="s">
        <v>77</v>
      </c>
      <c r="E5645" s="8">
        <v>43220.439687500002</v>
      </c>
      <c r="F5645" s="7" t="s">
        <v>31</v>
      </c>
      <c r="G5645" s="7" t="s">
        <v>41</v>
      </c>
    </row>
    <row r="5646" spans="1:7" x14ac:dyDescent="0.3">
      <c r="A5646">
        <v>180085752</v>
      </c>
      <c r="B5646" s="8">
        <v>43220.428159722222</v>
      </c>
      <c r="C5646" s="7" t="s">
        <v>36</v>
      </c>
      <c r="D5646" s="7" t="s">
        <v>77</v>
      </c>
      <c r="E5646" s="8">
        <v>43220.43854166667</v>
      </c>
      <c r="F5646" s="7" t="s">
        <v>212</v>
      </c>
    </row>
    <row r="5647" spans="1:7" x14ac:dyDescent="0.3">
      <c r="A5647">
        <v>180085752</v>
      </c>
      <c r="B5647" s="8">
        <v>43220.428159722222</v>
      </c>
      <c r="C5647" s="7" t="s">
        <v>36</v>
      </c>
      <c r="D5647" s="7" t="s">
        <v>77</v>
      </c>
      <c r="E5647" s="8">
        <v>43220.438148148147</v>
      </c>
      <c r="F5647" s="7" t="s">
        <v>25</v>
      </c>
      <c r="G5647" s="7" t="s">
        <v>499</v>
      </c>
    </row>
    <row r="5648" spans="1:7" x14ac:dyDescent="0.3">
      <c r="A5648">
        <v>180085752</v>
      </c>
      <c r="B5648" s="8">
        <v>43220.428159722222</v>
      </c>
      <c r="C5648" s="7" t="s">
        <v>36</v>
      </c>
      <c r="D5648" s="7" t="s">
        <v>77</v>
      </c>
      <c r="E5648" s="8">
        <v>43220.432858796295</v>
      </c>
      <c r="F5648" s="7" t="s">
        <v>29</v>
      </c>
      <c r="G5648" s="7" t="s">
        <v>499</v>
      </c>
    </row>
    <row r="5649" spans="1:7" x14ac:dyDescent="0.3">
      <c r="A5649">
        <v>180085752</v>
      </c>
      <c r="B5649" s="8">
        <v>43220.428159722222</v>
      </c>
      <c r="C5649" s="7" t="s">
        <v>36</v>
      </c>
      <c r="D5649" s="7" t="s">
        <v>77</v>
      </c>
      <c r="E5649" s="8">
        <v>43220.432824074072</v>
      </c>
      <c r="F5649" s="7" t="s">
        <v>29</v>
      </c>
      <c r="G5649" s="7" t="s">
        <v>43</v>
      </c>
    </row>
    <row r="5650" spans="1:7" x14ac:dyDescent="0.3">
      <c r="A5650">
        <v>180085752</v>
      </c>
      <c r="B5650" s="8">
        <v>43220.428159722222</v>
      </c>
      <c r="C5650" s="7" t="s">
        <v>36</v>
      </c>
      <c r="D5650" s="7" t="s">
        <v>77</v>
      </c>
      <c r="E5650" s="8">
        <v>43220.432673611111</v>
      </c>
      <c r="F5650" s="7" t="s">
        <v>25</v>
      </c>
      <c r="G5650" s="7" t="s">
        <v>492</v>
      </c>
    </row>
    <row r="5651" spans="1:7" x14ac:dyDescent="0.3">
      <c r="A5651">
        <v>180085752</v>
      </c>
      <c r="B5651" s="8">
        <v>43220.428159722222</v>
      </c>
      <c r="C5651" s="7" t="s">
        <v>36</v>
      </c>
      <c r="D5651" s="7" t="s">
        <v>77</v>
      </c>
      <c r="E5651" s="8">
        <v>43220.432673611111</v>
      </c>
      <c r="F5651" s="7" t="s">
        <v>29</v>
      </c>
      <c r="G5651" s="7" t="s">
        <v>41</v>
      </c>
    </row>
    <row r="5652" spans="1:7" x14ac:dyDescent="0.3">
      <c r="A5652">
        <v>180085752</v>
      </c>
      <c r="B5652" s="8">
        <v>43220.428159722222</v>
      </c>
      <c r="C5652" s="7" t="s">
        <v>36</v>
      </c>
      <c r="D5652" s="7" t="s">
        <v>77</v>
      </c>
      <c r="E5652" s="8">
        <v>43220.432453703703</v>
      </c>
      <c r="F5652" s="7" t="s">
        <v>212</v>
      </c>
    </row>
    <row r="5653" spans="1:7" x14ac:dyDescent="0.3">
      <c r="A5653">
        <v>180085752</v>
      </c>
      <c r="B5653" s="8">
        <v>43220.428159722222</v>
      </c>
      <c r="C5653" s="7" t="s">
        <v>36</v>
      </c>
      <c r="D5653" s="7" t="s">
        <v>77</v>
      </c>
      <c r="E5653" s="8">
        <v>43220.432430555556</v>
      </c>
      <c r="F5653" s="7" t="s">
        <v>29</v>
      </c>
      <c r="G5653" s="7" t="s">
        <v>492</v>
      </c>
    </row>
    <row r="5654" spans="1:7" x14ac:dyDescent="0.3">
      <c r="A5654">
        <v>180085752</v>
      </c>
      <c r="B5654" s="8">
        <v>43220.428159722222</v>
      </c>
      <c r="C5654" s="7" t="s">
        <v>36</v>
      </c>
      <c r="D5654" s="7" t="s">
        <v>77</v>
      </c>
      <c r="E5654" s="8">
        <v>43220.4299537037</v>
      </c>
      <c r="F5654" s="7" t="s">
        <v>212</v>
      </c>
    </row>
    <row r="5655" spans="1:7" x14ac:dyDescent="0.3">
      <c r="A5655">
        <v>180085752</v>
      </c>
      <c r="B5655" s="8">
        <v>43220.428159722222</v>
      </c>
      <c r="C5655" s="7" t="s">
        <v>36</v>
      </c>
      <c r="D5655" s="7" t="s">
        <v>77</v>
      </c>
      <c r="E5655" s="8">
        <v>43220.429780092592</v>
      </c>
      <c r="F5655" s="7" t="s">
        <v>212</v>
      </c>
    </row>
    <row r="5656" spans="1:7" x14ac:dyDescent="0.3">
      <c r="A5656">
        <v>180085752</v>
      </c>
      <c r="B5656" s="8">
        <v>43220.428159722222</v>
      </c>
      <c r="C5656" s="7" t="s">
        <v>36</v>
      </c>
      <c r="D5656" s="7" t="s">
        <v>77</v>
      </c>
      <c r="E5656" s="8">
        <v>43220.429710648146</v>
      </c>
      <c r="F5656" s="7" t="s">
        <v>212</v>
      </c>
    </row>
    <row r="5657" spans="1:7" x14ac:dyDescent="0.3">
      <c r="A5657">
        <v>180085752</v>
      </c>
      <c r="B5657" s="8">
        <v>43220.428159722222</v>
      </c>
      <c r="C5657" s="7" t="s">
        <v>36</v>
      </c>
      <c r="D5657" s="7" t="s">
        <v>77</v>
      </c>
      <c r="E5657" s="8">
        <v>43220.429537037038</v>
      </c>
      <c r="F5657" s="7" t="s">
        <v>212</v>
      </c>
    </row>
    <row r="5658" spans="1:7" x14ac:dyDescent="0.3">
      <c r="A5658">
        <v>180085752</v>
      </c>
      <c r="B5658" s="8">
        <v>43220.428159722222</v>
      </c>
      <c r="C5658" s="7" t="s">
        <v>36</v>
      </c>
      <c r="D5658" s="7" t="s">
        <v>77</v>
      </c>
      <c r="E5658" s="8">
        <v>43220.4294212963</v>
      </c>
      <c r="F5658" s="7" t="s">
        <v>212</v>
      </c>
    </row>
    <row r="5659" spans="1:7" x14ac:dyDescent="0.3">
      <c r="A5659">
        <v>180085752</v>
      </c>
      <c r="B5659" s="8">
        <v>43220.428159722222</v>
      </c>
      <c r="C5659" s="7" t="s">
        <v>36</v>
      </c>
      <c r="D5659" s="7" t="s">
        <v>77</v>
      </c>
      <c r="E5659" s="8">
        <v>43220.429247685184</v>
      </c>
      <c r="F5659" s="7" t="s">
        <v>212</v>
      </c>
    </row>
    <row r="5660" spans="1:7" x14ac:dyDescent="0.3">
      <c r="A5660">
        <v>180085752</v>
      </c>
      <c r="B5660" s="8">
        <v>43220.428159722222</v>
      </c>
      <c r="C5660" s="7" t="s">
        <v>36</v>
      </c>
      <c r="D5660" s="7" t="s">
        <v>77</v>
      </c>
      <c r="E5660" s="8">
        <v>43220.429189814815</v>
      </c>
      <c r="F5660" s="7" t="s">
        <v>212</v>
      </c>
    </row>
    <row r="5661" spans="1:7" x14ac:dyDescent="0.3">
      <c r="A5661">
        <v>180085752</v>
      </c>
      <c r="B5661" s="8">
        <v>43220.428159722222</v>
      </c>
      <c r="C5661" s="7" t="s">
        <v>36</v>
      </c>
      <c r="D5661" s="7" t="s">
        <v>77</v>
      </c>
      <c r="E5661" s="8">
        <v>43220.42895833333</v>
      </c>
      <c r="F5661" s="7" t="s">
        <v>212</v>
      </c>
    </row>
    <row r="5662" spans="1:7" x14ac:dyDescent="0.3">
      <c r="A5662">
        <v>180085752</v>
      </c>
      <c r="B5662" s="8">
        <v>43220.428159722222</v>
      </c>
      <c r="C5662" s="7" t="s">
        <v>36</v>
      </c>
      <c r="D5662" s="7" t="s">
        <v>77</v>
      </c>
      <c r="E5662" s="8">
        <v>43220.428888888891</v>
      </c>
      <c r="F5662" s="7" t="s">
        <v>212</v>
      </c>
    </row>
    <row r="5663" spans="1:7" x14ac:dyDescent="0.3">
      <c r="A5663">
        <v>180085752</v>
      </c>
      <c r="B5663" s="8">
        <v>43220.428159722222</v>
      </c>
      <c r="C5663" s="7" t="s">
        <v>36</v>
      </c>
      <c r="D5663" s="7" t="s">
        <v>77</v>
      </c>
      <c r="E5663" s="8">
        <v>43220.428784722222</v>
      </c>
      <c r="F5663" s="7" t="s">
        <v>212</v>
      </c>
    </row>
    <row r="5664" spans="1:7" x14ac:dyDescent="0.3">
      <c r="A5664">
        <v>180085752</v>
      </c>
      <c r="B5664" s="8">
        <v>43220.428159722222</v>
      </c>
      <c r="C5664" s="7" t="s">
        <v>36</v>
      </c>
      <c r="D5664" s="7" t="s">
        <v>77</v>
      </c>
      <c r="E5664" s="8">
        <v>43220.428715277776</v>
      </c>
      <c r="F5664" s="7" t="s">
        <v>212</v>
      </c>
    </row>
    <row r="5665" spans="1:7" x14ac:dyDescent="0.3">
      <c r="A5665">
        <v>180085752</v>
      </c>
      <c r="B5665" s="8">
        <v>43220.428159722222</v>
      </c>
      <c r="C5665" s="7" t="s">
        <v>36</v>
      </c>
      <c r="D5665" s="7" t="s">
        <v>77</v>
      </c>
      <c r="E5665" s="8">
        <v>43220.42864583333</v>
      </c>
      <c r="F5665" s="7" t="s">
        <v>212</v>
      </c>
    </row>
    <row r="5666" spans="1:7" x14ac:dyDescent="0.3">
      <c r="A5666">
        <v>180085752</v>
      </c>
      <c r="B5666" s="8">
        <v>43220.428159722222</v>
      </c>
      <c r="C5666" s="7" t="s">
        <v>36</v>
      </c>
      <c r="D5666" s="7" t="s">
        <v>77</v>
      </c>
      <c r="E5666" s="8">
        <v>43220.428483796299</v>
      </c>
      <c r="F5666" s="7" t="s">
        <v>212</v>
      </c>
    </row>
    <row r="5667" spans="1:7" x14ac:dyDescent="0.3">
      <c r="A5667">
        <v>180085752</v>
      </c>
      <c r="B5667" s="8">
        <v>43220.428159722222</v>
      </c>
      <c r="C5667" s="7" t="s">
        <v>36</v>
      </c>
      <c r="D5667" s="7" t="s">
        <v>77</v>
      </c>
      <c r="E5667" s="8">
        <v>43220.428472222222</v>
      </c>
      <c r="F5667" s="7" t="s">
        <v>212</v>
      </c>
    </row>
    <row r="5668" spans="1:7" x14ac:dyDescent="0.3">
      <c r="A5668">
        <v>180085752</v>
      </c>
      <c r="B5668" s="8">
        <v>43220.428159722222</v>
      </c>
      <c r="C5668" s="7" t="s">
        <v>36</v>
      </c>
      <c r="D5668" s="7" t="s">
        <v>77</v>
      </c>
      <c r="E5668" s="8">
        <v>43220.428437499999</v>
      </c>
      <c r="F5668" s="7" t="s">
        <v>212</v>
      </c>
    </row>
    <row r="5669" spans="1:7" x14ac:dyDescent="0.3">
      <c r="A5669">
        <v>180085752</v>
      </c>
      <c r="B5669" s="8">
        <v>43220.428159722222</v>
      </c>
      <c r="C5669" s="7" t="s">
        <v>36</v>
      </c>
      <c r="D5669" s="7" t="s">
        <v>77</v>
      </c>
      <c r="E5669" s="8">
        <v>43220.428414351853</v>
      </c>
      <c r="F5669" s="7" t="s">
        <v>212</v>
      </c>
    </row>
    <row r="5670" spans="1:7" x14ac:dyDescent="0.3">
      <c r="A5670">
        <v>180085779</v>
      </c>
      <c r="B5670" s="8">
        <v>43220.454085648147</v>
      </c>
      <c r="C5670" s="7" t="s">
        <v>36</v>
      </c>
      <c r="D5670" s="7" t="s">
        <v>345</v>
      </c>
      <c r="E5670" s="8">
        <v>43220.506990740738</v>
      </c>
      <c r="F5670" s="7" t="s">
        <v>25</v>
      </c>
      <c r="G5670" s="7" t="s">
        <v>314</v>
      </c>
    </row>
    <row r="5671" spans="1:7" x14ac:dyDescent="0.3">
      <c r="A5671">
        <v>180085779</v>
      </c>
      <c r="B5671" s="8">
        <v>43220.454085648147</v>
      </c>
      <c r="C5671" s="7" t="s">
        <v>36</v>
      </c>
      <c r="D5671" s="7" t="s">
        <v>345</v>
      </c>
      <c r="E5671" s="8">
        <v>43220.480011574073</v>
      </c>
      <c r="F5671" s="7" t="s">
        <v>25</v>
      </c>
      <c r="G5671" s="7" t="s">
        <v>28</v>
      </c>
    </row>
    <row r="5672" spans="1:7" x14ac:dyDescent="0.3">
      <c r="A5672">
        <v>180085779</v>
      </c>
      <c r="B5672" s="8">
        <v>43220.454085648147</v>
      </c>
      <c r="C5672" s="7" t="s">
        <v>36</v>
      </c>
      <c r="D5672" s="7" t="s">
        <v>345</v>
      </c>
      <c r="E5672" s="8">
        <v>43220.468831018516</v>
      </c>
      <c r="F5672" s="7" t="s">
        <v>25</v>
      </c>
      <c r="G5672" s="7" t="s">
        <v>99</v>
      </c>
    </row>
    <row r="5673" spans="1:7" x14ac:dyDescent="0.3">
      <c r="A5673">
        <v>180085779</v>
      </c>
      <c r="B5673" s="8">
        <v>43220.454085648147</v>
      </c>
      <c r="C5673" s="7" t="s">
        <v>36</v>
      </c>
      <c r="D5673" s="7" t="s">
        <v>345</v>
      </c>
      <c r="E5673" s="8">
        <v>43220.465717592589</v>
      </c>
      <c r="F5673" s="7" t="s">
        <v>31</v>
      </c>
      <c r="G5673" s="7" t="s">
        <v>314</v>
      </c>
    </row>
    <row r="5674" spans="1:7" x14ac:dyDescent="0.3">
      <c r="A5674">
        <v>180085779</v>
      </c>
      <c r="B5674" s="8">
        <v>43220.454085648147</v>
      </c>
      <c r="C5674" s="7" t="s">
        <v>36</v>
      </c>
      <c r="D5674" s="7" t="s">
        <v>345</v>
      </c>
      <c r="E5674" s="8">
        <v>43220.460949074077</v>
      </c>
      <c r="F5674" s="7" t="s">
        <v>31</v>
      </c>
      <c r="G5674" s="7" t="s">
        <v>28</v>
      </c>
    </row>
    <row r="5675" spans="1:7" x14ac:dyDescent="0.3">
      <c r="A5675">
        <v>180085779</v>
      </c>
      <c r="B5675" s="8">
        <v>43220.454085648147</v>
      </c>
      <c r="C5675" s="7" t="s">
        <v>36</v>
      </c>
      <c r="D5675" s="7" t="s">
        <v>345</v>
      </c>
      <c r="E5675" s="8">
        <v>43220.459074074075</v>
      </c>
      <c r="F5675" s="7" t="s">
        <v>31</v>
      </c>
      <c r="G5675" s="7" t="s">
        <v>99</v>
      </c>
    </row>
    <row r="5676" spans="1:7" x14ac:dyDescent="0.3">
      <c r="A5676">
        <v>180085779</v>
      </c>
      <c r="B5676" s="8">
        <v>43220.454085648147</v>
      </c>
      <c r="C5676" s="7" t="s">
        <v>36</v>
      </c>
      <c r="D5676" s="7" t="s">
        <v>345</v>
      </c>
      <c r="E5676" s="8">
        <v>43220.458715277775</v>
      </c>
      <c r="F5676" s="7" t="s">
        <v>25</v>
      </c>
      <c r="G5676" s="7" t="s">
        <v>45</v>
      </c>
    </row>
    <row r="5677" spans="1:7" x14ac:dyDescent="0.3">
      <c r="A5677">
        <v>180085779</v>
      </c>
      <c r="B5677" s="8">
        <v>43220.454085648147</v>
      </c>
      <c r="C5677" s="7" t="s">
        <v>36</v>
      </c>
      <c r="D5677" s="7" t="s">
        <v>345</v>
      </c>
      <c r="E5677" s="8">
        <v>43220.458680555559</v>
      </c>
      <c r="F5677" s="7" t="s">
        <v>29</v>
      </c>
      <c r="G5677" s="7" t="s">
        <v>28</v>
      </c>
    </row>
    <row r="5678" spans="1:7" x14ac:dyDescent="0.3">
      <c r="A5678">
        <v>180085779</v>
      </c>
      <c r="B5678" s="8">
        <v>43220.454085648147</v>
      </c>
      <c r="C5678" s="7" t="s">
        <v>36</v>
      </c>
      <c r="D5678" s="7" t="s">
        <v>345</v>
      </c>
      <c r="E5678" s="8">
        <v>43220.458587962959</v>
      </c>
      <c r="F5678" s="7" t="s">
        <v>29</v>
      </c>
      <c r="G5678" s="7" t="s">
        <v>99</v>
      </c>
    </row>
    <row r="5679" spans="1:7" x14ac:dyDescent="0.3">
      <c r="A5679">
        <v>180085779</v>
      </c>
      <c r="B5679" s="8">
        <v>43220.454085648147</v>
      </c>
      <c r="C5679" s="7" t="s">
        <v>36</v>
      </c>
      <c r="D5679" s="7" t="s">
        <v>345</v>
      </c>
      <c r="E5679" s="8">
        <v>43220.457199074073</v>
      </c>
      <c r="F5679" s="7" t="s">
        <v>29</v>
      </c>
      <c r="G5679" s="7" t="s">
        <v>45</v>
      </c>
    </row>
    <row r="5680" spans="1:7" x14ac:dyDescent="0.3">
      <c r="A5680">
        <v>180085779</v>
      </c>
      <c r="B5680" s="8">
        <v>43220.454085648147</v>
      </c>
      <c r="C5680" s="7" t="s">
        <v>36</v>
      </c>
      <c r="D5680" s="7" t="s">
        <v>345</v>
      </c>
      <c r="E5680" s="8">
        <v>43220.457002314812</v>
      </c>
      <c r="F5680" s="7" t="s">
        <v>29</v>
      </c>
      <c r="G5680" s="7" t="s">
        <v>314</v>
      </c>
    </row>
    <row r="5681" spans="1:7" x14ac:dyDescent="0.3">
      <c r="A5681">
        <v>180085786</v>
      </c>
      <c r="B5681" s="8">
        <v>43220.462719907409</v>
      </c>
      <c r="C5681" s="7" t="s">
        <v>23</v>
      </c>
      <c r="D5681" s="7" t="s">
        <v>491</v>
      </c>
      <c r="E5681" s="8">
        <v>43220.521307870367</v>
      </c>
      <c r="F5681" s="7" t="s">
        <v>25</v>
      </c>
      <c r="G5681" s="7" t="s">
        <v>34</v>
      </c>
    </row>
    <row r="5682" spans="1:7" x14ac:dyDescent="0.3">
      <c r="A5682">
        <v>180085786</v>
      </c>
      <c r="B5682" s="8">
        <v>43220.462719907409</v>
      </c>
      <c r="C5682" s="7" t="s">
        <v>23</v>
      </c>
      <c r="D5682" s="7" t="s">
        <v>491</v>
      </c>
      <c r="E5682" s="8">
        <v>43220.518541666665</v>
      </c>
      <c r="F5682" s="7" t="s">
        <v>25</v>
      </c>
      <c r="G5682" s="7" t="s">
        <v>43</v>
      </c>
    </row>
    <row r="5683" spans="1:7" x14ac:dyDescent="0.3">
      <c r="A5683">
        <v>180085786</v>
      </c>
      <c r="B5683" s="8">
        <v>43220.462719907409</v>
      </c>
      <c r="C5683" s="7" t="s">
        <v>23</v>
      </c>
      <c r="D5683" s="7" t="s">
        <v>491</v>
      </c>
      <c r="E5683" s="8">
        <v>43220.508217592593</v>
      </c>
      <c r="F5683" s="7" t="s">
        <v>25</v>
      </c>
      <c r="G5683" s="7" t="s">
        <v>124</v>
      </c>
    </row>
    <row r="5684" spans="1:7" x14ac:dyDescent="0.3">
      <c r="A5684">
        <v>180085786</v>
      </c>
      <c r="B5684" s="8">
        <v>43220.462719907409</v>
      </c>
      <c r="C5684" s="7" t="s">
        <v>23</v>
      </c>
      <c r="D5684" s="7" t="s">
        <v>491</v>
      </c>
      <c r="E5684" s="8">
        <v>43220.497604166667</v>
      </c>
      <c r="F5684" s="7" t="s">
        <v>32</v>
      </c>
      <c r="G5684" s="7" t="s">
        <v>124</v>
      </c>
    </row>
    <row r="5685" spans="1:7" x14ac:dyDescent="0.3">
      <c r="A5685">
        <v>180085786</v>
      </c>
      <c r="B5685" s="8">
        <v>43220.462719907409</v>
      </c>
      <c r="C5685" s="7" t="s">
        <v>23</v>
      </c>
      <c r="D5685" s="7" t="s">
        <v>491</v>
      </c>
      <c r="E5685" s="8">
        <v>43220.493796296294</v>
      </c>
      <c r="F5685" s="7" t="s">
        <v>25</v>
      </c>
      <c r="G5685" s="7" t="s">
        <v>510</v>
      </c>
    </row>
    <row r="5686" spans="1:7" x14ac:dyDescent="0.3">
      <c r="A5686">
        <v>180085786</v>
      </c>
      <c r="B5686" s="8">
        <v>43220.462719907409</v>
      </c>
      <c r="C5686" s="7" t="s">
        <v>23</v>
      </c>
      <c r="D5686" s="7" t="s">
        <v>491</v>
      </c>
      <c r="E5686" s="8">
        <v>43220.493726851855</v>
      </c>
      <c r="F5686" s="7" t="s">
        <v>29</v>
      </c>
      <c r="G5686" s="7" t="s">
        <v>510</v>
      </c>
    </row>
    <row r="5687" spans="1:7" x14ac:dyDescent="0.3">
      <c r="A5687">
        <v>180085786</v>
      </c>
      <c r="B5687" s="8">
        <v>43220.462719907409</v>
      </c>
      <c r="C5687" s="7" t="s">
        <v>23</v>
      </c>
      <c r="D5687" s="7" t="s">
        <v>491</v>
      </c>
      <c r="E5687" s="8">
        <v>43220.493703703702</v>
      </c>
      <c r="F5687" s="7" t="s">
        <v>25</v>
      </c>
      <c r="G5687" s="7" t="s">
        <v>510</v>
      </c>
    </row>
    <row r="5688" spans="1:7" x14ac:dyDescent="0.3">
      <c r="A5688">
        <v>180085786</v>
      </c>
      <c r="B5688" s="8">
        <v>43220.462719907409</v>
      </c>
      <c r="C5688" s="7" t="s">
        <v>23</v>
      </c>
      <c r="D5688" s="7" t="s">
        <v>491</v>
      </c>
      <c r="E5688" s="8">
        <v>43220.486562500002</v>
      </c>
      <c r="F5688" s="7" t="s">
        <v>212</v>
      </c>
    </row>
    <row r="5689" spans="1:7" x14ac:dyDescent="0.3">
      <c r="A5689">
        <v>180085786</v>
      </c>
      <c r="B5689" s="8">
        <v>43220.462719907409</v>
      </c>
      <c r="C5689" s="7" t="s">
        <v>23</v>
      </c>
      <c r="D5689" s="7" t="s">
        <v>491</v>
      </c>
      <c r="E5689" s="8">
        <v>43220.486458333333</v>
      </c>
      <c r="F5689" s="7" t="s">
        <v>212</v>
      </c>
    </row>
    <row r="5690" spans="1:7" x14ac:dyDescent="0.3">
      <c r="A5690">
        <v>180085786</v>
      </c>
      <c r="B5690" s="8">
        <v>43220.462719907409</v>
      </c>
      <c r="C5690" s="7" t="s">
        <v>23</v>
      </c>
      <c r="D5690" s="7" t="s">
        <v>491</v>
      </c>
      <c r="E5690" s="8">
        <v>43220.480324074073</v>
      </c>
      <c r="F5690" s="7" t="s">
        <v>29</v>
      </c>
      <c r="G5690" s="7" t="s">
        <v>34</v>
      </c>
    </row>
    <row r="5691" spans="1:7" x14ac:dyDescent="0.3">
      <c r="A5691">
        <v>180085786</v>
      </c>
      <c r="B5691" s="8">
        <v>43220.462719907409</v>
      </c>
      <c r="C5691" s="7" t="s">
        <v>23</v>
      </c>
      <c r="D5691" s="7" t="s">
        <v>491</v>
      </c>
      <c r="E5691" s="8">
        <v>43220.477546296293</v>
      </c>
      <c r="F5691" s="7" t="s">
        <v>31</v>
      </c>
      <c r="G5691" s="7" t="s">
        <v>43</v>
      </c>
    </row>
    <row r="5692" spans="1:7" x14ac:dyDescent="0.3">
      <c r="A5692">
        <v>180085786</v>
      </c>
      <c r="B5692" s="8">
        <v>43220.462719907409</v>
      </c>
      <c r="C5692" s="7" t="s">
        <v>23</v>
      </c>
      <c r="D5692" s="7" t="s">
        <v>491</v>
      </c>
      <c r="E5692" s="8">
        <v>43220.47347222222</v>
      </c>
      <c r="F5692" s="7" t="s">
        <v>212</v>
      </c>
    </row>
    <row r="5693" spans="1:7" x14ac:dyDescent="0.3">
      <c r="A5693">
        <v>180085786</v>
      </c>
      <c r="B5693" s="8">
        <v>43220.462719907409</v>
      </c>
      <c r="C5693" s="7" t="s">
        <v>23</v>
      </c>
      <c r="D5693" s="7" t="s">
        <v>491</v>
      </c>
      <c r="E5693" s="8">
        <v>43220.473344907405</v>
      </c>
      <c r="F5693" s="7" t="s">
        <v>212</v>
      </c>
    </row>
    <row r="5694" spans="1:7" x14ac:dyDescent="0.3">
      <c r="A5694">
        <v>180085786</v>
      </c>
      <c r="B5694" s="8">
        <v>43220.462719907409</v>
      </c>
      <c r="C5694" s="7" t="s">
        <v>23</v>
      </c>
      <c r="D5694" s="7" t="s">
        <v>491</v>
      </c>
      <c r="E5694" s="8">
        <v>43220.473321759258</v>
      </c>
      <c r="F5694" s="7" t="s">
        <v>31</v>
      </c>
      <c r="G5694" s="7" t="s">
        <v>124</v>
      </c>
    </row>
    <row r="5695" spans="1:7" x14ac:dyDescent="0.3">
      <c r="A5695">
        <v>180085786</v>
      </c>
      <c r="B5695" s="8">
        <v>43220.462719907409</v>
      </c>
      <c r="C5695" s="7" t="s">
        <v>23</v>
      </c>
      <c r="D5695" s="7" t="s">
        <v>491</v>
      </c>
      <c r="E5695" s="8">
        <v>43220.465208333335</v>
      </c>
      <c r="F5695" s="7" t="s">
        <v>212</v>
      </c>
    </row>
    <row r="5696" spans="1:7" x14ac:dyDescent="0.3">
      <c r="A5696">
        <v>180085786</v>
      </c>
      <c r="B5696" s="8">
        <v>43220.462719907409</v>
      </c>
      <c r="C5696" s="7" t="s">
        <v>23</v>
      </c>
      <c r="D5696" s="7" t="s">
        <v>491</v>
      </c>
      <c r="E5696" s="8">
        <v>43220.464780092596</v>
      </c>
      <c r="F5696" s="7" t="s">
        <v>29</v>
      </c>
      <c r="G5696" s="7" t="s">
        <v>43</v>
      </c>
    </row>
    <row r="5697" spans="1:7" x14ac:dyDescent="0.3">
      <c r="A5697">
        <v>180085786</v>
      </c>
      <c r="B5697" s="8">
        <v>43220.462719907409</v>
      </c>
      <c r="C5697" s="7" t="s">
        <v>23</v>
      </c>
      <c r="D5697" s="7" t="s">
        <v>491</v>
      </c>
      <c r="E5697" s="8">
        <v>43220.464733796296</v>
      </c>
      <c r="F5697" s="7" t="s">
        <v>212</v>
      </c>
    </row>
    <row r="5698" spans="1:7" x14ac:dyDescent="0.3">
      <c r="A5698">
        <v>180085786</v>
      </c>
      <c r="B5698" s="8">
        <v>43220.462719907409</v>
      </c>
      <c r="C5698" s="7" t="s">
        <v>23</v>
      </c>
      <c r="D5698" s="7" t="s">
        <v>491</v>
      </c>
      <c r="E5698" s="8">
        <v>43220.46471064815</v>
      </c>
      <c r="F5698" s="7" t="s">
        <v>29</v>
      </c>
      <c r="G5698" s="7" t="s">
        <v>124</v>
      </c>
    </row>
    <row r="5699" spans="1:7" x14ac:dyDescent="0.3">
      <c r="A5699">
        <v>180085786</v>
      </c>
      <c r="B5699" s="8">
        <v>43220.462719907409</v>
      </c>
      <c r="C5699" s="7" t="s">
        <v>23</v>
      </c>
      <c r="D5699" s="7" t="s">
        <v>491</v>
      </c>
      <c r="E5699" s="8">
        <v>43220.464004629626</v>
      </c>
      <c r="F5699" s="7" t="s">
        <v>212</v>
      </c>
    </row>
    <row r="5700" spans="1:7" x14ac:dyDescent="0.3">
      <c r="A5700">
        <v>180085786</v>
      </c>
      <c r="B5700" s="8">
        <v>43220.462719907409</v>
      </c>
      <c r="C5700" s="7" t="s">
        <v>23</v>
      </c>
      <c r="D5700" s="7" t="s">
        <v>491</v>
      </c>
      <c r="E5700" s="8">
        <v>43220.46398148148</v>
      </c>
      <c r="F5700" s="7" t="s">
        <v>212</v>
      </c>
    </row>
    <row r="5701" spans="1:7" x14ac:dyDescent="0.3">
      <c r="A5701">
        <v>180085786</v>
      </c>
      <c r="B5701" s="8">
        <v>43220.462719907409</v>
      </c>
      <c r="C5701" s="7" t="s">
        <v>23</v>
      </c>
      <c r="D5701" s="7" t="s">
        <v>491</v>
      </c>
      <c r="E5701" s="8">
        <v>43220.463935185187</v>
      </c>
      <c r="F5701" s="7" t="s">
        <v>212</v>
      </c>
    </row>
    <row r="5702" spans="1:7" x14ac:dyDescent="0.3">
      <c r="A5702">
        <v>180085786</v>
      </c>
      <c r="B5702" s="8">
        <v>43220.462719907409</v>
      </c>
      <c r="C5702" s="7" t="s">
        <v>23</v>
      </c>
      <c r="D5702" s="7" t="s">
        <v>491</v>
      </c>
      <c r="E5702" s="8">
        <v>43220.463923611111</v>
      </c>
      <c r="F5702" s="7" t="s">
        <v>212</v>
      </c>
    </row>
    <row r="5703" spans="1:7" x14ac:dyDescent="0.3">
      <c r="A5703">
        <v>180085804</v>
      </c>
      <c r="B5703" s="8">
        <v>43220.485266203701</v>
      </c>
      <c r="C5703" s="7" t="s">
        <v>36</v>
      </c>
      <c r="D5703" s="7" t="s">
        <v>511</v>
      </c>
      <c r="E5703" s="8">
        <v>43220.520219907405</v>
      </c>
      <c r="F5703" s="7" t="s">
        <v>25</v>
      </c>
      <c r="G5703" s="7" t="s">
        <v>28</v>
      </c>
    </row>
    <row r="5704" spans="1:7" x14ac:dyDescent="0.3">
      <c r="A5704">
        <v>180085804</v>
      </c>
      <c r="B5704" s="8">
        <v>43220.485266203701</v>
      </c>
      <c r="C5704" s="7" t="s">
        <v>36</v>
      </c>
      <c r="D5704" s="7" t="s">
        <v>511</v>
      </c>
      <c r="E5704" s="8">
        <v>43220.519143518519</v>
      </c>
      <c r="F5704" s="7" t="s">
        <v>25</v>
      </c>
      <c r="G5704" s="7" t="s">
        <v>105</v>
      </c>
    </row>
    <row r="5705" spans="1:7" x14ac:dyDescent="0.3">
      <c r="A5705">
        <v>180085804</v>
      </c>
      <c r="B5705" s="8">
        <v>43220.485266203701</v>
      </c>
      <c r="C5705" s="7" t="s">
        <v>36</v>
      </c>
      <c r="D5705" s="7" t="s">
        <v>511</v>
      </c>
      <c r="E5705" s="8">
        <v>43220.518969907411</v>
      </c>
      <c r="F5705" s="7" t="s">
        <v>25</v>
      </c>
      <c r="G5705" s="7" t="s">
        <v>45</v>
      </c>
    </row>
    <row r="5706" spans="1:7" x14ac:dyDescent="0.3">
      <c r="A5706">
        <v>180085804</v>
      </c>
      <c r="B5706" s="8">
        <v>43220.485266203701</v>
      </c>
      <c r="C5706" s="7" t="s">
        <v>36</v>
      </c>
      <c r="D5706" s="7" t="s">
        <v>511</v>
      </c>
      <c r="E5706" s="8">
        <v>43220.502384259256</v>
      </c>
      <c r="F5706" s="7" t="s">
        <v>31</v>
      </c>
      <c r="G5706" s="7" t="s">
        <v>28</v>
      </c>
    </row>
    <row r="5707" spans="1:7" x14ac:dyDescent="0.3">
      <c r="A5707">
        <v>180085804</v>
      </c>
      <c r="B5707" s="8">
        <v>43220.485266203701</v>
      </c>
      <c r="C5707" s="7" t="s">
        <v>36</v>
      </c>
      <c r="D5707" s="7" t="s">
        <v>511</v>
      </c>
      <c r="E5707" s="8">
        <v>43220.500972222224</v>
      </c>
      <c r="F5707" s="7" t="s">
        <v>25</v>
      </c>
      <c r="G5707" s="7" t="s">
        <v>198</v>
      </c>
    </row>
    <row r="5708" spans="1:7" x14ac:dyDescent="0.3">
      <c r="A5708">
        <v>180085804</v>
      </c>
      <c r="B5708" s="8">
        <v>43220.485266203701</v>
      </c>
      <c r="C5708" s="7" t="s">
        <v>36</v>
      </c>
      <c r="D5708" s="7" t="s">
        <v>511</v>
      </c>
      <c r="E5708" s="8">
        <v>43220.494305555556</v>
      </c>
      <c r="F5708" s="7" t="s">
        <v>62</v>
      </c>
      <c r="G5708" s="7" t="s">
        <v>198</v>
      </c>
    </row>
    <row r="5709" spans="1:7" x14ac:dyDescent="0.3">
      <c r="A5709">
        <v>180085804</v>
      </c>
      <c r="B5709" s="8">
        <v>43220.485266203701</v>
      </c>
      <c r="C5709" s="7" t="s">
        <v>36</v>
      </c>
      <c r="D5709" s="7" t="s">
        <v>511</v>
      </c>
      <c r="E5709" s="8">
        <v>43220.494189814817</v>
      </c>
      <c r="F5709" s="7" t="s">
        <v>62</v>
      </c>
      <c r="G5709" s="7" t="s">
        <v>198</v>
      </c>
    </row>
    <row r="5710" spans="1:7" x14ac:dyDescent="0.3">
      <c r="A5710">
        <v>180085804</v>
      </c>
      <c r="B5710" s="8">
        <v>43220.485266203701</v>
      </c>
      <c r="C5710" s="7" t="s">
        <v>36</v>
      </c>
      <c r="D5710" s="7" t="s">
        <v>511</v>
      </c>
      <c r="E5710" s="8">
        <v>43220.493287037039</v>
      </c>
      <c r="F5710" s="7" t="s">
        <v>62</v>
      </c>
      <c r="G5710" s="7" t="s">
        <v>198</v>
      </c>
    </row>
    <row r="5711" spans="1:7" x14ac:dyDescent="0.3">
      <c r="A5711">
        <v>180085804</v>
      </c>
      <c r="B5711" s="8">
        <v>43220.485266203701</v>
      </c>
      <c r="C5711" s="7" t="s">
        <v>36</v>
      </c>
      <c r="D5711" s="7" t="s">
        <v>511</v>
      </c>
      <c r="E5711" s="8">
        <v>43220.490173611113</v>
      </c>
      <c r="F5711" s="7" t="s">
        <v>31</v>
      </c>
      <c r="G5711" s="7" t="s">
        <v>198</v>
      </c>
    </row>
    <row r="5712" spans="1:7" x14ac:dyDescent="0.3">
      <c r="A5712">
        <v>180085804</v>
      </c>
      <c r="B5712" s="8">
        <v>43220.485266203701</v>
      </c>
      <c r="C5712" s="7" t="s">
        <v>36</v>
      </c>
      <c r="D5712" s="7" t="s">
        <v>511</v>
      </c>
      <c r="E5712" s="8">
        <v>43220.489525462966</v>
      </c>
      <c r="F5712" s="7" t="s">
        <v>25</v>
      </c>
      <c r="G5712" s="7" t="s">
        <v>139</v>
      </c>
    </row>
    <row r="5713" spans="1:7" x14ac:dyDescent="0.3">
      <c r="A5713">
        <v>180085804</v>
      </c>
      <c r="B5713" s="8">
        <v>43220.485266203701</v>
      </c>
      <c r="C5713" s="7" t="s">
        <v>36</v>
      </c>
      <c r="D5713" s="7" t="s">
        <v>511</v>
      </c>
      <c r="E5713" s="8">
        <v>43220.489421296297</v>
      </c>
      <c r="F5713" s="7" t="s">
        <v>29</v>
      </c>
      <c r="G5713" s="7" t="s">
        <v>139</v>
      </c>
    </row>
    <row r="5714" spans="1:7" x14ac:dyDescent="0.3">
      <c r="A5714">
        <v>180085804</v>
      </c>
      <c r="B5714" s="8">
        <v>43220.485266203701</v>
      </c>
      <c r="C5714" s="7" t="s">
        <v>36</v>
      </c>
      <c r="D5714" s="7" t="s">
        <v>511</v>
      </c>
      <c r="E5714" s="8">
        <v>43220.488877314812</v>
      </c>
      <c r="F5714" s="7" t="s">
        <v>31</v>
      </c>
      <c r="G5714" s="7" t="s">
        <v>105</v>
      </c>
    </row>
    <row r="5715" spans="1:7" x14ac:dyDescent="0.3">
      <c r="A5715">
        <v>180085804</v>
      </c>
      <c r="B5715" s="8">
        <v>43220.485266203701</v>
      </c>
      <c r="C5715" s="7" t="s">
        <v>36</v>
      </c>
      <c r="D5715" s="7" t="s">
        <v>511</v>
      </c>
      <c r="E5715" s="8">
        <v>43220.488877314812</v>
      </c>
      <c r="F5715" s="7" t="s">
        <v>31</v>
      </c>
      <c r="G5715" s="7" t="s">
        <v>45</v>
      </c>
    </row>
    <row r="5716" spans="1:7" x14ac:dyDescent="0.3">
      <c r="A5716">
        <v>180085804</v>
      </c>
      <c r="B5716" s="8">
        <v>43220.485266203701</v>
      </c>
      <c r="C5716" s="7" t="s">
        <v>36</v>
      </c>
      <c r="D5716" s="7" t="s">
        <v>511</v>
      </c>
      <c r="E5716" s="8">
        <v>43220.485567129632</v>
      </c>
      <c r="F5716" s="7" t="s">
        <v>29</v>
      </c>
      <c r="G5716" s="7" t="s">
        <v>198</v>
      </c>
    </row>
    <row r="5717" spans="1:7" x14ac:dyDescent="0.3">
      <c r="A5717">
        <v>180085804</v>
      </c>
      <c r="B5717" s="8">
        <v>43220.485266203701</v>
      </c>
      <c r="C5717" s="7" t="s">
        <v>36</v>
      </c>
      <c r="D5717" s="7" t="s">
        <v>511</v>
      </c>
      <c r="E5717" s="8">
        <v>43220.485567129632</v>
      </c>
      <c r="F5717" s="7" t="s">
        <v>29</v>
      </c>
      <c r="G5717" s="7" t="s">
        <v>105</v>
      </c>
    </row>
    <row r="5718" spans="1:7" x14ac:dyDescent="0.3">
      <c r="A5718">
        <v>180085804</v>
      </c>
      <c r="B5718" s="8">
        <v>43220.485266203701</v>
      </c>
      <c r="C5718" s="7" t="s">
        <v>36</v>
      </c>
      <c r="D5718" s="7" t="s">
        <v>511</v>
      </c>
      <c r="E5718" s="8">
        <v>43220.485567129632</v>
      </c>
      <c r="F5718" s="7" t="s">
        <v>29</v>
      </c>
      <c r="G5718" s="7" t="s">
        <v>45</v>
      </c>
    </row>
    <row r="5719" spans="1:7" x14ac:dyDescent="0.3">
      <c r="A5719">
        <v>180085811</v>
      </c>
      <c r="B5719" s="8">
        <v>43220.49391203704</v>
      </c>
      <c r="C5719" s="7" t="s">
        <v>36</v>
      </c>
      <c r="D5719" s="7" t="s">
        <v>354</v>
      </c>
      <c r="E5719" s="8">
        <v>43220.520532407405</v>
      </c>
      <c r="F5719" s="7" t="s">
        <v>25</v>
      </c>
      <c r="G5719" s="7" t="s">
        <v>198</v>
      </c>
    </row>
    <row r="5720" spans="1:7" x14ac:dyDescent="0.3">
      <c r="A5720">
        <v>180085811</v>
      </c>
      <c r="B5720" s="8">
        <v>43220.49391203704</v>
      </c>
      <c r="C5720" s="7" t="s">
        <v>36</v>
      </c>
      <c r="D5720" s="7" t="s">
        <v>354</v>
      </c>
      <c r="E5720" s="8">
        <v>43220.502372685187</v>
      </c>
      <c r="F5720" s="7" t="s">
        <v>25</v>
      </c>
      <c r="G5720" s="7" t="s">
        <v>28</v>
      </c>
    </row>
    <row r="5721" spans="1:7" x14ac:dyDescent="0.3">
      <c r="A5721">
        <v>180085811</v>
      </c>
      <c r="B5721" s="8">
        <v>43220.49391203704</v>
      </c>
      <c r="C5721" s="7" t="s">
        <v>36</v>
      </c>
      <c r="D5721" s="7" t="s">
        <v>354</v>
      </c>
      <c r="E5721" s="8">
        <v>43220.501157407409</v>
      </c>
      <c r="F5721" s="7" t="s">
        <v>25</v>
      </c>
      <c r="G5721" s="7" t="s">
        <v>139</v>
      </c>
    </row>
    <row r="5722" spans="1:7" x14ac:dyDescent="0.3">
      <c r="A5722">
        <v>180085811</v>
      </c>
      <c r="B5722" s="8">
        <v>43220.49391203704</v>
      </c>
      <c r="C5722" s="7" t="s">
        <v>36</v>
      </c>
      <c r="D5722" s="7" t="s">
        <v>354</v>
      </c>
      <c r="E5722" s="8">
        <v>43220.500983796293</v>
      </c>
      <c r="F5722" s="7" t="s">
        <v>31</v>
      </c>
      <c r="G5722" s="7" t="s">
        <v>198</v>
      </c>
    </row>
    <row r="5723" spans="1:7" x14ac:dyDescent="0.3">
      <c r="A5723">
        <v>180085811</v>
      </c>
      <c r="B5723" s="8">
        <v>43220.49391203704</v>
      </c>
      <c r="C5723" s="7" t="s">
        <v>36</v>
      </c>
      <c r="D5723" s="7" t="s">
        <v>354</v>
      </c>
      <c r="E5723" s="8">
        <v>43220.494814814818</v>
      </c>
      <c r="F5723" s="7" t="s">
        <v>31</v>
      </c>
      <c r="G5723" s="7" t="s">
        <v>28</v>
      </c>
    </row>
    <row r="5724" spans="1:7" x14ac:dyDescent="0.3">
      <c r="A5724">
        <v>180085811</v>
      </c>
      <c r="B5724" s="8">
        <v>43220.49391203704</v>
      </c>
      <c r="C5724" s="7" t="s">
        <v>36</v>
      </c>
      <c r="D5724" s="7" t="s">
        <v>354</v>
      </c>
      <c r="E5724" s="8">
        <v>43220.494039351855</v>
      </c>
      <c r="F5724" s="7" t="s">
        <v>29</v>
      </c>
      <c r="G5724" s="7" t="s">
        <v>139</v>
      </c>
    </row>
    <row r="5725" spans="1:7" x14ac:dyDescent="0.3">
      <c r="A5725">
        <v>180085811</v>
      </c>
      <c r="B5725" s="8">
        <v>43220.49391203704</v>
      </c>
      <c r="C5725" s="7" t="s">
        <v>36</v>
      </c>
      <c r="D5725" s="7" t="s">
        <v>354</v>
      </c>
      <c r="E5725" s="8">
        <v>43220.493981481479</v>
      </c>
      <c r="F5725" s="7" t="s">
        <v>29</v>
      </c>
      <c r="G5725" s="7" t="s">
        <v>28</v>
      </c>
    </row>
    <row r="5726" spans="1:7" x14ac:dyDescent="0.3">
      <c r="A5726">
        <v>180085811</v>
      </c>
      <c r="B5726" s="8">
        <v>43220.49391203704</v>
      </c>
      <c r="C5726" s="7" t="s">
        <v>36</v>
      </c>
      <c r="D5726" s="7" t="s">
        <v>354</v>
      </c>
      <c r="E5726" s="8">
        <v>43220.49391203704</v>
      </c>
      <c r="F5726" s="7" t="s">
        <v>31</v>
      </c>
      <c r="G5726" s="7" t="s">
        <v>139</v>
      </c>
    </row>
    <row r="5727" spans="1:7" x14ac:dyDescent="0.3">
      <c r="A5727">
        <v>180085909</v>
      </c>
      <c r="B5727" s="8">
        <v>43220.5780787037</v>
      </c>
      <c r="C5727" s="7" t="s">
        <v>36</v>
      </c>
      <c r="D5727" s="7" t="s">
        <v>512</v>
      </c>
      <c r="E5727" s="8">
        <v>43220.587326388886</v>
      </c>
      <c r="F5727" s="7" t="s">
        <v>25</v>
      </c>
      <c r="G5727" s="7" t="s">
        <v>329</v>
      </c>
    </row>
    <row r="5728" spans="1:7" x14ac:dyDescent="0.3">
      <c r="A5728">
        <v>180085909</v>
      </c>
      <c r="B5728" s="8">
        <v>43220.5780787037</v>
      </c>
      <c r="C5728" s="7" t="s">
        <v>36</v>
      </c>
      <c r="D5728" s="7" t="s">
        <v>512</v>
      </c>
      <c r="E5728" s="8">
        <v>43220.587314814817</v>
      </c>
      <c r="F5728" s="7" t="s">
        <v>25</v>
      </c>
      <c r="G5728" s="7" t="s">
        <v>43</v>
      </c>
    </row>
    <row r="5729" spans="1:7" x14ac:dyDescent="0.3">
      <c r="A5729">
        <v>180085909</v>
      </c>
      <c r="B5729" s="8">
        <v>43220.5780787037</v>
      </c>
      <c r="C5729" s="7" t="s">
        <v>36</v>
      </c>
      <c r="D5729" s="7" t="s">
        <v>512</v>
      </c>
      <c r="E5729" s="8">
        <v>43220.579409722224</v>
      </c>
      <c r="F5729" s="7" t="s">
        <v>29</v>
      </c>
      <c r="G5729" s="7" t="s">
        <v>329</v>
      </c>
    </row>
    <row r="5730" spans="1:7" x14ac:dyDescent="0.3">
      <c r="A5730">
        <v>180085909</v>
      </c>
      <c r="B5730" s="8">
        <v>43220.5780787037</v>
      </c>
      <c r="C5730" s="7" t="s">
        <v>36</v>
      </c>
      <c r="D5730" s="7" t="s">
        <v>512</v>
      </c>
      <c r="E5730" s="8">
        <v>43220.578090277777</v>
      </c>
      <c r="F5730" s="7" t="s">
        <v>31</v>
      </c>
      <c r="G5730" s="7" t="s">
        <v>43</v>
      </c>
    </row>
    <row r="5731" spans="1:7" x14ac:dyDescent="0.3">
      <c r="A5731">
        <v>180086039</v>
      </c>
      <c r="B5731" s="8">
        <v>43220.689155092594</v>
      </c>
      <c r="C5731" s="7" t="s">
        <v>36</v>
      </c>
      <c r="D5731" s="7" t="s">
        <v>513</v>
      </c>
      <c r="E5731" s="8">
        <v>43220.750405092593</v>
      </c>
      <c r="F5731" s="7" t="s">
        <v>25</v>
      </c>
      <c r="G5731" s="7" t="s">
        <v>76</v>
      </c>
    </row>
    <row r="5732" spans="1:7" x14ac:dyDescent="0.3">
      <c r="A5732">
        <v>180086039</v>
      </c>
      <c r="B5732" s="8">
        <v>43220.689155092594</v>
      </c>
      <c r="C5732" s="7" t="s">
        <v>36</v>
      </c>
      <c r="D5732" s="7" t="s">
        <v>513</v>
      </c>
      <c r="E5732" s="8">
        <v>43220.750358796293</v>
      </c>
      <c r="F5732" s="7" t="s">
        <v>25</v>
      </c>
      <c r="G5732" s="7" t="s">
        <v>196</v>
      </c>
    </row>
    <row r="5733" spans="1:7" x14ac:dyDescent="0.3">
      <c r="A5733">
        <v>180086039</v>
      </c>
      <c r="B5733" s="8">
        <v>43220.689155092594</v>
      </c>
      <c r="C5733" s="7" t="s">
        <v>36</v>
      </c>
      <c r="D5733" s="7" t="s">
        <v>513</v>
      </c>
      <c r="E5733" s="8">
        <v>43220.725219907406</v>
      </c>
      <c r="F5733" s="7" t="s">
        <v>25</v>
      </c>
      <c r="G5733" s="7" t="s">
        <v>139</v>
      </c>
    </row>
    <row r="5734" spans="1:7" x14ac:dyDescent="0.3">
      <c r="A5734">
        <v>180086039</v>
      </c>
      <c r="B5734" s="8">
        <v>43220.689155092594</v>
      </c>
      <c r="C5734" s="7" t="s">
        <v>36</v>
      </c>
      <c r="D5734" s="7" t="s">
        <v>513</v>
      </c>
      <c r="E5734" s="8">
        <v>43220.703506944446</v>
      </c>
      <c r="F5734" s="7" t="s">
        <v>32</v>
      </c>
      <c r="G5734" s="7" t="s">
        <v>196</v>
      </c>
    </row>
    <row r="5735" spans="1:7" x14ac:dyDescent="0.3">
      <c r="A5735">
        <v>180086039</v>
      </c>
      <c r="B5735" s="8">
        <v>43220.689155092594</v>
      </c>
      <c r="C5735" s="7" t="s">
        <v>36</v>
      </c>
      <c r="D5735" s="7" t="s">
        <v>513</v>
      </c>
      <c r="E5735" s="8">
        <v>43220.702916666669</v>
      </c>
      <c r="F5735" s="7" t="s">
        <v>33</v>
      </c>
      <c r="G5735" s="7" t="s">
        <v>196</v>
      </c>
    </row>
    <row r="5736" spans="1:7" x14ac:dyDescent="0.3">
      <c r="A5736">
        <v>180086039</v>
      </c>
      <c r="B5736" s="8">
        <v>43220.689155092594</v>
      </c>
      <c r="C5736" s="7" t="s">
        <v>36</v>
      </c>
      <c r="D5736" s="7" t="s">
        <v>513</v>
      </c>
      <c r="E5736" s="8">
        <v>43220.699074074073</v>
      </c>
      <c r="F5736" s="7" t="s">
        <v>31</v>
      </c>
      <c r="G5736" s="7" t="s">
        <v>76</v>
      </c>
    </row>
    <row r="5737" spans="1:7" x14ac:dyDescent="0.3">
      <c r="A5737">
        <v>180086039</v>
      </c>
      <c r="B5737" s="8">
        <v>43220.689155092594</v>
      </c>
      <c r="C5737" s="7" t="s">
        <v>36</v>
      </c>
      <c r="D5737" s="7" t="s">
        <v>513</v>
      </c>
      <c r="E5737" s="8">
        <v>43220.698263888888</v>
      </c>
      <c r="F5737" s="7" t="s">
        <v>31</v>
      </c>
      <c r="G5737" s="7" t="s">
        <v>139</v>
      </c>
    </row>
    <row r="5738" spans="1:7" x14ac:dyDescent="0.3">
      <c r="A5738">
        <v>180086039</v>
      </c>
      <c r="B5738" s="8">
        <v>43220.689155092594</v>
      </c>
      <c r="C5738" s="7" t="s">
        <v>36</v>
      </c>
      <c r="D5738" s="7" t="s">
        <v>513</v>
      </c>
      <c r="E5738" s="8">
        <v>43220.694780092592</v>
      </c>
      <c r="F5738" s="7" t="s">
        <v>31</v>
      </c>
      <c r="G5738" s="7" t="s">
        <v>196</v>
      </c>
    </row>
    <row r="5739" spans="1:7" x14ac:dyDescent="0.3">
      <c r="A5739">
        <v>180086039</v>
      </c>
      <c r="B5739" s="8">
        <v>43220.689155092594</v>
      </c>
      <c r="C5739" s="7" t="s">
        <v>36</v>
      </c>
      <c r="D5739" s="7" t="s">
        <v>513</v>
      </c>
      <c r="E5739" s="8">
        <v>43220.694756944446</v>
      </c>
      <c r="F5739" s="7" t="s">
        <v>29</v>
      </c>
      <c r="G5739" s="7" t="s">
        <v>76</v>
      </c>
    </row>
    <row r="5740" spans="1:7" x14ac:dyDescent="0.3">
      <c r="A5740">
        <v>180086039</v>
      </c>
      <c r="B5740" s="8">
        <v>43220.689155092594</v>
      </c>
      <c r="C5740" s="7" t="s">
        <v>36</v>
      </c>
      <c r="D5740" s="7" t="s">
        <v>513</v>
      </c>
      <c r="E5740" s="8">
        <v>43220.693495370368</v>
      </c>
      <c r="F5740" s="7" t="s">
        <v>29</v>
      </c>
      <c r="G5740" s="7" t="s">
        <v>139</v>
      </c>
    </row>
    <row r="5741" spans="1:7" x14ac:dyDescent="0.3">
      <c r="A5741">
        <v>180086039</v>
      </c>
      <c r="B5741" s="8">
        <v>43220.689155092594</v>
      </c>
      <c r="C5741" s="7" t="s">
        <v>36</v>
      </c>
      <c r="D5741" s="7" t="s">
        <v>513</v>
      </c>
      <c r="E5741" s="8">
        <v>43220.689467592594</v>
      </c>
      <c r="F5741" s="7" t="s">
        <v>29</v>
      </c>
      <c r="G5741" s="7" t="s">
        <v>196</v>
      </c>
    </row>
    <row r="5742" spans="1:7" x14ac:dyDescent="0.3">
      <c r="A5742">
        <v>180086131</v>
      </c>
      <c r="B5742" s="8">
        <v>43220.769930555558</v>
      </c>
      <c r="C5742" s="7" t="s">
        <v>36</v>
      </c>
      <c r="D5742" s="7" t="s">
        <v>514</v>
      </c>
      <c r="E5742" s="8">
        <v>43220.81040509259</v>
      </c>
      <c r="F5742" s="7" t="s">
        <v>25</v>
      </c>
      <c r="G5742" s="7" t="s">
        <v>190</v>
      </c>
    </row>
    <row r="5743" spans="1:7" x14ac:dyDescent="0.3">
      <c r="A5743">
        <v>180086131</v>
      </c>
      <c r="B5743" s="8">
        <v>43220.769930555558</v>
      </c>
      <c r="C5743" s="7" t="s">
        <v>36</v>
      </c>
      <c r="D5743" s="7" t="s">
        <v>514</v>
      </c>
      <c r="E5743" s="8">
        <v>43220.803310185183</v>
      </c>
      <c r="F5743" s="7" t="s">
        <v>25</v>
      </c>
      <c r="G5743" s="7" t="s">
        <v>45</v>
      </c>
    </row>
    <row r="5744" spans="1:7" x14ac:dyDescent="0.3">
      <c r="A5744">
        <v>180086131</v>
      </c>
      <c r="B5744" s="8">
        <v>43220.769930555558</v>
      </c>
      <c r="C5744" s="7" t="s">
        <v>36</v>
      </c>
      <c r="D5744" s="7" t="s">
        <v>514</v>
      </c>
      <c r="E5744" s="8">
        <v>43220.803252314814</v>
      </c>
      <c r="F5744" s="7" t="s">
        <v>201</v>
      </c>
      <c r="G5744" s="7" t="s">
        <v>45</v>
      </c>
    </row>
    <row r="5745" spans="1:7" x14ac:dyDescent="0.3">
      <c r="A5745">
        <v>180086131</v>
      </c>
      <c r="B5745" s="8">
        <v>43220.769930555558</v>
      </c>
      <c r="C5745" s="7" t="s">
        <v>36</v>
      </c>
      <c r="D5745" s="7" t="s">
        <v>514</v>
      </c>
      <c r="E5745" s="8">
        <v>43220.803090277775</v>
      </c>
      <c r="F5745" s="7" t="s">
        <v>25</v>
      </c>
      <c r="G5745" s="7" t="s">
        <v>135</v>
      </c>
    </row>
    <row r="5746" spans="1:7" x14ac:dyDescent="0.3">
      <c r="A5746">
        <v>180086131</v>
      </c>
      <c r="B5746" s="8">
        <v>43220.769930555558</v>
      </c>
      <c r="C5746" s="7" t="s">
        <v>36</v>
      </c>
      <c r="D5746" s="7" t="s">
        <v>514</v>
      </c>
      <c r="E5746" s="8">
        <v>43220.800787037035</v>
      </c>
      <c r="F5746" s="7" t="s">
        <v>25</v>
      </c>
      <c r="G5746" s="7" t="s">
        <v>139</v>
      </c>
    </row>
    <row r="5747" spans="1:7" x14ac:dyDescent="0.3">
      <c r="A5747">
        <v>180086131</v>
      </c>
      <c r="B5747" s="8">
        <v>43220.769930555558</v>
      </c>
      <c r="C5747" s="7" t="s">
        <v>36</v>
      </c>
      <c r="D5747" s="7" t="s">
        <v>514</v>
      </c>
      <c r="E5747" s="8">
        <v>43220.793379629627</v>
      </c>
      <c r="F5747" s="7" t="s">
        <v>25</v>
      </c>
      <c r="G5747" s="7" t="s">
        <v>89</v>
      </c>
    </row>
    <row r="5748" spans="1:7" x14ac:dyDescent="0.3">
      <c r="A5748">
        <v>180086131</v>
      </c>
      <c r="B5748" s="8">
        <v>43220.769930555558</v>
      </c>
      <c r="C5748" s="7" t="s">
        <v>36</v>
      </c>
      <c r="D5748" s="7" t="s">
        <v>514</v>
      </c>
      <c r="E5748" s="8">
        <v>43220.793240740742</v>
      </c>
      <c r="F5748" s="7" t="s">
        <v>25</v>
      </c>
      <c r="G5748" s="7" t="s">
        <v>277</v>
      </c>
    </row>
    <row r="5749" spans="1:7" x14ac:dyDescent="0.3">
      <c r="A5749">
        <v>180086131</v>
      </c>
      <c r="B5749" s="8">
        <v>43220.769930555558</v>
      </c>
      <c r="C5749" s="7" t="s">
        <v>36</v>
      </c>
      <c r="D5749" s="7" t="s">
        <v>514</v>
      </c>
      <c r="E5749" s="8">
        <v>43220.793229166666</v>
      </c>
      <c r="F5749" s="7" t="s">
        <v>62</v>
      </c>
      <c r="G5749" s="7" t="s">
        <v>277</v>
      </c>
    </row>
    <row r="5750" spans="1:7" x14ac:dyDescent="0.3">
      <c r="A5750">
        <v>180086131</v>
      </c>
      <c r="B5750" s="8">
        <v>43220.769930555558</v>
      </c>
      <c r="C5750" s="7" t="s">
        <v>36</v>
      </c>
      <c r="D5750" s="7" t="s">
        <v>514</v>
      </c>
      <c r="E5750" s="8">
        <v>43220.787638888891</v>
      </c>
      <c r="F5750" s="7" t="s">
        <v>31</v>
      </c>
      <c r="G5750" s="7" t="s">
        <v>277</v>
      </c>
    </row>
    <row r="5751" spans="1:7" x14ac:dyDescent="0.3">
      <c r="A5751">
        <v>180086131</v>
      </c>
      <c r="B5751" s="8">
        <v>43220.769930555558</v>
      </c>
      <c r="C5751" s="7" t="s">
        <v>36</v>
      </c>
      <c r="D5751" s="7" t="s">
        <v>514</v>
      </c>
      <c r="E5751" s="8">
        <v>43220.786620370367</v>
      </c>
      <c r="F5751" s="7" t="s">
        <v>32</v>
      </c>
      <c r="G5751" s="7" t="s">
        <v>89</v>
      </c>
    </row>
    <row r="5752" spans="1:7" x14ac:dyDescent="0.3">
      <c r="A5752">
        <v>180086131</v>
      </c>
      <c r="B5752" s="8">
        <v>43220.769930555558</v>
      </c>
      <c r="C5752" s="7" t="s">
        <v>36</v>
      </c>
      <c r="D5752" s="7" t="s">
        <v>514</v>
      </c>
      <c r="E5752" s="8">
        <v>43220.78328703704</v>
      </c>
      <c r="F5752" s="7" t="s">
        <v>31</v>
      </c>
      <c r="G5752" s="7" t="s">
        <v>135</v>
      </c>
    </row>
    <row r="5753" spans="1:7" x14ac:dyDescent="0.3">
      <c r="A5753">
        <v>180086131</v>
      </c>
      <c r="B5753" s="8">
        <v>43220.769930555558</v>
      </c>
      <c r="C5753" s="7" t="s">
        <v>36</v>
      </c>
      <c r="D5753" s="7" t="s">
        <v>514</v>
      </c>
      <c r="E5753" s="8">
        <v>43220.783229166664</v>
      </c>
      <c r="F5753" s="7" t="s">
        <v>31</v>
      </c>
      <c r="G5753" s="7" t="s">
        <v>190</v>
      </c>
    </row>
    <row r="5754" spans="1:7" x14ac:dyDescent="0.3">
      <c r="A5754">
        <v>180086131</v>
      </c>
      <c r="B5754" s="8">
        <v>43220.769930555558</v>
      </c>
      <c r="C5754" s="7" t="s">
        <v>36</v>
      </c>
      <c r="D5754" s="7" t="s">
        <v>514</v>
      </c>
      <c r="E5754" s="8">
        <v>43220.782939814817</v>
      </c>
      <c r="F5754" s="7" t="s">
        <v>31</v>
      </c>
      <c r="G5754" s="7" t="s">
        <v>139</v>
      </c>
    </row>
    <row r="5755" spans="1:7" x14ac:dyDescent="0.3">
      <c r="A5755">
        <v>180086131</v>
      </c>
      <c r="B5755" s="8">
        <v>43220.769930555558</v>
      </c>
      <c r="C5755" s="7" t="s">
        <v>36</v>
      </c>
      <c r="D5755" s="7" t="s">
        <v>514</v>
      </c>
      <c r="E5755" s="8">
        <v>43220.781145833331</v>
      </c>
      <c r="F5755" s="7" t="s">
        <v>31</v>
      </c>
      <c r="G5755" s="7" t="s">
        <v>89</v>
      </c>
    </row>
    <row r="5756" spans="1:7" x14ac:dyDescent="0.3">
      <c r="A5756">
        <v>180086131</v>
      </c>
      <c r="B5756" s="8">
        <v>43220.769930555558</v>
      </c>
      <c r="C5756" s="7" t="s">
        <v>36</v>
      </c>
      <c r="D5756" s="7" t="s">
        <v>514</v>
      </c>
      <c r="E5756" s="8">
        <v>43220.780914351853</v>
      </c>
      <c r="F5756" s="7" t="s">
        <v>29</v>
      </c>
      <c r="G5756" s="7" t="s">
        <v>139</v>
      </c>
    </row>
    <row r="5757" spans="1:7" x14ac:dyDescent="0.3">
      <c r="A5757">
        <v>180086131</v>
      </c>
      <c r="B5757" s="8">
        <v>43220.769930555558</v>
      </c>
      <c r="C5757" s="7" t="s">
        <v>36</v>
      </c>
      <c r="D5757" s="7" t="s">
        <v>514</v>
      </c>
      <c r="E5757" s="8">
        <v>43220.78056712963</v>
      </c>
      <c r="F5757" s="7" t="s">
        <v>29</v>
      </c>
      <c r="G5757" s="7" t="s">
        <v>89</v>
      </c>
    </row>
    <row r="5758" spans="1:7" x14ac:dyDescent="0.3">
      <c r="A5758">
        <v>180086131</v>
      </c>
      <c r="B5758" s="8">
        <v>43220.769930555558</v>
      </c>
      <c r="C5758" s="7" t="s">
        <v>36</v>
      </c>
      <c r="D5758" s="7" t="s">
        <v>514</v>
      </c>
      <c r="E5758" s="8">
        <v>43220.779270833336</v>
      </c>
      <c r="F5758" s="7" t="s">
        <v>29</v>
      </c>
      <c r="G5758" s="7" t="s">
        <v>190</v>
      </c>
    </row>
    <row r="5759" spans="1:7" x14ac:dyDescent="0.3">
      <c r="A5759">
        <v>180086131</v>
      </c>
      <c r="B5759" s="8">
        <v>43220.769930555558</v>
      </c>
      <c r="C5759" s="7" t="s">
        <v>36</v>
      </c>
      <c r="D5759" s="7" t="s">
        <v>514</v>
      </c>
      <c r="E5759" s="8">
        <v>43220.778368055559</v>
      </c>
      <c r="F5759" s="7" t="s">
        <v>29</v>
      </c>
      <c r="G5759" s="7" t="s">
        <v>277</v>
      </c>
    </row>
    <row r="5760" spans="1:7" x14ac:dyDescent="0.3">
      <c r="A5760">
        <v>180086131</v>
      </c>
      <c r="B5760" s="8">
        <v>43220.769930555558</v>
      </c>
      <c r="C5760" s="7" t="s">
        <v>36</v>
      </c>
      <c r="D5760" s="7" t="s">
        <v>514</v>
      </c>
      <c r="E5760" s="8">
        <v>43220.777094907404</v>
      </c>
      <c r="F5760" s="7" t="s">
        <v>31</v>
      </c>
      <c r="G5760" s="7" t="s">
        <v>45</v>
      </c>
    </row>
    <row r="5761" spans="1:7" x14ac:dyDescent="0.3">
      <c r="A5761">
        <v>180086360</v>
      </c>
      <c r="B5761" s="8">
        <v>43221.284930555557</v>
      </c>
      <c r="C5761" s="7" t="s">
        <v>23</v>
      </c>
      <c r="D5761" s="7" t="s">
        <v>77</v>
      </c>
      <c r="E5761" s="8">
        <v>43221.366793981484</v>
      </c>
      <c r="F5761" s="7" t="s">
        <v>25</v>
      </c>
      <c r="G5761" s="7" t="s">
        <v>81</v>
      </c>
    </row>
    <row r="5762" spans="1:7" x14ac:dyDescent="0.3">
      <c r="A5762">
        <v>180086360</v>
      </c>
      <c r="B5762" s="8">
        <v>43221.284930555557</v>
      </c>
      <c r="C5762" s="7" t="s">
        <v>23</v>
      </c>
      <c r="D5762" s="7" t="s">
        <v>77</v>
      </c>
      <c r="E5762" s="8">
        <v>43221.346030092594</v>
      </c>
      <c r="F5762" s="7" t="s">
        <v>29</v>
      </c>
      <c r="G5762" s="7" t="s">
        <v>81</v>
      </c>
    </row>
    <row r="5763" spans="1:7" x14ac:dyDescent="0.3">
      <c r="A5763">
        <v>180086360</v>
      </c>
      <c r="B5763" s="8">
        <v>43221.284930555557</v>
      </c>
      <c r="C5763" s="7" t="s">
        <v>23</v>
      </c>
      <c r="D5763" s="7" t="s">
        <v>77</v>
      </c>
      <c r="E5763" s="8">
        <v>43221.326527777775</v>
      </c>
      <c r="F5763" s="7" t="s">
        <v>25</v>
      </c>
      <c r="G5763" s="7" t="s">
        <v>81</v>
      </c>
    </row>
    <row r="5764" spans="1:7" x14ac:dyDescent="0.3">
      <c r="A5764">
        <v>180086360</v>
      </c>
      <c r="B5764" s="8">
        <v>43221.284930555557</v>
      </c>
      <c r="C5764" s="7" t="s">
        <v>23</v>
      </c>
      <c r="D5764" s="7" t="s">
        <v>77</v>
      </c>
      <c r="E5764" s="8">
        <v>43221.319618055553</v>
      </c>
      <c r="F5764" s="7" t="s">
        <v>25</v>
      </c>
      <c r="G5764" s="7" t="s">
        <v>329</v>
      </c>
    </row>
    <row r="5765" spans="1:7" x14ac:dyDescent="0.3">
      <c r="A5765">
        <v>180086360</v>
      </c>
      <c r="B5765" s="8">
        <v>43221.284930555557</v>
      </c>
      <c r="C5765" s="7" t="s">
        <v>23</v>
      </c>
      <c r="D5765" s="7" t="s">
        <v>77</v>
      </c>
      <c r="E5765" s="8">
        <v>43221.319618055553</v>
      </c>
      <c r="F5765" s="7" t="s">
        <v>25</v>
      </c>
      <c r="G5765" s="7" t="s">
        <v>43</v>
      </c>
    </row>
    <row r="5766" spans="1:7" x14ac:dyDescent="0.3">
      <c r="A5766">
        <v>180086360</v>
      </c>
      <c r="B5766" s="8">
        <v>43221.284930555557</v>
      </c>
      <c r="C5766" s="7" t="s">
        <v>23</v>
      </c>
      <c r="D5766" s="7" t="s">
        <v>77</v>
      </c>
      <c r="E5766" s="8">
        <v>43221.319444444445</v>
      </c>
      <c r="F5766" s="7" t="s">
        <v>2232</v>
      </c>
      <c r="G5766" s="7" t="s">
        <v>961</v>
      </c>
    </row>
    <row r="5767" spans="1:7" x14ac:dyDescent="0.3">
      <c r="A5767">
        <v>180086360</v>
      </c>
      <c r="B5767" s="8">
        <v>43221.284930555557</v>
      </c>
      <c r="C5767" s="7" t="s">
        <v>23</v>
      </c>
      <c r="D5767" s="7" t="s">
        <v>77</v>
      </c>
      <c r="E5767" s="8">
        <v>43221.319444444445</v>
      </c>
      <c r="F5767" s="7" t="s">
        <v>2232</v>
      </c>
      <c r="G5767" s="7" t="s">
        <v>961</v>
      </c>
    </row>
    <row r="5768" spans="1:7" x14ac:dyDescent="0.3">
      <c r="A5768">
        <v>180086360</v>
      </c>
      <c r="B5768" s="8">
        <v>43221.284930555557</v>
      </c>
      <c r="C5768" s="7" t="s">
        <v>23</v>
      </c>
      <c r="D5768" s="7" t="s">
        <v>77</v>
      </c>
      <c r="E5768" s="8">
        <v>43221.319212962961</v>
      </c>
      <c r="F5768" s="7" t="s">
        <v>29</v>
      </c>
      <c r="G5768" s="7" t="s">
        <v>81</v>
      </c>
    </row>
    <row r="5769" spans="1:7" x14ac:dyDescent="0.3">
      <c r="A5769">
        <v>180086360</v>
      </c>
      <c r="B5769" s="8">
        <v>43221.284930555557</v>
      </c>
      <c r="C5769" s="7" t="s">
        <v>23</v>
      </c>
      <c r="D5769" s="7" t="s">
        <v>77</v>
      </c>
      <c r="E5769" s="8">
        <v>43221.319143518522</v>
      </c>
      <c r="F5769" s="7" t="s">
        <v>25</v>
      </c>
      <c r="G5769" s="7" t="s">
        <v>220</v>
      </c>
    </row>
    <row r="5770" spans="1:7" x14ac:dyDescent="0.3">
      <c r="A5770">
        <v>180086360</v>
      </c>
      <c r="B5770" s="8">
        <v>43221.284930555557</v>
      </c>
      <c r="C5770" s="7" t="s">
        <v>23</v>
      </c>
      <c r="D5770" s="7" t="s">
        <v>77</v>
      </c>
      <c r="E5770" s="8">
        <v>43221.313981481479</v>
      </c>
      <c r="F5770" s="7" t="s">
        <v>25</v>
      </c>
      <c r="G5770" s="7" t="s">
        <v>41</v>
      </c>
    </row>
    <row r="5771" spans="1:7" x14ac:dyDescent="0.3">
      <c r="A5771">
        <v>180086360</v>
      </c>
      <c r="B5771" s="8">
        <v>43221.284930555557</v>
      </c>
      <c r="C5771" s="7" t="s">
        <v>23</v>
      </c>
      <c r="D5771" s="7" t="s">
        <v>77</v>
      </c>
      <c r="E5771" s="8">
        <v>43221.313958333332</v>
      </c>
      <c r="F5771" s="7" t="s">
        <v>62</v>
      </c>
      <c r="G5771" s="7" t="s">
        <v>41</v>
      </c>
    </row>
    <row r="5772" spans="1:7" x14ac:dyDescent="0.3">
      <c r="A5772">
        <v>180086360</v>
      </c>
      <c r="B5772" s="8">
        <v>43221.284930555557</v>
      </c>
      <c r="C5772" s="7" t="s">
        <v>23</v>
      </c>
      <c r="D5772" s="7" t="s">
        <v>77</v>
      </c>
      <c r="E5772" s="8">
        <v>43221.304826388892</v>
      </c>
      <c r="F5772" s="7" t="s">
        <v>25</v>
      </c>
      <c r="G5772" s="7" t="s">
        <v>285</v>
      </c>
    </row>
    <row r="5773" spans="1:7" x14ac:dyDescent="0.3">
      <c r="A5773">
        <v>180086360</v>
      </c>
      <c r="B5773" s="8">
        <v>43221.284930555557</v>
      </c>
      <c r="C5773" s="7" t="s">
        <v>23</v>
      </c>
      <c r="D5773" s="7" t="s">
        <v>77</v>
      </c>
      <c r="E5773" s="8">
        <v>43221.300486111111</v>
      </c>
      <c r="F5773" s="7" t="s">
        <v>63</v>
      </c>
      <c r="G5773" s="7" t="s">
        <v>285</v>
      </c>
    </row>
    <row r="5774" spans="1:7" x14ac:dyDescent="0.3">
      <c r="A5774">
        <v>180086360</v>
      </c>
      <c r="B5774" s="8">
        <v>43221.284930555557</v>
      </c>
      <c r="C5774" s="7" t="s">
        <v>23</v>
      </c>
      <c r="D5774" s="7" t="s">
        <v>77</v>
      </c>
      <c r="E5774" s="8">
        <v>43221.300486111111</v>
      </c>
      <c r="F5774" s="7" t="s">
        <v>63</v>
      </c>
      <c r="G5774" s="7" t="s">
        <v>329</v>
      </c>
    </row>
    <row r="5775" spans="1:7" x14ac:dyDescent="0.3">
      <c r="A5775">
        <v>180086360</v>
      </c>
      <c r="B5775" s="8">
        <v>43221.284930555557</v>
      </c>
      <c r="C5775" s="7" t="s">
        <v>23</v>
      </c>
      <c r="D5775" s="7" t="s">
        <v>77</v>
      </c>
      <c r="E5775" s="8">
        <v>43221.300486111111</v>
      </c>
      <c r="F5775" s="7" t="s">
        <v>63</v>
      </c>
      <c r="G5775" s="7" t="s">
        <v>81</v>
      </c>
    </row>
    <row r="5776" spans="1:7" x14ac:dyDescent="0.3">
      <c r="A5776">
        <v>180086360</v>
      </c>
      <c r="B5776" s="8">
        <v>43221.284930555557</v>
      </c>
      <c r="C5776" s="7" t="s">
        <v>23</v>
      </c>
      <c r="D5776" s="7" t="s">
        <v>77</v>
      </c>
      <c r="E5776" s="8">
        <v>43221.300486111111</v>
      </c>
      <c r="F5776" s="7" t="s">
        <v>63</v>
      </c>
      <c r="G5776" s="7" t="s">
        <v>41</v>
      </c>
    </row>
    <row r="5777" spans="1:7" x14ac:dyDescent="0.3">
      <c r="A5777">
        <v>180086360</v>
      </c>
      <c r="B5777" s="8">
        <v>43221.284930555557</v>
      </c>
      <c r="C5777" s="7" t="s">
        <v>23</v>
      </c>
      <c r="D5777" s="7" t="s">
        <v>77</v>
      </c>
      <c r="E5777" s="8">
        <v>43221.300486111111</v>
      </c>
      <c r="F5777" s="7" t="s">
        <v>63</v>
      </c>
      <c r="G5777" s="7" t="s">
        <v>220</v>
      </c>
    </row>
    <row r="5778" spans="1:7" x14ac:dyDescent="0.3">
      <c r="A5778">
        <v>180086360</v>
      </c>
      <c r="B5778" s="8">
        <v>43221.284930555557</v>
      </c>
      <c r="C5778" s="7" t="s">
        <v>23</v>
      </c>
      <c r="D5778" s="7" t="s">
        <v>77</v>
      </c>
      <c r="E5778" s="8">
        <v>43221.300486111111</v>
      </c>
      <c r="F5778" s="7" t="s">
        <v>63</v>
      </c>
      <c r="G5778" s="7" t="s">
        <v>43</v>
      </c>
    </row>
    <row r="5779" spans="1:7" x14ac:dyDescent="0.3">
      <c r="A5779">
        <v>180086360</v>
      </c>
      <c r="B5779" s="8">
        <v>43221.284930555557</v>
      </c>
      <c r="C5779" s="7" t="s">
        <v>23</v>
      </c>
      <c r="D5779" s="7" t="s">
        <v>77</v>
      </c>
      <c r="E5779" s="8">
        <v>43221.297430555554</v>
      </c>
      <c r="F5779" s="7" t="s">
        <v>29</v>
      </c>
      <c r="G5779" s="7" t="s">
        <v>41</v>
      </c>
    </row>
    <row r="5780" spans="1:7" x14ac:dyDescent="0.3">
      <c r="A5780">
        <v>180086360</v>
      </c>
      <c r="B5780" s="8">
        <v>43221.284930555557</v>
      </c>
      <c r="C5780" s="7" t="s">
        <v>23</v>
      </c>
      <c r="D5780" s="7" t="s">
        <v>77</v>
      </c>
      <c r="E5780" s="8">
        <v>43221.290775462963</v>
      </c>
      <c r="F5780" s="7" t="s">
        <v>31</v>
      </c>
      <c r="G5780" s="7" t="s">
        <v>329</v>
      </c>
    </row>
    <row r="5781" spans="1:7" x14ac:dyDescent="0.3">
      <c r="A5781">
        <v>180086360</v>
      </c>
      <c r="B5781" s="8">
        <v>43221.284930555557</v>
      </c>
      <c r="C5781" s="7" t="s">
        <v>23</v>
      </c>
      <c r="D5781" s="7" t="s">
        <v>77</v>
      </c>
      <c r="E5781" s="8">
        <v>43221.290555555555</v>
      </c>
      <c r="F5781" s="7" t="s">
        <v>31</v>
      </c>
      <c r="G5781" s="7" t="s">
        <v>220</v>
      </c>
    </row>
    <row r="5782" spans="1:7" x14ac:dyDescent="0.3">
      <c r="A5782">
        <v>180086360</v>
      </c>
      <c r="B5782" s="8">
        <v>43221.284930555557</v>
      </c>
      <c r="C5782" s="7" t="s">
        <v>23</v>
      </c>
      <c r="D5782" s="7" t="s">
        <v>77</v>
      </c>
      <c r="E5782" s="8">
        <v>43221.287418981483</v>
      </c>
      <c r="F5782" s="7" t="s">
        <v>31</v>
      </c>
      <c r="G5782" s="7" t="s">
        <v>43</v>
      </c>
    </row>
    <row r="5783" spans="1:7" x14ac:dyDescent="0.3">
      <c r="A5783">
        <v>180086360</v>
      </c>
      <c r="B5783" s="8">
        <v>43221.284930555557</v>
      </c>
      <c r="C5783" s="7" t="s">
        <v>23</v>
      </c>
      <c r="D5783" s="7" t="s">
        <v>77</v>
      </c>
      <c r="E5783" s="8">
        <v>43221.286874999998</v>
      </c>
      <c r="F5783" s="7" t="s">
        <v>31</v>
      </c>
      <c r="G5783" s="7" t="s">
        <v>81</v>
      </c>
    </row>
    <row r="5784" spans="1:7" x14ac:dyDescent="0.3">
      <c r="A5784">
        <v>180086360</v>
      </c>
      <c r="B5784" s="8">
        <v>43221.284930555557</v>
      </c>
      <c r="C5784" s="7" t="s">
        <v>23</v>
      </c>
      <c r="D5784" s="7" t="s">
        <v>77</v>
      </c>
      <c r="E5784" s="8">
        <v>43221.286793981482</v>
      </c>
      <c r="F5784" s="7" t="s">
        <v>29</v>
      </c>
      <c r="G5784" s="7" t="s">
        <v>329</v>
      </c>
    </row>
    <row r="5785" spans="1:7" x14ac:dyDescent="0.3">
      <c r="A5785">
        <v>180086360</v>
      </c>
      <c r="B5785" s="8">
        <v>43221.284930555557</v>
      </c>
      <c r="C5785" s="7" t="s">
        <v>23</v>
      </c>
      <c r="D5785" s="7" t="s">
        <v>77</v>
      </c>
      <c r="E5785" s="8">
        <v>43221.286793981482</v>
      </c>
      <c r="F5785" s="7" t="s">
        <v>29</v>
      </c>
      <c r="G5785" s="7" t="s">
        <v>81</v>
      </c>
    </row>
    <row r="5786" spans="1:7" x14ac:dyDescent="0.3">
      <c r="A5786">
        <v>180086360</v>
      </c>
      <c r="B5786" s="8">
        <v>43221.284930555557</v>
      </c>
      <c r="C5786" s="7" t="s">
        <v>23</v>
      </c>
      <c r="D5786" s="7" t="s">
        <v>77</v>
      </c>
      <c r="E5786" s="8">
        <v>43221.286793981482</v>
      </c>
      <c r="F5786" s="7" t="s">
        <v>29</v>
      </c>
      <c r="G5786" s="7" t="s">
        <v>220</v>
      </c>
    </row>
    <row r="5787" spans="1:7" x14ac:dyDescent="0.3">
      <c r="A5787">
        <v>180086360</v>
      </c>
      <c r="B5787" s="8">
        <v>43221.284930555557</v>
      </c>
      <c r="C5787" s="7" t="s">
        <v>23</v>
      </c>
      <c r="D5787" s="7" t="s">
        <v>77</v>
      </c>
      <c r="E5787" s="8">
        <v>43221.284930555557</v>
      </c>
      <c r="F5787" s="7" t="s">
        <v>31</v>
      </c>
      <c r="G5787" s="7" t="s">
        <v>285</v>
      </c>
    </row>
    <row r="5788" spans="1:7" x14ac:dyDescent="0.3">
      <c r="A5788">
        <v>180086360</v>
      </c>
      <c r="B5788" s="8">
        <v>43221.284930555557</v>
      </c>
      <c r="C5788" s="7" t="s">
        <v>23</v>
      </c>
      <c r="D5788" s="7" t="s">
        <v>77</v>
      </c>
      <c r="E5788" s="8">
        <v>43221.284722222219</v>
      </c>
      <c r="F5788" s="7" t="s">
        <v>2233</v>
      </c>
      <c r="G5788" s="7" t="s">
        <v>961</v>
      </c>
    </row>
    <row r="5789" spans="1:7" x14ac:dyDescent="0.3">
      <c r="A5789">
        <v>180086360</v>
      </c>
      <c r="B5789" s="8">
        <v>43221.284930555557</v>
      </c>
      <c r="C5789" s="7" t="s">
        <v>23</v>
      </c>
      <c r="D5789" s="7" t="s">
        <v>77</v>
      </c>
      <c r="E5789" s="8">
        <v>43221.284722222219</v>
      </c>
      <c r="F5789" s="7" t="s">
        <v>2233</v>
      </c>
      <c r="G5789" s="7" t="s">
        <v>961</v>
      </c>
    </row>
    <row r="5790" spans="1:7" x14ac:dyDescent="0.3">
      <c r="A5790">
        <v>180086393</v>
      </c>
      <c r="B5790" s="8">
        <v>43221.321030092593</v>
      </c>
      <c r="C5790" s="7" t="s">
        <v>36</v>
      </c>
      <c r="D5790" s="7" t="s">
        <v>515</v>
      </c>
      <c r="E5790" s="8">
        <v>43221.345891203702</v>
      </c>
      <c r="F5790" s="7" t="s">
        <v>25</v>
      </c>
      <c r="G5790" s="7" t="s">
        <v>81</v>
      </c>
    </row>
    <row r="5791" spans="1:7" x14ac:dyDescent="0.3">
      <c r="A5791">
        <v>180086393</v>
      </c>
      <c r="B5791" s="8">
        <v>43221.321030092593</v>
      </c>
      <c r="C5791" s="7" t="s">
        <v>36</v>
      </c>
      <c r="D5791" s="7" t="s">
        <v>515</v>
      </c>
      <c r="E5791" s="8">
        <v>43221.332141203704</v>
      </c>
      <c r="F5791" s="7" t="s">
        <v>25</v>
      </c>
      <c r="G5791" s="7" t="s">
        <v>329</v>
      </c>
    </row>
    <row r="5792" spans="1:7" x14ac:dyDescent="0.3">
      <c r="A5792">
        <v>180086393</v>
      </c>
      <c r="B5792" s="8">
        <v>43221.321030092593</v>
      </c>
      <c r="C5792" s="7" t="s">
        <v>36</v>
      </c>
      <c r="D5792" s="7" t="s">
        <v>515</v>
      </c>
      <c r="E5792" s="8">
        <v>43221.331724537034</v>
      </c>
      <c r="F5792" s="7" t="s">
        <v>25</v>
      </c>
      <c r="G5792" s="7" t="s">
        <v>220</v>
      </c>
    </row>
    <row r="5793" spans="1:7" x14ac:dyDescent="0.3">
      <c r="A5793">
        <v>180086393</v>
      </c>
      <c r="B5793" s="8">
        <v>43221.321030092593</v>
      </c>
      <c r="C5793" s="7" t="s">
        <v>36</v>
      </c>
      <c r="D5793" s="7" t="s">
        <v>515</v>
      </c>
      <c r="E5793" s="8">
        <v>43221.328877314816</v>
      </c>
      <c r="F5793" s="7" t="s">
        <v>31</v>
      </c>
      <c r="G5793" s="7" t="s">
        <v>81</v>
      </c>
    </row>
    <row r="5794" spans="1:7" x14ac:dyDescent="0.3">
      <c r="A5794">
        <v>180086393</v>
      </c>
      <c r="B5794" s="8">
        <v>43221.321030092593</v>
      </c>
      <c r="C5794" s="7" t="s">
        <v>36</v>
      </c>
      <c r="D5794" s="7" t="s">
        <v>515</v>
      </c>
      <c r="E5794" s="8">
        <v>43221.327013888891</v>
      </c>
      <c r="F5794" s="7" t="s">
        <v>25</v>
      </c>
      <c r="G5794" s="7" t="s">
        <v>285</v>
      </c>
    </row>
    <row r="5795" spans="1:7" x14ac:dyDescent="0.3">
      <c r="A5795">
        <v>180086393</v>
      </c>
      <c r="B5795" s="8">
        <v>43221.321030092593</v>
      </c>
      <c r="C5795" s="7" t="s">
        <v>36</v>
      </c>
      <c r="D5795" s="7" t="s">
        <v>515</v>
      </c>
      <c r="E5795" s="8">
        <v>43221.326863425929</v>
      </c>
      <c r="F5795" s="7" t="s">
        <v>25</v>
      </c>
      <c r="G5795" s="7" t="s">
        <v>43</v>
      </c>
    </row>
    <row r="5796" spans="1:7" x14ac:dyDescent="0.3">
      <c r="A5796">
        <v>180086393</v>
      </c>
      <c r="B5796" s="8">
        <v>43221.321030092593</v>
      </c>
      <c r="C5796" s="7" t="s">
        <v>36</v>
      </c>
      <c r="D5796" s="7" t="s">
        <v>515</v>
      </c>
      <c r="E5796" s="8">
        <v>43221.322523148148</v>
      </c>
      <c r="F5796" s="7" t="s">
        <v>29</v>
      </c>
      <c r="G5796" s="7" t="s">
        <v>220</v>
      </c>
    </row>
    <row r="5797" spans="1:7" x14ac:dyDescent="0.3">
      <c r="A5797">
        <v>180086393</v>
      </c>
      <c r="B5797" s="8">
        <v>43221.321030092593</v>
      </c>
      <c r="C5797" s="7" t="s">
        <v>36</v>
      </c>
      <c r="D5797" s="7" t="s">
        <v>515</v>
      </c>
      <c r="E5797" s="8">
        <v>43221.322476851848</v>
      </c>
      <c r="F5797" s="7" t="s">
        <v>29</v>
      </c>
      <c r="G5797" s="7" t="s">
        <v>43</v>
      </c>
    </row>
    <row r="5798" spans="1:7" x14ac:dyDescent="0.3">
      <c r="A5798">
        <v>180086393</v>
      </c>
      <c r="B5798" s="8">
        <v>43221.321030092593</v>
      </c>
      <c r="C5798" s="7" t="s">
        <v>36</v>
      </c>
      <c r="D5798" s="7" t="s">
        <v>515</v>
      </c>
      <c r="E5798" s="8">
        <v>43221.322430555556</v>
      </c>
      <c r="F5798" s="7" t="s">
        <v>29</v>
      </c>
      <c r="G5798" s="7" t="s">
        <v>329</v>
      </c>
    </row>
    <row r="5799" spans="1:7" x14ac:dyDescent="0.3">
      <c r="A5799">
        <v>180086393</v>
      </c>
      <c r="B5799" s="8">
        <v>43221.321030092593</v>
      </c>
      <c r="C5799" s="7" t="s">
        <v>36</v>
      </c>
      <c r="D5799" s="7" t="s">
        <v>515</v>
      </c>
      <c r="E5799" s="8">
        <v>43221.321030092593</v>
      </c>
      <c r="F5799" s="7" t="s">
        <v>31</v>
      </c>
      <c r="G5799" s="7" t="s">
        <v>285</v>
      </c>
    </row>
    <row r="5800" spans="1:7" x14ac:dyDescent="0.3">
      <c r="A5800">
        <v>180086426</v>
      </c>
      <c r="B5800" s="8">
        <v>43221.343784722223</v>
      </c>
      <c r="C5800" s="7" t="s">
        <v>36</v>
      </c>
      <c r="D5800" s="7" t="s">
        <v>516</v>
      </c>
      <c r="E5800" s="8">
        <v>43221.367430555554</v>
      </c>
      <c r="F5800" s="7" t="s">
        <v>25</v>
      </c>
      <c r="G5800" s="7" t="s">
        <v>482</v>
      </c>
    </row>
    <row r="5801" spans="1:7" x14ac:dyDescent="0.3">
      <c r="A5801">
        <v>180086426</v>
      </c>
      <c r="B5801" s="8">
        <v>43221.343784722223</v>
      </c>
      <c r="C5801" s="7" t="s">
        <v>36</v>
      </c>
      <c r="D5801" s="7" t="s">
        <v>516</v>
      </c>
      <c r="E5801" s="8">
        <v>43221.36141203704</v>
      </c>
      <c r="F5801" s="7" t="s">
        <v>25</v>
      </c>
      <c r="G5801" s="7" t="s">
        <v>38</v>
      </c>
    </row>
    <row r="5802" spans="1:7" x14ac:dyDescent="0.3">
      <c r="A5802">
        <v>180086426</v>
      </c>
      <c r="B5802" s="8">
        <v>43221.343784722223</v>
      </c>
      <c r="C5802" s="7" t="s">
        <v>36</v>
      </c>
      <c r="D5802" s="7" t="s">
        <v>516</v>
      </c>
      <c r="E5802" s="8">
        <v>43221.358553240738</v>
      </c>
      <c r="F5802" s="7" t="s">
        <v>31</v>
      </c>
      <c r="G5802" s="7" t="s">
        <v>482</v>
      </c>
    </row>
    <row r="5803" spans="1:7" x14ac:dyDescent="0.3">
      <c r="A5803">
        <v>180086426</v>
      </c>
      <c r="B5803" s="8">
        <v>43221.343784722223</v>
      </c>
      <c r="C5803" s="7" t="s">
        <v>36</v>
      </c>
      <c r="D5803" s="7" t="s">
        <v>516</v>
      </c>
      <c r="E5803" s="8">
        <v>43221.355868055558</v>
      </c>
      <c r="F5803" s="7" t="s">
        <v>31</v>
      </c>
      <c r="G5803" s="7" t="s">
        <v>38</v>
      </c>
    </row>
    <row r="5804" spans="1:7" x14ac:dyDescent="0.3">
      <c r="A5804">
        <v>180086426</v>
      </c>
      <c r="B5804" s="8">
        <v>43221.343784722223</v>
      </c>
      <c r="C5804" s="7" t="s">
        <v>36</v>
      </c>
      <c r="D5804" s="7" t="s">
        <v>516</v>
      </c>
      <c r="E5804" s="8">
        <v>43221.354699074072</v>
      </c>
      <c r="F5804" s="7" t="s">
        <v>25</v>
      </c>
      <c r="G5804" s="7" t="s">
        <v>103</v>
      </c>
    </row>
    <row r="5805" spans="1:7" x14ac:dyDescent="0.3">
      <c r="A5805">
        <v>180086426</v>
      </c>
      <c r="B5805" s="8">
        <v>43221.343784722223</v>
      </c>
      <c r="C5805" s="7" t="s">
        <v>36</v>
      </c>
      <c r="D5805" s="7" t="s">
        <v>516</v>
      </c>
      <c r="E5805" s="8">
        <v>43221.35465277778</v>
      </c>
      <c r="F5805" s="7" t="s">
        <v>29</v>
      </c>
      <c r="G5805" s="7" t="s">
        <v>482</v>
      </c>
    </row>
    <row r="5806" spans="1:7" x14ac:dyDescent="0.3">
      <c r="A5806">
        <v>180086426</v>
      </c>
      <c r="B5806" s="8">
        <v>43221.343784722223</v>
      </c>
      <c r="C5806" s="7" t="s">
        <v>36</v>
      </c>
      <c r="D5806" s="7" t="s">
        <v>516</v>
      </c>
      <c r="E5806" s="8">
        <v>43221.353043981479</v>
      </c>
      <c r="F5806" s="7" t="s">
        <v>29</v>
      </c>
      <c r="G5806" s="7" t="s">
        <v>103</v>
      </c>
    </row>
    <row r="5807" spans="1:7" x14ac:dyDescent="0.3">
      <c r="A5807">
        <v>180086699</v>
      </c>
      <c r="B5807" s="8">
        <v>43221.552673611113</v>
      </c>
      <c r="C5807" s="7" t="s">
        <v>36</v>
      </c>
      <c r="D5807" s="7" t="s">
        <v>187</v>
      </c>
      <c r="E5807" s="8">
        <v>43221.587858796294</v>
      </c>
      <c r="F5807" s="7" t="s">
        <v>25</v>
      </c>
      <c r="G5807" s="7" t="s">
        <v>111</v>
      </c>
    </row>
    <row r="5808" spans="1:7" x14ac:dyDescent="0.3">
      <c r="A5808">
        <v>180086699</v>
      </c>
      <c r="B5808" s="8">
        <v>43221.552673611113</v>
      </c>
      <c r="C5808" s="7" t="s">
        <v>36</v>
      </c>
      <c r="D5808" s="7" t="s">
        <v>187</v>
      </c>
      <c r="E5808" s="8">
        <v>43221.574849537035</v>
      </c>
      <c r="F5808" s="7" t="s">
        <v>31</v>
      </c>
      <c r="G5808" s="7" t="s">
        <v>111</v>
      </c>
    </row>
    <row r="5809" spans="1:7" x14ac:dyDescent="0.3">
      <c r="A5809">
        <v>180086699</v>
      </c>
      <c r="B5809" s="8">
        <v>43221.552673611113</v>
      </c>
      <c r="C5809" s="7" t="s">
        <v>36</v>
      </c>
      <c r="D5809" s="7" t="s">
        <v>187</v>
      </c>
      <c r="E5809" s="8">
        <v>43221.572337962964</v>
      </c>
      <c r="F5809" s="7" t="s">
        <v>25</v>
      </c>
      <c r="G5809" s="7" t="s">
        <v>28</v>
      </c>
    </row>
    <row r="5810" spans="1:7" x14ac:dyDescent="0.3">
      <c r="A5810">
        <v>180086699</v>
      </c>
      <c r="B5810" s="8">
        <v>43221.552673611113</v>
      </c>
      <c r="C5810" s="7" t="s">
        <v>36</v>
      </c>
      <c r="D5810" s="7" t="s">
        <v>187</v>
      </c>
      <c r="E5810" s="8">
        <v>43221.561631944445</v>
      </c>
      <c r="F5810" s="7" t="s">
        <v>29</v>
      </c>
      <c r="G5810" s="7" t="s">
        <v>111</v>
      </c>
    </row>
    <row r="5811" spans="1:7" x14ac:dyDescent="0.3">
      <c r="A5811">
        <v>180086699</v>
      </c>
      <c r="B5811" s="8">
        <v>43221.552673611113</v>
      </c>
      <c r="C5811" s="7" t="s">
        <v>36</v>
      </c>
      <c r="D5811" s="7" t="s">
        <v>187</v>
      </c>
      <c r="E5811" s="8">
        <v>43221.560497685183</v>
      </c>
      <c r="F5811" s="7" t="s">
        <v>31</v>
      </c>
      <c r="G5811" s="7" t="s">
        <v>111</v>
      </c>
    </row>
    <row r="5812" spans="1:7" x14ac:dyDescent="0.3">
      <c r="A5812">
        <v>180086699</v>
      </c>
      <c r="B5812" s="8">
        <v>43221.552673611113</v>
      </c>
      <c r="C5812" s="7" t="s">
        <v>36</v>
      </c>
      <c r="D5812" s="7" t="s">
        <v>187</v>
      </c>
      <c r="E5812" s="8">
        <v>43221.559490740743</v>
      </c>
      <c r="F5812" s="7" t="s">
        <v>31</v>
      </c>
      <c r="G5812" s="7" t="s">
        <v>28</v>
      </c>
    </row>
    <row r="5813" spans="1:7" x14ac:dyDescent="0.3">
      <c r="A5813">
        <v>180086699</v>
      </c>
      <c r="B5813" s="8">
        <v>43221.552673611113</v>
      </c>
      <c r="C5813" s="7" t="s">
        <v>36</v>
      </c>
      <c r="D5813" s="7" t="s">
        <v>187</v>
      </c>
      <c r="E5813" s="8">
        <v>43221.557060185187</v>
      </c>
      <c r="F5813" s="7" t="s">
        <v>29</v>
      </c>
      <c r="G5813" s="7" t="s">
        <v>111</v>
      </c>
    </row>
    <row r="5814" spans="1:7" x14ac:dyDescent="0.3">
      <c r="A5814">
        <v>180086699</v>
      </c>
      <c r="B5814" s="8">
        <v>43221.552673611113</v>
      </c>
      <c r="C5814" s="7" t="s">
        <v>36</v>
      </c>
      <c r="D5814" s="7" t="s">
        <v>187</v>
      </c>
      <c r="E5814" s="8">
        <v>43221.556423611109</v>
      </c>
      <c r="F5814" s="7" t="s">
        <v>29</v>
      </c>
      <c r="G5814" s="7" t="s">
        <v>28</v>
      </c>
    </row>
    <row r="5815" spans="1:7" x14ac:dyDescent="0.3">
      <c r="A5815">
        <v>180086823</v>
      </c>
      <c r="B5815" s="8">
        <v>43221.659826388888</v>
      </c>
      <c r="C5815" s="7" t="s">
        <v>36</v>
      </c>
      <c r="D5815" s="7" t="s">
        <v>517</v>
      </c>
      <c r="E5815" s="8">
        <v>43221.712071759262</v>
      </c>
      <c r="F5815" s="7" t="s">
        <v>25</v>
      </c>
      <c r="G5815" s="7" t="s">
        <v>135</v>
      </c>
    </row>
    <row r="5816" spans="1:7" x14ac:dyDescent="0.3">
      <c r="A5816">
        <v>180086823</v>
      </c>
      <c r="B5816" s="8">
        <v>43221.659826388888</v>
      </c>
      <c r="C5816" s="7" t="s">
        <v>36</v>
      </c>
      <c r="D5816" s="7" t="s">
        <v>517</v>
      </c>
      <c r="E5816" s="8">
        <v>43221.690150462964</v>
      </c>
      <c r="F5816" s="7" t="s">
        <v>32</v>
      </c>
      <c r="G5816" s="7" t="s">
        <v>135</v>
      </c>
    </row>
    <row r="5817" spans="1:7" x14ac:dyDescent="0.3">
      <c r="A5817">
        <v>180086823</v>
      </c>
      <c r="B5817" s="8">
        <v>43221.659826388888</v>
      </c>
      <c r="C5817" s="7" t="s">
        <v>36</v>
      </c>
      <c r="D5817" s="7" t="s">
        <v>517</v>
      </c>
      <c r="E5817" s="8">
        <v>43221.670243055552</v>
      </c>
      <c r="F5817" s="7" t="s">
        <v>25</v>
      </c>
      <c r="G5817" s="7" t="s">
        <v>45</v>
      </c>
    </row>
    <row r="5818" spans="1:7" x14ac:dyDescent="0.3">
      <c r="A5818">
        <v>180086823</v>
      </c>
      <c r="B5818" s="8">
        <v>43221.659826388888</v>
      </c>
      <c r="C5818" s="7" t="s">
        <v>36</v>
      </c>
      <c r="D5818" s="7" t="s">
        <v>517</v>
      </c>
      <c r="E5818" s="8">
        <v>43221.668402777781</v>
      </c>
      <c r="F5818" s="7" t="s">
        <v>31</v>
      </c>
      <c r="G5818" s="7" t="s">
        <v>135</v>
      </c>
    </row>
    <row r="5819" spans="1:7" x14ac:dyDescent="0.3">
      <c r="A5819">
        <v>180086823</v>
      </c>
      <c r="B5819" s="8">
        <v>43221.659826388888</v>
      </c>
      <c r="C5819" s="7" t="s">
        <v>36</v>
      </c>
      <c r="D5819" s="7" t="s">
        <v>517</v>
      </c>
      <c r="E5819" s="8">
        <v>43221.664976851855</v>
      </c>
      <c r="F5819" s="7" t="s">
        <v>31</v>
      </c>
      <c r="G5819" s="7" t="s">
        <v>45</v>
      </c>
    </row>
    <row r="5820" spans="1:7" x14ac:dyDescent="0.3">
      <c r="A5820">
        <v>180086823</v>
      </c>
      <c r="B5820" s="8">
        <v>43221.659826388888</v>
      </c>
      <c r="C5820" s="7" t="s">
        <v>36</v>
      </c>
      <c r="D5820" s="7" t="s">
        <v>517</v>
      </c>
      <c r="E5820" s="8">
        <v>43221.664942129632</v>
      </c>
      <c r="F5820" s="7" t="s">
        <v>29</v>
      </c>
      <c r="G5820" s="7" t="s">
        <v>45</v>
      </c>
    </row>
    <row r="5821" spans="1:7" x14ac:dyDescent="0.3">
      <c r="A5821">
        <v>180086823</v>
      </c>
      <c r="B5821" s="8">
        <v>43221.659826388888</v>
      </c>
      <c r="C5821" s="7" t="s">
        <v>36</v>
      </c>
      <c r="D5821" s="7" t="s">
        <v>517</v>
      </c>
      <c r="E5821" s="8">
        <v>43221.662094907406</v>
      </c>
      <c r="F5821" s="7" t="s">
        <v>25</v>
      </c>
      <c r="G5821" s="7" t="s">
        <v>172</v>
      </c>
    </row>
    <row r="5822" spans="1:7" x14ac:dyDescent="0.3">
      <c r="A5822">
        <v>180086823</v>
      </c>
      <c r="B5822" s="8">
        <v>43221.659826388888</v>
      </c>
      <c r="C5822" s="7" t="s">
        <v>36</v>
      </c>
      <c r="D5822" s="7" t="s">
        <v>517</v>
      </c>
      <c r="E5822" s="8">
        <v>43221.661990740744</v>
      </c>
      <c r="F5822" s="7" t="s">
        <v>29</v>
      </c>
      <c r="G5822" s="7" t="s">
        <v>135</v>
      </c>
    </row>
    <row r="5823" spans="1:7" x14ac:dyDescent="0.3">
      <c r="A5823">
        <v>180086823</v>
      </c>
      <c r="B5823" s="8">
        <v>43221.659826388888</v>
      </c>
      <c r="C5823" s="7" t="s">
        <v>36</v>
      </c>
      <c r="D5823" s="7" t="s">
        <v>517</v>
      </c>
      <c r="E5823" s="8">
        <v>43221.661747685182</v>
      </c>
      <c r="F5823" s="7" t="s">
        <v>29</v>
      </c>
      <c r="G5823" s="7" t="s">
        <v>172</v>
      </c>
    </row>
    <row r="5824" spans="1:7" x14ac:dyDescent="0.3">
      <c r="A5824">
        <v>180086845</v>
      </c>
      <c r="B5824" s="8">
        <v>43221.672488425924</v>
      </c>
      <c r="C5824" s="7" t="s">
        <v>23</v>
      </c>
      <c r="D5824" s="7" t="s">
        <v>518</v>
      </c>
      <c r="E5824" s="8">
        <v>43221.721574074072</v>
      </c>
      <c r="F5824" s="7" t="s">
        <v>25</v>
      </c>
      <c r="G5824" s="7" t="s">
        <v>76</v>
      </c>
    </row>
    <row r="5825" spans="1:7" x14ac:dyDescent="0.3">
      <c r="A5825">
        <v>180086845</v>
      </c>
      <c r="B5825" s="8">
        <v>43221.672488425924</v>
      </c>
      <c r="C5825" s="7" t="s">
        <v>23</v>
      </c>
      <c r="D5825" s="7" t="s">
        <v>518</v>
      </c>
      <c r="E5825" s="8">
        <v>43221.701932870368</v>
      </c>
      <c r="F5825" s="7" t="s">
        <v>25</v>
      </c>
      <c r="G5825" s="7" t="s">
        <v>179</v>
      </c>
    </row>
    <row r="5826" spans="1:7" x14ac:dyDescent="0.3">
      <c r="A5826">
        <v>180086845</v>
      </c>
      <c r="B5826" s="8">
        <v>43221.672488425924</v>
      </c>
      <c r="C5826" s="7" t="s">
        <v>23</v>
      </c>
      <c r="D5826" s="7" t="s">
        <v>518</v>
      </c>
      <c r="E5826" s="8">
        <v>43221.684224537035</v>
      </c>
      <c r="F5826" s="7" t="s">
        <v>25</v>
      </c>
      <c r="G5826" s="7" t="s">
        <v>39</v>
      </c>
    </row>
    <row r="5827" spans="1:7" x14ac:dyDescent="0.3">
      <c r="A5827">
        <v>180086845</v>
      </c>
      <c r="B5827" s="8">
        <v>43221.672488425924</v>
      </c>
      <c r="C5827" s="7" t="s">
        <v>23</v>
      </c>
      <c r="D5827" s="7" t="s">
        <v>518</v>
      </c>
      <c r="E5827" s="8">
        <v>43221.678449074076</v>
      </c>
      <c r="F5827" s="7" t="s">
        <v>31</v>
      </c>
      <c r="G5827" s="7" t="s">
        <v>39</v>
      </c>
    </row>
    <row r="5828" spans="1:7" x14ac:dyDescent="0.3">
      <c r="A5828">
        <v>180086845</v>
      </c>
      <c r="B5828" s="8">
        <v>43221.672488425924</v>
      </c>
      <c r="C5828" s="7" t="s">
        <v>23</v>
      </c>
      <c r="D5828" s="7" t="s">
        <v>518</v>
      </c>
      <c r="E5828" s="8">
        <v>43221.677106481482</v>
      </c>
      <c r="F5828" s="7" t="s">
        <v>31</v>
      </c>
      <c r="G5828" s="7" t="s">
        <v>76</v>
      </c>
    </row>
    <row r="5829" spans="1:7" x14ac:dyDescent="0.3">
      <c r="A5829">
        <v>180086845</v>
      </c>
      <c r="B5829" s="8">
        <v>43221.672488425924</v>
      </c>
      <c r="C5829" s="7" t="s">
        <v>23</v>
      </c>
      <c r="D5829" s="7" t="s">
        <v>518</v>
      </c>
      <c r="E5829" s="8">
        <v>43221.677071759259</v>
      </c>
      <c r="F5829" s="7" t="s">
        <v>29</v>
      </c>
      <c r="G5829" s="7" t="s">
        <v>76</v>
      </c>
    </row>
    <row r="5830" spans="1:7" x14ac:dyDescent="0.3">
      <c r="A5830">
        <v>180086845</v>
      </c>
      <c r="B5830" s="8">
        <v>43221.672488425924</v>
      </c>
      <c r="C5830" s="7" t="s">
        <v>23</v>
      </c>
      <c r="D5830" s="7" t="s">
        <v>518</v>
      </c>
      <c r="E5830" s="8">
        <v>43221.676990740743</v>
      </c>
      <c r="F5830" s="7" t="s">
        <v>29</v>
      </c>
      <c r="G5830" s="7" t="s">
        <v>39</v>
      </c>
    </row>
    <row r="5831" spans="1:7" x14ac:dyDescent="0.3">
      <c r="A5831">
        <v>180086845</v>
      </c>
      <c r="B5831" s="8">
        <v>43221.672488425924</v>
      </c>
      <c r="C5831" s="7" t="s">
        <v>23</v>
      </c>
      <c r="D5831" s="7" t="s">
        <v>518</v>
      </c>
      <c r="E5831" s="8">
        <v>43221.676527777781</v>
      </c>
      <c r="F5831" s="7" t="s">
        <v>29</v>
      </c>
      <c r="G5831" s="7" t="s">
        <v>179</v>
      </c>
    </row>
    <row r="5832" spans="1:7" x14ac:dyDescent="0.3">
      <c r="A5832">
        <v>180086854</v>
      </c>
      <c r="B5832" s="8">
        <v>43221.677546296298</v>
      </c>
      <c r="C5832" s="7" t="s">
        <v>36</v>
      </c>
      <c r="D5832" s="7" t="s">
        <v>519</v>
      </c>
      <c r="E5832" s="8">
        <v>43221.729224537034</v>
      </c>
      <c r="F5832" s="7" t="s">
        <v>25</v>
      </c>
      <c r="G5832" s="7" t="s">
        <v>26</v>
      </c>
    </row>
    <row r="5833" spans="1:7" x14ac:dyDescent="0.3">
      <c r="A5833">
        <v>180086854</v>
      </c>
      <c r="B5833" s="8">
        <v>43221.677546296298</v>
      </c>
      <c r="C5833" s="7" t="s">
        <v>36</v>
      </c>
      <c r="D5833" s="7" t="s">
        <v>519</v>
      </c>
      <c r="E5833" s="8">
        <v>43221.721851851849</v>
      </c>
      <c r="F5833" s="7" t="s">
        <v>25</v>
      </c>
      <c r="G5833" s="7" t="s">
        <v>45</v>
      </c>
    </row>
    <row r="5834" spans="1:7" x14ac:dyDescent="0.3">
      <c r="A5834">
        <v>180086854</v>
      </c>
      <c r="B5834" s="8">
        <v>43221.677546296298</v>
      </c>
      <c r="C5834" s="7" t="s">
        <v>36</v>
      </c>
      <c r="D5834" s="7" t="s">
        <v>519</v>
      </c>
      <c r="E5834" s="8">
        <v>43221.691030092596</v>
      </c>
      <c r="F5834" s="7" t="s">
        <v>31</v>
      </c>
      <c r="G5834" s="7" t="s">
        <v>26</v>
      </c>
    </row>
    <row r="5835" spans="1:7" x14ac:dyDescent="0.3">
      <c r="A5835">
        <v>180086854</v>
      </c>
      <c r="B5835" s="8">
        <v>43221.677546296298</v>
      </c>
      <c r="C5835" s="7" t="s">
        <v>36</v>
      </c>
      <c r="D5835" s="7" t="s">
        <v>519</v>
      </c>
      <c r="E5835" s="8">
        <v>43221.690983796296</v>
      </c>
      <c r="F5835" s="7" t="s">
        <v>29</v>
      </c>
      <c r="G5835" s="7" t="s">
        <v>26</v>
      </c>
    </row>
    <row r="5836" spans="1:7" x14ac:dyDescent="0.3">
      <c r="A5836">
        <v>180086854</v>
      </c>
      <c r="B5836" s="8">
        <v>43221.677546296298</v>
      </c>
      <c r="C5836" s="7" t="s">
        <v>36</v>
      </c>
      <c r="D5836" s="7" t="s">
        <v>519</v>
      </c>
      <c r="E5836" s="8">
        <v>43221.687418981484</v>
      </c>
      <c r="F5836" s="7" t="s">
        <v>25</v>
      </c>
      <c r="G5836" s="7" t="s">
        <v>26</v>
      </c>
    </row>
    <row r="5837" spans="1:7" x14ac:dyDescent="0.3">
      <c r="A5837">
        <v>180086854</v>
      </c>
      <c r="B5837" s="8">
        <v>43221.677546296298</v>
      </c>
      <c r="C5837" s="7" t="s">
        <v>36</v>
      </c>
      <c r="D5837" s="7" t="s">
        <v>519</v>
      </c>
      <c r="E5837" s="8">
        <v>43221.687407407408</v>
      </c>
      <c r="F5837" s="7" t="s">
        <v>69</v>
      </c>
      <c r="G5837" s="7" t="s">
        <v>26</v>
      </c>
    </row>
    <row r="5838" spans="1:7" x14ac:dyDescent="0.3">
      <c r="A5838">
        <v>180086854</v>
      </c>
      <c r="B5838" s="8">
        <v>43221.677546296298</v>
      </c>
      <c r="C5838" s="7" t="s">
        <v>36</v>
      </c>
      <c r="D5838" s="7" t="s">
        <v>519</v>
      </c>
      <c r="E5838" s="8">
        <v>43221.682430555556</v>
      </c>
      <c r="F5838" s="7" t="s">
        <v>31</v>
      </c>
      <c r="G5838" s="7" t="s">
        <v>45</v>
      </c>
    </row>
    <row r="5839" spans="1:7" x14ac:dyDescent="0.3">
      <c r="A5839">
        <v>180086854</v>
      </c>
      <c r="B5839" s="8">
        <v>43221.677546296298</v>
      </c>
      <c r="C5839" s="7" t="s">
        <v>36</v>
      </c>
      <c r="D5839" s="7" t="s">
        <v>519</v>
      </c>
      <c r="E5839" s="8">
        <v>43221.68236111111</v>
      </c>
      <c r="F5839" s="7" t="s">
        <v>29</v>
      </c>
      <c r="G5839" s="7" t="s">
        <v>45</v>
      </c>
    </row>
    <row r="5840" spans="1:7" x14ac:dyDescent="0.3">
      <c r="A5840">
        <v>180086854</v>
      </c>
      <c r="B5840" s="8">
        <v>43221.677546296298</v>
      </c>
      <c r="C5840" s="7" t="s">
        <v>36</v>
      </c>
      <c r="D5840" s="7" t="s">
        <v>519</v>
      </c>
      <c r="E5840" s="8">
        <v>43221.67900462963</v>
      </c>
      <c r="F5840" s="7" t="s">
        <v>29</v>
      </c>
      <c r="G5840" s="7" t="s">
        <v>26</v>
      </c>
    </row>
    <row r="5841" spans="1:7" x14ac:dyDescent="0.3">
      <c r="A5841">
        <v>180086931</v>
      </c>
      <c r="B5841" s="8">
        <v>43221.732974537037</v>
      </c>
      <c r="C5841" s="7" t="s">
        <v>23</v>
      </c>
      <c r="D5841" s="7" t="s">
        <v>481</v>
      </c>
      <c r="E5841" s="8">
        <v>43221.830451388887</v>
      </c>
      <c r="F5841" s="7" t="s">
        <v>25</v>
      </c>
      <c r="G5841" s="7" t="s">
        <v>136</v>
      </c>
    </row>
    <row r="5842" spans="1:7" x14ac:dyDescent="0.3">
      <c r="A5842">
        <v>180086931</v>
      </c>
      <c r="B5842" s="8">
        <v>43221.732974537037</v>
      </c>
      <c r="C5842" s="7" t="s">
        <v>23</v>
      </c>
      <c r="D5842" s="7" t="s">
        <v>481</v>
      </c>
      <c r="E5842" s="8">
        <v>43221.808078703703</v>
      </c>
      <c r="F5842" s="7" t="s">
        <v>25</v>
      </c>
      <c r="G5842" s="7" t="s">
        <v>190</v>
      </c>
    </row>
    <row r="5843" spans="1:7" x14ac:dyDescent="0.3">
      <c r="A5843">
        <v>180086931</v>
      </c>
      <c r="B5843" s="8">
        <v>43221.732974537037</v>
      </c>
      <c r="C5843" s="7" t="s">
        <v>23</v>
      </c>
      <c r="D5843" s="7" t="s">
        <v>481</v>
      </c>
      <c r="E5843" s="8">
        <v>43221.808067129627</v>
      </c>
      <c r="F5843" s="7" t="s">
        <v>69</v>
      </c>
      <c r="G5843" s="7" t="s">
        <v>190</v>
      </c>
    </row>
    <row r="5844" spans="1:7" x14ac:dyDescent="0.3">
      <c r="A5844">
        <v>180086931</v>
      </c>
      <c r="B5844" s="8">
        <v>43221.732974537037</v>
      </c>
      <c r="C5844" s="7" t="s">
        <v>23</v>
      </c>
      <c r="D5844" s="7" t="s">
        <v>481</v>
      </c>
      <c r="E5844" s="8">
        <v>43221.800729166665</v>
      </c>
      <c r="F5844" s="7" t="s">
        <v>27</v>
      </c>
      <c r="G5844" s="7" t="s">
        <v>136</v>
      </c>
    </row>
    <row r="5845" spans="1:7" x14ac:dyDescent="0.3">
      <c r="A5845">
        <v>180086931</v>
      </c>
      <c r="B5845" s="8">
        <v>43221.732974537037</v>
      </c>
      <c r="C5845" s="7" t="s">
        <v>23</v>
      </c>
      <c r="D5845" s="7" t="s">
        <v>481</v>
      </c>
      <c r="E5845" s="8">
        <v>43221.79724537037</v>
      </c>
      <c r="F5845" s="7" t="s">
        <v>25</v>
      </c>
      <c r="G5845" s="7" t="s">
        <v>45</v>
      </c>
    </row>
    <row r="5846" spans="1:7" x14ac:dyDescent="0.3">
      <c r="A5846">
        <v>180086931</v>
      </c>
      <c r="B5846" s="8">
        <v>43221.732974537037</v>
      </c>
      <c r="C5846" s="7" t="s">
        <v>23</v>
      </c>
      <c r="D5846" s="7" t="s">
        <v>481</v>
      </c>
      <c r="E5846" s="8">
        <v>43221.797222222223</v>
      </c>
      <c r="F5846" s="7" t="s">
        <v>2232</v>
      </c>
      <c r="G5846" s="7" t="s">
        <v>991</v>
      </c>
    </row>
    <row r="5847" spans="1:7" x14ac:dyDescent="0.3">
      <c r="A5847">
        <v>180086931</v>
      </c>
      <c r="B5847" s="8">
        <v>43221.732974537037</v>
      </c>
      <c r="C5847" s="7" t="s">
        <v>23</v>
      </c>
      <c r="D5847" s="7" t="s">
        <v>481</v>
      </c>
      <c r="E5847" s="8">
        <v>43221.797222222223</v>
      </c>
      <c r="F5847" s="7" t="s">
        <v>2232</v>
      </c>
      <c r="G5847" s="7" t="s">
        <v>958</v>
      </c>
    </row>
    <row r="5848" spans="1:7" x14ac:dyDescent="0.3">
      <c r="A5848">
        <v>180086931</v>
      </c>
      <c r="B5848" s="8">
        <v>43221.732974537037</v>
      </c>
      <c r="C5848" s="7" t="s">
        <v>23</v>
      </c>
      <c r="D5848" s="7" t="s">
        <v>481</v>
      </c>
      <c r="E5848" s="8">
        <v>43221.797222222223</v>
      </c>
      <c r="F5848" s="7" t="s">
        <v>2232</v>
      </c>
      <c r="G5848" s="7" t="s">
        <v>961</v>
      </c>
    </row>
    <row r="5849" spans="1:7" x14ac:dyDescent="0.3">
      <c r="A5849">
        <v>180086931</v>
      </c>
      <c r="B5849" s="8">
        <v>43221.732974537037</v>
      </c>
      <c r="C5849" s="7" t="s">
        <v>23</v>
      </c>
      <c r="D5849" s="7" t="s">
        <v>481</v>
      </c>
      <c r="E5849" s="8">
        <v>43221.796689814815</v>
      </c>
      <c r="F5849" s="7" t="s">
        <v>25</v>
      </c>
      <c r="G5849" s="7" t="s">
        <v>135</v>
      </c>
    </row>
    <row r="5850" spans="1:7" x14ac:dyDescent="0.3">
      <c r="A5850">
        <v>180086931</v>
      </c>
      <c r="B5850" s="8">
        <v>43221.732974537037</v>
      </c>
      <c r="C5850" s="7" t="s">
        <v>23</v>
      </c>
      <c r="D5850" s="7" t="s">
        <v>481</v>
      </c>
      <c r="E5850" s="8">
        <v>43221.796215277776</v>
      </c>
      <c r="F5850" s="7" t="s">
        <v>25</v>
      </c>
      <c r="G5850" s="7" t="s">
        <v>76</v>
      </c>
    </row>
    <row r="5851" spans="1:7" x14ac:dyDescent="0.3">
      <c r="A5851">
        <v>180086931</v>
      </c>
      <c r="B5851" s="8">
        <v>43221.732974537037</v>
      </c>
      <c r="C5851" s="7" t="s">
        <v>23</v>
      </c>
      <c r="D5851" s="7" t="s">
        <v>481</v>
      </c>
      <c r="E5851" s="8">
        <v>43221.78869212963</v>
      </c>
      <c r="F5851" s="7" t="s">
        <v>25</v>
      </c>
      <c r="G5851" s="7" t="s">
        <v>252</v>
      </c>
    </row>
    <row r="5852" spans="1:7" x14ac:dyDescent="0.3">
      <c r="A5852">
        <v>180086931</v>
      </c>
      <c r="B5852" s="8">
        <v>43221.732974537037</v>
      </c>
      <c r="C5852" s="7" t="s">
        <v>23</v>
      </c>
      <c r="D5852" s="7" t="s">
        <v>481</v>
      </c>
      <c r="E5852" s="8">
        <v>43221.788622685184</v>
      </c>
      <c r="F5852" s="7" t="s">
        <v>201</v>
      </c>
      <c r="G5852" s="7" t="s">
        <v>252</v>
      </c>
    </row>
    <row r="5853" spans="1:7" x14ac:dyDescent="0.3">
      <c r="A5853">
        <v>180086931</v>
      </c>
      <c r="B5853" s="8">
        <v>43221.732974537037</v>
      </c>
      <c r="C5853" s="7" t="s">
        <v>23</v>
      </c>
      <c r="D5853" s="7" t="s">
        <v>481</v>
      </c>
      <c r="E5853" s="8">
        <v>43221.765069444446</v>
      </c>
      <c r="F5853" s="7" t="s">
        <v>29</v>
      </c>
      <c r="G5853" s="7" t="s">
        <v>252</v>
      </c>
    </row>
    <row r="5854" spans="1:7" x14ac:dyDescent="0.3">
      <c r="A5854">
        <v>180086931</v>
      </c>
      <c r="B5854" s="8">
        <v>43221.732974537037</v>
      </c>
      <c r="C5854" s="7" t="s">
        <v>23</v>
      </c>
      <c r="D5854" s="7" t="s">
        <v>481</v>
      </c>
      <c r="E5854" s="8">
        <v>43221.762499999997</v>
      </c>
      <c r="F5854" s="7" t="s">
        <v>2232</v>
      </c>
      <c r="G5854" s="7" t="s">
        <v>941</v>
      </c>
    </row>
    <row r="5855" spans="1:7" x14ac:dyDescent="0.3">
      <c r="A5855">
        <v>180086931</v>
      </c>
      <c r="B5855" s="8">
        <v>43221.732974537037</v>
      </c>
      <c r="C5855" s="7" t="s">
        <v>23</v>
      </c>
      <c r="D5855" s="7" t="s">
        <v>481</v>
      </c>
      <c r="E5855" s="8">
        <v>43221.751828703702</v>
      </c>
      <c r="F5855" s="7" t="s">
        <v>32</v>
      </c>
      <c r="G5855" s="7" t="s">
        <v>135</v>
      </c>
    </row>
    <row r="5856" spans="1:7" x14ac:dyDescent="0.3">
      <c r="A5856">
        <v>180086931</v>
      </c>
      <c r="B5856" s="8">
        <v>43221.732974537037</v>
      </c>
      <c r="C5856" s="7" t="s">
        <v>23</v>
      </c>
      <c r="D5856" s="7" t="s">
        <v>481</v>
      </c>
      <c r="E5856" s="8">
        <v>43221.750127314815</v>
      </c>
      <c r="F5856" s="7" t="s">
        <v>31</v>
      </c>
      <c r="G5856" s="7" t="s">
        <v>45</v>
      </c>
    </row>
    <row r="5857" spans="1:7" x14ac:dyDescent="0.3">
      <c r="A5857">
        <v>180086931</v>
      </c>
      <c r="B5857" s="8">
        <v>43221.732974537037</v>
      </c>
      <c r="C5857" s="7" t="s">
        <v>23</v>
      </c>
      <c r="D5857" s="7" t="s">
        <v>481</v>
      </c>
      <c r="E5857" s="8">
        <v>43221.750069444446</v>
      </c>
      <c r="F5857" s="7" t="s">
        <v>31</v>
      </c>
      <c r="G5857" s="7" t="s">
        <v>190</v>
      </c>
    </row>
    <row r="5858" spans="1:7" x14ac:dyDescent="0.3">
      <c r="A5858">
        <v>180086931</v>
      </c>
      <c r="B5858" s="8">
        <v>43221.732974537037</v>
      </c>
      <c r="C5858" s="7" t="s">
        <v>23</v>
      </c>
      <c r="D5858" s="7" t="s">
        <v>481</v>
      </c>
      <c r="E5858" s="8">
        <v>43221.750034722223</v>
      </c>
      <c r="F5858" s="7" t="s">
        <v>31</v>
      </c>
      <c r="G5858" s="7" t="s">
        <v>135</v>
      </c>
    </row>
    <row r="5859" spans="1:7" x14ac:dyDescent="0.3">
      <c r="A5859">
        <v>180086931</v>
      </c>
      <c r="B5859" s="8">
        <v>43221.732974537037</v>
      </c>
      <c r="C5859" s="7" t="s">
        <v>23</v>
      </c>
      <c r="D5859" s="7" t="s">
        <v>481</v>
      </c>
      <c r="E5859" s="8">
        <v>43221.747071759259</v>
      </c>
      <c r="F5859" s="7" t="s">
        <v>31</v>
      </c>
      <c r="G5859" s="7" t="s">
        <v>76</v>
      </c>
    </row>
    <row r="5860" spans="1:7" x14ac:dyDescent="0.3">
      <c r="A5860">
        <v>180086931</v>
      </c>
      <c r="B5860" s="8">
        <v>43221.732974537037</v>
      </c>
      <c r="C5860" s="7" t="s">
        <v>23</v>
      </c>
      <c r="D5860" s="7" t="s">
        <v>481</v>
      </c>
      <c r="E5860" s="8">
        <v>43221.740972222222</v>
      </c>
      <c r="F5860" s="7" t="s">
        <v>2232</v>
      </c>
      <c r="G5860" s="7" t="s">
        <v>986</v>
      </c>
    </row>
    <row r="5861" spans="1:7" x14ac:dyDescent="0.3">
      <c r="A5861">
        <v>180086931</v>
      </c>
      <c r="B5861" s="8">
        <v>43221.732974537037</v>
      </c>
      <c r="C5861" s="7" t="s">
        <v>23</v>
      </c>
      <c r="D5861" s="7" t="s">
        <v>481</v>
      </c>
      <c r="E5861" s="8">
        <v>43221.740972222222</v>
      </c>
      <c r="F5861" s="7" t="s">
        <v>2233</v>
      </c>
      <c r="G5861" s="7" t="s">
        <v>941</v>
      </c>
    </row>
    <row r="5862" spans="1:7" x14ac:dyDescent="0.3">
      <c r="A5862">
        <v>180086931</v>
      </c>
      <c r="B5862" s="8">
        <v>43221.732974537037</v>
      </c>
      <c r="C5862" s="7" t="s">
        <v>23</v>
      </c>
      <c r="D5862" s="7" t="s">
        <v>481</v>
      </c>
      <c r="E5862" s="8">
        <v>43221.740277777775</v>
      </c>
      <c r="F5862" s="7" t="s">
        <v>2233</v>
      </c>
      <c r="G5862" s="7" t="s">
        <v>961</v>
      </c>
    </row>
    <row r="5863" spans="1:7" x14ac:dyDescent="0.3">
      <c r="A5863">
        <v>180086931</v>
      </c>
      <c r="B5863" s="8">
        <v>43221.732974537037</v>
      </c>
      <c r="C5863" s="7" t="s">
        <v>23</v>
      </c>
      <c r="D5863" s="7" t="s">
        <v>481</v>
      </c>
      <c r="E5863" s="8">
        <v>43221.740277777775</v>
      </c>
      <c r="F5863" s="7" t="s">
        <v>2233</v>
      </c>
      <c r="G5863" s="7" t="s">
        <v>958</v>
      </c>
    </row>
    <row r="5864" spans="1:7" x14ac:dyDescent="0.3">
      <c r="A5864">
        <v>180086931</v>
      </c>
      <c r="B5864" s="8">
        <v>43221.732974537037</v>
      </c>
      <c r="C5864" s="7" t="s">
        <v>23</v>
      </c>
      <c r="D5864" s="7" t="s">
        <v>481</v>
      </c>
      <c r="E5864" s="8">
        <v>43221.740277777775</v>
      </c>
      <c r="F5864" s="7" t="s">
        <v>2233</v>
      </c>
      <c r="G5864" s="7" t="s">
        <v>991</v>
      </c>
    </row>
    <row r="5865" spans="1:7" x14ac:dyDescent="0.3">
      <c r="A5865">
        <v>180086931</v>
      </c>
      <c r="B5865" s="8">
        <v>43221.732974537037</v>
      </c>
      <c r="C5865" s="7" t="s">
        <v>23</v>
      </c>
      <c r="D5865" s="7" t="s">
        <v>481</v>
      </c>
      <c r="E5865" s="8">
        <v>43221.740277777775</v>
      </c>
      <c r="F5865" s="7" t="s">
        <v>2233</v>
      </c>
      <c r="G5865" s="7" t="s">
        <v>986</v>
      </c>
    </row>
    <row r="5866" spans="1:7" x14ac:dyDescent="0.3">
      <c r="A5866">
        <v>180086931</v>
      </c>
      <c r="B5866" s="8">
        <v>43221.732974537037</v>
      </c>
      <c r="C5866" s="7" t="s">
        <v>23</v>
      </c>
      <c r="D5866" s="7" t="s">
        <v>481</v>
      </c>
      <c r="E5866" s="8">
        <v>43221.738657407404</v>
      </c>
      <c r="F5866" s="7" t="s">
        <v>31</v>
      </c>
      <c r="G5866" s="7" t="s">
        <v>136</v>
      </c>
    </row>
    <row r="5867" spans="1:7" x14ac:dyDescent="0.3">
      <c r="A5867">
        <v>180086931</v>
      </c>
      <c r="B5867" s="8">
        <v>43221.732974537037</v>
      </c>
      <c r="C5867" s="7" t="s">
        <v>23</v>
      </c>
      <c r="D5867" s="7" t="s">
        <v>481</v>
      </c>
      <c r="E5867" s="8">
        <v>43221.736111111109</v>
      </c>
      <c r="F5867" s="7" t="s">
        <v>29</v>
      </c>
      <c r="G5867" s="7" t="s">
        <v>190</v>
      </c>
    </row>
    <row r="5868" spans="1:7" x14ac:dyDescent="0.3">
      <c r="A5868">
        <v>180086931</v>
      </c>
      <c r="B5868" s="8">
        <v>43221.732974537037</v>
      </c>
      <c r="C5868" s="7" t="s">
        <v>23</v>
      </c>
      <c r="D5868" s="7" t="s">
        <v>481</v>
      </c>
      <c r="E5868" s="8">
        <v>43221.736006944448</v>
      </c>
      <c r="F5868" s="7" t="s">
        <v>29</v>
      </c>
      <c r="G5868" s="7" t="s">
        <v>45</v>
      </c>
    </row>
    <row r="5869" spans="1:7" x14ac:dyDescent="0.3">
      <c r="A5869">
        <v>180086931</v>
      </c>
      <c r="B5869" s="8">
        <v>43221.732974537037</v>
      </c>
      <c r="C5869" s="7" t="s">
        <v>23</v>
      </c>
      <c r="D5869" s="7" t="s">
        <v>481</v>
      </c>
      <c r="E5869" s="8">
        <v>43221.735868055555</v>
      </c>
      <c r="F5869" s="7" t="s">
        <v>29</v>
      </c>
      <c r="G5869" s="7" t="s">
        <v>135</v>
      </c>
    </row>
    <row r="5870" spans="1:7" x14ac:dyDescent="0.3">
      <c r="A5870">
        <v>180086931</v>
      </c>
      <c r="B5870" s="8">
        <v>43221.732974537037</v>
      </c>
      <c r="C5870" s="7" t="s">
        <v>23</v>
      </c>
      <c r="D5870" s="7" t="s">
        <v>481</v>
      </c>
      <c r="E5870" s="8">
        <v>43221.735810185186</v>
      </c>
      <c r="F5870" s="7" t="s">
        <v>29</v>
      </c>
      <c r="G5870" s="7" t="s">
        <v>76</v>
      </c>
    </row>
    <row r="5871" spans="1:7" x14ac:dyDescent="0.3">
      <c r="A5871">
        <v>180086931</v>
      </c>
      <c r="B5871" s="8">
        <v>43221.732974537037</v>
      </c>
      <c r="C5871" s="7" t="s">
        <v>23</v>
      </c>
      <c r="D5871" s="7" t="s">
        <v>481</v>
      </c>
      <c r="E5871" s="8">
        <v>43221.735717592594</v>
      </c>
      <c r="F5871" s="7" t="s">
        <v>29</v>
      </c>
      <c r="G5871" s="7" t="s">
        <v>136</v>
      </c>
    </row>
    <row r="5872" spans="1:7" x14ac:dyDescent="0.3">
      <c r="A5872">
        <v>180087237</v>
      </c>
      <c r="B5872" s="8">
        <v>43222.376666666663</v>
      </c>
      <c r="C5872" s="7" t="s">
        <v>36</v>
      </c>
      <c r="D5872" s="7" t="s">
        <v>520</v>
      </c>
      <c r="E5872" s="8">
        <v>43222.424826388888</v>
      </c>
      <c r="F5872" s="7" t="s">
        <v>25</v>
      </c>
      <c r="G5872" s="7" t="s">
        <v>390</v>
      </c>
    </row>
    <row r="5873" spans="1:7" x14ac:dyDescent="0.3">
      <c r="A5873">
        <v>180087237</v>
      </c>
      <c r="B5873" s="8">
        <v>43222.376666666663</v>
      </c>
      <c r="C5873" s="7" t="s">
        <v>36</v>
      </c>
      <c r="D5873" s="7" t="s">
        <v>520</v>
      </c>
      <c r="E5873" s="8">
        <v>43222.407511574071</v>
      </c>
      <c r="F5873" s="7" t="s">
        <v>25</v>
      </c>
      <c r="G5873" s="7" t="s">
        <v>329</v>
      </c>
    </row>
    <row r="5874" spans="1:7" x14ac:dyDescent="0.3">
      <c r="A5874">
        <v>180087237</v>
      </c>
      <c r="B5874" s="8">
        <v>43222.376666666663</v>
      </c>
      <c r="C5874" s="7" t="s">
        <v>36</v>
      </c>
      <c r="D5874" s="7" t="s">
        <v>520</v>
      </c>
      <c r="E5874" s="8">
        <v>43222.388067129628</v>
      </c>
      <c r="F5874" s="7" t="s">
        <v>25</v>
      </c>
      <c r="G5874" s="7" t="s">
        <v>193</v>
      </c>
    </row>
    <row r="5875" spans="1:7" x14ac:dyDescent="0.3">
      <c r="A5875">
        <v>180087237</v>
      </c>
      <c r="B5875" s="8">
        <v>43222.376666666663</v>
      </c>
      <c r="C5875" s="7" t="s">
        <v>36</v>
      </c>
      <c r="D5875" s="7" t="s">
        <v>520</v>
      </c>
      <c r="E5875" s="8">
        <v>43222.387245370373</v>
      </c>
      <c r="F5875" s="7" t="s">
        <v>31</v>
      </c>
      <c r="G5875" s="7" t="s">
        <v>390</v>
      </c>
    </row>
    <row r="5876" spans="1:7" x14ac:dyDescent="0.3">
      <c r="A5876">
        <v>180087237</v>
      </c>
      <c r="B5876" s="8">
        <v>43222.376666666663</v>
      </c>
      <c r="C5876" s="7" t="s">
        <v>36</v>
      </c>
      <c r="D5876" s="7" t="s">
        <v>520</v>
      </c>
      <c r="E5876" s="8">
        <v>43222.380115740743</v>
      </c>
      <c r="F5876" s="7" t="s">
        <v>31</v>
      </c>
      <c r="G5876" s="7" t="s">
        <v>193</v>
      </c>
    </row>
    <row r="5877" spans="1:7" x14ac:dyDescent="0.3">
      <c r="A5877">
        <v>180087237</v>
      </c>
      <c r="B5877" s="8">
        <v>43222.376666666663</v>
      </c>
      <c r="C5877" s="7" t="s">
        <v>36</v>
      </c>
      <c r="D5877" s="7" t="s">
        <v>520</v>
      </c>
      <c r="E5877" s="8">
        <v>43222.380104166667</v>
      </c>
      <c r="F5877" s="7" t="s">
        <v>31</v>
      </c>
      <c r="G5877" s="7" t="s">
        <v>329</v>
      </c>
    </row>
    <row r="5878" spans="1:7" x14ac:dyDescent="0.3">
      <c r="A5878">
        <v>180087237</v>
      </c>
      <c r="B5878" s="8">
        <v>43222.376666666663</v>
      </c>
      <c r="C5878" s="7" t="s">
        <v>36</v>
      </c>
      <c r="D5878" s="7" t="s">
        <v>520</v>
      </c>
      <c r="E5878" s="8">
        <v>43222.380069444444</v>
      </c>
      <c r="F5878" s="7" t="s">
        <v>29</v>
      </c>
      <c r="G5878" s="7" t="s">
        <v>193</v>
      </c>
    </row>
    <row r="5879" spans="1:7" x14ac:dyDescent="0.3">
      <c r="A5879">
        <v>180087237</v>
      </c>
      <c r="B5879" s="8">
        <v>43222.376666666663</v>
      </c>
      <c r="C5879" s="7" t="s">
        <v>36</v>
      </c>
      <c r="D5879" s="7" t="s">
        <v>520</v>
      </c>
      <c r="E5879" s="8">
        <v>43222.379062499997</v>
      </c>
      <c r="F5879" s="7" t="s">
        <v>29</v>
      </c>
      <c r="G5879" s="7" t="s">
        <v>390</v>
      </c>
    </row>
    <row r="5880" spans="1:7" x14ac:dyDescent="0.3">
      <c r="A5880">
        <v>180087237</v>
      </c>
      <c r="B5880" s="8">
        <v>43222.376666666663</v>
      </c>
      <c r="C5880" s="7" t="s">
        <v>36</v>
      </c>
      <c r="D5880" s="7" t="s">
        <v>520</v>
      </c>
      <c r="E5880" s="8">
        <v>43222.378101851849</v>
      </c>
      <c r="F5880" s="7" t="s">
        <v>29</v>
      </c>
      <c r="G5880" s="7" t="s">
        <v>329</v>
      </c>
    </row>
    <row r="5881" spans="1:7" x14ac:dyDescent="0.3">
      <c r="A5881">
        <v>180087479</v>
      </c>
      <c r="B5881" s="8">
        <v>43222.610937500001</v>
      </c>
      <c r="C5881" s="7" t="s">
        <v>36</v>
      </c>
      <c r="D5881" s="7" t="s">
        <v>356</v>
      </c>
      <c r="E5881" s="8">
        <v>43222.669259259259</v>
      </c>
      <c r="F5881" s="7" t="s">
        <v>25</v>
      </c>
      <c r="G5881" s="7" t="s">
        <v>51</v>
      </c>
    </row>
    <row r="5882" spans="1:7" x14ac:dyDescent="0.3">
      <c r="A5882">
        <v>180087479</v>
      </c>
      <c r="B5882" s="8">
        <v>43222.610937500001</v>
      </c>
      <c r="C5882" s="7" t="s">
        <v>36</v>
      </c>
      <c r="D5882" s="7" t="s">
        <v>356</v>
      </c>
      <c r="E5882" s="8">
        <v>43222.644884259258</v>
      </c>
      <c r="F5882" s="7" t="s">
        <v>25</v>
      </c>
      <c r="G5882" s="7" t="s">
        <v>28</v>
      </c>
    </row>
    <row r="5883" spans="1:7" x14ac:dyDescent="0.3">
      <c r="A5883">
        <v>180087479</v>
      </c>
      <c r="B5883" s="8">
        <v>43222.610937500001</v>
      </c>
      <c r="C5883" s="7" t="s">
        <v>36</v>
      </c>
      <c r="D5883" s="7" t="s">
        <v>356</v>
      </c>
      <c r="E5883" s="8">
        <v>43222.638344907406</v>
      </c>
      <c r="F5883" s="7" t="s">
        <v>63</v>
      </c>
      <c r="G5883" s="7" t="s">
        <v>51</v>
      </c>
    </row>
    <row r="5884" spans="1:7" x14ac:dyDescent="0.3">
      <c r="A5884">
        <v>180087479</v>
      </c>
      <c r="B5884" s="8">
        <v>43222.610937500001</v>
      </c>
      <c r="C5884" s="7" t="s">
        <v>36</v>
      </c>
      <c r="D5884" s="7" t="s">
        <v>356</v>
      </c>
      <c r="E5884" s="8">
        <v>43222.629965277774</v>
      </c>
      <c r="F5884" s="7" t="s">
        <v>33</v>
      </c>
      <c r="G5884" s="7" t="s">
        <v>51</v>
      </c>
    </row>
    <row r="5885" spans="1:7" x14ac:dyDescent="0.3">
      <c r="A5885">
        <v>180087479</v>
      </c>
      <c r="B5885" s="8">
        <v>43222.610937500001</v>
      </c>
      <c r="C5885" s="7" t="s">
        <v>36</v>
      </c>
      <c r="D5885" s="7" t="s">
        <v>356</v>
      </c>
      <c r="E5885" s="8">
        <v>43222.62903935185</v>
      </c>
      <c r="F5885" s="7" t="s">
        <v>31</v>
      </c>
      <c r="G5885" s="7" t="s">
        <v>28</v>
      </c>
    </row>
    <row r="5886" spans="1:7" x14ac:dyDescent="0.3">
      <c r="A5886">
        <v>180087479</v>
      </c>
      <c r="B5886" s="8">
        <v>43222.610937500001</v>
      </c>
      <c r="C5886" s="7" t="s">
        <v>36</v>
      </c>
      <c r="D5886" s="7" t="s">
        <v>356</v>
      </c>
      <c r="E5886" s="8">
        <v>43222.628888888888</v>
      </c>
      <c r="F5886" s="7" t="s">
        <v>33</v>
      </c>
      <c r="G5886" s="7" t="s">
        <v>51</v>
      </c>
    </row>
    <row r="5887" spans="1:7" x14ac:dyDescent="0.3">
      <c r="A5887">
        <v>180087479</v>
      </c>
      <c r="B5887" s="8">
        <v>43222.610937500001</v>
      </c>
      <c r="C5887" s="7" t="s">
        <v>36</v>
      </c>
      <c r="D5887" s="7" t="s">
        <v>356</v>
      </c>
      <c r="E5887" s="8">
        <v>43222.62667824074</v>
      </c>
      <c r="F5887" s="7" t="s">
        <v>25</v>
      </c>
      <c r="G5887" s="7" t="s">
        <v>30</v>
      </c>
    </row>
    <row r="5888" spans="1:7" x14ac:dyDescent="0.3">
      <c r="A5888">
        <v>180087479</v>
      </c>
      <c r="B5888" s="8">
        <v>43222.610937500001</v>
      </c>
      <c r="C5888" s="7" t="s">
        <v>36</v>
      </c>
      <c r="D5888" s="7" t="s">
        <v>356</v>
      </c>
      <c r="E5888" s="8">
        <v>43222.624548611115</v>
      </c>
      <c r="F5888" s="7" t="s">
        <v>62</v>
      </c>
      <c r="G5888" s="7" t="s">
        <v>51</v>
      </c>
    </row>
    <row r="5889" spans="1:7" x14ac:dyDescent="0.3">
      <c r="A5889">
        <v>180087479</v>
      </c>
      <c r="B5889" s="8">
        <v>43222.610937500001</v>
      </c>
      <c r="C5889" s="7" t="s">
        <v>36</v>
      </c>
      <c r="D5889" s="7" t="s">
        <v>356</v>
      </c>
      <c r="E5889" s="8">
        <v>43222.621793981481</v>
      </c>
      <c r="F5889" s="7" t="s">
        <v>31</v>
      </c>
      <c r="G5889" s="7" t="s">
        <v>51</v>
      </c>
    </row>
    <row r="5890" spans="1:7" x14ac:dyDescent="0.3">
      <c r="A5890">
        <v>180087479</v>
      </c>
      <c r="B5890" s="8">
        <v>43222.610937500001</v>
      </c>
      <c r="C5890" s="7" t="s">
        <v>36</v>
      </c>
      <c r="D5890" s="7" t="s">
        <v>356</v>
      </c>
      <c r="E5890" s="8">
        <v>43222.619490740741</v>
      </c>
      <c r="F5890" s="7" t="s">
        <v>25</v>
      </c>
      <c r="G5890" s="7" t="s">
        <v>28</v>
      </c>
    </row>
    <row r="5891" spans="1:7" x14ac:dyDescent="0.3">
      <c r="A5891">
        <v>180087479</v>
      </c>
      <c r="B5891" s="8">
        <v>43222.610937500001</v>
      </c>
      <c r="C5891" s="7" t="s">
        <v>36</v>
      </c>
      <c r="D5891" s="7" t="s">
        <v>356</v>
      </c>
      <c r="E5891" s="8">
        <v>43222.616643518515</v>
      </c>
      <c r="F5891" s="7" t="s">
        <v>29</v>
      </c>
      <c r="G5891" s="7" t="s">
        <v>28</v>
      </c>
    </row>
    <row r="5892" spans="1:7" x14ac:dyDescent="0.3">
      <c r="A5892">
        <v>180087479</v>
      </c>
      <c r="B5892" s="8">
        <v>43222.610937500001</v>
      </c>
      <c r="C5892" s="7" t="s">
        <v>36</v>
      </c>
      <c r="D5892" s="7" t="s">
        <v>356</v>
      </c>
      <c r="E5892" s="8">
        <v>43222.612453703703</v>
      </c>
      <c r="F5892" s="7" t="s">
        <v>29</v>
      </c>
      <c r="G5892" s="7" t="s">
        <v>51</v>
      </c>
    </row>
    <row r="5893" spans="1:7" x14ac:dyDescent="0.3">
      <c r="A5893">
        <v>180087479</v>
      </c>
      <c r="B5893" s="8">
        <v>43222.610937500001</v>
      </c>
      <c r="C5893" s="7" t="s">
        <v>36</v>
      </c>
      <c r="D5893" s="7" t="s">
        <v>356</v>
      </c>
      <c r="E5893" s="8">
        <v>43222.612280092595</v>
      </c>
      <c r="F5893" s="7" t="s">
        <v>29</v>
      </c>
      <c r="G5893" s="7" t="s">
        <v>30</v>
      </c>
    </row>
    <row r="5894" spans="1:7" x14ac:dyDescent="0.3">
      <c r="A5894">
        <v>180087501</v>
      </c>
      <c r="B5894" s="8">
        <v>43222.636018518519</v>
      </c>
      <c r="C5894" s="7" t="s">
        <v>36</v>
      </c>
      <c r="D5894" s="7" t="s">
        <v>427</v>
      </c>
      <c r="E5894" s="8">
        <v>43222.667083333334</v>
      </c>
      <c r="F5894" s="7" t="s">
        <v>25</v>
      </c>
      <c r="G5894" s="7" t="s">
        <v>76</v>
      </c>
    </row>
    <row r="5895" spans="1:7" x14ac:dyDescent="0.3">
      <c r="A5895">
        <v>180087501</v>
      </c>
      <c r="B5895" s="8">
        <v>43222.636018518519</v>
      </c>
      <c r="C5895" s="7" t="s">
        <v>36</v>
      </c>
      <c r="D5895" s="7" t="s">
        <v>427</v>
      </c>
      <c r="E5895" s="8">
        <v>43222.666851851849</v>
      </c>
      <c r="F5895" s="7" t="s">
        <v>25</v>
      </c>
      <c r="G5895" s="7" t="s">
        <v>179</v>
      </c>
    </row>
    <row r="5896" spans="1:7" x14ac:dyDescent="0.3">
      <c r="A5896">
        <v>180087501</v>
      </c>
      <c r="B5896" s="8">
        <v>43222.636018518519</v>
      </c>
      <c r="C5896" s="7" t="s">
        <v>36</v>
      </c>
      <c r="D5896" s="7" t="s">
        <v>427</v>
      </c>
      <c r="E5896" s="8">
        <v>43222.653136574074</v>
      </c>
      <c r="F5896" s="7" t="s">
        <v>31</v>
      </c>
      <c r="G5896" s="7" t="s">
        <v>76</v>
      </c>
    </row>
    <row r="5897" spans="1:7" x14ac:dyDescent="0.3">
      <c r="A5897">
        <v>180087501</v>
      </c>
      <c r="B5897" s="8">
        <v>43222.636018518519</v>
      </c>
      <c r="C5897" s="7" t="s">
        <v>36</v>
      </c>
      <c r="D5897" s="7" t="s">
        <v>427</v>
      </c>
      <c r="E5897" s="8">
        <v>43222.65084490741</v>
      </c>
      <c r="F5897" s="7" t="s">
        <v>31</v>
      </c>
      <c r="G5897" s="7" t="s">
        <v>179</v>
      </c>
    </row>
    <row r="5898" spans="1:7" x14ac:dyDescent="0.3">
      <c r="A5898">
        <v>180087501</v>
      </c>
      <c r="B5898" s="8">
        <v>43222.636018518519</v>
      </c>
      <c r="C5898" s="7" t="s">
        <v>36</v>
      </c>
      <c r="D5898" s="7" t="s">
        <v>427</v>
      </c>
      <c r="E5898" s="8">
        <v>43222.638194444444</v>
      </c>
      <c r="F5898" s="7" t="s">
        <v>29</v>
      </c>
      <c r="G5898" s="7" t="s">
        <v>76</v>
      </c>
    </row>
    <row r="5899" spans="1:7" x14ac:dyDescent="0.3">
      <c r="A5899">
        <v>180087501</v>
      </c>
      <c r="B5899" s="8">
        <v>43222.636018518519</v>
      </c>
      <c r="C5899" s="7" t="s">
        <v>36</v>
      </c>
      <c r="D5899" s="7" t="s">
        <v>427</v>
      </c>
      <c r="E5899" s="8">
        <v>43222.638020833336</v>
      </c>
      <c r="F5899" s="7" t="s">
        <v>29</v>
      </c>
      <c r="G5899" s="7" t="s">
        <v>179</v>
      </c>
    </row>
    <row r="5900" spans="1:7" x14ac:dyDescent="0.3">
      <c r="A5900">
        <v>180087507</v>
      </c>
      <c r="B5900" s="8">
        <v>43222.641365740739</v>
      </c>
      <c r="C5900" s="7" t="s">
        <v>36</v>
      </c>
      <c r="D5900" s="7" t="s">
        <v>521</v>
      </c>
      <c r="E5900" s="8">
        <v>43222.779328703706</v>
      </c>
      <c r="F5900" s="7" t="s">
        <v>25</v>
      </c>
      <c r="G5900" s="7" t="s">
        <v>102</v>
      </c>
    </row>
    <row r="5901" spans="1:7" x14ac:dyDescent="0.3">
      <c r="A5901">
        <v>180087507</v>
      </c>
      <c r="B5901" s="8">
        <v>43222.641365740739</v>
      </c>
      <c r="C5901" s="7" t="s">
        <v>36</v>
      </c>
      <c r="D5901" s="7" t="s">
        <v>521</v>
      </c>
      <c r="E5901" s="8">
        <v>43222.767685185187</v>
      </c>
      <c r="F5901" s="7" t="s">
        <v>25</v>
      </c>
      <c r="G5901" s="7" t="s">
        <v>172</v>
      </c>
    </row>
    <row r="5902" spans="1:7" x14ac:dyDescent="0.3">
      <c r="A5902">
        <v>180087507</v>
      </c>
      <c r="B5902" s="8">
        <v>43222.641365740739</v>
      </c>
      <c r="C5902" s="7" t="s">
        <v>36</v>
      </c>
      <c r="D5902" s="7" t="s">
        <v>521</v>
      </c>
      <c r="E5902" s="8">
        <v>43222.767476851855</v>
      </c>
      <c r="F5902" s="7" t="s">
        <v>31</v>
      </c>
      <c r="G5902" s="7" t="s">
        <v>172</v>
      </c>
    </row>
    <row r="5903" spans="1:7" x14ac:dyDescent="0.3">
      <c r="A5903">
        <v>180087507</v>
      </c>
      <c r="B5903" s="8">
        <v>43222.641365740739</v>
      </c>
      <c r="C5903" s="7" t="s">
        <v>36</v>
      </c>
      <c r="D5903" s="7" t="s">
        <v>521</v>
      </c>
      <c r="E5903" s="8">
        <v>43222.688263888886</v>
      </c>
      <c r="F5903" s="7" t="s">
        <v>25</v>
      </c>
      <c r="G5903" s="7" t="s">
        <v>459</v>
      </c>
    </row>
    <row r="5904" spans="1:7" x14ac:dyDescent="0.3">
      <c r="A5904">
        <v>180087507</v>
      </c>
      <c r="B5904" s="8">
        <v>43222.641365740739</v>
      </c>
      <c r="C5904" s="7" t="s">
        <v>36</v>
      </c>
      <c r="D5904" s="7" t="s">
        <v>521</v>
      </c>
      <c r="E5904" s="8">
        <v>43222.687696759262</v>
      </c>
      <c r="F5904" s="7" t="s">
        <v>25</v>
      </c>
      <c r="G5904" s="7" t="s">
        <v>28</v>
      </c>
    </row>
    <row r="5905" spans="1:7" x14ac:dyDescent="0.3">
      <c r="A5905">
        <v>180087507</v>
      </c>
      <c r="B5905" s="8">
        <v>43222.641365740739</v>
      </c>
      <c r="C5905" s="7" t="s">
        <v>36</v>
      </c>
      <c r="D5905" s="7" t="s">
        <v>521</v>
      </c>
      <c r="E5905" s="8">
        <v>43222.658587962964</v>
      </c>
      <c r="F5905" s="7" t="s">
        <v>62</v>
      </c>
      <c r="G5905" s="7" t="s">
        <v>459</v>
      </c>
    </row>
    <row r="5906" spans="1:7" x14ac:dyDescent="0.3">
      <c r="A5906">
        <v>180087507</v>
      </c>
      <c r="B5906" s="8">
        <v>43222.641365740739</v>
      </c>
      <c r="C5906" s="7" t="s">
        <v>36</v>
      </c>
      <c r="D5906" s="7" t="s">
        <v>521</v>
      </c>
      <c r="E5906" s="8">
        <v>43222.653217592589</v>
      </c>
      <c r="F5906" s="7" t="s">
        <v>25</v>
      </c>
      <c r="G5906" s="7" t="s">
        <v>97</v>
      </c>
    </row>
    <row r="5907" spans="1:7" x14ac:dyDescent="0.3">
      <c r="A5907">
        <v>180087507</v>
      </c>
      <c r="B5907" s="8">
        <v>43222.641365740739</v>
      </c>
      <c r="C5907" s="7" t="s">
        <v>36</v>
      </c>
      <c r="D5907" s="7" t="s">
        <v>521</v>
      </c>
      <c r="E5907" s="8">
        <v>43222.652696759258</v>
      </c>
      <c r="F5907" s="7" t="s">
        <v>31</v>
      </c>
      <c r="G5907" s="7" t="s">
        <v>28</v>
      </c>
    </row>
    <row r="5908" spans="1:7" x14ac:dyDescent="0.3">
      <c r="A5908">
        <v>180087507</v>
      </c>
      <c r="B5908" s="8">
        <v>43222.641365740739</v>
      </c>
      <c r="C5908" s="7" t="s">
        <v>36</v>
      </c>
      <c r="D5908" s="7" t="s">
        <v>521</v>
      </c>
      <c r="E5908" s="8">
        <v>43222.652222222219</v>
      </c>
      <c r="F5908" s="7" t="s">
        <v>31</v>
      </c>
      <c r="G5908" s="7" t="s">
        <v>172</v>
      </c>
    </row>
    <row r="5909" spans="1:7" x14ac:dyDescent="0.3">
      <c r="A5909">
        <v>180087507</v>
      </c>
      <c r="B5909" s="8">
        <v>43222.641365740739</v>
      </c>
      <c r="C5909" s="7" t="s">
        <v>36</v>
      </c>
      <c r="D5909" s="7" t="s">
        <v>521</v>
      </c>
      <c r="E5909" s="8">
        <v>43222.651319444441</v>
      </c>
      <c r="F5909" s="7" t="s">
        <v>31</v>
      </c>
      <c r="G5909" s="7" t="s">
        <v>459</v>
      </c>
    </row>
    <row r="5910" spans="1:7" x14ac:dyDescent="0.3">
      <c r="A5910">
        <v>180087507</v>
      </c>
      <c r="B5910" s="8">
        <v>43222.641365740739</v>
      </c>
      <c r="C5910" s="7" t="s">
        <v>36</v>
      </c>
      <c r="D5910" s="7" t="s">
        <v>521</v>
      </c>
      <c r="E5910" s="8">
        <v>43222.650694444441</v>
      </c>
      <c r="F5910" s="7" t="s">
        <v>2232</v>
      </c>
      <c r="G5910" s="7" t="s">
        <v>958</v>
      </c>
    </row>
    <row r="5911" spans="1:7" x14ac:dyDescent="0.3">
      <c r="A5911">
        <v>180087507</v>
      </c>
      <c r="B5911" s="8">
        <v>43222.641365740739</v>
      </c>
      <c r="C5911" s="7" t="s">
        <v>36</v>
      </c>
      <c r="D5911" s="7" t="s">
        <v>521</v>
      </c>
      <c r="E5911" s="8">
        <v>43222.650694444441</v>
      </c>
      <c r="F5911" s="7" t="s">
        <v>2232</v>
      </c>
      <c r="G5911" s="7" t="s">
        <v>961</v>
      </c>
    </row>
    <row r="5912" spans="1:7" x14ac:dyDescent="0.3">
      <c r="A5912">
        <v>180087507</v>
      </c>
      <c r="B5912" s="8">
        <v>43222.641365740739</v>
      </c>
      <c r="C5912" s="7" t="s">
        <v>36</v>
      </c>
      <c r="D5912" s="7" t="s">
        <v>521</v>
      </c>
      <c r="E5912" s="8">
        <v>43222.650219907409</v>
      </c>
      <c r="F5912" s="7" t="s">
        <v>29</v>
      </c>
      <c r="G5912" s="7" t="s">
        <v>28</v>
      </c>
    </row>
    <row r="5913" spans="1:7" x14ac:dyDescent="0.3">
      <c r="A5913">
        <v>180087507</v>
      </c>
      <c r="B5913" s="8">
        <v>43222.641365740739</v>
      </c>
      <c r="C5913" s="7" t="s">
        <v>36</v>
      </c>
      <c r="D5913" s="7" t="s">
        <v>521</v>
      </c>
      <c r="E5913" s="8">
        <v>43222.649664351855</v>
      </c>
      <c r="F5913" s="7" t="s">
        <v>31</v>
      </c>
      <c r="G5913" s="7" t="s">
        <v>97</v>
      </c>
    </row>
    <row r="5914" spans="1:7" x14ac:dyDescent="0.3">
      <c r="A5914">
        <v>180087507</v>
      </c>
      <c r="B5914" s="8">
        <v>43222.641365740739</v>
      </c>
      <c r="C5914" s="7" t="s">
        <v>36</v>
      </c>
      <c r="D5914" s="7" t="s">
        <v>521</v>
      </c>
      <c r="E5914" s="8">
        <v>43222.649305555555</v>
      </c>
      <c r="F5914" s="7" t="s">
        <v>2233</v>
      </c>
      <c r="G5914" s="7" t="s">
        <v>961</v>
      </c>
    </row>
    <row r="5915" spans="1:7" x14ac:dyDescent="0.3">
      <c r="A5915">
        <v>180087507</v>
      </c>
      <c r="B5915" s="8">
        <v>43222.641365740739</v>
      </c>
      <c r="C5915" s="7" t="s">
        <v>36</v>
      </c>
      <c r="D5915" s="7" t="s">
        <v>521</v>
      </c>
      <c r="E5915" s="8">
        <v>43222.645138888889</v>
      </c>
      <c r="F5915" s="7" t="s">
        <v>2233</v>
      </c>
      <c r="G5915" s="7" t="s">
        <v>958</v>
      </c>
    </row>
    <row r="5916" spans="1:7" x14ac:dyDescent="0.3">
      <c r="A5916">
        <v>180087507</v>
      </c>
      <c r="B5916" s="8">
        <v>43222.641365740739</v>
      </c>
      <c r="C5916" s="7" t="s">
        <v>36</v>
      </c>
      <c r="D5916" s="7" t="s">
        <v>521</v>
      </c>
      <c r="E5916" s="8">
        <v>43222.64439814815</v>
      </c>
      <c r="F5916" s="7" t="s">
        <v>29</v>
      </c>
      <c r="G5916" s="7" t="s">
        <v>459</v>
      </c>
    </row>
    <row r="5917" spans="1:7" x14ac:dyDescent="0.3">
      <c r="A5917">
        <v>180087507</v>
      </c>
      <c r="B5917" s="8">
        <v>43222.641365740739</v>
      </c>
      <c r="C5917" s="7" t="s">
        <v>36</v>
      </c>
      <c r="D5917" s="7" t="s">
        <v>521</v>
      </c>
      <c r="E5917" s="8">
        <v>43222.644085648149</v>
      </c>
      <c r="F5917" s="7" t="s">
        <v>25</v>
      </c>
      <c r="G5917" s="7" t="s">
        <v>30</v>
      </c>
    </row>
    <row r="5918" spans="1:7" x14ac:dyDescent="0.3">
      <c r="A5918">
        <v>180087507</v>
      </c>
      <c r="B5918" s="8">
        <v>43222.641365740739</v>
      </c>
      <c r="C5918" s="7" t="s">
        <v>36</v>
      </c>
      <c r="D5918" s="7" t="s">
        <v>521</v>
      </c>
      <c r="E5918" s="8">
        <v>43222.643865740742</v>
      </c>
      <c r="F5918" s="7" t="s">
        <v>29</v>
      </c>
      <c r="G5918" s="7" t="s">
        <v>30</v>
      </c>
    </row>
    <row r="5919" spans="1:7" x14ac:dyDescent="0.3">
      <c r="A5919">
        <v>180087507</v>
      </c>
      <c r="B5919" s="8">
        <v>43222.641365740739</v>
      </c>
      <c r="C5919" s="7" t="s">
        <v>36</v>
      </c>
      <c r="D5919" s="7" t="s">
        <v>521</v>
      </c>
      <c r="E5919" s="8">
        <v>43222.643692129626</v>
      </c>
      <c r="F5919" s="7" t="s">
        <v>29</v>
      </c>
      <c r="G5919" s="7" t="s">
        <v>172</v>
      </c>
    </row>
    <row r="5920" spans="1:7" x14ac:dyDescent="0.3">
      <c r="A5920">
        <v>180087536</v>
      </c>
      <c r="B5920" s="8">
        <v>43222.66133101852</v>
      </c>
      <c r="C5920" s="7" t="s">
        <v>36</v>
      </c>
      <c r="D5920" s="7" t="s">
        <v>522</v>
      </c>
      <c r="E5920" s="8">
        <v>43222.66983796296</v>
      </c>
      <c r="F5920" s="7" t="s">
        <v>25</v>
      </c>
      <c r="G5920" s="7" t="s">
        <v>102</v>
      </c>
    </row>
    <row r="5921" spans="1:7" x14ac:dyDescent="0.3">
      <c r="A5921">
        <v>180087536</v>
      </c>
      <c r="B5921" s="8">
        <v>43222.66133101852</v>
      </c>
      <c r="C5921" s="7" t="s">
        <v>36</v>
      </c>
      <c r="D5921" s="7" t="s">
        <v>522</v>
      </c>
      <c r="E5921" s="8">
        <v>43222.665289351855</v>
      </c>
      <c r="F5921" s="7" t="s">
        <v>25</v>
      </c>
      <c r="G5921" s="7" t="s">
        <v>45</v>
      </c>
    </row>
    <row r="5922" spans="1:7" x14ac:dyDescent="0.3">
      <c r="A5922">
        <v>180087536</v>
      </c>
      <c r="B5922" s="8">
        <v>43222.66133101852</v>
      </c>
      <c r="C5922" s="7" t="s">
        <v>36</v>
      </c>
      <c r="D5922" s="7" t="s">
        <v>522</v>
      </c>
      <c r="E5922" s="8">
        <v>43222.661585648151</v>
      </c>
      <c r="F5922" s="7" t="s">
        <v>25</v>
      </c>
      <c r="G5922" s="7" t="s">
        <v>39</v>
      </c>
    </row>
    <row r="5923" spans="1:7" x14ac:dyDescent="0.3">
      <c r="A5923">
        <v>180087536</v>
      </c>
      <c r="B5923" s="8">
        <v>43222.66133101852</v>
      </c>
      <c r="C5923" s="7" t="s">
        <v>36</v>
      </c>
      <c r="D5923" s="7" t="s">
        <v>522</v>
      </c>
      <c r="E5923" s="8">
        <v>43222.661400462966</v>
      </c>
      <c r="F5923" s="7" t="s">
        <v>29</v>
      </c>
      <c r="G5923" s="7" t="s">
        <v>39</v>
      </c>
    </row>
    <row r="5924" spans="1:7" x14ac:dyDescent="0.3">
      <c r="A5924">
        <v>180087536</v>
      </c>
      <c r="B5924" s="8">
        <v>43222.66133101852</v>
      </c>
      <c r="C5924" s="7" t="s">
        <v>36</v>
      </c>
      <c r="D5924" s="7" t="s">
        <v>522</v>
      </c>
      <c r="E5924" s="8">
        <v>43222.66133101852</v>
      </c>
      <c r="F5924" s="7" t="s">
        <v>31</v>
      </c>
      <c r="G5924" s="7" t="s">
        <v>45</v>
      </c>
    </row>
    <row r="5925" spans="1:7" x14ac:dyDescent="0.3">
      <c r="A5925">
        <v>180087539</v>
      </c>
      <c r="B5925" s="8">
        <v>43222.662997685184</v>
      </c>
      <c r="C5925" s="7" t="s">
        <v>36</v>
      </c>
      <c r="D5925" s="7" t="s">
        <v>523</v>
      </c>
      <c r="E5925" s="8">
        <v>43222.730023148149</v>
      </c>
      <c r="F5925" s="7" t="s">
        <v>25</v>
      </c>
      <c r="G5925" s="7" t="s">
        <v>76</v>
      </c>
    </row>
    <row r="5926" spans="1:7" x14ac:dyDescent="0.3">
      <c r="A5926">
        <v>180087539</v>
      </c>
      <c r="B5926" s="8">
        <v>43222.662997685184</v>
      </c>
      <c r="C5926" s="7" t="s">
        <v>36</v>
      </c>
      <c r="D5926" s="7" t="s">
        <v>523</v>
      </c>
      <c r="E5926" s="8">
        <v>43222.729988425926</v>
      </c>
      <c r="F5926" s="7" t="s">
        <v>25</v>
      </c>
      <c r="G5926" s="7" t="s">
        <v>136</v>
      </c>
    </row>
    <row r="5927" spans="1:7" x14ac:dyDescent="0.3">
      <c r="A5927">
        <v>180087539</v>
      </c>
      <c r="B5927" s="8">
        <v>43222.662997685184</v>
      </c>
      <c r="C5927" s="7" t="s">
        <v>36</v>
      </c>
      <c r="D5927" s="7" t="s">
        <v>523</v>
      </c>
      <c r="E5927" s="8">
        <v>43222.685196759259</v>
      </c>
      <c r="F5927" s="7" t="s">
        <v>25</v>
      </c>
      <c r="G5927" s="7" t="s">
        <v>95</v>
      </c>
    </row>
    <row r="5928" spans="1:7" x14ac:dyDescent="0.3">
      <c r="A5928">
        <v>180087539</v>
      </c>
      <c r="B5928" s="8">
        <v>43222.662997685184</v>
      </c>
      <c r="C5928" s="7" t="s">
        <v>36</v>
      </c>
      <c r="D5928" s="7" t="s">
        <v>523</v>
      </c>
      <c r="E5928" s="8">
        <v>43222.682025462964</v>
      </c>
      <c r="F5928" s="7" t="s">
        <v>62</v>
      </c>
      <c r="G5928" s="7" t="s">
        <v>76</v>
      </c>
    </row>
    <row r="5929" spans="1:7" x14ac:dyDescent="0.3">
      <c r="A5929">
        <v>180087539</v>
      </c>
      <c r="B5929" s="8">
        <v>43222.662997685184</v>
      </c>
      <c r="C5929" s="7" t="s">
        <v>36</v>
      </c>
      <c r="D5929" s="7" t="s">
        <v>523</v>
      </c>
      <c r="E5929" s="8">
        <v>43222.681250000001</v>
      </c>
      <c r="F5929" s="7" t="s">
        <v>2232</v>
      </c>
      <c r="G5929" s="7" t="s">
        <v>958</v>
      </c>
    </row>
    <row r="5930" spans="1:7" x14ac:dyDescent="0.3">
      <c r="A5930">
        <v>180087539</v>
      </c>
      <c r="B5930" s="8">
        <v>43222.662997685184</v>
      </c>
      <c r="C5930" s="7" t="s">
        <v>36</v>
      </c>
      <c r="D5930" s="7" t="s">
        <v>523</v>
      </c>
      <c r="E5930" s="8">
        <v>43222.680266203701</v>
      </c>
      <c r="F5930" s="7" t="s">
        <v>62</v>
      </c>
      <c r="G5930" s="7" t="s">
        <v>76</v>
      </c>
    </row>
    <row r="5931" spans="1:7" x14ac:dyDescent="0.3">
      <c r="A5931">
        <v>180087539</v>
      </c>
      <c r="B5931" s="8">
        <v>43222.662997685184</v>
      </c>
      <c r="C5931" s="7" t="s">
        <v>36</v>
      </c>
      <c r="D5931" s="7" t="s">
        <v>523</v>
      </c>
      <c r="E5931" s="8">
        <v>43222.677881944444</v>
      </c>
      <c r="F5931" s="7" t="s">
        <v>33</v>
      </c>
      <c r="G5931" s="7" t="s">
        <v>76</v>
      </c>
    </row>
    <row r="5932" spans="1:7" x14ac:dyDescent="0.3">
      <c r="A5932">
        <v>180087539</v>
      </c>
      <c r="B5932" s="8">
        <v>43222.662997685184</v>
      </c>
      <c r="C5932" s="7" t="s">
        <v>36</v>
      </c>
      <c r="D5932" s="7" t="s">
        <v>523</v>
      </c>
      <c r="E5932" s="8">
        <v>43222.677557870367</v>
      </c>
      <c r="F5932" s="7" t="s">
        <v>31</v>
      </c>
      <c r="G5932" s="7" t="s">
        <v>136</v>
      </c>
    </row>
    <row r="5933" spans="1:7" x14ac:dyDescent="0.3">
      <c r="A5933">
        <v>180087539</v>
      </c>
      <c r="B5933" s="8">
        <v>43222.662997685184</v>
      </c>
      <c r="C5933" s="7" t="s">
        <v>36</v>
      </c>
      <c r="D5933" s="7" t="s">
        <v>523</v>
      </c>
      <c r="E5933" s="8">
        <v>43222.677557870367</v>
      </c>
      <c r="F5933" s="7" t="s">
        <v>31</v>
      </c>
      <c r="G5933" s="7" t="s">
        <v>95</v>
      </c>
    </row>
    <row r="5934" spans="1:7" x14ac:dyDescent="0.3">
      <c r="A5934">
        <v>180087539</v>
      </c>
      <c r="B5934" s="8">
        <v>43222.662997685184</v>
      </c>
      <c r="C5934" s="7" t="s">
        <v>36</v>
      </c>
      <c r="D5934" s="7" t="s">
        <v>523</v>
      </c>
      <c r="E5934" s="8">
        <v>43222.674513888887</v>
      </c>
      <c r="F5934" s="7" t="s">
        <v>25</v>
      </c>
      <c r="G5934" s="7" t="s">
        <v>26</v>
      </c>
    </row>
    <row r="5935" spans="1:7" x14ac:dyDescent="0.3">
      <c r="A5935">
        <v>180087539</v>
      </c>
      <c r="B5935" s="8">
        <v>43222.662997685184</v>
      </c>
      <c r="C5935" s="7" t="s">
        <v>36</v>
      </c>
      <c r="D5935" s="7" t="s">
        <v>523</v>
      </c>
      <c r="E5935" s="8">
        <v>43222.672430555554</v>
      </c>
      <c r="F5935" s="7" t="s">
        <v>31</v>
      </c>
      <c r="G5935" s="7" t="s">
        <v>76</v>
      </c>
    </row>
    <row r="5936" spans="1:7" x14ac:dyDescent="0.3">
      <c r="A5936">
        <v>180087539</v>
      </c>
      <c r="B5936" s="8">
        <v>43222.662997685184</v>
      </c>
      <c r="C5936" s="7" t="s">
        <v>36</v>
      </c>
      <c r="D5936" s="7" t="s">
        <v>523</v>
      </c>
      <c r="E5936" s="8">
        <v>43222.66878472222</v>
      </c>
      <c r="F5936" s="7" t="s">
        <v>29</v>
      </c>
      <c r="G5936" s="7" t="s">
        <v>76</v>
      </c>
    </row>
    <row r="5937" spans="1:7" x14ac:dyDescent="0.3">
      <c r="A5937">
        <v>180087539</v>
      </c>
      <c r="B5937" s="8">
        <v>43222.662997685184</v>
      </c>
      <c r="C5937" s="7" t="s">
        <v>36</v>
      </c>
      <c r="D5937" s="7" t="s">
        <v>523</v>
      </c>
      <c r="E5937" s="8">
        <v>43222.668055555558</v>
      </c>
      <c r="F5937" s="7" t="s">
        <v>2233</v>
      </c>
      <c r="G5937" s="7" t="s">
        <v>958</v>
      </c>
    </row>
    <row r="5938" spans="1:7" x14ac:dyDescent="0.3">
      <c r="A5938">
        <v>180087539</v>
      </c>
      <c r="B5938" s="8">
        <v>43222.662997685184</v>
      </c>
      <c r="C5938" s="7" t="s">
        <v>36</v>
      </c>
      <c r="D5938" s="7" t="s">
        <v>523</v>
      </c>
      <c r="E5938" s="8">
        <v>43222.667916666665</v>
      </c>
      <c r="F5938" s="7" t="s">
        <v>29</v>
      </c>
      <c r="G5938" s="7" t="s">
        <v>26</v>
      </c>
    </row>
    <row r="5939" spans="1:7" x14ac:dyDescent="0.3">
      <c r="A5939">
        <v>180087539</v>
      </c>
      <c r="B5939" s="8">
        <v>43222.662997685184</v>
      </c>
      <c r="C5939" s="7" t="s">
        <v>36</v>
      </c>
      <c r="D5939" s="7" t="s">
        <v>523</v>
      </c>
      <c r="E5939" s="8">
        <v>43222.667673611111</v>
      </c>
      <c r="F5939" s="7" t="s">
        <v>25</v>
      </c>
      <c r="G5939" s="7" t="s">
        <v>45</v>
      </c>
    </row>
    <row r="5940" spans="1:7" x14ac:dyDescent="0.3">
      <c r="A5940">
        <v>180087539</v>
      </c>
      <c r="B5940" s="8">
        <v>43222.662997685184</v>
      </c>
      <c r="C5940" s="7" t="s">
        <v>36</v>
      </c>
      <c r="D5940" s="7" t="s">
        <v>523</v>
      </c>
      <c r="E5940" s="8">
        <v>43222.665300925924</v>
      </c>
      <c r="F5940" s="7" t="s">
        <v>29</v>
      </c>
      <c r="G5940" s="7" t="s">
        <v>45</v>
      </c>
    </row>
    <row r="5941" spans="1:7" x14ac:dyDescent="0.3">
      <c r="A5941">
        <v>180087539</v>
      </c>
      <c r="B5941" s="8">
        <v>43222.662997685184</v>
      </c>
      <c r="C5941" s="7" t="s">
        <v>36</v>
      </c>
      <c r="D5941" s="7" t="s">
        <v>523</v>
      </c>
      <c r="E5941" s="8">
        <v>43222.664826388886</v>
      </c>
      <c r="F5941" s="7" t="s">
        <v>29</v>
      </c>
      <c r="G5941" s="7" t="s">
        <v>136</v>
      </c>
    </row>
    <row r="5942" spans="1:7" x14ac:dyDescent="0.3">
      <c r="A5942">
        <v>180087539</v>
      </c>
      <c r="B5942" s="8">
        <v>43222.662997685184</v>
      </c>
      <c r="C5942" s="7" t="s">
        <v>36</v>
      </c>
      <c r="D5942" s="7" t="s">
        <v>523</v>
      </c>
      <c r="E5942" s="8">
        <v>43222.664710648147</v>
      </c>
      <c r="F5942" s="7" t="s">
        <v>29</v>
      </c>
      <c r="G5942" s="7" t="s">
        <v>95</v>
      </c>
    </row>
    <row r="5943" spans="1:7" x14ac:dyDescent="0.3">
      <c r="A5943">
        <v>180087540</v>
      </c>
      <c r="B5943" s="8">
        <v>43222.663194444445</v>
      </c>
      <c r="C5943" s="7" t="s">
        <v>36</v>
      </c>
      <c r="D5943" s="7" t="s">
        <v>454</v>
      </c>
      <c r="E5943" s="8">
        <v>43222.710462962961</v>
      </c>
      <c r="F5943" s="7" t="s">
        <v>25</v>
      </c>
      <c r="G5943" s="7" t="s">
        <v>39</v>
      </c>
    </row>
    <row r="5944" spans="1:7" x14ac:dyDescent="0.3">
      <c r="A5944">
        <v>180087540</v>
      </c>
      <c r="B5944" s="8">
        <v>43222.663194444445</v>
      </c>
      <c r="C5944" s="7" t="s">
        <v>36</v>
      </c>
      <c r="D5944" s="7" t="s">
        <v>454</v>
      </c>
      <c r="E5944" s="8">
        <v>43222.696215277778</v>
      </c>
      <c r="F5944" s="7" t="s">
        <v>78</v>
      </c>
      <c r="G5944" s="7" t="s">
        <v>39</v>
      </c>
    </row>
    <row r="5945" spans="1:7" x14ac:dyDescent="0.3">
      <c r="A5945">
        <v>180087540</v>
      </c>
      <c r="B5945" s="8">
        <v>43222.663194444445</v>
      </c>
      <c r="C5945" s="7" t="s">
        <v>36</v>
      </c>
      <c r="D5945" s="7" t="s">
        <v>454</v>
      </c>
      <c r="E5945" s="8">
        <v>43222.678842592592</v>
      </c>
      <c r="F5945" s="7" t="s">
        <v>25</v>
      </c>
      <c r="G5945" s="7" t="s">
        <v>45</v>
      </c>
    </row>
    <row r="5946" spans="1:7" x14ac:dyDescent="0.3">
      <c r="A5946">
        <v>180087540</v>
      </c>
      <c r="B5946" s="8">
        <v>43222.663194444445</v>
      </c>
      <c r="C5946" s="7" t="s">
        <v>36</v>
      </c>
      <c r="D5946" s="7" t="s">
        <v>454</v>
      </c>
      <c r="E5946" s="8">
        <v>43222.678761574076</v>
      </c>
      <c r="F5946" s="7" t="s">
        <v>25</v>
      </c>
      <c r="G5946" s="7" t="s">
        <v>135</v>
      </c>
    </row>
    <row r="5947" spans="1:7" x14ac:dyDescent="0.3">
      <c r="A5947">
        <v>180087540</v>
      </c>
      <c r="B5947" s="8">
        <v>43222.663194444445</v>
      </c>
      <c r="C5947" s="7" t="s">
        <v>36</v>
      </c>
      <c r="D5947" s="7" t="s">
        <v>454</v>
      </c>
      <c r="E5947" s="8">
        <v>43222.672430555554</v>
      </c>
      <c r="F5947" s="7" t="s">
        <v>32</v>
      </c>
      <c r="G5947" s="7" t="s">
        <v>135</v>
      </c>
    </row>
    <row r="5948" spans="1:7" x14ac:dyDescent="0.3">
      <c r="A5948">
        <v>180087540</v>
      </c>
      <c r="B5948" s="8">
        <v>43222.663194444445</v>
      </c>
      <c r="C5948" s="7" t="s">
        <v>36</v>
      </c>
      <c r="D5948" s="7" t="s">
        <v>454</v>
      </c>
      <c r="E5948" s="8">
        <v>43222.670439814814</v>
      </c>
      <c r="F5948" s="7" t="s">
        <v>31</v>
      </c>
      <c r="G5948" s="7" t="s">
        <v>39</v>
      </c>
    </row>
    <row r="5949" spans="1:7" x14ac:dyDescent="0.3">
      <c r="A5949">
        <v>180087540</v>
      </c>
      <c r="B5949" s="8">
        <v>43222.663194444445</v>
      </c>
      <c r="C5949" s="7" t="s">
        <v>36</v>
      </c>
      <c r="D5949" s="7" t="s">
        <v>454</v>
      </c>
      <c r="E5949" s="8">
        <v>43222.670416666668</v>
      </c>
      <c r="F5949" s="7" t="s">
        <v>31</v>
      </c>
      <c r="G5949" s="7" t="s">
        <v>45</v>
      </c>
    </row>
    <row r="5950" spans="1:7" x14ac:dyDescent="0.3">
      <c r="A5950">
        <v>180087540</v>
      </c>
      <c r="B5950" s="8">
        <v>43222.663194444445</v>
      </c>
      <c r="C5950" s="7" t="s">
        <v>36</v>
      </c>
      <c r="D5950" s="7" t="s">
        <v>454</v>
      </c>
      <c r="E5950" s="8">
        <v>43222.670277777775</v>
      </c>
      <c r="F5950" s="7" t="s">
        <v>31</v>
      </c>
      <c r="G5950" s="7" t="s">
        <v>135</v>
      </c>
    </row>
    <row r="5951" spans="1:7" x14ac:dyDescent="0.3">
      <c r="A5951">
        <v>180087540</v>
      </c>
      <c r="B5951" s="8">
        <v>43222.663194444445</v>
      </c>
      <c r="C5951" s="7" t="s">
        <v>36</v>
      </c>
      <c r="D5951" s="7" t="s">
        <v>454</v>
      </c>
      <c r="E5951" s="8">
        <v>43222.669444444444</v>
      </c>
      <c r="F5951" s="7" t="s">
        <v>2232</v>
      </c>
      <c r="G5951" s="7" t="s">
        <v>958</v>
      </c>
    </row>
    <row r="5952" spans="1:7" x14ac:dyDescent="0.3">
      <c r="A5952">
        <v>180087540</v>
      </c>
      <c r="B5952" s="8">
        <v>43222.663194444445</v>
      </c>
      <c r="C5952" s="7" t="s">
        <v>36</v>
      </c>
      <c r="D5952" s="7" t="s">
        <v>454</v>
      </c>
      <c r="E5952" s="8">
        <v>43222.667685185188</v>
      </c>
      <c r="F5952" s="7" t="s">
        <v>29</v>
      </c>
      <c r="G5952" s="7" t="s">
        <v>45</v>
      </c>
    </row>
    <row r="5953" spans="1:7" x14ac:dyDescent="0.3">
      <c r="A5953">
        <v>180087540</v>
      </c>
      <c r="B5953" s="8">
        <v>43222.663194444445</v>
      </c>
      <c r="C5953" s="7" t="s">
        <v>36</v>
      </c>
      <c r="D5953" s="7" t="s">
        <v>454</v>
      </c>
      <c r="E5953" s="8">
        <v>43222.667372685188</v>
      </c>
      <c r="F5953" s="7" t="s">
        <v>29</v>
      </c>
      <c r="G5953" s="7" t="s">
        <v>39</v>
      </c>
    </row>
    <row r="5954" spans="1:7" x14ac:dyDescent="0.3">
      <c r="A5954">
        <v>180087540</v>
      </c>
      <c r="B5954" s="8">
        <v>43222.663194444445</v>
      </c>
      <c r="C5954" s="7" t="s">
        <v>36</v>
      </c>
      <c r="D5954" s="7" t="s">
        <v>454</v>
      </c>
      <c r="E5954" s="8">
        <v>43222.665277777778</v>
      </c>
      <c r="F5954" s="7" t="s">
        <v>2232</v>
      </c>
      <c r="G5954" s="7" t="s">
        <v>961</v>
      </c>
    </row>
    <row r="5955" spans="1:7" x14ac:dyDescent="0.3">
      <c r="A5955">
        <v>180087540</v>
      </c>
      <c r="B5955" s="8">
        <v>43222.663194444445</v>
      </c>
      <c r="C5955" s="7" t="s">
        <v>36</v>
      </c>
      <c r="D5955" s="7" t="s">
        <v>454</v>
      </c>
      <c r="E5955" s="8">
        <v>43222.665277777778</v>
      </c>
      <c r="F5955" s="7" t="s">
        <v>2233</v>
      </c>
      <c r="G5955" s="7" t="s">
        <v>958</v>
      </c>
    </row>
    <row r="5956" spans="1:7" x14ac:dyDescent="0.3">
      <c r="A5956">
        <v>180087558</v>
      </c>
      <c r="B5956" s="8">
        <v>43222.682719907411</v>
      </c>
      <c r="C5956" s="7" t="s">
        <v>36</v>
      </c>
      <c r="D5956" s="7" t="s">
        <v>524</v>
      </c>
      <c r="E5956" s="8">
        <v>43222.718240740738</v>
      </c>
      <c r="F5956" s="7" t="s">
        <v>25</v>
      </c>
      <c r="G5956" s="7" t="s">
        <v>51</v>
      </c>
    </row>
    <row r="5957" spans="1:7" x14ac:dyDescent="0.3">
      <c r="A5957">
        <v>180087558</v>
      </c>
      <c r="B5957" s="8">
        <v>43222.682719907411</v>
      </c>
      <c r="C5957" s="7" t="s">
        <v>36</v>
      </c>
      <c r="D5957" s="7" t="s">
        <v>524</v>
      </c>
      <c r="E5957" s="8">
        <v>43222.696006944447</v>
      </c>
      <c r="F5957" s="7" t="s">
        <v>31</v>
      </c>
      <c r="G5957" s="7" t="s">
        <v>51</v>
      </c>
    </row>
    <row r="5958" spans="1:7" x14ac:dyDescent="0.3">
      <c r="A5958">
        <v>180087558</v>
      </c>
      <c r="B5958" s="8">
        <v>43222.682719907411</v>
      </c>
      <c r="C5958" s="7" t="s">
        <v>36</v>
      </c>
      <c r="D5958" s="7" t="s">
        <v>524</v>
      </c>
      <c r="E5958" s="8">
        <v>43222.694050925929</v>
      </c>
      <c r="F5958" s="7" t="s">
        <v>25</v>
      </c>
      <c r="G5958" s="7" t="s">
        <v>45</v>
      </c>
    </row>
    <row r="5959" spans="1:7" x14ac:dyDescent="0.3">
      <c r="A5959">
        <v>180087558</v>
      </c>
      <c r="B5959" s="8">
        <v>43222.682719907411</v>
      </c>
      <c r="C5959" s="7" t="s">
        <v>36</v>
      </c>
      <c r="D5959" s="7" t="s">
        <v>524</v>
      </c>
      <c r="E5959" s="8">
        <v>43222.684467592589</v>
      </c>
      <c r="F5959" s="7" t="s">
        <v>29</v>
      </c>
      <c r="G5959" s="7" t="s">
        <v>51</v>
      </c>
    </row>
    <row r="5960" spans="1:7" x14ac:dyDescent="0.3">
      <c r="A5960">
        <v>180087558</v>
      </c>
      <c r="B5960" s="8">
        <v>43222.682719907411</v>
      </c>
      <c r="C5960" s="7" t="s">
        <v>36</v>
      </c>
      <c r="D5960" s="7" t="s">
        <v>524</v>
      </c>
      <c r="E5960" s="8">
        <v>43222.682719907411</v>
      </c>
      <c r="F5960" s="7" t="s">
        <v>31</v>
      </c>
      <c r="G5960" s="7" t="s">
        <v>45</v>
      </c>
    </row>
    <row r="5961" spans="1:7" x14ac:dyDescent="0.3">
      <c r="A5961">
        <v>180087567</v>
      </c>
      <c r="B5961" s="8">
        <v>43222.690983796296</v>
      </c>
      <c r="C5961" s="7" t="s">
        <v>36</v>
      </c>
      <c r="D5961" s="7" t="s">
        <v>525</v>
      </c>
      <c r="E5961" s="8">
        <v>43222.698148148149</v>
      </c>
      <c r="F5961" s="7" t="s">
        <v>25</v>
      </c>
      <c r="G5961" s="7" t="s">
        <v>28</v>
      </c>
    </row>
    <row r="5962" spans="1:7" x14ac:dyDescent="0.3">
      <c r="A5962">
        <v>180087567</v>
      </c>
      <c r="B5962" s="8">
        <v>43222.690983796296</v>
      </c>
      <c r="C5962" s="7" t="s">
        <v>36</v>
      </c>
      <c r="D5962" s="7" t="s">
        <v>525</v>
      </c>
      <c r="E5962" s="8">
        <v>43222.694212962961</v>
      </c>
      <c r="F5962" s="7" t="s">
        <v>25</v>
      </c>
      <c r="G5962" s="7" t="s">
        <v>459</v>
      </c>
    </row>
    <row r="5963" spans="1:7" x14ac:dyDescent="0.3">
      <c r="A5963">
        <v>180087567</v>
      </c>
      <c r="B5963" s="8">
        <v>43222.690983796296</v>
      </c>
      <c r="C5963" s="7" t="s">
        <v>36</v>
      </c>
      <c r="D5963" s="7" t="s">
        <v>525</v>
      </c>
      <c r="E5963" s="8">
        <v>43222.691087962965</v>
      </c>
      <c r="F5963" s="7" t="s">
        <v>29</v>
      </c>
      <c r="G5963" s="7" t="s">
        <v>28</v>
      </c>
    </row>
    <row r="5964" spans="1:7" x14ac:dyDescent="0.3">
      <c r="A5964">
        <v>180087567</v>
      </c>
      <c r="B5964" s="8">
        <v>43222.690983796296</v>
      </c>
      <c r="C5964" s="7" t="s">
        <v>36</v>
      </c>
      <c r="D5964" s="7" t="s">
        <v>525</v>
      </c>
      <c r="E5964" s="8">
        <v>43222.691053240742</v>
      </c>
      <c r="F5964" s="7" t="s">
        <v>29</v>
      </c>
      <c r="G5964" s="7" t="s">
        <v>459</v>
      </c>
    </row>
    <row r="5965" spans="1:7" x14ac:dyDescent="0.3">
      <c r="A5965">
        <v>180087567</v>
      </c>
      <c r="B5965" s="8">
        <v>43222.690983796296</v>
      </c>
      <c r="C5965" s="7" t="s">
        <v>36</v>
      </c>
      <c r="D5965" s="7" t="s">
        <v>525</v>
      </c>
      <c r="E5965" s="8">
        <v>43222.690983796296</v>
      </c>
      <c r="F5965" s="7" t="s">
        <v>31</v>
      </c>
      <c r="G5965" s="7" t="s">
        <v>28</v>
      </c>
    </row>
    <row r="5966" spans="1:7" x14ac:dyDescent="0.3">
      <c r="A5966">
        <v>180087581</v>
      </c>
      <c r="B5966" s="8">
        <v>43222.700694444444</v>
      </c>
      <c r="C5966" s="7" t="s">
        <v>23</v>
      </c>
      <c r="D5966" s="7" t="s">
        <v>526</v>
      </c>
      <c r="E5966" s="8">
        <v>43222.771724537037</v>
      </c>
      <c r="F5966" s="7" t="s">
        <v>25</v>
      </c>
      <c r="G5966" s="7" t="s">
        <v>26</v>
      </c>
    </row>
    <row r="5967" spans="1:7" x14ac:dyDescent="0.3">
      <c r="A5967">
        <v>180087581</v>
      </c>
      <c r="B5967" s="8">
        <v>43222.700694444444</v>
      </c>
      <c r="C5967" s="7" t="s">
        <v>23</v>
      </c>
      <c r="D5967" s="7" t="s">
        <v>526</v>
      </c>
      <c r="E5967" s="8">
        <v>43222.746608796297</v>
      </c>
      <c r="F5967" s="7" t="s">
        <v>63</v>
      </c>
      <c r="G5967" s="7" t="s">
        <v>26</v>
      </c>
    </row>
    <row r="5968" spans="1:7" x14ac:dyDescent="0.3">
      <c r="A5968">
        <v>180087581</v>
      </c>
      <c r="B5968" s="8">
        <v>43222.700694444444</v>
      </c>
      <c r="C5968" s="7" t="s">
        <v>23</v>
      </c>
      <c r="D5968" s="7" t="s">
        <v>526</v>
      </c>
      <c r="E5968" s="8">
        <v>43222.731145833335</v>
      </c>
      <c r="F5968" s="7" t="s">
        <v>25</v>
      </c>
      <c r="G5968" s="7" t="s">
        <v>45</v>
      </c>
    </row>
    <row r="5969" spans="1:7" x14ac:dyDescent="0.3">
      <c r="A5969">
        <v>180087581</v>
      </c>
      <c r="B5969" s="8">
        <v>43222.700694444444</v>
      </c>
      <c r="C5969" s="7" t="s">
        <v>23</v>
      </c>
      <c r="D5969" s="7" t="s">
        <v>526</v>
      </c>
      <c r="E5969" s="8">
        <v>43222.730787037035</v>
      </c>
      <c r="F5969" s="7" t="s">
        <v>62</v>
      </c>
      <c r="G5969" s="7" t="s">
        <v>26</v>
      </c>
    </row>
    <row r="5970" spans="1:7" x14ac:dyDescent="0.3">
      <c r="A5970">
        <v>180087581</v>
      </c>
      <c r="B5970" s="8">
        <v>43222.700694444444</v>
      </c>
      <c r="C5970" s="7" t="s">
        <v>23</v>
      </c>
      <c r="D5970" s="7" t="s">
        <v>526</v>
      </c>
      <c r="E5970" s="8">
        <v>43222.729108796295</v>
      </c>
      <c r="F5970" s="7" t="s">
        <v>62</v>
      </c>
      <c r="G5970" s="7" t="s">
        <v>26</v>
      </c>
    </row>
    <row r="5971" spans="1:7" x14ac:dyDescent="0.3">
      <c r="A5971">
        <v>180087581</v>
      </c>
      <c r="B5971" s="8">
        <v>43222.700694444444</v>
      </c>
      <c r="C5971" s="7" t="s">
        <v>23</v>
      </c>
      <c r="D5971" s="7" t="s">
        <v>526</v>
      </c>
      <c r="E5971" s="8">
        <v>43222.70988425926</v>
      </c>
      <c r="F5971" s="7" t="s">
        <v>31</v>
      </c>
      <c r="G5971" s="7" t="s">
        <v>26</v>
      </c>
    </row>
    <row r="5972" spans="1:7" x14ac:dyDescent="0.3">
      <c r="A5972">
        <v>180087581</v>
      </c>
      <c r="B5972" s="8">
        <v>43222.700694444444</v>
      </c>
      <c r="C5972" s="7" t="s">
        <v>23</v>
      </c>
      <c r="D5972" s="7" t="s">
        <v>526</v>
      </c>
      <c r="E5972" s="8">
        <v>43222.708333333336</v>
      </c>
      <c r="F5972" s="7" t="s">
        <v>2232</v>
      </c>
      <c r="G5972" s="7" t="s">
        <v>958</v>
      </c>
    </row>
    <row r="5973" spans="1:7" x14ac:dyDescent="0.3">
      <c r="A5973">
        <v>180087581</v>
      </c>
      <c r="B5973" s="8">
        <v>43222.700694444444</v>
      </c>
      <c r="C5973" s="7" t="s">
        <v>23</v>
      </c>
      <c r="D5973" s="7" t="s">
        <v>526</v>
      </c>
      <c r="E5973" s="8">
        <v>43222.706655092596</v>
      </c>
      <c r="F5973" s="7" t="s">
        <v>25</v>
      </c>
      <c r="G5973" s="7" t="s">
        <v>26</v>
      </c>
    </row>
    <row r="5974" spans="1:7" x14ac:dyDescent="0.3">
      <c r="A5974">
        <v>180087581</v>
      </c>
      <c r="B5974" s="8">
        <v>43222.700694444444</v>
      </c>
      <c r="C5974" s="7" t="s">
        <v>23</v>
      </c>
      <c r="D5974" s="7" t="s">
        <v>526</v>
      </c>
      <c r="E5974" s="8">
        <v>43222.705740740741</v>
      </c>
      <c r="F5974" s="7" t="s">
        <v>31</v>
      </c>
      <c r="G5974" s="7" t="s">
        <v>45</v>
      </c>
    </row>
    <row r="5975" spans="1:7" x14ac:dyDescent="0.3">
      <c r="A5975">
        <v>180087581</v>
      </c>
      <c r="B5975" s="8">
        <v>43222.700694444444</v>
      </c>
      <c r="C5975" s="7" t="s">
        <v>23</v>
      </c>
      <c r="D5975" s="7" t="s">
        <v>526</v>
      </c>
      <c r="E5975" s="8">
        <v>43222.705555555556</v>
      </c>
      <c r="F5975" s="7" t="s">
        <v>2233</v>
      </c>
      <c r="G5975" s="7" t="s">
        <v>958</v>
      </c>
    </row>
    <row r="5976" spans="1:7" x14ac:dyDescent="0.3">
      <c r="A5976">
        <v>180087581</v>
      </c>
      <c r="B5976" s="8">
        <v>43222.700694444444</v>
      </c>
      <c r="C5976" s="7" t="s">
        <v>23</v>
      </c>
      <c r="D5976" s="7" t="s">
        <v>526</v>
      </c>
      <c r="E5976" s="8">
        <v>43222.704571759263</v>
      </c>
      <c r="F5976" s="7" t="s">
        <v>29</v>
      </c>
      <c r="G5976" s="7" t="s">
        <v>26</v>
      </c>
    </row>
    <row r="5977" spans="1:7" x14ac:dyDescent="0.3">
      <c r="A5977">
        <v>180087619</v>
      </c>
      <c r="B5977" s="8">
        <v>43222.739768518521</v>
      </c>
      <c r="C5977" s="7" t="s">
        <v>36</v>
      </c>
      <c r="D5977" s="7" t="s">
        <v>527</v>
      </c>
      <c r="E5977" s="8">
        <v>43222.781597222223</v>
      </c>
      <c r="F5977" s="7" t="s">
        <v>25</v>
      </c>
      <c r="G5977" s="7" t="s">
        <v>45</v>
      </c>
    </row>
    <row r="5978" spans="1:7" x14ac:dyDescent="0.3">
      <c r="A5978">
        <v>180087619</v>
      </c>
      <c r="B5978" s="8">
        <v>43222.739768518521</v>
      </c>
      <c r="C5978" s="7" t="s">
        <v>36</v>
      </c>
      <c r="D5978" s="7" t="s">
        <v>527</v>
      </c>
      <c r="E5978" s="8">
        <v>43222.779780092591</v>
      </c>
      <c r="F5978" s="7" t="s">
        <v>25</v>
      </c>
      <c r="G5978" s="7" t="s">
        <v>39</v>
      </c>
    </row>
    <row r="5979" spans="1:7" x14ac:dyDescent="0.3">
      <c r="A5979">
        <v>180087619</v>
      </c>
      <c r="B5979" s="8">
        <v>43222.739768518521</v>
      </c>
      <c r="C5979" s="7" t="s">
        <v>36</v>
      </c>
      <c r="D5979" s="7" t="s">
        <v>527</v>
      </c>
      <c r="E5979" s="8">
        <v>43222.761747685188</v>
      </c>
      <c r="F5979" s="7" t="s">
        <v>31</v>
      </c>
      <c r="G5979" s="7" t="s">
        <v>39</v>
      </c>
    </row>
    <row r="5980" spans="1:7" x14ac:dyDescent="0.3">
      <c r="A5980">
        <v>180087619</v>
      </c>
      <c r="B5980" s="8">
        <v>43222.739768518521</v>
      </c>
      <c r="C5980" s="7" t="s">
        <v>36</v>
      </c>
      <c r="D5980" s="7" t="s">
        <v>527</v>
      </c>
      <c r="E5980" s="8">
        <v>43222.748148148145</v>
      </c>
      <c r="F5980" s="7" t="s">
        <v>31</v>
      </c>
      <c r="G5980" s="7" t="s">
        <v>45</v>
      </c>
    </row>
    <row r="5981" spans="1:7" x14ac:dyDescent="0.3">
      <c r="A5981">
        <v>180087619</v>
      </c>
      <c r="B5981" s="8">
        <v>43222.739768518521</v>
      </c>
      <c r="C5981" s="7" t="s">
        <v>36</v>
      </c>
      <c r="D5981" s="7" t="s">
        <v>527</v>
      </c>
      <c r="E5981" s="8">
        <v>43222.74113425926</v>
      </c>
      <c r="F5981" s="7" t="s">
        <v>29</v>
      </c>
      <c r="G5981" s="7" t="s">
        <v>39</v>
      </c>
    </row>
    <row r="5982" spans="1:7" x14ac:dyDescent="0.3">
      <c r="A5982">
        <v>180087885</v>
      </c>
      <c r="B5982" s="8">
        <v>43223.328101851854</v>
      </c>
      <c r="C5982" s="7" t="s">
        <v>36</v>
      </c>
      <c r="D5982" s="7" t="s">
        <v>528</v>
      </c>
      <c r="E5982" s="8">
        <v>43223.372152777774</v>
      </c>
      <c r="F5982" s="7" t="s">
        <v>25</v>
      </c>
      <c r="G5982" s="7" t="s">
        <v>482</v>
      </c>
    </row>
    <row r="5983" spans="1:7" x14ac:dyDescent="0.3">
      <c r="A5983">
        <v>180087885</v>
      </c>
      <c r="B5983" s="8">
        <v>43223.328101851854</v>
      </c>
      <c r="C5983" s="7" t="s">
        <v>36</v>
      </c>
      <c r="D5983" s="7" t="s">
        <v>528</v>
      </c>
      <c r="E5983" s="8">
        <v>43223.351527777777</v>
      </c>
      <c r="F5983" s="7" t="s">
        <v>25</v>
      </c>
      <c r="G5983" s="7" t="s">
        <v>38</v>
      </c>
    </row>
    <row r="5984" spans="1:7" x14ac:dyDescent="0.3">
      <c r="A5984">
        <v>180087885</v>
      </c>
      <c r="B5984" s="8">
        <v>43223.328101851854</v>
      </c>
      <c r="C5984" s="7" t="s">
        <v>36</v>
      </c>
      <c r="D5984" s="7" t="s">
        <v>528</v>
      </c>
      <c r="E5984" s="8">
        <v>43223.340057870373</v>
      </c>
      <c r="F5984" s="7" t="s">
        <v>31</v>
      </c>
      <c r="G5984" s="7" t="s">
        <v>38</v>
      </c>
    </row>
    <row r="5985" spans="1:7" x14ac:dyDescent="0.3">
      <c r="A5985">
        <v>180087885</v>
      </c>
      <c r="B5985" s="8">
        <v>43223.328101851854</v>
      </c>
      <c r="C5985" s="7" t="s">
        <v>36</v>
      </c>
      <c r="D5985" s="7" t="s">
        <v>528</v>
      </c>
      <c r="E5985" s="8">
        <v>43223.33730324074</v>
      </c>
      <c r="F5985" s="7" t="s">
        <v>32</v>
      </c>
      <c r="G5985" s="7" t="s">
        <v>482</v>
      </c>
    </row>
    <row r="5986" spans="1:7" x14ac:dyDescent="0.3">
      <c r="A5986">
        <v>180087885</v>
      </c>
      <c r="B5986" s="8">
        <v>43223.328101851854</v>
      </c>
      <c r="C5986" s="7" t="s">
        <v>36</v>
      </c>
      <c r="D5986" s="7" t="s">
        <v>528</v>
      </c>
      <c r="E5986" s="8">
        <v>43223.33289351852</v>
      </c>
      <c r="F5986" s="7" t="s">
        <v>33</v>
      </c>
      <c r="G5986" s="7" t="s">
        <v>482</v>
      </c>
    </row>
    <row r="5987" spans="1:7" x14ac:dyDescent="0.3">
      <c r="A5987">
        <v>180087885</v>
      </c>
      <c r="B5987" s="8">
        <v>43223.328101851854</v>
      </c>
      <c r="C5987" s="7" t="s">
        <v>36</v>
      </c>
      <c r="D5987" s="7" t="s">
        <v>528</v>
      </c>
      <c r="E5987" s="8">
        <v>43223.330752314818</v>
      </c>
      <c r="F5987" s="7" t="s">
        <v>29</v>
      </c>
      <c r="G5987" s="7" t="s">
        <v>38</v>
      </c>
    </row>
    <row r="5988" spans="1:7" x14ac:dyDescent="0.3">
      <c r="A5988">
        <v>180087885</v>
      </c>
      <c r="B5988" s="8">
        <v>43223.328101851854</v>
      </c>
      <c r="C5988" s="7" t="s">
        <v>36</v>
      </c>
      <c r="D5988" s="7" t="s">
        <v>528</v>
      </c>
      <c r="E5988" s="8">
        <v>43223.330104166664</v>
      </c>
      <c r="F5988" s="7" t="s">
        <v>31</v>
      </c>
      <c r="G5988" s="7" t="s">
        <v>482</v>
      </c>
    </row>
    <row r="5989" spans="1:7" x14ac:dyDescent="0.3">
      <c r="A5989">
        <v>180087909</v>
      </c>
      <c r="B5989" s="8">
        <v>43223.350474537037</v>
      </c>
      <c r="C5989" s="7" t="s">
        <v>36</v>
      </c>
      <c r="D5989" s="7" t="s">
        <v>409</v>
      </c>
      <c r="E5989" s="8">
        <v>43223.384837962964</v>
      </c>
      <c r="F5989" s="7" t="s">
        <v>25</v>
      </c>
      <c r="G5989" s="7" t="s">
        <v>71</v>
      </c>
    </row>
    <row r="5990" spans="1:7" x14ac:dyDescent="0.3">
      <c r="A5990">
        <v>180087909</v>
      </c>
      <c r="B5990" s="8">
        <v>43223.350474537037</v>
      </c>
      <c r="C5990" s="7" t="s">
        <v>36</v>
      </c>
      <c r="D5990" s="7" t="s">
        <v>409</v>
      </c>
      <c r="E5990" s="8">
        <v>43223.366261574076</v>
      </c>
      <c r="F5990" s="7" t="s">
        <v>31</v>
      </c>
      <c r="G5990" s="7" t="s">
        <v>71</v>
      </c>
    </row>
    <row r="5991" spans="1:7" x14ac:dyDescent="0.3">
      <c r="A5991">
        <v>180087909</v>
      </c>
      <c r="B5991" s="8">
        <v>43223.350474537037</v>
      </c>
      <c r="C5991" s="7" t="s">
        <v>36</v>
      </c>
      <c r="D5991" s="7" t="s">
        <v>409</v>
      </c>
      <c r="E5991" s="8">
        <v>43223.36619212963</v>
      </c>
      <c r="F5991" s="7" t="s">
        <v>212</v>
      </c>
    </row>
    <row r="5992" spans="1:7" x14ac:dyDescent="0.3">
      <c r="A5992">
        <v>180087909</v>
      </c>
      <c r="B5992" s="8">
        <v>43223.350474537037</v>
      </c>
      <c r="C5992" s="7" t="s">
        <v>36</v>
      </c>
      <c r="D5992" s="7" t="s">
        <v>409</v>
      </c>
      <c r="E5992" s="8">
        <v>43223.363715277781</v>
      </c>
      <c r="F5992" s="7" t="s">
        <v>25</v>
      </c>
      <c r="G5992" s="7" t="s">
        <v>71</v>
      </c>
    </row>
    <row r="5993" spans="1:7" x14ac:dyDescent="0.3">
      <c r="A5993">
        <v>180087909</v>
      </c>
      <c r="B5993" s="8">
        <v>43223.350474537037</v>
      </c>
      <c r="C5993" s="7" t="s">
        <v>36</v>
      </c>
      <c r="D5993" s="7" t="s">
        <v>409</v>
      </c>
      <c r="E5993" s="8">
        <v>43223.361041666663</v>
      </c>
      <c r="F5993" s="7" t="s">
        <v>25</v>
      </c>
      <c r="G5993" s="7" t="s">
        <v>198</v>
      </c>
    </row>
    <row r="5994" spans="1:7" x14ac:dyDescent="0.3">
      <c r="A5994">
        <v>180087909</v>
      </c>
      <c r="B5994" s="8">
        <v>43223.350474537037</v>
      </c>
      <c r="C5994" s="7" t="s">
        <v>36</v>
      </c>
      <c r="D5994" s="7" t="s">
        <v>409</v>
      </c>
      <c r="E5994" s="8">
        <v>43223.359791666669</v>
      </c>
      <c r="F5994" s="7" t="s">
        <v>31</v>
      </c>
      <c r="G5994" s="7" t="s">
        <v>71</v>
      </c>
    </row>
    <row r="5995" spans="1:7" x14ac:dyDescent="0.3">
      <c r="A5995">
        <v>180087909</v>
      </c>
      <c r="B5995" s="8">
        <v>43223.350474537037</v>
      </c>
      <c r="C5995" s="7" t="s">
        <v>36</v>
      </c>
      <c r="D5995" s="7" t="s">
        <v>409</v>
      </c>
      <c r="E5995" s="8">
        <v>43223.356979166667</v>
      </c>
      <c r="F5995" s="7" t="s">
        <v>25</v>
      </c>
      <c r="G5995" s="7" t="s">
        <v>113</v>
      </c>
    </row>
    <row r="5996" spans="1:7" x14ac:dyDescent="0.3">
      <c r="A5996">
        <v>180087909</v>
      </c>
      <c r="B5996" s="8">
        <v>43223.350474537037</v>
      </c>
      <c r="C5996" s="7" t="s">
        <v>36</v>
      </c>
      <c r="D5996" s="7" t="s">
        <v>409</v>
      </c>
      <c r="E5996" s="8">
        <v>43223.356203703705</v>
      </c>
      <c r="F5996" s="7" t="s">
        <v>29</v>
      </c>
      <c r="G5996" s="7" t="s">
        <v>198</v>
      </c>
    </row>
    <row r="5997" spans="1:7" x14ac:dyDescent="0.3">
      <c r="A5997">
        <v>180087909</v>
      </c>
      <c r="B5997" s="8">
        <v>43223.350474537037</v>
      </c>
      <c r="C5997" s="7" t="s">
        <v>36</v>
      </c>
      <c r="D5997" s="7" t="s">
        <v>409</v>
      </c>
      <c r="E5997" s="8">
        <v>43223.356064814812</v>
      </c>
      <c r="F5997" s="7" t="s">
        <v>31</v>
      </c>
      <c r="G5997" s="7" t="s">
        <v>113</v>
      </c>
    </row>
    <row r="5998" spans="1:7" x14ac:dyDescent="0.3">
      <c r="A5998">
        <v>180087909</v>
      </c>
      <c r="B5998" s="8">
        <v>43223.350474537037</v>
      </c>
      <c r="C5998" s="7" t="s">
        <v>36</v>
      </c>
      <c r="D5998" s="7" t="s">
        <v>409</v>
      </c>
      <c r="E5998" s="8">
        <v>43223.352141203701</v>
      </c>
      <c r="F5998" s="7" t="s">
        <v>25</v>
      </c>
      <c r="G5998" s="7" t="s">
        <v>173</v>
      </c>
    </row>
    <row r="5999" spans="1:7" x14ac:dyDescent="0.3">
      <c r="A5999">
        <v>180087909</v>
      </c>
      <c r="B5999" s="8">
        <v>43223.350474537037</v>
      </c>
      <c r="C5999" s="7" t="s">
        <v>36</v>
      </c>
      <c r="D5999" s="7" t="s">
        <v>409</v>
      </c>
      <c r="E5999" s="8">
        <v>43223.352141203701</v>
      </c>
      <c r="F5999" s="7" t="s">
        <v>29</v>
      </c>
      <c r="G5999" s="7" t="s">
        <v>71</v>
      </c>
    </row>
    <row r="6000" spans="1:7" x14ac:dyDescent="0.3">
      <c r="A6000">
        <v>180087909</v>
      </c>
      <c r="B6000" s="8">
        <v>43223.350474537037</v>
      </c>
      <c r="C6000" s="7" t="s">
        <v>36</v>
      </c>
      <c r="D6000" s="7" t="s">
        <v>409</v>
      </c>
      <c r="E6000" s="8">
        <v>43223.351770833331</v>
      </c>
      <c r="F6000" s="7" t="s">
        <v>29</v>
      </c>
      <c r="G6000" s="7" t="s">
        <v>173</v>
      </c>
    </row>
    <row r="6001" spans="1:7" x14ac:dyDescent="0.3">
      <c r="A6001">
        <v>180087921</v>
      </c>
      <c r="B6001" s="8">
        <v>43223.356157407405</v>
      </c>
      <c r="C6001" s="7" t="s">
        <v>36</v>
      </c>
      <c r="D6001" s="7" t="s">
        <v>529</v>
      </c>
      <c r="E6001" s="8">
        <v>43223.385625000003</v>
      </c>
      <c r="F6001" s="7" t="s">
        <v>25</v>
      </c>
      <c r="G6001" s="7" t="s">
        <v>113</v>
      </c>
    </row>
    <row r="6002" spans="1:7" x14ac:dyDescent="0.3">
      <c r="A6002">
        <v>180087921</v>
      </c>
      <c r="B6002" s="8">
        <v>43223.356157407405</v>
      </c>
      <c r="C6002" s="7" t="s">
        <v>36</v>
      </c>
      <c r="D6002" s="7" t="s">
        <v>529</v>
      </c>
      <c r="E6002" s="8">
        <v>43223.385509259257</v>
      </c>
      <c r="F6002" s="7" t="s">
        <v>25</v>
      </c>
      <c r="G6002" s="7" t="s">
        <v>198</v>
      </c>
    </row>
    <row r="6003" spans="1:7" x14ac:dyDescent="0.3">
      <c r="A6003">
        <v>180087921</v>
      </c>
      <c r="B6003" s="8">
        <v>43223.356157407405</v>
      </c>
      <c r="C6003" s="7" t="s">
        <v>36</v>
      </c>
      <c r="D6003" s="7" t="s">
        <v>529</v>
      </c>
      <c r="E6003" s="8">
        <v>43223.36105324074</v>
      </c>
      <c r="F6003" s="7" t="s">
        <v>31</v>
      </c>
      <c r="G6003" s="7" t="s">
        <v>198</v>
      </c>
    </row>
    <row r="6004" spans="1:7" x14ac:dyDescent="0.3">
      <c r="A6004">
        <v>180087921</v>
      </c>
      <c r="B6004" s="8">
        <v>43223.356157407405</v>
      </c>
      <c r="C6004" s="7" t="s">
        <v>36</v>
      </c>
      <c r="D6004" s="7" t="s">
        <v>529</v>
      </c>
      <c r="E6004" s="8">
        <v>43223.360821759263</v>
      </c>
      <c r="F6004" s="7" t="s">
        <v>52</v>
      </c>
      <c r="G6004" s="7" t="s">
        <v>113</v>
      </c>
    </row>
    <row r="6005" spans="1:7" x14ac:dyDescent="0.3">
      <c r="A6005">
        <v>180087921</v>
      </c>
      <c r="B6005" s="8">
        <v>43223.356157407405</v>
      </c>
      <c r="C6005" s="7" t="s">
        <v>36</v>
      </c>
      <c r="D6005" s="7" t="s">
        <v>529</v>
      </c>
      <c r="E6005" s="8">
        <v>43223.36078703704</v>
      </c>
      <c r="F6005" s="7" t="s">
        <v>52</v>
      </c>
      <c r="G6005" s="7" t="s">
        <v>113</v>
      </c>
    </row>
    <row r="6006" spans="1:7" x14ac:dyDescent="0.3">
      <c r="A6006">
        <v>180087921</v>
      </c>
      <c r="B6006" s="8">
        <v>43223.356157407405</v>
      </c>
      <c r="C6006" s="7" t="s">
        <v>36</v>
      </c>
      <c r="D6006" s="7" t="s">
        <v>529</v>
      </c>
      <c r="E6006" s="8">
        <v>43223.358414351853</v>
      </c>
      <c r="F6006" s="7" t="s">
        <v>32</v>
      </c>
      <c r="G6006" s="7" t="s">
        <v>113</v>
      </c>
    </row>
    <row r="6007" spans="1:7" x14ac:dyDescent="0.3">
      <c r="A6007">
        <v>180087921</v>
      </c>
      <c r="B6007" s="8">
        <v>43223.356157407405</v>
      </c>
      <c r="C6007" s="7" t="s">
        <v>36</v>
      </c>
      <c r="D6007" s="7" t="s">
        <v>529</v>
      </c>
      <c r="E6007" s="8">
        <v>43223.35728009259</v>
      </c>
      <c r="F6007" s="7" t="s">
        <v>33</v>
      </c>
      <c r="G6007" s="7" t="s">
        <v>113</v>
      </c>
    </row>
    <row r="6008" spans="1:7" x14ac:dyDescent="0.3">
      <c r="A6008">
        <v>180087921</v>
      </c>
      <c r="B6008" s="8">
        <v>43223.356157407405</v>
      </c>
      <c r="C6008" s="7" t="s">
        <v>36</v>
      </c>
      <c r="D6008" s="7" t="s">
        <v>529</v>
      </c>
      <c r="E6008" s="8">
        <v>43223.356990740744</v>
      </c>
      <c r="F6008" s="7" t="s">
        <v>31</v>
      </c>
      <c r="G6008" s="7" t="s">
        <v>113</v>
      </c>
    </row>
    <row r="6009" spans="1:7" x14ac:dyDescent="0.3">
      <c r="A6009">
        <v>180087946</v>
      </c>
      <c r="B6009" s="8">
        <v>43223.384375000001</v>
      </c>
      <c r="C6009" s="7" t="s">
        <v>36</v>
      </c>
      <c r="D6009" s="7" t="s">
        <v>530</v>
      </c>
      <c r="E6009" s="8">
        <v>43223.418553240743</v>
      </c>
      <c r="F6009" s="7" t="s">
        <v>25</v>
      </c>
      <c r="G6009" s="7" t="s">
        <v>346</v>
      </c>
    </row>
    <row r="6010" spans="1:7" x14ac:dyDescent="0.3">
      <c r="A6010">
        <v>180087946</v>
      </c>
      <c r="B6010" s="8">
        <v>43223.384375000001</v>
      </c>
      <c r="C6010" s="7" t="s">
        <v>36</v>
      </c>
      <c r="D6010" s="7" t="s">
        <v>530</v>
      </c>
      <c r="E6010" s="8">
        <v>43223.405891203707</v>
      </c>
      <c r="F6010" s="7" t="s">
        <v>31</v>
      </c>
      <c r="G6010" s="7" t="s">
        <v>346</v>
      </c>
    </row>
    <row r="6011" spans="1:7" x14ac:dyDescent="0.3">
      <c r="A6011">
        <v>180087946</v>
      </c>
      <c r="B6011" s="8">
        <v>43223.384375000001</v>
      </c>
      <c r="C6011" s="7" t="s">
        <v>36</v>
      </c>
      <c r="D6011" s="7" t="s">
        <v>530</v>
      </c>
      <c r="E6011" s="8">
        <v>43223.394131944442</v>
      </c>
      <c r="F6011" s="7" t="s">
        <v>32</v>
      </c>
      <c r="G6011" s="7" t="s">
        <v>346</v>
      </c>
    </row>
    <row r="6012" spans="1:7" x14ac:dyDescent="0.3">
      <c r="A6012">
        <v>180087946</v>
      </c>
      <c r="B6012" s="8">
        <v>43223.384375000001</v>
      </c>
      <c r="C6012" s="7" t="s">
        <v>36</v>
      </c>
      <c r="D6012" s="7" t="s">
        <v>530</v>
      </c>
      <c r="E6012" s="8">
        <v>43223.393564814818</v>
      </c>
      <c r="F6012" s="7" t="s">
        <v>25</v>
      </c>
      <c r="G6012" s="7" t="s">
        <v>72</v>
      </c>
    </row>
    <row r="6013" spans="1:7" x14ac:dyDescent="0.3">
      <c r="A6013">
        <v>180087946</v>
      </c>
      <c r="B6013" s="8">
        <v>43223.384375000001</v>
      </c>
      <c r="C6013" s="7" t="s">
        <v>36</v>
      </c>
      <c r="D6013" s="7" t="s">
        <v>530</v>
      </c>
      <c r="E6013" s="8">
        <v>43223.393217592595</v>
      </c>
      <c r="F6013" s="7" t="s">
        <v>32</v>
      </c>
      <c r="G6013" s="7" t="s">
        <v>346</v>
      </c>
    </row>
    <row r="6014" spans="1:7" x14ac:dyDescent="0.3">
      <c r="A6014">
        <v>180087946</v>
      </c>
      <c r="B6014" s="8">
        <v>43223.384375000001</v>
      </c>
      <c r="C6014" s="7" t="s">
        <v>36</v>
      </c>
      <c r="D6014" s="7" t="s">
        <v>530</v>
      </c>
      <c r="E6014" s="8">
        <v>43223.391701388886</v>
      </c>
      <c r="F6014" s="7" t="s">
        <v>33</v>
      </c>
      <c r="G6014" s="7" t="s">
        <v>346</v>
      </c>
    </row>
    <row r="6015" spans="1:7" x14ac:dyDescent="0.3">
      <c r="A6015">
        <v>180087946</v>
      </c>
      <c r="B6015" s="8">
        <v>43223.384375000001</v>
      </c>
      <c r="C6015" s="7" t="s">
        <v>36</v>
      </c>
      <c r="D6015" s="7" t="s">
        <v>530</v>
      </c>
      <c r="E6015" s="8">
        <v>43223.3905787037</v>
      </c>
      <c r="F6015" s="7" t="s">
        <v>31</v>
      </c>
      <c r="G6015" s="7" t="s">
        <v>346</v>
      </c>
    </row>
    <row r="6016" spans="1:7" x14ac:dyDescent="0.3">
      <c r="A6016">
        <v>180087946</v>
      </c>
      <c r="B6016" s="8">
        <v>43223.384375000001</v>
      </c>
      <c r="C6016" s="7" t="s">
        <v>36</v>
      </c>
      <c r="D6016" s="7" t="s">
        <v>530</v>
      </c>
      <c r="E6016" s="8">
        <v>43223.388888888891</v>
      </c>
      <c r="F6016" s="7" t="s">
        <v>2232</v>
      </c>
      <c r="G6016" s="7" t="s">
        <v>961</v>
      </c>
    </row>
    <row r="6017" spans="1:7" x14ac:dyDescent="0.3">
      <c r="A6017">
        <v>180087946</v>
      </c>
      <c r="B6017" s="8">
        <v>43223.384375000001</v>
      </c>
      <c r="C6017" s="7" t="s">
        <v>36</v>
      </c>
      <c r="D6017" s="7" t="s">
        <v>530</v>
      </c>
      <c r="E6017" s="8">
        <v>43223.388888888891</v>
      </c>
      <c r="F6017" s="7" t="s">
        <v>2232</v>
      </c>
      <c r="G6017" s="7" t="s">
        <v>958</v>
      </c>
    </row>
    <row r="6018" spans="1:7" x14ac:dyDescent="0.3">
      <c r="A6018">
        <v>180087946</v>
      </c>
      <c r="B6018" s="8">
        <v>43223.384375000001</v>
      </c>
      <c r="C6018" s="7" t="s">
        <v>36</v>
      </c>
      <c r="D6018" s="7" t="s">
        <v>530</v>
      </c>
      <c r="E6018" s="8">
        <v>43223.387962962966</v>
      </c>
      <c r="F6018" s="7" t="s">
        <v>31</v>
      </c>
      <c r="G6018" s="7" t="s">
        <v>72</v>
      </c>
    </row>
    <row r="6019" spans="1:7" x14ac:dyDescent="0.3">
      <c r="A6019">
        <v>180087946</v>
      </c>
      <c r="B6019" s="8">
        <v>43223.384375000001</v>
      </c>
      <c r="C6019" s="7" t="s">
        <v>36</v>
      </c>
      <c r="D6019" s="7" t="s">
        <v>530</v>
      </c>
      <c r="E6019" s="8">
        <v>43223.387499999997</v>
      </c>
      <c r="F6019" s="7" t="s">
        <v>2233</v>
      </c>
      <c r="G6019" s="7" t="s">
        <v>961</v>
      </c>
    </row>
    <row r="6020" spans="1:7" x14ac:dyDescent="0.3">
      <c r="A6020">
        <v>180087946</v>
      </c>
      <c r="B6020" s="8">
        <v>43223.384375000001</v>
      </c>
      <c r="C6020" s="7" t="s">
        <v>36</v>
      </c>
      <c r="D6020" s="7" t="s">
        <v>530</v>
      </c>
      <c r="E6020" s="8">
        <v>43223.386817129627</v>
      </c>
      <c r="F6020" s="7" t="s">
        <v>29</v>
      </c>
      <c r="G6020" s="7" t="s">
        <v>72</v>
      </c>
    </row>
    <row r="6021" spans="1:7" x14ac:dyDescent="0.3">
      <c r="A6021">
        <v>180087946</v>
      </c>
      <c r="B6021" s="8">
        <v>43223.384375000001</v>
      </c>
      <c r="C6021" s="7" t="s">
        <v>36</v>
      </c>
      <c r="D6021" s="7" t="s">
        <v>530</v>
      </c>
      <c r="E6021" s="8">
        <v>43223.386805555558</v>
      </c>
      <c r="F6021" s="7" t="s">
        <v>2233</v>
      </c>
      <c r="G6021" s="7" t="s">
        <v>958</v>
      </c>
    </row>
    <row r="6022" spans="1:7" x14ac:dyDescent="0.3">
      <c r="A6022">
        <v>180087946</v>
      </c>
      <c r="B6022" s="8">
        <v>43223.384375000001</v>
      </c>
      <c r="C6022" s="7" t="s">
        <v>36</v>
      </c>
      <c r="D6022" s="7" t="s">
        <v>530</v>
      </c>
      <c r="E6022" s="8">
        <v>43223.386446759258</v>
      </c>
      <c r="F6022" s="7" t="s">
        <v>29</v>
      </c>
      <c r="G6022" s="7" t="s">
        <v>346</v>
      </c>
    </row>
    <row r="6023" spans="1:7" x14ac:dyDescent="0.3">
      <c r="A6023">
        <v>180088130</v>
      </c>
      <c r="B6023" s="8">
        <v>43223.520532407405</v>
      </c>
      <c r="C6023" s="7" t="s">
        <v>23</v>
      </c>
      <c r="D6023" s="7" t="s">
        <v>120</v>
      </c>
      <c r="E6023" s="8">
        <v>43223.620104166665</v>
      </c>
      <c r="F6023" s="7" t="s">
        <v>25</v>
      </c>
      <c r="G6023" s="7" t="s">
        <v>94</v>
      </c>
    </row>
    <row r="6024" spans="1:7" x14ac:dyDescent="0.3">
      <c r="A6024">
        <v>180088130</v>
      </c>
      <c r="B6024" s="8">
        <v>43223.520532407405</v>
      </c>
      <c r="C6024" s="7" t="s">
        <v>23</v>
      </c>
      <c r="D6024" s="7" t="s">
        <v>120</v>
      </c>
      <c r="E6024" s="8">
        <v>43223.620057870372</v>
      </c>
      <c r="F6024" s="7" t="s">
        <v>201</v>
      </c>
      <c r="G6024" s="7" t="s">
        <v>94</v>
      </c>
    </row>
    <row r="6025" spans="1:7" x14ac:dyDescent="0.3">
      <c r="A6025">
        <v>180088130</v>
      </c>
      <c r="B6025" s="8">
        <v>43223.520532407405</v>
      </c>
      <c r="C6025" s="7" t="s">
        <v>23</v>
      </c>
      <c r="D6025" s="7" t="s">
        <v>120</v>
      </c>
      <c r="E6025" s="8">
        <v>43223.56958333333</v>
      </c>
      <c r="F6025" s="7" t="s">
        <v>29</v>
      </c>
      <c r="G6025" s="7" t="s">
        <v>94</v>
      </c>
    </row>
    <row r="6026" spans="1:7" x14ac:dyDescent="0.3">
      <c r="A6026">
        <v>180088130</v>
      </c>
      <c r="B6026" s="8">
        <v>43223.520532407405</v>
      </c>
      <c r="C6026" s="7" t="s">
        <v>23</v>
      </c>
      <c r="D6026" s="7" t="s">
        <v>120</v>
      </c>
      <c r="E6026" s="8">
        <v>43223.569537037038</v>
      </c>
      <c r="F6026" s="7" t="s">
        <v>25</v>
      </c>
      <c r="G6026" s="7" t="s">
        <v>45</v>
      </c>
    </row>
    <row r="6027" spans="1:7" x14ac:dyDescent="0.3">
      <c r="A6027">
        <v>180088130</v>
      </c>
      <c r="B6027" s="8">
        <v>43223.520532407405</v>
      </c>
      <c r="C6027" s="7" t="s">
        <v>23</v>
      </c>
      <c r="D6027" s="7" t="s">
        <v>120</v>
      </c>
      <c r="E6027" s="8">
        <v>43223.569444444445</v>
      </c>
      <c r="F6027" s="7" t="s">
        <v>63</v>
      </c>
      <c r="G6027" s="7" t="s">
        <v>94</v>
      </c>
    </row>
    <row r="6028" spans="1:7" x14ac:dyDescent="0.3">
      <c r="A6028">
        <v>180088130</v>
      </c>
      <c r="B6028" s="8">
        <v>43223.520532407405</v>
      </c>
      <c r="C6028" s="7" t="s">
        <v>23</v>
      </c>
      <c r="D6028" s="7" t="s">
        <v>120</v>
      </c>
      <c r="E6028" s="8">
        <v>43223.569398148145</v>
      </c>
      <c r="F6028" s="7" t="s">
        <v>25</v>
      </c>
      <c r="G6028" s="7" t="s">
        <v>38</v>
      </c>
    </row>
    <row r="6029" spans="1:7" x14ac:dyDescent="0.3">
      <c r="A6029">
        <v>180088130</v>
      </c>
      <c r="B6029" s="8">
        <v>43223.520532407405</v>
      </c>
      <c r="C6029" s="7" t="s">
        <v>23</v>
      </c>
      <c r="D6029" s="7" t="s">
        <v>120</v>
      </c>
      <c r="E6029" s="8">
        <v>43223.567708333336</v>
      </c>
      <c r="F6029" s="7" t="s">
        <v>25</v>
      </c>
      <c r="G6029" s="7" t="s">
        <v>136</v>
      </c>
    </row>
    <row r="6030" spans="1:7" x14ac:dyDescent="0.3">
      <c r="A6030">
        <v>180088130</v>
      </c>
      <c r="B6030" s="8">
        <v>43223.520532407405</v>
      </c>
      <c r="C6030" s="7" t="s">
        <v>23</v>
      </c>
      <c r="D6030" s="7" t="s">
        <v>120</v>
      </c>
      <c r="E6030" s="8">
        <v>43223.567372685182</v>
      </c>
      <c r="F6030" s="7" t="s">
        <v>25</v>
      </c>
      <c r="G6030" s="7" t="s">
        <v>482</v>
      </c>
    </row>
    <row r="6031" spans="1:7" x14ac:dyDescent="0.3">
      <c r="A6031">
        <v>180088130</v>
      </c>
      <c r="B6031" s="8">
        <v>43223.520532407405</v>
      </c>
      <c r="C6031" s="7" t="s">
        <v>23</v>
      </c>
      <c r="D6031" s="7" t="s">
        <v>120</v>
      </c>
      <c r="E6031" s="8">
        <v>43223.567361111112</v>
      </c>
      <c r="F6031" s="7" t="s">
        <v>2232</v>
      </c>
      <c r="G6031" s="7" t="s">
        <v>961</v>
      </c>
    </row>
    <row r="6032" spans="1:7" x14ac:dyDescent="0.3">
      <c r="A6032">
        <v>180088130</v>
      </c>
      <c r="B6032" s="8">
        <v>43223.520532407405</v>
      </c>
      <c r="C6032" s="7" t="s">
        <v>23</v>
      </c>
      <c r="D6032" s="7" t="s">
        <v>120</v>
      </c>
      <c r="E6032" s="8">
        <v>43223.567361111112</v>
      </c>
      <c r="F6032" s="7" t="s">
        <v>2232</v>
      </c>
      <c r="G6032" s="7" t="s">
        <v>961</v>
      </c>
    </row>
    <row r="6033" spans="1:7" x14ac:dyDescent="0.3">
      <c r="A6033">
        <v>180088130</v>
      </c>
      <c r="B6033" s="8">
        <v>43223.520532407405</v>
      </c>
      <c r="C6033" s="7" t="s">
        <v>23</v>
      </c>
      <c r="D6033" s="7" t="s">
        <v>120</v>
      </c>
      <c r="E6033" s="8">
        <v>43223.567094907405</v>
      </c>
      <c r="F6033" s="7" t="s">
        <v>25</v>
      </c>
      <c r="G6033" s="7" t="s">
        <v>198</v>
      </c>
    </row>
    <row r="6034" spans="1:7" x14ac:dyDescent="0.3">
      <c r="A6034">
        <v>180088130</v>
      </c>
      <c r="B6034" s="8">
        <v>43223.520532407405</v>
      </c>
      <c r="C6034" s="7" t="s">
        <v>23</v>
      </c>
      <c r="D6034" s="7" t="s">
        <v>120</v>
      </c>
      <c r="E6034" s="8">
        <v>43223.566666666666</v>
      </c>
      <c r="F6034" s="7" t="s">
        <v>2232</v>
      </c>
      <c r="G6034" s="7" t="s">
        <v>958</v>
      </c>
    </row>
    <row r="6035" spans="1:7" x14ac:dyDescent="0.3">
      <c r="A6035">
        <v>180088130</v>
      </c>
      <c r="B6035" s="8">
        <v>43223.520532407405</v>
      </c>
      <c r="C6035" s="7" t="s">
        <v>23</v>
      </c>
      <c r="D6035" s="7" t="s">
        <v>120</v>
      </c>
      <c r="E6035" s="8">
        <v>43223.566666666666</v>
      </c>
      <c r="F6035" s="7" t="s">
        <v>2232</v>
      </c>
      <c r="G6035" s="7" t="s">
        <v>958</v>
      </c>
    </row>
    <row r="6036" spans="1:7" x14ac:dyDescent="0.3">
      <c r="A6036">
        <v>180088130</v>
      </c>
      <c r="B6036" s="8">
        <v>43223.520532407405</v>
      </c>
      <c r="C6036" s="7" t="s">
        <v>23</v>
      </c>
      <c r="D6036" s="7" t="s">
        <v>120</v>
      </c>
      <c r="E6036" s="8">
        <v>43223.540451388886</v>
      </c>
      <c r="F6036" s="7" t="s">
        <v>31</v>
      </c>
      <c r="G6036" s="7" t="s">
        <v>45</v>
      </c>
    </row>
    <row r="6037" spans="1:7" x14ac:dyDescent="0.3">
      <c r="A6037">
        <v>180088130</v>
      </c>
      <c r="B6037" s="8">
        <v>43223.520532407405</v>
      </c>
      <c r="C6037" s="7" t="s">
        <v>23</v>
      </c>
      <c r="D6037" s="7" t="s">
        <v>120</v>
      </c>
      <c r="E6037" s="8">
        <v>43223.538148148145</v>
      </c>
      <c r="F6037" s="7" t="s">
        <v>25</v>
      </c>
      <c r="G6037" s="7" t="s">
        <v>504</v>
      </c>
    </row>
    <row r="6038" spans="1:7" x14ac:dyDescent="0.3">
      <c r="A6038">
        <v>180088130</v>
      </c>
      <c r="B6038" s="8">
        <v>43223.520532407405</v>
      </c>
      <c r="C6038" s="7" t="s">
        <v>23</v>
      </c>
      <c r="D6038" s="7" t="s">
        <v>120</v>
      </c>
      <c r="E6038" s="8">
        <v>43223.532638888886</v>
      </c>
      <c r="F6038" s="7" t="s">
        <v>2233</v>
      </c>
      <c r="G6038" s="7" t="s">
        <v>961</v>
      </c>
    </row>
    <row r="6039" spans="1:7" x14ac:dyDescent="0.3">
      <c r="A6039">
        <v>180088130</v>
      </c>
      <c r="B6039" s="8">
        <v>43223.520532407405</v>
      </c>
      <c r="C6039" s="7" t="s">
        <v>23</v>
      </c>
      <c r="D6039" s="7" t="s">
        <v>120</v>
      </c>
      <c r="E6039" s="8">
        <v>43223.532638888886</v>
      </c>
      <c r="F6039" s="7" t="s">
        <v>2233</v>
      </c>
      <c r="G6039" s="7" t="s">
        <v>961</v>
      </c>
    </row>
    <row r="6040" spans="1:7" x14ac:dyDescent="0.3">
      <c r="A6040">
        <v>180088130</v>
      </c>
      <c r="B6040" s="8">
        <v>43223.520532407405</v>
      </c>
      <c r="C6040" s="7" t="s">
        <v>23</v>
      </c>
      <c r="D6040" s="7" t="s">
        <v>120</v>
      </c>
      <c r="E6040" s="8">
        <v>43223.532638888886</v>
      </c>
      <c r="F6040" s="7" t="s">
        <v>2233</v>
      </c>
      <c r="G6040" s="7" t="s">
        <v>958</v>
      </c>
    </row>
    <row r="6041" spans="1:7" x14ac:dyDescent="0.3">
      <c r="A6041">
        <v>180088130</v>
      </c>
      <c r="B6041" s="8">
        <v>43223.520532407405</v>
      </c>
      <c r="C6041" s="7" t="s">
        <v>23</v>
      </c>
      <c r="D6041" s="7" t="s">
        <v>120</v>
      </c>
      <c r="E6041" s="8">
        <v>43223.532638888886</v>
      </c>
      <c r="F6041" s="7" t="s">
        <v>2233</v>
      </c>
      <c r="G6041" s="7" t="s">
        <v>958</v>
      </c>
    </row>
    <row r="6042" spans="1:7" x14ac:dyDescent="0.3">
      <c r="A6042">
        <v>180088130</v>
      </c>
      <c r="B6042" s="8">
        <v>43223.520532407405</v>
      </c>
      <c r="C6042" s="7" t="s">
        <v>23</v>
      </c>
      <c r="D6042" s="7" t="s">
        <v>120</v>
      </c>
      <c r="E6042" s="8">
        <v>43223.532314814816</v>
      </c>
      <c r="F6042" s="7" t="s">
        <v>31</v>
      </c>
      <c r="G6042" s="7" t="s">
        <v>38</v>
      </c>
    </row>
    <row r="6043" spans="1:7" x14ac:dyDescent="0.3">
      <c r="A6043">
        <v>180088130</v>
      </c>
      <c r="B6043" s="8">
        <v>43223.520532407405</v>
      </c>
      <c r="C6043" s="7" t="s">
        <v>23</v>
      </c>
      <c r="D6043" s="7" t="s">
        <v>120</v>
      </c>
      <c r="E6043" s="8">
        <v>43223.532164351855</v>
      </c>
      <c r="F6043" s="7" t="s">
        <v>32</v>
      </c>
      <c r="G6043" s="7" t="s">
        <v>94</v>
      </c>
    </row>
    <row r="6044" spans="1:7" x14ac:dyDescent="0.3">
      <c r="A6044">
        <v>180088130</v>
      </c>
      <c r="B6044" s="8">
        <v>43223.520532407405</v>
      </c>
      <c r="C6044" s="7" t="s">
        <v>23</v>
      </c>
      <c r="D6044" s="7" t="s">
        <v>120</v>
      </c>
      <c r="E6044" s="8">
        <v>43223.531446759262</v>
      </c>
      <c r="F6044" s="7" t="s">
        <v>31</v>
      </c>
      <c r="G6044" s="7" t="s">
        <v>504</v>
      </c>
    </row>
    <row r="6045" spans="1:7" x14ac:dyDescent="0.3">
      <c r="A6045">
        <v>180088130</v>
      </c>
      <c r="B6045" s="8">
        <v>43223.520532407405</v>
      </c>
      <c r="C6045" s="7" t="s">
        <v>23</v>
      </c>
      <c r="D6045" s="7" t="s">
        <v>120</v>
      </c>
      <c r="E6045" s="8">
        <v>43223.530185185184</v>
      </c>
      <c r="F6045" s="7" t="s">
        <v>32</v>
      </c>
      <c r="G6045" s="7" t="s">
        <v>94</v>
      </c>
    </row>
    <row r="6046" spans="1:7" x14ac:dyDescent="0.3">
      <c r="A6046">
        <v>180088130</v>
      </c>
      <c r="B6046" s="8">
        <v>43223.520532407405</v>
      </c>
      <c r="C6046" s="7" t="s">
        <v>23</v>
      </c>
      <c r="D6046" s="7" t="s">
        <v>120</v>
      </c>
      <c r="E6046" s="8">
        <v>43223.52983796296</v>
      </c>
      <c r="F6046" s="7" t="s">
        <v>32</v>
      </c>
      <c r="G6046" s="7" t="s">
        <v>94</v>
      </c>
    </row>
    <row r="6047" spans="1:7" x14ac:dyDescent="0.3">
      <c r="A6047">
        <v>180088130</v>
      </c>
      <c r="B6047" s="8">
        <v>43223.520532407405</v>
      </c>
      <c r="C6047" s="7" t="s">
        <v>23</v>
      </c>
      <c r="D6047" s="7" t="s">
        <v>120</v>
      </c>
      <c r="E6047" s="8">
        <v>43223.528657407405</v>
      </c>
      <c r="F6047" s="7" t="s">
        <v>25</v>
      </c>
      <c r="G6047" s="7" t="s">
        <v>103</v>
      </c>
    </row>
    <row r="6048" spans="1:7" x14ac:dyDescent="0.3">
      <c r="A6048">
        <v>180088130</v>
      </c>
      <c r="B6048" s="8">
        <v>43223.520532407405</v>
      </c>
      <c r="C6048" s="7" t="s">
        <v>23</v>
      </c>
      <c r="D6048" s="7" t="s">
        <v>120</v>
      </c>
      <c r="E6048" s="8">
        <v>43223.528645833336</v>
      </c>
      <c r="F6048" s="7" t="s">
        <v>31</v>
      </c>
      <c r="G6048" s="7" t="s">
        <v>198</v>
      </c>
    </row>
    <row r="6049" spans="1:7" x14ac:dyDescent="0.3">
      <c r="A6049">
        <v>180088130</v>
      </c>
      <c r="B6049" s="8">
        <v>43223.520532407405</v>
      </c>
      <c r="C6049" s="7" t="s">
        <v>23</v>
      </c>
      <c r="D6049" s="7" t="s">
        <v>120</v>
      </c>
      <c r="E6049" s="8">
        <v>43223.52853009259</v>
      </c>
      <c r="F6049" s="7" t="s">
        <v>29</v>
      </c>
      <c r="G6049" s="7" t="s">
        <v>103</v>
      </c>
    </row>
    <row r="6050" spans="1:7" x14ac:dyDescent="0.3">
      <c r="A6050">
        <v>180088130</v>
      </c>
      <c r="B6050" s="8">
        <v>43223.520532407405</v>
      </c>
      <c r="C6050" s="7" t="s">
        <v>23</v>
      </c>
      <c r="D6050" s="7" t="s">
        <v>120</v>
      </c>
      <c r="E6050" s="8">
        <v>43223.52820601852</v>
      </c>
      <c r="F6050" s="7" t="s">
        <v>31</v>
      </c>
      <c r="G6050" s="7" t="s">
        <v>482</v>
      </c>
    </row>
    <row r="6051" spans="1:7" x14ac:dyDescent="0.3">
      <c r="A6051">
        <v>180088130</v>
      </c>
      <c r="B6051" s="8">
        <v>43223.520532407405</v>
      </c>
      <c r="C6051" s="7" t="s">
        <v>23</v>
      </c>
      <c r="D6051" s="7" t="s">
        <v>120</v>
      </c>
      <c r="E6051" s="8">
        <v>43223.52752314815</v>
      </c>
      <c r="F6051" s="7" t="s">
        <v>33</v>
      </c>
      <c r="G6051" s="7" t="s">
        <v>94</v>
      </c>
    </row>
    <row r="6052" spans="1:7" x14ac:dyDescent="0.3">
      <c r="A6052">
        <v>180088130</v>
      </c>
      <c r="B6052" s="8">
        <v>43223.520532407405</v>
      </c>
      <c r="C6052" s="7" t="s">
        <v>23</v>
      </c>
      <c r="D6052" s="7" t="s">
        <v>120</v>
      </c>
      <c r="E6052" s="8">
        <v>43223.527361111112</v>
      </c>
      <c r="F6052" s="7" t="s">
        <v>29</v>
      </c>
      <c r="G6052" s="7" t="s">
        <v>45</v>
      </c>
    </row>
    <row r="6053" spans="1:7" x14ac:dyDescent="0.3">
      <c r="A6053">
        <v>180088130</v>
      </c>
      <c r="B6053" s="8">
        <v>43223.520532407405</v>
      </c>
      <c r="C6053" s="7" t="s">
        <v>23</v>
      </c>
      <c r="D6053" s="7" t="s">
        <v>120</v>
      </c>
      <c r="E6053" s="8">
        <v>43223.525925925926</v>
      </c>
      <c r="F6053" s="7" t="s">
        <v>31</v>
      </c>
      <c r="G6053" s="7" t="s">
        <v>136</v>
      </c>
    </row>
    <row r="6054" spans="1:7" x14ac:dyDescent="0.3">
      <c r="A6054">
        <v>180088130</v>
      </c>
      <c r="B6054" s="8">
        <v>43223.520532407405</v>
      </c>
      <c r="C6054" s="7" t="s">
        <v>23</v>
      </c>
      <c r="D6054" s="7" t="s">
        <v>120</v>
      </c>
      <c r="E6054" s="8">
        <v>43223.525671296295</v>
      </c>
      <c r="F6054" s="7" t="s">
        <v>31</v>
      </c>
      <c r="G6054" s="7" t="s">
        <v>94</v>
      </c>
    </row>
    <row r="6055" spans="1:7" x14ac:dyDescent="0.3">
      <c r="A6055">
        <v>180088130</v>
      </c>
      <c r="B6055" s="8">
        <v>43223.520532407405</v>
      </c>
      <c r="C6055" s="7" t="s">
        <v>23</v>
      </c>
      <c r="D6055" s="7" t="s">
        <v>120</v>
      </c>
      <c r="E6055" s="8">
        <v>43223.524560185186</v>
      </c>
      <c r="F6055" s="7" t="s">
        <v>29</v>
      </c>
      <c r="G6055" s="7" t="s">
        <v>38</v>
      </c>
    </row>
    <row r="6056" spans="1:7" x14ac:dyDescent="0.3">
      <c r="A6056">
        <v>180088130</v>
      </c>
      <c r="B6056" s="8">
        <v>43223.520532407405</v>
      </c>
      <c r="C6056" s="7" t="s">
        <v>23</v>
      </c>
      <c r="D6056" s="7" t="s">
        <v>120</v>
      </c>
      <c r="E6056" s="8">
        <v>43223.52375</v>
      </c>
      <c r="F6056" s="7" t="s">
        <v>29</v>
      </c>
      <c r="G6056" s="7" t="s">
        <v>482</v>
      </c>
    </row>
    <row r="6057" spans="1:7" x14ac:dyDescent="0.3">
      <c r="A6057">
        <v>180088130</v>
      </c>
      <c r="B6057" s="8">
        <v>43223.520532407405</v>
      </c>
      <c r="C6057" s="7" t="s">
        <v>23</v>
      </c>
      <c r="D6057" s="7" t="s">
        <v>120</v>
      </c>
      <c r="E6057" s="8">
        <v>43223.522673611114</v>
      </c>
      <c r="F6057" s="7" t="s">
        <v>29</v>
      </c>
      <c r="G6057" s="7" t="s">
        <v>198</v>
      </c>
    </row>
    <row r="6058" spans="1:7" x14ac:dyDescent="0.3">
      <c r="A6058">
        <v>180088130</v>
      </c>
      <c r="B6058" s="8">
        <v>43223.520532407405</v>
      </c>
      <c r="C6058" s="7" t="s">
        <v>23</v>
      </c>
      <c r="D6058" s="7" t="s">
        <v>120</v>
      </c>
      <c r="E6058" s="8">
        <v>43223.522627314815</v>
      </c>
      <c r="F6058" s="7" t="s">
        <v>29</v>
      </c>
      <c r="G6058" s="7" t="s">
        <v>94</v>
      </c>
    </row>
    <row r="6059" spans="1:7" x14ac:dyDescent="0.3">
      <c r="A6059">
        <v>180088215</v>
      </c>
      <c r="B6059" s="8">
        <v>43223.577291666668</v>
      </c>
      <c r="C6059" s="7" t="s">
        <v>23</v>
      </c>
      <c r="D6059" s="7" t="s">
        <v>134</v>
      </c>
      <c r="E6059" s="8">
        <v>43223.641886574071</v>
      </c>
      <c r="F6059" s="7" t="s">
        <v>25</v>
      </c>
      <c r="G6059" s="7" t="s">
        <v>26</v>
      </c>
    </row>
    <row r="6060" spans="1:7" x14ac:dyDescent="0.3">
      <c r="A6060">
        <v>180088215</v>
      </c>
      <c r="B6060" s="8">
        <v>43223.577291666668</v>
      </c>
      <c r="C6060" s="7" t="s">
        <v>23</v>
      </c>
      <c r="D6060" s="7" t="s">
        <v>134</v>
      </c>
      <c r="E6060" s="8">
        <v>43223.640636574077</v>
      </c>
      <c r="F6060" s="7" t="s">
        <v>25</v>
      </c>
      <c r="G6060" s="7" t="s">
        <v>95</v>
      </c>
    </row>
    <row r="6061" spans="1:7" x14ac:dyDescent="0.3">
      <c r="A6061">
        <v>180088215</v>
      </c>
      <c r="B6061" s="8">
        <v>43223.577291666668</v>
      </c>
      <c r="C6061" s="7" t="s">
        <v>23</v>
      </c>
      <c r="D6061" s="7" t="s">
        <v>134</v>
      </c>
      <c r="E6061" s="8">
        <v>43223.605590277781</v>
      </c>
      <c r="F6061" s="7" t="s">
        <v>25</v>
      </c>
      <c r="G6061" s="7" t="s">
        <v>38</v>
      </c>
    </row>
    <row r="6062" spans="1:7" x14ac:dyDescent="0.3">
      <c r="A6062">
        <v>180088215</v>
      </c>
      <c r="B6062" s="8">
        <v>43223.577291666668</v>
      </c>
      <c r="C6062" s="7" t="s">
        <v>23</v>
      </c>
      <c r="D6062" s="7" t="s">
        <v>134</v>
      </c>
      <c r="E6062" s="8">
        <v>43223.604861111111</v>
      </c>
      <c r="F6062" s="7" t="s">
        <v>31</v>
      </c>
      <c r="G6062" s="7" t="s">
        <v>26</v>
      </c>
    </row>
    <row r="6063" spans="1:7" x14ac:dyDescent="0.3">
      <c r="A6063">
        <v>180088215</v>
      </c>
      <c r="B6063" s="8">
        <v>43223.577291666668</v>
      </c>
      <c r="C6063" s="7" t="s">
        <v>23</v>
      </c>
      <c r="D6063" s="7" t="s">
        <v>134</v>
      </c>
      <c r="E6063" s="8">
        <v>43223.593425925923</v>
      </c>
      <c r="F6063" s="7" t="s">
        <v>31</v>
      </c>
      <c r="G6063" s="7" t="s">
        <v>38</v>
      </c>
    </row>
    <row r="6064" spans="1:7" x14ac:dyDescent="0.3">
      <c r="A6064">
        <v>180088215</v>
      </c>
      <c r="B6064" s="8">
        <v>43223.577291666668</v>
      </c>
      <c r="C6064" s="7" t="s">
        <v>23</v>
      </c>
      <c r="D6064" s="7" t="s">
        <v>134</v>
      </c>
      <c r="E6064" s="8">
        <v>43223.591666666667</v>
      </c>
      <c r="F6064" s="7" t="s">
        <v>2232</v>
      </c>
      <c r="G6064" s="7" t="s">
        <v>941</v>
      </c>
    </row>
    <row r="6065" spans="1:7" x14ac:dyDescent="0.3">
      <c r="A6065">
        <v>180088215</v>
      </c>
      <c r="B6065" s="8">
        <v>43223.577291666668</v>
      </c>
      <c r="C6065" s="7" t="s">
        <v>23</v>
      </c>
      <c r="D6065" s="7" t="s">
        <v>134</v>
      </c>
      <c r="E6065" s="8">
        <v>43223.59097222222</v>
      </c>
      <c r="F6065" s="7" t="s">
        <v>2233</v>
      </c>
      <c r="G6065" s="7" t="s">
        <v>941</v>
      </c>
    </row>
    <row r="6066" spans="1:7" x14ac:dyDescent="0.3">
      <c r="A6066">
        <v>180088215</v>
      </c>
      <c r="B6066" s="8">
        <v>43223.577291666668</v>
      </c>
      <c r="C6066" s="7" t="s">
        <v>23</v>
      </c>
      <c r="D6066" s="7" t="s">
        <v>134</v>
      </c>
      <c r="E6066" s="8">
        <v>43223.589479166665</v>
      </c>
      <c r="F6066" s="7" t="s">
        <v>31</v>
      </c>
      <c r="G6066" s="7" t="s">
        <v>95</v>
      </c>
    </row>
    <row r="6067" spans="1:7" x14ac:dyDescent="0.3">
      <c r="A6067">
        <v>180088215</v>
      </c>
      <c r="B6067" s="8">
        <v>43223.577291666668</v>
      </c>
      <c r="C6067" s="7" t="s">
        <v>23</v>
      </c>
      <c r="D6067" s="7" t="s">
        <v>134</v>
      </c>
      <c r="E6067" s="8">
        <v>43223.585474537038</v>
      </c>
      <c r="F6067" s="7" t="s">
        <v>29</v>
      </c>
      <c r="G6067" s="7" t="s">
        <v>38</v>
      </c>
    </row>
    <row r="6068" spans="1:7" x14ac:dyDescent="0.3">
      <c r="A6068">
        <v>180088215</v>
      </c>
      <c r="B6068" s="8">
        <v>43223.577291666668</v>
      </c>
      <c r="C6068" s="7" t="s">
        <v>23</v>
      </c>
      <c r="D6068" s="7" t="s">
        <v>134</v>
      </c>
      <c r="E6068" s="8">
        <v>43223.585150462961</v>
      </c>
      <c r="F6068" s="7" t="s">
        <v>25</v>
      </c>
      <c r="G6068" s="7" t="s">
        <v>103</v>
      </c>
    </row>
    <row r="6069" spans="1:7" x14ac:dyDescent="0.3">
      <c r="A6069">
        <v>180088215</v>
      </c>
      <c r="B6069" s="8">
        <v>43223.577291666668</v>
      </c>
      <c r="C6069" s="7" t="s">
        <v>23</v>
      </c>
      <c r="D6069" s="7" t="s">
        <v>134</v>
      </c>
      <c r="E6069" s="8">
        <v>43223.584456018521</v>
      </c>
      <c r="F6069" s="7" t="s">
        <v>29</v>
      </c>
      <c r="G6069" s="7" t="s">
        <v>26</v>
      </c>
    </row>
    <row r="6070" spans="1:7" x14ac:dyDescent="0.3">
      <c r="A6070">
        <v>180088215</v>
      </c>
      <c r="B6070" s="8">
        <v>43223.577291666668</v>
      </c>
      <c r="C6070" s="7" t="s">
        <v>23</v>
      </c>
      <c r="D6070" s="7" t="s">
        <v>134</v>
      </c>
      <c r="E6070" s="8">
        <v>43223.584201388891</v>
      </c>
      <c r="F6070" s="7" t="s">
        <v>29</v>
      </c>
      <c r="G6070" s="7" t="s">
        <v>95</v>
      </c>
    </row>
    <row r="6071" spans="1:7" x14ac:dyDescent="0.3">
      <c r="A6071">
        <v>180088215</v>
      </c>
      <c r="B6071" s="8">
        <v>43223.577291666668</v>
      </c>
      <c r="C6071" s="7" t="s">
        <v>23</v>
      </c>
      <c r="D6071" s="7" t="s">
        <v>134</v>
      </c>
      <c r="E6071" s="8">
        <v>43223.584201388891</v>
      </c>
      <c r="F6071" s="7" t="s">
        <v>29</v>
      </c>
      <c r="G6071" s="7" t="s">
        <v>103</v>
      </c>
    </row>
    <row r="6072" spans="1:7" x14ac:dyDescent="0.3">
      <c r="A6072">
        <v>180088347</v>
      </c>
      <c r="B6072" s="8">
        <v>43223.656863425924</v>
      </c>
      <c r="C6072" s="7" t="s">
        <v>36</v>
      </c>
      <c r="D6072" s="7" t="s">
        <v>495</v>
      </c>
      <c r="E6072" s="8">
        <v>43223.69604166667</v>
      </c>
      <c r="F6072" s="7" t="s">
        <v>25</v>
      </c>
      <c r="G6072" s="7" t="s">
        <v>531</v>
      </c>
    </row>
    <row r="6073" spans="1:7" x14ac:dyDescent="0.3">
      <c r="A6073">
        <v>180088347</v>
      </c>
      <c r="B6073" s="8">
        <v>43223.656863425924</v>
      </c>
      <c r="C6073" s="7" t="s">
        <v>36</v>
      </c>
      <c r="D6073" s="7" t="s">
        <v>495</v>
      </c>
      <c r="E6073" s="8">
        <v>43223.677499999998</v>
      </c>
      <c r="F6073" s="7" t="s">
        <v>31</v>
      </c>
      <c r="G6073" s="7" t="s">
        <v>531</v>
      </c>
    </row>
    <row r="6074" spans="1:7" x14ac:dyDescent="0.3">
      <c r="A6074">
        <v>180088347</v>
      </c>
      <c r="B6074" s="8">
        <v>43223.656863425924</v>
      </c>
      <c r="C6074" s="7" t="s">
        <v>36</v>
      </c>
      <c r="D6074" s="7" t="s">
        <v>495</v>
      </c>
      <c r="E6074" s="8">
        <v>43223.677395833336</v>
      </c>
      <c r="F6074" s="7" t="s">
        <v>25</v>
      </c>
      <c r="G6074" s="7" t="s">
        <v>193</v>
      </c>
    </row>
    <row r="6075" spans="1:7" x14ac:dyDescent="0.3">
      <c r="A6075">
        <v>180088347</v>
      </c>
      <c r="B6075" s="8">
        <v>43223.656863425924</v>
      </c>
      <c r="C6075" s="7" t="s">
        <v>36</v>
      </c>
      <c r="D6075" s="7" t="s">
        <v>495</v>
      </c>
      <c r="E6075" s="8">
        <v>43223.664340277777</v>
      </c>
      <c r="F6075" s="7" t="s">
        <v>31</v>
      </c>
      <c r="G6075" s="7" t="s">
        <v>193</v>
      </c>
    </row>
    <row r="6076" spans="1:7" x14ac:dyDescent="0.3">
      <c r="A6076">
        <v>180088347</v>
      </c>
      <c r="B6076" s="8">
        <v>43223.656863425924</v>
      </c>
      <c r="C6076" s="7" t="s">
        <v>36</v>
      </c>
      <c r="D6076" s="7" t="s">
        <v>495</v>
      </c>
      <c r="E6076" s="8">
        <v>43223.659988425927</v>
      </c>
      <c r="F6076" s="7" t="s">
        <v>29</v>
      </c>
      <c r="G6076" s="7" t="s">
        <v>531</v>
      </c>
    </row>
    <row r="6077" spans="1:7" x14ac:dyDescent="0.3">
      <c r="A6077">
        <v>180088347</v>
      </c>
      <c r="B6077" s="8">
        <v>43223.656863425924</v>
      </c>
      <c r="C6077" s="7" t="s">
        <v>36</v>
      </c>
      <c r="D6077" s="7" t="s">
        <v>495</v>
      </c>
      <c r="E6077" s="8">
        <v>43223.65960648148</v>
      </c>
      <c r="F6077" s="7" t="s">
        <v>31</v>
      </c>
      <c r="G6077" s="7" t="s">
        <v>193</v>
      </c>
    </row>
    <row r="6078" spans="1:7" x14ac:dyDescent="0.3">
      <c r="A6078">
        <v>180088408</v>
      </c>
      <c r="B6078" s="8">
        <v>43223.692210648151</v>
      </c>
      <c r="C6078" s="7" t="s">
        <v>36</v>
      </c>
      <c r="D6078" s="7" t="s">
        <v>341</v>
      </c>
      <c r="E6078" s="8">
        <v>43223.721782407411</v>
      </c>
      <c r="F6078" s="7" t="s">
        <v>25</v>
      </c>
      <c r="G6078" s="7" t="s">
        <v>113</v>
      </c>
    </row>
    <row r="6079" spans="1:7" x14ac:dyDescent="0.3">
      <c r="A6079">
        <v>180088408</v>
      </c>
      <c r="B6079" s="8">
        <v>43223.692210648151</v>
      </c>
      <c r="C6079" s="7" t="s">
        <v>36</v>
      </c>
      <c r="D6079" s="7" t="s">
        <v>341</v>
      </c>
      <c r="E6079" s="8">
        <v>43223.721655092595</v>
      </c>
      <c r="F6079" s="7" t="s">
        <v>25</v>
      </c>
      <c r="G6079" s="7" t="s">
        <v>53</v>
      </c>
    </row>
    <row r="6080" spans="1:7" x14ac:dyDescent="0.3">
      <c r="A6080">
        <v>180088408</v>
      </c>
      <c r="B6080" s="8">
        <v>43223.692210648151</v>
      </c>
      <c r="C6080" s="7" t="s">
        <v>36</v>
      </c>
      <c r="D6080" s="7" t="s">
        <v>341</v>
      </c>
      <c r="E6080" s="8">
        <v>43223.714039351849</v>
      </c>
      <c r="F6080" s="7" t="s">
        <v>29</v>
      </c>
      <c r="G6080" s="7" t="s">
        <v>113</v>
      </c>
    </row>
    <row r="6081" spans="1:7" x14ac:dyDescent="0.3">
      <c r="A6081">
        <v>180088408</v>
      </c>
      <c r="B6081" s="8">
        <v>43223.692210648151</v>
      </c>
      <c r="C6081" s="7" t="s">
        <v>36</v>
      </c>
      <c r="D6081" s="7" t="s">
        <v>341</v>
      </c>
      <c r="E6081" s="8">
        <v>43223.711736111109</v>
      </c>
      <c r="F6081" s="7" t="s">
        <v>29</v>
      </c>
      <c r="G6081" s="7" t="s">
        <v>53</v>
      </c>
    </row>
    <row r="6082" spans="1:7" x14ac:dyDescent="0.3">
      <c r="A6082">
        <v>180088419</v>
      </c>
      <c r="B6082" s="8">
        <v>43223.696909722225</v>
      </c>
      <c r="C6082" s="7" t="s">
        <v>36</v>
      </c>
      <c r="D6082" s="7" t="s">
        <v>532</v>
      </c>
      <c r="E6082" s="8">
        <v>43223.784537037034</v>
      </c>
      <c r="F6082" s="7" t="s">
        <v>25</v>
      </c>
      <c r="G6082" s="7" t="s">
        <v>51</v>
      </c>
    </row>
    <row r="6083" spans="1:7" x14ac:dyDescent="0.3">
      <c r="A6083">
        <v>180088419</v>
      </c>
      <c r="B6083" s="8">
        <v>43223.696909722225</v>
      </c>
      <c r="C6083" s="7" t="s">
        <v>36</v>
      </c>
      <c r="D6083" s="7" t="s">
        <v>532</v>
      </c>
      <c r="E6083" s="8">
        <v>43223.782488425924</v>
      </c>
      <c r="F6083" s="7" t="s">
        <v>25</v>
      </c>
      <c r="G6083" s="7" t="s">
        <v>113</v>
      </c>
    </row>
    <row r="6084" spans="1:7" x14ac:dyDescent="0.3">
      <c r="A6084">
        <v>180088419</v>
      </c>
      <c r="B6084" s="8">
        <v>43223.696909722225</v>
      </c>
      <c r="C6084" s="7" t="s">
        <v>36</v>
      </c>
      <c r="D6084" s="7" t="s">
        <v>532</v>
      </c>
      <c r="E6084" s="8">
        <v>43223.78229166667</v>
      </c>
      <c r="F6084" s="7" t="s">
        <v>25</v>
      </c>
      <c r="G6084" s="7" t="s">
        <v>53</v>
      </c>
    </row>
    <row r="6085" spans="1:7" x14ac:dyDescent="0.3">
      <c r="A6085">
        <v>180088419</v>
      </c>
      <c r="B6085" s="8">
        <v>43223.696909722225</v>
      </c>
      <c r="C6085" s="7" t="s">
        <v>36</v>
      </c>
      <c r="D6085" s="7" t="s">
        <v>532</v>
      </c>
      <c r="E6085" s="8">
        <v>43223.73164351852</v>
      </c>
      <c r="F6085" s="7" t="s">
        <v>32</v>
      </c>
      <c r="G6085" s="7" t="s">
        <v>51</v>
      </c>
    </row>
    <row r="6086" spans="1:7" x14ac:dyDescent="0.3">
      <c r="A6086">
        <v>180088419</v>
      </c>
      <c r="B6086" s="8">
        <v>43223.696909722225</v>
      </c>
      <c r="C6086" s="7" t="s">
        <v>36</v>
      </c>
      <c r="D6086" s="7" t="s">
        <v>532</v>
      </c>
      <c r="E6086" s="8">
        <v>43223.730243055557</v>
      </c>
      <c r="F6086" s="7" t="s">
        <v>32</v>
      </c>
      <c r="G6086" s="7" t="s">
        <v>51</v>
      </c>
    </row>
    <row r="6087" spans="1:7" x14ac:dyDescent="0.3">
      <c r="A6087">
        <v>180088419</v>
      </c>
      <c r="B6087" s="8">
        <v>43223.696909722225</v>
      </c>
      <c r="C6087" s="7" t="s">
        <v>36</v>
      </c>
      <c r="D6087" s="7" t="s">
        <v>532</v>
      </c>
      <c r="E6087" s="8">
        <v>43223.729861111111</v>
      </c>
      <c r="F6087" s="7" t="s">
        <v>31</v>
      </c>
      <c r="G6087" s="7" t="s">
        <v>113</v>
      </c>
    </row>
    <row r="6088" spans="1:7" x14ac:dyDescent="0.3">
      <c r="A6088">
        <v>180088419</v>
      </c>
      <c r="B6088" s="8">
        <v>43223.696909722225</v>
      </c>
      <c r="C6088" s="7" t="s">
        <v>36</v>
      </c>
      <c r="D6088" s="7" t="s">
        <v>532</v>
      </c>
      <c r="E6088" s="8">
        <v>43223.72625</v>
      </c>
      <c r="F6088" s="7" t="s">
        <v>33</v>
      </c>
      <c r="G6088" s="7" t="s">
        <v>51</v>
      </c>
    </row>
    <row r="6089" spans="1:7" x14ac:dyDescent="0.3">
      <c r="A6089">
        <v>180088419</v>
      </c>
      <c r="B6089" s="8">
        <v>43223.696909722225</v>
      </c>
      <c r="C6089" s="7" t="s">
        <v>36</v>
      </c>
      <c r="D6089" s="7" t="s">
        <v>532</v>
      </c>
      <c r="E6089" s="8">
        <v>43223.724872685183</v>
      </c>
      <c r="F6089" s="7" t="s">
        <v>31</v>
      </c>
      <c r="G6089" s="7" t="s">
        <v>51</v>
      </c>
    </row>
    <row r="6090" spans="1:7" x14ac:dyDescent="0.3">
      <c r="A6090">
        <v>180088419</v>
      </c>
      <c r="B6090" s="8">
        <v>43223.696909722225</v>
      </c>
      <c r="C6090" s="7" t="s">
        <v>36</v>
      </c>
      <c r="D6090" s="7" t="s">
        <v>532</v>
      </c>
      <c r="E6090" s="8">
        <v>43223.724768518521</v>
      </c>
      <c r="F6090" s="7" t="s">
        <v>25</v>
      </c>
      <c r="G6090" s="7" t="s">
        <v>51</v>
      </c>
    </row>
    <row r="6091" spans="1:7" x14ac:dyDescent="0.3">
      <c r="A6091">
        <v>180088419</v>
      </c>
      <c r="B6091" s="8">
        <v>43223.696909722225</v>
      </c>
      <c r="C6091" s="7" t="s">
        <v>36</v>
      </c>
      <c r="D6091" s="7" t="s">
        <v>532</v>
      </c>
      <c r="E6091" s="8">
        <v>43223.72179398148</v>
      </c>
      <c r="F6091" s="7" t="s">
        <v>29</v>
      </c>
      <c r="G6091" s="7" t="s">
        <v>113</v>
      </c>
    </row>
    <row r="6092" spans="1:7" x14ac:dyDescent="0.3">
      <c r="A6092">
        <v>180088419</v>
      </c>
      <c r="B6092" s="8">
        <v>43223.696909722225</v>
      </c>
      <c r="C6092" s="7" t="s">
        <v>36</v>
      </c>
      <c r="D6092" s="7" t="s">
        <v>532</v>
      </c>
      <c r="E6092" s="8">
        <v>43223.721666666665</v>
      </c>
      <c r="F6092" s="7" t="s">
        <v>31</v>
      </c>
      <c r="G6092" s="7" t="s">
        <v>53</v>
      </c>
    </row>
    <row r="6093" spans="1:7" x14ac:dyDescent="0.3">
      <c r="A6093">
        <v>180088419</v>
      </c>
      <c r="B6093" s="8">
        <v>43223.696909722225</v>
      </c>
      <c r="C6093" s="7" t="s">
        <v>36</v>
      </c>
      <c r="D6093" s="7" t="s">
        <v>532</v>
      </c>
      <c r="E6093" s="8">
        <v>43223.720671296294</v>
      </c>
      <c r="F6093" s="7" t="s">
        <v>31</v>
      </c>
      <c r="G6093" s="7" t="s">
        <v>51</v>
      </c>
    </row>
    <row r="6094" spans="1:7" x14ac:dyDescent="0.3">
      <c r="A6094">
        <v>180088419</v>
      </c>
      <c r="B6094" s="8">
        <v>43223.696909722225</v>
      </c>
      <c r="C6094" s="7" t="s">
        <v>36</v>
      </c>
      <c r="D6094" s="7" t="s">
        <v>532</v>
      </c>
      <c r="E6094" s="8">
        <v>43223.719965277778</v>
      </c>
      <c r="F6094" s="7" t="s">
        <v>29</v>
      </c>
      <c r="G6094" s="7" t="s">
        <v>51</v>
      </c>
    </row>
    <row r="6095" spans="1:7" x14ac:dyDescent="0.3">
      <c r="A6095">
        <v>180088419</v>
      </c>
      <c r="B6095" s="8">
        <v>43223.696909722225</v>
      </c>
      <c r="C6095" s="7" t="s">
        <v>36</v>
      </c>
      <c r="D6095" s="7" t="s">
        <v>532</v>
      </c>
      <c r="E6095" s="8">
        <v>43223.718032407407</v>
      </c>
      <c r="F6095" s="7" t="s">
        <v>32</v>
      </c>
      <c r="G6095" s="7" t="s">
        <v>51</v>
      </c>
    </row>
    <row r="6096" spans="1:7" x14ac:dyDescent="0.3">
      <c r="A6096">
        <v>180088419</v>
      </c>
      <c r="B6096" s="8">
        <v>43223.696909722225</v>
      </c>
      <c r="C6096" s="7" t="s">
        <v>36</v>
      </c>
      <c r="D6096" s="7" t="s">
        <v>532</v>
      </c>
      <c r="E6096" s="8">
        <v>43223.717951388891</v>
      </c>
      <c r="F6096" s="7" t="s">
        <v>32</v>
      </c>
      <c r="G6096" s="7" t="s">
        <v>51</v>
      </c>
    </row>
    <row r="6097" spans="1:7" x14ac:dyDescent="0.3">
      <c r="A6097">
        <v>180088419</v>
      </c>
      <c r="B6097" s="8">
        <v>43223.696909722225</v>
      </c>
      <c r="C6097" s="7" t="s">
        <v>36</v>
      </c>
      <c r="D6097" s="7" t="s">
        <v>532</v>
      </c>
      <c r="E6097" s="8">
        <v>43223.717650462961</v>
      </c>
      <c r="F6097" s="7" t="s">
        <v>32</v>
      </c>
      <c r="G6097" s="7" t="s">
        <v>51</v>
      </c>
    </row>
    <row r="6098" spans="1:7" x14ac:dyDescent="0.3">
      <c r="A6098">
        <v>180088419</v>
      </c>
      <c r="B6098" s="8">
        <v>43223.696909722225</v>
      </c>
      <c r="C6098" s="7" t="s">
        <v>36</v>
      </c>
      <c r="D6098" s="7" t="s">
        <v>532</v>
      </c>
      <c r="E6098" s="8">
        <v>43223.715763888889</v>
      </c>
      <c r="F6098" s="7" t="s">
        <v>33</v>
      </c>
      <c r="G6098" s="7" t="s">
        <v>51</v>
      </c>
    </row>
    <row r="6099" spans="1:7" x14ac:dyDescent="0.3">
      <c r="A6099">
        <v>180088419</v>
      </c>
      <c r="B6099" s="8">
        <v>43223.696909722225</v>
      </c>
      <c r="C6099" s="7" t="s">
        <v>36</v>
      </c>
      <c r="D6099" s="7" t="s">
        <v>532</v>
      </c>
      <c r="E6099" s="8">
        <v>43223.715324074074</v>
      </c>
      <c r="F6099" s="7" t="s">
        <v>33</v>
      </c>
      <c r="G6099" s="7" t="s">
        <v>51</v>
      </c>
    </row>
    <row r="6100" spans="1:7" x14ac:dyDescent="0.3">
      <c r="A6100">
        <v>180088419</v>
      </c>
      <c r="B6100" s="8">
        <v>43223.696909722225</v>
      </c>
      <c r="C6100" s="7" t="s">
        <v>36</v>
      </c>
      <c r="D6100" s="7" t="s">
        <v>532</v>
      </c>
      <c r="E6100" s="8">
        <v>43223.711689814816</v>
      </c>
      <c r="F6100" s="7" t="s">
        <v>25</v>
      </c>
      <c r="G6100" s="7" t="s">
        <v>53</v>
      </c>
    </row>
    <row r="6101" spans="1:7" x14ac:dyDescent="0.3">
      <c r="A6101">
        <v>180088419</v>
      </c>
      <c r="B6101" s="8">
        <v>43223.696909722225</v>
      </c>
      <c r="C6101" s="7" t="s">
        <v>36</v>
      </c>
      <c r="D6101" s="7" t="s">
        <v>532</v>
      </c>
      <c r="E6101" s="8">
        <v>43223.710335648146</v>
      </c>
      <c r="F6101" s="7" t="s">
        <v>31</v>
      </c>
      <c r="G6101" s="7" t="s">
        <v>51</v>
      </c>
    </row>
    <row r="6102" spans="1:7" x14ac:dyDescent="0.3">
      <c r="A6102">
        <v>180088419</v>
      </c>
      <c r="B6102" s="8">
        <v>43223.696909722225</v>
      </c>
      <c r="C6102" s="7" t="s">
        <v>36</v>
      </c>
      <c r="D6102" s="7" t="s">
        <v>532</v>
      </c>
      <c r="E6102" s="8">
        <v>43223.69972222222</v>
      </c>
      <c r="F6102" s="7" t="s">
        <v>29</v>
      </c>
      <c r="G6102" s="7" t="s">
        <v>53</v>
      </c>
    </row>
    <row r="6103" spans="1:7" x14ac:dyDescent="0.3">
      <c r="A6103">
        <v>180088419</v>
      </c>
      <c r="B6103" s="8">
        <v>43223.696909722225</v>
      </c>
      <c r="C6103" s="7" t="s">
        <v>36</v>
      </c>
      <c r="D6103" s="7" t="s">
        <v>532</v>
      </c>
      <c r="E6103" s="8">
        <v>43223.69872685185</v>
      </c>
      <c r="F6103" s="7" t="s">
        <v>29</v>
      </c>
      <c r="G6103" s="7" t="s">
        <v>51</v>
      </c>
    </row>
    <row r="6104" spans="1:7" x14ac:dyDescent="0.3">
      <c r="A6104">
        <v>180088459</v>
      </c>
      <c r="B6104" s="8">
        <v>43223.727268518516</v>
      </c>
      <c r="C6104" s="7" t="s">
        <v>23</v>
      </c>
      <c r="D6104" s="7" t="s">
        <v>533</v>
      </c>
      <c r="E6104" s="8">
        <v>43223.75953703704</v>
      </c>
      <c r="F6104" s="7" t="s">
        <v>25</v>
      </c>
      <c r="G6104" s="7" t="s">
        <v>447</v>
      </c>
    </row>
    <row r="6105" spans="1:7" x14ac:dyDescent="0.3">
      <c r="A6105">
        <v>180088459</v>
      </c>
      <c r="B6105" s="8">
        <v>43223.727268518516</v>
      </c>
      <c r="C6105" s="7" t="s">
        <v>23</v>
      </c>
      <c r="D6105" s="7" t="s">
        <v>533</v>
      </c>
      <c r="E6105" s="8">
        <v>43223.759479166663</v>
      </c>
      <c r="F6105" s="7" t="s">
        <v>31</v>
      </c>
      <c r="G6105" s="7" t="s">
        <v>447</v>
      </c>
    </row>
    <row r="6106" spans="1:7" x14ac:dyDescent="0.3">
      <c r="A6106">
        <v>180088459</v>
      </c>
      <c r="B6106" s="8">
        <v>43223.727268518516</v>
      </c>
      <c r="C6106" s="7" t="s">
        <v>23</v>
      </c>
      <c r="D6106" s="7" t="s">
        <v>533</v>
      </c>
      <c r="E6106" s="8">
        <v>43223.759432870371</v>
      </c>
      <c r="F6106" s="7" t="s">
        <v>25</v>
      </c>
      <c r="G6106" s="7" t="s">
        <v>531</v>
      </c>
    </row>
    <row r="6107" spans="1:7" x14ac:dyDescent="0.3">
      <c r="A6107">
        <v>180088459</v>
      </c>
      <c r="B6107" s="8">
        <v>43223.727268518516</v>
      </c>
      <c r="C6107" s="7" t="s">
        <v>23</v>
      </c>
      <c r="D6107" s="7" t="s">
        <v>533</v>
      </c>
      <c r="E6107" s="8">
        <v>43223.759247685186</v>
      </c>
      <c r="F6107" s="7" t="s">
        <v>25</v>
      </c>
      <c r="G6107" s="7" t="s">
        <v>193</v>
      </c>
    </row>
    <row r="6108" spans="1:7" x14ac:dyDescent="0.3">
      <c r="A6108">
        <v>180088459</v>
      </c>
      <c r="B6108" s="8">
        <v>43223.727268518516</v>
      </c>
      <c r="C6108" s="7" t="s">
        <v>23</v>
      </c>
      <c r="D6108" s="7" t="s">
        <v>533</v>
      </c>
      <c r="E6108" s="8">
        <v>43223.748692129629</v>
      </c>
      <c r="F6108" s="7" t="s">
        <v>25</v>
      </c>
      <c r="G6108" s="7" t="s">
        <v>285</v>
      </c>
    </row>
    <row r="6109" spans="1:7" x14ac:dyDescent="0.3">
      <c r="A6109">
        <v>180088459</v>
      </c>
      <c r="B6109" s="8">
        <v>43223.727268518516</v>
      </c>
      <c r="C6109" s="7" t="s">
        <v>23</v>
      </c>
      <c r="D6109" s="7" t="s">
        <v>533</v>
      </c>
      <c r="E6109" s="8">
        <v>43223.739583333336</v>
      </c>
      <c r="F6109" s="7" t="s">
        <v>2232</v>
      </c>
      <c r="G6109" s="7" t="s">
        <v>958</v>
      </c>
    </row>
    <row r="6110" spans="1:7" x14ac:dyDescent="0.3">
      <c r="A6110">
        <v>180088459</v>
      </c>
      <c r="B6110" s="8">
        <v>43223.727268518516</v>
      </c>
      <c r="C6110" s="7" t="s">
        <v>23</v>
      </c>
      <c r="D6110" s="7" t="s">
        <v>533</v>
      </c>
      <c r="E6110" s="8">
        <v>43223.739583333336</v>
      </c>
      <c r="F6110" s="7" t="s">
        <v>2232</v>
      </c>
      <c r="G6110" s="7" t="s">
        <v>961</v>
      </c>
    </row>
    <row r="6111" spans="1:7" x14ac:dyDescent="0.3">
      <c r="A6111">
        <v>180088459</v>
      </c>
      <c r="B6111" s="8">
        <v>43223.727268518516</v>
      </c>
      <c r="C6111" s="7" t="s">
        <v>23</v>
      </c>
      <c r="D6111" s="7" t="s">
        <v>533</v>
      </c>
      <c r="E6111" s="8">
        <v>43223.739386574074</v>
      </c>
      <c r="F6111" s="7" t="s">
        <v>62</v>
      </c>
      <c r="G6111" s="7" t="s">
        <v>531</v>
      </c>
    </row>
    <row r="6112" spans="1:7" x14ac:dyDescent="0.3">
      <c r="A6112">
        <v>180088459</v>
      </c>
      <c r="B6112" s="8">
        <v>43223.727268518516</v>
      </c>
      <c r="C6112" s="7" t="s">
        <v>23</v>
      </c>
      <c r="D6112" s="7" t="s">
        <v>533</v>
      </c>
      <c r="E6112" s="8">
        <v>43223.735983796294</v>
      </c>
      <c r="F6112" s="7" t="s">
        <v>31</v>
      </c>
      <c r="G6112" s="7" t="s">
        <v>193</v>
      </c>
    </row>
    <row r="6113" spans="1:7" x14ac:dyDescent="0.3">
      <c r="A6113">
        <v>180088459</v>
      </c>
      <c r="B6113" s="8">
        <v>43223.727268518516</v>
      </c>
      <c r="C6113" s="7" t="s">
        <v>23</v>
      </c>
      <c r="D6113" s="7" t="s">
        <v>533</v>
      </c>
      <c r="E6113" s="8">
        <v>43223.735960648148</v>
      </c>
      <c r="F6113" s="7" t="s">
        <v>31</v>
      </c>
      <c r="G6113" s="7" t="s">
        <v>447</v>
      </c>
    </row>
    <row r="6114" spans="1:7" x14ac:dyDescent="0.3">
      <c r="A6114">
        <v>180088459</v>
      </c>
      <c r="B6114" s="8">
        <v>43223.727268518516</v>
      </c>
      <c r="C6114" s="7" t="s">
        <v>23</v>
      </c>
      <c r="D6114" s="7" t="s">
        <v>533</v>
      </c>
      <c r="E6114" s="8">
        <v>43223.73541666667</v>
      </c>
      <c r="F6114" s="7" t="s">
        <v>2233</v>
      </c>
      <c r="G6114" s="7" t="s">
        <v>958</v>
      </c>
    </row>
    <row r="6115" spans="1:7" x14ac:dyDescent="0.3">
      <c r="A6115">
        <v>180088459</v>
      </c>
      <c r="B6115" s="8">
        <v>43223.727268518516</v>
      </c>
      <c r="C6115" s="7" t="s">
        <v>23</v>
      </c>
      <c r="D6115" s="7" t="s">
        <v>533</v>
      </c>
      <c r="E6115" s="8">
        <v>43223.734594907408</v>
      </c>
      <c r="F6115" s="7" t="s">
        <v>31</v>
      </c>
      <c r="G6115" s="7" t="s">
        <v>531</v>
      </c>
    </row>
    <row r="6116" spans="1:7" x14ac:dyDescent="0.3">
      <c r="A6116">
        <v>180088459</v>
      </c>
      <c r="B6116" s="8">
        <v>43223.727268518516</v>
      </c>
      <c r="C6116" s="7" t="s">
        <v>23</v>
      </c>
      <c r="D6116" s="7" t="s">
        <v>533</v>
      </c>
      <c r="E6116" s="8">
        <v>43223.731249999997</v>
      </c>
      <c r="F6116" s="7" t="s">
        <v>2233</v>
      </c>
      <c r="G6116" s="7" t="s">
        <v>961</v>
      </c>
    </row>
    <row r="6117" spans="1:7" x14ac:dyDescent="0.3">
      <c r="A6117">
        <v>180088459</v>
      </c>
      <c r="B6117" s="8">
        <v>43223.727268518516</v>
      </c>
      <c r="C6117" s="7" t="s">
        <v>23</v>
      </c>
      <c r="D6117" s="7" t="s">
        <v>533</v>
      </c>
      <c r="E6117" s="8">
        <v>43223.730034722219</v>
      </c>
      <c r="F6117" s="7" t="s">
        <v>29</v>
      </c>
      <c r="G6117" s="7" t="s">
        <v>531</v>
      </c>
    </row>
    <row r="6118" spans="1:7" x14ac:dyDescent="0.3">
      <c r="A6118">
        <v>180088459</v>
      </c>
      <c r="B6118" s="8">
        <v>43223.727268518516</v>
      </c>
      <c r="C6118" s="7" t="s">
        <v>23</v>
      </c>
      <c r="D6118" s="7" t="s">
        <v>533</v>
      </c>
      <c r="E6118" s="8">
        <v>43223.729074074072</v>
      </c>
      <c r="F6118" s="7" t="s">
        <v>29</v>
      </c>
      <c r="G6118" s="7" t="s">
        <v>193</v>
      </c>
    </row>
    <row r="6119" spans="1:7" x14ac:dyDescent="0.3">
      <c r="A6119">
        <v>180088459</v>
      </c>
      <c r="B6119" s="8">
        <v>43223.727268518516</v>
      </c>
      <c r="C6119" s="7" t="s">
        <v>23</v>
      </c>
      <c r="D6119" s="7" t="s">
        <v>533</v>
      </c>
      <c r="E6119" s="8">
        <v>43223.729004629633</v>
      </c>
      <c r="F6119" s="7" t="s">
        <v>29</v>
      </c>
      <c r="G6119" s="7" t="s">
        <v>447</v>
      </c>
    </row>
    <row r="6120" spans="1:7" x14ac:dyDescent="0.3">
      <c r="A6120">
        <v>180088459</v>
      </c>
      <c r="B6120" s="8">
        <v>43223.727268518516</v>
      </c>
      <c r="C6120" s="7" t="s">
        <v>23</v>
      </c>
      <c r="D6120" s="7" t="s">
        <v>533</v>
      </c>
      <c r="E6120" s="8">
        <v>43223.72865740741</v>
      </c>
      <c r="F6120" s="7" t="s">
        <v>29</v>
      </c>
      <c r="G6120" s="7" t="s">
        <v>285</v>
      </c>
    </row>
    <row r="6121" spans="1:7" x14ac:dyDescent="0.3">
      <c r="A6121">
        <v>180088477</v>
      </c>
      <c r="B6121" s="8">
        <v>43223.740555555552</v>
      </c>
      <c r="C6121" s="7" t="s">
        <v>36</v>
      </c>
      <c r="D6121" s="7" t="s">
        <v>534</v>
      </c>
      <c r="E6121" s="8">
        <v>43223.792939814812</v>
      </c>
      <c r="F6121" s="7" t="s">
        <v>25</v>
      </c>
      <c r="G6121" s="7" t="s">
        <v>225</v>
      </c>
    </row>
    <row r="6122" spans="1:7" x14ac:dyDescent="0.3">
      <c r="A6122">
        <v>180088477</v>
      </c>
      <c r="B6122" s="8">
        <v>43223.740555555552</v>
      </c>
      <c r="C6122" s="7" t="s">
        <v>36</v>
      </c>
      <c r="D6122" s="7" t="s">
        <v>534</v>
      </c>
      <c r="E6122" s="8">
        <v>43223.775023148148</v>
      </c>
      <c r="F6122" s="7" t="s">
        <v>32</v>
      </c>
      <c r="G6122" s="7" t="s">
        <v>225</v>
      </c>
    </row>
    <row r="6123" spans="1:7" x14ac:dyDescent="0.3">
      <c r="A6123">
        <v>180088477</v>
      </c>
      <c r="B6123" s="8">
        <v>43223.740555555552</v>
      </c>
      <c r="C6123" s="7" t="s">
        <v>36</v>
      </c>
      <c r="D6123" s="7" t="s">
        <v>534</v>
      </c>
      <c r="E6123" s="8">
        <v>43223.75885416667</v>
      </c>
      <c r="F6123" s="7" t="s">
        <v>32</v>
      </c>
      <c r="G6123" s="7" t="s">
        <v>225</v>
      </c>
    </row>
    <row r="6124" spans="1:7" x14ac:dyDescent="0.3">
      <c r="A6124">
        <v>180088477</v>
      </c>
      <c r="B6124" s="8">
        <v>43223.740555555552</v>
      </c>
      <c r="C6124" s="7" t="s">
        <v>36</v>
      </c>
      <c r="D6124" s="7" t="s">
        <v>534</v>
      </c>
      <c r="E6124" s="8">
        <v>43223.756238425929</v>
      </c>
      <c r="F6124" s="7" t="s">
        <v>25</v>
      </c>
      <c r="G6124" s="7" t="s">
        <v>45</v>
      </c>
    </row>
    <row r="6125" spans="1:7" x14ac:dyDescent="0.3">
      <c r="A6125">
        <v>180088477</v>
      </c>
      <c r="B6125" s="8">
        <v>43223.740555555552</v>
      </c>
      <c r="C6125" s="7" t="s">
        <v>36</v>
      </c>
      <c r="D6125" s="7" t="s">
        <v>534</v>
      </c>
      <c r="E6125" s="8">
        <v>43223.754282407404</v>
      </c>
      <c r="F6125" s="7" t="s">
        <v>29</v>
      </c>
      <c r="G6125" s="7" t="s">
        <v>45</v>
      </c>
    </row>
    <row r="6126" spans="1:7" x14ac:dyDescent="0.3">
      <c r="A6126">
        <v>180088477</v>
      </c>
      <c r="B6126" s="8">
        <v>43223.740555555552</v>
      </c>
      <c r="C6126" s="7" t="s">
        <v>36</v>
      </c>
      <c r="D6126" s="7" t="s">
        <v>534</v>
      </c>
      <c r="E6126" s="8">
        <v>43223.752025462964</v>
      </c>
      <c r="F6126" s="7" t="s">
        <v>32</v>
      </c>
      <c r="G6126" s="7" t="s">
        <v>225</v>
      </c>
    </row>
    <row r="6127" spans="1:7" x14ac:dyDescent="0.3">
      <c r="A6127">
        <v>180088477</v>
      </c>
      <c r="B6127" s="8">
        <v>43223.740555555552</v>
      </c>
      <c r="C6127" s="7" t="s">
        <v>36</v>
      </c>
      <c r="D6127" s="7" t="s">
        <v>534</v>
      </c>
      <c r="E6127" s="8">
        <v>43223.751226851855</v>
      </c>
      <c r="F6127" s="7" t="s">
        <v>31</v>
      </c>
      <c r="G6127" s="7" t="s">
        <v>225</v>
      </c>
    </row>
    <row r="6128" spans="1:7" x14ac:dyDescent="0.3">
      <c r="A6128">
        <v>180088477</v>
      </c>
      <c r="B6128" s="8">
        <v>43223.740555555552</v>
      </c>
      <c r="C6128" s="7" t="s">
        <v>36</v>
      </c>
      <c r="D6128" s="7" t="s">
        <v>534</v>
      </c>
      <c r="E6128" s="8">
        <v>43223.744039351855</v>
      </c>
      <c r="F6128" s="7" t="s">
        <v>29</v>
      </c>
      <c r="G6128" s="7" t="s">
        <v>225</v>
      </c>
    </row>
    <row r="6129" spans="1:7" x14ac:dyDescent="0.3">
      <c r="A6129">
        <v>180088788</v>
      </c>
      <c r="B6129" s="8">
        <v>43224.311064814814</v>
      </c>
      <c r="C6129" s="7" t="s">
        <v>23</v>
      </c>
      <c r="D6129" s="7" t="s">
        <v>535</v>
      </c>
      <c r="E6129" s="8">
        <v>43224.351099537038</v>
      </c>
      <c r="F6129" s="7" t="s">
        <v>25</v>
      </c>
      <c r="G6129" s="7" t="s">
        <v>314</v>
      </c>
    </row>
    <row r="6130" spans="1:7" x14ac:dyDescent="0.3">
      <c r="A6130">
        <v>180088788</v>
      </c>
      <c r="B6130" s="8">
        <v>43224.311064814814</v>
      </c>
      <c r="C6130" s="7" t="s">
        <v>23</v>
      </c>
      <c r="D6130" s="7" t="s">
        <v>535</v>
      </c>
      <c r="E6130" s="8">
        <v>43224.333333333336</v>
      </c>
      <c r="F6130" s="7" t="s">
        <v>2232</v>
      </c>
      <c r="G6130" s="7" t="s">
        <v>986</v>
      </c>
    </row>
    <row r="6131" spans="1:7" x14ac:dyDescent="0.3">
      <c r="A6131">
        <v>180088788</v>
      </c>
      <c r="B6131" s="8">
        <v>43224.311064814814</v>
      </c>
      <c r="C6131" s="7" t="s">
        <v>23</v>
      </c>
      <c r="D6131" s="7" t="s">
        <v>535</v>
      </c>
      <c r="E6131" s="8">
        <v>43224.333333333336</v>
      </c>
      <c r="F6131" s="7" t="s">
        <v>2232</v>
      </c>
      <c r="G6131" s="7" t="s">
        <v>986</v>
      </c>
    </row>
    <row r="6132" spans="1:7" x14ac:dyDescent="0.3">
      <c r="A6132">
        <v>180088788</v>
      </c>
      <c r="B6132" s="8">
        <v>43224.311064814814</v>
      </c>
      <c r="C6132" s="7" t="s">
        <v>23</v>
      </c>
      <c r="D6132" s="7" t="s">
        <v>535</v>
      </c>
      <c r="E6132" s="8">
        <v>43224.327777777777</v>
      </c>
      <c r="F6132" s="7" t="s">
        <v>2233</v>
      </c>
      <c r="G6132" s="7" t="s">
        <v>986</v>
      </c>
    </row>
    <row r="6133" spans="1:7" x14ac:dyDescent="0.3">
      <c r="A6133">
        <v>180088788</v>
      </c>
      <c r="B6133" s="8">
        <v>43224.311064814814</v>
      </c>
      <c r="C6133" s="7" t="s">
        <v>23</v>
      </c>
      <c r="D6133" s="7" t="s">
        <v>535</v>
      </c>
      <c r="E6133" s="8">
        <v>43224.327777777777</v>
      </c>
      <c r="F6133" s="7" t="s">
        <v>2233</v>
      </c>
      <c r="G6133" s="7" t="s">
        <v>986</v>
      </c>
    </row>
    <row r="6134" spans="1:7" x14ac:dyDescent="0.3">
      <c r="A6134">
        <v>180088788</v>
      </c>
      <c r="B6134" s="8">
        <v>43224.311064814814</v>
      </c>
      <c r="C6134" s="7" t="s">
        <v>23</v>
      </c>
      <c r="D6134" s="7" t="s">
        <v>535</v>
      </c>
      <c r="E6134" s="8">
        <v>43224.327488425923</v>
      </c>
      <c r="F6134" s="7" t="s">
        <v>25</v>
      </c>
      <c r="G6134" s="7" t="s">
        <v>72</v>
      </c>
    </row>
    <row r="6135" spans="1:7" x14ac:dyDescent="0.3">
      <c r="A6135">
        <v>180088788</v>
      </c>
      <c r="B6135" s="8">
        <v>43224.311064814814</v>
      </c>
      <c r="C6135" s="7" t="s">
        <v>23</v>
      </c>
      <c r="D6135" s="7" t="s">
        <v>535</v>
      </c>
      <c r="E6135" s="8">
        <v>43224.326053240744</v>
      </c>
      <c r="F6135" s="7" t="s">
        <v>31</v>
      </c>
      <c r="G6135" s="7" t="s">
        <v>72</v>
      </c>
    </row>
    <row r="6136" spans="1:7" x14ac:dyDescent="0.3">
      <c r="A6136">
        <v>180088788</v>
      </c>
      <c r="B6136" s="8">
        <v>43224.311064814814</v>
      </c>
      <c r="C6136" s="7" t="s">
        <v>23</v>
      </c>
      <c r="D6136" s="7" t="s">
        <v>535</v>
      </c>
      <c r="E6136" s="8">
        <v>43224.322928240741</v>
      </c>
      <c r="F6136" s="7" t="s">
        <v>29</v>
      </c>
      <c r="G6136" s="7" t="s">
        <v>72</v>
      </c>
    </row>
    <row r="6137" spans="1:7" x14ac:dyDescent="0.3">
      <c r="A6137">
        <v>180088788</v>
      </c>
      <c r="B6137" s="8">
        <v>43224.311064814814</v>
      </c>
      <c r="C6137" s="7" t="s">
        <v>23</v>
      </c>
      <c r="D6137" s="7" t="s">
        <v>535</v>
      </c>
      <c r="E6137" s="8">
        <v>43224.316527777781</v>
      </c>
      <c r="F6137" s="7" t="s">
        <v>31</v>
      </c>
      <c r="G6137" s="7" t="s">
        <v>314</v>
      </c>
    </row>
    <row r="6138" spans="1:7" x14ac:dyDescent="0.3">
      <c r="A6138">
        <v>180088788</v>
      </c>
      <c r="B6138" s="8">
        <v>43224.311064814814</v>
      </c>
      <c r="C6138" s="7" t="s">
        <v>23</v>
      </c>
      <c r="D6138" s="7" t="s">
        <v>535</v>
      </c>
      <c r="E6138" s="8">
        <v>43224.312337962961</v>
      </c>
      <c r="F6138" s="7" t="s">
        <v>29</v>
      </c>
      <c r="G6138" s="7" t="s">
        <v>314</v>
      </c>
    </row>
    <row r="6139" spans="1:7" x14ac:dyDescent="0.3">
      <c r="A6139">
        <v>180088798</v>
      </c>
      <c r="B6139" s="8">
        <v>43224.32503472222</v>
      </c>
      <c r="C6139" s="7" t="s">
        <v>36</v>
      </c>
      <c r="D6139" s="7" t="s">
        <v>66</v>
      </c>
      <c r="E6139" s="8">
        <v>43224.378599537034</v>
      </c>
      <c r="F6139" s="7" t="s">
        <v>25</v>
      </c>
      <c r="G6139" s="7" t="s">
        <v>492</v>
      </c>
    </row>
    <row r="6140" spans="1:7" x14ac:dyDescent="0.3">
      <c r="A6140">
        <v>180088798</v>
      </c>
      <c r="B6140" s="8">
        <v>43224.32503472222</v>
      </c>
      <c r="C6140" s="7" t="s">
        <v>36</v>
      </c>
      <c r="D6140" s="7" t="s">
        <v>66</v>
      </c>
      <c r="E6140" s="8">
        <v>43224.351284722223</v>
      </c>
      <c r="F6140" s="7" t="s">
        <v>25</v>
      </c>
      <c r="G6140" s="7" t="s">
        <v>42</v>
      </c>
    </row>
    <row r="6141" spans="1:7" x14ac:dyDescent="0.3">
      <c r="A6141">
        <v>180088798</v>
      </c>
      <c r="B6141" s="8">
        <v>43224.32503472222</v>
      </c>
      <c r="C6141" s="7" t="s">
        <v>36</v>
      </c>
      <c r="D6141" s="7" t="s">
        <v>66</v>
      </c>
      <c r="E6141" s="8">
        <v>43224.33053240741</v>
      </c>
      <c r="F6141" s="7" t="s">
        <v>31</v>
      </c>
      <c r="G6141" s="7" t="s">
        <v>42</v>
      </c>
    </row>
    <row r="6142" spans="1:7" x14ac:dyDescent="0.3">
      <c r="A6142">
        <v>180088798</v>
      </c>
      <c r="B6142" s="8">
        <v>43224.32503472222</v>
      </c>
      <c r="C6142" s="7" t="s">
        <v>36</v>
      </c>
      <c r="D6142" s="7" t="s">
        <v>66</v>
      </c>
      <c r="E6142" s="8">
        <v>43224.33048611111</v>
      </c>
      <c r="F6142" s="7" t="s">
        <v>29</v>
      </c>
      <c r="G6142" s="7" t="s">
        <v>42</v>
      </c>
    </row>
    <row r="6143" spans="1:7" x14ac:dyDescent="0.3">
      <c r="A6143">
        <v>180088798</v>
      </c>
      <c r="B6143" s="8">
        <v>43224.32503472222</v>
      </c>
      <c r="C6143" s="7" t="s">
        <v>36</v>
      </c>
      <c r="D6143" s="7" t="s">
        <v>66</v>
      </c>
      <c r="E6143" s="8">
        <v>43224.326724537037</v>
      </c>
      <c r="F6143" s="7" t="s">
        <v>31</v>
      </c>
      <c r="G6143" s="7" t="s">
        <v>492</v>
      </c>
    </row>
    <row r="6144" spans="1:7" x14ac:dyDescent="0.3">
      <c r="A6144">
        <v>180088798</v>
      </c>
      <c r="B6144" s="8">
        <v>43224.32503472222</v>
      </c>
      <c r="C6144" s="7" t="s">
        <v>36</v>
      </c>
      <c r="D6144" s="7" t="s">
        <v>66</v>
      </c>
      <c r="E6144" s="8">
        <v>43224.325486111113</v>
      </c>
      <c r="F6144" s="7" t="s">
        <v>29</v>
      </c>
      <c r="G6144" s="7" t="s">
        <v>492</v>
      </c>
    </row>
    <row r="6145" spans="1:7" x14ac:dyDescent="0.3">
      <c r="A6145">
        <v>180088859</v>
      </c>
      <c r="B6145" s="8">
        <v>43224.416342592594</v>
      </c>
      <c r="C6145" s="7" t="s">
        <v>23</v>
      </c>
      <c r="D6145" s="7" t="s">
        <v>536</v>
      </c>
      <c r="E6145" s="8">
        <v>43224.672048611108</v>
      </c>
      <c r="F6145" s="7" t="s">
        <v>25</v>
      </c>
      <c r="G6145" s="7" t="s">
        <v>30</v>
      </c>
    </row>
    <row r="6146" spans="1:7" x14ac:dyDescent="0.3">
      <c r="A6146">
        <v>180088859</v>
      </c>
      <c r="B6146" s="8">
        <v>43224.416342592594</v>
      </c>
      <c r="C6146" s="7" t="s">
        <v>23</v>
      </c>
      <c r="D6146" s="7" t="s">
        <v>536</v>
      </c>
      <c r="E6146" s="8">
        <v>43224.672037037039</v>
      </c>
      <c r="F6146" s="7" t="s">
        <v>25</v>
      </c>
      <c r="G6146" s="7" t="s">
        <v>537</v>
      </c>
    </row>
    <row r="6147" spans="1:7" x14ac:dyDescent="0.3">
      <c r="A6147">
        <v>180088859</v>
      </c>
      <c r="B6147" s="8">
        <v>43224.416342592594</v>
      </c>
      <c r="C6147" s="7" t="s">
        <v>23</v>
      </c>
      <c r="D6147" s="7" t="s">
        <v>536</v>
      </c>
      <c r="E6147" s="8">
        <v>43224.671967592592</v>
      </c>
      <c r="F6147" s="7" t="s">
        <v>25</v>
      </c>
      <c r="G6147" s="7" t="s">
        <v>296</v>
      </c>
    </row>
    <row r="6148" spans="1:7" x14ac:dyDescent="0.3">
      <c r="A6148">
        <v>180088859</v>
      </c>
      <c r="B6148" s="8">
        <v>43224.416342592594</v>
      </c>
      <c r="C6148" s="7" t="s">
        <v>23</v>
      </c>
      <c r="D6148" s="7" t="s">
        <v>536</v>
      </c>
      <c r="E6148" s="8">
        <v>43224.644756944443</v>
      </c>
      <c r="F6148" s="7" t="s">
        <v>25</v>
      </c>
      <c r="G6148" s="7" t="s">
        <v>93</v>
      </c>
    </row>
    <row r="6149" spans="1:7" x14ac:dyDescent="0.3">
      <c r="A6149">
        <v>180088859</v>
      </c>
      <c r="B6149" s="8">
        <v>43224.416342592594</v>
      </c>
      <c r="C6149" s="7" t="s">
        <v>23</v>
      </c>
      <c r="D6149" s="7" t="s">
        <v>536</v>
      </c>
      <c r="E6149" s="8">
        <v>43224.630243055559</v>
      </c>
      <c r="F6149" s="7" t="s">
        <v>25</v>
      </c>
      <c r="G6149" s="7" t="s">
        <v>28</v>
      </c>
    </row>
    <row r="6150" spans="1:7" x14ac:dyDescent="0.3">
      <c r="A6150">
        <v>180088859</v>
      </c>
      <c r="B6150" s="8">
        <v>43224.416342592594</v>
      </c>
      <c r="C6150" s="7" t="s">
        <v>23</v>
      </c>
      <c r="D6150" s="7" t="s">
        <v>536</v>
      </c>
      <c r="E6150" s="8">
        <v>43224.624201388891</v>
      </c>
      <c r="F6150" s="7" t="s">
        <v>25</v>
      </c>
      <c r="G6150" s="7" t="s">
        <v>538</v>
      </c>
    </row>
    <row r="6151" spans="1:7" x14ac:dyDescent="0.3">
      <c r="A6151">
        <v>180088859</v>
      </c>
      <c r="B6151" s="8">
        <v>43224.416342592594</v>
      </c>
      <c r="C6151" s="7" t="s">
        <v>23</v>
      </c>
      <c r="D6151" s="7" t="s">
        <v>536</v>
      </c>
      <c r="E6151" s="8">
        <v>43224.62400462963</v>
      </c>
      <c r="F6151" s="7" t="s">
        <v>32</v>
      </c>
      <c r="G6151" s="7" t="s">
        <v>538</v>
      </c>
    </row>
    <row r="6152" spans="1:7" x14ac:dyDescent="0.3">
      <c r="A6152">
        <v>180088859</v>
      </c>
      <c r="B6152" s="8">
        <v>43224.416342592594</v>
      </c>
      <c r="C6152" s="7" t="s">
        <v>23</v>
      </c>
      <c r="D6152" s="7" t="s">
        <v>536</v>
      </c>
      <c r="E6152" s="8">
        <v>43224.620173611111</v>
      </c>
      <c r="F6152" s="7" t="s">
        <v>31</v>
      </c>
      <c r="G6152" s="7" t="s">
        <v>538</v>
      </c>
    </row>
    <row r="6153" spans="1:7" x14ac:dyDescent="0.3">
      <c r="A6153">
        <v>180088859</v>
      </c>
      <c r="B6153" s="8">
        <v>43224.416342592594</v>
      </c>
      <c r="C6153" s="7" t="s">
        <v>23</v>
      </c>
      <c r="D6153" s="7" t="s">
        <v>536</v>
      </c>
      <c r="E6153" s="8">
        <v>43224.617743055554</v>
      </c>
      <c r="F6153" s="7" t="s">
        <v>31</v>
      </c>
      <c r="G6153" s="7" t="s">
        <v>93</v>
      </c>
    </row>
    <row r="6154" spans="1:7" x14ac:dyDescent="0.3">
      <c r="A6154">
        <v>180088859</v>
      </c>
      <c r="B6154" s="8">
        <v>43224.416342592594</v>
      </c>
      <c r="C6154" s="7" t="s">
        <v>23</v>
      </c>
      <c r="D6154" s="7" t="s">
        <v>536</v>
      </c>
      <c r="E6154" s="8">
        <v>43224.617743055554</v>
      </c>
      <c r="F6154" s="7" t="s">
        <v>31</v>
      </c>
      <c r="G6154" s="7" t="s">
        <v>537</v>
      </c>
    </row>
    <row r="6155" spans="1:7" x14ac:dyDescent="0.3">
      <c r="A6155">
        <v>180088859</v>
      </c>
      <c r="B6155" s="8">
        <v>43224.416342592594</v>
      </c>
      <c r="C6155" s="7" t="s">
        <v>23</v>
      </c>
      <c r="D6155" s="7" t="s">
        <v>536</v>
      </c>
      <c r="E6155" s="8">
        <v>43224.617743055554</v>
      </c>
      <c r="F6155" s="7" t="s">
        <v>31</v>
      </c>
      <c r="G6155" s="7" t="s">
        <v>30</v>
      </c>
    </row>
    <row r="6156" spans="1:7" x14ac:dyDescent="0.3">
      <c r="A6156">
        <v>180088859</v>
      </c>
      <c r="B6156" s="8">
        <v>43224.416342592594</v>
      </c>
      <c r="C6156" s="7" t="s">
        <v>23</v>
      </c>
      <c r="D6156" s="7" t="s">
        <v>536</v>
      </c>
      <c r="E6156" s="8">
        <v>43224.617743055554</v>
      </c>
      <c r="F6156" s="7" t="s">
        <v>31</v>
      </c>
      <c r="G6156" s="7" t="s">
        <v>28</v>
      </c>
    </row>
    <row r="6157" spans="1:7" x14ac:dyDescent="0.3">
      <c r="A6157">
        <v>180088859</v>
      </c>
      <c r="B6157" s="8">
        <v>43224.416342592594</v>
      </c>
      <c r="C6157" s="7" t="s">
        <v>23</v>
      </c>
      <c r="D6157" s="7" t="s">
        <v>536</v>
      </c>
      <c r="E6157" s="8">
        <v>43224.566435185188</v>
      </c>
      <c r="F6157" s="7" t="s">
        <v>27</v>
      </c>
      <c r="G6157" s="7" t="s">
        <v>296</v>
      </c>
    </row>
    <row r="6158" spans="1:7" x14ac:dyDescent="0.3">
      <c r="A6158">
        <v>180088859</v>
      </c>
      <c r="B6158" s="8">
        <v>43224.416342592594</v>
      </c>
      <c r="C6158" s="7" t="s">
        <v>23</v>
      </c>
      <c r="D6158" s="7" t="s">
        <v>536</v>
      </c>
      <c r="E6158" s="8">
        <v>43224.559606481482</v>
      </c>
      <c r="F6158" s="7" t="s">
        <v>27</v>
      </c>
      <c r="G6158" s="7" t="s">
        <v>296</v>
      </c>
    </row>
    <row r="6159" spans="1:7" x14ac:dyDescent="0.3">
      <c r="A6159">
        <v>180088859</v>
      </c>
      <c r="B6159" s="8">
        <v>43224.416342592594</v>
      </c>
      <c r="C6159" s="7" t="s">
        <v>23</v>
      </c>
      <c r="D6159" s="7" t="s">
        <v>536</v>
      </c>
      <c r="E6159" s="8">
        <v>43224.535729166666</v>
      </c>
      <c r="F6159" s="7" t="s">
        <v>27</v>
      </c>
      <c r="G6159" s="7" t="s">
        <v>296</v>
      </c>
    </row>
    <row r="6160" spans="1:7" x14ac:dyDescent="0.3">
      <c r="A6160">
        <v>180088859</v>
      </c>
      <c r="B6160" s="8">
        <v>43224.416342592594</v>
      </c>
      <c r="C6160" s="7" t="s">
        <v>23</v>
      </c>
      <c r="D6160" s="7" t="s">
        <v>536</v>
      </c>
      <c r="E6160" s="8">
        <v>43224.513680555552</v>
      </c>
      <c r="F6160" s="7" t="s">
        <v>27</v>
      </c>
      <c r="G6160" s="7" t="s">
        <v>296</v>
      </c>
    </row>
    <row r="6161" spans="1:7" x14ac:dyDescent="0.3">
      <c r="A6161">
        <v>180088859</v>
      </c>
      <c r="B6161" s="8">
        <v>43224.416342592594</v>
      </c>
      <c r="C6161" s="7" t="s">
        <v>23</v>
      </c>
      <c r="D6161" s="7" t="s">
        <v>536</v>
      </c>
      <c r="E6161" s="8">
        <v>43224.494803240741</v>
      </c>
      <c r="F6161" s="7" t="s">
        <v>27</v>
      </c>
      <c r="G6161" s="7" t="s">
        <v>296</v>
      </c>
    </row>
    <row r="6162" spans="1:7" x14ac:dyDescent="0.3">
      <c r="A6162">
        <v>180088859</v>
      </c>
      <c r="B6162" s="8">
        <v>43224.416342592594</v>
      </c>
      <c r="C6162" s="7" t="s">
        <v>23</v>
      </c>
      <c r="D6162" s="7" t="s">
        <v>536</v>
      </c>
      <c r="E6162" s="8">
        <v>43224.479861111111</v>
      </c>
      <c r="F6162" s="7" t="s">
        <v>27</v>
      </c>
      <c r="G6162" s="7" t="s">
        <v>296</v>
      </c>
    </row>
    <row r="6163" spans="1:7" x14ac:dyDescent="0.3">
      <c r="A6163">
        <v>180088859</v>
      </c>
      <c r="B6163" s="8">
        <v>43224.416342592594</v>
      </c>
      <c r="C6163" s="7" t="s">
        <v>23</v>
      </c>
      <c r="D6163" s="7" t="s">
        <v>536</v>
      </c>
      <c r="E6163" s="8">
        <v>43224.479502314818</v>
      </c>
      <c r="F6163" s="7" t="s">
        <v>63</v>
      </c>
      <c r="G6163" s="7" t="s">
        <v>296</v>
      </c>
    </row>
    <row r="6164" spans="1:7" x14ac:dyDescent="0.3">
      <c r="A6164">
        <v>180088859</v>
      </c>
      <c r="B6164" s="8">
        <v>43224.416342592594</v>
      </c>
      <c r="C6164" s="7" t="s">
        <v>23</v>
      </c>
      <c r="D6164" s="7" t="s">
        <v>536</v>
      </c>
      <c r="E6164" s="8">
        <v>43224.479456018518</v>
      </c>
      <c r="F6164" s="7" t="s">
        <v>31</v>
      </c>
      <c r="G6164" s="7" t="s">
        <v>296</v>
      </c>
    </row>
    <row r="6165" spans="1:7" x14ac:dyDescent="0.3">
      <c r="A6165">
        <v>180088859</v>
      </c>
      <c r="B6165" s="8">
        <v>43224.416342592594</v>
      </c>
      <c r="C6165" s="7" t="s">
        <v>23</v>
      </c>
      <c r="D6165" s="7" t="s">
        <v>536</v>
      </c>
      <c r="E6165" s="8">
        <v>43224.479421296295</v>
      </c>
      <c r="F6165" s="7" t="s">
        <v>27</v>
      </c>
      <c r="G6165" s="7" t="s">
        <v>296</v>
      </c>
    </row>
    <row r="6166" spans="1:7" x14ac:dyDescent="0.3">
      <c r="A6166">
        <v>180088859</v>
      </c>
      <c r="B6166" s="8">
        <v>43224.416342592594</v>
      </c>
      <c r="C6166" s="7" t="s">
        <v>23</v>
      </c>
      <c r="D6166" s="7" t="s">
        <v>536</v>
      </c>
      <c r="E6166" s="8">
        <v>43224.476388888892</v>
      </c>
      <c r="F6166" s="7" t="s">
        <v>27</v>
      </c>
      <c r="G6166" s="7" t="s">
        <v>296</v>
      </c>
    </row>
    <row r="6167" spans="1:7" x14ac:dyDescent="0.3">
      <c r="A6167">
        <v>180088859</v>
      </c>
      <c r="B6167" s="8">
        <v>43224.416342592594</v>
      </c>
      <c r="C6167" s="7" t="s">
        <v>23</v>
      </c>
      <c r="D6167" s="7" t="s">
        <v>536</v>
      </c>
      <c r="E6167" s="8">
        <v>43224.476203703707</v>
      </c>
      <c r="F6167" s="7" t="s">
        <v>63</v>
      </c>
      <c r="G6167" s="7" t="s">
        <v>296</v>
      </c>
    </row>
    <row r="6168" spans="1:7" x14ac:dyDescent="0.3">
      <c r="A6168">
        <v>180088859</v>
      </c>
      <c r="B6168" s="8">
        <v>43224.416342592594</v>
      </c>
      <c r="C6168" s="7" t="s">
        <v>23</v>
      </c>
      <c r="D6168" s="7" t="s">
        <v>536</v>
      </c>
      <c r="E6168" s="8">
        <v>43224.461192129631</v>
      </c>
      <c r="F6168" s="7" t="s">
        <v>31</v>
      </c>
      <c r="G6168" s="7" t="s">
        <v>296</v>
      </c>
    </row>
    <row r="6169" spans="1:7" x14ac:dyDescent="0.3">
      <c r="A6169">
        <v>180088859</v>
      </c>
      <c r="B6169" s="8">
        <v>43224.416342592594</v>
      </c>
      <c r="C6169" s="7" t="s">
        <v>23</v>
      </c>
      <c r="D6169" s="7" t="s">
        <v>536</v>
      </c>
      <c r="E6169" s="8">
        <v>43224.4609837963</v>
      </c>
      <c r="F6169" s="7" t="s">
        <v>25</v>
      </c>
      <c r="G6169" s="7" t="s">
        <v>537</v>
      </c>
    </row>
    <row r="6170" spans="1:7" x14ac:dyDescent="0.3">
      <c r="A6170">
        <v>180088859</v>
      </c>
      <c r="B6170" s="8">
        <v>43224.416342592594</v>
      </c>
      <c r="C6170" s="7" t="s">
        <v>23</v>
      </c>
      <c r="D6170" s="7" t="s">
        <v>536</v>
      </c>
      <c r="E6170" s="8">
        <v>43224.446759259263</v>
      </c>
      <c r="F6170" s="7" t="s">
        <v>25</v>
      </c>
      <c r="G6170" s="7" t="s">
        <v>72</v>
      </c>
    </row>
    <row r="6171" spans="1:7" x14ac:dyDescent="0.3">
      <c r="A6171">
        <v>180088859</v>
      </c>
      <c r="B6171" s="8">
        <v>43224.416342592594</v>
      </c>
      <c r="C6171" s="7" t="s">
        <v>23</v>
      </c>
      <c r="D6171" s="7" t="s">
        <v>536</v>
      </c>
      <c r="E6171" s="8">
        <v>43224.445937500001</v>
      </c>
      <c r="F6171" s="7" t="s">
        <v>27</v>
      </c>
      <c r="G6171" s="7" t="s">
        <v>296</v>
      </c>
    </row>
    <row r="6172" spans="1:7" x14ac:dyDescent="0.3">
      <c r="A6172">
        <v>180088859</v>
      </c>
      <c r="B6172" s="8">
        <v>43224.416342592594</v>
      </c>
      <c r="C6172" s="7" t="s">
        <v>23</v>
      </c>
      <c r="D6172" s="7" t="s">
        <v>536</v>
      </c>
      <c r="E6172" s="8">
        <v>43224.445937500001</v>
      </c>
      <c r="F6172" s="7" t="s">
        <v>27</v>
      </c>
      <c r="G6172" s="7" t="s">
        <v>537</v>
      </c>
    </row>
    <row r="6173" spans="1:7" x14ac:dyDescent="0.3">
      <c r="A6173">
        <v>180088859</v>
      </c>
      <c r="B6173" s="8">
        <v>43224.416342592594</v>
      </c>
      <c r="C6173" s="7" t="s">
        <v>23</v>
      </c>
      <c r="D6173" s="7" t="s">
        <v>536</v>
      </c>
      <c r="E6173" s="8">
        <v>43224.445868055554</v>
      </c>
      <c r="F6173" s="7" t="s">
        <v>31</v>
      </c>
      <c r="G6173" s="7" t="s">
        <v>296</v>
      </c>
    </row>
    <row r="6174" spans="1:7" x14ac:dyDescent="0.3">
      <c r="A6174">
        <v>180088859</v>
      </c>
      <c r="B6174" s="8">
        <v>43224.416342592594</v>
      </c>
      <c r="C6174" s="7" t="s">
        <v>23</v>
      </c>
      <c r="D6174" s="7" t="s">
        <v>536</v>
      </c>
      <c r="E6174" s="8">
        <v>43224.445833333331</v>
      </c>
      <c r="F6174" s="7" t="s">
        <v>31</v>
      </c>
      <c r="G6174" s="7" t="s">
        <v>537</v>
      </c>
    </row>
    <row r="6175" spans="1:7" x14ac:dyDescent="0.3">
      <c r="A6175">
        <v>180088859</v>
      </c>
      <c r="B6175" s="8">
        <v>43224.416342592594</v>
      </c>
      <c r="C6175" s="7" t="s">
        <v>23</v>
      </c>
      <c r="D6175" s="7" t="s">
        <v>536</v>
      </c>
      <c r="E6175" s="8">
        <v>43224.444710648146</v>
      </c>
      <c r="F6175" s="7" t="s">
        <v>25</v>
      </c>
      <c r="G6175" s="7" t="s">
        <v>94</v>
      </c>
    </row>
    <row r="6176" spans="1:7" x14ac:dyDescent="0.3">
      <c r="A6176">
        <v>180088859</v>
      </c>
      <c r="B6176" s="8">
        <v>43224.416342592594</v>
      </c>
      <c r="C6176" s="7" t="s">
        <v>23</v>
      </c>
      <c r="D6176" s="7" t="s">
        <v>536</v>
      </c>
      <c r="E6176" s="8">
        <v>43224.440358796295</v>
      </c>
      <c r="F6176" s="7" t="s">
        <v>29</v>
      </c>
      <c r="G6176" s="7" t="s">
        <v>537</v>
      </c>
    </row>
    <row r="6177" spans="1:7" x14ac:dyDescent="0.3">
      <c r="A6177">
        <v>180088859</v>
      </c>
      <c r="B6177" s="8">
        <v>43224.416342592594</v>
      </c>
      <c r="C6177" s="7" t="s">
        <v>23</v>
      </c>
      <c r="D6177" s="7" t="s">
        <v>536</v>
      </c>
      <c r="E6177" s="8">
        <v>43224.440300925926</v>
      </c>
      <c r="F6177" s="7" t="s">
        <v>29</v>
      </c>
      <c r="G6177" s="7" t="s">
        <v>296</v>
      </c>
    </row>
    <row r="6178" spans="1:7" x14ac:dyDescent="0.3">
      <c r="A6178">
        <v>180088859</v>
      </c>
      <c r="B6178" s="8">
        <v>43224.416342592594</v>
      </c>
      <c r="C6178" s="7" t="s">
        <v>23</v>
      </c>
      <c r="D6178" s="7" t="s">
        <v>536</v>
      </c>
      <c r="E6178" s="8">
        <v>43224.434861111113</v>
      </c>
      <c r="F6178" s="7" t="s">
        <v>32</v>
      </c>
      <c r="G6178" s="7" t="s">
        <v>537</v>
      </c>
    </row>
    <row r="6179" spans="1:7" x14ac:dyDescent="0.3">
      <c r="A6179">
        <v>180088859</v>
      </c>
      <c r="B6179" s="8">
        <v>43224.416342592594</v>
      </c>
      <c r="C6179" s="7" t="s">
        <v>23</v>
      </c>
      <c r="D6179" s="7" t="s">
        <v>536</v>
      </c>
      <c r="E6179" s="8">
        <v>43224.431388888886</v>
      </c>
      <c r="F6179" s="7" t="s">
        <v>31</v>
      </c>
      <c r="G6179" s="7" t="s">
        <v>296</v>
      </c>
    </row>
    <row r="6180" spans="1:7" x14ac:dyDescent="0.3">
      <c r="A6180">
        <v>180088859</v>
      </c>
      <c r="B6180" s="8">
        <v>43224.416342592594</v>
      </c>
      <c r="C6180" s="7" t="s">
        <v>23</v>
      </c>
      <c r="D6180" s="7" t="s">
        <v>536</v>
      </c>
      <c r="E6180" s="8">
        <v>43224.425578703704</v>
      </c>
      <c r="F6180" s="7" t="s">
        <v>32</v>
      </c>
      <c r="G6180" s="7" t="s">
        <v>537</v>
      </c>
    </row>
    <row r="6181" spans="1:7" x14ac:dyDescent="0.3">
      <c r="A6181">
        <v>180088859</v>
      </c>
      <c r="B6181" s="8">
        <v>43224.416342592594</v>
      </c>
      <c r="C6181" s="7" t="s">
        <v>23</v>
      </c>
      <c r="D6181" s="7" t="s">
        <v>536</v>
      </c>
      <c r="E6181" s="8">
        <v>43224.424386574072</v>
      </c>
      <c r="F6181" s="7" t="s">
        <v>31</v>
      </c>
      <c r="G6181" s="7" t="s">
        <v>72</v>
      </c>
    </row>
    <row r="6182" spans="1:7" x14ac:dyDescent="0.3">
      <c r="A6182">
        <v>180088859</v>
      </c>
      <c r="B6182" s="8">
        <v>43224.416342592594</v>
      </c>
      <c r="C6182" s="7" t="s">
        <v>23</v>
      </c>
      <c r="D6182" s="7" t="s">
        <v>536</v>
      </c>
      <c r="E6182" s="8">
        <v>43224.422337962962</v>
      </c>
      <c r="F6182" s="7" t="s">
        <v>31</v>
      </c>
      <c r="G6182" s="7" t="s">
        <v>94</v>
      </c>
    </row>
    <row r="6183" spans="1:7" x14ac:dyDescent="0.3">
      <c r="A6183">
        <v>180088859</v>
      </c>
      <c r="B6183" s="8">
        <v>43224.416342592594</v>
      </c>
      <c r="C6183" s="7" t="s">
        <v>23</v>
      </c>
      <c r="D6183" s="7" t="s">
        <v>536</v>
      </c>
      <c r="E6183" s="8">
        <v>43224.422222222223</v>
      </c>
      <c r="F6183" s="7" t="s">
        <v>2232</v>
      </c>
      <c r="G6183" s="7" t="s">
        <v>961</v>
      </c>
    </row>
    <row r="6184" spans="1:7" x14ac:dyDescent="0.3">
      <c r="A6184">
        <v>180088859</v>
      </c>
      <c r="B6184" s="8">
        <v>43224.416342592594</v>
      </c>
      <c r="C6184" s="7" t="s">
        <v>23</v>
      </c>
      <c r="D6184" s="7" t="s">
        <v>536</v>
      </c>
      <c r="E6184" s="8">
        <v>43224.422222222223</v>
      </c>
      <c r="F6184" s="7" t="s">
        <v>2232</v>
      </c>
      <c r="G6184" s="7" t="s">
        <v>961</v>
      </c>
    </row>
    <row r="6185" spans="1:7" x14ac:dyDescent="0.3">
      <c r="A6185">
        <v>180088859</v>
      </c>
      <c r="B6185" s="8">
        <v>43224.416342592594</v>
      </c>
      <c r="C6185" s="7" t="s">
        <v>23</v>
      </c>
      <c r="D6185" s="7" t="s">
        <v>536</v>
      </c>
      <c r="E6185" s="8">
        <v>43224.421354166669</v>
      </c>
      <c r="F6185" s="7" t="s">
        <v>31</v>
      </c>
      <c r="G6185" s="7" t="s">
        <v>537</v>
      </c>
    </row>
    <row r="6186" spans="1:7" x14ac:dyDescent="0.3">
      <c r="A6186">
        <v>180088859</v>
      </c>
      <c r="B6186" s="8">
        <v>43224.416342592594</v>
      </c>
      <c r="C6186" s="7" t="s">
        <v>23</v>
      </c>
      <c r="D6186" s="7" t="s">
        <v>536</v>
      </c>
      <c r="E6186" s="8">
        <v>43224.418449074074</v>
      </c>
      <c r="F6186" s="7" t="s">
        <v>29</v>
      </c>
      <c r="G6186" s="7" t="s">
        <v>94</v>
      </c>
    </row>
    <row r="6187" spans="1:7" x14ac:dyDescent="0.3">
      <c r="A6187">
        <v>180088859</v>
      </c>
      <c r="B6187" s="8">
        <v>43224.416342592594</v>
      </c>
      <c r="C6187" s="7" t="s">
        <v>23</v>
      </c>
      <c r="D6187" s="7" t="s">
        <v>536</v>
      </c>
      <c r="E6187" s="8">
        <v>43224.418449074074</v>
      </c>
      <c r="F6187" s="7" t="s">
        <v>29</v>
      </c>
      <c r="G6187" s="7" t="s">
        <v>537</v>
      </c>
    </row>
    <row r="6188" spans="1:7" x14ac:dyDescent="0.3">
      <c r="A6188">
        <v>180088859</v>
      </c>
      <c r="B6188" s="8">
        <v>43224.416342592594</v>
      </c>
      <c r="C6188" s="7" t="s">
        <v>23</v>
      </c>
      <c r="D6188" s="7" t="s">
        <v>536</v>
      </c>
      <c r="E6188" s="8">
        <v>43224.418449074074</v>
      </c>
      <c r="F6188" s="7" t="s">
        <v>29</v>
      </c>
      <c r="G6188" s="7" t="s">
        <v>72</v>
      </c>
    </row>
    <row r="6189" spans="1:7" x14ac:dyDescent="0.3">
      <c r="A6189">
        <v>180089027</v>
      </c>
      <c r="B6189" s="8">
        <v>43224.587638888886</v>
      </c>
      <c r="C6189" s="7" t="s">
        <v>36</v>
      </c>
      <c r="D6189" s="7" t="s">
        <v>384</v>
      </c>
      <c r="E6189" s="8">
        <v>43224.644097222219</v>
      </c>
      <c r="F6189" s="7" t="s">
        <v>25</v>
      </c>
      <c r="G6189" s="7" t="s">
        <v>145</v>
      </c>
    </row>
    <row r="6190" spans="1:7" x14ac:dyDescent="0.3">
      <c r="A6190">
        <v>180089027</v>
      </c>
      <c r="B6190" s="8">
        <v>43224.587638888886</v>
      </c>
      <c r="C6190" s="7" t="s">
        <v>36</v>
      </c>
      <c r="D6190" s="7" t="s">
        <v>384</v>
      </c>
      <c r="E6190" s="8">
        <v>43224.612488425926</v>
      </c>
      <c r="F6190" s="7" t="s">
        <v>25</v>
      </c>
      <c r="G6190" s="7" t="s">
        <v>193</v>
      </c>
    </row>
    <row r="6191" spans="1:7" x14ac:dyDescent="0.3">
      <c r="A6191">
        <v>180089027</v>
      </c>
      <c r="B6191" s="8">
        <v>43224.587638888886</v>
      </c>
      <c r="C6191" s="7" t="s">
        <v>36</v>
      </c>
      <c r="D6191" s="7" t="s">
        <v>384</v>
      </c>
      <c r="E6191" s="8">
        <v>43224.605381944442</v>
      </c>
      <c r="F6191" s="7" t="s">
        <v>25</v>
      </c>
      <c r="G6191" s="7" t="s">
        <v>34</v>
      </c>
    </row>
    <row r="6192" spans="1:7" x14ac:dyDescent="0.3">
      <c r="A6192">
        <v>180089027</v>
      </c>
      <c r="B6192" s="8">
        <v>43224.587638888886</v>
      </c>
      <c r="C6192" s="7" t="s">
        <v>36</v>
      </c>
      <c r="D6192" s="7" t="s">
        <v>384</v>
      </c>
      <c r="E6192" s="8">
        <v>43224.602442129632</v>
      </c>
      <c r="F6192" s="7" t="s">
        <v>31</v>
      </c>
      <c r="G6192" s="7" t="s">
        <v>145</v>
      </c>
    </row>
    <row r="6193" spans="1:7" x14ac:dyDescent="0.3">
      <c r="A6193">
        <v>180089027</v>
      </c>
      <c r="B6193" s="8">
        <v>43224.587638888886</v>
      </c>
      <c r="C6193" s="7" t="s">
        <v>36</v>
      </c>
      <c r="D6193" s="7" t="s">
        <v>384</v>
      </c>
      <c r="E6193" s="8">
        <v>43224.600601851853</v>
      </c>
      <c r="F6193" s="7" t="s">
        <v>31</v>
      </c>
      <c r="G6193" s="7" t="s">
        <v>34</v>
      </c>
    </row>
    <row r="6194" spans="1:7" x14ac:dyDescent="0.3">
      <c r="A6194">
        <v>180089027</v>
      </c>
      <c r="B6194" s="8">
        <v>43224.587638888886</v>
      </c>
      <c r="C6194" s="7" t="s">
        <v>36</v>
      </c>
      <c r="D6194" s="7" t="s">
        <v>384</v>
      </c>
      <c r="E6194" s="8">
        <v>43224.600300925929</v>
      </c>
      <c r="F6194" s="7" t="s">
        <v>31</v>
      </c>
      <c r="G6194" s="7" t="s">
        <v>145</v>
      </c>
    </row>
    <row r="6195" spans="1:7" x14ac:dyDescent="0.3">
      <c r="A6195">
        <v>180089027</v>
      </c>
      <c r="B6195" s="8">
        <v>43224.587638888886</v>
      </c>
      <c r="C6195" s="7" t="s">
        <v>36</v>
      </c>
      <c r="D6195" s="7" t="s">
        <v>384</v>
      </c>
      <c r="E6195" s="8">
        <v>43224.600277777776</v>
      </c>
      <c r="F6195" s="7" t="s">
        <v>31</v>
      </c>
      <c r="G6195" s="7" t="s">
        <v>193</v>
      </c>
    </row>
    <row r="6196" spans="1:7" x14ac:dyDescent="0.3">
      <c r="A6196">
        <v>180089027</v>
      </c>
      <c r="B6196" s="8">
        <v>43224.587638888886</v>
      </c>
      <c r="C6196" s="7" t="s">
        <v>36</v>
      </c>
      <c r="D6196" s="7" t="s">
        <v>384</v>
      </c>
      <c r="E6196" s="8">
        <v>43224.599733796298</v>
      </c>
      <c r="F6196" s="7" t="s">
        <v>29</v>
      </c>
      <c r="G6196" s="7" t="s">
        <v>193</v>
      </c>
    </row>
    <row r="6197" spans="1:7" x14ac:dyDescent="0.3">
      <c r="A6197">
        <v>180089027</v>
      </c>
      <c r="B6197" s="8">
        <v>43224.587638888886</v>
      </c>
      <c r="C6197" s="7" t="s">
        <v>36</v>
      </c>
      <c r="D6197" s="7" t="s">
        <v>384</v>
      </c>
      <c r="E6197" s="8">
        <v>43224.590185185189</v>
      </c>
      <c r="F6197" s="7" t="s">
        <v>29</v>
      </c>
      <c r="G6197" s="7" t="s">
        <v>34</v>
      </c>
    </row>
    <row r="6198" spans="1:7" x14ac:dyDescent="0.3">
      <c r="A6198">
        <v>180089027</v>
      </c>
      <c r="B6198" s="8">
        <v>43224.587638888886</v>
      </c>
      <c r="C6198" s="7" t="s">
        <v>36</v>
      </c>
      <c r="D6198" s="7" t="s">
        <v>384</v>
      </c>
      <c r="E6198" s="8">
        <v>43224.588356481479</v>
      </c>
      <c r="F6198" s="7" t="s">
        <v>29</v>
      </c>
      <c r="G6198" s="7" t="s">
        <v>145</v>
      </c>
    </row>
    <row r="6199" spans="1:7" x14ac:dyDescent="0.3">
      <c r="A6199">
        <v>180089041</v>
      </c>
      <c r="B6199" s="8">
        <v>43224.597708333335</v>
      </c>
      <c r="C6199" s="7" t="s">
        <v>36</v>
      </c>
      <c r="D6199" s="7" t="s">
        <v>539</v>
      </c>
      <c r="E6199" s="8">
        <v>43224.70144675926</v>
      </c>
      <c r="F6199" s="7" t="s">
        <v>25</v>
      </c>
      <c r="G6199" s="7" t="s">
        <v>39</v>
      </c>
    </row>
    <row r="6200" spans="1:7" x14ac:dyDescent="0.3">
      <c r="A6200">
        <v>180089041</v>
      </c>
      <c r="B6200" s="8">
        <v>43224.597708333335</v>
      </c>
      <c r="C6200" s="7" t="s">
        <v>36</v>
      </c>
      <c r="D6200" s="7" t="s">
        <v>539</v>
      </c>
      <c r="E6200" s="8">
        <v>43224.667314814818</v>
      </c>
      <c r="F6200" s="7" t="s">
        <v>212</v>
      </c>
    </row>
    <row r="6201" spans="1:7" x14ac:dyDescent="0.3">
      <c r="A6201">
        <v>180089041</v>
      </c>
      <c r="B6201" s="8">
        <v>43224.597708333335</v>
      </c>
      <c r="C6201" s="7" t="s">
        <v>36</v>
      </c>
      <c r="D6201" s="7" t="s">
        <v>539</v>
      </c>
      <c r="E6201" s="8">
        <v>43224.656168981484</v>
      </c>
      <c r="F6201" s="7" t="s">
        <v>25</v>
      </c>
      <c r="G6201" s="7" t="s">
        <v>39</v>
      </c>
    </row>
    <row r="6202" spans="1:7" x14ac:dyDescent="0.3">
      <c r="A6202">
        <v>180089041</v>
      </c>
      <c r="B6202" s="8">
        <v>43224.597708333335</v>
      </c>
      <c r="C6202" s="7" t="s">
        <v>36</v>
      </c>
      <c r="D6202" s="7" t="s">
        <v>539</v>
      </c>
      <c r="E6202" s="8">
        <v>43224.649305555555</v>
      </c>
      <c r="F6202" s="7" t="s">
        <v>2232</v>
      </c>
      <c r="G6202" s="7" t="s">
        <v>941</v>
      </c>
    </row>
    <row r="6203" spans="1:7" x14ac:dyDescent="0.3">
      <c r="A6203">
        <v>180089041</v>
      </c>
      <c r="B6203" s="8">
        <v>43224.597708333335</v>
      </c>
      <c r="C6203" s="7" t="s">
        <v>36</v>
      </c>
      <c r="D6203" s="7" t="s">
        <v>539</v>
      </c>
      <c r="E6203" s="8">
        <v>43224.622175925928</v>
      </c>
      <c r="F6203" s="7" t="s">
        <v>25</v>
      </c>
      <c r="G6203" s="7" t="s">
        <v>105</v>
      </c>
    </row>
    <row r="6204" spans="1:7" x14ac:dyDescent="0.3">
      <c r="A6204">
        <v>180089041</v>
      </c>
      <c r="B6204" s="8">
        <v>43224.597708333335</v>
      </c>
      <c r="C6204" s="7" t="s">
        <v>36</v>
      </c>
      <c r="D6204" s="7" t="s">
        <v>539</v>
      </c>
      <c r="E6204" s="8">
        <v>43224.621504629627</v>
      </c>
      <c r="F6204" s="7" t="s">
        <v>25</v>
      </c>
      <c r="G6204" s="7" t="s">
        <v>92</v>
      </c>
    </row>
    <row r="6205" spans="1:7" x14ac:dyDescent="0.3">
      <c r="A6205">
        <v>180089041</v>
      </c>
      <c r="B6205" s="8">
        <v>43224.597708333335</v>
      </c>
      <c r="C6205" s="7" t="s">
        <v>36</v>
      </c>
      <c r="D6205" s="7" t="s">
        <v>539</v>
      </c>
      <c r="E6205" s="8">
        <v>43224.614548611113</v>
      </c>
      <c r="F6205" s="7" t="s">
        <v>25</v>
      </c>
      <c r="G6205" s="7" t="s">
        <v>72</v>
      </c>
    </row>
    <row r="6206" spans="1:7" x14ac:dyDescent="0.3">
      <c r="A6206">
        <v>180089041</v>
      </c>
      <c r="B6206" s="8">
        <v>43224.597708333335</v>
      </c>
      <c r="C6206" s="7" t="s">
        <v>36</v>
      </c>
      <c r="D6206" s="7" t="s">
        <v>539</v>
      </c>
      <c r="E6206" s="8">
        <v>43224.613194444442</v>
      </c>
      <c r="F6206" s="7" t="s">
        <v>2232</v>
      </c>
      <c r="G6206" s="7" t="s">
        <v>986</v>
      </c>
    </row>
    <row r="6207" spans="1:7" x14ac:dyDescent="0.3">
      <c r="A6207">
        <v>180089041</v>
      </c>
      <c r="B6207" s="8">
        <v>43224.597708333335</v>
      </c>
      <c r="C6207" s="7" t="s">
        <v>36</v>
      </c>
      <c r="D6207" s="7" t="s">
        <v>539</v>
      </c>
      <c r="E6207" s="8">
        <v>43224.612824074073</v>
      </c>
      <c r="F6207" s="7" t="s">
        <v>32</v>
      </c>
      <c r="G6207" s="7" t="s">
        <v>39</v>
      </c>
    </row>
    <row r="6208" spans="1:7" x14ac:dyDescent="0.3">
      <c r="A6208">
        <v>180089041</v>
      </c>
      <c r="B6208" s="8">
        <v>43224.597708333335</v>
      </c>
      <c r="C6208" s="7" t="s">
        <v>36</v>
      </c>
      <c r="D6208" s="7" t="s">
        <v>539</v>
      </c>
      <c r="E6208" s="8">
        <v>43224.612500000003</v>
      </c>
      <c r="F6208" s="7" t="s">
        <v>2233</v>
      </c>
      <c r="G6208" s="7" t="s">
        <v>941</v>
      </c>
    </row>
    <row r="6209" spans="1:7" x14ac:dyDescent="0.3">
      <c r="A6209">
        <v>180089041</v>
      </c>
      <c r="B6209" s="8">
        <v>43224.597708333335</v>
      </c>
      <c r="C6209" s="7" t="s">
        <v>36</v>
      </c>
      <c r="D6209" s="7" t="s">
        <v>539</v>
      </c>
      <c r="E6209" s="8">
        <v>43224.612500000003</v>
      </c>
      <c r="F6209" s="7" t="s">
        <v>2233</v>
      </c>
      <c r="G6209" s="7" t="s">
        <v>986</v>
      </c>
    </row>
    <row r="6210" spans="1:7" x14ac:dyDescent="0.3">
      <c r="A6210">
        <v>180089041</v>
      </c>
      <c r="B6210" s="8">
        <v>43224.597708333335</v>
      </c>
      <c r="C6210" s="7" t="s">
        <v>36</v>
      </c>
      <c r="D6210" s="7" t="s">
        <v>539</v>
      </c>
      <c r="E6210" s="8">
        <v>43224.607141203705</v>
      </c>
      <c r="F6210" s="7" t="s">
        <v>32</v>
      </c>
      <c r="G6210" s="7" t="s">
        <v>39</v>
      </c>
    </row>
    <row r="6211" spans="1:7" x14ac:dyDescent="0.3">
      <c r="A6211">
        <v>180089041</v>
      </c>
      <c r="B6211" s="8">
        <v>43224.597708333335</v>
      </c>
      <c r="C6211" s="7" t="s">
        <v>36</v>
      </c>
      <c r="D6211" s="7" t="s">
        <v>539</v>
      </c>
      <c r="E6211" s="8">
        <v>43224.607094907406</v>
      </c>
      <c r="F6211" s="7" t="s">
        <v>31</v>
      </c>
      <c r="G6211" s="7" t="s">
        <v>72</v>
      </c>
    </row>
    <row r="6212" spans="1:7" x14ac:dyDescent="0.3">
      <c r="A6212">
        <v>180089041</v>
      </c>
      <c r="B6212" s="8">
        <v>43224.597708333335</v>
      </c>
      <c r="C6212" s="7" t="s">
        <v>36</v>
      </c>
      <c r="D6212" s="7" t="s">
        <v>539</v>
      </c>
      <c r="E6212" s="8">
        <v>43224.607071759259</v>
      </c>
      <c r="F6212" s="7" t="s">
        <v>31</v>
      </c>
      <c r="G6212" s="7" t="s">
        <v>92</v>
      </c>
    </row>
    <row r="6213" spans="1:7" x14ac:dyDescent="0.3">
      <c r="A6213">
        <v>180089041</v>
      </c>
      <c r="B6213" s="8">
        <v>43224.597708333335</v>
      </c>
      <c r="C6213" s="7" t="s">
        <v>36</v>
      </c>
      <c r="D6213" s="7" t="s">
        <v>539</v>
      </c>
      <c r="E6213" s="8">
        <v>43224.606944444444</v>
      </c>
      <c r="F6213" s="7" t="s">
        <v>31</v>
      </c>
      <c r="G6213" s="7" t="s">
        <v>105</v>
      </c>
    </row>
    <row r="6214" spans="1:7" x14ac:dyDescent="0.3">
      <c r="A6214">
        <v>180089041</v>
      </c>
      <c r="B6214" s="8">
        <v>43224.597708333335</v>
      </c>
      <c r="C6214" s="7" t="s">
        <v>36</v>
      </c>
      <c r="D6214" s="7" t="s">
        <v>539</v>
      </c>
      <c r="E6214" s="8">
        <v>43224.603379629632</v>
      </c>
      <c r="F6214" s="7" t="s">
        <v>29</v>
      </c>
      <c r="G6214" s="7" t="s">
        <v>105</v>
      </c>
    </row>
    <row r="6215" spans="1:7" x14ac:dyDescent="0.3">
      <c r="A6215">
        <v>180089041</v>
      </c>
      <c r="B6215" s="8">
        <v>43224.597708333335</v>
      </c>
      <c r="C6215" s="7" t="s">
        <v>36</v>
      </c>
      <c r="D6215" s="7" t="s">
        <v>539</v>
      </c>
      <c r="E6215" s="8">
        <v>43224.601122685184</v>
      </c>
      <c r="F6215" s="7" t="s">
        <v>31</v>
      </c>
      <c r="G6215" s="7" t="s">
        <v>39</v>
      </c>
    </row>
    <row r="6216" spans="1:7" x14ac:dyDescent="0.3">
      <c r="A6216">
        <v>180089041</v>
      </c>
      <c r="B6216" s="8">
        <v>43224.597708333335</v>
      </c>
      <c r="C6216" s="7" t="s">
        <v>36</v>
      </c>
      <c r="D6216" s="7" t="s">
        <v>539</v>
      </c>
      <c r="E6216" s="8">
        <v>43224.600543981483</v>
      </c>
      <c r="F6216" s="7" t="s">
        <v>29</v>
      </c>
      <c r="G6216" s="7" t="s">
        <v>92</v>
      </c>
    </row>
    <row r="6217" spans="1:7" x14ac:dyDescent="0.3">
      <c r="A6217">
        <v>180089041</v>
      </c>
      <c r="B6217" s="8">
        <v>43224.597708333335</v>
      </c>
      <c r="C6217" s="7" t="s">
        <v>36</v>
      </c>
      <c r="D6217" s="7" t="s">
        <v>539</v>
      </c>
      <c r="E6217" s="8">
        <v>43224.599907407406</v>
      </c>
      <c r="F6217" s="7" t="s">
        <v>29</v>
      </c>
      <c r="G6217" s="7" t="s">
        <v>72</v>
      </c>
    </row>
    <row r="6218" spans="1:7" x14ac:dyDescent="0.3">
      <c r="A6218">
        <v>180089041</v>
      </c>
      <c r="B6218" s="8">
        <v>43224.597708333335</v>
      </c>
      <c r="C6218" s="7" t="s">
        <v>36</v>
      </c>
      <c r="D6218" s="7" t="s">
        <v>539</v>
      </c>
      <c r="E6218" s="8">
        <v>43224.599664351852</v>
      </c>
      <c r="F6218" s="7" t="s">
        <v>29</v>
      </c>
      <c r="G6218" s="7" t="s">
        <v>39</v>
      </c>
    </row>
    <row r="6219" spans="1:7" x14ac:dyDescent="0.3">
      <c r="A6219">
        <v>180089075</v>
      </c>
      <c r="B6219" s="8">
        <v>43224.630358796298</v>
      </c>
      <c r="C6219" s="7" t="s">
        <v>23</v>
      </c>
      <c r="D6219" s="7" t="s">
        <v>235</v>
      </c>
      <c r="E6219" s="8">
        <v>43224.721504629626</v>
      </c>
      <c r="F6219" s="7" t="s">
        <v>25</v>
      </c>
      <c r="G6219" s="7" t="s">
        <v>105</v>
      </c>
    </row>
    <row r="6220" spans="1:7" x14ac:dyDescent="0.3">
      <c r="A6220">
        <v>180089075</v>
      </c>
      <c r="B6220" s="8">
        <v>43224.630358796298</v>
      </c>
      <c r="C6220" s="7" t="s">
        <v>23</v>
      </c>
      <c r="D6220" s="7" t="s">
        <v>235</v>
      </c>
      <c r="E6220" s="8">
        <v>43224.718402777777</v>
      </c>
      <c r="F6220" s="7" t="s">
        <v>31</v>
      </c>
      <c r="G6220" s="7" t="s">
        <v>105</v>
      </c>
    </row>
    <row r="6221" spans="1:7" x14ac:dyDescent="0.3">
      <c r="A6221">
        <v>180089075</v>
      </c>
      <c r="B6221" s="8">
        <v>43224.630358796298</v>
      </c>
      <c r="C6221" s="7" t="s">
        <v>23</v>
      </c>
      <c r="D6221" s="7" t="s">
        <v>235</v>
      </c>
      <c r="E6221" s="8">
        <v>43224.693009259259</v>
      </c>
      <c r="F6221" s="7" t="s">
        <v>25</v>
      </c>
      <c r="G6221" s="7" t="s">
        <v>115</v>
      </c>
    </row>
    <row r="6222" spans="1:7" x14ac:dyDescent="0.3">
      <c r="A6222">
        <v>180089075</v>
      </c>
      <c r="B6222" s="8">
        <v>43224.630358796298</v>
      </c>
      <c r="C6222" s="7" t="s">
        <v>23</v>
      </c>
      <c r="D6222" s="7" t="s">
        <v>235</v>
      </c>
      <c r="E6222" s="8">
        <v>43224.682638888888</v>
      </c>
      <c r="F6222" s="7" t="s">
        <v>2232</v>
      </c>
      <c r="G6222" s="7" t="s">
        <v>961</v>
      </c>
    </row>
    <row r="6223" spans="1:7" x14ac:dyDescent="0.3">
      <c r="A6223">
        <v>180089075</v>
      </c>
      <c r="B6223" s="8">
        <v>43224.630358796298</v>
      </c>
      <c r="C6223" s="7" t="s">
        <v>23</v>
      </c>
      <c r="D6223" s="7" t="s">
        <v>235</v>
      </c>
      <c r="E6223" s="8">
        <v>43224.664814814816</v>
      </c>
      <c r="F6223" s="7" t="s">
        <v>32</v>
      </c>
      <c r="G6223" s="7" t="s">
        <v>105</v>
      </c>
    </row>
    <row r="6224" spans="1:7" x14ac:dyDescent="0.3">
      <c r="A6224">
        <v>180089075</v>
      </c>
      <c r="B6224" s="8">
        <v>43224.630358796298</v>
      </c>
      <c r="C6224" s="7" t="s">
        <v>23</v>
      </c>
      <c r="D6224" s="7" t="s">
        <v>235</v>
      </c>
      <c r="E6224" s="8">
        <v>43224.653078703705</v>
      </c>
      <c r="F6224" s="7" t="s">
        <v>32</v>
      </c>
      <c r="G6224" s="7" t="s">
        <v>105</v>
      </c>
    </row>
    <row r="6225" spans="1:7" x14ac:dyDescent="0.3">
      <c r="A6225">
        <v>180089075</v>
      </c>
      <c r="B6225" s="8">
        <v>43224.630358796298</v>
      </c>
      <c r="C6225" s="7" t="s">
        <v>23</v>
      </c>
      <c r="D6225" s="7" t="s">
        <v>235</v>
      </c>
      <c r="E6225" s="8">
        <v>43224.646527777775</v>
      </c>
      <c r="F6225" s="7" t="s">
        <v>2232</v>
      </c>
      <c r="G6225" s="7" t="s">
        <v>958</v>
      </c>
    </row>
    <row r="6226" spans="1:7" x14ac:dyDescent="0.3">
      <c r="A6226">
        <v>180089075</v>
      </c>
      <c r="B6226" s="8">
        <v>43224.630358796298</v>
      </c>
      <c r="C6226" s="7" t="s">
        <v>23</v>
      </c>
      <c r="D6226" s="7" t="s">
        <v>235</v>
      </c>
      <c r="E6226" s="8">
        <v>43224.646296296298</v>
      </c>
      <c r="F6226" s="7" t="s">
        <v>31</v>
      </c>
      <c r="G6226" s="7" t="s">
        <v>115</v>
      </c>
    </row>
    <row r="6227" spans="1:7" x14ac:dyDescent="0.3">
      <c r="A6227">
        <v>180089075</v>
      </c>
      <c r="B6227" s="8">
        <v>43224.630358796298</v>
      </c>
      <c r="C6227" s="7" t="s">
        <v>23</v>
      </c>
      <c r="D6227" s="7" t="s">
        <v>235</v>
      </c>
      <c r="E6227" s="8">
        <v>43224.644502314812</v>
      </c>
      <c r="F6227" s="7" t="s">
        <v>31</v>
      </c>
      <c r="G6227" s="7" t="s">
        <v>105</v>
      </c>
    </row>
    <row r="6228" spans="1:7" x14ac:dyDescent="0.3">
      <c r="A6228">
        <v>180089075</v>
      </c>
      <c r="B6228" s="8">
        <v>43224.630358796298</v>
      </c>
      <c r="C6228" s="7" t="s">
        <v>23</v>
      </c>
      <c r="D6228" s="7" t="s">
        <v>235</v>
      </c>
      <c r="E6228" s="8">
        <v>43224.644444444442</v>
      </c>
      <c r="F6228" s="7" t="s">
        <v>2233</v>
      </c>
      <c r="G6228" s="7" t="s">
        <v>961</v>
      </c>
    </row>
    <row r="6229" spans="1:7" x14ac:dyDescent="0.3">
      <c r="A6229">
        <v>180089075</v>
      </c>
      <c r="B6229" s="8">
        <v>43224.630358796298</v>
      </c>
      <c r="C6229" s="7" t="s">
        <v>23</v>
      </c>
      <c r="D6229" s="7" t="s">
        <v>235</v>
      </c>
      <c r="E6229" s="8">
        <v>43224.644444444442</v>
      </c>
      <c r="F6229" s="7" t="s">
        <v>2232</v>
      </c>
      <c r="G6229" s="7" t="s">
        <v>991</v>
      </c>
    </row>
    <row r="6230" spans="1:7" x14ac:dyDescent="0.3">
      <c r="A6230">
        <v>180089075</v>
      </c>
      <c r="B6230" s="8">
        <v>43224.630358796298</v>
      </c>
      <c r="C6230" s="7" t="s">
        <v>23</v>
      </c>
      <c r="D6230" s="7" t="s">
        <v>235</v>
      </c>
      <c r="E6230" s="8">
        <v>43224.637499999997</v>
      </c>
      <c r="F6230" s="7" t="s">
        <v>2233</v>
      </c>
      <c r="G6230" s="7" t="s">
        <v>958</v>
      </c>
    </row>
    <row r="6231" spans="1:7" x14ac:dyDescent="0.3">
      <c r="A6231">
        <v>180089075</v>
      </c>
      <c r="B6231" s="8">
        <v>43224.630358796298</v>
      </c>
      <c r="C6231" s="7" t="s">
        <v>23</v>
      </c>
      <c r="D6231" s="7" t="s">
        <v>235</v>
      </c>
      <c r="E6231" s="8">
        <v>43224.637499999997</v>
      </c>
      <c r="F6231" s="7" t="s">
        <v>2233</v>
      </c>
      <c r="G6231" s="7" t="s">
        <v>991</v>
      </c>
    </row>
    <row r="6232" spans="1:7" x14ac:dyDescent="0.3">
      <c r="A6232">
        <v>180089075</v>
      </c>
      <c r="B6232" s="8">
        <v>43224.630358796298</v>
      </c>
      <c r="C6232" s="7" t="s">
        <v>23</v>
      </c>
      <c r="D6232" s="7" t="s">
        <v>235</v>
      </c>
      <c r="E6232" s="8">
        <v>43224.63590277778</v>
      </c>
      <c r="F6232" s="7" t="s">
        <v>29</v>
      </c>
      <c r="G6232" s="7" t="s">
        <v>115</v>
      </c>
    </row>
    <row r="6233" spans="1:7" x14ac:dyDescent="0.3">
      <c r="A6233">
        <v>180089075</v>
      </c>
      <c r="B6233" s="8">
        <v>43224.630358796298</v>
      </c>
      <c r="C6233" s="7" t="s">
        <v>23</v>
      </c>
      <c r="D6233" s="7" t="s">
        <v>235</v>
      </c>
      <c r="E6233" s="8">
        <v>43224.635567129626</v>
      </c>
      <c r="F6233" s="7" t="s">
        <v>25</v>
      </c>
      <c r="G6233" s="7" t="s">
        <v>51</v>
      </c>
    </row>
    <row r="6234" spans="1:7" x14ac:dyDescent="0.3">
      <c r="A6234">
        <v>180089075</v>
      </c>
      <c r="B6234" s="8">
        <v>43224.630358796298</v>
      </c>
      <c r="C6234" s="7" t="s">
        <v>23</v>
      </c>
      <c r="D6234" s="7" t="s">
        <v>235</v>
      </c>
      <c r="E6234" s="8">
        <v>43224.635057870371</v>
      </c>
      <c r="F6234" s="7" t="s">
        <v>29</v>
      </c>
      <c r="G6234" s="7" t="s">
        <v>51</v>
      </c>
    </row>
    <row r="6235" spans="1:7" x14ac:dyDescent="0.3">
      <c r="A6235">
        <v>180089075</v>
      </c>
      <c r="B6235" s="8">
        <v>43224.630358796298</v>
      </c>
      <c r="C6235" s="7" t="s">
        <v>23</v>
      </c>
      <c r="D6235" s="7" t="s">
        <v>235</v>
      </c>
      <c r="E6235" s="8">
        <v>43224.632453703707</v>
      </c>
      <c r="F6235" s="7" t="s">
        <v>29</v>
      </c>
      <c r="G6235" s="7" t="s">
        <v>105</v>
      </c>
    </row>
    <row r="6236" spans="1:7" x14ac:dyDescent="0.3">
      <c r="A6236">
        <v>180089130</v>
      </c>
      <c r="B6236" s="8">
        <v>43224.683194444442</v>
      </c>
      <c r="C6236" s="7" t="s">
        <v>23</v>
      </c>
      <c r="D6236" s="7" t="s">
        <v>258</v>
      </c>
      <c r="E6236" s="8">
        <v>43224.725405092591</v>
      </c>
      <c r="F6236" s="7" t="s">
        <v>25</v>
      </c>
      <c r="G6236" s="7" t="s">
        <v>179</v>
      </c>
    </row>
    <row r="6237" spans="1:7" x14ac:dyDescent="0.3">
      <c r="A6237">
        <v>180089130</v>
      </c>
      <c r="B6237" s="8">
        <v>43224.683194444442</v>
      </c>
      <c r="C6237" s="7" t="s">
        <v>23</v>
      </c>
      <c r="D6237" s="7" t="s">
        <v>258</v>
      </c>
      <c r="E6237" s="8">
        <v>43224.711678240739</v>
      </c>
      <c r="F6237" s="7" t="s">
        <v>25</v>
      </c>
      <c r="G6237" s="7" t="s">
        <v>76</v>
      </c>
    </row>
    <row r="6238" spans="1:7" x14ac:dyDescent="0.3">
      <c r="A6238">
        <v>180089130</v>
      </c>
      <c r="B6238" s="8">
        <v>43224.683194444442</v>
      </c>
      <c r="C6238" s="7" t="s">
        <v>23</v>
      </c>
      <c r="D6238" s="7" t="s">
        <v>258</v>
      </c>
      <c r="E6238" s="8">
        <v>43224.70579861111</v>
      </c>
      <c r="F6238" s="7" t="s">
        <v>25</v>
      </c>
      <c r="G6238" s="7" t="s">
        <v>89</v>
      </c>
    </row>
    <row r="6239" spans="1:7" x14ac:dyDescent="0.3">
      <c r="A6239">
        <v>180089130</v>
      </c>
      <c r="B6239" s="8">
        <v>43224.683194444442</v>
      </c>
      <c r="C6239" s="7" t="s">
        <v>23</v>
      </c>
      <c r="D6239" s="7" t="s">
        <v>258</v>
      </c>
      <c r="E6239" s="8">
        <v>43224.700868055559</v>
      </c>
      <c r="F6239" s="7" t="s">
        <v>31</v>
      </c>
      <c r="G6239" s="7" t="s">
        <v>76</v>
      </c>
    </row>
    <row r="6240" spans="1:7" x14ac:dyDescent="0.3">
      <c r="A6240">
        <v>180089130</v>
      </c>
      <c r="B6240" s="8">
        <v>43224.683194444442</v>
      </c>
      <c r="C6240" s="7" t="s">
        <v>23</v>
      </c>
      <c r="D6240" s="7" t="s">
        <v>258</v>
      </c>
      <c r="E6240" s="8">
        <v>43224.694560185184</v>
      </c>
      <c r="F6240" s="7" t="s">
        <v>25</v>
      </c>
      <c r="G6240" s="7" t="s">
        <v>115</v>
      </c>
    </row>
    <row r="6241" spans="1:7" x14ac:dyDescent="0.3">
      <c r="A6241">
        <v>180089130</v>
      </c>
      <c r="B6241" s="8">
        <v>43224.683194444442</v>
      </c>
      <c r="C6241" s="7" t="s">
        <v>23</v>
      </c>
      <c r="D6241" s="7" t="s">
        <v>258</v>
      </c>
      <c r="E6241" s="8">
        <v>43224.694178240738</v>
      </c>
      <c r="F6241" s="7" t="s">
        <v>31</v>
      </c>
      <c r="G6241" s="7" t="s">
        <v>89</v>
      </c>
    </row>
    <row r="6242" spans="1:7" x14ac:dyDescent="0.3">
      <c r="A6242">
        <v>180089130</v>
      </c>
      <c r="B6242" s="8">
        <v>43224.683194444442</v>
      </c>
      <c r="C6242" s="7" t="s">
        <v>23</v>
      </c>
      <c r="D6242" s="7" t="s">
        <v>258</v>
      </c>
      <c r="E6242" s="8">
        <v>43224.693796296298</v>
      </c>
      <c r="F6242" s="7" t="s">
        <v>25</v>
      </c>
      <c r="G6242" s="7" t="s">
        <v>51</v>
      </c>
    </row>
    <row r="6243" spans="1:7" x14ac:dyDescent="0.3">
      <c r="A6243">
        <v>180089130</v>
      </c>
      <c r="B6243" s="8">
        <v>43224.683194444442</v>
      </c>
      <c r="C6243" s="7" t="s">
        <v>23</v>
      </c>
      <c r="D6243" s="7" t="s">
        <v>258</v>
      </c>
      <c r="E6243" s="8">
        <v>43224.693229166667</v>
      </c>
      <c r="F6243" s="7" t="s">
        <v>31</v>
      </c>
      <c r="G6243" s="7" t="s">
        <v>179</v>
      </c>
    </row>
    <row r="6244" spans="1:7" x14ac:dyDescent="0.3">
      <c r="A6244">
        <v>180089130</v>
      </c>
      <c r="B6244" s="8">
        <v>43224.683194444442</v>
      </c>
      <c r="C6244" s="7" t="s">
        <v>23</v>
      </c>
      <c r="D6244" s="7" t="s">
        <v>258</v>
      </c>
      <c r="E6244" s="8">
        <v>43224.693090277775</v>
      </c>
      <c r="F6244" s="7" t="s">
        <v>29</v>
      </c>
      <c r="G6244" s="7" t="s">
        <v>115</v>
      </c>
    </row>
    <row r="6245" spans="1:7" x14ac:dyDescent="0.3">
      <c r="A6245">
        <v>180089130</v>
      </c>
      <c r="B6245" s="8">
        <v>43224.683194444442</v>
      </c>
      <c r="C6245" s="7" t="s">
        <v>23</v>
      </c>
      <c r="D6245" s="7" t="s">
        <v>258</v>
      </c>
      <c r="E6245" s="8">
        <v>43224.691527777781</v>
      </c>
      <c r="F6245" s="7" t="s">
        <v>29</v>
      </c>
      <c r="G6245" s="7" t="s">
        <v>51</v>
      </c>
    </row>
    <row r="6246" spans="1:7" x14ac:dyDescent="0.3">
      <c r="A6246">
        <v>180089130</v>
      </c>
      <c r="B6246" s="8">
        <v>43224.683194444442</v>
      </c>
      <c r="C6246" s="7" t="s">
        <v>23</v>
      </c>
      <c r="D6246" s="7" t="s">
        <v>258</v>
      </c>
      <c r="E6246" s="8">
        <v>43224.691342592596</v>
      </c>
      <c r="F6246" s="7" t="s">
        <v>29</v>
      </c>
      <c r="G6246" s="7" t="s">
        <v>89</v>
      </c>
    </row>
    <row r="6247" spans="1:7" x14ac:dyDescent="0.3">
      <c r="A6247">
        <v>180089130</v>
      </c>
      <c r="B6247" s="8">
        <v>43224.683194444442</v>
      </c>
      <c r="C6247" s="7" t="s">
        <v>23</v>
      </c>
      <c r="D6247" s="7" t="s">
        <v>258</v>
      </c>
      <c r="E6247" s="8">
        <v>43224.685868055552</v>
      </c>
      <c r="F6247" s="7" t="s">
        <v>29</v>
      </c>
      <c r="G6247" s="7" t="s">
        <v>179</v>
      </c>
    </row>
    <row r="6248" spans="1:7" x14ac:dyDescent="0.3">
      <c r="A6248">
        <v>180089153</v>
      </c>
      <c r="B6248" s="8">
        <v>43224.705289351848</v>
      </c>
      <c r="C6248" s="7" t="s">
        <v>23</v>
      </c>
      <c r="D6248" s="7" t="s">
        <v>306</v>
      </c>
      <c r="E6248" s="8">
        <v>43224.753587962965</v>
      </c>
      <c r="F6248" s="7" t="s">
        <v>25</v>
      </c>
      <c r="G6248" s="7" t="s">
        <v>39</v>
      </c>
    </row>
    <row r="6249" spans="1:7" x14ac:dyDescent="0.3">
      <c r="A6249">
        <v>180089153</v>
      </c>
      <c r="B6249" s="8">
        <v>43224.705289351848</v>
      </c>
      <c r="C6249" s="7" t="s">
        <v>23</v>
      </c>
      <c r="D6249" s="7" t="s">
        <v>306</v>
      </c>
      <c r="E6249" s="8">
        <v>43224.749988425923</v>
      </c>
      <c r="F6249" s="7" t="s">
        <v>29</v>
      </c>
      <c r="G6249" s="7" t="s">
        <v>39</v>
      </c>
    </row>
    <row r="6250" spans="1:7" x14ac:dyDescent="0.3">
      <c r="A6250">
        <v>180089153</v>
      </c>
      <c r="B6250" s="8">
        <v>43224.705289351848</v>
      </c>
      <c r="C6250" s="7" t="s">
        <v>23</v>
      </c>
      <c r="D6250" s="7" t="s">
        <v>306</v>
      </c>
      <c r="E6250" s="8">
        <v>43224.74962962963</v>
      </c>
      <c r="F6250" s="7" t="s">
        <v>25</v>
      </c>
      <c r="G6250" s="7" t="s">
        <v>28</v>
      </c>
    </row>
    <row r="6251" spans="1:7" x14ac:dyDescent="0.3">
      <c r="A6251">
        <v>180089153</v>
      </c>
      <c r="B6251" s="8">
        <v>43224.705289351848</v>
      </c>
      <c r="C6251" s="7" t="s">
        <v>23</v>
      </c>
      <c r="D6251" s="7" t="s">
        <v>306</v>
      </c>
      <c r="E6251" s="8">
        <v>43224.71702546296</v>
      </c>
      <c r="F6251" s="7" t="s">
        <v>31</v>
      </c>
      <c r="G6251" s="7" t="s">
        <v>28</v>
      </c>
    </row>
    <row r="6252" spans="1:7" x14ac:dyDescent="0.3">
      <c r="A6252">
        <v>180089153</v>
      </c>
      <c r="B6252" s="8">
        <v>43224.705289351848</v>
      </c>
      <c r="C6252" s="7" t="s">
        <v>23</v>
      </c>
      <c r="D6252" s="7" t="s">
        <v>306</v>
      </c>
      <c r="E6252" s="8">
        <v>43224.711921296293</v>
      </c>
      <c r="F6252" s="7" t="s">
        <v>29</v>
      </c>
      <c r="G6252" s="7" t="s">
        <v>28</v>
      </c>
    </row>
    <row r="6253" spans="1:7" x14ac:dyDescent="0.3">
      <c r="A6253">
        <v>180089153</v>
      </c>
      <c r="B6253" s="8">
        <v>43224.705289351848</v>
      </c>
      <c r="C6253" s="7" t="s">
        <v>23</v>
      </c>
      <c r="D6253" s="7" t="s">
        <v>306</v>
      </c>
      <c r="E6253" s="8">
        <v>43224.710914351854</v>
      </c>
      <c r="F6253" s="7" t="s">
        <v>31</v>
      </c>
      <c r="G6253" s="7" t="s">
        <v>39</v>
      </c>
    </row>
    <row r="6254" spans="1:7" x14ac:dyDescent="0.3">
      <c r="A6254">
        <v>180089153</v>
      </c>
      <c r="B6254" s="8">
        <v>43224.705289351848</v>
      </c>
      <c r="C6254" s="7" t="s">
        <v>23</v>
      </c>
      <c r="D6254" s="7" t="s">
        <v>306</v>
      </c>
      <c r="E6254" s="8">
        <v>43224.706319444442</v>
      </c>
      <c r="F6254" s="7" t="s">
        <v>29</v>
      </c>
      <c r="G6254" s="7" t="s">
        <v>39</v>
      </c>
    </row>
    <row r="6255" spans="1:7" x14ac:dyDescent="0.3">
      <c r="A6255">
        <v>180090177</v>
      </c>
      <c r="B6255" s="8">
        <v>43226.688125000001</v>
      </c>
      <c r="C6255" s="7" t="s">
        <v>23</v>
      </c>
      <c r="D6255" s="7" t="s">
        <v>380</v>
      </c>
      <c r="E6255" s="8">
        <v>43226.888240740744</v>
      </c>
      <c r="F6255" s="7" t="s">
        <v>25</v>
      </c>
      <c r="G6255" s="7" t="s">
        <v>244</v>
      </c>
    </row>
    <row r="6256" spans="1:7" x14ac:dyDescent="0.3">
      <c r="A6256">
        <v>180090177</v>
      </c>
      <c r="B6256" s="8">
        <v>43226.688125000001</v>
      </c>
      <c r="C6256" s="7" t="s">
        <v>23</v>
      </c>
      <c r="D6256" s="7" t="s">
        <v>380</v>
      </c>
      <c r="E6256" s="8">
        <v>43226.833368055559</v>
      </c>
      <c r="F6256" s="7" t="s">
        <v>25</v>
      </c>
      <c r="G6256" s="7" t="s">
        <v>64</v>
      </c>
    </row>
    <row r="6257" spans="1:7" x14ac:dyDescent="0.3">
      <c r="A6257">
        <v>180090177</v>
      </c>
      <c r="B6257" s="8">
        <v>43226.688125000001</v>
      </c>
      <c r="C6257" s="7" t="s">
        <v>23</v>
      </c>
      <c r="D6257" s="7" t="s">
        <v>380</v>
      </c>
      <c r="E6257" s="8">
        <v>43226.817141203705</v>
      </c>
      <c r="F6257" s="7" t="s">
        <v>25</v>
      </c>
      <c r="G6257" s="7" t="s">
        <v>244</v>
      </c>
    </row>
    <row r="6258" spans="1:7" x14ac:dyDescent="0.3">
      <c r="A6258">
        <v>180090177</v>
      </c>
      <c r="B6258" s="8">
        <v>43226.688125000001</v>
      </c>
      <c r="C6258" s="7" t="s">
        <v>23</v>
      </c>
      <c r="D6258" s="7" t="s">
        <v>380</v>
      </c>
      <c r="E6258" s="8">
        <v>43226.815520833334</v>
      </c>
      <c r="F6258" s="7" t="s">
        <v>29</v>
      </c>
      <c r="G6258" s="7" t="s">
        <v>244</v>
      </c>
    </row>
    <row r="6259" spans="1:7" x14ac:dyDescent="0.3">
      <c r="A6259">
        <v>180090177</v>
      </c>
      <c r="B6259" s="8">
        <v>43226.688125000001</v>
      </c>
      <c r="C6259" s="7" t="s">
        <v>23</v>
      </c>
      <c r="D6259" s="7" t="s">
        <v>380</v>
      </c>
      <c r="E6259" s="8">
        <v>43226.80605324074</v>
      </c>
      <c r="F6259" s="7" t="s">
        <v>25</v>
      </c>
      <c r="G6259" s="7" t="s">
        <v>48</v>
      </c>
    </row>
    <row r="6260" spans="1:7" x14ac:dyDescent="0.3">
      <c r="A6260">
        <v>180090177</v>
      </c>
      <c r="B6260" s="8">
        <v>43226.688125000001</v>
      </c>
      <c r="C6260" s="7" t="s">
        <v>23</v>
      </c>
      <c r="D6260" s="7" t="s">
        <v>380</v>
      </c>
      <c r="E6260" s="8">
        <v>43226.805960648147</v>
      </c>
      <c r="F6260" s="7" t="s">
        <v>25</v>
      </c>
      <c r="G6260" s="7" t="s">
        <v>241</v>
      </c>
    </row>
    <row r="6261" spans="1:7" x14ac:dyDescent="0.3">
      <c r="A6261">
        <v>180090177</v>
      </c>
      <c r="B6261" s="8">
        <v>43226.688125000001</v>
      </c>
      <c r="C6261" s="7" t="s">
        <v>23</v>
      </c>
      <c r="D6261" s="7" t="s">
        <v>380</v>
      </c>
      <c r="E6261" s="8">
        <v>43226.79111111111</v>
      </c>
      <c r="F6261" s="7" t="s">
        <v>25</v>
      </c>
      <c r="G6261" s="7" t="s">
        <v>193</v>
      </c>
    </row>
    <row r="6262" spans="1:7" x14ac:dyDescent="0.3">
      <c r="A6262">
        <v>180090177</v>
      </c>
      <c r="B6262" s="8">
        <v>43226.688125000001</v>
      </c>
      <c r="C6262" s="7" t="s">
        <v>23</v>
      </c>
      <c r="D6262" s="7" t="s">
        <v>380</v>
      </c>
      <c r="E6262" s="8">
        <v>43226.789317129631</v>
      </c>
      <c r="F6262" s="7" t="s">
        <v>25</v>
      </c>
      <c r="G6262" s="7" t="s">
        <v>244</v>
      </c>
    </row>
    <row r="6263" spans="1:7" x14ac:dyDescent="0.3">
      <c r="A6263">
        <v>180090177</v>
      </c>
      <c r="B6263" s="8">
        <v>43226.688125000001</v>
      </c>
      <c r="C6263" s="7" t="s">
        <v>23</v>
      </c>
      <c r="D6263" s="7" t="s">
        <v>380</v>
      </c>
      <c r="E6263" s="8">
        <v>43226.789305555554</v>
      </c>
      <c r="F6263" s="7" t="s">
        <v>69</v>
      </c>
      <c r="G6263" s="7" t="s">
        <v>244</v>
      </c>
    </row>
    <row r="6264" spans="1:7" x14ac:dyDescent="0.3">
      <c r="A6264">
        <v>180090177</v>
      </c>
      <c r="B6264" s="8">
        <v>43226.688125000001</v>
      </c>
      <c r="C6264" s="7" t="s">
        <v>23</v>
      </c>
      <c r="D6264" s="7" t="s">
        <v>380</v>
      </c>
      <c r="E6264" s="8">
        <v>43226.77983796296</v>
      </c>
      <c r="F6264" s="7" t="s">
        <v>31</v>
      </c>
      <c r="G6264" s="7" t="s">
        <v>64</v>
      </c>
    </row>
    <row r="6265" spans="1:7" x14ac:dyDescent="0.3">
      <c r="A6265">
        <v>180090177</v>
      </c>
      <c r="B6265" s="8">
        <v>43226.688125000001</v>
      </c>
      <c r="C6265" s="7" t="s">
        <v>23</v>
      </c>
      <c r="D6265" s="7" t="s">
        <v>380</v>
      </c>
      <c r="E6265" s="8">
        <v>43226.770844907405</v>
      </c>
      <c r="F6265" s="7" t="s">
        <v>29</v>
      </c>
      <c r="G6265" s="7" t="s">
        <v>64</v>
      </c>
    </row>
    <row r="6266" spans="1:7" x14ac:dyDescent="0.3">
      <c r="A6266">
        <v>180090177</v>
      </c>
      <c r="B6266" s="8">
        <v>43226.688125000001</v>
      </c>
      <c r="C6266" s="7" t="s">
        <v>23</v>
      </c>
      <c r="D6266" s="7" t="s">
        <v>380</v>
      </c>
      <c r="E6266" s="8">
        <v>43226.76290509259</v>
      </c>
      <c r="F6266" s="7" t="s">
        <v>31</v>
      </c>
      <c r="G6266" s="7" t="s">
        <v>241</v>
      </c>
    </row>
    <row r="6267" spans="1:7" x14ac:dyDescent="0.3">
      <c r="A6267">
        <v>180090177</v>
      </c>
      <c r="B6267" s="8">
        <v>43226.688125000001</v>
      </c>
      <c r="C6267" s="7" t="s">
        <v>23</v>
      </c>
      <c r="D6267" s="7" t="s">
        <v>380</v>
      </c>
      <c r="E6267" s="8">
        <v>43226.761354166665</v>
      </c>
      <c r="F6267" s="7" t="s">
        <v>29</v>
      </c>
      <c r="G6267" s="7" t="s">
        <v>241</v>
      </c>
    </row>
    <row r="6268" spans="1:7" x14ac:dyDescent="0.3">
      <c r="A6268">
        <v>180090177</v>
      </c>
      <c r="B6268" s="8">
        <v>43226.688125000001</v>
      </c>
      <c r="C6268" s="7" t="s">
        <v>23</v>
      </c>
      <c r="D6268" s="7" t="s">
        <v>380</v>
      </c>
      <c r="E6268" s="8">
        <v>43226.756504629629</v>
      </c>
      <c r="F6268" s="7" t="s">
        <v>25</v>
      </c>
      <c r="G6268" s="7" t="s">
        <v>241</v>
      </c>
    </row>
    <row r="6269" spans="1:7" x14ac:dyDescent="0.3">
      <c r="A6269">
        <v>180090177</v>
      </c>
      <c r="B6269" s="8">
        <v>43226.688125000001</v>
      </c>
      <c r="C6269" s="7" t="s">
        <v>23</v>
      </c>
      <c r="D6269" s="7" t="s">
        <v>380</v>
      </c>
      <c r="E6269" s="8">
        <v>43226.754502314812</v>
      </c>
      <c r="F6269" s="7" t="s">
        <v>29</v>
      </c>
      <c r="G6269" s="7" t="s">
        <v>241</v>
      </c>
    </row>
    <row r="6270" spans="1:7" x14ac:dyDescent="0.3">
      <c r="A6270">
        <v>180090177</v>
      </c>
      <c r="B6270" s="8">
        <v>43226.688125000001</v>
      </c>
      <c r="C6270" s="7" t="s">
        <v>23</v>
      </c>
      <c r="D6270" s="7" t="s">
        <v>380</v>
      </c>
      <c r="E6270" s="8">
        <v>43226.753275462965</v>
      </c>
      <c r="F6270" s="7" t="s">
        <v>25</v>
      </c>
      <c r="G6270" s="7" t="s">
        <v>241</v>
      </c>
    </row>
    <row r="6271" spans="1:7" x14ac:dyDescent="0.3">
      <c r="A6271">
        <v>180090177</v>
      </c>
      <c r="B6271" s="8">
        <v>43226.688125000001</v>
      </c>
      <c r="C6271" s="7" t="s">
        <v>23</v>
      </c>
      <c r="D6271" s="7" t="s">
        <v>380</v>
      </c>
      <c r="E6271" s="8">
        <v>43226.742581018516</v>
      </c>
      <c r="F6271" s="7" t="s">
        <v>25</v>
      </c>
      <c r="G6271" s="7" t="s">
        <v>381</v>
      </c>
    </row>
    <row r="6272" spans="1:7" x14ac:dyDescent="0.3">
      <c r="A6272">
        <v>180090177</v>
      </c>
      <c r="B6272" s="8">
        <v>43226.688125000001</v>
      </c>
      <c r="C6272" s="7" t="s">
        <v>23</v>
      </c>
      <c r="D6272" s="7" t="s">
        <v>380</v>
      </c>
      <c r="E6272" s="8">
        <v>43226.726956018516</v>
      </c>
      <c r="F6272" s="7" t="s">
        <v>27</v>
      </c>
      <c r="G6272" s="7" t="s">
        <v>241</v>
      </c>
    </row>
    <row r="6273" spans="1:7" x14ac:dyDescent="0.3">
      <c r="A6273">
        <v>180090177</v>
      </c>
      <c r="B6273" s="8">
        <v>43226.688125000001</v>
      </c>
      <c r="C6273" s="7" t="s">
        <v>23</v>
      </c>
      <c r="D6273" s="7" t="s">
        <v>380</v>
      </c>
      <c r="E6273" s="8">
        <v>43226.724305555559</v>
      </c>
      <c r="F6273" s="7" t="s">
        <v>25</v>
      </c>
      <c r="G6273" s="7" t="s">
        <v>540</v>
      </c>
    </row>
    <row r="6274" spans="1:7" x14ac:dyDescent="0.3">
      <c r="A6274">
        <v>180090177</v>
      </c>
      <c r="B6274" s="8">
        <v>43226.688125000001</v>
      </c>
      <c r="C6274" s="7" t="s">
        <v>23</v>
      </c>
      <c r="D6274" s="7" t="s">
        <v>380</v>
      </c>
      <c r="E6274" s="8">
        <v>43226.723657407405</v>
      </c>
      <c r="F6274" s="7" t="s">
        <v>29</v>
      </c>
      <c r="G6274" s="7" t="s">
        <v>540</v>
      </c>
    </row>
    <row r="6275" spans="1:7" x14ac:dyDescent="0.3">
      <c r="A6275">
        <v>180090177</v>
      </c>
      <c r="B6275" s="8">
        <v>43226.688125000001</v>
      </c>
      <c r="C6275" s="7" t="s">
        <v>23</v>
      </c>
      <c r="D6275" s="7" t="s">
        <v>380</v>
      </c>
      <c r="E6275" s="8">
        <v>43226.723645833335</v>
      </c>
      <c r="F6275" s="7" t="s">
        <v>31</v>
      </c>
      <c r="G6275" s="7" t="s">
        <v>540</v>
      </c>
    </row>
    <row r="6276" spans="1:7" x14ac:dyDescent="0.3">
      <c r="A6276">
        <v>180090177</v>
      </c>
      <c r="B6276" s="8">
        <v>43226.688125000001</v>
      </c>
      <c r="C6276" s="7" t="s">
        <v>23</v>
      </c>
      <c r="D6276" s="7" t="s">
        <v>380</v>
      </c>
      <c r="E6276" s="8">
        <v>43226.721736111111</v>
      </c>
      <c r="F6276" s="7" t="s">
        <v>29</v>
      </c>
      <c r="G6276" s="7" t="s">
        <v>241</v>
      </c>
    </row>
    <row r="6277" spans="1:7" x14ac:dyDescent="0.3">
      <c r="A6277">
        <v>180090177</v>
      </c>
      <c r="B6277" s="8">
        <v>43226.688125000001</v>
      </c>
      <c r="C6277" s="7" t="s">
        <v>23</v>
      </c>
      <c r="D6277" s="7" t="s">
        <v>380</v>
      </c>
      <c r="E6277" s="8">
        <v>43226.716874999998</v>
      </c>
      <c r="F6277" s="7" t="s">
        <v>31</v>
      </c>
      <c r="G6277" s="7" t="s">
        <v>241</v>
      </c>
    </row>
    <row r="6278" spans="1:7" x14ac:dyDescent="0.3">
      <c r="A6278">
        <v>180090177</v>
      </c>
      <c r="B6278" s="8">
        <v>43226.688125000001</v>
      </c>
      <c r="C6278" s="7" t="s">
        <v>23</v>
      </c>
      <c r="D6278" s="7" t="s">
        <v>380</v>
      </c>
      <c r="E6278" s="8">
        <v>43226.716793981483</v>
      </c>
      <c r="F6278" s="7" t="s">
        <v>31</v>
      </c>
      <c r="G6278" s="7" t="s">
        <v>193</v>
      </c>
    </row>
    <row r="6279" spans="1:7" x14ac:dyDescent="0.3">
      <c r="A6279">
        <v>180090177</v>
      </c>
      <c r="B6279" s="8">
        <v>43226.688125000001</v>
      </c>
      <c r="C6279" s="7" t="s">
        <v>23</v>
      </c>
      <c r="D6279" s="7" t="s">
        <v>380</v>
      </c>
      <c r="E6279" s="8">
        <v>43226.711875000001</v>
      </c>
      <c r="F6279" s="7" t="s">
        <v>29</v>
      </c>
      <c r="G6279" s="7" t="s">
        <v>193</v>
      </c>
    </row>
    <row r="6280" spans="1:7" x14ac:dyDescent="0.3">
      <c r="A6280">
        <v>180090177</v>
      </c>
      <c r="B6280" s="8">
        <v>43226.688125000001</v>
      </c>
      <c r="C6280" s="7" t="s">
        <v>23</v>
      </c>
      <c r="D6280" s="7" t="s">
        <v>380</v>
      </c>
      <c r="E6280" s="8">
        <v>43226.703229166669</v>
      </c>
      <c r="F6280" s="7" t="s">
        <v>31</v>
      </c>
      <c r="G6280" s="7" t="s">
        <v>48</v>
      </c>
    </row>
    <row r="6281" spans="1:7" x14ac:dyDescent="0.3">
      <c r="A6281">
        <v>180090177</v>
      </c>
      <c r="B6281" s="8">
        <v>43226.688125000001</v>
      </c>
      <c r="C6281" s="7" t="s">
        <v>23</v>
      </c>
      <c r="D6281" s="7" t="s">
        <v>380</v>
      </c>
      <c r="E6281" s="8">
        <v>43226.701342592591</v>
      </c>
      <c r="F6281" s="7" t="s">
        <v>29</v>
      </c>
      <c r="G6281" s="7" t="s">
        <v>241</v>
      </c>
    </row>
    <row r="6282" spans="1:7" x14ac:dyDescent="0.3">
      <c r="A6282">
        <v>180090177</v>
      </c>
      <c r="B6282" s="8">
        <v>43226.688125000001</v>
      </c>
      <c r="C6282" s="7" t="s">
        <v>23</v>
      </c>
      <c r="D6282" s="7" t="s">
        <v>380</v>
      </c>
      <c r="E6282" s="8">
        <v>43226.697997685187</v>
      </c>
      <c r="F6282" s="7" t="s">
        <v>31</v>
      </c>
      <c r="G6282" s="7" t="s">
        <v>244</v>
      </c>
    </row>
    <row r="6283" spans="1:7" x14ac:dyDescent="0.3">
      <c r="A6283">
        <v>180090177</v>
      </c>
      <c r="B6283" s="8">
        <v>43226.688125000001</v>
      </c>
      <c r="C6283" s="7" t="s">
        <v>23</v>
      </c>
      <c r="D6283" s="7" t="s">
        <v>380</v>
      </c>
      <c r="E6283" s="8">
        <v>43226.692974537036</v>
      </c>
      <c r="F6283" s="7" t="s">
        <v>29</v>
      </c>
      <c r="G6283" s="7" t="s">
        <v>48</v>
      </c>
    </row>
    <row r="6284" spans="1:7" x14ac:dyDescent="0.3">
      <c r="A6284">
        <v>180090177</v>
      </c>
      <c r="B6284" s="8">
        <v>43226.688125000001</v>
      </c>
      <c r="C6284" s="7" t="s">
        <v>23</v>
      </c>
      <c r="D6284" s="7" t="s">
        <v>380</v>
      </c>
      <c r="E6284" s="8">
        <v>43226.688125000001</v>
      </c>
      <c r="F6284" s="7" t="s">
        <v>31</v>
      </c>
      <c r="G6284" s="7" t="s">
        <v>244</v>
      </c>
    </row>
    <row r="6285" spans="1:7" x14ac:dyDescent="0.3">
      <c r="A6285">
        <v>180090461</v>
      </c>
      <c r="B6285" s="8">
        <v>43227.329722222225</v>
      </c>
      <c r="C6285" s="7" t="s">
        <v>36</v>
      </c>
      <c r="D6285" s="7" t="s">
        <v>541</v>
      </c>
      <c r="E6285" s="8">
        <v>43227.353298611109</v>
      </c>
      <c r="F6285" s="7" t="s">
        <v>25</v>
      </c>
      <c r="G6285" s="7" t="s">
        <v>100</v>
      </c>
    </row>
    <row r="6286" spans="1:7" x14ac:dyDescent="0.3">
      <c r="A6286">
        <v>180090461</v>
      </c>
      <c r="B6286" s="8">
        <v>43227.329722222225</v>
      </c>
      <c r="C6286" s="7" t="s">
        <v>36</v>
      </c>
      <c r="D6286" s="7" t="s">
        <v>541</v>
      </c>
      <c r="E6286" s="8">
        <v>43227.353275462963</v>
      </c>
      <c r="F6286" s="7" t="s">
        <v>25</v>
      </c>
      <c r="G6286" s="7" t="s">
        <v>111</v>
      </c>
    </row>
    <row r="6287" spans="1:7" x14ac:dyDescent="0.3">
      <c r="A6287">
        <v>180090461</v>
      </c>
      <c r="B6287" s="8">
        <v>43227.329722222225</v>
      </c>
      <c r="C6287" s="7" t="s">
        <v>36</v>
      </c>
      <c r="D6287" s="7" t="s">
        <v>541</v>
      </c>
      <c r="E6287" s="8">
        <v>43227.352164351854</v>
      </c>
      <c r="F6287" s="7" t="s">
        <v>25</v>
      </c>
      <c r="G6287" s="7" t="s">
        <v>38</v>
      </c>
    </row>
    <row r="6288" spans="1:7" x14ac:dyDescent="0.3">
      <c r="A6288">
        <v>180090461</v>
      </c>
      <c r="B6288" s="8">
        <v>43227.329722222225</v>
      </c>
      <c r="C6288" s="7" t="s">
        <v>36</v>
      </c>
      <c r="D6288" s="7" t="s">
        <v>541</v>
      </c>
      <c r="E6288" s="8">
        <v>43227.348229166666</v>
      </c>
      <c r="F6288" s="7" t="s">
        <v>32</v>
      </c>
      <c r="G6288" s="7" t="s">
        <v>111</v>
      </c>
    </row>
    <row r="6289" spans="1:7" x14ac:dyDescent="0.3">
      <c r="A6289">
        <v>180090461</v>
      </c>
      <c r="B6289" s="8">
        <v>43227.329722222225</v>
      </c>
      <c r="C6289" s="7" t="s">
        <v>36</v>
      </c>
      <c r="D6289" s="7" t="s">
        <v>541</v>
      </c>
      <c r="E6289" s="8">
        <v>43227.344421296293</v>
      </c>
      <c r="F6289" s="7" t="s">
        <v>31</v>
      </c>
      <c r="G6289" s="7" t="s">
        <v>111</v>
      </c>
    </row>
    <row r="6290" spans="1:7" x14ac:dyDescent="0.3">
      <c r="A6290">
        <v>180090461</v>
      </c>
      <c r="B6290" s="8">
        <v>43227.329722222225</v>
      </c>
      <c r="C6290" s="7" t="s">
        <v>36</v>
      </c>
      <c r="D6290" s="7" t="s">
        <v>541</v>
      </c>
      <c r="E6290" s="8">
        <v>43227.34101851852</v>
      </c>
      <c r="F6290" s="7" t="s">
        <v>31</v>
      </c>
      <c r="G6290" s="7" t="s">
        <v>38</v>
      </c>
    </row>
    <row r="6291" spans="1:7" x14ac:dyDescent="0.3">
      <c r="A6291">
        <v>180090461</v>
      </c>
      <c r="B6291" s="8">
        <v>43227.329722222225</v>
      </c>
      <c r="C6291" s="7" t="s">
        <v>36</v>
      </c>
      <c r="D6291" s="7" t="s">
        <v>541</v>
      </c>
      <c r="E6291" s="8">
        <v>43227.334710648145</v>
      </c>
      <c r="F6291" s="7" t="s">
        <v>31</v>
      </c>
      <c r="G6291" s="7" t="s">
        <v>38</v>
      </c>
    </row>
    <row r="6292" spans="1:7" x14ac:dyDescent="0.3">
      <c r="A6292">
        <v>180090461</v>
      </c>
      <c r="B6292" s="8">
        <v>43227.329722222225</v>
      </c>
      <c r="C6292" s="7" t="s">
        <v>36</v>
      </c>
      <c r="D6292" s="7" t="s">
        <v>541</v>
      </c>
      <c r="E6292" s="8">
        <v>43227.333587962959</v>
      </c>
      <c r="F6292" s="7" t="s">
        <v>29</v>
      </c>
      <c r="G6292" s="7" t="s">
        <v>38</v>
      </c>
    </row>
    <row r="6293" spans="1:7" x14ac:dyDescent="0.3">
      <c r="A6293">
        <v>180090461</v>
      </c>
      <c r="B6293" s="8">
        <v>43227.329722222225</v>
      </c>
      <c r="C6293" s="7" t="s">
        <v>36</v>
      </c>
      <c r="D6293" s="7" t="s">
        <v>541</v>
      </c>
      <c r="E6293" s="8">
        <v>43227.333124999997</v>
      </c>
      <c r="F6293" s="7" t="s">
        <v>29</v>
      </c>
      <c r="G6293" s="7" t="s">
        <v>111</v>
      </c>
    </row>
    <row r="6294" spans="1:7" x14ac:dyDescent="0.3">
      <c r="A6294">
        <v>180090461</v>
      </c>
      <c r="B6294" s="8">
        <v>43227.329722222225</v>
      </c>
      <c r="C6294" s="7" t="s">
        <v>36</v>
      </c>
      <c r="D6294" s="7" t="s">
        <v>541</v>
      </c>
      <c r="E6294" s="8">
        <v>43227.33289351852</v>
      </c>
      <c r="F6294" s="7" t="s">
        <v>29</v>
      </c>
      <c r="G6294" s="7" t="s">
        <v>100</v>
      </c>
    </row>
    <row r="6295" spans="1:7" x14ac:dyDescent="0.3">
      <c r="A6295">
        <v>180090660</v>
      </c>
      <c r="B6295" s="8">
        <v>43227.498067129629</v>
      </c>
      <c r="C6295" s="7" t="s">
        <v>23</v>
      </c>
      <c r="D6295" s="7" t="s">
        <v>413</v>
      </c>
      <c r="E6295" s="8">
        <v>43227.540810185186</v>
      </c>
      <c r="F6295" s="7" t="s">
        <v>25</v>
      </c>
      <c r="G6295" s="7" t="s">
        <v>43</v>
      </c>
    </row>
    <row r="6296" spans="1:7" x14ac:dyDescent="0.3">
      <c r="A6296">
        <v>180090660</v>
      </c>
      <c r="B6296" s="8">
        <v>43227.498067129629</v>
      </c>
      <c r="C6296" s="7" t="s">
        <v>23</v>
      </c>
      <c r="D6296" s="7" t="s">
        <v>413</v>
      </c>
      <c r="E6296" s="8">
        <v>43227.532696759263</v>
      </c>
      <c r="F6296" s="7" t="s">
        <v>25</v>
      </c>
      <c r="G6296" s="7" t="s">
        <v>85</v>
      </c>
    </row>
    <row r="6297" spans="1:7" x14ac:dyDescent="0.3">
      <c r="A6297">
        <v>180090660</v>
      </c>
      <c r="B6297" s="8">
        <v>43227.498067129629</v>
      </c>
      <c r="C6297" s="7" t="s">
        <v>23</v>
      </c>
      <c r="D6297" s="7" t="s">
        <v>413</v>
      </c>
      <c r="E6297" s="8">
        <v>43227.532268518517</v>
      </c>
      <c r="F6297" s="7" t="s">
        <v>25</v>
      </c>
      <c r="G6297" s="7" t="s">
        <v>81</v>
      </c>
    </row>
    <row r="6298" spans="1:7" x14ac:dyDescent="0.3">
      <c r="A6298">
        <v>180090660</v>
      </c>
      <c r="B6298" s="8">
        <v>43227.498067129629</v>
      </c>
      <c r="C6298" s="7" t="s">
        <v>23</v>
      </c>
      <c r="D6298" s="7" t="s">
        <v>413</v>
      </c>
      <c r="E6298" s="8">
        <v>43227.518391203703</v>
      </c>
      <c r="F6298" s="7" t="s">
        <v>25</v>
      </c>
      <c r="G6298" s="7" t="s">
        <v>124</v>
      </c>
    </row>
    <row r="6299" spans="1:7" x14ac:dyDescent="0.3">
      <c r="A6299">
        <v>180090660</v>
      </c>
      <c r="B6299" s="8">
        <v>43227.498067129629</v>
      </c>
      <c r="C6299" s="7" t="s">
        <v>23</v>
      </c>
      <c r="D6299" s="7" t="s">
        <v>413</v>
      </c>
      <c r="E6299" s="8">
        <v>43227.517071759263</v>
      </c>
      <c r="F6299" s="7" t="s">
        <v>31</v>
      </c>
      <c r="G6299" s="7" t="s">
        <v>43</v>
      </c>
    </row>
    <row r="6300" spans="1:7" x14ac:dyDescent="0.3">
      <c r="A6300">
        <v>180090660</v>
      </c>
      <c r="B6300" s="8">
        <v>43227.498067129629</v>
      </c>
      <c r="C6300" s="7" t="s">
        <v>23</v>
      </c>
      <c r="D6300" s="7" t="s">
        <v>413</v>
      </c>
      <c r="E6300" s="8">
        <v>43227.513564814813</v>
      </c>
      <c r="F6300" s="7" t="s">
        <v>31</v>
      </c>
      <c r="G6300" s="7" t="s">
        <v>81</v>
      </c>
    </row>
    <row r="6301" spans="1:7" x14ac:dyDescent="0.3">
      <c r="A6301">
        <v>180090660</v>
      </c>
      <c r="B6301" s="8">
        <v>43227.498067129629</v>
      </c>
      <c r="C6301" s="7" t="s">
        <v>23</v>
      </c>
      <c r="D6301" s="7" t="s">
        <v>413</v>
      </c>
      <c r="E6301" s="8">
        <v>43227.508692129632</v>
      </c>
      <c r="F6301" s="7" t="s">
        <v>31</v>
      </c>
      <c r="G6301" s="7" t="s">
        <v>124</v>
      </c>
    </row>
    <row r="6302" spans="1:7" x14ac:dyDescent="0.3">
      <c r="A6302">
        <v>180090660</v>
      </c>
      <c r="B6302" s="8">
        <v>43227.498067129629</v>
      </c>
      <c r="C6302" s="7" t="s">
        <v>23</v>
      </c>
      <c r="D6302" s="7" t="s">
        <v>413</v>
      </c>
      <c r="E6302" s="8">
        <v>43227.505300925928</v>
      </c>
      <c r="F6302" s="7" t="s">
        <v>31</v>
      </c>
      <c r="G6302" s="7" t="s">
        <v>85</v>
      </c>
    </row>
    <row r="6303" spans="1:7" x14ac:dyDescent="0.3">
      <c r="A6303">
        <v>180090660</v>
      </c>
      <c r="B6303" s="8">
        <v>43227.498067129629</v>
      </c>
      <c r="C6303" s="7" t="s">
        <v>23</v>
      </c>
      <c r="D6303" s="7" t="s">
        <v>413</v>
      </c>
      <c r="E6303" s="8">
        <v>43227.50472222222</v>
      </c>
      <c r="F6303" s="7" t="s">
        <v>31</v>
      </c>
      <c r="G6303" s="7" t="s">
        <v>81</v>
      </c>
    </row>
    <row r="6304" spans="1:7" x14ac:dyDescent="0.3">
      <c r="A6304">
        <v>180090660</v>
      </c>
      <c r="B6304" s="8">
        <v>43227.498067129629</v>
      </c>
      <c r="C6304" s="7" t="s">
        <v>23</v>
      </c>
      <c r="D6304" s="7" t="s">
        <v>413</v>
      </c>
      <c r="E6304" s="8">
        <v>43227.504293981481</v>
      </c>
      <c r="F6304" s="7" t="s">
        <v>29</v>
      </c>
      <c r="G6304" s="7" t="s">
        <v>43</v>
      </c>
    </row>
    <row r="6305" spans="1:7" x14ac:dyDescent="0.3">
      <c r="A6305">
        <v>180090660</v>
      </c>
      <c r="B6305" s="8">
        <v>43227.498067129629</v>
      </c>
      <c r="C6305" s="7" t="s">
        <v>23</v>
      </c>
      <c r="D6305" s="7" t="s">
        <v>413</v>
      </c>
      <c r="E6305" s="8">
        <v>43227.500520833331</v>
      </c>
      <c r="F6305" s="7" t="s">
        <v>29</v>
      </c>
      <c r="G6305" s="7" t="s">
        <v>85</v>
      </c>
    </row>
    <row r="6306" spans="1:7" x14ac:dyDescent="0.3">
      <c r="A6306">
        <v>180090660</v>
      </c>
      <c r="B6306" s="8">
        <v>43227.498067129629</v>
      </c>
      <c r="C6306" s="7" t="s">
        <v>23</v>
      </c>
      <c r="D6306" s="7" t="s">
        <v>413</v>
      </c>
      <c r="E6306" s="8">
        <v>43227.500393518516</v>
      </c>
      <c r="F6306" s="7" t="s">
        <v>29</v>
      </c>
      <c r="G6306" s="7" t="s">
        <v>81</v>
      </c>
    </row>
    <row r="6307" spans="1:7" x14ac:dyDescent="0.3">
      <c r="A6307">
        <v>180090660</v>
      </c>
      <c r="B6307" s="8">
        <v>43227.498067129629</v>
      </c>
      <c r="C6307" s="7" t="s">
        <v>23</v>
      </c>
      <c r="D6307" s="7" t="s">
        <v>413</v>
      </c>
      <c r="E6307" s="8">
        <v>43227.500243055554</v>
      </c>
      <c r="F6307" s="7" t="s">
        <v>29</v>
      </c>
      <c r="G6307" s="7" t="s">
        <v>124</v>
      </c>
    </row>
    <row r="6308" spans="1:7" x14ac:dyDescent="0.3">
      <c r="A6308">
        <v>180090691</v>
      </c>
      <c r="B6308" s="8">
        <v>43227.536886574075</v>
      </c>
      <c r="C6308" s="7" t="s">
        <v>23</v>
      </c>
      <c r="D6308" s="7" t="s">
        <v>542</v>
      </c>
      <c r="E6308" s="8">
        <v>43227.61922453704</v>
      </c>
      <c r="F6308" s="7" t="s">
        <v>25</v>
      </c>
      <c r="G6308" s="7" t="s">
        <v>104</v>
      </c>
    </row>
    <row r="6309" spans="1:7" x14ac:dyDescent="0.3">
      <c r="A6309">
        <v>180090691</v>
      </c>
      <c r="B6309" s="8">
        <v>43227.536886574075</v>
      </c>
      <c r="C6309" s="7" t="s">
        <v>23</v>
      </c>
      <c r="D6309" s="7" t="s">
        <v>542</v>
      </c>
      <c r="E6309" s="8">
        <v>43227.61922453704</v>
      </c>
      <c r="F6309" s="7" t="s">
        <v>25</v>
      </c>
      <c r="G6309" s="7" t="s">
        <v>92</v>
      </c>
    </row>
    <row r="6310" spans="1:7" x14ac:dyDescent="0.3">
      <c r="A6310">
        <v>180090691</v>
      </c>
      <c r="B6310" s="8">
        <v>43227.536886574075</v>
      </c>
      <c r="C6310" s="7" t="s">
        <v>23</v>
      </c>
      <c r="D6310" s="7" t="s">
        <v>542</v>
      </c>
      <c r="E6310" s="8">
        <v>43227.612986111111</v>
      </c>
      <c r="F6310" s="7" t="s">
        <v>63</v>
      </c>
      <c r="G6310" s="7" t="s">
        <v>104</v>
      </c>
    </row>
    <row r="6311" spans="1:7" x14ac:dyDescent="0.3">
      <c r="A6311">
        <v>180090691</v>
      </c>
      <c r="B6311" s="8">
        <v>43227.536886574075</v>
      </c>
      <c r="C6311" s="7" t="s">
        <v>23</v>
      </c>
      <c r="D6311" s="7" t="s">
        <v>542</v>
      </c>
      <c r="E6311" s="8">
        <v>43227.596377314818</v>
      </c>
      <c r="F6311" s="7" t="s">
        <v>63</v>
      </c>
      <c r="G6311" s="7" t="s">
        <v>104</v>
      </c>
    </row>
    <row r="6312" spans="1:7" x14ac:dyDescent="0.3">
      <c r="A6312">
        <v>180090691</v>
      </c>
      <c r="B6312" s="8">
        <v>43227.536886574075</v>
      </c>
      <c r="C6312" s="7" t="s">
        <v>23</v>
      </c>
      <c r="D6312" s="7" t="s">
        <v>542</v>
      </c>
      <c r="E6312" s="8">
        <v>43227.592037037037</v>
      </c>
      <c r="F6312" s="7" t="s">
        <v>31</v>
      </c>
      <c r="G6312" s="7" t="s">
        <v>104</v>
      </c>
    </row>
    <row r="6313" spans="1:7" x14ac:dyDescent="0.3">
      <c r="A6313">
        <v>180090691</v>
      </c>
      <c r="B6313" s="8">
        <v>43227.536886574075</v>
      </c>
      <c r="C6313" s="7" t="s">
        <v>23</v>
      </c>
      <c r="D6313" s="7" t="s">
        <v>542</v>
      </c>
      <c r="E6313" s="8">
        <v>43227.592037037037</v>
      </c>
      <c r="F6313" s="7" t="s">
        <v>31</v>
      </c>
      <c r="G6313" s="7" t="s">
        <v>92</v>
      </c>
    </row>
    <row r="6314" spans="1:7" x14ac:dyDescent="0.3">
      <c r="A6314">
        <v>180090691</v>
      </c>
      <c r="B6314" s="8">
        <v>43227.536886574075</v>
      </c>
      <c r="C6314" s="7" t="s">
        <v>23</v>
      </c>
      <c r="D6314" s="7" t="s">
        <v>542</v>
      </c>
      <c r="E6314" s="8">
        <v>43227.584282407406</v>
      </c>
      <c r="F6314" s="7" t="s">
        <v>29</v>
      </c>
      <c r="G6314" s="7" t="s">
        <v>104</v>
      </c>
    </row>
    <row r="6315" spans="1:7" x14ac:dyDescent="0.3">
      <c r="A6315">
        <v>180090691</v>
      </c>
      <c r="B6315" s="8">
        <v>43227.536886574075</v>
      </c>
      <c r="C6315" s="7" t="s">
        <v>23</v>
      </c>
      <c r="D6315" s="7" t="s">
        <v>542</v>
      </c>
      <c r="E6315" s="8">
        <v>43227.584282407406</v>
      </c>
      <c r="F6315" s="7" t="s">
        <v>29</v>
      </c>
      <c r="G6315" s="7" t="s">
        <v>92</v>
      </c>
    </row>
    <row r="6316" spans="1:7" x14ac:dyDescent="0.3">
      <c r="A6316">
        <v>180090691</v>
      </c>
      <c r="B6316" s="8">
        <v>43227.536886574075</v>
      </c>
      <c r="C6316" s="7" t="s">
        <v>23</v>
      </c>
      <c r="D6316" s="7" t="s">
        <v>542</v>
      </c>
      <c r="E6316" s="8">
        <v>43227.581944444442</v>
      </c>
      <c r="F6316" s="7" t="s">
        <v>31</v>
      </c>
      <c r="G6316" s="7" t="s">
        <v>92</v>
      </c>
    </row>
    <row r="6317" spans="1:7" x14ac:dyDescent="0.3">
      <c r="A6317">
        <v>180090691</v>
      </c>
      <c r="B6317" s="8">
        <v>43227.536886574075</v>
      </c>
      <c r="C6317" s="7" t="s">
        <v>23</v>
      </c>
      <c r="D6317" s="7" t="s">
        <v>542</v>
      </c>
      <c r="E6317" s="8">
        <v>43227.546967592592</v>
      </c>
      <c r="F6317" s="7" t="s">
        <v>32</v>
      </c>
      <c r="G6317" s="7" t="s">
        <v>104</v>
      </c>
    </row>
    <row r="6318" spans="1:7" x14ac:dyDescent="0.3">
      <c r="A6318">
        <v>180090691</v>
      </c>
      <c r="B6318" s="8">
        <v>43227.536886574075</v>
      </c>
      <c r="C6318" s="7" t="s">
        <v>23</v>
      </c>
      <c r="D6318" s="7" t="s">
        <v>542</v>
      </c>
      <c r="E6318" s="8">
        <v>43227.546111111114</v>
      </c>
      <c r="F6318" s="7" t="s">
        <v>31</v>
      </c>
      <c r="G6318" s="7" t="s">
        <v>104</v>
      </c>
    </row>
    <row r="6319" spans="1:7" x14ac:dyDescent="0.3">
      <c r="A6319">
        <v>180090691</v>
      </c>
      <c r="B6319" s="8">
        <v>43227.536886574075</v>
      </c>
      <c r="C6319" s="7" t="s">
        <v>23</v>
      </c>
      <c r="D6319" s="7" t="s">
        <v>542</v>
      </c>
      <c r="E6319" s="8">
        <v>43227.544733796298</v>
      </c>
      <c r="F6319" s="7" t="s">
        <v>25</v>
      </c>
      <c r="G6319" s="7" t="s">
        <v>324</v>
      </c>
    </row>
    <row r="6320" spans="1:7" x14ac:dyDescent="0.3">
      <c r="A6320">
        <v>180090691</v>
      </c>
      <c r="B6320" s="8">
        <v>43227.536886574075</v>
      </c>
      <c r="C6320" s="7" t="s">
        <v>23</v>
      </c>
      <c r="D6320" s="7" t="s">
        <v>542</v>
      </c>
      <c r="E6320" s="8">
        <v>43227.544699074075</v>
      </c>
      <c r="F6320" s="7" t="s">
        <v>25</v>
      </c>
      <c r="G6320" s="7" t="s">
        <v>72</v>
      </c>
    </row>
    <row r="6321" spans="1:7" x14ac:dyDescent="0.3">
      <c r="A6321">
        <v>180090691</v>
      </c>
      <c r="B6321" s="8">
        <v>43227.536886574075</v>
      </c>
      <c r="C6321" s="7" t="s">
        <v>23</v>
      </c>
      <c r="D6321" s="7" t="s">
        <v>542</v>
      </c>
      <c r="E6321" s="8">
        <v>43227.542222222219</v>
      </c>
      <c r="F6321" s="7" t="s">
        <v>31</v>
      </c>
      <c r="G6321" s="7" t="s">
        <v>324</v>
      </c>
    </row>
    <row r="6322" spans="1:7" x14ac:dyDescent="0.3">
      <c r="A6322">
        <v>180090691</v>
      </c>
      <c r="B6322" s="8">
        <v>43227.536886574075</v>
      </c>
      <c r="C6322" s="7" t="s">
        <v>23</v>
      </c>
      <c r="D6322" s="7" t="s">
        <v>542</v>
      </c>
      <c r="E6322" s="8">
        <v>43227.541828703703</v>
      </c>
      <c r="F6322" s="7" t="s">
        <v>31</v>
      </c>
      <c r="G6322" s="7" t="s">
        <v>72</v>
      </c>
    </row>
    <row r="6323" spans="1:7" x14ac:dyDescent="0.3">
      <c r="A6323">
        <v>180090691</v>
      </c>
      <c r="B6323" s="8">
        <v>43227.536886574075</v>
      </c>
      <c r="C6323" s="7" t="s">
        <v>23</v>
      </c>
      <c r="D6323" s="7" t="s">
        <v>542</v>
      </c>
      <c r="E6323" s="8">
        <v>43227.538321759261</v>
      </c>
      <c r="F6323" s="7" t="s">
        <v>29</v>
      </c>
      <c r="G6323" s="7" t="s">
        <v>72</v>
      </c>
    </row>
    <row r="6324" spans="1:7" x14ac:dyDescent="0.3">
      <c r="A6324">
        <v>180090691</v>
      </c>
      <c r="B6324" s="8">
        <v>43227.536886574075</v>
      </c>
      <c r="C6324" s="7" t="s">
        <v>23</v>
      </c>
      <c r="D6324" s="7" t="s">
        <v>542</v>
      </c>
      <c r="E6324" s="8">
        <v>43227.537592592591</v>
      </c>
      <c r="F6324" s="7" t="s">
        <v>29</v>
      </c>
      <c r="G6324" s="7" t="s">
        <v>92</v>
      </c>
    </row>
    <row r="6325" spans="1:7" x14ac:dyDescent="0.3">
      <c r="A6325">
        <v>180090691</v>
      </c>
      <c r="B6325" s="8">
        <v>43227.536886574075</v>
      </c>
      <c r="C6325" s="7" t="s">
        <v>23</v>
      </c>
      <c r="D6325" s="7" t="s">
        <v>542</v>
      </c>
      <c r="E6325" s="8">
        <v>43227.537499999999</v>
      </c>
      <c r="F6325" s="7" t="s">
        <v>29</v>
      </c>
      <c r="G6325" s="7" t="s">
        <v>104</v>
      </c>
    </row>
    <row r="6326" spans="1:7" x14ac:dyDescent="0.3">
      <c r="A6326">
        <v>180090754</v>
      </c>
      <c r="B6326" s="8">
        <v>43227.598287037035</v>
      </c>
      <c r="C6326" s="7" t="s">
        <v>23</v>
      </c>
      <c r="D6326" s="7" t="s">
        <v>503</v>
      </c>
      <c r="E6326" s="8">
        <v>43227.643958333334</v>
      </c>
      <c r="F6326" s="7" t="s">
        <v>25</v>
      </c>
      <c r="G6326" s="7" t="s">
        <v>172</v>
      </c>
    </row>
    <row r="6327" spans="1:7" x14ac:dyDescent="0.3">
      <c r="A6327">
        <v>180090754</v>
      </c>
      <c r="B6327" s="8">
        <v>43227.598287037035</v>
      </c>
      <c r="C6327" s="7" t="s">
        <v>23</v>
      </c>
      <c r="D6327" s="7" t="s">
        <v>503</v>
      </c>
      <c r="E6327" s="8">
        <v>43227.629490740743</v>
      </c>
      <c r="F6327" s="7" t="s">
        <v>25</v>
      </c>
      <c r="G6327" s="7" t="s">
        <v>76</v>
      </c>
    </row>
    <row r="6328" spans="1:7" x14ac:dyDescent="0.3">
      <c r="A6328">
        <v>180090754</v>
      </c>
      <c r="B6328" s="8">
        <v>43227.598287037035</v>
      </c>
      <c r="C6328" s="7" t="s">
        <v>23</v>
      </c>
      <c r="D6328" s="7" t="s">
        <v>503</v>
      </c>
      <c r="E6328" s="8">
        <v>43227.627858796295</v>
      </c>
      <c r="F6328" s="7" t="s">
        <v>25</v>
      </c>
      <c r="G6328" s="7" t="s">
        <v>100</v>
      </c>
    </row>
    <row r="6329" spans="1:7" x14ac:dyDescent="0.3">
      <c r="A6329">
        <v>180090754</v>
      </c>
      <c r="B6329" s="8">
        <v>43227.598287037035</v>
      </c>
      <c r="C6329" s="7" t="s">
        <v>23</v>
      </c>
      <c r="D6329" s="7" t="s">
        <v>503</v>
      </c>
      <c r="E6329" s="8">
        <v>43227.624085648145</v>
      </c>
      <c r="F6329" s="7" t="s">
        <v>62</v>
      </c>
      <c r="G6329" s="7" t="s">
        <v>172</v>
      </c>
    </row>
    <row r="6330" spans="1:7" x14ac:dyDescent="0.3">
      <c r="A6330">
        <v>180090754</v>
      </c>
      <c r="B6330" s="8">
        <v>43227.598287037035</v>
      </c>
      <c r="C6330" s="7" t="s">
        <v>23</v>
      </c>
      <c r="D6330" s="7" t="s">
        <v>503</v>
      </c>
      <c r="E6330" s="8">
        <v>43227.623645833337</v>
      </c>
      <c r="F6330" s="7" t="s">
        <v>31</v>
      </c>
      <c r="G6330" s="7" t="s">
        <v>76</v>
      </c>
    </row>
    <row r="6331" spans="1:7" x14ac:dyDescent="0.3">
      <c r="A6331">
        <v>180090754</v>
      </c>
      <c r="B6331" s="8">
        <v>43227.598287037035</v>
      </c>
      <c r="C6331" s="7" t="s">
        <v>23</v>
      </c>
      <c r="D6331" s="7" t="s">
        <v>503</v>
      </c>
      <c r="E6331" s="8">
        <v>43227.618449074071</v>
      </c>
      <c r="F6331" s="7" t="s">
        <v>31</v>
      </c>
      <c r="G6331" s="7" t="s">
        <v>100</v>
      </c>
    </row>
    <row r="6332" spans="1:7" x14ac:dyDescent="0.3">
      <c r="A6332">
        <v>180090754</v>
      </c>
      <c r="B6332" s="8">
        <v>43227.598287037035</v>
      </c>
      <c r="C6332" s="7" t="s">
        <v>23</v>
      </c>
      <c r="D6332" s="7" t="s">
        <v>503</v>
      </c>
      <c r="E6332" s="8">
        <v>43227.615335648145</v>
      </c>
      <c r="F6332" s="7" t="s">
        <v>25</v>
      </c>
      <c r="G6332" s="7" t="s">
        <v>543</v>
      </c>
    </row>
    <row r="6333" spans="1:7" x14ac:dyDescent="0.3">
      <c r="A6333">
        <v>180090754</v>
      </c>
      <c r="B6333" s="8">
        <v>43227.598287037035</v>
      </c>
      <c r="C6333" s="7" t="s">
        <v>23</v>
      </c>
      <c r="D6333" s="7" t="s">
        <v>503</v>
      </c>
      <c r="E6333" s="8">
        <v>43227.613738425927</v>
      </c>
      <c r="F6333" s="7" t="s">
        <v>31</v>
      </c>
      <c r="G6333" s="7" t="s">
        <v>172</v>
      </c>
    </row>
    <row r="6334" spans="1:7" x14ac:dyDescent="0.3">
      <c r="A6334">
        <v>180090754</v>
      </c>
      <c r="B6334" s="8">
        <v>43227.598287037035</v>
      </c>
      <c r="C6334" s="7" t="s">
        <v>23</v>
      </c>
      <c r="D6334" s="7" t="s">
        <v>503</v>
      </c>
      <c r="E6334" s="8">
        <v>43227.611006944448</v>
      </c>
      <c r="F6334" s="7" t="s">
        <v>31</v>
      </c>
      <c r="G6334" s="7" t="s">
        <v>543</v>
      </c>
    </row>
    <row r="6335" spans="1:7" x14ac:dyDescent="0.3">
      <c r="A6335">
        <v>180090754</v>
      </c>
      <c r="B6335" s="8">
        <v>43227.598287037035</v>
      </c>
      <c r="C6335" s="7" t="s">
        <v>23</v>
      </c>
      <c r="D6335" s="7" t="s">
        <v>503</v>
      </c>
      <c r="E6335" s="8">
        <v>43227.60833333333</v>
      </c>
      <c r="F6335" s="7" t="s">
        <v>25</v>
      </c>
      <c r="G6335" s="7" t="s">
        <v>72</v>
      </c>
    </row>
    <row r="6336" spans="1:7" x14ac:dyDescent="0.3">
      <c r="A6336">
        <v>180090754</v>
      </c>
      <c r="B6336" s="8">
        <v>43227.598287037035</v>
      </c>
      <c r="C6336" s="7" t="s">
        <v>23</v>
      </c>
      <c r="D6336" s="7" t="s">
        <v>503</v>
      </c>
      <c r="E6336" s="8">
        <v>43227.606192129628</v>
      </c>
      <c r="F6336" s="7" t="s">
        <v>29</v>
      </c>
      <c r="G6336" s="7" t="s">
        <v>72</v>
      </c>
    </row>
    <row r="6337" spans="1:7" x14ac:dyDescent="0.3">
      <c r="A6337">
        <v>180090754</v>
      </c>
      <c r="B6337" s="8">
        <v>43227.598287037035</v>
      </c>
      <c r="C6337" s="7" t="s">
        <v>23</v>
      </c>
      <c r="D6337" s="7" t="s">
        <v>503</v>
      </c>
      <c r="E6337" s="8">
        <v>43227.602187500001</v>
      </c>
      <c r="F6337" s="7" t="s">
        <v>29</v>
      </c>
      <c r="G6337" s="7" t="s">
        <v>172</v>
      </c>
    </row>
    <row r="6338" spans="1:7" x14ac:dyDescent="0.3">
      <c r="A6338">
        <v>180090829</v>
      </c>
      <c r="B6338" s="8">
        <v>43227.646527777775</v>
      </c>
      <c r="C6338" s="7" t="s">
        <v>36</v>
      </c>
      <c r="D6338" s="7" t="s">
        <v>544</v>
      </c>
      <c r="E6338" s="8">
        <v>43227.680254629631</v>
      </c>
      <c r="F6338" s="7" t="s">
        <v>25</v>
      </c>
      <c r="G6338" s="7" t="s">
        <v>136</v>
      </c>
    </row>
    <row r="6339" spans="1:7" x14ac:dyDescent="0.3">
      <c r="A6339">
        <v>180090829</v>
      </c>
      <c r="B6339" s="8">
        <v>43227.646527777775</v>
      </c>
      <c r="C6339" s="7" t="s">
        <v>36</v>
      </c>
      <c r="D6339" s="7" t="s">
        <v>544</v>
      </c>
      <c r="E6339" s="8">
        <v>43227.666817129626</v>
      </c>
      <c r="F6339" s="7" t="s">
        <v>25</v>
      </c>
      <c r="G6339" s="7" t="s">
        <v>113</v>
      </c>
    </row>
    <row r="6340" spans="1:7" x14ac:dyDescent="0.3">
      <c r="A6340">
        <v>180090829</v>
      </c>
      <c r="B6340" s="8">
        <v>43227.646527777775</v>
      </c>
      <c r="C6340" s="7" t="s">
        <v>36</v>
      </c>
      <c r="D6340" s="7" t="s">
        <v>544</v>
      </c>
      <c r="E6340" s="8">
        <v>43227.658113425925</v>
      </c>
      <c r="F6340" s="7" t="s">
        <v>31</v>
      </c>
      <c r="G6340" s="7" t="s">
        <v>113</v>
      </c>
    </row>
    <row r="6341" spans="1:7" x14ac:dyDescent="0.3">
      <c r="A6341">
        <v>180090829</v>
      </c>
      <c r="B6341" s="8">
        <v>43227.646527777775</v>
      </c>
      <c r="C6341" s="7" t="s">
        <v>36</v>
      </c>
      <c r="D6341" s="7" t="s">
        <v>544</v>
      </c>
      <c r="E6341" s="8">
        <v>43227.657199074078</v>
      </c>
      <c r="F6341" s="7" t="s">
        <v>31</v>
      </c>
      <c r="G6341" s="7" t="s">
        <v>136</v>
      </c>
    </row>
    <row r="6342" spans="1:7" x14ac:dyDescent="0.3">
      <c r="A6342">
        <v>180090829</v>
      </c>
      <c r="B6342" s="8">
        <v>43227.646527777775</v>
      </c>
      <c r="C6342" s="7" t="s">
        <v>36</v>
      </c>
      <c r="D6342" s="7" t="s">
        <v>544</v>
      </c>
      <c r="E6342" s="8">
        <v>43227.651377314818</v>
      </c>
      <c r="F6342" s="7" t="s">
        <v>29</v>
      </c>
      <c r="G6342" s="7" t="s">
        <v>113</v>
      </c>
    </row>
    <row r="6343" spans="1:7" x14ac:dyDescent="0.3">
      <c r="A6343">
        <v>180090829</v>
      </c>
      <c r="B6343" s="8">
        <v>43227.646527777775</v>
      </c>
      <c r="C6343" s="7" t="s">
        <v>36</v>
      </c>
      <c r="D6343" s="7" t="s">
        <v>544</v>
      </c>
      <c r="E6343" s="8">
        <v>43227.649062500001</v>
      </c>
      <c r="F6343" s="7" t="s">
        <v>29</v>
      </c>
      <c r="G6343" s="7" t="s">
        <v>136</v>
      </c>
    </row>
    <row r="6344" spans="1:7" x14ac:dyDescent="0.3">
      <c r="A6344">
        <v>180090841</v>
      </c>
      <c r="B6344" s="8">
        <v>43227.662418981483</v>
      </c>
      <c r="C6344" s="7" t="s">
        <v>23</v>
      </c>
      <c r="D6344" s="7" t="s">
        <v>545</v>
      </c>
      <c r="E6344" s="8">
        <v>43227.735462962963</v>
      </c>
      <c r="F6344" s="7" t="s">
        <v>25</v>
      </c>
      <c r="G6344" s="7" t="s">
        <v>68</v>
      </c>
    </row>
    <row r="6345" spans="1:7" x14ac:dyDescent="0.3">
      <c r="A6345">
        <v>180090841</v>
      </c>
      <c r="B6345" s="8">
        <v>43227.662418981483</v>
      </c>
      <c r="C6345" s="7" t="s">
        <v>23</v>
      </c>
      <c r="D6345" s="7" t="s">
        <v>545</v>
      </c>
      <c r="E6345" s="8">
        <v>43227.726377314815</v>
      </c>
      <c r="F6345" s="7" t="s">
        <v>31</v>
      </c>
      <c r="G6345" s="7" t="s">
        <v>68</v>
      </c>
    </row>
    <row r="6346" spans="1:7" x14ac:dyDescent="0.3">
      <c r="A6346">
        <v>180090841</v>
      </c>
      <c r="B6346" s="8">
        <v>43227.662418981483</v>
      </c>
      <c r="C6346" s="7" t="s">
        <v>23</v>
      </c>
      <c r="D6346" s="7" t="s">
        <v>545</v>
      </c>
      <c r="E6346" s="8">
        <v>43227.710532407407</v>
      </c>
      <c r="F6346" s="7" t="s">
        <v>25</v>
      </c>
      <c r="G6346" s="7" t="s">
        <v>244</v>
      </c>
    </row>
    <row r="6347" spans="1:7" x14ac:dyDescent="0.3">
      <c r="A6347">
        <v>180090841</v>
      </c>
      <c r="B6347" s="8">
        <v>43227.662418981483</v>
      </c>
      <c r="C6347" s="7" t="s">
        <v>23</v>
      </c>
      <c r="D6347" s="7" t="s">
        <v>545</v>
      </c>
      <c r="E6347" s="8">
        <v>43227.710358796299</v>
      </c>
      <c r="F6347" s="7" t="s">
        <v>78</v>
      </c>
      <c r="G6347" s="7" t="s">
        <v>68</v>
      </c>
    </row>
    <row r="6348" spans="1:7" x14ac:dyDescent="0.3">
      <c r="A6348">
        <v>180090841</v>
      </c>
      <c r="B6348" s="8">
        <v>43227.662418981483</v>
      </c>
      <c r="C6348" s="7" t="s">
        <v>23</v>
      </c>
      <c r="D6348" s="7" t="s">
        <v>545</v>
      </c>
      <c r="E6348" s="8">
        <v>43227.693287037036</v>
      </c>
      <c r="F6348" s="7" t="s">
        <v>31</v>
      </c>
      <c r="G6348" s="7" t="s">
        <v>244</v>
      </c>
    </row>
    <row r="6349" spans="1:7" x14ac:dyDescent="0.3">
      <c r="A6349">
        <v>180090841</v>
      </c>
      <c r="B6349" s="8">
        <v>43227.662418981483</v>
      </c>
      <c r="C6349" s="7" t="s">
        <v>23</v>
      </c>
      <c r="D6349" s="7" t="s">
        <v>545</v>
      </c>
      <c r="E6349" s="8">
        <v>43227.685393518521</v>
      </c>
      <c r="F6349" s="7" t="s">
        <v>31</v>
      </c>
      <c r="G6349" s="7" t="s">
        <v>68</v>
      </c>
    </row>
    <row r="6350" spans="1:7" x14ac:dyDescent="0.3">
      <c r="A6350">
        <v>180090841</v>
      </c>
      <c r="B6350" s="8">
        <v>43227.662418981483</v>
      </c>
      <c r="C6350" s="7" t="s">
        <v>23</v>
      </c>
      <c r="D6350" s="7" t="s">
        <v>545</v>
      </c>
      <c r="E6350" s="8">
        <v>43227.680706018517</v>
      </c>
      <c r="F6350" s="7" t="s">
        <v>25</v>
      </c>
      <c r="G6350" s="7" t="s">
        <v>43</v>
      </c>
    </row>
    <row r="6351" spans="1:7" x14ac:dyDescent="0.3">
      <c r="A6351">
        <v>180090841</v>
      </c>
      <c r="B6351" s="8">
        <v>43227.662418981483</v>
      </c>
      <c r="C6351" s="7" t="s">
        <v>23</v>
      </c>
      <c r="D6351" s="7" t="s">
        <v>545</v>
      </c>
      <c r="E6351" s="8">
        <v>43227.678923611114</v>
      </c>
      <c r="F6351" s="7" t="s">
        <v>25</v>
      </c>
      <c r="G6351" s="7" t="s">
        <v>546</v>
      </c>
    </row>
    <row r="6352" spans="1:7" x14ac:dyDescent="0.3">
      <c r="A6352">
        <v>180090841</v>
      </c>
      <c r="B6352" s="8">
        <v>43227.662418981483</v>
      </c>
      <c r="C6352" s="7" t="s">
        <v>23</v>
      </c>
      <c r="D6352" s="7" t="s">
        <v>545</v>
      </c>
      <c r="E6352" s="8">
        <v>43227.672812500001</v>
      </c>
      <c r="F6352" s="7" t="s">
        <v>31</v>
      </c>
      <c r="G6352" s="7" t="s">
        <v>244</v>
      </c>
    </row>
    <row r="6353" spans="1:7" x14ac:dyDescent="0.3">
      <c r="A6353">
        <v>180090841</v>
      </c>
      <c r="B6353" s="8">
        <v>43227.662418981483</v>
      </c>
      <c r="C6353" s="7" t="s">
        <v>23</v>
      </c>
      <c r="D6353" s="7" t="s">
        <v>545</v>
      </c>
      <c r="E6353" s="8">
        <v>43227.667638888888</v>
      </c>
      <c r="F6353" s="7" t="s">
        <v>31</v>
      </c>
      <c r="G6353" s="7" t="s">
        <v>546</v>
      </c>
    </row>
    <row r="6354" spans="1:7" x14ac:dyDescent="0.3">
      <c r="A6354">
        <v>180090841</v>
      </c>
      <c r="B6354" s="8">
        <v>43227.662418981483</v>
      </c>
      <c r="C6354" s="7" t="s">
        <v>23</v>
      </c>
      <c r="D6354" s="7" t="s">
        <v>545</v>
      </c>
      <c r="E6354" s="8">
        <v>43227.666400462964</v>
      </c>
      <c r="F6354" s="7" t="s">
        <v>25</v>
      </c>
      <c r="G6354" s="7" t="s">
        <v>241</v>
      </c>
    </row>
    <row r="6355" spans="1:7" x14ac:dyDescent="0.3">
      <c r="A6355">
        <v>180090841</v>
      </c>
      <c r="B6355" s="8">
        <v>43227.662418981483</v>
      </c>
      <c r="C6355" s="7" t="s">
        <v>23</v>
      </c>
      <c r="D6355" s="7" t="s">
        <v>545</v>
      </c>
      <c r="E6355" s="8">
        <v>43227.666250000002</v>
      </c>
      <c r="F6355" s="7" t="s">
        <v>29</v>
      </c>
      <c r="G6355" s="7" t="s">
        <v>68</v>
      </c>
    </row>
    <row r="6356" spans="1:7" x14ac:dyDescent="0.3">
      <c r="A6356">
        <v>180090841</v>
      </c>
      <c r="B6356" s="8">
        <v>43227.662418981483</v>
      </c>
      <c r="C6356" s="7" t="s">
        <v>23</v>
      </c>
      <c r="D6356" s="7" t="s">
        <v>545</v>
      </c>
      <c r="E6356" s="8">
        <v>43227.664803240739</v>
      </c>
      <c r="F6356" s="7" t="s">
        <v>29</v>
      </c>
      <c r="G6356" s="7" t="s">
        <v>244</v>
      </c>
    </row>
    <row r="6357" spans="1:7" x14ac:dyDescent="0.3">
      <c r="A6357">
        <v>180090841</v>
      </c>
      <c r="B6357" s="8">
        <v>43227.662418981483</v>
      </c>
      <c r="C6357" s="7" t="s">
        <v>23</v>
      </c>
      <c r="D6357" s="7" t="s">
        <v>545</v>
      </c>
      <c r="E6357" s="8">
        <v>43227.663819444446</v>
      </c>
      <c r="F6357" s="7" t="s">
        <v>29</v>
      </c>
      <c r="G6357" s="7" t="s">
        <v>43</v>
      </c>
    </row>
    <row r="6358" spans="1:7" x14ac:dyDescent="0.3">
      <c r="A6358">
        <v>180090841</v>
      </c>
      <c r="B6358" s="8">
        <v>43227.662418981483</v>
      </c>
      <c r="C6358" s="7" t="s">
        <v>23</v>
      </c>
      <c r="D6358" s="7" t="s">
        <v>545</v>
      </c>
      <c r="E6358" s="8">
        <v>43227.66302083333</v>
      </c>
      <c r="F6358" s="7" t="s">
        <v>29</v>
      </c>
      <c r="G6358" s="7" t="s">
        <v>241</v>
      </c>
    </row>
    <row r="6359" spans="1:7" x14ac:dyDescent="0.3">
      <c r="A6359">
        <v>180090851</v>
      </c>
      <c r="B6359" s="8">
        <v>43227.668344907404</v>
      </c>
      <c r="C6359" s="7" t="s">
        <v>36</v>
      </c>
      <c r="D6359" s="7" t="s">
        <v>417</v>
      </c>
      <c r="E6359" s="8">
        <v>43227.75849537037</v>
      </c>
      <c r="F6359" s="7" t="s">
        <v>25</v>
      </c>
      <c r="G6359" s="7" t="s">
        <v>64</v>
      </c>
    </row>
    <row r="6360" spans="1:7" x14ac:dyDescent="0.3">
      <c r="A6360">
        <v>180090851</v>
      </c>
      <c r="B6360" s="8">
        <v>43227.668344907404</v>
      </c>
      <c r="C6360" s="7" t="s">
        <v>36</v>
      </c>
      <c r="D6360" s="7" t="s">
        <v>417</v>
      </c>
      <c r="E6360" s="8">
        <v>43227.741076388891</v>
      </c>
      <c r="F6360" s="7" t="s">
        <v>31</v>
      </c>
      <c r="G6360" s="7" t="s">
        <v>64</v>
      </c>
    </row>
    <row r="6361" spans="1:7" x14ac:dyDescent="0.3">
      <c r="A6361">
        <v>180090851</v>
      </c>
      <c r="B6361" s="8">
        <v>43227.668344907404</v>
      </c>
      <c r="C6361" s="7" t="s">
        <v>36</v>
      </c>
      <c r="D6361" s="7" t="s">
        <v>417</v>
      </c>
      <c r="E6361" s="8">
        <v>43227.706354166665</v>
      </c>
      <c r="F6361" s="7" t="s">
        <v>31</v>
      </c>
      <c r="G6361" s="7" t="s">
        <v>64</v>
      </c>
    </row>
    <row r="6362" spans="1:7" x14ac:dyDescent="0.3">
      <c r="A6362">
        <v>180090851</v>
      </c>
      <c r="B6362" s="8">
        <v>43227.668344907404</v>
      </c>
      <c r="C6362" s="7" t="s">
        <v>36</v>
      </c>
      <c r="D6362" s="7" t="s">
        <v>417</v>
      </c>
      <c r="E6362" s="8">
        <v>43227.703946759262</v>
      </c>
      <c r="F6362" s="7" t="s">
        <v>29</v>
      </c>
      <c r="G6362" s="7" t="s">
        <v>64</v>
      </c>
    </row>
    <row r="6363" spans="1:7" x14ac:dyDescent="0.3">
      <c r="A6363">
        <v>180090851</v>
      </c>
      <c r="B6363" s="8">
        <v>43227.668344907404</v>
      </c>
      <c r="C6363" s="7" t="s">
        <v>36</v>
      </c>
      <c r="D6363" s="7" t="s">
        <v>417</v>
      </c>
      <c r="E6363" s="8">
        <v>43227.690057870372</v>
      </c>
      <c r="F6363" s="7" t="s">
        <v>25</v>
      </c>
      <c r="G6363" s="7" t="s">
        <v>64</v>
      </c>
    </row>
    <row r="6364" spans="1:7" x14ac:dyDescent="0.3">
      <c r="A6364">
        <v>180090851</v>
      </c>
      <c r="B6364" s="8">
        <v>43227.668344907404</v>
      </c>
      <c r="C6364" s="7" t="s">
        <v>36</v>
      </c>
      <c r="D6364" s="7" t="s">
        <v>417</v>
      </c>
      <c r="E6364" s="8">
        <v>43227.689826388887</v>
      </c>
      <c r="F6364" s="7" t="s">
        <v>25</v>
      </c>
      <c r="G6364" s="7" t="s">
        <v>43</v>
      </c>
    </row>
    <row r="6365" spans="1:7" x14ac:dyDescent="0.3">
      <c r="A6365">
        <v>180090851</v>
      </c>
      <c r="B6365" s="8">
        <v>43227.668344907404</v>
      </c>
      <c r="C6365" s="7" t="s">
        <v>36</v>
      </c>
      <c r="D6365" s="7" t="s">
        <v>417</v>
      </c>
      <c r="E6365" s="8">
        <v>43227.681226851855</v>
      </c>
      <c r="F6365" s="7" t="s">
        <v>29</v>
      </c>
      <c r="G6365" s="7" t="s">
        <v>64</v>
      </c>
    </row>
    <row r="6366" spans="1:7" x14ac:dyDescent="0.3">
      <c r="A6366">
        <v>180090851</v>
      </c>
      <c r="B6366" s="8">
        <v>43227.668344907404</v>
      </c>
      <c r="C6366" s="7" t="s">
        <v>36</v>
      </c>
      <c r="D6366" s="7" t="s">
        <v>417</v>
      </c>
      <c r="E6366" s="8">
        <v>43227.680717592593</v>
      </c>
      <c r="F6366" s="7" t="s">
        <v>29</v>
      </c>
      <c r="G6366" s="7" t="s">
        <v>43</v>
      </c>
    </row>
    <row r="6367" spans="1:7" x14ac:dyDescent="0.3">
      <c r="A6367">
        <v>180090851</v>
      </c>
      <c r="B6367" s="8">
        <v>43227.668344907404</v>
      </c>
      <c r="C6367" s="7" t="s">
        <v>36</v>
      </c>
      <c r="D6367" s="7" t="s">
        <v>417</v>
      </c>
      <c r="E6367" s="8">
        <v>43227.678437499999</v>
      </c>
      <c r="F6367" s="7" t="s">
        <v>212</v>
      </c>
    </row>
    <row r="6368" spans="1:7" x14ac:dyDescent="0.3">
      <c r="A6368">
        <v>180090851</v>
      </c>
      <c r="B6368" s="8">
        <v>43227.668344907404</v>
      </c>
      <c r="C6368" s="7" t="s">
        <v>36</v>
      </c>
      <c r="D6368" s="7" t="s">
        <v>417</v>
      </c>
      <c r="E6368" s="8">
        <v>43227.677465277775</v>
      </c>
      <c r="F6368" s="7" t="s">
        <v>25</v>
      </c>
      <c r="G6368" s="7" t="s">
        <v>547</v>
      </c>
    </row>
    <row r="6369" spans="1:7" x14ac:dyDescent="0.3">
      <c r="A6369">
        <v>180090851</v>
      </c>
      <c r="B6369" s="8">
        <v>43227.668344907404</v>
      </c>
      <c r="C6369" s="7" t="s">
        <v>36</v>
      </c>
      <c r="D6369" s="7" t="s">
        <v>417</v>
      </c>
      <c r="E6369" s="8">
        <v>43227.672534722224</v>
      </c>
      <c r="F6369" s="7" t="s">
        <v>29</v>
      </c>
      <c r="G6369" s="7" t="s">
        <v>547</v>
      </c>
    </row>
    <row r="6370" spans="1:7" x14ac:dyDescent="0.3">
      <c r="A6370">
        <v>180090862</v>
      </c>
      <c r="B6370" s="8">
        <v>43227.67900462963</v>
      </c>
      <c r="C6370" s="7" t="s">
        <v>36</v>
      </c>
      <c r="D6370" s="7" t="s">
        <v>303</v>
      </c>
      <c r="E6370" s="8">
        <v>43227.716828703706</v>
      </c>
      <c r="F6370" s="7" t="s">
        <v>25</v>
      </c>
      <c r="G6370" s="7" t="s">
        <v>190</v>
      </c>
    </row>
    <row r="6371" spans="1:7" x14ac:dyDescent="0.3">
      <c r="A6371">
        <v>180090862</v>
      </c>
      <c r="B6371" s="8">
        <v>43227.67900462963</v>
      </c>
      <c r="C6371" s="7" t="s">
        <v>36</v>
      </c>
      <c r="D6371" s="7" t="s">
        <v>303</v>
      </c>
      <c r="E6371" s="8">
        <v>43227.696967592594</v>
      </c>
      <c r="F6371" s="7" t="s">
        <v>25</v>
      </c>
      <c r="G6371" s="7" t="s">
        <v>28</v>
      </c>
    </row>
    <row r="6372" spans="1:7" x14ac:dyDescent="0.3">
      <c r="A6372">
        <v>180090862</v>
      </c>
      <c r="B6372" s="8">
        <v>43227.67900462963</v>
      </c>
      <c r="C6372" s="7" t="s">
        <v>36</v>
      </c>
      <c r="D6372" s="7" t="s">
        <v>303</v>
      </c>
      <c r="E6372" s="8">
        <v>43227.692314814813</v>
      </c>
      <c r="F6372" s="7" t="s">
        <v>31</v>
      </c>
      <c r="G6372" s="7" t="s">
        <v>190</v>
      </c>
    </row>
    <row r="6373" spans="1:7" x14ac:dyDescent="0.3">
      <c r="A6373">
        <v>180090862</v>
      </c>
      <c r="B6373" s="8">
        <v>43227.67900462963</v>
      </c>
      <c r="C6373" s="7" t="s">
        <v>36</v>
      </c>
      <c r="D6373" s="7" t="s">
        <v>303</v>
      </c>
      <c r="E6373" s="8">
        <v>43227.683981481481</v>
      </c>
      <c r="F6373" s="7" t="s">
        <v>25</v>
      </c>
      <c r="G6373" s="7" t="s">
        <v>136</v>
      </c>
    </row>
    <row r="6374" spans="1:7" x14ac:dyDescent="0.3">
      <c r="A6374">
        <v>180090862</v>
      </c>
      <c r="B6374" s="8">
        <v>43227.67900462963</v>
      </c>
      <c r="C6374" s="7" t="s">
        <v>36</v>
      </c>
      <c r="D6374" s="7" t="s">
        <v>303</v>
      </c>
      <c r="E6374" s="8">
        <v>43227.683923611112</v>
      </c>
      <c r="F6374" s="7" t="s">
        <v>29</v>
      </c>
      <c r="G6374" s="7" t="s">
        <v>190</v>
      </c>
    </row>
    <row r="6375" spans="1:7" x14ac:dyDescent="0.3">
      <c r="A6375">
        <v>180090862</v>
      </c>
      <c r="B6375" s="8">
        <v>43227.67900462963</v>
      </c>
      <c r="C6375" s="7" t="s">
        <v>36</v>
      </c>
      <c r="D6375" s="7" t="s">
        <v>303</v>
      </c>
      <c r="E6375" s="8">
        <v>43227.683738425927</v>
      </c>
      <c r="F6375" s="7" t="s">
        <v>29</v>
      </c>
      <c r="G6375" s="7" t="s">
        <v>136</v>
      </c>
    </row>
    <row r="6376" spans="1:7" x14ac:dyDescent="0.3">
      <c r="A6376">
        <v>180090862</v>
      </c>
      <c r="B6376" s="8">
        <v>43227.67900462963</v>
      </c>
      <c r="C6376" s="7" t="s">
        <v>36</v>
      </c>
      <c r="D6376" s="7" t="s">
        <v>303</v>
      </c>
      <c r="E6376" s="8">
        <v>43227.682858796295</v>
      </c>
      <c r="F6376" s="7" t="s">
        <v>63</v>
      </c>
      <c r="G6376" s="7" t="s">
        <v>28</v>
      </c>
    </row>
    <row r="6377" spans="1:7" x14ac:dyDescent="0.3">
      <c r="A6377">
        <v>180090862</v>
      </c>
      <c r="B6377" s="8">
        <v>43227.67900462963</v>
      </c>
      <c r="C6377" s="7" t="s">
        <v>36</v>
      </c>
      <c r="D6377" s="7" t="s">
        <v>303</v>
      </c>
      <c r="E6377" s="8">
        <v>43227.679293981484</v>
      </c>
      <c r="F6377" s="7" t="s">
        <v>32</v>
      </c>
      <c r="G6377" s="7" t="s">
        <v>28</v>
      </c>
    </row>
    <row r="6378" spans="1:7" x14ac:dyDescent="0.3">
      <c r="A6378">
        <v>180090862</v>
      </c>
      <c r="B6378" s="8">
        <v>43227.67900462963</v>
      </c>
      <c r="C6378" s="7" t="s">
        <v>36</v>
      </c>
      <c r="D6378" s="7" t="s">
        <v>303</v>
      </c>
      <c r="E6378" s="8">
        <v>43227.67900462963</v>
      </c>
      <c r="F6378" s="7" t="s">
        <v>31</v>
      </c>
      <c r="G6378" s="7" t="s">
        <v>28</v>
      </c>
    </row>
    <row r="6379" spans="1:7" x14ac:dyDescent="0.3">
      <c r="A6379">
        <v>180090869</v>
      </c>
      <c r="B6379" s="8">
        <v>43227.687754629631</v>
      </c>
      <c r="C6379" s="7" t="s">
        <v>36</v>
      </c>
      <c r="D6379" s="7" t="s">
        <v>549</v>
      </c>
      <c r="E6379" s="8">
        <v>43227.693124999998</v>
      </c>
      <c r="F6379" s="7" t="s">
        <v>25</v>
      </c>
      <c r="G6379" s="7" t="s">
        <v>102</v>
      </c>
    </row>
    <row r="6380" spans="1:7" x14ac:dyDescent="0.3">
      <c r="A6380">
        <v>180090869</v>
      </c>
      <c r="B6380" s="8">
        <v>43227.687754629631</v>
      </c>
      <c r="C6380" s="7" t="s">
        <v>36</v>
      </c>
      <c r="D6380" s="7" t="s">
        <v>549</v>
      </c>
      <c r="E6380" s="8">
        <v>43227.693078703705</v>
      </c>
      <c r="F6380" s="7" t="s">
        <v>25</v>
      </c>
      <c r="G6380" s="7" t="s">
        <v>139</v>
      </c>
    </row>
    <row r="6381" spans="1:7" x14ac:dyDescent="0.3">
      <c r="A6381">
        <v>180090869</v>
      </c>
      <c r="B6381" s="8">
        <v>43227.687754629631</v>
      </c>
      <c r="C6381" s="7" t="s">
        <v>36</v>
      </c>
      <c r="D6381" s="7" t="s">
        <v>549</v>
      </c>
      <c r="E6381" s="8">
        <v>43227.693078703705</v>
      </c>
      <c r="F6381" s="7" t="s">
        <v>25</v>
      </c>
      <c r="G6381" s="7" t="s">
        <v>113</v>
      </c>
    </row>
    <row r="6382" spans="1:7" x14ac:dyDescent="0.3">
      <c r="A6382">
        <v>180090869</v>
      </c>
      <c r="B6382" s="8">
        <v>43227.687754629631</v>
      </c>
      <c r="C6382" s="7" t="s">
        <v>36</v>
      </c>
      <c r="D6382" s="7" t="s">
        <v>549</v>
      </c>
      <c r="E6382" s="8">
        <v>43227.687986111108</v>
      </c>
      <c r="F6382" s="7" t="s">
        <v>29</v>
      </c>
      <c r="G6382" s="7" t="s">
        <v>139</v>
      </c>
    </row>
    <row r="6383" spans="1:7" x14ac:dyDescent="0.3">
      <c r="A6383">
        <v>180090869</v>
      </c>
      <c r="B6383" s="8">
        <v>43227.687754629631</v>
      </c>
      <c r="C6383" s="7" t="s">
        <v>36</v>
      </c>
      <c r="D6383" s="7" t="s">
        <v>549</v>
      </c>
      <c r="E6383" s="8">
        <v>43227.687835648147</v>
      </c>
      <c r="F6383" s="7" t="s">
        <v>29</v>
      </c>
      <c r="G6383" s="7" t="s">
        <v>113</v>
      </c>
    </row>
    <row r="6384" spans="1:7" x14ac:dyDescent="0.3">
      <c r="A6384">
        <v>180090868</v>
      </c>
      <c r="B6384" s="8">
        <v>43227.6877662037</v>
      </c>
      <c r="C6384" s="7" t="s">
        <v>36</v>
      </c>
      <c r="D6384" s="7" t="s">
        <v>524</v>
      </c>
      <c r="E6384" s="8">
        <v>43227.726388888892</v>
      </c>
      <c r="F6384" s="7" t="s">
        <v>2232</v>
      </c>
      <c r="G6384" s="7" t="s">
        <v>941</v>
      </c>
    </row>
    <row r="6385" spans="1:7" x14ac:dyDescent="0.3">
      <c r="A6385">
        <v>180090868</v>
      </c>
      <c r="B6385" s="8">
        <v>43227.6877662037</v>
      </c>
      <c r="C6385" s="7" t="s">
        <v>36</v>
      </c>
      <c r="D6385" s="7" t="s">
        <v>524</v>
      </c>
      <c r="E6385" s="8">
        <v>43227.724560185183</v>
      </c>
      <c r="F6385" s="7" t="s">
        <v>25</v>
      </c>
      <c r="G6385" s="7" t="s">
        <v>135</v>
      </c>
    </row>
    <row r="6386" spans="1:7" x14ac:dyDescent="0.3">
      <c r="A6386">
        <v>180090868</v>
      </c>
      <c r="B6386" s="8">
        <v>43227.6877662037</v>
      </c>
      <c r="C6386" s="7" t="s">
        <v>36</v>
      </c>
      <c r="D6386" s="7" t="s">
        <v>524</v>
      </c>
      <c r="E6386" s="8">
        <v>43227.724247685182</v>
      </c>
      <c r="F6386" s="7" t="s">
        <v>25</v>
      </c>
      <c r="G6386" s="7" t="s">
        <v>196</v>
      </c>
    </row>
    <row r="6387" spans="1:7" x14ac:dyDescent="0.3">
      <c r="A6387">
        <v>180090868</v>
      </c>
      <c r="B6387" s="8">
        <v>43227.6877662037</v>
      </c>
      <c r="C6387" s="7" t="s">
        <v>36</v>
      </c>
      <c r="D6387" s="7" t="s">
        <v>524</v>
      </c>
      <c r="E6387" s="8">
        <v>43227.720636574071</v>
      </c>
      <c r="F6387" s="7" t="s">
        <v>25</v>
      </c>
      <c r="G6387" s="7" t="s">
        <v>139</v>
      </c>
    </row>
    <row r="6388" spans="1:7" x14ac:dyDescent="0.3">
      <c r="A6388">
        <v>180090868</v>
      </c>
      <c r="B6388" s="8">
        <v>43227.6877662037</v>
      </c>
      <c r="C6388" s="7" t="s">
        <v>36</v>
      </c>
      <c r="D6388" s="7" t="s">
        <v>524</v>
      </c>
      <c r="E6388" s="8">
        <v>43227.707256944443</v>
      </c>
      <c r="F6388" s="7" t="s">
        <v>62</v>
      </c>
      <c r="G6388" s="7" t="s">
        <v>139</v>
      </c>
    </row>
    <row r="6389" spans="1:7" x14ac:dyDescent="0.3">
      <c r="A6389">
        <v>180090868</v>
      </c>
      <c r="B6389" s="8">
        <v>43227.6877662037</v>
      </c>
      <c r="C6389" s="7" t="s">
        <v>36</v>
      </c>
      <c r="D6389" s="7" t="s">
        <v>524</v>
      </c>
      <c r="E6389" s="8">
        <v>43227.70652777778</v>
      </c>
      <c r="F6389" s="7" t="s">
        <v>25</v>
      </c>
      <c r="G6389" s="7" t="s">
        <v>113</v>
      </c>
    </row>
    <row r="6390" spans="1:7" x14ac:dyDescent="0.3">
      <c r="A6390">
        <v>180090868</v>
      </c>
      <c r="B6390" s="8">
        <v>43227.6877662037</v>
      </c>
      <c r="C6390" s="7" t="s">
        <v>36</v>
      </c>
      <c r="D6390" s="7" t="s">
        <v>524</v>
      </c>
      <c r="E6390" s="8">
        <v>43227.701412037037</v>
      </c>
      <c r="F6390" s="7" t="s">
        <v>62</v>
      </c>
      <c r="G6390" s="7" t="s">
        <v>139</v>
      </c>
    </row>
    <row r="6391" spans="1:7" x14ac:dyDescent="0.3">
      <c r="A6391">
        <v>180090868</v>
      </c>
      <c r="B6391" s="8">
        <v>43227.6877662037</v>
      </c>
      <c r="C6391" s="7" t="s">
        <v>36</v>
      </c>
      <c r="D6391" s="7" t="s">
        <v>524</v>
      </c>
      <c r="E6391" s="8">
        <v>43227.698981481481</v>
      </c>
      <c r="F6391" s="7" t="s">
        <v>25</v>
      </c>
      <c r="G6391" s="7" t="s">
        <v>548</v>
      </c>
    </row>
    <row r="6392" spans="1:7" x14ac:dyDescent="0.3">
      <c r="A6392">
        <v>180090868</v>
      </c>
      <c r="B6392" s="8">
        <v>43227.6877662037</v>
      </c>
      <c r="C6392" s="7" t="s">
        <v>36</v>
      </c>
      <c r="D6392" s="7" t="s">
        <v>524</v>
      </c>
      <c r="E6392" s="8">
        <v>43227.698611111111</v>
      </c>
      <c r="F6392" s="7" t="s">
        <v>2233</v>
      </c>
      <c r="G6392" s="7" t="s">
        <v>941</v>
      </c>
    </row>
    <row r="6393" spans="1:7" x14ac:dyDescent="0.3">
      <c r="A6393">
        <v>180090868</v>
      </c>
      <c r="B6393" s="8">
        <v>43227.6877662037</v>
      </c>
      <c r="C6393" s="7" t="s">
        <v>36</v>
      </c>
      <c r="D6393" s="7" t="s">
        <v>524</v>
      </c>
      <c r="E6393" s="8">
        <v>43227.695914351854</v>
      </c>
      <c r="F6393" s="7" t="s">
        <v>31</v>
      </c>
      <c r="G6393" s="7" t="s">
        <v>139</v>
      </c>
    </row>
    <row r="6394" spans="1:7" x14ac:dyDescent="0.3">
      <c r="A6394">
        <v>180090868</v>
      </c>
      <c r="B6394" s="8">
        <v>43227.6877662037</v>
      </c>
      <c r="C6394" s="7" t="s">
        <v>36</v>
      </c>
      <c r="D6394" s="7" t="s">
        <v>524</v>
      </c>
      <c r="E6394" s="8">
        <v>43227.695671296293</v>
      </c>
      <c r="F6394" s="7" t="s">
        <v>31</v>
      </c>
      <c r="G6394" s="7" t="s">
        <v>135</v>
      </c>
    </row>
    <row r="6395" spans="1:7" x14ac:dyDescent="0.3">
      <c r="A6395">
        <v>180090868</v>
      </c>
      <c r="B6395" s="8">
        <v>43227.6877662037</v>
      </c>
      <c r="C6395" s="7" t="s">
        <v>36</v>
      </c>
      <c r="D6395" s="7" t="s">
        <v>524</v>
      </c>
      <c r="E6395" s="8">
        <v>43227.694710648146</v>
      </c>
      <c r="F6395" s="7" t="s">
        <v>31</v>
      </c>
      <c r="G6395" s="7" t="s">
        <v>196</v>
      </c>
    </row>
    <row r="6396" spans="1:7" x14ac:dyDescent="0.3">
      <c r="A6396">
        <v>180090868</v>
      </c>
      <c r="B6396" s="8">
        <v>43227.6877662037</v>
      </c>
      <c r="C6396" s="7" t="s">
        <v>36</v>
      </c>
      <c r="D6396" s="7" t="s">
        <v>524</v>
      </c>
      <c r="E6396" s="8">
        <v>43227.69327546296</v>
      </c>
      <c r="F6396" s="7" t="s">
        <v>31</v>
      </c>
      <c r="G6396" s="7" t="s">
        <v>113</v>
      </c>
    </row>
    <row r="6397" spans="1:7" x14ac:dyDescent="0.3">
      <c r="A6397">
        <v>180090868</v>
      </c>
      <c r="B6397" s="8">
        <v>43227.6877662037</v>
      </c>
      <c r="C6397" s="7" t="s">
        <v>36</v>
      </c>
      <c r="D6397" s="7" t="s">
        <v>524</v>
      </c>
      <c r="E6397" s="8">
        <v>43227.693090277775</v>
      </c>
      <c r="F6397" s="7" t="s">
        <v>29</v>
      </c>
      <c r="G6397" s="7" t="s">
        <v>139</v>
      </c>
    </row>
    <row r="6398" spans="1:7" x14ac:dyDescent="0.3">
      <c r="A6398">
        <v>180090868</v>
      </c>
      <c r="B6398" s="8">
        <v>43227.6877662037</v>
      </c>
      <c r="C6398" s="7" t="s">
        <v>36</v>
      </c>
      <c r="D6398" s="7" t="s">
        <v>524</v>
      </c>
      <c r="E6398" s="8">
        <v>43227.693090277775</v>
      </c>
      <c r="F6398" s="7" t="s">
        <v>29</v>
      </c>
      <c r="G6398" s="7" t="s">
        <v>113</v>
      </c>
    </row>
    <row r="6399" spans="1:7" x14ac:dyDescent="0.3">
      <c r="A6399">
        <v>180090868</v>
      </c>
      <c r="B6399" s="8">
        <v>43227.6877662037</v>
      </c>
      <c r="C6399" s="7" t="s">
        <v>36</v>
      </c>
      <c r="D6399" s="7" t="s">
        <v>524</v>
      </c>
      <c r="E6399" s="8">
        <v>43227.691481481481</v>
      </c>
      <c r="F6399" s="7" t="s">
        <v>29</v>
      </c>
      <c r="G6399" s="7" t="s">
        <v>135</v>
      </c>
    </row>
    <row r="6400" spans="1:7" x14ac:dyDescent="0.3">
      <c r="A6400">
        <v>180090868</v>
      </c>
      <c r="B6400" s="8">
        <v>43227.6877662037</v>
      </c>
      <c r="C6400" s="7" t="s">
        <v>36</v>
      </c>
      <c r="D6400" s="7" t="s">
        <v>524</v>
      </c>
      <c r="E6400" s="8">
        <v>43227.690972222219</v>
      </c>
      <c r="F6400" s="7" t="s">
        <v>2232</v>
      </c>
      <c r="G6400" s="7" t="s">
        <v>958</v>
      </c>
    </row>
    <row r="6401" spans="1:7" x14ac:dyDescent="0.3">
      <c r="A6401">
        <v>180090868</v>
      </c>
      <c r="B6401" s="8">
        <v>43227.6877662037</v>
      </c>
      <c r="C6401" s="7" t="s">
        <v>36</v>
      </c>
      <c r="D6401" s="7" t="s">
        <v>524</v>
      </c>
      <c r="E6401" s="8">
        <v>43227.690972222219</v>
      </c>
      <c r="F6401" s="7" t="s">
        <v>2232</v>
      </c>
      <c r="G6401" s="7" t="s">
        <v>961</v>
      </c>
    </row>
    <row r="6402" spans="1:7" x14ac:dyDescent="0.3">
      <c r="A6402">
        <v>180090868</v>
      </c>
      <c r="B6402" s="8">
        <v>43227.6877662037</v>
      </c>
      <c r="C6402" s="7" t="s">
        <v>36</v>
      </c>
      <c r="D6402" s="7" t="s">
        <v>524</v>
      </c>
      <c r="E6402" s="8">
        <v>43227.689710648148</v>
      </c>
      <c r="F6402" s="7" t="s">
        <v>29</v>
      </c>
      <c r="G6402" s="7" t="s">
        <v>196</v>
      </c>
    </row>
    <row r="6403" spans="1:7" x14ac:dyDescent="0.3">
      <c r="A6403">
        <v>180090868</v>
      </c>
      <c r="B6403" s="8">
        <v>43227.6877662037</v>
      </c>
      <c r="C6403" s="7" t="s">
        <v>36</v>
      </c>
      <c r="D6403" s="7" t="s">
        <v>524</v>
      </c>
      <c r="E6403" s="8">
        <v>43227.689583333333</v>
      </c>
      <c r="F6403" s="7" t="s">
        <v>2233</v>
      </c>
      <c r="G6403" s="7" t="s">
        <v>961</v>
      </c>
    </row>
    <row r="6404" spans="1:7" x14ac:dyDescent="0.3">
      <c r="A6404">
        <v>180090868</v>
      </c>
      <c r="B6404" s="8">
        <v>43227.6877662037</v>
      </c>
      <c r="C6404" s="7" t="s">
        <v>36</v>
      </c>
      <c r="D6404" s="7" t="s">
        <v>524</v>
      </c>
      <c r="E6404" s="8">
        <v>43227.689583333333</v>
      </c>
      <c r="F6404" s="7" t="s">
        <v>2233</v>
      </c>
      <c r="G6404" s="7" t="s">
        <v>958</v>
      </c>
    </row>
    <row r="6405" spans="1:7" x14ac:dyDescent="0.3">
      <c r="A6405">
        <v>180090868</v>
      </c>
      <c r="B6405" s="8">
        <v>43227.6877662037</v>
      </c>
      <c r="C6405" s="7" t="s">
        <v>36</v>
      </c>
      <c r="D6405" s="7" t="s">
        <v>524</v>
      </c>
      <c r="E6405" s="8">
        <v>43227.689502314817</v>
      </c>
      <c r="F6405" s="7" t="s">
        <v>31</v>
      </c>
      <c r="G6405" s="7" t="s">
        <v>548</v>
      </c>
    </row>
    <row r="6406" spans="1:7" x14ac:dyDescent="0.3">
      <c r="A6406">
        <v>180090911</v>
      </c>
      <c r="B6406" s="8">
        <v>43227.721631944441</v>
      </c>
      <c r="C6406" s="7" t="s">
        <v>36</v>
      </c>
      <c r="D6406" s="7" t="s">
        <v>358</v>
      </c>
      <c r="E6406" s="8">
        <v>43227.773935185185</v>
      </c>
      <c r="F6406" s="7" t="s">
        <v>25</v>
      </c>
      <c r="G6406" s="7" t="s">
        <v>196</v>
      </c>
    </row>
    <row r="6407" spans="1:7" x14ac:dyDescent="0.3">
      <c r="A6407">
        <v>180090911</v>
      </c>
      <c r="B6407" s="8">
        <v>43227.721631944441</v>
      </c>
      <c r="C6407" s="7" t="s">
        <v>36</v>
      </c>
      <c r="D6407" s="7" t="s">
        <v>358</v>
      </c>
      <c r="E6407" s="8">
        <v>43227.73914351852</v>
      </c>
      <c r="F6407" s="7" t="s">
        <v>31</v>
      </c>
      <c r="G6407" s="7" t="s">
        <v>196</v>
      </c>
    </row>
    <row r="6408" spans="1:7" x14ac:dyDescent="0.3">
      <c r="A6408">
        <v>180090911</v>
      </c>
      <c r="B6408" s="8">
        <v>43227.721631944441</v>
      </c>
      <c r="C6408" s="7" t="s">
        <v>36</v>
      </c>
      <c r="D6408" s="7" t="s">
        <v>358</v>
      </c>
      <c r="E6408" s="8">
        <v>43227.734236111108</v>
      </c>
      <c r="F6408" s="7" t="s">
        <v>25</v>
      </c>
      <c r="G6408" s="7" t="s">
        <v>76</v>
      </c>
    </row>
    <row r="6409" spans="1:7" x14ac:dyDescent="0.3">
      <c r="A6409">
        <v>180090911</v>
      </c>
      <c r="B6409" s="8">
        <v>43227.721631944441</v>
      </c>
      <c r="C6409" s="7" t="s">
        <v>36</v>
      </c>
      <c r="D6409" s="7" t="s">
        <v>358</v>
      </c>
      <c r="E6409" s="8">
        <v>43227.725648148145</v>
      </c>
      <c r="F6409" s="7" t="s">
        <v>29</v>
      </c>
      <c r="G6409" s="7" t="s">
        <v>196</v>
      </c>
    </row>
    <row r="6410" spans="1:7" x14ac:dyDescent="0.3">
      <c r="A6410">
        <v>180090911</v>
      </c>
      <c r="B6410" s="8">
        <v>43227.721631944441</v>
      </c>
      <c r="C6410" s="7" t="s">
        <v>36</v>
      </c>
      <c r="D6410" s="7" t="s">
        <v>358</v>
      </c>
      <c r="E6410" s="8">
        <v>43227.723483796297</v>
      </c>
      <c r="F6410" s="7" t="s">
        <v>31</v>
      </c>
      <c r="G6410" s="7" t="s">
        <v>76</v>
      </c>
    </row>
    <row r="6411" spans="1:7" x14ac:dyDescent="0.3">
      <c r="A6411">
        <v>180091416</v>
      </c>
      <c r="B6411" s="8">
        <v>43228.509710648148</v>
      </c>
      <c r="C6411" s="7" t="s">
        <v>36</v>
      </c>
      <c r="D6411" s="7" t="s">
        <v>154</v>
      </c>
      <c r="E6411" s="8">
        <v>43228.600034722222</v>
      </c>
      <c r="F6411" s="7" t="s">
        <v>25</v>
      </c>
      <c r="G6411" s="7" t="s">
        <v>550</v>
      </c>
    </row>
    <row r="6412" spans="1:7" x14ac:dyDescent="0.3">
      <c r="A6412">
        <v>180091416</v>
      </c>
      <c r="B6412" s="8">
        <v>43228.509710648148</v>
      </c>
      <c r="C6412" s="7" t="s">
        <v>36</v>
      </c>
      <c r="D6412" s="7" t="s">
        <v>154</v>
      </c>
      <c r="E6412" s="8">
        <v>43228.600023148145</v>
      </c>
      <c r="F6412" s="7" t="s">
        <v>25</v>
      </c>
      <c r="G6412" s="7" t="s">
        <v>551</v>
      </c>
    </row>
    <row r="6413" spans="1:7" x14ac:dyDescent="0.3">
      <c r="A6413">
        <v>180091416</v>
      </c>
      <c r="B6413" s="8">
        <v>43228.509710648148</v>
      </c>
      <c r="C6413" s="7" t="s">
        <v>36</v>
      </c>
      <c r="D6413" s="7" t="s">
        <v>154</v>
      </c>
      <c r="E6413" s="8">
        <v>43228.553877314815</v>
      </c>
      <c r="F6413" s="7" t="s">
        <v>63</v>
      </c>
      <c r="G6413" s="7" t="s">
        <v>551</v>
      </c>
    </row>
    <row r="6414" spans="1:7" x14ac:dyDescent="0.3">
      <c r="A6414">
        <v>180091416</v>
      </c>
      <c r="B6414" s="8">
        <v>43228.509710648148</v>
      </c>
      <c r="C6414" s="7" t="s">
        <v>36</v>
      </c>
      <c r="D6414" s="7" t="s">
        <v>154</v>
      </c>
      <c r="E6414" s="8">
        <v>43228.553877314815</v>
      </c>
      <c r="F6414" s="7" t="s">
        <v>63</v>
      </c>
      <c r="G6414" s="7" t="s">
        <v>550</v>
      </c>
    </row>
    <row r="6415" spans="1:7" x14ac:dyDescent="0.3">
      <c r="A6415">
        <v>180091416</v>
      </c>
      <c r="B6415" s="8">
        <v>43228.509710648148</v>
      </c>
      <c r="C6415" s="7" t="s">
        <v>36</v>
      </c>
      <c r="D6415" s="7" t="s">
        <v>154</v>
      </c>
      <c r="E6415" s="8">
        <v>43228.553796296299</v>
      </c>
      <c r="F6415" s="7" t="s">
        <v>31</v>
      </c>
      <c r="G6415" s="7" t="s">
        <v>550</v>
      </c>
    </row>
    <row r="6416" spans="1:7" x14ac:dyDescent="0.3">
      <c r="A6416">
        <v>180091416</v>
      </c>
      <c r="B6416" s="8">
        <v>43228.509710648148</v>
      </c>
      <c r="C6416" s="7" t="s">
        <v>36</v>
      </c>
      <c r="D6416" s="7" t="s">
        <v>154</v>
      </c>
      <c r="E6416" s="8">
        <v>43228.549930555557</v>
      </c>
      <c r="F6416" s="7" t="s">
        <v>25</v>
      </c>
      <c r="G6416" s="7" t="s">
        <v>552</v>
      </c>
    </row>
    <row r="6417" spans="1:7" x14ac:dyDescent="0.3">
      <c r="A6417">
        <v>180091416</v>
      </c>
      <c r="B6417" s="8">
        <v>43228.509710648148</v>
      </c>
      <c r="C6417" s="7" t="s">
        <v>36</v>
      </c>
      <c r="D6417" s="7" t="s">
        <v>154</v>
      </c>
      <c r="E6417" s="8">
        <v>43228.543379629627</v>
      </c>
      <c r="F6417" s="7" t="s">
        <v>25</v>
      </c>
      <c r="G6417" s="7" t="s">
        <v>71</v>
      </c>
    </row>
    <row r="6418" spans="1:7" x14ac:dyDescent="0.3">
      <c r="A6418">
        <v>180091416</v>
      </c>
      <c r="B6418" s="8">
        <v>43228.509710648148</v>
      </c>
      <c r="C6418" s="7" t="s">
        <v>36</v>
      </c>
      <c r="D6418" s="7" t="s">
        <v>154</v>
      </c>
      <c r="E6418" s="8">
        <v>43228.541481481479</v>
      </c>
      <c r="F6418" s="7" t="s">
        <v>63</v>
      </c>
      <c r="G6418" s="7" t="s">
        <v>551</v>
      </c>
    </row>
    <row r="6419" spans="1:7" x14ac:dyDescent="0.3">
      <c r="A6419">
        <v>180091416</v>
      </c>
      <c r="B6419" s="8">
        <v>43228.509710648148</v>
      </c>
      <c r="C6419" s="7" t="s">
        <v>36</v>
      </c>
      <c r="D6419" s="7" t="s">
        <v>154</v>
      </c>
      <c r="E6419" s="8">
        <v>43228.533807870372</v>
      </c>
      <c r="F6419" s="7" t="s">
        <v>25</v>
      </c>
      <c r="G6419" s="7" t="s">
        <v>198</v>
      </c>
    </row>
    <row r="6420" spans="1:7" x14ac:dyDescent="0.3">
      <c r="A6420">
        <v>180091416</v>
      </c>
      <c r="B6420" s="8">
        <v>43228.509710648148</v>
      </c>
      <c r="C6420" s="7" t="s">
        <v>36</v>
      </c>
      <c r="D6420" s="7" t="s">
        <v>154</v>
      </c>
      <c r="E6420" s="8">
        <v>43228.531701388885</v>
      </c>
      <c r="F6420" s="7" t="s">
        <v>31</v>
      </c>
      <c r="G6420" s="7" t="s">
        <v>551</v>
      </c>
    </row>
    <row r="6421" spans="1:7" x14ac:dyDescent="0.3">
      <c r="A6421">
        <v>180091416</v>
      </c>
      <c r="B6421" s="8">
        <v>43228.509710648148</v>
      </c>
      <c r="C6421" s="7" t="s">
        <v>36</v>
      </c>
      <c r="D6421" s="7" t="s">
        <v>154</v>
      </c>
      <c r="E6421" s="8">
        <v>43228.529224537036</v>
      </c>
      <c r="F6421" s="7" t="s">
        <v>25</v>
      </c>
      <c r="G6421" s="7" t="s">
        <v>72</v>
      </c>
    </row>
    <row r="6422" spans="1:7" x14ac:dyDescent="0.3">
      <c r="A6422">
        <v>180091416</v>
      </c>
      <c r="B6422" s="8">
        <v>43228.509710648148</v>
      </c>
      <c r="C6422" s="7" t="s">
        <v>36</v>
      </c>
      <c r="D6422" s="7" t="s">
        <v>154</v>
      </c>
      <c r="E6422" s="8">
        <v>43228.529224537036</v>
      </c>
      <c r="F6422" s="7" t="s">
        <v>25</v>
      </c>
      <c r="G6422" s="7" t="s">
        <v>76</v>
      </c>
    </row>
    <row r="6423" spans="1:7" x14ac:dyDescent="0.3">
      <c r="A6423">
        <v>180091416</v>
      </c>
      <c r="B6423" s="8">
        <v>43228.509710648148</v>
      </c>
      <c r="C6423" s="7" t="s">
        <v>36</v>
      </c>
      <c r="D6423" s="7" t="s">
        <v>154</v>
      </c>
      <c r="E6423" s="8">
        <v>43228.524722222224</v>
      </c>
      <c r="F6423" s="7" t="s">
        <v>25</v>
      </c>
      <c r="G6423" s="7" t="s">
        <v>173</v>
      </c>
    </row>
    <row r="6424" spans="1:7" x14ac:dyDescent="0.3">
      <c r="A6424">
        <v>180091416</v>
      </c>
      <c r="B6424" s="8">
        <v>43228.509710648148</v>
      </c>
      <c r="C6424" s="7" t="s">
        <v>36</v>
      </c>
      <c r="D6424" s="7" t="s">
        <v>154</v>
      </c>
      <c r="E6424" s="8">
        <v>43228.521527777775</v>
      </c>
      <c r="F6424" s="7" t="s">
        <v>2232</v>
      </c>
      <c r="G6424" s="7" t="s">
        <v>991</v>
      </c>
    </row>
    <row r="6425" spans="1:7" x14ac:dyDescent="0.3">
      <c r="A6425">
        <v>180091416</v>
      </c>
      <c r="B6425" s="8">
        <v>43228.509710648148</v>
      </c>
      <c r="C6425" s="7" t="s">
        <v>36</v>
      </c>
      <c r="D6425" s="7" t="s">
        <v>154</v>
      </c>
      <c r="E6425" s="8">
        <v>43228.521527777775</v>
      </c>
      <c r="F6425" s="7" t="s">
        <v>2232</v>
      </c>
      <c r="G6425" s="7" t="s">
        <v>958</v>
      </c>
    </row>
    <row r="6426" spans="1:7" x14ac:dyDescent="0.3">
      <c r="A6426">
        <v>180091416</v>
      </c>
      <c r="B6426" s="8">
        <v>43228.509710648148</v>
      </c>
      <c r="C6426" s="7" t="s">
        <v>36</v>
      </c>
      <c r="D6426" s="7" t="s">
        <v>154</v>
      </c>
      <c r="E6426" s="8">
        <v>43228.520590277774</v>
      </c>
      <c r="F6426" s="7" t="s">
        <v>31</v>
      </c>
      <c r="G6426" s="7" t="s">
        <v>76</v>
      </c>
    </row>
    <row r="6427" spans="1:7" x14ac:dyDescent="0.3">
      <c r="A6427">
        <v>180091416</v>
      </c>
      <c r="B6427" s="8">
        <v>43228.509710648148</v>
      </c>
      <c r="C6427" s="7" t="s">
        <v>36</v>
      </c>
      <c r="D6427" s="7" t="s">
        <v>154</v>
      </c>
      <c r="E6427" s="8">
        <v>43228.51939814815</v>
      </c>
      <c r="F6427" s="7" t="s">
        <v>31</v>
      </c>
      <c r="G6427" s="7" t="s">
        <v>71</v>
      </c>
    </row>
    <row r="6428" spans="1:7" x14ac:dyDescent="0.3">
      <c r="A6428">
        <v>180091416</v>
      </c>
      <c r="B6428" s="8">
        <v>43228.509710648148</v>
      </c>
      <c r="C6428" s="7" t="s">
        <v>36</v>
      </c>
      <c r="D6428" s="7" t="s">
        <v>154</v>
      </c>
      <c r="E6428" s="8">
        <v>43228.519293981481</v>
      </c>
      <c r="F6428" s="7" t="s">
        <v>31</v>
      </c>
      <c r="G6428" s="7" t="s">
        <v>72</v>
      </c>
    </row>
    <row r="6429" spans="1:7" x14ac:dyDescent="0.3">
      <c r="A6429">
        <v>180091416</v>
      </c>
      <c r="B6429" s="8">
        <v>43228.509710648148</v>
      </c>
      <c r="C6429" s="7" t="s">
        <v>36</v>
      </c>
      <c r="D6429" s="7" t="s">
        <v>154</v>
      </c>
      <c r="E6429" s="8">
        <v>43228.516817129632</v>
      </c>
      <c r="F6429" s="7" t="s">
        <v>29</v>
      </c>
      <c r="G6429" s="7" t="s">
        <v>551</v>
      </c>
    </row>
    <row r="6430" spans="1:7" x14ac:dyDescent="0.3">
      <c r="A6430">
        <v>180091416</v>
      </c>
      <c r="B6430" s="8">
        <v>43228.509710648148</v>
      </c>
      <c r="C6430" s="7" t="s">
        <v>36</v>
      </c>
      <c r="D6430" s="7" t="s">
        <v>154</v>
      </c>
      <c r="E6430" s="8">
        <v>43228.513888888891</v>
      </c>
      <c r="F6430" s="7" t="s">
        <v>2233</v>
      </c>
      <c r="G6430" s="7" t="s">
        <v>991</v>
      </c>
    </row>
    <row r="6431" spans="1:7" x14ac:dyDescent="0.3">
      <c r="A6431">
        <v>180091416</v>
      </c>
      <c r="B6431" s="8">
        <v>43228.509710648148</v>
      </c>
      <c r="C6431" s="7" t="s">
        <v>36</v>
      </c>
      <c r="D6431" s="7" t="s">
        <v>154</v>
      </c>
      <c r="E6431" s="8">
        <v>43228.513888888891</v>
      </c>
      <c r="F6431" s="7" t="s">
        <v>2233</v>
      </c>
      <c r="G6431" s="7" t="s">
        <v>958</v>
      </c>
    </row>
    <row r="6432" spans="1:7" x14ac:dyDescent="0.3">
      <c r="A6432">
        <v>180091416</v>
      </c>
      <c r="B6432" s="8">
        <v>43228.509710648148</v>
      </c>
      <c r="C6432" s="7" t="s">
        <v>36</v>
      </c>
      <c r="D6432" s="7" t="s">
        <v>154</v>
      </c>
      <c r="E6432" s="8">
        <v>43228.513414351852</v>
      </c>
      <c r="F6432" s="7" t="s">
        <v>31</v>
      </c>
      <c r="G6432" s="7" t="s">
        <v>552</v>
      </c>
    </row>
    <row r="6433" spans="1:7" x14ac:dyDescent="0.3">
      <c r="A6433">
        <v>180091416</v>
      </c>
      <c r="B6433" s="8">
        <v>43228.509710648148</v>
      </c>
      <c r="C6433" s="7" t="s">
        <v>36</v>
      </c>
      <c r="D6433" s="7" t="s">
        <v>154</v>
      </c>
      <c r="E6433" s="8">
        <v>43228.511874999997</v>
      </c>
      <c r="F6433" s="7" t="s">
        <v>29</v>
      </c>
      <c r="G6433" s="7" t="s">
        <v>76</v>
      </c>
    </row>
    <row r="6434" spans="1:7" x14ac:dyDescent="0.3">
      <c r="A6434">
        <v>180091416</v>
      </c>
      <c r="B6434" s="8">
        <v>43228.509710648148</v>
      </c>
      <c r="C6434" s="7" t="s">
        <v>36</v>
      </c>
      <c r="D6434" s="7" t="s">
        <v>154</v>
      </c>
      <c r="E6434" s="8">
        <v>43228.511678240742</v>
      </c>
      <c r="F6434" s="7" t="s">
        <v>29</v>
      </c>
      <c r="G6434" s="7" t="s">
        <v>198</v>
      </c>
    </row>
    <row r="6435" spans="1:7" x14ac:dyDescent="0.3">
      <c r="A6435">
        <v>180091416</v>
      </c>
      <c r="B6435" s="8">
        <v>43228.509710648148</v>
      </c>
      <c r="C6435" s="7" t="s">
        <v>36</v>
      </c>
      <c r="D6435" s="7" t="s">
        <v>154</v>
      </c>
      <c r="E6435" s="8">
        <v>43228.511678240742</v>
      </c>
      <c r="F6435" s="7" t="s">
        <v>29</v>
      </c>
      <c r="G6435" s="7" t="s">
        <v>173</v>
      </c>
    </row>
    <row r="6436" spans="1:7" x14ac:dyDescent="0.3">
      <c r="A6436">
        <v>180091416</v>
      </c>
      <c r="B6436" s="8">
        <v>43228.509710648148</v>
      </c>
      <c r="C6436" s="7" t="s">
        <v>36</v>
      </c>
      <c r="D6436" s="7" t="s">
        <v>154</v>
      </c>
      <c r="E6436" s="8">
        <v>43228.511678240742</v>
      </c>
      <c r="F6436" s="7" t="s">
        <v>29</v>
      </c>
      <c r="G6436" s="7" t="s">
        <v>72</v>
      </c>
    </row>
    <row r="6437" spans="1:7" x14ac:dyDescent="0.3">
      <c r="A6437">
        <v>180091416</v>
      </c>
      <c r="B6437" s="8">
        <v>43228.509710648148</v>
      </c>
      <c r="C6437" s="7" t="s">
        <v>36</v>
      </c>
      <c r="D6437" s="7" t="s">
        <v>154</v>
      </c>
      <c r="E6437" s="8">
        <v>43228.511111111111</v>
      </c>
      <c r="F6437" s="7" t="s">
        <v>29</v>
      </c>
      <c r="G6437" s="7" t="s">
        <v>71</v>
      </c>
    </row>
    <row r="6438" spans="1:7" x14ac:dyDescent="0.3">
      <c r="A6438">
        <v>180091555</v>
      </c>
      <c r="B6438" s="8">
        <v>43228.645682870374</v>
      </c>
      <c r="C6438" s="7" t="s">
        <v>36</v>
      </c>
      <c r="D6438" s="7" t="s">
        <v>553</v>
      </c>
      <c r="E6438" s="8">
        <v>43228.755219907405</v>
      </c>
      <c r="F6438" s="7" t="s">
        <v>25</v>
      </c>
      <c r="G6438" s="7" t="s">
        <v>364</v>
      </c>
    </row>
    <row r="6439" spans="1:7" x14ac:dyDescent="0.3">
      <c r="A6439">
        <v>180091555</v>
      </c>
      <c r="B6439" s="8">
        <v>43228.645682870374</v>
      </c>
      <c r="C6439" s="7" t="s">
        <v>36</v>
      </c>
      <c r="D6439" s="7" t="s">
        <v>553</v>
      </c>
      <c r="E6439" s="8">
        <v>43228.712812500002</v>
      </c>
      <c r="F6439" s="7" t="s">
        <v>25</v>
      </c>
      <c r="G6439" s="7" t="s">
        <v>42</v>
      </c>
    </row>
    <row r="6440" spans="1:7" x14ac:dyDescent="0.3">
      <c r="A6440">
        <v>180091555</v>
      </c>
      <c r="B6440" s="8">
        <v>43228.645682870374</v>
      </c>
      <c r="C6440" s="7" t="s">
        <v>36</v>
      </c>
      <c r="D6440" s="7" t="s">
        <v>553</v>
      </c>
      <c r="E6440" s="8">
        <v>43228.712592592594</v>
      </c>
      <c r="F6440" s="7" t="s">
        <v>25</v>
      </c>
      <c r="G6440" s="7" t="s">
        <v>193</v>
      </c>
    </row>
    <row r="6441" spans="1:7" x14ac:dyDescent="0.3">
      <c r="A6441">
        <v>180091555</v>
      </c>
      <c r="B6441" s="8">
        <v>43228.645682870374</v>
      </c>
      <c r="C6441" s="7" t="s">
        <v>36</v>
      </c>
      <c r="D6441" s="7" t="s">
        <v>553</v>
      </c>
      <c r="E6441" s="8">
        <v>43228.709317129629</v>
      </c>
      <c r="F6441" s="7" t="s">
        <v>25</v>
      </c>
      <c r="G6441" s="7" t="s">
        <v>421</v>
      </c>
    </row>
    <row r="6442" spans="1:7" x14ac:dyDescent="0.3">
      <c r="A6442">
        <v>180091555</v>
      </c>
      <c r="B6442" s="8">
        <v>43228.645682870374</v>
      </c>
      <c r="C6442" s="7" t="s">
        <v>36</v>
      </c>
      <c r="D6442" s="7" t="s">
        <v>553</v>
      </c>
      <c r="E6442" s="8">
        <v>43228.708854166667</v>
      </c>
      <c r="F6442" s="7" t="s">
        <v>25</v>
      </c>
      <c r="G6442" s="7" t="s">
        <v>43</v>
      </c>
    </row>
    <row r="6443" spans="1:7" x14ac:dyDescent="0.3">
      <c r="A6443">
        <v>180091555</v>
      </c>
      <c r="B6443" s="8">
        <v>43228.645682870374</v>
      </c>
      <c r="C6443" s="7" t="s">
        <v>36</v>
      </c>
      <c r="D6443" s="7" t="s">
        <v>553</v>
      </c>
      <c r="E6443" s="8">
        <v>43228.708611111113</v>
      </c>
      <c r="F6443" s="7" t="s">
        <v>25</v>
      </c>
      <c r="G6443" s="7" t="s">
        <v>554</v>
      </c>
    </row>
    <row r="6444" spans="1:7" x14ac:dyDescent="0.3">
      <c r="A6444">
        <v>180091555</v>
      </c>
      <c r="B6444" s="8">
        <v>43228.645682870374</v>
      </c>
      <c r="C6444" s="7" t="s">
        <v>36</v>
      </c>
      <c r="D6444" s="7" t="s">
        <v>553</v>
      </c>
      <c r="E6444" s="8">
        <v>43228.708449074074</v>
      </c>
      <c r="F6444" s="7" t="s">
        <v>201</v>
      </c>
      <c r="G6444" s="7" t="s">
        <v>554</v>
      </c>
    </row>
    <row r="6445" spans="1:7" x14ac:dyDescent="0.3">
      <c r="A6445">
        <v>180091555</v>
      </c>
      <c r="B6445" s="8">
        <v>43228.645682870374</v>
      </c>
      <c r="C6445" s="7" t="s">
        <v>36</v>
      </c>
      <c r="D6445" s="7" t="s">
        <v>553</v>
      </c>
      <c r="E6445" s="8">
        <v>43228.702037037037</v>
      </c>
      <c r="F6445" s="7" t="s">
        <v>31</v>
      </c>
      <c r="G6445" s="7" t="s">
        <v>364</v>
      </c>
    </row>
    <row r="6446" spans="1:7" x14ac:dyDescent="0.3">
      <c r="A6446">
        <v>180091555</v>
      </c>
      <c r="B6446" s="8">
        <v>43228.645682870374</v>
      </c>
      <c r="C6446" s="7" t="s">
        <v>36</v>
      </c>
      <c r="D6446" s="7" t="s">
        <v>553</v>
      </c>
      <c r="E6446" s="8">
        <v>43228.701932870368</v>
      </c>
      <c r="F6446" s="7" t="s">
        <v>25</v>
      </c>
      <c r="G6446" s="7" t="s">
        <v>364</v>
      </c>
    </row>
    <row r="6447" spans="1:7" x14ac:dyDescent="0.3">
      <c r="A6447">
        <v>180091555</v>
      </c>
      <c r="B6447" s="8">
        <v>43228.645682870374</v>
      </c>
      <c r="C6447" s="7" t="s">
        <v>36</v>
      </c>
      <c r="D6447" s="7" t="s">
        <v>553</v>
      </c>
      <c r="E6447" s="8">
        <v>43228.690706018519</v>
      </c>
      <c r="F6447" s="7" t="s">
        <v>31</v>
      </c>
      <c r="G6447" s="7" t="s">
        <v>42</v>
      </c>
    </row>
    <row r="6448" spans="1:7" x14ac:dyDescent="0.3">
      <c r="A6448">
        <v>180091555</v>
      </c>
      <c r="B6448" s="8">
        <v>43228.645682870374</v>
      </c>
      <c r="C6448" s="7" t="s">
        <v>36</v>
      </c>
      <c r="D6448" s="7" t="s">
        <v>553</v>
      </c>
      <c r="E6448" s="8">
        <v>43228.685300925928</v>
      </c>
      <c r="F6448" s="7" t="s">
        <v>31</v>
      </c>
      <c r="G6448" s="7" t="s">
        <v>421</v>
      </c>
    </row>
    <row r="6449" spans="1:7" x14ac:dyDescent="0.3">
      <c r="A6449">
        <v>180091555</v>
      </c>
      <c r="B6449" s="8">
        <v>43228.645682870374</v>
      </c>
      <c r="C6449" s="7" t="s">
        <v>36</v>
      </c>
      <c r="D6449" s="7" t="s">
        <v>553</v>
      </c>
      <c r="E6449" s="8">
        <v>43228.682754629626</v>
      </c>
      <c r="F6449" s="7" t="s">
        <v>31</v>
      </c>
      <c r="G6449" s="7" t="s">
        <v>193</v>
      </c>
    </row>
    <row r="6450" spans="1:7" x14ac:dyDescent="0.3">
      <c r="A6450">
        <v>180091555</v>
      </c>
      <c r="B6450" s="8">
        <v>43228.645682870374</v>
      </c>
      <c r="C6450" s="7" t="s">
        <v>36</v>
      </c>
      <c r="D6450" s="7" t="s">
        <v>553</v>
      </c>
      <c r="E6450" s="8">
        <v>43228.682604166665</v>
      </c>
      <c r="F6450" s="7" t="s">
        <v>32</v>
      </c>
      <c r="G6450" s="7" t="s">
        <v>43</v>
      </c>
    </row>
    <row r="6451" spans="1:7" x14ac:dyDescent="0.3">
      <c r="A6451">
        <v>180091555</v>
      </c>
      <c r="B6451" s="8">
        <v>43228.645682870374</v>
      </c>
      <c r="C6451" s="7" t="s">
        <v>36</v>
      </c>
      <c r="D6451" s="7" t="s">
        <v>553</v>
      </c>
      <c r="E6451" s="8">
        <v>43228.680856481478</v>
      </c>
      <c r="F6451" s="7" t="s">
        <v>29</v>
      </c>
      <c r="G6451" s="7" t="s">
        <v>193</v>
      </c>
    </row>
    <row r="6452" spans="1:7" x14ac:dyDescent="0.3">
      <c r="A6452">
        <v>180091555</v>
      </c>
      <c r="B6452" s="8">
        <v>43228.645682870374</v>
      </c>
      <c r="C6452" s="7" t="s">
        <v>36</v>
      </c>
      <c r="D6452" s="7" t="s">
        <v>553</v>
      </c>
      <c r="E6452" s="8">
        <v>43228.677465277775</v>
      </c>
      <c r="F6452" s="7" t="s">
        <v>25</v>
      </c>
      <c r="G6452" s="7" t="s">
        <v>421</v>
      </c>
    </row>
    <row r="6453" spans="1:7" x14ac:dyDescent="0.3">
      <c r="A6453">
        <v>180091555</v>
      </c>
      <c r="B6453" s="8">
        <v>43228.645682870374</v>
      </c>
      <c r="C6453" s="7" t="s">
        <v>36</v>
      </c>
      <c r="D6453" s="7" t="s">
        <v>553</v>
      </c>
      <c r="E6453" s="8">
        <v>43228.667164351849</v>
      </c>
      <c r="F6453" s="7" t="s">
        <v>31</v>
      </c>
      <c r="G6453" s="7" t="s">
        <v>43</v>
      </c>
    </row>
    <row r="6454" spans="1:7" x14ac:dyDescent="0.3">
      <c r="A6454">
        <v>180091555</v>
      </c>
      <c r="B6454" s="8">
        <v>43228.645682870374</v>
      </c>
      <c r="C6454" s="7" t="s">
        <v>36</v>
      </c>
      <c r="D6454" s="7" t="s">
        <v>553</v>
      </c>
      <c r="E6454" s="8">
        <v>43228.658333333333</v>
      </c>
      <c r="F6454" s="7" t="s">
        <v>29</v>
      </c>
      <c r="G6454" s="7" t="s">
        <v>421</v>
      </c>
    </row>
    <row r="6455" spans="1:7" x14ac:dyDescent="0.3">
      <c r="A6455">
        <v>180091555</v>
      </c>
      <c r="B6455" s="8">
        <v>43228.645682870374</v>
      </c>
      <c r="C6455" s="7" t="s">
        <v>36</v>
      </c>
      <c r="D6455" s="7" t="s">
        <v>553</v>
      </c>
      <c r="E6455" s="8">
        <v>43228.652662037035</v>
      </c>
      <c r="F6455" s="7" t="s">
        <v>31</v>
      </c>
      <c r="G6455" s="7" t="s">
        <v>364</v>
      </c>
    </row>
    <row r="6456" spans="1:7" x14ac:dyDescent="0.3">
      <c r="A6456">
        <v>180091555</v>
      </c>
      <c r="B6456" s="8">
        <v>43228.645682870374</v>
      </c>
      <c r="C6456" s="7" t="s">
        <v>36</v>
      </c>
      <c r="D6456" s="7" t="s">
        <v>553</v>
      </c>
      <c r="E6456" s="8">
        <v>43228.650300925925</v>
      </c>
      <c r="F6456" s="7" t="s">
        <v>25</v>
      </c>
      <c r="G6456" s="7" t="s">
        <v>329</v>
      </c>
    </row>
    <row r="6457" spans="1:7" x14ac:dyDescent="0.3">
      <c r="A6457">
        <v>180091555</v>
      </c>
      <c r="B6457" s="8">
        <v>43228.645682870374</v>
      </c>
      <c r="C6457" s="7" t="s">
        <v>36</v>
      </c>
      <c r="D6457" s="7" t="s">
        <v>553</v>
      </c>
      <c r="E6457" s="8">
        <v>43228.64943287037</v>
      </c>
      <c r="F6457" s="7" t="s">
        <v>31</v>
      </c>
      <c r="G6457" s="7" t="s">
        <v>554</v>
      </c>
    </row>
    <row r="6458" spans="1:7" x14ac:dyDescent="0.3">
      <c r="A6458">
        <v>180091555</v>
      </c>
      <c r="B6458" s="8">
        <v>43228.645682870374</v>
      </c>
      <c r="C6458" s="7" t="s">
        <v>36</v>
      </c>
      <c r="D6458" s="7" t="s">
        <v>553</v>
      </c>
      <c r="E6458" s="8">
        <v>43228.647800925923</v>
      </c>
      <c r="F6458" s="7" t="s">
        <v>29</v>
      </c>
      <c r="G6458" s="7" t="s">
        <v>329</v>
      </c>
    </row>
    <row r="6459" spans="1:7" x14ac:dyDescent="0.3">
      <c r="A6459">
        <v>180091555</v>
      </c>
      <c r="B6459" s="8">
        <v>43228.645682870374</v>
      </c>
      <c r="C6459" s="7" t="s">
        <v>36</v>
      </c>
      <c r="D6459" s="7" t="s">
        <v>553</v>
      </c>
      <c r="E6459" s="8">
        <v>43228.647719907407</v>
      </c>
      <c r="F6459" s="7" t="s">
        <v>29</v>
      </c>
      <c r="G6459" s="7" t="s">
        <v>42</v>
      </c>
    </row>
    <row r="6460" spans="1:7" x14ac:dyDescent="0.3">
      <c r="A6460">
        <v>180091555</v>
      </c>
      <c r="B6460" s="8">
        <v>43228.645682870374</v>
      </c>
      <c r="C6460" s="7" t="s">
        <v>36</v>
      </c>
      <c r="D6460" s="7" t="s">
        <v>553</v>
      </c>
      <c r="E6460" s="8">
        <v>43228.647627314815</v>
      </c>
      <c r="F6460" s="7" t="s">
        <v>29</v>
      </c>
      <c r="G6460" s="7" t="s">
        <v>364</v>
      </c>
    </row>
    <row r="6461" spans="1:7" x14ac:dyDescent="0.3">
      <c r="A6461">
        <v>180091591</v>
      </c>
      <c r="B6461" s="8">
        <v>43228.675543981481</v>
      </c>
      <c r="C6461" s="7" t="s">
        <v>36</v>
      </c>
      <c r="D6461" s="7" t="s">
        <v>555</v>
      </c>
      <c r="E6461" s="8">
        <v>43228.716597222221</v>
      </c>
      <c r="F6461" s="7" t="s">
        <v>25</v>
      </c>
      <c r="G6461" s="7" t="s">
        <v>172</v>
      </c>
    </row>
    <row r="6462" spans="1:7" x14ac:dyDescent="0.3">
      <c r="A6462">
        <v>180091591</v>
      </c>
      <c r="B6462" s="8">
        <v>43228.675543981481</v>
      </c>
      <c r="C6462" s="7" t="s">
        <v>36</v>
      </c>
      <c r="D6462" s="7" t="s">
        <v>555</v>
      </c>
      <c r="E6462" s="8">
        <v>43228.696018518516</v>
      </c>
      <c r="F6462" s="7" t="s">
        <v>25</v>
      </c>
      <c r="G6462" s="7" t="s">
        <v>28</v>
      </c>
    </row>
    <row r="6463" spans="1:7" x14ac:dyDescent="0.3">
      <c r="A6463">
        <v>180091591</v>
      </c>
      <c r="B6463" s="8">
        <v>43228.675543981481</v>
      </c>
      <c r="C6463" s="7" t="s">
        <v>36</v>
      </c>
      <c r="D6463" s="7" t="s">
        <v>555</v>
      </c>
      <c r="E6463" s="8">
        <v>43228.688946759263</v>
      </c>
      <c r="F6463" s="7" t="s">
        <v>31</v>
      </c>
      <c r="G6463" s="7" t="s">
        <v>172</v>
      </c>
    </row>
    <row r="6464" spans="1:7" x14ac:dyDescent="0.3">
      <c r="A6464">
        <v>180091591</v>
      </c>
      <c r="B6464" s="8">
        <v>43228.675543981481</v>
      </c>
      <c r="C6464" s="7" t="s">
        <v>36</v>
      </c>
      <c r="D6464" s="7" t="s">
        <v>555</v>
      </c>
      <c r="E6464" s="8">
        <v>43228.687534722223</v>
      </c>
      <c r="F6464" s="7" t="s">
        <v>31</v>
      </c>
      <c r="G6464" s="7" t="s">
        <v>28</v>
      </c>
    </row>
    <row r="6465" spans="1:7" x14ac:dyDescent="0.3">
      <c r="A6465">
        <v>180091591</v>
      </c>
      <c r="B6465" s="8">
        <v>43228.675543981481</v>
      </c>
      <c r="C6465" s="7" t="s">
        <v>36</v>
      </c>
      <c r="D6465" s="7" t="s">
        <v>555</v>
      </c>
      <c r="E6465" s="8">
        <v>43228.681041666663</v>
      </c>
      <c r="F6465" s="7" t="s">
        <v>29</v>
      </c>
      <c r="G6465" s="7" t="s">
        <v>172</v>
      </c>
    </row>
    <row r="6466" spans="1:7" x14ac:dyDescent="0.3">
      <c r="A6466">
        <v>180091597</v>
      </c>
      <c r="B6466" s="8">
        <v>43228.678055555552</v>
      </c>
      <c r="C6466" s="7" t="s">
        <v>36</v>
      </c>
      <c r="D6466" s="7" t="s">
        <v>556</v>
      </c>
      <c r="E6466" s="8">
        <v>43228.748611111114</v>
      </c>
      <c r="F6466" s="7" t="s">
        <v>2232</v>
      </c>
      <c r="G6466" s="7" t="s">
        <v>941</v>
      </c>
    </row>
    <row r="6467" spans="1:7" x14ac:dyDescent="0.3">
      <c r="A6467">
        <v>180091597</v>
      </c>
      <c r="B6467" s="8">
        <v>43228.678055555552</v>
      </c>
      <c r="C6467" s="7" t="s">
        <v>36</v>
      </c>
      <c r="D6467" s="7" t="s">
        <v>556</v>
      </c>
      <c r="E6467" s="8">
        <v>43228.748611111114</v>
      </c>
      <c r="F6467" s="7" t="s">
        <v>2232</v>
      </c>
      <c r="G6467" s="7" t="s">
        <v>986</v>
      </c>
    </row>
    <row r="6468" spans="1:7" x14ac:dyDescent="0.3">
      <c r="A6468">
        <v>180091597</v>
      </c>
      <c r="B6468" s="8">
        <v>43228.678055555552</v>
      </c>
      <c r="C6468" s="7" t="s">
        <v>36</v>
      </c>
      <c r="D6468" s="7" t="s">
        <v>556</v>
      </c>
      <c r="E6468" s="8">
        <v>43228.74596064815</v>
      </c>
      <c r="F6468" s="7" t="s">
        <v>25</v>
      </c>
      <c r="G6468" s="7" t="s">
        <v>76</v>
      </c>
    </row>
    <row r="6469" spans="1:7" x14ac:dyDescent="0.3">
      <c r="A6469">
        <v>180091597</v>
      </c>
      <c r="B6469" s="8">
        <v>43228.678055555552</v>
      </c>
      <c r="C6469" s="7" t="s">
        <v>36</v>
      </c>
      <c r="D6469" s="7" t="s">
        <v>556</v>
      </c>
      <c r="E6469" s="8">
        <v>43228.745219907411</v>
      </c>
      <c r="F6469" s="7" t="s">
        <v>25</v>
      </c>
      <c r="G6469" s="7" t="s">
        <v>113</v>
      </c>
    </row>
    <row r="6470" spans="1:7" x14ac:dyDescent="0.3">
      <c r="A6470">
        <v>180091597</v>
      </c>
      <c r="B6470" s="8">
        <v>43228.678055555552</v>
      </c>
      <c r="C6470" s="7" t="s">
        <v>36</v>
      </c>
      <c r="D6470" s="7" t="s">
        <v>556</v>
      </c>
      <c r="E6470" s="8">
        <v>43228.743668981479</v>
      </c>
      <c r="F6470" s="7" t="s">
        <v>25</v>
      </c>
      <c r="G6470" s="7" t="s">
        <v>26</v>
      </c>
    </row>
    <row r="6471" spans="1:7" x14ac:dyDescent="0.3">
      <c r="A6471">
        <v>180091597</v>
      </c>
      <c r="B6471" s="8">
        <v>43228.678055555552</v>
      </c>
      <c r="C6471" s="7" t="s">
        <v>36</v>
      </c>
      <c r="D6471" s="7" t="s">
        <v>556</v>
      </c>
      <c r="E6471" s="8">
        <v>43228.702175925922</v>
      </c>
      <c r="F6471" s="7" t="s">
        <v>32</v>
      </c>
      <c r="G6471" s="7" t="s">
        <v>26</v>
      </c>
    </row>
    <row r="6472" spans="1:7" x14ac:dyDescent="0.3">
      <c r="A6472">
        <v>180091597</v>
      </c>
      <c r="B6472" s="8">
        <v>43228.678055555552</v>
      </c>
      <c r="C6472" s="7" t="s">
        <v>36</v>
      </c>
      <c r="D6472" s="7" t="s">
        <v>556</v>
      </c>
      <c r="E6472" s="8">
        <v>43228.698854166665</v>
      </c>
      <c r="F6472" s="7" t="s">
        <v>31</v>
      </c>
      <c r="G6472" s="7" t="s">
        <v>113</v>
      </c>
    </row>
    <row r="6473" spans="1:7" x14ac:dyDescent="0.3">
      <c r="A6473">
        <v>180091597</v>
      </c>
      <c r="B6473" s="8">
        <v>43228.678055555552</v>
      </c>
      <c r="C6473" s="7" t="s">
        <v>36</v>
      </c>
      <c r="D6473" s="7" t="s">
        <v>556</v>
      </c>
      <c r="E6473" s="8">
        <v>43228.697650462964</v>
      </c>
      <c r="F6473" s="7" t="s">
        <v>31</v>
      </c>
      <c r="G6473" s="7" t="s">
        <v>26</v>
      </c>
    </row>
    <row r="6474" spans="1:7" x14ac:dyDescent="0.3">
      <c r="A6474">
        <v>180091597</v>
      </c>
      <c r="B6474" s="8">
        <v>43228.678055555552</v>
      </c>
      <c r="C6474" s="7" t="s">
        <v>36</v>
      </c>
      <c r="D6474" s="7" t="s">
        <v>556</v>
      </c>
      <c r="E6474" s="8">
        <v>43228.695833333331</v>
      </c>
      <c r="F6474" s="7" t="s">
        <v>2233</v>
      </c>
      <c r="G6474" s="7" t="s">
        <v>941</v>
      </c>
    </row>
    <row r="6475" spans="1:7" x14ac:dyDescent="0.3">
      <c r="A6475">
        <v>180091597</v>
      </c>
      <c r="B6475" s="8">
        <v>43228.678055555552</v>
      </c>
      <c r="C6475" s="7" t="s">
        <v>36</v>
      </c>
      <c r="D6475" s="7" t="s">
        <v>556</v>
      </c>
      <c r="E6475" s="8">
        <v>43228.695833333331</v>
      </c>
      <c r="F6475" s="7" t="s">
        <v>2233</v>
      </c>
      <c r="G6475" s="7" t="s">
        <v>986</v>
      </c>
    </row>
    <row r="6476" spans="1:7" x14ac:dyDescent="0.3">
      <c r="A6476">
        <v>180091597</v>
      </c>
      <c r="B6476" s="8">
        <v>43228.678055555552</v>
      </c>
      <c r="C6476" s="7" t="s">
        <v>36</v>
      </c>
      <c r="D6476" s="7" t="s">
        <v>556</v>
      </c>
      <c r="E6476" s="8">
        <v>43228.694224537037</v>
      </c>
      <c r="F6476" s="7" t="s">
        <v>31</v>
      </c>
      <c r="G6476" s="7" t="s">
        <v>113</v>
      </c>
    </row>
    <row r="6477" spans="1:7" x14ac:dyDescent="0.3">
      <c r="A6477">
        <v>180091597</v>
      </c>
      <c r="B6477" s="8">
        <v>43228.678055555552</v>
      </c>
      <c r="C6477" s="7" t="s">
        <v>36</v>
      </c>
      <c r="D6477" s="7" t="s">
        <v>556</v>
      </c>
      <c r="E6477" s="8">
        <v>43228.690648148149</v>
      </c>
      <c r="F6477" s="7" t="s">
        <v>31</v>
      </c>
      <c r="G6477" s="7" t="s">
        <v>76</v>
      </c>
    </row>
    <row r="6478" spans="1:7" x14ac:dyDescent="0.3">
      <c r="A6478">
        <v>180091597</v>
      </c>
      <c r="B6478" s="8">
        <v>43228.678055555552</v>
      </c>
      <c r="C6478" s="7" t="s">
        <v>36</v>
      </c>
      <c r="D6478" s="7" t="s">
        <v>556</v>
      </c>
      <c r="E6478" s="8">
        <v>43228.687523148146</v>
      </c>
      <c r="F6478" s="7" t="s">
        <v>25</v>
      </c>
      <c r="G6478" s="7" t="s">
        <v>28</v>
      </c>
    </row>
    <row r="6479" spans="1:7" x14ac:dyDescent="0.3">
      <c r="A6479">
        <v>180091597</v>
      </c>
      <c r="B6479" s="8">
        <v>43228.678055555552</v>
      </c>
      <c r="C6479" s="7" t="s">
        <v>36</v>
      </c>
      <c r="D6479" s="7" t="s">
        <v>556</v>
      </c>
      <c r="E6479" s="8">
        <v>43228.684756944444</v>
      </c>
      <c r="F6479" s="7" t="s">
        <v>29</v>
      </c>
      <c r="G6479" s="7" t="s">
        <v>28</v>
      </c>
    </row>
    <row r="6480" spans="1:7" x14ac:dyDescent="0.3">
      <c r="A6480">
        <v>180091597</v>
      </c>
      <c r="B6480" s="8">
        <v>43228.678055555552</v>
      </c>
      <c r="C6480" s="7" t="s">
        <v>36</v>
      </c>
      <c r="D6480" s="7" t="s">
        <v>556</v>
      </c>
      <c r="E6480" s="8">
        <v>43228.680752314816</v>
      </c>
      <c r="F6480" s="7" t="s">
        <v>29</v>
      </c>
      <c r="G6480" s="7" t="s">
        <v>76</v>
      </c>
    </row>
    <row r="6481" spans="1:7" x14ac:dyDescent="0.3">
      <c r="A6481">
        <v>180091597</v>
      </c>
      <c r="B6481" s="8">
        <v>43228.678055555552</v>
      </c>
      <c r="C6481" s="7" t="s">
        <v>36</v>
      </c>
      <c r="D6481" s="7" t="s">
        <v>556</v>
      </c>
      <c r="E6481" s="8">
        <v>43228.680231481485</v>
      </c>
      <c r="F6481" s="7" t="s">
        <v>29</v>
      </c>
      <c r="G6481" s="7" t="s">
        <v>26</v>
      </c>
    </row>
    <row r="6482" spans="1:7" x14ac:dyDescent="0.3">
      <c r="A6482">
        <v>180091657</v>
      </c>
      <c r="B6482" s="8">
        <v>43228.728310185186</v>
      </c>
      <c r="C6482" s="7" t="s">
        <v>36</v>
      </c>
      <c r="D6482" s="7" t="s">
        <v>557</v>
      </c>
      <c r="E6482" s="8">
        <v>43228.774525462963</v>
      </c>
      <c r="F6482" s="7" t="s">
        <v>25</v>
      </c>
      <c r="G6482" s="7" t="s">
        <v>26</v>
      </c>
    </row>
    <row r="6483" spans="1:7" x14ac:dyDescent="0.3">
      <c r="A6483">
        <v>180091657</v>
      </c>
      <c r="B6483" s="8">
        <v>43228.728310185186</v>
      </c>
      <c r="C6483" s="7" t="s">
        <v>36</v>
      </c>
      <c r="D6483" s="7" t="s">
        <v>557</v>
      </c>
      <c r="E6483" s="8">
        <v>43228.774467592593</v>
      </c>
      <c r="F6483" s="7" t="s">
        <v>25</v>
      </c>
      <c r="G6483" s="7" t="s">
        <v>392</v>
      </c>
    </row>
    <row r="6484" spans="1:7" x14ac:dyDescent="0.3">
      <c r="A6484">
        <v>180091657</v>
      </c>
      <c r="B6484" s="8">
        <v>43228.728310185186</v>
      </c>
      <c r="C6484" s="7" t="s">
        <v>36</v>
      </c>
      <c r="D6484" s="7" t="s">
        <v>557</v>
      </c>
      <c r="E6484" s="8">
        <v>43228.771840277775</v>
      </c>
      <c r="F6484" s="7" t="s">
        <v>25</v>
      </c>
      <c r="G6484" s="7" t="s">
        <v>28</v>
      </c>
    </row>
    <row r="6485" spans="1:7" x14ac:dyDescent="0.3">
      <c r="A6485">
        <v>180091657</v>
      </c>
      <c r="B6485" s="8">
        <v>43228.728310185186</v>
      </c>
      <c r="C6485" s="7" t="s">
        <v>36</v>
      </c>
      <c r="D6485" s="7" t="s">
        <v>557</v>
      </c>
      <c r="E6485" s="8">
        <v>43228.753472222219</v>
      </c>
      <c r="F6485" s="7" t="s">
        <v>2232</v>
      </c>
      <c r="G6485" s="7" t="s">
        <v>961</v>
      </c>
    </row>
    <row r="6486" spans="1:7" x14ac:dyDescent="0.3">
      <c r="A6486">
        <v>180091657</v>
      </c>
      <c r="B6486" s="8">
        <v>43228.728310185186</v>
      </c>
      <c r="C6486" s="7" t="s">
        <v>36</v>
      </c>
      <c r="D6486" s="7" t="s">
        <v>557</v>
      </c>
      <c r="E6486" s="8">
        <v>43228.749930555554</v>
      </c>
      <c r="F6486" s="7" t="s">
        <v>32</v>
      </c>
      <c r="G6486" s="7" t="s">
        <v>392</v>
      </c>
    </row>
    <row r="6487" spans="1:7" x14ac:dyDescent="0.3">
      <c r="A6487">
        <v>180091657</v>
      </c>
      <c r="B6487" s="8">
        <v>43228.728310185186</v>
      </c>
      <c r="C6487" s="7" t="s">
        <v>36</v>
      </c>
      <c r="D6487" s="7" t="s">
        <v>557</v>
      </c>
      <c r="E6487" s="8">
        <v>43228.746388888889</v>
      </c>
      <c r="F6487" s="7" t="s">
        <v>25</v>
      </c>
      <c r="G6487" s="7" t="s">
        <v>558</v>
      </c>
    </row>
    <row r="6488" spans="1:7" x14ac:dyDescent="0.3">
      <c r="A6488">
        <v>180091657</v>
      </c>
      <c r="B6488" s="8">
        <v>43228.728310185186</v>
      </c>
      <c r="C6488" s="7" t="s">
        <v>36</v>
      </c>
      <c r="D6488" s="7" t="s">
        <v>557</v>
      </c>
      <c r="E6488" s="8">
        <v>43228.746041666665</v>
      </c>
      <c r="F6488" s="7" t="s">
        <v>29</v>
      </c>
      <c r="G6488" s="7" t="s">
        <v>558</v>
      </c>
    </row>
    <row r="6489" spans="1:7" x14ac:dyDescent="0.3">
      <c r="A6489">
        <v>180091657</v>
      </c>
      <c r="B6489" s="8">
        <v>43228.728310185186</v>
      </c>
      <c r="C6489" s="7" t="s">
        <v>36</v>
      </c>
      <c r="D6489" s="7" t="s">
        <v>557</v>
      </c>
      <c r="E6489" s="8">
        <v>43228.74486111111</v>
      </c>
      <c r="F6489" s="7" t="s">
        <v>31</v>
      </c>
      <c r="G6489" s="7" t="s">
        <v>392</v>
      </c>
    </row>
    <row r="6490" spans="1:7" x14ac:dyDescent="0.3">
      <c r="A6490">
        <v>180091657</v>
      </c>
      <c r="B6490" s="8">
        <v>43228.728310185186</v>
      </c>
      <c r="C6490" s="7" t="s">
        <v>36</v>
      </c>
      <c r="D6490" s="7" t="s">
        <v>557</v>
      </c>
      <c r="E6490" s="8">
        <v>43228.744479166664</v>
      </c>
      <c r="F6490" s="7" t="s">
        <v>31</v>
      </c>
      <c r="G6490" s="7" t="s">
        <v>28</v>
      </c>
    </row>
    <row r="6491" spans="1:7" x14ac:dyDescent="0.3">
      <c r="A6491">
        <v>180091657</v>
      </c>
      <c r="B6491" s="8">
        <v>43228.728310185186</v>
      </c>
      <c r="C6491" s="7" t="s">
        <v>36</v>
      </c>
      <c r="D6491" s="7" t="s">
        <v>557</v>
      </c>
      <c r="E6491" s="8">
        <v>43228.743715277778</v>
      </c>
      <c r="F6491" s="7" t="s">
        <v>29</v>
      </c>
      <c r="G6491" s="7" t="s">
        <v>26</v>
      </c>
    </row>
    <row r="6492" spans="1:7" x14ac:dyDescent="0.3">
      <c r="A6492">
        <v>180091657</v>
      </c>
      <c r="B6492" s="8">
        <v>43228.728310185186</v>
      </c>
      <c r="C6492" s="7" t="s">
        <v>36</v>
      </c>
      <c r="D6492" s="7" t="s">
        <v>557</v>
      </c>
      <c r="E6492" s="8">
        <v>43228.731712962966</v>
      </c>
      <c r="F6492" s="7" t="s">
        <v>29</v>
      </c>
      <c r="G6492" s="7" t="s">
        <v>392</v>
      </c>
    </row>
    <row r="6493" spans="1:7" x14ac:dyDescent="0.3">
      <c r="A6493">
        <v>180091657</v>
      </c>
      <c r="B6493" s="8">
        <v>43228.728310185186</v>
      </c>
      <c r="C6493" s="7" t="s">
        <v>36</v>
      </c>
      <c r="D6493" s="7" t="s">
        <v>557</v>
      </c>
      <c r="E6493" s="8">
        <v>43228.731249999997</v>
      </c>
      <c r="F6493" s="7" t="s">
        <v>2233</v>
      </c>
      <c r="G6493" s="7" t="s">
        <v>961</v>
      </c>
    </row>
    <row r="6494" spans="1:7" x14ac:dyDescent="0.3">
      <c r="A6494">
        <v>180091679</v>
      </c>
      <c r="B6494" s="8">
        <v>43228.745833333334</v>
      </c>
      <c r="C6494" s="7" t="s">
        <v>36</v>
      </c>
      <c r="D6494" s="7" t="s">
        <v>544</v>
      </c>
      <c r="E6494" s="8">
        <v>43228.816053240742</v>
      </c>
      <c r="F6494" s="7" t="s">
        <v>25</v>
      </c>
      <c r="G6494" s="7" t="s">
        <v>136</v>
      </c>
    </row>
    <row r="6495" spans="1:7" x14ac:dyDescent="0.3">
      <c r="A6495">
        <v>180091679</v>
      </c>
      <c r="B6495" s="8">
        <v>43228.745833333334</v>
      </c>
      <c r="C6495" s="7" t="s">
        <v>36</v>
      </c>
      <c r="D6495" s="7" t="s">
        <v>544</v>
      </c>
      <c r="E6495" s="8">
        <v>43228.76971064815</v>
      </c>
      <c r="F6495" s="7" t="s">
        <v>25</v>
      </c>
      <c r="G6495" s="7" t="s">
        <v>76</v>
      </c>
    </row>
    <row r="6496" spans="1:7" x14ac:dyDescent="0.3">
      <c r="A6496">
        <v>180091679</v>
      </c>
      <c r="B6496" s="8">
        <v>43228.745833333334</v>
      </c>
      <c r="C6496" s="7" t="s">
        <v>36</v>
      </c>
      <c r="D6496" s="7" t="s">
        <v>544</v>
      </c>
      <c r="E6496" s="8">
        <v>43228.752083333333</v>
      </c>
      <c r="F6496" s="7" t="s">
        <v>31</v>
      </c>
      <c r="G6496" s="7" t="s">
        <v>76</v>
      </c>
    </row>
    <row r="6497" spans="1:7" x14ac:dyDescent="0.3">
      <c r="A6497">
        <v>180091679</v>
      </c>
      <c r="B6497" s="8">
        <v>43228.745833333334</v>
      </c>
      <c r="C6497" s="7" t="s">
        <v>36</v>
      </c>
      <c r="D6497" s="7" t="s">
        <v>544</v>
      </c>
      <c r="E6497" s="8">
        <v>43228.749791666669</v>
      </c>
      <c r="F6497" s="7" t="s">
        <v>31</v>
      </c>
      <c r="G6497" s="7" t="s">
        <v>136</v>
      </c>
    </row>
    <row r="6498" spans="1:7" x14ac:dyDescent="0.3">
      <c r="A6498">
        <v>180091679</v>
      </c>
      <c r="B6498" s="8">
        <v>43228.745833333334</v>
      </c>
      <c r="C6498" s="7" t="s">
        <v>36</v>
      </c>
      <c r="D6498" s="7" t="s">
        <v>544</v>
      </c>
      <c r="E6498" s="8">
        <v>43228.747118055559</v>
      </c>
      <c r="F6498" s="7" t="s">
        <v>29</v>
      </c>
      <c r="G6498" s="7" t="s">
        <v>76</v>
      </c>
    </row>
    <row r="6499" spans="1:7" x14ac:dyDescent="0.3">
      <c r="A6499">
        <v>180091679</v>
      </c>
      <c r="B6499" s="8">
        <v>43228.745833333334</v>
      </c>
      <c r="C6499" s="7" t="s">
        <v>36</v>
      </c>
      <c r="D6499" s="7" t="s">
        <v>544</v>
      </c>
      <c r="E6499" s="8">
        <v>43228.746736111112</v>
      </c>
      <c r="F6499" s="7" t="s">
        <v>29</v>
      </c>
      <c r="G6499" s="7" t="s">
        <v>136</v>
      </c>
    </row>
    <row r="6500" spans="1:7" x14ac:dyDescent="0.3">
      <c r="A6500">
        <v>180091915</v>
      </c>
      <c r="B6500" s="8">
        <v>43229.285196759258</v>
      </c>
      <c r="C6500" s="7" t="s">
        <v>36</v>
      </c>
      <c r="D6500" s="7" t="s">
        <v>214</v>
      </c>
      <c r="E6500" s="8">
        <v>43229.28979166667</v>
      </c>
      <c r="F6500" s="7" t="s">
        <v>25</v>
      </c>
      <c r="G6500" s="7" t="s">
        <v>198</v>
      </c>
    </row>
    <row r="6501" spans="1:7" x14ac:dyDescent="0.3">
      <c r="A6501">
        <v>180091915</v>
      </c>
      <c r="B6501" s="8">
        <v>43229.285196759258</v>
      </c>
      <c r="C6501" s="7" t="s">
        <v>36</v>
      </c>
      <c r="D6501" s="7" t="s">
        <v>214</v>
      </c>
      <c r="E6501" s="8">
        <v>43229.28979166667</v>
      </c>
      <c r="F6501" s="7" t="s">
        <v>25</v>
      </c>
      <c r="G6501" s="7" t="s">
        <v>156</v>
      </c>
    </row>
    <row r="6502" spans="1:7" x14ac:dyDescent="0.3">
      <c r="A6502">
        <v>180091915</v>
      </c>
      <c r="B6502" s="8">
        <v>43229.285196759258</v>
      </c>
      <c r="C6502" s="7" t="s">
        <v>36</v>
      </c>
      <c r="D6502" s="7" t="s">
        <v>214</v>
      </c>
      <c r="E6502" s="8">
        <v>43229.28979166667</v>
      </c>
      <c r="F6502" s="7" t="s">
        <v>25</v>
      </c>
      <c r="G6502" s="7" t="s">
        <v>111</v>
      </c>
    </row>
    <row r="6503" spans="1:7" x14ac:dyDescent="0.3">
      <c r="A6503">
        <v>180091915</v>
      </c>
      <c r="B6503" s="8">
        <v>43229.285196759258</v>
      </c>
      <c r="C6503" s="7" t="s">
        <v>36</v>
      </c>
      <c r="D6503" s="7" t="s">
        <v>214</v>
      </c>
      <c r="E6503" s="8">
        <v>43229.288564814815</v>
      </c>
      <c r="F6503" s="7" t="s">
        <v>25</v>
      </c>
      <c r="G6503" s="7" t="s">
        <v>72</v>
      </c>
    </row>
    <row r="6504" spans="1:7" x14ac:dyDescent="0.3">
      <c r="A6504">
        <v>180091915</v>
      </c>
      <c r="B6504" s="8">
        <v>43229.285196759258</v>
      </c>
      <c r="C6504" s="7" t="s">
        <v>36</v>
      </c>
      <c r="D6504" s="7" t="s">
        <v>214</v>
      </c>
      <c r="E6504" s="8">
        <v>43229.286030092589</v>
      </c>
      <c r="F6504" s="7" t="s">
        <v>29</v>
      </c>
      <c r="G6504" s="7" t="s">
        <v>198</v>
      </c>
    </row>
    <row r="6505" spans="1:7" x14ac:dyDescent="0.3">
      <c r="A6505">
        <v>180091915</v>
      </c>
      <c r="B6505" s="8">
        <v>43229.285196759258</v>
      </c>
      <c r="C6505" s="7" t="s">
        <v>36</v>
      </c>
      <c r="D6505" s="7" t="s">
        <v>214</v>
      </c>
      <c r="E6505" s="8">
        <v>43229.285868055558</v>
      </c>
      <c r="F6505" s="7" t="s">
        <v>29</v>
      </c>
      <c r="G6505" s="7" t="s">
        <v>72</v>
      </c>
    </row>
    <row r="6506" spans="1:7" x14ac:dyDescent="0.3">
      <c r="A6506">
        <v>180091915</v>
      </c>
      <c r="B6506" s="8">
        <v>43229.285196759258</v>
      </c>
      <c r="C6506" s="7" t="s">
        <v>36</v>
      </c>
      <c r="D6506" s="7" t="s">
        <v>214</v>
      </c>
      <c r="E6506" s="8">
        <v>43229.285613425927</v>
      </c>
      <c r="F6506" s="7" t="s">
        <v>29</v>
      </c>
      <c r="G6506" s="7" t="s">
        <v>156</v>
      </c>
    </row>
    <row r="6507" spans="1:7" x14ac:dyDescent="0.3">
      <c r="A6507">
        <v>180091915</v>
      </c>
      <c r="B6507" s="8">
        <v>43229.285196759258</v>
      </c>
      <c r="C6507" s="7" t="s">
        <v>36</v>
      </c>
      <c r="D6507" s="7" t="s">
        <v>214</v>
      </c>
      <c r="E6507" s="8">
        <v>43229.285613425927</v>
      </c>
      <c r="F6507" s="7" t="s">
        <v>29</v>
      </c>
      <c r="G6507" s="7" t="s">
        <v>111</v>
      </c>
    </row>
    <row r="6508" spans="1:7" x14ac:dyDescent="0.3">
      <c r="A6508">
        <v>180092163</v>
      </c>
      <c r="B6508" s="8">
        <v>43229.549409722225</v>
      </c>
      <c r="C6508" s="7" t="s">
        <v>23</v>
      </c>
      <c r="D6508" s="7" t="s">
        <v>246</v>
      </c>
      <c r="E6508" s="8">
        <v>43229.59375</v>
      </c>
      <c r="F6508" s="7" t="s">
        <v>25</v>
      </c>
      <c r="G6508" s="7" t="s">
        <v>71</v>
      </c>
    </row>
    <row r="6509" spans="1:7" x14ac:dyDescent="0.3">
      <c r="A6509">
        <v>180092163</v>
      </c>
      <c r="B6509" s="8">
        <v>43229.549409722225</v>
      </c>
      <c r="C6509" s="7" t="s">
        <v>23</v>
      </c>
      <c r="D6509" s="7" t="s">
        <v>246</v>
      </c>
      <c r="E6509" s="8">
        <v>43229.575844907406</v>
      </c>
      <c r="F6509" s="7" t="s">
        <v>25</v>
      </c>
      <c r="G6509" s="7" t="s">
        <v>113</v>
      </c>
    </row>
    <row r="6510" spans="1:7" x14ac:dyDescent="0.3">
      <c r="A6510">
        <v>180092163</v>
      </c>
      <c r="B6510" s="8">
        <v>43229.549409722225</v>
      </c>
      <c r="C6510" s="7" t="s">
        <v>23</v>
      </c>
      <c r="D6510" s="7" t="s">
        <v>246</v>
      </c>
      <c r="E6510" s="8">
        <v>43229.56590277778</v>
      </c>
      <c r="F6510" s="7" t="s">
        <v>31</v>
      </c>
      <c r="G6510" s="7" t="s">
        <v>113</v>
      </c>
    </row>
    <row r="6511" spans="1:7" x14ac:dyDescent="0.3">
      <c r="A6511">
        <v>180092163</v>
      </c>
      <c r="B6511" s="8">
        <v>43229.549409722225</v>
      </c>
      <c r="C6511" s="7" t="s">
        <v>23</v>
      </c>
      <c r="D6511" s="7" t="s">
        <v>246</v>
      </c>
      <c r="E6511" s="8">
        <v>43229.558854166666</v>
      </c>
      <c r="F6511" s="7" t="s">
        <v>25</v>
      </c>
      <c r="G6511" s="7" t="s">
        <v>537</v>
      </c>
    </row>
    <row r="6512" spans="1:7" x14ac:dyDescent="0.3">
      <c r="A6512">
        <v>180092163</v>
      </c>
      <c r="B6512" s="8">
        <v>43229.549409722225</v>
      </c>
      <c r="C6512" s="7" t="s">
        <v>23</v>
      </c>
      <c r="D6512" s="7" t="s">
        <v>246</v>
      </c>
      <c r="E6512" s="8">
        <v>43229.558854166666</v>
      </c>
      <c r="F6512" s="7" t="s">
        <v>25</v>
      </c>
      <c r="G6512" s="7" t="s">
        <v>113</v>
      </c>
    </row>
    <row r="6513" spans="1:7" x14ac:dyDescent="0.3">
      <c r="A6513">
        <v>180092163</v>
      </c>
      <c r="B6513" s="8">
        <v>43229.549409722225</v>
      </c>
      <c r="C6513" s="7" t="s">
        <v>23</v>
      </c>
      <c r="D6513" s="7" t="s">
        <v>246</v>
      </c>
      <c r="E6513" s="8">
        <v>43229.556944444441</v>
      </c>
      <c r="F6513" s="7" t="s">
        <v>2232</v>
      </c>
      <c r="G6513" s="7" t="s">
        <v>986</v>
      </c>
    </row>
    <row r="6514" spans="1:7" x14ac:dyDescent="0.3">
      <c r="A6514">
        <v>180092163</v>
      </c>
      <c r="B6514" s="8">
        <v>43229.549409722225</v>
      </c>
      <c r="C6514" s="7" t="s">
        <v>23</v>
      </c>
      <c r="D6514" s="7" t="s">
        <v>246</v>
      </c>
      <c r="E6514" s="8">
        <v>43229.556944444441</v>
      </c>
      <c r="F6514" s="7" t="s">
        <v>2232</v>
      </c>
      <c r="G6514" s="7" t="s">
        <v>986</v>
      </c>
    </row>
    <row r="6515" spans="1:7" x14ac:dyDescent="0.3">
      <c r="A6515">
        <v>180092163</v>
      </c>
      <c r="B6515" s="8">
        <v>43229.549409722225</v>
      </c>
      <c r="C6515" s="7" t="s">
        <v>23</v>
      </c>
      <c r="D6515" s="7" t="s">
        <v>246</v>
      </c>
      <c r="E6515" s="8">
        <v>43229.553969907407</v>
      </c>
      <c r="F6515" s="7" t="s">
        <v>31</v>
      </c>
      <c r="G6515" s="7" t="s">
        <v>71</v>
      </c>
    </row>
    <row r="6516" spans="1:7" x14ac:dyDescent="0.3">
      <c r="A6516">
        <v>180092163</v>
      </c>
      <c r="B6516" s="8">
        <v>43229.549409722225</v>
      </c>
      <c r="C6516" s="7" t="s">
        <v>23</v>
      </c>
      <c r="D6516" s="7" t="s">
        <v>246</v>
      </c>
      <c r="E6516" s="8">
        <v>43229.553784722222</v>
      </c>
      <c r="F6516" s="7" t="s">
        <v>29</v>
      </c>
      <c r="G6516" s="7" t="s">
        <v>113</v>
      </c>
    </row>
    <row r="6517" spans="1:7" x14ac:dyDescent="0.3">
      <c r="A6517">
        <v>180092163</v>
      </c>
      <c r="B6517" s="8">
        <v>43229.549409722225</v>
      </c>
      <c r="C6517" s="7" t="s">
        <v>23</v>
      </c>
      <c r="D6517" s="7" t="s">
        <v>246</v>
      </c>
      <c r="E6517" s="8">
        <v>43229.550787037035</v>
      </c>
      <c r="F6517" s="7" t="s">
        <v>29</v>
      </c>
      <c r="G6517" s="7" t="s">
        <v>537</v>
      </c>
    </row>
    <row r="6518" spans="1:7" x14ac:dyDescent="0.3">
      <c r="A6518">
        <v>180092163</v>
      </c>
      <c r="B6518" s="8">
        <v>43229.549409722225</v>
      </c>
      <c r="C6518" s="7" t="s">
        <v>23</v>
      </c>
      <c r="D6518" s="7" t="s">
        <v>246</v>
      </c>
      <c r="E6518" s="8">
        <v>43229.550324074073</v>
      </c>
      <c r="F6518" s="7" t="s">
        <v>29</v>
      </c>
      <c r="G6518" s="7" t="s">
        <v>71</v>
      </c>
    </row>
    <row r="6519" spans="1:7" x14ac:dyDescent="0.3">
      <c r="A6519">
        <v>180092163</v>
      </c>
      <c r="B6519" s="8">
        <v>43229.549409722225</v>
      </c>
      <c r="C6519" s="7" t="s">
        <v>23</v>
      </c>
      <c r="D6519" s="7" t="s">
        <v>246</v>
      </c>
      <c r="E6519" s="8">
        <v>43229.55</v>
      </c>
      <c r="F6519" s="7" t="s">
        <v>2233</v>
      </c>
      <c r="G6519" s="7" t="s">
        <v>986</v>
      </c>
    </row>
    <row r="6520" spans="1:7" x14ac:dyDescent="0.3">
      <c r="A6520">
        <v>180092163</v>
      </c>
      <c r="B6520" s="8">
        <v>43229.549409722225</v>
      </c>
      <c r="C6520" s="7" t="s">
        <v>23</v>
      </c>
      <c r="D6520" s="7" t="s">
        <v>246</v>
      </c>
      <c r="E6520" s="8">
        <v>43229.55</v>
      </c>
      <c r="F6520" s="7" t="s">
        <v>2233</v>
      </c>
      <c r="G6520" s="7" t="s">
        <v>986</v>
      </c>
    </row>
    <row r="6521" spans="1:7" x14ac:dyDescent="0.3">
      <c r="A6521">
        <v>180092171</v>
      </c>
      <c r="B6521" s="8">
        <v>43229.555011574077</v>
      </c>
      <c r="C6521" s="7" t="s">
        <v>36</v>
      </c>
      <c r="D6521" s="7" t="s">
        <v>291</v>
      </c>
      <c r="E6521" s="8">
        <v>43229.565243055556</v>
      </c>
      <c r="F6521" s="7" t="s">
        <v>25</v>
      </c>
      <c r="G6521" s="7" t="s">
        <v>537</v>
      </c>
    </row>
    <row r="6522" spans="1:7" x14ac:dyDescent="0.3">
      <c r="A6522">
        <v>180092171</v>
      </c>
      <c r="B6522" s="8">
        <v>43229.555011574077</v>
      </c>
      <c r="C6522" s="7" t="s">
        <v>36</v>
      </c>
      <c r="D6522" s="7" t="s">
        <v>291</v>
      </c>
      <c r="E6522" s="8">
        <v>43229.560324074075</v>
      </c>
      <c r="F6522" s="7" t="s">
        <v>25</v>
      </c>
      <c r="G6522" s="7" t="s">
        <v>103</v>
      </c>
    </row>
    <row r="6523" spans="1:7" x14ac:dyDescent="0.3">
      <c r="A6523">
        <v>180092171</v>
      </c>
      <c r="B6523" s="8">
        <v>43229.555011574077</v>
      </c>
      <c r="C6523" s="7" t="s">
        <v>36</v>
      </c>
      <c r="D6523" s="7" t="s">
        <v>291</v>
      </c>
      <c r="E6523" s="8">
        <v>43229.558865740742</v>
      </c>
      <c r="F6523" s="7" t="s">
        <v>29</v>
      </c>
      <c r="G6523" s="7" t="s">
        <v>537</v>
      </c>
    </row>
    <row r="6524" spans="1:7" x14ac:dyDescent="0.3">
      <c r="A6524">
        <v>180092171</v>
      </c>
      <c r="B6524" s="8">
        <v>43229.555011574077</v>
      </c>
      <c r="C6524" s="7" t="s">
        <v>36</v>
      </c>
      <c r="D6524" s="7" t="s">
        <v>291</v>
      </c>
      <c r="E6524" s="8">
        <v>43229.558865740742</v>
      </c>
      <c r="F6524" s="7" t="s">
        <v>29</v>
      </c>
      <c r="G6524" s="7" t="s">
        <v>113</v>
      </c>
    </row>
    <row r="6525" spans="1:7" x14ac:dyDescent="0.3">
      <c r="A6525">
        <v>180092171</v>
      </c>
      <c r="B6525" s="8">
        <v>43229.555011574077</v>
      </c>
      <c r="C6525" s="7" t="s">
        <v>36</v>
      </c>
      <c r="D6525" s="7" t="s">
        <v>291</v>
      </c>
      <c r="E6525" s="8">
        <v>43229.558449074073</v>
      </c>
      <c r="F6525" s="7" t="s">
        <v>29</v>
      </c>
      <c r="G6525" s="7" t="s">
        <v>103</v>
      </c>
    </row>
    <row r="6526" spans="1:7" x14ac:dyDescent="0.3">
      <c r="A6526">
        <v>180092174</v>
      </c>
      <c r="B6526" s="8">
        <v>43229.556979166664</v>
      </c>
      <c r="C6526" s="7" t="s">
        <v>36</v>
      </c>
      <c r="D6526" s="7" t="s">
        <v>559</v>
      </c>
      <c r="E6526" s="8">
        <v>43229.596643518518</v>
      </c>
      <c r="F6526" s="7" t="s">
        <v>25</v>
      </c>
      <c r="G6526" s="7" t="s">
        <v>103</v>
      </c>
    </row>
    <row r="6527" spans="1:7" x14ac:dyDescent="0.3">
      <c r="A6527">
        <v>180092174</v>
      </c>
      <c r="B6527" s="8">
        <v>43229.556979166664</v>
      </c>
      <c r="C6527" s="7" t="s">
        <v>36</v>
      </c>
      <c r="D6527" s="7" t="s">
        <v>559</v>
      </c>
      <c r="E6527" s="8">
        <v>43229.576435185183</v>
      </c>
      <c r="F6527" s="7" t="s">
        <v>25</v>
      </c>
      <c r="G6527" s="7" t="s">
        <v>76</v>
      </c>
    </row>
    <row r="6528" spans="1:7" x14ac:dyDescent="0.3">
      <c r="A6528">
        <v>180092174</v>
      </c>
      <c r="B6528" s="8">
        <v>43229.556979166664</v>
      </c>
      <c r="C6528" s="7" t="s">
        <v>36</v>
      </c>
      <c r="D6528" s="7" t="s">
        <v>559</v>
      </c>
      <c r="E6528" s="8">
        <v>43229.575775462959</v>
      </c>
      <c r="F6528" s="7" t="s">
        <v>31</v>
      </c>
      <c r="G6528" s="7" t="s">
        <v>103</v>
      </c>
    </row>
    <row r="6529" spans="1:7" x14ac:dyDescent="0.3">
      <c r="A6529">
        <v>180092174</v>
      </c>
      <c r="B6529" s="8">
        <v>43229.556979166664</v>
      </c>
      <c r="C6529" s="7" t="s">
        <v>36</v>
      </c>
      <c r="D6529" s="7" t="s">
        <v>559</v>
      </c>
      <c r="E6529" s="8">
        <v>43229.56726851852</v>
      </c>
      <c r="F6529" s="7" t="s">
        <v>31</v>
      </c>
      <c r="G6529" s="7" t="s">
        <v>76</v>
      </c>
    </row>
    <row r="6530" spans="1:7" x14ac:dyDescent="0.3">
      <c r="A6530">
        <v>180092174</v>
      </c>
      <c r="B6530" s="8">
        <v>43229.556979166664</v>
      </c>
      <c r="C6530" s="7" t="s">
        <v>36</v>
      </c>
      <c r="D6530" s="7" t="s">
        <v>559</v>
      </c>
      <c r="E6530" s="8">
        <v>43229.566921296297</v>
      </c>
      <c r="F6530" s="7" t="s">
        <v>29</v>
      </c>
      <c r="G6530" s="7" t="s">
        <v>103</v>
      </c>
    </row>
    <row r="6531" spans="1:7" x14ac:dyDescent="0.3">
      <c r="A6531">
        <v>180092242</v>
      </c>
      <c r="B6531" s="8">
        <v>43229.600069444445</v>
      </c>
      <c r="C6531" s="7" t="s">
        <v>36</v>
      </c>
      <c r="D6531" s="7" t="s">
        <v>477</v>
      </c>
      <c r="E6531" s="8">
        <v>43229.69604166667</v>
      </c>
      <c r="F6531" s="7" t="s">
        <v>25</v>
      </c>
      <c r="G6531" s="7" t="s">
        <v>179</v>
      </c>
    </row>
    <row r="6532" spans="1:7" x14ac:dyDescent="0.3">
      <c r="A6532">
        <v>180092242</v>
      </c>
      <c r="B6532" s="8">
        <v>43229.600069444445</v>
      </c>
      <c r="C6532" s="7" t="s">
        <v>36</v>
      </c>
      <c r="D6532" s="7" t="s">
        <v>477</v>
      </c>
      <c r="E6532" s="8">
        <v>43229.653981481482</v>
      </c>
      <c r="F6532" s="7" t="s">
        <v>63</v>
      </c>
      <c r="G6532" s="7" t="s">
        <v>179</v>
      </c>
    </row>
    <row r="6533" spans="1:7" x14ac:dyDescent="0.3">
      <c r="A6533">
        <v>180092242</v>
      </c>
      <c r="B6533" s="8">
        <v>43229.600069444445</v>
      </c>
      <c r="C6533" s="7" t="s">
        <v>36</v>
      </c>
      <c r="D6533" s="7" t="s">
        <v>477</v>
      </c>
      <c r="E6533" s="8">
        <v>43229.649189814816</v>
      </c>
      <c r="F6533" s="7" t="s">
        <v>25</v>
      </c>
      <c r="G6533" s="7" t="s">
        <v>28</v>
      </c>
    </row>
    <row r="6534" spans="1:7" x14ac:dyDescent="0.3">
      <c r="A6534">
        <v>180092242</v>
      </c>
      <c r="B6534" s="8">
        <v>43229.600069444445</v>
      </c>
      <c r="C6534" s="7" t="s">
        <v>36</v>
      </c>
      <c r="D6534" s="7" t="s">
        <v>477</v>
      </c>
      <c r="E6534" s="8">
        <v>43229.644050925926</v>
      </c>
      <c r="F6534" s="7" t="s">
        <v>25</v>
      </c>
      <c r="G6534" s="7" t="s">
        <v>111</v>
      </c>
    </row>
    <row r="6535" spans="1:7" x14ac:dyDescent="0.3">
      <c r="A6535">
        <v>180092242</v>
      </c>
      <c r="B6535" s="8">
        <v>43229.600069444445</v>
      </c>
      <c r="C6535" s="7" t="s">
        <v>36</v>
      </c>
      <c r="D6535" s="7" t="s">
        <v>477</v>
      </c>
      <c r="E6535" s="8">
        <v>43229.632118055553</v>
      </c>
      <c r="F6535" s="7" t="s">
        <v>25</v>
      </c>
      <c r="G6535" s="7" t="s">
        <v>113</v>
      </c>
    </row>
    <row r="6536" spans="1:7" x14ac:dyDescent="0.3">
      <c r="A6536">
        <v>180092242</v>
      </c>
      <c r="B6536" s="8">
        <v>43229.600069444445</v>
      </c>
      <c r="C6536" s="7" t="s">
        <v>36</v>
      </c>
      <c r="D6536" s="7" t="s">
        <v>477</v>
      </c>
      <c r="E6536" s="8">
        <v>43229.632094907407</v>
      </c>
      <c r="F6536" s="7" t="s">
        <v>62</v>
      </c>
      <c r="G6536" s="7" t="s">
        <v>113</v>
      </c>
    </row>
    <row r="6537" spans="1:7" x14ac:dyDescent="0.3">
      <c r="A6537">
        <v>180092242</v>
      </c>
      <c r="B6537" s="8">
        <v>43229.600069444445</v>
      </c>
      <c r="C6537" s="7" t="s">
        <v>36</v>
      </c>
      <c r="D6537" s="7" t="s">
        <v>477</v>
      </c>
      <c r="E6537" s="8">
        <v>43229.628055555557</v>
      </c>
      <c r="F6537" s="7" t="s">
        <v>219</v>
      </c>
      <c r="G6537" s="7" t="s">
        <v>111</v>
      </c>
    </row>
    <row r="6538" spans="1:7" x14ac:dyDescent="0.3">
      <c r="A6538">
        <v>180092242</v>
      </c>
      <c r="B6538" s="8">
        <v>43229.600069444445</v>
      </c>
      <c r="C6538" s="7" t="s">
        <v>36</v>
      </c>
      <c r="D6538" s="7" t="s">
        <v>477</v>
      </c>
      <c r="E6538" s="8">
        <v>43229.617291666669</v>
      </c>
      <c r="F6538" s="7" t="s">
        <v>25</v>
      </c>
      <c r="G6538" s="7" t="s">
        <v>71</v>
      </c>
    </row>
    <row r="6539" spans="1:7" x14ac:dyDescent="0.3">
      <c r="A6539">
        <v>180092242</v>
      </c>
      <c r="B6539" s="8">
        <v>43229.600069444445</v>
      </c>
      <c r="C6539" s="7" t="s">
        <v>36</v>
      </c>
      <c r="D6539" s="7" t="s">
        <v>477</v>
      </c>
      <c r="E6539" s="8">
        <v>43229.617199074077</v>
      </c>
      <c r="F6539" s="7" t="s">
        <v>25</v>
      </c>
      <c r="G6539" s="7" t="s">
        <v>30</v>
      </c>
    </row>
    <row r="6540" spans="1:7" x14ac:dyDescent="0.3">
      <c r="A6540">
        <v>180092242</v>
      </c>
      <c r="B6540" s="8">
        <v>43229.600069444445</v>
      </c>
      <c r="C6540" s="7" t="s">
        <v>36</v>
      </c>
      <c r="D6540" s="7" t="s">
        <v>477</v>
      </c>
      <c r="E6540" s="8">
        <v>43229.616666666669</v>
      </c>
      <c r="F6540" s="7" t="s">
        <v>2232</v>
      </c>
      <c r="G6540" s="7" t="s">
        <v>986</v>
      </c>
    </row>
    <row r="6541" spans="1:7" x14ac:dyDescent="0.3">
      <c r="A6541">
        <v>180092242</v>
      </c>
      <c r="B6541" s="8">
        <v>43229.600069444445</v>
      </c>
      <c r="C6541" s="7" t="s">
        <v>36</v>
      </c>
      <c r="D6541" s="7" t="s">
        <v>477</v>
      </c>
      <c r="E6541" s="8">
        <v>43229.616666666669</v>
      </c>
      <c r="F6541" s="7" t="s">
        <v>2232</v>
      </c>
      <c r="G6541" s="7" t="s">
        <v>991</v>
      </c>
    </row>
    <row r="6542" spans="1:7" x14ac:dyDescent="0.3">
      <c r="A6542">
        <v>180092242</v>
      </c>
      <c r="B6542" s="8">
        <v>43229.600069444445</v>
      </c>
      <c r="C6542" s="7" t="s">
        <v>36</v>
      </c>
      <c r="D6542" s="7" t="s">
        <v>477</v>
      </c>
      <c r="E6542" s="8">
        <v>43229.616666666669</v>
      </c>
      <c r="F6542" s="7" t="s">
        <v>2232</v>
      </c>
      <c r="G6542" s="7" t="s">
        <v>958</v>
      </c>
    </row>
    <row r="6543" spans="1:7" x14ac:dyDescent="0.3">
      <c r="A6543">
        <v>180092242</v>
      </c>
      <c r="B6543" s="8">
        <v>43229.600069444445</v>
      </c>
      <c r="C6543" s="7" t="s">
        <v>36</v>
      </c>
      <c r="D6543" s="7" t="s">
        <v>477</v>
      </c>
      <c r="E6543" s="8">
        <v>43229.616666666669</v>
      </c>
      <c r="F6543" s="7" t="s">
        <v>2232</v>
      </c>
      <c r="G6543" s="7" t="s">
        <v>961</v>
      </c>
    </row>
    <row r="6544" spans="1:7" x14ac:dyDescent="0.3">
      <c r="A6544">
        <v>180092242</v>
      </c>
      <c r="B6544" s="8">
        <v>43229.600069444445</v>
      </c>
      <c r="C6544" s="7" t="s">
        <v>36</v>
      </c>
      <c r="D6544" s="7" t="s">
        <v>477</v>
      </c>
      <c r="E6544" s="8">
        <v>43229.613125000003</v>
      </c>
      <c r="F6544" s="7" t="s">
        <v>31</v>
      </c>
      <c r="G6544" s="7" t="s">
        <v>179</v>
      </c>
    </row>
    <row r="6545" spans="1:7" x14ac:dyDescent="0.3">
      <c r="A6545">
        <v>180092242</v>
      </c>
      <c r="B6545" s="8">
        <v>43229.600069444445</v>
      </c>
      <c r="C6545" s="7" t="s">
        <v>36</v>
      </c>
      <c r="D6545" s="7" t="s">
        <v>477</v>
      </c>
      <c r="E6545" s="8">
        <v>43229.61041666667</v>
      </c>
      <c r="F6545" s="7" t="s">
        <v>2233</v>
      </c>
      <c r="G6545" s="7" t="s">
        <v>986</v>
      </c>
    </row>
    <row r="6546" spans="1:7" x14ac:dyDescent="0.3">
      <c r="A6546">
        <v>180092242</v>
      </c>
      <c r="B6546" s="8">
        <v>43229.600069444445</v>
      </c>
      <c r="C6546" s="7" t="s">
        <v>36</v>
      </c>
      <c r="D6546" s="7" t="s">
        <v>477</v>
      </c>
      <c r="E6546" s="8">
        <v>43229.609791666669</v>
      </c>
      <c r="F6546" s="7" t="s">
        <v>32</v>
      </c>
      <c r="G6546" s="7" t="s">
        <v>71</v>
      </c>
    </row>
    <row r="6547" spans="1:7" x14ac:dyDescent="0.3">
      <c r="A6547">
        <v>180092242</v>
      </c>
      <c r="B6547" s="8">
        <v>43229.600069444445</v>
      </c>
      <c r="C6547" s="7" t="s">
        <v>36</v>
      </c>
      <c r="D6547" s="7" t="s">
        <v>477</v>
      </c>
      <c r="E6547" s="8">
        <v>43229.609039351853</v>
      </c>
      <c r="F6547" s="7" t="s">
        <v>31</v>
      </c>
      <c r="G6547" s="7" t="s">
        <v>30</v>
      </c>
    </row>
    <row r="6548" spans="1:7" x14ac:dyDescent="0.3">
      <c r="A6548">
        <v>180092242</v>
      </c>
      <c r="B6548" s="8">
        <v>43229.600069444445</v>
      </c>
      <c r="C6548" s="7" t="s">
        <v>36</v>
      </c>
      <c r="D6548" s="7" t="s">
        <v>477</v>
      </c>
      <c r="E6548" s="8">
        <v>43229.608958333331</v>
      </c>
      <c r="F6548" s="7" t="s">
        <v>31</v>
      </c>
      <c r="G6548" s="7" t="s">
        <v>111</v>
      </c>
    </row>
    <row r="6549" spans="1:7" x14ac:dyDescent="0.3">
      <c r="A6549">
        <v>180092242</v>
      </c>
      <c r="B6549" s="8">
        <v>43229.600069444445</v>
      </c>
      <c r="C6549" s="7" t="s">
        <v>36</v>
      </c>
      <c r="D6549" s="7" t="s">
        <v>477</v>
      </c>
      <c r="E6549" s="8">
        <v>43229.60833333333</v>
      </c>
      <c r="F6549" s="7" t="s">
        <v>2233</v>
      </c>
      <c r="G6549" s="7" t="s">
        <v>991</v>
      </c>
    </row>
    <row r="6550" spans="1:7" x14ac:dyDescent="0.3">
      <c r="A6550">
        <v>180092242</v>
      </c>
      <c r="B6550" s="8">
        <v>43229.600069444445</v>
      </c>
      <c r="C6550" s="7" t="s">
        <v>36</v>
      </c>
      <c r="D6550" s="7" t="s">
        <v>477</v>
      </c>
      <c r="E6550" s="8">
        <v>43229.60670138889</v>
      </c>
      <c r="F6550" s="7" t="s">
        <v>31</v>
      </c>
      <c r="G6550" s="7" t="s">
        <v>71</v>
      </c>
    </row>
    <row r="6551" spans="1:7" x14ac:dyDescent="0.3">
      <c r="A6551">
        <v>180092242</v>
      </c>
      <c r="B6551" s="8">
        <v>43229.600069444445</v>
      </c>
      <c r="C6551" s="7" t="s">
        <v>36</v>
      </c>
      <c r="D6551" s="7" t="s">
        <v>477</v>
      </c>
      <c r="E6551" s="8">
        <v>43229.606481481482</v>
      </c>
      <c r="F6551" s="7" t="s">
        <v>29</v>
      </c>
      <c r="G6551" s="7" t="s">
        <v>111</v>
      </c>
    </row>
    <row r="6552" spans="1:7" x14ac:dyDescent="0.3">
      <c r="A6552">
        <v>180092242</v>
      </c>
      <c r="B6552" s="8">
        <v>43229.600069444445</v>
      </c>
      <c r="C6552" s="7" t="s">
        <v>36</v>
      </c>
      <c r="D6552" s="7" t="s">
        <v>477</v>
      </c>
      <c r="E6552" s="8">
        <v>43229.60527777778</v>
      </c>
      <c r="F6552" s="7" t="s">
        <v>29</v>
      </c>
      <c r="G6552" s="7" t="s">
        <v>113</v>
      </c>
    </row>
    <row r="6553" spans="1:7" x14ac:dyDescent="0.3">
      <c r="A6553">
        <v>180092242</v>
      </c>
      <c r="B6553" s="8">
        <v>43229.600069444445</v>
      </c>
      <c r="C6553" s="7" t="s">
        <v>36</v>
      </c>
      <c r="D6553" s="7" t="s">
        <v>477</v>
      </c>
      <c r="E6553" s="8">
        <v>43229.602268518516</v>
      </c>
      <c r="F6553" s="7" t="s">
        <v>29</v>
      </c>
      <c r="G6553" s="7" t="s">
        <v>30</v>
      </c>
    </row>
    <row r="6554" spans="1:7" x14ac:dyDescent="0.3">
      <c r="A6554">
        <v>180092242</v>
      </c>
      <c r="B6554" s="8">
        <v>43229.600069444445</v>
      </c>
      <c r="C6554" s="7" t="s">
        <v>36</v>
      </c>
      <c r="D6554" s="7" t="s">
        <v>477</v>
      </c>
      <c r="E6554" s="8">
        <v>43229.602094907408</v>
      </c>
      <c r="F6554" s="7" t="s">
        <v>29</v>
      </c>
      <c r="G6554" s="7" t="s">
        <v>71</v>
      </c>
    </row>
    <row r="6555" spans="1:7" x14ac:dyDescent="0.3">
      <c r="A6555">
        <v>180092242</v>
      </c>
      <c r="B6555" s="8">
        <v>43229.600069444445</v>
      </c>
      <c r="C6555" s="7" t="s">
        <v>36</v>
      </c>
      <c r="D6555" s="7" t="s">
        <v>477</v>
      </c>
      <c r="E6555" s="8">
        <v>43229.602083333331</v>
      </c>
      <c r="F6555" s="7" t="s">
        <v>2233</v>
      </c>
      <c r="G6555" s="7" t="s">
        <v>961</v>
      </c>
    </row>
    <row r="6556" spans="1:7" x14ac:dyDescent="0.3">
      <c r="A6556">
        <v>180092242</v>
      </c>
      <c r="B6556" s="8">
        <v>43229.600069444445</v>
      </c>
      <c r="C6556" s="7" t="s">
        <v>36</v>
      </c>
      <c r="D6556" s="7" t="s">
        <v>477</v>
      </c>
      <c r="E6556" s="8">
        <v>43229.602083333331</v>
      </c>
      <c r="F6556" s="7" t="s">
        <v>2233</v>
      </c>
      <c r="G6556" s="7" t="s">
        <v>958</v>
      </c>
    </row>
    <row r="6557" spans="1:7" x14ac:dyDescent="0.3">
      <c r="A6557">
        <v>180092242</v>
      </c>
      <c r="B6557" s="8">
        <v>43229.600069444445</v>
      </c>
      <c r="C6557" s="7" t="s">
        <v>36</v>
      </c>
      <c r="D6557" s="7" t="s">
        <v>477</v>
      </c>
      <c r="E6557" s="8">
        <v>43229.602083333331</v>
      </c>
      <c r="F6557" s="7" t="s">
        <v>2232</v>
      </c>
      <c r="G6557" s="7" t="s">
        <v>991</v>
      </c>
    </row>
    <row r="6558" spans="1:7" x14ac:dyDescent="0.3">
      <c r="A6558">
        <v>180092242</v>
      </c>
      <c r="B6558" s="8">
        <v>43229.600069444445</v>
      </c>
      <c r="C6558" s="7" t="s">
        <v>36</v>
      </c>
      <c r="D6558" s="7" t="s">
        <v>477</v>
      </c>
      <c r="E6558" s="8">
        <v>43229.601724537039</v>
      </c>
      <c r="F6558" s="7" t="s">
        <v>31</v>
      </c>
      <c r="G6558" s="7" t="s">
        <v>28</v>
      </c>
    </row>
    <row r="6559" spans="1:7" x14ac:dyDescent="0.3">
      <c r="A6559">
        <v>180092242</v>
      </c>
      <c r="B6559" s="8">
        <v>43229.600069444445</v>
      </c>
      <c r="C6559" s="7" t="s">
        <v>36</v>
      </c>
      <c r="D6559" s="7" t="s">
        <v>477</v>
      </c>
      <c r="E6559" s="8">
        <v>43229.601666666669</v>
      </c>
      <c r="F6559" s="7" t="s">
        <v>29</v>
      </c>
      <c r="G6559" s="7" t="s">
        <v>179</v>
      </c>
    </row>
    <row r="6560" spans="1:7" x14ac:dyDescent="0.3">
      <c r="A6560">
        <v>180092242</v>
      </c>
      <c r="B6560" s="8">
        <v>43229.600069444445</v>
      </c>
      <c r="C6560" s="7" t="s">
        <v>36</v>
      </c>
      <c r="D6560" s="7" t="s">
        <v>477</v>
      </c>
      <c r="E6560" s="8">
        <v>43229.601666666669</v>
      </c>
      <c r="F6560" s="7" t="s">
        <v>29</v>
      </c>
      <c r="G6560" s="7" t="s">
        <v>28</v>
      </c>
    </row>
    <row r="6561" spans="1:7" x14ac:dyDescent="0.3">
      <c r="A6561">
        <v>180092322</v>
      </c>
      <c r="B6561" s="8">
        <v>43229.667974537035</v>
      </c>
      <c r="C6561" s="7" t="s">
        <v>23</v>
      </c>
      <c r="D6561" s="7" t="s">
        <v>560</v>
      </c>
      <c r="E6561" s="8">
        <v>43229.767199074071</v>
      </c>
      <c r="F6561" s="7" t="s">
        <v>25</v>
      </c>
      <c r="G6561" s="7" t="s">
        <v>364</v>
      </c>
    </row>
    <row r="6562" spans="1:7" x14ac:dyDescent="0.3">
      <c r="A6562">
        <v>180092322</v>
      </c>
      <c r="B6562" s="8">
        <v>43229.667974537035</v>
      </c>
      <c r="C6562" s="7" t="s">
        <v>23</v>
      </c>
      <c r="D6562" s="7" t="s">
        <v>560</v>
      </c>
      <c r="E6562" s="8">
        <v>43229.766932870371</v>
      </c>
      <c r="F6562" s="7" t="s">
        <v>31</v>
      </c>
      <c r="G6562" s="7" t="s">
        <v>364</v>
      </c>
    </row>
    <row r="6563" spans="1:7" x14ac:dyDescent="0.3">
      <c r="A6563">
        <v>180092322</v>
      </c>
      <c r="B6563" s="8">
        <v>43229.667974537035</v>
      </c>
      <c r="C6563" s="7" t="s">
        <v>23</v>
      </c>
      <c r="D6563" s="7" t="s">
        <v>560</v>
      </c>
      <c r="E6563" s="8">
        <v>43229.747777777775</v>
      </c>
      <c r="F6563" s="7" t="s">
        <v>25</v>
      </c>
      <c r="G6563" s="7" t="s">
        <v>531</v>
      </c>
    </row>
    <row r="6564" spans="1:7" x14ac:dyDescent="0.3">
      <c r="A6564">
        <v>180092322</v>
      </c>
      <c r="B6564" s="8">
        <v>43229.667974537035</v>
      </c>
      <c r="C6564" s="7" t="s">
        <v>23</v>
      </c>
      <c r="D6564" s="7" t="s">
        <v>560</v>
      </c>
      <c r="E6564" s="8">
        <v>43229.733969907407</v>
      </c>
      <c r="F6564" s="7" t="s">
        <v>29</v>
      </c>
      <c r="G6564" s="7" t="s">
        <v>364</v>
      </c>
    </row>
    <row r="6565" spans="1:7" x14ac:dyDescent="0.3">
      <c r="A6565">
        <v>180092322</v>
      </c>
      <c r="B6565" s="8">
        <v>43229.667974537035</v>
      </c>
      <c r="C6565" s="7" t="s">
        <v>23</v>
      </c>
      <c r="D6565" s="7" t="s">
        <v>560</v>
      </c>
      <c r="E6565" s="8">
        <v>43229.725300925929</v>
      </c>
      <c r="F6565" s="7" t="s">
        <v>63</v>
      </c>
      <c r="G6565" s="7" t="s">
        <v>364</v>
      </c>
    </row>
    <row r="6566" spans="1:7" x14ac:dyDescent="0.3">
      <c r="A6566">
        <v>180092322</v>
      </c>
      <c r="B6566" s="8">
        <v>43229.667974537035</v>
      </c>
      <c r="C6566" s="7" t="s">
        <v>23</v>
      </c>
      <c r="D6566" s="7" t="s">
        <v>560</v>
      </c>
      <c r="E6566" s="8">
        <v>43229.724212962959</v>
      </c>
      <c r="F6566" s="7" t="s">
        <v>25</v>
      </c>
      <c r="G6566" s="7" t="s">
        <v>193</v>
      </c>
    </row>
    <row r="6567" spans="1:7" x14ac:dyDescent="0.3">
      <c r="A6567">
        <v>180092322</v>
      </c>
      <c r="B6567" s="8">
        <v>43229.667974537035</v>
      </c>
      <c r="C6567" s="7" t="s">
        <v>23</v>
      </c>
      <c r="D6567" s="7" t="s">
        <v>560</v>
      </c>
      <c r="E6567" s="8">
        <v>43229.7031712963</v>
      </c>
      <c r="F6567" s="7" t="s">
        <v>25</v>
      </c>
      <c r="G6567" s="7" t="s">
        <v>42</v>
      </c>
    </row>
    <row r="6568" spans="1:7" x14ac:dyDescent="0.3">
      <c r="A6568">
        <v>180092322</v>
      </c>
      <c r="B6568" s="8">
        <v>43229.667974537035</v>
      </c>
      <c r="C6568" s="7" t="s">
        <v>23</v>
      </c>
      <c r="D6568" s="7" t="s">
        <v>560</v>
      </c>
      <c r="E6568" s="8">
        <v>43229.696527777778</v>
      </c>
      <c r="F6568" s="7" t="s">
        <v>2232</v>
      </c>
      <c r="G6568" s="7" t="s">
        <v>991</v>
      </c>
    </row>
    <row r="6569" spans="1:7" x14ac:dyDescent="0.3">
      <c r="A6569">
        <v>180092322</v>
      </c>
      <c r="B6569" s="8">
        <v>43229.667974537035</v>
      </c>
      <c r="C6569" s="7" t="s">
        <v>23</v>
      </c>
      <c r="D6569" s="7" t="s">
        <v>560</v>
      </c>
      <c r="E6569" s="8">
        <v>43229.696527777778</v>
      </c>
      <c r="F6569" s="7" t="s">
        <v>2232</v>
      </c>
      <c r="G6569" s="7" t="s">
        <v>991</v>
      </c>
    </row>
    <row r="6570" spans="1:7" x14ac:dyDescent="0.3">
      <c r="A6570">
        <v>180092322</v>
      </c>
      <c r="B6570" s="8">
        <v>43229.667974537035</v>
      </c>
      <c r="C6570" s="7" t="s">
        <v>23</v>
      </c>
      <c r="D6570" s="7" t="s">
        <v>560</v>
      </c>
      <c r="E6570" s="8">
        <v>43229.696527777778</v>
      </c>
      <c r="F6570" s="7" t="s">
        <v>2232</v>
      </c>
      <c r="G6570" s="7" t="s">
        <v>986</v>
      </c>
    </row>
    <row r="6571" spans="1:7" x14ac:dyDescent="0.3">
      <c r="A6571">
        <v>180092322</v>
      </c>
      <c r="B6571" s="8">
        <v>43229.667974537035</v>
      </c>
      <c r="C6571" s="7" t="s">
        <v>23</v>
      </c>
      <c r="D6571" s="7" t="s">
        <v>560</v>
      </c>
      <c r="E6571" s="8">
        <v>43229.696527777778</v>
      </c>
      <c r="F6571" s="7" t="s">
        <v>2232</v>
      </c>
      <c r="G6571" s="7" t="s">
        <v>986</v>
      </c>
    </row>
    <row r="6572" spans="1:7" x14ac:dyDescent="0.3">
      <c r="A6572">
        <v>180092322</v>
      </c>
      <c r="B6572" s="8">
        <v>43229.667974537035</v>
      </c>
      <c r="C6572" s="7" t="s">
        <v>23</v>
      </c>
      <c r="D6572" s="7" t="s">
        <v>560</v>
      </c>
      <c r="E6572" s="8">
        <v>43229.691689814812</v>
      </c>
      <c r="F6572" s="7" t="s">
        <v>31</v>
      </c>
      <c r="G6572" s="7" t="s">
        <v>531</v>
      </c>
    </row>
    <row r="6573" spans="1:7" x14ac:dyDescent="0.3">
      <c r="A6573">
        <v>180092322</v>
      </c>
      <c r="B6573" s="8">
        <v>43229.667974537035</v>
      </c>
      <c r="C6573" s="7" t="s">
        <v>23</v>
      </c>
      <c r="D6573" s="7" t="s">
        <v>560</v>
      </c>
      <c r="E6573" s="8">
        <v>43229.685752314814</v>
      </c>
      <c r="F6573" s="7" t="s">
        <v>63</v>
      </c>
      <c r="G6573" s="7" t="s">
        <v>364</v>
      </c>
    </row>
    <row r="6574" spans="1:7" x14ac:dyDescent="0.3">
      <c r="A6574">
        <v>180092322</v>
      </c>
      <c r="B6574" s="8">
        <v>43229.667974537035</v>
      </c>
      <c r="C6574" s="7" t="s">
        <v>23</v>
      </c>
      <c r="D6574" s="7" t="s">
        <v>560</v>
      </c>
      <c r="E6574" s="8">
        <v>43229.684016203704</v>
      </c>
      <c r="F6574" s="7" t="s">
        <v>31</v>
      </c>
      <c r="G6574" s="7" t="s">
        <v>193</v>
      </c>
    </row>
    <row r="6575" spans="1:7" x14ac:dyDescent="0.3">
      <c r="A6575">
        <v>180092322</v>
      </c>
      <c r="B6575" s="8">
        <v>43229.667974537035</v>
      </c>
      <c r="C6575" s="7" t="s">
        <v>23</v>
      </c>
      <c r="D6575" s="7" t="s">
        <v>560</v>
      </c>
      <c r="E6575" s="8">
        <v>43229.684004629627</v>
      </c>
      <c r="F6575" s="7" t="s">
        <v>31</v>
      </c>
      <c r="G6575" s="7" t="s">
        <v>42</v>
      </c>
    </row>
    <row r="6576" spans="1:7" x14ac:dyDescent="0.3">
      <c r="A6576">
        <v>180092322</v>
      </c>
      <c r="B6576" s="8">
        <v>43229.667974537035</v>
      </c>
      <c r="C6576" s="7" t="s">
        <v>23</v>
      </c>
      <c r="D6576" s="7" t="s">
        <v>560</v>
      </c>
      <c r="E6576" s="8">
        <v>43229.677037037036</v>
      </c>
      <c r="F6576" s="7" t="s">
        <v>32</v>
      </c>
      <c r="G6576" s="7" t="s">
        <v>364</v>
      </c>
    </row>
    <row r="6577" spans="1:7" x14ac:dyDescent="0.3">
      <c r="A6577">
        <v>180092322</v>
      </c>
      <c r="B6577" s="8">
        <v>43229.667974537035</v>
      </c>
      <c r="C6577" s="7" t="s">
        <v>23</v>
      </c>
      <c r="D6577" s="7" t="s">
        <v>560</v>
      </c>
      <c r="E6577" s="8">
        <v>43229.675856481481</v>
      </c>
      <c r="F6577" s="7" t="s">
        <v>32</v>
      </c>
      <c r="G6577" s="7" t="s">
        <v>364</v>
      </c>
    </row>
    <row r="6578" spans="1:7" x14ac:dyDescent="0.3">
      <c r="A6578">
        <v>180092322</v>
      </c>
      <c r="B6578" s="8">
        <v>43229.667974537035</v>
      </c>
      <c r="C6578" s="7" t="s">
        <v>23</v>
      </c>
      <c r="D6578" s="7" t="s">
        <v>560</v>
      </c>
      <c r="E6578" s="8">
        <v>43229.673541666663</v>
      </c>
      <c r="F6578" s="7" t="s">
        <v>32</v>
      </c>
      <c r="G6578" s="7" t="s">
        <v>364</v>
      </c>
    </row>
    <row r="6579" spans="1:7" x14ac:dyDescent="0.3">
      <c r="A6579">
        <v>180092322</v>
      </c>
      <c r="B6579" s="8">
        <v>43229.667974537035</v>
      </c>
      <c r="C6579" s="7" t="s">
        <v>23</v>
      </c>
      <c r="D6579" s="7" t="s">
        <v>560</v>
      </c>
      <c r="E6579" s="8">
        <v>43229.671574074076</v>
      </c>
      <c r="F6579" s="7" t="s">
        <v>31</v>
      </c>
      <c r="G6579" s="7" t="s">
        <v>364</v>
      </c>
    </row>
    <row r="6580" spans="1:7" x14ac:dyDescent="0.3">
      <c r="A6580">
        <v>180092322</v>
      </c>
      <c r="B6580" s="8">
        <v>43229.667974537035</v>
      </c>
      <c r="C6580" s="7" t="s">
        <v>23</v>
      </c>
      <c r="D6580" s="7" t="s">
        <v>560</v>
      </c>
      <c r="E6580" s="8">
        <v>43229.67083333333</v>
      </c>
      <c r="F6580" s="7" t="s">
        <v>2233</v>
      </c>
      <c r="G6580" s="7" t="s">
        <v>991</v>
      </c>
    </row>
    <row r="6581" spans="1:7" x14ac:dyDescent="0.3">
      <c r="A6581">
        <v>180092322</v>
      </c>
      <c r="B6581" s="8">
        <v>43229.667974537035</v>
      </c>
      <c r="C6581" s="7" t="s">
        <v>23</v>
      </c>
      <c r="D6581" s="7" t="s">
        <v>560</v>
      </c>
      <c r="E6581" s="8">
        <v>43229.67083333333</v>
      </c>
      <c r="F6581" s="7" t="s">
        <v>2233</v>
      </c>
      <c r="G6581" s="7" t="s">
        <v>991</v>
      </c>
    </row>
    <row r="6582" spans="1:7" x14ac:dyDescent="0.3">
      <c r="A6582">
        <v>180092322</v>
      </c>
      <c r="B6582" s="8">
        <v>43229.667974537035</v>
      </c>
      <c r="C6582" s="7" t="s">
        <v>23</v>
      </c>
      <c r="D6582" s="7" t="s">
        <v>560</v>
      </c>
      <c r="E6582" s="8">
        <v>43229.67083333333</v>
      </c>
      <c r="F6582" s="7" t="s">
        <v>2233</v>
      </c>
      <c r="G6582" s="7" t="s">
        <v>986</v>
      </c>
    </row>
    <row r="6583" spans="1:7" x14ac:dyDescent="0.3">
      <c r="A6583">
        <v>180092322</v>
      </c>
      <c r="B6583" s="8">
        <v>43229.667974537035</v>
      </c>
      <c r="C6583" s="7" t="s">
        <v>23</v>
      </c>
      <c r="D6583" s="7" t="s">
        <v>560</v>
      </c>
      <c r="E6583" s="8">
        <v>43229.67083333333</v>
      </c>
      <c r="F6583" s="7" t="s">
        <v>2233</v>
      </c>
      <c r="G6583" s="7" t="s">
        <v>986</v>
      </c>
    </row>
    <row r="6584" spans="1:7" x14ac:dyDescent="0.3">
      <c r="A6584">
        <v>180092322</v>
      </c>
      <c r="B6584" s="8">
        <v>43229.667974537035</v>
      </c>
      <c r="C6584" s="7" t="s">
        <v>23</v>
      </c>
      <c r="D6584" s="7" t="s">
        <v>560</v>
      </c>
      <c r="E6584" s="8">
        <v>43229.670624999999</v>
      </c>
      <c r="F6584" s="7" t="s">
        <v>29</v>
      </c>
      <c r="G6584" s="7" t="s">
        <v>42</v>
      </c>
    </row>
    <row r="6585" spans="1:7" x14ac:dyDescent="0.3">
      <c r="A6585">
        <v>180092322</v>
      </c>
      <c r="B6585" s="8">
        <v>43229.667974537035</v>
      </c>
      <c r="C6585" s="7" t="s">
        <v>23</v>
      </c>
      <c r="D6585" s="7" t="s">
        <v>560</v>
      </c>
      <c r="E6585" s="8">
        <v>43229.67050925926</v>
      </c>
      <c r="F6585" s="7" t="s">
        <v>29</v>
      </c>
      <c r="G6585" s="7" t="s">
        <v>531</v>
      </c>
    </row>
    <row r="6586" spans="1:7" x14ac:dyDescent="0.3">
      <c r="A6586">
        <v>180092322</v>
      </c>
      <c r="B6586" s="8">
        <v>43229.667974537035</v>
      </c>
      <c r="C6586" s="7" t="s">
        <v>23</v>
      </c>
      <c r="D6586" s="7" t="s">
        <v>560</v>
      </c>
      <c r="E6586" s="8">
        <v>43229.669675925928</v>
      </c>
      <c r="F6586" s="7" t="s">
        <v>31</v>
      </c>
      <c r="G6586" s="7" t="s">
        <v>364</v>
      </c>
    </row>
    <row r="6587" spans="1:7" x14ac:dyDescent="0.3">
      <c r="A6587">
        <v>180092322</v>
      </c>
      <c r="B6587" s="8">
        <v>43229.667974537035</v>
      </c>
      <c r="C6587" s="7" t="s">
        <v>23</v>
      </c>
      <c r="D6587" s="7" t="s">
        <v>560</v>
      </c>
      <c r="E6587" s="8">
        <v>43229.669374999998</v>
      </c>
      <c r="F6587" s="7" t="s">
        <v>29</v>
      </c>
      <c r="G6587" s="7" t="s">
        <v>193</v>
      </c>
    </row>
    <row r="6588" spans="1:7" x14ac:dyDescent="0.3">
      <c r="A6588">
        <v>180092365</v>
      </c>
      <c r="B6588" s="8">
        <v>43229.711018518516</v>
      </c>
      <c r="C6588" s="7" t="s">
        <v>36</v>
      </c>
      <c r="D6588" s="7" t="s">
        <v>561</v>
      </c>
      <c r="E6588" s="8">
        <v>43229.759594907409</v>
      </c>
      <c r="F6588" s="7" t="s">
        <v>25</v>
      </c>
      <c r="G6588" s="7" t="s">
        <v>30</v>
      </c>
    </row>
    <row r="6589" spans="1:7" x14ac:dyDescent="0.3">
      <c r="A6589">
        <v>180092365</v>
      </c>
      <c r="B6589" s="8">
        <v>43229.711018518516</v>
      </c>
      <c r="C6589" s="7" t="s">
        <v>36</v>
      </c>
      <c r="D6589" s="7" t="s">
        <v>561</v>
      </c>
      <c r="E6589" s="8">
        <v>43229.759594907409</v>
      </c>
      <c r="F6589" s="7" t="s">
        <v>25</v>
      </c>
      <c r="G6589" s="7" t="s">
        <v>28</v>
      </c>
    </row>
    <row r="6590" spans="1:7" x14ac:dyDescent="0.3">
      <c r="A6590">
        <v>180092365</v>
      </c>
      <c r="B6590" s="8">
        <v>43229.711018518516</v>
      </c>
      <c r="C6590" s="7" t="s">
        <v>36</v>
      </c>
      <c r="D6590" s="7" t="s">
        <v>561</v>
      </c>
      <c r="E6590" s="8">
        <v>43229.759027777778</v>
      </c>
      <c r="F6590" s="7" t="s">
        <v>2232</v>
      </c>
      <c r="G6590" s="7" t="s">
        <v>986</v>
      </c>
    </row>
    <row r="6591" spans="1:7" x14ac:dyDescent="0.3">
      <c r="A6591">
        <v>180092365</v>
      </c>
      <c r="B6591" s="8">
        <v>43229.711018518516</v>
      </c>
      <c r="C6591" s="7" t="s">
        <v>36</v>
      </c>
      <c r="D6591" s="7" t="s">
        <v>561</v>
      </c>
      <c r="E6591" s="8">
        <v>43229.727546296293</v>
      </c>
      <c r="F6591" s="7" t="s">
        <v>32</v>
      </c>
      <c r="G6591" s="7" t="s">
        <v>28</v>
      </c>
    </row>
    <row r="6592" spans="1:7" x14ac:dyDescent="0.3">
      <c r="A6592">
        <v>180092365</v>
      </c>
      <c r="B6592" s="8">
        <v>43229.711018518516</v>
      </c>
      <c r="C6592" s="7" t="s">
        <v>36</v>
      </c>
      <c r="D6592" s="7" t="s">
        <v>561</v>
      </c>
      <c r="E6592" s="8">
        <v>43229.725844907407</v>
      </c>
      <c r="F6592" s="7" t="s">
        <v>32</v>
      </c>
      <c r="G6592" s="7" t="s">
        <v>28</v>
      </c>
    </row>
    <row r="6593" spans="1:7" x14ac:dyDescent="0.3">
      <c r="A6593">
        <v>180092365</v>
      </c>
      <c r="B6593" s="8">
        <v>43229.711018518516</v>
      </c>
      <c r="C6593" s="7" t="s">
        <v>36</v>
      </c>
      <c r="D6593" s="7" t="s">
        <v>561</v>
      </c>
      <c r="E6593" s="8">
        <v>43229.722951388889</v>
      </c>
      <c r="F6593" s="7" t="s">
        <v>31</v>
      </c>
      <c r="G6593" s="7" t="s">
        <v>30</v>
      </c>
    </row>
    <row r="6594" spans="1:7" x14ac:dyDescent="0.3">
      <c r="A6594">
        <v>180092365</v>
      </c>
      <c r="B6594" s="8">
        <v>43229.711018518516</v>
      </c>
      <c r="C6594" s="7" t="s">
        <v>36</v>
      </c>
      <c r="D6594" s="7" t="s">
        <v>561</v>
      </c>
      <c r="E6594" s="8">
        <v>43229.719155092593</v>
      </c>
      <c r="F6594" s="7" t="s">
        <v>31</v>
      </c>
      <c r="G6594" s="7" t="s">
        <v>28</v>
      </c>
    </row>
    <row r="6595" spans="1:7" x14ac:dyDescent="0.3">
      <c r="A6595">
        <v>180092365</v>
      </c>
      <c r="B6595" s="8">
        <v>43229.711018518516</v>
      </c>
      <c r="C6595" s="7" t="s">
        <v>36</v>
      </c>
      <c r="D6595" s="7" t="s">
        <v>561</v>
      </c>
      <c r="E6595" s="8">
        <v>43229.715856481482</v>
      </c>
      <c r="F6595" s="7" t="s">
        <v>29</v>
      </c>
      <c r="G6595" s="7" t="s">
        <v>30</v>
      </c>
    </row>
    <row r="6596" spans="1:7" x14ac:dyDescent="0.3">
      <c r="A6596">
        <v>180092365</v>
      </c>
      <c r="B6596" s="8">
        <v>43229.711018518516</v>
      </c>
      <c r="C6596" s="7" t="s">
        <v>36</v>
      </c>
      <c r="D6596" s="7" t="s">
        <v>561</v>
      </c>
      <c r="E6596" s="8">
        <v>43229.715856481482</v>
      </c>
      <c r="F6596" s="7" t="s">
        <v>29</v>
      </c>
      <c r="G6596" s="7" t="s">
        <v>28</v>
      </c>
    </row>
    <row r="6597" spans="1:7" x14ac:dyDescent="0.3">
      <c r="A6597">
        <v>180092365</v>
      </c>
      <c r="B6597" s="8">
        <v>43229.711018518516</v>
      </c>
      <c r="C6597" s="7" t="s">
        <v>36</v>
      </c>
      <c r="D6597" s="7" t="s">
        <v>561</v>
      </c>
      <c r="E6597" s="8">
        <v>43229.712500000001</v>
      </c>
      <c r="F6597" s="7" t="s">
        <v>2233</v>
      </c>
      <c r="G6597" s="7" t="s">
        <v>986</v>
      </c>
    </row>
    <row r="6598" spans="1:7" x14ac:dyDescent="0.3">
      <c r="A6598">
        <v>180092378</v>
      </c>
      <c r="B6598" s="8">
        <v>43229.716770833336</v>
      </c>
      <c r="C6598" s="7" t="s">
        <v>36</v>
      </c>
      <c r="D6598" s="7" t="s">
        <v>562</v>
      </c>
      <c r="E6598" s="8">
        <v>43229.773530092592</v>
      </c>
      <c r="F6598" s="7" t="s">
        <v>25</v>
      </c>
      <c r="G6598" s="7" t="s">
        <v>39</v>
      </c>
    </row>
    <row r="6599" spans="1:7" x14ac:dyDescent="0.3">
      <c r="A6599">
        <v>180092378</v>
      </c>
      <c r="B6599" s="8">
        <v>43229.716770833336</v>
      </c>
      <c r="C6599" s="7" t="s">
        <v>36</v>
      </c>
      <c r="D6599" s="7" t="s">
        <v>562</v>
      </c>
      <c r="E6599" s="8">
        <v>43229.752951388888</v>
      </c>
      <c r="F6599" s="7" t="s">
        <v>25</v>
      </c>
      <c r="G6599" s="7" t="s">
        <v>76</v>
      </c>
    </row>
    <row r="6600" spans="1:7" x14ac:dyDescent="0.3">
      <c r="A6600">
        <v>180092378</v>
      </c>
      <c r="B6600" s="8">
        <v>43229.716770833336</v>
      </c>
      <c r="C6600" s="7" t="s">
        <v>36</v>
      </c>
      <c r="D6600" s="7" t="s">
        <v>562</v>
      </c>
      <c r="E6600" s="8">
        <v>43229.730671296296</v>
      </c>
      <c r="F6600" s="7" t="s">
        <v>31</v>
      </c>
      <c r="G6600" s="7" t="s">
        <v>76</v>
      </c>
    </row>
    <row r="6601" spans="1:7" x14ac:dyDescent="0.3">
      <c r="A6601">
        <v>180092378</v>
      </c>
      <c r="B6601" s="8">
        <v>43229.716770833336</v>
      </c>
      <c r="C6601" s="7" t="s">
        <v>36</v>
      </c>
      <c r="D6601" s="7" t="s">
        <v>562</v>
      </c>
      <c r="E6601" s="8">
        <v>43229.728935185187</v>
      </c>
      <c r="F6601" s="7" t="s">
        <v>31</v>
      </c>
      <c r="G6601" s="7" t="s">
        <v>39</v>
      </c>
    </row>
    <row r="6602" spans="1:7" x14ac:dyDescent="0.3">
      <c r="A6602">
        <v>180092378</v>
      </c>
      <c r="B6602" s="8">
        <v>43229.716770833336</v>
      </c>
      <c r="C6602" s="7" t="s">
        <v>36</v>
      </c>
      <c r="D6602" s="7" t="s">
        <v>562</v>
      </c>
      <c r="E6602" s="8">
        <v>43229.721828703703</v>
      </c>
      <c r="F6602" s="7" t="s">
        <v>29</v>
      </c>
      <c r="G6602" s="7" t="s">
        <v>76</v>
      </c>
    </row>
    <row r="6603" spans="1:7" x14ac:dyDescent="0.3">
      <c r="A6603">
        <v>180092378</v>
      </c>
      <c r="B6603" s="8">
        <v>43229.716770833336</v>
      </c>
      <c r="C6603" s="7" t="s">
        <v>36</v>
      </c>
      <c r="D6603" s="7" t="s">
        <v>562</v>
      </c>
      <c r="E6603" s="8">
        <v>43229.721446759257</v>
      </c>
      <c r="F6603" s="7" t="s">
        <v>29</v>
      </c>
      <c r="G6603" s="7" t="s">
        <v>39</v>
      </c>
    </row>
    <row r="6604" spans="1:7" x14ac:dyDescent="0.3">
      <c r="A6604">
        <v>180092421</v>
      </c>
      <c r="B6604" s="8">
        <v>43229.74622685185</v>
      </c>
      <c r="C6604" s="7" t="s">
        <v>36</v>
      </c>
      <c r="D6604" s="7" t="s">
        <v>223</v>
      </c>
      <c r="E6604" s="8">
        <v>43229.839641203704</v>
      </c>
      <c r="F6604" s="7" t="s">
        <v>25</v>
      </c>
      <c r="G6604" s="7" t="s">
        <v>421</v>
      </c>
    </row>
    <row r="6605" spans="1:7" x14ac:dyDescent="0.3">
      <c r="A6605">
        <v>180092421</v>
      </c>
      <c r="B6605" s="8">
        <v>43229.74622685185</v>
      </c>
      <c r="C6605" s="7" t="s">
        <v>36</v>
      </c>
      <c r="D6605" s="7" t="s">
        <v>223</v>
      </c>
      <c r="E6605" s="8">
        <v>43229.792129629626</v>
      </c>
      <c r="F6605" s="7" t="s">
        <v>25</v>
      </c>
      <c r="G6605" s="7" t="s">
        <v>193</v>
      </c>
    </row>
    <row r="6606" spans="1:7" x14ac:dyDescent="0.3">
      <c r="A6606">
        <v>180092421</v>
      </c>
      <c r="B6606" s="8">
        <v>43229.74622685185</v>
      </c>
      <c r="C6606" s="7" t="s">
        <v>36</v>
      </c>
      <c r="D6606" s="7" t="s">
        <v>223</v>
      </c>
      <c r="E6606" s="8">
        <v>43229.791990740741</v>
      </c>
      <c r="F6606" s="7" t="s">
        <v>201</v>
      </c>
      <c r="G6606" s="7" t="s">
        <v>193</v>
      </c>
    </row>
    <row r="6607" spans="1:7" x14ac:dyDescent="0.3">
      <c r="A6607">
        <v>180092421</v>
      </c>
      <c r="B6607" s="8">
        <v>43229.74622685185</v>
      </c>
      <c r="C6607" s="7" t="s">
        <v>36</v>
      </c>
      <c r="D6607" s="7" t="s">
        <v>223</v>
      </c>
      <c r="E6607" s="8">
        <v>43229.782060185185</v>
      </c>
      <c r="F6607" s="7" t="s">
        <v>62</v>
      </c>
      <c r="G6607" s="7" t="s">
        <v>421</v>
      </c>
    </row>
    <row r="6608" spans="1:7" x14ac:dyDescent="0.3">
      <c r="A6608">
        <v>180092421</v>
      </c>
      <c r="B6608" s="8">
        <v>43229.74622685185</v>
      </c>
      <c r="C6608" s="7" t="s">
        <v>36</v>
      </c>
      <c r="D6608" s="7" t="s">
        <v>223</v>
      </c>
      <c r="E6608" s="8">
        <v>43229.781689814816</v>
      </c>
      <c r="F6608" s="7" t="s">
        <v>62</v>
      </c>
      <c r="G6608" s="7" t="s">
        <v>421</v>
      </c>
    </row>
    <row r="6609" spans="1:7" x14ac:dyDescent="0.3">
      <c r="A6609">
        <v>180092421</v>
      </c>
      <c r="B6609" s="8">
        <v>43229.74622685185</v>
      </c>
      <c r="C6609" s="7" t="s">
        <v>36</v>
      </c>
      <c r="D6609" s="7" t="s">
        <v>223</v>
      </c>
      <c r="E6609" s="8">
        <v>43229.769444444442</v>
      </c>
      <c r="F6609" s="7" t="s">
        <v>2232</v>
      </c>
      <c r="G6609" s="7" t="s">
        <v>986</v>
      </c>
    </row>
    <row r="6610" spans="1:7" x14ac:dyDescent="0.3">
      <c r="A6610">
        <v>180092421</v>
      </c>
      <c r="B6610" s="8">
        <v>43229.74622685185</v>
      </c>
      <c r="C6610" s="7" t="s">
        <v>36</v>
      </c>
      <c r="D6610" s="7" t="s">
        <v>223</v>
      </c>
      <c r="E6610" s="8">
        <v>43229.764733796299</v>
      </c>
      <c r="F6610" s="7" t="s">
        <v>25</v>
      </c>
      <c r="G6610" s="7" t="s">
        <v>531</v>
      </c>
    </row>
    <row r="6611" spans="1:7" x14ac:dyDescent="0.3">
      <c r="A6611">
        <v>180092421</v>
      </c>
      <c r="B6611" s="8">
        <v>43229.74622685185</v>
      </c>
      <c r="C6611" s="7" t="s">
        <v>36</v>
      </c>
      <c r="D6611" s="7" t="s">
        <v>223</v>
      </c>
      <c r="E6611" s="8">
        <v>43229.763460648152</v>
      </c>
      <c r="F6611" s="7" t="s">
        <v>31</v>
      </c>
      <c r="G6611" s="7" t="s">
        <v>193</v>
      </c>
    </row>
    <row r="6612" spans="1:7" x14ac:dyDescent="0.3">
      <c r="A6612">
        <v>180092421</v>
      </c>
      <c r="B6612" s="8">
        <v>43229.74622685185</v>
      </c>
      <c r="C6612" s="7" t="s">
        <v>36</v>
      </c>
      <c r="D6612" s="7" t="s">
        <v>223</v>
      </c>
      <c r="E6612" s="8">
        <v>43229.759004629632</v>
      </c>
      <c r="F6612" s="7" t="s">
        <v>25</v>
      </c>
      <c r="G6612" s="7" t="s">
        <v>193</v>
      </c>
    </row>
    <row r="6613" spans="1:7" x14ac:dyDescent="0.3">
      <c r="A6613">
        <v>180092421</v>
      </c>
      <c r="B6613" s="8">
        <v>43229.74622685185</v>
      </c>
      <c r="C6613" s="7" t="s">
        <v>36</v>
      </c>
      <c r="D6613" s="7" t="s">
        <v>223</v>
      </c>
      <c r="E6613" s="8">
        <v>43229.754421296297</v>
      </c>
      <c r="F6613" s="7" t="s">
        <v>31</v>
      </c>
      <c r="G6613" s="7" t="s">
        <v>531</v>
      </c>
    </row>
    <row r="6614" spans="1:7" x14ac:dyDescent="0.3">
      <c r="A6614">
        <v>180092421</v>
      </c>
      <c r="B6614" s="8">
        <v>43229.74622685185</v>
      </c>
      <c r="C6614" s="7" t="s">
        <v>36</v>
      </c>
      <c r="D6614" s="7" t="s">
        <v>223</v>
      </c>
      <c r="E6614" s="8">
        <v>43229.752997685187</v>
      </c>
      <c r="F6614" s="7" t="s">
        <v>31</v>
      </c>
      <c r="G6614" s="7" t="s">
        <v>421</v>
      </c>
    </row>
    <row r="6615" spans="1:7" x14ac:dyDescent="0.3">
      <c r="A6615">
        <v>180092421</v>
      </c>
      <c r="B6615" s="8">
        <v>43229.74622685185</v>
      </c>
      <c r="C6615" s="7" t="s">
        <v>36</v>
      </c>
      <c r="D6615" s="7" t="s">
        <v>223</v>
      </c>
      <c r="E6615" s="8">
        <v>43229.75</v>
      </c>
      <c r="F6615" s="7" t="s">
        <v>2233</v>
      </c>
      <c r="G6615" s="7" t="s">
        <v>986</v>
      </c>
    </row>
    <row r="6616" spans="1:7" x14ac:dyDescent="0.3">
      <c r="A6616">
        <v>180092421</v>
      </c>
      <c r="B6616" s="8">
        <v>43229.74622685185</v>
      </c>
      <c r="C6616" s="7" t="s">
        <v>36</v>
      </c>
      <c r="D6616" s="7" t="s">
        <v>223</v>
      </c>
      <c r="E6616" s="8">
        <v>43229.747789351852</v>
      </c>
      <c r="F6616" s="7" t="s">
        <v>29</v>
      </c>
      <c r="G6616" s="7" t="s">
        <v>531</v>
      </c>
    </row>
    <row r="6617" spans="1:7" x14ac:dyDescent="0.3">
      <c r="A6617">
        <v>180092421</v>
      </c>
      <c r="B6617" s="8">
        <v>43229.74622685185</v>
      </c>
      <c r="C6617" s="7" t="s">
        <v>36</v>
      </c>
      <c r="D6617" s="7" t="s">
        <v>223</v>
      </c>
      <c r="E6617" s="8">
        <v>43229.747581018521</v>
      </c>
      <c r="F6617" s="7" t="s">
        <v>29</v>
      </c>
      <c r="G6617" s="7" t="s">
        <v>193</v>
      </c>
    </row>
    <row r="6618" spans="1:7" x14ac:dyDescent="0.3">
      <c r="A6618">
        <v>180092421</v>
      </c>
      <c r="B6618" s="8">
        <v>43229.74622685185</v>
      </c>
      <c r="C6618" s="7" t="s">
        <v>36</v>
      </c>
      <c r="D6618" s="7" t="s">
        <v>223</v>
      </c>
      <c r="E6618" s="8">
        <v>43229.747129629628</v>
      </c>
      <c r="F6618" s="7" t="s">
        <v>29</v>
      </c>
      <c r="G6618" s="7" t="s">
        <v>421</v>
      </c>
    </row>
    <row r="6619" spans="1:7" x14ac:dyDescent="0.3">
      <c r="A6619">
        <v>180092446</v>
      </c>
      <c r="B6619" s="8">
        <v>43229.759004629632</v>
      </c>
      <c r="C6619" s="7" t="s">
        <v>36</v>
      </c>
      <c r="D6619" s="7" t="s">
        <v>563</v>
      </c>
      <c r="E6619" s="8">
        <v>43229.763368055559</v>
      </c>
      <c r="F6619" s="7" t="s">
        <v>25</v>
      </c>
      <c r="G6619" s="7" t="s">
        <v>193</v>
      </c>
    </row>
    <row r="6620" spans="1:7" x14ac:dyDescent="0.3">
      <c r="A6620">
        <v>180092446</v>
      </c>
      <c r="B6620" s="8">
        <v>43229.759004629632</v>
      </c>
      <c r="C6620" s="7" t="s">
        <v>36</v>
      </c>
      <c r="D6620" s="7" t="s">
        <v>563</v>
      </c>
      <c r="E6620" s="8">
        <v>43229.759016203701</v>
      </c>
      <c r="F6620" s="7" t="s">
        <v>31</v>
      </c>
      <c r="G6620" s="7" t="s">
        <v>193</v>
      </c>
    </row>
    <row r="6621" spans="1:7" x14ac:dyDescent="0.3">
      <c r="A6621">
        <v>180092746</v>
      </c>
      <c r="B6621" s="8">
        <v>43230.300636574073</v>
      </c>
      <c r="C6621" s="7" t="s">
        <v>23</v>
      </c>
      <c r="D6621" s="7" t="s">
        <v>465</v>
      </c>
      <c r="E6621" s="8">
        <v>43231.535138888888</v>
      </c>
      <c r="F6621" s="7" t="s">
        <v>25</v>
      </c>
      <c r="G6621" s="7" t="s">
        <v>94</v>
      </c>
    </row>
    <row r="6622" spans="1:7" x14ac:dyDescent="0.3">
      <c r="A6622">
        <v>180092746</v>
      </c>
      <c r="B6622" s="8">
        <v>43230.300636574073</v>
      </c>
      <c r="C6622" s="7" t="s">
        <v>23</v>
      </c>
      <c r="D6622" s="7" t="s">
        <v>465</v>
      </c>
      <c r="E6622" s="8">
        <v>43231.519386574073</v>
      </c>
      <c r="F6622" s="7" t="s">
        <v>31</v>
      </c>
      <c r="G6622" s="7" t="s">
        <v>94</v>
      </c>
    </row>
    <row r="6623" spans="1:7" x14ac:dyDescent="0.3">
      <c r="A6623">
        <v>180092746</v>
      </c>
      <c r="B6623" s="8">
        <v>43230.300636574073</v>
      </c>
      <c r="C6623" s="7" t="s">
        <v>23</v>
      </c>
      <c r="D6623" s="7" t="s">
        <v>465</v>
      </c>
      <c r="E6623" s="8">
        <v>43231.519293981481</v>
      </c>
      <c r="F6623" s="7" t="s">
        <v>212</v>
      </c>
    </row>
    <row r="6624" spans="1:7" x14ac:dyDescent="0.3">
      <c r="A6624">
        <v>180092746</v>
      </c>
      <c r="B6624" s="8">
        <v>43230.300636574073</v>
      </c>
      <c r="C6624" s="7" t="s">
        <v>23</v>
      </c>
      <c r="D6624" s="7" t="s">
        <v>465</v>
      </c>
      <c r="E6624" s="8">
        <v>43231.515219907407</v>
      </c>
      <c r="F6624" s="7" t="s">
        <v>155</v>
      </c>
      <c r="G6624" s="7" t="s">
        <v>94</v>
      </c>
    </row>
    <row r="6625" spans="1:7" x14ac:dyDescent="0.3">
      <c r="A6625">
        <v>180092746</v>
      </c>
      <c r="B6625" s="8">
        <v>43230.300636574073</v>
      </c>
      <c r="C6625" s="7" t="s">
        <v>23</v>
      </c>
      <c r="D6625" s="7" t="s">
        <v>465</v>
      </c>
      <c r="E6625" s="8">
        <v>43231.513287037036</v>
      </c>
      <c r="F6625" s="7" t="s">
        <v>25</v>
      </c>
      <c r="G6625" s="7" t="s">
        <v>94</v>
      </c>
    </row>
    <row r="6626" spans="1:7" x14ac:dyDescent="0.3">
      <c r="A6626">
        <v>180092746</v>
      </c>
      <c r="B6626" s="8">
        <v>43230.300636574073</v>
      </c>
      <c r="C6626" s="7" t="s">
        <v>23</v>
      </c>
      <c r="D6626" s="7" t="s">
        <v>465</v>
      </c>
      <c r="E6626" s="8">
        <v>43231.494988425926</v>
      </c>
      <c r="F6626" s="7" t="s">
        <v>29</v>
      </c>
      <c r="G6626" s="7" t="s">
        <v>94</v>
      </c>
    </row>
    <row r="6627" spans="1:7" x14ac:dyDescent="0.3">
      <c r="A6627">
        <v>180092746</v>
      </c>
      <c r="B6627" s="8">
        <v>43230.300636574073</v>
      </c>
      <c r="C6627" s="7" t="s">
        <v>23</v>
      </c>
      <c r="D6627" s="7" t="s">
        <v>465</v>
      </c>
      <c r="E6627" s="8">
        <v>43231.489444444444</v>
      </c>
      <c r="F6627" s="7" t="s">
        <v>212</v>
      </c>
    </row>
    <row r="6628" spans="1:7" x14ac:dyDescent="0.3">
      <c r="A6628">
        <v>180092746</v>
      </c>
      <c r="B6628" s="8">
        <v>43230.300636574073</v>
      </c>
      <c r="C6628" s="7" t="s">
        <v>23</v>
      </c>
      <c r="D6628" s="7" t="s">
        <v>465</v>
      </c>
      <c r="E6628" s="8">
        <v>43230.671678240738</v>
      </c>
      <c r="F6628" s="7" t="s">
        <v>25</v>
      </c>
      <c r="G6628" s="7" t="s">
        <v>102</v>
      </c>
    </row>
    <row r="6629" spans="1:7" x14ac:dyDescent="0.3">
      <c r="A6629">
        <v>180092746</v>
      </c>
      <c r="B6629" s="8">
        <v>43230.300636574073</v>
      </c>
      <c r="C6629" s="7" t="s">
        <v>23</v>
      </c>
      <c r="D6629" s="7" t="s">
        <v>465</v>
      </c>
      <c r="E6629" s="8">
        <v>43230.397499999999</v>
      </c>
      <c r="F6629" s="7" t="s">
        <v>32</v>
      </c>
      <c r="G6629" s="7" t="s">
        <v>94</v>
      </c>
    </row>
    <row r="6630" spans="1:7" x14ac:dyDescent="0.3">
      <c r="A6630">
        <v>180092746</v>
      </c>
      <c r="B6630" s="8">
        <v>43230.300636574073</v>
      </c>
      <c r="C6630" s="7" t="s">
        <v>23</v>
      </c>
      <c r="D6630" s="7" t="s">
        <v>465</v>
      </c>
      <c r="E6630" s="8">
        <v>43230.394791666666</v>
      </c>
      <c r="F6630" s="7" t="s">
        <v>31</v>
      </c>
      <c r="G6630" s="7" t="s">
        <v>94</v>
      </c>
    </row>
    <row r="6631" spans="1:7" x14ac:dyDescent="0.3">
      <c r="A6631">
        <v>180092746</v>
      </c>
      <c r="B6631" s="8">
        <v>43230.300636574073</v>
      </c>
      <c r="C6631" s="7" t="s">
        <v>23</v>
      </c>
      <c r="D6631" s="7" t="s">
        <v>465</v>
      </c>
      <c r="E6631" s="8">
        <v>43230.373715277776</v>
      </c>
      <c r="F6631" s="7" t="s">
        <v>31</v>
      </c>
      <c r="G6631" s="7" t="s">
        <v>94</v>
      </c>
    </row>
    <row r="6632" spans="1:7" x14ac:dyDescent="0.3">
      <c r="A6632">
        <v>180092746</v>
      </c>
      <c r="B6632" s="8">
        <v>43230.300636574073</v>
      </c>
      <c r="C6632" s="7" t="s">
        <v>23</v>
      </c>
      <c r="D6632" s="7" t="s">
        <v>465</v>
      </c>
      <c r="E6632" s="8">
        <v>43230.332962962966</v>
      </c>
      <c r="F6632" s="7" t="s">
        <v>25</v>
      </c>
      <c r="G6632" s="7" t="s">
        <v>252</v>
      </c>
    </row>
    <row r="6633" spans="1:7" x14ac:dyDescent="0.3">
      <c r="A6633">
        <v>180092746</v>
      </c>
      <c r="B6633" s="8">
        <v>43230.300636574073</v>
      </c>
      <c r="C6633" s="7" t="s">
        <v>23</v>
      </c>
      <c r="D6633" s="7" t="s">
        <v>465</v>
      </c>
      <c r="E6633" s="8">
        <v>43230.32849537037</v>
      </c>
      <c r="F6633" s="7" t="s">
        <v>29</v>
      </c>
      <c r="G6633" s="7" t="s">
        <v>252</v>
      </c>
    </row>
    <row r="6634" spans="1:7" x14ac:dyDescent="0.3">
      <c r="A6634">
        <v>180092746</v>
      </c>
      <c r="B6634" s="8">
        <v>43230.300636574073</v>
      </c>
      <c r="C6634" s="7" t="s">
        <v>23</v>
      </c>
      <c r="D6634" s="7" t="s">
        <v>465</v>
      </c>
      <c r="E6634" s="8">
        <v>43230.323796296296</v>
      </c>
      <c r="F6634" s="7" t="s">
        <v>25</v>
      </c>
      <c r="G6634" s="7" t="s">
        <v>173</v>
      </c>
    </row>
    <row r="6635" spans="1:7" x14ac:dyDescent="0.3">
      <c r="A6635">
        <v>180092746</v>
      </c>
      <c r="B6635" s="8">
        <v>43230.300636574073</v>
      </c>
      <c r="C6635" s="7" t="s">
        <v>23</v>
      </c>
      <c r="D6635" s="7" t="s">
        <v>465</v>
      </c>
      <c r="E6635" s="8">
        <v>43230.319849537038</v>
      </c>
      <c r="F6635" s="7" t="s">
        <v>25</v>
      </c>
      <c r="G6635" s="7" t="s">
        <v>103</v>
      </c>
    </row>
    <row r="6636" spans="1:7" x14ac:dyDescent="0.3">
      <c r="A6636">
        <v>180092746</v>
      </c>
      <c r="B6636" s="8">
        <v>43230.300636574073</v>
      </c>
      <c r="C6636" s="7" t="s">
        <v>23</v>
      </c>
      <c r="D6636" s="7" t="s">
        <v>465</v>
      </c>
      <c r="E6636" s="8">
        <v>43230.318981481483</v>
      </c>
      <c r="F6636" s="7" t="s">
        <v>32</v>
      </c>
      <c r="G6636" s="7" t="s">
        <v>94</v>
      </c>
    </row>
    <row r="6637" spans="1:7" x14ac:dyDescent="0.3">
      <c r="A6637">
        <v>180092746</v>
      </c>
      <c r="B6637" s="8">
        <v>43230.300636574073</v>
      </c>
      <c r="C6637" s="7" t="s">
        <v>23</v>
      </c>
      <c r="D6637" s="7" t="s">
        <v>465</v>
      </c>
      <c r="E6637" s="8">
        <v>43230.317939814813</v>
      </c>
      <c r="F6637" s="7" t="s">
        <v>31</v>
      </c>
      <c r="G6637" s="7" t="s">
        <v>94</v>
      </c>
    </row>
    <row r="6638" spans="1:7" x14ac:dyDescent="0.3">
      <c r="A6638">
        <v>180092746</v>
      </c>
      <c r="B6638" s="8">
        <v>43230.300636574073</v>
      </c>
      <c r="C6638" s="7" t="s">
        <v>23</v>
      </c>
      <c r="D6638" s="7" t="s">
        <v>465</v>
      </c>
      <c r="E6638" s="8">
        <v>43230.309074074074</v>
      </c>
      <c r="F6638" s="7" t="s">
        <v>29</v>
      </c>
      <c r="G6638" s="7" t="s">
        <v>173</v>
      </c>
    </row>
    <row r="6639" spans="1:7" x14ac:dyDescent="0.3">
      <c r="A6639">
        <v>180092746</v>
      </c>
      <c r="B6639" s="8">
        <v>43230.300636574073</v>
      </c>
      <c r="C6639" s="7" t="s">
        <v>23</v>
      </c>
      <c r="D6639" s="7" t="s">
        <v>465</v>
      </c>
      <c r="E6639" s="8">
        <v>43230.308194444442</v>
      </c>
      <c r="F6639" s="7" t="s">
        <v>33</v>
      </c>
      <c r="G6639" s="7" t="s">
        <v>94</v>
      </c>
    </row>
    <row r="6640" spans="1:7" x14ac:dyDescent="0.3">
      <c r="A6640">
        <v>180092746</v>
      </c>
      <c r="B6640" s="8">
        <v>43230.300636574073</v>
      </c>
      <c r="C6640" s="7" t="s">
        <v>23</v>
      </c>
      <c r="D6640" s="7" t="s">
        <v>465</v>
      </c>
      <c r="E6640" s="8">
        <v>43230.308148148149</v>
      </c>
      <c r="F6640" s="7" t="s">
        <v>25</v>
      </c>
      <c r="G6640" s="7" t="s">
        <v>72</v>
      </c>
    </row>
    <row r="6641" spans="1:7" x14ac:dyDescent="0.3">
      <c r="A6641">
        <v>180092746</v>
      </c>
      <c r="B6641" s="8">
        <v>43230.300636574073</v>
      </c>
      <c r="C6641" s="7" t="s">
        <v>23</v>
      </c>
      <c r="D6641" s="7" t="s">
        <v>465</v>
      </c>
      <c r="E6641" s="8">
        <v>43230.307303240741</v>
      </c>
      <c r="F6641" s="7" t="s">
        <v>31</v>
      </c>
      <c r="G6641" s="7" t="s">
        <v>94</v>
      </c>
    </row>
    <row r="6642" spans="1:7" x14ac:dyDescent="0.3">
      <c r="A6642">
        <v>180092746</v>
      </c>
      <c r="B6642" s="8">
        <v>43230.300636574073</v>
      </c>
      <c r="C6642" s="7" t="s">
        <v>23</v>
      </c>
      <c r="D6642" s="7" t="s">
        <v>465</v>
      </c>
      <c r="E6642" s="8">
        <v>43230.307291666664</v>
      </c>
      <c r="F6642" s="7" t="s">
        <v>29</v>
      </c>
      <c r="G6642" s="7" t="s">
        <v>94</v>
      </c>
    </row>
    <row r="6643" spans="1:7" x14ac:dyDescent="0.3">
      <c r="A6643">
        <v>180092746</v>
      </c>
      <c r="B6643" s="8">
        <v>43230.300636574073</v>
      </c>
      <c r="C6643" s="7" t="s">
        <v>23</v>
      </c>
      <c r="D6643" s="7" t="s">
        <v>465</v>
      </c>
      <c r="E6643" s="8">
        <v>43230.307233796295</v>
      </c>
      <c r="F6643" s="7" t="s">
        <v>25</v>
      </c>
      <c r="G6643" s="7" t="s">
        <v>94</v>
      </c>
    </row>
    <row r="6644" spans="1:7" x14ac:dyDescent="0.3">
      <c r="A6644">
        <v>180092746</v>
      </c>
      <c r="B6644" s="8">
        <v>43230.300636574073</v>
      </c>
      <c r="C6644" s="7" t="s">
        <v>23</v>
      </c>
      <c r="D6644" s="7" t="s">
        <v>465</v>
      </c>
      <c r="E6644" s="8">
        <v>43230.304085648146</v>
      </c>
      <c r="F6644" s="7" t="s">
        <v>29</v>
      </c>
      <c r="G6644" s="7" t="s">
        <v>72</v>
      </c>
    </row>
    <row r="6645" spans="1:7" x14ac:dyDescent="0.3">
      <c r="A6645">
        <v>180092746</v>
      </c>
      <c r="B6645" s="8">
        <v>43230.300636574073</v>
      </c>
      <c r="C6645" s="7" t="s">
        <v>23</v>
      </c>
      <c r="D6645" s="7" t="s">
        <v>465</v>
      </c>
      <c r="E6645" s="8">
        <v>43230.302303240744</v>
      </c>
      <c r="F6645" s="7" t="s">
        <v>25</v>
      </c>
      <c r="G6645" s="7" t="s">
        <v>173</v>
      </c>
    </row>
    <row r="6646" spans="1:7" x14ac:dyDescent="0.3">
      <c r="A6646">
        <v>180092746</v>
      </c>
      <c r="B6646" s="8">
        <v>43230.300636574073</v>
      </c>
      <c r="C6646" s="7" t="s">
        <v>23</v>
      </c>
      <c r="D6646" s="7" t="s">
        <v>465</v>
      </c>
      <c r="E6646" s="8">
        <v>43230.302268518521</v>
      </c>
      <c r="F6646" s="7" t="s">
        <v>29</v>
      </c>
      <c r="G6646" s="7" t="s">
        <v>103</v>
      </c>
    </row>
    <row r="6647" spans="1:7" x14ac:dyDescent="0.3">
      <c r="A6647">
        <v>180092746</v>
      </c>
      <c r="B6647" s="8">
        <v>43230.300636574073</v>
      </c>
      <c r="C6647" s="7" t="s">
        <v>23</v>
      </c>
      <c r="D6647" s="7" t="s">
        <v>465</v>
      </c>
      <c r="E6647" s="8">
        <v>43230.302164351851</v>
      </c>
      <c r="F6647" s="7" t="s">
        <v>25</v>
      </c>
      <c r="G6647" s="7" t="s">
        <v>537</v>
      </c>
    </row>
    <row r="6648" spans="1:7" x14ac:dyDescent="0.3">
      <c r="A6648">
        <v>180092746</v>
      </c>
      <c r="B6648" s="8">
        <v>43230.300636574073</v>
      </c>
      <c r="C6648" s="7" t="s">
        <v>23</v>
      </c>
      <c r="D6648" s="7" t="s">
        <v>465</v>
      </c>
      <c r="E6648" s="8">
        <v>43230.302094907405</v>
      </c>
      <c r="F6648" s="7" t="s">
        <v>29</v>
      </c>
      <c r="G6648" s="7" t="s">
        <v>173</v>
      </c>
    </row>
    <row r="6649" spans="1:7" x14ac:dyDescent="0.3">
      <c r="A6649">
        <v>180092746</v>
      </c>
      <c r="B6649" s="8">
        <v>43230.300636574073</v>
      </c>
      <c r="C6649" s="7" t="s">
        <v>23</v>
      </c>
      <c r="D6649" s="7" t="s">
        <v>465</v>
      </c>
      <c r="E6649" s="8">
        <v>43230.301770833335</v>
      </c>
      <c r="F6649" s="7" t="s">
        <v>29</v>
      </c>
      <c r="G6649" s="7" t="s">
        <v>94</v>
      </c>
    </row>
    <row r="6650" spans="1:7" x14ac:dyDescent="0.3">
      <c r="A6650">
        <v>180092746</v>
      </c>
      <c r="B6650" s="8">
        <v>43230.300636574073</v>
      </c>
      <c r="C6650" s="7" t="s">
        <v>23</v>
      </c>
      <c r="D6650" s="7" t="s">
        <v>465</v>
      </c>
      <c r="E6650" s="8">
        <v>43230.301354166666</v>
      </c>
      <c r="F6650" s="7" t="s">
        <v>29</v>
      </c>
      <c r="G6650" s="7" t="s">
        <v>537</v>
      </c>
    </row>
    <row r="6651" spans="1:7" x14ac:dyDescent="0.3">
      <c r="A6651">
        <v>180092768</v>
      </c>
      <c r="B6651" s="8">
        <v>43230.317881944444</v>
      </c>
      <c r="C6651" s="7" t="s">
        <v>36</v>
      </c>
      <c r="D6651" s="7" t="s">
        <v>564</v>
      </c>
      <c r="E6651" s="8">
        <v>43230.363125000003</v>
      </c>
      <c r="F6651" s="7" t="s">
        <v>25</v>
      </c>
      <c r="G6651" s="7" t="s">
        <v>468</v>
      </c>
    </row>
    <row r="6652" spans="1:7" x14ac:dyDescent="0.3">
      <c r="A6652">
        <v>180092768</v>
      </c>
      <c r="B6652" s="8">
        <v>43230.317881944444</v>
      </c>
      <c r="C6652" s="7" t="s">
        <v>36</v>
      </c>
      <c r="D6652" s="7" t="s">
        <v>564</v>
      </c>
      <c r="E6652" s="8">
        <v>43230.359965277778</v>
      </c>
      <c r="F6652" s="7" t="s">
        <v>25</v>
      </c>
      <c r="G6652" s="7" t="s">
        <v>42</v>
      </c>
    </row>
    <row r="6653" spans="1:7" x14ac:dyDescent="0.3">
      <c r="A6653">
        <v>180092768</v>
      </c>
      <c r="B6653" s="8">
        <v>43230.317881944444</v>
      </c>
      <c r="C6653" s="7" t="s">
        <v>36</v>
      </c>
      <c r="D6653" s="7" t="s">
        <v>564</v>
      </c>
      <c r="E6653" s="8">
        <v>43230.348495370374</v>
      </c>
      <c r="F6653" s="7" t="s">
        <v>32</v>
      </c>
      <c r="G6653" s="7" t="s">
        <v>468</v>
      </c>
    </row>
    <row r="6654" spans="1:7" x14ac:dyDescent="0.3">
      <c r="A6654">
        <v>180092768</v>
      </c>
      <c r="B6654" s="8">
        <v>43230.317881944444</v>
      </c>
      <c r="C6654" s="7" t="s">
        <v>36</v>
      </c>
      <c r="D6654" s="7" t="s">
        <v>564</v>
      </c>
      <c r="E6654" s="8">
        <v>43230.325567129628</v>
      </c>
      <c r="F6654" s="7" t="s">
        <v>31</v>
      </c>
      <c r="G6654" s="7" t="s">
        <v>468</v>
      </c>
    </row>
    <row r="6655" spans="1:7" x14ac:dyDescent="0.3">
      <c r="A6655">
        <v>180092768</v>
      </c>
      <c r="B6655" s="8">
        <v>43230.317881944444</v>
      </c>
      <c r="C6655" s="7" t="s">
        <v>36</v>
      </c>
      <c r="D6655" s="7" t="s">
        <v>564</v>
      </c>
      <c r="E6655" s="8">
        <v>43230.317986111113</v>
      </c>
      <c r="F6655" s="7" t="s">
        <v>29</v>
      </c>
      <c r="G6655" s="7" t="s">
        <v>468</v>
      </c>
    </row>
    <row r="6656" spans="1:7" x14ac:dyDescent="0.3">
      <c r="A6656">
        <v>180092768</v>
      </c>
      <c r="B6656" s="8">
        <v>43230.317881944444</v>
      </c>
      <c r="C6656" s="7" t="s">
        <v>36</v>
      </c>
      <c r="D6656" s="7" t="s">
        <v>564</v>
      </c>
      <c r="E6656" s="8">
        <v>43230.317893518521</v>
      </c>
      <c r="F6656" s="7" t="s">
        <v>31</v>
      </c>
      <c r="G6656" s="7" t="s">
        <v>42</v>
      </c>
    </row>
    <row r="6657" spans="1:7" x14ac:dyDescent="0.3">
      <c r="A6657">
        <v>180092771</v>
      </c>
      <c r="B6657" s="8">
        <v>43230.319305555553</v>
      </c>
      <c r="C6657" s="7" t="s">
        <v>36</v>
      </c>
      <c r="D6657" s="7" t="s">
        <v>565</v>
      </c>
      <c r="E6657" s="8">
        <v>43230.351365740738</v>
      </c>
      <c r="F6657" s="7" t="s">
        <v>25</v>
      </c>
      <c r="G6657" s="7" t="s">
        <v>43</v>
      </c>
    </row>
    <row r="6658" spans="1:7" x14ac:dyDescent="0.3">
      <c r="A6658">
        <v>180092771</v>
      </c>
      <c r="B6658" s="8">
        <v>43230.319305555553</v>
      </c>
      <c r="C6658" s="7" t="s">
        <v>36</v>
      </c>
      <c r="D6658" s="7" t="s">
        <v>565</v>
      </c>
      <c r="E6658" s="8">
        <v>43230.351342592592</v>
      </c>
      <c r="F6658" s="7" t="s">
        <v>25</v>
      </c>
      <c r="G6658" s="7" t="s">
        <v>329</v>
      </c>
    </row>
    <row r="6659" spans="1:7" x14ac:dyDescent="0.3">
      <c r="A6659">
        <v>180092771</v>
      </c>
      <c r="B6659" s="8">
        <v>43230.319305555553</v>
      </c>
      <c r="C6659" s="7" t="s">
        <v>36</v>
      </c>
      <c r="D6659" s="7" t="s">
        <v>565</v>
      </c>
      <c r="E6659" s="8">
        <v>43230.341458333336</v>
      </c>
      <c r="F6659" s="7" t="s">
        <v>212</v>
      </c>
    </row>
    <row r="6660" spans="1:7" x14ac:dyDescent="0.3">
      <c r="A6660">
        <v>180092771</v>
      </c>
      <c r="B6660" s="8">
        <v>43230.319305555553</v>
      </c>
      <c r="C6660" s="7" t="s">
        <v>36</v>
      </c>
      <c r="D6660" s="7" t="s">
        <v>565</v>
      </c>
      <c r="E6660" s="8">
        <v>43230.340578703705</v>
      </c>
      <c r="F6660" s="7" t="s">
        <v>212</v>
      </c>
    </row>
    <row r="6661" spans="1:7" x14ac:dyDescent="0.3">
      <c r="A6661">
        <v>180092771</v>
      </c>
      <c r="B6661" s="8">
        <v>43230.319305555553</v>
      </c>
      <c r="C6661" s="7" t="s">
        <v>36</v>
      </c>
      <c r="D6661" s="7" t="s">
        <v>565</v>
      </c>
      <c r="E6661" s="8">
        <v>43230.33971064815</v>
      </c>
      <c r="F6661" s="7" t="s">
        <v>212</v>
      </c>
    </row>
    <row r="6662" spans="1:7" x14ac:dyDescent="0.3">
      <c r="A6662">
        <v>180092771</v>
      </c>
      <c r="B6662" s="8">
        <v>43230.319305555553</v>
      </c>
      <c r="C6662" s="7" t="s">
        <v>36</v>
      </c>
      <c r="D6662" s="7" t="s">
        <v>565</v>
      </c>
      <c r="E6662" s="8">
        <v>43230.335914351854</v>
      </c>
      <c r="F6662" s="7" t="s">
        <v>212</v>
      </c>
    </row>
    <row r="6663" spans="1:7" x14ac:dyDescent="0.3">
      <c r="A6663">
        <v>180092771</v>
      </c>
      <c r="B6663" s="8">
        <v>43230.319305555553</v>
      </c>
      <c r="C6663" s="7" t="s">
        <v>36</v>
      </c>
      <c r="D6663" s="7" t="s">
        <v>565</v>
      </c>
      <c r="E6663" s="8">
        <v>43230.331469907411</v>
      </c>
      <c r="F6663" s="7" t="s">
        <v>212</v>
      </c>
    </row>
    <row r="6664" spans="1:7" x14ac:dyDescent="0.3">
      <c r="A6664">
        <v>180092771</v>
      </c>
      <c r="B6664" s="8">
        <v>43230.319305555553</v>
      </c>
      <c r="C6664" s="7" t="s">
        <v>36</v>
      </c>
      <c r="D6664" s="7" t="s">
        <v>565</v>
      </c>
      <c r="E6664" s="8">
        <v>43230.330127314817</v>
      </c>
      <c r="F6664" s="7" t="s">
        <v>212</v>
      </c>
    </row>
    <row r="6665" spans="1:7" x14ac:dyDescent="0.3">
      <c r="A6665">
        <v>180092771</v>
      </c>
      <c r="B6665" s="8">
        <v>43230.319305555553</v>
      </c>
      <c r="C6665" s="7" t="s">
        <v>36</v>
      </c>
      <c r="D6665" s="7" t="s">
        <v>565</v>
      </c>
      <c r="E6665" s="8">
        <v>43230.33011574074</v>
      </c>
      <c r="F6665" s="7" t="s">
        <v>31</v>
      </c>
      <c r="G6665" s="7" t="s">
        <v>43</v>
      </c>
    </row>
    <row r="6666" spans="1:7" x14ac:dyDescent="0.3">
      <c r="A6666">
        <v>180092771</v>
      </c>
      <c r="B6666" s="8">
        <v>43230.319305555553</v>
      </c>
      <c r="C6666" s="7" t="s">
        <v>36</v>
      </c>
      <c r="D6666" s="7" t="s">
        <v>565</v>
      </c>
      <c r="E6666" s="8">
        <v>43230.330057870371</v>
      </c>
      <c r="F6666" s="7" t="s">
        <v>212</v>
      </c>
    </row>
    <row r="6667" spans="1:7" x14ac:dyDescent="0.3">
      <c r="A6667">
        <v>180092771</v>
      </c>
      <c r="B6667" s="8">
        <v>43230.319305555553</v>
      </c>
      <c r="C6667" s="7" t="s">
        <v>36</v>
      </c>
      <c r="D6667" s="7" t="s">
        <v>565</v>
      </c>
      <c r="E6667" s="8">
        <v>43230.329606481479</v>
      </c>
      <c r="F6667" s="7" t="s">
        <v>212</v>
      </c>
    </row>
    <row r="6668" spans="1:7" x14ac:dyDescent="0.3">
      <c r="A6668">
        <v>180092771</v>
      </c>
      <c r="B6668" s="8">
        <v>43230.319305555553</v>
      </c>
      <c r="C6668" s="7" t="s">
        <v>36</v>
      </c>
      <c r="D6668" s="7" t="s">
        <v>565</v>
      </c>
      <c r="E6668" s="8">
        <v>43230.322592592594</v>
      </c>
      <c r="F6668" s="7" t="s">
        <v>212</v>
      </c>
    </row>
    <row r="6669" spans="1:7" x14ac:dyDescent="0.3">
      <c r="A6669">
        <v>180092771</v>
      </c>
      <c r="B6669" s="8">
        <v>43230.319305555553</v>
      </c>
      <c r="C6669" s="7" t="s">
        <v>36</v>
      </c>
      <c r="D6669" s="7" t="s">
        <v>565</v>
      </c>
      <c r="E6669" s="8">
        <v>43230.322175925925</v>
      </c>
      <c r="F6669" s="7" t="s">
        <v>212</v>
      </c>
    </row>
    <row r="6670" spans="1:7" x14ac:dyDescent="0.3">
      <c r="A6670">
        <v>180092771</v>
      </c>
      <c r="B6670" s="8">
        <v>43230.319305555553</v>
      </c>
      <c r="C6670" s="7" t="s">
        <v>36</v>
      </c>
      <c r="D6670" s="7" t="s">
        <v>565</v>
      </c>
      <c r="E6670" s="8">
        <v>43230.321631944447</v>
      </c>
      <c r="F6670" s="7" t="s">
        <v>212</v>
      </c>
    </row>
    <row r="6671" spans="1:7" x14ac:dyDescent="0.3">
      <c r="A6671">
        <v>180092771</v>
      </c>
      <c r="B6671" s="8">
        <v>43230.319305555553</v>
      </c>
      <c r="C6671" s="7" t="s">
        <v>36</v>
      </c>
      <c r="D6671" s="7" t="s">
        <v>565</v>
      </c>
      <c r="E6671" s="8">
        <v>43230.320613425924</v>
      </c>
      <c r="F6671" s="7" t="s">
        <v>29</v>
      </c>
      <c r="G6671" s="7" t="s">
        <v>43</v>
      </c>
    </row>
    <row r="6672" spans="1:7" x14ac:dyDescent="0.3">
      <c r="A6672">
        <v>180092771</v>
      </c>
      <c r="B6672" s="8">
        <v>43230.319305555553</v>
      </c>
      <c r="C6672" s="7" t="s">
        <v>36</v>
      </c>
      <c r="D6672" s="7" t="s">
        <v>565</v>
      </c>
      <c r="E6672" s="8">
        <v>43230.31931712963</v>
      </c>
      <c r="F6672" s="7" t="s">
        <v>31</v>
      </c>
      <c r="G6672" s="7" t="s">
        <v>329</v>
      </c>
    </row>
    <row r="6673" spans="1:7" x14ac:dyDescent="0.3">
      <c r="A6673">
        <v>180092772</v>
      </c>
      <c r="B6673" s="8">
        <v>43230.319409722222</v>
      </c>
      <c r="C6673" s="7" t="s">
        <v>36</v>
      </c>
      <c r="D6673" s="7" t="s">
        <v>566</v>
      </c>
      <c r="E6673" s="8">
        <v>43230.346261574072</v>
      </c>
      <c r="F6673" s="7" t="s">
        <v>25</v>
      </c>
      <c r="G6673" s="7" t="s">
        <v>103</v>
      </c>
    </row>
    <row r="6674" spans="1:7" x14ac:dyDescent="0.3">
      <c r="A6674">
        <v>180092772</v>
      </c>
      <c r="B6674" s="8">
        <v>43230.319409722222</v>
      </c>
      <c r="C6674" s="7" t="s">
        <v>36</v>
      </c>
      <c r="D6674" s="7" t="s">
        <v>566</v>
      </c>
      <c r="E6674" s="8">
        <v>43230.338541666664</v>
      </c>
      <c r="F6674" s="7" t="s">
        <v>25</v>
      </c>
      <c r="G6674" s="7" t="s">
        <v>113</v>
      </c>
    </row>
    <row r="6675" spans="1:7" x14ac:dyDescent="0.3">
      <c r="A6675">
        <v>180092772</v>
      </c>
      <c r="B6675" s="8">
        <v>43230.319409722222</v>
      </c>
      <c r="C6675" s="7" t="s">
        <v>36</v>
      </c>
      <c r="D6675" s="7" t="s">
        <v>566</v>
      </c>
      <c r="E6675" s="8">
        <v>43230.327638888892</v>
      </c>
      <c r="F6675" s="7" t="s">
        <v>31</v>
      </c>
      <c r="G6675" s="7" t="s">
        <v>113</v>
      </c>
    </row>
    <row r="6676" spans="1:7" x14ac:dyDescent="0.3">
      <c r="A6676">
        <v>180092772</v>
      </c>
      <c r="B6676" s="8">
        <v>43230.319409722222</v>
      </c>
      <c r="C6676" s="7" t="s">
        <v>36</v>
      </c>
      <c r="D6676" s="7" t="s">
        <v>566</v>
      </c>
      <c r="E6676" s="8">
        <v>43230.32576388889</v>
      </c>
      <c r="F6676" s="7" t="s">
        <v>25</v>
      </c>
      <c r="G6676" s="7" t="s">
        <v>113</v>
      </c>
    </row>
    <row r="6677" spans="1:7" x14ac:dyDescent="0.3">
      <c r="A6677">
        <v>180092772</v>
      </c>
      <c r="B6677" s="8">
        <v>43230.319409722222</v>
      </c>
      <c r="C6677" s="7" t="s">
        <v>36</v>
      </c>
      <c r="D6677" s="7" t="s">
        <v>566</v>
      </c>
      <c r="E6677" s="8">
        <v>43230.32571759259</v>
      </c>
      <c r="F6677" s="7" t="s">
        <v>25</v>
      </c>
      <c r="G6677" s="7" t="s">
        <v>198</v>
      </c>
    </row>
    <row r="6678" spans="1:7" x14ac:dyDescent="0.3">
      <c r="A6678">
        <v>180092772</v>
      </c>
      <c r="B6678" s="8">
        <v>43230.319409722222</v>
      </c>
      <c r="C6678" s="7" t="s">
        <v>36</v>
      </c>
      <c r="D6678" s="7" t="s">
        <v>566</v>
      </c>
      <c r="E6678" s="8">
        <v>43230.323969907404</v>
      </c>
      <c r="F6678" s="7" t="s">
        <v>31</v>
      </c>
      <c r="G6678" s="7" t="s">
        <v>103</v>
      </c>
    </row>
    <row r="6679" spans="1:7" x14ac:dyDescent="0.3">
      <c r="A6679">
        <v>180092772</v>
      </c>
      <c r="B6679" s="8">
        <v>43230.319409722222</v>
      </c>
      <c r="C6679" s="7" t="s">
        <v>36</v>
      </c>
      <c r="D6679" s="7" t="s">
        <v>566</v>
      </c>
      <c r="E6679" s="8">
        <v>43230.321574074071</v>
      </c>
      <c r="F6679" s="7" t="s">
        <v>29</v>
      </c>
      <c r="G6679" s="7" t="s">
        <v>198</v>
      </c>
    </row>
    <row r="6680" spans="1:7" x14ac:dyDescent="0.3">
      <c r="A6680">
        <v>180092772</v>
      </c>
      <c r="B6680" s="8">
        <v>43230.319409722222</v>
      </c>
      <c r="C6680" s="7" t="s">
        <v>36</v>
      </c>
      <c r="D6680" s="7" t="s">
        <v>566</v>
      </c>
      <c r="E6680" s="8">
        <v>43230.32135416667</v>
      </c>
      <c r="F6680" s="7" t="s">
        <v>25</v>
      </c>
      <c r="G6680" s="7" t="s">
        <v>72</v>
      </c>
    </row>
    <row r="6681" spans="1:7" x14ac:dyDescent="0.3">
      <c r="A6681">
        <v>180092772</v>
      </c>
      <c r="B6681" s="8">
        <v>43230.319409722222</v>
      </c>
      <c r="C6681" s="7" t="s">
        <v>36</v>
      </c>
      <c r="D6681" s="7" t="s">
        <v>566</v>
      </c>
      <c r="E6681" s="8">
        <v>43230.32130787037</v>
      </c>
      <c r="F6681" s="7" t="s">
        <v>29</v>
      </c>
      <c r="G6681" s="7" t="s">
        <v>113</v>
      </c>
    </row>
    <row r="6682" spans="1:7" x14ac:dyDescent="0.3">
      <c r="A6682">
        <v>180092772</v>
      </c>
      <c r="B6682" s="8">
        <v>43230.319409722222</v>
      </c>
      <c r="C6682" s="7" t="s">
        <v>36</v>
      </c>
      <c r="D6682" s="7" t="s">
        <v>566</v>
      </c>
      <c r="E6682" s="8">
        <v>43230.320532407408</v>
      </c>
      <c r="F6682" s="7" t="s">
        <v>29</v>
      </c>
      <c r="G6682" s="7" t="s">
        <v>72</v>
      </c>
    </row>
    <row r="6683" spans="1:7" x14ac:dyDescent="0.3">
      <c r="A6683">
        <v>180092772</v>
      </c>
      <c r="B6683" s="8">
        <v>43230.319409722222</v>
      </c>
      <c r="C6683" s="7" t="s">
        <v>36</v>
      </c>
      <c r="D6683" s="7" t="s">
        <v>566</v>
      </c>
      <c r="E6683" s="8">
        <v>43230.320173611108</v>
      </c>
      <c r="F6683" s="7" t="s">
        <v>29</v>
      </c>
      <c r="G6683" s="7" t="s">
        <v>103</v>
      </c>
    </row>
    <row r="6684" spans="1:7" x14ac:dyDescent="0.3">
      <c r="A6684">
        <v>180092782</v>
      </c>
      <c r="B6684" s="8">
        <v>43230.329745370371</v>
      </c>
      <c r="C6684" s="7" t="s">
        <v>36</v>
      </c>
      <c r="D6684" s="7" t="s">
        <v>567</v>
      </c>
      <c r="E6684" s="8">
        <v>43230.368472222224</v>
      </c>
      <c r="F6684" s="7" t="s">
        <v>25</v>
      </c>
      <c r="G6684" s="7" t="s">
        <v>568</v>
      </c>
    </row>
    <row r="6685" spans="1:7" x14ac:dyDescent="0.3">
      <c r="A6685">
        <v>180092782</v>
      </c>
      <c r="B6685" s="8">
        <v>43230.329745370371</v>
      </c>
      <c r="C6685" s="7" t="s">
        <v>36</v>
      </c>
      <c r="D6685" s="7" t="s">
        <v>567</v>
      </c>
      <c r="E6685" s="8">
        <v>43230.36278935185</v>
      </c>
      <c r="F6685" s="7" t="s">
        <v>25</v>
      </c>
      <c r="G6685" s="7" t="s">
        <v>72</v>
      </c>
    </row>
    <row r="6686" spans="1:7" x14ac:dyDescent="0.3">
      <c r="A6686">
        <v>180092782</v>
      </c>
      <c r="B6686" s="8">
        <v>43230.329745370371</v>
      </c>
      <c r="C6686" s="7" t="s">
        <v>36</v>
      </c>
      <c r="D6686" s="7" t="s">
        <v>567</v>
      </c>
      <c r="E6686" s="8">
        <v>43230.354421296295</v>
      </c>
      <c r="F6686" s="7" t="s">
        <v>25</v>
      </c>
      <c r="G6686" s="7" t="s">
        <v>198</v>
      </c>
    </row>
    <row r="6687" spans="1:7" x14ac:dyDescent="0.3">
      <c r="A6687">
        <v>180092782</v>
      </c>
      <c r="B6687" s="8">
        <v>43230.329745370371</v>
      </c>
      <c r="C6687" s="7" t="s">
        <v>36</v>
      </c>
      <c r="D6687" s="7" t="s">
        <v>567</v>
      </c>
      <c r="E6687" s="8">
        <v>43230.348136574074</v>
      </c>
      <c r="F6687" s="7" t="s">
        <v>31</v>
      </c>
      <c r="G6687" s="7" t="s">
        <v>72</v>
      </c>
    </row>
    <row r="6688" spans="1:7" x14ac:dyDescent="0.3">
      <c r="A6688">
        <v>180092782</v>
      </c>
      <c r="B6688" s="8">
        <v>43230.329745370371</v>
      </c>
      <c r="C6688" s="7" t="s">
        <v>36</v>
      </c>
      <c r="D6688" s="7" t="s">
        <v>567</v>
      </c>
      <c r="E6688" s="8">
        <v>43230.341006944444</v>
      </c>
      <c r="F6688" s="7" t="s">
        <v>32</v>
      </c>
      <c r="G6688" s="7" t="s">
        <v>198</v>
      </c>
    </row>
    <row r="6689" spans="1:7" x14ac:dyDescent="0.3">
      <c r="A6689">
        <v>180092782</v>
      </c>
      <c r="B6689" s="8">
        <v>43230.329745370371</v>
      </c>
      <c r="C6689" s="7" t="s">
        <v>36</v>
      </c>
      <c r="D6689" s="7" t="s">
        <v>567</v>
      </c>
      <c r="E6689" s="8">
        <v>43230.33730324074</v>
      </c>
      <c r="F6689" s="7" t="s">
        <v>31</v>
      </c>
      <c r="G6689" s="7" t="s">
        <v>198</v>
      </c>
    </row>
    <row r="6690" spans="1:7" x14ac:dyDescent="0.3">
      <c r="A6690">
        <v>180092782</v>
      </c>
      <c r="B6690" s="8">
        <v>43230.329745370371</v>
      </c>
      <c r="C6690" s="7" t="s">
        <v>36</v>
      </c>
      <c r="D6690" s="7" t="s">
        <v>567</v>
      </c>
      <c r="E6690" s="8">
        <v>43230.336956018517</v>
      </c>
      <c r="F6690" s="7" t="s">
        <v>31</v>
      </c>
      <c r="G6690" s="7" t="s">
        <v>198</v>
      </c>
    </row>
    <row r="6691" spans="1:7" x14ac:dyDescent="0.3">
      <c r="A6691">
        <v>180092782</v>
      </c>
      <c r="B6691" s="8">
        <v>43230.329745370371</v>
      </c>
      <c r="C6691" s="7" t="s">
        <v>36</v>
      </c>
      <c r="D6691" s="7" t="s">
        <v>567</v>
      </c>
      <c r="E6691" s="8">
        <v>43230.334456018521</v>
      </c>
      <c r="F6691" s="7" t="s">
        <v>31</v>
      </c>
      <c r="G6691" s="7" t="s">
        <v>568</v>
      </c>
    </row>
    <row r="6692" spans="1:7" x14ac:dyDescent="0.3">
      <c r="A6692">
        <v>180092782</v>
      </c>
      <c r="B6692" s="8">
        <v>43230.329745370371</v>
      </c>
      <c r="C6692" s="7" t="s">
        <v>36</v>
      </c>
      <c r="D6692" s="7" t="s">
        <v>567</v>
      </c>
      <c r="E6692" s="8">
        <v>43230.330717592595</v>
      </c>
      <c r="F6692" s="7" t="s">
        <v>29</v>
      </c>
      <c r="G6692" s="7" t="s">
        <v>568</v>
      </c>
    </row>
    <row r="6693" spans="1:7" x14ac:dyDescent="0.3">
      <c r="A6693">
        <v>180092782</v>
      </c>
      <c r="B6693" s="8">
        <v>43230.329745370371</v>
      </c>
      <c r="C6693" s="7" t="s">
        <v>36</v>
      </c>
      <c r="D6693" s="7" t="s">
        <v>567</v>
      </c>
      <c r="E6693" s="8">
        <v>43230.330474537041</v>
      </c>
      <c r="F6693" s="7" t="s">
        <v>29</v>
      </c>
      <c r="G6693" s="7" t="s">
        <v>198</v>
      </c>
    </row>
    <row r="6694" spans="1:7" x14ac:dyDescent="0.3">
      <c r="A6694">
        <v>180093170</v>
      </c>
      <c r="B6694" s="8">
        <v>43230.67695601852</v>
      </c>
      <c r="C6694" s="7" t="s">
        <v>23</v>
      </c>
      <c r="D6694" s="7" t="s">
        <v>122</v>
      </c>
      <c r="E6694" s="8">
        <v>43230.711388888885</v>
      </c>
      <c r="F6694" s="7" t="s">
        <v>25</v>
      </c>
      <c r="G6694" s="7" t="s">
        <v>57</v>
      </c>
    </row>
    <row r="6695" spans="1:7" x14ac:dyDescent="0.3">
      <c r="A6695">
        <v>180093170</v>
      </c>
      <c r="B6695" s="8">
        <v>43230.67695601852</v>
      </c>
      <c r="C6695" s="7" t="s">
        <v>23</v>
      </c>
      <c r="D6695" s="7" t="s">
        <v>122</v>
      </c>
      <c r="E6695" s="8">
        <v>43230.710416666669</v>
      </c>
      <c r="F6695" s="7" t="s">
        <v>25</v>
      </c>
      <c r="G6695" s="7" t="s">
        <v>30</v>
      </c>
    </row>
    <row r="6696" spans="1:7" x14ac:dyDescent="0.3">
      <c r="A6696">
        <v>180093170</v>
      </c>
      <c r="B6696" s="8">
        <v>43230.67695601852</v>
      </c>
      <c r="C6696" s="7" t="s">
        <v>23</v>
      </c>
      <c r="D6696" s="7" t="s">
        <v>122</v>
      </c>
      <c r="E6696" s="8">
        <v>43230.709641203706</v>
      </c>
      <c r="F6696" s="7" t="s">
        <v>31</v>
      </c>
      <c r="G6696" s="7" t="s">
        <v>30</v>
      </c>
    </row>
    <row r="6697" spans="1:7" x14ac:dyDescent="0.3">
      <c r="A6697">
        <v>180093170</v>
      </c>
      <c r="B6697" s="8">
        <v>43230.67695601852</v>
      </c>
      <c r="C6697" s="7" t="s">
        <v>23</v>
      </c>
      <c r="D6697" s="7" t="s">
        <v>122</v>
      </c>
      <c r="E6697" s="8">
        <v>43230.709618055553</v>
      </c>
      <c r="F6697" s="7" t="s">
        <v>29</v>
      </c>
      <c r="G6697" s="7" t="s">
        <v>30</v>
      </c>
    </row>
    <row r="6698" spans="1:7" x14ac:dyDescent="0.3">
      <c r="A6698">
        <v>180093170</v>
      </c>
      <c r="B6698" s="8">
        <v>43230.67695601852</v>
      </c>
      <c r="C6698" s="7" t="s">
        <v>23</v>
      </c>
      <c r="D6698" s="7" t="s">
        <v>122</v>
      </c>
      <c r="E6698" s="8">
        <v>43230.705277777779</v>
      </c>
      <c r="F6698" s="7" t="s">
        <v>25</v>
      </c>
      <c r="G6698" s="7" t="s">
        <v>30</v>
      </c>
    </row>
    <row r="6699" spans="1:7" x14ac:dyDescent="0.3">
      <c r="A6699">
        <v>180093170</v>
      </c>
      <c r="B6699" s="8">
        <v>43230.67695601852</v>
      </c>
      <c r="C6699" s="7" t="s">
        <v>23</v>
      </c>
      <c r="D6699" s="7" t="s">
        <v>122</v>
      </c>
      <c r="E6699" s="8">
        <v>43230.699236111112</v>
      </c>
      <c r="F6699" s="7" t="s">
        <v>25</v>
      </c>
      <c r="G6699" s="7" t="s">
        <v>76</v>
      </c>
    </row>
    <row r="6700" spans="1:7" x14ac:dyDescent="0.3">
      <c r="A6700">
        <v>180093170</v>
      </c>
      <c r="B6700" s="8">
        <v>43230.67695601852</v>
      </c>
      <c r="C6700" s="7" t="s">
        <v>23</v>
      </c>
      <c r="D6700" s="7" t="s">
        <v>122</v>
      </c>
      <c r="E6700" s="8">
        <v>43230.690150462964</v>
      </c>
      <c r="F6700" s="7" t="s">
        <v>25</v>
      </c>
      <c r="G6700" s="7" t="s">
        <v>53</v>
      </c>
    </row>
    <row r="6701" spans="1:7" x14ac:dyDescent="0.3">
      <c r="A6701">
        <v>180093170</v>
      </c>
      <c r="B6701" s="8">
        <v>43230.67695601852</v>
      </c>
      <c r="C6701" s="7" t="s">
        <v>23</v>
      </c>
      <c r="D6701" s="7" t="s">
        <v>122</v>
      </c>
      <c r="E6701" s="8">
        <v>43230.684224537035</v>
      </c>
      <c r="F6701" s="7" t="s">
        <v>31</v>
      </c>
      <c r="G6701" s="7" t="s">
        <v>76</v>
      </c>
    </row>
    <row r="6702" spans="1:7" x14ac:dyDescent="0.3">
      <c r="A6702">
        <v>180093170</v>
      </c>
      <c r="B6702" s="8">
        <v>43230.67695601852</v>
      </c>
      <c r="C6702" s="7" t="s">
        <v>23</v>
      </c>
      <c r="D6702" s="7" t="s">
        <v>122</v>
      </c>
      <c r="E6702" s="8">
        <v>43230.682835648149</v>
      </c>
      <c r="F6702" s="7" t="s">
        <v>31</v>
      </c>
      <c r="G6702" s="7" t="s">
        <v>57</v>
      </c>
    </row>
    <row r="6703" spans="1:7" x14ac:dyDescent="0.3">
      <c r="A6703">
        <v>180093170</v>
      </c>
      <c r="B6703" s="8">
        <v>43230.67695601852</v>
      </c>
      <c r="C6703" s="7" t="s">
        <v>23</v>
      </c>
      <c r="D6703" s="7" t="s">
        <v>122</v>
      </c>
      <c r="E6703" s="8">
        <v>43230.681932870371</v>
      </c>
      <c r="F6703" s="7" t="s">
        <v>31</v>
      </c>
      <c r="G6703" s="7" t="s">
        <v>30</v>
      </c>
    </row>
    <row r="6704" spans="1:7" x14ac:dyDescent="0.3">
      <c r="A6704">
        <v>180093170</v>
      </c>
      <c r="B6704" s="8">
        <v>43230.67695601852</v>
      </c>
      <c r="C6704" s="7" t="s">
        <v>23</v>
      </c>
      <c r="D6704" s="7" t="s">
        <v>122</v>
      </c>
      <c r="E6704" s="8">
        <v>43230.679722222223</v>
      </c>
      <c r="F6704" s="7" t="s">
        <v>29</v>
      </c>
      <c r="G6704" s="7" t="s">
        <v>30</v>
      </c>
    </row>
    <row r="6705" spans="1:7" x14ac:dyDescent="0.3">
      <c r="A6705">
        <v>180093170</v>
      </c>
      <c r="B6705" s="8">
        <v>43230.67695601852</v>
      </c>
      <c r="C6705" s="7" t="s">
        <v>23</v>
      </c>
      <c r="D6705" s="7" t="s">
        <v>122</v>
      </c>
      <c r="E6705" s="8">
        <v>43230.679560185185</v>
      </c>
      <c r="F6705" s="7" t="s">
        <v>29</v>
      </c>
      <c r="G6705" s="7" t="s">
        <v>76</v>
      </c>
    </row>
    <row r="6706" spans="1:7" x14ac:dyDescent="0.3">
      <c r="A6706">
        <v>180093170</v>
      </c>
      <c r="B6706" s="8">
        <v>43230.67695601852</v>
      </c>
      <c r="C6706" s="7" t="s">
        <v>23</v>
      </c>
      <c r="D6706" s="7" t="s">
        <v>122</v>
      </c>
      <c r="E6706" s="8">
        <v>43230.679513888892</v>
      </c>
      <c r="F6706" s="7" t="s">
        <v>29</v>
      </c>
      <c r="G6706" s="7" t="s">
        <v>53</v>
      </c>
    </row>
    <row r="6707" spans="1:7" x14ac:dyDescent="0.3">
      <c r="A6707">
        <v>180093170</v>
      </c>
      <c r="B6707" s="8">
        <v>43230.67695601852</v>
      </c>
      <c r="C6707" s="7" t="s">
        <v>23</v>
      </c>
      <c r="D6707" s="7" t="s">
        <v>122</v>
      </c>
      <c r="E6707" s="8">
        <v>43230.67900462963</v>
      </c>
      <c r="F6707" s="7" t="s">
        <v>29</v>
      </c>
      <c r="G6707" s="7" t="s">
        <v>57</v>
      </c>
    </row>
    <row r="6708" spans="1:7" x14ac:dyDescent="0.3">
      <c r="A6708">
        <v>180093256</v>
      </c>
      <c r="B6708" s="8">
        <v>43230.731874999998</v>
      </c>
      <c r="C6708" s="7" t="s">
        <v>36</v>
      </c>
      <c r="D6708" s="7" t="s">
        <v>70</v>
      </c>
      <c r="E6708" s="8">
        <v>43230.796736111108</v>
      </c>
      <c r="F6708" s="7" t="s">
        <v>25</v>
      </c>
      <c r="G6708" s="7" t="s">
        <v>57</v>
      </c>
    </row>
    <row r="6709" spans="1:7" x14ac:dyDescent="0.3">
      <c r="A6709">
        <v>180093256</v>
      </c>
      <c r="B6709" s="8">
        <v>43230.731874999998</v>
      </c>
      <c r="C6709" s="7" t="s">
        <v>36</v>
      </c>
      <c r="D6709" s="7" t="s">
        <v>70</v>
      </c>
      <c r="E6709" s="8">
        <v>43230.767407407409</v>
      </c>
      <c r="F6709" s="7" t="s">
        <v>25</v>
      </c>
      <c r="G6709" s="7" t="s">
        <v>76</v>
      </c>
    </row>
    <row r="6710" spans="1:7" x14ac:dyDescent="0.3">
      <c r="A6710">
        <v>180093256</v>
      </c>
      <c r="B6710" s="8">
        <v>43230.731874999998</v>
      </c>
      <c r="C6710" s="7" t="s">
        <v>36</v>
      </c>
      <c r="D6710" s="7" t="s">
        <v>70</v>
      </c>
      <c r="E6710" s="8">
        <v>43230.763356481482</v>
      </c>
      <c r="F6710" s="7" t="s">
        <v>25</v>
      </c>
      <c r="G6710" s="7" t="s">
        <v>115</v>
      </c>
    </row>
    <row r="6711" spans="1:7" x14ac:dyDescent="0.3">
      <c r="A6711">
        <v>180093256</v>
      </c>
      <c r="B6711" s="8">
        <v>43230.731874999998</v>
      </c>
      <c r="C6711" s="7" t="s">
        <v>36</v>
      </c>
      <c r="D6711" s="7" t="s">
        <v>70</v>
      </c>
      <c r="E6711" s="8">
        <v>43230.748449074075</v>
      </c>
      <c r="F6711" s="7" t="s">
        <v>31</v>
      </c>
      <c r="G6711" s="7" t="s">
        <v>115</v>
      </c>
    </row>
    <row r="6712" spans="1:7" x14ac:dyDescent="0.3">
      <c r="A6712">
        <v>180093256</v>
      </c>
      <c r="B6712" s="8">
        <v>43230.731874999998</v>
      </c>
      <c r="C6712" s="7" t="s">
        <v>36</v>
      </c>
      <c r="D6712" s="7" t="s">
        <v>70</v>
      </c>
      <c r="E6712" s="8">
        <v>43230.748043981483</v>
      </c>
      <c r="F6712" s="7" t="s">
        <v>25</v>
      </c>
      <c r="G6712" s="7" t="s">
        <v>39</v>
      </c>
    </row>
    <row r="6713" spans="1:7" x14ac:dyDescent="0.3">
      <c r="A6713">
        <v>180093256</v>
      </c>
      <c r="B6713" s="8">
        <v>43230.731874999998</v>
      </c>
      <c r="C6713" s="7" t="s">
        <v>36</v>
      </c>
      <c r="D6713" s="7" t="s">
        <v>70</v>
      </c>
      <c r="E6713" s="8">
        <v>43230.747662037036</v>
      </c>
      <c r="F6713" s="7" t="s">
        <v>29</v>
      </c>
      <c r="G6713" s="7" t="s">
        <v>39</v>
      </c>
    </row>
    <row r="6714" spans="1:7" x14ac:dyDescent="0.3">
      <c r="A6714">
        <v>180093256</v>
      </c>
      <c r="B6714" s="8">
        <v>43230.731874999998</v>
      </c>
      <c r="C6714" s="7" t="s">
        <v>36</v>
      </c>
      <c r="D6714" s="7" t="s">
        <v>70</v>
      </c>
      <c r="E6714" s="8">
        <v>43230.741886574076</v>
      </c>
      <c r="F6714" s="7" t="s">
        <v>29</v>
      </c>
      <c r="G6714" s="7" t="s">
        <v>115</v>
      </c>
    </row>
    <row r="6715" spans="1:7" x14ac:dyDescent="0.3">
      <c r="A6715">
        <v>180093256</v>
      </c>
      <c r="B6715" s="8">
        <v>43230.731874999998</v>
      </c>
      <c r="C6715" s="7" t="s">
        <v>36</v>
      </c>
      <c r="D6715" s="7" t="s">
        <v>70</v>
      </c>
      <c r="E6715" s="8">
        <v>43230.73877314815</v>
      </c>
      <c r="F6715" s="7" t="s">
        <v>31</v>
      </c>
      <c r="G6715" s="7" t="s">
        <v>57</v>
      </c>
    </row>
    <row r="6716" spans="1:7" x14ac:dyDescent="0.3">
      <c r="A6716">
        <v>180093256</v>
      </c>
      <c r="B6716" s="8">
        <v>43230.731874999998</v>
      </c>
      <c r="C6716" s="7" t="s">
        <v>36</v>
      </c>
      <c r="D6716" s="7" t="s">
        <v>70</v>
      </c>
      <c r="E6716" s="8">
        <v>43230.738692129627</v>
      </c>
      <c r="F6716" s="7" t="s">
        <v>31</v>
      </c>
      <c r="G6716" s="7" t="s">
        <v>76</v>
      </c>
    </row>
    <row r="6717" spans="1:7" x14ac:dyDescent="0.3">
      <c r="A6717">
        <v>180093256</v>
      </c>
      <c r="B6717" s="8">
        <v>43230.731874999998</v>
      </c>
      <c r="C6717" s="7" t="s">
        <v>36</v>
      </c>
      <c r="D6717" s="7" t="s">
        <v>70</v>
      </c>
      <c r="E6717" s="8">
        <v>43230.73715277778</v>
      </c>
      <c r="F6717" s="7" t="s">
        <v>29</v>
      </c>
      <c r="G6717" s="7" t="s">
        <v>76</v>
      </c>
    </row>
    <row r="6718" spans="1:7" x14ac:dyDescent="0.3">
      <c r="A6718">
        <v>180093256</v>
      </c>
      <c r="B6718" s="8">
        <v>43230.731874999998</v>
      </c>
      <c r="C6718" s="7" t="s">
        <v>36</v>
      </c>
      <c r="D6718" s="7" t="s">
        <v>70</v>
      </c>
      <c r="E6718" s="8">
        <v>43230.73537037037</v>
      </c>
      <c r="F6718" s="7" t="s">
        <v>29</v>
      </c>
      <c r="G6718" s="7" t="s">
        <v>57</v>
      </c>
    </row>
    <row r="6719" spans="1:7" x14ac:dyDescent="0.3">
      <c r="A6719">
        <v>180093298</v>
      </c>
      <c r="B6719" s="8">
        <v>43230.767407407409</v>
      </c>
      <c r="C6719" s="7" t="s">
        <v>36</v>
      </c>
      <c r="D6719" s="7" t="s">
        <v>569</v>
      </c>
      <c r="E6719" s="8">
        <v>43230.805648148147</v>
      </c>
      <c r="F6719" s="7" t="s">
        <v>25</v>
      </c>
      <c r="G6719" s="7" t="s">
        <v>39</v>
      </c>
    </row>
    <row r="6720" spans="1:7" x14ac:dyDescent="0.3">
      <c r="A6720">
        <v>180093298</v>
      </c>
      <c r="B6720" s="8">
        <v>43230.767407407409</v>
      </c>
      <c r="C6720" s="7" t="s">
        <v>36</v>
      </c>
      <c r="D6720" s="7" t="s">
        <v>569</v>
      </c>
      <c r="E6720" s="8">
        <v>43230.782268518517</v>
      </c>
      <c r="F6720" s="7" t="s">
        <v>25</v>
      </c>
      <c r="G6720" s="7" t="s">
        <v>76</v>
      </c>
    </row>
    <row r="6721" spans="1:7" x14ac:dyDescent="0.3">
      <c r="A6721">
        <v>180093298</v>
      </c>
      <c r="B6721" s="8">
        <v>43230.767407407409</v>
      </c>
      <c r="C6721" s="7" t="s">
        <v>36</v>
      </c>
      <c r="D6721" s="7" t="s">
        <v>569</v>
      </c>
      <c r="E6721" s="8">
        <v>43230.774733796294</v>
      </c>
      <c r="F6721" s="7" t="s">
        <v>25</v>
      </c>
      <c r="G6721" s="7" t="s">
        <v>30</v>
      </c>
    </row>
    <row r="6722" spans="1:7" x14ac:dyDescent="0.3">
      <c r="A6722">
        <v>180093298</v>
      </c>
      <c r="B6722" s="8">
        <v>43230.767407407409</v>
      </c>
      <c r="C6722" s="7" t="s">
        <v>36</v>
      </c>
      <c r="D6722" s="7" t="s">
        <v>569</v>
      </c>
      <c r="E6722" s="8">
        <v>43230.772326388891</v>
      </c>
      <c r="F6722" s="7" t="s">
        <v>31</v>
      </c>
      <c r="G6722" s="7" t="s">
        <v>76</v>
      </c>
    </row>
    <row r="6723" spans="1:7" x14ac:dyDescent="0.3">
      <c r="A6723">
        <v>180093298</v>
      </c>
      <c r="B6723" s="8">
        <v>43230.767407407409</v>
      </c>
      <c r="C6723" s="7" t="s">
        <v>36</v>
      </c>
      <c r="D6723" s="7" t="s">
        <v>569</v>
      </c>
      <c r="E6723" s="8">
        <v>43230.771435185183</v>
      </c>
      <c r="F6723" s="7" t="s">
        <v>33</v>
      </c>
      <c r="G6723" s="7" t="s">
        <v>39</v>
      </c>
    </row>
    <row r="6724" spans="1:7" x14ac:dyDescent="0.3">
      <c r="A6724">
        <v>180093298</v>
      </c>
      <c r="B6724" s="8">
        <v>43230.767407407409</v>
      </c>
      <c r="C6724" s="7" t="s">
        <v>36</v>
      </c>
      <c r="D6724" s="7" t="s">
        <v>569</v>
      </c>
      <c r="E6724" s="8">
        <v>43230.76972222222</v>
      </c>
      <c r="F6724" s="7" t="s">
        <v>31</v>
      </c>
      <c r="G6724" s="7" t="s">
        <v>30</v>
      </c>
    </row>
    <row r="6725" spans="1:7" x14ac:dyDescent="0.3">
      <c r="A6725">
        <v>180093298</v>
      </c>
      <c r="B6725" s="8">
        <v>43230.767407407409</v>
      </c>
      <c r="C6725" s="7" t="s">
        <v>36</v>
      </c>
      <c r="D6725" s="7" t="s">
        <v>569</v>
      </c>
      <c r="E6725" s="8">
        <v>43230.769004629627</v>
      </c>
      <c r="F6725" s="7" t="s">
        <v>31</v>
      </c>
      <c r="G6725" s="7" t="s">
        <v>39</v>
      </c>
    </row>
    <row r="6726" spans="1:7" x14ac:dyDescent="0.3">
      <c r="A6726">
        <v>180093298</v>
      </c>
      <c r="B6726" s="8">
        <v>43230.767407407409</v>
      </c>
      <c r="C6726" s="7" t="s">
        <v>36</v>
      </c>
      <c r="D6726" s="7" t="s">
        <v>569</v>
      </c>
      <c r="E6726" s="8">
        <v>43230.768750000003</v>
      </c>
      <c r="F6726" s="7" t="s">
        <v>2232</v>
      </c>
      <c r="G6726" s="7" t="s">
        <v>961</v>
      </c>
    </row>
    <row r="6727" spans="1:7" x14ac:dyDescent="0.3">
      <c r="A6727">
        <v>180093298</v>
      </c>
      <c r="B6727" s="8">
        <v>43230.767407407409</v>
      </c>
      <c r="C6727" s="7" t="s">
        <v>36</v>
      </c>
      <c r="D6727" s="7" t="s">
        <v>569</v>
      </c>
      <c r="E6727" s="8">
        <v>43230.767974537041</v>
      </c>
      <c r="F6727" s="7" t="s">
        <v>29</v>
      </c>
      <c r="G6727" s="7" t="s">
        <v>76</v>
      </c>
    </row>
    <row r="6728" spans="1:7" x14ac:dyDescent="0.3">
      <c r="A6728">
        <v>180093298</v>
      </c>
      <c r="B6728" s="8">
        <v>43230.767407407409</v>
      </c>
      <c r="C6728" s="7" t="s">
        <v>36</v>
      </c>
      <c r="D6728" s="7" t="s">
        <v>569</v>
      </c>
      <c r="E6728" s="8">
        <v>43230.767442129632</v>
      </c>
      <c r="F6728" s="7" t="s">
        <v>29</v>
      </c>
      <c r="G6728" s="7" t="s">
        <v>39</v>
      </c>
    </row>
    <row r="6729" spans="1:7" x14ac:dyDescent="0.3">
      <c r="A6729">
        <v>180093298</v>
      </c>
      <c r="B6729" s="8">
        <v>43230.767407407409</v>
      </c>
      <c r="C6729" s="7" t="s">
        <v>36</v>
      </c>
      <c r="D6729" s="7" t="s">
        <v>569</v>
      </c>
      <c r="E6729" s="8">
        <v>43230.767418981479</v>
      </c>
      <c r="F6729" s="7" t="s">
        <v>31</v>
      </c>
      <c r="G6729" s="7" t="s">
        <v>76</v>
      </c>
    </row>
    <row r="6730" spans="1:7" x14ac:dyDescent="0.3">
      <c r="A6730">
        <v>180093541</v>
      </c>
      <c r="B6730" s="8">
        <v>43231.315150462964</v>
      </c>
      <c r="C6730" s="7" t="s">
        <v>36</v>
      </c>
      <c r="D6730" s="7" t="s">
        <v>256</v>
      </c>
      <c r="E6730" s="8">
        <v>43231.359629629631</v>
      </c>
      <c r="F6730" s="7" t="s">
        <v>25</v>
      </c>
      <c r="G6730" s="7" t="s">
        <v>198</v>
      </c>
    </row>
    <row r="6731" spans="1:7" x14ac:dyDescent="0.3">
      <c r="A6731">
        <v>180093541</v>
      </c>
      <c r="B6731" s="8">
        <v>43231.315150462964</v>
      </c>
      <c r="C6731" s="7" t="s">
        <v>36</v>
      </c>
      <c r="D6731" s="7" t="s">
        <v>256</v>
      </c>
      <c r="E6731" s="8">
        <v>43231.359629629631</v>
      </c>
      <c r="F6731" s="7" t="s">
        <v>25</v>
      </c>
      <c r="G6731" s="7" t="s">
        <v>71</v>
      </c>
    </row>
    <row r="6732" spans="1:7" x14ac:dyDescent="0.3">
      <c r="A6732">
        <v>180093541</v>
      </c>
      <c r="B6732" s="8">
        <v>43231.315150462964</v>
      </c>
      <c r="C6732" s="7" t="s">
        <v>36</v>
      </c>
      <c r="D6732" s="7" t="s">
        <v>256</v>
      </c>
      <c r="E6732" s="8">
        <v>43231.35670138889</v>
      </c>
      <c r="F6732" s="7" t="s">
        <v>25</v>
      </c>
      <c r="G6732" s="7" t="s">
        <v>72</v>
      </c>
    </row>
    <row r="6733" spans="1:7" x14ac:dyDescent="0.3">
      <c r="A6733">
        <v>180093541</v>
      </c>
      <c r="B6733" s="8">
        <v>43231.315150462964</v>
      </c>
      <c r="C6733" s="7" t="s">
        <v>36</v>
      </c>
      <c r="D6733" s="7" t="s">
        <v>256</v>
      </c>
      <c r="E6733" s="8">
        <v>43231.350763888891</v>
      </c>
      <c r="F6733" s="7" t="s">
        <v>25</v>
      </c>
      <c r="G6733" s="7" t="s">
        <v>76</v>
      </c>
    </row>
    <row r="6734" spans="1:7" x14ac:dyDescent="0.3">
      <c r="A6734">
        <v>180093541</v>
      </c>
      <c r="B6734" s="8">
        <v>43231.315150462964</v>
      </c>
      <c r="C6734" s="7" t="s">
        <v>36</v>
      </c>
      <c r="D6734" s="7" t="s">
        <v>256</v>
      </c>
      <c r="E6734" s="8">
        <v>43231.346099537041</v>
      </c>
      <c r="F6734" s="7" t="s">
        <v>31</v>
      </c>
      <c r="G6734" s="7" t="s">
        <v>76</v>
      </c>
    </row>
    <row r="6735" spans="1:7" x14ac:dyDescent="0.3">
      <c r="A6735">
        <v>180093541</v>
      </c>
      <c r="B6735" s="8">
        <v>43231.315150462964</v>
      </c>
      <c r="C6735" s="7" t="s">
        <v>36</v>
      </c>
      <c r="D6735" s="7" t="s">
        <v>256</v>
      </c>
      <c r="E6735" s="8">
        <v>43231.345833333333</v>
      </c>
      <c r="F6735" s="7" t="s">
        <v>2232</v>
      </c>
      <c r="G6735" s="7" t="s">
        <v>986</v>
      </c>
    </row>
    <row r="6736" spans="1:7" x14ac:dyDescent="0.3">
      <c r="A6736">
        <v>180093541</v>
      </c>
      <c r="B6736" s="8">
        <v>43231.315150462964</v>
      </c>
      <c r="C6736" s="7" t="s">
        <v>36</v>
      </c>
      <c r="D6736" s="7" t="s">
        <v>256</v>
      </c>
      <c r="E6736" s="8">
        <v>43231.345833333333</v>
      </c>
      <c r="F6736" s="7" t="s">
        <v>2232</v>
      </c>
      <c r="G6736" s="7" t="s">
        <v>986</v>
      </c>
    </row>
    <row r="6737" spans="1:7" x14ac:dyDescent="0.3">
      <c r="A6737">
        <v>180093541</v>
      </c>
      <c r="B6737" s="8">
        <v>43231.315150462964</v>
      </c>
      <c r="C6737" s="7" t="s">
        <v>36</v>
      </c>
      <c r="D6737" s="7" t="s">
        <v>256</v>
      </c>
      <c r="E6737" s="8">
        <v>43231.345833333333</v>
      </c>
      <c r="F6737" s="7" t="s">
        <v>2232</v>
      </c>
      <c r="G6737" s="7" t="s">
        <v>941</v>
      </c>
    </row>
    <row r="6738" spans="1:7" x14ac:dyDescent="0.3">
      <c r="A6738">
        <v>180093541</v>
      </c>
      <c r="B6738" s="8">
        <v>43231.315150462964</v>
      </c>
      <c r="C6738" s="7" t="s">
        <v>36</v>
      </c>
      <c r="D6738" s="7" t="s">
        <v>256</v>
      </c>
      <c r="E6738" s="8">
        <v>43231.345833333333</v>
      </c>
      <c r="F6738" s="7" t="s">
        <v>2232</v>
      </c>
      <c r="G6738" s="7" t="s">
        <v>941</v>
      </c>
    </row>
    <row r="6739" spans="1:7" x14ac:dyDescent="0.3">
      <c r="A6739">
        <v>180093541</v>
      </c>
      <c r="B6739" s="8">
        <v>43231.315150462964</v>
      </c>
      <c r="C6739" s="7" t="s">
        <v>36</v>
      </c>
      <c r="D6739" s="7" t="s">
        <v>256</v>
      </c>
      <c r="E6739" s="8">
        <v>43231.327303240738</v>
      </c>
      <c r="F6739" s="7" t="s">
        <v>25</v>
      </c>
      <c r="G6739" s="7" t="s">
        <v>94</v>
      </c>
    </row>
    <row r="6740" spans="1:7" x14ac:dyDescent="0.3">
      <c r="A6740">
        <v>180093541</v>
      </c>
      <c r="B6740" s="8">
        <v>43231.315150462964</v>
      </c>
      <c r="C6740" s="7" t="s">
        <v>36</v>
      </c>
      <c r="D6740" s="7" t="s">
        <v>256</v>
      </c>
      <c r="E6740" s="8">
        <v>43231.319374999999</v>
      </c>
      <c r="F6740" s="7" t="s">
        <v>31</v>
      </c>
      <c r="G6740" s="7" t="s">
        <v>94</v>
      </c>
    </row>
    <row r="6741" spans="1:7" x14ac:dyDescent="0.3">
      <c r="A6741">
        <v>180093541</v>
      </c>
      <c r="B6741" s="8">
        <v>43231.315150462964</v>
      </c>
      <c r="C6741" s="7" t="s">
        <v>36</v>
      </c>
      <c r="D6741" s="7" t="s">
        <v>256</v>
      </c>
      <c r="E6741" s="8">
        <v>43231.318657407406</v>
      </c>
      <c r="F6741" s="7" t="s">
        <v>32</v>
      </c>
      <c r="G6741" s="7" t="s">
        <v>71</v>
      </c>
    </row>
    <row r="6742" spans="1:7" x14ac:dyDescent="0.3">
      <c r="A6742">
        <v>180093541</v>
      </c>
      <c r="B6742" s="8">
        <v>43231.315150462964</v>
      </c>
      <c r="C6742" s="7" t="s">
        <v>36</v>
      </c>
      <c r="D6742" s="7" t="s">
        <v>256</v>
      </c>
      <c r="E6742" s="8">
        <v>43231.31627314815</v>
      </c>
      <c r="F6742" s="7" t="s">
        <v>31</v>
      </c>
      <c r="G6742" s="7" t="s">
        <v>71</v>
      </c>
    </row>
    <row r="6743" spans="1:7" x14ac:dyDescent="0.3">
      <c r="A6743">
        <v>180093541</v>
      </c>
      <c r="B6743" s="8">
        <v>43231.315150462964</v>
      </c>
      <c r="C6743" s="7" t="s">
        <v>36</v>
      </c>
      <c r="D6743" s="7" t="s">
        <v>256</v>
      </c>
      <c r="E6743" s="8">
        <v>43231.315625000003</v>
      </c>
      <c r="F6743" s="7" t="s">
        <v>31</v>
      </c>
      <c r="G6743" s="7" t="s">
        <v>72</v>
      </c>
    </row>
    <row r="6744" spans="1:7" x14ac:dyDescent="0.3">
      <c r="A6744">
        <v>180093541</v>
      </c>
      <c r="B6744" s="8">
        <v>43231.315150462964</v>
      </c>
      <c r="C6744" s="7" t="s">
        <v>36</v>
      </c>
      <c r="D6744" s="7" t="s">
        <v>256</v>
      </c>
      <c r="E6744" s="8">
        <v>43231.31554398148</v>
      </c>
      <c r="F6744" s="7" t="s">
        <v>29</v>
      </c>
      <c r="G6744" s="7" t="s">
        <v>72</v>
      </c>
    </row>
    <row r="6745" spans="1:7" x14ac:dyDescent="0.3">
      <c r="A6745">
        <v>180093541</v>
      </c>
      <c r="B6745" s="8">
        <v>43231.315150462964</v>
      </c>
      <c r="C6745" s="7" t="s">
        <v>36</v>
      </c>
      <c r="D6745" s="7" t="s">
        <v>256</v>
      </c>
      <c r="E6745" s="8">
        <v>43231.315532407411</v>
      </c>
      <c r="F6745" s="7" t="s">
        <v>29</v>
      </c>
      <c r="G6745" s="7" t="s">
        <v>198</v>
      </c>
    </row>
    <row r="6746" spans="1:7" x14ac:dyDescent="0.3">
      <c r="A6746">
        <v>180093541</v>
      </c>
      <c r="B6746" s="8">
        <v>43231.315150462964</v>
      </c>
      <c r="C6746" s="7" t="s">
        <v>36</v>
      </c>
      <c r="D6746" s="7" t="s">
        <v>256</v>
      </c>
      <c r="E6746" s="8">
        <v>43231.315532407411</v>
      </c>
      <c r="F6746" s="7" t="s">
        <v>29</v>
      </c>
      <c r="G6746" s="7" t="s">
        <v>71</v>
      </c>
    </row>
    <row r="6747" spans="1:7" x14ac:dyDescent="0.3">
      <c r="A6747">
        <v>180093541</v>
      </c>
      <c r="B6747" s="8">
        <v>43231.315150462964</v>
      </c>
      <c r="C6747" s="7" t="s">
        <v>36</v>
      </c>
      <c r="D6747" s="7" t="s">
        <v>256</v>
      </c>
      <c r="E6747" s="8">
        <v>43231.315532407411</v>
      </c>
      <c r="F6747" s="7" t="s">
        <v>29</v>
      </c>
      <c r="G6747" s="7" t="s">
        <v>94</v>
      </c>
    </row>
    <row r="6748" spans="1:7" x14ac:dyDescent="0.3">
      <c r="A6748">
        <v>180093541</v>
      </c>
      <c r="B6748" s="8">
        <v>43231.315150462964</v>
      </c>
      <c r="C6748" s="7" t="s">
        <v>36</v>
      </c>
      <c r="D6748" s="7" t="s">
        <v>256</v>
      </c>
      <c r="E6748" s="8">
        <v>43231.314583333333</v>
      </c>
      <c r="F6748" s="7" t="s">
        <v>2233</v>
      </c>
      <c r="G6748" s="7" t="s">
        <v>986</v>
      </c>
    </row>
    <row r="6749" spans="1:7" x14ac:dyDescent="0.3">
      <c r="A6749">
        <v>180093541</v>
      </c>
      <c r="B6749" s="8">
        <v>43231.315150462964</v>
      </c>
      <c r="C6749" s="7" t="s">
        <v>36</v>
      </c>
      <c r="D6749" s="7" t="s">
        <v>256</v>
      </c>
      <c r="E6749" s="8">
        <v>43231.314583333333</v>
      </c>
      <c r="F6749" s="7" t="s">
        <v>2233</v>
      </c>
      <c r="G6749" s="7" t="s">
        <v>986</v>
      </c>
    </row>
    <row r="6750" spans="1:7" x14ac:dyDescent="0.3">
      <c r="A6750">
        <v>180093541</v>
      </c>
      <c r="B6750" s="8">
        <v>43231.315150462964</v>
      </c>
      <c r="C6750" s="7" t="s">
        <v>36</v>
      </c>
      <c r="D6750" s="7" t="s">
        <v>256</v>
      </c>
      <c r="E6750" s="8">
        <v>43231.314583333333</v>
      </c>
      <c r="F6750" s="7" t="s">
        <v>2233</v>
      </c>
      <c r="G6750" s="7" t="s">
        <v>941</v>
      </c>
    </row>
    <row r="6751" spans="1:7" x14ac:dyDescent="0.3">
      <c r="A6751">
        <v>180093541</v>
      </c>
      <c r="B6751" s="8">
        <v>43231.315150462964</v>
      </c>
      <c r="C6751" s="7" t="s">
        <v>36</v>
      </c>
      <c r="D6751" s="7" t="s">
        <v>256</v>
      </c>
      <c r="E6751" s="8">
        <v>43231.314583333333</v>
      </c>
      <c r="F6751" s="7" t="s">
        <v>2233</v>
      </c>
      <c r="G6751" s="7" t="s">
        <v>941</v>
      </c>
    </row>
    <row r="6752" spans="1:7" x14ac:dyDescent="0.3">
      <c r="A6752">
        <v>180093554</v>
      </c>
      <c r="B6752" s="8">
        <v>43231.328368055554</v>
      </c>
      <c r="C6752" s="7" t="s">
        <v>36</v>
      </c>
      <c r="D6752" s="7" t="s">
        <v>197</v>
      </c>
      <c r="E6752" s="8">
        <v>43231.38821759259</v>
      </c>
      <c r="F6752" s="7" t="s">
        <v>25</v>
      </c>
      <c r="G6752" s="7" t="s">
        <v>537</v>
      </c>
    </row>
    <row r="6753" spans="1:7" x14ac:dyDescent="0.3">
      <c r="A6753">
        <v>180093554</v>
      </c>
      <c r="B6753" s="8">
        <v>43231.328368055554</v>
      </c>
      <c r="C6753" s="7" t="s">
        <v>36</v>
      </c>
      <c r="D6753" s="7" t="s">
        <v>197</v>
      </c>
      <c r="E6753" s="8">
        <v>43231.38821759259</v>
      </c>
      <c r="F6753" s="7" t="s">
        <v>25</v>
      </c>
      <c r="G6753" s="7" t="s">
        <v>76</v>
      </c>
    </row>
    <row r="6754" spans="1:7" x14ac:dyDescent="0.3">
      <c r="A6754">
        <v>180093554</v>
      </c>
      <c r="B6754" s="8">
        <v>43231.328368055554</v>
      </c>
      <c r="C6754" s="7" t="s">
        <v>36</v>
      </c>
      <c r="D6754" s="7" t="s">
        <v>197</v>
      </c>
      <c r="E6754" s="8">
        <v>43231.387986111113</v>
      </c>
      <c r="F6754" s="7" t="s">
        <v>25</v>
      </c>
      <c r="G6754" s="7" t="s">
        <v>537</v>
      </c>
    </row>
    <row r="6755" spans="1:7" x14ac:dyDescent="0.3">
      <c r="A6755">
        <v>180093554</v>
      </c>
      <c r="B6755" s="8">
        <v>43231.328368055554</v>
      </c>
      <c r="C6755" s="7" t="s">
        <v>36</v>
      </c>
      <c r="D6755" s="7" t="s">
        <v>197</v>
      </c>
      <c r="E6755" s="8">
        <v>43231.384953703702</v>
      </c>
      <c r="F6755" s="7" t="s">
        <v>63</v>
      </c>
      <c r="G6755" s="7" t="s">
        <v>537</v>
      </c>
    </row>
    <row r="6756" spans="1:7" x14ac:dyDescent="0.3">
      <c r="A6756">
        <v>180093554</v>
      </c>
      <c r="B6756" s="8">
        <v>43231.328368055554</v>
      </c>
      <c r="C6756" s="7" t="s">
        <v>36</v>
      </c>
      <c r="D6756" s="7" t="s">
        <v>197</v>
      </c>
      <c r="E6756" s="8">
        <v>43231.384953703702</v>
      </c>
      <c r="F6756" s="7" t="s">
        <v>63</v>
      </c>
      <c r="G6756" s="7" t="s">
        <v>76</v>
      </c>
    </row>
    <row r="6757" spans="1:7" x14ac:dyDescent="0.3">
      <c r="A6757">
        <v>180093554</v>
      </c>
      <c r="B6757" s="8">
        <v>43231.328368055554</v>
      </c>
      <c r="C6757" s="7" t="s">
        <v>36</v>
      </c>
      <c r="D6757" s="7" t="s">
        <v>197</v>
      </c>
      <c r="E6757" s="8">
        <v>43231.384837962964</v>
      </c>
      <c r="F6757" s="7" t="s">
        <v>31</v>
      </c>
      <c r="G6757" s="7" t="s">
        <v>76</v>
      </c>
    </row>
    <row r="6758" spans="1:7" x14ac:dyDescent="0.3">
      <c r="A6758">
        <v>180093554</v>
      </c>
      <c r="B6758" s="8">
        <v>43231.328368055554</v>
      </c>
      <c r="C6758" s="7" t="s">
        <v>36</v>
      </c>
      <c r="D6758" s="7" t="s">
        <v>197</v>
      </c>
      <c r="E6758" s="8">
        <v>43231.379421296297</v>
      </c>
      <c r="F6758" s="7" t="s">
        <v>25</v>
      </c>
      <c r="G6758" s="7" t="s">
        <v>72</v>
      </c>
    </row>
    <row r="6759" spans="1:7" x14ac:dyDescent="0.3">
      <c r="A6759">
        <v>180093554</v>
      </c>
      <c r="B6759" s="8">
        <v>43231.328368055554</v>
      </c>
      <c r="C6759" s="7" t="s">
        <v>36</v>
      </c>
      <c r="D6759" s="7" t="s">
        <v>197</v>
      </c>
      <c r="E6759" s="8">
        <v>43231.37939814815</v>
      </c>
      <c r="F6759" s="7" t="s">
        <v>62</v>
      </c>
      <c r="G6759" s="7" t="s">
        <v>72</v>
      </c>
    </row>
    <row r="6760" spans="1:7" x14ac:dyDescent="0.3">
      <c r="A6760">
        <v>180093554</v>
      </c>
      <c r="B6760" s="8">
        <v>43231.328368055554</v>
      </c>
      <c r="C6760" s="7" t="s">
        <v>36</v>
      </c>
      <c r="D6760" s="7" t="s">
        <v>197</v>
      </c>
      <c r="E6760" s="8">
        <v>43231.373460648145</v>
      </c>
      <c r="F6760" s="7" t="s">
        <v>29</v>
      </c>
      <c r="G6760" s="7" t="s">
        <v>76</v>
      </c>
    </row>
    <row r="6761" spans="1:7" x14ac:dyDescent="0.3">
      <c r="A6761">
        <v>180093554</v>
      </c>
      <c r="B6761" s="8">
        <v>43231.328368055554</v>
      </c>
      <c r="C6761" s="7" t="s">
        <v>36</v>
      </c>
      <c r="D6761" s="7" t="s">
        <v>197</v>
      </c>
      <c r="E6761" s="8">
        <v>43231.366527777776</v>
      </c>
      <c r="F6761" s="7" t="s">
        <v>29</v>
      </c>
      <c r="G6761" s="7" t="s">
        <v>72</v>
      </c>
    </row>
    <row r="6762" spans="1:7" x14ac:dyDescent="0.3">
      <c r="A6762">
        <v>180093554</v>
      </c>
      <c r="B6762" s="8">
        <v>43231.328368055554</v>
      </c>
      <c r="C6762" s="7" t="s">
        <v>36</v>
      </c>
      <c r="D6762" s="7" t="s">
        <v>197</v>
      </c>
      <c r="E6762" s="8">
        <v>43231.34097222222</v>
      </c>
      <c r="F6762" s="7" t="s">
        <v>31</v>
      </c>
      <c r="G6762" s="7" t="s">
        <v>537</v>
      </c>
    </row>
    <row r="6763" spans="1:7" x14ac:dyDescent="0.3">
      <c r="A6763">
        <v>180093554</v>
      </c>
      <c r="B6763" s="8">
        <v>43231.328368055554</v>
      </c>
      <c r="C6763" s="7" t="s">
        <v>36</v>
      </c>
      <c r="D6763" s="7" t="s">
        <v>197</v>
      </c>
      <c r="E6763" s="8">
        <v>43231.332187499997</v>
      </c>
      <c r="F6763" s="7" t="s">
        <v>29</v>
      </c>
      <c r="G6763" s="7" t="s">
        <v>537</v>
      </c>
    </row>
    <row r="6764" spans="1:7" x14ac:dyDescent="0.3">
      <c r="A6764">
        <v>180093713</v>
      </c>
      <c r="B6764" s="8">
        <v>43231.466180555559</v>
      </c>
      <c r="C6764" s="7" t="s">
        <v>36</v>
      </c>
      <c r="D6764" s="7" t="s">
        <v>224</v>
      </c>
      <c r="E6764" s="8">
        <v>43231.513726851852</v>
      </c>
      <c r="F6764" s="7" t="s">
        <v>25</v>
      </c>
      <c r="G6764" s="7" t="s">
        <v>537</v>
      </c>
    </row>
    <row r="6765" spans="1:7" x14ac:dyDescent="0.3">
      <c r="A6765">
        <v>180093713</v>
      </c>
      <c r="B6765" s="8">
        <v>43231.466180555559</v>
      </c>
      <c r="C6765" s="7" t="s">
        <v>36</v>
      </c>
      <c r="D6765" s="7" t="s">
        <v>224</v>
      </c>
      <c r="E6765" s="8">
        <v>43231.500335648147</v>
      </c>
      <c r="F6765" s="7" t="s">
        <v>25</v>
      </c>
      <c r="G6765" s="7" t="s">
        <v>28</v>
      </c>
    </row>
    <row r="6766" spans="1:7" x14ac:dyDescent="0.3">
      <c r="A6766">
        <v>180093713</v>
      </c>
      <c r="B6766" s="8">
        <v>43231.466180555559</v>
      </c>
      <c r="C6766" s="7" t="s">
        <v>36</v>
      </c>
      <c r="D6766" s="7" t="s">
        <v>224</v>
      </c>
      <c r="E6766" s="8">
        <v>43231.493576388886</v>
      </c>
      <c r="F6766" s="7" t="s">
        <v>31</v>
      </c>
      <c r="G6766" s="7" t="s">
        <v>28</v>
      </c>
    </row>
    <row r="6767" spans="1:7" x14ac:dyDescent="0.3">
      <c r="A6767">
        <v>180093713</v>
      </c>
      <c r="B6767" s="8">
        <v>43231.466180555559</v>
      </c>
      <c r="C6767" s="7" t="s">
        <v>36</v>
      </c>
      <c r="D6767" s="7" t="s">
        <v>224</v>
      </c>
      <c r="E6767" s="8">
        <v>43231.487523148149</v>
      </c>
      <c r="F6767" s="7" t="s">
        <v>31</v>
      </c>
      <c r="G6767" s="7" t="s">
        <v>537</v>
      </c>
    </row>
    <row r="6768" spans="1:7" x14ac:dyDescent="0.3">
      <c r="A6768">
        <v>180093713</v>
      </c>
      <c r="B6768" s="8">
        <v>43231.466180555559</v>
      </c>
      <c r="C6768" s="7" t="s">
        <v>36</v>
      </c>
      <c r="D6768" s="7" t="s">
        <v>224</v>
      </c>
      <c r="E6768" s="8">
        <v>43231.485543981478</v>
      </c>
      <c r="F6768" s="7" t="s">
        <v>29</v>
      </c>
      <c r="G6768" s="7" t="s">
        <v>28</v>
      </c>
    </row>
    <row r="6769" spans="1:7" x14ac:dyDescent="0.3">
      <c r="A6769">
        <v>180093713</v>
      </c>
      <c r="B6769" s="8">
        <v>43231.466180555559</v>
      </c>
      <c r="C6769" s="7" t="s">
        <v>36</v>
      </c>
      <c r="D6769" s="7" t="s">
        <v>224</v>
      </c>
      <c r="E6769" s="8">
        <v>43231.477418981478</v>
      </c>
      <c r="F6769" s="7" t="s">
        <v>29</v>
      </c>
      <c r="G6769" s="7" t="s">
        <v>537</v>
      </c>
    </row>
    <row r="6770" spans="1:7" x14ac:dyDescent="0.3">
      <c r="A6770">
        <v>180093713</v>
      </c>
      <c r="B6770" s="8">
        <v>43231.466180555559</v>
      </c>
      <c r="C6770" s="7" t="s">
        <v>36</v>
      </c>
      <c r="D6770" s="7" t="s">
        <v>224</v>
      </c>
      <c r="E6770" s="8">
        <v>43231.47320601852</v>
      </c>
      <c r="F6770" s="7" t="s">
        <v>25</v>
      </c>
      <c r="G6770" s="7" t="s">
        <v>537</v>
      </c>
    </row>
    <row r="6771" spans="1:7" x14ac:dyDescent="0.3">
      <c r="A6771">
        <v>180093713</v>
      </c>
      <c r="B6771" s="8">
        <v>43231.466180555559</v>
      </c>
      <c r="C6771" s="7" t="s">
        <v>36</v>
      </c>
      <c r="D6771" s="7" t="s">
        <v>224</v>
      </c>
      <c r="E6771" s="8">
        <v>43231.471759259257</v>
      </c>
      <c r="F6771" s="7" t="s">
        <v>25</v>
      </c>
      <c r="G6771" s="7" t="s">
        <v>94</v>
      </c>
    </row>
    <row r="6772" spans="1:7" x14ac:dyDescent="0.3">
      <c r="A6772">
        <v>180093713</v>
      </c>
      <c r="B6772" s="8">
        <v>43231.466180555559</v>
      </c>
      <c r="C6772" s="7" t="s">
        <v>36</v>
      </c>
      <c r="D6772" s="7" t="s">
        <v>224</v>
      </c>
      <c r="E6772" s="8">
        <v>43231.471087962964</v>
      </c>
      <c r="F6772" s="7" t="s">
        <v>29</v>
      </c>
      <c r="G6772" s="7" t="s">
        <v>537</v>
      </c>
    </row>
    <row r="6773" spans="1:7" x14ac:dyDescent="0.3">
      <c r="A6773">
        <v>180093713</v>
      </c>
      <c r="B6773" s="8">
        <v>43231.466180555559</v>
      </c>
      <c r="C6773" s="7" t="s">
        <v>36</v>
      </c>
      <c r="D6773" s="7" t="s">
        <v>224</v>
      </c>
      <c r="E6773" s="8">
        <v>43231.470208333332</v>
      </c>
      <c r="F6773" s="7" t="s">
        <v>29</v>
      </c>
      <c r="G6773" s="7" t="s">
        <v>94</v>
      </c>
    </row>
    <row r="6774" spans="1:7" x14ac:dyDescent="0.3">
      <c r="A6774">
        <v>180093815</v>
      </c>
      <c r="B6774" s="8">
        <v>43231.589224537034</v>
      </c>
      <c r="C6774" s="7" t="s">
        <v>36</v>
      </c>
      <c r="D6774" s="7" t="s">
        <v>570</v>
      </c>
      <c r="E6774" s="8">
        <v>43231.667569444442</v>
      </c>
      <c r="F6774" s="7" t="s">
        <v>25</v>
      </c>
      <c r="G6774" s="7" t="s">
        <v>157</v>
      </c>
    </row>
    <row r="6775" spans="1:7" x14ac:dyDescent="0.3">
      <c r="A6775">
        <v>180093815</v>
      </c>
      <c r="B6775" s="8">
        <v>43231.589224537034</v>
      </c>
      <c r="C6775" s="7" t="s">
        <v>36</v>
      </c>
      <c r="D6775" s="7" t="s">
        <v>570</v>
      </c>
      <c r="E6775" s="8">
        <v>43231.650659722225</v>
      </c>
      <c r="F6775" s="7" t="s">
        <v>25</v>
      </c>
      <c r="G6775" s="7" t="s">
        <v>34</v>
      </c>
    </row>
    <row r="6776" spans="1:7" x14ac:dyDescent="0.3">
      <c r="A6776">
        <v>180093815</v>
      </c>
      <c r="B6776" s="8">
        <v>43231.589224537034</v>
      </c>
      <c r="C6776" s="7" t="s">
        <v>36</v>
      </c>
      <c r="D6776" s="7" t="s">
        <v>570</v>
      </c>
      <c r="E6776" s="8">
        <v>43231.630856481483</v>
      </c>
      <c r="F6776" s="7" t="s">
        <v>25</v>
      </c>
      <c r="G6776" s="7" t="s">
        <v>193</v>
      </c>
    </row>
    <row r="6777" spans="1:7" x14ac:dyDescent="0.3">
      <c r="A6777">
        <v>180093815</v>
      </c>
      <c r="B6777" s="8">
        <v>43231.589224537034</v>
      </c>
      <c r="C6777" s="7" t="s">
        <v>36</v>
      </c>
      <c r="D6777" s="7" t="s">
        <v>570</v>
      </c>
      <c r="E6777" s="8">
        <v>43231.630740740744</v>
      </c>
      <c r="F6777" s="7" t="s">
        <v>25</v>
      </c>
      <c r="G6777" s="7" t="s">
        <v>42</v>
      </c>
    </row>
    <row r="6778" spans="1:7" x14ac:dyDescent="0.3">
      <c r="A6778">
        <v>180093815</v>
      </c>
      <c r="B6778" s="8">
        <v>43231.589224537034</v>
      </c>
      <c r="C6778" s="7" t="s">
        <v>36</v>
      </c>
      <c r="D6778" s="7" t="s">
        <v>570</v>
      </c>
      <c r="E6778" s="8">
        <v>43231.616886574076</v>
      </c>
      <c r="F6778" s="7" t="s">
        <v>25</v>
      </c>
      <c r="G6778" s="7" t="s">
        <v>492</v>
      </c>
    </row>
    <row r="6779" spans="1:7" x14ac:dyDescent="0.3">
      <c r="A6779">
        <v>180093815</v>
      </c>
      <c r="B6779" s="8">
        <v>43231.589224537034</v>
      </c>
      <c r="C6779" s="7" t="s">
        <v>36</v>
      </c>
      <c r="D6779" s="7" t="s">
        <v>570</v>
      </c>
      <c r="E6779" s="8">
        <v>43231.601076388892</v>
      </c>
      <c r="F6779" s="7" t="s">
        <v>31</v>
      </c>
      <c r="G6779" s="7" t="s">
        <v>193</v>
      </c>
    </row>
    <row r="6780" spans="1:7" x14ac:dyDescent="0.3">
      <c r="A6780">
        <v>180093815</v>
      </c>
      <c r="B6780" s="8">
        <v>43231.589224537034</v>
      </c>
      <c r="C6780" s="7" t="s">
        <v>36</v>
      </c>
      <c r="D6780" s="7" t="s">
        <v>570</v>
      </c>
      <c r="E6780" s="8">
        <v>43231.598935185182</v>
      </c>
      <c r="F6780" s="7" t="s">
        <v>31</v>
      </c>
      <c r="G6780" s="7" t="s">
        <v>492</v>
      </c>
    </row>
    <row r="6781" spans="1:7" x14ac:dyDescent="0.3">
      <c r="A6781">
        <v>180093815</v>
      </c>
      <c r="B6781" s="8">
        <v>43231.589224537034</v>
      </c>
      <c r="C6781" s="7" t="s">
        <v>36</v>
      </c>
      <c r="D6781" s="7" t="s">
        <v>570</v>
      </c>
      <c r="E6781" s="8">
        <v>43231.597824074073</v>
      </c>
      <c r="F6781" s="7" t="s">
        <v>31</v>
      </c>
      <c r="G6781" s="7" t="s">
        <v>42</v>
      </c>
    </row>
    <row r="6782" spans="1:7" x14ac:dyDescent="0.3">
      <c r="A6782">
        <v>180093815</v>
      </c>
      <c r="B6782" s="8">
        <v>43231.589224537034</v>
      </c>
      <c r="C6782" s="7" t="s">
        <v>36</v>
      </c>
      <c r="D6782" s="7" t="s">
        <v>570</v>
      </c>
      <c r="E6782" s="8">
        <v>43231.596539351849</v>
      </c>
      <c r="F6782" s="7" t="s">
        <v>25</v>
      </c>
      <c r="G6782" s="7" t="s">
        <v>241</v>
      </c>
    </row>
    <row r="6783" spans="1:7" x14ac:dyDescent="0.3">
      <c r="A6783">
        <v>180093815</v>
      </c>
      <c r="B6783" s="8">
        <v>43231.589224537034</v>
      </c>
      <c r="C6783" s="7" t="s">
        <v>36</v>
      </c>
      <c r="D6783" s="7" t="s">
        <v>570</v>
      </c>
      <c r="E6783" s="8">
        <v>43231.596122685187</v>
      </c>
      <c r="F6783" s="7" t="s">
        <v>31</v>
      </c>
      <c r="G6783" s="7" t="s">
        <v>157</v>
      </c>
    </row>
    <row r="6784" spans="1:7" x14ac:dyDescent="0.3">
      <c r="A6784">
        <v>180093815</v>
      </c>
      <c r="B6784" s="8">
        <v>43231.589224537034</v>
      </c>
      <c r="C6784" s="7" t="s">
        <v>36</v>
      </c>
      <c r="D6784" s="7" t="s">
        <v>570</v>
      </c>
      <c r="E6784" s="8">
        <v>43231.593726851854</v>
      </c>
      <c r="F6784" s="7" t="s">
        <v>31</v>
      </c>
      <c r="G6784" s="7" t="s">
        <v>34</v>
      </c>
    </row>
    <row r="6785" spans="1:7" x14ac:dyDescent="0.3">
      <c r="A6785">
        <v>180093815</v>
      </c>
      <c r="B6785" s="8">
        <v>43231.589224537034</v>
      </c>
      <c r="C6785" s="7" t="s">
        <v>36</v>
      </c>
      <c r="D6785" s="7" t="s">
        <v>570</v>
      </c>
      <c r="E6785" s="8">
        <v>43231.592835648145</v>
      </c>
      <c r="F6785" s="7" t="s">
        <v>31</v>
      </c>
      <c r="G6785" s="7" t="s">
        <v>241</v>
      </c>
    </row>
    <row r="6786" spans="1:7" x14ac:dyDescent="0.3">
      <c r="A6786">
        <v>180093815</v>
      </c>
      <c r="B6786" s="8">
        <v>43231.589224537034</v>
      </c>
      <c r="C6786" s="7" t="s">
        <v>36</v>
      </c>
      <c r="D6786" s="7" t="s">
        <v>570</v>
      </c>
      <c r="E6786" s="8">
        <v>43231.592777777776</v>
      </c>
      <c r="F6786" s="7" t="s">
        <v>29</v>
      </c>
      <c r="G6786" s="7" t="s">
        <v>241</v>
      </c>
    </row>
    <row r="6787" spans="1:7" x14ac:dyDescent="0.3">
      <c r="A6787">
        <v>180093815</v>
      </c>
      <c r="B6787" s="8">
        <v>43231.589224537034</v>
      </c>
      <c r="C6787" s="7" t="s">
        <v>36</v>
      </c>
      <c r="D6787" s="7" t="s">
        <v>570</v>
      </c>
      <c r="E6787" s="8">
        <v>43231.592604166668</v>
      </c>
      <c r="F6787" s="7" t="s">
        <v>25</v>
      </c>
      <c r="G6787" s="7" t="s">
        <v>82</v>
      </c>
    </row>
    <row r="6788" spans="1:7" x14ac:dyDescent="0.3">
      <c r="A6788">
        <v>180093815</v>
      </c>
      <c r="B6788" s="8">
        <v>43231.589224537034</v>
      </c>
      <c r="C6788" s="7" t="s">
        <v>36</v>
      </c>
      <c r="D6788" s="7" t="s">
        <v>570</v>
      </c>
      <c r="E6788" s="8">
        <v>43231.592534722222</v>
      </c>
      <c r="F6788" s="7" t="s">
        <v>29</v>
      </c>
      <c r="G6788" s="7" t="s">
        <v>157</v>
      </c>
    </row>
    <row r="6789" spans="1:7" x14ac:dyDescent="0.3">
      <c r="A6789">
        <v>180093815</v>
      </c>
      <c r="B6789" s="8">
        <v>43231.589224537034</v>
      </c>
      <c r="C6789" s="7" t="s">
        <v>36</v>
      </c>
      <c r="D6789" s="7" t="s">
        <v>570</v>
      </c>
      <c r="E6789" s="8">
        <v>43231.591423611113</v>
      </c>
      <c r="F6789" s="7" t="s">
        <v>29</v>
      </c>
      <c r="G6789" s="7" t="s">
        <v>492</v>
      </c>
    </row>
    <row r="6790" spans="1:7" x14ac:dyDescent="0.3">
      <c r="A6790">
        <v>180093815</v>
      </c>
      <c r="B6790" s="8">
        <v>43231.589224537034</v>
      </c>
      <c r="C6790" s="7" t="s">
        <v>36</v>
      </c>
      <c r="D6790" s="7" t="s">
        <v>570</v>
      </c>
      <c r="E6790" s="8">
        <v>43231.591319444444</v>
      </c>
      <c r="F6790" s="7" t="s">
        <v>29</v>
      </c>
      <c r="G6790" s="7" t="s">
        <v>42</v>
      </c>
    </row>
    <row r="6791" spans="1:7" x14ac:dyDescent="0.3">
      <c r="A6791">
        <v>180093815</v>
      </c>
      <c r="B6791" s="8">
        <v>43231.589224537034</v>
      </c>
      <c r="C6791" s="7" t="s">
        <v>36</v>
      </c>
      <c r="D6791" s="7" t="s">
        <v>570</v>
      </c>
      <c r="E6791" s="8">
        <v>43231.591192129628</v>
      </c>
      <c r="F6791" s="7" t="s">
        <v>29</v>
      </c>
      <c r="G6791" s="7" t="s">
        <v>34</v>
      </c>
    </row>
    <row r="6792" spans="1:7" x14ac:dyDescent="0.3">
      <c r="A6792">
        <v>180093815</v>
      </c>
      <c r="B6792" s="8">
        <v>43231.589224537034</v>
      </c>
      <c r="C6792" s="7" t="s">
        <v>36</v>
      </c>
      <c r="D6792" s="7" t="s">
        <v>570</v>
      </c>
      <c r="E6792" s="8">
        <v>43231.591192129628</v>
      </c>
      <c r="F6792" s="7" t="s">
        <v>29</v>
      </c>
      <c r="G6792" s="7" t="s">
        <v>82</v>
      </c>
    </row>
    <row r="6793" spans="1:7" x14ac:dyDescent="0.3">
      <c r="A6793">
        <v>180093815</v>
      </c>
      <c r="B6793" s="8">
        <v>43231.589224537034</v>
      </c>
      <c r="C6793" s="7" t="s">
        <v>36</v>
      </c>
      <c r="D6793" s="7" t="s">
        <v>570</v>
      </c>
      <c r="E6793" s="8">
        <v>43231.591192129628</v>
      </c>
      <c r="F6793" s="7" t="s">
        <v>29</v>
      </c>
      <c r="G6793" s="7" t="s">
        <v>193</v>
      </c>
    </row>
    <row r="6794" spans="1:7" x14ac:dyDescent="0.3">
      <c r="A6794">
        <v>180093872</v>
      </c>
      <c r="B6794" s="8">
        <v>43231.650949074072</v>
      </c>
      <c r="C6794" s="7" t="s">
        <v>23</v>
      </c>
      <c r="D6794" s="7" t="s">
        <v>235</v>
      </c>
      <c r="E6794" s="8">
        <v>43231.693530092591</v>
      </c>
      <c r="F6794" s="7" t="s">
        <v>25</v>
      </c>
      <c r="G6794" s="7" t="s">
        <v>102</v>
      </c>
    </row>
    <row r="6795" spans="1:7" x14ac:dyDescent="0.3">
      <c r="A6795">
        <v>180093872</v>
      </c>
      <c r="B6795" s="8">
        <v>43231.650949074072</v>
      </c>
      <c r="C6795" s="7" t="s">
        <v>23</v>
      </c>
      <c r="D6795" s="7" t="s">
        <v>235</v>
      </c>
      <c r="E6795" s="8">
        <v>43231.693090277775</v>
      </c>
      <c r="F6795" s="7" t="s">
        <v>25</v>
      </c>
      <c r="G6795" s="7" t="s">
        <v>39</v>
      </c>
    </row>
    <row r="6796" spans="1:7" x14ac:dyDescent="0.3">
      <c r="A6796">
        <v>180093872</v>
      </c>
      <c r="B6796" s="8">
        <v>43231.650949074072</v>
      </c>
      <c r="C6796" s="7" t="s">
        <v>23</v>
      </c>
      <c r="D6796" s="7" t="s">
        <v>235</v>
      </c>
      <c r="E6796" s="8">
        <v>43231.693090277775</v>
      </c>
      <c r="F6796" s="7" t="s">
        <v>25</v>
      </c>
      <c r="G6796" s="7" t="s">
        <v>28</v>
      </c>
    </row>
    <row r="6797" spans="1:7" x14ac:dyDescent="0.3">
      <c r="A6797">
        <v>180093872</v>
      </c>
      <c r="B6797" s="8">
        <v>43231.650949074072</v>
      </c>
      <c r="C6797" s="7" t="s">
        <v>23</v>
      </c>
      <c r="D6797" s="7" t="s">
        <v>235</v>
      </c>
      <c r="E6797" s="8">
        <v>43231.657349537039</v>
      </c>
      <c r="F6797" s="7" t="s">
        <v>31</v>
      </c>
      <c r="G6797" s="7" t="s">
        <v>39</v>
      </c>
    </row>
    <row r="6798" spans="1:7" x14ac:dyDescent="0.3">
      <c r="A6798">
        <v>180093872</v>
      </c>
      <c r="B6798" s="8">
        <v>43231.650949074072</v>
      </c>
      <c r="C6798" s="7" t="s">
        <v>23</v>
      </c>
      <c r="D6798" s="7" t="s">
        <v>235</v>
      </c>
      <c r="E6798" s="8">
        <v>43231.651574074072</v>
      </c>
      <c r="F6798" s="7" t="s">
        <v>29</v>
      </c>
      <c r="G6798" s="7" t="s">
        <v>39</v>
      </c>
    </row>
    <row r="6799" spans="1:7" x14ac:dyDescent="0.3">
      <c r="A6799">
        <v>180093872</v>
      </c>
      <c r="B6799" s="8">
        <v>43231.650949074072</v>
      </c>
      <c r="C6799" s="7" t="s">
        <v>23</v>
      </c>
      <c r="D6799" s="7" t="s">
        <v>235</v>
      </c>
      <c r="E6799" s="8">
        <v>43231.651354166665</v>
      </c>
      <c r="F6799" s="7" t="s">
        <v>25</v>
      </c>
      <c r="G6799" s="7" t="s">
        <v>39</v>
      </c>
    </row>
    <row r="6800" spans="1:7" x14ac:dyDescent="0.3">
      <c r="A6800">
        <v>180093872</v>
      </c>
      <c r="B6800" s="8">
        <v>43231.650949074072</v>
      </c>
      <c r="C6800" s="7" t="s">
        <v>23</v>
      </c>
      <c r="D6800" s="7" t="s">
        <v>235</v>
      </c>
      <c r="E6800" s="8">
        <v>43231.651076388887</v>
      </c>
      <c r="F6800" s="7" t="s">
        <v>29</v>
      </c>
      <c r="G6800" s="7" t="s">
        <v>39</v>
      </c>
    </row>
    <row r="6801" spans="1:7" x14ac:dyDescent="0.3">
      <c r="A6801">
        <v>180093872</v>
      </c>
      <c r="B6801" s="8">
        <v>43231.650949074072</v>
      </c>
      <c r="C6801" s="7" t="s">
        <v>23</v>
      </c>
      <c r="D6801" s="7" t="s">
        <v>235</v>
      </c>
      <c r="E6801" s="8">
        <v>43231.650960648149</v>
      </c>
      <c r="F6801" s="7" t="s">
        <v>31</v>
      </c>
      <c r="G6801" s="7" t="s">
        <v>28</v>
      </c>
    </row>
    <row r="6802" spans="1:7" x14ac:dyDescent="0.3">
      <c r="A6802">
        <v>180093892</v>
      </c>
      <c r="B6802" s="8">
        <v>43231.675358796296</v>
      </c>
      <c r="C6802" s="7" t="s">
        <v>36</v>
      </c>
      <c r="D6802" s="7" t="s">
        <v>443</v>
      </c>
      <c r="E6802" s="8">
        <v>43231.726990740739</v>
      </c>
      <c r="F6802" s="7" t="s">
        <v>25</v>
      </c>
      <c r="G6802" s="7" t="s">
        <v>53</v>
      </c>
    </row>
    <row r="6803" spans="1:7" x14ac:dyDescent="0.3">
      <c r="A6803">
        <v>180093892</v>
      </c>
      <c r="B6803" s="8">
        <v>43231.675358796296</v>
      </c>
      <c r="C6803" s="7" t="s">
        <v>36</v>
      </c>
      <c r="D6803" s="7" t="s">
        <v>443</v>
      </c>
      <c r="E6803" s="8">
        <v>43231.716273148151</v>
      </c>
      <c r="F6803" s="7" t="s">
        <v>31</v>
      </c>
      <c r="G6803" s="7" t="s">
        <v>53</v>
      </c>
    </row>
    <row r="6804" spans="1:7" x14ac:dyDescent="0.3">
      <c r="A6804">
        <v>180093892</v>
      </c>
      <c r="B6804" s="8">
        <v>43231.675358796296</v>
      </c>
      <c r="C6804" s="7" t="s">
        <v>36</v>
      </c>
      <c r="D6804" s="7" t="s">
        <v>443</v>
      </c>
      <c r="E6804" s="8">
        <v>43231.704976851855</v>
      </c>
      <c r="F6804" s="7" t="s">
        <v>25</v>
      </c>
      <c r="G6804" s="7" t="s">
        <v>138</v>
      </c>
    </row>
    <row r="6805" spans="1:7" x14ac:dyDescent="0.3">
      <c r="A6805">
        <v>180093892</v>
      </c>
      <c r="B6805" s="8">
        <v>43231.675358796296</v>
      </c>
      <c r="C6805" s="7" t="s">
        <v>36</v>
      </c>
      <c r="D6805" s="7" t="s">
        <v>443</v>
      </c>
      <c r="E6805" s="8">
        <v>43231.704756944448</v>
      </c>
      <c r="F6805" s="7" t="s">
        <v>29</v>
      </c>
      <c r="G6805" s="7" t="s">
        <v>53</v>
      </c>
    </row>
    <row r="6806" spans="1:7" x14ac:dyDescent="0.3">
      <c r="A6806">
        <v>180093892</v>
      </c>
      <c r="B6806" s="8">
        <v>43231.675358796296</v>
      </c>
      <c r="C6806" s="7" t="s">
        <v>36</v>
      </c>
      <c r="D6806" s="7" t="s">
        <v>443</v>
      </c>
      <c r="E6806" s="8">
        <v>43231.704675925925</v>
      </c>
      <c r="F6806" s="7" t="s">
        <v>25</v>
      </c>
      <c r="G6806" s="7" t="s">
        <v>571</v>
      </c>
    </row>
    <row r="6807" spans="1:7" x14ac:dyDescent="0.3">
      <c r="A6807">
        <v>180093892</v>
      </c>
      <c r="B6807" s="8">
        <v>43231.675358796296</v>
      </c>
      <c r="C6807" s="7" t="s">
        <v>36</v>
      </c>
      <c r="D6807" s="7" t="s">
        <v>443</v>
      </c>
      <c r="E6807" s="8">
        <v>43231.704571759263</v>
      </c>
      <c r="F6807" s="7" t="s">
        <v>29</v>
      </c>
      <c r="G6807" s="7" t="s">
        <v>138</v>
      </c>
    </row>
    <row r="6808" spans="1:7" x14ac:dyDescent="0.3">
      <c r="A6808">
        <v>180093892</v>
      </c>
      <c r="B6808" s="8">
        <v>43231.675358796296</v>
      </c>
      <c r="C6808" s="7" t="s">
        <v>36</v>
      </c>
      <c r="D6808" s="7" t="s">
        <v>443</v>
      </c>
      <c r="E6808" s="8">
        <v>43231.70416666667</v>
      </c>
      <c r="F6808" s="7" t="s">
        <v>25</v>
      </c>
      <c r="G6808" s="7" t="s">
        <v>225</v>
      </c>
    </row>
    <row r="6809" spans="1:7" x14ac:dyDescent="0.3">
      <c r="A6809">
        <v>180093892</v>
      </c>
      <c r="B6809" s="8">
        <v>43231.675358796296</v>
      </c>
      <c r="C6809" s="7" t="s">
        <v>36</v>
      </c>
      <c r="D6809" s="7" t="s">
        <v>443</v>
      </c>
      <c r="E6809" s="8">
        <v>43231.693414351852</v>
      </c>
      <c r="F6809" s="7" t="s">
        <v>29</v>
      </c>
      <c r="G6809" s="7" t="s">
        <v>225</v>
      </c>
    </row>
    <row r="6810" spans="1:7" x14ac:dyDescent="0.3">
      <c r="A6810">
        <v>180093892</v>
      </c>
      <c r="B6810" s="8">
        <v>43231.675358796296</v>
      </c>
      <c r="C6810" s="7" t="s">
        <v>36</v>
      </c>
      <c r="D6810" s="7" t="s">
        <v>443</v>
      </c>
      <c r="E6810" s="8">
        <v>43231.680844907409</v>
      </c>
      <c r="F6810" s="7" t="s">
        <v>29</v>
      </c>
      <c r="G6810" s="7" t="s">
        <v>571</v>
      </c>
    </row>
    <row r="6811" spans="1:7" x14ac:dyDescent="0.3">
      <c r="A6811">
        <v>180093892</v>
      </c>
      <c r="B6811" s="8">
        <v>43231.675358796296</v>
      </c>
      <c r="C6811" s="7" t="s">
        <v>36</v>
      </c>
      <c r="D6811" s="7" t="s">
        <v>443</v>
      </c>
      <c r="E6811" s="8">
        <v>43231.680752314816</v>
      </c>
      <c r="F6811" s="7" t="s">
        <v>212</v>
      </c>
    </row>
    <row r="6812" spans="1:7" x14ac:dyDescent="0.3">
      <c r="A6812">
        <v>180093892</v>
      </c>
      <c r="B6812" s="8">
        <v>43231.675358796296</v>
      </c>
      <c r="C6812" s="7" t="s">
        <v>36</v>
      </c>
      <c r="D6812" s="7" t="s">
        <v>443</v>
      </c>
      <c r="E6812" s="8">
        <v>43231.680625000001</v>
      </c>
      <c r="F6812" s="7" t="s">
        <v>25</v>
      </c>
      <c r="G6812" s="7" t="s">
        <v>179</v>
      </c>
    </row>
    <row r="6813" spans="1:7" x14ac:dyDescent="0.3">
      <c r="A6813">
        <v>180093892</v>
      </c>
      <c r="B6813" s="8">
        <v>43231.675358796296</v>
      </c>
      <c r="C6813" s="7" t="s">
        <v>36</v>
      </c>
      <c r="D6813" s="7" t="s">
        <v>443</v>
      </c>
      <c r="E6813" s="8">
        <v>43231.679930555554</v>
      </c>
      <c r="F6813" s="7" t="s">
        <v>29</v>
      </c>
      <c r="G6813" s="7" t="s">
        <v>179</v>
      </c>
    </row>
    <row r="6814" spans="1:7" x14ac:dyDescent="0.3">
      <c r="A6814">
        <v>180093911</v>
      </c>
      <c r="B6814" s="8">
        <v>43231.690381944441</v>
      </c>
      <c r="C6814" s="7" t="s">
        <v>36</v>
      </c>
      <c r="D6814" s="7" t="s">
        <v>234</v>
      </c>
      <c r="E6814" s="8">
        <v>43231.716527777775</v>
      </c>
      <c r="F6814" s="7" t="s">
        <v>25</v>
      </c>
      <c r="G6814" s="7" t="s">
        <v>39</v>
      </c>
    </row>
    <row r="6815" spans="1:7" x14ac:dyDescent="0.3">
      <c r="A6815">
        <v>180093911</v>
      </c>
      <c r="B6815" s="8">
        <v>43231.690381944441</v>
      </c>
      <c r="C6815" s="7" t="s">
        <v>36</v>
      </c>
      <c r="D6815" s="7" t="s">
        <v>234</v>
      </c>
      <c r="E6815" s="8">
        <v>43231.697615740741</v>
      </c>
      <c r="F6815" s="7" t="s">
        <v>31</v>
      </c>
      <c r="G6815" s="7" t="s">
        <v>39</v>
      </c>
    </row>
    <row r="6816" spans="1:7" x14ac:dyDescent="0.3">
      <c r="A6816">
        <v>180093911</v>
      </c>
      <c r="B6816" s="8">
        <v>43231.690381944441</v>
      </c>
      <c r="C6816" s="7" t="s">
        <v>36</v>
      </c>
      <c r="D6816" s="7" t="s">
        <v>234</v>
      </c>
      <c r="E6816" s="8">
        <v>43231.697013888886</v>
      </c>
      <c r="F6816" s="7" t="s">
        <v>25</v>
      </c>
      <c r="G6816" s="7" t="s">
        <v>39</v>
      </c>
    </row>
    <row r="6817" spans="1:7" x14ac:dyDescent="0.3">
      <c r="A6817">
        <v>180093911</v>
      </c>
      <c r="B6817" s="8">
        <v>43231.690381944441</v>
      </c>
      <c r="C6817" s="7" t="s">
        <v>36</v>
      </c>
      <c r="D6817" s="7" t="s">
        <v>234</v>
      </c>
      <c r="E6817" s="8">
        <v>43231.695671296293</v>
      </c>
      <c r="F6817" s="7" t="s">
        <v>25</v>
      </c>
      <c r="G6817" s="7" t="s">
        <v>28</v>
      </c>
    </row>
    <row r="6818" spans="1:7" x14ac:dyDescent="0.3">
      <c r="A6818">
        <v>180093911</v>
      </c>
      <c r="B6818" s="8">
        <v>43231.690381944441</v>
      </c>
      <c r="C6818" s="7" t="s">
        <v>36</v>
      </c>
      <c r="D6818" s="7" t="s">
        <v>234</v>
      </c>
      <c r="E6818" s="8">
        <v>43231.693101851852</v>
      </c>
      <c r="F6818" s="7" t="s">
        <v>31</v>
      </c>
      <c r="G6818" s="7" t="s">
        <v>39</v>
      </c>
    </row>
    <row r="6819" spans="1:7" x14ac:dyDescent="0.3">
      <c r="A6819">
        <v>180093911</v>
      </c>
      <c r="B6819" s="8">
        <v>43231.690381944441</v>
      </c>
      <c r="C6819" s="7" t="s">
        <v>36</v>
      </c>
      <c r="D6819" s="7" t="s">
        <v>234</v>
      </c>
      <c r="E6819" s="8">
        <v>43231.693101851852</v>
      </c>
      <c r="F6819" s="7" t="s">
        <v>31</v>
      </c>
      <c r="G6819" s="7" t="s">
        <v>28</v>
      </c>
    </row>
    <row r="6820" spans="1:7" x14ac:dyDescent="0.3">
      <c r="A6820">
        <v>180093928</v>
      </c>
      <c r="B6820" s="8">
        <v>43231.712094907409</v>
      </c>
      <c r="C6820" s="7" t="s">
        <v>36</v>
      </c>
      <c r="D6820" s="7" t="s">
        <v>572</v>
      </c>
      <c r="E6820" s="8">
        <v>43231.761678240742</v>
      </c>
      <c r="F6820" s="7" t="s">
        <v>25</v>
      </c>
      <c r="G6820" s="7" t="s">
        <v>241</v>
      </c>
    </row>
    <row r="6821" spans="1:7" x14ac:dyDescent="0.3">
      <c r="A6821">
        <v>180093928</v>
      </c>
      <c r="B6821" s="8">
        <v>43231.712094907409</v>
      </c>
      <c r="C6821" s="7" t="s">
        <v>36</v>
      </c>
      <c r="D6821" s="7" t="s">
        <v>572</v>
      </c>
      <c r="E6821" s="8">
        <v>43231.750509259262</v>
      </c>
      <c r="F6821" s="7" t="s">
        <v>25</v>
      </c>
      <c r="G6821" s="7" t="s">
        <v>42</v>
      </c>
    </row>
    <row r="6822" spans="1:7" x14ac:dyDescent="0.3">
      <c r="A6822">
        <v>180093928</v>
      </c>
      <c r="B6822" s="8">
        <v>43231.712094907409</v>
      </c>
      <c r="C6822" s="7" t="s">
        <v>36</v>
      </c>
      <c r="D6822" s="7" t="s">
        <v>572</v>
      </c>
      <c r="E6822" s="8">
        <v>43231.750416666669</v>
      </c>
      <c r="F6822" s="7" t="s">
        <v>201</v>
      </c>
      <c r="G6822" s="7" t="s">
        <v>42</v>
      </c>
    </row>
    <row r="6823" spans="1:7" x14ac:dyDescent="0.3">
      <c r="A6823">
        <v>180093928</v>
      </c>
      <c r="B6823" s="8">
        <v>43231.712094907409</v>
      </c>
      <c r="C6823" s="7" t="s">
        <v>36</v>
      </c>
      <c r="D6823" s="7" t="s">
        <v>572</v>
      </c>
      <c r="E6823" s="8">
        <v>43231.733113425929</v>
      </c>
      <c r="F6823" s="7" t="s">
        <v>32</v>
      </c>
      <c r="G6823" s="7" t="s">
        <v>241</v>
      </c>
    </row>
    <row r="6824" spans="1:7" x14ac:dyDescent="0.3">
      <c r="A6824">
        <v>180093928</v>
      </c>
      <c r="B6824" s="8">
        <v>43231.712094907409</v>
      </c>
      <c r="C6824" s="7" t="s">
        <v>36</v>
      </c>
      <c r="D6824" s="7" t="s">
        <v>572</v>
      </c>
      <c r="E6824" s="8">
        <v>43231.732245370367</v>
      </c>
      <c r="F6824" s="7" t="s">
        <v>52</v>
      </c>
      <c r="G6824" s="7" t="s">
        <v>241</v>
      </c>
    </row>
    <row r="6825" spans="1:7" x14ac:dyDescent="0.3">
      <c r="A6825">
        <v>180093928</v>
      </c>
      <c r="B6825" s="8">
        <v>43231.712094907409</v>
      </c>
      <c r="C6825" s="7" t="s">
        <v>36</v>
      </c>
      <c r="D6825" s="7" t="s">
        <v>572</v>
      </c>
      <c r="E6825" s="8">
        <v>43231.730706018519</v>
      </c>
      <c r="F6825" s="7" t="s">
        <v>52</v>
      </c>
      <c r="G6825" s="7" t="s">
        <v>241</v>
      </c>
    </row>
    <row r="6826" spans="1:7" x14ac:dyDescent="0.3">
      <c r="A6826">
        <v>180093928</v>
      </c>
      <c r="B6826" s="8">
        <v>43231.712094907409</v>
      </c>
      <c r="C6826" s="7" t="s">
        <v>36</v>
      </c>
      <c r="D6826" s="7" t="s">
        <v>572</v>
      </c>
      <c r="E6826" s="8">
        <v>43231.726469907408</v>
      </c>
      <c r="F6826" s="7" t="s">
        <v>31</v>
      </c>
      <c r="G6826" s="7" t="s">
        <v>241</v>
      </c>
    </row>
    <row r="6827" spans="1:7" x14ac:dyDescent="0.3">
      <c r="A6827">
        <v>180093928</v>
      </c>
      <c r="B6827" s="8">
        <v>43231.712094907409</v>
      </c>
      <c r="C6827" s="7" t="s">
        <v>36</v>
      </c>
      <c r="D6827" s="7" t="s">
        <v>572</v>
      </c>
      <c r="E6827" s="8">
        <v>43231.71565972222</v>
      </c>
      <c r="F6827" s="7" t="s">
        <v>31</v>
      </c>
      <c r="G6827" s="7" t="s">
        <v>42</v>
      </c>
    </row>
    <row r="6828" spans="1:7" x14ac:dyDescent="0.3">
      <c r="A6828">
        <v>180093928</v>
      </c>
      <c r="B6828" s="8">
        <v>43231.712094907409</v>
      </c>
      <c r="C6828" s="7" t="s">
        <v>36</v>
      </c>
      <c r="D6828" s="7" t="s">
        <v>572</v>
      </c>
      <c r="E6828" s="8">
        <v>43231.715578703705</v>
      </c>
      <c r="F6828" s="7" t="s">
        <v>29</v>
      </c>
      <c r="G6828" s="7" t="s">
        <v>241</v>
      </c>
    </row>
    <row r="6829" spans="1:7" x14ac:dyDescent="0.3">
      <c r="A6829">
        <v>180093928</v>
      </c>
      <c r="B6829" s="8">
        <v>43231.712094907409</v>
      </c>
      <c r="C6829" s="7" t="s">
        <v>36</v>
      </c>
      <c r="D6829" s="7" t="s">
        <v>572</v>
      </c>
      <c r="E6829" s="8">
        <v>43231.715578703705</v>
      </c>
      <c r="F6829" s="7" t="s">
        <v>29</v>
      </c>
      <c r="G6829" s="7" t="s">
        <v>42</v>
      </c>
    </row>
    <row r="6830" spans="1:7" x14ac:dyDescent="0.3">
      <c r="A6830">
        <v>180093941</v>
      </c>
      <c r="B6830" s="8">
        <v>43231.737835648149</v>
      </c>
      <c r="C6830" s="7" t="s">
        <v>23</v>
      </c>
      <c r="D6830" s="7" t="s">
        <v>573</v>
      </c>
      <c r="E6830" s="8">
        <v>43231.779166666667</v>
      </c>
      <c r="F6830" s="7" t="s">
        <v>2232</v>
      </c>
      <c r="G6830" s="7" t="s">
        <v>961</v>
      </c>
    </row>
    <row r="6831" spans="1:7" x14ac:dyDescent="0.3">
      <c r="A6831">
        <v>180093941</v>
      </c>
      <c r="B6831" s="8">
        <v>43231.737835648149</v>
      </c>
      <c r="C6831" s="7" t="s">
        <v>23</v>
      </c>
      <c r="D6831" s="7" t="s">
        <v>573</v>
      </c>
      <c r="E6831" s="8">
        <v>43231.776655092595</v>
      </c>
      <c r="F6831" s="7" t="s">
        <v>25</v>
      </c>
      <c r="G6831" s="7" t="s">
        <v>68</v>
      </c>
    </row>
    <row r="6832" spans="1:7" x14ac:dyDescent="0.3">
      <c r="A6832">
        <v>180093941</v>
      </c>
      <c r="B6832" s="8">
        <v>43231.737835648149</v>
      </c>
      <c r="C6832" s="7" t="s">
        <v>23</v>
      </c>
      <c r="D6832" s="7" t="s">
        <v>573</v>
      </c>
      <c r="E6832" s="8">
        <v>43231.776655092595</v>
      </c>
      <c r="F6832" s="7" t="s">
        <v>25</v>
      </c>
      <c r="G6832" s="7" t="s">
        <v>193</v>
      </c>
    </row>
    <row r="6833" spans="1:7" x14ac:dyDescent="0.3">
      <c r="A6833">
        <v>180093941</v>
      </c>
      <c r="B6833" s="8">
        <v>43231.737835648149</v>
      </c>
      <c r="C6833" s="7" t="s">
        <v>23</v>
      </c>
      <c r="D6833" s="7" t="s">
        <v>573</v>
      </c>
      <c r="E6833" s="8">
        <v>43231.755555555559</v>
      </c>
      <c r="F6833" s="7" t="s">
        <v>32</v>
      </c>
      <c r="G6833" s="7" t="s">
        <v>68</v>
      </c>
    </row>
    <row r="6834" spans="1:7" x14ac:dyDescent="0.3">
      <c r="A6834">
        <v>180093941</v>
      </c>
      <c r="B6834" s="8">
        <v>43231.737835648149</v>
      </c>
      <c r="C6834" s="7" t="s">
        <v>23</v>
      </c>
      <c r="D6834" s="7" t="s">
        <v>573</v>
      </c>
      <c r="E6834" s="8">
        <v>43231.752766203703</v>
      </c>
      <c r="F6834" s="7" t="s">
        <v>31</v>
      </c>
      <c r="G6834" s="7" t="s">
        <v>68</v>
      </c>
    </row>
    <row r="6835" spans="1:7" x14ac:dyDescent="0.3">
      <c r="A6835">
        <v>180093941</v>
      </c>
      <c r="B6835" s="8">
        <v>43231.737835648149</v>
      </c>
      <c r="C6835" s="7" t="s">
        <v>23</v>
      </c>
      <c r="D6835" s="7" t="s">
        <v>573</v>
      </c>
      <c r="E6835" s="8">
        <v>43231.744525462964</v>
      </c>
      <c r="F6835" s="7" t="s">
        <v>31</v>
      </c>
      <c r="G6835" s="7" t="s">
        <v>193</v>
      </c>
    </row>
    <row r="6836" spans="1:7" x14ac:dyDescent="0.3">
      <c r="A6836">
        <v>180093941</v>
      </c>
      <c r="B6836" s="8">
        <v>43231.737835648149</v>
      </c>
      <c r="C6836" s="7" t="s">
        <v>23</v>
      </c>
      <c r="D6836" s="7" t="s">
        <v>573</v>
      </c>
      <c r="E6836" s="8">
        <v>43231.741666666669</v>
      </c>
      <c r="F6836" s="7" t="s">
        <v>2233</v>
      </c>
      <c r="G6836" s="7" t="s">
        <v>961</v>
      </c>
    </row>
    <row r="6837" spans="1:7" x14ac:dyDescent="0.3">
      <c r="A6837">
        <v>180093941</v>
      </c>
      <c r="B6837" s="8">
        <v>43231.737835648149</v>
      </c>
      <c r="C6837" s="7" t="s">
        <v>23</v>
      </c>
      <c r="D6837" s="7" t="s">
        <v>573</v>
      </c>
      <c r="E6837" s="8">
        <v>43231.741469907407</v>
      </c>
      <c r="F6837" s="7" t="s">
        <v>29</v>
      </c>
      <c r="G6837" s="7" t="s">
        <v>193</v>
      </c>
    </row>
    <row r="6838" spans="1:7" x14ac:dyDescent="0.3">
      <c r="A6838">
        <v>180093941</v>
      </c>
      <c r="B6838" s="8">
        <v>43231.737835648149</v>
      </c>
      <c r="C6838" s="7" t="s">
        <v>23</v>
      </c>
      <c r="D6838" s="7" t="s">
        <v>573</v>
      </c>
      <c r="E6838" s="8">
        <v>43231.741261574076</v>
      </c>
      <c r="F6838" s="7" t="s">
        <v>29</v>
      </c>
      <c r="G6838" s="7" t="s">
        <v>68</v>
      </c>
    </row>
    <row r="6839" spans="1:7" x14ac:dyDescent="0.3">
      <c r="A6839">
        <v>180093982</v>
      </c>
      <c r="B6839" s="8">
        <v>43231.787083333336</v>
      </c>
      <c r="C6839" s="7" t="s">
        <v>23</v>
      </c>
      <c r="D6839" s="7" t="s">
        <v>232</v>
      </c>
      <c r="E6839" s="8">
        <v>43231.876087962963</v>
      </c>
      <c r="F6839" s="7" t="s">
        <v>25</v>
      </c>
      <c r="G6839" s="7" t="s">
        <v>241</v>
      </c>
    </row>
    <row r="6840" spans="1:7" x14ac:dyDescent="0.3">
      <c r="A6840">
        <v>180093982</v>
      </c>
      <c r="B6840" s="8">
        <v>43231.787083333336</v>
      </c>
      <c r="C6840" s="7" t="s">
        <v>23</v>
      </c>
      <c r="D6840" s="7" t="s">
        <v>232</v>
      </c>
      <c r="E6840" s="8">
        <v>43231.866006944445</v>
      </c>
      <c r="F6840" s="7" t="s">
        <v>25</v>
      </c>
      <c r="G6840" s="7" t="s">
        <v>193</v>
      </c>
    </row>
    <row r="6841" spans="1:7" x14ac:dyDescent="0.3">
      <c r="A6841">
        <v>180093982</v>
      </c>
      <c r="B6841" s="8">
        <v>43231.787083333336</v>
      </c>
      <c r="C6841" s="7" t="s">
        <v>23</v>
      </c>
      <c r="D6841" s="7" t="s">
        <v>232</v>
      </c>
      <c r="E6841" s="8">
        <v>43231.830821759257</v>
      </c>
      <c r="F6841" s="7" t="s">
        <v>31</v>
      </c>
      <c r="G6841" s="7" t="s">
        <v>241</v>
      </c>
    </row>
    <row r="6842" spans="1:7" x14ac:dyDescent="0.3">
      <c r="A6842">
        <v>180093982</v>
      </c>
      <c r="B6842" s="8">
        <v>43231.787083333336</v>
      </c>
      <c r="C6842" s="7" t="s">
        <v>23</v>
      </c>
      <c r="D6842" s="7" t="s">
        <v>232</v>
      </c>
      <c r="E6842" s="8">
        <v>43231.798368055555</v>
      </c>
      <c r="F6842" s="7" t="s">
        <v>32</v>
      </c>
      <c r="G6842" s="7" t="s">
        <v>193</v>
      </c>
    </row>
    <row r="6843" spans="1:7" x14ac:dyDescent="0.3">
      <c r="A6843">
        <v>180093982</v>
      </c>
      <c r="B6843" s="8">
        <v>43231.787083333336</v>
      </c>
      <c r="C6843" s="7" t="s">
        <v>23</v>
      </c>
      <c r="D6843" s="7" t="s">
        <v>232</v>
      </c>
      <c r="E6843" s="8">
        <v>43231.793425925927</v>
      </c>
      <c r="F6843" s="7" t="s">
        <v>25</v>
      </c>
      <c r="G6843" s="7" t="s">
        <v>447</v>
      </c>
    </row>
    <row r="6844" spans="1:7" x14ac:dyDescent="0.3">
      <c r="A6844">
        <v>180093982</v>
      </c>
      <c r="B6844" s="8">
        <v>43231.787083333336</v>
      </c>
      <c r="C6844" s="7" t="s">
        <v>23</v>
      </c>
      <c r="D6844" s="7" t="s">
        <v>232</v>
      </c>
      <c r="E6844" s="8">
        <v>43231.791527777779</v>
      </c>
      <c r="F6844" s="7" t="s">
        <v>31</v>
      </c>
      <c r="G6844" s="7" t="s">
        <v>193</v>
      </c>
    </row>
    <row r="6845" spans="1:7" x14ac:dyDescent="0.3">
      <c r="A6845">
        <v>180093982</v>
      </c>
      <c r="B6845" s="8">
        <v>43231.787083333336</v>
      </c>
      <c r="C6845" s="7" t="s">
        <v>23</v>
      </c>
      <c r="D6845" s="7" t="s">
        <v>232</v>
      </c>
      <c r="E6845" s="8">
        <v>43231.787824074076</v>
      </c>
      <c r="F6845" s="7" t="s">
        <v>31</v>
      </c>
      <c r="G6845" s="7" t="s">
        <v>447</v>
      </c>
    </row>
    <row r="6846" spans="1:7" x14ac:dyDescent="0.3">
      <c r="A6846">
        <v>180093982</v>
      </c>
      <c r="B6846" s="8">
        <v>43231.787083333336</v>
      </c>
      <c r="C6846" s="7" t="s">
        <v>23</v>
      </c>
      <c r="D6846" s="7" t="s">
        <v>232</v>
      </c>
      <c r="E6846" s="8">
        <v>43231.787476851852</v>
      </c>
      <c r="F6846" s="7" t="s">
        <v>29</v>
      </c>
      <c r="G6846" s="7" t="s">
        <v>241</v>
      </c>
    </row>
    <row r="6847" spans="1:7" x14ac:dyDescent="0.3">
      <c r="A6847">
        <v>180093982</v>
      </c>
      <c r="B6847" s="8">
        <v>43231.787083333336</v>
      </c>
      <c r="C6847" s="7" t="s">
        <v>23</v>
      </c>
      <c r="D6847" s="7" t="s">
        <v>232</v>
      </c>
      <c r="E6847" s="8">
        <v>43231.787465277775</v>
      </c>
      <c r="F6847" s="7" t="s">
        <v>29</v>
      </c>
      <c r="G6847" s="7" t="s">
        <v>193</v>
      </c>
    </row>
    <row r="6848" spans="1:7" x14ac:dyDescent="0.3">
      <c r="A6848">
        <v>180094932</v>
      </c>
      <c r="B6848" s="8">
        <v>43234.291076388887</v>
      </c>
      <c r="C6848" s="7" t="s">
        <v>36</v>
      </c>
      <c r="D6848" s="7" t="s">
        <v>574</v>
      </c>
      <c r="E6848" s="8">
        <v>43234.318472222221</v>
      </c>
      <c r="F6848" s="7" t="s">
        <v>25</v>
      </c>
      <c r="G6848" s="7" t="s">
        <v>117</v>
      </c>
    </row>
    <row r="6849" spans="1:7" x14ac:dyDescent="0.3">
      <c r="A6849">
        <v>180094932</v>
      </c>
      <c r="B6849" s="8">
        <v>43234.291076388887</v>
      </c>
      <c r="C6849" s="7" t="s">
        <v>36</v>
      </c>
      <c r="D6849" s="7" t="s">
        <v>574</v>
      </c>
      <c r="E6849" s="8">
        <v>43234.310219907406</v>
      </c>
      <c r="F6849" s="7" t="s">
        <v>25</v>
      </c>
      <c r="G6849" s="7" t="s">
        <v>72</v>
      </c>
    </row>
    <row r="6850" spans="1:7" x14ac:dyDescent="0.3">
      <c r="A6850">
        <v>180094932</v>
      </c>
      <c r="B6850" s="8">
        <v>43234.291076388887</v>
      </c>
      <c r="C6850" s="7" t="s">
        <v>36</v>
      </c>
      <c r="D6850" s="7" t="s">
        <v>574</v>
      </c>
      <c r="E6850" s="8">
        <v>43234.297407407408</v>
      </c>
      <c r="F6850" s="7" t="s">
        <v>31</v>
      </c>
      <c r="G6850" s="7" t="s">
        <v>72</v>
      </c>
    </row>
    <row r="6851" spans="1:7" x14ac:dyDescent="0.3">
      <c r="A6851">
        <v>180094932</v>
      </c>
      <c r="B6851" s="8">
        <v>43234.291076388887</v>
      </c>
      <c r="C6851" s="7" t="s">
        <v>36</v>
      </c>
      <c r="D6851" s="7" t="s">
        <v>574</v>
      </c>
      <c r="E6851" s="8">
        <v>43234.293182870373</v>
      </c>
      <c r="F6851" s="7" t="s">
        <v>29</v>
      </c>
      <c r="G6851" s="7" t="s">
        <v>117</v>
      </c>
    </row>
    <row r="6852" spans="1:7" x14ac:dyDescent="0.3">
      <c r="A6852">
        <v>180095050</v>
      </c>
      <c r="B6852" s="8">
        <v>43234.378668981481</v>
      </c>
      <c r="C6852" s="7" t="s">
        <v>36</v>
      </c>
      <c r="D6852" s="7" t="s">
        <v>575</v>
      </c>
      <c r="E6852" s="8">
        <v>43234.412523148145</v>
      </c>
      <c r="F6852" s="7" t="s">
        <v>25</v>
      </c>
      <c r="G6852" s="7" t="s">
        <v>43</v>
      </c>
    </row>
    <row r="6853" spans="1:7" x14ac:dyDescent="0.3">
      <c r="A6853">
        <v>180095050</v>
      </c>
      <c r="B6853" s="8">
        <v>43234.378668981481</v>
      </c>
      <c r="C6853" s="7" t="s">
        <v>36</v>
      </c>
      <c r="D6853" s="7" t="s">
        <v>575</v>
      </c>
      <c r="E6853" s="8">
        <v>43234.412453703706</v>
      </c>
      <c r="F6853" s="7" t="s">
        <v>25</v>
      </c>
      <c r="G6853" s="7" t="s">
        <v>82</v>
      </c>
    </row>
    <row r="6854" spans="1:7" x14ac:dyDescent="0.3">
      <c r="A6854">
        <v>180095050</v>
      </c>
      <c r="B6854" s="8">
        <v>43234.378668981481</v>
      </c>
      <c r="C6854" s="7" t="s">
        <v>36</v>
      </c>
      <c r="D6854" s="7" t="s">
        <v>575</v>
      </c>
      <c r="E6854" s="8">
        <v>43234.412210648145</v>
      </c>
      <c r="F6854" s="7" t="s">
        <v>25</v>
      </c>
      <c r="G6854" s="7" t="s">
        <v>157</v>
      </c>
    </row>
    <row r="6855" spans="1:7" x14ac:dyDescent="0.3">
      <c r="A6855">
        <v>180095050</v>
      </c>
      <c r="B6855" s="8">
        <v>43234.378668981481</v>
      </c>
      <c r="C6855" s="7" t="s">
        <v>36</v>
      </c>
      <c r="D6855" s="7" t="s">
        <v>575</v>
      </c>
      <c r="E6855" s="8">
        <v>43234.40824074074</v>
      </c>
      <c r="F6855" s="7" t="s">
        <v>31</v>
      </c>
      <c r="G6855" s="7" t="s">
        <v>43</v>
      </c>
    </row>
    <row r="6856" spans="1:7" x14ac:dyDescent="0.3">
      <c r="A6856">
        <v>180095050</v>
      </c>
      <c r="B6856" s="8">
        <v>43234.378668981481</v>
      </c>
      <c r="C6856" s="7" t="s">
        <v>36</v>
      </c>
      <c r="D6856" s="7" t="s">
        <v>575</v>
      </c>
      <c r="E6856" s="8">
        <v>43234.39638888889</v>
      </c>
      <c r="F6856" s="7" t="s">
        <v>25</v>
      </c>
      <c r="G6856" s="7" t="s">
        <v>492</v>
      </c>
    </row>
    <row r="6857" spans="1:7" x14ac:dyDescent="0.3">
      <c r="A6857">
        <v>180095050</v>
      </c>
      <c r="B6857" s="8">
        <v>43234.378668981481</v>
      </c>
      <c r="C6857" s="7" t="s">
        <v>36</v>
      </c>
      <c r="D6857" s="7" t="s">
        <v>575</v>
      </c>
      <c r="E6857" s="8">
        <v>43234.390868055554</v>
      </c>
      <c r="F6857" s="7" t="s">
        <v>31</v>
      </c>
      <c r="G6857" s="7" t="s">
        <v>492</v>
      </c>
    </row>
    <row r="6858" spans="1:7" x14ac:dyDescent="0.3">
      <c r="A6858">
        <v>180095050</v>
      </c>
      <c r="B6858" s="8">
        <v>43234.378668981481</v>
      </c>
      <c r="C6858" s="7" t="s">
        <v>36</v>
      </c>
      <c r="D6858" s="7" t="s">
        <v>575</v>
      </c>
      <c r="E6858" s="8">
        <v>43234.390486111108</v>
      </c>
      <c r="F6858" s="7" t="s">
        <v>31</v>
      </c>
      <c r="G6858" s="7" t="s">
        <v>157</v>
      </c>
    </row>
    <row r="6859" spans="1:7" x14ac:dyDescent="0.3">
      <c r="A6859">
        <v>180095050</v>
      </c>
      <c r="B6859" s="8">
        <v>43234.378668981481</v>
      </c>
      <c r="C6859" s="7" t="s">
        <v>36</v>
      </c>
      <c r="D6859" s="7" t="s">
        <v>575</v>
      </c>
      <c r="E6859" s="8">
        <v>43234.388159722221</v>
      </c>
      <c r="F6859" s="7" t="s">
        <v>31</v>
      </c>
      <c r="G6859" s="7" t="s">
        <v>82</v>
      </c>
    </row>
    <row r="6860" spans="1:7" x14ac:dyDescent="0.3">
      <c r="A6860">
        <v>180095050</v>
      </c>
      <c r="B6860" s="8">
        <v>43234.378668981481</v>
      </c>
      <c r="C6860" s="7" t="s">
        <v>36</v>
      </c>
      <c r="D6860" s="7" t="s">
        <v>575</v>
      </c>
      <c r="E6860" s="8">
        <v>43234.382719907408</v>
      </c>
      <c r="F6860" s="7" t="s">
        <v>29</v>
      </c>
      <c r="G6860" s="7" t="s">
        <v>492</v>
      </c>
    </row>
    <row r="6861" spans="1:7" x14ac:dyDescent="0.3">
      <c r="A6861">
        <v>180095050</v>
      </c>
      <c r="B6861" s="8">
        <v>43234.378668981481</v>
      </c>
      <c r="C6861" s="7" t="s">
        <v>36</v>
      </c>
      <c r="D6861" s="7" t="s">
        <v>575</v>
      </c>
      <c r="E6861" s="8">
        <v>43234.3825462963</v>
      </c>
      <c r="F6861" s="7" t="s">
        <v>29</v>
      </c>
      <c r="G6861" s="7" t="s">
        <v>157</v>
      </c>
    </row>
    <row r="6862" spans="1:7" x14ac:dyDescent="0.3">
      <c r="A6862">
        <v>180095073</v>
      </c>
      <c r="B6862" s="8">
        <v>43234.391168981485</v>
      </c>
      <c r="C6862" s="7" t="s">
        <v>36</v>
      </c>
      <c r="D6862" s="7" t="s">
        <v>511</v>
      </c>
      <c r="E6862" s="8">
        <v>43234.432638888888</v>
      </c>
      <c r="F6862" s="7" t="s">
        <v>25</v>
      </c>
      <c r="G6862" s="7" t="s">
        <v>105</v>
      </c>
    </row>
    <row r="6863" spans="1:7" x14ac:dyDescent="0.3">
      <c r="A6863">
        <v>180095073</v>
      </c>
      <c r="B6863" s="8">
        <v>43234.391168981485</v>
      </c>
      <c r="C6863" s="7" t="s">
        <v>36</v>
      </c>
      <c r="D6863" s="7" t="s">
        <v>511</v>
      </c>
      <c r="E6863" s="8">
        <v>43234.432442129626</v>
      </c>
      <c r="F6863" s="7" t="s">
        <v>25</v>
      </c>
      <c r="G6863" s="7" t="s">
        <v>75</v>
      </c>
    </row>
    <row r="6864" spans="1:7" x14ac:dyDescent="0.3">
      <c r="A6864">
        <v>180095073</v>
      </c>
      <c r="B6864" s="8">
        <v>43234.391168981485</v>
      </c>
      <c r="C6864" s="7" t="s">
        <v>36</v>
      </c>
      <c r="D6864" s="7" t="s">
        <v>511</v>
      </c>
      <c r="E6864" s="8">
        <v>43234.421076388891</v>
      </c>
      <c r="F6864" s="7" t="s">
        <v>25</v>
      </c>
      <c r="G6864" s="7" t="s">
        <v>113</v>
      </c>
    </row>
    <row r="6865" spans="1:7" x14ac:dyDescent="0.3">
      <c r="A6865">
        <v>180095073</v>
      </c>
      <c r="B6865" s="8">
        <v>43234.391168981485</v>
      </c>
      <c r="C6865" s="7" t="s">
        <v>36</v>
      </c>
      <c r="D6865" s="7" t="s">
        <v>511</v>
      </c>
      <c r="E6865" s="8">
        <v>43234.412824074076</v>
      </c>
      <c r="F6865" s="7" t="s">
        <v>25</v>
      </c>
      <c r="G6865" s="7" t="s">
        <v>72</v>
      </c>
    </row>
    <row r="6866" spans="1:7" x14ac:dyDescent="0.3">
      <c r="A6866">
        <v>180095073</v>
      </c>
      <c r="B6866" s="8">
        <v>43234.391168981485</v>
      </c>
      <c r="C6866" s="7" t="s">
        <v>36</v>
      </c>
      <c r="D6866" s="7" t="s">
        <v>511</v>
      </c>
      <c r="E6866" s="8">
        <v>43234.407557870371</v>
      </c>
      <c r="F6866" s="7" t="s">
        <v>25</v>
      </c>
      <c r="G6866" s="7" t="s">
        <v>99</v>
      </c>
    </row>
    <row r="6867" spans="1:7" x14ac:dyDescent="0.3">
      <c r="A6867">
        <v>180095073</v>
      </c>
      <c r="B6867" s="8">
        <v>43234.391168981485</v>
      </c>
      <c r="C6867" s="7" t="s">
        <v>36</v>
      </c>
      <c r="D6867" s="7" t="s">
        <v>511</v>
      </c>
      <c r="E6867" s="8">
        <v>43234.402245370373</v>
      </c>
      <c r="F6867" s="7" t="s">
        <v>31</v>
      </c>
      <c r="G6867" s="7" t="s">
        <v>113</v>
      </c>
    </row>
    <row r="6868" spans="1:7" x14ac:dyDescent="0.3">
      <c r="A6868">
        <v>180095073</v>
      </c>
      <c r="B6868" s="8">
        <v>43234.391168981485</v>
      </c>
      <c r="C6868" s="7" t="s">
        <v>36</v>
      </c>
      <c r="D6868" s="7" t="s">
        <v>511</v>
      </c>
      <c r="E6868" s="8">
        <v>43234.399768518517</v>
      </c>
      <c r="F6868" s="7" t="s">
        <v>31</v>
      </c>
      <c r="G6868" s="7" t="s">
        <v>72</v>
      </c>
    </row>
    <row r="6869" spans="1:7" x14ac:dyDescent="0.3">
      <c r="A6869">
        <v>180095073</v>
      </c>
      <c r="B6869" s="8">
        <v>43234.391168981485</v>
      </c>
      <c r="C6869" s="7" t="s">
        <v>36</v>
      </c>
      <c r="D6869" s="7" t="s">
        <v>511</v>
      </c>
      <c r="E6869" s="8">
        <v>43234.396979166668</v>
      </c>
      <c r="F6869" s="7" t="s">
        <v>31</v>
      </c>
      <c r="G6869" s="7" t="s">
        <v>105</v>
      </c>
    </row>
    <row r="6870" spans="1:7" x14ac:dyDescent="0.3">
      <c r="A6870">
        <v>180095073</v>
      </c>
      <c r="B6870" s="8">
        <v>43234.391168981485</v>
      </c>
      <c r="C6870" s="7" t="s">
        <v>36</v>
      </c>
      <c r="D6870" s="7" t="s">
        <v>511</v>
      </c>
      <c r="E6870" s="8">
        <v>43234.396365740744</v>
      </c>
      <c r="F6870" s="7" t="s">
        <v>31</v>
      </c>
      <c r="G6870" s="7" t="s">
        <v>99</v>
      </c>
    </row>
    <row r="6871" spans="1:7" x14ac:dyDescent="0.3">
      <c r="A6871">
        <v>180095073</v>
      </c>
      <c r="B6871" s="8">
        <v>43234.391168981485</v>
      </c>
      <c r="C6871" s="7" t="s">
        <v>36</v>
      </c>
      <c r="D6871" s="7" t="s">
        <v>511</v>
      </c>
      <c r="E6871" s="8">
        <v>43234.394490740742</v>
      </c>
      <c r="F6871" s="7" t="s">
        <v>31</v>
      </c>
      <c r="G6871" s="7" t="s">
        <v>75</v>
      </c>
    </row>
    <row r="6872" spans="1:7" x14ac:dyDescent="0.3">
      <c r="A6872">
        <v>180095073</v>
      </c>
      <c r="B6872" s="8">
        <v>43234.391168981485</v>
      </c>
      <c r="C6872" s="7" t="s">
        <v>36</v>
      </c>
      <c r="D6872" s="7" t="s">
        <v>511</v>
      </c>
      <c r="E6872" s="8">
        <v>43234.392488425925</v>
      </c>
      <c r="F6872" s="7" t="s">
        <v>29</v>
      </c>
      <c r="G6872" s="7" t="s">
        <v>75</v>
      </c>
    </row>
    <row r="6873" spans="1:7" x14ac:dyDescent="0.3">
      <c r="A6873">
        <v>180095073</v>
      </c>
      <c r="B6873" s="8">
        <v>43234.391168981485</v>
      </c>
      <c r="C6873" s="7" t="s">
        <v>36</v>
      </c>
      <c r="D6873" s="7" t="s">
        <v>511</v>
      </c>
      <c r="E6873" s="8">
        <v>43234.392488425925</v>
      </c>
      <c r="F6873" s="7" t="s">
        <v>29</v>
      </c>
      <c r="G6873" s="7" t="s">
        <v>72</v>
      </c>
    </row>
    <row r="6874" spans="1:7" x14ac:dyDescent="0.3">
      <c r="A6874">
        <v>180095224</v>
      </c>
      <c r="B6874" s="8">
        <v>43234.492662037039</v>
      </c>
      <c r="C6874" s="7" t="s">
        <v>23</v>
      </c>
      <c r="D6874" s="7" t="s">
        <v>574</v>
      </c>
      <c r="E6874" s="8">
        <v>43234.539085648146</v>
      </c>
      <c r="F6874" s="7" t="s">
        <v>25</v>
      </c>
      <c r="G6874" s="7" t="s">
        <v>105</v>
      </c>
    </row>
    <row r="6875" spans="1:7" x14ac:dyDescent="0.3">
      <c r="A6875">
        <v>180095224</v>
      </c>
      <c r="B6875" s="8">
        <v>43234.492662037039</v>
      </c>
      <c r="C6875" s="7" t="s">
        <v>23</v>
      </c>
      <c r="D6875" s="7" t="s">
        <v>574</v>
      </c>
      <c r="E6875" s="8">
        <v>43234.53020833333</v>
      </c>
      <c r="F6875" s="7" t="s">
        <v>25</v>
      </c>
      <c r="G6875" s="7" t="s">
        <v>28</v>
      </c>
    </row>
    <row r="6876" spans="1:7" x14ac:dyDescent="0.3">
      <c r="A6876">
        <v>180095224</v>
      </c>
      <c r="B6876" s="8">
        <v>43234.492662037039</v>
      </c>
      <c r="C6876" s="7" t="s">
        <v>23</v>
      </c>
      <c r="D6876" s="7" t="s">
        <v>574</v>
      </c>
      <c r="E6876" s="8">
        <v>43234.53020833333</v>
      </c>
      <c r="F6876" s="7" t="s">
        <v>25</v>
      </c>
      <c r="G6876" s="7" t="s">
        <v>76</v>
      </c>
    </row>
    <row r="6877" spans="1:7" x14ac:dyDescent="0.3">
      <c r="A6877">
        <v>180095224</v>
      </c>
      <c r="B6877" s="8">
        <v>43234.492662037039</v>
      </c>
      <c r="C6877" s="7" t="s">
        <v>23</v>
      </c>
      <c r="D6877" s="7" t="s">
        <v>574</v>
      </c>
      <c r="E6877" s="8">
        <v>43234.529479166667</v>
      </c>
      <c r="F6877" s="7" t="s">
        <v>25</v>
      </c>
      <c r="G6877" s="7" t="s">
        <v>472</v>
      </c>
    </row>
    <row r="6878" spans="1:7" x14ac:dyDescent="0.3">
      <c r="A6878">
        <v>180095224</v>
      </c>
      <c r="B6878" s="8">
        <v>43234.492662037039</v>
      </c>
      <c r="C6878" s="7" t="s">
        <v>23</v>
      </c>
      <c r="D6878" s="7" t="s">
        <v>574</v>
      </c>
      <c r="E6878" s="8">
        <v>43234.527905092589</v>
      </c>
      <c r="F6878" s="7" t="s">
        <v>31</v>
      </c>
      <c r="G6878" s="7" t="s">
        <v>105</v>
      </c>
    </row>
    <row r="6879" spans="1:7" x14ac:dyDescent="0.3">
      <c r="A6879">
        <v>180095224</v>
      </c>
      <c r="B6879" s="8">
        <v>43234.492662037039</v>
      </c>
      <c r="C6879" s="7" t="s">
        <v>23</v>
      </c>
      <c r="D6879" s="7" t="s">
        <v>574</v>
      </c>
      <c r="E6879" s="8">
        <v>43234.519826388889</v>
      </c>
      <c r="F6879" s="7" t="s">
        <v>29</v>
      </c>
      <c r="G6879" s="7" t="s">
        <v>105</v>
      </c>
    </row>
    <row r="6880" spans="1:7" x14ac:dyDescent="0.3">
      <c r="A6880">
        <v>180095224</v>
      </c>
      <c r="B6880" s="8">
        <v>43234.492662037039</v>
      </c>
      <c r="C6880" s="7" t="s">
        <v>23</v>
      </c>
      <c r="D6880" s="7" t="s">
        <v>574</v>
      </c>
      <c r="E6880" s="8">
        <v>43234.500717592593</v>
      </c>
      <c r="F6880" s="7" t="s">
        <v>31</v>
      </c>
      <c r="G6880" s="7" t="s">
        <v>28</v>
      </c>
    </row>
    <row r="6881" spans="1:7" x14ac:dyDescent="0.3">
      <c r="A6881">
        <v>180095224</v>
      </c>
      <c r="B6881" s="8">
        <v>43234.492662037039</v>
      </c>
      <c r="C6881" s="7" t="s">
        <v>23</v>
      </c>
      <c r="D6881" s="7" t="s">
        <v>574</v>
      </c>
      <c r="E6881" s="8">
        <v>43234.500648148147</v>
      </c>
      <c r="F6881" s="7" t="s">
        <v>25</v>
      </c>
      <c r="G6881" s="7" t="s">
        <v>28</v>
      </c>
    </row>
    <row r="6882" spans="1:7" x14ac:dyDescent="0.3">
      <c r="A6882">
        <v>180095224</v>
      </c>
      <c r="B6882" s="8">
        <v>43234.492662037039</v>
      </c>
      <c r="C6882" s="7" t="s">
        <v>23</v>
      </c>
      <c r="D6882" s="7" t="s">
        <v>574</v>
      </c>
      <c r="E6882" s="8">
        <v>43234.499907407408</v>
      </c>
      <c r="F6882" s="7" t="s">
        <v>31</v>
      </c>
      <c r="G6882" s="7" t="s">
        <v>76</v>
      </c>
    </row>
    <row r="6883" spans="1:7" x14ac:dyDescent="0.3">
      <c r="A6883">
        <v>180095224</v>
      </c>
      <c r="B6883" s="8">
        <v>43234.492662037039</v>
      </c>
      <c r="C6883" s="7" t="s">
        <v>23</v>
      </c>
      <c r="D6883" s="7" t="s">
        <v>574</v>
      </c>
      <c r="E6883" s="8">
        <v>43234.498576388891</v>
      </c>
      <c r="F6883" s="7" t="s">
        <v>33</v>
      </c>
      <c r="G6883" s="7" t="s">
        <v>472</v>
      </c>
    </row>
    <row r="6884" spans="1:7" x14ac:dyDescent="0.3">
      <c r="A6884">
        <v>180095224</v>
      </c>
      <c r="B6884" s="8">
        <v>43234.492662037039</v>
      </c>
      <c r="C6884" s="7" t="s">
        <v>23</v>
      </c>
      <c r="D6884" s="7" t="s">
        <v>574</v>
      </c>
      <c r="E6884" s="8">
        <v>43234.497997685183</v>
      </c>
      <c r="F6884" s="7" t="s">
        <v>29</v>
      </c>
      <c r="G6884" s="7" t="s">
        <v>76</v>
      </c>
    </row>
    <row r="6885" spans="1:7" x14ac:dyDescent="0.3">
      <c r="A6885">
        <v>180095224</v>
      </c>
      <c r="B6885" s="8">
        <v>43234.492662037039</v>
      </c>
      <c r="C6885" s="7" t="s">
        <v>23</v>
      </c>
      <c r="D6885" s="7" t="s">
        <v>574</v>
      </c>
      <c r="E6885" s="8">
        <v>43234.497939814813</v>
      </c>
      <c r="F6885" s="7" t="s">
        <v>31</v>
      </c>
      <c r="G6885" s="7" t="s">
        <v>105</v>
      </c>
    </row>
    <row r="6886" spans="1:7" x14ac:dyDescent="0.3">
      <c r="A6886">
        <v>180095224</v>
      </c>
      <c r="B6886" s="8">
        <v>43234.492662037039</v>
      </c>
      <c r="C6886" s="7" t="s">
        <v>23</v>
      </c>
      <c r="D6886" s="7" t="s">
        <v>574</v>
      </c>
      <c r="E6886" s="8">
        <v>43234.495625000003</v>
      </c>
      <c r="F6886" s="7" t="s">
        <v>29</v>
      </c>
      <c r="G6886" s="7" t="s">
        <v>28</v>
      </c>
    </row>
    <row r="6887" spans="1:7" x14ac:dyDescent="0.3">
      <c r="A6887">
        <v>180095224</v>
      </c>
      <c r="B6887" s="8">
        <v>43234.492662037039</v>
      </c>
      <c r="C6887" s="7" t="s">
        <v>23</v>
      </c>
      <c r="D6887" s="7" t="s">
        <v>574</v>
      </c>
      <c r="E6887" s="8">
        <v>43234.493634259263</v>
      </c>
      <c r="F6887" s="7" t="s">
        <v>31</v>
      </c>
      <c r="G6887" s="7" t="s">
        <v>105</v>
      </c>
    </row>
    <row r="6888" spans="1:7" x14ac:dyDescent="0.3">
      <c r="A6888">
        <v>180095224</v>
      </c>
      <c r="B6888" s="8">
        <v>43234.492662037039</v>
      </c>
      <c r="C6888" s="7" t="s">
        <v>23</v>
      </c>
      <c r="D6888" s="7" t="s">
        <v>574</v>
      </c>
      <c r="E6888" s="8">
        <v>43234.493402777778</v>
      </c>
      <c r="F6888" s="7" t="s">
        <v>29</v>
      </c>
      <c r="G6888" s="7" t="s">
        <v>472</v>
      </c>
    </row>
    <row r="6889" spans="1:7" x14ac:dyDescent="0.3">
      <c r="A6889">
        <v>180095444</v>
      </c>
      <c r="B6889" s="8">
        <v>43234.647939814815</v>
      </c>
      <c r="C6889" s="7" t="s">
        <v>36</v>
      </c>
      <c r="D6889" s="7" t="s">
        <v>576</v>
      </c>
      <c r="E6889" s="8">
        <v>43234.690995370373</v>
      </c>
      <c r="F6889" s="7" t="s">
        <v>25</v>
      </c>
      <c r="G6889" s="7" t="s">
        <v>277</v>
      </c>
    </row>
    <row r="6890" spans="1:7" x14ac:dyDescent="0.3">
      <c r="A6890">
        <v>180095444</v>
      </c>
      <c r="B6890" s="8">
        <v>43234.647939814815</v>
      </c>
      <c r="C6890" s="7" t="s">
        <v>36</v>
      </c>
      <c r="D6890" s="7" t="s">
        <v>576</v>
      </c>
      <c r="E6890" s="8">
        <v>43234.684976851851</v>
      </c>
      <c r="F6890" s="7" t="s">
        <v>25</v>
      </c>
      <c r="G6890" s="7" t="s">
        <v>113</v>
      </c>
    </row>
    <row r="6891" spans="1:7" x14ac:dyDescent="0.3">
      <c r="A6891">
        <v>180095444</v>
      </c>
      <c r="B6891" s="8">
        <v>43234.647939814815</v>
      </c>
      <c r="C6891" s="7" t="s">
        <v>36</v>
      </c>
      <c r="D6891" s="7" t="s">
        <v>576</v>
      </c>
      <c r="E6891" s="8">
        <v>43234.675428240742</v>
      </c>
      <c r="F6891" s="7" t="s">
        <v>31</v>
      </c>
      <c r="G6891" s="7" t="s">
        <v>113</v>
      </c>
    </row>
    <row r="6892" spans="1:7" x14ac:dyDescent="0.3">
      <c r="A6892">
        <v>180095444</v>
      </c>
      <c r="B6892" s="8">
        <v>43234.647939814815</v>
      </c>
      <c r="C6892" s="7" t="s">
        <v>36</v>
      </c>
      <c r="D6892" s="7" t="s">
        <v>576</v>
      </c>
      <c r="E6892" s="8">
        <v>43234.670891203707</v>
      </c>
      <c r="F6892" s="7" t="s">
        <v>31</v>
      </c>
      <c r="G6892" s="7" t="s">
        <v>277</v>
      </c>
    </row>
    <row r="6893" spans="1:7" x14ac:dyDescent="0.3">
      <c r="A6893">
        <v>180095444</v>
      </c>
      <c r="B6893" s="8">
        <v>43234.647939814815</v>
      </c>
      <c r="C6893" s="7" t="s">
        <v>36</v>
      </c>
      <c r="D6893" s="7" t="s">
        <v>576</v>
      </c>
      <c r="E6893" s="8">
        <v>43234.657002314816</v>
      </c>
      <c r="F6893" s="7" t="s">
        <v>29</v>
      </c>
      <c r="G6893" s="7" t="s">
        <v>277</v>
      </c>
    </row>
    <row r="6894" spans="1:7" x14ac:dyDescent="0.3">
      <c r="A6894">
        <v>180095539</v>
      </c>
      <c r="B6894" s="8">
        <v>43234.704583333332</v>
      </c>
      <c r="C6894" s="7" t="s">
        <v>36</v>
      </c>
      <c r="D6894" s="7" t="s">
        <v>577</v>
      </c>
      <c r="E6894" s="8">
        <v>43234.793206018519</v>
      </c>
      <c r="F6894" s="7" t="s">
        <v>25</v>
      </c>
      <c r="G6894" s="7" t="s">
        <v>172</v>
      </c>
    </row>
    <row r="6895" spans="1:7" x14ac:dyDescent="0.3">
      <c r="A6895">
        <v>180095539</v>
      </c>
      <c r="B6895" s="8">
        <v>43234.704583333332</v>
      </c>
      <c r="C6895" s="7" t="s">
        <v>36</v>
      </c>
      <c r="D6895" s="7" t="s">
        <v>577</v>
      </c>
      <c r="E6895" s="8">
        <v>43234.788657407407</v>
      </c>
      <c r="F6895" s="7" t="s">
        <v>131</v>
      </c>
      <c r="G6895" s="7" t="s">
        <v>172</v>
      </c>
    </row>
    <row r="6896" spans="1:7" x14ac:dyDescent="0.3">
      <c r="A6896">
        <v>180095539</v>
      </c>
      <c r="B6896" s="8">
        <v>43234.704583333332</v>
      </c>
      <c r="C6896" s="7" t="s">
        <v>36</v>
      </c>
      <c r="D6896" s="7" t="s">
        <v>577</v>
      </c>
      <c r="E6896" s="8">
        <v>43234.774108796293</v>
      </c>
      <c r="F6896" s="7" t="s">
        <v>63</v>
      </c>
      <c r="G6896" s="7" t="s">
        <v>172</v>
      </c>
    </row>
    <row r="6897" spans="1:7" x14ac:dyDescent="0.3">
      <c r="A6897">
        <v>180095539</v>
      </c>
      <c r="B6897" s="8">
        <v>43234.704583333332</v>
      </c>
      <c r="C6897" s="7" t="s">
        <v>36</v>
      </c>
      <c r="D6897" s="7" t="s">
        <v>577</v>
      </c>
      <c r="E6897" s="8">
        <v>43234.727662037039</v>
      </c>
      <c r="F6897" s="7" t="s">
        <v>25</v>
      </c>
      <c r="G6897" s="7" t="s">
        <v>28</v>
      </c>
    </row>
    <row r="6898" spans="1:7" x14ac:dyDescent="0.3">
      <c r="A6898">
        <v>180095539</v>
      </c>
      <c r="B6898" s="8">
        <v>43234.704583333332</v>
      </c>
      <c r="C6898" s="7" t="s">
        <v>36</v>
      </c>
      <c r="D6898" s="7" t="s">
        <v>577</v>
      </c>
      <c r="E6898" s="8">
        <v>43234.726967592593</v>
      </c>
      <c r="F6898" s="7" t="s">
        <v>31</v>
      </c>
      <c r="G6898" s="7" t="s">
        <v>172</v>
      </c>
    </row>
    <row r="6899" spans="1:7" x14ac:dyDescent="0.3">
      <c r="A6899">
        <v>180095539</v>
      </c>
      <c r="B6899" s="8">
        <v>43234.704583333332</v>
      </c>
      <c r="C6899" s="7" t="s">
        <v>36</v>
      </c>
      <c r="D6899" s="7" t="s">
        <v>577</v>
      </c>
      <c r="E6899" s="8">
        <v>43234.719594907408</v>
      </c>
      <c r="F6899" s="7" t="s">
        <v>29</v>
      </c>
      <c r="G6899" s="7" t="s">
        <v>172</v>
      </c>
    </row>
    <row r="6900" spans="1:7" x14ac:dyDescent="0.3">
      <c r="A6900">
        <v>180095539</v>
      </c>
      <c r="B6900" s="8">
        <v>43234.704583333332</v>
      </c>
      <c r="C6900" s="7" t="s">
        <v>36</v>
      </c>
      <c r="D6900" s="7" t="s">
        <v>577</v>
      </c>
      <c r="E6900" s="8">
        <v>43234.719502314816</v>
      </c>
      <c r="F6900" s="7" t="s">
        <v>25</v>
      </c>
      <c r="G6900" s="7" t="s">
        <v>277</v>
      </c>
    </row>
    <row r="6901" spans="1:7" x14ac:dyDescent="0.3">
      <c r="A6901">
        <v>180095539</v>
      </c>
      <c r="B6901" s="8">
        <v>43234.704583333332</v>
      </c>
      <c r="C6901" s="7" t="s">
        <v>36</v>
      </c>
      <c r="D6901" s="7" t="s">
        <v>577</v>
      </c>
      <c r="E6901" s="8">
        <v>43234.712187500001</v>
      </c>
      <c r="F6901" s="7" t="s">
        <v>31</v>
      </c>
      <c r="G6901" s="7" t="s">
        <v>28</v>
      </c>
    </row>
    <row r="6902" spans="1:7" x14ac:dyDescent="0.3">
      <c r="A6902">
        <v>180095539</v>
      </c>
      <c r="B6902" s="8">
        <v>43234.704583333332</v>
      </c>
      <c r="C6902" s="7" t="s">
        <v>36</v>
      </c>
      <c r="D6902" s="7" t="s">
        <v>577</v>
      </c>
      <c r="E6902" s="8">
        <v>43234.712129629632</v>
      </c>
      <c r="F6902" s="7" t="s">
        <v>25</v>
      </c>
      <c r="G6902" s="7" t="s">
        <v>28</v>
      </c>
    </row>
    <row r="6903" spans="1:7" x14ac:dyDescent="0.3">
      <c r="A6903">
        <v>180095539</v>
      </c>
      <c r="B6903" s="8">
        <v>43234.704583333332</v>
      </c>
      <c r="C6903" s="7" t="s">
        <v>36</v>
      </c>
      <c r="D6903" s="7" t="s">
        <v>577</v>
      </c>
      <c r="E6903" s="8">
        <v>43234.712013888886</v>
      </c>
      <c r="F6903" s="7" t="s">
        <v>31</v>
      </c>
      <c r="G6903" s="7" t="s">
        <v>277</v>
      </c>
    </row>
    <row r="6904" spans="1:7" x14ac:dyDescent="0.3">
      <c r="A6904">
        <v>180095539</v>
      </c>
      <c r="B6904" s="8">
        <v>43234.704583333332</v>
      </c>
      <c r="C6904" s="7" t="s">
        <v>36</v>
      </c>
      <c r="D6904" s="7" t="s">
        <v>577</v>
      </c>
      <c r="E6904" s="8">
        <v>43234.710162037038</v>
      </c>
      <c r="F6904" s="7" t="s">
        <v>29</v>
      </c>
      <c r="G6904" s="7" t="s">
        <v>28</v>
      </c>
    </row>
    <row r="6905" spans="1:7" x14ac:dyDescent="0.3">
      <c r="A6905">
        <v>180095539</v>
      </c>
      <c r="B6905" s="8">
        <v>43234.704583333332</v>
      </c>
      <c r="C6905" s="7" t="s">
        <v>36</v>
      </c>
      <c r="D6905" s="7" t="s">
        <v>577</v>
      </c>
      <c r="E6905" s="8">
        <v>43234.708078703705</v>
      </c>
      <c r="F6905" s="7" t="s">
        <v>29</v>
      </c>
      <c r="G6905" s="7" t="s">
        <v>277</v>
      </c>
    </row>
    <row r="6906" spans="1:7" x14ac:dyDescent="0.3">
      <c r="A6906">
        <v>180095890</v>
      </c>
      <c r="B6906" s="8">
        <v>43235.349548611113</v>
      </c>
      <c r="C6906" s="7" t="s">
        <v>36</v>
      </c>
      <c r="D6906" s="7" t="s">
        <v>578</v>
      </c>
      <c r="E6906" s="8">
        <v>43235.468680555554</v>
      </c>
      <c r="F6906" s="7" t="s">
        <v>25</v>
      </c>
      <c r="G6906" s="7" t="s">
        <v>198</v>
      </c>
    </row>
    <row r="6907" spans="1:7" x14ac:dyDescent="0.3">
      <c r="A6907">
        <v>180095890</v>
      </c>
      <c r="B6907" s="8">
        <v>43235.349548611113</v>
      </c>
      <c r="C6907" s="7" t="s">
        <v>36</v>
      </c>
      <c r="D6907" s="7" t="s">
        <v>578</v>
      </c>
      <c r="E6907" s="8">
        <v>43235.387372685182</v>
      </c>
      <c r="F6907" s="7" t="s">
        <v>161</v>
      </c>
      <c r="G6907" s="7" t="s">
        <v>198</v>
      </c>
    </row>
    <row r="6908" spans="1:7" x14ac:dyDescent="0.3">
      <c r="A6908">
        <v>180095890</v>
      </c>
      <c r="B6908" s="8">
        <v>43235.349548611113</v>
      </c>
      <c r="C6908" s="7" t="s">
        <v>36</v>
      </c>
      <c r="D6908" s="7" t="s">
        <v>578</v>
      </c>
      <c r="E6908" s="8">
        <v>43235.370682870373</v>
      </c>
      <c r="F6908" s="7" t="s">
        <v>25</v>
      </c>
      <c r="G6908" s="7" t="s">
        <v>115</v>
      </c>
    </row>
    <row r="6909" spans="1:7" x14ac:dyDescent="0.3">
      <c r="A6909">
        <v>180095890</v>
      </c>
      <c r="B6909" s="8">
        <v>43235.349548611113</v>
      </c>
      <c r="C6909" s="7" t="s">
        <v>36</v>
      </c>
      <c r="D6909" s="7" t="s">
        <v>578</v>
      </c>
      <c r="E6909" s="8">
        <v>43235.366863425923</v>
      </c>
      <c r="F6909" s="7" t="s">
        <v>29</v>
      </c>
      <c r="G6909" s="7" t="s">
        <v>115</v>
      </c>
    </row>
    <row r="6910" spans="1:7" x14ac:dyDescent="0.3">
      <c r="A6910">
        <v>180095890</v>
      </c>
      <c r="B6910" s="8">
        <v>43235.349548611113</v>
      </c>
      <c r="C6910" s="7" t="s">
        <v>36</v>
      </c>
      <c r="D6910" s="7" t="s">
        <v>578</v>
      </c>
      <c r="E6910" s="8">
        <v>43235.366307870368</v>
      </c>
      <c r="F6910" s="7" t="s">
        <v>31</v>
      </c>
      <c r="G6910" s="7" t="s">
        <v>198</v>
      </c>
    </row>
    <row r="6911" spans="1:7" x14ac:dyDescent="0.3">
      <c r="A6911">
        <v>180095890</v>
      </c>
      <c r="B6911" s="8">
        <v>43235.349548611113</v>
      </c>
      <c r="C6911" s="7" t="s">
        <v>36</v>
      </c>
      <c r="D6911" s="7" t="s">
        <v>578</v>
      </c>
      <c r="E6911" s="8">
        <v>43235.362523148149</v>
      </c>
      <c r="F6911" s="7" t="s">
        <v>31</v>
      </c>
      <c r="G6911" s="7" t="s">
        <v>115</v>
      </c>
    </row>
    <row r="6912" spans="1:7" x14ac:dyDescent="0.3">
      <c r="A6912">
        <v>180095890</v>
      </c>
      <c r="B6912" s="8">
        <v>43235.349548611113</v>
      </c>
      <c r="C6912" s="7" t="s">
        <v>36</v>
      </c>
      <c r="D6912" s="7" t="s">
        <v>578</v>
      </c>
      <c r="E6912" s="8">
        <v>43235.355694444443</v>
      </c>
      <c r="F6912" s="7" t="s">
        <v>29</v>
      </c>
      <c r="G6912" s="7" t="s">
        <v>115</v>
      </c>
    </row>
    <row r="6913" spans="1:7" x14ac:dyDescent="0.3">
      <c r="A6913">
        <v>180095890</v>
      </c>
      <c r="B6913" s="8">
        <v>43235.349548611113</v>
      </c>
      <c r="C6913" s="7" t="s">
        <v>36</v>
      </c>
      <c r="D6913" s="7" t="s">
        <v>578</v>
      </c>
      <c r="E6913" s="8">
        <v>43235.35396990741</v>
      </c>
      <c r="F6913" s="7" t="s">
        <v>29</v>
      </c>
      <c r="G6913" s="7" t="s">
        <v>198</v>
      </c>
    </row>
    <row r="6914" spans="1:7" x14ac:dyDescent="0.3">
      <c r="A6914">
        <v>180096244</v>
      </c>
      <c r="B6914" s="8">
        <v>43235.67728009259</v>
      </c>
      <c r="C6914" s="7" t="s">
        <v>36</v>
      </c>
      <c r="D6914" s="7" t="s">
        <v>579</v>
      </c>
      <c r="E6914" s="8">
        <v>43235.747071759259</v>
      </c>
      <c r="F6914" s="7" t="s">
        <v>25</v>
      </c>
      <c r="G6914" s="7" t="s">
        <v>46</v>
      </c>
    </row>
    <row r="6915" spans="1:7" x14ac:dyDescent="0.3">
      <c r="A6915">
        <v>180096244</v>
      </c>
      <c r="B6915" s="8">
        <v>43235.67728009259</v>
      </c>
      <c r="C6915" s="7" t="s">
        <v>36</v>
      </c>
      <c r="D6915" s="7" t="s">
        <v>579</v>
      </c>
      <c r="E6915" s="8">
        <v>43235.705960648149</v>
      </c>
      <c r="F6915" s="7" t="s">
        <v>25</v>
      </c>
      <c r="G6915" s="7" t="s">
        <v>171</v>
      </c>
    </row>
    <row r="6916" spans="1:7" x14ac:dyDescent="0.3">
      <c r="A6916">
        <v>180096244</v>
      </c>
      <c r="B6916" s="8">
        <v>43235.67728009259</v>
      </c>
      <c r="C6916" s="7" t="s">
        <v>36</v>
      </c>
      <c r="D6916" s="7" t="s">
        <v>579</v>
      </c>
      <c r="E6916" s="8">
        <v>43235.705081018517</v>
      </c>
      <c r="F6916" s="7" t="s">
        <v>25</v>
      </c>
      <c r="G6916" s="7" t="s">
        <v>392</v>
      </c>
    </row>
    <row r="6917" spans="1:7" x14ac:dyDescent="0.3">
      <c r="A6917">
        <v>180096244</v>
      </c>
      <c r="B6917" s="8">
        <v>43235.67728009259</v>
      </c>
      <c r="C6917" s="7" t="s">
        <v>36</v>
      </c>
      <c r="D6917" s="7" t="s">
        <v>579</v>
      </c>
      <c r="E6917" s="8">
        <v>43235.704618055555</v>
      </c>
      <c r="F6917" s="7" t="s">
        <v>25</v>
      </c>
      <c r="G6917" s="7" t="s">
        <v>28</v>
      </c>
    </row>
    <row r="6918" spans="1:7" x14ac:dyDescent="0.3">
      <c r="A6918">
        <v>180096244</v>
      </c>
      <c r="B6918" s="8">
        <v>43235.67728009259</v>
      </c>
      <c r="C6918" s="7" t="s">
        <v>36</v>
      </c>
      <c r="D6918" s="7" t="s">
        <v>579</v>
      </c>
      <c r="E6918" s="8">
        <v>43235.699201388888</v>
      </c>
      <c r="F6918" s="7" t="s">
        <v>25</v>
      </c>
      <c r="G6918" s="7" t="s">
        <v>324</v>
      </c>
    </row>
    <row r="6919" spans="1:7" x14ac:dyDescent="0.3">
      <c r="A6919">
        <v>180096244</v>
      </c>
      <c r="B6919" s="8">
        <v>43235.67728009259</v>
      </c>
      <c r="C6919" s="7" t="s">
        <v>36</v>
      </c>
      <c r="D6919" s="7" t="s">
        <v>579</v>
      </c>
      <c r="E6919" s="8">
        <v>43235.696238425924</v>
      </c>
      <c r="F6919" s="7" t="s">
        <v>31</v>
      </c>
      <c r="G6919" s="7" t="s">
        <v>46</v>
      </c>
    </row>
    <row r="6920" spans="1:7" x14ac:dyDescent="0.3">
      <c r="A6920">
        <v>180096244</v>
      </c>
      <c r="B6920" s="8">
        <v>43235.67728009259</v>
      </c>
      <c r="C6920" s="7" t="s">
        <v>36</v>
      </c>
      <c r="D6920" s="7" t="s">
        <v>579</v>
      </c>
      <c r="E6920" s="8">
        <v>43235.696168981478</v>
      </c>
      <c r="F6920" s="7" t="s">
        <v>31</v>
      </c>
      <c r="G6920" s="7" t="s">
        <v>392</v>
      </c>
    </row>
    <row r="6921" spans="1:7" x14ac:dyDescent="0.3">
      <c r="A6921">
        <v>180096244</v>
      </c>
      <c r="B6921" s="8">
        <v>43235.67728009259</v>
      </c>
      <c r="C6921" s="7" t="s">
        <v>36</v>
      </c>
      <c r="D6921" s="7" t="s">
        <v>579</v>
      </c>
      <c r="E6921" s="8">
        <v>43235.690694444442</v>
      </c>
      <c r="F6921" s="7" t="s">
        <v>29</v>
      </c>
      <c r="G6921" s="7" t="s">
        <v>46</v>
      </c>
    </row>
    <row r="6922" spans="1:7" x14ac:dyDescent="0.3">
      <c r="A6922">
        <v>180096244</v>
      </c>
      <c r="B6922" s="8">
        <v>43235.67728009259</v>
      </c>
      <c r="C6922" s="7" t="s">
        <v>36</v>
      </c>
      <c r="D6922" s="7" t="s">
        <v>579</v>
      </c>
      <c r="E6922" s="8">
        <v>43235.688784722224</v>
      </c>
      <c r="F6922" s="7" t="s">
        <v>31</v>
      </c>
      <c r="G6922" s="7" t="s">
        <v>28</v>
      </c>
    </row>
    <row r="6923" spans="1:7" x14ac:dyDescent="0.3">
      <c r="A6923">
        <v>180096244</v>
      </c>
      <c r="B6923" s="8">
        <v>43235.67728009259</v>
      </c>
      <c r="C6923" s="7" t="s">
        <v>36</v>
      </c>
      <c r="D6923" s="7" t="s">
        <v>579</v>
      </c>
      <c r="E6923" s="8">
        <v>43235.680902777778</v>
      </c>
      <c r="F6923" s="7" t="s">
        <v>31</v>
      </c>
      <c r="G6923" s="7" t="s">
        <v>324</v>
      </c>
    </row>
    <row r="6924" spans="1:7" x14ac:dyDescent="0.3">
      <c r="A6924">
        <v>180096244</v>
      </c>
      <c r="B6924" s="8">
        <v>43235.67728009259</v>
      </c>
      <c r="C6924" s="7" t="s">
        <v>36</v>
      </c>
      <c r="D6924" s="7" t="s">
        <v>579</v>
      </c>
      <c r="E6924" s="8">
        <v>43235.680856481478</v>
      </c>
      <c r="F6924" s="7" t="s">
        <v>29</v>
      </c>
      <c r="G6924" s="7" t="s">
        <v>28</v>
      </c>
    </row>
    <row r="6925" spans="1:7" x14ac:dyDescent="0.3">
      <c r="A6925">
        <v>180096244</v>
      </c>
      <c r="B6925" s="8">
        <v>43235.67728009259</v>
      </c>
      <c r="C6925" s="7" t="s">
        <v>36</v>
      </c>
      <c r="D6925" s="7" t="s">
        <v>579</v>
      </c>
      <c r="E6925" s="8">
        <v>43235.680555555555</v>
      </c>
      <c r="F6925" s="7" t="s">
        <v>2232</v>
      </c>
      <c r="G6925" s="7" t="s">
        <v>991</v>
      </c>
    </row>
    <row r="6926" spans="1:7" x14ac:dyDescent="0.3">
      <c r="A6926">
        <v>180096244</v>
      </c>
      <c r="B6926" s="8">
        <v>43235.67728009259</v>
      </c>
      <c r="C6926" s="7" t="s">
        <v>36</v>
      </c>
      <c r="D6926" s="7" t="s">
        <v>579</v>
      </c>
      <c r="E6926" s="8">
        <v>43235.680555555555</v>
      </c>
      <c r="F6926" s="7" t="s">
        <v>2232</v>
      </c>
      <c r="G6926" s="7" t="s">
        <v>958</v>
      </c>
    </row>
    <row r="6927" spans="1:7" x14ac:dyDescent="0.3">
      <c r="A6927">
        <v>180096244</v>
      </c>
      <c r="B6927" s="8">
        <v>43235.67728009259</v>
      </c>
      <c r="C6927" s="7" t="s">
        <v>36</v>
      </c>
      <c r="D6927" s="7" t="s">
        <v>579</v>
      </c>
      <c r="E6927" s="8">
        <v>43235.679930555554</v>
      </c>
      <c r="F6927" s="7" t="s">
        <v>29</v>
      </c>
      <c r="G6927" s="7" t="s">
        <v>324</v>
      </c>
    </row>
    <row r="6928" spans="1:7" x14ac:dyDescent="0.3">
      <c r="A6928">
        <v>180096244</v>
      </c>
      <c r="B6928" s="8">
        <v>43235.67728009259</v>
      </c>
      <c r="C6928" s="7" t="s">
        <v>36</v>
      </c>
      <c r="D6928" s="7" t="s">
        <v>579</v>
      </c>
      <c r="E6928" s="8">
        <v>43235.679861111108</v>
      </c>
      <c r="F6928" s="7" t="s">
        <v>2233</v>
      </c>
      <c r="G6928" s="7" t="s">
        <v>958</v>
      </c>
    </row>
    <row r="6929" spans="1:7" x14ac:dyDescent="0.3">
      <c r="A6929">
        <v>180096244</v>
      </c>
      <c r="B6929" s="8">
        <v>43235.67728009259</v>
      </c>
      <c r="C6929" s="7" t="s">
        <v>36</v>
      </c>
      <c r="D6929" s="7" t="s">
        <v>579</v>
      </c>
      <c r="E6929" s="8">
        <v>43235.679861111108</v>
      </c>
      <c r="F6929" s="7" t="s">
        <v>2233</v>
      </c>
      <c r="G6929" s="7" t="s">
        <v>991</v>
      </c>
    </row>
    <row r="6930" spans="1:7" x14ac:dyDescent="0.3">
      <c r="A6930">
        <v>180096244</v>
      </c>
      <c r="B6930" s="8">
        <v>43235.67728009259</v>
      </c>
      <c r="C6930" s="7" t="s">
        <v>36</v>
      </c>
      <c r="D6930" s="7" t="s">
        <v>579</v>
      </c>
      <c r="E6930" s="8">
        <v>43235.679652777777</v>
      </c>
      <c r="F6930" s="7" t="s">
        <v>29</v>
      </c>
      <c r="G6930" s="7" t="s">
        <v>171</v>
      </c>
    </row>
    <row r="6931" spans="1:7" x14ac:dyDescent="0.3">
      <c r="A6931">
        <v>180096244</v>
      </c>
      <c r="B6931" s="8">
        <v>43235.67728009259</v>
      </c>
      <c r="C6931" s="7" t="s">
        <v>36</v>
      </c>
      <c r="D6931" s="7" t="s">
        <v>579</v>
      </c>
      <c r="E6931" s="8">
        <v>43235.679652777777</v>
      </c>
      <c r="F6931" s="7" t="s">
        <v>29</v>
      </c>
      <c r="G6931" s="7" t="s">
        <v>392</v>
      </c>
    </row>
    <row r="6932" spans="1:7" x14ac:dyDescent="0.3">
      <c r="A6932">
        <v>180096315</v>
      </c>
      <c r="B6932" s="8">
        <v>43235.714884259258</v>
      </c>
      <c r="C6932" s="7" t="s">
        <v>36</v>
      </c>
      <c r="D6932" s="7" t="s">
        <v>580</v>
      </c>
      <c r="E6932" s="8">
        <v>43235.75377314815</v>
      </c>
      <c r="F6932" s="7" t="s">
        <v>25</v>
      </c>
      <c r="G6932" s="7" t="s">
        <v>190</v>
      </c>
    </row>
    <row r="6933" spans="1:7" x14ac:dyDescent="0.3">
      <c r="A6933">
        <v>180096315</v>
      </c>
      <c r="B6933" s="8">
        <v>43235.714884259258</v>
      </c>
      <c r="C6933" s="7" t="s">
        <v>36</v>
      </c>
      <c r="D6933" s="7" t="s">
        <v>580</v>
      </c>
      <c r="E6933" s="8">
        <v>43235.737372685187</v>
      </c>
      <c r="F6933" s="7" t="s">
        <v>25</v>
      </c>
      <c r="G6933" s="7" t="s">
        <v>76</v>
      </c>
    </row>
    <row r="6934" spans="1:7" x14ac:dyDescent="0.3">
      <c r="A6934">
        <v>180096315</v>
      </c>
      <c r="B6934" s="8">
        <v>43235.714884259258</v>
      </c>
      <c r="C6934" s="7" t="s">
        <v>36</v>
      </c>
      <c r="D6934" s="7" t="s">
        <v>580</v>
      </c>
      <c r="E6934" s="8">
        <v>43235.731608796297</v>
      </c>
      <c r="F6934" s="7" t="s">
        <v>25</v>
      </c>
      <c r="G6934" s="7" t="s">
        <v>136</v>
      </c>
    </row>
    <row r="6935" spans="1:7" x14ac:dyDescent="0.3">
      <c r="A6935">
        <v>180096315</v>
      </c>
      <c r="B6935" s="8">
        <v>43235.714884259258</v>
      </c>
      <c r="C6935" s="7" t="s">
        <v>36</v>
      </c>
      <c r="D6935" s="7" t="s">
        <v>580</v>
      </c>
      <c r="E6935" s="8">
        <v>43235.731585648151</v>
      </c>
      <c r="F6935" s="7" t="s">
        <v>31</v>
      </c>
      <c r="G6935" s="7" t="s">
        <v>76</v>
      </c>
    </row>
    <row r="6936" spans="1:7" x14ac:dyDescent="0.3">
      <c r="A6936">
        <v>180096315</v>
      </c>
      <c r="B6936" s="8">
        <v>43235.714884259258</v>
      </c>
      <c r="C6936" s="7" t="s">
        <v>36</v>
      </c>
      <c r="D6936" s="7" t="s">
        <v>580</v>
      </c>
      <c r="E6936" s="8">
        <v>43235.731446759259</v>
      </c>
      <c r="F6936" s="7" t="s">
        <v>31</v>
      </c>
      <c r="G6936" s="7" t="s">
        <v>190</v>
      </c>
    </row>
    <row r="6937" spans="1:7" x14ac:dyDescent="0.3">
      <c r="A6937">
        <v>180096315</v>
      </c>
      <c r="B6937" s="8">
        <v>43235.714884259258</v>
      </c>
      <c r="C6937" s="7" t="s">
        <v>36</v>
      </c>
      <c r="D6937" s="7" t="s">
        <v>580</v>
      </c>
      <c r="E6937" s="8">
        <v>43235.725543981483</v>
      </c>
      <c r="F6937" s="7" t="s">
        <v>29</v>
      </c>
      <c r="G6937" s="7" t="s">
        <v>190</v>
      </c>
    </row>
    <row r="6938" spans="1:7" x14ac:dyDescent="0.3">
      <c r="A6938">
        <v>180096315</v>
      </c>
      <c r="B6938" s="8">
        <v>43235.714884259258</v>
      </c>
      <c r="C6938" s="7" t="s">
        <v>36</v>
      </c>
      <c r="D6938" s="7" t="s">
        <v>580</v>
      </c>
      <c r="E6938" s="8">
        <v>43235.723819444444</v>
      </c>
      <c r="F6938" s="7" t="s">
        <v>29</v>
      </c>
      <c r="G6938" s="7" t="s">
        <v>136</v>
      </c>
    </row>
    <row r="6939" spans="1:7" x14ac:dyDescent="0.3">
      <c r="A6939">
        <v>180096371</v>
      </c>
      <c r="B6939" s="8">
        <v>43235.742662037039</v>
      </c>
      <c r="C6939" s="7" t="s">
        <v>36</v>
      </c>
      <c r="D6939" s="7" t="s">
        <v>476</v>
      </c>
      <c r="E6939" s="8">
        <v>43235.757743055554</v>
      </c>
      <c r="F6939" s="7" t="s">
        <v>25</v>
      </c>
      <c r="G6939" s="7" t="s">
        <v>285</v>
      </c>
    </row>
    <row r="6940" spans="1:7" x14ac:dyDescent="0.3">
      <c r="A6940">
        <v>180096371</v>
      </c>
      <c r="B6940" s="8">
        <v>43235.742662037039</v>
      </c>
      <c r="C6940" s="7" t="s">
        <v>36</v>
      </c>
      <c r="D6940" s="7" t="s">
        <v>476</v>
      </c>
      <c r="E6940" s="8">
        <v>43235.757708333331</v>
      </c>
      <c r="F6940" s="7" t="s">
        <v>25</v>
      </c>
      <c r="G6940" s="7" t="s">
        <v>193</v>
      </c>
    </row>
    <row r="6941" spans="1:7" x14ac:dyDescent="0.3">
      <c r="A6941">
        <v>180096371</v>
      </c>
      <c r="B6941" s="8">
        <v>43235.742662037039</v>
      </c>
      <c r="C6941" s="7" t="s">
        <v>36</v>
      </c>
      <c r="D6941" s="7" t="s">
        <v>476</v>
      </c>
      <c r="E6941" s="8">
        <v>43235.756979166668</v>
      </c>
      <c r="F6941" s="7" t="s">
        <v>31</v>
      </c>
      <c r="G6941" s="7" t="s">
        <v>285</v>
      </c>
    </row>
    <row r="6942" spans="1:7" x14ac:dyDescent="0.3">
      <c r="A6942">
        <v>180096371</v>
      </c>
      <c r="B6942" s="8">
        <v>43235.742662037039</v>
      </c>
      <c r="C6942" s="7" t="s">
        <v>36</v>
      </c>
      <c r="D6942" s="7" t="s">
        <v>476</v>
      </c>
      <c r="E6942" s="8">
        <v>43235.756944444445</v>
      </c>
      <c r="F6942" s="7" t="s">
        <v>31</v>
      </c>
      <c r="G6942" s="7" t="s">
        <v>193</v>
      </c>
    </row>
    <row r="6943" spans="1:7" x14ac:dyDescent="0.3">
      <c r="A6943">
        <v>180096371</v>
      </c>
      <c r="B6943" s="8">
        <v>43235.742662037039</v>
      </c>
      <c r="C6943" s="7" t="s">
        <v>36</v>
      </c>
      <c r="D6943" s="7" t="s">
        <v>476</v>
      </c>
      <c r="E6943" s="8">
        <v>43235.744259259256</v>
      </c>
      <c r="F6943" s="7" t="s">
        <v>29</v>
      </c>
      <c r="G6943" s="7" t="s">
        <v>193</v>
      </c>
    </row>
    <row r="6944" spans="1:7" x14ac:dyDescent="0.3">
      <c r="A6944">
        <v>180096371</v>
      </c>
      <c r="B6944" s="8">
        <v>43235.742662037039</v>
      </c>
      <c r="C6944" s="7" t="s">
        <v>36</v>
      </c>
      <c r="D6944" s="7" t="s">
        <v>476</v>
      </c>
      <c r="E6944" s="8">
        <v>43235.744108796294</v>
      </c>
      <c r="F6944" s="7" t="s">
        <v>29</v>
      </c>
      <c r="G6944" s="7" t="s">
        <v>285</v>
      </c>
    </row>
    <row r="6945" spans="1:7" x14ac:dyDescent="0.3">
      <c r="A6945">
        <v>180096748</v>
      </c>
      <c r="B6945" s="8">
        <v>43236.283113425925</v>
      </c>
      <c r="C6945" s="7" t="s">
        <v>36</v>
      </c>
      <c r="D6945" s="7" t="s">
        <v>581</v>
      </c>
      <c r="E6945" s="8">
        <v>43236.30296296296</v>
      </c>
      <c r="F6945" s="7" t="s">
        <v>25</v>
      </c>
      <c r="G6945" s="7" t="s">
        <v>81</v>
      </c>
    </row>
    <row r="6946" spans="1:7" x14ac:dyDescent="0.3">
      <c r="A6946">
        <v>180096748</v>
      </c>
      <c r="B6946" s="8">
        <v>43236.283113425925</v>
      </c>
      <c r="C6946" s="7" t="s">
        <v>36</v>
      </c>
      <c r="D6946" s="7" t="s">
        <v>581</v>
      </c>
      <c r="E6946" s="8">
        <v>43236.302824074075</v>
      </c>
      <c r="F6946" s="7" t="s">
        <v>31</v>
      </c>
      <c r="G6946" s="7" t="s">
        <v>81</v>
      </c>
    </row>
    <row r="6947" spans="1:7" x14ac:dyDescent="0.3">
      <c r="A6947">
        <v>180096748</v>
      </c>
      <c r="B6947" s="8">
        <v>43236.283113425925</v>
      </c>
      <c r="C6947" s="7" t="s">
        <v>36</v>
      </c>
      <c r="D6947" s="7" t="s">
        <v>581</v>
      </c>
      <c r="E6947" s="8">
        <v>43236.293090277781</v>
      </c>
      <c r="F6947" s="7" t="s">
        <v>25</v>
      </c>
      <c r="G6947" s="7" t="s">
        <v>43</v>
      </c>
    </row>
    <row r="6948" spans="1:7" x14ac:dyDescent="0.3">
      <c r="A6948">
        <v>180096748</v>
      </c>
      <c r="B6948" s="8">
        <v>43236.283113425925</v>
      </c>
      <c r="C6948" s="7" t="s">
        <v>36</v>
      </c>
      <c r="D6948" s="7" t="s">
        <v>581</v>
      </c>
      <c r="E6948" s="8">
        <v>43236.292881944442</v>
      </c>
      <c r="F6948" s="7" t="s">
        <v>582</v>
      </c>
      <c r="G6948" s="7" t="s">
        <v>43</v>
      </c>
    </row>
    <row r="6949" spans="1:7" x14ac:dyDescent="0.3">
      <c r="A6949">
        <v>180096748</v>
      </c>
      <c r="B6949" s="8">
        <v>43236.283113425925</v>
      </c>
      <c r="C6949" s="7" t="s">
        <v>36</v>
      </c>
      <c r="D6949" s="7" t="s">
        <v>581</v>
      </c>
      <c r="E6949" s="8">
        <v>43236.287314814814</v>
      </c>
      <c r="F6949" s="7" t="s">
        <v>25</v>
      </c>
      <c r="G6949" s="7" t="s">
        <v>329</v>
      </c>
    </row>
    <row r="6950" spans="1:7" x14ac:dyDescent="0.3">
      <c r="A6950">
        <v>180096748</v>
      </c>
      <c r="B6950" s="8">
        <v>43236.283113425925</v>
      </c>
      <c r="C6950" s="7" t="s">
        <v>36</v>
      </c>
      <c r="D6950" s="7" t="s">
        <v>581</v>
      </c>
      <c r="E6950" s="8">
        <v>43236.287314814814</v>
      </c>
      <c r="F6950" s="7" t="s">
        <v>29</v>
      </c>
      <c r="G6950" s="7" t="s">
        <v>81</v>
      </c>
    </row>
    <row r="6951" spans="1:7" x14ac:dyDescent="0.3">
      <c r="A6951">
        <v>180096748</v>
      </c>
      <c r="B6951" s="8">
        <v>43236.283113425925</v>
      </c>
      <c r="C6951" s="7" t="s">
        <v>36</v>
      </c>
      <c r="D6951" s="7" t="s">
        <v>581</v>
      </c>
      <c r="E6951" s="8">
        <v>43236.28628472222</v>
      </c>
      <c r="F6951" s="7" t="s">
        <v>29</v>
      </c>
      <c r="G6951" s="7" t="s">
        <v>43</v>
      </c>
    </row>
    <row r="6952" spans="1:7" x14ac:dyDescent="0.3">
      <c r="A6952">
        <v>180096748</v>
      </c>
      <c r="B6952" s="8">
        <v>43236.283113425925</v>
      </c>
      <c r="C6952" s="7" t="s">
        <v>36</v>
      </c>
      <c r="D6952" s="7" t="s">
        <v>581</v>
      </c>
      <c r="E6952" s="8">
        <v>43236.285555555558</v>
      </c>
      <c r="F6952" s="7" t="s">
        <v>29</v>
      </c>
      <c r="G6952" s="7" t="s">
        <v>329</v>
      </c>
    </row>
    <row r="6953" spans="1:7" x14ac:dyDescent="0.3">
      <c r="A6953">
        <v>180096813</v>
      </c>
      <c r="B6953" s="8">
        <v>43236.334189814814</v>
      </c>
      <c r="C6953" s="7" t="s">
        <v>23</v>
      </c>
      <c r="D6953" s="7" t="s">
        <v>583</v>
      </c>
      <c r="E6953" s="8">
        <v>43236.515613425923</v>
      </c>
      <c r="F6953" s="7" t="s">
        <v>155</v>
      </c>
      <c r="G6953" s="7" t="s">
        <v>111</v>
      </c>
    </row>
    <row r="6954" spans="1:7" x14ac:dyDescent="0.3">
      <c r="A6954">
        <v>180096813</v>
      </c>
      <c r="B6954" s="8">
        <v>43236.334189814814</v>
      </c>
      <c r="C6954" s="7" t="s">
        <v>23</v>
      </c>
      <c r="D6954" s="7" t="s">
        <v>583</v>
      </c>
      <c r="E6954" s="8">
        <v>43236.457013888888</v>
      </c>
      <c r="F6954" s="7" t="s">
        <v>25</v>
      </c>
      <c r="G6954" s="7" t="s">
        <v>111</v>
      </c>
    </row>
    <row r="6955" spans="1:7" x14ac:dyDescent="0.3">
      <c r="A6955">
        <v>180096813</v>
      </c>
      <c r="B6955" s="8">
        <v>43236.334189814814</v>
      </c>
      <c r="C6955" s="7" t="s">
        <v>23</v>
      </c>
      <c r="D6955" s="7" t="s">
        <v>583</v>
      </c>
      <c r="E6955" s="8">
        <v>43236.456979166665</v>
      </c>
      <c r="F6955" s="7" t="s">
        <v>62</v>
      </c>
      <c r="G6955" s="7" t="s">
        <v>111</v>
      </c>
    </row>
    <row r="6956" spans="1:7" x14ac:dyDescent="0.3">
      <c r="A6956">
        <v>180096813</v>
      </c>
      <c r="B6956" s="8">
        <v>43236.334189814814</v>
      </c>
      <c r="C6956" s="7" t="s">
        <v>23</v>
      </c>
      <c r="D6956" s="7" t="s">
        <v>583</v>
      </c>
      <c r="E6956" s="8">
        <v>43236.426747685182</v>
      </c>
      <c r="F6956" s="7" t="s">
        <v>25</v>
      </c>
      <c r="G6956" s="7" t="s">
        <v>100</v>
      </c>
    </row>
    <row r="6957" spans="1:7" x14ac:dyDescent="0.3">
      <c r="A6957">
        <v>180096813</v>
      </c>
      <c r="B6957" s="8">
        <v>43236.334189814814</v>
      </c>
      <c r="C6957" s="7" t="s">
        <v>23</v>
      </c>
      <c r="D6957" s="7" t="s">
        <v>583</v>
      </c>
      <c r="E6957" s="8">
        <v>43236.423506944448</v>
      </c>
      <c r="F6957" s="7" t="s">
        <v>25</v>
      </c>
      <c r="G6957" s="7" t="s">
        <v>72</v>
      </c>
    </row>
    <row r="6958" spans="1:7" x14ac:dyDescent="0.3">
      <c r="A6958">
        <v>180096813</v>
      </c>
      <c r="B6958" s="8">
        <v>43236.334189814814</v>
      </c>
      <c r="C6958" s="7" t="s">
        <v>23</v>
      </c>
      <c r="D6958" s="7" t="s">
        <v>583</v>
      </c>
      <c r="E6958" s="8">
        <v>43236.419930555552</v>
      </c>
      <c r="F6958" s="7" t="s">
        <v>25</v>
      </c>
      <c r="G6958" s="7" t="s">
        <v>472</v>
      </c>
    </row>
    <row r="6959" spans="1:7" x14ac:dyDescent="0.3">
      <c r="A6959">
        <v>180096813</v>
      </c>
      <c r="B6959" s="8">
        <v>43236.334189814814</v>
      </c>
      <c r="C6959" s="7" t="s">
        <v>23</v>
      </c>
      <c r="D6959" s="7" t="s">
        <v>583</v>
      </c>
      <c r="E6959" s="8">
        <v>43236.418402777781</v>
      </c>
      <c r="F6959" s="7" t="s">
        <v>25</v>
      </c>
      <c r="G6959" s="7" t="s">
        <v>133</v>
      </c>
    </row>
    <row r="6960" spans="1:7" x14ac:dyDescent="0.3">
      <c r="A6960">
        <v>180096813</v>
      </c>
      <c r="B6960" s="8">
        <v>43236.334189814814</v>
      </c>
      <c r="C6960" s="7" t="s">
        <v>23</v>
      </c>
      <c r="D6960" s="7" t="s">
        <v>583</v>
      </c>
      <c r="E6960" s="8">
        <v>43236.417500000003</v>
      </c>
      <c r="F6960" s="7" t="s">
        <v>25</v>
      </c>
      <c r="G6960" s="7" t="s">
        <v>537</v>
      </c>
    </row>
    <row r="6961" spans="1:7" x14ac:dyDescent="0.3">
      <c r="A6961">
        <v>180096813</v>
      </c>
      <c r="B6961" s="8">
        <v>43236.334189814814</v>
      </c>
      <c r="C6961" s="7" t="s">
        <v>23</v>
      </c>
      <c r="D6961" s="7" t="s">
        <v>583</v>
      </c>
      <c r="E6961" s="8">
        <v>43236.41747685185</v>
      </c>
      <c r="F6961" s="7" t="s">
        <v>131</v>
      </c>
      <c r="G6961" s="7" t="s">
        <v>72</v>
      </c>
    </row>
    <row r="6962" spans="1:7" x14ac:dyDescent="0.3">
      <c r="A6962">
        <v>180096813</v>
      </c>
      <c r="B6962" s="8">
        <v>43236.334189814814</v>
      </c>
      <c r="C6962" s="7" t="s">
        <v>23</v>
      </c>
      <c r="D6962" s="7" t="s">
        <v>583</v>
      </c>
      <c r="E6962" s="8">
        <v>43236.417349537034</v>
      </c>
      <c r="F6962" s="7" t="s">
        <v>25</v>
      </c>
      <c r="G6962" s="7" t="s">
        <v>115</v>
      </c>
    </row>
    <row r="6963" spans="1:7" x14ac:dyDescent="0.3">
      <c r="A6963">
        <v>180096813</v>
      </c>
      <c r="B6963" s="8">
        <v>43236.334189814814</v>
      </c>
      <c r="C6963" s="7" t="s">
        <v>23</v>
      </c>
      <c r="D6963" s="7" t="s">
        <v>583</v>
      </c>
      <c r="E6963" s="8">
        <v>43236.416666666664</v>
      </c>
      <c r="F6963" s="7" t="s">
        <v>2232</v>
      </c>
      <c r="G6963" s="7" t="s">
        <v>991</v>
      </c>
    </row>
    <row r="6964" spans="1:7" x14ac:dyDescent="0.3">
      <c r="A6964">
        <v>180096813</v>
      </c>
      <c r="B6964" s="8">
        <v>43236.334189814814</v>
      </c>
      <c r="C6964" s="7" t="s">
        <v>23</v>
      </c>
      <c r="D6964" s="7" t="s">
        <v>583</v>
      </c>
      <c r="E6964" s="8">
        <v>43236.416666666664</v>
      </c>
      <c r="F6964" s="7" t="s">
        <v>2232</v>
      </c>
      <c r="G6964" s="7" t="s">
        <v>991</v>
      </c>
    </row>
    <row r="6965" spans="1:7" x14ac:dyDescent="0.3">
      <c r="A6965">
        <v>180096813</v>
      </c>
      <c r="B6965" s="8">
        <v>43236.334189814814</v>
      </c>
      <c r="C6965" s="7" t="s">
        <v>23</v>
      </c>
      <c r="D6965" s="7" t="s">
        <v>583</v>
      </c>
      <c r="E6965" s="8">
        <v>43236.416666666664</v>
      </c>
      <c r="F6965" s="7" t="s">
        <v>2232</v>
      </c>
      <c r="G6965" s="7" t="s">
        <v>986</v>
      </c>
    </row>
    <row r="6966" spans="1:7" x14ac:dyDescent="0.3">
      <c r="A6966">
        <v>180096813</v>
      </c>
      <c r="B6966" s="8">
        <v>43236.334189814814</v>
      </c>
      <c r="C6966" s="7" t="s">
        <v>23</v>
      </c>
      <c r="D6966" s="7" t="s">
        <v>583</v>
      </c>
      <c r="E6966" s="8">
        <v>43236.416666666664</v>
      </c>
      <c r="F6966" s="7" t="s">
        <v>2232</v>
      </c>
      <c r="G6966" s="7" t="s">
        <v>986</v>
      </c>
    </row>
    <row r="6967" spans="1:7" x14ac:dyDescent="0.3">
      <c r="A6967">
        <v>180096813</v>
      </c>
      <c r="B6967" s="8">
        <v>43236.334189814814</v>
      </c>
      <c r="C6967" s="7" t="s">
        <v>23</v>
      </c>
      <c r="D6967" s="7" t="s">
        <v>583</v>
      </c>
      <c r="E6967" s="8">
        <v>43236.416666666664</v>
      </c>
      <c r="F6967" s="7" t="s">
        <v>2232</v>
      </c>
      <c r="G6967" s="7" t="s">
        <v>941</v>
      </c>
    </row>
    <row r="6968" spans="1:7" x14ac:dyDescent="0.3">
      <c r="A6968">
        <v>180096813</v>
      </c>
      <c r="B6968" s="8">
        <v>43236.334189814814</v>
      </c>
      <c r="C6968" s="7" t="s">
        <v>23</v>
      </c>
      <c r="D6968" s="7" t="s">
        <v>583</v>
      </c>
      <c r="E6968" s="8">
        <v>43236.416666666664</v>
      </c>
      <c r="F6968" s="7" t="s">
        <v>2232</v>
      </c>
      <c r="G6968" s="7" t="s">
        <v>941</v>
      </c>
    </row>
    <row r="6969" spans="1:7" x14ac:dyDescent="0.3">
      <c r="A6969">
        <v>180096813</v>
      </c>
      <c r="B6969" s="8">
        <v>43236.334189814814</v>
      </c>
      <c r="C6969" s="7" t="s">
        <v>23</v>
      </c>
      <c r="D6969" s="7" t="s">
        <v>583</v>
      </c>
      <c r="E6969" s="8">
        <v>43236.406099537038</v>
      </c>
      <c r="F6969" s="7" t="s">
        <v>266</v>
      </c>
      <c r="G6969" s="7" t="s">
        <v>100</v>
      </c>
    </row>
    <row r="6970" spans="1:7" x14ac:dyDescent="0.3">
      <c r="A6970">
        <v>180096813</v>
      </c>
      <c r="B6970" s="8">
        <v>43236.334189814814</v>
      </c>
      <c r="C6970" s="7" t="s">
        <v>23</v>
      </c>
      <c r="D6970" s="7" t="s">
        <v>583</v>
      </c>
      <c r="E6970" s="8">
        <v>43236.405902777777</v>
      </c>
      <c r="F6970" s="7" t="s">
        <v>266</v>
      </c>
      <c r="G6970" s="7" t="s">
        <v>111</v>
      </c>
    </row>
    <row r="6971" spans="1:7" x14ac:dyDescent="0.3">
      <c r="A6971">
        <v>180096813</v>
      </c>
      <c r="B6971" s="8">
        <v>43236.334189814814</v>
      </c>
      <c r="C6971" s="7" t="s">
        <v>23</v>
      </c>
      <c r="D6971" s="7" t="s">
        <v>583</v>
      </c>
      <c r="E6971" s="8">
        <v>43236.400277777779</v>
      </c>
      <c r="F6971" s="7" t="s">
        <v>25</v>
      </c>
      <c r="G6971" s="7" t="s">
        <v>113</v>
      </c>
    </row>
    <row r="6972" spans="1:7" x14ac:dyDescent="0.3">
      <c r="A6972">
        <v>180096813</v>
      </c>
      <c r="B6972" s="8">
        <v>43236.334189814814</v>
      </c>
      <c r="C6972" s="7" t="s">
        <v>23</v>
      </c>
      <c r="D6972" s="7" t="s">
        <v>583</v>
      </c>
      <c r="E6972" s="8">
        <v>43236.396365740744</v>
      </c>
      <c r="F6972" s="7" t="s">
        <v>31</v>
      </c>
      <c r="G6972" s="7" t="s">
        <v>133</v>
      </c>
    </row>
    <row r="6973" spans="1:7" x14ac:dyDescent="0.3">
      <c r="A6973">
        <v>180096813</v>
      </c>
      <c r="B6973" s="8">
        <v>43236.334189814814</v>
      </c>
      <c r="C6973" s="7" t="s">
        <v>23</v>
      </c>
      <c r="D6973" s="7" t="s">
        <v>583</v>
      </c>
      <c r="E6973" s="8">
        <v>43236.388171296298</v>
      </c>
      <c r="F6973" s="7" t="s">
        <v>31</v>
      </c>
      <c r="G6973" s="7" t="s">
        <v>115</v>
      </c>
    </row>
    <row r="6974" spans="1:7" x14ac:dyDescent="0.3">
      <c r="A6974">
        <v>180096813</v>
      </c>
      <c r="B6974" s="8">
        <v>43236.334189814814</v>
      </c>
      <c r="C6974" s="7" t="s">
        <v>23</v>
      </c>
      <c r="D6974" s="7" t="s">
        <v>583</v>
      </c>
      <c r="E6974" s="8">
        <v>43236.361493055556</v>
      </c>
      <c r="F6974" s="7" t="s">
        <v>63</v>
      </c>
      <c r="G6974" s="7" t="s">
        <v>111</v>
      </c>
    </row>
    <row r="6975" spans="1:7" x14ac:dyDescent="0.3">
      <c r="A6975">
        <v>180096813</v>
      </c>
      <c r="B6975" s="8">
        <v>43236.334189814814</v>
      </c>
      <c r="C6975" s="7" t="s">
        <v>23</v>
      </c>
      <c r="D6975" s="7" t="s">
        <v>583</v>
      </c>
      <c r="E6975" s="8">
        <v>43236.349293981482</v>
      </c>
      <c r="F6975" s="7" t="s">
        <v>31</v>
      </c>
      <c r="G6975" s="7" t="s">
        <v>100</v>
      </c>
    </row>
    <row r="6976" spans="1:7" x14ac:dyDescent="0.3">
      <c r="A6976">
        <v>180096813</v>
      </c>
      <c r="B6976" s="8">
        <v>43236.334189814814</v>
      </c>
      <c r="C6976" s="7" t="s">
        <v>23</v>
      </c>
      <c r="D6976" s="7" t="s">
        <v>583</v>
      </c>
      <c r="E6976" s="8">
        <v>43236.345324074071</v>
      </c>
      <c r="F6976" s="7" t="s">
        <v>31</v>
      </c>
      <c r="G6976" s="7" t="s">
        <v>113</v>
      </c>
    </row>
    <row r="6977" spans="1:7" x14ac:dyDescent="0.3">
      <c r="A6977">
        <v>180096813</v>
      </c>
      <c r="B6977" s="8">
        <v>43236.334189814814</v>
      </c>
      <c r="C6977" s="7" t="s">
        <v>23</v>
      </c>
      <c r="D6977" s="7" t="s">
        <v>583</v>
      </c>
      <c r="E6977" s="8">
        <v>43236.344722222224</v>
      </c>
      <c r="F6977" s="7" t="s">
        <v>31</v>
      </c>
      <c r="G6977" s="7" t="s">
        <v>72</v>
      </c>
    </row>
    <row r="6978" spans="1:7" x14ac:dyDescent="0.3">
      <c r="A6978">
        <v>180096813</v>
      </c>
      <c r="B6978" s="8">
        <v>43236.334189814814</v>
      </c>
      <c r="C6978" s="7" t="s">
        <v>23</v>
      </c>
      <c r="D6978" s="7" t="s">
        <v>583</v>
      </c>
      <c r="E6978" s="8">
        <v>43236.343321759261</v>
      </c>
      <c r="F6978" s="7" t="s">
        <v>31</v>
      </c>
      <c r="G6978" s="7" t="s">
        <v>111</v>
      </c>
    </row>
    <row r="6979" spans="1:7" x14ac:dyDescent="0.3">
      <c r="A6979">
        <v>180096813</v>
      </c>
      <c r="B6979" s="8">
        <v>43236.334189814814</v>
      </c>
      <c r="C6979" s="7" t="s">
        <v>23</v>
      </c>
      <c r="D6979" s="7" t="s">
        <v>583</v>
      </c>
      <c r="E6979" s="8">
        <v>43236.343217592592</v>
      </c>
      <c r="F6979" s="7" t="s">
        <v>32</v>
      </c>
      <c r="G6979" s="7" t="s">
        <v>472</v>
      </c>
    </row>
    <row r="6980" spans="1:7" x14ac:dyDescent="0.3">
      <c r="A6980">
        <v>180096813</v>
      </c>
      <c r="B6980" s="8">
        <v>43236.334189814814</v>
      </c>
      <c r="C6980" s="7" t="s">
        <v>23</v>
      </c>
      <c r="D6980" s="7" t="s">
        <v>583</v>
      </c>
      <c r="E6980" s="8">
        <v>43236.342361111114</v>
      </c>
      <c r="F6980" s="7" t="s">
        <v>2233</v>
      </c>
      <c r="G6980" s="7" t="s">
        <v>941</v>
      </c>
    </row>
    <row r="6981" spans="1:7" x14ac:dyDescent="0.3">
      <c r="A6981">
        <v>180096813</v>
      </c>
      <c r="B6981" s="8">
        <v>43236.334189814814</v>
      </c>
      <c r="C6981" s="7" t="s">
        <v>23</v>
      </c>
      <c r="D6981" s="7" t="s">
        <v>583</v>
      </c>
      <c r="E6981" s="8">
        <v>43236.342361111114</v>
      </c>
      <c r="F6981" s="7" t="s">
        <v>2233</v>
      </c>
      <c r="G6981" s="7" t="s">
        <v>941</v>
      </c>
    </row>
    <row r="6982" spans="1:7" x14ac:dyDescent="0.3">
      <c r="A6982">
        <v>180096813</v>
      </c>
      <c r="B6982" s="8">
        <v>43236.334189814814</v>
      </c>
      <c r="C6982" s="7" t="s">
        <v>23</v>
      </c>
      <c r="D6982" s="7" t="s">
        <v>583</v>
      </c>
      <c r="E6982" s="8">
        <v>43236.342361111114</v>
      </c>
      <c r="F6982" s="7" t="s">
        <v>2233</v>
      </c>
      <c r="G6982" s="7" t="s">
        <v>986</v>
      </c>
    </row>
    <row r="6983" spans="1:7" x14ac:dyDescent="0.3">
      <c r="A6983">
        <v>180096813</v>
      </c>
      <c r="B6983" s="8">
        <v>43236.334189814814</v>
      </c>
      <c r="C6983" s="7" t="s">
        <v>23</v>
      </c>
      <c r="D6983" s="7" t="s">
        <v>583</v>
      </c>
      <c r="E6983" s="8">
        <v>43236.342361111114</v>
      </c>
      <c r="F6983" s="7" t="s">
        <v>2233</v>
      </c>
      <c r="G6983" s="7" t="s">
        <v>986</v>
      </c>
    </row>
    <row r="6984" spans="1:7" x14ac:dyDescent="0.3">
      <c r="A6984">
        <v>180096813</v>
      </c>
      <c r="B6984" s="8">
        <v>43236.334189814814</v>
      </c>
      <c r="C6984" s="7" t="s">
        <v>23</v>
      </c>
      <c r="D6984" s="7" t="s">
        <v>583</v>
      </c>
      <c r="E6984" s="8">
        <v>43236.342361111114</v>
      </c>
      <c r="F6984" s="7" t="s">
        <v>2233</v>
      </c>
      <c r="G6984" s="7" t="s">
        <v>991</v>
      </c>
    </row>
    <row r="6985" spans="1:7" x14ac:dyDescent="0.3">
      <c r="A6985">
        <v>180096813</v>
      </c>
      <c r="B6985" s="8">
        <v>43236.334189814814</v>
      </c>
      <c r="C6985" s="7" t="s">
        <v>23</v>
      </c>
      <c r="D6985" s="7" t="s">
        <v>583</v>
      </c>
      <c r="E6985" s="8">
        <v>43236.342361111114</v>
      </c>
      <c r="F6985" s="7" t="s">
        <v>2233</v>
      </c>
      <c r="G6985" s="7" t="s">
        <v>991</v>
      </c>
    </row>
    <row r="6986" spans="1:7" x14ac:dyDescent="0.3">
      <c r="A6986">
        <v>180096813</v>
      </c>
      <c r="B6986" s="8">
        <v>43236.334189814814</v>
      </c>
      <c r="C6986" s="7" t="s">
        <v>23</v>
      </c>
      <c r="D6986" s="7" t="s">
        <v>583</v>
      </c>
      <c r="E6986" s="8">
        <v>43236.340266203704</v>
      </c>
      <c r="F6986" s="7" t="s">
        <v>31</v>
      </c>
      <c r="G6986" s="7" t="s">
        <v>537</v>
      </c>
    </row>
    <row r="6987" spans="1:7" x14ac:dyDescent="0.3">
      <c r="A6987">
        <v>180096813</v>
      </c>
      <c r="B6987" s="8">
        <v>43236.334189814814</v>
      </c>
      <c r="C6987" s="7" t="s">
        <v>23</v>
      </c>
      <c r="D6987" s="7" t="s">
        <v>583</v>
      </c>
      <c r="E6987" s="8">
        <v>43236.338946759257</v>
      </c>
      <c r="F6987" s="7" t="s">
        <v>31</v>
      </c>
      <c r="G6987" s="7" t="s">
        <v>472</v>
      </c>
    </row>
    <row r="6988" spans="1:7" x14ac:dyDescent="0.3">
      <c r="A6988">
        <v>180096813</v>
      </c>
      <c r="B6988" s="8">
        <v>43236.334189814814</v>
      </c>
      <c r="C6988" s="7" t="s">
        <v>23</v>
      </c>
      <c r="D6988" s="7" t="s">
        <v>583</v>
      </c>
      <c r="E6988" s="8">
        <v>43236.336944444447</v>
      </c>
      <c r="F6988" s="7" t="s">
        <v>29</v>
      </c>
      <c r="G6988" s="7" t="s">
        <v>113</v>
      </c>
    </row>
    <row r="6989" spans="1:7" x14ac:dyDescent="0.3">
      <c r="A6989">
        <v>180096813</v>
      </c>
      <c r="B6989" s="8">
        <v>43236.334189814814</v>
      </c>
      <c r="C6989" s="7" t="s">
        <v>23</v>
      </c>
      <c r="D6989" s="7" t="s">
        <v>583</v>
      </c>
      <c r="E6989" s="8">
        <v>43236.33693287037</v>
      </c>
      <c r="F6989" s="7" t="s">
        <v>29</v>
      </c>
      <c r="G6989" s="7" t="s">
        <v>100</v>
      </c>
    </row>
    <row r="6990" spans="1:7" x14ac:dyDescent="0.3">
      <c r="A6990">
        <v>180096813</v>
      </c>
      <c r="B6990" s="8">
        <v>43236.334189814814</v>
      </c>
      <c r="C6990" s="7" t="s">
        <v>23</v>
      </c>
      <c r="D6990" s="7" t="s">
        <v>583</v>
      </c>
      <c r="E6990" s="8">
        <v>43236.33693287037</v>
      </c>
      <c r="F6990" s="7" t="s">
        <v>29</v>
      </c>
      <c r="G6990" s="7" t="s">
        <v>72</v>
      </c>
    </row>
    <row r="6991" spans="1:7" x14ac:dyDescent="0.3">
      <c r="A6991">
        <v>180096813</v>
      </c>
      <c r="B6991" s="8">
        <v>43236.334189814814</v>
      </c>
      <c r="C6991" s="7" t="s">
        <v>23</v>
      </c>
      <c r="D6991" s="7" t="s">
        <v>583</v>
      </c>
      <c r="E6991" s="8">
        <v>43236.336921296293</v>
      </c>
      <c r="F6991" s="7" t="s">
        <v>29</v>
      </c>
      <c r="G6991" s="7" t="s">
        <v>537</v>
      </c>
    </row>
    <row r="6992" spans="1:7" x14ac:dyDescent="0.3">
      <c r="A6992">
        <v>180096813</v>
      </c>
      <c r="B6992" s="8">
        <v>43236.334189814814</v>
      </c>
      <c r="C6992" s="7" t="s">
        <v>23</v>
      </c>
      <c r="D6992" s="7" t="s">
        <v>583</v>
      </c>
      <c r="E6992" s="8">
        <v>43236.336921296293</v>
      </c>
      <c r="F6992" s="7" t="s">
        <v>29</v>
      </c>
      <c r="G6992" s="7" t="s">
        <v>111</v>
      </c>
    </row>
    <row r="6993" spans="1:7" x14ac:dyDescent="0.3">
      <c r="A6993">
        <v>180096814</v>
      </c>
      <c r="B6993" s="8">
        <v>43236.334675925929</v>
      </c>
      <c r="C6993" s="7" t="s">
        <v>36</v>
      </c>
      <c r="D6993" s="7" t="s">
        <v>494</v>
      </c>
      <c r="E6993" s="8">
        <v>43236.381886574076</v>
      </c>
      <c r="F6993" s="7" t="s">
        <v>25</v>
      </c>
      <c r="G6993" s="7" t="s">
        <v>81</v>
      </c>
    </row>
    <row r="6994" spans="1:7" x14ac:dyDescent="0.3">
      <c r="A6994">
        <v>180096814</v>
      </c>
      <c r="B6994" s="8">
        <v>43236.334675925929</v>
      </c>
      <c r="C6994" s="7" t="s">
        <v>36</v>
      </c>
      <c r="D6994" s="7" t="s">
        <v>494</v>
      </c>
      <c r="E6994" s="8">
        <v>43236.371180555558</v>
      </c>
      <c r="F6994" s="7" t="s">
        <v>25</v>
      </c>
      <c r="G6994" s="7" t="s">
        <v>43</v>
      </c>
    </row>
    <row r="6995" spans="1:7" x14ac:dyDescent="0.3">
      <c r="A6995">
        <v>180096814</v>
      </c>
      <c r="B6995" s="8">
        <v>43236.334675925929</v>
      </c>
      <c r="C6995" s="7" t="s">
        <v>36</v>
      </c>
      <c r="D6995" s="7" t="s">
        <v>494</v>
      </c>
      <c r="E6995" s="8">
        <v>43236.344722222224</v>
      </c>
      <c r="F6995" s="7" t="s">
        <v>31</v>
      </c>
      <c r="G6995" s="7" t="s">
        <v>81</v>
      </c>
    </row>
    <row r="6996" spans="1:7" x14ac:dyDescent="0.3">
      <c r="A6996">
        <v>180096814</v>
      </c>
      <c r="B6996" s="8">
        <v>43236.334675925929</v>
      </c>
      <c r="C6996" s="7" t="s">
        <v>36</v>
      </c>
      <c r="D6996" s="7" t="s">
        <v>494</v>
      </c>
      <c r="E6996" s="8">
        <v>43236.343171296299</v>
      </c>
      <c r="F6996" s="7" t="s">
        <v>25</v>
      </c>
      <c r="G6996" s="7" t="s">
        <v>220</v>
      </c>
    </row>
    <row r="6997" spans="1:7" x14ac:dyDescent="0.3">
      <c r="A6997">
        <v>180096814</v>
      </c>
      <c r="B6997" s="8">
        <v>43236.334675925929</v>
      </c>
      <c r="C6997" s="7" t="s">
        <v>36</v>
      </c>
      <c r="D6997" s="7" t="s">
        <v>494</v>
      </c>
      <c r="E6997" s="8">
        <v>43236.342164351852</v>
      </c>
      <c r="F6997" s="7" t="s">
        <v>29</v>
      </c>
      <c r="G6997" s="7" t="s">
        <v>81</v>
      </c>
    </row>
    <row r="6998" spans="1:7" x14ac:dyDescent="0.3">
      <c r="A6998">
        <v>180096814</v>
      </c>
      <c r="B6998" s="8">
        <v>43236.334675925929</v>
      </c>
      <c r="C6998" s="7" t="s">
        <v>36</v>
      </c>
      <c r="D6998" s="7" t="s">
        <v>494</v>
      </c>
      <c r="E6998" s="8">
        <v>43236.342013888891</v>
      </c>
      <c r="F6998" s="7" t="s">
        <v>25</v>
      </c>
      <c r="G6998" s="7" t="s">
        <v>329</v>
      </c>
    </row>
    <row r="6999" spans="1:7" x14ac:dyDescent="0.3">
      <c r="A6999">
        <v>180096814</v>
      </c>
      <c r="B6999" s="8">
        <v>43236.334675925929</v>
      </c>
      <c r="C6999" s="7" t="s">
        <v>36</v>
      </c>
      <c r="D6999" s="7" t="s">
        <v>494</v>
      </c>
      <c r="E6999" s="8">
        <v>43236.342002314814</v>
      </c>
      <c r="F6999" s="7" t="s">
        <v>62</v>
      </c>
      <c r="G6999" s="7" t="s">
        <v>329</v>
      </c>
    </row>
    <row r="7000" spans="1:7" x14ac:dyDescent="0.3">
      <c r="A7000">
        <v>180096814</v>
      </c>
      <c r="B7000" s="8">
        <v>43236.334675925929</v>
      </c>
      <c r="C7000" s="7" t="s">
        <v>36</v>
      </c>
      <c r="D7000" s="7" t="s">
        <v>494</v>
      </c>
      <c r="E7000" s="8">
        <v>43236.340925925928</v>
      </c>
      <c r="F7000" s="7" t="s">
        <v>31</v>
      </c>
      <c r="G7000" s="7" t="s">
        <v>43</v>
      </c>
    </row>
    <row r="7001" spans="1:7" x14ac:dyDescent="0.3">
      <c r="A7001">
        <v>180096814</v>
      </c>
      <c r="B7001" s="8">
        <v>43236.334675925929</v>
      </c>
      <c r="C7001" s="7" t="s">
        <v>36</v>
      </c>
      <c r="D7001" s="7" t="s">
        <v>494</v>
      </c>
      <c r="E7001" s="8">
        <v>43236.337905092594</v>
      </c>
      <c r="F7001" s="7" t="s">
        <v>29</v>
      </c>
      <c r="G7001" s="7" t="s">
        <v>220</v>
      </c>
    </row>
    <row r="7002" spans="1:7" x14ac:dyDescent="0.3">
      <c r="A7002">
        <v>180096814</v>
      </c>
      <c r="B7002" s="8">
        <v>43236.334675925929</v>
      </c>
      <c r="C7002" s="7" t="s">
        <v>36</v>
      </c>
      <c r="D7002" s="7" t="s">
        <v>494</v>
      </c>
      <c r="E7002" s="8">
        <v>43236.337372685186</v>
      </c>
      <c r="F7002" s="7" t="s">
        <v>29</v>
      </c>
      <c r="G7002" s="7" t="s">
        <v>329</v>
      </c>
    </row>
    <row r="7003" spans="1:7" x14ac:dyDescent="0.3">
      <c r="A7003">
        <v>180097034</v>
      </c>
      <c r="B7003" s="8">
        <v>43236.631828703707</v>
      </c>
      <c r="C7003" s="7" t="s">
        <v>36</v>
      </c>
      <c r="D7003" s="7" t="s">
        <v>584</v>
      </c>
      <c r="E7003" s="8">
        <v>43236.648541666669</v>
      </c>
      <c r="F7003" s="7" t="s">
        <v>25</v>
      </c>
      <c r="G7003" s="7" t="s">
        <v>329</v>
      </c>
    </row>
    <row r="7004" spans="1:7" x14ac:dyDescent="0.3">
      <c r="A7004">
        <v>180097034</v>
      </c>
      <c r="B7004" s="8">
        <v>43236.631828703707</v>
      </c>
      <c r="C7004" s="7" t="s">
        <v>36</v>
      </c>
      <c r="D7004" s="7" t="s">
        <v>584</v>
      </c>
      <c r="E7004" s="8">
        <v>43236.648541666669</v>
      </c>
      <c r="F7004" s="7" t="s">
        <v>25</v>
      </c>
      <c r="G7004" s="7" t="s">
        <v>220</v>
      </c>
    </row>
    <row r="7005" spans="1:7" x14ac:dyDescent="0.3">
      <c r="A7005">
        <v>180097034</v>
      </c>
      <c r="B7005" s="8">
        <v>43236.631828703707</v>
      </c>
      <c r="C7005" s="7" t="s">
        <v>36</v>
      </c>
      <c r="D7005" s="7" t="s">
        <v>584</v>
      </c>
      <c r="E7005" s="8">
        <v>43236.644502314812</v>
      </c>
      <c r="F7005" s="7" t="s">
        <v>31</v>
      </c>
      <c r="G7005" s="7" t="s">
        <v>329</v>
      </c>
    </row>
    <row r="7006" spans="1:7" x14ac:dyDescent="0.3">
      <c r="A7006">
        <v>180097034</v>
      </c>
      <c r="B7006" s="8">
        <v>43236.631828703707</v>
      </c>
      <c r="C7006" s="7" t="s">
        <v>36</v>
      </c>
      <c r="D7006" s="7" t="s">
        <v>584</v>
      </c>
      <c r="E7006" s="8">
        <v>43236.643067129633</v>
      </c>
      <c r="F7006" s="7" t="s">
        <v>31</v>
      </c>
      <c r="G7006" s="7" t="s">
        <v>220</v>
      </c>
    </row>
    <row r="7007" spans="1:7" x14ac:dyDescent="0.3">
      <c r="A7007">
        <v>180097034</v>
      </c>
      <c r="B7007" s="8">
        <v>43236.631828703707</v>
      </c>
      <c r="C7007" s="7" t="s">
        <v>36</v>
      </c>
      <c r="D7007" s="7" t="s">
        <v>584</v>
      </c>
      <c r="E7007" s="8">
        <v>43236.639456018522</v>
      </c>
      <c r="F7007" s="7" t="s">
        <v>25</v>
      </c>
      <c r="G7007" s="7" t="s">
        <v>85</v>
      </c>
    </row>
    <row r="7008" spans="1:7" x14ac:dyDescent="0.3">
      <c r="A7008">
        <v>180097034</v>
      </c>
      <c r="B7008" s="8">
        <v>43236.631828703707</v>
      </c>
      <c r="C7008" s="7" t="s">
        <v>36</v>
      </c>
      <c r="D7008" s="7" t="s">
        <v>584</v>
      </c>
      <c r="E7008" s="8">
        <v>43236.639432870368</v>
      </c>
      <c r="F7008" s="7" t="s">
        <v>29</v>
      </c>
      <c r="G7008" s="7" t="s">
        <v>220</v>
      </c>
    </row>
    <row r="7009" spans="1:7" x14ac:dyDescent="0.3">
      <c r="A7009">
        <v>180097034</v>
      </c>
      <c r="B7009" s="8">
        <v>43236.631828703707</v>
      </c>
      <c r="C7009" s="7" t="s">
        <v>36</v>
      </c>
      <c r="D7009" s="7" t="s">
        <v>584</v>
      </c>
      <c r="E7009" s="8">
        <v>43236.638796296298</v>
      </c>
      <c r="F7009" s="7" t="s">
        <v>25</v>
      </c>
      <c r="G7009" s="7" t="s">
        <v>43</v>
      </c>
    </row>
    <row r="7010" spans="1:7" x14ac:dyDescent="0.3">
      <c r="A7010">
        <v>180097034</v>
      </c>
      <c r="B7010" s="8">
        <v>43236.631828703707</v>
      </c>
      <c r="C7010" s="7" t="s">
        <v>36</v>
      </c>
      <c r="D7010" s="7" t="s">
        <v>584</v>
      </c>
      <c r="E7010" s="8">
        <v>43236.637488425928</v>
      </c>
      <c r="F7010" s="7" t="s">
        <v>29</v>
      </c>
      <c r="G7010" s="7" t="s">
        <v>85</v>
      </c>
    </row>
    <row r="7011" spans="1:7" x14ac:dyDescent="0.3">
      <c r="A7011">
        <v>180097034</v>
      </c>
      <c r="B7011" s="8">
        <v>43236.631828703707</v>
      </c>
      <c r="C7011" s="7" t="s">
        <v>36</v>
      </c>
      <c r="D7011" s="7" t="s">
        <v>584</v>
      </c>
      <c r="E7011" s="8">
        <v>43236.637488425928</v>
      </c>
      <c r="F7011" s="7" t="s">
        <v>29</v>
      </c>
      <c r="G7011" s="7" t="s">
        <v>329</v>
      </c>
    </row>
    <row r="7012" spans="1:7" x14ac:dyDescent="0.3">
      <c r="A7012">
        <v>180097034</v>
      </c>
      <c r="B7012" s="8">
        <v>43236.631828703707</v>
      </c>
      <c r="C7012" s="7" t="s">
        <v>36</v>
      </c>
      <c r="D7012" s="7" t="s">
        <v>584</v>
      </c>
      <c r="E7012" s="8">
        <v>43236.637488425928</v>
      </c>
      <c r="F7012" s="7" t="s">
        <v>29</v>
      </c>
      <c r="G7012" s="7" t="s">
        <v>43</v>
      </c>
    </row>
    <row r="7013" spans="1:7" x14ac:dyDescent="0.3">
      <c r="A7013">
        <v>180097062</v>
      </c>
      <c r="B7013" s="8">
        <v>43236.653761574074</v>
      </c>
      <c r="C7013" s="7" t="s">
        <v>23</v>
      </c>
      <c r="D7013" s="7" t="s">
        <v>286</v>
      </c>
      <c r="E7013" s="8">
        <v>43236.698136574072</v>
      </c>
      <c r="F7013" s="7" t="s">
        <v>25</v>
      </c>
      <c r="G7013" s="7" t="s">
        <v>30</v>
      </c>
    </row>
    <row r="7014" spans="1:7" x14ac:dyDescent="0.3">
      <c r="A7014">
        <v>180097062</v>
      </c>
      <c r="B7014" s="8">
        <v>43236.653761574074</v>
      </c>
      <c r="C7014" s="7" t="s">
        <v>23</v>
      </c>
      <c r="D7014" s="7" t="s">
        <v>286</v>
      </c>
      <c r="E7014" s="8">
        <v>43236.683113425926</v>
      </c>
      <c r="F7014" s="7" t="s">
        <v>25</v>
      </c>
      <c r="G7014" s="7" t="s">
        <v>76</v>
      </c>
    </row>
    <row r="7015" spans="1:7" x14ac:dyDescent="0.3">
      <c r="A7015">
        <v>180097062</v>
      </c>
      <c r="B7015" s="8">
        <v>43236.653761574074</v>
      </c>
      <c r="C7015" s="7" t="s">
        <v>23</v>
      </c>
      <c r="D7015" s="7" t="s">
        <v>286</v>
      </c>
      <c r="E7015" s="8">
        <v>43236.671863425923</v>
      </c>
      <c r="F7015" s="7" t="s">
        <v>25</v>
      </c>
      <c r="G7015" s="7" t="s">
        <v>459</v>
      </c>
    </row>
    <row r="7016" spans="1:7" x14ac:dyDescent="0.3">
      <c r="A7016">
        <v>180097062</v>
      </c>
      <c r="B7016" s="8">
        <v>43236.653761574074</v>
      </c>
      <c r="C7016" s="7" t="s">
        <v>23</v>
      </c>
      <c r="D7016" s="7" t="s">
        <v>286</v>
      </c>
      <c r="E7016" s="8">
        <v>43236.669803240744</v>
      </c>
      <c r="F7016" s="7" t="s">
        <v>31</v>
      </c>
      <c r="G7016" s="7" t="s">
        <v>459</v>
      </c>
    </row>
    <row r="7017" spans="1:7" x14ac:dyDescent="0.3">
      <c r="A7017">
        <v>180097062</v>
      </c>
      <c r="B7017" s="8">
        <v>43236.653761574074</v>
      </c>
      <c r="C7017" s="7" t="s">
        <v>23</v>
      </c>
      <c r="D7017" s="7" t="s">
        <v>286</v>
      </c>
      <c r="E7017" s="8">
        <v>43236.667094907411</v>
      </c>
      <c r="F7017" s="7" t="s">
        <v>31</v>
      </c>
      <c r="G7017" s="7" t="s">
        <v>76</v>
      </c>
    </row>
    <row r="7018" spans="1:7" x14ac:dyDescent="0.3">
      <c r="A7018">
        <v>180097062</v>
      </c>
      <c r="B7018" s="8">
        <v>43236.653761574074</v>
      </c>
      <c r="C7018" s="7" t="s">
        <v>23</v>
      </c>
      <c r="D7018" s="7" t="s">
        <v>286</v>
      </c>
      <c r="E7018" s="8">
        <v>43236.665092592593</v>
      </c>
      <c r="F7018" s="7" t="s">
        <v>31</v>
      </c>
      <c r="G7018" s="7" t="s">
        <v>30</v>
      </c>
    </row>
    <row r="7019" spans="1:7" x14ac:dyDescent="0.3">
      <c r="A7019">
        <v>180097062</v>
      </c>
      <c r="B7019" s="8">
        <v>43236.653761574074</v>
      </c>
      <c r="C7019" s="7" t="s">
        <v>23</v>
      </c>
      <c r="D7019" s="7" t="s">
        <v>286</v>
      </c>
      <c r="E7019" s="8">
        <v>43236.662129629629</v>
      </c>
      <c r="F7019" s="7" t="s">
        <v>29</v>
      </c>
      <c r="G7019" s="7" t="s">
        <v>30</v>
      </c>
    </row>
    <row r="7020" spans="1:7" x14ac:dyDescent="0.3">
      <c r="A7020">
        <v>180097062</v>
      </c>
      <c r="B7020" s="8">
        <v>43236.653761574074</v>
      </c>
      <c r="C7020" s="7" t="s">
        <v>23</v>
      </c>
      <c r="D7020" s="7" t="s">
        <v>286</v>
      </c>
      <c r="E7020" s="8">
        <v>43236.658738425926</v>
      </c>
      <c r="F7020" s="7" t="s">
        <v>29</v>
      </c>
      <c r="G7020" s="7" t="s">
        <v>76</v>
      </c>
    </row>
    <row r="7021" spans="1:7" x14ac:dyDescent="0.3">
      <c r="A7021">
        <v>180097062</v>
      </c>
      <c r="B7021" s="8">
        <v>43236.653761574074</v>
      </c>
      <c r="C7021" s="7" t="s">
        <v>23</v>
      </c>
      <c r="D7021" s="7" t="s">
        <v>286</v>
      </c>
      <c r="E7021" s="8">
        <v>43236.657986111109</v>
      </c>
      <c r="F7021" s="7" t="s">
        <v>29</v>
      </c>
      <c r="G7021" s="7" t="s">
        <v>459</v>
      </c>
    </row>
    <row r="7022" spans="1:7" x14ac:dyDescent="0.3">
      <c r="A7022">
        <v>180097151</v>
      </c>
      <c r="B7022" s="8">
        <v>43236.72488425926</v>
      </c>
      <c r="C7022" s="7" t="s">
        <v>23</v>
      </c>
      <c r="D7022" s="7" t="s">
        <v>496</v>
      </c>
      <c r="E7022" s="8">
        <v>43236.781967592593</v>
      </c>
      <c r="F7022" s="7" t="s">
        <v>25</v>
      </c>
      <c r="G7022" s="7" t="s">
        <v>421</v>
      </c>
    </row>
    <row r="7023" spans="1:7" x14ac:dyDescent="0.3">
      <c r="A7023">
        <v>180097151</v>
      </c>
      <c r="B7023" s="8">
        <v>43236.72488425926</v>
      </c>
      <c r="C7023" s="7" t="s">
        <v>23</v>
      </c>
      <c r="D7023" s="7" t="s">
        <v>496</v>
      </c>
      <c r="E7023" s="8">
        <v>43236.766863425924</v>
      </c>
      <c r="F7023" s="7" t="s">
        <v>25</v>
      </c>
      <c r="G7023" s="7" t="s">
        <v>193</v>
      </c>
    </row>
    <row r="7024" spans="1:7" x14ac:dyDescent="0.3">
      <c r="A7024">
        <v>180097151</v>
      </c>
      <c r="B7024" s="8">
        <v>43236.72488425926</v>
      </c>
      <c r="C7024" s="7" t="s">
        <v>23</v>
      </c>
      <c r="D7024" s="7" t="s">
        <v>496</v>
      </c>
      <c r="E7024" s="8">
        <v>43236.747557870367</v>
      </c>
      <c r="F7024" s="7" t="s">
        <v>29</v>
      </c>
      <c r="G7024" s="7" t="s">
        <v>193</v>
      </c>
    </row>
    <row r="7025" spans="1:7" x14ac:dyDescent="0.3">
      <c r="A7025">
        <v>180097151</v>
      </c>
      <c r="B7025" s="8">
        <v>43236.72488425926</v>
      </c>
      <c r="C7025" s="7" t="s">
        <v>23</v>
      </c>
      <c r="D7025" s="7" t="s">
        <v>496</v>
      </c>
      <c r="E7025" s="8">
        <v>43236.739791666667</v>
      </c>
      <c r="F7025" s="7" t="s">
        <v>62</v>
      </c>
      <c r="G7025" s="7" t="s">
        <v>421</v>
      </c>
    </row>
    <row r="7026" spans="1:7" x14ac:dyDescent="0.3">
      <c r="A7026">
        <v>180097151</v>
      </c>
      <c r="B7026" s="8">
        <v>43236.72488425926</v>
      </c>
      <c r="C7026" s="7" t="s">
        <v>23</v>
      </c>
      <c r="D7026" s="7" t="s">
        <v>496</v>
      </c>
      <c r="E7026" s="8">
        <v>43236.736458333333</v>
      </c>
      <c r="F7026" s="7" t="s">
        <v>62</v>
      </c>
      <c r="G7026" s="7" t="s">
        <v>421</v>
      </c>
    </row>
    <row r="7027" spans="1:7" x14ac:dyDescent="0.3">
      <c r="A7027">
        <v>180097151</v>
      </c>
      <c r="B7027" s="8">
        <v>43236.72488425926</v>
      </c>
      <c r="C7027" s="7" t="s">
        <v>23</v>
      </c>
      <c r="D7027" s="7" t="s">
        <v>496</v>
      </c>
      <c r="E7027" s="8">
        <v>43236.73541666667</v>
      </c>
      <c r="F7027" s="7" t="s">
        <v>2232</v>
      </c>
      <c r="G7027" s="7" t="s">
        <v>986</v>
      </c>
    </row>
    <row r="7028" spans="1:7" x14ac:dyDescent="0.3">
      <c r="A7028">
        <v>180097151</v>
      </c>
      <c r="B7028" s="8">
        <v>43236.72488425926</v>
      </c>
      <c r="C7028" s="7" t="s">
        <v>23</v>
      </c>
      <c r="D7028" s="7" t="s">
        <v>496</v>
      </c>
      <c r="E7028" s="8">
        <v>43236.73474537037</v>
      </c>
      <c r="F7028" s="7" t="s">
        <v>25</v>
      </c>
      <c r="G7028" s="7" t="s">
        <v>42</v>
      </c>
    </row>
    <row r="7029" spans="1:7" x14ac:dyDescent="0.3">
      <c r="A7029">
        <v>180097151</v>
      </c>
      <c r="B7029" s="8">
        <v>43236.72488425926</v>
      </c>
      <c r="C7029" s="7" t="s">
        <v>23</v>
      </c>
      <c r="D7029" s="7" t="s">
        <v>496</v>
      </c>
      <c r="E7029" s="8">
        <v>43236.732881944445</v>
      </c>
      <c r="F7029" s="7" t="s">
        <v>29</v>
      </c>
      <c r="G7029" s="7" t="s">
        <v>42</v>
      </c>
    </row>
    <row r="7030" spans="1:7" x14ac:dyDescent="0.3">
      <c r="A7030">
        <v>180097151</v>
      </c>
      <c r="B7030" s="8">
        <v>43236.72488425926</v>
      </c>
      <c r="C7030" s="7" t="s">
        <v>23</v>
      </c>
      <c r="D7030" s="7" t="s">
        <v>496</v>
      </c>
      <c r="E7030" s="8">
        <v>43236.732187499998</v>
      </c>
      <c r="F7030" s="7" t="s">
        <v>31</v>
      </c>
      <c r="G7030" s="7" t="s">
        <v>421</v>
      </c>
    </row>
    <row r="7031" spans="1:7" x14ac:dyDescent="0.3">
      <c r="A7031">
        <v>180097151</v>
      </c>
      <c r="B7031" s="8">
        <v>43236.72488425926</v>
      </c>
      <c r="C7031" s="7" t="s">
        <v>23</v>
      </c>
      <c r="D7031" s="7" t="s">
        <v>496</v>
      </c>
      <c r="E7031" s="8">
        <v>43236.729467592595</v>
      </c>
      <c r="F7031" s="7" t="s">
        <v>29</v>
      </c>
      <c r="G7031" s="7" t="s">
        <v>421</v>
      </c>
    </row>
    <row r="7032" spans="1:7" x14ac:dyDescent="0.3">
      <c r="A7032">
        <v>180097151</v>
      </c>
      <c r="B7032" s="8">
        <v>43236.72488425926</v>
      </c>
      <c r="C7032" s="7" t="s">
        <v>23</v>
      </c>
      <c r="D7032" s="7" t="s">
        <v>496</v>
      </c>
      <c r="E7032" s="8">
        <v>43236.726388888892</v>
      </c>
      <c r="F7032" s="7" t="s">
        <v>2233</v>
      </c>
      <c r="G7032" s="7" t="s">
        <v>986</v>
      </c>
    </row>
    <row r="7033" spans="1:7" x14ac:dyDescent="0.3">
      <c r="A7033">
        <v>180097186</v>
      </c>
      <c r="B7033" s="8">
        <v>43236.754155092596</v>
      </c>
      <c r="C7033" s="7" t="s">
        <v>36</v>
      </c>
      <c r="D7033" s="7" t="s">
        <v>585</v>
      </c>
      <c r="E7033" s="8">
        <v>43236.792696759258</v>
      </c>
      <c r="F7033" s="7" t="s">
        <v>25</v>
      </c>
      <c r="G7033" s="7" t="s">
        <v>30</v>
      </c>
    </row>
    <row r="7034" spans="1:7" x14ac:dyDescent="0.3">
      <c r="A7034">
        <v>180097186</v>
      </c>
      <c r="B7034" s="8">
        <v>43236.754155092596</v>
      </c>
      <c r="C7034" s="7" t="s">
        <v>36</v>
      </c>
      <c r="D7034" s="7" t="s">
        <v>585</v>
      </c>
      <c r="E7034" s="8">
        <v>43236.790625000001</v>
      </c>
      <c r="F7034" s="7" t="s">
        <v>25</v>
      </c>
      <c r="G7034" s="7" t="s">
        <v>28</v>
      </c>
    </row>
    <row r="7035" spans="1:7" x14ac:dyDescent="0.3">
      <c r="A7035">
        <v>180097186</v>
      </c>
      <c r="B7035" s="8">
        <v>43236.754155092596</v>
      </c>
      <c r="C7035" s="7" t="s">
        <v>36</v>
      </c>
      <c r="D7035" s="7" t="s">
        <v>585</v>
      </c>
      <c r="E7035" s="8">
        <v>43236.768449074072</v>
      </c>
      <c r="F7035" s="7" t="s">
        <v>25</v>
      </c>
      <c r="G7035" s="7" t="s">
        <v>53</v>
      </c>
    </row>
    <row r="7036" spans="1:7" x14ac:dyDescent="0.3">
      <c r="A7036">
        <v>180097186</v>
      </c>
      <c r="B7036" s="8">
        <v>43236.754155092596</v>
      </c>
      <c r="C7036" s="7" t="s">
        <v>36</v>
      </c>
      <c r="D7036" s="7" t="s">
        <v>585</v>
      </c>
      <c r="E7036" s="8">
        <v>43236.762083333335</v>
      </c>
      <c r="F7036" s="7" t="s">
        <v>31</v>
      </c>
      <c r="G7036" s="7" t="s">
        <v>28</v>
      </c>
    </row>
    <row r="7037" spans="1:7" x14ac:dyDescent="0.3">
      <c r="A7037">
        <v>180097186</v>
      </c>
      <c r="B7037" s="8">
        <v>43236.754155092596</v>
      </c>
      <c r="C7037" s="7" t="s">
        <v>36</v>
      </c>
      <c r="D7037" s="7" t="s">
        <v>585</v>
      </c>
      <c r="E7037" s="8">
        <v>43236.760868055557</v>
      </c>
      <c r="F7037" s="7" t="s">
        <v>32</v>
      </c>
      <c r="G7037" s="7" t="s">
        <v>30</v>
      </c>
    </row>
    <row r="7038" spans="1:7" x14ac:dyDescent="0.3">
      <c r="A7038">
        <v>180097186</v>
      </c>
      <c r="B7038" s="8">
        <v>43236.754155092596</v>
      </c>
      <c r="C7038" s="7" t="s">
        <v>36</v>
      </c>
      <c r="D7038" s="7" t="s">
        <v>585</v>
      </c>
      <c r="E7038" s="8">
        <v>43236.76048611111</v>
      </c>
      <c r="F7038" s="7" t="s">
        <v>33</v>
      </c>
      <c r="G7038" s="7" t="s">
        <v>30</v>
      </c>
    </row>
    <row r="7039" spans="1:7" x14ac:dyDescent="0.3">
      <c r="A7039">
        <v>180097186</v>
      </c>
      <c r="B7039" s="8">
        <v>43236.754155092596</v>
      </c>
      <c r="C7039" s="7" t="s">
        <v>36</v>
      </c>
      <c r="D7039" s="7" t="s">
        <v>585</v>
      </c>
      <c r="E7039" s="8">
        <v>43236.760231481479</v>
      </c>
      <c r="F7039" s="7" t="s">
        <v>31</v>
      </c>
      <c r="G7039" s="7" t="s">
        <v>53</v>
      </c>
    </row>
    <row r="7040" spans="1:7" x14ac:dyDescent="0.3">
      <c r="A7040">
        <v>180097186</v>
      </c>
      <c r="B7040" s="8">
        <v>43236.754155092596</v>
      </c>
      <c r="C7040" s="7" t="s">
        <v>36</v>
      </c>
      <c r="D7040" s="7" t="s">
        <v>585</v>
      </c>
      <c r="E7040" s="8">
        <v>43236.757488425923</v>
      </c>
      <c r="F7040" s="7" t="s">
        <v>29</v>
      </c>
      <c r="G7040" s="7" t="s">
        <v>28</v>
      </c>
    </row>
    <row r="7041" spans="1:7" x14ac:dyDescent="0.3">
      <c r="A7041">
        <v>180097186</v>
      </c>
      <c r="B7041" s="8">
        <v>43236.754155092596</v>
      </c>
      <c r="C7041" s="7" t="s">
        <v>36</v>
      </c>
      <c r="D7041" s="7" t="s">
        <v>585</v>
      </c>
      <c r="E7041" s="8">
        <v>43236.756909722222</v>
      </c>
      <c r="F7041" s="7" t="s">
        <v>31</v>
      </c>
      <c r="G7041" s="7" t="s">
        <v>30</v>
      </c>
    </row>
    <row r="7042" spans="1:7" x14ac:dyDescent="0.3">
      <c r="A7042">
        <v>180097186</v>
      </c>
      <c r="B7042" s="8">
        <v>43236.754155092596</v>
      </c>
      <c r="C7042" s="7" t="s">
        <v>36</v>
      </c>
      <c r="D7042" s="7" t="s">
        <v>585</v>
      </c>
      <c r="E7042" s="8">
        <v>43236.754618055558</v>
      </c>
      <c r="F7042" s="7" t="s">
        <v>29</v>
      </c>
      <c r="G7042" s="7" t="s">
        <v>53</v>
      </c>
    </row>
    <row r="7043" spans="1:7" x14ac:dyDescent="0.3">
      <c r="A7043">
        <v>180097186</v>
      </c>
      <c r="B7043" s="8">
        <v>43236.754155092596</v>
      </c>
      <c r="C7043" s="7" t="s">
        <v>36</v>
      </c>
      <c r="D7043" s="7" t="s">
        <v>585</v>
      </c>
      <c r="E7043" s="8">
        <v>43236.754178240742</v>
      </c>
      <c r="F7043" s="7" t="s">
        <v>29</v>
      </c>
      <c r="G7043" s="7" t="s">
        <v>30</v>
      </c>
    </row>
    <row r="7044" spans="1:7" x14ac:dyDescent="0.3">
      <c r="A7044">
        <v>180097186</v>
      </c>
      <c r="B7044" s="8">
        <v>43236.754155092596</v>
      </c>
      <c r="C7044" s="7" t="s">
        <v>36</v>
      </c>
      <c r="D7044" s="7" t="s">
        <v>585</v>
      </c>
      <c r="E7044" s="8">
        <v>43236.754155092596</v>
      </c>
      <c r="F7044" s="7" t="s">
        <v>31</v>
      </c>
      <c r="G7044" s="7" t="s">
        <v>30</v>
      </c>
    </row>
    <row r="7045" spans="1:7" x14ac:dyDescent="0.3">
      <c r="A7045">
        <v>180097646</v>
      </c>
      <c r="B7045" s="8">
        <v>43237.454375000001</v>
      </c>
      <c r="C7045" s="7" t="s">
        <v>239</v>
      </c>
      <c r="D7045" s="7" t="s">
        <v>586</v>
      </c>
      <c r="E7045" s="8">
        <v>43237.90152777778</v>
      </c>
      <c r="F7045" s="7" t="s">
        <v>25</v>
      </c>
      <c r="G7045" s="7" t="s">
        <v>41</v>
      </c>
    </row>
    <row r="7046" spans="1:7" x14ac:dyDescent="0.3">
      <c r="A7046">
        <v>180097646</v>
      </c>
      <c r="B7046" s="8">
        <v>43237.454375000001</v>
      </c>
      <c r="C7046" s="7" t="s">
        <v>239</v>
      </c>
      <c r="D7046" s="7" t="s">
        <v>586</v>
      </c>
      <c r="E7046" s="8">
        <v>43237.898159722223</v>
      </c>
      <c r="F7046" s="7" t="s">
        <v>212</v>
      </c>
    </row>
    <row r="7047" spans="1:7" x14ac:dyDescent="0.3">
      <c r="A7047">
        <v>180097646</v>
      </c>
      <c r="B7047" s="8">
        <v>43237.454375000001</v>
      </c>
      <c r="C7047" s="7" t="s">
        <v>239</v>
      </c>
      <c r="D7047" s="7" t="s">
        <v>586</v>
      </c>
      <c r="E7047" s="8">
        <v>43237.658761574072</v>
      </c>
      <c r="F7047" s="7" t="s">
        <v>25</v>
      </c>
      <c r="G7047" s="7" t="s">
        <v>220</v>
      </c>
    </row>
    <row r="7048" spans="1:7" x14ac:dyDescent="0.3">
      <c r="A7048">
        <v>180097646</v>
      </c>
      <c r="B7048" s="8">
        <v>43237.454375000001</v>
      </c>
      <c r="C7048" s="7" t="s">
        <v>239</v>
      </c>
      <c r="D7048" s="7" t="s">
        <v>586</v>
      </c>
      <c r="E7048" s="8">
        <v>43237.653124999997</v>
      </c>
      <c r="F7048" s="7" t="s">
        <v>25</v>
      </c>
      <c r="G7048" s="7" t="s">
        <v>41</v>
      </c>
    </row>
    <row r="7049" spans="1:7" x14ac:dyDescent="0.3">
      <c r="A7049">
        <v>180097646</v>
      </c>
      <c r="B7049" s="8">
        <v>43237.454375000001</v>
      </c>
      <c r="C7049" s="7" t="s">
        <v>239</v>
      </c>
      <c r="D7049" s="7" t="s">
        <v>586</v>
      </c>
      <c r="E7049" s="8">
        <v>43237.62259259259</v>
      </c>
      <c r="F7049" s="7" t="s">
        <v>25</v>
      </c>
      <c r="G7049" s="7" t="s">
        <v>71</v>
      </c>
    </row>
    <row r="7050" spans="1:7" x14ac:dyDescent="0.3">
      <c r="A7050">
        <v>180097646</v>
      </c>
      <c r="B7050" s="8">
        <v>43237.454375000001</v>
      </c>
      <c r="C7050" s="7" t="s">
        <v>239</v>
      </c>
      <c r="D7050" s="7" t="s">
        <v>586</v>
      </c>
      <c r="E7050" s="8">
        <v>43237.610729166663</v>
      </c>
      <c r="F7050" s="7" t="s">
        <v>31</v>
      </c>
      <c r="G7050" s="7" t="s">
        <v>71</v>
      </c>
    </row>
    <row r="7051" spans="1:7" x14ac:dyDescent="0.3">
      <c r="A7051">
        <v>180097646</v>
      </c>
      <c r="B7051" s="8">
        <v>43237.454375000001</v>
      </c>
      <c r="C7051" s="7" t="s">
        <v>239</v>
      </c>
      <c r="D7051" s="7" t="s">
        <v>586</v>
      </c>
      <c r="E7051" s="8">
        <v>43237.582384259258</v>
      </c>
      <c r="F7051" s="7" t="s">
        <v>25</v>
      </c>
      <c r="G7051" s="7" t="s">
        <v>329</v>
      </c>
    </row>
    <row r="7052" spans="1:7" x14ac:dyDescent="0.3">
      <c r="A7052">
        <v>180097646</v>
      </c>
      <c r="B7052" s="8">
        <v>43237.454375000001</v>
      </c>
      <c r="C7052" s="7" t="s">
        <v>239</v>
      </c>
      <c r="D7052" s="7" t="s">
        <v>586</v>
      </c>
      <c r="E7052" s="8">
        <v>43237.582372685189</v>
      </c>
      <c r="F7052" s="7" t="s">
        <v>25</v>
      </c>
      <c r="G7052" s="7" t="s">
        <v>587</v>
      </c>
    </row>
    <row r="7053" spans="1:7" x14ac:dyDescent="0.3">
      <c r="A7053">
        <v>180097646</v>
      </c>
      <c r="B7053" s="8">
        <v>43237.454375000001</v>
      </c>
      <c r="C7053" s="7" t="s">
        <v>239</v>
      </c>
      <c r="D7053" s="7" t="s">
        <v>586</v>
      </c>
      <c r="E7053" s="8">
        <v>43237.582337962966</v>
      </c>
      <c r="F7053" s="7" t="s">
        <v>25</v>
      </c>
      <c r="G7053" s="7" t="s">
        <v>242</v>
      </c>
    </row>
    <row r="7054" spans="1:7" x14ac:dyDescent="0.3">
      <c r="A7054">
        <v>180097646</v>
      </c>
      <c r="B7054" s="8">
        <v>43237.454375000001</v>
      </c>
      <c r="C7054" s="7" t="s">
        <v>239</v>
      </c>
      <c r="D7054" s="7" t="s">
        <v>586</v>
      </c>
      <c r="E7054" s="8">
        <v>43237.582326388889</v>
      </c>
      <c r="F7054" s="7" t="s">
        <v>25</v>
      </c>
      <c r="G7054" s="7" t="s">
        <v>588</v>
      </c>
    </row>
    <row r="7055" spans="1:7" x14ac:dyDescent="0.3">
      <c r="A7055">
        <v>180097646</v>
      </c>
      <c r="B7055" s="8">
        <v>43237.454375000001</v>
      </c>
      <c r="C7055" s="7" t="s">
        <v>239</v>
      </c>
      <c r="D7055" s="7" t="s">
        <v>586</v>
      </c>
      <c r="E7055" s="8">
        <v>43237.582303240742</v>
      </c>
      <c r="F7055" s="7" t="s">
        <v>25</v>
      </c>
      <c r="G7055" s="7" t="s">
        <v>113</v>
      </c>
    </row>
    <row r="7056" spans="1:7" x14ac:dyDescent="0.3">
      <c r="A7056">
        <v>180097646</v>
      </c>
      <c r="B7056" s="8">
        <v>43237.454375000001</v>
      </c>
      <c r="C7056" s="7" t="s">
        <v>239</v>
      </c>
      <c r="D7056" s="7" t="s">
        <v>586</v>
      </c>
      <c r="E7056" s="8">
        <v>43237.582291666666</v>
      </c>
      <c r="F7056" s="7" t="s">
        <v>25</v>
      </c>
      <c r="G7056" s="7" t="s">
        <v>71</v>
      </c>
    </row>
    <row r="7057" spans="1:7" x14ac:dyDescent="0.3">
      <c r="A7057">
        <v>180097646</v>
      </c>
      <c r="B7057" s="8">
        <v>43237.454375000001</v>
      </c>
      <c r="C7057" s="7" t="s">
        <v>239</v>
      </c>
      <c r="D7057" s="7" t="s">
        <v>586</v>
      </c>
      <c r="E7057" s="8">
        <v>43237.582268518519</v>
      </c>
      <c r="F7057" s="7" t="s">
        <v>25</v>
      </c>
      <c r="G7057" s="7" t="s">
        <v>198</v>
      </c>
    </row>
    <row r="7058" spans="1:7" x14ac:dyDescent="0.3">
      <c r="A7058">
        <v>180097646</v>
      </c>
      <c r="B7058" s="8">
        <v>43237.454375000001</v>
      </c>
      <c r="C7058" s="7" t="s">
        <v>239</v>
      </c>
      <c r="D7058" s="7" t="s">
        <v>586</v>
      </c>
      <c r="E7058" s="8">
        <v>43237.57708333333</v>
      </c>
      <c r="F7058" s="7" t="s">
        <v>25</v>
      </c>
      <c r="G7058" s="7" t="s">
        <v>468</v>
      </c>
    </row>
    <row r="7059" spans="1:7" x14ac:dyDescent="0.3">
      <c r="A7059">
        <v>180097646</v>
      </c>
      <c r="B7059" s="8">
        <v>43237.454375000001</v>
      </c>
      <c r="C7059" s="7" t="s">
        <v>239</v>
      </c>
      <c r="D7059" s="7" t="s">
        <v>586</v>
      </c>
      <c r="E7059" s="8">
        <v>43237.57708333333</v>
      </c>
      <c r="F7059" s="7" t="s">
        <v>25</v>
      </c>
      <c r="G7059" s="7" t="s">
        <v>152</v>
      </c>
    </row>
    <row r="7060" spans="1:7" x14ac:dyDescent="0.3">
      <c r="A7060">
        <v>180097646</v>
      </c>
      <c r="B7060" s="8">
        <v>43237.454375000001</v>
      </c>
      <c r="C7060" s="7" t="s">
        <v>239</v>
      </c>
      <c r="D7060" s="7" t="s">
        <v>586</v>
      </c>
      <c r="E7060" s="8">
        <v>43237.575462962966</v>
      </c>
      <c r="F7060" s="7" t="s">
        <v>25</v>
      </c>
      <c r="G7060" s="7" t="s">
        <v>43</v>
      </c>
    </row>
    <row r="7061" spans="1:7" x14ac:dyDescent="0.3">
      <c r="A7061">
        <v>180097646</v>
      </c>
      <c r="B7061" s="8">
        <v>43237.454375000001</v>
      </c>
      <c r="C7061" s="7" t="s">
        <v>239</v>
      </c>
      <c r="D7061" s="7" t="s">
        <v>586</v>
      </c>
      <c r="E7061" s="8">
        <v>43237.575428240743</v>
      </c>
      <c r="F7061" s="7" t="s">
        <v>25</v>
      </c>
      <c r="G7061" s="7" t="s">
        <v>193</v>
      </c>
    </row>
    <row r="7062" spans="1:7" x14ac:dyDescent="0.3">
      <c r="A7062">
        <v>180097646</v>
      </c>
      <c r="B7062" s="8">
        <v>43237.454375000001</v>
      </c>
      <c r="C7062" s="7" t="s">
        <v>239</v>
      </c>
      <c r="D7062" s="7" t="s">
        <v>586</v>
      </c>
      <c r="E7062" s="8">
        <v>43237.575266203705</v>
      </c>
      <c r="F7062" s="7" t="s">
        <v>25</v>
      </c>
      <c r="G7062" s="7" t="s">
        <v>42</v>
      </c>
    </row>
    <row r="7063" spans="1:7" x14ac:dyDescent="0.3">
      <c r="A7063">
        <v>180097646</v>
      </c>
      <c r="B7063" s="8">
        <v>43237.454375000001</v>
      </c>
      <c r="C7063" s="7" t="s">
        <v>239</v>
      </c>
      <c r="D7063" s="7" t="s">
        <v>586</v>
      </c>
      <c r="E7063" s="8">
        <v>43237.574305555558</v>
      </c>
      <c r="F7063" s="7" t="s">
        <v>2232</v>
      </c>
      <c r="G7063" s="7" t="s">
        <v>986</v>
      </c>
    </row>
    <row r="7064" spans="1:7" x14ac:dyDescent="0.3">
      <c r="A7064">
        <v>180097646</v>
      </c>
      <c r="B7064" s="8">
        <v>43237.454375000001</v>
      </c>
      <c r="C7064" s="7" t="s">
        <v>239</v>
      </c>
      <c r="D7064" s="7" t="s">
        <v>586</v>
      </c>
      <c r="E7064" s="8">
        <v>43237.574305555558</v>
      </c>
      <c r="F7064" s="7" t="s">
        <v>2232</v>
      </c>
      <c r="G7064" s="7" t="s">
        <v>986</v>
      </c>
    </row>
    <row r="7065" spans="1:7" x14ac:dyDescent="0.3">
      <c r="A7065">
        <v>180097646</v>
      </c>
      <c r="B7065" s="8">
        <v>43237.454375000001</v>
      </c>
      <c r="C7065" s="7" t="s">
        <v>239</v>
      </c>
      <c r="D7065" s="7" t="s">
        <v>586</v>
      </c>
      <c r="E7065" s="8">
        <v>43237.574305555558</v>
      </c>
      <c r="F7065" s="7" t="s">
        <v>2232</v>
      </c>
      <c r="G7065" s="7" t="s">
        <v>986</v>
      </c>
    </row>
    <row r="7066" spans="1:7" x14ac:dyDescent="0.3">
      <c r="A7066">
        <v>180097646</v>
      </c>
      <c r="B7066" s="8">
        <v>43237.454375000001</v>
      </c>
      <c r="C7066" s="7" t="s">
        <v>239</v>
      </c>
      <c r="D7066" s="7" t="s">
        <v>586</v>
      </c>
      <c r="E7066" s="8">
        <v>43237.574305555558</v>
      </c>
      <c r="F7066" s="7" t="s">
        <v>2232</v>
      </c>
      <c r="G7066" s="7" t="s">
        <v>991</v>
      </c>
    </row>
    <row r="7067" spans="1:7" x14ac:dyDescent="0.3">
      <c r="A7067">
        <v>180097646</v>
      </c>
      <c r="B7067" s="8">
        <v>43237.454375000001</v>
      </c>
      <c r="C7067" s="7" t="s">
        <v>239</v>
      </c>
      <c r="D7067" s="7" t="s">
        <v>586</v>
      </c>
      <c r="E7067" s="8">
        <v>43237.574305555558</v>
      </c>
      <c r="F7067" s="7" t="s">
        <v>2232</v>
      </c>
      <c r="G7067" s="7" t="s">
        <v>991</v>
      </c>
    </row>
    <row r="7068" spans="1:7" x14ac:dyDescent="0.3">
      <c r="A7068">
        <v>180097646</v>
      </c>
      <c r="B7068" s="8">
        <v>43237.454375000001</v>
      </c>
      <c r="C7068" s="7" t="s">
        <v>239</v>
      </c>
      <c r="D7068" s="7" t="s">
        <v>586</v>
      </c>
      <c r="E7068" s="8">
        <v>43237.574305555558</v>
      </c>
      <c r="F7068" s="7" t="s">
        <v>2232</v>
      </c>
      <c r="G7068" s="7" t="s">
        <v>991</v>
      </c>
    </row>
    <row r="7069" spans="1:7" x14ac:dyDescent="0.3">
      <c r="A7069">
        <v>180097646</v>
      </c>
      <c r="B7069" s="8">
        <v>43237.454375000001</v>
      </c>
      <c r="C7069" s="7" t="s">
        <v>239</v>
      </c>
      <c r="D7069" s="7" t="s">
        <v>586</v>
      </c>
      <c r="E7069" s="8">
        <v>43237.574305555558</v>
      </c>
      <c r="F7069" s="7" t="s">
        <v>2232</v>
      </c>
      <c r="G7069" s="7" t="s">
        <v>958</v>
      </c>
    </row>
    <row r="7070" spans="1:7" x14ac:dyDescent="0.3">
      <c r="A7070">
        <v>180097646</v>
      </c>
      <c r="B7070" s="8">
        <v>43237.454375000001</v>
      </c>
      <c r="C7070" s="7" t="s">
        <v>239</v>
      </c>
      <c r="D7070" s="7" t="s">
        <v>586</v>
      </c>
      <c r="E7070" s="8">
        <v>43237.574305555558</v>
      </c>
      <c r="F7070" s="7" t="s">
        <v>2232</v>
      </c>
      <c r="G7070" s="7" t="s">
        <v>958</v>
      </c>
    </row>
    <row r="7071" spans="1:7" x14ac:dyDescent="0.3">
      <c r="A7071">
        <v>180097646</v>
      </c>
      <c r="B7071" s="8">
        <v>43237.454375000001</v>
      </c>
      <c r="C7071" s="7" t="s">
        <v>239</v>
      </c>
      <c r="D7071" s="7" t="s">
        <v>586</v>
      </c>
      <c r="E7071" s="8">
        <v>43237.574305555558</v>
      </c>
      <c r="F7071" s="7" t="s">
        <v>2232</v>
      </c>
      <c r="G7071" s="7" t="s">
        <v>958</v>
      </c>
    </row>
    <row r="7072" spans="1:7" x14ac:dyDescent="0.3">
      <c r="A7072">
        <v>180097646</v>
      </c>
      <c r="B7072" s="8">
        <v>43237.454375000001</v>
      </c>
      <c r="C7072" s="7" t="s">
        <v>239</v>
      </c>
      <c r="D7072" s="7" t="s">
        <v>586</v>
      </c>
      <c r="E7072" s="8">
        <v>43237.574305555558</v>
      </c>
      <c r="F7072" s="7" t="s">
        <v>2232</v>
      </c>
      <c r="G7072" s="7" t="s">
        <v>961</v>
      </c>
    </row>
    <row r="7073" spans="1:7" x14ac:dyDescent="0.3">
      <c r="A7073">
        <v>180097646</v>
      </c>
      <c r="B7073" s="8">
        <v>43237.454375000001</v>
      </c>
      <c r="C7073" s="7" t="s">
        <v>239</v>
      </c>
      <c r="D7073" s="7" t="s">
        <v>586</v>
      </c>
      <c r="E7073" s="8">
        <v>43237.574305555558</v>
      </c>
      <c r="F7073" s="7" t="s">
        <v>2232</v>
      </c>
      <c r="G7073" s="7" t="s">
        <v>961</v>
      </c>
    </row>
    <row r="7074" spans="1:7" x14ac:dyDescent="0.3">
      <c r="A7074">
        <v>180097646</v>
      </c>
      <c r="B7074" s="8">
        <v>43237.454375000001</v>
      </c>
      <c r="C7074" s="7" t="s">
        <v>239</v>
      </c>
      <c r="D7074" s="7" t="s">
        <v>586</v>
      </c>
      <c r="E7074" s="8">
        <v>43237.574305555558</v>
      </c>
      <c r="F7074" s="7" t="s">
        <v>2232</v>
      </c>
      <c r="G7074" s="7" t="s">
        <v>961</v>
      </c>
    </row>
    <row r="7075" spans="1:7" x14ac:dyDescent="0.3">
      <c r="A7075">
        <v>180097646</v>
      </c>
      <c r="B7075" s="8">
        <v>43237.454375000001</v>
      </c>
      <c r="C7075" s="7" t="s">
        <v>239</v>
      </c>
      <c r="D7075" s="7" t="s">
        <v>586</v>
      </c>
      <c r="E7075" s="8">
        <v>43237.569814814815</v>
      </c>
      <c r="F7075" s="7" t="s">
        <v>161</v>
      </c>
      <c r="G7075" s="7" t="s">
        <v>468</v>
      </c>
    </row>
    <row r="7076" spans="1:7" x14ac:dyDescent="0.3">
      <c r="A7076">
        <v>180097646</v>
      </c>
      <c r="B7076" s="8">
        <v>43237.454375000001</v>
      </c>
      <c r="C7076" s="7" t="s">
        <v>239</v>
      </c>
      <c r="D7076" s="7" t="s">
        <v>586</v>
      </c>
      <c r="E7076" s="8">
        <v>43237.569780092592</v>
      </c>
      <c r="F7076" s="7" t="s">
        <v>31</v>
      </c>
      <c r="G7076" s="7" t="s">
        <v>468</v>
      </c>
    </row>
    <row r="7077" spans="1:7" x14ac:dyDescent="0.3">
      <c r="A7077">
        <v>180097646</v>
      </c>
      <c r="B7077" s="8">
        <v>43237.454375000001</v>
      </c>
      <c r="C7077" s="7" t="s">
        <v>239</v>
      </c>
      <c r="D7077" s="7" t="s">
        <v>586</v>
      </c>
      <c r="E7077" s="8">
        <v>43237.569456018522</v>
      </c>
      <c r="F7077" s="7" t="s">
        <v>25</v>
      </c>
      <c r="G7077" s="7" t="s">
        <v>468</v>
      </c>
    </row>
    <row r="7078" spans="1:7" x14ac:dyDescent="0.3">
      <c r="A7078">
        <v>180097646</v>
      </c>
      <c r="B7078" s="8">
        <v>43237.454375000001</v>
      </c>
      <c r="C7078" s="7" t="s">
        <v>239</v>
      </c>
      <c r="D7078" s="7" t="s">
        <v>586</v>
      </c>
      <c r="E7078" s="8">
        <v>43237.566064814811</v>
      </c>
      <c r="F7078" s="7" t="s">
        <v>161</v>
      </c>
      <c r="G7078" s="7" t="s">
        <v>41</v>
      </c>
    </row>
    <row r="7079" spans="1:7" x14ac:dyDescent="0.3">
      <c r="A7079">
        <v>180097646</v>
      </c>
      <c r="B7079" s="8">
        <v>43237.454375000001</v>
      </c>
      <c r="C7079" s="7" t="s">
        <v>239</v>
      </c>
      <c r="D7079" s="7" t="s">
        <v>586</v>
      </c>
      <c r="E7079" s="8">
        <v>43237.561666666668</v>
      </c>
      <c r="F7079" s="7" t="s">
        <v>25</v>
      </c>
      <c r="G7079" s="7" t="s">
        <v>81</v>
      </c>
    </row>
    <row r="7080" spans="1:7" x14ac:dyDescent="0.3">
      <c r="A7080">
        <v>180097646</v>
      </c>
      <c r="B7080" s="8">
        <v>43237.454375000001</v>
      </c>
      <c r="C7080" s="7" t="s">
        <v>239</v>
      </c>
      <c r="D7080" s="7" t="s">
        <v>586</v>
      </c>
      <c r="E7080" s="8">
        <v>43237.560891203706</v>
      </c>
      <c r="F7080" s="7" t="s">
        <v>161</v>
      </c>
      <c r="G7080" s="7" t="s">
        <v>468</v>
      </c>
    </row>
    <row r="7081" spans="1:7" x14ac:dyDescent="0.3">
      <c r="A7081">
        <v>180097646</v>
      </c>
      <c r="B7081" s="8">
        <v>43237.454375000001</v>
      </c>
      <c r="C7081" s="7" t="s">
        <v>239</v>
      </c>
      <c r="D7081" s="7" t="s">
        <v>586</v>
      </c>
      <c r="E7081" s="8">
        <v>43237.560752314814</v>
      </c>
      <c r="F7081" s="7" t="s">
        <v>161</v>
      </c>
      <c r="G7081" s="7" t="s">
        <v>41</v>
      </c>
    </row>
    <row r="7082" spans="1:7" x14ac:dyDescent="0.3">
      <c r="A7082">
        <v>180097646</v>
      </c>
      <c r="B7082" s="8">
        <v>43237.454375000001</v>
      </c>
      <c r="C7082" s="7" t="s">
        <v>239</v>
      </c>
      <c r="D7082" s="7" t="s">
        <v>586</v>
      </c>
      <c r="E7082" s="8">
        <v>43237.560729166667</v>
      </c>
      <c r="F7082" s="7" t="s">
        <v>161</v>
      </c>
      <c r="G7082" s="7" t="s">
        <v>242</v>
      </c>
    </row>
    <row r="7083" spans="1:7" x14ac:dyDescent="0.3">
      <c r="A7083">
        <v>180097646</v>
      </c>
      <c r="B7083" s="8">
        <v>43237.454375000001</v>
      </c>
      <c r="C7083" s="7" t="s">
        <v>239</v>
      </c>
      <c r="D7083" s="7" t="s">
        <v>586</v>
      </c>
      <c r="E7083" s="8">
        <v>43237.560671296298</v>
      </c>
      <c r="F7083" s="7" t="s">
        <v>161</v>
      </c>
      <c r="G7083" s="7" t="s">
        <v>220</v>
      </c>
    </row>
    <row r="7084" spans="1:7" x14ac:dyDescent="0.3">
      <c r="A7084">
        <v>180097646</v>
      </c>
      <c r="B7084" s="8">
        <v>43237.454375000001</v>
      </c>
      <c r="C7084" s="7" t="s">
        <v>239</v>
      </c>
      <c r="D7084" s="7" t="s">
        <v>586</v>
      </c>
      <c r="E7084" s="8">
        <v>43237.552361111113</v>
      </c>
      <c r="F7084" s="7" t="s">
        <v>29</v>
      </c>
      <c r="G7084" s="7" t="s">
        <v>71</v>
      </c>
    </row>
    <row r="7085" spans="1:7" x14ac:dyDescent="0.3">
      <c r="A7085">
        <v>180097646</v>
      </c>
      <c r="B7085" s="8">
        <v>43237.454375000001</v>
      </c>
      <c r="C7085" s="7" t="s">
        <v>239</v>
      </c>
      <c r="D7085" s="7" t="s">
        <v>586</v>
      </c>
      <c r="E7085" s="8">
        <v>43237.535416666666</v>
      </c>
      <c r="F7085" s="7" t="s">
        <v>25</v>
      </c>
      <c r="G7085" s="7" t="s">
        <v>390</v>
      </c>
    </row>
    <row r="7086" spans="1:7" x14ac:dyDescent="0.3">
      <c r="A7086">
        <v>180097646</v>
      </c>
      <c r="B7086" s="8">
        <v>43237.454375000001</v>
      </c>
      <c r="C7086" s="7" t="s">
        <v>239</v>
      </c>
      <c r="D7086" s="7" t="s">
        <v>586</v>
      </c>
      <c r="E7086" s="8">
        <v>43237.523634259262</v>
      </c>
      <c r="F7086" s="7" t="s">
        <v>31</v>
      </c>
      <c r="G7086" s="7" t="s">
        <v>81</v>
      </c>
    </row>
    <row r="7087" spans="1:7" x14ac:dyDescent="0.3">
      <c r="A7087">
        <v>180097646</v>
      </c>
      <c r="B7087" s="8">
        <v>43237.454375000001</v>
      </c>
      <c r="C7087" s="7" t="s">
        <v>239</v>
      </c>
      <c r="D7087" s="7" t="s">
        <v>586</v>
      </c>
      <c r="E7087" s="8">
        <v>43237.521574074075</v>
      </c>
      <c r="F7087" s="7" t="s">
        <v>31</v>
      </c>
      <c r="G7087" s="7" t="s">
        <v>198</v>
      </c>
    </row>
    <row r="7088" spans="1:7" x14ac:dyDescent="0.3">
      <c r="A7088">
        <v>180097646</v>
      </c>
      <c r="B7088" s="8">
        <v>43237.454375000001</v>
      </c>
      <c r="C7088" s="7" t="s">
        <v>239</v>
      </c>
      <c r="D7088" s="7" t="s">
        <v>586</v>
      </c>
      <c r="E7088" s="8">
        <v>43237.512569444443</v>
      </c>
      <c r="F7088" s="7" t="s">
        <v>31</v>
      </c>
      <c r="G7088" s="7" t="s">
        <v>198</v>
      </c>
    </row>
    <row r="7089" spans="1:7" x14ac:dyDescent="0.3">
      <c r="A7089">
        <v>180097646</v>
      </c>
      <c r="B7089" s="8">
        <v>43237.454375000001</v>
      </c>
      <c r="C7089" s="7" t="s">
        <v>239</v>
      </c>
      <c r="D7089" s="7" t="s">
        <v>586</v>
      </c>
      <c r="E7089" s="8">
        <v>43237.506469907406</v>
      </c>
      <c r="F7089" s="7" t="s">
        <v>29</v>
      </c>
      <c r="G7089" s="7" t="s">
        <v>113</v>
      </c>
    </row>
    <row r="7090" spans="1:7" x14ac:dyDescent="0.3">
      <c r="A7090">
        <v>180097646</v>
      </c>
      <c r="B7090" s="8">
        <v>43237.454375000001</v>
      </c>
      <c r="C7090" s="7" t="s">
        <v>239</v>
      </c>
      <c r="D7090" s="7" t="s">
        <v>586</v>
      </c>
      <c r="E7090" s="8">
        <v>43237.506331018521</v>
      </c>
      <c r="F7090" s="7" t="s">
        <v>31</v>
      </c>
      <c r="G7090" s="7" t="s">
        <v>42</v>
      </c>
    </row>
    <row r="7091" spans="1:7" x14ac:dyDescent="0.3">
      <c r="A7091">
        <v>180097646</v>
      </c>
      <c r="B7091" s="8">
        <v>43237.454375000001</v>
      </c>
      <c r="C7091" s="7" t="s">
        <v>239</v>
      </c>
      <c r="D7091" s="7" t="s">
        <v>586</v>
      </c>
      <c r="E7091" s="8">
        <v>43237.501932870371</v>
      </c>
      <c r="F7091" s="7" t="s">
        <v>31</v>
      </c>
      <c r="G7091" s="7" t="s">
        <v>390</v>
      </c>
    </row>
    <row r="7092" spans="1:7" x14ac:dyDescent="0.3">
      <c r="A7092">
        <v>180097646</v>
      </c>
      <c r="B7092" s="8">
        <v>43237.454375000001</v>
      </c>
      <c r="C7092" s="7" t="s">
        <v>239</v>
      </c>
      <c r="D7092" s="7" t="s">
        <v>586</v>
      </c>
      <c r="E7092" s="8">
        <v>43237.501886574071</v>
      </c>
      <c r="F7092" s="7" t="s">
        <v>31</v>
      </c>
      <c r="G7092" s="7" t="s">
        <v>588</v>
      </c>
    </row>
    <row r="7093" spans="1:7" x14ac:dyDescent="0.3">
      <c r="A7093">
        <v>180097646</v>
      </c>
      <c r="B7093" s="8">
        <v>43237.454375000001</v>
      </c>
      <c r="C7093" s="7" t="s">
        <v>239</v>
      </c>
      <c r="D7093" s="7" t="s">
        <v>586</v>
      </c>
      <c r="E7093" s="8">
        <v>43237.492615740739</v>
      </c>
      <c r="F7093" s="7" t="s">
        <v>31</v>
      </c>
      <c r="G7093" s="7" t="s">
        <v>113</v>
      </c>
    </row>
    <row r="7094" spans="1:7" x14ac:dyDescent="0.3">
      <c r="A7094">
        <v>180097646</v>
      </c>
      <c r="B7094" s="8">
        <v>43237.454375000001</v>
      </c>
      <c r="C7094" s="7" t="s">
        <v>239</v>
      </c>
      <c r="D7094" s="7" t="s">
        <v>586</v>
      </c>
      <c r="E7094" s="8">
        <v>43237.492592592593</v>
      </c>
      <c r="F7094" s="7" t="s">
        <v>31</v>
      </c>
      <c r="G7094" s="7" t="s">
        <v>113</v>
      </c>
    </row>
    <row r="7095" spans="1:7" x14ac:dyDescent="0.3">
      <c r="A7095">
        <v>180097646</v>
      </c>
      <c r="B7095" s="8">
        <v>43237.454375000001</v>
      </c>
      <c r="C7095" s="7" t="s">
        <v>239</v>
      </c>
      <c r="D7095" s="7" t="s">
        <v>586</v>
      </c>
      <c r="E7095" s="8">
        <v>43237.492442129631</v>
      </c>
      <c r="F7095" s="7" t="s">
        <v>31</v>
      </c>
      <c r="G7095" s="7" t="s">
        <v>193</v>
      </c>
    </row>
    <row r="7096" spans="1:7" x14ac:dyDescent="0.3">
      <c r="A7096">
        <v>180097646</v>
      </c>
      <c r="B7096" s="8">
        <v>43237.454375000001</v>
      </c>
      <c r="C7096" s="7" t="s">
        <v>239</v>
      </c>
      <c r="D7096" s="7" t="s">
        <v>586</v>
      </c>
      <c r="E7096" s="8">
        <v>43237.486354166664</v>
      </c>
      <c r="F7096" s="7" t="s">
        <v>29</v>
      </c>
      <c r="G7096" s="7" t="s">
        <v>390</v>
      </c>
    </row>
    <row r="7097" spans="1:7" x14ac:dyDescent="0.3">
      <c r="A7097">
        <v>180097646</v>
      </c>
      <c r="B7097" s="8">
        <v>43237.454375000001</v>
      </c>
      <c r="C7097" s="7" t="s">
        <v>239</v>
      </c>
      <c r="D7097" s="7" t="s">
        <v>586</v>
      </c>
      <c r="E7097" s="8">
        <v>43237.486354166664</v>
      </c>
      <c r="F7097" s="7" t="s">
        <v>29</v>
      </c>
      <c r="G7097" s="7" t="s">
        <v>588</v>
      </c>
    </row>
    <row r="7098" spans="1:7" x14ac:dyDescent="0.3">
      <c r="A7098">
        <v>180097646</v>
      </c>
      <c r="B7098" s="8">
        <v>43237.454375000001</v>
      </c>
      <c r="C7098" s="7" t="s">
        <v>239</v>
      </c>
      <c r="D7098" s="7" t="s">
        <v>586</v>
      </c>
      <c r="E7098" s="8">
        <v>43237.485219907408</v>
      </c>
      <c r="F7098" s="7" t="s">
        <v>31</v>
      </c>
      <c r="G7098" s="7" t="s">
        <v>242</v>
      </c>
    </row>
    <row r="7099" spans="1:7" x14ac:dyDescent="0.3">
      <c r="A7099">
        <v>180097646</v>
      </c>
      <c r="B7099" s="8">
        <v>43237.454375000001</v>
      </c>
      <c r="C7099" s="7" t="s">
        <v>239</v>
      </c>
      <c r="D7099" s="7" t="s">
        <v>586</v>
      </c>
      <c r="E7099" s="8">
        <v>43237.485162037039</v>
      </c>
      <c r="F7099" s="7" t="s">
        <v>25</v>
      </c>
      <c r="G7099" s="7" t="s">
        <v>242</v>
      </c>
    </row>
    <row r="7100" spans="1:7" x14ac:dyDescent="0.3">
      <c r="A7100">
        <v>180097646</v>
      </c>
      <c r="B7100" s="8">
        <v>43237.454375000001</v>
      </c>
      <c r="C7100" s="7" t="s">
        <v>239</v>
      </c>
      <c r="D7100" s="7" t="s">
        <v>586</v>
      </c>
      <c r="E7100" s="8">
        <v>43237.479143518518</v>
      </c>
      <c r="F7100" s="7" t="s">
        <v>52</v>
      </c>
      <c r="G7100" s="7" t="s">
        <v>152</v>
      </c>
    </row>
    <row r="7101" spans="1:7" x14ac:dyDescent="0.3">
      <c r="A7101">
        <v>180097646</v>
      </c>
      <c r="B7101" s="8">
        <v>43237.454375000001</v>
      </c>
      <c r="C7101" s="7" t="s">
        <v>239</v>
      </c>
      <c r="D7101" s="7" t="s">
        <v>586</v>
      </c>
      <c r="E7101" s="8">
        <v>43237.479085648149</v>
      </c>
      <c r="F7101" s="7" t="s">
        <v>52</v>
      </c>
      <c r="G7101" s="7" t="s">
        <v>152</v>
      </c>
    </row>
    <row r="7102" spans="1:7" x14ac:dyDescent="0.3">
      <c r="A7102">
        <v>180097646</v>
      </c>
      <c r="B7102" s="8">
        <v>43237.454375000001</v>
      </c>
      <c r="C7102" s="7" t="s">
        <v>239</v>
      </c>
      <c r="D7102" s="7" t="s">
        <v>586</v>
      </c>
      <c r="E7102" s="8">
        <v>43237.478449074071</v>
      </c>
      <c r="F7102" s="7" t="s">
        <v>52</v>
      </c>
      <c r="G7102" s="7" t="s">
        <v>152</v>
      </c>
    </row>
    <row r="7103" spans="1:7" x14ac:dyDescent="0.3">
      <c r="A7103">
        <v>180097646</v>
      </c>
      <c r="B7103" s="8">
        <v>43237.454375000001</v>
      </c>
      <c r="C7103" s="7" t="s">
        <v>239</v>
      </c>
      <c r="D7103" s="7" t="s">
        <v>586</v>
      </c>
      <c r="E7103" s="8">
        <v>43237.47</v>
      </c>
      <c r="F7103" s="7" t="s">
        <v>29</v>
      </c>
      <c r="G7103" s="7" t="s">
        <v>113</v>
      </c>
    </row>
    <row r="7104" spans="1:7" x14ac:dyDescent="0.3">
      <c r="A7104">
        <v>180097646</v>
      </c>
      <c r="B7104" s="8">
        <v>43237.454375000001</v>
      </c>
      <c r="C7104" s="7" t="s">
        <v>239</v>
      </c>
      <c r="D7104" s="7" t="s">
        <v>586</v>
      </c>
      <c r="E7104" s="8">
        <v>43237.469375000001</v>
      </c>
      <c r="F7104" s="7" t="s">
        <v>31</v>
      </c>
      <c r="G7104" s="7" t="s">
        <v>152</v>
      </c>
    </row>
    <row r="7105" spans="1:7" x14ac:dyDescent="0.3">
      <c r="A7105">
        <v>180097646</v>
      </c>
      <c r="B7105" s="8">
        <v>43237.454375000001</v>
      </c>
      <c r="C7105" s="7" t="s">
        <v>239</v>
      </c>
      <c r="D7105" s="7" t="s">
        <v>586</v>
      </c>
      <c r="E7105" s="8">
        <v>43237.469282407408</v>
      </c>
      <c r="F7105" s="7" t="s">
        <v>31</v>
      </c>
      <c r="G7105" s="7" t="s">
        <v>587</v>
      </c>
    </row>
    <row r="7106" spans="1:7" x14ac:dyDescent="0.3">
      <c r="A7106">
        <v>180097646</v>
      </c>
      <c r="B7106" s="8">
        <v>43237.454375000001</v>
      </c>
      <c r="C7106" s="7" t="s">
        <v>239</v>
      </c>
      <c r="D7106" s="7" t="s">
        <v>586</v>
      </c>
      <c r="E7106" s="8">
        <v>43237.467604166668</v>
      </c>
      <c r="F7106" s="7" t="s">
        <v>29</v>
      </c>
      <c r="G7106" s="7" t="s">
        <v>242</v>
      </c>
    </row>
    <row r="7107" spans="1:7" x14ac:dyDescent="0.3">
      <c r="A7107">
        <v>180097646</v>
      </c>
      <c r="B7107" s="8">
        <v>43237.454375000001</v>
      </c>
      <c r="C7107" s="7" t="s">
        <v>239</v>
      </c>
      <c r="D7107" s="7" t="s">
        <v>586</v>
      </c>
      <c r="E7107" s="8">
        <v>43237.466238425928</v>
      </c>
      <c r="F7107" s="7" t="s">
        <v>31</v>
      </c>
      <c r="G7107" s="7" t="s">
        <v>43</v>
      </c>
    </row>
    <row r="7108" spans="1:7" x14ac:dyDescent="0.3">
      <c r="A7108">
        <v>180097646</v>
      </c>
      <c r="B7108" s="8">
        <v>43237.454375000001</v>
      </c>
      <c r="C7108" s="7" t="s">
        <v>239</v>
      </c>
      <c r="D7108" s="7" t="s">
        <v>586</v>
      </c>
      <c r="E7108" s="8">
        <v>43237.466215277775</v>
      </c>
      <c r="F7108" s="7" t="s">
        <v>31</v>
      </c>
      <c r="G7108" s="7" t="s">
        <v>220</v>
      </c>
    </row>
    <row r="7109" spans="1:7" x14ac:dyDescent="0.3">
      <c r="A7109">
        <v>180097646</v>
      </c>
      <c r="B7109" s="8">
        <v>43237.454375000001</v>
      </c>
      <c r="C7109" s="7" t="s">
        <v>239</v>
      </c>
      <c r="D7109" s="7" t="s">
        <v>586</v>
      </c>
      <c r="E7109" s="8">
        <v>43237.464282407411</v>
      </c>
      <c r="F7109" s="7" t="s">
        <v>31</v>
      </c>
      <c r="G7109" s="7" t="s">
        <v>468</v>
      </c>
    </row>
    <row r="7110" spans="1:7" x14ac:dyDescent="0.3">
      <c r="A7110">
        <v>180097646</v>
      </c>
      <c r="B7110" s="8">
        <v>43237.454375000001</v>
      </c>
      <c r="C7110" s="7" t="s">
        <v>239</v>
      </c>
      <c r="D7110" s="7" t="s">
        <v>586</v>
      </c>
      <c r="E7110" s="8">
        <v>43237.463831018518</v>
      </c>
      <c r="F7110" s="7" t="s">
        <v>31</v>
      </c>
      <c r="G7110" s="7" t="s">
        <v>193</v>
      </c>
    </row>
    <row r="7111" spans="1:7" x14ac:dyDescent="0.3">
      <c r="A7111">
        <v>180097646</v>
      </c>
      <c r="B7111" s="8">
        <v>43237.454375000001</v>
      </c>
      <c r="C7111" s="7" t="s">
        <v>239</v>
      </c>
      <c r="D7111" s="7" t="s">
        <v>586</v>
      </c>
      <c r="E7111" s="8">
        <v>43237.463541666664</v>
      </c>
      <c r="F7111" s="7" t="s">
        <v>31</v>
      </c>
      <c r="G7111" s="7" t="s">
        <v>41</v>
      </c>
    </row>
    <row r="7112" spans="1:7" x14ac:dyDescent="0.3">
      <c r="A7112">
        <v>180097646</v>
      </c>
      <c r="B7112" s="8">
        <v>43237.454375000001</v>
      </c>
      <c r="C7112" s="7" t="s">
        <v>239</v>
      </c>
      <c r="D7112" s="7" t="s">
        <v>586</v>
      </c>
      <c r="E7112" s="8">
        <v>43237.463333333333</v>
      </c>
      <c r="F7112" s="7" t="s">
        <v>29</v>
      </c>
      <c r="G7112" s="7" t="s">
        <v>43</v>
      </c>
    </row>
    <row r="7113" spans="1:7" x14ac:dyDescent="0.3">
      <c r="A7113">
        <v>180097646</v>
      </c>
      <c r="B7113" s="8">
        <v>43237.454375000001</v>
      </c>
      <c r="C7113" s="7" t="s">
        <v>239</v>
      </c>
      <c r="D7113" s="7" t="s">
        <v>586</v>
      </c>
      <c r="E7113" s="8">
        <v>43237.463159722225</v>
      </c>
      <c r="F7113" s="7" t="s">
        <v>25</v>
      </c>
      <c r="G7113" s="7" t="s">
        <v>43</v>
      </c>
    </row>
    <row r="7114" spans="1:7" x14ac:dyDescent="0.3">
      <c r="A7114">
        <v>180097646</v>
      </c>
      <c r="B7114" s="8">
        <v>43237.454375000001</v>
      </c>
      <c r="C7114" s="7" t="s">
        <v>239</v>
      </c>
      <c r="D7114" s="7" t="s">
        <v>586</v>
      </c>
      <c r="E7114" s="8">
        <v>43237.461805555555</v>
      </c>
      <c r="F7114" s="7" t="s">
        <v>2233</v>
      </c>
      <c r="G7114" s="7" t="s">
        <v>958</v>
      </c>
    </row>
    <row r="7115" spans="1:7" x14ac:dyDescent="0.3">
      <c r="A7115">
        <v>180097646</v>
      </c>
      <c r="B7115" s="8">
        <v>43237.454375000001</v>
      </c>
      <c r="C7115" s="7" t="s">
        <v>239</v>
      </c>
      <c r="D7115" s="7" t="s">
        <v>586</v>
      </c>
      <c r="E7115" s="8">
        <v>43237.461805555555</v>
      </c>
      <c r="F7115" s="7" t="s">
        <v>2233</v>
      </c>
      <c r="G7115" s="7" t="s">
        <v>958</v>
      </c>
    </row>
    <row r="7116" spans="1:7" x14ac:dyDescent="0.3">
      <c r="A7116">
        <v>180097646</v>
      </c>
      <c r="B7116" s="8">
        <v>43237.454375000001</v>
      </c>
      <c r="C7116" s="7" t="s">
        <v>239</v>
      </c>
      <c r="D7116" s="7" t="s">
        <v>586</v>
      </c>
      <c r="E7116" s="8">
        <v>43237.461805555555</v>
      </c>
      <c r="F7116" s="7" t="s">
        <v>2233</v>
      </c>
      <c r="G7116" s="7" t="s">
        <v>958</v>
      </c>
    </row>
    <row r="7117" spans="1:7" x14ac:dyDescent="0.3">
      <c r="A7117">
        <v>180097646</v>
      </c>
      <c r="B7117" s="8">
        <v>43237.454375000001</v>
      </c>
      <c r="C7117" s="7" t="s">
        <v>239</v>
      </c>
      <c r="D7117" s="7" t="s">
        <v>586</v>
      </c>
      <c r="E7117" s="8">
        <v>43237.461805555555</v>
      </c>
      <c r="F7117" s="7" t="s">
        <v>2233</v>
      </c>
      <c r="G7117" s="7" t="s">
        <v>991</v>
      </c>
    </row>
    <row r="7118" spans="1:7" x14ac:dyDescent="0.3">
      <c r="A7118">
        <v>180097646</v>
      </c>
      <c r="B7118" s="8">
        <v>43237.454375000001</v>
      </c>
      <c r="C7118" s="7" t="s">
        <v>239</v>
      </c>
      <c r="D7118" s="7" t="s">
        <v>586</v>
      </c>
      <c r="E7118" s="8">
        <v>43237.461805555555</v>
      </c>
      <c r="F7118" s="7" t="s">
        <v>2233</v>
      </c>
      <c r="G7118" s="7" t="s">
        <v>991</v>
      </c>
    </row>
    <row r="7119" spans="1:7" x14ac:dyDescent="0.3">
      <c r="A7119">
        <v>180097646</v>
      </c>
      <c r="B7119" s="8">
        <v>43237.454375000001</v>
      </c>
      <c r="C7119" s="7" t="s">
        <v>239</v>
      </c>
      <c r="D7119" s="7" t="s">
        <v>586</v>
      </c>
      <c r="E7119" s="8">
        <v>43237.461805555555</v>
      </c>
      <c r="F7119" s="7" t="s">
        <v>2233</v>
      </c>
      <c r="G7119" s="7" t="s">
        <v>991</v>
      </c>
    </row>
    <row r="7120" spans="1:7" x14ac:dyDescent="0.3">
      <c r="A7120">
        <v>180097646</v>
      </c>
      <c r="B7120" s="8">
        <v>43237.454375000001</v>
      </c>
      <c r="C7120" s="7" t="s">
        <v>239</v>
      </c>
      <c r="D7120" s="7" t="s">
        <v>586</v>
      </c>
      <c r="E7120" s="8">
        <v>43237.461805555555</v>
      </c>
      <c r="F7120" s="7" t="s">
        <v>2233</v>
      </c>
      <c r="G7120" s="7" t="s">
        <v>986</v>
      </c>
    </row>
    <row r="7121" spans="1:7" x14ac:dyDescent="0.3">
      <c r="A7121">
        <v>180097646</v>
      </c>
      <c r="B7121" s="8">
        <v>43237.454375000001</v>
      </c>
      <c r="C7121" s="7" t="s">
        <v>239</v>
      </c>
      <c r="D7121" s="7" t="s">
        <v>586</v>
      </c>
      <c r="E7121" s="8">
        <v>43237.461805555555</v>
      </c>
      <c r="F7121" s="7" t="s">
        <v>2233</v>
      </c>
      <c r="G7121" s="7" t="s">
        <v>986</v>
      </c>
    </row>
    <row r="7122" spans="1:7" x14ac:dyDescent="0.3">
      <c r="A7122">
        <v>180097646</v>
      </c>
      <c r="B7122" s="8">
        <v>43237.454375000001</v>
      </c>
      <c r="C7122" s="7" t="s">
        <v>239</v>
      </c>
      <c r="D7122" s="7" t="s">
        <v>586</v>
      </c>
      <c r="E7122" s="8">
        <v>43237.461805555555</v>
      </c>
      <c r="F7122" s="7" t="s">
        <v>2233</v>
      </c>
      <c r="G7122" s="7" t="s">
        <v>986</v>
      </c>
    </row>
    <row r="7123" spans="1:7" x14ac:dyDescent="0.3">
      <c r="A7123">
        <v>180097646</v>
      </c>
      <c r="B7123" s="8">
        <v>43237.454375000001</v>
      </c>
      <c r="C7123" s="7" t="s">
        <v>239</v>
      </c>
      <c r="D7123" s="7" t="s">
        <v>586</v>
      </c>
      <c r="E7123" s="8">
        <v>43237.461782407408</v>
      </c>
      <c r="F7123" s="7" t="s">
        <v>31</v>
      </c>
      <c r="G7123" s="7" t="s">
        <v>43</v>
      </c>
    </row>
    <row r="7124" spans="1:7" x14ac:dyDescent="0.3">
      <c r="A7124">
        <v>180097646</v>
      </c>
      <c r="B7124" s="8">
        <v>43237.454375000001</v>
      </c>
      <c r="C7124" s="7" t="s">
        <v>239</v>
      </c>
      <c r="D7124" s="7" t="s">
        <v>586</v>
      </c>
      <c r="E7124" s="8">
        <v>43237.46125</v>
      </c>
      <c r="F7124" s="7" t="s">
        <v>29</v>
      </c>
      <c r="G7124" s="7" t="s">
        <v>81</v>
      </c>
    </row>
    <row r="7125" spans="1:7" x14ac:dyDescent="0.3">
      <c r="A7125">
        <v>180097646</v>
      </c>
      <c r="B7125" s="8">
        <v>43237.454375000001</v>
      </c>
      <c r="C7125" s="7" t="s">
        <v>239</v>
      </c>
      <c r="D7125" s="7" t="s">
        <v>586</v>
      </c>
      <c r="E7125" s="8">
        <v>43237.4612037037</v>
      </c>
      <c r="F7125" s="7" t="s">
        <v>25</v>
      </c>
      <c r="G7125" s="7" t="s">
        <v>103</v>
      </c>
    </row>
    <row r="7126" spans="1:7" x14ac:dyDescent="0.3">
      <c r="A7126">
        <v>180097646</v>
      </c>
      <c r="B7126" s="8">
        <v>43237.454375000001</v>
      </c>
      <c r="C7126" s="7" t="s">
        <v>239</v>
      </c>
      <c r="D7126" s="7" t="s">
        <v>586</v>
      </c>
      <c r="E7126" s="8">
        <v>43237.4612037037</v>
      </c>
      <c r="F7126" s="7" t="s">
        <v>29</v>
      </c>
      <c r="G7126" s="7" t="s">
        <v>220</v>
      </c>
    </row>
    <row r="7127" spans="1:7" x14ac:dyDescent="0.3">
      <c r="A7127">
        <v>180097646</v>
      </c>
      <c r="B7127" s="8">
        <v>43237.454375000001</v>
      </c>
      <c r="C7127" s="7" t="s">
        <v>239</v>
      </c>
      <c r="D7127" s="7" t="s">
        <v>586</v>
      </c>
      <c r="E7127" s="8">
        <v>43237.461192129631</v>
      </c>
      <c r="F7127" s="7" t="s">
        <v>29</v>
      </c>
      <c r="G7127" s="7" t="s">
        <v>152</v>
      </c>
    </row>
    <row r="7128" spans="1:7" x14ac:dyDescent="0.3">
      <c r="A7128">
        <v>180097646</v>
      </c>
      <c r="B7128" s="8">
        <v>43237.454375000001</v>
      </c>
      <c r="C7128" s="7" t="s">
        <v>239</v>
      </c>
      <c r="D7128" s="7" t="s">
        <v>586</v>
      </c>
      <c r="E7128" s="8">
        <v>43237.461111111108</v>
      </c>
      <c r="F7128" s="7" t="s">
        <v>2233</v>
      </c>
      <c r="G7128" s="7" t="s">
        <v>961</v>
      </c>
    </row>
    <row r="7129" spans="1:7" x14ac:dyDescent="0.3">
      <c r="A7129">
        <v>180097646</v>
      </c>
      <c r="B7129" s="8">
        <v>43237.454375000001</v>
      </c>
      <c r="C7129" s="7" t="s">
        <v>239</v>
      </c>
      <c r="D7129" s="7" t="s">
        <v>586</v>
      </c>
      <c r="E7129" s="8">
        <v>43237.461111111108</v>
      </c>
      <c r="F7129" s="7" t="s">
        <v>2233</v>
      </c>
      <c r="G7129" s="7" t="s">
        <v>961</v>
      </c>
    </row>
    <row r="7130" spans="1:7" x14ac:dyDescent="0.3">
      <c r="A7130">
        <v>180097646</v>
      </c>
      <c r="B7130" s="8">
        <v>43237.454375000001</v>
      </c>
      <c r="C7130" s="7" t="s">
        <v>239</v>
      </c>
      <c r="D7130" s="7" t="s">
        <v>586</v>
      </c>
      <c r="E7130" s="8">
        <v>43237.461111111108</v>
      </c>
      <c r="F7130" s="7" t="s">
        <v>2233</v>
      </c>
      <c r="G7130" s="7" t="s">
        <v>961</v>
      </c>
    </row>
    <row r="7131" spans="1:7" x14ac:dyDescent="0.3">
      <c r="A7131">
        <v>180097646</v>
      </c>
      <c r="B7131" s="8">
        <v>43237.454375000001</v>
      </c>
      <c r="C7131" s="7" t="s">
        <v>239</v>
      </c>
      <c r="D7131" s="7" t="s">
        <v>586</v>
      </c>
      <c r="E7131" s="8">
        <v>43237.460706018515</v>
      </c>
      <c r="F7131" s="7" t="s">
        <v>25</v>
      </c>
      <c r="G7131" s="7" t="s">
        <v>41</v>
      </c>
    </row>
    <row r="7132" spans="1:7" x14ac:dyDescent="0.3">
      <c r="A7132">
        <v>180097646</v>
      </c>
      <c r="B7132" s="8">
        <v>43237.454375000001</v>
      </c>
      <c r="C7132" s="7" t="s">
        <v>239</v>
      </c>
      <c r="D7132" s="7" t="s">
        <v>586</v>
      </c>
      <c r="E7132" s="8">
        <v>43237.460428240738</v>
      </c>
      <c r="F7132" s="7" t="s">
        <v>29</v>
      </c>
      <c r="G7132" s="7" t="s">
        <v>41</v>
      </c>
    </row>
    <row r="7133" spans="1:7" x14ac:dyDescent="0.3">
      <c r="A7133">
        <v>180097646</v>
      </c>
      <c r="B7133" s="8">
        <v>43237.454375000001</v>
      </c>
      <c r="C7133" s="7" t="s">
        <v>239</v>
      </c>
      <c r="D7133" s="7" t="s">
        <v>586</v>
      </c>
      <c r="E7133" s="8">
        <v>43237.460428240738</v>
      </c>
      <c r="F7133" s="7" t="s">
        <v>29</v>
      </c>
      <c r="G7133" s="7" t="s">
        <v>43</v>
      </c>
    </row>
    <row r="7134" spans="1:7" x14ac:dyDescent="0.3">
      <c r="A7134">
        <v>180097646</v>
      </c>
      <c r="B7134" s="8">
        <v>43237.454375000001</v>
      </c>
      <c r="C7134" s="7" t="s">
        <v>239</v>
      </c>
      <c r="D7134" s="7" t="s">
        <v>586</v>
      </c>
      <c r="E7134" s="8">
        <v>43237.460416666669</v>
      </c>
      <c r="F7134" s="7" t="s">
        <v>29</v>
      </c>
      <c r="G7134" s="7" t="s">
        <v>468</v>
      </c>
    </row>
    <row r="7135" spans="1:7" x14ac:dyDescent="0.3">
      <c r="A7135">
        <v>180097646</v>
      </c>
      <c r="B7135" s="8">
        <v>43237.454375000001</v>
      </c>
      <c r="C7135" s="7" t="s">
        <v>239</v>
      </c>
      <c r="D7135" s="7" t="s">
        <v>586</v>
      </c>
      <c r="E7135" s="8">
        <v>43237.460416666669</v>
      </c>
      <c r="F7135" s="7" t="s">
        <v>29</v>
      </c>
      <c r="G7135" s="7" t="s">
        <v>103</v>
      </c>
    </row>
    <row r="7136" spans="1:7" x14ac:dyDescent="0.3">
      <c r="A7136">
        <v>180097646</v>
      </c>
      <c r="B7136" s="8">
        <v>43237.454375000001</v>
      </c>
      <c r="C7136" s="7" t="s">
        <v>239</v>
      </c>
      <c r="D7136" s="7" t="s">
        <v>586</v>
      </c>
      <c r="E7136" s="8">
        <v>43237.459699074076</v>
      </c>
      <c r="F7136" s="7" t="s">
        <v>31</v>
      </c>
      <c r="G7136" s="7" t="s">
        <v>329</v>
      </c>
    </row>
    <row r="7137" spans="1:7" x14ac:dyDescent="0.3">
      <c r="A7137">
        <v>180097646</v>
      </c>
      <c r="B7137" s="8">
        <v>43237.454375000001</v>
      </c>
      <c r="C7137" s="7" t="s">
        <v>239</v>
      </c>
      <c r="D7137" s="7" t="s">
        <v>586</v>
      </c>
      <c r="E7137" s="8">
        <v>43237.456192129626</v>
      </c>
      <c r="F7137" s="7" t="s">
        <v>29</v>
      </c>
      <c r="G7137" s="7" t="s">
        <v>329</v>
      </c>
    </row>
    <row r="7138" spans="1:7" x14ac:dyDescent="0.3">
      <c r="A7138">
        <v>180097713</v>
      </c>
      <c r="B7138" s="8">
        <v>43237.549432870372</v>
      </c>
      <c r="C7138" s="7" t="s">
        <v>23</v>
      </c>
      <c r="D7138" s="7" t="s">
        <v>589</v>
      </c>
      <c r="E7138" s="8">
        <v>43238.627430555556</v>
      </c>
      <c r="F7138" s="7" t="s">
        <v>25</v>
      </c>
      <c r="G7138" s="7" t="s">
        <v>590</v>
      </c>
    </row>
    <row r="7139" spans="1:7" x14ac:dyDescent="0.3">
      <c r="A7139">
        <v>180097713</v>
      </c>
      <c r="B7139" s="8">
        <v>43237.549432870372</v>
      </c>
      <c r="C7139" s="7" t="s">
        <v>23</v>
      </c>
      <c r="D7139" s="7" t="s">
        <v>589</v>
      </c>
      <c r="E7139" s="8">
        <v>43238.627372685187</v>
      </c>
      <c r="F7139" s="7" t="s">
        <v>25</v>
      </c>
      <c r="G7139" s="7" t="s">
        <v>102</v>
      </c>
    </row>
    <row r="7140" spans="1:7" x14ac:dyDescent="0.3">
      <c r="A7140">
        <v>180097713</v>
      </c>
      <c r="B7140" s="8">
        <v>43237.549432870372</v>
      </c>
      <c r="C7140" s="7" t="s">
        <v>23</v>
      </c>
      <c r="D7140" s="7" t="s">
        <v>589</v>
      </c>
      <c r="E7140" s="8">
        <v>43238.626539351855</v>
      </c>
      <c r="F7140" s="7" t="s">
        <v>31</v>
      </c>
      <c r="G7140" s="7" t="s">
        <v>590</v>
      </c>
    </row>
    <row r="7141" spans="1:7" x14ac:dyDescent="0.3">
      <c r="A7141">
        <v>180097713</v>
      </c>
      <c r="B7141" s="8">
        <v>43237.549432870372</v>
      </c>
      <c r="C7141" s="7" t="s">
        <v>23</v>
      </c>
      <c r="D7141" s="7" t="s">
        <v>589</v>
      </c>
      <c r="E7141" s="8">
        <v>43238.626284722224</v>
      </c>
      <c r="F7141" s="7" t="s">
        <v>212</v>
      </c>
    </row>
    <row r="7142" spans="1:7" x14ac:dyDescent="0.3">
      <c r="A7142">
        <v>180097713</v>
      </c>
      <c r="B7142" s="8">
        <v>43237.549432870372</v>
      </c>
      <c r="C7142" s="7" t="s">
        <v>23</v>
      </c>
      <c r="D7142" s="7" t="s">
        <v>589</v>
      </c>
      <c r="E7142" s="8">
        <v>43237.719861111109</v>
      </c>
      <c r="F7142" s="7" t="s">
        <v>25</v>
      </c>
      <c r="G7142" s="7" t="s">
        <v>30</v>
      </c>
    </row>
    <row r="7143" spans="1:7" x14ac:dyDescent="0.3">
      <c r="A7143">
        <v>180097713</v>
      </c>
      <c r="B7143" s="8">
        <v>43237.549432870372</v>
      </c>
      <c r="C7143" s="7" t="s">
        <v>23</v>
      </c>
      <c r="D7143" s="7" t="s">
        <v>589</v>
      </c>
      <c r="E7143" s="8">
        <v>43237.717314814814</v>
      </c>
      <c r="F7143" s="7" t="s">
        <v>25</v>
      </c>
      <c r="G7143" s="7" t="s">
        <v>482</v>
      </c>
    </row>
    <row r="7144" spans="1:7" x14ac:dyDescent="0.3">
      <c r="A7144">
        <v>180097713</v>
      </c>
      <c r="B7144" s="8">
        <v>43237.549432870372</v>
      </c>
      <c r="C7144" s="7" t="s">
        <v>23</v>
      </c>
      <c r="D7144" s="7" t="s">
        <v>589</v>
      </c>
      <c r="E7144" s="8">
        <v>43237.707569444443</v>
      </c>
      <c r="F7144" s="7" t="s">
        <v>63</v>
      </c>
      <c r="G7144" s="7" t="s">
        <v>482</v>
      </c>
    </row>
    <row r="7145" spans="1:7" x14ac:dyDescent="0.3">
      <c r="A7145">
        <v>180097713</v>
      </c>
      <c r="B7145" s="8">
        <v>43237.549432870372</v>
      </c>
      <c r="C7145" s="7" t="s">
        <v>23</v>
      </c>
      <c r="D7145" s="7" t="s">
        <v>589</v>
      </c>
      <c r="E7145" s="8">
        <v>43237.707094907404</v>
      </c>
      <c r="F7145" s="7" t="s">
        <v>63</v>
      </c>
      <c r="G7145" s="7" t="s">
        <v>30</v>
      </c>
    </row>
    <row r="7146" spans="1:7" x14ac:dyDescent="0.3">
      <c r="A7146">
        <v>180097713</v>
      </c>
      <c r="B7146" s="8">
        <v>43237.549432870372</v>
      </c>
      <c r="C7146" s="7" t="s">
        <v>23</v>
      </c>
      <c r="D7146" s="7" t="s">
        <v>589</v>
      </c>
      <c r="E7146" s="8">
        <v>43237.697662037041</v>
      </c>
      <c r="F7146" s="7" t="s">
        <v>63</v>
      </c>
      <c r="G7146" s="7" t="s">
        <v>482</v>
      </c>
    </row>
    <row r="7147" spans="1:7" x14ac:dyDescent="0.3">
      <c r="A7147">
        <v>180097713</v>
      </c>
      <c r="B7147" s="8">
        <v>43237.549432870372</v>
      </c>
      <c r="C7147" s="7" t="s">
        <v>23</v>
      </c>
      <c r="D7147" s="7" t="s">
        <v>589</v>
      </c>
      <c r="E7147" s="8">
        <v>43237.690740740742</v>
      </c>
      <c r="F7147" s="7" t="s">
        <v>31</v>
      </c>
      <c r="G7147" s="7" t="s">
        <v>30</v>
      </c>
    </row>
    <row r="7148" spans="1:7" x14ac:dyDescent="0.3">
      <c r="A7148">
        <v>180097713</v>
      </c>
      <c r="B7148" s="8">
        <v>43237.549432870372</v>
      </c>
      <c r="C7148" s="7" t="s">
        <v>23</v>
      </c>
      <c r="D7148" s="7" t="s">
        <v>589</v>
      </c>
      <c r="E7148" s="8">
        <v>43237.690694444442</v>
      </c>
      <c r="F7148" s="7" t="s">
        <v>31</v>
      </c>
      <c r="G7148" s="7" t="s">
        <v>482</v>
      </c>
    </row>
    <row r="7149" spans="1:7" x14ac:dyDescent="0.3">
      <c r="A7149">
        <v>180097713</v>
      </c>
      <c r="B7149" s="8">
        <v>43237.549432870372</v>
      </c>
      <c r="C7149" s="7" t="s">
        <v>23</v>
      </c>
      <c r="D7149" s="7" t="s">
        <v>589</v>
      </c>
      <c r="E7149" s="8">
        <v>43237.665405092594</v>
      </c>
      <c r="F7149" s="7" t="s">
        <v>29</v>
      </c>
      <c r="G7149" s="7" t="s">
        <v>482</v>
      </c>
    </row>
    <row r="7150" spans="1:7" x14ac:dyDescent="0.3">
      <c r="A7150">
        <v>180097713</v>
      </c>
      <c r="B7150" s="8">
        <v>43237.549432870372</v>
      </c>
      <c r="C7150" s="7" t="s">
        <v>23</v>
      </c>
      <c r="D7150" s="7" t="s">
        <v>589</v>
      </c>
      <c r="E7150" s="8">
        <v>43237.665405092594</v>
      </c>
      <c r="F7150" s="7" t="s">
        <v>29</v>
      </c>
      <c r="G7150" s="7" t="s">
        <v>30</v>
      </c>
    </row>
    <row r="7151" spans="1:7" x14ac:dyDescent="0.3">
      <c r="A7151">
        <v>180097713</v>
      </c>
      <c r="B7151" s="8">
        <v>43237.549432870372</v>
      </c>
      <c r="C7151" s="7" t="s">
        <v>23</v>
      </c>
      <c r="D7151" s="7" t="s">
        <v>589</v>
      </c>
      <c r="E7151" s="8">
        <v>43237.664976851855</v>
      </c>
      <c r="F7151" s="7" t="s">
        <v>31</v>
      </c>
      <c r="G7151" s="7" t="s">
        <v>482</v>
      </c>
    </row>
    <row r="7152" spans="1:7" x14ac:dyDescent="0.3">
      <c r="A7152">
        <v>180097713</v>
      </c>
      <c r="B7152" s="8">
        <v>43237.549432870372</v>
      </c>
      <c r="C7152" s="7" t="s">
        <v>23</v>
      </c>
      <c r="D7152" s="7" t="s">
        <v>589</v>
      </c>
      <c r="E7152" s="8">
        <v>43237.664976851855</v>
      </c>
      <c r="F7152" s="7" t="s">
        <v>31</v>
      </c>
      <c r="G7152" s="7" t="s">
        <v>30</v>
      </c>
    </row>
    <row r="7153" spans="1:7" x14ac:dyDescent="0.3">
      <c r="A7153">
        <v>180097713</v>
      </c>
      <c r="B7153" s="8">
        <v>43237.549432870372</v>
      </c>
      <c r="C7153" s="7" t="s">
        <v>23</v>
      </c>
      <c r="D7153" s="7" t="s">
        <v>589</v>
      </c>
      <c r="E7153" s="8">
        <v>43237.664120370369</v>
      </c>
      <c r="F7153" s="7" t="s">
        <v>212</v>
      </c>
    </row>
    <row r="7154" spans="1:7" x14ac:dyDescent="0.3">
      <c r="A7154">
        <v>180097713</v>
      </c>
      <c r="B7154" s="8">
        <v>43237.549432870372</v>
      </c>
      <c r="C7154" s="7" t="s">
        <v>23</v>
      </c>
      <c r="D7154" s="7" t="s">
        <v>589</v>
      </c>
      <c r="E7154" s="8">
        <v>43237.647476851853</v>
      </c>
      <c r="F7154" s="7" t="s">
        <v>25</v>
      </c>
      <c r="G7154" s="7" t="s">
        <v>482</v>
      </c>
    </row>
    <row r="7155" spans="1:7" x14ac:dyDescent="0.3">
      <c r="A7155">
        <v>180097713</v>
      </c>
      <c r="B7155" s="8">
        <v>43237.549432870372</v>
      </c>
      <c r="C7155" s="7" t="s">
        <v>23</v>
      </c>
      <c r="D7155" s="7" t="s">
        <v>589</v>
      </c>
      <c r="E7155" s="8">
        <v>43237.611967592595</v>
      </c>
      <c r="F7155" s="7" t="s">
        <v>27</v>
      </c>
      <c r="G7155" s="7" t="s">
        <v>482</v>
      </c>
    </row>
    <row r="7156" spans="1:7" x14ac:dyDescent="0.3">
      <c r="A7156">
        <v>180097713</v>
      </c>
      <c r="B7156" s="8">
        <v>43237.549432870372</v>
      </c>
      <c r="C7156" s="7" t="s">
        <v>23</v>
      </c>
      <c r="D7156" s="7" t="s">
        <v>589</v>
      </c>
      <c r="E7156" s="8">
        <v>43237.608912037038</v>
      </c>
      <c r="F7156" s="7" t="s">
        <v>29</v>
      </c>
      <c r="G7156" s="7" t="s">
        <v>482</v>
      </c>
    </row>
    <row r="7157" spans="1:7" x14ac:dyDescent="0.3">
      <c r="A7157">
        <v>180097713</v>
      </c>
      <c r="B7157" s="8">
        <v>43237.549432870372</v>
      </c>
      <c r="C7157" s="7" t="s">
        <v>23</v>
      </c>
      <c r="D7157" s="7" t="s">
        <v>589</v>
      </c>
      <c r="E7157" s="8">
        <v>43237.600810185184</v>
      </c>
      <c r="F7157" s="7" t="s">
        <v>62</v>
      </c>
      <c r="G7157" s="7" t="s">
        <v>482</v>
      </c>
    </row>
    <row r="7158" spans="1:7" x14ac:dyDescent="0.3">
      <c r="A7158">
        <v>180097713</v>
      </c>
      <c r="B7158" s="8">
        <v>43237.549432870372</v>
      </c>
      <c r="C7158" s="7" t="s">
        <v>23</v>
      </c>
      <c r="D7158" s="7" t="s">
        <v>589</v>
      </c>
      <c r="E7158" s="8">
        <v>43237.597743055558</v>
      </c>
      <c r="F7158" s="7" t="s">
        <v>25</v>
      </c>
      <c r="G7158" s="7" t="s">
        <v>537</v>
      </c>
    </row>
    <row r="7159" spans="1:7" x14ac:dyDescent="0.3">
      <c r="A7159">
        <v>180097713</v>
      </c>
      <c r="B7159" s="8">
        <v>43237.549432870372</v>
      </c>
      <c r="C7159" s="7" t="s">
        <v>23</v>
      </c>
      <c r="D7159" s="7" t="s">
        <v>589</v>
      </c>
      <c r="E7159" s="8">
        <v>43237.596724537034</v>
      </c>
      <c r="F7159" s="7" t="s">
        <v>32</v>
      </c>
      <c r="G7159" s="7" t="s">
        <v>482</v>
      </c>
    </row>
    <row r="7160" spans="1:7" x14ac:dyDescent="0.3">
      <c r="A7160">
        <v>180097713</v>
      </c>
      <c r="B7160" s="8">
        <v>43237.549432870372</v>
      </c>
      <c r="C7160" s="7" t="s">
        <v>23</v>
      </c>
      <c r="D7160" s="7" t="s">
        <v>589</v>
      </c>
      <c r="E7160" s="8">
        <v>43237.595543981479</v>
      </c>
      <c r="F7160" s="7" t="s">
        <v>62</v>
      </c>
      <c r="G7160" s="7" t="s">
        <v>482</v>
      </c>
    </row>
    <row r="7161" spans="1:7" x14ac:dyDescent="0.3">
      <c r="A7161">
        <v>180097713</v>
      </c>
      <c r="B7161" s="8">
        <v>43237.549432870372</v>
      </c>
      <c r="C7161" s="7" t="s">
        <v>23</v>
      </c>
      <c r="D7161" s="7" t="s">
        <v>589</v>
      </c>
      <c r="E7161" s="8">
        <v>43237.595358796294</v>
      </c>
      <c r="F7161" s="7" t="s">
        <v>25</v>
      </c>
      <c r="G7161" s="7" t="s">
        <v>76</v>
      </c>
    </row>
    <row r="7162" spans="1:7" x14ac:dyDescent="0.3">
      <c r="A7162">
        <v>180097713</v>
      </c>
      <c r="B7162" s="8">
        <v>43237.549432870372</v>
      </c>
      <c r="C7162" s="7" t="s">
        <v>23</v>
      </c>
      <c r="D7162" s="7" t="s">
        <v>589</v>
      </c>
      <c r="E7162" s="8">
        <v>43237.594328703701</v>
      </c>
      <c r="F7162" s="7" t="s">
        <v>25</v>
      </c>
      <c r="G7162" s="7" t="s">
        <v>72</v>
      </c>
    </row>
    <row r="7163" spans="1:7" x14ac:dyDescent="0.3">
      <c r="A7163">
        <v>180097713</v>
      </c>
      <c r="B7163" s="8">
        <v>43237.549432870372</v>
      </c>
      <c r="C7163" s="7" t="s">
        <v>23</v>
      </c>
      <c r="D7163" s="7" t="s">
        <v>589</v>
      </c>
      <c r="E7163" s="8">
        <v>43237.593692129631</v>
      </c>
      <c r="F7163" s="7" t="s">
        <v>62</v>
      </c>
      <c r="G7163" s="7" t="s">
        <v>482</v>
      </c>
    </row>
    <row r="7164" spans="1:7" x14ac:dyDescent="0.3">
      <c r="A7164">
        <v>180097713</v>
      </c>
      <c r="B7164" s="8">
        <v>43237.549432870372</v>
      </c>
      <c r="C7164" s="7" t="s">
        <v>23</v>
      </c>
      <c r="D7164" s="7" t="s">
        <v>589</v>
      </c>
      <c r="E7164" s="8">
        <v>43237.588726851849</v>
      </c>
      <c r="F7164" s="7" t="s">
        <v>62</v>
      </c>
      <c r="G7164" s="7" t="s">
        <v>482</v>
      </c>
    </row>
    <row r="7165" spans="1:7" x14ac:dyDescent="0.3">
      <c r="A7165">
        <v>180097713</v>
      </c>
      <c r="B7165" s="8">
        <v>43237.549432870372</v>
      </c>
      <c r="C7165" s="7" t="s">
        <v>23</v>
      </c>
      <c r="D7165" s="7" t="s">
        <v>589</v>
      </c>
      <c r="E7165" s="8">
        <v>43237.574155092596</v>
      </c>
      <c r="F7165" s="7" t="s">
        <v>25</v>
      </c>
      <c r="G7165" s="7" t="s">
        <v>173</v>
      </c>
    </row>
    <row r="7166" spans="1:7" x14ac:dyDescent="0.3">
      <c r="A7166">
        <v>180097713</v>
      </c>
      <c r="B7166" s="8">
        <v>43237.549432870372</v>
      </c>
      <c r="C7166" s="7" t="s">
        <v>23</v>
      </c>
      <c r="D7166" s="7" t="s">
        <v>589</v>
      </c>
      <c r="E7166" s="8">
        <v>43237.56391203704</v>
      </c>
      <c r="F7166" s="7" t="s">
        <v>32</v>
      </c>
      <c r="G7166" s="7" t="s">
        <v>537</v>
      </c>
    </row>
    <row r="7167" spans="1:7" x14ac:dyDescent="0.3">
      <c r="A7167">
        <v>180097713</v>
      </c>
      <c r="B7167" s="8">
        <v>43237.549432870372</v>
      </c>
      <c r="C7167" s="7" t="s">
        <v>23</v>
      </c>
      <c r="D7167" s="7" t="s">
        <v>589</v>
      </c>
      <c r="E7167" s="8">
        <v>43237.561967592592</v>
      </c>
      <c r="F7167" s="7" t="s">
        <v>31</v>
      </c>
      <c r="G7167" s="7" t="s">
        <v>482</v>
      </c>
    </row>
    <row r="7168" spans="1:7" x14ac:dyDescent="0.3">
      <c r="A7168">
        <v>180097713</v>
      </c>
      <c r="B7168" s="8">
        <v>43237.549432870372</v>
      </c>
      <c r="C7168" s="7" t="s">
        <v>23</v>
      </c>
      <c r="D7168" s="7" t="s">
        <v>589</v>
      </c>
      <c r="E7168" s="8">
        <v>43237.561921296299</v>
      </c>
      <c r="F7168" s="7" t="s">
        <v>31</v>
      </c>
      <c r="G7168" s="7" t="s">
        <v>72</v>
      </c>
    </row>
    <row r="7169" spans="1:7" x14ac:dyDescent="0.3">
      <c r="A7169">
        <v>180097713</v>
      </c>
      <c r="B7169" s="8">
        <v>43237.549432870372</v>
      </c>
      <c r="C7169" s="7" t="s">
        <v>23</v>
      </c>
      <c r="D7169" s="7" t="s">
        <v>589</v>
      </c>
      <c r="E7169" s="8">
        <v>43237.560740740744</v>
      </c>
      <c r="F7169" s="7" t="s">
        <v>31</v>
      </c>
      <c r="G7169" s="7" t="s">
        <v>72</v>
      </c>
    </row>
    <row r="7170" spans="1:7" x14ac:dyDescent="0.3">
      <c r="A7170">
        <v>180097713</v>
      </c>
      <c r="B7170" s="8">
        <v>43237.549432870372</v>
      </c>
      <c r="C7170" s="7" t="s">
        <v>23</v>
      </c>
      <c r="D7170" s="7" t="s">
        <v>589</v>
      </c>
      <c r="E7170" s="8">
        <v>43237.557453703703</v>
      </c>
      <c r="F7170" s="7" t="s">
        <v>31</v>
      </c>
      <c r="G7170" s="7" t="s">
        <v>173</v>
      </c>
    </row>
    <row r="7171" spans="1:7" x14ac:dyDescent="0.3">
      <c r="A7171">
        <v>180097713</v>
      </c>
      <c r="B7171" s="8">
        <v>43237.549432870372</v>
      </c>
      <c r="C7171" s="7" t="s">
        <v>23</v>
      </c>
      <c r="D7171" s="7" t="s">
        <v>589</v>
      </c>
      <c r="E7171" s="8">
        <v>43237.553680555553</v>
      </c>
      <c r="F7171" s="7" t="s">
        <v>29</v>
      </c>
      <c r="G7171" s="7" t="s">
        <v>76</v>
      </c>
    </row>
    <row r="7172" spans="1:7" x14ac:dyDescent="0.3">
      <c r="A7172">
        <v>180097713</v>
      </c>
      <c r="B7172" s="8">
        <v>43237.549432870372</v>
      </c>
      <c r="C7172" s="7" t="s">
        <v>23</v>
      </c>
      <c r="D7172" s="7" t="s">
        <v>589</v>
      </c>
      <c r="E7172" s="8">
        <v>43237.551944444444</v>
      </c>
      <c r="F7172" s="7" t="s">
        <v>29</v>
      </c>
      <c r="G7172" s="7" t="s">
        <v>72</v>
      </c>
    </row>
    <row r="7173" spans="1:7" x14ac:dyDescent="0.3">
      <c r="A7173">
        <v>180097713</v>
      </c>
      <c r="B7173" s="8">
        <v>43237.549432870372</v>
      </c>
      <c r="C7173" s="7" t="s">
        <v>23</v>
      </c>
      <c r="D7173" s="7" t="s">
        <v>589</v>
      </c>
      <c r="E7173" s="8">
        <v>43237.551874999997</v>
      </c>
      <c r="F7173" s="7" t="s">
        <v>29</v>
      </c>
      <c r="G7173" s="7" t="s">
        <v>537</v>
      </c>
    </row>
    <row r="7174" spans="1:7" x14ac:dyDescent="0.3">
      <c r="A7174">
        <v>180097713</v>
      </c>
      <c r="B7174" s="8">
        <v>43237.549432870372</v>
      </c>
      <c r="C7174" s="7" t="s">
        <v>23</v>
      </c>
      <c r="D7174" s="7" t="s">
        <v>589</v>
      </c>
      <c r="E7174" s="8">
        <v>43237.550868055558</v>
      </c>
      <c r="F7174" s="7" t="s">
        <v>29</v>
      </c>
      <c r="G7174" s="7" t="s">
        <v>482</v>
      </c>
    </row>
    <row r="7175" spans="1:7" x14ac:dyDescent="0.3">
      <c r="A7175">
        <v>180097716</v>
      </c>
      <c r="B7175" s="8">
        <v>43237.552986111114</v>
      </c>
      <c r="C7175" s="7" t="s">
        <v>36</v>
      </c>
      <c r="D7175" s="7" t="s">
        <v>591</v>
      </c>
      <c r="E7175" s="8">
        <v>43237.627083333333</v>
      </c>
      <c r="F7175" s="7" t="s">
        <v>25</v>
      </c>
      <c r="G7175" s="7" t="s">
        <v>156</v>
      </c>
    </row>
    <row r="7176" spans="1:7" x14ac:dyDescent="0.3">
      <c r="A7176">
        <v>180097716</v>
      </c>
      <c r="B7176" s="8">
        <v>43237.552986111114</v>
      </c>
      <c r="C7176" s="7" t="s">
        <v>36</v>
      </c>
      <c r="D7176" s="7" t="s">
        <v>591</v>
      </c>
      <c r="E7176" s="8">
        <v>43237.59652777778</v>
      </c>
      <c r="F7176" s="7" t="s">
        <v>2232</v>
      </c>
      <c r="G7176" s="7" t="s">
        <v>941</v>
      </c>
    </row>
    <row r="7177" spans="1:7" x14ac:dyDescent="0.3">
      <c r="A7177">
        <v>180097716</v>
      </c>
      <c r="B7177" s="8">
        <v>43237.552986111114</v>
      </c>
      <c r="C7177" s="7" t="s">
        <v>36</v>
      </c>
      <c r="D7177" s="7" t="s">
        <v>591</v>
      </c>
      <c r="E7177" s="8">
        <v>43237.59652777778</v>
      </c>
      <c r="F7177" s="7" t="s">
        <v>2232</v>
      </c>
      <c r="G7177" s="7" t="s">
        <v>941</v>
      </c>
    </row>
    <row r="7178" spans="1:7" x14ac:dyDescent="0.3">
      <c r="A7178">
        <v>180097716</v>
      </c>
      <c r="B7178" s="8">
        <v>43237.552986111114</v>
      </c>
      <c r="C7178" s="7" t="s">
        <v>36</v>
      </c>
      <c r="D7178" s="7" t="s">
        <v>591</v>
      </c>
      <c r="E7178" s="8">
        <v>43237.58866898148</v>
      </c>
      <c r="F7178" s="7" t="s">
        <v>25</v>
      </c>
      <c r="G7178" s="7" t="s">
        <v>28</v>
      </c>
    </row>
    <row r="7179" spans="1:7" x14ac:dyDescent="0.3">
      <c r="A7179">
        <v>180097716</v>
      </c>
      <c r="B7179" s="8">
        <v>43237.552986111114</v>
      </c>
      <c r="C7179" s="7" t="s">
        <v>36</v>
      </c>
      <c r="D7179" s="7" t="s">
        <v>591</v>
      </c>
      <c r="E7179" s="8">
        <v>43237.569351851853</v>
      </c>
      <c r="F7179" s="7" t="s">
        <v>31</v>
      </c>
      <c r="G7179" s="7" t="s">
        <v>28</v>
      </c>
    </row>
    <row r="7180" spans="1:7" x14ac:dyDescent="0.3">
      <c r="A7180">
        <v>180097716</v>
      </c>
      <c r="B7180" s="8">
        <v>43237.552986111114</v>
      </c>
      <c r="C7180" s="7" t="s">
        <v>36</v>
      </c>
      <c r="D7180" s="7" t="s">
        <v>591</v>
      </c>
      <c r="E7180" s="8">
        <v>43237.569236111114</v>
      </c>
      <c r="F7180" s="7" t="s">
        <v>32</v>
      </c>
      <c r="G7180" s="7" t="s">
        <v>28</v>
      </c>
    </row>
    <row r="7181" spans="1:7" x14ac:dyDescent="0.3">
      <c r="A7181">
        <v>180097716</v>
      </c>
      <c r="B7181" s="8">
        <v>43237.552986111114</v>
      </c>
      <c r="C7181" s="7" t="s">
        <v>36</v>
      </c>
      <c r="D7181" s="7" t="s">
        <v>591</v>
      </c>
      <c r="E7181" s="8">
        <v>43237.568055555559</v>
      </c>
      <c r="F7181" s="7" t="s">
        <v>2232</v>
      </c>
      <c r="G7181" s="7" t="s">
        <v>961</v>
      </c>
    </row>
    <row r="7182" spans="1:7" x14ac:dyDescent="0.3">
      <c r="A7182">
        <v>180097716</v>
      </c>
      <c r="B7182" s="8">
        <v>43237.552986111114</v>
      </c>
      <c r="C7182" s="7" t="s">
        <v>36</v>
      </c>
      <c r="D7182" s="7" t="s">
        <v>591</v>
      </c>
      <c r="E7182" s="8">
        <v>43237.568055555559</v>
      </c>
      <c r="F7182" s="7" t="s">
        <v>2232</v>
      </c>
      <c r="G7182" s="7" t="s">
        <v>961</v>
      </c>
    </row>
    <row r="7183" spans="1:7" x14ac:dyDescent="0.3">
      <c r="A7183">
        <v>180097716</v>
      </c>
      <c r="B7183" s="8">
        <v>43237.552986111114</v>
      </c>
      <c r="C7183" s="7" t="s">
        <v>36</v>
      </c>
      <c r="D7183" s="7" t="s">
        <v>591</v>
      </c>
      <c r="E7183" s="8">
        <v>43237.566550925927</v>
      </c>
      <c r="F7183" s="7" t="s">
        <v>29</v>
      </c>
      <c r="G7183" s="7" t="s">
        <v>28</v>
      </c>
    </row>
    <row r="7184" spans="1:7" x14ac:dyDescent="0.3">
      <c r="A7184">
        <v>180097716</v>
      </c>
      <c r="B7184" s="8">
        <v>43237.552986111114</v>
      </c>
      <c r="C7184" s="7" t="s">
        <v>36</v>
      </c>
      <c r="D7184" s="7" t="s">
        <v>591</v>
      </c>
      <c r="E7184" s="8">
        <v>43237.55972222222</v>
      </c>
      <c r="F7184" s="7" t="s">
        <v>2233</v>
      </c>
      <c r="G7184" s="7" t="s">
        <v>961</v>
      </c>
    </row>
    <row r="7185" spans="1:7" x14ac:dyDescent="0.3">
      <c r="A7185">
        <v>180097716</v>
      </c>
      <c r="B7185" s="8">
        <v>43237.552986111114</v>
      </c>
      <c r="C7185" s="7" t="s">
        <v>36</v>
      </c>
      <c r="D7185" s="7" t="s">
        <v>591</v>
      </c>
      <c r="E7185" s="8">
        <v>43237.55972222222</v>
      </c>
      <c r="F7185" s="7" t="s">
        <v>2233</v>
      </c>
      <c r="G7185" s="7" t="s">
        <v>961</v>
      </c>
    </row>
    <row r="7186" spans="1:7" x14ac:dyDescent="0.3">
      <c r="A7186">
        <v>180097716</v>
      </c>
      <c r="B7186" s="8">
        <v>43237.552986111114</v>
      </c>
      <c r="C7186" s="7" t="s">
        <v>36</v>
      </c>
      <c r="D7186" s="7" t="s">
        <v>591</v>
      </c>
      <c r="E7186" s="8">
        <v>43237.55972222222</v>
      </c>
      <c r="F7186" s="7" t="s">
        <v>2232</v>
      </c>
      <c r="G7186" s="7" t="s">
        <v>991</v>
      </c>
    </row>
    <row r="7187" spans="1:7" x14ac:dyDescent="0.3">
      <c r="A7187">
        <v>180097716</v>
      </c>
      <c r="B7187" s="8">
        <v>43237.552986111114</v>
      </c>
      <c r="C7187" s="7" t="s">
        <v>36</v>
      </c>
      <c r="D7187" s="7" t="s">
        <v>591</v>
      </c>
      <c r="E7187" s="8">
        <v>43237.55972222222</v>
      </c>
      <c r="F7187" s="7" t="s">
        <v>2232</v>
      </c>
      <c r="G7187" s="7" t="s">
        <v>991</v>
      </c>
    </row>
    <row r="7188" spans="1:7" x14ac:dyDescent="0.3">
      <c r="A7188">
        <v>180097716</v>
      </c>
      <c r="B7188" s="8">
        <v>43237.552986111114</v>
      </c>
      <c r="C7188" s="7" t="s">
        <v>36</v>
      </c>
      <c r="D7188" s="7" t="s">
        <v>591</v>
      </c>
      <c r="E7188" s="8">
        <v>43237.55972222222</v>
      </c>
      <c r="F7188" s="7" t="s">
        <v>2232</v>
      </c>
      <c r="G7188" s="7" t="s">
        <v>986</v>
      </c>
    </row>
    <row r="7189" spans="1:7" x14ac:dyDescent="0.3">
      <c r="A7189">
        <v>180097716</v>
      </c>
      <c r="B7189" s="8">
        <v>43237.552986111114</v>
      </c>
      <c r="C7189" s="7" t="s">
        <v>36</v>
      </c>
      <c r="D7189" s="7" t="s">
        <v>591</v>
      </c>
      <c r="E7189" s="8">
        <v>43237.55972222222</v>
      </c>
      <c r="F7189" s="7" t="s">
        <v>2232</v>
      </c>
      <c r="G7189" s="7" t="s">
        <v>986</v>
      </c>
    </row>
    <row r="7190" spans="1:7" x14ac:dyDescent="0.3">
      <c r="A7190">
        <v>180097716</v>
      </c>
      <c r="B7190" s="8">
        <v>43237.552986111114</v>
      </c>
      <c r="C7190" s="7" t="s">
        <v>36</v>
      </c>
      <c r="D7190" s="7" t="s">
        <v>591</v>
      </c>
      <c r="E7190" s="8">
        <v>43237.558576388888</v>
      </c>
      <c r="F7190" s="7" t="s">
        <v>29</v>
      </c>
      <c r="G7190" s="7" t="s">
        <v>156</v>
      </c>
    </row>
    <row r="7191" spans="1:7" x14ac:dyDescent="0.3">
      <c r="A7191">
        <v>180097716</v>
      </c>
      <c r="B7191" s="8">
        <v>43237.552986111114</v>
      </c>
      <c r="C7191" s="7" t="s">
        <v>36</v>
      </c>
      <c r="D7191" s="7" t="s">
        <v>591</v>
      </c>
      <c r="E7191" s="8">
        <v>43237.550694444442</v>
      </c>
      <c r="F7191" s="7" t="s">
        <v>2233</v>
      </c>
      <c r="G7191" s="7" t="s">
        <v>991</v>
      </c>
    </row>
    <row r="7192" spans="1:7" x14ac:dyDescent="0.3">
      <c r="A7192">
        <v>180097716</v>
      </c>
      <c r="B7192" s="8">
        <v>43237.552986111114</v>
      </c>
      <c r="C7192" s="7" t="s">
        <v>36</v>
      </c>
      <c r="D7192" s="7" t="s">
        <v>591</v>
      </c>
      <c r="E7192" s="8">
        <v>43237.550694444442</v>
      </c>
      <c r="F7192" s="7" t="s">
        <v>2233</v>
      </c>
      <c r="G7192" s="7" t="s">
        <v>991</v>
      </c>
    </row>
    <row r="7193" spans="1:7" x14ac:dyDescent="0.3">
      <c r="A7193">
        <v>180097716</v>
      </c>
      <c r="B7193" s="8">
        <v>43237.552986111114</v>
      </c>
      <c r="C7193" s="7" t="s">
        <v>36</v>
      </c>
      <c r="D7193" s="7" t="s">
        <v>591</v>
      </c>
      <c r="E7193" s="8">
        <v>43237.550694444442</v>
      </c>
      <c r="F7193" s="7" t="s">
        <v>2233</v>
      </c>
      <c r="G7193" s="7" t="s">
        <v>986</v>
      </c>
    </row>
    <row r="7194" spans="1:7" x14ac:dyDescent="0.3">
      <c r="A7194">
        <v>180097716</v>
      </c>
      <c r="B7194" s="8">
        <v>43237.552986111114</v>
      </c>
      <c r="C7194" s="7" t="s">
        <v>36</v>
      </c>
      <c r="D7194" s="7" t="s">
        <v>591</v>
      </c>
      <c r="E7194" s="8">
        <v>43237.550694444442</v>
      </c>
      <c r="F7194" s="7" t="s">
        <v>2233</v>
      </c>
      <c r="G7194" s="7" t="s">
        <v>986</v>
      </c>
    </row>
    <row r="7195" spans="1:7" x14ac:dyDescent="0.3">
      <c r="A7195">
        <v>180097716</v>
      </c>
      <c r="B7195" s="8">
        <v>43237.552986111114</v>
      </c>
      <c r="C7195" s="7" t="s">
        <v>36</v>
      </c>
      <c r="D7195" s="7" t="s">
        <v>591</v>
      </c>
      <c r="E7195" s="8">
        <v>43237.550694444442</v>
      </c>
      <c r="F7195" s="7" t="s">
        <v>2233</v>
      </c>
      <c r="G7195" s="7" t="s">
        <v>941</v>
      </c>
    </row>
    <row r="7196" spans="1:7" x14ac:dyDescent="0.3">
      <c r="A7196">
        <v>180097716</v>
      </c>
      <c r="B7196" s="8">
        <v>43237.552986111114</v>
      </c>
      <c r="C7196" s="7" t="s">
        <v>36</v>
      </c>
      <c r="D7196" s="7" t="s">
        <v>591</v>
      </c>
      <c r="E7196" s="8">
        <v>43237.550694444442</v>
      </c>
      <c r="F7196" s="7" t="s">
        <v>2233</v>
      </c>
      <c r="G7196" s="7" t="s">
        <v>941</v>
      </c>
    </row>
    <row r="7197" spans="1:7" x14ac:dyDescent="0.3">
      <c r="A7197">
        <v>180097729</v>
      </c>
      <c r="B7197" s="8">
        <v>43237.567407407405</v>
      </c>
      <c r="C7197" s="7" t="s">
        <v>36</v>
      </c>
      <c r="D7197" s="7" t="s">
        <v>592</v>
      </c>
      <c r="E7197" s="8">
        <v>43237.614930555559</v>
      </c>
      <c r="F7197" s="7" t="s">
        <v>25</v>
      </c>
      <c r="G7197" s="7" t="s">
        <v>102</v>
      </c>
    </row>
    <row r="7198" spans="1:7" x14ac:dyDescent="0.3">
      <c r="A7198">
        <v>180097729</v>
      </c>
      <c r="B7198" s="8">
        <v>43237.567407407405</v>
      </c>
      <c r="C7198" s="7" t="s">
        <v>36</v>
      </c>
      <c r="D7198" s="7" t="s">
        <v>592</v>
      </c>
      <c r="E7198" s="8">
        <v>43237.605613425927</v>
      </c>
      <c r="F7198" s="7" t="s">
        <v>25</v>
      </c>
      <c r="G7198" s="7" t="s">
        <v>39</v>
      </c>
    </row>
    <row r="7199" spans="1:7" x14ac:dyDescent="0.3">
      <c r="A7199">
        <v>180097729</v>
      </c>
      <c r="B7199" s="8">
        <v>43237.567407407405</v>
      </c>
      <c r="C7199" s="7" t="s">
        <v>36</v>
      </c>
      <c r="D7199" s="7" t="s">
        <v>592</v>
      </c>
      <c r="E7199" s="8">
        <v>43237.587696759256</v>
      </c>
      <c r="F7199" s="7" t="s">
        <v>31</v>
      </c>
      <c r="G7199" s="7" t="s">
        <v>39</v>
      </c>
    </row>
    <row r="7200" spans="1:7" x14ac:dyDescent="0.3">
      <c r="A7200">
        <v>180097729</v>
      </c>
      <c r="B7200" s="8">
        <v>43237.567407407405</v>
      </c>
      <c r="C7200" s="7" t="s">
        <v>36</v>
      </c>
      <c r="D7200" s="7" t="s">
        <v>592</v>
      </c>
      <c r="E7200" s="8">
        <v>43237.586493055554</v>
      </c>
      <c r="F7200" s="7" t="s">
        <v>29</v>
      </c>
      <c r="G7200" s="7" t="s">
        <v>39</v>
      </c>
    </row>
    <row r="7201" spans="1:7" x14ac:dyDescent="0.3">
      <c r="A7201">
        <v>180097729</v>
      </c>
      <c r="B7201" s="8">
        <v>43237.567407407405</v>
      </c>
      <c r="C7201" s="7" t="s">
        <v>36</v>
      </c>
      <c r="D7201" s="7" t="s">
        <v>592</v>
      </c>
      <c r="E7201" s="8">
        <v>43237.586435185185</v>
      </c>
      <c r="F7201" s="7" t="s">
        <v>212</v>
      </c>
    </row>
    <row r="7202" spans="1:7" x14ac:dyDescent="0.3">
      <c r="A7202">
        <v>180097729</v>
      </c>
      <c r="B7202" s="8">
        <v>43237.567407407405</v>
      </c>
      <c r="C7202" s="7" t="s">
        <v>36</v>
      </c>
      <c r="D7202" s="7" t="s">
        <v>592</v>
      </c>
      <c r="E7202" s="8">
        <v>43237.58425925926</v>
      </c>
      <c r="F7202" s="7" t="s">
        <v>25</v>
      </c>
      <c r="G7202" s="7" t="s">
        <v>115</v>
      </c>
    </row>
    <row r="7203" spans="1:7" x14ac:dyDescent="0.3">
      <c r="A7203">
        <v>180097729</v>
      </c>
      <c r="B7203" s="8">
        <v>43237.567407407405</v>
      </c>
      <c r="C7203" s="7" t="s">
        <v>36</v>
      </c>
      <c r="D7203" s="7" t="s">
        <v>592</v>
      </c>
      <c r="E7203" s="8">
        <v>43237.583634259259</v>
      </c>
      <c r="F7203" s="7" t="s">
        <v>29</v>
      </c>
      <c r="G7203" s="7" t="s">
        <v>115</v>
      </c>
    </row>
    <row r="7204" spans="1:7" x14ac:dyDescent="0.3">
      <c r="A7204">
        <v>180097729</v>
      </c>
      <c r="B7204" s="8">
        <v>43237.567407407405</v>
      </c>
      <c r="C7204" s="7" t="s">
        <v>36</v>
      </c>
      <c r="D7204" s="7" t="s">
        <v>592</v>
      </c>
      <c r="E7204" s="8">
        <v>43237.583622685182</v>
      </c>
      <c r="F7204" s="7" t="s">
        <v>25</v>
      </c>
      <c r="G7204" s="7" t="s">
        <v>39</v>
      </c>
    </row>
    <row r="7205" spans="1:7" x14ac:dyDescent="0.3">
      <c r="A7205">
        <v>180097729</v>
      </c>
      <c r="B7205" s="8">
        <v>43237.567407407405</v>
      </c>
      <c r="C7205" s="7" t="s">
        <v>36</v>
      </c>
      <c r="D7205" s="7" t="s">
        <v>592</v>
      </c>
      <c r="E7205" s="8">
        <v>43237.581504629627</v>
      </c>
      <c r="F7205" s="7" t="s">
        <v>25</v>
      </c>
      <c r="G7205" s="7" t="s">
        <v>593</v>
      </c>
    </row>
    <row r="7206" spans="1:7" x14ac:dyDescent="0.3">
      <c r="A7206">
        <v>180097729</v>
      </c>
      <c r="B7206" s="8">
        <v>43237.567407407405</v>
      </c>
      <c r="C7206" s="7" t="s">
        <v>36</v>
      </c>
      <c r="D7206" s="7" t="s">
        <v>592</v>
      </c>
      <c r="E7206" s="8">
        <v>43237.581365740742</v>
      </c>
      <c r="F7206" s="7" t="s">
        <v>29</v>
      </c>
      <c r="G7206" s="7" t="s">
        <v>39</v>
      </c>
    </row>
    <row r="7207" spans="1:7" x14ac:dyDescent="0.3">
      <c r="A7207">
        <v>180097729</v>
      </c>
      <c r="B7207" s="8">
        <v>43237.567407407405</v>
      </c>
      <c r="C7207" s="7" t="s">
        <v>36</v>
      </c>
      <c r="D7207" s="7" t="s">
        <v>592</v>
      </c>
      <c r="E7207" s="8">
        <v>43237.570416666669</v>
      </c>
      <c r="F7207" s="7" t="s">
        <v>31</v>
      </c>
      <c r="G7207" s="7" t="s">
        <v>593</v>
      </c>
    </row>
    <row r="7208" spans="1:7" x14ac:dyDescent="0.3">
      <c r="A7208">
        <v>180097729</v>
      </c>
      <c r="B7208" s="8">
        <v>43237.567407407405</v>
      </c>
      <c r="C7208" s="7" t="s">
        <v>36</v>
      </c>
      <c r="D7208" s="7" t="s">
        <v>592</v>
      </c>
      <c r="E7208" s="8">
        <v>43237.568680555552</v>
      </c>
      <c r="F7208" s="7" t="s">
        <v>29</v>
      </c>
      <c r="G7208" s="7" t="s">
        <v>593</v>
      </c>
    </row>
    <row r="7209" spans="1:7" x14ac:dyDescent="0.3">
      <c r="A7209">
        <v>180097731</v>
      </c>
      <c r="B7209" s="8">
        <v>43237.571064814816</v>
      </c>
      <c r="C7209" s="7" t="s">
        <v>36</v>
      </c>
      <c r="D7209" s="7" t="s">
        <v>594</v>
      </c>
      <c r="E7209" s="8">
        <v>43237.648576388892</v>
      </c>
      <c r="F7209" s="7" t="s">
        <v>25</v>
      </c>
      <c r="G7209" s="7" t="s">
        <v>57</v>
      </c>
    </row>
    <row r="7210" spans="1:7" x14ac:dyDescent="0.3">
      <c r="A7210">
        <v>180097731</v>
      </c>
      <c r="B7210" s="8">
        <v>43237.571064814816</v>
      </c>
      <c r="C7210" s="7" t="s">
        <v>36</v>
      </c>
      <c r="D7210" s="7" t="s">
        <v>594</v>
      </c>
      <c r="E7210" s="8">
        <v>43237.617083333331</v>
      </c>
      <c r="F7210" s="7" t="s">
        <v>25</v>
      </c>
      <c r="G7210" s="7" t="s">
        <v>115</v>
      </c>
    </row>
    <row r="7211" spans="1:7" x14ac:dyDescent="0.3">
      <c r="A7211">
        <v>180097731</v>
      </c>
      <c r="B7211" s="8">
        <v>43237.571064814816</v>
      </c>
      <c r="C7211" s="7" t="s">
        <v>36</v>
      </c>
      <c r="D7211" s="7" t="s">
        <v>594</v>
      </c>
      <c r="E7211" s="8">
        <v>43237.612638888888</v>
      </c>
      <c r="F7211" s="7" t="s">
        <v>31</v>
      </c>
      <c r="G7211" s="7" t="s">
        <v>57</v>
      </c>
    </row>
    <row r="7212" spans="1:7" x14ac:dyDescent="0.3">
      <c r="A7212">
        <v>180097731</v>
      </c>
      <c r="B7212" s="8">
        <v>43237.571064814816</v>
      </c>
      <c r="C7212" s="7" t="s">
        <v>36</v>
      </c>
      <c r="D7212" s="7" t="s">
        <v>594</v>
      </c>
      <c r="E7212" s="8">
        <v>43237.598564814813</v>
      </c>
      <c r="F7212" s="7" t="s">
        <v>29</v>
      </c>
      <c r="G7212" s="7" t="s">
        <v>57</v>
      </c>
    </row>
    <row r="7213" spans="1:7" x14ac:dyDescent="0.3">
      <c r="A7213">
        <v>180097731</v>
      </c>
      <c r="B7213" s="8">
        <v>43237.571064814816</v>
      </c>
      <c r="C7213" s="7" t="s">
        <v>36</v>
      </c>
      <c r="D7213" s="7" t="s">
        <v>594</v>
      </c>
      <c r="E7213" s="8">
        <v>43237.598460648151</v>
      </c>
      <c r="F7213" s="7" t="s">
        <v>31</v>
      </c>
      <c r="G7213" s="7" t="s">
        <v>115</v>
      </c>
    </row>
    <row r="7214" spans="1:7" x14ac:dyDescent="0.3">
      <c r="A7214">
        <v>180097731</v>
      </c>
      <c r="B7214" s="8">
        <v>43237.571064814816</v>
      </c>
      <c r="C7214" s="7" t="s">
        <v>36</v>
      </c>
      <c r="D7214" s="7" t="s">
        <v>594</v>
      </c>
      <c r="E7214" s="8">
        <v>43237.597175925926</v>
      </c>
      <c r="F7214" s="7" t="s">
        <v>25</v>
      </c>
      <c r="G7214" s="7" t="s">
        <v>30</v>
      </c>
    </row>
    <row r="7215" spans="1:7" x14ac:dyDescent="0.3">
      <c r="A7215">
        <v>180097731</v>
      </c>
      <c r="B7215" s="8">
        <v>43237.571064814816</v>
      </c>
      <c r="C7215" s="7" t="s">
        <v>36</v>
      </c>
      <c r="D7215" s="7" t="s">
        <v>594</v>
      </c>
      <c r="E7215" s="8">
        <v>43237.596562500003</v>
      </c>
      <c r="F7215" s="7" t="s">
        <v>31</v>
      </c>
      <c r="G7215" s="7" t="s">
        <v>30</v>
      </c>
    </row>
    <row r="7216" spans="1:7" x14ac:dyDescent="0.3">
      <c r="A7216">
        <v>180097731</v>
      </c>
      <c r="B7216" s="8">
        <v>43237.571064814816</v>
      </c>
      <c r="C7216" s="7" t="s">
        <v>36</v>
      </c>
      <c r="D7216" s="7" t="s">
        <v>594</v>
      </c>
      <c r="E7216" s="8">
        <v>43237.594837962963</v>
      </c>
      <c r="F7216" s="7" t="s">
        <v>25</v>
      </c>
      <c r="G7216" s="7" t="s">
        <v>30</v>
      </c>
    </row>
    <row r="7217" spans="1:7" x14ac:dyDescent="0.3">
      <c r="A7217">
        <v>180097731</v>
      </c>
      <c r="B7217" s="8">
        <v>43237.571064814816</v>
      </c>
      <c r="C7217" s="7" t="s">
        <v>36</v>
      </c>
      <c r="D7217" s="7" t="s">
        <v>594</v>
      </c>
      <c r="E7217" s="8">
        <v>43237.586331018516</v>
      </c>
      <c r="F7217" s="7" t="s">
        <v>29</v>
      </c>
      <c r="G7217" s="7" t="s">
        <v>30</v>
      </c>
    </row>
    <row r="7218" spans="1:7" x14ac:dyDescent="0.3">
      <c r="A7218">
        <v>180097731</v>
      </c>
      <c r="B7218" s="8">
        <v>43237.571064814816</v>
      </c>
      <c r="C7218" s="7" t="s">
        <v>36</v>
      </c>
      <c r="D7218" s="7" t="s">
        <v>594</v>
      </c>
      <c r="E7218" s="8">
        <v>43237.586215277777</v>
      </c>
      <c r="F7218" s="7" t="s">
        <v>212</v>
      </c>
    </row>
    <row r="7219" spans="1:7" x14ac:dyDescent="0.3">
      <c r="A7219">
        <v>180097731</v>
      </c>
      <c r="B7219" s="8">
        <v>43237.571064814816</v>
      </c>
      <c r="C7219" s="7" t="s">
        <v>36</v>
      </c>
      <c r="D7219" s="7" t="s">
        <v>594</v>
      </c>
      <c r="E7219" s="8">
        <v>43237.585347222222</v>
      </c>
      <c r="F7219" s="7" t="s">
        <v>25</v>
      </c>
      <c r="G7219" s="7" t="s">
        <v>39</v>
      </c>
    </row>
    <row r="7220" spans="1:7" x14ac:dyDescent="0.3">
      <c r="A7220">
        <v>180097731</v>
      </c>
      <c r="B7220" s="8">
        <v>43237.571064814816</v>
      </c>
      <c r="C7220" s="7" t="s">
        <v>36</v>
      </c>
      <c r="D7220" s="7" t="s">
        <v>594</v>
      </c>
      <c r="E7220" s="8">
        <v>43237.585104166668</v>
      </c>
      <c r="F7220" s="7" t="s">
        <v>29</v>
      </c>
      <c r="G7220" s="7" t="s">
        <v>39</v>
      </c>
    </row>
    <row r="7221" spans="1:7" x14ac:dyDescent="0.3">
      <c r="A7221">
        <v>180097802</v>
      </c>
      <c r="B7221" s="8">
        <v>43237.648402777777</v>
      </c>
      <c r="C7221" s="7" t="s">
        <v>36</v>
      </c>
      <c r="D7221" s="7" t="s">
        <v>351</v>
      </c>
      <c r="E7221" s="8">
        <v>43237.655405092592</v>
      </c>
      <c r="F7221" s="7" t="s">
        <v>25</v>
      </c>
      <c r="G7221" s="7" t="s">
        <v>57</v>
      </c>
    </row>
    <row r="7222" spans="1:7" x14ac:dyDescent="0.3">
      <c r="A7222">
        <v>180097802</v>
      </c>
      <c r="B7222" s="8">
        <v>43237.648402777777</v>
      </c>
      <c r="C7222" s="7" t="s">
        <v>36</v>
      </c>
      <c r="D7222" s="7" t="s">
        <v>351</v>
      </c>
      <c r="E7222" s="8">
        <v>43237.651354166665</v>
      </c>
      <c r="F7222" s="7" t="s">
        <v>25</v>
      </c>
      <c r="G7222" s="7" t="s">
        <v>113</v>
      </c>
    </row>
    <row r="7223" spans="1:7" x14ac:dyDescent="0.3">
      <c r="A7223">
        <v>180097802</v>
      </c>
      <c r="B7223" s="8">
        <v>43237.648402777777</v>
      </c>
      <c r="C7223" s="7" t="s">
        <v>36</v>
      </c>
      <c r="D7223" s="7" t="s">
        <v>351</v>
      </c>
      <c r="E7223" s="8">
        <v>43237.650914351849</v>
      </c>
      <c r="F7223" s="7" t="s">
        <v>29</v>
      </c>
      <c r="G7223" s="7" t="s">
        <v>57</v>
      </c>
    </row>
    <row r="7224" spans="1:7" x14ac:dyDescent="0.3">
      <c r="A7224">
        <v>180097802</v>
      </c>
      <c r="B7224" s="8">
        <v>43237.648402777777</v>
      </c>
      <c r="C7224" s="7" t="s">
        <v>36</v>
      </c>
      <c r="D7224" s="7" t="s">
        <v>351</v>
      </c>
      <c r="E7224" s="8">
        <v>43237.650914351849</v>
      </c>
      <c r="F7224" s="7" t="s">
        <v>29</v>
      </c>
      <c r="G7224" s="7" t="s">
        <v>113</v>
      </c>
    </row>
    <row r="7225" spans="1:7" x14ac:dyDescent="0.3">
      <c r="A7225">
        <v>180097806</v>
      </c>
      <c r="B7225" s="8">
        <v>43237.650960648149</v>
      </c>
      <c r="C7225" s="7" t="s">
        <v>36</v>
      </c>
      <c r="D7225" s="7" t="s">
        <v>595</v>
      </c>
      <c r="E7225" s="8">
        <v>43237.68959490741</v>
      </c>
      <c r="F7225" s="7" t="s">
        <v>25</v>
      </c>
      <c r="G7225" s="7" t="s">
        <v>113</v>
      </c>
    </row>
    <row r="7226" spans="1:7" x14ac:dyDescent="0.3">
      <c r="A7226">
        <v>180097806</v>
      </c>
      <c r="B7226" s="8">
        <v>43237.650960648149</v>
      </c>
      <c r="C7226" s="7" t="s">
        <v>36</v>
      </c>
      <c r="D7226" s="7" t="s">
        <v>595</v>
      </c>
      <c r="E7226" s="8">
        <v>43237.689571759256</v>
      </c>
      <c r="F7226" s="7" t="s">
        <v>25</v>
      </c>
      <c r="G7226" s="7" t="s">
        <v>170</v>
      </c>
    </row>
    <row r="7227" spans="1:7" x14ac:dyDescent="0.3">
      <c r="A7227">
        <v>180097806</v>
      </c>
      <c r="B7227" s="8">
        <v>43237.650960648149</v>
      </c>
      <c r="C7227" s="7" t="s">
        <v>36</v>
      </c>
      <c r="D7227" s="7" t="s">
        <v>595</v>
      </c>
      <c r="E7227" s="8">
        <v>43237.663113425922</v>
      </c>
      <c r="F7227" s="7" t="s">
        <v>32</v>
      </c>
      <c r="G7227" s="7" t="s">
        <v>113</v>
      </c>
    </row>
    <row r="7228" spans="1:7" x14ac:dyDescent="0.3">
      <c r="A7228">
        <v>180097806</v>
      </c>
      <c r="B7228" s="8">
        <v>43237.650960648149</v>
      </c>
      <c r="C7228" s="7" t="s">
        <v>36</v>
      </c>
      <c r="D7228" s="7" t="s">
        <v>595</v>
      </c>
      <c r="E7228" s="8">
        <v>43237.658310185187</v>
      </c>
      <c r="F7228" s="7" t="s">
        <v>33</v>
      </c>
      <c r="G7228" s="7" t="s">
        <v>113</v>
      </c>
    </row>
    <row r="7229" spans="1:7" x14ac:dyDescent="0.3">
      <c r="A7229">
        <v>180097806</v>
      </c>
      <c r="B7229" s="8">
        <v>43237.650960648149</v>
      </c>
      <c r="C7229" s="7" t="s">
        <v>36</v>
      </c>
      <c r="D7229" s="7" t="s">
        <v>595</v>
      </c>
      <c r="E7229" s="8">
        <v>43237.658229166664</v>
      </c>
      <c r="F7229" s="7" t="s">
        <v>63</v>
      </c>
      <c r="G7229" s="7" t="s">
        <v>170</v>
      </c>
    </row>
    <row r="7230" spans="1:7" x14ac:dyDescent="0.3">
      <c r="A7230">
        <v>180097806</v>
      </c>
      <c r="B7230" s="8">
        <v>43237.650960648149</v>
      </c>
      <c r="C7230" s="7" t="s">
        <v>36</v>
      </c>
      <c r="D7230" s="7" t="s">
        <v>595</v>
      </c>
      <c r="E7230" s="8">
        <v>43237.658020833333</v>
      </c>
      <c r="F7230" s="7" t="s">
        <v>25</v>
      </c>
      <c r="G7230" s="7" t="s">
        <v>324</v>
      </c>
    </row>
    <row r="7231" spans="1:7" x14ac:dyDescent="0.3">
      <c r="A7231">
        <v>180097806</v>
      </c>
      <c r="B7231" s="8">
        <v>43237.650960648149</v>
      </c>
      <c r="C7231" s="7" t="s">
        <v>36</v>
      </c>
      <c r="D7231" s="7" t="s">
        <v>595</v>
      </c>
      <c r="E7231" s="8">
        <v>43237.653935185182</v>
      </c>
      <c r="F7231" s="7" t="s">
        <v>31</v>
      </c>
      <c r="G7231" s="7" t="s">
        <v>170</v>
      </c>
    </row>
    <row r="7232" spans="1:7" x14ac:dyDescent="0.3">
      <c r="A7232">
        <v>180097806</v>
      </c>
      <c r="B7232" s="8">
        <v>43237.650960648149</v>
      </c>
      <c r="C7232" s="7" t="s">
        <v>36</v>
      </c>
      <c r="D7232" s="7" t="s">
        <v>595</v>
      </c>
      <c r="E7232" s="8">
        <v>43237.652881944443</v>
      </c>
      <c r="F7232" s="7" t="s">
        <v>29</v>
      </c>
      <c r="G7232" s="7" t="s">
        <v>324</v>
      </c>
    </row>
    <row r="7233" spans="1:7" x14ac:dyDescent="0.3">
      <c r="A7233">
        <v>180097806</v>
      </c>
      <c r="B7233" s="8">
        <v>43237.650960648149</v>
      </c>
      <c r="C7233" s="7" t="s">
        <v>36</v>
      </c>
      <c r="D7233" s="7" t="s">
        <v>595</v>
      </c>
      <c r="E7233" s="8">
        <v>43237.651412037034</v>
      </c>
      <c r="F7233" s="7" t="s">
        <v>29</v>
      </c>
      <c r="G7233" s="7" t="s">
        <v>170</v>
      </c>
    </row>
    <row r="7234" spans="1:7" x14ac:dyDescent="0.3">
      <c r="A7234">
        <v>180097806</v>
      </c>
      <c r="B7234" s="8">
        <v>43237.650960648149</v>
      </c>
      <c r="C7234" s="7" t="s">
        <v>36</v>
      </c>
      <c r="D7234" s="7" t="s">
        <v>595</v>
      </c>
      <c r="E7234" s="8">
        <v>43237.651365740741</v>
      </c>
      <c r="F7234" s="7" t="s">
        <v>29</v>
      </c>
      <c r="G7234" s="7" t="s">
        <v>113</v>
      </c>
    </row>
    <row r="7235" spans="1:7" x14ac:dyDescent="0.3">
      <c r="A7235">
        <v>180097827</v>
      </c>
      <c r="B7235" s="8">
        <v>43237.660162037035</v>
      </c>
      <c r="C7235" s="7" t="s">
        <v>36</v>
      </c>
      <c r="D7235" s="7" t="s">
        <v>596</v>
      </c>
      <c r="E7235" s="8">
        <v>43237.697581018518</v>
      </c>
      <c r="F7235" s="7" t="s">
        <v>25</v>
      </c>
      <c r="G7235" s="7" t="s">
        <v>102</v>
      </c>
    </row>
    <row r="7236" spans="1:7" x14ac:dyDescent="0.3">
      <c r="A7236">
        <v>180097827</v>
      </c>
      <c r="B7236" s="8">
        <v>43237.660162037035</v>
      </c>
      <c r="C7236" s="7" t="s">
        <v>36</v>
      </c>
      <c r="D7236" s="7" t="s">
        <v>596</v>
      </c>
      <c r="E7236" s="8">
        <v>43237.697002314817</v>
      </c>
      <c r="F7236" s="7" t="s">
        <v>25</v>
      </c>
      <c r="G7236" s="7" t="s">
        <v>46</v>
      </c>
    </row>
    <row r="7237" spans="1:7" x14ac:dyDescent="0.3">
      <c r="A7237">
        <v>180097827</v>
      </c>
      <c r="B7237" s="8">
        <v>43237.660162037035</v>
      </c>
      <c r="C7237" s="7" t="s">
        <v>36</v>
      </c>
      <c r="D7237" s="7" t="s">
        <v>596</v>
      </c>
      <c r="E7237" s="8">
        <v>43237.69699074074</v>
      </c>
      <c r="F7237" s="7" t="s">
        <v>62</v>
      </c>
      <c r="G7237" s="7" t="s">
        <v>46</v>
      </c>
    </row>
    <row r="7238" spans="1:7" x14ac:dyDescent="0.3">
      <c r="A7238">
        <v>180097827</v>
      </c>
      <c r="B7238" s="8">
        <v>43237.660162037035</v>
      </c>
      <c r="C7238" s="7" t="s">
        <v>36</v>
      </c>
      <c r="D7238" s="7" t="s">
        <v>596</v>
      </c>
      <c r="E7238" s="8">
        <v>43237.696458333332</v>
      </c>
      <c r="F7238" s="7" t="s">
        <v>25</v>
      </c>
      <c r="G7238" s="7" t="s">
        <v>171</v>
      </c>
    </row>
    <row r="7239" spans="1:7" x14ac:dyDescent="0.3">
      <c r="A7239">
        <v>180097827</v>
      </c>
      <c r="B7239" s="8">
        <v>43237.660162037035</v>
      </c>
      <c r="C7239" s="7" t="s">
        <v>36</v>
      </c>
      <c r="D7239" s="7" t="s">
        <v>596</v>
      </c>
      <c r="E7239" s="8">
        <v>43237.683159722219</v>
      </c>
      <c r="F7239" s="7" t="s">
        <v>31</v>
      </c>
      <c r="G7239" s="7" t="s">
        <v>46</v>
      </c>
    </row>
    <row r="7240" spans="1:7" x14ac:dyDescent="0.3">
      <c r="A7240">
        <v>180097827</v>
      </c>
      <c r="B7240" s="8">
        <v>43237.660162037035</v>
      </c>
      <c r="C7240" s="7" t="s">
        <v>36</v>
      </c>
      <c r="D7240" s="7" t="s">
        <v>596</v>
      </c>
      <c r="E7240" s="8">
        <v>43237.678472222222</v>
      </c>
      <c r="F7240" s="7" t="s">
        <v>29</v>
      </c>
      <c r="G7240" s="7" t="s">
        <v>46</v>
      </c>
    </row>
    <row r="7241" spans="1:7" x14ac:dyDescent="0.3">
      <c r="A7241">
        <v>180097827</v>
      </c>
      <c r="B7241" s="8">
        <v>43237.660162037035</v>
      </c>
      <c r="C7241" s="7" t="s">
        <v>36</v>
      </c>
      <c r="D7241" s="7" t="s">
        <v>596</v>
      </c>
      <c r="E7241" s="8">
        <v>43237.673692129632</v>
      </c>
      <c r="F7241" s="7" t="s">
        <v>25</v>
      </c>
      <c r="G7241" s="7" t="s">
        <v>57</v>
      </c>
    </row>
    <row r="7242" spans="1:7" x14ac:dyDescent="0.3">
      <c r="A7242">
        <v>180097827</v>
      </c>
      <c r="B7242" s="8">
        <v>43237.660162037035</v>
      </c>
      <c r="C7242" s="7" t="s">
        <v>36</v>
      </c>
      <c r="D7242" s="7" t="s">
        <v>596</v>
      </c>
      <c r="E7242" s="8">
        <v>43237.671122685184</v>
      </c>
      <c r="F7242" s="7" t="s">
        <v>31</v>
      </c>
      <c r="G7242" s="7" t="s">
        <v>171</v>
      </c>
    </row>
    <row r="7243" spans="1:7" x14ac:dyDescent="0.3">
      <c r="A7243">
        <v>180097827</v>
      </c>
      <c r="B7243" s="8">
        <v>43237.660162037035</v>
      </c>
      <c r="C7243" s="7" t="s">
        <v>36</v>
      </c>
      <c r="D7243" s="7" t="s">
        <v>596</v>
      </c>
      <c r="E7243" s="8">
        <v>43237.663240740738</v>
      </c>
      <c r="F7243" s="7" t="s">
        <v>25</v>
      </c>
      <c r="G7243" s="7" t="s">
        <v>28</v>
      </c>
    </row>
    <row r="7244" spans="1:7" x14ac:dyDescent="0.3">
      <c r="A7244">
        <v>180097827</v>
      </c>
      <c r="B7244" s="8">
        <v>43237.660162037035</v>
      </c>
      <c r="C7244" s="7" t="s">
        <v>36</v>
      </c>
      <c r="D7244" s="7" t="s">
        <v>596</v>
      </c>
      <c r="E7244" s="8">
        <v>43237.662453703706</v>
      </c>
      <c r="F7244" s="7" t="s">
        <v>29</v>
      </c>
      <c r="G7244" s="7" t="s">
        <v>28</v>
      </c>
    </row>
    <row r="7245" spans="1:7" x14ac:dyDescent="0.3">
      <c r="A7245">
        <v>180097827</v>
      </c>
      <c r="B7245" s="8">
        <v>43237.660162037035</v>
      </c>
      <c r="C7245" s="7" t="s">
        <v>36</v>
      </c>
      <c r="D7245" s="7" t="s">
        <v>596</v>
      </c>
      <c r="E7245" s="8">
        <v>43237.662245370368</v>
      </c>
      <c r="F7245" s="7" t="s">
        <v>29</v>
      </c>
      <c r="G7245" s="7" t="s">
        <v>57</v>
      </c>
    </row>
    <row r="7246" spans="1:7" x14ac:dyDescent="0.3">
      <c r="A7246">
        <v>180097839</v>
      </c>
      <c r="B7246" s="8">
        <v>43237.670231481483</v>
      </c>
      <c r="C7246" s="7" t="s">
        <v>23</v>
      </c>
      <c r="D7246" s="7" t="s">
        <v>234</v>
      </c>
      <c r="E7246" s="8">
        <v>43237.709039351852</v>
      </c>
      <c r="F7246" s="7" t="s">
        <v>25</v>
      </c>
      <c r="G7246" s="7" t="s">
        <v>115</v>
      </c>
    </row>
    <row r="7247" spans="1:7" x14ac:dyDescent="0.3">
      <c r="A7247">
        <v>180097839</v>
      </c>
      <c r="B7247" s="8">
        <v>43237.670231481483</v>
      </c>
      <c r="C7247" s="7" t="s">
        <v>23</v>
      </c>
      <c r="D7247" s="7" t="s">
        <v>234</v>
      </c>
      <c r="E7247" s="8">
        <v>43237.709027777775</v>
      </c>
      <c r="F7247" s="7" t="s">
        <v>2232</v>
      </c>
      <c r="G7247" s="7" t="s">
        <v>961</v>
      </c>
    </row>
    <row r="7248" spans="1:7" x14ac:dyDescent="0.3">
      <c r="A7248">
        <v>180097839</v>
      </c>
      <c r="B7248" s="8">
        <v>43237.670231481483</v>
      </c>
      <c r="C7248" s="7" t="s">
        <v>23</v>
      </c>
      <c r="D7248" s="7" t="s">
        <v>234</v>
      </c>
      <c r="E7248" s="8">
        <v>43237.709027777775</v>
      </c>
      <c r="F7248" s="7" t="s">
        <v>2232</v>
      </c>
      <c r="G7248" s="7" t="s">
        <v>961</v>
      </c>
    </row>
    <row r="7249" spans="1:7" x14ac:dyDescent="0.3">
      <c r="A7249">
        <v>180097839</v>
      </c>
      <c r="B7249" s="8">
        <v>43237.670231481483</v>
      </c>
      <c r="C7249" s="7" t="s">
        <v>23</v>
      </c>
      <c r="D7249" s="7" t="s">
        <v>234</v>
      </c>
      <c r="E7249" s="8">
        <v>43237.708993055552</v>
      </c>
      <c r="F7249" s="7" t="s">
        <v>25</v>
      </c>
      <c r="G7249" s="7" t="s">
        <v>57</v>
      </c>
    </row>
    <row r="7250" spans="1:7" x14ac:dyDescent="0.3">
      <c r="A7250">
        <v>180097839</v>
      </c>
      <c r="B7250" s="8">
        <v>43237.670231481483</v>
      </c>
      <c r="C7250" s="7" t="s">
        <v>23</v>
      </c>
      <c r="D7250" s="7" t="s">
        <v>234</v>
      </c>
      <c r="E7250" s="8">
        <v>43237.689259259256</v>
      </c>
      <c r="F7250" s="7" t="s">
        <v>32</v>
      </c>
      <c r="G7250" s="7" t="s">
        <v>115</v>
      </c>
    </row>
    <row r="7251" spans="1:7" x14ac:dyDescent="0.3">
      <c r="A7251">
        <v>180097839</v>
      </c>
      <c r="B7251" s="8">
        <v>43237.670231481483</v>
      </c>
      <c r="C7251" s="7" t="s">
        <v>23</v>
      </c>
      <c r="D7251" s="7" t="s">
        <v>234</v>
      </c>
      <c r="E7251" s="8">
        <v>43237.684803240743</v>
      </c>
      <c r="F7251" s="7" t="s">
        <v>33</v>
      </c>
      <c r="G7251" s="7" t="s">
        <v>115</v>
      </c>
    </row>
    <row r="7252" spans="1:7" x14ac:dyDescent="0.3">
      <c r="A7252">
        <v>180097839</v>
      </c>
      <c r="B7252" s="8">
        <v>43237.670231481483</v>
      </c>
      <c r="C7252" s="7" t="s">
        <v>23</v>
      </c>
      <c r="D7252" s="7" t="s">
        <v>234</v>
      </c>
      <c r="E7252" s="8">
        <v>43237.683321759258</v>
      </c>
      <c r="F7252" s="7" t="s">
        <v>31</v>
      </c>
      <c r="G7252" s="7" t="s">
        <v>57</v>
      </c>
    </row>
    <row r="7253" spans="1:7" x14ac:dyDescent="0.3">
      <c r="A7253">
        <v>180097839</v>
      </c>
      <c r="B7253" s="8">
        <v>43237.670231481483</v>
      </c>
      <c r="C7253" s="7" t="s">
        <v>23</v>
      </c>
      <c r="D7253" s="7" t="s">
        <v>234</v>
      </c>
      <c r="E7253" s="8">
        <v>43237.680486111109</v>
      </c>
      <c r="F7253" s="7" t="s">
        <v>31</v>
      </c>
      <c r="G7253" s="7" t="s">
        <v>57</v>
      </c>
    </row>
    <row r="7254" spans="1:7" x14ac:dyDescent="0.3">
      <c r="A7254">
        <v>180097839</v>
      </c>
      <c r="B7254" s="8">
        <v>43237.670231481483</v>
      </c>
      <c r="C7254" s="7" t="s">
        <v>23</v>
      </c>
      <c r="D7254" s="7" t="s">
        <v>234</v>
      </c>
      <c r="E7254" s="8">
        <v>43237.675694444442</v>
      </c>
      <c r="F7254" s="7" t="s">
        <v>2232</v>
      </c>
      <c r="G7254" s="7" t="s">
        <v>958</v>
      </c>
    </row>
    <row r="7255" spans="1:7" x14ac:dyDescent="0.3">
      <c r="A7255">
        <v>180097839</v>
      </c>
      <c r="B7255" s="8">
        <v>43237.670231481483</v>
      </c>
      <c r="C7255" s="7" t="s">
        <v>23</v>
      </c>
      <c r="D7255" s="7" t="s">
        <v>234</v>
      </c>
      <c r="E7255" s="8">
        <v>43237.675694444442</v>
      </c>
      <c r="F7255" s="7" t="s">
        <v>2232</v>
      </c>
      <c r="G7255" s="7" t="s">
        <v>958</v>
      </c>
    </row>
    <row r="7256" spans="1:7" x14ac:dyDescent="0.3">
      <c r="A7256">
        <v>180097839</v>
      </c>
      <c r="B7256" s="8">
        <v>43237.670231481483</v>
      </c>
      <c r="C7256" s="7" t="s">
        <v>23</v>
      </c>
      <c r="D7256" s="7" t="s">
        <v>234</v>
      </c>
      <c r="E7256" s="8">
        <v>43237.674247685187</v>
      </c>
      <c r="F7256" s="7" t="s">
        <v>31</v>
      </c>
      <c r="G7256" s="7" t="s">
        <v>115</v>
      </c>
    </row>
    <row r="7257" spans="1:7" x14ac:dyDescent="0.3">
      <c r="A7257">
        <v>180097839</v>
      </c>
      <c r="B7257" s="8">
        <v>43237.670231481483</v>
      </c>
      <c r="C7257" s="7" t="s">
        <v>23</v>
      </c>
      <c r="D7257" s="7" t="s">
        <v>234</v>
      </c>
      <c r="E7257" s="8">
        <v>43237.673703703702</v>
      </c>
      <c r="F7257" s="7" t="s">
        <v>29</v>
      </c>
      <c r="G7257" s="7" t="s">
        <v>57</v>
      </c>
    </row>
    <row r="7258" spans="1:7" x14ac:dyDescent="0.3">
      <c r="A7258">
        <v>180097839</v>
      </c>
      <c r="B7258" s="8">
        <v>43237.670231481483</v>
      </c>
      <c r="C7258" s="7" t="s">
        <v>23</v>
      </c>
      <c r="D7258" s="7" t="s">
        <v>234</v>
      </c>
      <c r="E7258" s="8">
        <v>43237.671527777777</v>
      </c>
      <c r="F7258" s="7" t="s">
        <v>2233</v>
      </c>
      <c r="G7258" s="7" t="s">
        <v>961</v>
      </c>
    </row>
    <row r="7259" spans="1:7" x14ac:dyDescent="0.3">
      <c r="A7259">
        <v>180097839</v>
      </c>
      <c r="B7259" s="8">
        <v>43237.670231481483</v>
      </c>
      <c r="C7259" s="7" t="s">
        <v>23</v>
      </c>
      <c r="D7259" s="7" t="s">
        <v>234</v>
      </c>
      <c r="E7259" s="8">
        <v>43237.671527777777</v>
      </c>
      <c r="F7259" s="7" t="s">
        <v>2233</v>
      </c>
      <c r="G7259" s="7" t="s">
        <v>961</v>
      </c>
    </row>
    <row r="7260" spans="1:7" x14ac:dyDescent="0.3">
      <c r="A7260">
        <v>180097839</v>
      </c>
      <c r="B7260" s="8">
        <v>43237.670231481483</v>
      </c>
      <c r="C7260" s="7" t="s">
        <v>23</v>
      </c>
      <c r="D7260" s="7" t="s">
        <v>234</v>
      </c>
      <c r="E7260" s="8">
        <v>43237.671527777777</v>
      </c>
      <c r="F7260" s="7" t="s">
        <v>2233</v>
      </c>
      <c r="G7260" s="7" t="s">
        <v>958</v>
      </c>
    </row>
    <row r="7261" spans="1:7" x14ac:dyDescent="0.3">
      <c r="A7261">
        <v>180097839</v>
      </c>
      <c r="B7261" s="8">
        <v>43237.670231481483</v>
      </c>
      <c r="C7261" s="7" t="s">
        <v>23</v>
      </c>
      <c r="D7261" s="7" t="s">
        <v>234</v>
      </c>
      <c r="E7261" s="8">
        <v>43237.671527777777</v>
      </c>
      <c r="F7261" s="7" t="s">
        <v>2233</v>
      </c>
      <c r="G7261" s="7" t="s">
        <v>958</v>
      </c>
    </row>
    <row r="7262" spans="1:7" x14ac:dyDescent="0.3">
      <c r="A7262">
        <v>180097854</v>
      </c>
      <c r="B7262" s="8">
        <v>43237.685196759259</v>
      </c>
      <c r="C7262" s="7" t="s">
        <v>36</v>
      </c>
      <c r="D7262" s="7" t="s">
        <v>597</v>
      </c>
      <c r="E7262" s="8">
        <v>43237.724988425929</v>
      </c>
      <c r="F7262" s="7" t="s">
        <v>25</v>
      </c>
      <c r="G7262" s="7" t="s">
        <v>170</v>
      </c>
    </row>
    <row r="7263" spans="1:7" x14ac:dyDescent="0.3">
      <c r="A7263">
        <v>180097854</v>
      </c>
      <c r="B7263" s="8">
        <v>43237.685196759259</v>
      </c>
      <c r="C7263" s="7" t="s">
        <v>36</v>
      </c>
      <c r="D7263" s="7" t="s">
        <v>597</v>
      </c>
      <c r="E7263" s="8">
        <v>43237.719525462962</v>
      </c>
      <c r="F7263" s="7" t="s">
        <v>25</v>
      </c>
      <c r="G7263" s="7" t="s">
        <v>76</v>
      </c>
    </row>
    <row r="7264" spans="1:7" x14ac:dyDescent="0.3">
      <c r="A7264">
        <v>180097854</v>
      </c>
      <c r="B7264" s="8">
        <v>43237.685196759259</v>
      </c>
      <c r="C7264" s="7" t="s">
        <v>36</v>
      </c>
      <c r="D7264" s="7" t="s">
        <v>597</v>
      </c>
      <c r="E7264" s="8">
        <v>43237.697141203702</v>
      </c>
      <c r="F7264" s="7" t="s">
        <v>31</v>
      </c>
      <c r="G7264" s="7" t="s">
        <v>170</v>
      </c>
    </row>
    <row r="7265" spans="1:7" x14ac:dyDescent="0.3">
      <c r="A7265">
        <v>180097854</v>
      </c>
      <c r="B7265" s="8">
        <v>43237.685196759259</v>
      </c>
      <c r="C7265" s="7" t="s">
        <v>36</v>
      </c>
      <c r="D7265" s="7" t="s">
        <v>597</v>
      </c>
      <c r="E7265" s="8">
        <v>43237.696770833332</v>
      </c>
      <c r="F7265" s="7" t="s">
        <v>25</v>
      </c>
      <c r="G7265" s="7" t="s">
        <v>170</v>
      </c>
    </row>
    <row r="7266" spans="1:7" x14ac:dyDescent="0.3">
      <c r="A7266">
        <v>180097854</v>
      </c>
      <c r="B7266" s="8">
        <v>43237.685196759259</v>
      </c>
      <c r="C7266" s="7" t="s">
        <v>36</v>
      </c>
      <c r="D7266" s="7" t="s">
        <v>597</v>
      </c>
      <c r="E7266" s="8">
        <v>43237.691481481481</v>
      </c>
      <c r="F7266" s="7" t="s">
        <v>31</v>
      </c>
      <c r="G7266" s="7" t="s">
        <v>76</v>
      </c>
    </row>
    <row r="7267" spans="1:7" x14ac:dyDescent="0.3">
      <c r="A7267">
        <v>180097854</v>
      </c>
      <c r="B7267" s="8">
        <v>43237.685196759259</v>
      </c>
      <c r="C7267" s="7" t="s">
        <v>36</v>
      </c>
      <c r="D7267" s="7" t="s">
        <v>597</v>
      </c>
      <c r="E7267" s="8">
        <v>43237.690636574072</v>
      </c>
      <c r="F7267" s="7" t="s">
        <v>29</v>
      </c>
      <c r="G7267" s="7" t="s">
        <v>170</v>
      </c>
    </row>
    <row r="7268" spans="1:7" x14ac:dyDescent="0.3">
      <c r="A7268">
        <v>180097854</v>
      </c>
      <c r="B7268" s="8">
        <v>43237.685196759259</v>
      </c>
      <c r="C7268" s="7" t="s">
        <v>36</v>
      </c>
      <c r="D7268" s="7" t="s">
        <v>597</v>
      </c>
      <c r="E7268" s="8">
        <v>43237.690636574072</v>
      </c>
      <c r="F7268" s="7" t="s">
        <v>29</v>
      </c>
      <c r="G7268" s="7" t="s">
        <v>76</v>
      </c>
    </row>
    <row r="7269" spans="1:7" x14ac:dyDescent="0.3">
      <c r="A7269">
        <v>180097854</v>
      </c>
      <c r="B7269" s="8">
        <v>43237.685196759259</v>
      </c>
      <c r="C7269" s="7" t="s">
        <v>36</v>
      </c>
      <c r="D7269" s="7" t="s">
        <v>597</v>
      </c>
      <c r="E7269" s="8">
        <v>43237.688888888886</v>
      </c>
      <c r="F7269" s="7" t="s">
        <v>2232</v>
      </c>
      <c r="G7269" s="7" t="s">
        <v>986</v>
      </c>
    </row>
    <row r="7270" spans="1:7" x14ac:dyDescent="0.3">
      <c r="A7270">
        <v>180097854</v>
      </c>
      <c r="B7270" s="8">
        <v>43237.685196759259</v>
      </c>
      <c r="C7270" s="7" t="s">
        <v>36</v>
      </c>
      <c r="D7270" s="7" t="s">
        <v>597</v>
      </c>
      <c r="E7270" s="8">
        <v>43237.688194444447</v>
      </c>
      <c r="F7270" s="7" t="s">
        <v>2233</v>
      </c>
      <c r="G7270" s="7" t="s">
        <v>986</v>
      </c>
    </row>
    <row r="7271" spans="1:7" x14ac:dyDescent="0.3">
      <c r="A7271">
        <v>180098030</v>
      </c>
      <c r="B7271" s="8">
        <v>43237.868113425924</v>
      </c>
      <c r="C7271" s="7" t="s">
        <v>23</v>
      </c>
      <c r="D7271" s="7" t="s">
        <v>598</v>
      </c>
      <c r="E7271" s="8">
        <v>43237.933645833335</v>
      </c>
      <c r="F7271" s="7" t="s">
        <v>25</v>
      </c>
      <c r="G7271" s="7" t="s">
        <v>262</v>
      </c>
    </row>
    <row r="7272" spans="1:7" x14ac:dyDescent="0.3">
      <c r="A7272">
        <v>180098030</v>
      </c>
      <c r="B7272" s="8">
        <v>43237.868113425924</v>
      </c>
      <c r="C7272" s="7" t="s">
        <v>23</v>
      </c>
      <c r="D7272" s="7" t="s">
        <v>598</v>
      </c>
      <c r="E7272" s="8">
        <v>43237.933611111112</v>
      </c>
      <c r="F7272" s="7" t="s">
        <v>25</v>
      </c>
      <c r="G7272" s="7" t="s">
        <v>46</v>
      </c>
    </row>
    <row r="7273" spans="1:7" x14ac:dyDescent="0.3">
      <c r="A7273">
        <v>180098030</v>
      </c>
      <c r="B7273" s="8">
        <v>43237.868113425924</v>
      </c>
      <c r="C7273" s="7" t="s">
        <v>23</v>
      </c>
      <c r="D7273" s="7" t="s">
        <v>598</v>
      </c>
      <c r="E7273" s="8">
        <v>43237.933576388888</v>
      </c>
      <c r="F7273" s="7" t="s">
        <v>25</v>
      </c>
      <c r="G7273" s="7" t="s">
        <v>39</v>
      </c>
    </row>
    <row r="7274" spans="1:7" x14ac:dyDescent="0.3">
      <c r="A7274">
        <v>180098030</v>
      </c>
      <c r="B7274" s="8">
        <v>43237.868113425924</v>
      </c>
      <c r="C7274" s="7" t="s">
        <v>23</v>
      </c>
      <c r="D7274" s="7" t="s">
        <v>598</v>
      </c>
      <c r="E7274" s="8">
        <v>43237.918449074074</v>
      </c>
      <c r="F7274" s="7" t="s">
        <v>25</v>
      </c>
      <c r="G7274" s="7" t="s">
        <v>115</v>
      </c>
    </row>
    <row r="7275" spans="1:7" x14ac:dyDescent="0.3">
      <c r="A7275">
        <v>180098030</v>
      </c>
      <c r="B7275" s="8">
        <v>43237.868113425924</v>
      </c>
      <c r="C7275" s="7" t="s">
        <v>23</v>
      </c>
      <c r="D7275" s="7" t="s">
        <v>598</v>
      </c>
      <c r="E7275" s="8">
        <v>43237.911296296297</v>
      </c>
      <c r="F7275" s="7" t="s">
        <v>25</v>
      </c>
      <c r="G7275" s="7" t="s">
        <v>259</v>
      </c>
    </row>
    <row r="7276" spans="1:7" x14ac:dyDescent="0.3">
      <c r="A7276">
        <v>180098030</v>
      </c>
      <c r="B7276" s="8">
        <v>43237.868113425924</v>
      </c>
      <c r="C7276" s="7" t="s">
        <v>23</v>
      </c>
      <c r="D7276" s="7" t="s">
        <v>598</v>
      </c>
      <c r="E7276" s="8">
        <v>43237.904872685183</v>
      </c>
      <c r="F7276" s="7" t="s">
        <v>25</v>
      </c>
      <c r="G7276" s="7" t="s">
        <v>599</v>
      </c>
    </row>
    <row r="7277" spans="1:7" x14ac:dyDescent="0.3">
      <c r="A7277">
        <v>180098030</v>
      </c>
      <c r="B7277" s="8">
        <v>43237.868113425924</v>
      </c>
      <c r="C7277" s="7" t="s">
        <v>23</v>
      </c>
      <c r="D7277" s="7" t="s">
        <v>598</v>
      </c>
      <c r="E7277" s="8">
        <v>43237.90320601852</v>
      </c>
      <c r="F7277" s="7" t="s">
        <v>31</v>
      </c>
      <c r="G7277" s="7" t="s">
        <v>262</v>
      </c>
    </row>
    <row r="7278" spans="1:7" x14ac:dyDescent="0.3">
      <c r="A7278">
        <v>180098030</v>
      </c>
      <c r="B7278" s="8">
        <v>43237.868113425924</v>
      </c>
      <c r="C7278" s="7" t="s">
        <v>23</v>
      </c>
      <c r="D7278" s="7" t="s">
        <v>598</v>
      </c>
      <c r="E7278" s="8">
        <v>43237.896192129629</v>
      </c>
      <c r="F7278" s="7" t="s">
        <v>29</v>
      </c>
      <c r="G7278" s="7" t="s">
        <v>599</v>
      </c>
    </row>
    <row r="7279" spans="1:7" x14ac:dyDescent="0.3">
      <c r="A7279">
        <v>180098030</v>
      </c>
      <c r="B7279" s="8">
        <v>43237.868113425924</v>
      </c>
      <c r="C7279" s="7" t="s">
        <v>23</v>
      </c>
      <c r="D7279" s="7" t="s">
        <v>598</v>
      </c>
      <c r="E7279" s="8">
        <v>43237.894293981481</v>
      </c>
      <c r="F7279" s="7" t="s">
        <v>31</v>
      </c>
      <c r="G7279" s="7" t="s">
        <v>115</v>
      </c>
    </row>
    <row r="7280" spans="1:7" x14ac:dyDescent="0.3">
      <c r="A7280">
        <v>180098030</v>
      </c>
      <c r="B7280" s="8">
        <v>43237.868113425924</v>
      </c>
      <c r="C7280" s="7" t="s">
        <v>23</v>
      </c>
      <c r="D7280" s="7" t="s">
        <v>598</v>
      </c>
      <c r="E7280" s="8">
        <v>43237.885729166665</v>
      </c>
      <c r="F7280" s="7" t="s">
        <v>31</v>
      </c>
      <c r="G7280" s="7" t="s">
        <v>46</v>
      </c>
    </row>
    <row r="7281" spans="1:7" x14ac:dyDescent="0.3">
      <c r="A7281">
        <v>180098030</v>
      </c>
      <c r="B7281" s="8">
        <v>43237.868113425924</v>
      </c>
      <c r="C7281" s="7" t="s">
        <v>23</v>
      </c>
      <c r="D7281" s="7" t="s">
        <v>598</v>
      </c>
      <c r="E7281" s="8">
        <v>43237.878298611111</v>
      </c>
      <c r="F7281" s="7" t="s">
        <v>32</v>
      </c>
      <c r="G7281" s="7" t="s">
        <v>39</v>
      </c>
    </row>
    <row r="7282" spans="1:7" x14ac:dyDescent="0.3">
      <c r="A7282">
        <v>180098030</v>
      </c>
      <c r="B7282" s="8">
        <v>43237.868113425924</v>
      </c>
      <c r="C7282" s="7" t="s">
        <v>23</v>
      </c>
      <c r="D7282" s="7" t="s">
        <v>598</v>
      </c>
      <c r="E7282" s="8">
        <v>43237.87767361111</v>
      </c>
      <c r="F7282" s="7" t="s">
        <v>31</v>
      </c>
      <c r="G7282" s="7" t="s">
        <v>259</v>
      </c>
    </row>
    <row r="7283" spans="1:7" x14ac:dyDescent="0.3">
      <c r="A7283">
        <v>180098030</v>
      </c>
      <c r="B7283" s="8">
        <v>43237.868113425924</v>
      </c>
      <c r="C7283" s="7" t="s">
        <v>23</v>
      </c>
      <c r="D7283" s="7" t="s">
        <v>598</v>
      </c>
      <c r="E7283" s="8">
        <v>43237.876493055555</v>
      </c>
      <c r="F7283" s="7" t="s">
        <v>31</v>
      </c>
      <c r="G7283" s="7" t="s">
        <v>39</v>
      </c>
    </row>
    <row r="7284" spans="1:7" x14ac:dyDescent="0.3">
      <c r="A7284">
        <v>180098030</v>
      </c>
      <c r="B7284" s="8">
        <v>43237.868113425924</v>
      </c>
      <c r="C7284" s="7" t="s">
        <v>23</v>
      </c>
      <c r="D7284" s="7" t="s">
        <v>598</v>
      </c>
      <c r="E7284" s="8">
        <v>43237.875381944446</v>
      </c>
      <c r="F7284" s="7" t="s">
        <v>29</v>
      </c>
      <c r="G7284" s="7" t="s">
        <v>46</v>
      </c>
    </row>
    <row r="7285" spans="1:7" x14ac:dyDescent="0.3">
      <c r="A7285">
        <v>180098030</v>
      </c>
      <c r="B7285" s="8">
        <v>43237.868113425924</v>
      </c>
      <c r="C7285" s="7" t="s">
        <v>23</v>
      </c>
      <c r="D7285" s="7" t="s">
        <v>598</v>
      </c>
      <c r="E7285" s="8">
        <v>43237.872465277775</v>
      </c>
      <c r="F7285" s="7" t="s">
        <v>29</v>
      </c>
      <c r="G7285" s="7" t="s">
        <v>115</v>
      </c>
    </row>
    <row r="7286" spans="1:7" x14ac:dyDescent="0.3">
      <c r="A7286">
        <v>180098030</v>
      </c>
      <c r="B7286" s="8">
        <v>43237.868113425924</v>
      </c>
      <c r="C7286" s="7" t="s">
        <v>23</v>
      </c>
      <c r="D7286" s="7" t="s">
        <v>598</v>
      </c>
      <c r="E7286" s="8">
        <v>43237.871562499997</v>
      </c>
      <c r="F7286" s="7" t="s">
        <v>29</v>
      </c>
      <c r="G7286" s="7" t="s">
        <v>39</v>
      </c>
    </row>
    <row r="7287" spans="1:7" x14ac:dyDescent="0.3">
      <c r="A7287">
        <v>180098030</v>
      </c>
      <c r="B7287" s="8">
        <v>43237.868113425924</v>
      </c>
      <c r="C7287" s="7" t="s">
        <v>23</v>
      </c>
      <c r="D7287" s="7" t="s">
        <v>598</v>
      </c>
      <c r="E7287" s="8">
        <v>43237.871076388888</v>
      </c>
      <c r="F7287" s="7" t="s">
        <v>29</v>
      </c>
      <c r="G7287" s="7" t="s">
        <v>259</v>
      </c>
    </row>
    <row r="7288" spans="1:7" x14ac:dyDescent="0.3">
      <c r="A7288">
        <v>180098123</v>
      </c>
      <c r="B7288" s="8">
        <v>43238.28806712963</v>
      </c>
      <c r="C7288" s="7" t="s">
        <v>36</v>
      </c>
      <c r="D7288" s="7" t="s">
        <v>600</v>
      </c>
      <c r="E7288" s="8">
        <v>43238.318124999998</v>
      </c>
      <c r="F7288" s="7" t="s">
        <v>25</v>
      </c>
      <c r="G7288" s="7" t="s">
        <v>537</v>
      </c>
    </row>
    <row r="7289" spans="1:7" x14ac:dyDescent="0.3">
      <c r="A7289">
        <v>180098123</v>
      </c>
      <c r="B7289" s="8">
        <v>43238.28806712963</v>
      </c>
      <c r="C7289" s="7" t="s">
        <v>36</v>
      </c>
      <c r="D7289" s="7" t="s">
        <v>600</v>
      </c>
      <c r="E7289" s="8">
        <v>43238.299351851849</v>
      </c>
      <c r="F7289" s="7" t="s">
        <v>25</v>
      </c>
      <c r="G7289" s="7" t="s">
        <v>115</v>
      </c>
    </row>
    <row r="7290" spans="1:7" x14ac:dyDescent="0.3">
      <c r="A7290">
        <v>180098123</v>
      </c>
      <c r="B7290" s="8">
        <v>43238.28806712963</v>
      </c>
      <c r="C7290" s="7" t="s">
        <v>36</v>
      </c>
      <c r="D7290" s="7" t="s">
        <v>600</v>
      </c>
      <c r="E7290" s="8">
        <v>43238.297731481478</v>
      </c>
      <c r="F7290" s="7" t="s">
        <v>32</v>
      </c>
      <c r="G7290" s="7" t="s">
        <v>537</v>
      </c>
    </row>
    <row r="7291" spans="1:7" x14ac:dyDescent="0.3">
      <c r="A7291">
        <v>180098123</v>
      </c>
      <c r="B7291" s="8">
        <v>43238.28806712963</v>
      </c>
      <c r="C7291" s="7" t="s">
        <v>36</v>
      </c>
      <c r="D7291" s="7" t="s">
        <v>600</v>
      </c>
      <c r="E7291" s="8">
        <v>43238.293715277781</v>
      </c>
      <c r="F7291" s="7" t="s">
        <v>31</v>
      </c>
      <c r="G7291" s="7" t="s">
        <v>537</v>
      </c>
    </row>
    <row r="7292" spans="1:7" x14ac:dyDescent="0.3">
      <c r="A7292">
        <v>180098123</v>
      </c>
      <c r="B7292" s="8">
        <v>43238.28806712963</v>
      </c>
      <c r="C7292" s="7" t="s">
        <v>36</v>
      </c>
      <c r="D7292" s="7" t="s">
        <v>600</v>
      </c>
      <c r="E7292" s="8">
        <v>43238.288148148145</v>
      </c>
      <c r="F7292" s="7" t="s">
        <v>29</v>
      </c>
      <c r="G7292" s="7" t="s">
        <v>537</v>
      </c>
    </row>
    <row r="7293" spans="1:7" x14ac:dyDescent="0.3">
      <c r="A7293">
        <v>180098123</v>
      </c>
      <c r="B7293" s="8">
        <v>43238.28806712963</v>
      </c>
      <c r="C7293" s="7" t="s">
        <v>36</v>
      </c>
      <c r="D7293" s="7" t="s">
        <v>600</v>
      </c>
      <c r="E7293" s="8">
        <v>43238.28806712963</v>
      </c>
      <c r="F7293" s="7" t="s">
        <v>31</v>
      </c>
      <c r="G7293" s="7" t="s">
        <v>115</v>
      </c>
    </row>
    <row r="7294" spans="1:7" x14ac:dyDescent="0.3">
      <c r="A7294">
        <v>180098136</v>
      </c>
      <c r="B7294" s="8">
        <v>43238.315046296295</v>
      </c>
      <c r="C7294" s="7" t="s">
        <v>23</v>
      </c>
      <c r="D7294" s="7" t="s">
        <v>601</v>
      </c>
      <c r="E7294" s="8">
        <v>43238.44903935185</v>
      </c>
      <c r="F7294" s="7" t="s">
        <v>25</v>
      </c>
      <c r="G7294" s="7" t="s">
        <v>156</v>
      </c>
    </row>
    <row r="7295" spans="1:7" x14ac:dyDescent="0.3">
      <c r="A7295">
        <v>180098136</v>
      </c>
      <c r="B7295" s="8">
        <v>43238.315046296295</v>
      </c>
      <c r="C7295" s="7" t="s">
        <v>23</v>
      </c>
      <c r="D7295" s="7" t="s">
        <v>601</v>
      </c>
      <c r="E7295" s="8">
        <v>43238.442499999997</v>
      </c>
      <c r="F7295" s="7" t="s">
        <v>25</v>
      </c>
      <c r="G7295" s="7" t="s">
        <v>550</v>
      </c>
    </row>
    <row r="7296" spans="1:7" x14ac:dyDescent="0.3">
      <c r="A7296">
        <v>180098136</v>
      </c>
      <c r="B7296" s="8">
        <v>43238.315046296295</v>
      </c>
      <c r="C7296" s="7" t="s">
        <v>23</v>
      </c>
      <c r="D7296" s="7" t="s">
        <v>601</v>
      </c>
      <c r="E7296" s="8">
        <v>43238.440995370373</v>
      </c>
      <c r="F7296" s="7" t="s">
        <v>25</v>
      </c>
      <c r="G7296" s="7" t="s">
        <v>94</v>
      </c>
    </row>
    <row r="7297" spans="1:7" x14ac:dyDescent="0.3">
      <c r="A7297">
        <v>180098136</v>
      </c>
      <c r="B7297" s="8">
        <v>43238.315046296295</v>
      </c>
      <c r="C7297" s="7" t="s">
        <v>23</v>
      </c>
      <c r="D7297" s="7" t="s">
        <v>601</v>
      </c>
      <c r="E7297" s="8">
        <v>43238.420127314814</v>
      </c>
      <c r="F7297" s="7" t="s">
        <v>25</v>
      </c>
      <c r="G7297" s="7" t="s">
        <v>115</v>
      </c>
    </row>
    <row r="7298" spans="1:7" x14ac:dyDescent="0.3">
      <c r="A7298">
        <v>180098136</v>
      </c>
      <c r="B7298" s="8">
        <v>43238.315046296295</v>
      </c>
      <c r="C7298" s="7" t="s">
        <v>23</v>
      </c>
      <c r="D7298" s="7" t="s">
        <v>601</v>
      </c>
      <c r="E7298" s="8">
        <v>43238.416666666664</v>
      </c>
      <c r="F7298" s="7" t="s">
        <v>2232</v>
      </c>
      <c r="G7298" s="7" t="s">
        <v>961</v>
      </c>
    </row>
    <row r="7299" spans="1:7" x14ac:dyDescent="0.3">
      <c r="A7299">
        <v>180098136</v>
      </c>
      <c r="B7299" s="8">
        <v>43238.315046296295</v>
      </c>
      <c r="C7299" s="7" t="s">
        <v>23</v>
      </c>
      <c r="D7299" s="7" t="s">
        <v>601</v>
      </c>
      <c r="E7299" s="8">
        <v>43238.416666666664</v>
      </c>
      <c r="F7299" s="7" t="s">
        <v>2232</v>
      </c>
      <c r="G7299" s="7" t="s">
        <v>961</v>
      </c>
    </row>
    <row r="7300" spans="1:7" x14ac:dyDescent="0.3">
      <c r="A7300">
        <v>180098136</v>
      </c>
      <c r="B7300" s="8">
        <v>43238.315046296295</v>
      </c>
      <c r="C7300" s="7" t="s">
        <v>23</v>
      </c>
      <c r="D7300" s="7" t="s">
        <v>601</v>
      </c>
      <c r="E7300" s="8">
        <v>43238.415358796294</v>
      </c>
      <c r="F7300" s="7" t="s">
        <v>25</v>
      </c>
      <c r="G7300" s="7" t="s">
        <v>198</v>
      </c>
    </row>
    <row r="7301" spans="1:7" x14ac:dyDescent="0.3">
      <c r="A7301">
        <v>180098136</v>
      </c>
      <c r="B7301" s="8">
        <v>43238.315046296295</v>
      </c>
      <c r="C7301" s="7" t="s">
        <v>23</v>
      </c>
      <c r="D7301" s="7" t="s">
        <v>601</v>
      </c>
      <c r="E7301" s="8">
        <v>43238.409745370373</v>
      </c>
      <c r="F7301" s="7" t="s">
        <v>27</v>
      </c>
      <c r="G7301" s="7" t="s">
        <v>156</v>
      </c>
    </row>
    <row r="7302" spans="1:7" x14ac:dyDescent="0.3">
      <c r="A7302">
        <v>180098136</v>
      </c>
      <c r="B7302" s="8">
        <v>43238.315046296295</v>
      </c>
      <c r="C7302" s="7" t="s">
        <v>23</v>
      </c>
      <c r="D7302" s="7" t="s">
        <v>601</v>
      </c>
      <c r="E7302" s="8">
        <v>43238.398935185185</v>
      </c>
      <c r="F7302" s="7" t="s">
        <v>27</v>
      </c>
      <c r="G7302" s="7" t="s">
        <v>94</v>
      </c>
    </row>
    <row r="7303" spans="1:7" x14ac:dyDescent="0.3">
      <c r="A7303">
        <v>180098136</v>
      </c>
      <c r="B7303" s="8">
        <v>43238.315046296295</v>
      </c>
      <c r="C7303" s="7" t="s">
        <v>23</v>
      </c>
      <c r="D7303" s="7" t="s">
        <v>601</v>
      </c>
      <c r="E7303" s="8">
        <v>43238.392361111109</v>
      </c>
      <c r="F7303" s="7" t="s">
        <v>2232</v>
      </c>
      <c r="G7303" s="7" t="s">
        <v>958</v>
      </c>
    </row>
    <row r="7304" spans="1:7" x14ac:dyDescent="0.3">
      <c r="A7304">
        <v>180098136</v>
      </c>
      <c r="B7304" s="8">
        <v>43238.315046296295</v>
      </c>
      <c r="C7304" s="7" t="s">
        <v>23</v>
      </c>
      <c r="D7304" s="7" t="s">
        <v>601</v>
      </c>
      <c r="E7304" s="8">
        <v>43238.392361111109</v>
      </c>
      <c r="F7304" s="7" t="s">
        <v>2232</v>
      </c>
      <c r="G7304" s="7" t="s">
        <v>958</v>
      </c>
    </row>
    <row r="7305" spans="1:7" x14ac:dyDescent="0.3">
      <c r="A7305">
        <v>180098136</v>
      </c>
      <c r="B7305" s="8">
        <v>43238.315046296295</v>
      </c>
      <c r="C7305" s="7" t="s">
        <v>23</v>
      </c>
      <c r="D7305" s="7" t="s">
        <v>601</v>
      </c>
      <c r="E7305" s="8">
        <v>43238.382777777777</v>
      </c>
      <c r="F7305" s="7" t="s">
        <v>25</v>
      </c>
      <c r="G7305" s="7" t="s">
        <v>537</v>
      </c>
    </row>
    <row r="7306" spans="1:7" x14ac:dyDescent="0.3">
      <c r="A7306">
        <v>180098136</v>
      </c>
      <c r="B7306" s="8">
        <v>43238.315046296295</v>
      </c>
      <c r="C7306" s="7" t="s">
        <v>23</v>
      </c>
      <c r="D7306" s="7" t="s">
        <v>601</v>
      </c>
      <c r="E7306" s="8">
        <v>43238.37709490741</v>
      </c>
      <c r="F7306" s="7" t="s">
        <v>25</v>
      </c>
      <c r="G7306" s="7" t="s">
        <v>72</v>
      </c>
    </row>
    <row r="7307" spans="1:7" x14ac:dyDescent="0.3">
      <c r="A7307">
        <v>180098136</v>
      </c>
      <c r="B7307" s="8">
        <v>43238.315046296295</v>
      </c>
      <c r="C7307" s="7" t="s">
        <v>23</v>
      </c>
      <c r="D7307" s="7" t="s">
        <v>601</v>
      </c>
      <c r="E7307" s="8">
        <v>43238.37027777778</v>
      </c>
      <c r="F7307" s="7" t="s">
        <v>31</v>
      </c>
      <c r="G7307" s="7" t="s">
        <v>550</v>
      </c>
    </row>
    <row r="7308" spans="1:7" x14ac:dyDescent="0.3">
      <c r="A7308">
        <v>180098136</v>
      </c>
      <c r="B7308" s="8">
        <v>43238.315046296295</v>
      </c>
      <c r="C7308" s="7" t="s">
        <v>23</v>
      </c>
      <c r="D7308" s="7" t="s">
        <v>601</v>
      </c>
      <c r="E7308" s="8">
        <v>43238.364050925928</v>
      </c>
      <c r="F7308" s="7" t="s">
        <v>31</v>
      </c>
      <c r="G7308" s="7" t="s">
        <v>198</v>
      </c>
    </row>
    <row r="7309" spans="1:7" x14ac:dyDescent="0.3">
      <c r="A7309">
        <v>180098136</v>
      </c>
      <c r="B7309" s="8">
        <v>43238.315046296295</v>
      </c>
      <c r="C7309" s="7" t="s">
        <v>23</v>
      </c>
      <c r="D7309" s="7" t="s">
        <v>601</v>
      </c>
      <c r="E7309" s="8">
        <v>43238.364004629628</v>
      </c>
      <c r="F7309" s="7" t="s">
        <v>29</v>
      </c>
      <c r="G7309" s="7" t="s">
        <v>198</v>
      </c>
    </row>
    <row r="7310" spans="1:7" x14ac:dyDescent="0.3">
      <c r="A7310">
        <v>180098136</v>
      </c>
      <c r="B7310" s="8">
        <v>43238.315046296295</v>
      </c>
      <c r="C7310" s="7" t="s">
        <v>23</v>
      </c>
      <c r="D7310" s="7" t="s">
        <v>601</v>
      </c>
      <c r="E7310" s="8">
        <v>43238.351226851853</v>
      </c>
      <c r="F7310" s="7" t="s">
        <v>25</v>
      </c>
      <c r="G7310" s="7" t="s">
        <v>180</v>
      </c>
    </row>
    <row r="7311" spans="1:7" x14ac:dyDescent="0.3">
      <c r="A7311">
        <v>180098136</v>
      </c>
      <c r="B7311" s="8">
        <v>43238.315046296295</v>
      </c>
      <c r="C7311" s="7" t="s">
        <v>23</v>
      </c>
      <c r="D7311" s="7" t="s">
        <v>601</v>
      </c>
      <c r="E7311" s="8">
        <v>43238.34474537037</v>
      </c>
      <c r="F7311" s="7" t="s">
        <v>32</v>
      </c>
      <c r="G7311" s="7" t="s">
        <v>94</v>
      </c>
    </row>
    <row r="7312" spans="1:7" x14ac:dyDescent="0.3">
      <c r="A7312">
        <v>180098136</v>
      </c>
      <c r="B7312" s="8">
        <v>43238.315046296295</v>
      </c>
      <c r="C7312" s="7" t="s">
        <v>23</v>
      </c>
      <c r="D7312" s="7" t="s">
        <v>601</v>
      </c>
      <c r="E7312" s="8">
        <v>43238.340555555558</v>
      </c>
      <c r="F7312" s="7" t="s">
        <v>32</v>
      </c>
      <c r="G7312" s="7" t="s">
        <v>156</v>
      </c>
    </row>
    <row r="7313" spans="1:7" x14ac:dyDescent="0.3">
      <c r="A7313">
        <v>180098136</v>
      </c>
      <c r="B7313" s="8">
        <v>43238.315046296295</v>
      </c>
      <c r="C7313" s="7" t="s">
        <v>23</v>
      </c>
      <c r="D7313" s="7" t="s">
        <v>601</v>
      </c>
      <c r="E7313" s="8">
        <v>43238.339212962965</v>
      </c>
      <c r="F7313" s="7" t="s">
        <v>32</v>
      </c>
      <c r="G7313" s="7" t="s">
        <v>156</v>
      </c>
    </row>
    <row r="7314" spans="1:7" x14ac:dyDescent="0.3">
      <c r="A7314">
        <v>180098136</v>
      </c>
      <c r="B7314" s="8">
        <v>43238.315046296295</v>
      </c>
      <c r="C7314" s="7" t="s">
        <v>23</v>
      </c>
      <c r="D7314" s="7" t="s">
        <v>601</v>
      </c>
      <c r="E7314" s="8">
        <v>43238.338252314818</v>
      </c>
      <c r="F7314" s="7" t="s">
        <v>32</v>
      </c>
      <c r="G7314" s="7" t="s">
        <v>156</v>
      </c>
    </row>
    <row r="7315" spans="1:7" x14ac:dyDescent="0.3">
      <c r="A7315">
        <v>180098136</v>
      </c>
      <c r="B7315" s="8">
        <v>43238.315046296295</v>
      </c>
      <c r="C7315" s="7" t="s">
        <v>23</v>
      </c>
      <c r="D7315" s="7" t="s">
        <v>601</v>
      </c>
      <c r="E7315" s="8">
        <v>43238.335810185185</v>
      </c>
      <c r="F7315" s="7" t="s">
        <v>31</v>
      </c>
      <c r="G7315" s="7" t="s">
        <v>115</v>
      </c>
    </row>
    <row r="7316" spans="1:7" x14ac:dyDescent="0.3">
      <c r="A7316">
        <v>180098136</v>
      </c>
      <c r="B7316" s="8">
        <v>43238.315046296295</v>
      </c>
      <c r="C7316" s="7" t="s">
        <v>23</v>
      </c>
      <c r="D7316" s="7" t="s">
        <v>601</v>
      </c>
      <c r="E7316" s="8">
        <v>43238.335763888892</v>
      </c>
      <c r="F7316" s="7" t="s">
        <v>29</v>
      </c>
      <c r="G7316" s="7" t="s">
        <v>115</v>
      </c>
    </row>
    <row r="7317" spans="1:7" x14ac:dyDescent="0.3">
      <c r="A7317">
        <v>180098136</v>
      </c>
      <c r="B7317" s="8">
        <v>43238.315046296295</v>
      </c>
      <c r="C7317" s="7" t="s">
        <v>23</v>
      </c>
      <c r="D7317" s="7" t="s">
        <v>601</v>
      </c>
      <c r="E7317" s="8">
        <v>43238.335069444445</v>
      </c>
      <c r="F7317" s="7" t="s">
        <v>32</v>
      </c>
      <c r="G7317" s="7" t="s">
        <v>156</v>
      </c>
    </row>
    <row r="7318" spans="1:7" x14ac:dyDescent="0.3">
      <c r="A7318">
        <v>180098136</v>
      </c>
      <c r="B7318" s="8">
        <v>43238.315046296295</v>
      </c>
      <c r="C7318" s="7" t="s">
        <v>23</v>
      </c>
      <c r="D7318" s="7" t="s">
        <v>601</v>
      </c>
      <c r="E7318" s="8">
        <v>43238.333680555559</v>
      </c>
      <c r="F7318" s="7" t="s">
        <v>32</v>
      </c>
      <c r="G7318" s="7" t="s">
        <v>94</v>
      </c>
    </row>
    <row r="7319" spans="1:7" x14ac:dyDescent="0.3">
      <c r="A7319">
        <v>180098136</v>
      </c>
      <c r="B7319" s="8">
        <v>43238.315046296295</v>
      </c>
      <c r="C7319" s="7" t="s">
        <v>23</v>
      </c>
      <c r="D7319" s="7" t="s">
        <v>601</v>
      </c>
      <c r="E7319" s="8">
        <v>43238.332592592589</v>
      </c>
      <c r="F7319" s="7" t="s">
        <v>32</v>
      </c>
      <c r="G7319" s="7" t="s">
        <v>94</v>
      </c>
    </row>
    <row r="7320" spans="1:7" x14ac:dyDescent="0.3">
      <c r="A7320">
        <v>180098136</v>
      </c>
      <c r="B7320" s="8">
        <v>43238.315046296295</v>
      </c>
      <c r="C7320" s="7" t="s">
        <v>23</v>
      </c>
      <c r="D7320" s="7" t="s">
        <v>601</v>
      </c>
      <c r="E7320" s="8">
        <v>43238.331608796296</v>
      </c>
      <c r="F7320" s="7" t="s">
        <v>31</v>
      </c>
      <c r="G7320" s="7" t="s">
        <v>94</v>
      </c>
    </row>
    <row r="7321" spans="1:7" x14ac:dyDescent="0.3">
      <c r="A7321">
        <v>180098136</v>
      </c>
      <c r="B7321" s="8">
        <v>43238.315046296295</v>
      </c>
      <c r="C7321" s="7" t="s">
        <v>23</v>
      </c>
      <c r="D7321" s="7" t="s">
        <v>601</v>
      </c>
      <c r="E7321" s="8">
        <v>43238.328472222223</v>
      </c>
      <c r="F7321" s="7" t="s">
        <v>2233</v>
      </c>
      <c r="G7321" s="7" t="s">
        <v>961</v>
      </c>
    </row>
    <row r="7322" spans="1:7" x14ac:dyDescent="0.3">
      <c r="A7322">
        <v>180098136</v>
      </c>
      <c r="B7322" s="8">
        <v>43238.315046296295</v>
      </c>
      <c r="C7322" s="7" t="s">
        <v>23</v>
      </c>
      <c r="D7322" s="7" t="s">
        <v>601</v>
      </c>
      <c r="E7322" s="8">
        <v>43238.328472222223</v>
      </c>
      <c r="F7322" s="7" t="s">
        <v>2233</v>
      </c>
      <c r="G7322" s="7" t="s">
        <v>961</v>
      </c>
    </row>
    <row r="7323" spans="1:7" x14ac:dyDescent="0.3">
      <c r="A7323">
        <v>180098136</v>
      </c>
      <c r="B7323" s="8">
        <v>43238.315046296295</v>
      </c>
      <c r="C7323" s="7" t="s">
        <v>23</v>
      </c>
      <c r="D7323" s="7" t="s">
        <v>601</v>
      </c>
      <c r="E7323" s="8">
        <v>43238.328472222223</v>
      </c>
      <c r="F7323" s="7" t="s">
        <v>2233</v>
      </c>
      <c r="G7323" s="7" t="s">
        <v>958</v>
      </c>
    </row>
    <row r="7324" spans="1:7" x14ac:dyDescent="0.3">
      <c r="A7324">
        <v>180098136</v>
      </c>
      <c r="B7324" s="8">
        <v>43238.315046296295</v>
      </c>
      <c r="C7324" s="7" t="s">
        <v>23</v>
      </c>
      <c r="D7324" s="7" t="s">
        <v>601</v>
      </c>
      <c r="E7324" s="8">
        <v>43238.328472222223</v>
      </c>
      <c r="F7324" s="7" t="s">
        <v>2233</v>
      </c>
      <c r="G7324" s="7" t="s">
        <v>958</v>
      </c>
    </row>
    <row r="7325" spans="1:7" x14ac:dyDescent="0.3">
      <c r="A7325">
        <v>180098136</v>
      </c>
      <c r="B7325" s="8">
        <v>43238.315046296295</v>
      </c>
      <c r="C7325" s="7" t="s">
        <v>23</v>
      </c>
      <c r="D7325" s="7" t="s">
        <v>601</v>
      </c>
      <c r="E7325" s="8">
        <v>43238.324548611112</v>
      </c>
      <c r="F7325" s="7" t="s">
        <v>32</v>
      </c>
      <c r="G7325" s="7" t="s">
        <v>156</v>
      </c>
    </row>
    <row r="7326" spans="1:7" x14ac:dyDescent="0.3">
      <c r="A7326">
        <v>180098136</v>
      </c>
      <c r="B7326" s="8">
        <v>43238.315046296295</v>
      </c>
      <c r="C7326" s="7" t="s">
        <v>23</v>
      </c>
      <c r="D7326" s="7" t="s">
        <v>601</v>
      </c>
      <c r="E7326" s="8">
        <v>43238.324155092596</v>
      </c>
      <c r="F7326" s="7" t="s">
        <v>31</v>
      </c>
      <c r="G7326" s="7" t="s">
        <v>537</v>
      </c>
    </row>
    <row r="7327" spans="1:7" x14ac:dyDescent="0.3">
      <c r="A7327">
        <v>180098136</v>
      </c>
      <c r="B7327" s="8">
        <v>43238.315046296295</v>
      </c>
      <c r="C7327" s="7" t="s">
        <v>23</v>
      </c>
      <c r="D7327" s="7" t="s">
        <v>601</v>
      </c>
      <c r="E7327" s="8">
        <v>43238.323784722219</v>
      </c>
      <c r="F7327" s="7" t="s">
        <v>31</v>
      </c>
      <c r="G7327" s="7" t="s">
        <v>180</v>
      </c>
    </row>
    <row r="7328" spans="1:7" x14ac:dyDescent="0.3">
      <c r="A7328">
        <v>180098136</v>
      </c>
      <c r="B7328" s="8">
        <v>43238.315046296295</v>
      </c>
      <c r="C7328" s="7" t="s">
        <v>23</v>
      </c>
      <c r="D7328" s="7" t="s">
        <v>601</v>
      </c>
      <c r="E7328" s="8">
        <v>43238.322557870371</v>
      </c>
      <c r="F7328" s="7" t="s">
        <v>31</v>
      </c>
      <c r="G7328" s="7" t="s">
        <v>72</v>
      </c>
    </row>
    <row r="7329" spans="1:7" x14ac:dyDescent="0.3">
      <c r="A7329">
        <v>180098136</v>
      </c>
      <c r="B7329" s="8">
        <v>43238.315046296295</v>
      </c>
      <c r="C7329" s="7" t="s">
        <v>23</v>
      </c>
      <c r="D7329" s="7" t="s">
        <v>601</v>
      </c>
      <c r="E7329" s="8">
        <v>43238.321956018517</v>
      </c>
      <c r="F7329" s="7" t="s">
        <v>29</v>
      </c>
      <c r="G7329" s="7" t="s">
        <v>537</v>
      </c>
    </row>
    <row r="7330" spans="1:7" x14ac:dyDescent="0.3">
      <c r="A7330">
        <v>180098136</v>
      </c>
      <c r="B7330" s="8">
        <v>43238.315046296295</v>
      </c>
      <c r="C7330" s="7" t="s">
        <v>23</v>
      </c>
      <c r="D7330" s="7" t="s">
        <v>601</v>
      </c>
      <c r="E7330" s="8">
        <v>43238.321435185186</v>
      </c>
      <c r="F7330" s="7" t="s">
        <v>25</v>
      </c>
      <c r="G7330" s="7" t="s">
        <v>537</v>
      </c>
    </row>
    <row r="7331" spans="1:7" x14ac:dyDescent="0.3">
      <c r="A7331">
        <v>180098136</v>
      </c>
      <c r="B7331" s="8">
        <v>43238.315046296295</v>
      </c>
      <c r="C7331" s="7" t="s">
        <v>23</v>
      </c>
      <c r="D7331" s="7" t="s">
        <v>601</v>
      </c>
      <c r="E7331" s="8">
        <v>43238.320208333331</v>
      </c>
      <c r="F7331" s="7" t="s">
        <v>31</v>
      </c>
      <c r="G7331" s="7" t="s">
        <v>156</v>
      </c>
    </row>
    <row r="7332" spans="1:7" x14ac:dyDescent="0.3">
      <c r="A7332">
        <v>180098136</v>
      </c>
      <c r="B7332" s="8">
        <v>43238.315046296295</v>
      </c>
      <c r="C7332" s="7" t="s">
        <v>23</v>
      </c>
      <c r="D7332" s="7" t="s">
        <v>601</v>
      </c>
      <c r="E7332" s="8">
        <v>43238.319212962961</v>
      </c>
      <c r="F7332" s="7" t="s">
        <v>29</v>
      </c>
      <c r="G7332" s="7" t="s">
        <v>72</v>
      </c>
    </row>
    <row r="7333" spans="1:7" x14ac:dyDescent="0.3">
      <c r="A7333">
        <v>180098136</v>
      </c>
      <c r="B7333" s="8">
        <v>43238.315046296295</v>
      </c>
      <c r="C7333" s="7" t="s">
        <v>23</v>
      </c>
      <c r="D7333" s="7" t="s">
        <v>601</v>
      </c>
      <c r="E7333" s="8">
        <v>43238.31890046296</v>
      </c>
      <c r="F7333" s="7" t="s">
        <v>29</v>
      </c>
      <c r="G7333" s="7" t="s">
        <v>537</v>
      </c>
    </row>
    <row r="7334" spans="1:7" x14ac:dyDescent="0.3">
      <c r="A7334">
        <v>180098136</v>
      </c>
      <c r="B7334" s="8">
        <v>43238.315046296295</v>
      </c>
      <c r="C7334" s="7" t="s">
        <v>23</v>
      </c>
      <c r="D7334" s="7" t="s">
        <v>601</v>
      </c>
      <c r="E7334" s="8">
        <v>43238.318078703705</v>
      </c>
      <c r="F7334" s="7" t="s">
        <v>29</v>
      </c>
      <c r="G7334" s="7" t="s">
        <v>94</v>
      </c>
    </row>
    <row r="7335" spans="1:7" x14ac:dyDescent="0.3">
      <c r="A7335">
        <v>180098136</v>
      </c>
      <c r="B7335" s="8">
        <v>43238.315046296295</v>
      </c>
      <c r="C7335" s="7" t="s">
        <v>23</v>
      </c>
      <c r="D7335" s="7" t="s">
        <v>601</v>
      </c>
      <c r="E7335" s="8">
        <v>43238.317916666667</v>
      </c>
      <c r="F7335" s="7" t="s">
        <v>29</v>
      </c>
      <c r="G7335" s="7" t="s">
        <v>156</v>
      </c>
    </row>
    <row r="7336" spans="1:7" x14ac:dyDescent="0.3">
      <c r="A7336">
        <v>180098152</v>
      </c>
      <c r="B7336" s="8">
        <v>43238.330497685187</v>
      </c>
      <c r="C7336" s="7" t="s">
        <v>23</v>
      </c>
      <c r="D7336" s="7" t="s">
        <v>602</v>
      </c>
      <c r="E7336" s="8">
        <v>43238.434849537036</v>
      </c>
      <c r="F7336" s="7" t="s">
        <v>25</v>
      </c>
      <c r="G7336" s="7" t="s">
        <v>157</v>
      </c>
    </row>
    <row r="7337" spans="1:7" x14ac:dyDescent="0.3">
      <c r="A7337">
        <v>180098152</v>
      </c>
      <c r="B7337" s="8">
        <v>43238.330497685187</v>
      </c>
      <c r="C7337" s="7" t="s">
        <v>23</v>
      </c>
      <c r="D7337" s="7" t="s">
        <v>602</v>
      </c>
      <c r="E7337" s="8">
        <v>43238.406388888892</v>
      </c>
      <c r="F7337" s="7" t="s">
        <v>27</v>
      </c>
      <c r="G7337" s="7" t="s">
        <v>157</v>
      </c>
    </row>
    <row r="7338" spans="1:7" x14ac:dyDescent="0.3">
      <c r="A7338">
        <v>180098152</v>
      </c>
      <c r="B7338" s="8">
        <v>43238.330497685187</v>
      </c>
      <c r="C7338" s="7" t="s">
        <v>23</v>
      </c>
      <c r="D7338" s="7" t="s">
        <v>602</v>
      </c>
      <c r="E7338" s="8">
        <v>43238.374016203707</v>
      </c>
      <c r="F7338" s="7" t="s">
        <v>63</v>
      </c>
      <c r="G7338" s="7" t="s">
        <v>157</v>
      </c>
    </row>
    <row r="7339" spans="1:7" x14ac:dyDescent="0.3">
      <c r="A7339">
        <v>180098152</v>
      </c>
      <c r="B7339" s="8">
        <v>43238.330497685187</v>
      </c>
      <c r="C7339" s="7" t="s">
        <v>23</v>
      </c>
      <c r="D7339" s="7" t="s">
        <v>602</v>
      </c>
      <c r="E7339" s="8">
        <v>43238.371666666666</v>
      </c>
      <c r="F7339" s="7" t="s">
        <v>25</v>
      </c>
      <c r="G7339" s="7" t="s">
        <v>34</v>
      </c>
    </row>
    <row r="7340" spans="1:7" x14ac:dyDescent="0.3">
      <c r="A7340">
        <v>180098152</v>
      </c>
      <c r="B7340" s="8">
        <v>43238.330497685187</v>
      </c>
      <c r="C7340" s="7" t="s">
        <v>23</v>
      </c>
      <c r="D7340" s="7" t="s">
        <v>602</v>
      </c>
      <c r="E7340" s="8">
        <v>43238.36986111111</v>
      </c>
      <c r="F7340" s="7" t="s">
        <v>29</v>
      </c>
      <c r="G7340" s="7" t="s">
        <v>34</v>
      </c>
    </row>
    <row r="7341" spans="1:7" x14ac:dyDescent="0.3">
      <c r="A7341">
        <v>180098152</v>
      </c>
      <c r="B7341" s="8">
        <v>43238.330497685187</v>
      </c>
      <c r="C7341" s="7" t="s">
        <v>23</v>
      </c>
      <c r="D7341" s="7" t="s">
        <v>602</v>
      </c>
      <c r="E7341" s="8">
        <v>43238.367858796293</v>
      </c>
      <c r="F7341" s="7" t="s">
        <v>25</v>
      </c>
      <c r="G7341" s="7" t="s">
        <v>42</v>
      </c>
    </row>
    <row r="7342" spans="1:7" x14ac:dyDescent="0.3">
      <c r="A7342">
        <v>180098152</v>
      </c>
      <c r="B7342" s="8">
        <v>43238.330497685187</v>
      </c>
      <c r="C7342" s="7" t="s">
        <v>23</v>
      </c>
      <c r="D7342" s="7" t="s">
        <v>602</v>
      </c>
      <c r="E7342" s="8">
        <v>43238.367083333331</v>
      </c>
      <c r="F7342" s="7" t="s">
        <v>25</v>
      </c>
      <c r="G7342" s="7" t="s">
        <v>492</v>
      </c>
    </row>
    <row r="7343" spans="1:7" x14ac:dyDescent="0.3">
      <c r="A7343">
        <v>180098152</v>
      </c>
      <c r="B7343" s="8">
        <v>43238.330497685187</v>
      </c>
      <c r="C7343" s="7" t="s">
        <v>23</v>
      </c>
      <c r="D7343" s="7" t="s">
        <v>602</v>
      </c>
      <c r="E7343" s="8">
        <v>43238.366851851853</v>
      </c>
      <c r="F7343" s="7" t="s">
        <v>25</v>
      </c>
      <c r="G7343" s="7" t="s">
        <v>34</v>
      </c>
    </row>
    <row r="7344" spans="1:7" x14ac:dyDescent="0.3">
      <c r="A7344">
        <v>180098152</v>
      </c>
      <c r="B7344" s="8">
        <v>43238.330497685187</v>
      </c>
      <c r="C7344" s="7" t="s">
        <v>23</v>
      </c>
      <c r="D7344" s="7" t="s">
        <v>602</v>
      </c>
      <c r="E7344" s="8">
        <v>43238.366666666669</v>
      </c>
      <c r="F7344" s="7" t="s">
        <v>2232</v>
      </c>
      <c r="G7344" s="7" t="s">
        <v>961</v>
      </c>
    </row>
    <row r="7345" spans="1:7" x14ac:dyDescent="0.3">
      <c r="A7345">
        <v>180098152</v>
      </c>
      <c r="B7345" s="8">
        <v>43238.330497685187</v>
      </c>
      <c r="C7345" s="7" t="s">
        <v>23</v>
      </c>
      <c r="D7345" s="7" t="s">
        <v>602</v>
      </c>
      <c r="E7345" s="8">
        <v>43238.366666666669</v>
      </c>
      <c r="F7345" s="7" t="s">
        <v>2232</v>
      </c>
      <c r="G7345" s="7" t="s">
        <v>961</v>
      </c>
    </row>
    <row r="7346" spans="1:7" x14ac:dyDescent="0.3">
      <c r="A7346">
        <v>180098152</v>
      </c>
      <c r="B7346" s="8">
        <v>43238.330497685187</v>
      </c>
      <c r="C7346" s="7" t="s">
        <v>23</v>
      </c>
      <c r="D7346" s="7" t="s">
        <v>602</v>
      </c>
      <c r="E7346" s="8">
        <v>43238.366666666669</v>
      </c>
      <c r="F7346" s="7" t="s">
        <v>2232</v>
      </c>
      <c r="G7346" s="7" t="s">
        <v>958</v>
      </c>
    </row>
    <row r="7347" spans="1:7" x14ac:dyDescent="0.3">
      <c r="A7347">
        <v>180098152</v>
      </c>
      <c r="B7347" s="8">
        <v>43238.330497685187</v>
      </c>
      <c r="C7347" s="7" t="s">
        <v>23</v>
      </c>
      <c r="D7347" s="7" t="s">
        <v>602</v>
      </c>
      <c r="E7347" s="8">
        <v>43238.366666666669</v>
      </c>
      <c r="F7347" s="7" t="s">
        <v>2232</v>
      </c>
      <c r="G7347" s="7" t="s">
        <v>958</v>
      </c>
    </row>
    <row r="7348" spans="1:7" x14ac:dyDescent="0.3">
      <c r="A7348">
        <v>180098152</v>
      </c>
      <c r="B7348" s="8">
        <v>43238.330497685187</v>
      </c>
      <c r="C7348" s="7" t="s">
        <v>23</v>
      </c>
      <c r="D7348" s="7" t="s">
        <v>602</v>
      </c>
      <c r="E7348" s="8">
        <v>43238.349409722221</v>
      </c>
      <c r="F7348" s="7" t="s">
        <v>31</v>
      </c>
      <c r="G7348" s="7" t="s">
        <v>492</v>
      </c>
    </row>
    <row r="7349" spans="1:7" x14ac:dyDescent="0.3">
      <c r="A7349">
        <v>180098152</v>
      </c>
      <c r="B7349" s="8">
        <v>43238.330497685187</v>
      </c>
      <c r="C7349" s="7" t="s">
        <v>23</v>
      </c>
      <c r="D7349" s="7" t="s">
        <v>602</v>
      </c>
      <c r="E7349" s="8">
        <v>43238.343668981484</v>
      </c>
      <c r="F7349" s="7" t="s">
        <v>32</v>
      </c>
      <c r="G7349" s="7" t="s">
        <v>34</v>
      </c>
    </row>
    <row r="7350" spans="1:7" x14ac:dyDescent="0.3">
      <c r="A7350">
        <v>180098152</v>
      </c>
      <c r="B7350" s="8">
        <v>43238.330497685187</v>
      </c>
      <c r="C7350" s="7" t="s">
        <v>23</v>
      </c>
      <c r="D7350" s="7" t="s">
        <v>602</v>
      </c>
      <c r="E7350" s="8">
        <v>43238.341539351852</v>
      </c>
      <c r="F7350" s="7" t="s">
        <v>31</v>
      </c>
      <c r="G7350" s="7" t="s">
        <v>157</v>
      </c>
    </row>
    <row r="7351" spans="1:7" x14ac:dyDescent="0.3">
      <c r="A7351">
        <v>180098152</v>
      </c>
      <c r="B7351" s="8">
        <v>43238.330497685187</v>
      </c>
      <c r="C7351" s="7" t="s">
        <v>23</v>
      </c>
      <c r="D7351" s="7" t="s">
        <v>602</v>
      </c>
      <c r="E7351" s="8">
        <v>43238.341261574074</v>
      </c>
      <c r="F7351" s="7" t="s">
        <v>32</v>
      </c>
      <c r="G7351" s="7" t="s">
        <v>34</v>
      </c>
    </row>
    <row r="7352" spans="1:7" x14ac:dyDescent="0.3">
      <c r="A7352">
        <v>180098152</v>
      </c>
      <c r="B7352" s="8">
        <v>43238.330497685187</v>
      </c>
      <c r="C7352" s="7" t="s">
        <v>23</v>
      </c>
      <c r="D7352" s="7" t="s">
        <v>602</v>
      </c>
      <c r="E7352" s="8">
        <v>43238.338379629633</v>
      </c>
      <c r="F7352" s="7" t="s">
        <v>29</v>
      </c>
      <c r="G7352" s="7" t="s">
        <v>492</v>
      </c>
    </row>
    <row r="7353" spans="1:7" x14ac:dyDescent="0.3">
      <c r="A7353">
        <v>180098152</v>
      </c>
      <c r="B7353" s="8">
        <v>43238.330497685187</v>
      </c>
      <c r="C7353" s="7" t="s">
        <v>23</v>
      </c>
      <c r="D7353" s="7" t="s">
        <v>602</v>
      </c>
      <c r="E7353" s="8">
        <v>43238.338206018518</v>
      </c>
      <c r="F7353" s="7" t="s">
        <v>31</v>
      </c>
      <c r="G7353" s="7" t="s">
        <v>34</v>
      </c>
    </row>
    <row r="7354" spans="1:7" x14ac:dyDescent="0.3">
      <c r="A7354">
        <v>180098152</v>
      </c>
      <c r="B7354" s="8">
        <v>43238.330497685187</v>
      </c>
      <c r="C7354" s="7" t="s">
        <v>23</v>
      </c>
      <c r="D7354" s="7" t="s">
        <v>602</v>
      </c>
      <c r="E7354" s="8">
        <v>43238.337407407409</v>
      </c>
      <c r="F7354" s="7" t="s">
        <v>29</v>
      </c>
      <c r="G7354" s="7" t="s">
        <v>42</v>
      </c>
    </row>
    <row r="7355" spans="1:7" x14ac:dyDescent="0.3">
      <c r="A7355">
        <v>180098152</v>
      </c>
      <c r="B7355" s="8">
        <v>43238.330497685187</v>
      </c>
      <c r="C7355" s="7" t="s">
        <v>23</v>
      </c>
      <c r="D7355" s="7" t="s">
        <v>602</v>
      </c>
      <c r="E7355" s="8">
        <v>43238.335277777776</v>
      </c>
      <c r="F7355" s="7" t="s">
        <v>29</v>
      </c>
      <c r="G7355" s="7" t="s">
        <v>157</v>
      </c>
    </row>
    <row r="7356" spans="1:7" x14ac:dyDescent="0.3">
      <c r="A7356">
        <v>180098152</v>
      </c>
      <c r="B7356" s="8">
        <v>43238.330497685187</v>
      </c>
      <c r="C7356" s="7" t="s">
        <v>23</v>
      </c>
      <c r="D7356" s="7" t="s">
        <v>602</v>
      </c>
      <c r="E7356" s="8">
        <v>43238.334722222222</v>
      </c>
      <c r="F7356" s="7" t="s">
        <v>2233</v>
      </c>
      <c r="G7356" s="7" t="s">
        <v>961</v>
      </c>
    </row>
    <row r="7357" spans="1:7" x14ac:dyDescent="0.3">
      <c r="A7357">
        <v>180098152</v>
      </c>
      <c r="B7357" s="8">
        <v>43238.330497685187</v>
      </c>
      <c r="C7357" s="7" t="s">
        <v>23</v>
      </c>
      <c r="D7357" s="7" t="s">
        <v>602</v>
      </c>
      <c r="E7357" s="8">
        <v>43238.334722222222</v>
      </c>
      <c r="F7357" s="7" t="s">
        <v>2233</v>
      </c>
      <c r="G7357" s="7" t="s">
        <v>961</v>
      </c>
    </row>
    <row r="7358" spans="1:7" x14ac:dyDescent="0.3">
      <c r="A7358">
        <v>180098152</v>
      </c>
      <c r="B7358" s="8">
        <v>43238.330497685187</v>
      </c>
      <c r="C7358" s="7" t="s">
        <v>23</v>
      </c>
      <c r="D7358" s="7" t="s">
        <v>602</v>
      </c>
      <c r="E7358" s="8">
        <v>43238.334722222222</v>
      </c>
      <c r="F7358" s="7" t="s">
        <v>2233</v>
      </c>
      <c r="G7358" s="7" t="s">
        <v>958</v>
      </c>
    </row>
    <row r="7359" spans="1:7" x14ac:dyDescent="0.3">
      <c r="A7359">
        <v>180098152</v>
      </c>
      <c r="B7359" s="8">
        <v>43238.330497685187</v>
      </c>
      <c r="C7359" s="7" t="s">
        <v>23</v>
      </c>
      <c r="D7359" s="7" t="s">
        <v>602</v>
      </c>
      <c r="E7359" s="8">
        <v>43238.334722222222</v>
      </c>
      <c r="F7359" s="7" t="s">
        <v>2233</v>
      </c>
      <c r="G7359" s="7" t="s">
        <v>958</v>
      </c>
    </row>
    <row r="7360" spans="1:7" x14ac:dyDescent="0.3">
      <c r="A7360">
        <v>180098371</v>
      </c>
      <c r="B7360" s="8">
        <v>43238.608124999999</v>
      </c>
      <c r="C7360" s="7" t="s">
        <v>36</v>
      </c>
      <c r="D7360" s="7" t="s">
        <v>306</v>
      </c>
      <c r="E7360" s="8">
        <v>43238.63422453704</v>
      </c>
      <c r="F7360" s="7" t="s">
        <v>25</v>
      </c>
      <c r="G7360" s="7" t="s">
        <v>71</v>
      </c>
    </row>
    <row r="7361" spans="1:7" x14ac:dyDescent="0.3">
      <c r="A7361">
        <v>180098371</v>
      </c>
      <c r="B7361" s="8">
        <v>43238.608124999999</v>
      </c>
      <c r="C7361" s="7" t="s">
        <v>36</v>
      </c>
      <c r="D7361" s="7" t="s">
        <v>306</v>
      </c>
      <c r="E7361" s="8">
        <v>43238.622523148151</v>
      </c>
      <c r="F7361" s="7" t="s">
        <v>25</v>
      </c>
      <c r="G7361" s="7" t="s">
        <v>115</v>
      </c>
    </row>
    <row r="7362" spans="1:7" x14ac:dyDescent="0.3">
      <c r="A7362">
        <v>180098371</v>
      </c>
      <c r="B7362" s="8">
        <v>43238.608124999999</v>
      </c>
      <c r="C7362" s="7" t="s">
        <v>36</v>
      </c>
      <c r="D7362" s="7" t="s">
        <v>306</v>
      </c>
      <c r="E7362" s="8">
        <v>43238.615266203706</v>
      </c>
      <c r="F7362" s="7" t="s">
        <v>31</v>
      </c>
      <c r="G7362" s="7" t="s">
        <v>115</v>
      </c>
    </row>
    <row r="7363" spans="1:7" x14ac:dyDescent="0.3">
      <c r="A7363">
        <v>180098371</v>
      </c>
      <c r="B7363" s="8">
        <v>43238.608124999999</v>
      </c>
      <c r="C7363" s="7" t="s">
        <v>36</v>
      </c>
      <c r="D7363" s="7" t="s">
        <v>306</v>
      </c>
      <c r="E7363" s="8">
        <v>43238.614212962966</v>
      </c>
      <c r="F7363" s="7" t="s">
        <v>25</v>
      </c>
      <c r="G7363" s="7" t="s">
        <v>28</v>
      </c>
    </row>
    <row r="7364" spans="1:7" x14ac:dyDescent="0.3">
      <c r="A7364">
        <v>180098371</v>
      </c>
      <c r="B7364" s="8">
        <v>43238.608124999999</v>
      </c>
      <c r="C7364" s="7" t="s">
        <v>36</v>
      </c>
      <c r="D7364" s="7" t="s">
        <v>306</v>
      </c>
      <c r="E7364" s="8">
        <v>43238.612256944441</v>
      </c>
      <c r="F7364" s="7" t="s">
        <v>25</v>
      </c>
      <c r="G7364" s="7" t="s">
        <v>30</v>
      </c>
    </row>
    <row r="7365" spans="1:7" x14ac:dyDescent="0.3">
      <c r="A7365">
        <v>180098371</v>
      </c>
      <c r="B7365" s="8">
        <v>43238.608124999999</v>
      </c>
      <c r="C7365" s="7" t="s">
        <v>36</v>
      </c>
      <c r="D7365" s="7" t="s">
        <v>306</v>
      </c>
      <c r="E7365" s="8">
        <v>43238.610995370371</v>
      </c>
      <c r="F7365" s="7" t="s">
        <v>25</v>
      </c>
      <c r="G7365" s="7" t="s">
        <v>537</v>
      </c>
    </row>
    <row r="7366" spans="1:7" x14ac:dyDescent="0.3">
      <c r="A7366">
        <v>180098371</v>
      </c>
      <c r="B7366" s="8">
        <v>43238.608124999999</v>
      </c>
      <c r="C7366" s="7" t="s">
        <v>36</v>
      </c>
      <c r="D7366" s="7" t="s">
        <v>306</v>
      </c>
      <c r="E7366" s="8">
        <v>43238.610763888886</v>
      </c>
      <c r="F7366" s="7" t="s">
        <v>31</v>
      </c>
      <c r="G7366" s="7" t="s">
        <v>71</v>
      </c>
    </row>
    <row r="7367" spans="1:7" x14ac:dyDescent="0.3">
      <c r="A7367">
        <v>180098371</v>
      </c>
      <c r="B7367" s="8">
        <v>43238.608124999999</v>
      </c>
      <c r="C7367" s="7" t="s">
        <v>36</v>
      </c>
      <c r="D7367" s="7" t="s">
        <v>306</v>
      </c>
      <c r="E7367" s="8">
        <v>43238.609259259261</v>
      </c>
      <c r="F7367" s="7" t="s">
        <v>29</v>
      </c>
      <c r="G7367" s="7" t="s">
        <v>537</v>
      </c>
    </row>
    <row r="7368" spans="1:7" x14ac:dyDescent="0.3">
      <c r="A7368">
        <v>180098371</v>
      </c>
      <c r="B7368" s="8">
        <v>43238.608124999999</v>
      </c>
      <c r="C7368" s="7" t="s">
        <v>36</v>
      </c>
      <c r="D7368" s="7" t="s">
        <v>306</v>
      </c>
      <c r="E7368" s="8">
        <v>43238.609039351853</v>
      </c>
      <c r="F7368" s="7" t="s">
        <v>29</v>
      </c>
      <c r="G7368" s="7" t="s">
        <v>71</v>
      </c>
    </row>
    <row r="7369" spans="1:7" x14ac:dyDescent="0.3">
      <c r="A7369">
        <v>180098371</v>
      </c>
      <c r="B7369" s="8">
        <v>43238.608124999999</v>
      </c>
      <c r="C7369" s="7" t="s">
        <v>36</v>
      </c>
      <c r="D7369" s="7" t="s">
        <v>306</v>
      </c>
      <c r="E7369" s="8">
        <v>43238.608981481484</v>
      </c>
      <c r="F7369" s="7" t="s">
        <v>29</v>
      </c>
      <c r="G7369" s="7" t="s">
        <v>28</v>
      </c>
    </row>
    <row r="7370" spans="1:7" x14ac:dyDescent="0.3">
      <c r="A7370">
        <v>180098371</v>
      </c>
      <c r="B7370" s="8">
        <v>43238.608124999999</v>
      </c>
      <c r="C7370" s="7" t="s">
        <v>36</v>
      </c>
      <c r="D7370" s="7" t="s">
        <v>306</v>
      </c>
      <c r="E7370" s="8">
        <v>43238.608217592591</v>
      </c>
      <c r="F7370" s="7" t="s">
        <v>29</v>
      </c>
      <c r="G7370" s="7" t="s">
        <v>30</v>
      </c>
    </row>
    <row r="7371" spans="1:7" x14ac:dyDescent="0.3">
      <c r="A7371">
        <v>180098371</v>
      </c>
      <c r="B7371" s="8">
        <v>43238.608124999999</v>
      </c>
      <c r="C7371" s="7" t="s">
        <v>36</v>
      </c>
      <c r="D7371" s="7" t="s">
        <v>306</v>
      </c>
      <c r="E7371" s="8">
        <v>43238.608124999999</v>
      </c>
      <c r="F7371" s="7" t="s">
        <v>31</v>
      </c>
      <c r="G7371" s="7" t="s">
        <v>28</v>
      </c>
    </row>
    <row r="7372" spans="1:7" x14ac:dyDescent="0.3">
      <c r="A7372">
        <v>180098393</v>
      </c>
      <c r="B7372" s="8">
        <v>43238.637187499997</v>
      </c>
      <c r="C7372" s="7" t="s">
        <v>36</v>
      </c>
      <c r="D7372" s="7" t="s">
        <v>521</v>
      </c>
      <c r="E7372" s="8">
        <v>43238.639907407407</v>
      </c>
      <c r="F7372" s="7" t="s">
        <v>25</v>
      </c>
      <c r="G7372" s="7" t="s">
        <v>28</v>
      </c>
    </row>
    <row r="7373" spans="1:7" x14ac:dyDescent="0.3">
      <c r="A7373">
        <v>180098393</v>
      </c>
      <c r="B7373" s="8">
        <v>43238.637187499997</v>
      </c>
      <c r="C7373" s="7" t="s">
        <v>36</v>
      </c>
      <c r="D7373" s="7" t="s">
        <v>521</v>
      </c>
      <c r="E7373" s="8">
        <v>43238.63989583333</v>
      </c>
      <c r="F7373" s="7" t="s">
        <v>25</v>
      </c>
      <c r="G7373" s="7" t="s">
        <v>71</v>
      </c>
    </row>
    <row r="7374" spans="1:7" x14ac:dyDescent="0.3">
      <c r="A7374">
        <v>180098393</v>
      </c>
      <c r="B7374" s="8">
        <v>43238.637187499997</v>
      </c>
      <c r="C7374" s="7" t="s">
        <v>36</v>
      </c>
      <c r="D7374" s="7" t="s">
        <v>521</v>
      </c>
      <c r="E7374" s="8">
        <v>43238.637465277781</v>
      </c>
      <c r="F7374" s="7" t="s">
        <v>29</v>
      </c>
      <c r="G7374" s="7" t="s">
        <v>28</v>
      </c>
    </row>
    <row r="7375" spans="1:7" x14ac:dyDescent="0.3">
      <c r="A7375">
        <v>180098393</v>
      </c>
      <c r="B7375" s="8">
        <v>43238.637187499997</v>
      </c>
      <c r="C7375" s="7" t="s">
        <v>36</v>
      </c>
      <c r="D7375" s="7" t="s">
        <v>521</v>
      </c>
      <c r="E7375" s="8">
        <v>43238.637187499997</v>
      </c>
      <c r="F7375" s="7" t="s">
        <v>31</v>
      </c>
      <c r="G7375" s="7" t="s">
        <v>71</v>
      </c>
    </row>
    <row r="7376" spans="1:7" x14ac:dyDescent="0.3">
      <c r="A7376">
        <v>180098402</v>
      </c>
      <c r="B7376" s="8">
        <v>43238.643599537034</v>
      </c>
      <c r="C7376" s="7" t="s">
        <v>36</v>
      </c>
      <c r="D7376" s="7" t="s">
        <v>603</v>
      </c>
      <c r="E7376" s="8">
        <v>43238.686481481483</v>
      </c>
      <c r="F7376" s="7" t="s">
        <v>25</v>
      </c>
      <c r="G7376" s="7" t="s">
        <v>68</v>
      </c>
    </row>
    <row r="7377" spans="1:7" x14ac:dyDescent="0.3">
      <c r="A7377">
        <v>180098402</v>
      </c>
      <c r="B7377" s="8">
        <v>43238.643599537034</v>
      </c>
      <c r="C7377" s="7" t="s">
        <v>36</v>
      </c>
      <c r="D7377" s="7" t="s">
        <v>603</v>
      </c>
      <c r="E7377" s="8">
        <v>43238.676249999997</v>
      </c>
      <c r="F7377" s="7" t="s">
        <v>25</v>
      </c>
      <c r="G7377" s="7" t="s">
        <v>42</v>
      </c>
    </row>
    <row r="7378" spans="1:7" x14ac:dyDescent="0.3">
      <c r="A7378">
        <v>180098402</v>
      </c>
      <c r="B7378" s="8">
        <v>43238.643599537034</v>
      </c>
      <c r="C7378" s="7" t="s">
        <v>36</v>
      </c>
      <c r="D7378" s="7" t="s">
        <v>603</v>
      </c>
      <c r="E7378" s="8">
        <v>43238.658020833333</v>
      </c>
      <c r="F7378" s="7" t="s">
        <v>32</v>
      </c>
      <c r="G7378" s="7" t="s">
        <v>68</v>
      </c>
    </row>
    <row r="7379" spans="1:7" x14ac:dyDescent="0.3">
      <c r="A7379">
        <v>180098402</v>
      </c>
      <c r="B7379" s="8">
        <v>43238.643599537034</v>
      </c>
      <c r="C7379" s="7" t="s">
        <v>36</v>
      </c>
      <c r="D7379" s="7" t="s">
        <v>603</v>
      </c>
      <c r="E7379" s="8">
        <v>43238.654791666668</v>
      </c>
      <c r="F7379" s="7" t="s">
        <v>32</v>
      </c>
      <c r="G7379" s="7" t="s">
        <v>68</v>
      </c>
    </row>
    <row r="7380" spans="1:7" x14ac:dyDescent="0.3">
      <c r="A7380">
        <v>180098402</v>
      </c>
      <c r="B7380" s="8">
        <v>43238.643599537034</v>
      </c>
      <c r="C7380" s="7" t="s">
        <v>36</v>
      </c>
      <c r="D7380" s="7" t="s">
        <v>603</v>
      </c>
      <c r="E7380" s="8">
        <v>43238.652928240743</v>
      </c>
      <c r="F7380" s="7" t="s">
        <v>31</v>
      </c>
      <c r="G7380" s="7" t="s">
        <v>68</v>
      </c>
    </row>
    <row r="7381" spans="1:7" x14ac:dyDescent="0.3">
      <c r="A7381">
        <v>180098402</v>
      </c>
      <c r="B7381" s="8">
        <v>43238.643599537034</v>
      </c>
      <c r="C7381" s="7" t="s">
        <v>36</v>
      </c>
      <c r="D7381" s="7" t="s">
        <v>603</v>
      </c>
      <c r="E7381" s="8">
        <v>43238.65289351852</v>
      </c>
      <c r="F7381" s="7" t="s">
        <v>31</v>
      </c>
      <c r="G7381" s="7" t="s">
        <v>42</v>
      </c>
    </row>
    <row r="7382" spans="1:7" x14ac:dyDescent="0.3">
      <c r="A7382">
        <v>180098402</v>
      </c>
      <c r="B7382" s="8">
        <v>43238.643599537034</v>
      </c>
      <c r="C7382" s="7" t="s">
        <v>36</v>
      </c>
      <c r="D7382" s="7" t="s">
        <v>603</v>
      </c>
      <c r="E7382" s="8">
        <v>43238.647685185184</v>
      </c>
      <c r="F7382" s="7" t="s">
        <v>29</v>
      </c>
      <c r="G7382" s="7" t="s">
        <v>42</v>
      </c>
    </row>
    <row r="7383" spans="1:7" x14ac:dyDescent="0.3">
      <c r="A7383">
        <v>180098402</v>
      </c>
      <c r="B7383" s="8">
        <v>43238.643599537034</v>
      </c>
      <c r="C7383" s="7" t="s">
        <v>36</v>
      </c>
      <c r="D7383" s="7" t="s">
        <v>603</v>
      </c>
      <c r="E7383" s="8">
        <v>43238.647673611114</v>
      </c>
      <c r="F7383" s="7" t="s">
        <v>29</v>
      </c>
      <c r="G7383" s="7" t="s">
        <v>68</v>
      </c>
    </row>
    <row r="7384" spans="1:7" x14ac:dyDescent="0.3">
      <c r="A7384">
        <v>180098404</v>
      </c>
      <c r="B7384" s="8">
        <v>43238.643854166665</v>
      </c>
      <c r="C7384" s="7" t="s">
        <v>36</v>
      </c>
      <c r="D7384" s="7" t="s">
        <v>354</v>
      </c>
      <c r="E7384" s="8">
        <v>43238.688437500001</v>
      </c>
      <c r="F7384" s="7" t="s">
        <v>25</v>
      </c>
      <c r="G7384" s="7" t="s">
        <v>30</v>
      </c>
    </row>
    <row r="7385" spans="1:7" x14ac:dyDescent="0.3">
      <c r="A7385">
        <v>180098404</v>
      </c>
      <c r="B7385" s="8">
        <v>43238.643854166665</v>
      </c>
      <c r="C7385" s="7" t="s">
        <v>36</v>
      </c>
      <c r="D7385" s="7" t="s">
        <v>354</v>
      </c>
      <c r="E7385" s="8">
        <v>43238.665682870371</v>
      </c>
      <c r="F7385" s="7" t="s">
        <v>25</v>
      </c>
      <c r="G7385" s="7" t="s">
        <v>28</v>
      </c>
    </row>
    <row r="7386" spans="1:7" x14ac:dyDescent="0.3">
      <c r="A7386">
        <v>180098404</v>
      </c>
      <c r="B7386" s="8">
        <v>43238.643854166665</v>
      </c>
      <c r="C7386" s="7" t="s">
        <v>36</v>
      </c>
      <c r="D7386" s="7" t="s">
        <v>354</v>
      </c>
      <c r="E7386" s="8">
        <v>43238.65452546296</v>
      </c>
      <c r="F7386" s="7" t="s">
        <v>25</v>
      </c>
      <c r="G7386" s="7" t="s">
        <v>57</v>
      </c>
    </row>
    <row r="7387" spans="1:7" x14ac:dyDescent="0.3">
      <c r="A7387">
        <v>180098404</v>
      </c>
      <c r="B7387" s="8">
        <v>43238.643854166665</v>
      </c>
      <c r="C7387" s="7" t="s">
        <v>36</v>
      </c>
      <c r="D7387" s="7" t="s">
        <v>354</v>
      </c>
      <c r="E7387" s="8">
        <v>43238.654374999998</v>
      </c>
      <c r="F7387" s="7" t="s">
        <v>25</v>
      </c>
      <c r="G7387" s="7" t="s">
        <v>604</v>
      </c>
    </row>
    <row r="7388" spans="1:7" x14ac:dyDescent="0.3">
      <c r="A7388">
        <v>180098404</v>
      </c>
      <c r="B7388" s="8">
        <v>43238.643854166665</v>
      </c>
      <c r="C7388" s="7" t="s">
        <v>36</v>
      </c>
      <c r="D7388" s="7" t="s">
        <v>354</v>
      </c>
      <c r="E7388" s="8">
        <v>43238.653796296298</v>
      </c>
      <c r="F7388" s="7" t="s">
        <v>31</v>
      </c>
      <c r="G7388" s="7" t="s">
        <v>57</v>
      </c>
    </row>
    <row r="7389" spans="1:7" x14ac:dyDescent="0.3">
      <c r="A7389">
        <v>180098404</v>
      </c>
      <c r="B7389" s="8">
        <v>43238.643854166665</v>
      </c>
      <c r="C7389" s="7" t="s">
        <v>36</v>
      </c>
      <c r="D7389" s="7" t="s">
        <v>354</v>
      </c>
      <c r="E7389" s="8">
        <v>43238.653796296298</v>
      </c>
      <c r="F7389" s="7" t="s">
        <v>31</v>
      </c>
      <c r="G7389" s="7" t="s">
        <v>30</v>
      </c>
    </row>
    <row r="7390" spans="1:7" x14ac:dyDescent="0.3">
      <c r="A7390">
        <v>180098404</v>
      </c>
      <c r="B7390" s="8">
        <v>43238.643854166665</v>
      </c>
      <c r="C7390" s="7" t="s">
        <v>36</v>
      </c>
      <c r="D7390" s="7" t="s">
        <v>354</v>
      </c>
      <c r="E7390" s="8">
        <v>43238.648449074077</v>
      </c>
      <c r="F7390" s="7" t="s">
        <v>29</v>
      </c>
      <c r="G7390" s="7" t="s">
        <v>28</v>
      </c>
    </row>
    <row r="7391" spans="1:7" x14ac:dyDescent="0.3">
      <c r="A7391">
        <v>180098404</v>
      </c>
      <c r="B7391" s="8">
        <v>43238.643854166665</v>
      </c>
      <c r="C7391" s="7" t="s">
        <v>36</v>
      </c>
      <c r="D7391" s="7" t="s">
        <v>354</v>
      </c>
      <c r="E7391" s="8">
        <v>43238.646249999998</v>
      </c>
      <c r="F7391" s="7" t="s">
        <v>31</v>
      </c>
      <c r="G7391" s="7" t="s">
        <v>604</v>
      </c>
    </row>
    <row r="7392" spans="1:7" x14ac:dyDescent="0.3">
      <c r="A7392">
        <v>180098404</v>
      </c>
      <c r="B7392" s="8">
        <v>43238.643854166665</v>
      </c>
      <c r="C7392" s="7" t="s">
        <v>36</v>
      </c>
      <c r="D7392" s="7" t="s">
        <v>354</v>
      </c>
      <c r="E7392" s="8">
        <v>43238.645543981482</v>
      </c>
      <c r="F7392" s="7" t="s">
        <v>29</v>
      </c>
      <c r="G7392" s="7" t="s">
        <v>57</v>
      </c>
    </row>
    <row r="7393" spans="1:7" x14ac:dyDescent="0.3">
      <c r="A7393">
        <v>180098404</v>
      </c>
      <c r="B7393" s="8">
        <v>43238.643854166665</v>
      </c>
      <c r="C7393" s="7" t="s">
        <v>36</v>
      </c>
      <c r="D7393" s="7" t="s">
        <v>354</v>
      </c>
      <c r="E7393" s="8">
        <v>43238.645312499997</v>
      </c>
      <c r="F7393" s="7" t="s">
        <v>29</v>
      </c>
      <c r="G7393" s="7" t="s">
        <v>30</v>
      </c>
    </row>
    <row r="7394" spans="1:7" x14ac:dyDescent="0.3">
      <c r="A7394">
        <v>180098419</v>
      </c>
      <c r="B7394" s="8">
        <v>43238.654120370367</v>
      </c>
      <c r="C7394" s="7" t="s">
        <v>36</v>
      </c>
      <c r="D7394" s="7" t="s">
        <v>605</v>
      </c>
      <c r="E7394" s="8">
        <v>43238.709421296298</v>
      </c>
      <c r="F7394" s="7" t="s">
        <v>25</v>
      </c>
      <c r="G7394" s="7" t="s">
        <v>26</v>
      </c>
    </row>
    <row r="7395" spans="1:7" x14ac:dyDescent="0.3">
      <c r="A7395">
        <v>180098419</v>
      </c>
      <c r="B7395" s="8">
        <v>43238.654120370367</v>
      </c>
      <c r="C7395" s="7" t="s">
        <v>36</v>
      </c>
      <c r="D7395" s="7" t="s">
        <v>605</v>
      </c>
      <c r="E7395" s="8">
        <v>43238.706828703704</v>
      </c>
      <c r="F7395" s="7" t="s">
        <v>25</v>
      </c>
      <c r="G7395" s="7" t="s">
        <v>28</v>
      </c>
    </row>
    <row r="7396" spans="1:7" x14ac:dyDescent="0.3">
      <c r="A7396">
        <v>180098419</v>
      </c>
      <c r="B7396" s="8">
        <v>43238.654120370367</v>
      </c>
      <c r="C7396" s="7" t="s">
        <v>36</v>
      </c>
      <c r="D7396" s="7" t="s">
        <v>605</v>
      </c>
      <c r="E7396" s="8">
        <v>43238.703680555554</v>
      </c>
      <c r="F7396" s="7" t="s">
        <v>29</v>
      </c>
      <c r="G7396" s="7" t="s">
        <v>28</v>
      </c>
    </row>
    <row r="7397" spans="1:7" x14ac:dyDescent="0.3">
      <c r="A7397">
        <v>180098419</v>
      </c>
      <c r="B7397" s="8">
        <v>43238.654120370367</v>
      </c>
      <c r="C7397" s="7" t="s">
        <v>36</v>
      </c>
      <c r="D7397" s="7" t="s">
        <v>605</v>
      </c>
      <c r="E7397" s="8">
        <v>43238.68277777778</v>
      </c>
      <c r="F7397" s="7" t="s">
        <v>25</v>
      </c>
      <c r="G7397" s="7" t="s">
        <v>57</v>
      </c>
    </row>
    <row r="7398" spans="1:7" x14ac:dyDescent="0.3">
      <c r="A7398">
        <v>180098419</v>
      </c>
      <c r="B7398" s="8">
        <v>43238.654120370367</v>
      </c>
      <c r="C7398" s="7" t="s">
        <v>36</v>
      </c>
      <c r="D7398" s="7" t="s">
        <v>605</v>
      </c>
      <c r="E7398" s="8">
        <v>43238.682696759257</v>
      </c>
      <c r="F7398" s="7" t="s">
        <v>31</v>
      </c>
      <c r="G7398" s="7" t="s">
        <v>26</v>
      </c>
    </row>
    <row r="7399" spans="1:7" x14ac:dyDescent="0.3">
      <c r="A7399">
        <v>180098419</v>
      </c>
      <c r="B7399" s="8">
        <v>43238.654120370367</v>
      </c>
      <c r="C7399" s="7" t="s">
        <v>36</v>
      </c>
      <c r="D7399" s="7" t="s">
        <v>605</v>
      </c>
      <c r="E7399" s="8">
        <v>43238.681875000002</v>
      </c>
      <c r="F7399" s="7" t="s">
        <v>33</v>
      </c>
      <c r="G7399" s="7" t="s">
        <v>57</v>
      </c>
    </row>
    <row r="7400" spans="1:7" x14ac:dyDescent="0.3">
      <c r="A7400">
        <v>180098419</v>
      </c>
      <c r="B7400" s="8">
        <v>43238.654120370367</v>
      </c>
      <c r="C7400" s="7" t="s">
        <v>36</v>
      </c>
      <c r="D7400" s="7" t="s">
        <v>605</v>
      </c>
      <c r="E7400" s="8">
        <v>43238.663703703707</v>
      </c>
      <c r="F7400" s="7" t="s">
        <v>31</v>
      </c>
      <c r="G7400" s="7" t="s">
        <v>57</v>
      </c>
    </row>
    <row r="7401" spans="1:7" x14ac:dyDescent="0.3">
      <c r="A7401">
        <v>180098419</v>
      </c>
      <c r="B7401" s="8">
        <v>43238.654120370367</v>
      </c>
      <c r="C7401" s="7" t="s">
        <v>36</v>
      </c>
      <c r="D7401" s="7" t="s">
        <v>605</v>
      </c>
      <c r="E7401" s="8">
        <v>43238.654733796298</v>
      </c>
      <c r="F7401" s="7" t="s">
        <v>29</v>
      </c>
      <c r="G7401" s="7" t="s">
        <v>57</v>
      </c>
    </row>
    <row r="7402" spans="1:7" x14ac:dyDescent="0.3">
      <c r="A7402">
        <v>180098430</v>
      </c>
      <c r="B7402" s="8">
        <v>43238.668877314813</v>
      </c>
      <c r="C7402" s="7" t="s">
        <v>36</v>
      </c>
      <c r="D7402" s="7" t="s">
        <v>605</v>
      </c>
      <c r="E7402" s="8">
        <v>43238.729467592595</v>
      </c>
      <c r="F7402" s="7" t="s">
        <v>25</v>
      </c>
      <c r="G7402" s="7" t="s">
        <v>57</v>
      </c>
    </row>
    <row r="7403" spans="1:7" x14ac:dyDescent="0.3">
      <c r="A7403">
        <v>180098430</v>
      </c>
      <c r="B7403" s="8">
        <v>43238.668877314813</v>
      </c>
      <c r="C7403" s="7" t="s">
        <v>36</v>
      </c>
      <c r="D7403" s="7" t="s">
        <v>605</v>
      </c>
      <c r="E7403" s="8">
        <v>43238.711805555555</v>
      </c>
      <c r="F7403" s="7" t="s">
        <v>2232</v>
      </c>
      <c r="G7403" s="7" t="s">
        <v>961</v>
      </c>
    </row>
    <row r="7404" spans="1:7" x14ac:dyDescent="0.3">
      <c r="A7404">
        <v>180098430</v>
      </c>
      <c r="B7404" s="8">
        <v>43238.668877314813</v>
      </c>
      <c r="C7404" s="7" t="s">
        <v>36</v>
      </c>
      <c r="D7404" s="7" t="s">
        <v>605</v>
      </c>
      <c r="E7404" s="8">
        <v>43238.690358796295</v>
      </c>
      <c r="F7404" s="7" t="s">
        <v>25</v>
      </c>
      <c r="G7404" s="7" t="s">
        <v>28</v>
      </c>
    </row>
    <row r="7405" spans="1:7" x14ac:dyDescent="0.3">
      <c r="A7405">
        <v>180098430</v>
      </c>
      <c r="B7405" s="8">
        <v>43238.668877314813</v>
      </c>
      <c r="C7405" s="7" t="s">
        <v>36</v>
      </c>
      <c r="D7405" s="7" t="s">
        <v>605</v>
      </c>
      <c r="E7405" s="8">
        <v>43238.688206018516</v>
      </c>
      <c r="F7405" s="7" t="s">
        <v>62</v>
      </c>
      <c r="G7405" s="7" t="s">
        <v>57</v>
      </c>
    </row>
    <row r="7406" spans="1:7" x14ac:dyDescent="0.3">
      <c r="A7406">
        <v>180098430</v>
      </c>
      <c r="B7406" s="8">
        <v>43238.668877314813</v>
      </c>
      <c r="C7406" s="7" t="s">
        <v>36</v>
      </c>
      <c r="D7406" s="7" t="s">
        <v>605</v>
      </c>
      <c r="E7406" s="8">
        <v>43238.686793981484</v>
      </c>
      <c r="F7406" s="7" t="s">
        <v>62</v>
      </c>
      <c r="G7406" s="7" t="s">
        <v>57</v>
      </c>
    </row>
    <row r="7407" spans="1:7" x14ac:dyDescent="0.3">
      <c r="A7407">
        <v>180098430</v>
      </c>
      <c r="B7407" s="8">
        <v>43238.668877314813</v>
      </c>
      <c r="C7407" s="7" t="s">
        <v>36</v>
      </c>
      <c r="D7407" s="7" t="s">
        <v>605</v>
      </c>
      <c r="E7407" s="8">
        <v>43238.684236111112</v>
      </c>
      <c r="F7407" s="7" t="s">
        <v>62</v>
      </c>
      <c r="G7407" s="7" t="s">
        <v>57</v>
      </c>
    </row>
    <row r="7408" spans="1:7" x14ac:dyDescent="0.3">
      <c r="A7408">
        <v>180098430</v>
      </c>
      <c r="B7408" s="8">
        <v>43238.668877314813</v>
      </c>
      <c r="C7408" s="7" t="s">
        <v>36</v>
      </c>
      <c r="D7408" s="7" t="s">
        <v>605</v>
      </c>
      <c r="E7408" s="8">
        <v>43238.682951388888</v>
      </c>
      <c r="F7408" s="7" t="s">
        <v>31</v>
      </c>
      <c r="G7408" s="7" t="s">
        <v>57</v>
      </c>
    </row>
    <row r="7409" spans="1:7" x14ac:dyDescent="0.3">
      <c r="A7409">
        <v>180098430</v>
      </c>
      <c r="B7409" s="8">
        <v>43238.668877314813</v>
      </c>
      <c r="C7409" s="7" t="s">
        <v>36</v>
      </c>
      <c r="D7409" s="7" t="s">
        <v>605</v>
      </c>
      <c r="E7409" s="8">
        <v>43238.682685185187</v>
      </c>
      <c r="F7409" s="7" t="s">
        <v>25</v>
      </c>
      <c r="G7409" s="7" t="s">
        <v>26</v>
      </c>
    </row>
    <row r="7410" spans="1:7" x14ac:dyDescent="0.3">
      <c r="A7410">
        <v>180098430</v>
      </c>
      <c r="B7410" s="8">
        <v>43238.668877314813</v>
      </c>
      <c r="C7410" s="7" t="s">
        <v>36</v>
      </c>
      <c r="D7410" s="7" t="s">
        <v>605</v>
      </c>
      <c r="E7410" s="8">
        <v>43238.680312500001</v>
      </c>
      <c r="F7410" s="7" t="s">
        <v>31</v>
      </c>
      <c r="G7410" s="7" t="s">
        <v>26</v>
      </c>
    </row>
    <row r="7411" spans="1:7" x14ac:dyDescent="0.3">
      <c r="A7411">
        <v>180098430</v>
      </c>
      <c r="B7411" s="8">
        <v>43238.668877314813</v>
      </c>
      <c r="C7411" s="7" t="s">
        <v>36</v>
      </c>
      <c r="D7411" s="7" t="s">
        <v>605</v>
      </c>
      <c r="E7411" s="8">
        <v>43238.679861111108</v>
      </c>
      <c r="F7411" s="7" t="s">
        <v>2233</v>
      </c>
      <c r="G7411" s="7" t="s">
        <v>961</v>
      </c>
    </row>
    <row r="7412" spans="1:7" x14ac:dyDescent="0.3">
      <c r="A7412">
        <v>180098430</v>
      </c>
      <c r="B7412" s="8">
        <v>43238.668877314813</v>
      </c>
      <c r="C7412" s="7" t="s">
        <v>36</v>
      </c>
      <c r="D7412" s="7" t="s">
        <v>605</v>
      </c>
      <c r="E7412" s="8">
        <v>43238.677905092591</v>
      </c>
      <c r="F7412" s="7" t="s">
        <v>31</v>
      </c>
      <c r="G7412" s="7" t="s">
        <v>28</v>
      </c>
    </row>
    <row r="7413" spans="1:7" x14ac:dyDescent="0.3">
      <c r="A7413">
        <v>180098430</v>
      </c>
      <c r="B7413" s="8">
        <v>43238.668877314813</v>
      </c>
      <c r="C7413" s="7" t="s">
        <v>36</v>
      </c>
      <c r="D7413" s="7" t="s">
        <v>605</v>
      </c>
      <c r="E7413" s="8">
        <v>43238.670787037037</v>
      </c>
      <c r="F7413" s="7" t="s">
        <v>29</v>
      </c>
      <c r="G7413" s="7" t="s">
        <v>28</v>
      </c>
    </row>
    <row r="7414" spans="1:7" x14ac:dyDescent="0.3">
      <c r="A7414">
        <v>180098430</v>
      </c>
      <c r="B7414" s="8">
        <v>43238.668877314813</v>
      </c>
      <c r="C7414" s="7" t="s">
        <v>36</v>
      </c>
      <c r="D7414" s="7" t="s">
        <v>605</v>
      </c>
      <c r="E7414" s="8">
        <v>43238.669525462959</v>
      </c>
      <c r="F7414" s="7" t="s">
        <v>29</v>
      </c>
      <c r="G7414" s="7" t="s">
        <v>26</v>
      </c>
    </row>
    <row r="7415" spans="1:7" x14ac:dyDescent="0.3">
      <c r="A7415">
        <v>180098449</v>
      </c>
      <c r="B7415" s="8">
        <v>43238.688449074078</v>
      </c>
      <c r="C7415" s="7" t="s">
        <v>36</v>
      </c>
      <c r="D7415" s="7" t="s">
        <v>581</v>
      </c>
      <c r="E7415" s="8">
        <v>43238.726770833331</v>
      </c>
      <c r="F7415" s="7" t="s">
        <v>25</v>
      </c>
      <c r="G7415" s="7" t="s">
        <v>447</v>
      </c>
    </row>
    <row r="7416" spans="1:7" x14ac:dyDescent="0.3">
      <c r="A7416">
        <v>180098449</v>
      </c>
      <c r="B7416" s="8">
        <v>43238.688449074078</v>
      </c>
      <c r="C7416" s="7" t="s">
        <v>36</v>
      </c>
      <c r="D7416" s="7" t="s">
        <v>581</v>
      </c>
      <c r="E7416" s="8">
        <v>43238.712245370371</v>
      </c>
      <c r="F7416" s="7" t="s">
        <v>25</v>
      </c>
      <c r="G7416" s="7" t="s">
        <v>42</v>
      </c>
    </row>
    <row r="7417" spans="1:7" x14ac:dyDescent="0.3">
      <c r="A7417">
        <v>180098449</v>
      </c>
      <c r="B7417" s="8">
        <v>43238.688449074078</v>
      </c>
      <c r="C7417" s="7" t="s">
        <v>36</v>
      </c>
      <c r="D7417" s="7" t="s">
        <v>581</v>
      </c>
      <c r="E7417" s="8">
        <v>43238.688530092593</v>
      </c>
      <c r="F7417" s="7" t="s">
        <v>31</v>
      </c>
      <c r="G7417" s="7" t="s">
        <v>42</v>
      </c>
    </row>
    <row r="7418" spans="1:7" x14ac:dyDescent="0.3">
      <c r="A7418">
        <v>180098449</v>
      </c>
      <c r="B7418" s="8">
        <v>43238.688449074078</v>
      </c>
      <c r="C7418" s="7" t="s">
        <v>36</v>
      </c>
      <c r="D7418" s="7" t="s">
        <v>581</v>
      </c>
      <c r="E7418" s="8">
        <v>43238.688449074078</v>
      </c>
      <c r="F7418" s="7" t="s">
        <v>31</v>
      </c>
      <c r="G7418" s="7" t="s">
        <v>447</v>
      </c>
    </row>
    <row r="7419" spans="1:7" x14ac:dyDescent="0.3">
      <c r="A7419">
        <v>180098467</v>
      </c>
      <c r="B7419" s="8">
        <v>43238.701284722221</v>
      </c>
      <c r="C7419" s="7" t="s">
        <v>23</v>
      </c>
      <c r="D7419" s="7" t="s">
        <v>606</v>
      </c>
      <c r="E7419" s="8">
        <v>43238.79923611111</v>
      </c>
      <c r="F7419" s="7" t="s">
        <v>25</v>
      </c>
      <c r="G7419" s="7" t="s">
        <v>196</v>
      </c>
    </row>
    <row r="7420" spans="1:7" x14ac:dyDescent="0.3">
      <c r="A7420">
        <v>180098467</v>
      </c>
      <c r="B7420" s="8">
        <v>43238.701284722221</v>
      </c>
      <c r="C7420" s="7" t="s">
        <v>23</v>
      </c>
      <c r="D7420" s="7" t="s">
        <v>606</v>
      </c>
      <c r="E7420" s="8">
        <v>43238.754999999997</v>
      </c>
      <c r="F7420" s="7" t="s">
        <v>25</v>
      </c>
      <c r="G7420" s="7" t="s">
        <v>139</v>
      </c>
    </row>
    <row r="7421" spans="1:7" x14ac:dyDescent="0.3">
      <c r="A7421">
        <v>180098467</v>
      </c>
      <c r="B7421" s="8">
        <v>43238.701284722221</v>
      </c>
      <c r="C7421" s="7" t="s">
        <v>23</v>
      </c>
      <c r="D7421" s="7" t="s">
        <v>606</v>
      </c>
      <c r="E7421" s="8">
        <v>43238.753252314818</v>
      </c>
      <c r="F7421" s="7" t="s">
        <v>160</v>
      </c>
      <c r="G7421" s="7" t="s">
        <v>196</v>
      </c>
    </row>
    <row r="7422" spans="1:7" x14ac:dyDescent="0.3">
      <c r="A7422">
        <v>180098467</v>
      </c>
      <c r="B7422" s="8">
        <v>43238.701284722221</v>
      </c>
      <c r="C7422" s="7" t="s">
        <v>23</v>
      </c>
      <c r="D7422" s="7" t="s">
        <v>606</v>
      </c>
      <c r="E7422" s="8">
        <v>43238.752997685187</v>
      </c>
      <c r="F7422" s="7" t="s">
        <v>160</v>
      </c>
      <c r="G7422" s="7" t="s">
        <v>139</v>
      </c>
    </row>
    <row r="7423" spans="1:7" x14ac:dyDescent="0.3">
      <c r="A7423">
        <v>180098467</v>
      </c>
      <c r="B7423" s="8">
        <v>43238.701284722221</v>
      </c>
      <c r="C7423" s="7" t="s">
        <v>23</v>
      </c>
      <c r="D7423" s="7" t="s">
        <v>606</v>
      </c>
      <c r="E7423" s="8">
        <v>43238.749050925922</v>
      </c>
      <c r="F7423" s="7" t="s">
        <v>25</v>
      </c>
      <c r="G7423" s="7" t="s">
        <v>76</v>
      </c>
    </row>
    <row r="7424" spans="1:7" x14ac:dyDescent="0.3">
      <c r="A7424">
        <v>180098467</v>
      </c>
      <c r="B7424" s="8">
        <v>43238.701284722221</v>
      </c>
      <c r="C7424" s="7" t="s">
        <v>23</v>
      </c>
      <c r="D7424" s="7" t="s">
        <v>606</v>
      </c>
      <c r="E7424" s="8">
        <v>43238.747361111113</v>
      </c>
      <c r="F7424" s="7" t="s">
        <v>29</v>
      </c>
      <c r="G7424" s="7" t="s">
        <v>196</v>
      </c>
    </row>
    <row r="7425" spans="1:7" x14ac:dyDescent="0.3">
      <c r="A7425">
        <v>180098467</v>
      </c>
      <c r="B7425" s="8">
        <v>43238.701284722221</v>
      </c>
      <c r="C7425" s="7" t="s">
        <v>23</v>
      </c>
      <c r="D7425" s="7" t="s">
        <v>606</v>
      </c>
      <c r="E7425" s="8">
        <v>43238.746504629627</v>
      </c>
      <c r="F7425" s="7" t="s">
        <v>29</v>
      </c>
      <c r="G7425" s="7" t="s">
        <v>139</v>
      </c>
    </row>
    <row r="7426" spans="1:7" x14ac:dyDescent="0.3">
      <c r="A7426">
        <v>180098467</v>
      </c>
      <c r="B7426" s="8">
        <v>43238.701284722221</v>
      </c>
      <c r="C7426" s="7" t="s">
        <v>23</v>
      </c>
      <c r="D7426" s="7" t="s">
        <v>606</v>
      </c>
      <c r="E7426" s="8">
        <v>43238.745636574073</v>
      </c>
      <c r="F7426" s="7" t="s">
        <v>25</v>
      </c>
      <c r="G7426" s="7" t="s">
        <v>115</v>
      </c>
    </row>
    <row r="7427" spans="1:7" x14ac:dyDescent="0.3">
      <c r="A7427">
        <v>180098467</v>
      </c>
      <c r="B7427" s="8">
        <v>43238.701284722221</v>
      </c>
      <c r="C7427" s="7" t="s">
        <v>23</v>
      </c>
      <c r="D7427" s="7" t="s">
        <v>606</v>
      </c>
      <c r="E7427" s="8">
        <v>43238.731122685182</v>
      </c>
      <c r="F7427" s="7" t="s">
        <v>162</v>
      </c>
      <c r="G7427" s="7" t="s">
        <v>196</v>
      </c>
    </row>
    <row r="7428" spans="1:7" x14ac:dyDescent="0.3">
      <c r="A7428">
        <v>180098467</v>
      </c>
      <c r="B7428" s="8">
        <v>43238.701284722221</v>
      </c>
      <c r="C7428" s="7" t="s">
        <v>23</v>
      </c>
      <c r="D7428" s="7" t="s">
        <v>606</v>
      </c>
      <c r="E7428" s="8">
        <v>43238.72865740741</v>
      </c>
      <c r="F7428" s="7" t="s">
        <v>31</v>
      </c>
      <c r="G7428" s="7" t="s">
        <v>115</v>
      </c>
    </row>
    <row r="7429" spans="1:7" x14ac:dyDescent="0.3">
      <c r="A7429">
        <v>180098467</v>
      </c>
      <c r="B7429" s="8">
        <v>43238.701284722221</v>
      </c>
      <c r="C7429" s="7" t="s">
        <v>23</v>
      </c>
      <c r="D7429" s="7" t="s">
        <v>606</v>
      </c>
      <c r="E7429" s="8">
        <v>43238.715150462966</v>
      </c>
      <c r="F7429" s="7" t="s">
        <v>25</v>
      </c>
      <c r="G7429" s="7" t="s">
        <v>39</v>
      </c>
    </row>
    <row r="7430" spans="1:7" x14ac:dyDescent="0.3">
      <c r="A7430">
        <v>180098467</v>
      </c>
      <c r="B7430" s="8">
        <v>43238.701284722221</v>
      </c>
      <c r="C7430" s="7" t="s">
        <v>23</v>
      </c>
      <c r="D7430" s="7" t="s">
        <v>606</v>
      </c>
      <c r="E7430" s="8">
        <v>43238.711875000001</v>
      </c>
      <c r="F7430" s="7" t="s">
        <v>62</v>
      </c>
      <c r="G7430" s="7" t="s">
        <v>139</v>
      </c>
    </row>
    <row r="7431" spans="1:7" x14ac:dyDescent="0.3">
      <c r="A7431">
        <v>180098467</v>
      </c>
      <c r="B7431" s="8">
        <v>43238.701284722221</v>
      </c>
      <c r="C7431" s="7" t="s">
        <v>23</v>
      </c>
      <c r="D7431" s="7" t="s">
        <v>606</v>
      </c>
      <c r="E7431" s="8">
        <v>43238.710706018515</v>
      </c>
      <c r="F7431" s="7" t="s">
        <v>31</v>
      </c>
      <c r="G7431" s="7" t="s">
        <v>39</v>
      </c>
    </row>
    <row r="7432" spans="1:7" x14ac:dyDescent="0.3">
      <c r="A7432">
        <v>180098467</v>
      </c>
      <c r="B7432" s="8">
        <v>43238.701284722221</v>
      </c>
      <c r="C7432" s="7" t="s">
        <v>23</v>
      </c>
      <c r="D7432" s="7" t="s">
        <v>606</v>
      </c>
      <c r="E7432" s="8">
        <v>43238.709861111114</v>
      </c>
      <c r="F7432" s="7" t="s">
        <v>25</v>
      </c>
      <c r="G7432" s="7" t="s">
        <v>170</v>
      </c>
    </row>
    <row r="7433" spans="1:7" x14ac:dyDescent="0.3">
      <c r="A7433">
        <v>180098467</v>
      </c>
      <c r="B7433" s="8">
        <v>43238.701284722221</v>
      </c>
      <c r="C7433" s="7" t="s">
        <v>23</v>
      </c>
      <c r="D7433" s="7" t="s">
        <v>606</v>
      </c>
      <c r="E7433" s="8">
        <v>43238.709537037037</v>
      </c>
      <c r="F7433" s="7" t="s">
        <v>62</v>
      </c>
      <c r="G7433" s="7" t="s">
        <v>139</v>
      </c>
    </row>
    <row r="7434" spans="1:7" x14ac:dyDescent="0.3">
      <c r="A7434">
        <v>180098467</v>
      </c>
      <c r="B7434" s="8">
        <v>43238.701284722221</v>
      </c>
      <c r="C7434" s="7" t="s">
        <v>23</v>
      </c>
      <c r="D7434" s="7" t="s">
        <v>606</v>
      </c>
      <c r="E7434" s="8">
        <v>43238.708912037036</v>
      </c>
      <c r="F7434" s="7" t="s">
        <v>25</v>
      </c>
      <c r="G7434" s="7" t="s">
        <v>115</v>
      </c>
    </row>
    <row r="7435" spans="1:7" x14ac:dyDescent="0.3">
      <c r="A7435">
        <v>180098467</v>
      </c>
      <c r="B7435" s="8">
        <v>43238.701284722221</v>
      </c>
      <c r="C7435" s="7" t="s">
        <v>23</v>
      </c>
      <c r="D7435" s="7" t="s">
        <v>606</v>
      </c>
      <c r="E7435" s="8">
        <v>43238.708391203705</v>
      </c>
      <c r="F7435" s="7" t="s">
        <v>33</v>
      </c>
      <c r="G7435" s="7" t="s">
        <v>139</v>
      </c>
    </row>
    <row r="7436" spans="1:7" x14ac:dyDescent="0.3">
      <c r="A7436">
        <v>180098467</v>
      </c>
      <c r="B7436" s="8">
        <v>43238.701284722221</v>
      </c>
      <c r="C7436" s="7" t="s">
        <v>23</v>
      </c>
      <c r="D7436" s="7" t="s">
        <v>606</v>
      </c>
      <c r="E7436" s="8">
        <v>43238.708032407405</v>
      </c>
      <c r="F7436" s="7" t="s">
        <v>31</v>
      </c>
      <c r="G7436" s="7" t="s">
        <v>76</v>
      </c>
    </row>
    <row r="7437" spans="1:7" x14ac:dyDescent="0.3">
      <c r="A7437">
        <v>180098467</v>
      </c>
      <c r="B7437" s="8">
        <v>43238.701284722221</v>
      </c>
      <c r="C7437" s="7" t="s">
        <v>23</v>
      </c>
      <c r="D7437" s="7" t="s">
        <v>606</v>
      </c>
      <c r="E7437" s="8">
        <v>43238.706666666665</v>
      </c>
      <c r="F7437" s="7" t="s">
        <v>29</v>
      </c>
      <c r="G7437" s="7" t="s">
        <v>115</v>
      </c>
    </row>
    <row r="7438" spans="1:7" x14ac:dyDescent="0.3">
      <c r="A7438">
        <v>180098467</v>
      </c>
      <c r="B7438" s="8">
        <v>43238.701284722221</v>
      </c>
      <c r="C7438" s="7" t="s">
        <v>23</v>
      </c>
      <c r="D7438" s="7" t="s">
        <v>606</v>
      </c>
      <c r="E7438" s="8">
        <v>43238.705972222226</v>
      </c>
      <c r="F7438" s="7" t="s">
        <v>31</v>
      </c>
      <c r="G7438" s="7" t="s">
        <v>139</v>
      </c>
    </row>
    <row r="7439" spans="1:7" x14ac:dyDescent="0.3">
      <c r="A7439">
        <v>180098467</v>
      </c>
      <c r="B7439" s="8">
        <v>43238.701284722221</v>
      </c>
      <c r="C7439" s="7" t="s">
        <v>23</v>
      </c>
      <c r="D7439" s="7" t="s">
        <v>606</v>
      </c>
      <c r="E7439" s="8">
        <v>43238.701840277776</v>
      </c>
      <c r="F7439" s="7" t="s">
        <v>31</v>
      </c>
      <c r="G7439" s="7" t="s">
        <v>196</v>
      </c>
    </row>
    <row r="7440" spans="1:7" x14ac:dyDescent="0.3">
      <c r="A7440">
        <v>180098467</v>
      </c>
      <c r="B7440" s="8">
        <v>43238.701284722221</v>
      </c>
      <c r="C7440" s="7" t="s">
        <v>23</v>
      </c>
      <c r="D7440" s="7" t="s">
        <v>606</v>
      </c>
      <c r="E7440" s="8">
        <v>43238.701701388891</v>
      </c>
      <c r="F7440" s="7" t="s">
        <v>29</v>
      </c>
      <c r="G7440" s="7" t="s">
        <v>139</v>
      </c>
    </row>
    <row r="7441" spans="1:7" x14ac:dyDescent="0.3">
      <c r="A7441">
        <v>180098467</v>
      </c>
      <c r="B7441" s="8">
        <v>43238.701284722221</v>
      </c>
      <c r="C7441" s="7" t="s">
        <v>23</v>
      </c>
      <c r="D7441" s="7" t="s">
        <v>606</v>
      </c>
      <c r="E7441" s="8">
        <v>43238.701562499999</v>
      </c>
      <c r="F7441" s="7" t="s">
        <v>29</v>
      </c>
      <c r="G7441" s="7" t="s">
        <v>170</v>
      </c>
    </row>
    <row r="7442" spans="1:7" x14ac:dyDescent="0.3">
      <c r="A7442">
        <v>180098467</v>
      </c>
      <c r="B7442" s="8">
        <v>43238.701284722221</v>
      </c>
      <c r="C7442" s="7" t="s">
        <v>23</v>
      </c>
      <c r="D7442" s="7" t="s">
        <v>606</v>
      </c>
      <c r="E7442" s="8">
        <v>43238.701516203706</v>
      </c>
      <c r="F7442" s="7" t="s">
        <v>29</v>
      </c>
      <c r="G7442" s="7" t="s">
        <v>76</v>
      </c>
    </row>
    <row r="7443" spans="1:7" x14ac:dyDescent="0.3">
      <c r="A7443">
        <v>180098467</v>
      </c>
      <c r="B7443" s="8">
        <v>43238.701284722221</v>
      </c>
      <c r="C7443" s="7" t="s">
        <v>23</v>
      </c>
      <c r="D7443" s="7" t="s">
        <v>606</v>
      </c>
      <c r="E7443" s="8">
        <v>43238.701435185183</v>
      </c>
      <c r="F7443" s="7" t="s">
        <v>29</v>
      </c>
      <c r="G7443" s="7" t="s">
        <v>39</v>
      </c>
    </row>
    <row r="7444" spans="1:7" x14ac:dyDescent="0.3">
      <c r="A7444">
        <v>180098467</v>
      </c>
      <c r="B7444" s="8">
        <v>43238.701284722221</v>
      </c>
      <c r="C7444" s="7" t="s">
        <v>23</v>
      </c>
      <c r="D7444" s="7" t="s">
        <v>606</v>
      </c>
      <c r="E7444" s="8">
        <v>43238.701296296298</v>
      </c>
      <c r="F7444" s="7" t="s">
        <v>31</v>
      </c>
      <c r="G7444" s="7" t="s">
        <v>196</v>
      </c>
    </row>
    <row r="7445" spans="1:7" x14ac:dyDescent="0.3">
      <c r="A7445">
        <v>180098507</v>
      </c>
      <c r="B7445" s="8">
        <v>43238.733854166669</v>
      </c>
      <c r="C7445" s="7" t="s">
        <v>23</v>
      </c>
      <c r="D7445" s="7" t="s">
        <v>149</v>
      </c>
      <c r="E7445" s="8">
        <v>43238.805231481485</v>
      </c>
      <c r="F7445" s="7" t="s">
        <v>25</v>
      </c>
      <c r="G7445" s="7" t="s">
        <v>241</v>
      </c>
    </row>
    <row r="7446" spans="1:7" x14ac:dyDescent="0.3">
      <c r="A7446">
        <v>180098507</v>
      </c>
      <c r="B7446" s="8">
        <v>43238.733854166669</v>
      </c>
      <c r="C7446" s="7" t="s">
        <v>23</v>
      </c>
      <c r="D7446" s="7" t="s">
        <v>149</v>
      </c>
      <c r="E7446" s="8">
        <v>43238.787106481483</v>
      </c>
      <c r="F7446" s="7" t="s">
        <v>25</v>
      </c>
      <c r="G7446" s="7" t="s">
        <v>60</v>
      </c>
    </row>
    <row r="7447" spans="1:7" x14ac:dyDescent="0.3">
      <c r="A7447">
        <v>180098507</v>
      </c>
      <c r="B7447" s="8">
        <v>43238.733854166669</v>
      </c>
      <c r="C7447" s="7" t="s">
        <v>23</v>
      </c>
      <c r="D7447" s="7" t="s">
        <v>149</v>
      </c>
      <c r="E7447" s="8">
        <v>43238.776134259257</v>
      </c>
      <c r="F7447" s="7" t="s">
        <v>27</v>
      </c>
      <c r="G7447" s="7" t="s">
        <v>60</v>
      </c>
    </row>
    <row r="7448" spans="1:7" x14ac:dyDescent="0.3">
      <c r="A7448">
        <v>180098507</v>
      </c>
      <c r="B7448" s="8">
        <v>43238.733854166669</v>
      </c>
      <c r="C7448" s="7" t="s">
        <v>23</v>
      </c>
      <c r="D7448" s="7" t="s">
        <v>149</v>
      </c>
      <c r="E7448" s="8">
        <v>43238.776030092595</v>
      </c>
      <c r="F7448" s="7" t="s">
        <v>27</v>
      </c>
      <c r="G7448" s="7" t="s">
        <v>241</v>
      </c>
    </row>
    <row r="7449" spans="1:7" x14ac:dyDescent="0.3">
      <c r="A7449">
        <v>180098507</v>
      </c>
      <c r="B7449" s="8">
        <v>43238.733854166669</v>
      </c>
      <c r="C7449" s="7" t="s">
        <v>23</v>
      </c>
      <c r="D7449" s="7" t="s">
        <v>149</v>
      </c>
      <c r="E7449" s="8">
        <v>43238.775960648149</v>
      </c>
      <c r="F7449" s="7" t="s">
        <v>31</v>
      </c>
      <c r="G7449" s="7" t="s">
        <v>60</v>
      </c>
    </row>
    <row r="7450" spans="1:7" x14ac:dyDescent="0.3">
      <c r="A7450">
        <v>180098507</v>
      </c>
      <c r="B7450" s="8">
        <v>43238.733854166669</v>
      </c>
      <c r="C7450" s="7" t="s">
        <v>23</v>
      </c>
      <c r="D7450" s="7" t="s">
        <v>149</v>
      </c>
      <c r="E7450" s="8">
        <v>43238.775659722225</v>
      </c>
      <c r="F7450" s="7" t="s">
        <v>25</v>
      </c>
      <c r="G7450" s="7" t="s">
        <v>64</v>
      </c>
    </row>
    <row r="7451" spans="1:7" x14ac:dyDescent="0.3">
      <c r="A7451">
        <v>180098507</v>
      </c>
      <c r="B7451" s="8">
        <v>43238.733854166669</v>
      </c>
      <c r="C7451" s="7" t="s">
        <v>23</v>
      </c>
      <c r="D7451" s="7" t="s">
        <v>149</v>
      </c>
      <c r="E7451" s="8">
        <v>43238.772453703707</v>
      </c>
      <c r="F7451" s="7" t="s">
        <v>31</v>
      </c>
      <c r="G7451" s="7" t="s">
        <v>64</v>
      </c>
    </row>
    <row r="7452" spans="1:7" x14ac:dyDescent="0.3">
      <c r="A7452">
        <v>180098507</v>
      </c>
      <c r="B7452" s="8">
        <v>43238.733854166669</v>
      </c>
      <c r="C7452" s="7" t="s">
        <v>23</v>
      </c>
      <c r="D7452" s="7" t="s">
        <v>149</v>
      </c>
      <c r="E7452" s="8">
        <v>43238.772326388891</v>
      </c>
      <c r="F7452" s="7" t="s">
        <v>25</v>
      </c>
      <c r="G7452" s="7" t="s">
        <v>42</v>
      </c>
    </row>
    <row r="7453" spans="1:7" x14ac:dyDescent="0.3">
      <c r="A7453">
        <v>180098507</v>
      </c>
      <c r="B7453" s="8">
        <v>43238.733854166669</v>
      </c>
      <c r="C7453" s="7" t="s">
        <v>23</v>
      </c>
      <c r="D7453" s="7" t="s">
        <v>149</v>
      </c>
      <c r="E7453" s="8">
        <v>43238.772222222222</v>
      </c>
      <c r="F7453" s="7" t="s">
        <v>201</v>
      </c>
      <c r="G7453" s="7" t="s">
        <v>42</v>
      </c>
    </row>
    <row r="7454" spans="1:7" x14ac:dyDescent="0.3">
      <c r="A7454">
        <v>180098507</v>
      </c>
      <c r="B7454" s="8">
        <v>43238.733854166669</v>
      </c>
      <c r="C7454" s="7" t="s">
        <v>23</v>
      </c>
      <c r="D7454" s="7" t="s">
        <v>149</v>
      </c>
      <c r="E7454" s="8">
        <v>43238.759166666663</v>
      </c>
      <c r="F7454" s="7" t="s">
        <v>27</v>
      </c>
      <c r="G7454" s="7" t="s">
        <v>241</v>
      </c>
    </row>
    <row r="7455" spans="1:7" x14ac:dyDescent="0.3">
      <c r="A7455">
        <v>180098507</v>
      </c>
      <c r="B7455" s="8">
        <v>43238.733854166669</v>
      </c>
      <c r="C7455" s="7" t="s">
        <v>23</v>
      </c>
      <c r="D7455" s="7" t="s">
        <v>149</v>
      </c>
      <c r="E7455" s="8">
        <v>43238.756249999999</v>
      </c>
      <c r="F7455" s="7" t="s">
        <v>2232</v>
      </c>
      <c r="G7455" s="7" t="s">
        <v>991</v>
      </c>
    </row>
    <row r="7456" spans="1:7" x14ac:dyDescent="0.3">
      <c r="A7456">
        <v>180098507</v>
      </c>
      <c r="B7456" s="8">
        <v>43238.733854166669</v>
      </c>
      <c r="C7456" s="7" t="s">
        <v>23</v>
      </c>
      <c r="D7456" s="7" t="s">
        <v>149</v>
      </c>
      <c r="E7456" s="8">
        <v>43238.754166666666</v>
      </c>
      <c r="F7456" s="7" t="s">
        <v>2232</v>
      </c>
      <c r="G7456" s="7" t="s">
        <v>961</v>
      </c>
    </row>
    <row r="7457" spans="1:7" x14ac:dyDescent="0.3">
      <c r="A7457">
        <v>180098507</v>
      </c>
      <c r="B7457" s="8">
        <v>43238.733854166669</v>
      </c>
      <c r="C7457" s="7" t="s">
        <v>23</v>
      </c>
      <c r="D7457" s="7" t="s">
        <v>149</v>
      </c>
      <c r="E7457" s="8">
        <v>43238.754166666666</v>
      </c>
      <c r="F7457" s="7" t="s">
        <v>2232</v>
      </c>
      <c r="G7457" s="7" t="s">
        <v>958</v>
      </c>
    </row>
    <row r="7458" spans="1:7" x14ac:dyDescent="0.3">
      <c r="A7458">
        <v>180098507</v>
      </c>
      <c r="B7458" s="8">
        <v>43238.733854166669</v>
      </c>
      <c r="C7458" s="7" t="s">
        <v>23</v>
      </c>
      <c r="D7458" s="7" t="s">
        <v>149</v>
      </c>
      <c r="E7458" s="8">
        <v>43238.753634259258</v>
      </c>
      <c r="F7458" s="7" t="s">
        <v>25</v>
      </c>
      <c r="G7458" s="7" t="s">
        <v>285</v>
      </c>
    </row>
    <row r="7459" spans="1:7" x14ac:dyDescent="0.3">
      <c r="A7459">
        <v>180098507</v>
      </c>
      <c r="B7459" s="8">
        <v>43238.733854166669</v>
      </c>
      <c r="C7459" s="7" t="s">
        <v>23</v>
      </c>
      <c r="D7459" s="7" t="s">
        <v>149</v>
      </c>
      <c r="E7459" s="8">
        <v>43238.749444444446</v>
      </c>
      <c r="F7459" s="7" t="s">
        <v>25</v>
      </c>
      <c r="G7459" s="7" t="s">
        <v>421</v>
      </c>
    </row>
    <row r="7460" spans="1:7" x14ac:dyDescent="0.3">
      <c r="A7460">
        <v>180098507</v>
      </c>
      <c r="B7460" s="8">
        <v>43238.733854166669</v>
      </c>
      <c r="C7460" s="7" t="s">
        <v>23</v>
      </c>
      <c r="D7460" s="7" t="s">
        <v>149</v>
      </c>
      <c r="E7460" s="8">
        <v>43238.748055555552</v>
      </c>
      <c r="F7460" s="7" t="s">
        <v>29</v>
      </c>
      <c r="G7460" s="7" t="s">
        <v>285</v>
      </c>
    </row>
    <row r="7461" spans="1:7" x14ac:dyDescent="0.3">
      <c r="A7461">
        <v>180098507</v>
      </c>
      <c r="B7461" s="8">
        <v>43238.733854166669</v>
      </c>
      <c r="C7461" s="7" t="s">
        <v>23</v>
      </c>
      <c r="D7461" s="7" t="s">
        <v>149</v>
      </c>
      <c r="E7461" s="8">
        <v>43238.745173611111</v>
      </c>
      <c r="F7461" s="7" t="s">
        <v>32</v>
      </c>
      <c r="G7461" s="7" t="s">
        <v>241</v>
      </c>
    </row>
    <row r="7462" spans="1:7" x14ac:dyDescent="0.3">
      <c r="A7462">
        <v>180098507</v>
      </c>
      <c r="B7462" s="8">
        <v>43238.733854166669</v>
      </c>
      <c r="C7462" s="7" t="s">
        <v>23</v>
      </c>
      <c r="D7462" s="7" t="s">
        <v>149</v>
      </c>
      <c r="E7462" s="8">
        <v>43238.739583333336</v>
      </c>
      <c r="F7462" s="7" t="s">
        <v>2233</v>
      </c>
      <c r="G7462" s="7" t="s">
        <v>961</v>
      </c>
    </row>
    <row r="7463" spans="1:7" x14ac:dyDescent="0.3">
      <c r="A7463">
        <v>180098507</v>
      </c>
      <c r="B7463" s="8">
        <v>43238.733854166669</v>
      </c>
      <c r="C7463" s="7" t="s">
        <v>23</v>
      </c>
      <c r="D7463" s="7" t="s">
        <v>149</v>
      </c>
      <c r="E7463" s="8">
        <v>43238.739583333336</v>
      </c>
      <c r="F7463" s="7" t="s">
        <v>2233</v>
      </c>
      <c r="G7463" s="7" t="s">
        <v>958</v>
      </c>
    </row>
    <row r="7464" spans="1:7" x14ac:dyDescent="0.3">
      <c r="A7464">
        <v>180098507</v>
      </c>
      <c r="B7464" s="8">
        <v>43238.733854166669</v>
      </c>
      <c r="C7464" s="7" t="s">
        <v>23</v>
      </c>
      <c r="D7464" s="7" t="s">
        <v>149</v>
      </c>
      <c r="E7464" s="8">
        <v>43238.739583333336</v>
      </c>
      <c r="F7464" s="7" t="s">
        <v>2233</v>
      </c>
      <c r="G7464" s="7" t="s">
        <v>991</v>
      </c>
    </row>
    <row r="7465" spans="1:7" x14ac:dyDescent="0.3">
      <c r="A7465">
        <v>180098507</v>
      </c>
      <c r="B7465" s="8">
        <v>43238.733854166669</v>
      </c>
      <c r="C7465" s="7" t="s">
        <v>23</v>
      </c>
      <c r="D7465" s="7" t="s">
        <v>149</v>
      </c>
      <c r="E7465" s="8">
        <v>43238.737523148149</v>
      </c>
      <c r="F7465" s="7" t="s">
        <v>31</v>
      </c>
      <c r="G7465" s="7" t="s">
        <v>241</v>
      </c>
    </row>
    <row r="7466" spans="1:7" x14ac:dyDescent="0.3">
      <c r="A7466">
        <v>180098507</v>
      </c>
      <c r="B7466" s="8">
        <v>43238.733854166669</v>
      </c>
      <c r="C7466" s="7" t="s">
        <v>23</v>
      </c>
      <c r="D7466" s="7" t="s">
        <v>149</v>
      </c>
      <c r="E7466" s="8">
        <v>43238.735462962963</v>
      </c>
      <c r="F7466" s="7" t="s">
        <v>29</v>
      </c>
      <c r="G7466" s="7" t="s">
        <v>241</v>
      </c>
    </row>
    <row r="7467" spans="1:7" x14ac:dyDescent="0.3">
      <c r="A7467">
        <v>180098507</v>
      </c>
      <c r="B7467" s="8">
        <v>43238.733854166669</v>
      </c>
      <c r="C7467" s="7" t="s">
        <v>23</v>
      </c>
      <c r="D7467" s="7" t="s">
        <v>149</v>
      </c>
      <c r="E7467" s="8">
        <v>43238.734363425923</v>
      </c>
      <c r="F7467" s="7" t="s">
        <v>29</v>
      </c>
      <c r="G7467" s="7" t="s">
        <v>421</v>
      </c>
    </row>
    <row r="7468" spans="1:7" x14ac:dyDescent="0.3">
      <c r="A7468">
        <v>180098507</v>
      </c>
      <c r="B7468" s="8">
        <v>43238.733854166669</v>
      </c>
      <c r="C7468" s="7" t="s">
        <v>23</v>
      </c>
      <c r="D7468" s="7" t="s">
        <v>149</v>
      </c>
      <c r="E7468" s="8">
        <v>43238.734166666669</v>
      </c>
      <c r="F7468" s="7" t="s">
        <v>29</v>
      </c>
      <c r="G7468" s="7" t="s">
        <v>64</v>
      </c>
    </row>
    <row r="7469" spans="1:7" x14ac:dyDescent="0.3">
      <c r="A7469">
        <v>180098507</v>
      </c>
      <c r="B7469" s="8">
        <v>43238.733854166669</v>
      </c>
      <c r="C7469" s="7" t="s">
        <v>23</v>
      </c>
      <c r="D7469" s="7" t="s">
        <v>149</v>
      </c>
      <c r="E7469" s="8">
        <v>43238.733854166669</v>
      </c>
      <c r="F7469" s="7" t="s">
        <v>31</v>
      </c>
      <c r="G7469" s="7" t="s">
        <v>42</v>
      </c>
    </row>
    <row r="7470" spans="1:7" x14ac:dyDescent="0.3">
      <c r="A7470">
        <v>180098547</v>
      </c>
      <c r="B7470" s="8">
        <v>43238.78496527778</v>
      </c>
      <c r="C7470" s="7" t="s">
        <v>239</v>
      </c>
      <c r="D7470" s="7" t="s">
        <v>358</v>
      </c>
      <c r="E7470" s="8">
        <v>43243.264560185184</v>
      </c>
      <c r="F7470" s="7" t="s">
        <v>155</v>
      </c>
      <c r="G7470" s="7" t="s">
        <v>138</v>
      </c>
    </row>
    <row r="7471" spans="1:7" x14ac:dyDescent="0.3">
      <c r="A7471">
        <v>180098547</v>
      </c>
      <c r="B7471" s="8">
        <v>43238.78496527778</v>
      </c>
      <c r="C7471" s="7" t="s">
        <v>239</v>
      </c>
      <c r="D7471" s="7" t="s">
        <v>358</v>
      </c>
      <c r="E7471" s="8">
        <v>43243.262928240743</v>
      </c>
      <c r="F7471" s="7" t="s">
        <v>212</v>
      </c>
    </row>
    <row r="7472" spans="1:7" x14ac:dyDescent="0.3">
      <c r="A7472">
        <v>180098547</v>
      </c>
      <c r="B7472" s="8">
        <v>43238.78496527778</v>
      </c>
      <c r="C7472" s="7" t="s">
        <v>239</v>
      </c>
      <c r="D7472" s="7" t="s">
        <v>358</v>
      </c>
      <c r="E7472" s="8">
        <v>43239.061168981483</v>
      </c>
      <c r="F7472" s="7" t="s">
        <v>25</v>
      </c>
      <c r="G7472" s="7" t="s">
        <v>138</v>
      </c>
    </row>
    <row r="7473" spans="1:7" x14ac:dyDescent="0.3">
      <c r="A7473">
        <v>180098547</v>
      </c>
      <c r="B7473" s="8">
        <v>43238.78496527778</v>
      </c>
      <c r="C7473" s="7" t="s">
        <v>239</v>
      </c>
      <c r="D7473" s="7" t="s">
        <v>358</v>
      </c>
      <c r="E7473" s="8">
        <v>43238.978437500002</v>
      </c>
      <c r="F7473" s="7" t="s">
        <v>25</v>
      </c>
      <c r="G7473" s="7" t="s">
        <v>57</v>
      </c>
    </row>
    <row r="7474" spans="1:7" x14ac:dyDescent="0.3">
      <c r="A7474">
        <v>180098547</v>
      </c>
      <c r="B7474" s="8">
        <v>43238.78496527778</v>
      </c>
      <c r="C7474" s="7" t="s">
        <v>239</v>
      </c>
      <c r="D7474" s="7" t="s">
        <v>358</v>
      </c>
      <c r="E7474" s="8">
        <v>43238.956782407404</v>
      </c>
      <c r="F7474" s="7" t="s">
        <v>25</v>
      </c>
      <c r="G7474" s="7" t="s">
        <v>30</v>
      </c>
    </row>
    <row r="7475" spans="1:7" x14ac:dyDescent="0.3">
      <c r="A7475">
        <v>180098547</v>
      </c>
      <c r="B7475" s="8">
        <v>43238.78496527778</v>
      </c>
      <c r="C7475" s="7" t="s">
        <v>239</v>
      </c>
      <c r="D7475" s="7" t="s">
        <v>358</v>
      </c>
      <c r="E7475" s="8">
        <v>43238.949004629627</v>
      </c>
      <c r="F7475" s="7" t="s">
        <v>25</v>
      </c>
      <c r="G7475" s="7" t="s">
        <v>76</v>
      </c>
    </row>
    <row r="7476" spans="1:7" x14ac:dyDescent="0.3">
      <c r="A7476">
        <v>180098547</v>
      </c>
      <c r="B7476" s="8">
        <v>43238.78496527778</v>
      </c>
      <c r="C7476" s="7" t="s">
        <v>239</v>
      </c>
      <c r="D7476" s="7" t="s">
        <v>358</v>
      </c>
      <c r="E7476" s="8">
        <v>43238.938206018516</v>
      </c>
      <c r="F7476" s="7" t="s">
        <v>25</v>
      </c>
      <c r="G7476" s="7" t="s">
        <v>254</v>
      </c>
    </row>
    <row r="7477" spans="1:7" x14ac:dyDescent="0.3">
      <c r="A7477">
        <v>180098547</v>
      </c>
      <c r="B7477" s="8">
        <v>43238.78496527778</v>
      </c>
      <c r="C7477" s="7" t="s">
        <v>239</v>
      </c>
      <c r="D7477" s="7" t="s">
        <v>358</v>
      </c>
      <c r="E7477" s="8">
        <v>43238.938148148147</v>
      </c>
      <c r="F7477" s="7" t="s">
        <v>25</v>
      </c>
      <c r="G7477" s="7" t="s">
        <v>139</v>
      </c>
    </row>
    <row r="7478" spans="1:7" x14ac:dyDescent="0.3">
      <c r="A7478">
        <v>180098547</v>
      </c>
      <c r="B7478" s="8">
        <v>43238.78496527778</v>
      </c>
      <c r="C7478" s="7" t="s">
        <v>239</v>
      </c>
      <c r="D7478" s="7" t="s">
        <v>358</v>
      </c>
      <c r="E7478" s="8">
        <v>43238.938078703701</v>
      </c>
      <c r="F7478" s="7" t="s">
        <v>201</v>
      </c>
      <c r="G7478" s="7" t="s">
        <v>139</v>
      </c>
    </row>
    <row r="7479" spans="1:7" x14ac:dyDescent="0.3">
      <c r="A7479">
        <v>180098547</v>
      </c>
      <c r="B7479" s="8">
        <v>43238.78496527778</v>
      </c>
      <c r="C7479" s="7" t="s">
        <v>239</v>
      </c>
      <c r="D7479" s="7" t="s">
        <v>358</v>
      </c>
      <c r="E7479" s="8">
        <v>43238.937708333331</v>
      </c>
      <c r="F7479" s="7" t="s">
        <v>25</v>
      </c>
      <c r="G7479" s="7" t="s">
        <v>170</v>
      </c>
    </row>
    <row r="7480" spans="1:7" x14ac:dyDescent="0.3">
      <c r="A7480">
        <v>180098547</v>
      </c>
      <c r="B7480" s="8">
        <v>43238.78496527778</v>
      </c>
      <c r="C7480" s="7" t="s">
        <v>239</v>
      </c>
      <c r="D7480" s="7" t="s">
        <v>358</v>
      </c>
      <c r="E7480" s="8">
        <v>43238.934861111113</v>
      </c>
      <c r="F7480" s="7" t="s">
        <v>25</v>
      </c>
      <c r="G7480" s="7" t="s">
        <v>171</v>
      </c>
    </row>
    <row r="7481" spans="1:7" x14ac:dyDescent="0.3">
      <c r="A7481">
        <v>180098547</v>
      </c>
      <c r="B7481" s="8">
        <v>43238.78496527778</v>
      </c>
      <c r="C7481" s="7" t="s">
        <v>239</v>
      </c>
      <c r="D7481" s="7" t="s">
        <v>358</v>
      </c>
      <c r="E7481" s="8">
        <v>43238.931909722225</v>
      </c>
      <c r="F7481" s="7" t="s">
        <v>31</v>
      </c>
      <c r="G7481" s="7" t="s">
        <v>138</v>
      </c>
    </row>
    <row r="7482" spans="1:7" x14ac:dyDescent="0.3">
      <c r="A7482">
        <v>180098547</v>
      </c>
      <c r="B7482" s="8">
        <v>43238.78496527778</v>
      </c>
      <c r="C7482" s="7" t="s">
        <v>239</v>
      </c>
      <c r="D7482" s="7" t="s">
        <v>358</v>
      </c>
      <c r="E7482" s="8">
        <v>43238.930821759262</v>
      </c>
      <c r="F7482" s="7" t="s">
        <v>29</v>
      </c>
      <c r="G7482" s="7" t="s">
        <v>30</v>
      </c>
    </row>
    <row r="7483" spans="1:7" x14ac:dyDescent="0.3">
      <c r="A7483">
        <v>180098547</v>
      </c>
      <c r="B7483" s="8">
        <v>43238.78496527778</v>
      </c>
      <c r="C7483" s="7" t="s">
        <v>239</v>
      </c>
      <c r="D7483" s="7" t="s">
        <v>358</v>
      </c>
      <c r="E7483" s="8">
        <v>43238.930405092593</v>
      </c>
      <c r="F7483" s="7" t="s">
        <v>25</v>
      </c>
      <c r="G7483" s="7" t="s">
        <v>138</v>
      </c>
    </row>
    <row r="7484" spans="1:7" x14ac:dyDescent="0.3">
      <c r="A7484">
        <v>180098547</v>
      </c>
      <c r="B7484" s="8">
        <v>43238.78496527778</v>
      </c>
      <c r="C7484" s="7" t="s">
        <v>239</v>
      </c>
      <c r="D7484" s="7" t="s">
        <v>358</v>
      </c>
      <c r="E7484" s="8">
        <v>43238.867719907408</v>
      </c>
      <c r="F7484" s="7" t="s">
        <v>25</v>
      </c>
      <c r="G7484" s="7" t="s">
        <v>472</v>
      </c>
    </row>
    <row r="7485" spans="1:7" x14ac:dyDescent="0.3">
      <c r="A7485">
        <v>180098547</v>
      </c>
      <c r="B7485" s="8">
        <v>43238.78496527778</v>
      </c>
      <c r="C7485" s="7" t="s">
        <v>239</v>
      </c>
      <c r="D7485" s="7" t="s">
        <v>358</v>
      </c>
      <c r="E7485" s="8">
        <v>43238.854560185187</v>
      </c>
      <c r="F7485" s="7" t="s">
        <v>25</v>
      </c>
      <c r="G7485" s="7" t="s">
        <v>196</v>
      </c>
    </row>
    <row r="7486" spans="1:7" x14ac:dyDescent="0.3">
      <c r="A7486">
        <v>180098547</v>
      </c>
      <c r="B7486" s="8">
        <v>43238.78496527778</v>
      </c>
      <c r="C7486" s="7" t="s">
        <v>239</v>
      </c>
      <c r="D7486" s="7" t="s">
        <v>358</v>
      </c>
      <c r="E7486" s="8">
        <v>43238.828032407408</v>
      </c>
      <c r="F7486" s="7" t="s">
        <v>31</v>
      </c>
      <c r="G7486" s="7" t="s">
        <v>472</v>
      </c>
    </row>
    <row r="7487" spans="1:7" x14ac:dyDescent="0.3">
      <c r="A7487">
        <v>180098547</v>
      </c>
      <c r="B7487" s="8">
        <v>43238.78496527778</v>
      </c>
      <c r="C7487" s="7" t="s">
        <v>239</v>
      </c>
      <c r="D7487" s="7" t="s">
        <v>358</v>
      </c>
      <c r="E7487" s="8">
        <v>43238.823530092595</v>
      </c>
      <c r="F7487" s="7" t="s">
        <v>31</v>
      </c>
      <c r="G7487" s="7" t="s">
        <v>196</v>
      </c>
    </row>
    <row r="7488" spans="1:7" x14ac:dyDescent="0.3">
      <c r="A7488">
        <v>180098547</v>
      </c>
      <c r="B7488" s="8">
        <v>43238.78496527778</v>
      </c>
      <c r="C7488" s="7" t="s">
        <v>239</v>
      </c>
      <c r="D7488" s="7" t="s">
        <v>358</v>
      </c>
      <c r="E7488" s="8">
        <v>43238.823530092595</v>
      </c>
      <c r="F7488" s="7" t="s">
        <v>31</v>
      </c>
      <c r="G7488" s="7" t="s">
        <v>30</v>
      </c>
    </row>
    <row r="7489" spans="1:7" x14ac:dyDescent="0.3">
      <c r="A7489">
        <v>180098547</v>
      </c>
      <c r="B7489" s="8">
        <v>43238.78496527778</v>
      </c>
      <c r="C7489" s="7" t="s">
        <v>239</v>
      </c>
      <c r="D7489" s="7" t="s">
        <v>358</v>
      </c>
      <c r="E7489" s="8">
        <v>43238.818333333336</v>
      </c>
      <c r="F7489" s="7" t="s">
        <v>25</v>
      </c>
      <c r="G7489" s="7" t="s">
        <v>88</v>
      </c>
    </row>
    <row r="7490" spans="1:7" x14ac:dyDescent="0.3">
      <c r="A7490">
        <v>180098547</v>
      </c>
      <c r="B7490" s="8">
        <v>43238.78496527778</v>
      </c>
      <c r="C7490" s="7" t="s">
        <v>239</v>
      </c>
      <c r="D7490" s="7" t="s">
        <v>358</v>
      </c>
      <c r="E7490" s="8">
        <v>43238.818171296298</v>
      </c>
      <c r="F7490" s="7" t="s">
        <v>25</v>
      </c>
      <c r="G7490" s="7" t="s">
        <v>26</v>
      </c>
    </row>
    <row r="7491" spans="1:7" x14ac:dyDescent="0.3">
      <c r="A7491">
        <v>180098547</v>
      </c>
      <c r="B7491" s="8">
        <v>43238.78496527778</v>
      </c>
      <c r="C7491" s="7" t="s">
        <v>239</v>
      </c>
      <c r="D7491" s="7" t="s">
        <v>358</v>
      </c>
      <c r="E7491" s="8">
        <v>43238.816041666665</v>
      </c>
      <c r="F7491" s="7" t="s">
        <v>29</v>
      </c>
      <c r="G7491" s="7" t="s">
        <v>196</v>
      </c>
    </row>
    <row r="7492" spans="1:7" x14ac:dyDescent="0.3">
      <c r="A7492">
        <v>180098547</v>
      </c>
      <c r="B7492" s="8">
        <v>43238.78496527778</v>
      </c>
      <c r="C7492" s="7" t="s">
        <v>239</v>
      </c>
      <c r="D7492" s="7" t="s">
        <v>358</v>
      </c>
      <c r="E7492" s="8">
        <v>43238.816041666665</v>
      </c>
      <c r="F7492" s="7" t="s">
        <v>29</v>
      </c>
      <c r="G7492" s="7" t="s">
        <v>30</v>
      </c>
    </row>
    <row r="7493" spans="1:7" x14ac:dyDescent="0.3">
      <c r="A7493">
        <v>180098547</v>
      </c>
      <c r="B7493" s="8">
        <v>43238.78496527778</v>
      </c>
      <c r="C7493" s="7" t="s">
        <v>239</v>
      </c>
      <c r="D7493" s="7" t="s">
        <v>358</v>
      </c>
      <c r="E7493" s="8">
        <v>43238.813692129632</v>
      </c>
      <c r="F7493" s="7" t="s">
        <v>31</v>
      </c>
      <c r="G7493" s="7" t="s">
        <v>196</v>
      </c>
    </row>
    <row r="7494" spans="1:7" x14ac:dyDescent="0.3">
      <c r="A7494">
        <v>180098547</v>
      </c>
      <c r="B7494" s="8">
        <v>43238.78496527778</v>
      </c>
      <c r="C7494" s="7" t="s">
        <v>239</v>
      </c>
      <c r="D7494" s="7" t="s">
        <v>358</v>
      </c>
      <c r="E7494" s="8">
        <v>43238.813634259262</v>
      </c>
      <c r="F7494" s="7" t="s">
        <v>31</v>
      </c>
      <c r="G7494" s="7" t="s">
        <v>30</v>
      </c>
    </row>
    <row r="7495" spans="1:7" x14ac:dyDescent="0.3">
      <c r="A7495">
        <v>180098547</v>
      </c>
      <c r="B7495" s="8">
        <v>43238.78496527778</v>
      </c>
      <c r="C7495" s="7" t="s">
        <v>239</v>
      </c>
      <c r="D7495" s="7" t="s">
        <v>358</v>
      </c>
      <c r="E7495" s="8">
        <v>43238.81287037037</v>
      </c>
      <c r="F7495" s="7" t="s">
        <v>25</v>
      </c>
      <c r="G7495" s="7" t="s">
        <v>277</v>
      </c>
    </row>
    <row r="7496" spans="1:7" x14ac:dyDescent="0.3">
      <c r="A7496">
        <v>180098547</v>
      </c>
      <c r="B7496" s="8">
        <v>43238.78496527778</v>
      </c>
      <c r="C7496" s="7" t="s">
        <v>239</v>
      </c>
      <c r="D7496" s="7" t="s">
        <v>358</v>
      </c>
      <c r="E7496" s="8">
        <v>43238.812372685185</v>
      </c>
      <c r="F7496" s="7" t="s">
        <v>29</v>
      </c>
      <c r="G7496" s="7" t="s">
        <v>277</v>
      </c>
    </row>
    <row r="7497" spans="1:7" x14ac:dyDescent="0.3">
      <c r="A7497">
        <v>180098547</v>
      </c>
      <c r="B7497" s="8">
        <v>43238.78496527778</v>
      </c>
      <c r="C7497" s="7" t="s">
        <v>239</v>
      </c>
      <c r="D7497" s="7" t="s">
        <v>358</v>
      </c>
      <c r="E7497" s="8">
        <v>43238.807187500002</v>
      </c>
      <c r="F7497" s="7" t="s">
        <v>31</v>
      </c>
      <c r="G7497" s="7" t="s">
        <v>88</v>
      </c>
    </row>
    <row r="7498" spans="1:7" x14ac:dyDescent="0.3">
      <c r="A7498">
        <v>180098547</v>
      </c>
      <c r="B7498" s="8">
        <v>43238.78496527778</v>
      </c>
      <c r="C7498" s="7" t="s">
        <v>239</v>
      </c>
      <c r="D7498" s="7" t="s">
        <v>358</v>
      </c>
      <c r="E7498" s="8">
        <v>43238.805185185185</v>
      </c>
      <c r="F7498" s="7" t="s">
        <v>29</v>
      </c>
      <c r="G7498" s="7" t="s">
        <v>30</v>
      </c>
    </row>
    <row r="7499" spans="1:7" x14ac:dyDescent="0.3">
      <c r="A7499">
        <v>180098547</v>
      </c>
      <c r="B7499" s="8">
        <v>43238.78496527778</v>
      </c>
      <c r="C7499" s="7" t="s">
        <v>239</v>
      </c>
      <c r="D7499" s="7" t="s">
        <v>358</v>
      </c>
      <c r="E7499" s="8">
        <v>43238.802916666667</v>
      </c>
      <c r="F7499" s="7" t="s">
        <v>29</v>
      </c>
      <c r="G7499" s="7" t="s">
        <v>196</v>
      </c>
    </row>
    <row r="7500" spans="1:7" x14ac:dyDescent="0.3">
      <c r="A7500">
        <v>180098547</v>
      </c>
      <c r="B7500" s="8">
        <v>43238.78496527778</v>
      </c>
      <c r="C7500" s="7" t="s">
        <v>239</v>
      </c>
      <c r="D7500" s="7" t="s">
        <v>358</v>
      </c>
      <c r="E7500" s="8">
        <v>43238.801319444443</v>
      </c>
      <c r="F7500" s="7" t="s">
        <v>29</v>
      </c>
      <c r="G7500" s="7" t="s">
        <v>88</v>
      </c>
    </row>
    <row r="7501" spans="1:7" x14ac:dyDescent="0.3">
      <c r="A7501">
        <v>180098547</v>
      </c>
      <c r="B7501" s="8">
        <v>43238.78496527778</v>
      </c>
      <c r="C7501" s="7" t="s">
        <v>239</v>
      </c>
      <c r="D7501" s="7" t="s">
        <v>358</v>
      </c>
      <c r="E7501" s="8">
        <v>43238.800300925926</v>
      </c>
      <c r="F7501" s="7" t="s">
        <v>25</v>
      </c>
      <c r="G7501" s="7" t="s">
        <v>277</v>
      </c>
    </row>
    <row r="7502" spans="1:7" x14ac:dyDescent="0.3">
      <c r="A7502">
        <v>180098547</v>
      </c>
      <c r="B7502" s="8">
        <v>43238.78496527778</v>
      </c>
      <c r="C7502" s="7" t="s">
        <v>239</v>
      </c>
      <c r="D7502" s="7" t="s">
        <v>358</v>
      </c>
      <c r="E7502" s="8">
        <v>43238.798738425925</v>
      </c>
      <c r="F7502" s="7" t="s">
        <v>62</v>
      </c>
      <c r="G7502" s="7" t="s">
        <v>138</v>
      </c>
    </row>
    <row r="7503" spans="1:7" x14ac:dyDescent="0.3">
      <c r="A7503">
        <v>180098547</v>
      </c>
      <c r="B7503" s="8">
        <v>43238.78496527778</v>
      </c>
      <c r="C7503" s="7" t="s">
        <v>239</v>
      </c>
      <c r="D7503" s="7" t="s">
        <v>358</v>
      </c>
      <c r="E7503" s="8">
        <v>43238.798715277779</v>
      </c>
      <c r="F7503" s="7" t="s">
        <v>31</v>
      </c>
      <c r="G7503" s="7" t="s">
        <v>171</v>
      </c>
    </row>
    <row r="7504" spans="1:7" x14ac:dyDescent="0.3">
      <c r="A7504">
        <v>180098547</v>
      </c>
      <c r="B7504" s="8">
        <v>43238.78496527778</v>
      </c>
      <c r="C7504" s="7" t="s">
        <v>239</v>
      </c>
      <c r="D7504" s="7" t="s">
        <v>358</v>
      </c>
      <c r="E7504" s="8">
        <v>43238.798344907409</v>
      </c>
      <c r="F7504" s="7" t="s">
        <v>31</v>
      </c>
      <c r="G7504" s="7" t="s">
        <v>26</v>
      </c>
    </row>
    <row r="7505" spans="1:7" x14ac:dyDescent="0.3">
      <c r="A7505">
        <v>180098547</v>
      </c>
      <c r="B7505" s="8">
        <v>43238.78496527778</v>
      </c>
      <c r="C7505" s="7" t="s">
        <v>239</v>
      </c>
      <c r="D7505" s="7" t="s">
        <v>358</v>
      </c>
      <c r="E7505" s="8">
        <v>43238.796990740739</v>
      </c>
      <c r="F7505" s="7" t="s">
        <v>62</v>
      </c>
      <c r="G7505" s="7" t="s">
        <v>138</v>
      </c>
    </row>
    <row r="7506" spans="1:7" x14ac:dyDescent="0.3">
      <c r="A7506">
        <v>180098547</v>
      </c>
      <c r="B7506" s="8">
        <v>43238.78496527778</v>
      </c>
      <c r="C7506" s="7" t="s">
        <v>239</v>
      </c>
      <c r="D7506" s="7" t="s">
        <v>358</v>
      </c>
      <c r="E7506" s="8">
        <v>43238.796307870369</v>
      </c>
      <c r="F7506" s="7" t="s">
        <v>29</v>
      </c>
      <c r="G7506" s="7" t="s">
        <v>277</v>
      </c>
    </row>
    <row r="7507" spans="1:7" x14ac:dyDescent="0.3">
      <c r="A7507">
        <v>180098547</v>
      </c>
      <c r="B7507" s="8">
        <v>43238.78496527778</v>
      </c>
      <c r="C7507" s="7" t="s">
        <v>239</v>
      </c>
      <c r="D7507" s="7" t="s">
        <v>358</v>
      </c>
      <c r="E7507" s="8">
        <v>43238.794791666667</v>
      </c>
      <c r="F7507" s="7" t="s">
        <v>31</v>
      </c>
      <c r="G7507" s="7" t="s">
        <v>254</v>
      </c>
    </row>
    <row r="7508" spans="1:7" x14ac:dyDescent="0.3">
      <c r="A7508">
        <v>180098547</v>
      </c>
      <c r="B7508" s="8">
        <v>43238.78496527778</v>
      </c>
      <c r="C7508" s="7" t="s">
        <v>239</v>
      </c>
      <c r="D7508" s="7" t="s">
        <v>358</v>
      </c>
      <c r="E7508" s="8">
        <v>43238.794791666667</v>
      </c>
      <c r="F7508" s="7" t="s">
        <v>31</v>
      </c>
      <c r="G7508" s="7" t="s">
        <v>76</v>
      </c>
    </row>
    <row r="7509" spans="1:7" x14ac:dyDescent="0.3">
      <c r="A7509">
        <v>180098547</v>
      </c>
      <c r="B7509" s="8">
        <v>43238.78496527778</v>
      </c>
      <c r="C7509" s="7" t="s">
        <v>239</v>
      </c>
      <c r="D7509" s="7" t="s">
        <v>358</v>
      </c>
      <c r="E7509" s="8">
        <v>43238.794479166667</v>
      </c>
      <c r="F7509" s="7" t="s">
        <v>31</v>
      </c>
      <c r="G7509" s="7" t="s">
        <v>57</v>
      </c>
    </row>
    <row r="7510" spans="1:7" x14ac:dyDescent="0.3">
      <c r="A7510">
        <v>180098547</v>
      </c>
      <c r="B7510" s="8">
        <v>43238.78496527778</v>
      </c>
      <c r="C7510" s="7" t="s">
        <v>239</v>
      </c>
      <c r="D7510" s="7" t="s">
        <v>358</v>
      </c>
      <c r="E7510" s="8">
        <v>43238.794236111113</v>
      </c>
      <c r="F7510" s="7" t="s">
        <v>29</v>
      </c>
      <c r="G7510" s="7" t="s">
        <v>26</v>
      </c>
    </row>
    <row r="7511" spans="1:7" x14ac:dyDescent="0.3">
      <c r="A7511">
        <v>180098547</v>
      </c>
      <c r="B7511" s="8">
        <v>43238.78496527778</v>
      </c>
      <c r="C7511" s="7" t="s">
        <v>239</v>
      </c>
      <c r="D7511" s="7" t="s">
        <v>358</v>
      </c>
      <c r="E7511" s="8">
        <v>43238.793055555558</v>
      </c>
      <c r="F7511" s="7" t="s">
        <v>31</v>
      </c>
      <c r="G7511" s="7" t="s">
        <v>138</v>
      </c>
    </row>
    <row r="7512" spans="1:7" x14ac:dyDescent="0.3">
      <c r="A7512">
        <v>180098547</v>
      </c>
      <c r="B7512" s="8">
        <v>43238.78496527778</v>
      </c>
      <c r="C7512" s="7" t="s">
        <v>239</v>
      </c>
      <c r="D7512" s="7" t="s">
        <v>358</v>
      </c>
      <c r="E7512" s="8">
        <v>43238.790729166663</v>
      </c>
      <c r="F7512" s="7" t="s">
        <v>31</v>
      </c>
      <c r="G7512" s="7" t="s">
        <v>254</v>
      </c>
    </row>
    <row r="7513" spans="1:7" x14ac:dyDescent="0.3">
      <c r="A7513">
        <v>180098547</v>
      </c>
      <c r="B7513" s="8">
        <v>43238.78496527778</v>
      </c>
      <c r="C7513" s="7" t="s">
        <v>239</v>
      </c>
      <c r="D7513" s="7" t="s">
        <v>358</v>
      </c>
      <c r="E7513" s="8">
        <v>43238.789918981478</v>
      </c>
      <c r="F7513" s="7" t="s">
        <v>31</v>
      </c>
      <c r="G7513" s="7" t="s">
        <v>170</v>
      </c>
    </row>
    <row r="7514" spans="1:7" x14ac:dyDescent="0.3">
      <c r="A7514">
        <v>180098547</v>
      </c>
      <c r="B7514" s="8">
        <v>43238.78496527778</v>
      </c>
      <c r="C7514" s="7" t="s">
        <v>239</v>
      </c>
      <c r="D7514" s="7" t="s">
        <v>358</v>
      </c>
      <c r="E7514" s="8">
        <v>43238.788148148145</v>
      </c>
      <c r="F7514" s="7" t="s">
        <v>31</v>
      </c>
      <c r="G7514" s="7" t="s">
        <v>139</v>
      </c>
    </row>
    <row r="7515" spans="1:7" x14ac:dyDescent="0.3">
      <c r="A7515">
        <v>180098547</v>
      </c>
      <c r="B7515" s="8">
        <v>43238.78496527778</v>
      </c>
      <c r="C7515" s="7" t="s">
        <v>239</v>
      </c>
      <c r="D7515" s="7" t="s">
        <v>358</v>
      </c>
      <c r="E7515" s="8">
        <v>43238.786840277775</v>
      </c>
      <c r="F7515" s="7" t="s">
        <v>29</v>
      </c>
      <c r="G7515" s="7" t="s">
        <v>138</v>
      </c>
    </row>
    <row r="7516" spans="1:7" x14ac:dyDescent="0.3">
      <c r="A7516">
        <v>180098547</v>
      </c>
      <c r="B7516" s="8">
        <v>43238.78496527778</v>
      </c>
      <c r="C7516" s="7" t="s">
        <v>239</v>
      </c>
      <c r="D7516" s="7" t="s">
        <v>358</v>
      </c>
      <c r="E7516" s="8">
        <v>43238.786689814813</v>
      </c>
      <c r="F7516" s="7" t="s">
        <v>29</v>
      </c>
      <c r="G7516" s="7" t="s">
        <v>171</v>
      </c>
    </row>
    <row r="7517" spans="1:7" x14ac:dyDescent="0.3">
      <c r="A7517">
        <v>180098547</v>
      </c>
      <c r="B7517" s="8">
        <v>43238.78496527778</v>
      </c>
      <c r="C7517" s="7" t="s">
        <v>239</v>
      </c>
      <c r="D7517" s="7" t="s">
        <v>358</v>
      </c>
      <c r="E7517" s="8">
        <v>43238.786516203705</v>
      </c>
      <c r="F7517" s="7" t="s">
        <v>29</v>
      </c>
      <c r="G7517" s="7" t="s">
        <v>254</v>
      </c>
    </row>
    <row r="7518" spans="1:7" x14ac:dyDescent="0.3">
      <c r="A7518">
        <v>180098547</v>
      </c>
      <c r="B7518" s="8">
        <v>43238.78496527778</v>
      </c>
      <c r="C7518" s="7" t="s">
        <v>239</v>
      </c>
      <c r="D7518" s="7" t="s">
        <v>358</v>
      </c>
      <c r="E7518" s="8">
        <v>43238.786469907405</v>
      </c>
      <c r="F7518" s="7" t="s">
        <v>29</v>
      </c>
      <c r="G7518" s="7" t="s">
        <v>170</v>
      </c>
    </row>
    <row r="7519" spans="1:7" x14ac:dyDescent="0.3">
      <c r="A7519">
        <v>180098547</v>
      </c>
      <c r="B7519" s="8">
        <v>43238.78496527778</v>
      </c>
      <c r="C7519" s="7" t="s">
        <v>239</v>
      </c>
      <c r="D7519" s="7" t="s">
        <v>358</v>
      </c>
      <c r="E7519" s="8">
        <v>43238.785960648151</v>
      </c>
      <c r="F7519" s="7" t="s">
        <v>29</v>
      </c>
      <c r="G7519" s="7" t="s">
        <v>139</v>
      </c>
    </row>
    <row r="7520" spans="1:7" x14ac:dyDescent="0.3">
      <c r="A7520">
        <v>180098547</v>
      </c>
      <c r="B7520" s="8">
        <v>43238.78496527778</v>
      </c>
      <c r="C7520" s="7" t="s">
        <v>239</v>
      </c>
      <c r="D7520" s="7" t="s">
        <v>358</v>
      </c>
      <c r="E7520" s="8">
        <v>43238.785405092596</v>
      </c>
      <c r="F7520" s="7" t="s">
        <v>29</v>
      </c>
      <c r="G7520" s="7" t="s">
        <v>76</v>
      </c>
    </row>
    <row r="7521" spans="1:7" x14ac:dyDescent="0.3">
      <c r="A7521">
        <v>180098547</v>
      </c>
      <c r="B7521" s="8">
        <v>43238.78496527778</v>
      </c>
      <c r="C7521" s="7" t="s">
        <v>239</v>
      </c>
      <c r="D7521" s="7" t="s">
        <v>358</v>
      </c>
      <c r="E7521" s="8">
        <v>43238.785243055558</v>
      </c>
      <c r="F7521" s="7" t="s">
        <v>25</v>
      </c>
      <c r="G7521" s="7" t="s">
        <v>607</v>
      </c>
    </row>
    <row r="7522" spans="1:7" x14ac:dyDescent="0.3">
      <c r="A7522">
        <v>180098547</v>
      </c>
      <c r="B7522" s="8">
        <v>43238.78496527778</v>
      </c>
      <c r="C7522" s="7" t="s">
        <v>239</v>
      </c>
      <c r="D7522" s="7" t="s">
        <v>358</v>
      </c>
      <c r="E7522" s="8">
        <v>43238.785104166665</v>
      </c>
      <c r="F7522" s="7" t="s">
        <v>31</v>
      </c>
      <c r="G7522" s="7" t="s">
        <v>139</v>
      </c>
    </row>
    <row r="7523" spans="1:7" x14ac:dyDescent="0.3">
      <c r="A7523">
        <v>180098547</v>
      </c>
      <c r="B7523" s="8">
        <v>43238.78496527778</v>
      </c>
      <c r="C7523" s="7" t="s">
        <v>239</v>
      </c>
      <c r="D7523" s="7" t="s">
        <v>358</v>
      </c>
      <c r="E7523" s="8">
        <v>43238.785092592596</v>
      </c>
      <c r="F7523" s="7" t="s">
        <v>31</v>
      </c>
      <c r="G7523" s="7" t="s">
        <v>170</v>
      </c>
    </row>
    <row r="7524" spans="1:7" x14ac:dyDescent="0.3">
      <c r="A7524">
        <v>180098547</v>
      </c>
      <c r="B7524" s="8">
        <v>43238.78496527778</v>
      </c>
      <c r="C7524" s="7" t="s">
        <v>239</v>
      </c>
      <c r="D7524" s="7" t="s">
        <v>358</v>
      </c>
      <c r="E7524" s="8">
        <v>43238.785092592596</v>
      </c>
      <c r="F7524" s="7" t="s">
        <v>31</v>
      </c>
      <c r="G7524" s="7" t="s">
        <v>57</v>
      </c>
    </row>
    <row r="7525" spans="1:7" x14ac:dyDescent="0.3">
      <c r="A7525">
        <v>180098547</v>
      </c>
      <c r="B7525" s="8">
        <v>43238.78496527778</v>
      </c>
      <c r="C7525" s="7" t="s">
        <v>239</v>
      </c>
      <c r="D7525" s="7" t="s">
        <v>358</v>
      </c>
      <c r="E7525" s="8">
        <v>43238.78496527778</v>
      </c>
      <c r="F7525" s="7" t="s">
        <v>31</v>
      </c>
      <c r="G7525" s="7" t="s">
        <v>607</v>
      </c>
    </row>
    <row r="7526" spans="1:7" x14ac:dyDescent="0.3">
      <c r="A7526">
        <v>180099973</v>
      </c>
      <c r="B7526" s="8">
        <v>43241.326874999999</v>
      </c>
      <c r="C7526" s="7" t="s">
        <v>36</v>
      </c>
      <c r="D7526" s="7" t="s">
        <v>608</v>
      </c>
      <c r="E7526" s="8">
        <v>43241.326932870368</v>
      </c>
      <c r="F7526" s="7" t="s">
        <v>25</v>
      </c>
      <c r="G7526" s="7" t="s">
        <v>72</v>
      </c>
    </row>
    <row r="7527" spans="1:7" x14ac:dyDescent="0.3">
      <c r="A7527">
        <v>180099973</v>
      </c>
      <c r="B7527" s="8">
        <v>43241.326874999999</v>
      </c>
      <c r="C7527" s="7" t="s">
        <v>36</v>
      </c>
      <c r="D7527" s="7" t="s">
        <v>608</v>
      </c>
      <c r="E7527" s="8">
        <v>43241.326874999999</v>
      </c>
      <c r="F7527" s="7" t="s">
        <v>31</v>
      </c>
      <c r="G7527" s="7" t="s">
        <v>72</v>
      </c>
    </row>
    <row r="7528" spans="1:7" x14ac:dyDescent="0.3">
      <c r="A7528">
        <v>180099981</v>
      </c>
      <c r="B7528" s="8">
        <v>43241.33185185185</v>
      </c>
      <c r="C7528" s="7" t="s">
        <v>36</v>
      </c>
      <c r="D7528" s="7" t="s">
        <v>609</v>
      </c>
      <c r="E7528" s="8">
        <v>43241.409247685187</v>
      </c>
      <c r="F7528" s="7" t="s">
        <v>25</v>
      </c>
      <c r="G7528" s="7" t="s">
        <v>314</v>
      </c>
    </row>
    <row r="7529" spans="1:7" x14ac:dyDescent="0.3">
      <c r="A7529">
        <v>180099981</v>
      </c>
      <c r="B7529" s="8">
        <v>43241.33185185185</v>
      </c>
      <c r="C7529" s="7" t="s">
        <v>36</v>
      </c>
      <c r="D7529" s="7" t="s">
        <v>609</v>
      </c>
      <c r="E7529" s="8">
        <v>43241.383634259262</v>
      </c>
      <c r="F7529" s="7" t="s">
        <v>31</v>
      </c>
      <c r="G7529" s="7" t="s">
        <v>314</v>
      </c>
    </row>
    <row r="7530" spans="1:7" x14ac:dyDescent="0.3">
      <c r="A7530">
        <v>180099981</v>
      </c>
      <c r="B7530" s="8">
        <v>43241.33185185185</v>
      </c>
      <c r="C7530" s="7" t="s">
        <v>36</v>
      </c>
      <c r="D7530" s="7" t="s">
        <v>609</v>
      </c>
      <c r="E7530" s="8">
        <v>43241.353356481479</v>
      </c>
      <c r="F7530" s="7" t="s">
        <v>25</v>
      </c>
      <c r="G7530" s="7" t="s">
        <v>72</v>
      </c>
    </row>
    <row r="7531" spans="1:7" x14ac:dyDescent="0.3">
      <c r="A7531">
        <v>180099981</v>
      </c>
      <c r="B7531" s="8">
        <v>43241.33185185185</v>
      </c>
      <c r="C7531" s="7" t="s">
        <v>36</v>
      </c>
      <c r="D7531" s="7" t="s">
        <v>609</v>
      </c>
      <c r="E7531" s="8">
        <v>43241.339247685188</v>
      </c>
      <c r="F7531" s="7" t="s">
        <v>31</v>
      </c>
      <c r="G7531" s="7" t="s">
        <v>314</v>
      </c>
    </row>
    <row r="7532" spans="1:7" x14ac:dyDescent="0.3">
      <c r="A7532">
        <v>180099981</v>
      </c>
      <c r="B7532" s="8">
        <v>43241.33185185185</v>
      </c>
      <c r="C7532" s="7" t="s">
        <v>36</v>
      </c>
      <c r="D7532" s="7" t="s">
        <v>609</v>
      </c>
      <c r="E7532" s="8">
        <v>43241.331909722219</v>
      </c>
      <c r="F7532" s="7" t="s">
        <v>29</v>
      </c>
      <c r="G7532" s="7" t="s">
        <v>314</v>
      </c>
    </row>
    <row r="7533" spans="1:7" x14ac:dyDescent="0.3">
      <c r="A7533">
        <v>180099981</v>
      </c>
      <c r="B7533" s="8">
        <v>43241.33185185185</v>
      </c>
      <c r="C7533" s="7" t="s">
        <v>36</v>
      </c>
      <c r="D7533" s="7" t="s">
        <v>609</v>
      </c>
      <c r="E7533" s="8">
        <v>43241.33185185185</v>
      </c>
      <c r="F7533" s="7" t="s">
        <v>31</v>
      </c>
      <c r="G7533" s="7" t="s">
        <v>72</v>
      </c>
    </row>
    <row r="7534" spans="1:7" x14ac:dyDescent="0.3">
      <c r="A7534">
        <v>180100062</v>
      </c>
      <c r="B7534" s="8">
        <v>43241.380787037036</v>
      </c>
      <c r="C7534" s="7" t="s">
        <v>36</v>
      </c>
      <c r="D7534" s="7" t="s">
        <v>609</v>
      </c>
      <c r="E7534" s="8">
        <v>43241.422002314815</v>
      </c>
      <c r="F7534" s="7" t="s">
        <v>25</v>
      </c>
      <c r="G7534" s="7" t="s">
        <v>75</v>
      </c>
    </row>
    <row r="7535" spans="1:7" x14ac:dyDescent="0.3">
      <c r="A7535">
        <v>180100062</v>
      </c>
      <c r="B7535" s="8">
        <v>43241.380787037036</v>
      </c>
      <c r="C7535" s="7" t="s">
        <v>36</v>
      </c>
      <c r="D7535" s="7" t="s">
        <v>609</v>
      </c>
      <c r="E7535" s="8">
        <v>43241.420543981483</v>
      </c>
      <c r="F7535" s="7" t="s">
        <v>25</v>
      </c>
      <c r="G7535" s="7" t="s">
        <v>111</v>
      </c>
    </row>
    <row r="7536" spans="1:7" x14ac:dyDescent="0.3">
      <c r="A7536">
        <v>180100062</v>
      </c>
      <c r="B7536" s="8">
        <v>43241.380787037036</v>
      </c>
      <c r="C7536" s="7" t="s">
        <v>36</v>
      </c>
      <c r="D7536" s="7" t="s">
        <v>609</v>
      </c>
      <c r="E7536" s="8">
        <v>43241.41988425926</v>
      </c>
      <c r="F7536" s="7" t="s">
        <v>25</v>
      </c>
      <c r="G7536" s="7" t="s">
        <v>72</v>
      </c>
    </row>
    <row r="7537" spans="1:7" x14ac:dyDescent="0.3">
      <c r="A7537">
        <v>180100062</v>
      </c>
      <c r="B7537" s="8">
        <v>43241.380787037036</v>
      </c>
      <c r="C7537" s="7" t="s">
        <v>36</v>
      </c>
      <c r="D7537" s="7" t="s">
        <v>609</v>
      </c>
      <c r="E7537" s="8">
        <v>43241.415069444447</v>
      </c>
      <c r="F7537" s="7" t="s">
        <v>31</v>
      </c>
      <c r="G7537" s="7" t="s">
        <v>72</v>
      </c>
    </row>
    <row r="7538" spans="1:7" x14ac:dyDescent="0.3">
      <c r="A7538">
        <v>180100062</v>
      </c>
      <c r="B7538" s="8">
        <v>43241.380787037036</v>
      </c>
      <c r="C7538" s="7" t="s">
        <v>36</v>
      </c>
      <c r="D7538" s="7" t="s">
        <v>609</v>
      </c>
      <c r="E7538" s="8">
        <v>43241.411909722221</v>
      </c>
      <c r="F7538" s="7" t="s">
        <v>78</v>
      </c>
      <c r="G7538" s="7" t="s">
        <v>72</v>
      </c>
    </row>
    <row r="7539" spans="1:7" x14ac:dyDescent="0.3">
      <c r="A7539">
        <v>180100062</v>
      </c>
      <c r="B7539" s="8">
        <v>43241.380787037036</v>
      </c>
      <c r="C7539" s="7" t="s">
        <v>36</v>
      </c>
      <c r="D7539" s="7" t="s">
        <v>609</v>
      </c>
      <c r="E7539" s="8">
        <v>43241.411805555559</v>
      </c>
      <c r="F7539" s="7" t="s">
        <v>2232</v>
      </c>
      <c r="G7539" s="7" t="s">
        <v>986</v>
      </c>
    </row>
    <row r="7540" spans="1:7" x14ac:dyDescent="0.3">
      <c r="A7540">
        <v>180100062</v>
      </c>
      <c r="B7540" s="8">
        <v>43241.380787037036</v>
      </c>
      <c r="C7540" s="7" t="s">
        <v>36</v>
      </c>
      <c r="D7540" s="7" t="s">
        <v>609</v>
      </c>
      <c r="E7540" s="8">
        <v>43241.410231481481</v>
      </c>
      <c r="F7540" s="7" t="s">
        <v>25</v>
      </c>
      <c r="G7540" s="7" t="s">
        <v>314</v>
      </c>
    </row>
    <row r="7541" spans="1:7" x14ac:dyDescent="0.3">
      <c r="A7541">
        <v>180100062</v>
      </c>
      <c r="B7541" s="8">
        <v>43241.380787037036</v>
      </c>
      <c r="C7541" s="7" t="s">
        <v>36</v>
      </c>
      <c r="D7541" s="7" t="s">
        <v>609</v>
      </c>
      <c r="E7541" s="8">
        <v>43241.40929398148</v>
      </c>
      <c r="F7541" s="7" t="s">
        <v>31</v>
      </c>
      <c r="G7541" s="7" t="s">
        <v>314</v>
      </c>
    </row>
    <row r="7542" spans="1:7" x14ac:dyDescent="0.3">
      <c r="A7542">
        <v>180100062</v>
      </c>
      <c r="B7542" s="8">
        <v>43241.380787037036</v>
      </c>
      <c r="C7542" s="7" t="s">
        <v>36</v>
      </c>
      <c r="D7542" s="7" t="s">
        <v>609</v>
      </c>
      <c r="E7542" s="8">
        <v>43241.397222222222</v>
      </c>
      <c r="F7542" s="7" t="s">
        <v>2233</v>
      </c>
      <c r="G7542" s="7" t="s">
        <v>986</v>
      </c>
    </row>
    <row r="7543" spans="1:7" x14ac:dyDescent="0.3">
      <c r="A7543">
        <v>180100062</v>
      </c>
      <c r="B7543" s="8">
        <v>43241.380787037036</v>
      </c>
      <c r="C7543" s="7" t="s">
        <v>36</v>
      </c>
      <c r="D7543" s="7" t="s">
        <v>609</v>
      </c>
      <c r="E7543" s="8">
        <v>43241.394502314812</v>
      </c>
      <c r="F7543" s="7" t="s">
        <v>31</v>
      </c>
      <c r="G7543" s="7" t="s">
        <v>72</v>
      </c>
    </row>
    <row r="7544" spans="1:7" x14ac:dyDescent="0.3">
      <c r="A7544">
        <v>180100062</v>
      </c>
      <c r="B7544" s="8">
        <v>43241.380787037036</v>
      </c>
      <c r="C7544" s="7" t="s">
        <v>36</v>
      </c>
      <c r="D7544" s="7" t="s">
        <v>609</v>
      </c>
      <c r="E7544" s="8">
        <v>43241.393935185188</v>
      </c>
      <c r="F7544" s="7" t="s">
        <v>29</v>
      </c>
      <c r="G7544" s="7" t="s">
        <v>111</v>
      </c>
    </row>
    <row r="7545" spans="1:7" x14ac:dyDescent="0.3">
      <c r="A7545">
        <v>180100062</v>
      </c>
      <c r="B7545" s="8">
        <v>43241.380787037036</v>
      </c>
      <c r="C7545" s="7" t="s">
        <v>36</v>
      </c>
      <c r="D7545" s="7" t="s">
        <v>609</v>
      </c>
      <c r="E7545" s="8">
        <v>43241.391388888886</v>
      </c>
      <c r="F7545" s="7" t="s">
        <v>31</v>
      </c>
      <c r="G7545" s="7" t="s">
        <v>75</v>
      </c>
    </row>
    <row r="7546" spans="1:7" x14ac:dyDescent="0.3">
      <c r="A7546">
        <v>180100062</v>
      </c>
      <c r="B7546" s="8">
        <v>43241.380787037036</v>
      </c>
      <c r="C7546" s="7" t="s">
        <v>36</v>
      </c>
      <c r="D7546" s="7" t="s">
        <v>609</v>
      </c>
      <c r="E7546" s="8">
        <v>43241.387013888889</v>
      </c>
      <c r="F7546" s="7" t="s">
        <v>29</v>
      </c>
      <c r="G7546" s="7" t="s">
        <v>72</v>
      </c>
    </row>
    <row r="7547" spans="1:7" x14ac:dyDescent="0.3">
      <c r="A7547">
        <v>180100062</v>
      </c>
      <c r="B7547" s="8">
        <v>43241.380787037036</v>
      </c>
      <c r="C7547" s="7" t="s">
        <v>36</v>
      </c>
      <c r="D7547" s="7" t="s">
        <v>609</v>
      </c>
      <c r="E7547" s="8">
        <v>43241.383958333332</v>
      </c>
      <c r="F7547" s="7" t="s">
        <v>29</v>
      </c>
      <c r="G7547" s="7" t="s">
        <v>75</v>
      </c>
    </row>
    <row r="7548" spans="1:7" x14ac:dyDescent="0.3">
      <c r="A7548">
        <v>180100289</v>
      </c>
      <c r="B7548" s="8">
        <v>43241.579293981478</v>
      </c>
      <c r="C7548" s="7" t="s">
        <v>36</v>
      </c>
      <c r="D7548" s="7" t="s">
        <v>610</v>
      </c>
      <c r="E7548" s="8">
        <v>43241.670416666668</v>
      </c>
      <c r="F7548" s="7" t="s">
        <v>25</v>
      </c>
      <c r="G7548" s="7" t="s">
        <v>457</v>
      </c>
    </row>
    <row r="7549" spans="1:7" x14ac:dyDescent="0.3">
      <c r="A7549">
        <v>180100289</v>
      </c>
      <c r="B7549" s="8">
        <v>43241.579293981478</v>
      </c>
      <c r="C7549" s="7" t="s">
        <v>36</v>
      </c>
      <c r="D7549" s="7" t="s">
        <v>610</v>
      </c>
      <c r="E7549" s="8">
        <v>43241.620532407411</v>
      </c>
      <c r="F7549" s="7" t="s">
        <v>29</v>
      </c>
      <c r="G7549" s="7" t="s">
        <v>457</v>
      </c>
    </row>
    <row r="7550" spans="1:7" x14ac:dyDescent="0.3">
      <c r="A7550">
        <v>180100289</v>
      </c>
      <c r="B7550" s="8">
        <v>43241.579293981478</v>
      </c>
      <c r="C7550" s="7" t="s">
        <v>36</v>
      </c>
      <c r="D7550" s="7" t="s">
        <v>610</v>
      </c>
      <c r="E7550" s="8">
        <v>43241.616400462961</v>
      </c>
      <c r="F7550" s="7" t="s">
        <v>25</v>
      </c>
      <c r="G7550" s="7" t="s">
        <v>136</v>
      </c>
    </row>
    <row r="7551" spans="1:7" x14ac:dyDescent="0.3">
      <c r="A7551">
        <v>180100289</v>
      </c>
      <c r="B7551" s="8">
        <v>43241.579293981478</v>
      </c>
      <c r="C7551" s="7" t="s">
        <v>36</v>
      </c>
      <c r="D7551" s="7" t="s">
        <v>610</v>
      </c>
      <c r="E7551" s="8">
        <v>43241.613206018519</v>
      </c>
      <c r="F7551" s="7" t="s">
        <v>25</v>
      </c>
      <c r="G7551" s="7" t="s">
        <v>76</v>
      </c>
    </row>
    <row r="7552" spans="1:7" x14ac:dyDescent="0.3">
      <c r="A7552">
        <v>180100289</v>
      </c>
      <c r="B7552" s="8">
        <v>43241.579293981478</v>
      </c>
      <c r="C7552" s="7" t="s">
        <v>36</v>
      </c>
      <c r="D7552" s="7" t="s">
        <v>610</v>
      </c>
      <c r="E7552" s="8">
        <v>43241.609270833331</v>
      </c>
      <c r="F7552" s="7" t="s">
        <v>78</v>
      </c>
      <c r="G7552" s="7" t="s">
        <v>76</v>
      </c>
    </row>
    <row r="7553" spans="1:7" x14ac:dyDescent="0.3">
      <c r="A7553">
        <v>180100289</v>
      </c>
      <c r="B7553" s="8">
        <v>43241.579293981478</v>
      </c>
      <c r="C7553" s="7" t="s">
        <v>36</v>
      </c>
      <c r="D7553" s="7" t="s">
        <v>610</v>
      </c>
      <c r="E7553" s="8">
        <v>43241.608124999999</v>
      </c>
      <c r="F7553" s="7" t="s">
        <v>25</v>
      </c>
      <c r="G7553" s="7" t="s">
        <v>176</v>
      </c>
    </row>
    <row r="7554" spans="1:7" x14ac:dyDescent="0.3">
      <c r="A7554">
        <v>180100289</v>
      </c>
      <c r="B7554" s="8">
        <v>43241.579293981478</v>
      </c>
      <c r="C7554" s="7" t="s">
        <v>36</v>
      </c>
      <c r="D7554" s="7" t="s">
        <v>610</v>
      </c>
      <c r="E7554" s="8">
        <v>43241.596666666665</v>
      </c>
      <c r="F7554" s="7" t="s">
        <v>31</v>
      </c>
      <c r="G7554" s="7" t="s">
        <v>136</v>
      </c>
    </row>
    <row r="7555" spans="1:7" x14ac:dyDescent="0.3">
      <c r="A7555">
        <v>180100289</v>
      </c>
      <c r="B7555" s="8">
        <v>43241.579293981478</v>
      </c>
      <c r="C7555" s="7" t="s">
        <v>36</v>
      </c>
      <c r="D7555" s="7" t="s">
        <v>610</v>
      </c>
      <c r="E7555" s="8">
        <v>43241.592534722222</v>
      </c>
      <c r="F7555" s="7" t="s">
        <v>31</v>
      </c>
      <c r="G7555" s="7" t="s">
        <v>76</v>
      </c>
    </row>
    <row r="7556" spans="1:7" x14ac:dyDescent="0.3">
      <c r="A7556">
        <v>180100289</v>
      </c>
      <c r="B7556" s="8">
        <v>43241.579293981478</v>
      </c>
      <c r="C7556" s="7" t="s">
        <v>36</v>
      </c>
      <c r="D7556" s="7" t="s">
        <v>610</v>
      </c>
      <c r="E7556" s="8">
        <v>43241.588761574072</v>
      </c>
      <c r="F7556" s="7" t="s">
        <v>32</v>
      </c>
      <c r="G7556" s="7" t="s">
        <v>176</v>
      </c>
    </row>
    <row r="7557" spans="1:7" x14ac:dyDescent="0.3">
      <c r="A7557">
        <v>180100289</v>
      </c>
      <c r="B7557" s="8">
        <v>43241.579293981478</v>
      </c>
      <c r="C7557" s="7" t="s">
        <v>36</v>
      </c>
      <c r="D7557" s="7" t="s">
        <v>610</v>
      </c>
      <c r="E7557" s="8">
        <v>43241.588194444441</v>
      </c>
      <c r="F7557" s="7" t="s">
        <v>2232</v>
      </c>
      <c r="G7557" s="7" t="s">
        <v>961</v>
      </c>
    </row>
    <row r="7558" spans="1:7" x14ac:dyDescent="0.3">
      <c r="A7558">
        <v>180100289</v>
      </c>
      <c r="B7558" s="8">
        <v>43241.579293981478</v>
      </c>
      <c r="C7558" s="7" t="s">
        <v>36</v>
      </c>
      <c r="D7558" s="7" t="s">
        <v>610</v>
      </c>
      <c r="E7558" s="8">
        <v>43241.58666666667</v>
      </c>
      <c r="F7558" s="7" t="s">
        <v>32</v>
      </c>
      <c r="G7558" s="7" t="s">
        <v>176</v>
      </c>
    </row>
    <row r="7559" spans="1:7" x14ac:dyDescent="0.3">
      <c r="A7559">
        <v>180100289</v>
      </c>
      <c r="B7559" s="8">
        <v>43241.579293981478</v>
      </c>
      <c r="C7559" s="7" t="s">
        <v>36</v>
      </c>
      <c r="D7559" s="7" t="s">
        <v>610</v>
      </c>
      <c r="E7559" s="8">
        <v>43241.58289351852</v>
      </c>
      <c r="F7559" s="7" t="s">
        <v>29</v>
      </c>
      <c r="G7559" s="7" t="s">
        <v>76</v>
      </c>
    </row>
    <row r="7560" spans="1:7" x14ac:dyDescent="0.3">
      <c r="A7560">
        <v>180100289</v>
      </c>
      <c r="B7560" s="8">
        <v>43241.579293981478</v>
      </c>
      <c r="C7560" s="7" t="s">
        <v>36</v>
      </c>
      <c r="D7560" s="7" t="s">
        <v>610</v>
      </c>
      <c r="E7560" s="8">
        <v>43241.580613425926</v>
      </c>
      <c r="F7560" s="7" t="s">
        <v>29</v>
      </c>
      <c r="G7560" s="7" t="s">
        <v>136</v>
      </c>
    </row>
    <row r="7561" spans="1:7" x14ac:dyDescent="0.3">
      <c r="A7561">
        <v>180100289</v>
      </c>
      <c r="B7561" s="8">
        <v>43241.579293981478</v>
      </c>
      <c r="C7561" s="7" t="s">
        <v>36</v>
      </c>
      <c r="D7561" s="7" t="s">
        <v>610</v>
      </c>
      <c r="E7561" s="8">
        <v>43241.579861111109</v>
      </c>
      <c r="F7561" s="7" t="s">
        <v>2233</v>
      </c>
      <c r="G7561" s="7" t="s">
        <v>961</v>
      </c>
    </row>
    <row r="7562" spans="1:7" x14ac:dyDescent="0.3">
      <c r="A7562">
        <v>180100289</v>
      </c>
      <c r="B7562" s="8">
        <v>43241.579293981478</v>
      </c>
      <c r="C7562" s="7" t="s">
        <v>36</v>
      </c>
      <c r="D7562" s="7" t="s">
        <v>610</v>
      </c>
      <c r="E7562" s="8">
        <v>43241.579293981478</v>
      </c>
      <c r="F7562" s="7" t="s">
        <v>31</v>
      </c>
      <c r="G7562" s="7" t="s">
        <v>176</v>
      </c>
    </row>
    <row r="7563" spans="1:7" x14ac:dyDescent="0.3">
      <c r="A7563">
        <v>180100401</v>
      </c>
      <c r="B7563" s="8">
        <v>43241.668240740742</v>
      </c>
      <c r="C7563" s="7" t="s">
        <v>36</v>
      </c>
      <c r="D7563" s="7" t="s">
        <v>512</v>
      </c>
      <c r="E7563" s="8">
        <v>43241.699236111112</v>
      </c>
      <c r="F7563" s="7" t="s">
        <v>25</v>
      </c>
      <c r="G7563" s="7" t="s">
        <v>145</v>
      </c>
    </row>
    <row r="7564" spans="1:7" x14ac:dyDescent="0.3">
      <c r="A7564">
        <v>180100401</v>
      </c>
      <c r="B7564" s="8">
        <v>43241.668240740742</v>
      </c>
      <c r="C7564" s="7" t="s">
        <v>36</v>
      </c>
      <c r="D7564" s="7" t="s">
        <v>512</v>
      </c>
      <c r="E7564" s="8">
        <v>43241.675821759258</v>
      </c>
      <c r="F7564" s="7" t="s">
        <v>25</v>
      </c>
      <c r="G7564" s="7" t="s">
        <v>492</v>
      </c>
    </row>
    <row r="7565" spans="1:7" x14ac:dyDescent="0.3">
      <c r="A7565">
        <v>180100401</v>
      </c>
      <c r="B7565" s="8">
        <v>43241.668240740742</v>
      </c>
      <c r="C7565" s="7" t="s">
        <v>36</v>
      </c>
      <c r="D7565" s="7" t="s">
        <v>512</v>
      </c>
      <c r="E7565" s="8">
        <v>43241.675474537034</v>
      </c>
      <c r="F7565" s="7" t="s">
        <v>25</v>
      </c>
      <c r="G7565" s="7" t="s">
        <v>43</v>
      </c>
    </row>
    <row r="7566" spans="1:7" x14ac:dyDescent="0.3">
      <c r="A7566">
        <v>180100401</v>
      </c>
      <c r="B7566" s="8">
        <v>43241.668240740742</v>
      </c>
      <c r="C7566" s="7" t="s">
        <v>36</v>
      </c>
      <c r="D7566" s="7" t="s">
        <v>512</v>
      </c>
      <c r="E7566" s="8">
        <v>43241.674629629626</v>
      </c>
      <c r="F7566" s="7" t="s">
        <v>31</v>
      </c>
      <c r="G7566" s="7" t="s">
        <v>145</v>
      </c>
    </row>
    <row r="7567" spans="1:7" x14ac:dyDescent="0.3">
      <c r="A7567">
        <v>180100401</v>
      </c>
      <c r="B7567" s="8">
        <v>43241.668240740742</v>
      </c>
      <c r="C7567" s="7" t="s">
        <v>36</v>
      </c>
      <c r="D7567" s="7" t="s">
        <v>512</v>
      </c>
      <c r="E7567" s="8">
        <v>43241.672372685185</v>
      </c>
      <c r="F7567" s="7" t="s">
        <v>29</v>
      </c>
      <c r="G7567" s="7" t="s">
        <v>43</v>
      </c>
    </row>
    <row r="7568" spans="1:7" x14ac:dyDescent="0.3">
      <c r="A7568">
        <v>180100401</v>
      </c>
      <c r="B7568" s="8">
        <v>43241.668240740742</v>
      </c>
      <c r="C7568" s="7" t="s">
        <v>36</v>
      </c>
      <c r="D7568" s="7" t="s">
        <v>512</v>
      </c>
      <c r="E7568" s="8">
        <v>43241.668796296297</v>
      </c>
      <c r="F7568" s="7" t="s">
        <v>29</v>
      </c>
      <c r="G7568" s="7" t="s">
        <v>145</v>
      </c>
    </row>
    <row r="7569" spans="1:7" x14ac:dyDescent="0.3">
      <c r="A7569">
        <v>180100401</v>
      </c>
      <c r="B7569" s="8">
        <v>43241.668240740742</v>
      </c>
      <c r="C7569" s="7" t="s">
        <v>36</v>
      </c>
      <c r="D7569" s="7" t="s">
        <v>512</v>
      </c>
      <c r="E7569" s="8">
        <v>43241.668402777781</v>
      </c>
      <c r="F7569" s="7" t="s">
        <v>29</v>
      </c>
      <c r="G7569" s="7" t="s">
        <v>492</v>
      </c>
    </row>
    <row r="7570" spans="1:7" x14ac:dyDescent="0.3">
      <c r="A7570">
        <v>180100407</v>
      </c>
      <c r="B7570" s="8">
        <v>43241.670914351853</v>
      </c>
      <c r="C7570" s="7" t="s">
        <v>36</v>
      </c>
      <c r="D7570" s="7" t="s">
        <v>467</v>
      </c>
      <c r="E7570" s="8">
        <v>43241.758229166669</v>
      </c>
      <c r="F7570" s="7" t="s">
        <v>25</v>
      </c>
      <c r="G7570" s="7" t="s">
        <v>82</v>
      </c>
    </row>
    <row r="7571" spans="1:7" x14ac:dyDescent="0.3">
      <c r="A7571">
        <v>180100407</v>
      </c>
      <c r="B7571" s="8">
        <v>43241.670914351853</v>
      </c>
      <c r="C7571" s="7" t="s">
        <v>36</v>
      </c>
      <c r="D7571" s="7" t="s">
        <v>467</v>
      </c>
      <c r="E7571" s="8">
        <v>43241.758125</v>
      </c>
      <c r="F7571" s="7" t="s">
        <v>25</v>
      </c>
      <c r="G7571" s="7" t="s">
        <v>34</v>
      </c>
    </row>
    <row r="7572" spans="1:7" x14ac:dyDescent="0.3">
      <c r="A7572">
        <v>180100407</v>
      </c>
      <c r="B7572" s="8">
        <v>43241.670914351853</v>
      </c>
      <c r="C7572" s="7" t="s">
        <v>36</v>
      </c>
      <c r="D7572" s="7" t="s">
        <v>467</v>
      </c>
      <c r="E7572" s="8">
        <v>43241.71230324074</v>
      </c>
      <c r="F7572" s="7" t="s">
        <v>31</v>
      </c>
      <c r="G7572" s="7" t="s">
        <v>82</v>
      </c>
    </row>
    <row r="7573" spans="1:7" x14ac:dyDescent="0.3">
      <c r="A7573">
        <v>180100407</v>
      </c>
      <c r="B7573" s="8">
        <v>43241.670914351853</v>
      </c>
      <c r="C7573" s="7" t="s">
        <v>36</v>
      </c>
      <c r="D7573" s="7" t="s">
        <v>467</v>
      </c>
      <c r="E7573" s="8">
        <v>43241.690555555557</v>
      </c>
      <c r="F7573" s="7" t="s">
        <v>31</v>
      </c>
      <c r="G7573" s="7" t="s">
        <v>34</v>
      </c>
    </row>
    <row r="7574" spans="1:7" x14ac:dyDescent="0.3">
      <c r="A7574">
        <v>180100407</v>
      </c>
      <c r="B7574" s="8">
        <v>43241.670914351853</v>
      </c>
      <c r="C7574" s="7" t="s">
        <v>36</v>
      </c>
      <c r="D7574" s="7" t="s">
        <v>467</v>
      </c>
      <c r="E7574" s="8">
        <v>43241.68922453704</v>
      </c>
      <c r="F7574" s="7" t="s">
        <v>25</v>
      </c>
      <c r="G7574" s="7" t="s">
        <v>61</v>
      </c>
    </row>
    <row r="7575" spans="1:7" x14ac:dyDescent="0.3">
      <c r="A7575">
        <v>180100407</v>
      </c>
      <c r="B7575" s="8">
        <v>43241.670914351853</v>
      </c>
      <c r="C7575" s="7" t="s">
        <v>36</v>
      </c>
      <c r="D7575" s="7" t="s">
        <v>467</v>
      </c>
      <c r="E7575" s="8">
        <v>43241.684942129628</v>
      </c>
      <c r="F7575" s="7" t="s">
        <v>25</v>
      </c>
      <c r="G7575" s="7" t="s">
        <v>587</v>
      </c>
    </row>
    <row r="7576" spans="1:7" x14ac:dyDescent="0.3">
      <c r="A7576">
        <v>180100407</v>
      </c>
      <c r="B7576" s="8">
        <v>43241.670914351853</v>
      </c>
      <c r="C7576" s="7" t="s">
        <v>36</v>
      </c>
      <c r="D7576" s="7" t="s">
        <v>467</v>
      </c>
      <c r="E7576" s="8">
        <v>43241.683564814812</v>
      </c>
      <c r="F7576" s="7" t="s">
        <v>25</v>
      </c>
      <c r="G7576" s="7" t="s">
        <v>43</v>
      </c>
    </row>
    <row r="7577" spans="1:7" x14ac:dyDescent="0.3">
      <c r="A7577">
        <v>180100407</v>
      </c>
      <c r="B7577" s="8">
        <v>43241.670914351853</v>
      </c>
      <c r="C7577" s="7" t="s">
        <v>36</v>
      </c>
      <c r="D7577" s="7" t="s">
        <v>467</v>
      </c>
      <c r="E7577" s="8">
        <v>43241.681539351855</v>
      </c>
      <c r="F7577" s="7" t="s">
        <v>31</v>
      </c>
      <c r="G7577" s="7" t="s">
        <v>61</v>
      </c>
    </row>
    <row r="7578" spans="1:7" x14ac:dyDescent="0.3">
      <c r="A7578">
        <v>180100407</v>
      </c>
      <c r="B7578" s="8">
        <v>43241.670914351853</v>
      </c>
      <c r="C7578" s="7" t="s">
        <v>36</v>
      </c>
      <c r="D7578" s="7" t="s">
        <v>467</v>
      </c>
      <c r="E7578" s="8">
        <v>43241.679432870369</v>
      </c>
      <c r="F7578" s="7" t="s">
        <v>31</v>
      </c>
      <c r="G7578" s="7" t="s">
        <v>82</v>
      </c>
    </row>
    <row r="7579" spans="1:7" x14ac:dyDescent="0.3">
      <c r="A7579">
        <v>180100407</v>
      </c>
      <c r="B7579" s="8">
        <v>43241.670914351853</v>
      </c>
      <c r="C7579" s="7" t="s">
        <v>36</v>
      </c>
      <c r="D7579" s="7" t="s">
        <v>467</v>
      </c>
      <c r="E7579" s="8">
        <v>43241.676226851851</v>
      </c>
      <c r="F7579" s="7" t="s">
        <v>25</v>
      </c>
      <c r="G7579" s="7" t="s">
        <v>492</v>
      </c>
    </row>
    <row r="7580" spans="1:7" x14ac:dyDescent="0.3">
      <c r="A7580">
        <v>180100407</v>
      </c>
      <c r="B7580" s="8">
        <v>43241.670914351853</v>
      </c>
      <c r="C7580" s="7" t="s">
        <v>36</v>
      </c>
      <c r="D7580" s="7" t="s">
        <v>467</v>
      </c>
      <c r="E7580" s="8">
        <v>43241.676203703704</v>
      </c>
      <c r="F7580" s="7" t="s">
        <v>29</v>
      </c>
      <c r="G7580" s="7" t="s">
        <v>61</v>
      </c>
    </row>
    <row r="7581" spans="1:7" x14ac:dyDescent="0.3">
      <c r="A7581">
        <v>180100407</v>
      </c>
      <c r="B7581" s="8">
        <v>43241.670914351853</v>
      </c>
      <c r="C7581" s="7" t="s">
        <v>36</v>
      </c>
      <c r="D7581" s="7" t="s">
        <v>467</v>
      </c>
      <c r="E7581" s="8">
        <v>43241.675833333335</v>
      </c>
      <c r="F7581" s="7" t="s">
        <v>29</v>
      </c>
      <c r="G7581" s="7" t="s">
        <v>492</v>
      </c>
    </row>
    <row r="7582" spans="1:7" x14ac:dyDescent="0.3">
      <c r="A7582">
        <v>180100407</v>
      </c>
      <c r="B7582" s="8">
        <v>43241.670914351853</v>
      </c>
      <c r="C7582" s="7" t="s">
        <v>36</v>
      </c>
      <c r="D7582" s="7" t="s">
        <v>467</v>
      </c>
      <c r="E7582" s="8">
        <v>43241.675486111111</v>
      </c>
      <c r="F7582" s="7" t="s">
        <v>29</v>
      </c>
      <c r="G7582" s="7" t="s">
        <v>43</v>
      </c>
    </row>
    <row r="7583" spans="1:7" x14ac:dyDescent="0.3">
      <c r="A7583">
        <v>180100407</v>
      </c>
      <c r="B7583" s="8">
        <v>43241.670914351853</v>
      </c>
      <c r="C7583" s="7" t="s">
        <v>36</v>
      </c>
      <c r="D7583" s="7" t="s">
        <v>467</v>
      </c>
      <c r="E7583" s="8">
        <v>43241.673831018517</v>
      </c>
      <c r="F7583" s="7" t="s">
        <v>25</v>
      </c>
      <c r="G7583" s="7" t="s">
        <v>48</v>
      </c>
    </row>
    <row r="7584" spans="1:7" x14ac:dyDescent="0.3">
      <c r="A7584">
        <v>180100407</v>
      </c>
      <c r="B7584" s="8">
        <v>43241.670914351853</v>
      </c>
      <c r="C7584" s="7" t="s">
        <v>36</v>
      </c>
      <c r="D7584" s="7" t="s">
        <v>467</v>
      </c>
      <c r="E7584" s="8">
        <v>43241.673807870371</v>
      </c>
      <c r="F7584" s="7" t="s">
        <v>29</v>
      </c>
      <c r="G7584" s="7" t="s">
        <v>587</v>
      </c>
    </row>
    <row r="7585" spans="1:7" x14ac:dyDescent="0.3">
      <c r="A7585">
        <v>180100407</v>
      </c>
      <c r="B7585" s="8">
        <v>43241.670914351853</v>
      </c>
      <c r="C7585" s="7" t="s">
        <v>36</v>
      </c>
      <c r="D7585" s="7" t="s">
        <v>467</v>
      </c>
      <c r="E7585" s="8">
        <v>43241.673668981479</v>
      </c>
      <c r="F7585" s="7" t="s">
        <v>29</v>
      </c>
      <c r="G7585" s="7" t="s">
        <v>48</v>
      </c>
    </row>
    <row r="7586" spans="1:7" x14ac:dyDescent="0.3">
      <c r="A7586">
        <v>180100407</v>
      </c>
      <c r="B7586" s="8">
        <v>43241.670914351853</v>
      </c>
      <c r="C7586" s="7" t="s">
        <v>36</v>
      </c>
      <c r="D7586" s="7" t="s">
        <v>467</v>
      </c>
      <c r="E7586" s="8">
        <v>43241.672592592593</v>
      </c>
      <c r="F7586" s="7" t="s">
        <v>29</v>
      </c>
      <c r="G7586" s="7" t="s">
        <v>82</v>
      </c>
    </row>
    <row r="7587" spans="1:7" x14ac:dyDescent="0.3">
      <c r="A7587">
        <v>180100789</v>
      </c>
      <c r="B7587" s="8">
        <v>43242.326770833337</v>
      </c>
      <c r="C7587" s="7" t="s">
        <v>36</v>
      </c>
      <c r="D7587" s="7" t="s">
        <v>611</v>
      </c>
      <c r="E7587" s="8">
        <v>43242.351284722223</v>
      </c>
      <c r="F7587" s="7" t="s">
        <v>25</v>
      </c>
      <c r="G7587" s="7" t="s">
        <v>42</v>
      </c>
    </row>
    <row r="7588" spans="1:7" x14ac:dyDescent="0.3">
      <c r="A7588">
        <v>180100789</v>
      </c>
      <c r="B7588" s="8">
        <v>43242.326770833337</v>
      </c>
      <c r="C7588" s="7" t="s">
        <v>36</v>
      </c>
      <c r="D7588" s="7" t="s">
        <v>611</v>
      </c>
      <c r="E7588" s="8">
        <v>43242.346516203703</v>
      </c>
      <c r="F7588" s="7" t="s">
        <v>31</v>
      </c>
      <c r="G7588" s="7" t="s">
        <v>42</v>
      </c>
    </row>
    <row r="7589" spans="1:7" x14ac:dyDescent="0.3">
      <c r="A7589">
        <v>180100789</v>
      </c>
      <c r="B7589" s="8">
        <v>43242.326770833337</v>
      </c>
      <c r="C7589" s="7" t="s">
        <v>36</v>
      </c>
      <c r="D7589" s="7" t="s">
        <v>611</v>
      </c>
      <c r="E7589" s="8">
        <v>43242.346273148149</v>
      </c>
      <c r="F7589" s="7" t="s">
        <v>25</v>
      </c>
      <c r="G7589" s="7" t="s">
        <v>329</v>
      </c>
    </row>
    <row r="7590" spans="1:7" x14ac:dyDescent="0.3">
      <c r="A7590">
        <v>180100789</v>
      </c>
      <c r="B7590" s="8">
        <v>43242.326770833337</v>
      </c>
      <c r="C7590" s="7" t="s">
        <v>36</v>
      </c>
      <c r="D7590" s="7" t="s">
        <v>611</v>
      </c>
      <c r="E7590" s="8">
        <v>43242.345104166663</v>
      </c>
      <c r="F7590" s="7" t="s">
        <v>31</v>
      </c>
      <c r="G7590" s="7" t="s">
        <v>42</v>
      </c>
    </row>
    <row r="7591" spans="1:7" x14ac:dyDescent="0.3">
      <c r="A7591">
        <v>180100789</v>
      </c>
      <c r="B7591" s="8">
        <v>43242.326770833337</v>
      </c>
      <c r="C7591" s="7" t="s">
        <v>36</v>
      </c>
      <c r="D7591" s="7" t="s">
        <v>611</v>
      </c>
      <c r="E7591" s="8">
        <v>43242.342187499999</v>
      </c>
      <c r="F7591" s="7" t="s">
        <v>25</v>
      </c>
      <c r="G7591" s="7" t="s">
        <v>447</v>
      </c>
    </row>
    <row r="7592" spans="1:7" x14ac:dyDescent="0.3">
      <c r="A7592">
        <v>180100789</v>
      </c>
      <c r="B7592" s="8">
        <v>43242.326770833337</v>
      </c>
      <c r="C7592" s="7" t="s">
        <v>36</v>
      </c>
      <c r="D7592" s="7" t="s">
        <v>611</v>
      </c>
      <c r="E7592" s="8">
        <v>43242.341527777775</v>
      </c>
      <c r="F7592" s="7" t="s">
        <v>25</v>
      </c>
      <c r="G7592" s="7" t="s">
        <v>390</v>
      </c>
    </row>
    <row r="7593" spans="1:7" x14ac:dyDescent="0.3">
      <c r="A7593">
        <v>180100789</v>
      </c>
      <c r="B7593" s="8">
        <v>43242.326770833337</v>
      </c>
      <c r="C7593" s="7" t="s">
        <v>36</v>
      </c>
      <c r="D7593" s="7" t="s">
        <v>611</v>
      </c>
      <c r="E7593" s="8">
        <v>43242.334861111114</v>
      </c>
      <c r="F7593" s="7" t="s">
        <v>31</v>
      </c>
      <c r="G7593" s="7" t="s">
        <v>390</v>
      </c>
    </row>
    <row r="7594" spans="1:7" x14ac:dyDescent="0.3">
      <c r="A7594">
        <v>180100789</v>
      </c>
      <c r="B7594" s="8">
        <v>43242.326770833337</v>
      </c>
      <c r="C7594" s="7" t="s">
        <v>36</v>
      </c>
      <c r="D7594" s="7" t="s">
        <v>611</v>
      </c>
      <c r="E7594" s="8">
        <v>43242.333680555559</v>
      </c>
      <c r="F7594" s="7" t="s">
        <v>25</v>
      </c>
      <c r="G7594" s="7" t="s">
        <v>367</v>
      </c>
    </row>
    <row r="7595" spans="1:7" x14ac:dyDescent="0.3">
      <c r="A7595">
        <v>180100789</v>
      </c>
      <c r="B7595" s="8">
        <v>43242.326770833337</v>
      </c>
      <c r="C7595" s="7" t="s">
        <v>36</v>
      </c>
      <c r="D7595" s="7" t="s">
        <v>611</v>
      </c>
      <c r="E7595" s="8">
        <v>43242.33084490741</v>
      </c>
      <c r="F7595" s="7" t="s">
        <v>31</v>
      </c>
      <c r="G7595" s="7" t="s">
        <v>367</v>
      </c>
    </row>
    <row r="7596" spans="1:7" x14ac:dyDescent="0.3">
      <c r="A7596">
        <v>180100789</v>
      </c>
      <c r="B7596" s="8">
        <v>43242.326770833337</v>
      </c>
      <c r="C7596" s="7" t="s">
        <v>36</v>
      </c>
      <c r="D7596" s="7" t="s">
        <v>611</v>
      </c>
      <c r="E7596" s="8">
        <v>43242.327615740738</v>
      </c>
      <c r="F7596" s="7" t="s">
        <v>29</v>
      </c>
      <c r="G7596" s="7" t="s">
        <v>367</v>
      </c>
    </row>
    <row r="7597" spans="1:7" x14ac:dyDescent="0.3">
      <c r="A7597">
        <v>180100789</v>
      </c>
      <c r="B7597" s="8">
        <v>43242.326770833337</v>
      </c>
      <c r="C7597" s="7" t="s">
        <v>36</v>
      </c>
      <c r="D7597" s="7" t="s">
        <v>611</v>
      </c>
      <c r="E7597" s="8">
        <v>43242.327013888891</v>
      </c>
      <c r="F7597" s="7" t="s">
        <v>29</v>
      </c>
      <c r="G7597" s="7" t="s">
        <v>42</v>
      </c>
    </row>
    <row r="7598" spans="1:7" x14ac:dyDescent="0.3">
      <c r="A7598">
        <v>180100789</v>
      </c>
      <c r="B7598" s="8">
        <v>43242.326770833337</v>
      </c>
      <c r="C7598" s="7" t="s">
        <v>36</v>
      </c>
      <c r="D7598" s="7" t="s">
        <v>611</v>
      </c>
      <c r="E7598" s="8">
        <v>43242.326921296299</v>
      </c>
      <c r="F7598" s="7" t="s">
        <v>31</v>
      </c>
      <c r="G7598" s="7" t="s">
        <v>447</v>
      </c>
    </row>
    <row r="7599" spans="1:7" x14ac:dyDescent="0.3">
      <c r="A7599">
        <v>180100789</v>
      </c>
      <c r="B7599" s="8">
        <v>43242.326770833337</v>
      </c>
      <c r="C7599" s="7" t="s">
        <v>36</v>
      </c>
      <c r="D7599" s="7" t="s">
        <v>611</v>
      </c>
      <c r="E7599" s="8">
        <v>43242.326770833337</v>
      </c>
      <c r="F7599" s="7" t="s">
        <v>31</v>
      </c>
      <c r="G7599" s="7" t="s">
        <v>329</v>
      </c>
    </row>
    <row r="7600" spans="1:7" x14ac:dyDescent="0.3">
      <c r="A7600">
        <v>180100837</v>
      </c>
      <c r="B7600" s="8">
        <v>43242.37027777778</v>
      </c>
      <c r="C7600" s="7" t="s">
        <v>36</v>
      </c>
      <c r="D7600" s="7" t="s">
        <v>612</v>
      </c>
      <c r="E7600" s="8">
        <v>43246.615162037036</v>
      </c>
      <c r="F7600" s="7" t="s">
        <v>25</v>
      </c>
      <c r="G7600" s="7" t="s">
        <v>104</v>
      </c>
    </row>
    <row r="7601" spans="1:7" x14ac:dyDescent="0.3">
      <c r="A7601">
        <v>180100837</v>
      </c>
      <c r="B7601" s="8">
        <v>43242.37027777778</v>
      </c>
      <c r="C7601" s="7" t="s">
        <v>36</v>
      </c>
      <c r="D7601" s="7" t="s">
        <v>612</v>
      </c>
      <c r="E7601" s="8">
        <v>43246.614282407405</v>
      </c>
      <c r="F7601" s="7" t="s">
        <v>212</v>
      </c>
    </row>
    <row r="7602" spans="1:7" x14ac:dyDescent="0.3">
      <c r="A7602">
        <v>180100837</v>
      </c>
      <c r="B7602" s="8">
        <v>43242.37027777778</v>
      </c>
      <c r="C7602" s="7" t="s">
        <v>36</v>
      </c>
      <c r="D7602" s="7" t="s">
        <v>612</v>
      </c>
      <c r="E7602" s="8">
        <v>43242.423692129632</v>
      </c>
      <c r="F7602" s="7" t="s">
        <v>25</v>
      </c>
      <c r="G7602" s="7" t="s">
        <v>104</v>
      </c>
    </row>
    <row r="7603" spans="1:7" x14ac:dyDescent="0.3">
      <c r="A7603">
        <v>180100837</v>
      </c>
      <c r="B7603" s="8">
        <v>43242.37027777778</v>
      </c>
      <c r="C7603" s="7" t="s">
        <v>36</v>
      </c>
      <c r="D7603" s="7" t="s">
        <v>612</v>
      </c>
      <c r="E7603" s="8">
        <v>43242.413298611114</v>
      </c>
      <c r="F7603" s="7" t="s">
        <v>25</v>
      </c>
      <c r="G7603" s="7" t="s">
        <v>72</v>
      </c>
    </row>
    <row r="7604" spans="1:7" x14ac:dyDescent="0.3">
      <c r="A7604">
        <v>180100837</v>
      </c>
      <c r="B7604" s="8">
        <v>43242.37027777778</v>
      </c>
      <c r="C7604" s="7" t="s">
        <v>36</v>
      </c>
      <c r="D7604" s="7" t="s">
        <v>612</v>
      </c>
      <c r="E7604" s="8">
        <v>43242.388229166667</v>
      </c>
      <c r="F7604" s="7" t="s">
        <v>31</v>
      </c>
      <c r="G7604" s="7" t="s">
        <v>104</v>
      </c>
    </row>
    <row r="7605" spans="1:7" x14ac:dyDescent="0.3">
      <c r="A7605">
        <v>180100837</v>
      </c>
      <c r="B7605" s="8">
        <v>43242.37027777778</v>
      </c>
      <c r="C7605" s="7" t="s">
        <v>36</v>
      </c>
      <c r="D7605" s="7" t="s">
        <v>612</v>
      </c>
      <c r="E7605" s="8">
        <v>43242.383020833331</v>
      </c>
      <c r="F7605" s="7" t="s">
        <v>31</v>
      </c>
      <c r="G7605" s="7" t="s">
        <v>72</v>
      </c>
    </row>
    <row r="7606" spans="1:7" x14ac:dyDescent="0.3">
      <c r="A7606">
        <v>180100837</v>
      </c>
      <c r="B7606" s="8">
        <v>43242.37027777778</v>
      </c>
      <c r="C7606" s="7" t="s">
        <v>36</v>
      </c>
      <c r="D7606" s="7" t="s">
        <v>612</v>
      </c>
      <c r="E7606" s="8">
        <v>43242.374212962961</v>
      </c>
      <c r="F7606" s="7" t="s">
        <v>25</v>
      </c>
      <c r="G7606" s="7" t="s">
        <v>198</v>
      </c>
    </row>
    <row r="7607" spans="1:7" x14ac:dyDescent="0.3">
      <c r="A7607">
        <v>180100837</v>
      </c>
      <c r="B7607" s="8">
        <v>43242.37027777778</v>
      </c>
      <c r="C7607" s="7" t="s">
        <v>36</v>
      </c>
      <c r="D7607" s="7" t="s">
        <v>612</v>
      </c>
      <c r="E7607" s="8">
        <v>43242.373993055553</v>
      </c>
      <c r="F7607" s="7" t="s">
        <v>29</v>
      </c>
      <c r="G7607" s="7" t="s">
        <v>104</v>
      </c>
    </row>
    <row r="7608" spans="1:7" x14ac:dyDescent="0.3">
      <c r="A7608">
        <v>180100837</v>
      </c>
      <c r="B7608" s="8">
        <v>43242.37027777778</v>
      </c>
      <c r="C7608" s="7" t="s">
        <v>36</v>
      </c>
      <c r="D7608" s="7" t="s">
        <v>612</v>
      </c>
      <c r="E7608" s="8">
        <v>43242.373414351852</v>
      </c>
      <c r="F7608" s="7" t="s">
        <v>29</v>
      </c>
      <c r="G7608" s="7" t="s">
        <v>198</v>
      </c>
    </row>
    <row r="7609" spans="1:7" x14ac:dyDescent="0.3">
      <c r="A7609">
        <v>180100941</v>
      </c>
      <c r="B7609" s="8">
        <v>43242.470266203702</v>
      </c>
      <c r="C7609" s="7" t="s">
        <v>36</v>
      </c>
      <c r="D7609" s="7" t="s">
        <v>613</v>
      </c>
      <c r="E7609" s="8">
        <v>43242.528969907406</v>
      </c>
      <c r="F7609" s="7" t="s">
        <v>25</v>
      </c>
      <c r="G7609" s="7" t="s">
        <v>83</v>
      </c>
    </row>
    <row r="7610" spans="1:7" x14ac:dyDescent="0.3">
      <c r="A7610">
        <v>180100941</v>
      </c>
      <c r="B7610" s="8">
        <v>43242.470266203702</v>
      </c>
      <c r="C7610" s="7" t="s">
        <v>36</v>
      </c>
      <c r="D7610" s="7" t="s">
        <v>613</v>
      </c>
      <c r="E7610" s="8">
        <v>43242.511064814818</v>
      </c>
      <c r="F7610" s="7" t="s">
        <v>25</v>
      </c>
      <c r="G7610" s="7" t="s">
        <v>447</v>
      </c>
    </row>
    <row r="7611" spans="1:7" x14ac:dyDescent="0.3">
      <c r="A7611">
        <v>180100941</v>
      </c>
      <c r="B7611" s="8">
        <v>43242.470266203702</v>
      </c>
      <c r="C7611" s="7" t="s">
        <v>36</v>
      </c>
      <c r="D7611" s="7" t="s">
        <v>613</v>
      </c>
      <c r="E7611" s="8">
        <v>43242.499108796299</v>
      </c>
      <c r="F7611" s="7" t="s">
        <v>25</v>
      </c>
      <c r="G7611" s="7" t="s">
        <v>42</v>
      </c>
    </row>
    <row r="7612" spans="1:7" x14ac:dyDescent="0.3">
      <c r="A7612">
        <v>180100941</v>
      </c>
      <c r="B7612" s="8">
        <v>43242.470266203702</v>
      </c>
      <c r="C7612" s="7" t="s">
        <v>36</v>
      </c>
      <c r="D7612" s="7" t="s">
        <v>613</v>
      </c>
      <c r="E7612" s="8">
        <v>43242.499085648145</v>
      </c>
      <c r="F7612" s="7" t="s">
        <v>25</v>
      </c>
      <c r="G7612" s="7" t="s">
        <v>193</v>
      </c>
    </row>
    <row r="7613" spans="1:7" x14ac:dyDescent="0.3">
      <c r="A7613">
        <v>180100941</v>
      </c>
      <c r="B7613" s="8">
        <v>43242.470266203702</v>
      </c>
      <c r="C7613" s="7" t="s">
        <v>36</v>
      </c>
      <c r="D7613" s="7" t="s">
        <v>613</v>
      </c>
      <c r="E7613" s="8">
        <v>43242.490949074076</v>
      </c>
      <c r="F7613" s="7" t="s">
        <v>78</v>
      </c>
      <c r="G7613" s="7" t="s">
        <v>42</v>
      </c>
    </row>
    <row r="7614" spans="1:7" x14ac:dyDescent="0.3">
      <c r="A7614">
        <v>180100941</v>
      </c>
      <c r="B7614" s="8">
        <v>43242.470266203702</v>
      </c>
      <c r="C7614" s="7" t="s">
        <v>36</v>
      </c>
      <c r="D7614" s="7" t="s">
        <v>613</v>
      </c>
      <c r="E7614" s="8">
        <v>43242.490891203706</v>
      </c>
      <c r="F7614" s="7" t="s">
        <v>78</v>
      </c>
      <c r="G7614" s="7" t="s">
        <v>83</v>
      </c>
    </row>
    <row r="7615" spans="1:7" x14ac:dyDescent="0.3">
      <c r="A7615">
        <v>180100941</v>
      </c>
      <c r="B7615" s="8">
        <v>43242.470266203702</v>
      </c>
      <c r="C7615" s="7" t="s">
        <v>36</v>
      </c>
      <c r="D7615" s="7" t="s">
        <v>613</v>
      </c>
      <c r="E7615" s="8">
        <v>43242.481134259258</v>
      </c>
      <c r="F7615" s="7" t="s">
        <v>52</v>
      </c>
      <c r="G7615" s="7" t="s">
        <v>447</v>
      </c>
    </row>
    <row r="7616" spans="1:7" x14ac:dyDescent="0.3">
      <c r="A7616">
        <v>180100941</v>
      </c>
      <c r="B7616" s="8">
        <v>43242.470266203702</v>
      </c>
      <c r="C7616" s="7" t="s">
        <v>36</v>
      </c>
      <c r="D7616" s="7" t="s">
        <v>613</v>
      </c>
      <c r="E7616" s="8">
        <v>43242.479756944442</v>
      </c>
      <c r="F7616" s="7" t="s">
        <v>31</v>
      </c>
      <c r="G7616" s="7" t="s">
        <v>42</v>
      </c>
    </row>
    <row r="7617" spans="1:7" x14ac:dyDescent="0.3">
      <c r="A7617">
        <v>180100941</v>
      </c>
      <c r="B7617" s="8">
        <v>43242.470266203702</v>
      </c>
      <c r="C7617" s="7" t="s">
        <v>36</v>
      </c>
      <c r="D7617" s="7" t="s">
        <v>613</v>
      </c>
      <c r="E7617" s="8">
        <v>43242.479155092595</v>
      </c>
      <c r="F7617" s="7" t="s">
        <v>31</v>
      </c>
      <c r="G7617" s="7" t="s">
        <v>83</v>
      </c>
    </row>
    <row r="7618" spans="1:7" x14ac:dyDescent="0.3">
      <c r="A7618">
        <v>180100941</v>
      </c>
      <c r="B7618" s="8">
        <v>43242.470266203702</v>
      </c>
      <c r="C7618" s="7" t="s">
        <v>36</v>
      </c>
      <c r="D7618" s="7" t="s">
        <v>613</v>
      </c>
      <c r="E7618" s="8">
        <v>43242.478530092594</v>
      </c>
      <c r="F7618" s="7" t="s">
        <v>31</v>
      </c>
      <c r="G7618" s="7" t="s">
        <v>447</v>
      </c>
    </row>
    <row r="7619" spans="1:7" x14ac:dyDescent="0.3">
      <c r="A7619">
        <v>180100941</v>
      </c>
      <c r="B7619" s="8">
        <v>43242.470266203702</v>
      </c>
      <c r="C7619" s="7" t="s">
        <v>36</v>
      </c>
      <c r="D7619" s="7" t="s">
        <v>613</v>
      </c>
      <c r="E7619" s="8">
        <v>43242.475069444445</v>
      </c>
      <c r="F7619" s="7" t="s">
        <v>31</v>
      </c>
      <c r="G7619" s="7" t="s">
        <v>193</v>
      </c>
    </row>
    <row r="7620" spans="1:7" x14ac:dyDescent="0.3">
      <c r="A7620">
        <v>180100941</v>
      </c>
      <c r="B7620" s="8">
        <v>43242.470266203702</v>
      </c>
      <c r="C7620" s="7" t="s">
        <v>36</v>
      </c>
      <c r="D7620" s="7" t="s">
        <v>613</v>
      </c>
      <c r="E7620" s="8">
        <v>43242.472881944443</v>
      </c>
      <c r="F7620" s="7" t="s">
        <v>29</v>
      </c>
      <c r="G7620" s="7" t="s">
        <v>193</v>
      </c>
    </row>
    <row r="7621" spans="1:7" x14ac:dyDescent="0.3">
      <c r="A7621">
        <v>180100941</v>
      </c>
      <c r="B7621" s="8">
        <v>43242.470266203702</v>
      </c>
      <c r="C7621" s="7" t="s">
        <v>36</v>
      </c>
      <c r="D7621" s="7" t="s">
        <v>613</v>
      </c>
      <c r="E7621" s="8">
        <v>43242.472557870373</v>
      </c>
      <c r="F7621" s="7" t="s">
        <v>29</v>
      </c>
      <c r="G7621" s="7" t="s">
        <v>42</v>
      </c>
    </row>
    <row r="7622" spans="1:7" x14ac:dyDescent="0.3">
      <c r="A7622">
        <v>180100941</v>
      </c>
      <c r="B7622" s="8">
        <v>43242.470266203702</v>
      </c>
      <c r="C7622" s="7" t="s">
        <v>36</v>
      </c>
      <c r="D7622" s="7" t="s">
        <v>613</v>
      </c>
      <c r="E7622" s="8">
        <v>43242.47216435185</v>
      </c>
      <c r="F7622" s="7" t="s">
        <v>29</v>
      </c>
      <c r="G7622" s="7" t="s">
        <v>83</v>
      </c>
    </row>
    <row r="7623" spans="1:7" x14ac:dyDescent="0.3">
      <c r="A7623">
        <v>180100991</v>
      </c>
      <c r="B7623" s="8">
        <v>43242.527453703704</v>
      </c>
      <c r="C7623" s="7" t="s">
        <v>36</v>
      </c>
      <c r="D7623" s="7" t="s">
        <v>151</v>
      </c>
      <c r="E7623" s="8">
        <v>43242.662939814814</v>
      </c>
      <c r="F7623" s="7" t="s">
        <v>25</v>
      </c>
      <c r="G7623" s="7" t="s">
        <v>68</v>
      </c>
    </row>
    <row r="7624" spans="1:7" x14ac:dyDescent="0.3">
      <c r="A7624">
        <v>180100991</v>
      </c>
      <c r="B7624" s="8">
        <v>43242.527453703704</v>
      </c>
      <c r="C7624" s="7" t="s">
        <v>36</v>
      </c>
      <c r="D7624" s="7" t="s">
        <v>151</v>
      </c>
      <c r="E7624" s="8">
        <v>43242.638611111113</v>
      </c>
      <c r="F7624" s="7" t="s">
        <v>25</v>
      </c>
      <c r="G7624" s="7" t="s">
        <v>367</v>
      </c>
    </row>
    <row r="7625" spans="1:7" x14ac:dyDescent="0.3">
      <c r="A7625">
        <v>180100991</v>
      </c>
      <c r="B7625" s="8">
        <v>43242.527453703704</v>
      </c>
      <c r="C7625" s="7" t="s">
        <v>36</v>
      </c>
      <c r="D7625" s="7" t="s">
        <v>151</v>
      </c>
      <c r="E7625" s="8">
        <v>43242.63621527778</v>
      </c>
      <c r="F7625" s="7" t="s">
        <v>31</v>
      </c>
      <c r="G7625" s="7" t="s">
        <v>68</v>
      </c>
    </row>
    <row r="7626" spans="1:7" x14ac:dyDescent="0.3">
      <c r="A7626">
        <v>180100991</v>
      </c>
      <c r="B7626" s="8">
        <v>43242.527453703704</v>
      </c>
      <c r="C7626" s="7" t="s">
        <v>36</v>
      </c>
      <c r="D7626" s="7" t="s">
        <v>151</v>
      </c>
      <c r="E7626" s="8">
        <v>43242.63045138889</v>
      </c>
      <c r="F7626" s="7" t="s">
        <v>29</v>
      </c>
      <c r="G7626" s="7" t="s">
        <v>68</v>
      </c>
    </row>
    <row r="7627" spans="1:7" x14ac:dyDescent="0.3">
      <c r="A7627">
        <v>180100991</v>
      </c>
      <c r="B7627" s="8">
        <v>43242.527453703704</v>
      </c>
      <c r="C7627" s="7" t="s">
        <v>36</v>
      </c>
      <c r="D7627" s="7" t="s">
        <v>151</v>
      </c>
      <c r="E7627" s="8">
        <v>43242.626909722225</v>
      </c>
      <c r="F7627" s="7" t="s">
        <v>25</v>
      </c>
      <c r="G7627" s="7" t="s">
        <v>242</v>
      </c>
    </row>
    <row r="7628" spans="1:7" x14ac:dyDescent="0.3">
      <c r="A7628">
        <v>180100991</v>
      </c>
      <c r="B7628" s="8">
        <v>43242.527453703704</v>
      </c>
      <c r="C7628" s="7" t="s">
        <v>36</v>
      </c>
      <c r="D7628" s="7" t="s">
        <v>151</v>
      </c>
      <c r="E7628" s="8">
        <v>43242.622256944444</v>
      </c>
      <c r="F7628" s="7" t="s">
        <v>25</v>
      </c>
      <c r="G7628" s="7" t="s">
        <v>193</v>
      </c>
    </row>
    <row r="7629" spans="1:7" x14ac:dyDescent="0.3">
      <c r="A7629">
        <v>180100991</v>
      </c>
      <c r="B7629" s="8">
        <v>43242.527453703704</v>
      </c>
      <c r="C7629" s="7" t="s">
        <v>36</v>
      </c>
      <c r="D7629" s="7" t="s">
        <v>151</v>
      </c>
      <c r="E7629" s="8">
        <v>43242.621481481481</v>
      </c>
      <c r="F7629" s="7" t="s">
        <v>25</v>
      </c>
      <c r="G7629" s="7" t="s">
        <v>447</v>
      </c>
    </row>
    <row r="7630" spans="1:7" x14ac:dyDescent="0.3">
      <c r="A7630">
        <v>180100991</v>
      </c>
      <c r="B7630" s="8">
        <v>43242.527453703704</v>
      </c>
      <c r="C7630" s="7" t="s">
        <v>36</v>
      </c>
      <c r="D7630" s="7" t="s">
        <v>151</v>
      </c>
      <c r="E7630" s="8">
        <v>43242.615277777775</v>
      </c>
      <c r="F7630" s="7" t="s">
        <v>2232</v>
      </c>
      <c r="G7630" s="7" t="s">
        <v>958</v>
      </c>
    </row>
    <row r="7631" spans="1:7" x14ac:dyDescent="0.3">
      <c r="A7631">
        <v>180100991</v>
      </c>
      <c r="B7631" s="8">
        <v>43242.527453703704</v>
      </c>
      <c r="C7631" s="7" t="s">
        <v>36</v>
      </c>
      <c r="D7631" s="7" t="s">
        <v>151</v>
      </c>
      <c r="E7631" s="8">
        <v>43242.615277777775</v>
      </c>
      <c r="F7631" s="7" t="s">
        <v>2232</v>
      </c>
      <c r="G7631" s="7" t="s">
        <v>961</v>
      </c>
    </row>
    <row r="7632" spans="1:7" x14ac:dyDescent="0.3">
      <c r="A7632">
        <v>180100991</v>
      </c>
      <c r="B7632" s="8">
        <v>43242.527453703704</v>
      </c>
      <c r="C7632" s="7" t="s">
        <v>36</v>
      </c>
      <c r="D7632" s="7" t="s">
        <v>151</v>
      </c>
      <c r="E7632" s="8">
        <v>43242.614560185182</v>
      </c>
      <c r="F7632" s="7" t="s">
        <v>25</v>
      </c>
      <c r="G7632" s="7" t="s">
        <v>390</v>
      </c>
    </row>
    <row r="7633" spans="1:7" x14ac:dyDescent="0.3">
      <c r="A7633">
        <v>180100991</v>
      </c>
      <c r="B7633" s="8">
        <v>43242.527453703704</v>
      </c>
      <c r="C7633" s="7" t="s">
        <v>36</v>
      </c>
      <c r="D7633" s="7" t="s">
        <v>151</v>
      </c>
      <c r="E7633" s="8">
        <v>43242.614490740743</v>
      </c>
      <c r="F7633" s="7" t="s">
        <v>25</v>
      </c>
      <c r="G7633" s="7" t="s">
        <v>42</v>
      </c>
    </row>
    <row r="7634" spans="1:7" x14ac:dyDescent="0.3">
      <c r="A7634">
        <v>180100991</v>
      </c>
      <c r="B7634" s="8">
        <v>43242.527453703704</v>
      </c>
      <c r="C7634" s="7" t="s">
        <v>36</v>
      </c>
      <c r="D7634" s="7" t="s">
        <v>151</v>
      </c>
      <c r="E7634" s="8">
        <v>43242.594328703701</v>
      </c>
      <c r="F7634" s="7" t="s">
        <v>614</v>
      </c>
      <c r="G7634" s="7" t="s">
        <v>367</v>
      </c>
    </row>
    <row r="7635" spans="1:7" x14ac:dyDescent="0.3">
      <c r="A7635">
        <v>180100991</v>
      </c>
      <c r="B7635" s="8">
        <v>43242.527453703704</v>
      </c>
      <c r="C7635" s="7" t="s">
        <v>36</v>
      </c>
      <c r="D7635" s="7" t="s">
        <v>151</v>
      </c>
      <c r="E7635" s="8">
        <v>43242.592569444445</v>
      </c>
      <c r="F7635" s="7" t="s">
        <v>614</v>
      </c>
      <c r="G7635" s="7" t="s">
        <v>367</v>
      </c>
    </row>
    <row r="7636" spans="1:7" x14ac:dyDescent="0.3">
      <c r="A7636">
        <v>180100991</v>
      </c>
      <c r="B7636" s="8">
        <v>43242.527453703704</v>
      </c>
      <c r="C7636" s="7" t="s">
        <v>36</v>
      </c>
      <c r="D7636" s="7" t="s">
        <v>151</v>
      </c>
      <c r="E7636" s="8">
        <v>43242.591446759259</v>
      </c>
      <c r="F7636" s="7" t="s">
        <v>52</v>
      </c>
      <c r="G7636" s="7" t="s">
        <v>367</v>
      </c>
    </row>
    <row r="7637" spans="1:7" x14ac:dyDescent="0.3">
      <c r="A7637">
        <v>180100991</v>
      </c>
      <c r="B7637" s="8">
        <v>43242.527453703704</v>
      </c>
      <c r="C7637" s="7" t="s">
        <v>36</v>
      </c>
      <c r="D7637" s="7" t="s">
        <v>151</v>
      </c>
      <c r="E7637" s="8">
        <v>43242.59003472222</v>
      </c>
      <c r="F7637" s="7" t="s">
        <v>32</v>
      </c>
      <c r="G7637" s="7" t="s">
        <v>390</v>
      </c>
    </row>
    <row r="7638" spans="1:7" x14ac:dyDescent="0.3">
      <c r="A7638">
        <v>180100991</v>
      </c>
      <c r="B7638" s="8">
        <v>43242.527453703704</v>
      </c>
      <c r="C7638" s="7" t="s">
        <v>36</v>
      </c>
      <c r="D7638" s="7" t="s">
        <v>151</v>
      </c>
      <c r="E7638" s="8">
        <v>43242.588993055557</v>
      </c>
      <c r="F7638" s="7" t="s">
        <v>32</v>
      </c>
      <c r="G7638" s="7" t="s">
        <v>390</v>
      </c>
    </row>
    <row r="7639" spans="1:7" x14ac:dyDescent="0.3">
      <c r="A7639">
        <v>180100991</v>
      </c>
      <c r="B7639" s="8">
        <v>43242.527453703704</v>
      </c>
      <c r="C7639" s="7" t="s">
        <v>36</v>
      </c>
      <c r="D7639" s="7" t="s">
        <v>151</v>
      </c>
      <c r="E7639" s="8">
        <v>43242.585694444446</v>
      </c>
      <c r="F7639" s="7" t="s">
        <v>32</v>
      </c>
      <c r="G7639" s="7" t="s">
        <v>390</v>
      </c>
    </row>
    <row r="7640" spans="1:7" x14ac:dyDescent="0.3">
      <c r="A7640">
        <v>180100991</v>
      </c>
      <c r="B7640" s="8">
        <v>43242.527453703704</v>
      </c>
      <c r="C7640" s="7" t="s">
        <v>36</v>
      </c>
      <c r="D7640" s="7" t="s">
        <v>151</v>
      </c>
      <c r="E7640" s="8">
        <v>43242.585416666669</v>
      </c>
      <c r="F7640" s="7" t="s">
        <v>32</v>
      </c>
      <c r="G7640" s="7" t="s">
        <v>390</v>
      </c>
    </row>
    <row r="7641" spans="1:7" x14ac:dyDescent="0.3">
      <c r="A7641">
        <v>180100991</v>
      </c>
      <c r="B7641" s="8">
        <v>43242.527453703704</v>
      </c>
      <c r="C7641" s="7" t="s">
        <v>36</v>
      </c>
      <c r="D7641" s="7" t="s">
        <v>151</v>
      </c>
      <c r="E7641" s="8">
        <v>43242.584803240738</v>
      </c>
      <c r="F7641" s="7" t="s">
        <v>32</v>
      </c>
      <c r="G7641" s="7" t="s">
        <v>390</v>
      </c>
    </row>
    <row r="7642" spans="1:7" x14ac:dyDescent="0.3">
      <c r="A7642">
        <v>180100991</v>
      </c>
      <c r="B7642" s="8">
        <v>43242.527453703704</v>
      </c>
      <c r="C7642" s="7" t="s">
        <v>36</v>
      </c>
      <c r="D7642" s="7" t="s">
        <v>151</v>
      </c>
      <c r="E7642" s="8">
        <v>43242.573287037034</v>
      </c>
      <c r="F7642" s="7" t="s">
        <v>31</v>
      </c>
      <c r="G7642" s="7" t="s">
        <v>367</v>
      </c>
    </row>
    <row r="7643" spans="1:7" x14ac:dyDescent="0.3">
      <c r="A7643">
        <v>180100991</v>
      </c>
      <c r="B7643" s="8">
        <v>43242.527453703704</v>
      </c>
      <c r="C7643" s="7" t="s">
        <v>36</v>
      </c>
      <c r="D7643" s="7" t="s">
        <v>151</v>
      </c>
      <c r="E7643" s="8">
        <v>43242.56517361111</v>
      </c>
      <c r="F7643" s="7" t="s">
        <v>25</v>
      </c>
      <c r="G7643" s="7" t="s">
        <v>429</v>
      </c>
    </row>
    <row r="7644" spans="1:7" x14ac:dyDescent="0.3">
      <c r="A7644">
        <v>180100991</v>
      </c>
      <c r="B7644" s="8">
        <v>43242.527453703704</v>
      </c>
      <c r="C7644" s="7" t="s">
        <v>36</v>
      </c>
      <c r="D7644" s="7" t="s">
        <v>151</v>
      </c>
      <c r="E7644" s="8">
        <v>43242.562847222223</v>
      </c>
      <c r="F7644" s="7" t="s">
        <v>31</v>
      </c>
      <c r="G7644" s="7" t="s">
        <v>42</v>
      </c>
    </row>
    <row r="7645" spans="1:7" x14ac:dyDescent="0.3">
      <c r="A7645">
        <v>180100991</v>
      </c>
      <c r="B7645" s="8">
        <v>43242.527453703704</v>
      </c>
      <c r="C7645" s="7" t="s">
        <v>36</v>
      </c>
      <c r="D7645" s="7" t="s">
        <v>151</v>
      </c>
      <c r="E7645" s="8">
        <v>43242.559131944443</v>
      </c>
      <c r="F7645" s="7" t="s">
        <v>31</v>
      </c>
      <c r="G7645" s="7" t="s">
        <v>193</v>
      </c>
    </row>
    <row r="7646" spans="1:7" x14ac:dyDescent="0.3">
      <c r="A7646">
        <v>180100991</v>
      </c>
      <c r="B7646" s="8">
        <v>43242.527453703704</v>
      </c>
      <c r="C7646" s="7" t="s">
        <v>36</v>
      </c>
      <c r="D7646" s="7" t="s">
        <v>151</v>
      </c>
      <c r="E7646" s="8">
        <v>43242.547777777778</v>
      </c>
      <c r="F7646" s="7" t="s">
        <v>29</v>
      </c>
      <c r="G7646" s="7" t="s">
        <v>42</v>
      </c>
    </row>
    <row r="7647" spans="1:7" x14ac:dyDescent="0.3">
      <c r="A7647">
        <v>180100991</v>
      </c>
      <c r="B7647" s="8">
        <v>43242.527453703704</v>
      </c>
      <c r="C7647" s="7" t="s">
        <v>36</v>
      </c>
      <c r="D7647" s="7" t="s">
        <v>151</v>
      </c>
      <c r="E7647" s="8">
        <v>43242.542754629627</v>
      </c>
      <c r="F7647" s="7" t="s">
        <v>52</v>
      </c>
      <c r="G7647" s="7" t="s">
        <v>367</v>
      </c>
    </row>
    <row r="7648" spans="1:7" x14ac:dyDescent="0.3">
      <c r="A7648">
        <v>180100991</v>
      </c>
      <c r="B7648" s="8">
        <v>43242.527453703704</v>
      </c>
      <c r="C7648" s="7" t="s">
        <v>36</v>
      </c>
      <c r="D7648" s="7" t="s">
        <v>151</v>
      </c>
      <c r="E7648" s="8">
        <v>43242.539837962962</v>
      </c>
      <c r="F7648" s="7" t="s">
        <v>31</v>
      </c>
      <c r="G7648" s="7" t="s">
        <v>390</v>
      </c>
    </row>
    <row r="7649" spans="1:7" x14ac:dyDescent="0.3">
      <c r="A7649">
        <v>180100991</v>
      </c>
      <c r="B7649" s="8">
        <v>43242.527453703704</v>
      </c>
      <c r="C7649" s="7" t="s">
        <v>36</v>
      </c>
      <c r="D7649" s="7" t="s">
        <v>151</v>
      </c>
      <c r="E7649" s="8">
        <v>43242.536319444444</v>
      </c>
      <c r="F7649" s="7" t="s">
        <v>29</v>
      </c>
      <c r="G7649" s="7" t="s">
        <v>429</v>
      </c>
    </row>
    <row r="7650" spans="1:7" x14ac:dyDescent="0.3">
      <c r="A7650">
        <v>180100991</v>
      </c>
      <c r="B7650" s="8">
        <v>43242.527453703704</v>
      </c>
      <c r="C7650" s="7" t="s">
        <v>36</v>
      </c>
      <c r="D7650" s="7" t="s">
        <v>151</v>
      </c>
      <c r="E7650" s="8">
        <v>43242.535208333335</v>
      </c>
      <c r="F7650" s="7" t="s">
        <v>31</v>
      </c>
      <c r="G7650" s="7" t="s">
        <v>390</v>
      </c>
    </row>
    <row r="7651" spans="1:7" x14ac:dyDescent="0.3">
      <c r="A7651">
        <v>180100991</v>
      </c>
      <c r="B7651" s="8">
        <v>43242.527453703704</v>
      </c>
      <c r="C7651" s="7" t="s">
        <v>36</v>
      </c>
      <c r="D7651" s="7" t="s">
        <v>151</v>
      </c>
      <c r="E7651" s="8">
        <v>43242.531851851854</v>
      </c>
      <c r="F7651" s="7" t="s">
        <v>25</v>
      </c>
      <c r="G7651" s="7" t="s">
        <v>83</v>
      </c>
    </row>
    <row r="7652" spans="1:7" x14ac:dyDescent="0.3">
      <c r="A7652">
        <v>180100991</v>
      </c>
      <c r="B7652" s="8">
        <v>43242.527453703704</v>
      </c>
      <c r="C7652" s="7" t="s">
        <v>36</v>
      </c>
      <c r="D7652" s="7" t="s">
        <v>151</v>
      </c>
      <c r="E7652" s="8">
        <v>43242.53087962963</v>
      </c>
      <c r="F7652" s="7" t="s">
        <v>31</v>
      </c>
      <c r="G7652" s="7" t="s">
        <v>367</v>
      </c>
    </row>
    <row r="7653" spans="1:7" x14ac:dyDescent="0.3">
      <c r="A7653">
        <v>180100991</v>
      </c>
      <c r="B7653" s="8">
        <v>43242.527453703704</v>
      </c>
      <c r="C7653" s="7" t="s">
        <v>36</v>
      </c>
      <c r="D7653" s="7" t="s">
        <v>151</v>
      </c>
      <c r="E7653" s="8">
        <v>43242.530416666668</v>
      </c>
      <c r="F7653" s="7" t="s">
        <v>29</v>
      </c>
      <c r="G7653" s="7" t="s">
        <v>447</v>
      </c>
    </row>
    <row r="7654" spans="1:7" x14ac:dyDescent="0.3">
      <c r="A7654">
        <v>180100991</v>
      </c>
      <c r="B7654" s="8">
        <v>43242.527453703704</v>
      </c>
      <c r="C7654" s="7" t="s">
        <v>36</v>
      </c>
      <c r="D7654" s="7" t="s">
        <v>151</v>
      </c>
      <c r="E7654" s="8">
        <v>43242.530173611114</v>
      </c>
      <c r="F7654" s="7" t="s">
        <v>31</v>
      </c>
      <c r="G7654" s="7" t="s">
        <v>242</v>
      </c>
    </row>
    <row r="7655" spans="1:7" x14ac:dyDescent="0.3">
      <c r="A7655">
        <v>180100991</v>
      </c>
      <c r="B7655" s="8">
        <v>43242.527453703704</v>
      </c>
      <c r="C7655" s="7" t="s">
        <v>36</v>
      </c>
      <c r="D7655" s="7" t="s">
        <v>151</v>
      </c>
      <c r="E7655" s="8">
        <v>43242.530138888891</v>
      </c>
      <c r="F7655" s="7" t="s">
        <v>29</v>
      </c>
      <c r="G7655" s="7" t="s">
        <v>193</v>
      </c>
    </row>
    <row r="7656" spans="1:7" x14ac:dyDescent="0.3">
      <c r="A7656">
        <v>180100991</v>
      </c>
      <c r="B7656" s="8">
        <v>43242.527453703704</v>
      </c>
      <c r="C7656" s="7" t="s">
        <v>36</v>
      </c>
      <c r="D7656" s="7" t="s">
        <v>151</v>
      </c>
      <c r="E7656" s="8">
        <v>43242.529861111114</v>
      </c>
      <c r="F7656" s="7" t="s">
        <v>2233</v>
      </c>
      <c r="G7656" s="7" t="s">
        <v>958</v>
      </c>
    </row>
    <row r="7657" spans="1:7" x14ac:dyDescent="0.3">
      <c r="A7657">
        <v>180100991</v>
      </c>
      <c r="B7657" s="8">
        <v>43242.527453703704</v>
      </c>
      <c r="C7657" s="7" t="s">
        <v>36</v>
      </c>
      <c r="D7657" s="7" t="s">
        <v>151</v>
      </c>
      <c r="E7657" s="8">
        <v>43242.529861111114</v>
      </c>
      <c r="F7657" s="7" t="s">
        <v>2233</v>
      </c>
      <c r="G7657" s="7" t="s">
        <v>961</v>
      </c>
    </row>
    <row r="7658" spans="1:7" x14ac:dyDescent="0.3">
      <c r="A7658">
        <v>180100991</v>
      </c>
      <c r="B7658" s="8">
        <v>43242.527453703704</v>
      </c>
      <c r="C7658" s="7" t="s">
        <v>36</v>
      </c>
      <c r="D7658" s="7" t="s">
        <v>151</v>
      </c>
      <c r="E7658" s="8">
        <v>43242.52983796296</v>
      </c>
      <c r="F7658" s="7" t="s">
        <v>29</v>
      </c>
      <c r="G7658" s="7" t="s">
        <v>242</v>
      </c>
    </row>
    <row r="7659" spans="1:7" x14ac:dyDescent="0.3">
      <c r="A7659">
        <v>180100991</v>
      </c>
      <c r="B7659" s="8">
        <v>43242.527453703704</v>
      </c>
      <c r="C7659" s="7" t="s">
        <v>36</v>
      </c>
      <c r="D7659" s="7" t="s">
        <v>151</v>
      </c>
      <c r="E7659" s="8">
        <v>43242.529803240737</v>
      </c>
      <c r="F7659" s="7" t="s">
        <v>29</v>
      </c>
      <c r="G7659" s="7" t="s">
        <v>367</v>
      </c>
    </row>
    <row r="7660" spans="1:7" x14ac:dyDescent="0.3">
      <c r="A7660">
        <v>180100991</v>
      </c>
      <c r="B7660" s="8">
        <v>43242.527453703704</v>
      </c>
      <c r="C7660" s="7" t="s">
        <v>36</v>
      </c>
      <c r="D7660" s="7" t="s">
        <v>151</v>
      </c>
      <c r="E7660" s="8">
        <v>43242.52921296296</v>
      </c>
      <c r="F7660" s="7" t="s">
        <v>29</v>
      </c>
      <c r="G7660" s="7" t="s">
        <v>83</v>
      </c>
    </row>
    <row r="7661" spans="1:7" x14ac:dyDescent="0.3">
      <c r="A7661">
        <v>180101131</v>
      </c>
      <c r="B7661" s="8">
        <v>43242.671388888892</v>
      </c>
      <c r="C7661" s="7" t="s">
        <v>36</v>
      </c>
      <c r="D7661" s="7" t="s">
        <v>615</v>
      </c>
      <c r="E7661" s="8">
        <v>43242.711469907408</v>
      </c>
      <c r="F7661" s="7" t="s">
        <v>25</v>
      </c>
      <c r="G7661" s="7" t="s">
        <v>64</v>
      </c>
    </row>
    <row r="7662" spans="1:7" x14ac:dyDescent="0.3">
      <c r="A7662">
        <v>180101131</v>
      </c>
      <c r="B7662" s="8">
        <v>43242.671388888892</v>
      </c>
      <c r="C7662" s="7" t="s">
        <v>36</v>
      </c>
      <c r="D7662" s="7" t="s">
        <v>615</v>
      </c>
      <c r="E7662" s="8">
        <v>43242.709675925929</v>
      </c>
      <c r="F7662" s="7" t="s">
        <v>25</v>
      </c>
      <c r="G7662" s="7" t="s">
        <v>499</v>
      </c>
    </row>
    <row r="7663" spans="1:7" x14ac:dyDescent="0.3">
      <c r="A7663">
        <v>180101131</v>
      </c>
      <c r="B7663" s="8">
        <v>43242.671388888892</v>
      </c>
      <c r="C7663" s="7" t="s">
        <v>36</v>
      </c>
      <c r="D7663" s="7" t="s">
        <v>615</v>
      </c>
      <c r="E7663" s="8">
        <v>43242.688067129631</v>
      </c>
      <c r="F7663" s="7" t="s">
        <v>25</v>
      </c>
      <c r="G7663" s="7" t="s">
        <v>60</v>
      </c>
    </row>
    <row r="7664" spans="1:7" x14ac:dyDescent="0.3">
      <c r="A7664">
        <v>180101131</v>
      </c>
      <c r="B7664" s="8">
        <v>43242.671388888892</v>
      </c>
      <c r="C7664" s="7" t="s">
        <v>36</v>
      </c>
      <c r="D7664" s="7" t="s">
        <v>615</v>
      </c>
      <c r="E7664" s="8">
        <v>43242.686608796299</v>
      </c>
      <c r="F7664" s="7" t="s">
        <v>25</v>
      </c>
      <c r="G7664" s="7" t="s">
        <v>42</v>
      </c>
    </row>
    <row r="7665" spans="1:7" x14ac:dyDescent="0.3">
      <c r="A7665">
        <v>180101131</v>
      </c>
      <c r="B7665" s="8">
        <v>43242.671388888892</v>
      </c>
      <c r="C7665" s="7" t="s">
        <v>36</v>
      </c>
      <c r="D7665" s="7" t="s">
        <v>615</v>
      </c>
      <c r="E7665" s="8">
        <v>43242.683576388888</v>
      </c>
      <c r="F7665" s="7" t="s">
        <v>32</v>
      </c>
      <c r="G7665" s="7" t="s">
        <v>64</v>
      </c>
    </row>
    <row r="7666" spans="1:7" x14ac:dyDescent="0.3">
      <c r="A7666">
        <v>180101131</v>
      </c>
      <c r="B7666" s="8">
        <v>43242.671388888892</v>
      </c>
      <c r="C7666" s="7" t="s">
        <v>36</v>
      </c>
      <c r="D7666" s="7" t="s">
        <v>615</v>
      </c>
      <c r="E7666" s="8">
        <v>43242.680972222224</v>
      </c>
      <c r="F7666" s="7" t="s">
        <v>31</v>
      </c>
      <c r="G7666" s="7" t="s">
        <v>64</v>
      </c>
    </row>
    <row r="7667" spans="1:7" x14ac:dyDescent="0.3">
      <c r="A7667">
        <v>180101131</v>
      </c>
      <c r="B7667" s="8">
        <v>43242.671388888892</v>
      </c>
      <c r="C7667" s="7" t="s">
        <v>36</v>
      </c>
      <c r="D7667" s="7" t="s">
        <v>615</v>
      </c>
      <c r="E7667" s="8">
        <v>43242.678865740738</v>
      </c>
      <c r="F7667" s="7" t="s">
        <v>29</v>
      </c>
      <c r="G7667" s="7" t="s">
        <v>64</v>
      </c>
    </row>
    <row r="7668" spans="1:7" x14ac:dyDescent="0.3">
      <c r="A7668">
        <v>180101131</v>
      </c>
      <c r="B7668" s="8">
        <v>43242.671388888892</v>
      </c>
      <c r="C7668" s="7" t="s">
        <v>36</v>
      </c>
      <c r="D7668" s="7" t="s">
        <v>615</v>
      </c>
      <c r="E7668" s="8">
        <v>43242.677939814814</v>
      </c>
      <c r="F7668" s="7" t="s">
        <v>31</v>
      </c>
      <c r="G7668" s="7" t="s">
        <v>499</v>
      </c>
    </row>
    <row r="7669" spans="1:7" x14ac:dyDescent="0.3">
      <c r="A7669">
        <v>180101131</v>
      </c>
      <c r="B7669" s="8">
        <v>43242.671388888892</v>
      </c>
      <c r="C7669" s="7" t="s">
        <v>36</v>
      </c>
      <c r="D7669" s="7" t="s">
        <v>615</v>
      </c>
      <c r="E7669" s="8">
        <v>43242.67355324074</v>
      </c>
      <c r="F7669" s="7" t="s">
        <v>29</v>
      </c>
      <c r="G7669" s="7" t="s">
        <v>60</v>
      </c>
    </row>
    <row r="7670" spans="1:7" x14ac:dyDescent="0.3">
      <c r="A7670">
        <v>180101131</v>
      </c>
      <c r="B7670" s="8">
        <v>43242.671388888892</v>
      </c>
      <c r="C7670" s="7" t="s">
        <v>36</v>
      </c>
      <c r="D7670" s="7" t="s">
        <v>615</v>
      </c>
      <c r="E7670" s="8">
        <v>43242.67355324074</v>
      </c>
      <c r="F7670" s="7" t="s">
        <v>29</v>
      </c>
      <c r="G7670" s="7" t="s">
        <v>499</v>
      </c>
    </row>
    <row r="7671" spans="1:7" x14ac:dyDescent="0.3">
      <c r="A7671">
        <v>180101131</v>
      </c>
      <c r="B7671" s="8">
        <v>43242.671388888892</v>
      </c>
      <c r="C7671" s="7" t="s">
        <v>36</v>
      </c>
      <c r="D7671" s="7" t="s">
        <v>615</v>
      </c>
      <c r="E7671" s="8">
        <v>43242.67355324074</v>
      </c>
      <c r="F7671" s="7" t="s">
        <v>29</v>
      </c>
      <c r="G7671" s="7" t="s">
        <v>42</v>
      </c>
    </row>
    <row r="7672" spans="1:7" x14ac:dyDescent="0.3">
      <c r="A7672">
        <v>180101137</v>
      </c>
      <c r="B7672" s="8">
        <v>43242.675162037034</v>
      </c>
      <c r="C7672" s="7" t="s">
        <v>23</v>
      </c>
      <c r="D7672" s="7" t="s">
        <v>532</v>
      </c>
      <c r="E7672" s="8">
        <v>43242.826365740744</v>
      </c>
      <c r="F7672" s="7" t="s">
        <v>25</v>
      </c>
      <c r="G7672" s="7" t="s">
        <v>392</v>
      </c>
    </row>
    <row r="7673" spans="1:7" x14ac:dyDescent="0.3">
      <c r="A7673">
        <v>180101137</v>
      </c>
      <c r="B7673" s="8">
        <v>43242.675162037034</v>
      </c>
      <c r="C7673" s="7" t="s">
        <v>23</v>
      </c>
      <c r="D7673" s="7" t="s">
        <v>532</v>
      </c>
      <c r="E7673" s="8">
        <v>43242.778078703705</v>
      </c>
      <c r="F7673" s="7" t="s">
        <v>25</v>
      </c>
      <c r="G7673" s="7" t="s">
        <v>39</v>
      </c>
    </row>
    <row r="7674" spans="1:7" x14ac:dyDescent="0.3">
      <c r="A7674">
        <v>180101137</v>
      </c>
      <c r="B7674" s="8">
        <v>43242.675162037034</v>
      </c>
      <c r="C7674" s="7" t="s">
        <v>23</v>
      </c>
      <c r="D7674" s="7" t="s">
        <v>532</v>
      </c>
      <c r="E7674" s="8">
        <v>43242.768761574072</v>
      </c>
      <c r="F7674" s="7" t="s">
        <v>31</v>
      </c>
      <c r="G7674" s="7" t="s">
        <v>39</v>
      </c>
    </row>
    <row r="7675" spans="1:7" x14ac:dyDescent="0.3">
      <c r="A7675">
        <v>180101137</v>
      </c>
      <c r="B7675" s="8">
        <v>43242.675162037034</v>
      </c>
      <c r="C7675" s="7" t="s">
        <v>23</v>
      </c>
      <c r="D7675" s="7" t="s">
        <v>532</v>
      </c>
      <c r="E7675" s="8">
        <v>43242.763020833336</v>
      </c>
      <c r="F7675" s="7" t="s">
        <v>27</v>
      </c>
      <c r="G7675" s="7" t="s">
        <v>392</v>
      </c>
    </row>
    <row r="7676" spans="1:7" x14ac:dyDescent="0.3">
      <c r="A7676">
        <v>180101137</v>
      </c>
      <c r="B7676" s="8">
        <v>43242.675162037034</v>
      </c>
      <c r="C7676" s="7" t="s">
        <v>23</v>
      </c>
      <c r="D7676" s="7" t="s">
        <v>532</v>
      </c>
      <c r="E7676" s="8">
        <v>43242.762858796297</v>
      </c>
      <c r="F7676" s="7" t="s">
        <v>31</v>
      </c>
      <c r="G7676" s="7" t="s">
        <v>392</v>
      </c>
    </row>
    <row r="7677" spans="1:7" x14ac:dyDescent="0.3">
      <c r="A7677">
        <v>180101137</v>
      </c>
      <c r="B7677" s="8">
        <v>43242.675162037034</v>
      </c>
      <c r="C7677" s="7" t="s">
        <v>23</v>
      </c>
      <c r="D7677" s="7" t="s">
        <v>532</v>
      </c>
      <c r="E7677" s="8">
        <v>43242.762777777774</v>
      </c>
      <c r="F7677" s="7" t="s">
        <v>212</v>
      </c>
    </row>
    <row r="7678" spans="1:7" x14ac:dyDescent="0.3">
      <c r="A7678">
        <v>180101137</v>
      </c>
      <c r="B7678" s="8">
        <v>43242.675162037034</v>
      </c>
      <c r="C7678" s="7" t="s">
        <v>23</v>
      </c>
      <c r="D7678" s="7" t="s">
        <v>532</v>
      </c>
      <c r="E7678" s="8">
        <v>43242.760821759257</v>
      </c>
      <c r="F7678" s="7" t="s">
        <v>25</v>
      </c>
      <c r="G7678" s="7" t="s">
        <v>76</v>
      </c>
    </row>
    <row r="7679" spans="1:7" x14ac:dyDescent="0.3">
      <c r="A7679">
        <v>180101137</v>
      </c>
      <c r="B7679" s="8">
        <v>43242.675162037034</v>
      </c>
      <c r="C7679" s="7" t="s">
        <v>23</v>
      </c>
      <c r="D7679" s="7" t="s">
        <v>532</v>
      </c>
      <c r="E7679" s="8">
        <v>43242.758229166669</v>
      </c>
      <c r="F7679" s="7" t="s">
        <v>25</v>
      </c>
      <c r="G7679" s="7" t="s">
        <v>39</v>
      </c>
    </row>
    <row r="7680" spans="1:7" x14ac:dyDescent="0.3">
      <c r="A7680">
        <v>180101137</v>
      </c>
      <c r="B7680" s="8">
        <v>43242.675162037034</v>
      </c>
      <c r="C7680" s="7" t="s">
        <v>23</v>
      </c>
      <c r="D7680" s="7" t="s">
        <v>532</v>
      </c>
      <c r="E7680" s="8">
        <v>43242.752141203702</v>
      </c>
      <c r="F7680" s="7" t="s">
        <v>25</v>
      </c>
      <c r="G7680" s="7" t="s">
        <v>392</v>
      </c>
    </row>
    <row r="7681" spans="1:7" x14ac:dyDescent="0.3">
      <c r="A7681">
        <v>180101137</v>
      </c>
      <c r="B7681" s="8">
        <v>43242.675162037034</v>
      </c>
      <c r="C7681" s="7" t="s">
        <v>23</v>
      </c>
      <c r="D7681" s="7" t="s">
        <v>532</v>
      </c>
      <c r="E7681" s="8">
        <v>43242.743750000001</v>
      </c>
      <c r="F7681" s="7" t="s">
        <v>2232</v>
      </c>
      <c r="G7681" s="7" t="s">
        <v>961</v>
      </c>
    </row>
    <row r="7682" spans="1:7" x14ac:dyDescent="0.3">
      <c r="A7682">
        <v>180101137</v>
      </c>
      <c r="B7682" s="8">
        <v>43242.675162037034</v>
      </c>
      <c r="C7682" s="7" t="s">
        <v>23</v>
      </c>
      <c r="D7682" s="7" t="s">
        <v>532</v>
      </c>
      <c r="E7682" s="8">
        <v>43242.7343287037</v>
      </c>
      <c r="F7682" s="7" t="s">
        <v>25</v>
      </c>
      <c r="G7682" s="7" t="s">
        <v>26</v>
      </c>
    </row>
    <row r="7683" spans="1:7" x14ac:dyDescent="0.3">
      <c r="A7683">
        <v>180101137</v>
      </c>
      <c r="B7683" s="8">
        <v>43242.675162037034</v>
      </c>
      <c r="C7683" s="7" t="s">
        <v>23</v>
      </c>
      <c r="D7683" s="7" t="s">
        <v>532</v>
      </c>
      <c r="E7683" s="8">
        <v>43242.732743055552</v>
      </c>
      <c r="F7683" s="7" t="s">
        <v>25</v>
      </c>
      <c r="G7683" s="7" t="s">
        <v>42</v>
      </c>
    </row>
    <row r="7684" spans="1:7" x14ac:dyDescent="0.3">
      <c r="A7684">
        <v>180101137</v>
      </c>
      <c r="B7684" s="8">
        <v>43242.675162037034</v>
      </c>
      <c r="C7684" s="7" t="s">
        <v>23</v>
      </c>
      <c r="D7684" s="7" t="s">
        <v>532</v>
      </c>
      <c r="E7684" s="8">
        <v>43242.723993055559</v>
      </c>
      <c r="F7684" s="7" t="s">
        <v>63</v>
      </c>
      <c r="G7684" s="7" t="s">
        <v>392</v>
      </c>
    </row>
    <row r="7685" spans="1:7" x14ac:dyDescent="0.3">
      <c r="A7685">
        <v>180101137</v>
      </c>
      <c r="B7685" s="8">
        <v>43242.675162037034</v>
      </c>
      <c r="C7685" s="7" t="s">
        <v>23</v>
      </c>
      <c r="D7685" s="7" t="s">
        <v>532</v>
      </c>
      <c r="E7685" s="8">
        <v>43242.723969907405</v>
      </c>
      <c r="F7685" s="7" t="s">
        <v>31</v>
      </c>
      <c r="G7685" s="7" t="s">
        <v>76</v>
      </c>
    </row>
    <row r="7686" spans="1:7" x14ac:dyDescent="0.3">
      <c r="A7686">
        <v>180101137</v>
      </c>
      <c r="B7686" s="8">
        <v>43242.675162037034</v>
      </c>
      <c r="C7686" s="7" t="s">
        <v>23</v>
      </c>
      <c r="D7686" s="7" t="s">
        <v>532</v>
      </c>
      <c r="E7686" s="8">
        <v>43242.715185185189</v>
      </c>
      <c r="F7686" s="7" t="s">
        <v>25</v>
      </c>
      <c r="G7686" s="7" t="s">
        <v>262</v>
      </c>
    </row>
    <row r="7687" spans="1:7" x14ac:dyDescent="0.3">
      <c r="A7687">
        <v>180101137</v>
      </c>
      <c r="B7687" s="8">
        <v>43242.675162037034</v>
      </c>
      <c r="C7687" s="7" t="s">
        <v>23</v>
      </c>
      <c r="D7687" s="7" t="s">
        <v>532</v>
      </c>
      <c r="E7687" s="8">
        <v>43242.715162037035</v>
      </c>
      <c r="F7687" s="7" t="s">
        <v>62</v>
      </c>
      <c r="G7687" s="7" t="s">
        <v>262</v>
      </c>
    </row>
    <row r="7688" spans="1:7" x14ac:dyDescent="0.3">
      <c r="A7688">
        <v>180101137</v>
      </c>
      <c r="B7688" s="8">
        <v>43242.675162037034</v>
      </c>
      <c r="C7688" s="7" t="s">
        <v>23</v>
      </c>
      <c r="D7688" s="7" t="s">
        <v>532</v>
      </c>
      <c r="E7688" s="8">
        <v>43242.714687500003</v>
      </c>
      <c r="F7688" s="7" t="s">
        <v>31</v>
      </c>
      <c r="G7688" s="7" t="s">
        <v>262</v>
      </c>
    </row>
    <row r="7689" spans="1:7" x14ac:dyDescent="0.3">
      <c r="A7689">
        <v>180101137</v>
      </c>
      <c r="B7689" s="8">
        <v>43242.675162037034</v>
      </c>
      <c r="C7689" s="7" t="s">
        <v>23</v>
      </c>
      <c r="D7689" s="7" t="s">
        <v>532</v>
      </c>
      <c r="E7689" s="8">
        <v>43242.713888888888</v>
      </c>
      <c r="F7689" s="7" t="s">
        <v>2232</v>
      </c>
      <c r="G7689" s="7" t="s">
        <v>958</v>
      </c>
    </row>
    <row r="7690" spans="1:7" x14ac:dyDescent="0.3">
      <c r="A7690">
        <v>180101137</v>
      </c>
      <c r="B7690" s="8">
        <v>43242.675162037034</v>
      </c>
      <c r="C7690" s="7" t="s">
        <v>23</v>
      </c>
      <c r="D7690" s="7" t="s">
        <v>532</v>
      </c>
      <c r="E7690" s="8">
        <v>43242.708877314813</v>
      </c>
      <c r="F7690" s="7" t="s">
        <v>25</v>
      </c>
      <c r="G7690" s="7" t="s">
        <v>95</v>
      </c>
    </row>
    <row r="7691" spans="1:7" x14ac:dyDescent="0.3">
      <c r="A7691">
        <v>180101137</v>
      </c>
      <c r="B7691" s="8">
        <v>43242.675162037034</v>
      </c>
      <c r="C7691" s="7" t="s">
        <v>23</v>
      </c>
      <c r="D7691" s="7" t="s">
        <v>532</v>
      </c>
      <c r="E7691" s="8">
        <v>43242.706944444442</v>
      </c>
      <c r="F7691" s="7" t="s">
        <v>2233</v>
      </c>
      <c r="G7691" s="7" t="s">
        <v>961</v>
      </c>
    </row>
    <row r="7692" spans="1:7" x14ac:dyDescent="0.3">
      <c r="A7692">
        <v>180101137</v>
      </c>
      <c r="B7692" s="8">
        <v>43242.675162037034</v>
      </c>
      <c r="C7692" s="7" t="s">
        <v>23</v>
      </c>
      <c r="D7692" s="7" t="s">
        <v>532</v>
      </c>
      <c r="E7692" s="8">
        <v>43242.706828703704</v>
      </c>
      <c r="F7692" s="7" t="s">
        <v>25</v>
      </c>
      <c r="G7692" s="7" t="s">
        <v>459</v>
      </c>
    </row>
    <row r="7693" spans="1:7" x14ac:dyDescent="0.3">
      <c r="A7693">
        <v>180101137</v>
      </c>
      <c r="B7693" s="8">
        <v>43242.675162037034</v>
      </c>
      <c r="C7693" s="7" t="s">
        <v>23</v>
      </c>
      <c r="D7693" s="7" t="s">
        <v>532</v>
      </c>
      <c r="E7693" s="8">
        <v>43242.706250000003</v>
      </c>
      <c r="F7693" s="7" t="s">
        <v>2232</v>
      </c>
      <c r="G7693" s="7" t="s">
        <v>961</v>
      </c>
    </row>
    <row r="7694" spans="1:7" x14ac:dyDescent="0.3">
      <c r="A7694">
        <v>180101137</v>
      </c>
      <c r="B7694" s="8">
        <v>43242.675162037034</v>
      </c>
      <c r="C7694" s="7" t="s">
        <v>23</v>
      </c>
      <c r="D7694" s="7" t="s">
        <v>532</v>
      </c>
      <c r="E7694" s="8">
        <v>43242.706250000003</v>
      </c>
      <c r="F7694" s="7" t="s">
        <v>2232</v>
      </c>
      <c r="G7694" s="7" t="s">
        <v>991</v>
      </c>
    </row>
    <row r="7695" spans="1:7" x14ac:dyDescent="0.3">
      <c r="A7695">
        <v>180101137</v>
      </c>
      <c r="B7695" s="8">
        <v>43242.675162037034</v>
      </c>
      <c r="C7695" s="7" t="s">
        <v>23</v>
      </c>
      <c r="D7695" s="7" t="s">
        <v>532</v>
      </c>
      <c r="E7695" s="8">
        <v>43242.701770833337</v>
      </c>
      <c r="F7695" s="7" t="s">
        <v>63</v>
      </c>
      <c r="G7695" s="7" t="s">
        <v>39</v>
      </c>
    </row>
    <row r="7696" spans="1:7" x14ac:dyDescent="0.3">
      <c r="A7696">
        <v>180101137</v>
      </c>
      <c r="B7696" s="8">
        <v>43242.675162037034</v>
      </c>
      <c r="C7696" s="7" t="s">
        <v>23</v>
      </c>
      <c r="D7696" s="7" t="s">
        <v>532</v>
      </c>
      <c r="E7696" s="8">
        <v>43242.697847222225</v>
      </c>
      <c r="F7696" s="7" t="s">
        <v>25</v>
      </c>
      <c r="G7696" s="7" t="s">
        <v>76</v>
      </c>
    </row>
    <row r="7697" spans="1:7" x14ac:dyDescent="0.3">
      <c r="A7697">
        <v>180101137</v>
      </c>
      <c r="B7697" s="8">
        <v>43242.675162037034</v>
      </c>
      <c r="C7697" s="7" t="s">
        <v>23</v>
      </c>
      <c r="D7697" s="7" t="s">
        <v>532</v>
      </c>
      <c r="E7697" s="8">
        <v>43242.697604166664</v>
      </c>
      <c r="F7697" s="7" t="s">
        <v>32</v>
      </c>
      <c r="G7697" s="7" t="s">
        <v>459</v>
      </c>
    </row>
    <row r="7698" spans="1:7" x14ac:dyDescent="0.3">
      <c r="A7698">
        <v>180101137</v>
      </c>
      <c r="B7698" s="8">
        <v>43242.675162037034</v>
      </c>
      <c r="C7698" s="7" t="s">
        <v>23</v>
      </c>
      <c r="D7698" s="7" t="s">
        <v>532</v>
      </c>
      <c r="E7698" s="8">
        <v>43242.696400462963</v>
      </c>
      <c r="F7698" s="7" t="s">
        <v>219</v>
      </c>
      <c r="G7698" s="7" t="s">
        <v>262</v>
      </c>
    </row>
    <row r="7699" spans="1:7" x14ac:dyDescent="0.3">
      <c r="A7699">
        <v>180101137</v>
      </c>
      <c r="B7699" s="8">
        <v>43242.675162037034</v>
      </c>
      <c r="C7699" s="7" t="s">
        <v>23</v>
      </c>
      <c r="D7699" s="7" t="s">
        <v>532</v>
      </c>
      <c r="E7699" s="8">
        <v>43242.692141203705</v>
      </c>
      <c r="F7699" s="7" t="s">
        <v>32</v>
      </c>
      <c r="G7699" s="7" t="s">
        <v>459</v>
      </c>
    </row>
    <row r="7700" spans="1:7" x14ac:dyDescent="0.3">
      <c r="A7700">
        <v>180101137</v>
      </c>
      <c r="B7700" s="8">
        <v>43242.675162037034</v>
      </c>
      <c r="C7700" s="7" t="s">
        <v>23</v>
      </c>
      <c r="D7700" s="7" t="s">
        <v>532</v>
      </c>
      <c r="E7700" s="8">
        <v>43242.689780092594</v>
      </c>
      <c r="F7700" s="7" t="s">
        <v>31</v>
      </c>
      <c r="G7700" s="7" t="s">
        <v>42</v>
      </c>
    </row>
    <row r="7701" spans="1:7" x14ac:dyDescent="0.3">
      <c r="A7701">
        <v>180101137</v>
      </c>
      <c r="B7701" s="8">
        <v>43242.675162037034</v>
      </c>
      <c r="C7701" s="7" t="s">
        <v>23</v>
      </c>
      <c r="D7701" s="7" t="s">
        <v>532</v>
      </c>
      <c r="E7701" s="8">
        <v>43242.688472222224</v>
      </c>
      <c r="F7701" s="7" t="s">
        <v>29</v>
      </c>
      <c r="G7701" s="7" t="s">
        <v>42</v>
      </c>
    </row>
    <row r="7702" spans="1:7" x14ac:dyDescent="0.3">
      <c r="A7702">
        <v>180101137</v>
      </c>
      <c r="B7702" s="8">
        <v>43242.675162037034</v>
      </c>
      <c r="C7702" s="7" t="s">
        <v>23</v>
      </c>
      <c r="D7702" s="7" t="s">
        <v>532</v>
      </c>
      <c r="E7702" s="8">
        <v>43242.686620370368</v>
      </c>
      <c r="F7702" s="7" t="s">
        <v>29</v>
      </c>
      <c r="G7702" s="7" t="s">
        <v>42</v>
      </c>
    </row>
    <row r="7703" spans="1:7" x14ac:dyDescent="0.3">
      <c r="A7703">
        <v>180101137</v>
      </c>
      <c r="B7703" s="8">
        <v>43242.675162037034</v>
      </c>
      <c r="C7703" s="7" t="s">
        <v>23</v>
      </c>
      <c r="D7703" s="7" t="s">
        <v>532</v>
      </c>
      <c r="E7703" s="8">
        <v>43242.683819444443</v>
      </c>
      <c r="F7703" s="7" t="s">
        <v>31</v>
      </c>
      <c r="G7703" s="7" t="s">
        <v>26</v>
      </c>
    </row>
    <row r="7704" spans="1:7" x14ac:dyDescent="0.3">
      <c r="A7704">
        <v>180101137</v>
      </c>
      <c r="B7704" s="8">
        <v>43242.675162037034</v>
      </c>
      <c r="C7704" s="7" t="s">
        <v>23</v>
      </c>
      <c r="D7704" s="7" t="s">
        <v>532</v>
      </c>
      <c r="E7704" s="8">
        <v>43242.683645833335</v>
      </c>
      <c r="F7704" s="7" t="s">
        <v>31</v>
      </c>
      <c r="G7704" s="7" t="s">
        <v>95</v>
      </c>
    </row>
    <row r="7705" spans="1:7" x14ac:dyDescent="0.3">
      <c r="A7705">
        <v>180101137</v>
      </c>
      <c r="B7705" s="8">
        <v>43242.675162037034</v>
      </c>
      <c r="C7705" s="7" t="s">
        <v>23</v>
      </c>
      <c r="D7705" s="7" t="s">
        <v>532</v>
      </c>
      <c r="E7705" s="8">
        <v>43242.682199074072</v>
      </c>
      <c r="F7705" s="7" t="s">
        <v>25</v>
      </c>
      <c r="G7705" s="7" t="s">
        <v>115</v>
      </c>
    </row>
    <row r="7706" spans="1:7" x14ac:dyDescent="0.3">
      <c r="A7706">
        <v>180101137</v>
      </c>
      <c r="B7706" s="8">
        <v>43242.675162037034</v>
      </c>
      <c r="C7706" s="7" t="s">
        <v>23</v>
      </c>
      <c r="D7706" s="7" t="s">
        <v>532</v>
      </c>
      <c r="E7706" s="8">
        <v>43242.68204861111</v>
      </c>
      <c r="F7706" s="7" t="s">
        <v>31</v>
      </c>
      <c r="G7706" s="7" t="s">
        <v>392</v>
      </c>
    </row>
    <row r="7707" spans="1:7" x14ac:dyDescent="0.3">
      <c r="A7707">
        <v>180101137</v>
      </c>
      <c r="B7707" s="8">
        <v>43242.675162037034</v>
      </c>
      <c r="C7707" s="7" t="s">
        <v>23</v>
      </c>
      <c r="D7707" s="7" t="s">
        <v>532</v>
      </c>
      <c r="E7707" s="8">
        <v>43242.680347222224</v>
      </c>
      <c r="F7707" s="7" t="s">
        <v>31</v>
      </c>
      <c r="G7707" s="7" t="s">
        <v>39</v>
      </c>
    </row>
    <row r="7708" spans="1:7" x14ac:dyDescent="0.3">
      <c r="A7708">
        <v>180101137</v>
      </c>
      <c r="B7708" s="8">
        <v>43242.675162037034</v>
      </c>
      <c r="C7708" s="7" t="s">
        <v>23</v>
      </c>
      <c r="D7708" s="7" t="s">
        <v>532</v>
      </c>
      <c r="E7708" s="8">
        <v>43242.678738425922</v>
      </c>
      <c r="F7708" s="7" t="s">
        <v>29</v>
      </c>
      <c r="G7708" s="7" t="s">
        <v>39</v>
      </c>
    </row>
    <row r="7709" spans="1:7" x14ac:dyDescent="0.3">
      <c r="A7709">
        <v>180101137</v>
      </c>
      <c r="B7709" s="8">
        <v>43242.675162037034</v>
      </c>
      <c r="C7709" s="7" t="s">
        <v>23</v>
      </c>
      <c r="D7709" s="7" t="s">
        <v>532</v>
      </c>
      <c r="E7709" s="8">
        <v>43242.678738425922</v>
      </c>
      <c r="F7709" s="7" t="s">
        <v>29</v>
      </c>
      <c r="G7709" s="7" t="s">
        <v>459</v>
      </c>
    </row>
    <row r="7710" spans="1:7" x14ac:dyDescent="0.3">
      <c r="A7710">
        <v>180101137</v>
      </c>
      <c r="B7710" s="8">
        <v>43242.675162037034</v>
      </c>
      <c r="C7710" s="7" t="s">
        <v>23</v>
      </c>
      <c r="D7710" s="7" t="s">
        <v>532</v>
      </c>
      <c r="E7710" s="8">
        <v>43242.678564814814</v>
      </c>
      <c r="F7710" s="7" t="s">
        <v>25</v>
      </c>
      <c r="G7710" s="7" t="s">
        <v>39</v>
      </c>
    </row>
    <row r="7711" spans="1:7" x14ac:dyDescent="0.3">
      <c r="A7711">
        <v>180101137</v>
      </c>
      <c r="B7711" s="8">
        <v>43242.675162037034</v>
      </c>
      <c r="C7711" s="7" t="s">
        <v>23</v>
      </c>
      <c r="D7711" s="7" t="s">
        <v>532</v>
      </c>
      <c r="E7711" s="8">
        <v>43242.677048611113</v>
      </c>
      <c r="F7711" s="7" t="s">
        <v>29</v>
      </c>
      <c r="G7711" s="7" t="s">
        <v>76</v>
      </c>
    </row>
    <row r="7712" spans="1:7" x14ac:dyDescent="0.3">
      <c r="A7712">
        <v>180101137</v>
      </c>
      <c r="B7712" s="8">
        <v>43242.675162037034</v>
      </c>
      <c r="C7712" s="7" t="s">
        <v>23</v>
      </c>
      <c r="D7712" s="7" t="s">
        <v>532</v>
      </c>
      <c r="E7712" s="8">
        <v>43242.67695601852</v>
      </c>
      <c r="F7712" s="7" t="s">
        <v>29</v>
      </c>
      <c r="G7712" s="7" t="s">
        <v>115</v>
      </c>
    </row>
    <row r="7713" spans="1:7" x14ac:dyDescent="0.3">
      <c r="A7713">
        <v>180101137</v>
      </c>
      <c r="B7713" s="8">
        <v>43242.675162037034</v>
      </c>
      <c r="C7713" s="7" t="s">
        <v>23</v>
      </c>
      <c r="D7713" s="7" t="s">
        <v>532</v>
      </c>
      <c r="E7713" s="8">
        <v>43242.676793981482</v>
      </c>
      <c r="F7713" s="7" t="s">
        <v>29</v>
      </c>
      <c r="G7713" s="7" t="s">
        <v>39</v>
      </c>
    </row>
    <row r="7714" spans="1:7" x14ac:dyDescent="0.3">
      <c r="A7714">
        <v>180101137</v>
      </c>
      <c r="B7714" s="8">
        <v>43242.675162037034</v>
      </c>
      <c r="C7714" s="7" t="s">
        <v>23</v>
      </c>
      <c r="D7714" s="7" t="s">
        <v>532</v>
      </c>
      <c r="E7714" s="8">
        <v>43242.676585648151</v>
      </c>
      <c r="F7714" s="7" t="s">
        <v>29</v>
      </c>
      <c r="G7714" s="7" t="s">
        <v>262</v>
      </c>
    </row>
    <row r="7715" spans="1:7" x14ac:dyDescent="0.3">
      <c r="A7715">
        <v>180101137</v>
      </c>
      <c r="B7715" s="8">
        <v>43242.675162037034</v>
      </c>
      <c r="C7715" s="7" t="s">
        <v>23</v>
      </c>
      <c r="D7715" s="7" t="s">
        <v>532</v>
      </c>
      <c r="E7715" s="8">
        <v>43242.676481481481</v>
      </c>
      <c r="F7715" s="7" t="s">
        <v>29</v>
      </c>
      <c r="G7715" s="7" t="s">
        <v>26</v>
      </c>
    </row>
    <row r="7716" spans="1:7" x14ac:dyDescent="0.3">
      <c r="A7716">
        <v>180101137</v>
      </c>
      <c r="B7716" s="8">
        <v>43242.675162037034</v>
      </c>
      <c r="C7716" s="7" t="s">
        <v>23</v>
      </c>
      <c r="D7716" s="7" t="s">
        <v>532</v>
      </c>
      <c r="E7716" s="8">
        <v>43242.676388888889</v>
      </c>
      <c r="F7716" s="7" t="s">
        <v>2232</v>
      </c>
      <c r="G7716" s="7" t="s">
        <v>1053</v>
      </c>
    </row>
    <row r="7717" spans="1:7" x14ac:dyDescent="0.3">
      <c r="A7717">
        <v>180101137</v>
      </c>
      <c r="B7717" s="8">
        <v>43242.675162037034</v>
      </c>
      <c r="C7717" s="7" t="s">
        <v>23</v>
      </c>
      <c r="D7717" s="7" t="s">
        <v>532</v>
      </c>
      <c r="E7717" s="8">
        <v>43242.676388888889</v>
      </c>
      <c r="F7717" s="7" t="s">
        <v>2233</v>
      </c>
      <c r="G7717" s="7" t="s">
        <v>961</v>
      </c>
    </row>
    <row r="7718" spans="1:7" x14ac:dyDescent="0.3">
      <c r="A7718">
        <v>180101137</v>
      </c>
      <c r="B7718" s="8">
        <v>43242.675162037034</v>
      </c>
      <c r="C7718" s="7" t="s">
        <v>23</v>
      </c>
      <c r="D7718" s="7" t="s">
        <v>532</v>
      </c>
      <c r="E7718" s="8">
        <v>43242.676388888889</v>
      </c>
      <c r="F7718" s="7" t="s">
        <v>2233</v>
      </c>
      <c r="G7718" s="7" t="s">
        <v>958</v>
      </c>
    </row>
    <row r="7719" spans="1:7" x14ac:dyDescent="0.3">
      <c r="A7719">
        <v>180101137</v>
      </c>
      <c r="B7719" s="8">
        <v>43242.675162037034</v>
      </c>
      <c r="C7719" s="7" t="s">
        <v>23</v>
      </c>
      <c r="D7719" s="7" t="s">
        <v>532</v>
      </c>
      <c r="E7719" s="8">
        <v>43242.676388888889</v>
      </c>
      <c r="F7719" s="7" t="s">
        <v>2233</v>
      </c>
      <c r="G7719" s="7" t="s">
        <v>991</v>
      </c>
    </row>
    <row r="7720" spans="1:7" x14ac:dyDescent="0.3">
      <c r="A7720">
        <v>180101137</v>
      </c>
      <c r="B7720" s="8">
        <v>43242.675162037034</v>
      </c>
      <c r="C7720" s="7" t="s">
        <v>23</v>
      </c>
      <c r="D7720" s="7" t="s">
        <v>532</v>
      </c>
      <c r="E7720" s="8">
        <v>43242.67597222222</v>
      </c>
      <c r="F7720" s="7" t="s">
        <v>29</v>
      </c>
      <c r="G7720" s="7" t="s">
        <v>392</v>
      </c>
    </row>
    <row r="7721" spans="1:7" x14ac:dyDescent="0.3">
      <c r="A7721">
        <v>180101151</v>
      </c>
      <c r="B7721" s="8">
        <v>43242.688587962963</v>
      </c>
      <c r="C7721" s="7" t="s">
        <v>23</v>
      </c>
      <c r="D7721" s="7" t="s">
        <v>616</v>
      </c>
      <c r="E7721" s="8">
        <v>43242.751956018517</v>
      </c>
      <c r="F7721" s="7" t="s">
        <v>25</v>
      </c>
      <c r="G7721" s="7" t="s">
        <v>179</v>
      </c>
    </row>
    <row r="7722" spans="1:7" x14ac:dyDescent="0.3">
      <c r="A7722">
        <v>180101151</v>
      </c>
      <c r="B7722" s="8">
        <v>43242.688587962963</v>
      </c>
      <c r="C7722" s="7" t="s">
        <v>23</v>
      </c>
      <c r="D7722" s="7" t="s">
        <v>616</v>
      </c>
      <c r="E7722" s="8">
        <v>43242.724027777775</v>
      </c>
      <c r="F7722" s="7" t="s">
        <v>63</v>
      </c>
      <c r="G7722" s="7" t="s">
        <v>179</v>
      </c>
    </row>
    <row r="7723" spans="1:7" x14ac:dyDescent="0.3">
      <c r="A7723">
        <v>180101151</v>
      </c>
      <c r="B7723" s="8">
        <v>43242.688587962963</v>
      </c>
      <c r="C7723" s="7" t="s">
        <v>23</v>
      </c>
      <c r="D7723" s="7" t="s">
        <v>616</v>
      </c>
      <c r="E7723" s="8">
        <v>43242.708425925928</v>
      </c>
      <c r="F7723" s="7" t="s">
        <v>32</v>
      </c>
      <c r="G7723" s="7" t="s">
        <v>179</v>
      </c>
    </row>
    <row r="7724" spans="1:7" x14ac:dyDescent="0.3">
      <c r="A7724">
        <v>180101151</v>
      </c>
      <c r="B7724" s="8">
        <v>43242.688587962963</v>
      </c>
      <c r="C7724" s="7" t="s">
        <v>23</v>
      </c>
      <c r="D7724" s="7" t="s">
        <v>616</v>
      </c>
      <c r="E7724" s="8">
        <v>43242.695671296293</v>
      </c>
      <c r="F7724" s="7" t="s">
        <v>25</v>
      </c>
      <c r="G7724" s="7" t="s">
        <v>115</v>
      </c>
    </row>
    <row r="7725" spans="1:7" x14ac:dyDescent="0.3">
      <c r="A7725">
        <v>180101151</v>
      </c>
      <c r="B7725" s="8">
        <v>43242.688587962963</v>
      </c>
      <c r="C7725" s="7" t="s">
        <v>23</v>
      </c>
      <c r="D7725" s="7" t="s">
        <v>616</v>
      </c>
      <c r="E7725" s="8">
        <v>43242.694756944446</v>
      </c>
      <c r="F7725" s="7" t="s">
        <v>31</v>
      </c>
      <c r="G7725" s="7" t="s">
        <v>179</v>
      </c>
    </row>
    <row r="7726" spans="1:7" x14ac:dyDescent="0.3">
      <c r="A7726">
        <v>180101151</v>
      </c>
      <c r="B7726" s="8">
        <v>43242.688587962963</v>
      </c>
      <c r="C7726" s="7" t="s">
        <v>23</v>
      </c>
      <c r="D7726" s="7" t="s">
        <v>616</v>
      </c>
      <c r="E7726" s="8">
        <v>43242.68922453704</v>
      </c>
      <c r="F7726" s="7" t="s">
        <v>29</v>
      </c>
      <c r="G7726" s="7" t="s">
        <v>115</v>
      </c>
    </row>
    <row r="7727" spans="1:7" x14ac:dyDescent="0.3">
      <c r="A7727">
        <v>180101151</v>
      </c>
      <c r="B7727" s="8">
        <v>43242.688587962963</v>
      </c>
      <c r="C7727" s="7" t="s">
        <v>23</v>
      </c>
      <c r="D7727" s="7" t="s">
        <v>616</v>
      </c>
      <c r="E7727" s="8">
        <v>43242.68886574074</v>
      </c>
      <c r="F7727" s="7" t="s">
        <v>29</v>
      </c>
      <c r="G7727" s="7" t="s">
        <v>179</v>
      </c>
    </row>
    <row r="7728" spans="1:7" x14ac:dyDescent="0.3">
      <c r="A7728">
        <v>180101158</v>
      </c>
      <c r="B7728" s="8">
        <v>43242.691562499997</v>
      </c>
      <c r="C7728" s="7" t="s">
        <v>36</v>
      </c>
      <c r="D7728" s="7" t="s">
        <v>617</v>
      </c>
      <c r="E7728" s="8">
        <v>43242.714016203703</v>
      </c>
      <c r="F7728" s="7" t="s">
        <v>25</v>
      </c>
      <c r="G7728" s="7" t="s">
        <v>102</v>
      </c>
    </row>
    <row r="7729" spans="1:7" x14ac:dyDescent="0.3">
      <c r="A7729">
        <v>180101158</v>
      </c>
      <c r="B7729" s="8">
        <v>43242.691562499997</v>
      </c>
      <c r="C7729" s="7" t="s">
        <v>36</v>
      </c>
      <c r="D7729" s="7" t="s">
        <v>617</v>
      </c>
      <c r="E7729" s="8">
        <v>43242.713553240741</v>
      </c>
      <c r="F7729" s="7" t="s">
        <v>25</v>
      </c>
      <c r="G7729" s="7" t="s">
        <v>374</v>
      </c>
    </row>
    <row r="7730" spans="1:7" x14ac:dyDescent="0.3">
      <c r="A7730">
        <v>180101158</v>
      </c>
      <c r="B7730" s="8">
        <v>43242.691562499997</v>
      </c>
      <c r="C7730" s="7" t="s">
        <v>36</v>
      </c>
      <c r="D7730" s="7" t="s">
        <v>617</v>
      </c>
      <c r="E7730" s="8">
        <v>43242.705393518518</v>
      </c>
      <c r="F7730" s="7" t="s">
        <v>25</v>
      </c>
      <c r="G7730" s="7" t="s">
        <v>76</v>
      </c>
    </row>
    <row r="7731" spans="1:7" x14ac:dyDescent="0.3">
      <c r="A7731">
        <v>180101158</v>
      </c>
      <c r="B7731" s="8">
        <v>43242.691562499997</v>
      </c>
      <c r="C7731" s="7" t="s">
        <v>36</v>
      </c>
      <c r="D7731" s="7" t="s">
        <v>617</v>
      </c>
      <c r="E7731" s="8">
        <v>43242.701990740738</v>
      </c>
      <c r="F7731" s="7" t="s">
        <v>31</v>
      </c>
      <c r="G7731" s="7" t="s">
        <v>374</v>
      </c>
    </row>
    <row r="7732" spans="1:7" x14ac:dyDescent="0.3">
      <c r="A7732">
        <v>180101158</v>
      </c>
      <c r="B7732" s="8">
        <v>43242.691562499997</v>
      </c>
      <c r="C7732" s="7" t="s">
        <v>36</v>
      </c>
      <c r="D7732" s="7" t="s">
        <v>617</v>
      </c>
      <c r="E7732" s="8">
        <v>43242.697858796295</v>
      </c>
      <c r="F7732" s="7" t="s">
        <v>31</v>
      </c>
      <c r="G7732" s="7" t="s">
        <v>76</v>
      </c>
    </row>
    <row r="7733" spans="1:7" x14ac:dyDescent="0.3">
      <c r="A7733">
        <v>180101162</v>
      </c>
      <c r="B7733" s="8">
        <v>43242.695162037038</v>
      </c>
      <c r="C7733" s="7" t="s">
        <v>36</v>
      </c>
      <c r="D7733" s="7" t="s">
        <v>80</v>
      </c>
      <c r="E7733" s="8">
        <v>43242.751377314817</v>
      </c>
      <c r="F7733" s="7" t="s">
        <v>25</v>
      </c>
      <c r="G7733" s="7" t="s">
        <v>374</v>
      </c>
    </row>
    <row r="7734" spans="1:7" x14ac:dyDescent="0.3">
      <c r="A7734">
        <v>180101162</v>
      </c>
      <c r="B7734" s="8">
        <v>43242.695162037038</v>
      </c>
      <c r="C7734" s="7" t="s">
        <v>36</v>
      </c>
      <c r="D7734" s="7" t="s">
        <v>80</v>
      </c>
      <c r="E7734" s="8">
        <v>43242.714120370372</v>
      </c>
      <c r="F7734" s="7" t="s">
        <v>25</v>
      </c>
      <c r="G7734" s="7" t="s">
        <v>68</v>
      </c>
    </row>
    <row r="7735" spans="1:7" x14ac:dyDescent="0.3">
      <c r="A7735">
        <v>180101162</v>
      </c>
      <c r="B7735" s="8">
        <v>43242.695162037038</v>
      </c>
      <c r="C7735" s="7" t="s">
        <v>36</v>
      </c>
      <c r="D7735" s="7" t="s">
        <v>80</v>
      </c>
      <c r="E7735" s="8">
        <v>43242.71361111111</v>
      </c>
      <c r="F7735" s="7" t="s">
        <v>31</v>
      </c>
      <c r="G7735" s="7" t="s">
        <v>374</v>
      </c>
    </row>
    <row r="7736" spans="1:7" x14ac:dyDescent="0.3">
      <c r="A7736">
        <v>180101162</v>
      </c>
      <c r="B7736" s="8">
        <v>43242.695162037038</v>
      </c>
      <c r="C7736" s="7" t="s">
        <v>36</v>
      </c>
      <c r="D7736" s="7" t="s">
        <v>80</v>
      </c>
      <c r="E7736" s="8">
        <v>43242.713564814818</v>
      </c>
      <c r="F7736" s="7" t="s">
        <v>29</v>
      </c>
      <c r="G7736" s="7" t="s">
        <v>374</v>
      </c>
    </row>
    <row r="7737" spans="1:7" x14ac:dyDescent="0.3">
      <c r="A7737">
        <v>180101162</v>
      </c>
      <c r="B7737" s="8">
        <v>43242.695162037038</v>
      </c>
      <c r="C7737" s="7" t="s">
        <v>36</v>
      </c>
      <c r="D7737" s="7" t="s">
        <v>80</v>
      </c>
      <c r="E7737" s="8">
        <v>43242.711134259262</v>
      </c>
      <c r="F7737" s="7" t="s">
        <v>25</v>
      </c>
      <c r="G7737" s="7" t="s">
        <v>76</v>
      </c>
    </row>
    <row r="7738" spans="1:7" x14ac:dyDescent="0.3">
      <c r="A7738">
        <v>180101162</v>
      </c>
      <c r="B7738" s="8">
        <v>43242.695162037038</v>
      </c>
      <c r="C7738" s="7" t="s">
        <v>36</v>
      </c>
      <c r="D7738" s="7" t="s">
        <v>80</v>
      </c>
      <c r="E7738" s="8">
        <v>43242.706886574073</v>
      </c>
      <c r="F7738" s="7" t="s">
        <v>32</v>
      </c>
      <c r="G7738" s="7" t="s">
        <v>76</v>
      </c>
    </row>
    <row r="7739" spans="1:7" x14ac:dyDescent="0.3">
      <c r="A7739">
        <v>180101162</v>
      </c>
      <c r="B7739" s="8">
        <v>43242.695162037038</v>
      </c>
      <c r="C7739" s="7" t="s">
        <v>36</v>
      </c>
      <c r="D7739" s="7" t="s">
        <v>80</v>
      </c>
      <c r="E7739" s="8">
        <v>43242.705405092594</v>
      </c>
      <c r="F7739" s="7" t="s">
        <v>29</v>
      </c>
      <c r="G7739" s="7" t="s">
        <v>76</v>
      </c>
    </row>
    <row r="7740" spans="1:7" x14ac:dyDescent="0.3">
      <c r="A7740">
        <v>180101162</v>
      </c>
      <c r="B7740" s="8">
        <v>43242.695162037038</v>
      </c>
      <c r="C7740" s="7" t="s">
        <v>36</v>
      </c>
      <c r="D7740" s="7" t="s">
        <v>80</v>
      </c>
      <c r="E7740" s="8">
        <v>43242.697476851848</v>
      </c>
      <c r="F7740" s="7" t="s">
        <v>29</v>
      </c>
      <c r="G7740" s="7" t="s">
        <v>68</v>
      </c>
    </row>
    <row r="7741" spans="1:7" x14ac:dyDescent="0.3">
      <c r="A7741">
        <v>180101212</v>
      </c>
      <c r="B7741" s="8">
        <v>43242.732905092591</v>
      </c>
      <c r="C7741" s="7" t="s">
        <v>23</v>
      </c>
      <c r="D7741" s="7" t="s">
        <v>618</v>
      </c>
      <c r="E7741" s="8">
        <v>43242.804074074076</v>
      </c>
      <c r="F7741" s="7" t="s">
        <v>25</v>
      </c>
      <c r="G7741" s="7" t="s">
        <v>190</v>
      </c>
    </row>
    <row r="7742" spans="1:7" x14ac:dyDescent="0.3">
      <c r="A7742">
        <v>180101212</v>
      </c>
      <c r="B7742" s="8">
        <v>43242.732905092591</v>
      </c>
      <c r="C7742" s="7" t="s">
        <v>23</v>
      </c>
      <c r="D7742" s="7" t="s">
        <v>618</v>
      </c>
      <c r="E7742" s="8">
        <v>43242.789722222224</v>
      </c>
      <c r="F7742" s="7" t="s">
        <v>25</v>
      </c>
      <c r="G7742" s="7" t="s">
        <v>28</v>
      </c>
    </row>
    <row r="7743" spans="1:7" x14ac:dyDescent="0.3">
      <c r="A7743">
        <v>180101212</v>
      </c>
      <c r="B7743" s="8">
        <v>43242.732905092591</v>
      </c>
      <c r="C7743" s="7" t="s">
        <v>23</v>
      </c>
      <c r="D7743" s="7" t="s">
        <v>618</v>
      </c>
      <c r="E7743" s="8">
        <v>43242.788888888892</v>
      </c>
      <c r="F7743" s="7" t="s">
        <v>2232</v>
      </c>
      <c r="G7743" s="7" t="s">
        <v>941</v>
      </c>
    </row>
    <row r="7744" spans="1:7" x14ac:dyDescent="0.3">
      <c r="A7744">
        <v>180101212</v>
      </c>
      <c r="B7744" s="8">
        <v>43242.732905092591</v>
      </c>
      <c r="C7744" s="7" t="s">
        <v>23</v>
      </c>
      <c r="D7744" s="7" t="s">
        <v>618</v>
      </c>
      <c r="E7744" s="8">
        <v>43242.773611111108</v>
      </c>
      <c r="F7744" s="7" t="s">
        <v>2232</v>
      </c>
      <c r="G7744" s="7" t="s">
        <v>991</v>
      </c>
    </row>
    <row r="7745" spans="1:7" x14ac:dyDescent="0.3">
      <c r="A7745">
        <v>180101212</v>
      </c>
      <c r="B7745" s="8">
        <v>43242.732905092591</v>
      </c>
      <c r="C7745" s="7" t="s">
        <v>23</v>
      </c>
      <c r="D7745" s="7" t="s">
        <v>618</v>
      </c>
      <c r="E7745" s="8">
        <v>43242.773611111108</v>
      </c>
      <c r="F7745" s="7" t="s">
        <v>2232</v>
      </c>
      <c r="G7745" s="7" t="s">
        <v>986</v>
      </c>
    </row>
    <row r="7746" spans="1:7" x14ac:dyDescent="0.3">
      <c r="A7746">
        <v>180101212</v>
      </c>
      <c r="B7746" s="8">
        <v>43242.732905092591</v>
      </c>
      <c r="C7746" s="7" t="s">
        <v>23</v>
      </c>
      <c r="D7746" s="7" t="s">
        <v>618</v>
      </c>
      <c r="E7746" s="8">
        <v>43242.767152777778</v>
      </c>
      <c r="F7746" s="7" t="s">
        <v>25</v>
      </c>
      <c r="G7746" s="7" t="s">
        <v>26</v>
      </c>
    </row>
    <row r="7747" spans="1:7" x14ac:dyDescent="0.3">
      <c r="A7747">
        <v>180101212</v>
      </c>
      <c r="B7747" s="8">
        <v>43242.732905092591</v>
      </c>
      <c r="C7747" s="7" t="s">
        <v>23</v>
      </c>
      <c r="D7747" s="7" t="s">
        <v>618</v>
      </c>
      <c r="E7747" s="8">
        <v>43242.75439814815</v>
      </c>
      <c r="F7747" s="7" t="s">
        <v>31</v>
      </c>
      <c r="G7747" s="7" t="s">
        <v>26</v>
      </c>
    </row>
    <row r="7748" spans="1:7" x14ac:dyDescent="0.3">
      <c r="A7748">
        <v>180101212</v>
      </c>
      <c r="B7748" s="8">
        <v>43242.732905092591</v>
      </c>
      <c r="C7748" s="7" t="s">
        <v>23</v>
      </c>
      <c r="D7748" s="7" t="s">
        <v>618</v>
      </c>
      <c r="E7748" s="8">
        <v>43242.746365740742</v>
      </c>
      <c r="F7748" s="7" t="s">
        <v>31</v>
      </c>
      <c r="G7748" s="7" t="s">
        <v>190</v>
      </c>
    </row>
    <row r="7749" spans="1:7" x14ac:dyDescent="0.3">
      <c r="A7749">
        <v>180101212</v>
      </c>
      <c r="B7749" s="8">
        <v>43242.732905092591</v>
      </c>
      <c r="C7749" s="7" t="s">
        <v>23</v>
      </c>
      <c r="D7749" s="7" t="s">
        <v>618</v>
      </c>
      <c r="E7749" s="8">
        <v>43242.746331018519</v>
      </c>
      <c r="F7749" s="7" t="s">
        <v>25</v>
      </c>
      <c r="G7749" s="7" t="s">
        <v>190</v>
      </c>
    </row>
    <row r="7750" spans="1:7" x14ac:dyDescent="0.3">
      <c r="A7750">
        <v>180101212</v>
      </c>
      <c r="B7750" s="8">
        <v>43242.732905092591</v>
      </c>
      <c r="C7750" s="7" t="s">
        <v>23</v>
      </c>
      <c r="D7750" s="7" t="s">
        <v>618</v>
      </c>
      <c r="E7750" s="8">
        <v>43242.742106481484</v>
      </c>
      <c r="F7750" s="7" t="s">
        <v>31</v>
      </c>
      <c r="G7750" s="7" t="s">
        <v>28</v>
      </c>
    </row>
    <row r="7751" spans="1:7" x14ac:dyDescent="0.3">
      <c r="A7751">
        <v>180101212</v>
      </c>
      <c r="B7751" s="8">
        <v>43242.732905092591</v>
      </c>
      <c r="C7751" s="7" t="s">
        <v>23</v>
      </c>
      <c r="D7751" s="7" t="s">
        <v>618</v>
      </c>
      <c r="E7751" s="8">
        <v>43242.735451388886</v>
      </c>
      <c r="F7751" s="7" t="s">
        <v>29</v>
      </c>
      <c r="G7751" s="7" t="s">
        <v>28</v>
      </c>
    </row>
    <row r="7752" spans="1:7" x14ac:dyDescent="0.3">
      <c r="A7752">
        <v>180101212</v>
      </c>
      <c r="B7752" s="8">
        <v>43242.732905092591</v>
      </c>
      <c r="C7752" s="7" t="s">
        <v>23</v>
      </c>
      <c r="D7752" s="7" t="s">
        <v>618</v>
      </c>
      <c r="E7752" s="8">
        <v>43242.734618055554</v>
      </c>
      <c r="F7752" s="7" t="s">
        <v>29</v>
      </c>
      <c r="G7752" s="7" t="s">
        <v>190</v>
      </c>
    </row>
    <row r="7753" spans="1:7" x14ac:dyDescent="0.3">
      <c r="A7753">
        <v>180101212</v>
      </c>
      <c r="B7753" s="8">
        <v>43242.732905092591</v>
      </c>
      <c r="C7753" s="7" t="s">
        <v>23</v>
      </c>
      <c r="D7753" s="7" t="s">
        <v>618</v>
      </c>
      <c r="E7753" s="8">
        <v>43242.734340277777</v>
      </c>
      <c r="F7753" s="7" t="s">
        <v>29</v>
      </c>
      <c r="G7753" s="7" t="s">
        <v>26</v>
      </c>
    </row>
    <row r="7754" spans="1:7" x14ac:dyDescent="0.3">
      <c r="A7754">
        <v>180101212</v>
      </c>
      <c r="B7754" s="8">
        <v>43242.732905092591</v>
      </c>
      <c r="C7754" s="7" t="s">
        <v>23</v>
      </c>
      <c r="D7754" s="7" t="s">
        <v>618</v>
      </c>
      <c r="E7754" s="8">
        <v>43242.73333333333</v>
      </c>
      <c r="F7754" s="7" t="s">
        <v>2233</v>
      </c>
      <c r="G7754" s="7" t="s">
        <v>986</v>
      </c>
    </row>
    <row r="7755" spans="1:7" x14ac:dyDescent="0.3">
      <c r="A7755">
        <v>180101212</v>
      </c>
      <c r="B7755" s="8">
        <v>43242.732905092591</v>
      </c>
      <c r="C7755" s="7" t="s">
        <v>23</v>
      </c>
      <c r="D7755" s="7" t="s">
        <v>618</v>
      </c>
      <c r="E7755" s="8">
        <v>43242.73333333333</v>
      </c>
      <c r="F7755" s="7" t="s">
        <v>2233</v>
      </c>
      <c r="G7755" s="7" t="s">
        <v>941</v>
      </c>
    </row>
    <row r="7756" spans="1:7" x14ac:dyDescent="0.3">
      <c r="A7756">
        <v>180101212</v>
      </c>
      <c r="B7756" s="8">
        <v>43242.732905092591</v>
      </c>
      <c r="C7756" s="7" t="s">
        <v>23</v>
      </c>
      <c r="D7756" s="7" t="s">
        <v>618</v>
      </c>
      <c r="E7756" s="8">
        <v>43242.73333333333</v>
      </c>
      <c r="F7756" s="7" t="s">
        <v>2233</v>
      </c>
      <c r="G7756" s="7" t="s">
        <v>991</v>
      </c>
    </row>
    <row r="7757" spans="1:7" x14ac:dyDescent="0.3">
      <c r="A7757">
        <v>180101213</v>
      </c>
      <c r="B7757" s="8">
        <v>43242.733344907407</v>
      </c>
      <c r="C7757" s="7" t="s">
        <v>36</v>
      </c>
      <c r="D7757" s="7" t="s">
        <v>619</v>
      </c>
      <c r="E7757" s="8">
        <v>43242.780648148146</v>
      </c>
      <c r="F7757" s="7" t="s">
        <v>25</v>
      </c>
      <c r="G7757" s="7" t="s">
        <v>68</v>
      </c>
    </row>
    <row r="7758" spans="1:7" x14ac:dyDescent="0.3">
      <c r="A7758">
        <v>180101213</v>
      </c>
      <c r="B7758" s="8">
        <v>43242.733344907407</v>
      </c>
      <c r="C7758" s="7" t="s">
        <v>36</v>
      </c>
      <c r="D7758" s="7" t="s">
        <v>619</v>
      </c>
      <c r="E7758" s="8">
        <v>43242.777650462966</v>
      </c>
      <c r="F7758" s="7" t="s">
        <v>620</v>
      </c>
      <c r="G7758" s="7" t="s">
        <v>68</v>
      </c>
    </row>
    <row r="7759" spans="1:7" x14ac:dyDescent="0.3">
      <c r="A7759">
        <v>180101213</v>
      </c>
      <c r="B7759" s="8">
        <v>43242.733344907407</v>
      </c>
      <c r="C7759" s="7" t="s">
        <v>36</v>
      </c>
      <c r="D7759" s="7" t="s">
        <v>619</v>
      </c>
      <c r="E7759" s="8">
        <v>43242.770266203705</v>
      </c>
      <c r="F7759" s="7" t="s">
        <v>25</v>
      </c>
      <c r="G7759" s="7" t="s">
        <v>65</v>
      </c>
    </row>
    <row r="7760" spans="1:7" x14ac:dyDescent="0.3">
      <c r="A7760">
        <v>180101213</v>
      </c>
      <c r="B7760" s="8">
        <v>43242.733344907407</v>
      </c>
      <c r="C7760" s="7" t="s">
        <v>36</v>
      </c>
      <c r="D7760" s="7" t="s">
        <v>619</v>
      </c>
      <c r="E7760" s="8">
        <v>43242.769849537035</v>
      </c>
      <c r="F7760" s="7" t="s">
        <v>25</v>
      </c>
      <c r="G7760" s="7" t="s">
        <v>193</v>
      </c>
    </row>
    <row r="7761" spans="1:7" x14ac:dyDescent="0.3">
      <c r="A7761">
        <v>180101213</v>
      </c>
      <c r="B7761" s="8">
        <v>43242.733344907407</v>
      </c>
      <c r="C7761" s="7" t="s">
        <v>36</v>
      </c>
      <c r="D7761" s="7" t="s">
        <v>619</v>
      </c>
      <c r="E7761" s="8">
        <v>43242.750775462962</v>
      </c>
      <c r="F7761" s="7" t="s">
        <v>31</v>
      </c>
      <c r="G7761" s="7" t="s">
        <v>193</v>
      </c>
    </row>
    <row r="7762" spans="1:7" x14ac:dyDescent="0.3">
      <c r="A7762">
        <v>180101213</v>
      </c>
      <c r="B7762" s="8">
        <v>43242.733344907407</v>
      </c>
      <c r="C7762" s="7" t="s">
        <v>36</v>
      </c>
      <c r="D7762" s="7" t="s">
        <v>619</v>
      </c>
      <c r="E7762" s="8">
        <v>43242.74763888889</v>
      </c>
      <c r="F7762" s="7" t="s">
        <v>32</v>
      </c>
      <c r="G7762" s="7" t="s">
        <v>68</v>
      </c>
    </row>
    <row r="7763" spans="1:7" x14ac:dyDescent="0.3">
      <c r="A7763">
        <v>180101213</v>
      </c>
      <c r="B7763" s="8">
        <v>43242.733344907407</v>
      </c>
      <c r="C7763" s="7" t="s">
        <v>36</v>
      </c>
      <c r="D7763" s="7" t="s">
        <v>619</v>
      </c>
      <c r="E7763" s="8">
        <v>43242.745775462965</v>
      </c>
      <c r="F7763" s="7" t="s">
        <v>25</v>
      </c>
      <c r="G7763" s="7" t="s">
        <v>60</v>
      </c>
    </row>
    <row r="7764" spans="1:7" x14ac:dyDescent="0.3">
      <c r="A7764">
        <v>180101213</v>
      </c>
      <c r="B7764" s="8">
        <v>43242.733344907407</v>
      </c>
      <c r="C7764" s="7" t="s">
        <v>36</v>
      </c>
      <c r="D7764" s="7" t="s">
        <v>619</v>
      </c>
      <c r="E7764" s="8">
        <v>43242.743263888886</v>
      </c>
      <c r="F7764" s="7" t="s">
        <v>32</v>
      </c>
      <c r="G7764" s="7" t="s">
        <v>68</v>
      </c>
    </row>
    <row r="7765" spans="1:7" x14ac:dyDescent="0.3">
      <c r="A7765">
        <v>180101213</v>
      </c>
      <c r="B7765" s="8">
        <v>43242.733344907407</v>
      </c>
      <c r="C7765" s="7" t="s">
        <v>36</v>
      </c>
      <c r="D7765" s="7" t="s">
        <v>619</v>
      </c>
      <c r="E7765" s="8">
        <v>43242.743055555555</v>
      </c>
      <c r="F7765" s="7" t="s">
        <v>2232</v>
      </c>
      <c r="G7765" s="7" t="s">
        <v>986</v>
      </c>
    </row>
    <row r="7766" spans="1:7" x14ac:dyDescent="0.3">
      <c r="A7766">
        <v>180101213</v>
      </c>
      <c r="B7766" s="8">
        <v>43242.733344907407</v>
      </c>
      <c r="C7766" s="7" t="s">
        <v>36</v>
      </c>
      <c r="D7766" s="7" t="s">
        <v>619</v>
      </c>
      <c r="E7766" s="8">
        <v>43242.743055555555</v>
      </c>
      <c r="F7766" s="7" t="s">
        <v>2232</v>
      </c>
      <c r="G7766" s="7" t="s">
        <v>941</v>
      </c>
    </row>
    <row r="7767" spans="1:7" x14ac:dyDescent="0.3">
      <c r="A7767">
        <v>180101213</v>
      </c>
      <c r="B7767" s="8">
        <v>43242.733344907407</v>
      </c>
      <c r="C7767" s="7" t="s">
        <v>36</v>
      </c>
      <c r="D7767" s="7" t="s">
        <v>619</v>
      </c>
      <c r="E7767" s="8">
        <v>43242.743055555555</v>
      </c>
      <c r="F7767" s="7" t="s">
        <v>2232</v>
      </c>
      <c r="G7767" s="7" t="s">
        <v>1053</v>
      </c>
    </row>
    <row r="7768" spans="1:7" x14ac:dyDescent="0.3">
      <c r="A7768">
        <v>180101213</v>
      </c>
      <c r="B7768" s="8">
        <v>43242.733344907407</v>
      </c>
      <c r="C7768" s="7" t="s">
        <v>36</v>
      </c>
      <c r="D7768" s="7" t="s">
        <v>619</v>
      </c>
      <c r="E7768" s="8">
        <v>43242.742361111108</v>
      </c>
      <c r="F7768" s="7" t="s">
        <v>2233</v>
      </c>
      <c r="G7768" s="7" t="s">
        <v>941</v>
      </c>
    </row>
    <row r="7769" spans="1:7" x14ac:dyDescent="0.3">
      <c r="A7769">
        <v>180101213</v>
      </c>
      <c r="B7769" s="8">
        <v>43242.733344907407</v>
      </c>
      <c r="C7769" s="7" t="s">
        <v>36</v>
      </c>
      <c r="D7769" s="7" t="s">
        <v>619</v>
      </c>
      <c r="E7769" s="8">
        <v>43242.742361111108</v>
      </c>
      <c r="F7769" s="7" t="s">
        <v>2233</v>
      </c>
      <c r="G7769" s="7" t="s">
        <v>1053</v>
      </c>
    </row>
    <row r="7770" spans="1:7" x14ac:dyDescent="0.3">
      <c r="A7770">
        <v>180101213</v>
      </c>
      <c r="B7770" s="8">
        <v>43242.733344907407</v>
      </c>
      <c r="C7770" s="7" t="s">
        <v>36</v>
      </c>
      <c r="D7770" s="7" t="s">
        <v>619</v>
      </c>
      <c r="E7770" s="8">
        <v>43242.742222222223</v>
      </c>
      <c r="F7770" s="7" t="s">
        <v>31</v>
      </c>
      <c r="G7770" s="7" t="s">
        <v>65</v>
      </c>
    </row>
    <row r="7771" spans="1:7" x14ac:dyDescent="0.3">
      <c r="A7771">
        <v>180101213</v>
      </c>
      <c r="B7771" s="8">
        <v>43242.733344907407</v>
      </c>
      <c r="C7771" s="7" t="s">
        <v>36</v>
      </c>
      <c r="D7771" s="7" t="s">
        <v>619</v>
      </c>
      <c r="E7771" s="8">
        <v>43242.740543981483</v>
      </c>
      <c r="F7771" s="7" t="s">
        <v>31</v>
      </c>
      <c r="G7771" s="7" t="s">
        <v>68</v>
      </c>
    </row>
    <row r="7772" spans="1:7" x14ac:dyDescent="0.3">
      <c r="A7772">
        <v>180101213</v>
      </c>
      <c r="B7772" s="8">
        <v>43242.733344907407</v>
      </c>
      <c r="C7772" s="7" t="s">
        <v>36</v>
      </c>
      <c r="D7772" s="7" t="s">
        <v>619</v>
      </c>
      <c r="E7772" s="8">
        <v>43242.738356481481</v>
      </c>
      <c r="F7772" s="7" t="s">
        <v>29</v>
      </c>
      <c r="G7772" s="7" t="s">
        <v>60</v>
      </c>
    </row>
    <row r="7773" spans="1:7" x14ac:dyDescent="0.3">
      <c r="A7773">
        <v>180101213</v>
      </c>
      <c r="B7773" s="8">
        <v>43242.733344907407</v>
      </c>
      <c r="C7773" s="7" t="s">
        <v>36</v>
      </c>
      <c r="D7773" s="7" t="s">
        <v>619</v>
      </c>
      <c r="E7773" s="8">
        <v>43242.738171296296</v>
      </c>
      <c r="F7773" s="7" t="s">
        <v>29</v>
      </c>
      <c r="G7773" s="7" t="s">
        <v>193</v>
      </c>
    </row>
    <row r="7774" spans="1:7" x14ac:dyDescent="0.3">
      <c r="A7774">
        <v>180101213</v>
      </c>
      <c r="B7774" s="8">
        <v>43242.733344907407</v>
      </c>
      <c r="C7774" s="7" t="s">
        <v>36</v>
      </c>
      <c r="D7774" s="7" t="s">
        <v>619</v>
      </c>
      <c r="E7774" s="8">
        <v>43242.735949074071</v>
      </c>
      <c r="F7774" s="7" t="s">
        <v>29</v>
      </c>
      <c r="G7774" s="7" t="s">
        <v>68</v>
      </c>
    </row>
    <row r="7775" spans="1:7" x14ac:dyDescent="0.3">
      <c r="A7775">
        <v>180101213</v>
      </c>
      <c r="B7775" s="8">
        <v>43242.733344907407</v>
      </c>
      <c r="C7775" s="7" t="s">
        <v>36</v>
      </c>
      <c r="D7775" s="7" t="s">
        <v>619</v>
      </c>
      <c r="E7775" s="8">
        <v>43242.735949074071</v>
      </c>
      <c r="F7775" s="7" t="s">
        <v>29</v>
      </c>
      <c r="G7775" s="7" t="s">
        <v>65</v>
      </c>
    </row>
    <row r="7776" spans="1:7" x14ac:dyDescent="0.3">
      <c r="A7776">
        <v>180101213</v>
      </c>
      <c r="B7776" s="8">
        <v>43242.733344907407</v>
      </c>
      <c r="C7776" s="7" t="s">
        <v>36</v>
      </c>
      <c r="D7776" s="7" t="s">
        <v>619</v>
      </c>
      <c r="E7776" s="8">
        <v>43242.73541666667</v>
      </c>
      <c r="F7776" s="7" t="s">
        <v>2233</v>
      </c>
      <c r="G7776" s="7" t="s">
        <v>986</v>
      </c>
    </row>
    <row r="7777" spans="1:7" x14ac:dyDescent="0.3">
      <c r="A7777">
        <v>180101232</v>
      </c>
      <c r="B7777" s="8">
        <v>43242.756689814814</v>
      </c>
      <c r="C7777" s="7" t="s">
        <v>36</v>
      </c>
      <c r="D7777" s="7" t="s">
        <v>621</v>
      </c>
      <c r="E7777" s="8">
        <v>43242.769953703704</v>
      </c>
      <c r="F7777" s="7" t="s">
        <v>25</v>
      </c>
      <c r="G7777" s="7" t="s">
        <v>76</v>
      </c>
    </row>
    <row r="7778" spans="1:7" x14ac:dyDescent="0.3">
      <c r="A7778">
        <v>180101232</v>
      </c>
      <c r="B7778" s="8">
        <v>43242.756689814814</v>
      </c>
      <c r="C7778" s="7" t="s">
        <v>36</v>
      </c>
      <c r="D7778" s="7" t="s">
        <v>621</v>
      </c>
      <c r="E7778" s="8">
        <v>43242.767951388887</v>
      </c>
      <c r="F7778" s="7" t="s">
        <v>25</v>
      </c>
      <c r="G7778" s="7" t="s">
        <v>39</v>
      </c>
    </row>
    <row r="7779" spans="1:7" x14ac:dyDescent="0.3">
      <c r="A7779">
        <v>180101232</v>
      </c>
      <c r="B7779" s="8">
        <v>43242.756689814814</v>
      </c>
      <c r="C7779" s="7" t="s">
        <v>36</v>
      </c>
      <c r="D7779" s="7" t="s">
        <v>621</v>
      </c>
      <c r="E7779" s="8">
        <v>43242.760983796295</v>
      </c>
      <c r="F7779" s="7" t="s">
        <v>29</v>
      </c>
      <c r="G7779" s="7" t="s">
        <v>76</v>
      </c>
    </row>
    <row r="7780" spans="1:7" x14ac:dyDescent="0.3">
      <c r="A7780">
        <v>180101232</v>
      </c>
      <c r="B7780" s="8">
        <v>43242.756689814814</v>
      </c>
      <c r="C7780" s="7" t="s">
        <v>36</v>
      </c>
      <c r="D7780" s="7" t="s">
        <v>621</v>
      </c>
      <c r="E7780" s="8">
        <v>43242.759745370371</v>
      </c>
      <c r="F7780" s="7" t="s">
        <v>31</v>
      </c>
      <c r="G7780" s="7" t="s">
        <v>39</v>
      </c>
    </row>
    <row r="7781" spans="1:7" x14ac:dyDescent="0.3">
      <c r="A7781">
        <v>180101232</v>
      </c>
      <c r="B7781" s="8">
        <v>43242.756689814814</v>
      </c>
      <c r="C7781" s="7" t="s">
        <v>36</v>
      </c>
      <c r="D7781" s="7" t="s">
        <v>621</v>
      </c>
      <c r="E7781" s="8">
        <v>43242.758240740739</v>
      </c>
      <c r="F7781" s="7" t="s">
        <v>29</v>
      </c>
      <c r="G7781" s="7" t="s">
        <v>39</v>
      </c>
    </row>
    <row r="7782" spans="1:7" x14ac:dyDescent="0.3">
      <c r="A7782">
        <v>180101513</v>
      </c>
      <c r="B7782" s="8">
        <v>43243.364131944443</v>
      </c>
      <c r="C7782" s="7" t="s">
        <v>36</v>
      </c>
      <c r="D7782" s="7" t="s">
        <v>597</v>
      </c>
      <c r="E7782" s="8">
        <v>43243.379814814813</v>
      </c>
      <c r="F7782" s="7" t="s">
        <v>25</v>
      </c>
      <c r="G7782" s="7" t="s">
        <v>537</v>
      </c>
    </row>
    <row r="7783" spans="1:7" x14ac:dyDescent="0.3">
      <c r="A7783">
        <v>180101513</v>
      </c>
      <c r="B7783" s="8">
        <v>43243.364131944443</v>
      </c>
      <c r="C7783" s="7" t="s">
        <v>36</v>
      </c>
      <c r="D7783" s="7" t="s">
        <v>597</v>
      </c>
      <c r="E7783" s="8">
        <v>43243.378969907404</v>
      </c>
      <c r="F7783" s="7" t="s">
        <v>31</v>
      </c>
      <c r="G7783" s="7" t="s">
        <v>537</v>
      </c>
    </row>
    <row r="7784" spans="1:7" x14ac:dyDescent="0.3">
      <c r="A7784">
        <v>180101513</v>
      </c>
      <c r="B7784" s="8">
        <v>43243.364131944443</v>
      </c>
      <c r="C7784" s="7" t="s">
        <v>36</v>
      </c>
      <c r="D7784" s="7" t="s">
        <v>597</v>
      </c>
      <c r="E7784" s="8">
        <v>43243.372349537036</v>
      </c>
      <c r="F7784" s="7" t="s">
        <v>25</v>
      </c>
      <c r="G7784" s="7" t="s">
        <v>76</v>
      </c>
    </row>
    <row r="7785" spans="1:7" x14ac:dyDescent="0.3">
      <c r="A7785">
        <v>180101513</v>
      </c>
      <c r="B7785" s="8">
        <v>43243.364131944443</v>
      </c>
      <c r="C7785" s="7" t="s">
        <v>36</v>
      </c>
      <c r="D7785" s="7" t="s">
        <v>597</v>
      </c>
      <c r="E7785" s="8">
        <v>43243.368657407409</v>
      </c>
      <c r="F7785" s="7" t="s">
        <v>31</v>
      </c>
      <c r="G7785" s="7" t="s">
        <v>76</v>
      </c>
    </row>
    <row r="7786" spans="1:7" x14ac:dyDescent="0.3">
      <c r="A7786">
        <v>180101513</v>
      </c>
      <c r="B7786" s="8">
        <v>43243.364131944443</v>
      </c>
      <c r="C7786" s="7" t="s">
        <v>36</v>
      </c>
      <c r="D7786" s="7" t="s">
        <v>597</v>
      </c>
      <c r="E7786" s="8">
        <v>43243.367997685185</v>
      </c>
      <c r="F7786" s="7" t="s">
        <v>29</v>
      </c>
      <c r="G7786" s="7" t="s">
        <v>537</v>
      </c>
    </row>
    <row r="7787" spans="1:7" x14ac:dyDescent="0.3">
      <c r="A7787">
        <v>180101513</v>
      </c>
      <c r="B7787" s="8">
        <v>43243.364131944443</v>
      </c>
      <c r="C7787" s="7" t="s">
        <v>36</v>
      </c>
      <c r="D7787" s="7" t="s">
        <v>597</v>
      </c>
      <c r="E7787" s="8">
        <v>43243.364131944443</v>
      </c>
      <c r="F7787" s="7" t="s">
        <v>31</v>
      </c>
      <c r="G7787" s="7" t="s">
        <v>76</v>
      </c>
    </row>
    <row r="7788" spans="1:7" x14ac:dyDescent="0.3">
      <c r="A7788">
        <v>180101627</v>
      </c>
      <c r="B7788" s="8">
        <v>43243.471828703703</v>
      </c>
      <c r="C7788" s="7" t="s">
        <v>36</v>
      </c>
      <c r="D7788" s="7" t="s">
        <v>158</v>
      </c>
      <c r="E7788" s="8">
        <v>43243.503877314812</v>
      </c>
      <c r="F7788" s="7" t="s">
        <v>25</v>
      </c>
      <c r="G7788" s="7" t="s">
        <v>421</v>
      </c>
    </row>
    <row r="7789" spans="1:7" x14ac:dyDescent="0.3">
      <c r="A7789">
        <v>180101627</v>
      </c>
      <c r="B7789" s="8">
        <v>43243.471828703703</v>
      </c>
      <c r="C7789" s="7" t="s">
        <v>36</v>
      </c>
      <c r="D7789" s="7" t="s">
        <v>158</v>
      </c>
      <c r="E7789" s="8">
        <v>43243.489479166667</v>
      </c>
      <c r="F7789" s="7" t="s">
        <v>25</v>
      </c>
      <c r="G7789" s="7" t="s">
        <v>390</v>
      </c>
    </row>
    <row r="7790" spans="1:7" x14ac:dyDescent="0.3">
      <c r="A7790">
        <v>180101627</v>
      </c>
      <c r="B7790" s="8">
        <v>43243.471828703703</v>
      </c>
      <c r="C7790" s="7" t="s">
        <v>36</v>
      </c>
      <c r="D7790" s="7" t="s">
        <v>158</v>
      </c>
      <c r="E7790" s="8">
        <v>43243.488854166666</v>
      </c>
      <c r="F7790" s="7" t="s">
        <v>25</v>
      </c>
      <c r="G7790" s="7" t="s">
        <v>43</v>
      </c>
    </row>
    <row r="7791" spans="1:7" x14ac:dyDescent="0.3">
      <c r="A7791">
        <v>180101627</v>
      </c>
      <c r="B7791" s="8">
        <v>43243.471828703703</v>
      </c>
      <c r="C7791" s="7" t="s">
        <v>36</v>
      </c>
      <c r="D7791" s="7" t="s">
        <v>158</v>
      </c>
      <c r="E7791" s="8">
        <v>43243.488379629627</v>
      </c>
      <c r="F7791" s="7" t="s">
        <v>25</v>
      </c>
      <c r="G7791" s="7" t="s">
        <v>42</v>
      </c>
    </row>
    <row r="7792" spans="1:7" x14ac:dyDescent="0.3">
      <c r="A7792">
        <v>180101627</v>
      </c>
      <c r="B7792" s="8">
        <v>43243.471828703703</v>
      </c>
      <c r="C7792" s="7" t="s">
        <v>36</v>
      </c>
      <c r="D7792" s="7" t="s">
        <v>158</v>
      </c>
      <c r="E7792" s="8">
        <v>43243.483263888891</v>
      </c>
      <c r="F7792" s="7" t="s">
        <v>31</v>
      </c>
      <c r="G7792" s="7" t="s">
        <v>421</v>
      </c>
    </row>
    <row r="7793" spans="1:7" x14ac:dyDescent="0.3">
      <c r="A7793">
        <v>180101627</v>
      </c>
      <c r="B7793" s="8">
        <v>43243.471828703703</v>
      </c>
      <c r="C7793" s="7" t="s">
        <v>36</v>
      </c>
      <c r="D7793" s="7" t="s">
        <v>158</v>
      </c>
      <c r="E7793" s="8">
        <v>43243.481689814813</v>
      </c>
      <c r="F7793" s="7" t="s">
        <v>31</v>
      </c>
      <c r="G7793" s="7" t="s">
        <v>43</v>
      </c>
    </row>
    <row r="7794" spans="1:7" x14ac:dyDescent="0.3">
      <c r="A7794">
        <v>180101627</v>
      </c>
      <c r="B7794" s="8">
        <v>43243.471828703703</v>
      </c>
      <c r="C7794" s="7" t="s">
        <v>36</v>
      </c>
      <c r="D7794" s="7" t="s">
        <v>158</v>
      </c>
      <c r="E7794" s="8">
        <v>43243.481157407405</v>
      </c>
      <c r="F7794" s="7" t="s">
        <v>31</v>
      </c>
      <c r="G7794" s="7" t="s">
        <v>390</v>
      </c>
    </row>
    <row r="7795" spans="1:7" x14ac:dyDescent="0.3">
      <c r="A7795">
        <v>180101627</v>
      </c>
      <c r="B7795" s="8">
        <v>43243.471828703703</v>
      </c>
      <c r="C7795" s="7" t="s">
        <v>36</v>
      </c>
      <c r="D7795" s="7" t="s">
        <v>158</v>
      </c>
      <c r="E7795" s="8">
        <v>43243.478495370371</v>
      </c>
      <c r="F7795" s="7" t="s">
        <v>25</v>
      </c>
      <c r="G7795" s="7" t="s">
        <v>43</v>
      </c>
    </row>
    <row r="7796" spans="1:7" x14ac:dyDescent="0.3">
      <c r="A7796">
        <v>180101627</v>
      </c>
      <c r="B7796" s="8">
        <v>43243.471828703703</v>
      </c>
      <c r="C7796" s="7" t="s">
        <v>36</v>
      </c>
      <c r="D7796" s="7" t="s">
        <v>158</v>
      </c>
      <c r="E7796" s="8">
        <v>43243.478460648148</v>
      </c>
      <c r="F7796" s="7" t="s">
        <v>62</v>
      </c>
      <c r="G7796" s="7" t="s">
        <v>43</v>
      </c>
    </row>
    <row r="7797" spans="1:7" x14ac:dyDescent="0.3">
      <c r="A7797">
        <v>180101627</v>
      </c>
      <c r="B7797" s="8">
        <v>43243.471828703703</v>
      </c>
      <c r="C7797" s="7" t="s">
        <v>36</v>
      </c>
      <c r="D7797" s="7" t="s">
        <v>158</v>
      </c>
      <c r="E7797" s="8">
        <v>43243.477847222224</v>
      </c>
      <c r="F7797" s="7" t="s">
        <v>29</v>
      </c>
      <c r="G7797" s="7" t="s">
        <v>42</v>
      </c>
    </row>
    <row r="7798" spans="1:7" x14ac:dyDescent="0.3">
      <c r="A7798">
        <v>180101627</v>
      </c>
      <c r="B7798" s="8">
        <v>43243.471828703703</v>
      </c>
      <c r="C7798" s="7" t="s">
        <v>36</v>
      </c>
      <c r="D7798" s="7" t="s">
        <v>158</v>
      </c>
      <c r="E7798" s="8">
        <v>43243.4768287037</v>
      </c>
      <c r="F7798" s="7" t="s">
        <v>29</v>
      </c>
      <c r="G7798" s="7" t="s">
        <v>421</v>
      </c>
    </row>
    <row r="7799" spans="1:7" x14ac:dyDescent="0.3">
      <c r="A7799">
        <v>180101627</v>
      </c>
      <c r="B7799" s="8">
        <v>43243.471828703703</v>
      </c>
      <c r="C7799" s="7" t="s">
        <v>36</v>
      </c>
      <c r="D7799" s="7" t="s">
        <v>158</v>
      </c>
      <c r="E7799" s="8">
        <v>43243.474918981483</v>
      </c>
      <c r="F7799" s="7" t="s">
        <v>29</v>
      </c>
      <c r="G7799" s="7" t="s">
        <v>390</v>
      </c>
    </row>
    <row r="7800" spans="1:7" x14ac:dyDescent="0.3">
      <c r="A7800">
        <v>180101627</v>
      </c>
      <c r="B7800" s="8">
        <v>43243.471828703703</v>
      </c>
      <c r="C7800" s="7" t="s">
        <v>36</v>
      </c>
      <c r="D7800" s="7" t="s">
        <v>158</v>
      </c>
      <c r="E7800" s="8">
        <v>43243.473368055558</v>
      </c>
      <c r="F7800" s="7" t="s">
        <v>63</v>
      </c>
      <c r="G7800" s="7" t="s">
        <v>43</v>
      </c>
    </row>
    <row r="7801" spans="1:7" x14ac:dyDescent="0.3">
      <c r="A7801">
        <v>180101627</v>
      </c>
      <c r="B7801" s="8">
        <v>43243.471828703703</v>
      </c>
      <c r="C7801" s="7" t="s">
        <v>36</v>
      </c>
      <c r="D7801" s="7" t="s">
        <v>158</v>
      </c>
      <c r="E7801" s="8">
        <v>43243.471828703703</v>
      </c>
      <c r="F7801" s="7" t="s">
        <v>31</v>
      </c>
      <c r="G7801" s="7" t="s">
        <v>43</v>
      </c>
    </row>
    <row r="7802" spans="1:7" x14ac:dyDescent="0.3">
      <c r="A7802">
        <v>180101674</v>
      </c>
      <c r="B7802" s="8">
        <v>43243.530590277776</v>
      </c>
      <c r="C7802" s="7" t="s">
        <v>36</v>
      </c>
      <c r="D7802" s="7" t="s">
        <v>123</v>
      </c>
      <c r="E7802" s="8">
        <v>43243.55023148148</v>
      </c>
      <c r="F7802" s="7" t="s">
        <v>25</v>
      </c>
      <c r="G7802" s="7" t="s">
        <v>367</v>
      </c>
    </row>
    <row r="7803" spans="1:7" x14ac:dyDescent="0.3">
      <c r="A7803">
        <v>180101674</v>
      </c>
      <c r="B7803" s="8">
        <v>43243.530590277776</v>
      </c>
      <c r="C7803" s="7" t="s">
        <v>36</v>
      </c>
      <c r="D7803" s="7" t="s">
        <v>123</v>
      </c>
      <c r="E7803" s="8">
        <v>43243.547314814816</v>
      </c>
      <c r="F7803" s="7" t="s">
        <v>31</v>
      </c>
      <c r="G7803" s="7" t="s">
        <v>367</v>
      </c>
    </row>
    <row r="7804" spans="1:7" x14ac:dyDescent="0.3">
      <c r="A7804">
        <v>180101674</v>
      </c>
      <c r="B7804" s="8">
        <v>43243.530590277776</v>
      </c>
      <c r="C7804" s="7" t="s">
        <v>36</v>
      </c>
      <c r="D7804" s="7" t="s">
        <v>123</v>
      </c>
      <c r="E7804" s="8">
        <v>43243.543622685182</v>
      </c>
      <c r="F7804" s="7" t="s">
        <v>25</v>
      </c>
      <c r="G7804" s="7" t="s">
        <v>43</v>
      </c>
    </row>
    <row r="7805" spans="1:7" x14ac:dyDescent="0.3">
      <c r="A7805">
        <v>180101674</v>
      </c>
      <c r="B7805" s="8">
        <v>43243.530590277776</v>
      </c>
      <c r="C7805" s="7" t="s">
        <v>36</v>
      </c>
      <c r="D7805" s="7" t="s">
        <v>123</v>
      </c>
      <c r="E7805" s="8">
        <v>43243.537314814814</v>
      </c>
      <c r="F7805" s="7" t="s">
        <v>29</v>
      </c>
      <c r="G7805" s="7" t="s">
        <v>43</v>
      </c>
    </row>
    <row r="7806" spans="1:7" x14ac:dyDescent="0.3">
      <c r="A7806">
        <v>180101674</v>
      </c>
      <c r="B7806" s="8">
        <v>43243.530590277776</v>
      </c>
      <c r="C7806" s="7" t="s">
        <v>36</v>
      </c>
      <c r="D7806" s="7" t="s">
        <v>123</v>
      </c>
      <c r="E7806" s="8">
        <v>43243.536157407405</v>
      </c>
      <c r="F7806" s="7" t="s">
        <v>29</v>
      </c>
      <c r="G7806" s="7" t="s">
        <v>367</v>
      </c>
    </row>
    <row r="7807" spans="1:7" x14ac:dyDescent="0.3">
      <c r="A7807">
        <v>180101768</v>
      </c>
      <c r="B7807" s="8">
        <v>43243.611041666663</v>
      </c>
      <c r="C7807" s="7" t="s">
        <v>23</v>
      </c>
      <c r="D7807" s="7" t="s">
        <v>446</v>
      </c>
      <c r="E7807" s="8">
        <v>43243.671377314815</v>
      </c>
      <c r="F7807" s="7" t="s">
        <v>25</v>
      </c>
      <c r="G7807" s="7" t="s">
        <v>367</v>
      </c>
    </row>
    <row r="7808" spans="1:7" x14ac:dyDescent="0.3">
      <c r="A7808">
        <v>180101768</v>
      </c>
      <c r="B7808" s="8">
        <v>43243.611041666663</v>
      </c>
      <c r="C7808" s="7" t="s">
        <v>23</v>
      </c>
      <c r="D7808" s="7" t="s">
        <v>446</v>
      </c>
      <c r="E7808" s="8">
        <v>43243.650381944448</v>
      </c>
      <c r="F7808" s="7" t="s">
        <v>25</v>
      </c>
      <c r="G7808" s="7" t="s">
        <v>447</v>
      </c>
    </row>
    <row r="7809" spans="1:7" x14ac:dyDescent="0.3">
      <c r="A7809">
        <v>180101768</v>
      </c>
      <c r="B7809" s="8">
        <v>43243.611041666663</v>
      </c>
      <c r="C7809" s="7" t="s">
        <v>23</v>
      </c>
      <c r="D7809" s="7" t="s">
        <v>446</v>
      </c>
      <c r="E7809" s="8">
        <v>43243.648472222223</v>
      </c>
      <c r="F7809" s="7" t="s">
        <v>25</v>
      </c>
      <c r="G7809" s="7" t="s">
        <v>83</v>
      </c>
    </row>
    <row r="7810" spans="1:7" x14ac:dyDescent="0.3">
      <c r="A7810">
        <v>180101768</v>
      </c>
      <c r="B7810" s="8">
        <v>43243.611041666663</v>
      </c>
      <c r="C7810" s="7" t="s">
        <v>23</v>
      </c>
      <c r="D7810" s="7" t="s">
        <v>446</v>
      </c>
      <c r="E7810" s="8">
        <v>43243.648379629631</v>
      </c>
      <c r="F7810" s="7" t="s">
        <v>29</v>
      </c>
      <c r="G7810" s="7" t="s">
        <v>367</v>
      </c>
    </row>
    <row r="7811" spans="1:7" x14ac:dyDescent="0.3">
      <c r="A7811">
        <v>180101768</v>
      </c>
      <c r="B7811" s="8">
        <v>43243.611041666663</v>
      </c>
      <c r="C7811" s="7" t="s">
        <v>23</v>
      </c>
      <c r="D7811" s="7" t="s">
        <v>446</v>
      </c>
      <c r="E7811" s="8">
        <v>43243.648125</v>
      </c>
      <c r="F7811" s="7" t="s">
        <v>25</v>
      </c>
      <c r="G7811" s="7" t="s">
        <v>42</v>
      </c>
    </row>
    <row r="7812" spans="1:7" x14ac:dyDescent="0.3">
      <c r="A7812">
        <v>180101768</v>
      </c>
      <c r="B7812" s="8">
        <v>43243.611041666663</v>
      </c>
      <c r="C7812" s="7" t="s">
        <v>23</v>
      </c>
      <c r="D7812" s="7" t="s">
        <v>446</v>
      </c>
      <c r="E7812" s="8">
        <v>43243.648020833331</v>
      </c>
      <c r="F7812" s="7" t="s">
        <v>25</v>
      </c>
      <c r="G7812" s="7" t="s">
        <v>193</v>
      </c>
    </row>
    <row r="7813" spans="1:7" x14ac:dyDescent="0.3">
      <c r="A7813">
        <v>180101768</v>
      </c>
      <c r="B7813" s="8">
        <v>43243.611041666663</v>
      </c>
      <c r="C7813" s="7" t="s">
        <v>23</v>
      </c>
      <c r="D7813" s="7" t="s">
        <v>446</v>
      </c>
      <c r="E7813" s="8">
        <v>43243.640277777777</v>
      </c>
      <c r="F7813" s="7" t="s">
        <v>2232</v>
      </c>
      <c r="G7813" s="7" t="s">
        <v>991</v>
      </c>
    </row>
    <row r="7814" spans="1:7" x14ac:dyDescent="0.3">
      <c r="A7814">
        <v>180101768</v>
      </c>
      <c r="B7814" s="8">
        <v>43243.611041666663</v>
      </c>
      <c r="C7814" s="7" t="s">
        <v>23</v>
      </c>
      <c r="D7814" s="7" t="s">
        <v>446</v>
      </c>
      <c r="E7814" s="8">
        <v>43243.639907407407</v>
      </c>
      <c r="F7814" s="7" t="s">
        <v>31</v>
      </c>
      <c r="G7814" s="7" t="s">
        <v>83</v>
      </c>
    </row>
    <row r="7815" spans="1:7" x14ac:dyDescent="0.3">
      <c r="A7815">
        <v>180101768</v>
      </c>
      <c r="B7815" s="8">
        <v>43243.611041666663</v>
      </c>
      <c r="C7815" s="7" t="s">
        <v>23</v>
      </c>
      <c r="D7815" s="7" t="s">
        <v>446</v>
      </c>
      <c r="E7815" s="8">
        <v>43243.633888888886</v>
      </c>
      <c r="F7815" s="7" t="s">
        <v>25</v>
      </c>
      <c r="G7815" s="7" t="s">
        <v>421</v>
      </c>
    </row>
    <row r="7816" spans="1:7" x14ac:dyDescent="0.3">
      <c r="A7816">
        <v>180101768</v>
      </c>
      <c r="B7816" s="8">
        <v>43243.611041666663</v>
      </c>
      <c r="C7816" s="7" t="s">
        <v>23</v>
      </c>
      <c r="D7816" s="7" t="s">
        <v>446</v>
      </c>
      <c r="E7816" s="8">
        <v>43243.6330787037</v>
      </c>
      <c r="F7816" s="7" t="s">
        <v>31</v>
      </c>
      <c r="G7816" s="7" t="s">
        <v>42</v>
      </c>
    </row>
    <row r="7817" spans="1:7" x14ac:dyDescent="0.3">
      <c r="A7817">
        <v>180101768</v>
      </c>
      <c r="B7817" s="8">
        <v>43243.611041666663</v>
      </c>
      <c r="C7817" s="7" t="s">
        <v>23</v>
      </c>
      <c r="D7817" s="7" t="s">
        <v>446</v>
      </c>
      <c r="E7817" s="8">
        <v>43243.625740740739</v>
      </c>
      <c r="F7817" s="7" t="s">
        <v>31</v>
      </c>
      <c r="G7817" s="7" t="s">
        <v>193</v>
      </c>
    </row>
    <row r="7818" spans="1:7" x14ac:dyDescent="0.3">
      <c r="A7818">
        <v>180101768</v>
      </c>
      <c r="B7818" s="8">
        <v>43243.611041666663</v>
      </c>
      <c r="C7818" s="7" t="s">
        <v>23</v>
      </c>
      <c r="D7818" s="7" t="s">
        <v>446</v>
      </c>
      <c r="E7818" s="8">
        <v>43243.622916666667</v>
      </c>
      <c r="F7818" s="7" t="s">
        <v>2233</v>
      </c>
      <c r="G7818" s="7" t="s">
        <v>991</v>
      </c>
    </row>
    <row r="7819" spans="1:7" x14ac:dyDescent="0.3">
      <c r="A7819">
        <v>180101768</v>
      </c>
      <c r="B7819" s="8">
        <v>43243.611041666663</v>
      </c>
      <c r="C7819" s="7" t="s">
        <v>23</v>
      </c>
      <c r="D7819" s="7" t="s">
        <v>446</v>
      </c>
      <c r="E7819" s="8">
        <v>43243.622916666667</v>
      </c>
      <c r="F7819" s="7" t="s">
        <v>2232</v>
      </c>
      <c r="G7819" s="7" t="s">
        <v>958</v>
      </c>
    </row>
    <row r="7820" spans="1:7" x14ac:dyDescent="0.3">
      <c r="A7820">
        <v>180101768</v>
      </c>
      <c r="B7820" s="8">
        <v>43243.611041666663</v>
      </c>
      <c r="C7820" s="7" t="s">
        <v>23</v>
      </c>
      <c r="D7820" s="7" t="s">
        <v>446</v>
      </c>
      <c r="E7820" s="8">
        <v>43243.62054398148</v>
      </c>
      <c r="F7820" s="7" t="s">
        <v>29</v>
      </c>
      <c r="G7820" s="7" t="s">
        <v>42</v>
      </c>
    </row>
    <row r="7821" spans="1:7" x14ac:dyDescent="0.3">
      <c r="A7821">
        <v>180101768</v>
      </c>
      <c r="B7821" s="8">
        <v>43243.611041666663</v>
      </c>
      <c r="C7821" s="7" t="s">
        <v>23</v>
      </c>
      <c r="D7821" s="7" t="s">
        <v>446</v>
      </c>
      <c r="E7821" s="8">
        <v>43243.620347222219</v>
      </c>
      <c r="F7821" s="7" t="s">
        <v>29</v>
      </c>
      <c r="G7821" s="7" t="s">
        <v>421</v>
      </c>
    </row>
    <row r="7822" spans="1:7" x14ac:dyDescent="0.3">
      <c r="A7822">
        <v>180101768</v>
      </c>
      <c r="B7822" s="8">
        <v>43243.611041666663</v>
      </c>
      <c r="C7822" s="7" t="s">
        <v>23</v>
      </c>
      <c r="D7822" s="7" t="s">
        <v>446</v>
      </c>
      <c r="E7822" s="8">
        <v>43243.61891203704</v>
      </c>
      <c r="F7822" s="7" t="s">
        <v>31</v>
      </c>
      <c r="G7822" s="7" t="s">
        <v>367</v>
      </c>
    </row>
    <row r="7823" spans="1:7" x14ac:dyDescent="0.3">
      <c r="A7823">
        <v>180101768</v>
      </c>
      <c r="B7823" s="8">
        <v>43243.611041666663</v>
      </c>
      <c r="C7823" s="7" t="s">
        <v>23</v>
      </c>
      <c r="D7823" s="7" t="s">
        <v>446</v>
      </c>
      <c r="E7823" s="8">
        <v>43243.618680555555</v>
      </c>
      <c r="F7823" s="7" t="s">
        <v>31</v>
      </c>
      <c r="G7823" s="7" t="s">
        <v>447</v>
      </c>
    </row>
    <row r="7824" spans="1:7" x14ac:dyDescent="0.3">
      <c r="A7824">
        <v>180101768</v>
      </c>
      <c r="B7824" s="8">
        <v>43243.611041666663</v>
      </c>
      <c r="C7824" s="7" t="s">
        <v>23</v>
      </c>
      <c r="D7824" s="7" t="s">
        <v>446</v>
      </c>
      <c r="E7824" s="8">
        <v>43243.616018518522</v>
      </c>
      <c r="F7824" s="7" t="s">
        <v>29</v>
      </c>
      <c r="G7824" s="7" t="s">
        <v>193</v>
      </c>
    </row>
    <row r="7825" spans="1:7" x14ac:dyDescent="0.3">
      <c r="A7825">
        <v>180101768</v>
      </c>
      <c r="B7825" s="8">
        <v>43243.611041666663</v>
      </c>
      <c r="C7825" s="7" t="s">
        <v>23</v>
      </c>
      <c r="D7825" s="7" t="s">
        <v>446</v>
      </c>
      <c r="E7825" s="8">
        <v>43243.61451388889</v>
      </c>
      <c r="F7825" s="7" t="s">
        <v>29</v>
      </c>
      <c r="G7825" s="7" t="s">
        <v>447</v>
      </c>
    </row>
    <row r="7826" spans="1:7" x14ac:dyDescent="0.3">
      <c r="A7826">
        <v>180101768</v>
      </c>
      <c r="B7826" s="8">
        <v>43243.611041666663</v>
      </c>
      <c r="C7826" s="7" t="s">
        <v>23</v>
      </c>
      <c r="D7826" s="7" t="s">
        <v>446</v>
      </c>
      <c r="E7826" s="8">
        <v>43243.61451388889</v>
      </c>
      <c r="F7826" s="7" t="s">
        <v>29</v>
      </c>
      <c r="G7826" s="7" t="s">
        <v>367</v>
      </c>
    </row>
    <row r="7827" spans="1:7" x14ac:dyDescent="0.3">
      <c r="A7827">
        <v>180101768</v>
      </c>
      <c r="B7827" s="8">
        <v>43243.611041666663</v>
      </c>
      <c r="C7827" s="7" t="s">
        <v>23</v>
      </c>
      <c r="D7827" s="7" t="s">
        <v>446</v>
      </c>
      <c r="E7827" s="8">
        <v>43243.613946759258</v>
      </c>
      <c r="F7827" s="7" t="s">
        <v>29</v>
      </c>
      <c r="G7827" s="7" t="s">
        <v>83</v>
      </c>
    </row>
    <row r="7828" spans="1:7" x14ac:dyDescent="0.3">
      <c r="A7828">
        <v>180101768</v>
      </c>
      <c r="B7828" s="8">
        <v>43243.611041666663</v>
      </c>
      <c r="C7828" s="7" t="s">
        <v>23</v>
      </c>
      <c r="D7828" s="7" t="s">
        <v>446</v>
      </c>
      <c r="E7828" s="8">
        <v>43243.613888888889</v>
      </c>
      <c r="F7828" s="7" t="s">
        <v>2233</v>
      </c>
      <c r="G7828" s="7" t="s">
        <v>958</v>
      </c>
    </row>
    <row r="7829" spans="1:7" x14ac:dyDescent="0.3">
      <c r="A7829">
        <v>180101850</v>
      </c>
      <c r="B7829" s="8">
        <v>43243.685960648145</v>
      </c>
      <c r="C7829" s="7" t="s">
        <v>23</v>
      </c>
      <c r="D7829" s="7" t="s">
        <v>622</v>
      </c>
      <c r="E7829" s="8">
        <v>43243.752511574072</v>
      </c>
      <c r="F7829" s="7" t="s">
        <v>25</v>
      </c>
      <c r="G7829" s="7" t="s">
        <v>179</v>
      </c>
    </row>
    <row r="7830" spans="1:7" x14ac:dyDescent="0.3">
      <c r="A7830">
        <v>180101850</v>
      </c>
      <c r="B7830" s="8">
        <v>43243.685960648145</v>
      </c>
      <c r="C7830" s="7" t="s">
        <v>23</v>
      </c>
      <c r="D7830" s="7" t="s">
        <v>622</v>
      </c>
      <c r="E7830" s="8">
        <v>43243.75104166667</v>
      </c>
      <c r="F7830" s="7" t="s">
        <v>25</v>
      </c>
      <c r="G7830" s="7" t="s">
        <v>172</v>
      </c>
    </row>
    <row r="7831" spans="1:7" x14ac:dyDescent="0.3">
      <c r="A7831">
        <v>180101850</v>
      </c>
      <c r="B7831" s="8">
        <v>43243.685960648145</v>
      </c>
      <c r="C7831" s="7" t="s">
        <v>23</v>
      </c>
      <c r="D7831" s="7" t="s">
        <v>622</v>
      </c>
      <c r="E7831" s="8">
        <v>43243.751030092593</v>
      </c>
      <c r="F7831" s="7" t="s">
        <v>69</v>
      </c>
      <c r="G7831" s="7" t="s">
        <v>172</v>
      </c>
    </row>
    <row r="7832" spans="1:7" x14ac:dyDescent="0.3">
      <c r="A7832">
        <v>180101850</v>
      </c>
      <c r="B7832" s="8">
        <v>43243.685960648145</v>
      </c>
      <c r="C7832" s="7" t="s">
        <v>23</v>
      </c>
      <c r="D7832" s="7" t="s">
        <v>622</v>
      </c>
      <c r="E7832" s="8">
        <v>43243.740972222222</v>
      </c>
      <c r="F7832" s="7" t="s">
        <v>2232</v>
      </c>
      <c r="G7832" s="7" t="s">
        <v>986</v>
      </c>
    </row>
    <row r="7833" spans="1:7" x14ac:dyDescent="0.3">
      <c r="A7833">
        <v>180101850</v>
      </c>
      <c r="B7833" s="8">
        <v>43243.685960648145</v>
      </c>
      <c r="C7833" s="7" t="s">
        <v>23</v>
      </c>
      <c r="D7833" s="7" t="s">
        <v>622</v>
      </c>
      <c r="E7833" s="8">
        <v>43243.739224537036</v>
      </c>
      <c r="F7833" s="7" t="s">
        <v>25</v>
      </c>
      <c r="G7833" s="7" t="s">
        <v>30</v>
      </c>
    </row>
    <row r="7834" spans="1:7" x14ac:dyDescent="0.3">
      <c r="A7834">
        <v>180101850</v>
      </c>
      <c r="B7834" s="8">
        <v>43243.685960648145</v>
      </c>
      <c r="C7834" s="7" t="s">
        <v>23</v>
      </c>
      <c r="D7834" s="7" t="s">
        <v>622</v>
      </c>
      <c r="E7834" s="8">
        <v>43243.734548611108</v>
      </c>
      <c r="F7834" s="7" t="s">
        <v>25</v>
      </c>
      <c r="G7834" s="7" t="s">
        <v>28</v>
      </c>
    </row>
    <row r="7835" spans="1:7" x14ac:dyDescent="0.3">
      <c r="A7835">
        <v>180101850</v>
      </c>
      <c r="B7835" s="8">
        <v>43243.685960648145</v>
      </c>
      <c r="C7835" s="7" t="s">
        <v>23</v>
      </c>
      <c r="D7835" s="7" t="s">
        <v>622</v>
      </c>
      <c r="E7835" s="8">
        <v>43243.720104166663</v>
      </c>
      <c r="F7835" s="7" t="s">
        <v>27</v>
      </c>
      <c r="G7835" s="7" t="s">
        <v>179</v>
      </c>
    </row>
    <row r="7836" spans="1:7" x14ac:dyDescent="0.3">
      <c r="A7836">
        <v>180101850</v>
      </c>
      <c r="B7836" s="8">
        <v>43243.685960648145</v>
      </c>
      <c r="C7836" s="7" t="s">
        <v>23</v>
      </c>
      <c r="D7836" s="7" t="s">
        <v>622</v>
      </c>
      <c r="E7836" s="8">
        <v>43243.715613425928</v>
      </c>
      <c r="F7836" s="7" t="s">
        <v>25</v>
      </c>
      <c r="G7836" s="7" t="s">
        <v>170</v>
      </c>
    </row>
    <row r="7837" spans="1:7" x14ac:dyDescent="0.3">
      <c r="A7837">
        <v>180101850</v>
      </c>
      <c r="B7837" s="8">
        <v>43243.685960648145</v>
      </c>
      <c r="C7837" s="7" t="s">
        <v>23</v>
      </c>
      <c r="D7837" s="7" t="s">
        <v>622</v>
      </c>
      <c r="E7837" s="8">
        <v>43243.704861111109</v>
      </c>
      <c r="F7837" s="7" t="s">
        <v>2233</v>
      </c>
      <c r="G7837" s="7" t="s">
        <v>986</v>
      </c>
    </row>
    <row r="7838" spans="1:7" x14ac:dyDescent="0.3">
      <c r="A7838">
        <v>180101850</v>
      </c>
      <c r="B7838" s="8">
        <v>43243.685960648145</v>
      </c>
      <c r="C7838" s="7" t="s">
        <v>23</v>
      </c>
      <c r="D7838" s="7" t="s">
        <v>622</v>
      </c>
      <c r="E7838" s="8">
        <v>43243.700277777774</v>
      </c>
      <c r="F7838" s="7" t="s">
        <v>31</v>
      </c>
      <c r="G7838" s="7" t="s">
        <v>179</v>
      </c>
    </row>
    <row r="7839" spans="1:7" x14ac:dyDescent="0.3">
      <c r="A7839">
        <v>180101850</v>
      </c>
      <c r="B7839" s="8">
        <v>43243.685960648145</v>
      </c>
      <c r="C7839" s="7" t="s">
        <v>23</v>
      </c>
      <c r="D7839" s="7" t="s">
        <v>622</v>
      </c>
      <c r="E7839" s="8">
        <v>43243.69636574074</v>
      </c>
      <c r="F7839" s="7" t="s">
        <v>31</v>
      </c>
      <c r="G7839" s="7" t="s">
        <v>170</v>
      </c>
    </row>
    <row r="7840" spans="1:7" x14ac:dyDescent="0.3">
      <c r="A7840">
        <v>180101850</v>
      </c>
      <c r="B7840" s="8">
        <v>43243.685960648145</v>
      </c>
      <c r="C7840" s="7" t="s">
        <v>23</v>
      </c>
      <c r="D7840" s="7" t="s">
        <v>622</v>
      </c>
      <c r="E7840" s="8">
        <v>43243.695567129631</v>
      </c>
      <c r="F7840" s="7" t="s">
        <v>31</v>
      </c>
      <c r="G7840" s="7" t="s">
        <v>30</v>
      </c>
    </row>
    <row r="7841" spans="1:7" x14ac:dyDescent="0.3">
      <c r="A7841">
        <v>180101850</v>
      </c>
      <c r="B7841" s="8">
        <v>43243.685960648145</v>
      </c>
      <c r="C7841" s="7" t="s">
        <v>23</v>
      </c>
      <c r="D7841" s="7" t="s">
        <v>622</v>
      </c>
      <c r="E7841" s="8">
        <v>43243.695289351854</v>
      </c>
      <c r="F7841" s="7" t="s">
        <v>31</v>
      </c>
      <c r="G7841" s="7" t="s">
        <v>28</v>
      </c>
    </row>
    <row r="7842" spans="1:7" x14ac:dyDescent="0.3">
      <c r="A7842">
        <v>180101850</v>
      </c>
      <c r="B7842" s="8">
        <v>43243.685960648145</v>
      </c>
      <c r="C7842" s="7" t="s">
        <v>23</v>
      </c>
      <c r="D7842" s="7" t="s">
        <v>622</v>
      </c>
      <c r="E7842" s="8">
        <v>43243.694305555553</v>
      </c>
      <c r="F7842" s="7" t="s">
        <v>31</v>
      </c>
      <c r="G7842" s="7" t="s">
        <v>172</v>
      </c>
    </row>
    <row r="7843" spans="1:7" x14ac:dyDescent="0.3">
      <c r="A7843">
        <v>180101850</v>
      </c>
      <c r="B7843" s="8">
        <v>43243.685960648145</v>
      </c>
      <c r="C7843" s="7" t="s">
        <v>23</v>
      </c>
      <c r="D7843" s="7" t="s">
        <v>622</v>
      </c>
      <c r="E7843" s="8">
        <v>43243.690405092595</v>
      </c>
      <c r="F7843" s="7" t="s">
        <v>29</v>
      </c>
      <c r="G7843" s="7" t="s">
        <v>170</v>
      </c>
    </row>
    <row r="7844" spans="1:7" x14ac:dyDescent="0.3">
      <c r="A7844">
        <v>180101850</v>
      </c>
      <c r="B7844" s="8">
        <v>43243.685960648145</v>
      </c>
      <c r="C7844" s="7" t="s">
        <v>23</v>
      </c>
      <c r="D7844" s="7" t="s">
        <v>622</v>
      </c>
      <c r="E7844" s="8">
        <v>43243.68849537037</v>
      </c>
      <c r="F7844" s="7" t="s">
        <v>29</v>
      </c>
      <c r="G7844" s="7" t="s">
        <v>172</v>
      </c>
    </row>
    <row r="7845" spans="1:7" x14ac:dyDescent="0.3">
      <c r="A7845">
        <v>180101850</v>
      </c>
      <c r="B7845" s="8">
        <v>43243.685960648145</v>
      </c>
      <c r="C7845" s="7" t="s">
        <v>23</v>
      </c>
      <c r="D7845" s="7" t="s">
        <v>622</v>
      </c>
      <c r="E7845" s="8">
        <v>43243.688368055555</v>
      </c>
      <c r="F7845" s="7" t="s">
        <v>29</v>
      </c>
      <c r="G7845" s="7" t="s">
        <v>28</v>
      </c>
    </row>
    <row r="7846" spans="1:7" x14ac:dyDescent="0.3">
      <c r="A7846">
        <v>180101850</v>
      </c>
      <c r="B7846" s="8">
        <v>43243.685960648145</v>
      </c>
      <c r="C7846" s="7" t="s">
        <v>23</v>
      </c>
      <c r="D7846" s="7" t="s">
        <v>622</v>
      </c>
      <c r="E7846" s="8">
        <v>43243.687974537039</v>
      </c>
      <c r="F7846" s="7" t="s">
        <v>29</v>
      </c>
      <c r="G7846" s="7" t="s">
        <v>179</v>
      </c>
    </row>
    <row r="7847" spans="1:7" x14ac:dyDescent="0.3">
      <c r="A7847">
        <v>180101850</v>
      </c>
      <c r="B7847" s="8">
        <v>43243.685960648145</v>
      </c>
      <c r="C7847" s="7" t="s">
        <v>23</v>
      </c>
      <c r="D7847" s="7" t="s">
        <v>622</v>
      </c>
      <c r="E7847" s="8">
        <v>43243.687974537039</v>
      </c>
      <c r="F7847" s="7" t="s">
        <v>29</v>
      </c>
      <c r="G7847" s="7" t="s">
        <v>30</v>
      </c>
    </row>
    <row r="7848" spans="1:7" x14ac:dyDescent="0.3">
      <c r="A7848">
        <v>180101892</v>
      </c>
      <c r="B7848" s="8">
        <v>43243.726354166669</v>
      </c>
      <c r="C7848" s="7" t="s">
        <v>36</v>
      </c>
      <c r="D7848" s="7" t="s">
        <v>623</v>
      </c>
      <c r="E7848" s="8">
        <v>43243.797106481485</v>
      </c>
      <c r="F7848" s="7" t="s">
        <v>25</v>
      </c>
      <c r="G7848" s="7" t="s">
        <v>39</v>
      </c>
    </row>
    <row r="7849" spans="1:7" x14ac:dyDescent="0.3">
      <c r="A7849">
        <v>180101892</v>
      </c>
      <c r="B7849" s="8">
        <v>43243.726354166669</v>
      </c>
      <c r="C7849" s="7" t="s">
        <v>36</v>
      </c>
      <c r="D7849" s="7" t="s">
        <v>623</v>
      </c>
      <c r="E7849" s="8">
        <v>43243.797106481485</v>
      </c>
      <c r="F7849" s="7" t="s">
        <v>25</v>
      </c>
      <c r="G7849" s="7" t="s">
        <v>51</v>
      </c>
    </row>
    <row r="7850" spans="1:7" x14ac:dyDescent="0.3">
      <c r="A7850">
        <v>180101892</v>
      </c>
      <c r="B7850" s="8">
        <v>43243.726354166669</v>
      </c>
      <c r="C7850" s="7" t="s">
        <v>36</v>
      </c>
      <c r="D7850" s="7" t="s">
        <v>623</v>
      </c>
      <c r="E7850" s="8">
        <v>43243.797106481485</v>
      </c>
      <c r="F7850" s="7" t="s">
        <v>25</v>
      </c>
      <c r="G7850" s="7" t="s">
        <v>28</v>
      </c>
    </row>
    <row r="7851" spans="1:7" x14ac:dyDescent="0.3">
      <c r="A7851">
        <v>180101892</v>
      </c>
      <c r="B7851" s="8">
        <v>43243.726354166669</v>
      </c>
      <c r="C7851" s="7" t="s">
        <v>36</v>
      </c>
      <c r="D7851" s="7" t="s">
        <v>623</v>
      </c>
      <c r="E7851" s="8">
        <v>43243.796574074076</v>
      </c>
      <c r="F7851" s="7" t="s">
        <v>25</v>
      </c>
      <c r="G7851" s="7" t="s">
        <v>571</v>
      </c>
    </row>
    <row r="7852" spans="1:7" x14ac:dyDescent="0.3">
      <c r="A7852">
        <v>180101892</v>
      </c>
      <c r="B7852" s="8">
        <v>43243.726354166669</v>
      </c>
      <c r="C7852" s="7" t="s">
        <v>36</v>
      </c>
      <c r="D7852" s="7" t="s">
        <v>623</v>
      </c>
      <c r="E7852" s="8">
        <v>43243.782500000001</v>
      </c>
      <c r="F7852" s="7" t="s">
        <v>31</v>
      </c>
      <c r="G7852" s="7" t="s">
        <v>571</v>
      </c>
    </row>
    <row r="7853" spans="1:7" x14ac:dyDescent="0.3">
      <c r="A7853">
        <v>180101892</v>
      </c>
      <c r="B7853" s="8">
        <v>43243.726354166669</v>
      </c>
      <c r="C7853" s="7" t="s">
        <v>36</v>
      </c>
      <c r="D7853" s="7" t="s">
        <v>623</v>
      </c>
      <c r="E7853" s="8">
        <v>43243.746562499997</v>
      </c>
      <c r="F7853" s="7" t="s">
        <v>25</v>
      </c>
      <c r="G7853" s="7" t="s">
        <v>392</v>
      </c>
    </row>
    <row r="7854" spans="1:7" x14ac:dyDescent="0.3">
      <c r="A7854">
        <v>180101892</v>
      </c>
      <c r="B7854" s="8">
        <v>43243.726354166669</v>
      </c>
      <c r="C7854" s="7" t="s">
        <v>36</v>
      </c>
      <c r="D7854" s="7" t="s">
        <v>623</v>
      </c>
      <c r="E7854" s="8">
        <v>43243.741539351853</v>
      </c>
      <c r="F7854" s="7" t="s">
        <v>31</v>
      </c>
      <c r="G7854" s="7" t="s">
        <v>28</v>
      </c>
    </row>
    <row r="7855" spans="1:7" x14ac:dyDescent="0.3">
      <c r="A7855">
        <v>180101892</v>
      </c>
      <c r="B7855" s="8">
        <v>43243.726354166669</v>
      </c>
      <c r="C7855" s="7" t="s">
        <v>36</v>
      </c>
      <c r="D7855" s="7" t="s">
        <v>623</v>
      </c>
      <c r="E7855" s="8">
        <v>43243.734814814816</v>
      </c>
      <c r="F7855" s="7" t="s">
        <v>31</v>
      </c>
      <c r="G7855" s="7" t="s">
        <v>51</v>
      </c>
    </row>
    <row r="7856" spans="1:7" x14ac:dyDescent="0.3">
      <c r="A7856">
        <v>180101892</v>
      </c>
      <c r="B7856" s="8">
        <v>43243.726354166669</v>
      </c>
      <c r="C7856" s="7" t="s">
        <v>36</v>
      </c>
      <c r="D7856" s="7" t="s">
        <v>623</v>
      </c>
      <c r="E7856" s="8">
        <v>43243.734618055554</v>
      </c>
      <c r="F7856" s="7" t="s">
        <v>29</v>
      </c>
      <c r="G7856" s="7" t="s">
        <v>28</v>
      </c>
    </row>
    <row r="7857" spans="1:7" x14ac:dyDescent="0.3">
      <c r="A7857">
        <v>180101892</v>
      </c>
      <c r="B7857" s="8">
        <v>43243.726354166669</v>
      </c>
      <c r="C7857" s="7" t="s">
        <v>36</v>
      </c>
      <c r="D7857" s="7" t="s">
        <v>623</v>
      </c>
      <c r="E7857" s="8">
        <v>43243.733807870369</v>
      </c>
      <c r="F7857" s="7" t="s">
        <v>25</v>
      </c>
      <c r="G7857" s="7" t="s">
        <v>571</v>
      </c>
    </row>
    <row r="7858" spans="1:7" x14ac:dyDescent="0.3">
      <c r="A7858">
        <v>180101892</v>
      </c>
      <c r="B7858" s="8">
        <v>43243.726354166669</v>
      </c>
      <c r="C7858" s="7" t="s">
        <v>36</v>
      </c>
      <c r="D7858" s="7" t="s">
        <v>623</v>
      </c>
      <c r="E7858" s="8">
        <v>43243.733622685184</v>
      </c>
      <c r="F7858" s="7" t="s">
        <v>25</v>
      </c>
      <c r="G7858" s="7" t="s">
        <v>170</v>
      </c>
    </row>
    <row r="7859" spans="1:7" x14ac:dyDescent="0.3">
      <c r="A7859">
        <v>180101892</v>
      </c>
      <c r="B7859" s="8">
        <v>43243.726354166669</v>
      </c>
      <c r="C7859" s="7" t="s">
        <v>36</v>
      </c>
      <c r="D7859" s="7" t="s">
        <v>623</v>
      </c>
      <c r="E7859" s="8">
        <v>43243.73228009259</v>
      </c>
      <c r="F7859" s="7" t="s">
        <v>31</v>
      </c>
      <c r="G7859" s="7" t="s">
        <v>39</v>
      </c>
    </row>
    <row r="7860" spans="1:7" x14ac:dyDescent="0.3">
      <c r="A7860">
        <v>180101892</v>
      </c>
      <c r="B7860" s="8">
        <v>43243.726354166669</v>
      </c>
      <c r="C7860" s="7" t="s">
        <v>36</v>
      </c>
      <c r="D7860" s="7" t="s">
        <v>623</v>
      </c>
      <c r="E7860" s="8">
        <v>43243.728958333333</v>
      </c>
      <c r="F7860" s="7" t="s">
        <v>29</v>
      </c>
      <c r="G7860" s="7" t="s">
        <v>170</v>
      </c>
    </row>
    <row r="7861" spans="1:7" x14ac:dyDescent="0.3">
      <c r="A7861">
        <v>180101892</v>
      </c>
      <c r="B7861" s="8">
        <v>43243.726354166669</v>
      </c>
      <c r="C7861" s="7" t="s">
        <v>36</v>
      </c>
      <c r="D7861" s="7" t="s">
        <v>623</v>
      </c>
      <c r="E7861" s="8">
        <v>43243.728865740741</v>
      </c>
      <c r="F7861" s="7" t="s">
        <v>29</v>
      </c>
      <c r="G7861" s="7" t="s">
        <v>39</v>
      </c>
    </row>
    <row r="7862" spans="1:7" x14ac:dyDescent="0.3">
      <c r="A7862">
        <v>180101892</v>
      </c>
      <c r="B7862" s="8">
        <v>43243.726354166669</v>
      </c>
      <c r="C7862" s="7" t="s">
        <v>36</v>
      </c>
      <c r="D7862" s="7" t="s">
        <v>623</v>
      </c>
      <c r="E7862" s="8">
        <v>43243.728252314817</v>
      </c>
      <c r="F7862" s="7" t="s">
        <v>29</v>
      </c>
      <c r="G7862" s="7" t="s">
        <v>571</v>
      </c>
    </row>
    <row r="7863" spans="1:7" x14ac:dyDescent="0.3">
      <c r="A7863">
        <v>180101892</v>
      </c>
      <c r="B7863" s="8">
        <v>43243.726354166669</v>
      </c>
      <c r="C7863" s="7" t="s">
        <v>36</v>
      </c>
      <c r="D7863" s="7" t="s">
        <v>623</v>
      </c>
      <c r="E7863" s="8">
        <v>43243.728090277778</v>
      </c>
      <c r="F7863" s="7" t="s">
        <v>29</v>
      </c>
      <c r="G7863" s="7" t="s">
        <v>392</v>
      </c>
    </row>
    <row r="7864" spans="1:7" x14ac:dyDescent="0.3">
      <c r="A7864">
        <v>180101892</v>
      </c>
      <c r="B7864" s="8">
        <v>43243.726354166669</v>
      </c>
      <c r="C7864" s="7" t="s">
        <v>36</v>
      </c>
      <c r="D7864" s="7" t="s">
        <v>623</v>
      </c>
      <c r="E7864" s="8">
        <v>43243.728090277778</v>
      </c>
      <c r="F7864" s="7" t="s">
        <v>29</v>
      </c>
      <c r="G7864" s="7" t="s">
        <v>51</v>
      </c>
    </row>
    <row r="7865" spans="1:7" x14ac:dyDescent="0.3">
      <c r="A7865">
        <v>180101917</v>
      </c>
      <c r="B7865" s="8">
        <v>43243.748680555553</v>
      </c>
      <c r="C7865" s="7" t="s">
        <v>36</v>
      </c>
      <c r="D7865" s="7" t="s">
        <v>485</v>
      </c>
      <c r="E7865" s="8">
        <v>43243.813460648147</v>
      </c>
      <c r="F7865" s="7" t="s">
        <v>25</v>
      </c>
      <c r="G7865" s="7" t="s">
        <v>65</v>
      </c>
    </row>
    <row r="7866" spans="1:7" x14ac:dyDescent="0.3">
      <c r="A7866">
        <v>180101917</v>
      </c>
      <c r="B7866" s="8">
        <v>43243.748680555553</v>
      </c>
      <c r="C7866" s="7" t="s">
        <v>36</v>
      </c>
      <c r="D7866" s="7" t="s">
        <v>485</v>
      </c>
      <c r="E7866" s="8">
        <v>43243.805046296293</v>
      </c>
      <c r="F7866" s="7" t="s">
        <v>25</v>
      </c>
      <c r="G7866" s="7" t="s">
        <v>193</v>
      </c>
    </row>
    <row r="7867" spans="1:7" x14ac:dyDescent="0.3">
      <c r="A7867">
        <v>180101917</v>
      </c>
      <c r="B7867" s="8">
        <v>43243.748680555553</v>
      </c>
      <c r="C7867" s="7" t="s">
        <v>36</v>
      </c>
      <c r="D7867" s="7" t="s">
        <v>485</v>
      </c>
      <c r="E7867" s="8">
        <v>43243.804965277777</v>
      </c>
      <c r="F7867" s="7" t="s">
        <v>25</v>
      </c>
      <c r="G7867" s="7" t="s">
        <v>241</v>
      </c>
    </row>
    <row r="7868" spans="1:7" x14ac:dyDescent="0.3">
      <c r="A7868">
        <v>180101917</v>
      </c>
      <c r="B7868" s="8">
        <v>43243.748680555553</v>
      </c>
      <c r="C7868" s="7" t="s">
        <v>36</v>
      </c>
      <c r="D7868" s="7" t="s">
        <v>485</v>
      </c>
      <c r="E7868" s="8">
        <v>43243.804259259261</v>
      </c>
      <c r="F7868" s="7" t="s">
        <v>25</v>
      </c>
      <c r="G7868" s="7" t="s">
        <v>68</v>
      </c>
    </row>
    <row r="7869" spans="1:7" x14ac:dyDescent="0.3">
      <c r="A7869">
        <v>180101917</v>
      </c>
      <c r="B7869" s="8">
        <v>43243.748680555553</v>
      </c>
      <c r="C7869" s="7" t="s">
        <v>36</v>
      </c>
      <c r="D7869" s="7" t="s">
        <v>485</v>
      </c>
      <c r="E7869" s="8">
        <v>43243.794444444444</v>
      </c>
      <c r="F7869" s="7" t="s">
        <v>2232</v>
      </c>
      <c r="G7869" s="7" t="s">
        <v>1053</v>
      </c>
    </row>
    <row r="7870" spans="1:7" x14ac:dyDescent="0.3">
      <c r="A7870">
        <v>180101917</v>
      </c>
      <c r="B7870" s="8">
        <v>43243.748680555553</v>
      </c>
      <c r="C7870" s="7" t="s">
        <v>36</v>
      </c>
      <c r="D7870" s="7" t="s">
        <v>485</v>
      </c>
      <c r="E7870" s="8">
        <v>43243.794444444444</v>
      </c>
      <c r="F7870" s="7" t="s">
        <v>2232</v>
      </c>
      <c r="G7870" s="7" t="s">
        <v>941</v>
      </c>
    </row>
    <row r="7871" spans="1:7" x14ac:dyDescent="0.3">
      <c r="A7871">
        <v>180101917</v>
      </c>
      <c r="B7871" s="8">
        <v>43243.748680555553</v>
      </c>
      <c r="C7871" s="7" t="s">
        <v>36</v>
      </c>
      <c r="D7871" s="7" t="s">
        <v>485</v>
      </c>
      <c r="E7871" s="8">
        <v>43243.772546296299</v>
      </c>
      <c r="F7871" s="7" t="s">
        <v>25</v>
      </c>
      <c r="G7871" s="7" t="s">
        <v>244</v>
      </c>
    </row>
    <row r="7872" spans="1:7" x14ac:dyDescent="0.3">
      <c r="A7872">
        <v>180101917</v>
      </c>
      <c r="B7872" s="8">
        <v>43243.748680555553</v>
      </c>
      <c r="C7872" s="7" t="s">
        <v>36</v>
      </c>
      <c r="D7872" s="7" t="s">
        <v>485</v>
      </c>
      <c r="E7872" s="8">
        <v>43243.767314814817</v>
      </c>
      <c r="F7872" s="7" t="s">
        <v>31</v>
      </c>
      <c r="G7872" s="7" t="s">
        <v>241</v>
      </c>
    </row>
    <row r="7873" spans="1:7" x14ac:dyDescent="0.3">
      <c r="A7873">
        <v>180101917</v>
      </c>
      <c r="B7873" s="8">
        <v>43243.748680555553</v>
      </c>
      <c r="C7873" s="7" t="s">
        <v>36</v>
      </c>
      <c r="D7873" s="7" t="s">
        <v>485</v>
      </c>
      <c r="E7873" s="8">
        <v>43243.760891203703</v>
      </c>
      <c r="F7873" s="7" t="s">
        <v>31</v>
      </c>
      <c r="G7873" s="7" t="s">
        <v>68</v>
      </c>
    </row>
    <row r="7874" spans="1:7" x14ac:dyDescent="0.3">
      <c r="A7874">
        <v>180101917</v>
      </c>
      <c r="B7874" s="8">
        <v>43243.748680555553</v>
      </c>
      <c r="C7874" s="7" t="s">
        <v>36</v>
      </c>
      <c r="D7874" s="7" t="s">
        <v>485</v>
      </c>
      <c r="E7874" s="8">
        <v>43243.759467592594</v>
      </c>
      <c r="F7874" s="7" t="s">
        <v>31</v>
      </c>
      <c r="G7874" s="7" t="s">
        <v>193</v>
      </c>
    </row>
    <row r="7875" spans="1:7" x14ac:dyDescent="0.3">
      <c r="A7875">
        <v>180101917</v>
      </c>
      <c r="B7875" s="8">
        <v>43243.748680555553</v>
      </c>
      <c r="C7875" s="7" t="s">
        <v>36</v>
      </c>
      <c r="D7875" s="7" t="s">
        <v>485</v>
      </c>
      <c r="E7875" s="8">
        <v>43243.757361111115</v>
      </c>
      <c r="F7875" s="7" t="s">
        <v>31</v>
      </c>
      <c r="G7875" s="7" t="s">
        <v>65</v>
      </c>
    </row>
    <row r="7876" spans="1:7" x14ac:dyDescent="0.3">
      <c r="A7876">
        <v>180101917</v>
      </c>
      <c r="B7876" s="8">
        <v>43243.748680555553</v>
      </c>
      <c r="C7876" s="7" t="s">
        <v>36</v>
      </c>
      <c r="D7876" s="7" t="s">
        <v>485</v>
      </c>
      <c r="E7876" s="8">
        <v>43243.756944444445</v>
      </c>
      <c r="F7876" s="7" t="s">
        <v>2233</v>
      </c>
      <c r="G7876" s="7" t="s">
        <v>1053</v>
      </c>
    </row>
    <row r="7877" spans="1:7" x14ac:dyDescent="0.3">
      <c r="A7877">
        <v>180101917</v>
      </c>
      <c r="B7877" s="8">
        <v>43243.748680555553</v>
      </c>
      <c r="C7877" s="7" t="s">
        <v>36</v>
      </c>
      <c r="D7877" s="7" t="s">
        <v>485</v>
      </c>
      <c r="E7877" s="8">
        <v>43243.756944444445</v>
      </c>
      <c r="F7877" s="7" t="s">
        <v>2233</v>
      </c>
      <c r="G7877" s="7" t="s">
        <v>941</v>
      </c>
    </row>
    <row r="7878" spans="1:7" x14ac:dyDescent="0.3">
      <c r="A7878">
        <v>180101917</v>
      </c>
      <c r="B7878" s="8">
        <v>43243.748680555553</v>
      </c>
      <c r="C7878" s="7" t="s">
        <v>36</v>
      </c>
      <c r="D7878" s="7" t="s">
        <v>485</v>
      </c>
      <c r="E7878" s="8">
        <v>43243.752997685187</v>
      </c>
      <c r="F7878" s="7" t="s">
        <v>29</v>
      </c>
      <c r="G7878" s="7" t="s">
        <v>193</v>
      </c>
    </row>
    <row r="7879" spans="1:7" x14ac:dyDescent="0.3">
      <c r="A7879">
        <v>180101917</v>
      </c>
      <c r="B7879" s="8">
        <v>43243.748680555553</v>
      </c>
      <c r="C7879" s="7" t="s">
        <v>36</v>
      </c>
      <c r="D7879" s="7" t="s">
        <v>485</v>
      </c>
      <c r="E7879" s="8">
        <v>43243.75236111111</v>
      </c>
      <c r="F7879" s="7" t="s">
        <v>29</v>
      </c>
      <c r="G7879" s="7" t="s">
        <v>65</v>
      </c>
    </row>
    <row r="7880" spans="1:7" x14ac:dyDescent="0.3">
      <c r="A7880">
        <v>180101917</v>
      </c>
      <c r="B7880" s="8">
        <v>43243.748680555553</v>
      </c>
      <c r="C7880" s="7" t="s">
        <v>36</v>
      </c>
      <c r="D7880" s="7" t="s">
        <v>485</v>
      </c>
      <c r="E7880" s="8">
        <v>43243.751759259256</v>
      </c>
      <c r="F7880" s="7" t="s">
        <v>29</v>
      </c>
      <c r="G7880" s="7" t="s">
        <v>68</v>
      </c>
    </row>
    <row r="7881" spans="1:7" x14ac:dyDescent="0.3">
      <c r="A7881">
        <v>180101917</v>
      </c>
      <c r="B7881" s="8">
        <v>43243.748680555553</v>
      </c>
      <c r="C7881" s="7" t="s">
        <v>36</v>
      </c>
      <c r="D7881" s="7" t="s">
        <v>485</v>
      </c>
      <c r="E7881" s="8">
        <v>43243.751342592594</v>
      </c>
      <c r="F7881" s="7" t="s">
        <v>29</v>
      </c>
      <c r="G7881" s="7" t="s">
        <v>244</v>
      </c>
    </row>
    <row r="7882" spans="1:7" x14ac:dyDescent="0.3">
      <c r="A7882">
        <v>180102341</v>
      </c>
      <c r="B7882" s="8">
        <v>43244.423425925925</v>
      </c>
      <c r="C7882" s="7" t="s">
        <v>36</v>
      </c>
      <c r="D7882" s="7" t="s">
        <v>624</v>
      </c>
      <c r="E7882" s="8">
        <v>43244.458611111113</v>
      </c>
      <c r="F7882" s="7" t="s">
        <v>25</v>
      </c>
      <c r="G7882" s="7" t="s">
        <v>193</v>
      </c>
    </row>
    <row r="7883" spans="1:7" x14ac:dyDescent="0.3">
      <c r="A7883">
        <v>180102341</v>
      </c>
      <c r="B7883" s="8">
        <v>43244.423425925925</v>
      </c>
      <c r="C7883" s="7" t="s">
        <v>36</v>
      </c>
      <c r="D7883" s="7" t="s">
        <v>624</v>
      </c>
      <c r="E7883" s="8">
        <v>43244.458599537036</v>
      </c>
      <c r="F7883" s="7" t="s">
        <v>25</v>
      </c>
      <c r="G7883" s="7" t="s">
        <v>83</v>
      </c>
    </row>
    <row r="7884" spans="1:7" x14ac:dyDescent="0.3">
      <c r="A7884">
        <v>180102341</v>
      </c>
      <c r="B7884" s="8">
        <v>43244.423425925925</v>
      </c>
      <c r="C7884" s="7" t="s">
        <v>36</v>
      </c>
      <c r="D7884" s="7" t="s">
        <v>624</v>
      </c>
      <c r="E7884" s="8">
        <v>43244.439328703702</v>
      </c>
      <c r="F7884" s="7" t="s">
        <v>25</v>
      </c>
      <c r="G7884" s="7" t="s">
        <v>367</v>
      </c>
    </row>
    <row r="7885" spans="1:7" x14ac:dyDescent="0.3">
      <c r="A7885">
        <v>180102341</v>
      </c>
      <c r="B7885" s="8">
        <v>43244.423425925925</v>
      </c>
      <c r="C7885" s="7" t="s">
        <v>36</v>
      </c>
      <c r="D7885" s="7" t="s">
        <v>624</v>
      </c>
      <c r="E7885" s="8">
        <v>43244.439143518517</v>
      </c>
      <c r="F7885" s="7" t="s">
        <v>31</v>
      </c>
      <c r="G7885" s="7" t="s">
        <v>193</v>
      </c>
    </row>
    <row r="7886" spans="1:7" x14ac:dyDescent="0.3">
      <c r="A7886">
        <v>180102341</v>
      </c>
      <c r="B7886" s="8">
        <v>43244.423425925925</v>
      </c>
      <c r="C7886" s="7" t="s">
        <v>36</v>
      </c>
      <c r="D7886" s="7" t="s">
        <v>624</v>
      </c>
      <c r="E7886" s="8">
        <v>43244.438414351855</v>
      </c>
      <c r="F7886" s="7" t="s">
        <v>31</v>
      </c>
      <c r="G7886" s="7" t="s">
        <v>83</v>
      </c>
    </row>
    <row r="7887" spans="1:7" x14ac:dyDescent="0.3">
      <c r="A7887">
        <v>180102341</v>
      </c>
      <c r="B7887" s="8">
        <v>43244.423425925925</v>
      </c>
      <c r="C7887" s="7" t="s">
        <v>36</v>
      </c>
      <c r="D7887" s="7" t="s">
        <v>624</v>
      </c>
      <c r="E7887" s="8">
        <v>43244.436157407406</v>
      </c>
      <c r="F7887" s="7" t="s">
        <v>31</v>
      </c>
      <c r="G7887" s="7" t="s">
        <v>367</v>
      </c>
    </row>
    <row r="7888" spans="1:7" x14ac:dyDescent="0.3">
      <c r="A7888">
        <v>180102341</v>
      </c>
      <c r="B7888" s="8">
        <v>43244.423425925925</v>
      </c>
      <c r="C7888" s="7" t="s">
        <v>36</v>
      </c>
      <c r="D7888" s="7" t="s">
        <v>624</v>
      </c>
      <c r="E7888" s="8">
        <v>43244.430451388886</v>
      </c>
      <c r="F7888" s="7" t="s">
        <v>25</v>
      </c>
      <c r="G7888" s="7" t="s">
        <v>42</v>
      </c>
    </row>
    <row r="7889" spans="1:7" x14ac:dyDescent="0.3">
      <c r="A7889">
        <v>180102341</v>
      </c>
      <c r="B7889" s="8">
        <v>43244.423425925925</v>
      </c>
      <c r="C7889" s="7" t="s">
        <v>36</v>
      </c>
      <c r="D7889" s="7" t="s">
        <v>624</v>
      </c>
      <c r="E7889" s="8">
        <v>43244.430324074077</v>
      </c>
      <c r="F7889" s="7" t="s">
        <v>29</v>
      </c>
      <c r="G7889" s="7" t="s">
        <v>42</v>
      </c>
    </row>
    <row r="7890" spans="1:7" x14ac:dyDescent="0.3">
      <c r="A7890">
        <v>180102341</v>
      </c>
      <c r="B7890" s="8">
        <v>43244.423425925925</v>
      </c>
      <c r="C7890" s="7" t="s">
        <v>36</v>
      </c>
      <c r="D7890" s="7" t="s">
        <v>624</v>
      </c>
      <c r="E7890" s="8">
        <v>43244.427581018521</v>
      </c>
      <c r="F7890" s="7" t="s">
        <v>29</v>
      </c>
      <c r="G7890" s="7" t="s">
        <v>193</v>
      </c>
    </row>
    <row r="7891" spans="1:7" x14ac:dyDescent="0.3">
      <c r="A7891">
        <v>180102341</v>
      </c>
      <c r="B7891" s="8">
        <v>43244.423425925925</v>
      </c>
      <c r="C7891" s="7" t="s">
        <v>36</v>
      </c>
      <c r="D7891" s="7" t="s">
        <v>624</v>
      </c>
      <c r="E7891" s="8">
        <v>43244.426655092589</v>
      </c>
      <c r="F7891" s="7" t="s">
        <v>29</v>
      </c>
      <c r="G7891" s="7" t="s">
        <v>83</v>
      </c>
    </row>
    <row r="7892" spans="1:7" x14ac:dyDescent="0.3">
      <c r="A7892">
        <v>180102492</v>
      </c>
      <c r="B7892" s="8">
        <v>43244.541712962964</v>
      </c>
      <c r="C7892" s="7" t="s">
        <v>23</v>
      </c>
      <c r="D7892" s="7" t="s">
        <v>524</v>
      </c>
      <c r="E7892" s="8">
        <v>43244.551342592589</v>
      </c>
      <c r="F7892" s="7" t="s">
        <v>25</v>
      </c>
      <c r="G7892" s="7" t="s">
        <v>173</v>
      </c>
    </row>
    <row r="7893" spans="1:7" x14ac:dyDescent="0.3">
      <c r="A7893">
        <v>180102492</v>
      </c>
      <c r="B7893" s="8">
        <v>43244.541712962964</v>
      </c>
      <c r="C7893" s="7" t="s">
        <v>23</v>
      </c>
      <c r="D7893" s="7" t="s">
        <v>524</v>
      </c>
      <c r="E7893" s="8">
        <v>43244.551342592589</v>
      </c>
      <c r="F7893" s="7" t="s">
        <v>25</v>
      </c>
      <c r="G7893" s="7" t="s">
        <v>482</v>
      </c>
    </row>
    <row r="7894" spans="1:7" x14ac:dyDescent="0.3">
      <c r="A7894">
        <v>180102492</v>
      </c>
      <c r="B7894" s="8">
        <v>43244.541712962964</v>
      </c>
      <c r="C7894" s="7" t="s">
        <v>23</v>
      </c>
      <c r="D7894" s="7" t="s">
        <v>524</v>
      </c>
      <c r="E7894" s="8">
        <v>43244.546967592592</v>
      </c>
      <c r="F7894" s="7" t="s">
        <v>29</v>
      </c>
      <c r="G7894" s="7" t="s">
        <v>173</v>
      </c>
    </row>
    <row r="7895" spans="1:7" x14ac:dyDescent="0.3">
      <c r="A7895">
        <v>180102492</v>
      </c>
      <c r="B7895" s="8">
        <v>43244.541712962964</v>
      </c>
      <c r="C7895" s="7" t="s">
        <v>23</v>
      </c>
      <c r="D7895" s="7" t="s">
        <v>524</v>
      </c>
      <c r="E7895" s="8">
        <v>43244.546863425923</v>
      </c>
      <c r="F7895" s="7" t="s">
        <v>25</v>
      </c>
      <c r="G7895" s="7" t="s">
        <v>28</v>
      </c>
    </row>
    <row r="7896" spans="1:7" x14ac:dyDescent="0.3">
      <c r="A7896">
        <v>180102492</v>
      </c>
      <c r="B7896" s="8">
        <v>43244.541712962964</v>
      </c>
      <c r="C7896" s="7" t="s">
        <v>23</v>
      </c>
      <c r="D7896" s="7" t="s">
        <v>524</v>
      </c>
      <c r="E7896" s="8">
        <v>43244.545127314814</v>
      </c>
      <c r="F7896" s="7" t="s">
        <v>29</v>
      </c>
      <c r="G7896" s="7" t="s">
        <v>482</v>
      </c>
    </row>
    <row r="7897" spans="1:7" x14ac:dyDescent="0.3">
      <c r="A7897">
        <v>180102492</v>
      </c>
      <c r="B7897" s="8">
        <v>43244.541712962964</v>
      </c>
      <c r="C7897" s="7" t="s">
        <v>23</v>
      </c>
      <c r="D7897" s="7" t="s">
        <v>524</v>
      </c>
      <c r="E7897" s="8">
        <v>43244.543240740742</v>
      </c>
      <c r="F7897" s="7" t="s">
        <v>29</v>
      </c>
      <c r="G7897" s="7" t="s">
        <v>28</v>
      </c>
    </row>
    <row r="7898" spans="1:7" x14ac:dyDescent="0.3">
      <c r="A7898">
        <v>180102494</v>
      </c>
      <c r="B7898" s="8">
        <v>43244.542291666665</v>
      </c>
      <c r="C7898" s="7" t="s">
        <v>23</v>
      </c>
      <c r="D7898" s="7" t="s">
        <v>601</v>
      </c>
      <c r="E7898" s="8">
        <v>43244.633483796293</v>
      </c>
      <c r="F7898" s="7" t="s">
        <v>25</v>
      </c>
      <c r="G7898" s="7" t="s">
        <v>28</v>
      </c>
    </row>
    <row r="7899" spans="1:7" x14ac:dyDescent="0.3">
      <c r="A7899">
        <v>180102494</v>
      </c>
      <c r="B7899" s="8">
        <v>43244.542291666665</v>
      </c>
      <c r="C7899" s="7" t="s">
        <v>23</v>
      </c>
      <c r="D7899" s="7" t="s">
        <v>601</v>
      </c>
      <c r="E7899" s="8">
        <v>43244.630787037036</v>
      </c>
      <c r="F7899" s="7" t="s">
        <v>25</v>
      </c>
      <c r="G7899" s="7" t="s">
        <v>537</v>
      </c>
    </row>
    <row r="7900" spans="1:7" x14ac:dyDescent="0.3">
      <c r="A7900">
        <v>180102494</v>
      </c>
      <c r="B7900" s="8">
        <v>43244.542291666665</v>
      </c>
      <c r="C7900" s="7" t="s">
        <v>23</v>
      </c>
      <c r="D7900" s="7" t="s">
        <v>601</v>
      </c>
      <c r="E7900" s="8">
        <v>43244.607418981483</v>
      </c>
      <c r="F7900" s="7" t="s">
        <v>27</v>
      </c>
      <c r="G7900" s="7" t="s">
        <v>537</v>
      </c>
    </row>
    <row r="7901" spans="1:7" x14ac:dyDescent="0.3">
      <c r="A7901">
        <v>180102494</v>
      </c>
      <c r="B7901" s="8">
        <v>43244.542291666665</v>
      </c>
      <c r="C7901" s="7" t="s">
        <v>23</v>
      </c>
      <c r="D7901" s="7" t="s">
        <v>601</v>
      </c>
      <c r="E7901" s="8">
        <v>43244.571261574078</v>
      </c>
      <c r="F7901" s="7" t="s">
        <v>25</v>
      </c>
      <c r="G7901" s="7" t="s">
        <v>94</v>
      </c>
    </row>
    <row r="7902" spans="1:7" x14ac:dyDescent="0.3">
      <c r="A7902">
        <v>180102494</v>
      </c>
      <c r="B7902" s="8">
        <v>43244.542291666665</v>
      </c>
      <c r="C7902" s="7" t="s">
        <v>23</v>
      </c>
      <c r="D7902" s="7" t="s">
        <v>601</v>
      </c>
      <c r="E7902" s="8">
        <v>43244.570289351854</v>
      </c>
      <c r="F7902" s="7" t="s">
        <v>78</v>
      </c>
      <c r="G7902" s="7" t="s">
        <v>537</v>
      </c>
    </row>
    <row r="7903" spans="1:7" x14ac:dyDescent="0.3">
      <c r="A7903">
        <v>180102494</v>
      </c>
      <c r="B7903" s="8">
        <v>43244.542291666665</v>
      </c>
      <c r="C7903" s="7" t="s">
        <v>23</v>
      </c>
      <c r="D7903" s="7" t="s">
        <v>601</v>
      </c>
      <c r="E7903" s="8">
        <v>43244.57</v>
      </c>
      <c r="F7903" s="7" t="s">
        <v>25</v>
      </c>
      <c r="G7903" s="7" t="s">
        <v>136</v>
      </c>
    </row>
    <row r="7904" spans="1:7" x14ac:dyDescent="0.3">
      <c r="A7904">
        <v>180102494</v>
      </c>
      <c r="B7904" s="8">
        <v>43244.542291666665</v>
      </c>
      <c r="C7904" s="7" t="s">
        <v>23</v>
      </c>
      <c r="D7904" s="7" t="s">
        <v>601</v>
      </c>
      <c r="E7904" s="8">
        <v>43244.564039351855</v>
      </c>
      <c r="F7904" s="7" t="s">
        <v>31</v>
      </c>
      <c r="G7904" s="7" t="s">
        <v>537</v>
      </c>
    </row>
    <row r="7905" spans="1:7" x14ac:dyDescent="0.3">
      <c r="A7905">
        <v>180102494</v>
      </c>
      <c r="B7905" s="8">
        <v>43244.542291666665</v>
      </c>
      <c r="C7905" s="7" t="s">
        <v>23</v>
      </c>
      <c r="D7905" s="7" t="s">
        <v>601</v>
      </c>
      <c r="E7905" s="8">
        <v>43244.555995370371</v>
      </c>
      <c r="F7905" s="7" t="s">
        <v>29</v>
      </c>
      <c r="G7905" s="7" t="s">
        <v>94</v>
      </c>
    </row>
    <row r="7906" spans="1:7" x14ac:dyDescent="0.3">
      <c r="A7906">
        <v>180102494</v>
      </c>
      <c r="B7906" s="8">
        <v>43244.542291666665</v>
      </c>
      <c r="C7906" s="7" t="s">
        <v>23</v>
      </c>
      <c r="D7906" s="7" t="s">
        <v>601</v>
      </c>
      <c r="E7906" s="8">
        <v>43244.555821759262</v>
      </c>
      <c r="F7906" s="7" t="s">
        <v>29</v>
      </c>
      <c r="G7906" s="7" t="s">
        <v>537</v>
      </c>
    </row>
    <row r="7907" spans="1:7" x14ac:dyDescent="0.3">
      <c r="A7907">
        <v>180102494</v>
      </c>
      <c r="B7907" s="8">
        <v>43244.542291666665</v>
      </c>
      <c r="C7907" s="7" t="s">
        <v>23</v>
      </c>
      <c r="D7907" s="7" t="s">
        <v>601</v>
      </c>
      <c r="E7907" s="8">
        <v>43244.552777777775</v>
      </c>
      <c r="F7907" s="7" t="s">
        <v>31</v>
      </c>
      <c r="G7907" s="7" t="s">
        <v>28</v>
      </c>
    </row>
    <row r="7908" spans="1:7" x14ac:dyDescent="0.3">
      <c r="A7908">
        <v>180102494</v>
      </c>
      <c r="B7908" s="8">
        <v>43244.542291666665</v>
      </c>
      <c r="C7908" s="7" t="s">
        <v>23</v>
      </c>
      <c r="D7908" s="7" t="s">
        <v>601</v>
      </c>
      <c r="E7908" s="8">
        <v>43244.546956018516</v>
      </c>
      <c r="F7908" s="7" t="s">
        <v>25</v>
      </c>
      <c r="G7908" s="7" t="s">
        <v>173</v>
      </c>
    </row>
    <row r="7909" spans="1:7" x14ac:dyDescent="0.3">
      <c r="A7909">
        <v>180102494</v>
      </c>
      <c r="B7909" s="8">
        <v>43244.542291666665</v>
      </c>
      <c r="C7909" s="7" t="s">
        <v>23</v>
      </c>
      <c r="D7909" s="7" t="s">
        <v>601</v>
      </c>
      <c r="E7909" s="8">
        <v>43244.546875</v>
      </c>
      <c r="F7909" s="7" t="s">
        <v>29</v>
      </c>
      <c r="G7909" s="7" t="s">
        <v>28</v>
      </c>
    </row>
    <row r="7910" spans="1:7" x14ac:dyDescent="0.3">
      <c r="A7910">
        <v>180102494</v>
      </c>
      <c r="B7910" s="8">
        <v>43244.542291666665</v>
      </c>
      <c r="C7910" s="7" t="s">
        <v>23</v>
      </c>
      <c r="D7910" s="7" t="s">
        <v>601</v>
      </c>
      <c r="E7910" s="8">
        <v>43244.545578703706</v>
      </c>
      <c r="F7910" s="7" t="s">
        <v>33</v>
      </c>
      <c r="G7910" s="7" t="s">
        <v>136</v>
      </c>
    </row>
    <row r="7911" spans="1:7" x14ac:dyDescent="0.3">
      <c r="A7911">
        <v>180102494</v>
      </c>
      <c r="B7911" s="8">
        <v>43244.542291666665</v>
      </c>
      <c r="C7911" s="7" t="s">
        <v>23</v>
      </c>
      <c r="D7911" s="7" t="s">
        <v>601</v>
      </c>
      <c r="E7911" s="8">
        <v>43244.544548611113</v>
      </c>
      <c r="F7911" s="7" t="s">
        <v>29</v>
      </c>
      <c r="G7911" s="7" t="s">
        <v>173</v>
      </c>
    </row>
    <row r="7912" spans="1:7" x14ac:dyDescent="0.3">
      <c r="A7912">
        <v>180102494</v>
      </c>
      <c r="B7912" s="8">
        <v>43244.542291666665</v>
      </c>
      <c r="C7912" s="7" t="s">
        <v>23</v>
      </c>
      <c r="D7912" s="7" t="s">
        <v>601</v>
      </c>
      <c r="E7912" s="8">
        <v>43244.542314814818</v>
      </c>
      <c r="F7912" s="7" t="s">
        <v>31</v>
      </c>
      <c r="G7912" s="7" t="s">
        <v>136</v>
      </c>
    </row>
    <row r="7913" spans="1:7" x14ac:dyDescent="0.3">
      <c r="A7913">
        <v>180102625</v>
      </c>
      <c r="B7913" s="8">
        <v>43244.64203703704</v>
      </c>
      <c r="C7913" s="7" t="s">
        <v>36</v>
      </c>
      <c r="D7913" s="7" t="s">
        <v>168</v>
      </c>
      <c r="E7913" s="8">
        <v>43244.701006944444</v>
      </c>
      <c r="F7913" s="7" t="s">
        <v>25</v>
      </c>
      <c r="G7913" s="7" t="s">
        <v>39</v>
      </c>
    </row>
    <row r="7914" spans="1:7" x14ac:dyDescent="0.3">
      <c r="A7914">
        <v>180102625</v>
      </c>
      <c r="B7914" s="8">
        <v>43244.64203703704</v>
      </c>
      <c r="C7914" s="7" t="s">
        <v>36</v>
      </c>
      <c r="D7914" s="7" t="s">
        <v>168</v>
      </c>
      <c r="E7914" s="8">
        <v>43244.697581018518</v>
      </c>
      <c r="F7914" s="7" t="s">
        <v>25</v>
      </c>
      <c r="G7914" s="7" t="s">
        <v>76</v>
      </c>
    </row>
    <row r="7915" spans="1:7" x14ac:dyDescent="0.3">
      <c r="A7915">
        <v>180102625</v>
      </c>
      <c r="B7915" s="8">
        <v>43244.64203703704</v>
      </c>
      <c r="C7915" s="7" t="s">
        <v>36</v>
      </c>
      <c r="D7915" s="7" t="s">
        <v>168</v>
      </c>
      <c r="E7915" s="8">
        <v>43244.697094907409</v>
      </c>
      <c r="F7915" s="7" t="s">
        <v>63</v>
      </c>
      <c r="G7915" s="7" t="s">
        <v>39</v>
      </c>
    </row>
    <row r="7916" spans="1:7" x14ac:dyDescent="0.3">
      <c r="A7916">
        <v>180102625</v>
      </c>
      <c r="B7916" s="8">
        <v>43244.64203703704</v>
      </c>
      <c r="C7916" s="7" t="s">
        <v>36</v>
      </c>
      <c r="D7916" s="7" t="s">
        <v>168</v>
      </c>
      <c r="E7916" s="8">
        <v>43244.667361111111</v>
      </c>
      <c r="F7916" s="7" t="s">
        <v>2232</v>
      </c>
      <c r="G7916" s="7" t="s">
        <v>961</v>
      </c>
    </row>
    <row r="7917" spans="1:7" x14ac:dyDescent="0.3">
      <c r="A7917">
        <v>180102625</v>
      </c>
      <c r="B7917" s="8">
        <v>43244.64203703704</v>
      </c>
      <c r="C7917" s="7" t="s">
        <v>36</v>
      </c>
      <c r="D7917" s="7" t="s">
        <v>168</v>
      </c>
      <c r="E7917" s="8">
        <v>43244.661805555559</v>
      </c>
      <c r="F7917" s="7" t="s">
        <v>2233</v>
      </c>
      <c r="G7917" s="7" t="s">
        <v>961</v>
      </c>
    </row>
    <row r="7918" spans="1:7" x14ac:dyDescent="0.3">
      <c r="A7918">
        <v>180102625</v>
      </c>
      <c r="B7918" s="8">
        <v>43244.64203703704</v>
      </c>
      <c r="C7918" s="7" t="s">
        <v>36</v>
      </c>
      <c r="D7918" s="7" t="s">
        <v>168</v>
      </c>
      <c r="E7918" s="8">
        <v>43244.661481481482</v>
      </c>
      <c r="F7918" s="7" t="s">
        <v>31</v>
      </c>
      <c r="G7918" s="7" t="s">
        <v>39</v>
      </c>
    </row>
    <row r="7919" spans="1:7" x14ac:dyDescent="0.3">
      <c r="A7919">
        <v>180102625</v>
      </c>
      <c r="B7919" s="8">
        <v>43244.64203703704</v>
      </c>
      <c r="C7919" s="7" t="s">
        <v>36</v>
      </c>
      <c r="D7919" s="7" t="s">
        <v>168</v>
      </c>
      <c r="E7919" s="8">
        <v>43244.65079861111</v>
      </c>
      <c r="F7919" s="7" t="s">
        <v>31</v>
      </c>
      <c r="G7919" s="7" t="s">
        <v>76</v>
      </c>
    </row>
    <row r="7920" spans="1:7" x14ac:dyDescent="0.3">
      <c r="A7920">
        <v>180102625</v>
      </c>
      <c r="B7920" s="8">
        <v>43244.64203703704</v>
      </c>
      <c r="C7920" s="7" t="s">
        <v>36</v>
      </c>
      <c r="D7920" s="7" t="s">
        <v>168</v>
      </c>
      <c r="E7920" s="8">
        <v>43244.647199074076</v>
      </c>
      <c r="F7920" s="7" t="s">
        <v>29</v>
      </c>
      <c r="G7920" s="7" t="s">
        <v>76</v>
      </c>
    </row>
    <row r="7921" spans="1:7" x14ac:dyDescent="0.3">
      <c r="A7921">
        <v>180102625</v>
      </c>
      <c r="B7921" s="8">
        <v>43244.64203703704</v>
      </c>
      <c r="C7921" s="7" t="s">
        <v>36</v>
      </c>
      <c r="D7921" s="7" t="s">
        <v>168</v>
      </c>
      <c r="E7921" s="8">
        <v>43244.646956018521</v>
      </c>
      <c r="F7921" s="7" t="s">
        <v>29</v>
      </c>
      <c r="G7921" s="7" t="s">
        <v>39</v>
      </c>
    </row>
    <row r="7922" spans="1:7" x14ac:dyDescent="0.3">
      <c r="A7922">
        <v>180103114</v>
      </c>
      <c r="B7922" s="8">
        <v>43245.213796296295</v>
      </c>
      <c r="C7922" s="7" t="s">
        <v>36</v>
      </c>
      <c r="D7922" s="7" t="s">
        <v>625</v>
      </c>
      <c r="E7922" s="8">
        <v>43245.369201388887</v>
      </c>
      <c r="F7922" s="7" t="s">
        <v>25</v>
      </c>
      <c r="G7922" s="7" t="s">
        <v>92</v>
      </c>
    </row>
    <row r="7923" spans="1:7" x14ac:dyDescent="0.3">
      <c r="A7923">
        <v>180103114</v>
      </c>
      <c r="B7923" s="8">
        <v>43245.213796296295</v>
      </c>
      <c r="C7923" s="7" t="s">
        <v>36</v>
      </c>
      <c r="D7923" s="7" t="s">
        <v>625</v>
      </c>
      <c r="E7923" s="8">
        <v>43245.35224537037</v>
      </c>
      <c r="F7923" s="7" t="s">
        <v>25</v>
      </c>
      <c r="G7923" s="7" t="s">
        <v>96</v>
      </c>
    </row>
    <row r="7924" spans="1:7" x14ac:dyDescent="0.3">
      <c r="A7924">
        <v>180103114</v>
      </c>
      <c r="B7924" s="8">
        <v>43245.213796296295</v>
      </c>
      <c r="C7924" s="7" t="s">
        <v>36</v>
      </c>
      <c r="D7924" s="7" t="s">
        <v>625</v>
      </c>
      <c r="E7924" s="8">
        <v>43245.35224537037</v>
      </c>
      <c r="F7924" s="7" t="s">
        <v>25</v>
      </c>
      <c r="G7924" s="7" t="s">
        <v>115</v>
      </c>
    </row>
    <row r="7925" spans="1:7" x14ac:dyDescent="0.3">
      <c r="A7925">
        <v>180103114</v>
      </c>
      <c r="B7925" s="8">
        <v>43245.213796296295</v>
      </c>
      <c r="C7925" s="7" t="s">
        <v>36</v>
      </c>
      <c r="D7925" s="7" t="s">
        <v>625</v>
      </c>
      <c r="E7925" s="8">
        <v>43245.351388888892</v>
      </c>
      <c r="F7925" s="7" t="s">
        <v>2232</v>
      </c>
      <c r="G7925" s="7" t="s">
        <v>961</v>
      </c>
    </row>
    <row r="7926" spans="1:7" x14ac:dyDescent="0.3">
      <c r="A7926">
        <v>180103114</v>
      </c>
      <c r="B7926" s="8">
        <v>43245.213796296295</v>
      </c>
      <c r="C7926" s="7" t="s">
        <v>36</v>
      </c>
      <c r="D7926" s="7" t="s">
        <v>625</v>
      </c>
      <c r="E7926" s="8">
        <v>43245.351388888892</v>
      </c>
      <c r="F7926" s="7" t="s">
        <v>2232</v>
      </c>
      <c r="G7926" s="7" t="s">
        <v>961</v>
      </c>
    </row>
    <row r="7927" spans="1:7" x14ac:dyDescent="0.3">
      <c r="A7927">
        <v>180103114</v>
      </c>
      <c r="B7927" s="8">
        <v>43245.213796296295</v>
      </c>
      <c r="C7927" s="7" t="s">
        <v>36</v>
      </c>
      <c r="D7927" s="7" t="s">
        <v>625</v>
      </c>
      <c r="E7927" s="8">
        <v>43245.318124999998</v>
      </c>
      <c r="F7927" s="7" t="s">
        <v>31</v>
      </c>
      <c r="G7927" s="7" t="s">
        <v>115</v>
      </c>
    </row>
    <row r="7928" spans="1:7" x14ac:dyDescent="0.3">
      <c r="A7928">
        <v>180103114</v>
      </c>
      <c r="B7928" s="8">
        <v>43245.213796296295</v>
      </c>
      <c r="C7928" s="7" t="s">
        <v>36</v>
      </c>
      <c r="D7928" s="7" t="s">
        <v>625</v>
      </c>
      <c r="E7928" s="8">
        <v>43245.291122685187</v>
      </c>
      <c r="F7928" s="7" t="s">
        <v>29</v>
      </c>
      <c r="G7928" s="7" t="s">
        <v>92</v>
      </c>
    </row>
    <row r="7929" spans="1:7" x14ac:dyDescent="0.3">
      <c r="A7929">
        <v>180103114</v>
      </c>
      <c r="B7929" s="8">
        <v>43245.213796296295</v>
      </c>
      <c r="C7929" s="7" t="s">
        <v>36</v>
      </c>
      <c r="D7929" s="7" t="s">
        <v>625</v>
      </c>
      <c r="E7929" s="8">
        <v>43245.271527777775</v>
      </c>
      <c r="F7929" s="7" t="s">
        <v>2233</v>
      </c>
      <c r="G7929" s="7" t="s">
        <v>961</v>
      </c>
    </row>
    <row r="7930" spans="1:7" x14ac:dyDescent="0.3">
      <c r="A7930">
        <v>180103114</v>
      </c>
      <c r="B7930" s="8">
        <v>43245.213796296295</v>
      </c>
      <c r="C7930" s="7" t="s">
        <v>36</v>
      </c>
      <c r="D7930" s="7" t="s">
        <v>625</v>
      </c>
      <c r="E7930" s="8">
        <v>43245.271527777775</v>
      </c>
      <c r="F7930" s="7" t="s">
        <v>2233</v>
      </c>
      <c r="G7930" s="7" t="s">
        <v>961</v>
      </c>
    </row>
    <row r="7931" spans="1:7" x14ac:dyDescent="0.3">
      <c r="A7931">
        <v>180103114</v>
      </c>
      <c r="B7931" s="8">
        <v>43245.213796296295</v>
      </c>
      <c r="C7931" s="7" t="s">
        <v>36</v>
      </c>
      <c r="D7931" s="7" t="s">
        <v>625</v>
      </c>
      <c r="E7931" s="8">
        <v>43245.270011574074</v>
      </c>
      <c r="F7931" s="7" t="s">
        <v>29</v>
      </c>
      <c r="G7931" s="7" t="s">
        <v>115</v>
      </c>
    </row>
    <row r="7932" spans="1:7" x14ac:dyDescent="0.3">
      <c r="A7932">
        <v>180103114</v>
      </c>
      <c r="B7932" s="8">
        <v>43245.213796296295</v>
      </c>
      <c r="C7932" s="7" t="s">
        <v>36</v>
      </c>
      <c r="D7932" s="7" t="s">
        <v>625</v>
      </c>
      <c r="E7932" s="8">
        <v>43245.220763888887</v>
      </c>
      <c r="F7932" s="7" t="s">
        <v>31</v>
      </c>
      <c r="G7932" s="7" t="s">
        <v>92</v>
      </c>
    </row>
    <row r="7933" spans="1:7" x14ac:dyDescent="0.3">
      <c r="A7933">
        <v>180103114</v>
      </c>
      <c r="B7933" s="8">
        <v>43245.213796296295</v>
      </c>
      <c r="C7933" s="7" t="s">
        <v>36</v>
      </c>
      <c r="D7933" s="7" t="s">
        <v>625</v>
      </c>
      <c r="E7933" s="8">
        <v>43245.220694444448</v>
      </c>
      <c r="F7933" s="7" t="s">
        <v>31</v>
      </c>
      <c r="G7933" s="7" t="s">
        <v>96</v>
      </c>
    </row>
    <row r="7934" spans="1:7" x14ac:dyDescent="0.3">
      <c r="A7934">
        <v>180103114</v>
      </c>
      <c r="B7934" s="8">
        <v>43245.213796296295</v>
      </c>
      <c r="C7934" s="7" t="s">
        <v>36</v>
      </c>
      <c r="D7934" s="7" t="s">
        <v>625</v>
      </c>
      <c r="E7934" s="8">
        <v>43245.218368055554</v>
      </c>
      <c r="F7934" s="7" t="s">
        <v>25</v>
      </c>
      <c r="G7934" s="7" t="s">
        <v>94</v>
      </c>
    </row>
    <row r="7935" spans="1:7" x14ac:dyDescent="0.3">
      <c r="A7935">
        <v>180103114</v>
      </c>
      <c r="B7935" s="8">
        <v>43245.213796296295</v>
      </c>
      <c r="C7935" s="7" t="s">
        <v>36</v>
      </c>
      <c r="D7935" s="7" t="s">
        <v>625</v>
      </c>
      <c r="E7935" s="8">
        <v>43245.218263888892</v>
      </c>
      <c r="F7935" s="7" t="s">
        <v>29</v>
      </c>
      <c r="G7935" s="7" t="s">
        <v>96</v>
      </c>
    </row>
    <row r="7936" spans="1:7" x14ac:dyDescent="0.3">
      <c r="A7936">
        <v>180103114</v>
      </c>
      <c r="B7936" s="8">
        <v>43245.213796296295</v>
      </c>
      <c r="C7936" s="7" t="s">
        <v>36</v>
      </c>
      <c r="D7936" s="7" t="s">
        <v>625</v>
      </c>
      <c r="E7936" s="8">
        <v>43245.216226851851</v>
      </c>
      <c r="F7936" s="7" t="s">
        <v>29</v>
      </c>
      <c r="G7936" s="7" t="s">
        <v>92</v>
      </c>
    </row>
    <row r="7937" spans="1:7" x14ac:dyDescent="0.3">
      <c r="A7937">
        <v>180103114</v>
      </c>
      <c r="B7937" s="8">
        <v>43245.213796296295</v>
      </c>
      <c r="C7937" s="7" t="s">
        <v>36</v>
      </c>
      <c r="D7937" s="7" t="s">
        <v>625</v>
      </c>
      <c r="E7937" s="8">
        <v>43245.216180555559</v>
      </c>
      <c r="F7937" s="7" t="s">
        <v>29</v>
      </c>
      <c r="G7937" s="7" t="s">
        <v>94</v>
      </c>
    </row>
    <row r="7938" spans="1:7" x14ac:dyDescent="0.3">
      <c r="A7938">
        <v>180103276</v>
      </c>
      <c r="B7938" s="8">
        <v>43245.370497685188</v>
      </c>
      <c r="C7938" s="7" t="s">
        <v>23</v>
      </c>
      <c r="D7938" s="7" t="s">
        <v>209</v>
      </c>
      <c r="E7938" s="8">
        <v>43245.434687499997</v>
      </c>
      <c r="F7938" s="7" t="s">
        <v>25</v>
      </c>
      <c r="G7938" s="7" t="s">
        <v>468</v>
      </c>
    </row>
    <row r="7939" spans="1:7" x14ac:dyDescent="0.3">
      <c r="A7939">
        <v>180103276</v>
      </c>
      <c r="B7939" s="8">
        <v>43245.370497685188</v>
      </c>
      <c r="C7939" s="7" t="s">
        <v>23</v>
      </c>
      <c r="D7939" s="7" t="s">
        <v>209</v>
      </c>
      <c r="E7939" s="8">
        <v>43245.420289351852</v>
      </c>
      <c r="F7939" s="7" t="s">
        <v>25</v>
      </c>
      <c r="G7939" s="7" t="s">
        <v>42</v>
      </c>
    </row>
    <row r="7940" spans="1:7" x14ac:dyDescent="0.3">
      <c r="A7940">
        <v>180103276</v>
      </c>
      <c r="B7940" s="8">
        <v>43245.370497685188</v>
      </c>
      <c r="C7940" s="7" t="s">
        <v>23</v>
      </c>
      <c r="D7940" s="7" t="s">
        <v>209</v>
      </c>
      <c r="E7940" s="8">
        <v>43245.414155092592</v>
      </c>
      <c r="F7940" s="7" t="s">
        <v>25</v>
      </c>
      <c r="G7940" s="7" t="s">
        <v>41</v>
      </c>
    </row>
    <row r="7941" spans="1:7" x14ac:dyDescent="0.3">
      <c r="A7941">
        <v>180103276</v>
      </c>
      <c r="B7941" s="8">
        <v>43245.370497685188</v>
      </c>
      <c r="C7941" s="7" t="s">
        <v>23</v>
      </c>
      <c r="D7941" s="7" t="s">
        <v>209</v>
      </c>
      <c r="E7941" s="8">
        <v>43245.404224537036</v>
      </c>
      <c r="F7941" s="7" t="s">
        <v>25</v>
      </c>
      <c r="G7941" s="7" t="s">
        <v>193</v>
      </c>
    </row>
    <row r="7942" spans="1:7" x14ac:dyDescent="0.3">
      <c r="A7942">
        <v>180103276</v>
      </c>
      <c r="B7942" s="8">
        <v>43245.370497685188</v>
      </c>
      <c r="C7942" s="7" t="s">
        <v>23</v>
      </c>
      <c r="D7942" s="7" t="s">
        <v>209</v>
      </c>
      <c r="E7942" s="8">
        <v>43245.390162037038</v>
      </c>
      <c r="F7942" s="7" t="s">
        <v>63</v>
      </c>
      <c r="G7942" s="7" t="s">
        <v>468</v>
      </c>
    </row>
    <row r="7943" spans="1:7" x14ac:dyDescent="0.3">
      <c r="A7943">
        <v>180103276</v>
      </c>
      <c r="B7943" s="8">
        <v>43245.370497685188</v>
      </c>
      <c r="C7943" s="7" t="s">
        <v>23</v>
      </c>
      <c r="D7943" s="7" t="s">
        <v>209</v>
      </c>
      <c r="E7943" s="8">
        <v>43245.390162037038</v>
      </c>
      <c r="F7943" s="7" t="s">
        <v>63</v>
      </c>
      <c r="G7943" s="7" t="s">
        <v>41</v>
      </c>
    </row>
    <row r="7944" spans="1:7" x14ac:dyDescent="0.3">
      <c r="A7944">
        <v>180103276</v>
      </c>
      <c r="B7944" s="8">
        <v>43245.370497685188</v>
      </c>
      <c r="C7944" s="7" t="s">
        <v>23</v>
      </c>
      <c r="D7944" s="7" t="s">
        <v>209</v>
      </c>
      <c r="E7944" s="8">
        <v>43245.390162037038</v>
      </c>
      <c r="F7944" s="7" t="s">
        <v>63</v>
      </c>
      <c r="G7944" s="7" t="s">
        <v>193</v>
      </c>
    </row>
    <row r="7945" spans="1:7" x14ac:dyDescent="0.3">
      <c r="A7945">
        <v>180103276</v>
      </c>
      <c r="B7945" s="8">
        <v>43245.370497685188</v>
      </c>
      <c r="C7945" s="7" t="s">
        <v>23</v>
      </c>
      <c r="D7945" s="7" t="s">
        <v>209</v>
      </c>
      <c r="E7945" s="8">
        <v>43245.390162037038</v>
      </c>
      <c r="F7945" s="7" t="s">
        <v>63</v>
      </c>
      <c r="G7945" s="7" t="s">
        <v>42</v>
      </c>
    </row>
    <row r="7946" spans="1:7" x14ac:dyDescent="0.3">
      <c r="A7946">
        <v>180103276</v>
      </c>
      <c r="B7946" s="8">
        <v>43245.370497685188</v>
      </c>
      <c r="C7946" s="7" t="s">
        <v>23</v>
      </c>
      <c r="D7946" s="7" t="s">
        <v>209</v>
      </c>
      <c r="E7946" s="8">
        <v>43245.389768518522</v>
      </c>
      <c r="F7946" s="7" t="s">
        <v>25</v>
      </c>
      <c r="G7946" s="7" t="s">
        <v>285</v>
      </c>
    </row>
    <row r="7947" spans="1:7" x14ac:dyDescent="0.3">
      <c r="A7947">
        <v>180103276</v>
      </c>
      <c r="B7947" s="8">
        <v>43245.370497685188</v>
      </c>
      <c r="C7947" s="7" t="s">
        <v>23</v>
      </c>
      <c r="D7947" s="7" t="s">
        <v>209</v>
      </c>
      <c r="E7947" s="8">
        <v>43245.38486111111</v>
      </c>
      <c r="F7947" s="7" t="s">
        <v>31</v>
      </c>
      <c r="G7947" s="7" t="s">
        <v>42</v>
      </c>
    </row>
    <row r="7948" spans="1:7" x14ac:dyDescent="0.3">
      <c r="A7948">
        <v>180103276</v>
      </c>
      <c r="B7948" s="8">
        <v>43245.370497685188</v>
      </c>
      <c r="C7948" s="7" t="s">
        <v>23</v>
      </c>
      <c r="D7948" s="7" t="s">
        <v>209</v>
      </c>
      <c r="E7948" s="8">
        <v>43245.379826388889</v>
      </c>
      <c r="F7948" s="7" t="s">
        <v>29</v>
      </c>
      <c r="G7948" s="7" t="s">
        <v>193</v>
      </c>
    </row>
    <row r="7949" spans="1:7" x14ac:dyDescent="0.3">
      <c r="A7949">
        <v>180103276</v>
      </c>
      <c r="B7949" s="8">
        <v>43245.370497685188</v>
      </c>
      <c r="C7949" s="7" t="s">
        <v>23</v>
      </c>
      <c r="D7949" s="7" t="s">
        <v>209</v>
      </c>
      <c r="E7949" s="8">
        <v>43245.379745370374</v>
      </c>
      <c r="F7949" s="7" t="s">
        <v>63</v>
      </c>
      <c r="G7949" s="7" t="s">
        <v>42</v>
      </c>
    </row>
    <row r="7950" spans="1:7" x14ac:dyDescent="0.3">
      <c r="A7950">
        <v>180103276</v>
      </c>
      <c r="B7950" s="8">
        <v>43245.370497685188</v>
      </c>
      <c r="C7950" s="7" t="s">
        <v>23</v>
      </c>
      <c r="D7950" s="7" t="s">
        <v>209</v>
      </c>
      <c r="E7950" s="8">
        <v>43245.379618055558</v>
      </c>
      <c r="F7950" s="7" t="s">
        <v>31</v>
      </c>
      <c r="G7950" s="7" t="s">
        <v>41</v>
      </c>
    </row>
    <row r="7951" spans="1:7" x14ac:dyDescent="0.3">
      <c r="A7951">
        <v>180103276</v>
      </c>
      <c r="B7951" s="8">
        <v>43245.370497685188</v>
      </c>
      <c r="C7951" s="7" t="s">
        <v>23</v>
      </c>
      <c r="D7951" s="7" t="s">
        <v>209</v>
      </c>
      <c r="E7951" s="8">
        <v>43245.374247685184</v>
      </c>
      <c r="F7951" s="7" t="s">
        <v>31</v>
      </c>
      <c r="G7951" s="7" t="s">
        <v>468</v>
      </c>
    </row>
    <row r="7952" spans="1:7" x14ac:dyDescent="0.3">
      <c r="A7952">
        <v>180103276</v>
      </c>
      <c r="B7952" s="8">
        <v>43245.370497685188</v>
      </c>
      <c r="C7952" s="7" t="s">
        <v>23</v>
      </c>
      <c r="D7952" s="7" t="s">
        <v>209</v>
      </c>
      <c r="E7952" s="8">
        <v>43245.372094907405</v>
      </c>
      <c r="F7952" s="7" t="s">
        <v>29</v>
      </c>
      <c r="G7952" s="7" t="s">
        <v>42</v>
      </c>
    </row>
    <row r="7953" spans="1:7" x14ac:dyDescent="0.3">
      <c r="A7953">
        <v>180103276</v>
      </c>
      <c r="B7953" s="8">
        <v>43245.370497685188</v>
      </c>
      <c r="C7953" s="7" t="s">
        <v>23</v>
      </c>
      <c r="D7953" s="7" t="s">
        <v>209</v>
      </c>
      <c r="E7953" s="8">
        <v>43245.371840277781</v>
      </c>
      <c r="F7953" s="7" t="s">
        <v>29</v>
      </c>
      <c r="G7953" s="7" t="s">
        <v>41</v>
      </c>
    </row>
    <row r="7954" spans="1:7" x14ac:dyDescent="0.3">
      <c r="A7954">
        <v>180103276</v>
      </c>
      <c r="B7954" s="8">
        <v>43245.370497685188</v>
      </c>
      <c r="C7954" s="7" t="s">
        <v>23</v>
      </c>
      <c r="D7954" s="7" t="s">
        <v>209</v>
      </c>
      <c r="E7954" s="8">
        <v>43245.371701388889</v>
      </c>
      <c r="F7954" s="7" t="s">
        <v>29</v>
      </c>
      <c r="G7954" s="7" t="s">
        <v>468</v>
      </c>
    </row>
    <row r="7955" spans="1:7" x14ac:dyDescent="0.3">
      <c r="A7955">
        <v>180103276</v>
      </c>
      <c r="B7955" s="8">
        <v>43245.370497685188</v>
      </c>
      <c r="C7955" s="7" t="s">
        <v>23</v>
      </c>
      <c r="D7955" s="7" t="s">
        <v>209</v>
      </c>
      <c r="E7955" s="8">
        <v>43245.371689814812</v>
      </c>
      <c r="F7955" s="7" t="s">
        <v>29</v>
      </c>
      <c r="G7955" s="7" t="s">
        <v>285</v>
      </c>
    </row>
    <row r="7956" spans="1:7" x14ac:dyDescent="0.3">
      <c r="A7956">
        <v>180103502</v>
      </c>
      <c r="B7956" s="8">
        <v>43245.596875000003</v>
      </c>
      <c r="C7956" s="7" t="s">
        <v>36</v>
      </c>
      <c r="D7956" s="7" t="s">
        <v>485</v>
      </c>
      <c r="E7956" s="8">
        <v>43245.646006944444</v>
      </c>
      <c r="F7956" s="7" t="s">
        <v>25</v>
      </c>
      <c r="G7956" s="7" t="s">
        <v>42</v>
      </c>
    </row>
    <row r="7957" spans="1:7" x14ac:dyDescent="0.3">
      <c r="A7957">
        <v>180103502</v>
      </c>
      <c r="B7957" s="8">
        <v>43245.596875000003</v>
      </c>
      <c r="C7957" s="7" t="s">
        <v>36</v>
      </c>
      <c r="D7957" s="7" t="s">
        <v>485</v>
      </c>
      <c r="E7957" s="8">
        <v>43245.645902777775</v>
      </c>
      <c r="F7957" s="7" t="s">
        <v>25</v>
      </c>
      <c r="G7957" s="7" t="s">
        <v>193</v>
      </c>
    </row>
    <row r="7958" spans="1:7" x14ac:dyDescent="0.3">
      <c r="A7958">
        <v>180103502</v>
      </c>
      <c r="B7958" s="8">
        <v>43245.596875000003</v>
      </c>
      <c r="C7958" s="7" t="s">
        <v>36</v>
      </c>
      <c r="D7958" s="7" t="s">
        <v>485</v>
      </c>
      <c r="E7958" s="8">
        <v>43245.641631944447</v>
      </c>
      <c r="F7958" s="7" t="s">
        <v>25</v>
      </c>
      <c r="G7958" s="7" t="s">
        <v>41</v>
      </c>
    </row>
    <row r="7959" spans="1:7" x14ac:dyDescent="0.3">
      <c r="A7959">
        <v>180103502</v>
      </c>
      <c r="B7959" s="8">
        <v>43245.596875000003</v>
      </c>
      <c r="C7959" s="7" t="s">
        <v>36</v>
      </c>
      <c r="D7959" s="7" t="s">
        <v>485</v>
      </c>
      <c r="E7959" s="8">
        <v>43245.639456018522</v>
      </c>
      <c r="F7959" s="7" t="s">
        <v>25</v>
      </c>
      <c r="G7959" s="7" t="s">
        <v>85</v>
      </c>
    </row>
    <row r="7960" spans="1:7" x14ac:dyDescent="0.3">
      <c r="A7960">
        <v>180103502</v>
      </c>
      <c r="B7960" s="8">
        <v>43245.596875000003</v>
      </c>
      <c r="C7960" s="7" t="s">
        <v>36</v>
      </c>
      <c r="D7960" s="7" t="s">
        <v>485</v>
      </c>
      <c r="E7960" s="8">
        <v>43245.633333333331</v>
      </c>
      <c r="F7960" s="7" t="s">
        <v>2232</v>
      </c>
      <c r="G7960" s="7" t="s">
        <v>961</v>
      </c>
    </row>
    <row r="7961" spans="1:7" x14ac:dyDescent="0.3">
      <c r="A7961">
        <v>180103502</v>
      </c>
      <c r="B7961" s="8">
        <v>43245.596875000003</v>
      </c>
      <c r="C7961" s="7" t="s">
        <v>36</v>
      </c>
      <c r="D7961" s="7" t="s">
        <v>485</v>
      </c>
      <c r="E7961" s="8">
        <v>43245.627199074072</v>
      </c>
      <c r="F7961" s="7" t="s">
        <v>25</v>
      </c>
      <c r="G7961" s="7" t="s">
        <v>329</v>
      </c>
    </row>
    <row r="7962" spans="1:7" x14ac:dyDescent="0.3">
      <c r="A7962">
        <v>180103502</v>
      </c>
      <c r="B7962" s="8">
        <v>43245.596875000003</v>
      </c>
      <c r="C7962" s="7" t="s">
        <v>36</v>
      </c>
      <c r="D7962" s="7" t="s">
        <v>485</v>
      </c>
      <c r="E7962" s="8">
        <v>43245.613194444442</v>
      </c>
      <c r="F7962" s="7" t="s">
        <v>2232</v>
      </c>
      <c r="G7962" s="7" t="s">
        <v>991</v>
      </c>
    </row>
    <row r="7963" spans="1:7" x14ac:dyDescent="0.3">
      <c r="A7963">
        <v>180103502</v>
      </c>
      <c r="B7963" s="8">
        <v>43245.596875000003</v>
      </c>
      <c r="C7963" s="7" t="s">
        <v>36</v>
      </c>
      <c r="D7963" s="7" t="s">
        <v>485</v>
      </c>
      <c r="E7963" s="8">
        <v>43245.613194444442</v>
      </c>
      <c r="F7963" s="7" t="s">
        <v>2232</v>
      </c>
      <c r="G7963" s="7" t="s">
        <v>958</v>
      </c>
    </row>
    <row r="7964" spans="1:7" x14ac:dyDescent="0.3">
      <c r="A7964">
        <v>180103502</v>
      </c>
      <c r="B7964" s="8">
        <v>43245.596875000003</v>
      </c>
      <c r="C7964" s="7" t="s">
        <v>36</v>
      </c>
      <c r="D7964" s="7" t="s">
        <v>485</v>
      </c>
      <c r="E7964" s="8">
        <v>43245.609409722223</v>
      </c>
      <c r="F7964" s="7" t="s">
        <v>31</v>
      </c>
      <c r="G7964" s="7" t="s">
        <v>193</v>
      </c>
    </row>
    <row r="7965" spans="1:7" x14ac:dyDescent="0.3">
      <c r="A7965">
        <v>180103502</v>
      </c>
      <c r="B7965" s="8">
        <v>43245.596875000003</v>
      </c>
      <c r="C7965" s="7" t="s">
        <v>36</v>
      </c>
      <c r="D7965" s="7" t="s">
        <v>485</v>
      </c>
      <c r="E7965" s="8">
        <v>43245.603634259256</v>
      </c>
      <c r="F7965" s="7" t="s">
        <v>31</v>
      </c>
      <c r="G7965" s="7" t="s">
        <v>85</v>
      </c>
    </row>
    <row r="7966" spans="1:7" x14ac:dyDescent="0.3">
      <c r="A7966">
        <v>180103502</v>
      </c>
      <c r="B7966" s="8">
        <v>43245.596875000003</v>
      </c>
      <c r="C7966" s="7" t="s">
        <v>36</v>
      </c>
      <c r="D7966" s="7" t="s">
        <v>485</v>
      </c>
      <c r="E7966" s="8">
        <v>43245.603067129632</v>
      </c>
      <c r="F7966" s="7" t="s">
        <v>31</v>
      </c>
      <c r="G7966" s="7" t="s">
        <v>329</v>
      </c>
    </row>
    <row r="7967" spans="1:7" x14ac:dyDescent="0.3">
      <c r="A7967">
        <v>180103502</v>
      </c>
      <c r="B7967" s="8">
        <v>43245.596875000003</v>
      </c>
      <c r="C7967" s="7" t="s">
        <v>36</v>
      </c>
      <c r="D7967" s="7" t="s">
        <v>485</v>
      </c>
      <c r="E7967" s="8">
        <v>43245.602326388886</v>
      </c>
      <c r="F7967" s="7" t="s">
        <v>31</v>
      </c>
      <c r="G7967" s="7" t="s">
        <v>41</v>
      </c>
    </row>
    <row r="7968" spans="1:7" x14ac:dyDescent="0.3">
      <c r="A7968">
        <v>180103502</v>
      </c>
      <c r="B7968" s="8">
        <v>43245.596875000003</v>
      </c>
      <c r="C7968" s="7" t="s">
        <v>36</v>
      </c>
      <c r="D7968" s="7" t="s">
        <v>485</v>
      </c>
      <c r="E7968" s="8">
        <v>43245.600752314815</v>
      </c>
      <c r="F7968" s="7" t="s">
        <v>29</v>
      </c>
      <c r="G7968" s="7" t="s">
        <v>85</v>
      </c>
    </row>
    <row r="7969" spans="1:7" x14ac:dyDescent="0.3">
      <c r="A7969">
        <v>180103502</v>
      </c>
      <c r="B7969" s="8">
        <v>43245.596875000003</v>
      </c>
      <c r="C7969" s="7" t="s">
        <v>36</v>
      </c>
      <c r="D7969" s="7" t="s">
        <v>485</v>
      </c>
      <c r="E7969" s="8">
        <v>43245.600127314814</v>
      </c>
      <c r="F7969" s="7" t="s">
        <v>29</v>
      </c>
      <c r="G7969" s="7" t="s">
        <v>193</v>
      </c>
    </row>
    <row r="7970" spans="1:7" x14ac:dyDescent="0.3">
      <c r="A7970">
        <v>180103502</v>
      </c>
      <c r="B7970" s="8">
        <v>43245.596875000003</v>
      </c>
      <c r="C7970" s="7" t="s">
        <v>36</v>
      </c>
      <c r="D7970" s="7" t="s">
        <v>485</v>
      </c>
      <c r="E7970" s="8">
        <v>43245.599768518521</v>
      </c>
      <c r="F7970" s="7" t="s">
        <v>29</v>
      </c>
      <c r="G7970" s="7" t="s">
        <v>329</v>
      </c>
    </row>
    <row r="7971" spans="1:7" x14ac:dyDescent="0.3">
      <c r="A7971">
        <v>180103502</v>
      </c>
      <c r="B7971" s="8">
        <v>43245.596875000003</v>
      </c>
      <c r="C7971" s="7" t="s">
        <v>36</v>
      </c>
      <c r="D7971" s="7" t="s">
        <v>485</v>
      </c>
      <c r="E7971" s="8">
        <v>43245.599328703705</v>
      </c>
      <c r="F7971" s="7" t="s">
        <v>29</v>
      </c>
      <c r="G7971" s="7" t="s">
        <v>41</v>
      </c>
    </row>
    <row r="7972" spans="1:7" x14ac:dyDescent="0.3">
      <c r="A7972">
        <v>180103502</v>
      </c>
      <c r="B7972" s="8">
        <v>43245.596875000003</v>
      </c>
      <c r="C7972" s="7" t="s">
        <v>36</v>
      </c>
      <c r="D7972" s="7" t="s">
        <v>485</v>
      </c>
      <c r="E7972" s="8">
        <v>43245.599305555559</v>
      </c>
      <c r="F7972" s="7" t="s">
        <v>2233</v>
      </c>
      <c r="G7972" s="7" t="s">
        <v>961</v>
      </c>
    </row>
    <row r="7973" spans="1:7" x14ac:dyDescent="0.3">
      <c r="A7973">
        <v>180103502</v>
      </c>
      <c r="B7973" s="8">
        <v>43245.596875000003</v>
      </c>
      <c r="C7973" s="7" t="s">
        <v>36</v>
      </c>
      <c r="D7973" s="7" t="s">
        <v>485</v>
      </c>
      <c r="E7973" s="8">
        <v>43245.599305555559</v>
      </c>
      <c r="F7973" s="7" t="s">
        <v>2233</v>
      </c>
      <c r="G7973" s="7" t="s">
        <v>958</v>
      </c>
    </row>
    <row r="7974" spans="1:7" x14ac:dyDescent="0.3">
      <c r="A7974">
        <v>180103502</v>
      </c>
      <c r="B7974" s="8">
        <v>43245.596875000003</v>
      </c>
      <c r="C7974" s="7" t="s">
        <v>36</v>
      </c>
      <c r="D7974" s="7" t="s">
        <v>485</v>
      </c>
      <c r="E7974" s="8">
        <v>43245.599305555559</v>
      </c>
      <c r="F7974" s="7" t="s">
        <v>2233</v>
      </c>
      <c r="G7974" s="7" t="s">
        <v>991</v>
      </c>
    </row>
    <row r="7975" spans="1:7" x14ac:dyDescent="0.3">
      <c r="A7975">
        <v>180103502</v>
      </c>
      <c r="B7975" s="8">
        <v>43245.596875000003</v>
      </c>
      <c r="C7975" s="7" t="s">
        <v>36</v>
      </c>
      <c r="D7975" s="7" t="s">
        <v>485</v>
      </c>
      <c r="E7975" s="8">
        <v>43245.599050925928</v>
      </c>
      <c r="F7975" s="7" t="s">
        <v>31</v>
      </c>
      <c r="G7975" s="7" t="s">
        <v>42</v>
      </c>
    </row>
    <row r="7976" spans="1:7" x14ac:dyDescent="0.3">
      <c r="A7976">
        <v>180103502</v>
      </c>
      <c r="B7976" s="8">
        <v>43245.596875000003</v>
      </c>
      <c r="C7976" s="7" t="s">
        <v>36</v>
      </c>
      <c r="D7976" s="7" t="s">
        <v>485</v>
      </c>
      <c r="E7976" s="8">
        <v>43245.598969907405</v>
      </c>
      <c r="F7976" s="7" t="s">
        <v>31</v>
      </c>
      <c r="G7976" s="7" t="s">
        <v>145</v>
      </c>
    </row>
    <row r="7977" spans="1:7" x14ac:dyDescent="0.3">
      <c r="A7977">
        <v>180103525</v>
      </c>
      <c r="B7977" s="8">
        <v>43245.617997685185</v>
      </c>
      <c r="C7977" s="7" t="s">
        <v>23</v>
      </c>
      <c r="D7977" s="7" t="s">
        <v>234</v>
      </c>
      <c r="E7977" s="8">
        <v>43245.668587962966</v>
      </c>
      <c r="F7977" s="7" t="s">
        <v>25</v>
      </c>
      <c r="G7977" s="7" t="s">
        <v>138</v>
      </c>
    </row>
    <row r="7978" spans="1:7" x14ac:dyDescent="0.3">
      <c r="A7978">
        <v>180103525</v>
      </c>
      <c r="B7978" s="8">
        <v>43245.617997685185</v>
      </c>
      <c r="C7978" s="7" t="s">
        <v>23</v>
      </c>
      <c r="D7978" s="7" t="s">
        <v>234</v>
      </c>
      <c r="E7978" s="8">
        <v>43245.668425925927</v>
      </c>
      <c r="F7978" s="7" t="s">
        <v>25</v>
      </c>
      <c r="G7978" s="7" t="s">
        <v>571</v>
      </c>
    </row>
    <row r="7979" spans="1:7" x14ac:dyDescent="0.3">
      <c r="A7979">
        <v>180103525</v>
      </c>
      <c r="B7979" s="8">
        <v>43245.617997685185</v>
      </c>
      <c r="C7979" s="7" t="s">
        <v>23</v>
      </c>
      <c r="D7979" s="7" t="s">
        <v>234</v>
      </c>
      <c r="E7979" s="8">
        <v>43245.658252314817</v>
      </c>
      <c r="F7979" s="7" t="s">
        <v>25</v>
      </c>
      <c r="G7979" s="7" t="s">
        <v>93</v>
      </c>
    </row>
    <row r="7980" spans="1:7" x14ac:dyDescent="0.3">
      <c r="A7980">
        <v>180103525</v>
      </c>
      <c r="B7980" s="8">
        <v>43245.617997685185</v>
      </c>
      <c r="C7980" s="7" t="s">
        <v>23</v>
      </c>
      <c r="D7980" s="7" t="s">
        <v>234</v>
      </c>
      <c r="E7980" s="8">
        <v>43245.641863425924</v>
      </c>
      <c r="F7980" s="7" t="s">
        <v>31</v>
      </c>
      <c r="G7980" s="7" t="s">
        <v>571</v>
      </c>
    </row>
    <row r="7981" spans="1:7" x14ac:dyDescent="0.3">
      <c r="A7981">
        <v>180103525</v>
      </c>
      <c r="B7981" s="8">
        <v>43245.617997685185</v>
      </c>
      <c r="C7981" s="7" t="s">
        <v>23</v>
      </c>
      <c r="D7981" s="7" t="s">
        <v>234</v>
      </c>
      <c r="E7981" s="8">
        <v>43245.636354166665</v>
      </c>
      <c r="F7981" s="7" t="s">
        <v>25</v>
      </c>
      <c r="G7981" s="7" t="s">
        <v>75</v>
      </c>
    </row>
    <row r="7982" spans="1:7" x14ac:dyDescent="0.3">
      <c r="A7982">
        <v>180103525</v>
      </c>
      <c r="B7982" s="8">
        <v>43245.617997685185</v>
      </c>
      <c r="C7982" s="7" t="s">
        <v>23</v>
      </c>
      <c r="D7982" s="7" t="s">
        <v>234</v>
      </c>
      <c r="E7982" s="8">
        <v>43245.629421296297</v>
      </c>
      <c r="F7982" s="7" t="s">
        <v>31</v>
      </c>
      <c r="G7982" s="7" t="s">
        <v>75</v>
      </c>
    </row>
    <row r="7983" spans="1:7" x14ac:dyDescent="0.3">
      <c r="A7983">
        <v>180103525</v>
      </c>
      <c r="B7983" s="8">
        <v>43245.617997685185</v>
      </c>
      <c r="C7983" s="7" t="s">
        <v>23</v>
      </c>
      <c r="D7983" s="7" t="s">
        <v>234</v>
      </c>
      <c r="E7983" s="8">
        <v>43245.628865740742</v>
      </c>
      <c r="F7983" s="7" t="s">
        <v>31</v>
      </c>
      <c r="G7983" s="7" t="s">
        <v>138</v>
      </c>
    </row>
    <row r="7984" spans="1:7" x14ac:dyDescent="0.3">
      <c r="A7984">
        <v>180103525</v>
      </c>
      <c r="B7984" s="8">
        <v>43245.617997685185</v>
      </c>
      <c r="C7984" s="7" t="s">
        <v>23</v>
      </c>
      <c r="D7984" s="7" t="s">
        <v>234</v>
      </c>
      <c r="E7984" s="8">
        <v>43245.62568287037</v>
      </c>
      <c r="F7984" s="7" t="s">
        <v>31</v>
      </c>
      <c r="G7984" s="7" t="s">
        <v>93</v>
      </c>
    </row>
    <row r="7985" spans="1:7" x14ac:dyDescent="0.3">
      <c r="A7985">
        <v>180103525</v>
      </c>
      <c r="B7985" s="8">
        <v>43245.617997685185</v>
      </c>
      <c r="C7985" s="7" t="s">
        <v>23</v>
      </c>
      <c r="D7985" s="7" t="s">
        <v>234</v>
      </c>
      <c r="E7985" s="8">
        <v>43245.620613425926</v>
      </c>
      <c r="F7985" s="7" t="s">
        <v>29</v>
      </c>
      <c r="G7985" s="7" t="s">
        <v>75</v>
      </c>
    </row>
    <row r="7986" spans="1:7" x14ac:dyDescent="0.3">
      <c r="A7986">
        <v>180103525</v>
      </c>
      <c r="B7986" s="8">
        <v>43245.617997685185</v>
      </c>
      <c r="C7986" s="7" t="s">
        <v>23</v>
      </c>
      <c r="D7986" s="7" t="s">
        <v>234</v>
      </c>
      <c r="E7986" s="8">
        <v>43245.620034722226</v>
      </c>
      <c r="F7986" s="7" t="s">
        <v>29</v>
      </c>
      <c r="G7986" s="7" t="s">
        <v>138</v>
      </c>
    </row>
    <row r="7987" spans="1:7" x14ac:dyDescent="0.3">
      <c r="A7987">
        <v>180103624</v>
      </c>
      <c r="B7987" s="8">
        <v>43245.696018518516</v>
      </c>
      <c r="C7987" s="7" t="s">
        <v>23</v>
      </c>
      <c r="D7987" s="7" t="s">
        <v>187</v>
      </c>
      <c r="E7987" s="8">
        <v>43245.739189814813</v>
      </c>
      <c r="F7987" s="7" t="s">
        <v>25</v>
      </c>
      <c r="G7987" s="7" t="s">
        <v>39</v>
      </c>
    </row>
    <row r="7988" spans="1:7" x14ac:dyDescent="0.3">
      <c r="A7988">
        <v>180103624</v>
      </c>
      <c r="B7988" s="8">
        <v>43245.696018518516</v>
      </c>
      <c r="C7988" s="7" t="s">
        <v>23</v>
      </c>
      <c r="D7988" s="7" t="s">
        <v>187</v>
      </c>
      <c r="E7988" s="8">
        <v>43245.729016203702</v>
      </c>
      <c r="F7988" s="7" t="s">
        <v>25</v>
      </c>
      <c r="G7988" s="7" t="s">
        <v>571</v>
      </c>
    </row>
    <row r="7989" spans="1:7" x14ac:dyDescent="0.3">
      <c r="A7989">
        <v>180103624</v>
      </c>
      <c r="B7989" s="8">
        <v>43245.696018518516</v>
      </c>
      <c r="C7989" s="7" t="s">
        <v>23</v>
      </c>
      <c r="D7989" s="7" t="s">
        <v>187</v>
      </c>
      <c r="E7989" s="8">
        <v>43245.714432870373</v>
      </c>
      <c r="F7989" s="7" t="s">
        <v>25</v>
      </c>
      <c r="G7989" s="7" t="s">
        <v>196</v>
      </c>
    </row>
    <row r="7990" spans="1:7" x14ac:dyDescent="0.3">
      <c r="A7990">
        <v>180103624</v>
      </c>
      <c r="B7990" s="8">
        <v>43245.696018518516</v>
      </c>
      <c r="C7990" s="7" t="s">
        <v>23</v>
      </c>
      <c r="D7990" s="7" t="s">
        <v>187</v>
      </c>
      <c r="E7990" s="8">
        <v>43245.69803240741</v>
      </c>
      <c r="F7990" s="7" t="s">
        <v>31</v>
      </c>
      <c r="G7990" s="7" t="s">
        <v>196</v>
      </c>
    </row>
    <row r="7991" spans="1:7" x14ac:dyDescent="0.3">
      <c r="A7991">
        <v>180103624</v>
      </c>
      <c r="B7991" s="8">
        <v>43245.696018518516</v>
      </c>
      <c r="C7991" s="7" t="s">
        <v>23</v>
      </c>
      <c r="D7991" s="7" t="s">
        <v>187</v>
      </c>
      <c r="E7991" s="8">
        <v>43245.697280092594</v>
      </c>
      <c r="F7991" s="7" t="s">
        <v>31</v>
      </c>
      <c r="G7991" s="7" t="s">
        <v>571</v>
      </c>
    </row>
    <row r="7992" spans="1:7" x14ac:dyDescent="0.3">
      <c r="A7992">
        <v>180103624</v>
      </c>
      <c r="B7992" s="8">
        <v>43245.696018518516</v>
      </c>
      <c r="C7992" s="7" t="s">
        <v>23</v>
      </c>
      <c r="D7992" s="7" t="s">
        <v>187</v>
      </c>
      <c r="E7992" s="8">
        <v>43245.696076388886</v>
      </c>
      <c r="F7992" s="7" t="s">
        <v>29</v>
      </c>
      <c r="G7992" s="7" t="s">
        <v>571</v>
      </c>
    </row>
    <row r="7993" spans="1:7" x14ac:dyDescent="0.3">
      <c r="A7993">
        <v>180103624</v>
      </c>
      <c r="B7993" s="8">
        <v>43245.696018518516</v>
      </c>
      <c r="C7993" s="7" t="s">
        <v>23</v>
      </c>
      <c r="D7993" s="7" t="s">
        <v>187</v>
      </c>
      <c r="E7993" s="8">
        <v>43245.696018518516</v>
      </c>
      <c r="F7993" s="7" t="s">
        <v>31</v>
      </c>
      <c r="G7993" s="7" t="s">
        <v>39</v>
      </c>
    </row>
    <row r="7994" spans="1:7" x14ac:dyDescent="0.3">
      <c r="A7994">
        <v>180103639</v>
      </c>
      <c r="B7994" s="8">
        <v>43245.703865740739</v>
      </c>
      <c r="C7994" s="7" t="s">
        <v>36</v>
      </c>
      <c r="D7994" s="7" t="s">
        <v>626</v>
      </c>
      <c r="E7994" s="8">
        <v>43245.726446759261</v>
      </c>
      <c r="F7994" s="7" t="s">
        <v>25</v>
      </c>
      <c r="G7994" s="7" t="s">
        <v>82</v>
      </c>
    </row>
    <row r="7995" spans="1:7" x14ac:dyDescent="0.3">
      <c r="A7995">
        <v>180103639</v>
      </c>
      <c r="B7995" s="8">
        <v>43245.703865740739</v>
      </c>
      <c r="C7995" s="7" t="s">
        <v>36</v>
      </c>
      <c r="D7995" s="7" t="s">
        <v>626</v>
      </c>
      <c r="E7995" s="8">
        <v>43245.726446759261</v>
      </c>
      <c r="F7995" s="7" t="s">
        <v>25</v>
      </c>
      <c r="G7995" s="7" t="s">
        <v>42</v>
      </c>
    </row>
    <row r="7996" spans="1:7" x14ac:dyDescent="0.3">
      <c r="A7996">
        <v>180103639</v>
      </c>
      <c r="B7996" s="8">
        <v>43245.703865740739</v>
      </c>
      <c r="C7996" s="7" t="s">
        <v>36</v>
      </c>
      <c r="D7996" s="7" t="s">
        <v>626</v>
      </c>
      <c r="E7996" s="8">
        <v>43245.720185185186</v>
      </c>
      <c r="F7996" s="7" t="s">
        <v>31</v>
      </c>
      <c r="G7996" s="7" t="s">
        <v>82</v>
      </c>
    </row>
    <row r="7997" spans="1:7" x14ac:dyDescent="0.3">
      <c r="A7997">
        <v>180103639</v>
      </c>
      <c r="B7997" s="8">
        <v>43245.703865740739</v>
      </c>
      <c r="C7997" s="7" t="s">
        <v>36</v>
      </c>
      <c r="D7997" s="7" t="s">
        <v>626</v>
      </c>
      <c r="E7997" s="8">
        <v>43245.716157407405</v>
      </c>
      <c r="F7997" s="7" t="s">
        <v>25</v>
      </c>
      <c r="G7997" s="7" t="s">
        <v>241</v>
      </c>
    </row>
    <row r="7998" spans="1:7" x14ac:dyDescent="0.3">
      <c r="A7998">
        <v>180103639</v>
      </c>
      <c r="B7998" s="8">
        <v>43245.703865740739</v>
      </c>
      <c r="C7998" s="7" t="s">
        <v>36</v>
      </c>
      <c r="D7998" s="7" t="s">
        <v>626</v>
      </c>
      <c r="E7998" s="8">
        <v>43245.713900462964</v>
      </c>
      <c r="F7998" s="7" t="s">
        <v>31</v>
      </c>
      <c r="G7998" s="7" t="s">
        <v>42</v>
      </c>
    </row>
    <row r="7999" spans="1:7" x14ac:dyDescent="0.3">
      <c r="A7999">
        <v>180103639</v>
      </c>
      <c r="B7999" s="8">
        <v>43245.703865740739</v>
      </c>
      <c r="C7999" s="7" t="s">
        <v>36</v>
      </c>
      <c r="D7999" s="7" t="s">
        <v>626</v>
      </c>
      <c r="E7999" s="8">
        <v>43245.712465277778</v>
      </c>
      <c r="F7999" s="7" t="s">
        <v>29</v>
      </c>
      <c r="G7999" s="7" t="s">
        <v>42</v>
      </c>
    </row>
    <row r="8000" spans="1:7" x14ac:dyDescent="0.3">
      <c r="A8000">
        <v>180103639</v>
      </c>
      <c r="B8000" s="8">
        <v>43245.703865740739</v>
      </c>
      <c r="C8000" s="7" t="s">
        <v>36</v>
      </c>
      <c r="D8000" s="7" t="s">
        <v>626</v>
      </c>
      <c r="E8000" s="8">
        <v>43245.71162037037</v>
      </c>
      <c r="F8000" s="7" t="s">
        <v>29</v>
      </c>
      <c r="G8000" s="7" t="s">
        <v>241</v>
      </c>
    </row>
    <row r="8001" spans="1:7" x14ac:dyDescent="0.3">
      <c r="A8001">
        <v>180103639</v>
      </c>
      <c r="B8001" s="8">
        <v>43245.703865740739</v>
      </c>
      <c r="C8001" s="7" t="s">
        <v>36</v>
      </c>
      <c r="D8001" s="7" t="s">
        <v>626</v>
      </c>
      <c r="E8001" s="8">
        <v>43245.711400462962</v>
      </c>
      <c r="F8001" s="7" t="s">
        <v>29</v>
      </c>
      <c r="G8001" s="7" t="s">
        <v>82</v>
      </c>
    </row>
    <row r="8002" spans="1:7" x14ac:dyDescent="0.3">
      <c r="A8002">
        <v>180103659</v>
      </c>
      <c r="B8002" s="8">
        <v>43245.722372685188</v>
      </c>
      <c r="C8002" s="7" t="s">
        <v>36</v>
      </c>
      <c r="D8002" s="7" t="s">
        <v>627</v>
      </c>
      <c r="E8002" s="8">
        <v>43245.735902777778</v>
      </c>
      <c r="F8002" s="7" t="s">
        <v>25</v>
      </c>
      <c r="G8002" s="7" t="s">
        <v>225</v>
      </c>
    </row>
    <row r="8003" spans="1:7" x14ac:dyDescent="0.3">
      <c r="A8003">
        <v>180103659</v>
      </c>
      <c r="B8003" s="8">
        <v>43245.722372685188</v>
      </c>
      <c r="C8003" s="7" t="s">
        <v>36</v>
      </c>
      <c r="D8003" s="7" t="s">
        <v>627</v>
      </c>
      <c r="E8003" s="8">
        <v>43245.734317129631</v>
      </c>
      <c r="F8003" s="7" t="s">
        <v>25</v>
      </c>
      <c r="G8003" s="7" t="s">
        <v>76</v>
      </c>
    </row>
    <row r="8004" spans="1:7" x14ac:dyDescent="0.3">
      <c r="A8004">
        <v>180103659</v>
      </c>
      <c r="B8004" s="8">
        <v>43245.722372685188</v>
      </c>
      <c r="C8004" s="7" t="s">
        <v>36</v>
      </c>
      <c r="D8004" s="7" t="s">
        <v>627</v>
      </c>
      <c r="E8004" s="8">
        <v>43245.733437499999</v>
      </c>
      <c r="F8004" s="7" t="s">
        <v>63</v>
      </c>
      <c r="G8004" s="7" t="s">
        <v>76</v>
      </c>
    </row>
    <row r="8005" spans="1:7" x14ac:dyDescent="0.3">
      <c r="A8005">
        <v>180103659</v>
      </c>
      <c r="B8005" s="8">
        <v>43245.722372685188</v>
      </c>
      <c r="C8005" s="7" t="s">
        <v>36</v>
      </c>
      <c r="D8005" s="7" t="s">
        <v>627</v>
      </c>
      <c r="E8005" s="8">
        <v>43245.732233796298</v>
      </c>
      <c r="F8005" s="7" t="s">
        <v>25</v>
      </c>
      <c r="G8005" s="7" t="s">
        <v>179</v>
      </c>
    </row>
    <row r="8006" spans="1:7" x14ac:dyDescent="0.3">
      <c r="A8006">
        <v>180103659</v>
      </c>
      <c r="B8006" s="8">
        <v>43245.722372685188</v>
      </c>
      <c r="C8006" s="7" t="s">
        <v>36</v>
      </c>
      <c r="D8006" s="7" t="s">
        <v>627</v>
      </c>
      <c r="E8006" s="8">
        <v>43245.732210648152</v>
      </c>
      <c r="F8006" s="7" t="s">
        <v>31</v>
      </c>
      <c r="G8006" s="7" t="s">
        <v>76</v>
      </c>
    </row>
    <row r="8007" spans="1:7" x14ac:dyDescent="0.3">
      <c r="A8007">
        <v>180103659</v>
      </c>
      <c r="B8007" s="8">
        <v>43245.722372685188</v>
      </c>
      <c r="C8007" s="7" t="s">
        <v>36</v>
      </c>
      <c r="D8007" s="7" t="s">
        <v>627</v>
      </c>
      <c r="E8007" s="8">
        <v>43245.728958333333</v>
      </c>
      <c r="F8007" s="7" t="s">
        <v>29</v>
      </c>
      <c r="G8007" s="7" t="s">
        <v>225</v>
      </c>
    </row>
    <row r="8008" spans="1:7" x14ac:dyDescent="0.3">
      <c r="A8008">
        <v>180103659</v>
      </c>
      <c r="B8008" s="8">
        <v>43245.722372685188</v>
      </c>
      <c r="C8008" s="7" t="s">
        <v>36</v>
      </c>
      <c r="D8008" s="7" t="s">
        <v>627</v>
      </c>
      <c r="E8008" s="8">
        <v>43245.728425925925</v>
      </c>
      <c r="F8008" s="7" t="s">
        <v>25</v>
      </c>
      <c r="G8008" s="7" t="s">
        <v>225</v>
      </c>
    </row>
    <row r="8009" spans="1:7" x14ac:dyDescent="0.3">
      <c r="A8009">
        <v>180103659</v>
      </c>
      <c r="B8009" s="8">
        <v>43245.722372685188</v>
      </c>
      <c r="C8009" s="7" t="s">
        <v>36</v>
      </c>
      <c r="D8009" s="7" t="s">
        <v>627</v>
      </c>
      <c r="E8009" s="8">
        <v>43245.728310185186</v>
      </c>
      <c r="F8009" s="7" t="s">
        <v>29</v>
      </c>
      <c r="G8009" s="7" t="s">
        <v>179</v>
      </c>
    </row>
    <row r="8010" spans="1:7" x14ac:dyDescent="0.3">
      <c r="A8010">
        <v>180103659</v>
      </c>
      <c r="B8010" s="8">
        <v>43245.722372685188</v>
      </c>
      <c r="C8010" s="7" t="s">
        <v>36</v>
      </c>
      <c r="D8010" s="7" t="s">
        <v>627</v>
      </c>
      <c r="E8010" s="8">
        <v>43245.726793981485</v>
      </c>
      <c r="F8010" s="7" t="s">
        <v>29</v>
      </c>
      <c r="G8010" s="7" t="s">
        <v>225</v>
      </c>
    </row>
    <row r="8011" spans="1:7" x14ac:dyDescent="0.3">
      <c r="A8011">
        <v>180103679</v>
      </c>
      <c r="B8011" s="8">
        <v>43245.740543981483</v>
      </c>
      <c r="C8011" s="7" t="s">
        <v>36</v>
      </c>
      <c r="D8011" s="7" t="s">
        <v>628</v>
      </c>
      <c r="E8011" s="8">
        <v>43245.823738425926</v>
      </c>
      <c r="F8011" s="7" t="s">
        <v>25</v>
      </c>
      <c r="G8011" s="7" t="s">
        <v>68</v>
      </c>
    </row>
    <row r="8012" spans="1:7" x14ac:dyDescent="0.3">
      <c r="A8012">
        <v>180103679</v>
      </c>
      <c r="B8012" s="8">
        <v>43245.740543981483</v>
      </c>
      <c r="C8012" s="7" t="s">
        <v>36</v>
      </c>
      <c r="D8012" s="7" t="s">
        <v>628</v>
      </c>
      <c r="E8012" s="8">
        <v>43245.803587962961</v>
      </c>
      <c r="F8012" s="7" t="s">
        <v>25</v>
      </c>
      <c r="G8012" s="7" t="s">
        <v>193</v>
      </c>
    </row>
    <row r="8013" spans="1:7" x14ac:dyDescent="0.3">
      <c r="A8013">
        <v>180103679</v>
      </c>
      <c r="B8013" s="8">
        <v>43245.740543981483</v>
      </c>
      <c r="C8013" s="7" t="s">
        <v>36</v>
      </c>
      <c r="D8013" s="7" t="s">
        <v>628</v>
      </c>
      <c r="E8013" s="8">
        <v>43245.796493055554</v>
      </c>
      <c r="F8013" s="7" t="s">
        <v>31</v>
      </c>
      <c r="G8013" s="7" t="s">
        <v>193</v>
      </c>
    </row>
    <row r="8014" spans="1:7" x14ac:dyDescent="0.3">
      <c r="A8014">
        <v>180103679</v>
      </c>
      <c r="B8014" s="8">
        <v>43245.740543981483</v>
      </c>
      <c r="C8014" s="7" t="s">
        <v>36</v>
      </c>
      <c r="D8014" s="7" t="s">
        <v>628</v>
      </c>
      <c r="E8014" s="8">
        <v>43245.796423611115</v>
      </c>
      <c r="F8014" s="7" t="s">
        <v>25</v>
      </c>
      <c r="G8014" s="7" t="s">
        <v>193</v>
      </c>
    </row>
    <row r="8015" spans="1:7" x14ac:dyDescent="0.3">
      <c r="A8015">
        <v>180103679</v>
      </c>
      <c r="B8015" s="8">
        <v>43245.740543981483</v>
      </c>
      <c r="C8015" s="7" t="s">
        <v>36</v>
      </c>
      <c r="D8015" s="7" t="s">
        <v>628</v>
      </c>
      <c r="E8015" s="8">
        <v>43245.796377314815</v>
      </c>
      <c r="F8015" s="7" t="s">
        <v>27</v>
      </c>
      <c r="G8015" s="7" t="s">
        <v>68</v>
      </c>
    </row>
    <row r="8016" spans="1:7" x14ac:dyDescent="0.3">
      <c r="A8016">
        <v>180103679</v>
      </c>
      <c r="B8016" s="8">
        <v>43245.740543981483</v>
      </c>
      <c r="C8016" s="7" t="s">
        <v>36</v>
      </c>
      <c r="D8016" s="7" t="s">
        <v>628</v>
      </c>
      <c r="E8016" s="8">
        <v>43245.793437499997</v>
      </c>
      <c r="F8016" s="7" t="s">
        <v>25</v>
      </c>
      <c r="G8016" s="7" t="s">
        <v>82</v>
      </c>
    </row>
    <row r="8017" spans="1:7" x14ac:dyDescent="0.3">
      <c r="A8017">
        <v>180103679</v>
      </c>
      <c r="B8017" s="8">
        <v>43245.740543981483</v>
      </c>
      <c r="C8017" s="7" t="s">
        <v>36</v>
      </c>
      <c r="D8017" s="7" t="s">
        <v>628</v>
      </c>
      <c r="E8017" s="8">
        <v>43245.793032407404</v>
      </c>
      <c r="F8017" s="7" t="s">
        <v>25</v>
      </c>
      <c r="G8017" s="7" t="s">
        <v>241</v>
      </c>
    </row>
    <row r="8018" spans="1:7" x14ac:dyDescent="0.3">
      <c r="A8018">
        <v>180103679</v>
      </c>
      <c r="B8018" s="8">
        <v>43245.740543981483</v>
      </c>
      <c r="C8018" s="7" t="s">
        <v>36</v>
      </c>
      <c r="D8018" s="7" t="s">
        <v>628</v>
      </c>
      <c r="E8018" s="8">
        <v>43245.792939814812</v>
      </c>
      <c r="F8018" s="7" t="s">
        <v>25</v>
      </c>
      <c r="G8018" s="7" t="s">
        <v>124</v>
      </c>
    </row>
    <row r="8019" spans="1:7" x14ac:dyDescent="0.3">
      <c r="A8019">
        <v>180103679</v>
      </c>
      <c r="B8019" s="8">
        <v>43245.740543981483</v>
      </c>
      <c r="C8019" s="7" t="s">
        <v>36</v>
      </c>
      <c r="D8019" s="7" t="s">
        <v>628</v>
      </c>
      <c r="E8019" s="8">
        <v>43245.752025462964</v>
      </c>
      <c r="F8019" s="7" t="s">
        <v>31</v>
      </c>
      <c r="G8019" s="7" t="s">
        <v>193</v>
      </c>
    </row>
    <row r="8020" spans="1:7" x14ac:dyDescent="0.3">
      <c r="A8020">
        <v>180103679</v>
      </c>
      <c r="B8020" s="8">
        <v>43245.740543981483</v>
      </c>
      <c r="C8020" s="7" t="s">
        <v>36</v>
      </c>
      <c r="D8020" s="7" t="s">
        <v>628</v>
      </c>
      <c r="E8020" s="8">
        <v>43245.748877314814</v>
      </c>
      <c r="F8020" s="7" t="s">
        <v>31</v>
      </c>
      <c r="G8020" s="7" t="s">
        <v>82</v>
      </c>
    </row>
    <row r="8021" spans="1:7" x14ac:dyDescent="0.3">
      <c r="A8021">
        <v>180103679</v>
      </c>
      <c r="B8021" s="8">
        <v>43245.740543981483</v>
      </c>
      <c r="C8021" s="7" t="s">
        <v>36</v>
      </c>
      <c r="D8021" s="7" t="s">
        <v>628</v>
      </c>
      <c r="E8021" s="8">
        <v>43245.747835648152</v>
      </c>
      <c r="F8021" s="7" t="s">
        <v>31</v>
      </c>
      <c r="G8021" s="7" t="s">
        <v>241</v>
      </c>
    </row>
    <row r="8022" spans="1:7" x14ac:dyDescent="0.3">
      <c r="A8022">
        <v>180103679</v>
      </c>
      <c r="B8022" s="8">
        <v>43245.740543981483</v>
      </c>
      <c r="C8022" s="7" t="s">
        <v>36</v>
      </c>
      <c r="D8022" s="7" t="s">
        <v>628</v>
      </c>
      <c r="E8022" s="8">
        <v>43245.745358796295</v>
      </c>
      <c r="F8022" s="7" t="s">
        <v>31</v>
      </c>
      <c r="G8022" s="7" t="s">
        <v>124</v>
      </c>
    </row>
    <row r="8023" spans="1:7" x14ac:dyDescent="0.3">
      <c r="A8023">
        <v>180103679</v>
      </c>
      <c r="B8023" s="8">
        <v>43245.740543981483</v>
      </c>
      <c r="C8023" s="7" t="s">
        <v>36</v>
      </c>
      <c r="D8023" s="7" t="s">
        <v>628</v>
      </c>
      <c r="E8023" s="8">
        <v>43245.74523148148</v>
      </c>
      <c r="F8023" s="7" t="s">
        <v>29</v>
      </c>
      <c r="G8023" s="7" t="s">
        <v>82</v>
      </c>
    </row>
    <row r="8024" spans="1:7" x14ac:dyDescent="0.3">
      <c r="A8024">
        <v>180103679</v>
      </c>
      <c r="B8024" s="8">
        <v>43245.740543981483</v>
      </c>
      <c r="C8024" s="7" t="s">
        <v>36</v>
      </c>
      <c r="D8024" s="7" t="s">
        <v>628</v>
      </c>
      <c r="E8024" s="8">
        <v>43245.745000000003</v>
      </c>
      <c r="F8024" s="7" t="s">
        <v>29</v>
      </c>
      <c r="G8024" s="7" t="s">
        <v>241</v>
      </c>
    </row>
    <row r="8025" spans="1:7" x14ac:dyDescent="0.3">
      <c r="A8025">
        <v>180103679</v>
      </c>
      <c r="B8025" s="8">
        <v>43245.740543981483</v>
      </c>
      <c r="C8025" s="7" t="s">
        <v>36</v>
      </c>
      <c r="D8025" s="7" t="s">
        <v>628</v>
      </c>
      <c r="E8025" s="8">
        <v>43245.742581018516</v>
      </c>
      <c r="F8025" s="7" t="s">
        <v>29</v>
      </c>
      <c r="G8025" s="7" t="s">
        <v>193</v>
      </c>
    </row>
    <row r="8026" spans="1:7" x14ac:dyDescent="0.3">
      <c r="A8026">
        <v>180103679</v>
      </c>
      <c r="B8026" s="8">
        <v>43245.740543981483</v>
      </c>
      <c r="C8026" s="7" t="s">
        <v>36</v>
      </c>
      <c r="D8026" s="7" t="s">
        <v>628</v>
      </c>
      <c r="E8026" s="8">
        <v>43245.742488425924</v>
      </c>
      <c r="F8026" s="7" t="s">
        <v>31</v>
      </c>
      <c r="G8026" s="7" t="s">
        <v>68</v>
      </c>
    </row>
    <row r="8027" spans="1:7" x14ac:dyDescent="0.3">
      <c r="A8027">
        <v>180103679</v>
      </c>
      <c r="B8027" s="8">
        <v>43245.740543981483</v>
      </c>
      <c r="C8027" s="7" t="s">
        <v>36</v>
      </c>
      <c r="D8027" s="7" t="s">
        <v>628</v>
      </c>
      <c r="E8027" s="8">
        <v>43245.742418981485</v>
      </c>
      <c r="F8027" s="7" t="s">
        <v>29</v>
      </c>
      <c r="G8027" s="7" t="s">
        <v>124</v>
      </c>
    </row>
    <row r="8028" spans="1:7" x14ac:dyDescent="0.3">
      <c r="A8028">
        <v>180103679</v>
      </c>
      <c r="B8028" s="8">
        <v>43245.740543981483</v>
      </c>
      <c r="C8028" s="7" t="s">
        <v>36</v>
      </c>
      <c r="D8028" s="7" t="s">
        <v>628</v>
      </c>
      <c r="E8028" s="8">
        <v>43245.742418981485</v>
      </c>
      <c r="F8028" s="7" t="s">
        <v>29</v>
      </c>
      <c r="G8028" s="7" t="s">
        <v>68</v>
      </c>
    </row>
    <row r="8029" spans="1:7" x14ac:dyDescent="0.3">
      <c r="A8029">
        <v>180103694</v>
      </c>
      <c r="B8029" s="8">
        <v>43245.752962962964</v>
      </c>
      <c r="C8029" s="7" t="s">
        <v>36</v>
      </c>
      <c r="D8029" s="7" t="s">
        <v>629</v>
      </c>
      <c r="E8029" s="8">
        <v>43245.781168981484</v>
      </c>
      <c r="F8029" s="7" t="s">
        <v>25</v>
      </c>
      <c r="G8029" s="7" t="s">
        <v>89</v>
      </c>
    </row>
    <row r="8030" spans="1:7" x14ac:dyDescent="0.3">
      <c r="A8030">
        <v>180103694</v>
      </c>
      <c r="B8030" s="8">
        <v>43245.752962962964</v>
      </c>
      <c r="C8030" s="7" t="s">
        <v>36</v>
      </c>
      <c r="D8030" s="7" t="s">
        <v>629</v>
      </c>
      <c r="E8030" s="8">
        <v>43245.76363425926</v>
      </c>
      <c r="F8030" s="7" t="s">
        <v>25</v>
      </c>
      <c r="G8030" s="7" t="s">
        <v>76</v>
      </c>
    </row>
    <row r="8031" spans="1:7" x14ac:dyDescent="0.3">
      <c r="A8031">
        <v>180103694</v>
      </c>
      <c r="B8031" s="8">
        <v>43245.752962962964</v>
      </c>
      <c r="C8031" s="7" t="s">
        <v>36</v>
      </c>
      <c r="D8031" s="7" t="s">
        <v>629</v>
      </c>
      <c r="E8031" s="8">
        <v>43245.75503472222</v>
      </c>
      <c r="F8031" s="7" t="s">
        <v>31</v>
      </c>
      <c r="G8031" s="7" t="s">
        <v>89</v>
      </c>
    </row>
    <row r="8032" spans="1:7" x14ac:dyDescent="0.3">
      <c r="A8032">
        <v>180103694</v>
      </c>
      <c r="B8032" s="8">
        <v>43245.752962962964</v>
      </c>
      <c r="C8032" s="7" t="s">
        <v>36</v>
      </c>
      <c r="D8032" s="7" t="s">
        <v>629</v>
      </c>
      <c r="E8032" s="8">
        <v>43245.75503472222</v>
      </c>
      <c r="F8032" s="7" t="s">
        <v>31</v>
      </c>
      <c r="G8032" s="7" t="s">
        <v>76</v>
      </c>
    </row>
    <row r="8033" spans="1:7" x14ac:dyDescent="0.3">
      <c r="A8033">
        <v>180105771</v>
      </c>
      <c r="B8033" s="8">
        <v>43249.285833333335</v>
      </c>
      <c r="C8033" s="7" t="s">
        <v>36</v>
      </c>
      <c r="D8033" s="7" t="s">
        <v>630</v>
      </c>
      <c r="E8033" s="8">
        <v>43249.338067129633</v>
      </c>
      <c r="F8033" s="7" t="s">
        <v>25</v>
      </c>
      <c r="G8033" s="7" t="s">
        <v>531</v>
      </c>
    </row>
    <row r="8034" spans="1:7" x14ac:dyDescent="0.3">
      <c r="A8034">
        <v>180105771</v>
      </c>
      <c r="B8034" s="8">
        <v>43249.285833333335</v>
      </c>
      <c r="C8034" s="7" t="s">
        <v>36</v>
      </c>
      <c r="D8034" s="7" t="s">
        <v>630</v>
      </c>
      <c r="E8034" s="8">
        <v>43249.319803240738</v>
      </c>
      <c r="F8034" s="7" t="s">
        <v>25</v>
      </c>
      <c r="G8034" s="7" t="s">
        <v>367</v>
      </c>
    </row>
    <row r="8035" spans="1:7" x14ac:dyDescent="0.3">
      <c r="A8035">
        <v>180105771</v>
      </c>
      <c r="B8035" s="8">
        <v>43249.285833333335</v>
      </c>
      <c r="C8035" s="7" t="s">
        <v>36</v>
      </c>
      <c r="D8035" s="7" t="s">
        <v>630</v>
      </c>
      <c r="E8035" s="8">
        <v>43249.313969907409</v>
      </c>
      <c r="F8035" s="7" t="s">
        <v>31</v>
      </c>
      <c r="G8035" s="7" t="s">
        <v>367</v>
      </c>
    </row>
    <row r="8036" spans="1:7" x14ac:dyDescent="0.3">
      <c r="A8036">
        <v>180105771</v>
      </c>
      <c r="B8036" s="8">
        <v>43249.285833333335</v>
      </c>
      <c r="C8036" s="7" t="s">
        <v>36</v>
      </c>
      <c r="D8036" s="7" t="s">
        <v>630</v>
      </c>
      <c r="E8036" s="8">
        <v>43249.311180555553</v>
      </c>
      <c r="F8036" s="7" t="s">
        <v>29</v>
      </c>
      <c r="G8036" s="7" t="s">
        <v>367</v>
      </c>
    </row>
    <row r="8037" spans="1:7" x14ac:dyDescent="0.3">
      <c r="A8037">
        <v>180105771</v>
      </c>
      <c r="B8037" s="8">
        <v>43249.285833333335</v>
      </c>
      <c r="C8037" s="7" t="s">
        <v>36</v>
      </c>
      <c r="D8037" s="7" t="s">
        <v>630</v>
      </c>
      <c r="E8037" s="8">
        <v>43249.300162037034</v>
      </c>
      <c r="F8037" s="7" t="s">
        <v>25</v>
      </c>
      <c r="G8037" s="7" t="s">
        <v>43</v>
      </c>
    </row>
    <row r="8038" spans="1:7" x14ac:dyDescent="0.3">
      <c r="A8038">
        <v>180105771</v>
      </c>
      <c r="B8038" s="8">
        <v>43249.285833333335</v>
      </c>
      <c r="C8038" s="7" t="s">
        <v>36</v>
      </c>
      <c r="D8038" s="7" t="s">
        <v>630</v>
      </c>
      <c r="E8038" s="8">
        <v>43249.29928240741</v>
      </c>
      <c r="F8038" s="7" t="s">
        <v>25</v>
      </c>
      <c r="G8038" s="7" t="s">
        <v>367</v>
      </c>
    </row>
    <row r="8039" spans="1:7" x14ac:dyDescent="0.3">
      <c r="A8039">
        <v>180105771</v>
      </c>
      <c r="B8039" s="8">
        <v>43249.285833333335</v>
      </c>
      <c r="C8039" s="7" t="s">
        <v>36</v>
      </c>
      <c r="D8039" s="7" t="s">
        <v>630</v>
      </c>
      <c r="E8039" s="8">
        <v>43249.297581018516</v>
      </c>
      <c r="F8039" s="7" t="s">
        <v>25</v>
      </c>
      <c r="G8039" s="7" t="s">
        <v>48</v>
      </c>
    </row>
    <row r="8040" spans="1:7" x14ac:dyDescent="0.3">
      <c r="A8040">
        <v>180105771</v>
      </c>
      <c r="B8040" s="8">
        <v>43249.285833333335</v>
      </c>
      <c r="C8040" s="7" t="s">
        <v>36</v>
      </c>
      <c r="D8040" s="7" t="s">
        <v>630</v>
      </c>
      <c r="E8040" s="8">
        <v>43249.297465277778</v>
      </c>
      <c r="F8040" s="7" t="s">
        <v>31</v>
      </c>
      <c r="G8040" s="7" t="s">
        <v>43</v>
      </c>
    </row>
    <row r="8041" spans="1:7" x14ac:dyDescent="0.3">
      <c r="A8041">
        <v>180105771</v>
      </c>
      <c r="B8041" s="8">
        <v>43249.285833333335</v>
      </c>
      <c r="C8041" s="7" t="s">
        <v>36</v>
      </c>
      <c r="D8041" s="7" t="s">
        <v>630</v>
      </c>
      <c r="E8041" s="8">
        <v>43249.296076388891</v>
      </c>
      <c r="F8041" s="7" t="s">
        <v>31</v>
      </c>
      <c r="G8041" s="7" t="s">
        <v>531</v>
      </c>
    </row>
    <row r="8042" spans="1:7" x14ac:dyDescent="0.3">
      <c r="A8042">
        <v>180105771</v>
      </c>
      <c r="B8042" s="8">
        <v>43249.285833333335</v>
      </c>
      <c r="C8042" s="7" t="s">
        <v>36</v>
      </c>
      <c r="D8042" s="7" t="s">
        <v>630</v>
      </c>
      <c r="E8042" s="8">
        <v>43249.294664351852</v>
      </c>
      <c r="F8042" s="7" t="s">
        <v>31</v>
      </c>
      <c r="G8042" s="7" t="s">
        <v>367</v>
      </c>
    </row>
    <row r="8043" spans="1:7" x14ac:dyDescent="0.3">
      <c r="A8043">
        <v>180105771</v>
      </c>
      <c r="B8043" s="8">
        <v>43249.285833333335</v>
      </c>
      <c r="C8043" s="7" t="s">
        <v>36</v>
      </c>
      <c r="D8043" s="7" t="s">
        <v>630</v>
      </c>
      <c r="E8043" s="8">
        <v>43249.291400462964</v>
      </c>
      <c r="F8043" s="7" t="s">
        <v>31</v>
      </c>
      <c r="G8043" s="7" t="s">
        <v>48</v>
      </c>
    </row>
    <row r="8044" spans="1:7" x14ac:dyDescent="0.3">
      <c r="A8044">
        <v>180105771</v>
      </c>
      <c r="B8044" s="8">
        <v>43249.285833333335</v>
      </c>
      <c r="C8044" s="7" t="s">
        <v>36</v>
      </c>
      <c r="D8044" s="7" t="s">
        <v>630</v>
      </c>
      <c r="E8044" s="8">
        <v>43249.288634259261</v>
      </c>
      <c r="F8044" s="7" t="s">
        <v>29</v>
      </c>
      <c r="G8044" s="7" t="s">
        <v>367</v>
      </c>
    </row>
    <row r="8045" spans="1:7" x14ac:dyDescent="0.3">
      <c r="A8045">
        <v>180105771</v>
      </c>
      <c r="B8045" s="8">
        <v>43249.285833333335</v>
      </c>
      <c r="C8045" s="7" t="s">
        <v>36</v>
      </c>
      <c r="D8045" s="7" t="s">
        <v>630</v>
      </c>
      <c r="E8045" s="8">
        <v>43249.287893518522</v>
      </c>
      <c r="F8045" s="7" t="s">
        <v>29</v>
      </c>
      <c r="G8045" s="7" t="s">
        <v>43</v>
      </c>
    </row>
    <row r="8046" spans="1:7" x14ac:dyDescent="0.3">
      <c r="A8046">
        <v>180105771</v>
      </c>
      <c r="B8046" s="8">
        <v>43249.285833333335</v>
      </c>
      <c r="C8046" s="7" t="s">
        <v>36</v>
      </c>
      <c r="D8046" s="7" t="s">
        <v>630</v>
      </c>
      <c r="E8046" s="8">
        <v>43249.287465277775</v>
      </c>
      <c r="F8046" s="7" t="s">
        <v>29</v>
      </c>
      <c r="G8046" s="7" t="s">
        <v>531</v>
      </c>
    </row>
    <row r="8047" spans="1:7" x14ac:dyDescent="0.3">
      <c r="A8047">
        <v>180105786</v>
      </c>
      <c r="B8047" s="8">
        <v>43249.297488425924</v>
      </c>
      <c r="C8047" s="7" t="s">
        <v>23</v>
      </c>
      <c r="D8047" s="7" t="s">
        <v>143</v>
      </c>
      <c r="E8047" s="8">
        <v>43250.552233796298</v>
      </c>
      <c r="F8047" s="7" t="s">
        <v>155</v>
      </c>
      <c r="G8047" s="7" t="s">
        <v>285</v>
      </c>
    </row>
    <row r="8048" spans="1:7" x14ac:dyDescent="0.3">
      <c r="A8048">
        <v>180105786</v>
      </c>
      <c r="B8048" s="8">
        <v>43249.297488425924</v>
      </c>
      <c r="C8048" s="7" t="s">
        <v>23</v>
      </c>
      <c r="D8048" s="7" t="s">
        <v>143</v>
      </c>
      <c r="E8048" s="8">
        <v>43250.547743055555</v>
      </c>
      <c r="F8048" s="7" t="s">
        <v>212</v>
      </c>
    </row>
    <row r="8049" spans="1:7" x14ac:dyDescent="0.3">
      <c r="A8049">
        <v>180105786</v>
      </c>
      <c r="B8049" s="8">
        <v>43249.297488425924</v>
      </c>
      <c r="C8049" s="7" t="s">
        <v>23</v>
      </c>
      <c r="D8049" s="7" t="s">
        <v>143</v>
      </c>
      <c r="E8049" s="8">
        <v>43249.543912037036</v>
      </c>
      <c r="F8049" s="7" t="s">
        <v>25</v>
      </c>
      <c r="G8049" s="7" t="s">
        <v>285</v>
      </c>
    </row>
    <row r="8050" spans="1:7" x14ac:dyDescent="0.3">
      <c r="A8050">
        <v>180105786</v>
      </c>
      <c r="B8050" s="8">
        <v>43249.297488425924</v>
      </c>
      <c r="C8050" s="7" t="s">
        <v>23</v>
      </c>
      <c r="D8050" s="7" t="s">
        <v>143</v>
      </c>
      <c r="E8050" s="8">
        <v>43249.534166666665</v>
      </c>
      <c r="F8050" s="7" t="s">
        <v>31</v>
      </c>
      <c r="G8050" s="7" t="s">
        <v>285</v>
      </c>
    </row>
    <row r="8051" spans="1:7" x14ac:dyDescent="0.3">
      <c r="A8051">
        <v>180105786</v>
      </c>
      <c r="B8051" s="8">
        <v>43249.297488425924</v>
      </c>
      <c r="C8051" s="7" t="s">
        <v>23</v>
      </c>
      <c r="D8051" s="7" t="s">
        <v>143</v>
      </c>
      <c r="E8051" s="8">
        <v>43249.492002314815</v>
      </c>
      <c r="F8051" s="7" t="s">
        <v>29</v>
      </c>
      <c r="G8051" s="7" t="s">
        <v>285</v>
      </c>
    </row>
    <row r="8052" spans="1:7" x14ac:dyDescent="0.3">
      <c r="A8052">
        <v>180105786</v>
      </c>
      <c r="B8052" s="8">
        <v>43249.297488425924</v>
      </c>
      <c r="C8052" s="7" t="s">
        <v>23</v>
      </c>
      <c r="D8052" s="7" t="s">
        <v>143</v>
      </c>
      <c r="E8052" s="8">
        <v>43249.482291666667</v>
      </c>
      <c r="F8052" s="7" t="s">
        <v>25</v>
      </c>
      <c r="G8052" s="7" t="s">
        <v>367</v>
      </c>
    </row>
    <row r="8053" spans="1:7" x14ac:dyDescent="0.3">
      <c r="A8053">
        <v>180105786</v>
      </c>
      <c r="B8053" s="8">
        <v>43249.297488425924</v>
      </c>
      <c r="C8053" s="7" t="s">
        <v>23</v>
      </c>
      <c r="D8053" s="7" t="s">
        <v>143</v>
      </c>
      <c r="E8053" s="8">
        <v>43249.438599537039</v>
      </c>
      <c r="F8053" s="7" t="s">
        <v>31</v>
      </c>
      <c r="G8053" s="7" t="s">
        <v>285</v>
      </c>
    </row>
    <row r="8054" spans="1:7" x14ac:dyDescent="0.3">
      <c r="A8054">
        <v>180105786</v>
      </c>
      <c r="B8054" s="8">
        <v>43249.297488425924</v>
      </c>
      <c r="C8054" s="7" t="s">
        <v>23</v>
      </c>
      <c r="D8054" s="7" t="s">
        <v>143</v>
      </c>
      <c r="E8054" s="8">
        <v>43249.432719907411</v>
      </c>
      <c r="F8054" s="7" t="s">
        <v>63</v>
      </c>
      <c r="G8054" s="7" t="s">
        <v>285</v>
      </c>
    </row>
    <row r="8055" spans="1:7" x14ac:dyDescent="0.3">
      <c r="A8055">
        <v>180105786</v>
      </c>
      <c r="B8055" s="8">
        <v>43249.297488425924</v>
      </c>
      <c r="C8055" s="7" t="s">
        <v>23</v>
      </c>
      <c r="D8055" s="7" t="s">
        <v>143</v>
      </c>
      <c r="E8055" s="8">
        <v>43249.381122685183</v>
      </c>
      <c r="F8055" s="7" t="s">
        <v>25</v>
      </c>
      <c r="G8055" s="7" t="s">
        <v>83</v>
      </c>
    </row>
    <row r="8056" spans="1:7" x14ac:dyDescent="0.3">
      <c r="A8056">
        <v>180105786</v>
      </c>
      <c r="B8056" s="8">
        <v>43249.297488425924</v>
      </c>
      <c r="C8056" s="7" t="s">
        <v>23</v>
      </c>
      <c r="D8056" s="7" t="s">
        <v>143</v>
      </c>
      <c r="E8056" s="8">
        <v>43249.363553240742</v>
      </c>
      <c r="F8056" s="7" t="s">
        <v>31</v>
      </c>
      <c r="G8056" s="7" t="s">
        <v>367</v>
      </c>
    </row>
    <row r="8057" spans="1:7" x14ac:dyDescent="0.3">
      <c r="A8057">
        <v>180105786</v>
      </c>
      <c r="B8057" s="8">
        <v>43249.297488425924</v>
      </c>
      <c r="C8057" s="7" t="s">
        <v>23</v>
      </c>
      <c r="D8057" s="7" t="s">
        <v>143</v>
      </c>
      <c r="E8057" s="8">
        <v>43249.357986111114</v>
      </c>
      <c r="F8057" s="7" t="s">
        <v>27</v>
      </c>
      <c r="G8057" s="7" t="s">
        <v>83</v>
      </c>
    </row>
    <row r="8058" spans="1:7" x14ac:dyDescent="0.3">
      <c r="A8058">
        <v>180105786</v>
      </c>
      <c r="B8058" s="8">
        <v>43249.297488425924</v>
      </c>
      <c r="C8058" s="7" t="s">
        <v>23</v>
      </c>
      <c r="D8058" s="7" t="s">
        <v>143</v>
      </c>
      <c r="E8058" s="8">
        <v>43249.357685185183</v>
      </c>
      <c r="F8058" s="7" t="s">
        <v>31</v>
      </c>
      <c r="G8058" s="7" t="s">
        <v>83</v>
      </c>
    </row>
    <row r="8059" spans="1:7" x14ac:dyDescent="0.3">
      <c r="A8059">
        <v>180105786</v>
      </c>
      <c r="B8059" s="8">
        <v>43249.297488425924</v>
      </c>
      <c r="C8059" s="7" t="s">
        <v>23</v>
      </c>
      <c r="D8059" s="7" t="s">
        <v>143</v>
      </c>
      <c r="E8059" s="8">
        <v>43249.354618055557</v>
      </c>
      <c r="F8059" s="7" t="s">
        <v>31</v>
      </c>
      <c r="G8059" s="7" t="s">
        <v>285</v>
      </c>
    </row>
    <row r="8060" spans="1:7" x14ac:dyDescent="0.3">
      <c r="A8060">
        <v>180105786</v>
      </c>
      <c r="B8060" s="8">
        <v>43249.297488425924</v>
      </c>
      <c r="C8060" s="7" t="s">
        <v>23</v>
      </c>
      <c r="D8060" s="7" t="s">
        <v>143</v>
      </c>
      <c r="E8060" s="8">
        <v>43249.350092592591</v>
      </c>
      <c r="F8060" s="7" t="s">
        <v>29</v>
      </c>
      <c r="G8060" s="7" t="s">
        <v>83</v>
      </c>
    </row>
    <row r="8061" spans="1:7" x14ac:dyDescent="0.3">
      <c r="A8061">
        <v>180105786</v>
      </c>
      <c r="B8061" s="8">
        <v>43249.297488425924</v>
      </c>
      <c r="C8061" s="7" t="s">
        <v>23</v>
      </c>
      <c r="D8061" s="7" t="s">
        <v>143</v>
      </c>
      <c r="E8061" s="8">
        <v>43249.344664351855</v>
      </c>
      <c r="F8061" s="7" t="s">
        <v>78</v>
      </c>
      <c r="G8061" s="7" t="s">
        <v>285</v>
      </c>
    </row>
    <row r="8062" spans="1:7" x14ac:dyDescent="0.3">
      <c r="A8062">
        <v>180105786</v>
      </c>
      <c r="B8062" s="8">
        <v>43249.297488425924</v>
      </c>
      <c r="C8062" s="7" t="s">
        <v>23</v>
      </c>
      <c r="D8062" s="7" t="s">
        <v>143</v>
      </c>
      <c r="E8062" s="8">
        <v>43249.341840277775</v>
      </c>
      <c r="F8062" s="7" t="s">
        <v>25</v>
      </c>
      <c r="G8062" s="7" t="s">
        <v>43</v>
      </c>
    </row>
    <row r="8063" spans="1:7" x14ac:dyDescent="0.3">
      <c r="A8063">
        <v>180105786</v>
      </c>
      <c r="B8063" s="8">
        <v>43249.297488425924</v>
      </c>
      <c r="C8063" s="7" t="s">
        <v>23</v>
      </c>
      <c r="D8063" s="7" t="s">
        <v>143</v>
      </c>
      <c r="E8063" s="8">
        <v>43249.340069444443</v>
      </c>
      <c r="F8063" s="7" t="s">
        <v>63</v>
      </c>
      <c r="G8063" s="7" t="s">
        <v>285</v>
      </c>
    </row>
    <row r="8064" spans="1:7" x14ac:dyDescent="0.3">
      <c r="A8064">
        <v>180105786</v>
      </c>
      <c r="B8064" s="8">
        <v>43249.297488425924</v>
      </c>
      <c r="C8064" s="7" t="s">
        <v>23</v>
      </c>
      <c r="D8064" s="7" t="s">
        <v>143</v>
      </c>
      <c r="E8064" s="8">
        <v>43249.340069444443</v>
      </c>
      <c r="F8064" s="7" t="s">
        <v>63</v>
      </c>
      <c r="G8064" s="7" t="s">
        <v>83</v>
      </c>
    </row>
    <row r="8065" spans="1:7" x14ac:dyDescent="0.3">
      <c r="A8065">
        <v>180105786</v>
      </c>
      <c r="B8065" s="8">
        <v>43249.297488425924</v>
      </c>
      <c r="C8065" s="7" t="s">
        <v>23</v>
      </c>
      <c r="D8065" s="7" t="s">
        <v>143</v>
      </c>
      <c r="E8065" s="8">
        <v>43249.340069444443</v>
      </c>
      <c r="F8065" s="7" t="s">
        <v>63</v>
      </c>
      <c r="G8065" s="7" t="s">
        <v>43</v>
      </c>
    </row>
    <row r="8066" spans="1:7" x14ac:dyDescent="0.3">
      <c r="A8066">
        <v>180105786</v>
      </c>
      <c r="B8066" s="8">
        <v>43249.297488425924</v>
      </c>
      <c r="C8066" s="7" t="s">
        <v>23</v>
      </c>
      <c r="D8066" s="7" t="s">
        <v>143</v>
      </c>
      <c r="E8066" s="8">
        <v>43249.339583333334</v>
      </c>
      <c r="F8066" s="7" t="s">
        <v>2232</v>
      </c>
      <c r="G8066" s="7" t="s">
        <v>961</v>
      </c>
    </row>
    <row r="8067" spans="1:7" x14ac:dyDescent="0.3">
      <c r="A8067">
        <v>180105786</v>
      </c>
      <c r="B8067" s="8">
        <v>43249.297488425924</v>
      </c>
      <c r="C8067" s="7" t="s">
        <v>23</v>
      </c>
      <c r="D8067" s="7" t="s">
        <v>143</v>
      </c>
      <c r="E8067" s="8">
        <v>43249.339583333334</v>
      </c>
      <c r="F8067" s="7" t="s">
        <v>2232</v>
      </c>
      <c r="G8067" s="7" t="s">
        <v>961</v>
      </c>
    </row>
    <row r="8068" spans="1:7" x14ac:dyDescent="0.3">
      <c r="A8068">
        <v>180105786</v>
      </c>
      <c r="B8068" s="8">
        <v>43249.297488425924</v>
      </c>
      <c r="C8068" s="7" t="s">
        <v>23</v>
      </c>
      <c r="D8068" s="7" t="s">
        <v>143</v>
      </c>
      <c r="E8068" s="8">
        <v>43249.334456018521</v>
      </c>
      <c r="F8068" s="7" t="s">
        <v>162</v>
      </c>
      <c r="G8068" s="7" t="s">
        <v>83</v>
      </c>
    </row>
    <row r="8069" spans="1:7" x14ac:dyDescent="0.3">
      <c r="A8069">
        <v>180105786</v>
      </c>
      <c r="B8069" s="8">
        <v>43249.297488425924</v>
      </c>
      <c r="C8069" s="7" t="s">
        <v>23</v>
      </c>
      <c r="D8069" s="7" t="s">
        <v>143</v>
      </c>
      <c r="E8069" s="8">
        <v>43249.33384259259</v>
      </c>
      <c r="F8069" s="7" t="s">
        <v>25</v>
      </c>
      <c r="G8069" s="7" t="s">
        <v>48</v>
      </c>
    </row>
    <row r="8070" spans="1:7" x14ac:dyDescent="0.3">
      <c r="A8070">
        <v>180105786</v>
      </c>
      <c r="B8070" s="8">
        <v>43249.297488425924</v>
      </c>
      <c r="C8070" s="7" t="s">
        <v>23</v>
      </c>
      <c r="D8070" s="7" t="s">
        <v>143</v>
      </c>
      <c r="E8070" s="8">
        <v>43249.329861111109</v>
      </c>
      <c r="F8070" s="7" t="s">
        <v>2232</v>
      </c>
      <c r="G8070" s="7" t="s">
        <v>958</v>
      </c>
    </row>
    <row r="8071" spans="1:7" x14ac:dyDescent="0.3">
      <c r="A8071">
        <v>180105786</v>
      </c>
      <c r="B8071" s="8">
        <v>43249.297488425924</v>
      </c>
      <c r="C8071" s="7" t="s">
        <v>23</v>
      </c>
      <c r="D8071" s="7" t="s">
        <v>143</v>
      </c>
      <c r="E8071" s="8">
        <v>43249.329861111109</v>
      </c>
      <c r="F8071" s="7" t="s">
        <v>2232</v>
      </c>
      <c r="G8071" s="7" t="s">
        <v>958</v>
      </c>
    </row>
    <row r="8072" spans="1:7" x14ac:dyDescent="0.3">
      <c r="A8072">
        <v>180105786</v>
      </c>
      <c r="B8072" s="8">
        <v>43249.297488425924</v>
      </c>
      <c r="C8072" s="7" t="s">
        <v>23</v>
      </c>
      <c r="D8072" s="7" t="s">
        <v>143</v>
      </c>
      <c r="E8072" s="8">
        <v>43249.329861111109</v>
      </c>
      <c r="F8072" s="7" t="s">
        <v>2232</v>
      </c>
      <c r="G8072" s="7" t="s">
        <v>991</v>
      </c>
    </row>
    <row r="8073" spans="1:7" x14ac:dyDescent="0.3">
      <c r="A8073">
        <v>180105786</v>
      </c>
      <c r="B8073" s="8">
        <v>43249.297488425924</v>
      </c>
      <c r="C8073" s="7" t="s">
        <v>23</v>
      </c>
      <c r="D8073" s="7" t="s">
        <v>143</v>
      </c>
      <c r="E8073" s="8">
        <v>43249.329861111109</v>
      </c>
      <c r="F8073" s="7" t="s">
        <v>2232</v>
      </c>
      <c r="G8073" s="7" t="s">
        <v>991</v>
      </c>
    </row>
    <row r="8074" spans="1:7" x14ac:dyDescent="0.3">
      <c r="A8074">
        <v>180105786</v>
      </c>
      <c r="B8074" s="8">
        <v>43249.297488425924</v>
      </c>
      <c r="C8074" s="7" t="s">
        <v>23</v>
      </c>
      <c r="D8074" s="7" t="s">
        <v>143</v>
      </c>
      <c r="E8074" s="8">
        <v>43249.316851851851</v>
      </c>
      <c r="F8074" s="7" t="s">
        <v>31</v>
      </c>
      <c r="G8074" s="7" t="s">
        <v>43</v>
      </c>
    </row>
    <row r="8075" spans="1:7" x14ac:dyDescent="0.3">
      <c r="A8075">
        <v>180105786</v>
      </c>
      <c r="B8075" s="8">
        <v>43249.297488425924</v>
      </c>
      <c r="C8075" s="7" t="s">
        <v>23</v>
      </c>
      <c r="D8075" s="7" t="s">
        <v>143</v>
      </c>
      <c r="E8075" s="8">
        <v>43249.310729166667</v>
      </c>
      <c r="F8075" s="7" t="s">
        <v>31</v>
      </c>
      <c r="G8075" s="7" t="s">
        <v>48</v>
      </c>
    </row>
    <row r="8076" spans="1:7" x14ac:dyDescent="0.3">
      <c r="A8076">
        <v>180105786</v>
      </c>
      <c r="B8076" s="8">
        <v>43249.297488425924</v>
      </c>
      <c r="C8076" s="7" t="s">
        <v>23</v>
      </c>
      <c r="D8076" s="7" t="s">
        <v>143</v>
      </c>
      <c r="E8076" s="8">
        <v>43249.310624999998</v>
      </c>
      <c r="F8076" s="7" t="s">
        <v>25</v>
      </c>
      <c r="G8076" s="7" t="s">
        <v>364</v>
      </c>
    </row>
    <row r="8077" spans="1:7" x14ac:dyDescent="0.3">
      <c r="A8077">
        <v>180105786</v>
      </c>
      <c r="B8077" s="8">
        <v>43249.297488425924</v>
      </c>
      <c r="C8077" s="7" t="s">
        <v>23</v>
      </c>
      <c r="D8077" s="7" t="s">
        <v>143</v>
      </c>
      <c r="E8077" s="8">
        <v>43249.306250000001</v>
      </c>
      <c r="F8077" s="7" t="s">
        <v>2233</v>
      </c>
      <c r="G8077" s="7" t="s">
        <v>991</v>
      </c>
    </row>
    <row r="8078" spans="1:7" x14ac:dyDescent="0.3">
      <c r="A8078">
        <v>180105786</v>
      </c>
      <c r="B8078" s="8">
        <v>43249.297488425924</v>
      </c>
      <c r="C8078" s="7" t="s">
        <v>23</v>
      </c>
      <c r="D8078" s="7" t="s">
        <v>143</v>
      </c>
      <c r="E8078" s="8">
        <v>43249.306250000001</v>
      </c>
      <c r="F8078" s="7" t="s">
        <v>2233</v>
      </c>
      <c r="G8078" s="7" t="s">
        <v>991</v>
      </c>
    </row>
    <row r="8079" spans="1:7" x14ac:dyDescent="0.3">
      <c r="A8079">
        <v>180105786</v>
      </c>
      <c r="B8079" s="8">
        <v>43249.297488425924</v>
      </c>
      <c r="C8079" s="7" t="s">
        <v>23</v>
      </c>
      <c r="D8079" s="7" t="s">
        <v>143</v>
      </c>
      <c r="E8079" s="8">
        <v>43249.302731481483</v>
      </c>
      <c r="F8079" s="7" t="s">
        <v>25</v>
      </c>
      <c r="G8079" s="7" t="s">
        <v>48</v>
      </c>
    </row>
    <row r="8080" spans="1:7" x14ac:dyDescent="0.3">
      <c r="A8080">
        <v>180105786</v>
      </c>
      <c r="B8080" s="8">
        <v>43249.297488425924</v>
      </c>
      <c r="C8080" s="7" t="s">
        <v>23</v>
      </c>
      <c r="D8080" s="7" t="s">
        <v>143</v>
      </c>
      <c r="E8080" s="8">
        <v>43249.302245370367</v>
      </c>
      <c r="F8080" s="7" t="s">
        <v>31</v>
      </c>
      <c r="G8080" s="7" t="s">
        <v>83</v>
      </c>
    </row>
    <row r="8081" spans="1:7" x14ac:dyDescent="0.3">
      <c r="A8081">
        <v>180105786</v>
      </c>
      <c r="B8081" s="8">
        <v>43249.297488425924</v>
      </c>
      <c r="C8081" s="7" t="s">
        <v>23</v>
      </c>
      <c r="D8081" s="7" t="s">
        <v>143</v>
      </c>
      <c r="E8081" s="8">
        <v>43249.302199074074</v>
      </c>
      <c r="F8081" s="7" t="s">
        <v>31</v>
      </c>
      <c r="G8081" s="7" t="s">
        <v>285</v>
      </c>
    </row>
    <row r="8082" spans="1:7" x14ac:dyDescent="0.3">
      <c r="A8082">
        <v>180105786</v>
      </c>
      <c r="B8082" s="8">
        <v>43249.297488425924</v>
      </c>
      <c r="C8082" s="7" t="s">
        <v>23</v>
      </c>
      <c r="D8082" s="7" t="s">
        <v>143</v>
      </c>
      <c r="E8082" s="8">
        <v>43249.300520833334</v>
      </c>
      <c r="F8082" s="7" t="s">
        <v>25</v>
      </c>
      <c r="G8082" s="7" t="s">
        <v>367</v>
      </c>
    </row>
    <row r="8083" spans="1:7" x14ac:dyDescent="0.3">
      <c r="A8083">
        <v>180105786</v>
      </c>
      <c r="B8083" s="8">
        <v>43249.297488425924</v>
      </c>
      <c r="C8083" s="7" t="s">
        <v>23</v>
      </c>
      <c r="D8083" s="7" t="s">
        <v>143</v>
      </c>
      <c r="E8083" s="8">
        <v>43249.300462962965</v>
      </c>
      <c r="F8083" s="7" t="s">
        <v>29</v>
      </c>
      <c r="G8083" s="7" t="s">
        <v>364</v>
      </c>
    </row>
    <row r="8084" spans="1:7" x14ac:dyDescent="0.3">
      <c r="A8084">
        <v>180105786</v>
      </c>
      <c r="B8084" s="8">
        <v>43249.297488425924</v>
      </c>
      <c r="C8084" s="7" t="s">
        <v>23</v>
      </c>
      <c r="D8084" s="7" t="s">
        <v>143</v>
      </c>
      <c r="E8084" s="8">
        <v>43249.300173611111</v>
      </c>
      <c r="F8084" s="7" t="s">
        <v>29</v>
      </c>
      <c r="G8084" s="7" t="s">
        <v>43</v>
      </c>
    </row>
    <row r="8085" spans="1:7" x14ac:dyDescent="0.3">
      <c r="A8085">
        <v>180105786</v>
      </c>
      <c r="B8085" s="8">
        <v>43249.297488425924</v>
      </c>
      <c r="C8085" s="7" t="s">
        <v>23</v>
      </c>
      <c r="D8085" s="7" t="s">
        <v>143</v>
      </c>
      <c r="E8085" s="8">
        <v>43249.299305555556</v>
      </c>
      <c r="F8085" s="7" t="s">
        <v>2233</v>
      </c>
      <c r="G8085" s="7" t="s">
        <v>961</v>
      </c>
    </row>
    <row r="8086" spans="1:7" x14ac:dyDescent="0.3">
      <c r="A8086">
        <v>180105786</v>
      </c>
      <c r="B8086" s="8">
        <v>43249.297488425924</v>
      </c>
      <c r="C8086" s="7" t="s">
        <v>23</v>
      </c>
      <c r="D8086" s="7" t="s">
        <v>143</v>
      </c>
      <c r="E8086" s="8">
        <v>43249.299305555556</v>
      </c>
      <c r="F8086" s="7" t="s">
        <v>2233</v>
      </c>
      <c r="G8086" s="7" t="s">
        <v>961</v>
      </c>
    </row>
    <row r="8087" spans="1:7" x14ac:dyDescent="0.3">
      <c r="A8087">
        <v>180105786</v>
      </c>
      <c r="B8087" s="8">
        <v>43249.297488425924</v>
      </c>
      <c r="C8087" s="7" t="s">
        <v>23</v>
      </c>
      <c r="D8087" s="7" t="s">
        <v>143</v>
      </c>
      <c r="E8087" s="8">
        <v>43249.299305555556</v>
      </c>
      <c r="F8087" s="7" t="s">
        <v>2233</v>
      </c>
      <c r="G8087" s="7" t="s">
        <v>958</v>
      </c>
    </row>
    <row r="8088" spans="1:7" x14ac:dyDescent="0.3">
      <c r="A8088">
        <v>180105786</v>
      </c>
      <c r="B8088" s="8">
        <v>43249.297488425924</v>
      </c>
      <c r="C8088" s="7" t="s">
        <v>23</v>
      </c>
      <c r="D8088" s="7" t="s">
        <v>143</v>
      </c>
      <c r="E8088" s="8">
        <v>43249.299305555556</v>
      </c>
      <c r="F8088" s="7" t="s">
        <v>2233</v>
      </c>
      <c r="G8088" s="7" t="s">
        <v>958</v>
      </c>
    </row>
    <row r="8089" spans="1:7" x14ac:dyDescent="0.3">
      <c r="A8089">
        <v>180105786</v>
      </c>
      <c r="B8089" s="8">
        <v>43249.297488425924</v>
      </c>
      <c r="C8089" s="7" t="s">
        <v>23</v>
      </c>
      <c r="D8089" s="7" t="s">
        <v>143</v>
      </c>
      <c r="E8089" s="8">
        <v>43249.299293981479</v>
      </c>
      <c r="F8089" s="7" t="s">
        <v>29</v>
      </c>
      <c r="G8089" s="7" t="s">
        <v>367</v>
      </c>
    </row>
    <row r="8090" spans="1:7" x14ac:dyDescent="0.3">
      <c r="A8090">
        <v>180105786</v>
      </c>
      <c r="B8090" s="8">
        <v>43249.297488425924</v>
      </c>
      <c r="C8090" s="7" t="s">
        <v>23</v>
      </c>
      <c r="D8090" s="7" t="s">
        <v>143</v>
      </c>
      <c r="E8090" s="8">
        <v>43249.299201388887</v>
      </c>
      <c r="F8090" s="7" t="s">
        <v>29</v>
      </c>
      <c r="G8090" s="7" t="s">
        <v>48</v>
      </c>
    </row>
    <row r="8091" spans="1:7" x14ac:dyDescent="0.3">
      <c r="A8091">
        <v>180105786</v>
      </c>
      <c r="B8091" s="8">
        <v>43249.297488425924</v>
      </c>
      <c r="C8091" s="7" t="s">
        <v>23</v>
      </c>
      <c r="D8091" s="7" t="s">
        <v>143</v>
      </c>
      <c r="E8091" s="8">
        <v>43249.298715277779</v>
      </c>
      <c r="F8091" s="7" t="s">
        <v>29</v>
      </c>
      <c r="G8091" s="7" t="s">
        <v>83</v>
      </c>
    </row>
    <row r="8092" spans="1:7" x14ac:dyDescent="0.3">
      <c r="A8092">
        <v>180105786</v>
      </c>
      <c r="B8092" s="8">
        <v>43249.297488425924</v>
      </c>
      <c r="C8092" s="7" t="s">
        <v>23</v>
      </c>
      <c r="D8092" s="7" t="s">
        <v>143</v>
      </c>
      <c r="E8092" s="8">
        <v>43249.298321759263</v>
      </c>
      <c r="F8092" s="7" t="s">
        <v>29</v>
      </c>
      <c r="G8092" s="7" t="s">
        <v>285</v>
      </c>
    </row>
    <row r="8093" spans="1:7" x14ac:dyDescent="0.3">
      <c r="A8093">
        <v>180105837</v>
      </c>
      <c r="B8093" s="8">
        <v>43249.353344907409</v>
      </c>
      <c r="C8093" s="7" t="s">
        <v>36</v>
      </c>
      <c r="D8093" s="7" t="s">
        <v>287</v>
      </c>
      <c r="E8093" s="8">
        <v>43249.396724537037</v>
      </c>
      <c r="F8093" s="7" t="s">
        <v>25</v>
      </c>
      <c r="G8093" s="7" t="s">
        <v>531</v>
      </c>
    </row>
    <row r="8094" spans="1:7" x14ac:dyDescent="0.3">
      <c r="A8094">
        <v>180105837</v>
      </c>
      <c r="B8094" s="8">
        <v>43249.353344907409</v>
      </c>
      <c r="C8094" s="7" t="s">
        <v>36</v>
      </c>
      <c r="D8094" s="7" t="s">
        <v>287</v>
      </c>
      <c r="E8094" s="8">
        <v>43249.374641203707</v>
      </c>
      <c r="F8094" s="7" t="s">
        <v>25</v>
      </c>
      <c r="G8094" s="7" t="s">
        <v>43</v>
      </c>
    </row>
    <row r="8095" spans="1:7" x14ac:dyDescent="0.3">
      <c r="A8095">
        <v>180105837</v>
      </c>
      <c r="B8095" s="8">
        <v>43249.353344907409</v>
      </c>
      <c r="C8095" s="7" t="s">
        <v>36</v>
      </c>
      <c r="D8095" s="7" t="s">
        <v>287</v>
      </c>
      <c r="E8095" s="8">
        <v>43249.362384259257</v>
      </c>
      <c r="F8095" s="7" t="s">
        <v>31</v>
      </c>
      <c r="G8095" s="7" t="s">
        <v>43</v>
      </c>
    </row>
    <row r="8096" spans="1:7" x14ac:dyDescent="0.3">
      <c r="A8096">
        <v>180105837</v>
      </c>
      <c r="B8096" s="8">
        <v>43249.353344907409</v>
      </c>
      <c r="C8096" s="7" t="s">
        <v>36</v>
      </c>
      <c r="D8096" s="7" t="s">
        <v>287</v>
      </c>
      <c r="E8096" s="8">
        <v>43249.360694444447</v>
      </c>
      <c r="F8096" s="7" t="s">
        <v>25</v>
      </c>
      <c r="G8096" s="7" t="s">
        <v>71</v>
      </c>
    </row>
    <row r="8097" spans="1:7" x14ac:dyDescent="0.3">
      <c r="A8097">
        <v>180105837</v>
      </c>
      <c r="B8097" s="8">
        <v>43249.353344907409</v>
      </c>
      <c r="C8097" s="7" t="s">
        <v>36</v>
      </c>
      <c r="D8097" s="7" t="s">
        <v>287</v>
      </c>
      <c r="E8097" s="8">
        <v>43249.35900462963</v>
      </c>
      <c r="F8097" s="7" t="s">
        <v>31</v>
      </c>
      <c r="G8097" s="7" t="s">
        <v>531</v>
      </c>
    </row>
    <row r="8098" spans="1:7" x14ac:dyDescent="0.3">
      <c r="A8098">
        <v>180105837</v>
      </c>
      <c r="B8098" s="8">
        <v>43249.353344907409</v>
      </c>
      <c r="C8098" s="7" t="s">
        <v>36</v>
      </c>
      <c r="D8098" s="7" t="s">
        <v>287</v>
      </c>
      <c r="E8098" s="8">
        <v>43249.354143518518</v>
      </c>
      <c r="F8098" s="7" t="s">
        <v>29</v>
      </c>
      <c r="G8098" s="7" t="s">
        <v>531</v>
      </c>
    </row>
    <row r="8099" spans="1:7" x14ac:dyDescent="0.3">
      <c r="A8099">
        <v>180105837</v>
      </c>
      <c r="B8099" s="8">
        <v>43249.353344907409</v>
      </c>
      <c r="C8099" s="7" t="s">
        <v>36</v>
      </c>
      <c r="D8099" s="7" t="s">
        <v>287</v>
      </c>
      <c r="E8099" s="8">
        <v>43249.353819444441</v>
      </c>
      <c r="F8099" s="7" t="s">
        <v>29</v>
      </c>
      <c r="G8099" s="7" t="s">
        <v>43</v>
      </c>
    </row>
    <row r="8100" spans="1:7" x14ac:dyDescent="0.3">
      <c r="A8100">
        <v>180105837</v>
      </c>
      <c r="B8100" s="8">
        <v>43249.353344907409</v>
      </c>
      <c r="C8100" s="7" t="s">
        <v>36</v>
      </c>
      <c r="D8100" s="7" t="s">
        <v>287</v>
      </c>
      <c r="E8100" s="8">
        <v>43249.353576388887</v>
      </c>
      <c r="F8100" s="7" t="s">
        <v>31</v>
      </c>
      <c r="G8100" s="7" t="s">
        <v>71</v>
      </c>
    </row>
    <row r="8101" spans="1:7" x14ac:dyDescent="0.3">
      <c r="A8101">
        <v>180105880</v>
      </c>
      <c r="B8101" s="8">
        <v>43249.400069444448</v>
      </c>
      <c r="C8101" s="7" t="s">
        <v>36</v>
      </c>
      <c r="D8101" s="7" t="s">
        <v>631</v>
      </c>
      <c r="E8101" s="8">
        <v>43249.453796296293</v>
      </c>
      <c r="F8101" s="7" t="s">
        <v>25</v>
      </c>
      <c r="G8101" s="7" t="s">
        <v>364</v>
      </c>
    </row>
    <row r="8102" spans="1:7" x14ac:dyDescent="0.3">
      <c r="A8102">
        <v>180105880</v>
      </c>
      <c r="B8102" s="8">
        <v>43249.400069444448</v>
      </c>
      <c r="C8102" s="7" t="s">
        <v>36</v>
      </c>
      <c r="D8102" s="7" t="s">
        <v>631</v>
      </c>
      <c r="E8102" s="8">
        <v>43249.434606481482</v>
      </c>
      <c r="F8102" s="7" t="s">
        <v>25</v>
      </c>
      <c r="G8102" s="7" t="s">
        <v>499</v>
      </c>
    </row>
    <row r="8103" spans="1:7" x14ac:dyDescent="0.3">
      <c r="A8103">
        <v>180105880</v>
      </c>
      <c r="B8103" s="8">
        <v>43249.400069444448</v>
      </c>
      <c r="C8103" s="7" t="s">
        <v>36</v>
      </c>
      <c r="D8103" s="7" t="s">
        <v>631</v>
      </c>
      <c r="E8103" s="8">
        <v>43249.431655092594</v>
      </c>
      <c r="F8103" s="7" t="s">
        <v>25</v>
      </c>
      <c r="G8103" s="7" t="s">
        <v>43</v>
      </c>
    </row>
    <row r="8104" spans="1:7" x14ac:dyDescent="0.3">
      <c r="A8104">
        <v>180105880</v>
      </c>
      <c r="B8104" s="8">
        <v>43249.400069444448</v>
      </c>
      <c r="C8104" s="7" t="s">
        <v>36</v>
      </c>
      <c r="D8104" s="7" t="s">
        <v>631</v>
      </c>
      <c r="E8104" s="8">
        <v>43249.425729166665</v>
      </c>
      <c r="F8104" s="7" t="s">
        <v>63</v>
      </c>
      <c r="G8104" s="7" t="s">
        <v>364</v>
      </c>
    </row>
    <row r="8105" spans="1:7" x14ac:dyDescent="0.3">
      <c r="A8105">
        <v>180105880</v>
      </c>
      <c r="B8105" s="8">
        <v>43249.400069444448</v>
      </c>
      <c r="C8105" s="7" t="s">
        <v>36</v>
      </c>
      <c r="D8105" s="7" t="s">
        <v>631</v>
      </c>
      <c r="E8105" s="8">
        <v>43249.425729166665</v>
      </c>
      <c r="F8105" s="7" t="s">
        <v>63</v>
      </c>
      <c r="G8105" s="7" t="s">
        <v>499</v>
      </c>
    </row>
    <row r="8106" spans="1:7" x14ac:dyDescent="0.3">
      <c r="A8106">
        <v>180105880</v>
      </c>
      <c r="B8106" s="8">
        <v>43249.400069444448</v>
      </c>
      <c r="C8106" s="7" t="s">
        <v>36</v>
      </c>
      <c r="D8106" s="7" t="s">
        <v>631</v>
      </c>
      <c r="E8106" s="8">
        <v>43249.425729166665</v>
      </c>
      <c r="F8106" s="7" t="s">
        <v>63</v>
      </c>
      <c r="G8106" s="7" t="s">
        <v>43</v>
      </c>
    </row>
    <row r="8107" spans="1:7" x14ac:dyDescent="0.3">
      <c r="A8107">
        <v>180105880</v>
      </c>
      <c r="B8107" s="8">
        <v>43249.400069444448</v>
      </c>
      <c r="C8107" s="7" t="s">
        <v>36</v>
      </c>
      <c r="D8107" s="7" t="s">
        <v>631</v>
      </c>
      <c r="E8107" s="8">
        <v>43249.412708333337</v>
      </c>
      <c r="F8107" s="7" t="s">
        <v>31</v>
      </c>
      <c r="G8107" s="7" t="s">
        <v>364</v>
      </c>
    </row>
    <row r="8108" spans="1:7" x14ac:dyDescent="0.3">
      <c r="A8108">
        <v>180105880</v>
      </c>
      <c r="B8108" s="8">
        <v>43249.400069444448</v>
      </c>
      <c r="C8108" s="7" t="s">
        <v>36</v>
      </c>
      <c r="D8108" s="7" t="s">
        <v>631</v>
      </c>
      <c r="E8108" s="8">
        <v>43249.412627314814</v>
      </c>
      <c r="F8108" s="7" t="s">
        <v>29</v>
      </c>
      <c r="G8108" s="7" t="s">
        <v>43</v>
      </c>
    </row>
    <row r="8109" spans="1:7" x14ac:dyDescent="0.3">
      <c r="A8109">
        <v>180105880</v>
      </c>
      <c r="B8109" s="8">
        <v>43249.400069444448</v>
      </c>
      <c r="C8109" s="7" t="s">
        <v>36</v>
      </c>
      <c r="D8109" s="7" t="s">
        <v>631</v>
      </c>
      <c r="E8109" s="8">
        <v>43249.406666666669</v>
      </c>
      <c r="F8109" s="7" t="s">
        <v>31</v>
      </c>
      <c r="G8109" s="7" t="s">
        <v>499</v>
      </c>
    </row>
    <row r="8110" spans="1:7" x14ac:dyDescent="0.3">
      <c r="A8110">
        <v>180105880</v>
      </c>
      <c r="B8110" s="8">
        <v>43249.400069444448</v>
      </c>
      <c r="C8110" s="7" t="s">
        <v>36</v>
      </c>
      <c r="D8110" s="7" t="s">
        <v>631</v>
      </c>
      <c r="E8110" s="8">
        <v>43249.40247685185</v>
      </c>
      <c r="F8110" s="7" t="s">
        <v>29</v>
      </c>
      <c r="G8110" s="7" t="s">
        <v>499</v>
      </c>
    </row>
    <row r="8111" spans="1:7" x14ac:dyDescent="0.3">
      <c r="A8111">
        <v>180105880</v>
      </c>
      <c r="B8111" s="8">
        <v>43249.400069444448</v>
      </c>
      <c r="C8111" s="7" t="s">
        <v>36</v>
      </c>
      <c r="D8111" s="7" t="s">
        <v>631</v>
      </c>
      <c r="E8111" s="8">
        <v>43249.402395833335</v>
      </c>
      <c r="F8111" s="7" t="s">
        <v>29</v>
      </c>
      <c r="G8111" s="7" t="s">
        <v>364</v>
      </c>
    </row>
    <row r="8112" spans="1:7" x14ac:dyDescent="0.3">
      <c r="A8112">
        <v>180106058</v>
      </c>
      <c r="B8112" s="8">
        <v>43249.571909722225</v>
      </c>
      <c r="C8112" s="7" t="s">
        <v>36</v>
      </c>
      <c r="D8112" s="7" t="s">
        <v>632</v>
      </c>
      <c r="E8112" s="8">
        <v>43249.632939814815</v>
      </c>
      <c r="F8112" s="7" t="s">
        <v>25</v>
      </c>
      <c r="G8112" s="7" t="s">
        <v>38</v>
      </c>
    </row>
    <row r="8113" spans="1:7" x14ac:dyDescent="0.3">
      <c r="A8113">
        <v>180106058</v>
      </c>
      <c r="B8113" s="8">
        <v>43249.571909722225</v>
      </c>
      <c r="C8113" s="7" t="s">
        <v>36</v>
      </c>
      <c r="D8113" s="7" t="s">
        <v>632</v>
      </c>
      <c r="E8113" s="8">
        <v>43249.632905092592</v>
      </c>
      <c r="F8113" s="7" t="s">
        <v>25</v>
      </c>
      <c r="G8113" s="7" t="s">
        <v>39</v>
      </c>
    </row>
    <row r="8114" spans="1:7" x14ac:dyDescent="0.3">
      <c r="A8114">
        <v>180106058</v>
      </c>
      <c r="B8114" s="8">
        <v>43249.571909722225</v>
      </c>
      <c r="C8114" s="7" t="s">
        <v>36</v>
      </c>
      <c r="D8114" s="7" t="s">
        <v>632</v>
      </c>
      <c r="E8114" s="8">
        <v>43249.605312500003</v>
      </c>
      <c r="F8114" s="7" t="s">
        <v>25</v>
      </c>
      <c r="G8114" s="7" t="s">
        <v>28</v>
      </c>
    </row>
    <row r="8115" spans="1:7" x14ac:dyDescent="0.3">
      <c r="A8115">
        <v>180106058</v>
      </c>
      <c r="B8115" s="8">
        <v>43249.571909722225</v>
      </c>
      <c r="C8115" s="7" t="s">
        <v>36</v>
      </c>
      <c r="D8115" s="7" t="s">
        <v>632</v>
      </c>
      <c r="E8115" s="8">
        <v>43249.594085648147</v>
      </c>
      <c r="F8115" s="7" t="s">
        <v>31</v>
      </c>
      <c r="G8115" s="7" t="s">
        <v>28</v>
      </c>
    </row>
    <row r="8116" spans="1:7" x14ac:dyDescent="0.3">
      <c r="A8116">
        <v>180106058</v>
      </c>
      <c r="B8116" s="8">
        <v>43249.571909722225</v>
      </c>
      <c r="C8116" s="7" t="s">
        <v>36</v>
      </c>
      <c r="D8116" s="7" t="s">
        <v>632</v>
      </c>
      <c r="E8116" s="8">
        <v>43249.584664351853</v>
      </c>
      <c r="F8116" s="7" t="s">
        <v>31</v>
      </c>
      <c r="G8116" s="7" t="s">
        <v>39</v>
      </c>
    </row>
    <row r="8117" spans="1:7" x14ac:dyDescent="0.3">
      <c r="A8117">
        <v>180106058</v>
      </c>
      <c r="B8117" s="8">
        <v>43249.571909722225</v>
      </c>
      <c r="C8117" s="7" t="s">
        <v>36</v>
      </c>
      <c r="D8117" s="7" t="s">
        <v>632</v>
      </c>
      <c r="E8117" s="8">
        <v>43249.581030092595</v>
      </c>
      <c r="F8117" s="7" t="s">
        <v>31</v>
      </c>
      <c r="G8117" s="7" t="s">
        <v>38</v>
      </c>
    </row>
    <row r="8118" spans="1:7" x14ac:dyDescent="0.3">
      <c r="A8118">
        <v>180106058</v>
      </c>
      <c r="B8118" s="8">
        <v>43249.571909722225</v>
      </c>
      <c r="C8118" s="7" t="s">
        <v>36</v>
      </c>
      <c r="D8118" s="7" t="s">
        <v>632</v>
      </c>
      <c r="E8118" s="8">
        <v>43249.576469907406</v>
      </c>
      <c r="F8118" s="7" t="s">
        <v>29</v>
      </c>
      <c r="G8118" s="7" t="s">
        <v>38</v>
      </c>
    </row>
    <row r="8119" spans="1:7" x14ac:dyDescent="0.3">
      <c r="A8119">
        <v>180106058</v>
      </c>
      <c r="B8119" s="8">
        <v>43249.571909722225</v>
      </c>
      <c r="C8119" s="7" t="s">
        <v>36</v>
      </c>
      <c r="D8119" s="7" t="s">
        <v>632</v>
      </c>
      <c r="E8119" s="8">
        <v>43249.576296296298</v>
      </c>
      <c r="F8119" s="7" t="s">
        <v>29</v>
      </c>
      <c r="G8119" s="7" t="s">
        <v>39</v>
      </c>
    </row>
    <row r="8120" spans="1:7" x14ac:dyDescent="0.3">
      <c r="A8120">
        <v>180106100</v>
      </c>
      <c r="B8120" s="8">
        <v>43249.599328703705</v>
      </c>
      <c r="C8120" s="7" t="s">
        <v>23</v>
      </c>
      <c r="D8120" s="7" t="s">
        <v>633</v>
      </c>
      <c r="E8120" s="8">
        <v>43249.799641203703</v>
      </c>
      <c r="F8120" s="7" t="s">
        <v>25</v>
      </c>
      <c r="G8120" s="7" t="s">
        <v>141</v>
      </c>
    </row>
    <row r="8121" spans="1:7" x14ac:dyDescent="0.3">
      <c r="A8121">
        <v>180106100</v>
      </c>
      <c r="B8121" s="8">
        <v>43249.599328703705</v>
      </c>
      <c r="C8121" s="7" t="s">
        <v>23</v>
      </c>
      <c r="D8121" s="7" t="s">
        <v>633</v>
      </c>
      <c r="E8121" s="8">
        <v>43249.69730324074</v>
      </c>
      <c r="F8121" s="7" t="s">
        <v>25</v>
      </c>
      <c r="G8121" s="7" t="s">
        <v>133</v>
      </c>
    </row>
    <row r="8122" spans="1:7" x14ac:dyDescent="0.3">
      <c r="A8122">
        <v>180106100</v>
      </c>
      <c r="B8122" s="8">
        <v>43249.599328703705</v>
      </c>
      <c r="C8122" s="7" t="s">
        <v>23</v>
      </c>
      <c r="D8122" s="7" t="s">
        <v>633</v>
      </c>
      <c r="E8122" s="8">
        <v>43249.697152777779</v>
      </c>
      <c r="F8122" s="7" t="s">
        <v>27</v>
      </c>
      <c r="G8122" s="7" t="s">
        <v>141</v>
      </c>
    </row>
    <row r="8123" spans="1:7" x14ac:dyDescent="0.3">
      <c r="A8123">
        <v>180106100</v>
      </c>
      <c r="B8123" s="8">
        <v>43249.599328703705</v>
      </c>
      <c r="C8123" s="7" t="s">
        <v>23</v>
      </c>
      <c r="D8123" s="7" t="s">
        <v>633</v>
      </c>
      <c r="E8123" s="8">
        <v>43249.670740740738</v>
      </c>
      <c r="F8123" s="7" t="s">
        <v>25</v>
      </c>
      <c r="G8123" s="7" t="s">
        <v>179</v>
      </c>
    </row>
    <row r="8124" spans="1:7" x14ac:dyDescent="0.3">
      <c r="A8124">
        <v>180106100</v>
      </c>
      <c r="B8124" s="8">
        <v>43249.599328703705</v>
      </c>
      <c r="C8124" s="7" t="s">
        <v>23</v>
      </c>
      <c r="D8124" s="7" t="s">
        <v>633</v>
      </c>
      <c r="E8124" s="8">
        <v>43249.670659722222</v>
      </c>
      <c r="F8124" s="7" t="s">
        <v>25</v>
      </c>
      <c r="G8124" s="7" t="s">
        <v>100</v>
      </c>
    </row>
    <row r="8125" spans="1:7" x14ac:dyDescent="0.3">
      <c r="A8125">
        <v>180106100</v>
      </c>
      <c r="B8125" s="8">
        <v>43249.599328703705</v>
      </c>
      <c r="C8125" s="7" t="s">
        <v>23</v>
      </c>
      <c r="D8125" s="7" t="s">
        <v>633</v>
      </c>
      <c r="E8125" s="8">
        <v>43249.665451388886</v>
      </c>
      <c r="F8125" s="7" t="s">
        <v>29</v>
      </c>
      <c r="G8125" s="7" t="s">
        <v>141</v>
      </c>
    </row>
    <row r="8126" spans="1:7" x14ac:dyDescent="0.3">
      <c r="A8126">
        <v>180106100</v>
      </c>
      <c r="B8126" s="8">
        <v>43249.599328703705</v>
      </c>
      <c r="C8126" s="7" t="s">
        <v>23</v>
      </c>
      <c r="D8126" s="7" t="s">
        <v>633</v>
      </c>
      <c r="E8126" s="8">
        <v>43249.650381944448</v>
      </c>
      <c r="F8126" s="7" t="s">
        <v>25</v>
      </c>
      <c r="G8126" s="7" t="s">
        <v>76</v>
      </c>
    </row>
    <row r="8127" spans="1:7" x14ac:dyDescent="0.3">
      <c r="A8127">
        <v>180106100</v>
      </c>
      <c r="B8127" s="8">
        <v>43249.599328703705</v>
      </c>
      <c r="C8127" s="7" t="s">
        <v>23</v>
      </c>
      <c r="D8127" s="7" t="s">
        <v>633</v>
      </c>
      <c r="E8127" s="8">
        <v>43249.640775462962</v>
      </c>
      <c r="F8127" s="7" t="s">
        <v>25</v>
      </c>
      <c r="G8127" s="7" t="s">
        <v>135</v>
      </c>
    </row>
    <row r="8128" spans="1:7" x14ac:dyDescent="0.3">
      <c r="A8128">
        <v>180106100</v>
      </c>
      <c r="B8128" s="8">
        <v>43249.599328703705</v>
      </c>
      <c r="C8128" s="7" t="s">
        <v>23</v>
      </c>
      <c r="D8128" s="7" t="s">
        <v>633</v>
      </c>
      <c r="E8128" s="8">
        <v>43249.635474537034</v>
      </c>
      <c r="F8128" s="7" t="s">
        <v>25</v>
      </c>
      <c r="G8128" s="7" t="s">
        <v>104</v>
      </c>
    </row>
    <row r="8129" spans="1:7" x14ac:dyDescent="0.3">
      <c r="A8129">
        <v>180106100</v>
      </c>
      <c r="B8129" s="8">
        <v>43249.599328703705</v>
      </c>
      <c r="C8129" s="7" t="s">
        <v>23</v>
      </c>
      <c r="D8129" s="7" t="s">
        <v>633</v>
      </c>
      <c r="E8129" s="8">
        <v>43249.626388888886</v>
      </c>
      <c r="F8129" s="7" t="s">
        <v>2232</v>
      </c>
      <c r="G8129" s="7" t="s">
        <v>941</v>
      </c>
    </row>
    <row r="8130" spans="1:7" x14ac:dyDescent="0.3">
      <c r="A8130">
        <v>180106100</v>
      </c>
      <c r="B8130" s="8">
        <v>43249.599328703705</v>
      </c>
      <c r="C8130" s="7" t="s">
        <v>23</v>
      </c>
      <c r="D8130" s="7" t="s">
        <v>633</v>
      </c>
      <c r="E8130" s="8">
        <v>43249.626388888886</v>
      </c>
      <c r="F8130" s="7" t="s">
        <v>2232</v>
      </c>
      <c r="G8130" s="7" t="s">
        <v>941</v>
      </c>
    </row>
    <row r="8131" spans="1:7" x14ac:dyDescent="0.3">
      <c r="A8131">
        <v>180106100</v>
      </c>
      <c r="B8131" s="8">
        <v>43249.599328703705</v>
      </c>
      <c r="C8131" s="7" t="s">
        <v>23</v>
      </c>
      <c r="D8131" s="7" t="s">
        <v>633</v>
      </c>
      <c r="E8131" s="8">
        <v>43249.626388888886</v>
      </c>
      <c r="F8131" s="7" t="s">
        <v>2232</v>
      </c>
      <c r="G8131" s="7" t="s">
        <v>941</v>
      </c>
    </row>
    <row r="8132" spans="1:7" x14ac:dyDescent="0.3">
      <c r="A8132">
        <v>180106100</v>
      </c>
      <c r="B8132" s="8">
        <v>43249.599328703705</v>
      </c>
      <c r="C8132" s="7" t="s">
        <v>23</v>
      </c>
      <c r="D8132" s="7" t="s">
        <v>633</v>
      </c>
      <c r="E8132" s="8">
        <v>43249.626331018517</v>
      </c>
      <c r="F8132" s="7" t="s">
        <v>31</v>
      </c>
      <c r="G8132" s="7" t="s">
        <v>133</v>
      </c>
    </row>
    <row r="8133" spans="1:7" x14ac:dyDescent="0.3">
      <c r="A8133">
        <v>180106100</v>
      </c>
      <c r="B8133" s="8">
        <v>43249.599328703705</v>
      </c>
      <c r="C8133" s="7" t="s">
        <v>23</v>
      </c>
      <c r="D8133" s="7" t="s">
        <v>633</v>
      </c>
      <c r="E8133" s="8">
        <v>43249.615717592591</v>
      </c>
      <c r="F8133" s="7" t="s">
        <v>31</v>
      </c>
      <c r="G8133" s="7" t="s">
        <v>135</v>
      </c>
    </row>
    <row r="8134" spans="1:7" x14ac:dyDescent="0.3">
      <c r="A8134">
        <v>180106100</v>
      </c>
      <c r="B8134" s="8">
        <v>43249.599328703705</v>
      </c>
      <c r="C8134" s="7" t="s">
        <v>23</v>
      </c>
      <c r="D8134" s="7" t="s">
        <v>633</v>
      </c>
      <c r="E8134" s="8">
        <v>43249.612372685187</v>
      </c>
      <c r="F8134" s="7" t="s">
        <v>31</v>
      </c>
      <c r="G8134" s="7" t="s">
        <v>100</v>
      </c>
    </row>
    <row r="8135" spans="1:7" x14ac:dyDescent="0.3">
      <c r="A8135">
        <v>180106100</v>
      </c>
      <c r="B8135" s="8">
        <v>43249.599328703705</v>
      </c>
      <c r="C8135" s="7" t="s">
        <v>23</v>
      </c>
      <c r="D8135" s="7" t="s">
        <v>633</v>
      </c>
      <c r="E8135" s="8">
        <v>43249.609733796293</v>
      </c>
      <c r="F8135" s="7" t="s">
        <v>31</v>
      </c>
      <c r="G8135" s="7" t="s">
        <v>141</v>
      </c>
    </row>
    <row r="8136" spans="1:7" x14ac:dyDescent="0.3">
      <c r="A8136">
        <v>180106100</v>
      </c>
      <c r="B8136" s="8">
        <v>43249.599328703705</v>
      </c>
      <c r="C8136" s="7" t="s">
        <v>23</v>
      </c>
      <c r="D8136" s="7" t="s">
        <v>633</v>
      </c>
      <c r="E8136" s="8">
        <v>43249.60833333333</v>
      </c>
      <c r="F8136" s="7" t="s">
        <v>2233</v>
      </c>
      <c r="G8136" s="7" t="s">
        <v>941</v>
      </c>
    </row>
    <row r="8137" spans="1:7" x14ac:dyDescent="0.3">
      <c r="A8137">
        <v>180106100</v>
      </c>
      <c r="B8137" s="8">
        <v>43249.599328703705</v>
      </c>
      <c r="C8137" s="7" t="s">
        <v>23</v>
      </c>
      <c r="D8137" s="7" t="s">
        <v>633</v>
      </c>
      <c r="E8137" s="8">
        <v>43249.60833333333</v>
      </c>
      <c r="F8137" s="7" t="s">
        <v>2233</v>
      </c>
      <c r="G8137" s="7" t="s">
        <v>941</v>
      </c>
    </row>
    <row r="8138" spans="1:7" x14ac:dyDescent="0.3">
      <c r="A8138">
        <v>180106100</v>
      </c>
      <c r="B8138" s="8">
        <v>43249.599328703705</v>
      </c>
      <c r="C8138" s="7" t="s">
        <v>23</v>
      </c>
      <c r="D8138" s="7" t="s">
        <v>633</v>
      </c>
      <c r="E8138" s="8">
        <v>43249.60833333333</v>
      </c>
      <c r="F8138" s="7" t="s">
        <v>2233</v>
      </c>
      <c r="G8138" s="7" t="s">
        <v>941</v>
      </c>
    </row>
    <row r="8139" spans="1:7" x14ac:dyDescent="0.3">
      <c r="A8139">
        <v>180106100</v>
      </c>
      <c r="B8139" s="8">
        <v>43249.599328703705</v>
      </c>
      <c r="C8139" s="7" t="s">
        <v>23</v>
      </c>
      <c r="D8139" s="7" t="s">
        <v>633</v>
      </c>
      <c r="E8139" s="8">
        <v>43249.607731481483</v>
      </c>
      <c r="F8139" s="7" t="s">
        <v>31</v>
      </c>
      <c r="G8139" s="7" t="s">
        <v>179</v>
      </c>
    </row>
    <row r="8140" spans="1:7" x14ac:dyDescent="0.3">
      <c r="A8140">
        <v>180106100</v>
      </c>
      <c r="B8140" s="8">
        <v>43249.599328703705</v>
      </c>
      <c r="C8140" s="7" t="s">
        <v>23</v>
      </c>
      <c r="D8140" s="7" t="s">
        <v>633</v>
      </c>
      <c r="E8140" s="8">
        <v>43249.606689814813</v>
      </c>
      <c r="F8140" s="7" t="s">
        <v>29</v>
      </c>
      <c r="G8140" s="7" t="s">
        <v>135</v>
      </c>
    </row>
    <row r="8141" spans="1:7" x14ac:dyDescent="0.3">
      <c r="A8141">
        <v>180106100</v>
      </c>
      <c r="B8141" s="8">
        <v>43249.599328703705</v>
      </c>
      <c r="C8141" s="7" t="s">
        <v>23</v>
      </c>
      <c r="D8141" s="7" t="s">
        <v>633</v>
      </c>
      <c r="E8141" s="8">
        <v>43249.605486111112</v>
      </c>
      <c r="F8141" s="7" t="s">
        <v>31</v>
      </c>
      <c r="G8141" s="7" t="s">
        <v>104</v>
      </c>
    </row>
    <row r="8142" spans="1:7" x14ac:dyDescent="0.3">
      <c r="A8142">
        <v>180106100</v>
      </c>
      <c r="B8142" s="8">
        <v>43249.599328703705</v>
      </c>
      <c r="C8142" s="7" t="s">
        <v>23</v>
      </c>
      <c r="D8142" s="7" t="s">
        <v>633</v>
      </c>
      <c r="E8142" s="8">
        <v>43249.605069444442</v>
      </c>
      <c r="F8142" s="7" t="s">
        <v>29</v>
      </c>
      <c r="G8142" s="7" t="s">
        <v>100</v>
      </c>
    </row>
    <row r="8143" spans="1:7" x14ac:dyDescent="0.3">
      <c r="A8143">
        <v>180106100</v>
      </c>
      <c r="B8143" s="8">
        <v>43249.599328703705</v>
      </c>
      <c r="C8143" s="7" t="s">
        <v>23</v>
      </c>
      <c r="D8143" s="7" t="s">
        <v>633</v>
      </c>
      <c r="E8143" s="8">
        <v>43249.601909722223</v>
      </c>
      <c r="F8143" s="7" t="s">
        <v>31</v>
      </c>
      <c r="G8143" s="7" t="s">
        <v>76</v>
      </c>
    </row>
    <row r="8144" spans="1:7" x14ac:dyDescent="0.3">
      <c r="A8144">
        <v>180106100</v>
      </c>
      <c r="B8144" s="8">
        <v>43249.599328703705</v>
      </c>
      <c r="C8144" s="7" t="s">
        <v>23</v>
      </c>
      <c r="D8144" s="7" t="s">
        <v>633</v>
      </c>
      <c r="E8144" s="8">
        <v>43249.600856481484</v>
      </c>
      <c r="F8144" s="7" t="s">
        <v>29</v>
      </c>
      <c r="G8144" s="7" t="s">
        <v>104</v>
      </c>
    </row>
    <row r="8145" spans="1:7" x14ac:dyDescent="0.3">
      <c r="A8145">
        <v>180106100</v>
      </c>
      <c r="B8145" s="8">
        <v>43249.599328703705</v>
      </c>
      <c r="C8145" s="7" t="s">
        <v>23</v>
      </c>
      <c r="D8145" s="7" t="s">
        <v>633</v>
      </c>
      <c r="E8145" s="8">
        <v>43249.600416666668</v>
      </c>
      <c r="F8145" s="7" t="s">
        <v>29</v>
      </c>
      <c r="G8145" s="7" t="s">
        <v>76</v>
      </c>
    </row>
    <row r="8146" spans="1:7" x14ac:dyDescent="0.3">
      <c r="A8146">
        <v>180106100</v>
      </c>
      <c r="B8146" s="8">
        <v>43249.599328703705</v>
      </c>
      <c r="C8146" s="7" t="s">
        <v>23</v>
      </c>
      <c r="D8146" s="7" t="s">
        <v>633</v>
      </c>
      <c r="E8146" s="8">
        <v>43249.600266203706</v>
      </c>
      <c r="F8146" s="7" t="s">
        <v>29</v>
      </c>
      <c r="G8146" s="7" t="s">
        <v>179</v>
      </c>
    </row>
    <row r="8147" spans="1:7" x14ac:dyDescent="0.3">
      <c r="A8147">
        <v>180106100</v>
      </c>
      <c r="B8147" s="8">
        <v>43249.599328703705</v>
      </c>
      <c r="C8147" s="7" t="s">
        <v>23</v>
      </c>
      <c r="D8147" s="7" t="s">
        <v>633</v>
      </c>
      <c r="E8147" s="8">
        <v>43249.600069444445</v>
      </c>
      <c r="F8147" s="7" t="s">
        <v>29</v>
      </c>
      <c r="G8147" s="7" t="s">
        <v>141</v>
      </c>
    </row>
    <row r="8148" spans="1:7" x14ac:dyDescent="0.3">
      <c r="A8148">
        <v>180106158</v>
      </c>
      <c r="B8148" s="8">
        <v>43249.63559027778</v>
      </c>
      <c r="C8148" s="7" t="s">
        <v>23</v>
      </c>
      <c r="D8148" s="7" t="s">
        <v>634</v>
      </c>
      <c r="E8148" s="8">
        <v>43249.661932870367</v>
      </c>
      <c r="F8148" s="7" t="s">
        <v>25</v>
      </c>
      <c r="G8148" s="7" t="s">
        <v>172</v>
      </c>
    </row>
    <row r="8149" spans="1:7" x14ac:dyDescent="0.3">
      <c r="A8149">
        <v>180106158</v>
      </c>
      <c r="B8149" s="8">
        <v>43249.63559027778</v>
      </c>
      <c r="C8149" s="7" t="s">
        <v>23</v>
      </c>
      <c r="D8149" s="7" t="s">
        <v>634</v>
      </c>
      <c r="E8149" s="8">
        <v>43249.661539351851</v>
      </c>
      <c r="F8149" s="7" t="s">
        <v>25</v>
      </c>
      <c r="G8149" s="7" t="s">
        <v>459</v>
      </c>
    </row>
    <row r="8150" spans="1:7" x14ac:dyDescent="0.3">
      <c r="A8150">
        <v>180106158</v>
      </c>
      <c r="B8150" s="8">
        <v>43249.63559027778</v>
      </c>
      <c r="C8150" s="7" t="s">
        <v>23</v>
      </c>
      <c r="D8150" s="7" t="s">
        <v>634</v>
      </c>
      <c r="E8150" s="8">
        <v>43249.648287037038</v>
      </c>
      <c r="F8150" s="7" t="s">
        <v>25</v>
      </c>
      <c r="G8150" s="7" t="s">
        <v>28</v>
      </c>
    </row>
    <row r="8151" spans="1:7" x14ac:dyDescent="0.3">
      <c r="A8151">
        <v>180106158</v>
      </c>
      <c r="B8151" s="8">
        <v>43249.63559027778</v>
      </c>
      <c r="C8151" s="7" t="s">
        <v>23</v>
      </c>
      <c r="D8151" s="7" t="s">
        <v>634</v>
      </c>
      <c r="E8151" s="8">
        <v>43249.645624999997</v>
      </c>
      <c r="F8151" s="7" t="s">
        <v>31</v>
      </c>
      <c r="G8151" s="7" t="s">
        <v>28</v>
      </c>
    </row>
    <row r="8152" spans="1:7" x14ac:dyDescent="0.3">
      <c r="A8152">
        <v>180106158</v>
      </c>
      <c r="B8152" s="8">
        <v>43249.63559027778</v>
      </c>
      <c r="C8152" s="7" t="s">
        <v>23</v>
      </c>
      <c r="D8152" s="7" t="s">
        <v>634</v>
      </c>
      <c r="E8152" s="8">
        <v>43249.641875000001</v>
      </c>
      <c r="F8152" s="7" t="s">
        <v>31</v>
      </c>
      <c r="G8152" s="7" t="s">
        <v>459</v>
      </c>
    </row>
    <row r="8153" spans="1:7" x14ac:dyDescent="0.3">
      <c r="A8153">
        <v>180106158</v>
      </c>
      <c r="B8153" s="8">
        <v>43249.63559027778</v>
      </c>
      <c r="C8153" s="7" t="s">
        <v>23</v>
      </c>
      <c r="D8153" s="7" t="s">
        <v>634</v>
      </c>
      <c r="E8153" s="8">
        <v>43249.638888888891</v>
      </c>
      <c r="F8153" s="7" t="s">
        <v>29</v>
      </c>
      <c r="G8153" s="7" t="s">
        <v>28</v>
      </c>
    </row>
    <row r="8154" spans="1:7" x14ac:dyDescent="0.3">
      <c r="A8154">
        <v>180106158</v>
      </c>
      <c r="B8154" s="8">
        <v>43249.63559027778</v>
      </c>
      <c r="C8154" s="7" t="s">
        <v>23</v>
      </c>
      <c r="D8154" s="7" t="s">
        <v>634</v>
      </c>
      <c r="E8154" s="8">
        <v>43249.638796296298</v>
      </c>
      <c r="F8154" s="7" t="s">
        <v>29</v>
      </c>
      <c r="G8154" s="7" t="s">
        <v>459</v>
      </c>
    </row>
    <row r="8155" spans="1:7" x14ac:dyDescent="0.3">
      <c r="A8155">
        <v>180106158</v>
      </c>
      <c r="B8155" s="8">
        <v>43249.63559027778</v>
      </c>
      <c r="C8155" s="7" t="s">
        <v>23</v>
      </c>
      <c r="D8155" s="7" t="s">
        <v>634</v>
      </c>
      <c r="E8155" s="8">
        <v>43249.63863425926</v>
      </c>
      <c r="F8155" s="7" t="s">
        <v>29</v>
      </c>
      <c r="G8155" s="7" t="s">
        <v>172</v>
      </c>
    </row>
    <row r="8156" spans="1:7" x14ac:dyDescent="0.3">
      <c r="A8156">
        <v>180106207</v>
      </c>
      <c r="B8156" s="8">
        <v>43249.671516203707</v>
      </c>
      <c r="C8156" s="7" t="s">
        <v>36</v>
      </c>
      <c r="D8156" s="7" t="s">
        <v>635</v>
      </c>
      <c r="E8156" s="8">
        <v>43249.716099537036</v>
      </c>
      <c r="F8156" s="7" t="s">
        <v>25</v>
      </c>
      <c r="G8156" s="7" t="s">
        <v>392</v>
      </c>
    </row>
    <row r="8157" spans="1:7" x14ac:dyDescent="0.3">
      <c r="A8157">
        <v>180106207</v>
      </c>
      <c r="B8157" s="8">
        <v>43249.671516203707</v>
      </c>
      <c r="C8157" s="7" t="s">
        <v>36</v>
      </c>
      <c r="D8157" s="7" t="s">
        <v>635</v>
      </c>
      <c r="E8157" s="8">
        <v>43249.693287037036</v>
      </c>
      <c r="F8157" s="7" t="s">
        <v>25</v>
      </c>
      <c r="G8157" s="7" t="s">
        <v>76</v>
      </c>
    </row>
    <row r="8158" spans="1:7" x14ac:dyDescent="0.3">
      <c r="A8158">
        <v>180106207</v>
      </c>
      <c r="B8158" s="8">
        <v>43249.671516203707</v>
      </c>
      <c r="C8158" s="7" t="s">
        <v>36</v>
      </c>
      <c r="D8158" s="7" t="s">
        <v>635</v>
      </c>
      <c r="E8158" s="8">
        <v>43249.687222222223</v>
      </c>
      <c r="F8158" s="7" t="s">
        <v>31</v>
      </c>
      <c r="G8158" s="7" t="s">
        <v>392</v>
      </c>
    </row>
    <row r="8159" spans="1:7" x14ac:dyDescent="0.3">
      <c r="A8159">
        <v>180106207</v>
      </c>
      <c r="B8159" s="8">
        <v>43249.671516203707</v>
      </c>
      <c r="C8159" s="7" t="s">
        <v>36</v>
      </c>
      <c r="D8159" s="7" t="s">
        <v>635</v>
      </c>
      <c r="E8159" s="8">
        <v>43249.683379629627</v>
      </c>
      <c r="F8159" s="7" t="s">
        <v>31</v>
      </c>
      <c r="G8159" s="7" t="s">
        <v>76</v>
      </c>
    </row>
    <row r="8160" spans="1:7" x14ac:dyDescent="0.3">
      <c r="A8160">
        <v>180106207</v>
      </c>
      <c r="B8160" s="8">
        <v>43249.671516203707</v>
      </c>
      <c r="C8160" s="7" t="s">
        <v>36</v>
      </c>
      <c r="D8160" s="7" t="s">
        <v>635</v>
      </c>
      <c r="E8160" s="8">
        <v>43249.676539351851</v>
      </c>
      <c r="F8160" s="7" t="s">
        <v>29</v>
      </c>
      <c r="G8160" s="7" t="s">
        <v>392</v>
      </c>
    </row>
    <row r="8161" spans="1:7" x14ac:dyDescent="0.3">
      <c r="A8161">
        <v>180106207</v>
      </c>
      <c r="B8161" s="8">
        <v>43249.671516203707</v>
      </c>
      <c r="C8161" s="7" t="s">
        <v>36</v>
      </c>
      <c r="D8161" s="7" t="s">
        <v>635</v>
      </c>
      <c r="E8161" s="8">
        <v>43249.676527777781</v>
      </c>
      <c r="F8161" s="7" t="s">
        <v>25</v>
      </c>
      <c r="G8161" s="7" t="s">
        <v>26</v>
      </c>
    </row>
    <row r="8162" spans="1:7" x14ac:dyDescent="0.3">
      <c r="A8162">
        <v>180106207</v>
      </c>
      <c r="B8162" s="8">
        <v>43249.671516203707</v>
      </c>
      <c r="C8162" s="7" t="s">
        <v>36</v>
      </c>
      <c r="D8162" s="7" t="s">
        <v>635</v>
      </c>
      <c r="E8162" s="8">
        <v>43249.676122685189</v>
      </c>
      <c r="F8162" s="7" t="s">
        <v>29</v>
      </c>
      <c r="G8162" s="7" t="s">
        <v>76</v>
      </c>
    </row>
    <row r="8163" spans="1:7" x14ac:dyDescent="0.3">
      <c r="A8163">
        <v>180106207</v>
      </c>
      <c r="B8163" s="8">
        <v>43249.671516203707</v>
      </c>
      <c r="C8163" s="7" t="s">
        <v>36</v>
      </c>
      <c r="D8163" s="7" t="s">
        <v>635</v>
      </c>
      <c r="E8163" s="8">
        <v>43249.675729166665</v>
      </c>
      <c r="F8163" s="7" t="s">
        <v>29</v>
      </c>
      <c r="G8163" s="7" t="s">
        <v>26</v>
      </c>
    </row>
    <row r="8164" spans="1:7" x14ac:dyDescent="0.3">
      <c r="A8164">
        <v>180106228</v>
      </c>
      <c r="B8164" s="8">
        <v>43249.686840277776</v>
      </c>
      <c r="C8164" s="7" t="s">
        <v>36</v>
      </c>
      <c r="D8164" s="7" t="s">
        <v>527</v>
      </c>
      <c r="E8164" s="8">
        <v>43249.735150462962</v>
      </c>
      <c r="F8164" s="7" t="s">
        <v>25</v>
      </c>
      <c r="G8164" s="7" t="s">
        <v>179</v>
      </c>
    </row>
    <row r="8165" spans="1:7" x14ac:dyDescent="0.3">
      <c r="A8165">
        <v>180106228</v>
      </c>
      <c r="B8165" s="8">
        <v>43249.686840277776</v>
      </c>
      <c r="C8165" s="7" t="s">
        <v>36</v>
      </c>
      <c r="D8165" s="7" t="s">
        <v>527</v>
      </c>
      <c r="E8165" s="8">
        <v>43249.714039351849</v>
      </c>
      <c r="F8165" s="7" t="s">
        <v>25</v>
      </c>
      <c r="G8165" s="7" t="s">
        <v>28</v>
      </c>
    </row>
    <row r="8166" spans="1:7" x14ac:dyDescent="0.3">
      <c r="A8166">
        <v>180106228</v>
      </c>
      <c r="B8166" s="8">
        <v>43249.686840277776</v>
      </c>
      <c r="C8166" s="7" t="s">
        <v>36</v>
      </c>
      <c r="D8166" s="7" t="s">
        <v>527</v>
      </c>
      <c r="E8166" s="8">
        <v>43249.711087962962</v>
      </c>
      <c r="F8166" s="7" t="s">
        <v>31</v>
      </c>
      <c r="G8166" s="7" t="s">
        <v>28</v>
      </c>
    </row>
    <row r="8167" spans="1:7" x14ac:dyDescent="0.3">
      <c r="A8167">
        <v>180106228</v>
      </c>
      <c r="B8167" s="8">
        <v>43249.686840277776</v>
      </c>
      <c r="C8167" s="7" t="s">
        <v>36</v>
      </c>
      <c r="D8167" s="7" t="s">
        <v>527</v>
      </c>
      <c r="E8167" s="8">
        <v>43249.701354166667</v>
      </c>
      <c r="F8167" s="7" t="s">
        <v>31</v>
      </c>
      <c r="G8167" s="7" t="s">
        <v>179</v>
      </c>
    </row>
    <row r="8168" spans="1:7" x14ac:dyDescent="0.3">
      <c r="A8168">
        <v>180106228</v>
      </c>
      <c r="B8168" s="8">
        <v>43249.686840277776</v>
      </c>
      <c r="C8168" s="7" t="s">
        <v>36</v>
      </c>
      <c r="D8168" s="7" t="s">
        <v>527</v>
      </c>
      <c r="E8168" s="8">
        <v>43249.696111111109</v>
      </c>
      <c r="F8168" s="7" t="s">
        <v>29</v>
      </c>
      <c r="G8168" s="7" t="s">
        <v>179</v>
      </c>
    </row>
    <row r="8169" spans="1:7" x14ac:dyDescent="0.3">
      <c r="A8169">
        <v>180106279</v>
      </c>
      <c r="B8169" s="8">
        <v>43249.722986111112</v>
      </c>
      <c r="C8169" s="7" t="s">
        <v>36</v>
      </c>
      <c r="D8169" s="7" t="s">
        <v>636</v>
      </c>
      <c r="E8169" s="8">
        <v>43249.772986111115</v>
      </c>
      <c r="F8169" s="7" t="s">
        <v>25</v>
      </c>
      <c r="G8169" s="7" t="s">
        <v>76</v>
      </c>
    </row>
    <row r="8170" spans="1:7" x14ac:dyDescent="0.3">
      <c r="A8170">
        <v>180106279</v>
      </c>
      <c r="B8170" s="8">
        <v>43249.722986111112</v>
      </c>
      <c r="C8170" s="7" t="s">
        <v>36</v>
      </c>
      <c r="D8170" s="7" t="s">
        <v>636</v>
      </c>
      <c r="E8170" s="8">
        <v>43249.772962962961</v>
      </c>
      <c r="F8170" s="7" t="s">
        <v>25</v>
      </c>
      <c r="G8170" s="7" t="s">
        <v>39</v>
      </c>
    </row>
    <row r="8171" spans="1:7" x14ac:dyDescent="0.3">
      <c r="A8171">
        <v>180106279</v>
      </c>
      <c r="B8171" s="8">
        <v>43249.722986111112</v>
      </c>
      <c r="C8171" s="7" t="s">
        <v>36</v>
      </c>
      <c r="D8171" s="7" t="s">
        <v>636</v>
      </c>
      <c r="E8171" s="8">
        <v>43249.732222222221</v>
      </c>
      <c r="F8171" s="7" t="s">
        <v>31</v>
      </c>
      <c r="G8171" s="7" t="s">
        <v>76</v>
      </c>
    </row>
    <row r="8172" spans="1:7" x14ac:dyDescent="0.3">
      <c r="A8172">
        <v>180106279</v>
      </c>
      <c r="B8172" s="8">
        <v>43249.722986111112</v>
      </c>
      <c r="C8172" s="7" t="s">
        <v>36</v>
      </c>
      <c r="D8172" s="7" t="s">
        <v>636</v>
      </c>
      <c r="E8172" s="8">
        <v>43249.73170138889</v>
      </c>
      <c r="F8172" s="7" t="s">
        <v>25</v>
      </c>
      <c r="G8172" s="7" t="s">
        <v>459</v>
      </c>
    </row>
    <row r="8173" spans="1:7" x14ac:dyDescent="0.3">
      <c r="A8173">
        <v>180106279</v>
      </c>
      <c r="B8173" s="8">
        <v>43249.722986111112</v>
      </c>
      <c r="C8173" s="7" t="s">
        <v>36</v>
      </c>
      <c r="D8173" s="7" t="s">
        <v>636</v>
      </c>
      <c r="E8173" s="8">
        <v>43249.731608796297</v>
      </c>
      <c r="F8173" s="7" t="s">
        <v>31</v>
      </c>
      <c r="G8173" s="7" t="s">
        <v>39</v>
      </c>
    </row>
    <row r="8174" spans="1:7" x14ac:dyDescent="0.3">
      <c r="A8174">
        <v>180106279</v>
      </c>
      <c r="B8174" s="8">
        <v>43249.722986111112</v>
      </c>
      <c r="C8174" s="7" t="s">
        <v>36</v>
      </c>
      <c r="D8174" s="7" t="s">
        <v>636</v>
      </c>
      <c r="E8174" s="8">
        <v>43249.725613425922</v>
      </c>
      <c r="F8174" s="7" t="s">
        <v>29</v>
      </c>
      <c r="G8174" s="7" t="s">
        <v>459</v>
      </c>
    </row>
    <row r="8175" spans="1:7" x14ac:dyDescent="0.3">
      <c r="A8175">
        <v>180106282</v>
      </c>
      <c r="B8175" s="8">
        <v>43249.725208333337</v>
      </c>
      <c r="C8175" s="7" t="s">
        <v>36</v>
      </c>
      <c r="D8175" s="7" t="s">
        <v>637</v>
      </c>
      <c r="E8175" s="8">
        <v>43249.761041666665</v>
      </c>
      <c r="F8175" s="7" t="s">
        <v>25</v>
      </c>
      <c r="G8175" s="7" t="s">
        <v>26</v>
      </c>
    </row>
    <row r="8176" spans="1:7" x14ac:dyDescent="0.3">
      <c r="A8176">
        <v>180106282</v>
      </c>
      <c r="B8176" s="8">
        <v>43249.725208333337</v>
      </c>
      <c r="C8176" s="7" t="s">
        <v>36</v>
      </c>
      <c r="D8176" s="7" t="s">
        <v>637</v>
      </c>
      <c r="E8176" s="8">
        <v>43249.760983796295</v>
      </c>
      <c r="F8176" s="7" t="s">
        <v>25</v>
      </c>
      <c r="G8176" s="7" t="s">
        <v>392</v>
      </c>
    </row>
    <row r="8177" spans="1:7" x14ac:dyDescent="0.3">
      <c r="A8177">
        <v>180106282</v>
      </c>
      <c r="B8177" s="8">
        <v>43249.725208333337</v>
      </c>
      <c r="C8177" s="7" t="s">
        <v>36</v>
      </c>
      <c r="D8177" s="7" t="s">
        <v>637</v>
      </c>
      <c r="E8177" s="8">
        <v>43249.760891203703</v>
      </c>
      <c r="F8177" s="7" t="s">
        <v>25</v>
      </c>
      <c r="G8177" s="7" t="s">
        <v>28</v>
      </c>
    </row>
    <row r="8178" spans="1:7" x14ac:dyDescent="0.3">
      <c r="A8178">
        <v>180106282</v>
      </c>
      <c r="B8178" s="8">
        <v>43249.725208333337</v>
      </c>
      <c r="C8178" s="7" t="s">
        <v>36</v>
      </c>
      <c r="D8178" s="7" t="s">
        <v>637</v>
      </c>
      <c r="E8178" s="8">
        <v>43249.760868055557</v>
      </c>
      <c r="F8178" s="7" t="s">
        <v>25</v>
      </c>
      <c r="G8178" s="7" t="s">
        <v>171</v>
      </c>
    </row>
    <row r="8179" spans="1:7" x14ac:dyDescent="0.3">
      <c r="A8179">
        <v>180106282</v>
      </c>
      <c r="B8179" s="8">
        <v>43249.725208333337</v>
      </c>
      <c r="C8179" s="7" t="s">
        <v>36</v>
      </c>
      <c r="D8179" s="7" t="s">
        <v>637</v>
      </c>
      <c r="E8179" s="8">
        <v>43249.742719907408</v>
      </c>
      <c r="F8179" s="7" t="s">
        <v>31</v>
      </c>
      <c r="G8179" s="7" t="s">
        <v>392</v>
      </c>
    </row>
    <row r="8180" spans="1:7" x14ac:dyDescent="0.3">
      <c r="A8180">
        <v>180106282</v>
      </c>
      <c r="B8180" s="8">
        <v>43249.725208333337</v>
      </c>
      <c r="C8180" s="7" t="s">
        <v>36</v>
      </c>
      <c r="D8180" s="7" t="s">
        <v>637</v>
      </c>
      <c r="E8180" s="8">
        <v>43249.742719907408</v>
      </c>
      <c r="F8180" s="7" t="s">
        <v>31</v>
      </c>
      <c r="G8180" s="7" t="s">
        <v>28</v>
      </c>
    </row>
    <row r="8181" spans="1:7" x14ac:dyDescent="0.3">
      <c r="A8181">
        <v>180106282</v>
      </c>
      <c r="B8181" s="8">
        <v>43249.725208333337</v>
      </c>
      <c r="C8181" s="7" t="s">
        <v>36</v>
      </c>
      <c r="D8181" s="7" t="s">
        <v>637</v>
      </c>
      <c r="E8181" s="8">
        <v>43249.737500000003</v>
      </c>
      <c r="F8181" s="7" t="s">
        <v>2232</v>
      </c>
      <c r="G8181" s="7" t="s">
        <v>961</v>
      </c>
    </row>
    <row r="8182" spans="1:7" x14ac:dyDescent="0.3">
      <c r="A8182">
        <v>180106282</v>
      </c>
      <c r="B8182" s="8">
        <v>43249.725208333337</v>
      </c>
      <c r="C8182" s="7" t="s">
        <v>36</v>
      </c>
      <c r="D8182" s="7" t="s">
        <v>637</v>
      </c>
      <c r="E8182" s="8">
        <v>43249.73333333333</v>
      </c>
      <c r="F8182" s="7" t="s">
        <v>2233</v>
      </c>
      <c r="G8182" s="7" t="s">
        <v>961</v>
      </c>
    </row>
    <row r="8183" spans="1:7" x14ac:dyDescent="0.3">
      <c r="A8183">
        <v>180106282</v>
      </c>
      <c r="B8183" s="8">
        <v>43249.725208333337</v>
      </c>
      <c r="C8183" s="7" t="s">
        <v>36</v>
      </c>
      <c r="D8183" s="7" t="s">
        <v>637</v>
      </c>
      <c r="E8183" s="8">
        <v>43249.732939814814</v>
      </c>
      <c r="F8183" s="7" t="s">
        <v>29</v>
      </c>
      <c r="G8183" s="7" t="s">
        <v>392</v>
      </c>
    </row>
    <row r="8184" spans="1:7" x14ac:dyDescent="0.3">
      <c r="A8184">
        <v>180106282</v>
      </c>
      <c r="B8184" s="8">
        <v>43249.725208333337</v>
      </c>
      <c r="C8184" s="7" t="s">
        <v>36</v>
      </c>
      <c r="D8184" s="7" t="s">
        <v>637</v>
      </c>
      <c r="E8184" s="8">
        <v>43249.732812499999</v>
      </c>
      <c r="F8184" s="7" t="s">
        <v>29</v>
      </c>
      <c r="G8184" s="7" t="s">
        <v>28</v>
      </c>
    </row>
    <row r="8185" spans="1:7" x14ac:dyDescent="0.3">
      <c r="A8185">
        <v>180106282</v>
      </c>
      <c r="B8185" s="8">
        <v>43249.725208333337</v>
      </c>
      <c r="C8185" s="7" t="s">
        <v>36</v>
      </c>
      <c r="D8185" s="7" t="s">
        <v>637</v>
      </c>
      <c r="E8185" s="8">
        <v>43249.731249999997</v>
      </c>
      <c r="F8185" s="7" t="s">
        <v>2232</v>
      </c>
      <c r="G8185" s="7" t="s">
        <v>961</v>
      </c>
    </row>
    <row r="8186" spans="1:7" x14ac:dyDescent="0.3">
      <c r="A8186">
        <v>180106282</v>
      </c>
      <c r="B8186" s="8">
        <v>43249.725208333337</v>
      </c>
      <c r="C8186" s="7" t="s">
        <v>36</v>
      </c>
      <c r="D8186" s="7" t="s">
        <v>637</v>
      </c>
      <c r="E8186" s="8">
        <v>43249.731249999997</v>
      </c>
      <c r="F8186" s="7" t="s">
        <v>2232</v>
      </c>
      <c r="G8186" s="7" t="s">
        <v>958</v>
      </c>
    </row>
    <row r="8187" spans="1:7" x14ac:dyDescent="0.3">
      <c r="A8187">
        <v>180106282</v>
      </c>
      <c r="B8187" s="8">
        <v>43249.725208333337</v>
      </c>
      <c r="C8187" s="7" t="s">
        <v>36</v>
      </c>
      <c r="D8187" s="7" t="s">
        <v>637</v>
      </c>
      <c r="E8187" s="8">
        <v>43249.730127314811</v>
      </c>
      <c r="F8187" s="7" t="s">
        <v>31</v>
      </c>
      <c r="G8187" s="7" t="s">
        <v>26</v>
      </c>
    </row>
    <row r="8188" spans="1:7" x14ac:dyDescent="0.3">
      <c r="A8188">
        <v>180106282</v>
      </c>
      <c r="B8188" s="8">
        <v>43249.725208333337</v>
      </c>
      <c r="C8188" s="7" t="s">
        <v>36</v>
      </c>
      <c r="D8188" s="7" t="s">
        <v>637</v>
      </c>
      <c r="E8188" s="8">
        <v>43249.730034722219</v>
      </c>
      <c r="F8188" s="7" t="s">
        <v>31</v>
      </c>
      <c r="G8188" s="7" t="s">
        <v>171</v>
      </c>
    </row>
    <row r="8189" spans="1:7" x14ac:dyDescent="0.3">
      <c r="A8189">
        <v>180106282</v>
      </c>
      <c r="B8189" s="8">
        <v>43249.725208333337</v>
      </c>
      <c r="C8189" s="7" t="s">
        <v>36</v>
      </c>
      <c r="D8189" s="7" t="s">
        <v>637</v>
      </c>
      <c r="E8189" s="8">
        <v>43249.727777777778</v>
      </c>
      <c r="F8189" s="7" t="s">
        <v>2233</v>
      </c>
      <c r="G8189" s="7" t="s">
        <v>958</v>
      </c>
    </row>
    <row r="8190" spans="1:7" x14ac:dyDescent="0.3">
      <c r="A8190">
        <v>180106282</v>
      </c>
      <c r="B8190" s="8">
        <v>43249.725208333337</v>
      </c>
      <c r="C8190" s="7" t="s">
        <v>36</v>
      </c>
      <c r="D8190" s="7" t="s">
        <v>637</v>
      </c>
      <c r="E8190" s="8">
        <v>43249.727280092593</v>
      </c>
      <c r="F8190" s="7" t="s">
        <v>29</v>
      </c>
      <c r="G8190" s="7" t="s">
        <v>26</v>
      </c>
    </row>
    <row r="8191" spans="1:7" x14ac:dyDescent="0.3">
      <c r="A8191">
        <v>180106282</v>
      </c>
      <c r="B8191" s="8">
        <v>43249.725208333337</v>
      </c>
      <c r="C8191" s="7" t="s">
        <v>36</v>
      </c>
      <c r="D8191" s="7" t="s">
        <v>637</v>
      </c>
      <c r="E8191" s="8">
        <v>43249.727037037039</v>
      </c>
      <c r="F8191" s="7" t="s">
        <v>29</v>
      </c>
      <c r="G8191" s="7" t="s">
        <v>171</v>
      </c>
    </row>
    <row r="8192" spans="1:7" x14ac:dyDescent="0.3">
      <c r="A8192">
        <v>180106658</v>
      </c>
      <c r="B8192" s="8">
        <v>43250.36478009259</v>
      </c>
      <c r="C8192" s="7" t="s">
        <v>36</v>
      </c>
      <c r="D8192" s="7" t="s">
        <v>442</v>
      </c>
      <c r="E8192" s="8">
        <v>43250.404583333337</v>
      </c>
      <c r="F8192" s="7" t="s">
        <v>25</v>
      </c>
      <c r="G8192" s="7" t="s">
        <v>113</v>
      </c>
    </row>
    <row r="8193" spans="1:7" x14ac:dyDescent="0.3">
      <c r="A8193">
        <v>180106658</v>
      </c>
      <c r="B8193" s="8">
        <v>43250.36478009259</v>
      </c>
      <c r="C8193" s="7" t="s">
        <v>36</v>
      </c>
      <c r="D8193" s="7" t="s">
        <v>442</v>
      </c>
      <c r="E8193" s="8">
        <v>43250.404537037037</v>
      </c>
      <c r="F8193" s="7" t="s">
        <v>25</v>
      </c>
      <c r="G8193" s="7" t="s">
        <v>482</v>
      </c>
    </row>
    <row r="8194" spans="1:7" x14ac:dyDescent="0.3">
      <c r="A8194">
        <v>180106658</v>
      </c>
      <c r="B8194" s="8">
        <v>43250.36478009259</v>
      </c>
      <c r="C8194" s="7" t="s">
        <v>36</v>
      </c>
      <c r="D8194" s="7" t="s">
        <v>442</v>
      </c>
      <c r="E8194" s="8">
        <v>43250.378958333335</v>
      </c>
      <c r="F8194" s="7" t="s">
        <v>31</v>
      </c>
      <c r="G8194" s="7" t="s">
        <v>482</v>
      </c>
    </row>
    <row r="8195" spans="1:7" x14ac:dyDescent="0.3">
      <c r="A8195">
        <v>180106658</v>
      </c>
      <c r="B8195" s="8">
        <v>43250.36478009259</v>
      </c>
      <c r="C8195" s="7" t="s">
        <v>36</v>
      </c>
      <c r="D8195" s="7" t="s">
        <v>442</v>
      </c>
      <c r="E8195" s="8">
        <v>43250.370439814818</v>
      </c>
      <c r="F8195" s="7" t="s">
        <v>31</v>
      </c>
      <c r="G8195" s="7" t="s">
        <v>113</v>
      </c>
    </row>
    <row r="8196" spans="1:7" x14ac:dyDescent="0.3">
      <c r="A8196">
        <v>180106658</v>
      </c>
      <c r="B8196" s="8">
        <v>43250.36478009259</v>
      </c>
      <c r="C8196" s="7" t="s">
        <v>36</v>
      </c>
      <c r="D8196" s="7" t="s">
        <v>442</v>
      </c>
      <c r="E8196" s="8">
        <v>43250.366967592592</v>
      </c>
      <c r="F8196" s="7" t="s">
        <v>29</v>
      </c>
      <c r="G8196" s="7" t="s">
        <v>482</v>
      </c>
    </row>
    <row r="8197" spans="1:7" x14ac:dyDescent="0.3">
      <c r="A8197">
        <v>180106658</v>
      </c>
      <c r="B8197" s="8">
        <v>43250.36478009259</v>
      </c>
      <c r="C8197" s="7" t="s">
        <v>36</v>
      </c>
      <c r="D8197" s="7" t="s">
        <v>442</v>
      </c>
      <c r="E8197" s="8">
        <v>43250.366967592592</v>
      </c>
      <c r="F8197" s="7" t="s">
        <v>29</v>
      </c>
      <c r="G8197" s="7" t="s">
        <v>113</v>
      </c>
    </row>
    <row r="8198" spans="1:7" x14ac:dyDescent="0.3">
      <c r="A8198">
        <v>180106889</v>
      </c>
      <c r="B8198" s="8">
        <v>43250.590682870374</v>
      </c>
      <c r="C8198" s="7" t="s">
        <v>36</v>
      </c>
      <c r="D8198" s="7" t="s">
        <v>126</v>
      </c>
      <c r="E8198" s="8">
        <v>43250.634212962963</v>
      </c>
      <c r="F8198" s="7" t="s">
        <v>25</v>
      </c>
      <c r="G8198" s="7" t="s">
        <v>531</v>
      </c>
    </row>
    <row r="8199" spans="1:7" x14ac:dyDescent="0.3">
      <c r="A8199">
        <v>180106889</v>
      </c>
      <c r="B8199" s="8">
        <v>43250.590682870374</v>
      </c>
      <c r="C8199" s="7" t="s">
        <v>36</v>
      </c>
      <c r="D8199" s="7" t="s">
        <v>126</v>
      </c>
      <c r="E8199" s="8">
        <v>43250.605636574073</v>
      </c>
      <c r="F8199" s="7" t="s">
        <v>25</v>
      </c>
      <c r="G8199" s="7" t="s">
        <v>43</v>
      </c>
    </row>
    <row r="8200" spans="1:7" x14ac:dyDescent="0.3">
      <c r="A8200">
        <v>180106889</v>
      </c>
      <c r="B8200" s="8">
        <v>43250.590682870374</v>
      </c>
      <c r="C8200" s="7" t="s">
        <v>36</v>
      </c>
      <c r="D8200" s="7" t="s">
        <v>126</v>
      </c>
      <c r="E8200" s="8">
        <v>43250.602418981478</v>
      </c>
      <c r="F8200" s="7" t="s">
        <v>31</v>
      </c>
      <c r="G8200" s="7" t="s">
        <v>531</v>
      </c>
    </row>
    <row r="8201" spans="1:7" x14ac:dyDescent="0.3">
      <c r="A8201">
        <v>180106889</v>
      </c>
      <c r="B8201" s="8">
        <v>43250.590682870374</v>
      </c>
      <c r="C8201" s="7" t="s">
        <v>36</v>
      </c>
      <c r="D8201" s="7" t="s">
        <v>126</v>
      </c>
      <c r="E8201" s="8">
        <v>43250.592048611114</v>
      </c>
      <c r="F8201" s="7" t="s">
        <v>29</v>
      </c>
      <c r="G8201" s="7" t="s">
        <v>531</v>
      </c>
    </row>
    <row r="8202" spans="1:7" x14ac:dyDescent="0.3">
      <c r="A8202">
        <v>180106889</v>
      </c>
      <c r="B8202" s="8">
        <v>43250.590682870374</v>
      </c>
      <c r="C8202" s="7" t="s">
        <v>36</v>
      </c>
      <c r="D8202" s="7" t="s">
        <v>126</v>
      </c>
      <c r="E8202" s="8">
        <v>43250.590694444443</v>
      </c>
      <c r="F8202" s="7" t="s">
        <v>31</v>
      </c>
      <c r="G8202" s="7" t="s">
        <v>43</v>
      </c>
    </row>
    <row r="8203" spans="1:7" x14ac:dyDescent="0.3">
      <c r="A8203">
        <v>180106946</v>
      </c>
      <c r="B8203" s="8">
        <v>43250.629201388889</v>
      </c>
      <c r="C8203" s="7" t="s">
        <v>36</v>
      </c>
      <c r="D8203" s="7" t="s">
        <v>638</v>
      </c>
      <c r="E8203" s="8">
        <v>43250.716666666667</v>
      </c>
      <c r="F8203" s="7" t="s">
        <v>2232</v>
      </c>
      <c r="G8203" s="7" t="s">
        <v>961</v>
      </c>
    </row>
    <row r="8204" spans="1:7" x14ac:dyDescent="0.3">
      <c r="A8204">
        <v>180106946</v>
      </c>
      <c r="B8204" s="8">
        <v>43250.629201388889</v>
      </c>
      <c r="C8204" s="7" t="s">
        <v>36</v>
      </c>
      <c r="D8204" s="7" t="s">
        <v>638</v>
      </c>
      <c r="E8204" s="8">
        <v>43250.716666666667</v>
      </c>
      <c r="F8204" s="7" t="s">
        <v>2232</v>
      </c>
      <c r="G8204" s="7" t="s">
        <v>961</v>
      </c>
    </row>
    <row r="8205" spans="1:7" x14ac:dyDescent="0.3">
      <c r="A8205">
        <v>180106946</v>
      </c>
      <c r="B8205" s="8">
        <v>43250.629201388889</v>
      </c>
      <c r="C8205" s="7" t="s">
        <v>36</v>
      </c>
      <c r="D8205" s="7" t="s">
        <v>638</v>
      </c>
      <c r="E8205" s="8">
        <v>43250.716666666667</v>
      </c>
      <c r="F8205" s="7" t="s">
        <v>2232</v>
      </c>
      <c r="G8205" s="7" t="s">
        <v>958</v>
      </c>
    </row>
    <row r="8206" spans="1:7" x14ac:dyDescent="0.3">
      <c r="A8206">
        <v>180106946</v>
      </c>
      <c r="B8206" s="8">
        <v>43250.629201388889</v>
      </c>
      <c r="C8206" s="7" t="s">
        <v>36</v>
      </c>
      <c r="D8206" s="7" t="s">
        <v>638</v>
      </c>
      <c r="E8206" s="8">
        <v>43250.716666666667</v>
      </c>
      <c r="F8206" s="7" t="s">
        <v>2232</v>
      </c>
      <c r="G8206" s="7" t="s">
        <v>958</v>
      </c>
    </row>
    <row r="8207" spans="1:7" x14ac:dyDescent="0.3">
      <c r="A8207">
        <v>180106946</v>
      </c>
      <c r="B8207" s="8">
        <v>43250.629201388889</v>
      </c>
      <c r="C8207" s="7" t="s">
        <v>36</v>
      </c>
      <c r="D8207" s="7" t="s">
        <v>638</v>
      </c>
      <c r="E8207" s="8">
        <v>43250.716666666667</v>
      </c>
      <c r="F8207" s="7" t="s">
        <v>2232</v>
      </c>
      <c r="G8207" s="7" t="s">
        <v>991</v>
      </c>
    </row>
    <row r="8208" spans="1:7" x14ac:dyDescent="0.3">
      <c r="A8208">
        <v>180106946</v>
      </c>
      <c r="B8208" s="8">
        <v>43250.629201388889</v>
      </c>
      <c r="C8208" s="7" t="s">
        <v>36</v>
      </c>
      <c r="D8208" s="7" t="s">
        <v>638</v>
      </c>
      <c r="E8208" s="8">
        <v>43250.716666666667</v>
      </c>
      <c r="F8208" s="7" t="s">
        <v>2232</v>
      </c>
      <c r="G8208" s="7" t="s">
        <v>991</v>
      </c>
    </row>
    <row r="8209" spans="1:7" x14ac:dyDescent="0.3">
      <c r="A8209">
        <v>180106946</v>
      </c>
      <c r="B8209" s="8">
        <v>43250.629201388889</v>
      </c>
      <c r="C8209" s="7" t="s">
        <v>36</v>
      </c>
      <c r="D8209" s="7" t="s">
        <v>638</v>
      </c>
      <c r="E8209" s="8">
        <v>43250.715486111112</v>
      </c>
      <c r="F8209" s="7" t="s">
        <v>25</v>
      </c>
      <c r="G8209" s="7" t="s">
        <v>76</v>
      </c>
    </row>
    <row r="8210" spans="1:7" x14ac:dyDescent="0.3">
      <c r="A8210">
        <v>180106946</v>
      </c>
      <c r="B8210" s="8">
        <v>43250.629201388889</v>
      </c>
      <c r="C8210" s="7" t="s">
        <v>36</v>
      </c>
      <c r="D8210" s="7" t="s">
        <v>638</v>
      </c>
      <c r="E8210" s="8">
        <v>43250.714560185188</v>
      </c>
      <c r="F8210" s="7" t="s">
        <v>25</v>
      </c>
      <c r="G8210" s="7" t="s">
        <v>459</v>
      </c>
    </row>
    <row r="8211" spans="1:7" x14ac:dyDescent="0.3">
      <c r="A8211">
        <v>180106946</v>
      </c>
      <c r="B8211" s="8">
        <v>43250.629201388889</v>
      </c>
      <c r="C8211" s="7" t="s">
        <v>36</v>
      </c>
      <c r="D8211" s="7" t="s">
        <v>638</v>
      </c>
      <c r="E8211" s="8">
        <v>43250.690972222219</v>
      </c>
      <c r="F8211" s="7" t="s">
        <v>2233</v>
      </c>
      <c r="G8211" s="7" t="s">
        <v>961</v>
      </c>
    </row>
    <row r="8212" spans="1:7" x14ac:dyDescent="0.3">
      <c r="A8212">
        <v>180106946</v>
      </c>
      <c r="B8212" s="8">
        <v>43250.629201388889</v>
      </c>
      <c r="C8212" s="7" t="s">
        <v>36</v>
      </c>
      <c r="D8212" s="7" t="s">
        <v>638</v>
      </c>
      <c r="E8212" s="8">
        <v>43250.690972222219</v>
      </c>
      <c r="F8212" s="7" t="s">
        <v>2233</v>
      </c>
      <c r="G8212" s="7" t="s">
        <v>961</v>
      </c>
    </row>
    <row r="8213" spans="1:7" x14ac:dyDescent="0.3">
      <c r="A8213">
        <v>180106946</v>
      </c>
      <c r="B8213" s="8">
        <v>43250.629201388889</v>
      </c>
      <c r="C8213" s="7" t="s">
        <v>36</v>
      </c>
      <c r="D8213" s="7" t="s">
        <v>638</v>
      </c>
      <c r="E8213" s="8">
        <v>43250.690972222219</v>
      </c>
      <c r="F8213" s="7" t="s">
        <v>2233</v>
      </c>
      <c r="G8213" s="7" t="s">
        <v>958</v>
      </c>
    </row>
    <row r="8214" spans="1:7" x14ac:dyDescent="0.3">
      <c r="A8214">
        <v>180106946</v>
      </c>
      <c r="B8214" s="8">
        <v>43250.629201388889</v>
      </c>
      <c r="C8214" s="7" t="s">
        <v>36</v>
      </c>
      <c r="D8214" s="7" t="s">
        <v>638</v>
      </c>
      <c r="E8214" s="8">
        <v>43250.690972222219</v>
      </c>
      <c r="F8214" s="7" t="s">
        <v>2233</v>
      </c>
      <c r="G8214" s="7" t="s">
        <v>958</v>
      </c>
    </row>
    <row r="8215" spans="1:7" x14ac:dyDescent="0.3">
      <c r="A8215">
        <v>180106946</v>
      </c>
      <c r="B8215" s="8">
        <v>43250.629201388889</v>
      </c>
      <c r="C8215" s="7" t="s">
        <v>36</v>
      </c>
      <c r="D8215" s="7" t="s">
        <v>638</v>
      </c>
      <c r="E8215" s="8">
        <v>43250.690972222219</v>
      </c>
      <c r="F8215" s="7" t="s">
        <v>2233</v>
      </c>
      <c r="G8215" s="7" t="s">
        <v>991</v>
      </c>
    </row>
    <row r="8216" spans="1:7" x14ac:dyDescent="0.3">
      <c r="A8216">
        <v>180106946</v>
      </c>
      <c r="B8216" s="8">
        <v>43250.629201388889</v>
      </c>
      <c r="C8216" s="7" t="s">
        <v>36</v>
      </c>
      <c r="D8216" s="7" t="s">
        <v>638</v>
      </c>
      <c r="E8216" s="8">
        <v>43250.690972222219</v>
      </c>
      <c r="F8216" s="7" t="s">
        <v>2233</v>
      </c>
      <c r="G8216" s="7" t="s">
        <v>991</v>
      </c>
    </row>
    <row r="8217" spans="1:7" x14ac:dyDescent="0.3">
      <c r="A8217">
        <v>180106946</v>
      </c>
      <c r="B8217" s="8">
        <v>43250.629201388889</v>
      </c>
      <c r="C8217" s="7" t="s">
        <v>36</v>
      </c>
      <c r="D8217" s="7" t="s">
        <v>638</v>
      </c>
      <c r="E8217" s="8">
        <v>43250.67396990741</v>
      </c>
      <c r="F8217" s="7" t="s">
        <v>25</v>
      </c>
      <c r="G8217" s="7" t="s">
        <v>537</v>
      </c>
    </row>
    <row r="8218" spans="1:7" x14ac:dyDescent="0.3">
      <c r="A8218">
        <v>180106946</v>
      </c>
      <c r="B8218" s="8">
        <v>43250.629201388889</v>
      </c>
      <c r="C8218" s="7" t="s">
        <v>36</v>
      </c>
      <c r="D8218" s="7" t="s">
        <v>638</v>
      </c>
      <c r="E8218" s="8">
        <v>43250.663715277777</v>
      </c>
      <c r="F8218" s="7" t="s">
        <v>25</v>
      </c>
      <c r="G8218" s="7" t="s">
        <v>252</v>
      </c>
    </row>
    <row r="8219" spans="1:7" x14ac:dyDescent="0.3">
      <c r="A8219">
        <v>180106946</v>
      </c>
      <c r="B8219" s="8">
        <v>43250.629201388889</v>
      </c>
      <c r="C8219" s="7" t="s">
        <v>36</v>
      </c>
      <c r="D8219" s="7" t="s">
        <v>638</v>
      </c>
      <c r="E8219" s="8">
        <v>43250.658206018517</v>
      </c>
      <c r="F8219" s="7" t="s">
        <v>29</v>
      </c>
      <c r="G8219" s="7" t="s">
        <v>252</v>
      </c>
    </row>
    <row r="8220" spans="1:7" x14ac:dyDescent="0.3">
      <c r="A8220">
        <v>180106946</v>
      </c>
      <c r="B8220" s="8">
        <v>43250.629201388889</v>
      </c>
      <c r="C8220" s="7" t="s">
        <v>36</v>
      </c>
      <c r="D8220" s="7" t="s">
        <v>638</v>
      </c>
      <c r="E8220" s="8">
        <v>43250.646006944444</v>
      </c>
      <c r="F8220" s="7" t="s">
        <v>25</v>
      </c>
      <c r="G8220" s="7" t="s">
        <v>113</v>
      </c>
    </row>
    <row r="8221" spans="1:7" x14ac:dyDescent="0.3">
      <c r="A8221">
        <v>180106946</v>
      </c>
      <c r="B8221" s="8">
        <v>43250.629201388889</v>
      </c>
      <c r="C8221" s="7" t="s">
        <v>36</v>
      </c>
      <c r="D8221" s="7" t="s">
        <v>638</v>
      </c>
      <c r="E8221" s="8">
        <v>43250.644409722219</v>
      </c>
      <c r="F8221" s="7" t="s">
        <v>31</v>
      </c>
      <c r="G8221" s="7" t="s">
        <v>459</v>
      </c>
    </row>
    <row r="8222" spans="1:7" x14ac:dyDescent="0.3">
      <c r="A8222">
        <v>180106946</v>
      </c>
      <c r="B8222" s="8">
        <v>43250.629201388889</v>
      </c>
      <c r="C8222" s="7" t="s">
        <v>36</v>
      </c>
      <c r="D8222" s="7" t="s">
        <v>638</v>
      </c>
      <c r="E8222" s="8">
        <v>43250.644247685188</v>
      </c>
      <c r="F8222" s="7" t="s">
        <v>31</v>
      </c>
      <c r="G8222" s="7" t="s">
        <v>113</v>
      </c>
    </row>
    <row r="8223" spans="1:7" x14ac:dyDescent="0.3">
      <c r="A8223">
        <v>180106946</v>
      </c>
      <c r="B8223" s="8">
        <v>43250.629201388889</v>
      </c>
      <c r="C8223" s="7" t="s">
        <v>36</v>
      </c>
      <c r="D8223" s="7" t="s">
        <v>638</v>
      </c>
      <c r="E8223" s="8">
        <v>43250.642083333332</v>
      </c>
      <c r="F8223" s="7" t="s">
        <v>31</v>
      </c>
      <c r="G8223" s="7" t="s">
        <v>76</v>
      </c>
    </row>
    <row r="8224" spans="1:7" x14ac:dyDescent="0.3">
      <c r="A8224">
        <v>180106946</v>
      </c>
      <c r="B8224" s="8">
        <v>43250.629201388889</v>
      </c>
      <c r="C8224" s="7" t="s">
        <v>36</v>
      </c>
      <c r="D8224" s="7" t="s">
        <v>638</v>
      </c>
      <c r="E8224" s="8">
        <v>43250.642060185186</v>
      </c>
      <c r="F8224" s="7" t="s">
        <v>29</v>
      </c>
      <c r="G8224" s="7" t="s">
        <v>76</v>
      </c>
    </row>
    <row r="8225" spans="1:7" x14ac:dyDescent="0.3">
      <c r="A8225">
        <v>180106946</v>
      </c>
      <c r="B8225" s="8">
        <v>43250.629201388889</v>
      </c>
      <c r="C8225" s="7" t="s">
        <v>36</v>
      </c>
      <c r="D8225" s="7" t="s">
        <v>638</v>
      </c>
      <c r="E8225" s="8">
        <v>43250.640833333331</v>
      </c>
      <c r="F8225" s="7" t="s">
        <v>25</v>
      </c>
      <c r="G8225" s="7" t="s">
        <v>172</v>
      </c>
    </row>
    <row r="8226" spans="1:7" x14ac:dyDescent="0.3">
      <c r="A8226">
        <v>180106946</v>
      </c>
      <c r="B8226" s="8">
        <v>43250.629201388889</v>
      </c>
      <c r="C8226" s="7" t="s">
        <v>36</v>
      </c>
      <c r="D8226" s="7" t="s">
        <v>638</v>
      </c>
      <c r="E8226" s="8">
        <v>43250.638229166667</v>
      </c>
      <c r="F8226" s="7" t="s">
        <v>31</v>
      </c>
      <c r="G8226" s="7" t="s">
        <v>537</v>
      </c>
    </row>
    <row r="8227" spans="1:7" x14ac:dyDescent="0.3">
      <c r="A8227">
        <v>180106946</v>
      </c>
      <c r="B8227" s="8">
        <v>43250.629201388889</v>
      </c>
      <c r="C8227" s="7" t="s">
        <v>36</v>
      </c>
      <c r="D8227" s="7" t="s">
        <v>638</v>
      </c>
      <c r="E8227" s="8">
        <v>43250.634791666664</v>
      </c>
      <c r="F8227" s="7" t="s">
        <v>29</v>
      </c>
      <c r="G8227" s="7" t="s">
        <v>172</v>
      </c>
    </row>
    <row r="8228" spans="1:7" x14ac:dyDescent="0.3">
      <c r="A8228">
        <v>180106946</v>
      </c>
      <c r="B8228" s="8">
        <v>43250.629201388889</v>
      </c>
      <c r="C8228" s="7" t="s">
        <v>36</v>
      </c>
      <c r="D8228" s="7" t="s">
        <v>638</v>
      </c>
      <c r="E8228" s="8">
        <v>43250.634780092594</v>
      </c>
      <c r="F8228" s="7" t="s">
        <v>29</v>
      </c>
      <c r="G8228" s="7" t="s">
        <v>459</v>
      </c>
    </row>
    <row r="8229" spans="1:7" x14ac:dyDescent="0.3">
      <c r="A8229">
        <v>180106946</v>
      </c>
      <c r="B8229" s="8">
        <v>43250.629201388889</v>
      </c>
      <c r="C8229" s="7" t="s">
        <v>36</v>
      </c>
      <c r="D8229" s="7" t="s">
        <v>638</v>
      </c>
      <c r="E8229" s="8">
        <v>43250.634780092594</v>
      </c>
      <c r="F8229" s="7" t="s">
        <v>29</v>
      </c>
      <c r="G8229" s="7" t="s">
        <v>537</v>
      </c>
    </row>
    <row r="8230" spans="1:7" x14ac:dyDescent="0.3">
      <c r="A8230">
        <v>180106946</v>
      </c>
      <c r="B8230" s="8">
        <v>43250.629201388889</v>
      </c>
      <c r="C8230" s="7" t="s">
        <v>36</v>
      </c>
      <c r="D8230" s="7" t="s">
        <v>638</v>
      </c>
      <c r="E8230" s="8">
        <v>43250.634780092594</v>
      </c>
      <c r="F8230" s="7" t="s">
        <v>29</v>
      </c>
      <c r="G8230" s="7" t="s">
        <v>113</v>
      </c>
    </row>
    <row r="8231" spans="1:7" x14ac:dyDescent="0.3">
      <c r="A8231">
        <v>180106970</v>
      </c>
      <c r="B8231" s="8">
        <v>43250.642881944441</v>
      </c>
      <c r="C8231" s="7" t="s">
        <v>23</v>
      </c>
      <c r="D8231" s="7" t="s">
        <v>524</v>
      </c>
      <c r="E8231" s="8">
        <v>43250.79965277778</v>
      </c>
      <c r="F8231" s="7" t="s">
        <v>25</v>
      </c>
      <c r="G8231" s="7" t="s">
        <v>172</v>
      </c>
    </row>
    <row r="8232" spans="1:7" x14ac:dyDescent="0.3">
      <c r="A8232">
        <v>180106970</v>
      </c>
      <c r="B8232" s="8">
        <v>43250.642881944441</v>
      </c>
      <c r="C8232" s="7" t="s">
        <v>23</v>
      </c>
      <c r="D8232" s="7" t="s">
        <v>524</v>
      </c>
      <c r="E8232" s="8">
        <v>43250.735694444447</v>
      </c>
      <c r="F8232" s="7" t="s">
        <v>25</v>
      </c>
      <c r="G8232" s="7" t="s">
        <v>639</v>
      </c>
    </row>
    <row r="8233" spans="1:7" x14ac:dyDescent="0.3">
      <c r="A8233">
        <v>180106970</v>
      </c>
      <c r="B8233" s="8">
        <v>43250.642881944441</v>
      </c>
      <c r="C8233" s="7" t="s">
        <v>23</v>
      </c>
      <c r="D8233" s="7" t="s">
        <v>524</v>
      </c>
      <c r="E8233" s="8">
        <v>43250.720902777779</v>
      </c>
      <c r="F8233" s="7" t="s">
        <v>25</v>
      </c>
      <c r="G8233" s="7" t="s">
        <v>640</v>
      </c>
    </row>
    <row r="8234" spans="1:7" x14ac:dyDescent="0.3">
      <c r="A8234">
        <v>180106970</v>
      </c>
      <c r="B8234" s="8">
        <v>43250.642881944441</v>
      </c>
      <c r="C8234" s="7" t="s">
        <v>23</v>
      </c>
      <c r="D8234" s="7" t="s">
        <v>524</v>
      </c>
      <c r="E8234" s="8">
        <v>43250.720833333333</v>
      </c>
      <c r="F8234" s="7" t="s">
        <v>2232</v>
      </c>
      <c r="G8234" s="7" t="s">
        <v>958</v>
      </c>
    </row>
    <row r="8235" spans="1:7" x14ac:dyDescent="0.3">
      <c r="A8235">
        <v>180106970</v>
      </c>
      <c r="B8235" s="8">
        <v>43250.642881944441</v>
      </c>
      <c r="C8235" s="7" t="s">
        <v>23</v>
      </c>
      <c r="D8235" s="7" t="s">
        <v>524</v>
      </c>
      <c r="E8235" s="8">
        <v>43250.720833333333</v>
      </c>
      <c r="F8235" s="7" t="s">
        <v>2232</v>
      </c>
      <c r="G8235" s="7" t="s">
        <v>958</v>
      </c>
    </row>
    <row r="8236" spans="1:7" x14ac:dyDescent="0.3">
      <c r="A8236">
        <v>180106970</v>
      </c>
      <c r="B8236" s="8">
        <v>43250.642881944441</v>
      </c>
      <c r="C8236" s="7" t="s">
        <v>23</v>
      </c>
      <c r="D8236" s="7" t="s">
        <v>524</v>
      </c>
      <c r="E8236" s="8">
        <v>43250.720833333333</v>
      </c>
      <c r="F8236" s="7" t="s">
        <v>2232</v>
      </c>
      <c r="G8236" s="7" t="s">
        <v>961</v>
      </c>
    </row>
    <row r="8237" spans="1:7" x14ac:dyDescent="0.3">
      <c r="A8237">
        <v>180106970</v>
      </c>
      <c r="B8237" s="8">
        <v>43250.642881944441</v>
      </c>
      <c r="C8237" s="7" t="s">
        <v>23</v>
      </c>
      <c r="D8237" s="7" t="s">
        <v>524</v>
      </c>
      <c r="E8237" s="8">
        <v>43250.720833333333</v>
      </c>
      <c r="F8237" s="7" t="s">
        <v>2232</v>
      </c>
      <c r="G8237" s="7" t="s">
        <v>961</v>
      </c>
    </row>
    <row r="8238" spans="1:7" x14ac:dyDescent="0.3">
      <c r="A8238">
        <v>180106970</v>
      </c>
      <c r="B8238" s="8">
        <v>43250.642881944441</v>
      </c>
      <c r="C8238" s="7" t="s">
        <v>23</v>
      </c>
      <c r="D8238" s="7" t="s">
        <v>524</v>
      </c>
      <c r="E8238" s="8">
        <v>43250.720717592594</v>
      </c>
      <c r="F8238" s="7" t="s">
        <v>25</v>
      </c>
      <c r="G8238" s="7" t="s">
        <v>28</v>
      </c>
    </row>
    <row r="8239" spans="1:7" x14ac:dyDescent="0.3">
      <c r="A8239">
        <v>180106970</v>
      </c>
      <c r="B8239" s="8">
        <v>43250.642881944441</v>
      </c>
      <c r="C8239" s="7" t="s">
        <v>23</v>
      </c>
      <c r="D8239" s="7" t="s">
        <v>524</v>
      </c>
      <c r="E8239" s="8">
        <v>43250.720682870371</v>
      </c>
      <c r="F8239" s="7" t="s">
        <v>25</v>
      </c>
      <c r="G8239" s="7" t="s">
        <v>607</v>
      </c>
    </row>
    <row r="8240" spans="1:7" x14ac:dyDescent="0.3">
      <c r="A8240">
        <v>180106970</v>
      </c>
      <c r="B8240" s="8">
        <v>43250.642881944441</v>
      </c>
      <c r="C8240" s="7" t="s">
        <v>23</v>
      </c>
      <c r="D8240" s="7" t="s">
        <v>524</v>
      </c>
      <c r="E8240" s="8">
        <v>43250.72016203704</v>
      </c>
      <c r="F8240" s="7" t="s">
        <v>27</v>
      </c>
      <c r="G8240" s="7" t="s">
        <v>172</v>
      </c>
    </row>
    <row r="8241" spans="1:7" x14ac:dyDescent="0.3">
      <c r="A8241">
        <v>180106970</v>
      </c>
      <c r="B8241" s="8">
        <v>43250.642881944441</v>
      </c>
      <c r="C8241" s="7" t="s">
        <v>23</v>
      </c>
      <c r="D8241" s="7" t="s">
        <v>524</v>
      </c>
      <c r="E8241" s="8">
        <v>43250.720023148147</v>
      </c>
      <c r="F8241" s="7" t="s">
        <v>25</v>
      </c>
      <c r="G8241" s="7" t="s">
        <v>115</v>
      </c>
    </row>
    <row r="8242" spans="1:7" x14ac:dyDescent="0.3">
      <c r="A8242">
        <v>180106970</v>
      </c>
      <c r="B8242" s="8">
        <v>43250.642881944441</v>
      </c>
      <c r="C8242" s="7" t="s">
        <v>23</v>
      </c>
      <c r="D8242" s="7" t="s">
        <v>524</v>
      </c>
      <c r="E8242" s="8">
        <v>43250.695138888892</v>
      </c>
      <c r="F8242" s="7" t="s">
        <v>2232</v>
      </c>
      <c r="G8242" s="7" t="s">
        <v>991</v>
      </c>
    </row>
    <row r="8243" spans="1:7" x14ac:dyDescent="0.3">
      <c r="A8243">
        <v>180106970</v>
      </c>
      <c r="B8243" s="8">
        <v>43250.642881944441</v>
      </c>
      <c r="C8243" s="7" t="s">
        <v>23</v>
      </c>
      <c r="D8243" s="7" t="s">
        <v>524</v>
      </c>
      <c r="E8243" s="8">
        <v>43250.695138888892</v>
      </c>
      <c r="F8243" s="7" t="s">
        <v>2232</v>
      </c>
      <c r="G8243" s="7" t="s">
        <v>991</v>
      </c>
    </row>
    <row r="8244" spans="1:7" x14ac:dyDescent="0.3">
      <c r="A8244">
        <v>180106970</v>
      </c>
      <c r="B8244" s="8">
        <v>43250.642881944441</v>
      </c>
      <c r="C8244" s="7" t="s">
        <v>23</v>
      </c>
      <c r="D8244" s="7" t="s">
        <v>524</v>
      </c>
      <c r="E8244" s="8">
        <v>43250.679629629631</v>
      </c>
      <c r="F8244" s="7" t="s">
        <v>31</v>
      </c>
      <c r="G8244" s="7" t="s">
        <v>28</v>
      </c>
    </row>
    <row r="8245" spans="1:7" x14ac:dyDescent="0.3">
      <c r="A8245">
        <v>180106970</v>
      </c>
      <c r="B8245" s="8">
        <v>43250.642881944441</v>
      </c>
      <c r="C8245" s="7" t="s">
        <v>23</v>
      </c>
      <c r="D8245" s="7" t="s">
        <v>524</v>
      </c>
      <c r="E8245" s="8">
        <v>43250.663958333331</v>
      </c>
      <c r="F8245" s="7" t="s">
        <v>29</v>
      </c>
      <c r="G8245" s="7" t="s">
        <v>28</v>
      </c>
    </row>
    <row r="8246" spans="1:7" x14ac:dyDescent="0.3">
      <c r="A8246">
        <v>180106970</v>
      </c>
      <c r="B8246" s="8">
        <v>43250.642881944441</v>
      </c>
      <c r="C8246" s="7" t="s">
        <v>23</v>
      </c>
      <c r="D8246" s="7" t="s">
        <v>524</v>
      </c>
      <c r="E8246" s="8">
        <v>43250.661087962966</v>
      </c>
      <c r="F8246" s="7" t="s">
        <v>31</v>
      </c>
      <c r="G8246" s="7" t="s">
        <v>115</v>
      </c>
    </row>
    <row r="8247" spans="1:7" x14ac:dyDescent="0.3">
      <c r="A8247">
        <v>180106970</v>
      </c>
      <c r="B8247" s="8">
        <v>43250.642881944441</v>
      </c>
      <c r="C8247" s="7" t="s">
        <v>23</v>
      </c>
      <c r="D8247" s="7" t="s">
        <v>524</v>
      </c>
      <c r="E8247" s="8">
        <v>43250.655543981484</v>
      </c>
      <c r="F8247" s="7" t="s">
        <v>29</v>
      </c>
      <c r="G8247" s="7" t="s">
        <v>115</v>
      </c>
    </row>
    <row r="8248" spans="1:7" x14ac:dyDescent="0.3">
      <c r="A8248">
        <v>180106970</v>
      </c>
      <c r="B8248" s="8">
        <v>43250.642881944441</v>
      </c>
      <c r="C8248" s="7" t="s">
        <v>23</v>
      </c>
      <c r="D8248" s="7" t="s">
        <v>524</v>
      </c>
      <c r="E8248" s="8">
        <v>43250.654074074075</v>
      </c>
      <c r="F8248" s="7" t="s">
        <v>31</v>
      </c>
      <c r="G8248" s="7" t="s">
        <v>172</v>
      </c>
    </row>
    <row r="8249" spans="1:7" x14ac:dyDescent="0.3">
      <c r="A8249">
        <v>180106970</v>
      </c>
      <c r="B8249" s="8">
        <v>43250.642881944441</v>
      </c>
      <c r="C8249" s="7" t="s">
        <v>23</v>
      </c>
      <c r="D8249" s="7" t="s">
        <v>524</v>
      </c>
      <c r="E8249" s="8">
        <v>43250.650590277779</v>
      </c>
      <c r="F8249" s="7" t="s">
        <v>31</v>
      </c>
      <c r="G8249" s="7" t="s">
        <v>607</v>
      </c>
    </row>
    <row r="8250" spans="1:7" x14ac:dyDescent="0.3">
      <c r="A8250">
        <v>180106970</v>
      </c>
      <c r="B8250" s="8">
        <v>43250.642881944441</v>
      </c>
      <c r="C8250" s="7" t="s">
        <v>23</v>
      </c>
      <c r="D8250" s="7" t="s">
        <v>524</v>
      </c>
      <c r="E8250" s="8">
        <v>43250.65011574074</v>
      </c>
      <c r="F8250" s="7" t="s">
        <v>31</v>
      </c>
      <c r="G8250" s="7" t="s">
        <v>640</v>
      </c>
    </row>
    <row r="8251" spans="1:7" x14ac:dyDescent="0.3">
      <c r="A8251">
        <v>180106970</v>
      </c>
      <c r="B8251" s="8">
        <v>43250.642881944441</v>
      </c>
      <c r="C8251" s="7" t="s">
        <v>23</v>
      </c>
      <c r="D8251" s="7" t="s">
        <v>524</v>
      </c>
      <c r="E8251" s="8">
        <v>43250.648831018516</v>
      </c>
      <c r="F8251" s="7" t="s">
        <v>25</v>
      </c>
      <c r="G8251" s="7" t="s">
        <v>113</v>
      </c>
    </row>
    <row r="8252" spans="1:7" x14ac:dyDescent="0.3">
      <c r="A8252">
        <v>180106970</v>
      </c>
      <c r="B8252" s="8">
        <v>43250.642881944441</v>
      </c>
      <c r="C8252" s="7" t="s">
        <v>23</v>
      </c>
      <c r="D8252" s="7" t="s">
        <v>524</v>
      </c>
      <c r="E8252" s="8">
        <v>43250.648668981485</v>
      </c>
      <c r="F8252" s="7" t="s">
        <v>31</v>
      </c>
      <c r="G8252" s="7" t="s">
        <v>639</v>
      </c>
    </row>
    <row r="8253" spans="1:7" x14ac:dyDescent="0.3">
      <c r="A8253">
        <v>180106970</v>
      </c>
      <c r="B8253" s="8">
        <v>43250.642881944441</v>
      </c>
      <c r="C8253" s="7" t="s">
        <v>23</v>
      </c>
      <c r="D8253" s="7" t="s">
        <v>524</v>
      </c>
      <c r="E8253" s="8">
        <v>43250.646111111113</v>
      </c>
      <c r="F8253" s="7" t="s">
        <v>29</v>
      </c>
      <c r="G8253" s="7" t="s">
        <v>607</v>
      </c>
    </row>
    <row r="8254" spans="1:7" x14ac:dyDescent="0.3">
      <c r="A8254">
        <v>180106970</v>
      </c>
      <c r="B8254" s="8">
        <v>43250.642881944441</v>
      </c>
      <c r="C8254" s="7" t="s">
        <v>23</v>
      </c>
      <c r="D8254" s="7" t="s">
        <v>524</v>
      </c>
      <c r="E8254" s="8">
        <v>43250.646018518521</v>
      </c>
      <c r="F8254" s="7" t="s">
        <v>29</v>
      </c>
      <c r="G8254" s="7" t="s">
        <v>113</v>
      </c>
    </row>
    <row r="8255" spans="1:7" x14ac:dyDescent="0.3">
      <c r="A8255">
        <v>180106970</v>
      </c>
      <c r="B8255" s="8">
        <v>43250.642881944441</v>
      </c>
      <c r="C8255" s="7" t="s">
        <v>23</v>
      </c>
      <c r="D8255" s="7" t="s">
        <v>524</v>
      </c>
      <c r="E8255" s="8">
        <v>43250.64565972222</v>
      </c>
      <c r="F8255" s="7" t="s">
        <v>29</v>
      </c>
      <c r="G8255" s="7" t="s">
        <v>172</v>
      </c>
    </row>
    <row r="8256" spans="1:7" x14ac:dyDescent="0.3">
      <c r="A8256">
        <v>180106970</v>
      </c>
      <c r="B8256" s="8">
        <v>43250.642881944441</v>
      </c>
      <c r="C8256" s="7" t="s">
        <v>23</v>
      </c>
      <c r="D8256" s="7" t="s">
        <v>524</v>
      </c>
      <c r="E8256" s="8">
        <v>43250.644444444442</v>
      </c>
      <c r="F8256" s="7" t="s">
        <v>2233</v>
      </c>
      <c r="G8256" s="7" t="s">
        <v>961</v>
      </c>
    </row>
    <row r="8257" spans="1:7" x14ac:dyDescent="0.3">
      <c r="A8257">
        <v>180106970</v>
      </c>
      <c r="B8257" s="8">
        <v>43250.642881944441</v>
      </c>
      <c r="C8257" s="7" t="s">
        <v>23</v>
      </c>
      <c r="D8257" s="7" t="s">
        <v>524</v>
      </c>
      <c r="E8257" s="8">
        <v>43250.644444444442</v>
      </c>
      <c r="F8257" s="7" t="s">
        <v>2233</v>
      </c>
      <c r="G8257" s="7" t="s">
        <v>961</v>
      </c>
    </row>
    <row r="8258" spans="1:7" x14ac:dyDescent="0.3">
      <c r="A8258">
        <v>180106970</v>
      </c>
      <c r="B8258" s="8">
        <v>43250.642881944441</v>
      </c>
      <c r="C8258" s="7" t="s">
        <v>23</v>
      </c>
      <c r="D8258" s="7" t="s">
        <v>524</v>
      </c>
      <c r="E8258" s="8">
        <v>43250.644444444442</v>
      </c>
      <c r="F8258" s="7" t="s">
        <v>2233</v>
      </c>
      <c r="G8258" s="7" t="s">
        <v>958</v>
      </c>
    </row>
    <row r="8259" spans="1:7" x14ac:dyDescent="0.3">
      <c r="A8259">
        <v>180106970</v>
      </c>
      <c r="B8259" s="8">
        <v>43250.642881944441</v>
      </c>
      <c r="C8259" s="7" t="s">
        <v>23</v>
      </c>
      <c r="D8259" s="7" t="s">
        <v>524</v>
      </c>
      <c r="E8259" s="8">
        <v>43250.644444444442</v>
      </c>
      <c r="F8259" s="7" t="s">
        <v>2233</v>
      </c>
      <c r="G8259" s="7" t="s">
        <v>958</v>
      </c>
    </row>
    <row r="8260" spans="1:7" x14ac:dyDescent="0.3">
      <c r="A8260">
        <v>180106970</v>
      </c>
      <c r="B8260" s="8">
        <v>43250.642881944441</v>
      </c>
      <c r="C8260" s="7" t="s">
        <v>23</v>
      </c>
      <c r="D8260" s="7" t="s">
        <v>524</v>
      </c>
      <c r="E8260" s="8">
        <v>43250.644444444442</v>
      </c>
      <c r="F8260" s="7" t="s">
        <v>2233</v>
      </c>
      <c r="G8260" s="7" t="s">
        <v>991</v>
      </c>
    </row>
    <row r="8261" spans="1:7" x14ac:dyDescent="0.3">
      <c r="A8261">
        <v>180106970</v>
      </c>
      <c r="B8261" s="8">
        <v>43250.642881944441</v>
      </c>
      <c r="C8261" s="7" t="s">
        <v>23</v>
      </c>
      <c r="D8261" s="7" t="s">
        <v>524</v>
      </c>
      <c r="E8261" s="8">
        <v>43250.644444444442</v>
      </c>
      <c r="F8261" s="7" t="s">
        <v>2233</v>
      </c>
      <c r="G8261" s="7" t="s">
        <v>991</v>
      </c>
    </row>
    <row r="8262" spans="1:7" x14ac:dyDescent="0.3">
      <c r="A8262">
        <v>180106976</v>
      </c>
      <c r="B8262" s="8">
        <v>43250.64539351852</v>
      </c>
      <c r="C8262" s="7" t="s">
        <v>23</v>
      </c>
      <c r="D8262" s="7" t="s">
        <v>641</v>
      </c>
      <c r="E8262" s="8">
        <v>43250.697222222225</v>
      </c>
      <c r="F8262" s="7" t="s">
        <v>2232</v>
      </c>
      <c r="G8262" s="7" t="s">
        <v>961</v>
      </c>
    </row>
    <row r="8263" spans="1:7" x14ac:dyDescent="0.3">
      <c r="A8263">
        <v>180106976</v>
      </c>
      <c r="B8263" s="8">
        <v>43250.64539351852</v>
      </c>
      <c r="C8263" s="7" t="s">
        <v>23</v>
      </c>
      <c r="D8263" s="7" t="s">
        <v>641</v>
      </c>
      <c r="E8263" s="8">
        <v>43250.692291666666</v>
      </c>
      <c r="F8263" s="7" t="s">
        <v>25</v>
      </c>
      <c r="G8263" s="7" t="s">
        <v>113</v>
      </c>
    </row>
    <row r="8264" spans="1:7" x14ac:dyDescent="0.3">
      <c r="A8264">
        <v>180106976</v>
      </c>
      <c r="B8264" s="8">
        <v>43250.64539351852</v>
      </c>
      <c r="C8264" s="7" t="s">
        <v>23</v>
      </c>
      <c r="D8264" s="7" t="s">
        <v>641</v>
      </c>
      <c r="E8264" s="8">
        <v>43250.691319444442</v>
      </c>
      <c r="F8264" s="7" t="s">
        <v>25</v>
      </c>
      <c r="G8264" s="7" t="s">
        <v>51</v>
      </c>
    </row>
    <row r="8265" spans="1:7" x14ac:dyDescent="0.3">
      <c r="A8265">
        <v>180106976</v>
      </c>
      <c r="B8265" s="8">
        <v>43250.64539351852</v>
      </c>
      <c r="C8265" s="7" t="s">
        <v>23</v>
      </c>
      <c r="D8265" s="7" t="s">
        <v>641</v>
      </c>
      <c r="E8265" s="8">
        <v>43250.68141203704</v>
      </c>
      <c r="F8265" s="7" t="s">
        <v>25</v>
      </c>
      <c r="G8265" s="7" t="s">
        <v>30</v>
      </c>
    </row>
    <row r="8266" spans="1:7" x14ac:dyDescent="0.3">
      <c r="A8266">
        <v>180106976</v>
      </c>
      <c r="B8266" s="8">
        <v>43250.64539351852</v>
      </c>
      <c r="C8266" s="7" t="s">
        <v>23</v>
      </c>
      <c r="D8266" s="7" t="s">
        <v>641</v>
      </c>
      <c r="E8266" s="8">
        <v>43250.68109953704</v>
      </c>
      <c r="F8266" s="7" t="s">
        <v>25</v>
      </c>
      <c r="G8266" s="7" t="s">
        <v>299</v>
      </c>
    </row>
    <row r="8267" spans="1:7" x14ac:dyDescent="0.3">
      <c r="A8267">
        <v>180106976</v>
      </c>
      <c r="B8267" s="8">
        <v>43250.64539351852</v>
      </c>
      <c r="C8267" s="7" t="s">
        <v>23</v>
      </c>
      <c r="D8267" s="7" t="s">
        <v>641</v>
      </c>
      <c r="E8267" s="8">
        <v>43250.679259259261</v>
      </c>
      <c r="F8267" s="7" t="s">
        <v>25</v>
      </c>
      <c r="G8267" s="7" t="s">
        <v>111</v>
      </c>
    </row>
    <row r="8268" spans="1:7" x14ac:dyDescent="0.3">
      <c r="A8268">
        <v>180106976</v>
      </c>
      <c r="B8268" s="8">
        <v>43250.64539351852</v>
      </c>
      <c r="C8268" s="7" t="s">
        <v>23</v>
      </c>
      <c r="D8268" s="7" t="s">
        <v>641</v>
      </c>
      <c r="E8268" s="8">
        <v>43250.679178240738</v>
      </c>
      <c r="F8268" s="7" t="s">
        <v>201</v>
      </c>
      <c r="G8268" s="7" t="s">
        <v>111</v>
      </c>
    </row>
    <row r="8269" spans="1:7" x14ac:dyDescent="0.3">
      <c r="A8269">
        <v>180106976</v>
      </c>
      <c r="B8269" s="8">
        <v>43250.64539351852</v>
      </c>
      <c r="C8269" s="7" t="s">
        <v>23</v>
      </c>
      <c r="D8269" s="7" t="s">
        <v>641</v>
      </c>
      <c r="E8269" s="8">
        <v>43250.658090277779</v>
      </c>
      <c r="F8269" s="7" t="s">
        <v>31</v>
      </c>
      <c r="G8269" s="7" t="s">
        <v>51</v>
      </c>
    </row>
    <row r="8270" spans="1:7" x14ac:dyDescent="0.3">
      <c r="A8270">
        <v>180106976</v>
      </c>
      <c r="B8270" s="8">
        <v>43250.64539351852</v>
      </c>
      <c r="C8270" s="7" t="s">
        <v>23</v>
      </c>
      <c r="D8270" s="7" t="s">
        <v>641</v>
      </c>
      <c r="E8270" s="8">
        <v>43250.658090277779</v>
      </c>
      <c r="F8270" s="7" t="s">
        <v>31</v>
      </c>
      <c r="G8270" s="7" t="s">
        <v>30</v>
      </c>
    </row>
    <row r="8271" spans="1:7" x14ac:dyDescent="0.3">
      <c r="A8271">
        <v>180106976</v>
      </c>
      <c r="B8271" s="8">
        <v>43250.64539351852</v>
      </c>
      <c r="C8271" s="7" t="s">
        <v>23</v>
      </c>
      <c r="D8271" s="7" t="s">
        <v>641</v>
      </c>
      <c r="E8271" s="8">
        <v>43250.657488425924</v>
      </c>
      <c r="F8271" s="7" t="s">
        <v>31</v>
      </c>
      <c r="G8271" s="7" t="s">
        <v>111</v>
      </c>
    </row>
    <row r="8272" spans="1:7" x14ac:dyDescent="0.3">
      <c r="A8272">
        <v>180106976</v>
      </c>
      <c r="B8272" s="8">
        <v>43250.64539351852</v>
      </c>
      <c r="C8272" s="7" t="s">
        <v>23</v>
      </c>
      <c r="D8272" s="7" t="s">
        <v>641</v>
      </c>
      <c r="E8272" s="8">
        <v>43250.65</v>
      </c>
      <c r="F8272" s="7" t="s">
        <v>2233</v>
      </c>
      <c r="G8272" s="7" t="s">
        <v>961</v>
      </c>
    </row>
    <row r="8273" spans="1:7" x14ac:dyDescent="0.3">
      <c r="A8273">
        <v>180106976</v>
      </c>
      <c r="B8273" s="8">
        <v>43250.64539351852</v>
      </c>
      <c r="C8273" s="7" t="s">
        <v>23</v>
      </c>
      <c r="D8273" s="7" t="s">
        <v>641</v>
      </c>
      <c r="E8273" s="8">
        <v>43250.648935185185</v>
      </c>
      <c r="F8273" s="7" t="s">
        <v>31</v>
      </c>
      <c r="G8273" s="7" t="s">
        <v>113</v>
      </c>
    </row>
    <row r="8274" spans="1:7" x14ac:dyDescent="0.3">
      <c r="A8274">
        <v>180106976</v>
      </c>
      <c r="B8274" s="8">
        <v>43250.64539351852</v>
      </c>
      <c r="C8274" s="7" t="s">
        <v>23</v>
      </c>
      <c r="D8274" s="7" t="s">
        <v>641</v>
      </c>
      <c r="E8274" s="8">
        <v>43250.648842592593</v>
      </c>
      <c r="F8274" s="7" t="s">
        <v>29</v>
      </c>
      <c r="G8274" s="7" t="s">
        <v>113</v>
      </c>
    </row>
    <row r="8275" spans="1:7" x14ac:dyDescent="0.3">
      <c r="A8275">
        <v>180106976</v>
      </c>
      <c r="B8275" s="8">
        <v>43250.64539351852</v>
      </c>
      <c r="C8275" s="7" t="s">
        <v>23</v>
      </c>
      <c r="D8275" s="7" t="s">
        <v>641</v>
      </c>
      <c r="E8275" s="8">
        <v>43250.648495370369</v>
      </c>
      <c r="F8275" s="7" t="s">
        <v>29</v>
      </c>
      <c r="G8275" s="7" t="s">
        <v>30</v>
      </c>
    </row>
    <row r="8276" spans="1:7" x14ac:dyDescent="0.3">
      <c r="A8276">
        <v>180106976</v>
      </c>
      <c r="B8276" s="8">
        <v>43250.64539351852</v>
      </c>
      <c r="C8276" s="7" t="s">
        <v>23</v>
      </c>
      <c r="D8276" s="7" t="s">
        <v>641</v>
      </c>
      <c r="E8276" s="8">
        <v>43250.648414351854</v>
      </c>
      <c r="F8276" s="7" t="s">
        <v>29</v>
      </c>
      <c r="G8276" s="7" t="s">
        <v>51</v>
      </c>
    </row>
    <row r="8277" spans="1:7" x14ac:dyDescent="0.3">
      <c r="A8277">
        <v>180107088</v>
      </c>
      <c r="B8277" s="8">
        <v>43250.704027777778</v>
      </c>
      <c r="C8277" s="7" t="s">
        <v>36</v>
      </c>
      <c r="D8277" s="7" t="s">
        <v>642</v>
      </c>
      <c r="E8277" s="8">
        <v>43250.727488425924</v>
      </c>
      <c r="F8277" s="7" t="s">
        <v>25</v>
      </c>
      <c r="G8277" s="7" t="s">
        <v>242</v>
      </c>
    </row>
    <row r="8278" spans="1:7" x14ac:dyDescent="0.3">
      <c r="A8278">
        <v>180107088</v>
      </c>
      <c r="B8278" s="8">
        <v>43250.704027777778</v>
      </c>
      <c r="C8278" s="7" t="s">
        <v>36</v>
      </c>
      <c r="D8278" s="7" t="s">
        <v>642</v>
      </c>
      <c r="E8278" s="8">
        <v>43250.717268518521</v>
      </c>
      <c r="F8278" s="7" t="s">
        <v>25</v>
      </c>
      <c r="G8278" s="7" t="s">
        <v>42</v>
      </c>
    </row>
    <row r="8279" spans="1:7" x14ac:dyDescent="0.3">
      <c r="A8279">
        <v>180107088</v>
      </c>
      <c r="B8279" s="8">
        <v>43250.704027777778</v>
      </c>
      <c r="C8279" s="7" t="s">
        <v>36</v>
      </c>
      <c r="D8279" s="7" t="s">
        <v>642</v>
      </c>
      <c r="E8279" s="8">
        <v>43250.713310185187</v>
      </c>
      <c r="F8279" s="7" t="s">
        <v>25</v>
      </c>
      <c r="G8279" s="7" t="s">
        <v>241</v>
      </c>
    </row>
    <row r="8280" spans="1:7" x14ac:dyDescent="0.3">
      <c r="A8280">
        <v>180107088</v>
      </c>
      <c r="B8280" s="8">
        <v>43250.704027777778</v>
      </c>
      <c r="C8280" s="7" t="s">
        <v>36</v>
      </c>
      <c r="D8280" s="7" t="s">
        <v>642</v>
      </c>
      <c r="E8280" s="8">
        <v>43250.713287037041</v>
      </c>
      <c r="F8280" s="7" t="s">
        <v>62</v>
      </c>
      <c r="G8280" s="7" t="s">
        <v>241</v>
      </c>
    </row>
    <row r="8281" spans="1:7" x14ac:dyDescent="0.3">
      <c r="A8281">
        <v>180107088</v>
      </c>
      <c r="B8281" s="8">
        <v>43250.704027777778</v>
      </c>
      <c r="C8281" s="7" t="s">
        <v>36</v>
      </c>
      <c r="D8281" s="7" t="s">
        <v>642</v>
      </c>
      <c r="E8281" s="8">
        <v>43250.711006944446</v>
      </c>
      <c r="F8281" s="7" t="s">
        <v>25</v>
      </c>
      <c r="G8281" s="7" t="s">
        <v>153</v>
      </c>
    </row>
    <row r="8282" spans="1:7" x14ac:dyDescent="0.3">
      <c r="A8282">
        <v>180107088</v>
      </c>
      <c r="B8282" s="8">
        <v>43250.704027777778</v>
      </c>
      <c r="C8282" s="7" t="s">
        <v>36</v>
      </c>
      <c r="D8282" s="7" t="s">
        <v>642</v>
      </c>
      <c r="E8282" s="8">
        <v>43250.708124999997</v>
      </c>
      <c r="F8282" s="7" t="s">
        <v>31</v>
      </c>
      <c r="G8282" s="7" t="s">
        <v>42</v>
      </c>
    </row>
    <row r="8283" spans="1:7" x14ac:dyDescent="0.3">
      <c r="A8283">
        <v>180107088</v>
      </c>
      <c r="B8283" s="8">
        <v>43250.704027777778</v>
      </c>
      <c r="C8283" s="7" t="s">
        <v>36</v>
      </c>
      <c r="D8283" s="7" t="s">
        <v>642</v>
      </c>
      <c r="E8283" s="8">
        <v>43250.707708333335</v>
      </c>
      <c r="F8283" s="7" t="s">
        <v>31</v>
      </c>
      <c r="G8283" s="7" t="s">
        <v>153</v>
      </c>
    </row>
    <row r="8284" spans="1:7" x14ac:dyDescent="0.3">
      <c r="A8284">
        <v>180107088</v>
      </c>
      <c r="B8284" s="8">
        <v>43250.704027777778</v>
      </c>
      <c r="C8284" s="7" t="s">
        <v>36</v>
      </c>
      <c r="D8284" s="7" t="s">
        <v>642</v>
      </c>
      <c r="E8284" s="8">
        <v>43250.705520833333</v>
      </c>
      <c r="F8284" s="7" t="s">
        <v>29</v>
      </c>
      <c r="G8284" s="7" t="s">
        <v>241</v>
      </c>
    </row>
    <row r="8285" spans="1:7" x14ac:dyDescent="0.3">
      <c r="A8285">
        <v>180107088</v>
      </c>
      <c r="B8285" s="8">
        <v>43250.704027777778</v>
      </c>
      <c r="C8285" s="7" t="s">
        <v>36</v>
      </c>
      <c r="D8285" s="7" t="s">
        <v>642</v>
      </c>
      <c r="E8285" s="8">
        <v>43250.70516203704</v>
      </c>
      <c r="F8285" s="7" t="s">
        <v>31</v>
      </c>
      <c r="G8285" s="7" t="s">
        <v>242</v>
      </c>
    </row>
    <row r="8286" spans="1:7" x14ac:dyDescent="0.3">
      <c r="A8286">
        <v>180107088</v>
      </c>
      <c r="B8286" s="8">
        <v>43250.704027777778</v>
      </c>
      <c r="C8286" s="7" t="s">
        <v>36</v>
      </c>
      <c r="D8286" s="7" t="s">
        <v>642</v>
      </c>
      <c r="E8286" s="8">
        <v>43250.704074074078</v>
      </c>
      <c r="F8286" s="7" t="s">
        <v>29</v>
      </c>
      <c r="G8286" s="7" t="s">
        <v>242</v>
      </c>
    </row>
    <row r="8287" spans="1:7" x14ac:dyDescent="0.3">
      <c r="A8287">
        <v>180107088</v>
      </c>
      <c r="B8287" s="8">
        <v>43250.704027777778</v>
      </c>
      <c r="C8287" s="7" t="s">
        <v>36</v>
      </c>
      <c r="D8287" s="7" t="s">
        <v>642</v>
      </c>
      <c r="E8287" s="8">
        <v>43250.704027777778</v>
      </c>
      <c r="F8287" s="7" t="s">
        <v>31</v>
      </c>
      <c r="G8287" s="7" t="s">
        <v>242</v>
      </c>
    </row>
    <row r="8288" spans="1:7" x14ac:dyDescent="0.3">
      <c r="A8288">
        <v>180107217</v>
      </c>
      <c r="B8288" s="8">
        <v>43250.763425925928</v>
      </c>
      <c r="C8288" s="7" t="s">
        <v>36</v>
      </c>
      <c r="D8288" s="7" t="s">
        <v>211</v>
      </c>
      <c r="E8288" s="8">
        <v>43250.801249999997</v>
      </c>
      <c r="F8288" s="7" t="s">
        <v>25</v>
      </c>
      <c r="G8288" s="7" t="s">
        <v>241</v>
      </c>
    </row>
    <row r="8289" spans="1:7" x14ac:dyDescent="0.3">
      <c r="A8289">
        <v>180107217</v>
      </c>
      <c r="B8289" s="8">
        <v>43250.763425925928</v>
      </c>
      <c r="C8289" s="7" t="s">
        <v>36</v>
      </c>
      <c r="D8289" s="7" t="s">
        <v>211</v>
      </c>
      <c r="E8289" s="8">
        <v>43250.797013888892</v>
      </c>
      <c r="F8289" s="7" t="s">
        <v>29</v>
      </c>
      <c r="G8289" s="7" t="s">
        <v>241</v>
      </c>
    </row>
    <row r="8290" spans="1:7" x14ac:dyDescent="0.3">
      <c r="A8290">
        <v>180107217</v>
      </c>
      <c r="B8290" s="8">
        <v>43250.763425925928</v>
      </c>
      <c r="C8290" s="7" t="s">
        <v>36</v>
      </c>
      <c r="D8290" s="7" t="s">
        <v>211</v>
      </c>
      <c r="E8290" s="8">
        <v>43250.781481481485</v>
      </c>
      <c r="F8290" s="7" t="s">
        <v>25</v>
      </c>
      <c r="G8290" s="7" t="s">
        <v>42</v>
      </c>
    </row>
    <row r="8291" spans="1:7" x14ac:dyDescent="0.3">
      <c r="A8291">
        <v>180107217</v>
      </c>
      <c r="B8291" s="8">
        <v>43250.763425925928</v>
      </c>
      <c r="C8291" s="7" t="s">
        <v>36</v>
      </c>
      <c r="D8291" s="7" t="s">
        <v>211</v>
      </c>
      <c r="E8291" s="8">
        <v>43250.775763888887</v>
      </c>
      <c r="F8291" s="7" t="s">
        <v>25</v>
      </c>
      <c r="G8291" s="7" t="s">
        <v>68</v>
      </c>
    </row>
    <row r="8292" spans="1:7" x14ac:dyDescent="0.3">
      <c r="A8292">
        <v>180107217</v>
      </c>
      <c r="B8292" s="8">
        <v>43250.763425925928</v>
      </c>
      <c r="C8292" s="7" t="s">
        <v>36</v>
      </c>
      <c r="D8292" s="7" t="s">
        <v>211</v>
      </c>
      <c r="E8292" s="8">
        <v>43250.772870370369</v>
      </c>
      <c r="F8292" s="7" t="s">
        <v>31</v>
      </c>
      <c r="G8292" s="7" t="s">
        <v>68</v>
      </c>
    </row>
    <row r="8293" spans="1:7" x14ac:dyDescent="0.3">
      <c r="A8293">
        <v>180107217</v>
      </c>
      <c r="B8293" s="8">
        <v>43250.763425925928</v>
      </c>
      <c r="C8293" s="7" t="s">
        <v>36</v>
      </c>
      <c r="D8293" s="7" t="s">
        <v>211</v>
      </c>
      <c r="E8293" s="8">
        <v>43250.772013888891</v>
      </c>
      <c r="F8293" s="7" t="s">
        <v>31</v>
      </c>
      <c r="G8293" s="7" t="s">
        <v>241</v>
      </c>
    </row>
    <row r="8294" spans="1:7" x14ac:dyDescent="0.3">
      <c r="A8294">
        <v>180107217</v>
      </c>
      <c r="B8294" s="8">
        <v>43250.763425925928</v>
      </c>
      <c r="C8294" s="7" t="s">
        <v>36</v>
      </c>
      <c r="D8294" s="7" t="s">
        <v>211</v>
      </c>
      <c r="E8294" s="8">
        <v>43250.770092592589</v>
      </c>
      <c r="F8294" s="7" t="s">
        <v>31</v>
      </c>
      <c r="G8294" s="7" t="s">
        <v>42</v>
      </c>
    </row>
    <row r="8295" spans="1:7" x14ac:dyDescent="0.3">
      <c r="A8295">
        <v>180107217</v>
      </c>
      <c r="B8295" s="8">
        <v>43250.763425925928</v>
      </c>
      <c r="C8295" s="7" t="s">
        <v>36</v>
      </c>
      <c r="D8295" s="7" t="s">
        <v>211</v>
      </c>
      <c r="E8295" s="8">
        <v>43250.764618055553</v>
      </c>
      <c r="F8295" s="7" t="s">
        <v>29</v>
      </c>
      <c r="G8295" s="7" t="s">
        <v>68</v>
      </c>
    </row>
    <row r="8296" spans="1:7" x14ac:dyDescent="0.3">
      <c r="A8296">
        <v>180107217</v>
      </c>
      <c r="B8296" s="8">
        <v>43250.763425925928</v>
      </c>
      <c r="C8296" s="7" t="s">
        <v>36</v>
      </c>
      <c r="D8296" s="7" t="s">
        <v>211</v>
      </c>
      <c r="E8296" s="8">
        <v>43250.764421296299</v>
      </c>
      <c r="F8296" s="7" t="s">
        <v>29</v>
      </c>
      <c r="G8296" s="7" t="s">
        <v>241</v>
      </c>
    </row>
    <row r="8297" spans="1:7" x14ac:dyDescent="0.3">
      <c r="A8297">
        <v>180107248</v>
      </c>
      <c r="B8297" s="8">
        <v>43250.774884259263</v>
      </c>
      <c r="C8297" s="7" t="s">
        <v>36</v>
      </c>
      <c r="D8297" s="7" t="s">
        <v>643</v>
      </c>
      <c r="E8297" s="8">
        <v>43250.776365740741</v>
      </c>
      <c r="F8297" s="7" t="s">
        <v>25</v>
      </c>
      <c r="G8297" s="7" t="s">
        <v>141</v>
      </c>
    </row>
    <row r="8298" spans="1:7" x14ac:dyDescent="0.3">
      <c r="A8298">
        <v>180107248</v>
      </c>
      <c r="B8298" s="8">
        <v>43250.774884259263</v>
      </c>
      <c r="C8298" s="7" t="s">
        <v>36</v>
      </c>
      <c r="D8298" s="7" t="s">
        <v>643</v>
      </c>
      <c r="E8298" s="8">
        <v>43250.776365740741</v>
      </c>
      <c r="F8298" s="7" t="s">
        <v>25</v>
      </c>
      <c r="G8298" s="7" t="s">
        <v>459</v>
      </c>
    </row>
    <row r="8299" spans="1:7" x14ac:dyDescent="0.3">
      <c r="A8299">
        <v>180107248</v>
      </c>
      <c r="B8299" s="8">
        <v>43250.774884259263</v>
      </c>
      <c r="C8299" s="7" t="s">
        <v>36</v>
      </c>
      <c r="D8299" s="7" t="s">
        <v>643</v>
      </c>
      <c r="E8299" s="8">
        <v>43250.776365740741</v>
      </c>
      <c r="F8299" s="7" t="s">
        <v>25</v>
      </c>
      <c r="G8299" s="7" t="s">
        <v>76</v>
      </c>
    </row>
    <row r="8300" spans="1:7" x14ac:dyDescent="0.3">
      <c r="A8300">
        <v>180107248</v>
      </c>
      <c r="B8300" s="8">
        <v>43250.774884259263</v>
      </c>
      <c r="C8300" s="7" t="s">
        <v>36</v>
      </c>
      <c r="D8300" s="7" t="s">
        <v>643</v>
      </c>
      <c r="E8300" s="8">
        <v>43250.775000000001</v>
      </c>
      <c r="F8300" s="7" t="s">
        <v>29</v>
      </c>
      <c r="G8300" s="7" t="s">
        <v>459</v>
      </c>
    </row>
    <row r="8301" spans="1:7" x14ac:dyDescent="0.3">
      <c r="A8301">
        <v>180107248</v>
      </c>
      <c r="B8301" s="8">
        <v>43250.774884259263</v>
      </c>
      <c r="C8301" s="7" t="s">
        <v>36</v>
      </c>
      <c r="D8301" s="7" t="s">
        <v>643</v>
      </c>
      <c r="E8301" s="8">
        <v>43250.774930555555</v>
      </c>
      <c r="F8301" s="7" t="s">
        <v>29</v>
      </c>
      <c r="G8301" s="7" t="s">
        <v>141</v>
      </c>
    </row>
    <row r="8302" spans="1:7" x14ac:dyDescent="0.3">
      <c r="A8302">
        <v>180107248</v>
      </c>
      <c r="B8302" s="8">
        <v>43250.774884259263</v>
      </c>
      <c r="C8302" s="7" t="s">
        <v>36</v>
      </c>
      <c r="D8302" s="7" t="s">
        <v>643</v>
      </c>
      <c r="E8302" s="8">
        <v>43250.774884259263</v>
      </c>
      <c r="F8302" s="7" t="s">
        <v>31</v>
      </c>
      <c r="G8302" s="7" t="s">
        <v>76</v>
      </c>
    </row>
    <row r="8303" spans="1:7" x14ac:dyDescent="0.3">
      <c r="A8303">
        <v>180107567</v>
      </c>
      <c r="B8303" s="8">
        <v>43251.319675925923</v>
      </c>
      <c r="C8303" s="7" t="s">
        <v>23</v>
      </c>
      <c r="D8303" s="7" t="s">
        <v>644</v>
      </c>
      <c r="E8303" s="8">
        <v>43251.382881944446</v>
      </c>
      <c r="F8303" s="7" t="s">
        <v>25</v>
      </c>
      <c r="G8303" s="7" t="s">
        <v>645</v>
      </c>
    </row>
    <row r="8304" spans="1:7" x14ac:dyDescent="0.3">
      <c r="A8304">
        <v>180107567</v>
      </c>
      <c r="B8304" s="8">
        <v>43251.319675925923</v>
      </c>
      <c r="C8304" s="7" t="s">
        <v>23</v>
      </c>
      <c r="D8304" s="7" t="s">
        <v>644</v>
      </c>
      <c r="E8304" s="8">
        <v>43251.356840277775</v>
      </c>
      <c r="F8304" s="7" t="s">
        <v>25</v>
      </c>
      <c r="G8304" s="7" t="s">
        <v>156</v>
      </c>
    </row>
    <row r="8305" spans="1:7" x14ac:dyDescent="0.3">
      <c r="A8305">
        <v>180107567</v>
      </c>
      <c r="B8305" s="8">
        <v>43251.319675925923</v>
      </c>
      <c r="C8305" s="7" t="s">
        <v>23</v>
      </c>
      <c r="D8305" s="7" t="s">
        <v>644</v>
      </c>
      <c r="E8305" s="8">
        <v>43251.356759259259</v>
      </c>
      <c r="F8305" s="7" t="s">
        <v>25</v>
      </c>
      <c r="G8305" s="7" t="s">
        <v>537</v>
      </c>
    </row>
    <row r="8306" spans="1:7" x14ac:dyDescent="0.3">
      <c r="A8306">
        <v>180107567</v>
      </c>
      <c r="B8306" s="8">
        <v>43251.319675925923</v>
      </c>
      <c r="C8306" s="7" t="s">
        <v>23</v>
      </c>
      <c r="D8306" s="7" t="s">
        <v>644</v>
      </c>
      <c r="E8306" s="8">
        <v>43251.35665509259</v>
      </c>
      <c r="F8306" s="7" t="s">
        <v>25</v>
      </c>
      <c r="G8306" s="7" t="s">
        <v>113</v>
      </c>
    </row>
    <row r="8307" spans="1:7" x14ac:dyDescent="0.3">
      <c r="A8307">
        <v>180107567</v>
      </c>
      <c r="B8307" s="8">
        <v>43251.319675925923</v>
      </c>
      <c r="C8307" s="7" t="s">
        <v>23</v>
      </c>
      <c r="D8307" s="7" t="s">
        <v>644</v>
      </c>
      <c r="E8307" s="8">
        <v>43251.355555555558</v>
      </c>
      <c r="F8307" s="7" t="s">
        <v>2232</v>
      </c>
      <c r="G8307" s="7" t="s">
        <v>991</v>
      </c>
    </row>
    <row r="8308" spans="1:7" x14ac:dyDescent="0.3">
      <c r="A8308">
        <v>180107567</v>
      </c>
      <c r="B8308" s="8">
        <v>43251.319675925923</v>
      </c>
      <c r="C8308" s="7" t="s">
        <v>23</v>
      </c>
      <c r="D8308" s="7" t="s">
        <v>644</v>
      </c>
      <c r="E8308" s="8">
        <v>43251.355555555558</v>
      </c>
      <c r="F8308" s="7" t="s">
        <v>2232</v>
      </c>
      <c r="G8308" s="7" t="s">
        <v>991</v>
      </c>
    </row>
    <row r="8309" spans="1:7" x14ac:dyDescent="0.3">
      <c r="A8309">
        <v>180107567</v>
      </c>
      <c r="B8309" s="8">
        <v>43251.319675925923</v>
      </c>
      <c r="C8309" s="7" t="s">
        <v>23</v>
      </c>
      <c r="D8309" s="7" t="s">
        <v>644</v>
      </c>
      <c r="E8309" s="8">
        <v>43251.354988425926</v>
      </c>
      <c r="F8309" s="7" t="s">
        <v>31</v>
      </c>
      <c r="G8309" s="7" t="s">
        <v>113</v>
      </c>
    </row>
    <row r="8310" spans="1:7" x14ac:dyDescent="0.3">
      <c r="A8310">
        <v>180107567</v>
      </c>
      <c r="B8310" s="8">
        <v>43251.319675925923</v>
      </c>
      <c r="C8310" s="7" t="s">
        <v>23</v>
      </c>
      <c r="D8310" s="7" t="s">
        <v>644</v>
      </c>
      <c r="E8310" s="8">
        <v>43251.354814814818</v>
      </c>
      <c r="F8310" s="7" t="s">
        <v>31</v>
      </c>
      <c r="G8310" s="7" t="s">
        <v>537</v>
      </c>
    </row>
    <row r="8311" spans="1:7" x14ac:dyDescent="0.3">
      <c r="A8311">
        <v>180107567</v>
      </c>
      <c r="B8311" s="8">
        <v>43251.319675925923</v>
      </c>
      <c r="C8311" s="7" t="s">
        <v>23</v>
      </c>
      <c r="D8311" s="7" t="s">
        <v>644</v>
      </c>
      <c r="E8311" s="8">
        <v>43251.342488425929</v>
      </c>
      <c r="F8311" s="7" t="s">
        <v>25</v>
      </c>
      <c r="G8311" s="7" t="s">
        <v>38</v>
      </c>
    </row>
    <row r="8312" spans="1:7" x14ac:dyDescent="0.3">
      <c r="A8312">
        <v>180107567</v>
      </c>
      <c r="B8312" s="8">
        <v>43251.319675925923</v>
      </c>
      <c r="C8312" s="7" t="s">
        <v>23</v>
      </c>
      <c r="D8312" s="7" t="s">
        <v>644</v>
      </c>
      <c r="E8312" s="8">
        <v>43251.334722222222</v>
      </c>
      <c r="F8312" s="7" t="s">
        <v>2232</v>
      </c>
      <c r="G8312" s="7" t="s">
        <v>958</v>
      </c>
    </row>
    <row r="8313" spans="1:7" x14ac:dyDescent="0.3">
      <c r="A8313">
        <v>180107567</v>
      </c>
      <c r="B8313" s="8">
        <v>43251.319675925923</v>
      </c>
      <c r="C8313" s="7" t="s">
        <v>23</v>
      </c>
      <c r="D8313" s="7" t="s">
        <v>644</v>
      </c>
      <c r="E8313" s="8">
        <v>43251.334722222222</v>
      </c>
      <c r="F8313" s="7" t="s">
        <v>2232</v>
      </c>
      <c r="G8313" s="7" t="s">
        <v>958</v>
      </c>
    </row>
    <row r="8314" spans="1:7" x14ac:dyDescent="0.3">
      <c r="A8314">
        <v>180107567</v>
      </c>
      <c r="B8314" s="8">
        <v>43251.319675925923</v>
      </c>
      <c r="C8314" s="7" t="s">
        <v>23</v>
      </c>
      <c r="D8314" s="7" t="s">
        <v>644</v>
      </c>
      <c r="E8314" s="8">
        <v>43251.3281712963</v>
      </c>
      <c r="F8314" s="7" t="s">
        <v>31</v>
      </c>
      <c r="G8314" s="7" t="s">
        <v>156</v>
      </c>
    </row>
    <row r="8315" spans="1:7" x14ac:dyDescent="0.3">
      <c r="A8315">
        <v>180107567</v>
      </c>
      <c r="B8315" s="8">
        <v>43251.319675925923</v>
      </c>
      <c r="C8315" s="7" t="s">
        <v>23</v>
      </c>
      <c r="D8315" s="7" t="s">
        <v>644</v>
      </c>
      <c r="E8315" s="8">
        <v>43251.327256944445</v>
      </c>
      <c r="F8315" s="7" t="s">
        <v>31</v>
      </c>
      <c r="G8315" s="7" t="s">
        <v>645</v>
      </c>
    </row>
    <row r="8316" spans="1:7" x14ac:dyDescent="0.3">
      <c r="A8316">
        <v>180107567</v>
      </c>
      <c r="B8316" s="8">
        <v>43251.319675925923</v>
      </c>
      <c r="C8316" s="7" t="s">
        <v>23</v>
      </c>
      <c r="D8316" s="7" t="s">
        <v>644</v>
      </c>
      <c r="E8316" s="8">
        <v>43251.324675925927</v>
      </c>
      <c r="F8316" s="7" t="s">
        <v>31</v>
      </c>
      <c r="G8316" s="7" t="s">
        <v>113</v>
      </c>
    </row>
    <row r="8317" spans="1:7" x14ac:dyDescent="0.3">
      <c r="A8317">
        <v>180107567</v>
      </c>
      <c r="B8317" s="8">
        <v>43251.319675925923</v>
      </c>
      <c r="C8317" s="7" t="s">
        <v>23</v>
      </c>
      <c r="D8317" s="7" t="s">
        <v>644</v>
      </c>
      <c r="E8317" s="8">
        <v>43251.324456018519</v>
      </c>
      <c r="F8317" s="7" t="s">
        <v>31</v>
      </c>
      <c r="G8317" s="7" t="s">
        <v>38</v>
      </c>
    </row>
    <row r="8318" spans="1:7" x14ac:dyDescent="0.3">
      <c r="A8318">
        <v>180107567</v>
      </c>
      <c r="B8318" s="8">
        <v>43251.319675925923</v>
      </c>
      <c r="C8318" s="7" t="s">
        <v>23</v>
      </c>
      <c r="D8318" s="7" t="s">
        <v>644</v>
      </c>
      <c r="E8318" s="8">
        <v>43251.322916666664</v>
      </c>
      <c r="F8318" s="7" t="s">
        <v>25</v>
      </c>
      <c r="G8318" s="7" t="s">
        <v>72</v>
      </c>
    </row>
    <row r="8319" spans="1:7" x14ac:dyDescent="0.3">
      <c r="A8319">
        <v>180107567</v>
      </c>
      <c r="B8319" s="8">
        <v>43251.319675925923</v>
      </c>
      <c r="C8319" s="7" t="s">
        <v>23</v>
      </c>
      <c r="D8319" s="7" t="s">
        <v>644</v>
      </c>
      <c r="E8319" s="8">
        <v>43251.322905092595</v>
      </c>
      <c r="F8319" s="7" t="s">
        <v>29</v>
      </c>
      <c r="G8319" s="7" t="s">
        <v>113</v>
      </c>
    </row>
    <row r="8320" spans="1:7" x14ac:dyDescent="0.3">
      <c r="A8320">
        <v>180107567</v>
      </c>
      <c r="B8320" s="8">
        <v>43251.319675925923</v>
      </c>
      <c r="C8320" s="7" t="s">
        <v>23</v>
      </c>
      <c r="D8320" s="7" t="s">
        <v>644</v>
      </c>
      <c r="E8320" s="8">
        <v>43251.322581018518</v>
      </c>
      <c r="F8320" s="7" t="s">
        <v>29</v>
      </c>
      <c r="G8320" s="7" t="s">
        <v>645</v>
      </c>
    </row>
    <row r="8321" spans="1:7" x14ac:dyDescent="0.3">
      <c r="A8321">
        <v>180107567</v>
      </c>
      <c r="B8321" s="8">
        <v>43251.319675925923</v>
      </c>
      <c r="C8321" s="7" t="s">
        <v>23</v>
      </c>
      <c r="D8321" s="7" t="s">
        <v>644</v>
      </c>
      <c r="E8321" s="8">
        <v>43251.322500000002</v>
      </c>
      <c r="F8321" s="7" t="s">
        <v>29</v>
      </c>
      <c r="G8321" s="7" t="s">
        <v>72</v>
      </c>
    </row>
    <row r="8322" spans="1:7" x14ac:dyDescent="0.3">
      <c r="A8322">
        <v>180107567</v>
      </c>
      <c r="B8322" s="8">
        <v>43251.319675925923</v>
      </c>
      <c r="C8322" s="7" t="s">
        <v>23</v>
      </c>
      <c r="D8322" s="7" t="s">
        <v>644</v>
      </c>
      <c r="E8322" s="8">
        <v>43251.321967592594</v>
      </c>
      <c r="F8322" s="7" t="s">
        <v>29</v>
      </c>
      <c r="G8322" s="7" t="s">
        <v>156</v>
      </c>
    </row>
    <row r="8323" spans="1:7" x14ac:dyDescent="0.3">
      <c r="A8323">
        <v>180107567</v>
      </c>
      <c r="B8323" s="8">
        <v>43251.319675925923</v>
      </c>
      <c r="C8323" s="7" t="s">
        <v>23</v>
      </c>
      <c r="D8323" s="7" t="s">
        <v>644</v>
      </c>
      <c r="E8323" s="8">
        <v>43251.321527777778</v>
      </c>
      <c r="F8323" s="7" t="s">
        <v>2233</v>
      </c>
      <c r="G8323" s="7" t="s">
        <v>958</v>
      </c>
    </row>
    <row r="8324" spans="1:7" x14ac:dyDescent="0.3">
      <c r="A8324">
        <v>180107567</v>
      </c>
      <c r="B8324" s="8">
        <v>43251.319675925923</v>
      </c>
      <c r="C8324" s="7" t="s">
        <v>23</v>
      </c>
      <c r="D8324" s="7" t="s">
        <v>644</v>
      </c>
      <c r="E8324" s="8">
        <v>43251.321527777778</v>
      </c>
      <c r="F8324" s="7" t="s">
        <v>2233</v>
      </c>
      <c r="G8324" s="7" t="s">
        <v>958</v>
      </c>
    </row>
    <row r="8325" spans="1:7" x14ac:dyDescent="0.3">
      <c r="A8325">
        <v>180107567</v>
      </c>
      <c r="B8325" s="8">
        <v>43251.319675925923</v>
      </c>
      <c r="C8325" s="7" t="s">
        <v>23</v>
      </c>
      <c r="D8325" s="7" t="s">
        <v>644</v>
      </c>
      <c r="E8325" s="8">
        <v>43251.321527777778</v>
      </c>
      <c r="F8325" s="7" t="s">
        <v>2233</v>
      </c>
      <c r="G8325" s="7" t="s">
        <v>991</v>
      </c>
    </row>
    <row r="8326" spans="1:7" x14ac:dyDescent="0.3">
      <c r="A8326">
        <v>180107567</v>
      </c>
      <c r="B8326" s="8">
        <v>43251.319675925923</v>
      </c>
      <c r="C8326" s="7" t="s">
        <v>23</v>
      </c>
      <c r="D8326" s="7" t="s">
        <v>644</v>
      </c>
      <c r="E8326" s="8">
        <v>43251.321527777778</v>
      </c>
      <c r="F8326" s="7" t="s">
        <v>2233</v>
      </c>
      <c r="G8326" s="7" t="s">
        <v>991</v>
      </c>
    </row>
    <row r="8327" spans="1:7" x14ac:dyDescent="0.3">
      <c r="A8327">
        <v>180107573</v>
      </c>
      <c r="B8327" s="8">
        <v>43251.32539351852</v>
      </c>
      <c r="C8327" s="7" t="s">
        <v>36</v>
      </c>
      <c r="D8327" s="7" t="s">
        <v>646</v>
      </c>
      <c r="E8327" s="8">
        <v>43251.356261574074</v>
      </c>
      <c r="F8327" s="7" t="s">
        <v>25</v>
      </c>
      <c r="G8327" s="7" t="s">
        <v>421</v>
      </c>
    </row>
    <row r="8328" spans="1:7" x14ac:dyDescent="0.3">
      <c r="A8328">
        <v>180107573</v>
      </c>
      <c r="B8328" s="8">
        <v>43251.32539351852</v>
      </c>
      <c r="C8328" s="7" t="s">
        <v>36</v>
      </c>
      <c r="D8328" s="7" t="s">
        <v>646</v>
      </c>
      <c r="E8328" s="8">
        <v>43251.35565972222</v>
      </c>
      <c r="F8328" s="7" t="s">
        <v>25</v>
      </c>
      <c r="G8328" s="7" t="s">
        <v>43</v>
      </c>
    </row>
    <row r="8329" spans="1:7" x14ac:dyDescent="0.3">
      <c r="A8329">
        <v>180107573</v>
      </c>
      <c r="B8329" s="8">
        <v>43251.32539351852</v>
      </c>
      <c r="C8329" s="7" t="s">
        <v>36</v>
      </c>
      <c r="D8329" s="7" t="s">
        <v>646</v>
      </c>
      <c r="E8329" s="8">
        <v>43251.341435185182</v>
      </c>
      <c r="F8329" s="7" t="s">
        <v>31</v>
      </c>
      <c r="G8329" s="7" t="s">
        <v>421</v>
      </c>
    </row>
    <row r="8330" spans="1:7" x14ac:dyDescent="0.3">
      <c r="A8330">
        <v>180107573</v>
      </c>
      <c r="B8330" s="8">
        <v>43251.32539351852</v>
      </c>
      <c r="C8330" s="7" t="s">
        <v>36</v>
      </c>
      <c r="D8330" s="7" t="s">
        <v>646</v>
      </c>
      <c r="E8330" s="8">
        <v>43251.337384259263</v>
      </c>
      <c r="F8330" s="7" t="s">
        <v>31</v>
      </c>
      <c r="G8330" s="7" t="s">
        <v>43</v>
      </c>
    </row>
    <row r="8331" spans="1:7" x14ac:dyDescent="0.3">
      <c r="A8331">
        <v>180107573</v>
      </c>
      <c r="B8331" s="8">
        <v>43251.32539351852</v>
      </c>
      <c r="C8331" s="7" t="s">
        <v>36</v>
      </c>
      <c r="D8331" s="7" t="s">
        <v>646</v>
      </c>
      <c r="E8331" s="8">
        <v>43251.329189814816</v>
      </c>
      <c r="F8331" s="7" t="s">
        <v>29</v>
      </c>
      <c r="G8331" s="7" t="s">
        <v>43</v>
      </c>
    </row>
    <row r="8332" spans="1:7" x14ac:dyDescent="0.3">
      <c r="A8332">
        <v>180107573</v>
      </c>
      <c r="B8332" s="8">
        <v>43251.32539351852</v>
      </c>
      <c r="C8332" s="7" t="s">
        <v>36</v>
      </c>
      <c r="D8332" s="7" t="s">
        <v>646</v>
      </c>
      <c r="E8332" s="8">
        <v>43251.328969907408</v>
      </c>
      <c r="F8332" s="7" t="s">
        <v>29</v>
      </c>
      <c r="G8332" s="7" t="s">
        <v>421</v>
      </c>
    </row>
    <row r="8333" spans="1:7" x14ac:dyDescent="0.3">
      <c r="A8333">
        <v>180107603</v>
      </c>
      <c r="B8333" s="8">
        <v>43251.350347222222</v>
      </c>
      <c r="C8333" s="7" t="s">
        <v>36</v>
      </c>
      <c r="D8333" s="7" t="s">
        <v>647</v>
      </c>
      <c r="E8333" s="8">
        <v>43251.411678240744</v>
      </c>
      <c r="F8333" s="7" t="s">
        <v>25</v>
      </c>
      <c r="G8333" s="7" t="s">
        <v>367</v>
      </c>
    </row>
    <row r="8334" spans="1:7" x14ac:dyDescent="0.3">
      <c r="A8334">
        <v>180107603</v>
      </c>
      <c r="B8334" s="8">
        <v>43251.350347222222</v>
      </c>
      <c r="C8334" s="7" t="s">
        <v>36</v>
      </c>
      <c r="D8334" s="7" t="s">
        <v>647</v>
      </c>
      <c r="E8334" s="8">
        <v>43251.389293981483</v>
      </c>
      <c r="F8334" s="7" t="s">
        <v>63</v>
      </c>
      <c r="G8334" s="7" t="s">
        <v>367</v>
      </c>
    </row>
    <row r="8335" spans="1:7" x14ac:dyDescent="0.3">
      <c r="A8335">
        <v>180107603</v>
      </c>
      <c r="B8335" s="8">
        <v>43251.350347222222</v>
      </c>
      <c r="C8335" s="7" t="s">
        <v>36</v>
      </c>
      <c r="D8335" s="7" t="s">
        <v>647</v>
      </c>
      <c r="E8335" s="8">
        <v>43251.383969907409</v>
      </c>
      <c r="F8335" s="7" t="s">
        <v>25</v>
      </c>
      <c r="G8335" s="7" t="s">
        <v>83</v>
      </c>
    </row>
    <row r="8336" spans="1:7" x14ac:dyDescent="0.3">
      <c r="A8336">
        <v>180107603</v>
      </c>
      <c r="B8336" s="8">
        <v>43251.350347222222</v>
      </c>
      <c r="C8336" s="7" t="s">
        <v>36</v>
      </c>
      <c r="D8336" s="7" t="s">
        <v>647</v>
      </c>
      <c r="E8336" s="8">
        <v>43251.382905092592</v>
      </c>
      <c r="F8336" s="7" t="s">
        <v>25</v>
      </c>
      <c r="G8336" s="7" t="s">
        <v>43</v>
      </c>
    </row>
    <row r="8337" spans="1:7" x14ac:dyDescent="0.3">
      <c r="A8337">
        <v>180107603</v>
      </c>
      <c r="B8337" s="8">
        <v>43251.350347222222</v>
      </c>
      <c r="C8337" s="7" t="s">
        <v>36</v>
      </c>
      <c r="D8337" s="7" t="s">
        <v>647</v>
      </c>
      <c r="E8337" s="8">
        <v>43251.382870370369</v>
      </c>
      <c r="F8337" s="7" t="s">
        <v>25</v>
      </c>
      <c r="G8337" s="7" t="s">
        <v>42</v>
      </c>
    </row>
    <row r="8338" spans="1:7" x14ac:dyDescent="0.3">
      <c r="A8338">
        <v>180107603</v>
      </c>
      <c r="B8338" s="8">
        <v>43251.350347222222</v>
      </c>
      <c r="C8338" s="7" t="s">
        <v>36</v>
      </c>
      <c r="D8338" s="7" t="s">
        <v>647</v>
      </c>
      <c r="E8338" s="8">
        <v>43251.381944444445</v>
      </c>
      <c r="F8338" s="7" t="s">
        <v>2232</v>
      </c>
      <c r="G8338" s="7" t="s">
        <v>958</v>
      </c>
    </row>
    <row r="8339" spans="1:7" x14ac:dyDescent="0.3">
      <c r="A8339">
        <v>180107603</v>
      </c>
      <c r="B8339" s="8">
        <v>43251.350347222222</v>
      </c>
      <c r="C8339" s="7" t="s">
        <v>36</v>
      </c>
      <c r="D8339" s="7" t="s">
        <v>647</v>
      </c>
      <c r="E8339" s="8">
        <v>43251.368020833332</v>
      </c>
      <c r="F8339" s="7" t="s">
        <v>31</v>
      </c>
      <c r="G8339" s="7" t="s">
        <v>83</v>
      </c>
    </row>
    <row r="8340" spans="1:7" x14ac:dyDescent="0.3">
      <c r="A8340">
        <v>180107603</v>
      </c>
      <c r="B8340" s="8">
        <v>43251.350347222222</v>
      </c>
      <c r="C8340" s="7" t="s">
        <v>36</v>
      </c>
      <c r="D8340" s="7" t="s">
        <v>647</v>
      </c>
      <c r="E8340" s="8">
        <v>43251.35738425926</v>
      </c>
      <c r="F8340" s="7" t="s">
        <v>31</v>
      </c>
      <c r="G8340" s="7" t="s">
        <v>43</v>
      </c>
    </row>
    <row r="8341" spans="1:7" x14ac:dyDescent="0.3">
      <c r="A8341">
        <v>180107603</v>
      </c>
      <c r="B8341" s="8">
        <v>43251.350347222222</v>
      </c>
      <c r="C8341" s="7" t="s">
        <v>36</v>
      </c>
      <c r="D8341" s="7" t="s">
        <v>647</v>
      </c>
      <c r="E8341" s="8">
        <v>43251.355740740742</v>
      </c>
      <c r="F8341" s="7" t="s">
        <v>29</v>
      </c>
      <c r="G8341" s="7" t="s">
        <v>43</v>
      </c>
    </row>
    <row r="8342" spans="1:7" x14ac:dyDescent="0.3">
      <c r="A8342">
        <v>180107603</v>
      </c>
      <c r="B8342" s="8">
        <v>43251.350347222222</v>
      </c>
      <c r="C8342" s="7" t="s">
        <v>36</v>
      </c>
      <c r="D8342" s="7" t="s">
        <v>647</v>
      </c>
      <c r="E8342" s="8">
        <v>43251.354930555557</v>
      </c>
      <c r="F8342" s="7" t="s">
        <v>31</v>
      </c>
      <c r="G8342" s="7" t="s">
        <v>367</v>
      </c>
    </row>
    <row r="8343" spans="1:7" x14ac:dyDescent="0.3">
      <c r="A8343">
        <v>180107603</v>
      </c>
      <c r="B8343" s="8">
        <v>43251.350347222222</v>
      </c>
      <c r="C8343" s="7" t="s">
        <v>36</v>
      </c>
      <c r="D8343" s="7" t="s">
        <v>647</v>
      </c>
      <c r="E8343" s="8">
        <v>43251.352280092593</v>
      </c>
      <c r="F8343" s="7" t="s">
        <v>31</v>
      </c>
      <c r="G8343" s="7" t="s">
        <v>42</v>
      </c>
    </row>
    <row r="8344" spans="1:7" x14ac:dyDescent="0.3">
      <c r="A8344">
        <v>180107603</v>
      </c>
      <c r="B8344" s="8">
        <v>43251.350347222222</v>
      </c>
      <c r="C8344" s="7" t="s">
        <v>36</v>
      </c>
      <c r="D8344" s="7" t="s">
        <v>647</v>
      </c>
      <c r="E8344" s="8">
        <v>43251.352083333331</v>
      </c>
      <c r="F8344" s="7" t="s">
        <v>2233</v>
      </c>
      <c r="G8344" s="7" t="s">
        <v>958</v>
      </c>
    </row>
    <row r="8345" spans="1:7" x14ac:dyDescent="0.3">
      <c r="A8345">
        <v>180107603</v>
      </c>
      <c r="B8345" s="8">
        <v>43251.350347222222</v>
      </c>
      <c r="C8345" s="7" t="s">
        <v>36</v>
      </c>
      <c r="D8345" s="7" t="s">
        <v>647</v>
      </c>
      <c r="E8345" s="8">
        <v>43251.351898148147</v>
      </c>
      <c r="F8345" s="7" t="s">
        <v>29</v>
      </c>
      <c r="G8345" s="7" t="s">
        <v>42</v>
      </c>
    </row>
    <row r="8346" spans="1:7" x14ac:dyDescent="0.3">
      <c r="A8346">
        <v>180107603</v>
      </c>
      <c r="B8346" s="8">
        <v>43251.350347222222</v>
      </c>
      <c r="C8346" s="7" t="s">
        <v>36</v>
      </c>
      <c r="D8346" s="7" t="s">
        <v>647</v>
      </c>
      <c r="E8346" s="8">
        <v>43251.350682870368</v>
      </c>
      <c r="F8346" s="7" t="s">
        <v>29</v>
      </c>
      <c r="G8346" s="7" t="s">
        <v>367</v>
      </c>
    </row>
    <row r="8347" spans="1:7" x14ac:dyDescent="0.3">
      <c r="A8347">
        <v>180107713</v>
      </c>
      <c r="B8347" s="8">
        <v>43251.459965277776</v>
      </c>
      <c r="C8347" s="7" t="s">
        <v>36</v>
      </c>
      <c r="D8347" s="7" t="s">
        <v>648</v>
      </c>
      <c r="E8347" s="8">
        <v>43251.514641203707</v>
      </c>
      <c r="F8347" s="7" t="s">
        <v>25</v>
      </c>
      <c r="G8347" s="7" t="s">
        <v>76</v>
      </c>
    </row>
    <row r="8348" spans="1:7" x14ac:dyDescent="0.3">
      <c r="A8348">
        <v>180107713</v>
      </c>
      <c r="B8348" s="8">
        <v>43251.459965277776</v>
      </c>
      <c r="C8348" s="7" t="s">
        <v>36</v>
      </c>
      <c r="D8348" s="7" t="s">
        <v>648</v>
      </c>
      <c r="E8348" s="8">
        <v>43251.511087962965</v>
      </c>
      <c r="F8348" s="7" t="s">
        <v>25</v>
      </c>
      <c r="G8348" s="7" t="s">
        <v>645</v>
      </c>
    </row>
    <row r="8349" spans="1:7" x14ac:dyDescent="0.3">
      <c r="A8349">
        <v>180107713</v>
      </c>
      <c r="B8349" s="8">
        <v>43251.459965277776</v>
      </c>
      <c r="C8349" s="7" t="s">
        <v>36</v>
      </c>
      <c r="D8349" s="7" t="s">
        <v>648</v>
      </c>
      <c r="E8349" s="8">
        <v>43251.511006944442</v>
      </c>
      <c r="F8349" s="7" t="s">
        <v>29</v>
      </c>
      <c r="G8349" s="7" t="s">
        <v>76</v>
      </c>
    </row>
    <row r="8350" spans="1:7" x14ac:dyDescent="0.3">
      <c r="A8350">
        <v>180107713</v>
      </c>
      <c r="B8350" s="8">
        <v>43251.459965277776</v>
      </c>
      <c r="C8350" s="7" t="s">
        <v>36</v>
      </c>
      <c r="D8350" s="7" t="s">
        <v>648</v>
      </c>
      <c r="E8350" s="8">
        <v>43251.510891203703</v>
      </c>
      <c r="F8350" s="7" t="s">
        <v>31</v>
      </c>
      <c r="G8350" s="7" t="s">
        <v>76</v>
      </c>
    </row>
    <row r="8351" spans="1:7" x14ac:dyDescent="0.3">
      <c r="A8351">
        <v>180107713</v>
      </c>
      <c r="B8351" s="8">
        <v>43251.459965277776</v>
      </c>
      <c r="C8351" s="7" t="s">
        <v>36</v>
      </c>
      <c r="D8351" s="7" t="s">
        <v>648</v>
      </c>
      <c r="E8351" s="8">
        <v>43251.509027777778</v>
      </c>
      <c r="F8351" s="7" t="s">
        <v>2232</v>
      </c>
      <c r="G8351" s="7" t="s">
        <v>961</v>
      </c>
    </row>
    <row r="8352" spans="1:7" x14ac:dyDescent="0.3">
      <c r="A8352">
        <v>180107713</v>
      </c>
      <c r="B8352" s="8">
        <v>43251.459965277776</v>
      </c>
      <c r="C8352" s="7" t="s">
        <v>36</v>
      </c>
      <c r="D8352" s="7" t="s">
        <v>648</v>
      </c>
      <c r="E8352" s="8">
        <v>43251.473553240743</v>
      </c>
      <c r="F8352" s="7" t="s">
        <v>31</v>
      </c>
      <c r="G8352" s="7" t="s">
        <v>76</v>
      </c>
    </row>
    <row r="8353" spans="1:7" x14ac:dyDescent="0.3">
      <c r="A8353">
        <v>180107713</v>
      </c>
      <c r="B8353" s="8">
        <v>43251.459965277776</v>
      </c>
      <c r="C8353" s="7" t="s">
        <v>36</v>
      </c>
      <c r="D8353" s="7" t="s">
        <v>648</v>
      </c>
      <c r="E8353" s="8">
        <v>43251.471539351849</v>
      </c>
      <c r="F8353" s="7" t="s">
        <v>29</v>
      </c>
      <c r="G8353" s="7" t="s">
        <v>76</v>
      </c>
    </row>
    <row r="8354" spans="1:7" x14ac:dyDescent="0.3">
      <c r="A8354">
        <v>180107713</v>
      </c>
      <c r="B8354" s="8">
        <v>43251.459965277776</v>
      </c>
      <c r="C8354" s="7" t="s">
        <v>36</v>
      </c>
      <c r="D8354" s="7" t="s">
        <v>648</v>
      </c>
      <c r="E8354" s="8">
        <v>43251.467719907407</v>
      </c>
      <c r="F8354" s="7" t="s">
        <v>31</v>
      </c>
      <c r="G8354" s="7" t="s">
        <v>645</v>
      </c>
    </row>
    <row r="8355" spans="1:7" x14ac:dyDescent="0.3">
      <c r="A8355">
        <v>180107713</v>
      </c>
      <c r="B8355" s="8">
        <v>43251.459965277776</v>
      </c>
      <c r="C8355" s="7" t="s">
        <v>36</v>
      </c>
      <c r="D8355" s="7" t="s">
        <v>648</v>
      </c>
      <c r="E8355" s="8">
        <v>43251.465462962966</v>
      </c>
      <c r="F8355" s="7" t="s">
        <v>29</v>
      </c>
      <c r="G8355" s="7" t="s">
        <v>645</v>
      </c>
    </row>
    <row r="8356" spans="1:7" x14ac:dyDescent="0.3">
      <c r="A8356">
        <v>180107713</v>
      </c>
      <c r="B8356" s="8">
        <v>43251.459965277776</v>
      </c>
      <c r="C8356" s="7" t="s">
        <v>36</v>
      </c>
      <c r="D8356" s="7" t="s">
        <v>648</v>
      </c>
      <c r="E8356" s="8">
        <v>43251.465416666666</v>
      </c>
      <c r="F8356" s="7" t="s">
        <v>25</v>
      </c>
      <c r="G8356" s="7" t="s">
        <v>645</v>
      </c>
    </row>
    <row r="8357" spans="1:7" x14ac:dyDescent="0.3">
      <c r="A8357">
        <v>180107713</v>
      </c>
      <c r="B8357" s="8">
        <v>43251.459965277776</v>
      </c>
      <c r="C8357" s="7" t="s">
        <v>36</v>
      </c>
      <c r="D8357" s="7" t="s">
        <v>648</v>
      </c>
      <c r="E8357" s="8">
        <v>43251.462962962964</v>
      </c>
      <c r="F8357" s="7" t="s">
        <v>29</v>
      </c>
      <c r="G8357" s="7" t="s">
        <v>645</v>
      </c>
    </row>
    <row r="8358" spans="1:7" x14ac:dyDescent="0.3">
      <c r="A8358">
        <v>180107713</v>
      </c>
      <c r="B8358" s="8">
        <v>43251.459965277776</v>
      </c>
      <c r="C8358" s="7" t="s">
        <v>36</v>
      </c>
      <c r="D8358" s="7" t="s">
        <v>648</v>
      </c>
      <c r="E8358" s="8">
        <v>43251.462951388887</v>
      </c>
      <c r="F8358" s="7" t="s">
        <v>25</v>
      </c>
      <c r="G8358" s="7" t="s">
        <v>71</v>
      </c>
    </row>
    <row r="8359" spans="1:7" x14ac:dyDescent="0.3">
      <c r="A8359">
        <v>180107713</v>
      </c>
      <c r="B8359" s="8">
        <v>43251.459965277776</v>
      </c>
      <c r="C8359" s="7" t="s">
        <v>36</v>
      </c>
      <c r="D8359" s="7" t="s">
        <v>648</v>
      </c>
      <c r="E8359" s="8">
        <v>43251.462581018517</v>
      </c>
      <c r="F8359" s="7" t="s">
        <v>29</v>
      </c>
      <c r="G8359" s="7" t="s">
        <v>71</v>
      </c>
    </row>
    <row r="8360" spans="1:7" x14ac:dyDescent="0.3">
      <c r="A8360">
        <v>180107713</v>
      </c>
      <c r="B8360" s="8">
        <v>43251.459965277776</v>
      </c>
      <c r="C8360" s="7" t="s">
        <v>36</v>
      </c>
      <c r="D8360" s="7" t="s">
        <v>648</v>
      </c>
      <c r="E8360" s="8">
        <v>43251.461805555555</v>
      </c>
      <c r="F8360" s="7" t="s">
        <v>2233</v>
      </c>
      <c r="G8360" s="7" t="s">
        <v>961</v>
      </c>
    </row>
    <row r="8361" spans="1:7" x14ac:dyDescent="0.3">
      <c r="A8361">
        <v>180107727</v>
      </c>
      <c r="B8361" s="8">
        <v>43251.476990740739</v>
      </c>
      <c r="C8361" s="7" t="s">
        <v>36</v>
      </c>
      <c r="D8361" s="7" t="s">
        <v>649</v>
      </c>
      <c r="E8361" s="8">
        <v>43251.518692129626</v>
      </c>
      <c r="F8361" s="7" t="s">
        <v>25</v>
      </c>
      <c r="G8361" s="7" t="s">
        <v>531</v>
      </c>
    </row>
    <row r="8362" spans="1:7" x14ac:dyDescent="0.3">
      <c r="A8362">
        <v>180107727</v>
      </c>
      <c r="B8362" s="8">
        <v>43251.476990740739</v>
      </c>
      <c r="C8362" s="7" t="s">
        <v>36</v>
      </c>
      <c r="D8362" s="7" t="s">
        <v>649</v>
      </c>
      <c r="E8362" s="8">
        <v>43251.515925925924</v>
      </c>
      <c r="F8362" s="7" t="s">
        <v>63</v>
      </c>
      <c r="G8362" s="7" t="s">
        <v>531</v>
      </c>
    </row>
    <row r="8363" spans="1:7" x14ac:dyDescent="0.3">
      <c r="A8363">
        <v>180107727</v>
      </c>
      <c r="B8363" s="8">
        <v>43251.476990740739</v>
      </c>
      <c r="C8363" s="7" t="s">
        <v>36</v>
      </c>
      <c r="D8363" s="7" t="s">
        <v>649</v>
      </c>
      <c r="E8363" s="8">
        <v>43251.487939814811</v>
      </c>
      <c r="F8363" s="7" t="s">
        <v>25</v>
      </c>
      <c r="G8363" s="7" t="s">
        <v>42</v>
      </c>
    </row>
    <row r="8364" spans="1:7" x14ac:dyDescent="0.3">
      <c r="A8364">
        <v>180107727</v>
      </c>
      <c r="B8364" s="8">
        <v>43251.476990740739</v>
      </c>
      <c r="C8364" s="7" t="s">
        <v>36</v>
      </c>
      <c r="D8364" s="7" t="s">
        <v>649</v>
      </c>
      <c r="E8364" s="8">
        <v>43251.484351851854</v>
      </c>
      <c r="F8364" s="7" t="s">
        <v>31</v>
      </c>
      <c r="G8364" s="7" t="s">
        <v>531</v>
      </c>
    </row>
    <row r="8365" spans="1:7" x14ac:dyDescent="0.3">
      <c r="A8365">
        <v>180107727</v>
      </c>
      <c r="B8365" s="8">
        <v>43251.476990740739</v>
      </c>
      <c r="C8365" s="7" t="s">
        <v>36</v>
      </c>
      <c r="D8365" s="7" t="s">
        <v>649</v>
      </c>
      <c r="E8365" s="8">
        <v>43251.481261574074</v>
      </c>
      <c r="F8365" s="7" t="s">
        <v>31</v>
      </c>
      <c r="G8365" s="7" t="s">
        <v>42</v>
      </c>
    </row>
    <row r="8366" spans="1:7" x14ac:dyDescent="0.3">
      <c r="A8366">
        <v>180107727</v>
      </c>
      <c r="B8366" s="8">
        <v>43251.476990740739</v>
      </c>
      <c r="C8366" s="7" t="s">
        <v>36</v>
      </c>
      <c r="D8366" s="7" t="s">
        <v>649</v>
      </c>
      <c r="E8366" s="8">
        <v>43251.478379629632</v>
      </c>
      <c r="F8366" s="7" t="s">
        <v>29</v>
      </c>
      <c r="G8366" s="7" t="s">
        <v>531</v>
      </c>
    </row>
    <row r="8367" spans="1:7" x14ac:dyDescent="0.3">
      <c r="A8367">
        <v>180107915</v>
      </c>
      <c r="B8367" s="8">
        <v>43251.637164351851</v>
      </c>
      <c r="C8367" s="7" t="s">
        <v>36</v>
      </c>
      <c r="D8367" s="7" t="s">
        <v>461</v>
      </c>
      <c r="E8367" s="8">
        <v>43251.858414351853</v>
      </c>
      <c r="F8367" s="7" t="s">
        <v>25</v>
      </c>
      <c r="G8367" s="7" t="s">
        <v>57</v>
      </c>
    </row>
    <row r="8368" spans="1:7" x14ac:dyDescent="0.3">
      <c r="A8368">
        <v>180107915</v>
      </c>
      <c r="B8368" s="8">
        <v>43251.637164351851</v>
      </c>
      <c r="C8368" s="7" t="s">
        <v>36</v>
      </c>
      <c r="D8368" s="7" t="s">
        <v>461</v>
      </c>
      <c r="E8368" s="8">
        <v>43251.810486111113</v>
      </c>
      <c r="F8368" s="7" t="s">
        <v>31</v>
      </c>
      <c r="G8368" s="7" t="s">
        <v>57</v>
      </c>
    </row>
    <row r="8369" spans="1:7" x14ac:dyDescent="0.3">
      <c r="A8369">
        <v>180107915</v>
      </c>
      <c r="B8369" s="8">
        <v>43251.637164351851</v>
      </c>
      <c r="C8369" s="7" t="s">
        <v>36</v>
      </c>
      <c r="D8369" s="7" t="s">
        <v>461</v>
      </c>
      <c r="E8369" s="8">
        <v>43251.805104166669</v>
      </c>
      <c r="F8369" s="7" t="s">
        <v>212</v>
      </c>
    </row>
    <row r="8370" spans="1:7" x14ac:dyDescent="0.3">
      <c r="A8370">
        <v>180107915</v>
      </c>
      <c r="B8370" s="8">
        <v>43251.637164351851</v>
      </c>
      <c r="C8370" s="7" t="s">
        <v>36</v>
      </c>
      <c r="D8370" s="7" t="s">
        <v>461</v>
      </c>
      <c r="E8370" s="8">
        <v>43251.680393518516</v>
      </c>
      <c r="F8370" s="7" t="s">
        <v>25</v>
      </c>
      <c r="G8370" s="7" t="s">
        <v>57</v>
      </c>
    </row>
    <row r="8371" spans="1:7" x14ac:dyDescent="0.3">
      <c r="A8371">
        <v>180107915</v>
      </c>
      <c r="B8371" s="8">
        <v>43251.637164351851</v>
      </c>
      <c r="C8371" s="7" t="s">
        <v>36</v>
      </c>
      <c r="D8371" s="7" t="s">
        <v>461</v>
      </c>
      <c r="E8371" s="8">
        <v>43251.649537037039</v>
      </c>
      <c r="F8371" s="7" t="s">
        <v>62</v>
      </c>
      <c r="G8371" s="7" t="s">
        <v>57</v>
      </c>
    </row>
    <row r="8372" spans="1:7" x14ac:dyDescent="0.3">
      <c r="A8372">
        <v>180107915</v>
      </c>
      <c r="B8372" s="8">
        <v>43251.637164351851</v>
      </c>
      <c r="C8372" s="7" t="s">
        <v>36</v>
      </c>
      <c r="D8372" s="7" t="s">
        <v>461</v>
      </c>
      <c r="E8372" s="8">
        <v>43251.645879629628</v>
      </c>
      <c r="F8372" s="7" t="s">
        <v>25</v>
      </c>
      <c r="G8372" s="7" t="s">
        <v>76</v>
      </c>
    </row>
    <row r="8373" spans="1:7" x14ac:dyDescent="0.3">
      <c r="A8373">
        <v>180107915</v>
      </c>
      <c r="B8373" s="8">
        <v>43251.637164351851</v>
      </c>
      <c r="C8373" s="7" t="s">
        <v>36</v>
      </c>
      <c r="D8373" s="7" t="s">
        <v>461</v>
      </c>
      <c r="E8373" s="8">
        <v>43251.644444444442</v>
      </c>
      <c r="F8373" s="7" t="s">
        <v>2232</v>
      </c>
      <c r="G8373" s="7" t="s">
        <v>961</v>
      </c>
    </row>
    <row r="8374" spans="1:7" x14ac:dyDescent="0.3">
      <c r="A8374">
        <v>180107915</v>
      </c>
      <c r="B8374" s="8">
        <v>43251.637164351851</v>
      </c>
      <c r="C8374" s="7" t="s">
        <v>36</v>
      </c>
      <c r="D8374" s="7" t="s">
        <v>461</v>
      </c>
      <c r="E8374" s="8">
        <v>43251.643067129633</v>
      </c>
      <c r="F8374" s="7" t="s">
        <v>31</v>
      </c>
      <c r="G8374" s="7" t="s">
        <v>76</v>
      </c>
    </row>
    <row r="8375" spans="1:7" x14ac:dyDescent="0.3">
      <c r="A8375">
        <v>180107915</v>
      </c>
      <c r="B8375" s="8">
        <v>43251.637164351851</v>
      </c>
      <c r="C8375" s="7" t="s">
        <v>36</v>
      </c>
      <c r="D8375" s="7" t="s">
        <v>461</v>
      </c>
      <c r="E8375" s="8">
        <v>43251.643055555556</v>
      </c>
      <c r="F8375" s="7" t="s">
        <v>2233</v>
      </c>
      <c r="G8375" s="7" t="s">
        <v>961</v>
      </c>
    </row>
    <row r="8376" spans="1:7" x14ac:dyDescent="0.3">
      <c r="A8376">
        <v>180107915</v>
      </c>
      <c r="B8376" s="8">
        <v>43251.637164351851</v>
      </c>
      <c r="C8376" s="7" t="s">
        <v>36</v>
      </c>
      <c r="D8376" s="7" t="s">
        <v>461</v>
      </c>
      <c r="E8376" s="8">
        <v>43251.642974537041</v>
      </c>
      <c r="F8376" s="7" t="s">
        <v>33</v>
      </c>
      <c r="G8376" s="7" t="s">
        <v>57</v>
      </c>
    </row>
    <row r="8377" spans="1:7" x14ac:dyDescent="0.3">
      <c r="A8377">
        <v>180107915</v>
      </c>
      <c r="B8377" s="8">
        <v>43251.637164351851</v>
      </c>
      <c r="C8377" s="7" t="s">
        <v>36</v>
      </c>
      <c r="D8377" s="7" t="s">
        <v>461</v>
      </c>
      <c r="E8377" s="8">
        <v>43251.640023148146</v>
      </c>
      <c r="F8377" s="7" t="s">
        <v>31</v>
      </c>
      <c r="G8377" s="7" t="s">
        <v>57</v>
      </c>
    </row>
    <row r="8378" spans="1:7" x14ac:dyDescent="0.3">
      <c r="A8378">
        <v>180107915</v>
      </c>
      <c r="B8378" s="8">
        <v>43251.637164351851</v>
      </c>
      <c r="C8378" s="7" t="s">
        <v>36</v>
      </c>
      <c r="D8378" s="7" t="s">
        <v>461</v>
      </c>
      <c r="E8378" s="8">
        <v>43251.63795138889</v>
      </c>
      <c r="F8378" s="7" t="s">
        <v>29</v>
      </c>
      <c r="G8378" s="7" t="s">
        <v>57</v>
      </c>
    </row>
    <row r="8379" spans="1:7" x14ac:dyDescent="0.3">
      <c r="A8379">
        <v>180107923</v>
      </c>
      <c r="B8379" s="8">
        <v>43251.642824074072</v>
      </c>
      <c r="C8379" s="7" t="s">
        <v>23</v>
      </c>
      <c r="D8379" s="7" t="s">
        <v>650</v>
      </c>
      <c r="E8379" s="8">
        <v>43251.676701388889</v>
      </c>
      <c r="F8379" s="7" t="s">
        <v>25</v>
      </c>
      <c r="G8379" s="7" t="s">
        <v>26</v>
      </c>
    </row>
    <row r="8380" spans="1:7" x14ac:dyDescent="0.3">
      <c r="A8380">
        <v>180107923</v>
      </c>
      <c r="B8380" s="8">
        <v>43251.642824074072</v>
      </c>
      <c r="C8380" s="7" t="s">
        <v>23</v>
      </c>
      <c r="D8380" s="7" t="s">
        <v>650</v>
      </c>
      <c r="E8380" s="8">
        <v>43251.676701388889</v>
      </c>
      <c r="F8380" s="7" t="s">
        <v>25</v>
      </c>
      <c r="G8380" s="7" t="s">
        <v>30</v>
      </c>
    </row>
    <row r="8381" spans="1:7" x14ac:dyDescent="0.3">
      <c r="A8381">
        <v>180107923</v>
      </c>
      <c r="B8381" s="8">
        <v>43251.642824074072</v>
      </c>
      <c r="C8381" s="7" t="s">
        <v>23</v>
      </c>
      <c r="D8381" s="7" t="s">
        <v>650</v>
      </c>
      <c r="E8381" s="8">
        <v>43251.676701388889</v>
      </c>
      <c r="F8381" s="7" t="s">
        <v>25</v>
      </c>
      <c r="G8381" s="7" t="s">
        <v>76</v>
      </c>
    </row>
    <row r="8382" spans="1:7" x14ac:dyDescent="0.3">
      <c r="A8382">
        <v>180107923</v>
      </c>
      <c r="B8382" s="8">
        <v>43251.642824074072</v>
      </c>
      <c r="C8382" s="7" t="s">
        <v>23</v>
      </c>
      <c r="D8382" s="7" t="s">
        <v>650</v>
      </c>
      <c r="E8382" s="8">
        <v>43251.67291666667</v>
      </c>
      <c r="F8382" s="7" t="s">
        <v>2232</v>
      </c>
      <c r="G8382" s="7" t="s">
        <v>941</v>
      </c>
    </row>
    <row r="8383" spans="1:7" x14ac:dyDescent="0.3">
      <c r="A8383">
        <v>180107923</v>
      </c>
      <c r="B8383" s="8">
        <v>43251.642824074072</v>
      </c>
      <c r="C8383" s="7" t="s">
        <v>23</v>
      </c>
      <c r="D8383" s="7" t="s">
        <v>650</v>
      </c>
      <c r="E8383" s="8">
        <v>43251.660555555558</v>
      </c>
      <c r="F8383" s="7" t="s">
        <v>25</v>
      </c>
      <c r="G8383" s="7" t="s">
        <v>46</v>
      </c>
    </row>
    <row r="8384" spans="1:7" x14ac:dyDescent="0.3">
      <c r="A8384">
        <v>180107923</v>
      </c>
      <c r="B8384" s="8">
        <v>43251.642824074072</v>
      </c>
      <c r="C8384" s="7" t="s">
        <v>23</v>
      </c>
      <c r="D8384" s="7" t="s">
        <v>650</v>
      </c>
      <c r="E8384" s="8">
        <v>43251.653101851851</v>
      </c>
      <c r="F8384" s="7" t="s">
        <v>31</v>
      </c>
      <c r="G8384" s="7" t="s">
        <v>76</v>
      </c>
    </row>
    <row r="8385" spans="1:7" x14ac:dyDescent="0.3">
      <c r="A8385">
        <v>180107923</v>
      </c>
      <c r="B8385" s="8">
        <v>43251.642824074072</v>
      </c>
      <c r="C8385" s="7" t="s">
        <v>23</v>
      </c>
      <c r="D8385" s="7" t="s">
        <v>650</v>
      </c>
      <c r="E8385" s="8">
        <v>43251.649861111109</v>
      </c>
      <c r="F8385" s="7" t="s">
        <v>25</v>
      </c>
      <c r="G8385" s="7" t="s">
        <v>499</v>
      </c>
    </row>
    <row r="8386" spans="1:7" x14ac:dyDescent="0.3">
      <c r="A8386">
        <v>180107923</v>
      </c>
      <c r="B8386" s="8">
        <v>43251.642824074072</v>
      </c>
      <c r="C8386" s="7" t="s">
        <v>23</v>
      </c>
      <c r="D8386" s="7" t="s">
        <v>650</v>
      </c>
      <c r="E8386" s="8">
        <v>43251.649317129632</v>
      </c>
      <c r="F8386" s="7" t="s">
        <v>25</v>
      </c>
      <c r="G8386" s="7" t="s">
        <v>170</v>
      </c>
    </row>
    <row r="8387" spans="1:7" x14ac:dyDescent="0.3">
      <c r="A8387">
        <v>180107923</v>
      </c>
      <c r="B8387" s="8">
        <v>43251.642824074072</v>
      </c>
      <c r="C8387" s="7" t="s">
        <v>23</v>
      </c>
      <c r="D8387" s="7" t="s">
        <v>650</v>
      </c>
      <c r="E8387" s="8">
        <v>43251.648761574077</v>
      </c>
      <c r="F8387" s="7" t="s">
        <v>62</v>
      </c>
      <c r="G8387" s="7" t="s">
        <v>46</v>
      </c>
    </row>
    <row r="8388" spans="1:7" x14ac:dyDescent="0.3">
      <c r="A8388">
        <v>180107923</v>
      </c>
      <c r="B8388" s="8">
        <v>43251.642824074072</v>
      </c>
      <c r="C8388" s="7" t="s">
        <v>23</v>
      </c>
      <c r="D8388" s="7" t="s">
        <v>650</v>
      </c>
      <c r="E8388" s="8">
        <v>43251.645937499998</v>
      </c>
      <c r="F8388" s="7" t="s">
        <v>29</v>
      </c>
      <c r="G8388" s="7" t="s">
        <v>76</v>
      </c>
    </row>
    <row r="8389" spans="1:7" x14ac:dyDescent="0.3">
      <c r="A8389">
        <v>180107923</v>
      </c>
      <c r="B8389" s="8">
        <v>43251.642824074072</v>
      </c>
      <c r="C8389" s="7" t="s">
        <v>23</v>
      </c>
      <c r="D8389" s="7" t="s">
        <v>650</v>
      </c>
      <c r="E8389" s="8">
        <v>43251.645844907405</v>
      </c>
      <c r="F8389" s="7" t="s">
        <v>31</v>
      </c>
      <c r="G8389" s="7" t="s">
        <v>499</v>
      </c>
    </row>
    <row r="8390" spans="1:7" x14ac:dyDescent="0.3">
      <c r="A8390">
        <v>180107923</v>
      </c>
      <c r="B8390" s="8">
        <v>43251.642824074072</v>
      </c>
      <c r="C8390" s="7" t="s">
        <v>23</v>
      </c>
      <c r="D8390" s="7" t="s">
        <v>650</v>
      </c>
      <c r="E8390" s="8">
        <v>43251.645798611113</v>
      </c>
      <c r="F8390" s="7" t="s">
        <v>31</v>
      </c>
      <c r="G8390" s="7" t="s">
        <v>46</v>
      </c>
    </row>
    <row r="8391" spans="1:7" x14ac:dyDescent="0.3">
      <c r="A8391">
        <v>180107923</v>
      </c>
      <c r="B8391" s="8">
        <v>43251.642824074072</v>
      </c>
      <c r="C8391" s="7" t="s">
        <v>23</v>
      </c>
      <c r="D8391" s="7" t="s">
        <v>650</v>
      </c>
      <c r="E8391" s="8">
        <v>43251.644756944443</v>
      </c>
      <c r="F8391" s="7" t="s">
        <v>31</v>
      </c>
      <c r="G8391" s="7" t="s">
        <v>26</v>
      </c>
    </row>
    <row r="8392" spans="1:7" x14ac:dyDescent="0.3">
      <c r="A8392">
        <v>180107923</v>
      </c>
      <c r="B8392" s="8">
        <v>43251.642824074072</v>
      </c>
      <c r="C8392" s="7" t="s">
        <v>23</v>
      </c>
      <c r="D8392" s="7" t="s">
        <v>650</v>
      </c>
      <c r="E8392" s="8">
        <v>43251.64402777778</v>
      </c>
      <c r="F8392" s="7" t="s">
        <v>29</v>
      </c>
      <c r="G8392" s="7" t="s">
        <v>170</v>
      </c>
    </row>
    <row r="8393" spans="1:7" x14ac:dyDescent="0.3">
      <c r="A8393">
        <v>180107923</v>
      </c>
      <c r="B8393" s="8">
        <v>43251.642824074072</v>
      </c>
      <c r="C8393" s="7" t="s">
        <v>23</v>
      </c>
      <c r="D8393" s="7" t="s">
        <v>650</v>
      </c>
      <c r="E8393" s="8">
        <v>43251.64402777778</v>
      </c>
      <c r="F8393" s="7" t="s">
        <v>29</v>
      </c>
      <c r="G8393" s="7" t="s">
        <v>30</v>
      </c>
    </row>
    <row r="8394" spans="1:7" x14ac:dyDescent="0.3">
      <c r="A8394">
        <v>180107923</v>
      </c>
      <c r="B8394" s="8">
        <v>43251.642824074072</v>
      </c>
      <c r="C8394" s="7" t="s">
        <v>23</v>
      </c>
      <c r="D8394" s="7" t="s">
        <v>650</v>
      </c>
      <c r="E8394" s="8">
        <v>43251.64402777778</v>
      </c>
      <c r="F8394" s="7" t="s">
        <v>29</v>
      </c>
      <c r="G8394" s="7" t="s">
        <v>499</v>
      </c>
    </row>
    <row r="8395" spans="1:7" x14ac:dyDescent="0.3">
      <c r="A8395">
        <v>180107923</v>
      </c>
      <c r="B8395" s="8">
        <v>43251.642824074072</v>
      </c>
      <c r="C8395" s="7" t="s">
        <v>23</v>
      </c>
      <c r="D8395" s="7" t="s">
        <v>650</v>
      </c>
      <c r="E8395" s="8">
        <v>43251.643750000003</v>
      </c>
      <c r="F8395" s="7" t="s">
        <v>2233</v>
      </c>
      <c r="G8395" s="7" t="s">
        <v>941</v>
      </c>
    </row>
    <row r="8396" spans="1:7" x14ac:dyDescent="0.3">
      <c r="A8396">
        <v>180107928</v>
      </c>
      <c r="B8396" s="8">
        <v>43251.645162037035</v>
      </c>
      <c r="C8396" s="7" t="s">
        <v>36</v>
      </c>
      <c r="D8396" s="7" t="s">
        <v>143</v>
      </c>
      <c r="E8396" s="8">
        <v>43251.676932870374</v>
      </c>
      <c r="F8396" s="7" t="s">
        <v>25</v>
      </c>
      <c r="G8396" s="7" t="s">
        <v>60</v>
      </c>
    </row>
    <row r="8397" spans="1:7" x14ac:dyDescent="0.3">
      <c r="A8397">
        <v>180107928</v>
      </c>
      <c r="B8397" s="8">
        <v>43251.645162037035</v>
      </c>
      <c r="C8397" s="7" t="s">
        <v>36</v>
      </c>
      <c r="D8397" s="7" t="s">
        <v>143</v>
      </c>
      <c r="E8397" s="8">
        <v>43251.655856481484</v>
      </c>
      <c r="F8397" s="7" t="s">
        <v>25</v>
      </c>
      <c r="G8397" s="7" t="s">
        <v>42</v>
      </c>
    </row>
    <row r="8398" spans="1:7" x14ac:dyDescent="0.3">
      <c r="A8398">
        <v>180107928</v>
      </c>
      <c r="B8398" s="8">
        <v>43251.645162037035</v>
      </c>
      <c r="C8398" s="7" t="s">
        <v>36</v>
      </c>
      <c r="D8398" s="7" t="s">
        <v>143</v>
      </c>
      <c r="E8398" s="8">
        <v>43251.65253472222</v>
      </c>
      <c r="F8398" s="7" t="s">
        <v>31</v>
      </c>
      <c r="G8398" s="7" t="s">
        <v>60</v>
      </c>
    </row>
    <row r="8399" spans="1:7" x14ac:dyDescent="0.3">
      <c r="A8399">
        <v>180107928</v>
      </c>
      <c r="B8399" s="8">
        <v>43251.645162037035</v>
      </c>
      <c r="C8399" s="7" t="s">
        <v>36</v>
      </c>
      <c r="D8399" s="7" t="s">
        <v>143</v>
      </c>
      <c r="E8399" s="8">
        <v>43251.651724537034</v>
      </c>
      <c r="F8399" s="7" t="s">
        <v>31</v>
      </c>
      <c r="G8399" s="7" t="s">
        <v>42</v>
      </c>
    </row>
    <row r="8400" spans="1:7" x14ac:dyDescent="0.3">
      <c r="A8400">
        <v>180107928</v>
      </c>
      <c r="B8400" s="8">
        <v>43251.645162037035</v>
      </c>
      <c r="C8400" s="7" t="s">
        <v>36</v>
      </c>
      <c r="D8400" s="7" t="s">
        <v>143</v>
      </c>
      <c r="E8400" s="8">
        <v>43251.651145833333</v>
      </c>
      <c r="F8400" s="7" t="s">
        <v>29</v>
      </c>
      <c r="G8400" s="7" t="s">
        <v>42</v>
      </c>
    </row>
    <row r="8401" spans="1:7" x14ac:dyDescent="0.3">
      <c r="A8401">
        <v>180107928</v>
      </c>
      <c r="B8401" s="8">
        <v>43251.645162037035</v>
      </c>
      <c r="C8401" s="7" t="s">
        <v>36</v>
      </c>
      <c r="D8401" s="7" t="s">
        <v>143</v>
      </c>
      <c r="E8401" s="8">
        <v>43251.648043981484</v>
      </c>
      <c r="F8401" s="7" t="s">
        <v>29</v>
      </c>
      <c r="G8401" s="7" t="s">
        <v>60</v>
      </c>
    </row>
    <row r="8402" spans="1:7" x14ac:dyDescent="0.3">
      <c r="A8402">
        <v>180107932</v>
      </c>
      <c r="B8402" s="8">
        <v>43251.648541666669</v>
      </c>
      <c r="C8402" s="7" t="s">
        <v>36</v>
      </c>
      <c r="D8402" s="7" t="s">
        <v>126</v>
      </c>
      <c r="E8402" s="8">
        <v>43251.663321759261</v>
      </c>
      <c r="F8402" s="7" t="s">
        <v>25</v>
      </c>
      <c r="G8402" s="7" t="s">
        <v>42</v>
      </c>
    </row>
    <row r="8403" spans="1:7" x14ac:dyDescent="0.3">
      <c r="A8403">
        <v>180107932</v>
      </c>
      <c r="B8403" s="8">
        <v>43251.648541666669</v>
      </c>
      <c r="C8403" s="7" t="s">
        <v>36</v>
      </c>
      <c r="D8403" s="7" t="s">
        <v>126</v>
      </c>
      <c r="E8403" s="8">
        <v>43251.662175925929</v>
      </c>
      <c r="F8403" s="7" t="s">
        <v>25</v>
      </c>
      <c r="G8403" s="7" t="s">
        <v>48</v>
      </c>
    </row>
    <row r="8404" spans="1:7" x14ac:dyDescent="0.3">
      <c r="A8404">
        <v>180107932</v>
      </c>
      <c r="B8404" s="8">
        <v>43251.648541666669</v>
      </c>
      <c r="C8404" s="7" t="s">
        <v>36</v>
      </c>
      <c r="D8404" s="7" t="s">
        <v>126</v>
      </c>
      <c r="E8404" s="8">
        <v>43251.657372685186</v>
      </c>
      <c r="F8404" s="7" t="s">
        <v>31</v>
      </c>
      <c r="G8404" s="7" t="s">
        <v>48</v>
      </c>
    </row>
    <row r="8405" spans="1:7" x14ac:dyDescent="0.3">
      <c r="A8405">
        <v>180107932</v>
      </c>
      <c r="B8405" s="8">
        <v>43251.648541666669</v>
      </c>
      <c r="C8405" s="7" t="s">
        <v>36</v>
      </c>
      <c r="D8405" s="7" t="s">
        <v>126</v>
      </c>
      <c r="E8405" s="8">
        <v>43251.655902777777</v>
      </c>
      <c r="F8405" s="7" t="s">
        <v>31</v>
      </c>
      <c r="G8405" s="7" t="s">
        <v>42</v>
      </c>
    </row>
    <row r="8406" spans="1:7" x14ac:dyDescent="0.3">
      <c r="A8406">
        <v>180107932</v>
      </c>
      <c r="B8406" s="8">
        <v>43251.648541666669</v>
      </c>
      <c r="C8406" s="7" t="s">
        <v>36</v>
      </c>
      <c r="D8406" s="7" t="s">
        <v>126</v>
      </c>
      <c r="E8406" s="8">
        <v>43251.655868055554</v>
      </c>
      <c r="F8406" s="7" t="s">
        <v>29</v>
      </c>
      <c r="G8406" s="7" t="s">
        <v>42</v>
      </c>
    </row>
    <row r="8407" spans="1:7" x14ac:dyDescent="0.3">
      <c r="A8407">
        <v>180107932</v>
      </c>
      <c r="B8407" s="8">
        <v>43251.648541666669</v>
      </c>
      <c r="C8407" s="7" t="s">
        <v>36</v>
      </c>
      <c r="D8407" s="7" t="s">
        <v>126</v>
      </c>
      <c r="E8407" s="8">
        <v>43251.652222222219</v>
      </c>
      <c r="F8407" s="7" t="s">
        <v>29</v>
      </c>
      <c r="G8407" s="7" t="s">
        <v>48</v>
      </c>
    </row>
    <row r="8408" spans="1:7" x14ac:dyDescent="0.3">
      <c r="A8408">
        <v>180107977</v>
      </c>
      <c r="B8408" s="8">
        <v>43251.674467592595</v>
      </c>
      <c r="C8408" s="7" t="s">
        <v>23</v>
      </c>
      <c r="D8408" s="7" t="s">
        <v>651</v>
      </c>
      <c r="E8408" s="8">
        <v>43251.766365740739</v>
      </c>
      <c r="F8408" s="7" t="s">
        <v>25</v>
      </c>
      <c r="G8408" s="7" t="s">
        <v>26</v>
      </c>
    </row>
    <row r="8409" spans="1:7" x14ac:dyDescent="0.3">
      <c r="A8409">
        <v>180107977</v>
      </c>
      <c r="B8409" s="8">
        <v>43251.674467592595</v>
      </c>
      <c r="C8409" s="7" t="s">
        <v>23</v>
      </c>
      <c r="D8409" s="7" t="s">
        <v>651</v>
      </c>
      <c r="E8409" s="8">
        <v>43251.73946759259</v>
      </c>
      <c r="F8409" s="7" t="s">
        <v>27</v>
      </c>
      <c r="G8409" s="7" t="s">
        <v>26</v>
      </c>
    </row>
    <row r="8410" spans="1:7" x14ac:dyDescent="0.3">
      <c r="A8410">
        <v>180107977</v>
      </c>
      <c r="B8410" s="8">
        <v>43251.674467592595</v>
      </c>
      <c r="C8410" s="7" t="s">
        <v>23</v>
      </c>
      <c r="D8410" s="7" t="s">
        <v>651</v>
      </c>
      <c r="E8410" s="8">
        <v>43251.73940972222</v>
      </c>
      <c r="F8410" s="7" t="s">
        <v>31</v>
      </c>
      <c r="G8410" s="7" t="s">
        <v>26</v>
      </c>
    </row>
    <row r="8411" spans="1:7" x14ac:dyDescent="0.3">
      <c r="A8411">
        <v>180107977</v>
      </c>
      <c r="B8411" s="8">
        <v>43251.674467592595</v>
      </c>
      <c r="C8411" s="7" t="s">
        <v>23</v>
      </c>
      <c r="D8411" s="7" t="s">
        <v>651</v>
      </c>
      <c r="E8411" s="8">
        <v>43251.727071759262</v>
      </c>
      <c r="F8411" s="7" t="s">
        <v>25</v>
      </c>
      <c r="G8411" s="7" t="s">
        <v>28</v>
      </c>
    </row>
    <row r="8412" spans="1:7" x14ac:dyDescent="0.3">
      <c r="A8412">
        <v>180107977</v>
      </c>
      <c r="B8412" s="8">
        <v>43251.674467592595</v>
      </c>
      <c r="C8412" s="7" t="s">
        <v>23</v>
      </c>
      <c r="D8412" s="7" t="s">
        <v>651</v>
      </c>
      <c r="E8412" s="8">
        <v>43251.727002314816</v>
      </c>
      <c r="F8412" s="7" t="s">
        <v>78</v>
      </c>
      <c r="G8412" s="7" t="s">
        <v>26</v>
      </c>
    </row>
    <row r="8413" spans="1:7" x14ac:dyDescent="0.3">
      <c r="A8413">
        <v>180107977</v>
      </c>
      <c r="B8413" s="8">
        <v>43251.674467592595</v>
      </c>
      <c r="C8413" s="7" t="s">
        <v>23</v>
      </c>
      <c r="D8413" s="7" t="s">
        <v>651</v>
      </c>
      <c r="E8413" s="8">
        <v>43251.712511574071</v>
      </c>
      <c r="F8413" s="7" t="s">
        <v>62</v>
      </c>
      <c r="G8413" s="7" t="s">
        <v>26</v>
      </c>
    </row>
    <row r="8414" spans="1:7" x14ac:dyDescent="0.3">
      <c r="A8414">
        <v>180107977</v>
      </c>
      <c r="B8414" s="8">
        <v>43251.674467592595</v>
      </c>
      <c r="C8414" s="7" t="s">
        <v>23</v>
      </c>
      <c r="D8414" s="7" t="s">
        <v>651</v>
      </c>
      <c r="E8414" s="8">
        <v>43251.710949074077</v>
      </c>
      <c r="F8414" s="7" t="s">
        <v>62</v>
      </c>
      <c r="G8414" s="7" t="s">
        <v>26</v>
      </c>
    </row>
    <row r="8415" spans="1:7" x14ac:dyDescent="0.3">
      <c r="A8415">
        <v>180107977</v>
      </c>
      <c r="B8415" s="8">
        <v>43251.674467592595</v>
      </c>
      <c r="C8415" s="7" t="s">
        <v>23</v>
      </c>
      <c r="D8415" s="7" t="s">
        <v>651</v>
      </c>
      <c r="E8415" s="8">
        <v>43251.698368055557</v>
      </c>
      <c r="F8415" s="7" t="s">
        <v>62</v>
      </c>
      <c r="G8415" s="7" t="s">
        <v>26</v>
      </c>
    </row>
    <row r="8416" spans="1:7" x14ac:dyDescent="0.3">
      <c r="A8416">
        <v>180107977</v>
      </c>
      <c r="B8416" s="8">
        <v>43251.674467592595</v>
      </c>
      <c r="C8416" s="7" t="s">
        <v>23</v>
      </c>
      <c r="D8416" s="7" t="s">
        <v>651</v>
      </c>
      <c r="E8416" s="8">
        <v>43251.692175925928</v>
      </c>
      <c r="F8416" s="7" t="s">
        <v>62</v>
      </c>
      <c r="G8416" s="7" t="s">
        <v>26</v>
      </c>
    </row>
    <row r="8417" spans="1:7" x14ac:dyDescent="0.3">
      <c r="A8417">
        <v>180107977</v>
      </c>
      <c r="B8417" s="8">
        <v>43251.674467592595</v>
      </c>
      <c r="C8417" s="7" t="s">
        <v>23</v>
      </c>
      <c r="D8417" s="7" t="s">
        <v>651</v>
      </c>
      <c r="E8417" s="8">
        <v>43251.690671296295</v>
      </c>
      <c r="F8417" s="7" t="s">
        <v>25</v>
      </c>
      <c r="G8417" s="7" t="s">
        <v>652</v>
      </c>
    </row>
    <row r="8418" spans="1:7" x14ac:dyDescent="0.3">
      <c r="A8418">
        <v>180107977</v>
      </c>
      <c r="B8418" s="8">
        <v>43251.674467592595</v>
      </c>
      <c r="C8418" s="7" t="s">
        <v>23</v>
      </c>
      <c r="D8418" s="7" t="s">
        <v>651</v>
      </c>
      <c r="E8418" s="8">
        <v>43251.686076388891</v>
      </c>
      <c r="F8418" s="7" t="s">
        <v>29</v>
      </c>
      <c r="G8418" s="7" t="s">
        <v>28</v>
      </c>
    </row>
    <row r="8419" spans="1:7" x14ac:dyDescent="0.3">
      <c r="A8419">
        <v>180107977</v>
      </c>
      <c r="B8419" s="8">
        <v>43251.674467592595</v>
      </c>
      <c r="C8419" s="7" t="s">
        <v>23</v>
      </c>
      <c r="D8419" s="7" t="s">
        <v>651</v>
      </c>
      <c r="E8419" s="8">
        <v>43251.685914351852</v>
      </c>
      <c r="F8419" s="7" t="s">
        <v>31</v>
      </c>
      <c r="G8419" s="7" t="s">
        <v>26</v>
      </c>
    </row>
    <row r="8420" spans="1:7" x14ac:dyDescent="0.3">
      <c r="A8420">
        <v>180107977</v>
      </c>
      <c r="B8420" s="8">
        <v>43251.674467592595</v>
      </c>
      <c r="C8420" s="7" t="s">
        <v>23</v>
      </c>
      <c r="D8420" s="7" t="s">
        <v>651</v>
      </c>
      <c r="E8420" s="8">
        <v>43251.681875000002</v>
      </c>
      <c r="F8420" s="7" t="s">
        <v>31</v>
      </c>
      <c r="G8420" s="7" t="s">
        <v>652</v>
      </c>
    </row>
    <row r="8421" spans="1:7" x14ac:dyDescent="0.3">
      <c r="A8421">
        <v>180107977</v>
      </c>
      <c r="B8421" s="8">
        <v>43251.674467592595</v>
      </c>
      <c r="C8421" s="7" t="s">
        <v>23</v>
      </c>
      <c r="D8421" s="7" t="s">
        <v>651</v>
      </c>
      <c r="E8421" s="8">
        <v>43251.677835648145</v>
      </c>
      <c r="F8421" s="7" t="s">
        <v>29</v>
      </c>
      <c r="G8421" s="7" t="s">
        <v>26</v>
      </c>
    </row>
    <row r="8422" spans="1:7" x14ac:dyDescent="0.3">
      <c r="A8422">
        <v>180108634</v>
      </c>
      <c r="B8422" s="8">
        <v>43252.564456018517</v>
      </c>
      <c r="C8422" s="7" t="s">
        <v>36</v>
      </c>
      <c r="D8422" s="7" t="s">
        <v>653</v>
      </c>
      <c r="E8422" s="8">
        <v>43252.607291666667</v>
      </c>
      <c r="F8422" s="7" t="s">
        <v>25</v>
      </c>
      <c r="G8422" s="7" t="s">
        <v>75</v>
      </c>
    </row>
    <row r="8423" spans="1:7" x14ac:dyDescent="0.3">
      <c r="A8423">
        <v>180108634</v>
      </c>
      <c r="B8423" s="8">
        <v>43252.564456018517</v>
      </c>
      <c r="C8423" s="7" t="s">
        <v>36</v>
      </c>
      <c r="D8423" s="7" t="s">
        <v>653</v>
      </c>
      <c r="E8423" s="8">
        <v>43252.584513888891</v>
      </c>
      <c r="F8423" s="7" t="s">
        <v>31</v>
      </c>
      <c r="G8423" s="7" t="s">
        <v>75</v>
      </c>
    </row>
    <row r="8424" spans="1:7" x14ac:dyDescent="0.3">
      <c r="A8424">
        <v>180108634</v>
      </c>
      <c r="B8424" s="8">
        <v>43252.564456018517</v>
      </c>
      <c r="C8424" s="7" t="s">
        <v>36</v>
      </c>
      <c r="D8424" s="7" t="s">
        <v>653</v>
      </c>
      <c r="E8424" s="8">
        <v>43252.574791666666</v>
      </c>
      <c r="F8424" s="7" t="s">
        <v>25</v>
      </c>
      <c r="G8424" s="7" t="s">
        <v>72</v>
      </c>
    </row>
    <row r="8425" spans="1:7" x14ac:dyDescent="0.3">
      <c r="A8425">
        <v>180108634</v>
      </c>
      <c r="B8425" s="8">
        <v>43252.564456018517</v>
      </c>
      <c r="C8425" s="7" t="s">
        <v>36</v>
      </c>
      <c r="D8425" s="7" t="s">
        <v>653</v>
      </c>
      <c r="E8425" s="8">
        <v>43252.568761574075</v>
      </c>
      <c r="F8425" s="7" t="s">
        <v>29</v>
      </c>
      <c r="G8425" s="7" t="s">
        <v>72</v>
      </c>
    </row>
    <row r="8426" spans="1:7" x14ac:dyDescent="0.3">
      <c r="A8426">
        <v>180108634</v>
      </c>
      <c r="B8426" s="8">
        <v>43252.564456018517</v>
      </c>
      <c r="C8426" s="7" t="s">
        <v>36</v>
      </c>
      <c r="D8426" s="7" t="s">
        <v>653</v>
      </c>
      <c r="E8426" s="8">
        <v>43252.567083333335</v>
      </c>
      <c r="F8426" s="7" t="s">
        <v>29</v>
      </c>
      <c r="G8426" s="7" t="s">
        <v>75</v>
      </c>
    </row>
    <row r="8427" spans="1:7" x14ac:dyDescent="0.3">
      <c r="A8427">
        <v>180108643</v>
      </c>
      <c r="B8427" s="8">
        <v>43252.571689814817</v>
      </c>
      <c r="C8427" s="7" t="s">
        <v>23</v>
      </c>
      <c r="D8427" s="7" t="s">
        <v>589</v>
      </c>
      <c r="E8427" s="8">
        <v>43252.619756944441</v>
      </c>
      <c r="F8427" s="7" t="s">
        <v>25</v>
      </c>
      <c r="G8427" s="7" t="s">
        <v>72</v>
      </c>
    </row>
    <row r="8428" spans="1:7" x14ac:dyDescent="0.3">
      <c r="A8428">
        <v>180108643</v>
      </c>
      <c r="B8428" s="8">
        <v>43252.571689814817</v>
      </c>
      <c r="C8428" s="7" t="s">
        <v>23</v>
      </c>
      <c r="D8428" s="7" t="s">
        <v>589</v>
      </c>
      <c r="E8428" s="8">
        <v>43252.612893518519</v>
      </c>
      <c r="F8428" s="7" t="s">
        <v>25</v>
      </c>
      <c r="G8428" s="7" t="s">
        <v>156</v>
      </c>
    </row>
    <row r="8429" spans="1:7" x14ac:dyDescent="0.3">
      <c r="A8429">
        <v>180108643</v>
      </c>
      <c r="B8429" s="8">
        <v>43252.571689814817</v>
      </c>
      <c r="C8429" s="7" t="s">
        <v>23</v>
      </c>
      <c r="D8429" s="7" t="s">
        <v>589</v>
      </c>
      <c r="E8429" s="8">
        <v>43252.606944444444</v>
      </c>
      <c r="F8429" s="7" t="s">
        <v>2232</v>
      </c>
      <c r="G8429" s="7" t="s">
        <v>961</v>
      </c>
    </row>
    <row r="8430" spans="1:7" x14ac:dyDescent="0.3">
      <c r="A8430">
        <v>180108643</v>
      </c>
      <c r="B8430" s="8">
        <v>43252.571689814817</v>
      </c>
      <c r="C8430" s="7" t="s">
        <v>23</v>
      </c>
      <c r="D8430" s="7" t="s">
        <v>589</v>
      </c>
      <c r="E8430" s="8">
        <v>43252.606944444444</v>
      </c>
      <c r="F8430" s="7" t="s">
        <v>2232</v>
      </c>
      <c r="G8430" s="7" t="s">
        <v>961</v>
      </c>
    </row>
    <row r="8431" spans="1:7" x14ac:dyDescent="0.3">
      <c r="A8431">
        <v>180108643</v>
      </c>
      <c r="B8431" s="8">
        <v>43252.571689814817</v>
      </c>
      <c r="C8431" s="7" t="s">
        <v>23</v>
      </c>
      <c r="D8431" s="7" t="s">
        <v>589</v>
      </c>
      <c r="E8431" s="8">
        <v>43252.603622685187</v>
      </c>
      <c r="F8431" s="7" t="s">
        <v>25</v>
      </c>
      <c r="G8431" s="7" t="s">
        <v>482</v>
      </c>
    </row>
    <row r="8432" spans="1:7" x14ac:dyDescent="0.3">
      <c r="A8432">
        <v>180108643</v>
      </c>
      <c r="B8432" s="8">
        <v>43252.571689814817</v>
      </c>
      <c r="C8432" s="7" t="s">
        <v>23</v>
      </c>
      <c r="D8432" s="7" t="s">
        <v>589</v>
      </c>
      <c r="E8432" s="8">
        <v>43252.600243055553</v>
      </c>
      <c r="F8432" s="7" t="s">
        <v>25</v>
      </c>
      <c r="G8432" s="7" t="s">
        <v>105</v>
      </c>
    </row>
    <row r="8433" spans="1:7" x14ac:dyDescent="0.3">
      <c r="A8433">
        <v>180108643</v>
      </c>
      <c r="B8433" s="8">
        <v>43252.571689814817</v>
      </c>
      <c r="C8433" s="7" t="s">
        <v>23</v>
      </c>
      <c r="D8433" s="7" t="s">
        <v>589</v>
      </c>
      <c r="E8433" s="8">
        <v>43252.595636574071</v>
      </c>
      <c r="F8433" s="7" t="s">
        <v>63</v>
      </c>
      <c r="G8433" s="7" t="s">
        <v>156</v>
      </c>
    </row>
    <row r="8434" spans="1:7" x14ac:dyDescent="0.3">
      <c r="A8434">
        <v>180108643</v>
      </c>
      <c r="B8434" s="8">
        <v>43252.571689814817</v>
      </c>
      <c r="C8434" s="7" t="s">
        <v>23</v>
      </c>
      <c r="D8434" s="7" t="s">
        <v>589</v>
      </c>
      <c r="E8434" s="8">
        <v>43252.583136574074</v>
      </c>
      <c r="F8434" s="7" t="s">
        <v>31</v>
      </c>
      <c r="G8434" s="7" t="s">
        <v>156</v>
      </c>
    </row>
    <row r="8435" spans="1:7" x14ac:dyDescent="0.3">
      <c r="A8435">
        <v>180108643</v>
      </c>
      <c r="B8435" s="8">
        <v>43252.571689814817</v>
      </c>
      <c r="C8435" s="7" t="s">
        <v>23</v>
      </c>
      <c r="D8435" s="7" t="s">
        <v>589</v>
      </c>
      <c r="E8435" s="8">
        <v>43252.582465277781</v>
      </c>
      <c r="F8435" s="7" t="s">
        <v>31</v>
      </c>
      <c r="G8435" s="7" t="s">
        <v>72</v>
      </c>
    </row>
    <row r="8436" spans="1:7" x14ac:dyDescent="0.3">
      <c r="A8436">
        <v>180108643</v>
      </c>
      <c r="B8436" s="8">
        <v>43252.571689814817</v>
      </c>
      <c r="C8436" s="7" t="s">
        <v>23</v>
      </c>
      <c r="D8436" s="7" t="s">
        <v>589</v>
      </c>
      <c r="E8436" s="8">
        <v>43252.579687500001</v>
      </c>
      <c r="F8436" s="7" t="s">
        <v>52</v>
      </c>
      <c r="G8436" s="7" t="s">
        <v>105</v>
      </c>
    </row>
    <row r="8437" spans="1:7" x14ac:dyDescent="0.3">
      <c r="A8437">
        <v>180108643</v>
      </c>
      <c r="B8437" s="8">
        <v>43252.571689814817</v>
      </c>
      <c r="C8437" s="7" t="s">
        <v>23</v>
      </c>
      <c r="D8437" s="7" t="s">
        <v>589</v>
      </c>
      <c r="E8437" s="8">
        <v>43252.579016203701</v>
      </c>
      <c r="F8437" s="7" t="s">
        <v>52</v>
      </c>
      <c r="G8437" s="7" t="s">
        <v>105</v>
      </c>
    </row>
    <row r="8438" spans="1:7" x14ac:dyDescent="0.3">
      <c r="A8438">
        <v>180108643</v>
      </c>
      <c r="B8438" s="8">
        <v>43252.571689814817</v>
      </c>
      <c r="C8438" s="7" t="s">
        <v>23</v>
      </c>
      <c r="D8438" s="7" t="s">
        <v>589</v>
      </c>
      <c r="E8438" s="8">
        <v>43252.578275462962</v>
      </c>
      <c r="F8438" s="7" t="s">
        <v>32</v>
      </c>
      <c r="G8438" s="7" t="s">
        <v>105</v>
      </c>
    </row>
    <row r="8439" spans="1:7" x14ac:dyDescent="0.3">
      <c r="A8439">
        <v>180108643</v>
      </c>
      <c r="B8439" s="8">
        <v>43252.571689814817</v>
      </c>
      <c r="C8439" s="7" t="s">
        <v>23</v>
      </c>
      <c r="D8439" s="7" t="s">
        <v>589</v>
      </c>
      <c r="E8439" s="8">
        <v>43252.577094907407</v>
      </c>
      <c r="F8439" s="7" t="s">
        <v>31</v>
      </c>
      <c r="G8439" s="7" t="s">
        <v>482</v>
      </c>
    </row>
    <row r="8440" spans="1:7" x14ac:dyDescent="0.3">
      <c r="A8440">
        <v>180108643</v>
      </c>
      <c r="B8440" s="8">
        <v>43252.571689814817</v>
      </c>
      <c r="C8440" s="7" t="s">
        <v>23</v>
      </c>
      <c r="D8440" s="7" t="s">
        <v>589</v>
      </c>
      <c r="E8440" s="8">
        <v>43252.575798611113</v>
      </c>
      <c r="F8440" s="7" t="s">
        <v>29</v>
      </c>
      <c r="G8440" s="7" t="s">
        <v>482</v>
      </c>
    </row>
    <row r="8441" spans="1:7" x14ac:dyDescent="0.3">
      <c r="A8441">
        <v>180108643</v>
      </c>
      <c r="B8441" s="8">
        <v>43252.571689814817</v>
      </c>
      <c r="C8441" s="7" t="s">
        <v>23</v>
      </c>
      <c r="D8441" s="7" t="s">
        <v>589</v>
      </c>
      <c r="E8441" s="8">
        <v>43252.574872685182</v>
      </c>
      <c r="F8441" s="7" t="s">
        <v>29</v>
      </c>
      <c r="G8441" s="7" t="s">
        <v>72</v>
      </c>
    </row>
    <row r="8442" spans="1:7" x14ac:dyDescent="0.3">
      <c r="A8442">
        <v>180108643</v>
      </c>
      <c r="B8442" s="8">
        <v>43252.571689814817</v>
      </c>
      <c r="C8442" s="7" t="s">
        <v>23</v>
      </c>
      <c r="D8442" s="7" t="s">
        <v>589</v>
      </c>
      <c r="E8442" s="8">
        <v>43252.574687499997</v>
      </c>
      <c r="F8442" s="7" t="s">
        <v>31</v>
      </c>
      <c r="G8442" s="7" t="s">
        <v>105</v>
      </c>
    </row>
    <row r="8443" spans="1:7" x14ac:dyDescent="0.3">
      <c r="A8443">
        <v>180108643</v>
      </c>
      <c r="B8443" s="8">
        <v>43252.571689814817</v>
      </c>
      <c r="C8443" s="7" t="s">
        <v>23</v>
      </c>
      <c r="D8443" s="7" t="s">
        <v>589</v>
      </c>
      <c r="E8443" s="8">
        <v>43252.574374999997</v>
      </c>
      <c r="F8443" s="7" t="s">
        <v>29</v>
      </c>
      <c r="G8443" s="7" t="s">
        <v>156</v>
      </c>
    </row>
    <row r="8444" spans="1:7" x14ac:dyDescent="0.3">
      <c r="A8444">
        <v>180108643</v>
      </c>
      <c r="B8444" s="8">
        <v>43252.571689814817</v>
      </c>
      <c r="C8444" s="7" t="s">
        <v>23</v>
      </c>
      <c r="D8444" s="7" t="s">
        <v>589</v>
      </c>
      <c r="E8444" s="8">
        <v>43252.574305555558</v>
      </c>
      <c r="F8444" s="7" t="s">
        <v>2233</v>
      </c>
      <c r="G8444" s="7" t="s">
        <v>961</v>
      </c>
    </row>
    <row r="8445" spans="1:7" x14ac:dyDescent="0.3">
      <c r="A8445">
        <v>180108643</v>
      </c>
      <c r="B8445" s="8">
        <v>43252.571689814817</v>
      </c>
      <c r="C8445" s="7" t="s">
        <v>23</v>
      </c>
      <c r="D8445" s="7" t="s">
        <v>589</v>
      </c>
      <c r="E8445" s="8">
        <v>43252.574305555558</v>
      </c>
      <c r="F8445" s="7" t="s">
        <v>2233</v>
      </c>
      <c r="G8445" s="7" t="s">
        <v>961</v>
      </c>
    </row>
    <row r="8446" spans="1:7" x14ac:dyDescent="0.3">
      <c r="A8446">
        <v>180108643</v>
      </c>
      <c r="B8446" s="8">
        <v>43252.571689814817</v>
      </c>
      <c r="C8446" s="7" t="s">
        <v>23</v>
      </c>
      <c r="D8446" s="7" t="s">
        <v>589</v>
      </c>
      <c r="E8446" s="8">
        <v>43252.574178240742</v>
      </c>
      <c r="F8446" s="7" t="s">
        <v>29</v>
      </c>
      <c r="G8446" s="7" t="s">
        <v>156</v>
      </c>
    </row>
    <row r="8447" spans="1:7" x14ac:dyDescent="0.3">
      <c r="A8447">
        <v>180108700</v>
      </c>
      <c r="B8447" s="8">
        <v>43252.611203703702</v>
      </c>
      <c r="C8447" s="7" t="s">
        <v>36</v>
      </c>
      <c r="D8447" s="7" t="s">
        <v>158</v>
      </c>
      <c r="E8447" s="8">
        <v>43252.66847222222</v>
      </c>
      <c r="F8447" s="7" t="s">
        <v>25</v>
      </c>
      <c r="G8447" s="7" t="s">
        <v>42</v>
      </c>
    </row>
    <row r="8448" spans="1:7" x14ac:dyDescent="0.3">
      <c r="A8448">
        <v>180108700</v>
      </c>
      <c r="B8448" s="8">
        <v>43252.611203703702</v>
      </c>
      <c r="C8448" s="7" t="s">
        <v>36</v>
      </c>
      <c r="D8448" s="7" t="s">
        <v>158</v>
      </c>
      <c r="E8448" s="8">
        <v>43252.668379629627</v>
      </c>
      <c r="F8448" s="7" t="s">
        <v>25</v>
      </c>
      <c r="G8448" s="7" t="s">
        <v>85</v>
      </c>
    </row>
    <row r="8449" spans="1:7" x14ac:dyDescent="0.3">
      <c r="A8449">
        <v>180108700</v>
      </c>
      <c r="B8449" s="8">
        <v>43252.611203703702</v>
      </c>
      <c r="C8449" s="7" t="s">
        <v>36</v>
      </c>
      <c r="D8449" s="7" t="s">
        <v>158</v>
      </c>
      <c r="E8449" s="8">
        <v>43252.641342592593</v>
      </c>
      <c r="F8449" s="7" t="s">
        <v>31</v>
      </c>
      <c r="G8449" s="7" t="s">
        <v>42</v>
      </c>
    </row>
    <row r="8450" spans="1:7" x14ac:dyDescent="0.3">
      <c r="A8450">
        <v>180108700</v>
      </c>
      <c r="B8450" s="8">
        <v>43252.611203703702</v>
      </c>
      <c r="C8450" s="7" t="s">
        <v>36</v>
      </c>
      <c r="D8450" s="7" t="s">
        <v>158</v>
      </c>
      <c r="E8450" s="8">
        <v>43252.63925925926</v>
      </c>
      <c r="F8450" s="7" t="s">
        <v>31</v>
      </c>
      <c r="G8450" s="7" t="s">
        <v>85</v>
      </c>
    </row>
    <row r="8451" spans="1:7" x14ac:dyDescent="0.3">
      <c r="A8451">
        <v>180108700</v>
      </c>
      <c r="B8451" s="8">
        <v>43252.611203703702</v>
      </c>
      <c r="C8451" s="7" t="s">
        <v>36</v>
      </c>
      <c r="D8451" s="7" t="s">
        <v>158</v>
      </c>
      <c r="E8451" s="8">
        <v>43252.639189814814</v>
      </c>
      <c r="F8451" s="7" t="s">
        <v>25</v>
      </c>
      <c r="G8451" s="7" t="s">
        <v>85</v>
      </c>
    </row>
    <row r="8452" spans="1:7" x14ac:dyDescent="0.3">
      <c r="A8452">
        <v>180108700</v>
      </c>
      <c r="B8452" s="8">
        <v>43252.611203703702</v>
      </c>
      <c r="C8452" s="7" t="s">
        <v>36</v>
      </c>
      <c r="D8452" s="7" t="s">
        <v>158</v>
      </c>
      <c r="E8452" s="8">
        <v>43252.62939814815</v>
      </c>
      <c r="F8452" s="7" t="s">
        <v>31</v>
      </c>
      <c r="G8452" s="7" t="s">
        <v>85</v>
      </c>
    </row>
    <row r="8453" spans="1:7" x14ac:dyDescent="0.3">
      <c r="A8453">
        <v>180108700</v>
      </c>
      <c r="B8453" s="8">
        <v>43252.611203703702</v>
      </c>
      <c r="C8453" s="7" t="s">
        <v>36</v>
      </c>
      <c r="D8453" s="7" t="s">
        <v>158</v>
      </c>
      <c r="E8453" s="8">
        <v>43252.61886574074</v>
      </c>
      <c r="F8453" s="7" t="s">
        <v>29</v>
      </c>
      <c r="G8453" s="7" t="s">
        <v>85</v>
      </c>
    </row>
    <row r="8454" spans="1:7" x14ac:dyDescent="0.3">
      <c r="A8454">
        <v>180108718</v>
      </c>
      <c r="B8454" s="8">
        <v>43252.629317129627</v>
      </c>
      <c r="C8454" s="7" t="s">
        <v>36</v>
      </c>
      <c r="D8454" s="7" t="s">
        <v>654</v>
      </c>
      <c r="E8454" s="8">
        <v>43252.668773148151</v>
      </c>
      <c r="F8454" s="7" t="s">
        <v>25</v>
      </c>
      <c r="G8454" s="7" t="s">
        <v>75</v>
      </c>
    </row>
    <row r="8455" spans="1:7" x14ac:dyDescent="0.3">
      <c r="A8455">
        <v>180108718</v>
      </c>
      <c r="B8455" s="8">
        <v>43252.629317129627</v>
      </c>
      <c r="C8455" s="7" t="s">
        <v>36</v>
      </c>
      <c r="D8455" s="7" t="s">
        <v>654</v>
      </c>
      <c r="E8455" s="8">
        <v>43252.658078703702</v>
      </c>
      <c r="F8455" s="7" t="s">
        <v>31</v>
      </c>
      <c r="G8455" s="7" t="s">
        <v>75</v>
      </c>
    </row>
    <row r="8456" spans="1:7" x14ac:dyDescent="0.3">
      <c r="A8456">
        <v>180108718</v>
      </c>
      <c r="B8456" s="8">
        <v>43252.629317129627</v>
      </c>
      <c r="C8456" s="7" t="s">
        <v>36</v>
      </c>
      <c r="D8456" s="7" t="s">
        <v>654</v>
      </c>
      <c r="E8456" s="8">
        <v>43252.655347222222</v>
      </c>
      <c r="F8456" s="7" t="s">
        <v>25</v>
      </c>
      <c r="G8456" s="7" t="s">
        <v>76</v>
      </c>
    </row>
    <row r="8457" spans="1:7" x14ac:dyDescent="0.3">
      <c r="A8457">
        <v>180108718</v>
      </c>
      <c r="B8457" s="8">
        <v>43252.629317129627</v>
      </c>
      <c r="C8457" s="7" t="s">
        <v>36</v>
      </c>
      <c r="D8457" s="7" t="s">
        <v>654</v>
      </c>
      <c r="E8457" s="8">
        <v>43252.654675925929</v>
      </c>
      <c r="F8457" s="7" t="s">
        <v>25</v>
      </c>
      <c r="G8457" s="7" t="s">
        <v>225</v>
      </c>
    </row>
    <row r="8458" spans="1:7" x14ac:dyDescent="0.3">
      <c r="A8458">
        <v>180108718</v>
      </c>
      <c r="B8458" s="8">
        <v>43252.629317129627</v>
      </c>
      <c r="C8458" s="7" t="s">
        <v>36</v>
      </c>
      <c r="D8458" s="7" t="s">
        <v>654</v>
      </c>
      <c r="E8458" s="8">
        <v>43252.650381944448</v>
      </c>
      <c r="F8458" s="7" t="s">
        <v>31</v>
      </c>
      <c r="G8458" s="7" t="s">
        <v>225</v>
      </c>
    </row>
    <row r="8459" spans="1:7" x14ac:dyDescent="0.3">
      <c r="A8459">
        <v>180108718</v>
      </c>
      <c r="B8459" s="8">
        <v>43252.629317129627</v>
      </c>
      <c r="C8459" s="7" t="s">
        <v>36</v>
      </c>
      <c r="D8459" s="7" t="s">
        <v>654</v>
      </c>
      <c r="E8459" s="8">
        <v>43252.649513888886</v>
      </c>
      <c r="F8459" s="7" t="s">
        <v>25</v>
      </c>
      <c r="G8459" s="7" t="s">
        <v>225</v>
      </c>
    </row>
    <row r="8460" spans="1:7" x14ac:dyDescent="0.3">
      <c r="A8460">
        <v>180108718</v>
      </c>
      <c r="B8460" s="8">
        <v>43252.629317129627</v>
      </c>
      <c r="C8460" s="7" t="s">
        <v>36</v>
      </c>
      <c r="D8460" s="7" t="s">
        <v>654</v>
      </c>
      <c r="E8460" s="8">
        <v>43252.647245370368</v>
      </c>
      <c r="F8460" s="7" t="s">
        <v>31</v>
      </c>
      <c r="G8460" s="7" t="s">
        <v>76</v>
      </c>
    </row>
    <row r="8461" spans="1:7" x14ac:dyDescent="0.3">
      <c r="A8461">
        <v>180108718</v>
      </c>
      <c r="B8461" s="8">
        <v>43252.629317129627</v>
      </c>
      <c r="C8461" s="7" t="s">
        <v>36</v>
      </c>
      <c r="D8461" s="7" t="s">
        <v>654</v>
      </c>
      <c r="E8461" s="8">
        <v>43252.639270833337</v>
      </c>
      <c r="F8461" s="7" t="s">
        <v>25</v>
      </c>
      <c r="G8461" s="7" t="s">
        <v>28</v>
      </c>
    </row>
    <row r="8462" spans="1:7" x14ac:dyDescent="0.3">
      <c r="A8462">
        <v>180108718</v>
      </c>
      <c r="B8462" s="8">
        <v>43252.629317129627</v>
      </c>
      <c r="C8462" s="7" t="s">
        <v>36</v>
      </c>
      <c r="D8462" s="7" t="s">
        <v>654</v>
      </c>
      <c r="E8462" s="8">
        <v>43252.63925925926</v>
      </c>
      <c r="F8462" s="7" t="s">
        <v>29</v>
      </c>
      <c r="G8462" s="7" t="s">
        <v>76</v>
      </c>
    </row>
    <row r="8463" spans="1:7" x14ac:dyDescent="0.3">
      <c r="A8463">
        <v>180108718</v>
      </c>
      <c r="B8463" s="8">
        <v>43252.629317129627</v>
      </c>
      <c r="C8463" s="7" t="s">
        <v>36</v>
      </c>
      <c r="D8463" s="7" t="s">
        <v>654</v>
      </c>
      <c r="E8463" s="8">
        <v>43252.637488425928</v>
      </c>
      <c r="F8463" s="7" t="s">
        <v>29</v>
      </c>
      <c r="G8463" s="7" t="s">
        <v>28</v>
      </c>
    </row>
    <row r="8464" spans="1:7" x14ac:dyDescent="0.3">
      <c r="A8464">
        <v>180108718</v>
      </c>
      <c r="B8464" s="8">
        <v>43252.629317129627</v>
      </c>
      <c r="C8464" s="7" t="s">
        <v>36</v>
      </c>
      <c r="D8464" s="7" t="s">
        <v>654</v>
      </c>
      <c r="E8464" s="8">
        <v>43252.634699074071</v>
      </c>
      <c r="F8464" s="7" t="s">
        <v>29</v>
      </c>
      <c r="G8464" s="7" t="s">
        <v>225</v>
      </c>
    </row>
    <row r="8465" spans="1:7" x14ac:dyDescent="0.3">
      <c r="A8465">
        <v>180108718</v>
      </c>
      <c r="B8465" s="8">
        <v>43252.629317129627</v>
      </c>
      <c r="C8465" s="7" t="s">
        <v>36</v>
      </c>
      <c r="D8465" s="7" t="s">
        <v>654</v>
      </c>
      <c r="E8465" s="8">
        <v>43252.634282407409</v>
      </c>
      <c r="F8465" s="7" t="s">
        <v>31</v>
      </c>
      <c r="G8465" s="7" t="s">
        <v>75</v>
      </c>
    </row>
    <row r="8466" spans="1:7" x14ac:dyDescent="0.3">
      <c r="A8466">
        <v>180108758</v>
      </c>
      <c r="B8466" s="8">
        <v>43252.661817129629</v>
      </c>
      <c r="C8466" s="7" t="s">
        <v>36</v>
      </c>
      <c r="D8466" s="7" t="s">
        <v>194</v>
      </c>
      <c r="E8466" s="8">
        <v>43252.753611111111</v>
      </c>
      <c r="F8466" s="7" t="s">
        <v>25</v>
      </c>
      <c r="G8466" s="7" t="s">
        <v>89</v>
      </c>
    </row>
    <row r="8467" spans="1:7" x14ac:dyDescent="0.3">
      <c r="A8467">
        <v>180108758</v>
      </c>
      <c r="B8467" s="8">
        <v>43252.661817129629</v>
      </c>
      <c r="C8467" s="7" t="s">
        <v>36</v>
      </c>
      <c r="D8467" s="7" t="s">
        <v>194</v>
      </c>
      <c r="E8467" s="8">
        <v>43252.749756944446</v>
      </c>
      <c r="F8467" s="7" t="s">
        <v>212</v>
      </c>
    </row>
    <row r="8468" spans="1:7" x14ac:dyDescent="0.3">
      <c r="A8468">
        <v>180108758</v>
      </c>
      <c r="B8468" s="8">
        <v>43252.661817129629</v>
      </c>
      <c r="C8468" s="7" t="s">
        <v>36</v>
      </c>
      <c r="D8468" s="7" t="s">
        <v>194</v>
      </c>
      <c r="E8468" s="8">
        <v>43252.703298611108</v>
      </c>
      <c r="F8468" s="7" t="s">
        <v>25</v>
      </c>
      <c r="G8468" s="7" t="s">
        <v>89</v>
      </c>
    </row>
    <row r="8469" spans="1:7" x14ac:dyDescent="0.3">
      <c r="A8469">
        <v>180108758</v>
      </c>
      <c r="B8469" s="8">
        <v>43252.661817129629</v>
      </c>
      <c r="C8469" s="7" t="s">
        <v>36</v>
      </c>
      <c r="D8469" s="7" t="s">
        <v>194</v>
      </c>
      <c r="E8469" s="8">
        <v>43252.690057870372</v>
      </c>
      <c r="F8469" s="7" t="s">
        <v>25</v>
      </c>
      <c r="G8469" s="7" t="s">
        <v>76</v>
      </c>
    </row>
    <row r="8470" spans="1:7" x14ac:dyDescent="0.3">
      <c r="A8470">
        <v>180108758</v>
      </c>
      <c r="B8470" s="8">
        <v>43252.661817129629</v>
      </c>
      <c r="C8470" s="7" t="s">
        <v>36</v>
      </c>
      <c r="D8470" s="7" t="s">
        <v>194</v>
      </c>
      <c r="E8470" s="8">
        <v>43252.682905092595</v>
      </c>
      <c r="F8470" s="7" t="s">
        <v>31</v>
      </c>
      <c r="G8470" s="7" t="s">
        <v>76</v>
      </c>
    </row>
    <row r="8471" spans="1:7" x14ac:dyDescent="0.3">
      <c r="A8471">
        <v>180108758</v>
      </c>
      <c r="B8471" s="8">
        <v>43252.661817129629</v>
      </c>
      <c r="C8471" s="7" t="s">
        <v>36</v>
      </c>
      <c r="D8471" s="7" t="s">
        <v>194</v>
      </c>
      <c r="E8471" s="8">
        <v>43252.674930555557</v>
      </c>
      <c r="F8471" s="7" t="s">
        <v>29</v>
      </c>
      <c r="G8471" s="7" t="s">
        <v>76</v>
      </c>
    </row>
    <row r="8472" spans="1:7" x14ac:dyDescent="0.3">
      <c r="A8472">
        <v>180108758</v>
      </c>
      <c r="B8472" s="8">
        <v>43252.661817129629</v>
      </c>
      <c r="C8472" s="7" t="s">
        <v>36</v>
      </c>
      <c r="D8472" s="7" t="s">
        <v>194</v>
      </c>
      <c r="E8472" s="8">
        <v>43252.67150462963</v>
      </c>
      <c r="F8472" s="7" t="s">
        <v>31</v>
      </c>
      <c r="G8472" s="7" t="s">
        <v>89</v>
      </c>
    </row>
    <row r="8473" spans="1:7" x14ac:dyDescent="0.3">
      <c r="A8473">
        <v>180108758</v>
      </c>
      <c r="B8473" s="8">
        <v>43252.661817129629</v>
      </c>
      <c r="C8473" s="7" t="s">
        <v>36</v>
      </c>
      <c r="D8473" s="7" t="s">
        <v>194</v>
      </c>
      <c r="E8473" s="8">
        <v>43252.666608796295</v>
      </c>
      <c r="F8473" s="7" t="s">
        <v>29</v>
      </c>
      <c r="G8473" s="7" t="s">
        <v>89</v>
      </c>
    </row>
    <row r="8474" spans="1:7" x14ac:dyDescent="0.3">
      <c r="A8474">
        <v>180108758</v>
      </c>
      <c r="B8474" s="8">
        <v>43252.661817129629</v>
      </c>
      <c r="C8474" s="7" t="s">
        <v>36</v>
      </c>
      <c r="D8474" s="7" t="s">
        <v>194</v>
      </c>
      <c r="E8474" s="8">
        <v>43252.666608796295</v>
      </c>
      <c r="F8474" s="7" t="s">
        <v>25</v>
      </c>
      <c r="G8474" s="7" t="s">
        <v>277</v>
      </c>
    </row>
    <row r="8475" spans="1:7" x14ac:dyDescent="0.3">
      <c r="A8475">
        <v>180108758</v>
      </c>
      <c r="B8475" s="8">
        <v>43252.661817129629</v>
      </c>
      <c r="C8475" s="7" t="s">
        <v>36</v>
      </c>
      <c r="D8475" s="7" t="s">
        <v>194</v>
      </c>
      <c r="E8475" s="8">
        <v>43252.665069444447</v>
      </c>
      <c r="F8475" s="7" t="s">
        <v>29</v>
      </c>
      <c r="G8475" s="7" t="s">
        <v>277</v>
      </c>
    </row>
    <row r="8476" spans="1:7" x14ac:dyDescent="0.3">
      <c r="A8476">
        <v>180108780</v>
      </c>
      <c r="B8476" s="8">
        <v>43252.683749999997</v>
      </c>
      <c r="C8476" s="7" t="s">
        <v>36</v>
      </c>
      <c r="D8476" s="7" t="s">
        <v>355</v>
      </c>
      <c r="E8476" s="8">
        <v>43252.735590277778</v>
      </c>
      <c r="F8476" s="7" t="s">
        <v>25</v>
      </c>
      <c r="G8476" s="7" t="s">
        <v>277</v>
      </c>
    </row>
    <row r="8477" spans="1:7" x14ac:dyDescent="0.3">
      <c r="A8477">
        <v>180108780</v>
      </c>
      <c r="B8477" s="8">
        <v>43252.683749999997</v>
      </c>
      <c r="C8477" s="7" t="s">
        <v>36</v>
      </c>
      <c r="D8477" s="7" t="s">
        <v>355</v>
      </c>
      <c r="E8477" s="8">
        <v>43252.717488425929</v>
      </c>
      <c r="F8477" s="7" t="s">
        <v>25</v>
      </c>
      <c r="G8477" s="7" t="s">
        <v>139</v>
      </c>
    </row>
    <row r="8478" spans="1:7" x14ac:dyDescent="0.3">
      <c r="A8478">
        <v>180108780</v>
      </c>
      <c r="B8478" s="8">
        <v>43252.683749999997</v>
      </c>
      <c r="C8478" s="7" t="s">
        <v>36</v>
      </c>
      <c r="D8478" s="7" t="s">
        <v>355</v>
      </c>
      <c r="E8478" s="8">
        <v>43252.709872685184</v>
      </c>
      <c r="F8478" s="7" t="s">
        <v>25</v>
      </c>
      <c r="G8478" s="7" t="s">
        <v>76</v>
      </c>
    </row>
    <row r="8479" spans="1:7" x14ac:dyDescent="0.3">
      <c r="A8479">
        <v>180108780</v>
      </c>
      <c r="B8479" s="8">
        <v>43252.683749999997</v>
      </c>
      <c r="C8479" s="7" t="s">
        <v>36</v>
      </c>
      <c r="D8479" s="7" t="s">
        <v>355</v>
      </c>
      <c r="E8479" s="8">
        <v>43252.705833333333</v>
      </c>
      <c r="F8479" s="7" t="s">
        <v>31</v>
      </c>
      <c r="G8479" s="7" t="s">
        <v>76</v>
      </c>
    </row>
    <row r="8480" spans="1:7" x14ac:dyDescent="0.3">
      <c r="A8480">
        <v>180108780</v>
      </c>
      <c r="B8480" s="8">
        <v>43252.683749999997</v>
      </c>
      <c r="C8480" s="7" t="s">
        <v>36</v>
      </c>
      <c r="D8480" s="7" t="s">
        <v>355</v>
      </c>
      <c r="E8480" s="8">
        <v>43252.698611111111</v>
      </c>
      <c r="F8480" s="7" t="s">
        <v>29</v>
      </c>
      <c r="G8480" s="7" t="s">
        <v>76</v>
      </c>
    </row>
    <row r="8481" spans="1:7" x14ac:dyDescent="0.3">
      <c r="A8481">
        <v>180108780</v>
      </c>
      <c r="B8481" s="8">
        <v>43252.683749999997</v>
      </c>
      <c r="C8481" s="7" t="s">
        <v>36</v>
      </c>
      <c r="D8481" s="7" t="s">
        <v>355</v>
      </c>
      <c r="E8481" s="8">
        <v>43252.694606481484</v>
      </c>
      <c r="F8481" s="7" t="s">
        <v>31</v>
      </c>
      <c r="G8481" s="7" t="s">
        <v>139</v>
      </c>
    </row>
    <row r="8482" spans="1:7" x14ac:dyDescent="0.3">
      <c r="A8482">
        <v>180108780</v>
      </c>
      <c r="B8482" s="8">
        <v>43252.683749999997</v>
      </c>
      <c r="C8482" s="7" t="s">
        <v>36</v>
      </c>
      <c r="D8482" s="7" t="s">
        <v>355</v>
      </c>
      <c r="E8482" s="8">
        <v>43252.688634259262</v>
      </c>
      <c r="F8482" s="7" t="s">
        <v>31</v>
      </c>
      <c r="G8482" s="7" t="s">
        <v>277</v>
      </c>
    </row>
    <row r="8483" spans="1:7" x14ac:dyDescent="0.3">
      <c r="A8483">
        <v>180108780</v>
      </c>
      <c r="B8483" s="8">
        <v>43252.683749999997</v>
      </c>
      <c r="C8483" s="7" t="s">
        <v>36</v>
      </c>
      <c r="D8483" s="7" t="s">
        <v>355</v>
      </c>
      <c r="E8483" s="8">
        <v>43252.68650462963</v>
      </c>
      <c r="F8483" s="7" t="s">
        <v>29</v>
      </c>
      <c r="G8483" s="7" t="s">
        <v>139</v>
      </c>
    </row>
    <row r="8484" spans="1:7" x14ac:dyDescent="0.3">
      <c r="A8484">
        <v>180108780</v>
      </c>
      <c r="B8484" s="8">
        <v>43252.683749999997</v>
      </c>
      <c r="C8484" s="7" t="s">
        <v>36</v>
      </c>
      <c r="D8484" s="7" t="s">
        <v>355</v>
      </c>
      <c r="E8484" s="8">
        <v>43252.685925925929</v>
      </c>
      <c r="F8484" s="7" t="s">
        <v>29</v>
      </c>
      <c r="G8484" s="7" t="s">
        <v>277</v>
      </c>
    </row>
    <row r="8485" spans="1:7" x14ac:dyDescent="0.3">
      <c r="A8485">
        <v>180108805</v>
      </c>
      <c r="B8485" s="8">
        <v>43252.69872685185</v>
      </c>
      <c r="C8485" s="7" t="s">
        <v>36</v>
      </c>
      <c r="D8485" s="7" t="s">
        <v>524</v>
      </c>
      <c r="E8485" s="8">
        <v>43252.740520833337</v>
      </c>
      <c r="F8485" s="7" t="s">
        <v>25</v>
      </c>
      <c r="G8485" s="7" t="s">
        <v>76</v>
      </c>
    </row>
    <row r="8486" spans="1:7" x14ac:dyDescent="0.3">
      <c r="A8486">
        <v>180108805</v>
      </c>
      <c r="B8486" s="8">
        <v>43252.69872685185</v>
      </c>
      <c r="C8486" s="7" t="s">
        <v>36</v>
      </c>
      <c r="D8486" s="7" t="s">
        <v>524</v>
      </c>
      <c r="E8486" s="8">
        <v>43252.74050925926</v>
      </c>
      <c r="F8486" s="7" t="s">
        <v>25</v>
      </c>
      <c r="G8486" s="7" t="s">
        <v>89</v>
      </c>
    </row>
    <row r="8487" spans="1:7" x14ac:dyDescent="0.3">
      <c r="A8487">
        <v>180108805</v>
      </c>
      <c r="B8487" s="8">
        <v>43252.69872685185</v>
      </c>
      <c r="C8487" s="7" t="s">
        <v>36</v>
      </c>
      <c r="D8487" s="7" t="s">
        <v>524</v>
      </c>
      <c r="E8487" s="8">
        <v>43252.729317129626</v>
      </c>
      <c r="F8487" s="7" t="s">
        <v>25</v>
      </c>
      <c r="G8487" s="7" t="s">
        <v>225</v>
      </c>
    </row>
    <row r="8488" spans="1:7" x14ac:dyDescent="0.3">
      <c r="A8488">
        <v>180108805</v>
      </c>
      <c r="B8488" s="8">
        <v>43252.69872685185</v>
      </c>
      <c r="C8488" s="7" t="s">
        <v>36</v>
      </c>
      <c r="D8488" s="7" t="s">
        <v>524</v>
      </c>
      <c r="E8488" s="8">
        <v>43252.729155092595</v>
      </c>
      <c r="F8488" s="7" t="s">
        <v>25</v>
      </c>
      <c r="G8488" s="7" t="s">
        <v>139</v>
      </c>
    </row>
    <row r="8489" spans="1:7" x14ac:dyDescent="0.3">
      <c r="A8489">
        <v>180108805</v>
      </c>
      <c r="B8489" s="8">
        <v>43252.69872685185</v>
      </c>
      <c r="C8489" s="7" t="s">
        <v>36</v>
      </c>
      <c r="D8489" s="7" t="s">
        <v>524</v>
      </c>
      <c r="E8489" s="8">
        <v>43252.724756944444</v>
      </c>
      <c r="F8489" s="7" t="s">
        <v>33</v>
      </c>
      <c r="G8489" s="7" t="s">
        <v>139</v>
      </c>
    </row>
    <row r="8490" spans="1:7" x14ac:dyDescent="0.3">
      <c r="A8490">
        <v>180108805</v>
      </c>
      <c r="B8490" s="8">
        <v>43252.69872685185</v>
      </c>
      <c r="C8490" s="7" t="s">
        <v>36</v>
      </c>
      <c r="D8490" s="7" t="s">
        <v>524</v>
      </c>
      <c r="E8490" s="8">
        <v>43252.721215277779</v>
      </c>
      <c r="F8490" s="7" t="s">
        <v>31</v>
      </c>
      <c r="G8490" s="7" t="s">
        <v>76</v>
      </c>
    </row>
    <row r="8491" spans="1:7" x14ac:dyDescent="0.3">
      <c r="A8491">
        <v>180108805</v>
      </c>
      <c r="B8491" s="8">
        <v>43252.69872685185</v>
      </c>
      <c r="C8491" s="7" t="s">
        <v>36</v>
      </c>
      <c r="D8491" s="7" t="s">
        <v>524</v>
      </c>
      <c r="E8491" s="8">
        <v>43252.712488425925</v>
      </c>
      <c r="F8491" s="7" t="s">
        <v>33</v>
      </c>
      <c r="G8491" s="7" t="s">
        <v>89</v>
      </c>
    </row>
    <row r="8492" spans="1:7" x14ac:dyDescent="0.3">
      <c r="A8492">
        <v>180108805</v>
      </c>
      <c r="B8492" s="8">
        <v>43252.69872685185</v>
      </c>
      <c r="C8492" s="7" t="s">
        <v>36</v>
      </c>
      <c r="D8492" s="7" t="s">
        <v>524</v>
      </c>
      <c r="E8492" s="8">
        <v>43252.711400462962</v>
      </c>
      <c r="F8492" s="7" t="s">
        <v>31</v>
      </c>
      <c r="G8492" s="7" t="s">
        <v>225</v>
      </c>
    </row>
    <row r="8493" spans="1:7" x14ac:dyDescent="0.3">
      <c r="A8493">
        <v>180108805</v>
      </c>
      <c r="B8493" s="8">
        <v>43252.69872685185</v>
      </c>
      <c r="C8493" s="7" t="s">
        <v>36</v>
      </c>
      <c r="D8493" s="7" t="s">
        <v>524</v>
      </c>
      <c r="E8493" s="8">
        <v>43252.709918981483</v>
      </c>
      <c r="F8493" s="7" t="s">
        <v>29</v>
      </c>
      <c r="G8493" s="7" t="s">
        <v>76</v>
      </c>
    </row>
    <row r="8494" spans="1:7" x14ac:dyDescent="0.3">
      <c r="A8494">
        <v>180108805</v>
      </c>
      <c r="B8494" s="8">
        <v>43252.69872685185</v>
      </c>
      <c r="C8494" s="7" t="s">
        <v>36</v>
      </c>
      <c r="D8494" s="7" t="s">
        <v>524</v>
      </c>
      <c r="E8494" s="8">
        <v>43252.70820601852</v>
      </c>
      <c r="F8494" s="7" t="s">
        <v>31</v>
      </c>
      <c r="G8494" s="7" t="s">
        <v>89</v>
      </c>
    </row>
    <row r="8495" spans="1:7" x14ac:dyDescent="0.3">
      <c r="A8495">
        <v>180108805</v>
      </c>
      <c r="B8495" s="8">
        <v>43252.69872685185</v>
      </c>
      <c r="C8495" s="7" t="s">
        <v>36</v>
      </c>
      <c r="D8495" s="7" t="s">
        <v>524</v>
      </c>
      <c r="E8495" s="8">
        <v>43252.704085648147</v>
      </c>
      <c r="F8495" s="7" t="s">
        <v>29</v>
      </c>
      <c r="G8495" s="7" t="s">
        <v>225</v>
      </c>
    </row>
    <row r="8496" spans="1:7" x14ac:dyDescent="0.3">
      <c r="A8496">
        <v>180108805</v>
      </c>
      <c r="B8496" s="8">
        <v>43252.69872685185</v>
      </c>
      <c r="C8496" s="7" t="s">
        <v>36</v>
      </c>
      <c r="D8496" s="7" t="s">
        <v>524</v>
      </c>
      <c r="E8496" s="8">
        <v>43252.703622685185</v>
      </c>
      <c r="F8496" s="7" t="s">
        <v>29</v>
      </c>
      <c r="G8496" s="7" t="s">
        <v>89</v>
      </c>
    </row>
    <row r="8497" spans="1:7" x14ac:dyDescent="0.3">
      <c r="A8497">
        <v>180110267</v>
      </c>
      <c r="B8497" s="8">
        <v>43255.321562500001</v>
      </c>
      <c r="C8497" s="7" t="s">
        <v>36</v>
      </c>
      <c r="D8497" s="7" t="s">
        <v>354</v>
      </c>
      <c r="E8497" s="8">
        <v>43255.382013888891</v>
      </c>
      <c r="F8497" s="7" t="s">
        <v>25</v>
      </c>
      <c r="G8497" s="7" t="s">
        <v>117</v>
      </c>
    </row>
    <row r="8498" spans="1:7" x14ac:dyDescent="0.3">
      <c r="A8498">
        <v>180110267</v>
      </c>
      <c r="B8498" s="8">
        <v>43255.321562500001</v>
      </c>
      <c r="C8498" s="7" t="s">
        <v>36</v>
      </c>
      <c r="D8498" s="7" t="s">
        <v>354</v>
      </c>
      <c r="E8498" s="8">
        <v>43255.358877314815</v>
      </c>
      <c r="F8498" s="7" t="s">
        <v>25</v>
      </c>
      <c r="G8498" s="7" t="s">
        <v>571</v>
      </c>
    </row>
    <row r="8499" spans="1:7" x14ac:dyDescent="0.3">
      <c r="A8499">
        <v>180110267</v>
      </c>
      <c r="B8499" s="8">
        <v>43255.321562500001</v>
      </c>
      <c r="C8499" s="7" t="s">
        <v>36</v>
      </c>
      <c r="D8499" s="7" t="s">
        <v>354</v>
      </c>
      <c r="E8499" s="8">
        <v>43255.346203703702</v>
      </c>
      <c r="F8499" s="7" t="s">
        <v>31</v>
      </c>
      <c r="G8499" s="7" t="s">
        <v>117</v>
      </c>
    </row>
    <row r="8500" spans="1:7" x14ac:dyDescent="0.3">
      <c r="A8500">
        <v>180110267</v>
      </c>
      <c r="B8500" s="8">
        <v>43255.321562500001</v>
      </c>
      <c r="C8500" s="7" t="s">
        <v>36</v>
      </c>
      <c r="D8500" s="7" t="s">
        <v>354</v>
      </c>
      <c r="E8500" s="8">
        <v>43255.346203703702</v>
      </c>
      <c r="F8500" s="7" t="s">
        <v>31</v>
      </c>
      <c r="G8500" s="7" t="s">
        <v>571</v>
      </c>
    </row>
    <row r="8501" spans="1:7" x14ac:dyDescent="0.3">
      <c r="A8501">
        <v>180110267</v>
      </c>
      <c r="B8501" s="8">
        <v>43255.321562500001</v>
      </c>
      <c r="C8501" s="7" t="s">
        <v>36</v>
      </c>
      <c r="D8501" s="7" t="s">
        <v>354</v>
      </c>
      <c r="E8501" s="8">
        <v>43255.337280092594</v>
      </c>
      <c r="F8501" s="7" t="s">
        <v>25</v>
      </c>
      <c r="G8501" s="7" t="s">
        <v>113</v>
      </c>
    </row>
    <row r="8502" spans="1:7" x14ac:dyDescent="0.3">
      <c r="A8502">
        <v>180110267</v>
      </c>
      <c r="B8502" s="8">
        <v>43255.321562500001</v>
      </c>
      <c r="C8502" s="7" t="s">
        <v>36</v>
      </c>
      <c r="D8502" s="7" t="s">
        <v>354</v>
      </c>
      <c r="E8502" s="8">
        <v>43255.331412037034</v>
      </c>
      <c r="F8502" s="7" t="s">
        <v>31</v>
      </c>
      <c r="G8502" s="7" t="s">
        <v>113</v>
      </c>
    </row>
    <row r="8503" spans="1:7" x14ac:dyDescent="0.3">
      <c r="A8503">
        <v>180110267</v>
      </c>
      <c r="B8503" s="8">
        <v>43255.321562500001</v>
      </c>
      <c r="C8503" s="7" t="s">
        <v>36</v>
      </c>
      <c r="D8503" s="7" t="s">
        <v>354</v>
      </c>
      <c r="E8503" s="8">
        <v>43255.32916666667</v>
      </c>
      <c r="F8503" s="7" t="s">
        <v>25</v>
      </c>
      <c r="G8503" s="7" t="s">
        <v>104</v>
      </c>
    </row>
    <row r="8504" spans="1:7" x14ac:dyDescent="0.3">
      <c r="A8504">
        <v>180110267</v>
      </c>
      <c r="B8504" s="8">
        <v>43255.321562500001</v>
      </c>
      <c r="C8504" s="7" t="s">
        <v>36</v>
      </c>
      <c r="D8504" s="7" t="s">
        <v>354</v>
      </c>
      <c r="E8504" s="8">
        <v>43255.329050925924</v>
      </c>
      <c r="F8504" s="7" t="s">
        <v>29</v>
      </c>
      <c r="G8504" s="7" t="s">
        <v>117</v>
      </c>
    </row>
    <row r="8505" spans="1:7" x14ac:dyDescent="0.3">
      <c r="A8505">
        <v>180110267</v>
      </c>
      <c r="B8505" s="8">
        <v>43255.321562500001</v>
      </c>
      <c r="C8505" s="7" t="s">
        <v>36</v>
      </c>
      <c r="D8505" s="7" t="s">
        <v>354</v>
      </c>
      <c r="E8505" s="8">
        <v>43255.328310185185</v>
      </c>
      <c r="F8505" s="7" t="s">
        <v>29</v>
      </c>
      <c r="G8505" s="7" t="s">
        <v>113</v>
      </c>
    </row>
    <row r="8506" spans="1:7" x14ac:dyDescent="0.3">
      <c r="A8506">
        <v>180110267</v>
      </c>
      <c r="B8506" s="8">
        <v>43255.321562500001</v>
      </c>
      <c r="C8506" s="7" t="s">
        <v>36</v>
      </c>
      <c r="D8506" s="7" t="s">
        <v>354</v>
      </c>
      <c r="E8506" s="8">
        <v>43255.327743055554</v>
      </c>
      <c r="F8506" s="7" t="s">
        <v>29</v>
      </c>
      <c r="G8506" s="7" t="s">
        <v>104</v>
      </c>
    </row>
    <row r="8507" spans="1:7" x14ac:dyDescent="0.3">
      <c r="A8507">
        <v>180110278</v>
      </c>
      <c r="B8507" s="8">
        <v>43255.326469907406</v>
      </c>
      <c r="C8507" s="7" t="s">
        <v>36</v>
      </c>
      <c r="D8507" s="7" t="s">
        <v>477</v>
      </c>
      <c r="E8507" s="8">
        <v>43255.372129629628</v>
      </c>
      <c r="F8507" s="7" t="s">
        <v>25</v>
      </c>
      <c r="G8507" s="7" t="s">
        <v>104</v>
      </c>
    </row>
    <row r="8508" spans="1:7" x14ac:dyDescent="0.3">
      <c r="A8508">
        <v>180110278</v>
      </c>
      <c r="B8508" s="8">
        <v>43255.326469907406</v>
      </c>
      <c r="C8508" s="7" t="s">
        <v>36</v>
      </c>
      <c r="D8508" s="7" t="s">
        <v>477</v>
      </c>
      <c r="E8508" s="8">
        <v>43255.346192129633</v>
      </c>
      <c r="F8508" s="7" t="s">
        <v>25</v>
      </c>
      <c r="G8508" s="7" t="s">
        <v>571</v>
      </c>
    </row>
    <row r="8509" spans="1:7" x14ac:dyDescent="0.3">
      <c r="A8509">
        <v>180110278</v>
      </c>
      <c r="B8509" s="8">
        <v>43255.326469907406</v>
      </c>
      <c r="C8509" s="7" t="s">
        <v>36</v>
      </c>
      <c r="D8509" s="7" t="s">
        <v>477</v>
      </c>
      <c r="E8509" s="8">
        <v>43255.342997685184</v>
      </c>
      <c r="F8509" s="7" t="s">
        <v>25</v>
      </c>
      <c r="G8509" s="7" t="s">
        <v>113</v>
      </c>
    </row>
    <row r="8510" spans="1:7" x14ac:dyDescent="0.3">
      <c r="A8510">
        <v>180110278</v>
      </c>
      <c r="B8510" s="8">
        <v>43255.326469907406</v>
      </c>
      <c r="C8510" s="7" t="s">
        <v>36</v>
      </c>
      <c r="D8510" s="7" t="s">
        <v>477</v>
      </c>
      <c r="E8510" s="8">
        <v>43255.337291666663</v>
      </c>
      <c r="F8510" s="7" t="s">
        <v>31</v>
      </c>
      <c r="G8510" s="7" t="s">
        <v>113</v>
      </c>
    </row>
    <row r="8511" spans="1:7" x14ac:dyDescent="0.3">
      <c r="A8511">
        <v>180110278</v>
      </c>
      <c r="B8511" s="8">
        <v>43255.326469907406</v>
      </c>
      <c r="C8511" s="7" t="s">
        <v>36</v>
      </c>
      <c r="D8511" s="7" t="s">
        <v>477</v>
      </c>
      <c r="E8511" s="8">
        <v>43255.32917824074</v>
      </c>
      <c r="F8511" s="7" t="s">
        <v>29</v>
      </c>
      <c r="G8511" s="7" t="s">
        <v>104</v>
      </c>
    </row>
    <row r="8512" spans="1:7" x14ac:dyDescent="0.3">
      <c r="A8512">
        <v>180110278</v>
      </c>
      <c r="B8512" s="8">
        <v>43255.326469907406</v>
      </c>
      <c r="C8512" s="7" t="s">
        <v>36</v>
      </c>
      <c r="D8512" s="7" t="s">
        <v>477</v>
      </c>
      <c r="E8512" s="8">
        <v>43255.32916666667</v>
      </c>
      <c r="F8512" s="7" t="s">
        <v>29</v>
      </c>
      <c r="G8512" s="7" t="s">
        <v>571</v>
      </c>
    </row>
    <row r="8513" spans="1:7" x14ac:dyDescent="0.3">
      <c r="A8513">
        <v>180110381</v>
      </c>
      <c r="B8513" s="8">
        <v>43255.399004629631</v>
      </c>
      <c r="C8513" s="7" t="s">
        <v>23</v>
      </c>
      <c r="D8513" s="7" t="s">
        <v>80</v>
      </c>
      <c r="E8513" s="8">
        <v>43255.46361111111</v>
      </c>
      <c r="F8513" s="7" t="s">
        <v>25</v>
      </c>
      <c r="G8513" s="7" t="s">
        <v>285</v>
      </c>
    </row>
    <row r="8514" spans="1:7" x14ac:dyDescent="0.3">
      <c r="A8514">
        <v>180110381</v>
      </c>
      <c r="B8514" s="8">
        <v>43255.399004629631</v>
      </c>
      <c r="C8514" s="7" t="s">
        <v>23</v>
      </c>
      <c r="D8514" s="7" t="s">
        <v>80</v>
      </c>
      <c r="E8514" s="8">
        <v>43255.461284722223</v>
      </c>
      <c r="F8514" s="7" t="s">
        <v>25</v>
      </c>
      <c r="G8514" s="7" t="s">
        <v>43</v>
      </c>
    </row>
    <row r="8515" spans="1:7" x14ac:dyDescent="0.3">
      <c r="A8515">
        <v>180110381</v>
      </c>
      <c r="B8515" s="8">
        <v>43255.399004629631</v>
      </c>
      <c r="C8515" s="7" t="s">
        <v>23</v>
      </c>
      <c r="D8515" s="7" t="s">
        <v>80</v>
      </c>
      <c r="E8515" s="8">
        <v>43255.461134259262</v>
      </c>
      <c r="F8515" s="7" t="s">
        <v>25</v>
      </c>
      <c r="G8515" s="7" t="s">
        <v>367</v>
      </c>
    </row>
    <row r="8516" spans="1:7" x14ac:dyDescent="0.3">
      <c r="A8516">
        <v>180110381</v>
      </c>
      <c r="B8516" s="8">
        <v>43255.399004629631</v>
      </c>
      <c r="C8516" s="7" t="s">
        <v>23</v>
      </c>
      <c r="D8516" s="7" t="s">
        <v>80</v>
      </c>
      <c r="E8516" s="8">
        <v>43255.435601851852</v>
      </c>
      <c r="F8516" s="7" t="s">
        <v>31</v>
      </c>
      <c r="G8516" s="7" t="s">
        <v>367</v>
      </c>
    </row>
    <row r="8517" spans="1:7" x14ac:dyDescent="0.3">
      <c r="A8517">
        <v>180110381</v>
      </c>
      <c r="B8517" s="8">
        <v>43255.399004629631</v>
      </c>
      <c r="C8517" s="7" t="s">
        <v>23</v>
      </c>
      <c r="D8517" s="7" t="s">
        <v>80</v>
      </c>
      <c r="E8517" s="8">
        <v>43255.426574074074</v>
      </c>
      <c r="F8517" s="7" t="s">
        <v>31</v>
      </c>
      <c r="G8517" s="7" t="s">
        <v>285</v>
      </c>
    </row>
    <row r="8518" spans="1:7" x14ac:dyDescent="0.3">
      <c r="A8518">
        <v>180110381</v>
      </c>
      <c r="B8518" s="8">
        <v>43255.399004629631</v>
      </c>
      <c r="C8518" s="7" t="s">
        <v>23</v>
      </c>
      <c r="D8518" s="7" t="s">
        <v>80</v>
      </c>
      <c r="E8518" s="8">
        <v>43255.422847222224</v>
      </c>
      <c r="F8518" s="7" t="s">
        <v>25</v>
      </c>
      <c r="G8518" s="7" t="s">
        <v>285</v>
      </c>
    </row>
    <row r="8519" spans="1:7" x14ac:dyDescent="0.3">
      <c r="A8519">
        <v>180110381</v>
      </c>
      <c r="B8519" s="8">
        <v>43255.399004629631</v>
      </c>
      <c r="C8519" s="7" t="s">
        <v>23</v>
      </c>
      <c r="D8519" s="7" t="s">
        <v>80</v>
      </c>
      <c r="E8519" s="8">
        <v>43255.422754629632</v>
      </c>
      <c r="F8519" s="7" t="s">
        <v>63</v>
      </c>
      <c r="G8519" s="7" t="s">
        <v>285</v>
      </c>
    </row>
    <row r="8520" spans="1:7" x14ac:dyDescent="0.3">
      <c r="A8520">
        <v>180110381</v>
      </c>
      <c r="B8520" s="8">
        <v>43255.399004629631</v>
      </c>
      <c r="C8520" s="7" t="s">
        <v>23</v>
      </c>
      <c r="D8520" s="7" t="s">
        <v>80</v>
      </c>
      <c r="E8520" s="8">
        <v>43255.422719907408</v>
      </c>
      <c r="F8520" s="7" t="s">
        <v>31</v>
      </c>
      <c r="G8520" s="7" t="s">
        <v>43</v>
      </c>
    </row>
    <row r="8521" spans="1:7" x14ac:dyDescent="0.3">
      <c r="A8521">
        <v>180110381</v>
      </c>
      <c r="B8521" s="8">
        <v>43255.399004629631</v>
      </c>
      <c r="C8521" s="7" t="s">
        <v>23</v>
      </c>
      <c r="D8521" s="7" t="s">
        <v>80</v>
      </c>
      <c r="E8521" s="8">
        <v>43255.410046296296</v>
      </c>
      <c r="F8521" s="7" t="s">
        <v>25</v>
      </c>
      <c r="G8521" s="7" t="s">
        <v>329</v>
      </c>
    </row>
    <row r="8522" spans="1:7" x14ac:dyDescent="0.3">
      <c r="A8522">
        <v>180110381</v>
      </c>
      <c r="B8522" s="8">
        <v>43255.399004629631</v>
      </c>
      <c r="C8522" s="7" t="s">
        <v>23</v>
      </c>
      <c r="D8522" s="7" t="s">
        <v>80</v>
      </c>
      <c r="E8522" s="8">
        <v>43255.407141203701</v>
      </c>
      <c r="F8522" s="7" t="s">
        <v>31</v>
      </c>
      <c r="G8522" s="7" t="s">
        <v>329</v>
      </c>
    </row>
    <row r="8523" spans="1:7" x14ac:dyDescent="0.3">
      <c r="A8523">
        <v>180110381</v>
      </c>
      <c r="B8523" s="8">
        <v>43255.399004629631</v>
      </c>
      <c r="C8523" s="7" t="s">
        <v>23</v>
      </c>
      <c r="D8523" s="7" t="s">
        <v>80</v>
      </c>
      <c r="E8523" s="8">
        <v>43255.404976851853</v>
      </c>
      <c r="F8523" s="7" t="s">
        <v>31</v>
      </c>
      <c r="G8523" s="7" t="s">
        <v>285</v>
      </c>
    </row>
    <row r="8524" spans="1:7" x14ac:dyDescent="0.3">
      <c r="A8524">
        <v>180110381</v>
      </c>
      <c r="B8524" s="8">
        <v>43255.399004629631</v>
      </c>
      <c r="C8524" s="7" t="s">
        <v>23</v>
      </c>
      <c r="D8524" s="7" t="s">
        <v>80</v>
      </c>
      <c r="E8524" s="8">
        <v>43255.404374999998</v>
      </c>
      <c r="F8524" s="7" t="s">
        <v>25</v>
      </c>
      <c r="G8524" s="7" t="s">
        <v>367</v>
      </c>
    </row>
    <row r="8525" spans="1:7" x14ac:dyDescent="0.3">
      <c r="A8525">
        <v>180110381</v>
      </c>
      <c r="B8525" s="8">
        <v>43255.399004629631</v>
      </c>
      <c r="C8525" s="7" t="s">
        <v>23</v>
      </c>
      <c r="D8525" s="7" t="s">
        <v>80</v>
      </c>
      <c r="E8525" s="8">
        <v>43255.404328703706</v>
      </c>
      <c r="F8525" s="7" t="s">
        <v>62</v>
      </c>
      <c r="G8525" s="7" t="s">
        <v>367</v>
      </c>
    </row>
    <row r="8526" spans="1:7" x14ac:dyDescent="0.3">
      <c r="A8526">
        <v>180110381</v>
      </c>
      <c r="B8526" s="8">
        <v>43255.399004629631</v>
      </c>
      <c r="C8526" s="7" t="s">
        <v>23</v>
      </c>
      <c r="D8526" s="7" t="s">
        <v>80</v>
      </c>
      <c r="E8526" s="8">
        <v>43255.404189814813</v>
      </c>
      <c r="F8526" s="7" t="s">
        <v>31</v>
      </c>
      <c r="G8526" s="7" t="s">
        <v>285</v>
      </c>
    </row>
    <row r="8527" spans="1:7" x14ac:dyDescent="0.3">
      <c r="A8527">
        <v>180110381</v>
      </c>
      <c r="B8527" s="8">
        <v>43255.399004629631</v>
      </c>
      <c r="C8527" s="7" t="s">
        <v>23</v>
      </c>
      <c r="D8527" s="7" t="s">
        <v>80</v>
      </c>
      <c r="E8527" s="8">
        <v>43255.400092592594</v>
      </c>
      <c r="F8527" s="7" t="s">
        <v>29</v>
      </c>
      <c r="G8527" s="7" t="s">
        <v>43</v>
      </c>
    </row>
    <row r="8528" spans="1:7" x14ac:dyDescent="0.3">
      <c r="A8528">
        <v>180110381</v>
      </c>
      <c r="B8528" s="8">
        <v>43255.399004629631</v>
      </c>
      <c r="C8528" s="7" t="s">
        <v>23</v>
      </c>
      <c r="D8528" s="7" t="s">
        <v>80</v>
      </c>
      <c r="E8528" s="8">
        <v>43255.399560185186</v>
      </c>
      <c r="F8528" s="7" t="s">
        <v>29</v>
      </c>
      <c r="G8528" s="7" t="s">
        <v>329</v>
      </c>
    </row>
    <row r="8529" spans="1:7" x14ac:dyDescent="0.3">
      <c r="A8529">
        <v>180110381</v>
      </c>
      <c r="B8529" s="8">
        <v>43255.399004629631</v>
      </c>
      <c r="C8529" s="7" t="s">
        <v>23</v>
      </c>
      <c r="D8529" s="7" t="s">
        <v>80</v>
      </c>
      <c r="E8529" s="8">
        <v>43255.399386574078</v>
      </c>
      <c r="F8529" s="7" t="s">
        <v>29</v>
      </c>
      <c r="G8529" s="7" t="s">
        <v>367</v>
      </c>
    </row>
    <row r="8530" spans="1:7" x14ac:dyDescent="0.3">
      <c r="A8530">
        <v>180110381</v>
      </c>
      <c r="B8530" s="8">
        <v>43255.399004629631</v>
      </c>
      <c r="C8530" s="7" t="s">
        <v>23</v>
      </c>
      <c r="D8530" s="7" t="s">
        <v>80</v>
      </c>
      <c r="E8530" s="8">
        <v>43255.399282407408</v>
      </c>
      <c r="F8530" s="7" t="s">
        <v>29</v>
      </c>
      <c r="G8530" s="7" t="s">
        <v>285</v>
      </c>
    </row>
    <row r="8531" spans="1:7" x14ac:dyDescent="0.3">
      <c r="A8531">
        <v>180110411</v>
      </c>
      <c r="B8531" s="8">
        <v>43255.425243055557</v>
      </c>
      <c r="C8531" s="7" t="s">
        <v>36</v>
      </c>
      <c r="D8531" s="7" t="s">
        <v>655</v>
      </c>
      <c r="E8531" s="8">
        <v>43255.459768518522</v>
      </c>
      <c r="F8531" s="7" t="s">
        <v>25</v>
      </c>
      <c r="G8531" s="7" t="s">
        <v>111</v>
      </c>
    </row>
    <row r="8532" spans="1:7" x14ac:dyDescent="0.3">
      <c r="A8532">
        <v>180110411</v>
      </c>
      <c r="B8532" s="8">
        <v>43255.425243055557</v>
      </c>
      <c r="C8532" s="7" t="s">
        <v>36</v>
      </c>
      <c r="D8532" s="7" t="s">
        <v>655</v>
      </c>
      <c r="E8532" s="8">
        <v>43255.45585648148</v>
      </c>
      <c r="F8532" s="7" t="s">
        <v>25</v>
      </c>
      <c r="G8532" s="7" t="s">
        <v>72</v>
      </c>
    </row>
    <row r="8533" spans="1:7" x14ac:dyDescent="0.3">
      <c r="A8533">
        <v>180110411</v>
      </c>
      <c r="B8533" s="8">
        <v>43255.425243055557</v>
      </c>
      <c r="C8533" s="7" t="s">
        <v>36</v>
      </c>
      <c r="D8533" s="7" t="s">
        <v>655</v>
      </c>
      <c r="E8533" s="8">
        <v>43255.441412037035</v>
      </c>
      <c r="F8533" s="7" t="s">
        <v>31</v>
      </c>
      <c r="G8533" s="7" t="s">
        <v>72</v>
      </c>
    </row>
    <row r="8534" spans="1:7" x14ac:dyDescent="0.3">
      <c r="A8534">
        <v>180110411</v>
      </c>
      <c r="B8534" s="8">
        <v>43255.425243055557</v>
      </c>
      <c r="C8534" s="7" t="s">
        <v>36</v>
      </c>
      <c r="D8534" s="7" t="s">
        <v>655</v>
      </c>
      <c r="E8534" s="8">
        <v>43255.429166666669</v>
      </c>
      <c r="F8534" s="7" t="s">
        <v>29</v>
      </c>
      <c r="G8534" s="7" t="s">
        <v>72</v>
      </c>
    </row>
    <row r="8535" spans="1:7" x14ac:dyDescent="0.3">
      <c r="A8535">
        <v>180110411</v>
      </c>
      <c r="B8535" s="8">
        <v>43255.425243055557</v>
      </c>
      <c r="C8535" s="7" t="s">
        <v>36</v>
      </c>
      <c r="D8535" s="7" t="s">
        <v>655</v>
      </c>
      <c r="E8535" s="8">
        <v>43255.427847222221</v>
      </c>
      <c r="F8535" s="7" t="s">
        <v>31</v>
      </c>
      <c r="G8535" s="7" t="s">
        <v>111</v>
      </c>
    </row>
    <row r="8536" spans="1:7" x14ac:dyDescent="0.3">
      <c r="A8536">
        <v>180110435</v>
      </c>
      <c r="B8536" s="8">
        <v>43255.448599537034</v>
      </c>
      <c r="C8536" s="7" t="s">
        <v>36</v>
      </c>
      <c r="D8536" s="7" t="s">
        <v>624</v>
      </c>
      <c r="E8536" s="8">
        <v>43255.56013888889</v>
      </c>
      <c r="F8536" s="7" t="s">
        <v>25</v>
      </c>
      <c r="G8536" s="7" t="s">
        <v>83</v>
      </c>
    </row>
    <row r="8537" spans="1:7" x14ac:dyDescent="0.3">
      <c r="A8537">
        <v>180110435</v>
      </c>
      <c r="B8537" s="8">
        <v>43255.448599537034</v>
      </c>
      <c r="C8537" s="7" t="s">
        <v>36</v>
      </c>
      <c r="D8537" s="7" t="s">
        <v>624</v>
      </c>
      <c r="E8537" s="8">
        <v>43255.532175925924</v>
      </c>
      <c r="F8537" s="7" t="s">
        <v>31</v>
      </c>
      <c r="G8537" s="7" t="s">
        <v>83</v>
      </c>
    </row>
    <row r="8538" spans="1:7" x14ac:dyDescent="0.3">
      <c r="A8538">
        <v>180110435</v>
      </c>
      <c r="B8538" s="8">
        <v>43255.448599537034</v>
      </c>
      <c r="C8538" s="7" t="s">
        <v>36</v>
      </c>
      <c r="D8538" s="7" t="s">
        <v>624</v>
      </c>
      <c r="E8538" s="8">
        <v>43255.51866898148</v>
      </c>
      <c r="F8538" s="7" t="s">
        <v>29</v>
      </c>
      <c r="G8538" s="7" t="s">
        <v>83</v>
      </c>
    </row>
    <row r="8539" spans="1:7" x14ac:dyDescent="0.3">
      <c r="A8539">
        <v>180110435</v>
      </c>
      <c r="B8539" s="8">
        <v>43255.448599537034</v>
      </c>
      <c r="C8539" s="7" t="s">
        <v>36</v>
      </c>
      <c r="D8539" s="7" t="s">
        <v>624</v>
      </c>
      <c r="E8539" s="8">
        <v>43255.505150462966</v>
      </c>
      <c r="F8539" s="7" t="s">
        <v>31</v>
      </c>
      <c r="G8539" s="7" t="s">
        <v>83</v>
      </c>
    </row>
    <row r="8540" spans="1:7" x14ac:dyDescent="0.3">
      <c r="A8540">
        <v>180110435</v>
      </c>
      <c r="B8540" s="8">
        <v>43255.448599537034</v>
      </c>
      <c r="C8540" s="7" t="s">
        <v>36</v>
      </c>
      <c r="D8540" s="7" t="s">
        <v>624</v>
      </c>
      <c r="E8540" s="8">
        <v>43255.505057870374</v>
      </c>
      <c r="F8540" s="7" t="s">
        <v>212</v>
      </c>
    </row>
    <row r="8541" spans="1:7" x14ac:dyDescent="0.3">
      <c r="A8541">
        <v>180110435</v>
      </c>
      <c r="B8541" s="8">
        <v>43255.448599537034</v>
      </c>
      <c r="C8541" s="7" t="s">
        <v>36</v>
      </c>
      <c r="D8541" s="7" t="s">
        <v>624</v>
      </c>
      <c r="E8541" s="8">
        <v>43255.504826388889</v>
      </c>
      <c r="F8541" s="7" t="s">
        <v>25</v>
      </c>
      <c r="G8541" s="7" t="s">
        <v>83</v>
      </c>
    </row>
    <row r="8542" spans="1:7" x14ac:dyDescent="0.3">
      <c r="A8542">
        <v>180110435</v>
      </c>
      <c r="B8542" s="8">
        <v>43255.448599537034</v>
      </c>
      <c r="C8542" s="7" t="s">
        <v>36</v>
      </c>
      <c r="D8542" s="7" t="s">
        <v>624</v>
      </c>
      <c r="E8542" s="8">
        <v>43255.497858796298</v>
      </c>
      <c r="F8542" s="7" t="s">
        <v>25</v>
      </c>
      <c r="G8542" s="7" t="s">
        <v>153</v>
      </c>
    </row>
    <row r="8543" spans="1:7" x14ac:dyDescent="0.3">
      <c r="A8543">
        <v>180110435</v>
      </c>
      <c r="B8543" s="8">
        <v>43255.448599537034</v>
      </c>
      <c r="C8543" s="7" t="s">
        <v>36</v>
      </c>
      <c r="D8543" s="7" t="s">
        <v>624</v>
      </c>
      <c r="E8543" s="8">
        <v>43255.485497685186</v>
      </c>
      <c r="F8543" s="7" t="s">
        <v>25</v>
      </c>
      <c r="G8543" s="7" t="s">
        <v>43</v>
      </c>
    </row>
    <row r="8544" spans="1:7" x14ac:dyDescent="0.3">
      <c r="A8544">
        <v>180110435</v>
      </c>
      <c r="B8544" s="8">
        <v>43255.448599537034</v>
      </c>
      <c r="C8544" s="7" t="s">
        <v>36</v>
      </c>
      <c r="D8544" s="7" t="s">
        <v>624</v>
      </c>
      <c r="E8544" s="8">
        <v>43255.48170138889</v>
      </c>
      <c r="F8544" s="7" t="s">
        <v>31</v>
      </c>
      <c r="G8544" s="7" t="s">
        <v>43</v>
      </c>
    </row>
    <row r="8545" spans="1:7" x14ac:dyDescent="0.3">
      <c r="A8545">
        <v>180110435</v>
      </c>
      <c r="B8545" s="8">
        <v>43255.448599537034</v>
      </c>
      <c r="C8545" s="7" t="s">
        <v>36</v>
      </c>
      <c r="D8545" s="7" t="s">
        <v>624</v>
      </c>
      <c r="E8545" s="8">
        <v>43255.480439814812</v>
      </c>
      <c r="F8545" s="7" t="s">
        <v>25</v>
      </c>
      <c r="G8545" s="7" t="s">
        <v>81</v>
      </c>
    </row>
    <row r="8546" spans="1:7" x14ac:dyDescent="0.3">
      <c r="A8546">
        <v>180110435</v>
      </c>
      <c r="B8546" s="8">
        <v>43255.448599537034</v>
      </c>
      <c r="C8546" s="7" t="s">
        <v>36</v>
      </c>
      <c r="D8546" s="7" t="s">
        <v>624</v>
      </c>
      <c r="E8546" s="8">
        <v>43255.480370370373</v>
      </c>
      <c r="F8546" s="7" t="s">
        <v>62</v>
      </c>
      <c r="G8546" s="7" t="s">
        <v>81</v>
      </c>
    </row>
    <row r="8547" spans="1:7" x14ac:dyDescent="0.3">
      <c r="A8547">
        <v>180110435</v>
      </c>
      <c r="B8547" s="8">
        <v>43255.448599537034</v>
      </c>
      <c r="C8547" s="7" t="s">
        <v>36</v>
      </c>
      <c r="D8547" s="7" t="s">
        <v>624</v>
      </c>
      <c r="E8547" s="8">
        <v>43255.461319444446</v>
      </c>
      <c r="F8547" s="7" t="s">
        <v>29</v>
      </c>
      <c r="G8547" s="7" t="s">
        <v>43</v>
      </c>
    </row>
    <row r="8548" spans="1:7" x14ac:dyDescent="0.3">
      <c r="A8548">
        <v>180110435</v>
      </c>
      <c r="B8548" s="8">
        <v>43255.448599537034</v>
      </c>
      <c r="C8548" s="7" t="s">
        <v>36</v>
      </c>
      <c r="D8548" s="7" t="s">
        <v>624</v>
      </c>
      <c r="E8548" s="8">
        <v>43255.459502314814</v>
      </c>
      <c r="F8548" s="7" t="s">
        <v>29</v>
      </c>
      <c r="G8548" s="7" t="s">
        <v>81</v>
      </c>
    </row>
    <row r="8549" spans="1:7" x14ac:dyDescent="0.3">
      <c r="A8549">
        <v>180110435</v>
      </c>
      <c r="B8549" s="8">
        <v>43255.448599537034</v>
      </c>
      <c r="C8549" s="7" t="s">
        <v>36</v>
      </c>
      <c r="D8549" s="7" t="s">
        <v>624</v>
      </c>
      <c r="E8549" s="8">
        <v>43255.458761574075</v>
      </c>
      <c r="F8549" s="7" t="s">
        <v>25</v>
      </c>
      <c r="G8549" s="7" t="s">
        <v>656</v>
      </c>
    </row>
    <row r="8550" spans="1:7" x14ac:dyDescent="0.3">
      <c r="A8550">
        <v>180110435</v>
      </c>
      <c r="B8550" s="8">
        <v>43255.448599537034</v>
      </c>
      <c r="C8550" s="7" t="s">
        <v>36</v>
      </c>
      <c r="D8550" s="7" t="s">
        <v>624</v>
      </c>
      <c r="E8550" s="8">
        <v>43255.454317129632</v>
      </c>
      <c r="F8550" s="7" t="s">
        <v>31</v>
      </c>
      <c r="G8550" s="7" t="s">
        <v>656</v>
      </c>
    </row>
    <row r="8551" spans="1:7" x14ac:dyDescent="0.3">
      <c r="A8551">
        <v>180110435</v>
      </c>
      <c r="B8551" s="8">
        <v>43255.448599537034</v>
      </c>
      <c r="C8551" s="7" t="s">
        <v>36</v>
      </c>
      <c r="D8551" s="7" t="s">
        <v>624</v>
      </c>
      <c r="E8551" s="8">
        <v>43255.453321759262</v>
      </c>
      <c r="F8551" s="7" t="s">
        <v>31</v>
      </c>
      <c r="G8551" s="7" t="s">
        <v>153</v>
      </c>
    </row>
    <row r="8552" spans="1:7" x14ac:dyDescent="0.3">
      <c r="A8552">
        <v>180110435</v>
      </c>
      <c r="B8552" s="8">
        <v>43255.448599537034</v>
      </c>
      <c r="C8552" s="7" t="s">
        <v>36</v>
      </c>
      <c r="D8552" s="7" t="s">
        <v>624</v>
      </c>
      <c r="E8552" s="8">
        <v>43255.451550925929</v>
      </c>
      <c r="F8552" s="7" t="s">
        <v>25</v>
      </c>
      <c r="G8552" s="7" t="s">
        <v>531</v>
      </c>
    </row>
    <row r="8553" spans="1:7" x14ac:dyDescent="0.3">
      <c r="A8553">
        <v>180110435</v>
      </c>
      <c r="B8553" s="8">
        <v>43255.448599537034</v>
      </c>
      <c r="C8553" s="7" t="s">
        <v>36</v>
      </c>
      <c r="D8553" s="7" t="s">
        <v>624</v>
      </c>
      <c r="E8553" s="8">
        <v>43255.450925925928</v>
      </c>
      <c r="F8553" s="7" t="s">
        <v>31</v>
      </c>
      <c r="G8553" s="7" t="s">
        <v>83</v>
      </c>
    </row>
    <row r="8554" spans="1:7" x14ac:dyDescent="0.3">
      <c r="A8554">
        <v>180110435</v>
      </c>
      <c r="B8554" s="8">
        <v>43255.448599537034</v>
      </c>
      <c r="C8554" s="7" t="s">
        <v>36</v>
      </c>
      <c r="D8554" s="7" t="s">
        <v>624</v>
      </c>
      <c r="E8554" s="8">
        <v>43255.450555555559</v>
      </c>
      <c r="F8554" s="7" t="s">
        <v>29</v>
      </c>
      <c r="G8554" s="7" t="s">
        <v>153</v>
      </c>
    </row>
    <row r="8555" spans="1:7" x14ac:dyDescent="0.3">
      <c r="A8555">
        <v>180110435</v>
      </c>
      <c r="B8555" s="8">
        <v>43255.448599537034</v>
      </c>
      <c r="C8555" s="7" t="s">
        <v>36</v>
      </c>
      <c r="D8555" s="7" t="s">
        <v>624</v>
      </c>
      <c r="E8555" s="8">
        <v>43255.450127314813</v>
      </c>
      <c r="F8555" s="7" t="s">
        <v>29</v>
      </c>
      <c r="G8555" s="7" t="s">
        <v>531</v>
      </c>
    </row>
    <row r="8556" spans="1:7" x14ac:dyDescent="0.3">
      <c r="A8556">
        <v>180110516</v>
      </c>
      <c r="B8556" s="8">
        <v>43255.536898148152</v>
      </c>
      <c r="C8556" s="7" t="s">
        <v>23</v>
      </c>
      <c r="D8556" s="7" t="s">
        <v>657</v>
      </c>
      <c r="E8556" s="8">
        <v>43255.587337962963</v>
      </c>
      <c r="F8556" s="7" t="s">
        <v>25</v>
      </c>
      <c r="G8556" s="7" t="s">
        <v>314</v>
      </c>
    </row>
    <row r="8557" spans="1:7" x14ac:dyDescent="0.3">
      <c r="A8557">
        <v>180110516</v>
      </c>
      <c r="B8557" s="8">
        <v>43255.536898148152</v>
      </c>
      <c r="C8557" s="7" t="s">
        <v>23</v>
      </c>
      <c r="D8557" s="7" t="s">
        <v>657</v>
      </c>
      <c r="E8557" s="8">
        <v>43255.56422453704</v>
      </c>
      <c r="F8557" s="7" t="s">
        <v>25</v>
      </c>
      <c r="G8557" s="7" t="s">
        <v>76</v>
      </c>
    </row>
    <row r="8558" spans="1:7" x14ac:dyDescent="0.3">
      <c r="A8558">
        <v>180110516</v>
      </c>
      <c r="B8558" s="8">
        <v>43255.536898148152</v>
      </c>
      <c r="C8558" s="7" t="s">
        <v>23</v>
      </c>
      <c r="D8558" s="7" t="s">
        <v>657</v>
      </c>
      <c r="E8558" s="8">
        <v>43255.559699074074</v>
      </c>
      <c r="F8558" s="7" t="s">
        <v>25</v>
      </c>
      <c r="G8558" s="7" t="s">
        <v>75</v>
      </c>
    </row>
    <row r="8559" spans="1:7" x14ac:dyDescent="0.3">
      <c r="A8559">
        <v>180110516</v>
      </c>
      <c r="B8559" s="8">
        <v>43255.536898148152</v>
      </c>
      <c r="C8559" s="7" t="s">
        <v>23</v>
      </c>
      <c r="D8559" s="7" t="s">
        <v>657</v>
      </c>
      <c r="E8559" s="8">
        <v>43255.556400462963</v>
      </c>
      <c r="F8559" s="7" t="s">
        <v>25</v>
      </c>
      <c r="G8559" s="7" t="s">
        <v>72</v>
      </c>
    </row>
    <row r="8560" spans="1:7" x14ac:dyDescent="0.3">
      <c r="A8560">
        <v>180110516</v>
      </c>
      <c r="B8560" s="8">
        <v>43255.536898148152</v>
      </c>
      <c r="C8560" s="7" t="s">
        <v>23</v>
      </c>
      <c r="D8560" s="7" t="s">
        <v>657</v>
      </c>
      <c r="E8560" s="8">
        <v>43255.552245370367</v>
      </c>
      <c r="F8560" s="7" t="s">
        <v>25</v>
      </c>
      <c r="G8560" s="7" t="s">
        <v>105</v>
      </c>
    </row>
    <row r="8561" spans="1:7" x14ac:dyDescent="0.3">
      <c r="A8561">
        <v>180110516</v>
      </c>
      <c r="B8561" s="8">
        <v>43255.536898148152</v>
      </c>
      <c r="C8561" s="7" t="s">
        <v>23</v>
      </c>
      <c r="D8561" s="7" t="s">
        <v>657</v>
      </c>
      <c r="E8561" s="8">
        <v>43255.551921296297</v>
      </c>
      <c r="F8561" s="7" t="s">
        <v>25</v>
      </c>
      <c r="G8561" s="7" t="s">
        <v>38</v>
      </c>
    </row>
    <row r="8562" spans="1:7" x14ac:dyDescent="0.3">
      <c r="A8562">
        <v>180110516</v>
      </c>
      <c r="B8562" s="8">
        <v>43255.536898148152</v>
      </c>
      <c r="C8562" s="7" t="s">
        <v>23</v>
      </c>
      <c r="D8562" s="7" t="s">
        <v>657</v>
      </c>
      <c r="E8562" s="8">
        <v>43255.548159722224</v>
      </c>
      <c r="F8562" s="7" t="s">
        <v>25</v>
      </c>
      <c r="G8562" s="7" t="s">
        <v>92</v>
      </c>
    </row>
    <row r="8563" spans="1:7" x14ac:dyDescent="0.3">
      <c r="A8563">
        <v>180110516</v>
      </c>
      <c r="B8563" s="8">
        <v>43255.536898148152</v>
      </c>
      <c r="C8563" s="7" t="s">
        <v>23</v>
      </c>
      <c r="D8563" s="7" t="s">
        <v>657</v>
      </c>
      <c r="E8563" s="8">
        <v>43255.547893518517</v>
      </c>
      <c r="F8563" s="7" t="s">
        <v>31</v>
      </c>
      <c r="G8563" s="7" t="s">
        <v>75</v>
      </c>
    </row>
    <row r="8564" spans="1:7" x14ac:dyDescent="0.3">
      <c r="A8564">
        <v>180110516</v>
      </c>
      <c r="B8564" s="8">
        <v>43255.536898148152</v>
      </c>
      <c r="C8564" s="7" t="s">
        <v>23</v>
      </c>
      <c r="D8564" s="7" t="s">
        <v>657</v>
      </c>
      <c r="E8564" s="8">
        <v>43255.547233796293</v>
      </c>
      <c r="F8564" s="7" t="s">
        <v>31</v>
      </c>
      <c r="G8564" s="7" t="s">
        <v>38</v>
      </c>
    </row>
    <row r="8565" spans="1:7" x14ac:dyDescent="0.3">
      <c r="A8565">
        <v>180110516</v>
      </c>
      <c r="B8565" s="8">
        <v>43255.536898148152</v>
      </c>
      <c r="C8565" s="7" t="s">
        <v>23</v>
      </c>
      <c r="D8565" s="7" t="s">
        <v>657</v>
      </c>
      <c r="E8565" s="8">
        <v>43255.545844907407</v>
      </c>
      <c r="F8565" s="7" t="s">
        <v>31</v>
      </c>
      <c r="G8565" s="7" t="s">
        <v>92</v>
      </c>
    </row>
    <row r="8566" spans="1:7" x14ac:dyDescent="0.3">
      <c r="A8566">
        <v>180110516</v>
      </c>
      <c r="B8566" s="8">
        <v>43255.536898148152</v>
      </c>
      <c r="C8566" s="7" t="s">
        <v>23</v>
      </c>
      <c r="D8566" s="7" t="s">
        <v>657</v>
      </c>
      <c r="E8566" s="8">
        <v>43255.543634259258</v>
      </c>
      <c r="F8566" s="7" t="s">
        <v>31</v>
      </c>
      <c r="G8566" s="7" t="s">
        <v>314</v>
      </c>
    </row>
    <row r="8567" spans="1:7" x14ac:dyDescent="0.3">
      <c r="A8567">
        <v>180110516</v>
      </c>
      <c r="B8567" s="8">
        <v>43255.536898148152</v>
      </c>
      <c r="C8567" s="7" t="s">
        <v>23</v>
      </c>
      <c r="D8567" s="7" t="s">
        <v>657</v>
      </c>
      <c r="E8567" s="8">
        <v>43255.542800925927</v>
      </c>
      <c r="F8567" s="7" t="s">
        <v>31</v>
      </c>
      <c r="G8567" s="7" t="s">
        <v>72</v>
      </c>
    </row>
    <row r="8568" spans="1:7" x14ac:dyDescent="0.3">
      <c r="A8568">
        <v>180110516</v>
      </c>
      <c r="B8568" s="8">
        <v>43255.536898148152</v>
      </c>
      <c r="C8568" s="7" t="s">
        <v>23</v>
      </c>
      <c r="D8568" s="7" t="s">
        <v>657</v>
      </c>
      <c r="E8568" s="8">
        <v>43255.539710648147</v>
      </c>
      <c r="F8568" s="7" t="s">
        <v>31</v>
      </c>
      <c r="G8568" s="7" t="s">
        <v>105</v>
      </c>
    </row>
    <row r="8569" spans="1:7" x14ac:dyDescent="0.3">
      <c r="A8569">
        <v>180110516</v>
      </c>
      <c r="B8569" s="8">
        <v>43255.536898148152</v>
      </c>
      <c r="C8569" s="7" t="s">
        <v>23</v>
      </c>
      <c r="D8569" s="7" t="s">
        <v>657</v>
      </c>
      <c r="E8569" s="8">
        <v>43255.539699074077</v>
      </c>
      <c r="F8569" s="7" t="s">
        <v>29</v>
      </c>
      <c r="G8569" s="7" t="s">
        <v>105</v>
      </c>
    </row>
    <row r="8570" spans="1:7" x14ac:dyDescent="0.3">
      <c r="A8570">
        <v>180110516</v>
      </c>
      <c r="B8570" s="8">
        <v>43255.536898148152</v>
      </c>
      <c r="C8570" s="7" t="s">
        <v>23</v>
      </c>
      <c r="D8570" s="7" t="s">
        <v>657</v>
      </c>
      <c r="E8570" s="8">
        <v>43255.537974537037</v>
      </c>
      <c r="F8570" s="7" t="s">
        <v>29</v>
      </c>
      <c r="G8570" s="7" t="s">
        <v>76</v>
      </c>
    </row>
    <row r="8571" spans="1:7" x14ac:dyDescent="0.3">
      <c r="A8571">
        <v>180110516</v>
      </c>
      <c r="B8571" s="8">
        <v>43255.536898148152</v>
      </c>
      <c r="C8571" s="7" t="s">
        <v>23</v>
      </c>
      <c r="D8571" s="7" t="s">
        <v>657</v>
      </c>
      <c r="E8571" s="8">
        <v>43255.53769675926</v>
      </c>
      <c r="F8571" s="7" t="s">
        <v>29</v>
      </c>
      <c r="G8571" s="7" t="s">
        <v>105</v>
      </c>
    </row>
    <row r="8572" spans="1:7" x14ac:dyDescent="0.3">
      <c r="A8572">
        <v>180110516</v>
      </c>
      <c r="B8572" s="8">
        <v>43255.536898148152</v>
      </c>
      <c r="C8572" s="7" t="s">
        <v>23</v>
      </c>
      <c r="D8572" s="7" t="s">
        <v>657</v>
      </c>
      <c r="E8572" s="8">
        <v>43255.537627314814</v>
      </c>
      <c r="F8572" s="7" t="s">
        <v>29</v>
      </c>
      <c r="G8572" s="7" t="s">
        <v>314</v>
      </c>
    </row>
    <row r="8573" spans="1:7" x14ac:dyDescent="0.3">
      <c r="A8573">
        <v>180110516</v>
      </c>
      <c r="B8573" s="8">
        <v>43255.536898148152</v>
      </c>
      <c r="C8573" s="7" t="s">
        <v>23</v>
      </c>
      <c r="D8573" s="7" t="s">
        <v>657</v>
      </c>
      <c r="E8573" s="8">
        <v>43255.537569444445</v>
      </c>
      <c r="F8573" s="7" t="s">
        <v>29</v>
      </c>
      <c r="G8573" s="7" t="s">
        <v>75</v>
      </c>
    </row>
    <row r="8574" spans="1:7" x14ac:dyDescent="0.3">
      <c r="A8574">
        <v>180110516</v>
      </c>
      <c r="B8574" s="8">
        <v>43255.536898148152</v>
      </c>
      <c r="C8574" s="7" t="s">
        <v>23</v>
      </c>
      <c r="D8574" s="7" t="s">
        <v>657</v>
      </c>
      <c r="E8574" s="8">
        <v>43255.537326388891</v>
      </c>
      <c r="F8574" s="7" t="s">
        <v>29</v>
      </c>
      <c r="G8574" s="7" t="s">
        <v>92</v>
      </c>
    </row>
    <row r="8575" spans="1:7" x14ac:dyDescent="0.3">
      <c r="A8575">
        <v>180110534</v>
      </c>
      <c r="B8575" s="8">
        <v>43255.551747685182</v>
      </c>
      <c r="C8575" s="7" t="s">
        <v>36</v>
      </c>
      <c r="D8575" s="7" t="s">
        <v>658</v>
      </c>
      <c r="E8575" s="8">
        <v>43255.559513888889</v>
      </c>
      <c r="F8575" s="7" t="s">
        <v>25</v>
      </c>
      <c r="G8575" s="7" t="s">
        <v>105</v>
      </c>
    </row>
    <row r="8576" spans="1:7" x14ac:dyDescent="0.3">
      <c r="A8576">
        <v>180110534</v>
      </c>
      <c r="B8576" s="8">
        <v>43255.551747685182</v>
      </c>
      <c r="C8576" s="7" t="s">
        <v>36</v>
      </c>
      <c r="D8576" s="7" t="s">
        <v>658</v>
      </c>
      <c r="E8576" s="8">
        <v>43255.559502314813</v>
      </c>
      <c r="F8576" s="7" t="s">
        <v>25</v>
      </c>
      <c r="G8576" s="7" t="s">
        <v>38</v>
      </c>
    </row>
    <row r="8577" spans="1:7" x14ac:dyDescent="0.3">
      <c r="A8577">
        <v>180110534</v>
      </c>
      <c r="B8577" s="8">
        <v>43255.551747685182</v>
      </c>
      <c r="C8577" s="7" t="s">
        <v>36</v>
      </c>
      <c r="D8577" s="7" t="s">
        <v>658</v>
      </c>
      <c r="E8577" s="8">
        <v>43255.552291666667</v>
      </c>
      <c r="F8577" s="7" t="s">
        <v>29</v>
      </c>
      <c r="G8577" s="7" t="s">
        <v>105</v>
      </c>
    </row>
    <row r="8578" spans="1:7" x14ac:dyDescent="0.3">
      <c r="A8578">
        <v>180110534</v>
      </c>
      <c r="B8578" s="8">
        <v>43255.551747685182</v>
      </c>
      <c r="C8578" s="7" t="s">
        <v>36</v>
      </c>
      <c r="D8578" s="7" t="s">
        <v>658</v>
      </c>
      <c r="E8578" s="8">
        <v>43255.552060185182</v>
      </c>
      <c r="F8578" s="7" t="s">
        <v>25</v>
      </c>
      <c r="G8578" s="7" t="s">
        <v>93</v>
      </c>
    </row>
    <row r="8579" spans="1:7" x14ac:dyDescent="0.3">
      <c r="A8579">
        <v>180110534</v>
      </c>
      <c r="B8579" s="8">
        <v>43255.551747685182</v>
      </c>
      <c r="C8579" s="7" t="s">
        <v>36</v>
      </c>
      <c r="D8579" s="7" t="s">
        <v>658</v>
      </c>
      <c r="E8579" s="8">
        <v>43255.551932870374</v>
      </c>
      <c r="F8579" s="7" t="s">
        <v>29</v>
      </c>
      <c r="G8579" s="7" t="s">
        <v>38</v>
      </c>
    </row>
    <row r="8580" spans="1:7" x14ac:dyDescent="0.3">
      <c r="A8580">
        <v>180110534</v>
      </c>
      <c r="B8580" s="8">
        <v>43255.551747685182</v>
      </c>
      <c r="C8580" s="7" t="s">
        <v>36</v>
      </c>
      <c r="D8580" s="7" t="s">
        <v>658</v>
      </c>
      <c r="E8580" s="8">
        <v>43255.551759259259</v>
      </c>
      <c r="F8580" s="7" t="s">
        <v>31</v>
      </c>
      <c r="G8580" s="7" t="s">
        <v>93</v>
      </c>
    </row>
    <row r="8581" spans="1:7" x14ac:dyDescent="0.3">
      <c r="A8581">
        <v>180110681</v>
      </c>
      <c r="B8581" s="8">
        <v>43255.640335648146</v>
      </c>
      <c r="C8581" s="7" t="s">
        <v>36</v>
      </c>
      <c r="D8581" s="7" t="s">
        <v>659</v>
      </c>
      <c r="E8581" s="8">
        <v>43255.708136574074</v>
      </c>
      <c r="F8581" s="7" t="s">
        <v>25</v>
      </c>
      <c r="G8581" s="7" t="s">
        <v>135</v>
      </c>
    </row>
    <row r="8582" spans="1:7" x14ac:dyDescent="0.3">
      <c r="A8582">
        <v>180110681</v>
      </c>
      <c r="B8582" s="8">
        <v>43255.640335648146</v>
      </c>
      <c r="C8582" s="7" t="s">
        <v>36</v>
      </c>
      <c r="D8582" s="7" t="s">
        <v>659</v>
      </c>
      <c r="E8582" s="8">
        <v>43255.703969907408</v>
      </c>
      <c r="F8582" s="7" t="s">
        <v>25</v>
      </c>
      <c r="G8582" s="7" t="s">
        <v>459</v>
      </c>
    </row>
    <row r="8583" spans="1:7" x14ac:dyDescent="0.3">
      <c r="A8583">
        <v>180110681</v>
      </c>
      <c r="B8583" s="8">
        <v>43255.640335648146</v>
      </c>
      <c r="C8583" s="7" t="s">
        <v>36</v>
      </c>
      <c r="D8583" s="7" t="s">
        <v>659</v>
      </c>
      <c r="E8583" s="8">
        <v>43255.683923611112</v>
      </c>
      <c r="F8583" s="7" t="s">
        <v>31</v>
      </c>
      <c r="G8583" s="7" t="s">
        <v>459</v>
      </c>
    </row>
    <row r="8584" spans="1:7" x14ac:dyDescent="0.3">
      <c r="A8584">
        <v>180110681</v>
      </c>
      <c r="B8584" s="8">
        <v>43255.640335648146</v>
      </c>
      <c r="C8584" s="7" t="s">
        <v>36</v>
      </c>
      <c r="D8584" s="7" t="s">
        <v>659</v>
      </c>
      <c r="E8584" s="8">
        <v>43255.681805555556</v>
      </c>
      <c r="F8584" s="7" t="s">
        <v>27</v>
      </c>
      <c r="G8584" s="7" t="s">
        <v>135</v>
      </c>
    </row>
    <row r="8585" spans="1:7" x14ac:dyDescent="0.3">
      <c r="A8585">
        <v>180110681</v>
      </c>
      <c r="B8585" s="8">
        <v>43255.640335648146</v>
      </c>
      <c r="C8585" s="7" t="s">
        <v>36</v>
      </c>
      <c r="D8585" s="7" t="s">
        <v>659</v>
      </c>
      <c r="E8585" s="8">
        <v>43255.669444444444</v>
      </c>
      <c r="F8585" s="7" t="s">
        <v>29</v>
      </c>
      <c r="G8585" s="7" t="s">
        <v>135</v>
      </c>
    </row>
    <row r="8586" spans="1:7" x14ac:dyDescent="0.3">
      <c r="A8586">
        <v>180110681</v>
      </c>
      <c r="B8586" s="8">
        <v>43255.640335648146</v>
      </c>
      <c r="C8586" s="7" t="s">
        <v>36</v>
      </c>
      <c r="D8586" s="7" t="s">
        <v>659</v>
      </c>
      <c r="E8586" s="8">
        <v>43255.667916666665</v>
      </c>
      <c r="F8586" s="7" t="s">
        <v>25</v>
      </c>
      <c r="G8586" s="7" t="s">
        <v>38</v>
      </c>
    </row>
    <row r="8587" spans="1:7" x14ac:dyDescent="0.3">
      <c r="A8587">
        <v>180110681</v>
      </c>
      <c r="B8587" s="8">
        <v>43255.640335648146</v>
      </c>
      <c r="C8587" s="7" t="s">
        <v>36</v>
      </c>
      <c r="D8587" s="7" t="s">
        <v>659</v>
      </c>
      <c r="E8587" s="8">
        <v>43255.665011574078</v>
      </c>
      <c r="F8587" s="7" t="s">
        <v>25</v>
      </c>
      <c r="G8587" s="7" t="s">
        <v>430</v>
      </c>
    </row>
    <row r="8588" spans="1:7" x14ac:dyDescent="0.3">
      <c r="A8588">
        <v>180110681</v>
      </c>
      <c r="B8588" s="8">
        <v>43255.640335648146</v>
      </c>
      <c r="C8588" s="7" t="s">
        <v>36</v>
      </c>
      <c r="D8588" s="7" t="s">
        <v>659</v>
      </c>
      <c r="E8588" s="8">
        <v>43255.651122685187</v>
      </c>
      <c r="F8588" s="7" t="s">
        <v>31</v>
      </c>
      <c r="G8588" s="7" t="s">
        <v>38</v>
      </c>
    </row>
    <row r="8589" spans="1:7" x14ac:dyDescent="0.3">
      <c r="A8589">
        <v>180110681</v>
      </c>
      <c r="B8589" s="8">
        <v>43255.640335648146</v>
      </c>
      <c r="C8589" s="7" t="s">
        <v>36</v>
      </c>
      <c r="D8589" s="7" t="s">
        <v>659</v>
      </c>
      <c r="E8589" s="8">
        <v>43255.649131944447</v>
      </c>
      <c r="F8589" s="7" t="s">
        <v>62</v>
      </c>
      <c r="G8589" s="7" t="s">
        <v>135</v>
      </c>
    </row>
    <row r="8590" spans="1:7" x14ac:dyDescent="0.3">
      <c r="A8590">
        <v>180110681</v>
      </c>
      <c r="B8590" s="8">
        <v>43255.640335648146</v>
      </c>
      <c r="C8590" s="7" t="s">
        <v>36</v>
      </c>
      <c r="D8590" s="7" t="s">
        <v>659</v>
      </c>
      <c r="E8590" s="8">
        <v>43255.643576388888</v>
      </c>
      <c r="F8590" s="7" t="s">
        <v>31</v>
      </c>
      <c r="G8590" s="7" t="s">
        <v>430</v>
      </c>
    </row>
    <row r="8591" spans="1:7" x14ac:dyDescent="0.3">
      <c r="A8591">
        <v>180110681</v>
      </c>
      <c r="B8591" s="8">
        <v>43255.640335648146</v>
      </c>
      <c r="C8591" s="7" t="s">
        <v>36</v>
      </c>
      <c r="D8591" s="7" t="s">
        <v>659</v>
      </c>
      <c r="E8591" s="8">
        <v>43255.643437500003</v>
      </c>
      <c r="F8591" s="7" t="s">
        <v>29</v>
      </c>
      <c r="G8591" s="7" t="s">
        <v>459</v>
      </c>
    </row>
    <row r="8592" spans="1:7" x14ac:dyDescent="0.3">
      <c r="A8592">
        <v>180110681</v>
      </c>
      <c r="B8592" s="8">
        <v>43255.640335648146</v>
      </c>
      <c r="C8592" s="7" t="s">
        <v>36</v>
      </c>
      <c r="D8592" s="7" t="s">
        <v>659</v>
      </c>
      <c r="E8592" s="8">
        <v>43255.643379629626</v>
      </c>
      <c r="F8592" s="7" t="s">
        <v>25</v>
      </c>
      <c r="G8592" s="7" t="s">
        <v>459</v>
      </c>
    </row>
    <row r="8593" spans="1:7" x14ac:dyDescent="0.3">
      <c r="A8593">
        <v>180110681</v>
      </c>
      <c r="B8593" s="8">
        <v>43255.640335648146</v>
      </c>
      <c r="C8593" s="7" t="s">
        <v>36</v>
      </c>
      <c r="D8593" s="7" t="s">
        <v>659</v>
      </c>
      <c r="E8593" s="8">
        <v>43255.642546296294</v>
      </c>
      <c r="F8593" s="7" t="s">
        <v>29</v>
      </c>
      <c r="G8593" s="7" t="s">
        <v>459</v>
      </c>
    </row>
    <row r="8594" spans="1:7" x14ac:dyDescent="0.3">
      <c r="A8594">
        <v>180110681</v>
      </c>
      <c r="B8594" s="8">
        <v>43255.640335648146</v>
      </c>
      <c r="C8594" s="7" t="s">
        <v>36</v>
      </c>
      <c r="D8594" s="7" t="s">
        <v>659</v>
      </c>
      <c r="E8594" s="8">
        <v>43255.642500000002</v>
      </c>
      <c r="F8594" s="7" t="s">
        <v>25</v>
      </c>
      <c r="G8594" s="7" t="s">
        <v>459</v>
      </c>
    </row>
    <row r="8595" spans="1:7" x14ac:dyDescent="0.3">
      <c r="A8595">
        <v>180110681</v>
      </c>
      <c r="B8595" s="8">
        <v>43255.640335648146</v>
      </c>
      <c r="C8595" s="7" t="s">
        <v>36</v>
      </c>
      <c r="D8595" s="7" t="s">
        <v>659</v>
      </c>
      <c r="E8595" s="8">
        <v>43255.642361111109</v>
      </c>
      <c r="F8595" s="7" t="s">
        <v>25</v>
      </c>
      <c r="G8595" s="7" t="s">
        <v>138</v>
      </c>
    </row>
    <row r="8596" spans="1:7" x14ac:dyDescent="0.3">
      <c r="A8596">
        <v>180110681</v>
      </c>
      <c r="B8596" s="8">
        <v>43255.640335648146</v>
      </c>
      <c r="C8596" s="7" t="s">
        <v>36</v>
      </c>
      <c r="D8596" s="7" t="s">
        <v>659</v>
      </c>
      <c r="E8596" s="8">
        <v>43255.640763888892</v>
      </c>
      <c r="F8596" s="7" t="s">
        <v>29</v>
      </c>
      <c r="G8596" s="7" t="s">
        <v>38</v>
      </c>
    </row>
    <row r="8597" spans="1:7" x14ac:dyDescent="0.3">
      <c r="A8597">
        <v>180110681</v>
      </c>
      <c r="B8597" s="8">
        <v>43255.640335648146</v>
      </c>
      <c r="C8597" s="7" t="s">
        <v>36</v>
      </c>
      <c r="D8597" s="7" t="s">
        <v>659</v>
      </c>
      <c r="E8597" s="8">
        <v>43255.640601851854</v>
      </c>
      <c r="F8597" s="7" t="s">
        <v>31</v>
      </c>
      <c r="G8597" s="7" t="s">
        <v>135</v>
      </c>
    </row>
    <row r="8598" spans="1:7" x14ac:dyDescent="0.3">
      <c r="A8598">
        <v>180110681</v>
      </c>
      <c r="B8598" s="8">
        <v>43255.640335648146</v>
      </c>
      <c r="C8598" s="7" t="s">
        <v>36</v>
      </c>
      <c r="D8598" s="7" t="s">
        <v>659</v>
      </c>
      <c r="E8598" s="8">
        <v>43255.640474537038</v>
      </c>
      <c r="F8598" s="7" t="s">
        <v>29</v>
      </c>
      <c r="G8598" s="7" t="s">
        <v>459</v>
      </c>
    </row>
    <row r="8599" spans="1:7" x14ac:dyDescent="0.3">
      <c r="A8599">
        <v>180110681</v>
      </c>
      <c r="B8599" s="8">
        <v>43255.640335648146</v>
      </c>
      <c r="C8599" s="7" t="s">
        <v>36</v>
      </c>
      <c r="D8599" s="7" t="s">
        <v>659</v>
      </c>
      <c r="E8599" s="8">
        <v>43255.640462962961</v>
      </c>
      <c r="F8599" s="7" t="s">
        <v>29</v>
      </c>
      <c r="G8599" s="7" t="s">
        <v>138</v>
      </c>
    </row>
    <row r="8600" spans="1:7" x14ac:dyDescent="0.3">
      <c r="A8600">
        <v>180110712</v>
      </c>
      <c r="B8600" s="8">
        <v>43255.657766203702</v>
      </c>
      <c r="C8600" s="7" t="s">
        <v>23</v>
      </c>
      <c r="D8600" s="7" t="s">
        <v>660</v>
      </c>
      <c r="E8600" s="8">
        <v>43262.647361111114</v>
      </c>
      <c r="F8600" s="7" t="s">
        <v>25</v>
      </c>
      <c r="G8600" s="7" t="s">
        <v>277</v>
      </c>
    </row>
    <row r="8601" spans="1:7" x14ac:dyDescent="0.3">
      <c r="A8601">
        <v>180110712</v>
      </c>
      <c r="B8601" s="8">
        <v>43255.657766203702</v>
      </c>
      <c r="C8601" s="7" t="s">
        <v>23</v>
      </c>
      <c r="D8601" s="7" t="s">
        <v>660</v>
      </c>
      <c r="E8601" s="8">
        <v>43262.640196759261</v>
      </c>
      <c r="F8601" s="7" t="s">
        <v>63</v>
      </c>
      <c r="G8601" s="7" t="s">
        <v>277</v>
      </c>
    </row>
    <row r="8602" spans="1:7" x14ac:dyDescent="0.3">
      <c r="A8602">
        <v>180110712</v>
      </c>
      <c r="B8602" s="8">
        <v>43255.657766203702</v>
      </c>
      <c r="C8602" s="7" t="s">
        <v>23</v>
      </c>
      <c r="D8602" s="7" t="s">
        <v>660</v>
      </c>
      <c r="E8602" s="8">
        <v>43262.634189814817</v>
      </c>
      <c r="F8602" s="7" t="s">
        <v>31</v>
      </c>
      <c r="G8602" s="7" t="s">
        <v>277</v>
      </c>
    </row>
    <row r="8603" spans="1:7" x14ac:dyDescent="0.3">
      <c r="A8603">
        <v>180110712</v>
      </c>
      <c r="B8603" s="8">
        <v>43255.657766203702</v>
      </c>
      <c r="C8603" s="7" t="s">
        <v>23</v>
      </c>
      <c r="D8603" s="7" t="s">
        <v>660</v>
      </c>
      <c r="E8603" s="8">
        <v>43262.614710648151</v>
      </c>
      <c r="F8603" s="7" t="s">
        <v>29</v>
      </c>
      <c r="G8603" s="7" t="s">
        <v>277</v>
      </c>
    </row>
    <row r="8604" spans="1:7" x14ac:dyDescent="0.3">
      <c r="A8604">
        <v>180110712</v>
      </c>
      <c r="B8604" s="8">
        <v>43255.657766203702</v>
      </c>
      <c r="C8604" s="7" t="s">
        <v>23</v>
      </c>
      <c r="D8604" s="7" t="s">
        <v>660</v>
      </c>
      <c r="E8604" s="8">
        <v>43262.606979166667</v>
      </c>
      <c r="F8604" s="7" t="s">
        <v>25</v>
      </c>
      <c r="G8604" s="7" t="s">
        <v>277</v>
      </c>
    </row>
    <row r="8605" spans="1:7" x14ac:dyDescent="0.3">
      <c r="A8605">
        <v>180110712</v>
      </c>
      <c r="B8605" s="8">
        <v>43255.657766203702</v>
      </c>
      <c r="C8605" s="7" t="s">
        <v>23</v>
      </c>
      <c r="D8605" s="7" t="s">
        <v>660</v>
      </c>
      <c r="E8605" s="8">
        <v>43262.60696759259</v>
      </c>
      <c r="F8605" s="7" t="s">
        <v>69</v>
      </c>
      <c r="G8605" s="7" t="s">
        <v>277</v>
      </c>
    </row>
    <row r="8606" spans="1:7" x14ac:dyDescent="0.3">
      <c r="A8606">
        <v>180110712</v>
      </c>
      <c r="B8606" s="8">
        <v>43255.657766203702</v>
      </c>
      <c r="C8606" s="7" t="s">
        <v>23</v>
      </c>
      <c r="D8606" s="7" t="s">
        <v>660</v>
      </c>
      <c r="E8606" s="8">
        <v>43262.595451388886</v>
      </c>
      <c r="F8606" s="7" t="s">
        <v>29</v>
      </c>
      <c r="G8606" s="7" t="s">
        <v>277</v>
      </c>
    </row>
    <row r="8607" spans="1:7" x14ac:dyDescent="0.3">
      <c r="A8607">
        <v>180110712</v>
      </c>
      <c r="B8607" s="8">
        <v>43255.657766203702</v>
      </c>
      <c r="C8607" s="7" t="s">
        <v>23</v>
      </c>
      <c r="D8607" s="7" t="s">
        <v>660</v>
      </c>
      <c r="E8607" s="8">
        <v>43262.595370370371</v>
      </c>
      <c r="F8607" s="7" t="s">
        <v>212</v>
      </c>
    </row>
    <row r="8608" spans="1:7" x14ac:dyDescent="0.3">
      <c r="A8608">
        <v>180110712</v>
      </c>
      <c r="B8608" s="8">
        <v>43255.657766203702</v>
      </c>
      <c r="C8608" s="7" t="s">
        <v>23</v>
      </c>
      <c r="D8608" s="7" t="s">
        <v>660</v>
      </c>
      <c r="E8608" s="8">
        <v>43255.712673611109</v>
      </c>
      <c r="F8608" s="7" t="s">
        <v>25</v>
      </c>
      <c r="G8608" s="7" t="s">
        <v>277</v>
      </c>
    </row>
    <row r="8609" spans="1:7" x14ac:dyDescent="0.3">
      <c r="A8609">
        <v>180110712</v>
      </c>
      <c r="B8609" s="8">
        <v>43255.657766203702</v>
      </c>
      <c r="C8609" s="7" t="s">
        <v>23</v>
      </c>
      <c r="D8609" s="7" t="s">
        <v>660</v>
      </c>
      <c r="E8609" s="8">
        <v>43255.708368055559</v>
      </c>
      <c r="F8609" s="7" t="s">
        <v>27</v>
      </c>
      <c r="G8609" s="7" t="s">
        <v>277</v>
      </c>
    </row>
    <row r="8610" spans="1:7" x14ac:dyDescent="0.3">
      <c r="A8610">
        <v>180110712</v>
      </c>
      <c r="B8610" s="8">
        <v>43255.657766203702</v>
      </c>
      <c r="C8610" s="7" t="s">
        <v>23</v>
      </c>
      <c r="D8610" s="7" t="s">
        <v>660</v>
      </c>
      <c r="E8610" s="8">
        <v>43255.704861111109</v>
      </c>
      <c r="F8610" s="7" t="s">
        <v>2232</v>
      </c>
      <c r="G8610" s="7" t="s">
        <v>961</v>
      </c>
    </row>
    <row r="8611" spans="1:7" x14ac:dyDescent="0.3">
      <c r="A8611">
        <v>180110712</v>
      </c>
      <c r="B8611" s="8">
        <v>43255.657766203702</v>
      </c>
      <c r="C8611" s="7" t="s">
        <v>23</v>
      </c>
      <c r="D8611" s="7" t="s">
        <v>660</v>
      </c>
      <c r="E8611" s="8">
        <v>43255.700497685182</v>
      </c>
      <c r="F8611" s="7" t="s">
        <v>25</v>
      </c>
      <c r="G8611" s="7" t="s">
        <v>172</v>
      </c>
    </row>
    <row r="8612" spans="1:7" x14ac:dyDescent="0.3">
      <c r="A8612">
        <v>180110712</v>
      </c>
      <c r="B8612" s="8">
        <v>43255.657766203702</v>
      </c>
      <c r="C8612" s="7" t="s">
        <v>23</v>
      </c>
      <c r="D8612" s="7" t="s">
        <v>660</v>
      </c>
      <c r="E8612" s="8">
        <v>43255.687256944446</v>
      </c>
      <c r="F8612" s="7" t="s">
        <v>25</v>
      </c>
      <c r="G8612" s="7" t="s">
        <v>76</v>
      </c>
    </row>
    <row r="8613" spans="1:7" x14ac:dyDescent="0.3">
      <c r="A8613">
        <v>180110712</v>
      </c>
      <c r="B8613" s="8">
        <v>43255.657766203702</v>
      </c>
      <c r="C8613" s="7" t="s">
        <v>23</v>
      </c>
      <c r="D8613" s="7" t="s">
        <v>660</v>
      </c>
      <c r="E8613" s="8">
        <v>43255.683020833334</v>
      </c>
      <c r="F8613" s="7" t="s">
        <v>29</v>
      </c>
      <c r="G8613" s="7" t="s">
        <v>277</v>
      </c>
    </row>
    <row r="8614" spans="1:7" x14ac:dyDescent="0.3">
      <c r="A8614">
        <v>180110712</v>
      </c>
      <c r="B8614" s="8">
        <v>43255.657766203702</v>
      </c>
      <c r="C8614" s="7" t="s">
        <v>23</v>
      </c>
      <c r="D8614" s="7" t="s">
        <v>660</v>
      </c>
      <c r="E8614" s="8">
        <v>43255.67523148148</v>
      </c>
      <c r="F8614" s="7" t="s">
        <v>62</v>
      </c>
      <c r="G8614" s="7" t="s">
        <v>172</v>
      </c>
    </row>
    <row r="8615" spans="1:7" x14ac:dyDescent="0.3">
      <c r="A8615">
        <v>180110712</v>
      </c>
      <c r="B8615" s="8">
        <v>43255.657766203702</v>
      </c>
      <c r="C8615" s="7" t="s">
        <v>23</v>
      </c>
      <c r="D8615" s="7" t="s">
        <v>660</v>
      </c>
      <c r="E8615" s="8">
        <v>43255.673321759263</v>
      </c>
      <c r="F8615" s="7" t="s">
        <v>31</v>
      </c>
      <c r="G8615" s="7" t="s">
        <v>172</v>
      </c>
    </row>
    <row r="8616" spans="1:7" x14ac:dyDescent="0.3">
      <c r="A8616">
        <v>180110712</v>
      </c>
      <c r="B8616" s="8">
        <v>43255.657766203702</v>
      </c>
      <c r="C8616" s="7" t="s">
        <v>23</v>
      </c>
      <c r="D8616" s="7" t="s">
        <v>660</v>
      </c>
      <c r="E8616" s="8">
        <v>43255.670983796299</v>
      </c>
      <c r="F8616" s="7" t="s">
        <v>31</v>
      </c>
      <c r="G8616" s="7" t="s">
        <v>277</v>
      </c>
    </row>
    <row r="8617" spans="1:7" x14ac:dyDescent="0.3">
      <c r="A8617">
        <v>180110712</v>
      </c>
      <c r="B8617" s="8">
        <v>43255.657766203702</v>
      </c>
      <c r="C8617" s="7" t="s">
        <v>23</v>
      </c>
      <c r="D8617" s="7" t="s">
        <v>660</v>
      </c>
      <c r="E8617" s="8">
        <v>43255.670034722221</v>
      </c>
      <c r="F8617" s="7" t="s">
        <v>31</v>
      </c>
      <c r="G8617" s="7" t="s">
        <v>76</v>
      </c>
    </row>
    <row r="8618" spans="1:7" x14ac:dyDescent="0.3">
      <c r="A8618">
        <v>180110712</v>
      </c>
      <c r="B8618" s="8">
        <v>43255.657766203702</v>
      </c>
      <c r="C8618" s="7" t="s">
        <v>23</v>
      </c>
      <c r="D8618" s="7" t="s">
        <v>660</v>
      </c>
      <c r="E8618" s="8">
        <v>43255.668749999997</v>
      </c>
      <c r="F8618" s="7" t="s">
        <v>2233</v>
      </c>
      <c r="G8618" s="7" t="s">
        <v>961</v>
      </c>
    </row>
    <row r="8619" spans="1:7" x14ac:dyDescent="0.3">
      <c r="A8619">
        <v>180110712</v>
      </c>
      <c r="B8619" s="8">
        <v>43255.657766203702</v>
      </c>
      <c r="C8619" s="7" t="s">
        <v>23</v>
      </c>
      <c r="D8619" s="7" t="s">
        <v>660</v>
      </c>
      <c r="E8619" s="8">
        <v>43255.664363425924</v>
      </c>
      <c r="F8619" s="7" t="s">
        <v>29</v>
      </c>
      <c r="G8619" s="7" t="s">
        <v>277</v>
      </c>
    </row>
    <row r="8620" spans="1:7" x14ac:dyDescent="0.3">
      <c r="A8620">
        <v>180110712</v>
      </c>
      <c r="B8620" s="8">
        <v>43255.657766203702</v>
      </c>
      <c r="C8620" s="7" t="s">
        <v>23</v>
      </c>
      <c r="D8620" s="7" t="s">
        <v>660</v>
      </c>
      <c r="E8620" s="8">
        <v>43255.664363425924</v>
      </c>
      <c r="F8620" s="7" t="s">
        <v>29</v>
      </c>
      <c r="G8620" s="7" t="s">
        <v>76</v>
      </c>
    </row>
    <row r="8621" spans="1:7" x14ac:dyDescent="0.3">
      <c r="A8621">
        <v>180110712</v>
      </c>
      <c r="B8621" s="8">
        <v>43255.657766203702</v>
      </c>
      <c r="C8621" s="7" t="s">
        <v>23</v>
      </c>
      <c r="D8621" s="7" t="s">
        <v>660</v>
      </c>
      <c r="E8621" s="8">
        <v>43255.661053240743</v>
      </c>
      <c r="F8621" s="7" t="s">
        <v>29</v>
      </c>
      <c r="G8621" s="7" t="s">
        <v>172</v>
      </c>
    </row>
    <row r="8622" spans="1:7" x14ac:dyDescent="0.3">
      <c r="A8622">
        <v>180110712</v>
      </c>
      <c r="B8622" s="8">
        <v>43255.657766203702</v>
      </c>
      <c r="C8622" s="7" t="s">
        <v>23</v>
      </c>
      <c r="D8622" s="7" t="s">
        <v>660</v>
      </c>
      <c r="E8622" s="8">
        <v>43255.659722222219</v>
      </c>
      <c r="F8622" s="7" t="s">
        <v>25</v>
      </c>
      <c r="G8622" s="7" t="s">
        <v>277</v>
      </c>
    </row>
    <row r="8623" spans="1:7" x14ac:dyDescent="0.3">
      <c r="A8623">
        <v>180110712</v>
      </c>
      <c r="B8623" s="8">
        <v>43255.657766203702</v>
      </c>
      <c r="C8623" s="7" t="s">
        <v>23</v>
      </c>
      <c r="D8623" s="7" t="s">
        <v>660</v>
      </c>
      <c r="E8623" s="8">
        <v>43255.659398148149</v>
      </c>
      <c r="F8623" s="7" t="s">
        <v>29</v>
      </c>
      <c r="G8623" s="7" t="s">
        <v>277</v>
      </c>
    </row>
    <row r="8624" spans="1:7" x14ac:dyDescent="0.3">
      <c r="A8624">
        <v>180110736</v>
      </c>
      <c r="B8624" s="8">
        <v>43255.672361111108</v>
      </c>
      <c r="C8624" s="7" t="s">
        <v>36</v>
      </c>
      <c r="D8624" s="7" t="s">
        <v>442</v>
      </c>
      <c r="E8624" s="8">
        <v>43255.767650462964</v>
      </c>
      <c r="F8624" s="7" t="s">
        <v>25</v>
      </c>
      <c r="G8624" s="7" t="s">
        <v>190</v>
      </c>
    </row>
    <row r="8625" spans="1:7" x14ac:dyDescent="0.3">
      <c r="A8625">
        <v>180110736</v>
      </c>
      <c r="B8625" s="8">
        <v>43255.672361111108</v>
      </c>
      <c r="C8625" s="7" t="s">
        <v>36</v>
      </c>
      <c r="D8625" s="7" t="s">
        <v>442</v>
      </c>
      <c r="E8625" s="8">
        <v>43255.766956018517</v>
      </c>
      <c r="F8625" s="7" t="s">
        <v>25</v>
      </c>
      <c r="G8625" s="7" t="s">
        <v>38</v>
      </c>
    </row>
    <row r="8626" spans="1:7" x14ac:dyDescent="0.3">
      <c r="A8626">
        <v>180110736</v>
      </c>
      <c r="B8626" s="8">
        <v>43255.672361111108</v>
      </c>
      <c r="C8626" s="7" t="s">
        <v>36</v>
      </c>
      <c r="D8626" s="7" t="s">
        <v>442</v>
      </c>
      <c r="E8626" s="8">
        <v>43255.730717592596</v>
      </c>
      <c r="F8626" s="7" t="s">
        <v>62</v>
      </c>
      <c r="G8626" s="7" t="s">
        <v>190</v>
      </c>
    </row>
    <row r="8627" spans="1:7" x14ac:dyDescent="0.3">
      <c r="A8627">
        <v>180110736</v>
      </c>
      <c r="B8627" s="8">
        <v>43255.672361111108</v>
      </c>
      <c r="C8627" s="7" t="s">
        <v>36</v>
      </c>
      <c r="D8627" s="7" t="s">
        <v>442</v>
      </c>
      <c r="E8627" s="8">
        <v>43255.713692129626</v>
      </c>
      <c r="F8627" s="7" t="s">
        <v>31</v>
      </c>
      <c r="G8627" s="7" t="s">
        <v>38</v>
      </c>
    </row>
    <row r="8628" spans="1:7" x14ac:dyDescent="0.3">
      <c r="A8628">
        <v>180110736</v>
      </c>
      <c r="B8628" s="8">
        <v>43255.672361111108</v>
      </c>
      <c r="C8628" s="7" t="s">
        <v>36</v>
      </c>
      <c r="D8628" s="7" t="s">
        <v>442</v>
      </c>
      <c r="E8628" s="8">
        <v>43255.68854166667</v>
      </c>
      <c r="F8628" s="7" t="s">
        <v>31</v>
      </c>
      <c r="G8628" s="7" t="s">
        <v>190</v>
      </c>
    </row>
    <row r="8629" spans="1:7" x14ac:dyDescent="0.3">
      <c r="A8629">
        <v>180110736</v>
      </c>
      <c r="B8629" s="8">
        <v>43255.672361111108</v>
      </c>
      <c r="C8629" s="7" t="s">
        <v>36</v>
      </c>
      <c r="D8629" s="7" t="s">
        <v>442</v>
      </c>
      <c r="E8629" s="8">
        <v>43255.67460648148</v>
      </c>
      <c r="F8629" s="7" t="s">
        <v>29</v>
      </c>
      <c r="G8629" s="7" t="s">
        <v>190</v>
      </c>
    </row>
    <row r="8630" spans="1:7" x14ac:dyDescent="0.3">
      <c r="A8630">
        <v>180110823</v>
      </c>
      <c r="B8630" s="8">
        <v>43255.766122685185</v>
      </c>
      <c r="C8630" s="7" t="s">
        <v>36</v>
      </c>
      <c r="D8630" s="7" t="s">
        <v>661</v>
      </c>
      <c r="E8630" s="8">
        <v>43256.328379629631</v>
      </c>
      <c r="F8630" s="7" t="s">
        <v>25</v>
      </c>
      <c r="G8630" s="7" t="s">
        <v>102</v>
      </c>
    </row>
    <row r="8631" spans="1:7" x14ac:dyDescent="0.3">
      <c r="A8631">
        <v>180110823</v>
      </c>
      <c r="B8631" s="8">
        <v>43255.766122685185</v>
      </c>
      <c r="C8631" s="7" t="s">
        <v>36</v>
      </c>
      <c r="D8631" s="7" t="s">
        <v>661</v>
      </c>
      <c r="E8631" s="8">
        <v>43256.324317129627</v>
      </c>
      <c r="F8631" s="7" t="s">
        <v>212</v>
      </c>
    </row>
    <row r="8632" spans="1:7" x14ac:dyDescent="0.3">
      <c r="A8632">
        <v>180110823</v>
      </c>
      <c r="B8632" s="8">
        <v>43255.766122685185</v>
      </c>
      <c r="C8632" s="7" t="s">
        <v>36</v>
      </c>
      <c r="D8632" s="7" t="s">
        <v>661</v>
      </c>
      <c r="E8632" s="8">
        <v>43255.771863425929</v>
      </c>
      <c r="F8632" s="7" t="s">
        <v>25</v>
      </c>
      <c r="G8632" s="7" t="s">
        <v>76</v>
      </c>
    </row>
    <row r="8633" spans="1:7" x14ac:dyDescent="0.3">
      <c r="A8633">
        <v>180110823</v>
      </c>
      <c r="B8633" s="8">
        <v>43255.766122685185</v>
      </c>
      <c r="C8633" s="7" t="s">
        <v>36</v>
      </c>
      <c r="D8633" s="7" t="s">
        <v>661</v>
      </c>
      <c r="E8633" s="8">
        <v>43255.768518518518</v>
      </c>
      <c r="F8633" s="7" t="s">
        <v>31</v>
      </c>
      <c r="G8633" s="7" t="s">
        <v>76</v>
      </c>
    </row>
    <row r="8634" spans="1:7" x14ac:dyDescent="0.3">
      <c r="A8634">
        <v>180110824</v>
      </c>
      <c r="B8634" s="8">
        <v>43255.766157407408</v>
      </c>
      <c r="C8634" s="7" t="s">
        <v>36</v>
      </c>
      <c r="D8634" s="7" t="s">
        <v>249</v>
      </c>
      <c r="E8634" s="8">
        <v>43255.846145833333</v>
      </c>
      <c r="F8634" s="7" t="s">
        <v>25</v>
      </c>
      <c r="G8634" s="7" t="s">
        <v>459</v>
      </c>
    </row>
    <row r="8635" spans="1:7" x14ac:dyDescent="0.3">
      <c r="A8635">
        <v>180110824</v>
      </c>
      <c r="B8635" s="8">
        <v>43255.766157407408</v>
      </c>
      <c r="C8635" s="7" t="s">
        <v>36</v>
      </c>
      <c r="D8635" s="7" t="s">
        <v>249</v>
      </c>
      <c r="E8635" s="8">
        <v>43255.812442129631</v>
      </c>
      <c r="F8635" s="7" t="s">
        <v>25</v>
      </c>
      <c r="G8635" s="7" t="s">
        <v>38</v>
      </c>
    </row>
    <row r="8636" spans="1:7" x14ac:dyDescent="0.3">
      <c r="A8636">
        <v>180110824</v>
      </c>
      <c r="B8636" s="8">
        <v>43255.766157407408</v>
      </c>
      <c r="C8636" s="7" t="s">
        <v>36</v>
      </c>
      <c r="D8636" s="7" t="s">
        <v>249</v>
      </c>
      <c r="E8636" s="8">
        <v>43255.812418981484</v>
      </c>
      <c r="F8636" s="7" t="s">
        <v>25</v>
      </c>
      <c r="G8636" s="7" t="s">
        <v>89</v>
      </c>
    </row>
    <row r="8637" spans="1:7" x14ac:dyDescent="0.3">
      <c r="A8637">
        <v>180110824</v>
      </c>
      <c r="B8637" s="8">
        <v>43255.766157407408</v>
      </c>
      <c r="C8637" s="7" t="s">
        <v>36</v>
      </c>
      <c r="D8637" s="7" t="s">
        <v>249</v>
      </c>
      <c r="E8637" s="8">
        <v>43255.812222222223</v>
      </c>
      <c r="F8637" s="7" t="s">
        <v>25</v>
      </c>
      <c r="G8637" s="7" t="s">
        <v>190</v>
      </c>
    </row>
    <row r="8638" spans="1:7" x14ac:dyDescent="0.3">
      <c r="A8638">
        <v>180110824</v>
      </c>
      <c r="B8638" s="8">
        <v>43255.766157407408</v>
      </c>
      <c r="C8638" s="7" t="s">
        <v>36</v>
      </c>
      <c r="D8638" s="7" t="s">
        <v>249</v>
      </c>
      <c r="E8638" s="8">
        <v>43255.81077546296</v>
      </c>
      <c r="F8638" s="7" t="s">
        <v>160</v>
      </c>
      <c r="G8638" s="7" t="s">
        <v>459</v>
      </c>
    </row>
    <row r="8639" spans="1:7" x14ac:dyDescent="0.3">
      <c r="A8639">
        <v>180110824</v>
      </c>
      <c r="B8639" s="8">
        <v>43255.766157407408</v>
      </c>
      <c r="C8639" s="7" t="s">
        <v>36</v>
      </c>
      <c r="D8639" s="7" t="s">
        <v>249</v>
      </c>
      <c r="E8639" s="8">
        <v>43255.808263888888</v>
      </c>
      <c r="F8639" s="7" t="s">
        <v>25</v>
      </c>
      <c r="G8639" s="7" t="s">
        <v>277</v>
      </c>
    </row>
    <row r="8640" spans="1:7" x14ac:dyDescent="0.3">
      <c r="A8640">
        <v>180110824</v>
      </c>
      <c r="B8640" s="8">
        <v>43255.766157407408</v>
      </c>
      <c r="C8640" s="7" t="s">
        <v>36</v>
      </c>
      <c r="D8640" s="7" t="s">
        <v>249</v>
      </c>
      <c r="E8640" s="8">
        <v>43255.805046296293</v>
      </c>
      <c r="F8640" s="7" t="s">
        <v>456</v>
      </c>
      <c r="G8640" s="7" t="s">
        <v>459</v>
      </c>
    </row>
    <row r="8641" spans="1:7" x14ac:dyDescent="0.3">
      <c r="A8641">
        <v>180110824</v>
      </c>
      <c r="B8641" s="8">
        <v>43255.766157407408</v>
      </c>
      <c r="C8641" s="7" t="s">
        <v>36</v>
      </c>
      <c r="D8641" s="7" t="s">
        <v>249</v>
      </c>
      <c r="E8641" s="8">
        <v>43255.803020833337</v>
      </c>
      <c r="F8641" s="7" t="s">
        <v>52</v>
      </c>
      <c r="G8641" s="7" t="s">
        <v>459</v>
      </c>
    </row>
    <row r="8642" spans="1:7" x14ac:dyDescent="0.3">
      <c r="A8642">
        <v>180110824</v>
      </c>
      <c r="B8642" s="8">
        <v>43255.766157407408</v>
      </c>
      <c r="C8642" s="7" t="s">
        <v>36</v>
      </c>
      <c r="D8642" s="7" t="s">
        <v>249</v>
      </c>
      <c r="E8642" s="8">
        <v>43255.802557870367</v>
      </c>
      <c r="F8642" s="7" t="s">
        <v>78</v>
      </c>
      <c r="G8642" s="7" t="s">
        <v>459</v>
      </c>
    </row>
    <row r="8643" spans="1:7" x14ac:dyDescent="0.3">
      <c r="A8643">
        <v>180110824</v>
      </c>
      <c r="B8643" s="8">
        <v>43255.766157407408</v>
      </c>
      <c r="C8643" s="7" t="s">
        <v>36</v>
      </c>
      <c r="D8643" s="7" t="s">
        <v>249</v>
      </c>
      <c r="E8643" s="8">
        <v>43255.775625000002</v>
      </c>
      <c r="F8643" s="7" t="s">
        <v>31</v>
      </c>
      <c r="G8643" s="7" t="s">
        <v>190</v>
      </c>
    </row>
    <row r="8644" spans="1:7" x14ac:dyDescent="0.3">
      <c r="A8644">
        <v>180110824</v>
      </c>
      <c r="B8644" s="8">
        <v>43255.766157407408</v>
      </c>
      <c r="C8644" s="7" t="s">
        <v>36</v>
      </c>
      <c r="D8644" s="7" t="s">
        <v>249</v>
      </c>
      <c r="E8644" s="8">
        <v>43255.773321759261</v>
      </c>
      <c r="F8644" s="7" t="s">
        <v>62</v>
      </c>
      <c r="G8644" s="7" t="s">
        <v>459</v>
      </c>
    </row>
    <row r="8645" spans="1:7" x14ac:dyDescent="0.3">
      <c r="A8645">
        <v>180110824</v>
      </c>
      <c r="B8645" s="8">
        <v>43255.766157407408</v>
      </c>
      <c r="C8645" s="7" t="s">
        <v>36</v>
      </c>
      <c r="D8645" s="7" t="s">
        <v>249</v>
      </c>
      <c r="E8645" s="8">
        <v>43255.771886574075</v>
      </c>
      <c r="F8645" s="7" t="s">
        <v>31</v>
      </c>
      <c r="G8645" s="7" t="s">
        <v>38</v>
      </c>
    </row>
    <row r="8646" spans="1:7" x14ac:dyDescent="0.3">
      <c r="A8646">
        <v>180110824</v>
      </c>
      <c r="B8646" s="8">
        <v>43255.766157407408</v>
      </c>
      <c r="C8646" s="7" t="s">
        <v>36</v>
      </c>
      <c r="D8646" s="7" t="s">
        <v>249</v>
      </c>
      <c r="E8646" s="8">
        <v>43255.770833333336</v>
      </c>
      <c r="F8646" s="7" t="s">
        <v>2232</v>
      </c>
      <c r="G8646" s="7" t="s">
        <v>958</v>
      </c>
    </row>
    <row r="8647" spans="1:7" x14ac:dyDescent="0.3">
      <c r="A8647">
        <v>180110824</v>
      </c>
      <c r="B8647" s="8">
        <v>43255.766157407408</v>
      </c>
      <c r="C8647" s="7" t="s">
        <v>36</v>
      </c>
      <c r="D8647" s="7" t="s">
        <v>249</v>
      </c>
      <c r="E8647" s="8">
        <v>43255.769965277781</v>
      </c>
      <c r="F8647" s="7" t="s">
        <v>29</v>
      </c>
      <c r="G8647" s="7" t="s">
        <v>38</v>
      </c>
    </row>
    <row r="8648" spans="1:7" x14ac:dyDescent="0.3">
      <c r="A8648">
        <v>180110824</v>
      </c>
      <c r="B8648" s="8">
        <v>43255.766157407408</v>
      </c>
      <c r="C8648" s="7" t="s">
        <v>36</v>
      </c>
      <c r="D8648" s="7" t="s">
        <v>249</v>
      </c>
      <c r="E8648" s="8">
        <v>43255.769097222219</v>
      </c>
      <c r="F8648" s="7" t="s">
        <v>31</v>
      </c>
      <c r="G8648" s="7" t="s">
        <v>277</v>
      </c>
    </row>
    <row r="8649" spans="1:7" x14ac:dyDescent="0.3">
      <c r="A8649">
        <v>180110824</v>
      </c>
      <c r="B8649" s="8">
        <v>43255.766157407408</v>
      </c>
      <c r="C8649" s="7" t="s">
        <v>36</v>
      </c>
      <c r="D8649" s="7" t="s">
        <v>249</v>
      </c>
      <c r="E8649" s="8">
        <v>43255.768101851849</v>
      </c>
      <c r="F8649" s="7" t="s">
        <v>31</v>
      </c>
      <c r="G8649" s="7" t="s">
        <v>459</v>
      </c>
    </row>
    <row r="8650" spans="1:7" x14ac:dyDescent="0.3">
      <c r="A8650">
        <v>180110824</v>
      </c>
      <c r="B8650" s="8">
        <v>43255.766157407408</v>
      </c>
      <c r="C8650" s="7" t="s">
        <v>36</v>
      </c>
      <c r="D8650" s="7" t="s">
        <v>249</v>
      </c>
      <c r="E8650" s="8">
        <v>43255.768078703702</v>
      </c>
      <c r="F8650" s="7" t="s">
        <v>29</v>
      </c>
      <c r="G8650" s="7" t="s">
        <v>459</v>
      </c>
    </row>
    <row r="8651" spans="1:7" x14ac:dyDescent="0.3">
      <c r="A8651">
        <v>180110824</v>
      </c>
      <c r="B8651" s="8">
        <v>43255.766157407408</v>
      </c>
      <c r="C8651" s="7" t="s">
        <v>36</v>
      </c>
      <c r="D8651" s="7" t="s">
        <v>249</v>
      </c>
      <c r="E8651" s="8">
        <v>43255.768055555556</v>
      </c>
      <c r="F8651" s="7" t="s">
        <v>2233</v>
      </c>
      <c r="G8651" s="7" t="s">
        <v>961</v>
      </c>
    </row>
    <row r="8652" spans="1:7" x14ac:dyDescent="0.3">
      <c r="A8652">
        <v>180110824</v>
      </c>
      <c r="B8652" s="8">
        <v>43255.766157407408</v>
      </c>
      <c r="C8652" s="7" t="s">
        <v>36</v>
      </c>
      <c r="D8652" s="7" t="s">
        <v>249</v>
      </c>
      <c r="E8652" s="8">
        <v>43255.768055555556</v>
      </c>
      <c r="F8652" s="7" t="s">
        <v>2233</v>
      </c>
      <c r="G8652" s="7" t="s">
        <v>958</v>
      </c>
    </row>
    <row r="8653" spans="1:7" x14ac:dyDescent="0.3">
      <c r="A8653">
        <v>180110824</v>
      </c>
      <c r="B8653" s="8">
        <v>43255.766157407408</v>
      </c>
      <c r="C8653" s="7" t="s">
        <v>36</v>
      </c>
      <c r="D8653" s="7" t="s">
        <v>249</v>
      </c>
      <c r="E8653" s="8">
        <v>43255.766724537039</v>
      </c>
      <c r="F8653" s="7" t="s">
        <v>29</v>
      </c>
      <c r="G8653" s="7" t="s">
        <v>277</v>
      </c>
    </row>
    <row r="8654" spans="1:7" x14ac:dyDescent="0.3">
      <c r="A8654">
        <v>180110824</v>
      </c>
      <c r="B8654" s="8">
        <v>43255.766157407408</v>
      </c>
      <c r="C8654" s="7" t="s">
        <v>36</v>
      </c>
      <c r="D8654" s="7" t="s">
        <v>249</v>
      </c>
      <c r="E8654" s="8">
        <v>43255.766168981485</v>
      </c>
      <c r="F8654" s="7" t="s">
        <v>31</v>
      </c>
      <c r="G8654" s="7" t="s">
        <v>89</v>
      </c>
    </row>
    <row r="8655" spans="1:7" x14ac:dyDescent="0.3">
      <c r="A8655">
        <v>180111021</v>
      </c>
      <c r="B8655" s="8">
        <v>43256.284409722219</v>
      </c>
      <c r="C8655" s="7" t="s">
        <v>36</v>
      </c>
      <c r="D8655" s="7" t="s">
        <v>662</v>
      </c>
      <c r="E8655" s="8">
        <v>43256.33630787037</v>
      </c>
      <c r="F8655" s="7" t="s">
        <v>25</v>
      </c>
      <c r="G8655" s="7" t="s">
        <v>531</v>
      </c>
    </row>
    <row r="8656" spans="1:7" x14ac:dyDescent="0.3">
      <c r="A8656">
        <v>180111021</v>
      </c>
      <c r="B8656" s="8">
        <v>43256.284409722219</v>
      </c>
      <c r="C8656" s="7" t="s">
        <v>36</v>
      </c>
      <c r="D8656" s="7" t="s">
        <v>662</v>
      </c>
      <c r="E8656" s="8">
        <v>43256.322627314818</v>
      </c>
      <c r="F8656" s="7" t="s">
        <v>25</v>
      </c>
      <c r="G8656" s="7" t="s">
        <v>43</v>
      </c>
    </row>
    <row r="8657" spans="1:7" x14ac:dyDescent="0.3">
      <c r="A8657">
        <v>180111021</v>
      </c>
      <c r="B8657" s="8">
        <v>43256.284409722219</v>
      </c>
      <c r="C8657" s="7" t="s">
        <v>36</v>
      </c>
      <c r="D8657" s="7" t="s">
        <v>662</v>
      </c>
      <c r="E8657" s="8">
        <v>43256.322060185186</v>
      </c>
      <c r="F8657" s="7" t="s">
        <v>31</v>
      </c>
      <c r="G8657" s="7" t="s">
        <v>531</v>
      </c>
    </row>
    <row r="8658" spans="1:7" x14ac:dyDescent="0.3">
      <c r="A8658">
        <v>180111021</v>
      </c>
      <c r="B8658" s="8">
        <v>43256.284409722219</v>
      </c>
      <c r="C8658" s="7" t="s">
        <v>36</v>
      </c>
      <c r="D8658" s="7" t="s">
        <v>662</v>
      </c>
      <c r="E8658" s="8">
        <v>43256.297222222223</v>
      </c>
      <c r="F8658" s="7" t="s">
        <v>31</v>
      </c>
      <c r="G8658" s="7" t="s">
        <v>43</v>
      </c>
    </row>
    <row r="8659" spans="1:7" x14ac:dyDescent="0.3">
      <c r="A8659">
        <v>180111021</v>
      </c>
      <c r="B8659" s="8">
        <v>43256.284409722219</v>
      </c>
      <c r="C8659" s="7" t="s">
        <v>36</v>
      </c>
      <c r="D8659" s="7" t="s">
        <v>662</v>
      </c>
      <c r="E8659" s="8">
        <v>43256.295335648145</v>
      </c>
      <c r="F8659" s="7" t="s">
        <v>25</v>
      </c>
      <c r="G8659" s="7" t="s">
        <v>367</v>
      </c>
    </row>
    <row r="8660" spans="1:7" x14ac:dyDescent="0.3">
      <c r="A8660">
        <v>180111021</v>
      </c>
      <c r="B8660" s="8">
        <v>43256.284409722219</v>
      </c>
      <c r="C8660" s="7" t="s">
        <v>36</v>
      </c>
      <c r="D8660" s="7" t="s">
        <v>662</v>
      </c>
      <c r="E8660" s="8">
        <v>43256.295312499999</v>
      </c>
      <c r="F8660" s="7" t="s">
        <v>62</v>
      </c>
      <c r="G8660" s="7" t="s">
        <v>367</v>
      </c>
    </row>
    <row r="8661" spans="1:7" x14ac:dyDescent="0.3">
      <c r="A8661">
        <v>180111021</v>
      </c>
      <c r="B8661" s="8">
        <v>43256.284409722219</v>
      </c>
      <c r="C8661" s="7" t="s">
        <v>36</v>
      </c>
      <c r="D8661" s="7" t="s">
        <v>662</v>
      </c>
      <c r="E8661" s="8">
        <v>43256.287962962961</v>
      </c>
      <c r="F8661" s="7" t="s">
        <v>31</v>
      </c>
      <c r="G8661" s="7" t="s">
        <v>531</v>
      </c>
    </row>
    <row r="8662" spans="1:7" x14ac:dyDescent="0.3">
      <c r="A8662">
        <v>180111021</v>
      </c>
      <c r="B8662" s="8">
        <v>43256.284409722219</v>
      </c>
      <c r="C8662" s="7" t="s">
        <v>36</v>
      </c>
      <c r="D8662" s="7" t="s">
        <v>662</v>
      </c>
      <c r="E8662" s="8">
        <v>43256.285532407404</v>
      </c>
      <c r="F8662" s="7" t="s">
        <v>29</v>
      </c>
      <c r="G8662" s="7" t="s">
        <v>367</v>
      </c>
    </row>
    <row r="8663" spans="1:7" x14ac:dyDescent="0.3">
      <c r="A8663">
        <v>180111053</v>
      </c>
      <c r="B8663" s="8">
        <v>43256.32707175926</v>
      </c>
      <c r="C8663" s="7" t="s">
        <v>36</v>
      </c>
      <c r="D8663" s="7" t="s">
        <v>663</v>
      </c>
      <c r="E8663" s="8">
        <v>43256.397361111114</v>
      </c>
      <c r="F8663" s="7" t="s">
        <v>25</v>
      </c>
      <c r="G8663" s="7" t="s">
        <v>100</v>
      </c>
    </row>
    <row r="8664" spans="1:7" x14ac:dyDescent="0.3">
      <c r="A8664">
        <v>180111053</v>
      </c>
      <c r="B8664" s="8">
        <v>43256.32707175926</v>
      </c>
      <c r="C8664" s="7" t="s">
        <v>36</v>
      </c>
      <c r="D8664" s="7" t="s">
        <v>663</v>
      </c>
      <c r="E8664" s="8">
        <v>43256.397303240738</v>
      </c>
      <c r="F8664" s="7" t="s">
        <v>25</v>
      </c>
      <c r="G8664" s="7" t="s">
        <v>75</v>
      </c>
    </row>
    <row r="8665" spans="1:7" x14ac:dyDescent="0.3">
      <c r="A8665">
        <v>180111053</v>
      </c>
      <c r="B8665" s="8">
        <v>43256.32707175926</v>
      </c>
      <c r="C8665" s="7" t="s">
        <v>36</v>
      </c>
      <c r="D8665" s="7" t="s">
        <v>663</v>
      </c>
      <c r="E8665" s="8">
        <v>43256.393240740741</v>
      </c>
      <c r="F8665" s="7" t="s">
        <v>25</v>
      </c>
      <c r="G8665" s="7" t="s">
        <v>117</v>
      </c>
    </row>
    <row r="8666" spans="1:7" x14ac:dyDescent="0.3">
      <c r="A8666">
        <v>180111053</v>
      </c>
      <c r="B8666" s="8">
        <v>43256.32707175926</v>
      </c>
      <c r="C8666" s="7" t="s">
        <v>36</v>
      </c>
      <c r="D8666" s="7" t="s">
        <v>663</v>
      </c>
      <c r="E8666" s="8">
        <v>43256.38858796296</v>
      </c>
      <c r="F8666" s="7" t="s">
        <v>31</v>
      </c>
      <c r="G8666" s="7" t="s">
        <v>117</v>
      </c>
    </row>
    <row r="8667" spans="1:7" x14ac:dyDescent="0.3">
      <c r="A8667">
        <v>180111053</v>
      </c>
      <c r="B8667" s="8">
        <v>43256.32707175926</v>
      </c>
      <c r="C8667" s="7" t="s">
        <v>36</v>
      </c>
      <c r="D8667" s="7" t="s">
        <v>663</v>
      </c>
      <c r="E8667" s="8">
        <v>43256.38789351852</v>
      </c>
      <c r="F8667" s="7" t="s">
        <v>25</v>
      </c>
      <c r="G8667" s="7" t="s">
        <v>113</v>
      </c>
    </row>
    <row r="8668" spans="1:7" x14ac:dyDescent="0.3">
      <c r="A8668">
        <v>180111053</v>
      </c>
      <c r="B8668" s="8">
        <v>43256.32707175926</v>
      </c>
      <c r="C8668" s="7" t="s">
        <v>36</v>
      </c>
      <c r="D8668" s="7" t="s">
        <v>663</v>
      </c>
      <c r="E8668" s="8">
        <v>43256.38789351852</v>
      </c>
      <c r="F8668" s="7" t="s">
        <v>25</v>
      </c>
      <c r="G8668" s="7" t="s">
        <v>115</v>
      </c>
    </row>
    <row r="8669" spans="1:7" x14ac:dyDescent="0.3">
      <c r="A8669">
        <v>180111053</v>
      </c>
      <c r="B8669" s="8">
        <v>43256.32707175926</v>
      </c>
      <c r="C8669" s="7" t="s">
        <v>36</v>
      </c>
      <c r="D8669" s="7" t="s">
        <v>663</v>
      </c>
      <c r="E8669" s="8">
        <v>43256.38789351852</v>
      </c>
      <c r="F8669" s="7" t="s">
        <v>25</v>
      </c>
      <c r="G8669" s="7" t="s">
        <v>72</v>
      </c>
    </row>
    <row r="8670" spans="1:7" x14ac:dyDescent="0.3">
      <c r="A8670">
        <v>180111053</v>
      </c>
      <c r="B8670" s="8">
        <v>43256.32707175926</v>
      </c>
      <c r="C8670" s="7" t="s">
        <v>36</v>
      </c>
      <c r="D8670" s="7" t="s">
        <v>663</v>
      </c>
      <c r="E8670" s="8">
        <v>43256.38789351852</v>
      </c>
      <c r="F8670" s="7" t="s">
        <v>25</v>
      </c>
      <c r="G8670" s="7" t="s">
        <v>38</v>
      </c>
    </row>
    <row r="8671" spans="1:7" x14ac:dyDescent="0.3">
      <c r="A8671">
        <v>180111053</v>
      </c>
      <c r="B8671" s="8">
        <v>43256.32707175926</v>
      </c>
      <c r="C8671" s="7" t="s">
        <v>36</v>
      </c>
      <c r="D8671" s="7" t="s">
        <v>663</v>
      </c>
      <c r="E8671" s="8">
        <v>43256.381736111114</v>
      </c>
      <c r="F8671" s="7" t="s">
        <v>25</v>
      </c>
      <c r="G8671" s="7" t="s">
        <v>133</v>
      </c>
    </row>
    <row r="8672" spans="1:7" x14ac:dyDescent="0.3">
      <c r="A8672">
        <v>180111053</v>
      </c>
      <c r="B8672" s="8">
        <v>43256.32707175926</v>
      </c>
      <c r="C8672" s="7" t="s">
        <v>36</v>
      </c>
      <c r="D8672" s="7" t="s">
        <v>663</v>
      </c>
      <c r="E8672" s="8">
        <v>43256.378842592596</v>
      </c>
      <c r="F8672" s="7" t="s">
        <v>25</v>
      </c>
      <c r="G8672" s="7" t="s">
        <v>117</v>
      </c>
    </row>
    <row r="8673" spans="1:7" x14ac:dyDescent="0.3">
      <c r="A8673">
        <v>180111053</v>
      </c>
      <c r="B8673" s="8">
        <v>43256.32707175926</v>
      </c>
      <c r="C8673" s="7" t="s">
        <v>36</v>
      </c>
      <c r="D8673" s="7" t="s">
        <v>663</v>
      </c>
      <c r="E8673" s="8">
        <v>43256.375648148147</v>
      </c>
      <c r="F8673" s="7" t="s">
        <v>25</v>
      </c>
      <c r="G8673" s="7" t="s">
        <v>111</v>
      </c>
    </row>
    <row r="8674" spans="1:7" x14ac:dyDescent="0.3">
      <c r="A8674">
        <v>180111053</v>
      </c>
      <c r="B8674" s="8">
        <v>43256.32707175926</v>
      </c>
      <c r="C8674" s="7" t="s">
        <v>36</v>
      </c>
      <c r="D8674" s="7" t="s">
        <v>663</v>
      </c>
      <c r="E8674" s="8">
        <v>43256.374988425923</v>
      </c>
      <c r="F8674" s="7" t="s">
        <v>63</v>
      </c>
      <c r="G8674" s="7" t="s">
        <v>133</v>
      </c>
    </row>
    <row r="8675" spans="1:7" x14ac:dyDescent="0.3">
      <c r="A8675">
        <v>180111053</v>
      </c>
      <c r="B8675" s="8">
        <v>43256.32707175926</v>
      </c>
      <c r="C8675" s="7" t="s">
        <v>36</v>
      </c>
      <c r="D8675" s="7" t="s">
        <v>663</v>
      </c>
      <c r="E8675" s="8">
        <v>43256.374988425923</v>
      </c>
      <c r="F8675" s="7" t="s">
        <v>63</v>
      </c>
      <c r="G8675" s="7" t="s">
        <v>100</v>
      </c>
    </row>
    <row r="8676" spans="1:7" x14ac:dyDescent="0.3">
      <c r="A8676">
        <v>180111053</v>
      </c>
      <c r="B8676" s="8">
        <v>43256.32707175926</v>
      </c>
      <c r="C8676" s="7" t="s">
        <v>36</v>
      </c>
      <c r="D8676" s="7" t="s">
        <v>663</v>
      </c>
      <c r="E8676" s="8">
        <v>43256.374988425923</v>
      </c>
      <c r="F8676" s="7" t="s">
        <v>63</v>
      </c>
      <c r="G8676" s="7" t="s">
        <v>117</v>
      </c>
    </row>
    <row r="8677" spans="1:7" x14ac:dyDescent="0.3">
      <c r="A8677">
        <v>180111053</v>
      </c>
      <c r="B8677" s="8">
        <v>43256.32707175926</v>
      </c>
      <c r="C8677" s="7" t="s">
        <v>36</v>
      </c>
      <c r="D8677" s="7" t="s">
        <v>663</v>
      </c>
      <c r="E8677" s="8">
        <v>43256.374988425923</v>
      </c>
      <c r="F8677" s="7" t="s">
        <v>63</v>
      </c>
      <c r="G8677" s="7" t="s">
        <v>75</v>
      </c>
    </row>
    <row r="8678" spans="1:7" x14ac:dyDescent="0.3">
      <c r="A8678">
        <v>180111053</v>
      </c>
      <c r="B8678" s="8">
        <v>43256.32707175926</v>
      </c>
      <c r="C8678" s="7" t="s">
        <v>36</v>
      </c>
      <c r="D8678" s="7" t="s">
        <v>663</v>
      </c>
      <c r="E8678" s="8">
        <v>43256.374988425923</v>
      </c>
      <c r="F8678" s="7" t="s">
        <v>63</v>
      </c>
      <c r="G8678" s="7" t="s">
        <v>111</v>
      </c>
    </row>
    <row r="8679" spans="1:7" x14ac:dyDescent="0.3">
      <c r="A8679">
        <v>180111053</v>
      </c>
      <c r="B8679" s="8">
        <v>43256.32707175926</v>
      </c>
      <c r="C8679" s="7" t="s">
        <v>36</v>
      </c>
      <c r="D8679" s="7" t="s">
        <v>663</v>
      </c>
      <c r="E8679" s="8">
        <v>43256.374988425923</v>
      </c>
      <c r="F8679" s="7" t="s">
        <v>63</v>
      </c>
      <c r="G8679" s="7" t="s">
        <v>113</v>
      </c>
    </row>
    <row r="8680" spans="1:7" x14ac:dyDescent="0.3">
      <c r="A8680">
        <v>180111053</v>
      </c>
      <c r="B8680" s="8">
        <v>43256.32707175926</v>
      </c>
      <c r="C8680" s="7" t="s">
        <v>36</v>
      </c>
      <c r="D8680" s="7" t="s">
        <v>663</v>
      </c>
      <c r="E8680" s="8">
        <v>43256.374988425923</v>
      </c>
      <c r="F8680" s="7" t="s">
        <v>63</v>
      </c>
      <c r="G8680" s="7" t="s">
        <v>115</v>
      </c>
    </row>
    <row r="8681" spans="1:7" x14ac:dyDescent="0.3">
      <c r="A8681">
        <v>180111053</v>
      </c>
      <c r="B8681" s="8">
        <v>43256.32707175926</v>
      </c>
      <c r="C8681" s="7" t="s">
        <v>36</v>
      </c>
      <c r="D8681" s="7" t="s">
        <v>663</v>
      </c>
      <c r="E8681" s="8">
        <v>43256.374988425923</v>
      </c>
      <c r="F8681" s="7" t="s">
        <v>63</v>
      </c>
      <c r="G8681" s="7" t="s">
        <v>72</v>
      </c>
    </row>
    <row r="8682" spans="1:7" x14ac:dyDescent="0.3">
      <c r="A8682">
        <v>180111053</v>
      </c>
      <c r="B8682" s="8">
        <v>43256.32707175926</v>
      </c>
      <c r="C8682" s="7" t="s">
        <v>36</v>
      </c>
      <c r="D8682" s="7" t="s">
        <v>663</v>
      </c>
      <c r="E8682" s="8">
        <v>43256.374988425923</v>
      </c>
      <c r="F8682" s="7" t="s">
        <v>63</v>
      </c>
      <c r="G8682" s="7" t="s">
        <v>38</v>
      </c>
    </row>
    <row r="8683" spans="1:7" x14ac:dyDescent="0.3">
      <c r="A8683">
        <v>180111053</v>
      </c>
      <c r="B8683" s="8">
        <v>43256.32707175926</v>
      </c>
      <c r="C8683" s="7" t="s">
        <v>36</v>
      </c>
      <c r="D8683" s="7" t="s">
        <v>663</v>
      </c>
      <c r="E8683" s="8">
        <v>43256.37394675926</v>
      </c>
      <c r="F8683" s="7" t="s">
        <v>31</v>
      </c>
      <c r="G8683" s="7" t="s">
        <v>113</v>
      </c>
    </row>
    <row r="8684" spans="1:7" x14ac:dyDescent="0.3">
      <c r="A8684">
        <v>180111053</v>
      </c>
      <c r="B8684" s="8">
        <v>43256.32707175926</v>
      </c>
      <c r="C8684" s="7" t="s">
        <v>36</v>
      </c>
      <c r="D8684" s="7" t="s">
        <v>663</v>
      </c>
      <c r="E8684" s="8">
        <v>43256.373657407406</v>
      </c>
      <c r="F8684" s="7" t="s">
        <v>31</v>
      </c>
      <c r="G8684" s="7" t="s">
        <v>115</v>
      </c>
    </row>
    <row r="8685" spans="1:7" x14ac:dyDescent="0.3">
      <c r="A8685">
        <v>180111053</v>
      </c>
      <c r="B8685" s="8">
        <v>43256.32707175926</v>
      </c>
      <c r="C8685" s="7" t="s">
        <v>36</v>
      </c>
      <c r="D8685" s="7" t="s">
        <v>663</v>
      </c>
      <c r="E8685" s="8">
        <v>43256.36791666667</v>
      </c>
      <c r="F8685" s="7" t="s">
        <v>25</v>
      </c>
      <c r="G8685" s="7" t="s">
        <v>139</v>
      </c>
    </row>
    <row r="8686" spans="1:7" x14ac:dyDescent="0.3">
      <c r="A8686">
        <v>180111053</v>
      </c>
      <c r="B8686" s="8">
        <v>43256.32707175926</v>
      </c>
      <c r="C8686" s="7" t="s">
        <v>36</v>
      </c>
      <c r="D8686" s="7" t="s">
        <v>663</v>
      </c>
      <c r="E8686" s="8">
        <v>43256.357673611114</v>
      </c>
      <c r="F8686" s="7" t="s">
        <v>31</v>
      </c>
      <c r="G8686" s="7" t="s">
        <v>111</v>
      </c>
    </row>
    <row r="8687" spans="1:7" x14ac:dyDescent="0.3">
      <c r="A8687">
        <v>180111053</v>
      </c>
      <c r="B8687" s="8">
        <v>43256.32707175926</v>
      </c>
      <c r="C8687" s="7" t="s">
        <v>36</v>
      </c>
      <c r="D8687" s="7" t="s">
        <v>663</v>
      </c>
      <c r="E8687" s="8">
        <v>43256.357627314814</v>
      </c>
      <c r="F8687" s="7" t="s">
        <v>25</v>
      </c>
      <c r="G8687" s="7" t="s">
        <v>111</v>
      </c>
    </row>
    <row r="8688" spans="1:7" x14ac:dyDescent="0.3">
      <c r="A8688">
        <v>180111053</v>
      </c>
      <c r="B8688" s="8">
        <v>43256.32707175926</v>
      </c>
      <c r="C8688" s="7" t="s">
        <v>36</v>
      </c>
      <c r="D8688" s="7" t="s">
        <v>663</v>
      </c>
      <c r="E8688" s="8">
        <v>43256.349803240744</v>
      </c>
      <c r="F8688" s="7" t="s">
        <v>131</v>
      </c>
      <c r="G8688" s="7" t="s">
        <v>139</v>
      </c>
    </row>
    <row r="8689" spans="1:7" x14ac:dyDescent="0.3">
      <c r="A8689">
        <v>180111053</v>
      </c>
      <c r="B8689" s="8">
        <v>43256.32707175926</v>
      </c>
      <c r="C8689" s="7" t="s">
        <v>36</v>
      </c>
      <c r="D8689" s="7" t="s">
        <v>663</v>
      </c>
      <c r="E8689" s="8">
        <v>43256.338194444441</v>
      </c>
      <c r="F8689" s="7" t="s">
        <v>31</v>
      </c>
      <c r="G8689" s="7" t="s">
        <v>75</v>
      </c>
    </row>
    <row r="8690" spans="1:7" x14ac:dyDescent="0.3">
      <c r="A8690">
        <v>180111053</v>
      </c>
      <c r="B8690" s="8">
        <v>43256.32707175926</v>
      </c>
      <c r="C8690" s="7" t="s">
        <v>36</v>
      </c>
      <c r="D8690" s="7" t="s">
        <v>663</v>
      </c>
      <c r="E8690" s="8">
        <v>43256.33803240741</v>
      </c>
      <c r="F8690" s="7" t="s">
        <v>31</v>
      </c>
      <c r="G8690" s="7" t="s">
        <v>38</v>
      </c>
    </row>
    <row r="8691" spans="1:7" x14ac:dyDescent="0.3">
      <c r="A8691">
        <v>180111053</v>
      </c>
      <c r="B8691" s="8">
        <v>43256.32707175926</v>
      </c>
      <c r="C8691" s="7" t="s">
        <v>36</v>
      </c>
      <c r="D8691" s="7" t="s">
        <v>663</v>
      </c>
      <c r="E8691" s="8">
        <v>43256.337789351855</v>
      </c>
      <c r="F8691" s="7" t="s">
        <v>31</v>
      </c>
      <c r="G8691" s="7" t="s">
        <v>72</v>
      </c>
    </row>
    <row r="8692" spans="1:7" x14ac:dyDescent="0.3">
      <c r="A8692">
        <v>180111053</v>
      </c>
      <c r="B8692" s="8">
        <v>43256.32707175926</v>
      </c>
      <c r="C8692" s="7" t="s">
        <v>36</v>
      </c>
      <c r="D8692" s="7" t="s">
        <v>663</v>
      </c>
      <c r="E8692" s="8">
        <v>43256.335625</v>
      </c>
      <c r="F8692" s="7" t="s">
        <v>31</v>
      </c>
      <c r="G8692" s="7" t="s">
        <v>139</v>
      </c>
    </row>
    <row r="8693" spans="1:7" x14ac:dyDescent="0.3">
      <c r="A8693">
        <v>180111053</v>
      </c>
      <c r="B8693" s="8">
        <v>43256.32707175926</v>
      </c>
      <c r="C8693" s="7" t="s">
        <v>36</v>
      </c>
      <c r="D8693" s="7" t="s">
        <v>663</v>
      </c>
      <c r="E8693" s="8">
        <v>43256.335601851853</v>
      </c>
      <c r="F8693" s="7" t="s">
        <v>31</v>
      </c>
      <c r="G8693" s="7" t="s">
        <v>100</v>
      </c>
    </row>
    <row r="8694" spans="1:7" x14ac:dyDescent="0.3">
      <c r="A8694">
        <v>180111053</v>
      </c>
      <c r="B8694" s="8">
        <v>43256.32707175926</v>
      </c>
      <c r="C8694" s="7" t="s">
        <v>36</v>
      </c>
      <c r="D8694" s="7" t="s">
        <v>663</v>
      </c>
      <c r="E8694" s="8">
        <v>43256.334166666667</v>
      </c>
      <c r="F8694" s="7" t="s">
        <v>31</v>
      </c>
      <c r="G8694" s="7" t="s">
        <v>117</v>
      </c>
    </row>
    <row r="8695" spans="1:7" x14ac:dyDescent="0.3">
      <c r="A8695">
        <v>180111053</v>
      </c>
      <c r="B8695" s="8">
        <v>43256.32707175926</v>
      </c>
      <c r="C8695" s="7" t="s">
        <v>36</v>
      </c>
      <c r="D8695" s="7" t="s">
        <v>663</v>
      </c>
      <c r="E8695" s="8">
        <v>43256.333321759259</v>
      </c>
      <c r="F8695" s="7" t="s">
        <v>29</v>
      </c>
      <c r="G8695" s="7" t="s">
        <v>139</v>
      </c>
    </row>
    <row r="8696" spans="1:7" x14ac:dyDescent="0.3">
      <c r="A8696">
        <v>180111053</v>
      </c>
      <c r="B8696" s="8">
        <v>43256.32707175926</v>
      </c>
      <c r="C8696" s="7" t="s">
        <v>36</v>
      </c>
      <c r="D8696" s="7" t="s">
        <v>663</v>
      </c>
      <c r="E8696" s="8">
        <v>43256.331458333334</v>
      </c>
      <c r="F8696" s="7" t="s">
        <v>29</v>
      </c>
      <c r="G8696" s="7" t="s">
        <v>75</v>
      </c>
    </row>
    <row r="8697" spans="1:7" x14ac:dyDescent="0.3">
      <c r="A8697">
        <v>180111053</v>
      </c>
      <c r="B8697" s="8">
        <v>43256.32707175926</v>
      </c>
      <c r="C8697" s="7" t="s">
        <v>36</v>
      </c>
      <c r="D8697" s="7" t="s">
        <v>663</v>
      </c>
      <c r="E8697" s="8">
        <v>43256.330543981479</v>
      </c>
      <c r="F8697" s="7" t="s">
        <v>31</v>
      </c>
      <c r="G8697" s="7" t="s">
        <v>133</v>
      </c>
    </row>
    <row r="8698" spans="1:7" x14ac:dyDescent="0.3">
      <c r="A8698">
        <v>180111053</v>
      </c>
      <c r="B8698" s="8">
        <v>43256.32707175926</v>
      </c>
      <c r="C8698" s="7" t="s">
        <v>36</v>
      </c>
      <c r="D8698" s="7" t="s">
        <v>663</v>
      </c>
      <c r="E8698" s="8">
        <v>43256.330462962964</v>
      </c>
      <c r="F8698" s="7" t="s">
        <v>29</v>
      </c>
      <c r="G8698" s="7" t="s">
        <v>72</v>
      </c>
    </row>
    <row r="8699" spans="1:7" x14ac:dyDescent="0.3">
      <c r="A8699">
        <v>180111053</v>
      </c>
      <c r="B8699" s="8">
        <v>43256.32707175926</v>
      </c>
      <c r="C8699" s="7" t="s">
        <v>36</v>
      </c>
      <c r="D8699" s="7" t="s">
        <v>663</v>
      </c>
      <c r="E8699" s="8">
        <v>43256.330266203702</v>
      </c>
      <c r="F8699" s="7" t="s">
        <v>29</v>
      </c>
      <c r="G8699" s="7" t="s">
        <v>111</v>
      </c>
    </row>
    <row r="8700" spans="1:7" x14ac:dyDescent="0.3">
      <c r="A8700">
        <v>180111053</v>
      </c>
      <c r="B8700" s="8">
        <v>43256.32707175926</v>
      </c>
      <c r="C8700" s="7" t="s">
        <v>36</v>
      </c>
      <c r="D8700" s="7" t="s">
        <v>663</v>
      </c>
      <c r="E8700" s="8">
        <v>43256.330185185187</v>
      </c>
      <c r="F8700" s="7" t="s">
        <v>29</v>
      </c>
      <c r="G8700" s="7" t="s">
        <v>38</v>
      </c>
    </row>
    <row r="8701" spans="1:7" x14ac:dyDescent="0.3">
      <c r="A8701">
        <v>180111053</v>
      </c>
      <c r="B8701" s="8">
        <v>43256.32707175926</v>
      </c>
      <c r="C8701" s="7" t="s">
        <v>36</v>
      </c>
      <c r="D8701" s="7" t="s">
        <v>663</v>
      </c>
      <c r="E8701" s="8">
        <v>43256.33017361111</v>
      </c>
      <c r="F8701" s="7" t="s">
        <v>29</v>
      </c>
      <c r="G8701" s="7" t="s">
        <v>133</v>
      </c>
    </row>
    <row r="8702" spans="1:7" x14ac:dyDescent="0.3">
      <c r="A8702">
        <v>180111053</v>
      </c>
      <c r="B8702" s="8">
        <v>43256.32707175926</v>
      </c>
      <c r="C8702" s="7" t="s">
        <v>36</v>
      </c>
      <c r="D8702" s="7" t="s">
        <v>663</v>
      </c>
      <c r="E8702" s="8">
        <v>43256.33017361111</v>
      </c>
      <c r="F8702" s="7" t="s">
        <v>29</v>
      </c>
      <c r="G8702" s="7" t="s">
        <v>100</v>
      </c>
    </row>
    <row r="8703" spans="1:7" x14ac:dyDescent="0.3">
      <c r="A8703">
        <v>180111053</v>
      </c>
      <c r="B8703" s="8">
        <v>43256.32707175926</v>
      </c>
      <c r="C8703" s="7" t="s">
        <v>36</v>
      </c>
      <c r="D8703" s="7" t="s">
        <v>663</v>
      </c>
      <c r="E8703" s="8">
        <v>43256.33017361111</v>
      </c>
      <c r="F8703" s="7" t="s">
        <v>29</v>
      </c>
      <c r="G8703" s="7" t="s">
        <v>117</v>
      </c>
    </row>
    <row r="8704" spans="1:7" x14ac:dyDescent="0.3">
      <c r="A8704">
        <v>180111227</v>
      </c>
      <c r="B8704" s="8">
        <v>43256.468634259261</v>
      </c>
      <c r="C8704" s="7" t="s">
        <v>36</v>
      </c>
      <c r="D8704" s="7" t="s">
        <v>446</v>
      </c>
      <c r="E8704" s="8">
        <v>43256.543749999997</v>
      </c>
      <c r="F8704" s="7" t="s">
        <v>25</v>
      </c>
      <c r="G8704" s="7" t="s">
        <v>83</v>
      </c>
    </row>
    <row r="8705" spans="1:7" x14ac:dyDescent="0.3">
      <c r="A8705">
        <v>180111227</v>
      </c>
      <c r="B8705" s="8">
        <v>43256.468634259261</v>
      </c>
      <c r="C8705" s="7" t="s">
        <v>36</v>
      </c>
      <c r="D8705" s="7" t="s">
        <v>446</v>
      </c>
      <c r="E8705" s="8">
        <v>43256.524108796293</v>
      </c>
      <c r="F8705" s="7" t="s">
        <v>31</v>
      </c>
      <c r="G8705" s="7" t="s">
        <v>83</v>
      </c>
    </row>
    <row r="8706" spans="1:7" x14ac:dyDescent="0.3">
      <c r="A8706">
        <v>180111227</v>
      </c>
      <c r="B8706" s="8">
        <v>43256.468634259261</v>
      </c>
      <c r="C8706" s="7" t="s">
        <v>36</v>
      </c>
      <c r="D8706" s="7" t="s">
        <v>446</v>
      </c>
      <c r="E8706" s="8">
        <v>43256.524016203701</v>
      </c>
      <c r="F8706" s="7" t="s">
        <v>212</v>
      </c>
    </row>
    <row r="8707" spans="1:7" x14ac:dyDescent="0.3">
      <c r="A8707">
        <v>180111227</v>
      </c>
      <c r="B8707" s="8">
        <v>43256.468634259261</v>
      </c>
      <c r="C8707" s="7" t="s">
        <v>36</v>
      </c>
      <c r="D8707" s="7" t="s">
        <v>446</v>
      </c>
      <c r="E8707" s="8">
        <v>43256.523055555554</v>
      </c>
      <c r="F8707" s="7" t="s">
        <v>25</v>
      </c>
      <c r="G8707" s="7" t="s">
        <v>83</v>
      </c>
    </row>
    <row r="8708" spans="1:7" x14ac:dyDescent="0.3">
      <c r="A8708">
        <v>180111227</v>
      </c>
      <c r="B8708" s="8">
        <v>43256.468634259261</v>
      </c>
      <c r="C8708" s="7" t="s">
        <v>36</v>
      </c>
      <c r="D8708" s="7" t="s">
        <v>446</v>
      </c>
      <c r="E8708" s="8">
        <v>43256.514351851853</v>
      </c>
      <c r="F8708" s="7" t="s">
        <v>25</v>
      </c>
      <c r="G8708" s="7" t="s">
        <v>531</v>
      </c>
    </row>
    <row r="8709" spans="1:7" x14ac:dyDescent="0.3">
      <c r="A8709">
        <v>180111227</v>
      </c>
      <c r="B8709" s="8">
        <v>43256.468634259261</v>
      </c>
      <c r="C8709" s="7" t="s">
        <v>36</v>
      </c>
      <c r="D8709" s="7" t="s">
        <v>446</v>
      </c>
      <c r="E8709" s="8">
        <v>43256.514039351852</v>
      </c>
      <c r="F8709" s="7" t="s">
        <v>31</v>
      </c>
      <c r="G8709" s="7" t="s">
        <v>531</v>
      </c>
    </row>
    <row r="8710" spans="1:7" x14ac:dyDescent="0.3">
      <c r="A8710">
        <v>180111227</v>
      </c>
      <c r="B8710" s="8">
        <v>43256.468634259261</v>
      </c>
      <c r="C8710" s="7" t="s">
        <v>36</v>
      </c>
      <c r="D8710" s="7" t="s">
        <v>446</v>
      </c>
      <c r="E8710" s="8">
        <v>43256.503206018519</v>
      </c>
      <c r="F8710" s="7" t="s">
        <v>25</v>
      </c>
      <c r="G8710" s="7" t="s">
        <v>43</v>
      </c>
    </row>
    <row r="8711" spans="1:7" x14ac:dyDescent="0.3">
      <c r="A8711">
        <v>180111227</v>
      </c>
      <c r="B8711" s="8">
        <v>43256.468634259261</v>
      </c>
      <c r="C8711" s="7" t="s">
        <v>36</v>
      </c>
      <c r="D8711" s="7" t="s">
        <v>446</v>
      </c>
      <c r="E8711" s="8">
        <v>43256.4924537037</v>
      </c>
      <c r="F8711" s="7" t="s">
        <v>29</v>
      </c>
      <c r="G8711" s="7" t="s">
        <v>83</v>
      </c>
    </row>
    <row r="8712" spans="1:7" x14ac:dyDescent="0.3">
      <c r="A8712">
        <v>180111227</v>
      </c>
      <c r="B8712" s="8">
        <v>43256.468634259261</v>
      </c>
      <c r="C8712" s="7" t="s">
        <v>36</v>
      </c>
      <c r="D8712" s="7" t="s">
        <v>446</v>
      </c>
      <c r="E8712" s="8">
        <v>43256.47797453704</v>
      </c>
      <c r="F8712" s="7" t="s">
        <v>31</v>
      </c>
      <c r="G8712" s="7" t="s">
        <v>43</v>
      </c>
    </row>
    <row r="8713" spans="1:7" x14ac:dyDescent="0.3">
      <c r="A8713">
        <v>180111227</v>
      </c>
      <c r="B8713" s="8">
        <v>43256.468634259261</v>
      </c>
      <c r="C8713" s="7" t="s">
        <v>36</v>
      </c>
      <c r="D8713" s="7" t="s">
        <v>446</v>
      </c>
      <c r="E8713" s="8">
        <v>43256.470891203702</v>
      </c>
      <c r="F8713" s="7" t="s">
        <v>29</v>
      </c>
      <c r="G8713" s="7" t="s">
        <v>43</v>
      </c>
    </row>
    <row r="8714" spans="1:7" x14ac:dyDescent="0.3">
      <c r="A8714">
        <v>180111227</v>
      </c>
      <c r="B8714" s="8">
        <v>43256.468634259261</v>
      </c>
      <c r="C8714" s="7" t="s">
        <v>36</v>
      </c>
      <c r="D8714" s="7" t="s">
        <v>446</v>
      </c>
      <c r="E8714" s="8">
        <v>43256.470659722225</v>
      </c>
      <c r="F8714" s="7" t="s">
        <v>25</v>
      </c>
      <c r="G8714" s="7" t="s">
        <v>42</v>
      </c>
    </row>
    <row r="8715" spans="1:7" x14ac:dyDescent="0.3">
      <c r="A8715">
        <v>180111227</v>
      </c>
      <c r="B8715" s="8">
        <v>43256.468634259261</v>
      </c>
      <c r="C8715" s="7" t="s">
        <v>36</v>
      </c>
      <c r="D8715" s="7" t="s">
        <v>446</v>
      </c>
      <c r="E8715" s="8">
        <v>43256.470451388886</v>
      </c>
      <c r="F8715" s="7" t="s">
        <v>29</v>
      </c>
      <c r="G8715" s="7" t="s">
        <v>42</v>
      </c>
    </row>
    <row r="8716" spans="1:7" x14ac:dyDescent="0.3">
      <c r="A8716">
        <v>180111227</v>
      </c>
      <c r="B8716" s="8">
        <v>43256.468634259261</v>
      </c>
      <c r="C8716" s="7" t="s">
        <v>36</v>
      </c>
      <c r="D8716" s="7" t="s">
        <v>446</v>
      </c>
      <c r="E8716" s="8">
        <v>43256.469583333332</v>
      </c>
      <c r="F8716" s="7" t="s">
        <v>29</v>
      </c>
      <c r="G8716" s="7" t="s">
        <v>83</v>
      </c>
    </row>
    <row r="8717" spans="1:7" x14ac:dyDescent="0.3">
      <c r="A8717">
        <v>180111547</v>
      </c>
      <c r="B8717" s="8">
        <v>43256.709594907406</v>
      </c>
      <c r="C8717" s="7" t="s">
        <v>36</v>
      </c>
      <c r="D8717" s="7" t="s">
        <v>664</v>
      </c>
      <c r="E8717" s="8">
        <v>43256.773287037038</v>
      </c>
      <c r="F8717" s="7" t="s">
        <v>25</v>
      </c>
      <c r="G8717" s="7" t="s">
        <v>76</v>
      </c>
    </row>
    <row r="8718" spans="1:7" x14ac:dyDescent="0.3">
      <c r="A8718">
        <v>180111547</v>
      </c>
      <c r="B8718" s="8">
        <v>43256.709594907406</v>
      </c>
      <c r="C8718" s="7" t="s">
        <v>36</v>
      </c>
      <c r="D8718" s="7" t="s">
        <v>664</v>
      </c>
      <c r="E8718" s="8">
        <v>43256.773263888892</v>
      </c>
      <c r="F8718" s="7" t="s">
        <v>25</v>
      </c>
      <c r="G8718" s="7" t="s">
        <v>190</v>
      </c>
    </row>
    <row r="8719" spans="1:7" x14ac:dyDescent="0.3">
      <c r="A8719">
        <v>180111547</v>
      </c>
      <c r="B8719" s="8">
        <v>43256.709594907406</v>
      </c>
      <c r="C8719" s="7" t="s">
        <v>36</v>
      </c>
      <c r="D8719" s="7" t="s">
        <v>664</v>
      </c>
      <c r="E8719" s="8">
        <v>43256.771134259259</v>
      </c>
      <c r="F8719" s="7" t="s">
        <v>31</v>
      </c>
      <c r="G8719" s="7" t="s">
        <v>76</v>
      </c>
    </row>
    <row r="8720" spans="1:7" x14ac:dyDescent="0.3">
      <c r="A8720">
        <v>180111547</v>
      </c>
      <c r="B8720" s="8">
        <v>43256.709594907406</v>
      </c>
      <c r="C8720" s="7" t="s">
        <v>36</v>
      </c>
      <c r="D8720" s="7" t="s">
        <v>664</v>
      </c>
      <c r="E8720" s="8">
        <v>43256.758472222224</v>
      </c>
      <c r="F8720" s="7" t="s">
        <v>29</v>
      </c>
      <c r="G8720" s="7" t="s">
        <v>76</v>
      </c>
    </row>
    <row r="8721" spans="1:7" x14ac:dyDescent="0.3">
      <c r="A8721">
        <v>180111547</v>
      </c>
      <c r="B8721" s="8">
        <v>43256.709594907406</v>
      </c>
      <c r="C8721" s="7" t="s">
        <v>36</v>
      </c>
      <c r="D8721" s="7" t="s">
        <v>664</v>
      </c>
      <c r="E8721" s="8">
        <v>43256.727511574078</v>
      </c>
      <c r="F8721" s="7" t="s">
        <v>31</v>
      </c>
      <c r="G8721" s="7" t="s">
        <v>190</v>
      </c>
    </row>
    <row r="8722" spans="1:7" x14ac:dyDescent="0.3">
      <c r="A8722">
        <v>180111547</v>
      </c>
      <c r="B8722" s="8">
        <v>43256.709594907406</v>
      </c>
      <c r="C8722" s="7" t="s">
        <v>36</v>
      </c>
      <c r="D8722" s="7" t="s">
        <v>664</v>
      </c>
      <c r="E8722" s="8">
        <v>43256.71234953704</v>
      </c>
      <c r="F8722" s="7" t="s">
        <v>29</v>
      </c>
      <c r="G8722" s="7" t="s">
        <v>190</v>
      </c>
    </row>
    <row r="8723" spans="1:7" x14ac:dyDescent="0.3">
      <c r="A8723">
        <v>180111578</v>
      </c>
      <c r="B8723" s="8">
        <v>43256.730474537035</v>
      </c>
      <c r="C8723" s="7" t="s">
        <v>23</v>
      </c>
      <c r="D8723" s="7" t="s">
        <v>409</v>
      </c>
      <c r="E8723" s="8">
        <v>43256.774456018517</v>
      </c>
      <c r="F8723" s="7" t="s">
        <v>25</v>
      </c>
      <c r="G8723" s="7" t="s">
        <v>171</v>
      </c>
    </row>
    <row r="8724" spans="1:7" x14ac:dyDescent="0.3">
      <c r="A8724">
        <v>180111578</v>
      </c>
      <c r="B8724" s="8">
        <v>43256.730474537035</v>
      </c>
      <c r="C8724" s="7" t="s">
        <v>23</v>
      </c>
      <c r="D8724" s="7" t="s">
        <v>409</v>
      </c>
      <c r="E8724" s="8">
        <v>43256.754143518519</v>
      </c>
      <c r="F8724" s="7" t="s">
        <v>25</v>
      </c>
      <c r="G8724" s="7" t="s">
        <v>76</v>
      </c>
    </row>
    <row r="8725" spans="1:7" x14ac:dyDescent="0.3">
      <c r="A8725">
        <v>180111578</v>
      </c>
      <c r="B8725" s="8">
        <v>43256.730474537035</v>
      </c>
      <c r="C8725" s="7" t="s">
        <v>23</v>
      </c>
      <c r="D8725" s="7" t="s">
        <v>409</v>
      </c>
      <c r="E8725" s="8">
        <v>43256.751388888886</v>
      </c>
      <c r="F8725" s="7" t="s">
        <v>2232</v>
      </c>
      <c r="G8725" s="7" t="s">
        <v>1053</v>
      </c>
    </row>
    <row r="8726" spans="1:7" x14ac:dyDescent="0.3">
      <c r="A8726">
        <v>180111578</v>
      </c>
      <c r="B8726" s="8">
        <v>43256.730474537035</v>
      </c>
      <c r="C8726" s="7" t="s">
        <v>23</v>
      </c>
      <c r="D8726" s="7" t="s">
        <v>409</v>
      </c>
      <c r="E8726" s="8">
        <v>43256.748171296298</v>
      </c>
      <c r="F8726" s="7" t="s">
        <v>31</v>
      </c>
      <c r="G8726" s="7" t="s">
        <v>76</v>
      </c>
    </row>
    <row r="8727" spans="1:7" x14ac:dyDescent="0.3">
      <c r="A8727">
        <v>180111578</v>
      </c>
      <c r="B8727" s="8">
        <v>43256.730474537035</v>
      </c>
      <c r="C8727" s="7" t="s">
        <v>23</v>
      </c>
      <c r="D8727" s="7" t="s">
        <v>409</v>
      </c>
      <c r="E8727" s="8">
        <v>43256.746724537035</v>
      </c>
      <c r="F8727" s="7" t="s">
        <v>25</v>
      </c>
      <c r="G8727" s="7" t="s">
        <v>179</v>
      </c>
    </row>
    <row r="8728" spans="1:7" x14ac:dyDescent="0.3">
      <c r="A8728">
        <v>180111578</v>
      </c>
      <c r="B8728" s="8">
        <v>43256.730474537035</v>
      </c>
      <c r="C8728" s="7" t="s">
        <v>23</v>
      </c>
      <c r="D8728" s="7" t="s">
        <v>409</v>
      </c>
      <c r="E8728" s="8">
        <v>43256.743703703702</v>
      </c>
      <c r="F8728" s="7" t="s">
        <v>31</v>
      </c>
      <c r="G8728" s="7" t="s">
        <v>171</v>
      </c>
    </row>
    <row r="8729" spans="1:7" x14ac:dyDescent="0.3">
      <c r="A8729">
        <v>180111578</v>
      </c>
      <c r="B8729" s="8">
        <v>43256.730474537035</v>
      </c>
      <c r="C8729" s="7" t="s">
        <v>23</v>
      </c>
      <c r="D8729" s="7" t="s">
        <v>409</v>
      </c>
      <c r="E8729" s="8">
        <v>43256.743055555555</v>
      </c>
      <c r="F8729" s="7" t="s">
        <v>2233</v>
      </c>
      <c r="G8729" s="7" t="s">
        <v>1053</v>
      </c>
    </row>
    <row r="8730" spans="1:7" x14ac:dyDescent="0.3">
      <c r="A8730">
        <v>180111578</v>
      </c>
      <c r="B8730" s="8">
        <v>43256.730474537035</v>
      </c>
      <c r="C8730" s="7" t="s">
        <v>23</v>
      </c>
      <c r="D8730" s="7" t="s">
        <v>409</v>
      </c>
      <c r="E8730" s="8">
        <v>43256.735000000001</v>
      </c>
      <c r="F8730" s="7" t="s">
        <v>29</v>
      </c>
      <c r="G8730" s="7" t="s">
        <v>171</v>
      </c>
    </row>
    <row r="8731" spans="1:7" x14ac:dyDescent="0.3">
      <c r="A8731">
        <v>180111578</v>
      </c>
      <c r="B8731" s="8">
        <v>43256.730474537035</v>
      </c>
      <c r="C8731" s="7" t="s">
        <v>23</v>
      </c>
      <c r="D8731" s="7" t="s">
        <v>409</v>
      </c>
      <c r="E8731" s="8">
        <v>43256.734375</v>
      </c>
      <c r="F8731" s="7" t="s">
        <v>29</v>
      </c>
      <c r="G8731" s="7" t="s">
        <v>76</v>
      </c>
    </row>
    <row r="8732" spans="1:7" x14ac:dyDescent="0.3">
      <c r="A8732">
        <v>180111578</v>
      </c>
      <c r="B8732" s="8">
        <v>43256.730474537035</v>
      </c>
      <c r="C8732" s="7" t="s">
        <v>23</v>
      </c>
      <c r="D8732" s="7" t="s">
        <v>409</v>
      </c>
      <c r="E8732" s="8">
        <v>43256.732314814813</v>
      </c>
      <c r="F8732" s="7" t="s">
        <v>29</v>
      </c>
      <c r="G8732" s="7" t="s">
        <v>179</v>
      </c>
    </row>
    <row r="8733" spans="1:7" x14ac:dyDescent="0.3">
      <c r="A8733">
        <v>180111841</v>
      </c>
      <c r="B8733" s="8">
        <v>43257.295231481483</v>
      </c>
      <c r="C8733" s="7" t="s">
        <v>36</v>
      </c>
      <c r="D8733" s="7" t="s">
        <v>665</v>
      </c>
      <c r="E8733" s="8">
        <v>43257.339224537034</v>
      </c>
      <c r="F8733" s="7" t="s">
        <v>25</v>
      </c>
      <c r="G8733" s="7" t="s">
        <v>156</v>
      </c>
    </row>
    <row r="8734" spans="1:7" x14ac:dyDescent="0.3">
      <c r="A8734">
        <v>180111841</v>
      </c>
      <c r="B8734" s="8">
        <v>43257.295231481483</v>
      </c>
      <c r="C8734" s="7" t="s">
        <v>36</v>
      </c>
      <c r="D8734" s="7" t="s">
        <v>665</v>
      </c>
      <c r="E8734" s="8">
        <v>43257.308599537035</v>
      </c>
      <c r="F8734" s="7" t="s">
        <v>25</v>
      </c>
      <c r="G8734" s="7" t="s">
        <v>38</v>
      </c>
    </row>
    <row r="8735" spans="1:7" x14ac:dyDescent="0.3">
      <c r="A8735">
        <v>180111841</v>
      </c>
      <c r="B8735" s="8">
        <v>43257.295231481483</v>
      </c>
      <c r="C8735" s="7" t="s">
        <v>36</v>
      </c>
      <c r="D8735" s="7" t="s">
        <v>665</v>
      </c>
      <c r="E8735" s="8">
        <v>43257.30541666667</v>
      </c>
      <c r="F8735" s="7" t="s">
        <v>63</v>
      </c>
      <c r="G8735" s="7" t="s">
        <v>156</v>
      </c>
    </row>
    <row r="8736" spans="1:7" x14ac:dyDescent="0.3">
      <c r="A8736">
        <v>180111841</v>
      </c>
      <c r="B8736" s="8">
        <v>43257.295231481483</v>
      </c>
      <c r="C8736" s="7" t="s">
        <v>36</v>
      </c>
      <c r="D8736" s="7" t="s">
        <v>665</v>
      </c>
      <c r="E8736" s="8">
        <v>43257.305381944447</v>
      </c>
      <c r="F8736" s="7" t="s">
        <v>31</v>
      </c>
      <c r="G8736" s="7" t="s">
        <v>38</v>
      </c>
    </row>
    <row r="8737" spans="1:7" x14ac:dyDescent="0.3">
      <c r="A8737">
        <v>180111841</v>
      </c>
      <c r="B8737" s="8">
        <v>43257.295231481483</v>
      </c>
      <c r="C8737" s="7" t="s">
        <v>36</v>
      </c>
      <c r="D8737" s="7" t="s">
        <v>665</v>
      </c>
      <c r="E8737" s="8">
        <v>43257.304675925923</v>
      </c>
      <c r="F8737" s="7" t="s">
        <v>31</v>
      </c>
      <c r="G8737" s="7" t="s">
        <v>156</v>
      </c>
    </row>
    <row r="8738" spans="1:7" x14ac:dyDescent="0.3">
      <c r="A8738">
        <v>180111841</v>
      </c>
      <c r="B8738" s="8">
        <v>43257.295231481483</v>
      </c>
      <c r="C8738" s="7" t="s">
        <v>36</v>
      </c>
      <c r="D8738" s="7" t="s">
        <v>665</v>
      </c>
      <c r="E8738" s="8">
        <v>43257.29755787037</v>
      </c>
      <c r="F8738" s="7" t="s">
        <v>29</v>
      </c>
      <c r="G8738" s="7" t="s">
        <v>156</v>
      </c>
    </row>
    <row r="8739" spans="1:7" x14ac:dyDescent="0.3">
      <c r="A8739">
        <v>180111979</v>
      </c>
      <c r="B8739" s="8">
        <v>43257.412905092591</v>
      </c>
      <c r="C8739" s="7" t="s">
        <v>36</v>
      </c>
      <c r="D8739" s="7" t="s">
        <v>666</v>
      </c>
      <c r="E8739" s="8">
        <v>43257.507569444446</v>
      </c>
      <c r="F8739" s="7" t="s">
        <v>25</v>
      </c>
      <c r="G8739" s="7" t="s">
        <v>667</v>
      </c>
    </row>
    <row r="8740" spans="1:7" x14ac:dyDescent="0.3">
      <c r="A8740">
        <v>180111979</v>
      </c>
      <c r="B8740" s="8">
        <v>43257.412905092591</v>
      </c>
      <c r="C8740" s="7" t="s">
        <v>36</v>
      </c>
      <c r="D8740" s="7" t="s">
        <v>666</v>
      </c>
      <c r="E8740" s="8">
        <v>43257.507372685184</v>
      </c>
      <c r="F8740" s="7" t="s">
        <v>31</v>
      </c>
      <c r="G8740" s="7" t="s">
        <v>667</v>
      </c>
    </row>
    <row r="8741" spans="1:7" x14ac:dyDescent="0.3">
      <c r="A8741">
        <v>180111979</v>
      </c>
      <c r="B8741" s="8">
        <v>43257.412905092591</v>
      </c>
      <c r="C8741" s="7" t="s">
        <v>36</v>
      </c>
      <c r="D8741" s="7" t="s">
        <v>666</v>
      </c>
      <c r="E8741" s="8">
        <v>43257.506828703707</v>
      </c>
      <c r="F8741" s="7" t="s">
        <v>212</v>
      </c>
    </row>
    <row r="8742" spans="1:7" x14ac:dyDescent="0.3">
      <c r="A8742">
        <v>180111979</v>
      </c>
      <c r="B8742" s="8">
        <v>43257.412905092591</v>
      </c>
      <c r="C8742" s="7" t="s">
        <v>36</v>
      </c>
      <c r="D8742" s="7" t="s">
        <v>666</v>
      </c>
      <c r="E8742" s="8">
        <v>43257.497303240743</v>
      </c>
      <c r="F8742" s="7" t="s">
        <v>25</v>
      </c>
      <c r="G8742" s="7" t="s">
        <v>117</v>
      </c>
    </row>
    <row r="8743" spans="1:7" x14ac:dyDescent="0.3">
      <c r="A8743">
        <v>180111979</v>
      </c>
      <c r="B8743" s="8">
        <v>43257.412905092591</v>
      </c>
      <c r="C8743" s="7" t="s">
        <v>36</v>
      </c>
      <c r="D8743" s="7" t="s">
        <v>666</v>
      </c>
      <c r="E8743" s="8">
        <v>43257.497303240743</v>
      </c>
      <c r="F8743" s="7" t="s">
        <v>25</v>
      </c>
      <c r="G8743" s="7" t="s">
        <v>38</v>
      </c>
    </row>
    <row r="8744" spans="1:7" x14ac:dyDescent="0.3">
      <c r="A8744">
        <v>180111979</v>
      </c>
      <c r="B8744" s="8">
        <v>43257.412905092591</v>
      </c>
      <c r="C8744" s="7" t="s">
        <v>36</v>
      </c>
      <c r="D8744" s="7" t="s">
        <v>666</v>
      </c>
      <c r="E8744" s="8">
        <v>43257.497175925928</v>
      </c>
      <c r="F8744" s="7" t="s">
        <v>25</v>
      </c>
      <c r="G8744" s="7" t="s">
        <v>667</v>
      </c>
    </row>
    <row r="8745" spans="1:7" x14ac:dyDescent="0.3">
      <c r="A8745">
        <v>180111979</v>
      </c>
      <c r="B8745" s="8">
        <v>43257.412905092591</v>
      </c>
      <c r="C8745" s="7" t="s">
        <v>36</v>
      </c>
      <c r="D8745" s="7" t="s">
        <v>666</v>
      </c>
      <c r="E8745" s="8">
        <v>43257.496527777781</v>
      </c>
      <c r="F8745" s="7" t="s">
        <v>2232</v>
      </c>
      <c r="G8745" s="7" t="s">
        <v>961</v>
      </c>
    </row>
    <row r="8746" spans="1:7" x14ac:dyDescent="0.3">
      <c r="A8746">
        <v>180111979</v>
      </c>
      <c r="B8746" s="8">
        <v>43257.412905092591</v>
      </c>
      <c r="C8746" s="7" t="s">
        <v>36</v>
      </c>
      <c r="D8746" s="7" t="s">
        <v>666</v>
      </c>
      <c r="E8746" s="8">
        <v>43257.47760416667</v>
      </c>
      <c r="F8746" s="7" t="s">
        <v>25</v>
      </c>
      <c r="G8746" s="7" t="s">
        <v>72</v>
      </c>
    </row>
    <row r="8747" spans="1:7" x14ac:dyDescent="0.3">
      <c r="A8747">
        <v>180111979</v>
      </c>
      <c r="B8747" s="8">
        <v>43257.412905092591</v>
      </c>
      <c r="C8747" s="7" t="s">
        <v>36</v>
      </c>
      <c r="D8747" s="7" t="s">
        <v>666</v>
      </c>
      <c r="E8747" s="8">
        <v>43257.463935185187</v>
      </c>
      <c r="F8747" s="7" t="s">
        <v>31</v>
      </c>
      <c r="G8747" s="7" t="s">
        <v>667</v>
      </c>
    </row>
    <row r="8748" spans="1:7" x14ac:dyDescent="0.3">
      <c r="A8748">
        <v>180111979</v>
      </c>
      <c r="B8748" s="8">
        <v>43257.412905092591</v>
      </c>
      <c r="C8748" s="7" t="s">
        <v>36</v>
      </c>
      <c r="D8748" s="7" t="s">
        <v>666</v>
      </c>
      <c r="E8748" s="8">
        <v>43257.463796296295</v>
      </c>
      <c r="F8748" s="7" t="s">
        <v>31</v>
      </c>
      <c r="G8748" s="7" t="s">
        <v>38</v>
      </c>
    </row>
    <row r="8749" spans="1:7" x14ac:dyDescent="0.3">
      <c r="A8749">
        <v>180111979</v>
      </c>
      <c r="B8749" s="8">
        <v>43257.412905092591</v>
      </c>
      <c r="C8749" s="7" t="s">
        <v>36</v>
      </c>
      <c r="D8749" s="7" t="s">
        <v>666</v>
      </c>
      <c r="E8749" s="8">
        <v>43257.463761574072</v>
      </c>
      <c r="F8749" s="7" t="s">
        <v>31</v>
      </c>
      <c r="G8749" s="7" t="s">
        <v>72</v>
      </c>
    </row>
    <row r="8750" spans="1:7" x14ac:dyDescent="0.3">
      <c r="A8750">
        <v>180111979</v>
      </c>
      <c r="B8750" s="8">
        <v>43257.412905092591</v>
      </c>
      <c r="C8750" s="7" t="s">
        <v>36</v>
      </c>
      <c r="D8750" s="7" t="s">
        <v>666</v>
      </c>
      <c r="E8750" s="8">
        <v>43257.463750000003</v>
      </c>
      <c r="F8750" s="7" t="s">
        <v>31</v>
      </c>
      <c r="G8750" s="7" t="s">
        <v>117</v>
      </c>
    </row>
    <row r="8751" spans="1:7" x14ac:dyDescent="0.3">
      <c r="A8751">
        <v>180111979</v>
      </c>
      <c r="B8751" s="8">
        <v>43257.412905092591</v>
      </c>
      <c r="C8751" s="7" t="s">
        <v>36</v>
      </c>
      <c r="D8751" s="7" t="s">
        <v>666</v>
      </c>
      <c r="E8751" s="8">
        <v>43257.463692129626</v>
      </c>
      <c r="F8751" s="7" t="s">
        <v>25</v>
      </c>
      <c r="G8751" s="7" t="s">
        <v>156</v>
      </c>
    </row>
    <row r="8752" spans="1:7" x14ac:dyDescent="0.3">
      <c r="A8752">
        <v>180111979</v>
      </c>
      <c r="B8752" s="8">
        <v>43257.412905092591</v>
      </c>
      <c r="C8752" s="7" t="s">
        <v>36</v>
      </c>
      <c r="D8752" s="7" t="s">
        <v>666</v>
      </c>
      <c r="E8752" s="8">
        <v>43257.463368055556</v>
      </c>
      <c r="F8752" s="7" t="s">
        <v>131</v>
      </c>
      <c r="G8752" s="7" t="s">
        <v>156</v>
      </c>
    </row>
    <row r="8753" spans="1:7" x14ac:dyDescent="0.3">
      <c r="A8753">
        <v>180111979</v>
      </c>
      <c r="B8753" s="8">
        <v>43257.412905092591</v>
      </c>
      <c r="C8753" s="7" t="s">
        <v>36</v>
      </c>
      <c r="D8753" s="7" t="s">
        <v>666</v>
      </c>
      <c r="E8753" s="8">
        <v>43257.455555555556</v>
      </c>
      <c r="F8753" s="7" t="s">
        <v>25</v>
      </c>
      <c r="G8753" s="7" t="s">
        <v>173</v>
      </c>
    </row>
    <row r="8754" spans="1:7" x14ac:dyDescent="0.3">
      <c r="A8754">
        <v>180111979</v>
      </c>
      <c r="B8754" s="8">
        <v>43257.412905092591</v>
      </c>
      <c r="C8754" s="7" t="s">
        <v>36</v>
      </c>
      <c r="D8754" s="7" t="s">
        <v>666</v>
      </c>
      <c r="E8754" s="8">
        <v>43257.455543981479</v>
      </c>
      <c r="F8754" s="7" t="s">
        <v>62</v>
      </c>
      <c r="G8754" s="7" t="s">
        <v>173</v>
      </c>
    </row>
    <row r="8755" spans="1:7" x14ac:dyDescent="0.3">
      <c r="A8755">
        <v>180111979</v>
      </c>
      <c r="B8755" s="8">
        <v>43257.412905092591</v>
      </c>
      <c r="C8755" s="7" t="s">
        <v>36</v>
      </c>
      <c r="D8755" s="7" t="s">
        <v>666</v>
      </c>
      <c r="E8755" s="8">
        <v>43257.446562500001</v>
      </c>
      <c r="F8755" s="7" t="s">
        <v>25</v>
      </c>
      <c r="G8755" s="7" t="s">
        <v>482</v>
      </c>
    </row>
    <row r="8756" spans="1:7" x14ac:dyDescent="0.3">
      <c r="A8756">
        <v>180111979</v>
      </c>
      <c r="B8756" s="8">
        <v>43257.412905092591</v>
      </c>
      <c r="C8756" s="7" t="s">
        <v>36</v>
      </c>
      <c r="D8756" s="7" t="s">
        <v>666</v>
      </c>
      <c r="E8756" s="8">
        <v>43257.446469907409</v>
      </c>
      <c r="F8756" s="7" t="s">
        <v>25</v>
      </c>
      <c r="G8756" s="7" t="s">
        <v>99</v>
      </c>
    </row>
    <row r="8757" spans="1:7" x14ac:dyDescent="0.3">
      <c r="A8757">
        <v>180111979</v>
      </c>
      <c r="B8757" s="8">
        <v>43257.412905092591</v>
      </c>
      <c r="C8757" s="7" t="s">
        <v>36</v>
      </c>
      <c r="D8757" s="7" t="s">
        <v>666</v>
      </c>
      <c r="E8757" s="8">
        <v>43257.443807870368</v>
      </c>
      <c r="F8757" s="7" t="s">
        <v>63</v>
      </c>
      <c r="G8757" s="7" t="s">
        <v>173</v>
      </c>
    </row>
    <row r="8758" spans="1:7" x14ac:dyDescent="0.3">
      <c r="A8758">
        <v>180111979</v>
      </c>
      <c r="B8758" s="8">
        <v>43257.412905092591</v>
      </c>
      <c r="C8758" s="7" t="s">
        <v>36</v>
      </c>
      <c r="D8758" s="7" t="s">
        <v>666</v>
      </c>
      <c r="E8758" s="8">
        <v>43257.430856481478</v>
      </c>
      <c r="F8758" s="7" t="s">
        <v>31</v>
      </c>
      <c r="G8758" s="7" t="s">
        <v>482</v>
      </c>
    </row>
    <row r="8759" spans="1:7" x14ac:dyDescent="0.3">
      <c r="A8759">
        <v>180111979</v>
      </c>
      <c r="B8759" s="8">
        <v>43257.412905092591</v>
      </c>
      <c r="C8759" s="7" t="s">
        <v>36</v>
      </c>
      <c r="D8759" s="7" t="s">
        <v>666</v>
      </c>
      <c r="E8759" s="8">
        <v>43257.430798611109</v>
      </c>
      <c r="F8759" s="7" t="s">
        <v>25</v>
      </c>
      <c r="G8759" s="7" t="s">
        <v>482</v>
      </c>
    </row>
    <row r="8760" spans="1:7" x14ac:dyDescent="0.3">
      <c r="A8760">
        <v>180111979</v>
      </c>
      <c r="B8760" s="8">
        <v>43257.412905092591</v>
      </c>
      <c r="C8760" s="7" t="s">
        <v>36</v>
      </c>
      <c r="D8760" s="7" t="s">
        <v>666</v>
      </c>
      <c r="E8760" s="8">
        <v>43257.428182870368</v>
      </c>
      <c r="F8760" s="7" t="s">
        <v>31</v>
      </c>
      <c r="G8760" s="7" t="s">
        <v>99</v>
      </c>
    </row>
    <row r="8761" spans="1:7" x14ac:dyDescent="0.3">
      <c r="A8761">
        <v>180111979</v>
      </c>
      <c r="B8761" s="8">
        <v>43257.412905092591</v>
      </c>
      <c r="C8761" s="7" t="s">
        <v>36</v>
      </c>
      <c r="D8761" s="7" t="s">
        <v>666</v>
      </c>
      <c r="E8761" s="8">
        <v>43257.423773148148</v>
      </c>
      <c r="F8761" s="7" t="s">
        <v>31</v>
      </c>
      <c r="G8761" s="7" t="s">
        <v>482</v>
      </c>
    </row>
    <row r="8762" spans="1:7" x14ac:dyDescent="0.3">
      <c r="A8762">
        <v>180111979</v>
      </c>
      <c r="B8762" s="8">
        <v>43257.412905092591</v>
      </c>
      <c r="C8762" s="7" t="s">
        <v>36</v>
      </c>
      <c r="D8762" s="7" t="s">
        <v>666</v>
      </c>
      <c r="E8762" s="8">
        <v>43257.42291666667</v>
      </c>
      <c r="F8762" s="7" t="s">
        <v>2233</v>
      </c>
      <c r="G8762" s="7" t="s">
        <v>961</v>
      </c>
    </row>
    <row r="8763" spans="1:7" x14ac:dyDescent="0.3">
      <c r="A8763">
        <v>180111979</v>
      </c>
      <c r="B8763" s="8">
        <v>43257.412905092591</v>
      </c>
      <c r="C8763" s="7" t="s">
        <v>36</v>
      </c>
      <c r="D8763" s="7" t="s">
        <v>666</v>
      </c>
      <c r="E8763" s="8">
        <v>43257.418668981481</v>
      </c>
      <c r="F8763" s="7" t="s">
        <v>29</v>
      </c>
      <c r="G8763" s="7" t="s">
        <v>482</v>
      </c>
    </row>
    <row r="8764" spans="1:7" x14ac:dyDescent="0.3">
      <c r="A8764">
        <v>180111979</v>
      </c>
      <c r="B8764" s="8">
        <v>43257.412905092591</v>
      </c>
      <c r="C8764" s="7" t="s">
        <v>36</v>
      </c>
      <c r="D8764" s="7" t="s">
        <v>666</v>
      </c>
      <c r="E8764" s="8">
        <v>43257.416921296295</v>
      </c>
      <c r="F8764" s="7" t="s">
        <v>31</v>
      </c>
      <c r="G8764" s="7" t="s">
        <v>156</v>
      </c>
    </row>
    <row r="8765" spans="1:7" x14ac:dyDescent="0.3">
      <c r="A8765">
        <v>180111979</v>
      </c>
      <c r="B8765" s="8">
        <v>43257.412905092591</v>
      </c>
      <c r="C8765" s="7" t="s">
        <v>36</v>
      </c>
      <c r="D8765" s="7" t="s">
        <v>666</v>
      </c>
      <c r="E8765" s="8">
        <v>43257.416909722226</v>
      </c>
      <c r="F8765" s="7" t="s">
        <v>31</v>
      </c>
      <c r="G8765" s="7" t="s">
        <v>482</v>
      </c>
    </row>
    <row r="8766" spans="1:7" x14ac:dyDescent="0.3">
      <c r="A8766">
        <v>180111979</v>
      </c>
      <c r="B8766" s="8">
        <v>43257.412905092591</v>
      </c>
      <c r="C8766" s="7" t="s">
        <v>36</v>
      </c>
      <c r="D8766" s="7" t="s">
        <v>666</v>
      </c>
      <c r="E8766" s="8">
        <v>43257.416886574072</v>
      </c>
      <c r="F8766" s="7" t="s">
        <v>29</v>
      </c>
      <c r="G8766" s="7" t="s">
        <v>482</v>
      </c>
    </row>
    <row r="8767" spans="1:7" x14ac:dyDescent="0.3">
      <c r="A8767">
        <v>180111979</v>
      </c>
      <c r="B8767" s="8">
        <v>43257.412905092591</v>
      </c>
      <c r="C8767" s="7" t="s">
        <v>36</v>
      </c>
      <c r="D8767" s="7" t="s">
        <v>666</v>
      </c>
      <c r="E8767" s="8">
        <v>43257.416539351849</v>
      </c>
      <c r="F8767" s="7" t="s">
        <v>29</v>
      </c>
      <c r="G8767" s="7" t="s">
        <v>156</v>
      </c>
    </row>
    <row r="8768" spans="1:7" x14ac:dyDescent="0.3">
      <c r="A8768">
        <v>180111979</v>
      </c>
      <c r="B8768" s="8">
        <v>43257.412905092591</v>
      </c>
      <c r="C8768" s="7" t="s">
        <v>36</v>
      </c>
      <c r="D8768" s="7" t="s">
        <v>666</v>
      </c>
      <c r="E8768" s="8">
        <v>43257.414004629631</v>
      </c>
      <c r="F8768" s="7" t="s">
        <v>31</v>
      </c>
      <c r="G8768" s="7" t="s">
        <v>173</v>
      </c>
    </row>
    <row r="8769" spans="1:7" x14ac:dyDescent="0.3">
      <c r="A8769">
        <v>180111979</v>
      </c>
      <c r="B8769" s="8">
        <v>43257.412905092591</v>
      </c>
      <c r="C8769" s="7" t="s">
        <v>36</v>
      </c>
      <c r="D8769" s="7" t="s">
        <v>666</v>
      </c>
      <c r="E8769" s="8">
        <v>43257.414004629631</v>
      </c>
      <c r="F8769" s="7" t="s">
        <v>31</v>
      </c>
      <c r="G8769" s="7" t="s">
        <v>117</v>
      </c>
    </row>
    <row r="8770" spans="1:7" x14ac:dyDescent="0.3">
      <c r="A8770">
        <v>180111979</v>
      </c>
      <c r="B8770" s="8">
        <v>43257.412905092591</v>
      </c>
      <c r="C8770" s="7" t="s">
        <v>36</v>
      </c>
      <c r="D8770" s="7" t="s">
        <v>666</v>
      </c>
      <c r="E8770" s="8">
        <v>43257.414004629631</v>
      </c>
      <c r="F8770" s="7" t="s">
        <v>31</v>
      </c>
      <c r="G8770" s="7" t="s">
        <v>72</v>
      </c>
    </row>
    <row r="8771" spans="1:7" x14ac:dyDescent="0.3">
      <c r="A8771">
        <v>180111979</v>
      </c>
      <c r="B8771" s="8">
        <v>43257.412905092591</v>
      </c>
      <c r="C8771" s="7" t="s">
        <v>36</v>
      </c>
      <c r="D8771" s="7" t="s">
        <v>666</v>
      </c>
      <c r="E8771" s="8">
        <v>43257.414004629631</v>
      </c>
      <c r="F8771" s="7" t="s">
        <v>31</v>
      </c>
      <c r="G8771" s="7" t="s">
        <v>38</v>
      </c>
    </row>
    <row r="8772" spans="1:7" x14ac:dyDescent="0.3">
      <c r="A8772">
        <v>180112149</v>
      </c>
      <c r="B8772" s="8">
        <v>43257.604189814818</v>
      </c>
      <c r="C8772" s="7" t="s">
        <v>36</v>
      </c>
      <c r="D8772" s="7" t="s">
        <v>668</v>
      </c>
      <c r="E8772" s="8">
        <v>43257.633067129631</v>
      </c>
      <c r="F8772" s="7" t="s">
        <v>25</v>
      </c>
      <c r="G8772" s="7" t="s">
        <v>83</v>
      </c>
    </row>
    <row r="8773" spans="1:7" x14ac:dyDescent="0.3">
      <c r="A8773">
        <v>180112149</v>
      </c>
      <c r="B8773" s="8">
        <v>43257.604189814818</v>
      </c>
      <c r="C8773" s="7" t="s">
        <v>36</v>
      </c>
      <c r="D8773" s="7" t="s">
        <v>668</v>
      </c>
      <c r="E8773" s="8">
        <v>43257.620335648149</v>
      </c>
      <c r="F8773" s="7" t="s">
        <v>25</v>
      </c>
      <c r="G8773" s="7" t="s">
        <v>42</v>
      </c>
    </row>
    <row r="8774" spans="1:7" x14ac:dyDescent="0.3">
      <c r="A8774">
        <v>180112149</v>
      </c>
      <c r="B8774" s="8">
        <v>43257.604189814818</v>
      </c>
      <c r="C8774" s="7" t="s">
        <v>36</v>
      </c>
      <c r="D8774" s="7" t="s">
        <v>668</v>
      </c>
      <c r="E8774" s="8">
        <v>43257.612141203703</v>
      </c>
      <c r="F8774" s="7" t="s">
        <v>31</v>
      </c>
      <c r="G8774" s="7" t="s">
        <v>42</v>
      </c>
    </row>
    <row r="8775" spans="1:7" x14ac:dyDescent="0.3">
      <c r="A8775">
        <v>180112149</v>
      </c>
      <c r="B8775" s="8">
        <v>43257.604189814818</v>
      </c>
      <c r="C8775" s="7" t="s">
        <v>36</v>
      </c>
      <c r="D8775" s="7" t="s">
        <v>668</v>
      </c>
      <c r="E8775" s="8">
        <v>43257.60864583333</v>
      </c>
      <c r="F8775" s="7" t="s">
        <v>62</v>
      </c>
      <c r="G8775" s="7" t="s">
        <v>83</v>
      </c>
    </row>
    <row r="8776" spans="1:7" x14ac:dyDescent="0.3">
      <c r="A8776">
        <v>180112149</v>
      </c>
      <c r="B8776" s="8">
        <v>43257.604189814818</v>
      </c>
      <c r="C8776" s="7" t="s">
        <v>36</v>
      </c>
      <c r="D8776" s="7" t="s">
        <v>668</v>
      </c>
      <c r="E8776" s="8">
        <v>43257.608553240738</v>
      </c>
      <c r="F8776" s="7" t="s">
        <v>31</v>
      </c>
      <c r="G8776" s="7" t="s">
        <v>83</v>
      </c>
    </row>
    <row r="8777" spans="1:7" x14ac:dyDescent="0.3">
      <c r="A8777">
        <v>180112149</v>
      </c>
      <c r="B8777" s="8">
        <v>43257.604189814818</v>
      </c>
      <c r="C8777" s="7" t="s">
        <v>36</v>
      </c>
      <c r="D8777" s="7" t="s">
        <v>668</v>
      </c>
      <c r="E8777" s="8">
        <v>43257.607291666667</v>
      </c>
      <c r="F8777" s="7" t="s">
        <v>25</v>
      </c>
      <c r="G8777" s="7" t="s">
        <v>42</v>
      </c>
    </row>
    <row r="8778" spans="1:7" x14ac:dyDescent="0.3">
      <c r="A8778">
        <v>180112149</v>
      </c>
      <c r="B8778" s="8">
        <v>43257.604189814818</v>
      </c>
      <c r="C8778" s="7" t="s">
        <v>36</v>
      </c>
      <c r="D8778" s="7" t="s">
        <v>668</v>
      </c>
      <c r="E8778" s="8">
        <v>43257.604895833334</v>
      </c>
      <c r="F8778" s="7" t="s">
        <v>29</v>
      </c>
      <c r="G8778" s="7" t="s">
        <v>42</v>
      </c>
    </row>
    <row r="8779" spans="1:7" x14ac:dyDescent="0.3">
      <c r="A8779">
        <v>180112149</v>
      </c>
      <c r="B8779" s="8">
        <v>43257.604189814818</v>
      </c>
      <c r="C8779" s="7" t="s">
        <v>36</v>
      </c>
      <c r="D8779" s="7" t="s">
        <v>668</v>
      </c>
      <c r="E8779" s="8">
        <v>43257.604398148149</v>
      </c>
      <c r="F8779" s="7" t="s">
        <v>29</v>
      </c>
      <c r="G8779" s="7" t="s">
        <v>83</v>
      </c>
    </row>
    <row r="8780" spans="1:7" x14ac:dyDescent="0.3">
      <c r="A8780">
        <v>180112176</v>
      </c>
      <c r="B8780" s="8">
        <v>43257.627557870372</v>
      </c>
      <c r="C8780" s="7" t="s">
        <v>36</v>
      </c>
      <c r="D8780" s="7" t="s">
        <v>439</v>
      </c>
      <c r="E8780" s="8">
        <v>43257.66511574074</v>
      </c>
      <c r="F8780" s="7" t="s">
        <v>25</v>
      </c>
      <c r="G8780" s="7" t="s">
        <v>193</v>
      </c>
    </row>
    <row r="8781" spans="1:7" x14ac:dyDescent="0.3">
      <c r="A8781">
        <v>180112176</v>
      </c>
      <c r="B8781" s="8">
        <v>43257.627557870372</v>
      </c>
      <c r="C8781" s="7" t="s">
        <v>36</v>
      </c>
      <c r="D8781" s="7" t="s">
        <v>439</v>
      </c>
      <c r="E8781" s="8">
        <v>43257.665081018517</v>
      </c>
      <c r="F8781" s="7" t="s">
        <v>25</v>
      </c>
      <c r="G8781" s="7" t="s">
        <v>68</v>
      </c>
    </row>
    <row r="8782" spans="1:7" x14ac:dyDescent="0.3">
      <c r="A8782">
        <v>180112176</v>
      </c>
      <c r="B8782" s="8">
        <v>43257.627557870372</v>
      </c>
      <c r="C8782" s="7" t="s">
        <v>36</v>
      </c>
      <c r="D8782" s="7" t="s">
        <v>439</v>
      </c>
      <c r="E8782" s="8">
        <v>43257.653055555558</v>
      </c>
      <c r="F8782" s="7" t="s">
        <v>25</v>
      </c>
      <c r="G8782" s="7" t="s">
        <v>65</v>
      </c>
    </row>
    <row r="8783" spans="1:7" x14ac:dyDescent="0.3">
      <c r="A8783">
        <v>180112176</v>
      </c>
      <c r="B8783" s="8">
        <v>43257.627557870372</v>
      </c>
      <c r="C8783" s="7" t="s">
        <v>36</v>
      </c>
      <c r="D8783" s="7" t="s">
        <v>439</v>
      </c>
      <c r="E8783" s="8">
        <v>43257.651504629626</v>
      </c>
      <c r="F8783" s="7" t="s">
        <v>25</v>
      </c>
      <c r="G8783" s="7" t="s">
        <v>43</v>
      </c>
    </row>
    <row r="8784" spans="1:7" x14ac:dyDescent="0.3">
      <c r="A8784">
        <v>180112176</v>
      </c>
      <c r="B8784" s="8">
        <v>43257.627557870372</v>
      </c>
      <c r="C8784" s="7" t="s">
        <v>36</v>
      </c>
      <c r="D8784" s="7" t="s">
        <v>439</v>
      </c>
      <c r="E8784" s="8">
        <v>43257.649050925924</v>
      </c>
      <c r="F8784" s="7" t="s">
        <v>31</v>
      </c>
      <c r="G8784" s="7" t="s">
        <v>65</v>
      </c>
    </row>
    <row r="8785" spans="1:7" x14ac:dyDescent="0.3">
      <c r="A8785">
        <v>180112176</v>
      </c>
      <c r="B8785" s="8">
        <v>43257.627557870372</v>
      </c>
      <c r="C8785" s="7" t="s">
        <v>36</v>
      </c>
      <c r="D8785" s="7" t="s">
        <v>439</v>
      </c>
      <c r="E8785" s="8">
        <v>43257.64775462963</v>
      </c>
      <c r="F8785" s="7" t="s">
        <v>25</v>
      </c>
      <c r="G8785" s="7" t="s">
        <v>42</v>
      </c>
    </row>
    <row r="8786" spans="1:7" x14ac:dyDescent="0.3">
      <c r="A8786">
        <v>180112176</v>
      </c>
      <c r="B8786" s="8">
        <v>43257.627557870372</v>
      </c>
      <c r="C8786" s="7" t="s">
        <v>36</v>
      </c>
      <c r="D8786" s="7" t="s">
        <v>439</v>
      </c>
      <c r="E8786" s="8">
        <v>43257.642314814817</v>
      </c>
      <c r="F8786" s="7" t="s">
        <v>25</v>
      </c>
      <c r="G8786" s="7" t="s">
        <v>421</v>
      </c>
    </row>
    <row r="8787" spans="1:7" x14ac:dyDescent="0.3">
      <c r="A8787">
        <v>180112176</v>
      </c>
      <c r="B8787" s="8">
        <v>43257.627557870372</v>
      </c>
      <c r="C8787" s="7" t="s">
        <v>36</v>
      </c>
      <c r="D8787" s="7" t="s">
        <v>439</v>
      </c>
      <c r="E8787" s="8">
        <v>43257.641527777778</v>
      </c>
      <c r="F8787" s="7" t="s">
        <v>31</v>
      </c>
      <c r="G8787" s="7" t="s">
        <v>42</v>
      </c>
    </row>
    <row r="8788" spans="1:7" x14ac:dyDescent="0.3">
      <c r="A8788">
        <v>180112176</v>
      </c>
      <c r="B8788" s="8">
        <v>43257.627557870372</v>
      </c>
      <c r="C8788" s="7" t="s">
        <v>36</v>
      </c>
      <c r="D8788" s="7" t="s">
        <v>439</v>
      </c>
      <c r="E8788" s="8">
        <v>43257.641087962962</v>
      </c>
      <c r="F8788" s="7" t="s">
        <v>31</v>
      </c>
      <c r="G8788" s="7" t="s">
        <v>43</v>
      </c>
    </row>
    <row r="8789" spans="1:7" x14ac:dyDescent="0.3">
      <c r="A8789">
        <v>180112176</v>
      </c>
      <c r="B8789" s="8">
        <v>43257.627557870372</v>
      </c>
      <c r="C8789" s="7" t="s">
        <v>36</v>
      </c>
      <c r="D8789" s="7" t="s">
        <v>439</v>
      </c>
      <c r="E8789" s="8">
        <v>43257.639363425929</v>
      </c>
      <c r="F8789" s="7" t="s">
        <v>31</v>
      </c>
      <c r="G8789" s="7" t="s">
        <v>42</v>
      </c>
    </row>
    <row r="8790" spans="1:7" x14ac:dyDescent="0.3">
      <c r="A8790">
        <v>180112176</v>
      </c>
      <c r="B8790" s="8">
        <v>43257.627557870372</v>
      </c>
      <c r="C8790" s="7" t="s">
        <v>36</v>
      </c>
      <c r="D8790" s="7" t="s">
        <v>439</v>
      </c>
      <c r="E8790" s="8">
        <v>43257.63690972222</v>
      </c>
      <c r="F8790" s="7" t="s">
        <v>32</v>
      </c>
      <c r="G8790" s="7" t="s">
        <v>68</v>
      </c>
    </row>
    <row r="8791" spans="1:7" x14ac:dyDescent="0.3">
      <c r="A8791">
        <v>180112176</v>
      </c>
      <c r="B8791" s="8">
        <v>43257.627557870372</v>
      </c>
      <c r="C8791" s="7" t="s">
        <v>36</v>
      </c>
      <c r="D8791" s="7" t="s">
        <v>439</v>
      </c>
      <c r="E8791" s="8">
        <v>43257.634363425925</v>
      </c>
      <c r="F8791" s="7" t="s">
        <v>31</v>
      </c>
      <c r="G8791" s="7" t="s">
        <v>193</v>
      </c>
    </row>
    <row r="8792" spans="1:7" x14ac:dyDescent="0.3">
      <c r="A8792">
        <v>180112176</v>
      </c>
      <c r="B8792" s="8">
        <v>43257.627557870372</v>
      </c>
      <c r="C8792" s="7" t="s">
        <v>36</v>
      </c>
      <c r="D8792" s="7" t="s">
        <v>439</v>
      </c>
      <c r="E8792" s="8">
        <v>43257.634317129632</v>
      </c>
      <c r="F8792" s="7" t="s">
        <v>25</v>
      </c>
      <c r="G8792" s="7" t="s">
        <v>193</v>
      </c>
    </row>
    <row r="8793" spans="1:7" x14ac:dyDescent="0.3">
      <c r="A8793">
        <v>180112176</v>
      </c>
      <c r="B8793" s="8">
        <v>43257.627557870372</v>
      </c>
      <c r="C8793" s="7" t="s">
        <v>36</v>
      </c>
      <c r="D8793" s="7" t="s">
        <v>439</v>
      </c>
      <c r="E8793" s="8">
        <v>43257.634155092594</v>
      </c>
      <c r="F8793" s="7" t="s">
        <v>31</v>
      </c>
      <c r="G8793" s="7" t="s">
        <v>68</v>
      </c>
    </row>
    <row r="8794" spans="1:7" x14ac:dyDescent="0.3">
      <c r="A8794">
        <v>180112176</v>
      </c>
      <c r="B8794" s="8">
        <v>43257.627557870372</v>
      </c>
      <c r="C8794" s="7" t="s">
        <v>36</v>
      </c>
      <c r="D8794" s="7" t="s">
        <v>439</v>
      </c>
      <c r="E8794" s="8">
        <v>43257.632372685184</v>
      </c>
      <c r="F8794" s="7" t="s">
        <v>31</v>
      </c>
      <c r="G8794" s="7" t="s">
        <v>193</v>
      </c>
    </row>
    <row r="8795" spans="1:7" x14ac:dyDescent="0.3">
      <c r="A8795">
        <v>180112176</v>
      </c>
      <c r="B8795" s="8">
        <v>43257.627557870372</v>
      </c>
      <c r="C8795" s="7" t="s">
        <v>36</v>
      </c>
      <c r="D8795" s="7" t="s">
        <v>439</v>
      </c>
      <c r="E8795" s="8">
        <v>43257.631157407406</v>
      </c>
      <c r="F8795" s="7" t="s">
        <v>29</v>
      </c>
      <c r="G8795" s="7" t="s">
        <v>193</v>
      </c>
    </row>
    <row r="8796" spans="1:7" x14ac:dyDescent="0.3">
      <c r="A8796">
        <v>180112176</v>
      </c>
      <c r="B8796" s="8">
        <v>43257.627557870372</v>
      </c>
      <c r="C8796" s="7" t="s">
        <v>36</v>
      </c>
      <c r="D8796" s="7" t="s">
        <v>439</v>
      </c>
      <c r="E8796" s="8">
        <v>43257.630023148151</v>
      </c>
      <c r="F8796" s="7" t="s">
        <v>29</v>
      </c>
      <c r="G8796" s="7" t="s">
        <v>421</v>
      </c>
    </row>
    <row r="8797" spans="1:7" x14ac:dyDescent="0.3">
      <c r="A8797">
        <v>180112176</v>
      </c>
      <c r="B8797" s="8">
        <v>43257.627557870372</v>
      </c>
      <c r="C8797" s="7" t="s">
        <v>36</v>
      </c>
      <c r="D8797" s="7" t="s">
        <v>439</v>
      </c>
      <c r="E8797" s="8">
        <v>43257.62945601852</v>
      </c>
      <c r="F8797" s="7" t="s">
        <v>29</v>
      </c>
      <c r="G8797" s="7" t="s">
        <v>43</v>
      </c>
    </row>
    <row r="8798" spans="1:7" x14ac:dyDescent="0.3">
      <c r="A8798">
        <v>180112176</v>
      </c>
      <c r="B8798" s="8">
        <v>43257.627557870372</v>
      </c>
      <c r="C8798" s="7" t="s">
        <v>36</v>
      </c>
      <c r="D8798" s="7" t="s">
        <v>439</v>
      </c>
      <c r="E8798" s="8">
        <v>43257.629155092596</v>
      </c>
      <c r="F8798" s="7" t="s">
        <v>29</v>
      </c>
      <c r="G8798" s="7" t="s">
        <v>42</v>
      </c>
    </row>
    <row r="8799" spans="1:7" x14ac:dyDescent="0.3">
      <c r="A8799">
        <v>180112176</v>
      </c>
      <c r="B8799" s="8">
        <v>43257.627557870372</v>
      </c>
      <c r="C8799" s="7" t="s">
        <v>36</v>
      </c>
      <c r="D8799" s="7" t="s">
        <v>439</v>
      </c>
      <c r="E8799" s="8">
        <v>43257.628900462965</v>
      </c>
      <c r="F8799" s="7" t="s">
        <v>29</v>
      </c>
      <c r="G8799" s="7" t="s">
        <v>68</v>
      </c>
    </row>
    <row r="8800" spans="1:7" x14ac:dyDescent="0.3">
      <c r="A8800">
        <v>180112176</v>
      </c>
      <c r="B8800" s="8">
        <v>43257.627557870372</v>
      </c>
      <c r="C8800" s="7" t="s">
        <v>36</v>
      </c>
      <c r="D8800" s="7" t="s">
        <v>439</v>
      </c>
      <c r="E8800" s="8">
        <v>43257.628703703704</v>
      </c>
      <c r="F8800" s="7" t="s">
        <v>29</v>
      </c>
      <c r="G8800" s="7" t="s">
        <v>65</v>
      </c>
    </row>
    <row r="8801" spans="1:7" x14ac:dyDescent="0.3">
      <c r="A8801">
        <v>180112377</v>
      </c>
      <c r="B8801" s="8">
        <v>43257.776631944442</v>
      </c>
      <c r="C8801" s="7" t="s">
        <v>36</v>
      </c>
      <c r="D8801" s="7" t="s">
        <v>50</v>
      </c>
      <c r="E8801" s="8">
        <v>43257.841886574075</v>
      </c>
      <c r="F8801" s="7" t="s">
        <v>25</v>
      </c>
      <c r="G8801" s="7" t="s">
        <v>225</v>
      </c>
    </row>
    <row r="8802" spans="1:7" x14ac:dyDescent="0.3">
      <c r="A8802">
        <v>180112377</v>
      </c>
      <c r="B8802" s="8">
        <v>43257.776631944442</v>
      </c>
      <c r="C8802" s="7" t="s">
        <v>36</v>
      </c>
      <c r="D8802" s="7" t="s">
        <v>50</v>
      </c>
      <c r="E8802" s="8">
        <v>43257.788460648146</v>
      </c>
      <c r="F8802" s="7" t="s">
        <v>25</v>
      </c>
      <c r="G8802" s="7" t="s">
        <v>76</v>
      </c>
    </row>
    <row r="8803" spans="1:7" x14ac:dyDescent="0.3">
      <c r="A8803">
        <v>180112377</v>
      </c>
      <c r="B8803" s="8">
        <v>43257.776631944442</v>
      </c>
      <c r="C8803" s="7" t="s">
        <v>36</v>
      </c>
      <c r="D8803" s="7" t="s">
        <v>50</v>
      </c>
      <c r="E8803" s="8">
        <v>43257.7812962963</v>
      </c>
      <c r="F8803" s="7" t="s">
        <v>31</v>
      </c>
      <c r="G8803" s="7" t="s">
        <v>76</v>
      </c>
    </row>
    <row r="8804" spans="1:7" x14ac:dyDescent="0.3">
      <c r="A8804">
        <v>180112377</v>
      </c>
      <c r="B8804" s="8">
        <v>43257.776631944442</v>
      </c>
      <c r="C8804" s="7" t="s">
        <v>36</v>
      </c>
      <c r="D8804" s="7" t="s">
        <v>50</v>
      </c>
      <c r="E8804" s="8">
        <v>43257.778773148151</v>
      </c>
      <c r="F8804" s="7" t="s">
        <v>29</v>
      </c>
      <c r="G8804" s="7" t="s">
        <v>76</v>
      </c>
    </row>
    <row r="8805" spans="1:7" x14ac:dyDescent="0.3">
      <c r="A8805">
        <v>180112377</v>
      </c>
      <c r="B8805" s="8">
        <v>43257.776631944442</v>
      </c>
      <c r="C8805" s="7" t="s">
        <v>36</v>
      </c>
      <c r="D8805" s="7" t="s">
        <v>50</v>
      </c>
      <c r="E8805" s="8">
        <v>43257.777986111112</v>
      </c>
      <c r="F8805" s="7" t="s">
        <v>29</v>
      </c>
      <c r="G8805" s="7" t="s">
        <v>225</v>
      </c>
    </row>
    <row r="8806" spans="1:7" x14ac:dyDescent="0.3">
      <c r="A8806">
        <v>180112715</v>
      </c>
      <c r="B8806" s="8">
        <v>43258.38480324074</v>
      </c>
      <c r="C8806" s="7" t="s">
        <v>36</v>
      </c>
      <c r="D8806" s="7" t="s">
        <v>669</v>
      </c>
      <c r="E8806" s="8">
        <v>43258.42827546296</v>
      </c>
      <c r="F8806" s="7" t="s">
        <v>25</v>
      </c>
      <c r="G8806" s="7" t="s">
        <v>71</v>
      </c>
    </row>
    <row r="8807" spans="1:7" x14ac:dyDescent="0.3">
      <c r="A8807">
        <v>180112715</v>
      </c>
      <c r="B8807" s="8">
        <v>43258.38480324074</v>
      </c>
      <c r="C8807" s="7" t="s">
        <v>36</v>
      </c>
      <c r="D8807" s="7" t="s">
        <v>669</v>
      </c>
      <c r="E8807" s="8">
        <v>43258.416944444441</v>
      </c>
      <c r="F8807" s="7" t="s">
        <v>25</v>
      </c>
      <c r="G8807" s="7" t="s">
        <v>38</v>
      </c>
    </row>
    <row r="8808" spans="1:7" x14ac:dyDescent="0.3">
      <c r="A8808">
        <v>180112715</v>
      </c>
      <c r="B8808" s="8">
        <v>43258.38480324074</v>
      </c>
      <c r="C8808" s="7" t="s">
        <v>36</v>
      </c>
      <c r="D8808" s="7" t="s">
        <v>669</v>
      </c>
      <c r="E8808" s="8">
        <v>43258.413055555553</v>
      </c>
      <c r="F8808" s="7" t="s">
        <v>63</v>
      </c>
      <c r="G8808" s="7" t="s">
        <v>71</v>
      </c>
    </row>
    <row r="8809" spans="1:7" x14ac:dyDescent="0.3">
      <c r="A8809">
        <v>180112715</v>
      </c>
      <c r="B8809" s="8">
        <v>43258.38480324074</v>
      </c>
      <c r="C8809" s="7" t="s">
        <v>36</v>
      </c>
      <c r="D8809" s="7" t="s">
        <v>669</v>
      </c>
      <c r="E8809" s="8">
        <v>43258.412835648145</v>
      </c>
      <c r="F8809" s="7" t="s">
        <v>25</v>
      </c>
      <c r="G8809" s="7" t="s">
        <v>72</v>
      </c>
    </row>
    <row r="8810" spans="1:7" x14ac:dyDescent="0.3">
      <c r="A8810">
        <v>180112715</v>
      </c>
      <c r="B8810" s="8">
        <v>43258.38480324074</v>
      </c>
      <c r="C8810" s="7" t="s">
        <v>36</v>
      </c>
      <c r="D8810" s="7" t="s">
        <v>669</v>
      </c>
      <c r="E8810" s="8">
        <v>43258.412499999999</v>
      </c>
      <c r="F8810" s="7" t="s">
        <v>2232</v>
      </c>
      <c r="G8810" s="7" t="s">
        <v>961</v>
      </c>
    </row>
    <row r="8811" spans="1:7" x14ac:dyDescent="0.3">
      <c r="A8811">
        <v>180112715</v>
      </c>
      <c r="B8811" s="8">
        <v>43258.38480324074</v>
      </c>
      <c r="C8811" s="7" t="s">
        <v>36</v>
      </c>
      <c r="D8811" s="7" t="s">
        <v>669</v>
      </c>
      <c r="E8811" s="8">
        <v>43258.408275462964</v>
      </c>
      <c r="F8811" s="7" t="s">
        <v>31</v>
      </c>
      <c r="G8811" s="7" t="s">
        <v>38</v>
      </c>
    </row>
    <row r="8812" spans="1:7" x14ac:dyDescent="0.3">
      <c r="A8812">
        <v>180112715</v>
      </c>
      <c r="B8812" s="8">
        <v>43258.38480324074</v>
      </c>
      <c r="C8812" s="7" t="s">
        <v>36</v>
      </c>
      <c r="D8812" s="7" t="s">
        <v>669</v>
      </c>
      <c r="E8812" s="8">
        <v>43258.396793981483</v>
      </c>
      <c r="F8812" s="7" t="s">
        <v>25</v>
      </c>
      <c r="G8812" s="7" t="s">
        <v>346</v>
      </c>
    </row>
    <row r="8813" spans="1:7" x14ac:dyDescent="0.3">
      <c r="A8813">
        <v>180112715</v>
      </c>
      <c r="B8813" s="8">
        <v>43258.38480324074</v>
      </c>
      <c r="C8813" s="7" t="s">
        <v>36</v>
      </c>
      <c r="D8813" s="7" t="s">
        <v>669</v>
      </c>
      <c r="E8813" s="8">
        <v>43258.396249999998</v>
      </c>
      <c r="F8813" s="7" t="s">
        <v>32</v>
      </c>
      <c r="G8813" s="7" t="s">
        <v>71</v>
      </c>
    </row>
    <row r="8814" spans="1:7" x14ac:dyDescent="0.3">
      <c r="A8814">
        <v>180112715</v>
      </c>
      <c r="B8814" s="8">
        <v>43258.38480324074</v>
      </c>
      <c r="C8814" s="7" t="s">
        <v>36</v>
      </c>
      <c r="D8814" s="7" t="s">
        <v>669</v>
      </c>
      <c r="E8814" s="8">
        <v>43258.395810185182</v>
      </c>
      <c r="F8814" s="7" t="s">
        <v>31</v>
      </c>
      <c r="G8814" s="7" t="s">
        <v>72</v>
      </c>
    </row>
    <row r="8815" spans="1:7" x14ac:dyDescent="0.3">
      <c r="A8815">
        <v>180112715</v>
      </c>
      <c r="B8815" s="8">
        <v>43258.38480324074</v>
      </c>
      <c r="C8815" s="7" t="s">
        <v>36</v>
      </c>
      <c r="D8815" s="7" t="s">
        <v>669</v>
      </c>
      <c r="E8815" s="8">
        <v>43258.395810185182</v>
      </c>
      <c r="F8815" s="7" t="s">
        <v>31</v>
      </c>
      <c r="G8815" s="7" t="s">
        <v>38</v>
      </c>
    </row>
    <row r="8816" spans="1:7" x14ac:dyDescent="0.3">
      <c r="A8816">
        <v>180112715</v>
      </c>
      <c r="B8816" s="8">
        <v>43258.38480324074</v>
      </c>
      <c r="C8816" s="7" t="s">
        <v>36</v>
      </c>
      <c r="D8816" s="7" t="s">
        <v>669</v>
      </c>
      <c r="E8816" s="8">
        <v>43258.394733796296</v>
      </c>
      <c r="F8816" s="7" t="s">
        <v>32</v>
      </c>
      <c r="G8816" s="7" t="s">
        <v>71</v>
      </c>
    </row>
    <row r="8817" spans="1:7" x14ac:dyDescent="0.3">
      <c r="A8817">
        <v>180112715</v>
      </c>
      <c r="B8817" s="8">
        <v>43258.38480324074</v>
      </c>
      <c r="C8817" s="7" t="s">
        <v>36</v>
      </c>
      <c r="D8817" s="7" t="s">
        <v>669</v>
      </c>
      <c r="E8817" s="8">
        <v>43258.392939814818</v>
      </c>
      <c r="F8817" s="7" t="s">
        <v>29</v>
      </c>
      <c r="G8817" s="7" t="s">
        <v>72</v>
      </c>
    </row>
    <row r="8818" spans="1:7" x14ac:dyDescent="0.3">
      <c r="A8818">
        <v>180112715</v>
      </c>
      <c r="B8818" s="8">
        <v>43258.38480324074</v>
      </c>
      <c r="C8818" s="7" t="s">
        <v>36</v>
      </c>
      <c r="D8818" s="7" t="s">
        <v>669</v>
      </c>
      <c r="E8818" s="8">
        <v>43258.392893518518</v>
      </c>
      <c r="F8818" s="7" t="s">
        <v>29</v>
      </c>
      <c r="G8818" s="7" t="s">
        <v>346</v>
      </c>
    </row>
    <row r="8819" spans="1:7" x14ac:dyDescent="0.3">
      <c r="A8819">
        <v>180112715</v>
      </c>
      <c r="B8819" s="8">
        <v>43258.38480324074</v>
      </c>
      <c r="C8819" s="7" t="s">
        <v>36</v>
      </c>
      <c r="D8819" s="7" t="s">
        <v>669</v>
      </c>
      <c r="E8819" s="8">
        <v>43258.3906712963</v>
      </c>
      <c r="F8819" s="7" t="s">
        <v>33</v>
      </c>
      <c r="G8819" s="7" t="s">
        <v>71</v>
      </c>
    </row>
    <row r="8820" spans="1:7" x14ac:dyDescent="0.3">
      <c r="A8820">
        <v>180112715</v>
      </c>
      <c r="B8820" s="8">
        <v>43258.38480324074</v>
      </c>
      <c r="C8820" s="7" t="s">
        <v>36</v>
      </c>
      <c r="D8820" s="7" t="s">
        <v>669</v>
      </c>
      <c r="E8820" s="8">
        <v>43258.390115740738</v>
      </c>
      <c r="F8820" s="7" t="s">
        <v>31</v>
      </c>
      <c r="G8820" s="7" t="s">
        <v>71</v>
      </c>
    </row>
    <row r="8821" spans="1:7" x14ac:dyDescent="0.3">
      <c r="A8821">
        <v>180112715</v>
      </c>
      <c r="B8821" s="8">
        <v>43258.38480324074</v>
      </c>
      <c r="C8821" s="7" t="s">
        <v>36</v>
      </c>
      <c r="D8821" s="7" t="s">
        <v>669</v>
      </c>
      <c r="E8821" s="8">
        <v>43258.388391203705</v>
      </c>
      <c r="F8821" s="7" t="s">
        <v>29</v>
      </c>
      <c r="G8821" s="7" t="s">
        <v>38</v>
      </c>
    </row>
    <row r="8822" spans="1:7" x14ac:dyDescent="0.3">
      <c r="A8822">
        <v>180112715</v>
      </c>
      <c r="B8822" s="8">
        <v>43258.38480324074</v>
      </c>
      <c r="C8822" s="7" t="s">
        <v>36</v>
      </c>
      <c r="D8822" s="7" t="s">
        <v>669</v>
      </c>
      <c r="E8822" s="8">
        <v>43258.387499999997</v>
      </c>
      <c r="F8822" s="7" t="s">
        <v>29</v>
      </c>
      <c r="G8822" s="7" t="s">
        <v>71</v>
      </c>
    </row>
    <row r="8823" spans="1:7" x14ac:dyDescent="0.3">
      <c r="A8823">
        <v>180112715</v>
      </c>
      <c r="B8823" s="8">
        <v>43258.38480324074</v>
      </c>
      <c r="C8823" s="7" t="s">
        <v>36</v>
      </c>
      <c r="D8823" s="7" t="s">
        <v>669</v>
      </c>
      <c r="E8823" s="8">
        <v>43258.386111111111</v>
      </c>
      <c r="F8823" s="7" t="s">
        <v>2233</v>
      </c>
      <c r="G8823" s="7" t="s">
        <v>961</v>
      </c>
    </row>
    <row r="8824" spans="1:7" x14ac:dyDescent="0.3">
      <c r="A8824">
        <v>180112936</v>
      </c>
      <c r="B8824" s="8">
        <v>43258.576458333337</v>
      </c>
      <c r="C8824" s="7" t="s">
        <v>36</v>
      </c>
      <c r="D8824" s="7" t="s">
        <v>670</v>
      </c>
      <c r="E8824" s="8">
        <v>43258.654861111114</v>
      </c>
      <c r="F8824" s="7" t="s">
        <v>25</v>
      </c>
      <c r="G8824" s="7" t="s">
        <v>39</v>
      </c>
    </row>
    <row r="8825" spans="1:7" x14ac:dyDescent="0.3">
      <c r="A8825">
        <v>180112936</v>
      </c>
      <c r="B8825" s="8">
        <v>43258.576458333337</v>
      </c>
      <c r="C8825" s="7" t="s">
        <v>36</v>
      </c>
      <c r="D8825" s="7" t="s">
        <v>670</v>
      </c>
      <c r="E8825" s="8">
        <v>43258.633622685185</v>
      </c>
      <c r="F8825" s="7" t="s">
        <v>63</v>
      </c>
      <c r="G8825" s="7" t="s">
        <v>39</v>
      </c>
    </row>
    <row r="8826" spans="1:7" x14ac:dyDescent="0.3">
      <c r="A8826">
        <v>180112936</v>
      </c>
      <c r="B8826" s="8">
        <v>43258.576458333337</v>
      </c>
      <c r="C8826" s="7" t="s">
        <v>36</v>
      </c>
      <c r="D8826" s="7" t="s">
        <v>670</v>
      </c>
      <c r="E8826" s="8">
        <v>43258.63009259259</v>
      </c>
      <c r="F8826" s="7" t="s">
        <v>32</v>
      </c>
      <c r="G8826" s="7" t="s">
        <v>39</v>
      </c>
    </row>
    <row r="8827" spans="1:7" x14ac:dyDescent="0.3">
      <c r="A8827">
        <v>180112936</v>
      </c>
      <c r="B8827" s="8">
        <v>43258.576458333337</v>
      </c>
      <c r="C8827" s="7" t="s">
        <v>36</v>
      </c>
      <c r="D8827" s="7" t="s">
        <v>670</v>
      </c>
      <c r="E8827" s="8">
        <v>43258.619895833333</v>
      </c>
      <c r="F8827" s="7" t="s">
        <v>25</v>
      </c>
      <c r="G8827" s="7" t="s">
        <v>38</v>
      </c>
    </row>
    <row r="8828" spans="1:7" x14ac:dyDescent="0.3">
      <c r="A8828">
        <v>180112936</v>
      </c>
      <c r="B8828" s="8">
        <v>43258.576458333337</v>
      </c>
      <c r="C8828" s="7" t="s">
        <v>36</v>
      </c>
      <c r="D8828" s="7" t="s">
        <v>670</v>
      </c>
      <c r="E8828" s="8">
        <v>43258.601724537039</v>
      </c>
      <c r="F8828" s="7" t="s">
        <v>31</v>
      </c>
      <c r="G8828" s="7" t="s">
        <v>39</v>
      </c>
    </row>
    <row r="8829" spans="1:7" x14ac:dyDescent="0.3">
      <c r="A8829">
        <v>180112936</v>
      </c>
      <c r="B8829" s="8">
        <v>43258.576458333337</v>
      </c>
      <c r="C8829" s="7" t="s">
        <v>36</v>
      </c>
      <c r="D8829" s="7" t="s">
        <v>670</v>
      </c>
      <c r="E8829" s="8">
        <v>43258.594988425924</v>
      </c>
      <c r="F8829" s="7" t="s">
        <v>25</v>
      </c>
      <c r="G8829" s="7" t="s">
        <v>39</v>
      </c>
    </row>
    <row r="8830" spans="1:7" x14ac:dyDescent="0.3">
      <c r="A8830">
        <v>180112936</v>
      </c>
      <c r="B8830" s="8">
        <v>43258.576458333337</v>
      </c>
      <c r="C8830" s="7" t="s">
        <v>36</v>
      </c>
      <c r="D8830" s="7" t="s">
        <v>670</v>
      </c>
      <c r="E8830" s="8">
        <v>43258.589386574073</v>
      </c>
      <c r="F8830" s="7" t="s">
        <v>31</v>
      </c>
      <c r="G8830" s="7" t="s">
        <v>39</v>
      </c>
    </row>
    <row r="8831" spans="1:7" x14ac:dyDescent="0.3">
      <c r="A8831">
        <v>180112936</v>
      </c>
      <c r="B8831" s="8">
        <v>43258.576458333337</v>
      </c>
      <c r="C8831" s="7" t="s">
        <v>36</v>
      </c>
      <c r="D8831" s="7" t="s">
        <v>670</v>
      </c>
      <c r="E8831" s="8">
        <v>43258.584016203706</v>
      </c>
      <c r="F8831" s="7" t="s">
        <v>31</v>
      </c>
      <c r="G8831" s="7" t="s">
        <v>38</v>
      </c>
    </row>
    <row r="8832" spans="1:7" x14ac:dyDescent="0.3">
      <c r="A8832">
        <v>180112936</v>
      </c>
      <c r="B8832" s="8">
        <v>43258.576458333337</v>
      </c>
      <c r="C8832" s="7" t="s">
        <v>36</v>
      </c>
      <c r="D8832" s="7" t="s">
        <v>670</v>
      </c>
      <c r="E8832" s="8">
        <v>43258.580590277779</v>
      </c>
      <c r="F8832" s="7" t="s">
        <v>29</v>
      </c>
      <c r="G8832" s="7" t="s">
        <v>39</v>
      </c>
    </row>
    <row r="8833" spans="1:7" x14ac:dyDescent="0.3">
      <c r="A8833">
        <v>180112936</v>
      </c>
      <c r="B8833" s="8">
        <v>43258.576458333337</v>
      </c>
      <c r="C8833" s="7" t="s">
        <v>36</v>
      </c>
      <c r="D8833" s="7" t="s">
        <v>670</v>
      </c>
      <c r="E8833" s="8">
        <v>43258.580590277779</v>
      </c>
      <c r="F8833" s="7" t="s">
        <v>29</v>
      </c>
      <c r="G8833" s="7" t="s">
        <v>38</v>
      </c>
    </row>
    <row r="8834" spans="1:7" x14ac:dyDescent="0.3">
      <c r="A8834">
        <v>180112941</v>
      </c>
      <c r="B8834" s="8">
        <v>43258.580659722225</v>
      </c>
      <c r="C8834" s="7" t="s">
        <v>36</v>
      </c>
      <c r="D8834" s="7" t="s">
        <v>671</v>
      </c>
      <c r="E8834" s="8">
        <v>43258.61136574074</v>
      </c>
      <c r="F8834" s="7" t="s">
        <v>25</v>
      </c>
      <c r="G8834" s="7" t="s">
        <v>30</v>
      </c>
    </row>
    <row r="8835" spans="1:7" x14ac:dyDescent="0.3">
      <c r="A8835">
        <v>180112941</v>
      </c>
      <c r="B8835" s="8">
        <v>43258.580659722225</v>
      </c>
      <c r="C8835" s="7" t="s">
        <v>36</v>
      </c>
      <c r="D8835" s="7" t="s">
        <v>671</v>
      </c>
      <c r="E8835" s="8">
        <v>43258.611145833333</v>
      </c>
      <c r="F8835" s="7" t="s">
        <v>25</v>
      </c>
      <c r="G8835" s="7" t="s">
        <v>28</v>
      </c>
    </row>
    <row r="8836" spans="1:7" x14ac:dyDescent="0.3">
      <c r="A8836">
        <v>180112941</v>
      </c>
      <c r="B8836" s="8">
        <v>43258.580659722225</v>
      </c>
      <c r="C8836" s="7" t="s">
        <v>36</v>
      </c>
      <c r="D8836" s="7" t="s">
        <v>671</v>
      </c>
      <c r="E8836" s="8">
        <v>43258.607430555552</v>
      </c>
      <c r="F8836" s="7" t="s">
        <v>31</v>
      </c>
      <c r="G8836" s="7" t="s">
        <v>30</v>
      </c>
    </row>
    <row r="8837" spans="1:7" x14ac:dyDescent="0.3">
      <c r="A8837">
        <v>180112941</v>
      </c>
      <c r="B8837" s="8">
        <v>43258.580659722225</v>
      </c>
      <c r="C8837" s="7" t="s">
        <v>36</v>
      </c>
      <c r="D8837" s="7" t="s">
        <v>671</v>
      </c>
      <c r="E8837" s="8">
        <v>43258.602083333331</v>
      </c>
      <c r="F8837" s="7" t="s">
        <v>31</v>
      </c>
      <c r="G8837" s="7" t="s">
        <v>28</v>
      </c>
    </row>
    <row r="8838" spans="1:7" x14ac:dyDescent="0.3">
      <c r="A8838">
        <v>180112941</v>
      </c>
      <c r="B8838" s="8">
        <v>43258.580659722225</v>
      </c>
      <c r="C8838" s="7" t="s">
        <v>36</v>
      </c>
      <c r="D8838" s="7" t="s">
        <v>671</v>
      </c>
      <c r="E8838" s="8">
        <v>43258.589270833334</v>
      </c>
      <c r="F8838" s="7" t="s">
        <v>29</v>
      </c>
      <c r="G8838" s="7" t="s">
        <v>30</v>
      </c>
    </row>
    <row r="8839" spans="1:7" x14ac:dyDescent="0.3">
      <c r="A8839">
        <v>180112941</v>
      </c>
      <c r="B8839" s="8">
        <v>43258.580659722225</v>
      </c>
      <c r="C8839" s="7" t="s">
        <v>36</v>
      </c>
      <c r="D8839" s="7" t="s">
        <v>671</v>
      </c>
      <c r="E8839" s="8">
        <v>43258.588738425926</v>
      </c>
      <c r="F8839" s="7" t="s">
        <v>29</v>
      </c>
      <c r="G8839" s="7" t="s">
        <v>28</v>
      </c>
    </row>
    <row r="8840" spans="1:7" x14ac:dyDescent="0.3">
      <c r="A8840">
        <v>180113039</v>
      </c>
      <c r="B8840" s="8">
        <v>43258.660902777781</v>
      </c>
      <c r="C8840" s="7" t="s">
        <v>36</v>
      </c>
      <c r="D8840" s="7" t="s">
        <v>672</v>
      </c>
      <c r="E8840" s="8">
        <v>43258.756979166668</v>
      </c>
      <c r="F8840" s="7" t="s">
        <v>25</v>
      </c>
      <c r="G8840" s="7" t="s">
        <v>190</v>
      </c>
    </row>
    <row r="8841" spans="1:7" x14ac:dyDescent="0.3">
      <c r="A8841">
        <v>180113039</v>
      </c>
      <c r="B8841" s="8">
        <v>43258.660902777781</v>
      </c>
      <c r="C8841" s="7" t="s">
        <v>36</v>
      </c>
      <c r="D8841" s="7" t="s">
        <v>672</v>
      </c>
      <c r="E8841" s="8">
        <v>43258.756921296299</v>
      </c>
      <c r="F8841" s="7" t="s">
        <v>25</v>
      </c>
      <c r="G8841" s="7" t="s">
        <v>639</v>
      </c>
    </row>
    <row r="8842" spans="1:7" x14ac:dyDescent="0.3">
      <c r="A8842">
        <v>180113039</v>
      </c>
      <c r="B8842" s="8">
        <v>43258.660902777781</v>
      </c>
      <c r="C8842" s="7" t="s">
        <v>36</v>
      </c>
      <c r="D8842" s="7" t="s">
        <v>672</v>
      </c>
      <c r="E8842" s="8">
        <v>43258.729803240742</v>
      </c>
      <c r="F8842" s="7" t="s">
        <v>25</v>
      </c>
      <c r="G8842" s="7" t="s">
        <v>76</v>
      </c>
    </row>
    <row r="8843" spans="1:7" x14ac:dyDescent="0.3">
      <c r="A8843">
        <v>180113039</v>
      </c>
      <c r="B8843" s="8">
        <v>43258.660902777781</v>
      </c>
      <c r="C8843" s="7" t="s">
        <v>36</v>
      </c>
      <c r="D8843" s="7" t="s">
        <v>672</v>
      </c>
      <c r="E8843" s="8">
        <v>43258.705185185187</v>
      </c>
      <c r="F8843" s="7" t="s">
        <v>31</v>
      </c>
      <c r="G8843" s="7" t="s">
        <v>190</v>
      </c>
    </row>
    <row r="8844" spans="1:7" x14ac:dyDescent="0.3">
      <c r="A8844">
        <v>180113039</v>
      </c>
      <c r="B8844" s="8">
        <v>43258.660902777781</v>
      </c>
      <c r="C8844" s="7" t="s">
        <v>36</v>
      </c>
      <c r="D8844" s="7" t="s">
        <v>672</v>
      </c>
      <c r="E8844" s="8">
        <v>43258.69840277778</v>
      </c>
      <c r="F8844" s="7" t="s">
        <v>29</v>
      </c>
      <c r="G8844" s="7" t="s">
        <v>190</v>
      </c>
    </row>
    <row r="8845" spans="1:7" x14ac:dyDescent="0.3">
      <c r="A8845">
        <v>180113039</v>
      </c>
      <c r="B8845" s="8">
        <v>43258.660902777781</v>
      </c>
      <c r="C8845" s="7" t="s">
        <v>36</v>
      </c>
      <c r="D8845" s="7" t="s">
        <v>672</v>
      </c>
      <c r="E8845" s="8">
        <v>43258.696423611109</v>
      </c>
      <c r="F8845" s="7" t="s">
        <v>25</v>
      </c>
      <c r="G8845" s="7" t="s">
        <v>190</v>
      </c>
    </row>
    <row r="8846" spans="1:7" x14ac:dyDescent="0.3">
      <c r="A8846">
        <v>180113039</v>
      </c>
      <c r="B8846" s="8">
        <v>43258.660902777781</v>
      </c>
      <c r="C8846" s="7" t="s">
        <v>36</v>
      </c>
      <c r="D8846" s="7" t="s">
        <v>672</v>
      </c>
      <c r="E8846" s="8">
        <v>43258.694814814815</v>
      </c>
      <c r="F8846" s="7" t="s">
        <v>25</v>
      </c>
      <c r="G8846" s="7" t="s">
        <v>39</v>
      </c>
    </row>
    <row r="8847" spans="1:7" x14ac:dyDescent="0.3">
      <c r="A8847">
        <v>180113039</v>
      </c>
      <c r="B8847" s="8">
        <v>43258.660902777781</v>
      </c>
      <c r="C8847" s="7" t="s">
        <v>36</v>
      </c>
      <c r="D8847" s="7" t="s">
        <v>672</v>
      </c>
      <c r="E8847" s="8">
        <v>43258.691261574073</v>
      </c>
      <c r="F8847" s="7" t="s">
        <v>31</v>
      </c>
      <c r="G8847" s="7" t="s">
        <v>190</v>
      </c>
    </row>
    <row r="8848" spans="1:7" x14ac:dyDescent="0.3">
      <c r="A8848">
        <v>180113039</v>
      </c>
      <c r="B8848" s="8">
        <v>43258.660902777781</v>
      </c>
      <c r="C8848" s="7" t="s">
        <v>36</v>
      </c>
      <c r="D8848" s="7" t="s">
        <v>672</v>
      </c>
      <c r="E8848" s="8">
        <v>43258.68922453704</v>
      </c>
      <c r="F8848" s="7" t="s">
        <v>31</v>
      </c>
      <c r="G8848" s="7" t="s">
        <v>39</v>
      </c>
    </row>
    <row r="8849" spans="1:7" x14ac:dyDescent="0.3">
      <c r="A8849">
        <v>180113039</v>
      </c>
      <c r="B8849" s="8">
        <v>43258.660902777781</v>
      </c>
      <c r="C8849" s="7" t="s">
        <v>36</v>
      </c>
      <c r="D8849" s="7" t="s">
        <v>672</v>
      </c>
      <c r="E8849" s="8">
        <v>43258.689004629632</v>
      </c>
      <c r="F8849" s="7" t="s">
        <v>31</v>
      </c>
      <c r="G8849" s="7" t="s">
        <v>76</v>
      </c>
    </row>
    <row r="8850" spans="1:7" x14ac:dyDescent="0.3">
      <c r="A8850">
        <v>180113039</v>
      </c>
      <c r="B8850" s="8">
        <v>43258.660902777781</v>
      </c>
      <c r="C8850" s="7" t="s">
        <v>36</v>
      </c>
      <c r="D8850" s="7" t="s">
        <v>672</v>
      </c>
      <c r="E8850" s="8">
        <v>43258.683576388888</v>
      </c>
      <c r="F8850" s="7" t="s">
        <v>29</v>
      </c>
      <c r="G8850" s="7" t="s">
        <v>39</v>
      </c>
    </row>
    <row r="8851" spans="1:7" x14ac:dyDescent="0.3">
      <c r="A8851">
        <v>180113039</v>
      </c>
      <c r="B8851" s="8">
        <v>43258.660902777781</v>
      </c>
      <c r="C8851" s="7" t="s">
        <v>36</v>
      </c>
      <c r="D8851" s="7" t="s">
        <v>672</v>
      </c>
      <c r="E8851" s="8">
        <v>43258.680671296293</v>
      </c>
      <c r="F8851" s="7" t="s">
        <v>25</v>
      </c>
      <c r="G8851" s="7" t="s">
        <v>225</v>
      </c>
    </row>
    <row r="8852" spans="1:7" x14ac:dyDescent="0.3">
      <c r="A8852">
        <v>180113039</v>
      </c>
      <c r="B8852" s="8">
        <v>43258.660902777781</v>
      </c>
      <c r="C8852" s="7" t="s">
        <v>36</v>
      </c>
      <c r="D8852" s="7" t="s">
        <v>672</v>
      </c>
      <c r="E8852" s="8">
        <v>43258.680625000001</v>
      </c>
      <c r="F8852" s="7" t="s">
        <v>29</v>
      </c>
      <c r="G8852" s="7" t="s">
        <v>190</v>
      </c>
    </row>
    <row r="8853" spans="1:7" x14ac:dyDescent="0.3">
      <c r="A8853">
        <v>180113039</v>
      </c>
      <c r="B8853" s="8">
        <v>43258.660902777781</v>
      </c>
      <c r="C8853" s="7" t="s">
        <v>36</v>
      </c>
      <c r="D8853" s="7" t="s">
        <v>672</v>
      </c>
      <c r="E8853" s="8">
        <v>43258.663923611108</v>
      </c>
      <c r="F8853" s="7" t="s">
        <v>31</v>
      </c>
      <c r="G8853" s="7" t="s">
        <v>639</v>
      </c>
    </row>
    <row r="8854" spans="1:7" x14ac:dyDescent="0.3">
      <c r="A8854">
        <v>180113039</v>
      </c>
      <c r="B8854" s="8">
        <v>43258.660902777781</v>
      </c>
      <c r="C8854" s="7" t="s">
        <v>36</v>
      </c>
      <c r="D8854" s="7" t="s">
        <v>672</v>
      </c>
      <c r="E8854" s="8">
        <v>43258.663888888892</v>
      </c>
      <c r="F8854" s="7" t="s">
        <v>29</v>
      </c>
      <c r="G8854" s="7" t="s">
        <v>639</v>
      </c>
    </row>
    <row r="8855" spans="1:7" x14ac:dyDescent="0.3">
      <c r="A8855">
        <v>180113039</v>
      </c>
      <c r="B8855" s="8">
        <v>43258.660902777781</v>
      </c>
      <c r="C8855" s="7" t="s">
        <v>36</v>
      </c>
      <c r="D8855" s="7" t="s">
        <v>672</v>
      </c>
      <c r="E8855" s="8">
        <v>43258.663217592592</v>
      </c>
      <c r="F8855" s="7" t="s">
        <v>29</v>
      </c>
      <c r="G8855" s="7" t="s">
        <v>225</v>
      </c>
    </row>
    <row r="8856" spans="1:7" x14ac:dyDescent="0.3">
      <c r="A8856">
        <v>180113052</v>
      </c>
      <c r="B8856" s="8">
        <v>43258.673807870371</v>
      </c>
      <c r="C8856" s="7" t="s">
        <v>36</v>
      </c>
      <c r="D8856" s="7" t="s">
        <v>673</v>
      </c>
      <c r="E8856" s="8">
        <v>43258.713009259256</v>
      </c>
      <c r="F8856" s="7" t="s">
        <v>25</v>
      </c>
      <c r="G8856" s="7" t="s">
        <v>241</v>
      </c>
    </row>
    <row r="8857" spans="1:7" x14ac:dyDescent="0.3">
      <c r="A8857">
        <v>180113052</v>
      </c>
      <c r="B8857" s="8">
        <v>43258.673807870371</v>
      </c>
      <c r="C8857" s="7" t="s">
        <v>36</v>
      </c>
      <c r="D8857" s="7" t="s">
        <v>673</v>
      </c>
      <c r="E8857" s="8">
        <v>43258.682662037034</v>
      </c>
      <c r="F8857" s="7" t="s">
        <v>25</v>
      </c>
      <c r="G8857" s="7" t="s">
        <v>42</v>
      </c>
    </row>
    <row r="8858" spans="1:7" x14ac:dyDescent="0.3">
      <c r="A8858">
        <v>180113052</v>
      </c>
      <c r="B8858" s="8">
        <v>43258.673807870371</v>
      </c>
      <c r="C8858" s="7" t="s">
        <v>36</v>
      </c>
      <c r="D8858" s="7" t="s">
        <v>673</v>
      </c>
      <c r="E8858" s="8">
        <v>43258.682337962964</v>
      </c>
      <c r="F8858" s="7" t="s">
        <v>25</v>
      </c>
      <c r="G8858" s="7" t="s">
        <v>244</v>
      </c>
    </row>
    <row r="8859" spans="1:7" x14ac:dyDescent="0.3">
      <c r="A8859">
        <v>180113052</v>
      </c>
      <c r="B8859" s="8">
        <v>43258.673807870371</v>
      </c>
      <c r="C8859" s="7" t="s">
        <v>36</v>
      </c>
      <c r="D8859" s="7" t="s">
        <v>673</v>
      </c>
      <c r="E8859" s="8">
        <v>43258.682303240741</v>
      </c>
      <c r="F8859" s="7" t="s">
        <v>31</v>
      </c>
      <c r="G8859" s="7" t="s">
        <v>241</v>
      </c>
    </row>
    <row r="8860" spans="1:7" x14ac:dyDescent="0.3">
      <c r="A8860">
        <v>180113052</v>
      </c>
      <c r="B8860" s="8">
        <v>43258.673807870371</v>
      </c>
      <c r="C8860" s="7" t="s">
        <v>36</v>
      </c>
      <c r="D8860" s="7" t="s">
        <v>673</v>
      </c>
      <c r="E8860" s="8">
        <v>43258.681006944447</v>
      </c>
      <c r="F8860" s="7" t="s">
        <v>31</v>
      </c>
      <c r="G8860" s="7" t="s">
        <v>42</v>
      </c>
    </row>
    <row r="8861" spans="1:7" x14ac:dyDescent="0.3">
      <c r="A8861">
        <v>180113052</v>
      </c>
      <c r="B8861" s="8">
        <v>43258.673807870371</v>
      </c>
      <c r="C8861" s="7" t="s">
        <v>36</v>
      </c>
      <c r="D8861" s="7" t="s">
        <v>673</v>
      </c>
      <c r="E8861" s="8">
        <v>43258.676215277781</v>
      </c>
      <c r="F8861" s="7" t="s">
        <v>29</v>
      </c>
      <c r="G8861" s="7" t="s">
        <v>42</v>
      </c>
    </row>
    <row r="8862" spans="1:7" x14ac:dyDescent="0.3">
      <c r="A8862">
        <v>180113052</v>
      </c>
      <c r="B8862" s="8">
        <v>43258.673807870371</v>
      </c>
      <c r="C8862" s="7" t="s">
        <v>36</v>
      </c>
      <c r="D8862" s="7" t="s">
        <v>673</v>
      </c>
      <c r="E8862" s="8">
        <v>43258.676030092596</v>
      </c>
      <c r="F8862" s="7" t="s">
        <v>29</v>
      </c>
      <c r="G8862" s="7" t="s">
        <v>244</v>
      </c>
    </row>
    <row r="8863" spans="1:7" x14ac:dyDescent="0.3">
      <c r="A8863">
        <v>180113052</v>
      </c>
      <c r="B8863" s="8">
        <v>43258.673807870371</v>
      </c>
      <c r="C8863" s="7" t="s">
        <v>36</v>
      </c>
      <c r="D8863" s="7" t="s">
        <v>673</v>
      </c>
      <c r="E8863" s="8">
        <v>43258.675659722219</v>
      </c>
      <c r="F8863" s="7" t="s">
        <v>29</v>
      </c>
      <c r="G8863" s="7" t="s">
        <v>241</v>
      </c>
    </row>
    <row r="8864" spans="1:7" x14ac:dyDescent="0.3">
      <c r="A8864">
        <v>180113092</v>
      </c>
      <c r="B8864" s="8">
        <v>43258.704351851855</v>
      </c>
      <c r="C8864" s="7" t="s">
        <v>23</v>
      </c>
      <c r="D8864" s="7" t="s">
        <v>674</v>
      </c>
      <c r="E8864" s="8">
        <v>43258.870625000003</v>
      </c>
      <c r="F8864" s="7" t="s">
        <v>25</v>
      </c>
      <c r="G8864" s="7" t="s">
        <v>53</v>
      </c>
    </row>
    <row r="8865" spans="1:7" x14ac:dyDescent="0.3">
      <c r="A8865">
        <v>180113092</v>
      </c>
      <c r="B8865" s="8">
        <v>43258.704351851855</v>
      </c>
      <c r="C8865" s="7" t="s">
        <v>23</v>
      </c>
      <c r="D8865" s="7" t="s">
        <v>674</v>
      </c>
      <c r="E8865" s="8">
        <v>43258.827499999999</v>
      </c>
      <c r="F8865" s="7" t="s">
        <v>160</v>
      </c>
      <c r="G8865" s="7" t="s">
        <v>53</v>
      </c>
    </row>
    <row r="8866" spans="1:7" x14ac:dyDescent="0.3">
      <c r="A8866">
        <v>180113092</v>
      </c>
      <c r="B8866" s="8">
        <v>43258.704351851855</v>
      </c>
      <c r="C8866" s="7" t="s">
        <v>23</v>
      </c>
      <c r="D8866" s="7" t="s">
        <v>674</v>
      </c>
      <c r="E8866" s="8">
        <v>43258.823368055557</v>
      </c>
      <c r="F8866" s="7" t="s">
        <v>78</v>
      </c>
      <c r="G8866" s="7" t="s">
        <v>53</v>
      </c>
    </row>
    <row r="8867" spans="1:7" x14ac:dyDescent="0.3">
      <c r="A8867">
        <v>180113092</v>
      </c>
      <c r="B8867" s="8">
        <v>43258.704351851855</v>
      </c>
      <c r="C8867" s="7" t="s">
        <v>23</v>
      </c>
      <c r="D8867" s="7" t="s">
        <v>674</v>
      </c>
      <c r="E8867" s="8">
        <v>43258.810532407406</v>
      </c>
      <c r="F8867" s="7" t="s">
        <v>25</v>
      </c>
      <c r="G8867" s="7" t="s">
        <v>259</v>
      </c>
    </row>
    <row r="8868" spans="1:7" x14ac:dyDescent="0.3">
      <c r="A8868">
        <v>180113092</v>
      </c>
      <c r="B8868" s="8">
        <v>43258.704351851855</v>
      </c>
      <c r="C8868" s="7" t="s">
        <v>23</v>
      </c>
      <c r="D8868" s="7" t="s">
        <v>674</v>
      </c>
      <c r="E8868" s="8">
        <v>43258.797719907408</v>
      </c>
      <c r="F8868" s="7" t="s">
        <v>29</v>
      </c>
      <c r="G8868" s="7" t="s">
        <v>259</v>
      </c>
    </row>
    <row r="8869" spans="1:7" x14ac:dyDescent="0.3">
      <c r="A8869">
        <v>180113092</v>
      </c>
      <c r="B8869" s="8">
        <v>43258.704351851855</v>
      </c>
      <c r="C8869" s="7" t="s">
        <v>23</v>
      </c>
      <c r="D8869" s="7" t="s">
        <v>674</v>
      </c>
      <c r="E8869" s="8">
        <v>43258.78125</v>
      </c>
      <c r="F8869" s="7" t="s">
        <v>27</v>
      </c>
      <c r="G8869" s="7" t="s">
        <v>53</v>
      </c>
    </row>
    <row r="8870" spans="1:7" x14ac:dyDescent="0.3">
      <c r="A8870">
        <v>180113092</v>
      </c>
      <c r="B8870" s="8">
        <v>43258.704351851855</v>
      </c>
      <c r="C8870" s="7" t="s">
        <v>23</v>
      </c>
      <c r="D8870" s="7" t="s">
        <v>674</v>
      </c>
      <c r="E8870" s="8">
        <v>43258.758622685185</v>
      </c>
      <c r="F8870" s="7" t="s">
        <v>31</v>
      </c>
      <c r="G8870" s="7" t="s">
        <v>53</v>
      </c>
    </row>
    <row r="8871" spans="1:7" x14ac:dyDescent="0.3">
      <c r="A8871">
        <v>180113092</v>
      </c>
      <c r="B8871" s="8">
        <v>43258.704351851855</v>
      </c>
      <c r="C8871" s="7" t="s">
        <v>23</v>
      </c>
      <c r="D8871" s="7" t="s">
        <v>674</v>
      </c>
      <c r="E8871" s="8">
        <v>43258.758518518516</v>
      </c>
      <c r="F8871" s="7" t="s">
        <v>25</v>
      </c>
      <c r="G8871" s="7" t="s">
        <v>53</v>
      </c>
    </row>
    <row r="8872" spans="1:7" x14ac:dyDescent="0.3">
      <c r="A8872">
        <v>180113092</v>
      </c>
      <c r="B8872" s="8">
        <v>43258.704351851855</v>
      </c>
      <c r="C8872" s="7" t="s">
        <v>23</v>
      </c>
      <c r="D8872" s="7" t="s">
        <v>674</v>
      </c>
      <c r="E8872" s="8">
        <v>43258.754282407404</v>
      </c>
      <c r="F8872" s="7" t="s">
        <v>25</v>
      </c>
      <c r="G8872" s="7" t="s">
        <v>259</v>
      </c>
    </row>
    <row r="8873" spans="1:7" x14ac:dyDescent="0.3">
      <c r="A8873">
        <v>180113092</v>
      </c>
      <c r="B8873" s="8">
        <v>43258.704351851855</v>
      </c>
      <c r="C8873" s="7" t="s">
        <v>23</v>
      </c>
      <c r="D8873" s="7" t="s">
        <v>674</v>
      </c>
      <c r="E8873" s="8">
        <v>43258.751446759263</v>
      </c>
      <c r="F8873" s="7" t="s">
        <v>161</v>
      </c>
      <c r="G8873" s="7" t="s">
        <v>259</v>
      </c>
    </row>
    <row r="8874" spans="1:7" x14ac:dyDescent="0.3">
      <c r="A8874">
        <v>180113092</v>
      </c>
      <c r="B8874" s="8">
        <v>43258.704351851855</v>
      </c>
      <c r="C8874" s="7" t="s">
        <v>23</v>
      </c>
      <c r="D8874" s="7" t="s">
        <v>674</v>
      </c>
      <c r="E8874" s="8">
        <v>43258.751168981478</v>
      </c>
      <c r="F8874" s="7" t="s">
        <v>161</v>
      </c>
      <c r="G8874" s="7" t="s">
        <v>53</v>
      </c>
    </row>
    <row r="8875" spans="1:7" x14ac:dyDescent="0.3">
      <c r="A8875">
        <v>180113092</v>
      </c>
      <c r="B8875" s="8">
        <v>43258.704351851855</v>
      </c>
      <c r="C8875" s="7" t="s">
        <v>23</v>
      </c>
      <c r="D8875" s="7" t="s">
        <v>674</v>
      </c>
      <c r="E8875" s="8">
        <v>43258.731273148151</v>
      </c>
      <c r="F8875" s="7" t="s">
        <v>162</v>
      </c>
      <c r="G8875" s="7" t="s">
        <v>53</v>
      </c>
    </row>
    <row r="8876" spans="1:7" x14ac:dyDescent="0.3">
      <c r="A8876">
        <v>180113092</v>
      </c>
      <c r="B8876" s="8">
        <v>43258.704351851855</v>
      </c>
      <c r="C8876" s="7" t="s">
        <v>23</v>
      </c>
      <c r="D8876" s="7" t="s">
        <v>674</v>
      </c>
      <c r="E8876" s="8">
        <v>43258.727789351855</v>
      </c>
      <c r="F8876" s="7" t="s">
        <v>25</v>
      </c>
      <c r="G8876" s="7" t="s">
        <v>28</v>
      </c>
    </row>
    <row r="8877" spans="1:7" x14ac:dyDescent="0.3">
      <c r="A8877">
        <v>180113092</v>
      </c>
      <c r="B8877" s="8">
        <v>43258.704351851855</v>
      </c>
      <c r="C8877" s="7" t="s">
        <v>23</v>
      </c>
      <c r="D8877" s="7" t="s">
        <v>674</v>
      </c>
      <c r="E8877" s="8">
        <v>43258.720821759256</v>
      </c>
      <c r="F8877" s="7" t="s">
        <v>25</v>
      </c>
      <c r="G8877" s="7" t="s">
        <v>51</v>
      </c>
    </row>
    <row r="8878" spans="1:7" x14ac:dyDescent="0.3">
      <c r="A8878">
        <v>180113092</v>
      </c>
      <c r="B8878" s="8">
        <v>43258.704351851855</v>
      </c>
      <c r="C8878" s="7" t="s">
        <v>23</v>
      </c>
      <c r="D8878" s="7" t="s">
        <v>674</v>
      </c>
      <c r="E8878" s="8">
        <v>43258.717280092591</v>
      </c>
      <c r="F8878" s="7" t="s">
        <v>32</v>
      </c>
      <c r="G8878" s="7" t="s">
        <v>53</v>
      </c>
    </row>
    <row r="8879" spans="1:7" x14ac:dyDescent="0.3">
      <c r="A8879">
        <v>180113092</v>
      </c>
      <c r="B8879" s="8">
        <v>43258.704351851855</v>
      </c>
      <c r="C8879" s="7" t="s">
        <v>23</v>
      </c>
      <c r="D8879" s="7" t="s">
        <v>674</v>
      </c>
      <c r="E8879" s="8">
        <v>43258.712905092594</v>
      </c>
      <c r="F8879" s="7" t="s">
        <v>31</v>
      </c>
      <c r="G8879" s="7" t="s">
        <v>51</v>
      </c>
    </row>
    <row r="8880" spans="1:7" x14ac:dyDescent="0.3">
      <c r="A8880">
        <v>180113092</v>
      </c>
      <c r="B8880" s="8">
        <v>43258.704351851855</v>
      </c>
      <c r="C8880" s="7" t="s">
        <v>23</v>
      </c>
      <c r="D8880" s="7" t="s">
        <v>674</v>
      </c>
      <c r="E8880" s="8">
        <v>43258.712870370371</v>
      </c>
      <c r="F8880" s="7" t="s">
        <v>31</v>
      </c>
      <c r="G8880" s="7" t="s">
        <v>259</v>
      </c>
    </row>
    <row r="8881" spans="1:7" x14ac:dyDescent="0.3">
      <c r="A8881">
        <v>180113092</v>
      </c>
      <c r="B8881" s="8">
        <v>43258.704351851855</v>
      </c>
      <c r="C8881" s="7" t="s">
        <v>23</v>
      </c>
      <c r="D8881" s="7" t="s">
        <v>674</v>
      </c>
      <c r="E8881" s="8">
        <v>43258.708599537036</v>
      </c>
      <c r="F8881" s="7" t="s">
        <v>31</v>
      </c>
      <c r="G8881" s="7" t="s">
        <v>28</v>
      </c>
    </row>
    <row r="8882" spans="1:7" x14ac:dyDescent="0.3">
      <c r="A8882">
        <v>180113092</v>
      </c>
      <c r="B8882" s="8">
        <v>43258.704351851855</v>
      </c>
      <c r="C8882" s="7" t="s">
        <v>23</v>
      </c>
      <c r="D8882" s="7" t="s">
        <v>674</v>
      </c>
      <c r="E8882" s="8">
        <v>43258.708564814813</v>
      </c>
      <c r="F8882" s="7" t="s">
        <v>29</v>
      </c>
      <c r="G8882" s="7" t="s">
        <v>51</v>
      </c>
    </row>
    <row r="8883" spans="1:7" x14ac:dyDescent="0.3">
      <c r="A8883">
        <v>180113092</v>
      </c>
      <c r="B8883" s="8">
        <v>43258.704351851855</v>
      </c>
      <c r="C8883" s="7" t="s">
        <v>23</v>
      </c>
      <c r="D8883" s="7" t="s">
        <v>674</v>
      </c>
      <c r="E8883" s="8">
        <v>43258.708310185182</v>
      </c>
      <c r="F8883" s="7" t="s">
        <v>29</v>
      </c>
      <c r="G8883" s="7" t="s">
        <v>259</v>
      </c>
    </row>
    <row r="8884" spans="1:7" x14ac:dyDescent="0.3">
      <c r="A8884">
        <v>180113092</v>
      </c>
      <c r="B8884" s="8">
        <v>43258.704351851855</v>
      </c>
      <c r="C8884" s="7" t="s">
        <v>23</v>
      </c>
      <c r="D8884" s="7" t="s">
        <v>674</v>
      </c>
      <c r="E8884" s="8">
        <v>43258.708124999997</v>
      </c>
      <c r="F8884" s="7" t="s">
        <v>31</v>
      </c>
      <c r="G8884" s="7" t="s">
        <v>53</v>
      </c>
    </row>
    <row r="8885" spans="1:7" x14ac:dyDescent="0.3">
      <c r="A8885">
        <v>180113092</v>
      </c>
      <c r="B8885" s="8">
        <v>43258.704351851855</v>
      </c>
      <c r="C8885" s="7" t="s">
        <v>23</v>
      </c>
      <c r="D8885" s="7" t="s">
        <v>674</v>
      </c>
      <c r="E8885" s="8">
        <v>43258.707060185188</v>
      </c>
      <c r="F8885" s="7" t="s">
        <v>29</v>
      </c>
      <c r="G8885" s="7" t="s">
        <v>53</v>
      </c>
    </row>
    <row r="8886" spans="1:7" x14ac:dyDescent="0.3">
      <c r="A8886">
        <v>180113092</v>
      </c>
      <c r="B8886" s="8">
        <v>43258.704351851855</v>
      </c>
      <c r="C8886" s="7" t="s">
        <v>23</v>
      </c>
      <c r="D8886" s="7" t="s">
        <v>674</v>
      </c>
      <c r="E8886" s="8">
        <v>43258.707060185188</v>
      </c>
      <c r="F8886" s="7" t="s">
        <v>29</v>
      </c>
      <c r="G8886" s="7" t="s">
        <v>28</v>
      </c>
    </row>
    <row r="8887" spans="1:7" x14ac:dyDescent="0.3">
      <c r="A8887">
        <v>180113098</v>
      </c>
      <c r="B8887" s="8">
        <v>43258.711631944447</v>
      </c>
      <c r="C8887" s="7" t="s">
        <v>23</v>
      </c>
      <c r="D8887" s="7" t="s">
        <v>293</v>
      </c>
      <c r="E8887" s="8">
        <v>43258.769479166665</v>
      </c>
      <c r="F8887" s="7" t="s">
        <v>25</v>
      </c>
      <c r="G8887" s="7" t="s">
        <v>30</v>
      </c>
    </row>
    <row r="8888" spans="1:7" x14ac:dyDescent="0.3">
      <c r="A8888">
        <v>180113098</v>
      </c>
      <c r="B8888" s="8">
        <v>43258.711631944447</v>
      </c>
      <c r="C8888" s="7" t="s">
        <v>23</v>
      </c>
      <c r="D8888" s="7" t="s">
        <v>293</v>
      </c>
      <c r="E8888" s="8">
        <v>43258.767083333332</v>
      </c>
      <c r="F8888" s="7" t="s">
        <v>25</v>
      </c>
      <c r="G8888" s="7" t="s">
        <v>28</v>
      </c>
    </row>
    <row r="8889" spans="1:7" x14ac:dyDescent="0.3">
      <c r="A8889">
        <v>180113098</v>
      </c>
      <c r="B8889" s="8">
        <v>43258.711631944447</v>
      </c>
      <c r="C8889" s="7" t="s">
        <v>23</v>
      </c>
      <c r="D8889" s="7" t="s">
        <v>293</v>
      </c>
      <c r="E8889" s="8">
        <v>43258.749444444446</v>
      </c>
      <c r="F8889" s="7" t="s">
        <v>25</v>
      </c>
      <c r="G8889" s="7" t="s">
        <v>457</v>
      </c>
    </row>
    <row r="8890" spans="1:7" x14ac:dyDescent="0.3">
      <c r="A8890">
        <v>180113098</v>
      </c>
      <c r="B8890" s="8">
        <v>43258.711631944447</v>
      </c>
      <c r="C8890" s="7" t="s">
        <v>23</v>
      </c>
      <c r="D8890" s="7" t="s">
        <v>293</v>
      </c>
      <c r="E8890" s="8">
        <v>43258.731400462966</v>
      </c>
      <c r="F8890" s="7" t="s">
        <v>31</v>
      </c>
      <c r="G8890" s="7" t="s">
        <v>457</v>
      </c>
    </row>
    <row r="8891" spans="1:7" x14ac:dyDescent="0.3">
      <c r="A8891">
        <v>180113098</v>
      </c>
      <c r="B8891" s="8">
        <v>43258.711631944447</v>
      </c>
      <c r="C8891" s="7" t="s">
        <v>23</v>
      </c>
      <c r="D8891" s="7" t="s">
        <v>293</v>
      </c>
      <c r="E8891" s="8">
        <v>43258.730995370373</v>
      </c>
      <c r="F8891" s="7" t="s">
        <v>29</v>
      </c>
      <c r="G8891" s="7" t="s">
        <v>457</v>
      </c>
    </row>
    <row r="8892" spans="1:7" x14ac:dyDescent="0.3">
      <c r="A8892">
        <v>180113098</v>
      </c>
      <c r="B8892" s="8">
        <v>43258.711631944447</v>
      </c>
      <c r="C8892" s="7" t="s">
        <v>23</v>
      </c>
      <c r="D8892" s="7" t="s">
        <v>293</v>
      </c>
      <c r="E8892" s="8">
        <v>43258.728506944448</v>
      </c>
      <c r="F8892" s="7" t="s">
        <v>25</v>
      </c>
      <c r="G8892" s="7" t="s">
        <v>51</v>
      </c>
    </row>
    <row r="8893" spans="1:7" x14ac:dyDescent="0.3">
      <c r="A8893">
        <v>180113098</v>
      </c>
      <c r="B8893" s="8">
        <v>43258.711631944447</v>
      </c>
      <c r="C8893" s="7" t="s">
        <v>23</v>
      </c>
      <c r="D8893" s="7" t="s">
        <v>293</v>
      </c>
      <c r="E8893" s="8">
        <v>43258.728449074071</v>
      </c>
      <c r="F8893" s="7" t="s">
        <v>32</v>
      </c>
      <c r="G8893" s="7" t="s">
        <v>30</v>
      </c>
    </row>
    <row r="8894" spans="1:7" x14ac:dyDescent="0.3">
      <c r="A8894">
        <v>180113098</v>
      </c>
      <c r="B8894" s="8">
        <v>43258.711631944447</v>
      </c>
      <c r="C8894" s="7" t="s">
        <v>23</v>
      </c>
      <c r="D8894" s="7" t="s">
        <v>293</v>
      </c>
      <c r="E8894" s="8">
        <v>43258.72797453704</v>
      </c>
      <c r="F8894" s="7" t="s">
        <v>31</v>
      </c>
      <c r="G8894" s="7" t="s">
        <v>51</v>
      </c>
    </row>
    <row r="8895" spans="1:7" x14ac:dyDescent="0.3">
      <c r="A8895">
        <v>180113098</v>
      </c>
      <c r="B8895" s="8">
        <v>43258.711631944447</v>
      </c>
      <c r="C8895" s="7" t="s">
        <v>23</v>
      </c>
      <c r="D8895" s="7" t="s">
        <v>293</v>
      </c>
      <c r="E8895" s="8">
        <v>43258.727800925924</v>
      </c>
      <c r="F8895" s="7" t="s">
        <v>31</v>
      </c>
      <c r="G8895" s="7" t="s">
        <v>28</v>
      </c>
    </row>
    <row r="8896" spans="1:7" x14ac:dyDescent="0.3">
      <c r="A8896">
        <v>180113098</v>
      </c>
      <c r="B8896" s="8">
        <v>43258.711631944447</v>
      </c>
      <c r="C8896" s="7" t="s">
        <v>23</v>
      </c>
      <c r="D8896" s="7" t="s">
        <v>293</v>
      </c>
      <c r="E8896" s="8">
        <v>43258.727268518516</v>
      </c>
      <c r="F8896" s="7" t="s">
        <v>33</v>
      </c>
      <c r="G8896" s="7" t="s">
        <v>30</v>
      </c>
    </row>
    <row r="8897" spans="1:7" x14ac:dyDescent="0.3">
      <c r="A8897">
        <v>180113098</v>
      </c>
      <c r="B8897" s="8">
        <v>43258.711631944447</v>
      </c>
      <c r="C8897" s="7" t="s">
        <v>23</v>
      </c>
      <c r="D8897" s="7" t="s">
        <v>293</v>
      </c>
      <c r="E8897" s="8">
        <v>43258.725324074076</v>
      </c>
      <c r="F8897" s="7" t="s">
        <v>31</v>
      </c>
      <c r="G8897" s="7" t="s">
        <v>30</v>
      </c>
    </row>
    <row r="8898" spans="1:7" x14ac:dyDescent="0.3">
      <c r="A8898">
        <v>180113098</v>
      </c>
      <c r="B8898" s="8">
        <v>43258.711631944447</v>
      </c>
      <c r="C8898" s="7" t="s">
        <v>23</v>
      </c>
      <c r="D8898" s="7" t="s">
        <v>293</v>
      </c>
      <c r="E8898" s="8">
        <v>43258.720891203702</v>
      </c>
      <c r="F8898" s="7" t="s">
        <v>29</v>
      </c>
      <c r="G8898" s="7" t="s">
        <v>51</v>
      </c>
    </row>
    <row r="8899" spans="1:7" x14ac:dyDescent="0.3">
      <c r="A8899">
        <v>180113098</v>
      </c>
      <c r="B8899" s="8">
        <v>43258.711631944447</v>
      </c>
      <c r="C8899" s="7" t="s">
        <v>23</v>
      </c>
      <c r="D8899" s="7" t="s">
        <v>293</v>
      </c>
      <c r="E8899" s="8">
        <v>43258.714965277781</v>
      </c>
      <c r="F8899" s="7" t="s">
        <v>29</v>
      </c>
      <c r="G8899" s="7" t="s">
        <v>30</v>
      </c>
    </row>
    <row r="8900" spans="1:7" x14ac:dyDescent="0.3">
      <c r="A8900">
        <v>180113503</v>
      </c>
      <c r="B8900" s="8">
        <v>43259.339201388888</v>
      </c>
      <c r="C8900" s="7" t="s">
        <v>23</v>
      </c>
      <c r="D8900" s="7" t="s">
        <v>77</v>
      </c>
      <c r="E8900" s="8">
        <v>43259.386932870373</v>
      </c>
      <c r="F8900" s="7" t="s">
        <v>25</v>
      </c>
      <c r="G8900" s="7" t="s">
        <v>153</v>
      </c>
    </row>
    <row r="8901" spans="1:7" x14ac:dyDescent="0.3">
      <c r="A8901">
        <v>180113503</v>
      </c>
      <c r="B8901" s="8">
        <v>43259.339201388888</v>
      </c>
      <c r="C8901" s="7" t="s">
        <v>23</v>
      </c>
      <c r="D8901" s="7" t="s">
        <v>77</v>
      </c>
      <c r="E8901" s="8">
        <v>43259.356157407405</v>
      </c>
      <c r="F8901" s="7" t="s">
        <v>63</v>
      </c>
      <c r="G8901" s="7" t="s">
        <v>153</v>
      </c>
    </row>
    <row r="8902" spans="1:7" x14ac:dyDescent="0.3">
      <c r="A8902">
        <v>180113503</v>
      </c>
      <c r="B8902" s="8">
        <v>43259.339201388888</v>
      </c>
      <c r="C8902" s="7" t="s">
        <v>23</v>
      </c>
      <c r="D8902" s="7" t="s">
        <v>77</v>
      </c>
      <c r="E8902" s="8">
        <v>43259.355266203704</v>
      </c>
      <c r="F8902" s="7" t="s">
        <v>25</v>
      </c>
      <c r="G8902" s="7" t="s">
        <v>220</v>
      </c>
    </row>
    <row r="8903" spans="1:7" x14ac:dyDescent="0.3">
      <c r="A8903">
        <v>180113503</v>
      </c>
      <c r="B8903" s="8">
        <v>43259.339201388888</v>
      </c>
      <c r="C8903" s="7" t="s">
        <v>23</v>
      </c>
      <c r="D8903" s="7" t="s">
        <v>77</v>
      </c>
      <c r="E8903" s="8">
        <v>43259.354398148149</v>
      </c>
      <c r="F8903" s="7" t="s">
        <v>25</v>
      </c>
      <c r="G8903" s="7" t="s">
        <v>42</v>
      </c>
    </row>
    <row r="8904" spans="1:7" x14ac:dyDescent="0.3">
      <c r="A8904">
        <v>180113503</v>
      </c>
      <c r="B8904" s="8">
        <v>43259.339201388888</v>
      </c>
      <c r="C8904" s="7" t="s">
        <v>23</v>
      </c>
      <c r="D8904" s="7" t="s">
        <v>77</v>
      </c>
      <c r="E8904" s="8">
        <v>43259.352083333331</v>
      </c>
      <c r="F8904" s="7" t="s">
        <v>2232</v>
      </c>
      <c r="G8904" s="7" t="s">
        <v>941</v>
      </c>
    </row>
    <row r="8905" spans="1:7" x14ac:dyDescent="0.3">
      <c r="A8905">
        <v>180113503</v>
      </c>
      <c r="B8905" s="8">
        <v>43259.339201388888</v>
      </c>
      <c r="C8905" s="7" t="s">
        <v>23</v>
      </c>
      <c r="D8905" s="7" t="s">
        <v>77</v>
      </c>
      <c r="E8905" s="8">
        <v>43259.352083333331</v>
      </c>
      <c r="F8905" s="7" t="s">
        <v>2232</v>
      </c>
      <c r="G8905" s="7" t="s">
        <v>941</v>
      </c>
    </row>
    <row r="8906" spans="1:7" x14ac:dyDescent="0.3">
      <c r="A8906">
        <v>180113503</v>
      </c>
      <c r="B8906" s="8">
        <v>43259.339201388888</v>
      </c>
      <c r="C8906" s="7" t="s">
        <v>23</v>
      </c>
      <c r="D8906" s="7" t="s">
        <v>77</v>
      </c>
      <c r="E8906" s="8">
        <v>43259.349305555559</v>
      </c>
      <c r="F8906" s="7" t="s">
        <v>2233</v>
      </c>
      <c r="G8906" s="7" t="s">
        <v>941</v>
      </c>
    </row>
    <row r="8907" spans="1:7" x14ac:dyDescent="0.3">
      <c r="A8907">
        <v>180113503</v>
      </c>
      <c r="B8907" s="8">
        <v>43259.339201388888</v>
      </c>
      <c r="C8907" s="7" t="s">
        <v>23</v>
      </c>
      <c r="D8907" s="7" t="s">
        <v>77</v>
      </c>
      <c r="E8907" s="8">
        <v>43259.349305555559</v>
      </c>
      <c r="F8907" s="7" t="s">
        <v>2233</v>
      </c>
      <c r="G8907" s="7" t="s">
        <v>941</v>
      </c>
    </row>
    <row r="8908" spans="1:7" x14ac:dyDescent="0.3">
      <c r="A8908">
        <v>180113503</v>
      </c>
      <c r="B8908" s="8">
        <v>43259.339201388888</v>
      </c>
      <c r="C8908" s="7" t="s">
        <v>23</v>
      </c>
      <c r="D8908" s="7" t="s">
        <v>77</v>
      </c>
      <c r="E8908" s="8">
        <v>43259.348182870373</v>
      </c>
      <c r="F8908" s="7" t="s">
        <v>31</v>
      </c>
      <c r="G8908" s="7" t="s">
        <v>220</v>
      </c>
    </row>
    <row r="8909" spans="1:7" x14ac:dyDescent="0.3">
      <c r="A8909">
        <v>180113503</v>
      </c>
      <c r="B8909" s="8">
        <v>43259.339201388888</v>
      </c>
      <c r="C8909" s="7" t="s">
        <v>23</v>
      </c>
      <c r="D8909" s="7" t="s">
        <v>77</v>
      </c>
      <c r="E8909" s="8">
        <v>43259.346273148149</v>
      </c>
      <c r="F8909" s="7" t="s">
        <v>31</v>
      </c>
      <c r="G8909" s="7" t="s">
        <v>42</v>
      </c>
    </row>
    <row r="8910" spans="1:7" x14ac:dyDescent="0.3">
      <c r="A8910">
        <v>180113503</v>
      </c>
      <c r="B8910" s="8">
        <v>43259.339201388888</v>
      </c>
      <c r="C8910" s="7" t="s">
        <v>23</v>
      </c>
      <c r="D8910" s="7" t="s">
        <v>77</v>
      </c>
      <c r="E8910" s="8">
        <v>43259.345497685186</v>
      </c>
      <c r="F8910" s="7" t="s">
        <v>25</v>
      </c>
      <c r="G8910" s="7" t="s">
        <v>81</v>
      </c>
    </row>
    <row r="8911" spans="1:7" x14ac:dyDescent="0.3">
      <c r="A8911">
        <v>180113503</v>
      </c>
      <c r="B8911" s="8">
        <v>43259.339201388888</v>
      </c>
      <c r="C8911" s="7" t="s">
        <v>23</v>
      </c>
      <c r="D8911" s="7" t="s">
        <v>77</v>
      </c>
      <c r="E8911" s="8">
        <v>43259.343969907408</v>
      </c>
      <c r="F8911" s="7" t="s">
        <v>25</v>
      </c>
      <c r="G8911" s="7" t="s">
        <v>42</v>
      </c>
    </row>
    <row r="8912" spans="1:7" x14ac:dyDescent="0.3">
      <c r="A8912">
        <v>180113503</v>
      </c>
      <c r="B8912" s="8">
        <v>43259.339201388888</v>
      </c>
      <c r="C8912" s="7" t="s">
        <v>23</v>
      </c>
      <c r="D8912" s="7" t="s">
        <v>77</v>
      </c>
      <c r="E8912" s="8">
        <v>43259.342013888891</v>
      </c>
      <c r="F8912" s="7" t="s">
        <v>29</v>
      </c>
      <c r="G8912" s="7" t="s">
        <v>42</v>
      </c>
    </row>
    <row r="8913" spans="1:7" x14ac:dyDescent="0.3">
      <c r="A8913">
        <v>180113503</v>
      </c>
      <c r="B8913" s="8">
        <v>43259.339201388888</v>
      </c>
      <c r="C8913" s="7" t="s">
        <v>23</v>
      </c>
      <c r="D8913" s="7" t="s">
        <v>77</v>
      </c>
      <c r="E8913" s="8">
        <v>43259.342002314814</v>
      </c>
      <c r="F8913" s="7" t="s">
        <v>29</v>
      </c>
      <c r="G8913" s="7" t="s">
        <v>81</v>
      </c>
    </row>
    <row r="8914" spans="1:7" x14ac:dyDescent="0.3">
      <c r="A8914">
        <v>180113503</v>
      </c>
      <c r="B8914" s="8">
        <v>43259.339201388888</v>
      </c>
      <c r="C8914" s="7" t="s">
        <v>23</v>
      </c>
      <c r="D8914" s="7" t="s">
        <v>77</v>
      </c>
      <c r="E8914" s="8">
        <v>43259.341504629629</v>
      </c>
      <c r="F8914" s="7" t="s">
        <v>32</v>
      </c>
      <c r="G8914" s="7" t="s">
        <v>153</v>
      </c>
    </row>
    <row r="8915" spans="1:7" x14ac:dyDescent="0.3">
      <c r="A8915">
        <v>180113503</v>
      </c>
      <c r="B8915" s="8">
        <v>43259.339201388888</v>
      </c>
      <c r="C8915" s="7" t="s">
        <v>23</v>
      </c>
      <c r="D8915" s="7" t="s">
        <v>77</v>
      </c>
      <c r="E8915" s="8">
        <v>43259.341111111113</v>
      </c>
      <c r="F8915" s="7" t="s">
        <v>31</v>
      </c>
      <c r="G8915" s="7" t="s">
        <v>153</v>
      </c>
    </row>
    <row r="8916" spans="1:7" x14ac:dyDescent="0.3">
      <c r="A8916">
        <v>180113507</v>
      </c>
      <c r="B8916" s="8">
        <v>43259.343969907408</v>
      </c>
      <c r="C8916" s="7" t="s">
        <v>36</v>
      </c>
      <c r="D8916" s="7" t="s">
        <v>515</v>
      </c>
      <c r="E8916" s="8">
        <v>43259.37400462963</v>
      </c>
      <c r="F8916" s="7" t="s">
        <v>25</v>
      </c>
      <c r="G8916" s="7" t="s">
        <v>81</v>
      </c>
    </row>
    <row r="8917" spans="1:7" x14ac:dyDescent="0.3">
      <c r="A8917">
        <v>180113507</v>
      </c>
      <c r="B8917" s="8">
        <v>43259.343969907408</v>
      </c>
      <c r="C8917" s="7" t="s">
        <v>36</v>
      </c>
      <c r="D8917" s="7" t="s">
        <v>515</v>
      </c>
      <c r="E8917" s="8">
        <v>43259.346261574072</v>
      </c>
      <c r="F8917" s="7" t="s">
        <v>25</v>
      </c>
      <c r="G8917" s="7" t="s">
        <v>42</v>
      </c>
    </row>
    <row r="8918" spans="1:7" x14ac:dyDescent="0.3">
      <c r="A8918">
        <v>180113507</v>
      </c>
      <c r="B8918" s="8">
        <v>43259.343969907408</v>
      </c>
      <c r="C8918" s="7" t="s">
        <v>36</v>
      </c>
      <c r="D8918" s="7" t="s">
        <v>515</v>
      </c>
      <c r="E8918" s="8">
        <v>43259.345509259256</v>
      </c>
      <c r="F8918" s="7" t="s">
        <v>31</v>
      </c>
      <c r="G8918" s="7" t="s">
        <v>81</v>
      </c>
    </row>
    <row r="8919" spans="1:7" x14ac:dyDescent="0.3">
      <c r="A8919">
        <v>180113507</v>
      </c>
      <c r="B8919" s="8">
        <v>43259.343969907408</v>
      </c>
      <c r="C8919" s="7" t="s">
        <v>36</v>
      </c>
      <c r="D8919" s="7" t="s">
        <v>515</v>
      </c>
      <c r="E8919" s="8">
        <v>43259.343981481485</v>
      </c>
      <c r="F8919" s="7" t="s">
        <v>31</v>
      </c>
      <c r="G8919" s="7" t="s">
        <v>42</v>
      </c>
    </row>
    <row r="8920" spans="1:7" x14ac:dyDescent="0.3">
      <c r="A8920">
        <v>180113634</v>
      </c>
      <c r="B8920" s="8">
        <v>43259.458506944444</v>
      </c>
      <c r="C8920" s="7" t="s">
        <v>36</v>
      </c>
      <c r="D8920" s="7" t="s">
        <v>675</v>
      </c>
      <c r="E8920" s="8">
        <v>43259.510520833333</v>
      </c>
      <c r="F8920" s="7" t="s">
        <v>25</v>
      </c>
      <c r="G8920" s="7" t="s">
        <v>92</v>
      </c>
    </row>
    <row r="8921" spans="1:7" x14ac:dyDescent="0.3">
      <c r="A8921">
        <v>180113634</v>
      </c>
      <c r="B8921" s="8">
        <v>43259.458506944444</v>
      </c>
      <c r="C8921" s="7" t="s">
        <v>36</v>
      </c>
      <c r="D8921" s="7" t="s">
        <v>675</v>
      </c>
      <c r="E8921" s="8">
        <v>43259.509976851848</v>
      </c>
      <c r="F8921" s="7" t="s">
        <v>25</v>
      </c>
      <c r="G8921" s="7" t="s">
        <v>72</v>
      </c>
    </row>
    <row r="8922" spans="1:7" x14ac:dyDescent="0.3">
      <c r="A8922">
        <v>180113634</v>
      </c>
      <c r="B8922" s="8">
        <v>43259.458506944444</v>
      </c>
      <c r="C8922" s="7" t="s">
        <v>36</v>
      </c>
      <c r="D8922" s="7" t="s">
        <v>675</v>
      </c>
      <c r="E8922" s="8">
        <v>43259.509953703702</v>
      </c>
      <c r="F8922" s="7" t="s">
        <v>25</v>
      </c>
      <c r="G8922" s="7" t="s">
        <v>28</v>
      </c>
    </row>
    <row r="8923" spans="1:7" x14ac:dyDescent="0.3">
      <c r="A8923">
        <v>180113634</v>
      </c>
      <c r="B8923" s="8">
        <v>43259.458506944444</v>
      </c>
      <c r="C8923" s="7" t="s">
        <v>36</v>
      </c>
      <c r="D8923" s="7" t="s">
        <v>675</v>
      </c>
      <c r="E8923" s="8">
        <v>43259.474398148152</v>
      </c>
      <c r="F8923" s="7" t="s">
        <v>31</v>
      </c>
      <c r="G8923" s="7" t="s">
        <v>28</v>
      </c>
    </row>
    <row r="8924" spans="1:7" x14ac:dyDescent="0.3">
      <c r="A8924">
        <v>180113634</v>
      </c>
      <c r="B8924" s="8">
        <v>43259.458506944444</v>
      </c>
      <c r="C8924" s="7" t="s">
        <v>36</v>
      </c>
      <c r="D8924" s="7" t="s">
        <v>675</v>
      </c>
      <c r="E8924" s="8">
        <v>43259.468506944446</v>
      </c>
      <c r="F8924" s="7" t="s">
        <v>31</v>
      </c>
      <c r="G8924" s="7" t="s">
        <v>72</v>
      </c>
    </row>
    <row r="8925" spans="1:7" x14ac:dyDescent="0.3">
      <c r="A8925">
        <v>180113634</v>
      </c>
      <c r="B8925" s="8">
        <v>43259.458506944444</v>
      </c>
      <c r="C8925" s="7" t="s">
        <v>36</v>
      </c>
      <c r="D8925" s="7" t="s">
        <v>675</v>
      </c>
      <c r="E8925" s="8">
        <v>43259.466793981483</v>
      </c>
      <c r="F8925" s="7" t="s">
        <v>31</v>
      </c>
      <c r="G8925" s="7" t="s">
        <v>92</v>
      </c>
    </row>
    <row r="8926" spans="1:7" x14ac:dyDescent="0.3">
      <c r="A8926">
        <v>180113634</v>
      </c>
      <c r="B8926" s="8">
        <v>43259.458506944444</v>
      </c>
      <c r="C8926" s="7" t="s">
        <v>36</v>
      </c>
      <c r="D8926" s="7" t="s">
        <v>675</v>
      </c>
      <c r="E8926" s="8">
        <v>43259.461689814816</v>
      </c>
      <c r="F8926" s="7" t="s">
        <v>29</v>
      </c>
      <c r="G8926" s="7" t="s">
        <v>28</v>
      </c>
    </row>
    <row r="8927" spans="1:7" x14ac:dyDescent="0.3">
      <c r="A8927">
        <v>180113634</v>
      </c>
      <c r="B8927" s="8">
        <v>43259.458506944444</v>
      </c>
      <c r="C8927" s="7" t="s">
        <v>36</v>
      </c>
      <c r="D8927" s="7" t="s">
        <v>675</v>
      </c>
      <c r="E8927" s="8">
        <v>43259.461608796293</v>
      </c>
      <c r="F8927" s="7" t="s">
        <v>29</v>
      </c>
      <c r="G8927" s="7" t="s">
        <v>72</v>
      </c>
    </row>
    <row r="8928" spans="1:7" x14ac:dyDescent="0.3">
      <c r="A8928">
        <v>180113634</v>
      </c>
      <c r="B8928" s="8">
        <v>43259.458506944444</v>
      </c>
      <c r="C8928" s="7" t="s">
        <v>36</v>
      </c>
      <c r="D8928" s="7" t="s">
        <v>675</v>
      </c>
      <c r="E8928" s="8">
        <v>43259.461574074077</v>
      </c>
      <c r="F8928" s="7" t="s">
        <v>29</v>
      </c>
      <c r="G8928" s="7" t="s">
        <v>72</v>
      </c>
    </row>
    <row r="8929" spans="1:7" x14ac:dyDescent="0.3">
      <c r="A8929">
        <v>180113634</v>
      </c>
      <c r="B8929" s="8">
        <v>43259.458506944444</v>
      </c>
      <c r="C8929" s="7" t="s">
        <v>36</v>
      </c>
      <c r="D8929" s="7" t="s">
        <v>675</v>
      </c>
      <c r="E8929" s="8">
        <v>43259.460879629631</v>
      </c>
      <c r="F8929" s="7" t="s">
        <v>29</v>
      </c>
      <c r="G8929" s="7" t="s">
        <v>92</v>
      </c>
    </row>
    <row r="8930" spans="1:7" x14ac:dyDescent="0.3">
      <c r="A8930">
        <v>180113869</v>
      </c>
      <c r="B8930" s="8">
        <v>43259.647812499999</v>
      </c>
      <c r="C8930" s="7" t="s">
        <v>36</v>
      </c>
      <c r="D8930" s="7" t="s">
        <v>676</v>
      </c>
      <c r="E8930" s="8">
        <v>43259.714247685188</v>
      </c>
      <c r="F8930" s="7" t="s">
        <v>25</v>
      </c>
      <c r="G8930" s="7" t="s">
        <v>179</v>
      </c>
    </row>
    <row r="8931" spans="1:7" x14ac:dyDescent="0.3">
      <c r="A8931">
        <v>180113869</v>
      </c>
      <c r="B8931" s="8">
        <v>43259.647812499999</v>
      </c>
      <c r="C8931" s="7" t="s">
        <v>36</v>
      </c>
      <c r="D8931" s="7" t="s">
        <v>676</v>
      </c>
      <c r="E8931" s="8">
        <v>43259.693506944444</v>
      </c>
      <c r="F8931" s="7" t="s">
        <v>25</v>
      </c>
      <c r="G8931" s="7" t="s">
        <v>76</v>
      </c>
    </row>
    <row r="8932" spans="1:7" x14ac:dyDescent="0.3">
      <c r="A8932">
        <v>180113869</v>
      </c>
      <c r="B8932" s="8">
        <v>43259.647812499999</v>
      </c>
      <c r="C8932" s="7" t="s">
        <v>36</v>
      </c>
      <c r="D8932" s="7" t="s">
        <v>676</v>
      </c>
      <c r="E8932" s="8">
        <v>43259.666759259257</v>
      </c>
      <c r="F8932" s="7" t="s">
        <v>32</v>
      </c>
      <c r="G8932" s="7" t="s">
        <v>76</v>
      </c>
    </row>
    <row r="8933" spans="1:7" x14ac:dyDescent="0.3">
      <c r="A8933">
        <v>180113869</v>
      </c>
      <c r="B8933" s="8">
        <v>43259.647812499999</v>
      </c>
      <c r="C8933" s="7" t="s">
        <v>36</v>
      </c>
      <c r="D8933" s="7" t="s">
        <v>676</v>
      </c>
      <c r="E8933" s="8">
        <v>43259.66443287037</v>
      </c>
      <c r="F8933" s="7" t="s">
        <v>31</v>
      </c>
      <c r="G8933" s="7" t="s">
        <v>179</v>
      </c>
    </row>
    <row r="8934" spans="1:7" x14ac:dyDescent="0.3">
      <c r="A8934">
        <v>180113869</v>
      </c>
      <c r="B8934" s="8">
        <v>43259.647812499999</v>
      </c>
      <c r="C8934" s="7" t="s">
        <v>36</v>
      </c>
      <c r="D8934" s="7" t="s">
        <v>676</v>
      </c>
      <c r="E8934" s="8">
        <v>43259.664189814815</v>
      </c>
      <c r="F8934" s="7" t="s">
        <v>33</v>
      </c>
      <c r="G8934" s="7" t="s">
        <v>76</v>
      </c>
    </row>
    <row r="8935" spans="1:7" x14ac:dyDescent="0.3">
      <c r="A8935">
        <v>180113869</v>
      </c>
      <c r="B8935" s="8">
        <v>43259.647812499999</v>
      </c>
      <c r="C8935" s="7" t="s">
        <v>36</v>
      </c>
      <c r="D8935" s="7" t="s">
        <v>676</v>
      </c>
      <c r="E8935" s="8">
        <v>43259.663958333331</v>
      </c>
      <c r="F8935" s="7" t="s">
        <v>32</v>
      </c>
      <c r="G8935" s="7" t="s">
        <v>76</v>
      </c>
    </row>
    <row r="8936" spans="1:7" x14ac:dyDescent="0.3">
      <c r="A8936">
        <v>180113869</v>
      </c>
      <c r="B8936" s="8">
        <v>43259.647812499999</v>
      </c>
      <c r="C8936" s="7" t="s">
        <v>36</v>
      </c>
      <c r="D8936" s="7" t="s">
        <v>676</v>
      </c>
      <c r="E8936" s="8">
        <v>43259.660729166666</v>
      </c>
      <c r="F8936" s="7" t="s">
        <v>31</v>
      </c>
      <c r="G8936" s="7" t="s">
        <v>76</v>
      </c>
    </row>
    <row r="8937" spans="1:7" x14ac:dyDescent="0.3">
      <c r="A8937">
        <v>180113869</v>
      </c>
      <c r="B8937" s="8">
        <v>43259.647812499999</v>
      </c>
      <c r="C8937" s="7" t="s">
        <v>36</v>
      </c>
      <c r="D8937" s="7" t="s">
        <v>676</v>
      </c>
      <c r="E8937" s="8">
        <v>43259.658125000002</v>
      </c>
      <c r="F8937" s="7" t="s">
        <v>31</v>
      </c>
      <c r="G8937" s="7" t="s">
        <v>76</v>
      </c>
    </row>
    <row r="8938" spans="1:7" x14ac:dyDescent="0.3">
      <c r="A8938">
        <v>180113869</v>
      </c>
      <c r="B8938" s="8">
        <v>43259.647812499999</v>
      </c>
      <c r="C8938" s="7" t="s">
        <v>36</v>
      </c>
      <c r="D8938" s="7" t="s">
        <v>676</v>
      </c>
      <c r="E8938" s="8">
        <v>43259.653078703705</v>
      </c>
      <c r="F8938" s="7" t="s">
        <v>29</v>
      </c>
      <c r="G8938" s="7" t="s">
        <v>76</v>
      </c>
    </row>
    <row r="8939" spans="1:7" x14ac:dyDescent="0.3">
      <c r="A8939">
        <v>180113869</v>
      </c>
      <c r="B8939" s="8">
        <v>43259.647812499999</v>
      </c>
      <c r="C8939" s="7" t="s">
        <v>36</v>
      </c>
      <c r="D8939" s="7" t="s">
        <v>676</v>
      </c>
      <c r="E8939" s="8">
        <v>43259.648680555554</v>
      </c>
      <c r="F8939" s="7" t="s">
        <v>29</v>
      </c>
      <c r="G8939" s="7" t="s">
        <v>179</v>
      </c>
    </row>
    <row r="8940" spans="1:7" x14ac:dyDescent="0.3">
      <c r="A8940">
        <v>180113889</v>
      </c>
      <c r="B8940" s="8">
        <v>43259.662962962961</v>
      </c>
      <c r="C8940" s="7" t="s">
        <v>36</v>
      </c>
      <c r="D8940" s="7" t="s">
        <v>677</v>
      </c>
      <c r="E8940" s="8">
        <v>43259.705289351848</v>
      </c>
      <c r="F8940" s="7" t="s">
        <v>25</v>
      </c>
      <c r="G8940" s="7" t="s">
        <v>193</v>
      </c>
    </row>
    <row r="8941" spans="1:7" x14ac:dyDescent="0.3">
      <c r="A8941">
        <v>180113889</v>
      </c>
      <c r="B8941" s="8">
        <v>43259.662962962961</v>
      </c>
      <c r="C8941" s="7" t="s">
        <v>36</v>
      </c>
      <c r="D8941" s="7" t="s">
        <v>677</v>
      </c>
      <c r="E8941" s="8">
        <v>43259.698692129627</v>
      </c>
      <c r="F8941" s="7" t="s">
        <v>25</v>
      </c>
      <c r="G8941" s="7" t="s">
        <v>65</v>
      </c>
    </row>
    <row r="8942" spans="1:7" x14ac:dyDescent="0.3">
      <c r="A8942">
        <v>180113889</v>
      </c>
      <c r="B8942" s="8">
        <v>43259.662962962961</v>
      </c>
      <c r="C8942" s="7" t="s">
        <v>36</v>
      </c>
      <c r="D8942" s="7" t="s">
        <v>677</v>
      </c>
      <c r="E8942" s="8">
        <v>43259.690567129626</v>
      </c>
      <c r="F8942" s="7" t="s">
        <v>25</v>
      </c>
      <c r="G8942" s="7" t="s">
        <v>42</v>
      </c>
    </row>
    <row r="8943" spans="1:7" x14ac:dyDescent="0.3">
      <c r="A8943">
        <v>180113889</v>
      </c>
      <c r="B8943" s="8">
        <v>43259.662962962961</v>
      </c>
      <c r="C8943" s="7" t="s">
        <v>36</v>
      </c>
      <c r="D8943" s="7" t="s">
        <v>677</v>
      </c>
      <c r="E8943" s="8">
        <v>43259.684328703705</v>
      </c>
      <c r="F8943" s="7" t="s">
        <v>32</v>
      </c>
      <c r="G8943" s="7" t="s">
        <v>42</v>
      </c>
    </row>
    <row r="8944" spans="1:7" x14ac:dyDescent="0.3">
      <c r="A8944">
        <v>180113889</v>
      </c>
      <c r="B8944" s="8">
        <v>43259.662962962961</v>
      </c>
      <c r="C8944" s="7" t="s">
        <v>36</v>
      </c>
      <c r="D8944" s="7" t="s">
        <v>677</v>
      </c>
      <c r="E8944" s="8">
        <v>43259.683321759258</v>
      </c>
      <c r="F8944" s="7" t="s">
        <v>31</v>
      </c>
      <c r="G8944" s="7" t="s">
        <v>42</v>
      </c>
    </row>
    <row r="8945" spans="1:7" x14ac:dyDescent="0.3">
      <c r="A8945">
        <v>180113889</v>
      </c>
      <c r="B8945" s="8">
        <v>43259.662962962961</v>
      </c>
      <c r="C8945" s="7" t="s">
        <v>36</v>
      </c>
      <c r="D8945" s="7" t="s">
        <v>677</v>
      </c>
      <c r="E8945" s="8">
        <v>43259.676631944443</v>
      </c>
      <c r="F8945" s="7" t="s">
        <v>32</v>
      </c>
      <c r="G8945" s="7" t="s">
        <v>65</v>
      </c>
    </row>
    <row r="8946" spans="1:7" x14ac:dyDescent="0.3">
      <c r="A8946">
        <v>180113889</v>
      </c>
      <c r="B8946" s="8">
        <v>43259.662962962961</v>
      </c>
      <c r="C8946" s="7" t="s">
        <v>36</v>
      </c>
      <c r="D8946" s="7" t="s">
        <v>677</v>
      </c>
      <c r="E8946" s="8">
        <v>43259.669768518521</v>
      </c>
      <c r="F8946" s="7" t="s">
        <v>32</v>
      </c>
      <c r="G8946" s="7" t="s">
        <v>65</v>
      </c>
    </row>
    <row r="8947" spans="1:7" x14ac:dyDescent="0.3">
      <c r="A8947">
        <v>180113889</v>
      </c>
      <c r="B8947" s="8">
        <v>43259.662962962961</v>
      </c>
      <c r="C8947" s="7" t="s">
        <v>36</v>
      </c>
      <c r="D8947" s="7" t="s">
        <v>677</v>
      </c>
      <c r="E8947" s="8">
        <v>43259.669560185182</v>
      </c>
      <c r="F8947" s="7" t="s">
        <v>31</v>
      </c>
      <c r="G8947" s="7" t="s">
        <v>193</v>
      </c>
    </row>
    <row r="8948" spans="1:7" x14ac:dyDescent="0.3">
      <c r="A8948">
        <v>180113889</v>
      </c>
      <c r="B8948" s="8">
        <v>43259.662962962961</v>
      </c>
      <c r="C8948" s="7" t="s">
        <v>36</v>
      </c>
      <c r="D8948" s="7" t="s">
        <v>677</v>
      </c>
      <c r="E8948" s="8">
        <v>43259.663414351853</v>
      </c>
      <c r="F8948" s="7" t="s">
        <v>29</v>
      </c>
      <c r="G8948" s="7" t="s">
        <v>193</v>
      </c>
    </row>
    <row r="8949" spans="1:7" x14ac:dyDescent="0.3">
      <c r="A8949">
        <v>180113889</v>
      </c>
      <c r="B8949" s="8">
        <v>43259.662962962961</v>
      </c>
      <c r="C8949" s="7" t="s">
        <v>36</v>
      </c>
      <c r="D8949" s="7" t="s">
        <v>677</v>
      </c>
      <c r="E8949" s="8">
        <v>43259.662974537037</v>
      </c>
      <c r="F8949" s="7" t="s">
        <v>31</v>
      </c>
      <c r="G8949" s="7" t="s">
        <v>65</v>
      </c>
    </row>
    <row r="8950" spans="1:7" x14ac:dyDescent="0.3">
      <c r="A8950">
        <v>180113936</v>
      </c>
      <c r="B8950" s="8">
        <v>43259.703460648147</v>
      </c>
      <c r="C8950" s="7" t="s">
        <v>36</v>
      </c>
      <c r="D8950" s="7" t="s">
        <v>303</v>
      </c>
      <c r="E8950" s="8">
        <v>43259.752511574072</v>
      </c>
      <c r="F8950" s="7" t="s">
        <v>25</v>
      </c>
      <c r="G8950" s="7" t="s">
        <v>46</v>
      </c>
    </row>
    <row r="8951" spans="1:7" x14ac:dyDescent="0.3">
      <c r="A8951">
        <v>180113936</v>
      </c>
      <c r="B8951" s="8">
        <v>43259.703460648147</v>
      </c>
      <c r="C8951" s="7" t="s">
        <v>36</v>
      </c>
      <c r="D8951" s="7" t="s">
        <v>303</v>
      </c>
      <c r="E8951" s="8">
        <v>43259.718402777777</v>
      </c>
      <c r="F8951" s="7" t="s">
        <v>25</v>
      </c>
      <c r="G8951" s="7" t="s">
        <v>76</v>
      </c>
    </row>
    <row r="8952" spans="1:7" x14ac:dyDescent="0.3">
      <c r="A8952">
        <v>180113936</v>
      </c>
      <c r="B8952" s="8">
        <v>43259.703460648147</v>
      </c>
      <c r="C8952" s="7" t="s">
        <v>36</v>
      </c>
      <c r="D8952" s="7" t="s">
        <v>303</v>
      </c>
      <c r="E8952" s="8">
        <v>43259.709965277776</v>
      </c>
      <c r="F8952" s="7" t="s">
        <v>31</v>
      </c>
      <c r="G8952" s="7" t="s">
        <v>76</v>
      </c>
    </row>
    <row r="8953" spans="1:7" x14ac:dyDescent="0.3">
      <c r="A8953">
        <v>180113936</v>
      </c>
      <c r="B8953" s="8">
        <v>43259.703460648147</v>
      </c>
      <c r="C8953" s="7" t="s">
        <v>36</v>
      </c>
      <c r="D8953" s="7" t="s">
        <v>303</v>
      </c>
      <c r="E8953" s="8">
        <v>43259.708055555559</v>
      </c>
      <c r="F8953" s="7" t="s">
        <v>25</v>
      </c>
      <c r="G8953" s="7" t="s">
        <v>30</v>
      </c>
    </row>
    <row r="8954" spans="1:7" x14ac:dyDescent="0.3">
      <c r="A8954">
        <v>180113936</v>
      </c>
      <c r="B8954" s="8">
        <v>43259.703460648147</v>
      </c>
      <c r="C8954" s="7" t="s">
        <v>36</v>
      </c>
      <c r="D8954" s="7" t="s">
        <v>303</v>
      </c>
      <c r="E8954" s="8">
        <v>43259.707928240743</v>
      </c>
      <c r="F8954" s="7" t="s">
        <v>31</v>
      </c>
      <c r="G8954" s="7" t="s">
        <v>46</v>
      </c>
    </row>
    <row r="8955" spans="1:7" x14ac:dyDescent="0.3">
      <c r="A8955">
        <v>180113936</v>
      </c>
      <c r="B8955" s="8">
        <v>43259.703460648147</v>
      </c>
      <c r="C8955" s="7" t="s">
        <v>36</v>
      </c>
      <c r="D8955" s="7" t="s">
        <v>303</v>
      </c>
      <c r="E8955" s="8">
        <v>43259.703622685185</v>
      </c>
      <c r="F8955" s="7" t="s">
        <v>29</v>
      </c>
      <c r="G8955" s="7" t="s">
        <v>76</v>
      </c>
    </row>
    <row r="8956" spans="1:7" x14ac:dyDescent="0.3">
      <c r="A8956">
        <v>180113936</v>
      </c>
      <c r="B8956" s="8">
        <v>43259.703460648147</v>
      </c>
      <c r="C8956" s="7" t="s">
        <v>36</v>
      </c>
      <c r="D8956" s="7" t="s">
        <v>303</v>
      </c>
      <c r="E8956" s="8">
        <v>43259.703518518516</v>
      </c>
      <c r="F8956" s="7" t="s">
        <v>29</v>
      </c>
      <c r="G8956" s="7" t="s">
        <v>30</v>
      </c>
    </row>
    <row r="8957" spans="1:7" x14ac:dyDescent="0.3">
      <c r="A8957">
        <v>180113936</v>
      </c>
      <c r="B8957" s="8">
        <v>43259.703460648147</v>
      </c>
      <c r="C8957" s="7" t="s">
        <v>36</v>
      </c>
      <c r="D8957" s="7" t="s">
        <v>303</v>
      </c>
      <c r="E8957" s="8">
        <v>43259.703518518516</v>
      </c>
      <c r="F8957" s="7" t="s">
        <v>29</v>
      </c>
      <c r="G8957" s="7" t="s">
        <v>46</v>
      </c>
    </row>
    <row r="8958" spans="1:7" x14ac:dyDescent="0.3">
      <c r="A8958">
        <v>180113936</v>
      </c>
      <c r="B8958" s="8">
        <v>43259.703460648147</v>
      </c>
      <c r="C8958" s="7" t="s">
        <v>36</v>
      </c>
      <c r="D8958" s="7" t="s">
        <v>303</v>
      </c>
      <c r="E8958" s="8">
        <v>43259.703460648147</v>
      </c>
      <c r="F8958" s="7" t="s">
        <v>31</v>
      </c>
      <c r="G8958" s="7" t="s">
        <v>30</v>
      </c>
    </row>
    <row r="8959" spans="1:7" x14ac:dyDescent="0.3">
      <c r="A8959">
        <v>180113936</v>
      </c>
      <c r="B8959" s="8">
        <v>43259.703460648147</v>
      </c>
      <c r="C8959" s="7" t="s">
        <v>36</v>
      </c>
      <c r="D8959" s="7" t="s">
        <v>303</v>
      </c>
      <c r="E8959" s="8">
        <v>43259.703460648147</v>
      </c>
      <c r="F8959" s="7" t="s">
        <v>31</v>
      </c>
      <c r="G8959" s="7" t="s">
        <v>46</v>
      </c>
    </row>
    <row r="8960" spans="1:7" x14ac:dyDescent="0.3">
      <c r="A8960">
        <v>180113985</v>
      </c>
      <c r="B8960" s="8">
        <v>43259.738344907404</v>
      </c>
      <c r="C8960" s="7" t="s">
        <v>23</v>
      </c>
      <c r="D8960" s="7" t="s">
        <v>678</v>
      </c>
      <c r="E8960" s="8">
        <v>43259.786643518521</v>
      </c>
      <c r="F8960" s="7" t="s">
        <v>25</v>
      </c>
      <c r="G8960" s="7" t="s">
        <v>57</v>
      </c>
    </row>
    <row r="8961" spans="1:7" x14ac:dyDescent="0.3">
      <c r="A8961">
        <v>180113985</v>
      </c>
      <c r="B8961" s="8">
        <v>43259.738344907404</v>
      </c>
      <c r="C8961" s="7" t="s">
        <v>23</v>
      </c>
      <c r="D8961" s="7" t="s">
        <v>678</v>
      </c>
      <c r="E8961" s="8">
        <v>43259.783101851855</v>
      </c>
      <c r="F8961" s="7" t="s">
        <v>27</v>
      </c>
      <c r="G8961" s="7" t="s">
        <v>57</v>
      </c>
    </row>
    <row r="8962" spans="1:7" x14ac:dyDescent="0.3">
      <c r="A8962">
        <v>180113985</v>
      </c>
      <c r="B8962" s="8">
        <v>43259.738344907404</v>
      </c>
      <c r="C8962" s="7" t="s">
        <v>23</v>
      </c>
      <c r="D8962" s="7" t="s">
        <v>678</v>
      </c>
      <c r="E8962" s="8">
        <v>43259.773287037038</v>
      </c>
      <c r="F8962" s="7" t="s">
        <v>29</v>
      </c>
      <c r="G8962" s="7" t="s">
        <v>57</v>
      </c>
    </row>
    <row r="8963" spans="1:7" x14ac:dyDescent="0.3">
      <c r="A8963">
        <v>180113985</v>
      </c>
      <c r="B8963" s="8">
        <v>43259.738344907404</v>
      </c>
      <c r="C8963" s="7" t="s">
        <v>23</v>
      </c>
      <c r="D8963" s="7" t="s">
        <v>678</v>
      </c>
      <c r="E8963" s="8">
        <v>43259.762175925927</v>
      </c>
      <c r="F8963" s="7" t="s">
        <v>25</v>
      </c>
      <c r="G8963" s="7" t="s">
        <v>277</v>
      </c>
    </row>
    <row r="8964" spans="1:7" x14ac:dyDescent="0.3">
      <c r="A8964">
        <v>180113985</v>
      </c>
      <c r="B8964" s="8">
        <v>43259.738344907404</v>
      </c>
      <c r="C8964" s="7" t="s">
        <v>23</v>
      </c>
      <c r="D8964" s="7" t="s">
        <v>678</v>
      </c>
      <c r="E8964" s="8">
        <v>43259.760914351849</v>
      </c>
      <c r="F8964" s="7" t="s">
        <v>25</v>
      </c>
      <c r="G8964" s="7" t="s">
        <v>28</v>
      </c>
    </row>
    <row r="8965" spans="1:7" x14ac:dyDescent="0.3">
      <c r="A8965">
        <v>180113985</v>
      </c>
      <c r="B8965" s="8">
        <v>43259.738344907404</v>
      </c>
      <c r="C8965" s="7" t="s">
        <v>23</v>
      </c>
      <c r="D8965" s="7" t="s">
        <v>678</v>
      </c>
      <c r="E8965" s="8">
        <v>43259.760520833333</v>
      </c>
      <c r="F8965" s="7" t="s">
        <v>25</v>
      </c>
      <c r="G8965" s="7" t="s">
        <v>30</v>
      </c>
    </row>
    <row r="8966" spans="1:7" x14ac:dyDescent="0.3">
      <c r="A8966">
        <v>180113985</v>
      </c>
      <c r="B8966" s="8">
        <v>43259.738344907404</v>
      </c>
      <c r="C8966" s="7" t="s">
        <v>23</v>
      </c>
      <c r="D8966" s="7" t="s">
        <v>678</v>
      </c>
      <c r="E8966" s="8">
        <v>43259.751469907409</v>
      </c>
      <c r="F8966" s="7" t="s">
        <v>31</v>
      </c>
      <c r="G8966" s="7" t="s">
        <v>30</v>
      </c>
    </row>
    <row r="8967" spans="1:7" x14ac:dyDescent="0.3">
      <c r="A8967">
        <v>180113985</v>
      </c>
      <c r="B8967" s="8">
        <v>43259.738344907404</v>
      </c>
      <c r="C8967" s="7" t="s">
        <v>23</v>
      </c>
      <c r="D8967" s="7" t="s">
        <v>678</v>
      </c>
      <c r="E8967" s="8">
        <v>43259.748159722221</v>
      </c>
      <c r="F8967" s="7" t="s">
        <v>31</v>
      </c>
      <c r="G8967" s="7" t="s">
        <v>28</v>
      </c>
    </row>
    <row r="8968" spans="1:7" x14ac:dyDescent="0.3">
      <c r="A8968">
        <v>180113985</v>
      </c>
      <c r="B8968" s="8">
        <v>43259.738344907404</v>
      </c>
      <c r="C8968" s="7" t="s">
        <v>23</v>
      </c>
      <c r="D8968" s="7" t="s">
        <v>678</v>
      </c>
      <c r="E8968" s="8">
        <v>43259.746840277781</v>
      </c>
      <c r="F8968" s="7" t="s">
        <v>25</v>
      </c>
      <c r="G8968" s="7" t="s">
        <v>196</v>
      </c>
    </row>
    <row r="8969" spans="1:7" x14ac:dyDescent="0.3">
      <c r="A8969">
        <v>180113985</v>
      </c>
      <c r="B8969" s="8">
        <v>43259.738344907404</v>
      </c>
      <c r="C8969" s="7" t="s">
        <v>23</v>
      </c>
      <c r="D8969" s="7" t="s">
        <v>678</v>
      </c>
      <c r="E8969" s="8">
        <v>43259.746782407405</v>
      </c>
      <c r="F8969" s="7" t="s">
        <v>31</v>
      </c>
      <c r="G8969" s="7" t="s">
        <v>277</v>
      </c>
    </row>
    <row r="8970" spans="1:7" x14ac:dyDescent="0.3">
      <c r="A8970">
        <v>180113985</v>
      </c>
      <c r="B8970" s="8">
        <v>43259.738344907404</v>
      </c>
      <c r="C8970" s="7" t="s">
        <v>23</v>
      </c>
      <c r="D8970" s="7" t="s">
        <v>678</v>
      </c>
      <c r="E8970" s="8">
        <v>43259.746678240743</v>
      </c>
      <c r="F8970" s="7" t="s">
        <v>31</v>
      </c>
      <c r="G8970" s="7" t="s">
        <v>57</v>
      </c>
    </row>
    <row r="8971" spans="1:7" x14ac:dyDescent="0.3">
      <c r="A8971">
        <v>180113985</v>
      </c>
      <c r="B8971" s="8">
        <v>43259.738344907404</v>
      </c>
      <c r="C8971" s="7" t="s">
        <v>23</v>
      </c>
      <c r="D8971" s="7" t="s">
        <v>678</v>
      </c>
      <c r="E8971" s="8">
        <v>43259.745972222219</v>
      </c>
      <c r="F8971" s="7" t="s">
        <v>25</v>
      </c>
      <c r="G8971" s="7" t="s">
        <v>277</v>
      </c>
    </row>
    <row r="8972" spans="1:7" x14ac:dyDescent="0.3">
      <c r="A8972">
        <v>180113985</v>
      </c>
      <c r="B8972" s="8">
        <v>43259.738344907404</v>
      </c>
      <c r="C8972" s="7" t="s">
        <v>23</v>
      </c>
      <c r="D8972" s="7" t="s">
        <v>678</v>
      </c>
      <c r="E8972" s="8">
        <v>43259.745370370372</v>
      </c>
      <c r="F8972" s="7" t="s">
        <v>29</v>
      </c>
      <c r="G8972" s="7" t="s">
        <v>30</v>
      </c>
    </row>
    <row r="8973" spans="1:7" x14ac:dyDescent="0.3">
      <c r="A8973">
        <v>180113985</v>
      </c>
      <c r="B8973" s="8">
        <v>43259.738344907404</v>
      </c>
      <c r="C8973" s="7" t="s">
        <v>23</v>
      </c>
      <c r="D8973" s="7" t="s">
        <v>678</v>
      </c>
      <c r="E8973" s="8">
        <v>43259.744340277779</v>
      </c>
      <c r="F8973" s="7" t="s">
        <v>31</v>
      </c>
      <c r="G8973" s="7" t="s">
        <v>196</v>
      </c>
    </row>
    <row r="8974" spans="1:7" x14ac:dyDescent="0.3">
      <c r="A8974">
        <v>180113985</v>
      </c>
      <c r="B8974" s="8">
        <v>43259.738344907404</v>
      </c>
      <c r="C8974" s="7" t="s">
        <v>23</v>
      </c>
      <c r="D8974" s="7" t="s">
        <v>678</v>
      </c>
      <c r="E8974" s="8">
        <v>43259.74423611111</v>
      </c>
      <c r="F8974" s="7" t="s">
        <v>31</v>
      </c>
      <c r="G8974" s="7" t="s">
        <v>277</v>
      </c>
    </row>
    <row r="8975" spans="1:7" x14ac:dyDescent="0.3">
      <c r="A8975">
        <v>180113985</v>
      </c>
      <c r="B8975" s="8">
        <v>43259.738344907404</v>
      </c>
      <c r="C8975" s="7" t="s">
        <v>23</v>
      </c>
      <c r="D8975" s="7" t="s">
        <v>678</v>
      </c>
      <c r="E8975" s="8">
        <v>43259.742037037038</v>
      </c>
      <c r="F8975" s="7" t="s">
        <v>25</v>
      </c>
      <c r="G8975" s="7" t="s">
        <v>51</v>
      </c>
    </row>
    <row r="8976" spans="1:7" x14ac:dyDescent="0.3">
      <c r="A8976">
        <v>180113985</v>
      </c>
      <c r="B8976" s="8">
        <v>43259.738344907404</v>
      </c>
      <c r="C8976" s="7" t="s">
        <v>23</v>
      </c>
      <c r="D8976" s="7" t="s">
        <v>678</v>
      </c>
      <c r="E8976" s="8">
        <v>43259.741759259261</v>
      </c>
      <c r="F8976" s="7" t="s">
        <v>29</v>
      </c>
      <c r="G8976" s="7" t="s">
        <v>277</v>
      </c>
    </row>
    <row r="8977" spans="1:7" x14ac:dyDescent="0.3">
      <c r="A8977">
        <v>180113985</v>
      </c>
      <c r="B8977" s="8">
        <v>43259.738344907404</v>
      </c>
      <c r="C8977" s="7" t="s">
        <v>23</v>
      </c>
      <c r="D8977" s="7" t="s">
        <v>678</v>
      </c>
      <c r="E8977" s="8">
        <v>43259.741562499999</v>
      </c>
      <c r="F8977" s="7" t="s">
        <v>29</v>
      </c>
      <c r="G8977" s="7" t="s">
        <v>51</v>
      </c>
    </row>
    <row r="8978" spans="1:7" x14ac:dyDescent="0.3">
      <c r="A8978">
        <v>180113985</v>
      </c>
      <c r="B8978" s="8">
        <v>43259.738344907404</v>
      </c>
      <c r="C8978" s="7" t="s">
        <v>23</v>
      </c>
      <c r="D8978" s="7" t="s">
        <v>678</v>
      </c>
      <c r="E8978" s="8">
        <v>43259.741331018522</v>
      </c>
      <c r="F8978" s="7" t="s">
        <v>29</v>
      </c>
      <c r="G8978" s="7" t="s">
        <v>196</v>
      </c>
    </row>
    <row r="8979" spans="1:7" x14ac:dyDescent="0.3">
      <c r="A8979">
        <v>180113985</v>
      </c>
      <c r="B8979" s="8">
        <v>43259.738344907404</v>
      </c>
      <c r="C8979" s="7" t="s">
        <v>23</v>
      </c>
      <c r="D8979" s="7" t="s">
        <v>678</v>
      </c>
      <c r="E8979" s="8">
        <v>43259.738865740743</v>
      </c>
      <c r="F8979" s="7" t="s">
        <v>29</v>
      </c>
      <c r="G8979" s="7" t="s">
        <v>57</v>
      </c>
    </row>
    <row r="8980" spans="1:7" x14ac:dyDescent="0.3">
      <c r="A8980">
        <v>180115769</v>
      </c>
      <c r="B8980" s="8">
        <v>43262.528668981482</v>
      </c>
      <c r="C8980" s="7" t="s">
        <v>36</v>
      </c>
      <c r="D8980" s="7" t="s">
        <v>679</v>
      </c>
      <c r="E8980" s="8">
        <v>43262.529895833337</v>
      </c>
      <c r="F8980" s="7" t="s">
        <v>25</v>
      </c>
      <c r="G8980" s="7" t="s">
        <v>38</v>
      </c>
    </row>
    <row r="8981" spans="1:7" x14ac:dyDescent="0.3">
      <c r="A8981">
        <v>180115769</v>
      </c>
      <c r="B8981" s="8">
        <v>43262.528668981482</v>
      </c>
      <c r="C8981" s="7" t="s">
        <v>36</v>
      </c>
      <c r="D8981" s="7" t="s">
        <v>679</v>
      </c>
      <c r="E8981" s="8">
        <v>43262.528784722221</v>
      </c>
      <c r="F8981" s="7" t="s">
        <v>32</v>
      </c>
      <c r="G8981" s="7" t="s">
        <v>38</v>
      </c>
    </row>
    <row r="8982" spans="1:7" x14ac:dyDescent="0.3">
      <c r="A8982">
        <v>180115769</v>
      </c>
      <c r="B8982" s="8">
        <v>43262.528668981482</v>
      </c>
      <c r="C8982" s="7" t="s">
        <v>36</v>
      </c>
      <c r="D8982" s="7" t="s">
        <v>679</v>
      </c>
      <c r="E8982" s="8">
        <v>43262.528668981482</v>
      </c>
      <c r="F8982" s="7" t="s">
        <v>31</v>
      </c>
      <c r="G8982" s="7" t="s">
        <v>38</v>
      </c>
    </row>
    <row r="8983" spans="1:7" x14ac:dyDescent="0.3">
      <c r="A8983">
        <v>180115786</v>
      </c>
      <c r="B8983" s="8">
        <v>43262.539085648146</v>
      </c>
      <c r="C8983" s="7" t="s">
        <v>36</v>
      </c>
      <c r="D8983" s="7" t="s">
        <v>680</v>
      </c>
      <c r="E8983" s="8">
        <v>43262.569791666669</v>
      </c>
      <c r="F8983" s="7" t="s">
        <v>25</v>
      </c>
      <c r="G8983" s="7" t="s">
        <v>139</v>
      </c>
    </row>
    <row r="8984" spans="1:7" x14ac:dyDescent="0.3">
      <c r="A8984">
        <v>180115786</v>
      </c>
      <c r="B8984" s="8">
        <v>43262.539085648146</v>
      </c>
      <c r="C8984" s="7" t="s">
        <v>36</v>
      </c>
      <c r="D8984" s="7" t="s">
        <v>680</v>
      </c>
      <c r="E8984" s="8">
        <v>43262.565011574072</v>
      </c>
      <c r="F8984" s="7" t="s">
        <v>25</v>
      </c>
      <c r="G8984" s="7" t="s">
        <v>28</v>
      </c>
    </row>
    <row r="8985" spans="1:7" x14ac:dyDescent="0.3">
      <c r="A8985">
        <v>180115786</v>
      </c>
      <c r="B8985" s="8">
        <v>43262.539085648146</v>
      </c>
      <c r="C8985" s="7" t="s">
        <v>36</v>
      </c>
      <c r="D8985" s="7" t="s">
        <v>680</v>
      </c>
      <c r="E8985" s="8">
        <v>43262.556701388887</v>
      </c>
      <c r="F8985" s="7" t="s">
        <v>31</v>
      </c>
      <c r="G8985" s="7" t="s">
        <v>139</v>
      </c>
    </row>
    <row r="8986" spans="1:7" x14ac:dyDescent="0.3">
      <c r="A8986">
        <v>180115786</v>
      </c>
      <c r="B8986" s="8">
        <v>43262.539085648146</v>
      </c>
      <c r="C8986" s="7" t="s">
        <v>36</v>
      </c>
      <c r="D8986" s="7" t="s">
        <v>680</v>
      </c>
      <c r="E8986" s="8">
        <v>43262.556435185186</v>
      </c>
      <c r="F8986" s="7" t="s">
        <v>25</v>
      </c>
      <c r="G8986" s="7" t="s">
        <v>72</v>
      </c>
    </row>
    <row r="8987" spans="1:7" x14ac:dyDescent="0.3">
      <c r="A8987">
        <v>180115786</v>
      </c>
      <c r="B8987" s="8">
        <v>43262.539085648146</v>
      </c>
      <c r="C8987" s="7" t="s">
        <v>36</v>
      </c>
      <c r="D8987" s="7" t="s">
        <v>680</v>
      </c>
      <c r="E8987" s="8">
        <v>43262.55300925926</v>
      </c>
      <c r="F8987" s="7" t="s">
        <v>31</v>
      </c>
      <c r="G8987" s="7" t="s">
        <v>28</v>
      </c>
    </row>
    <row r="8988" spans="1:7" x14ac:dyDescent="0.3">
      <c r="A8988">
        <v>180115786</v>
      </c>
      <c r="B8988" s="8">
        <v>43262.539085648146</v>
      </c>
      <c r="C8988" s="7" t="s">
        <v>36</v>
      </c>
      <c r="D8988" s="7" t="s">
        <v>680</v>
      </c>
      <c r="E8988" s="8">
        <v>43262.544351851851</v>
      </c>
      <c r="F8988" s="7" t="s">
        <v>29</v>
      </c>
      <c r="G8988" s="7" t="s">
        <v>139</v>
      </c>
    </row>
    <row r="8989" spans="1:7" x14ac:dyDescent="0.3">
      <c r="A8989">
        <v>180115786</v>
      </c>
      <c r="B8989" s="8">
        <v>43262.539085648146</v>
      </c>
      <c r="C8989" s="7" t="s">
        <v>36</v>
      </c>
      <c r="D8989" s="7" t="s">
        <v>680</v>
      </c>
      <c r="E8989" s="8">
        <v>43262.542395833334</v>
      </c>
      <c r="F8989" s="7" t="s">
        <v>29</v>
      </c>
      <c r="G8989" s="7" t="s">
        <v>28</v>
      </c>
    </row>
    <row r="8990" spans="1:7" x14ac:dyDescent="0.3">
      <c r="A8990">
        <v>180115786</v>
      </c>
      <c r="B8990" s="8">
        <v>43262.539085648146</v>
      </c>
      <c r="C8990" s="7" t="s">
        <v>36</v>
      </c>
      <c r="D8990" s="7" t="s">
        <v>680</v>
      </c>
      <c r="E8990" s="8">
        <v>43262.54210648148</v>
      </c>
      <c r="F8990" s="7" t="s">
        <v>32</v>
      </c>
      <c r="G8990" s="7" t="s">
        <v>72</v>
      </c>
    </row>
    <row r="8991" spans="1:7" x14ac:dyDescent="0.3">
      <c r="A8991">
        <v>180115786</v>
      </c>
      <c r="B8991" s="8">
        <v>43262.539085648146</v>
      </c>
      <c r="C8991" s="7" t="s">
        <v>36</v>
      </c>
      <c r="D8991" s="7" t="s">
        <v>680</v>
      </c>
      <c r="E8991" s="8">
        <v>43262.539675925924</v>
      </c>
      <c r="F8991" s="7" t="s">
        <v>32</v>
      </c>
      <c r="G8991" s="7" t="s">
        <v>72</v>
      </c>
    </row>
    <row r="8992" spans="1:7" x14ac:dyDescent="0.3">
      <c r="A8992">
        <v>180115786</v>
      </c>
      <c r="B8992" s="8">
        <v>43262.539085648146</v>
      </c>
      <c r="C8992" s="7" t="s">
        <v>36</v>
      </c>
      <c r="D8992" s="7" t="s">
        <v>680</v>
      </c>
      <c r="E8992" s="8">
        <v>43262.539340277777</v>
      </c>
      <c r="F8992" s="7" t="s">
        <v>25</v>
      </c>
      <c r="G8992" s="7" t="s">
        <v>681</v>
      </c>
    </row>
    <row r="8993" spans="1:7" x14ac:dyDescent="0.3">
      <c r="A8993">
        <v>180115786</v>
      </c>
      <c r="B8993" s="8">
        <v>43262.539085648146</v>
      </c>
      <c r="C8993" s="7" t="s">
        <v>36</v>
      </c>
      <c r="D8993" s="7" t="s">
        <v>680</v>
      </c>
      <c r="E8993" s="8">
        <v>43262.5393287037</v>
      </c>
      <c r="F8993" s="7" t="s">
        <v>31</v>
      </c>
      <c r="G8993" s="7" t="s">
        <v>72</v>
      </c>
    </row>
    <row r="8994" spans="1:7" x14ac:dyDescent="0.3">
      <c r="A8994">
        <v>180115786</v>
      </c>
      <c r="B8994" s="8">
        <v>43262.539085648146</v>
      </c>
      <c r="C8994" s="7" t="s">
        <v>36</v>
      </c>
      <c r="D8994" s="7" t="s">
        <v>680</v>
      </c>
      <c r="E8994" s="8">
        <v>43262.539085648146</v>
      </c>
      <c r="F8994" s="7" t="s">
        <v>31</v>
      </c>
      <c r="G8994" s="7" t="s">
        <v>681</v>
      </c>
    </row>
    <row r="8995" spans="1:7" x14ac:dyDescent="0.3">
      <c r="A8995">
        <v>180115901</v>
      </c>
      <c r="B8995" s="8">
        <v>43262.626689814817</v>
      </c>
      <c r="C8995" s="7" t="s">
        <v>36</v>
      </c>
      <c r="D8995" s="7" t="s">
        <v>682</v>
      </c>
      <c r="E8995" s="8">
        <v>43262.657881944448</v>
      </c>
      <c r="F8995" s="7" t="s">
        <v>25</v>
      </c>
      <c r="G8995" s="7" t="s">
        <v>136</v>
      </c>
    </row>
    <row r="8996" spans="1:7" x14ac:dyDescent="0.3">
      <c r="A8996">
        <v>180115901</v>
      </c>
      <c r="B8996" s="8">
        <v>43262.626689814817</v>
      </c>
      <c r="C8996" s="7" t="s">
        <v>36</v>
      </c>
      <c r="D8996" s="7" t="s">
        <v>682</v>
      </c>
      <c r="E8996" s="8">
        <v>43262.637523148151</v>
      </c>
      <c r="F8996" s="7" t="s">
        <v>25</v>
      </c>
      <c r="G8996" s="7" t="s">
        <v>76</v>
      </c>
    </row>
    <row r="8997" spans="1:7" x14ac:dyDescent="0.3">
      <c r="A8997">
        <v>180115901</v>
      </c>
      <c r="B8997" s="8">
        <v>43262.626689814817</v>
      </c>
      <c r="C8997" s="7" t="s">
        <v>36</v>
      </c>
      <c r="D8997" s="7" t="s">
        <v>682</v>
      </c>
      <c r="E8997" s="8">
        <v>43262.633275462962</v>
      </c>
      <c r="F8997" s="7" t="s">
        <v>31</v>
      </c>
      <c r="G8997" s="7" t="s">
        <v>136</v>
      </c>
    </row>
    <row r="8998" spans="1:7" x14ac:dyDescent="0.3">
      <c r="A8998">
        <v>180115901</v>
      </c>
      <c r="B8998" s="8">
        <v>43262.626689814817</v>
      </c>
      <c r="C8998" s="7" t="s">
        <v>36</v>
      </c>
      <c r="D8998" s="7" t="s">
        <v>682</v>
      </c>
      <c r="E8998" s="8">
        <v>43262.633101851854</v>
      </c>
      <c r="F8998" s="7" t="s">
        <v>29</v>
      </c>
      <c r="G8998" s="7" t="s">
        <v>76</v>
      </c>
    </row>
    <row r="8999" spans="1:7" x14ac:dyDescent="0.3">
      <c r="A8999">
        <v>180115901</v>
      </c>
      <c r="B8999" s="8">
        <v>43262.626689814817</v>
      </c>
      <c r="C8999" s="7" t="s">
        <v>36</v>
      </c>
      <c r="D8999" s="7" t="s">
        <v>682</v>
      </c>
      <c r="E8999" s="8">
        <v>43262.630555555559</v>
      </c>
      <c r="F8999" s="7" t="s">
        <v>29</v>
      </c>
      <c r="G8999" s="7" t="s">
        <v>136</v>
      </c>
    </row>
    <row r="9000" spans="1:7" x14ac:dyDescent="0.3">
      <c r="A9000">
        <v>180115907</v>
      </c>
      <c r="B9000" s="8">
        <v>43262.633692129632</v>
      </c>
      <c r="C9000" s="7" t="s">
        <v>36</v>
      </c>
      <c r="D9000" s="7" t="s">
        <v>683</v>
      </c>
      <c r="E9000" s="8">
        <v>43262.658101851855</v>
      </c>
      <c r="F9000" s="7" t="s">
        <v>25</v>
      </c>
      <c r="G9000" s="7" t="s">
        <v>89</v>
      </c>
    </row>
    <row r="9001" spans="1:7" x14ac:dyDescent="0.3">
      <c r="A9001">
        <v>180115907</v>
      </c>
      <c r="B9001" s="8">
        <v>43262.633692129632</v>
      </c>
      <c r="C9001" s="7" t="s">
        <v>36</v>
      </c>
      <c r="D9001" s="7" t="s">
        <v>683</v>
      </c>
      <c r="E9001" s="8">
        <v>43262.643576388888</v>
      </c>
      <c r="F9001" s="7" t="s">
        <v>31</v>
      </c>
      <c r="G9001" s="7" t="s">
        <v>89</v>
      </c>
    </row>
    <row r="9002" spans="1:7" x14ac:dyDescent="0.3">
      <c r="A9002">
        <v>180115907</v>
      </c>
      <c r="B9002" s="8">
        <v>43262.633692129632</v>
      </c>
      <c r="C9002" s="7" t="s">
        <v>36</v>
      </c>
      <c r="D9002" s="7" t="s">
        <v>683</v>
      </c>
      <c r="E9002" s="8">
        <v>43262.643310185187</v>
      </c>
      <c r="F9002" s="7" t="s">
        <v>25</v>
      </c>
      <c r="G9002" s="7" t="s">
        <v>28</v>
      </c>
    </row>
    <row r="9003" spans="1:7" x14ac:dyDescent="0.3">
      <c r="A9003">
        <v>180115907</v>
      </c>
      <c r="B9003" s="8">
        <v>43262.633692129632</v>
      </c>
      <c r="C9003" s="7" t="s">
        <v>36</v>
      </c>
      <c r="D9003" s="7" t="s">
        <v>683</v>
      </c>
      <c r="E9003" s="8">
        <v>43262.636018518519</v>
      </c>
      <c r="F9003" s="7" t="s">
        <v>29</v>
      </c>
      <c r="G9003" s="7" t="s">
        <v>89</v>
      </c>
    </row>
    <row r="9004" spans="1:7" x14ac:dyDescent="0.3">
      <c r="A9004">
        <v>180115907</v>
      </c>
      <c r="B9004" s="8">
        <v>43262.633692129632</v>
      </c>
      <c r="C9004" s="7" t="s">
        <v>36</v>
      </c>
      <c r="D9004" s="7" t="s">
        <v>683</v>
      </c>
      <c r="E9004" s="8">
        <v>43262.633703703701</v>
      </c>
      <c r="F9004" s="7" t="s">
        <v>31</v>
      </c>
      <c r="G9004" s="7" t="s">
        <v>28</v>
      </c>
    </row>
    <row r="9005" spans="1:7" x14ac:dyDescent="0.3">
      <c r="A9005">
        <v>180116038</v>
      </c>
      <c r="B9005" s="8">
        <v>43262.723553240743</v>
      </c>
      <c r="C9005" s="7" t="s">
        <v>23</v>
      </c>
      <c r="D9005" s="7" t="s">
        <v>684</v>
      </c>
      <c r="E9005" s="8">
        <v>43262.771770833337</v>
      </c>
      <c r="F9005" s="7" t="s">
        <v>25</v>
      </c>
      <c r="G9005" s="7" t="s">
        <v>196</v>
      </c>
    </row>
    <row r="9006" spans="1:7" x14ac:dyDescent="0.3">
      <c r="A9006">
        <v>180116038</v>
      </c>
      <c r="B9006" s="8">
        <v>43262.723553240743</v>
      </c>
      <c r="C9006" s="7" t="s">
        <v>23</v>
      </c>
      <c r="D9006" s="7" t="s">
        <v>684</v>
      </c>
      <c r="E9006" s="8">
        <v>43262.760370370372</v>
      </c>
      <c r="F9006" s="7" t="s">
        <v>33</v>
      </c>
      <c r="G9006" s="7" t="s">
        <v>196</v>
      </c>
    </row>
    <row r="9007" spans="1:7" x14ac:dyDescent="0.3">
      <c r="A9007">
        <v>180116038</v>
      </c>
      <c r="B9007" s="8">
        <v>43262.723553240743</v>
      </c>
      <c r="C9007" s="7" t="s">
        <v>23</v>
      </c>
      <c r="D9007" s="7" t="s">
        <v>684</v>
      </c>
      <c r="E9007" s="8">
        <v>43262.743761574071</v>
      </c>
      <c r="F9007" s="7" t="s">
        <v>25</v>
      </c>
      <c r="G9007" s="7" t="s">
        <v>28</v>
      </c>
    </row>
    <row r="9008" spans="1:7" x14ac:dyDescent="0.3">
      <c r="A9008">
        <v>180116038</v>
      </c>
      <c r="B9008" s="8">
        <v>43262.723553240743</v>
      </c>
      <c r="C9008" s="7" t="s">
        <v>23</v>
      </c>
      <c r="D9008" s="7" t="s">
        <v>684</v>
      </c>
      <c r="E9008" s="8">
        <v>43262.743692129632</v>
      </c>
      <c r="F9008" s="7" t="s">
        <v>25</v>
      </c>
      <c r="G9008" s="7" t="s">
        <v>277</v>
      </c>
    </row>
    <row r="9009" spans="1:7" x14ac:dyDescent="0.3">
      <c r="A9009">
        <v>180116038</v>
      </c>
      <c r="B9009" s="8">
        <v>43262.723553240743</v>
      </c>
      <c r="C9009" s="7" t="s">
        <v>23</v>
      </c>
      <c r="D9009" s="7" t="s">
        <v>684</v>
      </c>
      <c r="E9009" s="8">
        <v>43262.737268518518</v>
      </c>
      <c r="F9009" s="7" t="s">
        <v>25</v>
      </c>
      <c r="G9009" s="7" t="s">
        <v>459</v>
      </c>
    </row>
    <row r="9010" spans="1:7" x14ac:dyDescent="0.3">
      <c r="A9010">
        <v>180116038</v>
      </c>
      <c r="B9010" s="8">
        <v>43262.723553240743</v>
      </c>
      <c r="C9010" s="7" t="s">
        <v>23</v>
      </c>
      <c r="D9010" s="7" t="s">
        <v>684</v>
      </c>
      <c r="E9010" s="8">
        <v>43262.733807870369</v>
      </c>
      <c r="F9010" s="7" t="s">
        <v>31</v>
      </c>
      <c r="G9010" s="7" t="s">
        <v>28</v>
      </c>
    </row>
    <row r="9011" spans="1:7" x14ac:dyDescent="0.3">
      <c r="A9011">
        <v>180116038</v>
      </c>
      <c r="B9011" s="8">
        <v>43262.723553240743</v>
      </c>
      <c r="C9011" s="7" t="s">
        <v>23</v>
      </c>
      <c r="D9011" s="7" t="s">
        <v>684</v>
      </c>
      <c r="E9011" s="8">
        <v>43262.728368055556</v>
      </c>
      <c r="F9011" s="7" t="s">
        <v>25</v>
      </c>
      <c r="G9011" s="7" t="s">
        <v>136</v>
      </c>
    </row>
    <row r="9012" spans="1:7" x14ac:dyDescent="0.3">
      <c r="A9012">
        <v>180116038</v>
      </c>
      <c r="B9012" s="8">
        <v>43262.723553240743</v>
      </c>
      <c r="C9012" s="7" t="s">
        <v>23</v>
      </c>
      <c r="D9012" s="7" t="s">
        <v>684</v>
      </c>
      <c r="E9012" s="8">
        <v>43262.727800925924</v>
      </c>
      <c r="F9012" s="7" t="s">
        <v>31</v>
      </c>
      <c r="G9012" s="7" t="s">
        <v>277</v>
      </c>
    </row>
    <row r="9013" spans="1:7" x14ac:dyDescent="0.3">
      <c r="A9013">
        <v>180116038</v>
      </c>
      <c r="B9013" s="8">
        <v>43262.723553240743</v>
      </c>
      <c r="C9013" s="7" t="s">
        <v>23</v>
      </c>
      <c r="D9013" s="7" t="s">
        <v>684</v>
      </c>
      <c r="E9013" s="8">
        <v>43262.727696759262</v>
      </c>
      <c r="F9013" s="7" t="s">
        <v>25</v>
      </c>
      <c r="G9013" s="7" t="s">
        <v>89</v>
      </c>
    </row>
    <row r="9014" spans="1:7" x14ac:dyDescent="0.3">
      <c r="A9014">
        <v>180116038</v>
      </c>
      <c r="B9014" s="8">
        <v>43262.723553240743</v>
      </c>
      <c r="C9014" s="7" t="s">
        <v>23</v>
      </c>
      <c r="D9014" s="7" t="s">
        <v>684</v>
      </c>
      <c r="E9014" s="8">
        <v>43262.726620370369</v>
      </c>
      <c r="F9014" s="7" t="s">
        <v>31</v>
      </c>
      <c r="G9014" s="7" t="s">
        <v>196</v>
      </c>
    </row>
    <row r="9015" spans="1:7" x14ac:dyDescent="0.3">
      <c r="A9015">
        <v>180116038</v>
      </c>
      <c r="B9015" s="8">
        <v>43262.723553240743</v>
      </c>
      <c r="C9015" s="7" t="s">
        <v>23</v>
      </c>
      <c r="D9015" s="7" t="s">
        <v>684</v>
      </c>
      <c r="E9015" s="8">
        <v>43262.725983796299</v>
      </c>
      <c r="F9015" s="7" t="s">
        <v>29</v>
      </c>
      <c r="G9015" s="7" t="s">
        <v>89</v>
      </c>
    </row>
    <row r="9016" spans="1:7" x14ac:dyDescent="0.3">
      <c r="A9016">
        <v>180116038</v>
      </c>
      <c r="B9016" s="8">
        <v>43262.723553240743</v>
      </c>
      <c r="C9016" s="7" t="s">
        <v>23</v>
      </c>
      <c r="D9016" s="7" t="s">
        <v>684</v>
      </c>
      <c r="E9016" s="8">
        <v>43262.725393518522</v>
      </c>
      <c r="F9016" s="7" t="s">
        <v>29</v>
      </c>
      <c r="G9016" s="7" t="s">
        <v>28</v>
      </c>
    </row>
    <row r="9017" spans="1:7" x14ac:dyDescent="0.3">
      <c r="A9017">
        <v>180116038</v>
      </c>
      <c r="B9017" s="8">
        <v>43262.723553240743</v>
      </c>
      <c r="C9017" s="7" t="s">
        <v>23</v>
      </c>
      <c r="D9017" s="7" t="s">
        <v>684</v>
      </c>
      <c r="E9017" s="8">
        <v>43262.725324074076</v>
      </c>
      <c r="F9017" s="7" t="s">
        <v>29</v>
      </c>
      <c r="G9017" s="7" t="s">
        <v>136</v>
      </c>
    </row>
    <row r="9018" spans="1:7" x14ac:dyDescent="0.3">
      <c r="A9018">
        <v>180116038</v>
      </c>
      <c r="B9018" s="8">
        <v>43262.723553240743</v>
      </c>
      <c r="C9018" s="7" t="s">
        <v>23</v>
      </c>
      <c r="D9018" s="7" t="s">
        <v>684</v>
      </c>
      <c r="E9018" s="8">
        <v>43262.724976851852</v>
      </c>
      <c r="F9018" s="7" t="s">
        <v>29</v>
      </c>
      <c r="G9018" s="7" t="s">
        <v>196</v>
      </c>
    </row>
    <row r="9019" spans="1:7" x14ac:dyDescent="0.3">
      <c r="A9019">
        <v>180116038</v>
      </c>
      <c r="B9019" s="8">
        <v>43262.723553240743</v>
      </c>
      <c r="C9019" s="7" t="s">
        <v>23</v>
      </c>
      <c r="D9019" s="7" t="s">
        <v>684</v>
      </c>
      <c r="E9019" s="8">
        <v>43262.724976851852</v>
      </c>
      <c r="F9019" s="7" t="s">
        <v>29</v>
      </c>
      <c r="G9019" s="7" t="s">
        <v>277</v>
      </c>
    </row>
    <row r="9020" spans="1:7" x14ac:dyDescent="0.3">
      <c r="A9020">
        <v>180116038</v>
      </c>
      <c r="B9020" s="8">
        <v>43262.723553240743</v>
      </c>
      <c r="C9020" s="7" t="s">
        <v>23</v>
      </c>
      <c r="D9020" s="7" t="s">
        <v>684</v>
      </c>
      <c r="E9020" s="8">
        <v>43262.724849537037</v>
      </c>
      <c r="F9020" s="7" t="s">
        <v>29</v>
      </c>
      <c r="G9020" s="7" t="s">
        <v>459</v>
      </c>
    </row>
    <row r="9021" spans="1:7" x14ac:dyDescent="0.3">
      <c r="A9021">
        <v>180116102</v>
      </c>
      <c r="B9021" s="8">
        <v>43262.756944444445</v>
      </c>
      <c r="C9021" s="7" t="s">
        <v>23</v>
      </c>
      <c r="D9021" s="7" t="s">
        <v>181</v>
      </c>
      <c r="E9021" s="8">
        <v>43262.7893287037</v>
      </c>
      <c r="F9021" s="7" t="s">
        <v>25</v>
      </c>
      <c r="G9021" s="7" t="s">
        <v>141</v>
      </c>
    </row>
    <row r="9022" spans="1:7" x14ac:dyDescent="0.3">
      <c r="A9022">
        <v>180116102</v>
      </c>
      <c r="B9022" s="8">
        <v>43262.756944444445</v>
      </c>
      <c r="C9022" s="7" t="s">
        <v>23</v>
      </c>
      <c r="D9022" s="7" t="s">
        <v>181</v>
      </c>
      <c r="E9022" s="8">
        <v>43262.789236111108</v>
      </c>
      <c r="F9022" s="7" t="s">
        <v>25</v>
      </c>
      <c r="G9022" s="7" t="s">
        <v>277</v>
      </c>
    </row>
    <row r="9023" spans="1:7" x14ac:dyDescent="0.3">
      <c r="A9023">
        <v>180116102</v>
      </c>
      <c r="B9023" s="8">
        <v>43262.756944444445</v>
      </c>
      <c r="C9023" s="7" t="s">
        <v>23</v>
      </c>
      <c r="D9023" s="7" t="s">
        <v>181</v>
      </c>
      <c r="E9023" s="8">
        <v>43262.789201388892</v>
      </c>
      <c r="F9023" s="7" t="s">
        <v>25</v>
      </c>
      <c r="G9023" s="7" t="s">
        <v>136</v>
      </c>
    </row>
    <row r="9024" spans="1:7" x14ac:dyDescent="0.3">
      <c r="A9024">
        <v>180116102</v>
      </c>
      <c r="B9024" s="8">
        <v>43262.756944444445</v>
      </c>
      <c r="C9024" s="7" t="s">
        <v>23</v>
      </c>
      <c r="D9024" s="7" t="s">
        <v>181</v>
      </c>
      <c r="E9024" s="8">
        <v>43262.789131944446</v>
      </c>
      <c r="F9024" s="7" t="s">
        <v>25</v>
      </c>
      <c r="G9024" s="7" t="s">
        <v>639</v>
      </c>
    </row>
    <row r="9025" spans="1:7" x14ac:dyDescent="0.3">
      <c r="A9025">
        <v>180116102</v>
      </c>
      <c r="B9025" s="8">
        <v>43262.756944444445</v>
      </c>
      <c r="C9025" s="7" t="s">
        <v>23</v>
      </c>
      <c r="D9025" s="7" t="s">
        <v>181</v>
      </c>
      <c r="E9025" s="8">
        <v>43262.7891087963</v>
      </c>
      <c r="F9025" s="7" t="s">
        <v>25</v>
      </c>
      <c r="G9025" s="7" t="s">
        <v>89</v>
      </c>
    </row>
    <row r="9026" spans="1:7" x14ac:dyDescent="0.3">
      <c r="A9026">
        <v>180116102</v>
      </c>
      <c r="B9026" s="8">
        <v>43262.756944444445</v>
      </c>
      <c r="C9026" s="7" t="s">
        <v>23</v>
      </c>
      <c r="D9026" s="7" t="s">
        <v>181</v>
      </c>
      <c r="E9026" s="8">
        <v>43262.783784722225</v>
      </c>
      <c r="F9026" s="7" t="s">
        <v>25</v>
      </c>
      <c r="G9026" s="7" t="s">
        <v>28</v>
      </c>
    </row>
    <row r="9027" spans="1:7" x14ac:dyDescent="0.3">
      <c r="A9027">
        <v>180116102</v>
      </c>
      <c r="B9027" s="8">
        <v>43262.756944444445</v>
      </c>
      <c r="C9027" s="7" t="s">
        <v>23</v>
      </c>
      <c r="D9027" s="7" t="s">
        <v>181</v>
      </c>
      <c r="E9027" s="8">
        <v>43262.78162037037</v>
      </c>
      <c r="F9027" s="7" t="s">
        <v>31</v>
      </c>
      <c r="G9027" s="7" t="s">
        <v>141</v>
      </c>
    </row>
    <row r="9028" spans="1:7" x14ac:dyDescent="0.3">
      <c r="A9028">
        <v>180116102</v>
      </c>
      <c r="B9028" s="8">
        <v>43262.756944444445</v>
      </c>
      <c r="C9028" s="7" t="s">
        <v>23</v>
      </c>
      <c r="D9028" s="7" t="s">
        <v>181</v>
      </c>
      <c r="E9028" s="8">
        <v>43262.776099537034</v>
      </c>
      <c r="F9028" s="7" t="s">
        <v>131</v>
      </c>
      <c r="G9028" s="7" t="s">
        <v>277</v>
      </c>
    </row>
    <row r="9029" spans="1:7" x14ac:dyDescent="0.3">
      <c r="A9029">
        <v>180116102</v>
      </c>
      <c r="B9029" s="8">
        <v>43262.756944444445</v>
      </c>
      <c r="C9029" s="7" t="s">
        <v>23</v>
      </c>
      <c r="D9029" s="7" t="s">
        <v>181</v>
      </c>
      <c r="E9029" s="8">
        <v>43262.775590277779</v>
      </c>
      <c r="F9029" s="7" t="s">
        <v>25</v>
      </c>
      <c r="G9029" s="7" t="s">
        <v>430</v>
      </c>
    </row>
    <row r="9030" spans="1:7" x14ac:dyDescent="0.3">
      <c r="A9030">
        <v>180116102</v>
      </c>
      <c r="B9030" s="8">
        <v>43262.756944444445</v>
      </c>
      <c r="C9030" s="7" t="s">
        <v>23</v>
      </c>
      <c r="D9030" s="7" t="s">
        <v>181</v>
      </c>
      <c r="E9030" s="8">
        <v>43262.770011574074</v>
      </c>
      <c r="F9030" s="7" t="s">
        <v>62</v>
      </c>
      <c r="G9030" s="7" t="s">
        <v>89</v>
      </c>
    </row>
    <row r="9031" spans="1:7" x14ac:dyDescent="0.3">
      <c r="A9031">
        <v>180116102</v>
      </c>
      <c r="B9031" s="8">
        <v>43262.756944444445</v>
      </c>
      <c r="C9031" s="7" t="s">
        <v>23</v>
      </c>
      <c r="D9031" s="7" t="s">
        <v>181</v>
      </c>
      <c r="E9031" s="8">
        <v>43262.769548611112</v>
      </c>
      <c r="F9031" s="7" t="s">
        <v>31</v>
      </c>
      <c r="G9031" s="7" t="s">
        <v>136</v>
      </c>
    </row>
    <row r="9032" spans="1:7" x14ac:dyDescent="0.3">
      <c r="A9032">
        <v>180116102</v>
      </c>
      <c r="B9032" s="8">
        <v>43262.756944444445</v>
      </c>
      <c r="C9032" s="7" t="s">
        <v>23</v>
      </c>
      <c r="D9032" s="7" t="s">
        <v>181</v>
      </c>
      <c r="E9032" s="8">
        <v>43262.769502314812</v>
      </c>
      <c r="F9032" s="7" t="s">
        <v>31</v>
      </c>
      <c r="G9032" s="7" t="s">
        <v>277</v>
      </c>
    </row>
    <row r="9033" spans="1:7" x14ac:dyDescent="0.3">
      <c r="A9033">
        <v>180116102</v>
      </c>
      <c r="B9033" s="8">
        <v>43262.756944444445</v>
      </c>
      <c r="C9033" s="7" t="s">
        <v>23</v>
      </c>
      <c r="D9033" s="7" t="s">
        <v>181</v>
      </c>
      <c r="E9033" s="8">
        <v>43262.767291666663</v>
      </c>
      <c r="F9033" s="7" t="s">
        <v>31</v>
      </c>
      <c r="G9033" s="7" t="s">
        <v>89</v>
      </c>
    </row>
    <row r="9034" spans="1:7" x14ac:dyDescent="0.3">
      <c r="A9034">
        <v>180116102</v>
      </c>
      <c r="B9034" s="8">
        <v>43262.756944444445</v>
      </c>
      <c r="C9034" s="7" t="s">
        <v>23</v>
      </c>
      <c r="D9034" s="7" t="s">
        <v>181</v>
      </c>
      <c r="E9034" s="8">
        <v>43262.765393518515</v>
      </c>
      <c r="F9034" s="7" t="s">
        <v>31</v>
      </c>
      <c r="G9034" s="7" t="s">
        <v>28</v>
      </c>
    </row>
    <row r="9035" spans="1:7" x14ac:dyDescent="0.3">
      <c r="A9035">
        <v>180116102</v>
      </c>
      <c r="B9035" s="8">
        <v>43262.756944444445</v>
      </c>
      <c r="C9035" s="7" t="s">
        <v>23</v>
      </c>
      <c r="D9035" s="7" t="s">
        <v>181</v>
      </c>
      <c r="E9035" s="8">
        <v>43262.761273148149</v>
      </c>
      <c r="F9035" s="7" t="s">
        <v>31</v>
      </c>
      <c r="G9035" s="7" t="s">
        <v>430</v>
      </c>
    </row>
    <row r="9036" spans="1:7" x14ac:dyDescent="0.3">
      <c r="A9036">
        <v>180116102</v>
      </c>
      <c r="B9036" s="8">
        <v>43262.756944444445</v>
      </c>
      <c r="C9036" s="7" t="s">
        <v>23</v>
      </c>
      <c r="D9036" s="7" t="s">
        <v>181</v>
      </c>
      <c r="E9036" s="8">
        <v>43262.761180555557</v>
      </c>
      <c r="F9036" s="7" t="s">
        <v>29</v>
      </c>
      <c r="G9036" s="7" t="s">
        <v>136</v>
      </c>
    </row>
    <row r="9037" spans="1:7" x14ac:dyDescent="0.3">
      <c r="A9037">
        <v>180116102</v>
      </c>
      <c r="B9037" s="8">
        <v>43262.756944444445</v>
      </c>
      <c r="C9037" s="7" t="s">
        <v>23</v>
      </c>
      <c r="D9037" s="7" t="s">
        <v>181</v>
      </c>
      <c r="E9037" s="8">
        <v>43262.759988425925</v>
      </c>
      <c r="F9037" s="7" t="s">
        <v>31</v>
      </c>
      <c r="G9037" s="7" t="s">
        <v>639</v>
      </c>
    </row>
    <row r="9038" spans="1:7" x14ac:dyDescent="0.3">
      <c r="A9038">
        <v>180116102</v>
      </c>
      <c r="B9038" s="8">
        <v>43262.756944444445</v>
      </c>
      <c r="C9038" s="7" t="s">
        <v>23</v>
      </c>
      <c r="D9038" s="7" t="s">
        <v>181</v>
      </c>
      <c r="E9038" s="8">
        <v>43262.75886574074</v>
      </c>
      <c r="F9038" s="7" t="s">
        <v>29</v>
      </c>
      <c r="G9038" s="7" t="s">
        <v>28</v>
      </c>
    </row>
    <row r="9039" spans="1:7" x14ac:dyDescent="0.3">
      <c r="A9039">
        <v>180116102</v>
      </c>
      <c r="B9039" s="8">
        <v>43262.756944444445</v>
      </c>
      <c r="C9039" s="7" t="s">
        <v>23</v>
      </c>
      <c r="D9039" s="7" t="s">
        <v>181</v>
      </c>
      <c r="E9039" s="8">
        <v>43262.758738425924</v>
      </c>
      <c r="F9039" s="7" t="s">
        <v>29</v>
      </c>
      <c r="G9039" s="7" t="s">
        <v>277</v>
      </c>
    </row>
    <row r="9040" spans="1:7" x14ac:dyDescent="0.3">
      <c r="A9040">
        <v>180116102</v>
      </c>
      <c r="B9040" s="8">
        <v>43262.756944444445</v>
      </c>
      <c r="C9040" s="7" t="s">
        <v>23</v>
      </c>
      <c r="D9040" s="7" t="s">
        <v>181</v>
      </c>
      <c r="E9040" s="8">
        <v>43262.758564814816</v>
      </c>
      <c r="F9040" s="7" t="s">
        <v>29</v>
      </c>
      <c r="G9040" s="7" t="s">
        <v>89</v>
      </c>
    </row>
    <row r="9041" spans="1:7" x14ac:dyDescent="0.3">
      <c r="A9041">
        <v>180116390</v>
      </c>
      <c r="B9041" s="8">
        <v>43263.298483796294</v>
      </c>
      <c r="C9041" s="7" t="s">
        <v>36</v>
      </c>
      <c r="D9041" s="7" t="s">
        <v>679</v>
      </c>
      <c r="E9041" s="8">
        <v>43263.347222222219</v>
      </c>
      <c r="F9041" s="7" t="s">
        <v>25</v>
      </c>
      <c r="G9041" s="7" t="s">
        <v>173</v>
      </c>
    </row>
    <row r="9042" spans="1:7" x14ac:dyDescent="0.3">
      <c r="A9042">
        <v>180116390</v>
      </c>
      <c r="B9042" s="8">
        <v>43263.298483796294</v>
      </c>
      <c r="C9042" s="7" t="s">
        <v>36</v>
      </c>
      <c r="D9042" s="7" t="s">
        <v>679</v>
      </c>
      <c r="E9042" s="8">
        <v>43263.325231481482</v>
      </c>
      <c r="F9042" s="7" t="s">
        <v>25</v>
      </c>
      <c r="G9042" s="7" t="s">
        <v>38</v>
      </c>
    </row>
    <row r="9043" spans="1:7" x14ac:dyDescent="0.3">
      <c r="A9043">
        <v>180116390</v>
      </c>
      <c r="B9043" s="8">
        <v>43263.298483796294</v>
      </c>
      <c r="C9043" s="7" t="s">
        <v>36</v>
      </c>
      <c r="D9043" s="7" t="s">
        <v>679</v>
      </c>
      <c r="E9043" s="8">
        <v>43263.310520833336</v>
      </c>
      <c r="F9043" s="7" t="s">
        <v>31</v>
      </c>
      <c r="G9043" s="7" t="s">
        <v>173</v>
      </c>
    </row>
    <row r="9044" spans="1:7" x14ac:dyDescent="0.3">
      <c r="A9044">
        <v>180116390</v>
      </c>
      <c r="B9044" s="8">
        <v>43263.298483796294</v>
      </c>
      <c r="C9044" s="7" t="s">
        <v>36</v>
      </c>
      <c r="D9044" s="7" t="s">
        <v>679</v>
      </c>
      <c r="E9044" s="8">
        <v>43263.301504629628</v>
      </c>
      <c r="F9044" s="7" t="s">
        <v>31</v>
      </c>
      <c r="G9044" s="7" t="s">
        <v>38</v>
      </c>
    </row>
    <row r="9045" spans="1:7" x14ac:dyDescent="0.3">
      <c r="A9045">
        <v>180116390</v>
      </c>
      <c r="B9045" s="8">
        <v>43263.298483796294</v>
      </c>
      <c r="C9045" s="7" t="s">
        <v>36</v>
      </c>
      <c r="D9045" s="7" t="s">
        <v>679</v>
      </c>
      <c r="E9045" s="8">
        <v>43263.30064814815</v>
      </c>
      <c r="F9045" s="7" t="s">
        <v>29</v>
      </c>
      <c r="G9045" s="7" t="s">
        <v>38</v>
      </c>
    </row>
    <row r="9046" spans="1:7" x14ac:dyDescent="0.3">
      <c r="A9046">
        <v>180116390</v>
      </c>
      <c r="B9046" s="8">
        <v>43263.298483796294</v>
      </c>
      <c r="C9046" s="7" t="s">
        <v>36</v>
      </c>
      <c r="D9046" s="7" t="s">
        <v>679</v>
      </c>
      <c r="E9046" s="8">
        <v>43263.300312500003</v>
      </c>
      <c r="F9046" s="7" t="s">
        <v>29</v>
      </c>
      <c r="G9046" s="7" t="s">
        <v>173</v>
      </c>
    </row>
    <row r="9047" spans="1:7" x14ac:dyDescent="0.3">
      <c r="A9047">
        <v>180116481</v>
      </c>
      <c r="B9047" s="8">
        <v>43263.379675925928</v>
      </c>
      <c r="C9047" s="7" t="s">
        <v>36</v>
      </c>
      <c r="D9047" s="7" t="s">
        <v>685</v>
      </c>
      <c r="E9047" s="8">
        <v>43263.429039351853</v>
      </c>
      <c r="F9047" s="7" t="s">
        <v>25</v>
      </c>
      <c r="G9047" s="7" t="s">
        <v>139</v>
      </c>
    </row>
    <row r="9048" spans="1:7" x14ac:dyDescent="0.3">
      <c r="A9048">
        <v>180116481</v>
      </c>
      <c r="B9048" s="8">
        <v>43263.379675925928</v>
      </c>
      <c r="C9048" s="7" t="s">
        <v>36</v>
      </c>
      <c r="D9048" s="7" t="s">
        <v>685</v>
      </c>
      <c r="E9048" s="8">
        <v>43263.393136574072</v>
      </c>
      <c r="F9048" s="7" t="s">
        <v>25</v>
      </c>
      <c r="G9048" s="7" t="s">
        <v>72</v>
      </c>
    </row>
    <row r="9049" spans="1:7" x14ac:dyDescent="0.3">
      <c r="A9049">
        <v>180116481</v>
      </c>
      <c r="B9049" s="8">
        <v>43263.379675925928</v>
      </c>
      <c r="C9049" s="7" t="s">
        <v>36</v>
      </c>
      <c r="D9049" s="7" t="s">
        <v>685</v>
      </c>
      <c r="E9049" s="8">
        <v>43263.389074074075</v>
      </c>
      <c r="F9049" s="7" t="s">
        <v>31</v>
      </c>
      <c r="G9049" s="7" t="s">
        <v>139</v>
      </c>
    </row>
    <row r="9050" spans="1:7" x14ac:dyDescent="0.3">
      <c r="A9050">
        <v>180116481</v>
      </c>
      <c r="B9050" s="8">
        <v>43263.379675925928</v>
      </c>
      <c r="C9050" s="7" t="s">
        <v>36</v>
      </c>
      <c r="D9050" s="7" t="s">
        <v>685</v>
      </c>
      <c r="E9050" s="8">
        <v>43263.380462962959</v>
      </c>
      <c r="F9050" s="7" t="s">
        <v>25</v>
      </c>
      <c r="G9050" s="7" t="s">
        <v>99</v>
      </c>
    </row>
    <row r="9051" spans="1:7" x14ac:dyDescent="0.3">
      <c r="A9051">
        <v>180116481</v>
      </c>
      <c r="B9051" s="8">
        <v>43263.379675925928</v>
      </c>
      <c r="C9051" s="7" t="s">
        <v>36</v>
      </c>
      <c r="D9051" s="7" t="s">
        <v>685</v>
      </c>
      <c r="E9051" s="8">
        <v>43263.380370370367</v>
      </c>
      <c r="F9051" s="7" t="s">
        <v>29</v>
      </c>
      <c r="G9051" s="7" t="s">
        <v>139</v>
      </c>
    </row>
    <row r="9052" spans="1:7" x14ac:dyDescent="0.3">
      <c r="A9052">
        <v>180116481</v>
      </c>
      <c r="B9052" s="8">
        <v>43263.379675925928</v>
      </c>
      <c r="C9052" s="7" t="s">
        <v>36</v>
      </c>
      <c r="D9052" s="7" t="s">
        <v>685</v>
      </c>
      <c r="E9052" s="8">
        <v>43263.380173611113</v>
      </c>
      <c r="F9052" s="7" t="s">
        <v>29</v>
      </c>
      <c r="G9052" s="7" t="s">
        <v>99</v>
      </c>
    </row>
    <row r="9053" spans="1:7" x14ac:dyDescent="0.3">
      <c r="A9053">
        <v>180116481</v>
      </c>
      <c r="B9053" s="8">
        <v>43263.379675925928</v>
      </c>
      <c r="C9053" s="7" t="s">
        <v>36</v>
      </c>
      <c r="D9053" s="7" t="s">
        <v>685</v>
      </c>
      <c r="E9053" s="8">
        <v>43263.379675925928</v>
      </c>
      <c r="F9053" s="7" t="s">
        <v>31</v>
      </c>
      <c r="G9053" s="7" t="s">
        <v>72</v>
      </c>
    </row>
    <row r="9054" spans="1:7" x14ac:dyDescent="0.3">
      <c r="A9054">
        <v>180116485</v>
      </c>
      <c r="B9054" s="8">
        <v>43263.382245370369</v>
      </c>
      <c r="C9054" s="7" t="s">
        <v>36</v>
      </c>
      <c r="D9054" s="7" t="s">
        <v>686</v>
      </c>
      <c r="E9054" s="8">
        <v>43263.391875000001</v>
      </c>
      <c r="F9054" s="7" t="s">
        <v>25</v>
      </c>
      <c r="G9054" s="7" t="s">
        <v>38</v>
      </c>
    </row>
    <row r="9055" spans="1:7" x14ac:dyDescent="0.3">
      <c r="A9055">
        <v>180116485</v>
      </c>
      <c r="B9055" s="8">
        <v>43263.382245370369</v>
      </c>
      <c r="C9055" s="7" t="s">
        <v>36</v>
      </c>
      <c r="D9055" s="7" t="s">
        <v>686</v>
      </c>
      <c r="E9055" s="8">
        <v>43263.3909375</v>
      </c>
      <c r="F9055" s="7" t="s">
        <v>25</v>
      </c>
      <c r="G9055" s="7" t="s">
        <v>99</v>
      </c>
    </row>
    <row r="9056" spans="1:7" x14ac:dyDescent="0.3">
      <c r="A9056">
        <v>180116485</v>
      </c>
      <c r="B9056" s="8">
        <v>43263.382245370369</v>
      </c>
      <c r="C9056" s="7" t="s">
        <v>36</v>
      </c>
      <c r="D9056" s="7" t="s">
        <v>686</v>
      </c>
      <c r="E9056" s="8">
        <v>43263.390740740739</v>
      </c>
      <c r="F9056" s="7" t="s">
        <v>31</v>
      </c>
      <c r="G9056" s="7" t="s">
        <v>38</v>
      </c>
    </row>
    <row r="9057" spans="1:7" x14ac:dyDescent="0.3">
      <c r="A9057">
        <v>180116485</v>
      </c>
      <c r="B9057" s="8">
        <v>43263.382245370369</v>
      </c>
      <c r="C9057" s="7" t="s">
        <v>36</v>
      </c>
      <c r="D9057" s="7" t="s">
        <v>686</v>
      </c>
      <c r="E9057" s="8">
        <v>43263.385520833333</v>
      </c>
      <c r="F9057" s="7" t="s">
        <v>29</v>
      </c>
      <c r="G9057" s="7" t="s">
        <v>38</v>
      </c>
    </row>
    <row r="9058" spans="1:7" x14ac:dyDescent="0.3">
      <c r="A9058">
        <v>180116485</v>
      </c>
      <c r="B9058" s="8">
        <v>43263.382245370369</v>
      </c>
      <c r="C9058" s="7" t="s">
        <v>36</v>
      </c>
      <c r="D9058" s="7" t="s">
        <v>686</v>
      </c>
      <c r="E9058" s="8">
        <v>43263.38548611111</v>
      </c>
      <c r="F9058" s="7" t="s">
        <v>29</v>
      </c>
      <c r="G9058" s="7" t="s">
        <v>99</v>
      </c>
    </row>
    <row r="9059" spans="1:7" x14ac:dyDescent="0.3">
      <c r="A9059">
        <v>180116828</v>
      </c>
      <c r="B9059" s="8">
        <v>43263.66</v>
      </c>
      <c r="C9059" s="7" t="s">
        <v>23</v>
      </c>
      <c r="D9059" s="7" t="s">
        <v>687</v>
      </c>
      <c r="E9059" s="8">
        <v>43263.698923611111</v>
      </c>
      <c r="F9059" s="7" t="s">
        <v>25</v>
      </c>
      <c r="G9059" s="7" t="s">
        <v>65</v>
      </c>
    </row>
    <row r="9060" spans="1:7" x14ac:dyDescent="0.3">
      <c r="A9060">
        <v>180116828</v>
      </c>
      <c r="B9060" s="8">
        <v>43263.66</v>
      </c>
      <c r="C9060" s="7" t="s">
        <v>23</v>
      </c>
      <c r="D9060" s="7" t="s">
        <v>687</v>
      </c>
      <c r="E9060" s="8">
        <v>43263.693969907406</v>
      </c>
      <c r="F9060" s="7" t="s">
        <v>25</v>
      </c>
      <c r="G9060" s="7" t="s">
        <v>42</v>
      </c>
    </row>
    <row r="9061" spans="1:7" x14ac:dyDescent="0.3">
      <c r="A9061">
        <v>180116828</v>
      </c>
      <c r="B9061" s="8">
        <v>43263.66</v>
      </c>
      <c r="C9061" s="7" t="s">
        <v>23</v>
      </c>
      <c r="D9061" s="7" t="s">
        <v>687</v>
      </c>
      <c r="E9061" s="8">
        <v>43263.693865740737</v>
      </c>
      <c r="F9061" s="7" t="s">
        <v>25</v>
      </c>
      <c r="G9061" s="7" t="s">
        <v>193</v>
      </c>
    </row>
    <row r="9062" spans="1:7" x14ac:dyDescent="0.3">
      <c r="A9062">
        <v>180116828</v>
      </c>
      <c r="B9062" s="8">
        <v>43263.66</v>
      </c>
      <c r="C9062" s="7" t="s">
        <v>23</v>
      </c>
      <c r="D9062" s="7" t="s">
        <v>687</v>
      </c>
      <c r="E9062" s="8">
        <v>43263.684363425928</v>
      </c>
      <c r="F9062" s="7" t="s">
        <v>25</v>
      </c>
      <c r="G9062" s="7" t="s">
        <v>68</v>
      </c>
    </row>
    <row r="9063" spans="1:7" x14ac:dyDescent="0.3">
      <c r="A9063">
        <v>180116828</v>
      </c>
      <c r="B9063" s="8">
        <v>43263.66</v>
      </c>
      <c r="C9063" s="7" t="s">
        <v>23</v>
      </c>
      <c r="D9063" s="7" t="s">
        <v>687</v>
      </c>
      <c r="E9063" s="8">
        <v>43263.673425925925</v>
      </c>
      <c r="F9063" s="7" t="s">
        <v>31</v>
      </c>
      <c r="G9063" s="7" t="s">
        <v>193</v>
      </c>
    </row>
    <row r="9064" spans="1:7" x14ac:dyDescent="0.3">
      <c r="A9064">
        <v>180116828</v>
      </c>
      <c r="B9064" s="8">
        <v>43263.66</v>
      </c>
      <c r="C9064" s="7" t="s">
        <v>23</v>
      </c>
      <c r="D9064" s="7" t="s">
        <v>687</v>
      </c>
      <c r="E9064" s="8">
        <v>43263.67119212963</v>
      </c>
      <c r="F9064" s="7" t="s">
        <v>32</v>
      </c>
      <c r="G9064" s="7" t="s">
        <v>68</v>
      </c>
    </row>
    <row r="9065" spans="1:7" x14ac:dyDescent="0.3">
      <c r="A9065">
        <v>180116828</v>
      </c>
      <c r="B9065" s="8">
        <v>43263.66</v>
      </c>
      <c r="C9065" s="7" t="s">
        <v>23</v>
      </c>
      <c r="D9065" s="7" t="s">
        <v>687</v>
      </c>
      <c r="E9065" s="8">
        <v>43263.669710648152</v>
      </c>
      <c r="F9065" s="7" t="s">
        <v>31</v>
      </c>
      <c r="G9065" s="7" t="s">
        <v>42</v>
      </c>
    </row>
    <row r="9066" spans="1:7" x14ac:dyDescent="0.3">
      <c r="A9066">
        <v>180116828</v>
      </c>
      <c r="B9066" s="8">
        <v>43263.66</v>
      </c>
      <c r="C9066" s="7" t="s">
        <v>23</v>
      </c>
      <c r="D9066" s="7" t="s">
        <v>687</v>
      </c>
      <c r="E9066" s="8">
        <v>43263.66547453704</v>
      </c>
      <c r="F9066" s="7" t="s">
        <v>29</v>
      </c>
      <c r="G9066" s="7" t="s">
        <v>193</v>
      </c>
    </row>
    <row r="9067" spans="1:7" x14ac:dyDescent="0.3">
      <c r="A9067">
        <v>180116828</v>
      </c>
      <c r="B9067" s="8">
        <v>43263.66</v>
      </c>
      <c r="C9067" s="7" t="s">
        <v>23</v>
      </c>
      <c r="D9067" s="7" t="s">
        <v>687</v>
      </c>
      <c r="E9067" s="8">
        <v>43263.664687500001</v>
      </c>
      <c r="F9067" s="7" t="s">
        <v>25</v>
      </c>
      <c r="G9067" s="7" t="s">
        <v>475</v>
      </c>
    </row>
    <row r="9068" spans="1:7" x14ac:dyDescent="0.3">
      <c r="A9068">
        <v>180116828</v>
      </c>
      <c r="B9068" s="8">
        <v>43263.66</v>
      </c>
      <c r="C9068" s="7" t="s">
        <v>23</v>
      </c>
      <c r="D9068" s="7" t="s">
        <v>687</v>
      </c>
      <c r="E9068" s="8">
        <v>43263.663969907408</v>
      </c>
      <c r="F9068" s="7" t="s">
        <v>29</v>
      </c>
      <c r="G9068" s="7" t="s">
        <v>42</v>
      </c>
    </row>
    <row r="9069" spans="1:7" x14ac:dyDescent="0.3">
      <c r="A9069">
        <v>180116828</v>
      </c>
      <c r="B9069" s="8">
        <v>43263.66</v>
      </c>
      <c r="C9069" s="7" t="s">
        <v>23</v>
      </c>
      <c r="D9069" s="7" t="s">
        <v>687</v>
      </c>
      <c r="E9069" s="8">
        <v>43263.663611111115</v>
      </c>
      <c r="F9069" s="7" t="s">
        <v>31</v>
      </c>
      <c r="G9069" s="7" t="s">
        <v>68</v>
      </c>
    </row>
    <row r="9070" spans="1:7" x14ac:dyDescent="0.3">
      <c r="A9070">
        <v>180116828</v>
      </c>
      <c r="B9070" s="8">
        <v>43263.66</v>
      </c>
      <c r="C9070" s="7" t="s">
        <v>23</v>
      </c>
      <c r="D9070" s="7" t="s">
        <v>687</v>
      </c>
      <c r="E9070" s="8">
        <v>43263.662488425929</v>
      </c>
      <c r="F9070" s="7" t="s">
        <v>31</v>
      </c>
      <c r="G9070" s="7" t="s">
        <v>65</v>
      </c>
    </row>
    <row r="9071" spans="1:7" x14ac:dyDescent="0.3">
      <c r="A9071">
        <v>180116828</v>
      </c>
      <c r="B9071" s="8">
        <v>43263.66</v>
      </c>
      <c r="C9071" s="7" t="s">
        <v>23</v>
      </c>
      <c r="D9071" s="7" t="s">
        <v>687</v>
      </c>
      <c r="E9071" s="8">
        <v>43263.661736111113</v>
      </c>
      <c r="F9071" s="7" t="s">
        <v>29</v>
      </c>
      <c r="G9071" s="7" t="s">
        <v>68</v>
      </c>
    </row>
    <row r="9072" spans="1:7" x14ac:dyDescent="0.3">
      <c r="A9072">
        <v>180116828</v>
      </c>
      <c r="B9072" s="8">
        <v>43263.66</v>
      </c>
      <c r="C9072" s="7" t="s">
        <v>23</v>
      </c>
      <c r="D9072" s="7" t="s">
        <v>687</v>
      </c>
      <c r="E9072" s="8">
        <v>43263.660092592596</v>
      </c>
      <c r="F9072" s="7" t="s">
        <v>29</v>
      </c>
      <c r="G9072" s="7" t="s">
        <v>65</v>
      </c>
    </row>
    <row r="9073" spans="1:7" x14ac:dyDescent="0.3">
      <c r="A9073">
        <v>180116828</v>
      </c>
      <c r="B9073" s="8">
        <v>43263.66</v>
      </c>
      <c r="C9073" s="7" t="s">
        <v>23</v>
      </c>
      <c r="D9073" s="7" t="s">
        <v>687</v>
      </c>
      <c r="E9073" s="8">
        <v>43263.66</v>
      </c>
      <c r="F9073" s="7" t="s">
        <v>31</v>
      </c>
      <c r="G9073" s="7" t="s">
        <v>475</v>
      </c>
    </row>
    <row r="9074" spans="1:7" x14ac:dyDescent="0.3">
      <c r="A9074">
        <v>180116847</v>
      </c>
      <c r="B9074" s="8">
        <v>43263.670868055553</v>
      </c>
      <c r="C9074" s="7" t="s">
        <v>23</v>
      </c>
      <c r="D9074" s="7" t="s">
        <v>688</v>
      </c>
      <c r="E9074" s="8">
        <v>43263.72724537037</v>
      </c>
      <c r="F9074" s="7" t="s">
        <v>25</v>
      </c>
      <c r="G9074" s="7" t="s">
        <v>639</v>
      </c>
    </row>
    <row r="9075" spans="1:7" x14ac:dyDescent="0.3">
      <c r="A9075">
        <v>180116847</v>
      </c>
      <c r="B9075" s="8">
        <v>43263.670868055553</v>
      </c>
      <c r="C9075" s="7" t="s">
        <v>23</v>
      </c>
      <c r="D9075" s="7" t="s">
        <v>688</v>
      </c>
      <c r="E9075" s="8">
        <v>43263.727175925924</v>
      </c>
      <c r="F9075" s="7" t="s">
        <v>25</v>
      </c>
      <c r="G9075" s="7" t="s">
        <v>190</v>
      </c>
    </row>
    <row r="9076" spans="1:7" x14ac:dyDescent="0.3">
      <c r="A9076">
        <v>180116847</v>
      </c>
      <c r="B9076" s="8">
        <v>43263.670868055553</v>
      </c>
      <c r="C9076" s="7" t="s">
        <v>23</v>
      </c>
      <c r="D9076" s="7" t="s">
        <v>688</v>
      </c>
      <c r="E9076" s="8">
        <v>43263.713229166664</v>
      </c>
      <c r="F9076" s="7" t="s">
        <v>63</v>
      </c>
      <c r="G9076" s="7" t="s">
        <v>190</v>
      </c>
    </row>
    <row r="9077" spans="1:7" x14ac:dyDescent="0.3">
      <c r="A9077">
        <v>180116847</v>
      </c>
      <c r="B9077" s="8">
        <v>43263.670868055553</v>
      </c>
      <c r="C9077" s="7" t="s">
        <v>23</v>
      </c>
      <c r="D9077" s="7" t="s">
        <v>688</v>
      </c>
      <c r="E9077" s="8">
        <v>43263.692326388889</v>
      </c>
      <c r="F9077" s="7" t="s">
        <v>62</v>
      </c>
      <c r="G9077" s="7" t="s">
        <v>190</v>
      </c>
    </row>
    <row r="9078" spans="1:7" x14ac:dyDescent="0.3">
      <c r="A9078">
        <v>180116847</v>
      </c>
      <c r="B9078" s="8">
        <v>43263.670868055553</v>
      </c>
      <c r="C9078" s="7" t="s">
        <v>23</v>
      </c>
      <c r="D9078" s="7" t="s">
        <v>688</v>
      </c>
      <c r="E9078" s="8">
        <v>43263.684340277781</v>
      </c>
      <c r="F9078" s="7" t="s">
        <v>25</v>
      </c>
      <c r="G9078" s="7" t="s">
        <v>76</v>
      </c>
    </row>
    <row r="9079" spans="1:7" x14ac:dyDescent="0.3">
      <c r="A9079">
        <v>180116847</v>
      </c>
      <c r="B9079" s="8">
        <v>43263.670868055553</v>
      </c>
      <c r="C9079" s="7" t="s">
        <v>23</v>
      </c>
      <c r="D9079" s="7" t="s">
        <v>688</v>
      </c>
      <c r="E9079" s="8">
        <v>43263.684259259258</v>
      </c>
      <c r="F9079" s="7" t="s">
        <v>25</v>
      </c>
      <c r="G9079" s="7" t="s">
        <v>39</v>
      </c>
    </row>
    <row r="9080" spans="1:7" x14ac:dyDescent="0.3">
      <c r="A9080">
        <v>180116847</v>
      </c>
      <c r="B9080" s="8">
        <v>43263.670868055553</v>
      </c>
      <c r="C9080" s="7" t="s">
        <v>23</v>
      </c>
      <c r="D9080" s="7" t="s">
        <v>688</v>
      </c>
      <c r="E9080" s="8">
        <v>43263.682638888888</v>
      </c>
      <c r="F9080" s="7" t="s">
        <v>2232</v>
      </c>
      <c r="G9080" s="7" t="s">
        <v>986</v>
      </c>
    </row>
    <row r="9081" spans="1:7" x14ac:dyDescent="0.3">
      <c r="A9081">
        <v>180116847</v>
      </c>
      <c r="B9081" s="8">
        <v>43263.670868055553</v>
      </c>
      <c r="C9081" s="7" t="s">
        <v>23</v>
      </c>
      <c r="D9081" s="7" t="s">
        <v>688</v>
      </c>
      <c r="E9081" s="8">
        <v>43263.682037037041</v>
      </c>
      <c r="F9081" s="7" t="s">
        <v>31</v>
      </c>
      <c r="G9081" s="7" t="s">
        <v>190</v>
      </c>
    </row>
    <row r="9082" spans="1:7" x14ac:dyDescent="0.3">
      <c r="A9082">
        <v>180116847</v>
      </c>
      <c r="B9082" s="8">
        <v>43263.670868055553</v>
      </c>
      <c r="C9082" s="7" t="s">
        <v>23</v>
      </c>
      <c r="D9082" s="7" t="s">
        <v>688</v>
      </c>
      <c r="E9082" s="8">
        <v>43263.681944444441</v>
      </c>
      <c r="F9082" s="7" t="s">
        <v>2232</v>
      </c>
      <c r="G9082" s="7" t="s">
        <v>991</v>
      </c>
    </row>
    <row r="9083" spans="1:7" x14ac:dyDescent="0.3">
      <c r="A9083">
        <v>180116847</v>
      </c>
      <c r="B9083" s="8">
        <v>43263.670868055553</v>
      </c>
      <c r="C9083" s="7" t="s">
        <v>23</v>
      </c>
      <c r="D9083" s="7" t="s">
        <v>688</v>
      </c>
      <c r="E9083" s="8">
        <v>43263.677777777775</v>
      </c>
      <c r="F9083" s="7" t="s">
        <v>2232</v>
      </c>
      <c r="G9083" s="7" t="s">
        <v>958</v>
      </c>
    </row>
    <row r="9084" spans="1:7" x14ac:dyDescent="0.3">
      <c r="A9084">
        <v>180116847</v>
      </c>
      <c r="B9084" s="8">
        <v>43263.670868055553</v>
      </c>
      <c r="C9084" s="7" t="s">
        <v>23</v>
      </c>
      <c r="D9084" s="7" t="s">
        <v>688</v>
      </c>
      <c r="E9084" s="8">
        <v>43263.677777777775</v>
      </c>
      <c r="F9084" s="7" t="s">
        <v>2233</v>
      </c>
      <c r="G9084" s="7" t="s">
        <v>986</v>
      </c>
    </row>
    <row r="9085" spans="1:7" x14ac:dyDescent="0.3">
      <c r="A9085">
        <v>180116847</v>
      </c>
      <c r="B9085" s="8">
        <v>43263.670868055553</v>
      </c>
      <c r="C9085" s="7" t="s">
        <v>23</v>
      </c>
      <c r="D9085" s="7" t="s">
        <v>688</v>
      </c>
      <c r="E9085" s="8">
        <v>43263.677534722221</v>
      </c>
      <c r="F9085" s="7" t="s">
        <v>31</v>
      </c>
      <c r="G9085" s="7" t="s">
        <v>639</v>
      </c>
    </row>
    <row r="9086" spans="1:7" x14ac:dyDescent="0.3">
      <c r="A9086">
        <v>180116847</v>
      </c>
      <c r="B9086" s="8">
        <v>43263.670868055553</v>
      </c>
      <c r="C9086" s="7" t="s">
        <v>23</v>
      </c>
      <c r="D9086" s="7" t="s">
        <v>688</v>
      </c>
      <c r="E9086" s="8">
        <v>43263.67728009259</v>
      </c>
      <c r="F9086" s="7" t="s">
        <v>31</v>
      </c>
      <c r="G9086" s="7" t="s">
        <v>76</v>
      </c>
    </row>
    <row r="9087" spans="1:7" x14ac:dyDescent="0.3">
      <c r="A9087">
        <v>180116847</v>
      </c>
      <c r="B9087" s="8">
        <v>43263.670868055553</v>
      </c>
      <c r="C9087" s="7" t="s">
        <v>23</v>
      </c>
      <c r="D9087" s="7" t="s">
        <v>688</v>
      </c>
      <c r="E9087" s="8">
        <v>43263.677083333336</v>
      </c>
      <c r="F9087" s="7" t="s">
        <v>2233</v>
      </c>
      <c r="G9087" s="7" t="s">
        <v>958</v>
      </c>
    </row>
    <row r="9088" spans="1:7" x14ac:dyDescent="0.3">
      <c r="A9088">
        <v>180116847</v>
      </c>
      <c r="B9088" s="8">
        <v>43263.670868055553</v>
      </c>
      <c r="C9088" s="7" t="s">
        <v>23</v>
      </c>
      <c r="D9088" s="7" t="s">
        <v>688</v>
      </c>
      <c r="E9088" s="8">
        <v>43263.673171296294</v>
      </c>
      <c r="F9088" s="7" t="s">
        <v>29</v>
      </c>
      <c r="G9088" s="7" t="s">
        <v>76</v>
      </c>
    </row>
    <row r="9089" spans="1:7" x14ac:dyDescent="0.3">
      <c r="A9089">
        <v>180116847</v>
      </c>
      <c r="B9089" s="8">
        <v>43263.670868055553</v>
      </c>
      <c r="C9089" s="7" t="s">
        <v>23</v>
      </c>
      <c r="D9089" s="7" t="s">
        <v>688</v>
      </c>
      <c r="E9089" s="8">
        <v>43263.673009259262</v>
      </c>
      <c r="F9089" s="7" t="s">
        <v>29</v>
      </c>
      <c r="G9089" s="7" t="s">
        <v>39</v>
      </c>
    </row>
    <row r="9090" spans="1:7" x14ac:dyDescent="0.3">
      <c r="A9090">
        <v>180116847</v>
      </c>
      <c r="B9090" s="8">
        <v>43263.670868055553</v>
      </c>
      <c r="C9090" s="7" t="s">
        <v>23</v>
      </c>
      <c r="D9090" s="7" t="s">
        <v>688</v>
      </c>
      <c r="E9090" s="8">
        <v>43263.672893518517</v>
      </c>
      <c r="F9090" s="7" t="s">
        <v>29</v>
      </c>
      <c r="G9090" s="7" t="s">
        <v>190</v>
      </c>
    </row>
    <row r="9091" spans="1:7" x14ac:dyDescent="0.3">
      <c r="A9091">
        <v>180116847</v>
      </c>
      <c r="B9091" s="8">
        <v>43263.670868055553</v>
      </c>
      <c r="C9091" s="7" t="s">
        <v>23</v>
      </c>
      <c r="D9091" s="7" t="s">
        <v>688</v>
      </c>
      <c r="E9091" s="8">
        <v>43263.672222222223</v>
      </c>
      <c r="F9091" s="7" t="s">
        <v>2233</v>
      </c>
      <c r="G9091" s="7" t="s">
        <v>991</v>
      </c>
    </row>
    <row r="9092" spans="1:7" x14ac:dyDescent="0.3">
      <c r="A9092">
        <v>180117332</v>
      </c>
      <c r="B9092" s="8">
        <v>43264.345104166663</v>
      </c>
      <c r="C9092" s="7" t="s">
        <v>23</v>
      </c>
      <c r="D9092" s="7" t="s">
        <v>166</v>
      </c>
      <c r="E9092" s="8">
        <v>43264.401979166665</v>
      </c>
      <c r="F9092" s="7" t="s">
        <v>25</v>
      </c>
      <c r="G9092" s="7" t="s">
        <v>113</v>
      </c>
    </row>
    <row r="9093" spans="1:7" x14ac:dyDescent="0.3">
      <c r="A9093">
        <v>180117332</v>
      </c>
      <c r="B9093" s="8">
        <v>43264.345104166663</v>
      </c>
      <c r="C9093" s="7" t="s">
        <v>23</v>
      </c>
      <c r="D9093" s="7" t="s">
        <v>166</v>
      </c>
      <c r="E9093" s="8">
        <v>43264.401944444442</v>
      </c>
      <c r="F9093" s="7" t="s">
        <v>25</v>
      </c>
      <c r="G9093" s="7" t="s">
        <v>173</v>
      </c>
    </row>
    <row r="9094" spans="1:7" x14ac:dyDescent="0.3">
      <c r="A9094">
        <v>180117332</v>
      </c>
      <c r="B9094" s="8">
        <v>43264.345104166663</v>
      </c>
      <c r="C9094" s="7" t="s">
        <v>23</v>
      </c>
      <c r="D9094" s="7" t="s">
        <v>166</v>
      </c>
      <c r="E9094" s="8">
        <v>43264.401504629626</v>
      </c>
      <c r="F9094" s="7" t="s">
        <v>25</v>
      </c>
      <c r="G9094" s="7" t="s">
        <v>72</v>
      </c>
    </row>
    <row r="9095" spans="1:7" x14ac:dyDescent="0.3">
      <c r="A9095">
        <v>180117332</v>
      </c>
      <c r="B9095" s="8">
        <v>43264.345104166663</v>
      </c>
      <c r="C9095" s="7" t="s">
        <v>23</v>
      </c>
      <c r="D9095" s="7" t="s">
        <v>166</v>
      </c>
      <c r="E9095" s="8">
        <v>43264.3984837963</v>
      </c>
      <c r="F9095" s="7" t="s">
        <v>25</v>
      </c>
      <c r="G9095" s="7" t="s">
        <v>550</v>
      </c>
    </row>
    <row r="9096" spans="1:7" x14ac:dyDescent="0.3">
      <c r="A9096">
        <v>180117332</v>
      </c>
      <c r="B9096" s="8">
        <v>43264.345104166663</v>
      </c>
      <c r="C9096" s="7" t="s">
        <v>23</v>
      </c>
      <c r="D9096" s="7" t="s">
        <v>166</v>
      </c>
      <c r="E9096" s="8">
        <v>43264.397847222222</v>
      </c>
      <c r="F9096" s="7" t="s">
        <v>25</v>
      </c>
      <c r="G9096" s="7" t="s">
        <v>111</v>
      </c>
    </row>
    <row r="9097" spans="1:7" x14ac:dyDescent="0.3">
      <c r="A9097">
        <v>180117332</v>
      </c>
      <c r="B9097" s="8">
        <v>43264.345104166663</v>
      </c>
      <c r="C9097" s="7" t="s">
        <v>23</v>
      </c>
      <c r="D9097" s="7" t="s">
        <v>166</v>
      </c>
      <c r="E9097" s="8">
        <v>43264.380266203705</v>
      </c>
      <c r="F9097" s="7" t="s">
        <v>31</v>
      </c>
      <c r="G9097" s="7" t="s">
        <v>550</v>
      </c>
    </row>
    <row r="9098" spans="1:7" x14ac:dyDescent="0.3">
      <c r="A9098">
        <v>180117332</v>
      </c>
      <c r="B9098" s="8">
        <v>43264.345104166663</v>
      </c>
      <c r="C9098" s="7" t="s">
        <v>23</v>
      </c>
      <c r="D9098" s="7" t="s">
        <v>166</v>
      </c>
      <c r="E9098" s="8">
        <v>43264.365370370368</v>
      </c>
      <c r="F9098" s="7" t="s">
        <v>63</v>
      </c>
      <c r="G9098" s="7" t="s">
        <v>173</v>
      </c>
    </row>
    <row r="9099" spans="1:7" x14ac:dyDescent="0.3">
      <c r="A9099">
        <v>180117332</v>
      </c>
      <c r="B9099" s="8">
        <v>43264.345104166663</v>
      </c>
      <c r="C9099" s="7" t="s">
        <v>23</v>
      </c>
      <c r="D9099" s="7" t="s">
        <v>166</v>
      </c>
      <c r="E9099" s="8">
        <v>43264.365370370368</v>
      </c>
      <c r="F9099" s="7" t="s">
        <v>63</v>
      </c>
      <c r="G9099" s="7" t="s">
        <v>111</v>
      </c>
    </row>
    <row r="9100" spans="1:7" x14ac:dyDescent="0.3">
      <c r="A9100">
        <v>180117332</v>
      </c>
      <c r="B9100" s="8">
        <v>43264.345104166663</v>
      </c>
      <c r="C9100" s="7" t="s">
        <v>23</v>
      </c>
      <c r="D9100" s="7" t="s">
        <v>166</v>
      </c>
      <c r="E9100" s="8">
        <v>43264.365370370368</v>
      </c>
      <c r="F9100" s="7" t="s">
        <v>63</v>
      </c>
      <c r="G9100" s="7" t="s">
        <v>113</v>
      </c>
    </row>
    <row r="9101" spans="1:7" x14ac:dyDescent="0.3">
      <c r="A9101">
        <v>180117332</v>
      </c>
      <c r="B9101" s="8">
        <v>43264.345104166663</v>
      </c>
      <c r="C9101" s="7" t="s">
        <v>23</v>
      </c>
      <c r="D9101" s="7" t="s">
        <v>166</v>
      </c>
      <c r="E9101" s="8">
        <v>43264.365370370368</v>
      </c>
      <c r="F9101" s="7" t="s">
        <v>63</v>
      </c>
      <c r="G9101" s="7" t="s">
        <v>72</v>
      </c>
    </row>
    <row r="9102" spans="1:7" x14ac:dyDescent="0.3">
      <c r="A9102">
        <v>180117332</v>
      </c>
      <c r="B9102" s="8">
        <v>43264.345104166663</v>
      </c>
      <c r="C9102" s="7" t="s">
        <v>23</v>
      </c>
      <c r="D9102" s="7" t="s">
        <v>166</v>
      </c>
      <c r="E9102" s="8">
        <v>43264.364583333336</v>
      </c>
      <c r="F9102" s="7" t="s">
        <v>2233</v>
      </c>
      <c r="G9102" s="7" t="s">
        <v>986</v>
      </c>
    </row>
    <row r="9103" spans="1:7" x14ac:dyDescent="0.3">
      <c r="A9103">
        <v>180117332</v>
      </c>
      <c r="B9103" s="8">
        <v>43264.345104166663</v>
      </c>
      <c r="C9103" s="7" t="s">
        <v>23</v>
      </c>
      <c r="D9103" s="7" t="s">
        <v>166</v>
      </c>
      <c r="E9103" s="8">
        <v>43264.364583333336</v>
      </c>
      <c r="F9103" s="7" t="s">
        <v>2233</v>
      </c>
      <c r="G9103" s="7" t="s">
        <v>986</v>
      </c>
    </row>
    <row r="9104" spans="1:7" x14ac:dyDescent="0.3">
      <c r="A9104">
        <v>180117332</v>
      </c>
      <c r="B9104" s="8">
        <v>43264.345104166663</v>
      </c>
      <c r="C9104" s="7" t="s">
        <v>23</v>
      </c>
      <c r="D9104" s="7" t="s">
        <v>166</v>
      </c>
      <c r="E9104" s="8">
        <v>43264.361238425925</v>
      </c>
      <c r="F9104" s="7" t="s">
        <v>32</v>
      </c>
      <c r="G9104" s="7" t="s">
        <v>111</v>
      </c>
    </row>
    <row r="9105" spans="1:7" x14ac:dyDescent="0.3">
      <c r="A9105">
        <v>180117332</v>
      </c>
      <c r="B9105" s="8">
        <v>43264.345104166663</v>
      </c>
      <c r="C9105" s="7" t="s">
        <v>23</v>
      </c>
      <c r="D9105" s="7" t="s">
        <v>166</v>
      </c>
      <c r="E9105" s="8">
        <v>43264.359155092592</v>
      </c>
      <c r="F9105" s="7" t="s">
        <v>31</v>
      </c>
      <c r="G9105" s="7" t="s">
        <v>72</v>
      </c>
    </row>
    <row r="9106" spans="1:7" x14ac:dyDescent="0.3">
      <c r="A9106">
        <v>180117332</v>
      </c>
      <c r="B9106" s="8">
        <v>43264.345104166663</v>
      </c>
      <c r="C9106" s="7" t="s">
        <v>23</v>
      </c>
      <c r="D9106" s="7" t="s">
        <v>166</v>
      </c>
      <c r="E9106" s="8">
        <v>43264.355474537035</v>
      </c>
      <c r="F9106" s="7" t="s">
        <v>31</v>
      </c>
      <c r="G9106" s="7" t="s">
        <v>113</v>
      </c>
    </row>
    <row r="9107" spans="1:7" x14ac:dyDescent="0.3">
      <c r="A9107">
        <v>180117332</v>
      </c>
      <c r="B9107" s="8">
        <v>43264.345104166663</v>
      </c>
      <c r="C9107" s="7" t="s">
        <v>23</v>
      </c>
      <c r="D9107" s="7" t="s">
        <v>166</v>
      </c>
      <c r="E9107" s="8">
        <v>43264.35533564815</v>
      </c>
      <c r="F9107" s="7" t="s">
        <v>32</v>
      </c>
      <c r="G9107" s="7" t="s">
        <v>173</v>
      </c>
    </row>
    <row r="9108" spans="1:7" x14ac:dyDescent="0.3">
      <c r="A9108">
        <v>180117332</v>
      </c>
      <c r="B9108" s="8">
        <v>43264.345104166663</v>
      </c>
      <c r="C9108" s="7" t="s">
        <v>23</v>
      </c>
      <c r="D9108" s="7" t="s">
        <v>166</v>
      </c>
      <c r="E9108" s="8">
        <v>43264.352777777778</v>
      </c>
      <c r="F9108" s="7" t="s">
        <v>2232</v>
      </c>
      <c r="G9108" s="7" t="s">
        <v>986</v>
      </c>
    </row>
    <row r="9109" spans="1:7" x14ac:dyDescent="0.3">
      <c r="A9109">
        <v>180117332</v>
      </c>
      <c r="B9109" s="8">
        <v>43264.345104166663</v>
      </c>
      <c r="C9109" s="7" t="s">
        <v>23</v>
      </c>
      <c r="D9109" s="7" t="s">
        <v>166</v>
      </c>
      <c r="E9109" s="8">
        <v>43264.352777777778</v>
      </c>
      <c r="F9109" s="7" t="s">
        <v>2232</v>
      </c>
      <c r="G9109" s="7" t="s">
        <v>986</v>
      </c>
    </row>
    <row r="9110" spans="1:7" x14ac:dyDescent="0.3">
      <c r="A9110">
        <v>180117332</v>
      </c>
      <c r="B9110" s="8">
        <v>43264.345104166663</v>
      </c>
      <c r="C9110" s="7" t="s">
        <v>23</v>
      </c>
      <c r="D9110" s="7" t="s">
        <v>166</v>
      </c>
      <c r="E9110" s="8">
        <v>43264.351967592593</v>
      </c>
      <c r="F9110" s="7" t="s">
        <v>31</v>
      </c>
      <c r="G9110" s="7" t="s">
        <v>111</v>
      </c>
    </row>
    <row r="9111" spans="1:7" x14ac:dyDescent="0.3">
      <c r="A9111">
        <v>180117332</v>
      </c>
      <c r="B9111" s="8">
        <v>43264.345104166663</v>
      </c>
      <c r="C9111" s="7" t="s">
        <v>23</v>
      </c>
      <c r="D9111" s="7" t="s">
        <v>166</v>
      </c>
      <c r="E9111" s="8">
        <v>43264.351898148147</v>
      </c>
      <c r="F9111" s="7" t="s">
        <v>31</v>
      </c>
      <c r="G9111" s="7" t="s">
        <v>173</v>
      </c>
    </row>
    <row r="9112" spans="1:7" x14ac:dyDescent="0.3">
      <c r="A9112">
        <v>180117332</v>
      </c>
      <c r="B9112" s="8">
        <v>43264.345104166663</v>
      </c>
      <c r="C9112" s="7" t="s">
        <v>23</v>
      </c>
      <c r="D9112" s="7" t="s">
        <v>166</v>
      </c>
      <c r="E9112" s="8">
        <v>43264.35050925926</v>
      </c>
      <c r="F9112" s="7" t="s">
        <v>29</v>
      </c>
      <c r="G9112" s="7" t="s">
        <v>111</v>
      </c>
    </row>
    <row r="9113" spans="1:7" x14ac:dyDescent="0.3">
      <c r="A9113">
        <v>180117332</v>
      </c>
      <c r="B9113" s="8">
        <v>43264.345104166663</v>
      </c>
      <c r="C9113" s="7" t="s">
        <v>23</v>
      </c>
      <c r="D9113" s="7" t="s">
        <v>166</v>
      </c>
      <c r="E9113" s="8">
        <v>43264.347916666666</v>
      </c>
      <c r="F9113" s="7" t="s">
        <v>29</v>
      </c>
      <c r="G9113" s="7" t="s">
        <v>113</v>
      </c>
    </row>
    <row r="9114" spans="1:7" x14ac:dyDescent="0.3">
      <c r="A9114">
        <v>180117332</v>
      </c>
      <c r="B9114" s="8">
        <v>43264.345104166663</v>
      </c>
      <c r="C9114" s="7" t="s">
        <v>23</v>
      </c>
      <c r="D9114" s="7" t="s">
        <v>166</v>
      </c>
      <c r="E9114" s="8">
        <v>43264.347916666666</v>
      </c>
      <c r="F9114" s="7" t="s">
        <v>2233</v>
      </c>
      <c r="G9114" s="7" t="s">
        <v>986</v>
      </c>
    </row>
    <row r="9115" spans="1:7" x14ac:dyDescent="0.3">
      <c r="A9115">
        <v>180117332</v>
      </c>
      <c r="B9115" s="8">
        <v>43264.345104166663</v>
      </c>
      <c r="C9115" s="7" t="s">
        <v>23</v>
      </c>
      <c r="D9115" s="7" t="s">
        <v>166</v>
      </c>
      <c r="E9115" s="8">
        <v>43264.347916666666</v>
      </c>
      <c r="F9115" s="7" t="s">
        <v>2233</v>
      </c>
      <c r="G9115" s="7" t="s">
        <v>986</v>
      </c>
    </row>
    <row r="9116" spans="1:7" x14ac:dyDescent="0.3">
      <c r="A9116">
        <v>180117332</v>
      </c>
      <c r="B9116" s="8">
        <v>43264.345104166663</v>
      </c>
      <c r="C9116" s="7" t="s">
        <v>23</v>
      </c>
      <c r="D9116" s="7" t="s">
        <v>166</v>
      </c>
      <c r="E9116" s="8">
        <v>43264.34747685185</v>
      </c>
      <c r="F9116" s="7" t="s">
        <v>29</v>
      </c>
      <c r="G9116" s="7" t="s">
        <v>72</v>
      </c>
    </row>
    <row r="9117" spans="1:7" x14ac:dyDescent="0.3">
      <c r="A9117">
        <v>180117332</v>
      </c>
      <c r="B9117" s="8">
        <v>43264.345104166663</v>
      </c>
      <c r="C9117" s="7" t="s">
        <v>23</v>
      </c>
      <c r="D9117" s="7" t="s">
        <v>166</v>
      </c>
      <c r="E9117" s="8">
        <v>43264.347349537034</v>
      </c>
      <c r="F9117" s="7" t="s">
        <v>29</v>
      </c>
      <c r="G9117" s="7" t="s">
        <v>173</v>
      </c>
    </row>
    <row r="9118" spans="1:7" x14ac:dyDescent="0.3">
      <c r="A9118">
        <v>180117332</v>
      </c>
      <c r="B9118" s="8">
        <v>43264.345104166663</v>
      </c>
      <c r="C9118" s="7" t="s">
        <v>23</v>
      </c>
      <c r="D9118" s="7" t="s">
        <v>166</v>
      </c>
      <c r="E9118" s="8">
        <v>43264.347222222219</v>
      </c>
      <c r="F9118" s="7" t="s">
        <v>2233</v>
      </c>
      <c r="G9118" s="7" t="s">
        <v>941</v>
      </c>
    </row>
    <row r="9119" spans="1:7" x14ac:dyDescent="0.3">
      <c r="A9119">
        <v>180117332</v>
      </c>
      <c r="B9119" s="8">
        <v>43264.345104166663</v>
      </c>
      <c r="C9119" s="7" t="s">
        <v>23</v>
      </c>
      <c r="D9119" s="7" t="s">
        <v>166</v>
      </c>
      <c r="E9119" s="8">
        <v>43264.347222222219</v>
      </c>
      <c r="F9119" s="7" t="s">
        <v>2233</v>
      </c>
      <c r="G9119" s="7" t="s">
        <v>941</v>
      </c>
    </row>
    <row r="9120" spans="1:7" x14ac:dyDescent="0.3">
      <c r="A9120">
        <v>180117372</v>
      </c>
      <c r="B9120" s="8">
        <v>43264.374386574076</v>
      </c>
      <c r="C9120" s="7" t="s">
        <v>36</v>
      </c>
      <c r="D9120" s="7" t="s">
        <v>689</v>
      </c>
      <c r="E9120" s="8">
        <v>43264.411631944444</v>
      </c>
      <c r="F9120" s="7" t="s">
        <v>25</v>
      </c>
      <c r="G9120" s="7" t="s">
        <v>115</v>
      </c>
    </row>
    <row r="9121" spans="1:7" x14ac:dyDescent="0.3">
      <c r="A9121">
        <v>180117372</v>
      </c>
      <c r="B9121" s="8">
        <v>43264.374386574076</v>
      </c>
      <c r="C9121" s="7" t="s">
        <v>36</v>
      </c>
      <c r="D9121" s="7" t="s">
        <v>689</v>
      </c>
      <c r="E9121" s="8">
        <v>43264.411597222221</v>
      </c>
      <c r="F9121" s="7" t="s">
        <v>25</v>
      </c>
      <c r="G9121" s="7" t="s">
        <v>537</v>
      </c>
    </row>
    <row r="9122" spans="1:7" x14ac:dyDescent="0.3">
      <c r="A9122">
        <v>180117372</v>
      </c>
      <c r="B9122" s="8">
        <v>43264.374386574076</v>
      </c>
      <c r="C9122" s="7" t="s">
        <v>36</v>
      </c>
      <c r="D9122" s="7" t="s">
        <v>689</v>
      </c>
      <c r="E9122" s="8">
        <v>43264.401620370372</v>
      </c>
      <c r="F9122" s="7" t="s">
        <v>131</v>
      </c>
      <c r="G9122" s="7" t="s">
        <v>115</v>
      </c>
    </row>
    <row r="9123" spans="1:7" x14ac:dyDescent="0.3">
      <c r="A9123">
        <v>180117372</v>
      </c>
      <c r="B9123" s="8">
        <v>43264.374386574076</v>
      </c>
      <c r="C9123" s="7" t="s">
        <v>36</v>
      </c>
      <c r="D9123" s="7" t="s">
        <v>689</v>
      </c>
      <c r="E9123" s="8">
        <v>43264.386342592596</v>
      </c>
      <c r="F9123" s="7" t="s">
        <v>32</v>
      </c>
      <c r="G9123" s="7" t="s">
        <v>537</v>
      </c>
    </row>
    <row r="9124" spans="1:7" x14ac:dyDescent="0.3">
      <c r="A9124">
        <v>180117372</v>
      </c>
      <c r="B9124" s="8">
        <v>43264.374386574076</v>
      </c>
      <c r="C9124" s="7" t="s">
        <v>36</v>
      </c>
      <c r="D9124" s="7" t="s">
        <v>689</v>
      </c>
      <c r="E9124" s="8">
        <v>43264.38008101852</v>
      </c>
      <c r="F9124" s="7" t="s">
        <v>31</v>
      </c>
      <c r="G9124" s="7" t="s">
        <v>537</v>
      </c>
    </row>
    <row r="9125" spans="1:7" x14ac:dyDescent="0.3">
      <c r="A9125">
        <v>180117372</v>
      </c>
      <c r="B9125" s="8">
        <v>43264.374386574076</v>
      </c>
      <c r="C9125" s="7" t="s">
        <v>36</v>
      </c>
      <c r="D9125" s="7" t="s">
        <v>689</v>
      </c>
      <c r="E9125" s="8">
        <v>43264.377129629633</v>
      </c>
      <c r="F9125" s="7" t="s">
        <v>31</v>
      </c>
      <c r="G9125" s="7" t="s">
        <v>115</v>
      </c>
    </row>
    <row r="9126" spans="1:7" x14ac:dyDescent="0.3">
      <c r="A9126">
        <v>180117372</v>
      </c>
      <c r="B9126" s="8">
        <v>43264.374386574076</v>
      </c>
      <c r="C9126" s="7" t="s">
        <v>36</v>
      </c>
      <c r="D9126" s="7" t="s">
        <v>689</v>
      </c>
      <c r="E9126" s="8">
        <v>43264.375381944446</v>
      </c>
      <c r="F9126" s="7" t="s">
        <v>29</v>
      </c>
      <c r="G9126" s="7" t="s">
        <v>537</v>
      </c>
    </row>
    <row r="9127" spans="1:7" x14ac:dyDescent="0.3">
      <c r="A9127">
        <v>180117372</v>
      </c>
      <c r="B9127" s="8">
        <v>43264.374386574076</v>
      </c>
      <c r="C9127" s="7" t="s">
        <v>36</v>
      </c>
      <c r="D9127" s="7" t="s">
        <v>689</v>
      </c>
      <c r="E9127" s="8">
        <v>43264.3747337963</v>
      </c>
      <c r="F9127" s="7" t="s">
        <v>31</v>
      </c>
      <c r="G9127" s="7" t="s">
        <v>115</v>
      </c>
    </row>
    <row r="9128" spans="1:7" x14ac:dyDescent="0.3">
      <c r="A9128">
        <v>180117423</v>
      </c>
      <c r="B9128" s="8">
        <v>43264.433368055557</v>
      </c>
      <c r="C9128" s="7" t="s">
        <v>36</v>
      </c>
      <c r="D9128" s="7" t="s">
        <v>276</v>
      </c>
      <c r="E9128" s="8">
        <v>43264.445173611108</v>
      </c>
      <c r="F9128" s="7" t="s">
        <v>25</v>
      </c>
      <c r="G9128" s="7" t="s">
        <v>38</v>
      </c>
    </row>
    <row r="9129" spans="1:7" x14ac:dyDescent="0.3">
      <c r="A9129">
        <v>180117423</v>
      </c>
      <c r="B9129" s="8">
        <v>43264.433368055557</v>
      </c>
      <c r="C9129" s="7" t="s">
        <v>36</v>
      </c>
      <c r="D9129" s="7" t="s">
        <v>276</v>
      </c>
      <c r="E9129" s="8">
        <v>43264.444004629629</v>
      </c>
      <c r="F9129" s="7" t="s">
        <v>32</v>
      </c>
      <c r="G9129" s="7" t="s">
        <v>38</v>
      </c>
    </row>
    <row r="9130" spans="1:7" x14ac:dyDescent="0.3">
      <c r="A9130">
        <v>180117423</v>
      </c>
      <c r="B9130" s="8">
        <v>43264.433368055557</v>
      </c>
      <c r="C9130" s="7" t="s">
        <v>36</v>
      </c>
      <c r="D9130" s="7" t="s">
        <v>276</v>
      </c>
      <c r="E9130" s="8">
        <v>43264.443483796298</v>
      </c>
      <c r="F9130" s="7" t="s">
        <v>31</v>
      </c>
      <c r="G9130" s="7" t="s">
        <v>38</v>
      </c>
    </row>
    <row r="9131" spans="1:7" x14ac:dyDescent="0.3">
      <c r="A9131">
        <v>180117423</v>
      </c>
      <c r="B9131" s="8">
        <v>43264.433368055557</v>
      </c>
      <c r="C9131" s="7" t="s">
        <v>36</v>
      </c>
      <c r="D9131" s="7" t="s">
        <v>276</v>
      </c>
      <c r="E9131" s="8">
        <v>43264.438935185186</v>
      </c>
      <c r="F9131" s="7" t="s">
        <v>29</v>
      </c>
      <c r="G9131" s="7" t="s">
        <v>38</v>
      </c>
    </row>
    <row r="9132" spans="1:7" x14ac:dyDescent="0.3">
      <c r="A9132">
        <v>180117674</v>
      </c>
      <c r="B9132" s="8">
        <v>43264.667650462965</v>
      </c>
      <c r="C9132" s="7" t="s">
        <v>36</v>
      </c>
      <c r="D9132" s="7" t="s">
        <v>690</v>
      </c>
      <c r="E9132" s="8">
        <v>43264.712337962963</v>
      </c>
      <c r="F9132" s="7" t="s">
        <v>25</v>
      </c>
      <c r="G9132" s="7" t="s">
        <v>135</v>
      </c>
    </row>
    <row r="9133" spans="1:7" x14ac:dyDescent="0.3">
      <c r="A9133">
        <v>180117674</v>
      </c>
      <c r="B9133" s="8">
        <v>43264.667650462965</v>
      </c>
      <c r="C9133" s="7" t="s">
        <v>36</v>
      </c>
      <c r="D9133" s="7" t="s">
        <v>690</v>
      </c>
      <c r="E9133" s="8">
        <v>43264.686921296299</v>
      </c>
      <c r="F9133" s="7" t="s">
        <v>62</v>
      </c>
      <c r="G9133" s="7" t="s">
        <v>135</v>
      </c>
    </row>
    <row r="9134" spans="1:7" x14ac:dyDescent="0.3">
      <c r="A9134">
        <v>180117674</v>
      </c>
      <c r="B9134" s="8">
        <v>43264.667650462965</v>
      </c>
      <c r="C9134" s="7" t="s">
        <v>36</v>
      </c>
      <c r="D9134" s="7" t="s">
        <v>690</v>
      </c>
      <c r="E9134" s="8">
        <v>43264.686122685183</v>
      </c>
      <c r="F9134" s="7" t="s">
        <v>25</v>
      </c>
      <c r="G9134" s="7" t="s">
        <v>76</v>
      </c>
    </row>
    <row r="9135" spans="1:7" x14ac:dyDescent="0.3">
      <c r="A9135">
        <v>180117674</v>
      </c>
      <c r="B9135" s="8">
        <v>43264.667650462965</v>
      </c>
      <c r="C9135" s="7" t="s">
        <v>36</v>
      </c>
      <c r="D9135" s="7" t="s">
        <v>690</v>
      </c>
      <c r="E9135" s="8">
        <v>43264.685949074075</v>
      </c>
      <c r="F9135" s="7" t="s">
        <v>31</v>
      </c>
      <c r="G9135" s="7" t="s">
        <v>135</v>
      </c>
    </row>
    <row r="9136" spans="1:7" x14ac:dyDescent="0.3">
      <c r="A9136">
        <v>180117674</v>
      </c>
      <c r="B9136" s="8">
        <v>43264.667650462965</v>
      </c>
      <c r="C9136" s="7" t="s">
        <v>36</v>
      </c>
      <c r="D9136" s="7" t="s">
        <v>690</v>
      </c>
      <c r="E9136" s="8">
        <v>43264.676539351851</v>
      </c>
      <c r="F9136" s="7" t="s">
        <v>29</v>
      </c>
      <c r="G9136" s="7" t="s">
        <v>135</v>
      </c>
    </row>
    <row r="9137" spans="1:7" x14ac:dyDescent="0.3">
      <c r="A9137">
        <v>180117674</v>
      </c>
      <c r="B9137" s="8">
        <v>43264.667650462965</v>
      </c>
      <c r="C9137" s="7" t="s">
        <v>36</v>
      </c>
      <c r="D9137" s="7" t="s">
        <v>690</v>
      </c>
      <c r="E9137" s="8">
        <v>43264.676087962966</v>
      </c>
      <c r="F9137" s="7" t="s">
        <v>31</v>
      </c>
      <c r="G9137" s="7" t="s">
        <v>76</v>
      </c>
    </row>
    <row r="9138" spans="1:7" x14ac:dyDescent="0.3">
      <c r="A9138">
        <v>180117674</v>
      </c>
      <c r="B9138" s="8">
        <v>43264.667650462965</v>
      </c>
      <c r="C9138" s="7" t="s">
        <v>36</v>
      </c>
      <c r="D9138" s="7" t="s">
        <v>690</v>
      </c>
      <c r="E9138" s="8">
        <v>43264.67260416667</v>
      </c>
      <c r="F9138" s="7" t="s">
        <v>29</v>
      </c>
      <c r="G9138" s="7" t="s">
        <v>76</v>
      </c>
    </row>
    <row r="9139" spans="1:7" x14ac:dyDescent="0.3">
      <c r="A9139">
        <v>180117750</v>
      </c>
      <c r="B9139" s="8">
        <v>43264.707650462966</v>
      </c>
      <c r="C9139" s="7" t="s">
        <v>36</v>
      </c>
      <c r="D9139" s="7" t="s">
        <v>691</v>
      </c>
      <c r="E9139" s="8">
        <v>43264.741469907407</v>
      </c>
      <c r="F9139" s="7" t="s">
        <v>25</v>
      </c>
      <c r="G9139" s="7" t="s">
        <v>392</v>
      </c>
    </row>
    <row r="9140" spans="1:7" x14ac:dyDescent="0.3">
      <c r="A9140">
        <v>180117750</v>
      </c>
      <c r="B9140" s="8">
        <v>43264.707650462966</v>
      </c>
      <c r="C9140" s="7" t="s">
        <v>36</v>
      </c>
      <c r="D9140" s="7" t="s">
        <v>691</v>
      </c>
      <c r="E9140" s="8">
        <v>43264.741469907407</v>
      </c>
      <c r="F9140" s="7" t="s">
        <v>25</v>
      </c>
      <c r="G9140" s="7" t="s">
        <v>28</v>
      </c>
    </row>
    <row r="9141" spans="1:7" x14ac:dyDescent="0.3">
      <c r="A9141">
        <v>180117750</v>
      </c>
      <c r="B9141" s="8">
        <v>43264.707650462966</v>
      </c>
      <c r="C9141" s="7" t="s">
        <v>36</v>
      </c>
      <c r="D9141" s="7" t="s">
        <v>691</v>
      </c>
      <c r="E9141" s="8">
        <v>43264.711805555555</v>
      </c>
      <c r="F9141" s="7" t="s">
        <v>31</v>
      </c>
      <c r="G9141" s="7" t="s">
        <v>392</v>
      </c>
    </row>
    <row r="9142" spans="1:7" x14ac:dyDescent="0.3">
      <c r="A9142">
        <v>180117750</v>
      </c>
      <c r="B9142" s="8">
        <v>43264.707650462966</v>
      </c>
      <c r="C9142" s="7" t="s">
        <v>36</v>
      </c>
      <c r="D9142" s="7" t="s">
        <v>691</v>
      </c>
      <c r="E9142" s="8">
        <v>43264.707708333335</v>
      </c>
      <c r="F9142" s="7" t="s">
        <v>29</v>
      </c>
      <c r="G9142" s="7" t="s">
        <v>392</v>
      </c>
    </row>
    <row r="9143" spans="1:7" x14ac:dyDescent="0.3">
      <c r="A9143">
        <v>180117750</v>
      </c>
      <c r="B9143" s="8">
        <v>43264.707650462966</v>
      </c>
      <c r="C9143" s="7" t="s">
        <v>36</v>
      </c>
      <c r="D9143" s="7" t="s">
        <v>691</v>
      </c>
      <c r="E9143" s="8">
        <v>43264.707650462966</v>
      </c>
      <c r="F9143" s="7" t="s">
        <v>31</v>
      </c>
      <c r="G9143" s="7" t="s">
        <v>28</v>
      </c>
    </row>
    <row r="9144" spans="1:7" x14ac:dyDescent="0.3">
      <c r="A9144">
        <v>180117817</v>
      </c>
      <c r="B9144" s="8">
        <v>43264.750057870369</v>
      </c>
      <c r="C9144" s="7" t="s">
        <v>36</v>
      </c>
      <c r="D9144" s="7" t="s">
        <v>692</v>
      </c>
      <c r="E9144" s="8">
        <v>43264.786527777775</v>
      </c>
      <c r="F9144" s="7" t="s">
        <v>25</v>
      </c>
      <c r="G9144" s="7" t="s">
        <v>241</v>
      </c>
    </row>
    <row r="9145" spans="1:7" x14ac:dyDescent="0.3">
      <c r="A9145">
        <v>180117817</v>
      </c>
      <c r="B9145" s="8">
        <v>43264.750057870369</v>
      </c>
      <c r="C9145" s="7" t="s">
        <v>36</v>
      </c>
      <c r="D9145" s="7" t="s">
        <v>692</v>
      </c>
      <c r="E9145" s="8">
        <v>43264.78638888889</v>
      </c>
      <c r="F9145" s="7" t="s">
        <v>25</v>
      </c>
      <c r="G9145" s="7" t="s">
        <v>193</v>
      </c>
    </row>
    <row r="9146" spans="1:7" x14ac:dyDescent="0.3">
      <c r="A9146">
        <v>180117817</v>
      </c>
      <c r="B9146" s="8">
        <v>43264.750057870369</v>
      </c>
      <c r="C9146" s="7" t="s">
        <v>36</v>
      </c>
      <c r="D9146" s="7" t="s">
        <v>692</v>
      </c>
      <c r="E9146" s="8">
        <v>43264.783067129632</v>
      </c>
      <c r="F9146" s="7" t="s">
        <v>31</v>
      </c>
      <c r="G9146" s="7" t="s">
        <v>193</v>
      </c>
    </row>
    <row r="9147" spans="1:7" x14ac:dyDescent="0.3">
      <c r="A9147">
        <v>180117817</v>
      </c>
      <c r="B9147" s="8">
        <v>43264.750057870369</v>
      </c>
      <c r="C9147" s="7" t="s">
        <v>36</v>
      </c>
      <c r="D9147" s="7" t="s">
        <v>692</v>
      </c>
      <c r="E9147" s="8">
        <v>43264.775949074072</v>
      </c>
      <c r="F9147" s="7" t="s">
        <v>25</v>
      </c>
      <c r="G9147" s="7" t="s">
        <v>193</v>
      </c>
    </row>
    <row r="9148" spans="1:7" x14ac:dyDescent="0.3">
      <c r="A9148">
        <v>180117817</v>
      </c>
      <c r="B9148" s="8">
        <v>43264.750057870369</v>
      </c>
      <c r="C9148" s="7" t="s">
        <v>36</v>
      </c>
      <c r="D9148" s="7" t="s">
        <v>692</v>
      </c>
      <c r="E9148" s="8">
        <v>43264.759340277778</v>
      </c>
      <c r="F9148" s="7" t="s">
        <v>31</v>
      </c>
      <c r="G9148" s="7" t="s">
        <v>193</v>
      </c>
    </row>
    <row r="9149" spans="1:7" x14ac:dyDescent="0.3">
      <c r="A9149">
        <v>180117817</v>
      </c>
      <c r="B9149" s="8">
        <v>43264.750057870369</v>
      </c>
      <c r="C9149" s="7" t="s">
        <v>36</v>
      </c>
      <c r="D9149" s="7" t="s">
        <v>692</v>
      </c>
      <c r="E9149" s="8">
        <v>43264.756284722222</v>
      </c>
      <c r="F9149" s="7" t="s">
        <v>32</v>
      </c>
      <c r="G9149" s="7" t="s">
        <v>241</v>
      </c>
    </row>
    <row r="9150" spans="1:7" x14ac:dyDescent="0.3">
      <c r="A9150">
        <v>180117817</v>
      </c>
      <c r="B9150" s="8">
        <v>43264.750057870369</v>
      </c>
      <c r="C9150" s="7" t="s">
        <v>36</v>
      </c>
      <c r="D9150" s="7" t="s">
        <v>692</v>
      </c>
      <c r="E9150" s="8">
        <v>43264.752638888887</v>
      </c>
      <c r="F9150" s="7" t="s">
        <v>29</v>
      </c>
      <c r="G9150" s="7" t="s">
        <v>193</v>
      </c>
    </row>
    <row r="9151" spans="1:7" x14ac:dyDescent="0.3">
      <c r="A9151">
        <v>180117817</v>
      </c>
      <c r="B9151" s="8">
        <v>43264.750057870369</v>
      </c>
      <c r="C9151" s="7" t="s">
        <v>36</v>
      </c>
      <c r="D9151" s="7" t="s">
        <v>692</v>
      </c>
      <c r="E9151" s="8">
        <v>43264.750057870369</v>
      </c>
      <c r="F9151" s="7" t="s">
        <v>31</v>
      </c>
      <c r="G9151" s="7" t="s">
        <v>241</v>
      </c>
    </row>
    <row r="9152" spans="1:7" x14ac:dyDescent="0.3">
      <c r="A9152">
        <v>180118129</v>
      </c>
      <c r="B9152" s="8">
        <v>43265.322685185187</v>
      </c>
      <c r="C9152" s="7" t="s">
        <v>36</v>
      </c>
      <c r="D9152" s="7" t="s">
        <v>693</v>
      </c>
      <c r="E9152" s="8">
        <v>43265.374594907407</v>
      </c>
      <c r="F9152" s="7" t="s">
        <v>25</v>
      </c>
      <c r="G9152" s="7" t="s">
        <v>71</v>
      </c>
    </row>
    <row r="9153" spans="1:7" x14ac:dyDescent="0.3">
      <c r="A9153">
        <v>180118129</v>
      </c>
      <c r="B9153" s="8">
        <v>43265.322685185187</v>
      </c>
      <c r="C9153" s="7" t="s">
        <v>36</v>
      </c>
      <c r="D9153" s="7" t="s">
        <v>693</v>
      </c>
      <c r="E9153" s="8">
        <v>43265.367118055554</v>
      </c>
      <c r="F9153" s="7" t="s">
        <v>25</v>
      </c>
      <c r="G9153" s="7" t="s">
        <v>38</v>
      </c>
    </row>
    <row r="9154" spans="1:7" x14ac:dyDescent="0.3">
      <c r="A9154">
        <v>180118129</v>
      </c>
      <c r="B9154" s="8">
        <v>43265.322685185187</v>
      </c>
      <c r="C9154" s="7" t="s">
        <v>36</v>
      </c>
      <c r="D9154" s="7" t="s">
        <v>693</v>
      </c>
      <c r="E9154" s="8">
        <v>43265.340277777781</v>
      </c>
      <c r="F9154" s="7" t="s">
        <v>31</v>
      </c>
      <c r="G9154" s="7" t="s">
        <v>38</v>
      </c>
    </row>
    <row r="9155" spans="1:7" x14ac:dyDescent="0.3">
      <c r="A9155">
        <v>180118129</v>
      </c>
      <c r="B9155" s="8">
        <v>43265.322685185187</v>
      </c>
      <c r="C9155" s="7" t="s">
        <v>36</v>
      </c>
      <c r="D9155" s="7" t="s">
        <v>693</v>
      </c>
      <c r="E9155" s="8">
        <v>43265.338194444441</v>
      </c>
      <c r="F9155" s="7" t="s">
        <v>63</v>
      </c>
      <c r="G9155" s="7" t="s">
        <v>71</v>
      </c>
    </row>
    <row r="9156" spans="1:7" x14ac:dyDescent="0.3">
      <c r="A9156">
        <v>180118129</v>
      </c>
      <c r="B9156" s="8">
        <v>43265.322685185187</v>
      </c>
      <c r="C9156" s="7" t="s">
        <v>36</v>
      </c>
      <c r="D9156" s="7" t="s">
        <v>693</v>
      </c>
      <c r="E9156" s="8">
        <v>43265.338194444441</v>
      </c>
      <c r="F9156" s="7" t="s">
        <v>63</v>
      </c>
      <c r="G9156" s="7" t="s">
        <v>38</v>
      </c>
    </row>
    <row r="9157" spans="1:7" x14ac:dyDescent="0.3">
      <c r="A9157">
        <v>180118129</v>
      </c>
      <c r="B9157" s="8">
        <v>43265.322685185187</v>
      </c>
      <c r="C9157" s="7" t="s">
        <v>36</v>
      </c>
      <c r="D9157" s="7" t="s">
        <v>693</v>
      </c>
      <c r="E9157" s="8">
        <v>43265.334722222222</v>
      </c>
      <c r="F9157" s="7" t="s">
        <v>31</v>
      </c>
      <c r="G9157" s="7" t="s">
        <v>71</v>
      </c>
    </row>
    <row r="9158" spans="1:7" x14ac:dyDescent="0.3">
      <c r="A9158">
        <v>180118129</v>
      </c>
      <c r="B9158" s="8">
        <v>43265.322685185187</v>
      </c>
      <c r="C9158" s="7" t="s">
        <v>36</v>
      </c>
      <c r="D9158" s="7" t="s">
        <v>693</v>
      </c>
      <c r="E9158" s="8">
        <v>43265.333020833335</v>
      </c>
      <c r="F9158" s="7" t="s">
        <v>29</v>
      </c>
      <c r="G9158" s="7" t="s">
        <v>38</v>
      </c>
    </row>
    <row r="9159" spans="1:7" x14ac:dyDescent="0.3">
      <c r="A9159">
        <v>180118129</v>
      </c>
      <c r="B9159" s="8">
        <v>43265.322685185187</v>
      </c>
      <c r="C9159" s="7" t="s">
        <v>36</v>
      </c>
      <c r="D9159" s="7" t="s">
        <v>693</v>
      </c>
      <c r="E9159" s="8">
        <v>43265.327835648146</v>
      </c>
      <c r="F9159" s="7" t="s">
        <v>31</v>
      </c>
      <c r="G9159" s="7" t="s">
        <v>38</v>
      </c>
    </row>
    <row r="9160" spans="1:7" x14ac:dyDescent="0.3">
      <c r="A9160">
        <v>180118129</v>
      </c>
      <c r="B9160" s="8">
        <v>43265.322685185187</v>
      </c>
      <c r="C9160" s="7" t="s">
        <v>36</v>
      </c>
      <c r="D9160" s="7" t="s">
        <v>693</v>
      </c>
      <c r="E9160" s="8">
        <v>43265.324594907404</v>
      </c>
      <c r="F9160" s="7" t="s">
        <v>29</v>
      </c>
      <c r="G9160" s="7" t="s">
        <v>38</v>
      </c>
    </row>
    <row r="9161" spans="1:7" x14ac:dyDescent="0.3">
      <c r="A9161">
        <v>180118129</v>
      </c>
      <c r="B9161" s="8">
        <v>43265.322685185187</v>
      </c>
      <c r="C9161" s="7" t="s">
        <v>36</v>
      </c>
      <c r="D9161" s="7" t="s">
        <v>693</v>
      </c>
      <c r="E9161" s="8">
        <v>43265.32435185185</v>
      </c>
      <c r="F9161" s="7" t="s">
        <v>29</v>
      </c>
      <c r="G9161" s="7" t="s">
        <v>71</v>
      </c>
    </row>
    <row r="9162" spans="1:7" x14ac:dyDescent="0.3">
      <c r="A9162">
        <v>180118129</v>
      </c>
      <c r="B9162" s="8">
        <v>43265.322685185187</v>
      </c>
      <c r="C9162" s="7" t="s">
        <v>36</v>
      </c>
      <c r="D9162" s="7" t="s">
        <v>693</v>
      </c>
      <c r="E9162" s="8">
        <v>43265.324340277781</v>
      </c>
      <c r="F9162" s="7" t="s">
        <v>25</v>
      </c>
      <c r="G9162" s="7" t="s">
        <v>173</v>
      </c>
    </row>
    <row r="9163" spans="1:7" x14ac:dyDescent="0.3">
      <c r="A9163">
        <v>180118129</v>
      </c>
      <c r="B9163" s="8">
        <v>43265.322685185187</v>
      </c>
      <c r="C9163" s="7" t="s">
        <v>36</v>
      </c>
      <c r="D9163" s="7" t="s">
        <v>693</v>
      </c>
      <c r="E9163" s="8">
        <v>43265.324212962965</v>
      </c>
      <c r="F9163" s="7" t="s">
        <v>29</v>
      </c>
      <c r="G9163" s="7" t="s">
        <v>173</v>
      </c>
    </row>
    <row r="9164" spans="1:7" x14ac:dyDescent="0.3">
      <c r="A9164">
        <v>180118135</v>
      </c>
      <c r="B9164" s="8">
        <v>43265.325312499997</v>
      </c>
      <c r="C9164" s="7" t="s">
        <v>36</v>
      </c>
      <c r="D9164" s="7" t="s">
        <v>694</v>
      </c>
      <c r="E9164" s="8">
        <v>43265.360555555555</v>
      </c>
      <c r="F9164" s="7" t="s">
        <v>25</v>
      </c>
      <c r="G9164" s="7" t="s">
        <v>42</v>
      </c>
    </row>
    <row r="9165" spans="1:7" x14ac:dyDescent="0.3">
      <c r="A9165">
        <v>180118135</v>
      </c>
      <c r="B9165" s="8">
        <v>43265.325312499997</v>
      </c>
      <c r="C9165" s="7" t="s">
        <v>36</v>
      </c>
      <c r="D9165" s="7" t="s">
        <v>694</v>
      </c>
      <c r="E9165" s="8">
        <v>43265.360243055555</v>
      </c>
      <c r="F9165" s="7" t="s">
        <v>25</v>
      </c>
      <c r="G9165" s="7" t="s">
        <v>367</v>
      </c>
    </row>
    <row r="9166" spans="1:7" x14ac:dyDescent="0.3">
      <c r="A9166">
        <v>180118135</v>
      </c>
      <c r="B9166" s="8">
        <v>43265.325312499997</v>
      </c>
      <c r="C9166" s="7" t="s">
        <v>36</v>
      </c>
      <c r="D9166" s="7" t="s">
        <v>694</v>
      </c>
      <c r="E9166" s="8">
        <v>43265.354733796295</v>
      </c>
      <c r="F9166" s="7" t="s">
        <v>29</v>
      </c>
      <c r="G9166" s="7" t="s">
        <v>42</v>
      </c>
    </row>
    <row r="9167" spans="1:7" x14ac:dyDescent="0.3">
      <c r="A9167">
        <v>180118135</v>
      </c>
      <c r="B9167" s="8">
        <v>43265.325312499997</v>
      </c>
      <c r="C9167" s="7" t="s">
        <v>36</v>
      </c>
      <c r="D9167" s="7" t="s">
        <v>694</v>
      </c>
      <c r="E9167" s="8">
        <v>43265.348981481482</v>
      </c>
      <c r="F9167" s="7" t="s">
        <v>52</v>
      </c>
      <c r="G9167" s="7" t="s">
        <v>367</v>
      </c>
    </row>
    <row r="9168" spans="1:7" x14ac:dyDescent="0.3">
      <c r="A9168">
        <v>180118135</v>
      </c>
      <c r="B9168" s="8">
        <v>43265.325312499997</v>
      </c>
      <c r="C9168" s="7" t="s">
        <v>36</v>
      </c>
      <c r="D9168" s="7" t="s">
        <v>694</v>
      </c>
      <c r="E9168" s="8">
        <v>43265.346365740741</v>
      </c>
      <c r="F9168" s="7" t="s">
        <v>32</v>
      </c>
      <c r="G9168" s="7" t="s">
        <v>367</v>
      </c>
    </row>
    <row r="9169" spans="1:7" x14ac:dyDescent="0.3">
      <c r="A9169">
        <v>180118135</v>
      </c>
      <c r="B9169" s="8">
        <v>43265.325312499997</v>
      </c>
      <c r="C9169" s="7" t="s">
        <v>36</v>
      </c>
      <c r="D9169" s="7" t="s">
        <v>694</v>
      </c>
      <c r="E9169" s="8">
        <v>43265.346006944441</v>
      </c>
      <c r="F9169" s="7" t="s">
        <v>52</v>
      </c>
      <c r="G9169" s="7" t="s">
        <v>367</v>
      </c>
    </row>
    <row r="9170" spans="1:7" x14ac:dyDescent="0.3">
      <c r="A9170">
        <v>180118135</v>
      </c>
      <c r="B9170" s="8">
        <v>43265.325312499997</v>
      </c>
      <c r="C9170" s="7" t="s">
        <v>36</v>
      </c>
      <c r="D9170" s="7" t="s">
        <v>694</v>
      </c>
      <c r="E9170" s="8">
        <v>43265.337037037039</v>
      </c>
      <c r="F9170" s="7" t="s">
        <v>31</v>
      </c>
      <c r="G9170" s="7" t="s">
        <v>367</v>
      </c>
    </row>
    <row r="9171" spans="1:7" x14ac:dyDescent="0.3">
      <c r="A9171">
        <v>180118135</v>
      </c>
      <c r="B9171" s="8">
        <v>43265.325312499997</v>
      </c>
      <c r="C9171" s="7" t="s">
        <v>36</v>
      </c>
      <c r="D9171" s="7" t="s">
        <v>694</v>
      </c>
      <c r="E9171" s="8">
        <v>43265.331666666665</v>
      </c>
      <c r="F9171" s="7" t="s">
        <v>29</v>
      </c>
      <c r="G9171" s="7" t="s">
        <v>367</v>
      </c>
    </row>
    <row r="9172" spans="1:7" x14ac:dyDescent="0.3">
      <c r="A9172">
        <v>180118135</v>
      </c>
      <c r="B9172" s="8">
        <v>43265.325312499997</v>
      </c>
      <c r="C9172" s="7" t="s">
        <v>36</v>
      </c>
      <c r="D9172" s="7" t="s">
        <v>694</v>
      </c>
      <c r="E9172" s="8">
        <v>43265.331631944442</v>
      </c>
      <c r="F9172" s="7" t="s">
        <v>25</v>
      </c>
      <c r="G9172" s="7" t="s">
        <v>367</v>
      </c>
    </row>
    <row r="9173" spans="1:7" x14ac:dyDescent="0.3">
      <c r="A9173">
        <v>180118135</v>
      </c>
      <c r="B9173" s="8">
        <v>43265.325312499997</v>
      </c>
      <c r="C9173" s="7" t="s">
        <v>36</v>
      </c>
      <c r="D9173" s="7" t="s">
        <v>694</v>
      </c>
      <c r="E9173" s="8">
        <v>43265.328668981485</v>
      </c>
      <c r="F9173" s="7" t="s">
        <v>29</v>
      </c>
      <c r="G9173" s="7" t="s">
        <v>367</v>
      </c>
    </row>
    <row r="9174" spans="1:7" x14ac:dyDescent="0.3">
      <c r="A9174">
        <v>180118396</v>
      </c>
      <c r="B9174" s="8">
        <v>43265.524375000001</v>
      </c>
      <c r="C9174" s="7" t="s">
        <v>36</v>
      </c>
      <c r="D9174" s="7" t="s">
        <v>192</v>
      </c>
      <c r="E9174" s="8">
        <v>43265.561261574076</v>
      </c>
      <c r="F9174" s="7" t="s">
        <v>25</v>
      </c>
      <c r="G9174" s="7" t="s">
        <v>285</v>
      </c>
    </row>
    <row r="9175" spans="1:7" x14ac:dyDescent="0.3">
      <c r="A9175">
        <v>180118396</v>
      </c>
      <c r="B9175" s="8">
        <v>43265.524375000001</v>
      </c>
      <c r="C9175" s="7" t="s">
        <v>36</v>
      </c>
      <c r="D9175" s="7" t="s">
        <v>192</v>
      </c>
      <c r="E9175" s="8">
        <v>43265.544328703705</v>
      </c>
      <c r="F9175" s="7" t="s">
        <v>25</v>
      </c>
      <c r="G9175" s="7" t="s">
        <v>43</v>
      </c>
    </row>
    <row r="9176" spans="1:7" x14ac:dyDescent="0.3">
      <c r="A9176">
        <v>180118396</v>
      </c>
      <c r="B9176" s="8">
        <v>43265.524375000001</v>
      </c>
      <c r="C9176" s="7" t="s">
        <v>36</v>
      </c>
      <c r="D9176" s="7" t="s">
        <v>192</v>
      </c>
      <c r="E9176" s="8">
        <v>43265.539942129632</v>
      </c>
      <c r="F9176" s="7" t="s">
        <v>31</v>
      </c>
      <c r="G9176" s="7" t="s">
        <v>285</v>
      </c>
    </row>
    <row r="9177" spans="1:7" x14ac:dyDescent="0.3">
      <c r="A9177">
        <v>180118396</v>
      </c>
      <c r="B9177" s="8">
        <v>43265.524375000001</v>
      </c>
      <c r="C9177" s="7" t="s">
        <v>36</v>
      </c>
      <c r="D9177" s="7" t="s">
        <v>192</v>
      </c>
      <c r="E9177" s="8">
        <v>43265.531608796293</v>
      </c>
      <c r="F9177" s="7" t="s">
        <v>31</v>
      </c>
      <c r="G9177" s="7" t="s">
        <v>43</v>
      </c>
    </row>
    <row r="9178" spans="1:7" x14ac:dyDescent="0.3">
      <c r="A9178">
        <v>180118396</v>
      </c>
      <c r="B9178" s="8">
        <v>43265.524375000001</v>
      </c>
      <c r="C9178" s="7" t="s">
        <v>36</v>
      </c>
      <c r="D9178" s="7" t="s">
        <v>192</v>
      </c>
      <c r="E9178" s="8">
        <v>43265.526226851849</v>
      </c>
      <c r="F9178" s="7" t="s">
        <v>29</v>
      </c>
      <c r="G9178" s="7" t="s">
        <v>43</v>
      </c>
    </row>
    <row r="9179" spans="1:7" x14ac:dyDescent="0.3">
      <c r="A9179">
        <v>180118396</v>
      </c>
      <c r="B9179" s="8">
        <v>43265.524375000001</v>
      </c>
      <c r="C9179" s="7" t="s">
        <v>36</v>
      </c>
      <c r="D9179" s="7" t="s">
        <v>192</v>
      </c>
      <c r="E9179" s="8">
        <v>43265.52584490741</v>
      </c>
      <c r="F9179" s="7" t="s">
        <v>29</v>
      </c>
      <c r="G9179" s="7" t="s">
        <v>285</v>
      </c>
    </row>
    <row r="9180" spans="1:7" x14ac:dyDescent="0.3">
      <c r="A9180">
        <v>180118561</v>
      </c>
      <c r="B9180" s="8">
        <v>43265.659803240742</v>
      </c>
      <c r="C9180" s="7" t="s">
        <v>36</v>
      </c>
      <c r="D9180" s="7" t="s">
        <v>413</v>
      </c>
      <c r="E9180" s="8">
        <v>43265.711064814815</v>
      </c>
      <c r="F9180" s="7" t="s">
        <v>25</v>
      </c>
      <c r="G9180" s="7" t="s">
        <v>241</v>
      </c>
    </row>
    <row r="9181" spans="1:7" x14ac:dyDescent="0.3">
      <c r="A9181">
        <v>180118561</v>
      </c>
      <c r="B9181" s="8">
        <v>43265.659803240742</v>
      </c>
      <c r="C9181" s="7" t="s">
        <v>36</v>
      </c>
      <c r="D9181" s="7" t="s">
        <v>413</v>
      </c>
      <c r="E9181" s="8">
        <v>43265.707986111112</v>
      </c>
      <c r="F9181" s="7" t="s">
        <v>25</v>
      </c>
      <c r="G9181" s="7" t="s">
        <v>193</v>
      </c>
    </row>
    <row r="9182" spans="1:7" x14ac:dyDescent="0.3">
      <c r="A9182">
        <v>180118561</v>
      </c>
      <c r="B9182" s="8">
        <v>43265.659803240742</v>
      </c>
      <c r="C9182" s="7" t="s">
        <v>36</v>
      </c>
      <c r="D9182" s="7" t="s">
        <v>413</v>
      </c>
      <c r="E9182" s="8">
        <v>43265.684421296297</v>
      </c>
      <c r="F9182" s="7" t="s">
        <v>25</v>
      </c>
      <c r="G9182" s="7" t="s">
        <v>68</v>
      </c>
    </row>
    <row r="9183" spans="1:7" x14ac:dyDescent="0.3">
      <c r="A9183">
        <v>180118561</v>
      </c>
      <c r="B9183" s="8">
        <v>43265.659803240742</v>
      </c>
      <c r="C9183" s="7" t="s">
        <v>36</v>
      </c>
      <c r="D9183" s="7" t="s">
        <v>413</v>
      </c>
      <c r="E9183" s="8">
        <v>43265.681331018517</v>
      </c>
      <c r="F9183" s="7" t="s">
        <v>29</v>
      </c>
      <c r="G9183" s="7" t="s">
        <v>68</v>
      </c>
    </row>
    <row r="9184" spans="1:7" x14ac:dyDescent="0.3">
      <c r="A9184">
        <v>180118561</v>
      </c>
      <c r="B9184" s="8">
        <v>43265.659803240742</v>
      </c>
      <c r="C9184" s="7" t="s">
        <v>36</v>
      </c>
      <c r="D9184" s="7" t="s">
        <v>413</v>
      </c>
      <c r="E9184" s="8">
        <v>43265.678981481484</v>
      </c>
      <c r="F9184" s="7" t="s">
        <v>31</v>
      </c>
      <c r="G9184" s="7" t="s">
        <v>241</v>
      </c>
    </row>
    <row r="9185" spans="1:7" x14ac:dyDescent="0.3">
      <c r="A9185">
        <v>180118561</v>
      </c>
      <c r="B9185" s="8">
        <v>43265.659803240742</v>
      </c>
      <c r="C9185" s="7" t="s">
        <v>36</v>
      </c>
      <c r="D9185" s="7" t="s">
        <v>413</v>
      </c>
      <c r="E9185" s="8">
        <v>43265.67459490741</v>
      </c>
      <c r="F9185" s="7" t="s">
        <v>32</v>
      </c>
      <c r="G9185" s="7" t="s">
        <v>193</v>
      </c>
    </row>
    <row r="9186" spans="1:7" x14ac:dyDescent="0.3">
      <c r="A9186">
        <v>180118561</v>
      </c>
      <c r="B9186" s="8">
        <v>43265.659803240742</v>
      </c>
      <c r="C9186" s="7" t="s">
        <v>36</v>
      </c>
      <c r="D9186" s="7" t="s">
        <v>413</v>
      </c>
      <c r="E9186" s="8">
        <v>43265.674479166664</v>
      </c>
      <c r="F9186" s="7" t="s">
        <v>31</v>
      </c>
      <c r="G9186" s="7" t="s">
        <v>193</v>
      </c>
    </row>
    <row r="9187" spans="1:7" x14ac:dyDescent="0.3">
      <c r="A9187">
        <v>180118561</v>
      </c>
      <c r="B9187" s="8">
        <v>43265.659803240742</v>
      </c>
      <c r="C9187" s="7" t="s">
        <v>36</v>
      </c>
      <c r="D9187" s="7" t="s">
        <v>413</v>
      </c>
      <c r="E9187" s="8">
        <v>43265.663553240738</v>
      </c>
      <c r="F9187" s="7" t="s">
        <v>29</v>
      </c>
      <c r="G9187" s="7" t="s">
        <v>241</v>
      </c>
    </row>
    <row r="9188" spans="1:7" x14ac:dyDescent="0.3">
      <c r="A9188">
        <v>180119349</v>
      </c>
      <c r="B9188" s="8">
        <v>43266.52449074074</v>
      </c>
      <c r="C9188" s="7" t="s">
        <v>36</v>
      </c>
      <c r="D9188" s="7" t="s">
        <v>695</v>
      </c>
      <c r="E9188" s="8">
        <v>43266.582881944443</v>
      </c>
      <c r="F9188" s="7" t="s">
        <v>25</v>
      </c>
      <c r="G9188" s="7" t="s">
        <v>75</v>
      </c>
    </row>
    <row r="9189" spans="1:7" x14ac:dyDescent="0.3">
      <c r="A9189">
        <v>180119349</v>
      </c>
      <c r="B9189" s="8">
        <v>43266.52449074074</v>
      </c>
      <c r="C9189" s="7" t="s">
        <v>36</v>
      </c>
      <c r="D9189" s="7" t="s">
        <v>695</v>
      </c>
      <c r="E9189" s="8">
        <v>43266.559548611112</v>
      </c>
      <c r="F9189" s="7" t="s">
        <v>25</v>
      </c>
      <c r="G9189" s="7" t="s">
        <v>28</v>
      </c>
    </row>
    <row r="9190" spans="1:7" x14ac:dyDescent="0.3">
      <c r="A9190">
        <v>180119349</v>
      </c>
      <c r="B9190" s="8">
        <v>43266.52449074074</v>
      </c>
      <c r="C9190" s="7" t="s">
        <v>36</v>
      </c>
      <c r="D9190" s="7" t="s">
        <v>695</v>
      </c>
      <c r="E9190" s="8">
        <v>43266.540127314816</v>
      </c>
      <c r="F9190" s="7" t="s">
        <v>31</v>
      </c>
      <c r="G9190" s="7" t="s">
        <v>75</v>
      </c>
    </row>
    <row r="9191" spans="1:7" x14ac:dyDescent="0.3">
      <c r="A9191">
        <v>180119349</v>
      </c>
      <c r="B9191" s="8">
        <v>43266.52449074074</v>
      </c>
      <c r="C9191" s="7" t="s">
        <v>36</v>
      </c>
      <c r="D9191" s="7" t="s">
        <v>695</v>
      </c>
      <c r="E9191" s="8">
        <v>43266.530023148145</v>
      </c>
      <c r="F9191" s="7" t="s">
        <v>31</v>
      </c>
      <c r="G9191" s="7" t="s">
        <v>28</v>
      </c>
    </row>
    <row r="9192" spans="1:7" x14ac:dyDescent="0.3">
      <c r="A9192">
        <v>180119349</v>
      </c>
      <c r="B9192" s="8">
        <v>43266.52449074074</v>
      </c>
      <c r="C9192" s="7" t="s">
        <v>36</v>
      </c>
      <c r="D9192" s="7" t="s">
        <v>695</v>
      </c>
      <c r="E9192" s="8">
        <v>43266.53</v>
      </c>
      <c r="F9192" s="7" t="s">
        <v>29</v>
      </c>
      <c r="G9192" s="7" t="s">
        <v>28</v>
      </c>
    </row>
    <row r="9193" spans="1:7" x14ac:dyDescent="0.3">
      <c r="A9193">
        <v>180119349</v>
      </c>
      <c r="B9193" s="8">
        <v>43266.52449074074</v>
      </c>
      <c r="C9193" s="7" t="s">
        <v>36</v>
      </c>
      <c r="D9193" s="7" t="s">
        <v>695</v>
      </c>
      <c r="E9193" s="8">
        <v>43266.526307870372</v>
      </c>
      <c r="F9193" s="7" t="s">
        <v>29</v>
      </c>
      <c r="G9193" s="7" t="s">
        <v>75</v>
      </c>
    </row>
    <row r="9194" spans="1:7" x14ac:dyDescent="0.3">
      <c r="A9194">
        <v>180119353</v>
      </c>
      <c r="B9194" s="8">
        <v>43266.527430555558</v>
      </c>
      <c r="C9194" s="7" t="s">
        <v>36</v>
      </c>
      <c r="D9194" s="7" t="s">
        <v>696</v>
      </c>
      <c r="E9194" s="8">
        <v>43266.610856481479</v>
      </c>
      <c r="F9194" s="7" t="s">
        <v>25</v>
      </c>
      <c r="G9194" s="7" t="s">
        <v>314</v>
      </c>
    </row>
    <row r="9195" spans="1:7" x14ac:dyDescent="0.3">
      <c r="A9195">
        <v>180119353</v>
      </c>
      <c r="B9195" s="8">
        <v>43266.527430555558</v>
      </c>
      <c r="C9195" s="7" t="s">
        <v>36</v>
      </c>
      <c r="D9195" s="7" t="s">
        <v>696</v>
      </c>
      <c r="E9195" s="8">
        <v>43266.568506944444</v>
      </c>
      <c r="F9195" s="7" t="s">
        <v>33</v>
      </c>
      <c r="G9195" s="7" t="s">
        <v>314</v>
      </c>
    </row>
    <row r="9196" spans="1:7" x14ac:dyDescent="0.3">
      <c r="A9196">
        <v>180119353</v>
      </c>
      <c r="B9196" s="8">
        <v>43266.527430555558</v>
      </c>
      <c r="C9196" s="7" t="s">
        <v>36</v>
      </c>
      <c r="D9196" s="7" t="s">
        <v>696</v>
      </c>
      <c r="E9196" s="8">
        <v>43266.555300925924</v>
      </c>
      <c r="F9196" s="7" t="s">
        <v>31</v>
      </c>
      <c r="G9196" s="7" t="s">
        <v>314</v>
      </c>
    </row>
    <row r="9197" spans="1:7" x14ac:dyDescent="0.3">
      <c r="A9197">
        <v>180119353</v>
      </c>
      <c r="B9197" s="8">
        <v>43266.527430555558</v>
      </c>
      <c r="C9197" s="7" t="s">
        <v>36</v>
      </c>
      <c r="D9197" s="7" t="s">
        <v>696</v>
      </c>
      <c r="E9197" s="8">
        <v>43266.551689814813</v>
      </c>
      <c r="F9197" s="7" t="s">
        <v>29</v>
      </c>
      <c r="G9197" s="7" t="s">
        <v>314</v>
      </c>
    </row>
    <row r="9198" spans="1:7" x14ac:dyDescent="0.3">
      <c r="A9198">
        <v>180119353</v>
      </c>
      <c r="B9198" s="8">
        <v>43266.527430555558</v>
      </c>
      <c r="C9198" s="7" t="s">
        <v>36</v>
      </c>
      <c r="D9198" s="7" t="s">
        <v>696</v>
      </c>
      <c r="E9198" s="8">
        <v>43266.548113425924</v>
      </c>
      <c r="F9198" s="7" t="s">
        <v>212</v>
      </c>
    </row>
    <row r="9199" spans="1:7" x14ac:dyDescent="0.3">
      <c r="A9199">
        <v>180119353</v>
      </c>
      <c r="B9199" s="8">
        <v>43266.527430555558</v>
      </c>
      <c r="C9199" s="7" t="s">
        <v>36</v>
      </c>
      <c r="D9199" s="7" t="s">
        <v>696</v>
      </c>
      <c r="E9199" s="8">
        <v>43266.540625000001</v>
      </c>
      <c r="F9199" s="7" t="s">
        <v>25</v>
      </c>
      <c r="G9199" s="7" t="s">
        <v>38</v>
      </c>
    </row>
    <row r="9200" spans="1:7" x14ac:dyDescent="0.3">
      <c r="A9200">
        <v>180119353</v>
      </c>
      <c r="B9200" s="8">
        <v>43266.527430555558</v>
      </c>
      <c r="C9200" s="7" t="s">
        <v>36</v>
      </c>
      <c r="D9200" s="7" t="s">
        <v>696</v>
      </c>
      <c r="E9200" s="8">
        <v>43266.538101851853</v>
      </c>
      <c r="F9200" s="7" t="s">
        <v>25</v>
      </c>
      <c r="G9200" s="7" t="s">
        <v>314</v>
      </c>
    </row>
    <row r="9201" spans="1:7" x14ac:dyDescent="0.3">
      <c r="A9201">
        <v>180119353</v>
      </c>
      <c r="B9201" s="8">
        <v>43266.527430555558</v>
      </c>
      <c r="C9201" s="7" t="s">
        <v>36</v>
      </c>
      <c r="D9201" s="7" t="s">
        <v>696</v>
      </c>
      <c r="E9201" s="8">
        <v>43266.536631944444</v>
      </c>
      <c r="F9201" s="7" t="s">
        <v>25</v>
      </c>
      <c r="G9201" s="7" t="s">
        <v>314</v>
      </c>
    </row>
    <row r="9202" spans="1:7" x14ac:dyDescent="0.3">
      <c r="A9202">
        <v>180119353</v>
      </c>
      <c r="B9202" s="8">
        <v>43266.527430555558</v>
      </c>
      <c r="C9202" s="7" t="s">
        <v>36</v>
      </c>
      <c r="D9202" s="7" t="s">
        <v>696</v>
      </c>
      <c r="E9202" s="8">
        <v>43266.533773148149</v>
      </c>
      <c r="F9202" s="7" t="s">
        <v>29</v>
      </c>
      <c r="G9202" s="7" t="s">
        <v>38</v>
      </c>
    </row>
    <row r="9203" spans="1:7" x14ac:dyDescent="0.3">
      <c r="A9203">
        <v>180119353</v>
      </c>
      <c r="B9203" s="8">
        <v>43266.527430555558</v>
      </c>
      <c r="C9203" s="7" t="s">
        <v>36</v>
      </c>
      <c r="D9203" s="7" t="s">
        <v>696</v>
      </c>
      <c r="E9203" s="8">
        <v>43266.533530092594</v>
      </c>
      <c r="F9203" s="7" t="s">
        <v>29</v>
      </c>
      <c r="G9203" s="7" t="s">
        <v>314</v>
      </c>
    </row>
    <row r="9204" spans="1:7" x14ac:dyDescent="0.3">
      <c r="A9204">
        <v>180119353</v>
      </c>
      <c r="B9204" s="8">
        <v>43266.527430555558</v>
      </c>
      <c r="C9204" s="7" t="s">
        <v>36</v>
      </c>
      <c r="D9204" s="7" t="s">
        <v>696</v>
      </c>
      <c r="E9204" s="8">
        <v>43266.533182870371</v>
      </c>
      <c r="F9204" s="7" t="s">
        <v>29</v>
      </c>
      <c r="G9204" s="7" t="s">
        <v>38</v>
      </c>
    </row>
    <row r="9205" spans="1:7" x14ac:dyDescent="0.3">
      <c r="A9205">
        <v>180119353</v>
      </c>
      <c r="B9205" s="8">
        <v>43266.527430555558</v>
      </c>
      <c r="C9205" s="7" t="s">
        <v>36</v>
      </c>
      <c r="D9205" s="7" t="s">
        <v>696</v>
      </c>
      <c r="E9205" s="8">
        <v>43266.532349537039</v>
      </c>
      <c r="F9205" s="7" t="s">
        <v>25</v>
      </c>
      <c r="G9205" s="7" t="s">
        <v>72</v>
      </c>
    </row>
    <row r="9206" spans="1:7" x14ac:dyDescent="0.3">
      <c r="A9206">
        <v>180119353</v>
      </c>
      <c r="B9206" s="8">
        <v>43266.527430555558</v>
      </c>
      <c r="C9206" s="7" t="s">
        <v>36</v>
      </c>
      <c r="D9206" s="7" t="s">
        <v>696</v>
      </c>
      <c r="E9206" s="8">
        <v>43266.528194444443</v>
      </c>
      <c r="F9206" s="7" t="s">
        <v>29</v>
      </c>
      <c r="G9206" s="7" t="s">
        <v>72</v>
      </c>
    </row>
    <row r="9207" spans="1:7" x14ac:dyDescent="0.3">
      <c r="A9207">
        <v>180119378</v>
      </c>
      <c r="B9207" s="8">
        <v>43266.541145833333</v>
      </c>
      <c r="C9207" s="7" t="s">
        <v>23</v>
      </c>
      <c r="D9207" s="7" t="s">
        <v>461</v>
      </c>
      <c r="E9207" s="8">
        <v>43266.603530092594</v>
      </c>
      <c r="F9207" s="7" t="s">
        <v>25</v>
      </c>
      <c r="G9207" s="7" t="s">
        <v>72</v>
      </c>
    </row>
    <row r="9208" spans="1:7" x14ac:dyDescent="0.3">
      <c r="A9208">
        <v>180119378</v>
      </c>
      <c r="B9208" s="8">
        <v>43266.541145833333</v>
      </c>
      <c r="C9208" s="7" t="s">
        <v>23</v>
      </c>
      <c r="D9208" s="7" t="s">
        <v>461</v>
      </c>
      <c r="E9208" s="8">
        <v>43266.603495370371</v>
      </c>
      <c r="F9208" s="7" t="s">
        <v>25</v>
      </c>
      <c r="G9208" s="7" t="s">
        <v>93</v>
      </c>
    </row>
    <row r="9209" spans="1:7" x14ac:dyDescent="0.3">
      <c r="A9209">
        <v>180119378</v>
      </c>
      <c r="B9209" s="8">
        <v>43266.541145833333</v>
      </c>
      <c r="C9209" s="7" t="s">
        <v>23</v>
      </c>
      <c r="D9209" s="7" t="s">
        <v>461</v>
      </c>
      <c r="E9209" s="8">
        <v>43266.599085648151</v>
      </c>
      <c r="F9209" s="7" t="s">
        <v>620</v>
      </c>
      <c r="G9209" s="7" t="s">
        <v>72</v>
      </c>
    </row>
    <row r="9210" spans="1:7" x14ac:dyDescent="0.3">
      <c r="A9210">
        <v>180119378</v>
      </c>
      <c r="B9210" s="8">
        <v>43266.541145833333</v>
      </c>
      <c r="C9210" s="7" t="s">
        <v>23</v>
      </c>
      <c r="D9210" s="7" t="s">
        <v>461</v>
      </c>
      <c r="E9210" s="8">
        <v>43266.565833333334</v>
      </c>
      <c r="F9210" s="7" t="s">
        <v>32</v>
      </c>
      <c r="G9210" s="7" t="s">
        <v>93</v>
      </c>
    </row>
    <row r="9211" spans="1:7" x14ac:dyDescent="0.3">
      <c r="A9211">
        <v>180119378</v>
      </c>
      <c r="B9211" s="8">
        <v>43266.541145833333</v>
      </c>
      <c r="C9211" s="7" t="s">
        <v>23</v>
      </c>
      <c r="D9211" s="7" t="s">
        <v>461</v>
      </c>
      <c r="E9211" s="8">
        <v>43266.565104166664</v>
      </c>
      <c r="F9211" s="7" t="s">
        <v>25</v>
      </c>
      <c r="G9211" s="7" t="s">
        <v>38</v>
      </c>
    </row>
    <row r="9212" spans="1:7" x14ac:dyDescent="0.3">
      <c r="A9212">
        <v>180119378</v>
      </c>
      <c r="B9212" s="8">
        <v>43266.541145833333</v>
      </c>
      <c r="C9212" s="7" t="s">
        <v>23</v>
      </c>
      <c r="D9212" s="7" t="s">
        <v>461</v>
      </c>
      <c r="E9212" s="8">
        <v>43266.56349537037</v>
      </c>
      <c r="F9212" s="7" t="s">
        <v>25</v>
      </c>
      <c r="G9212" s="7" t="s">
        <v>135</v>
      </c>
    </row>
    <row r="9213" spans="1:7" x14ac:dyDescent="0.3">
      <c r="A9213">
        <v>180119378</v>
      </c>
      <c r="B9213" s="8">
        <v>43266.541145833333</v>
      </c>
      <c r="C9213" s="7" t="s">
        <v>23</v>
      </c>
      <c r="D9213" s="7" t="s">
        <v>461</v>
      </c>
      <c r="E9213" s="8">
        <v>43266.561805555553</v>
      </c>
      <c r="F9213" s="7" t="s">
        <v>2232</v>
      </c>
      <c r="G9213" s="7" t="s">
        <v>1053</v>
      </c>
    </row>
    <row r="9214" spans="1:7" x14ac:dyDescent="0.3">
      <c r="A9214">
        <v>180119378</v>
      </c>
      <c r="B9214" s="8">
        <v>43266.541145833333</v>
      </c>
      <c r="C9214" s="7" t="s">
        <v>23</v>
      </c>
      <c r="D9214" s="7" t="s">
        <v>461</v>
      </c>
      <c r="E9214" s="8">
        <v>43266.561805555553</v>
      </c>
      <c r="F9214" s="7" t="s">
        <v>2232</v>
      </c>
      <c r="G9214" s="7" t="s">
        <v>1053</v>
      </c>
    </row>
    <row r="9215" spans="1:7" x14ac:dyDescent="0.3">
      <c r="A9215">
        <v>180119378</v>
      </c>
      <c r="B9215" s="8">
        <v>43266.541145833333</v>
      </c>
      <c r="C9215" s="7" t="s">
        <v>23</v>
      </c>
      <c r="D9215" s="7" t="s">
        <v>461</v>
      </c>
      <c r="E9215" s="8">
        <v>43266.561805555553</v>
      </c>
      <c r="F9215" s="7" t="s">
        <v>2232</v>
      </c>
      <c r="G9215" s="7" t="s">
        <v>941</v>
      </c>
    </row>
    <row r="9216" spans="1:7" x14ac:dyDescent="0.3">
      <c r="A9216">
        <v>180119378</v>
      </c>
      <c r="B9216" s="8">
        <v>43266.541145833333</v>
      </c>
      <c r="C9216" s="7" t="s">
        <v>23</v>
      </c>
      <c r="D9216" s="7" t="s">
        <v>461</v>
      </c>
      <c r="E9216" s="8">
        <v>43266.561805555553</v>
      </c>
      <c r="F9216" s="7" t="s">
        <v>2232</v>
      </c>
      <c r="G9216" s="7" t="s">
        <v>941</v>
      </c>
    </row>
    <row r="9217" spans="1:7" x14ac:dyDescent="0.3">
      <c r="A9217">
        <v>180119378</v>
      </c>
      <c r="B9217" s="8">
        <v>43266.541145833333</v>
      </c>
      <c r="C9217" s="7" t="s">
        <v>23</v>
      </c>
      <c r="D9217" s="7" t="s">
        <v>461</v>
      </c>
      <c r="E9217" s="8">
        <v>43266.560254629629</v>
      </c>
      <c r="F9217" s="7" t="s">
        <v>31</v>
      </c>
      <c r="G9217" s="7" t="s">
        <v>72</v>
      </c>
    </row>
    <row r="9218" spans="1:7" x14ac:dyDescent="0.3">
      <c r="A9218">
        <v>180119378</v>
      </c>
      <c r="B9218" s="8">
        <v>43266.541145833333</v>
      </c>
      <c r="C9218" s="7" t="s">
        <v>23</v>
      </c>
      <c r="D9218" s="7" t="s">
        <v>461</v>
      </c>
      <c r="E9218" s="8">
        <v>43266.557500000003</v>
      </c>
      <c r="F9218" s="7" t="s">
        <v>31</v>
      </c>
      <c r="G9218" s="7" t="s">
        <v>38</v>
      </c>
    </row>
    <row r="9219" spans="1:7" x14ac:dyDescent="0.3">
      <c r="A9219">
        <v>180119378</v>
      </c>
      <c r="B9219" s="8">
        <v>43266.541145833333</v>
      </c>
      <c r="C9219" s="7" t="s">
        <v>23</v>
      </c>
      <c r="D9219" s="7" t="s">
        <v>461</v>
      </c>
      <c r="E9219" s="8">
        <v>43266.555810185186</v>
      </c>
      <c r="F9219" s="7" t="s">
        <v>31</v>
      </c>
      <c r="G9219" s="7" t="s">
        <v>93</v>
      </c>
    </row>
    <row r="9220" spans="1:7" x14ac:dyDescent="0.3">
      <c r="A9220">
        <v>180119378</v>
      </c>
      <c r="B9220" s="8">
        <v>43266.541145833333</v>
      </c>
      <c r="C9220" s="7" t="s">
        <v>23</v>
      </c>
      <c r="D9220" s="7" t="s">
        <v>461</v>
      </c>
      <c r="E9220" s="8">
        <v>43266.555555555555</v>
      </c>
      <c r="F9220" s="7" t="s">
        <v>2233</v>
      </c>
      <c r="G9220" s="7" t="s">
        <v>941</v>
      </c>
    </row>
    <row r="9221" spans="1:7" x14ac:dyDescent="0.3">
      <c r="A9221">
        <v>180119378</v>
      </c>
      <c r="B9221" s="8">
        <v>43266.541145833333</v>
      </c>
      <c r="C9221" s="7" t="s">
        <v>23</v>
      </c>
      <c r="D9221" s="7" t="s">
        <v>461</v>
      </c>
      <c r="E9221" s="8">
        <v>43266.555555555555</v>
      </c>
      <c r="F9221" s="7" t="s">
        <v>2233</v>
      </c>
      <c r="G9221" s="7" t="s">
        <v>941</v>
      </c>
    </row>
    <row r="9222" spans="1:7" x14ac:dyDescent="0.3">
      <c r="A9222">
        <v>180119378</v>
      </c>
      <c r="B9222" s="8">
        <v>43266.541145833333</v>
      </c>
      <c r="C9222" s="7" t="s">
        <v>23</v>
      </c>
      <c r="D9222" s="7" t="s">
        <v>461</v>
      </c>
      <c r="E9222" s="8">
        <v>43266.555555555555</v>
      </c>
      <c r="F9222" s="7" t="s">
        <v>2233</v>
      </c>
      <c r="G9222" s="7" t="s">
        <v>1053</v>
      </c>
    </row>
    <row r="9223" spans="1:7" x14ac:dyDescent="0.3">
      <c r="A9223">
        <v>180119378</v>
      </c>
      <c r="B9223" s="8">
        <v>43266.541145833333</v>
      </c>
      <c r="C9223" s="7" t="s">
        <v>23</v>
      </c>
      <c r="D9223" s="7" t="s">
        <v>461</v>
      </c>
      <c r="E9223" s="8">
        <v>43266.555555555555</v>
      </c>
      <c r="F9223" s="7" t="s">
        <v>2233</v>
      </c>
      <c r="G9223" s="7" t="s">
        <v>1053</v>
      </c>
    </row>
    <row r="9224" spans="1:7" x14ac:dyDescent="0.3">
      <c r="A9224">
        <v>180119378</v>
      </c>
      <c r="B9224" s="8">
        <v>43266.541145833333</v>
      </c>
      <c r="C9224" s="7" t="s">
        <v>23</v>
      </c>
      <c r="D9224" s="7" t="s">
        <v>461</v>
      </c>
      <c r="E9224" s="8">
        <v>43266.552685185183</v>
      </c>
      <c r="F9224" s="7" t="s">
        <v>29</v>
      </c>
      <c r="G9224" s="7" t="s">
        <v>72</v>
      </c>
    </row>
    <row r="9225" spans="1:7" x14ac:dyDescent="0.3">
      <c r="A9225">
        <v>180119378</v>
      </c>
      <c r="B9225" s="8">
        <v>43266.541145833333</v>
      </c>
      <c r="C9225" s="7" t="s">
        <v>23</v>
      </c>
      <c r="D9225" s="7" t="s">
        <v>461</v>
      </c>
      <c r="E9225" s="8">
        <v>43266.552581018521</v>
      </c>
      <c r="F9225" s="7" t="s">
        <v>29</v>
      </c>
      <c r="G9225" s="7" t="s">
        <v>38</v>
      </c>
    </row>
    <row r="9226" spans="1:7" x14ac:dyDescent="0.3">
      <c r="A9226">
        <v>180119378</v>
      </c>
      <c r="B9226" s="8">
        <v>43266.541145833333</v>
      </c>
      <c r="C9226" s="7" t="s">
        <v>23</v>
      </c>
      <c r="D9226" s="7" t="s">
        <v>461</v>
      </c>
      <c r="E9226" s="8">
        <v>43266.552418981482</v>
      </c>
      <c r="F9226" s="7" t="s">
        <v>29</v>
      </c>
      <c r="G9226" s="7" t="s">
        <v>135</v>
      </c>
    </row>
    <row r="9227" spans="1:7" x14ac:dyDescent="0.3">
      <c r="A9227">
        <v>180119378</v>
      </c>
      <c r="B9227" s="8">
        <v>43266.541145833333</v>
      </c>
      <c r="C9227" s="7" t="s">
        <v>23</v>
      </c>
      <c r="D9227" s="7" t="s">
        <v>461</v>
      </c>
      <c r="E9227" s="8">
        <v>43266.548530092594</v>
      </c>
      <c r="F9227" s="7" t="s">
        <v>29</v>
      </c>
      <c r="G9227" s="7" t="s">
        <v>93</v>
      </c>
    </row>
    <row r="9228" spans="1:7" x14ac:dyDescent="0.3">
      <c r="A9228">
        <v>180119378</v>
      </c>
      <c r="B9228" s="8">
        <v>43266.541145833333</v>
      </c>
      <c r="C9228" s="7" t="s">
        <v>23</v>
      </c>
      <c r="D9228" s="7" t="s">
        <v>461</v>
      </c>
      <c r="E9228" s="8">
        <v>43266.545231481483</v>
      </c>
      <c r="F9228" s="7" t="s">
        <v>29</v>
      </c>
      <c r="G9228" s="7" t="s">
        <v>93</v>
      </c>
    </row>
    <row r="9229" spans="1:7" x14ac:dyDescent="0.3">
      <c r="A9229">
        <v>180119392</v>
      </c>
      <c r="B9229" s="8">
        <v>43266.549432870372</v>
      </c>
      <c r="C9229" s="7" t="s">
        <v>36</v>
      </c>
      <c r="D9229" s="7" t="s">
        <v>54</v>
      </c>
      <c r="E9229" s="8">
        <v>43266.566111111111</v>
      </c>
      <c r="F9229" s="7" t="s">
        <v>25</v>
      </c>
      <c r="G9229" s="7" t="s">
        <v>482</v>
      </c>
    </row>
    <row r="9230" spans="1:7" x14ac:dyDescent="0.3">
      <c r="A9230">
        <v>180119392</v>
      </c>
      <c r="B9230" s="8">
        <v>43266.549432870372</v>
      </c>
      <c r="C9230" s="7" t="s">
        <v>36</v>
      </c>
      <c r="D9230" s="7" t="s">
        <v>54</v>
      </c>
      <c r="E9230" s="8">
        <v>43266.553680555553</v>
      </c>
      <c r="F9230" s="7" t="s">
        <v>29</v>
      </c>
      <c r="G9230" s="7" t="s">
        <v>482</v>
      </c>
    </row>
    <row r="9231" spans="1:7" x14ac:dyDescent="0.3">
      <c r="A9231">
        <v>180119392</v>
      </c>
      <c r="B9231" s="8">
        <v>43266.549432870372</v>
      </c>
      <c r="C9231" s="7" t="s">
        <v>36</v>
      </c>
      <c r="D9231" s="7" t="s">
        <v>54</v>
      </c>
      <c r="E9231" s="8">
        <v>43266.549432870372</v>
      </c>
      <c r="F9231" s="7" t="s">
        <v>31</v>
      </c>
      <c r="G9231" s="7" t="s">
        <v>193</v>
      </c>
    </row>
    <row r="9232" spans="1:7" x14ac:dyDescent="0.3">
      <c r="A9232">
        <v>180119483</v>
      </c>
      <c r="B9232" s="8">
        <v>43266.622372685182</v>
      </c>
      <c r="C9232" s="7" t="s">
        <v>23</v>
      </c>
      <c r="D9232" s="7" t="s">
        <v>122</v>
      </c>
      <c r="E9232" s="8">
        <v>43266.673101851855</v>
      </c>
      <c r="F9232" s="7" t="s">
        <v>25</v>
      </c>
      <c r="G9232" s="7" t="s">
        <v>190</v>
      </c>
    </row>
    <row r="9233" spans="1:7" x14ac:dyDescent="0.3">
      <c r="A9233">
        <v>180119483</v>
      </c>
      <c r="B9233" s="8">
        <v>43266.622372685182</v>
      </c>
      <c r="C9233" s="7" t="s">
        <v>23</v>
      </c>
      <c r="D9233" s="7" t="s">
        <v>122</v>
      </c>
      <c r="E9233" s="8">
        <v>43266.672210648147</v>
      </c>
      <c r="F9233" s="7" t="s">
        <v>25</v>
      </c>
      <c r="G9233" s="7" t="s">
        <v>76</v>
      </c>
    </row>
    <row r="9234" spans="1:7" x14ac:dyDescent="0.3">
      <c r="A9234">
        <v>180119483</v>
      </c>
      <c r="B9234" s="8">
        <v>43266.622372685182</v>
      </c>
      <c r="C9234" s="7" t="s">
        <v>23</v>
      </c>
      <c r="D9234" s="7" t="s">
        <v>122</v>
      </c>
      <c r="E9234" s="8">
        <v>43266.66815972222</v>
      </c>
      <c r="F9234" s="7" t="s">
        <v>31</v>
      </c>
      <c r="G9234" s="7" t="s">
        <v>190</v>
      </c>
    </row>
    <row r="9235" spans="1:7" x14ac:dyDescent="0.3">
      <c r="A9235">
        <v>180119483</v>
      </c>
      <c r="B9235" s="8">
        <v>43266.622372685182</v>
      </c>
      <c r="C9235" s="7" t="s">
        <v>23</v>
      </c>
      <c r="D9235" s="7" t="s">
        <v>122</v>
      </c>
      <c r="E9235" s="8">
        <v>43266.668043981481</v>
      </c>
      <c r="F9235" s="7" t="s">
        <v>25</v>
      </c>
      <c r="G9235" s="7" t="s">
        <v>190</v>
      </c>
    </row>
    <row r="9236" spans="1:7" x14ac:dyDescent="0.3">
      <c r="A9236">
        <v>180119483</v>
      </c>
      <c r="B9236" s="8">
        <v>43266.622372685182</v>
      </c>
      <c r="C9236" s="7" t="s">
        <v>23</v>
      </c>
      <c r="D9236" s="7" t="s">
        <v>122</v>
      </c>
      <c r="E9236" s="8">
        <v>43266.643159722225</v>
      </c>
      <c r="F9236" s="7" t="s">
        <v>32</v>
      </c>
      <c r="G9236" s="7" t="s">
        <v>190</v>
      </c>
    </row>
    <row r="9237" spans="1:7" x14ac:dyDescent="0.3">
      <c r="A9237">
        <v>180119483</v>
      </c>
      <c r="B9237" s="8">
        <v>43266.622372685182</v>
      </c>
      <c r="C9237" s="7" t="s">
        <v>23</v>
      </c>
      <c r="D9237" s="7" t="s">
        <v>122</v>
      </c>
      <c r="E9237" s="8">
        <v>43266.642592592594</v>
      </c>
      <c r="F9237" s="7" t="s">
        <v>33</v>
      </c>
      <c r="G9237" s="7" t="s">
        <v>190</v>
      </c>
    </row>
    <row r="9238" spans="1:7" x14ac:dyDescent="0.3">
      <c r="A9238">
        <v>180119483</v>
      </c>
      <c r="B9238" s="8">
        <v>43266.622372685182</v>
      </c>
      <c r="C9238" s="7" t="s">
        <v>23</v>
      </c>
      <c r="D9238" s="7" t="s">
        <v>122</v>
      </c>
      <c r="E9238" s="8">
        <v>43266.642361111109</v>
      </c>
      <c r="F9238" s="7" t="s">
        <v>2232</v>
      </c>
      <c r="G9238" s="7" t="s">
        <v>961</v>
      </c>
    </row>
    <row r="9239" spans="1:7" x14ac:dyDescent="0.3">
      <c r="A9239">
        <v>180119483</v>
      </c>
      <c r="B9239" s="8">
        <v>43266.622372685182</v>
      </c>
      <c r="C9239" s="7" t="s">
        <v>23</v>
      </c>
      <c r="D9239" s="7" t="s">
        <v>122</v>
      </c>
      <c r="E9239" s="8">
        <v>43266.632199074076</v>
      </c>
      <c r="F9239" s="7" t="s">
        <v>31</v>
      </c>
      <c r="G9239" s="7" t="s">
        <v>190</v>
      </c>
    </row>
    <row r="9240" spans="1:7" x14ac:dyDescent="0.3">
      <c r="A9240">
        <v>180119483</v>
      </c>
      <c r="B9240" s="8">
        <v>43266.622372685182</v>
      </c>
      <c r="C9240" s="7" t="s">
        <v>23</v>
      </c>
      <c r="D9240" s="7" t="s">
        <v>122</v>
      </c>
      <c r="E9240" s="8">
        <v>43266.629652777781</v>
      </c>
      <c r="F9240" s="7" t="s">
        <v>31</v>
      </c>
      <c r="G9240" s="7" t="s">
        <v>76</v>
      </c>
    </row>
    <row r="9241" spans="1:7" x14ac:dyDescent="0.3">
      <c r="A9241">
        <v>180119483</v>
      </c>
      <c r="B9241" s="8">
        <v>43266.622372685182</v>
      </c>
      <c r="C9241" s="7" t="s">
        <v>23</v>
      </c>
      <c r="D9241" s="7" t="s">
        <v>122</v>
      </c>
      <c r="E9241" s="8">
        <v>43266.629166666666</v>
      </c>
      <c r="F9241" s="7" t="s">
        <v>2233</v>
      </c>
      <c r="G9241" s="7" t="s">
        <v>961</v>
      </c>
    </row>
    <row r="9242" spans="1:7" x14ac:dyDescent="0.3">
      <c r="A9242">
        <v>180119483</v>
      </c>
      <c r="B9242" s="8">
        <v>43266.622372685182</v>
      </c>
      <c r="C9242" s="7" t="s">
        <v>23</v>
      </c>
      <c r="D9242" s="7" t="s">
        <v>122</v>
      </c>
      <c r="E9242" s="8">
        <v>43266.625451388885</v>
      </c>
      <c r="F9242" s="7" t="s">
        <v>29</v>
      </c>
      <c r="G9242" s="7" t="s">
        <v>76</v>
      </c>
    </row>
    <row r="9243" spans="1:7" x14ac:dyDescent="0.3">
      <c r="A9243">
        <v>180119483</v>
      </c>
      <c r="B9243" s="8">
        <v>43266.622372685182</v>
      </c>
      <c r="C9243" s="7" t="s">
        <v>23</v>
      </c>
      <c r="D9243" s="7" t="s">
        <v>122</v>
      </c>
      <c r="E9243" s="8">
        <v>43266.625138888892</v>
      </c>
      <c r="F9243" s="7" t="s">
        <v>29</v>
      </c>
      <c r="G9243" s="7" t="s">
        <v>190</v>
      </c>
    </row>
    <row r="9244" spans="1:7" x14ac:dyDescent="0.3">
      <c r="A9244">
        <v>180119557</v>
      </c>
      <c r="B9244" s="8">
        <v>43266.669363425928</v>
      </c>
      <c r="C9244" s="7" t="s">
        <v>36</v>
      </c>
      <c r="D9244" s="7" t="s">
        <v>451</v>
      </c>
      <c r="E9244" s="8">
        <v>43266.680347222224</v>
      </c>
      <c r="F9244" s="7" t="s">
        <v>25</v>
      </c>
      <c r="G9244" s="7" t="s">
        <v>277</v>
      </c>
    </row>
    <row r="9245" spans="1:7" x14ac:dyDescent="0.3">
      <c r="A9245">
        <v>180119557</v>
      </c>
      <c r="B9245" s="8">
        <v>43266.669363425928</v>
      </c>
      <c r="C9245" s="7" t="s">
        <v>36</v>
      </c>
      <c r="D9245" s="7" t="s">
        <v>451</v>
      </c>
      <c r="E9245" s="8">
        <v>43266.680347222224</v>
      </c>
      <c r="F9245" s="7" t="s">
        <v>25</v>
      </c>
      <c r="G9245" s="7" t="s">
        <v>28</v>
      </c>
    </row>
    <row r="9246" spans="1:7" x14ac:dyDescent="0.3">
      <c r="A9246">
        <v>180119557</v>
      </c>
      <c r="B9246" s="8">
        <v>43266.669363425928</v>
      </c>
      <c r="C9246" s="7" t="s">
        <v>36</v>
      </c>
      <c r="D9246" s="7" t="s">
        <v>451</v>
      </c>
      <c r="E9246" s="8">
        <v>43266.671712962961</v>
      </c>
      <c r="F9246" s="7" t="s">
        <v>29</v>
      </c>
      <c r="G9246" s="7" t="s">
        <v>28</v>
      </c>
    </row>
    <row r="9247" spans="1:7" x14ac:dyDescent="0.3">
      <c r="A9247">
        <v>180119557</v>
      </c>
      <c r="B9247" s="8">
        <v>43266.669363425928</v>
      </c>
      <c r="C9247" s="7" t="s">
        <v>36</v>
      </c>
      <c r="D9247" s="7" t="s">
        <v>451</v>
      </c>
      <c r="E9247" s="8">
        <v>43266.671539351853</v>
      </c>
      <c r="F9247" s="7" t="s">
        <v>29</v>
      </c>
      <c r="G9247" s="7" t="s">
        <v>277</v>
      </c>
    </row>
    <row r="9248" spans="1:7" x14ac:dyDescent="0.3">
      <c r="A9248">
        <v>180119574</v>
      </c>
      <c r="B9248" s="8">
        <v>43266.679513888892</v>
      </c>
      <c r="C9248" s="7" t="s">
        <v>36</v>
      </c>
      <c r="D9248" s="7" t="s">
        <v>697</v>
      </c>
      <c r="E9248" s="8">
        <v>43266.720127314817</v>
      </c>
      <c r="F9248" s="7" t="s">
        <v>25</v>
      </c>
      <c r="G9248" s="7" t="s">
        <v>28</v>
      </c>
    </row>
    <row r="9249" spans="1:7" x14ac:dyDescent="0.3">
      <c r="A9249">
        <v>180119574</v>
      </c>
      <c r="B9249" s="8">
        <v>43266.679513888892</v>
      </c>
      <c r="C9249" s="7" t="s">
        <v>36</v>
      </c>
      <c r="D9249" s="7" t="s">
        <v>697</v>
      </c>
      <c r="E9249" s="8">
        <v>43266.719942129632</v>
      </c>
      <c r="F9249" s="7" t="s">
        <v>25</v>
      </c>
      <c r="G9249" s="7" t="s">
        <v>277</v>
      </c>
    </row>
    <row r="9250" spans="1:7" x14ac:dyDescent="0.3">
      <c r="A9250">
        <v>180119574</v>
      </c>
      <c r="B9250" s="8">
        <v>43266.679513888892</v>
      </c>
      <c r="C9250" s="7" t="s">
        <v>36</v>
      </c>
      <c r="D9250" s="7" t="s">
        <v>697</v>
      </c>
      <c r="E9250" s="8">
        <v>43266.68650462963</v>
      </c>
      <c r="F9250" s="7" t="s">
        <v>31</v>
      </c>
      <c r="G9250" s="7" t="s">
        <v>277</v>
      </c>
    </row>
    <row r="9251" spans="1:7" x14ac:dyDescent="0.3">
      <c r="A9251">
        <v>180119574</v>
      </c>
      <c r="B9251" s="8">
        <v>43266.679513888892</v>
      </c>
      <c r="C9251" s="7" t="s">
        <v>36</v>
      </c>
      <c r="D9251" s="7" t="s">
        <v>697</v>
      </c>
      <c r="E9251" s="8">
        <v>43266.685173611113</v>
      </c>
      <c r="F9251" s="7" t="s">
        <v>31</v>
      </c>
      <c r="G9251" s="7" t="s">
        <v>28</v>
      </c>
    </row>
    <row r="9252" spans="1:7" x14ac:dyDescent="0.3">
      <c r="A9252">
        <v>180119574</v>
      </c>
      <c r="B9252" s="8">
        <v>43266.679513888892</v>
      </c>
      <c r="C9252" s="7" t="s">
        <v>36</v>
      </c>
      <c r="D9252" s="7" t="s">
        <v>697</v>
      </c>
      <c r="E9252" s="8">
        <v>43266.683692129627</v>
      </c>
      <c r="F9252" s="7" t="s">
        <v>29</v>
      </c>
      <c r="G9252" s="7" t="s">
        <v>277</v>
      </c>
    </row>
    <row r="9253" spans="1:7" x14ac:dyDescent="0.3">
      <c r="A9253">
        <v>180119592</v>
      </c>
      <c r="B9253" s="8">
        <v>43266.693333333336</v>
      </c>
      <c r="C9253" s="7" t="s">
        <v>36</v>
      </c>
      <c r="D9253" s="7" t="s">
        <v>698</v>
      </c>
      <c r="E9253" s="8">
        <v>43266.722662037035</v>
      </c>
      <c r="F9253" s="7" t="s">
        <v>25</v>
      </c>
      <c r="G9253" s="7" t="s">
        <v>190</v>
      </c>
    </row>
    <row r="9254" spans="1:7" x14ac:dyDescent="0.3">
      <c r="A9254">
        <v>180119592</v>
      </c>
      <c r="B9254" s="8">
        <v>43266.693333333336</v>
      </c>
      <c r="C9254" s="7" t="s">
        <v>36</v>
      </c>
      <c r="D9254" s="7" t="s">
        <v>698</v>
      </c>
      <c r="E9254" s="8">
        <v>43266.70721064815</v>
      </c>
      <c r="F9254" s="7" t="s">
        <v>25</v>
      </c>
      <c r="G9254" s="7" t="s">
        <v>76</v>
      </c>
    </row>
    <row r="9255" spans="1:7" x14ac:dyDescent="0.3">
      <c r="A9255">
        <v>180119592</v>
      </c>
      <c r="B9255" s="8">
        <v>43266.693333333336</v>
      </c>
      <c r="C9255" s="7" t="s">
        <v>36</v>
      </c>
      <c r="D9255" s="7" t="s">
        <v>698</v>
      </c>
      <c r="E9255" s="8">
        <v>43266.707106481481</v>
      </c>
      <c r="F9255" s="7" t="s">
        <v>25</v>
      </c>
      <c r="G9255" s="7" t="s">
        <v>30</v>
      </c>
    </row>
    <row r="9256" spans="1:7" x14ac:dyDescent="0.3">
      <c r="A9256">
        <v>180119592</v>
      </c>
      <c r="B9256" s="8">
        <v>43266.693333333336</v>
      </c>
      <c r="C9256" s="7" t="s">
        <v>36</v>
      </c>
      <c r="D9256" s="7" t="s">
        <v>698</v>
      </c>
      <c r="E9256" s="8">
        <v>43266.704340277778</v>
      </c>
      <c r="F9256" s="7" t="s">
        <v>31</v>
      </c>
      <c r="G9256" s="7" t="s">
        <v>76</v>
      </c>
    </row>
    <row r="9257" spans="1:7" x14ac:dyDescent="0.3">
      <c r="A9257">
        <v>180119592</v>
      </c>
      <c r="B9257" s="8">
        <v>43266.693333333336</v>
      </c>
      <c r="C9257" s="7" t="s">
        <v>36</v>
      </c>
      <c r="D9257" s="7" t="s">
        <v>698</v>
      </c>
      <c r="E9257" s="8">
        <v>43266.701597222222</v>
      </c>
      <c r="F9257" s="7" t="s">
        <v>31</v>
      </c>
      <c r="G9257" s="7" t="s">
        <v>190</v>
      </c>
    </row>
    <row r="9258" spans="1:7" x14ac:dyDescent="0.3">
      <c r="A9258">
        <v>180119592</v>
      </c>
      <c r="B9258" s="8">
        <v>43266.693333333336</v>
      </c>
      <c r="C9258" s="7" t="s">
        <v>36</v>
      </c>
      <c r="D9258" s="7" t="s">
        <v>698</v>
      </c>
      <c r="E9258" s="8">
        <v>43266.700810185182</v>
      </c>
      <c r="F9258" s="7" t="s">
        <v>29</v>
      </c>
      <c r="G9258" s="7" t="s">
        <v>76</v>
      </c>
    </row>
    <row r="9259" spans="1:7" x14ac:dyDescent="0.3">
      <c r="A9259">
        <v>180119592</v>
      </c>
      <c r="B9259" s="8">
        <v>43266.693333333336</v>
      </c>
      <c r="C9259" s="7" t="s">
        <v>36</v>
      </c>
      <c r="D9259" s="7" t="s">
        <v>698</v>
      </c>
      <c r="E9259" s="8">
        <v>43266.70071759259</v>
      </c>
      <c r="F9259" s="7" t="s">
        <v>29</v>
      </c>
      <c r="G9259" s="7" t="s">
        <v>190</v>
      </c>
    </row>
    <row r="9260" spans="1:7" x14ac:dyDescent="0.3">
      <c r="A9260">
        <v>180119592</v>
      </c>
      <c r="B9260" s="8">
        <v>43266.693333333336</v>
      </c>
      <c r="C9260" s="7" t="s">
        <v>36</v>
      </c>
      <c r="D9260" s="7" t="s">
        <v>698</v>
      </c>
      <c r="E9260" s="8">
        <v>43266.700520833336</v>
      </c>
      <c r="F9260" s="7" t="s">
        <v>29</v>
      </c>
      <c r="G9260" s="7" t="s">
        <v>30</v>
      </c>
    </row>
    <row r="9261" spans="1:7" x14ac:dyDescent="0.3">
      <c r="A9261">
        <v>180119603</v>
      </c>
      <c r="B9261" s="8">
        <v>43266.698807870373</v>
      </c>
      <c r="C9261" s="7" t="s">
        <v>23</v>
      </c>
      <c r="D9261" s="7" t="s">
        <v>238</v>
      </c>
      <c r="E9261" s="8">
        <v>43266.742604166669</v>
      </c>
      <c r="F9261" s="7" t="s">
        <v>25</v>
      </c>
      <c r="G9261" s="7" t="s">
        <v>68</v>
      </c>
    </row>
    <row r="9262" spans="1:7" x14ac:dyDescent="0.3">
      <c r="A9262">
        <v>180119603</v>
      </c>
      <c r="B9262" s="8">
        <v>43266.698807870373</v>
      </c>
      <c r="C9262" s="7" t="s">
        <v>23</v>
      </c>
      <c r="D9262" s="7" t="s">
        <v>238</v>
      </c>
      <c r="E9262" s="8">
        <v>43266.737326388888</v>
      </c>
      <c r="F9262" s="7" t="s">
        <v>27</v>
      </c>
      <c r="G9262" s="7" t="s">
        <v>68</v>
      </c>
    </row>
    <row r="9263" spans="1:7" x14ac:dyDescent="0.3">
      <c r="A9263">
        <v>180119603</v>
      </c>
      <c r="B9263" s="8">
        <v>43266.698807870373</v>
      </c>
      <c r="C9263" s="7" t="s">
        <v>23</v>
      </c>
      <c r="D9263" s="7" t="s">
        <v>238</v>
      </c>
      <c r="E9263" s="8">
        <v>43266.733622685184</v>
      </c>
      <c r="F9263" s="7" t="s">
        <v>25</v>
      </c>
      <c r="G9263" s="7" t="s">
        <v>64</v>
      </c>
    </row>
    <row r="9264" spans="1:7" x14ac:dyDescent="0.3">
      <c r="A9264">
        <v>180119603</v>
      </c>
      <c r="B9264" s="8">
        <v>43266.698807870373</v>
      </c>
      <c r="C9264" s="7" t="s">
        <v>23</v>
      </c>
      <c r="D9264" s="7" t="s">
        <v>238</v>
      </c>
      <c r="E9264" s="8">
        <v>43266.73333333333</v>
      </c>
      <c r="F9264" s="7" t="s">
        <v>25</v>
      </c>
      <c r="G9264" s="7" t="s">
        <v>193</v>
      </c>
    </row>
    <row r="9265" spans="1:7" x14ac:dyDescent="0.3">
      <c r="A9265">
        <v>180119603</v>
      </c>
      <c r="B9265" s="8">
        <v>43266.698807870373</v>
      </c>
      <c r="C9265" s="7" t="s">
        <v>23</v>
      </c>
      <c r="D9265" s="7" t="s">
        <v>238</v>
      </c>
      <c r="E9265" s="8">
        <v>43266.728483796294</v>
      </c>
      <c r="F9265" s="7" t="s">
        <v>29</v>
      </c>
      <c r="G9265" s="7" t="s">
        <v>68</v>
      </c>
    </row>
    <row r="9266" spans="1:7" x14ac:dyDescent="0.3">
      <c r="A9266">
        <v>180119603</v>
      </c>
      <c r="B9266" s="8">
        <v>43266.698807870373</v>
      </c>
      <c r="C9266" s="7" t="s">
        <v>23</v>
      </c>
      <c r="D9266" s="7" t="s">
        <v>238</v>
      </c>
      <c r="E9266" s="8">
        <v>43266.728437500002</v>
      </c>
      <c r="F9266" s="7" t="s">
        <v>29</v>
      </c>
      <c r="G9266" s="7" t="s">
        <v>68</v>
      </c>
    </row>
    <row r="9267" spans="1:7" x14ac:dyDescent="0.3">
      <c r="A9267">
        <v>180119603</v>
      </c>
      <c r="B9267" s="8">
        <v>43266.698807870373</v>
      </c>
      <c r="C9267" s="7" t="s">
        <v>23</v>
      </c>
      <c r="D9267" s="7" t="s">
        <v>238</v>
      </c>
      <c r="E9267" s="8">
        <v>43266.725775462961</v>
      </c>
      <c r="F9267" s="7" t="s">
        <v>31</v>
      </c>
      <c r="G9267" s="7" t="s">
        <v>64</v>
      </c>
    </row>
    <row r="9268" spans="1:7" x14ac:dyDescent="0.3">
      <c r="A9268">
        <v>180119603</v>
      </c>
      <c r="B9268" s="8">
        <v>43266.698807870373</v>
      </c>
      <c r="C9268" s="7" t="s">
        <v>23</v>
      </c>
      <c r="D9268" s="7" t="s">
        <v>238</v>
      </c>
      <c r="E9268" s="8">
        <v>43266.71266203704</v>
      </c>
      <c r="F9268" s="7" t="s">
        <v>25</v>
      </c>
      <c r="G9268" s="7" t="s">
        <v>499</v>
      </c>
    </row>
    <row r="9269" spans="1:7" x14ac:dyDescent="0.3">
      <c r="A9269">
        <v>180119603</v>
      </c>
      <c r="B9269" s="8">
        <v>43266.698807870373</v>
      </c>
      <c r="C9269" s="7" t="s">
        <v>23</v>
      </c>
      <c r="D9269" s="7" t="s">
        <v>238</v>
      </c>
      <c r="E9269" s="8">
        <v>43266.707719907405</v>
      </c>
      <c r="F9269" s="7" t="s">
        <v>31</v>
      </c>
      <c r="G9269" s="7" t="s">
        <v>193</v>
      </c>
    </row>
    <row r="9270" spans="1:7" x14ac:dyDescent="0.3">
      <c r="A9270">
        <v>180119603</v>
      </c>
      <c r="B9270" s="8">
        <v>43266.698807870373</v>
      </c>
      <c r="C9270" s="7" t="s">
        <v>23</v>
      </c>
      <c r="D9270" s="7" t="s">
        <v>238</v>
      </c>
      <c r="E9270" s="8">
        <v>43266.706435185188</v>
      </c>
      <c r="F9270" s="7" t="s">
        <v>25</v>
      </c>
      <c r="G9270" s="7" t="s">
        <v>42</v>
      </c>
    </row>
    <row r="9271" spans="1:7" x14ac:dyDescent="0.3">
      <c r="A9271">
        <v>180119603</v>
      </c>
      <c r="B9271" s="8">
        <v>43266.698807870373</v>
      </c>
      <c r="C9271" s="7" t="s">
        <v>23</v>
      </c>
      <c r="D9271" s="7" t="s">
        <v>238</v>
      </c>
      <c r="E9271" s="8">
        <v>43266.704317129632</v>
      </c>
      <c r="F9271" s="7" t="s">
        <v>31</v>
      </c>
      <c r="G9271" s="7" t="s">
        <v>68</v>
      </c>
    </row>
    <row r="9272" spans="1:7" x14ac:dyDescent="0.3">
      <c r="A9272">
        <v>180119603</v>
      </c>
      <c r="B9272" s="8">
        <v>43266.698807870373</v>
      </c>
      <c r="C9272" s="7" t="s">
        <v>23</v>
      </c>
      <c r="D9272" s="7" t="s">
        <v>238</v>
      </c>
      <c r="E9272" s="8">
        <v>43266.703032407408</v>
      </c>
      <c r="F9272" s="7" t="s">
        <v>29</v>
      </c>
      <c r="G9272" s="7" t="s">
        <v>64</v>
      </c>
    </row>
    <row r="9273" spans="1:7" x14ac:dyDescent="0.3">
      <c r="A9273">
        <v>180119603</v>
      </c>
      <c r="B9273" s="8">
        <v>43266.698807870373</v>
      </c>
      <c r="C9273" s="7" t="s">
        <v>23</v>
      </c>
      <c r="D9273" s="7" t="s">
        <v>238</v>
      </c>
      <c r="E9273" s="8">
        <v>43266.702962962961</v>
      </c>
      <c r="F9273" s="7" t="s">
        <v>29</v>
      </c>
      <c r="G9273" s="7" t="s">
        <v>42</v>
      </c>
    </row>
    <row r="9274" spans="1:7" x14ac:dyDescent="0.3">
      <c r="A9274">
        <v>180119603</v>
      </c>
      <c r="B9274" s="8">
        <v>43266.698807870373</v>
      </c>
      <c r="C9274" s="7" t="s">
        <v>23</v>
      </c>
      <c r="D9274" s="7" t="s">
        <v>238</v>
      </c>
      <c r="E9274" s="8">
        <v>43266.7028125</v>
      </c>
      <c r="F9274" s="7" t="s">
        <v>29</v>
      </c>
      <c r="G9274" s="7" t="s">
        <v>193</v>
      </c>
    </row>
    <row r="9275" spans="1:7" x14ac:dyDescent="0.3">
      <c r="A9275">
        <v>180119603</v>
      </c>
      <c r="B9275" s="8">
        <v>43266.698807870373</v>
      </c>
      <c r="C9275" s="7" t="s">
        <v>23</v>
      </c>
      <c r="D9275" s="7" t="s">
        <v>238</v>
      </c>
      <c r="E9275" s="8">
        <v>43266.702685185184</v>
      </c>
      <c r="F9275" s="7" t="s">
        <v>31</v>
      </c>
      <c r="G9275" s="7" t="s">
        <v>499</v>
      </c>
    </row>
    <row r="9276" spans="1:7" x14ac:dyDescent="0.3">
      <c r="A9276">
        <v>180119603</v>
      </c>
      <c r="B9276" s="8">
        <v>43266.698807870373</v>
      </c>
      <c r="C9276" s="7" t="s">
        <v>23</v>
      </c>
      <c r="D9276" s="7" t="s">
        <v>238</v>
      </c>
      <c r="E9276" s="8">
        <v>43266.701620370368</v>
      </c>
      <c r="F9276" s="7" t="s">
        <v>29</v>
      </c>
      <c r="G9276" s="7" t="s">
        <v>499</v>
      </c>
    </row>
    <row r="9277" spans="1:7" x14ac:dyDescent="0.3">
      <c r="A9277">
        <v>180119603</v>
      </c>
      <c r="B9277" s="8">
        <v>43266.698807870373</v>
      </c>
      <c r="C9277" s="7" t="s">
        <v>23</v>
      </c>
      <c r="D9277" s="7" t="s">
        <v>238</v>
      </c>
      <c r="E9277" s="8">
        <v>43266.701215277775</v>
      </c>
      <c r="F9277" s="7" t="s">
        <v>29</v>
      </c>
      <c r="G9277" s="7" t="s">
        <v>68</v>
      </c>
    </row>
    <row r="9278" spans="1:7" x14ac:dyDescent="0.3">
      <c r="A9278">
        <v>180119636</v>
      </c>
      <c r="B9278" s="8">
        <v>43266.72378472222</v>
      </c>
      <c r="C9278" s="7" t="s">
        <v>23</v>
      </c>
      <c r="D9278" s="7" t="s">
        <v>699</v>
      </c>
      <c r="E9278" s="8">
        <v>43266.766319444447</v>
      </c>
      <c r="F9278" s="7" t="s">
        <v>25</v>
      </c>
      <c r="G9278" s="7" t="s">
        <v>190</v>
      </c>
    </row>
    <row r="9279" spans="1:7" x14ac:dyDescent="0.3">
      <c r="A9279">
        <v>180119636</v>
      </c>
      <c r="B9279" s="8">
        <v>43266.72378472222</v>
      </c>
      <c r="C9279" s="7" t="s">
        <v>23</v>
      </c>
      <c r="D9279" s="7" t="s">
        <v>699</v>
      </c>
      <c r="E9279" s="8">
        <v>43266.757118055553</v>
      </c>
      <c r="F9279" s="7" t="s">
        <v>25</v>
      </c>
      <c r="G9279" s="7" t="s">
        <v>28</v>
      </c>
    </row>
    <row r="9280" spans="1:7" x14ac:dyDescent="0.3">
      <c r="A9280">
        <v>180119636</v>
      </c>
      <c r="B9280" s="8">
        <v>43266.72378472222</v>
      </c>
      <c r="C9280" s="7" t="s">
        <v>23</v>
      </c>
      <c r="D9280" s="7" t="s">
        <v>699</v>
      </c>
      <c r="E9280" s="8">
        <v>43266.756458333337</v>
      </c>
      <c r="F9280" s="7" t="s">
        <v>25</v>
      </c>
      <c r="G9280" s="7" t="s">
        <v>89</v>
      </c>
    </row>
    <row r="9281" spans="1:7" x14ac:dyDescent="0.3">
      <c r="A9281">
        <v>180119636</v>
      </c>
      <c r="B9281" s="8">
        <v>43266.72378472222</v>
      </c>
      <c r="C9281" s="7" t="s">
        <v>23</v>
      </c>
      <c r="D9281" s="7" t="s">
        <v>699</v>
      </c>
      <c r="E9281" s="8">
        <v>43266.740532407406</v>
      </c>
      <c r="F9281" s="7" t="s">
        <v>31</v>
      </c>
      <c r="G9281" s="7" t="s">
        <v>89</v>
      </c>
    </row>
    <row r="9282" spans="1:7" x14ac:dyDescent="0.3">
      <c r="A9282">
        <v>180119636</v>
      </c>
      <c r="B9282" s="8">
        <v>43266.72378472222</v>
      </c>
      <c r="C9282" s="7" t="s">
        <v>23</v>
      </c>
      <c r="D9282" s="7" t="s">
        <v>699</v>
      </c>
      <c r="E9282" s="8">
        <v>43266.738946759258</v>
      </c>
      <c r="F9282" s="7" t="s">
        <v>33</v>
      </c>
      <c r="G9282" s="7" t="s">
        <v>190</v>
      </c>
    </row>
    <row r="9283" spans="1:7" x14ac:dyDescent="0.3">
      <c r="A9283">
        <v>180119636</v>
      </c>
      <c r="B9283" s="8">
        <v>43266.72378472222</v>
      </c>
      <c r="C9283" s="7" t="s">
        <v>23</v>
      </c>
      <c r="D9283" s="7" t="s">
        <v>699</v>
      </c>
      <c r="E9283" s="8">
        <v>43266.735127314816</v>
      </c>
      <c r="F9283" s="7" t="s">
        <v>31</v>
      </c>
      <c r="G9283" s="7" t="s">
        <v>89</v>
      </c>
    </row>
    <row r="9284" spans="1:7" x14ac:dyDescent="0.3">
      <c r="A9284">
        <v>180119636</v>
      </c>
      <c r="B9284" s="8">
        <v>43266.72378472222</v>
      </c>
      <c r="C9284" s="7" t="s">
        <v>23</v>
      </c>
      <c r="D9284" s="7" t="s">
        <v>699</v>
      </c>
      <c r="E9284" s="8">
        <v>43266.730104166665</v>
      </c>
      <c r="F9284" s="7" t="s">
        <v>25</v>
      </c>
      <c r="G9284" s="7" t="s">
        <v>196</v>
      </c>
    </row>
    <row r="9285" spans="1:7" x14ac:dyDescent="0.3">
      <c r="A9285">
        <v>180119636</v>
      </c>
      <c r="B9285" s="8">
        <v>43266.72378472222</v>
      </c>
      <c r="C9285" s="7" t="s">
        <v>23</v>
      </c>
      <c r="D9285" s="7" t="s">
        <v>699</v>
      </c>
      <c r="E9285" s="8">
        <v>43266.728842592594</v>
      </c>
      <c r="F9285" s="7" t="s">
        <v>31</v>
      </c>
      <c r="G9285" s="7" t="s">
        <v>28</v>
      </c>
    </row>
    <row r="9286" spans="1:7" x14ac:dyDescent="0.3">
      <c r="A9286">
        <v>180119636</v>
      </c>
      <c r="B9286" s="8">
        <v>43266.72378472222</v>
      </c>
      <c r="C9286" s="7" t="s">
        <v>23</v>
      </c>
      <c r="D9286" s="7" t="s">
        <v>699</v>
      </c>
      <c r="E9286" s="8">
        <v>43266.726469907408</v>
      </c>
      <c r="F9286" s="7" t="s">
        <v>31</v>
      </c>
      <c r="G9286" s="7" t="s">
        <v>190</v>
      </c>
    </row>
    <row r="9287" spans="1:7" x14ac:dyDescent="0.3">
      <c r="A9287">
        <v>180119636</v>
      </c>
      <c r="B9287" s="8">
        <v>43266.72378472222</v>
      </c>
      <c r="C9287" s="7" t="s">
        <v>23</v>
      </c>
      <c r="D9287" s="7" t="s">
        <v>699</v>
      </c>
      <c r="E9287" s="8">
        <v>43266.726168981484</v>
      </c>
      <c r="F9287" s="7" t="s">
        <v>29</v>
      </c>
      <c r="G9287" s="7" t="s">
        <v>190</v>
      </c>
    </row>
    <row r="9288" spans="1:7" x14ac:dyDescent="0.3">
      <c r="A9288">
        <v>180119636</v>
      </c>
      <c r="B9288" s="8">
        <v>43266.72378472222</v>
      </c>
      <c r="C9288" s="7" t="s">
        <v>23</v>
      </c>
      <c r="D9288" s="7" t="s">
        <v>699</v>
      </c>
      <c r="E9288" s="8">
        <v>43266.726053240738</v>
      </c>
      <c r="F9288" s="7" t="s">
        <v>29</v>
      </c>
      <c r="G9288" s="7" t="s">
        <v>28</v>
      </c>
    </row>
    <row r="9289" spans="1:7" x14ac:dyDescent="0.3">
      <c r="A9289">
        <v>180119636</v>
      </c>
      <c r="B9289" s="8">
        <v>43266.72378472222</v>
      </c>
      <c r="C9289" s="7" t="s">
        <v>23</v>
      </c>
      <c r="D9289" s="7" t="s">
        <v>699</v>
      </c>
      <c r="E9289" s="8">
        <v>43266.725891203707</v>
      </c>
      <c r="F9289" s="7" t="s">
        <v>29</v>
      </c>
      <c r="G9289" s="7" t="s">
        <v>196</v>
      </c>
    </row>
    <row r="9290" spans="1:7" x14ac:dyDescent="0.3">
      <c r="A9290">
        <v>180120951</v>
      </c>
      <c r="B9290" s="8">
        <v>43269.288831018515</v>
      </c>
      <c r="C9290" s="7" t="s">
        <v>36</v>
      </c>
      <c r="D9290" s="7" t="s">
        <v>700</v>
      </c>
      <c r="E9290" s="8">
        <v>43269.318749999999</v>
      </c>
      <c r="F9290" s="7" t="s">
        <v>2232</v>
      </c>
      <c r="G9290" s="7" t="s">
        <v>961</v>
      </c>
    </row>
    <row r="9291" spans="1:7" x14ac:dyDescent="0.3">
      <c r="A9291">
        <v>180120951</v>
      </c>
      <c r="B9291" s="8">
        <v>43269.288831018515</v>
      </c>
      <c r="C9291" s="7" t="s">
        <v>36</v>
      </c>
      <c r="D9291" s="7" t="s">
        <v>700</v>
      </c>
      <c r="E9291" s="8">
        <v>43269.317997685182</v>
      </c>
      <c r="F9291" s="7" t="s">
        <v>25</v>
      </c>
      <c r="G9291" s="7" t="s">
        <v>38</v>
      </c>
    </row>
    <row r="9292" spans="1:7" x14ac:dyDescent="0.3">
      <c r="A9292">
        <v>180120951</v>
      </c>
      <c r="B9292" s="8">
        <v>43269.288831018515</v>
      </c>
      <c r="C9292" s="7" t="s">
        <v>36</v>
      </c>
      <c r="D9292" s="7" t="s">
        <v>700</v>
      </c>
      <c r="E9292" s="8">
        <v>43269.317939814813</v>
      </c>
      <c r="F9292" s="7" t="s">
        <v>25</v>
      </c>
      <c r="G9292" s="7" t="s">
        <v>99</v>
      </c>
    </row>
    <row r="9293" spans="1:7" x14ac:dyDescent="0.3">
      <c r="A9293">
        <v>180120951</v>
      </c>
      <c r="B9293" s="8">
        <v>43269.288831018515</v>
      </c>
      <c r="C9293" s="7" t="s">
        <v>36</v>
      </c>
      <c r="D9293" s="7" t="s">
        <v>700</v>
      </c>
      <c r="E9293" s="8">
        <v>43269.295138888891</v>
      </c>
      <c r="F9293" s="7" t="s">
        <v>2233</v>
      </c>
      <c r="G9293" s="7" t="s">
        <v>961</v>
      </c>
    </row>
    <row r="9294" spans="1:7" x14ac:dyDescent="0.3">
      <c r="A9294">
        <v>180120951</v>
      </c>
      <c r="B9294" s="8">
        <v>43269.288831018515</v>
      </c>
      <c r="C9294" s="7" t="s">
        <v>36</v>
      </c>
      <c r="D9294" s="7" t="s">
        <v>700</v>
      </c>
      <c r="E9294" s="8">
        <v>43269.293587962966</v>
      </c>
      <c r="F9294" s="7" t="s">
        <v>32</v>
      </c>
      <c r="G9294" s="7" t="s">
        <v>99</v>
      </c>
    </row>
    <row r="9295" spans="1:7" x14ac:dyDescent="0.3">
      <c r="A9295">
        <v>180120951</v>
      </c>
      <c r="B9295" s="8">
        <v>43269.288831018515</v>
      </c>
      <c r="C9295" s="7" t="s">
        <v>36</v>
      </c>
      <c r="D9295" s="7" t="s">
        <v>700</v>
      </c>
      <c r="E9295" s="8">
        <v>43269.292685185188</v>
      </c>
      <c r="F9295" s="7" t="s">
        <v>32</v>
      </c>
      <c r="G9295" s="7" t="s">
        <v>99</v>
      </c>
    </row>
    <row r="9296" spans="1:7" x14ac:dyDescent="0.3">
      <c r="A9296">
        <v>180120951</v>
      </c>
      <c r="B9296" s="8">
        <v>43269.288831018515</v>
      </c>
      <c r="C9296" s="7" t="s">
        <v>36</v>
      </c>
      <c r="D9296" s="7" t="s">
        <v>700</v>
      </c>
      <c r="E9296" s="8">
        <v>43269.289004629631</v>
      </c>
      <c r="F9296" s="7" t="s">
        <v>31</v>
      </c>
      <c r="G9296" s="7" t="s">
        <v>38</v>
      </c>
    </row>
    <row r="9297" spans="1:7" x14ac:dyDescent="0.3">
      <c r="A9297">
        <v>180120951</v>
      </c>
      <c r="B9297" s="8">
        <v>43269.288831018515</v>
      </c>
      <c r="C9297" s="7" t="s">
        <v>36</v>
      </c>
      <c r="D9297" s="7" t="s">
        <v>700</v>
      </c>
      <c r="E9297" s="8">
        <v>43269.288900462961</v>
      </c>
      <c r="F9297" s="7" t="s">
        <v>31</v>
      </c>
      <c r="G9297" s="7" t="s">
        <v>99</v>
      </c>
    </row>
    <row r="9298" spans="1:7" x14ac:dyDescent="0.3">
      <c r="A9298">
        <v>180120956</v>
      </c>
      <c r="B9298" s="8">
        <v>43269.291041666664</v>
      </c>
      <c r="C9298" s="7" t="s">
        <v>36</v>
      </c>
      <c r="D9298" s="7" t="s">
        <v>90</v>
      </c>
      <c r="E9298" s="8">
        <v>43269.342013888891</v>
      </c>
      <c r="F9298" s="7" t="s">
        <v>25</v>
      </c>
      <c r="G9298" s="7" t="s">
        <v>93</v>
      </c>
    </row>
    <row r="9299" spans="1:7" x14ac:dyDescent="0.3">
      <c r="A9299">
        <v>180120956</v>
      </c>
      <c r="B9299" s="8">
        <v>43269.291041666664</v>
      </c>
      <c r="C9299" s="7" t="s">
        <v>36</v>
      </c>
      <c r="D9299" s="7" t="s">
        <v>90</v>
      </c>
      <c r="E9299" s="8">
        <v>43269.333298611113</v>
      </c>
      <c r="F9299" s="7" t="s">
        <v>25</v>
      </c>
      <c r="G9299" s="7" t="s">
        <v>113</v>
      </c>
    </row>
    <row r="9300" spans="1:7" x14ac:dyDescent="0.3">
      <c r="A9300">
        <v>180120956</v>
      </c>
      <c r="B9300" s="8">
        <v>43269.291041666664</v>
      </c>
      <c r="C9300" s="7" t="s">
        <v>36</v>
      </c>
      <c r="D9300" s="7" t="s">
        <v>90</v>
      </c>
      <c r="E9300" s="8">
        <v>43269.333240740743</v>
      </c>
      <c r="F9300" s="7" t="s">
        <v>78</v>
      </c>
      <c r="G9300" s="7" t="s">
        <v>93</v>
      </c>
    </row>
    <row r="9301" spans="1:7" x14ac:dyDescent="0.3">
      <c r="A9301">
        <v>180120956</v>
      </c>
      <c r="B9301" s="8">
        <v>43269.291041666664</v>
      </c>
      <c r="C9301" s="7" t="s">
        <v>36</v>
      </c>
      <c r="D9301" s="7" t="s">
        <v>90</v>
      </c>
      <c r="E9301" s="8">
        <v>43269.312256944446</v>
      </c>
      <c r="F9301" s="7" t="s">
        <v>31</v>
      </c>
      <c r="G9301" s="7" t="s">
        <v>93</v>
      </c>
    </row>
    <row r="9302" spans="1:7" x14ac:dyDescent="0.3">
      <c r="A9302">
        <v>180120956</v>
      </c>
      <c r="B9302" s="8">
        <v>43269.291041666664</v>
      </c>
      <c r="C9302" s="7" t="s">
        <v>36</v>
      </c>
      <c r="D9302" s="7" t="s">
        <v>90</v>
      </c>
      <c r="E9302" s="8">
        <v>43269.309178240743</v>
      </c>
      <c r="F9302" s="7" t="s">
        <v>31</v>
      </c>
      <c r="G9302" s="7" t="s">
        <v>93</v>
      </c>
    </row>
    <row r="9303" spans="1:7" x14ac:dyDescent="0.3">
      <c r="A9303">
        <v>180120956</v>
      </c>
      <c r="B9303" s="8">
        <v>43269.291041666664</v>
      </c>
      <c r="C9303" s="7" t="s">
        <v>36</v>
      </c>
      <c r="D9303" s="7" t="s">
        <v>90</v>
      </c>
      <c r="E9303" s="8">
        <v>43269.306122685186</v>
      </c>
      <c r="F9303" s="7" t="s">
        <v>31</v>
      </c>
      <c r="G9303" s="7" t="s">
        <v>93</v>
      </c>
    </row>
    <row r="9304" spans="1:7" x14ac:dyDescent="0.3">
      <c r="A9304">
        <v>180120956</v>
      </c>
      <c r="B9304" s="8">
        <v>43269.291041666664</v>
      </c>
      <c r="C9304" s="7" t="s">
        <v>36</v>
      </c>
      <c r="D9304" s="7" t="s">
        <v>90</v>
      </c>
      <c r="E9304" s="8">
        <v>43269.304409722223</v>
      </c>
      <c r="F9304" s="7" t="s">
        <v>25</v>
      </c>
      <c r="G9304" s="7" t="s">
        <v>117</v>
      </c>
    </row>
    <row r="9305" spans="1:7" x14ac:dyDescent="0.3">
      <c r="A9305">
        <v>180120956</v>
      </c>
      <c r="B9305" s="8">
        <v>43269.291041666664</v>
      </c>
      <c r="C9305" s="7" t="s">
        <v>36</v>
      </c>
      <c r="D9305" s="7" t="s">
        <v>90</v>
      </c>
      <c r="E9305" s="8">
        <v>43269.301539351851</v>
      </c>
      <c r="F9305" s="7" t="s">
        <v>33</v>
      </c>
      <c r="G9305" s="7" t="s">
        <v>113</v>
      </c>
    </row>
    <row r="9306" spans="1:7" x14ac:dyDescent="0.3">
      <c r="A9306">
        <v>180120956</v>
      </c>
      <c r="B9306" s="8">
        <v>43269.291041666664</v>
      </c>
      <c r="C9306" s="7" t="s">
        <v>36</v>
      </c>
      <c r="D9306" s="7" t="s">
        <v>90</v>
      </c>
      <c r="E9306" s="8">
        <v>43269.299733796295</v>
      </c>
      <c r="F9306" s="7" t="s">
        <v>31</v>
      </c>
      <c r="G9306" s="7" t="s">
        <v>113</v>
      </c>
    </row>
    <row r="9307" spans="1:7" x14ac:dyDescent="0.3">
      <c r="A9307">
        <v>180120956</v>
      </c>
      <c r="B9307" s="8">
        <v>43269.291041666664</v>
      </c>
      <c r="C9307" s="7" t="s">
        <v>36</v>
      </c>
      <c r="D9307" s="7" t="s">
        <v>90</v>
      </c>
      <c r="E9307" s="8">
        <v>43269.292604166665</v>
      </c>
      <c r="F9307" s="7" t="s">
        <v>29</v>
      </c>
      <c r="G9307" s="7" t="s">
        <v>93</v>
      </c>
    </row>
    <row r="9308" spans="1:7" x14ac:dyDescent="0.3">
      <c r="A9308">
        <v>180120956</v>
      </c>
      <c r="B9308" s="8">
        <v>43269.291041666664</v>
      </c>
      <c r="C9308" s="7" t="s">
        <v>36</v>
      </c>
      <c r="D9308" s="7" t="s">
        <v>90</v>
      </c>
      <c r="E9308" s="8">
        <v>43269.292002314818</v>
      </c>
      <c r="F9308" s="7" t="s">
        <v>29</v>
      </c>
      <c r="G9308" s="7" t="s">
        <v>117</v>
      </c>
    </row>
    <row r="9309" spans="1:7" x14ac:dyDescent="0.3">
      <c r="A9309">
        <v>180121003</v>
      </c>
      <c r="B9309" s="8">
        <v>43269.338055555556</v>
      </c>
      <c r="C9309" s="7" t="s">
        <v>23</v>
      </c>
      <c r="D9309" s="7" t="s">
        <v>701</v>
      </c>
      <c r="E9309" s="8">
        <v>43269.393333333333</v>
      </c>
      <c r="F9309" s="7" t="s">
        <v>25</v>
      </c>
      <c r="G9309" s="7" t="s">
        <v>702</v>
      </c>
    </row>
    <row r="9310" spans="1:7" x14ac:dyDescent="0.3">
      <c r="A9310">
        <v>180121003</v>
      </c>
      <c r="B9310" s="8">
        <v>43269.338055555556</v>
      </c>
      <c r="C9310" s="7" t="s">
        <v>23</v>
      </c>
      <c r="D9310" s="7" t="s">
        <v>701</v>
      </c>
      <c r="E9310" s="8">
        <v>43269.384166666663</v>
      </c>
      <c r="F9310" s="7" t="s">
        <v>25</v>
      </c>
      <c r="G9310" s="7" t="s">
        <v>38</v>
      </c>
    </row>
    <row r="9311" spans="1:7" x14ac:dyDescent="0.3">
      <c r="A9311">
        <v>180121003</v>
      </c>
      <c r="B9311" s="8">
        <v>43269.338055555556</v>
      </c>
      <c r="C9311" s="7" t="s">
        <v>23</v>
      </c>
      <c r="D9311" s="7" t="s">
        <v>701</v>
      </c>
      <c r="E9311" s="8">
        <v>43269.368541666663</v>
      </c>
      <c r="F9311" s="7" t="s">
        <v>25</v>
      </c>
      <c r="G9311" s="7" t="s">
        <v>314</v>
      </c>
    </row>
    <row r="9312" spans="1:7" x14ac:dyDescent="0.3">
      <c r="A9312">
        <v>180121003</v>
      </c>
      <c r="B9312" s="8">
        <v>43269.338055555556</v>
      </c>
      <c r="C9312" s="7" t="s">
        <v>23</v>
      </c>
      <c r="D9312" s="7" t="s">
        <v>701</v>
      </c>
      <c r="E9312" s="8">
        <v>43269.368518518517</v>
      </c>
      <c r="F9312" s="7" t="s">
        <v>62</v>
      </c>
      <c r="G9312" s="7" t="s">
        <v>314</v>
      </c>
    </row>
    <row r="9313" spans="1:7" x14ac:dyDescent="0.3">
      <c r="A9313">
        <v>180121003</v>
      </c>
      <c r="B9313" s="8">
        <v>43269.338055555556</v>
      </c>
      <c r="C9313" s="7" t="s">
        <v>23</v>
      </c>
      <c r="D9313" s="7" t="s">
        <v>701</v>
      </c>
      <c r="E9313" s="8">
        <v>43269.367719907408</v>
      </c>
      <c r="F9313" s="7" t="s">
        <v>31</v>
      </c>
      <c r="G9313" s="7" t="s">
        <v>314</v>
      </c>
    </row>
    <row r="9314" spans="1:7" x14ac:dyDescent="0.3">
      <c r="A9314">
        <v>180121003</v>
      </c>
      <c r="B9314" s="8">
        <v>43269.338055555556</v>
      </c>
      <c r="C9314" s="7" t="s">
        <v>23</v>
      </c>
      <c r="D9314" s="7" t="s">
        <v>701</v>
      </c>
      <c r="E9314" s="8">
        <v>43269.359398148146</v>
      </c>
      <c r="F9314" s="7" t="s">
        <v>31</v>
      </c>
      <c r="G9314" s="7" t="s">
        <v>702</v>
      </c>
    </row>
    <row r="9315" spans="1:7" x14ac:dyDescent="0.3">
      <c r="A9315">
        <v>180121003</v>
      </c>
      <c r="B9315" s="8">
        <v>43269.338055555556</v>
      </c>
      <c r="C9315" s="7" t="s">
        <v>23</v>
      </c>
      <c r="D9315" s="7" t="s">
        <v>701</v>
      </c>
      <c r="E9315" s="8">
        <v>43269.354618055557</v>
      </c>
      <c r="F9315" s="7" t="s">
        <v>62</v>
      </c>
      <c r="G9315" s="7" t="s">
        <v>314</v>
      </c>
    </row>
    <row r="9316" spans="1:7" x14ac:dyDescent="0.3">
      <c r="A9316">
        <v>180121003</v>
      </c>
      <c r="B9316" s="8">
        <v>43269.338055555556</v>
      </c>
      <c r="C9316" s="7" t="s">
        <v>23</v>
      </c>
      <c r="D9316" s="7" t="s">
        <v>701</v>
      </c>
      <c r="E9316" s="8">
        <v>43269.353437500002</v>
      </c>
      <c r="F9316" s="7" t="s">
        <v>25</v>
      </c>
      <c r="G9316" s="7" t="s">
        <v>702</v>
      </c>
    </row>
    <row r="9317" spans="1:7" x14ac:dyDescent="0.3">
      <c r="A9317">
        <v>180121003</v>
      </c>
      <c r="B9317" s="8">
        <v>43269.338055555556</v>
      </c>
      <c r="C9317" s="7" t="s">
        <v>23</v>
      </c>
      <c r="D9317" s="7" t="s">
        <v>701</v>
      </c>
      <c r="E9317" s="8">
        <v>43269.352361111109</v>
      </c>
      <c r="F9317" s="7" t="s">
        <v>32</v>
      </c>
      <c r="G9317" s="7" t="s">
        <v>702</v>
      </c>
    </row>
    <row r="9318" spans="1:7" x14ac:dyDescent="0.3">
      <c r="A9318">
        <v>180121003</v>
      </c>
      <c r="B9318" s="8">
        <v>43269.338055555556</v>
      </c>
      <c r="C9318" s="7" t="s">
        <v>23</v>
      </c>
      <c r="D9318" s="7" t="s">
        <v>701</v>
      </c>
      <c r="E9318" s="8">
        <v>43269.351689814815</v>
      </c>
      <c r="F9318" s="7" t="s">
        <v>703</v>
      </c>
      <c r="G9318" s="7" t="s">
        <v>702</v>
      </c>
    </row>
    <row r="9319" spans="1:7" x14ac:dyDescent="0.3">
      <c r="A9319">
        <v>180121003</v>
      </c>
      <c r="B9319" s="8">
        <v>43269.338055555556</v>
      </c>
      <c r="C9319" s="7" t="s">
        <v>23</v>
      </c>
      <c r="D9319" s="7" t="s">
        <v>701</v>
      </c>
      <c r="E9319" s="8">
        <v>43269.351319444446</v>
      </c>
      <c r="F9319" s="7" t="s">
        <v>25</v>
      </c>
      <c r="G9319" s="7" t="s">
        <v>704</v>
      </c>
    </row>
    <row r="9320" spans="1:7" x14ac:dyDescent="0.3">
      <c r="A9320">
        <v>180121003</v>
      </c>
      <c r="B9320" s="8">
        <v>43269.338055555556</v>
      </c>
      <c r="C9320" s="7" t="s">
        <v>23</v>
      </c>
      <c r="D9320" s="7" t="s">
        <v>701</v>
      </c>
      <c r="E9320" s="8">
        <v>43269.351284722223</v>
      </c>
      <c r="F9320" s="7" t="s">
        <v>29</v>
      </c>
      <c r="G9320" s="7" t="s">
        <v>38</v>
      </c>
    </row>
    <row r="9321" spans="1:7" x14ac:dyDescent="0.3">
      <c r="A9321">
        <v>180121003</v>
      </c>
      <c r="B9321" s="8">
        <v>43269.338055555556</v>
      </c>
      <c r="C9321" s="7" t="s">
        <v>23</v>
      </c>
      <c r="D9321" s="7" t="s">
        <v>701</v>
      </c>
      <c r="E9321" s="8">
        <v>43269.350775462961</v>
      </c>
      <c r="F9321" s="7" t="s">
        <v>25</v>
      </c>
      <c r="G9321" s="7" t="s">
        <v>705</v>
      </c>
    </row>
    <row r="9322" spans="1:7" x14ac:dyDescent="0.3">
      <c r="A9322">
        <v>180121003</v>
      </c>
      <c r="B9322" s="8">
        <v>43269.338055555556</v>
      </c>
      <c r="C9322" s="7" t="s">
        <v>23</v>
      </c>
      <c r="D9322" s="7" t="s">
        <v>701</v>
      </c>
      <c r="E9322" s="8">
        <v>43269.347754629627</v>
      </c>
      <c r="F9322" s="7" t="s">
        <v>31</v>
      </c>
      <c r="G9322" s="7" t="s">
        <v>314</v>
      </c>
    </row>
    <row r="9323" spans="1:7" x14ac:dyDescent="0.3">
      <c r="A9323">
        <v>180121003</v>
      </c>
      <c r="B9323" s="8">
        <v>43269.338055555556</v>
      </c>
      <c r="C9323" s="7" t="s">
        <v>23</v>
      </c>
      <c r="D9323" s="7" t="s">
        <v>701</v>
      </c>
      <c r="E9323" s="8">
        <v>43269.34615740741</v>
      </c>
      <c r="F9323" s="7" t="s">
        <v>703</v>
      </c>
      <c r="G9323" s="7" t="s">
        <v>702</v>
      </c>
    </row>
    <row r="9324" spans="1:7" x14ac:dyDescent="0.3">
      <c r="A9324">
        <v>180121003</v>
      </c>
      <c r="B9324" s="8">
        <v>43269.338055555556</v>
      </c>
      <c r="C9324" s="7" t="s">
        <v>23</v>
      </c>
      <c r="D9324" s="7" t="s">
        <v>701</v>
      </c>
      <c r="E9324" s="8">
        <v>43269.34615740741</v>
      </c>
      <c r="F9324" s="7" t="s">
        <v>31</v>
      </c>
      <c r="G9324" s="7" t="s">
        <v>705</v>
      </c>
    </row>
    <row r="9325" spans="1:7" x14ac:dyDescent="0.3">
      <c r="A9325">
        <v>180121003</v>
      </c>
      <c r="B9325" s="8">
        <v>43269.338055555556</v>
      </c>
      <c r="C9325" s="7" t="s">
        <v>23</v>
      </c>
      <c r="D9325" s="7" t="s">
        <v>701</v>
      </c>
      <c r="E9325" s="8">
        <v>43269.346122685187</v>
      </c>
      <c r="F9325" s="7" t="s">
        <v>31</v>
      </c>
      <c r="G9325" s="7" t="s">
        <v>702</v>
      </c>
    </row>
    <row r="9326" spans="1:7" x14ac:dyDescent="0.3">
      <c r="A9326">
        <v>180121003</v>
      </c>
      <c r="B9326" s="8">
        <v>43269.338055555556</v>
      </c>
      <c r="C9326" s="7" t="s">
        <v>23</v>
      </c>
      <c r="D9326" s="7" t="s">
        <v>701</v>
      </c>
      <c r="E9326" s="8">
        <v>43269.346099537041</v>
      </c>
      <c r="F9326" s="7" t="s">
        <v>29</v>
      </c>
      <c r="G9326" s="7" t="s">
        <v>702</v>
      </c>
    </row>
    <row r="9327" spans="1:7" x14ac:dyDescent="0.3">
      <c r="A9327">
        <v>180121003</v>
      </c>
      <c r="B9327" s="8">
        <v>43269.338055555556</v>
      </c>
      <c r="C9327" s="7" t="s">
        <v>23</v>
      </c>
      <c r="D9327" s="7" t="s">
        <v>701</v>
      </c>
      <c r="E9327" s="8">
        <v>43269.341099537036</v>
      </c>
      <c r="F9327" s="7" t="s">
        <v>29</v>
      </c>
      <c r="G9327" s="7" t="s">
        <v>704</v>
      </c>
    </row>
    <row r="9328" spans="1:7" x14ac:dyDescent="0.3">
      <c r="A9328">
        <v>180121003</v>
      </c>
      <c r="B9328" s="8">
        <v>43269.338055555556</v>
      </c>
      <c r="C9328" s="7" t="s">
        <v>23</v>
      </c>
      <c r="D9328" s="7" t="s">
        <v>701</v>
      </c>
      <c r="E9328" s="8">
        <v>43269.338229166664</v>
      </c>
      <c r="F9328" s="7" t="s">
        <v>29</v>
      </c>
      <c r="G9328" s="7" t="s">
        <v>314</v>
      </c>
    </row>
    <row r="9329" spans="1:7" x14ac:dyDescent="0.3">
      <c r="A9329">
        <v>180121004</v>
      </c>
      <c r="B9329" s="8">
        <v>43269.340300925927</v>
      </c>
      <c r="C9329" s="7" t="s">
        <v>23</v>
      </c>
      <c r="D9329" s="7" t="s">
        <v>354</v>
      </c>
      <c r="E9329" s="8">
        <v>43269.408101851855</v>
      </c>
      <c r="F9329" s="7" t="s">
        <v>25</v>
      </c>
      <c r="G9329" s="7" t="s">
        <v>100</v>
      </c>
    </row>
    <row r="9330" spans="1:7" x14ac:dyDescent="0.3">
      <c r="A9330">
        <v>180121004</v>
      </c>
      <c r="B9330" s="8">
        <v>43269.340300925927</v>
      </c>
      <c r="C9330" s="7" t="s">
        <v>23</v>
      </c>
      <c r="D9330" s="7" t="s">
        <v>354</v>
      </c>
      <c r="E9330" s="8">
        <v>43269.408101851855</v>
      </c>
      <c r="F9330" s="7" t="s">
        <v>25</v>
      </c>
      <c r="G9330" s="7" t="s">
        <v>111</v>
      </c>
    </row>
    <row r="9331" spans="1:7" x14ac:dyDescent="0.3">
      <c r="A9331">
        <v>180121004</v>
      </c>
      <c r="B9331" s="8">
        <v>43269.340300925927</v>
      </c>
      <c r="C9331" s="7" t="s">
        <v>23</v>
      </c>
      <c r="D9331" s="7" t="s">
        <v>354</v>
      </c>
      <c r="E9331" s="8">
        <v>43269.408101851855</v>
      </c>
      <c r="F9331" s="7" t="s">
        <v>25</v>
      </c>
      <c r="G9331" s="7" t="s">
        <v>113</v>
      </c>
    </row>
    <row r="9332" spans="1:7" x14ac:dyDescent="0.3">
      <c r="A9332">
        <v>180121004</v>
      </c>
      <c r="B9332" s="8">
        <v>43269.340300925927</v>
      </c>
      <c r="C9332" s="7" t="s">
        <v>23</v>
      </c>
      <c r="D9332" s="7" t="s">
        <v>354</v>
      </c>
      <c r="E9332" s="8">
        <v>43269.407002314816</v>
      </c>
      <c r="F9332" s="7" t="s">
        <v>25</v>
      </c>
      <c r="G9332" s="7" t="s">
        <v>105</v>
      </c>
    </row>
    <row r="9333" spans="1:7" x14ac:dyDescent="0.3">
      <c r="A9333">
        <v>180121004</v>
      </c>
      <c r="B9333" s="8">
        <v>43269.340300925927</v>
      </c>
      <c r="C9333" s="7" t="s">
        <v>23</v>
      </c>
      <c r="D9333" s="7" t="s">
        <v>354</v>
      </c>
      <c r="E9333" s="8">
        <v>43269.401388888888</v>
      </c>
      <c r="F9333" s="7" t="s">
        <v>2232</v>
      </c>
      <c r="G9333" s="7" t="s">
        <v>961</v>
      </c>
    </row>
    <row r="9334" spans="1:7" x14ac:dyDescent="0.3">
      <c r="A9334">
        <v>180121004</v>
      </c>
      <c r="B9334" s="8">
        <v>43269.340300925927</v>
      </c>
      <c r="C9334" s="7" t="s">
        <v>23</v>
      </c>
      <c r="D9334" s="7" t="s">
        <v>354</v>
      </c>
      <c r="E9334" s="8">
        <v>43269.399988425925</v>
      </c>
      <c r="F9334" s="7" t="s">
        <v>25</v>
      </c>
      <c r="G9334" s="7" t="s">
        <v>72</v>
      </c>
    </row>
    <row r="9335" spans="1:7" x14ac:dyDescent="0.3">
      <c r="A9335">
        <v>180121004</v>
      </c>
      <c r="B9335" s="8">
        <v>43269.340300925927</v>
      </c>
      <c r="C9335" s="7" t="s">
        <v>23</v>
      </c>
      <c r="D9335" s="7" t="s">
        <v>354</v>
      </c>
      <c r="E9335" s="8">
        <v>43269.398460648146</v>
      </c>
      <c r="F9335" s="7" t="s">
        <v>78</v>
      </c>
      <c r="G9335" s="7" t="s">
        <v>111</v>
      </c>
    </row>
    <row r="9336" spans="1:7" x14ac:dyDescent="0.3">
      <c r="A9336">
        <v>180121004</v>
      </c>
      <c r="B9336" s="8">
        <v>43269.340300925927</v>
      </c>
      <c r="C9336" s="7" t="s">
        <v>23</v>
      </c>
      <c r="D9336" s="7" t="s">
        <v>354</v>
      </c>
      <c r="E9336" s="8">
        <v>43269.389699074076</v>
      </c>
      <c r="F9336" s="7" t="s">
        <v>25</v>
      </c>
      <c r="G9336" s="7" t="s">
        <v>115</v>
      </c>
    </row>
    <row r="9337" spans="1:7" x14ac:dyDescent="0.3">
      <c r="A9337">
        <v>180121004</v>
      </c>
      <c r="B9337" s="8">
        <v>43269.340300925927</v>
      </c>
      <c r="C9337" s="7" t="s">
        <v>23</v>
      </c>
      <c r="D9337" s="7" t="s">
        <v>354</v>
      </c>
      <c r="E9337" s="8">
        <v>43269.387037037035</v>
      </c>
      <c r="F9337" s="7" t="s">
        <v>31</v>
      </c>
      <c r="G9337" s="7" t="s">
        <v>111</v>
      </c>
    </row>
    <row r="9338" spans="1:7" x14ac:dyDescent="0.3">
      <c r="A9338">
        <v>180121004</v>
      </c>
      <c r="B9338" s="8">
        <v>43269.340300925927</v>
      </c>
      <c r="C9338" s="7" t="s">
        <v>23</v>
      </c>
      <c r="D9338" s="7" t="s">
        <v>354</v>
      </c>
      <c r="E9338" s="8">
        <v>43269.362500000003</v>
      </c>
      <c r="F9338" s="7" t="s">
        <v>32</v>
      </c>
      <c r="G9338" s="7" t="s">
        <v>105</v>
      </c>
    </row>
    <row r="9339" spans="1:7" x14ac:dyDescent="0.3">
      <c r="A9339">
        <v>180121004</v>
      </c>
      <c r="B9339" s="8">
        <v>43269.340300925927</v>
      </c>
      <c r="C9339" s="7" t="s">
        <v>23</v>
      </c>
      <c r="D9339" s="7" t="s">
        <v>354</v>
      </c>
      <c r="E9339" s="8">
        <v>43269.36041666667</v>
      </c>
      <c r="F9339" s="7" t="s">
        <v>2232</v>
      </c>
      <c r="G9339" s="7" t="s">
        <v>958</v>
      </c>
    </row>
    <row r="9340" spans="1:7" x14ac:dyDescent="0.3">
      <c r="A9340">
        <v>180121004</v>
      </c>
      <c r="B9340" s="8">
        <v>43269.340300925927</v>
      </c>
      <c r="C9340" s="7" t="s">
        <v>23</v>
      </c>
      <c r="D9340" s="7" t="s">
        <v>354</v>
      </c>
      <c r="E9340" s="8">
        <v>43269.359386574077</v>
      </c>
      <c r="F9340" s="7" t="s">
        <v>32</v>
      </c>
      <c r="G9340" s="7" t="s">
        <v>105</v>
      </c>
    </row>
    <row r="9341" spans="1:7" x14ac:dyDescent="0.3">
      <c r="A9341">
        <v>180121004</v>
      </c>
      <c r="B9341" s="8">
        <v>43269.340300925927</v>
      </c>
      <c r="C9341" s="7" t="s">
        <v>23</v>
      </c>
      <c r="D9341" s="7" t="s">
        <v>354</v>
      </c>
      <c r="E9341" s="8">
        <v>43269.355949074074</v>
      </c>
      <c r="F9341" s="7" t="s">
        <v>32</v>
      </c>
      <c r="G9341" s="7" t="s">
        <v>105</v>
      </c>
    </row>
    <row r="9342" spans="1:7" x14ac:dyDescent="0.3">
      <c r="A9342">
        <v>180121004</v>
      </c>
      <c r="B9342" s="8">
        <v>43269.340300925927</v>
      </c>
      <c r="C9342" s="7" t="s">
        <v>23</v>
      </c>
      <c r="D9342" s="7" t="s">
        <v>354</v>
      </c>
      <c r="E9342" s="8">
        <v>43269.350995370369</v>
      </c>
      <c r="F9342" s="7" t="s">
        <v>703</v>
      </c>
      <c r="G9342" s="7" t="s">
        <v>105</v>
      </c>
    </row>
    <row r="9343" spans="1:7" x14ac:dyDescent="0.3">
      <c r="A9343">
        <v>180121004</v>
      </c>
      <c r="B9343" s="8">
        <v>43269.340300925927</v>
      </c>
      <c r="C9343" s="7" t="s">
        <v>23</v>
      </c>
      <c r="D9343" s="7" t="s">
        <v>354</v>
      </c>
      <c r="E9343" s="8">
        <v>43269.350370370368</v>
      </c>
      <c r="F9343" s="7" t="s">
        <v>31</v>
      </c>
      <c r="G9343" s="7" t="s">
        <v>72</v>
      </c>
    </row>
    <row r="9344" spans="1:7" x14ac:dyDescent="0.3">
      <c r="A9344">
        <v>180121004</v>
      </c>
      <c r="B9344" s="8">
        <v>43269.340300925927</v>
      </c>
      <c r="C9344" s="7" t="s">
        <v>23</v>
      </c>
      <c r="D9344" s="7" t="s">
        <v>354</v>
      </c>
      <c r="E9344" s="8">
        <v>43269.349016203705</v>
      </c>
      <c r="F9344" s="7" t="s">
        <v>31</v>
      </c>
      <c r="G9344" s="7" t="s">
        <v>100</v>
      </c>
    </row>
    <row r="9345" spans="1:7" x14ac:dyDescent="0.3">
      <c r="A9345">
        <v>180121004</v>
      </c>
      <c r="B9345" s="8">
        <v>43269.340300925927</v>
      </c>
      <c r="C9345" s="7" t="s">
        <v>23</v>
      </c>
      <c r="D9345" s="7" t="s">
        <v>354</v>
      </c>
      <c r="E9345" s="8">
        <v>43269.348391203705</v>
      </c>
      <c r="F9345" s="7" t="s">
        <v>31</v>
      </c>
      <c r="G9345" s="7" t="s">
        <v>115</v>
      </c>
    </row>
    <row r="9346" spans="1:7" x14ac:dyDescent="0.3">
      <c r="A9346">
        <v>180121004</v>
      </c>
      <c r="B9346" s="8">
        <v>43269.340300925927</v>
      </c>
      <c r="C9346" s="7" t="s">
        <v>23</v>
      </c>
      <c r="D9346" s="7" t="s">
        <v>354</v>
      </c>
      <c r="E9346" s="8">
        <v>43269.348368055558</v>
      </c>
      <c r="F9346" s="7" t="s">
        <v>31</v>
      </c>
      <c r="G9346" s="7" t="s">
        <v>113</v>
      </c>
    </row>
    <row r="9347" spans="1:7" x14ac:dyDescent="0.3">
      <c r="A9347">
        <v>180121004</v>
      </c>
      <c r="B9347" s="8">
        <v>43269.340300925927</v>
      </c>
      <c r="C9347" s="7" t="s">
        <v>23</v>
      </c>
      <c r="D9347" s="7" t="s">
        <v>354</v>
      </c>
      <c r="E9347" s="8">
        <v>43269.347256944442</v>
      </c>
      <c r="F9347" s="7" t="s">
        <v>31</v>
      </c>
      <c r="G9347" s="7" t="s">
        <v>105</v>
      </c>
    </row>
    <row r="9348" spans="1:7" x14ac:dyDescent="0.3">
      <c r="A9348">
        <v>180121004</v>
      </c>
      <c r="B9348" s="8">
        <v>43269.340300925927</v>
      </c>
      <c r="C9348" s="7" t="s">
        <v>23</v>
      </c>
      <c r="D9348" s="7" t="s">
        <v>354</v>
      </c>
      <c r="E9348" s="8">
        <v>43269.343402777777</v>
      </c>
      <c r="F9348" s="7" t="s">
        <v>29</v>
      </c>
      <c r="G9348" s="7" t="s">
        <v>72</v>
      </c>
    </row>
    <row r="9349" spans="1:7" x14ac:dyDescent="0.3">
      <c r="A9349">
        <v>180121004</v>
      </c>
      <c r="B9349" s="8">
        <v>43269.340300925927</v>
      </c>
      <c r="C9349" s="7" t="s">
        <v>23</v>
      </c>
      <c r="D9349" s="7" t="s">
        <v>354</v>
      </c>
      <c r="E9349" s="8">
        <v>43269.342569444445</v>
      </c>
      <c r="F9349" s="7" t="s">
        <v>29</v>
      </c>
      <c r="G9349" s="7" t="s">
        <v>115</v>
      </c>
    </row>
    <row r="9350" spans="1:7" x14ac:dyDescent="0.3">
      <c r="A9350">
        <v>180121004</v>
      </c>
      <c r="B9350" s="8">
        <v>43269.340300925927</v>
      </c>
      <c r="C9350" s="7" t="s">
        <v>23</v>
      </c>
      <c r="D9350" s="7" t="s">
        <v>354</v>
      </c>
      <c r="E9350" s="8">
        <v>43269.342453703706</v>
      </c>
      <c r="F9350" s="7" t="s">
        <v>29</v>
      </c>
      <c r="G9350" s="7" t="s">
        <v>113</v>
      </c>
    </row>
    <row r="9351" spans="1:7" x14ac:dyDescent="0.3">
      <c r="A9351">
        <v>180121004</v>
      </c>
      <c r="B9351" s="8">
        <v>43269.340300925927</v>
      </c>
      <c r="C9351" s="7" t="s">
        <v>23</v>
      </c>
      <c r="D9351" s="7" t="s">
        <v>354</v>
      </c>
      <c r="E9351" s="8">
        <v>43269.342361111114</v>
      </c>
      <c r="F9351" s="7" t="s">
        <v>2233</v>
      </c>
      <c r="G9351" s="7" t="s">
        <v>958</v>
      </c>
    </row>
    <row r="9352" spans="1:7" x14ac:dyDescent="0.3">
      <c r="A9352">
        <v>180121004</v>
      </c>
      <c r="B9352" s="8">
        <v>43269.340300925927</v>
      </c>
      <c r="C9352" s="7" t="s">
        <v>23</v>
      </c>
      <c r="D9352" s="7" t="s">
        <v>354</v>
      </c>
      <c r="E9352" s="8">
        <v>43269.342245370368</v>
      </c>
      <c r="F9352" s="7" t="s">
        <v>29</v>
      </c>
      <c r="G9352" s="7" t="s">
        <v>100</v>
      </c>
    </row>
    <row r="9353" spans="1:7" x14ac:dyDescent="0.3">
      <c r="A9353">
        <v>180121004</v>
      </c>
      <c r="B9353" s="8">
        <v>43269.340300925927</v>
      </c>
      <c r="C9353" s="7" t="s">
        <v>23</v>
      </c>
      <c r="D9353" s="7" t="s">
        <v>354</v>
      </c>
      <c r="E9353" s="8">
        <v>43269.341747685183</v>
      </c>
      <c r="F9353" s="7" t="s">
        <v>29</v>
      </c>
      <c r="G9353" s="7" t="s">
        <v>105</v>
      </c>
    </row>
    <row r="9354" spans="1:7" x14ac:dyDescent="0.3">
      <c r="A9354">
        <v>180121004</v>
      </c>
      <c r="B9354" s="8">
        <v>43269.340300925927</v>
      </c>
      <c r="C9354" s="7" t="s">
        <v>23</v>
      </c>
      <c r="D9354" s="7" t="s">
        <v>354</v>
      </c>
      <c r="E9354" s="8">
        <v>43269.341666666667</v>
      </c>
      <c r="F9354" s="7" t="s">
        <v>2233</v>
      </c>
      <c r="G9354" s="7" t="s">
        <v>961</v>
      </c>
    </row>
    <row r="9355" spans="1:7" x14ac:dyDescent="0.3">
      <c r="A9355">
        <v>180121004</v>
      </c>
      <c r="B9355" s="8">
        <v>43269.340300925927</v>
      </c>
      <c r="C9355" s="7" t="s">
        <v>23</v>
      </c>
      <c r="D9355" s="7" t="s">
        <v>354</v>
      </c>
      <c r="E9355" s="8">
        <v>43269.341562499998</v>
      </c>
      <c r="F9355" s="7" t="s">
        <v>29</v>
      </c>
      <c r="G9355" s="7" t="s">
        <v>111</v>
      </c>
    </row>
    <row r="9356" spans="1:7" x14ac:dyDescent="0.3">
      <c r="A9356">
        <v>180121080</v>
      </c>
      <c r="B9356" s="8">
        <v>43269.423935185187</v>
      </c>
      <c r="C9356" s="7" t="s">
        <v>23</v>
      </c>
      <c r="D9356" s="7" t="s">
        <v>646</v>
      </c>
      <c r="E9356" s="8">
        <v>43269.458981481483</v>
      </c>
      <c r="F9356" s="7" t="s">
        <v>25</v>
      </c>
      <c r="G9356" s="7" t="s">
        <v>81</v>
      </c>
    </row>
    <row r="9357" spans="1:7" x14ac:dyDescent="0.3">
      <c r="A9357">
        <v>180121080</v>
      </c>
      <c r="B9357" s="8">
        <v>43269.423935185187</v>
      </c>
      <c r="C9357" s="7" t="s">
        <v>23</v>
      </c>
      <c r="D9357" s="7" t="s">
        <v>646</v>
      </c>
      <c r="E9357" s="8">
        <v>43269.454525462963</v>
      </c>
      <c r="F9357" s="7" t="s">
        <v>25</v>
      </c>
      <c r="G9357" s="7" t="s">
        <v>42</v>
      </c>
    </row>
    <row r="9358" spans="1:7" x14ac:dyDescent="0.3">
      <c r="A9358">
        <v>180121080</v>
      </c>
      <c r="B9358" s="8">
        <v>43269.423935185187</v>
      </c>
      <c r="C9358" s="7" t="s">
        <v>23</v>
      </c>
      <c r="D9358" s="7" t="s">
        <v>646</v>
      </c>
      <c r="E9358" s="8">
        <v>43269.454108796293</v>
      </c>
      <c r="F9358" s="7" t="s">
        <v>25</v>
      </c>
      <c r="G9358" s="7" t="s">
        <v>364</v>
      </c>
    </row>
    <row r="9359" spans="1:7" x14ac:dyDescent="0.3">
      <c r="A9359">
        <v>180121080</v>
      </c>
      <c r="B9359" s="8">
        <v>43269.423935185187</v>
      </c>
      <c r="C9359" s="7" t="s">
        <v>23</v>
      </c>
      <c r="D9359" s="7" t="s">
        <v>646</v>
      </c>
      <c r="E9359" s="8">
        <v>43269.449236111112</v>
      </c>
      <c r="F9359" s="7" t="s">
        <v>25</v>
      </c>
      <c r="G9359" s="7" t="s">
        <v>153</v>
      </c>
    </row>
    <row r="9360" spans="1:7" x14ac:dyDescent="0.3">
      <c r="A9360">
        <v>180121080</v>
      </c>
      <c r="B9360" s="8">
        <v>43269.423935185187</v>
      </c>
      <c r="C9360" s="7" t="s">
        <v>23</v>
      </c>
      <c r="D9360" s="7" t="s">
        <v>646</v>
      </c>
      <c r="E9360" s="8">
        <v>43269.439317129632</v>
      </c>
      <c r="F9360" s="7" t="s">
        <v>25</v>
      </c>
      <c r="G9360" s="7" t="s">
        <v>329</v>
      </c>
    </row>
    <row r="9361" spans="1:7" x14ac:dyDescent="0.3">
      <c r="A9361">
        <v>180121080</v>
      </c>
      <c r="B9361" s="8">
        <v>43269.423935185187</v>
      </c>
      <c r="C9361" s="7" t="s">
        <v>23</v>
      </c>
      <c r="D9361" s="7" t="s">
        <v>646</v>
      </c>
      <c r="E9361" s="8">
        <v>43269.433263888888</v>
      </c>
      <c r="F9361" s="7" t="s">
        <v>31</v>
      </c>
      <c r="G9361" s="7" t="s">
        <v>42</v>
      </c>
    </row>
    <row r="9362" spans="1:7" x14ac:dyDescent="0.3">
      <c r="A9362">
        <v>180121080</v>
      </c>
      <c r="B9362" s="8">
        <v>43269.423935185187</v>
      </c>
      <c r="C9362" s="7" t="s">
        <v>23</v>
      </c>
      <c r="D9362" s="7" t="s">
        <v>646</v>
      </c>
      <c r="E9362" s="8">
        <v>43269.431851851848</v>
      </c>
      <c r="F9362" s="7" t="s">
        <v>32</v>
      </c>
      <c r="G9362" s="7" t="s">
        <v>81</v>
      </c>
    </row>
    <row r="9363" spans="1:7" x14ac:dyDescent="0.3">
      <c r="A9363">
        <v>180121080</v>
      </c>
      <c r="B9363" s="8">
        <v>43269.423935185187</v>
      </c>
      <c r="C9363" s="7" t="s">
        <v>23</v>
      </c>
      <c r="D9363" s="7" t="s">
        <v>646</v>
      </c>
      <c r="E9363" s="8">
        <v>43269.431643518517</v>
      </c>
      <c r="F9363" s="7" t="s">
        <v>29</v>
      </c>
      <c r="G9363" s="7" t="s">
        <v>364</v>
      </c>
    </row>
    <row r="9364" spans="1:7" x14ac:dyDescent="0.3">
      <c r="A9364">
        <v>180121080</v>
      </c>
      <c r="B9364" s="8">
        <v>43269.423935185187</v>
      </c>
      <c r="C9364" s="7" t="s">
        <v>23</v>
      </c>
      <c r="D9364" s="7" t="s">
        <v>646</v>
      </c>
      <c r="E9364" s="8">
        <v>43269.431284722225</v>
      </c>
      <c r="F9364" s="7" t="s">
        <v>32</v>
      </c>
      <c r="G9364" s="7" t="s">
        <v>81</v>
      </c>
    </row>
    <row r="9365" spans="1:7" x14ac:dyDescent="0.3">
      <c r="A9365">
        <v>180121080</v>
      </c>
      <c r="B9365" s="8">
        <v>43269.423935185187</v>
      </c>
      <c r="C9365" s="7" t="s">
        <v>23</v>
      </c>
      <c r="D9365" s="7" t="s">
        <v>646</v>
      </c>
      <c r="E9365" s="8">
        <v>43269.430659722224</v>
      </c>
      <c r="F9365" s="7" t="s">
        <v>31</v>
      </c>
      <c r="G9365" s="7" t="s">
        <v>153</v>
      </c>
    </row>
    <row r="9366" spans="1:7" x14ac:dyDescent="0.3">
      <c r="A9366">
        <v>180121080</v>
      </c>
      <c r="B9366" s="8">
        <v>43269.423935185187</v>
      </c>
      <c r="C9366" s="7" t="s">
        <v>23</v>
      </c>
      <c r="D9366" s="7" t="s">
        <v>646</v>
      </c>
      <c r="E9366" s="8">
        <v>43269.430509259262</v>
      </c>
      <c r="F9366" s="7" t="s">
        <v>31</v>
      </c>
      <c r="G9366" s="7" t="s">
        <v>81</v>
      </c>
    </row>
    <row r="9367" spans="1:7" x14ac:dyDescent="0.3">
      <c r="A9367">
        <v>180121080</v>
      </c>
      <c r="B9367" s="8">
        <v>43269.423935185187</v>
      </c>
      <c r="C9367" s="7" t="s">
        <v>23</v>
      </c>
      <c r="D9367" s="7" t="s">
        <v>646</v>
      </c>
      <c r="E9367" s="8">
        <v>43269.430196759262</v>
      </c>
      <c r="F9367" s="7" t="s">
        <v>29</v>
      </c>
      <c r="G9367" s="7" t="s">
        <v>329</v>
      </c>
    </row>
    <row r="9368" spans="1:7" x14ac:dyDescent="0.3">
      <c r="A9368">
        <v>180121080</v>
      </c>
      <c r="B9368" s="8">
        <v>43269.423935185187</v>
      </c>
      <c r="C9368" s="7" t="s">
        <v>23</v>
      </c>
      <c r="D9368" s="7" t="s">
        <v>646</v>
      </c>
      <c r="E9368" s="8">
        <v>43269.429131944446</v>
      </c>
      <c r="F9368" s="7" t="s">
        <v>29</v>
      </c>
      <c r="G9368" s="7" t="s">
        <v>81</v>
      </c>
    </row>
    <row r="9369" spans="1:7" x14ac:dyDescent="0.3">
      <c r="A9369">
        <v>180121080</v>
      </c>
      <c r="B9369" s="8">
        <v>43269.423935185187</v>
      </c>
      <c r="C9369" s="7" t="s">
        <v>23</v>
      </c>
      <c r="D9369" s="7" t="s">
        <v>646</v>
      </c>
      <c r="E9369" s="8">
        <v>43269.429062499999</v>
      </c>
      <c r="F9369" s="7" t="s">
        <v>25</v>
      </c>
      <c r="G9369" s="7" t="s">
        <v>329</v>
      </c>
    </row>
    <row r="9370" spans="1:7" x14ac:dyDescent="0.3">
      <c r="A9370">
        <v>180121080</v>
      </c>
      <c r="B9370" s="8">
        <v>43269.423935185187</v>
      </c>
      <c r="C9370" s="7" t="s">
        <v>23</v>
      </c>
      <c r="D9370" s="7" t="s">
        <v>646</v>
      </c>
      <c r="E9370" s="8">
        <v>43269.42900462963</v>
      </c>
      <c r="F9370" s="7" t="s">
        <v>29</v>
      </c>
      <c r="G9370" s="7" t="s">
        <v>153</v>
      </c>
    </row>
    <row r="9371" spans="1:7" x14ac:dyDescent="0.3">
      <c r="A9371">
        <v>180121080</v>
      </c>
      <c r="B9371" s="8">
        <v>43269.423935185187</v>
      </c>
      <c r="C9371" s="7" t="s">
        <v>23</v>
      </c>
      <c r="D9371" s="7" t="s">
        <v>646</v>
      </c>
      <c r="E9371" s="8">
        <v>43269.428831018522</v>
      </c>
      <c r="F9371" s="7" t="s">
        <v>29</v>
      </c>
      <c r="G9371" s="7" t="s">
        <v>329</v>
      </c>
    </row>
    <row r="9372" spans="1:7" x14ac:dyDescent="0.3">
      <c r="A9372">
        <v>180121080</v>
      </c>
      <c r="B9372" s="8">
        <v>43269.423935185187</v>
      </c>
      <c r="C9372" s="7" t="s">
        <v>23</v>
      </c>
      <c r="D9372" s="7" t="s">
        <v>646</v>
      </c>
      <c r="E9372" s="8">
        <v>43269.428587962961</v>
      </c>
      <c r="F9372" s="7" t="s">
        <v>25</v>
      </c>
      <c r="G9372" s="7" t="s">
        <v>364</v>
      </c>
    </row>
    <row r="9373" spans="1:7" x14ac:dyDescent="0.3">
      <c r="A9373">
        <v>180121080</v>
      </c>
      <c r="B9373" s="8">
        <v>43269.423935185187</v>
      </c>
      <c r="C9373" s="7" t="s">
        <v>23</v>
      </c>
      <c r="D9373" s="7" t="s">
        <v>646</v>
      </c>
      <c r="E9373" s="8">
        <v>43269.428495370368</v>
      </c>
      <c r="F9373" s="7" t="s">
        <v>25</v>
      </c>
      <c r="G9373" s="7" t="s">
        <v>329</v>
      </c>
    </row>
    <row r="9374" spans="1:7" x14ac:dyDescent="0.3">
      <c r="A9374">
        <v>180121080</v>
      </c>
      <c r="B9374" s="8">
        <v>43269.423935185187</v>
      </c>
      <c r="C9374" s="7" t="s">
        <v>23</v>
      </c>
      <c r="D9374" s="7" t="s">
        <v>646</v>
      </c>
      <c r="E9374" s="8">
        <v>43269.428425925929</v>
      </c>
      <c r="F9374" s="7" t="s">
        <v>25</v>
      </c>
      <c r="G9374" s="7" t="s">
        <v>81</v>
      </c>
    </row>
    <row r="9375" spans="1:7" x14ac:dyDescent="0.3">
      <c r="A9375">
        <v>180121080</v>
      </c>
      <c r="B9375" s="8">
        <v>43269.423935185187</v>
      </c>
      <c r="C9375" s="7" t="s">
        <v>23</v>
      </c>
      <c r="D9375" s="7" t="s">
        <v>646</v>
      </c>
      <c r="E9375" s="8">
        <v>43269.428240740737</v>
      </c>
      <c r="F9375" s="7" t="s">
        <v>25</v>
      </c>
      <c r="G9375" s="7" t="s">
        <v>153</v>
      </c>
    </row>
    <row r="9376" spans="1:7" x14ac:dyDescent="0.3">
      <c r="A9376">
        <v>180121080</v>
      </c>
      <c r="B9376" s="8">
        <v>43269.423935185187</v>
      </c>
      <c r="C9376" s="7" t="s">
        <v>23</v>
      </c>
      <c r="D9376" s="7" t="s">
        <v>646</v>
      </c>
      <c r="E9376" s="8">
        <v>43269.425486111111</v>
      </c>
      <c r="F9376" s="7" t="s">
        <v>29</v>
      </c>
      <c r="G9376" s="7" t="s">
        <v>364</v>
      </c>
    </row>
    <row r="9377" spans="1:7" x14ac:dyDescent="0.3">
      <c r="A9377">
        <v>180121080</v>
      </c>
      <c r="B9377" s="8">
        <v>43269.423935185187</v>
      </c>
      <c r="C9377" s="7" t="s">
        <v>23</v>
      </c>
      <c r="D9377" s="7" t="s">
        <v>646</v>
      </c>
      <c r="E9377" s="8">
        <v>43269.425428240742</v>
      </c>
      <c r="F9377" s="7" t="s">
        <v>29</v>
      </c>
      <c r="G9377" s="7" t="s">
        <v>81</v>
      </c>
    </row>
    <row r="9378" spans="1:7" x14ac:dyDescent="0.3">
      <c r="A9378">
        <v>180121080</v>
      </c>
      <c r="B9378" s="8">
        <v>43269.423935185187</v>
      </c>
      <c r="C9378" s="7" t="s">
        <v>23</v>
      </c>
      <c r="D9378" s="7" t="s">
        <v>646</v>
      </c>
      <c r="E9378" s="8">
        <v>43269.425196759257</v>
      </c>
      <c r="F9378" s="7" t="s">
        <v>29</v>
      </c>
      <c r="G9378" s="7" t="s">
        <v>42</v>
      </c>
    </row>
    <row r="9379" spans="1:7" x14ac:dyDescent="0.3">
      <c r="A9379">
        <v>180121080</v>
      </c>
      <c r="B9379" s="8">
        <v>43269.423935185187</v>
      </c>
      <c r="C9379" s="7" t="s">
        <v>23</v>
      </c>
      <c r="D9379" s="7" t="s">
        <v>646</v>
      </c>
      <c r="E9379" s="8">
        <v>43269.425069444442</v>
      </c>
      <c r="F9379" s="7" t="s">
        <v>29</v>
      </c>
      <c r="G9379" s="7" t="s">
        <v>153</v>
      </c>
    </row>
    <row r="9380" spans="1:7" x14ac:dyDescent="0.3">
      <c r="A9380">
        <v>180121080</v>
      </c>
      <c r="B9380" s="8">
        <v>43269.423935185187</v>
      </c>
      <c r="C9380" s="7" t="s">
        <v>23</v>
      </c>
      <c r="D9380" s="7" t="s">
        <v>646</v>
      </c>
      <c r="E9380" s="8">
        <v>43269.424988425926</v>
      </c>
      <c r="F9380" s="7" t="s">
        <v>29</v>
      </c>
      <c r="G9380" s="7" t="s">
        <v>329</v>
      </c>
    </row>
    <row r="9381" spans="1:7" x14ac:dyDescent="0.3">
      <c r="A9381">
        <v>180121100</v>
      </c>
      <c r="B9381" s="8">
        <v>43269.456018518518</v>
      </c>
      <c r="C9381" s="7" t="s">
        <v>36</v>
      </c>
      <c r="D9381" s="7" t="s">
        <v>360</v>
      </c>
      <c r="E9381" s="8">
        <v>43269.517233796294</v>
      </c>
      <c r="F9381" s="7" t="s">
        <v>25</v>
      </c>
      <c r="G9381" s="7" t="s">
        <v>457</v>
      </c>
    </row>
    <row r="9382" spans="1:7" x14ac:dyDescent="0.3">
      <c r="A9382">
        <v>180121100</v>
      </c>
      <c r="B9382" s="8">
        <v>43269.456018518518</v>
      </c>
      <c r="C9382" s="7" t="s">
        <v>36</v>
      </c>
      <c r="D9382" s="7" t="s">
        <v>360</v>
      </c>
      <c r="E9382" s="8">
        <v>43269.507048611114</v>
      </c>
      <c r="F9382" s="7" t="s">
        <v>25</v>
      </c>
      <c r="G9382" s="7" t="s">
        <v>75</v>
      </c>
    </row>
    <row r="9383" spans="1:7" x14ac:dyDescent="0.3">
      <c r="A9383">
        <v>180121100</v>
      </c>
      <c r="B9383" s="8">
        <v>43269.456018518518</v>
      </c>
      <c r="C9383" s="7" t="s">
        <v>36</v>
      </c>
      <c r="D9383" s="7" t="s">
        <v>360</v>
      </c>
      <c r="E9383" s="8">
        <v>43269.482824074075</v>
      </c>
      <c r="F9383" s="7" t="s">
        <v>29</v>
      </c>
      <c r="G9383" s="7" t="s">
        <v>457</v>
      </c>
    </row>
    <row r="9384" spans="1:7" x14ac:dyDescent="0.3">
      <c r="A9384">
        <v>180121100</v>
      </c>
      <c r="B9384" s="8">
        <v>43269.456018518518</v>
      </c>
      <c r="C9384" s="7" t="s">
        <v>36</v>
      </c>
      <c r="D9384" s="7" t="s">
        <v>360</v>
      </c>
      <c r="E9384" s="8">
        <v>43269.482800925929</v>
      </c>
      <c r="F9384" s="7" t="s">
        <v>25</v>
      </c>
      <c r="G9384" s="7" t="s">
        <v>457</v>
      </c>
    </row>
    <row r="9385" spans="1:7" x14ac:dyDescent="0.3">
      <c r="A9385">
        <v>180121100</v>
      </c>
      <c r="B9385" s="8">
        <v>43269.456018518518</v>
      </c>
      <c r="C9385" s="7" t="s">
        <v>36</v>
      </c>
      <c r="D9385" s="7" t="s">
        <v>360</v>
      </c>
      <c r="E9385" s="8">
        <v>43269.47148148148</v>
      </c>
      <c r="F9385" s="7" t="s">
        <v>25</v>
      </c>
      <c r="G9385" s="7" t="s">
        <v>93</v>
      </c>
    </row>
    <row r="9386" spans="1:7" x14ac:dyDescent="0.3">
      <c r="A9386">
        <v>180121100</v>
      </c>
      <c r="B9386" s="8">
        <v>43269.456018518518</v>
      </c>
      <c r="C9386" s="7" t="s">
        <v>36</v>
      </c>
      <c r="D9386" s="7" t="s">
        <v>360</v>
      </c>
      <c r="E9386" s="8">
        <v>43269.465497685182</v>
      </c>
      <c r="F9386" s="7" t="s">
        <v>25</v>
      </c>
      <c r="G9386" s="7" t="s">
        <v>72</v>
      </c>
    </row>
    <row r="9387" spans="1:7" x14ac:dyDescent="0.3">
      <c r="A9387">
        <v>180121100</v>
      </c>
      <c r="B9387" s="8">
        <v>43269.456018518518</v>
      </c>
      <c r="C9387" s="7" t="s">
        <v>36</v>
      </c>
      <c r="D9387" s="7" t="s">
        <v>360</v>
      </c>
      <c r="E9387" s="8">
        <v>43269.464768518519</v>
      </c>
      <c r="F9387" s="7" t="s">
        <v>31</v>
      </c>
      <c r="G9387" s="7" t="s">
        <v>93</v>
      </c>
    </row>
    <row r="9388" spans="1:7" x14ac:dyDescent="0.3">
      <c r="A9388">
        <v>180121100</v>
      </c>
      <c r="B9388" s="8">
        <v>43269.456018518518</v>
      </c>
      <c r="C9388" s="7" t="s">
        <v>36</v>
      </c>
      <c r="D9388" s="7" t="s">
        <v>360</v>
      </c>
      <c r="E9388" s="8">
        <v>43269.463437500002</v>
      </c>
      <c r="F9388" s="7" t="s">
        <v>29</v>
      </c>
      <c r="G9388" s="7" t="s">
        <v>72</v>
      </c>
    </row>
    <row r="9389" spans="1:7" x14ac:dyDescent="0.3">
      <c r="A9389">
        <v>180121100</v>
      </c>
      <c r="B9389" s="8">
        <v>43269.456018518518</v>
      </c>
      <c r="C9389" s="7" t="s">
        <v>36</v>
      </c>
      <c r="D9389" s="7" t="s">
        <v>360</v>
      </c>
      <c r="E9389" s="8">
        <v>43269.463356481479</v>
      </c>
      <c r="F9389" s="7" t="s">
        <v>29</v>
      </c>
      <c r="G9389" s="7" t="s">
        <v>93</v>
      </c>
    </row>
    <row r="9390" spans="1:7" x14ac:dyDescent="0.3">
      <c r="A9390">
        <v>180121100</v>
      </c>
      <c r="B9390" s="8">
        <v>43269.456018518518</v>
      </c>
      <c r="C9390" s="7" t="s">
        <v>36</v>
      </c>
      <c r="D9390" s="7" t="s">
        <v>360</v>
      </c>
      <c r="E9390" s="8">
        <v>43269.463067129633</v>
      </c>
      <c r="F9390" s="7" t="s">
        <v>31</v>
      </c>
      <c r="G9390" s="7" t="s">
        <v>75</v>
      </c>
    </row>
    <row r="9391" spans="1:7" x14ac:dyDescent="0.3">
      <c r="A9391">
        <v>180121100</v>
      </c>
      <c r="B9391" s="8">
        <v>43269.456018518518</v>
      </c>
      <c r="C9391" s="7" t="s">
        <v>36</v>
      </c>
      <c r="D9391" s="7" t="s">
        <v>360</v>
      </c>
      <c r="E9391" s="8">
        <v>43269.45820601852</v>
      </c>
      <c r="F9391" s="7" t="s">
        <v>29</v>
      </c>
      <c r="G9391" s="7" t="s">
        <v>75</v>
      </c>
    </row>
    <row r="9392" spans="1:7" x14ac:dyDescent="0.3">
      <c r="A9392">
        <v>180121103</v>
      </c>
      <c r="B9392" s="8">
        <v>43269.457025462965</v>
      </c>
      <c r="C9392" s="7" t="s">
        <v>36</v>
      </c>
      <c r="D9392" s="7" t="s">
        <v>343</v>
      </c>
      <c r="E9392" s="8">
        <v>43269.507118055553</v>
      </c>
      <c r="F9392" s="7" t="s">
        <v>25</v>
      </c>
      <c r="G9392" s="7" t="s">
        <v>117</v>
      </c>
    </row>
    <row r="9393" spans="1:7" x14ac:dyDescent="0.3">
      <c r="A9393">
        <v>180121103</v>
      </c>
      <c r="B9393" s="8">
        <v>43269.457025462965</v>
      </c>
      <c r="C9393" s="7" t="s">
        <v>36</v>
      </c>
      <c r="D9393" s="7" t="s">
        <v>343</v>
      </c>
      <c r="E9393" s="8">
        <v>43269.496122685188</v>
      </c>
      <c r="F9393" s="7" t="s">
        <v>25</v>
      </c>
      <c r="G9393" s="7" t="s">
        <v>38</v>
      </c>
    </row>
    <row r="9394" spans="1:7" x14ac:dyDescent="0.3">
      <c r="A9394">
        <v>180121103</v>
      </c>
      <c r="B9394" s="8">
        <v>43269.457025462965</v>
      </c>
      <c r="C9394" s="7" t="s">
        <v>36</v>
      </c>
      <c r="D9394" s="7" t="s">
        <v>343</v>
      </c>
      <c r="E9394" s="8">
        <v>43269.469606481478</v>
      </c>
      <c r="F9394" s="7" t="s">
        <v>31</v>
      </c>
      <c r="G9394" s="7" t="s">
        <v>117</v>
      </c>
    </row>
    <row r="9395" spans="1:7" x14ac:dyDescent="0.3">
      <c r="A9395">
        <v>180121103</v>
      </c>
      <c r="B9395" s="8">
        <v>43269.457025462965</v>
      </c>
      <c r="C9395" s="7" t="s">
        <v>36</v>
      </c>
      <c r="D9395" s="7" t="s">
        <v>343</v>
      </c>
      <c r="E9395" s="8">
        <v>43269.457118055558</v>
      </c>
      <c r="F9395" s="7" t="s">
        <v>29</v>
      </c>
      <c r="G9395" s="7" t="s">
        <v>117</v>
      </c>
    </row>
    <row r="9396" spans="1:7" x14ac:dyDescent="0.3">
      <c r="A9396">
        <v>180121103</v>
      </c>
      <c r="B9396" s="8">
        <v>43269.457025462965</v>
      </c>
      <c r="C9396" s="7" t="s">
        <v>36</v>
      </c>
      <c r="D9396" s="7" t="s">
        <v>343</v>
      </c>
      <c r="E9396" s="8">
        <v>43269.457025462965</v>
      </c>
      <c r="F9396" s="7" t="s">
        <v>31</v>
      </c>
      <c r="G9396" s="7" t="s">
        <v>38</v>
      </c>
    </row>
    <row r="9397" spans="1:7" x14ac:dyDescent="0.3">
      <c r="A9397">
        <v>180121121</v>
      </c>
      <c r="B9397" s="8">
        <v>43269.46912037037</v>
      </c>
      <c r="C9397" s="7" t="s">
        <v>36</v>
      </c>
      <c r="D9397" s="7" t="s">
        <v>706</v>
      </c>
      <c r="E9397" s="8">
        <v>43269.508530092593</v>
      </c>
      <c r="F9397" s="7" t="s">
        <v>25</v>
      </c>
      <c r="G9397" s="7" t="s">
        <v>105</v>
      </c>
    </row>
    <row r="9398" spans="1:7" x14ac:dyDescent="0.3">
      <c r="A9398">
        <v>180121121</v>
      </c>
      <c r="B9398" s="8">
        <v>43269.46912037037</v>
      </c>
      <c r="C9398" s="7" t="s">
        <v>36</v>
      </c>
      <c r="D9398" s="7" t="s">
        <v>706</v>
      </c>
      <c r="E9398" s="8">
        <v>43269.495208333334</v>
      </c>
      <c r="F9398" s="7" t="s">
        <v>25</v>
      </c>
      <c r="G9398" s="7" t="s">
        <v>72</v>
      </c>
    </row>
    <row r="9399" spans="1:7" x14ac:dyDescent="0.3">
      <c r="A9399">
        <v>180121121</v>
      </c>
      <c r="B9399" s="8">
        <v>43269.46912037037</v>
      </c>
      <c r="C9399" s="7" t="s">
        <v>36</v>
      </c>
      <c r="D9399" s="7" t="s">
        <v>706</v>
      </c>
      <c r="E9399" s="8">
        <v>43269.489710648151</v>
      </c>
      <c r="F9399" s="7" t="s">
        <v>31</v>
      </c>
      <c r="G9399" s="7" t="s">
        <v>72</v>
      </c>
    </row>
    <row r="9400" spans="1:7" x14ac:dyDescent="0.3">
      <c r="A9400">
        <v>180121121</v>
      </c>
      <c r="B9400" s="8">
        <v>43269.46912037037</v>
      </c>
      <c r="C9400" s="7" t="s">
        <v>36</v>
      </c>
      <c r="D9400" s="7" t="s">
        <v>706</v>
      </c>
      <c r="E9400" s="8">
        <v>43269.486990740741</v>
      </c>
      <c r="F9400" s="7" t="s">
        <v>25</v>
      </c>
      <c r="G9400" s="7" t="s">
        <v>93</v>
      </c>
    </row>
    <row r="9401" spans="1:7" x14ac:dyDescent="0.3">
      <c r="A9401">
        <v>180121121</v>
      </c>
      <c r="B9401" s="8">
        <v>43269.46912037037</v>
      </c>
      <c r="C9401" s="7" t="s">
        <v>36</v>
      </c>
      <c r="D9401" s="7" t="s">
        <v>706</v>
      </c>
      <c r="E9401" s="8">
        <v>43269.486481481479</v>
      </c>
      <c r="F9401" s="7" t="s">
        <v>78</v>
      </c>
      <c r="G9401" s="7" t="s">
        <v>72</v>
      </c>
    </row>
    <row r="9402" spans="1:7" x14ac:dyDescent="0.3">
      <c r="A9402">
        <v>180121121</v>
      </c>
      <c r="B9402" s="8">
        <v>43269.46912037037</v>
      </c>
      <c r="C9402" s="7" t="s">
        <v>36</v>
      </c>
      <c r="D9402" s="7" t="s">
        <v>706</v>
      </c>
      <c r="E9402" s="8">
        <v>43269.480092592596</v>
      </c>
      <c r="F9402" s="7" t="s">
        <v>32</v>
      </c>
      <c r="G9402" s="7" t="s">
        <v>105</v>
      </c>
    </row>
    <row r="9403" spans="1:7" x14ac:dyDescent="0.3">
      <c r="A9403">
        <v>180121121</v>
      </c>
      <c r="B9403" s="8">
        <v>43269.46912037037</v>
      </c>
      <c r="C9403" s="7" t="s">
        <v>36</v>
      </c>
      <c r="D9403" s="7" t="s">
        <v>706</v>
      </c>
      <c r="E9403" s="8">
        <v>43269.479571759257</v>
      </c>
      <c r="F9403" s="7" t="s">
        <v>31</v>
      </c>
      <c r="G9403" s="7" t="s">
        <v>93</v>
      </c>
    </row>
    <row r="9404" spans="1:7" x14ac:dyDescent="0.3">
      <c r="A9404">
        <v>180121121</v>
      </c>
      <c r="B9404" s="8">
        <v>43269.46912037037</v>
      </c>
      <c r="C9404" s="7" t="s">
        <v>36</v>
      </c>
      <c r="D9404" s="7" t="s">
        <v>706</v>
      </c>
      <c r="E9404" s="8">
        <v>43269.477789351855</v>
      </c>
      <c r="F9404" s="7" t="s">
        <v>31</v>
      </c>
      <c r="G9404" s="7" t="s">
        <v>105</v>
      </c>
    </row>
    <row r="9405" spans="1:7" x14ac:dyDescent="0.3">
      <c r="A9405">
        <v>180121121</v>
      </c>
      <c r="B9405" s="8">
        <v>43269.46912037037</v>
      </c>
      <c r="C9405" s="7" t="s">
        <v>36</v>
      </c>
      <c r="D9405" s="7" t="s">
        <v>706</v>
      </c>
      <c r="E9405" s="8">
        <v>43269.471365740741</v>
      </c>
      <c r="F9405" s="7" t="s">
        <v>29</v>
      </c>
      <c r="G9405" s="7" t="s">
        <v>72</v>
      </c>
    </row>
    <row r="9406" spans="1:7" x14ac:dyDescent="0.3">
      <c r="A9406">
        <v>180121121</v>
      </c>
      <c r="B9406" s="8">
        <v>43269.46912037037</v>
      </c>
      <c r="C9406" s="7" t="s">
        <v>36</v>
      </c>
      <c r="D9406" s="7" t="s">
        <v>706</v>
      </c>
      <c r="E9406" s="8">
        <v>43269.47079861111</v>
      </c>
      <c r="F9406" s="7" t="s">
        <v>29</v>
      </c>
      <c r="G9406" s="7" t="s">
        <v>105</v>
      </c>
    </row>
    <row r="9407" spans="1:7" x14ac:dyDescent="0.3">
      <c r="A9407">
        <v>180121206</v>
      </c>
      <c r="B9407" s="8">
        <v>43269.569386574076</v>
      </c>
      <c r="C9407" s="7" t="s">
        <v>36</v>
      </c>
      <c r="D9407" s="7" t="s">
        <v>707</v>
      </c>
      <c r="E9407" s="8">
        <v>43269.620138888888</v>
      </c>
      <c r="F9407" s="7" t="s">
        <v>25</v>
      </c>
      <c r="G9407" s="7" t="s">
        <v>468</v>
      </c>
    </row>
    <row r="9408" spans="1:7" x14ac:dyDescent="0.3">
      <c r="A9408">
        <v>180121206</v>
      </c>
      <c r="B9408" s="8">
        <v>43269.569386574076</v>
      </c>
      <c r="C9408" s="7" t="s">
        <v>36</v>
      </c>
      <c r="D9408" s="7" t="s">
        <v>707</v>
      </c>
      <c r="E9408" s="8">
        <v>43269.60796296296</v>
      </c>
      <c r="F9408" s="7" t="s">
        <v>31</v>
      </c>
      <c r="G9408" s="7" t="s">
        <v>468</v>
      </c>
    </row>
    <row r="9409" spans="1:7" x14ac:dyDescent="0.3">
      <c r="A9409">
        <v>180121206</v>
      </c>
      <c r="B9409" s="8">
        <v>43269.569386574076</v>
      </c>
      <c r="C9409" s="7" t="s">
        <v>36</v>
      </c>
      <c r="D9409" s="7" t="s">
        <v>707</v>
      </c>
      <c r="E9409" s="8">
        <v>43269.598460648151</v>
      </c>
      <c r="F9409" s="7" t="s">
        <v>25</v>
      </c>
      <c r="G9409" s="7" t="s">
        <v>42</v>
      </c>
    </row>
    <row r="9410" spans="1:7" x14ac:dyDescent="0.3">
      <c r="A9410">
        <v>180121206</v>
      </c>
      <c r="B9410" s="8">
        <v>43269.569386574076</v>
      </c>
      <c r="C9410" s="7" t="s">
        <v>36</v>
      </c>
      <c r="D9410" s="7" t="s">
        <v>707</v>
      </c>
      <c r="E9410" s="8">
        <v>43269.591620370367</v>
      </c>
      <c r="F9410" s="7" t="s">
        <v>29</v>
      </c>
      <c r="G9410" s="7" t="s">
        <v>42</v>
      </c>
    </row>
    <row r="9411" spans="1:7" x14ac:dyDescent="0.3">
      <c r="A9411">
        <v>180121206</v>
      </c>
      <c r="B9411" s="8">
        <v>43269.569386574076</v>
      </c>
      <c r="C9411" s="7" t="s">
        <v>36</v>
      </c>
      <c r="D9411" s="7" t="s">
        <v>707</v>
      </c>
      <c r="E9411" s="8">
        <v>43269.583043981482</v>
      </c>
      <c r="F9411" s="7" t="s">
        <v>29</v>
      </c>
      <c r="G9411" s="7" t="s">
        <v>468</v>
      </c>
    </row>
    <row r="9412" spans="1:7" x14ac:dyDescent="0.3">
      <c r="A9412">
        <v>180121206</v>
      </c>
      <c r="B9412" s="8">
        <v>43269.569386574076</v>
      </c>
      <c r="C9412" s="7" t="s">
        <v>36</v>
      </c>
      <c r="D9412" s="7" t="s">
        <v>707</v>
      </c>
      <c r="E9412" s="8">
        <v>43269.582986111112</v>
      </c>
      <c r="F9412" s="7" t="s">
        <v>31</v>
      </c>
      <c r="G9412" s="7" t="s">
        <v>42</v>
      </c>
    </row>
    <row r="9413" spans="1:7" x14ac:dyDescent="0.3">
      <c r="A9413">
        <v>180121206</v>
      </c>
      <c r="B9413" s="8">
        <v>43269.569386574076</v>
      </c>
      <c r="C9413" s="7" t="s">
        <v>36</v>
      </c>
      <c r="D9413" s="7" t="s">
        <v>707</v>
      </c>
      <c r="E9413" s="8">
        <v>43269.574999999997</v>
      </c>
      <c r="F9413" s="7" t="s">
        <v>29</v>
      </c>
      <c r="G9413" s="7" t="s">
        <v>42</v>
      </c>
    </row>
    <row r="9414" spans="1:7" x14ac:dyDescent="0.3">
      <c r="A9414">
        <v>180121289</v>
      </c>
      <c r="B9414" s="8">
        <v>43269.64261574074</v>
      </c>
      <c r="C9414" s="7" t="s">
        <v>36</v>
      </c>
      <c r="D9414" s="7" t="s">
        <v>151</v>
      </c>
      <c r="E9414" s="8">
        <v>43269.706122685187</v>
      </c>
      <c r="F9414" s="7" t="s">
        <v>25</v>
      </c>
      <c r="G9414" s="7" t="s">
        <v>42</v>
      </c>
    </row>
    <row r="9415" spans="1:7" x14ac:dyDescent="0.3">
      <c r="A9415">
        <v>180121289</v>
      </c>
      <c r="B9415" s="8">
        <v>43269.64261574074</v>
      </c>
      <c r="C9415" s="7" t="s">
        <v>36</v>
      </c>
      <c r="D9415" s="7" t="s">
        <v>151</v>
      </c>
      <c r="E9415" s="8">
        <v>43269.699930555558</v>
      </c>
      <c r="F9415" s="7" t="s">
        <v>25</v>
      </c>
      <c r="G9415" s="7" t="s">
        <v>492</v>
      </c>
    </row>
    <row r="9416" spans="1:7" x14ac:dyDescent="0.3">
      <c r="A9416">
        <v>180121289</v>
      </c>
      <c r="B9416" s="8">
        <v>43269.64261574074</v>
      </c>
      <c r="C9416" s="7" t="s">
        <v>36</v>
      </c>
      <c r="D9416" s="7" t="s">
        <v>151</v>
      </c>
      <c r="E9416" s="8">
        <v>43269.693055555559</v>
      </c>
      <c r="F9416" s="7" t="s">
        <v>2232</v>
      </c>
      <c r="G9416" s="7" t="s">
        <v>961</v>
      </c>
    </row>
    <row r="9417" spans="1:7" x14ac:dyDescent="0.3">
      <c r="A9417">
        <v>180121289</v>
      </c>
      <c r="B9417" s="8">
        <v>43269.64261574074</v>
      </c>
      <c r="C9417" s="7" t="s">
        <v>36</v>
      </c>
      <c r="D9417" s="7" t="s">
        <v>151</v>
      </c>
      <c r="E9417" s="8">
        <v>43269.668206018519</v>
      </c>
      <c r="F9417" s="7" t="s">
        <v>31</v>
      </c>
      <c r="G9417" s="7" t="s">
        <v>42</v>
      </c>
    </row>
    <row r="9418" spans="1:7" x14ac:dyDescent="0.3">
      <c r="A9418">
        <v>180121289</v>
      </c>
      <c r="B9418" s="8">
        <v>43269.64261574074</v>
      </c>
      <c r="C9418" s="7" t="s">
        <v>36</v>
      </c>
      <c r="D9418" s="7" t="s">
        <v>151</v>
      </c>
      <c r="E9418" s="8">
        <v>43269.657824074071</v>
      </c>
      <c r="F9418" s="7" t="s">
        <v>29</v>
      </c>
      <c r="G9418" s="7" t="s">
        <v>42</v>
      </c>
    </row>
    <row r="9419" spans="1:7" x14ac:dyDescent="0.3">
      <c r="A9419">
        <v>180121289</v>
      </c>
      <c r="B9419" s="8">
        <v>43269.64261574074</v>
      </c>
      <c r="C9419" s="7" t="s">
        <v>36</v>
      </c>
      <c r="D9419" s="7" t="s">
        <v>151</v>
      </c>
      <c r="E9419" s="8">
        <v>43269.651354166665</v>
      </c>
      <c r="F9419" s="7" t="s">
        <v>31</v>
      </c>
      <c r="G9419" s="7" t="s">
        <v>492</v>
      </c>
    </row>
    <row r="9420" spans="1:7" x14ac:dyDescent="0.3">
      <c r="A9420">
        <v>180121289</v>
      </c>
      <c r="B9420" s="8">
        <v>43269.64261574074</v>
      </c>
      <c r="C9420" s="7" t="s">
        <v>36</v>
      </c>
      <c r="D9420" s="7" t="s">
        <v>151</v>
      </c>
      <c r="E9420" s="8">
        <v>43269.647916666669</v>
      </c>
      <c r="F9420" s="7" t="s">
        <v>2233</v>
      </c>
      <c r="G9420" s="7" t="s">
        <v>961</v>
      </c>
    </row>
    <row r="9421" spans="1:7" x14ac:dyDescent="0.3">
      <c r="A9421">
        <v>180121289</v>
      </c>
      <c r="B9421" s="8">
        <v>43269.64261574074</v>
      </c>
      <c r="C9421" s="7" t="s">
        <v>36</v>
      </c>
      <c r="D9421" s="7" t="s">
        <v>151</v>
      </c>
      <c r="E9421" s="8">
        <v>43269.644976851851</v>
      </c>
      <c r="F9421" s="7" t="s">
        <v>29</v>
      </c>
      <c r="G9421" s="7" t="s">
        <v>492</v>
      </c>
    </row>
    <row r="9422" spans="1:7" x14ac:dyDescent="0.3">
      <c r="A9422">
        <v>180121289</v>
      </c>
      <c r="B9422" s="8">
        <v>43269.64261574074</v>
      </c>
      <c r="C9422" s="7" t="s">
        <v>36</v>
      </c>
      <c r="D9422" s="7" t="s">
        <v>151</v>
      </c>
      <c r="E9422" s="8">
        <v>43269.644409722219</v>
      </c>
      <c r="F9422" s="7" t="s">
        <v>25</v>
      </c>
      <c r="G9422" s="7" t="s">
        <v>492</v>
      </c>
    </row>
    <row r="9423" spans="1:7" x14ac:dyDescent="0.3">
      <c r="A9423">
        <v>180121289</v>
      </c>
      <c r="B9423" s="8">
        <v>43269.64261574074</v>
      </c>
      <c r="C9423" s="7" t="s">
        <v>36</v>
      </c>
      <c r="D9423" s="7" t="s">
        <v>151</v>
      </c>
      <c r="E9423" s="8">
        <v>43269.643831018519</v>
      </c>
      <c r="F9423" s="7" t="s">
        <v>29</v>
      </c>
      <c r="G9423" s="7" t="s">
        <v>492</v>
      </c>
    </row>
    <row r="9424" spans="1:7" x14ac:dyDescent="0.3">
      <c r="A9424">
        <v>180121312</v>
      </c>
      <c r="B9424" s="8">
        <v>43269.662951388891</v>
      </c>
      <c r="C9424" s="7" t="s">
        <v>23</v>
      </c>
      <c r="D9424" s="7" t="s">
        <v>708</v>
      </c>
      <c r="E9424" s="8">
        <v>43269.706284722219</v>
      </c>
      <c r="F9424" s="7" t="s">
        <v>25</v>
      </c>
      <c r="G9424" s="7" t="s">
        <v>459</v>
      </c>
    </row>
    <row r="9425" spans="1:7" x14ac:dyDescent="0.3">
      <c r="A9425">
        <v>180121312</v>
      </c>
      <c r="B9425" s="8">
        <v>43269.662951388891</v>
      </c>
      <c r="C9425" s="7" t="s">
        <v>23</v>
      </c>
      <c r="D9425" s="7" t="s">
        <v>708</v>
      </c>
      <c r="E9425" s="8">
        <v>43269.703298611108</v>
      </c>
      <c r="F9425" s="7" t="s">
        <v>25</v>
      </c>
      <c r="G9425" s="7" t="s">
        <v>76</v>
      </c>
    </row>
    <row r="9426" spans="1:7" x14ac:dyDescent="0.3">
      <c r="A9426">
        <v>180121312</v>
      </c>
      <c r="B9426" s="8">
        <v>43269.662951388891</v>
      </c>
      <c r="C9426" s="7" t="s">
        <v>23</v>
      </c>
      <c r="D9426" s="7" t="s">
        <v>708</v>
      </c>
      <c r="E9426" s="8">
        <v>43269.695092592592</v>
      </c>
      <c r="F9426" s="7" t="s">
        <v>25</v>
      </c>
      <c r="G9426" s="7" t="s">
        <v>709</v>
      </c>
    </row>
    <row r="9427" spans="1:7" x14ac:dyDescent="0.3">
      <c r="A9427">
        <v>180121312</v>
      </c>
      <c r="B9427" s="8">
        <v>43269.662951388891</v>
      </c>
      <c r="C9427" s="7" t="s">
        <v>23</v>
      </c>
      <c r="D9427" s="7" t="s">
        <v>708</v>
      </c>
      <c r="E9427" s="8">
        <v>43269.684548611112</v>
      </c>
      <c r="F9427" s="7" t="s">
        <v>25</v>
      </c>
      <c r="G9427" s="7" t="s">
        <v>89</v>
      </c>
    </row>
    <row r="9428" spans="1:7" x14ac:dyDescent="0.3">
      <c r="A9428">
        <v>180121312</v>
      </c>
      <c r="B9428" s="8">
        <v>43269.662951388891</v>
      </c>
      <c r="C9428" s="7" t="s">
        <v>23</v>
      </c>
      <c r="D9428" s="7" t="s">
        <v>708</v>
      </c>
      <c r="E9428" s="8">
        <v>43269.684027777781</v>
      </c>
      <c r="F9428" s="7" t="s">
        <v>2232</v>
      </c>
      <c r="G9428" s="7" t="s">
        <v>991</v>
      </c>
    </row>
    <row r="9429" spans="1:7" x14ac:dyDescent="0.3">
      <c r="A9429">
        <v>180121312</v>
      </c>
      <c r="B9429" s="8">
        <v>43269.662951388891</v>
      </c>
      <c r="C9429" s="7" t="s">
        <v>23</v>
      </c>
      <c r="D9429" s="7" t="s">
        <v>708</v>
      </c>
      <c r="E9429" s="8">
        <v>43269.683020833334</v>
      </c>
      <c r="F9429" s="7" t="s">
        <v>63</v>
      </c>
      <c r="G9429" s="7" t="s">
        <v>459</v>
      </c>
    </row>
    <row r="9430" spans="1:7" x14ac:dyDescent="0.3">
      <c r="A9430">
        <v>180121312</v>
      </c>
      <c r="B9430" s="8">
        <v>43269.662951388891</v>
      </c>
      <c r="C9430" s="7" t="s">
        <v>23</v>
      </c>
      <c r="D9430" s="7" t="s">
        <v>708</v>
      </c>
      <c r="E9430" s="8">
        <v>43269.67491898148</v>
      </c>
      <c r="F9430" s="7" t="s">
        <v>25</v>
      </c>
      <c r="G9430" s="7" t="s">
        <v>277</v>
      </c>
    </row>
    <row r="9431" spans="1:7" x14ac:dyDescent="0.3">
      <c r="A9431">
        <v>180121312</v>
      </c>
      <c r="B9431" s="8">
        <v>43269.662951388891</v>
      </c>
      <c r="C9431" s="7" t="s">
        <v>23</v>
      </c>
      <c r="D9431" s="7" t="s">
        <v>708</v>
      </c>
      <c r="E9431" s="8">
        <v>43269.674756944441</v>
      </c>
      <c r="F9431" s="7" t="s">
        <v>31</v>
      </c>
      <c r="G9431" s="7" t="s">
        <v>76</v>
      </c>
    </row>
    <row r="9432" spans="1:7" x14ac:dyDescent="0.3">
      <c r="A9432">
        <v>180121312</v>
      </c>
      <c r="B9432" s="8">
        <v>43269.662951388891</v>
      </c>
      <c r="C9432" s="7" t="s">
        <v>23</v>
      </c>
      <c r="D9432" s="7" t="s">
        <v>708</v>
      </c>
      <c r="E9432" s="8">
        <v>43269.672546296293</v>
      </c>
      <c r="F9432" s="7" t="s">
        <v>32</v>
      </c>
      <c r="G9432" s="7" t="s">
        <v>89</v>
      </c>
    </row>
    <row r="9433" spans="1:7" x14ac:dyDescent="0.3">
      <c r="A9433">
        <v>180121312</v>
      </c>
      <c r="B9433" s="8">
        <v>43269.662951388891</v>
      </c>
      <c r="C9433" s="7" t="s">
        <v>23</v>
      </c>
      <c r="D9433" s="7" t="s">
        <v>708</v>
      </c>
      <c r="E9433" s="8">
        <v>43269.672152777777</v>
      </c>
      <c r="F9433" s="7" t="s">
        <v>33</v>
      </c>
      <c r="G9433" s="7" t="s">
        <v>89</v>
      </c>
    </row>
    <row r="9434" spans="1:7" x14ac:dyDescent="0.3">
      <c r="A9434">
        <v>180121312</v>
      </c>
      <c r="B9434" s="8">
        <v>43269.662951388891</v>
      </c>
      <c r="C9434" s="7" t="s">
        <v>23</v>
      </c>
      <c r="D9434" s="7" t="s">
        <v>708</v>
      </c>
      <c r="E9434" s="8">
        <v>43269.670555555553</v>
      </c>
      <c r="F9434" s="7" t="s">
        <v>31</v>
      </c>
      <c r="G9434" s="7" t="s">
        <v>89</v>
      </c>
    </row>
    <row r="9435" spans="1:7" x14ac:dyDescent="0.3">
      <c r="A9435">
        <v>180121312</v>
      </c>
      <c r="B9435" s="8">
        <v>43269.662951388891</v>
      </c>
      <c r="C9435" s="7" t="s">
        <v>23</v>
      </c>
      <c r="D9435" s="7" t="s">
        <v>708</v>
      </c>
      <c r="E9435" s="8">
        <v>43269.668506944443</v>
      </c>
      <c r="F9435" s="7" t="s">
        <v>31</v>
      </c>
      <c r="G9435" s="7" t="s">
        <v>277</v>
      </c>
    </row>
    <row r="9436" spans="1:7" x14ac:dyDescent="0.3">
      <c r="A9436">
        <v>180121312</v>
      </c>
      <c r="B9436" s="8">
        <v>43269.662951388891</v>
      </c>
      <c r="C9436" s="7" t="s">
        <v>23</v>
      </c>
      <c r="D9436" s="7" t="s">
        <v>708</v>
      </c>
      <c r="E9436" s="8">
        <v>43269.668368055558</v>
      </c>
      <c r="F9436" s="7" t="s">
        <v>31</v>
      </c>
      <c r="G9436" s="7" t="s">
        <v>459</v>
      </c>
    </row>
    <row r="9437" spans="1:7" x14ac:dyDescent="0.3">
      <c r="A9437">
        <v>180121312</v>
      </c>
      <c r="B9437" s="8">
        <v>43269.662951388891</v>
      </c>
      <c r="C9437" s="7" t="s">
        <v>23</v>
      </c>
      <c r="D9437" s="7" t="s">
        <v>708</v>
      </c>
      <c r="E9437" s="8">
        <v>43269.666250000002</v>
      </c>
      <c r="F9437" s="7" t="s">
        <v>31</v>
      </c>
      <c r="G9437" s="7" t="s">
        <v>709</v>
      </c>
    </row>
    <row r="9438" spans="1:7" x14ac:dyDescent="0.3">
      <c r="A9438">
        <v>180121312</v>
      </c>
      <c r="B9438" s="8">
        <v>43269.662951388891</v>
      </c>
      <c r="C9438" s="7" t="s">
        <v>23</v>
      </c>
      <c r="D9438" s="7" t="s">
        <v>708</v>
      </c>
      <c r="E9438" s="8">
        <v>43269.665034722224</v>
      </c>
      <c r="F9438" s="7" t="s">
        <v>29</v>
      </c>
      <c r="G9438" s="7" t="s">
        <v>76</v>
      </c>
    </row>
    <row r="9439" spans="1:7" x14ac:dyDescent="0.3">
      <c r="A9439">
        <v>180121312</v>
      </c>
      <c r="B9439" s="8">
        <v>43269.662951388891</v>
      </c>
      <c r="C9439" s="7" t="s">
        <v>23</v>
      </c>
      <c r="D9439" s="7" t="s">
        <v>708</v>
      </c>
      <c r="E9439" s="8">
        <v>43269.6641087963</v>
      </c>
      <c r="F9439" s="7" t="s">
        <v>29</v>
      </c>
      <c r="G9439" s="7" t="s">
        <v>277</v>
      </c>
    </row>
    <row r="9440" spans="1:7" x14ac:dyDescent="0.3">
      <c r="A9440">
        <v>180121312</v>
      </c>
      <c r="B9440" s="8">
        <v>43269.662951388891</v>
      </c>
      <c r="C9440" s="7" t="s">
        <v>23</v>
      </c>
      <c r="D9440" s="7" t="s">
        <v>708</v>
      </c>
      <c r="E9440" s="8">
        <v>43269.663946759261</v>
      </c>
      <c r="F9440" s="7" t="s">
        <v>29</v>
      </c>
      <c r="G9440" s="7" t="s">
        <v>459</v>
      </c>
    </row>
    <row r="9441" spans="1:7" x14ac:dyDescent="0.3">
      <c r="A9441">
        <v>180121312</v>
      </c>
      <c r="B9441" s="8">
        <v>43269.662951388891</v>
      </c>
      <c r="C9441" s="7" t="s">
        <v>23</v>
      </c>
      <c r="D9441" s="7" t="s">
        <v>708</v>
      </c>
      <c r="E9441" s="8">
        <v>43269.663888888892</v>
      </c>
      <c r="F9441" s="7" t="s">
        <v>29</v>
      </c>
      <c r="G9441" s="7" t="s">
        <v>89</v>
      </c>
    </row>
    <row r="9442" spans="1:7" x14ac:dyDescent="0.3">
      <c r="A9442">
        <v>180121312</v>
      </c>
      <c r="B9442" s="8">
        <v>43269.662951388891</v>
      </c>
      <c r="C9442" s="7" t="s">
        <v>23</v>
      </c>
      <c r="D9442" s="7" t="s">
        <v>708</v>
      </c>
      <c r="E9442" s="8">
        <v>43269.663888888892</v>
      </c>
      <c r="F9442" s="7" t="s">
        <v>2233</v>
      </c>
      <c r="G9442" s="7" t="s">
        <v>991</v>
      </c>
    </row>
    <row r="9443" spans="1:7" x14ac:dyDescent="0.3">
      <c r="A9443">
        <v>180121333</v>
      </c>
      <c r="B9443" s="8">
        <v>43269.680243055554</v>
      </c>
      <c r="C9443" s="7" t="s">
        <v>36</v>
      </c>
      <c r="D9443" s="7" t="s">
        <v>306</v>
      </c>
      <c r="E9443" s="8">
        <v>43269.705717592595</v>
      </c>
      <c r="F9443" s="7" t="s">
        <v>25</v>
      </c>
      <c r="G9443" s="7" t="s">
        <v>138</v>
      </c>
    </row>
    <row r="9444" spans="1:7" x14ac:dyDescent="0.3">
      <c r="A9444">
        <v>180121333</v>
      </c>
      <c r="B9444" s="8">
        <v>43269.680243055554</v>
      </c>
      <c r="C9444" s="7" t="s">
        <v>36</v>
      </c>
      <c r="D9444" s="7" t="s">
        <v>306</v>
      </c>
      <c r="E9444" s="8">
        <v>43269.688009259262</v>
      </c>
      <c r="F9444" s="7" t="s">
        <v>25</v>
      </c>
      <c r="G9444" s="7" t="s">
        <v>28</v>
      </c>
    </row>
    <row r="9445" spans="1:7" x14ac:dyDescent="0.3">
      <c r="A9445">
        <v>180121333</v>
      </c>
      <c r="B9445" s="8">
        <v>43269.680243055554</v>
      </c>
      <c r="C9445" s="7" t="s">
        <v>36</v>
      </c>
      <c r="D9445" s="7" t="s">
        <v>306</v>
      </c>
      <c r="E9445" s="8">
        <v>43269.687974537039</v>
      </c>
      <c r="F9445" s="7" t="s">
        <v>31</v>
      </c>
      <c r="G9445" s="7" t="s">
        <v>28</v>
      </c>
    </row>
    <row r="9446" spans="1:7" x14ac:dyDescent="0.3">
      <c r="A9446">
        <v>180121333</v>
      </c>
      <c r="B9446" s="8">
        <v>43269.680243055554</v>
      </c>
      <c r="C9446" s="7" t="s">
        <v>36</v>
      </c>
      <c r="D9446" s="7" t="s">
        <v>306</v>
      </c>
      <c r="E9446" s="8">
        <v>43269.681631944448</v>
      </c>
      <c r="F9446" s="7" t="s">
        <v>29</v>
      </c>
      <c r="G9446" s="7" t="s">
        <v>138</v>
      </c>
    </row>
    <row r="9447" spans="1:7" x14ac:dyDescent="0.3">
      <c r="A9447">
        <v>180121669</v>
      </c>
      <c r="B9447" s="8">
        <v>43270.333171296297</v>
      </c>
      <c r="C9447" s="7" t="s">
        <v>36</v>
      </c>
      <c r="D9447" s="7" t="s">
        <v>710</v>
      </c>
      <c r="E9447" s="8">
        <v>43270.3827662037</v>
      </c>
      <c r="F9447" s="7" t="s">
        <v>25</v>
      </c>
      <c r="G9447" s="7" t="s">
        <v>83</v>
      </c>
    </row>
    <row r="9448" spans="1:7" x14ac:dyDescent="0.3">
      <c r="A9448">
        <v>180121669</v>
      </c>
      <c r="B9448" s="8">
        <v>43270.333171296297</v>
      </c>
      <c r="C9448" s="7" t="s">
        <v>36</v>
      </c>
      <c r="D9448" s="7" t="s">
        <v>710</v>
      </c>
      <c r="E9448" s="8">
        <v>43270.381898148145</v>
      </c>
      <c r="F9448" s="7" t="s">
        <v>63</v>
      </c>
      <c r="G9448" s="7" t="s">
        <v>83</v>
      </c>
    </row>
    <row r="9449" spans="1:7" x14ac:dyDescent="0.3">
      <c r="A9449">
        <v>180121669</v>
      </c>
      <c r="B9449" s="8">
        <v>43270.333171296297</v>
      </c>
      <c r="C9449" s="7" t="s">
        <v>36</v>
      </c>
      <c r="D9449" s="7" t="s">
        <v>710</v>
      </c>
      <c r="E9449" s="8">
        <v>43270.35365740741</v>
      </c>
      <c r="F9449" s="7" t="s">
        <v>25</v>
      </c>
      <c r="G9449" s="7" t="s">
        <v>43</v>
      </c>
    </row>
    <row r="9450" spans="1:7" x14ac:dyDescent="0.3">
      <c r="A9450">
        <v>180121669</v>
      </c>
      <c r="B9450" s="8">
        <v>43270.333171296297</v>
      </c>
      <c r="C9450" s="7" t="s">
        <v>36</v>
      </c>
      <c r="D9450" s="7" t="s">
        <v>710</v>
      </c>
      <c r="E9450" s="8">
        <v>43270.348368055558</v>
      </c>
      <c r="F9450" s="7" t="s">
        <v>31</v>
      </c>
      <c r="G9450" s="7" t="s">
        <v>83</v>
      </c>
    </row>
    <row r="9451" spans="1:7" x14ac:dyDescent="0.3">
      <c r="A9451">
        <v>180121669</v>
      </c>
      <c r="B9451" s="8">
        <v>43270.333171296297</v>
      </c>
      <c r="C9451" s="7" t="s">
        <v>36</v>
      </c>
      <c r="D9451" s="7" t="s">
        <v>710</v>
      </c>
      <c r="E9451" s="8">
        <v>43270.339398148149</v>
      </c>
      <c r="F9451" s="7" t="s">
        <v>31</v>
      </c>
      <c r="G9451" s="7" t="s">
        <v>43</v>
      </c>
    </row>
    <row r="9452" spans="1:7" x14ac:dyDescent="0.3">
      <c r="A9452">
        <v>180121669</v>
      </c>
      <c r="B9452" s="8">
        <v>43270.333171296297</v>
      </c>
      <c r="C9452" s="7" t="s">
        <v>36</v>
      </c>
      <c r="D9452" s="7" t="s">
        <v>710</v>
      </c>
      <c r="E9452" s="8">
        <v>43270.339375000003</v>
      </c>
      <c r="F9452" s="7" t="s">
        <v>29</v>
      </c>
      <c r="G9452" s="7" t="s">
        <v>83</v>
      </c>
    </row>
    <row r="9453" spans="1:7" x14ac:dyDescent="0.3">
      <c r="A9453">
        <v>180121669</v>
      </c>
      <c r="B9453" s="8">
        <v>43270.333171296297</v>
      </c>
      <c r="C9453" s="7" t="s">
        <v>36</v>
      </c>
      <c r="D9453" s="7" t="s">
        <v>710</v>
      </c>
      <c r="E9453" s="8">
        <v>43270.33934027778</v>
      </c>
      <c r="F9453" s="7" t="s">
        <v>25</v>
      </c>
      <c r="G9453" s="7" t="s">
        <v>83</v>
      </c>
    </row>
    <row r="9454" spans="1:7" x14ac:dyDescent="0.3">
      <c r="A9454">
        <v>180121669</v>
      </c>
      <c r="B9454" s="8">
        <v>43270.333171296297</v>
      </c>
      <c r="C9454" s="7" t="s">
        <v>36</v>
      </c>
      <c r="D9454" s="7" t="s">
        <v>710</v>
      </c>
      <c r="E9454" s="8">
        <v>43270.337731481479</v>
      </c>
      <c r="F9454" s="7" t="s">
        <v>29</v>
      </c>
      <c r="G9454" s="7" t="s">
        <v>83</v>
      </c>
    </row>
    <row r="9455" spans="1:7" x14ac:dyDescent="0.3">
      <c r="A9455">
        <v>180121669</v>
      </c>
      <c r="B9455" s="8">
        <v>43270.333171296297</v>
      </c>
      <c r="C9455" s="7" t="s">
        <v>36</v>
      </c>
      <c r="D9455" s="7" t="s">
        <v>710</v>
      </c>
      <c r="E9455" s="8">
        <v>43270.336284722223</v>
      </c>
      <c r="F9455" s="7" t="s">
        <v>29</v>
      </c>
      <c r="G9455" s="7" t="s">
        <v>43</v>
      </c>
    </row>
    <row r="9456" spans="1:7" x14ac:dyDescent="0.3">
      <c r="A9456">
        <v>180121687</v>
      </c>
      <c r="B9456" s="8">
        <v>43270.345543981479</v>
      </c>
      <c r="C9456" s="7" t="s">
        <v>36</v>
      </c>
      <c r="D9456" s="7" t="s">
        <v>711</v>
      </c>
      <c r="E9456" s="8">
        <v>43270.390717592592</v>
      </c>
      <c r="F9456" s="7" t="s">
        <v>25</v>
      </c>
      <c r="G9456" s="7" t="s">
        <v>364</v>
      </c>
    </row>
    <row r="9457" spans="1:7" x14ac:dyDescent="0.3">
      <c r="A9457">
        <v>180121687</v>
      </c>
      <c r="B9457" s="8">
        <v>43270.345543981479</v>
      </c>
      <c r="C9457" s="7" t="s">
        <v>36</v>
      </c>
      <c r="D9457" s="7" t="s">
        <v>711</v>
      </c>
      <c r="E9457" s="8">
        <v>43270.381736111114</v>
      </c>
      <c r="F9457" s="7" t="s">
        <v>31</v>
      </c>
      <c r="G9457" s="7" t="s">
        <v>364</v>
      </c>
    </row>
    <row r="9458" spans="1:7" x14ac:dyDescent="0.3">
      <c r="A9458">
        <v>180121687</v>
      </c>
      <c r="B9458" s="8">
        <v>43270.345543981479</v>
      </c>
      <c r="C9458" s="7" t="s">
        <v>36</v>
      </c>
      <c r="D9458" s="7" t="s">
        <v>711</v>
      </c>
      <c r="E9458" s="8">
        <v>43270.362534722219</v>
      </c>
      <c r="F9458" s="7" t="s">
        <v>25</v>
      </c>
      <c r="G9458" s="7" t="s">
        <v>43</v>
      </c>
    </row>
    <row r="9459" spans="1:7" x14ac:dyDescent="0.3">
      <c r="A9459">
        <v>180121687</v>
      </c>
      <c r="B9459" s="8">
        <v>43270.345543981479</v>
      </c>
      <c r="C9459" s="7" t="s">
        <v>36</v>
      </c>
      <c r="D9459" s="7" t="s">
        <v>711</v>
      </c>
      <c r="E9459" s="8">
        <v>43270.358946759261</v>
      </c>
      <c r="F9459" s="7" t="s">
        <v>31</v>
      </c>
      <c r="G9459" s="7" t="s">
        <v>43</v>
      </c>
    </row>
    <row r="9460" spans="1:7" x14ac:dyDescent="0.3">
      <c r="A9460">
        <v>180121687</v>
      </c>
      <c r="B9460" s="8">
        <v>43270.345543981479</v>
      </c>
      <c r="C9460" s="7" t="s">
        <v>36</v>
      </c>
      <c r="D9460" s="7" t="s">
        <v>711</v>
      </c>
      <c r="E9460" s="8">
        <v>43270.348877314813</v>
      </c>
      <c r="F9460" s="7" t="s">
        <v>25</v>
      </c>
      <c r="G9460" s="7" t="s">
        <v>41</v>
      </c>
    </row>
    <row r="9461" spans="1:7" x14ac:dyDescent="0.3">
      <c r="A9461">
        <v>180121687</v>
      </c>
      <c r="B9461" s="8">
        <v>43270.345543981479</v>
      </c>
      <c r="C9461" s="7" t="s">
        <v>36</v>
      </c>
      <c r="D9461" s="7" t="s">
        <v>711</v>
      </c>
      <c r="E9461" s="8">
        <v>43270.34883101852</v>
      </c>
      <c r="F9461" s="7" t="s">
        <v>29</v>
      </c>
      <c r="G9461" s="7" t="s">
        <v>364</v>
      </c>
    </row>
    <row r="9462" spans="1:7" x14ac:dyDescent="0.3">
      <c r="A9462">
        <v>180121687</v>
      </c>
      <c r="B9462" s="8">
        <v>43270.345543981479</v>
      </c>
      <c r="C9462" s="7" t="s">
        <v>36</v>
      </c>
      <c r="D9462" s="7" t="s">
        <v>711</v>
      </c>
      <c r="E9462" s="8">
        <v>43270.348576388889</v>
      </c>
      <c r="F9462" s="7" t="s">
        <v>31</v>
      </c>
      <c r="G9462" s="7" t="s">
        <v>41</v>
      </c>
    </row>
    <row r="9463" spans="1:7" x14ac:dyDescent="0.3">
      <c r="A9463">
        <v>180121687</v>
      </c>
      <c r="B9463" s="8">
        <v>43270.345543981479</v>
      </c>
      <c r="C9463" s="7" t="s">
        <v>36</v>
      </c>
      <c r="D9463" s="7" t="s">
        <v>711</v>
      </c>
      <c r="E9463" s="8">
        <v>43270.348425925928</v>
      </c>
      <c r="F9463" s="7" t="s">
        <v>25</v>
      </c>
      <c r="G9463" s="7" t="s">
        <v>41</v>
      </c>
    </row>
    <row r="9464" spans="1:7" x14ac:dyDescent="0.3">
      <c r="A9464">
        <v>180121687</v>
      </c>
      <c r="B9464" s="8">
        <v>43270.345543981479</v>
      </c>
      <c r="C9464" s="7" t="s">
        <v>36</v>
      </c>
      <c r="D9464" s="7" t="s">
        <v>711</v>
      </c>
      <c r="E9464" s="8">
        <v>43270.348171296297</v>
      </c>
      <c r="F9464" s="7" t="s">
        <v>29</v>
      </c>
      <c r="G9464" s="7" t="s">
        <v>41</v>
      </c>
    </row>
    <row r="9465" spans="1:7" x14ac:dyDescent="0.3">
      <c r="A9465">
        <v>180121704</v>
      </c>
      <c r="B9465" s="8">
        <v>43270.361180555556</v>
      </c>
      <c r="C9465" s="7" t="s">
        <v>36</v>
      </c>
      <c r="D9465" s="7" t="s">
        <v>712</v>
      </c>
      <c r="E9465" s="8">
        <v>43270.387233796297</v>
      </c>
      <c r="F9465" s="7" t="s">
        <v>25</v>
      </c>
      <c r="G9465" s="7" t="s">
        <v>713</v>
      </c>
    </row>
    <row r="9466" spans="1:7" x14ac:dyDescent="0.3">
      <c r="A9466">
        <v>180121704</v>
      </c>
      <c r="B9466" s="8">
        <v>43270.361180555556</v>
      </c>
      <c r="C9466" s="7" t="s">
        <v>36</v>
      </c>
      <c r="D9466" s="7" t="s">
        <v>712</v>
      </c>
      <c r="E9466" s="8">
        <v>43270.387233796297</v>
      </c>
      <c r="F9466" s="7" t="s">
        <v>25</v>
      </c>
      <c r="G9466" s="7" t="s">
        <v>329</v>
      </c>
    </row>
    <row r="9467" spans="1:7" x14ac:dyDescent="0.3">
      <c r="A9467">
        <v>180121704</v>
      </c>
      <c r="B9467" s="8">
        <v>43270.361180555556</v>
      </c>
      <c r="C9467" s="7" t="s">
        <v>36</v>
      </c>
      <c r="D9467" s="7" t="s">
        <v>712</v>
      </c>
      <c r="E9467" s="8">
        <v>43270.377812500003</v>
      </c>
      <c r="F9467" s="7" t="s">
        <v>31</v>
      </c>
      <c r="G9467" s="7" t="s">
        <v>329</v>
      </c>
    </row>
    <row r="9468" spans="1:7" x14ac:dyDescent="0.3">
      <c r="A9468">
        <v>180121704</v>
      </c>
      <c r="B9468" s="8">
        <v>43270.361180555556</v>
      </c>
      <c r="C9468" s="7" t="s">
        <v>36</v>
      </c>
      <c r="D9468" s="7" t="s">
        <v>712</v>
      </c>
      <c r="E9468" s="8">
        <v>43270.373240740744</v>
      </c>
      <c r="F9468" s="7" t="s">
        <v>25</v>
      </c>
      <c r="G9468" s="7" t="s">
        <v>153</v>
      </c>
    </row>
    <row r="9469" spans="1:7" x14ac:dyDescent="0.3">
      <c r="A9469">
        <v>180121704</v>
      </c>
      <c r="B9469" s="8">
        <v>43270.361180555556</v>
      </c>
      <c r="C9469" s="7" t="s">
        <v>36</v>
      </c>
      <c r="D9469" s="7" t="s">
        <v>712</v>
      </c>
      <c r="E9469" s="8">
        <v>43270.371724537035</v>
      </c>
      <c r="F9469" s="7" t="s">
        <v>29</v>
      </c>
      <c r="G9469" s="7" t="s">
        <v>153</v>
      </c>
    </row>
    <row r="9470" spans="1:7" x14ac:dyDescent="0.3">
      <c r="A9470">
        <v>180121704</v>
      </c>
      <c r="B9470" s="8">
        <v>43270.361180555556</v>
      </c>
      <c r="C9470" s="7" t="s">
        <v>36</v>
      </c>
      <c r="D9470" s="7" t="s">
        <v>712</v>
      </c>
      <c r="E9470" s="8">
        <v>43270.371574074074</v>
      </c>
      <c r="F9470" s="7" t="s">
        <v>25</v>
      </c>
      <c r="G9470" s="7" t="s">
        <v>43</v>
      </c>
    </row>
    <row r="9471" spans="1:7" x14ac:dyDescent="0.3">
      <c r="A9471">
        <v>180121704</v>
      </c>
      <c r="B9471" s="8">
        <v>43270.361180555556</v>
      </c>
      <c r="C9471" s="7" t="s">
        <v>36</v>
      </c>
      <c r="D9471" s="7" t="s">
        <v>712</v>
      </c>
      <c r="E9471" s="8">
        <v>43270.36996527778</v>
      </c>
      <c r="F9471" s="7" t="s">
        <v>31</v>
      </c>
      <c r="G9471" s="7" t="s">
        <v>713</v>
      </c>
    </row>
    <row r="9472" spans="1:7" x14ac:dyDescent="0.3">
      <c r="A9472">
        <v>180121704</v>
      </c>
      <c r="B9472" s="8">
        <v>43270.361180555556</v>
      </c>
      <c r="C9472" s="7" t="s">
        <v>36</v>
      </c>
      <c r="D9472" s="7" t="s">
        <v>712</v>
      </c>
      <c r="E9472" s="8">
        <v>43270.369756944441</v>
      </c>
      <c r="F9472" s="7" t="s">
        <v>25</v>
      </c>
      <c r="G9472" s="7" t="s">
        <v>329</v>
      </c>
    </row>
    <row r="9473" spans="1:7" x14ac:dyDescent="0.3">
      <c r="A9473">
        <v>180121704</v>
      </c>
      <c r="B9473" s="8">
        <v>43270.361180555556</v>
      </c>
      <c r="C9473" s="7" t="s">
        <v>36</v>
      </c>
      <c r="D9473" s="7" t="s">
        <v>712</v>
      </c>
      <c r="E9473" s="8">
        <v>43270.367395833331</v>
      </c>
      <c r="F9473" s="7" t="s">
        <v>31</v>
      </c>
      <c r="G9473" s="7" t="s">
        <v>43</v>
      </c>
    </row>
    <row r="9474" spans="1:7" x14ac:dyDescent="0.3">
      <c r="A9474">
        <v>180121704</v>
      </c>
      <c r="B9474" s="8">
        <v>43270.361180555556</v>
      </c>
      <c r="C9474" s="7" t="s">
        <v>36</v>
      </c>
      <c r="D9474" s="7" t="s">
        <v>712</v>
      </c>
      <c r="E9474" s="8">
        <v>43270.367337962962</v>
      </c>
      <c r="F9474" s="7" t="s">
        <v>31</v>
      </c>
      <c r="G9474" s="7" t="s">
        <v>329</v>
      </c>
    </row>
    <row r="9475" spans="1:7" x14ac:dyDescent="0.3">
      <c r="A9475">
        <v>180121704</v>
      </c>
      <c r="B9475" s="8">
        <v>43270.361180555556</v>
      </c>
      <c r="C9475" s="7" t="s">
        <v>36</v>
      </c>
      <c r="D9475" s="7" t="s">
        <v>712</v>
      </c>
      <c r="E9475" s="8">
        <v>43270.363078703704</v>
      </c>
      <c r="F9475" s="7" t="s">
        <v>31</v>
      </c>
      <c r="G9475" s="7" t="s">
        <v>713</v>
      </c>
    </row>
    <row r="9476" spans="1:7" x14ac:dyDescent="0.3">
      <c r="A9476">
        <v>180121704</v>
      </c>
      <c r="B9476" s="8">
        <v>43270.361180555556</v>
      </c>
      <c r="C9476" s="7" t="s">
        <v>36</v>
      </c>
      <c r="D9476" s="7" t="s">
        <v>712</v>
      </c>
      <c r="E9476" s="8">
        <v>43270.362650462965</v>
      </c>
      <c r="F9476" s="7" t="s">
        <v>29</v>
      </c>
      <c r="G9476" s="7" t="s">
        <v>43</v>
      </c>
    </row>
    <row r="9477" spans="1:7" x14ac:dyDescent="0.3">
      <c r="A9477">
        <v>180121704</v>
      </c>
      <c r="B9477" s="8">
        <v>43270.361180555556</v>
      </c>
      <c r="C9477" s="7" t="s">
        <v>36</v>
      </c>
      <c r="D9477" s="7" t="s">
        <v>712</v>
      </c>
      <c r="E9477" s="8">
        <v>43270.362615740742</v>
      </c>
      <c r="F9477" s="7" t="s">
        <v>29</v>
      </c>
      <c r="G9477" s="7" t="s">
        <v>329</v>
      </c>
    </row>
    <row r="9478" spans="1:7" x14ac:dyDescent="0.3">
      <c r="A9478">
        <v>180121704</v>
      </c>
      <c r="B9478" s="8">
        <v>43270.361180555556</v>
      </c>
      <c r="C9478" s="7" t="s">
        <v>36</v>
      </c>
      <c r="D9478" s="7" t="s">
        <v>712</v>
      </c>
      <c r="E9478" s="8">
        <v>43270.361550925925</v>
      </c>
      <c r="F9478" s="7" t="s">
        <v>29</v>
      </c>
      <c r="G9478" s="7" t="s">
        <v>713</v>
      </c>
    </row>
    <row r="9479" spans="1:7" x14ac:dyDescent="0.3">
      <c r="A9479">
        <v>180121720</v>
      </c>
      <c r="B9479" s="8">
        <v>43270.37259259259</v>
      </c>
      <c r="C9479" s="7" t="s">
        <v>36</v>
      </c>
      <c r="D9479" s="7" t="s">
        <v>143</v>
      </c>
      <c r="E9479" s="8">
        <v>43270.416226851848</v>
      </c>
      <c r="F9479" s="7" t="s">
        <v>25</v>
      </c>
      <c r="G9479" s="7" t="s">
        <v>153</v>
      </c>
    </row>
    <row r="9480" spans="1:7" x14ac:dyDescent="0.3">
      <c r="A9480">
        <v>180121720</v>
      </c>
      <c r="B9480" s="8">
        <v>43270.37259259259</v>
      </c>
      <c r="C9480" s="7" t="s">
        <v>36</v>
      </c>
      <c r="D9480" s="7" t="s">
        <v>143</v>
      </c>
      <c r="E9480" s="8">
        <v>43270.397893518515</v>
      </c>
      <c r="F9480" s="7" t="s">
        <v>25</v>
      </c>
      <c r="G9480" s="7" t="s">
        <v>285</v>
      </c>
    </row>
    <row r="9481" spans="1:7" x14ac:dyDescent="0.3">
      <c r="A9481">
        <v>180121720</v>
      </c>
      <c r="B9481" s="8">
        <v>43270.37259259259</v>
      </c>
      <c r="C9481" s="7" t="s">
        <v>36</v>
      </c>
      <c r="D9481" s="7" t="s">
        <v>143</v>
      </c>
      <c r="E9481" s="8">
        <v>43270.397847222222</v>
      </c>
      <c r="F9481" s="7" t="s">
        <v>25</v>
      </c>
      <c r="G9481" s="7" t="s">
        <v>42</v>
      </c>
    </row>
    <row r="9482" spans="1:7" x14ac:dyDescent="0.3">
      <c r="A9482">
        <v>180121720</v>
      </c>
      <c r="B9482" s="8">
        <v>43270.37259259259</v>
      </c>
      <c r="C9482" s="7" t="s">
        <v>36</v>
      </c>
      <c r="D9482" s="7" t="s">
        <v>143</v>
      </c>
      <c r="E9482" s="8">
        <v>43270.397685185184</v>
      </c>
      <c r="F9482" s="7" t="s">
        <v>31</v>
      </c>
      <c r="G9482" s="7" t="s">
        <v>153</v>
      </c>
    </row>
    <row r="9483" spans="1:7" x14ac:dyDescent="0.3">
      <c r="A9483">
        <v>180121720</v>
      </c>
      <c r="B9483" s="8">
        <v>43270.37259259259</v>
      </c>
      <c r="C9483" s="7" t="s">
        <v>36</v>
      </c>
      <c r="D9483" s="7" t="s">
        <v>143</v>
      </c>
      <c r="E9483" s="8">
        <v>43270.397222222222</v>
      </c>
      <c r="F9483" s="7" t="s">
        <v>2232</v>
      </c>
      <c r="G9483" s="7" t="s">
        <v>941</v>
      </c>
    </row>
    <row r="9484" spans="1:7" x14ac:dyDescent="0.3">
      <c r="A9484">
        <v>180121720</v>
      </c>
      <c r="B9484" s="8">
        <v>43270.37259259259</v>
      </c>
      <c r="C9484" s="7" t="s">
        <v>36</v>
      </c>
      <c r="D9484" s="7" t="s">
        <v>143</v>
      </c>
      <c r="E9484" s="8">
        <v>43270.397222222222</v>
      </c>
      <c r="F9484" s="7" t="s">
        <v>2232</v>
      </c>
      <c r="G9484" s="7" t="s">
        <v>941</v>
      </c>
    </row>
    <row r="9485" spans="1:7" x14ac:dyDescent="0.3">
      <c r="A9485">
        <v>180121720</v>
      </c>
      <c r="B9485" s="8">
        <v>43270.37259259259</v>
      </c>
      <c r="C9485" s="7" t="s">
        <v>36</v>
      </c>
      <c r="D9485" s="7" t="s">
        <v>143</v>
      </c>
      <c r="E9485" s="8">
        <v>43270.393912037034</v>
      </c>
      <c r="F9485" s="7" t="s">
        <v>25</v>
      </c>
      <c r="G9485" s="7" t="s">
        <v>43</v>
      </c>
    </row>
    <row r="9486" spans="1:7" x14ac:dyDescent="0.3">
      <c r="A9486">
        <v>180121720</v>
      </c>
      <c r="B9486" s="8">
        <v>43270.37259259259</v>
      </c>
      <c r="C9486" s="7" t="s">
        <v>36</v>
      </c>
      <c r="D9486" s="7" t="s">
        <v>143</v>
      </c>
      <c r="E9486" s="8">
        <v>43270.384583333333</v>
      </c>
      <c r="F9486" s="7" t="s">
        <v>31</v>
      </c>
      <c r="G9486" s="7" t="s">
        <v>43</v>
      </c>
    </row>
    <row r="9487" spans="1:7" x14ac:dyDescent="0.3">
      <c r="A9487">
        <v>180121720</v>
      </c>
      <c r="B9487" s="8">
        <v>43270.37259259259</v>
      </c>
      <c r="C9487" s="7" t="s">
        <v>36</v>
      </c>
      <c r="D9487" s="7" t="s">
        <v>143</v>
      </c>
      <c r="E9487" s="8">
        <v>43270.382870370369</v>
      </c>
      <c r="F9487" s="7" t="s">
        <v>31</v>
      </c>
      <c r="G9487" s="7" t="s">
        <v>42</v>
      </c>
    </row>
    <row r="9488" spans="1:7" x14ac:dyDescent="0.3">
      <c r="A9488">
        <v>180121720</v>
      </c>
      <c r="B9488" s="8">
        <v>43270.37259259259</v>
      </c>
      <c r="C9488" s="7" t="s">
        <v>36</v>
      </c>
      <c r="D9488" s="7" t="s">
        <v>143</v>
      </c>
      <c r="E9488" s="8">
        <v>43270.380555555559</v>
      </c>
      <c r="F9488" s="7" t="s">
        <v>2233</v>
      </c>
      <c r="G9488" s="7" t="s">
        <v>941</v>
      </c>
    </row>
    <row r="9489" spans="1:7" x14ac:dyDescent="0.3">
      <c r="A9489">
        <v>180121720</v>
      </c>
      <c r="B9489" s="8">
        <v>43270.37259259259</v>
      </c>
      <c r="C9489" s="7" t="s">
        <v>36</v>
      </c>
      <c r="D9489" s="7" t="s">
        <v>143</v>
      </c>
      <c r="E9489" s="8">
        <v>43270.380555555559</v>
      </c>
      <c r="F9489" s="7" t="s">
        <v>2233</v>
      </c>
      <c r="G9489" s="7" t="s">
        <v>941</v>
      </c>
    </row>
    <row r="9490" spans="1:7" x14ac:dyDescent="0.3">
      <c r="A9490">
        <v>180121720</v>
      </c>
      <c r="B9490" s="8">
        <v>43270.37259259259</v>
      </c>
      <c r="C9490" s="7" t="s">
        <v>36</v>
      </c>
      <c r="D9490" s="7" t="s">
        <v>143</v>
      </c>
      <c r="E9490" s="8">
        <v>43270.37940972222</v>
      </c>
      <c r="F9490" s="7" t="s">
        <v>31</v>
      </c>
      <c r="G9490" s="7" t="s">
        <v>153</v>
      </c>
    </row>
    <row r="9491" spans="1:7" x14ac:dyDescent="0.3">
      <c r="A9491">
        <v>180121720</v>
      </c>
      <c r="B9491" s="8">
        <v>43270.37259259259</v>
      </c>
      <c r="C9491" s="7" t="s">
        <v>36</v>
      </c>
      <c r="D9491" s="7" t="s">
        <v>143</v>
      </c>
      <c r="E9491" s="8">
        <v>43270.379212962966</v>
      </c>
      <c r="F9491" s="7" t="s">
        <v>31</v>
      </c>
      <c r="G9491" s="7" t="s">
        <v>285</v>
      </c>
    </row>
    <row r="9492" spans="1:7" x14ac:dyDescent="0.3">
      <c r="A9492">
        <v>180121720</v>
      </c>
      <c r="B9492" s="8">
        <v>43270.37259259259</v>
      </c>
      <c r="C9492" s="7" t="s">
        <v>36</v>
      </c>
      <c r="D9492" s="7" t="s">
        <v>143</v>
      </c>
      <c r="E9492" s="8">
        <v>43270.378495370373</v>
      </c>
      <c r="F9492" s="7" t="s">
        <v>29</v>
      </c>
      <c r="G9492" s="7" t="s">
        <v>153</v>
      </c>
    </row>
    <row r="9493" spans="1:7" x14ac:dyDescent="0.3">
      <c r="A9493">
        <v>180121720</v>
      </c>
      <c r="B9493" s="8">
        <v>43270.37259259259</v>
      </c>
      <c r="C9493" s="7" t="s">
        <v>36</v>
      </c>
      <c r="D9493" s="7" t="s">
        <v>143</v>
      </c>
      <c r="E9493" s="8">
        <v>43270.378333333334</v>
      </c>
      <c r="F9493" s="7" t="s">
        <v>25</v>
      </c>
      <c r="G9493" s="7" t="s">
        <v>153</v>
      </c>
    </row>
    <row r="9494" spans="1:7" x14ac:dyDescent="0.3">
      <c r="A9494">
        <v>180121720</v>
      </c>
      <c r="B9494" s="8">
        <v>43270.37259259259</v>
      </c>
      <c r="C9494" s="7" t="s">
        <v>36</v>
      </c>
      <c r="D9494" s="7" t="s">
        <v>143</v>
      </c>
      <c r="E9494" s="8">
        <v>43270.377337962964</v>
      </c>
      <c r="F9494" s="7" t="s">
        <v>29</v>
      </c>
      <c r="G9494" s="7" t="s">
        <v>285</v>
      </c>
    </row>
    <row r="9495" spans="1:7" x14ac:dyDescent="0.3">
      <c r="A9495">
        <v>180121720</v>
      </c>
      <c r="B9495" s="8">
        <v>43270.37259259259</v>
      </c>
      <c r="C9495" s="7" t="s">
        <v>36</v>
      </c>
      <c r="D9495" s="7" t="s">
        <v>143</v>
      </c>
      <c r="E9495" s="8">
        <v>43270.377337962964</v>
      </c>
      <c r="F9495" s="7" t="s">
        <v>29</v>
      </c>
      <c r="G9495" s="7" t="s">
        <v>153</v>
      </c>
    </row>
    <row r="9496" spans="1:7" x14ac:dyDescent="0.3">
      <c r="A9496">
        <v>180121720</v>
      </c>
      <c r="B9496" s="8">
        <v>43270.37259259259</v>
      </c>
      <c r="C9496" s="7" t="s">
        <v>36</v>
      </c>
      <c r="D9496" s="7" t="s">
        <v>143</v>
      </c>
      <c r="E9496" s="8">
        <v>43270.377337962964</v>
      </c>
      <c r="F9496" s="7" t="s">
        <v>29</v>
      </c>
      <c r="G9496" s="7" t="s">
        <v>42</v>
      </c>
    </row>
    <row r="9497" spans="1:7" x14ac:dyDescent="0.3">
      <c r="A9497">
        <v>180121720</v>
      </c>
      <c r="B9497" s="8">
        <v>43270.37259259259</v>
      </c>
      <c r="C9497" s="7" t="s">
        <v>36</v>
      </c>
      <c r="D9497" s="7" t="s">
        <v>143</v>
      </c>
      <c r="E9497" s="8">
        <v>43270.377337962964</v>
      </c>
      <c r="F9497" s="7" t="s">
        <v>29</v>
      </c>
      <c r="G9497" s="7" t="s">
        <v>43</v>
      </c>
    </row>
    <row r="9498" spans="1:7" x14ac:dyDescent="0.3">
      <c r="A9498">
        <v>180121720</v>
      </c>
      <c r="B9498" s="8">
        <v>43270.37259259259</v>
      </c>
      <c r="C9498" s="7" t="s">
        <v>36</v>
      </c>
      <c r="D9498" s="7" t="s">
        <v>143</v>
      </c>
      <c r="E9498" s="8">
        <v>43270.377187500002</v>
      </c>
      <c r="F9498" s="7" t="s">
        <v>212</v>
      </c>
    </row>
    <row r="9499" spans="1:7" x14ac:dyDescent="0.3">
      <c r="A9499">
        <v>180121720</v>
      </c>
      <c r="B9499" s="8">
        <v>43270.37259259259</v>
      </c>
      <c r="C9499" s="7" t="s">
        <v>36</v>
      </c>
      <c r="D9499" s="7" t="s">
        <v>143</v>
      </c>
      <c r="E9499" s="8">
        <v>43270.376759259256</v>
      </c>
      <c r="F9499" s="7" t="s">
        <v>29</v>
      </c>
      <c r="G9499" s="7" t="s">
        <v>285</v>
      </c>
    </row>
    <row r="9500" spans="1:7" x14ac:dyDescent="0.3">
      <c r="A9500">
        <v>180121720</v>
      </c>
      <c r="B9500" s="8">
        <v>43270.37259259259</v>
      </c>
      <c r="C9500" s="7" t="s">
        <v>36</v>
      </c>
      <c r="D9500" s="7" t="s">
        <v>143</v>
      </c>
      <c r="E9500" s="8">
        <v>43270.376099537039</v>
      </c>
      <c r="F9500" s="7" t="s">
        <v>29</v>
      </c>
      <c r="G9500" s="7" t="s">
        <v>42</v>
      </c>
    </row>
    <row r="9501" spans="1:7" x14ac:dyDescent="0.3">
      <c r="A9501">
        <v>180121720</v>
      </c>
      <c r="B9501" s="8">
        <v>43270.37259259259</v>
      </c>
      <c r="C9501" s="7" t="s">
        <v>36</v>
      </c>
      <c r="D9501" s="7" t="s">
        <v>143</v>
      </c>
      <c r="E9501" s="8">
        <v>43270.375983796293</v>
      </c>
      <c r="F9501" s="7" t="s">
        <v>29</v>
      </c>
      <c r="G9501" s="7" t="s">
        <v>43</v>
      </c>
    </row>
    <row r="9502" spans="1:7" x14ac:dyDescent="0.3">
      <c r="A9502">
        <v>180121720</v>
      </c>
      <c r="B9502" s="8">
        <v>43270.37259259259</v>
      </c>
      <c r="C9502" s="7" t="s">
        <v>36</v>
      </c>
      <c r="D9502" s="7" t="s">
        <v>143</v>
      </c>
      <c r="E9502" s="8">
        <v>43270.373252314814</v>
      </c>
      <c r="F9502" s="7" t="s">
        <v>29</v>
      </c>
      <c r="G9502" s="7" t="s">
        <v>153</v>
      </c>
    </row>
    <row r="9503" spans="1:7" x14ac:dyDescent="0.3">
      <c r="A9503">
        <v>180121737</v>
      </c>
      <c r="B9503" s="8">
        <v>43270.391597222224</v>
      </c>
      <c r="C9503" s="7" t="s">
        <v>23</v>
      </c>
      <c r="D9503" s="7" t="s">
        <v>151</v>
      </c>
      <c r="E9503" s="8">
        <v>43270.529756944445</v>
      </c>
      <c r="F9503" s="7" t="s">
        <v>25</v>
      </c>
      <c r="G9503" s="7" t="s">
        <v>364</v>
      </c>
    </row>
    <row r="9504" spans="1:7" x14ac:dyDescent="0.3">
      <c r="A9504">
        <v>180121737</v>
      </c>
      <c r="B9504" s="8">
        <v>43270.391597222224</v>
      </c>
      <c r="C9504" s="7" t="s">
        <v>23</v>
      </c>
      <c r="D9504" s="7" t="s">
        <v>151</v>
      </c>
      <c r="E9504" s="8">
        <v>43270.521111111113</v>
      </c>
      <c r="F9504" s="7" t="s">
        <v>27</v>
      </c>
      <c r="G9504" s="7" t="s">
        <v>364</v>
      </c>
    </row>
    <row r="9505" spans="1:7" x14ac:dyDescent="0.3">
      <c r="A9505">
        <v>180121737</v>
      </c>
      <c r="B9505" s="8">
        <v>43270.391597222224</v>
      </c>
      <c r="C9505" s="7" t="s">
        <v>23</v>
      </c>
      <c r="D9505" s="7" t="s">
        <v>151</v>
      </c>
      <c r="E9505" s="8">
        <v>43270.508148148147</v>
      </c>
      <c r="F9505" s="7" t="s">
        <v>27</v>
      </c>
      <c r="G9505" s="7" t="s">
        <v>364</v>
      </c>
    </row>
    <row r="9506" spans="1:7" x14ac:dyDescent="0.3">
      <c r="A9506">
        <v>180121737</v>
      </c>
      <c r="B9506" s="8">
        <v>43270.391597222224</v>
      </c>
      <c r="C9506" s="7" t="s">
        <v>23</v>
      </c>
      <c r="D9506" s="7" t="s">
        <v>151</v>
      </c>
      <c r="E9506" s="8">
        <v>43270.492627314816</v>
      </c>
      <c r="F9506" s="7" t="s">
        <v>63</v>
      </c>
      <c r="G9506" s="7" t="s">
        <v>364</v>
      </c>
    </row>
    <row r="9507" spans="1:7" x14ac:dyDescent="0.3">
      <c r="A9507">
        <v>180121737</v>
      </c>
      <c r="B9507" s="8">
        <v>43270.391597222224</v>
      </c>
      <c r="C9507" s="7" t="s">
        <v>23</v>
      </c>
      <c r="D9507" s="7" t="s">
        <v>151</v>
      </c>
      <c r="E9507" s="8">
        <v>43270.477511574078</v>
      </c>
      <c r="F9507" s="7" t="s">
        <v>27</v>
      </c>
      <c r="G9507" s="7" t="s">
        <v>364</v>
      </c>
    </row>
    <row r="9508" spans="1:7" x14ac:dyDescent="0.3">
      <c r="A9508">
        <v>180121737</v>
      </c>
      <c r="B9508" s="8">
        <v>43270.391597222224</v>
      </c>
      <c r="C9508" s="7" t="s">
        <v>23</v>
      </c>
      <c r="D9508" s="7" t="s">
        <v>151</v>
      </c>
      <c r="E9508" s="8">
        <v>43270.460046296299</v>
      </c>
      <c r="F9508" s="7" t="s">
        <v>27</v>
      </c>
      <c r="G9508" s="7" t="s">
        <v>364</v>
      </c>
    </row>
    <row r="9509" spans="1:7" x14ac:dyDescent="0.3">
      <c r="A9509">
        <v>180121737</v>
      </c>
      <c r="B9509" s="8">
        <v>43270.391597222224</v>
      </c>
      <c r="C9509" s="7" t="s">
        <v>23</v>
      </c>
      <c r="D9509" s="7" t="s">
        <v>151</v>
      </c>
      <c r="E9509" s="8">
        <v>43270.451689814814</v>
      </c>
      <c r="F9509" s="7" t="s">
        <v>27</v>
      </c>
      <c r="G9509" s="7" t="s">
        <v>364</v>
      </c>
    </row>
    <row r="9510" spans="1:7" x14ac:dyDescent="0.3">
      <c r="A9510">
        <v>180121737</v>
      </c>
      <c r="B9510" s="8">
        <v>43270.391597222224</v>
      </c>
      <c r="C9510" s="7" t="s">
        <v>23</v>
      </c>
      <c r="D9510" s="7" t="s">
        <v>151</v>
      </c>
      <c r="E9510" s="8">
        <v>43270.451608796298</v>
      </c>
      <c r="F9510" s="7" t="s">
        <v>27</v>
      </c>
      <c r="G9510" s="7" t="s">
        <v>364</v>
      </c>
    </row>
    <row r="9511" spans="1:7" x14ac:dyDescent="0.3">
      <c r="A9511">
        <v>180121737</v>
      </c>
      <c r="B9511" s="8">
        <v>43270.391597222224</v>
      </c>
      <c r="C9511" s="7" t="s">
        <v>23</v>
      </c>
      <c r="D9511" s="7" t="s">
        <v>151</v>
      </c>
      <c r="E9511" s="8">
        <v>43270.440208333333</v>
      </c>
      <c r="F9511" s="7" t="s">
        <v>63</v>
      </c>
      <c r="G9511" s="7" t="s">
        <v>364</v>
      </c>
    </row>
    <row r="9512" spans="1:7" x14ac:dyDescent="0.3">
      <c r="A9512">
        <v>180121737</v>
      </c>
      <c r="B9512" s="8">
        <v>43270.391597222224</v>
      </c>
      <c r="C9512" s="7" t="s">
        <v>23</v>
      </c>
      <c r="D9512" s="7" t="s">
        <v>151</v>
      </c>
      <c r="E9512" s="8">
        <v>43270.42564814815</v>
      </c>
      <c r="F9512" s="7" t="s">
        <v>63</v>
      </c>
      <c r="G9512" s="7" t="s">
        <v>364</v>
      </c>
    </row>
    <row r="9513" spans="1:7" x14ac:dyDescent="0.3">
      <c r="A9513">
        <v>180121737</v>
      </c>
      <c r="B9513" s="8">
        <v>43270.391597222224</v>
      </c>
      <c r="C9513" s="7" t="s">
        <v>23</v>
      </c>
      <c r="D9513" s="7" t="s">
        <v>151</v>
      </c>
      <c r="E9513" s="8">
        <v>43270.424212962964</v>
      </c>
      <c r="F9513" s="7" t="s">
        <v>25</v>
      </c>
      <c r="G9513" s="7" t="s">
        <v>41</v>
      </c>
    </row>
    <row r="9514" spans="1:7" x14ac:dyDescent="0.3">
      <c r="A9514">
        <v>180121737</v>
      </c>
      <c r="B9514" s="8">
        <v>43270.391597222224</v>
      </c>
      <c r="C9514" s="7" t="s">
        <v>23</v>
      </c>
      <c r="D9514" s="7" t="s">
        <v>151</v>
      </c>
      <c r="E9514" s="8">
        <v>43270.424143518518</v>
      </c>
      <c r="F9514" s="7" t="s">
        <v>25</v>
      </c>
      <c r="G9514" s="7" t="s">
        <v>329</v>
      </c>
    </row>
    <row r="9515" spans="1:7" x14ac:dyDescent="0.3">
      <c r="A9515">
        <v>180121737</v>
      </c>
      <c r="B9515" s="8">
        <v>43270.391597222224</v>
      </c>
      <c r="C9515" s="7" t="s">
        <v>23</v>
      </c>
      <c r="D9515" s="7" t="s">
        <v>151</v>
      </c>
      <c r="E9515" s="8">
        <v>43270.423425925925</v>
      </c>
      <c r="F9515" s="7" t="s">
        <v>25</v>
      </c>
      <c r="G9515" s="7" t="s">
        <v>285</v>
      </c>
    </row>
    <row r="9516" spans="1:7" x14ac:dyDescent="0.3">
      <c r="A9516">
        <v>180121737</v>
      </c>
      <c r="B9516" s="8">
        <v>43270.391597222224</v>
      </c>
      <c r="C9516" s="7" t="s">
        <v>23</v>
      </c>
      <c r="D9516" s="7" t="s">
        <v>151</v>
      </c>
      <c r="E9516" s="8">
        <v>43270.423043981478</v>
      </c>
      <c r="F9516" s="7" t="s">
        <v>25</v>
      </c>
      <c r="G9516" s="7" t="s">
        <v>83</v>
      </c>
    </row>
    <row r="9517" spans="1:7" x14ac:dyDescent="0.3">
      <c r="A9517">
        <v>180121737</v>
      </c>
      <c r="B9517" s="8">
        <v>43270.391597222224</v>
      </c>
      <c r="C9517" s="7" t="s">
        <v>23</v>
      </c>
      <c r="D9517" s="7" t="s">
        <v>151</v>
      </c>
      <c r="E9517" s="8">
        <v>43270.422349537039</v>
      </c>
      <c r="F9517" s="7" t="s">
        <v>25</v>
      </c>
      <c r="G9517" s="7" t="s">
        <v>43</v>
      </c>
    </row>
    <row r="9518" spans="1:7" x14ac:dyDescent="0.3">
      <c r="A9518">
        <v>180121737</v>
      </c>
      <c r="B9518" s="8">
        <v>43270.391597222224</v>
      </c>
      <c r="C9518" s="7" t="s">
        <v>23</v>
      </c>
      <c r="D9518" s="7" t="s">
        <v>151</v>
      </c>
      <c r="E9518" s="8">
        <v>43270.421400462961</v>
      </c>
      <c r="F9518" s="7" t="s">
        <v>25</v>
      </c>
      <c r="G9518" s="7" t="s">
        <v>42</v>
      </c>
    </row>
    <row r="9519" spans="1:7" x14ac:dyDescent="0.3">
      <c r="A9519">
        <v>180121737</v>
      </c>
      <c r="B9519" s="8">
        <v>43270.391597222224</v>
      </c>
      <c r="C9519" s="7" t="s">
        <v>23</v>
      </c>
      <c r="D9519" s="7" t="s">
        <v>151</v>
      </c>
      <c r="E9519" s="8">
        <v>43270.420208333337</v>
      </c>
      <c r="F9519" s="7" t="s">
        <v>212</v>
      </c>
    </row>
    <row r="9520" spans="1:7" x14ac:dyDescent="0.3">
      <c r="A9520">
        <v>180121737</v>
      </c>
      <c r="B9520" s="8">
        <v>43270.391597222224</v>
      </c>
      <c r="C9520" s="7" t="s">
        <v>23</v>
      </c>
      <c r="D9520" s="7" t="s">
        <v>151</v>
      </c>
      <c r="E9520" s="8">
        <v>43270.419270833336</v>
      </c>
      <c r="F9520" s="7" t="s">
        <v>212</v>
      </c>
    </row>
    <row r="9521" spans="1:7" x14ac:dyDescent="0.3">
      <c r="A9521">
        <v>180121737</v>
      </c>
      <c r="B9521" s="8">
        <v>43270.391597222224</v>
      </c>
      <c r="C9521" s="7" t="s">
        <v>23</v>
      </c>
      <c r="D9521" s="7" t="s">
        <v>151</v>
      </c>
      <c r="E9521" s="8">
        <v>43270.41915509259</v>
      </c>
      <c r="F9521" s="7" t="s">
        <v>212</v>
      </c>
    </row>
    <row r="9522" spans="1:7" x14ac:dyDescent="0.3">
      <c r="A9522">
        <v>180121737</v>
      </c>
      <c r="B9522" s="8">
        <v>43270.391597222224</v>
      </c>
      <c r="C9522" s="7" t="s">
        <v>23</v>
      </c>
      <c r="D9522" s="7" t="s">
        <v>151</v>
      </c>
      <c r="E9522" s="8">
        <v>43270.418749999997</v>
      </c>
      <c r="F9522" s="7" t="s">
        <v>2232</v>
      </c>
      <c r="G9522" t="s">
        <v>1053</v>
      </c>
    </row>
    <row r="9523" spans="1:7" x14ac:dyDescent="0.3">
      <c r="A9523">
        <v>180121737</v>
      </c>
      <c r="B9523" s="8">
        <v>43270.391597222224</v>
      </c>
      <c r="C9523" s="7" t="s">
        <v>23</v>
      </c>
      <c r="D9523" s="7" t="s">
        <v>151</v>
      </c>
      <c r="E9523" s="8">
        <v>43270.418749999997</v>
      </c>
      <c r="F9523" s="7" t="s">
        <v>2232</v>
      </c>
      <c r="G9523" t="s">
        <v>1053</v>
      </c>
    </row>
    <row r="9524" spans="1:7" x14ac:dyDescent="0.3">
      <c r="A9524">
        <v>180121737</v>
      </c>
      <c r="B9524" s="8">
        <v>43270.391597222224</v>
      </c>
      <c r="C9524" s="7" t="s">
        <v>23</v>
      </c>
      <c r="D9524" s="7" t="s">
        <v>151</v>
      </c>
      <c r="E9524" s="8">
        <v>43270.417233796295</v>
      </c>
      <c r="F9524" s="7" t="s">
        <v>212</v>
      </c>
    </row>
    <row r="9525" spans="1:7" x14ac:dyDescent="0.3">
      <c r="A9525">
        <v>180121737</v>
      </c>
      <c r="B9525" s="8">
        <v>43270.391597222224</v>
      </c>
      <c r="C9525" s="7" t="s">
        <v>23</v>
      </c>
      <c r="D9525" s="7" t="s">
        <v>151</v>
      </c>
      <c r="E9525" s="8">
        <v>43270.416412037041</v>
      </c>
      <c r="F9525" s="7" t="s">
        <v>212</v>
      </c>
    </row>
    <row r="9526" spans="1:7" x14ac:dyDescent="0.3">
      <c r="A9526">
        <v>180121737</v>
      </c>
      <c r="B9526" s="8">
        <v>43270.391597222224</v>
      </c>
      <c r="C9526" s="7" t="s">
        <v>23</v>
      </c>
      <c r="D9526" s="7" t="s">
        <v>151</v>
      </c>
      <c r="E9526" s="8">
        <v>43270.415300925924</v>
      </c>
      <c r="F9526" s="7" t="s">
        <v>212</v>
      </c>
    </row>
    <row r="9527" spans="1:7" x14ac:dyDescent="0.3">
      <c r="A9527">
        <v>180121737</v>
      </c>
      <c r="B9527" s="8">
        <v>43270.391597222224</v>
      </c>
      <c r="C9527" s="7" t="s">
        <v>23</v>
      </c>
      <c r="D9527" s="7" t="s">
        <v>151</v>
      </c>
      <c r="E9527" s="8">
        <v>43270.414583333331</v>
      </c>
      <c r="F9527" s="7" t="s">
        <v>2232</v>
      </c>
      <c r="G9527" t="s">
        <v>961</v>
      </c>
    </row>
    <row r="9528" spans="1:7" x14ac:dyDescent="0.3">
      <c r="A9528">
        <v>180121737</v>
      </c>
      <c r="B9528" s="8">
        <v>43270.391597222224</v>
      </c>
      <c r="C9528" s="7" t="s">
        <v>23</v>
      </c>
      <c r="D9528" s="7" t="s">
        <v>151</v>
      </c>
      <c r="E9528" s="8">
        <v>43270.414583333331</v>
      </c>
      <c r="F9528" s="7" t="s">
        <v>2232</v>
      </c>
      <c r="G9528" t="s">
        <v>961</v>
      </c>
    </row>
    <row r="9529" spans="1:7" x14ac:dyDescent="0.3">
      <c r="A9529">
        <v>180121737</v>
      </c>
      <c r="B9529" s="8">
        <v>43270.391597222224</v>
      </c>
      <c r="C9529" s="7" t="s">
        <v>23</v>
      </c>
      <c r="D9529" s="7" t="s">
        <v>151</v>
      </c>
      <c r="E9529" s="8">
        <v>43270.414247685185</v>
      </c>
      <c r="F9529" s="7" t="s">
        <v>212</v>
      </c>
    </row>
    <row r="9530" spans="1:7" x14ac:dyDescent="0.3">
      <c r="A9530">
        <v>180121737</v>
      </c>
      <c r="B9530" s="8">
        <v>43270.391597222224</v>
      </c>
      <c r="C9530" s="7" t="s">
        <v>23</v>
      </c>
      <c r="D9530" s="7" t="s">
        <v>151</v>
      </c>
      <c r="E9530" s="8">
        <v>43270.413645833331</v>
      </c>
      <c r="F9530" s="7" t="s">
        <v>32</v>
      </c>
      <c r="G9530" s="7" t="s">
        <v>364</v>
      </c>
    </row>
    <row r="9531" spans="1:7" x14ac:dyDescent="0.3">
      <c r="A9531">
        <v>180121737</v>
      </c>
      <c r="B9531" s="8">
        <v>43270.391597222224</v>
      </c>
      <c r="C9531" s="7" t="s">
        <v>23</v>
      </c>
      <c r="D9531" s="7" t="s">
        <v>151</v>
      </c>
      <c r="E9531" s="8">
        <v>43270.41302083333</v>
      </c>
      <c r="F9531" s="7" t="s">
        <v>212</v>
      </c>
    </row>
    <row r="9532" spans="1:7" x14ac:dyDescent="0.3">
      <c r="A9532">
        <v>180121737</v>
      </c>
      <c r="B9532" s="8">
        <v>43270.391597222224</v>
      </c>
      <c r="C9532" s="7" t="s">
        <v>23</v>
      </c>
      <c r="D9532" s="7" t="s">
        <v>151</v>
      </c>
      <c r="E9532" s="8">
        <v>43270.412962962961</v>
      </c>
      <c r="F9532" s="7" t="s">
        <v>212</v>
      </c>
    </row>
    <row r="9533" spans="1:7" x14ac:dyDescent="0.3">
      <c r="A9533">
        <v>180121737</v>
      </c>
      <c r="B9533" s="8">
        <v>43270.391597222224</v>
      </c>
      <c r="C9533" s="7" t="s">
        <v>23</v>
      </c>
      <c r="D9533" s="7" t="s">
        <v>151</v>
      </c>
      <c r="E9533" s="8">
        <v>43270.412256944444</v>
      </c>
      <c r="F9533" s="7" t="s">
        <v>212</v>
      </c>
    </row>
    <row r="9534" spans="1:7" x14ac:dyDescent="0.3">
      <c r="A9534">
        <v>180121737</v>
      </c>
      <c r="B9534" s="8">
        <v>43270.391597222224</v>
      </c>
      <c r="C9534" s="7" t="s">
        <v>23</v>
      </c>
      <c r="D9534" s="7" t="s">
        <v>151</v>
      </c>
      <c r="E9534" s="8">
        <v>43270.411030092589</v>
      </c>
      <c r="F9534" s="7" t="s">
        <v>212</v>
      </c>
    </row>
    <row r="9535" spans="1:7" x14ac:dyDescent="0.3">
      <c r="A9535">
        <v>180121737</v>
      </c>
      <c r="B9535" s="8">
        <v>43270.391597222224</v>
      </c>
      <c r="C9535" s="7" t="s">
        <v>23</v>
      </c>
      <c r="D9535" s="7" t="s">
        <v>151</v>
      </c>
      <c r="E9535" s="8">
        <v>43270.410891203705</v>
      </c>
      <c r="F9535" s="7" t="s">
        <v>31</v>
      </c>
      <c r="G9535" s="7" t="s">
        <v>285</v>
      </c>
    </row>
    <row r="9536" spans="1:7" x14ac:dyDescent="0.3">
      <c r="A9536">
        <v>180121737</v>
      </c>
      <c r="B9536" s="8">
        <v>43270.391597222224</v>
      </c>
      <c r="C9536" s="7" t="s">
        <v>23</v>
      </c>
      <c r="D9536" s="7" t="s">
        <v>151</v>
      </c>
      <c r="E9536" s="8">
        <v>43270.407407407409</v>
      </c>
      <c r="F9536" s="7" t="s">
        <v>212</v>
      </c>
    </row>
    <row r="9537" spans="1:7" x14ac:dyDescent="0.3">
      <c r="A9537">
        <v>180121737</v>
      </c>
      <c r="B9537" s="8">
        <v>43270.391597222224</v>
      </c>
      <c r="C9537" s="7" t="s">
        <v>23</v>
      </c>
      <c r="D9537" s="7" t="s">
        <v>151</v>
      </c>
      <c r="E9537" s="8">
        <v>43270.406817129631</v>
      </c>
      <c r="F9537" s="7" t="s">
        <v>212</v>
      </c>
    </row>
    <row r="9538" spans="1:7" x14ac:dyDescent="0.3">
      <c r="A9538">
        <v>180121737</v>
      </c>
      <c r="B9538" s="8">
        <v>43270.391597222224</v>
      </c>
      <c r="C9538" s="7" t="s">
        <v>23</v>
      </c>
      <c r="D9538" s="7" t="s">
        <v>151</v>
      </c>
      <c r="E9538" s="8">
        <v>43270.404236111113</v>
      </c>
      <c r="F9538" s="7" t="s">
        <v>212</v>
      </c>
    </row>
    <row r="9539" spans="1:7" x14ac:dyDescent="0.3">
      <c r="A9539">
        <v>180121737</v>
      </c>
      <c r="B9539" s="8">
        <v>43270.391597222224</v>
      </c>
      <c r="C9539" s="7" t="s">
        <v>23</v>
      </c>
      <c r="D9539" s="7" t="s">
        <v>151</v>
      </c>
      <c r="E9539" s="8">
        <v>43270.403368055559</v>
      </c>
      <c r="F9539" s="7" t="s">
        <v>212</v>
      </c>
    </row>
    <row r="9540" spans="1:7" x14ac:dyDescent="0.3">
      <c r="A9540">
        <v>180121737</v>
      </c>
      <c r="B9540" s="8">
        <v>43270.391597222224</v>
      </c>
      <c r="C9540" s="7" t="s">
        <v>23</v>
      </c>
      <c r="D9540" s="7" t="s">
        <v>151</v>
      </c>
      <c r="E9540" s="8">
        <v>43270.403252314813</v>
      </c>
      <c r="F9540" s="7" t="s">
        <v>31</v>
      </c>
      <c r="G9540" s="7" t="s">
        <v>83</v>
      </c>
    </row>
    <row r="9541" spans="1:7" x14ac:dyDescent="0.3">
      <c r="A9541">
        <v>180121737</v>
      </c>
      <c r="B9541" s="8">
        <v>43270.391597222224</v>
      </c>
      <c r="C9541" s="7" t="s">
        <v>23</v>
      </c>
      <c r="D9541" s="7" t="s">
        <v>151</v>
      </c>
      <c r="E9541" s="8">
        <v>43270.402789351851</v>
      </c>
      <c r="F9541" s="7" t="s">
        <v>31</v>
      </c>
      <c r="G9541" s="7" t="s">
        <v>83</v>
      </c>
    </row>
    <row r="9542" spans="1:7" x14ac:dyDescent="0.3">
      <c r="A9542">
        <v>180121737</v>
      </c>
      <c r="B9542" s="8">
        <v>43270.391597222224</v>
      </c>
      <c r="C9542" s="7" t="s">
        <v>23</v>
      </c>
      <c r="D9542" s="7" t="s">
        <v>151</v>
      </c>
      <c r="E9542" s="8">
        <v>43270.40221064815</v>
      </c>
      <c r="F9542" s="7" t="s">
        <v>32</v>
      </c>
      <c r="G9542" s="7" t="s">
        <v>329</v>
      </c>
    </row>
    <row r="9543" spans="1:7" x14ac:dyDescent="0.3">
      <c r="A9543">
        <v>180121737</v>
      </c>
      <c r="B9543" s="8">
        <v>43270.391597222224</v>
      </c>
      <c r="C9543" s="7" t="s">
        <v>23</v>
      </c>
      <c r="D9543" s="7" t="s">
        <v>151</v>
      </c>
      <c r="E9543" s="8">
        <v>43270.401608796295</v>
      </c>
      <c r="F9543" s="7" t="s">
        <v>212</v>
      </c>
    </row>
    <row r="9544" spans="1:7" x14ac:dyDescent="0.3">
      <c r="A9544">
        <v>180121737</v>
      </c>
      <c r="B9544" s="8">
        <v>43270.391597222224</v>
      </c>
      <c r="C9544" s="7" t="s">
        <v>23</v>
      </c>
      <c r="D9544" s="7" t="s">
        <v>151</v>
      </c>
      <c r="E9544" s="8">
        <v>43270.401493055557</v>
      </c>
      <c r="F9544" s="7" t="s">
        <v>212</v>
      </c>
    </row>
    <row r="9545" spans="1:7" x14ac:dyDescent="0.3">
      <c r="A9545">
        <v>180121737</v>
      </c>
      <c r="B9545" s="8">
        <v>43270.391597222224</v>
      </c>
      <c r="C9545" s="7" t="s">
        <v>23</v>
      </c>
      <c r="D9545" s="7" t="s">
        <v>151</v>
      </c>
      <c r="E9545" s="8">
        <v>43270.401493055557</v>
      </c>
      <c r="F9545" s="7" t="s">
        <v>31</v>
      </c>
      <c r="G9545" s="7" t="s">
        <v>42</v>
      </c>
    </row>
    <row r="9546" spans="1:7" x14ac:dyDescent="0.3">
      <c r="A9546">
        <v>180121737</v>
      </c>
      <c r="B9546" s="8">
        <v>43270.391597222224</v>
      </c>
      <c r="C9546" s="7" t="s">
        <v>23</v>
      </c>
      <c r="D9546" s="7" t="s">
        <v>151</v>
      </c>
      <c r="E9546" s="8">
        <v>43270.401273148149</v>
      </c>
      <c r="F9546" s="7" t="s">
        <v>31</v>
      </c>
      <c r="G9546" s="7" t="s">
        <v>364</v>
      </c>
    </row>
    <row r="9547" spans="1:7" x14ac:dyDescent="0.3">
      <c r="A9547">
        <v>180121737</v>
      </c>
      <c r="B9547" s="8">
        <v>43270.391597222224</v>
      </c>
      <c r="C9547" s="7" t="s">
        <v>23</v>
      </c>
      <c r="D9547" s="7" t="s">
        <v>151</v>
      </c>
      <c r="E9547" s="8">
        <v>43270.401261574072</v>
      </c>
      <c r="F9547" s="7" t="s">
        <v>212</v>
      </c>
    </row>
    <row r="9548" spans="1:7" x14ac:dyDescent="0.3">
      <c r="A9548">
        <v>180121737</v>
      </c>
      <c r="B9548" s="8">
        <v>43270.391597222224</v>
      </c>
      <c r="C9548" s="7" t="s">
        <v>23</v>
      </c>
      <c r="D9548" s="7" t="s">
        <v>151</v>
      </c>
      <c r="E9548" s="8">
        <v>43270.401238425926</v>
      </c>
      <c r="F9548" s="7" t="s">
        <v>31</v>
      </c>
      <c r="G9548" s="7" t="s">
        <v>42</v>
      </c>
    </row>
    <row r="9549" spans="1:7" x14ac:dyDescent="0.3">
      <c r="A9549">
        <v>180121737</v>
      </c>
      <c r="B9549" s="8">
        <v>43270.391597222224</v>
      </c>
      <c r="C9549" s="7" t="s">
        <v>23</v>
      </c>
      <c r="D9549" s="7" t="s">
        <v>151</v>
      </c>
      <c r="E9549" s="8">
        <v>43270.401087962964</v>
      </c>
      <c r="F9549" s="7" t="s">
        <v>212</v>
      </c>
    </row>
    <row r="9550" spans="1:7" x14ac:dyDescent="0.3">
      <c r="A9550">
        <v>180121737</v>
      </c>
      <c r="B9550" s="8">
        <v>43270.391597222224</v>
      </c>
      <c r="C9550" s="7" t="s">
        <v>23</v>
      </c>
      <c r="D9550" s="7" t="s">
        <v>151</v>
      </c>
      <c r="E9550" s="8">
        <v>43270.400902777779</v>
      </c>
      <c r="F9550" s="7" t="s">
        <v>212</v>
      </c>
    </row>
    <row r="9551" spans="1:7" x14ac:dyDescent="0.3">
      <c r="A9551">
        <v>180121737</v>
      </c>
      <c r="B9551" s="8">
        <v>43270.391597222224</v>
      </c>
      <c r="C9551" s="7" t="s">
        <v>23</v>
      </c>
      <c r="D9551" s="7" t="s">
        <v>151</v>
      </c>
      <c r="E9551" s="8">
        <v>43270.400185185186</v>
      </c>
      <c r="F9551" s="7" t="s">
        <v>29</v>
      </c>
      <c r="G9551" s="7" t="s">
        <v>83</v>
      </c>
    </row>
    <row r="9552" spans="1:7" x14ac:dyDescent="0.3">
      <c r="A9552">
        <v>180121737</v>
      </c>
      <c r="B9552" s="8">
        <v>43270.391597222224</v>
      </c>
      <c r="C9552" s="7" t="s">
        <v>23</v>
      </c>
      <c r="D9552" s="7" t="s">
        <v>151</v>
      </c>
      <c r="E9552" s="8">
        <v>43270.39880787037</v>
      </c>
      <c r="F9552" s="7" t="s">
        <v>212</v>
      </c>
    </row>
    <row r="9553" spans="1:7" x14ac:dyDescent="0.3">
      <c r="A9553">
        <v>180121737</v>
      </c>
      <c r="B9553" s="8">
        <v>43270.391597222224</v>
      </c>
      <c r="C9553" s="7" t="s">
        <v>23</v>
      </c>
      <c r="D9553" s="7" t="s">
        <v>151</v>
      </c>
      <c r="E9553" s="8">
        <v>43270.398611111108</v>
      </c>
      <c r="F9553" s="7" t="s">
        <v>2233</v>
      </c>
      <c r="G9553" t="s">
        <v>1053</v>
      </c>
    </row>
    <row r="9554" spans="1:7" x14ac:dyDescent="0.3">
      <c r="A9554">
        <v>180121737</v>
      </c>
      <c r="B9554" s="8">
        <v>43270.391597222224</v>
      </c>
      <c r="C9554" s="7" t="s">
        <v>23</v>
      </c>
      <c r="D9554" s="7" t="s">
        <v>151</v>
      </c>
      <c r="E9554" s="8">
        <v>43270.398611111108</v>
      </c>
      <c r="F9554" s="7" t="s">
        <v>2233</v>
      </c>
      <c r="G9554" t="s">
        <v>1053</v>
      </c>
    </row>
    <row r="9555" spans="1:7" x14ac:dyDescent="0.3">
      <c r="A9555">
        <v>180121737</v>
      </c>
      <c r="B9555" s="8">
        <v>43270.391597222224</v>
      </c>
      <c r="C9555" s="7" t="s">
        <v>23</v>
      </c>
      <c r="D9555" s="7" t="s">
        <v>151</v>
      </c>
      <c r="E9555" s="8">
        <v>43270.397858796299</v>
      </c>
      <c r="F9555" s="7" t="s">
        <v>29</v>
      </c>
      <c r="G9555" s="7" t="s">
        <v>42</v>
      </c>
    </row>
    <row r="9556" spans="1:7" x14ac:dyDescent="0.3">
      <c r="A9556">
        <v>180121737</v>
      </c>
      <c r="B9556" s="8">
        <v>43270.391597222224</v>
      </c>
      <c r="C9556" s="7" t="s">
        <v>23</v>
      </c>
      <c r="D9556" s="7" t="s">
        <v>151</v>
      </c>
      <c r="E9556" s="8">
        <v>43270.397766203707</v>
      </c>
      <c r="F9556" s="7" t="s">
        <v>31</v>
      </c>
      <c r="G9556" s="7" t="s">
        <v>43</v>
      </c>
    </row>
    <row r="9557" spans="1:7" x14ac:dyDescent="0.3">
      <c r="A9557">
        <v>180121737</v>
      </c>
      <c r="B9557" s="8">
        <v>43270.391597222224</v>
      </c>
      <c r="C9557" s="7" t="s">
        <v>23</v>
      </c>
      <c r="D9557" s="7" t="s">
        <v>151</v>
      </c>
      <c r="E9557" s="8">
        <v>43270.397719907407</v>
      </c>
      <c r="F9557" s="7" t="s">
        <v>31</v>
      </c>
      <c r="G9557" s="7" t="s">
        <v>41</v>
      </c>
    </row>
    <row r="9558" spans="1:7" x14ac:dyDescent="0.3">
      <c r="A9558">
        <v>180121737</v>
      </c>
      <c r="B9558" s="8">
        <v>43270.391597222224</v>
      </c>
      <c r="C9558" s="7" t="s">
        <v>23</v>
      </c>
      <c r="D9558" s="7" t="s">
        <v>151</v>
      </c>
      <c r="E9558" s="8">
        <v>43270.396516203706</v>
      </c>
      <c r="F9558" s="7" t="s">
        <v>212</v>
      </c>
    </row>
    <row r="9559" spans="1:7" x14ac:dyDescent="0.3">
      <c r="A9559">
        <v>180121737</v>
      </c>
      <c r="B9559" s="8">
        <v>43270.391597222224</v>
      </c>
      <c r="C9559" s="7" t="s">
        <v>23</v>
      </c>
      <c r="D9559" s="7" t="s">
        <v>151</v>
      </c>
      <c r="E9559" s="8">
        <v>43270.395115740743</v>
      </c>
      <c r="F9559" s="7" t="s">
        <v>212</v>
      </c>
    </row>
    <row r="9560" spans="1:7" x14ac:dyDescent="0.3">
      <c r="A9560">
        <v>180121737</v>
      </c>
      <c r="B9560" s="8">
        <v>43270.391597222224</v>
      </c>
      <c r="C9560" s="7" t="s">
        <v>23</v>
      </c>
      <c r="D9560" s="7" t="s">
        <v>151</v>
      </c>
      <c r="E9560" s="8">
        <v>43270.394999999997</v>
      </c>
      <c r="F9560" s="7" t="s">
        <v>212</v>
      </c>
    </row>
    <row r="9561" spans="1:7" x14ac:dyDescent="0.3">
      <c r="A9561">
        <v>180121737</v>
      </c>
      <c r="B9561" s="8">
        <v>43270.391597222224</v>
      </c>
      <c r="C9561" s="7" t="s">
        <v>23</v>
      </c>
      <c r="D9561" s="7" t="s">
        <v>151</v>
      </c>
      <c r="E9561" s="8">
        <v>43270.394594907404</v>
      </c>
      <c r="F9561" s="7" t="s">
        <v>212</v>
      </c>
    </row>
    <row r="9562" spans="1:7" x14ac:dyDescent="0.3">
      <c r="A9562">
        <v>180121737</v>
      </c>
      <c r="B9562" s="8">
        <v>43270.391597222224</v>
      </c>
      <c r="C9562" s="7" t="s">
        <v>23</v>
      </c>
      <c r="D9562" s="7" t="s">
        <v>151</v>
      </c>
      <c r="E9562" s="8">
        <v>43270.394293981481</v>
      </c>
      <c r="F9562" s="7" t="s">
        <v>212</v>
      </c>
    </row>
    <row r="9563" spans="1:7" x14ac:dyDescent="0.3">
      <c r="A9563">
        <v>180121737</v>
      </c>
      <c r="B9563" s="8">
        <v>43270.391597222224</v>
      </c>
      <c r="C9563" s="7" t="s">
        <v>23</v>
      </c>
      <c r="D9563" s="7" t="s">
        <v>151</v>
      </c>
      <c r="E9563" s="8">
        <v>43270.393923611111</v>
      </c>
      <c r="F9563" s="7" t="s">
        <v>29</v>
      </c>
      <c r="G9563" s="7" t="s">
        <v>43</v>
      </c>
    </row>
    <row r="9564" spans="1:7" x14ac:dyDescent="0.3">
      <c r="A9564">
        <v>180121737</v>
      </c>
      <c r="B9564" s="8">
        <v>43270.391597222224</v>
      </c>
      <c r="C9564" s="7" t="s">
        <v>23</v>
      </c>
      <c r="D9564" s="7" t="s">
        <v>151</v>
      </c>
      <c r="E9564" s="8">
        <v>43270.393888888888</v>
      </c>
      <c r="F9564" s="7" t="s">
        <v>212</v>
      </c>
    </row>
    <row r="9565" spans="1:7" x14ac:dyDescent="0.3">
      <c r="A9565">
        <v>180121737</v>
      </c>
      <c r="B9565" s="8">
        <v>43270.391597222224</v>
      </c>
      <c r="C9565" s="7" t="s">
        <v>23</v>
      </c>
      <c r="D9565" s="7" t="s">
        <v>151</v>
      </c>
      <c r="E9565" s="8">
        <v>43270.393877314818</v>
      </c>
      <c r="F9565" s="7" t="s">
        <v>212</v>
      </c>
    </row>
    <row r="9566" spans="1:7" x14ac:dyDescent="0.3">
      <c r="A9566">
        <v>180121737</v>
      </c>
      <c r="B9566" s="8">
        <v>43270.391597222224</v>
      </c>
      <c r="C9566" s="7" t="s">
        <v>23</v>
      </c>
      <c r="D9566" s="7" t="s">
        <v>151</v>
      </c>
      <c r="E9566" s="8">
        <v>43270.393865740742</v>
      </c>
      <c r="F9566" s="7" t="s">
        <v>31</v>
      </c>
      <c r="G9566" s="7" t="s">
        <v>329</v>
      </c>
    </row>
    <row r="9567" spans="1:7" x14ac:dyDescent="0.3">
      <c r="A9567">
        <v>180121737</v>
      </c>
      <c r="B9567" s="8">
        <v>43270.391597222224</v>
      </c>
      <c r="C9567" s="7" t="s">
        <v>23</v>
      </c>
      <c r="D9567" s="7" t="s">
        <v>151</v>
      </c>
      <c r="E9567" s="8">
        <v>43270.393750000003</v>
      </c>
      <c r="F9567" s="7" t="s">
        <v>2233</v>
      </c>
      <c r="G9567" s="7" t="s">
        <v>961</v>
      </c>
    </row>
    <row r="9568" spans="1:7" x14ac:dyDescent="0.3">
      <c r="A9568">
        <v>180121737</v>
      </c>
      <c r="B9568" s="8">
        <v>43270.391597222224</v>
      </c>
      <c r="C9568" s="7" t="s">
        <v>23</v>
      </c>
      <c r="D9568" s="7" t="s">
        <v>151</v>
      </c>
      <c r="E9568" s="8">
        <v>43270.393750000003</v>
      </c>
      <c r="F9568" s="7" t="s">
        <v>2233</v>
      </c>
      <c r="G9568" s="7" t="s">
        <v>961</v>
      </c>
    </row>
    <row r="9569" spans="1:7" x14ac:dyDescent="0.3">
      <c r="A9569">
        <v>180121737</v>
      </c>
      <c r="B9569" s="8">
        <v>43270.391597222224</v>
      </c>
      <c r="C9569" s="7" t="s">
        <v>23</v>
      </c>
      <c r="D9569" s="7" t="s">
        <v>151</v>
      </c>
      <c r="E9569" s="8">
        <v>43270.393703703703</v>
      </c>
      <c r="F9569" s="7" t="s">
        <v>212</v>
      </c>
    </row>
    <row r="9570" spans="1:7" x14ac:dyDescent="0.3">
      <c r="A9570">
        <v>180121737</v>
      </c>
      <c r="B9570" s="8">
        <v>43270.391597222224</v>
      </c>
      <c r="C9570" s="7" t="s">
        <v>23</v>
      </c>
      <c r="D9570" s="7" t="s">
        <v>151</v>
      </c>
      <c r="E9570" s="8">
        <v>43270.393645833334</v>
      </c>
      <c r="F9570" s="7" t="s">
        <v>212</v>
      </c>
    </row>
    <row r="9571" spans="1:7" x14ac:dyDescent="0.3">
      <c r="A9571">
        <v>180121737</v>
      </c>
      <c r="B9571" s="8">
        <v>43270.391597222224</v>
      </c>
      <c r="C9571" s="7" t="s">
        <v>23</v>
      </c>
      <c r="D9571" s="7" t="s">
        <v>151</v>
      </c>
      <c r="E9571" s="8">
        <v>43270.393171296295</v>
      </c>
      <c r="F9571" s="7" t="s">
        <v>212</v>
      </c>
    </row>
    <row r="9572" spans="1:7" x14ac:dyDescent="0.3">
      <c r="A9572">
        <v>180121737</v>
      </c>
      <c r="B9572" s="8">
        <v>43270.391597222224</v>
      </c>
      <c r="C9572" s="7" t="s">
        <v>23</v>
      </c>
      <c r="D9572" s="7" t="s">
        <v>151</v>
      </c>
      <c r="E9572" s="8">
        <v>43270.393113425926</v>
      </c>
      <c r="F9572" s="7" t="s">
        <v>29</v>
      </c>
      <c r="G9572" s="7" t="s">
        <v>329</v>
      </c>
    </row>
    <row r="9573" spans="1:7" x14ac:dyDescent="0.3">
      <c r="A9573">
        <v>180121737</v>
      </c>
      <c r="B9573" s="8">
        <v>43270.391597222224</v>
      </c>
      <c r="C9573" s="7" t="s">
        <v>23</v>
      </c>
      <c r="D9573" s="7" t="s">
        <v>151</v>
      </c>
      <c r="E9573" s="8">
        <v>43270.393113425926</v>
      </c>
      <c r="F9573" s="7" t="s">
        <v>29</v>
      </c>
      <c r="G9573" s="7" t="s">
        <v>364</v>
      </c>
    </row>
    <row r="9574" spans="1:7" x14ac:dyDescent="0.3">
      <c r="A9574">
        <v>180121737</v>
      </c>
      <c r="B9574" s="8">
        <v>43270.391597222224</v>
      </c>
      <c r="C9574" s="7" t="s">
        <v>23</v>
      </c>
      <c r="D9574" s="7" t="s">
        <v>151</v>
      </c>
      <c r="E9574" s="8">
        <v>43270.393113425926</v>
      </c>
      <c r="F9574" s="7" t="s">
        <v>29</v>
      </c>
      <c r="G9574" s="7" t="s">
        <v>41</v>
      </c>
    </row>
    <row r="9575" spans="1:7" x14ac:dyDescent="0.3">
      <c r="A9575">
        <v>180121737</v>
      </c>
      <c r="B9575" s="8">
        <v>43270.391597222224</v>
      </c>
      <c r="C9575" s="7" t="s">
        <v>23</v>
      </c>
      <c r="D9575" s="7" t="s">
        <v>151</v>
      </c>
      <c r="E9575" s="8">
        <v>43270.392893518518</v>
      </c>
      <c r="F9575" s="7" t="s">
        <v>212</v>
      </c>
    </row>
    <row r="9576" spans="1:7" x14ac:dyDescent="0.3">
      <c r="A9576">
        <v>180121737</v>
      </c>
      <c r="B9576" s="8">
        <v>43270.391597222224</v>
      </c>
      <c r="C9576" s="7" t="s">
        <v>23</v>
      </c>
      <c r="D9576" s="7" t="s">
        <v>151</v>
      </c>
      <c r="E9576" s="8">
        <v>43270.392881944441</v>
      </c>
      <c r="F9576" s="7" t="s">
        <v>212</v>
      </c>
    </row>
    <row r="9577" spans="1:7" x14ac:dyDescent="0.3">
      <c r="A9577">
        <v>180121737</v>
      </c>
      <c r="B9577" s="8">
        <v>43270.391597222224</v>
      </c>
      <c r="C9577" s="7" t="s">
        <v>23</v>
      </c>
      <c r="D9577" s="7" t="s">
        <v>151</v>
      </c>
      <c r="E9577" s="8">
        <v>43270.392777777779</v>
      </c>
      <c r="F9577" s="7" t="s">
        <v>212</v>
      </c>
    </row>
    <row r="9578" spans="1:7" x14ac:dyDescent="0.3">
      <c r="A9578">
        <v>180121737</v>
      </c>
      <c r="B9578" s="8">
        <v>43270.391597222224</v>
      </c>
      <c r="C9578" s="7" t="s">
        <v>23</v>
      </c>
      <c r="D9578" s="7" t="s">
        <v>151</v>
      </c>
      <c r="E9578" s="8">
        <v>43270.392766203702</v>
      </c>
      <c r="F9578" s="7" t="s">
        <v>212</v>
      </c>
    </row>
    <row r="9579" spans="1:7" x14ac:dyDescent="0.3">
      <c r="A9579">
        <v>180121771</v>
      </c>
      <c r="B9579" s="8">
        <v>43270.433495370373</v>
      </c>
      <c r="C9579" s="7" t="s">
        <v>36</v>
      </c>
      <c r="D9579" s="7" t="s">
        <v>714</v>
      </c>
      <c r="E9579" s="8">
        <v>43270.478495370371</v>
      </c>
      <c r="F9579" s="7" t="s">
        <v>25</v>
      </c>
      <c r="G9579" s="7" t="s">
        <v>117</v>
      </c>
    </row>
    <row r="9580" spans="1:7" x14ac:dyDescent="0.3">
      <c r="A9580">
        <v>180121771</v>
      </c>
      <c r="B9580" s="8">
        <v>43270.433495370373</v>
      </c>
      <c r="C9580" s="7" t="s">
        <v>36</v>
      </c>
      <c r="D9580" s="7" t="s">
        <v>714</v>
      </c>
      <c r="E9580" s="8">
        <v>43270.478414351855</v>
      </c>
      <c r="F9580" s="7" t="s">
        <v>25</v>
      </c>
      <c r="G9580" s="7" t="s">
        <v>99</v>
      </c>
    </row>
    <row r="9581" spans="1:7" x14ac:dyDescent="0.3">
      <c r="A9581">
        <v>180121771</v>
      </c>
      <c r="B9581" s="8">
        <v>43270.433495370373</v>
      </c>
      <c r="C9581" s="7" t="s">
        <v>36</v>
      </c>
      <c r="D9581" s="7" t="s">
        <v>714</v>
      </c>
      <c r="E9581" s="8">
        <v>43270.4684375</v>
      </c>
      <c r="F9581" s="7" t="s">
        <v>25</v>
      </c>
      <c r="G9581" s="7" t="s">
        <v>38</v>
      </c>
    </row>
    <row r="9582" spans="1:7" x14ac:dyDescent="0.3">
      <c r="A9582">
        <v>180121771</v>
      </c>
      <c r="B9582" s="8">
        <v>43270.433495370373</v>
      </c>
      <c r="C9582" s="7" t="s">
        <v>36</v>
      </c>
      <c r="D9582" s="7" t="s">
        <v>714</v>
      </c>
      <c r="E9582" s="8">
        <v>43270.462500000001</v>
      </c>
      <c r="F9582" s="7" t="s">
        <v>2232</v>
      </c>
      <c r="G9582" s="7" t="s">
        <v>991</v>
      </c>
    </row>
    <row r="9583" spans="1:7" x14ac:dyDescent="0.3">
      <c r="A9583">
        <v>180121771</v>
      </c>
      <c r="B9583" s="8">
        <v>43270.433495370373</v>
      </c>
      <c r="C9583" s="7" t="s">
        <v>36</v>
      </c>
      <c r="D9583" s="7" t="s">
        <v>714</v>
      </c>
      <c r="E9583" s="8">
        <v>43270.460543981484</v>
      </c>
      <c r="F9583" s="7" t="s">
        <v>31</v>
      </c>
      <c r="G9583" s="7" t="s">
        <v>117</v>
      </c>
    </row>
    <row r="9584" spans="1:7" x14ac:dyDescent="0.3">
      <c r="A9584">
        <v>180121771</v>
      </c>
      <c r="B9584" s="8">
        <v>43270.433495370373</v>
      </c>
      <c r="C9584" s="7" t="s">
        <v>36</v>
      </c>
      <c r="D9584" s="7" t="s">
        <v>714</v>
      </c>
      <c r="E9584" s="8">
        <v>43270.459722222222</v>
      </c>
      <c r="F9584" s="7" t="s">
        <v>2233</v>
      </c>
      <c r="G9584" s="7" t="s">
        <v>991</v>
      </c>
    </row>
    <row r="9585" spans="1:7" x14ac:dyDescent="0.3">
      <c r="A9585">
        <v>180121771</v>
      </c>
      <c r="B9585" s="8">
        <v>43270.433495370373</v>
      </c>
      <c r="C9585" s="7" t="s">
        <v>36</v>
      </c>
      <c r="D9585" s="7" t="s">
        <v>714</v>
      </c>
      <c r="E9585" s="8">
        <v>43270.455381944441</v>
      </c>
      <c r="F9585" s="7" t="s">
        <v>25</v>
      </c>
      <c r="G9585" s="7" t="s">
        <v>346</v>
      </c>
    </row>
    <row r="9586" spans="1:7" x14ac:dyDescent="0.3">
      <c r="A9586">
        <v>180121771</v>
      </c>
      <c r="B9586" s="8">
        <v>43270.433495370373</v>
      </c>
      <c r="C9586" s="7" t="s">
        <v>36</v>
      </c>
      <c r="D9586" s="7" t="s">
        <v>714</v>
      </c>
      <c r="E9586" s="8">
        <v>43270.455324074072</v>
      </c>
      <c r="F9586" s="7" t="s">
        <v>31</v>
      </c>
      <c r="G9586" s="7" t="s">
        <v>38</v>
      </c>
    </row>
    <row r="9587" spans="1:7" x14ac:dyDescent="0.3">
      <c r="A9587">
        <v>180121771</v>
      </c>
      <c r="B9587" s="8">
        <v>43270.433495370373</v>
      </c>
      <c r="C9587" s="7" t="s">
        <v>36</v>
      </c>
      <c r="D9587" s="7" t="s">
        <v>714</v>
      </c>
      <c r="E9587" s="8">
        <v>43270.450219907405</v>
      </c>
      <c r="F9587" s="7" t="s">
        <v>31</v>
      </c>
      <c r="G9587" s="7" t="s">
        <v>99</v>
      </c>
    </row>
    <row r="9588" spans="1:7" x14ac:dyDescent="0.3">
      <c r="A9588">
        <v>180121771</v>
      </c>
      <c r="B9588" s="8">
        <v>43270.433495370373</v>
      </c>
      <c r="C9588" s="7" t="s">
        <v>36</v>
      </c>
      <c r="D9588" s="7" t="s">
        <v>714</v>
      </c>
      <c r="E9588" s="8">
        <v>43270.444444444445</v>
      </c>
      <c r="F9588" s="7" t="s">
        <v>29</v>
      </c>
      <c r="G9588" s="7" t="s">
        <v>346</v>
      </c>
    </row>
    <row r="9589" spans="1:7" x14ac:dyDescent="0.3">
      <c r="A9589">
        <v>180121791</v>
      </c>
      <c r="B9589" s="8">
        <v>43270.463680555556</v>
      </c>
      <c r="C9589" s="7" t="s">
        <v>36</v>
      </c>
      <c r="D9589" s="7" t="s">
        <v>715</v>
      </c>
      <c r="E9589" s="8">
        <v>43270.52003472222</v>
      </c>
      <c r="F9589" s="7" t="s">
        <v>25</v>
      </c>
      <c r="G9589" s="7" t="s">
        <v>41</v>
      </c>
    </row>
    <row r="9590" spans="1:7" x14ac:dyDescent="0.3">
      <c r="A9590">
        <v>180121791</v>
      </c>
      <c r="B9590" s="8">
        <v>43270.463680555556</v>
      </c>
      <c r="C9590" s="7" t="s">
        <v>36</v>
      </c>
      <c r="D9590" s="7" t="s">
        <v>715</v>
      </c>
      <c r="E9590" s="8">
        <v>43270.493356481478</v>
      </c>
      <c r="F9590" s="7" t="s">
        <v>25</v>
      </c>
      <c r="G9590" s="7" t="s">
        <v>42</v>
      </c>
    </row>
    <row r="9591" spans="1:7" x14ac:dyDescent="0.3">
      <c r="A9591">
        <v>180121791</v>
      </c>
      <c r="B9591" s="8">
        <v>43270.463680555556</v>
      </c>
      <c r="C9591" s="7" t="s">
        <v>36</v>
      </c>
      <c r="D9591" s="7" t="s">
        <v>715</v>
      </c>
      <c r="E9591" s="8">
        <v>43270.490787037037</v>
      </c>
      <c r="F9591" s="7" t="s">
        <v>31</v>
      </c>
      <c r="G9591" s="7" t="s">
        <v>41</v>
      </c>
    </row>
    <row r="9592" spans="1:7" x14ac:dyDescent="0.3">
      <c r="A9592">
        <v>180121791</v>
      </c>
      <c r="B9592" s="8">
        <v>43270.463680555556</v>
      </c>
      <c r="C9592" s="7" t="s">
        <v>36</v>
      </c>
      <c r="D9592" s="7" t="s">
        <v>715</v>
      </c>
      <c r="E9592" s="8">
        <v>43270.482719907406</v>
      </c>
      <c r="F9592" s="7" t="s">
        <v>25</v>
      </c>
      <c r="G9592" s="7" t="s">
        <v>716</v>
      </c>
    </row>
    <row r="9593" spans="1:7" x14ac:dyDescent="0.3">
      <c r="A9593">
        <v>180121791</v>
      </c>
      <c r="B9593" s="8">
        <v>43270.463680555556</v>
      </c>
      <c r="C9593" s="7" t="s">
        <v>36</v>
      </c>
      <c r="D9593" s="7" t="s">
        <v>715</v>
      </c>
      <c r="E9593" s="8">
        <v>43270.475046296298</v>
      </c>
      <c r="F9593" s="7" t="s">
        <v>31</v>
      </c>
      <c r="G9593" s="7" t="s">
        <v>41</v>
      </c>
    </row>
    <row r="9594" spans="1:7" x14ac:dyDescent="0.3">
      <c r="A9594">
        <v>180121791</v>
      </c>
      <c r="B9594" s="8">
        <v>43270.463680555556</v>
      </c>
      <c r="C9594" s="7" t="s">
        <v>36</v>
      </c>
      <c r="D9594" s="7" t="s">
        <v>715</v>
      </c>
      <c r="E9594" s="8">
        <v>43270.474166666667</v>
      </c>
      <c r="F9594" s="7" t="s">
        <v>31</v>
      </c>
      <c r="G9594" s="7" t="s">
        <v>41</v>
      </c>
    </row>
    <row r="9595" spans="1:7" x14ac:dyDescent="0.3">
      <c r="A9595">
        <v>180121791</v>
      </c>
      <c r="B9595" s="8">
        <v>43270.463680555556</v>
      </c>
      <c r="C9595" s="7" t="s">
        <v>36</v>
      </c>
      <c r="D9595" s="7" t="s">
        <v>715</v>
      </c>
      <c r="E9595" s="8">
        <v>43270.474143518521</v>
      </c>
      <c r="F9595" s="7" t="s">
        <v>31</v>
      </c>
      <c r="G9595" s="7" t="s">
        <v>42</v>
      </c>
    </row>
    <row r="9596" spans="1:7" x14ac:dyDescent="0.3">
      <c r="A9596">
        <v>180121791</v>
      </c>
      <c r="B9596" s="8">
        <v>43270.463680555556</v>
      </c>
      <c r="C9596" s="7" t="s">
        <v>36</v>
      </c>
      <c r="D9596" s="7" t="s">
        <v>715</v>
      </c>
      <c r="E9596" s="8">
        <v>43270.467395833337</v>
      </c>
      <c r="F9596" s="7" t="s">
        <v>25</v>
      </c>
      <c r="G9596" s="7" t="s">
        <v>153</v>
      </c>
    </row>
    <row r="9597" spans="1:7" x14ac:dyDescent="0.3">
      <c r="A9597">
        <v>180121791</v>
      </c>
      <c r="B9597" s="8">
        <v>43270.463680555556</v>
      </c>
      <c r="C9597" s="7" t="s">
        <v>36</v>
      </c>
      <c r="D9597" s="7" t="s">
        <v>715</v>
      </c>
      <c r="E9597" s="8">
        <v>43270.467268518521</v>
      </c>
      <c r="F9597" s="7" t="s">
        <v>29</v>
      </c>
      <c r="G9597" s="7" t="s">
        <v>41</v>
      </c>
    </row>
    <row r="9598" spans="1:7" x14ac:dyDescent="0.3">
      <c r="A9598">
        <v>180121791</v>
      </c>
      <c r="B9598" s="8">
        <v>43270.463680555556</v>
      </c>
      <c r="C9598" s="7" t="s">
        <v>36</v>
      </c>
      <c r="D9598" s="7" t="s">
        <v>715</v>
      </c>
      <c r="E9598" s="8">
        <v>43270.466817129629</v>
      </c>
      <c r="F9598" s="7" t="s">
        <v>31</v>
      </c>
      <c r="G9598" s="7" t="s">
        <v>42</v>
      </c>
    </row>
    <row r="9599" spans="1:7" x14ac:dyDescent="0.3">
      <c r="A9599">
        <v>180121791</v>
      </c>
      <c r="B9599" s="8">
        <v>43270.463680555556</v>
      </c>
      <c r="C9599" s="7" t="s">
        <v>36</v>
      </c>
      <c r="D9599" s="7" t="s">
        <v>715</v>
      </c>
      <c r="E9599" s="8">
        <v>43270.465196759258</v>
      </c>
      <c r="F9599" s="7" t="s">
        <v>29</v>
      </c>
      <c r="G9599" s="7" t="s">
        <v>153</v>
      </c>
    </row>
    <row r="9600" spans="1:7" x14ac:dyDescent="0.3">
      <c r="A9600">
        <v>180121791</v>
      </c>
      <c r="B9600" s="8">
        <v>43270.463680555556</v>
      </c>
      <c r="C9600" s="7" t="s">
        <v>36</v>
      </c>
      <c r="D9600" s="7" t="s">
        <v>715</v>
      </c>
      <c r="E9600" s="8">
        <v>43270.464930555558</v>
      </c>
      <c r="F9600" s="7" t="s">
        <v>31</v>
      </c>
      <c r="G9600" s="7" t="s">
        <v>716</v>
      </c>
    </row>
    <row r="9601" spans="1:7" x14ac:dyDescent="0.3">
      <c r="A9601">
        <v>180121791</v>
      </c>
      <c r="B9601" s="8">
        <v>43270.463680555556</v>
      </c>
      <c r="C9601" s="7" t="s">
        <v>36</v>
      </c>
      <c r="D9601" s="7" t="s">
        <v>715</v>
      </c>
      <c r="E9601" s="8">
        <v>43270.463761574072</v>
      </c>
      <c r="F9601" s="7" t="s">
        <v>29</v>
      </c>
      <c r="G9601" s="7" t="s">
        <v>42</v>
      </c>
    </row>
    <row r="9602" spans="1:7" x14ac:dyDescent="0.3">
      <c r="A9602">
        <v>180121791</v>
      </c>
      <c r="B9602" s="8">
        <v>43270.463680555556</v>
      </c>
      <c r="C9602" s="7" t="s">
        <v>36</v>
      </c>
      <c r="D9602" s="7" t="s">
        <v>715</v>
      </c>
      <c r="E9602" s="8">
        <v>43270.463726851849</v>
      </c>
      <c r="F9602" s="7" t="s">
        <v>29</v>
      </c>
      <c r="G9602" s="7" t="s">
        <v>716</v>
      </c>
    </row>
    <row r="9603" spans="1:7" x14ac:dyDescent="0.3">
      <c r="A9603">
        <v>180121791</v>
      </c>
      <c r="B9603" s="8">
        <v>43270.463680555556</v>
      </c>
      <c r="C9603" s="7" t="s">
        <v>36</v>
      </c>
      <c r="D9603" s="7" t="s">
        <v>715</v>
      </c>
      <c r="E9603" s="8">
        <v>43270.463680555556</v>
      </c>
      <c r="F9603" s="7" t="s">
        <v>31</v>
      </c>
      <c r="G9603" s="7" t="s">
        <v>42</v>
      </c>
    </row>
    <row r="9604" spans="1:7" x14ac:dyDescent="0.3">
      <c r="A9604">
        <v>180121952</v>
      </c>
      <c r="B9604" s="8">
        <v>43270.637881944444</v>
      </c>
      <c r="C9604" s="7" t="s">
        <v>23</v>
      </c>
      <c r="D9604" s="7" t="s">
        <v>80</v>
      </c>
      <c r="E9604" s="8">
        <v>43270.680787037039</v>
      </c>
      <c r="F9604" s="7" t="s">
        <v>25</v>
      </c>
      <c r="G9604" s="7" t="s">
        <v>68</v>
      </c>
    </row>
    <row r="9605" spans="1:7" x14ac:dyDescent="0.3">
      <c r="A9605">
        <v>180121952</v>
      </c>
      <c r="B9605" s="8">
        <v>43270.637881944444</v>
      </c>
      <c r="C9605" s="7" t="s">
        <v>23</v>
      </c>
      <c r="D9605" s="7" t="s">
        <v>80</v>
      </c>
      <c r="E9605" s="8">
        <v>43270.668194444443</v>
      </c>
      <c r="F9605" s="7" t="s">
        <v>25</v>
      </c>
      <c r="G9605" s="7" t="s">
        <v>42</v>
      </c>
    </row>
    <row r="9606" spans="1:7" x14ac:dyDescent="0.3">
      <c r="A9606">
        <v>180121952</v>
      </c>
      <c r="B9606" s="8">
        <v>43270.637881944444</v>
      </c>
      <c r="C9606" s="7" t="s">
        <v>23</v>
      </c>
      <c r="D9606" s="7" t="s">
        <v>80</v>
      </c>
      <c r="E9606" s="8">
        <v>43270.667893518519</v>
      </c>
      <c r="F9606" s="7" t="s">
        <v>25</v>
      </c>
      <c r="G9606" s="7" t="s">
        <v>193</v>
      </c>
    </row>
    <row r="9607" spans="1:7" x14ac:dyDescent="0.3">
      <c r="A9607">
        <v>180121952</v>
      </c>
      <c r="B9607" s="8">
        <v>43270.637881944444</v>
      </c>
      <c r="C9607" s="7" t="s">
        <v>23</v>
      </c>
      <c r="D9607" s="7" t="s">
        <v>80</v>
      </c>
      <c r="E9607" s="8">
        <v>43270.665405092594</v>
      </c>
      <c r="F9607" s="7" t="s">
        <v>25</v>
      </c>
      <c r="G9607" s="7" t="s">
        <v>124</v>
      </c>
    </row>
    <row r="9608" spans="1:7" x14ac:dyDescent="0.3">
      <c r="A9608">
        <v>180121952</v>
      </c>
      <c r="B9608" s="8">
        <v>43270.637881944444</v>
      </c>
      <c r="C9608" s="7" t="s">
        <v>23</v>
      </c>
      <c r="D9608" s="7" t="s">
        <v>80</v>
      </c>
      <c r="E9608" s="8">
        <v>43270.662499999999</v>
      </c>
      <c r="F9608" s="7" t="s">
        <v>2232</v>
      </c>
      <c r="G9608" s="7" t="s">
        <v>986</v>
      </c>
    </row>
    <row r="9609" spans="1:7" x14ac:dyDescent="0.3">
      <c r="A9609">
        <v>180121952</v>
      </c>
      <c r="B9609" s="8">
        <v>43270.637881944444</v>
      </c>
      <c r="C9609" s="7" t="s">
        <v>23</v>
      </c>
      <c r="D9609" s="7" t="s">
        <v>80</v>
      </c>
      <c r="E9609" s="8">
        <v>43270.662499999999</v>
      </c>
      <c r="F9609" s="7" t="s">
        <v>2232</v>
      </c>
      <c r="G9609" s="7" t="s">
        <v>986</v>
      </c>
    </row>
    <row r="9610" spans="1:7" x14ac:dyDescent="0.3">
      <c r="A9610">
        <v>180121952</v>
      </c>
      <c r="B9610" s="8">
        <v>43270.637881944444</v>
      </c>
      <c r="C9610" s="7" t="s">
        <v>23</v>
      </c>
      <c r="D9610" s="7" t="s">
        <v>80</v>
      </c>
      <c r="E9610" s="8">
        <v>43270.662499999999</v>
      </c>
      <c r="F9610" s="7" t="s">
        <v>2232</v>
      </c>
      <c r="G9610" s="7" t="s">
        <v>986</v>
      </c>
    </row>
    <row r="9611" spans="1:7" x14ac:dyDescent="0.3">
      <c r="A9611">
        <v>180121952</v>
      </c>
      <c r="B9611" s="8">
        <v>43270.637881944444</v>
      </c>
      <c r="C9611" s="7" t="s">
        <v>23</v>
      </c>
      <c r="D9611" s="7" t="s">
        <v>80</v>
      </c>
      <c r="E9611" s="8">
        <v>43270.652800925927</v>
      </c>
      <c r="F9611" s="7" t="s">
        <v>25</v>
      </c>
      <c r="G9611" s="7" t="s">
        <v>156</v>
      </c>
    </row>
    <row r="9612" spans="1:7" x14ac:dyDescent="0.3">
      <c r="A9612">
        <v>180121952</v>
      </c>
      <c r="B9612" s="8">
        <v>43270.637881944444</v>
      </c>
      <c r="C9612" s="7" t="s">
        <v>23</v>
      </c>
      <c r="D9612" s="7" t="s">
        <v>80</v>
      </c>
      <c r="E9612" s="8">
        <v>43270.652337962965</v>
      </c>
      <c r="F9612" s="7" t="s">
        <v>31</v>
      </c>
      <c r="G9612" s="7" t="s">
        <v>42</v>
      </c>
    </row>
    <row r="9613" spans="1:7" x14ac:dyDescent="0.3">
      <c r="A9613">
        <v>180121952</v>
      </c>
      <c r="B9613" s="8">
        <v>43270.637881944444</v>
      </c>
      <c r="C9613" s="7" t="s">
        <v>23</v>
      </c>
      <c r="D9613" s="7" t="s">
        <v>80</v>
      </c>
      <c r="E9613" s="8">
        <v>43270.650509259256</v>
      </c>
      <c r="F9613" s="7" t="s">
        <v>31</v>
      </c>
      <c r="G9613" s="7" t="s">
        <v>193</v>
      </c>
    </row>
    <row r="9614" spans="1:7" x14ac:dyDescent="0.3">
      <c r="A9614">
        <v>180121952</v>
      </c>
      <c r="B9614" s="8">
        <v>43270.637881944444</v>
      </c>
      <c r="C9614" s="7" t="s">
        <v>23</v>
      </c>
      <c r="D9614" s="7" t="s">
        <v>80</v>
      </c>
      <c r="E9614" s="8">
        <v>43270.648449074077</v>
      </c>
      <c r="F9614" s="7" t="s">
        <v>31</v>
      </c>
      <c r="G9614" s="7" t="s">
        <v>124</v>
      </c>
    </row>
    <row r="9615" spans="1:7" x14ac:dyDescent="0.3">
      <c r="A9615">
        <v>180121952</v>
      </c>
      <c r="B9615" s="8">
        <v>43270.637881944444</v>
      </c>
      <c r="C9615" s="7" t="s">
        <v>23</v>
      </c>
      <c r="D9615" s="7" t="s">
        <v>80</v>
      </c>
      <c r="E9615" s="8">
        <v>43270.648078703707</v>
      </c>
      <c r="F9615" s="7" t="s">
        <v>31</v>
      </c>
      <c r="G9615" s="7" t="s">
        <v>68</v>
      </c>
    </row>
    <row r="9616" spans="1:7" x14ac:dyDescent="0.3">
      <c r="A9616">
        <v>180121952</v>
      </c>
      <c r="B9616" s="8">
        <v>43270.637881944444</v>
      </c>
      <c r="C9616" s="7" t="s">
        <v>23</v>
      </c>
      <c r="D9616" s="7" t="s">
        <v>80</v>
      </c>
      <c r="E9616" s="8">
        <v>43270.647233796299</v>
      </c>
      <c r="F9616" s="7" t="s">
        <v>32</v>
      </c>
      <c r="G9616" s="7" t="s">
        <v>156</v>
      </c>
    </row>
    <row r="9617" spans="1:7" x14ac:dyDescent="0.3">
      <c r="A9617">
        <v>180121952</v>
      </c>
      <c r="B9617" s="8">
        <v>43270.637881944444</v>
      </c>
      <c r="C9617" s="7" t="s">
        <v>23</v>
      </c>
      <c r="D9617" s="7" t="s">
        <v>80</v>
      </c>
      <c r="E9617" s="8">
        <v>43270.641226851854</v>
      </c>
      <c r="F9617" s="7" t="s">
        <v>31</v>
      </c>
      <c r="G9617" s="7" t="s">
        <v>156</v>
      </c>
    </row>
    <row r="9618" spans="1:7" x14ac:dyDescent="0.3">
      <c r="A9618">
        <v>180121952</v>
      </c>
      <c r="B9618" s="8">
        <v>43270.637881944444</v>
      </c>
      <c r="C9618" s="7" t="s">
        <v>23</v>
      </c>
      <c r="D9618" s="7" t="s">
        <v>80</v>
      </c>
      <c r="E9618" s="8">
        <v>43270.640706018516</v>
      </c>
      <c r="F9618" s="7" t="s">
        <v>29</v>
      </c>
      <c r="G9618" s="7" t="s">
        <v>193</v>
      </c>
    </row>
    <row r="9619" spans="1:7" x14ac:dyDescent="0.3">
      <c r="A9619">
        <v>180121952</v>
      </c>
      <c r="B9619" s="8">
        <v>43270.637881944444</v>
      </c>
      <c r="C9619" s="7" t="s">
        <v>23</v>
      </c>
      <c r="D9619" s="7" t="s">
        <v>80</v>
      </c>
      <c r="E9619" s="8">
        <v>43270.640613425923</v>
      </c>
      <c r="F9619" s="7" t="s">
        <v>29</v>
      </c>
      <c r="G9619" s="7" t="s">
        <v>42</v>
      </c>
    </row>
    <row r="9620" spans="1:7" x14ac:dyDescent="0.3">
      <c r="A9620">
        <v>180121952</v>
      </c>
      <c r="B9620" s="8">
        <v>43270.637881944444</v>
      </c>
      <c r="C9620" s="7" t="s">
        <v>23</v>
      </c>
      <c r="D9620" s="7" t="s">
        <v>80</v>
      </c>
      <c r="E9620" s="8">
        <v>43270.6403587963</v>
      </c>
      <c r="F9620" s="7" t="s">
        <v>29</v>
      </c>
      <c r="G9620" s="7" t="s">
        <v>124</v>
      </c>
    </row>
    <row r="9621" spans="1:7" x14ac:dyDescent="0.3">
      <c r="A9621">
        <v>180121952</v>
      </c>
      <c r="B9621" s="8">
        <v>43270.637881944444</v>
      </c>
      <c r="C9621" s="7" t="s">
        <v>23</v>
      </c>
      <c r="D9621" s="7" t="s">
        <v>80</v>
      </c>
      <c r="E9621" s="8">
        <v>43270.6403587963</v>
      </c>
      <c r="F9621" s="7" t="s">
        <v>29</v>
      </c>
      <c r="G9621" s="7" t="s">
        <v>68</v>
      </c>
    </row>
    <row r="9622" spans="1:7" x14ac:dyDescent="0.3">
      <c r="A9622">
        <v>180121952</v>
      </c>
      <c r="B9622" s="8">
        <v>43270.637881944444</v>
      </c>
      <c r="C9622" s="7" t="s">
        <v>23</v>
      </c>
      <c r="D9622" s="7" t="s">
        <v>80</v>
      </c>
      <c r="E9622" s="8">
        <v>43270.638888888891</v>
      </c>
      <c r="F9622" s="7" t="s">
        <v>2233</v>
      </c>
      <c r="G9622" s="7" t="s">
        <v>986</v>
      </c>
    </row>
    <row r="9623" spans="1:7" x14ac:dyDescent="0.3">
      <c r="A9623">
        <v>180121952</v>
      </c>
      <c r="B9623" s="8">
        <v>43270.637881944444</v>
      </c>
      <c r="C9623" s="7" t="s">
        <v>23</v>
      </c>
      <c r="D9623" s="7" t="s">
        <v>80</v>
      </c>
      <c r="E9623" s="8">
        <v>43270.638888888891</v>
      </c>
      <c r="F9623" s="7" t="s">
        <v>2233</v>
      </c>
      <c r="G9623" s="7" t="s">
        <v>986</v>
      </c>
    </row>
    <row r="9624" spans="1:7" x14ac:dyDescent="0.3">
      <c r="A9624">
        <v>180121952</v>
      </c>
      <c r="B9624" s="8">
        <v>43270.637881944444</v>
      </c>
      <c r="C9624" s="7" t="s">
        <v>23</v>
      </c>
      <c r="D9624" s="7" t="s">
        <v>80</v>
      </c>
      <c r="E9624" s="8">
        <v>43270.638888888891</v>
      </c>
      <c r="F9624" s="7" t="s">
        <v>2233</v>
      </c>
      <c r="G9624" s="7" t="s">
        <v>986</v>
      </c>
    </row>
    <row r="9625" spans="1:7" x14ac:dyDescent="0.3">
      <c r="A9625">
        <v>180122058</v>
      </c>
      <c r="B9625" s="8">
        <v>43270.729016203702</v>
      </c>
      <c r="C9625" s="7" t="s">
        <v>23</v>
      </c>
      <c r="D9625" s="7" t="s">
        <v>717</v>
      </c>
      <c r="E9625" s="8">
        <v>43270.837245370371</v>
      </c>
      <c r="F9625" s="7" t="s">
        <v>25</v>
      </c>
      <c r="G9625" s="7" t="s">
        <v>225</v>
      </c>
    </row>
    <row r="9626" spans="1:7" x14ac:dyDescent="0.3">
      <c r="A9626">
        <v>180122058</v>
      </c>
      <c r="B9626" s="8">
        <v>43270.729016203702</v>
      </c>
      <c r="C9626" s="7" t="s">
        <v>23</v>
      </c>
      <c r="D9626" s="7" t="s">
        <v>717</v>
      </c>
      <c r="E9626" s="8">
        <v>43270.808506944442</v>
      </c>
      <c r="F9626" s="7" t="s">
        <v>27</v>
      </c>
      <c r="G9626" s="7" t="s">
        <v>225</v>
      </c>
    </row>
    <row r="9627" spans="1:7" x14ac:dyDescent="0.3">
      <c r="A9627">
        <v>180122058</v>
      </c>
      <c r="B9627" s="8">
        <v>43270.729016203702</v>
      </c>
      <c r="C9627" s="7" t="s">
        <v>23</v>
      </c>
      <c r="D9627" s="7" t="s">
        <v>717</v>
      </c>
      <c r="E9627" s="8">
        <v>43270.796064814815</v>
      </c>
      <c r="F9627" s="7" t="s">
        <v>25</v>
      </c>
      <c r="G9627" s="7" t="s">
        <v>135</v>
      </c>
    </row>
    <row r="9628" spans="1:7" x14ac:dyDescent="0.3">
      <c r="A9628">
        <v>180122058</v>
      </c>
      <c r="B9628" s="8">
        <v>43270.729016203702</v>
      </c>
      <c r="C9628" s="7" t="s">
        <v>23</v>
      </c>
      <c r="D9628" s="7" t="s">
        <v>717</v>
      </c>
      <c r="E9628" s="8">
        <v>43270.795567129629</v>
      </c>
      <c r="F9628" s="7" t="s">
        <v>25</v>
      </c>
      <c r="G9628" s="7" t="s">
        <v>28</v>
      </c>
    </row>
    <row r="9629" spans="1:7" x14ac:dyDescent="0.3">
      <c r="A9629">
        <v>180122058</v>
      </c>
      <c r="B9629" s="8">
        <v>43270.729016203702</v>
      </c>
      <c r="C9629" s="7" t="s">
        <v>23</v>
      </c>
      <c r="D9629" s="7" t="s">
        <v>717</v>
      </c>
      <c r="E9629" s="8">
        <v>43270.793749999997</v>
      </c>
      <c r="F9629" s="7" t="s">
        <v>2232</v>
      </c>
      <c r="G9629" s="7" t="s">
        <v>991</v>
      </c>
    </row>
    <row r="9630" spans="1:7" x14ac:dyDescent="0.3">
      <c r="A9630">
        <v>180122058</v>
      </c>
      <c r="B9630" s="8">
        <v>43270.729016203702</v>
      </c>
      <c r="C9630" s="7" t="s">
        <v>23</v>
      </c>
      <c r="D9630" s="7" t="s">
        <v>717</v>
      </c>
      <c r="E9630" s="8">
        <v>43270.793749999997</v>
      </c>
      <c r="F9630" s="7" t="s">
        <v>2232</v>
      </c>
      <c r="G9630" s="7" t="s">
        <v>991</v>
      </c>
    </row>
    <row r="9631" spans="1:7" x14ac:dyDescent="0.3">
      <c r="A9631">
        <v>180122058</v>
      </c>
      <c r="B9631" s="8">
        <v>43270.729016203702</v>
      </c>
      <c r="C9631" s="7" t="s">
        <v>23</v>
      </c>
      <c r="D9631" s="7" t="s">
        <v>717</v>
      </c>
      <c r="E9631" s="8">
        <v>43270.792280092595</v>
      </c>
      <c r="F9631" s="7" t="s">
        <v>29</v>
      </c>
      <c r="G9631" s="7" t="s">
        <v>225</v>
      </c>
    </row>
    <row r="9632" spans="1:7" x14ac:dyDescent="0.3">
      <c r="A9632">
        <v>180122058</v>
      </c>
      <c r="B9632" s="8">
        <v>43270.729016203702</v>
      </c>
      <c r="C9632" s="7" t="s">
        <v>23</v>
      </c>
      <c r="D9632" s="7" t="s">
        <v>717</v>
      </c>
      <c r="E9632" s="8">
        <v>43270.786111111112</v>
      </c>
      <c r="F9632" s="7" t="s">
        <v>2232</v>
      </c>
      <c r="G9632" s="7" t="s">
        <v>958</v>
      </c>
    </row>
    <row r="9633" spans="1:7" x14ac:dyDescent="0.3">
      <c r="A9633">
        <v>180122058</v>
      </c>
      <c r="B9633" s="8">
        <v>43270.729016203702</v>
      </c>
      <c r="C9633" s="7" t="s">
        <v>23</v>
      </c>
      <c r="D9633" s="7" t="s">
        <v>717</v>
      </c>
      <c r="E9633" s="8">
        <v>43270.786111111112</v>
      </c>
      <c r="F9633" s="7" t="s">
        <v>2232</v>
      </c>
      <c r="G9633" s="7" t="s">
        <v>958</v>
      </c>
    </row>
    <row r="9634" spans="1:7" x14ac:dyDescent="0.3">
      <c r="A9634">
        <v>180122058</v>
      </c>
      <c r="B9634" s="8">
        <v>43270.729016203702</v>
      </c>
      <c r="C9634" s="7" t="s">
        <v>23</v>
      </c>
      <c r="D9634" s="7" t="s">
        <v>717</v>
      </c>
      <c r="E9634" s="8">
        <v>43270.775347222225</v>
      </c>
      <c r="F9634" s="7" t="s">
        <v>25</v>
      </c>
      <c r="G9634" s="7" t="s">
        <v>190</v>
      </c>
    </row>
    <row r="9635" spans="1:7" x14ac:dyDescent="0.3">
      <c r="A9635">
        <v>180122058</v>
      </c>
      <c r="B9635" s="8">
        <v>43270.729016203702</v>
      </c>
      <c r="C9635" s="7" t="s">
        <v>23</v>
      </c>
      <c r="D9635" s="7" t="s">
        <v>717</v>
      </c>
      <c r="E9635" s="8">
        <v>43270.752175925925</v>
      </c>
      <c r="F9635" s="7" t="s">
        <v>31</v>
      </c>
      <c r="G9635" s="7" t="s">
        <v>190</v>
      </c>
    </row>
    <row r="9636" spans="1:7" x14ac:dyDescent="0.3">
      <c r="A9636">
        <v>180122058</v>
      </c>
      <c r="B9636" s="8">
        <v>43270.729016203702</v>
      </c>
      <c r="C9636" s="7" t="s">
        <v>23</v>
      </c>
      <c r="D9636" s="7" t="s">
        <v>717</v>
      </c>
      <c r="E9636" s="8">
        <v>43270.751701388886</v>
      </c>
      <c r="F9636" s="7" t="s">
        <v>62</v>
      </c>
      <c r="G9636" s="7" t="s">
        <v>135</v>
      </c>
    </row>
    <row r="9637" spans="1:7" x14ac:dyDescent="0.3">
      <c r="A9637">
        <v>180122058</v>
      </c>
      <c r="B9637" s="8">
        <v>43270.729016203702</v>
      </c>
      <c r="C9637" s="7" t="s">
        <v>23</v>
      </c>
      <c r="D9637" s="7" t="s">
        <v>717</v>
      </c>
      <c r="E9637" s="8">
        <v>43270.749872685185</v>
      </c>
      <c r="F9637" s="7" t="s">
        <v>62</v>
      </c>
      <c r="G9637" s="7" t="s">
        <v>135</v>
      </c>
    </row>
    <row r="9638" spans="1:7" x14ac:dyDescent="0.3">
      <c r="A9638">
        <v>180122058</v>
      </c>
      <c r="B9638" s="8">
        <v>43270.729016203702</v>
      </c>
      <c r="C9638" s="7" t="s">
        <v>23</v>
      </c>
      <c r="D9638" s="7" t="s">
        <v>717</v>
      </c>
      <c r="E9638" s="8">
        <v>43270.747604166667</v>
      </c>
      <c r="F9638" s="7" t="s">
        <v>62</v>
      </c>
      <c r="G9638" s="7" t="s">
        <v>135</v>
      </c>
    </row>
    <row r="9639" spans="1:7" x14ac:dyDescent="0.3">
      <c r="A9639">
        <v>180122058</v>
      </c>
      <c r="B9639" s="8">
        <v>43270.729016203702</v>
      </c>
      <c r="C9639" s="7" t="s">
        <v>23</v>
      </c>
      <c r="D9639" s="7" t="s">
        <v>717</v>
      </c>
      <c r="E9639" s="8">
        <v>43270.745127314818</v>
      </c>
      <c r="F9639" s="7" t="s">
        <v>62</v>
      </c>
      <c r="G9639" s="7" t="s">
        <v>135</v>
      </c>
    </row>
    <row r="9640" spans="1:7" x14ac:dyDescent="0.3">
      <c r="A9640">
        <v>180122058</v>
      </c>
      <c r="B9640" s="8">
        <v>43270.729016203702</v>
      </c>
      <c r="C9640" s="7" t="s">
        <v>23</v>
      </c>
      <c r="D9640" s="7" t="s">
        <v>717</v>
      </c>
      <c r="E9640" s="8">
        <v>43270.744490740741</v>
      </c>
      <c r="F9640" s="7" t="s">
        <v>62</v>
      </c>
      <c r="G9640" s="7" t="s">
        <v>135</v>
      </c>
    </row>
    <row r="9641" spans="1:7" x14ac:dyDescent="0.3">
      <c r="A9641">
        <v>180122058</v>
      </c>
      <c r="B9641" s="8">
        <v>43270.729016203702</v>
      </c>
      <c r="C9641" s="7" t="s">
        <v>23</v>
      </c>
      <c r="D9641" s="7" t="s">
        <v>717</v>
      </c>
      <c r="E9641" s="8">
        <v>43270.738796296297</v>
      </c>
      <c r="F9641" s="7" t="s">
        <v>31</v>
      </c>
      <c r="G9641" s="7" t="s">
        <v>225</v>
      </c>
    </row>
    <row r="9642" spans="1:7" x14ac:dyDescent="0.3">
      <c r="A9642">
        <v>180122058</v>
      </c>
      <c r="B9642" s="8">
        <v>43270.729016203702</v>
      </c>
      <c r="C9642" s="7" t="s">
        <v>23</v>
      </c>
      <c r="D9642" s="7" t="s">
        <v>717</v>
      </c>
      <c r="E9642" s="8">
        <v>43270.73877314815</v>
      </c>
      <c r="F9642" s="7" t="s">
        <v>31</v>
      </c>
      <c r="G9642" s="7" t="s">
        <v>28</v>
      </c>
    </row>
    <row r="9643" spans="1:7" x14ac:dyDescent="0.3">
      <c r="A9643">
        <v>180122058</v>
      </c>
      <c r="B9643" s="8">
        <v>43270.729016203702</v>
      </c>
      <c r="C9643" s="7" t="s">
        <v>23</v>
      </c>
      <c r="D9643" s="7" t="s">
        <v>717</v>
      </c>
      <c r="E9643" s="8">
        <v>43270.738194444442</v>
      </c>
      <c r="F9643" s="7" t="s">
        <v>2233</v>
      </c>
      <c r="G9643" s="7" t="s">
        <v>958</v>
      </c>
    </row>
    <row r="9644" spans="1:7" x14ac:dyDescent="0.3">
      <c r="A9644">
        <v>180122058</v>
      </c>
      <c r="B9644" s="8">
        <v>43270.729016203702</v>
      </c>
      <c r="C9644" s="7" t="s">
        <v>23</v>
      </c>
      <c r="D9644" s="7" t="s">
        <v>717</v>
      </c>
      <c r="E9644" s="8">
        <v>43270.738194444442</v>
      </c>
      <c r="F9644" s="7" t="s">
        <v>2233</v>
      </c>
      <c r="G9644" s="7" t="s">
        <v>958</v>
      </c>
    </row>
    <row r="9645" spans="1:7" x14ac:dyDescent="0.3">
      <c r="A9645">
        <v>180122058</v>
      </c>
      <c r="B9645" s="8">
        <v>43270.729016203702</v>
      </c>
      <c r="C9645" s="7" t="s">
        <v>23</v>
      </c>
      <c r="D9645" s="7" t="s">
        <v>717</v>
      </c>
      <c r="E9645" s="8">
        <v>43270.736863425926</v>
      </c>
      <c r="F9645" s="7" t="s">
        <v>31</v>
      </c>
      <c r="G9645" s="7" t="s">
        <v>135</v>
      </c>
    </row>
    <row r="9646" spans="1:7" x14ac:dyDescent="0.3">
      <c r="A9646">
        <v>180122058</v>
      </c>
      <c r="B9646" s="8">
        <v>43270.729016203702</v>
      </c>
      <c r="C9646" s="7" t="s">
        <v>23</v>
      </c>
      <c r="D9646" s="7" t="s">
        <v>717</v>
      </c>
      <c r="E9646" s="8">
        <v>43270.735636574071</v>
      </c>
      <c r="F9646" s="7" t="s">
        <v>25</v>
      </c>
      <c r="G9646" s="7" t="s">
        <v>267</v>
      </c>
    </row>
    <row r="9647" spans="1:7" x14ac:dyDescent="0.3">
      <c r="A9647">
        <v>180122058</v>
      </c>
      <c r="B9647" s="8">
        <v>43270.729016203702</v>
      </c>
      <c r="C9647" s="7" t="s">
        <v>23</v>
      </c>
      <c r="D9647" s="7" t="s">
        <v>717</v>
      </c>
      <c r="E9647" s="8">
        <v>43270.734722222223</v>
      </c>
      <c r="F9647" s="7" t="s">
        <v>2233</v>
      </c>
      <c r="G9647" s="7" t="s">
        <v>991</v>
      </c>
    </row>
    <row r="9648" spans="1:7" x14ac:dyDescent="0.3">
      <c r="A9648">
        <v>180122058</v>
      </c>
      <c r="B9648" s="8">
        <v>43270.729016203702</v>
      </c>
      <c r="C9648" s="7" t="s">
        <v>23</v>
      </c>
      <c r="D9648" s="7" t="s">
        <v>717</v>
      </c>
      <c r="E9648" s="8">
        <v>43270.734722222223</v>
      </c>
      <c r="F9648" s="7" t="s">
        <v>2233</v>
      </c>
      <c r="G9648" s="7" t="s">
        <v>991</v>
      </c>
    </row>
    <row r="9649" spans="1:7" x14ac:dyDescent="0.3">
      <c r="A9649">
        <v>180122058</v>
      </c>
      <c r="B9649" s="8">
        <v>43270.729016203702</v>
      </c>
      <c r="C9649" s="7" t="s">
        <v>23</v>
      </c>
      <c r="D9649" s="7" t="s">
        <v>717</v>
      </c>
      <c r="E9649" s="8">
        <v>43270.733981481484</v>
      </c>
      <c r="F9649" s="7" t="s">
        <v>29</v>
      </c>
      <c r="G9649" s="7" t="s">
        <v>190</v>
      </c>
    </row>
    <row r="9650" spans="1:7" x14ac:dyDescent="0.3">
      <c r="A9650">
        <v>180122058</v>
      </c>
      <c r="B9650" s="8">
        <v>43270.729016203702</v>
      </c>
      <c r="C9650" s="7" t="s">
        <v>23</v>
      </c>
      <c r="D9650" s="7" t="s">
        <v>717</v>
      </c>
      <c r="E9650" s="8">
        <v>43270.733287037037</v>
      </c>
      <c r="F9650" s="7" t="s">
        <v>29</v>
      </c>
      <c r="G9650" s="7" t="s">
        <v>267</v>
      </c>
    </row>
    <row r="9651" spans="1:7" x14ac:dyDescent="0.3">
      <c r="A9651">
        <v>180122058</v>
      </c>
      <c r="B9651" s="8">
        <v>43270.729016203702</v>
      </c>
      <c r="C9651" s="7" t="s">
        <v>23</v>
      </c>
      <c r="D9651" s="7" t="s">
        <v>717</v>
      </c>
      <c r="E9651" s="8">
        <v>43270.733206018522</v>
      </c>
      <c r="F9651" s="7" t="s">
        <v>29</v>
      </c>
      <c r="G9651" s="7" t="s">
        <v>135</v>
      </c>
    </row>
    <row r="9652" spans="1:7" x14ac:dyDescent="0.3">
      <c r="A9652">
        <v>180122058</v>
      </c>
      <c r="B9652" s="8">
        <v>43270.729016203702</v>
      </c>
      <c r="C9652" s="7" t="s">
        <v>23</v>
      </c>
      <c r="D9652" s="7" t="s">
        <v>717</v>
      </c>
      <c r="E9652" s="8">
        <v>43270.732997685183</v>
      </c>
      <c r="F9652" s="7" t="s">
        <v>29</v>
      </c>
      <c r="G9652" s="7" t="s">
        <v>28</v>
      </c>
    </row>
    <row r="9653" spans="1:7" x14ac:dyDescent="0.3">
      <c r="A9653">
        <v>180122058</v>
      </c>
      <c r="B9653" s="8">
        <v>43270.729016203702</v>
      </c>
      <c r="C9653" s="7" t="s">
        <v>23</v>
      </c>
      <c r="D9653" s="7" t="s">
        <v>717</v>
      </c>
      <c r="E9653" s="8">
        <v>43270.732407407406</v>
      </c>
      <c r="F9653" s="7" t="s">
        <v>29</v>
      </c>
      <c r="G9653" s="7" t="s">
        <v>225</v>
      </c>
    </row>
    <row r="9654" spans="1:7" x14ac:dyDescent="0.3">
      <c r="A9654">
        <v>180122067</v>
      </c>
      <c r="B9654" s="8">
        <v>43270.735636574071</v>
      </c>
      <c r="C9654" s="7" t="s">
        <v>23</v>
      </c>
      <c r="D9654" s="7" t="s">
        <v>718</v>
      </c>
      <c r="E9654" s="8">
        <v>43270.796435185184</v>
      </c>
      <c r="F9654" s="7" t="s">
        <v>25</v>
      </c>
      <c r="G9654" s="7" t="s">
        <v>267</v>
      </c>
    </row>
    <row r="9655" spans="1:7" x14ac:dyDescent="0.3">
      <c r="A9655">
        <v>180122067</v>
      </c>
      <c r="B9655" s="8">
        <v>43270.735636574071</v>
      </c>
      <c r="C9655" s="7" t="s">
        <v>23</v>
      </c>
      <c r="D9655" s="7" t="s">
        <v>718</v>
      </c>
      <c r="E9655" s="8">
        <v>43270.774305555555</v>
      </c>
      <c r="F9655" s="7" t="s">
        <v>2232</v>
      </c>
      <c r="G9655" s="7" t="s">
        <v>961</v>
      </c>
    </row>
    <row r="9656" spans="1:7" x14ac:dyDescent="0.3">
      <c r="A9656">
        <v>180122067</v>
      </c>
      <c r="B9656" s="8">
        <v>43270.735636574071</v>
      </c>
      <c r="C9656" s="7" t="s">
        <v>23</v>
      </c>
      <c r="D9656" s="7" t="s">
        <v>718</v>
      </c>
      <c r="E9656" s="8">
        <v>43270.774305555555</v>
      </c>
      <c r="F9656" s="7" t="s">
        <v>2232</v>
      </c>
      <c r="G9656" s="7" t="s">
        <v>961</v>
      </c>
    </row>
    <row r="9657" spans="1:7" x14ac:dyDescent="0.3">
      <c r="A9657">
        <v>180122067</v>
      </c>
      <c r="B9657" s="8">
        <v>43270.735636574071</v>
      </c>
      <c r="C9657" s="7" t="s">
        <v>23</v>
      </c>
      <c r="D9657" s="7" t="s">
        <v>718</v>
      </c>
      <c r="E9657" s="8">
        <v>43270.774305555555</v>
      </c>
      <c r="F9657" s="7" t="s">
        <v>2232</v>
      </c>
      <c r="G9657" s="7" t="s">
        <v>961</v>
      </c>
    </row>
    <row r="9658" spans="1:7" x14ac:dyDescent="0.3">
      <c r="A9658">
        <v>180122067</v>
      </c>
      <c r="B9658" s="8">
        <v>43270.735636574071</v>
      </c>
      <c r="C9658" s="7" t="s">
        <v>23</v>
      </c>
      <c r="D9658" s="7" t="s">
        <v>718</v>
      </c>
      <c r="E9658" s="8">
        <v>43270.771180555559</v>
      </c>
      <c r="F9658" s="7" t="s">
        <v>25</v>
      </c>
      <c r="G9658" s="7" t="s">
        <v>76</v>
      </c>
    </row>
    <row r="9659" spans="1:7" x14ac:dyDescent="0.3">
      <c r="A9659">
        <v>180122067</v>
      </c>
      <c r="B9659" s="8">
        <v>43270.735636574071</v>
      </c>
      <c r="C9659" s="7" t="s">
        <v>23</v>
      </c>
      <c r="D9659" s="7" t="s">
        <v>718</v>
      </c>
      <c r="E9659" s="8">
        <v>43270.769675925927</v>
      </c>
      <c r="F9659" s="7" t="s">
        <v>29</v>
      </c>
      <c r="G9659" s="7" t="s">
        <v>267</v>
      </c>
    </row>
    <row r="9660" spans="1:7" x14ac:dyDescent="0.3">
      <c r="A9660">
        <v>180122067</v>
      </c>
      <c r="B9660" s="8">
        <v>43270.735636574071</v>
      </c>
      <c r="C9660" s="7" t="s">
        <v>23</v>
      </c>
      <c r="D9660" s="7" t="s">
        <v>718</v>
      </c>
      <c r="E9660" s="8">
        <v>43270.769513888888</v>
      </c>
      <c r="F9660" s="7" t="s">
        <v>25</v>
      </c>
      <c r="G9660" s="7" t="s">
        <v>264</v>
      </c>
    </row>
    <row r="9661" spans="1:7" x14ac:dyDescent="0.3">
      <c r="A9661">
        <v>180122067</v>
      </c>
      <c r="B9661" s="8">
        <v>43270.735636574071</v>
      </c>
      <c r="C9661" s="7" t="s">
        <v>23</v>
      </c>
      <c r="D9661" s="7" t="s">
        <v>718</v>
      </c>
      <c r="E9661" s="8">
        <v>43270.747037037036</v>
      </c>
      <c r="F9661" s="7" t="s">
        <v>32</v>
      </c>
      <c r="G9661" s="7" t="s">
        <v>264</v>
      </c>
    </row>
    <row r="9662" spans="1:7" x14ac:dyDescent="0.3">
      <c r="A9662">
        <v>180122067</v>
      </c>
      <c r="B9662" s="8">
        <v>43270.735636574071</v>
      </c>
      <c r="C9662" s="7" t="s">
        <v>23</v>
      </c>
      <c r="D9662" s="7" t="s">
        <v>718</v>
      </c>
      <c r="E9662" s="8">
        <v>43270.744444444441</v>
      </c>
      <c r="F9662" s="7" t="s">
        <v>2233</v>
      </c>
      <c r="G9662" s="7" t="s">
        <v>961</v>
      </c>
    </row>
    <row r="9663" spans="1:7" x14ac:dyDescent="0.3">
      <c r="A9663">
        <v>180122067</v>
      </c>
      <c r="B9663" s="8">
        <v>43270.735636574071</v>
      </c>
      <c r="C9663" s="7" t="s">
        <v>23</v>
      </c>
      <c r="D9663" s="7" t="s">
        <v>718</v>
      </c>
      <c r="E9663" s="8">
        <v>43270.744444444441</v>
      </c>
      <c r="F9663" s="7" t="s">
        <v>2233</v>
      </c>
      <c r="G9663" s="7" t="s">
        <v>961</v>
      </c>
    </row>
    <row r="9664" spans="1:7" x14ac:dyDescent="0.3">
      <c r="A9664">
        <v>180122067</v>
      </c>
      <c r="B9664" s="8">
        <v>43270.735636574071</v>
      </c>
      <c r="C9664" s="7" t="s">
        <v>23</v>
      </c>
      <c r="D9664" s="7" t="s">
        <v>718</v>
      </c>
      <c r="E9664" s="8">
        <v>43270.744444444441</v>
      </c>
      <c r="F9664" s="7" t="s">
        <v>2233</v>
      </c>
      <c r="G9664" s="7" t="s">
        <v>961</v>
      </c>
    </row>
    <row r="9665" spans="1:7" x14ac:dyDescent="0.3">
      <c r="A9665">
        <v>180122067</v>
      </c>
      <c r="B9665" s="8">
        <v>43270.735636574071</v>
      </c>
      <c r="C9665" s="7" t="s">
        <v>23</v>
      </c>
      <c r="D9665" s="7" t="s">
        <v>718</v>
      </c>
      <c r="E9665" s="8">
        <v>43270.740752314814</v>
      </c>
      <c r="F9665" s="7" t="s">
        <v>31</v>
      </c>
      <c r="G9665" s="7" t="s">
        <v>76</v>
      </c>
    </row>
    <row r="9666" spans="1:7" x14ac:dyDescent="0.3">
      <c r="A9666">
        <v>180122067</v>
      </c>
      <c r="B9666" s="8">
        <v>43270.735636574071</v>
      </c>
      <c r="C9666" s="7" t="s">
        <v>23</v>
      </c>
      <c r="D9666" s="7" t="s">
        <v>718</v>
      </c>
      <c r="E9666" s="8">
        <v>43270.73646990741</v>
      </c>
      <c r="F9666" s="7" t="s">
        <v>31</v>
      </c>
      <c r="G9666" s="7" t="s">
        <v>264</v>
      </c>
    </row>
    <row r="9667" spans="1:7" x14ac:dyDescent="0.3">
      <c r="A9667">
        <v>180122067</v>
      </c>
      <c r="B9667" s="8">
        <v>43270.735636574071</v>
      </c>
      <c r="C9667" s="7" t="s">
        <v>23</v>
      </c>
      <c r="D9667" s="7" t="s">
        <v>718</v>
      </c>
      <c r="E9667" s="8">
        <v>43270.736157407409</v>
      </c>
      <c r="F9667" s="7" t="s">
        <v>29</v>
      </c>
      <c r="G9667" s="7" t="s">
        <v>76</v>
      </c>
    </row>
    <row r="9668" spans="1:7" x14ac:dyDescent="0.3">
      <c r="A9668">
        <v>180122067</v>
      </c>
      <c r="B9668" s="8">
        <v>43270.735636574071</v>
      </c>
      <c r="C9668" s="7" t="s">
        <v>23</v>
      </c>
      <c r="D9668" s="7" t="s">
        <v>718</v>
      </c>
      <c r="E9668" s="8">
        <v>43270.735648148147</v>
      </c>
      <c r="F9668" s="7" t="s">
        <v>31</v>
      </c>
      <c r="G9668" s="7" t="s">
        <v>267</v>
      </c>
    </row>
    <row r="9669" spans="1:7" x14ac:dyDescent="0.3">
      <c r="A9669">
        <v>180122067</v>
      </c>
      <c r="B9669" s="8">
        <v>43270.735636574071</v>
      </c>
      <c r="C9669" s="7" t="s">
        <v>23</v>
      </c>
      <c r="D9669" s="7" t="s">
        <v>718</v>
      </c>
      <c r="E9669" s="8">
        <v>43270.735636574071</v>
      </c>
      <c r="F9669" s="7" t="s">
        <v>31</v>
      </c>
      <c r="G9669" s="7" t="s">
        <v>264</v>
      </c>
    </row>
    <row r="9670" spans="1:7" x14ac:dyDescent="0.3">
      <c r="A9670">
        <v>180122427</v>
      </c>
      <c r="B9670" s="8">
        <v>43271.362824074073</v>
      </c>
      <c r="C9670" s="7" t="s">
        <v>23</v>
      </c>
      <c r="D9670" s="7" t="s">
        <v>539</v>
      </c>
      <c r="E9670" s="8">
        <v>43271.424513888887</v>
      </c>
      <c r="F9670" s="7" t="s">
        <v>25</v>
      </c>
      <c r="G9670" s="7" t="s">
        <v>173</v>
      </c>
    </row>
    <row r="9671" spans="1:7" x14ac:dyDescent="0.3">
      <c r="A9671">
        <v>180122427</v>
      </c>
      <c r="B9671" s="8">
        <v>43271.362824074073</v>
      </c>
      <c r="C9671" s="7" t="s">
        <v>23</v>
      </c>
      <c r="D9671" s="7" t="s">
        <v>539</v>
      </c>
      <c r="E9671" s="8">
        <v>43271.422800925924</v>
      </c>
      <c r="F9671" s="7" t="s">
        <v>63</v>
      </c>
      <c r="G9671" s="7" t="s">
        <v>173</v>
      </c>
    </row>
    <row r="9672" spans="1:7" x14ac:dyDescent="0.3">
      <c r="A9672">
        <v>180122427</v>
      </c>
      <c r="B9672" s="8">
        <v>43271.362824074073</v>
      </c>
      <c r="C9672" s="7" t="s">
        <v>23</v>
      </c>
      <c r="D9672" s="7" t="s">
        <v>539</v>
      </c>
      <c r="E9672" s="8">
        <v>43271.412430555552</v>
      </c>
      <c r="F9672" s="7" t="s">
        <v>25</v>
      </c>
      <c r="G9672" s="7" t="s">
        <v>72</v>
      </c>
    </row>
    <row r="9673" spans="1:7" x14ac:dyDescent="0.3">
      <c r="A9673">
        <v>180122427</v>
      </c>
      <c r="B9673" s="8">
        <v>43271.362824074073</v>
      </c>
      <c r="C9673" s="7" t="s">
        <v>23</v>
      </c>
      <c r="D9673" s="7" t="s">
        <v>539</v>
      </c>
      <c r="E9673" s="8">
        <v>43271.412372685183</v>
      </c>
      <c r="F9673" s="7" t="s">
        <v>25</v>
      </c>
      <c r="G9673" s="7" t="s">
        <v>198</v>
      </c>
    </row>
    <row r="9674" spans="1:7" x14ac:dyDescent="0.3">
      <c r="A9674">
        <v>180122427</v>
      </c>
      <c r="B9674" s="8">
        <v>43271.362824074073</v>
      </c>
      <c r="C9674" s="7" t="s">
        <v>23</v>
      </c>
      <c r="D9674" s="7" t="s">
        <v>539</v>
      </c>
      <c r="E9674" s="8">
        <v>43271.412361111114</v>
      </c>
      <c r="F9674" s="7" t="s">
        <v>62</v>
      </c>
      <c r="G9674" s="7" t="s">
        <v>198</v>
      </c>
    </row>
    <row r="9675" spans="1:7" x14ac:dyDescent="0.3">
      <c r="A9675">
        <v>180122427</v>
      </c>
      <c r="B9675" s="8">
        <v>43271.362824074073</v>
      </c>
      <c r="C9675" s="7" t="s">
        <v>23</v>
      </c>
      <c r="D9675" s="7" t="s">
        <v>539</v>
      </c>
      <c r="E9675" s="8">
        <v>43271.402858796297</v>
      </c>
      <c r="F9675" s="7" t="s">
        <v>25</v>
      </c>
      <c r="G9675" s="7" t="s">
        <v>346</v>
      </c>
    </row>
    <row r="9676" spans="1:7" x14ac:dyDescent="0.3">
      <c r="A9676">
        <v>180122427</v>
      </c>
      <c r="B9676" s="8">
        <v>43271.362824074073</v>
      </c>
      <c r="C9676" s="7" t="s">
        <v>23</v>
      </c>
      <c r="D9676" s="7" t="s">
        <v>539</v>
      </c>
      <c r="E9676" s="8">
        <v>43271.39534722222</v>
      </c>
      <c r="F9676" s="7" t="s">
        <v>63</v>
      </c>
      <c r="G9676" s="7" t="s">
        <v>173</v>
      </c>
    </row>
    <row r="9677" spans="1:7" x14ac:dyDescent="0.3">
      <c r="A9677">
        <v>180122427</v>
      </c>
      <c r="B9677" s="8">
        <v>43271.362824074073</v>
      </c>
      <c r="C9677" s="7" t="s">
        <v>23</v>
      </c>
      <c r="D9677" s="7" t="s">
        <v>539</v>
      </c>
      <c r="E9677" s="8">
        <v>43271.375949074078</v>
      </c>
      <c r="F9677" s="7" t="s">
        <v>31</v>
      </c>
      <c r="G9677" s="7" t="s">
        <v>346</v>
      </c>
    </row>
    <row r="9678" spans="1:7" x14ac:dyDescent="0.3">
      <c r="A9678">
        <v>180122427</v>
      </c>
      <c r="B9678" s="8">
        <v>43271.362824074073</v>
      </c>
      <c r="C9678" s="7" t="s">
        <v>23</v>
      </c>
      <c r="D9678" s="7" t="s">
        <v>539</v>
      </c>
      <c r="E9678" s="8">
        <v>43271.373680555553</v>
      </c>
      <c r="F9678" s="7" t="s">
        <v>31</v>
      </c>
      <c r="G9678" s="7" t="s">
        <v>72</v>
      </c>
    </row>
    <row r="9679" spans="1:7" x14ac:dyDescent="0.3">
      <c r="A9679">
        <v>180122427</v>
      </c>
      <c r="B9679" s="8">
        <v>43271.362824074073</v>
      </c>
      <c r="C9679" s="7" t="s">
        <v>23</v>
      </c>
      <c r="D9679" s="7" t="s">
        <v>539</v>
      </c>
      <c r="E9679" s="8">
        <v>43271.371018518519</v>
      </c>
      <c r="F9679" s="7" t="s">
        <v>25</v>
      </c>
      <c r="G9679" s="7" t="s">
        <v>645</v>
      </c>
    </row>
    <row r="9680" spans="1:7" x14ac:dyDescent="0.3">
      <c r="A9680">
        <v>180122427</v>
      </c>
      <c r="B9680" s="8">
        <v>43271.362824074073</v>
      </c>
      <c r="C9680" s="7" t="s">
        <v>23</v>
      </c>
      <c r="D9680" s="7" t="s">
        <v>539</v>
      </c>
      <c r="E9680" s="8">
        <v>43271.37059027778</v>
      </c>
      <c r="F9680" s="7" t="s">
        <v>31</v>
      </c>
      <c r="G9680" s="7" t="s">
        <v>173</v>
      </c>
    </row>
    <row r="9681" spans="1:7" x14ac:dyDescent="0.3">
      <c r="A9681">
        <v>180122427</v>
      </c>
      <c r="B9681" s="8">
        <v>43271.362824074073</v>
      </c>
      <c r="C9681" s="7" t="s">
        <v>23</v>
      </c>
      <c r="D9681" s="7" t="s">
        <v>539</v>
      </c>
      <c r="E9681" s="8">
        <v>43271.370347222219</v>
      </c>
      <c r="F9681" s="7" t="s">
        <v>31</v>
      </c>
      <c r="G9681" s="7" t="s">
        <v>198</v>
      </c>
    </row>
    <row r="9682" spans="1:7" x14ac:dyDescent="0.3">
      <c r="A9682">
        <v>180122427</v>
      </c>
      <c r="B9682" s="8">
        <v>43271.362824074073</v>
      </c>
      <c r="C9682" s="7" t="s">
        <v>23</v>
      </c>
      <c r="D9682" s="7" t="s">
        <v>539</v>
      </c>
      <c r="E9682" s="8">
        <v>43271.370324074072</v>
      </c>
      <c r="F9682" s="7" t="s">
        <v>25</v>
      </c>
      <c r="G9682" s="7" t="s">
        <v>115</v>
      </c>
    </row>
    <row r="9683" spans="1:7" x14ac:dyDescent="0.3">
      <c r="A9683">
        <v>180122427</v>
      </c>
      <c r="B9683" s="8">
        <v>43271.362824074073</v>
      </c>
      <c r="C9683" s="7" t="s">
        <v>23</v>
      </c>
      <c r="D9683" s="7" t="s">
        <v>539</v>
      </c>
      <c r="E9683" s="8">
        <v>43271.369259259256</v>
      </c>
      <c r="F9683" s="7" t="s">
        <v>29</v>
      </c>
      <c r="G9683" s="7" t="s">
        <v>346</v>
      </c>
    </row>
    <row r="9684" spans="1:7" x14ac:dyDescent="0.3">
      <c r="A9684">
        <v>180122427</v>
      </c>
      <c r="B9684" s="8">
        <v>43271.362824074073</v>
      </c>
      <c r="C9684" s="7" t="s">
        <v>23</v>
      </c>
      <c r="D9684" s="7" t="s">
        <v>539</v>
      </c>
      <c r="E9684" s="8">
        <v>43271.366759259261</v>
      </c>
      <c r="F9684" s="7" t="s">
        <v>29</v>
      </c>
      <c r="G9684" s="7" t="s">
        <v>115</v>
      </c>
    </row>
    <row r="9685" spans="1:7" x14ac:dyDescent="0.3">
      <c r="A9685">
        <v>180122427</v>
      </c>
      <c r="B9685" s="8">
        <v>43271.362824074073</v>
      </c>
      <c r="C9685" s="7" t="s">
        <v>23</v>
      </c>
      <c r="D9685" s="7" t="s">
        <v>539</v>
      </c>
      <c r="E9685" s="8">
        <v>43271.366516203707</v>
      </c>
      <c r="F9685" s="7" t="s">
        <v>29</v>
      </c>
      <c r="G9685" s="7" t="s">
        <v>198</v>
      </c>
    </row>
    <row r="9686" spans="1:7" x14ac:dyDescent="0.3">
      <c r="A9686">
        <v>180122427</v>
      </c>
      <c r="B9686" s="8">
        <v>43271.362824074073</v>
      </c>
      <c r="C9686" s="7" t="s">
        <v>23</v>
      </c>
      <c r="D9686" s="7" t="s">
        <v>539</v>
      </c>
      <c r="E9686" s="8">
        <v>43271.366388888891</v>
      </c>
      <c r="F9686" s="7" t="s">
        <v>29</v>
      </c>
      <c r="G9686" s="7" t="s">
        <v>645</v>
      </c>
    </row>
    <row r="9687" spans="1:7" x14ac:dyDescent="0.3">
      <c r="A9687">
        <v>180122427</v>
      </c>
      <c r="B9687" s="8">
        <v>43271.362824074073</v>
      </c>
      <c r="C9687" s="7" t="s">
        <v>23</v>
      </c>
      <c r="D9687" s="7" t="s">
        <v>539</v>
      </c>
      <c r="E9687" s="8">
        <v>43271.366388888891</v>
      </c>
      <c r="F9687" s="7" t="s">
        <v>29</v>
      </c>
      <c r="G9687" s="7" t="s">
        <v>72</v>
      </c>
    </row>
    <row r="9688" spans="1:7" x14ac:dyDescent="0.3">
      <c r="A9688">
        <v>180122427</v>
      </c>
      <c r="B9688" s="8">
        <v>43271.362824074073</v>
      </c>
      <c r="C9688" s="7" t="s">
        <v>23</v>
      </c>
      <c r="D9688" s="7" t="s">
        <v>539</v>
      </c>
      <c r="E9688" s="8">
        <v>43271.366261574076</v>
      </c>
      <c r="F9688" s="7" t="s">
        <v>29</v>
      </c>
      <c r="G9688" s="7" t="s">
        <v>173</v>
      </c>
    </row>
    <row r="9689" spans="1:7" x14ac:dyDescent="0.3">
      <c r="A9689">
        <v>180122443</v>
      </c>
      <c r="B9689" s="8">
        <v>43271.373622685183</v>
      </c>
      <c r="C9689" s="7" t="s">
        <v>36</v>
      </c>
      <c r="D9689" s="7" t="s">
        <v>719</v>
      </c>
      <c r="E9689" s="8">
        <v>43271.445694444446</v>
      </c>
      <c r="F9689" s="7" t="s">
        <v>25</v>
      </c>
      <c r="G9689" s="7" t="s">
        <v>645</v>
      </c>
    </row>
    <row r="9690" spans="1:7" x14ac:dyDescent="0.3">
      <c r="A9690">
        <v>180122443</v>
      </c>
      <c r="B9690" s="8">
        <v>43271.373622685183</v>
      </c>
      <c r="C9690" s="7" t="s">
        <v>36</v>
      </c>
      <c r="D9690" s="7" t="s">
        <v>719</v>
      </c>
      <c r="E9690" s="8">
        <v>43271.430069444446</v>
      </c>
      <c r="F9690" s="7" t="s">
        <v>63</v>
      </c>
      <c r="G9690" s="7" t="s">
        <v>645</v>
      </c>
    </row>
    <row r="9691" spans="1:7" x14ac:dyDescent="0.3">
      <c r="A9691">
        <v>180122443</v>
      </c>
      <c r="B9691" s="8">
        <v>43271.373622685183</v>
      </c>
      <c r="C9691" s="7" t="s">
        <v>36</v>
      </c>
      <c r="D9691" s="7" t="s">
        <v>719</v>
      </c>
      <c r="E9691" s="8">
        <v>43271.394270833334</v>
      </c>
      <c r="F9691" s="7" t="s">
        <v>25</v>
      </c>
      <c r="G9691" s="7" t="s">
        <v>254</v>
      </c>
    </row>
    <row r="9692" spans="1:7" x14ac:dyDescent="0.3">
      <c r="A9692">
        <v>180122443</v>
      </c>
      <c r="B9692" s="8">
        <v>43271.373622685183</v>
      </c>
      <c r="C9692" s="7" t="s">
        <v>36</v>
      </c>
      <c r="D9692" s="7" t="s">
        <v>719</v>
      </c>
      <c r="E9692" s="8">
        <v>43271.389826388891</v>
      </c>
      <c r="F9692" s="7" t="s">
        <v>31</v>
      </c>
      <c r="G9692" s="7" t="s">
        <v>645</v>
      </c>
    </row>
    <row r="9693" spans="1:7" x14ac:dyDescent="0.3">
      <c r="A9693">
        <v>180122443</v>
      </c>
      <c r="B9693" s="8">
        <v>43271.373622685183</v>
      </c>
      <c r="C9693" s="7" t="s">
        <v>36</v>
      </c>
      <c r="D9693" s="7" t="s">
        <v>719</v>
      </c>
      <c r="E9693" s="8">
        <v>43271.38958333333</v>
      </c>
      <c r="F9693" s="7" t="s">
        <v>2232</v>
      </c>
      <c r="G9693" s="7" t="s">
        <v>961</v>
      </c>
    </row>
    <row r="9694" spans="1:7" x14ac:dyDescent="0.3">
      <c r="A9694">
        <v>180122443</v>
      </c>
      <c r="B9694" s="8">
        <v>43271.373622685183</v>
      </c>
      <c r="C9694" s="7" t="s">
        <v>36</v>
      </c>
      <c r="D9694" s="7" t="s">
        <v>719</v>
      </c>
      <c r="E9694" s="8">
        <v>43271.388657407406</v>
      </c>
      <c r="F9694" s="7" t="s">
        <v>31</v>
      </c>
      <c r="G9694" s="7" t="s">
        <v>645</v>
      </c>
    </row>
    <row r="9695" spans="1:7" x14ac:dyDescent="0.3">
      <c r="A9695">
        <v>180122443</v>
      </c>
      <c r="B9695" s="8">
        <v>43271.373622685183</v>
      </c>
      <c r="C9695" s="7" t="s">
        <v>36</v>
      </c>
      <c r="D9695" s="7" t="s">
        <v>719</v>
      </c>
      <c r="E9695" s="8">
        <v>43271.383680555555</v>
      </c>
      <c r="F9695" s="7" t="s">
        <v>31</v>
      </c>
      <c r="G9695" s="7" t="s">
        <v>254</v>
      </c>
    </row>
    <row r="9696" spans="1:7" x14ac:dyDescent="0.3">
      <c r="A9696">
        <v>180122443</v>
      </c>
      <c r="B9696" s="8">
        <v>43271.373622685183</v>
      </c>
      <c r="C9696" s="7" t="s">
        <v>36</v>
      </c>
      <c r="D9696" s="7" t="s">
        <v>719</v>
      </c>
      <c r="E9696" s="8">
        <v>43271.380682870367</v>
      </c>
      <c r="F9696" s="7" t="s">
        <v>29</v>
      </c>
      <c r="G9696" s="7" t="s">
        <v>645</v>
      </c>
    </row>
    <row r="9697" spans="1:7" x14ac:dyDescent="0.3">
      <c r="A9697">
        <v>180122443</v>
      </c>
      <c r="B9697" s="8">
        <v>43271.373622685183</v>
      </c>
      <c r="C9697" s="7" t="s">
        <v>36</v>
      </c>
      <c r="D9697" s="7" t="s">
        <v>719</v>
      </c>
      <c r="E9697" s="8">
        <v>43271.376782407409</v>
      </c>
      <c r="F9697" s="7" t="s">
        <v>25</v>
      </c>
      <c r="G9697" s="7" t="s">
        <v>645</v>
      </c>
    </row>
    <row r="9698" spans="1:7" x14ac:dyDescent="0.3">
      <c r="A9698">
        <v>180122443</v>
      </c>
      <c r="B9698" s="8">
        <v>43271.373622685183</v>
      </c>
      <c r="C9698" s="7" t="s">
        <v>36</v>
      </c>
      <c r="D9698" s="7" t="s">
        <v>719</v>
      </c>
      <c r="E9698" s="8">
        <v>43271.37672453704</v>
      </c>
      <c r="F9698" s="7" t="s">
        <v>29</v>
      </c>
      <c r="G9698" s="7" t="s">
        <v>645</v>
      </c>
    </row>
    <row r="9699" spans="1:7" x14ac:dyDescent="0.3">
      <c r="A9699">
        <v>180122443</v>
      </c>
      <c r="B9699" s="8">
        <v>43271.373622685183</v>
      </c>
      <c r="C9699" s="7" t="s">
        <v>36</v>
      </c>
      <c r="D9699" s="7" t="s">
        <v>719</v>
      </c>
      <c r="E9699" s="8">
        <v>43271.376597222225</v>
      </c>
      <c r="F9699" s="7" t="s">
        <v>29</v>
      </c>
      <c r="G9699" s="7" t="s">
        <v>254</v>
      </c>
    </row>
    <row r="9700" spans="1:7" x14ac:dyDescent="0.3">
      <c r="A9700">
        <v>180122443</v>
      </c>
      <c r="B9700" s="8">
        <v>43271.373622685183</v>
      </c>
      <c r="C9700" s="7" t="s">
        <v>36</v>
      </c>
      <c r="D9700" s="7" t="s">
        <v>719</v>
      </c>
      <c r="E9700" s="8">
        <v>43271.376388888886</v>
      </c>
      <c r="F9700" s="7" t="s">
        <v>2233</v>
      </c>
      <c r="G9700" s="7" t="s">
        <v>961</v>
      </c>
    </row>
    <row r="9701" spans="1:7" x14ac:dyDescent="0.3">
      <c r="A9701">
        <v>180122461</v>
      </c>
      <c r="B9701" s="8">
        <v>43271.387303240743</v>
      </c>
      <c r="C9701" s="7" t="s">
        <v>36</v>
      </c>
      <c r="D9701" s="7" t="s">
        <v>569</v>
      </c>
      <c r="E9701" s="8">
        <v>43271.451585648145</v>
      </c>
      <c r="F9701" s="7" t="s">
        <v>25</v>
      </c>
      <c r="G9701" s="7" t="s">
        <v>111</v>
      </c>
    </row>
    <row r="9702" spans="1:7" x14ac:dyDescent="0.3">
      <c r="A9702">
        <v>180122461</v>
      </c>
      <c r="B9702" s="8">
        <v>43271.387303240743</v>
      </c>
      <c r="C9702" s="7" t="s">
        <v>36</v>
      </c>
      <c r="D9702" s="7" t="s">
        <v>569</v>
      </c>
      <c r="E9702" s="8">
        <v>43271.430115740739</v>
      </c>
      <c r="F9702" s="7" t="s">
        <v>63</v>
      </c>
      <c r="G9702" s="7" t="s">
        <v>111</v>
      </c>
    </row>
    <row r="9703" spans="1:7" x14ac:dyDescent="0.3">
      <c r="A9703">
        <v>180122461</v>
      </c>
      <c r="B9703" s="8">
        <v>43271.387303240743</v>
      </c>
      <c r="C9703" s="7" t="s">
        <v>36</v>
      </c>
      <c r="D9703" s="7" t="s">
        <v>569</v>
      </c>
      <c r="E9703" s="8">
        <v>43271.428240740737</v>
      </c>
      <c r="F9703" s="7" t="s">
        <v>25</v>
      </c>
      <c r="G9703" s="7" t="s">
        <v>117</v>
      </c>
    </row>
    <row r="9704" spans="1:7" x14ac:dyDescent="0.3">
      <c r="A9704">
        <v>180122461</v>
      </c>
      <c r="B9704" s="8">
        <v>43271.387303240743</v>
      </c>
      <c r="C9704" s="7" t="s">
        <v>36</v>
      </c>
      <c r="D9704" s="7" t="s">
        <v>569</v>
      </c>
      <c r="E9704" s="8">
        <v>43271.42696759259</v>
      </c>
      <c r="F9704" s="7" t="s">
        <v>25</v>
      </c>
      <c r="G9704" s="7" t="s">
        <v>100</v>
      </c>
    </row>
    <row r="9705" spans="1:7" x14ac:dyDescent="0.3">
      <c r="A9705">
        <v>180122461</v>
      </c>
      <c r="B9705" s="8">
        <v>43271.387303240743</v>
      </c>
      <c r="C9705" s="7" t="s">
        <v>36</v>
      </c>
      <c r="D9705" s="7" t="s">
        <v>569</v>
      </c>
      <c r="E9705" s="8">
        <v>43271.423460648148</v>
      </c>
      <c r="F9705" s="7" t="s">
        <v>25</v>
      </c>
      <c r="G9705" s="7" t="s">
        <v>254</v>
      </c>
    </row>
    <row r="9706" spans="1:7" x14ac:dyDescent="0.3">
      <c r="A9706">
        <v>180122461</v>
      </c>
      <c r="B9706" s="8">
        <v>43271.387303240743</v>
      </c>
      <c r="C9706" s="7" t="s">
        <v>36</v>
      </c>
      <c r="D9706" s="7" t="s">
        <v>569</v>
      </c>
      <c r="E9706" s="8">
        <v>43271.422500000001</v>
      </c>
      <c r="F9706" s="7" t="s">
        <v>31</v>
      </c>
      <c r="G9706" s="7" t="s">
        <v>254</v>
      </c>
    </row>
    <row r="9707" spans="1:7" x14ac:dyDescent="0.3">
      <c r="A9707">
        <v>180122461</v>
      </c>
      <c r="B9707" s="8">
        <v>43271.387303240743</v>
      </c>
      <c r="C9707" s="7" t="s">
        <v>36</v>
      </c>
      <c r="D9707" s="7" t="s">
        <v>569</v>
      </c>
      <c r="E9707" s="8">
        <v>43271.415567129632</v>
      </c>
      <c r="F9707" s="7" t="s">
        <v>25</v>
      </c>
      <c r="G9707" s="7" t="s">
        <v>537</v>
      </c>
    </row>
    <row r="9708" spans="1:7" x14ac:dyDescent="0.3">
      <c r="A9708">
        <v>180122461</v>
      </c>
      <c r="B9708" s="8">
        <v>43271.387303240743</v>
      </c>
      <c r="C9708" s="7" t="s">
        <v>36</v>
      </c>
      <c r="D9708" s="7" t="s">
        <v>569</v>
      </c>
      <c r="E9708" s="8">
        <v>43271.413888888892</v>
      </c>
      <c r="F9708" s="7" t="s">
        <v>31</v>
      </c>
      <c r="G9708" s="7" t="s">
        <v>117</v>
      </c>
    </row>
    <row r="9709" spans="1:7" x14ac:dyDescent="0.3">
      <c r="A9709">
        <v>180122461</v>
      </c>
      <c r="B9709" s="8">
        <v>43271.387303240743</v>
      </c>
      <c r="C9709" s="7" t="s">
        <v>36</v>
      </c>
      <c r="D9709" s="7" t="s">
        <v>569</v>
      </c>
      <c r="E9709" s="8">
        <v>43271.411643518521</v>
      </c>
      <c r="F9709" s="7" t="s">
        <v>25</v>
      </c>
      <c r="G9709" s="7" t="s">
        <v>117</v>
      </c>
    </row>
    <row r="9710" spans="1:7" x14ac:dyDescent="0.3">
      <c r="A9710">
        <v>180122461</v>
      </c>
      <c r="B9710" s="8">
        <v>43271.387303240743</v>
      </c>
      <c r="C9710" s="7" t="s">
        <v>36</v>
      </c>
      <c r="D9710" s="7" t="s">
        <v>569</v>
      </c>
      <c r="E9710" s="8">
        <v>43271.411111111112</v>
      </c>
      <c r="F9710" s="7" t="s">
        <v>2232</v>
      </c>
      <c r="G9710" s="7" t="s">
        <v>941</v>
      </c>
    </row>
    <row r="9711" spans="1:7" x14ac:dyDescent="0.3">
      <c r="A9711">
        <v>180122461</v>
      </c>
      <c r="B9711" s="8">
        <v>43271.387303240743</v>
      </c>
      <c r="C9711" s="7" t="s">
        <v>36</v>
      </c>
      <c r="D9711" s="7" t="s">
        <v>569</v>
      </c>
      <c r="E9711" s="8">
        <v>43271.410057870373</v>
      </c>
      <c r="F9711" s="7" t="s">
        <v>31</v>
      </c>
      <c r="G9711" s="7" t="s">
        <v>100</v>
      </c>
    </row>
    <row r="9712" spans="1:7" x14ac:dyDescent="0.3">
      <c r="A9712">
        <v>180122461</v>
      </c>
      <c r="B9712" s="8">
        <v>43271.387303240743</v>
      </c>
      <c r="C9712" s="7" t="s">
        <v>36</v>
      </c>
      <c r="D9712" s="7" t="s">
        <v>569</v>
      </c>
      <c r="E9712" s="8">
        <v>43271.40902777778</v>
      </c>
      <c r="F9712" s="7" t="s">
        <v>2232</v>
      </c>
      <c r="G9712" s="7" t="s">
        <v>986</v>
      </c>
    </row>
    <row r="9713" spans="1:7" x14ac:dyDescent="0.3">
      <c r="A9713">
        <v>180122461</v>
      </c>
      <c r="B9713" s="8">
        <v>43271.387303240743</v>
      </c>
      <c r="C9713" s="7" t="s">
        <v>36</v>
      </c>
      <c r="D9713" s="7" t="s">
        <v>569</v>
      </c>
      <c r="E9713" s="8">
        <v>43271.402268518519</v>
      </c>
      <c r="F9713" s="7" t="s">
        <v>31</v>
      </c>
      <c r="G9713" s="7" t="s">
        <v>117</v>
      </c>
    </row>
    <row r="9714" spans="1:7" x14ac:dyDescent="0.3">
      <c r="A9714">
        <v>180122461</v>
      </c>
      <c r="B9714" s="8">
        <v>43271.387303240743</v>
      </c>
      <c r="C9714" s="7" t="s">
        <v>36</v>
      </c>
      <c r="D9714" s="7" t="s">
        <v>569</v>
      </c>
      <c r="E9714" s="8">
        <v>43271.401099537034</v>
      </c>
      <c r="F9714" s="7" t="s">
        <v>31</v>
      </c>
      <c r="G9714" s="7" t="s">
        <v>254</v>
      </c>
    </row>
    <row r="9715" spans="1:7" x14ac:dyDescent="0.3">
      <c r="A9715">
        <v>180122461</v>
      </c>
      <c r="B9715" s="8">
        <v>43271.387303240743</v>
      </c>
      <c r="C9715" s="7" t="s">
        <v>36</v>
      </c>
      <c r="D9715" s="7" t="s">
        <v>569</v>
      </c>
      <c r="E9715" s="8">
        <v>43271.394444444442</v>
      </c>
      <c r="F9715" s="7" t="s">
        <v>31</v>
      </c>
      <c r="G9715" s="7" t="s">
        <v>537</v>
      </c>
    </row>
    <row r="9716" spans="1:7" x14ac:dyDescent="0.3">
      <c r="A9716">
        <v>180122461</v>
      </c>
      <c r="B9716" s="8">
        <v>43271.387303240743</v>
      </c>
      <c r="C9716" s="7" t="s">
        <v>36</v>
      </c>
      <c r="D9716" s="7" t="s">
        <v>569</v>
      </c>
      <c r="E9716" s="8">
        <v>43271.394282407404</v>
      </c>
      <c r="F9716" s="7" t="s">
        <v>29</v>
      </c>
      <c r="G9716" s="7" t="s">
        <v>254</v>
      </c>
    </row>
    <row r="9717" spans="1:7" x14ac:dyDescent="0.3">
      <c r="A9717">
        <v>180122461</v>
      </c>
      <c r="B9717" s="8">
        <v>43271.387303240743</v>
      </c>
      <c r="C9717" s="7" t="s">
        <v>36</v>
      </c>
      <c r="D9717" s="7" t="s">
        <v>569</v>
      </c>
      <c r="E9717" s="8">
        <v>43271.392974537041</v>
      </c>
      <c r="F9717" s="7" t="s">
        <v>31</v>
      </c>
      <c r="G9717" s="7" t="s">
        <v>111</v>
      </c>
    </row>
    <row r="9718" spans="1:7" x14ac:dyDescent="0.3">
      <c r="A9718">
        <v>180122461</v>
      </c>
      <c r="B9718" s="8">
        <v>43271.387303240743</v>
      </c>
      <c r="C9718" s="7" t="s">
        <v>36</v>
      </c>
      <c r="D9718" s="7" t="s">
        <v>569</v>
      </c>
      <c r="E9718" s="8">
        <v>43271.390925925924</v>
      </c>
      <c r="F9718" s="7" t="s">
        <v>25</v>
      </c>
      <c r="G9718" s="7" t="s">
        <v>99</v>
      </c>
    </row>
    <row r="9719" spans="1:7" x14ac:dyDescent="0.3">
      <c r="A9719">
        <v>180122461</v>
      </c>
      <c r="B9719" s="8">
        <v>43271.387303240743</v>
      </c>
      <c r="C9719" s="7" t="s">
        <v>36</v>
      </c>
      <c r="D9719" s="7" t="s">
        <v>569</v>
      </c>
      <c r="E9719" s="8">
        <v>43271.390844907408</v>
      </c>
      <c r="F9719" s="7" t="s">
        <v>29</v>
      </c>
      <c r="G9719" s="7" t="s">
        <v>111</v>
      </c>
    </row>
    <row r="9720" spans="1:7" x14ac:dyDescent="0.3">
      <c r="A9720">
        <v>180122461</v>
      </c>
      <c r="B9720" s="8">
        <v>43271.387303240743</v>
      </c>
      <c r="C9720" s="7" t="s">
        <v>36</v>
      </c>
      <c r="D9720" s="7" t="s">
        <v>569</v>
      </c>
      <c r="E9720" s="8">
        <v>43271.389490740738</v>
      </c>
      <c r="F9720" s="7" t="s">
        <v>29</v>
      </c>
      <c r="G9720" s="7" t="s">
        <v>537</v>
      </c>
    </row>
    <row r="9721" spans="1:7" x14ac:dyDescent="0.3">
      <c r="A9721">
        <v>180122461</v>
      </c>
      <c r="B9721" s="8">
        <v>43271.387303240743</v>
      </c>
      <c r="C9721" s="7" t="s">
        <v>36</v>
      </c>
      <c r="D9721" s="7" t="s">
        <v>569</v>
      </c>
      <c r="E9721" s="8">
        <v>43271.388206018521</v>
      </c>
      <c r="F9721" s="7" t="s">
        <v>29</v>
      </c>
      <c r="G9721" s="7" t="s">
        <v>99</v>
      </c>
    </row>
    <row r="9722" spans="1:7" x14ac:dyDescent="0.3">
      <c r="A9722">
        <v>180122461</v>
      </c>
      <c r="B9722" s="8">
        <v>43271.387303240743</v>
      </c>
      <c r="C9722" s="7" t="s">
        <v>36</v>
      </c>
      <c r="D9722" s="7" t="s">
        <v>569</v>
      </c>
      <c r="E9722" s="8">
        <v>43271.388194444444</v>
      </c>
      <c r="F9722" s="7" t="s">
        <v>2233</v>
      </c>
      <c r="G9722" s="7" t="s">
        <v>941</v>
      </c>
    </row>
    <row r="9723" spans="1:7" x14ac:dyDescent="0.3">
      <c r="A9723">
        <v>180122461</v>
      </c>
      <c r="B9723" s="8">
        <v>43271.387303240743</v>
      </c>
      <c r="C9723" s="7" t="s">
        <v>36</v>
      </c>
      <c r="D9723" s="7" t="s">
        <v>569</v>
      </c>
      <c r="E9723" s="8">
        <v>43271.388194444444</v>
      </c>
      <c r="F9723" s="7" t="s">
        <v>2233</v>
      </c>
      <c r="G9723" s="7" t="s">
        <v>986</v>
      </c>
    </row>
    <row r="9724" spans="1:7" x14ac:dyDescent="0.3">
      <c r="A9724">
        <v>180122721</v>
      </c>
      <c r="B9724" s="8">
        <v>43271.634120370371</v>
      </c>
      <c r="C9724" s="7" t="s">
        <v>23</v>
      </c>
      <c r="D9724" s="7" t="s">
        <v>720</v>
      </c>
      <c r="E9724" s="8">
        <v>43271.692719907405</v>
      </c>
      <c r="F9724" s="7" t="s">
        <v>25</v>
      </c>
      <c r="G9724" s="7" t="s">
        <v>65</v>
      </c>
    </row>
    <row r="9725" spans="1:7" x14ac:dyDescent="0.3">
      <c r="A9725">
        <v>180122721</v>
      </c>
      <c r="B9725" s="8">
        <v>43271.634120370371</v>
      </c>
      <c r="C9725" s="7" t="s">
        <v>23</v>
      </c>
      <c r="D9725" s="7" t="s">
        <v>720</v>
      </c>
      <c r="E9725" s="8">
        <v>43271.688599537039</v>
      </c>
      <c r="F9725" s="7" t="s">
        <v>25</v>
      </c>
      <c r="G9725" s="7" t="s">
        <v>42</v>
      </c>
    </row>
    <row r="9726" spans="1:7" x14ac:dyDescent="0.3">
      <c r="A9726">
        <v>180122721</v>
      </c>
      <c r="B9726" s="8">
        <v>43271.634120370371</v>
      </c>
      <c r="C9726" s="7" t="s">
        <v>23</v>
      </c>
      <c r="D9726" s="7" t="s">
        <v>720</v>
      </c>
      <c r="E9726" s="8">
        <v>43271.684016203704</v>
      </c>
      <c r="F9726" s="7" t="s">
        <v>25</v>
      </c>
      <c r="G9726" s="7" t="s">
        <v>43</v>
      </c>
    </row>
    <row r="9727" spans="1:7" x14ac:dyDescent="0.3">
      <c r="A9727">
        <v>180122721</v>
      </c>
      <c r="B9727" s="8">
        <v>43271.634120370371</v>
      </c>
      <c r="C9727" s="7" t="s">
        <v>23</v>
      </c>
      <c r="D9727" s="7" t="s">
        <v>720</v>
      </c>
      <c r="E9727" s="8">
        <v>43271.675682870373</v>
      </c>
      <c r="F9727" s="7" t="s">
        <v>25</v>
      </c>
      <c r="G9727" s="7" t="s">
        <v>64</v>
      </c>
    </row>
    <row r="9728" spans="1:7" x14ac:dyDescent="0.3">
      <c r="A9728">
        <v>180122721</v>
      </c>
      <c r="B9728" s="8">
        <v>43271.634120370371</v>
      </c>
      <c r="C9728" s="7" t="s">
        <v>23</v>
      </c>
      <c r="D9728" s="7" t="s">
        <v>720</v>
      </c>
      <c r="E9728" s="8">
        <v>43271.664930555555</v>
      </c>
      <c r="F9728" s="7" t="s">
        <v>25</v>
      </c>
      <c r="G9728" s="7" t="s">
        <v>241</v>
      </c>
    </row>
    <row r="9729" spans="1:7" x14ac:dyDescent="0.3">
      <c r="A9729">
        <v>180122721</v>
      </c>
      <c r="B9729" s="8">
        <v>43271.634120370371</v>
      </c>
      <c r="C9729" s="7" t="s">
        <v>23</v>
      </c>
      <c r="D9729" s="7" t="s">
        <v>720</v>
      </c>
      <c r="E9729" s="8">
        <v>43271.663888888892</v>
      </c>
      <c r="F9729" s="7" t="s">
        <v>2232</v>
      </c>
      <c r="G9729" s="7" t="s">
        <v>1053</v>
      </c>
    </row>
    <row r="9730" spans="1:7" x14ac:dyDescent="0.3">
      <c r="A9730">
        <v>180122721</v>
      </c>
      <c r="B9730" s="8">
        <v>43271.634120370371</v>
      </c>
      <c r="C9730" s="7" t="s">
        <v>23</v>
      </c>
      <c r="D9730" s="7" t="s">
        <v>720</v>
      </c>
      <c r="E9730" s="8">
        <v>43271.663888888892</v>
      </c>
      <c r="F9730" s="7" t="s">
        <v>2232</v>
      </c>
      <c r="G9730" s="7" t="s">
        <v>1053</v>
      </c>
    </row>
    <row r="9731" spans="1:7" x14ac:dyDescent="0.3">
      <c r="A9731">
        <v>180122721</v>
      </c>
      <c r="B9731" s="8">
        <v>43271.634120370371</v>
      </c>
      <c r="C9731" s="7" t="s">
        <v>23</v>
      </c>
      <c r="D9731" s="7" t="s">
        <v>720</v>
      </c>
      <c r="E9731" s="8">
        <v>43271.658113425925</v>
      </c>
      <c r="F9731" s="7" t="s">
        <v>62</v>
      </c>
      <c r="G9731" s="7" t="s">
        <v>65</v>
      </c>
    </row>
    <row r="9732" spans="1:7" x14ac:dyDescent="0.3">
      <c r="A9732">
        <v>180122721</v>
      </c>
      <c r="B9732" s="8">
        <v>43271.634120370371</v>
      </c>
      <c r="C9732" s="7" t="s">
        <v>23</v>
      </c>
      <c r="D9732" s="7" t="s">
        <v>720</v>
      </c>
      <c r="E9732" s="8">
        <v>43271.65347222222</v>
      </c>
      <c r="F9732" s="7" t="s">
        <v>2232</v>
      </c>
      <c r="G9732" s="7" t="s">
        <v>986</v>
      </c>
    </row>
    <row r="9733" spans="1:7" x14ac:dyDescent="0.3">
      <c r="A9733">
        <v>180122721</v>
      </c>
      <c r="B9733" s="8">
        <v>43271.634120370371</v>
      </c>
      <c r="C9733" s="7" t="s">
        <v>23</v>
      </c>
      <c r="D9733" s="7" t="s">
        <v>720</v>
      </c>
      <c r="E9733" s="8">
        <v>43271.65347222222</v>
      </c>
      <c r="F9733" s="7" t="s">
        <v>2232</v>
      </c>
      <c r="G9733" s="7" t="s">
        <v>986</v>
      </c>
    </row>
    <row r="9734" spans="1:7" x14ac:dyDescent="0.3">
      <c r="A9734">
        <v>180122721</v>
      </c>
      <c r="B9734" s="8">
        <v>43271.634120370371</v>
      </c>
      <c r="C9734" s="7" t="s">
        <v>23</v>
      </c>
      <c r="D9734" s="7" t="s">
        <v>720</v>
      </c>
      <c r="E9734" s="8">
        <v>43271.65347222222</v>
      </c>
      <c r="F9734" s="7" t="s">
        <v>2232</v>
      </c>
      <c r="G9734" s="7" t="s">
        <v>941</v>
      </c>
    </row>
    <row r="9735" spans="1:7" x14ac:dyDescent="0.3">
      <c r="A9735">
        <v>180122721</v>
      </c>
      <c r="B9735" s="8">
        <v>43271.634120370371</v>
      </c>
      <c r="C9735" s="7" t="s">
        <v>23</v>
      </c>
      <c r="D9735" s="7" t="s">
        <v>720</v>
      </c>
      <c r="E9735" s="8">
        <v>43271.65347222222</v>
      </c>
      <c r="F9735" s="7" t="s">
        <v>2232</v>
      </c>
      <c r="G9735" s="7" t="s">
        <v>941</v>
      </c>
    </row>
    <row r="9736" spans="1:7" x14ac:dyDescent="0.3">
      <c r="A9736">
        <v>180122721</v>
      </c>
      <c r="B9736" s="8">
        <v>43271.634120370371</v>
      </c>
      <c r="C9736" s="7" t="s">
        <v>23</v>
      </c>
      <c r="D9736" s="7" t="s">
        <v>720</v>
      </c>
      <c r="E9736" s="8">
        <v>43271.65184027778</v>
      </c>
      <c r="F9736" s="7" t="s">
        <v>31</v>
      </c>
      <c r="G9736" s="7" t="s">
        <v>64</v>
      </c>
    </row>
    <row r="9737" spans="1:7" x14ac:dyDescent="0.3">
      <c r="A9737">
        <v>180122721</v>
      </c>
      <c r="B9737" s="8">
        <v>43271.634120370371</v>
      </c>
      <c r="C9737" s="7" t="s">
        <v>23</v>
      </c>
      <c r="D9737" s="7" t="s">
        <v>720</v>
      </c>
      <c r="E9737" s="8">
        <v>43271.646967592591</v>
      </c>
      <c r="F9737" s="7" t="s">
        <v>62</v>
      </c>
      <c r="G9737" s="7" t="s">
        <v>241</v>
      </c>
    </row>
    <row r="9738" spans="1:7" x14ac:dyDescent="0.3">
      <c r="A9738">
        <v>180122721</v>
      </c>
      <c r="B9738" s="8">
        <v>43271.634120370371</v>
      </c>
      <c r="C9738" s="7" t="s">
        <v>23</v>
      </c>
      <c r="D9738" s="7" t="s">
        <v>720</v>
      </c>
      <c r="E9738" s="8">
        <v>43271.645636574074</v>
      </c>
      <c r="F9738" s="7" t="s">
        <v>31</v>
      </c>
      <c r="G9738" s="7" t="s">
        <v>42</v>
      </c>
    </row>
    <row r="9739" spans="1:7" x14ac:dyDescent="0.3">
      <c r="A9739">
        <v>180122721</v>
      </c>
      <c r="B9739" s="8">
        <v>43271.634120370371</v>
      </c>
      <c r="C9739" s="7" t="s">
        <v>23</v>
      </c>
      <c r="D9739" s="7" t="s">
        <v>720</v>
      </c>
      <c r="E9739" s="8">
        <v>43271.645289351851</v>
      </c>
      <c r="F9739" s="7" t="s">
        <v>31</v>
      </c>
      <c r="G9739" s="7" t="s">
        <v>42</v>
      </c>
    </row>
    <row r="9740" spans="1:7" x14ac:dyDescent="0.3">
      <c r="A9740">
        <v>180122721</v>
      </c>
      <c r="B9740" s="8">
        <v>43271.634120370371</v>
      </c>
      <c r="C9740" s="7" t="s">
        <v>23</v>
      </c>
      <c r="D9740" s="7" t="s">
        <v>720</v>
      </c>
      <c r="E9740" s="8">
        <v>43271.645289351851</v>
      </c>
      <c r="F9740" s="7" t="s">
        <v>31</v>
      </c>
      <c r="G9740" s="7" t="s">
        <v>43</v>
      </c>
    </row>
    <row r="9741" spans="1:7" x14ac:dyDescent="0.3">
      <c r="A9741">
        <v>180122721</v>
      </c>
      <c r="B9741" s="8">
        <v>43271.634120370371</v>
      </c>
      <c r="C9741" s="7" t="s">
        <v>23</v>
      </c>
      <c r="D9741" s="7" t="s">
        <v>720</v>
      </c>
      <c r="E9741" s="8">
        <v>43271.644097222219</v>
      </c>
      <c r="F9741" s="7" t="s">
        <v>62</v>
      </c>
      <c r="G9741" s="7" t="s">
        <v>65</v>
      </c>
    </row>
    <row r="9742" spans="1:7" x14ac:dyDescent="0.3">
      <c r="A9742">
        <v>180122721</v>
      </c>
      <c r="B9742" s="8">
        <v>43271.634120370371</v>
      </c>
      <c r="C9742" s="7" t="s">
        <v>23</v>
      </c>
      <c r="D9742" s="7" t="s">
        <v>720</v>
      </c>
      <c r="E9742" s="8">
        <v>43271.63958333333</v>
      </c>
      <c r="F9742" s="7" t="s">
        <v>2233</v>
      </c>
      <c r="G9742" s="7" t="s">
        <v>986</v>
      </c>
    </row>
    <row r="9743" spans="1:7" x14ac:dyDescent="0.3">
      <c r="A9743">
        <v>180122721</v>
      </c>
      <c r="B9743" s="8">
        <v>43271.634120370371</v>
      </c>
      <c r="C9743" s="7" t="s">
        <v>23</v>
      </c>
      <c r="D9743" s="7" t="s">
        <v>720</v>
      </c>
      <c r="E9743" s="8">
        <v>43271.63958333333</v>
      </c>
      <c r="F9743" s="7" t="s">
        <v>2233</v>
      </c>
      <c r="G9743" s="7" t="s">
        <v>986</v>
      </c>
    </row>
    <row r="9744" spans="1:7" x14ac:dyDescent="0.3">
      <c r="A9744">
        <v>180122721</v>
      </c>
      <c r="B9744" s="8">
        <v>43271.634120370371</v>
      </c>
      <c r="C9744" s="7" t="s">
        <v>23</v>
      </c>
      <c r="D9744" s="7" t="s">
        <v>720</v>
      </c>
      <c r="E9744" s="8">
        <v>43271.63958333333</v>
      </c>
      <c r="F9744" s="7" t="s">
        <v>2233</v>
      </c>
      <c r="G9744" s="7" t="s">
        <v>941</v>
      </c>
    </row>
    <row r="9745" spans="1:7" x14ac:dyDescent="0.3">
      <c r="A9745">
        <v>180122721</v>
      </c>
      <c r="B9745" s="8">
        <v>43271.634120370371</v>
      </c>
      <c r="C9745" s="7" t="s">
        <v>23</v>
      </c>
      <c r="D9745" s="7" t="s">
        <v>720</v>
      </c>
      <c r="E9745" s="8">
        <v>43271.63958333333</v>
      </c>
      <c r="F9745" s="7" t="s">
        <v>2233</v>
      </c>
      <c r="G9745" s="7" t="s">
        <v>941</v>
      </c>
    </row>
    <row r="9746" spans="1:7" x14ac:dyDescent="0.3">
      <c r="A9746">
        <v>180122721</v>
      </c>
      <c r="B9746" s="8">
        <v>43271.634120370371</v>
      </c>
      <c r="C9746" s="7" t="s">
        <v>23</v>
      </c>
      <c r="D9746" s="7" t="s">
        <v>720</v>
      </c>
      <c r="E9746" s="8">
        <v>43271.63958333333</v>
      </c>
      <c r="F9746" s="7" t="s">
        <v>2233</v>
      </c>
      <c r="G9746" s="7" t="s">
        <v>1053</v>
      </c>
    </row>
    <row r="9747" spans="1:7" x14ac:dyDescent="0.3">
      <c r="A9747">
        <v>180122721</v>
      </c>
      <c r="B9747" s="8">
        <v>43271.634120370371</v>
      </c>
      <c r="C9747" s="7" t="s">
        <v>23</v>
      </c>
      <c r="D9747" s="7" t="s">
        <v>720</v>
      </c>
      <c r="E9747" s="8">
        <v>43271.63958333333</v>
      </c>
      <c r="F9747" s="7" t="s">
        <v>2233</v>
      </c>
      <c r="G9747" s="7" t="s">
        <v>1053</v>
      </c>
    </row>
    <row r="9748" spans="1:7" x14ac:dyDescent="0.3">
      <c r="A9748">
        <v>180122721</v>
      </c>
      <c r="B9748" s="8">
        <v>43271.634120370371</v>
      </c>
      <c r="C9748" s="7" t="s">
        <v>23</v>
      </c>
      <c r="D9748" s="7" t="s">
        <v>720</v>
      </c>
      <c r="E9748" s="8">
        <v>43271.639560185184</v>
      </c>
      <c r="F9748" s="7" t="s">
        <v>31</v>
      </c>
      <c r="G9748" s="7" t="s">
        <v>241</v>
      </c>
    </row>
    <row r="9749" spans="1:7" x14ac:dyDescent="0.3">
      <c r="A9749">
        <v>180122721</v>
      </c>
      <c r="B9749" s="8">
        <v>43271.634120370371</v>
      </c>
      <c r="C9749" s="7" t="s">
        <v>23</v>
      </c>
      <c r="D9749" s="7" t="s">
        <v>720</v>
      </c>
      <c r="E9749" s="8">
        <v>43271.636423611111</v>
      </c>
      <c r="F9749" s="7" t="s">
        <v>29</v>
      </c>
      <c r="G9749" s="7" t="s">
        <v>241</v>
      </c>
    </row>
    <row r="9750" spans="1:7" x14ac:dyDescent="0.3">
      <c r="A9750">
        <v>180122721</v>
      </c>
      <c r="B9750" s="8">
        <v>43271.634120370371</v>
      </c>
      <c r="C9750" s="7" t="s">
        <v>23</v>
      </c>
      <c r="D9750" s="7" t="s">
        <v>720</v>
      </c>
      <c r="E9750" s="8">
        <v>43271.636423611111</v>
      </c>
      <c r="F9750" s="7" t="s">
        <v>29</v>
      </c>
      <c r="G9750" s="7" t="s">
        <v>42</v>
      </c>
    </row>
    <row r="9751" spans="1:7" x14ac:dyDescent="0.3">
      <c r="A9751">
        <v>180122721</v>
      </c>
      <c r="B9751" s="8">
        <v>43271.634120370371</v>
      </c>
      <c r="C9751" s="7" t="s">
        <v>23</v>
      </c>
      <c r="D9751" s="7" t="s">
        <v>720</v>
      </c>
      <c r="E9751" s="8">
        <v>43271.636423611111</v>
      </c>
      <c r="F9751" s="7" t="s">
        <v>29</v>
      </c>
      <c r="G9751" s="7" t="s">
        <v>43</v>
      </c>
    </row>
    <row r="9752" spans="1:7" x14ac:dyDescent="0.3">
      <c r="A9752">
        <v>180122721</v>
      </c>
      <c r="B9752" s="8">
        <v>43271.634120370371</v>
      </c>
      <c r="C9752" s="7" t="s">
        <v>23</v>
      </c>
      <c r="D9752" s="7" t="s">
        <v>720</v>
      </c>
      <c r="E9752" s="8">
        <v>43271.635729166665</v>
      </c>
      <c r="F9752" s="7" t="s">
        <v>29</v>
      </c>
      <c r="G9752" s="7" t="s">
        <v>65</v>
      </c>
    </row>
    <row r="9753" spans="1:7" x14ac:dyDescent="0.3">
      <c r="A9753">
        <v>180122801</v>
      </c>
      <c r="B9753" s="8">
        <v>43271.707048611112</v>
      </c>
      <c r="C9753" s="7" t="s">
        <v>36</v>
      </c>
      <c r="D9753" s="7" t="s">
        <v>496</v>
      </c>
      <c r="E9753" s="8">
        <v>43271.729467592595</v>
      </c>
      <c r="F9753" s="7" t="s">
        <v>25</v>
      </c>
      <c r="G9753" s="7" t="s">
        <v>65</v>
      </c>
    </row>
    <row r="9754" spans="1:7" x14ac:dyDescent="0.3">
      <c r="A9754">
        <v>180122801</v>
      </c>
      <c r="B9754" s="8">
        <v>43271.707048611112</v>
      </c>
      <c r="C9754" s="7" t="s">
        <v>36</v>
      </c>
      <c r="D9754" s="7" t="s">
        <v>496</v>
      </c>
      <c r="E9754" s="8">
        <v>43271.716249999998</v>
      </c>
      <c r="F9754" s="7" t="s">
        <v>31</v>
      </c>
      <c r="G9754" s="7" t="s">
        <v>65</v>
      </c>
    </row>
    <row r="9755" spans="1:7" x14ac:dyDescent="0.3">
      <c r="A9755">
        <v>180122801</v>
      </c>
      <c r="B9755" s="8">
        <v>43271.707048611112</v>
      </c>
      <c r="C9755" s="7" t="s">
        <v>36</v>
      </c>
      <c r="D9755" s="7" t="s">
        <v>496</v>
      </c>
      <c r="E9755" s="8">
        <v>43271.71533564815</v>
      </c>
      <c r="F9755" s="7" t="s">
        <v>29</v>
      </c>
      <c r="G9755" s="7" t="s">
        <v>65</v>
      </c>
    </row>
    <row r="9756" spans="1:7" x14ac:dyDescent="0.3">
      <c r="A9756">
        <v>180122801</v>
      </c>
      <c r="B9756" s="8">
        <v>43271.707048611112</v>
      </c>
      <c r="C9756" s="7" t="s">
        <v>36</v>
      </c>
      <c r="D9756" s="7" t="s">
        <v>496</v>
      </c>
      <c r="E9756" s="8">
        <v>43271.710324074076</v>
      </c>
      <c r="F9756" s="7" t="s">
        <v>29</v>
      </c>
      <c r="G9756" s="7" t="s">
        <v>42</v>
      </c>
    </row>
    <row r="9757" spans="1:7" x14ac:dyDescent="0.3">
      <c r="A9757">
        <v>180122801</v>
      </c>
      <c r="B9757" s="8">
        <v>43271.707048611112</v>
      </c>
      <c r="C9757" s="7" t="s">
        <v>36</v>
      </c>
      <c r="D9757" s="7" t="s">
        <v>496</v>
      </c>
      <c r="E9757" s="8">
        <v>43271.710046296299</v>
      </c>
      <c r="F9757" s="7" t="s">
        <v>29</v>
      </c>
      <c r="G9757" s="7" t="s">
        <v>65</v>
      </c>
    </row>
    <row r="9758" spans="1:7" x14ac:dyDescent="0.3">
      <c r="A9758">
        <v>180122805</v>
      </c>
      <c r="B9758" s="8">
        <v>43271.710104166668</v>
      </c>
      <c r="C9758" s="7" t="s">
        <v>23</v>
      </c>
      <c r="D9758" s="7" t="s">
        <v>603</v>
      </c>
      <c r="E9758" s="8">
        <v>43271.773402777777</v>
      </c>
      <c r="F9758" s="7" t="s">
        <v>25</v>
      </c>
      <c r="G9758" s="7" t="s">
        <v>241</v>
      </c>
    </row>
    <row r="9759" spans="1:7" x14ac:dyDescent="0.3">
      <c r="A9759">
        <v>180122805</v>
      </c>
      <c r="B9759" s="8">
        <v>43271.710104166668</v>
      </c>
      <c r="C9759" s="7" t="s">
        <v>23</v>
      </c>
      <c r="D9759" s="7" t="s">
        <v>603</v>
      </c>
      <c r="E9759" s="8">
        <v>43271.761724537035</v>
      </c>
      <c r="F9759" s="7" t="s">
        <v>25</v>
      </c>
      <c r="G9759" s="7" t="s">
        <v>193</v>
      </c>
    </row>
    <row r="9760" spans="1:7" x14ac:dyDescent="0.3">
      <c r="A9760">
        <v>180122805</v>
      </c>
      <c r="B9760" s="8">
        <v>43271.710104166668</v>
      </c>
      <c r="C9760" s="7" t="s">
        <v>23</v>
      </c>
      <c r="D9760" s="7" t="s">
        <v>603</v>
      </c>
      <c r="E9760" s="8">
        <v>43271.761689814812</v>
      </c>
      <c r="F9760" s="7" t="s">
        <v>62</v>
      </c>
      <c r="G9760" s="7" t="s">
        <v>193</v>
      </c>
    </row>
    <row r="9761" spans="1:7" x14ac:dyDescent="0.3">
      <c r="A9761">
        <v>180122805</v>
      </c>
      <c r="B9761" s="8">
        <v>43271.710104166668</v>
      </c>
      <c r="C9761" s="7" t="s">
        <v>23</v>
      </c>
      <c r="D9761" s="7" t="s">
        <v>603</v>
      </c>
      <c r="E9761" s="8">
        <v>43271.733530092592</v>
      </c>
      <c r="F9761" s="7" t="s">
        <v>25</v>
      </c>
      <c r="G9761" s="7" t="s">
        <v>42</v>
      </c>
    </row>
    <row r="9762" spans="1:7" x14ac:dyDescent="0.3">
      <c r="A9762">
        <v>180122805</v>
      </c>
      <c r="B9762" s="8">
        <v>43271.710104166668</v>
      </c>
      <c r="C9762" s="7" t="s">
        <v>23</v>
      </c>
      <c r="D9762" s="7" t="s">
        <v>603</v>
      </c>
      <c r="E9762" s="8">
        <v>43271.733472222222</v>
      </c>
      <c r="F9762" s="7" t="s">
        <v>31</v>
      </c>
      <c r="G9762" s="7" t="s">
        <v>193</v>
      </c>
    </row>
    <row r="9763" spans="1:7" x14ac:dyDescent="0.3">
      <c r="A9763">
        <v>180122805</v>
      </c>
      <c r="B9763" s="8">
        <v>43271.710104166668</v>
      </c>
      <c r="C9763" s="7" t="s">
        <v>23</v>
      </c>
      <c r="D9763" s="7" t="s">
        <v>603</v>
      </c>
      <c r="E9763" s="8">
        <v>43271.726041666669</v>
      </c>
      <c r="F9763" s="7" t="s">
        <v>31</v>
      </c>
      <c r="G9763" s="7" t="s">
        <v>241</v>
      </c>
    </row>
    <row r="9764" spans="1:7" x14ac:dyDescent="0.3">
      <c r="A9764">
        <v>180122805</v>
      </c>
      <c r="B9764" s="8">
        <v>43271.710104166668</v>
      </c>
      <c r="C9764" s="7" t="s">
        <v>23</v>
      </c>
      <c r="D9764" s="7" t="s">
        <v>603</v>
      </c>
      <c r="E9764" s="8">
        <v>43271.721238425926</v>
      </c>
      <c r="F9764" s="7" t="s">
        <v>29</v>
      </c>
      <c r="G9764" s="7" t="s">
        <v>241</v>
      </c>
    </row>
    <row r="9765" spans="1:7" x14ac:dyDescent="0.3">
      <c r="A9765">
        <v>180122805</v>
      </c>
      <c r="B9765" s="8">
        <v>43271.710104166668</v>
      </c>
      <c r="C9765" s="7" t="s">
        <v>23</v>
      </c>
      <c r="D9765" s="7" t="s">
        <v>603</v>
      </c>
      <c r="E9765" s="8">
        <v>43271.71603009259</v>
      </c>
      <c r="F9765" s="7" t="s">
        <v>212</v>
      </c>
    </row>
    <row r="9766" spans="1:7" x14ac:dyDescent="0.3">
      <c r="A9766">
        <v>180122805</v>
      </c>
      <c r="B9766" s="8">
        <v>43271.710104166668</v>
      </c>
      <c r="C9766" s="7" t="s">
        <v>23</v>
      </c>
      <c r="D9766" s="7" t="s">
        <v>603</v>
      </c>
      <c r="E9766" s="8">
        <v>43271.715798611112</v>
      </c>
      <c r="F9766" s="7" t="s">
        <v>212</v>
      </c>
    </row>
    <row r="9767" spans="1:7" x14ac:dyDescent="0.3">
      <c r="A9767">
        <v>180122805</v>
      </c>
      <c r="B9767" s="8">
        <v>43271.710104166668</v>
      </c>
      <c r="C9767" s="7" t="s">
        <v>23</v>
      </c>
      <c r="D9767" s="7" t="s">
        <v>603</v>
      </c>
      <c r="E9767" s="8">
        <v>43271.715439814812</v>
      </c>
      <c r="F9767" s="7" t="s">
        <v>212</v>
      </c>
    </row>
    <row r="9768" spans="1:7" x14ac:dyDescent="0.3">
      <c r="A9768">
        <v>180122805</v>
      </c>
      <c r="B9768" s="8">
        <v>43271.710104166668</v>
      </c>
      <c r="C9768" s="7" t="s">
        <v>23</v>
      </c>
      <c r="D9768" s="7" t="s">
        <v>603</v>
      </c>
      <c r="E9768" s="8">
        <v>43271.715381944443</v>
      </c>
      <c r="F9768" s="7" t="s">
        <v>212</v>
      </c>
    </row>
    <row r="9769" spans="1:7" x14ac:dyDescent="0.3">
      <c r="A9769">
        <v>180122805</v>
      </c>
      <c r="B9769" s="8">
        <v>43271.710104166668</v>
      </c>
      <c r="C9769" s="7" t="s">
        <v>23</v>
      </c>
      <c r="D9769" s="7" t="s">
        <v>603</v>
      </c>
      <c r="E9769" s="8">
        <v>43271.715381944443</v>
      </c>
      <c r="F9769" s="7" t="s">
        <v>31</v>
      </c>
      <c r="G9769" s="7" t="s">
        <v>42</v>
      </c>
    </row>
    <row r="9770" spans="1:7" x14ac:dyDescent="0.3">
      <c r="A9770">
        <v>180122805</v>
      </c>
      <c r="B9770" s="8">
        <v>43271.710104166668</v>
      </c>
      <c r="C9770" s="7" t="s">
        <v>23</v>
      </c>
      <c r="D9770" s="7" t="s">
        <v>603</v>
      </c>
      <c r="E9770" s="8">
        <v>43271.715324074074</v>
      </c>
      <c r="F9770" s="7" t="s">
        <v>25</v>
      </c>
      <c r="G9770" s="7" t="s">
        <v>65</v>
      </c>
    </row>
    <row r="9771" spans="1:7" x14ac:dyDescent="0.3">
      <c r="A9771">
        <v>180122805</v>
      </c>
      <c r="B9771" s="8">
        <v>43271.710104166668</v>
      </c>
      <c r="C9771" s="7" t="s">
        <v>23</v>
      </c>
      <c r="D9771" s="7" t="s">
        <v>603</v>
      </c>
      <c r="E9771" s="8">
        <v>43271.71193287037</v>
      </c>
      <c r="F9771" s="7" t="s">
        <v>212</v>
      </c>
    </row>
    <row r="9772" spans="1:7" x14ac:dyDescent="0.3">
      <c r="A9772">
        <v>180122805</v>
      </c>
      <c r="B9772" s="8">
        <v>43271.710104166668</v>
      </c>
      <c r="C9772" s="7" t="s">
        <v>23</v>
      </c>
      <c r="D9772" s="7" t="s">
        <v>603</v>
      </c>
      <c r="E9772" s="8">
        <v>43271.711886574078</v>
      </c>
      <c r="F9772" s="7" t="s">
        <v>29</v>
      </c>
      <c r="G9772" s="7" t="s">
        <v>65</v>
      </c>
    </row>
    <row r="9773" spans="1:7" x14ac:dyDescent="0.3">
      <c r="A9773">
        <v>180122805</v>
      </c>
      <c r="B9773" s="8">
        <v>43271.710104166668</v>
      </c>
      <c r="C9773" s="7" t="s">
        <v>23</v>
      </c>
      <c r="D9773" s="7" t="s">
        <v>603</v>
      </c>
      <c r="E9773" s="8">
        <v>43271.711886574078</v>
      </c>
      <c r="F9773" s="7" t="s">
        <v>29</v>
      </c>
      <c r="G9773" s="7" t="s">
        <v>42</v>
      </c>
    </row>
    <row r="9774" spans="1:7" x14ac:dyDescent="0.3">
      <c r="A9774">
        <v>180122805</v>
      </c>
      <c r="B9774" s="8">
        <v>43271.710104166668</v>
      </c>
      <c r="C9774" s="7" t="s">
        <v>23</v>
      </c>
      <c r="D9774" s="7" t="s">
        <v>603</v>
      </c>
      <c r="E9774" s="8">
        <v>43271.711585648147</v>
      </c>
      <c r="F9774" s="7" t="s">
        <v>212</v>
      </c>
    </row>
    <row r="9775" spans="1:7" x14ac:dyDescent="0.3">
      <c r="A9775">
        <v>180122805</v>
      </c>
      <c r="B9775" s="8">
        <v>43271.710104166668</v>
      </c>
      <c r="C9775" s="7" t="s">
        <v>23</v>
      </c>
      <c r="D9775" s="7" t="s">
        <v>603</v>
      </c>
      <c r="E9775" s="8">
        <v>43271.711574074077</v>
      </c>
      <c r="F9775" s="7" t="s">
        <v>212</v>
      </c>
    </row>
    <row r="9776" spans="1:7" x14ac:dyDescent="0.3">
      <c r="A9776">
        <v>180122805</v>
      </c>
      <c r="B9776" s="8">
        <v>43271.710104166668</v>
      </c>
      <c r="C9776" s="7" t="s">
        <v>23</v>
      </c>
      <c r="D9776" s="7" t="s">
        <v>603</v>
      </c>
      <c r="E9776" s="8">
        <v>43271.711469907408</v>
      </c>
      <c r="F9776" s="7" t="s">
        <v>212</v>
      </c>
    </row>
    <row r="9777" spans="1:7" x14ac:dyDescent="0.3">
      <c r="A9777">
        <v>180122805</v>
      </c>
      <c r="B9777" s="8">
        <v>43271.710104166668</v>
      </c>
      <c r="C9777" s="7" t="s">
        <v>23</v>
      </c>
      <c r="D9777" s="7" t="s">
        <v>603</v>
      </c>
      <c r="E9777" s="8">
        <v>43271.711458333331</v>
      </c>
      <c r="F9777" s="7" t="s">
        <v>212</v>
      </c>
    </row>
    <row r="9778" spans="1:7" x14ac:dyDescent="0.3">
      <c r="A9778">
        <v>180122805</v>
      </c>
      <c r="B9778" s="8">
        <v>43271.710104166668</v>
      </c>
      <c r="C9778" s="7" t="s">
        <v>23</v>
      </c>
      <c r="D9778" s="7" t="s">
        <v>603</v>
      </c>
      <c r="E9778" s="8">
        <v>43271.710416666669</v>
      </c>
      <c r="F9778" s="7" t="s">
        <v>2232</v>
      </c>
      <c r="G9778" t="s">
        <v>941</v>
      </c>
    </row>
    <row r="9779" spans="1:7" x14ac:dyDescent="0.3">
      <c r="A9779">
        <v>180122805</v>
      </c>
      <c r="B9779" s="8">
        <v>43271.710104166668</v>
      </c>
      <c r="C9779" s="7" t="s">
        <v>23</v>
      </c>
      <c r="D9779" s="7" t="s">
        <v>603</v>
      </c>
      <c r="E9779" s="8">
        <v>43271.710416666669</v>
      </c>
      <c r="F9779" s="7" t="s">
        <v>2232</v>
      </c>
      <c r="G9779" t="s">
        <v>941</v>
      </c>
    </row>
    <row r="9780" spans="1:7" x14ac:dyDescent="0.3">
      <c r="A9780">
        <v>180122805</v>
      </c>
      <c r="B9780" s="8">
        <v>43271.710104166668</v>
      </c>
      <c r="C9780" s="7" t="s">
        <v>23</v>
      </c>
      <c r="D9780" s="7" t="s">
        <v>603</v>
      </c>
      <c r="E9780" s="8">
        <v>43271.706944444442</v>
      </c>
      <c r="F9780" s="7" t="s">
        <v>2233</v>
      </c>
      <c r="G9780" t="s">
        <v>941</v>
      </c>
    </row>
    <row r="9781" spans="1:7" x14ac:dyDescent="0.3">
      <c r="A9781">
        <v>180122805</v>
      </c>
      <c r="B9781" s="8">
        <v>43271.710104166668</v>
      </c>
      <c r="C9781" s="7" t="s">
        <v>23</v>
      </c>
      <c r="D9781" s="7" t="s">
        <v>603</v>
      </c>
      <c r="E9781" s="8">
        <v>43271.706944444442</v>
      </c>
      <c r="F9781" s="7" t="s">
        <v>2233</v>
      </c>
      <c r="G9781" t="s">
        <v>941</v>
      </c>
    </row>
    <row r="9782" spans="1:7" x14ac:dyDescent="0.3">
      <c r="A9782">
        <v>180122854</v>
      </c>
      <c r="B9782" s="8">
        <v>43271.744629629633</v>
      </c>
      <c r="C9782" s="7" t="s">
        <v>23</v>
      </c>
      <c r="D9782" s="7" t="s">
        <v>721</v>
      </c>
      <c r="E9782" s="8">
        <v>43271.848171296297</v>
      </c>
      <c r="F9782" s="7" t="s">
        <v>25</v>
      </c>
      <c r="G9782" s="7" t="s">
        <v>225</v>
      </c>
    </row>
    <row r="9783" spans="1:7" x14ac:dyDescent="0.3">
      <c r="A9783">
        <v>180122854</v>
      </c>
      <c r="B9783" s="8">
        <v>43271.744629629633</v>
      </c>
      <c r="C9783" s="7" t="s">
        <v>23</v>
      </c>
      <c r="D9783" s="7" t="s">
        <v>721</v>
      </c>
      <c r="E9783" s="8">
        <v>43271.845185185186</v>
      </c>
      <c r="F9783" s="7" t="s">
        <v>25</v>
      </c>
      <c r="G9783" s="7" t="s">
        <v>51</v>
      </c>
    </row>
    <row r="9784" spans="1:7" x14ac:dyDescent="0.3">
      <c r="A9784">
        <v>180122854</v>
      </c>
      <c r="B9784" s="8">
        <v>43271.744629629633</v>
      </c>
      <c r="C9784" s="7" t="s">
        <v>23</v>
      </c>
      <c r="D9784" s="7" t="s">
        <v>721</v>
      </c>
      <c r="E9784" s="8">
        <v>43271.83525462963</v>
      </c>
      <c r="F9784" s="7" t="s">
        <v>201</v>
      </c>
      <c r="G9784" s="7" t="s">
        <v>28</v>
      </c>
    </row>
    <row r="9785" spans="1:7" x14ac:dyDescent="0.3">
      <c r="A9785">
        <v>180122854</v>
      </c>
      <c r="B9785" s="8">
        <v>43271.744629629633</v>
      </c>
      <c r="C9785" s="7" t="s">
        <v>23</v>
      </c>
      <c r="D9785" s="7" t="s">
        <v>721</v>
      </c>
      <c r="E9785" s="8">
        <v>43271.813136574077</v>
      </c>
      <c r="F9785" s="7" t="s">
        <v>201</v>
      </c>
      <c r="G9785" s="7" t="s">
        <v>76</v>
      </c>
    </row>
    <row r="9786" spans="1:7" x14ac:dyDescent="0.3">
      <c r="A9786">
        <v>180122854</v>
      </c>
      <c r="B9786" s="8">
        <v>43271.744629629633</v>
      </c>
      <c r="C9786" s="7" t="s">
        <v>23</v>
      </c>
      <c r="D9786" s="7" t="s">
        <v>721</v>
      </c>
      <c r="E9786" s="8">
        <v>43271.807222222225</v>
      </c>
      <c r="F9786" s="7" t="s">
        <v>160</v>
      </c>
      <c r="G9786" s="7" t="s">
        <v>51</v>
      </c>
    </row>
    <row r="9787" spans="1:7" x14ac:dyDescent="0.3">
      <c r="A9787">
        <v>180122854</v>
      </c>
      <c r="B9787" s="8">
        <v>43271.744629629633</v>
      </c>
      <c r="C9787" s="7" t="s">
        <v>23</v>
      </c>
      <c r="D9787" s="7" t="s">
        <v>721</v>
      </c>
      <c r="E9787" s="8">
        <v>43271.803020833337</v>
      </c>
      <c r="F9787" s="7" t="s">
        <v>25</v>
      </c>
      <c r="G9787" s="7" t="s">
        <v>46</v>
      </c>
    </row>
    <row r="9788" spans="1:7" x14ac:dyDescent="0.3">
      <c r="A9788">
        <v>180122854</v>
      </c>
      <c r="B9788" s="8">
        <v>43271.744629629633</v>
      </c>
      <c r="C9788" s="7" t="s">
        <v>23</v>
      </c>
      <c r="D9788" s="7" t="s">
        <v>721</v>
      </c>
      <c r="E9788" s="8">
        <v>43271.801388888889</v>
      </c>
      <c r="F9788" s="7" t="s">
        <v>2232</v>
      </c>
      <c r="G9788" s="7" t="s">
        <v>961</v>
      </c>
    </row>
    <row r="9789" spans="1:7" x14ac:dyDescent="0.3">
      <c r="A9789">
        <v>180122854</v>
      </c>
      <c r="B9789" s="8">
        <v>43271.744629629633</v>
      </c>
      <c r="C9789" s="7" t="s">
        <v>23</v>
      </c>
      <c r="D9789" s="7" t="s">
        <v>721</v>
      </c>
      <c r="E9789" s="8">
        <v>43271.801388888889</v>
      </c>
      <c r="F9789" s="7" t="s">
        <v>2232</v>
      </c>
      <c r="G9789" s="7" t="s">
        <v>958</v>
      </c>
    </row>
    <row r="9790" spans="1:7" x14ac:dyDescent="0.3">
      <c r="A9790">
        <v>180122854</v>
      </c>
      <c r="B9790" s="8">
        <v>43271.744629629633</v>
      </c>
      <c r="C9790" s="7" t="s">
        <v>23</v>
      </c>
      <c r="D9790" s="7" t="s">
        <v>721</v>
      </c>
      <c r="E9790" s="8">
        <v>43271.801388888889</v>
      </c>
      <c r="F9790" s="7" t="s">
        <v>2232</v>
      </c>
      <c r="G9790" s="7" t="s">
        <v>991</v>
      </c>
    </row>
    <row r="9791" spans="1:7" x14ac:dyDescent="0.3">
      <c r="A9791">
        <v>180122854</v>
      </c>
      <c r="B9791" s="8">
        <v>43271.744629629633</v>
      </c>
      <c r="C9791" s="7" t="s">
        <v>23</v>
      </c>
      <c r="D9791" s="7" t="s">
        <v>721</v>
      </c>
      <c r="E9791" s="8">
        <v>43271.801307870373</v>
      </c>
      <c r="F9791" s="7" t="s">
        <v>29</v>
      </c>
      <c r="G9791" s="7" t="s">
        <v>51</v>
      </c>
    </row>
    <row r="9792" spans="1:7" x14ac:dyDescent="0.3">
      <c r="A9792">
        <v>180122854</v>
      </c>
      <c r="B9792" s="8">
        <v>43271.744629629633</v>
      </c>
      <c r="C9792" s="7" t="s">
        <v>23</v>
      </c>
      <c r="D9792" s="7" t="s">
        <v>721</v>
      </c>
      <c r="E9792" s="8">
        <v>43271.797951388886</v>
      </c>
      <c r="F9792" s="7" t="s">
        <v>162</v>
      </c>
      <c r="G9792" s="7" t="s">
        <v>51</v>
      </c>
    </row>
    <row r="9793" spans="1:7" x14ac:dyDescent="0.3">
      <c r="A9793">
        <v>180122854</v>
      </c>
      <c r="B9793" s="8">
        <v>43271.744629629633</v>
      </c>
      <c r="C9793" s="7" t="s">
        <v>23</v>
      </c>
      <c r="D9793" s="7" t="s">
        <v>721</v>
      </c>
      <c r="E9793" s="8">
        <v>43271.792500000003</v>
      </c>
      <c r="F9793" s="7" t="s">
        <v>25</v>
      </c>
      <c r="G9793" s="7" t="s">
        <v>190</v>
      </c>
    </row>
    <row r="9794" spans="1:7" x14ac:dyDescent="0.3">
      <c r="A9794">
        <v>180122854</v>
      </c>
      <c r="B9794" s="8">
        <v>43271.744629629633</v>
      </c>
      <c r="C9794" s="7" t="s">
        <v>23</v>
      </c>
      <c r="D9794" s="7" t="s">
        <v>721</v>
      </c>
      <c r="E9794" s="8">
        <v>43271.788831018515</v>
      </c>
      <c r="F9794" s="7" t="s">
        <v>52</v>
      </c>
      <c r="G9794" s="7" t="s">
        <v>51</v>
      </c>
    </row>
    <row r="9795" spans="1:7" x14ac:dyDescent="0.3">
      <c r="A9795">
        <v>180122854</v>
      </c>
      <c r="B9795" s="8">
        <v>43271.744629629633</v>
      </c>
      <c r="C9795" s="7" t="s">
        <v>23</v>
      </c>
      <c r="D9795" s="7" t="s">
        <v>721</v>
      </c>
      <c r="E9795" s="8">
        <v>43271.787905092591</v>
      </c>
      <c r="F9795" s="7" t="s">
        <v>52</v>
      </c>
      <c r="G9795" s="7" t="s">
        <v>51</v>
      </c>
    </row>
    <row r="9796" spans="1:7" x14ac:dyDescent="0.3">
      <c r="A9796">
        <v>180122854</v>
      </c>
      <c r="B9796" s="8">
        <v>43271.744629629633</v>
      </c>
      <c r="C9796" s="7" t="s">
        <v>23</v>
      </c>
      <c r="D9796" s="7" t="s">
        <v>721</v>
      </c>
      <c r="E9796" s="8">
        <v>43271.778692129628</v>
      </c>
      <c r="F9796" s="7" t="s">
        <v>31</v>
      </c>
      <c r="G9796" s="7" t="s">
        <v>190</v>
      </c>
    </row>
    <row r="9797" spans="1:7" x14ac:dyDescent="0.3">
      <c r="A9797">
        <v>180122854</v>
      </c>
      <c r="B9797" s="8">
        <v>43271.744629629633</v>
      </c>
      <c r="C9797" s="7" t="s">
        <v>23</v>
      </c>
      <c r="D9797" s="7" t="s">
        <v>721</v>
      </c>
      <c r="E9797" s="8">
        <v>43271.772951388892</v>
      </c>
      <c r="F9797" s="7" t="s">
        <v>52</v>
      </c>
      <c r="G9797" s="7" t="s">
        <v>51</v>
      </c>
    </row>
    <row r="9798" spans="1:7" x14ac:dyDescent="0.3">
      <c r="A9798">
        <v>180122854</v>
      </c>
      <c r="B9798" s="8">
        <v>43271.744629629633</v>
      </c>
      <c r="C9798" s="7" t="s">
        <v>23</v>
      </c>
      <c r="D9798" s="7" t="s">
        <v>721</v>
      </c>
      <c r="E9798" s="8">
        <v>43271.772233796299</v>
      </c>
      <c r="F9798" s="7" t="s">
        <v>52</v>
      </c>
      <c r="G9798" s="7" t="s">
        <v>51</v>
      </c>
    </row>
    <row r="9799" spans="1:7" x14ac:dyDescent="0.3">
      <c r="A9799">
        <v>180122854</v>
      </c>
      <c r="B9799" s="8">
        <v>43271.744629629633</v>
      </c>
      <c r="C9799" s="7" t="s">
        <v>23</v>
      </c>
      <c r="D9799" s="7" t="s">
        <v>721</v>
      </c>
      <c r="E9799" s="8">
        <v>43271.768182870372</v>
      </c>
      <c r="F9799" s="7" t="s">
        <v>25</v>
      </c>
      <c r="G9799" s="7" t="s">
        <v>499</v>
      </c>
    </row>
    <row r="9800" spans="1:7" x14ac:dyDescent="0.3">
      <c r="A9800">
        <v>180122854</v>
      </c>
      <c r="B9800" s="8">
        <v>43271.744629629633</v>
      </c>
      <c r="C9800" s="7" t="s">
        <v>23</v>
      </c>
      <c r="D9800" s="7" t="s">
        <v>721</v>
      </c>
      <c r="E9800" s="8">
        <v>43271.765787037039</v>
      </c>
      <c r="F9800" s="7" t="s">
        <v>31</v>
      </c>
      <c r="G9800" s="7" t="s">
        <v>46</v>
      </c>
    </row>
    <row r="9801" spans="1:7" x14ac:dyDescent="0.3">
      <c r="A9801">
        <v>180122854</v>
      </c>
      <c r="B9801" s="8">
        <v>43271.744629629633</v>
      </c>
      <c r="C9801" s="7" t="s">
        <v>23</v>
      </c>
      <c r="D9801" s="7" t="s">
        <v>721</v>
      </c>
      <c r="E9801" s="8">
        <v>43271.761805555558</v>
      </c>
      <c r="F9801" s="7" t="s">
        <v>2233</v>
      </c>
      <c r="G9801" s="7" t="s">
        <v>991</v>
      </c>
    </row>
    <row r="9802" spans="1:7" x14ac:dyDescent="0.3">
      <c r="A9802">
        <v>180122854</v>
      </c>
      <c r="B9802" s="8">
        <v>43271.744629629633</v>
      </c>
      <c r="C9802" s="7" t="s">
        <v>23</v>
      </c>
      <c r="D9802" s="7" t="s">
        <v>721</v>
      </c>
      <c r="E9802" s="8">
        <v>43271.76048611111</v>
      </c>
      <c r="F9802" s="7" t="s">
        <v>31</v>
      </c>
      <c r="G9802" s="7" t="s">
        <v>76</v>
      </c>
    </row>
    <row r="9803" spans="1:7" x14ac:dyDescent="0.3">
      <c r="A9803">
        <v>180122854</v>
      </c>
      <c r="B9803" s="8">
        <v>43271.744629629633</v>
      </c>
      <c r="C9803" s="7" t="s">
        <v>23</v>
      </c>
      <c r="D9803" s="7" t="s">
        <v>721</v>
      </c>
      <c r="E9803" s="8">
        <v>43271.7578125</v>
      </c>
      <c r="F9803" s="7" t="s">
        <v>31</v>
      </c>
      <c r="G9803" s="7" t="s">
        <v>225</v>
      </c>
    </row>
    <row r="9804" spans="1:7" x14ac:dyDescent="0.3">
      <c r="A9804">
        <v>180122854</v>
      </c>
      <c r="B9804" s="8">
        <v>43271.744629629633</v>
      </c>
      <c r="C9804" s="7" t="s">
        <v>23</v>
      </c>
      <c r="D9804" s="7" t="s">
        <v>721</v>
      </c>
      <c r="E9804" s="8">
        <v>43271.756712962961</v>
      </c>
      <c r="F9804" s="7" t="s">
        <v>31</v>
      </c>
      <c r="G9804" s="7" t="s">
        <v>28</v>
      </c>
    </row>
    <row r="9805" spans="1:7" x14ac:dyDescent="0.3">
      <c r="A9805">
        <v>180122854</v>
      </c>
      <c r="B9805" s="8">
        <v>43271.744629629633</v>
      </c>
      <c r="C9805" s="7" t="s">
        <v>23</v>
      </c>
      <c r="D9805" s="7" t="s">
        <v>721</v>
      </c>
      <c r="E9805" s="8">
        <v>43271.755312499998</v>
      </c>
      <c r="F9805" s="7" t="s">
        <v>62</v>
      </c>
      <c r="G9805" s="7" t="s">
        <v>499</v>
      </c>
    </row>
    <row r="9806" spans="1:7" x14ac:dyDescent="0.3">
      <c r="A9806">
        <v>180122854</v>
      </c>
      <c r="B9806" s="8">
        <v>43271.744629629633</v>
      </c>
      <c r="C9806" s="7" t="s">
        <v>23</v>
      </c>
      <c r="D9806" s="7" t="s">
        <v>721</v>
      </c>
      <c r="E9806" s="8">
        <v>43271.754537037035</v>
      </c>
      <c r="F9806" s="7" t="s">
        <v>62</v>
      </c>
      <c r="G9806" s="7" t="s">
        <v>499</v>
      </c>
    </row>
    <row r="9807" spans="1:7" x14ac:dyDescent="0.3">
      <c r="A9807">
        <v>180122854</v>
      </c>
      <c r="B9807" s="8">
        <v>43271.744629629633</v>
      </c>
      <c r="C9807" s="7" t="s">
        <v>23</v>
      </c>
      <c r="D9807" s="7" t="s">
        <v>721</v>
      </c>
      <c r="E9807" s="8">
        <v>43271.753657407404</v>
      </c>
      <c r="F9807" s="7" t="s">
        <v>31</v>
      </c>
      <c r="G9807" s="7" t="s">
        <v>51</v>
      </c>
    </row>
    <row r="9808" spans="1:7" x14ac:dyDescent="0.3">
      <c r="A9808">
        <v>180122854</v>
      </c>
      <c r="B9808" s="8">
        <v>43271.744629629633</v>
      </c>
      <c r="C9808" s="7" t="s">
        <v>23</v>
      </c>
      <c r="D9808" s="7" t="s">
        <v>721</v>
      </c>
      <c r="E9808" s="8">
        <v>43271.750914351855</v>
      </c>
      <c r="F9808" s="7" t="s">
        <v>31</v>
      </c>
      <c r="G9808" s="7" t="s">
        <v>499</v>
      </c>
    </row>
    <row r="9809" spans="1:7" x14ac:dyDescent="0.3">
      <c r="A9809">
        <v>180122854</v>
      </c>
      <c r="B9809" s="8">
        <v>43271.744629629633</v>
      </c>
      <c r="C9809" s="7" t="s">
        <v>23</v>
      </c>
      <c r="D9809" s="7" t="s">
        <v>721</v>
      </c>
      <c r="E9809" s="8">
        <v>43271.748796296299</v>
      </c>
      <c r="F9809" s="7" t="s">
        <v>29</v>
      </c>
      <c r="G9809" s="7" t="s">
        <v>76</v>
      </c>
    </row>
    <row r="9810" spans="1:7" x14ac:dyDescent="0.3">
      <c r="A9810">
        <v>180122854</v>
      </c>
      <c r="B9810" s="8">
        <v>43271.744629629633</v>
      </c>
      <c r="C9810" s="7" t="s">
        <v>23</v>
      </c>
      <c r="D9810" s="7" t="s">
        <v>721</v>
      </c>
      <c r="E9810" s="8">
        <v>43271.74726851852</v>
      </c>
      <c r="F9810" s="7" t="s">
        <v>29</v>
      </c>
      <c r="G9810" s="7" t="s">
        <v>225</v>
      </c>
    </row>
    <row r="9811" spans="1:7" x14ac:dyDescent="0.3">
      <c r="A9811">
        <v>180122854</v>
      </c>
      <c r="B9811" s="8">
        <v>43271.744629629633</v>
      </c>
      <c r="C9811" s="7" t="s">
        <v>23</v>
      </c>
      <c r="D9811" s="7" t="s">
        <v>721</v>
      </c>
      <c r="E9811" s="8">
        <v>43271.74722222222</v>
      </c>
      <c r="F9811" s="7" t="s">
        <v>2233</v>
      </c>
      <c r="G9811" s="7" t="s">
        <v>961</v>
      </c>
    </row>
    <row r="9812" spans="1:7" x14ac:dyDescent="0.3">
      <c r="A9812">
        <v>180122854</v>
      </c>
      <c r="B9812" s="8">
        <v>43271.744629629633</v>
      </c>
      <c r="C9812" s="7" t="s">
        <v>23</v>
      </c>
      <c r="D9812" s="7" t="s">
        <v>721</v>
      </c>
      <c r="E9812" s="8">
        <v>43271.74722222222</v>
      </c>
      <c r="F9812" s="7" t="s">
        <v>2233</v>
      </c>
      <c r="G9812" s="7" t="s">
        <v>958</v>
      </c>
    </row>
    <row r="9813" spans="1:7" x14ac:dyDescent="0.3">
      <c r="A9813">
        <v>180122854</v>
      </c>
      <c r="B9813" s="8">
        <v>43271.744629629633</v>
      </c>
      <c r="C9813" s="7" t="s">
        <v>23</v>
      </c>
      <c r="D9813" s="7" t="s">
        <v>721</v>
      </c>
      <c r="E9813" s="8">
        <v>43271.745405092595</v>
      </c>
      <c r="F9813" s="7" t="s">
        <v>29</v>
      </c>
      <c r="G9813" s="7" t="s">
        <v>28</v>
      </c>
    </row>
    <row r="9814" spans="1:7" x14ac:dyDescent="0.3">
      <c r="A9814">
        <v>180122854</v>
      </c>
      <c r="B9814" s="8">
        <v>43271.744629629633</v>
      </c>
      <c r="C9814" s="7" t="s">
        <v>23</v>
      </c>
      <c r="D9814" s="7" t="s">
        <v>721</v>
      </c>
      <c r="E9814" s="8">
        <v>43271.745324074072</v>
      </c>
      <c r="F9814" s="7" t="s">
        <v>29</v>
      </c>
      <c r="G9814" s="7" t="s">
        <v>51</v>
      </c>
    </row>
    <row r="9815" spans="1:7" x14ac:dyDescent="0.3">
      <c r="A9815">
        <v>180122854</v>
      </c>
      <c r="B9815" s="8">
        <v>43271.744629629633</v>
      </c>
      <c r="C9815" s="7" t="s">
        <v>23</v>
      </c>
      <c r="D9815" s="7" t="s">
        <v>721</v>
      </c>
      <c r="E9815" s="8">
        <v>43271.745324074072</v>
      </c>
      <c r="F9815" s="7" t="s">
        <v>29</v>
      </c>
      <c r="G9815" s="7" t="s">
        <v>46</v>
      </c>
    </row>
    <row r="9816" spans="1:7" x14ac:dyDescent="0.3">
      <c r="A9816">
        <v>180122854</v>
      </c>
      <c r="B9816" s="8">
        <v>43271.744629629633</v>
      </c>
      <c r="C9816" s="7" t="s">
        <v>23</v>
      </c>
      <c r="D9816" s="7" t="s">
        <v>721</v>
      </c>
      <c r="E9816" s="8">
        <v>43271.745138888888</v>
      </c>
      <c r="F9816" s="7" t="s">
        <v>29</v>
      </c>
      <c r="G9816" s="7" t="s">
        <v>499</v>
      </c>
    </row>
    <row r="9817" spans="1:7" x14ac:dyDescent="0.3">
      <c r="A9817">
        <v>180123066</v>
      </c>
      <c r="B9817" s="8">
        <v>43272.058692129627</v>
      </c>
      <c r="C9817" s="7" t="s">
        <v>239</v>
      </c>
      <c r="D9817" s="7" t="s">
        <v>386</v>
      </c>
      <c r="E9817" s="8">
        <v>43272.219224537039</v>
      </c>
      <c r="F9817" s="7" t="s">
        <v>25</v>
      </c>
      <c r="G9817" s="7" t="s">
        <v>244</v>
      </c>
    </row>
    <row r="9818" spans="1:7" x14ac:dyDescent="0.3">
      <c r="A9818">
        <v>180123066</v>
      </c>
      <c r="B9818" s="8">
        <v>43272.058692129627</v>
      </c>
      <c r="C9818" s="7" t="s">
        <v>239</v>
      </c>
      <c r="D9818" s="7" t="s">
        <v>386</v>
      </c>
      <c r="E9818" s="8">
        <v>43272.219155092593</v>
      </c>
      <c r="F9818" s="7" t="s">
        <v>201</v>
      </c>
      <c r="G9818" s="7" t="s">
        <v>64</v>
      </c>
    </row>
    <row r="9819" spans="1:7" x14ac:dyDescent="0.3">
      <c r="A9819">
        <v>180123066</v>
      </c>
      <c r="B9819" s="8">
        <v>43272.058692129627</v>
      </c>
      <c r="C9819" s="7" t="s">
        <v>239</v>
      </c>
      <c r="D9819" s="7" t="s">
        <v>386</v>
      </c>
      <c r="E9819" s="8">
        <v>43272.211469907408</v>
      </c>
      <c r="F9819" s="7" t="s">
        <v>25</v>
      </c>
      <c r="G9819" s="7" t="s">
        <v>364</v>
      </c>
    </row>
    <row r="9820" spans="1:7" x14ac:dyDescent="0.3">
      <c r="A9820">
        <v>180123066</v>
      </c>
      <c r="B9820" s="8">
        <v>43272.058692129627</v>
      </c>
      <c r="C9820" s="7" t="s">
        <v>239</v>
      </c>
      <c r="D9820" s="7" t="s">
        <v>386</v>
      </c>
      <c r="E9820" s="8">
        <v>43272.20653935185</v>
      </c>
      <c r="F9820" s="7" t="s">
        <v>161</v>
      </c>
      <c r="G9820" s="7" t="s">
        <v>364</v>
      </c>
    </row>
    <row r="9821" spans="1:7" x14ac:dyDescent="0.3">
      <c r="A9821">
        <v>180123066</v>
      </c>
      <c r="B9821" s="8">
        <v>43272.058692129627</v>
      </c>
      <c r="C9821" s="7" t="s">
        <v>239</v>
      </c>
      <c r="D9821" s="7" t="s">
        <v>386</v>
      </c>
      <c r="E9821" s="8">
        <v>43272.195428240739</v>
      </c>
      <c r="F9821" s="7" t="s">
        <v>25</v>
      </c>
      <c r="G9821" s="7" t="s">
        <v>243</v>
      </c>
    </row>
    <row r="9822" spans="1:7" x14ac:dyDescent="0.3">
      <c r="A9822">
        <v>180123066</v>
      </c>
      <c r="B9822" s="8">
        <v>43272.058692129627</v>
      </c>
      <c r="C9822" s="7" t="s">
        <v>239</v>
      </c>
      <c r="D9822" s="7" t="s">
        <v>386</v>
      </c>
      <c r="E9822" s="8">
        <v>43272.195370370369</v>
      </c>
      <c r="F9822" s="7" t="s">
        <v>25</v>
      </c>
      <c r="G9822" s="7" t="s">
        <v>193</v>
      </c>
    </row>
    <row r="9823" spans="1:7" x14ac:dyDescent="0.3">
      <c r="A9823">
        <v>180123066</v>
      </c>
      <c r="B9823" s="8">
        <v>43272.058692129627</v>
      </c>
      <c r="C9823" s="7" t="s">
        <v>239</v>
      </c>
      <c r="D9823" s="7" t="s">
        <v>386</v>
      </c>
      <c r="E9823" s="8">
        <v>43272.189097222225</v>
      </c>
      <c r="F9823" s="7" t="s">
        <v>25</v>
      </c>
      <c r="G9823" s="7" t="s">
        <v>43</v>
      </c>
    </row>
    <row r="9824" spans="1:7" x14ac:dyDescent="0.3">
      <c r="A9824">
        <v>180123066</v>
      </c>
      <c r="B9824" s="8">
        <v>43272.058692129627</v>
      </c>
      <c r="C9824" s="7" t="s">
        <v>239</v>
      </c>
      <c r="D9824" s="7" t="s">
        <v>386</v>
      </c>
      <c r="E9824" s="8">
        <v>43272.1875</v>
      </c>
      <c r="F9824" s="7" t="s">
        <v>2232</v>
      </c>
      <c r="G9824" s="7" t="s">
        <v>961</v>
      </c>
    </row>
    <row r="9825" spans="1:7" x14ac:dyDescent="0.3">
      <c r="A9825">
        <v>180123066</v>
      </c>
      <c r="B9825" s="8">
        <v>43272.058692129627</v>
      </c>
      <c r="C9825" s="7" t="s">
        <v>239</v>
      </c>
      <c r="D9825" s="7" t="s">
        <v>386</v>
      </c>
      <c r="E9825" s="8">
        <v>43272.1875</v>
      </c>
      <c r="F9825" s="7" t="s">
        <v>2232</v>
      </c>
      <c r="G9825" s="7" t="s">
        <v>961</v>
      </c>
    </row>
    <row r="9826" spans="1:7" x14ac:dyDescent="0.3">
      <c r="A9826">
        <v>180123066</v>
      </c>
      <c r="B9826" s="8">
        <v>43272.058692129627</v>
      </c>
      <c r="C9826" s="7" t="s">
        <v>239</v>
      </c>
      <c r="D9826" s="7" t="s">
        <v>386</v>
      </c>
      <c r="E9826" s="8">
        <v>43272.1875</v>
      </c>
      <c r="F9826" s="7" t="s">
        <v>2232</v>
      </c>
      <c r="G9826" s="7" t="s">
        <v>958</v>
      </c>
    </row>
    <row r="9827" spans="1:7" x14ac:dyDescent="0.3">
      <c r="A9827">
        <v>180123066</v>
      </c>
      <c r="B9827" s="8">
        <v>43272.058692129627</v>
      </c>
      <c r="C9827" s="7" t="s">
        <v>239</v>
      </c>
      <c r="D9827" s="7" t="s">
        <v>386</v>
      </c>
      <c r="E9827" s="8">
        <v>43272.1875</v>
      </c>
      <c r="F9827" s="7" t="s">
        <v>2232</v>
      </c>
      <c r="G9827" s="7" t="s">
        <v>958</v>
      </c>
    </row>
    <row r="9828" spans="1:7" x14ac:dyDescent="0.3">
      <c r="A9828">
        <v>180123066</v>
      </c>
      <c r="B9828" s="8">
        <v>43272.058692129627</v>
      </c>
      <c r="C9828" s="7" t="s">
        <v>239</v>
      </c>
      <c r="D9828" s="7" t="s">
        <v>386</v>
      </c>
      <c r="E9828" s="8">
        <v>43272.1875</v>
      </c>
      <c r="F9828" s="7" t="s">
        <v>2232</v>
      </c>
      <c r="G9828" s="7" t="s">
        <v>991</v>
      </c>
    </row>
    <row r="9829" spans="1:7" x14ac:dyDescent="0.3">
      <c r="A9829">
        <v>180123066</v>
      </c>
      <c r="B9829" s="8">
        <v>43272.058692129627</v>
      </c>
      <c r="C9829" s="7" t="s">
        <v>239</v>
      </c>
      <c r="D9829" s="7" t="s">
        <v>386</v>
      </c>
      <c r="E9829" s="8">
        <v>43272.1875</v>
      </c>
      <c r="F9829" s="7" t="s">
        <v>2232</v>
      </c>
      <c r="G9829" s="7" t="s">
        <v>991</v>
      </c>
    </row>
    <row r="9830" spans="1:7" x14ac:dyDescent="0.3">
      <c r="A9830">
        <v>180123066</v>
      </c>
      <c r="B9830" s="8">
        <v>43272.058692129627</v>
      </c>
      <c r="C9830" s="7" t="s">
        <v>239</v>
      </c>
      <c r="D9830" s="7" t="s">
        <v>386</v>
      </c>
      <c r="E9830" s="8">
        <v>43272.1875</v>
      </c>
      <c r="F9830" s="7" t="s">
        <v>2232</v>
      </c>
      <c r="G9830" s="7" t="s">
        <v>986</v>
      </c>
    </row>
    <row r="9831" spans="1:7" x14ac:dyDescent="0.3">
      <c r="A9831">
        <v>180123066</v>
      </c>
      <c r="B9831" s="8">
        <v>43272.058692129627</v>
      </c>
      <c r="C9831" s="7" t="s">
        <v>239</v>
      </c>
      <c r="D9831" s="7" t="s">
        <v>386</v>
      </c>
      <c r="E9831" s="8">
        <v>43272.1875</v>
      </c>
      <c r="F9831" s="7" t="s">
        <v>2232</v>
      </c>
      <c r="G9831" s="7" t="s">
        <v>986</v>
      </c>
    </row>
    <row r="9832" spans="1:7" x14ac:dyDescent="0.3">
      <c r="A9832">
        <v>180123066</v>
      </c>
      <c r="B9832" s="8">
        <v>43272.058692129627</v>
      </c>
      <c r="C9832" s="7" t="s">
        <v>239</v>
      </c>
      <c r="D9832" s="7" t="s">
        <v>386</v>
      </c>
      <c r="E9832" s="8">
        <v>43272.1875</v>
      </c>
      <c r="F9832" s="7" t="s">
        <v>2232</v>
      </c>
      <c r="G9832" s="7" t="s">
        <v>941</v>
      </c>
    </row>
    <row r="9833" spans="1:7" x14ac:dyDescent="0.3">
      <c r="A9833">
        <v>180123066</v>
      </c>
      <c r="B9833" s="8">
        <v>43272.058692129627</v>
      </c>
      <c r="C9833" s="7" t="s">
        <v>239</v>
      </c>
      <c r="D9833" s="7" t="s">
        <v>386</v>
      </c>
      <c r="E9833" s="8">
        <v>43272.1875</v>
      </c>
      <c r="F9833" s="7" t="s">
        <v>2232</v>
      </c>
      <c r="G9833" s="7" t="s">
        <v>941</v>
      </c>
    </row>
    <row r="9834" spans="1:7" x14ac:dyDescent="0.3">
      <c r="A9834">
        <v>180123066</v>
      </c>
      <c r="B9834" s="8">
        <v>43272.058692129627</v>
      </c>
      <c r="C9834" s="7" t="s">
        <v>239</v>
      </c>
      <c r="D9834" s="7" t="s">
        <v>386</v>
      </c>
      <c r="E9834" s="8">
        <v>43272.1875</v>
      </c>
      <c r="F9834" s="7" t="s">
        <v>2232</v>
      </c>
      <c r="G9834" s="7" t="s">
        <v>1053</v>
      </c>
    </row>
    <row r="9835" spans="1:7" x14ac:dyDescent="0.3">
      <c r="A9835">
        <v>180123066</v>
      </c>
      <c r="B9835" s="8">
        <v>43272.058692129627</v>
      </c>
      <c r="C9835" s="7" t="s">
        <v>239</v>
      </c>
      <c r="D9835" s="7" t="s">
        <v>386</v>
      </c>
      <c r="E9835" s="8">
        <v>43272.1875</v>
      </c>
      <c r="F9835" s="7" t="s">
        <v>2232</v>
      </c>
      <c r="G9835" s="7" t="s">
        <v>1053</v>
      </c>
    </row>
    <row r="9836" spans="1:7" x14ac:dyDescent="0.3">
      <c r="A9836">
        <v>180123066</v>
      </c>
      <c r="B9836" s="8">
        <v>43272.058692129627</v>
      </c>
      <c r="C9836" s="7" t="s">
        <v>239</v>
      </c>
      <c r="D9836" s="7" t="s">
        <v>386</v>
      </c>
      <c r="E9836" s="8">
        <v>43272.1872337963</v>
      </c>
      <c r="F9836" s="7" t="s">
        <v>25</v>
      </c>
      <c r="G9836" s="7" t="s">
        <v>68</v>
      </c>
    </row>
    <row r="9837" spans="1:7" x14ac:dyDescent="0.3">
      <c r="A9837">
        <v>180123066</v>
      </c>
      <c r="B9837" s="8">
        <v>43272.058692129627</v>
      </c>
      <c r="C9837" s="7" t="s">
        <v>239</v>
      </c>
      <c r="D9837" s="7" t="s">
        <v>386</v>
      </c>
      <c r="E9837" s="8">
        <v>43272.184884259259</v>
      </c>
      <c r="F9837" s="7" t="s">
        <v>25</v>
      </c>
      <c r="G9837" s="7" t="s">
        <v>231</v>
      </c>
    </row>
    <row r="9838" spans="1:7" x14ac:dyDescent="0.3">
      <c r="A9838">
        <v>180123066</v>
      </c>
      <c r="B9838" s="8">
        <v>43272.058692129627</v>
      </c>
      <c r="C9838" s="7" t="s">
        <v>239</v>
      </c>
      <c r="D9838" s="7" t="s">
        <v>386</v>
      </c>
      <c r="E9838" s="8">
        <v>43272.182650462964</v>
      </c>
      <c r="F9838" s="7" t="s">
        <v>31</v>
      </c>
      <c r="G9838" s="7" t="s">
        <v>244</v>
      </c>
    </row>
    <row r="9839" spans="1:7" x14ac:dyDescent="0.3">
      <c r="A9839">
        <v>180123066</v>
      </c>
      <c r="B9839" s="8">
        <v>43272.058692129627</v>
      </c>
      <c r="C9839" s="7" t="s">
        <v>239</v>
      </c>
      <c r="D9839" s="7" t="s">
        <v>386</v>
      </c>
      <c r="E9839" s="8">
        <v>43272.182615740741</v>
      </c>
      <c r="F9839" s="7" t="s">
        <v>31</v>
      </c>
      <c r="G9839" s="7" t="s">
        <v>64</v>
      </c>
    </row>
    <row r="9840" spans="1:7" x14ac:dyDescent="0.3">
      <c r="A9840">
        <v>180123066</v>
      </c>
      <c r="B9840" s="8">
        <v>43272.058692129627</v>
      </c>
      <c r="C9840" s="7" t="s">
        <v>239</v>
      </c>
      <c r="D9840" s="7" t="s">
        <v>386</v>
      </c>
      <c r="E9840" s="8">
        <v>43272.171770833331</v>
      </c>
      <c r="F9840" s="7" t="s">
        <v>52</v>
      </c>
      <c r="G9840" s="7" t="s">
        <v>68</v>
      </c>
    </row>
    <row r="9841" spans="1:7" x14ac:dyDescent="0.3">
      <c r="A9841">
        <v>180123066</v>
      </c>
      <c r="B9841" s="8">
        <v>43272.058692129627</v>
      </c>
      <c r="C9841" s="7" t="s">
        <v>239</v>
      </c>
      <c r="D9841" s="7" t="s">
        <v>386</v>
      </c>
      <c r="E9841" s="8">
        <v>43272.171712962961</v>
      </c>
      <c r="F9841" s="7" t="s">
        <v>52</v>
      </c>
      <c r="G9841" s="7" t="s">
        <v>68</v>
      </c>
    </row>
    <row r="9842" spans="1:7" x14ac:dyDescent="0.3">
      <c r="A9842">
        <v>180123066</v>
      </c>
      <c r="B9842" s="8">
        <v>43272.058692129627</v>
      </c>
      <c r="C9842" s="7" t="s">
        <v>239</v>
      </c>
      <c r="D9842" s="7" t="s">
        <v>386</v>
      </c>
      <c r="E9842" s="8">
        <v>43272.171516203707</v>
      </c>
      <c r="F9842" s="7" t="s">
        <v>29</v>
      </c>
      <c r="G9842" s="7" t="s">
        <v>244</v>
      </c>
    </row>
    <row r="9843" spans="1:7" x14ac:dyDescent="0.3">
      <c r="A9843">
        <v>180123066</v>
      </c>
      <c r="B9843" s="8">
        <v>43272.058692129627</v>
      </c>
      <c r="C9843" s="7" t="s">
        <v>239</v>
      </c>
      <c r="D9843" s="7" t="s">
        <v>386</v>
      </c>
      <c r="E9843" s="8">
        <v>43272.171481481484</v>
      </c>
      <c r="F9843" s="7" t="s">
        <v>29</v>
      </c>
      <c r="G9843" s="7" t="s">
        <v>64</v>
      </c>
    </row>
    <row r="9844" spans="1:7" x14ac:dyDescent="0.3">
      <c r="A9844">
        <v>180123066</v>
      </c>
      <c r="B9844" s="8">
        <v>43272.058692129627</v>
      </c>
      <c r="C9844" s="7" t="s">
        <v>239</v>
      </c>
      <c r="D9844" s="7" t="s">
        <v>386</v>
      </c>
      <c r="E9844" s="8">
        <v>43272.171296296299</v>
      </c>
      <c r="F9844" s="7" t="s">
        <v>52</v>
      </c>
      <c r="G9844" s="7" t="s">
        <v>68</v>
      </c>
    </row>
    <row r="9845" spans="1:7" x14ac:dyDescent="0.3">
      <c r="A9845">
        <v>180123066</v>
      </c>
      <c r="B9845" s="8">
        <v>43272.058692129627</v>
      </c>
      <c r="C9845" s="7" t="s">
        <v>239</v>
      </c>
      <c r="D9845" s="7" t="s">
        <v>386</v>
      </c>
      <c r="E9845" s="8">
        <v>43272.171122685184</v>
      </c>
      <c r="F9845" s="7" t="s">
        <v>52</v>
      </c>
      <c r="G9845" s="7" t="s">
        <v>68</v>
      </c>
    </row>
    <row r="9846" spans="1:7" x14ac:dyDescent="0.3">
      <c r="A9846">
        <v>180123066</v>
      </c>
      <c r="B9846" s="8">
        <v>43272.058692129627</v>
      </c>
      <c r="C9846" s="7" t="s">
        <v>239</v>
      </c>
      <c r="D9846" s="7" t="s">
        <v>386</v>
      </c>
      <c r="E9846" s="8">
        <v>43272.170995370368</v>
      </c>
      <c r="F9846" s="7" t="s">
        <v>52</v>
      </c>
      <c r="G9846" s="7" t="s">
        <v>68</v>
      </c>
    </row>
    <row r="9847" spans="1:7" x14ac:dyDescent="0.3">
      <c r="A9847">
        <v>180123066</v>
      </c>
      <c r="B9847" s="8">
        <v>43272.058692129627</v>
      </c>
      <c r="C9847" s="7" t="s">
        <v>239</v>
      </c>
      <c r="D9847" s="7" t="s">
        <v>386</v>
      </c>
      <c r="E9847" s="8">
        <v>43272.128784722219</v>
      </c>
      <c r="F9847" s="7" t="s">
        <v>31</v>
      </c>
      <c r="G9847" s="7" t="s">
        <v>43</v>
      </c>
    </row>
    <row r="9848" spans="1:7" x14ac:dyDescent="0.3">
      <c r="A9848">
        <v>180123066</v>
      </c>
      <c r="B9848" s="8">
        <v>43272.058692129627</v>
      </c>
      <c r="C9848" s="7" t="s">
        <v>239</v>
      </c>
      <c r="D9848" s="7" t="s">
        <v>386</v>
      </c>
      <c r="E9848" s="8">
        <v>43272.124976851854</v>
      </c>
      <c r="F9848" s="7" t="s">
        <v>31</v>
      </c>
      <c r="G9848" s="7" t="s">
        <v>364</v>
      </c>
    </row>
    <row r="9849" spans="1:7" x14ac:dyDescent="0.3">
      <c r="A9849">
        <v>180123066</v>
      </c>
      <c r="B9849" s="8">
        <v>43272.058692129627</v>
      </c>
      <c r="C9849" s="7" t="s">
        <v>239</v>
      </c>
      <c r="D9849" s="7" t="s">
        <v>386</v>
      </c>
      <c r="E9849" s="8">
        <v>43272.11824074074</v>
      </c>
      <c r="F9849" s="7" t="s">
        <v>31</v>
      </c>
      <c r="G9849" s="7" t="s">
        <v>243</v>
      </c>
    </row>
    <row r="9850" spans="1:7" x14ac:dyDescent="0.3">
      <c r="A9850">
        <v>180123066</v>
      </c>
      <c r="B9850" s="8">
        <v>43272.058692129627</v>
      </c>
      <c r="C9850" s="7" t="s">
        <v>239</v>
      </c>
      <c r="D9850" s="7" t="s">
        <v>386</v>
      </c>
      <c r="E9850" s="8">
        <v>43272.112187500003</v>
      </c>
      <c r="F9850" s="7" t="s">
        <v>29</v>
      </c>
      <c r="G9850" s="7" t="s">
        <v>43</v>
      </c>
    </row>
    <row r="9851" spans="1:7" x14ac:dyDescent="0.3">
      <c r="A9851">
        <v>180123066</v>
      </c>
      <c r="B9851" s="8">
        <v>43272.058692129627</v>
      </c>
      <c r="C9851" s="7" t="s">
        <v>239</v>
      </c>
      <c r="D9851" s="7" t="s">
        <v>386</v>
      </c>
      <c r="E9851" s="8">
        <v>43272.112071759257</v>
      </c>
      <c r="F9851" s="7" t="s">
        <v>31</v>
      </c>
      <c r="G9851" s="7" t="s">
        <v>193</v>
      </c>
    </row>
    <row r="9852" spans="1:7" x14ac:dyDescent="0.3">
      <c r="A9852">
        <v>180123066</v>
      </c>
      <c r="B9852" s="8">
        <v>43272.058692129627</v>
      </c>
      <c r="C9852" s="7" t="s">
        <v>239</v>
      </c>
      <c r="D9852" s="7" t="s">
        <v>386</v>
      </c>
      <c r="E9852" s="8">
        <v>43272.111504629633</v>
      </c>
      <c r="F9852" s="7" t="s">
        <v>29</v>
      </c>
      <c r="G9852" s="7" t="s">
        <v>364</v>
      </c>
    </row>
    <row r="9853" spans="1:7" x14ac:dyDescent="0.3">
      <c r="A9853">
        <v>180123066</v>
      </c>
      <c r="B9853" s="8">
        <v>43272.058692129627</v>
      </c>
      <c r="C9853" s="7" t="s">
        <v>239</v>
      </c>
      <c r="D9853" s="7" t="s">
        <v>386</v>
      </c>
      <c r="E9853" s="8">
        <v>43272.111481481479</v>
      </c>
      <c r="F9853" s="7" t="s">
        <v>31</v>
      </c>
      <c r="G9853" s="7" t="s">
        <v>364</v>
      </c>
    </row>
    <row r="9854" spans="1:7" x14ac:dyDescent="0.3">
      <c r="A9854">
        <v>180123066</v>
      </c>
      <c r="B9854" s="8">
        <v>43272.058692129627</v>
      </c>
      <c r="C9854" s="7" t="s">
        <v>239</v>
      </c>
      <c r="D9854" s="7" t="s">
        <v>386</v>
      </c>
      <c r="E9854" s="8">
        <v>43272.102789351855</v>
      </c>
      <c r="F9854" s="7" t="s">
        <v>31</v>
      </c>
      <c r="G9854" s="7" t="s">
        <v>231</v>
      </c>
    </row>
    <row r="9855" spans="1:7" x14ac:dyDescent="0.3">
      <c r="A9855">
        <v>180123066</v>
      </c>
      <c r="B9855" s="8">
        <v>43272.058692129627</v>
      </c>
      <c r="C9855" s="7" t="s">
        <v>239</v>
      </c>
      <c r="D9855" s="7" t="s">
        <v>386</v>
      </c>
      <c r="E9855" s="8">
        <v>43272.100324074076</v>
      </c>
      <c r="F9855" s="7" t="s">
        <v>29</v>
      </c>
      <c r="G9855" s="7" t="s">
        <v>243</v>
      </c>
    </row>
    <row r="9856" spans="1:7" x14ac:dyDescent="0.3">
      <c r="A9856">
        <v>180123066</v>
      </c>
      <c r="B9856" s="8">
        <v>43272.058692129627</v>
      </c>
      <c r="C9856" s="7" t="s">
        <v>239</v>
      </c>
      <c r="D9856" s="7" t="s">
        <v>386</v>
      </c>
      <c r="E9856" s="8">
        <v>43272.100300925929</v>
      </c>
      <c r="F9856" s="7" t="s">
        <v>31</v>
      </c>
      <c r="G9856" s="7" t="s">
        <v>243</v>
      </c>
    </row>
    <row r="9857" spans="1:7" x14ac:dyDescent="0.3">
      <c r="A9857">
        <v>180123066</v>
      </c>
      <c r="B9857" s="8">
        <v>43272.058692129627</v>
      </c>
      <c r="C9857" s="7" t="s">
        <v>239</v>
      </c>
      <c r="D9857" s="7" t="s">
        <v>386</v>
      </c>
      <c r="E9857" s="8">
        <v>43272.09138888889</v>
      </c>
      <c r="F9857" s="7" t="s">
        <v>29</v>
      </c>
      <c r="G9857" s="7" t="s">
        <v>193</v>
      </c>
    </row>
    <row r="9858" spans="1:7" x14ac:dyDescent="0.3">
      <c r="A9858">
        <v>180123066</v>
      </c>
      <c r="B9858" s="8">
        <v>43272.058692129627</v>
      </c>
      <c r="C9858" s="7" t="s">
        <v>239</v>
      </c>
      <c r="D9858" s="7" t="s">
        <v>386</v>
      </c>
      <c r="E9858" s="8">
        <v>43272.090601851851</v>
      </c>
      <c r="F9858" s="7" t="s">
        <v>29</v>
      </c>
      <c r="G9858" s="7" t="s">
        <v>231</v>
      </c>
    </row>
    <row r="9859" spans="1:7" x14ac:dyDescent="0.3">
      <c r="A9859">
        <v>180123066</v>
      </c>
      <c r="B9859" s="8">
        <v>43272.058692129627</v>
      </c>
      <c r="C9859" s="7" t="s">
        <v>239</v>
      </c>
      <c r="D9859" s="7" t="s">
        <v>386</v>
      </c>
      <c r="E9859" s="8">
        <v>43272.085682870369</v>
      </c>
      <c r="F9859" s="7" t="s">
        <v>62</v>
      </c>
      <c r="G9859" s="7" t="s">
        <v>68</v>
      </c>
    </row>
    <row r="9860" spans="1:7" x14ac:dyDescent="0.3">
      <c r="A9860">
        <v>180123066</v>
      </c>
      <c r="B9860" s="8">
        <v>43272.058692129627</v>
      </c>
      <c r="C9860" s="7" t="s">
        <v>239</v>
      </c>
      <c r="D9860" s="7" t="s">
        <v>386</v>
      </c>
      <c r="E9860" s="8">
        <v>43272.085289351853</v>
      </c>
      <c r="F9860" s="7" t="s">
        <v>62</v>
      </c>
      <c r="G9860" s="7" t="s">
        <v>68</v>
      </c>
    </row>
    <row r="9861" spans="1:7" x14ac:dyDescent="0.3">
      <c r="A9861">
        <v>180123066</v>
      </c>
      <c r="B9861" s="8">
        <v>43272.058692129627</v>
      </c>
      <c r="C9861" s="7" t="s">
        <v>239</v>
      </c>
      <c r="D9861" s="7" t="s">
        <v>386</v>
      </c>
      <c r="E9861" s="8">
        <v>43272.085196759261</v>
      </c>
      <c r="F9861" s="7" t="s">
        <v>32</v>
      </c>
      <c r="G9861" s="7" t="s">
        <v>68</v>
      </c>
    </row>
    <row r="9862" spans="1:7" x14ac:dyDescent="0.3">
      <c r="A9862">
        <v>180123066</v>
      </c>
      <c r="B9862" s="8">
        <v>43272.058692129627</v>
      </c>
      <c r="C9862" s="7" t="s">
        <v>239</v>
      </c>
      <c r="D9862" s="7" t="s">
        <v>386</v>
      </c>
      <c r="E9862" s="8">
        <v>43272.084907407407</v>
      </c>
      <c r="F9862" s="7" t="s">
        <v>31</v>
      </c>
      <c r="G9862" s="7" t="s">
        <v>64</v>
      </c>
    </row>
    <row r="9863" spans="1:7" x14ac:dyDescent="0.3">
      <c r="A9863">
        <v>180123066</v>
      </c>
      <c r="B9863" s="8">
        <v>43272.058692129627</v>
      </c>
      <c r="C9863" s="7" t="s">
        <v>239</v>
      </c>
      <c r="D9863" s="7" t="s">
        <v>386</v>
      </c>
      <c r="E9863" s="8">
        <v>43272.081041666665</v>
      </c>
      <c r="F9863" s="7" t="s">
        <v>29</v>
      </c>
      <c r="G9863" s="7" t="s">
        <v>64</v>
      </c>
    </row>
    <row r="9864" spans="1:7" x14ac:dyDescent="0.3">
      <c r="A9864">
        <v>180123066</v>
      </c>
      <c r="B9864" s="8">
        <v>43272.058692129627</v>
      </c>
      <c r="C9864" s="7" t="s">
        <v>239</v>
      </c>
      <c r="D9864" s="7" t="s">
        <v>386</v>
      </c>
      <c r="E9864" s="8">
        <v>43272.080775462964</v>
      </c>
      <c r="F9864" s="7" t="s">
        <v>31</v>
      </c>
      <c r="G9864" s="7" t="s">
        <v>64</v>
      </c>
    </row>
    <row r="9865" spans="1:7" x14ac:dyDescent="0.3">
      <c r="A9865">
        <v>180123066</v>
      </c>
      <c r="B9865" s="8">
        <v>43272.058692129627</v>
      </c>
      <c r="C9865" s="7" t="s">
        <v>239</v>
      </c>
      <c r="D9865" s="7" t="s">
        <v>386</v>
      </c>
      <c r="E9865" s="8">
        <v>43272.072222222225</v>
      </c>
      <c r="F9865" s="7" t="s">
        <v>2233</v>
      </c>
      <c r="G9865" s="7" t="s">
        <v>991</v>
      </c>
    </row>
    <row r="9866" spans="1:7" x14ac:dyDescent="0.3">
      <c r="A9866">
        <v>180123066</v>
      </c>
      <c r="B9866" s="8">
        <v>43272.058692129627</v>
      </c>
      <c r="C9866" s="7" t="s">
        <v>239</v>
      </c>
      <c r="D9866" s="7" t="s">
        <v>386</v>
      </c>
      <c r="E9866" s="8">
        <v>43272.072222222225</v>
      </c>
      <c r="F9866" s="7" t="s">
        <v>2233</v>
      </c>
      <c r="G9866" s="7" t="s">
        <v>991</v>
      </c>
    </row>
    <row r="9867" spans="1:7" x14ac:dyDescent="0.3">
      <c r="A9867">
        <v>180123066</v>
      </c>
      <c r="B9867" s="8">
        <v>43272.058692129627</v>
      </c>
      <c r="C9867" s="7" t="s">
        <v>239</v>
      </c>
      <c r="D9867" s="7" t="s">
        <v>386</v>
      </c>
      <c r="E9867" s="8">
        <v>43272.072222222225</v>
      </c>
      <c r="F9867" s="7" t="s">
        <v>2233</v>
      </c>
      <c r="G9867" s="7" t="s">
        <v>986</v>
      </c>
    </row>
    <row r="9868" spans="1:7" x14ac:dyDescent="0.3">
      <c r="A9868">
        <v>180123066</v>
      </c>
      <c r="B9868" s="8">
        <v>43272.058692129627</v>
      </c>
      <c r="C9868" s="7" t="s">
        <v>239</v>
      </c>
      <c r="D9868" s="7" t="s">
        <v>386</v>
      </c>
      <c r="E9868" s="8">
        <v>43272.072222222225</v>
      </c>
      <c r="F9868" s="7" t="s">
        <v>2233</v>
      </c>
      <c r="G9868" s="7" t="s">
        <v>986</v>
      </c>
    </row>
    <row r="9869" spans="1:7" x14ac:dyDescent="0.3">
      <c r="A9869">
        <v>180123066</v>
      </c>
      <c r="B9869" s="8">
        <v>43272.058692129627</v>
      </c>
      <c r="C9869" s="7" t="s">
        <v>239</v>
      </c>
      <c r="D9869" s="7" t="s">
        <v>386</v>
      </c>
      <c r="E9869" s="8">
        <v>43272.067407407405</v>
      </c>
      <c r="F9869" s="7" t="s">
        <v>32</v>
      </c>
      <c r="G9869" s="7" t="s">
        <v>68</v>
      </c>
    </row>
    <row r="9870" spans="1:7" x14ac:dyDescent="0.3">
      <c r="A9870">
        <v>180123066</v>
      </c>
      <c r="B9870" s="8">
        <v>43272.058692129627</v>
      </c>
      <c r="C9870" s="7" t="s">
        <v>239</v>
      </c>
      <c r="D9870" s="7" t="s">
        <v>386</v>
      </c>
      <c r="E9870" s="8">
        <v>43272.067118055558</v>
      </c>
      <c r="F9870" s="7" t="s">
        <v>31</v>
      </c>
      <c r="G9870" s="7" t="s">
        <v>244</v>
      </c>
    </row>
    <row r="9871" spans="1:7" x14ac:dyDescent="0.3">
      <c r="A9871">
        <v>180123066</v>
      </c>
      <c r="B9871" s="8">
        <v>43272.058692129627</v>
      </c>
      <c r="C9871" s="7" t="s">
        <v>239</v>
      </c>
      <c r="D9871" s="7" t="s">
        <v>386</v>
      </c>
      <c r="E9871" s="8">
        <v>43272.065428240741</v>
      </c>
      <c r="F9871" s="7" t="s">
        <v>31</v>
      </c>
      <c r="G9871" s="7" t="s">
        <v>68</v>
      </c>
    </row>
    <row r="9872" spans="1:7" x14ac:dyDescent="0.3">
      <c r="A9872">
        <v>180123066</v>
      </c>
      <c r="B9872" s="8">
        <v>43272.058692129627</v>
      </c>
      <c r="C9872" s="7" t="s">
        <v>239</v>
      </c>
      <c r="D9872" s="7" t="s">
        <v>386</v>
      </c>
      <c r="E9872" s="8">
        <v>43272.064583333333</v>
      </c>
      <c r="F9872" s="7" t="s">
        <v>2233</v>
      </c>
      <c r="G9872" s="7" t="s">
        <v>961</v>
      </c>
    </row>
    <row r="9873" spans="1:7" x14ac:dyDescent="0.3">
      <c r="A9873">
        <v>180123066</v>
      </c>
      <c r="B9873" s="8">
        <v>43272.058692129627</v>
      </c>
      <c r="C9873" s="7" t="s">
        <v>239</v>
      </c>
      <c r="D9873" s="7" t="s">
        <v>386</v>
      </c>
      <c r="E9873" s="8">
        <v>43272.064583333333</v>
      </c>
      <c r="F9873" s="7" t="s">
        <v>2233</v>
      </c>
      <c r="G9873" s="7" t="s">
        <v>961</v>
      </c>
    </row>
    <row r="9874" spans="1:7" x14ac:dyDescent="0.3">
      <c r="A9874">
        <v>180123066</v>
      </c>
      <c r="B9874" s="8">
        <v>43272.058692129627</v>
      </c>
      <c r="C9874" s="7" t="s">
        <v>239</v>
      </c>
      <c r="D9874" s="7" t="s">
        <v>386</v>
      </c>
      <c r="E9874" s="8">
        <v>43272.064583333333</v>
      </c>
      <c r="F9874" s="7" t="s">
        <v>2233</v>
      </c>
      <c r="G9874" s="7" t="s">
        <v>958</v>
      </c>
    </row>
    <row r="9875" spans="1:7" x14ac:dyDescent="0.3">
      <c r="A9875">
        <v>180123066</v>
      </c>
      <c r="B9875" s="8">
        <v>43272.058692129627</v>
      </c>
      <c r="C9875" s="7" t="s">
        <v>239</v>
      </c>
      <c r="D9875" s="7" t="s">
        <v>386</v>
      </c>
      <c r="E9875" s="8">
        <v>43272.064583333333</v>
      </c>
      <c r="F9875" s="7" t="s">
        <v>2233</v>
      </c>
      <c r="G9875" s="7" t="s">
        <v>958</v>
      </c>
    </row>
    <row r="9876" spans="1:7" x14ac:dyDescent="0.3">
      <c r="A9876">
        <v>180123066</v>
      </c>
      <c r="B9876" s="8">
        <v>43272.058692129627</v>
      </c>
      <c r="C9876" s="7" t="s">
        <v>239</v>
      </c>
      <c r="D9876" s="7" t="s">
        <v>386</v>
      </c>
      <c r="E9876" s="8">
        <v>43272.064583333333</v>
      </c>
      <c r="F9876" s="7" t="s">
        <v>2233</v>
      </c>
      <c r="G9876" s="7" t="s">
        <v>941</v>
      </c>
    </row>
    <row r="9877" spans="1:7" x14ac:dyDescent="0.3">
      <c r="A9877">
        <v>180123066</v>
      </c>
      <c r="B9877" s="8">
        <v>43272.058692129627</v>
      </c>
      <c r="C9877" s="7" t="s">
        <v>239</v>
      </c>
      <c r="D9877" s="7" t="s">
        <v>386</v>
      </c>
      <c r="E9877" s="8">
        <v>43272.064583333333</v>
      </c>
      <c r="F9877" s="7" t="s">
        <v>2233</v>
      </c>
      <c r="G9877" s="7" t="s">
        <v>941</v>
      </c>
    </row>
    <row r="9878" spans="1:7" x14ac:dyDescent="0.3">
      <c r="A9878">
        <v>180123066</v>
      </c>
      <c r="B9878" s="8">
        <v>43272.058692129627</v>
      </c>
      <c r="C9878" s="7" t="s">
        <v>239</v>
      </c>
      <c r="D9878" s="7" t="s">
        <v>386</v>
      </c>
      <c r="E9878" s="8">
        <v>43272.064583333333</v>
      </c>
      <c r="F9878" s="7" t="s">
        <v>2233</v>
      </c>
      <c r="G9878" s="7" t="s">
        <v>1053</v>
      </c>
    </row>
    <row r="9879" spans="1:7" x14ac:dyDescent="0.3">
      <c r="A9879">
        <v>180123066</v>
      </c>
      <c r="B9879" s="8">
        <v>43272.058692129627</v>
      </c>
      <c r="C9879" s="7" t="s">
        <v>239</v>
      </c>
      <c r="D9879" s="7" t="s">
        <v>386</v>
      </c>
      <c r="E9879" s="8">
        <v>43272.064583333333</v>
      </c>
      <c r="F9879" s="7" t="s">
        <v>2233</v>
      </c>
      <c r="G9879" s="7" t="s">
        <v>1053</v>
      </c>
    </row>
    <row r="9880" spans="1:7" x14ac:dyDescent="0.3">
      <c r="A9880">
        <v>180123066</v>
      </c>
      <c r="B9880" s="8">
        <v>43272.058692129627</v>
      </c>
      <c r="C9880" s="7" t="s">
        <v>239</v>
      </c>
      <c r="D9880" s="7" t="s">
        <v>386</v>
      </c>
      <c r="E9880" s="8">
        <v>43272.062280092592</v>
      </c>
      <c r="F9880" s="7" t="s">
        <v>29</v>
      </c>
      <c r="G9880" s="7" t="s">
        <v>244</v>
      </c>
    </row>
    <row r="9881" spans="1:7" x14ac:dyDescent="0.3">
      <c r="A9881">
        <v>180123066</v>
      </c>
      <c r="B9881" s="8">
        <v>43272.058692129627</v>
      </c>
      <c r="C9881" s="7" t="s">
        <v>239</v>
      </c>
      <c r="D9881" s="7" t="s">
        <v>386</v>
      </c>
      <c r="E9881" s="8">
        <v>43272.060324074075</v>
      </c>
      <c r="F9881" s="7" t="s">
        <v>29</v>
      </c>
      <c r="G9881" s="7" t="s">
        <v>68</v>
      </c>
    </row>
    <row r="9882" spans="1:7" x14ac:dyDescent="0.3">
      <c r="A9882">
        <v>180123131</v>
      </c>
      <c r="B9882" s="8">
        <v>43272.305868055555</v>
      </c>
      <c r="C9882" s="7" t="s">
        <v>36</v>
      </c>
      <c r="D9882" s="7" t="s">
        <v>722</v>
      </c>
      <c r="E9882" s="8">
        <v>43272.329895833333</v>
      </c>
      <c r="F9882" s="7" t="s">
        <v>25</v>
      </c>
      <c r="G9882" s="7" t="s">
        <v>156</v>
      </c>
    </row>
    <row r="9883" spans="1:7" x14ac:dyDescent="0.3">
      <c r="A9883">
        <v>180123131</v>
      </c>
      <c r="B9883" s="8">
        <v>43272.305868055555</v>
      </c>
      <c r="C9883" s="7" t="s">
        <v>36</v>
      </c>
      <c r="D9883" s="7" t="s">
        <v>722</v>
      </c>
      <c r="E9883" s="8">
        <v>43272.32712962963</v>
      </c>
      <c r="F9883" s="7" t="s">
        <v>25</v>
      </c>
      <c r="G9883" s="7" t="s">
        <v>38</v>
      </c>
    </row>
    <row r="9884" spans="1:7" x14ac:dyDescent="0.3">
      <c r="A9884">
        <v>180123131</v>
      </c>
      <c r="B9884" s="8">
        <v>43272.305868055555</v>
      </c>
      <c r="C9884" s="7" t="s">
        <v>36</v>
      </c>
      <c r="D9884" s="7" t="s">
        <v>722</v>
      </c>
      <c r="E9884" s="8">
        <v>43272.327106481483</v>
      </c>
      <c r="F9884" s="7" t="s">
        <v>62</v>
      </c>
      <c r="G9884" s="7" t="s">
        <v>38</v>
      </c>
    </row>
    <row r="9885" spans="1:7" x14ac:dyDescent="0.3">
      <c r="A9885">
        <v>180123131</v>
      </c>
      <c r="B9885" s="8">
        <v>43272.305868055555</v>
      </c>
      <c r="C9885" s="7" t="s">
        <v>36</v>
      </c>
      <c r="D9885" s="7" t="s">
        <v>722</v>
      </c>
      <c r="E9885" s="8">
        <v>43272.317939814813</v>
      </c>
      <c r="F9885" s="7" t="s">
        <v>31</v>
      </c>
      <c r="G9885" s="7" t="s">
        <v>156</v>
      </c>
    </row>
    <row r="9886" spans="1:7" x14ac:dyDescent="0.3">
      <c r="A9886">
        <v>180123131</v>
      </c>
      <c r="B9886" s="8">
        <v>43272.305868055555</v>
      </c>
      <c r="C9886" s="7" t="s">
        <v>36</v>
      </c>
      <c r="D9886" s="7" t="s">
        <v>722</v>
      </c>
      <c r="E9886" s="8">
        <v>43272.311620370368</v>
      </c>
      <c r="F9886" s="7" t="s">
        <v>31</v>
      </c>
      <c r="G9886" s="7" t="s">
        <v>38</v>
      </c>
    </row>
    <row r="9887" spans="1:7" x14ac:dyDescent="0.3">
      <c r="A9887">
        <v>180123131</v>
      </c>
      <c r="B9887" s="8">
        <v>43272.305868055555</v>
      </c>
      <c r="C9887" s="7" t="s">
        <v>36</v>
      </c>
      <c r="D9887" s="7" t="s">
        <v>722</v>
      </c>
      <c r="E9887" s="8">
        <v>43272.306875000002</v>
      </c>
      <c r="F9887" s="7" t="s">
        <v>29</v>
      </c>
      <c r="G9887" s="7" t="s">
        <v>156</v>
      </c>
    </row>
    <row r="9888" spans="1:7" x14ac:dyDescent="0.3">
      <c r="A9888">
        <v>180123150</v>
      </c>
      <c r="B9888" s="8">
        <v>43272.333229166667</v>
      </c>
      <c r="C9888" s="7" t="s">
        <v>36</v>
      </c>
      <c r="D9888" s="7" t="s">
        <v>256</v>
      </c>
      <c r="E9888" s="8">
        <v>43272.367245370369</v>
      </c>
      <c r="F9888" s="7" t="s">
        <v>25</v>
      </c>
      <c r="G9888" s="7" t="s">
        <v>482</v>
      </c>
    </row>
    <row r="9889" spans="1:7" x14ac:dyDescent="0.3">
      <c r="A9889">
        <v>180123150</v>
      </c>
      <c r="B9889" s="8">
        <v>43272.333229166667</v>
      </c>
      <c r="C9889" s="7" t="s">
        <v>36</v>
      </c>
      <c r="D9889" s="7" t="s">
        <v>256</v>
      </c>
      <c r="E9889" s="8">
        <v>43272.348333333335</v>
      </c>
      <c r="F9889" s="7" t="s">
        <v>25</v>
      </c>
      <c r="G9889" s="7" t="s">
        <v>38</v>
      </c>
    </row>
    <row r="9890" spans="1:7" x14ac:dyDescent="0.3">
      <c r="A9890">
        <v>180123150</v>
      </c>
      <c r="B9890" s="8">
        <v>43272.333229166667</v>
      </c>
      <c r="C9890" s="7" t="s">
        <v>36</v>
      </c>
      <c r="D9890" s="7" t="s">
        <v>256</v>
      </c>
      <c r="E9890" s="8">
        <v>43272.343738425923</v>
      </c>
      <c r="F9890" s="7" t="s">
        <v>31</v>
      </c>
      <c r="G9890" s="7" t="s">
        <v>482</v>
      </c>
    </row>
    <row r="9891" spans="1:7" x14ac:dyDescent="0.3">
      <c r="A9891">
        <v>180123150</v>
      </c>
      <c r="B9891" s="8">
        <v>43272.333229166667</v>
      </c>
      <c r="C9891" s="7" t="s">
        <v>36</v>
      </c>
      <c r="D9891" s="7" t="s">
        <v>256</v>
      </c>
      <c r="E9891" s="8">
        <v>43272.34175925926</v>
      </c>
      <c r="F9891" s="7" t="s">
        <v>25</v>
      </c>
      <c r="G9891" s="7" t="s">
        <v>645</v>
      </c>
    </row>
    <row r="9892" spans="1:7" x14ac:dyDescent="0.3">
      <c r="A9892">
        <v>180123150</v>
      </c>
      <c r="B9892" s="8">
        <v>43272.333229166667</v>
      </c>
      <c r="C9892" s="7" t="s">
        <v>36</v>
      </c>
      <c r="D9892" s="7" t="s">
        <v>256</v>
      </c>
      <c r="E9892" s="8">
        <v>43272.341747685183</v>
      </c>
      <c r="F9892" s="7" t="s">
        <v>62</v>
      </c>
      <c r="G9892" s="7" t="s">
        <v>645</v>
      </c>
    </row>
    <row r="9893" spans="1:7" x14ac:dyDescent="0.3">
      <c r="A9893">
        <v>180123150</v>
      </c>
      <c r="B9893" s="8">
        <v>43272.333229166667</v>
      </c>
      <c r="C9893" s="7" t="s">
        <v>36</v>
      </c>
      <c r="D9893" s="7" t="s">
        <v>256</v>
      </c>
      <c r="E9893" s="8">
        <v>43272.335532407407</v>
      </c>
      <c r="F9893" s="7" t="s">
        <v>31</v>
      </c>
      <c r="G9893" s="7" t="s">
        <v>38</v>
      </c>
    </row>
    <row r="9894" spans="1:7" x14ac:dyDescent="0.3">
      <c r="A9894">
        <v>180123150</v>
      </c>
      <c r="B9894" s="8">
        <v>43272.333229166667</v>
      </c>
      <c r="C9894" s="7" t="s">
        <v>36</v>
      </c>
      <c r="D9894" s="7" t="s">
        <v>256</v>
      </c>
      <c r="E9894" s="8">
        <v>43272.33494212963</v>
      </c>
      <c r="F9894" s="7" t="s">
        <v>29</v>
      </c>
      <c r="G9894" s="7" t="s">
        <v>38</v>
      </c>
    </row>
    <row r="9895" spans="1:7" x14ac:dyDescent="0.3">
      <c r="A9895">
        <v>180123150</v>
      </c>
      <c r="B9895" s="8">
        <v>43272.333229166667</v>
      </c>
      <c r="C9895" s="7" t="s">
        <v>36</v>
      </c>
      <c r="D9895" s="7" t="s">
        <v>256</v>
      </c>
      <c r="E9895" s="8">
        <v>43272.33489583333</v>
      </c>
      <c r="F9895" s="7" t="s">
        <v>29</v>
      </c>
      <c r="G9895" s="7" t="s">
        <v>645</v>
      </c>
    </row>
    <row r="9896" spans="1:7" x14ac:dyDescent="0.3">
      <c r="A9896">
        <v>180123150</v>
      </c>
      <c r="B9896" s="8">
        <v>43272.333229166667</v>
      </c>
      <c r="C9896" s="7" t="s">
        <v>36</v>
      </c>
      <c r="D9896" s="7" t="s">
        <v>256</v>
      </c>
      <c r="E9896" s="8">
        <v>43272.334432870368</v>
      </c>
      <c r="F9896" s="7" t="s">
        <v>29</v>
      </c>
      <c r="G9896" s="7" t="s">
        <v>482</v>
      </c>
    </row>
    <row r="9897" spans="1:7" x14ac:dyDescent="0.3">
      <c r="A9897">
        <v>180123205</v>
      </c>
      <c r="B9897" s="8">
        <v>43272.384918981479</v>
      </c>
      <c r="C9897" s="7" t="s">
        <v>36</v>
      </c>
      <c r="D9897" s="7" t="s">
        <v>723</v>
      </c>
      <c r="E9897" s="8">
        <v>43272.426550925928</v>
      </c>
      <c r="F9897" s="7" t="s">
        <v>25</v>
      </c>
      <c r="G9897" s="7" t="s">
        <v>537</v>
      </c>
    </row>
    <row r="9898" spans="1:7" x14ac:dyDescent="0.3">
      <c r="A9898">
        <v>180123205</v>
      </c>
      <c r="B9898" s="8">
        <v>43272.384918981479</v>
      </c>
      <c r="C9898" s="7" t="s">
        <v>36</v>
      </c>
      <c r="D9898" s="7" t="s">
        <v>723</v>
      </c>
      <c r="E9898" s="8">
        <v>43272.407141203701</v>
      </c>
      <c r="F9898" s="7" t="s">
        <v>25</v>
      </c>
      <c r="G9898" s="7" t="s">
        <v>645</v>
      </c>
    </row>
    <row r="9899" spans="1:7" x14ac:dyDescent="0.3">
      <c r="A9899">
        <v>180123205</v>
      </c>
      <c r="B9899" s="8">
        <v>43272.384918981479</v>
      </c>
      <c r="C9899" s="7" t="s">
        <v>36</v>
      </c>
      <c r="D9899" s="7" t="s">
        <v>723</v>
      </c>
      <c r="E9899" s="8">
        <v>43272.405104166668</v>
      </c>
      <c r="F9899" s="7" t="s">
        <v>25</v>
      </c>
      <c r="G9899" s="7" t="s">
        <v>38</v>
      </c>
    </row>
    <row r="9900" spans="1:7" x14ac:dyDescent="0.3">
      <c r="A9900">
        <v>180123205</v>
      </c>
      <c r="B9900" s="8">
        <v>43272.384918981479</v>
      </c>
      <c r="C9900" s="7" t="s">
        <v>36</v>
      </c>
      <c r="D9900" s="7" t="s">
        <v>723</v>
      </c>
      <c r="E9900" s="8">
        <v>43272.403414351851</v>
      </c>
      <c r="F9900" s="7" t="s">
        <v>31</v>
      </c>
      <c r="G9900" s="7" t="s">
        <v>645</v>
      </c>
    </row>
    <row r="9901" spans="1:7" x14ac:dyDescent="0.3">
      <c r="A9901">
        <v>180123205</v>
      </c>
      <c r="B9901" s="8">
        <v>43272.384918981479</v>
      </c>
      <c r="C9901" s="7" t="s">
        <v>36</v>
      </c>
      <c r="D9901" s="7" t="s">
        <v>723</v>
      </c>
      <c r="E9901" s="8">
        <v>43272.40179398148</v>
      </c>
      <c r="F9901" s="7" t="s">
        <v>25</v>
      </c>
      <c r="G9901" s="7" t="s">
        <v>645</v>
      </c>
    </row>
    <row r="9902" spans="1:7" x14ac:dyDescent="0.3">
      <c r="A9902">
        <v>180123205</v>
      </c>
      <c r="B9902" s="8">
        <v>43272.384918981479</v>
      </c>
      <c r="C9902" s="7" t="s">
        <v>36</v>
      </c>
      <c r="D9902" s="7" t="s">
        <v>723</v>
      </c>
      <c r="E9902" s="8">
        <v>43272.398148148146</v>
      </c>
      <c r="F9902" s="7" t="s">
        <v>31</v>
      </c>
      <c r="G9902" s="7" t="s">
        <v>537</v>
      </c>
    </row>
    <row r="9903" spans="1:7" x14ac:dyDescent="0.3">
      <c r="A9903">
        <v>180123205</v>
      </c>
      <c r="B9903" s="8">
        <v>43272.384918981479</v>
      </c>
      <c r="C9903" s="7" t="s">
        <v>36</v>
      </c>
      <c r="D9903" s="7" t="s">
        <v>723</v>
      </c>
      <c r="E9903" s="8">
        <v>43272.397314814814</v>
      </c>
      <c r="F9903" s="7" t="s">
        <v>31</v>
      </c>
      <c r="G9903" s="7" t="s">
        <v>38</v>
      </c>
    </row>
    <row r="9904" spans="1:7" x14ac:dyDescent="0.3">
      <c r="A9904">
        <v>180123205</v>
      </c>
      <c r="B9904" s="8">
        <v>43272.384918981479</v>
      </c>
      <c r="C9904" s="7" t="s">
        <v>36</v>
      </c>
      <c r="D9904" s="7" t="s">
        <v>723</v>
      </c>
      <c r="E9904" s="8">
        <v>43272.397268518522</v>
      </c>
      <c r="F9904" s="7" t="s">
        <v>29</v>
      </c>
      <c r="G9904" s="7" t="s">
        <v>537</v>
      </c>
    </row>
    <row r="9905" spans="1:7" x14ac:dyDescent="0.3">
      <c r="A9905">
        <v>180123205</v>
      </c>
      <c r="B9905" s="8">
        <v>43272.384918981479</v>
      </c>
      <c r="C9905" s="7" t="s">
        <v>36</v>
      </c>
      <c r="D9905" s="7" t="s">
        <v>723</v>
      </c>
      <c r="E9905" s="8">
        <v>43272.392361111109</v>
      </c>
      <c r="F9905" s="7" t="s">
        <v>25</v>
      </c>
      <c r="G9905" s="7" t="s">
        <v>537</v>
      </c>
    </row>
    <row r="9906" spans="1:7" x14ac:dyDescent="0.3">
      <c r="A9906">
        <v>180123205</v>
      </c>
      <c r="B9906" s="8">
        <v>43272.384918981479</v>
      </c>
      <c r="C9906" s="7" t="s">
        <v>36</v>
      </c>
      <c r="D9906" s="7" t="s">
        <v>723</v>
      </c>
      <c r="E9906" s="8">
        <v>43272.392337962963</v>
      </c>
      <c r="F9906" s="7" t="s">
        <v>29</v>
      </c>
      <c r="G9906" s="7" t="s">
        <v>645</v>
      </c>
    </row>
    <row r="9907" spans="1:7" x14ac:dyDescent="0.3">
      <c r="A9907">
        <v>180123205</v>
      </c>
      <c r="B9907" s="8">
        <v>43272.384918981479</v>
      </c>
      <c r="C9907" s="7" t="s">
        <v>36</v>
      </c>
      <c r="D9907" s="7" t="s">
        <v>723</v>
      </c>
      <c r="E9907" s="8">
        <v>43272.389710648145</v>
      </c>
      <c r="F9907" s="7" t="s">
        <v>29</v>
      </c>
      <c r="G9907" s="7" t="s">
        <v>537</v>
      </c>
    </row>
    <row r="9908" spans="1:7" x14ac:dyDescent="0.3">
      <c r="A9908">
        <v>180123205</v>
      </c>
      <c r="B9908" s="8">
        <v>43272.384918981479</v>
      </c>
      <c r="C9908" s="7" t="s">
        <v>36</v>
      </c>
      <c r="D9908" s="7" t="s">
        <v>723</v>
      </c>
      <c r="E9908" s="8">
        <v>43272.389710648145</v>
      </c>
      <c r="F9908" s="7" t="s">
        <v>25</v>
      </c>
      <c r="G9908" s="7" t="s">
        <v>645</v>
      </c>
    </row>
    <row r="9909" spans="1:7" x14ac:dyDescent="0.3">
      <c r="A9909">
        <v>180123205</v>
      </c>
      <c r="B9909" s="8">
        <v>43272.384918981479</v>
      </c>
      <c r="C9909" s="7" t="s">
        <v>36</v>
      </c>
      <c r="D9909" s="7" t="s">
        <v>723</v>
      </c>
      <c r="E9909" s="8">
        <v>43272.388819444444</v>
      </c>
      <c r="F9909" s="7" t="s">
        <v>29</v>
      </c>
      <c r="G9909" s="7" t="s">
        <v>645</v>
      </c>
    </row>
    <row r="9910" spans="1:7" x14ac:dyDescent="0.3">
      <c r="A9910">
        <v>180123245</v>
      </c>
      <c r="B9910" s="8">
        <v>43272.441099537034</v>
      </c>
      <c r="C9910" s="7" t="s">
        <v>36</v>
      </c>
      <c r="D9910" s="7" t="s">
        <v>724</v>
      </c>
      <c r="E9910" s="8">
        <v>43272.473564814813</v>
      </c>
      <c r="F9910" s="7" t="s">
        <v>25</v>
      </c>
      <c r="G9910" s="7" t="s">
        <v>645</v>
      </c>
    </row>
    <row r="9911" spans="1:7" x14ac:dyDescent="0.3">
      <c r="A9911">
        <v>180123245</v>
      </c>
      <c r="B9911" s="8">
        <v>43272.441099537034</v>
      </c>
      <c r="C9911" s="7" t="s">
        <v>36</v>
      </c>
      <c r="D9911" s="7" t="s">
        <v>724</v>
      </c>
      <c r="E9911" s="8">
        <v>43272.45511574074</v>
      </c>
      <c r="F9911" s="7" t="s">
        <v>25</v>
      </c>
      <c r="G9911" s="7" t="s">
        <v>38</v>
      </c>
    </row>
    <row r="9912" spans="1:7" x14ac:dyDescent="0.3">
      <c r="A9912">
        <v>180123245</v>
      </c>
      <c r="B9912" s="8">
        <v>43272.441099537034</v>
      </c>
      <c r="C9912" s="7" t="s">
        <v>36</v>
      </c>
      <c r="D9912" s="7" t="s">
        <v>724</v>
      </c>
      <c r="E9912" s="8">
        <v>43272.448275462964</v>
      </c>
      <c r="F9912" s="7" t="s">
        <v>31</v>
      </c>
      <c r="G9912" s="7" t="s">
        <v>38</v>
      </c>
    </row>
    <row r="9913" spans="1:7" x14ac:dyDescent="0.3">
      <c r="A9913">
        <v>180123245</v>
      </c>
      <c r="B9913" s="8">
        <v>43272.441099537034</v>
      </c>
      <c r="C9913" s="7" t="s">
        <v>36</v>
      </c>
      <c r="D9913" s="7" t="s">
        <v>724</v>
      </c>
      <c r="E9913" s="8">
        <v>43272.446469907409</v>
      </c>
      <c r="F9913" s="7" t="s">
        <v>29</v>
      </c>
      <c r="G9913" s="7" t="s">
        <v>38</v>
      </c>
    </row>
    <row r="9914" spans="1:7" x14ac:dyDescent="0.3">
      <c r="A9914">
        <v>180123245</v>
      </c>
      <c r="B9914" s="8">
        <v>43272.441099537034</v>
      </c>
      <c r="C9914" s="7" t="s">
        <v>36</v>
      </c>
      <c r="D9914" s="7" t="s">
        <v>724</v>
      </c>
      <c r="E9914" s="8">
        <v>43272.446134259262</v>
      </c>
      <c r="F9914" s="7" t="s">
        <v>31</v>
      </c>
      <c r="G9914" s="7" t="s">
        <v>645</v>
      </c>
    </row>
    <row r="9915" spans="1:7" x14ac:dyDescent="0.3">
      <c r="A9915">
        <v>180123245</v>
      </c>
      <c r="B9915" s="8">
        <v>43272.441099537034</v>
      </c>
      <c r="C9915" s="7" t="s">
        <v>36</v>
      </c>
      <c r="D9915" s="7" t="s">
        <v>724</v>
      </c>
      <c r="E9915" s="8">
        <v>43272.443252314813</v>
      </c>
      <c r="F9915" s="7" t="s">
        <v>29</v>
      </c>
      <c r="G9915" s="7" t="s">
        <v>645</v>
      </c>
    </row>
    <row r="9916" spans="1:7" x14ac:dyDescent="0.3">
      <c r="A9916">
        <v>180123245</v>
      </c>
      <c r="B9916" s="8">
        <v>43272.441099537034</v>
      </c>
      <c r="C9916" s="7" t="s">
        <v>36</v>
      </c>
      <c r="D9916" s="7" t="s">
        <v>724</v>
      </c>
      <c r="E9916" s="8">
        <v>43272.441099537034</v>
      </c>
      <c r="F9916" s="7" t="s">
        <v>31</v>
      </c>
      <c r="G9916" s="7" t="s">
        <v>38</v>
      </c>
    </row>
    <row r="9917" spans="1:7" x14ac:dyDescent="0.3">
      <c r="A9917">
        <v>180123279</v>
      </c>
      <c r="B9917" s="8">
        <v>43272.476747685185</v>
      </c>
      <c r="C9917" s="7" t="s">
        <v>36</v>
      </c>
      <c r="D9917" s="7" t="s">
        <v>725</v>
      </c>
      <c r="E9917" s="8">
        <v>43272.529108796298</v>
      </c>
      <c r="F9917" s="7" t="s">
        <v>25</v>
      </c>
      <c r="G9917" s="7" t="s">
        <v>83</v>
      </c>
    </row>
    <row r="9918" spans="1:7" x14ac:dyDescent="0.3">
      <c r="A9918">
        <v>180123279</v>
      </c>
      <c r="B9918" s="8">
        <v>43272.476747685185</v>
      </c>
      <c r="C9918" s="7" t="s">
        <v>36</v>
      </c>
      <c r="D9918" s="7" t="s">
        <v>725</v>
      </c>
      <c r="E9918" s="8">
        <v>43272.525821759256</v>
      </c>
      <c r="F9918" s="7" t="s">
        <v>25</v>
      </c>
      <c r="G9918" s="7" t="s">
        <v>153</v>
      </c>
    </row>
    <row r="9919" spans="1:7" x14ac:dyDescent="0.3">
      <c r="A9919">
        <v>180123279</v>
      </c>
      <c r="B9919" s="8">
        <v>43272.476747685185</v>
      </c>
      <c r="C9919" s="7" t="s">
        <v>36</v>
      </c>
      <c r="D9919" s="7" t="s">
        <v>725</v>
      </c>
      <c r="E9919" s="8">
        <v>43272.505543981482</v>
      </c>
      <c r="F9919" s="7" t="s">
        <v>25</v>
      </c>
      <c r="G9919" s="7" t="s">
        <v>48</v>
      </c>
    </row>
    <row r="9920" spans="1:7" x14ac:dyDescent="0.3">
      <c r="A9920">
        <v>180123279</v>
      </c>
      <c r="B9920" s="8">
        <v>43272.476747685185</v>
      </c>
      <c r="C9920" s="7" t="s">
        <v>36</v>
      </c>
      <c r="D9920" s="7" t="s">
        <v>725</v>
      </c>
      <c r="E9920" s="8">
        <v>43272.504259259258</v>
      </c>
      <c r="F9920" s="7" t="s">
        <v>25</v>
      </c>
      <c r="G9920" s="7" t="s">
        <v>193</v>
      </c>
    </row>
    <row r="9921" spans="1:7" x14ac:dyDescent="0.3">
      <c r="A9921">
        <v>180123279</v>
      </c>
      <c r="B9921" s="8">
        <v>43272.476747685185</v>
      </c>
      <c r="C9921" s="7" t="s">
        <v>36</v>
      </c>
      <c r="D9921" s="7" t="s">
        <v>725</v>
      </c>
      <c r="E9921" s="8">
        <v>43272.4997337963</v>
      </c>
      <c r="F9921" s="7" t="s">
        <v>25</v>
      </c>
      <c r="G9921" s="7" t="s">
        <v>43</v>
      </c>
    </row>
    <row r="9922" spans="1:7" x14ac:dyDescent="0.3">
      <c r="A9922">
        <v>180123279</v>
      </c>
      <c r="B9922" s="8">
        <v>43272.476747685185</v>
      </c>
      <c r="C9922" s="7" t="s">
        <v>36</v>
      </c>
      <c r="D9922" s="7" t="s">
        <v>725</v>
      </c>
      <c r="E9922" s="8">
        <v>43272.4996875</v>
      </c>
      <c r="F9922" s="7" t="s">
        <v>201</v>
      </c>
      <c r="G9922" s="7" t="s">
        <v>43</v>
      </c>
    </row>
    <row r="9923" spans="1:7" x14ac:dyDescent="0.3">
      <c r="A9923">
        <v>180123279</v>
      </c>
      <c r="B9923" s="8">
        <v>43272.476747685185</v>
      </c>
      <c r="C9923" s="7" t="s">
        <v>36</v>
      </c>
      <c r="D9923" s="7" t="s">
        <v>725</v>
      </c>
      <c r="E9923" s="8">
        <v>43272.499664351853</v>
      </c>
      <c r="F9923" s="7" t="s">
        <v>31</v>
      </c>
      <c r="G9923" s="7" t="s">
        <v>193</v>
      </c>
    </row>
    <row r="9924" spans="1:7" x14ac:dyDescent="0.3">
      <c r="A9924">
        <v>180123279</v>
      </c>
      <c r="B9924" s="8">
        <v>43272.476747685185</v>
      </c>
      <c r="C9924" s="7" t="s">
        <v>36</v>
      </c>
      <c r="D9924" s="7" t="s">
        <v>725</v>
      </c>
      <c r="E9924" s="8">
        <v>43272.491666666669</v>
      </c>
      <c r="F9924" s="7" t="s">
        <v>31</v>
      </c>
      <c r="G9924" s="7" t="s">
        <v>43</v>
      </c>
    </row>
    <row r="9925" spans="1:7" x14ac:dyDescent="0.3">
      <c r="A9925">
        <v>180123279</v>
      </c>
      <c r="B9925" s="8">
        <v>43272.476747685185</v>
      </c>
      <c r="C9925" s="7" t="s">
        <v>36</v>
      </c>
      <c r="D9925" s="7" t="s">
        <v>725</v>
      </c>
      <c r="E9925" s="8">
        <v>43272.491354166668</v>
      </c>
      <c r="F9925" s="7" t="s">
        <v>31</v>
      </c>
      <c r="G9925" s="7" t="s">
        <v>83</v>
      </c>
    </row>
    <row r="9926" spans="1:7" x14ac:dyDescent="0.3">
      <c r="A9926">
        <v>180123279</v>
      </c>
      <c r="B9926" s="8">
        <v>43272.476747685185</v>
      </c>
      <c r="C9926" s="7" t="s">
        <v>36</v>
      </c>
      <c r="D9926" s="7" t="s">
        <v>725</v>
      </c>
      <c r="E9926" s="8">
        <v>43272.490428240744</v>
      </c>
      <c r="F9926" s="7" t="s">
        <v>31</v>
      </c>
      <c r="G9926" s="7" t="s">
        <v>153</v>
      </c>
    </row>
    <row r="9927" spans="1:7" x14ac:dyDescent="0.3">
      <c r="A9927">
        <v>180123279</v>
      </c>
      <c r="B9927" s="8">
        <v>43272.476747685185</v>
      </c>
      <c r="C9927" s="7" t="s">
        <v>36</v>
      </c>
      <c r="D9927" s="7" t="s">
        <v>725</v>
      </c>
      <c r="E9927" s="8">
        <v>43272.490405092591</v>
      </c>
      <c r="F9927" s="7" t="s">
        <v>29</v>
      </c>
      <c r="G9927" s="7" t="s">
        <v>153</v>
      </c>
    </row>
    <row r="9928" spans="1:7" x14ac:dyDescent="0.3">
      <c r="A9928">
        <v>180123279</v>
      </c>
      <c r="B9928" s="8">
        <v>43272.476747685185</v>
      </c>
      <c r="C9928" s="7" t="s">
        <v>36</v>
      </c>
      <c r="D9928" s="7" t="s">
        <v>725</v>
      </c>
      <c r="E9928" s="8">
        <v>43272.490335648145</v>
      </c>
      <c r="F9928" s="7" t="s">
        <v>25</v>
      </c>
      <c r="G9928" s="7" t="s">
        <v>378</v>
      </c>
    </row>
    <row r="9929" spans="1:7" x14ac:dyDescent="0.3">
      <c r="A9929">
        <v>180123279</v>
      </c>
      <c r="B9929" s="8">
        <v>43272.476747685185</v>
      </c>
      <c r="C9929" s="7" t="s">
        <v>36</v>
      </c>
      <c r="D9929" s="7" t="s">
        <v>725</v>
      </c>
      <c r="E9929" s="8">
        <v>43272.49019675926</v>
      </c>
      <c r="F9929" s="7" t="s">
        <v>29</v>
      </c>
      <c r="G9929" s="7" t="s">
        <v>378</v>
      </c>
    </row>
    <row r="9930" spans="1:7" x14ac:dyDescent="0.3">
      <c r="A9930">
        <v>180123279</v>
      </c>
      <c r="B9930" s="8">
        <v>43272.476747685185</v>
      </c>
      <c r="C9930" s="7" t="s">
        <v>36</v>
      </c>
      <c r="D9930" s="7" t="s">
        <v>725</v>
      </c>
      <c r="E9930" s="8">
        <v>43272.483946759261</v>
      </c>
      <c r="F9930" s="7" t="s">
        <v>31</v>
      </c>
      <c r="G9930" s="7" t="s">
        <v>48</v>
      </c>
    </row>
    <row r="9931" spans="1:7" x14ac:dyDescent="0.3">
      <c r="A9931">
        <v>180123279</v>
      </c>
      <c r="B9931" s="8">
        <v>43272.476747685185</v>
      </c>
      <c r="C9931" s="7" t="s">
        <v>36</v>
      </c>
      <c r="D9931" s="7" t="s">
        <v>725</v>
      </c>
      <c r="E9931" s="8">
        <v>43272.482025462959</v>
      </c>
      <c r="F9931" s="7" t="s">
        <v>29</v>
      </c>
      <c r="G9931" s="7" t="s">
        <v>48</v>
      </c>
    </row>
    <row r="9932" spans="1:7" x14ac:dyDescent="0.3">
      <c r="A9932">
        <v>180123279</v>
      </c>
      <c r="B9932" s="8">
        <v>43272.476747685185</v>
      </c>
      <c r="C9932" s="7" t="s">
        <v>36</v>
      </c>
      <c r="D9932" s="7" t="s">
        <v>725</v>
      </c>
      <c r="E9932" s="8">
        <v>43272.481319444443</v>
      </c>
      <c r="F9932" s="7" t="s">
        <v>29</v>
      </c>
      <c r="G9932" s="7" t="s">
        <v>83</v>
      </c>
    </row>
    <row r="9933" spans="1:7" x14ac:dyDescent="0.3">
      <c r="A9933">
        <v>180123376</v>
      </c>
      <c r="B9933" s="8">
        <v>43272.569745370369</v>
      </c>
      <c r="C9933" s="7" t="s">
        <v>36</v>
      </c>
      <c r="D9933" s="7" t="s">
        <v>707</v>
      </c>
      <c r="E9933" s="8">
        <v>43279.60392361111</v>
      </c>
      <c r="F9933" s="7" t="s">
        <v>25</v>
      </c>
      <c r="G9933" s="7" t="s">
        <v>364</v>
      </c>
    </row>
    <row r="9934" spans="1:7" x14ac:dyDescent="0.3">
      <c r="A9934">
        <v>180123376</v>
      </c>
      <c r="B9934" s="8">
        <v>43272.569745370369</v>
      </c>
      <c r="C9934" s="7" t="s">
        <v>36</v>
      </c>
      <c r="D9934" s="7" t="s">
        <v>707</v>
      </c>
      <c r="E9934" s="8">
        <v>43279.603182870371</v>
      </c>
      <c r="F9934" s="7" t="s">
        <v>31</v>
      </c>
      <c r="G9934" s="7" t="s">
        <v>364</v>
      </c>
    </row>
    <row r="9935" spans="1:7" x14ac:dyDescent="0.3">
      <c r="A9935">
        <v>180123376</v>
      </c>
      <c r="B9935" s="8">
        <v>43272.569745370369</v>
      </c>
      <c r="C9935" s="7" t="s">
        <v>36</v>
      </c>
      <c r="D9935" s="7" t="s">
        <v>707</v>
      </c>
      <c r="E9935" s="8">
        <v>43279.603090277778</v>
      </c>
      <c r="F9935" s="7" t="s">
        <v>212</v>
      </c>
    </row>
    <row r="9936" spans="1:7" x14ac:dyDescent="0.3">
      <c r="A9936">
        <v>180123376</v>
      </c>
      <c r="B9936" s="8">
        <v>43272.569745370369</v>
      </c>
      <c r="C9936" s="7" t="s">
        <v>36</v>
      </c>
      <c r="D9936" s="7" t="s">
        <v>707</v>
      </c>
      <c r="E9936" s="8">
        <v>43272.698310185187</v>
      </c>
      <c r="F9936" s="7" t="s">
        <v>25</v>
      </c>
      <c r="G9936" s="7" t="s">
        <v>364</v>
      </c>
    </row>
    <row r="9937" spans="1:7" x14ac:dyDescent="0.3">
      <c r="A9937">
        <v>180123376</v>
      </c>
      <c r="B9937" s="8">
        <v>43272.569745370369</v>
      </c>
      <c r="C9937" s="7" t="s">
        <v>36</v>
      </c>
      <c r="D9937" s="7" t="s">
        <v>707</v>
      </c>
      <c r="E9937" s="8">
        <v>43272.654768518521</v>
      </c>
      <c r="F9937" s="7" t="s">
        <v>25</v>
      </c>
      <c r="G9937" s="7" t="s">
        <v>193</v>
      </c>
    </row>
    <row r="9938" spans="1:7" x14ac:dyDescent="0.3">
      <c r="A9938">
        <v>180123376</v>
      </c>
      <c r="B9938" s="8">
        <v>43272.569745370369</v>
      </c>
      <c r="C9938" s="7" t="s">
        <v>36</v>
      </c>
      <c r="D9938" s="7" t="s">
        <v>707</v>
      </c>
      <c r="E9938" s="8">
        <v>43272.646469907406</v>
      </c>
      <c r="F9938" s="7" t="s">
        <v>25</v>
      </c>
      <c r="G9938" s="7" t="s">
        <v>153</v>
      </c>
    </row>
    <row r="9939" spans="1:7" x14ac:dyDescent="0.3">
      <c r="A9939">
        <v>180123376</v>
      </c>
      <c r="B9939" s="8">
        <v>43272.569745370369</v>
      </c>
      <c r="C9939" s="7" t="s">
        <v>36</v>
      </c>
      <c r="D9939" s="7" t="s">
        <v>707</v>
      </c>
      <c r="E9939" s="8">
        <v>43272.645138888889</v>
      </c>
      <c r="F9939" s="7" t="s">
        <v>31</v>
      </c>
      <c r="G9939" s="7" t="s">
        <v>364</v>
      </c>
    </row>
    <row r="9940" spans="1:7" x14ac:dyDescent="0.3">
      <c r="A9940">
        <v>180123376</v>
      </c>
      <c r="B9940" s="8">
        <v>43272.569745370369</v>
      </c>
      <c r="C9940" s="7" t="s">
        <v>36</v>
      </c>
      <c r="D9940" s="7" t="s">
        <v>707</v>
      </c>
      <c r="E9940" s="8">
        <v>43272.639166666668</v>
      </c>
      <c r="F9940" s="7" t="s">
        <v>31</v>
      </c>
      <c r="G9940" s="7" t="s">
        <v>364</v>
      </c>
    </row>
    <row r="9941" spans="1:7" x14ac:dyDescent="0.3">
      <c r="A9941">
        <v>180123376</v>
      </c>
      <c r="B9941" s="8">
        <v>43272.569745370369</v>
      </c>
      <c r="C9941" s="7" t="s">
        <v>36</v>
      </c>
      <c r="D9941" s="7" t="s">
        <v>707</v>
      </c>
      <c r="E9941" s="8">
        <v>43272.639143518521</v>
      </c>
      <c r="F9941" s="7" t="s">
        <v>31</v>
      </c>
      <c r="G9941" s="7" t="s">
        <v>153</v>
      </c>
    </row>
    <row r="9942" spans="1:7" x14ac:dyDescent="0.3">
      <c r="A9942">
        <v>180123376</v>
      </c>
      <c r="B9942" s="8">
        <v>43272.569745370369</v>
      </c>
      <c r="C9942" s="7" t="s">
        <v>36</v>
      </c>
      <c r="D9942" s="7" t="s">
        <v>707</v>
      </c>
      <c r="E9942" s="8">
        <v>43272.636562500003</v>
      </c>
      <c r="F9942" s="7" t="s">
        <v>31</v>
      </c>
      <c r="G9942" s="7" t="s">
        <v>153</v>
      </c>
    </row>
    <row r="9943" spans="1:7" x14ac:dyDescent="0.3">
      <c r="A9943">
        <v>180123376</v>
      </c>
      <c r="B9943" s="8">
        <v>43272.569745370369</v>
      </c>
      <c r="C9943" s="7" t="s">
        <v>36</v>
      </c>
      <c r="D9943" s="7" t="s">
        <v>707</v>
      </c>
      <c r="E9943" s="8">
        <v>43272.631296296298</v>
      </c>
      <c r="F9943" s="7" t="s">
        <v>31</v>
      </c>
      <c r="G9943" s="7" t="s">
        <v>153</v>
      </c>
    </row>
    <row r="9944" spans="1:7" x14ac:dyDescent="0.3">
      <c r="A9944">
        <v>180123376</v>
      </c>
      <c r="B9944" s="8">
        <v>43272.569745370369</v>
      </c>
      <c r="C9944" s="7" t="s">
        <v>36</v>
      </c>
      <c r="D9944" s="7" t="s">
        <v>707</v>
      </c>
      <c r="E9944" s="8">
        <v>43272.62908564815</v>
      </c>
      <c r="F9944" s="7" t="s">
        <v>31</v>
      </c>
      <c r="G9944" s="7" t="s">
        <v>193</v>
      </c>
    </row>
    <row r="9945" spans="1:7" x14ac:dyDescent="0.3">
      <c r="A9945">
        <v>180123376</v>
      </c>
      <c r="B9945" s="8">
        <v>43272.569745370369</v>
      </c>
      <c r="C9945" s="7" t="s">
        <v>36</v>
      </c>
      <c r="D9945" s="7" t="s">
        <v>707</v>
      </c>
      <c r="E9945" s="8">
        <v>43272.622314814813</v>
      </c>
      <c r="F9945" s="7" t="s">
        <v>31</v>
      </c>
      <c r="G9945" s="7" t="s">
        <v>193</v>
      </c>
    </row>
    <row r="9946" spans="1:7" x14ac:dyDescent="0.3">
      <c r="A9946">
        <v>180123376</v>
      </c>
      <c r="B9946" s="8">
        <v>43272.569745370369</v>
      </c>
      <c r="C9946" s="7" t="s">
        <v>36</v>
      </c>
      <c r="D9946" s="7" t="s">
        <v>707</v>
      </c>
      <c r="E9946" s="8">
        <v>43272.611574074072</v>
      </c>
      <c r="F9946" s="7" t="s">
        <v>31</v>
      </c>
      <c r="G9946" s="7" t="s">
        <v>193</v>
      </c>
    </row>
    <row r="9947" spans="1:7" x14ac:dyDescent="0.3">
      <c r="A9947">
        <v>180123376</v>
      </c>
      <c r="B9947" s="8">
        <v>43272.569745370369</v>
      </c>
      <c r="C9947" s="7" t="s">
        <v>36</v>
      </c>
      <c r="D9947" s="7" t="s">
        <v>707</v>
      </c>
      <c r="E9947" s="8">
        <v>43272.601909722223</v>
      </c>
      <c r="F9947" s="7" t="s">
        <v>31</v>
      </c>
      <c r="G9947" s="7" t="s">
        <v>193</v>
      </c>
    </row>
    <row r="9948" spans="1:7" x14ac:dyDescent="0.3">
      <c r="A9948">
        <v>180123376</v>
      </c>
      <c r="B9948" s="8">
        <v>43272.569745370369</v>
      </c>
      <c r="C9948" s="7" t="s">
        <v>36</v>
      </c>
      <c r="D9948" s="7" t="s">
        <v>707</v>
      </c>
      <c r="E9948" s="8">
        <v>43272.595023148147</v>
      </c>
      <c r="F9948" s="7" t="s">
        <v>29</v>
      </c>
      <c r="G9948" s="7" t="s">
        <v>193</v>
      </c>
    </row>
    <row r="9949" spans="1:7" x14ac:dyDescent="0.3">
      <c r="A9949">
        <v>180123376</v>
      </c>
      <c r="B9949" s="8">
        <v>43272.569745370369</v>
      </c>
      <c r="C9949" s="7" t="s">
        <v>36</v>
      </c>
      <c r="D9949" s="7" t="s">
        <v>707</v>
      </c>
      <c r="E9949" s="8">
        <v>43272.594768518517</v>
      </c>
      <c r="F9949" s="7" t="s">
        <v>31</v>
      </c>
      <c r="G9949" s="7" t="s">
        <v>153</v>
      </c>
    </row>
    <row r="9950" spans="1:7" x14ac:dyDescent="0.3">
      <c r="A9950">
        <v>180123376</v>
      </c>
      <c r="B9950" s="8">
        <v>43272.569745370369</v>
      </c>
      <c r="C9950" s="7" t="s">
        <v>36</v>
      </c>
      <c r="D9950" s="7" t="s">
        <v>707</v>
      </c>
      <c r="E9950" s="8">
        <v>43272.591006944444</v>
      </c>
      <c r="F9950" s="7" t="s">
        <v>31</v>
      </c>
      <c r="G9950" s="7" t="s">
        <v>364</v>
      </c>
    </row>
    <row r="9951" spans="1:7" x14ac:dyDescent="0.3">
      <c r="A9951">
        <v>180123376</v>
      </c>
      <c r="B9951" s="8">
        <v>43272.569745370369</v>
      </c>
      <c r="C9951" s="7" t="s">
        <v>36</v>
      </c>
      <c r="D9951" s="7" t="s">
        <v>707</v>
      </c>
      <c r="E9951" s="8">
        <v>43272.58222222222</v>
      </c>
      <c r="F9951" s="7" t="s">
        <v>25</v>
      </c>
      <c r="G9951" s="7" t="s">
        <v>153</v>
      </c>
    </row>
    <row r="9952" spans="1:7" x14ac:dyDescent="0.3">
      <c r="A9952">
        <v>180123376</v>
      </c>
      <c r="B9952" s="8">
        <v>43272.569745370369</v>
      </c>
      <c r="C9952" s="7" t="s">
        <v>36</v>
      </c>
      <c r="D9952" s="7" t="s">
        <v>707</v>
      </c>
      <c r="E9952" s="8">
        <v>43272.582129629627</v>
      </c>
      <c r="F9952" s="7" t="s">
        <v>29</v>
      </c>
      <c r="G9952" s="7" t="s">
        <v>364</v>
      </c>
    </row>
    <row r="9953" spans="1:7" x14ac:dyDescent="0.3">
      <c r="A9953">
        <v>180123376</v>
      </c>
      <c r="B9953" s="8">
        <v>43272.569745370369</v>
      </c>
      <c r="C9953" s="7" t="s">
        <v>36</v>
      </c>
      <c r="D9953" s="7" t="s">
        <v>707</v>
      </c>
      <c r="E9953" s="8">
        <v>43272.579837962963</v>
      </c>
      <c r="F9953" s="7" t="s">
        <v>29</v>
      </c>
      <c r="G9953" s="7" t="s">
        <v>153</v>
      </c>
    </row>
    <row r="9954" spans="1:7" x14ac:dyDescent="0.3">
      <c r="A9954">
        <v>180123431</v>
      </c>
      <c r="B9954" s="8">
        <v>43272.61041666667</v>
      </c>
      <c r="C9954" s="7" t="s">
        <v>36</v>
      </c>
      <c r="D9954" s="7" t="s">
        <v>726</v>
      </c>
      <c r="E9954" s="8">
        <v>43272.652002314811</v>
      </c>
      <c r="F9954" s="7" t="s">
        <v>25</v>
      </c>
      <c r="G9954" s="7" t="s">
        <v>57</v>
      </c>
    </row>
    <row r="9955" spans="1:7" x14ac:dyDescent="0.3">
      <c r="A9955">
        <v>180123431</v>
      </c>
      <c r="B9955" s="8">
        <v>43272.61041666667</v>
      </c>
      <c r="C9955" s="7" t="s">
        <v>36</v>
      </c>
      <c r="D9955" s="7" t="s">
        <v>726</v>
      </c>
      <c r="E9955" s="8">
        <v>43272.625034722223</v>
      </c>
      <c r="F9955" s="7" t="s">
        <v>25</v>
      </c>
      <c r="G9955" s="7" t="s">
        <v>76</v>
      </c>
    </row>
    <row r="9956" spans="1:7" x14ac:dyDescent="0.3">
      <c r="A9956">
        <v>180123431</v>
      </c>
      <c r="B9956" s="8">
        <v>43272.61041666667</v>
      </c>
      <c r="C9956" s="7" t="s">
        <v>36</v>
      </c>
      <c r="D9956" s="7" t="s">
        <v>726</v>
      </c>
      <c r="E9956" s="8">
        <v>43272.624826388892</v>
      </c>
      <c r="F9956" s="7" t="s">
        <v>31</v>
      </c>
      <c r="G9956" s="7" t="s">
        <v>57</v>
      </c>
    </row>
    <row r="9957" spans="1:7" x14ac:dyDescent="0.3">
      <c r="A9957">
        <v>180123431</v>
      </c>
      <c r="B9957" s="8">
        <v>43272.61041666667</v>
      </c>
      <c r="C9957" s="7" t="s">
        <v>36</v>
      </c>
      <c r="D9957" s="7" t="s">
        <v>726</v>
      </c>
      <c r="E9957" s="8">
        <v>43272.623472222222</v>
      </c>
      <c r="F9957" s="7" t="s">
        <v>31</v>
      </c>
      <c r="G9957" s="7" t="s">
        <v>57</v>
      </c>
    </row>
    <row r="9958" spans="1:7" x14ac:dyDescent="0.3">
      <c r="A9958">
        <v>180123431</v>
      </c>
      <c r="B9958" s="8">
        <v>43272.61041666667</v>
      </c>
      <c r="C9958" s="7" t="s">
        <v>36</v>
      </c>
      <c r="D9958" s="7" t="s">
        <v>726</v>
      </c>
      <c r="E9958" s="8">
        <v>43272.620613425926</v>
      </c>
      <c r="F9958" s="7" t="s">
        <v>29</v>
      </c>
      <c r="G9958" s="7" t="s">
        <v>57</v>
      </c>
    </row>
    <row r="9959" spans="1:7" x14ac:dyDescent="0.3">
      <c r="A9959">
        <v>180123431</v>
      </c>
      <c r="B9959" s="8">
        <v>43272.61041666667</v>
      </c>
      <c r="C9959" s="7" t="s">
        <v>36</v>
      </c>
      <c r="D9959" s="7" t="s">
        <v>726</v>
      </c>
      <c r="E9959" s="8">
        <v>43272.620613425926</v>
      </c>
      <c r="F9959" s="7" t="s">
        <v>29</v>
      </c>
      <c r="G9959" s="7" t="s">
        <v>76</v>
      </c>
    </row>
    <row r="9960" spans="1:7" x14ac:dyDescent="0.3">
      <c r="A9960">
        <v>180123481</v>
      </c>
      <c r="B9960" s="8">
        <v>43272.6484837963</v>
      </c>
      <c r="C9960" s="7" t="s">
        <v>36</v>
      </c>
      <c r="D9960" s="7" t="s">
        <v>727</v>
      </c>
      <c r="E9960" s="8">
        <v>43272.721504629626</v>
      </c>
      <c r="F9960" s="7" t="s">
        <v>25</v>
      </c>
      <c r="G9960" s="7" t="s">
        <v>76</v>
      </c>
    </row>
    <row r="9961" spans="1:7" x14ac:dyDescent="0.3">
      <c r="A9961">
        <v>180123481</v>
      </c>
      <c r="B9961" s="8">
        <v>43272.6484837963</v>
      </c>
      <c r="C9961" s="7" t="s">
        <v>36</v>
      </c>
      <c r="D9961" s="7" t="s">
        <v>727</v>
      </c>
      <c r="E9961" s="8">
        <v>43272.719444444447</v>
      </c>
      <c r="F9961" s="7" t="s">
        <v>2232</v>
      </c>
      <c r="G9961" s="7" t="s">
        <v>958</v>
      </c>
    </row>
    <row r="9962" spans="1:7" x14ac:dyDescent="0.3">
      <c r="A9962">
        <v>180123481</v>
      </c>
      <c r="B9962" s="8">
        <v>43272.6484837963</v>
      </c>
      <c r="C9962" s="7" t="s">
        <v>36</v>
      </c>
      <c r="D9962" s="7" t="s">
        <v>727</v>
      </c>
      <c r="E9962" s="8">
        <v>43272.718472222223</v>
      </c>
      <c r="F9962" s="7" t="s">
        <v>25</v>
      </c>
      <c r="G9962" s="7" t="s">
        <v>179</v>
      </c>
    </row>
    <row r="9963" spans="1:7" x14ac:dyDescent="0.3">
      <c r="A9963">
        <v>180123481</v>
      </c>
      <c r="B9963" s="8">
        <v>43272.6484837963</v>
      </c>
      <c r="C9963" s="7" t="s">
        <v>36</v>
      </c>
      <c r="D9963" s="7" t="s">
        <v>727</v>
      </c>
      <c r="E9963" s="8">
        <v>43272.689351851855</v>
      </c>
      <c r="F9963" s="7" t="s">
        <v>31</v>
      </c>
      <c r="G9963" s="7" t="s">
        <v>76</v>
      </c>
    </row>
    <row r="9964" spans="1:7" x14ac:dyDescent="0.3">
      <c r="A9964">
        <v>180123481</v>
      </c>
      <c r="B9964" s="8">
        <v>43272.6484837963</v>
      </c>
      <c r="C9964" s="7" t="s">
        <v>36</v>
      </c>
      <c r="D9964" s="7" t="s">
        <v>727</v>
      </c>
      <c r="E9964" s="8">
        <v>43272.675208333334</v>
      </c>
      <c r="F9964" s="7" t="s">
        <v>25</v>
      </c>
      <c r="G9964" s="7" t="s">
        <v>46</v>
      </c>
    </row>
    <row r="9965" spans="1:7" x14ac:dyDescent="0.3">
      <c r="A9965">
        <v>180123481</v>
      </c>
      <c r="B9965" s="8">
        <v>43272.6484837963</v>
      </c>
      <c r="C9965" s="7" t="s">
        <v>36</v>
      </c>
      <c r="D9965" s="7" t="s">
        <v>727</v>
      </c>
      <c r="E9965" s="8">
        <v>43272.662974537037</v>
      </c>
      <c r="F9965" s="7" t="s">
        <v>32</v>
      </c>
      <c r="G9965" s="7" t="s">
        <v>179</v>
      </c>
    </row>
    <row r="9966" spans="1:7" x14ac:dyDescent="0.3">
      <c r="A9966">
        <v>180123481</v>
      </c>
      <c r="B9966" s="8">
        <v>43272.6484837963</v>
      </c>
      <c r="C9966" s="7" t="s">
        <v>36</v>
      </c>
      <c r="D9966" s="7" t="s">
        <v>727</v>
      </c>
      <c r="E9966" s="8">
        <v>43272.660567129627</v>
      </c>
      <c r="F9966" s="7" t="s">
        <v>32</v>
      </c>
      <c r="G9966" s="7" t="s">
        <v>179</v>
      </c>
    </row>
    <row r="9967" spans="1:7" x14ac:dyDescent="0.3">
      <c r="A9967">
        <v>180123481</v>
      </c>
      <c r="B9967" s="8">
        <v>43272.6484837963</v>
      </c>
      <c r="C9967" s="7" t="s">
        <v>36</v>
      </c>
      <c r="D9967" s="7" t="s">
        <v>727</v>
      </c>
      <c r="E9967" s="8">
        <v>43272.65829861111</v>
      </c>
      <c r="F9967" s="7" t="s">
        <v>32</v>
      </c>
      <c r="G9967" s="7" t="s">
        <v>179</v>
      </c>
    </row>
    <row r="9968" spans="1:7" x14ac:dyDescent="0.3">
      <c r="A9968">
        <v>180123481</v>
      </c>
      <c r="B9968" s="8">
        <v>43272.6484837963</v>
      </c>
      <c r="C9968" s="7" t="s">
        <v>36</v>
      </c>
      <c r="D9968" s="7" t="s">
        <v>727</v>
      </c>
      <c r="E9968" s="8">
        <v>43272.657881944448</v>
      </c>
      <c r="F9968" s="7" t="s">
        <v>31</v>
      </c>
      <c r="G9968" s="7" t="s">
        <v>179</v>
      </c>
    </row>
    <row r="9969" spans="1:7" x14ac:dyDescent="0.3">
      <c r="A9969">
        <v>180123481</v>
      </c>
      <c r="B9969" s="8">
        <v>43272.6484837963</v>
      </c>
      <c r="C9969" s="7" t="s">
        <v>36</v>
      </c>
      <c r="D9969" s="7" t="s">
        <v>727</v>
      </c>
      <c r="E9969" s="8">
        <v>43272.655740740738</v>
      </c>
      <c r="F9969" s="7" t="s">
        <v>29</v>
      </c>
      <c r="G9969" s="7" t="s">
        <v>46</v>
      </c>
    </row>
    <row r="9970" spans="1:7" x14ac:dyDescent="0.3">
      <c r="A9970">
        <v>180123481</v>
      </c>
      <c r="B9970" s="8">
        <v>43272.6484837963</v>
      </c>
      <c r="C9970" s="7" t="s">
        <v>36</v>
      </c>
      <c r="D9970" s="7" t="s">
        <v>727</v>
      </c>
      <c r="E9970" s="8">
        <v>43272.65253472222</v>
      </c>
      <c r="F9970" s="7" t="s">
        <v>29</v>
      </c>
      <c r="G9970" s="7" t="s">
        <v>76</v>
      </c>
    </row>
    <row r="9971" spans="1:7" x14ac:dyDescent="0.3">
      <c r="A9971">
        <v>180123481</v>
      </c>
      <c r="B9971" s="8">
        <v>43272.6484837963</v>
      </c>
      <c r="C9971" s="7" t="s">
        <v>36</v>
      </c>
      <c r="D9971" s="7" t="s">
        <v>727</v>
      </c>
      <c r="E9971" s="8">
        <v>43272.652083333334</v>
      </c>
      <c r="F9971" s="7" t="s">
        <v>2233</v>
      </c>
      <c r="G9971" s="7" t="s">
        <v>958</v>
      </c>
    </row>
    <row r="9972" spans="1:7" x14ac:dyDescent="0.3">
      <c r="A9972">
        <v>180123481</v>
      </c>
      <c r="B9972" s="8">
        <v>43272.6484837963</v>
      </c>
      <c r="C9972" s="7" t="s">
        <v>36</v>
      </c>
      <c r="D9972" s="7" t="s">
        <v>727</v>
      </c>
      <c r="E9972" s="8">
        <v>43272.65111111111</v>
      </c>
      <c r="F9972" s="7" t="s">
        <v>29</v>
      </c>
      <c r="G9972" s="7" t="s">
        <v>179</v>
      </c>
    </row>
    <row r="9973" spans="1:7" x14ac:dyDescent="0.3">
      <c r="A9973">
        <v>180123495</v>
      </c>
      <c r="B9973" s="8">
        <v>43272.654085648152</v>
      </c>
      <c r="C9973" s="7" t="s">
        <v>36</v>
      </c>
      <c r="D9973" s="7" t="s">
        <v>120</v>
      </c>
      <c r="E9973" s="8">
        <v>43272.732847222222</v>
      </c>
      <c r="F9973" s="7" t="s">
        <v>25</v>
      </c>
      <c r="G9973" s="7" t="s">
        <v>28</v>
      </c>
    </row>
    <row r="9974" spans="1:7" x14ac:dyDescent="0.3">
      <c r="A9974">
        <v>180123495</v>
      </c>
      <c r="B9974" s="8">
        <v>43272.654085648152</v>
      </c>
      <c r="C9974" s="7" t="s">
        <v>36</v>
      </c>
      <c r="D9974" s="7" t="s">
        <v>120</v>
      </c>
      <c r="E9974" s="8">
        <v>43272.725694444445</v>
      </c>
      <c r="F9974" s="7" t="s">
        <v>2232</v>
      </c>
      <c r="G9974" s="7" t="s">
        <v>961</v>
      </c>
    </row>
    <row r="9975" spans="1:7" x14ac:dyDescent="0.3">
      <c r="A9975">
        <v>180123495</v>
      </c>
      <c r="B9975" s="8">
        <v>43272.654085648152</v>
      </c>
      <c r="C9975" s="7" t="s">
        <v>36</v>
      </c>
      <c r="D9975" s="7" t="s">
        <v>120</v>
      </c>
      <c r="E9975" s="8">
        <v>43272.72148148148</v>
      </c>
      <c r="F9975" s="7" t="s">
        <v>25</v>
      </c>
      <c r="G9975" s="7" t="s">
        <v>57</v>
      </c>
    </row>
    <row r="9976" spans="1:7" x14ac:dyDescent="0.3">
      <c r="A9976">
        <v>180123495</v>
      </c>
      <c r="B9976" s="8">
        <v>43272.654085648152</v>
      </c>
      <c r="C9976" s="7" t="s">
        <v>36</v>
      </c>
      <c r="D9976" s="7" t="s">
        <v>120</v>
      </c>
      <c r="E9976" s="8">
        <v>43272.72146990741</v>
      </c>
      <c r="F9976" s="7" t="s">
        <v>62</v>
      </c>
      <c r="G9976" s="7" t="s">
        <v>57</v>
      </c>
    </row>
    <row r="9977" spans="1:7" x14ac:dyDescent="0.3">
      <c r="A9977">
        <v>180123495</v>
      </c>
      <c r="B9977" s="8">
        <v>43272.654085648152</v>
      </c>
      <c r="C9977" s="7" t="s">
        <v>36</v>
      </c>
      <c r="D9977" s="7" t="s">
        <v>120</v>
      </c>
      <c r="E9977" s="8">
        <v>43272.704641203702</v>
      </c>
      <c r="F9977" s="7" t="s">
        <v>25</v>
      </c>
      <c r="G9977" s="7" t="s">
        <v>170</v>
      </c>
    </row>
    <row r="9978" spans="1:7" x14ac:dyDescent="0.3">
      <c r="A9978">
        <v>180123495</v>
      </c>
      <c r="B9978" s="8">
        <v>43272.654085648152</v>
      </c>
      <c r="C9978" s="7" t="s">
        <v>36</v>
      </c>
      <c r="D9978" s="7" t="s">
        <v>120</v>
      </c>
      <c r="E9978" s="8">
        <v>43272.700694444444</v>
      </c>
      <c r="F9978" s="7" t="s">
        <v>2232</v>
      </c>
      <c r="G9978" s="7" t="s">
        <v>986</v>
      </c>
    </row>
    <row r="9979" spans="1:7" x14ac:dyDescent="0.3">
      <c r="A9979">
        <v>180123495</v>
      </c>
      <c r="B9979" s="8">
        <v>43272.654085648152</v>
      </c>
      <c r="C9979" s="7" t="s">
        <v>36</v>
      </c>
      <c r="D9979" s="7" t="s">
        <v>120</v>
      </c>
      <c r="E9979" s="8">
        <v>43272.700694444444</v>
      </c>
      <c r="F9979" s="7" t="s">
        <v>2232</v>
      </c>
      <c r="G9979" s="7" t="s">
        <v>991</v>
      </c>
    </row>
    <row r="9980" spans="1:7" x14ac:dyDescent="0.3">
      <c r="A9980">
        <v>180123495</v>
      </c>
      <c r="B9980" s="8">
        <v>43272.654085648152</v>
      </c>
      <c r="C9980" s="7" t="s">
        <v>36</v>
      </c>
      <c r="D9980" s="7" t="s">
        <v>120</v>
      </c>
      <c r="E9980" s="8">
        <v>43272.700694444444</v>
      </c>
      <c r="F9980" s="7" t="s">
        <v>2232</v>
      </c>
      <c r="G9980" s="7" t="s">
        <v>958</v>
      </c>
    </row>
    <row r="9981" spans="1:7" x14ac:dyDescent="0.3">
      <c r="A9981">
        <v>180123495</v>
      </c>
      <c r="B9981" s="8">
        <v>43272.654085648152</v>
      </c>
      <c r="C9981" s="7" t="s">
        <v>36</v>
      </c>
      <c r="D9981" s="7" t="s">
        <v>120</v>
      </c>
      <c r="E9981" s="8">
        <v>43272.684363425928</v>
      </c>
      <c r="F9981" s="7" t="s">
        <v>31</v>
      </c>
      <c r="G9981" s="7" t="s">
        <v>28</v>
      </c>
    </row>
    <row r="9982" spans="1:7" x14ac:dyDescent="0.3">
      <c r="A9982">
        <v>180123495</v>
      </c>
      <c r="B9982" s="8">
        <v>43272.654085648152</v>
      </c>
      <c r="C9982" s="7" t="s">
        <v>36</v>
      </c>
      <c r="D9982" s="7" t="s">
        <v>120</v>
      </c>
      <c r="E9982" s="8">
        <v>43272.679166666669</v>
      </c>
      <c r="F9982" s="7" t="s">
        <v>2233</v>
      </c>
      <c r="G9982" s="7" t="s">
        <v>991</v>
      </c>
    </row>
    <row r="9983" spans="1:7" x14ac:dyDescent="0.3">
      <c r="A9983">
        <v>180123495</v>
      </c>
      <c r="B9983" s="8">
        <v>43272.654085648152</v>
      </c>
      <c r="C9983" s="7" t="s">
        <v>36</v>
      </c>
      <c r="D9983" s="7" t="s">
        <v>120</v>
      </c>
      <c r="E9983" s="8">
        <v>43272.679166666669</v>
      </c>
      <c r="F9983" s="7" t="s">
        <v>2233</v>
      </c>
      <c r="G9983" s="7" t="s">
        <v>986</v>
      </c>
    </row>
    <row r="9984" spans="1:7" x14ac:dyDescent="0.3">
      <c r="A9984">
        <v>180123495</v>
      </c>
      <c r="B9984" s="8">
        <v>43272.654085648152</v>
      </c>
      <c r="C9984" s="7" t="s">
        <v>36</v>
      </c>
      <c r="D9984" s="7" t="s">
        <v>120</v>
      </c>
      <c r="E9984" s="8">
        <v>43272.676770833335</v>
      </c>
      <c r="F9984" s="7" t="s">
        <v>32</v>
      </c>
      <c r="G9984" s="7" t="s">
        <v>57</v>
      </c>
    </row>
    <row r="9985" spans="1:7" x14ac:dyDescent="0.3">
      <c r="A9985">
        <v>180123495</v>
      </c>
      <c r="B9985" s="8">
        <v>43272.654085648152</v>
      </c>
      <c r="C9985" s="7" t="s">
        <v>36</v>
      </c>
      <c r="D9985" s="7" t="s">
        <v>120</v>
      </c>
      <c r="E9985" s="8">
        <v>43272.674444444441</v>
      </c>
      <c r="F9985" s="7" t="s">
        <v>32</v>
      </c>
      <c r="G9985" s="7" t="s">
        <v>57</v>
      </c>
    </row>
    <row r="9986" spans="1:7" x14ac:dyDescent="0.3">
      <c r="A9986">
        <v>180123495</v>
      </c>
      <c r="B9986" s="8">
        <v>43272.654085648152</v>
      </c>
      <c r="C9986" s="7" t="s">
        <v>36</v>
      </c>
      <c r="D9986" s="7" t="s">
        <v>120</v>
      </c>
      <c r="E9986" s="8">
        <v>43272.666400462964</v>
      </c>
      <c r="F9986" s="7" t="s">
        <v>31</v>
      </c>
      <c r="G9986" s="7" t="s">
        <v>170</v>
      </c>
    </row>
    <row r="9987" spans="1:7" x14ac:dyDescent="0.3">
      <c r="A9987">
        <v>180123495</v>
      </c>
      <c r="B9987" s="8">
        <v>43272.654085648152</v>
      </c>
      <c r="C9987" s="7" t="s">
        <v>36</v>
      </c>
      <c r="D9987" s="7" t="s">
        <v>120</v>
      </c>
      <c r="E9987" s="8">
        <v>43272.66609953704</v>
      </c>
      <c r="F9987" s="7" t="s">
        <v>33</v>
      </c>
      <c r="G9987" s="7" t="s">
        <v>57</v>
      </c>
    </row>
    <row r="9988" spans="1:7" x14ac:dyDescent="0.3">
      <c r="A9988">
        <v>180123495</v>
      </c>
      <c r="B9988" s="8">
        <v>43272.654085648152</v>
      </c>
      <c r="C9988" s="7" t="s">
        <v>36</v>
      </c>
      <c r="D9988" s="7" t="s">
        <v>120</v>
      </c>
      <c r="E9988" s="8">
        <v>43272.665000000001</v>
      </c>
      <c r="F9988" s="7" t="s">
        <v>25</v>
      </c>
      <c r="G9988" s="7" t="s">
        <v>28</v>
      </c>
    </row>
    <row r="9989" spans="1:7" x14ac:dyDescent="0.3">
      <c r="A9989">
        <v>180123495</v>
      </c>
      <c r="B9989" s="8">
        <v>43272.654085648152</v>
      </c>
      <c r="C9989" s="7" t="s">
        <v>36</v>
      </c>
      <c r="D9989" s="7" t="s">
        <v>120</v>
      </c>
      <c r="E9989" s="8">
        <v>43272.655555555553</v>
      </c>
      <c r="F9989" s="7" t="s">
        <v>2233</v>
      </c>
      <c r="G9989" s="7" t="s">
        <v>961</v>
      </c>
    </row>
    <row r="9990" spans="1:7" x14ac:dyDescent="0.3">
      <c r="A9990">
        <v>180123495</v>
      </c>
      <c r="B9990" s="8">
        <v>43272.654085648152</v>
      </c>
      <c r="C9990" s="7" t="s">
        <v>36</v>
      </c>
      <c r="D9990" s="7" t="s">
        <v>120</v>
      </c>
      <c r="E9990" s="8">
        <v>43272.655555555553</v>
      </c>
      <c r="F9990" s="7" t="s">
        <v>2233</v>
      </c>
      <c r="G9990" s="7" t="s">
        <v>958</v>
      </c>
    </row>
    <row r="9991" spans="1:7" x14ac:dyDescent="0.3">
      <c r="A9991">
        <v>180123495</v>
      </c>
      <c r="B9991" s="8">
        <v>43272.654085648152</v>
      </c>
      <c r="C9991" s="7" t="s">
        <v>36</v>
      </c>
      <c r="D9991" s="7" t="s">
        <v>120</v>
      </c>
      <c r="E9991" s="8">
        <v>43272.65425925926</v>
      </c>
      <c r="F9991" s="7" t="s">
        <v>29</v>
      </c>
      <c r="G9991" s="7" t="s">
        <v>28</v>
      </c>
    </row>
    <row r="9992" spans="1:7" x14ac:dyDescent="0.3">
      <c r="A9992">
        <v>180123495</v>
      </c>
      <c r="B9992" s="8">
        <v>43272.654085648152</v>
      </c>
      <c r="C9992" s="7" t="s">
        <v>36</v>
      </c>
      <c r="D9992" s="7" t="s">
        <v>120</v>
      </c>
      <c r="E9992" s="8">
        <v>43272.654178240744</v>
      </c>
      <c r="F9992" s="7" t="s">
        <v>29</v>
      </c>
      <c r="G9992" s="7" t="s">
        <v>170</v>
      </c>
    </row>
    <row r="9993" spans="1:7" x14ac:dyDescent="0.3">
      <c r="A9993">
        <v>180123495</v>
      </c>
      <c r="B9993" s="8">
        <v>43272.654085648152</v>
      </c>
      <c r="C9993" s="7" t="s">
        <v>36</v>
      </c>
      <c r="D9993" s="7" t="s">
        <v>120</v>
      </c>
      <c r="E9993" s="8">
        <v>43272.654097222221</v>
      </c>
      <c r="F9993" s="7" t="s">
        <v>31</v>
      </c>
      <c r="G9993" s="7" t="s">
        <v>57</v>
      </c>
    </row>
    <row r="9994" spans="1:7" x14ac:dyDescent="0.3">
      <c r="A9994">
        <v>180123594</v>
      </c>
      <c r="B9994" s="8">
        <v>43272.722048611111</v>
      </c>
      <c r="C9994" s="7" t="s">
        <v>23</v>
      </c>
      <c r="D9994" s="7" t="s">
        <v>728</v>
      </c>
      <c r="E9994" s="8">
        <v>43272.812048611115</v>
      </c>
      <c r="F9994" s="7" t="s">
        <v>25</v>
      </c>
      <c r="G9994" s="7" t="s">
        <v>179</v>
      </c>
    </row>
    <row r="9995" spans="1:7" x14ac:dyDescent="0.3">
      <c r="A9995">
        <v>180123594</v>
      </c>
      <c r="B9995" s="8">
        <v>43272.722048611111</v>
      </c>
      <c r="C9995" s="7" t="s">
        <v>23</v>
      </c>
      <c r="D9995" s="7" t="s">
        <v>728</v>
      </c>
      <c r="E9995" s="8">
        <v>43272.801793981482</v>
      </c>
      <c r="F9995" s="7" t="s">
        <v>27</v>
      </c>
      <c r="G9995" s="7" t="s">
        <v>179</v>
      </c>
    </row>
    <row r="9996" spans="1:7" x14ac:dyDescent="0.3">
      <c r="A9996">
        <v>180123594</v>
      </c>
      <c r="B9996" s="8">
        <v>43272.722048611111</v>
      </c>
      <c r="C9996" s="7" t="s">
        <v>23</v>
      </c>
      <c r="D9996" s="7" t="s">
        <v>728</v>
      </c>
      <c r="E9996" s="8">
        <v>43272.758622685185</v>
      </c>
      <c r="F9996" s="7" t="s">
        <v>25</v>
      </c>
      <c r="G9996" s="7" t="s">
        <v>76</v>
      </c>
    </row>
    <row r="9997" spans="1:7" x14ac:dyDescent="0.3">
      <c r="A9997">
        <v>180123594</v>
      </c>
      <c r="B9997" s="8">
        <v>43272.722048611111</v>
      </c>
      <c r="C9997" s="7" t="s">
        <v>23</v>
      </c>
      <c r="D9997" s="7" t="s">
        <v>728</v>
      </c>
      <c r="E9997" s="8">
        <v>43272.756944444445</v>
      </c>
      <c r="F9997" s="7" t="s">
        <v>2232</v>
      </c>
      <c r="G9997" s="7" t="s">
        <v>991</v>
      </c>
    </row>
    <row r="9998" spans="1:7" x14ac:dyDescent="0.3">
      <c r="A9998">
        <v>180123594</v>
      </c>
      <c r="B9998" s="8">
        <v>43272.722048611111</v>
      </c>
      <c r="C9998" s="7" t="s">
        <v>23</v>
      </c>
      <c r="D9998" s="7" t="s">
        <v>728</v>
      </c>
      <c r="E9998" s="8">
        <v>43272.756944444445</v>
      </c>
      <c r="F9998" s="7" t="s">
        <v>2232</v>
      </c>
      <c r="G9998" s="7" t="s">
        <v>991</v>
      </c>
    </row>
    <row r="9999" spans="1:7" x14ac:dyDescent="0.3">
      <c r="A9999">
        <v>180123594</v>
      </c>
      <c r="B9999" s="8">
        <v>43272.722048611111</v>
      </c>
      <c r="C9999" s="7" t="s">
        <v>23</v>
      </c>
      <c r="D9999" s="7" t="s">
        <v>728</v>
      </c>
      <c r="E9999" s="8">
        <v>43272.753518518519</v>
      </c>
      <c r="F9999" s="7" t="s">
        <v>62</v>
      </c>
      <c r="G9999" s="7" t="s">
        <v>179</v>
      </c>
    </row>
    <row r="10000" spans="1:7" x14ac:dyDescent="0.3">
      <c r="A10000">
        <v>180123594</v>
      </c>
      <c r="B10000" s="8">
        <v>43272.722048611111</v>
      </c>
      <c r="C10000" s="7" t="s">
        <v>23</v>
      </c>
      <c r="D10000" s="7" t="s">
        <v>728</v>
      </c>
      <c r="E10000" s="8">
        <v>43272.74695601852</v>
      </c>
      <c r="F10000" s="7" t="s">
        <v>31</v>
      </c>
      <c r="G10000" s="7" t="s">
        <v>76</v>
      </c>
    </row>
    <row r="10001" spans="1:7" x14ac:dyDescent="0.3">
      <c r="A10001">
        <v>180123594</v>
      </c>
      <c r="B10001" s="8">
        <v>43272.722048611111</v>
      </c>
      <c r="C10001" s="7" t="s">
        <v>23</v>
      </c>
      <c r="D10001" s="7" t="s">
        <v>728</v>
      </c>
      <c r="E10001" s="8">
        <v>43272.744444444441</v>
      </c>
      <c r="F10001" s="7" t="s">
        <v>2233</v>
      </c>
      <c r="G10001" s="7" t="s">
        <v>991</v>
      </c>
    </row>
    <row r="10002" spans="1:7" x14ac:dyDescent="0.3">
      <c r="A10002">
        <v>180123594</v>
      </c>
      <c r="B10002" s="8">
        <v>43272.722048611111</v>
      </c>
      <c r="C10002" s="7" t="s">
        <v>23</v>
      </c>
      <c r="D10002" s="7" t="s">
        <v>728</v>
      </c>
      <c r="E10002" s="8">
        <v>43272.744444444441</v>
      </c>
      <c r="F10002" s="7" t="s">
        <v>2233</v>
      </c>
      <c r="G10002" s="7" t="s">
        <v>991</v>
      </c>
    </row>
    <row r="10003" spans="1:7" x14ac:dyDescent="0.3">
      <c r="A10003">
        <v>180123594</v>
      </c>
      <c r="B10003" s="8">
        <v>43272.722048611111</v>
      </c>
      <c r="C10003" s="7" t="s">
        <v>23</v>
      </c>
      <c r="D10003" s="7" t="s">
        <v>728</v>
      </c>
      <c r="E10003" s="8">
        <v>43272.74077546296</v>
      </c>
      <c r="F10003" s="7" t="s">
        <v>31</v>
      </c>
      <c r="G10003" s="7" t="s">
        <v>179</v>
      </c>
    </row>
    <row r="10004" spans="1:7" x14ac:dyDescent="0.3">
      <c r="A10004">
        <v>180123594</v>
      </c>
      <c r="B10004" s="8">
        <v>43272.722048611111</v>
      </c>
      <c r="C10004" s="7" t="s">
        <v>23</v>
      </c>
      <c r="D10004" s="7" t="s">
        <v>728</v>
      </c>
      <c r="E10004" s="8">
        <v>43272.725972222222</v>
      </c>
      <c r="F10004" s="7" t="s">
        <v>29</v>
      </c>
      <c r="G10004" s="7" t="s">
        <v>76</v>
      </c>
    </row>
    <row r="10005" spans="1:7" x14ac:dyDescent="0.3">
      <c r="A10005">
        <v>180123594</v>
      </c>
      <c r="B10005" s="8">
        <v>43272.722048611111</v>
      </c>
      <c r="C10005" s="7" t="s">
        <v>23</v>
      </c>
      <c r="D10005" s="7" t="s">
        <v>728</v>
      </c>
      <c r="E10005" s="8">
        <v>43272.725856481484</v>
      </c>
      <c r="F10005" s="7" t="s">
        <v>29</v>
      </c>
      <c r="G10005" s="7" t="s">
        <v>179</v>
      </c>
    </row>
    <row r="10006" spans="1:7" x14ac:dyDescent="0.3">
      <c r="A10006">
        <v>180123637</v>
      </c>
      <c r="B10006" s="8">
        <v>43272.75990740741</v>
      </c>
      <c r="C10006" s="7" t="s">
        <v>23</v>
      </c>
      <c r="D10006" s="7" t="s">
        <v>729</v>
      </c>
      <c r="E10006" s="8">
        <v>43272.783958333333</v>
      </c>
      <c r="F10006" s="7" t="s">
        <v>25</v>
      </c>
      <c r="G10006" s="7" t="s">
        <v>193</v>
      </c>
    </row>
    <row r="10007" spans="1:7" x14ac:dyDescent="0.3">
      <c r="A10007">
        <v>180123637</v>
      </c>
      <c r="B10007" s="8">
        <v>43272.75990740741</v>
      </c>
      <c r="C10007" s="7" t="s">
        <v>23</v>
      </c>
      <c r="D10007" s="7" t="s">
        <v>729</v>
      </c>
      <c r="E10007" s="8">
        <v>43272.783935185187</v>
      </c>
      <c r="F10007" s="7" t="s">
        <v>25</v>
      </c>
      <c r="G10007" s="7" t="s">
        <v>244</v>
      </c>
    </row>
    <row r="10008" spans="1:7" x14ac:dyDescent="0.3">
      <c r="A10008">
        <v>180123637</v>
      </c>
      <c r="B10008" s="8">
        <v>43272.75990740741</v>
      </c>
      <c r="C10008" s="7" t="s">
        <v>23</v>
      </c>
      <c r="D10008" s="7" t="s">
        <v>729</v>
      </c>
      <c r="E10008" s="8">
        <v>43272.783842592595</v>
      </c>
      <c r="F10008" s="7" t="s">
        <v>25</v>
      </c>
      <c r="G10008" s="7" t="s">
        <v>730</v>
      </c>
    </row>
    <row r="10009" spans="1:7" x14ac:dyDescent="0.3">
      <c r="A10009">
        <v>180123637</v>
      </c>
      <c r="B10009" s="8">
        <v>43272.75990740741</v>
      </c>
      <c r="C10009" s="7" t="s">
        <v>23</v>
      </c>
      <c r="D10009" s="7" t="s">
        <v>729</v>
      </c>
      <c r="E10009" s="8">
        <v>43272.783738425926</v>
      </c>
      <c r="F10009" s="7" t="s">
        <v>201</v>
      </c>
      <c r="G10009" s="7" t="s">
        <v>730</v>
      </c>
    </row>
    <row r="10010" spans="1:7" x14ac:dyDescent="0.3">
      <c r="A10010">
        <v>180123637</v>
      </c>
      <c r="B10010" s="8">
        <v>43272.75990740741</v>
      </c>
      <c r="C10010" s="7" t="s">
        <v>23</v>
      </c>
      <c r="D10010" s="7" t="s">
        <v>729</v>
      </c>
      <c r="E10010" s="8">
        <v>43272.78056712963</v>
      </c>
      <c r="F10010" s="7" t="s">
        <v>25</v>
      </c>
      <c r="G10010" s="7" t="s">
        <v>68</v>
      </c>
    </row>
    <row r="10011" spans="1:7" x14ac:dyDescent="0.3">
      <c r="A10011">
        <v>180123637</v>
      </c>
      <c r="B10011" s="8">
        <v>43272.75990740741</v>
      </c>
      <c r="C10011" s="7" t="s">
        <v>23</v>
      </c>
      <c r="D10011" s="7" t="s">
        <v>729</v>
      </c>
      <c r="E10011" s="8">
        <v>43272.768726851849</v>
      </c>
      <c r="F10011" s="7" t="s">
        <v>32</v>
      </c>
      <c r="G10011" s="7" t="s">
        <v>68</v>
      </c>
    </row>
    <row r="10012" spans="1:7" x14ac:dyDescent="0.3">
      <c r="A10012">
        <v>180123637</v>
      </c>
      <c r="B10012" s="8">
        <v>43272.75990740741</v>
      </c>
      <c r="C10012" s="7" t="s">
        <v>23</v>
      </c>
      <c r="D10012" s="7" t="s">
        <v>729</v>
      </c>
      <c r="E10012" s="8">
        <v>43272.76835648148</v>
      </c>
      <c r="F10012" s="7" t="s">
        <v>25</v>
      </c>
      <c r="G10012" s="7" t="s">
        <v>60</v>
      </c>
    </row>
    <row r="10013" spans="1:7" x14ac:dyDescent="0.3">
      <c r="A10013">
        <v>180123637</v>
      </c>
      <c r="B10013" s="8">
        <v>43272.75990740741</v>
      </c>
      <c r="C10013" s="7" t="s">
        <v>23</v>
      </c>
      <c r="D10013" s="7" t="s">
        <v>729</v>
      </c>
      <c r="E10013" s="8">
        <v>43272.767731481479</v>
      </c>
      <c r="F10013" s="7" t="s">
        <v>32</v>
      </c>
      <c r="G10013" s="7" t="s">
        <v>68</v>
      </c>
    </row>
    <row r="10014" spans="1:7" x14ac:dyDescent="0.3">
      <c r="A10014">
        <v>180123637</v>
      </c>
      <c r="B10014" s="8">
        <v>43272.75990740741</v>
      </c>
      <c r="C10014" s="7" t="s">
        <v>23</v>
      </c>
      <c r="D10014" s="7" t="s">
        <v>729</v>
      </c>
      <c r="E10014" s="8">
        <v>43272.766145833331</v>
      </c>
      <c r="F10014" s="7" t="s">
        <v>31</v>
      </c>
      <c r="G10014" s="7" t="s">
        <v>244</v>
      </c>
    </row>
    <row r="10015" spans="1:7" x14ac:dyDescent="0.3">
      <c r="A10015">
        <v>180123637</v>
      </c>
      <c r="B10015" s="8">
        <v>43272.75990740741</v>
      </c>
      <c r="C10015" s="7" t="s">
        <v>23</v>
      </c>
      <c r="D10015" s="7" t="s">
        <v>729</v>
      </c>
      <c r="E10015" s="8">
        <v>43272.765972222223</v>
      </c>
      <c r="F10015" s="7" t="s">
        <v>2232</v>
      </c>
      <c r="G10015" s="7" t="s">
        <v>986</v>
      </c>
    </row>
    <row r="10016" spans="1:7" x14ac:dyDescent="0.3">
      <c r="A10016">
        <v>180123637</v>
      </c>
      <c r="B10016" s="8">
        <v>43272.75990740741</v>
      </c>
      <c r="C10016" s="7" t="s">
        <v>23</v>
      </c>
      <c r="D10016" s="7" t="s">
        <v>729</v>
      </c>
      <c r="E10016" s="8">
        <v>43272.765798611108</v>
      </c>
      <c r="F10016" s="7" t="s">
        <v>31</v>
      </c>
      <c r="G10016" s="7" t="s">
        <v>68</v>
      </c>
    </row>
    <row r="10017" spans="1:7" x14ac:dyDescent="0.3">
      <c r="A10017">
        <v>180123637</v>
      </c>
      <c r="B10017" s="8">
        <v>43272.75990740741</v>
      </c>
      <c r="C10017" s="7" t="s">
        <v>23</v>
      </c>
      <c r="D10017" s="7" t="s">
        <v>729</v>
      </c>
      <c r="E10017" s="8">
        <v>43272.762546296297</v>
      </c>
      <c r="F10017" s="7" t="s">
        <v>29</v>
      </c>
      <c r="G10017" s="7" t="s">
        <v>60</v>
      </c>
    </row>
    <row r="10018" spans="1:7" x14ac:dyDescent="0.3">
      <c r="A10018">
        <v>180123637</v>
      </c>
      <c r="B10018" s="8">
        <v>43272.75990740741</v>
      </c>
      <c r="C10018" s="7" t="s">
        <v>23</v>
      </c>
      <c r="D10018" s="7" t="s">
        <v>729</v>
      </c>
      <c r="E10018" s="8">
        <v>43272.76226851852</v>
      </c>
      <c r="F10018" s="7" t="s">
        <v>212</v>
      </c>
    </row>
    <row r="10019" spans="1:7" x14ac:dyDescent="0.3">
      <c r="A10019">
        <v>180123637</v>
      </c>
      <c r="B10019" s="8">
        <v>43272.75990740741</v>
      </c>
      <c r="C10019" s="7" t="s">
        <v>23</v>
      </c>
      <c r="D10019" s="7" t="s">
        <v>729</v>
      </c>
      <c r="E10019" s="8">
        <v>43272.762233796297</v>
      </c>
      <c r="F10019" s="7" t="s">
        <v>31</v>
      </c>
      <c r="G10019" s="7" t="s">
        <v>730</v>
      </c>
    </row>
    <row r="10020" spans="1:7" x14ac:dyDescent="0.3">
      <c r="A10020">
        <v>180123637</v>
      </c>
      <c r="B10020" s="8">
        <v>43272.75990740741</v>
      </c>
      <c r="C10020" s="7" t="s">
        <v>23</v>
      </c>
      <c r="D10020" s="7" t="s">
        <v>729</v>
      </c>
      <c r="E10020" s="8">
        <v>43272.76221064815</v>
      </c>
      <c r="F10020" s="7" t="s">
        <v>212</v>
      </c>
    </row>
    <row r="10021" spans="1:7" x14ac:dyDescent="0.3">
      <c r="A10021">
        <v>180123637</v>
      </c>
      <c r="B10021" s="8">
        <v>43272.75990740741</v>
      </c>
      <c r="C10021" s="7" t="s">
        <v>23</v>
      </c>
      <c r="D10021" s="7" t="s">
        <v>729</v>
      </c>
      <c r="E10021" s="8">
        <v>43272.762199074074</v>
      </c>
      <c r="F10021" s="7" t="s">
        <v>29</v>
      </c>
      <c r="G10021" s="7" t="s">
        <v>730</v>
      </c>
    </row>
    <row r="10022" spans="1:7" x14ac:dyDescent="0.3">
      <c r="A10022">
        <v>180123637</v>
      </c>
      <c r="B10022" s="8">
        <v>43272.75990740741</v>
      </c>
      <c r="C10022" s="7" t="s">
        <v>23</v>
      </c>
      <c r="D10022" s="7" t="s">
        <v>729</v>
      </c>
      <c r="E10022" s="8">
        <v>43272.762199074074</v>
      </c>
      <c r="F10022" s="7" t="s">
        <v>29</v>
      </c>
      <c r="G10022" s="7" t="s">
        <v>68</v>
      </c>
    </row>
    <row r="10023" spans="1:7" x14ac:dyDescent="0.3">
      <c r="A10023">
        <v>180123637</v>
      </c>
      <c r="B10023" s="8">
        <v>43272.75990740741</v>
      </c>
      <c r="C10023" s="7" t="s">
        <v>23</v>
      </c>
      <c r="D10023" s="7" t="s">
        <v>729</v>
      </c>
      <c r="E10023" s="8">
        <v>43272.762199074074</v>
      </c>
      <c r="F10023" s="7" t="s">
        <v>29</v>
      </c>
      <c r="G10023" s="7" t="s">
        <v>244</v>
      </c>
    </row>
    <row r="10024" spans="1:7" x14ac:dyDescent="0.3">
      <c r="A10024">
        <v>180123637</v>
      </c>
      <c r="B10024" s="8">
        <v>43272.75990740741</v>
      </c>
      <c r="C10024" s="7" t="s">
        <v>23</v>
      </c>
      <c r="D10024" s="7" t="s">
        <v>729</v>
      </c>
      <c r="E10024" s="8">
        <v>43272.762199074074</v>
      </c>
      <c r="F10024" s="7" t="s">
        <v>29</v>
      </c>
      <c r="G10024" s="7" t="s">
        <v>193</v>
      </c>
    </row>
    <row r="10025" spans="1:7" x14ac:dyDescent="0.3">
      <c r="A10025">
        <v>180123637</v>
      </c>
      <c r="B10025" s="8">
        <v>43272.75990740741</v>
      </c>
      <c r="C10025" s="7" t="s">
        <v>23</v>
      </c>
      <c r="D10025" s="7" t="s">
        <v>729</v>
      </c>
      <c r="E10025" s="8">
        <v>43272.762048611112</v>
      </c>
      <c r="F10025" s="7" t="s">
        <v>212</v>
      </c>
    </row>
    <row r="10026" spans="1:7" x14ac:dyDescent="0.3">
      <c r="A10026">
        <v>180123637</v>
      </c>
      <c r="B10026" s="8">
        <v>43272.75990740741</v>
      </c>
      <c r="C10026" s="7" t="s">
        <v>23</v>
      </c>
      <c r="D10026" s="7" t="s">
        <v>729</v>
      </c>
      <c r="E10026" s="8">
        <v>43272.762037037035</v>
      </c>
      <c r="F10026" s="7" t="s">
        <v>212</v>
      </c>
    </row>
    <row r="10027" spans="1:7" x14ac:dyDescent="0.3">
      <c r="A10027">
        <v>180123637</v>
      </c>
      <c r="B10027" s="8">
        <v>43272.75990740741</v>
      </c>
      <c r="C10027" s="7" t="s">
        <v>23</v>
      </c>
      <c r="D10027" s="7" t="s">
        <v>729</v>
      </c>
      <c r="E10027" s="8">
        <v>43272.762002314812</v>
      </c>
      <c r="F10027" s="7" t="s">
        <v>212</v>
      </c>
    </row>
    <row r="10028" spans="1:7" x14ac:dyDescent="0.3">
      <c r="A10028">
        <v>180123637</v>
      </c>
      <c r="B10028" s="8">
        <v>43272.75990740741</v>
      </c>
      <c r="C10028" s="7" t="s">
        <v>23</v>
      </c>
      <c r="D10028" s="7" t="s">
        <v>729</v>
      </c>
      <c r="E10028" s="8">
        <v>43272.761990740742</v>
      </c>
      <c r="F10028" s="7" t="s">
        <v>212</v>
      </c>
    </row>
    <row r="10029" spans="1:7" x14ac:dyDescent="0.3">
      <c r="A10029">
        <v>180123637</v>
      </c>
      <c r="B10029" s="8">
        <v>43272.75990740741</v>
      </c>
      <c r="C10029" s="7" t="s">
        <v>23</v>
      </c>
      <c r="D10029" s="7" t="s">
        <v>729</v>
      </c>
      <c r="E10029" s="8">
        <v>43272.761805555558</v>
      </c>
      <c r="F10029" s="7" t="s">
        <v>2233</v>
      </c>
      <c r="G10029" t="s">
        <v>986</v>
      </c>
    </row>
    <row r="10030" spans="1:7" x14ac:dyDescent="0.3">
      <c r="A10030">
        <v>180123941</v>
      </c>
      <c r="B10030" s="8">
        <v>43273.313993055555</v>
      </c>
      <c r="C10030" s="7" t="s">
        <v>36</v>
      </c>
      <c r="D10030" s="7" t="s">
        <v>238</v>
      </c>
      <c r="E10030" s="8">
        <v>43273.316238425927</v>
      </c>
      <c r="F10030" s="7" t="s">
        <v>25</v>
      </c>
      <c r="G10030" s="7" t="s">
        <v>329</v>
      </c>
    </row>
    <row r="10031" spans="1:7" x14ac:dyDescent="0.3">
      <c r="A10031">
        <v>180123941</v>
      </c>
      <c r="B10031" s="8">
        <v>43273.313993055555</v>
      </c>
      <c r="C10031" s="7" t="s">
        <v>36</v>
      </c>
      <c r="D10031" s="7" t="s">
        <v>238</v>
      </c>
      <c r="E10031" s="8">
        <v>43273.316238425927</v>
      </c>
      <c r="F10031" s="7" t="s">
        <v>25</v>
      </c>
      <c r="G10031" s="7" t="s">
        <v>41</v>
      </c>
    </row>
    <row r="10032" spans="1:7" x14ac:dyDescent="0.3">
      <c r="A10032">
        <v>180123941</v>
      </c>
      <c r="B10032" s="8">
        <v>43273.313993055555</v>
      </c>
      <c r="C10032" s="7" t="s">
        <v>36</v>
      </c>
      <c r="D10032" s="7" t="s">
        <v>238</v>
      </c>
      <c r="E10032" s="8">
        <v>43273.316238425927</v>
      </c>
      <c r="F10032" s="7" t="s">
        <v>25</v>
      </c>
      <c r="G10032" s="7" t="s">
        <v>43</v>
      </c>
    </row>
    <row r="10033" spans="1:7" x14ac:dyDescent="0.3">
      <c r="A10033">
        <v>180123941</v>
      </c>
      <c r="B10033" s="8">
        <v>43273.313993055555</v>
      </c>
      <c r="C10033" s="7" t="s">
        <v>36</v>
      </c>
      <c r="D10033" s="7" t="s">
        <v>238</v>
      </c>
      <c r="E10033" s="8">
        <v>43273.31417824074</v>
      </c>
      <c r="F10033" s="7" t="s">
        <v>29</v>
      </c>
      <c r="G10033" s="7" t="s">
        <v>43</v>
      </c>
    </row>
    <row r="10034" spans="1:7" x14ac:dyDescent="0.3">
      <c r="A10034">
        <v>180123941</v>
      </c>
      <c r="B10034" s="8">
        <v>43273.313993055555</v>
      </c>
      <c r="C10034" s="7" t="s">
        <v>36</v>
      </c>
      <c r="D10034" s="7" t="s">
        <v>238</v>
      </c>
      <c r="E10034" s="8">
        <v>43273.314108796294</v>
      </c>
      <c r="F10034" s="7" t="s">
        <v>29</v>
      </c>
      <c r="G10034" s="7" t="s">
        <v>329</v>
      </c>
    </row>
    <row r="10035" spans="1:7" x14ac:dyDescent="0.3">
      <c r="A10035">
        <v>180123941</v>
      </c>
      <c r="B10035" s="8">
        <v>43273.313993055555</v>
      </c>
      <c r="C10035" s="7" t="s">
        <v>36</v>
      </c>
      <c r="D10035" s="7" t="s">
        <v>238</v>
      </c>
      <c r="E10035" s="8">
        <v>43273.314004629632</v>
      </c>
      <c r="F10035" s="7" t="s">
        <v>31</v>
      </c>
      <c r="G10035" s="7" t="s">
        <v>41</v>
      </c>
    </row>
    <row r="10036" spans="1:7" x14ac:dyDescent="0.3">
      <c r="A10036">
        <v>180124199</v>
      </c>
      <c r="B10036" s="8">
        <v>43273.542268518519</v>
      </c>
      <c r="C10036" s="7" t="s">
        <v>36</v>
      </c>
      <c r="D10036" s="7" t="s">
        <v>672</v>
      </c>
      <c r="E10036" s="8">
        <v>43273.595451388886</v>
      </c>
      <c r="F10036" s="7" t="s">
        <v>25</v>
      </c>
      <c r="G10036" s="7" t="s">
        <v>537</v>
      </c>
    </row>
    <row r="10037" spans="1:7" x14ac:dyDescent="0.3">
      <c r="A10037">
        <v>180124199</v>
      </c>
      <c r="B10037" s="8">
        <v>43273.542268518519</v>
      </c>
      <c r="C10037" s="7" t="s">
        <v>36</v>
      </c>
      <c r="D10037" s="7" t="s">
        <v>672</v>
      </c>
      <c r="E10037" s="8">
        <v>43273.595335648148</v>
      </c>
      <c r="F10037" s="7" t="s">
        <v>25</v>
      </c>
      <c r="G10037" s="7" t="s">
        <v>571</v>
      </c>
    </row>
    <row r="10038" spans="1:7" x14ac:dyDescent="0.3">
      <c r="A10038">
        <v>180124199</v>
      </c>
      <c r="B10038" s="8">
        <v>43273.542268518519</v>
      </c>
      <c r="C10038" s="7" t="s">
        <v>36</v>
      </c>
      <c r="D10038" s="7" t="s">
        <v>672</v>
      </c>
      <c r="E10038" s="8">
        <v>43273.556006944447</v>
      </c>
      <c r="F10038" s="7" t="s">
        <v>32</v>
      </c>
      <c r="G10038" s="7" t="s">
        <v>537</v>
      </c>
    </row>
    <row r="10039" spans="1:7" x14ac:dyDescent="0.3">
      <c r="A10039">
        <v>180124199</v>
      </c>
      <c r="B10039" s="8">
        <v>43273.542268518519</v>
      </c>
      <c r="C10039" s="7" t="s">
        <v>36</v>
      </c>
      <c r="D10039" s="7" t="s">
        <v>672</v>
      </c>
      <c r="E10039" s="8">
        <v>43273.553229166668</v>
      </c>
      <c r="F10039" s="7" t="s">
        <v>31</v>
      </c>
      <c r="G10039" s="7" t="s">
        <v>537</v>
      </c>
    </row>
    <row r="10040" spans="1:7" x14ac:dyDescent="0.3">
      <c r="A10040">
        <v>180124199</v>
      </c>
      <c r="B10040" s="8">
        <v>43273.542268518519</v>
      </c>
      <c r="C10040" s="7" t="s">
        <v>36</v>
      </c>
      <c r="D10040" s="7" t="s">
        <v>672</v>
      </c>
      <c r="E10040" s="8">
        <v>43273.544456018521</v>
      </c>
      <c r="F10040" s="7" t="s">
        <v>31</v>
      </c>
      <c r="G10040" s="7" t="s">
        <v>571</v>
      </c>
    </row>
    <row r="10041" spans="1:7" x14ac:dyDescent="0.3">
      <c r="A10041">
        <v>180124199</v>
      </c>
      <c r="B10041" s="8">
        <v>43273.542268518519</v>
      </c>
      <c r="C10041" s="7" t="s">
        <v>36</v>
      </c>
      <c r="D10041" s="7" t="s">
        <v>672</v>
      </c>
      <c r="E10041" s="8">
        <v>43273.544444444444</v>
      </c>
      <c r="F10041" s="7" t="s">
        <v>2232</v>
      </c>
      <c r="G10041" s="7" t="s">
        <v>958</v>
      </c>
    </row>
    <row r="10042" spans="1:7" x14ac:dyDescent="0.3">
      <c r="A10042">
        <v>180124199</v>
      </c>
      <c r="B10042" s="8">
        <v>43273.542268518519</v>
      </c>
      <c r="C10042" s="7" t="s">
        <v>36</v>
      </c>
      <c r="D10042" s="7" t="s">
        <v>672</v>
      </c>
      <c r="E10042" s="8">
        <v>43273.544444444444</v>
      </c>
      <c r="F10042" s="7" t="s">
        <v>2232</v>
      </c>
      <c r="G10042" s="7" t="s">
        <v>958</v>
      </c>
    </row>
    <row r="10043" spans="1:7" x14ac:dyDescent="0.3">
      <c r="A10043">
        <v>180124199</v>
      </c>
      <c r="B10043" s="8">
        <v>43273.542268518519</v>
      </c>
      <c r="C10043" s="7" t="s">
        <v>36</v>
      </c>
      <c r="D10043" s="7" t="s">
        <v>672</v>
      </c>
      <c r="E10043" s="8">
        <v>43273.544293981482</v>
      </c>
      <c r="F10043" s="7" t="s">
        <v>29</v>
      </c>
      <c r="G10043" s="7" t="s">
        <v>537</v>
      </c>
    </row>
    <row r="10044" spans="1:7" x14ac:dyDescent="0.3">
      <c r="A10044">
        <v>180124199</v>
      </c>
      <c r="B10044" s="8">
        <v>43273.542268518519</v>
      </c>
      <c r="C10044" s="7" t="s">
        <v>36</v>
      </c>
      <c r="D10044" s="7" t="s">
        <v>672</v>
      </c>
      <c r="E10044" s="8">
        <v>43273.544293981482</v>
      </c>
      <c r="F10044" s="7" t="s">
        <v>29</v>
      </c>
      <c r="G10044" s="7" t="s">
        <v>571</v>
      </c>
    </row>
    <row r="10045" spans="1:7" x14ac:dyDescent="0.3">
      <c r="A10045">
        <v>180124199</v>
      </c>
      <c r="B10045" s="8">
        <v>43273.542268518519</v>
      </c>
      <c r="C10045" s="7" t="s">
        <v>36</v>
      </c>
      <c r="D10045" s="7" t="s">
        <v>672</v>
      </c>
      <c r="E10045" s="8">
        <v>43273.543055555558</v>
      </c>
      <c r="F10045" s="7" t="s">
        <v>2233</v>
      </c>
      <c r="G10045" s="7" t="s">
        <v>958</v>
      </c>
    </row>
    <row r="10046" spans="1:7" x14ac:dyDescent="0.3">
      <c r="A10046">
        <v>180124199</v>
      </c>
      <c r="B10046" s="8">
        <v>43273.542268518519</v>
      </c>
      <c r="C10046" s="7" t="s">
        <v>36</v>
      </c>
      <c r="D10046" s="7" t="s">
        <v>672</v>
      </c>
      <c r="E10046" s="8">
        <v>43273.543055555558</v>
      </c>
      <c r="F10046" s="7" t="s">
        <v>2233</v>
      </c>
      <c r="G10046" s="7" t="s">
        <v>958</v>
      </c>
    </row>
    <row r="10047" spans="1:7" x14ac:dyDescent="0.3">
      <c r="A10047">
        <v>180124253</v>
      </c>
      <c r="B10047" s="8">
        <v>43273.579317129632</v>
      </c>
      <c r="C10047" s="7" t="s">
        <v>36</v>
      </c>
      <c r="D10047" s="7" t="s">
        <v>442</v>
      </c>
      <c r="E10047" s="8">
        <v>43273.622453703705</v>
      </c>
      <c r="F10047" s="7" t="s">
        <v>25</v>
      </c>
      <c r="G10047" s="7" t="s">
        <v>277</v>
      </c>
    </row>
    <row r="10048" spans="1:7" x14ac:dyDescent="0.3">
      <c r="A10048">
        <v>180124253</v>
      </c>
      <c r="B10048" s="8">
        <v>43273.579317129632</v>
      </c>
      <c r="C10048" s="7" t="s">
        <v>36</v>
      </c>
      <c r="D10048" s="7" t="s">
        <v>442</v>
      </c>
      <c r="E10048" s="8">
        <v>43273.612662037034</v>
      </c>
      <c r="F10048" s="7" t="s">
        <v>25</v>
      </c>
      <c r="G10048" s="7" t="s">
        <v>28</v>
      </c>
    </row>
    <row r="10049" spans="1:7" x14ac:dyDescent="0.3">
      <c r="A10049">
        <v>180124253</v>
      </c>
      <c r="B10049" s="8">
        <v>43273.579317129632</v>
      </c>
      <c r="C10049" s="7" t="s">
        <v>36</v>
      </c>
      <c r="D10049" s="7" t="s">
        <v>442</v>
      </c>
      <c r="E10049" s="8">
        <v>43273.606458333335</v>
      </c>
      <c r="F10049" s="7" t="s">
        <v>31</v>
      </c>
      <c r="G10049" s="7" t="s">
        <v>277</v>
      </c>
    </row>
    <row r="10050" spans="1:7" x14ac:dyDescent="0.3">
      <c r="A10050">
        <v>180124253</v>
      </c>
      <c r="B10050" s="8">
        <v>43273.579317129632</v>
      </c>
      <c r="C10050" s="7" t="s">
        <v>36</v>
      </c>
      <c r="D10050" s="7" t="s">
        <v>442</v>
      </c>
      <c r="E10050" s="8">
        <v>43273.599756944444</v>
      </c>
      <c r="F10050" s="7" t="s">
        <v>29</v>
      </c>
      <c r="G10050" s="7" t="s">
        <v>28</v>
      </c>
    </row>
    <row r="10051" spans="1:7" x14ac:dyDescent="0.3">
      <c r="A10051">
        <v>180124253</v>
      </c>
      <c r="B10051" s="8">
        <v>43273.579317129632</v>
      </c>
      <c r="C10051" s="7" t="s">
        <v>36</v>
      </c>
      <c r="D10051" s="7" t="s">
        <v>442</v>
      </c>
      <c r="E10051" s="8">
        <v>43273.59238425926</v>
      </c>
      <c r="F10051" s="7" t="s">
        <v>31</v>
      </c>
      <c r="G10051" s="7" t="s">
        <v>28</v>
      </c>
    </row>
    <row r="10052" spans="1:7" x14ac:dyDescent="0.3">
      <c r="A10052">
        <v>180124253</v>
      </c>
      <c r="B10052" s="8">
        <v>43273.579317129632</v>
      </c>
      <c r="C10052" s="7" t="s">
        <v>36</v>
      </c>
      <c r="D10052" s="7" t="s">
        <v>442</v>
      </c>
      <c r="E10052" s="8">
        <v>43273.589756944442</v>
      </c>
      <c r="F10052" s="7" t="s">
        <v>29</v>
      </c>
      <c r="G10052" s="7" t="s">
        <v>28</v>
      </c>
    </row>
    <row r="10053" spans="1:7" x14ac:dyDescent="0.3">
      <c r="A10053">
        <v>180124253</v>
      </c>
      <c r="B10053" s="8">
        <v>43273.579317129632</v>
      </c>
      <c r="C10053" s="7" t="s">
        <v>36</v>
      </c>
      <c r="D10053" s="7" t="s">
        <v>442</v>
      </c>
      <c r="E10053" s="8">
        <v>43273.58289351852</v>
      </c>
      <c r="F10053" s="7" t="s">
        <v>29</v>
      </c>
      <c r="G10053" s="7" t="s">
        <v>277</v>
      </c>
    </row>
    <row r="10054" spans="1:7" x14ac:dyDescent="0.3">
      <c r="A10054">
        <v>180124267</v>
      </c>
      <c r="B10054" s="8">
        <v>43273.586782407408</v>
      </c>
      <c r="C10054" s="7" t="s">
        <v>36</v>
      </c>
      <c r="D10054" s="7" t="s">
        <v>575</v>
      </c>
      <c r="E10054" s="8">
        <v>43273.638993055552</v>
      </c>
      <c r="F10054" s="7" t="s">
        <v>25</v>
      </c>
      <c r="G10054" s="7" t="s">
        <v>468</v>
      </c>
    </row>
    <row r="10055" spans="1:7" x14ac:dyDescent="0.3">
      <c r="A10055">
        <v>180124267</v>
      </c>
      <c r="B10055" s="8">
        <v>43273.586782407408</v>
      </c>
      <c r="C10055" s="7" t="s">
        <v>36</v>
      </c>
      <c r="D10055" s="7" t="s">
        <v>575</v>
      </c>
      <c r="E10055" s="8">
        <v>43273.638310185182</v>
      </c>
      <c r="F10055" s="7" t="s">
        <v>63</v>
      </c>
      <c r="G10055" s="7" t="s">
        <v>468</v>
      </c>
    </row>
    <row r="10056" spans="1:7" x14ac:dyDescent="0.3">
      <c r="A10056">
        <v>180124267</v>
      </c>
      <c r="B10056" s="8">
        <v>43273.586782407408</v>
      </c>
      <c r="C10056" s="7" t="s">
        <v>36</v>
      </c>
      <c r="D10056" s="7" t="s">
        <v>575</v>
      </c>
      <c r="E10056" s="8">
        <v>43273.622835648152</v>
      </c>
      <c r="F10056" s="7" t="s">
        <v>25</v>
      </c>
      <c r="G10056" s="7" t="s">
        <v>153</v>
      </c>
    </row>
    <row r="10057" spans="1:7" x14ac:dyDescent="0.3">
      <c r="A10057">
        <v>180124267</v>
      </c>
      <c r="B10057" s="8">
        <v>43273.586782407408</v>
      </c>
      <c r="C10057" s="7" t="s">
        <v>36</v>
      </c>
      <c r="D10057" s="7" t="s">
        <v>575</v>
      </c>
      <c r="E10057" s="8">
        <v>43273.622719907406</v>
      </c>
      <c r="F10057" s="7" t="s">
        <v>25</v>
      </c>
      <c r="G10057" s="7" t="s">
        <v>193</v>
      </c>
    </row>
    <row r="10058" spans="1:7" x14ac:dyDescent="0.3">
      <c r="A10058">
        <v>180124267</v>
      </c>
      <c r="B10058" s="8">
        <v>43273.586782407408</v>
      </c>
      <c r="C10058" s="7" t="s">
        <v>36</v>
      </c>
      <c r="D10058" s="7" t="s">
        <v>575</v>
      </c>
      <c r="E10058" s="8">
        <v>43273.616412037038</v>
      </c>
      <c r="F10058" s="7" t="s">
        <v>25</v>
      </c>
      <c r="G10058" s="7" t="s">
        <v>220</v>
      </c>
    </row>
    <row r="10059" spans="1:7" x14ac:dyDescent="0.3">
      <c r="A10059">
        <v>180124267</v>
      </c>
      <c r="B10059" s="8">
        <v>43273.586782407408</v>
      </c>
      <c r="C10059" s="7" t="s">
        <v>36</v>
      </c>
      <c r="D10059" s="7" t="s">
        <v>575</v>
      </c>
      <c r="E10059" s="8">
        <v>43273.611261574071</v>
      </c>
      <c r="F10059" s="7" t="s">
        <v>201</v>
      </c>
      <c r="G10059" s="7" t="s">
        <v>81</v>
      </c>
    </row>
    <row r="10060" spans="1:7" x14ac:dyDescent="0.3">
      <c r="A10060">
        <v>180124267</v>
      </c>
      <c r="B10060" s="8">
        <v>43273.586782407408</v>
      </c>
      <c r="C10060" s="7" t="s">
        <v>36</v>
      </c>
      <c r="D10060" s="7" t="s">
        <v>575</v>
      </c>
      <c r="E10060" s="8">
        <v>43273.607499999998</v>
      </c>
      <c r="F10060" s="7" t="s">
        <v>25</v>
      </c>
      <c r="G10060" s="7" t="s">
        <v>152</v>
      </c>
    </row>
    <row r="10061" spans="1:7" x14ac:dyDescent="0.3">
      <c r="A10061">
        <v>180124267</v>
      </c>
      <c r="B10061" s="8">
        <v>43273.586782407408</v>
      </c>
      <c r="C10061" s="7" t="s">
        <v>36</v>
      </c>
      <c r="D10061" s="7" t="s">
        <v>575</v>
      </c>
      <c r="E10061" s="8">
        <v>43273.607407407406</v>
      </c>
      <c r="F10061" s="7" t="s">
        <v>25</v>
      </c>
      <c r="G10061" s="7" t="s">
        <v>43</v>
      </c>
    </row>
    <row r="10062" spans="1:7" x14ac:dyDescent="0.3">
      <c r="A10062">
        <v>180124267</v>
      </c>
      <c r="B10062" s="8">
        <v>43273.586782407408</v>
      </c>
      <c r="C10062" s="7" t="s">
        <v>36</v>
      </c>
      <c r="D10062" s="7" t="s">
        <v>575</v>
      </c>
      <c r="E10062" s="8">
        <v>43273.601423611108</v>
      </c>
      <c r="F10062" s="7" t="s">
        <v>25</v>
      </c>
      <c r="G10062" s="7" t="s">
        <v>285</v>
      </c>
    </row>
    <row r="10063" spans="1:7" x14ac:dyDescent="0.3">
      <c r="A10063">
        <v>180124267</v>
      </c>
      <c r="B10063" s="8">
        <v>43273.586782407408</v>
      </c>
      <c r="C10063" s="7" t="s">
        <v>36</v>
      </c>
      <c r="D10063" s="7" t="s">
        <v>575</v>
      </c>
      <c r="E10063" s="8">
        <v>43273.600162037037</v>
      </c>
      <c r="F10063" s="7" t="s">
        <v>32</v>
      </c>
      <c r="G10063" s="7" t="s">
        <v>193</v>
      </c>
    </row>
    <row r="10064" spans="1:7" x14ac:dyDescent="0.3">
      <c r="A10064">
        <v>180124267</v>
      </c>
      <c r="B10064" s="8">
        <v>43273.586782407408</v>
      </c>
      <c r="C10064" s="7" t="s">
        <v>36</v>
      </c>
      <c r="D10064" s="7" t="s">
        <v>575</v>
      </c>
      <c r="E10064" s="8">
        <v>43273.597673611112</v>
      </c>
      <c r="F10064" s="7" t="s">
        <v>31</v>
      </c>
      <c r="G10064" s="7" t="s">
        <v>153</v>
      </c>
    </row>
    <row r="10065" spans="1:7" x14ac:dyDescent="0.3">
      <c r="A10065">
        <v>180124267</v>
      </c>
      <c r="B10065" s="8">
        <v>43273.586782407408</v>
      </c>
      <c r="C10065" s="7" t="s">
        <v>36</v>
      </c>
      <c r="D10065" s="7" t="s">
        <v>575</v>
      </c>
      <c r="E10065" s="8">
        <v>43273.596226851849</v>
      </c>
      <c r="F10065" s="7" t="s">
        <v>32</v>
      </c>
      <c r="G10065" s="7" t="s">
        <v>152</v>
      </c>
    </row>
    <row r="10066" spans="1:7" x14ac:dyDescent="0.3">
      <c r="A10066">
        <v>180124267</v>
      </c>
      <c r="B10066" s="8">
        <v>43273.586782407408</v>
      </c>
      <c r="C10066" s="7" t="s">
        <v>36</v>
      </c>
      <c r="D10066" s="7" t="s">
        <v>575</v>
      </c>
      <c r="E10066" s="8">
        <v>43273.595590277779</v>
      </c>
      <c r="F10066" s="7" t="s">
        <v>29</v>
      </c>
      <c r="G10066" s="7" t="s">
        <v>43</v>
      </c>
    </row>
    <row r="10067" spans="1:7" x14ac:dyDescent="0.3">
      <c r="A10067">
        <v>180124267</v>
      </c>
      <c r="B10067" s="8">
        <v>43273.586782407408</v>
      </c>
      <c r="C10067" s="7" t="s">
        <v>36</v>
      </c>
      <c r="D10067" s="7" t="s">
        <v>575</v>
      </c>
      <c r="E10067" s="8">
        <v>43273.593124999999</v>
      </c>
      <c r="F10067" s="7" t="s">
        <v>31</v>
      </c>
      <c r="G10067" s="7" t="s">
        <v>468</v>
      </c>
    </row>
    <row r="10068" spans="1:7" x14ac:dyDescent="0.3">
      <c r="A10068">
        <v>180124267</v>
      </c>
      <c r="B10068" s="8">
        <v>43273.586782407408</v>
      </c>
      <c r="C10068" s="7" t="s">
        <v>36</v>
      </c>
      <c r="D10068" s="7" t="s">
        <v>575</v>
      </c>
      <c r="E10068" s="8">
        <v>43273.593101851853</v>
      </c>
      <c r="F10068" s="7" t="s">
        <v>31</v>
      </c>
      <c r="G10068" s="7" t="s">
        <v>220</v>
      </c>
    </row>
    <row r="10069" spans="1:7" x14ac:dyDescent="0.3">
      <c r="A10069">
        <v>180124267</v>
      </c>
      <c r="B10069" s="8">
        <v>43273.586782407408</v>
      </c>
      <c r="C10069" s="7" t="s">
        <v>36</v>
      </c>
      <c r="D10069" s="7" t="s">
        <v>575</v>
      </c>
      <c r="E10069" s="8">
        <v>43273.593078703707</v>
      </c>
      <c r="F10069" s="7" t="s">
        <v>582</v>
      </c>
      <c r="G10069" s="7" t="s">
        <v>220</v>
      </c>
    </row>
    <row r="10070" spans="1:7" x14ac:dyDescent="0.3">
      <c r="A10070">
        <v>180124267</v>
      </c>
      <c r="B10070" s="8">
        <v>43273.586782407408</v>
      </c>
      <c r="C10070" s="7" t="s">
        <v>36</v>
      </c>
      <c r="D10070" s="7" t="s">
        <v>575</v>
      </c>
      <c r="E10070" s="8">
        <v>43273.592152777775</v>
      </c>
      <c r="F10070" s="7" t="s">
        <v>31</v>
      </c>
      <c r="G10070" s="7" t="s">
        <v>152</v>
      </c>
    </row>
    <row r="10071" spans="1:7" x14ac:dyDescent="0.3">
      <c r="A10071">
        <v>180124267</v>
      </c>
      <c r="B10071" s="8">
        <v>43273.586782407408</v>
      </c>
      <c r="C10071" s="7" t="s">
        <v>36</v>
      </c>
      <c r="D10071" s="7" t="s">
        <v>575</v>
      </c>
      <c r="E10071" s="8">
        <v>43273.59065972222</v>
      </c>
      <c r="F10071" s="7" t="s">
        <v>31</v>
      </c>
      <c r="G10071" s="7" t="s">
        <v>285</v>
      </c>
    </row>
    <row r="10072" spans="1:7" x14ac:dyDescent="0.3">
      <c r="A10072">
        <v>180124267</v>
      </c>
      <c r="B10072" s="8">
        <v>43273.586782407408</v>
      </c>
      <c r="C10072" s="7" t="s">
        <v>36</v>
      </c>
      <c r="D10072" s="7" t="s">
        <v>575</v>
      </c>
      <c r="E10072" s="8">
        <v>43273.588935185187</v>
      </c>
      <c r="F10072" s="7" t="s">
        <v>29</v>
      </c>
      <c r="G10072" s="7" t="s">
        <v>152</v>
      </c>
    </row>
    <row r="10073" spans="1:7" x14ac:dyDescent="0.3">
      <c r="A10073">
        <v>180124267</v>
      </c>
      <c r="B10073" s="8">
        <v>43273.586782407408</v>
      </c>
      <c r="C10073" s="7" t="s">
        <v>36</v>
      </c>
      <c r="D10073" s="7" t="s">
        <v>575</v>
      </c>
      <c r="E10073" s="8">
        <v>43273.588854166665</v>
      </c>
      <c r="F10073" s="7" t="s">
        <v>29</v>
      </c>
      <c r="G10073" s="7" t="s">
        <v>468</v>
      </c>
    </row>
    <row r="10074" spans="1:7" x14ac:dyDescent="0.3">
      <c r="A10074">
        <v>180124267</v>
      </c>
      <c r="B10074" s="8">
        <v>43273.586782407408</v>
      </c>
      <c r="C10074" s="7" t="s">
        <v>36</v>
      </c>
      <c r="D10074" s="7" t="s">
        <v>575</v>
      </c>
      <c r="E10074" s="8">
        <v>43273.587708333333</v>
      </c>
      <c r="F10074" s="7" t="s">
        <v>29</v>
      </c>
      <c r="G10074" s="7" t="s">
        <v>220</v>
      </c>
    </row>
    <row r="10075" spans="1:7" x14ac:dyDescent="0.3">
      <c r="A10075">
        <v>180124267</v>
      </c>
      <c r="B10075" s="8">
        <v>43273.586782407408</v>
      </c>
      <c r="C10075" s="7" t="s">
        <v>36</v>
      </c>
      <c r="D10075" s="7" t="s">
        <v>575</v>
      </c>
      <c r="E10075" s="8">
        <v>43273.58730324074</v>
      </c>
      <c r="F10075" s="7" t="s">
        <v>29</v>
      </c>
      <c r="G10075" s="7" t="s">
        <v>153</v>
      </c>
    </row>
    <row r="10076" spans="1:7" x14ac:dyDescent="0.3">
      <c r="A10076">
        <v>180124267</v>
      </c>
      <c r="B10076" s="8">
        <v>43273.586782407408</v>
      </c>
      <c r="C10076" s="7" t="s">
        <v>36</v>
      </c>
      <c r="D10076" s="7" t="s">
        <v>575</v>
      </c>
      <c r="E10076" s="8">
        <v>43273.587233796294</v>
      </c>
      <c r="F10076" s="7" t="s">
        <v>29</v>
      </c>
      <c r="G10076" s="7" t="s">
        <v>81</v>
      </c>
    </row>
    <row r="10077" spans="1:7" x14ac:dyDescent="0.3">
      <c r="A10077">
        <v>180124267</v>
      </c>
      <c r="B10077" s="8">
        <v>43273.586782407408</v>
      </c>
      <c r="C10077" s="7" t="s">
        <v>36</v>
      </c>
      <c r="D10077" s="7" t="s">
        <v>575</v>
      </c>
      <c r="E10077" s="8">
        <v>43273.586782407408</v>
      </c>
      <c r="F10077" s="7" t="s">
        <v>31</v>
      </c>
      <c r="G10077" s="7" t="s">
        <v>193</v>
      </c>
    </row>
    <row r="10078" spans="1:7" x14ac:dyDescent="0.3">
      <c r="A10078">
        <v>180124285</v>
      </c>
      <c r="B10078" s="8">
        <v>43273.605173611111</v>
      </c>
      <c r="C10078" s="7" t="s">
        <v>23</v>
      </c>
      <c r="D10078" s="7" t="s">
        <v>584</v>
      </c>
      <c r="E10078" s="8">
        <v>43273.64335648148</v>
      </c>
      <c r="F10078" s="7" t="s">
        <v>25</v>
      </c>
      <c r="G10078" s="7" t="s">
        <v>329</v>
      </c>
    </row>
    <row r="10079" spans="1:7" x14ac:dyDescent="0.3">
      <c r="A10079">
        <v>180124285</v>
      </c>
      <c r="B10079" s="8">
        <v>43273.605173611111</v>
      </c>
      <c r="C10079" s="7" t="s">
        <v>23</v>
      </c>
      <c r="D10079" s="7" t="s">
        <v>584</v>
      </c>
      <c r="E10079" s="8">
        <v>43273.643078703702</v>
      </c>
      <c r="F10079" s="7" t="s">
        <v>25</v>
      </c>
      <c r="G10079" s="7" t="s">
        <v>43</v>
      </c>
    </row>
    <row r="10080" spans="1:7" x14ac:dyDescent="0.3">
      <c r="A10080">
        <v>180124285</v>
      </c>
      <c r="B10080" s="8">
        <v>43273.605173611111</v>
      </c>
      <c r="C10080" s="7" t="s">
        <v>23</v>
      </c>
      <c r="D10080" s="7" t="s">
        <v>584</v>
      </c>
      <c r="E10080" s="8">
        <v>43273.640081018515</v>
      </c>
      <c r="F10080" s="7" t="s">
        <v>25</v>
      </c>
      <c r="G10080" s="7" t="s">
        <v>220</v>
      </c>
    </row>
    <row r="10081" spans="1:7" x14ac:dyDescent="0.3">
      <c r="A10081">
        <v>180124285</v>
      </c>
      <c r="B10081" s="8">
        <v>43273.605173611111</v>
      </c>
      <c r="C10081" s="7" t="s">
        <v>23</v>
      </c>
      <c r="D10081" s="7" t="s">
        <v>584</v>
      </c>
      <c r="E10081" s="8">
        <v>43273.638726851852</v>
      </c>
      <c r="F10081" s="7" t="s">
        <v>25</v>
      </c>
      <c r="G10081" s="7" t="s">
        <v>71</v>
      </c>
    </row>
    <row r="10082" spans="1:7" x14ac:dyDescent="0.3">
      <c r="A10082">
        <v>180124285</v>
      </c>
      <c r="B10082" s="8">
        <v>43273.605173611111</v>
      </c>
      <c r="C10082" s="7" t="s">
        <v>23</v>
      </c>
      <c r="D10082" s="7" t="s">
        <v>584</v>
      </c>
      <c r="E10082" s="8">
        <v>43273.637187499997</v>
      </c>
      <c r="F10082" s="7" t="s">
        <v>212</v>
      </c>
    </row>
    <row r="10083" spans="1:7" x14ac:dyDescent="0.3">
      <c r="A10083">
        <v>180124285</v>
      </c>
      <c r="B10083" s="8">
        <v>43273.605173611111</v>
      </c>
      <c r="C10083" s="7" t="s">
        <v>23</v>
      </c>
      <c r="D10083" s="7" t="s">
        <v>584</v>
      </c>
      <c r="E10083" s="8">
        <v>43273.62804398148</v>
      </c>
      <c r="F10083" s="7" t="s">
        <v>32</v>
      </c>
      <c r="G10083" s="7" t="s">
        <v>329</v>
      </c>
    </row>
    <row r="10084" spans="1:7" x14ac:dyDescent="0.3">
      <c r="A10084">
        <v>180124285</v>
      </c>
      <c r="B10084" s="8">
        <v>43273.605173611111</v>
      </c>
      <c r="C10084" s="7" t="s">
        <v>23</v>
      </c>
      <c r="D10084" s="7" t="s">
        <v>584</v>
      </c>
      <c r="E10084" s="8">
        <v>43273.627916666665</v>
      </c>
      <c r="F10084" s="7" t="s">
        <v>212</v>
      </c>
    </row>
    <row r="10085" spans="1:7" x14ac:dyDescent="0.3">
      <c r="A10085">
        <v>180124285</v>
      </c>
      <c r="B10085" s="8">
        <v>43273.605173611111</v>
      </c>
      <c r="C10085" s="7" t="s">
        <v>23</v>
      </c>
      <c r="D10085" s="7" t="s">
        <v>584</v>
      </c>
      <c r="E10085" s="8">
        <v>43273.626585648148</v>
      </c>
      <c r="F10085" s="7" t="s">
        <v>212</v>
      </c>
    </row>
    <row r="10086" spans="1:7" x14ac:dyDescent="0.3">
      <c r="A10086">
        <v>180124285</v>
      </c>
      <c r="B10086" s="8">
        <v>43273.605173611111</v>
      </c>
      <c r="C10086" s="7" t="s">
        <v>23</v>
      </c>
      <c r="D10086" s="7" t="s">
        <v>584</v>
      </c>
      <c r="E10086" s="8">
        <v>43273.626574074071</v>
      </c>
      <c r="F10086" s="7" t="s">
        <v>31</v>
      </c>
      <c r="G10086" s="7" t="s">
        <v>43</v>
      </c>
    </row>
    <row r="10087" spans="1:7" x14ac:dyDescent="0.3">
      <c r="A10087">
        <v>180124285</v>
      </c>
      <c r="B10087" s="8">
        <v>43273.605173611111</v>
      </c>
      <c r="C10087" s="7" t="s">
        <v>23</v>
      </c>
      <c r="D10087" s="7" t="s">
        <v>584</v>
      </c>
      <c r="E10087" s="8">
        <v>43273.62599537037</v>
      </c>
      <c r="F10087" s="7" t="s">
        <v>212</v>
      </c>
    </row>
    <row r="10088" spans="1:7" x14ac:dyDescent="0.3">
      <c r="A10088">
        <v>180124285</v>
      </c>
      <c r="B10088" s="8">
        <v>43273.605173611111</v>
      </c>
      <c r="C10088" s="7" t="s">
        <v>23</v>
      </c>
      <c r="D10088" s="7" t="s">
        <v>584</v>
      </c>
      <c r="E10088" s="8">
        <v>43273.623715277776</v>
      </c>
      <c r="F10088" s="7" t="s">
        <v>212</v>
      </c>
    </row>
    <row r="10089" spans="1:7" x14ac:dyDescent="0.3">
      <c r="A10089">
        <v>180124285</v>
      </c>
      <c r="B10089" s="8">
        <v>43273.605173611111</v>
      </c>
      <c r="C10089" s="7" t="s">
        <v>23</v>
      </c>
      <c r="D10089" s="7" t="s">
        <v>584</v>
      </c>
      <c r="E10089" s="8">
        <v>43273.620092592595</v>
      </c>
      <c r="F10089" s="7" t="s">
        <v>31</v>
      </c>
      <c r="G10089" s="7" t="s">
        <v>220</v>
      </c>
    </row>
    <row r="10090" spans="1:7" x14ac:dyDescent="0.3">
      <c r="A10090">
        <v>180124285</v>
      </c>
      <c r="B10090" s="8">
        <v>43273.605173611111</v>
      </c>
      <c r="C10090" s="7" t="s">
        <v>23</v>
      </c>
      <c r="D10090" s="7" t="s">
        <v>584</v>
      </c>
      <c r="E10090" s="8">
        <v>43273.619525462964</v>
      </c>
      <c r="F10090" s="7" t="s">
        <v>212</v>
      </c>
    </row>
    <row r="10091" spans="1:7" x14ac:dyDescent="0.3">
      <c r="A10091">
        <v>180124285</v>
      </c>
      <c r="B10091" s="8">
        <v>43273.605173611111</v>
      </c>
      <c r="C10091" s="7" t="s">
        <v>23</v>
      </c>
      <c r="D10091" s="7" t="s">
        <v>584</v>
      </c>
      <c r="E10091" s="8">
        <v>43273.617800925924</v>
      </c>
      <c r="F10091" s="7" t="s">
        <v>212</v>
      </c>
    </row>
    <row r="10092" spans="1:7" x14ac:dyDescent="0.3">
      <c r="A10092">
        <v>180124285</v>
      </c>
      <c r="B10092" s="8">
        <v>43273.605173611111</v>
      </c>
      <c r="C10092" s="7" t="s">
        <v>23</v>
      </c>
      <c r="D10092" s="7" t="s">
        <v>584</v>
      </c>
      <c r="E10092" s="8">
        <v>43273.616423611114</v>
      </c>
      <c r="F10092" s="7" t="s">
        <v>29</v>
      </c>
      <c r="G10092" s="7" t="s">
        <v>220</v>
      </c>
    </row>
    <row r="10093" spans="1:7" x14ac:dyDescent="0.3">
      <c r="A10093">
        <v>180124285</v>
      </c>
      <c r="B10093" s="8">
        <v>43273.605173611111</v>
      </c>
      <c r="C10093" s="7" t="s">
        <v>23</v>
      </c>
      <c r="D10093" s="7" t="s">
        <v>584</v>
      </c>
      <c r="E10093" s="8">
        <v>43273.615636574075</v>
      </c>
      <c r="F10093" s="7" t="s">
        <v>212</v>
      </c>
    </row>
    <row r="10094" spans="1:7" x14ac:dyDescent="0.3">
      <c r="A10094">
        <v>180124285</v>
      </c>
      <c r="B10094" s="8">
        <v>43273.605173611111</v>
      </c>
      <c r="C10094" s="7" t="s">
        <v>23</v>
      </c>
      <c r="D10094" s="7" t="s">
        <v>584</v>
      </c>
      <c r="E10094" s="8">
        <v>43273.61482638889</v>
      </c>
      <c r="F10094" s="7" t="s">
        <v>212</v>
      </c>
    </row>
    <row r="10095" spans="1:7" x14ac:dyDescent="0.3">
      <c r="A10095">
        <v>180124285</v>
      </c>
      <c r="B10095" s="8">
        <v>43273.605173611111</v>
      </c>
      <c r="C10095" s="7" t="s">
        <v>23</v>
      </c>
      <c r="D10095" s="7" t="s">
        <v>584</v>
      </c>
      <c r="E10095" s="8">
        <v>43273.61446759259</v>
      </c>
      <c r="F10095" s="7" t="s">
        <v>212</v>
      </c>
    </row>
    <row r="10096" spans="1:7" x14ac:dyDescent="0.3">
      <c r="A10096">
        <v>180124285</v>
      </c>
      <c r="B10096" s="8">
        <v>43273.605173611111</v>
      </c>
      <c r="C10096" s="7" t="s">
        <v>23</v>
      </c>
      <c r="D10096" s="7" t="s">
        <v>584</v>
      </c>
      <c r="E10096" s="8">
        <v>43273.613240740742</v>
      </c>
      <c r="F10096" s="7" t="s">
        <v>212</v>
      </c>
    </row>
    <row r="10097" spans="1:7" x14ac:dyDescent="0.3">
      <c r="A10097">
        <v>180124285</v>
      </c>
      <c r="B10097" s="8">
        <v>43273.605173611111</v>
      </c>
      <c r="C10097" s="7" t="s">
        <v>23</v>
      </c>
      <c r="D10097" s="7" t="s">
        <v>584</v>
      </c>
      <c r="E10097" s="8">
        <v>43273.613113425927</v>
      </c>
      <c r="F10097" s="7" t="s">
        <v>25</v>
      </c>
      <c r="G10097" s="7" t="s">
        <v>152</v>
      </c>
    </row>
    <row r="10098" spans="1:7" x14ac:dyDescent="0.3">
      <c r="A10098">
        <v>180124285</v>
      </c>
      <c r="B10098" s="8">
        <v>43273.605173611111</v>
      </c>
      <c r="C10098" s="7" t="s">
        <v>23</v>
      </c>
      <c r="D10098" s="7" t="s">
        <v>584</v>
      </c>
      <c r="E10098" s="8">
        <v>43273.612650462965</v>
      </c>
      <c r="F10098" s="7" t="s">
        <v>212</v>
      </c>
    </row>
    <row r="10099" spans="1:7" x14ac:dyDescent="0.3">
      <c r="A10099">
        <v>180124285</v>
      </c>
      <c r="B10099" s="8">
        <v>43273.605173611111</v>
      </c>
      <c r="C10099" s="7" t="s">
        <v>23</v>
      </c>
      <c r="D10099" s="7" t="s">
        <v>584</v>
      </c>
      <c r="E10099" s="8">
        <v>43273.612187500003</v>
      </c>
      <c r="F10099" s="7" t="s">
        <v>212</v>
      </c>
    </row>
    <row r="10100" spans="1:7" x14ac:dyDescent="0.3">
      <c r="A10100">
        <v>180124285</v>
      </c>
      <c r="B10100" s="8">
        <v>43273.605173611111</v>
      </c>
      <c r="C10100" s="7" t="s">
        <v>23</v>
      </c>
      <c r="D10100" s="7" t="s">
        <v>584</v>
      </c>
      <c r="E10100" s="8">
        <v>43273.611493055556</v>
      </c>
      <c r="F10100" s="7" t="s">
        <v>212</v>
      </c>
    </row>
    <row r="10101" spans="1:7" x14ac:dyDescent="0.3">
      <c r="A10101">
        <v>180124285</v>
      </c>
      <c r="B10101" s="8">
        <v>43273.605173611111</v>
      </c>
      <c r="C10101" s="7" t="s">
        <v>23</v>
      </c>
      <c r="D10101" s="7" t="s">
        <v>584</v>
      </c>
      <c r="E10101" s="8">
        <v>43273.611006944448</v>
      </c>
      <c r="F10101" s="7" t="s">
        <v>31</v>
      </c>
      <c r="G10101" s="7" t="s">
        <v>329</v>
      </c>
    </row>
    <row r="10102" spans="1:7" x14ac:dyDescent="0.3">
      <c r="A10102">
        <v>180124285</v>
      </c>
      <c r="B10102" s="8">
        <v>43273.605173611111</v>
      </c>
      <c r="C10102" s="7" t="s">
        <v>23</v>
      </c>
      <c r="D10102" s="7" t="s">
        <v>584</v>
      </c>
      <c r="E10102" s="8">
        <v>43273.609907407408</v>
      </c>
      <c r="F10102" s="7" t="s">
        <v>212</v>
      </c>
    </row>
    <row r="10103" spans="1:7" x14ac:dyDescent="0.3">
      <c r="A10103">
        <v>180124285</v>
      </c>
      <c r="B10103" s="8">
        <v>43273.605173611111</v>
      </c>
      <c r="C10103" s="7" t="s">
        <v>23</v>
      </c>
      <c r="D10103" s="7" t="s">
        <v>584</v>
      </c>
      <c r="E10103" s="8">
        <v>43273.609849537039</v>
      </c>
      <c r="F10103" s="7" t="s">
        <v>212</v>
      </c>
    </row>
    <row r="10104" spans="1:7" x14ac:dyDescent="0.3">
      <c r="A10104">
        <v>180124285</v>
      </c>
      <c r="B10104" s="8">
        <v>43273.605173611111</v>
      </c>
      <c r="C10104" s="7" t="s">
        <v>23</v>
      </c>
      <c r="D10104" s="7" t="s">
        <v>584</v>
      </c>
      <c r="E10104" s="8">
        <v>43273.609780092593</v>
      </c>
      <c r="F10104" s="7" t="s">
        <v>31</v>
      </c>
      <c r="G10104" s="7" t="s">
        <v>71</v>
      </c>
    </row>
    <row r="10105" spans="1:7" x14ac:dyDescent="0.3">
      <c r="A10105">
        <v>180124285</v>
      </c>
      <c r="B10105" s="8">
        <v>43273.605173611111</v>
      </c>
      <c r="C10105" s="7" t="s">
        <v>23</v>
      </c>
      <c r="D10105" s="7" t="s">
        <v>584</v>
      </c>
      <c r="E10105" s="8">
        <v>43273.609409722223</v>
      </c>
      <c r="F10105" s="7" t="s">
        <v>29</v>
      </c>
      <c r="G10105" s="7" t="s">
        <v>71</v>
      </c>
    </row>
    <row r="10106" spans="1:7" x14ac:dyDescent="0.3">
      <c r="A10106">
        <v>180124285</v>
      </c>
      <c r="B10106" s="8">
        <v>43273.605173611111</v>
      </c>
      <c r="C10106" s="7" t="s">
        <v>23</v>
      </c>
      <c r="D10106" s="7" t="s">
        <v>584</v>
      </c>
      <c r="E10106" s="8">
        <v>43273.609259259261</v>
      </c>
      <c r="F10106" s="7" t="s">
        <v>212</v>
      </c>
    </row>
    <row r="10107" spans="1:7" x14ac:dyDescent="0.3">
      <c r="A10107">
        <v>180124285</v>
      </c>
      <c r="B10107" s="8">
        <v>43273.605173611111</v>
      </c>
      <c r="C10107" s="7" t="s">
        <v>23</v>
      </c>
      <c r="D10107" s="7" t="s">
        <v>584</v>
      </c>
      <c r="E10107" s="8">
        <v>43273.608680555553</v>
      </c>
      <c r="F10107" s="7" t="s">
        <v>212</v>
      </c>
    </row>
    <row r="10108" spans="1:7" x14ac:dyDescent="0.3">
      <c r="A10108">
        <v>180124285</v>
      </c>
      <c r="B10108" s="8">
        <v>43273.605173611111</v>
      </c>
      <c r="C10108" s="7" t="s">
        <v>23</v>
      </c>
      <c r="D10108" s="7" t="s">
        <v>584</v>
      </c>
      <c r="E10108" s="8">
        <v>43273.607835648145</v>
      </c>
      <c r="F10108" s="7" t="s">
        <v>29</v>
      </c>
      <c r="G10108" s="7" t="s">
        <v>152</v>
      </c>
    </row>
    <row r="10109" spans="1:7" x14ac:dyDescent="0.3">
      <c r="A10109">
        <v>180124285</v>
      </c>
      <c r="B10109" s="8">
        <v>43273.605173611111</v>
      </c>
      <c r="C10109" s="7" t="s">
        <v>23</v>
      </c>
      <c r="D10109" s="7" t="s">
        <v>584</v>
      </c>
      <c r="E10109" s="8">
        <v>43273.607418981483</v>
      </c>
      <c r="F10109" s="7" t="s">
        <v>29</v>
      </c>
      <c r="G10109" s="7" t="s">
        <v>43</v>
      </c>
    </row>
    <row r="10110" spans="1:7" x14ac:dyDescent="0.3">
      <c r="A10110">
        <v>180124285</v>
      </c>
      <c r="B10110" s="8">
        <v>43273.605173611111</v>
      </c>
      <c r="C10110" s="7" t="s">
        <v>23</v>
      </c>
      <c r="D10110" s="7" t="s">
        <v>584</v>
      </c>
      <c r="E10110" s="8">
        <v>43273.607268518521</v>
      </c>
      <c r="F10110" s="7" t="s">
        <v>212</v>
      </c>
    </row>
    <row r="10111" spans="1:7" x14ac:dyDescent="0.3">
      <c r="A10111">
        <v>180124285</v>
      </c>
      <c r="B10111" s="8">
        <v>43273.605173611111</v>
      </c>
      <c r="C10111" s="7" t="s">
        <v>23</v>
      </c>
      <c r="D10111" s="7" t="s">
        <v>584</v>
      </c>
      <c r="E10111" s="8">
        <v>43273.607199074075</v>
      </c>
      <c r="F10111" s="7" t="s">
        <v>29</v>
      </c>
      <c r="G10111" s="7" t="s">
        <v>329</v>
      </c>
    </row>
    <row r="10112" spans="1:7" x14ac:dyDescent="0.3">
      <c r="A10112">
        <v>180124285</v>
      </c>
      <c r="B10112" s="8">
        <v>43273.605173611111</v>
      </c>
      <c r="C10112" s="7" t="s">
        <v>23</v>
      </c>
      <c r="D10112" s="7" t="s">
        <v>584</v>
      </c>
      <c r="E10112" s="8">
        <v>43273.606631944444</v>
      </c>
      <c r="F10112" s="7" t="s">
        <v>212</v>
      </c>
    </row>
    <row r="10113" spans="1:7" x14ac:dyDescent="0.3">
      <c r="A10113">
        <v>180124285</v>
      </c>
      <c r="B10113" s="8">
        <v>43273.605173611111</v>
      </c>
      <c r="C10113" s="7" t="s">
        <v>23</v>
      </c>
      <c r="D10113" s="7" t="s">
        <v>584</v>
      </c>
      <c r="E10113" s="8">
        <v>43273.605879629627</v>
      </c>
      <c r="F10113" s="7" t="s">
        <v>212</v>
      </c>
    </row>
    <row r="10114" spans="1:7" x14ac:dyDescent="0.3">
      <c r="A10114">
        <v>180124285</v>
      </c>
      <c r="B10114" s="8">
        <v>43273.605173611111</v>
      </c>
      <c r="C10114" s="7" t="s">
        <v>23</v>
      </c>
      <c r="D10114" s="7" t="s">
        <v>584</v>
      </c>
      <c r="E10114" s="8">
        <v>43273.605868055558</v>
      </c>
      <c r="F10114" s="7" t="s">
        <v>212</v>
      </c>
    </row>
    <row r="10115" spans="1:7" x14ac:dyDescent="0.3">
      <c r="A10115">
        <v>180124285</v>
      </c>
      <c r="B10115" s="8">
        <v>43273.605173611111</v>
      </c>
      <c r="C10115" s="7" t="s">
        <v>23</v>
      </c>
      <c r="D10115" s="7" t="s">
        <v>584</v>
      </c>
      <c r="E10115" s="8">
        <v>43273.605821759258</v>
      </c>
      <c r="F10115" s="7" t="s">
        <v>212</v>
      </c>
    </row>
    <row r="10116" spans="1:7" x14ac:dyDescent="0.3">
      <c r="A10116">
        <v>180124285</v>
      </c>
      <c r="B10116" s="8">
        <v>43273.605173611111</v>
      </c>
      <c r="C10116" s="7" t="s">
        <v>23</v>
      </c>
      <c r="D10116" s="7" t="s">
        <v>584</v>
      </c>
      <c r="E10116" s="8">
        <v>43273.605810185189</v>
      </c>
      <c r="F10116" s="7" t="s">
        <v>212</v>
      </c>
    </row>
    <row r="10117" spans="1:7" x14ac:dyDescent="0.3">
      <c r="A10117">
        <v>180124345</v>
      </c>
      <c r="B10117" s="8">
        <v>43273.648125</v>
      </c>
      <c r="C10117" s="7" t="s">
        <v>36</v>
      </c>
      <c r="D10117" s="7" t="s">
        <v>126</v>
      </c>
      <c r="E10117" s="8">
        <v>43273.723622685182</v>
      </c>
      <c r="F10117" s="7" t="s">
        <v>25</v>
      </c>
      <c r="G10117" s="7" t="s">
        <v>241</v>
      </c>
    </row>
    <row r="10118" spans="1:7" x14ac:dyDescent="0.3">
      <c r="A10118">
        <v>180124345</v>
      </c>
      <c r="B10118" s="8">
        <v>43273.648125</v>
      </c>
      <c r="C10118" s="7" t="s">
        <v>36</v>
      </c>
      <c r="D10118" s="7" t="s">
        <v>126</v>
      </c>
      <c r="E10118" s="8">
        <v>43273.70244212963</v>
      </c>
      <c r="F10118" s="7" t="s">
        <v>31</v>
      </c>
      <c r="G10118" s="7" t="s">
        <v>241</v>
      </c>
    </row>
    <row r="10119" spans="1:7" x14ac:dyDescent="0.3">
      <c r="A10119">
        <v>180124345</v>
      </c>
      <c r="B10119" s="8">
        <v>43273.648125</v>
      </c>
      <c r="C10119" s="7" t="s">
        <v>36</v>
      </c>
      <c r="D10119" s="7" t="s">
        <v>126</v>
      </c>
      <c r="E10119" s="8">
        <v>43273.696446759262</v>
      </c>
      <c r="F10119" s="7" t="s">
        <v>29</v>
      </c>
      <c r="G10119" s="7" t="s">
        <v>241</v>
      </c>
    </row>
    <row r="10120" spans="1:7" x14ac:dyDescent="0.3">
      <c r="A10120">
        <v>180124345</v>
      </c>
      <c r="B10120" s="8">
        <v>43273.648125</v>
      </c>
      <c r="C10120" s="7" t="s">
        <v>36</v>
      </c>
      <c r="D10120" s="7" t="s">
        <v>126</v>
      </c>
      <c r="E10120" s="8">
        <v>43273.689004629632</v>
      </c>
      <c r="F10120" s="7" t="s">
        <v>212</v>
      </c>
    </row>
    <row r="10121" spans="1:7" x14ac:dyDescent="0.3">
      <c r="A10121">
        <v>180124345</v>
      </c>
      <c r="B10121" s="8">
        <v>43273.648125</v>
      </c>
      <c r="C10121" s="7" t="s">
        <v>36</v>
      </c>
      <c r="D10121" s="7" t="s">
        <v>126</v>
      </c>
      <c r="E10121" s="8">
        <v>43273.679259259261</v>
      </c>
      <c r="F10121" s="7" t="s">
        <v>25</v>
      </c>
      <c r="G10121" s="7" t="s">
        <v>193</v>
      </c>
    </row>
    <row r="10122" spans="1:7" x14ac:dyDescent="0.3">
      <c r="A10122">
        <v>180124345</v>
      </c>
      <c r="B10122" s="8">
        <v>43273.648125</v>
      </c>
      <c r="C10122" s="7" t="s">
        <v>36</v>
      </c>
      <c r="D10122" s="7" t="s">
        <v>126</v>
      </c>
      <c r="E10122" s="8">
        <v>43273.679259259261</v>
      </c>
      <c r="F10122" s="7" t="s">
        <v>25</v>
      </c>
      <c r="G10122" s="7" t="s">
        <v>43</v>
      </c>
    </row>
    <row r="10123" spans="1:7" x14ac:dyDescent="0.3">
      <c r="A10123">
        <v>180124345</v>
      </c>
      <c r="B10123" s="8">
        <v>43273.648125</v>
      </c>
      <c r="C10123" s="7" t="s">
        <v>36</v>
      </c>
      <c r="D10123" s="7" t="s">
        <v>126</v>
      </c>
      <c r="E10123" s="8">
        <v>43273.657233796293</v>
      </c>
      <c r="F10123" s="7" t="s">
        <v>25</v>
      </c>
      <c r="G10123" s="7" t="s">
        <v>152</v>
      </c>
    </row>
    <row r="10124" spans="1:7" x14ac:dyDescent="0.3">
      <c r="A10124">
        <v>180124345</v>
      </c>
      <c r="B10124" s="8">
        <v>43273.648125</v>
      </c>
      <c r="C10124" s="7" t="s">
        <v>36</v>
      </c>
      <c r="D10124" s="7" t="s">
        <v>126</v>
      </c>
      <c r="E10124" s="8">
        <v>43273.653425925928</v>
      </c>
      <c r="F10124" s="7" t="s">
        <v>31</v>
      </c>
      <c r="G10124" s="7" t="s">
        <v>193</v>
      </c>
    </row>
    <row r="10125" spans="1:7" x14ac:dyDescent="0.3">
      <c r="A10125">
        <v>180124345</v>
      </c>
      <c r="B10125" s="8">
        <v>43273.648125</v>
      </c>
      <c r="C10125" s="7" t="s">
        <v>36</v>
      </c>
      <c r="D10125" s="7" t="s">
        <v>126</v>
      </c>
      <c r="E10125" s="8">
        <v>43273.651296296295</v>
      </c>
      <c r="F10125" s="7" t="s">
        <v>25</v>
      </c>
      <c r="G10125" s="7" t="s">
        <v>244</v>
      </c>
    </row>
    <row r="10126" spans="1:7" x14ac:dyDescent="0.3">
      <c r="A10126">
        <v>180124345</v>
      </c>
      <c r="B10126" s="8">
        <v>43273.648125</v>
      </c>
      <c r="C10126" s="7" t="s">
        <v>36</v>
      </c>
      <c r="D10126" s="7" t="s">
        <v>126</v>
      </c>
      <c r="E10126" s="8">
        <v>43273.651284722226</v>
      </c>
      <c r="F10126" s="7" t="s">
        <v>31</v>
      </c>
      <c r="G10126" s="7" t="s">
        <v>152</v>
      </c>
    </row>
    <row r="10127" spans="1:7" x14ac:dyDescent="0.3">
      <c r="A10127">
        <v>180124345</v>
      </c>
      <c r="B10127" s="8">
        <v>43273.648125</v>
      </c>
      <c r="C10127" s="7" t="s">
        <v>36</v>
      </c>
      <c r="D10127" s="7" t="s">
        <v>126</v>
      </c>
      <c r="E10127" s="8">
        <v>43273.64875</v>
      </c>
      <c r="F10127" s="7" t="s">
        <v>31</v>
      </c>
      <c r="G10127" s="7" t="s">
        <v>244</v>
      </c>
    </row>
    <row r="10128" spans="1:7" x14ac:dyDescent="0.3">
      <c r="A10128">
        <v>180124345</v>
      </c>
      <c r="B10128" s="8">
        <v>43273.648125</v>
      </c>
      <c r="C10128" s="7" t="s">
        <v>36</v>
      </c>
      <c r="D10128" s="7" t="s">
        <v>126</v>
      </c>
      <c r="E10128" s="8">
        <v>43273.648680555554</v>
      </c>
      <c r="F10128" s="7" t="s">
        <v>25</v>
      </c>
      <c r="G10128" s="7" t="s">
        <v>41</v>
      </c>
    </row>
    <row r="10129" spans="1:7" x14ac:dyDescent="0.3">
      <c r="A10129">
        <v>180124345</v>
      </c>
      <c r="B10129" s="8">
        <v>43273.648125</v>
      </c>
      <c r="C10129" s="7" t="s">
        <v>36</v>
      </c>
      <c r="D10129" s="7" t="s">
        <v>126</v>
      </c>
      <c r="E10129" s="8">
        <v>43273.648263888892</v>
      </c>
      <c r="F10129" s="7" t="s">
        <v>29</v>
      </c>
      <c r="G10129" s="7" t="s">
        <v>41</v>
      </c>
    </row>
    <row r="10130" spans="1:7" x14ac:dyDescent="0.3">
      <c r="A10130">
        <v>180124345</v>
      </c>
      <c r="B10130" s="8">
        <v>43273.648125</v>
      </c>
      <c r="C10130" s="7" t="s">
        <v>36</v>
      </c>
      <c r="D10130" s="7" t="s">
        <v>126</v>
      </c>
      <c r="E10130" s="8">
        <v>43273.648136574076</v>
      </c>
      <c r="F10130" s="7" t="s">
        <v>31</v>
      </c>
      <c r="G10130" s="7" t="s">
        <v>43</v>
      </c>
    </row>
    <row r="10131" spans="1:7" x14ac:dyDescent="0.3">
      <c r="A10131">
        <v>180124369</v>
      </c>
      <c r="B10131" s="8">
        <v>43273.663182870368</v>
      </c>
      <c r="C10131" s="7" t="s">
        <v>23</v>
      </c>
      <c r="D10131" s="7" t="s">
        <v>610</v>
      </c>
      <c r="E10131" s="8">
        <v>43273.808113425926</v>
      </c>
      <c r="F10131" s="7" t="s">
        <v>25</v>
      </c>
      <c r="G10131" s="7" t="s">
        <v>51</v>
      </c>
    </row>
    <row r="10132" spans="1:7" x14ac:dyDescent="0.3">
      <c r="A10132">
        <v>180124369</v>
      </c>
      <c r="B10132" s="8">
        <v>43273.663182870368</v>
      </c>
      <c r="C10132" s="7" t="s">
        <v>23</v>
      </c>
      <c r="D10132" s="7" t="s">
        <v>610</v>
      </c>
      <c r="E10132" s="8">
        <v>43273.761747685188</v>
      </c>
      <c r="F10132" s="7" t="s">
        <v>52</v>
      </c>
      <c r="G10132" s="7" t="s">
        <v>51</v>
      </c>
    </row>
    <row r="10133" spans="1:7" x14ac:dyDescent="0.3">
      <c r="A10133">
        <v>180124369</v>
      </c>
      <c r="B10133" s="8">
        <v>43273.663182870368</v>
      </c>
      <c r="C10133" s="7" t="s">
        <v>23</v>
      </c>
      <c r="D10133" s="7" t="s">
        <v>610</v>
      </c>
      <c r="E10133" s="8">
        <v>43273.751817129632</v>
      </c>
      <c r="F10133" s="7" t="s">
        <v>25</v>
      </c>
      <c r="G10133" s="7" t="s">
        <v>53</v>
      </c>
    </row>
    <row r="10134" spans="1:7" x14ac:dyDescent="0.3">
      <c r="A10134">
        <v>180124369</v>
      </c>
      <c r="B10134" s="8">
        <v>43273.663182870368</v>
      </c>
      <c r="C10134" s="7" t="s">
        <v>23</v>
      </c>
      <c r="D10134" s="7" t="s">
        <v>610</v>
      </c>
      <c r="E10134" s="8">
        <v>43273.724872685183</v>
      </c>
      <c r="F10134" s="7" t="s">
        <v>31</v>
      </c>
      <c r="G10134" s="7" t="s">
        <v>51</v>
      </c>
    </row>
    <row r="10135" spans="1:7" x14ac:dyDescent="0.3">
      <c r="A10135">
        <v>180124369</v>
      </c>
      <c r="B10135" s="8">
        <v>43273.663182870368</v>
      </c>
      <c r="C10135" s="7" t="s">
        <v>23</v>
      </c>
      <c r="D10135" s="7" t="s">
        <v>610</v>
      </c>
      <c r="E10135" s="8">
        <v>43273.716967592591</v>
      </c>
      <c r="F10135" s="7" t="s">
        <v>78</v>
      </c>
      <c r="G10135" s="7" t="s">
        <v>51</v>
      </c>
    </row>
    <row r="10136" spans="1:7" x14ac:dyDescent="0.3">
      <c r="A10136">
        <v>180124369</v>
      </c>
      <c r="B10136" s="8">
        <v>43273.663182870368</v>
      </c>
      <c r="C10136" s="7" t="s">
        <v>23</v>
      </c>
      <c r="D10136" s="7" t="s">
        <v>610</v>
      </c>
      <c r="E10136" s="8">
        <v>43273.708611111113</v>
      </c>
      <c r="F10136" s="7" t="s">
        <v>32</v>
      </c>
      <c r="G10136" s="7" t="s">
        <v>51</v>
      </c>
    </row>
    <row r="10137" spans="1:7" x14ac:dyDescent="0.3">
      <c r="A10137">
        <v>180124369</v>
      </c>
      <c r="B10137" s="8">
        <v>43273.663182870368</v>
      </c>
      <c r="C10137" s="7" t="s">
        <v>23</v>
      </c>
      <c r="D10137" s="7" t="s">
        <v>610</v>
      </c>
      <c r="E10137" s="8">
        <v>43273.705694444441</v>
      </c>
      <c r="F10137" s="7" t="s">
        <v>162</v>
      </c>
      <c r="G10137" s="7" t="s">
        <v>51</v>
      </c>
    </row>
    <row r="10138" spans="1:7" x14ac:dyDescent="0.3">
      <c r="A10138">
        <v>180124369</v>
      </c>
      <c r="B10138" s="8">
        <v>43273.663182870368</v>
      </c>
      <c r="C10138" s="7" t="s">
        <v>23</v>
      </c>
      <c r="D10138" s="7" t="s">
        <v>610</v>
      </c>
      <c r="E10138" s="8">
        <v>43273.688657407409</v>
      </c>
      <c r="F10138" s="7" t="s">
        <v>52</v>
      </c>
      <c r="G10138" s="7" t="s">
        <v>51</v>
      </c>
    </row>
    <row r="10139" spans="1:7" x14ac:dyDescent="0.3">
      <c r="A10139">
        <v>180124369</v>
      </c>
      <c r="B10139" s="8">
        <v>43273.663182870368</v>
      </c>
      <c r="C10139" s="7" t="s">
        <v>23</v>
      </c>
      <c r="D10139" s="7" t="s">
        <v>610</v>
      </c>
      <c r="E10139" s="8">
        <v>43273.688252314816</v>
      </c>
      <c r="F10139" s="7" t="s">
        <v>32</v>
      </c>
      <c r="G10139" s="7" t="s">
        <v>51</v>
      </c>
    </row>
    <row r="10140" spans="1:7" x14ac:dyDescent="0.3">
      <c r="A10140">
        <v>180124369</v>
      </c>
      <c r="B10140" s="8">
        <v>43273.663182870368</v>
      </c>
      <c r="C10140" s="7" t="s">
        <v>23</v>
      </c>
      <c r="D10140" s="7" t="s">
        <v>610</v>
      </c>
      <c r="E10140" s="8">
        <v>43273.688136574077</v>
      </c>
      <c r="F10140" s="7" t="s">
        <v>52</v>
      </c>
      <c r="G10140" s="7" t="s">
        <v>51</v>
      </c>
    </row>
    <row r="10141" spans="1:7" x14ac:dyDescent="0.3">
      <c r="A10141">
        <v>180124369</v>
      </c>
      <c r="B10141" s="8">
        <v>43273.663182870368</v>
      </c>
      <c r="C10141" s="7" t="s">
        <v>23</v>
      </c>
      <c r="D10141" s="7" t="s">
        <v>610</v>
      </c>
      <c r="E10141" s="8">
        <v>43273.684479166666</v>
      </c>
      <c r="F10141" s="7" t="s">
        <v>25</v>
      </c>
      <c r="G10141" s="7" t="s">
        <v>28</v>
      </c>
    </row>
    <row r="10142" spans="1:7" x14ac:dyDescent="0.3">
      <c r="A10142">
        <v>180124369</v>
      </c>
      <c r="B10142" s="8">
        <v>43273.663182870368</v>
      </c>
      <c r="C10142" s="7" t="s">
        <v>23</v>
      </c>
      <c r="D10142" s="7" t="s">
        <v>610</v>
      </c>
      <c r="E10142" s="8">
        <v>43273.682256944441</v>
      </c>
      <c r="F10142" s="7" t="s">
        <v>31</v>
      </c>
      <c r="G10142" s="7" t="s">
        <v>53</v>
      </c>
    </row>
    <row r="10143" spans="1:7" x14ac:dyDescent="0.3">
      <c r="A10143">
        <v>180124369</v>
      </c>
      <c r="B10143" s="8">
        <v>43273.663182870368</v>
      </c>
      <c r="C10143" s="7" t="s">
        <v>23</v>
      </c>
      <c r="D10143" s="7" t="s">
        <v>610</v>
      </c>
      <c r="E10143" s="8">
        <v>43273.675995370373</v>
      </c>
      <c r="F10143" s="7" t="s">
        <v>31</v>
      </c>
      <c r="G10143" s="7" t="s">
        <v>51</v>
      </c>
    </row>
    <row r="10144" spans="1:7" x14ac:dyDescent="0.3">
      <c r="A10144">
        <v>180124369</v>
      </c>
      <c r="B10144" s="8">
        <v>43273.663182870368</v>
      </c>
      <c r="C10144" s="7" t="s">
        <v>23</v>
      </c>
      <c r="D10144" s="7" t="s">
        <v>610</v>
      </c>
      <c r="E10144" s="8">
        <v>43273.675682870373</v>
      </c>
      <c r="F10144" s="7" t="s">
        <v>29</v>
      </c>
      <c r="G10144" s="7" t="s">
        <v>53</v>
      </c>
    </row>
    <row r="10145" spans="1:7" x14ac:dyDescent="0.3">
      <c r="A10145">
        <v>180124369</v>
      </c>
      <c r="B10145" s="8">
        <v>43273.663182870368</v>
      </c>
      <c r="C10145" s="7" t="s">
        <v>23</v>
      </c>
      <c r="D10145" s="7" t="s">
        <v>610</v>
      </c>
      <c r="E10145" s="8">
        <v>43273.667245370372</v>
      </c>
      <c r="F10145" s="7" t="s">
        <v>29</v>
      </c>
      <c r="G10145" s="7" t="s">
        <v>51</v>
      </c>
    </row>
    <row r="10146" spans="1:7" x14ac:dyDescent="0.3">
      <c r="A10146">
        <v>180124369</v>
      </c>
      <c r="B10146" s="8">
        <v>43273.663182870368</v>
      </c>
      <c r="C10146" s="7" t="s">
        <v>23</v>
      </c>
      <c r="D10146" s="7" t="s">
        <v>610</v>
      </c>
      <c r="E10146" s="8">
        <v>43273.66605324074</v>
      </c>
      <c r="F10146" s="7" t="s">
        <v>31</v>
      </c>
      <c r="G10146" s="7" t="s">
        <v>28</v>
      </c>
    </row>
    <row r="10147" spans="1:7" x14ac:dyDescent="0.3">
      <c r="A10147">
        <v>180124390</v>
      </c>
      <c r="B10147" s="8">
        <v>43273.681238425925</v>
      </c>
      <c r="C10147" s="7" t="s">
        <v>23</v>
      </c>
      <c r="D10147" s="7" t="s">
        <v>522</v>
      </c>
      <c r="E10147" s="8">
        <v>43273.764710648145</v>
      </c>
      <c r="F10147" s="7" t="s">
        <v>25</v>
      </c>
      <c r="G10147" s="7" t="s">
        <v>89</v>
      </c>
    </row>
    <row r="10148" spans="1:7" x14ac:dyDescent="0.3">
      <c r="A10148">
        <v>180124390</v>
      </c>
      <c r="B10148" s="8">
        <v>43273.681238425925</v>
      </c>
      <c r="C10148" s="7" t="s">
        <v>23</v>
      </c>
      <c r="D10148" s="7" t="s">
        <v>522</v>
      </c>
      <c r="E10148" s="8">
        <v>43273.745381944442</v>
      </c>
      <c r="F10148" s="7" t="s">
        <v>29</v>
      </c>
      <c r="G10148" s="7" t="s">
        <v>89</v>
      </c>
    </row>
    <row r="10149" spans="1:7" x14ac:dyDescent="0.3">
      <c r="A10149">
        <v>180124390</v>
      </c>
      <c r="B10149" s="8">
        <v>43273.681238425925</v>
      </c>
      <c r="C10149" s="7" t="s">
        <v>23</v>
      </c>
      <c r="D10149" s="7" t="s">
        <v>522</v>
      </c>
      <c r="E10149" s="8">
        <v>43273.724583333336</v>
      </c>
      <c r="F10149" s="7" t="s">
        <v>25</v>
      </c>
      <c r="G10149" s="7" t="s">
        <v>89</v>
      </c>
    </row>
    <row r="10150" spans="1:7" x14ac:dyDescent="0.3">
      <c r="A10150">
        <v>180124390</v>
      </c>
      <c r="B10150" s="8">
        <v>43273.681238425925</v>
      </c>
      <c r="C10150" s="7" t="s">
        <v>23</v>
      </c>
      <c r="D10150" s="7" t="s">
        <v>522</v>
      </c>
      <c r="E10150" s="8">
        <v>43273.723263888889</v>
      </c>
      <c r="F10150" s="7" t="s">
        <v>29</v>
      </c>
      <c r="G10150" s="7" t="s">
        <v>89</v>
      </c>
    </row>
    <row r="10151" spans="1:7" x14ac:dyDescent="0.3">
      <c r="A10151">
        <v>180124390</v>
      </c>
      <c r="B10151" s="8">
        <v>43273.681238425925</v>
      </c>
      <c r="C10151" s="7" t="s">
        <v>23</v>
      </c>
      <c r="D10151" s="7" t="s">
        <v>522</v>
      </c>
      <c r="E10151" s="8">
        <v>43273.705717592595</v>
      </c>
      <c r="F10151" s="7" t="s">
        <v>25</v>
      </c>
      <c r="G10151" s="7" t="s">
        <v>28</v>
      </c>
    </row>
    <row r="10152" spans="1:7" x14ac:dyDescent="0.3">
      <c r="A10152">
        <v>180124390</v>
      </c>
      <c r="B10152" s="8">
        <v>43273.681238425925</v>
      </c>
      <c r="C10152" s="7" t="s">
        <v>23</v>
      </c>
      <c r="D10152" s="7" t="s">
        <v>522</v>
      </c>
      <c r="E10152" s="8">
        <v>43273.704722222225</v>
      </c>
      <c r="F10152" s="7" t="s">
        <v>25</v>
      </c>
      <c r="G10152" s="7" t="s">
        <v>277</v>
      </c>
    </row>
    <row r="10153" spans="1:7" x14ac:dyDescent="0.3">
      <c r="A10153">
        <v>180124390</v>
      </c>
      <c r="B10153" s="8">
        <v>43273.681238425925</v>
      </c>
      <c r="C10153" s="7" t="s">
        <v>23</v>
      </c>
      <c r="D10153" s="7" t="s">
        <v>522</v>
      </c>
      <c r="E10153" s="8">
        <v>43273.704687500001</v>
      </c>
      <c r="F10153" s="7" t="s">
        <v>25</v>
      </c>
      <c r="G10153" s="7" t="s">
        <v>571</v>
      </c>
    </row>
    <row r="10154" spans="1:7" x14ac:dyDescent="0.3">
      <c r="A10154">
        <v>180124390</v>
      </c>
      <c r="B10154" s="8">
        <v>43273.681238425925</v>
      </c>
      <c r="C10154" s="7" t="s">
        <v>23</v>
      </c>
      <c r="D10154" s="7" t="s">
        <v>522</v>
      </c>
      <c r="E10154" s="8">
        <v>43273.692094907405</v>
      </c>
      <c r="F10154" s="7" t="s">
        <v>32</v>
      </c>
      <c r="G10154" s="7" t="s">
        <v>89</v>
      </c>
    </row>
    <row r="10155" spans="1:7" x14ac:dyDescent="0.3">
      <c r="A10155">
        <v>180124390</v>
      </c>
      <c r="B10155" s="8">
        <v>43273.681238425925</v>
      </c>
      <c r="C10155" s="7" t="s">
        <v>23</v>
      </c>
      <c r="D10155" s="7" t="s">
        <v>522</v>
      </c>
      <c r="E10155" s="8">
        <v>43273.685752314814</v>
      </c>
      <c r="F10155" s="7" t="s">
        <v>31</v>
      </c>
      <c r="G10155" s="7" t="s">
        <v>277</v>
      </c>
    </row>
    <row r="10156" spans="1:7" x14ac:dyDescent="0.3">
      <c r="A10156">
        <v>180124390</v>
      </c>
      <c r="B10156" s="8">
        <v>43273.681238425925</v>
      </c>
      <c r="C10156" s="7" t="s">
        <v>23</v>
      </c>
      <c r="D10156" s="7" t="s">
        <v>522</v>
      </c>
      <c r="E10156" s="8">
        <v>43273.685381944444</v>
      </c>
      <c r="F10156" s="7" t="s">
        <v>33</v>
      </c>
      <c r="G10156" s="7" t="s">
        <v>89</v>
      </c>
    </row>
    <row r="10157" spans="1:7" x14ac:dyDescent="0.3">
      <c r="A10157">
        <v>180124390</v>
      </c>
      <c r="B10157" s="8">
        <v>43273.681238425925</v>
      </c>
      <c r="C10157" s="7" t="s">
        <v>23</v>
      </c>
      <c r="D10157" s="7" t="s">
        <v>522</v>
      </c>
      <c r="E10157" s="8">
        <v>43273.684513888889</v>
      </c>
      <c r="F10157" s="7" t="s">
        <v>31</v>
      </c>
      <c r="G10157" s="7" t="s">
        <v>277</v>
      </c>
    </row>
    <row r="10158" spans="1:7" x14ac:dyDescent="0.3">
      <c r="A10158">
        <v>180124390</v>
      </c>
      <c r="B10158" s="8">
        <v>43273.681238425925</v>
      </c>
      <c r="C10158" s="7" t="s">
        <v>23</v>
      </c>
      <c r="D10158" s="7" t="s">
        <v>522</v>
      </c>
      <c r="E10158" s="8">
        <v>43273.684490740743</v>
      </c>
      <c r="F10158" s="7" t="s">
        <v>31</v>
      </c>
      <c r="G10158" s="7" t="s">
        <v>89</v>
      </c>
    </row>
    <row r="10159" spans="1:7" x14ac:dyDescent="0.3">
      <c r="A10159">
        <v>180124390</v>
      </c>
      <c r="B10159" s="8">
        <v>43273.681238425925</v>
      </c>
      <c r="C10159" s="7" t="s">
        <v>23</v>
      </c>
      <c r="D10159" s="7" t="s">
        <v>522</v>
      </c>
      <c r="E10159" s="8">
        <v>43273.684490740743</v>
      </c>
      <c r="F10159" s="7" t="s">
        <v>29</v>
      </c>
      <c r="G10159" s="7" t="s">
        <v>28</v>
      </c>
    </row>
    <row r="10160" spans="1:7" x14ac:dyDescent="0.3">
      <c r="A10160">
        <v>180124390</v>
      </c>
      <c r="B10160" s="8">
        <v>43273.681238425925</v>
      </c>
      <c r="C10160" s="7" t="s">
        <v>23</v>
      </c>
      <c r="D10160" s="7" t="s">
        <v>522</v>
      </c>
      <c r="E10160" s="8">
        <v>43273.68273148148</v>
      </c>
      <c r="F10160" s="7" t="s">
        <v>29</v>
      </c>
      <c r="G10160" s="7" t="s">
        <v>89</v>
      </c>
    </row>
    <row r="10161" spans="1:7" x14ac:dyDescent="0.3">
      <c r="A10161">
        <v>180124390</v>
      </c>
      <c r="B10161" s="8">
        <v>43273.681238425925</v>
      </c>
      <c r="C10161" s="7" t="s">
        <v>23</v>
      </c>
      <c r="D10161" s="7" t="s">
        <v>522</v>
      </c>
      <c r="E10161" s="8">
        <v>43273.682083333333</v>
      </c>
      <c r="F10161" s="7" t="s">
        <v>25</v>
      </c>
      <c r="G10161" s="7" t="s">
        <v>89</v>
      </c>
    </row>
    <row r="10162" spans="1:7" x14ac:dyDescent="0.3">
      <c r="A10162">
        <v>180124390</v>
      </c>
      <c r="B10162" s="8">
        <v>43273.681238425925</v>
      </c>
      <c r="C10162" s="7" t="s">
        <v>23</v>
      </c>
      <c r="D10162" s="7" t="s">
        <v>522</v>
      </c>
      <c r="E10162" s="8">
        <v>43273.682013888887</v>
      </c>
      <c r="F10162" s="7" t="s">
        <v>31</v>
      </c>
      <c r="G10162" s="7" t="s">
        <v>571</v>
      </c>
    </row>
    <row r="10163" spans="1:7" x14ac:dyDescent="0.3">
      <c r="A10163">
        <v>180124390</v>
      </c>
      <c r="B10163" s="8">
        <v>43273.681238425925</v>
      </c>
      <c r="C10163" s="7" t="s">
        <v>23</v>
      </c>
      <c r="D10163" s="7" t="s">
        <v>522</v>
      </c>
      <c r="E10163" s="8">
        <v>43273.681331018517</v>
      </c>
      <c r="F10163" s="7" t="s">
        <v>29</v>
      </c>
      <c r="G10163" s="7" t="s">
        <v>89</v>
      </c>
    </row>
    <row r="10164" spans="1:7" x14ac:dyDescent="0.3">
      <c r="A10164">
        <v>180124390</v>
      </c>
      <c r="B10164" s="8">
        <v>43273.681238425925</v>
      </c>
      <c r="C10164" s="7" t="s">
        <v>23</v>
      </c>
      <c r="D10164" s="7" t="s">
        <v>522</v>
      </c>
      <c r="E10164" s="8">
        <v>43273.681331018517</v>
      </c>
      <c r="F10164" s="7" t="s">
        <v>29</v>
      </c>
      <c r="G10164" s="7" t="s">
        <v>277</v>
      </c>
    </row>
    <row r="10165" spans="1:7" x14ac:dyDescent="0.3">
      <c r="A10165">
        <v>180124390</v>
      </c>
      <c r="B10165" s="8">
        <v>43273.681238425925</v>
      </c>
      <c r="C10165" s="7" t="s">
        <v>23</v>
      </c>
      <c r="D10165" s="7" t="s">
        <v>522</v>
      </c>
      <c r="E10165" s="8">
        <v>43273.681250000001</v>
      </c>
      <c r="F10165" s="7" t="s">
        <v>31</v>
      </c>
      <c r="G10165" s="7" t="s">
        <v>89</v>
      </c>
    </row>
    <row r="10166" spans="1:7" x14ac:dyDescent="0.3">
      <c r="A10166">
        <v>180124390</v>
      </c>
      <c r="B10166" s="8">
        <v>43273.681238425925</v>
      </c>
      <c r="C10166" s="7" t="s">
        <v>23</v>
      </c>
      <c r="D10166" s="7" t="s">
        <v>522</v>
      </c>
      <c r="E10166" s="8">
        <v>43273.681250000001</v>
      </c>
      <c r="F10166" s="7" t="s">
        <v>31</v>
      </c>
      <c r="G10166" s="7" t="s">
        <v>277</v>
      </c>
    </row>
    <row r="10167" spans="1:7" x14ac:dyDescent="0.3">
      <c r="A10167">
        <v>180124399</v>
      </c>
      <c r="B10167" s="8">
        <v>43273.686967592592</v>
      </c>
      <c r="C10167" s="7" t="s">
        <v>36</v>
      </c>
      <c r="D10167" s="7" t="s">
        <v>731</v>
      </c>
      <c r="E10167" s="8">
        <v>43273.731898148151</v>
      </c>
      <c r="F10167" s="7" t="s">
        <v>25</v>
      </c>
      <c r="G10167" s="7" t="s">
        <v>124</v>
      </c>
    </row>
    <row r="10168" spans="1:7" x14ac:dyDescent="0.3">
      <c r="A10168">
        <v>180124399</v>
      </c>
      <c r="B10168" s="8">
        <v>43273.686967592592</v>
      </c>
      <c r="C10168" s="7" t="s">
        <v>36</v>
      </c>
      <c r="D10168" s="7" t="s">
        <v>731</v>
      </c>
      <c r="E10168" s="8">
        <v>43273.716064814813</v>
      </c>
      <c r="F10168" s="7" t="s">
        <v>25</v>
      </c>
      <c r="G10168" s="7" t="s">
        <v>193</v>
      </c>
    </row>
    <row r="10169" spans="1:7" x14ac:dyDescent="0.3">
      <c r="A10169">
        <v>180124399</v>
      </c>
      <c r="B10169" s="8">
        <v>43273.686967592592</v>
      </c>
      <c r="C10169" s="7" t="s">
        <v>36</v>
      </c>
      <c r="D10169" s="7" t="s">
        <v>731</v>
      </c>
      <c r="E10169" s="8">
        <v>43273.704328703701</v>
      </c>
      <c r="F10169" s="7" t="s">
        <v>31</v>
      </c>
      <c r="G10169" s="7" t="s">
        <v>193</v>
      </c>
    </row>
    <row r="10170" spans="1:7" x14ac:dyDescent="0.3">
      <c r="A10170">
        <v>180124399</v>
      </c>
      <c r="B10170" s="8">
        <v>43273.686967592592</v>
      </c>
      <c r="C10170" s="7" t="s">
        <v>36</v>
      </c>
      <c r="D10170" s="7" t="s">
        <v>731</v>
      </c>
      <c r="E10170" s="8">
        <v>43273.700914351852</v>
      </c>
      <c r="F10170" s="7" t="s">
        <v>31</v>
      </c>
      <c r="G10170" s="7" t="s">
        <v>124</v>
      </c>
    </row>
    <row r="10171" spans="1:7" x14ac:dyDescent="0.3">
      <c r="A10171">
        <v>180124399</v>
      </c>
      <c r="B10171" s="8">
        <v>43273.686967592592</v>
      </c>
      <c r="C10171" s="7" t="s">
        <v>36</v>
      </c>
      <c r="D10171" s="7" t="s">
        <v>731</v>
      </c>
      <c r="E10171" s="8">
        <v>43273.687951388885</v>
      </c>
      <c r="F10171" s="7" t="s">
        <v>29</v>
      </c>
      <c r="G10171" s="7" t="s">
        <v>124</v>
      </c>
    </row>
    <row r="10172" spans="1:7" x14ac:dyDescent="0.3">
      <c r="A10172">
        <v>180124399</v>
      </c>
      <c r="B10172" s="8">
        <v>43273.686967592592</v>
      </c>
      <c r="C10172" s="7" t="s">
        <v>36</v>
      </c>
      <c r="D10172" s="7" t="s">
        <v>731</v>
      </c>
      <c r="E10172" s="8">
        <v>43273.687731481485</v>
      </c>
      <c r="F10172" s="7" t="s">
        <v>31</v>
      </c>
      <c r="G10172" s="7" t="s">
        <v>193</v>
      </c>
    </row>
    <row r="10173" spans="1:7" x14ac:dyDescent="0.3">
      <c r="A10173">
        <v>180124399</v>
      </c>
      <c r="B10173" s="8">
        <v>43273.686967592592</v>
      </c>
      <c r="C10173" s="7" t="s">
        <v>36</v>
      </c>
      <c r="D10173" s="7" t="s">
        <v>731</v>
      </c>
      <c r="E10173" s="8">
        <v>43273.686967592592</v>
      </c>
      <c r="F10173" s="7" t="s">
        <v>31</v>
      </c>
      <c r="G10173" s="7" t="s">
        <v>193</v>
      </c>
    </row>
    <row r="10174" spans="1:7" x14ac:dyDescent="0.3">
      <c r="A10174">
        <v>180124489</v>
      </c>
      <c r="B10174" s="8">
        <v>43273.762118055558</v>
      </c>
      <c r="C10174" s="7" t="s">
        <v>36</v>
      </c>
      <c r="D10174" s="7" t="s">
        <v>409</v>
      </c>
      <c r="E10174" s="8">
        <v>43273.826006944444</v>
      </c>
      <c r="F10174" s="7" t="s">
        <v>25</v>
      </c>
      <c r="G10174" s="7" t="s">
        <v>89</v>
      </c>
    </row>
    <row r="10175" spans="1:7" x14ac:dyDescent="0.3">
      <c r="A10175">
        <v>180124489</v>
      </c>
      <c r="B10175" s="8">
        <v>43273.762118055558</v>
      </c>
      <c r="C10175" s="7" t="s">
        <v>36</v>
      </c>
      <c r="D10175" s="7" t="s">
        <v>409</v>
      </c>
      <c r="E10175" s="8">
        <v>43273.821909722225</v>
      </c>
      <c r="F10175" s="7" t="s">
        <v>25</v>
      </c>
      <c r="G10175" s="7" t="s">
        <v>28</v>
      </c>
    </row>
    <row r="10176" spans="1:7" x14ac:dyDescent="0.3">
      <c r="A10176">
        <v>180124489</v>
      </c>
      <c r="B10176" s="8">
        <v>43273.762118055558</v>
      </c>
      <c r="C10176" s="7" t="s">
        <v>36</v>
      </c>
      <c r="D10176" s="7" t="s">
        <v>409</v>
      </c>
      <c r="E10176" s="8">
        <v>43273.821840277778</v>
      </c>
      <c r="F10176" s="7" t="s">
        <v>201</v>
      </c>
      <c r="G10176" s="7" t="s">
        <v>28</v>
      </c>
    </row>
    <row r="10177" spans="1:7" x14ac:dyDescent="0.3">
      <c r="A10177">
        <v>180124489</v>
      </c>
      <c r="B10177" s="8">
        <v>43273.762118055558</v>
      </c>
      <c r="C10177" s="7" t="s">
        <v>36</v>
      </c>
      <c r="D10177" s="7" t="s">
        <v>409</v>
      </c>
      <c r="E10177" s="8">
        <v>43273.785578703704</v>
      </c>
      <c r="F10177" s="7" t="s">
        <v>31</v>
      </c>
      <c r="G10177" s="7" t="s">
        <v>28</v>
      </c>
    </row>
    <row r="10178" spans="1:7" x14ac:dyDescent="0.3">
      <c r="A10178">
        <v>180124489</v>
      </c>
      <c r="B10178" s="8">
        <v>43273.762118055558</v>
      </c>
      <c r="C10178" s="7" t="s">
        <v>36</v>
      </c>
      <c r="D10178" s="7" t="s">
        <v>409</v>
      </c>
      <c r="E10178" s="8">
        <v>43273.780972222223</v>
      </c>
      <c r="F10178" s="7" t="s">
        <v>31</v>
      </c>
      <c r="G10178" s="7" t="s">
        <v>89</v>
      </c>
    </row>
    <row r="10179" spans="1:7" x14ac:dyDescent="0.3">
      <c r="A10179">
        <v>180124489</v>
      </c>
      <c r="B10179" s="8">
        <v>43273.762118055558</v>
      </c>
      <c r="C10179" s="7" t="s">
        <v>36</v>
      </c>
      <c r="D10179" s="7" t="s">
        <v>409</v>
      </c>
      <c r="E10179" s="8">
        <v>43273.771874999999</v>
      </c>
      <c r="F10179" s="7" t="s">
        <v>29</v>
      </c>
      <c r="G10179" s="7" t="s">
        <v>28</v>
      </c>
    </row>
    <row r="10180" spans="1:7" x14ac:dyDescent="0.3">
      <c r="A10180">
        <v>180124489</v>
      </c>
      <c r="B10180" s="8">
        <v>43273.762118055558</v>
      </c>
      <c r="C10180" s="7" t="s">
        <v>36</v>
      </c>
      <c r="D10180" s="7" t="s">
        <v>409</v>
      </c>
      <c r="E10180" s="8">
        <v>43273.764814814815</v>
      </c>
      <c r="F10180" s="7" t="s">
        <v>29</v>
      </c>
      <c r="G10180" s="7" t="s">
        <v>89</v>
      </c>
    </row>
    <row r="10181" spans="1:7" x14ac:dyDescent="0.3">
      <c r="A10181">
        <v>180125744</v>
      </c>
      <c r="B10181" s="8">
        <v>43276.306689814817</v>
      </c>
      <c r="C10181" s="7" t="s">
        <v>36</v>
      </c>
      <c r="D10181" s="7" t="s">
        <v>732</v>
      </c>
      <c r="E10181" s="8">
        <v>43276.368171296293</v>
      </c>
      <c r="F10181" s="7" t="s">
        <v>25</v>
      </c>
      <c r="G10181" s="7" t="s">
        <v>113</v>
      </c>
    </row>
    <row r="10182" spans="1:7" x14ac:dyDescent="0.3">
      <c r="A10182">
        <v>180125744</v>
      </c>
      <c r="B10182" s="8">
        <v>43276.306689814817</v>
      </c>
      <c r="C10182" s="7" t="s">
        <v>36</v>
      </c>
      <c r="D10182" s="7" t="s">
        <v>732</v>
      </c>
      <c r="E10182" s="8">
        <v>43276.36041666667</v>
      </c>
      <c r="F10182" s="7" t="s">
        <v>25</v>
      </c>
      <c r="G10182" s="7" t="s">
        <v>75</v>
      </c>
    </row>
    <row r="10183" spans="1:7" x14ac:dyDescent="0.3">
      <c r="A10183">
        <v>180125744</v>
      </c>
      <c r="B10183" s="8">
        <v>43276.306689814817</v>
      </c>
      <c r="C10183" s="7" t="s">
        <v>36</v>
      </c>
      <c r="D10183" s="7" t="s">
        <v>732</v>
      </c>
      <c r="E10183" s="8">
        <v>43276.356516203705</v>
      </c>
      <c r="F10183" s="7" t="s">
        <v>25</v>
      </c>
      <c r="G10183" s="7" t="s">
        <v>72</v>
      </c>
    </row>
    <row r="10184" spans="1:7" x14ac:dyDescent="0.3">
      <c r="A10184">
        <v>180125744</v>
      </c>
      <c r="B10184" s="8">
        <v>43276.306689814817</v>
      </c>
      <c r="C10184" s="7" t="s">
        <v>36</v>
      </c>
      <c r="D10184" s="7" t="s">
        <v>732</v>
      </c>
      <c r="E10184" s="8">
        <v>43276.326319444444</v>
      </c>
      <c r="F10184" s="7" t="s">
        <v>25</v>
      </c>
      <c r="G10184" s="7" t="s">
        <v>184</v>
      </c>
    </row>
    <row r="10185" spans="1:7" x14ac:dyDescent="0.3">
      <c r="A10185">
        <v>180125744</v>
      </c>
      <c r="B10185" s="8">
        <v>43276.306689814817</v>
      </c>
      <c r="C10185" s="7" t="s">
        <v>36</v>
      </c>
      <c r="D10185" s="7" t="s">
        <v>732</v>
      </c>
      <c r="E10185" s="8">
        <v>43276.319247685184</v>
      </c>
      <c r="F10185" s="7" t="s">
        <v>25</v>
      </c>
      <c r="G10185" s="7" t="s">
        <v>645</v>
      </c>
    </row>
    <row r="10186" spans="1:7" x14ac:dyDescent="0.3">
      <c r="A10186">
        <v>180125744</v>
      </c>
      <c r="B10186" s="8">
        <v>43276.306689814817</v>
      </c>
      <c r="C10186" s="7" t="s">
        <v>36</v>
      </c>
      <c r="D10186" s="7" t="s">
        <v>732</v>
      </c>
      <c r="E10186" s="8">
        <v>43276.315891203703</v>
      </c>
      <c r="F10186" s="7" t="s">
        <v>31</v>
      </c>
      <c r="G10186" s="7" t="s">
        <v>75</v>
      </c>
    </row>
    <row r="10187" spans="1:7" x14ac:dyDescent="0.3">
      <c r="A10187">
        <v>180125744</v>
      </c>
      <c r="B10187" s="8">
        <v>43276.306689814817</v>
      </c>
      <c r="C10187" s="7" t="s">
        <v>36</v>
      </c>
      <c r="D10187" s="7" t="s">
        <v>732</v>
      </c>
      <c r="E10187" s="8">
        <v>43276.312719907408</v>
      </c>
      <c r="F10187" s="7" t="s">
        <v>31</v>
      </c>
      <c r="G10187" s="7" t="s">
        <v>113</v>
      </c>
    </row>
    <row r="10188" spans="1:7" x14ac:dyDescent="0.3">
      <c r="A10188">
        <v>180125744</v>
      </c>
      <c r="B10188" s="8">
        <v>43276.306689814817</v>
      </c>
      <c r="C10188" s="7" t="s">
        <v>36</v>
      </c>
      <c r="D10188" s="7" t="s">
        <v>732</v>
      </c>
      <c r="E10188" s="8">
        <v>43276.312719907408</v>
      </c>
      <c r="F10188" s="7" t="s">
        <v>31</v>
      </c>
      <c r="G10188" s="7" t="s">
        <v>72</v>
      </c>
    </row>
    <row r="10189" spans="1:7" x14ac:dyDescent="0.3">
      <c r="A10189">
        <v>180125744</v>
      </c>
      <c r="B10189" s="8">
        <v>43276.306689814817</v>
      </c>
      <c r="C10189" s="7" t="s">
        <v>36</v>
      </c>
      <c r="D10189" s="7" t="s">
        <v>732</v>
      </c>
      <c r="E10189" s="8">
        <v>43276.312638888892</v>
      </c>
      <c r="F10189" s="7" t="s">
        <v>29</v>
      </c>
      <c r="G10189" s="7" t="s">
        <v>72</v>
      </c>
    </row>
    <row r="10190" spans="1:7" x14ac:dyDescent="0.3">
      <c r="A10190">
        <v>180125744</v>
      </c>
      <c r="B10190" s="8">
        <v>43276.306689814817</v>
      </c>
      <c r="C10190" s="7" t="s">
        <v>36</v>
      </c>
      <c r="D10190" s="7" t="s">
        <v>732</v>
      </c>
      <c r="E10190" s="8">
        <v>43276.312581018516</v>
      </c>
      <c r="F10190" s="7" t="s">
        <v>29</v>
      </c>
      <c r="G10190" s="7" t="s">
        <v>113</v>
      </c>
    </row>
    <row r="10191" spans="1:7" x14ac:dyDescent="0.3">
      <c r="A10191">
        <v>180125744</v>
      </c>
      <c r="B10191" s="8">
        <v>43276.306689814817</v>
      </c>
      <c r="C10191" s="7" t="s">
        <v>36</v>
      </c>
      <c r="D10191" s="7" t="s">
        <v>732</v>
      </c>
      <c r="E10191" s="8">
        <v>43276.309386574074</v>
      </c>
      <c r="F10191" s="7" t="s">
        <v>25</v>
      </c>
      <c r="G10191" s="7" t="s">
        <v>314</v>
      </c>
    </row>
    <row r="10192" spans="1:7" x14ac:dyDescent="0.3">
      <c r="A10192">
        <v>180125744</v>
      </c>
      <c r="B10192" s="8">
        <v>43276.306689814817</v>
      </c>
      <c r="C10192" s="7" t="s">
        <v>36</v>
      </c>
      <c r="D10192" s="7" t="s">
        <v>732</v>
      </c>
      <c r="E10192" s="8">
        <v>43276.309270833335</v>
      </c>
      <c r="F10192" s="7" t="s">
        <v>31</v>
      </c>
      <c r="G10192" s="7" t="s">
        <v>184</v>
      </c>
    </row>
    <row r="10193" spans="1:7" x14ac:dyDescent="0.3">
      <c r="A10193">
        <v>180125744</v>
      </c>
      <c r="B10193" s="8">
        <v>43276.306689814817</v>
      </c>
      <c r="C10193" s="7" t="s">
        <v>36</v>
      </c>
      <c r="D10193" s="7" t="s">
        <v>732</v>
      </c>
      <c r="E10193" s="8">
        <v>43276.308287037034</v>
      </c>
      <c r="F10193" s="7" t="s">
        <v>29</v>
      </c>
      <c r="G10193" s="7" t="s">
        <v>645</v>
      </c>
    </row>
    <row r="10194" spans="1:7" x14ac:dyDescent="0.3">
      <c r="A10194">
        <v>180125744</v>
      </c>
      <c r="B10194" s="8">
        <v>43276.306689814817</v>
      </c>
      <c r="C10194" s="7" t="s">
        <v>36</v>
      </c>
      <c r="D10194" s="7" t="s">
        <v>732</v>
      </c>
      <c r="E10194" s="8">
        <v>43276.308136574073</v>
      </c>
      <c r="F10194" s="7" t="s">
        <v>29</v>
      </c>
      <c r="G10194" s="7" t="s">
        <v>75</v>
      </c>
    </row>
    <row r="10195" spans="1:7" x14ac:dyDescent="0.3">
      <c r="A10195">
        <v>180125744</v>
      </c>
      <c r="B10195" s="8">
        <v>43276.306689814817</v>
      </c>
      <c r="C10195" s="7" t="s">
        <v>36</v>
      </c>
      <c r="D10195" s="7" t="s">
        <v>732</v>
      </c>
      <c r="E10195" s="8">
        <v>43276.308067129627</v>
      </c>
      <c r="F10195" s="7" t="s">
        <v>29</v>
      </c>
      <c r="G10195" s="7" t="s">
        <v>314</v>
      </c>
    </row>
    <row r="10196" spans="1:7" x14ac:dyDescent="0.3">
      <c r="A10196">
        <v>180125919</v>
      </c>
      <c r="B10196" s="8">
        <v>43276.47383101852</v>
      </c>
      <c r="C10196" s="7" t="s">
        <v>36</v>
      </c>
      <c r="D10196" s="7" t="s">
        <v>613</v>
      </c>
      <c r="E10196" s="8">
        <v>43276.47797453704</v>
      </c>
      <c r="F10196" s="7" t="s">
        <v>25</v>
      </c>
      <c r="G10196" s="7" t="s">
        <v>367</v>
      </c>
    </row>
    <row r="10197" spans="1:7" x14ac:dyDescent="0.3">
      <c r="A10197">
        <v>180125919</v>
      </c>
      <c r="B10197" s="8">
        <v>43276.47383101852</v>
      </c>
      <c r="C10197" s="7" t="s">
        <v>36</v>
      </c>
      <c r="D10197" s="7" t="s">
        <v>613</v>
      </c>
      <c r="E10197" s="8">
        <v>43276.477870370371</v>
      </c>
      <c r="F10197" s="7" t="s">
        <v>25</v>
      </c>
      <c r="G10197" s="7" t="s">
        <v>43</v>
      </c>
    </row>
    <row r="10198" spans="1:7" x14ac:dyDescent="0.3">
      <c r="A10198">
        <v>180125919</v>
      </c>
      <c r="B10198" s="8">
        <v>43276.47383101852</v>
      </c>
      <c r="C10198" s="7" t="s">
        <v>36</v>
      </c>
      <c r="D10198" s="7" t="s">
        <v>613</v>
      </c>
      <c r="E10198" s="8">
        <v>43276.475613425922</v>
      </c>
      <c r="F10198" s="7" t="s">
        <v>31</v>
      </c>
      <c r="G10198" s="7" t="s">
        <v>43</v>
      </c>
    </row>
    <row r="10199" spans="1:7" x14ac:dyDescent="0.3">
      <c r="A10199">
        <v>180125919</v>
      </c>
      <c r="B10199" s="8">
        <v>43276.47383101852</v>
      </c>
      <c r="C10199" s="7" t="s">
        <v>36</v>
      </c>
      <c r="D10199" s="7" t="s">
        <v>613</v>
      </c>
      <c r="E10199" s="8">
        <v>43276.47383101852</v>
      </c>
      <c r="F10199" s="7" t="s">
        <v>31</v>
      </c>
      <c r="G10199" s="7" t="s">
        <v>367</v>
      </c>
    </row>
    <row r="10200" spans="1:7" x14ac:dyDescent="0.3">
      <c r="A10200">
        <v>180125926</v>
      </c>
      <c r="B10200" s="8">
        <v>43276.478125000001</v>
      </c>
      <c r="C10200" s="7" t="s">
        <v>36</v>
      </c>
      <c r="D10200" s="7" t="s">
        <v>228</v>
      </c>
      <c r="E10200" s="8">
        <v>43276.553888888891</v>
      </c>
      <c r="F10200" s="7" t="s">
        <v>25</v>
      </c>
      <c r="G10200" s="7" t="s">
        <v>28</v>
      </c>
    </row>
    <row r="10201" spans="1:7" x14ac:dyDescent="0.3">
      <c r="A10201">
        <v>180125926</v>
      </c>
      <c r="B10201" s="8">
        <v>43276.478125000001</v>
      </c>
      <c r="C10201" s="7" t="s">
        <v>36</v>
      </c>
      <c r="D10201" s="7" t="s">
        <v>228</v>
      </c>
      <c r="E10201" s="8">
        <v>43276.52888888889</v>
      </c>
      <c r="F10201" s="7" t="s">
        <v>25</v>
      </c>
      <c r="G10201" s="7" t="s">
        <v>104</v>
      </c>
    </row>
    <row r="10202" spans="1:7" x14ac:dyDescent="0.3">
      <c r="A10202">
        <v>180125926</v>
      </c>
      <c r="B10202" s="8">
        <v>43276.478125000001</v>
      </c>
      <c r="C10202" s="7" t="s">
        <v>36</v>
      </c>
      <c r="D10202" s="7" t="s">
        <v>228</v>
      </c>
      <c r="E10202" s="8">
        <v>43276.497789351852</v>
      </c>
      <c r="F10202" s="7" t="s">
        <v>31</v>
      </c>
      <c r="G10202" s="7" t="s">
        <v>28</v>
      </c>
    </row>
    <row r="10203" spans="1:7" x14ac:dyDescent="0.3">
      <c r="A10203">
        <v>180125926</v>
      </c>
      <c r="B10203" s="8">
        <v>43276.478125000001</v>
      </c>
      <c r="C10203" s="7" t="s">
        <v>36</v>
      </c>
      <c r="D10203" s="7" t="s">
        <v>228</v>
      </c>
      <c r="E10203" s="8">
        <v>43276.492835648147</v>
      </c>
      <c r="F10203" s="7" t="s">
        <v>31</v>
      </c>
      <c r="G10203" s="7" t="s">
        <v>104</v>
      </c>
    </row>
    <row r="10204" spans="1:7" x14ac:dyDescent="0.3">
      <c r="A10204">
        <v>180125926</v>
      </c>
      <c r="B10204" s="8">
        <v>43276.478125000001</v>
      </c>
      <c r="C10204" s="7" t="s">
        <v>36</v>
      </c>
      <c r="D10204" s="7" t="s">
        <v>228</v>
      </c>
      <c r="E10204" s="8">
        <v>43276.482870370368</v>
      </c>
      <c r="F10204" s="7" t="s">
        <v>29</v>
      </c>
      <c r="G10204" s="7" t="s">
        <v>28</v>
      </c>
    </row>
    <row r="10205" spans="1:7" x14ac:dyDescent="0.3">
      <c r="A10205">
        <v>180125926</v>
      </c>
      <c r="B10205" s="8">
        <v>43276.478125000001</v>
      </c>
      <c r="C10205" s="7" t="s">
        <v>36</v>
      </c>
      <c r="D10205" s="7" t="s">
        <v>228</v>
      </c>
      <c r="E10205" s="8">
        <v>43276.480173611111</v>
      </c>
      <c r="F10205" s="7" t="s">
        <v>29</v>
      </c>
      <c r="G10205" s="7" t="s">
        <v>104</v>
      </c>
    </row>
    <row r="10206" spans="1:7" x14ac:dyDescent="0.3">
      <c r="A10206">
        <v>180125976</v>
      </c>
      <c r="B10206" s="8">
        <v>43276.528356481482</v>
      </c>
      <c r="C10206" s="7" t="s">
        <v>23</v>
      </c>
      <c r="D10206" s="7" t="s">
        <v>248</v>
      </c>
      <c r="E10206" s="8">
        <v>43276.61886574074</v>
      </c>
      <c r="F10206" s="7" t="s">
        <v>25</v>
      </c>
      <c r="G10206" s="7" t="s">
        <v>587</v>
      </c>
    </row>
    <row r="10207" spans="1:7" x14ac:dyDescent="0.3">
      <c r="A10207">
        <v>180125976</v>
      </c>
      <c r="B10207" s="8">
        <v>43276.528356481482</v>
      </c>
      <c r="C10207" s="7" t="s">
        <v>23</v>
      </c>
      <c r="D10207" s="7" t="s">
        <v>248</v>
      </c>
      <c r="E10207" s="8">
        <v>43276.581712962965</v>
      </c>
      <c r="F10207" s="7" t="s">
        <v>25</v>
      </c>
      <c r="G10207" s="7" t="s">
        <v>43</v>
      </c>
    </row>
    <row r="10208" spans="1:7" x14ac:dyDescent="0.3">
      <c r="A10208">
        <v>180125976</v>
      </c>
      <c r="B10208" s="8">
        <v>43276.528356481482</v>
      </c>
      <c r="C10208" s="7" t="s">
        <v>23</v>
      </c>
      <c r="D10208" s="7" t="s">
        <v>248</v>
      </c>
      <c r="E10208" s="8">
        <v>43276.581643518519</v>
      </c>
      <c r="F10208" s="7" t="s">
        <v>25</v>
      </c>
      <c r="G10208" s="7" t="s">
        <v>83</v>
      </c>
    </row>
    <row r="10209" spans="1:7" x14ac:dyDescent="0.3">
      <c r="A10209">
        <v>180125976</v>
      </c>
      <c r="B10209" s="8">
        <v>43276.528356481482</v>
      </c>
      <c r="C10209" s="7" t="s">
        <v>23</v>
      </c>
      <c r="D10209" s="7" t="s">
        <v>248</v>
      </c>
      <c r="E10209" s="8">
        <v>43276.578888888886</v>
      </c>
      <c r="F10209" s="7" t="s">
        <v>31</v>
      </c>
      <c r="G10209" s="7" t="s">
        <v>43</v>
      </c>
    </row>
    <row r="10210" spans="1:7" x14ac:dyDescent="0.3">
      <c r="A10210">
        <v>180125976</v>
      </c>
      <c r="B10210" s="8">
        <v>43276.528356481482</v>
      </c>
      <c r="C10210" s="7" t="s">
        <v>23</v>
      </c>
      <c r="D10210" s="7" t="s">
        <v>248</v>
      </c>
      <c r="E10210" s="8">
        <v>43276.577430555553</v>
      </c>
      <c r="F10210" s="7" t="s">
        <v>63</v>
      </c>
      <c r="G10210" s="7" t="s">
        <v>83</v>
      </c>
    </row>
    <row r="10211" spans="1:7" x14ac:dyDescent="0.3">
      <c r="A10211">
        <v>180125976</v>
      </c>
      <c r="B10211" s="8">
        <v>43276.528356481482</v>
      </c>
      <c r="C10211" s="7" t="s">
        <v>23</v>
      </c>
      <c r="D10211" s="7" t="s">
        <v>248</v>
      </c>
      <c r="E10211" s="8">
        <v>43276.576620370368</v>
      </c>
      <c r="F10211" s="7" t="s">
        <v>25</v>
      </c>
      <c r="G10211" s="7" t="s">
        <v>329</v>
      </c>
    </row>
    <row r="10212" spans="1:7" x14ac:dyDescent="0.3">
      <c r="A10212">
        <v>180125976</v>
      </c>
      <c r="B10212" s="8">
        <v>43276.528356481482</v>
      </c>
      <c r="C10212" s="7" t="s">
        <v>23</v>
      </c>
      <c r="D10212" s="7" t="s">
        <v>248</v>
      </c>
      <c r="E10212" s="8">
        <v>43276.55641203704</v>
      </c>
      <c r="F10212" s="7" t="s">
        <v>25</v>
      </c>
      <c r="G10212" s="7" t="s">
        <v>510</v>
      </c>
    </row>
    <row r="10213" spans="1:7" x14ac:dyDescent="0.3">
      <c r="A10213">
        <v>180125976</v>
      </c>
      <c r="B10213" s="8">
        <v>43276.528356481482</v>
      </c>
      <c r="C10213" s="7" t="s">
        <v>23</v>
      </c>
      <c r="D10213" s="7" t="s">
        <v>248</v>
      </c>
      <c r="E10213" s="8">
        <v>43276.545312499999</v>
      </c>
      <c r="F10213" s="7" t="s">
        <v>212</v>
      </c>
    </row>
    <row r="10214" spans="1:7" x14ac:dyDescent="0.3">
      <c r="A10214">
        <v>180125976</v>
      </c>
      <c r="B10214" s="8">
        <v>43276.528356481482</v>
      </c>
      <c r="C10214" s="7" t="s">
        <v>23</v>
      </c>
      <c r="D10214" s="7" t="s">
        <v>248</v>
      </c>
      <c r="E10214" s="8">
        <v>43276.54519675926</v>
      </c>
      <c r="F10214" s="7" t="s">
        <v>212</v>
      </c>
    </row>
    <row r="10215" spans="1:7" x14ac:dyDescent="0.3">
      <c r="A10215">
        <v>180125976</v>
      </c>
      <c r="B10215" s="8">
        <v>43276.528356481482</v>
      </c>
      <c r="C10215" s="7" t="s">
        <v>23</v>
      </c>
      <c r="D10215" s="7" t="s">
        <v>248</v>
      </c>
      <c r="E10215" s="8">
        <v>43276.544664351852</v>
      </c>
      <c r="F10215" s="7" t="s">
        <v>212</v>
      </c>
    </row>
    <row r="10216" spans="1:7" x14ac:dyDescent="0.3">
      <c r="A10216">
        <v>180125976</v>
      </c>
      <c r="B10216" s="8">
        <v>43276.528356481482</v>
      </c>
      <c r="C10216" s="7" t="s">
        <v>23</v>
      </c>
      <c r="D10216" s="7" t="s">
        <v>248</v>
      </c>
      <c r="E10216" s="8">
        <v>43276.541828703703</v>
      </c>
      <c r="F10216" s="7" t="s">
        <v>32</v>
      </c>
      <c r="G10216" s="7" t="s">
        <v>329</v>
      </c>
    </row>
    <row r="10217" spans="1:7" x14ac:dyDescent="0.3">
      <c r="A10217">
        <v>180125976</v>
      </c>
      <c r="B10217" s="8">
        <v>43276.528356481482</v>
      </c>
      <c r="C10217" s="7" t="s">
        <v>23</v>
      </c>
      <c r="D10217" s="7" t="s">
        <v>248</v>
      </c>
      <c r="E10217" s="8">
        <v>43276.54115740741</v>
      </c>
      <c r="F10217" s="7" t="s">
        <v>212</v>
      </c>
    </row>
    <row r="10218" spans="1:7" x14ac:dyDescent="0.3">
      <c r="A10218">
        <v>180125976</v>
      </c>
      <c r="B10218" s="8">
        <v>43276.528356481482</v>
      </c>
      <c r="C10218" s="7" t="s">
        <v>23</v>
      </c>
      <c r="D10218" s="7" t="s">
        <v>248</v>
      </c>
      <c r="E10218" s="8">
        <v>43276.540694444448</v>
      </c>
      <c r="F10218" s="7" t="s">
        <v>212</v>
      </c>
    </row>
    <row r="10219" spans="1:7" x14ac:dyDescent="0.3">
      <c r="A10219">
        <v>180125976</v>
      </c>
      <c r="B10219" s="8">
        <v>43276.528356481482</v>
      </c>
      <c r="C10219" s="7" t="s">
        <v>23</v>
      </c>
      <c r="D10219" s="7" t="s">
        <v>248</v>
      </c>
      <c r="E10219" s="8">
        <v>43276.539212962962</v>
      </c>
      <c r="F10219" s="7" t="s">
        <v>31</v>
      </c>
      <c r="G10219" s="7" t="s">
        <v>587</v>
      </c>
    </row>
    <row r="10220" spans="1:7" x14ac:dyDescent="0.3">
      <c r="A10220">
        <v>180125976</v>
      </c>
      <c r="B10220" s="8">
        <v>43276.528356481482</v>
      </c>
      <c r="C10220" s="7" t="s">
        <v>23</v>
      </c>
      <c r="D10220" s="7" t="s">
        <v>248</v>
      </c>
      <c r="E10220" s="8">
        <v>43276.538981481484</v>
      </c>
      <c r="F10220" s="7" t="s">
        <v>31</v>
      </c>
      <c r="G10220" s="7" t="s">
        <v>329</v>
      </c>
    </row>
    <row r="10221" spans="1:7" x14ac:dyDescent="0.3">
      <c r="A10221">
        <v>180125976</v>
      </c>
      <c r="B10221" s="8">
        <v>43276.528356481482</v>
      </c>
      <c r="C10221" s="7" t="s">
        <v>23</v>
      </c>
      <c r="D10221" s="7" t="s">
        <v>248</v>
      </c>
      <c r="E10221" s="8">
        <v>43276.536886574075</v>
      </c>
      <c r="F10221" s="7" t="s">
        <v>212</v>
      </c>
    </row>
    <row r="10222" spans="1:7" x14ac:dyDescent="0.3">
      <c r="A10222">
        <v>180125976</v>
      </c>
      <c r="B10222" s="8">
        <v>43276.528356481482</v>
      </c>
      <c r="C10222" s="7" t="s">
        <v>23</v>
      </c>
      <c r="D10222" s="7" t="s">
        <v>248</v>
      </c>
      <c r="E10222" s="8">
        <v>43276.535624999997</v>
      </c>
      <c r="F10222" s="7" t="s">
        <v>212</v>
      </c>
    </row>
    <row r="10223" spans="1:7" x14ac:dyDescent="0.3">
      <c r="A10223">
        <v>180125976</v>
      </c>
      <c r="B10223" s="8">
        <v>43276.528356481482</v>
      </c>
      <c r="C10223" s="7" t="s">
        <v>23</v>
      </c>
      <c r="D10223" s="7" t="s">
        <v>248</v>
      </c>
      <c r="E10223" s="8">
        <v>43276.53502314815</v>
      </c>
      <c r="F10223" s="7" t="s">
        <v>212</v>
      </c>
    </row>
    <row r="10224" spans="1:7" x14ac:dyDescent="0.3">
      <c r="A10224">
        <v>180125976</v>
      </c>
      <c r="B10224" s="8">
        <v>43276.528356481482</v>
      </c>
      <c r="C10224" s="7" t="s">
        <v>23</v>
      </c>
      <c r="D10224" s="7" t="s">
        <v>248</v>
      </c>
      <c r="E10224" s="8">
        <v>43276.533437500002</v>
      </c>
      <c r="F10224" s="7" t="s">
        <v>212</v>
      </c>
    </row>
    <row r="10225" spans="1:7" x14ac:dyDescent="0.3">
      <c r="A10225">
        <v>180125976</v>
      </c>
      <c r="B10225" s="8">
        <v>43276.528356481482</v>
      </c>
      <c r="C10225" s="7" t="s">
        <v>23</v>
      </c>
      <c r="D10225" s="7" t="s">
        <v>248</v>
      </c>
      <c r="E10225" s="8">
        <v>43276.533414351848</v>
      </c>
      <c r="F10225" s="7" t="s">
        <v>31</v>
      </c>
      <c r="G10225" s="7" t="s">
        <v>83</v>
      </c>
    </row>
    <row r="10226" spans="1:7" x14ac:dyDescent="0.3">
      <c r="A10226">
        <v>180125976</v>
      </c>
      <c r="B10226" s="8">
        <v>43276.528356481482</v>
      </c>
      <c r="C10226" s="7" t="s">
        <v>23</v>
      </c>
      <c r="D10226" s="7" t="s">
        <v>248</v>
      </c>
      <c r="E10226" s="8">
        <v>43276.530081018522</v>
      </c>
      <c r="F10226" s="7" t="s">
        <v>29</v>
      </c>
      <c r="G10226" s="7" t="s">
        <v>43</v>
      </c>
    </row>
    <row r="10227" spans="1:7" x14ac:dyDescent="0.3">
      <c r="A10227">
        <v>180125976</v>
      </c>
      <c r="B10227" s="8">
        <v>43276.528356481482</v>
      </c>
      <c r="C10227" s="7" t="s">
        <v>23</v>
      </c>
      <c r="D10227" s="7" t="s">
        <v>248</v>
      </c>
      <c r="E10227" s="8">
        <v>43276.530046296299</v>
      </c>
      <c r="F10227" s="7" t="s">
        <v>212</v>
      </c>
    </row>
    <row r="10228" spans="1:7" x14ac:dyDescent="0.3">
      <c r="A10228">
        <v>180125976</v>
      </c>
      <c r="B10228" s="8">
        <v>43276.528356481482</v>
      </c>
      <c r="C10228" s="7" t="s">
        <v>23</v>
      </c>
      <c r="D10228" s="7" t="s">
        <v>248</v>
      </c>
      <c r="E10228" s="8">
        <v>43276.529641203706</v>
      </c>
      <c r="F10228" s="7" t="s">
        <v>29</v>
      </c>
      <c r="G10228" s="7" t="s">
        <v>587</v>
      </c>
    </row>
    <row r="10229" spans="1:7" x14ac:dyDescent="0.3">
      <c r="A10229">
        <v>180125976</v>
      </c>
      <c r="B10229" s="8">
        <v>43276.528356481482</v>
      </c>
      <c r="C10229" s="7" t="s">
        <v>23</v>
      </c>
      <c r="D10229" s="7" t="s">
        <v>248</v>
      </c>
      <c r="E10229" s="8">
        <v>43276.529594907406</v>
      </c>
      <c r="F10229" s="7" t="s">
        <v>29</v>
      </c>
      <c r="G10229" s="7" t="s">
        <v>83</v>
      </c>
    </row>
    <row r="10230" spans="1:7" x14ac:dyDescent="0.3">
      <c r="A10230">
        <v>180125976</v>
      </c>
      <c r="B10230" s="8">
        <v>43276.528356481482</v>
      </c>
      <c r="C10230" s="7" t="s">
        <v>23</v>
      </c>
      <c r="D10230" s="7" t="s">
        <v>248</v>
      </c>
      <c r="E10230" s="8">
        <v>43276.52957175926</v>
      </c>
      <c r="F10230" s="7" t="s">
        <v>212</v>
      </c>
    </row>
    <row r="10231" spans="1:7" x14ac:dyDescent="0.3">
      <c r="A10231">
        <v>180125976</v>
      </c>
      <c r="B10231" s="8">
        <v>43276.528356481482</v>
      </c>
      <c r="C10231" s="7" t="s">
        <v>23</v>
      </c>
      <c r="D10231" s="7" t="s">
        <v>248</v>
      </c>
      <c r="E10231" s="8">
        <v>43276.529537037037</v>
      </c>
      <c r="F10231" s="7" t="s">
        <v>29</v>
      </c>
      <c r="G10231" s="7" t="s">
        <v>329</v>
      </c>
    </row>
    <row r="10232" spans="1:7" x14ac:dyDescent="0.3">
      <c r="A10232">
        <v>180125976</v>
      </c>
      <c r="B10232" s="8">
        <v>43276.528356481482</v>
      </c>
      <c r="C10232" s="7" t="s">
        <v>23</v>
      </c>
      <c r="D10232" s="7" t="s">
        <v>248</v>
      </c>
      <c r="E10232" s="8">
        <v>43276.529456018521</v>
      </c>
      <c r="F10232" s="7" t="s">
        <v>212</v>
      </c>
    </row>
    <row r="10233" spans="1:7" x14ac:dyDescent="0.3">
      <c r="A10233">
        <v>180125976</v>
      </c>
      <c r="B10233" s="8">
        <v>43276.528356481482</v>
      </c>
      <c r="C10233" s="7" t="s">
        <v>23</v>
      </c>
      <c r="D10233" s="7" t="s">
        <v>248</v>
      </c>
      <c r="E10233" s="8">
        <v>43276.528715277775</v>
      </c>
      <c r="F10233" s="7" t="s">
        <v>212</v>
      </c>
    </row>
    <row r="10234" spans="1:7" x14ac:dyDescent="0.3">
      <c r="A10234">
        <v>180125976</v>
      </c>
      <c r="B10234" s="8">
        <v>43276.528356481482</v>
      </c>
      <c r="C10234" s="7" t="s">
        <v>23</v>
      </c>
      <c r="D10234" s="7" t="s">
        <v>248</v>
      </c>
      <c r="E10234" s="8">
        <v>43276.528703703705</v>
      </c>
      <c r="F10234" s="7" t="s">
        <v>212</v>
      </c>
    </row>
    <row r="10235" spans="1:7" x14ac:dyDescent="0.3">
      <c r="A10235">
        <v>180125976</v>
      </c>
      <c r="B10235" s="8">
        <v>43276.528356481482</v>
      </c>
      <c r="C10235" s="7" t="s">
        <v>23</v>
      </c>
      <c r="D10235" s="7" t="s">
        <v>248</v>
      </c>
      <c r="E10235" s="8">
        <v>43276.528692129628</v>
      </c>
      <c r="F10235" s="7" t="s">
        <v>212</v>
      </c>
    </row>
    <row r="10236" spans="1:7" x14ac:dyDescent="0.3">
      <c r="A10236">
        <v>180125976</v>
      </c>
      <c r="B10236" s="8">
        <v>43276.528356481482</v>
      </c>
      <c r="C10236" s="7" t="s">
        <v>23</v>
      </c>
      <c r="D10236" s="7" t="s">
        <v>248</v>
      </c>
      <c r="E10236" s="8">
        <v>43276.528657407405</v>
      </c>
      <c r="F10236" s="7" t="s">
        <v>212</v>
      </c>
    </row>
    <row r="10237" spans="1:7" x14ac:dyDescent="0.3">
      <c r="A10237">
        <v>180126058</v>
      </c>
      <c r="B10237" s="8">
        <v>43276.614293981482</v>
      </c>
      <c r="C10237" s="7" t="s">
        <v>36</v>
      </c>
      <c r="D10237" s="7" t="s">
        <v>733</v>
      </c>
      <c r="E10237" s="8">
        <v>43276.650925925926</v>
      </c>
      <c r="F10237" s="7" t="s">
        <v>25</v>
      </c>
      <c r="G10237" s="7" t="s">
        <v>135</v>
      </c>
    </row>
    <row r="10238" spans="1:7" x14ac:dyDescent="0.3">
      <c r="A10238">
        <v>180126058</v>
      </c>
      <c r="B10238" s="8">
        <v>43276.614293981482</v>
      </c>
      <c r="C10238" s="7" t="s">
        <v>36</v>
      </c>
      <c r="D10238" s="7" t="s">
        <v>733</v>
      </c>
      <c r="E10238" s="8">
        <v>43276.632453703707</v>
      </c>
      <c r="F10238" s="7" t="s">
        <v>25</v>
      </c>
      <c r="G10238" s="7" t="s">
        <v>571</v>
      </c>
    </row>
    <row r="10239" spans="1:7" x14ac:dyDescent="0.3">
      <c r="A10239">
        <v>180126058</v>
      </c>
      <c r="B10239" s="8">
        <v>43276.614293981482</v>
      </c>
      <c r="C10239" s="7" t="s">
        <v>36</v>
      </c>
      <c r="D10239" s="7" t="s">
        <v>733</v>
      </c>
      <c r="E10239" s="8">
        <v>43276.628263888888</v>
      </c>
      <c r="F10239" s="7" t="s">
        <v>31</v>
      </c>
      <c r="G10239" s="7" t="s">
        <v>135</v>
      </c>
    </row>
    <row r="10240" spans="1:7" x14ac:dyDescent="0.3">
      <c r="A10240">
        <v>180126058</v>
      </c>
      <c r="B10240" s="8">
        <v>43276.614293981482</v>
      </c>
      <c r="C10240" s="7" t="s">
        <v>36</v>
      </c>
      <c r="D10240" s="7" t="s">
        <v>733</v>
      </c>
      <c r="E10240" s="8">
        <v>43276.626770833333</v>
      </c>
      <c r="F10240" s="7" t="s">
        <v>31</v>
      </c>
      <c r="G10240" s="7" t="s">
        <v>571</v>
      </c>
    </row>
    <row r="10241" spans="1:7" x14ac:dyDescent="0.3">
      <c r="A10241">
        <v>180126058</v>
      </c>
      <c r="B10241" s="8">
        <v>43276.614293981482</v>
      </c>
      <c r="C10241" s="7" t="s">
        <v>36</v>
      </c>
      <c r="D10241" s="7" t="s">
        <v>733</v>
      </c>
      <c r="E10241" s="8">
        <v>43276.617199074077</v>
      </c>
      <c r="F10241" s="7" t="s">
        <v>29</v>
      </c>
      <c r="G10241" s="7" t="s">
        <v>135</v>
      </c>
    </row>
    <row r="10242" spans="1:7" x14ac:dyDescent="0.3">
      <c r="A10242">
        <v>180126058</v>
      </c>
      <c r="B10242" s="8">
        <v>43276.614293981482</v>
      </c>
      <c r="C10242" s="7" t="s">
        <v>36</v>
      </c>
      <c r="D10242" s="7" t="s">
        <v>733</v>
      </c>
      <c r="E10242" s="8">
        <v>43276.616967592592</v>
      </c>
      <c r="F10242" s="7" t="s">
        <v>29</v>
      </c>
      <c r="G10242" s="7" t="s">
        <v>571</v>
      </c>
    </row>
    <row r="10243" spans="1:7" x14ac:dyDescent="0.3">
      <c r="A10243">
        <v>180126058</v>
      </c>
      <c r="B10243" s="8">
        <v>43276.614293981482</v>
      </c>
      <c r="C10243" s="7" t="s">
        <v>36</v>
      </c>
      <c r="D10243" s="7" t="s">
        <v>733</v>
      </c>
      <c r="E10243" s="8">
        <v>43276.616967592592</v>
      </c>
      <c r="F10243" s="7" t="s">
        <v>25</v>
      </c>
      <c r="G10243" s="7" t="s">
        <v>38</v>
      </c>
    </row>
    <row r="10244" spans="1:7" x14ac:dyDescent="0.3">
      <c r="A10244">
        <v>180126058</v>
      </c>
      <c r="B10244" s="8">
        <v>43276.614293981482</v>
      </c>
      <c r="C10244" s="7" t="s">
        <v>36</v>
      </c>
      <c r="D10244" s="7" t="s">
        <v>733</v>
      </c>
      <c r="E10244" s="8">
        <v>43276.616759259261</v>
      </c>
      <c r="F10244" s="7" t="s">
        <v>29</v>
      </c>
      <c r="G10244" s="7" t="s">
        <v>38</v>
      </c>
    </row>
    <row r="10245" spans="1:7" x14ac:dyDescent="0.3">
      <c r="A10245">
        <v>180126190</v>
      </c>
      <c r="B10245" s="8">
        <v>43276.715601851851</v>
      </c>
      <c r="C10245" s="7" t="s">
        <v>36</v>
      </c>
      <c r="D10245" s="7" t="s">
        <v>477</v>
      </c>
      <c r="E10245" s="8">
        <v>43276.752256944441</v>
      </c>
      <c r="F10245" s="7" t="s">
        <v>25</v>
      </c>
      <c r="G10245" s="7" t="s">
        <v>734</v>
      </c>
    </row>
    <row r="10246" spans="1:7" x14ac:dyDescent="0.3">
      <c r="A10246">
        <v>180126190</v>
      </c>
      <c r="B10246" s="8">
        <v>43276.715601851851</v>
      </c>
      <c r="C10246" s="7" t="s">
        <v>36</v>
      </c>
      <c r="D10246" s="7" t="s">
        <v>477</v>
      </c>
      <c r="E10246" s="8">
        <v>43276.752222222225</v>
      </c>
      <c r="F10246" s="7" t="s">
        <v>25</v>
      </c>
      <c r="G10246" s="7" t="s">
        <v>172</v>
      </c>
    </row>
    <row r="10247" spans="1:7" x14ac:dyDescent="0.3">
      <c r="A10247">
        <v>180126190</v>
      </c>
      <c r="B10247" s="8">
        <v>43276.715601851851</v>
      </c>
      <c r="C10247" s="7" t="s">
        <v>36</v>
      </c>
      <c r="D10247" s="7" t="s">
        <v>477</v>
      </c>
      <c r="E10247" s="8">
        <v>43276.752060185187</v>
      </c>
      <c r="F10247" s="7" t="s">
        <v>25</v>
      </c>
      <c r="G10247" s="7" t="s">
        <v>135</v>
      </c>
    </row>
    <row r="10248" spans="1:7" x14ac:dyDescent="0.3">
      <c r="A10248">
        <v>180126190</v>
      </c>
      <c r="B10248" s="8">
        <v>43276.715601851851</v>
      </c>
      <c r="C10248" s="7" t="s">
        <v>36</v>
      </c>
      <c r="D10248" s="7" t="s">
        <v>477</v>
      </c>
      <c r="E10248" s="8">
        <v>43276.744085648148</v>
      </c>
      <c r="F10248" s="7" t="s">
        <v>25</v>
      </c>
      <c r="G10248" s="7" t="s">
        <v>28</v>
      </c>
    </row>
    <row r="10249" spans="1:7" x14ac:dyDescent="0.3">
      <c r="A10249">
        <v>180126190</v>
      </c>
      <c r="B10249" s="8">
        <v>43276.715601851851</v>
      </c>
      <c r="C10249" s="7" t="s">
        <v>36</v>
      </c>
      <c r="D10249" s="7" t="s">
        <v>477</v>
      </c>
      <c r="E10249" s="8">
        <v>43276.74322916667</v>
      </c>
      <c r="F10249" s="7" t="s">
        <v>31</v>
      </c>
      <c r="G10249" s="7" t="s">
        <v>172</v>
      </c>
    </row>
    <row r="10250" spans="1:7" x14ac:dyDescent="0.3">
      <c r="A10250">
        <v>180126190</v>
      </c>
      <c r="B10250" s="8">
        <v>43276.715601851851</v>
      </c>
      <c r="C10250" s="7" t="s">
        <v>36</v>
      </c>
      <c r="D10250" s="7" t="s">
        <v>477</v>
      </c>
      <c r="E10250" s="8">
        <v>43276.743217592593</v>
      </c>
      <c r="F10250" s="7" t="s">
        <v>31</v>
      </c>
      <c r="G10250" s="7" t="s">
        <v>28</v>
      </c>
    </row>
    <row r="10251" spans="1:7" x14ac:dyDescent="0.3">
      <c r="A10251">
        <v>180126190</v>
      </c>
      <c r="B10251" s="8">
        <v>43276.715601851851</v>
      </c>
      <c r="C10251" s="7" t="s">
        <v>36</v>
      </c>
      <c r="D10251" s="7" t="s">
        <v>477</v>
      </c>
      <c r="E10251" s="8">
        <v>43276.721990740742</v>
      </c>
      <c r="F10251" s="7" t="s">
        <v>32</v>
      </c>
      <c r="G10251" s="7" t="s">
        <v>172</v>
      </c>
    </row>
    <row r="10252" spans="1:7" x14ac:dyDescent="0.3">
      <c r="A10252">
        <v>180126190</v>
      </c>
      <c r="B10252" s="8">
        <v>43276.715601851851</v>
      </c>
      <c r="C10252" s="7" t="s">
        <v>36</v>
      </c>
      <c r="D10252" s="7" t="s">
        <v>477</v>
      </c>
      <c r="E10252" s="8">
        <v>43276.721064814818</v>
      </c>
      <c r="F10252" s="7" t="s">
        <v>29</v>
      </c>
      <c r="G10252" s="7" t="s">
        <v>28</v>
      </c>
    </row>
    <row r="10253" spans="1:7" x14ac:dyDescent="0.3">
      <c r="A10253">
        <v>180126190</v>
      </c>
      <c r="B10253" s="8">
        <v>43276.715601851851</v>
      </c>
      <c r="C10253" s="7" t="s">
        <v>36</v>
      </c>
      <c r="D10253" s="7" t="s">
        <v>477</v>
      </c>
      <c r="E10253" s="8">
        <v>43276.721030092594</v>
      </c>
      <c r="F10253" s="7" t="s">
        <v>25</v>
      </c>
      <c r="G10253" s="7" t="s">
        <v>571</v>
      </c>
    </row>
    <row r="10254" spans="1:7" x14ac:dyDescent="0.3">
      <c r="A10254">
        <v>180126190</v>
      </c>
      <c r="B10254" s="8">
        <v>43276.715601851851</v>
      </c>
      <c r="C10254" s="7" t="s">
        <v>36</v>
      </c>
      <c r="D10254" s="7" t="s">
        <v>477</v>
      </c>
      <c r="E10254" s="8">
        <v>43276.720335648148</v>
      </c>
      <c r="F10254" s="7" t="s">
        <v>29</v>
      </c>
      <c r="G10254" s="7" t="s">
        <v>571</v>
      </c>
    </row>
    <row r="10255" spans="1:7" x14ac:dyDescent="0.3">
      <c r="A10255">
        <v>180126190</v>
      </c>
      <c r="B10255" s="8">
        <v>43276.715601851851</v>
      </c>
      <c r="C10255" s="7" t="s">
        <v>36</v>
      </c>
      <c r="D10255" s="7" t="s">
        <v>477</v>
      </c>
      <c r="E10255" s="8">
        <v>43276.719386574077</v>
      </c>
      <c r="F10255" s="7" t="s">
        <v>31</v>
      </c>
      <c r="G10255" s="7" t="s">
        <v>135</v>
      </c>
    </row>
    <row r="10256" spans="1:7" x14ac:dyDescent="0.3">
      <c r="A10256">
        <v>180126190</v>
      </c>
      <c r="B10256" s="8">
        <v>43276.715601851851</v>
      </c>
      <c r="C10256" s="7" t="s">
        <v>36</v>
      </c>
      <c r="D10256" s="7" t="s">
        <v>477</v>
      </c>
      <c r="E10256" s="8">
        <v>43276.718078703707</v>
      </c>
      <c r="F10256" s="7" t="s">
        <v>29</v>
      </c>
      <c r="G10256" s="7" t="s">
        <v>135</v>
      </c>
    </row>
    <row r="10257" spans="1:7" x14ac:dyDescent="0.3">
      <c r="A10257">
        <v>180126190</v>
      </c>
      <c r="B10257" s="8">
        <v>43276.715601851851</v>
      </c>
      <c r="C10257" s="7" t="s">
        <v>36</v>
      </c>
      <c r="D10257" s="7" t="s">
        <v>477</v>
      </c>
      <c r="E10257" s="8">
        <v>43276.717893518522</v>
      </c>
      <c r="F10257" s="7" t="s">
        <v>31</v>
      </c>
      <c r="G10257" s="7" t="s">
        <v>734</v>
      </c>
    </row>
    <row r="10258" spans="1:7" x14ac:dyDescent="0.3">
      <c r="A10258">
        <v>180126190</v>
      </c>
      <c r="B10258" s="8">
        <v>43276.715601851851</v>
      </c>
      <c r="C10258" s="7" t="s">
        <v>36</v>
      </c>
      <c r="D10258" s="7" t="s">
        <v>477</v>
      </c>
      <c r="E10258" s="8">
        <v>43276.717407407406</v>
      </c>
      <c r="F10258" s="7" t="s">
        <v>29</v>
      </c>
      <c r="G10258" s="7" t="s">
        <v>172</v>
      </c>
    </row>
    <row r="10259" spans="1:7" x14ac:dyDescent="0.3">
      <c r="A10259">
        <v>180126204</v>
      </c>
      <c r="B10259" s="8">
        <v>43276.722222222219</v>
      </c>
      <c r="C10259" s="7" t="s">
        <v>36</v>
      </c>
      <c r="D10259" s="7" t="s">
        <v>524</v>
      </c>
      <c r="E10259" s="8">
        <v>43276.758587962962</v>
      </c>
      <c r="F10259" s="7" t="s">
        <v>25</v>
      </c>
      <c r="G10259" s="7" t="s">
        <v>89</v>
      </c>
    </row>
    <row r="10260" spans="1:7" x14ac:dyDescent="0.3">
      <c r="A10260">
        <v>180126204</v>
      </c>
      <c r="B10260" s="8">
        <v>43276.722222222219</v>
      </c>
      <c r="C10260" s="7" t="s">
        <v>36</v>
      </c>
      <c r="D10260" s="7" t="s">
        <v>524</v>
      </c>
      <c r="E10260" s="8">
        <v>43276.737291666665</v>
      </c>
      <c r="F10260" s="7" t="s">
        <v>25</v>
      </c>
      <c r="G10260" s="7" t="s">
        <v>735</v>
      </c>
    </row>
    <row r="10261" spans="1:7" x14ac:dyDescent="0.3">
      <c r="A10261">
        <v>180126204</v>
      </c>
      <c r="B10261" s="8">
        <v>43276.722222222219</v>
      </c>
      <c r="C10261" s="7" t="s">
        <v>36</v>
      </c>
      <c r="D10261" s="7" t="s">
        <v>524</v>
      </c>
      <c r="E10261" s="8">
        <v>43276.731261574074</v>
      </c>
      <c r="F10261" s="7" t="s">
        <v>25</v>
      </c>
      <c r="G10261" s="7" t="s">
        <v>571</v>
      </c>
    </row>
    <row r="10262" spans="1:7" x14ac:dyDescent="0.3">
      <c r="A10262">
        <v>180126204</v>
      </c>
      <c r="B10262" s="8">
        <v>43276.722222222219</v>
      </c>
      <c r="C10262" s="7" t="s">
        <v>36</v>
      </c>
      <c r="D10262" s="7" t="s">
        <v>524</v>
      </c>
      <c r="E10262" s="8">
        <v>43276.730636574073</v>
      </c>
      <c r="F10262" s="7" t="s">
        <v>31</v>
      </c>
      <c r="G10262" s="7" t="s">
        <v>571</v>
      </c>
    </row>
    <row r="10263" spans="1:7" x14ac:dyDescent="0.3">
      <c r="A10263">
        <v>180126204</v>
      </c>
      <c r="B10263" s="8">
        <v>43276.722222222219</v>
      </c>
      <c r="C10263" s="7" t="s">
        <v>36</v>
      </c>
      <c r="D10263" s="7" t="s">
        <v>524</v>
      </c>
      <c r="E10263" s="8">
        <v>43276.730555555558</v>
      </c>
      <c r="F10263" s="7" t="s">
        <v>31</v>
      </c>
      <c r="G10263" s="7" t="s">
        <v>89</v>
      </c>
    </row>
    <row r="10264" spans="1:7" x14ac:dyDescent="0.3">
      <c r="A10264">
        <v>180126204</v>
      </c>
      <c r="B10264" s="8">
        <v>43276.722222222219</v>
      </c>
      <c r="C10264" s="7" t="s">
        <v>36</v>
      </c>
      <c r="D10264" s="7" t="s">
        <v>524</v>
      </c>
      <c r="E10264" s="8">
        <v>43276.726840277777</v>
      </c>
      <c r="F10264" s="7" t="s">
        <v>31</v>
      </c>
      <c r="G10264" s="7" t="s">
        <v>735</v>
      </c>
    </row>
    <row r="10265" spans="1:7" x14ac:dyDescent="0.3">
      <c r="A10265">
        <v>180126204</v>
      </c>
      <c r="B10265" s="8">
        <v>43276.722222222219</v>
      </c>
      <c r="C10265" s="7" t="s">
        <v>36</v>
      </c>
      <c r="D10265" s="7" t="s">
        <v>524</v>
      </c>
      <c r="E10265" s="8">
        <v>43276.724409722221</v>
      </c>
      <c r="F10265" s="7" t="s">
        <v>29</v>
      </c>
      <c r="G10265" s="7" t="s">
        <v>735</v>
      </c>
    </row>
    <row r="10266" spans="1:7" x14ac:dyDescent="0.3">
      <c r="A10266">
        <v>180126204</v>
      </c>
      <c r="B10266" s="8">
        <v>43276.722222222219</v>
      </c>
      <c r="C10266" s="7" t="s">
        <v>36</v>
      </c>
      <c r="D10266" s="7" t="s">
        <v>524</v>
      </c>
      <c r="E10266" s="8">
        <v>43276.72383101852</v>
      </c>
      <c r="F10266" s="7" t="s">
        <v>29</v>
      </c>
      <c r="G10266" s="7" t="s">
        <v>571</v>
      </c>
    </row>
    <row r="10267" spans="1:7" x14ac:dyDescent="0.3">
      <c r="A10267">
        <v>180126204</v>
      </c>
      <c r="B10267" s="8">
        <v>43276.722222222219</v>
      </c>
      <c r="C10267" s="7" t="s">
        <v>36</v>
      </c>
      <c r="D10267" s="7" t="s">
        <v>524</v>
      </c>
      <c r="E10267" s="8">
        <v>43276.723541666666</v>
      </c>
      <c r="F10267" s="7" t="s">
        <v>29</v>
      </c>
      <c r="G10267" s="7" t="s">
        <v>89</v>
      </c>
    </row>
    <row r="10268" spans="1:7" x14ac:dyDescent="0.3">
      <c r="A10268">
        <v>180126271</v>
      </c>
      <c r="B10268" s="8">
        <v>43276.769282407404</v>
      </c>
      <c r="C10268" s="7" t="s">
        <v>36</v>
      </c>
      <c r="D10268" s="7" t="s">
        <v>629</v>
      </c>
      <c r="E10268" s="8">
        <v>43276.801817129628</v>
      </c>
      <c r="F10268" s="7" t="s">
        <v>25</v>
      </c>
      <c r="G10268" s="7" t="s">
        <v>28</v>
      </c>
    </row>
    <row r="10269" spans="1:7" x14ac:dyDescent="0.3">
      <c r="A10269">
        <v>180126271</v>
      </c>
      <c r="B10269" s="8">
        <v>43276.769282407404</v>
      </c>
      <c r="C10269" s="7" t="s">
        <v>36</v>
      </c>
      <c r="D10269" s="7" t="s">
        <v>629</v>
      </c>
      <c r="E10269" s="8">
        <v>43276.800717592596</v>
      </c>
      <c r="F10269" s="7" t="s">
        <v>31</v>
      </c>
      <c r="G10269" s="7" t="s">
        <v>28</v>
      </c>
    </row>
    <row r="10270" spans="1:7" x14ac:dyDescent="0.3">
      <c r="A10270">
        <v>180126271</v>
      </c>
      <c r="B10270" s="8">
        <v>43276.769282407404</v>
      </c>
      <c r="C10270" s="7" t="s">
        <v>36</v>
      </c>
      <c r="D10270" s="7" t="s">
        <v>629</v>
      </c>
      <c r="E10270" s="8">
        <v>43276.79042824074</v>
      </c>
      <c r="F10270" s="7" t="s">
        <v>29</v>
      </c>
      <c r="G10270" s="7" t="s">
        <v>28</v>
      </c>
    </row>
    <row r="10271" spans="1:7" x14ac:dyDescent="0.3">
      <c r="A10271">
        <v>180126271</v>
      </c>
      <c r="B10271" s="8">
        <v>43276.769282407404</v>
      </c>
      <c r="C10271" s="7" t="s">
        <v>36</v>
      </c>
      <c r="D10271" s="7" t="s">
        <v>629</v>
      </c>
      <c r="E10271" s="8">
        <v>43276.787974537037</v>
      </c>
      <c r="F10271" s="7" t="s">
        <v>25</v>
      </c>
      <c r="G10271" s="7" t="s">
        <v>571</v>
      </c>
    </row>
    <row r="10272" spans="1:7" x14ac:dyDescent="0.3">
      <c r="A10272">
        <v>180126271</v>
      </c>
      <c r="B10272" s="8">
        <v>43276.769282407404</v>
      </c>
      <c r="C10272" s="7" t="s">
        <v>36</v>
      </c>
      <c r="D10272" s="7" t="s">
        <v>629</v>
      </c>
      <c r="E10272" s="8">
        <v>43276.787824074076</v>
      </c>
      <c r="F10272" s="7" t="s">
        <v>25</v>
      </c>
      <c r="G10272" s="7" t="s">
        <v>179</v>
      </c>
    </row>
    <row r="10273" spans="1:7" x14ac:dyDescent="0.3">
      <c r="A10273">
        <v>180126271</v>
      </c>
      <c r="B10273" s="8">
        <v>43276.769282407404</v>
      </c>
      <c r="C10273" s="7" t="s">
        <v>36</v>
      </c>
      <c r="D10273" s="7" t="s">
        <v>629</v>
      </c>
      <c r="E10273" s="8">
        <v>43276.787673611114</v>
      </c>
      <c r="F10273" s="7" t="s">
        <v>25</v>
      </c>
      <c r="G10273" s="7" t="s">
        <v>736</v>
      </c>
    </row>
    <row r="10274" spans="1:7" x14ac:dyDescent="0.3">
      <c r="A10274">
        <v>180126271</v>
      </c>
      <c r="B10274" s="8">
        <v>43276.769282407404</v>
      </c>
      <c r="C10274" s="7" t="s">
        <v>36</v>
      </c>
      <c r="D10274" s="7" t="s">
        <v>629</v>
      </c>
      <c r="E10274" s="8">
        <v>43276.785949074074</v>
      </c>
      <c r="F10274" s="7" t="s">
        <v>31</v>
      </c>
      <c r="G10274" s="7" t="s">
        <v>179</v>
      </c>
    </row>
    <row r="10275" spans="1:7" x14ac:dyDescent="0.3">
      <c r="A10275">
        <v>180126271</v>
      </c>
      <c r="B10275" s="8">
        <v>43276.769282407404</v>
      </c>
      <c r="C10275" s="7" t="s">
        <v>36</v>
      </c>
      <c r="D10275" s="7" t="s">
        <v>629</v>
      </c>
      <c r="E10275" s="8">
        <v>43276.782789351855</v>
      </c>
      <c r="F10275" s="7" t="s">
        <v>25</v>
      </c>
      <c r="G10275" s="7" t="s">
        <v>179</v>
      </c>
    </row>
    <row r="10276" spans="1:7" x14ac:dyDescent="0.3">
      <c r="A10276">
        <v>180126271</v>
      </c>
      <c r="B10276" s="8">
        <v>43276.769282407404</v>
      </c>
      <c r="C10276" s="7" t="s">
        <v>36</v>
      </c>
      <c r="D10276" s="7" t="s">
        <v>629</v>
      </c>
      <c r="E10276" s="8">
        <v>43276.781053240738</v>
      </c>
      <c r="F10276" s="7" t="s">
        <v>31</v>
      </c>
      <c r="G10276" s="7" t="s">
        <v>736</v>
      </c>
    </row>
    <row r="10277" spans="1:7" x14ac:dyDescent="0.3">
      <c r="A10277">
        <v>180126271</v>
      </c>
      <c r="B10277" s="8">
        <v>43276.769282407404</v>
      </c>
      <c r="C10277" s="7" t="s">
        <v>36</v>
      </c>
      <c r="D10277" s="7" t="s">
        <v>629</v>
      </c>
      <c r="E10277" s="8">
        <v>43276.780497685184</v>
      </c>
      <c r="F10277" s="7" t="s">
        <v>32</v>
      </c>
      <c r="G10277" s="7" t="s">
        <v>28</v>
      </c>
    </row>
    <row r="10278" spans="1:7" x14ac:dyDescent="0.3">
      <c r="A10278">
        <v>180126271</v>
      </c>
      <c r="B10278" s="8">
        <v>43276.769282407404</v>
      </c>
      <c r="C10278" s="7" t="s">
        <v>36</v>
      </c>
      <c r="D10278" s="7" t="s">
        <v>629</v>
      </c>
      <c r="E10278" s="8">
        <v>43276.780324074076</v>
      </c>
      <c r="F10278" s="7" t="s">
        <v>31</v>
      </c>
      <c r="G10278" s="7" t="s">
        <v>28</v>
      </c>
    </row>
    <row r="10279" spans="1:7" x14ac:dyDescent="0.3">
      <c r="A10279">
        <v>180126271</v>
      </c>
      <c r="B10279" s="8">
        <v>43276.769282407404</v>
      </c>
      <c r="C10279" s="7" t="s">
        <v>36</v>
      </c>
      <c r="D10279" s="7" t="s">
        <v>629</v>
      </c>
      <c r="E10279" s="8">
        <v>43276.774513888886</v>
      </c>
      <c r="F10279" s="7" t="s">
        <v>31</v>
      </c>
      <c r="G10279" s="7" t="s">
        <v>571</v>
      </c>
    </row>
    <row r="10280" spans="1:7" x14ac:dyDescent="0.3">
      <c r="A10280">
        <v>180126271</v>
      </c>
      <c r="B10280" s="8">
        <v>43276.769282407404</v>
      </c>
      <c r="C10280" s="7" t="s">
        <v>36</v>
      </c>
      <c r="D10280" s="7" t="s">
        <v>629</v>
      </c>
      <c r="E10280" s="8">
        <v>43276.774317129632</v>
      </c>
      <c r="F10280" s="7" t="s">
        <v>32</v>
      </c>
      <c r="G10280" s="7" t="s">
        <v>571</v>
      </c>
    </row>
    <row r="10281" spans="1:7" x14ac:dyDescent="0.3">
      <c r="A10281">
        <v>180126271</v>
      </c>
      <c r="B10281" s="8">
        <v>43276.769282407404</v>
      </c>
      <c r="C10281" s="7" t="s">
        <v>36</v>
      </c>
      <c r="D10281" s="7" t="s">
        <v>629</v>
      </c>
      <c r="E10281" s="8">
        <v>43276.774097222224</v>
      </c>
      <c r="F10281" s="7" t="s">
        <v>25</v>
      </c>
      <c r="G10281" s="7" t="s">
        <v>53</v>
      </c>
    </row>
    <row r="10282" spans="1:7" x14ac:dyDescent="0.3">
      <c r="A10282">
        <v>180126271</v>
      </c>
      <c r="B10282" s="8">
        <v>43276.769282407404</v>
      </c>
      <c r="C10282" s="7" t="s">
        <v>36</v>
      </c>
      <c r="D10282" s="7" t="s">
        <v>629</v>
      </c>
      <c r="E10282" s="8">
        <v>43276.773692129631</v>
      </c>
      <c r="F10282" s="7" t="s">
        <v>29</v>
      </c>
      <c r="G10282" s="7" t="s">
        <v>28</v>
      </c>
    </row>
    <row r="10283" spans="1:7" x14ac:dyDescent="0.3">
      <c r="A10283">
        <v>180126271</v>
      </c>
      <c r="B10283" s="8">
        <v>43276.769282407404</v>
      </c>
      <c r="C10283" s="7" t="s">
        <v>36</v>
      </c>
      <c r="D10283" s="7" t="s">
        <v>629</v>
      </c>
      <c r="E10283" s="8">
        <v>43276.773136574076</v>
      </c>
      <c r="F10283" s="7" t="s">
        <v>29</v>
      </c>
      <c r="G10283" s="7" t="s">
        <v>736</v>
      </c>
    </row>
    <row r="10284" spans="1:7" x14ac:dyDescent="0.3">
      <c r="A10284">
        <v>180126271</v>
      </c>
      <c r="B10284" s="8">
        <v>43276.769282407404</v>
      </c>
      <c r="C10284" s="7" t="s">
        <v>36</v>
      </c>
      <c r="D10284" s="7" t="s">
        <v>629</v>
      </c>
      <c r="E10284" s="8">
        <v>43276.771377314813</v>
      </c>
      <c r="F10284" s="7" t="s">
        <v>29</v>
      </c>
      <c r="G10284" s="7" t="s">
        <v>53</v>
      </c>
    </row>
    <row r="10285" spans="1:7" x14ac:dyDescent="0.3">
      <c r="A10285">
        <v>180126271</v>
      </c>
      <c r="B10285" s="8">
        <v>43276.769282407404</v>
      </c>
      <c r="C10285" s="7" t="s">
        <v>36</v>
      </c>
      <c r="D10285" s="7" t="s">
        <v>629</v>
      </c>
      <c r="E10285" s="8">
        <v>43276.770601851851</v>
      </c>
      <c r="F10285" s="7" t="s">
        <v>29</v>
      </c>
      <c r="G10285" s="7" t="s">
        <v>571</v>
      </c>
    </row>
    <row r="10286" spans="1:7" x14ac:dyDescent="0.3">
      <c r="A10286">
        <v>180126271</v>
      </c>
      <c r="B10286" s="8">
        <v>43276.769282407404</v>
      </c>
      <c r="C10286" s="7" t="s">
        <v>36</v>
      </c>
      <c r="D10286" s="7" t="s">
        <v>629</v>
      </c>
      <c r="E10286" s="8">
        <v>43276.770451388889</v>
      </c>
      <c r="F10286" s="7" t="s">
        <v>29</v>
      </c>
      <c r="G10286" s="7" t="s">
        <v>179</v>
      </c>
    </row>
    <row r="10287" spans="1:7" x14ac:dyDescent="0.3">
      <c r="A10287">
        <v>180126489</v>
      </c>
      <c r="B10287" s="8">
        <v>43277.269884259258</v>
      </c>
      <c r="C10287" s="7" t="s">
        <v>36</v>
      </c>
      <c r="D10287" s="7" t="s">
        <v>737</v>
      </c>
      <c r="E10287" s="8">
        <v>43277.310532407406</v>
      </c>
      <c r="F10287" s="7" t="s">
        <v>25</v>
      </c>
      <c r="G10287" s="7" t="s">
        <v>38</v>
      </c>
    </row>
    <row r="10288" spans="1:7" x14ac:dyDescent="0.3">
      <c r="A10288">
        <v>180126489</v>
      </c>
      <c r="B10288" s="8">
        <v>43277.269884259258</v>
      </c>
      <c r="C10288" s="7" t="s">
        <v>36</v>
      </c>
      <c r="D10288" s="7" t="s">
        <v>737</v>
      </c>
      <c r="E10288" s="8">
        <v>43277.304467592592</v>
      </c>
      <c r="F10288" s="7" t="s">
        <v>25</v>
      </c>
      <c r="G10288" s="7" t="s">
        <v>482</v>
      </c>
    </row>
    <row r="10289" spans="1:7" x14ac:dyDescent="0.3">
      <c r="A10289">
        <v>180126489</v>
      </c>
      <c r="B10289" s="8">
        <v>43277.269884259258</v>
      </c>
      <c r="C10289" s="7" t="s">
        <v>36</v>
      </c>
      <c r="D10289" s="7" t="s">
        <v>737</v>
      </c>
      <c r="E10289" s="8">
        <v>43277.279618055552</v>
      </c>
      <c r="F10289" s="7" t="s">
        <v>31</v>
      </c>
      <c r="G10289" s="7" t="s">
        <v>38</v>
      </c>
    </row>
    <row r="10290" spans="1:7" x14ac:dyDescent="0.3">
      <c r="A10290">
        <v>180126489</v>
      </c>
      <c r="B10290" s="8">
        <v>43277.269884259258</v>
      </c>
      <c r="C10290" s="7" t="s">
        <v>36</v>
      </c>
      <c r="D10290" s="7" t="s">
        <v>737</v>
      </c>
      <c r="E10290" s="8">
        <v>43277.278449074074</v>
      </c>
      <c r="F10290" s="7" t="s">
        <v>31</v>
      </c>
      <c r="G10290" s="7" t="s">
        <v>482</v>
      </c>
    </row>
    <row r="10291" spans="1:7" x14ac:dyDescent="0.3">
      <c r="A10291">
        <v>180126489</v>
      </c>
      <c r="B10291" s="8">
        <v>43277.269884259258</v>
      </c>
      <c r="C10291" s="7" t="s">
        <v>36</v>
      </c>
      <c r="D10291" s="7" t="s">
        <v>737</v>
      </c>
      <c r="E10291" s="8">
        <v>43277.273877314816</v>
      </c>
      <c r="F10291" s="7" t="s">
        <v>29</v>
      </c>
      <c r="G10291" s="7" t="s">
        <v>38</v>
      </c>
    </row>
    <row r="10292" spans="1:7" x14ac:dyDescent="0.3">
      <c r="A10292">
        <v>180126489</v>
      </c>
      <c r="B10292" s="8">
        <v>43277.269884259258</v>
      </c>
      <c r="C10292" s="7" t="s">
        <v>36</v>
      </c>
      <c r="D10292" s="7" t="s">
        <v>737</v>
      </c>
      <c r="E10292" s="8">
        <v>43277.27202546296</v>
      </c>
      <c r="F10292" s="7" t="s">
        <v>29</v>
      </c>
      <c r="G10292" s="7" t="s">
        <v>482</v>
      </c>
    </row>
    <row r="10293" spans="1:7" x14ac:dyDescent="0.3">
      <c r="A10293">
        <v>180126645</v>
      </c>
      <c r="B10293" s="8">
        <v>43277.424074074072</v>
      </c>
      <c r="C10293" s="7" t="s">
        <v>23</v>
      </c>
      <c r="D10293" s="7" t="s">
        <v>738</v>
      </c>
      <c r="E10293" s="8">
        <v>43277.52621527778</v>
      </c>
      <c r="F10293" s="7" t="s">
        <v>25</v>
      </c>
      <c r="G10293" s="7" t="s">
        <v>133</v>
      </c>
    </row>
    <row r="10294" spans="1:7" x14ac:dyDescent="0.3">
      <c r="A10294">
        <v>180126645</v>
      </c>
      <c r="B10294" s="8">
        <v>43277.424074074072</v>
      </c>
      <c r="C10294" s="7" t="s">
        <v>23</v>
      </c>
      <c r="D10294" s="7" t="s">
        <v>738</v>
      </c>
      <c r="E10294" s="8">
        <v>43277.52621527778</v>
      </c>
      <c r="F10294" s="7" t="s">
        <v>25</v>
      </c>
      <c r="G10294" s="7" t="s">
        <v>100</v>
      </c>
    </row>
    <row r="10295" spans="1:7" x14ac:dyDescent="0.3">
      <c r="A10295">
        <v>180126645</v>
      </c>
      <c r="B10295" s="8">
        <v>43277.424074074072</v>
      </c>
      <c r="C10295" s="7" t="s">
        <v>23</v>
      </c>
      <c r="D10295" s="7" t="s">
        <v>738</v>
      </c>
      <c r="E10295" s="8">
        <v>43277.525937500002</v>
      </c>
      <c r="F10295" s="7" t="s">
        <v>201</v>
      </c>
      <c r="G10295" s="7" t="s">
        <v>117</v>
      </c>
    </row>
    <row r="10296" spans="1:7" x14ac:dyDescent="0.3">
      <c r="A10296">
        <v>180126645</v>
      </c>
      <c r="B10296" s="8">
        <v>43277.424074074072</v>
      </c>
      <c r="C10296" s="7" t="s">
        <v>23</v>
      </c>
      <c r="D10296" s="7" t="s">
        <v>738</v>
      </c>
      <c r="E10296" s="8">
        <v>43277.474374999998</v>
      </c>
      <c r="F10296" s="7" t="s">
        <v>25</v>
      </c>
      <c r="G10296" s="7" t="s">
        <v>104</v>
      </c>
    </row>
    <row r="10297" spans="1:7" x14ac:dyDescent="0.3">
      <c r="A10297">
        <v>180126645</v>
      </c>
      <c r="B10297" s="8">
        <v>43277.424074074072</v>
      </c>
      <c r="C10297" s="7" t="s">
        <v>23</v>
      </c>
      <c r="D10297" s="7" t="s">
        <v>738</v>
      </c>
      <c r="E10297" s="8">
        <v>43277.474178240744</v>
      </c>
      <c r="F10297" s="7" t="s">
        <v>25</v>
      </c>
      <c r="G10297" s="7" t="s">
        <v>645</v>
      </c>
    </row>
    <row r="10298" spans="1:7" x14ac:dyDescent="0.3">
      <c r="A10298">
        <v>180126645</v>
      </c>
      <c r="B10298" s="8">
        <v>43277.424074074072</v>
      </c>
      <c r="C10298" s="7" t="s">
        <v>23</v>
      </c>
      <c r="D10298" s="7" t="s">
        <v>738</v>
      </c>
      <c r="E10298" s="8">
        <v>43277.473078703704</v>
      </c>
      <c r="F10298" s="7" t="s">
        <v>25</v>
      </c>
      <c r="G10298" s="7" t="s">
        <v>72</v>
      </c>
    </row>
    <row r="10299" spans="1:7" x14ac:dyDescent="0.3">
      <c r="A10299">
        <v>180126645</v>
      </c>
      <c r="B10299" s="8">
        <v>43277.424074074072</v>
      </c>
      <c r="C10299" s="7" t="s">
        <v>23</v>
      </c>
      <c r="D10299" s="7" t="s">
        <v>738</v>
      </c>
      <c r="E10299" s="8">
        <v>43277.472453703704</v>
      </c>
      <c r="F10299" s="7" t="s">
        <v>25</v>
      </c>
      <c r="G10299" s="7" t="s">
        <v>482</v>
      </c>
    </row>
    <row r="10300" spans="1:7" x14ac:dyDescent="0.3">
      <c r="A10300">
        <v>180126645</v>
      </c>
      <c r="B10300" s="8">
        <v>43277.424074074072</v>
      </c>
      <c r="C10300" s="7" t="s">
        <v>23</v>
      </c>
      <c r="D10300" s="7" t="s">
        <v>738</v>
      </c>
      <c r="E10300" s="8">
        <v>43277.472372685188</v>
      </c>
      <c r="F10300" s="7" t="s">
        <v>25</v>
      </c>
      <c r="G10300" s="7" t="s">
        <v>173</v>
      </c>
    </row>
    <row r="10301" spans="1:7" x14ac:dyDescent="0.3">
      <c r="A10301">
        <v>180126645</v>
      </c>
      <c r="B10301" s="8">
        <v>43277.424074074072</v>
      </c>
      <c r="C10301" s="7" t="s">
        <v>23</v>
      </c>
      <c r="D10301" s="7" t="s">
        <v>738</v>
      </c>
      <c r="E10301" s="8">
        <v>43277.472222222219</v>
      </c>
      <c r="F10301" s="7" t="s">
        <v>2232</v>
      </c>
      <c r="G10301" s="7" t="s">
        <v>941</v>
      </c>
    </row>
    <row r="10302" spans="1:7" x14ac:dyDescent="0.3">
      <c r="A10302">
        <v>180126645</v>
      </c>
      <c r="B10302" s="8">
        <v>43277.424074074072</v>
      </c>
      <c r="C10302" s="7" t="s">
        <v>23</v>
      </c>
      <c r="D10302" s="7" t="s">
        <v>738</v>
      </c>
      <c r="E10302" s="8">
        <v>43277.472222222219</v>
      </c>
      <c r="F10302" s="7" t="s">
        <v>2232</v>
      </c>
      <c r="G10302" s="7" t="s">
        <v>941</v>
      </c>
    </row>
    <row r="10303" spans="1:7" x14ac:dyDescent="0.3">
      <c r="A10303">
        <v>180126645</v>
      </c>
      <c r="B10303" s="8">
        <v>43277.424074074072</v>
      </c>
      <c r="C10303" s="7" t="s">
        <v>23</v>
      </c>
      <c r="D10303" s="7" t="s">
        <v>738</v>
      </c>
      <c r="E10303" s="8">
        <v>43277.472222222219</v>
      </c>
      <c r="F10303" s="7" t="s">
        <v>2232</v>
      </c>
      <c r="G10303" s="7" t="s">
        <v>1053</v>
      </c>
    </row>
    <row r="10304" spans="1:7" x14ac:dyDescent="0.3">
      <c r="A10304">
        <v>180126645</v>
      </c>
      <c r="B10304" s="8">
        <v>43277.424074074072</v>
      </c>
      <c r="C10304" s="7" t="s">
        <v>23</v>
      </c>
      <c r="D10304" s="7" t="s">
        <v>738</v>
      </c>
      <c r="E10304" s="8">
        <v>43277.472222222219</v>
      </c>
      <c r="F10304" s="7" t="s">
        <v>2232</v>
      </c>
      <c r="G10304" s="7" t="s">
        <v>1053</v>
      </c>
    </row>
    <row r="10305" spans="1:7" x14ac:dyDescent="0.3">
      <c r="A10305">
        <v>180126645</v>
      </c>
      <c r="B10305" s="8">
        <v>43277.424074074072</v>
      </c>
      <c r="C10305" s="7" t="s">
        <v>23</v>
      </c>
      <c r="D10305" s="7" t="s">
        <v>738</v>
      </c>
      <c r="E10305" s="8">
        <v>43277.469976851855</v>
      </c>
      <c r="F10305" s="7" t="s">
        <v>161</v>
      </c>
      <c r="G10305" s="7" t="s">
        <v>133</v>
      </c>
    </row>
    <row r="10306" spans="1:7" x14ac:dyDescent="0.3">
      <c r="A10306">
        <v>180126645</v>
      </c>
      <c r="B10306" s="8">
        <v>43277.424074074072</v>
      </c>
      <c r="C10306" s="7" t="s">
        <v>23</v>
      </c>
      <c r="D10306" s="7" t="s">
        <v>738</v>
      </c>
      <c r="E10306" s="8">
        <v>43277.448460648149</v>
      </c>
      <c r="F10306" s="7" t="s">
        <v>31</v>
      </c>
      <c r="G10306" s="7" t="s">
        <v>133</v>
      </c>
    </row>
    <row r="10307" spans="1:7" x14ac:dyDescent="0.3">
      <c r="A10307">
        <v>180126645</v>
      </c>
      <c r="B10307" s="8">
        <v>43277.424074074072</v>
      </c>
      <c r="C10307" s="7" t="s">
        <v>23</v>
      </c>
      <c r="D10307" s="7" t="s">
        <v>738</v>
      </c>
      <c r="E10307" s="8">
        <v>43277.446863425925</v>
      </c>
      <c r="F10307" s="7" t="s">
        <v>31</v>
      </c>
      <c r="G10307" s="7" t="s">
        <v>117</v>
      </c>
    </row>
    <row r="10308" spans="1:7" x14ac:dyDescent="0.3">
      <c r="A10308">
        <v>180126645</v>
      </c>
      <c r="B10308" s="8">
        <v>43277.424074074072</v>
      </c>
      <c r="C10308" s="7" t="s">
        <v>23</v>
      </c>
      <c r="D10308" s="7" t="s">
        <v>738</v>
      </c>
      <c r="E10308" s="8">
        <v>43277.438194444447</v>
      </c>
      <c r="F10308" s="7" t="s">
        <v>2232</v>
      </c>
      <c r="G10308" s="7" t="s">
        <v>986</v>
      </c>
    </row>
    <row r="10309" spans="1:7" x14ac:dyDescent="0.3">
      <c r="A10309">
        <v>180126645</v>
      </c>
      <c r="B10309" s="8">
        <v>43277.424074074072</v>
      </c>
      <c r="C10309" s="7" t="s">
        <v>23</v>
      </c>
      <c r="D10309" s="7" t="s">
        <v>738</v>
      </c>
      <c r="E10309" s="8">
        <v>43277.438194444447</v>
      </c>
      <c r="F10309" s="7" t="s">
        <v>2232</v>
      </c>
      <c r="G10309" s="7" t="s">
        <v>986</v>
      </c>
    </row>
    <row r="10310" spans="1:7" x14ac:dyDescent="0.3">
      <c r="A10310">
        <v>180126645</v>
      </c>
      <c r="B10310" s="8">
        <v>43277.424074074072</v>
      </c>
      <c r="C10310" s="7" t="s">
        <v>23</v>
      </c>
      <c r="D10310" s="7" t="s">
        <v>738</v>
      </c>
      <c r="E10310" s="8">
        <v>43277.430486111109</v>
      </c>
      <c r="F10310" s="7" t="s">
        <v>31</v>
      </c>
      <c r="G10310" s="7" t="s">
        <v>72</v>
      </c>
    </row>
    <row r="10311" spans="1:7" x14ac:dyDescent="0.3">
      <c r="A10311">
        <v>180126645</v>
      </c>
      <c r="B10311" s="8">
        <v>43277.424074074072</v>
      </c>
      <c r="C10311" s="7" t="s">
        <v>23</v>
      </c>
      <c r="D10311" s="7" t="s">
        <v>738</v>
      </c>
      <c r="E10311" s="8">
        <v>43277.428611111114</v>
      </c>
      <c r="F10311" s="7" t="s">
        <v>31</v>
      </c>
      <c r="G10311" s="7" t="s">
        <v>645</v>
      </c>
    </row>
    <row r="10312" spans="1:7" x14ac:dyDescent="0.3">
      <c r="A10312">
        <v>180126645</v>
      </c>
      <c r="B10312" s="8">
        <v>43277.424074074072</v>
      </c>
      <c r="C10312" s="7" t="s">
        <v>23</v>
      </c>
      <c r="D10312" s="7" t="s">
        <v>738</v>
      </c>
      <c r="E10312" s="8">
        <v>43277.427916666667</v>
      </c>
      <c r="F10312" s="7" t="s">
        <v>31</v>
      </c>
      <c r="G10312" s="7" t="s">
        <v>104</v>
      </c>
    </row>
    <row r="10313" spans="1:7" x14ac:dyDescent="0.3">
      <c r="A10313">
        <v>180126645</v>
      </c>
      <c r="B10313" s="8">
        <v>43277.424074074072</v>
      </c>
      <c r="C10313" s="7" t="s">
        <v>23</v>
      </c>
      <c r="D10313" s="7" t="s">
        <v>738</v>
      </c>
      <c r="E10313" s="8">
        <v>43277.42765046296</v>
      </c>
      <c r="F10313" s="7" t="s">
        <v>31</v>
      </c>
      <c r="G10313" s="7" t="s">
        <v>173</v>
      </c>
    </row>
    <row r="10314" spans="1:7" x14ac:dyDescent="0.3">
      <c r="A10314">
        <v>180126645</v>
      </c>
      <c r="B10314" s="8">
        <v>43277.424074074072</v>
      </c>
      <c r="C10314" s="7" t="s">
        <v>23</v>
      </c>
      <c r="D10314" s="7" t="s">
        <v>738</v>
      </c>
      <c r="E10314" s="8">
        <v>43277.427372685182</v>
      </c>
      <c r="F10314" s="7" t="s">
        <v>31</v>
      </c>
      <c r="G10314" s="7" t="s">
        <v>100</v>
      </c>
    </row>
    <row r="10315" spans="1:7" x14ac:dyDescent="0.3">
      <c r="A10315">
        <v>180126645</v>
      </c>
      <c r="B10315" s="8">
        <v>43277.424074074072</v>
      </c>
      <c r="C10315" s="7" t="s">
        <v>23</v>
      </c>
      <c r="D10315" s="7" t="s">
        <v>738</v>
      </c>
      <c r="E10315" s="8">
        <v>43277.425000000003</v>
      </c>
      <c r="F10315" s="7" t="s">
        <v>2233</v>
      </c>
      <c r="G10315" s="7" t="s">
        <v>1053</v>
      </c>
    </row>
    <row r="10316" spans="1:7" x14ac:dyDescent="0.3">
      <c r="A10316">
        <v>180126645</v>
      </c>
      <c r="B10316" s="8">
        <v>43277.424074074072</v>
      </c>
      <c r="C10316" s="7" t="s">
        <v>23</v>
      </c>
      <c r="D10316" s="7" t="s">
        <v>738</v>
      </c>
      <c r="E10316" s="8">
        <v>43277.425000000003</v>
      </c>
      <c r="F10316" s="7" t="s">
        <v>2233</v>
      </c>
      <c r="G10316" s="7" t="s">
        <v>1053</v>
      </c>
    </row>
    <row r="10317" spans="1:7" x14ac:dyDescent="0.3">
      <c r="A10317">
        <v>180126645</v>
      </c>
      <c r="B10317" s="8">
        <v>43277.424074074072</v>
      </c>
      <c r="C10317" s="7" t="s">
        <v>23</v>
      </c>
      <c r="D10317" s="7" t="s">
        <v>738</v>
      </c>
      <c r="E10317" s="8">
        <v>43277.425000000003</v>
      </c>
      <c r="F10317" s="7" t="s">
        <v>2233</v>
      </c>
      <c r="G10317" s="7" t="s">
        <v>941</v>
      </c>
    </row>
    <row r="10318" spans="1:7" x14ac:dyDescent="0.3">
      <c r="A10318">
        <v>180126645</v>
      </c>
      <c r="B10318" s="8">
        <v>43277.424074074072</v>
      </c>
      <c r="C10318" s="7" t="s">
        <v>23</v>
      </c>
      <c r="D10318" s="7" t="s">
        <v>738</v>
      </c>
      <c r="E10318" s="8">
        <v>43277.425000000003</v>
      </c>
      <c r="F10318" s="7" t="s">
        <v>2233</v>
      </c>
      <c r="G10318" s="7" t="s">
        <v>941</v>
      </c>
    </row>
    <row r="10319" spans="1:7" x14ac:dyDescent="0.3">
      <c r="A10319">
        <v>180126645</v>
      </c>
      <c r="B10319" s="8">
        <v>43277.424074074072</v>
      </c>
      <c r="C10319" s="7" t="s">
        <v>23</v>
      </c>
      <c r="D10319" s="7" t="s">
        <v>738</v>
      </c>
      <c r="E10319" s="8">
        <v>43277.425000000003</v>
      </c>
      <c r="F10319" s="7" t="s">
        <v>2233</v>
      </c>
      <c r="G10319" s="7" t="s">
        <v>986</v>
      </c>
    </row>
    <row r="10320" spans="1:7" x14ac:dyDescent="0.3">
      <c r="A10320">
        <v>180126645</v>
      </c>
      <c r="B10320" s="8">
        <v>43277.424074074072</v>
      </c>
      <c r="C10320" s="7" t="s">
        <v>23</v>
      </c>
      <c r="D10320" s="7" t="s">
        <v>738</v>
      </c>
      <c r="E10320" s="8">
        <v>43277.425000000003</v>
      </c>
      <c r="F10320" s="7" t="s">
        <v>2233</v>
      </c>
      <c r="G10320" s="7" t="s">
        <v>986</v>
      </c>
    </row>
    <row r="10321" spans="1:7" x14ac:dyDescent="0.3">
      <c r="A10321">
        <v>180126645</v>
      </c>
      <c r="B10321" s="8">
        <v>43277.424074074072</v>
      </c>
      <c r="C10321" s="7" t="s">
        <v>23</v>
      </c>
      <c r="D10321" s="7" t="s">
        <v>738</v>
      </c>
      <c r="E10321" s="8">
        <v>43277.424166666664</v>
      </c>
      <c r="F10321" s="7" t="s">
        <v>29</v>
      </c>
      <c r="G10321" s="7" t="s">
        <v>100</v>
      </c>
    </row>
    <row r="10322" spans="1:7" x14ac:dyDescent="0.3">
      <c r="A10322">
        <v>180126645</v>
      </c>
      <c r="B10322" s="8">
        <v>43277.424074074072</v>
      </c>
      <c r="C10322" s="7" t="s">
        <v>23</v>
      </c>
      <c r="D10322" s="7" t="s">
        <v>738</v>
      </c>
      <c r="E10322" s="8">
        <v>43277.424166666664</v>
      </c>
      <c r="F10322" s="7" t="s">
        <v>29</v>
      </c>
      <c r="G10322" s="7" t="s">
        <v>173</v>
      </c>
    </row>
    <row r="10323" spans="1:7" x14ac:dyDescent="0.3">
      <c r="A10323">
        <v>180126645</v>
      </c>
      <c r="B10323" s="8">
        <v>43277.424074074072</v>
      </c>
      <c r="C10323" s="7" t="s">
        <v>23</v>
      </c>
      <c r="D10323" s="7" t="s">
        <v>738</v>
      </c>
      <c r="E10323" s="8">
        <v>43277.424166666664</v>
      </c>
      <c r="F10323" s="7" t="s">
        <v>29</v>
      </c>
      <c r="G10323" s="7" t="s">
        <v>104</v>
      </c>
    </row>
    <row r="10324" spans="1:7" x14ac:dyDescent="0.3">
      <c r="A10324">
        <v>180126645</v>
      </c>
      <c r="B10324" s="8">
        <v>43277.424074074072</v>
      </c>
      <c r="C10324" s="7" t="s">
        <v>23</v>
      </c>
      <c r="D10324" s="7" t="s">
        <v>738</v>
      </c>
      <c r="E10324" s="8">
        <v>43277.424166666664</v>
      </c>
      <c r="F10324" s="7" t="s">
        <v>29</v>
      </c>
      <c r="G10324" s="7" t="s">
        <v>645</v>
      </c>
    </row>
    <row r="10325" spans="1:7" x14ac:dyDescent="0.3">
      <c r="A10325">
        <v>180126645</v>
      </c>
      <c r="B10325" s="8">
        <v>43277.424074074072</v>
      </c>
      <c r="C10325" s="7" t="s">
        <v>23</v>
      </c>
      <c r="D10325" s="7" t="s">
        <v>738</v>
      </c>
      <c r="E10325" s="8">
        <v>43277.424166666664</v>
      </c>
      <c r="F10325" s="7" t="s">
        <v>29</v>
      </c>
      <c r="G10325" s="7" t="s">
        <v>72</v>
      </c>
    </row>
    <row r="10326" spans="1:7" x14ac:dyDescent="0.3">
      <c r="A10326">
        <v>180126645</v>
      </c>
      <c r="B10326" s="8">
        <v>43277.424074074072</v>
      </c>
      <c r="C10326" s="7" t="s">
        <v>23</v>
      </c>
      <c r="D10326" s="7" t="s">
        <v>738</v>
      </c>
      <c r="E10326" s="8">
        <v>43277.424085648148</v>
      </c>
      <c r="F10326" s="7" t="s">
        <v>31</v>
      </c>
      <c r="G10326" s="7" t="s">
        <v>482</v>
      </c>
    </row>
    <row r="10327" spans="1:7" x14ac:dyDescent="0.3">
      <c r="A10327">
        <v>180126821</v>
      </c>
      <c r="B10327" s="8">
        <v>43277.570289351854</v>
      </c>
      <c r="C10327" s="7" t="s">
        <v>23</v>
      </c>
      <c r="D10327" s="7" t="s">
        <v>664</v>
      </c>
      <c r="E10327" s="8">
        <v>43277.640381944446</v>
      </c>
      <c r="F10327" s="7" t="s">
        <v>25</v>
      </c>
      <c r="G10327" s="7" t="s">
        <v>102</v>
      </c>
    </row>
    <row r="10328" spans="1:7" x14ac:dyDescent="0.3">
      <c r="A10328">
        <v>180126821</v>
      </c>
      <c r="B10328" s="8">
        <v>43277.570289351854</v>
      </c>
      <c r="C10328" s="7" t="s">
        <v>23</v>
      </c>
      <c r="D10328" s="7" t="s">
        <v>664</v>
      </c>
      <c r="E10328" s="8">
        <v>43277.640277777777</v>
      </c>
      <c r="F10328" s="7" t="s">
        <v>201</v>
      </c>
      <c r="G10328" s="7" t="s">
        <v>38</v>
      </c>
    </row>
    <row r="10329" spans="1:7" x14ac:dyDescent="0.3">
      <c r="A10329">
        <v>180126821</v>
      </c>
      <c r="B10329" s="8">
        <v>43277.570289351854</v>
      </c>
      <c r="C10329" s="7" t="s">
        <v>23</v>
      </c>
      <c r="D10329" s="7" t="s">
        <v>664</v>
      </c>
      <c r="E10329" s="8">
        <v>43277.635983796295</v>
      </c>
      <c r="F10329" s="7" t="s">
        <v>25</v>
      </c>
      <c r="G10329" s="7" t="s">
        <v>111</v>
      </c>
    </row>
    <row r="10330" spans="1:7" x14ac:dyDescent="0.3">
      <c r="A10330">
        <v>180126821</v>
      </c>
      <c r="B10330" s="8">
        <v>43277.570289351854</v>
      </c>
      <c r="C10330" s="7" t="s">
        <v>23</v>
      </c>
      <c r="D10330" s="7" t="s">
        <v>664</v>
      </c>
      <c r="E10330" s="8">
        <v>43277.594282407408</v>
      </c>
      <c r="F10330" s="7" t="s">
        <v>131</v>
      </c>
      <c r="G10330" s="7" t="s">
        <v>38</v>
      </c>
    </row>
    <row r="10331" spans="1:7" x14ac:dyDescent="0.3">
      <c r="A10331">
        <v>180126821</v>
      </c>
      <c r="B10331" s="8">
        <v>43277.570289351854</v>
      </c>
      <c r="C10331" s="7" t="s">
        <v>23</v>
      </c>
      <c r="D10331" s="7" t="s">
        <v>664</v>
      </c>
      <c r="E10331" s="8">
        <v>43277.586817129632</v>
      </c>
      <c r="F10331" s="7" t="s">
        <v>25</v>
      </c>
      <c r="G10331" s="7" t="s">
        <v>176</v>
      </c>
    </row>
    <row r="10332" spans="1:7" x14ac:dyDescent="0.3">
      <c r="A10332">
        <v>180126821</v>
      </c>
      <c r="B10332" s="8">
        <v>43277.570289351854</v>
      </c>
      <c r="C10332" s="7" t="s">
        <v>23</v>
      </c>
      <c r="D10332" s="7" t="s">
        <v>664</v>
      </c>
      <c r="E10332" s="8">
        <v>43277.584027777775</v>
      </c>
      <c r="F10332" s="7" t="s">
        <v>2232</v>
      </c>
      <c r="G10332" s="7" t="s">
        <v>961</v>
      </c>
    </row>
    <row r="10333" spans="1:7" x14ac:dyDescent="0.3">
      <c r="A10333">
        <v>180126821</v>
      </c>
      <c r="B10333" s="8">
        <v>43277.570289351854</v>
      </c>
      <c r="C10333" s="7" t="s">
        <v>23</v>
      </c>
      <c r="D10333" s="7" t="s">
        <v>664</v>
      </c>
      <c r="E10333" s="8">
        <v>43277.584027777775</v>
      </c>
      <c r="F10333" s="7" t="s">
        <v>2232</v>
      </c>
      <c r="G10333" s="7" t="s">
        <v>961</v>
      </c>
    </row>
    <row r="10334" spans="1:7" x14ac:dyDescent="0.3">
      <c r="A10334">
        <v>180126821</v>
      </c>
      <c r="B10334" s="8">
        <v>43277.570289351854</v>
      </c>
      <c r="C10334" s="7" t="s">
        <v>23</v>
      </c>
      <c r="D10334" s="7" t="s">
        <v>664</v>
      </c>
      <c r="E10334" s="8">
        <v>43277.584027777775</v>
      </c>
      <c r="F10334" s="7" t="s">
        <v>2232</v>
      </c>
      <c r="G10334" s="7" t="s">
        <v>961</v>
      </c>
    </row>
    <row r="10335" spans="1:7" x14ac:dyDescent="0.3">
      <c r="A10335">
        <v>180126821</v>
      </c>
      <c r="B10335" s="8">
        <v>43277.570289351854</v>
      </c>
      <c r="C10335" s="7" t="s">
        <v>23</v>
      </c>
      <c r="D10335" s="7" t="s">
        <v>664</v>
      </c>
      <c r="E10335" s="8">
        <v>43277.583067129628</v>
      </c>
      <c r="F10335" s="7" t="s">
        <v>25</v>
      </c>
      <c r="G10335" s="7" t="s">
        <v>551</v>
      </c>
    </row>
    <row r="10336" spans="1:7" x14ac:dyDescent="0.3">
      <c r="A10336">
        <v>180126821</v>
      </c>
      <c r="B10336" s="8">
        <v>43277.570289351854</v>
      </c>
      <c r="C10336" s="7" t="s">
        <v>23</v>
      </c>
      <c r="D10336" s="7" t="s">
        <v>664</v>
      </c>
      <c r="E10336" s="8">
        <v>43277.579421296294</v>
      </c>
      <c r="F10336" s="7" t="s">
        <v>25</v>
      </c>
      <c r="G10336" s="7" t="s">
        <v>72</v>
      </c>
    </row>
    <row r="10337" spans="1:7" x14ac:dyDescent="0.3">
      <c r="A10337">
        <v>180126821</v>
      </c>
      <c r="B10337" s="8">
        <v>43277.570289351854</v>
      </c>
      <c r="C10337" s="7" t="s">
        <v>23</v>
      </c>
      <c r="D10337" s="7" t="s">
        <v>664</v>
      </c>
      <c r="E10337" s="8">
        <v>43277.579027777778</v>
      </c>
      <c r="F10337" s="7" t="s">
        <v>33</v>
      </c>
      <c r="G10337" s="7" t="s">
        <v>111</v>
      </c>
    </row>
    <row r="10338" spans="1:7" x14ac:dyDescent="0.3">
      <c r="A10338">
        <v>180126821</v>
      </c>
      <c r="B10338" s="8">
        <v>43277.570289351854</v>
      </c>
      <c r="C10338" s="7" t="s">
        <v>23</v>
      </c>
      <c r="D10338" s="7" t="s">
        <v>664</v>
      </c>
      <c r="E10338" s="8">
        <v>43277.575555555559</v>
      </c>
      <c r="F10338" s="7" t="s">
        <v>31</v>
      </c>
      <c r="G10338" s="7" t="s">
        <v>111</v>
      </c>
    </row>
    <row r="10339" spans="1:7" x14ac:dyDescent="0.3">
      <c r="A10339">
        <v>180126821</v>
      </c>
      <c r="B10339" s="8">
        <v>43277.570289351854</v>
      </c>
      <c r="C10339" s="7" t="s">
        <v>23</v>
      </c>
      <c r="D10339" s="7" t="s">
        <v>664</v>
      </c>
      <c r="E10339" s="8">
        <v>43277.573854166665</v>
      </c>
      <c r="F10339" s="7" t="s">
        <v>31</v>
      </c>
      <c r="G10339" s="7" t="s">
        <v>38</v>
      </c>
    </row>
    <row r="10340" spans="1:7" x14ac:dyDescent="0.3">
      <c r="A10340">
        <v>180126821</v>
      </c>
      <c r="B10340" s="8">
        <v>43277.570289351854</v>
      </c>
      <c r="C10340" s="7" t="s">
        <v>23</v>
      </c>
      <c r="D10340" s="7" t="s">
        <v>664</v>
      </c>
      <c r="E10340" s="8">
        <v>43277.572696759256</v>
      </c>
      <c r="F10340" s="7" t="s">
        <v>29</v>
      </c>
      <c r="G10340" s="7" t="s">
        <v>72</v>
      </c>
    </row>
    <row r="10341" spans="1:7" x14ac:dyDescent="0.3">
      <c r="A10341">
        <v>180126821</v>
      </c>
      <c r="B10341" s="8">
        <v>43277.570289351854</v>
      </c>
      <c r="C10341" s="7" t="s">
        <v>23</v>
      </c>
      <c r="D10341" s="7" t="s">
        <v>664</v>
      </c>
      <c r="E10341" s="8">
        <v>43277.572627314818</v>
      </c>
      <c r="F10341" s="7" t="s">
        <v>31</v>
      </c>
      <c r="G10341" s="7" t="s">
        <v>551</v>
      </c>
    </row>
    <row r="10342" spans="1:7" x14ac:dyDescent="0.3">
      <c r="A10342">
        <v>180126821</v>
      </c>
      <c r="B10342" s="8">
        <v>43277.570289351854</v>
      </c>
      <c r="C10342" s="7" t="s">
        <v>23</v>
      </c>
      <c r="D10342" s="7" t="s">
        <v>664</v>
      </c>
      <c r="E10342" s="8">
        <v>43277.570833333331</v>
      </c>
      <c r="F10342" s="7" t="s">
        <v>2233</v>
      </c>
      <c r="G10342" s="7" t="s">
        <v>961</v>
      </c>
    </row>
    <row r="10343" spans="1:7" x14ac:dyDescent="0.3">
      <c r="A10343">
        <v>180126821</v>
      </c>
      <c r="B10343" s="8">
        <v>43277.570289351854</v>
      </c>
      <c r="C10343" s="7" t="s">
        <v>23</v>
      </c>
      <c r="D10343" s="7" t="s">
        <v>664</v>
      </c>
      <c r="E10343" s="8">
        <v>43277.570833333331</v>
      </c>
      <c r="F10343" s="7" t="s">
        <v>2233</v>
      </c>
      <c r="G10343" s="7" t="s">
        <v>961</v>
      </c>
    </row>
    <row r="10344" spans="1:7" x14ac:dyDescent="0.3">
      <c r="A10344">
        <v>180126821</v>
      </c>
      <c r="B10344" s="8">
        <v>43277.570289351854</v>
      </c>
      <c r="C10344" s="7" t="s">
        <v>23</v>
      </c>
      <c r="D10344" s="7" t="s">
        <v>664</v>
      </c>
      <c r="E10344" s="8">
        <v>43277.570833333331</v>
      </c>
      <c r="F10344" s="7" t="s">
        <v>2233</v>
      </c>
      <c r="G10344" s="7" t="s">
        <v>961</v>
      </c>
    </row>
    <row r="10345" spans="1:7" x14ac:dyDescent="0.3">
      <c r="A10345">
        <v>180126821</v>
      </c>
      <c r="B10345" s="8">
        <v>43277.570289351854</v>
      </c>
      <c r="C10345" s="7" t="s">
        <v>23</v>
      </c>
      <c r="D10345" s="7" t="s">
        <v>664</v>
      </c>
      <c r="E10345" s="8">
        <v>43277.570381944446</v>
      </c>
      <c r="F10345" s="7" t="s">
        <v>29</v>
      </c>
      <c r="G10345" s="7" t="s">
        <v>111</v>
      </c>
    </row>
    <row r="10346" spans="1:7" x14ac:dyDescent="0.3">
      <c r="A10346">
        <v>180126821</v>
      </c>
      <c r="B10346" s="8">
        <v>43277.570289351854</v>
      </c>
      <c r="C10346" s="7" t="s">
        <v>23</v>
      </c>
      <c r="D10346" s="7" t="s">
        <v>664</v>
      </c>
      <c r="E10346" s="8">
        <v>43277.570289351854</v>
      </c>
      <c r="F10346" s="7" t="s">
        <v>31</v>
      </c>
      <c r="G10346" s="7" t="s">
        <v>176</v>
      </c>
    </row>
    <row r="10347" spans="1:7" x14ac:dyDescent="0.3">
      <c r="A10347">
        <v>180126966</v>
      </c>
      <c r="B10347" s="8">
        <v>43277.667175925926</v>
      </c>
      <c r="C10347" s="7" t="s">
        <v>36</v>
      </c>
      <c r="D10347" s="7" t="s">
        <v>496</v>
      </c>
      <c r="E10347" s="8">
        <v>43277.696932870371</v>
      </c>
      <c r="F10347" s="7" t="s">
        <v>25</v>
      </c>
      <c r="G10347" s="7" t="s">
        <v>68</v>
      </c>
    </row>
    <row r="10348" spans="1:7" x14ac:dyDescent="0.3">
      <c r="A10348">
        <v>180126966</v>
      </c>
      <c r="B10348" s="8">
        <v>43277.667175925926</v>
      </c>
      <c r="C10348" s="7" t="s">
        <v>36</v>
      </c>
      <c r="D10348" s="7" t="s">
        <v>496</v>
      </c>
      <c r="E10348" s="8">
        <v>43277.696770833332</v>
      </c>
      <c r="F10348" s="7" t="s">
        <v>25</v>
      </c>
      <c r="G10348" s="7" t="s">
        <v>193</v>
      </c>
    </row>
    <row r="10349" spans="1:7" x14ac:dyDescent="0.3">
      <c r="A10349">
        <v>180126966</v>
      </c>
      <c r="B10349" s="8">
        <v>43277.667175925926</v>
      </c>
      <c r="C10349" s="7" t="s">
        <v>36</v>
      </c>
      <c r="D10349" s="7" t="s">
        <v>496</v>
      </c>
      <c r="E10349" s="8">
        <v>43277.683981481481</v>
      </c>
      <c r="F10349" s="7" t="s">
        <v>25</v>
      </c>
      <c r="G10349" s="7" t="s">
        <v>65</v>
      </c>
    </row>
    <row r="10350" spans="1:7" x14ac:dyDescent="0.3">
      <c r="A10350">
        <v>180126966</v>
      </c>
      <c r="B10350" s="8">
        <v>43277.667175925926</v>
      </c>
      <c r="C10350" s="7" t="s">
        <v>36</v>
      </c>
      <c r="D10350" s="7" t="s">
        <v>496</v>
      </c>
      <c r="E10350" s="8">
        <v>43277.675694444442</v>
      </c>
      <c r="F10350" s="7" t="s">
        <v>31</v>
      </c>
      <c r="G10350" s="7" t="s">
        <v>193</v>
      </c>
    </row>
    <row r="10351" spans="1:7" x14ac:dyDescent="0.3">
      <c r="A10351">
        <v>180126966</v>
      </c>
      <c r="B10351" s="8">
        <v>43277.667175925926</v>
      </c>
      <c r="C10351" s="7" t="s">
        <v>36</v>
      </c>
      <c r="D10351" s="7" t="s">
        <v>496</v>
      </c>
      <c r="E10351" s="8">
        <v>43277.675659722219</v>
      </c>
      <c r="F10351" s="7" t="s">
        <v>31</v>
      </c>
      <c r="G10351" s="7" t="s">
        <v>68</v>
      </c>
    </row>
    <row r="10352" spans="1:7" x14ac:dyDescent="0.3">
      <c r="A10352">
        <v>180126966</v>
      </c>
      <c r="B10352" s="8">
        <v>43277.667175925926</v>
      </c>
      <c r="C10352" s="7" t="s">
        <v>36</v>
      </c>
      <c r="D10352" s="7" t="s">
        <v>496</v>
      </c>
      <c r="E10352" s="8">
        <v>43277.671967592592</v>
      </c>
      <c r="F10352" s="7" t="s">
        <v>31</v>
      </c>
      <c r="G10352" s="7" t="s">
        <v>65</v>
      </c>
    </row>
    <row r="10353" spans="1:7" x14ac:dyDescent="0.3">
      <c r="A10353">
        <v>180126966</v>
      </c>
      <c r="B10353" s="8">
        <v>43277.667175925926</v>
      </c>
      <c r="C10353" s="7" t="s">
        <v>36</v>
      </c>
      <c r="D10353" s="7" t="s">
        <v>496</v>
      </c>
      <c r="E10353" s="8">
        <v>43277.67087962963</v>
      </c>
      <c r="F10353" s="7" t="s">
        <v>25</v>
      </c>
      <c r="G10353" s="7" t="s">
        <v>43</v>
      </c>
    </row>
    <row r="10354" spans="1:7" x14ac:dyDescent="0.3">
      <c r="A10354">
        <v>180126966</v>
      </c>
      <c r="B10354" s="8">
        <v>43277.667175925926</v>
      </c>
      <c r="C10354" s="7" t="s">
        <v>36</v>
      </c>
      <c r="D10354" s="7" t="s">
        <v>496</v>
      </c>
      <c r="E10354" s="8">
        <v>43277.670868055553</v>
      </c>
      <c r="F10354" s="7" t="s">
        <v>29</v>
      </c>
      <c r="G10354" s="7" t="s">
        <v>193</v>
      </c>
    </row>
    <row r="10355" spans="1:7" x14ac:dyDescent="0.3">
      <c r="A10355">
        <v>180126966</v>
      </c>
      <c r="B10355" s="8">
        <v>43277.667175925926</v>
      </c>
      <c r="C10355" s="7" t="s">
        <v>36</v>
      </c>
      <c r="D10355" s="7" t="s">
        <v>496</v>
      </c>
      <c r="E10355" s="8">
        <v>43277.670219907406</v>
      </c>
      <c r="F10355" s="7" t="s">
        <v>29</v>
      </c>
      <c r="G10355" s="7" t="s">
        <v>43</v>
      </c>
    </row>
    <row r="10356" spans="1:7" x14ac:dyDescent="0.3">
      <c r="A10356">
        <v>180126966</v>
      </c>
      <c r="B10356" s="8">
        <v>43277.667175925926</v>
      </c>
      <c r="C10356" s="7" t="s">
        <v>36</v>
      </c>
      <c r="D10356" s="7" t="s">
        <v>496</v>
      </c>
      <c r="E10356" s="8">
        <v>43277.67</v>
      </c>
      <c r="F10356" s="7" t="s">
        <v>29</v>
      </c>
      <c r="G10356" s="7" t="s">
        <v>68</v>
      </c>
    </row>
    <row r="10357" spans="1:7" x14ac:dyDescent="0.3">
      <c r="A10357">
        <v>180126966</v>
      </c>
      <c r="B10357" s="8">
        <v>43277.667175925926</v>
      </c>
      <c r="C10357" s="7" t="s">
        <v>36</v>
      </c>
      <c r="D10357" s="7" t="s">
        <v>496</v>
      </c>
      <c r="E10357" s="8">
        <v>43277.67</v>
      </c>
      <c r="F10357" s="7" t="s">
        <v>29</v>
      </c>
      <c r="G10357" s="7" t="s">
        <v>65</v>
      </c>
    </row>
    <row r="10358" spans="1:7" x14ac:dyDescent="0.3">
      <c r="A10358">
        <v>180126994</v>
      </c>
      <c r="B10358" s="8">
        <v>43277.689363425925</v>
      </c>
      <c r="C10358" s="7" t="s">
        <v>23</v>
      </c>
      <c r="D10358" s="7" t="s">
        <v>739</v>
      </c>
      <c r="E10358" s="8">
        <v>43277.733761574076</v>
      </c>
      <c r="F10358" s="7" t="s">
        <v>25</v>
      </c>
      <c r="G10358" s="7" t="s">
        <v>39</v>
      </c>
    </row>
    <row r="10359" spans="1:7" x14ac:dyDescent="0.3">
      <c r="A10359">
        <v>180126994</v>
      </c>
      <c r="B10359" s="8">
        <v>43277.689363425925</v>
      </c>
      <c r="C10359" s="7" t="s">
        <v>23</v>
      </c>
      <c r="D10359" s="7" t="s">
        <v>739</v>
      </c>
      <c r="E10359" s="8">
        <v>43277.733703703707</v>
      </c>
      <c r="F10359" s="7" t="s">
        <v>25</v>
      </c>
      <c r="G10359" s="7" t="s">
        <v>135</v>
      </c>
    </row>
    <row r="10360" spans="1:7" x14ac:dyDescent="0.3">
      <c r="A10360">
        <v>180126994</v>
      </c>
      <c r="B10360" s="8">
        <v>43277.689363425925</v>
      </c>
      <c r="C10360" s="7" t="s">
        <v>23</v>
      </c>
      <c r="D10360" s="7" t="s">
        <v>739</v>
      </c>
      <c r="E10360" s="8">
        <v>43277.733668981484</v>
      </c>
      <c r="F10360" s="7" t="s">
        <v>25</v>
      </c>
      <c r="G10360" s="7" t="s">
        <v>28</v>
      </c>
    </row>
    <row r="10361" spans="1:7" x14ac:dyDescent="0.3">
      <c r="A10361">
        <v>180126994</v>
      </c>
      <c r="B10361" s="8">
        <v>43277.689363425925</v>
      </c>
      <c r="C10361" s="7" t="s">
        <v>23</v>
      </c>
      <c r="D10361" s="7" t="s">
        <v>739</v>
      </c>
      <c r="E10361" s="8">
        <v>43277.733622685184</v>
      </c>
      <c r="F10361" s="7" t="s">
        <v>25</v>
      </c>
      <c r="G10361" s="7" t="s">
        <v>26</v>
      </c>
    </row>
    <row r="10362" spans="1:7" x14ac:dyDescent="0.3">
      <c r="A10362">
        <v>180126994</v>
      </c>
      <c r="B10362" s="8">
        <v>43277.689363425925</v>
      </c>
      <c r="C10362" s="7" t="s">
        <v>23</v>
      </c>
      <c r="D10362" s="7" t="s">
        <v>739</v>
      </c>
      <c r="E10362" s="8">
        <v>43277.733101851853</v>
      </c>
      <c r="F10362" s="7" t="s">
        <v>31</v>
      </c>
      <c r="G10362" s="7" t="s">
        <v>39</v>
      </c>
    </row>
    <row r="10363" spans="1:7" x14ac:dyDescent="0.3">
      <c r="A10363">
        <v>180126994</v>
      </c>
      <c r="B10363" s="8">
        <v>43277.689363425925</v>
      </c>
      <c r="C10363" s="7" t="s">
        <v>23</v>
      </c>
      <c r="D10363" s="7" t="s">
        <v>739</v>
      </c>
      <c r="E10363" s="8">
        <v>43277.73164351852</v>
      </c>
      <c r="F10363" s="7" t="s">
        <v>29</v>
      </c>
      <c r="G10363" s="7" t="s">
        <v>39</v>
      </c>
    </row>
    <row r="10364" spans="1:7" x14ac:dyDescent="0.3">
      <c r="A10364">
        <v>180126994</v>
      </c>
      <c r="B10364" s="8">
        <v>43277.689363425925</v>
      </c>
      <c r="C10364" s="7" t="s">
        <v>23</v>
      </c>
      <c r="D10364" s="7" t="s">
        <v>739</v>
      </c>
      <c r="E10364" s="8">
        <v>43277.730011574073</v>
      </c>
      <c r="F10364" s="7" t="s">
        <v>25</v>
      </c>
      <c r="G10364" s="7" t="s">
        <v>171</v>
      </c>
    </row>
    <row r="10365" spans="1:7" x14ac:dyDescent="0.3">
      <c r="A10365">
        <v>180126994</v>
      </c>
      <c r="B10365" s="8">
        <v>43277.689363425925</v>
      </c>
      <c r="C10365" s="7" t="s">
        <v>23</v>
      </c>
      <c r="D10365" s="7" t="s">
        <v>739</v>
      </c>
      <c r="E10365" s="8">
        <v>43277.72724537037</v>
      </c>
      <c r="F10365" s="7" t="s">
        <v>25</v>
      </c>
      <c r="G10365" s="7" t="s">
        <v>172</v>
      </c>
    </row>
    <row r="10366" spans="1:7" x14ac:dyDescent="0.3">
      <c r="A10366">
        <v>180126994</v>
      </c>
      <c r="B10366" s="8">
        <v>43277.689363425925</v>
      </c>
      <c r="C10366" s="7" t="s">
        <v>23</v>
      </c>
      <c r="D10366" s="7" t="s">
        <v>739</v>
      </c>
      <c r="E10366" s="8">
        <v>43277.727233796293</v>
      </c>
      <c r="F10366" s="7" t="s">
        <v>69</v>
      </c>
      <c r="G10366" s="7" t="s">
        <v>172</v>
      </c>
    </row>
    <row r="10367" spans="1:7" x14ac:dyDescent="0.3">
      <c r="A10367">
        <v>180126994</v>
      </c>
      <c r="B10367" s="8">
        <v>43277.689363425925</v>
      </c>
      <c r="C10367" s="7" t="s">
        <v>23</v>
      </c>
      <c r="D10367" s="7" t="s">
        <v>739</v>
      </c>
      <c r="E10367" s="8">
        <v>43277.718599537038</v>
      </c>
      <c r="F10367" s="7" t="s">
        <v>31</v>
      </c>
      <c r="G10367" s="7" t="s">
        <v>171</v>
      </c>
    </row>
    <row r="10368" spans="1:7" x14ac:dyDescent="0.3">
      <c r="A10368">
        <v>180126994</v>
      </c>
      <c r="B10368" s="8">
        <v>43277.689363425925</v>
      </c>
      <c r="C10368" s="7" t="s">
        <v>23</v>
      </c>
      <c r="D10368" s="7" t="s">
        <v>739</v>
      </c>
      <c r="E10368" s="8">
        <v>43277.71303240741</v>
      </c>
      <c r="F10368" s="7" t="s">
        <v>25</v>
      </c>
      <c r="G10368" s="7" t="s">
        <v>46</v>
      </c>
    </row>
    <row r="10369" spans="1:7" x14ac:dyDescent="0.3">
      <c r="A10369">
        <v>180126994</v>
      </c>
      <c r="B10369" s="8">
        <v>43277.689363425925</v>
      </c>
      <c r="C10369" s="7" t="s">
        <v>23</v>
      </c>
      <c r="D10369" s="7" t="s">
        <v>739</v>
      </c>
      <c r="E10369" s="8">
        <v>43277.7034375</v>
      </c>
      <c r="F10369" s="7" t="s">
        <v>25</v>
      </c>
      <c r="G10369" s="7" t="s">
        <v>264</v>
      </c>
    </row>
    <row r="10370" spans="1:7" x14ac:dyDescent="0.3">
      <c r="A10370">
        <v>180126994</v>
      </c>
      <c r="B10370" s="8">
        <v>43277.689363425925</v>
      </c>
      <c r="C10370" s="7" t="s">
        <v>23</v>
      </c>
      <c r="D10370" s="7" t="s">
        <v>739</v>
      </c>
      <c r="E10370" s="8">
        <v>43277.701921296299</v>
      </c>
      <c r="F10370" s="7" t="s">
        <v>31</v>
      </c>
      <c r="G10370" s="7" t="s">
        <v>172</v>
      </c>
    </row>
    <row r="10371" spans="1:7" x14ac:dyDescent="0.3">
      <c r="A10371">
        <v>180126994</v>
      </c>
      <c r="B10371" s="8">
        <v>43277.689363425925</v>
      </c>
      <c r="C10371" s="7" t="s">
        <v>23</v>
      </c>
      <c r="D10371" s="7" t="s">
        <v>739</v>
      </c>
      <c r="E10371" s="8">
        <v>43277.701747685183</v>
      </c>
      <c r="F10371" s="7" t="s">
        <v>31</v>
      </c>
      <c r="G10371" s="7" t="s">
        <v>46</v>
      </c>
    </row>
    <row r="10372" spans="1:7" x14ac:dyDescent="0.3">
      <c r="A10372">
        <v>180126994</v>
      </c>
      <c r="B10372" s="8">
        <v>43277.689363425925</v>
      </c>
      <c r="C10372" s="7" t="s">
        <v>23</v>
      </c>
      <c r="D10372" s="7" t="s">
        <v>739</v>
      </c>
      <c r="E10372" s="8">
        <v>43277.696770833332</v>
      </c>
      <c r="F10372" s="7" t="s">
        <v>33</v>
      </c>
      <c r="G10372" s="7" t="s">
        <v>39</v>
      </c>
    </row>
    <row r="10373" spans="1:7" x14ac:dyDescent="0.3">
      <c r="A10373">
        <v>180126994</v>
      </c>
      <c r="B10373" s="8">
        <v>43277.689363425925</v>
      </c>
      <c r="C10373" s="7" t="s">
        <v>23</v>
      </c>
      <c r="D10373" s="7" t="s">
        <v>739</v>
      </c>
      <c r="E10373" s="8">
        <v>43277.695208333331</v>
      </c>
      <c r="F10373" s="7" t="s">
        <v>29</v>
      </c>
      <c r="G10373" s="7" t="s">
        <v>46</v>
      </c>
    </row>
    <row r="10374" spans="1:7" x14ac:dyDescent="0.3">
      <c r="A10374">
        <v>180126994</v>
      </c>
      <c r="B10374" s="8">
        <v>43277.689363425925</v>
      </c>
      <c r="C10374" s="7" t="s">
        <v>23</v>
      </c>
      <c r="D10374" s="7" t="s">
        <v>739</v>
      </c>
      <c r="E10374" s="8">
        <v>43277.695011574076</v>
      </c>
      <c r="F10374" s="7" t="s">
        <v>31</v>
      </c>
      <c r="G10374" s="7" t="s">
        <v>135</v>
      </c>
    </row>
    <row r="10375" spans="1:7" x14ac:dyDescent="0.3">
      <c r="A10375">
        <v>180126994</v>
      </c>
      <c r="B10375" s="8">
        <v>43277.689363425925</v>
      </c>
      <c r="C10375" s="7" t="s">
        <v>23</v>
      </c>
      <c r="D10375" s="7" t="s">
        <v>739</v>
      </c>
      <c r="E10375" s="8">
        <v>43277.692499999997</v>
      </c>
      <c r="F10375" s="7" t="s">
        <v>31</v>
      </c>
      <c r="G10375" s="7" t="s">
        <v>39</v>
      </c>
    </row>
    <row r="10376" spans="1:7" x14ac:dyDescent="0.3">
      <c r="A10376">
        <v>180126994</v>
      </c>
      <c r="B10376" s="8">
        <v>43277.689363425925</v>
      </c>
      <c r="C10376" s="7" t="s">
        <v>23</v>
      </c>
      <c r="D10376" s="7" t="s">
        <v>739</v>
      </c>
      <c r="E10376" s="8">
        <v>43277.692499999997</v>
      </c>
      <c r="F10376" s="7" t="s">
        <v>31</v>
      </c>
      <c r="G10376" s="7" t="s">
        <v>28</v>
      </c>
    </row>
    <row r="10377" spans="1:7" x14ac:dyDescent="0.3">
      <c r="A10377">
        <v>180126994</v>
      </c>
      <c r="B10377" s="8">
        <v>43277.689363425925</v>
      </c>
      <c r="C10377" s="7" t="s">
        <v>23</v>
      </c>
      <c r="D10377" s="7" t="s">
        <v>739</v>
      </c>
      <c r="E10377" s="8">
        <v>43277.692453703705</v>
      </c>
      <c r="F10377" s="7" t="s">
        <v>31</v>
      </c>
      <c r="G10377" s="7" t="s">
        <v>26</v>
      </c>
    </row>
    <row r="10378" spans="1:7" x14ac:dyDescent="0.3">
      <c r="A10378">
        <v>180126994</v>
      </c>
      <c r="B10378" s="8">
        <v>43277.689363425925</v>
      </c>
      <c r="C10378" s="7" t="s">
        <v>23</v>
      </c>
      <c r="D10378" s="7" t="s">
        <v>739</v>
      </c>
      <c r="E10378" s="8">
        <v>43277.691863425927</v>
      </c>
      <c r="F10378" s="7" t="s">
        <v>29</v>
      </c>
      <c r="G10378" s="7" t="s">
        <v>172</v>
      </c>
    </row>
    <row r="10379" spans="1:7" x14ac:dyDescent="0.3">
      <c r="A10379">
        <v>180126994</v>
      </c>
      <c r="B10379" s="8">
        <v>43277.689363425925</v>
      </c>
      <c r="C10379" s="7" t="s">
        <v>23</v>
      </c>
      <c r="D10379" s="7" t="s">
        <v>739</v>
      </c>
      <c r="E10379" s="8">
        <v>43277.691631944443</v>
      </c>
      <c r="F10379" s="7" t="s">
        <v>29</v>
      </c>
      <c r="G10379" s="7" t="s">
        <v>171</v>
      </c>
    </row>
    <row r="10380" spans="1:7" x14ac:dyDescent="0.3">
      <c r="A10380">
        <v>180126994</v>
      </c>
      <c r="B10380" s="8">
        <v>43277.689363425925</v>
      </c>
      <c r="C10380" s="7" t="s">
        <v>23</v>
      </c>
      <c r="D10380" s="7" t="s">
        <v>739</v>
      </c>
      <c r="E10380" s="8">
        <v>43277.691493055558</v>
      </c>
      <c r="F10380" s="7" t="s">
        <v>29</v>
      </c>
      <c r="G10380" s="7" t="s">
        <v>28</v>
      </c>
    </row>
    <row r="10381" spans="1:7" x14ac:dyDescent="0.3">
      <c r="A10381">
        <v>180126994</v>
      </c>
      <c r="B10381" s="8">
        <v>43277.689363425925</v>
      </c>
      <c r="C10381" s="7" t="s">
        <v>23</v>
      </c>
      <c r="D10381" s="7" t="s">
        <v>739</v>
      </c>
      <c r="E10381" s="8">
        <v>43277.691388888888</v>
      </c>
      <c r="F10381" s="7" t="s">
        <v>29</v>
      </c>
      <c r="G10381" s="7" t="s">
        <v>39</v>
      </c>
    </row>
    <row r="10382" spans="1:7" x14ac:dyDescent="0.3">
      <c r="A10382">
        <v>180126994</v>
      </c>
      <c r="B10382" s="8">
        <v>43277.689363425925</v>
      </c>
      <c r="C10382" s="7" t="s">
        <v>23</v>
      </c>
      <c r="D10382" s="7" t="s">
        <v>739</v>
      </c>
      <c r="E10382" s="8">
        <v>43277.691180555557</v>
      </c>
      <c r="F10382" s="7" t="s">
        <v>29</v>
      </c>
      <c r="G10382" s="7" t="s">
        <v>264</v>
      </c>
    </row>
    <row r="10383" spans="1:7" x14ac:dyDescent="0.3">
      <c r="A10383">
        <v>180127066</v>
      </c>
      <c r="B10383" s="8">
        <v>43277.741284722222</v>
      </c>
      <c r="C10383" s="7" t="s">
        <v>23</v>
      </c>
      <c r="D10383" s="7" t="s">
        <v>740</v>
      </c>
      <c r="E10383" s="8">
        <v>43277.784201388888</v>
      </c>
      <c r="F10383" s="7" t="s">
        <v>25</v>
      </c>
      <c r="G10383" s="7" t="s">
        <v>179</v>
      </c>
    </row>
    <row r="10384" spans="1:7" x14ac:dyDescent="0.3">
      <c r="A10384">
        <v>180127066</v>
      </c>
      <c r="B10384" s="8">
        <v>43277.741284722222</v>
      </c>
      <c r="C10384" s="7" t="s">
        <v>23</v>
      </c>
      <c r="D10384" s="7" t="s">
        <v>740</v>
      </c>
      <c r="E10384" s="8">
        <v>43277.761620370373</v>
      </c>
      <c r="F10384" s="7" t="s">
        <v>25</v>
      </c>
      <c r="G10384" s="7" t="s">
        <v>39</v>
      </c>
    </row>
    <row r="10385" spans="1:7" x14ac:dyDescent="0.3">
      <c r="A10385">
        <v>180127066</v>
      </c>
      <c r="B10385" s="8">
        <v>43277.741284722222</v>
      </c>
      <c r="C10385" s="7" t="s">
        <v>23</v>
      </c>
      <c r="D10385" s="7" t="s">
        <v>740</v>
      </c>
      <c r="E10385" s="8">
        <v>43277.761620370373</v>
      </c>
      <c r="F10385" s="7" t="s">
        <v>25</v>
      </c>
      <c r="G10385" s="7" t="s">
        <v>115</v>
      </c>
    </row>
    <row r="10386" spans="1:7" x14ac:dyDescent="0.3">
      <c r="A10386">
        <v>180127066</v>
      </c>
      <c r="B10386" s="8">
        <v>43277.741284722222</v>
      </c>
      <c r="C10386" s="7" t="s">
        <v>23</v>
      </c>
      <c r="D10386" s="7" t="s">
        <v>740</v>
      </c>
      <c r="E10386" s="8">
        <v>43277.761620370373</v>
      </c>
      <c r="F10386" s="7" t="s">
        <v>25</v>
      </c>
      <c r="G10386" s="7" t="s">
        <v>28</v>
      </c>
    </row>
    <row r="10387" spans="1:7" x14ac:dyDescent="0.3">
      <c r="A10387">
        <v>180127066</v>
      </c>
      <c r="B10387" s="8">
        <v>43277.741284722222</v>
      </c>
      <c r="C10387" s="7" t="s">
        <v>23</v>
      </c>
      <c r="D10387" s="7" t="s">
        <v>740</v>
      </c>
      <c r="E10387" s="8">
        <v>43277.759699074071</v>
      </c>
      <c r="F10387" s="7" t="s">
        <v>29</v>
      </c>
      <c r="G10387" s="7" t="s">
        <v>115</v>
      </c>
    </row>
    <row r="10388" spans="1:7" x14ac:dyDescent="0.3">
      <c r="A10388">
        <v>180127066</v>
      </c>
      <c r="B10388" s="8">
        <v>43277.741284722222</v>
      </c>
      <c r="C10388" s="7" t="s">
        <v>23</v>
      </c>
      <c r="D10388" s="7" t="s">
        <v>740</v>
      </c>
      <c r="E10388" s="8">
        <v>43277.759699074071</v>
      </c>
      <c r="F10388" s="7" t="s">
        <v>29</v>
      </c>
      <c r="G10388" s="7" t="s">
        <v>28</v>
      </c>
    </row>
    <row r="10389" spans="1:7" x14ac:dyDescent="0.3">
      <c r="A10389">
        <v>180127066</v>
      </c>
      <c r="B10389" s="8">
        <v>43277.741284722222</v>
      </c>
      <c r="C10389" s="7" t="s">
        <v>23</v>
      </c>
      <c r="D10389" s="7" t="s">
        <v>740</v>
      </c>
      <c r="E10389" s="8">
        <v>43277.75949074074</v>
      </c>
      <c r="F10389" s="7" t="s">
        <v>29</v>
      </c>
      <c r="G10389" s="7" t="s">
        <v>39</v>
      </c>
    </row>
    <row r="10390" spans="1:7" x14ac:dyDescent="0.3">
      <c r="A10390">
        <v>180127066</v>
      </c>
      <c r="B10390" s="8">
        <v>43277.741284722222</v>
      </c>
      <c r="C10390" s="7" t="s">
        <v>23</v>
      </c>
      <c r="D10390" s="7" t="s">
        <v>740</v>
      </c>
      <c r="E10390" s="8">
        <v>43277.750173611108</v>
      </c>
      <c r="F10390" s="7" t="s">
        <v>31</v>
      </c>
      <c r="G10390" s="7" t="s">
        <v>179</v>
      </c>
    </row>
    <row r="10391" spans="1:7" x14ac:dyDescent="0.3">
      <c r="A10391">
        <v>180127066</v>
      </c>
      <c r="B10391" s="8">
        <v>43277.741284722222</v>
      </c>
      <c r="C10391" s="7" t="s">
        <v>23</v>
      </c>
      <c r="D10391" s="7" t="s">
        <v>740</v>
      </c>
      <c r="E10391" s="8">
        <v>43277.743680555555</v>
      </c>
      <c r="F10391" s="7" t="s">
        <v>29</v>
      </c>
      <c r="G10391" s="7" t="s">
        <v>179</v>
      </c>
    </row>
    <row r="10392" spans="1:7" x14ac:dyDescent="0.3">
      <c r="A10392">
        <v>180127096</v>
      </c>
      <c r="B10392" s="8">
        <v>43277.7580787037</v>
      </c>
      <c r="C10392" s="7" t="s">
        <v>23</v>
      </c>
      <c r="D10392" s="7" t="s">
        <v>659</v>
      </c>
      <c r="E10392" s="8">
        <v>43277.804062499999</v>
      </c>
      <c r="F10392" s="7" t="s">
        <v>25</v>
      </c>
      <c r="G10392" s="7" t="s">
        <v>26</v>
      </c>
    </row>
    <row r="10393" spans="1:7" x14ac:dyDescent="0.3">
      <c r="A10393">
        <v>180127096</v>
      </c>
      <c r="B10393" s="8">
        <v>43277.7580787037</v>
      </c>
      <c r="C10393" s="7" t="s">
        <v>23</v>
      </c>
      <c r="D10393" s="7" t="s">
        <v>659</v>
      </c>
      <c r="E10393" s="8">
        <v>43277.80400462963</v>
      </c>
      <c r="F10393" s="7" t="s">
        <v>25</v>
      </c>
      <c r="G10393" s="7" t="s">
        <v>39</v>
      </c>
    </row>
    <row r="10394" spans="1:7" x14ac:dyDescent="0.3">
      <c r="A10394">
        <v>180127096</v>
      </c>
      <c r="B10394" s="8">
        <v>43277.7580787037</v>
      </c>
      <c r="C10394" s="7" t="s">
        <v>23</v>
      </c>
      <c r="D10394" s="7" t="s">
        <v>659</v>
      </c>
      <c r="E10394" s="8">
        <v>43277.798773148148</v>
      </c>
      <c r="F10394" s="7" t="s">
        <v>25</v>
      </c>
      <c r="G10394" s="7" t="s">
        <v>115</v>
      </c>
    </row>
    <row r="10395" spans="1:7" x14ac:dyDescent="0.3">
      <c r="A10395">
        <v>180127096</v>
      </c>
      <c r="B10395" s="8">
        <v>43277.7580787037</v>
      </c>
      <c r="C10395" s="7" t="s">
        <v>23</v>
      </c>
      <c r="D10395" s="7" t="s">
        <v>659</v>
      </c>
      <c r="E10395" s="8">
        <v>43277.798715277779</v>
      </c>
      <c r="F10395" s="7" t="s">
        <v>201</v>
      </c>
      <c r="G10395" s="7" t="s">
        <v>115</v>
      </c>
    </row>
    <row r="10396" spans="1:7" x14ac:dyDescent="0.3">
      <c r="A10396">
        <v>180127096</v>
      </c>
      <c r="B10396" s="8">
        <v>43277.7580787037</v>
      </c>
      <c r="C10396" s="7" t="s">
        <v>23</v>
      </c>
      <c r="D10396" s="7" t="s">
        <v>659</v>
      </c>
      <c r="E10396" s="8">
        <v>43277.78601851852</v>
      </c>
      <c r="F10396" s="7" t="s">
        <v>25</v>
      </c>
      <c r="G10396" s="7" t="s">
        <v>28</v>
      </c>
    </row>
    <row r="10397" spans="1:7" x14ac:dyDescent="0.3">
      <c r="A10397">
        <v>180127096</v>
      </c>
      <c r="B10397" s="8">
        <v>43277.7580787037</v>
      </c>
      <c r="C10397" s="7" t="s">
        <v>23</v>
      </c>
      <c r="D10397" s="7" t="s">
        <v>659</v>
      </c>
      <c r="E10397" s="8">
        <v>43277.785416666666</v>
      </c>
      <c r="F10397" s="7" t="s">
        <v>2232</v>
      </c>
      <c r="G10397" s="7" t="s">
        <v>961</v>
      </c>
    </row>
    <row r="10398" spans="1:7" x14ac:dyDescent="0.3">
      <c r="A10398">
        <v>180127096</v>
      </c>
      <c r="B10398" s="8">
        <v>43277.7580787037</v>
      </c>
      <c r="C10398" s="7" t="s">
        <v>23</v>
      </c>
      <c r="D10398" s="7" t="s">
        <v>659</v>
      </c>
      <c r="E10398" s="8">
        <v>43277.785416666666</v>
      </c>
      <c r="F10398" s="7" t="s">
        <v>2232</v>
      </c>
      <c r="G10398" s="7" t="s">
        <v>961</v>
      </c>
    </row>
    <row r="10399" spans="1:7" x14ac:dyDescent="0.3">
      <c r="A10399">
        <v>180127096</v>
      </c>
      <c r="B10399" s="8">
        <v>43277.7580787037</v>
      </c>
      <c r="C10399" s="7" t="s">
        <v>23</v>
      </c>
      <c r="D10399" s="7" t="s">
        <v>659</v>
      </c>
      <c r="E10399" s="8">
        <v>43277.785416666666</v>
      </c>
      <c r="F10399" s="7" t="s">
        <v>2232</v>
      </c>
      <c r="G10399" s="7" t="s">
        <v>961</v>
      </c>
    </row>
    <row r="10400" spans="1:7" x14ac:dyDescent="0.3">
      <c r="A10400">
        <v>180127096</v>
      </c>
      <c r="B10400" s="8">
        <v>43277.7580787037</v>
      </c>
      <c r="C10400" s="7" t="s">
        <v>23</v>
      </c>
      <c r="D10400" s="7" t="s">
        <v>659</v>
      </c>
      <c r="E10400" s="8">
        <v>43277.779988425929</v>
      </c>
      <c r="F10400" s="7" t="s">
        <v>62</v>
      </c>
      <c r="G10400" s="7" t="s">
        <v>115</v>
      </c>
    </row>
    <row r="10401" spans="1:7" x14ac:dyDescent="0.3">
      <c r="A10401">
        <v>180127096</v>
      </c>
      <c r="B10401" s="8">
        <v>43277.7580787037</v>
      </c>
      <c r="C10401" s="7" t="s">
        <v>23</v>
      </c>
      <c r="D10401" s="7" t="s">
        <v>659</v>
      </c>
      <c r="E10401" s="8">
        <v>43277.778541666667</v>
      </c>
      <c r="F10401" s="7" t="s">
        <v>62</v>
      </c>
      <c r="G10401" s="7" t="s">
        <v>115</v>
      </c>
    </row>
    <row r="10402" spans="1:7" x14ac:dyDescent="0.3">
      <c r="A10402">
        <v>180127096</v>
      </c>
      <c r="B10402" s="8">
        <v>43277.7580787037</v>
      </c>
      <c r="C10402" s="7" t="s">
        <v>23</v>
      </c>
      <c r="D10402" s="7" t="s">
        <v>659</v>
      </c>
      <c r="E10402" s="8">
        <v>43277.765208333331</v>
      </c>
      <c r="F10402" s="7" t="s">
        <v>31</v>
      </c>
      <c r="G10402" s="7" t="s">
        <v>115</v>
      </c>
    </row>
    <row r="10403" spans="1:7" x14ac:dyDescent="0.3">
      <c r="A10403">
        <v>180127096</v>
      </c>
      <c r="B10403" s="8">
        <v>43277.7580787037</v>
      </c>
      <c r="C10403" s="7" t="s">
        <v>23</v>
      </c>
      <c r="D10403" s="7" t="s">
        <v>659</v>
      </c>
      <c r="E10403" s="8">
        <v>43277.765208333331</v>
      </c>
      <c r="F10403" s="7" t="s">
        <v>31</v>
      </c>
      <c r="G10403" s="7" t="s">
        <v>28</v>
      </c>
    </row>
    <row r="10404" spans="1:7" x14ac:dyDescent="0.3">
      <c r="A10404">
        <v>180127096</v>
      </c>
      <c r="B10404" s="8">
        <v>43277.7580787037</v>
      </c>
      <c r="C10404" s="7" t="s">
        <v>23</v>
      </c>
      <c r="D10404" s="7" t="s">
        <v>659</v>
      </c>
      <c r="E10404" s="8">
        <v>43277.763888888891</v>
      </c>
      <c r="F10404" s="7" t="s">
        <v>2233</v>
      </c>
      <c r="G10404" s="7" t="s">
        <v>961</v>
      </c>
    </row>
    <row r="10405" spans="1:7" x14ac:dyDescent="0.3">
      <c r="A10405">
        <v>180127096</v>
      </c>
      <c r="B10405" s="8">
        <v>43277.7580787037</v>
      </c>
      <c r="C10405" s="7" t="s">
        <v>23</v>
      </c>
      <c r="D10405" s="7" t="s">
        <v>659</v>
      </c>
      <c r="E10405" s="8">
        <v>43277.763888888891</v>
      </c>
      <c r="F10405" s="7" t="s">
        <v>2233</v>
      </c>
      <c r="G10405" s="7" t="s">
        <v>961</v>
      </c>
    </row>
    <row r="10406" spans="1:7" x14ac:dyDescent="0.3">
      <c r="A10406">
        <v>180127096</v>
      </c>
      <c r="B10406" s="8">
        <v>43277.7580787037</v>
      </c>
      <c r="C10406" s="7" t="s">
        <v>23</v>
      </c>
      <c r="D10406" s="7" t="s">
        <v>659</v>
      </c>
      <c r="E10406" s="8">
        <v>43277.763888888891</v>
      </c>
      <c r="F10406" s="7" t="s">
        <v>2233</v>
      </c>
      <c r="G10406" s="7" t="s">
        <v>961</v>
      </c>
    </row>
    <row r="10407" spans="1:7" x14ac:dyDescent="0.3">
      <c r="A10407">
        <v>180127096</v>
      </c>
      <c r="B10407" s="8">
        <v>43277.7580787037</v>
      </c>
      <c r="C10407" s="7" t="s">
        <v>23</v>
      </c>
      <c r="D10407" s="7" t="s">
        <v>659</v>
      </c>
      <c r="E10407" s="8">
        <v>43277.763344907406</v>
      </c>
      <c r="F10407" s="7" t="s">
        <v>31</v>
      </c>
      <c r="G10407" s="7" t="s">
        <v>26</v>
      </c>
    </row>
    <row r="10408" spans="1:7" x14ac:dyDescent="0.3">
      <c r="A10408">
        <v>180127096</v>
      </c>
      <c r="B10408" s="8">
        <v>43277.7580787037</v>
      </c>
      <c r="C10408" s="7" t="s">
        <v>23</v>
      </c>
      <c r="D10408" s="7" t="s">
        <v>659</v>
      </c>
      <c r="E10408" s="8">
        <v>43277.763344907406</v>
      </c>
      <c r="F10408" s="7" t="s">
        <v>31</v>
      </c>
      <c r="G10408" s="7" t="s">
        <v>39</v>
      </c>
    </row>
    <row r="10409" spans="1:7" x14ac:dyDescent="0.3">
      <c r="A10409">
        <v>180127096</v>
      </c>
      <c r="B10409" s="8">
        <v>43277.7580787037</v>
      </c>
      <c r="C10409" s="7" t="s">
        <v>23</v>
      </c>
      <c r="D10409" s="7" t="s">
        <v>659</v>
      </c>
      <c r="E10409" s="8">
        <v>43277.761631944442</v>
      </c>
      <c r="F10409" s="7" t="s">
        <v>29</v>
      </c>
      <c r="G10409" s="7" t="s">
        <v>39</v>
      </c>
    </row>
    <row r="10410" spans="1:7" x14ac:dyDescent="0.3">
      <c r="A10410">
        <v>180127096</v>
      </c>
      <c r="B10410" s="8">
        <v>43277.7580787037</v>
      </c>
      <c r="C10410" s="7" t="s">
        <v>23</v>
      </c>
      <c r="D10410" s="7" t="s">
        <v>659</v>
      </c>
      <c r="E10410" s="8">
        <v>43277.761631944442</v>
      </c>
      <c r="F10410" s="7" t="s">
        <v>29</v>
      </c>
      <c r="G10410" s="7" t="s">
        <v>115</v>
      </c>
    </row>
    <row r="10411" spans="1:7" x14ac:dyDescent="0.3">
      <c r="A10411">
        <v>180127096</v>
      </c>
      <c r="B10411" s="8">
        <v>43277.7580787037</v>
      </c>
      <c r="C10411" s="7" t="s">
        <v>23</v>
      </c>
      <c r="D10411" s="7" t="s">
        <v>659</v>
      </c>
      <c r="E10411" s="8">
        <v>43277.761631944442</v>
      </c>
      <c r="F10411" s="7" t="s">
        <v>29</v>
      </c>
      <c r="G10411" s="7" t="s">
        <v>28</v>
      </c>
    </row>
    <row r="10412" spans="1:7" x14ac:dyDescent="0.3">
      <c r="A10412">
        <v>180127096</v>
      </c>
      <c r="B10412" s="8">
        <v>43277.7580787037</v>
      </c>
      <c r="C10412" s="7" t="s">
        <v>23</v>
      </c>
      <c r="D10412" s="7" t="s">
        <v>659</v>
      </c>
      <c r="E10412" s="8">
        <v>43277.759351851855</v>
      </c>
      <c r="F10412" s="7" t="s">
        <v>29</v>
      </c>
      <c r="G10412" s="7" t="s">
        <v>26</v>
      </c>
    </row>
    <row r="10413" spans="1:7" x14ac:dyDescent="0.3">
      <c r="A10413">
        <v>180127383</v>
      </c>
      <c r="B10413" s="8">
        <v>43278.289270833331</v>
      </c>
      <c r="C10413" s="7" t="s">
        <v>36</v>
      </c>
      <c r="D10413" s="7" t="s">
        <v>741</v>
      </c>
      <c r="E10413" s="8">
        <v>43278.360196759262</v>
      </c>
      <c r="F10413" s="7" t="s">
        <v>25</v>
      </c>
      <c r="G10413" s="7" t="s">
        <v>71</v>
      </c>
    </row>
    <row r="10414" spans="1:7" x14ac:dyDescent="0.3">
      <c r="A10414">
        <v>180127383</v>
      </c>
      <c r="B10414" s="8">
        <v>43278.289270833331</v>
      </c>
      <c r="C10414" s="7" t="s">
        <v>36</v>
      </c>
      <c r="D10414" s="7" t="s">
        <v>741</v>
      </c>
      <c r="E10414" s="8">
        <v>43278.36</v>
      </c>
      <c r="F10414" s="7" t="s">
        <v>25</v>
      </c>
      <c r="G10414" s="7" t="s">
        <v>71</v>
      </c>
    </row>
    <row r="10415" spans="1:7" x14ac:dyDescent="0.3">
      <c r="A10415">
        <v>180127383</v>
      </c>
      <c r="B10415" s="8">
        <v>43278.289270833331</v>
      </c>
      <c r="C10415" s="7" t="s">
        <v>36</v>
      </c>
      <c r="D10415" s="7" t="s">
        <v>741</v>
      </c>
      <c r="E10415" s="8">
        <v>43278.335625</v>
      </c>
      <c r="F10415" s="7" t="s">
        <v>63</v>
      </c>
      <c r="G10415" s="7" t="s">
        <v>71</v>
      </c>
    </row>
    <row r="10416" spans="1:7" x14ac:dyDescent="0.3">
      <c r="A10416">
        <v>180127383</v>
      </c>
      <c r="B10416" s="8">
        <v>43278.289270833331</v>
      </c>
      <c r="C10416" s="7" t="s">
        <v>36</v>
      </c>
      <c r="D10416" s="7" t="s">
        <v>741</v>
      </c>
      <c r="E10416" s="8">
        <v>43278.320567129631</v>
      </c>
      <c r="F10416" s="7" t="s">
        <v>25</v>
      </c>
      <c r="G10416" s="7" t="s">
        <v>72</v>
      </c>
    </row>
    <row r="10417" spans="1:7" x14ac:dyDescent="0.3">
      <c r="A10417">
        <v>180127383</v>
      </c>
      <c r="B10417" s="8">
        <v>43278.289270833331</v>
      </c>
      <c r="C10417" s="7" t="s">
        <v>36</v>
      </c>
      <c r="D10417" s="7" t="s">
        <v>741</v>
      </c>
      <c r="E10417" s="8">
        <v>43278.305138888885</v>
      </c>
      <c r="F10417" s="7" t="s">
        <v>31</v>
      </c>
      <c r="G10417" s="7" t="s">
        <v>72</v>
      </c>
    </row>
    <row r="10418" spans="1:7" x14ac:dyDescent="0.3">
      <c r="A10418">
        <v>180127383</v>
      </c>
      <c r="B10418" s="8">
        <v>43278.289270833331</v>
      </c>
      <c r="C10418" s="7" t="s">
        <v>36</v>
      </c>
      <c r="D10418" s="7" t="s">
        <v>741</v>
      </c>
      <c r="E10418" s="8">
        <v>43278.301932870374</v>
      </c>
      <c r="F10418" s="7" t="s">
        <v>31</v>
      </c>
      <c r="G10418" s="7" t="s">
        <v>71</v>
      </c>
    </row>
    <row r="10419" spans="1:7" x14ac:dyDescent="0.3">
      <c r="A10419">
        <v>180127383</v>
      </c>
      <c r="B10419" s="8">
        <v>43278.289270833331</v>
      </c>
      <c r="C10419" s="7" t="s">
        <v>36</v>
      </c>
      <c r="D10419" s="7" t="s">
        <v>741</v>
      </c>
      <c r="E10419" s="8">
        <v>43278.294085648151</v>
      </c>
      <c r="F10419" s="7" t="s">
        <v>31</v>
      </c>
      <c r="G10419" s="7" t="s">
        <v>72</v>
      </c>
    </row>
    <row r="10420" spans="1:7" x14ac:dyDescent="0.3">
      <c r="A10420">
        <v>180127383</v>
      </c>
      <c r="B10420" s="8">
        <v>43278.289270833331</v>
      </c>
      <c r="C10420" s="7" t="s">
        <v>36</v>
      </c>
      <c r="D10420" s="7" t="s">
        <v>741</v>
      </c>
      <c r="E10420" s="8">
        <v>43278.291215277779</v>
      </c>
      <c r="F10420" s="7" t="s">
        <v>29</v>
      </c>
      <c r="G10420" s="7" t="s">
        <v>72</v>
      </c>
    </row>
    <row r="10421" spans="1:7" x14ac:dyDescent="0.3">
      <c r="A10421">
        <v>180127383</v>
      </c>
      <c r="B10421" s="8">
        <v>43278.289270833331</v>
      </c>
      <c r="C10421" s="7" t="s">
        <v>36</v>
      </c>
      <c r="D10421" s="7" t="s">
        <v>741</v>
      </c>
      <c r="E10421" s="8">
        <v>43278.290821759256</v>
      </c>
      <c r="F10421" s="7" t="s">
        <v>29</v>
      </c>
      <c r="G10421" s="7" t="s">
        <v>71</v>
      </c>
    </row>
    <row r="10422" spans="1:7" x14ac:dyDescent="0.3">
      <c r="A10422">
        <v>180127399</v>
      </c>
      <c r="B10422" s="8">
        <v>43278.317962962959</v>
      </c>
      <c r="C10422" s="7" t="s">
        <v>36</v>
      </c>
      <c r="D10422" s="7" t="s">
        <v>742</v>
      </c>
      <c r="E10422" s="8">
        <v>43278.363506944443</v>
      </c>
      <c r="F10422" s="7" t="s">
        <v>25</v>
      </c>
      <c r="G10422" s="7" t="s">
        <v>482</v>
      </c>
    </row>
    <row r="10423" spans="1:7" x14ac:dyDescent="0.3">
      <c r="A10423">
        <v>180127399</v>
      </c>
      <c r="B10423" s="8">
        <v>43278.317962962959</v>
      </c>
      <c r="C10423" s="7" t="s">
        <v>36</v>
      </c>
      <c r="D10423" s="7" t="s">
        <v>742</v>
      </c>
      <c r="E10423" s="8">
        <v>43278.341307870367</v>
      </c>
      <c r="F10423" s="7" t="s">
        <v>25</v>
      </c>
      <c r="G10423" s="7" t="s">
        <v>38</v>
      </c>
    </row>
    <row r="10424" spans="1:7" x14ac:dyDescent="0.3">
      <c r="A10424">
        <v>180127399</v>
      </c>
      <c r="B10424" s="8">
        <v>43278.317962962959</v>
      </c>
      <c r="C10424" s="7" t="s">
        <v>36</v>
      </c>
      <c r="D10424" s="7" t="s">
        <v>742</v>
      </c>
      <c r="E10424" s="8">
        <v>43278.338101851848</v>
      </c>
      <c r="F10424" s="7" t="s">
        <v>25</v>
      </c>
      <c r="G10424" s="7" t="s">
        <v>72</v>
      </c>
    </row>
    <row r="10425" spans="1:7" x14ac:dyDescent="0.3">
      <c r="A10425">
        <v>180127399</v>
      </c>
      <c r="B10425" s="8">
        <v>43278.317962962959</v>
      </c>
      <c r="C10425" s="7" t="s">
        <v>36</v>
      </c>
      <c r="D10425" s="7" t="s">
        <v>742</v>
      </c>
      <c r="E10425" s="8">
        <v>43278.334398148145</v>
      </c>
      <c r="F10425" s="7" t="s">
        <v>31</v>
      </c>
      <c r="G10425" s="7" t="s">
        <v>482</v>
      </c>
    </row>
    <row r="10426" spans="1:7" x14ac:dyDescent="0.3">
      <c r="A10426">
        <v>180127399</v>
      </c>
      <c r="B10426" s="8">
        <v>43278.317962962959</v>
      </c>
      <c r="C10426" s="7" t="s">
        <v>36</v>
      </c>
      <c r="D10426" s="7" t="s">
        <v>742</v>
      </c>
      <c r="E10426" s="8">
        <v>43278.321863425925</v>
      </c>
      <c r="F10426" s="7" t="s">
        <v>31</v>
      </c>
      <c r="G10426" s="7" t="s">
        <v>38</v>
      </c>
    </row>
    <row r="10427" spans="1:7" x14ac:dyDescent="0.3">
      <c r="A10427">
        <v>180127399</v>
      </c>
      <c r="B10427" s="8">
        <v>43278.317962962959</v>
      </c>
      <c r="C10427" s="7" t="s">
        <v>36</v>
      </c>
      <c r="D10427" s="7" t="s">
        <v>742</v>
      </c>
      <c r="E10427" s="8">
        <v>43278.320879629631</v>
      </c>
      <c r="F10427" s="7" t="s">
        <v>31</v>
      </c>
      <c r="G10427" s="7" t="s">
        <v>72</v>
      </c>
    </row>
    <row r="10428" spans="1:7" x14ac:dyDescent="0.3">
      <c r="A10428">
        <v>180127399</v>
      </c>
      <c r="B10428" s="8">
        <v>43278.317962962959</v>
      </c>
      <c r="C10428" s="7" t="s">
        <v>36</v>
      </c>
      <c r="D10428" s="7" t="s">
        <v>742</v>
      </c>
      <c r="E10428" s="8">
        <v>43278.3205787037</v>
      </c>
      <c r="F10428" s="7" t="s">
        <v>29</v>
      </c>
      <c r="G10428" s="7" t="s">
        <v>72</v>
      </c>
    </row>
    <row r="10429" spans="1:7" x14ac:dyDescent="0.3">
      <c r="A10429">
        <v>180127399</v>
      </c>
      <c r="B10429" s="8">
        <v>43278.317962962959</v>
      </c>
      <c r="C10429" s="7" t="s">
        <v>36</v>
      </c>
      <c r="D10429" s="7" t="s">
        <v>742</v>
      </c>
      <c r="E10429" s="8">
        <v>43278.320567129631</v>
      </c>
      <c r="F10429" s="7" t="s">
        <v>29</v>
      </c>
      <c r="G10429" s="7" t="s">
        <v>482</v>
      </c>
    </row>
    <row r="10430" spans="1:7" x14ac:dyDescent="0.3">
      <c r="A10430">
        <v>180127428</v>
      </c>
      <c r="B10430" s="8">
        <v>43278.334490740737</v>
      </c>
      <c r="C10430" s="7" t="s">
        <v>36</v>
      </c>
      <c r="D10430" s="7" t="s">
        <v>175</v>
      </c>
      <c r="E10430" s="8">
        <v>43278.393090277779</v>
      </c>
      <c r="F10430" s="7" t="s">
        <v>25</v>
      </c>
      <c r="G10430" s="7" t="s">
        <v>743</v>
      </c>
    </row>
    <row r="10431" spans="1:7" x14ac:dyDescent="0.3">
      <c r="A10431">
        <v>180127428</v>
      </c>
      <c r="B10431" s="8">
        <v>43278.334490740737</v>
      </c>
      <c r="C10431" s="7" t="s">
        <v>36</v>
      </c>
      <c r="D10431" s="7" t="s">
        <v>175</v>
      </c>
      <c r="E10431" s="8">
        <v>43278.392430555556</v>
      </c>
      <c r="F10431" s="7" t="s">
        <v>63</v>
      </c>
      <c r="G10431" s="7" t="s">
        <v>743</v>
      </c>
    </row>
    <row r="10432" spans="1:7" x14ac:dyDescent="0.3">
      <c r="A10432">
        <v>180127428</v>
      </c>
      <c r="B10432" s="8">
        <v>43278.334490740737</v>
      </c>
      <c r="C10432" s="7" t="s">
        <v>36</v>
      </c>
      <c r="D10432" s="7" t="s">
        <v>175</v>
      </c>
      <c r="E10432" s="8">
        <v>43278.358171296299</v>
      </c>
      <c r="F10432" s="7" t="s">
        <v>31</v>
      </c>
      <c r="G10432" s="7" t="s">
        <v>743</v>
      </c>
    </row>
    <row r="10433" spans="1:7" x14ac:dyDescent="0.3">
      <c r="A10433">
        <v>180127428</v>
      </c>
      <c r="B10433" s="8">
        <v>43278.334490740737</v>
      </c>
      <c r="C10433" s="7" t="s">
        <v>36</v>
      </c>
      <c r="D10433" s="7" t="s">
        <v>175</v>
      </c>
      <c r="E10433" s="8">
        <v>43278.358090277776</v>
      </c>
      <c r="F10433" s="7" t="s">
        <v>212</v>
      </c>
    </row>
    <row r="10434" spans="1:7" x14ac:dyDescent="0.3">
      <c r="A10434">
        <v>180127428</v>
      </c>
      <c r="B10434" s="8">
        <v>43278.334490740737</v>
      </c>
      <c r="C10434" s="7" t="s">
        <v>36</v>
      </c>
      <c r="D10434" s="7" t="s">
        <v>175</v>
      </c>
      <c r="E10434" s="8">
        <v>43278.357615740744</v>
      </c>
      <c r="F10434" s="7" t="s">
        <v>25</v>
      </c>
      <c r="G10434" s="7" t="s">
        <v>743</v>
      </c>
    </row>
    <row r="10435" spans="1:7" x14ac:dyDescent="0.3">
      <c r="A10435">
        <v>180127428</v>
      </c>
      <c r="B10435" s="8">
        <v>43278.334490740737</v>
      </c>
      <c r="C10435" s="7" t="s">
        <v>36</v>
      </c>
      <c r="D10435" s="7" t="s">
        <v>175</v>
      </c>
      <c r="E10435" s="8">
        <v>43278.357615740744</v>
      </c>
      <c r="F10435" s="7" t="s">
        <v>25</v>
      </c>
      <c r="G10435" s="7" t="s">
        <v>113</v>
      </c>
    </row>
    <row r="10436" spans="1:7" x14ac:dyDescent="0.3">
      <c r="A10436">
        <v>180127428</v>
      </c>
      <c r="B10436" s="8">
        <v>43278.334490740737</v>
      </c>
      <c r="C10436" s="7" t="s">
        <v>36</v>
      </c>
      <c r="D10436" s="7" t="s">
        <v>175</v>
      </c>
      <c r="E10436" s="8">
        <v>43278.357615740744</v>
      </c>
      <c r="F10436" s="7" t="s">
        <v>25</v>
      </c>
      <c r="G10436" s="7" t="s">
        <v>72</v>
      </c>
    </row>
    <row r="10437" spans="1:7" x14ac:dyDescent="0.3">
      <c r="A10437">
        <v>180127428</v>
      </c>
      <c r="B10437" s="8">
        <v>43278.334490740737</v>
      </c>
      <c r="C10437" s="7" t="s">
        <v>36</v>
      </c>
      <c r="D10437" s="7" t="s">
        <v>175</v>
      </c>
      <c r="E10437" s="8">
        <v>43278.356481481482</v>
      </c>
      <c r="F10437" s="7" t="s">
        <v>25</v>
      </c>
      <c r="G10437" s="7" t="s">
        <v>100</v>
      </c>
    </row>
    <row r="10438" spans="1:7" x14ac:dyDescent="0.3">
      <c r="A10438">
        <v>180127428</v>
      </c>
      <c r="B10438" s="8">
        <v>43278.334490740737</v>
      </c>
      <c r="C10438" s="7" t="s">
        <v>36</v>
      </c>
      <c r="D10438" s="7" t="s">
        <v>175</v>
      </c>
      <c r="E10438" s="8">
        <v>43278.354861111111</v>
      </c>
      <c r="F10438" s="7" t="s">
        <v>2232</v>
      </c>
      <c r="G10438" s="7" t="s">
        <v>1053</v>
      </c>
    </row>
    <row r="10439" spans="1:7" x14ac:dyDescent="0.3">
      <c r="A10439">
        <v>180127428</v>
      </c>
      <c r="B10439" s="8">
        <v>43278.334490740737</v>
      </c>
      <c r="C10439" s="7" t="s">
        <v>36</v>
      </c>
      <c r="D10439" s="7" t="s">
        <v>175</v>
      </c>
      <c r="E10439" s="8">
        <v>43278.354861111111</v>
      </c>
      <c r="F10439" s="7" t="s">
        <v>2232</v>
      </c>
      <c r="G10439" s="7" t="s">
        <v>1053</v>
      </c>
    </row>
    <row r="10440" spans="1:7" x14ac:dyDescent="0.3">
      <c r="A10440">
        <v>180127428</v>
      </c>
      <c r="B10440" s="8">
        <v>43278.334490740737</v>
      </c>
      <c r="C10440" s="7" t="s">
        <v>36</v>
      </c>
      <c r="D10440" s="7" t="s">
        <v>175</v>
      </c>
      <c r="E10440" s="8">
        <v>43278.352997685186</v>
      </c>
      <c r="F10440" s="7" t="s">
        <v>63</v>
      </c>
      <c r="G10440" s="7" t="s">
        <v>743</v>
      </c>
    </row>
    <row r="10441" spans="1:7" x14ac:dyDescent="0.3">
      <c r="A10441">
        <v>180127428</v>
      </c>
      <c r="B10441" s="8">
        <v>43278.334490740737</v>
      </c>
      <c r="C10441" s="7" t="s">
        <v>36</v>
      </c>
      <c r="D10441" s="7" t="s">
        <v>175</v>
      </c>
      <c r="E10441" s="8">
        <v>43278.348020833335</v>
      </c>
      <c r="F10441" s="7" t="s">
        <v>29</v>
      </c>
      <c r="G10441" s="7" t="s">
        <v>100</v>
      </c>
    </row>
    <row r="10442" spans="1:7" x14ac:dyDescent="0.3">
      <c r="A10442">
        <v>180127428</v>
      </c>
      <c r="B10442" s="8">
        <v>43278.334490740737</v>
      </c>
      <c r="C10442" s="7" t="s">
        <v>36</v>
      </c>
      <c r="D10442" s="7" t="s">
        <v>175</v>
      </c>
      <c r="E10442" s="8">
        <v>43278.34542824074</v>
      </c>
      <c r="F10442" s="7" t="s">
        <v>31</v>
      </c>
      <c r="G10442" s="7" t="s">
        <v>72</v>
      </c>
    </row>
    <row r="10443" spans="1:7" x14ac:dyDescent="0.3">
      <c r="A10443">
        <v>180127428</v>
      </c>
      <c r="B10443" s="8">
        <v>43278.334490740737</v>
      </c>
      <c r="C10443" s="7" t="s">
        <v>36</v>
      </c>
      <c r="D10443" s="7" t="s">
        <v>175</v>
      </c>
      <c r="E10443" s="8">
        <v>43278.342361111114</v>
      </c>
      <c r="F10443" s="7" t="s">
        <v>2233</v>
      </c>
      <c r="G10443" s="7" t="s">
        <v>1053</v>
      </c>
    </row>
    <row r="10444" spans="1:7" x14ac:dyDescent="0.3">
      <c r="A10444">
        <v>180127428</v>
      </c>
      <c r="B10444" s="8">
        <v>43278.334490740737</v>
      </c>
      <c r="C10444" s="7" t="s">
        <v>36</v>
      </c>
      <c r="D10444" s="7" t="s">
        <v>175</v>
      </c>
      <c r="E10444" s="8">
        <v>43278.342361111114</v>
      </c>
      <c r="F10444" s="7" t="s">
        <v>2233</v>
      </c>
      <c r="G10444" s="7" t="s">
        <v>1053</v>
      </c>
    </row>
    <row r="10445" spans="1:7" x14ac:dyDescent="0.3">
      <c r="A10445">
        <v>180127428</v>
      </c>
      <c r="B10445" s="8">
        <v>43278.334490740737</v>
      </c>
      <c r="C10445" s="7" t="s">
        <v>36</v>
      </c>
      <c r="D10445" s="7" t="s">
        <v>175</v>
      </c>
      <c r="E10445" s="8">
        <v>43278.34039351852</v>
      </c>
      <c r="F10445" s="7" t="s">
        <v>29</v>
      </c>
      <c r="G10445" s="7" t="s">
        <v>72</v>
      </c>
    </row>
    <row r="10446" spans="1:7" x14ac:dyDescent="0.3">
      <c r="A10446">
        <v>180127428</v>
      </c>
      <c r="B10446" s="8">
        <v>43278.334490740737</v>
      </c>
      <c r="C10446" s="7" t="s">
        <v>36</v>
      </c>
      <c r="D10446" s="7" t="s">
        <v>175</v>
      </c>
      <c r="E10446" s="8">
        <v>43278.338055555556</v>
      </c>
      <c r="F10446" s="7" t="s">
        <v>31</v>
      </c>
      <c r="G10446" s="7" t="s">
        <v>743</v>
      </c>
    </row>
    <row r="10447" spans="1:7" x14ac:dyDescent="0.3">
      <c r="A10447">
        <v>180127428</v>
      </c>
      <c r="B10447" s="8">
        <v>43278.334490740737</v>
      </c>
      <c r="C10447" s="7" t="s">
        <v>36</v>
      </c>
      <c r="D10447" s="7" t="s">
        <v>175</v>
      </c>
      <c r="E10447" s="8">
        <v>43278.338009259256</v>
      </c>
      <c r="F10447" s="7" t="s">
        <v>31</v>
      </c>
      <c r="G10447" s="7" t="s">
        <v>113</v>
      </c>
    </row>
    <row r="10448" spans="1:7" x14ac:dyDescent="0.3">
      <c r="A10448">
        <v>180127428</v>
      </c>
      <c r="B10448" s="8">
        <v>43278.334490740737</v>
      </c>
      <c r="C10448" s="7" t="s">
        <v>36</v>
      </c>
      <c r="D10448" s="7" t="s">
        <v>175</v>
      </c>
      <c r="E10448" s="8">
        <v>43278.337638888886</v>
      </c>
      <c r="F10448" s="7" t="s">
        <v>29</v>
      </c>
      <c r="G10448" s="7" t="s">
        <v>113</v>
      </c>
    </row>
    <row r="10449" spans="1:7" x14ac:dyDescent="0.3">
      <c r="A10449">
        <v>180127428</v>
      </c>
      <c r="B10449" s="8">
        <v>43278.334490740737</v>
      </c>
      <c r="C10449" s="7" t="s">
        <v>36</v>
      </c>
      <c r="D10449" s="7" t="s">
        <v>175</v>
      </c>
      <c r="E10449" s="8">
        <v>43278.337604166663</v>
      </c>
      <c r="F10449" s="7" t="s">
        <v>29</v>
      </c>
      <c r="G10449" s="7" t="s">
        <v>743</v>
      </c>
    </row>
    <row r="10450" spans="1:7" x14ac:dyDescent="0.3">
      <c r="A10450">
        <v>180127428</v>
      </c>
      <c r="B10450" s="8">
        <v>43278.334490740737</v>
      </c>
      <c r="C10450" s="7" t="s">
        <v>36</v>
      </c>
      <c r="D10450" s="7" t="s">
        <v>175</v>
      </c>
      <c r="E10450" s="8">
        <v>43278.337384259263</v>
      </c>
      <c r="F10450" s="7" t="s">
        <v>31</v>
      </c>
      <c r="G10450" s="7" t="s">
        <v>743</v>
      </c>
    </row>
    <row r="10451" spans="1:7" x14ac:dyDescent="0.3">
      <c r="A10451">
        <v>180127450</v>
      </c>
      <c r="B10451" s="8">
        <v>43278.356585648151</v>
      </c>
      <c r="C10451" s="7" t="s">
        <v>36</v>
      </c>
      <c r="D10451" s="7" t="s">
        <v>605</v>
      </c>
      <c r="E10451" s="8">
        <v>43278.395509259259</v>
      </c>
      <c r="F10451" s="7" t="s">
        <v>25</v>
      </c>
      <c r="G10451" s="7" t="s">
        <v>71</v>
      </c>
    </row>
    <row r="10452" spans="1:7" x14ac:dyDescent="0.3">
      <c r="A10452">
        <v>180127450</v>
      </c>
      <c r="B10452" s="8">
        <v>43278.356585648151</v>
      </c>
      <c r="C10452" s="7" t="s">
        <v>36</v>
      </c>
      <c r="D10452" s="7" t="s">
        <v>605</v>
      </c>
      <c r="E10452" s="8">
        <v>43278.384513888886</v>
      </c>
      <c r="F10452" s="7" t="s">
        <v>25</v>
      </c>
      <c r="G10452" s="7" t="s">
        <v>38</v>
      </c>
    </row>
    <row r="10453" spans="1:7" x14ac:dyDescent="0.3">
      <c r="A10453">
        <v>180127450</v>
      </c>
      <c r="B10453" s="8">
        <v>43278.356585648151</v>
      </c>
      <c r="C10453" s="7" t="s">
        <v>36</v>
      </c>
      <c r="D10453" s="7" t="s">
        <v>605</v>
      </c>
      <c r="E10453" s="8">
        <v>43278.369085648148</v>
      </c>
      <c r="F10453" s="7" t="s">
        <v>31</v>
      </c>
      <c r="G10453" s="7" t="s">
        <v>71</v>
      </c>
    </row>
    <row r="10454" spans="1:7" x14ac:dyDescent="0.3">
      <c r="A10454">
        <v>180127450</v>
      </c>
      <c r="B10454" s="8">
        <v>43278.356585648151</v>
      </c>
      <c r="C10454" s="7" t="s">
        <v>36</v>
      </c>
      <c r="D10454" s="7" t="s">
        <v>605</v>
      </c>
      <c r="E10454" s="8">
        <v>43278.369085648148</v>
      </c>
      <c r="F10454" s="7" t="s">
        <v>31</v>
      </c>
      <c r="G10454" s="7" t="s">
        <v>38</v>
      </c>
    </row>
    <row r="10455" spans="1:7" x14ac:dyDescent="0.3">
      <c r="A10455">
        <v>180127450</v>
      </c>
      <c r="B10455" s="8">
        <v>43278.356585648151</v>
      </c>
      <c r="C10455" s="7" t="s">
        <v>36</v>
      </c>
      <c r="D10455" s="7" t="s">
        <v>605</v>
      </c>
      <c r="E10455" s="8">
        <v>43278.360208333332</v>
      </c>
      <c r="F10455" s="7" t="s">
        <v>29</v>
      </c>
      <c r="G10455" s="7" t="s">
        <v>71</v>
      </c>
    </row>
    <row r="10456" spans="1:7" x14ac:dyDescent="0.3">
      <c r="A10456">
        <v>180127450</v>
      </c>
      <c r="B10456" s="8">
        <v>43278.356585648151</v>
      </c>
      <c r="C10456" s="7" t="s">
        <v>36</v>
      </c>
      <c r="D10456" s="7" t="s">
        <v>605</v>
      </c>
      <c r="E10456" s="8">
        <v>43278.360185185185</v>
      </c>
      <c r="F10456" s="7" t="s">
        <v>25</v>
      </c>
      <c r="G10456" s="7" t="s">
        <v>71</v>
      </c>
    </row>
    <row r="10457" spans="1:7" x14ac:dyDescent="0.3">
      <c r="A10457">
        <v>180127450</v>
      </c>
      <c r="B10457" s="8">
        <v>43278.356585648151</v>
      </c>
      <c r="C10457" s="7" t="s">
        <v>36</v>
      </c>
      <c r="D10457" s="7" t="s">
        <v>605</v>
      </c>
      <c r="E10457" s="8">
        <v>43278.360011574077</v>
      </c>
      <c r="F10457" s="7" t="s">
        <v>29</v>
      </c>
      <c r="G10457" s="7" t="s">
        <v>71</v>
      </c>
    </row>
    <row r="10458" spans="1:7" x14ac:dyDescent="0.3">
      <c r="A10458">
        <v>180127450</v>
      </c>
      <c r="B10458" s="8">
        <v>43278.356585648151</v>
      </c>
      <c r="C10458" s="7" t="s">
        <v>36</v>
      </c>
      <c r="D10458" s="7" t="s">
        <v>605</v>
      </c>
      <c r="E10458" s="8">
        <v>43278.36</v>
      </c>
      <c r="F10458" s="7" t="s">
        <v>29</v>
      </c>
      <c r="G10458" s="7" t="s">
        <v>38</v>
      </c>
    </row>
    <row r="10459" spans="1:7" x14ac:dyDescent="0.3">
      <c r="A10459">
        <v>180127536</v>
      </c>
      <c r="B10459" s="8">
        <v>43278.430555555555</v>
      </c>
      <c r="C10459" s="7" t="s">
        <v>36</v>
      </c>
      <c r="D10459" s="7" t="s">
        <v>106</v>
      </c>
      <c r="E10459" s="8">
        <v>43278.467870370368</v>
      </c>
      <c r="F10459" s="7" t="s">
        <v>25</v>
      </c>
      <c r="G10459" s="7" t="s">
        <v>173</v>
      </c>
    </row>
    <row r="10460" spans="1:7" x14ac:dyDescent="0.3">
      <c r="A10460">
        <v>180127536</v>
      </c>
      <c r="B10460" s="8">
        <v>43278.430555555555</v>
      </c>
      <c r="C10460" s="7" t="s">
        <v>36</v>
      </c>
      <c r="D10460" s="7" t="s">
        <v>106</v>
      </c>
      <c r="E10460" s="8">
        <v>43278.467743055553</v>
      </c>
      <c r="F10460" s="7" t="s">
        <v>25</v>
      </c>
      <c r="G10460" s="7" t="s">
        <v>72</v>
      </c>
    </row>
    <row r="10461" spans="1:7" x14ac:dyDescent="0.3">
      <c r="A10461">
        <v>180127536</v>
      </c>
      <c r="B10461" s="8">
        <v>43278.430555555555</v>
      </c>
      <c r="C10461" s="7" t="s">
        <v>36</v>
      </c>
      <c r="D10461" s="7" t="s">
        <v>106</v>
      </c>
      <c r="E10461" s="8">
        <v>43278.461828703701</v>
      </c>
      <c r="F10461" s="7" t="s">
        <v>31</v>
      </c>
      <c r="G10461" s="7" t="s">
        <v>72</v>
      </c>
    </row>
    <row r="10462" spans="1:7" x14ac:dyDescent="0.3">
      <c r="A10462">
        <v>180127536</v>
      </c>
      <c r="B10462" s="8">
        <v>43278.430555555555</v>
      </c>
      <c r="C10462" s="7" t="s">
        <v>36</v>
      </c>
      <c r="D10462" s="7" t="s">
        <v>106</v>
      </c>
      <c r="E10462" s="8">
        <v>43278.460439814815</v>
      </c>
      <c r="F10462" s="7" t="s">
        <v>31</v>
      </c>
      <c r="G10462" s="7" t="s">
        <v>72</v>
      </c>
    </row>
    <row r="10463" spans="1:7" x14ac:dyDescent="0.3">
      <c r="A10463">
        <v>180127536</v>
      </c>
      <c r="B10463" s="8">
        <v>43278.430555555555</v>
      </c>
      <c r="C10463" s="7" t="s">
        <v>36</v>
      </c>
      <c r="D10463" s="7" t="s">
        <v>106</v>
      </c>
      <c r="E10463" s="8">
        <v>43278.455682870372</v>
      </c>
      <c r="F10463" s="7" t="s">
        <v>78</v>
      </c>
      <c r="G10463" s="7" t="s">
        <v>72</v>
      </c>
    </row>
    <row r="10464" spans="1:7" x14ac:dyDescent="0.3">
      <c r="A10464">
        <v>180127536</v>
      </c>
      <c r="B10464" s="8">
        <v>43278.430555555555</v>
      </c>
      <c r="C10464" s="7" t="s">
        <v>36</v>
      </c>
      <c r="D10464" s="7" t="s">
        <v>106</v>
      </c>
      <c r="E10464" s="8">
        <v>43278.451122685183</v>
      </c>
      <c r="F10464" s="7" t="s">
        <v>31</v>
      </c>
      <c r="G10464" s="7" t="s">
        <v>72</v>
      </c>
    </row>
    <row r="10465" spans="1:7" x14ac:dyDescent="0.3">
      <c r="A10465">
        <v>180127536</v>
      </c>
      <c r="B10465" s="8">
        <v>43278.430555555555</v>
      </c>
      <c r="C10465" s="7" t="s">
        <v>36</v>
      </c>
      <c r="D10465" s="7" t="s">
        <v>106</v>
      </c>
      <c r="E10465" s="8">
        <v>43278.444861111115</v>
      </c>
      <c r="F10465" s="7" t="s">
        <v>29</v>
      </c>
      <c r="G10465" s="7" t="s">
        <v>72</v>
      </c>
    </row>
    <row r="10466" spans="1:7" x14ac:dyDescent="0.3">
      <c r="A10466">
        <v>180127536</v>
      </c>
      <c r="B10466" s="8">
        <v>43278.430555555555</v>
      </c>
      <c r="C10466" s="7" t="s">
        <v>36</v>
      </c>
      <c r="D10466" s="7" t="s">
        <v>106</v>
      </c>
      <c r="E10466" s="8">
        <v>43278.440891203703</v>
      </c>
      <c r="F10466" s="7" t="s">
        <v>31</v>
      </c>
      <c r="G10466" s="7" t="s">
        <v>173</v>
      </c>
    </row>
    <row r="10467" spans="1:7" x14ac:dyDescent="0.3">
      <c r="A10467">
        <v>180127536</v>
      </c>
      <c r="B10467" s="8">
        <v>43278.430555555555</v>
      </c>
      <c r="C10467" s="7" t="s">
        <v>36</v>
      </c>
      <c r="D10467" s="7" t="s">
        <v>106</v>
      </c>
      <c r="E10467" s="8">
        <v>43278.431828703702</v>
      </c>
      <c r="F10467" s="7" t="s">
        <v>29</v>
      </c>
      <c r="G10467" s="7" t="s">
        <v>173</v>
      </c>
    </row>
    <row r="10468" spans="1:7" x14ac:dyDescent="0.3">
      <c r="A10468">
        <v>180127778</v>
      </c>
      <c r="B10468" s="8">
        <v>43278.618761574071</v>
      </c>
      <c r="C10468" s="7" t="s">
        <v>36</v>
      </c>
      <c r="D10468" s="7" t="s">
        <v>744</v>
      </c>
      <c r="E10468" s="8">
        <v>43278.670856481483</v>
      </c>
      <c r="F10468" s="7" t="s">
        <v>25</v>
      </c>
      <c r="G10468" s="7" t="s">
        <v>71</v>
      </c>
    </row>
    <row r="10469" spans="1:7" x14ac:dyDescent="0.3">
      <c r="A10469">
        <v>180127778</v>
      </c>
      <c r="B10469" s="8">
        <v>43278.618761574071</v>
      </c>
      <c r="C10469" s="7" t="s">
        <v>36</v>
      </c>
      <c r="D10469" s="7" t="s">
        <v>744</v>
      </c>
      <c r="E10469" s="8">
        <v>43278.645995370367</v>
      </c>
      <c r="F10469" s="7" t="s">
        <v>25</v>
      </c>
      <c r="G10469" s="7" t="s">
        <v>38</v>
      </c>
    </row>
    <row r="10470" spans="1:7" x14ac:dyDescent="0.3">
      <c r="A10470">
        <v>180127778</v>
      </c>
      <c r="B10470" s="8">
        <v>43278.618761574071</v>
      </c>
      <c r="C10470" s="7" t="s">
        <v>36</v>
      </c>
      <c r="D10470" s="7" t="s">
        <v>744</v>
      </c>
      <c r="E10470" s="8">
        <v>43278.645891203705</v>
      </c>
      <c r="F10470" s="7" t="s">
        <v>201</v>
      </c>
      <c r="G10470" s="7" t="s">
        <v>38</v>
      </c>
    </row>
    <row r="10471" spans="1:7" x14ac:dyDescent="0.3">
      <c r="A10471">
        <v>180127778</v>
      </c>
      <c r="B10471" s="8">
        <v>43278.618761574071</v>
      </c>
      <c r="C10471" s="7" t="s">
        <v>36</v>
      </c>
      <c r="D10471" s="7" t="s">
        <v>744</v>
      </c>
      <c r="E10471" s="8">
        <v>43278.632430555554</v>
      </c>
      <c r="F10471" s="7" t="s">
        <v>25</v>
      </c>
      <c r="G10471" s="7" t="s">
        <v>179</v>
      </c>
    </row>
    <row r="10472" spans="1:7" x14ac:dyDescent="0.3">
      <c r="A10472">
        <v>180127778</v>
      </c>
      <c r="B10472" s="8">
        <v>43278.618761574071</v>
      </c>
      <c r="C10472" s="7" t="s">
        <v>36</v>
      </c>
      <c r="D10472" s="7" t="s">
        <v>744</v>
      </c>
      <c r="E10472" s="8">
        <v>43278.624340277776</v>
      </c>
      <c r="F10472" s="7" t="s">
        <v>31</v>
      </c>
      <c r="G10472" s="7" t="s">
        <v>71</v>
      </c>
    </row>
    <row r="10473" spans="1:7" x14ac:dyDescent="0.3">
      <c r="A10473">
        <v>180127778</v>
      </c>
      <c r="B10473" s="8">
        <v>43278.618761574071</v>
      </c>
      <c r="C10473" s="7" t="s">
        <v>36</v>
      </c>
      <c r="D10473" s="7" t="s">
        <v>744</v>
      </c>
      <c r="E10473" s="8">
        <v>43278.623414351852</v>
      </c>
      <c r="F10473" s="7" t="s">
        <v>31</v>
      </c>
      <c r="G10473" s="7" t="s">
        <v>38</v>
      </c>
    </row>
    <row r="10474" spans="1:7" x14ac:dyDescent="0.3">
      <c r="A10474">
        <v>180127778</v>
      </c>
      <c r="B10474" s="8">
        <v>43278.618761574071</v>
      </c>
      <c r="C10474" s="7" t="s">
        <v>36</v>
      </c>
      <c r="D10474" s="7" t="s">
        <v>744</v>
      </c>
      <c r="E10474" s="8">
        <v>43278.619849537034</v>
      </c>
      <c r="F10474" s="7" t="s">
        <v>29</v>
      </c>
      <c r="G10474" s="7" t="s">
        <v>38</v>
      </c>
    </row>
    <row r="10475" spans="1:7" x14ac:dyDescent="0.3">
      <c r="A10475">
        <v>180127778</v>
      </c>
      <c r="B10475" s="8">
        <v>43278.618761574071</v>
      </c>
      <c r="C10475" s="7" t="s">
        <v>36</v>
      </c>
      <c r="D10475" s="7" t="s">
        <v>744</v>
      </c>
      <c r="E10475" s="8">
        <v>43278.619652777779</v>
      </c>
      <c r="F10475" s="7" t="s">
        <v>29</v>
      </c>
      <c r="G10475" s="7" t="s">
        <v>71</v>
      </c>
    </row>
    <row r="10476" spans="1:7" x14ac:dyDescent="0.3">
      <c r="A10476">
        <v>180127778</v>
      </c>
      <c r="B10476" s="8">
        <v>43278.618761574071</v>
      </c>
      <c r="C10476" s="7" t="s">
        <v>36</v>
      </c>
      <c r="D10476" s="7" t="s">
        <v>744</v>
      </c>
      <c r="E10476" s="8">
        <v>43278.619016203702</v>
      </c>
      <c r="F10476" s="7" t="s">
        <v>29</v>
      </c>
      <c r="G10476" s="7" t="s">
        <v>179</v>
      </c>
    </row>
    <row r="10477" spans="1:7" x14ac:dyDescent="0.3">
      <c r="A10477">
        <v>180127935</v>
      </c>
      <c r="B10477" s="8">
        <v>43278.725868055553</v>
      </c>
      <c r="C10477" s="7" t="s">
        <v>23</v>
      </c>
      <c r="D10477" s="7" t="s">
        <v>302</v>
      </c>
      <c r="E10477" s="8">
        <v>43278.764224537037</v>
      </c>
      <c r="F10477" s="7" t="s">
        <v>25</v>
      </c>
      <c r="G10477" s="7" t="s">
        <v>241</v>
      </c>
    </row>
    <row r="10478" spans="1:7" x14ac:dyDescent="0.3">
      <c r="A10478">
        <v>180127935</v>
      </c>
      <c r="B10478" s="8">
        <v>43278.725868055553</v>
      </c>
      <c r="C10478" s="7" t="s">
        <v>23</v>
      </c>
      <c r="D10478" s="7" t="s">
        <v>302</v>
      </c>
      <c r="E10478" s="8">
        <v>43278.743935185186</v>
      </c>
      <c r="F10478" s="7" t="s">
        <v>25</v>
      </c>
      <c r="G10478" s="7" t="s">
        <v>193</v>
      </c>
    </row>
    <row r="10479" spans="1:7" x14ac:dyDescent="0.3">
      <c r="A10479">
        <v>180127935</v>
      </c>
      <c r="B10479" s="8">
        <v>43278.725868055553</v>
      </c>
      <c r="C10479" s="7" t="s">
        <v>23</v>
      </c>
      <c r="D10479" s="7" t="s">
        <v>302</v>
      </c>
      <c r="E10479" s="8">
        <v>43278.743738425925</v>
      </c>
      <c r="F10479" s="7" t="s">
        <v>212</v>
      </c>
    </row>
    <row r="10480" spans="1:7" x14ac:dyDescent="0.3">
      <c r="A10480">
        <v>180127935</v>
      </c>
      <c r="B10480" s="8">
        <v>43278.725868055553</v>
      </c>
      <c r="C10480" s="7" t="s">
        <v>23</v>
      </c>
      <c r="D10480" s="7" t="s">
        <v>302</v>
      </c>
      <c r="E10480" s="8">
        <v>43278.743090277778</v>
      </c>
      <c r="F10480" s="7" t="s">
        <v>212</v>
      </c>
    </row>
    <row r="10481" spans="1:7" x14ac:dyDescent="0.3">
      <c r="A10481">
        <v>180127935</v>
      </c>
      <c r="B10481" s="8">
        <v>43278.725868055553</v>
      </c>
      <c r="C10481" s="7" t="s">
        <v>23</v>
      </c>
      <c r="D10481" s="7" t="s">
        <v>302</v>
      </c>
      <c r="E10481" s="8">
        <v>43278.742858796293</v>
      </c>
      <c r="F10481" s="7" t="s">
        <v>212</v>
      </c>
    </row>
    <row r="10482" spans="1:7" x14ac:dyDescent="0.3">
      <c r="A10482">
        <v>180127935</v>
      </c>
      <c r="B10482" s="8">
        <v>43278.725868055553</v>
      </c>
      <c r="C10482" s="7" t="s">
        <v>23</v>
      </c>
      <c r="D10482" s="7" t="s">
        <v>302</v>
      </c>
      <c r="E10482" s="8">
        <v>43278.741516203707</v>
      </c>
      <c r="F10482" s="7" t="s">
        <v>212</v>
      </c>
    </row>
    <row r="10483" spans="1:7" x14ac:dyDescent="0.3">
      <c r="A10483">
        <v>180127935</v>
      </c>
      <c r="B10483" s="8">
        <v>43278.725868055553</v>
      </c>
      <c r="C10483" s="7" t="s">
        <v>23</v>
      </c>
      <c r="D10483" s="7" t="s">
        <v>302</v>
      </c>
      <c r="E10483" s="8">
        <v>43278.740520833337</v>
      </c>
      <c r="F10483" s="7" t="s">
        <v>212</v>
      </c>
    </row>
    <row r="10484" spans="1:7" x14ac:dyDescent="0.3">
      <c r="A10484">
        <v>180127935</v>
      </c>
      <c r="B10484" s="8">
        <v>43278.725868055553</v>
      </c>
      <c r="C10484" s="7" t="s">
        <v>23</v>
      </c>
      <c r="D10484" s="7" t="s">
        <v>302</v>
      </c>
      <c r="E10484" s="8">
        <v>43278.739699074074</v>
      </c>
      <c r="F10484" s="7" t="s">
        <v>212</v>
      </c>
    </row>
    <row r="10485" spans="1:7" x14ac:dyDescent="0.3">
      <c r="A10485">
        <v>180127935</v>
      </c>
      <c r="B10485" s="8">
        <v>43278.725868055553</v>
      </c>
      <c r="C10485" s="7" t="s">
        <v>23</v>
      </c>
      <c r="D10485" s="7" t="s">
        <v>302</v>
      </c>
      <c r="E10485" s="8">
        <v>43278.739664351851</v>
      </c>
      <c r="F10485" s="7" t="s">
        <v>31</v>
      </c>
      <c r="G10485" s="7" t="s">
        <v>241</v>
      </c>
    </row>
    <row r="10486" spans="1:7" x14ac:dyDescent="0.3">
      <c r="A10486">
        <v>180127935</v>
      </c>
      <c r="B10486" s="8">
        <v>43278.725868055553</v>
      </c>
      <c r="C10486" s="7" t="s">
        <v>23</v>
      </c>
      <c r="D10486" s="7" t="s">
        <v>302</v>
      </c>
      <c r="E10486" s="8">
        <v>43278.732835648145</v>
      </c>
      <c r="F10486" s="7" t="s">
        <v>29</v>
      </c>
      <c r="G10486" s="7" t="s">
        <v>193</v>
      </c>
    </row>
    <row r="10487" spans="1:7" x14ac:dyDescent="0.3">
      <c r="A10487">
        <v>180127935</v>
      </c>
      <c r="B10487" s="8">
        <v>43278.725868055553</v>
      </c>
      <c r="C10487" s="7" t="s">
        <v>23</v>
      </c>
      <c r="D10487" s="7" t="s">
        <v>302</v>
      </c>
      <c r="E10487" s="8">
        <v>43278.732395833336</v>
      </c>
      <c r="F10487" s="7" t="s">
        <v>212</v>
      </c>
    </row>
    <row r="10488" spans="1:7" x14ac:dyDescent="0.3">
      <c r="A10488">
        <v>180127935</v>
      </c>
      <c r="B10488" s="8">
        <v>43278.725868055553</v>
      </c>
      <c r="C10488" s="7" t="s">
        <v>23</v>
      </c>
      <c r="D10488" s="7" t="s">
        <v>302</v>
      </c>
      <c r="E10488" s="8">
        <v>43278.732372685183</v>
      </c>
      <c r="F10488" s="7" t="s">
        <v>29</v>
      </c>
      <c r="G10488" s="7" t="s">
        <v>241</v>
      </c>
    </row>
    <row r="10489" spans="1:7" x14ac:dyDescent="0.3">
      <c r="A10489">
        <v>180127935</v>
      </c>
      <c r="B10489" s="8">
        <v>43278.725868055553</v>
      </c>
      <c r="C10489" s="7" t="s">
        <v>23</v>
      </c>
      <c r="D10489" s="7" t="s">
        <v>302</v>
      </c>
      <c r="E10489" s="8">
        <v>43278.731921296298</v>
      </c>
      <c r="F10489" s="7" t="s">
        <v>212</v>
      </c>
    </row>
    <row r="10490" spans="1:7" x14ac:dyDescent="0.3">
      <c r="A10490">
        <v>180127935</v>
      </c>
      <c r="B10490" s="8">
        <v>43278.725868055553</v>
      </c>
      <c r="C10490" s="7" t="s">
        <v>23</v>
      </c>
      <c r="D10490" s="7" t="s">
        <v>302</v>
      </c>
      <c r="E10490" s="8">
        <v>43278.728229166663</v>
      </c>
      <c r="F10490" s="7" t="s">
        <v>212</v>
      </c>
    </row>
    <row r="10491" spans="1:7" x14ac:dyDescent="0.3">
      <c r="A10491">
        <v>180127935</v>
      </c>
      <c r="B10491" s="8">
        <v>43278.725868055553</v>
      </c>
      <c r="C10491" s="7" t="s">
        <v>23</v>
      </c>
      <c r="D10491" s="7" t="s">
        <v>302</v>
      </c>
      <c r="E10491" s="8">
        <v>43278.728194444448</v>
      </c>
      <c r="F10491" s="7" t="s">
        <v>212</v>
      </c>
    </row>
    <row r="10492" spans="1:7" x14ac:dyDescent="0.3">
      <c r="A10492">
        <v>180127935</v>
      </c>
      <c r="B10492" s="8">
        <v>43278.725868055553</v>
      </c>
      <c r="C10492" s="7" t="s">
        <v>23</v>
      </c>
      <c r="D10492" s="7" t="s">
        <v>302</v>
      </c>
      <c r="E10492" s="8">
        <v>43278.728182870371</v>
      </c>
      <c r="F10492" s="7" t="s">
        <v>212</v>
      </c>
    </row>
    <row r="10493" spans="1:7" x14ac:dyDescent="0.3">
      <c r="A10493">
        <v>180127938</v>
      </c>
      <c r="B10493" s="8">
        <v>43278.727094907408</v>
      </c>
      <c r="C10493" s="7" t="s">
        <v>23</v>
      </c>
      <c r="D10493" s="7" t="s">
        <v>208</v>
      </c>
      <c r="E10493" s="8">
        <v>43278.828831018516</v>
      </c>
      <c r="F10493" s="7" t="s">
        <v>25</v>
      </c>
      <c r="G10493" s="7" t="s">
        <v>53</v>
      </c>
    </row>
    <row r="10494" spans="1:7" x14ac:dyDescent="0.3">
      <c r="A10494">
        <v>180127938</v>
      </c>
      <c r="B10494" s="8">
        <v>43278.727094907408</v>
      </c>
      <c r="C10494" s="7" t="s">
        <v>23</v>
      </c>
      <c r="D10494" s="7" t="s">
        <v>208</v>
      </c>
      <c r="E10494" s="8">
        <v>43278.811192129629</v>
      </c>
      <c r="F10494" s="7" t="s">
        <v>27</v>
      </c>
      <c r="G10494" s="7" t="s">
        <v>53</v>
      </c>
    </row>
    <row r="10495" spans="1:7" x14ac:dyDescent="0.3">
      <c r="A10495">
        <v>180127938</v>
      </c>
      <c r="B10495" s="8">
        <v>43278.727094907408</v>
      </c>
      <c r="C10495" s="7" t="s">
        <v>23</v>
      </c>
      <c r="D10495" s="7" t="s">
        <v>208</v>
      </c>
      <c r="E10495" s="8">
        <v>43278.787916666668</v>
      </c>
      <c r="F10495" s="7" t="s">
        <v>29</v>
      </c>
      <c r="G10495" s="7" t="s">
        <v>53</v>
      </c>
    </row>
    <row r="10496" spans="1:7" x14ac:dyDescent="0.3">
      <c r="A10496">
        <v>180127938</v>
      </c>
      <c r="B10496" s="8">
        <v>43278.727094907408</v>
      </c>
      <c r="C10496" s="7" t="s">
        <v>23</v>
      </c>
      <c r="D10496" s="7" t="s">
        <v>208</v>
      </c>
      <c r="E10496" s="8">
        <v>43278.787800925929</v>
      </c>
      <c r="F10496" s="7" t="s">
        <v>29</v>
      </c>
      <c r="G10496" s="7" t="s">
        <v>53</v>
      </c>
    </row>
    <row r="10497" spans="1:7" x14ac:dyDescent="0.3">
      <c r="A10497">
        <v>180127938</v>
      </c>
      <c r="B10497" s="8">
        <v>43278.727094907408</v>
      </c>
      <c r="C10497" s="7" t="s">
        <v>23</v>
      </c>
      <c r="D10497" s="7" t="s">
        <v>208</v>
      </c>
      <c r="E10497" s="8">
        <v>43278.78769675926</v>
      </c>
      <c r="F10497" s="7" t="s">
        <v>25</v>
      </c>
      <c r="G10497" s="7" t="s">
        <v>51</v>
      </c>
    </row>
    <row r="10498" spans="1:7" x14ac:dyDescent="0.3">
      <c r="A10498">
        <v>180127938</v>
      </c>
      <c r="B10498" s="8">
        <v>43278.727094907408</v>
      </c>
      <c r="C10498" s="7" t="s">
        <v>23</v>
      </c>
      <c r="D10498" s="7" t="s">
        <v>208</v>
      </c>
      <c r="E10498" s="8">
        <v>43278.778726851851</v>
      </c>
      <c r="F10498" s="7" t="s">
        <v>25</v>
      </c>
      <c r="G10498" s="7" t="s">
        <v>28</v>
      </c>
    </row>
    <row r="10499" spans="1:7" x14ac:dyDescent="0.3">
      <c r="A10499">
        <v>180127938</v>
      </c>
      <c r="B10499" s="8">
        <v>43278.727094907408</v>
      </c>
      <c r="C10499" s="7" t="s">
        <v>23</v>
      </c>
      <c r="D10499" s="7" t="s">
        <v>208</v>
      </c>
      <c r="E10499" s="8">
        <v>43278.766527777778</v>
      </c>
      <c r="F10499" s="7" t="s">
        <v>63</v>
      </c>
      <c r="G10499" s="7" t="s">
        <v>53</v>
      </c>
    </row>
    <row r="10500" spans="1:7" x14ac:dyDescent="0.3">
      <c r="A10500">
        <v>180127938</v>
      </c>
      <c r="B10500" s="8">
        <v>43278.727094907408</v>
      </c>
      <c r="C10500" s="7" t="s">
        <v>23</v>
      </c>
      <c r="D10500" s="7" t="s">
        <v>208</v>
      </c>
      <c r="E10500" s="8">
        <v>43278.758067129631</v>
      </c>
      <c r="F10500" s="7" t="s">
        <v>32</v>
      </c>
      <c r="G10500" s="7" t="s">
        <v>53</v>
      </c>
    </row>
    <row r="10501" spans="1:7" x14ac:dyDescent="0.3">
      <c r="A10501">
        <v>180127938</v>
      </c>
      <c r="B10501" s="8">
        <v>43278.727094907408</v>
      </c>
      <c r="C10501" s="7" t="s">
        <v>23</v>
      </c>
      <c r="D10501" s="7" t="s">
        <v>208</v>
      </c>
      <c r="E10501" s="8">
        <v>43278.7577662037</v>
      </c>
      <c r="F10501" s="7" t="s">
        <v>25</v>
      </c>
      <c r="G10501" s="7" t="s">
        <v>190</v>
      </c>
    </row>
    <row r="10502" spans="1:7" x14ac:dyDescent="0.3">
      <c r="A10502">
        <v>180127938</v>
      </c>
      <c r="B10502" s="8">
        <v>43278.727094907408</v>
      </c>
      <c r="C10502" s="7" t="s">
        <v>23</v>
      </c>
      <c r="D10502" s="7" t="s">
        <v>208</v>
      </c>
      <c r="E10502" s="8">
        <v>43278.75640046296</v>
      </c>
      <c r="F10502" s="7" t="s">
        <v>31</v>
      </c>
      <c r="G10502" s="7" t="s">
        <v>190</v>
      </c>
    </row>
    <row r="10503" spans="1:7" x14ac:dyDescent="0.3">
      <c r="A10503">
        <v>180127938</v>
      </c>
      <c r="B10503" s="8">
        <v>43278.727094907408</v>
      </c>
      <c r="C10503" s="7" t="s">
        <v>23</v>
      </c>
      <c r="D10503" s="7" t="s">
        <v>208</v>
      </c>
      <c r="E10503" s="8">
        <v>43278.754606481481</v>
      </c>
      <c r="F10503" s="7" t="s">
        <v>32</v>
      </c>
      <c r="G10503" s="7" t="s">
        <v>53</v>
      </c>
    </row>
    <row r="10504" spans="1:7" x14ac:dyDescent="0.3">
      <c r="A10504">
        <v>180127938</v>
      </c>
      <c r="B10504" s="8">
        <v>43278.727094907408</v>
      </c>
      <c r="C10504" s="7" t="s">
        <v>23</v>
      </c>
      <c r="D10504" s="7" t="s">
        <v>208</v>
      </c>
      <c r="E10504" s="8">
        <v>43278.743032407408</v>
      </c>
      <c r="F10504" s="7" t="s">
        <v>31</v>
      </c>
      <c r="G10504" s="7" t="s">
        <v>53</v>
      </c>
    </row>
    <row r="10505" spans="1:7" x14ac:dyDescent="0.3">
      <c r="A10505">
        <v>180127938</v>
      </c>
      <c r="B10505" s="8">
        <v>43278.727094907408</v>
      </c>
      <c r="C10505" s="7" t="s">
        <v>23</v>
      </c>
      <c r="D10505" s="7" t="s">
        <v>208</v>
      </c>
      <c r="E10505" s="8">
        <v>43278.742986111109</v>
      </c>
      <c r="F10505" s="7" t="s">
        <v>31</v>
      </c>
      <c r="G10505" s="7" t="s">
        <v>51</v>
      </c>
    </row>
    <row r="10506" spans="1:7" x14ac:dyDescent="0.3">
      <c r="A10506">
        <v>180127938</v>
      </c>
      <c r="B10506" s="8">
        <v>43278.727094907408</v>
      </c>
      <c r="C10506" s="7" t="s">
        <v>23</v>
      </c>
      <c r="D10506" s="7" t="s">
        <v>208</v>
      </c>
      <c r="E10506" s="8">
        <v>43278.738310185188</v>
      </c>
      <c r="F10506" s="7" t="s">
        <v>29</v>
      </c>
      <c r="G10506" s="7" t="s">
        <v>51</v>
      </c>
    </row>
    <row r="10507" spans="1:7" x14ac:dyDescent="0.3">
      <c r="A10507">
        <v>180127938</v>
      </c>
      <c r="B10507" s="8">
        <v>43278.727094907408</v>
      </c>
      <c r="C10507" s="7" t="s">
        <v>23</v>
      </c>
      <c r="D10507" s="7" t="s">
        <v>208</v>
      </c>
      <c r="E10507" s="8">
        <v>43278.737349537034</v>
      </c>
      <c r="F10507" s="7" t="s">
        <v>31</v>
      </c>
      <c r="G10507" s="7" t="s">
        <v>28</v>
      </c>
    </row>
    <row r="10508" spans="1:7" x14ac:dyDescent="0.3">
      <c r="A10508">
        <v>180127938</v>
      </c>
      <c r="B10508" s="8">
        <v>43278.727094907408</v>
      </c>
      <c r="C10508" s="7" t="s">
        <v>23</v>
      </c>
      <c r="D10508" s="7" t="s">
        <v>208</v>
      </c>
      <c r="E10508" s="8">
        <v>43278.734930555554</v>
      </c>
      <c r="F10508" s="7" t="s">
        <v>29</v>
      </c>
      <c r="G10508" s="7" t="s">
        <v>28</v>
      </c>
    </row>
    <row r="10509" spans="1:7" x14ac:dyDescent="0.3">
      <c r="A10509">
        <v>180127938</v>
      </c>
      <c r="B10509" s="8">
        <v>43278.727094907408</v>
      </c>
      <c r="C10509" s="7" t="s">
        <v>23</v>
      </c>
      <c r="D10509" s="7" t="s">
        <v>208</v>
      </c>
      <c r="E10509" s="8">
        <v>43278.733668981484</v>
      </c>
      <c r="F10509" s="7" t="s">
        <v>29</v>
      </c>
      <c r="G10509" s="7" t="s">
        <v>53</v>
      </c>
    </row>
    <row r="10510" spans="1:7" x14ac:dyDescent="0.3">
      <c r="A10510">
        <v>180128644</v>
      </c>
      <c r="B10510" s="8">
        <v>43279.624976851854</v>
      </c>
      <c r="C10510" s="7" t="s">
        <v>36</v>
      </c>
      <c r="D10510" s="7" t="s">
        <v>388</v>
      </c>
      <c r="E10510" s="8">
        <v>43279.652291666665</v>
      </c>
      <c r="F10510" s="7" t="s">
        <v>25</v>
      </c>
      <c r="G10510" s="7" t="s">
        <v>421</v>
      </c>
    </row>
    <row r="10511" spans="1:7" x14ac:dyDescent="0.3">
      <c r="A10511">
        <v>180128644</v>
      </c>
      <c r="B10511" s="8">
        <v>43279.624976851854</v>
      </c>
      <c r="C10511" s="7" t="s">
        <v>36</v>
      </c>
      <c r="D10511" s="7" t="s">
        <v>388</v>
      </c>
      <c r="E10511" s="8">
        <v>43279.645208333335</v>
      </c>
      <c r="F10511" s="7" t="s">
        <v>25</v>
      </c>
      <c r="G10511" s="7" t="s">
        <v>43</v>
      </c>
    </row>
    <row r="10512" spans="1:7" x14ac:dyDescent="0.3">
      <c r="A10512">
        <v>180128644</v>
      </c>
      <c r="B10512" s="8">
        <v>43279.624976851854</v>
      </c>
      <c r="C10512" s="7" t="s">
        <v>36</v>
      </c>
      <c r="D10512" s="7" t="s">
        <v>388</v>
      </c>
      <c r="E10512" s="8">
        <v>43279.633148148147</v>
      </c>
      <c r="F10512" s="7" t="s">
        <v>31</v>
      </c>
      <c r="G10512" s="7" t="s">
        <v>43</v>
      </c>
    </row>
    <row r="10513" spans="1:7" x14ac:dyDescent="0.3">
      <c r="A10513">
        <v>180128644</v>
      </c>
      <c r="B10513" s="8">
        <v>43279.624976851854</v>
      </c>
      <c r="C10513" s="7" t="s">
        <v>36</v>
      </c>
      <c r="D10513" s="7" t="s">
        <v>388</v>
      </c>
      <c r="E10513" s="8">
        <v>43279.628993055558</v>
      </c>
      <c r="F10513" s="7" t="s">
        <v>29</v>
      </c>
      <c r="G10513" s="7" t="s">
        <v>43</v>
      </c>
    </row>
    <row r="10514" spans="1:7" x14ac:dyDescent="0.3">
      <c r="A10514">
        <v>180128644</v>
      </c>
      <c r="B10514" s="8">
        <v>43279.624976851854</v>
      </c>
      <c r="C10514" s="7" t="s">
        <v>36</v>
      </c>
      <c r="D10514" s="7" t="s">
        <v>388</v>
      </c>
      <c r="E10514" s="8">
        <v>43279.628368055557</v>
      </c>
      <c r="F10514" s="7" t="s">
        <v>31</v>
      </c>
      <c r="G10514" s="7" t="s">
        <v>421</v>
      </c>
    </row>
    <row r="10515" spans="1:7" x14ac:dyDescent="0.3">
      <c r="A10515">
        <v>180128644</v>
      </c>
      <c r="B10515" s="8">
        <v>43279.624976851854</v>
      </c>
      <c r="C10515" s="7" t="s">
        <v>36</v>
      </c>
      <c r="D10515" s="7" t="s">
        <v>388</v>
      </c>
      <c r="E10515" s="8">
        <v>43279.624988425923</v>
      </c>
      <c r="F10515" s="7" t="s">
        <v>31</v>
      </c>
      <c r="G10515" s="7" t="s">
        <v>421</v>
      </c>
    </row>
    <row r="10516" spans="1:7" x14ac:dyDescent="0.3">
      <c r="A10516">
        <v>180128647</v>
      </c>
      <c r="B10516" s="8">
        <v>43279.62767361111</v>
      </c>
      <c r="C10516" s="7" t="s">
        <v>36</v>
      </c>
      <c r="D10516" s="7" t="s">
        <v>670</v>
      </c>
      <c r="E10516" s="8">
        <v>43279.69127314815</v>
      </c>
      <c r="F10516" s="7" t="s">
        <v>25</v>
      </c>
      <c r="G10516" s="7" t="s">
        <v>57</v>
      </c>
    </row>
    <row r="10517" spans="1:7" x14ac:dyDescent="0.3">
      <c r="A10517">
        <v>180128647</v>
      </c>
      <c r="B10517" s="8">
        <v>43279.62767361111</v>
      </c>
      <c r="C10517" s="7" t="s">
        <v>36</v>
      </c>
      <c r="D10517" s="7" t="s">
        <v>670</v>
      </c>
      <c r="E10517" s="8">
        <v>43279.677557870367</v>
      </c>
      <c r="F10517" s="7" t="s">
        <v>25</v>
      </c>
      <c r="G10517" s="7" t="s">
        <v>28</v>
      </c>
    </row>
    <row r="10518" spans="1:7" x14ac:dyDescent="0.3">
      <c r="A10518">
        <v>180128647</v>
      </c>
      <c r="B10518" s="8">
        <v>43279.62767361111</v>
      </c>
      <c r="C10518" s="7" t="s">
        <v>36</v>
      </c>
      <c r="D10518" s="7" t="s">
        <v>670</v>
      </c>
      <c r="E10518" s="8">
        <v>43279.673726851855</v>
      </c>
      <c r="F10518" s="7" t="s">
        <v>25</v>
      </c>
      <c r="G10518" s="7" t="s">
        <v>51</v>
      </c>
    </row>
    <row r="10519" spans="1:7" x14ac:dyDescent="0.3">
      <c r="A10519">
        <v>180128647</v>
      </c>
      <c r="B10519" s="8">
        <v>43279.62767361111</v>
      </c>
      <c r="C10519" s="7" t="s">
        <v>36</v>
      </c>
      <c r="D10519" s="7" t="s">
        <v>670</v>
      </c>
      <c r="E10519" s="8">
        <v>43279.668900462966</v>
      </c>
      <c r="F10519" s="7" t="s">
        <v>32</v>
      </c>
      <c r="G10519" s="7" t="s">
        <v>51</v>
      </c>
    </row>
    <row r="10520" spans="1:7" x14ac:dyDescent="0.3">
      <c r="A10520">
        <v>180128647</v>
      </c>
      <c r="B10520" s="8">
        <v>43279.62767361111</v>
      </c>
      <c r="C10520" s="7" t="s">
        <v>36</v>
      </c>
      <c r="D10520" s="7" t="s">
        <v>670</v>
      </c>
      <c r="E10520" s="8">
        <v>43279.663171296299</v>
      </c>
      <c r="F10520" s="7" t="s">
        <v>31</v>
      </c>
      <c r="G10520" s="7" t="s">
        <v>51</v>
      </c>
    </row>
    <row r="10521" spans="1:7" x14ac:dyDescent="0.3">
      <c r="A10521">
        <v>180128647</v>
      </c>
      <c r="B10521" s="8">
        <v>43279.62767361111</v>
      </c>
      <c r="C10521" s="7" t="s">
        <v>36</v>
      </c>
      <c r="D10521" s="7" t="s">
        <v>670</v>
      </c>
      <c r="E10521" s="8">
        <v>43279.659537037034</v>
      </c>
      <c r="F10521" s="7" t="s">
        <v>32</v>
      </c>
      <c r="G10521" s="7" t="s">
        <v>57</v>
      </c>
    </row>
    <row r="10522" spans="1:7" x14ac:dyDescent="0.3">
      <c r="A10522">
        <v>180128647</v>
      </c>
      <c r="B10522" s="8">
        <v>43279.62767361111</v>
      </c>
      <c r="C10522" s="7" t="s">
        <v>36</v>
      </c>
      <c r="D10522" s="7" t="s">
        <v>670</v>
      </c>
      <c r="E10522" s="8">
        <v>43279.652870370373</v>
      </c>
      <c r="F10522" s="7" t="s">
        <v>31</v>
      </c>
      <c r="G10522" s="7" t="s">
        <v>28</v>
      </c>
    </row>
    <row r="10523" spans="1:7" x14ac:dyDescent="0.3">
      <c r="A10523">
        <v>180128647</v>
      </c>
      <c r="B10523" s="8">
        <v>43279.62767361111</v>
      </c>
      <c r="C10523" s="7" t="s">
        <v>36</v>
      </c>
      <c r="D10523" s="7" t="s">
        <v>670</v>
      </c>
      <c r="E10523" s="8">
        <v>43279.651678240742</v>
      </c>
      <c r="F10523" s="7" t="s">
        <v>29</v>
      </c>
      <c r="G10523" s="7" t="s">
        <v>51</v>
      </c>
    </row>
    <row r="10524" spans="1:7" x14ac:dyDescent="0.3">
      <c r="A10524">
        <v>180128647</v>
      </c>
      <c r="B10524" s="8">
        <v>43279.62767361111</v>
      </c>
      <c r="C10524" s="7" t="s">
        <v>36</v>
      </c>
      <c r="D10524" s="7" t="s">
        <v>670</v>
      </c>
      <c r="E10524" s="8">
        <v>43279.647337962961</v>
      </c>
      <c r="F10524" s="7" t="s">
        <v>31</v>
      </c>
      <c r="G10524" s="7" t="s">
        <v>57</v>
      </c>
    </row>
    <row r="10525" spans="1:7" x14ac:dyDescent="0.3">
      <c r="A10525">
        <v>180128647</v>
      </c>
      <c r="B10525" s="8">
        <v>43279.62767361111</v>
      </c>
      <c r="C10525" s="7" t="s">
        <v>36</v>
      </c>
      <c r="D10525" s="7" t="s">
        <v>670</v>
      </c>
      <c r="E10525" s="8">
        <v>43279.63925925926</v>
      </c>
      <c r="F10525" s="7" t="s">
        <v>29</v>
      </c>
      <c r="G10525" s="7" t="s">
        <v>57</v>
      </c>
    </row>
    <row r="10526" spans="1:7" x14ac:dyDescent="0.3">
      <c r="A10526">
        <v>180128647</v>
      </c>
      <c r="B10526" s="8">
        <v>43279.62767361111</v>
      </c>
      <c r="C10526" s="7" t="s">
        <v>36</v>
      </c>
      <c r="D10526" s="7" t="s">
        <v>670</v>
      </c>
      <c r="E10526" s="8">
        <v>43279.633946759262</v>
      </c>
      <c r="F10526" s="7" t="s">
        <v>25</v>
      </c>
      <c r="G10526" s="7" t="s">
        <v>57</v>
      </c>
    </row>
    <row r="10527" spans="1:7" x14ac:dyDescent="0.3">
      <c r="A10527">
        <v>180128647</v>
      </c>
      <c r="B10527" s="8">
        <v>43279.62767361111</v>
      </c>
      <c r="C10527" s="7" t="s">
        <v>36</v>
      </c>
      <c r="D10527" s="7" t="s">
        <v>670</v>
      </c>
      <c r="E10527" s="8">
        <v>43279.631863425922</v>
      </c>
      <c r="F10527" s="7" t="s">
        <v>29</v>
      </c>
      <c r="G10527" s="7" t="s">
        <v>57</v>
      </c>
    </row>
    <row r="10528" spans="1:7" x14ac:dyDescent="0.3">
      <c r="A10528">
        <v>180128682</v>
      </c>
      <c r="B10528" s="8">
        <v>43279.646041666667</v>
      </c>
      <c r="C10528" s="7" t="s">
        <v>36</v>
      </c>
      <c r="D10528" s="7" t="s">
        <v>344</v>
      </c>
      <c r="E10528" s="8">
        <v>43279.693622685183</v>
      </c>
      <c r="F10528" s="7" t="s">
        <v>25</v>
      </c>
      <c r="G10528" s="7" t="s">
        <v>30</v>
      </c>
    </row>
    <row r="10529" spans="1:7" x14ac:dyDescent="0.3">
      <c r="A10529">
        <v>180128682</v>
      </c>
      <c r="B10529" s="8">
        <v>43279.646041666667</v>
      </c>
      <c r="C10529" s="7" t="s">
        <v>36</v>
      </c>
      <c r="D10529" s="7" t="s">
        <v>344</v>
      </c>
      <c r="E10529" s="8">
        <v>43279.693622685183</v>
      </c>
      <c r="F10529" s="7" t="s">
        <v>25</v>
      </c>
      <c r="G10529" s="7" t="s">
        <v>28</v>
      </c>
    </row>
    <row r="10530" spans="1:7" x14ac:dyDescent="0.3">
      <c r="A10530">
        <v>180128682</v>
      </c>
      <c r="B10530" s="8">
        <v>43279.646041666667</v>
      </c>
      <c r="C10530" s="7" t="s">
        <v>36</v>
      </c>
      <c r="D10530" s="7" t="s">
        <v>344</v>
      </c>
      <c r="E10530" s="8">
        <v>43279.677673611113</v>
      </c>
      <c r="F10530" s="7" t="s">
        <v>29</v>
      </c>
      <c r="G10530" s="7" t="s">
        <v>28</v>
      </c>
    </row>
    <row r="10531" spans="1:7" x14ac:dyDescent="0.3">
      <c r="A10531">
        <v>180128682</v>
      </c>
      <c r="B10531" s="8">
        <v>43279.646041666667</v>
      </c>
      <c r="C10531" s="7" t="s">
        <v>36</v>
      </c>
      <c r="D10531" s="7" t="s">
        <v>344</v>
      </c>
      <c r="E10531" s="8">
        <v>43279.67628472222</v>
      </c>
      <c r="F10531" s="7" t="s">
        <v>32</v>
      </c>
      <c r="G10531" s="7" t="s">
        <v>30</v>
      </c>
    </row>
    <row r="10532" spans="1:7" x14ac:dyDescent="0.3">
      <c r="A10532">
        <v>180128682</v>
      </c>
      <c r="B10532" s="8">
        <v>43279.646041666667</v>
      </c>
      <c r="C10532" s="7" t="s">
        <v>36</v>
      </c>
      <c r="D10532" s="7" t="s">
        <v>344</v>
      </c>
      <c r="E10532" s="8">
        <v>43279.65215277778</v>
      </c>
      <c r="F10532" s="7" t="s">
        <v>31</v>
      </c>
      <c r="G10532" s="7" t="s">
        <v>30</v>
      </c>
    </row>
    <row r="10533" spans="1:7" x14ac:dyDescent="0.3">
      <c r="A10533">
        <v>180128682</v>
      </c>
      <c r="B10533" s="8">
        <v>43279.646041666667</v>
      </c>
      <c r="C10533" s="7" t="s">
        <v>36</v>
      </c>
      <c r="D10533" s="7" t="s">
        <v>344</v>
      </c>
      <c r="E10533" s="8">
        <v>43279.649224537039</v>
      </c>
      <c r="F10533" s="7" t="s">
        <v>29</v>
      </c>
      <c r="G10533" s="7" t="s">
        <v>30</v>
      </c>
    </row>
    <row r="10534" spans="1:7" x14ac:dyDescent="0.3">
      <c r="A10534">
        <v>180128769</v>
      </c>
      <c r="B10534" s="8">
        <v>43279.700254629628</v>
      </c>
      <c r="C10534" s="7" t="s">
        <v>23</v>
      </c>
      <c r="D10534" s="7" t="s">
        <v>194</v>
      </c>
      <c r="E10534" s="8">
        <v>43279.751770833333</v>
      </c>
      <c r="F10534" s="7" t="s">
        <v>25</v>
      </c>
      <c r="G10534" s="7" t="s">
        <v>46</v>
      </c>
    </row>
    <row r="10535" spans="1:7" x14ac:dyDescent="0.3">
      <c r="A10535">
        <v>180128769</v>
      </c>
      <c r="B10535" s="8">
        <v>43279.700254629628</v>
      </c>
      <c r="C10535" s="7" t="s">
        <v>23</v>
      </c>
      <c r="D10535" s="7" t="s">
        <v>194</v>
      </c>
      <c r="E10535" s="8">
        <v>43279.716423611113</v>
      </c>
      <c r="F10535" s="7" t="s">
        <v>25</v>
      </c>
      <c r="G10535" s="7" t="s">
        <v>28</v>
      </c>
    </row>
    <row r="10536" spans="1:7" x14ac:dyDescent="0.3">
      <c r="A10536">
        <v>180128769</v>
      </c>
      <c r="B10536" s="8">
        <v>43279.700254629628</v>
      </c>
      <c r="C10536" s="7" t="s">
        <v>23</v>
      </c>
      <c r="D10536" s="7" t="s">
        <v>194</v>
      </c>
      <c r="E10536" s="8">
        <v>43279.716377314813</v>
      </c>
      <c r="F10536" s="7" t="s">
        <v>25</v>
      </c>
      <c r="G10536" s="7" t="s">
        <v>30</v>
      </c>
    </row>
    <row r="10537" spans="1:7" x14ac:dyDescent="0.3">
      <c r="A10537">
        <v>180128769</v>
      </c>
      <c r="B10537" s="8">
        <v>43279.700254629628</v>
      </c>
      <c r="C10537" s="7" t="s">
        <v>23</v>
      </c>
      <c r="D10537" s="7" t="s">
        <v>194</v>
      </c>
      <c r="E10537" s="8">
        <v>43279.7109375</v>
      </c>
      <c r="F10537" s="7" t="s">
        <v>31</v>
      </c>
      <c r="G10537" s="7" t="s">
        <v>28</v>
      </c>
    </row>
    <row r="10538" spans="1:7" x14ac:dyDescent="0.3">
      <c r="A10538">
        <v>180128769</v>
      </c>
      <c r="B10538" s="8">
        <v>43279.700254629628</v>
      </c>
      <c r="C10538" s="7" t="s">
        <v>23</v>
      </c>
      <c r="D10538" s="7" t="s">
        <v>194</v>
      </c>
      <c r="E10538" s="8">
        <v>43279.705578703702</v>
      </c>
      <c r="F10538" s="7" t="s">
        <v>31</v>
      </c>
      <c r="G10538" s="7" t="s">
        <v>30</v>
      </c>
    </row>
    <row r="10539" spans="1:7" x14ac:dyDescent="0.3">
      <c r="A10539">
        <v>180128769</v>
      </c>
      <c r="B10539" s="8">
        <v>43279.700254629628</v>
      </c>
      <c r="C10539" s="7" t="s">
        <v>23</v>
      </c>
      <c r="D10539" s="7" t="s">
        <v>194</v>
      </c>
      <c r="E10539" s="8">
        <v>43279.704305555555</v>
      </c>
      <c r="F10539" s="7" t="s">
        <v>31</v>
      </c>
      <c r="G10539" s="7" t="s">
        <v>46</v>
      </c>
    </row>
    <row r="10540" spans="1:7" x14ac:dyDescent="0.3">
      <c r="A10540">
        <v>180128769</v>
      </c>
      <c r="B10540" s="8">
        <v>43279.700254629628</v>
      </c>
      <c r="C10540" s="7" t="s">
        <v>23</v>
      </c>
      <c r="D10540" s="7" t="s">
        <v>194</v>
      </c>
      <c r="E10540" s="8">
        <v>43279.7034375</v>
      </c>
      <c r="F10540" s="7" t="s">
        <v>29</v>
      </c>
      <c r="G10540" s="7" t="s">
        <v>28</v>
      </c>
    </row>
    <row r="10541" spans="1:7" x14ac:dyDescent="0.3">
      <c r="A10541">
        <v>180128769</v>
      </c>
      <c r="B10541" s="8">
        <v>43279.700254629628</v>
      </c>
      <c r="C10541" s="7" t="s">
        <v>23</v>
      </c>
      <c r="D10541" s="7" t="s">
        <v>194</v>
      </c>
      <c r="E10541" s="8">
        <v>43279.703368055554</v>
      </c>
      <c r="F10541" s="7" t="s">
        <v>29</v>
      </c>
      <c r="G10541" s="7" t="s">
        <v>46</v>
      </c>
    </row>
    <row r="10542" spans="1:7" x14ac:dyDescent="0.3">
      <c r="A10542">
        <v>180128769</v>
      </c>
      <c r="B10542" s="8">
        <v>43279.700254629628</v>
      </c>
      <c r="C10542" s="7" t="s">
        <v>23</v>
      </c>
      <c r="D10542" s="7" t="s">
        <v>194</v>
      </c>
      <c r="E10542" s="8">
        <v>43279.702453703707</v>
      </c>
      <c r="F10542" s="7" t="s">
        <v>29</v>
      </c>
      <c r="G10542" s="7" t="s">
        <v>30</v>
      </c>
    </row>
    <row r="10543" spans="1:7" x14ac:dyDescent="0.3">
      <c r="A10543">
        <v>180128799</v>
      </c>
      <c r="B10543" s="8">
        <v>43279.719548611109</v>
      </c>
      <c r="C10543" s="7" t="s">
        <v>36</v>
      </c>
      <c r="D10543" s="7" t="s">
        <v>496</v>
      </c>
      <c r="E10543" s="8">
        <v>43279.739247685182</v>
      </c>
      <c r="F10543" s="7" t="s">
        <v>25</v>
      </c>
      <c r="G10543" s="7" t="s">
        <v>68</v>
      </c>
    </row>
    <row r="10544" spans="1:7" x14ac:dyDescent="0.3">
      <c r="A10544">
        <v>180128799</v>
      </c>
      <c r="B10544" s="8">
        <v>43279.719548611109</v>
      </c>
      <c r="C10544" s="7" t="s">
        <v>36</v>
      </c>
      <c r="D10544" s="7" t="s">
        <v>496</v>
      </c>
      <c r="E10544" s="8">
        <v>43279.729027777779</v>
      </c>
      <c r="F10544" s="7" t="s">
        <v>25</v>
      </c>
      <c r="G10544" s="7" t="s">
        <v>193</v>
      </c>
    </row>
    <row r="10545" spans="1:7" x14ac:dyDescent="0.3">
      <c r="A10545">
        <v>180128799</v>
      </c>
      <c r="B10545" s="8">
        <v>43279.719548611109</v>
      </c>
      <c r="C10545" s="7" t="s">
        <v>36</v>
      </c>
      <c r="D10545" s="7" t="s">
        <v>496</v>
      </c>
      <c r="E10545" s="8">
        <v>43279.724872685183</v>
      </c>
      <c r="F10545" s="7" t="s">
        <v>31</v>
      </c>
      <c r="G10545" s="7" t="s">
        <v>68</v>
      </c>
    </row>
    <row r="10546" spans="1:7" x14ac:dyDescent="0.3">
      <c r="A10546">
        <v>180128799</v>
      </c>
      <c r="B10546" s="8">
        <v>43279.719548611109</v>
      </c>
      <c r="C10546" s="7" t="s">
        <v>36</v>
      </c>
      <c r="D10546" s="7" t="s">
        <v>496</v>
      </c>
      <c r="E10546" s="8">
        <v>43279.724594907406</v>
      </c>
      <c r="F10546" s="7" t="s">
        <v>25</v>
      </c>
      <c r="G10546" s="7" t="s">
        <v>745</v>
      </c>
    </row>
    <row r="10547" spans="1:7" x14ac:dyDescent="0.3">
      <c r="A10547">
        <v>180128799</v>
      </c>
      <c r="B10547" s="8">
        <v>43279.719548611109</v>
      </c>
      <c r="C10547" s="7" t="s">
        <v>36</v>
      </c>
      <c r="D10547" s="7" t="s">
        <v>496</v>
      </c>
      <c r="E10547" s="8">
        <v>43279.72074074074</v>
      </c>
      <c r="F10547" s="7" t="s">
        <v>31</v>
      </c>
      <c r="G10547" s="7" t="s">
        <v>193</v>
      </c>
    </row>
    <row r="10548" spans="1:7" x14ac:dyDescent="0.3">
      <c r="A10548">
        <v>180128799</v>
      </c>
      <c r="B10548" s="8">
        <v>43279.719548611109</v>
      </c>
      <c r="C10548" s="7" t="s">
        <v>36</v>
      </c>
      <c r="D10548" s="7" t="s">
        <v>496</v>
      </c>
      <c r="E10548" s="8">
        <v>43279.720636574071</v>
      </c>
      <c r="F10548" s="7" t="s">
        <v>29</v>
      </c>
      <c r="G10548" s="7" t="s">
        <v>193</v>
      </c>
    </row>
    <row r="10549" spans="1:7" x14ac:dyDescent="0.3">
      <c r="A10549">
        <v>180128799</v>
      </c>
      <c r="B10549" s="8">
        <v>43279.719548611109</v>
      </c>
      <c r="C10549" s="7" t="s">
        <v>36</v>
      </c>
      <c r="D10549" s="7" t="s">
        <v>496</v>
      </c>
      <c r="E10549" s="8">
        <v>43279.71980324074</v>
      </c>
      <c r="F10549" s="7" t="s">
        <v>29</v>
      </c>
      <c r="G10549" s="7" t="s">
        <v>68</v>
      </c>
    </row>
    <row r="10550" spans="1:7" x14ac:dyDescent="0.3">
      <c r="A10550">
        <v>180128799</v>
      </c>
      <c r="B10550" s="8">
        <v>43279.719548611109</v>
      </c>
      <c r="C10550" s="7" t="s">
        <v>36</v>
      </c>
      <c r="D10550" s="7" t="s">
        <v>496</v>
      </c>
      <c r="E10550" s="8">
        <v>43279.719560185185</v>
      </c>
      <c r="F10550" s="7" t="s">
        <v>31</v>
      </c>
      <c r="G10550" s="7" t="s">
        <v>745</v>
      </c>
    </row>
    <row r="10551" spans="1:7" x14ac:dyDescent="0.3">
      <c r="A10551">
        <v>180128817</v>
      </c>
      <c r="B10551" s="8">
        <v>43279.7268287037</v>
      </c>
      <c r="C10551" s="7" t="s">
        <v>23</v>
      </c>
      <c r="D10551" s="7" t="s">
        <v>746</v>
      </c>
      <c r="E10551" s="8">
        <v>43279.781238425923</v>
      </c>
      <c r="F10551" s="7" t="s">
        <v>25</v>
      </c>
      <c r="G10551" s="7" t="s">
        <v>51</v>
      </c>
    </row>
    <row r="10552" spans="1:7" x14ac:dyDescent="0.3">
      <c r="A10552">
        <v>180128817</v>
      </c>
      <c r="B10552" s="8">
        <v>43279.7268287037</v>
      </c>
      <c r="C10552" s="7" t="s">
        <v>23</v>
      </c>
      <c r="D10552" s="7" t="s">
        <v>746</v>
      </c>
      <c r="E10552" s="8">
        <v>43279.7812037037</v>
      </c>
      <c r="F10552" s="7" t="s">
        <v>25</v>
      </c>
      <c r="G10552" s="7" t="s">
        <v>28</v>
      </c>
    </row>
    <row r="10553" spans="1:7" x14ac:dyDescent="0.3">
      <c r="A10553">
        <v>180128817</v>
      </c>
      <c r="B10553" s="8">
        <v>43279.7268287037</v>
      </c>
      <c r="C10553" s="7" t="s">
        <v>23</v>
      </c>
      <c r="D10553" s="7" t="s">
        <v>746</v>
      </c>
      <c r="E10553" s="8">
        <v>43279.777083333334</v>
      </c>
      <c r="F10553" s="7" t="s">
        <v>2232</v>
      </c>
      <c r="G10553" s="7" t="s">
        <v>986</v>
      </c>
    </row>
    <row r="10554" spans="1:7" x14ac:dyDescent="0.3">
      <c r="A10554">
        <v>180128817</v>
      </c>
      <c r="B10554" s="8">
        <v>43279.7268287037</v>
      </c>
      <c r="C10554" s="7" t="s">
        <v>23</v>
      </c>
      <c r="D10554" s="7" t="s">
        <v>746</v>
      </c>
      <c r="E10554" s="8">
        <v>43279.745625000003</v>
      </c>
      <c r="F10554" s="7" t="s">
        <v>32</v>
      </c>
      <c r="G10554" s="7" t="s">
        <v>51</v>
      </c>
    </row>
    <row r="10555" spans="1:7" x14ac:dyDescent="0.3">
      <c r="A10555">
        <v>180128817</v>
      </c>
      <c r="B10555" s="8">
        <v>43279.7268287037</v>
      </c>
      <c r="C10555" s="7" t="s">
        <v>23</v>
      </c>
      <c r="D10555" s="7" t="s">
        <v>746</v>
      </c>
      <c r="E10555" s="8">
        <v>43279.741354166668</v>
      </c>
      <c r="F10555" s="7" t="s">
        <v>31</v>
      </c>
      <c r="G10555" s="7" t="s">
        <v>28</v>
      </c>
    </row>
    <row r="10556" spans="1:7" x14ac:dyDescent="0.3">
      <c r="A10556">
        <v>180128817</v>
      </c>
      <c r="B10556" s="8">
        <v>43279.7268287037</v>
      </c>
      <c r="C10556" s="7" t="s">
        <v>23</v>
      </c>
      <c r="D10556" s="7" t="s">
        <v>746</v>
      </c>
      <c r="E10556" s="8">
        <v>43279.729166666664</v>
      </c>
      <c r="F10556" s="7" t="s">
        <v>2233</v>
      </c>
      <c r="G10556" s="7" t="s">
        <v>986</v>
      </c>
    </row>
    <row r="10557" spans="1:7" x14ac:dyDescent="0.3">
      <c r="A10557">
        <v>180128817</v>
      </c>
      <c r="B10557" s="8">
        <v>43279.7268287037</v>
      </c>
      <c r="C10557" s="7" t="s">
        <v>23</v>
      </c>
      <c r="D10557" s="7" t="s">
        <v>746</v>
      </c>
      <c r="E10557" s="8">
        <v>43279.728483796294</v>
      </c>
      <c r="F10557" s="7" t="s">
        <v>31</v>
      </c>
      <c r="G10557" s="7" t="s">
        <v>28</v>
      </c>
    </row>
    <row r="10558" spans="1:7" x14ac:dyDescent="0.3">
      <c r="A10558">
        <v>180128817</v>
      </c>
      <c r="B10558" s="8">
        <v>43279.7268287037</v>
      </c>
      <c r="C10558" s="7" t="s">
        <v>23</v>
      </c>
      <c r="D10558" s="7" t="s">
        <v>746</v>
      </c>
      <c r="E10558" s="8">
        <v>43279.728229166663</v>
      </c>
      <c r="F10558" s="7" t="s">
        <v>31</v>
      </c>
      <c r="G10558" s="7" t="s">
        <v>51</v>
      </c>
    </row>
    <row r="10559" spans="1:7" x14ac:dyDescent="0.3">
      <c r="A10559">
        <v>180128907</v>
      </c>
      <c r="B10559" s="8">
        <v>43279.773495370369</v>
      </c>
      <c r="C10559" s="7" t="s">
        <v>36</v>
      </c>
      <c r="D10559" s="7" t="s">
        <v>597</v>
      </c>
      <c r="E10559" s="8">
        <v>43279.877557870372</v>
      </c>
      <c r="F10559" s="7" t="s">
        <v>25</v>
      </c>
      <c r="G10559" s="7" t="s">
        <v>171</v>
      </c>
    </row>
    <row r="10560" spans="1:7" x14ac:dyDescent="0.3">
      <c r="A10560">
        <v>180128907</v>
      </c>
      <c r="B10560" s="8">
        <v>43279.773495370369</v>
      </c>
      <c r="C10560" s="7" t="s">
        <v>36</v>
      </c>
      <c r="D10560" s="7" t="s">
        <v>597</v>
      </c>
      <c r="E10560" s="8">
        <v>43279.877557870372</v>
      </c>
      <c r="F10560" s="7" t="s">
        <v>25</v>
      </c>
      <c r="G10560" s="7" t="s">
        <v>179</v>
      </c>
    </row>
    <row r="10561" spans="1:7" x14ac:dyDescent="0.3">
      <c r="A10561">
        <v>180128907</v>
      </c>
      <c r="B10561" s="8">
        <v>43279.773495370369</v>
      </c>
      <c r="C10561" s="7" t="s">
        <v>36</v>
      </c>
      <c r="D10561" s="7" t="s">
        <v>597</v>
      </c>
      <c r="E10561" s="8">
        <v>43279.849444444444</v>
      </c>
      <c r="F10561" s="7" t="s">
        <v>25</v>
      </c>
      <c r="G10561" s="7" t="s">
        <v>28</v>
      </c>
    </row>
    <row r="10562" spans="1:7" x14ac:dyDescent="0.3">
      <c r="A10562">
        <v>180128907</v>
      </c>
      <c r="B10562" s="8">
        <v>43279.773495370369</v>
      </c>
      <c r="C10562" s="7" t="s">
        <v>36</v>
      </c>
      <c r="D10562" s="7" t="s">
        <v>597</v>
      </c>
      <c r="E10562" s="8">
        <v>43279.849305555559</v>
      </c>
      <c r="F10562" s="7" t="s">
        <v>2232</v>
      </c>
      <c r="G10562" s="7" t="s">
        <v>961</v>
      </c>
    </row>
    <row r="10563" spans="1:7" x14ac:dyDescent="0.3">
      <c r="A10563">
        <v>180128907</v>
      </c>
      <c r="B10563" s="8">
        <v>43279.773495370369</v>
      </c>
      <c r="C10563" s="7" t="s">
        <v>36</v>
      </c>
      <c r="D10563" s="7" t="s">
        <v>597</v>
      </c>
      <c r="E10563" s="8">
        <v>43279.849305555559</v>
      </c>
      <c r="F10563" s="7" t="s">
        <v>2232</v>
      </c>
      <c r="G10563" s="7" t="s">
        <v>961</v>
      </c>
    </row>
    <row r="10564" spans="1:7" x14ac:dyDescent="0.3">
      <c r="A10564">
        <v>180128907</v>
      </c>
      <c r="B10564" s="8">
        <v>43279.773495370369</v>
      </c>
      <c r="C10564" s="7" t="s">
        <v>36</v>
      </c>
      <c r="D10564" s="7" t="s">
        <v>597</v>
      </c>
      <c r="E10564" s="8">
        <v>43279.793726851851</v>
      </c>
      <c r="F10564" s="7" t="s">
        <v>32</v>
      </c>
      <c r="G10564" s="7" t="s">
        <v>171</v>
      </c>
    </row>
    <row r="10565" spans="1:7" x14ac:dyDescent="0.3">
      <c r="A10565">
        <v>180128907</v>
      </c>
      <c r="B10565" s="8">
        <v>43279.773495370369</v>
      </c>
      <c r="C10565" s="7" t="s">
        <v>36</v>
      </c>
      <c r="D10565" s="7" t="s">
        <v>597</v>
      </c>
      <c r="E10565" s="8">
        <v>43279.793611111112</v>
      </c>
      <c r="F10565" s="7" t="s">
        <v>31</v>
      </c>
      <c r="G10565" s="7" t="s">
        <v>179</v>
      </c>
    </row>
    <row r="10566" spans="1:7" x14ac:dyDescent="0.3">
      <c r="A10566">
        <v>180128907</v>
      </c>
      <c r="B10566" s="8">
        <v>43279.773495370369</v>
      </c>
      <c r="C10566" s="7" t="s">
        <v>36</v>
      </c>
      <c r="D10566" s="7" t="s">
        <v>597</v>
      </c>
      <c r="E10566" s="8">
        <v>43279.786840277775</v>
      </c>
      <c r="F10566" s="7" t="s">
        <v>31</v>
      </c>
      <c r="G10566" s="7" t="s">
        <v>28</v>
      </c>
    </row>
    <row r="10567" spans="1:7" x14ac:dyDescent="0.3">
      <c r="A10567">
        <v>180128907</v>
      </c>
      <c r="B10567" s="8">
        <v>43279.773495370369</v>
      </c>
      <c r="C10567" s="7" t="s">
        <v>36</v>
      </c>
      <c r="D10567" s="7" t="s">
        <v>597</v>
      </c>
      <c r="E10567" s="8">
        <v>43279.785034722219</v>
      </c>
      <c r="F10567" s="7" t="s">
        <v>29</v>
      </c>
      <c r="G10567" s="7" t="s">
        <v>179</v>
      </c>
    </row>
    <row r="10568" spans="1:7" x14ac:dyDescent="0.3">
      <c r="A10568">
        <v>180128907</v>
      </c>
      <c r="B10568" s="8">
        <v>43279.773495370369</v>
      </c>
      <c r="C10568" s="7" t="s">
        <v>36</v>
      </c>
      <c r="D10568" s="7" t="s">
        <v>597</v>
      </c>
      <c r="E10568" s="8">
        <v>43279.784548611111</v>
      </c>
      <c r="F10568" s="7" t="s">
        <v>31</v>
      </c>
      <c r="G10568" s="7" t="s">
        <v>171</v>
      </c>
    </row>
    <row r="10569" spans="1:7" x14ac:dyDescent="0.3">
      <c r="A10569">
        <v>180128907</v>
      </c>
      <c r="B10569" s="8">
        <v>43279.773495370369</v>
      </c>
      <c r="C10569" s="7" t="s">
        <v>36</v>
      </c>
      <c r="D10569" s="7" t="s">
        <v>597</v>
      </c>
      <c r="E10569" s="8">
        <v>43279.781944444447</v>
      </c>
      <c r="F10569" s="7" t="s">
        <v>2233</v>
      </c>
      <c r="G10569" s="7" t="s">
        <v>961</v>
      </c>
    </row>
    <row r="10570" spans="1:7" x14ac:dyDescent="0.3">
      <c r="A10570">
        <v>180128907</v>
      </c>
      <c r="B10570" s="8">
        <v>43279.773495370369</v>
      </c>
      <c r="C10570" s="7" t="s">
        <v>36</v>
      </c>
      <c r="D10570" s="7" t="s">
        <v>597</v>
      </c>
      <c r="E10570" s="8">
        <v>43279.781944444447</v>
      </c>
      <c r="F10570" s="7" t="s">
        <v>2233</v>
      </c>
      <c r="G10570" s="7" t="s">
        <v>961</v>
      </c>
    </row>
    <row r="10571" spans="1:7" x14ac:dyDescent="0.3">
      <c r="A10571">
        <v>180128907</v>
      </c>
      <c r="B10571" s="8">
        <v>43279.773495370369</v>
      </c>
      <c r="C10571" s="7" t="s">
        <v>36</v>
      </c>
      <c r="D10571" s="7" t="s">
        <v>597</v>
      </c>
      <c r="E10571" s="8">
        <v>43279.777696759258</v>
      </c>
      <c r="F10571" s="7" t="s">
        <v>29</v>
      </c>
      <c r="G10571" s="7" t="s">
        <v>171</v>
      </c>
    </row>
    <row r="10572" spans="1:7" x14ac:dyDescent="0.3">
      <c r="A10572">
        <v>180129501</v>
      </c>
      <c r="B10572" s="8">
        <v>43280.590775462966</v>
      </c>
      <c r="C10572" s="7" t="s">
        <v>36</v>
      </c>
      <c r="D10572" s="7" t="s">
        <v>747</v>
      </c>
      <c r="E10572" s="8">
        <v>43280.635370370372</v>
      </c>
      <c r="F10572" s="7" t="s">
        <v>25</v>
      </c>
      <c r="G10572" s="7" t="s">
        <v>85</v>
      </c>
    </row>
    <row r="10573" spans="1:7" x14ac:dyDescent="0.3">
      <c r="A10573">
        <v>180129501</v>
      </c>
      <c r="B10573" s="8">
        <v>43280.590775462966</v>
      </c>
      <c r="C10573" s="7" t="s">
        <v>36</v>
      </c>
      <c r="D10573" s="7" t="s">
        <v>747</v>
      </c>
      <c r="E10573" s="8">
        <v>43280.629386574074</v>
      </c>
      <c r="F10573" s="7" t="s">
        <v>25</v>
      </c>
      <c r="G10573" s="7" t="s">
        <v>193</v>
      </c>
    </row>
    <row r="10574" spans="1:7" x14ac:dyDescent="0.3">
      <c r="A10574">
        <v>180129501</v>
      </c>
      <c r="B10574" s="8">
        <v>43280.590775462966</v>
      </c>
      <c r="C10574" s="7" t="s">
        <v>36</v>
      </c>
      <c r="D10574" s="7" t="s">
        <v>747</v>
      </c>
      <c r="E10574" s="8">
        <v>43280.623749999999</v>
      </c>
      <c r="F10574" s="7" t="s">
        <v>31</v>
      </c>
      <c r="G10574" s="7" t="s">
        <v>85</v>
      </c>
    </row>
    <row r="10575" spans="1:7" x14ac:dyDescent="0.3">
      <c r="A10575">
        <v>180129501</v>
      </c>
      <c r="B10575" s="8">
        <v>43280.590775462966</v>
      </c>
      <c r="C10575" s="7" t="s">
        <v>36</v>
      </c>
      <c r="D10575" s="7" t="s">
        <v>747</v>
      </c>
      <c r="E10575" s="8">
        <v>43280.612743055557</v>
      </c>
      <c r="F10575" s="7" t="s">
        <v>31</v>
      </c>
      <c r="G10575" s="7" t="s">
        <v>193</v>
      </c>
    </row>
    <row r="10576" spans="1:7" x14ac:dyDescent="0.3">
      <c r="A10576">
        <v>180129501</v>
      </c>
      <c r="B10576" s="8">
        <v>43280.590775462966</v>
      </c>
      <c r="C10576" s="7" t="s">
        <v>36</v>
      </c>
      <c r="D10576" s="7" t="s">
        <v>747</v>
      </c>
      <c r="E10576" s="8">
        <v>43280.608819444446</v>
      </c>
      <c r="F10576" s="7" t="s">
        <v>25</v>
      </c>
      <c r="G10576" s="7" t="s">
        <v>30</v>
      </c>
    </row>
    <row r="10577" spans="1:7" x14ac:dyDescent="0.3">
      <c r="A10577">
        <v>180129501</v>
      </c>
      <c r="B10577" s="8">
        <v>43280.590775462966</v>
      </c>
      <c r="C10577" s="7" t="s">
        <v>36</v>
      </c>
      <c r="D10577" s="7" t="s">
        <v>747</v>
      </c>
      <c r="E10577" s="8">
        <v>43280.607245370367</v>
      </c>
      <c r="F10577" s="7" t="s">
        <v>25</v>
      </c>
      <c r="G10577" s="7" t="s">
        <v>193</v>
      </c>
    </row>
    <row r="10578" spans="1:7" x14ac:dyDescent="0.3">
      <c r="A10578">
        <v>180129501</v>
      </c>
      <c r="B10578" s="8">
        <v>43280.590775462966</v>
      </c>
      <c r="C10578" s="7" t="s">
        <v>36</v>
      </c>
      <c r="D10578" s="7" t="s">
        <v>747</v>
      </c>
      <c r="E10578" s="8">
        <v>43280.600324074076</v>
      </c>
      <c r="F10578" s="7" t="s">
        <v>31</v>
      </c>
      <c r="G10578" s="7" t="s">
        <v>30</v>
      </c>
    </row>
    <row r="10579" spans="1:7" x14ac:dyDescent="0.3">
      <c r="A10579">
        <v>180129501</v>
      </c>
      <c r="B10579" s="8">
        <v>43280.590775462966</v>
      </c>
      <c r="C10579" s="7" t="s">
        <v>36</v>
      </c>
      <c r="D10579" s="7" t="s">
        <v>747</v>
      </c>
      <c r="E10579" s="8">
        <v>43280.599814814814</v>
      </c>
      <c r="F10579" s="7" t="s">
        <v>25</v>
      </c>
      <c r="G10579" s="7" t="s">
        <v>329</v>
      </c>
    </row>
    <row r="10580" spans="1:7" x14ac:dyDescent="0.3">
      <c r="A10580">
        <v>180129501</v>
      </c>
      <c r="B10580" s="8">
        <v>43280.590775462966</v>
      </c>
      <c r="C10580" s="7" t="s">
        <v>36</v>
      </c>
      <c r="D10580" s="7" t="s">
        <v>747</v>
      </c>
      <c r="E10580" s="8">
        <v>43280.599432870367</v>
      </c>
      <c r="F10580" s="7" t="s">
        <v>29</v>
      </c>
      <c r="G10580" s="7" t="s">
        <v>193</v>
      </c>
    </row>
    <row r="10581" spans="1:7" x14ac:dyDescent="0.3">
      <c r="A10581">
        <v>180129501</v>
      </c>
      <c r="B10581" s="8">
        <v>43280.590775462966</v>
      </c>
      <c r="C10581" s="7" t="s">
        <v>36</v>
      </c>
      <c r="D10581" s="7" t="s">
        <v>747</v>
      </c>
      <c r="E10581" s="8">
        <v>43280.598703703705</v>
      </c>
      <c r="F10581" s="7" t="s">
        <v>31</v>
      </c>
      <c r="G10581" s="7" t="s">
        <v>85</v>
      </c>
    </row>
    <row r="10582" spans="1:7" x14ac:dyDescent="0.3">
      <c r="A10582">
        <v>180129501</v>
      </c>
      <c r="B10582" s="8">
        <v>43280.590775462966</v>
      </c>
      <c r="C10582" s="7" t="s">
        <v>36</v>
      </c>
      <c r="D10582" s="7" t="s">
        <v>747</v>
      </c>
      <c r="E10582" s="8">
        <v>43280.595868055556</v>
      </c>
      <c r="F10582" s="7" t="s">
        <v>29</v>
      </c>
      <c r="G10582" s="7" t="s">
        <v>85</v>
      </c>
    </row>
    <row r="10583" spans="1:7" x14ac:dyDescent="0.3">
      <c r="A10583">
        <v>180129501</v>
      </c>
      <c r="B10583" s="8">
        <v>43280.590775462966</v>
      </c>
      <c r="C10583" s="7" t="s">
        <v>36</v>
      </c>
      <c r="D10583" s="7" t="s">
        <v>747</v>
      </c>
      <c r="E10583" s="8">
        <v>43280.593414351853</v>
      </c>
      <c r="F10583" s="7" t="s">
        <v>29</v>
      </c>
      <c r="G10583" s="7" t="s">
        <v>329</v>
      </c>
    </row>
    <row r="10584" spans="1:7" x14ac:dyDescent="0.3">
      <c r="A10584" s="9">
        <v>180131205</v>
      </c>
      <c r="B10584" s="8">
        <v>43283.409687500003</v>
      </c>
      <c r="C10584" s="7" t="s">
        <v>36</v>
      </c>
      <c r="D10584" s="7" t="s">
        <v>400</v>
      </c>
      <c r="E10584" s="8">
        <v>43283.45925925926</v>
      </c>
      <c r="F10584" s="7" t="s">
        <v>25</v>
      </c>
      <c r="G10584" s="7" t="s">
        <v>85</v>
      </c>
    </row>
    <row r="10585" spans="1:7" x14ac:dyDescent="0.3">
      <c r="A10585" s="9">
        <v>180131205</v>
      </c>
      <c r="B10585" s="8">
        <v>43283.409687500003</v>
      </c>
      <c r="C10585" s="7" t="s">
        <v>36</v>
      </c>
      <c r="D10585" s="7" t="s">
        <v>400</v>
      </c>
      <c r="E10585" s="8">
        <v>43283.455150462964</v>
      </c>
      <c r="F10585" s="7" t="s">
        <v>25</v>
      </c>
      <c r="G10585" s="7" t="s">
        <v>43</v>
      </c>
    </row>
    <row r="10586" spans="1:7" x14ac:dyDescent="0.3">
      <c r="A10586" s="9">
        <v>180131205</v>
      </c>
      <c r="B10586" s="8">
        <v>43283.409687500003</v>
      </c>
      <c r="C10586" s="7" t="s">
        <v>36</v>
      </c>
      <c r="D10586" s="7" t="s">
        <v>400</v>
      </c>
      <c r="E10586" s="8">
        <v>43283.455127314817</v>
      </c>
      <c r="F10586" s="7" t="s">
        <v>62</v>
      </c>
      <c r="G10586" s="7" t="s">
        <v>43</v>
      </c>
    </row>
    <row r="10587" spans="1:7" x14ac:dyDescent="0.3">
      <c r="A10587" s="9">
        <v>180131205</v>
      </c>
      <c r="B10587" s="8">
        <v>43283.409687500003</v>
      </c>
      <c r="C10587" s="7" t="s">
        <v>36</v>
      </c>
      <c r="D10587" s="7" t="s">
        <v>400</v>
      </c>
      <c r="E10587" s="8">
        <v>43283.454629629632</v>
      </c>
      <c r="F10587" s="7" t="s">
        <v>25</v>
      </c>
      <c r="G10587" s="7" t="s">
        <v>85</v>
      </c>
    </row>
    <row r="10588" spans="1:7" x14ac:dyDescent="0.3">
      <c r="A10588" s="9">
        <v>180131205</v>
      </c>
      <c r="B10588" s="8">
        <v>43283.409687500003</v>
      </c>
      <c r="C10588" s="7" t="s">
        <v>36</v>
      </c>
      <c r="D10588" s="7" t="s">
        <v>400</v>
      </c>
      <c r="E10588" s="8">
        <v>43283.418090277781</v>
      </c>
      <c r="F10588" s="7" t="s">
        <v>31</v>
      </c>
      <c r="G10588" s="7" t="s">
        <v>85</v>
      </c>
    </row>
    <row r="10589" spans="1:7" x14ac:dyDescent="0.3">
      <c r="A10589" s="9">
        <v>180131205</v>
      </c>
      <c r="B10589" s="8">
        <v>43283.409687500003</v>
      </c>
      <c r="C10589" s="7" t="s">
        <v>36</v>
      </c>
      <c r="D10589" s="7" t="s">
        <v>400</v>
      </c>
      <c r="E10589" s="8">
        <v>43283.417361111111</v>
      </c>
      <c r="F10589" s="7" t="s">
        <v>2232</v>
      </c>
      <c r="G10589" s="7" t="s">
        <v>961</v>
      </c>
    </row>
    <row r="10590" spans="1:7" x14ac:dyDescent="0.3">
      <c r="A10590" s="9">
        <v>180131205</v>
      </c>
      <c r="B10590" s="8">
        <v>43283.409687500003</v>
      </c>
      <c r="C10590" s="7" t="s">
        <v>36</v>
      </c>
      <c r="D10590" s="7" t="s">
        <v>400</v>
      </c>
      <c r="E10590" s="8">
        <v>43283.413078703707</v>
      </c>
      <c r="F10590" s="7" t="s">
        <v>31</v>
      </c>
      <c r="G10590" s="7" t="s">
        <v>85</v>
      </c>
    </row>
    <row r="10591" spans="1:7" x14ac:dyDescent="0.3">
      <c r="A10591" s="9">
        <v>180131205</v>
      </c>
      <c r="B10591" s="8">
        <v>43283.409687500003</v>
      </c>
      <c r="C10591" s="7" t="s">
        <v>36</v>
      </c>
      <c r="D10591" s="7" t="s">
        <v>400</v>
      </c>
      <c r="E10591" s="8">
        <v>43283.412673611114</v>
      </c>
      <c r="F10591" s="7" t="s">
        <v>31</v>
      </c>
      <c r="G10591" s="7" t="s">
        <v>43</v>
      </c>
    </row>
    <row r="10592" spans="1:7" x14ac:dyDescent="0.3">
      <c r="A10592" s="9">
        <v>180131205</v>
      </c>
      <c r="B10592" s="8">
        <v>43283.409687500003</v>
      </c>
      <c r="C10592" s="7" t="s">
        <v>36</v>
      </c>
      <c r="D10592" s="7" t="s">
        <v>400</v>
      </c>
      <c r="E10592" s="8">
        <v>43283.411805555559</v>
      </c>
      <c r="F10592" s="7" t="s">
        <v>2233</v>
      </c>
      <c r="G10592" s="7" t="s">
        <v>961</v>
      </c>
    </row>
    <row r="10593" spans="1:7" x14ac:dyDescent="0.3">
      <c r="A10593" s="9">
        <v>180131205</v>
      </c>
      <c r="B10593" s="8">
        <v>43283.409687500003</v>
      </c>
      <c r="C10593" s="7" t="s">
        <v>36</v>
      </c>
      <c r="D10593" s="7" t="s">
        <v>400</v>
      </c>
      <c r="E10593" s="8">
        <v>43283.410127314812</v>
      </c>
      <c r="F10593" s="7" t="s">
        <v>29</v>
      </c>
      <c r="G10593" s="7" t="s">
        <v>85</v>
      </c>
    </row>
    <row r="10594" spans="1:7" x14ac:dyDescent="0.3">
      <c r="A10594" s="9">
        <v>180131205</v>
      </c>
      <c r="B10594" s="8">
        <v>43283.409687500003</v>
      </c>
      <c r="C10594" s="7" t="s">
        <v>36</v>
      </c>
      <c r="D10594" s="7" t="s">
        <v>400</v>
      </c>
      <c r="E10594" s="8">
        <v>43283.40997685185</v>
      </c>
      <c r="F10594" s="7" t="s">
        <v>29</v>
      </c>
      <c r="G10594" s="7" t="s">
        <v>43</v>
      </c>
    </row>
    <row r="10595" spans="1:7" x14ac:dyDescent="0.3">
      <c r="A10595" s="9">
        <v>180131205</v>
      </c>
      <c r="B10595" s="8">
        <v>43283.409687500003</v>
      </c>
      <c r="C10595" s="7" t="s">
        <v>36</v>
      </c>
      <c r="D10595" s="7" t="s">
        <v>400</v>
      </c>
      <c r="E10595" s="8">
        <v>43283.409884259258</v>
      </c>
      <c r="F10595" s="7" t="s">
        <v>31</v>
      </c>
      <c r="G10595" s="7" t="s">
        <v>43</v>
      </c>
    </row>
    <row r="10596" spans="1:7" x14ac:dyDescent="0.3">
      <c r="A10596" s="9">
        <v>180131330</v>
      </c>
      <c r="B10596" s="8">
        <v>43283.573368055557</v>
      </c>
      <c r="C10596" s="7" t="s">
        <v>36</v>
      </c>
      <c r="D10596" s="7" t="s">
        <v>748</v>
      </c>
      <c r="E10596" s="8">
        <v>43283.61959490741</v>
      </c>
      <c r="F10596" s="7" t="s">
        <v>25</v>
      </c>
      <c r="G10596" s="7" t="s">
        <v>111</v>
      </c>
    </row>
    <row r="10597" spans="1:7" x14ac:dyDescent="0.3">
      <c r="A10597" s="9">
        <v>180131330</v>
      </c>
      <c r="B10597" s="8">
        <v>43283.573368055557</v>
      </c>
      <c r="C10597" s="7" t="s">
        <v>36</v>
      </c>
      <c r="D10597" s="7" t="s">
        <v>748</v>
      </c>
      <c r="E10597" s="8">
        <v>43283.599189814813</v>
      </c>
      <c r="F10597" s="7" t="s">
        <v>25</v>
      </c>
      <c r="G10597" s="7" t="s">
        <v>28</v>
      </c>
    </row>
    <row r="10598" spans="1:7" x14ac:dyDescent="0.3">
      <c r="A10598" s="9">
        <v>180131330</v>
      </c>
      <c r="B10598" s="8">
        <v>43283.573368055557</v>
      </c>
      <c r="C10598" s="7" t="s">
        <v>36</v>
      </c>
      <c r="D10598" s="7" t="s">
        <v>748</v>
      </c>
      <c r="E10598" s="8">
        <v>43283.599108796298</v>
      </c>
      <c r="F10598" s="7" t="s">
        <v>25</v>
      </c>
      <c r="G10598" s="7" t="s">
        <v>76</v>
      </c>
    </row>
    <row r="10599" spans="1:7" x14ac:dyDescent="0.3">
      <c r="A10599" s="9">
        <v>180131330</v>
      </c>
      <c r="B10599" s="8">
        <v>43283.573368055557</v>
      </c>
      <c r="C10599" s="7" t="s">
        <v>36</v>
      </c>
      <c r="D10599" s="7" t="s">
        <v>748</v>
      </c>
      <c r="E10599" s="8">
        <v>43283.593240740738</v>
      </c>
      <c r="F10599" s="7" t="s">
        <v>31</v>
      </c>
      <c r="G10599" s="7" t="s">
        <v>111</v>
      </c>
    </row>
    <row r="10600" spans="1:7" x14ac:dyDescent="0.3">
      <c r="A10600" s="9">
        <v>180131330</v>
      </c>
      <c r="B10600" s="8">
        <v>43283.573368055557</v>
      </c>
      <c r="C10600" s="7" t="s">
        <v>36</v>
      </c>
      <c r="D10600" s="7" t="s">
        <v>748</v>
      </c>
      <c r="E10600" s="8">
        <v>43283.582118055558</v>
      </c>
      <c r="F10600" s="7" t="s">
        <v>31</v>
      </c>
      <c r="G10600" s="7" t="s">
        <v>76</v>
      </c>
    </row>
    <row r="10601" spans="1:7" x14ac:dyDescent="0.3">
      <c r="A10601" s="9">
        <v>180131330</v>
      </c>
      <c r="B10601" s="8">
        <v>43283.573368055557</v>
      </c>
      <c r="C10601" s="7" t="s">
        <v>36</v>
      </c>
      <c r="D10601" s="7" t="s">
        <v>748</v>
      </c>
      <c r="E10601" s="8">
        <v>43283.575787037036</v>
      </c>
      <c r="F10601" s="7" t="s">
        <v>29</v>
      </c>
      <c r="G10601" s="7" t="s">
        <v>28</v>
      </c>
    </row>
    <row r="10602" spans="1:7" x14ac:dyDescent="0.3">
      <c r="A10602" s="9">
        <v>180131330</v>
      </c>
      <c r="B10602" s="8">
        <v>43283.573368055557</v>
      </c>
      <c r="C10602" s="7" t="s">
        <v>36</v>
      </c>
      <c r="D10602" s="7" t="s">
        <v>748</v>
      </c>
      <c r="E10602" s="8">
        <v>43283.57545138889</v>
      </c>
      <c r="F10602" s="7" t="s">
        <v>25</v>
      </c>
      <c r="G10602" s="7" t="s">
        <v>28</v>
      </c>
    </row>
    <row r="10603" spans="1:7" x14ac:dyDescent="0.3">
      <c r="A10603" s="9">
        <v>180131330</v>
      </c>
      <c r="B10603" s="8">
        <v>43283.573368055557</v>
      </c>
      <c r="C10603" s="7" t="s">
        <v>36</v>
      </c>
      <c r="D10603" s="7" t="s">
        <v>748</v>
      </c>
      <c r="E10603" s="8">
        <v>43283.57539351852</v>
      </c>
      <c r="F10603" s="7" t="s">
        <v>29</v>
      </c>
      <c r="G10603" s="7" t="s">
        <v>76</v>
      </c>
    </row>
    <row r="10604" spans="1:7" x14ac:dyDescent="0.3">
      <c r="A10604" s="9">
        <v>180131330</v>
      </c>
      <c r="B10604" s="8">
        <v>43283.573368055557</v>
      </c>
      <c r="C10604" s="7" t="s">
        <v>36</v>
      </c>
      <c r="D10604" s="7" t="s">
        <v>748</v>
      </c>
      <c r="E10604" s="8">
        <v>43283.575162037036</v>
      </c>
      <c r="F10604" s="7" t="s">
        <v>29</v>
      </c>
      <c r="G10604" s="7" t="s">
        <v>28</v>
      </c>
    </row>
    <row r="10605" spans="1:7" x14ac:dyDescent="0.3">
      <c r="A10605" s="9">
        <v>180131330</v>
      </c>
      <c r="B10605" s="8">
        <v>43283.573368055557</v>
      </c>
      <c r="C10605" s="7" t="s">
        <v>36</v>
      </c>
      <c r="D10605" s="7" t="s">
        <v>748</v>
      </c>
      <c r="E10605" s="8">
        <v>43283.57472222222</v>
      </c>
      <c r="F10605" s="7" t="s">
        <v>29</v>
      </c>
      <c r="G10605" s="7" t="s">
        <v>111</v>
      </c>
    </row>
    <row r="10606" spans="1:7" x14ac:dyDescent="0.3">
      <c r="A10606" s="9">
        <v>180131378</v>
      </c>
      <c r="B10606" s="8">
        <v>43283.603113425925</v>
      </c>
      <c r="C10606" s="7" t="s">
        <v>36</v>
      </c>
      <c r="D10606" s="7" t="s">
        <v>484</v>
      </c>
      <c r="E10606" s="8">
        <v>43283.632418981484</v>
      </c>
      <c r="F10606" s="7" t="s">
        <v>25</v>
      </c>
      <c r="G10606" s="7" t="s">
        <v>141</v>
      </c>
    </row>
    <row r="10607" spans="1:7" x14ac:dyDescent="0.3">
      <c r="A10607" s="9">
        <v>180131378</v>
      </c>
      <c r="B10607" s="8">
        <v>43283.603113425925</v>
      </c>
      <c r="C10607" s="7" t="s">
        <v>36</v>
      </c>
      <c r="D10607" s="7" t="s">
        <v>484</v>
      </c>
      <c r="E10607" s="8">
        <v>43283.61755787037</v>
      </c>
      <c r="F10607" s="7" t="s">
        <v>25</v>
      </c>
      <c r="G10607" s="7" t="s">
        <v>72</v>
      </c>
    </row>
    <row r="10608" spans="1:7" x14ac:dyDescent="0.3">
      <c r="A10608" s="9">
        <v>180131378</v>
      </c>
      <c r="B10608" s="8">
        <v>43283.603113425925</v>
      </c>
      <c r="C10608" s="7" t="s">
        <v>36</v>
      </c>
      <c r="D10608" s="7" t="s">
        <v>484</v>
      </c>
      <c r="E10608" s="8">
        <v>43283.608923611115</v>
      </c>
      <c r="F10608" s="7" t="s">
        <v>32</v>
      </c>
      <c r="G10608" s="7" t="s">
        <v>72</v>
      </c>
    </row>
    <row r="10609" spans="1:7" x14ac:dyDescent="0.3">
      <c r="A10609" s="9">
        <v>180131378</v>
      </c>
      <c r="B10609" s="8">
        <v>43283.603113425925</v>
      </c>
      <c r="C10609" s="7" t="s">
        <v>36</v>
      </c>
      <c r="D10609" s="7" t="s">
        <v>484</v>
      </c>
      <c r="E10609" s="8">
        <v>43283.607719907406</v>
      </c>
      <c r="F10609" s="7" t="s">
        <v>31</v>
      </c>
      <c r="G10609" s="7" t="s">
        <v>141</v>
      </c>
    </row>
    <row r="10610" spans="1:7" x14ac:dyDescent="0.3">
      <c r="A10610" s="9">
        <v>180131378</v>
      </c>
      <c r="B10610" s="8">
        <v>43283.603113425925</v>
      </c>
      <c r="C10610" s="7" t="s">
        <v>36</v>
      </c>
      <c r="D10610" s="7" t="s">
        <v>484</v>
      </c>
      <c r="E10610" s="8">
        <v>43283.606111111112</v>
      </c>
      <c r="F10610" s="7" t="s">
        <v>31</v>
      </c>
      <c r="G10610" s="7" t="s">
        <v>72</v>
      </c>
    </row>
    <row r="10611" spans="1:7" x14ac:dyDescent="0.3">
      <c r="A10611" s="9">
        <v>180131378</v>
      </c>
      <c r="B10611" s="8">
        <v>43283.603113425925</v>
      </c>
      <c r="C10611" s="7" t="s">
        <v>36</v>
      </c>
      <c r="D10611" s="7" t="s">
        <v>484</v>
      </c>
      <c r="E10611" s="8">
        <v>43283.605752314812</v>
      </c>
      <c r="F10611" s="7" t="s">
        <v>29</v>
      </c>
      <c r="G10611" s="7" t="s">
        <v>72</v>
      </c>
    </row>
    <row r="10612" spans="1:7" x14ac:dyDescent="0.3">
      <c r="A10612" s="9">
        <v>180131378</v>
      </c>
      <c r="B10612" s="8">
        <v>43283.603113425925</v>
      </c>
      <c r="C10612" s="7" t="s">
        <v>36</v>
      </c>
      <c r="D10612" s="7" t="s">
        <v>484</v>
      </c>
      <c r="E10612" s="8">
        <v>43283.603206018517</v>
      </c>
      <c r="F10612" s="7" t="s">
        <v>29</v>
      </c>
      <c r="G10612" s="7" t="s">
        <v>141</v>
      </c>
    </row>
    <row r="10613" spans="1:7" x14ac:dyDescent="0.3">
      <c r="A10613" s="9">
        <v>180131378</v>
      </c>
      <c r="B10613" s="8">
        <v>43283.603113425925</v>
      </c>
      <c r="C10613" s="7" t="s">
        <v>36</v>
      </c>
      <c r="D10613" s="7" t="s">
        <v>484</v>
      </c>
      <c r="E10613" s="8">
        <v>43283.603125000001</v>
      </c>
      <c r="F10613" s="7" t="s">
        <v>31</v>
      </c>
      <c r="G10613" s="7" t="s">
        <v>72</v>
      </c>
    </row>
    <row r="10614" spans="1:7" x14ac:dyDescent="0.3">
      <c r="A10614" s="9">
        <v>180131606</v>
      </c>
      <c r="B10614" s="8">
        <v>43283.756504629629</v>
      </c>
      <c r="C10614" s="7" t="s">
        <v>23</v>
      </c>
      <c r="D10614" s="7" t="s">
        <v>749</v>
      </c>
      <c r="E10614" s="8">
        <v>43283.866886574076</v>
      </c>
      <c r="F10614" s="7" t="s">
        <v>25</v>
      </c>
      <c r="G10614" s="7" t="s">
        <v>459</v>
      </c>
    </row>
    <row r="10615" spans="1:7" x14ac:dyDescent="0.3">
      <c r="A10615" s="9">
        <v>180131606</v>
      </c>
      <c r="B10615" s="8">
        <v>43283.756504629629</v>
      </c>
      <c r="C10615" s="7" t="s">
        <v>23</v>
      </c>
      <c r="D10615" s="7" t="s">
        <v>749</v>
      </c>
      <c r="E10615" s="8">
        <v>43283.829988425925</v>
      </c>
      <c r="F10615" s="7" t="s">
        <v>160</v>
      </c>
      <c r="G10615" s="7" t="s">
        <v>459</v>
      </c>
    </row>
    <row r="10616" spans="1:7" x14ac:dyDescent="0.3">
      <c r="A10616" s="9">
        <v>180131606</v>
      </c>
      <c r="B10616" s="8">
        <v>43283.756504629629</v>
      </c>
      <c r="C10616" s="7" t="s">
        <v>23</v>
      </c>
      <c r="D10616" s="7" t="s">
        <v>749</v>
      </c>
      <c r="E10616" s="8">
        <v>43283.82744212963</v>
      </c>
      <c r="F10616" s="7" t="s">
        <v>25</v>
      </c>
      <c r="G10616" s="7" t="s">
        <v>190</v>
      </c>
    </row>
    <row r="10617" spans="1:7" x14ac:dyDescent="0.3">
      <c r="A10617" s="9">
        <v>180131606</v>
      </c>
      <c r="B10617" s="8">
        <v>43283.756504629629</v>
      </c>
      <c r="C10617" s="7" t="s">
        <v>23</v>
      </c>
      <c r="D10617" s="7" t="s">
        <v>749</v>
      </c>
      <c r="E10617" s="8">
        <v>43283.827384259261</v>
      </c>
      <c r="F10617" s="7" t="s">
        <v>25</v>
      </c>
      <c r="G10617" s="7" t="s">
        <v>277</v>
      </c>
    </row>
    <row r="10618" spans="1:7" x14ac:dyDescent="0.3">
      <c r="A10618" s="9">
        <v>180131606</v>
      </c>
      <c r="B10618" s="8">
        <v>43283.756504629629</v>
      </c>
      <c r="C10618" s="7" t="s">
        <v>23</v>
      </c>
      <c r="D10618" s="7" t="s">
        <v>749</v>
      </c>
      <c r="E10618" s="8">
        <v>43283.826516203706</v>
      </c>
      <c r="F10618" s="7" t="s">
        <v>25</v>
      </c>
      <c r="G10618" s="7" t="s">
        <v>135</v>
      </c>
    </row>
    <row r="10619" spans="1:7" x14ac:dyDescent="0.3">
      <c r="A10619" s="9">
        <v>180131606</v>
      </c>
      <c r="B10619" s="8">
        <v>43283.756504629629</v>
      </c>
      <c r="C10619" s="7" t="s">
        <v>23</v>
      </c>
      <c r="D10619" s="7" t="s">
        <v>749</v>
      </c>
      <c r="E10619" s="8">
        <v>43283.825775462959</v>
      </c>
      <c r="F10619" s="7" t="s">
        <v>78</v>
      </c>
      <c r="G10619" s="7" t="s">
        <v>459</v>
      </c>
    </row>
    <row r="10620" spans="1:7" x14ac:dyDescent="0.3">
      <c r="A10620" s="9">
        <v>180131606</v>
      </c>
      <c r="B10620" s="8">
        <v>43283.756504629629</v>
      </c>
      <c r="C10620" s="7" t="s">
        <v>23</v>
      </c>
      <c r="D10620" s="7" t="s">
        <v>749</v>
      </c>
      <c r="E10620" s="8">
        <v>43283.808611111112</v>
      </c>
      <c r="F10620" s="7" t="s">
        <v>31</v>
      </c>
      <c r="G10620" s="7" t="s">
        <v>277</v>
      </c>
    </row>
    <row r="10621" spans="1:7" x14ac:dyDescent="0.3">
      <c r="A10621" s="9">
        <v>180131606</v>
      </c>
      <c r="B10621" s="8">
        <v>43283.756504629629</v>
      </c>
      <c r="C10621" s="7" t="s">
        <v>23</v>
      </c>
      <c r="D10621" s="7" t="s">
        <v>749</v>
      </c>
      <c r="E10621" s="8">
        <v>43283.808599537035</v>
      </c>
      <c r="F10621" s="7" t="s">
        <v>31</v>
      </c>
      <c r="G10621" s="7" t="s">
        <v>190</v>
      </c>
    </row>
    <row r="10622" spans="1:7" x14ac:dyDescent="0.3">
      <c r="A10622" s="9">
        <v>180131606</v>
      </c>
      <c r="B10622" s="8">
        <v>43283.756504629629</v>
      </c>
      <c r="C10622" s="7" t="s">
        <v>23</v>
      </c>
      <c r="D10622" s="7" t="s">
        <v>749</v>
      </c>
      <c r="E10622" s="8">
        <v>43283.800532407404</v>
      </c>
      <c r="F10622" s="7" t="s">
        <v>29</v>
      </c>
      <c r="G10622" s="7" t="s">
        <v>277</v>
      </c>
    </row>
    <row r="10623" spans="1:7" x14ac:dyDescent="0.3">
      <c r="A10623" s="9">
        <v>180131606</v>
      </c>
      <c r="B10623" s="8">
        <v>43283.756504629629</v>
      </c>
      <c r="C10623" s="7" t="s">
        <v>23</v>
      </c>
      <c r="D10623" s="7" t="s">
        <v>749</v>
      </c>
      <c r="E10623" s="8">
        <v>43283.800428240742</v>
      </c>
      <c r="F10623" s="7" t="s">
        <v>29</v>
      </c>
      <c r="G10623" s="7" t="s">
        <v>190</v>
      </c>
    </row>
    <row r="10624" spans="1:7" x14ac:dyDescent="0.3">
      <c r="A10624" s="9">
        <v>180131606</v>
      </c>
      <c r="B10624" s="8">
        <v>43283.756504629629</v>
      </c>
      <c r="C10624" s="7" t="s">
        <v>23</v>
      </c>
      <c r="D10624" s="7" t="s">
        <v>749</v>
      </c>
      <c r="E10624" s="8">
        <v>43283.800381944442</v>
      </c>
      <c r="F10624" s="7" t="s">
        <v>31</v>
      </c>
      <c r="G10624" s="7" t="s">
        <v>135</v>
      </c>
    </row>
    <row r="10625" spans="1:7" x14ac:dyDescent="0.3">
      <c r="A10625" s="9">
        <v>180131606</v>
      </c>
      <c r="B10625" s="8">
        <v>43283.756504629629</v>
      </c>
      <c r="C10625" s="7" t="s">
        <v>23</v>
      </c>
      <c r="D10625" s="7" t="s">
        <v>749</v>
      </c>
      <c r="E10625" s="8">
        <v>43283.799988425926</v>
      </c>
      <c r="F10625" s="7" t="s">
        <v>31</v>
      </c>
      <c r="G10625" s="7" t="s">
        <v>459</v>
      </c>
    </row>
    <row r="10626" spans="1:7" x14ac:dyDescent="0.3">
      <c r="A10626" s="9">
        <v>180131606</v>
      </c>
      <c r="B10626" s="8">
        <v>43283.756504629629</v>
      </c>
      <c r="C10626" s="7" t="s">
        <v>23</v>
      </c>
      <c r="D10626" s="7" t="s">
        <v>749</v>
      </c>
      <c r="E10626" s="8">
        <v>43283.795567129629</v>
      </c>
      <c r="F10626" s="7" t="s">
        <v>78</v>
      </c>
      <c r="G10626" s="7" t="s">
        <v>135</v>
      </c>
    </row>
    <row r="10627" spans="1:7" x14ac:dyDescent="0.3">
      <c r="A10627" s="9">
        <v>180131606</v>
      </c>
      <c r="B10627" s="8">
        <v>43283.756504629629</v>
      </c>
      <c r="C10627" s="7" t="s">
        <v>23</v>
      </c>
      <c r="D10627" s="7" t="s">
        <v>749</v>
      </c>
      <c r="E10627" s="8">
        <v>43283.794756944444</v>
      </c>
      <c r="F10627" s="7" t="s">
        <v>78</v>
      </c>
      <c r="G10627" s="7" t="s">
        <v>459</v>
      </c>
    </row>
    <row r="10628" spans="1:7" x14ac:dyDescent="0.3">
      <c r="A10628" s="9">
        <v>180131606</v>
      </c>
      <c r="B10628" s="8">
        <v>43283.756504629629</v>
      </c>
      <c r="C10628" s="7" t="s">
        <v>23</v>
      </c>
      <c r="D10628" s="7" t="s">
        <v>749</v>
      </c>
      <c r="E10628" s="8">
        <v>43283.794131944444</v>
      </c>
      <c r="F10628" s="7" t="s">
        <v>25</v>
      </c>
      <c r="G10628" s="7" t="s">
        <v>136</v>
      </c>
    </row>
    <row r="10629" spans="1:7" x14ac:dyDescent="0.3">
      <c r="A10629" s="9">
        <v>180131606</v>
      </c>
      <c r="B10629" s="8">
        <v>43283.756504629629</v>
      </c>
      <c r="C10629" s="7" t="s">
        <v>23</v>
      </c>
      <c r="D10629" s="7" t="s">
        <v>749</v>
      </c>
      <c r="E10629" s="8">
        <v>43283.784062500003</v>
      </c>
      <c r="F10629" s="7" t="s">
        <v>25</v>
      </c>
      <c r="G10629" s="7" t="s">
        <v>138</v>
      </c>
    </row>
    <row r="10630" spans="1:7" x14ac:dyDescent="0.3">
      <c r="A10630" s="9">
        <v>180131606</v>
      </c>
      <c r="B10630" s="8">
        <v>43283.756504629629</v>
      </c>
      <c r="C10630" s="7" t="s">
        <v>23</v>
      </c>
      <c r="D10630" s="7" t="s">
        <v>749</v>
      </c>
      <c r="E10630" s="8">
        <v>43283.780428240738</v>
      </c>
      <c r="F10630" s="7" t="s">
        <v>25</v>
      </c>
      <c r="G10630" s="7" t="s">
        <v>76</v>
      </c>
    </row>
    <row r="10631" spans="1:7" x14ac:dyDescent="0.3">
      <c r="A10631" s="9">
        <v>180131606</v>
      </c>
      <c r="B10631" s="8">
        <v>43283.756504629629</v>
      </c>
      <c r="C10631" s="7" t="s">
        <v>23</v>
      </c>
      <c r="D10631" s="7" t="s">
        <v>749</v>
      </c>
      <c r="E10631" s="8">
        <v>43283.77238425926</v>
      </c>
      <c r="F10631" s="7" t="s">
        <v>32</v>
      </c>
      <c r="G10631" s="7" t="s">
        <v>459</v>
      </c>
    </row>
    <row r="10632" spans="1:7" x14ac:dyDescent="0.3">
      <c r="A10632" s="9">
        <v>180131606</v>
      </c>
      <c r="B10632" s="8">
        <v>43283.756504629629</v>
      </c>
      <c r="C10632" s="7" t="s">
        <v>23</v>
      </c>
      <c r="D10632" s="7" t="s">
        <v>749</v>
      </c>
      <c r="E10632" s="8">
        <v>43283.77171296296</v>
      </c>
      <c r="F10632" s="7" t="s">
        <v>31</v>
      </c>
      <c r="G10632" s="7" t="s">
        <v>136</v>
      </c>
    </row>
    <row r="10633" spans="1:7" x14ac:dyDescent="0.3">
      <c r="A10633" s="9">
        <v>180131606</v>
      </c>
      <c r="B10633" s="8">
        <v>43283.756504629629</v>
      </c>
      <c r="C10633" s="7" t="s">
        <v>23</v>
      </c>
      <c r="D10633" s="7" t="s">
        <v>749</v>
      </c>
      <c r="E10633" s="8">
        <v>43283.768726851849</v>
      </c>
      <c r="F10633" s="7" t="s">
        <v>162</v>
      </c>
      <c r="G10633" s="7" t="s">
        <v>459</v>
      </c>
    </row>
    <row r="10634" spans="1:7" x14ac:dyDescent="0.3">
      <c r="A10634" s="9">
        <v>180131606</v>
      </c>
      <c r="B10634" s="8">
        <v>43283.756504629629</v>
      </c>
      <c r="C10634" s="7" t="s">
        <v>23</v>
      </c>
      <c r="D10634" s="7" t="s">
        <v>749</v>
      </c>
      <c r="E10634" s="8">
        <v>43283.766157407408</v>
      </c>
      <c r="F10634" s="7" t="s">
        <v>31</v>
      </c>
      <c r="G10634" s="7" t="s">
        <v>138</v>
      </c>
    </row>
    <row r="10635" spans="1:7" x14ac:dyDescent="0.3">
      <c r="A10635" s="9">
        <v>180131606</v>
      </c>
      <c r="B10635" s="8">
        <v>43283.756504629629</v>
      </c>
      <c r="C10635" s="7" t="s">
        <v>23</v>
      </c>
      <c r="D10635" s="7" t="s">
        <v>749</v>
      </c>
      <c r="E10635" s="8">
        <v>43283.762511574074</v>
      </c>
      <c r="F10635" s="7" t="s">
        <v>31</v>
      </c>
      <c r="G10635" s="7" t="s">
        <v>138</v>
      </c>
    </row>
    <row r="10636" spans="1:7" x14ac:dyDescent="0.3">
      <c r="A10636" s="9">
        <v>180131606</v>
      </c>
      <c r="B10636" s="8">
        <v>43283.756504629629</v>
      </c>
      <c r="C10636" s="7" t="s">
        <v>23</v>
      </c>
      <c r="D10636" s="7" t="s">
        <v>749</v>
      </c>
      <c r="E10636" s="8">
        <v>43283.762418981481</v>
      </c>
      <c r="F10636" s="7" t="s">
        <v>25</v>
      </c>
      <c r="G10636" s="7" t="s">
        <v>138</v>
      </c>
    </row>
    <row r="10637" spans="1:7" x14ac:dyDescent="0.3">
      <c r="A10637" s="9">
        <v>180131606</v>
      </c>
      <c r="B10637" s="8">
        <v>43283.756504629629</v>
      </c>
      <c r="C10637" s="7" t="s">
        <v>23</v>
      </c>
      <c r="D10637" s="7" t="s">
        <v>749</v>
      </c>
      <c r="E10637" s="8">
        <v>43283.760972222219</v>
      </c>
      <c r="F10637" s="7" t="s">
        <v>31</v>
      </c>
      <c r="G10637" s="7" t="s">
        <v>76</v>
      </c>
    </row>
    <row r="10638" spans="1:7" x14ac:dyDescent="0.3">
      <c r="A10638" s="9">
        <v>180131606</v>
      </c>
      <c r="B10638" s="8">
        <v>43283.756504629629</v>
      </c>
      <c r="C10638" s="7" t="s">
        <v>23</v>
      </c>
      <c r="D10638" s="7" t="s">
        <v>749</v>
      </c>
      <c r="E10638" s="8">
        <v>43283.760208333333</v>
      </c>
      <c r="F10638" s="7" t="s">
        <v>31</v>
      </c>
      <c r="G10638" s="7" t="s">
        <v>459</v>
      </c>
    </row>
    <row r="10639" spans="1:7" x14ac:dyDescent="0.3">
      <c r="A10639" s="9">
        <v>180131606</v>
      </c>
      <c r="B10639" s="8">
        <v>43283.756504629629</v>
      </c>
      <c r="C10639" s="7" t="s">
        <v>23</v>
      </c>
      <c r="D10639" s="7" t="s">
        <v>749</v>
      </c>
      <c r="E10639" s="8">
        <v>43283.758946759262</v>
      </c>
      <c r="F10639" s="7" t="s">
        <v>29</v>
      </c>
      <c r="G10639" s="7" t="s">
        <v>459</v>
      </c>
    </row>
    <row r="10640" spans="1:7" x14ac:dyDescent="0.3">
      <c r="A10640" s="9">
        <v>180131606</v>
      </c>
      <c r="B10640" s="8">
        <v>43283.756504629629</v>
      </c>
      <c r="C10640" s="7" t="s">
        <v>23</v>
      </c>
      <c r="D10640" s="7" t="s">
        <v>749</v>
      </c>
      <c r="E10640" s="8">
        <v>43283.758819444447</v>
      </c>
      <c r="F10640" s="7" t="s">
        <v>29</v>
      </c>
      <c r="G10640" s="7" t="s">
        <v>138</v>
      </c>
    </row>
    <row r="10641" spans="1:7" x14ac:dyDescent="0.3">
      <c r="A10641" s="9">
        <v>180131786</v>
      </c>
      <c r="B10641" s="8">
        <v>43284.27815972222</v>
      </c>
      <c r="C10641" s="7" t="s">
        <v>36</v>
      </c>
      <c r="D10641" s="7" t="s">
        <v>750</v>
      </c>
      <c r="E10641" s="8">
        <v>43284.35460648148</v>
      </c>
      <c r="F10641" s="7" t="s">
        <v>25</v>
      </c>
      <c r="G10641" s="7" t="s">
        <v>104</v>
      </c>
    </row>
    <row r="10642" spans="1:7" x14ac:dyDescent="0.3">
      <c r="A10642" s="9">
        <v>180131786</v>
      </c>
      <c r="B10642" s="8">
        <v>43284.27815972222</v>
      </c>
      <c r="C10642" s="7" t="s">
        <v>36</v>
      </c>
      <c r="D10642" s="7" t="s">
        <v>750</v>
      </c>
      <c r="E10642" s="8">
        <v>43284.314988425926</v>
      </c>
      <c r="F10642" s="7" t="s">
        <v>25</v>
      </c>
      <c r="G10642" s="7" t="s">
        <v>111</v>
      </c>
    </row>
    <row r="10643" spans="1:7" x14ac:dyDescent="0.3">
      <c r="A10643" s="9">
        <v>180131786</v>
      </c>
      <c r="B10643" s="8">
        <v>43284.27815972222</v>
      </c>
      <c r="C10643" s="7" t="s">
        <v>36</v>
      </c>
      <c r="D10643" s="7" t="s">
        <v>750</v>
      </c>
      <c r="E10643" s="8">
        <v>43284.308715277781</v>
      </c>
      <c r="F10643" s="7" t="s">
        <v>131</v>
      </c>
      <c r="G10643" s="7" t="s">
        <v>111</v>
      </c>
    </row>
    <row r="10644" spans="1:7" x14ac:dyDescent="0.3">
      <c r="A10644" s="9">
        <v>180131786</v>
      </c>
      <c r="B10644" s="8">
        <v>43284.27815972222</v>
      </c>
      <c r="C10644" s="7" t="s">
        <v>36</v>
      </c>
      <c r="D10644" s="7" t="s">
        <v>750</v>
      </c>
      <c r="E10644" s="8">
        <v>43284.307986111111</v>
      </c>
      <c r="F10644" s="7" t="s">
        <v>25</v>
      </c>
      <c r="G10644" s="7" t="s">
        <v>38</v>
      </c>
    </row>
    <row r="10645" spans="1:7" x14ac:dyDescent="0.3">
      <c r="A10645" s="9">
        <v>180131786</v>
      </c>
      <c r="B10645" s="8">
        <v>43284.27815972222</v>
      </c>
      <c r="C10645" s="7" t="s">
        <v>36</v>
      </c>
      <c r="D10645" s="7" t="s">
        <v>750</v>
      </c>
      <c r="E10645" s="8">
        <v>43284.298530092594</v>
      </c>
      <c r="F10645" s="7" t="s">
        <v>32</v>
      </c>
      <c r="G10645" s="7" t="s">
        <v>104</v>
      </c>
    </row>
    <row r="10646" spans="1:7" x14ac:dyDescent="0.3">
      <c r="A10646" s="9">
        <v>180131786</v>
      </c>
      <c r="B10646" s="8">
        <v>43284.27815972222</v>
      </c>
      <c r="C10646" s="7" t="s">
        <v>36</v>
      </c>
      <c r="D10646" s="7" t="s">
        <v>750</v>
      </c>
      <c r="E10646" s="8">
        <v>43284.297233796293</v>
      </c>
      <c r="F10646" s="7" t="s">
        <v>31</v>
      </c>
      <c r="G10646" s="7" t="s">
        <v>38</v>
      </c>
    </row>
    <row r="10647" spans="1:7" x14ac:dyDescent="0.3">
      <c r="A10647" s="9">
        <v>180131786</v>
      </c>
      <c r="B10647" s="8">
        <v>43284.27815972222</v>
      </c>
      <c r="C10647" s="7" t="s">
        <v>36</v>
      </c>
      <c r="D10647" s="7" t="s">
        <v>750</v>
      </c>
      <c r="E10647" s="8">
        <v>43284.297037037039</v>
      </c>
      <c r="F10647" s="7" t="s">
        <v>25</v>
      </c>
      <c r="G10647" s="7" t="s">
        <v>472</v>
      </c>
    </row>
    <row r="10648" spans="1:7" x14ac:dyDescent="0.3">
      <c r="A10648" s="9">
        <v>180131786</v>
      </c>
      <c r="B10648" s="8">
        <v>43284.27815972222</v>
      </c>
      <c r="C10648" s="7" t="s">
        <v>36</v>
      </c>
      <c r="D10648" s="7" t="s">
        <v>750</v>
      </c>
      <c r="E10648" s="8">
        <v>43284.295138888891</v>
      </c>
      <c r="F10648" s="7" t="s">
        <v>2232</v>
      </c>
      <c r="G10648" s="7" t="s">
        <v>961</v>
      </c>
    </row>
    <row r="10649" spans="1:7" x14ac:dyDescent="0.3">
      <c r="A10649" s="9">
        <v>180131786</v>
      </c>
      <c r="B10649" s="8">
        <v>43284.27815972222</v>
      </c>
      <c r="C10649" s="7" t="s">
        <v>36</v>
      </c>
      <c r="D10649" s="7" t="s">
        <v>750</v>
      </c>
      <c r="E10649" s="8">
        <v>43284.286782407406</v>
      </c>
      <c r="F10649" s="7" t="s">
        <v>31</v>
      </c>
      <c r="G10649" s="7" t="s">
        <v>111</v>
      </c>
    </row>
    <row r="10650" spans="1:7" x14ac:dyDescent="0.3">
      <c r="A10650" s="9">
        <v>180131786</v>
      </c>
      <c r="B10650" s="8">
        <v>43284.27815972222</v>
      </c>
      <c r="C10650" s="7" t="s">
        <v>36</v>
      </c>
      <c r="D10650" s="7" t="s">
        <v>750</v>
      </c>
      <c r="E10650" s="8">
        <v>43284.286597222221</v>
      </c>
      <c r="F10650" s="7" t="s">
        <v>25</v>
      </c>
      <c r="G10650" s="7" t="s">
        <v>113</v>
      </c>
    </row>
    <row r="10651" spans="1:7" x14ac:dyDescent="0.3">
      <c r="A10651" s="9">
        <v>180131786</v>
      </c>
      <c r="B10651" s="8">
        <v>43284.27815972222</v>
      </c>
      <c r="C10651" s="7" t="s">
        <v>36</v>
      </c>
      <c r="D10651" s="7" t="s">
        <v>750</v>
      </c>
      <c r="E10651" s="8">
        <v>43284.286180555559</v>
      </c>
      <c r="F10651" s="7" t="s">
        <v>31</v>
      </c>
      <c r="G10651" s="7" t="s">
        <v>38</v>
      </c>
    </row>
    <row r="10652" spans="1:7" x14ac:dyDescent="0.3">
      <c r="A10652" s="9">
        <v>180131786</v>
      </c>
      <c r="B10652" s="8">
        <v>43284.27815972222</v>
      </c>
      <c r="C10652" s="7" t="s">
        <v>36</v>
      </c>
      <c r="D10652" s="7" t="s">
        <v>750</v>
      </c>
      <c r="E10652" s="8">
        <v>43284.285000000003</v>
      </c>
      <c r="F10652" s="7" t="s">
        <v>31</v>
      </c>
      <c r="G10652" s="7" t="s">
        <v>104</v>
      </c>
    </row>
    <row r="10653" spans="1:7" x14ac:dyDescent="0.3">
      <c r="A10653" s="9">
        <v>180131786</v>
      </c>
      <c r="B10653" s="8">
        <v>43284.27815972222</v>
      </c>
      <c r="C10653" s="7" t="s">
        <v>36</v>
      </c>
      <c r="D10653" s="7" t="s">
        <v>750</v>
      </c>
      <c r="E10653" s="8">
        <v>43284.284687500003</v>
      </c>
      <c r="F10653" s="7" t="s">
        <v>31</v>
      </c>
      <c r="G10653" s="7" t="s">
        <v>472</v>
      </c>
    </row>
    <row r="10654" spans="1:7" x14ac:dyDescent="0.3">
      <c r="A10654" s="9">
        <v>180131786</v>
      </c>
      <c r="B10654" s="8">
        <v>43284.27815972222</v>
      </c>
      <c r="C10654" s="7" t="s">
        <v>36</v>
      </c>
      <c r="D10654" s="7" t="s">
        <v>750</v>
      </c>
      <c r="E10654" s="8">
        <v>43284.282141203701</v>
      </c>
      <c r="F10654" s="7" t="s">
        <v>29</v>
      </c>
      <c r="G10654" s="7" t="s">
        <v>104</v>
      </c>
    </row>
    <row r="10655" spans="1:7" x14ac:dyDescent="0.3">
      <c r="A10655" s="9">
        <v>180131786</v>
      </c>
      <c r="B10655" s="8">
        <v>43284.27815972222</v>
      </c>
      <c r="C10655" s="7" t="s">
        <v>36</v>
      </c>
      <c r="D10655" s="7" t="s">
        <v>750</v>
      </c>
      <c r="E10655" s="8">
        <v>43284.282141203701</v>
      </c>
      <c r="F10655" s="7" t="s">
        <v>29</v>
      </c>
      <c r="G10655" s="7" t="s">
        <v>38</v>
      </c>
    </row>
    <row r="10656" spans="1:7" x14ac:dyDescent="0.3">
      <c r="A10656" s="9">
        <v>180131786</v>
      </c>
      <c r="B10656" s="8">
        <v>43284.27815972222</v>
      </c>
      <c r="C10656" s="7" t="s">
        <v>36</v>
      </c>
      <c r="D10656" s="7" t="s">
        <v>750</v>
      </c>
      <c r="E10656" s="8">
        <v>43284.282129629632</v>
      </c>
      <c r="F10656" s="7" t="s">
        <v>29</v>
      </c>
      <c r="G10656" s="7" t="s">
        <v>113</v>
      </c>
    </row>
    <row r="10657" spans="1:7" x14ac:dyDescent="0.3">
      <c r="A10657" s="9">
        <v>180131786</v>
      </c>
      <c r="B10657" s="8">
        <v>43284.27815972222</v>
      </c>
      <c r="C10657" s="7" t="s">
        <v>36</v>
      </c>
      <c r="D10657" s="7" t="s">
        <v>750</v>
      </c>
      <c r="E10657" s="8">
        <v>43284.280555555553</v>
      </c>
      <c r="F10657" s="7" t="s">
        <v>2233</v>
      </c>
      <c r="G10657" s="7" t="s">
        <v>961</v>
      </c>
    </row>
    <row r="10658" spans="1:7" x14ac:dyDescent="0.3">
      <c r="A10658" s="9">
        <v>180131980</v>
      </c>
      <c r="B10658" s="8">
        <v>43284.476631944446</v>
      </c>
      <c r="C10658" s="7" t="s">
        <v>36</v>
      </c>
      <c r="D10658" s="7" t="s">
        <v>751</v>
      </c>
      <c r="E10658" s="8">
        <v>43284.539224537039</v>
      </c>
      <c r="F10658" s="7" t="s">
        <v>25</v>
      </c>
      <c r="G10658" s="7" t="s">
        <v>139</v>
      </c>
    </row>
    <row r="10659" spans="1:7" x14ac:dyDescent="0.3">
      <c r="A10659" s="9">
        <v>180131980</v>
      </c>
      <c r="B10659" s="8">
        <v>43284.476631944446</v>
      </c>
      <c r="C10659" s="7" t="s">
        <v>36</v>
      </c>
      <c r="D10659" s="7" t="s">
        <v>751</v>
      </c>
      <c r="E10659" s="8">
        <v>43284.527986111112</v>
      </c>
      <c r="F10659" s="7" t="s">
        <v>63</v>
      </c>
      <c r="G10659" s="7" t="s">
        <v>139</v>
      </c>
    </row>
    <row r="10660" spans="1:7" x14ac:dyDescent="0.3">
      <c r="A10660" s="9">
        <v>180131980</v>
      </c>
      <c r="B10660" s="8">
        <v>43284.476631944446</v>
      </c>
      <c r="C10660" s="7" t="s">
        <v>36</v>
      </c>
      <c r="D10660" s="7" t="s">
        <v>751</v>
      </c>
      <c r="E10660" s="8">
        <v>43284.515648148146</v>
      </c>
      <c r="F10660" s="7" t="s">
        <v>25</v>
      </c>
      <c r="G10660" s="7" t="s">
        <v>28</v>
      </c>
    </row>
    <row r="10661" spans="1:7" x14ac:dyDescent="0.3">
      <c r="A10661" s="9">
        <v>180131980</v>
      </c>
      <c r="B10661" s="8">
        <v>43284.476631944446</v>
      </c>
      <c r="C10661" s="7" t="s">
        <v>36</v>
      </c>
      <c r="D10661" s="7" t="s">
        <v>751</v>
      </c>
      <c r="E10661" s="8">
        <v>43284.505694444444</v>
      </c>
      <c r="F10661" s="7" t="s">
        <v>31</v>
      </c>
      <c r="G10661" s="7" t="s">
        <v>28</v>
      </c>
    </row>
    <row r="10662" spans="1:7" x14ac:dyDescent="0.3">
      <c r="A10662" s="9">
        <v>180131980</v>
      </c>
      <c r="B10662" s="8">
        <v>43284.476631944446</v>
      </c>
      <c r="C10662" s="7" t="s">
        <v>36</v>
      </c>
      <c r="D10662" s="7" t="s">
        <v>751</v>
      </c>
      <c r="E10662" s="8">
        <v>43284.482905092591</v>
      </c>
      <c r="F10662" s="7" t="s">
        <v>31</v>
      </c>
      <c r="G10662" s="7" t="s">
        <v>139</v>
      </c>
    </row>
    <row r="10663" spans="1:7" x14ac:dyDescent="0.3">
      <c r="A10663" s="9">
        <v>180131980</v>
      </c>
      <c r="B10663" s="8">
        <v>43284.476631944446</v>
      </c>
      <c r="C10663" s="7" t="s">
        <v>36</v>
      </c>
      <c r="D10663" s="7" t="s">
        <v>751</v>
      </c>
      <c r="E10663" s="8">
        <v>43284.478796296295</v>
      </c>
      <c r="F10663" s="7" t="s">
        <v>29</v>
      </c>
      <c r="G10663" s="7" t="s">
        <v>139</v>
      </c>
    </row>
    <row r="10664" spans="1:7" x14ac:dyDescent="0.3">
      <c r="A10664" s="9">
        <v>180132043</v>
      </c>
      <c r="B10664" s="8">
        <v>43284.548564814817</v>
      </c>
      <c r="C10664" s="7" t="s">
        <v>36</v>
      </c>
      <c r="D10664" s="7" t="s">
        <v>143</v>
      </c>
      <c r="E10664" s="8">
        <v>43284.555659722224</v>
      </c>
      <c r="F10664" s="7" t="s">
        <v>25</v>
      </c>
      <c r="G10664" s="7" t="s">
        <v>43</v>
      </c>
    </row>
    <row r="10665" spans="1:7" x14ac:dyDescent="0.3">
      <c r="A10665" s="9">
        <v>180132043</v>
      </c>
      <c r="B10665" s="8">
        <v>43284.548564814817</v>
      </c>
      <c r="C10665" s="7" t="s">
        <v>36</v>
      </c>
      <c r="D10665" s="7" t="s">
        <v>143</v>
      </c>
      <c r="E10665" s="8">
        <v>43284.555636574078</v>
      </c>
      <c r="F10665" s="7" t="s">
        <v>25</v>
      </c>
      <c r="G10665" s="7" t="s">
        <v>421</v>
      </c>
    </row>
    <row r="10666" spans="1:7" x14ac:dyDescent="0.3">
      <c r="A10666" s="9">
        <v>180132043</v>
      </c>
      <c r="B10666" s="8">
        <v>43284.548564814817</v>
      </c>
      <c r="C10666" s="7" t="s">
        <v>36</v>
      </c>
      <c r="D10666" s="7" t="s">
        <v>143</v>
      </c>
      <c r="E10666" s="8">
        <v>43284.551863425928</v>
      </c>
      <c r="F10666" s="7" t="s">
        <v>29</v>
      </c>
      <c r="G10666" s="7" t="s">
        <v>421</v>
      </c>
    </row>
    <row r="10667" spans="1:7" x14ac:dyDescent="0.3">
      <c r="A10667" s="9">
        <v>180132043</v>
      </c>
      <c r="B10667" s="8">
        <v>43284.548564814817</v>
      </c>
      <c r="C10667" s="7" t="s">
        <v>36</v>
      </c>
      <c r="D10667" s="7" t="s">
        <v>143</v>
      </c>
      <c r="E10667" s="8">
        <v>43284.551701388889</v>
      </c>
      <c r="F10667" s="7" t="s">
        <v>29</v>
      </c>
      <c r="G10667" s="7" t="s">
        <v>43</v>
      </c>
    </row>
    <row r="10668" spans="1:7" x14ac:dyDescent="0.3">
      <c r="A10668" s="9">
        <v>180132052</v>
      </c>
      <c r="B10668" s="8">
        <v>43284.555706018517</v>
      </c>
      <c r="C10668" s="7" t="s">
        <v>36</v>
      </c>
      <c r="D10668" s="7" t="s">
        <v>752</v>
      </c>
      <c r="E10668" s="8">
        <v>43284.652175925927</v>
      </c>
      <c r="F10668" s="7" t="s">
        <v>25</v>
      </c>
      <c r="G10668" t="s">
        <v>72</v>
      </c>
    </row>
    <row r="10669" spans="1:7" x14ac:dyDescent="0.3">
      <c r="A10669" s="9">
        <v>180132052</v>
      </c>
      <c r="B10669" s="8">
        <v>43284.555706018517</v>
      </c>
      <c r="C10669" s="7" t="s">
        <v>36</v>
      </c>
      <c r="D10669" s="7" t="s">
        <v>752</v>
      </c>
      <c r="E10669" s="8">
        <v>43284.651574074072</v>
      </c>
      <c r="F10669" s="7" t="s">
        <v>25</v>
      </c>
      <c r="G10669" t="s">
        <v>71</v>
      </c>
    </row>
    <row r="10670" spans="1:7" x14ac:dyDescent="0.3">
      <c r="A10670" s="9">
        <v>180132052</v>
      </c>
      <c r="B10670" s="8">
        <v>43284.555706018517</v>
      </c>
      <c r="C10670" s="7" t="s">
        <v>36</v>
      </c>
      <c r="D10670" s="7" t="s">
        <v>752</v>
      </c>
      <c r="E10670" s="8">
        <v>43284.615717592591</v>
      </c>
      <c r="F10670" s="7" t="s">
        <v>25</v>
      </c>
      <c r="G10670" t="s">
        <v>482</v>
      </c>
    </row>
    <row r="10671" spans="1:7" x14ac:dyDescent="0.3">
      <c r="A10671" s="9">
        <v>180132052</v>
      </c>
      <c r="B10671" s="8">
        <v>43284.555706018517</v>
      </c>
      <c r="C10671" s="7" t="s">
        <v>36</v>
      </c>
      <c r="D10671" s="7" t="s">
        <v>752</v>
      </c>
      <c r="E10671" s="8">
        <v>43284.613819444443</v>
      </c>
      <c r="F10671" s="7" t="s">
        <v>25</v>
      </c>
      <c r="G10671" s="7" t="s">
        <v>28</v>
      </c>
    </row>
    <row r="10672" spans="1:7" x14ac:dyDescent="0.3">
      <c r="A10672" s="9">
        <v>180132052</v>
      </c>
      <c r="B10672" s="8">
        <v>43284.555706018517</v>
      </c>
      <c r="C10672" s="7" t="s">
        <v>36</v>
      </c>
      <c r="D10672" s="7" t="s">
        <v>752</v>
      </c>
      <c r="E10672" s="8">
        <v>43284.610092592593</v>
      </c>
      <c r="F10672" s="7" t="s">
        <v>31</v>
      </c>
      <c r="G10672" s="7" t="s">
        <v>72</v>
      </c>
    </row>
    <row r="10673" spans="1:7" x14ac:dyDescent="0.3">
      <c r="A10673" s="9">
        <v>180132052</v>
      </c>
      <c r="B10673" s="8">
        <v>43284.555706018517</v>
      </c>
      <c r="C10673" s="7" t="s">
        <v>36</v>
      </c>
      <c r="D10673" s="7" t="s">
        <v>752</v>
      </c>
      <c r="E10673" s="8">
        <v>43284.600277777776</v>
      </c>
      <c r="F10673" s="7" t="s">
        <v>63</v>
      </c>
      <c r="G10673" s="7" t="s">
        <v>71</v>
      </c>
    </row>
    <row r="10674" spans="1:7" x14ac:dyDescent="0.3">
      <c r="A10674" s="9">
        <v>180132052</v>
      </c>
      <c r="B10674" s="8">
        <v>43284.555706018517</v>
      </c>
      <c r="C10674" s="7" t="s">
        <v>36</v>
      </c>
      <c r="D10674" s="7" t="s">
        <v>752</v>
      </c>
      <c r="E10674" s="8">
        <v>43284.578703703701</v>
      </c>
      <c r="F10674" s="7" t="s">
        <v>31</v>
      </c>
      <c r="G10674" s="7" t="s">
        <v>28</v>
      </c>
    </row>
    <row r="10675" spans="1:7" x14ac:dyDescent="0.3">
      <c r="A10675" s="9">
        <v>180132052</v>
      </c>
      <c r="B10675" s="8">
        <v>43284.555706018517</v>
      </c>
      <c r="C10675" s="7" t="s">
        <v>36</v>
      </c>
      <c r="D10675" s="7" t="s">
        <v>752</v>
      </c>
      <c r="E10675" s="8">
        <v>43284.572777777779</v>
      </c>
      <c r="F10675" s="7" t="s">
        <v>31</v>
      </c>
      <c r="G10675" s="7" t="s">
        <v>482</v>
      </c>
    </row>
    <row r="10676" spans="1:7" x14ac:dyDescent="0.3">
      <c r="A10676" s="9">
        <v>180132052</v>
      </c>
      <c r="B10676" s="8">
        <v>43284.555706018517</v>
      </c>
      <c r="C10676" s="7" t="s">
        <v>36</v>
      </c>
      <c r="D10676" s="7" t="s">
        <v>752</v>
      </c>
      <c r="E10676" s="8">
        <v>43284.567210648151</v>
      </c>
      <c r="F10676" s="7" t="s">
        <v>32</v>
      </c>
      <c r="G10676" s="7" t="s">
        <v>71</v>
      </c>
    </row>
    <row r="10677" spans="1:7" x14ac:dyDescent="0.3">
      <c r="A10677" s="9">
        <v>180132052</v>
      </c>
      <c r="B10677" s="8">
        <v>43284.555706018517</v>
      </c>
      <c r="C10677" s="7" t="s">
        <v>36</v>
      </c>
      <c r="D10677" s="7" t="s">
        <v>752</v>
      </c>
      <c r="E10677" s="8">
        <v>43284.566689814812</v>
      </c>
      <c r="F10677" s="7" t="s">
        <v>29</v>
      </c>
      <c r="G10677" s="7" t="s">
        <v>482</v>
      </c>
    </row>
    <row r="10678" spans="1:7" x14ac:dyDescent="0.3">
      <c r="A10678" s="9">
        <v>180132052</v>
      </c>
      <c r="B10678" s="8">
        <v>43284.555706018517</v>
      </c>
      <c r="C10678" s="7" t="s">
        <v>36</v>
      </c>
      <c r="D10678" s="7" t="s">
        <v>752</v>
      </c>
      <c r="E10678" s="8">
        <v>43284.565671296295</v>
      </c>
      <c r="F10678" s="7" t="s">
        <v>33</v>
      </c>
      <c r="G10678" t="s">
        <v>71</v>
      </c>
    </row>
    <row r="10679" spans="1:7" x14ac:dyDescent="0.3">
      <c r="A10679" s="9">
        <v>180132052</v>
      </c>
      <c r="B10679" s="8">
        <v>43284.555706018517</v>
      </c>
      <c r="C10679" s="7" t="s">
        <v>36</v>
      </c>
      <c r="D10679" s="7" t="s">
        <v>752</v>
      </c>
      <c r="E10679" s="8">
        <v>43284.561157407406</v>
      </c>
      <c r="F10679" s="7" t="s">
        <v>31</v>
      </c>
      <c r="G10679" s="7" t="s">
        <v>72</v>
      </c>
    </row>
    <row r="10680" spans="1:7" x14ac:dyDescent="0.3">
      <c r="A10680" s="9">
        <v>180132052</v>
      </c>
      <c r="B10680" s="8">
        <v>43284.555706018517</v>
      </c>
      <c r="C10680" s="7" t="s">
        <v>36</v>
      </c>
      <c r="D10680" s="7" t="s">
        <v>752</v>
      </c>
      <c r="E10680" s="8">
        <v>43284.55736111111</v>
      </c>
      <c r="F10680" s="7" t="s">
        <v>29</v>
      </c>
      <c r="G10680" s="7" t="s">
        <v>28</v>
      </c>
    </row>
    <row r="10681" spans="1:7" x14ac:dyDescent="0.3">
      <c r="A10681" s="9">
        <v>180132052</v>
      </c>
      <c r="B10681" s="8">
        <v>43284.555706018517</v>
      </c>
      <c r="C10681" s="7" t="s">
        <v>36</v>
      </c>
      <c r="D10681" s="7" t="s">
        <v>752</v>
      </c>
      <c r="E10681" s="8">
        <v>43284.556886574072</v>
      </c>
      <c r="F10681" s="7" t="s">
        <v>29</v>
      </c>
      <c r="G10681" s="7" t="s">
        <v>71</v>
      </c>
    </row>
    <row r="10682" spans="1:7" x14ac:dyDescent="0.3">
      <c r="A10682" s="9">
        <v>180132205</v>
      </c>
      <c r="B10682" s="8">
        <v>43284.677222222221</v>
      </c>
      <c r="C10682" s="7" t="s">
        <v>23</v>
      </c>
      <c r="D10682" s="7" t="s">
        <v>298</v>
      </c>
      <c r="E10682" s="8">
        <v>43284.764398148145</v>
      </c>
      <c r="F10682" s="7" t="s">
        <v>25</v>
      </c>
      <c r="G10682" s="7" t="s">
        <v>299</v>
      </c>
    </row>
    <row r="10683" spans="1:7" x14ac:dyDescent="0.3">
      <c r="A10683" s="9">
        <v>180132205</v>
      </c>
      <c r="B10683" s="8">
        <v>43284.677222222221</v>
      </c>
      <c r="C10683" s="7" t="s">
        <v>23</v>
      </c>
      <c r="D10683" s="7" t="s">
        <v>298</v>
      </c>
      <c r="E10683" s="8">
        <v>43284.761319444442</v>
      </c>
      <c r="F10683" s="7" t="s">
        <v>25</v>
      </c>
      <c r="G10683" s="7" t="s">
        <v>46</v>
      </c>
    </row>
    <row r="10684" spans="1:7" x14ac:dyDescent="0.3">
      <c r="A10684" s="9">
        <v>180132205</v>
      </c>
      <c r="B10684" s="8">
        <v>43284.677222222221</v>
      </c>
      <c r="C10684" s="7" t="s">
        <v>23</v>
      </c>
      <c r="D10684" s="7" t="s">
        <v>298</v>
      </c>
      <c r="E10684" s="8">
        <v>43284.738738425927</v>
      </c>
      <c r="F10684" s="7" t="s">
        <v>25</v>
      </c>
      <c r="G10684" s="7" t="s">
        <v>190</v>
      </c>
    </row>
    <row r="10685" spans="1:7" x14ac:dyDescent="0.3">
      <c r="A10685" s="9">
        <v>180132205</v>
      </c>
      <c r="B10685" s="8">
        <v>43284.677222222221</v>
      </c>
      <c r="C10685" s="7" t="s">
        <v>23</v>
      </c>
      <c r="D10685" s="7" t="s">
        <v>298</v>
      </c>
      <c r="E10685" s="8">
        <v>43284.706782407404</v>
      </c>
      <c r="F10685" s="7" t="s">
        <v>25</v>
      </c>
      <c r="G10685" s="7" t="s">
        <v>28</v>
      </c>
    </row>
    <row r="10686" spans="1:7" x14ac:dyDescent="0.3">
      <c r="A10686" s="9">
        <v>180132205</v>
      </c>
      <c r="B10686" s="8">
        <v>43284.677222222221</v>
      </c>
      <c r="C10686" s="7" t="s">
        <v>23</v>
      </c>
      <c r="D10686" s="7" t="s">
        <v>298</v>
      </c>
      <c r="E10686" s="8">
        <v>43284.704872685186</v>
      </c>
      <c r="F10686" s="7" t="s">
        <v>31</v>
      </c>
      <c r="G10686" s="7" t="s">
        <v>46</v>
      </c>
    </row>
    <row r="10687" spans="1:7" x14ac:dyDescent="0.3">
      <c r="A10687" s="9">
        <v>180132205</v>
      </c>
      <c r="B10687" s="8">
        <v>43284.677222222221</v>
      </c>
      <c r="C10687" s="7" t="s">
        <v>23</v>
      </c>
      <c r="D10687" s="7" t="s">
        <v>298</v>
      </c>
      <c r="E10687" s="8">
        <v>43284.703946759262</v>
      </c>
      <c r="F10687" s="7" t="s">
        <v>32</v>
      </c>
      <c r="G10687" s="7" t="s">
        <v>190</v>
      </c>
    </row>
    <row r="10688" spans="1:7" x14ac:dyDescent="0.3">
      <c r="A10688" s="9">
        <v>180132205</v>
      </c>
      <c r="B10688" s="8">
        <v>43284.677222222221</v>
      </c>
      <c r="C10688" s="7" t="s">
        <v>23</v>
      </c>
      <c r="D10688" s="7" t="s">
        <v>298</v>
      </c>
      <c r="E10688" s="8">
        <v>43284.702696759261</v>
      </c>
      <c r="F10688" s="7" t="s">
        <v>32</v>
      </c>
      <c r="G10688" s="7" t="s">
        <v>190</v>
      </c>
    </row>
    <row r="10689" spans="1:7" x14ac:dyDescent="0.3">
      <c r="A10689" s="9">
        <v>180132205</v>
      </c>
      <c r="B10689" s="8">
        <v>43284.677222222221</v>
      </c>
      <c r="C10689" s="7" t="s">
        <v>23</v>
      </c>
      <c r="D10689" s="7" t="s">
        <v>298</v>
      </c>
      <c r="E10689" s="8">
        <v>43284.70113425926</v>
      </c>
      <c r="F10689" s="7" t="s">
        <v>33</v>
      </c>
      <c r="G10689" s="7" t="s">
        <v>190</v>
      </c>
    </row>
    <row r="10690" spans="1:7" x14ac:dyDescent="0.3">
      <c r="A10690" s="9">
        <v>180132205</v>
      </c>
      <c r="B10690" s="8">
        <v>43284.677222222221</v>
      </c>
      <c r="C10690" s="7" t="s">
        <v>23</v>
      </c>
      <c r="D10690" s="7" t="s">
        <v>298</v>
      </c>
      <c r="E10690" s="8">
        <v>43284.696956018517</v>
      </c>
      <c r="F10690" s="7" t="s">
        <v>31</v>
      </c>
      <c r="G10690" s="7" t="s">
        <v>28</v>
      </c>
    </row>
    <row r="10691" spans="1:7" x14ac:dyDescent="0.3">
      <c r="A10691" s="9">
        <v>180132205</v>
      </c>
      <c r="B10691" s="8">
        <v>43284.677222222221</v>
      </c>
      <c r="C10691" s="7" t="s">
        <v>23</v>
      </c>
      <c r="D10691" s="7" t="s">
        <v>298</v>
      </c>
      <c r="E10691" s="8">
        <v>43284.689629629633</v>
      </c>
      <c r="F10691" s="7" t="s">
        <v>31</v>
      </c>
      <c r="G10691" s="7" t="s">
        <v>190</v>
      </c>
    </row>
    <row r="10692" spans="1:7" x14ac:dyDescent="0.3">
      <c r="A10692" s="9">
        <v>180132205</v>
      </c>
      <c r="B10692" s="8">
        <v>43284.677222222221</v>
      </c>
      <c r="C10692" s="7" t="s">
        <v>23</v>
      </c>
      <c r="D10692" s="7" t="s">
        <v>298</v>
      </c>
      <c r="E10692" s="8">
        <v>43284.679907407408</v>
      </c>
      <c r="F10692" s="7" t="s">
        <v>29</v>
      </c>
      <c r="G10692" s="7" t="s">
        <v>190</v>
      </c>
    </row>
    <row r="10693" spans="1:7" x14ac:dyDescent="0.3">
      <c r="A10693" s="9">
        <v>180132205</v>
      </c>
      <c r="B10693" s="8">
        <v>43284.677222222221</v>
      </c>
      <c r="C10693" s="7" t="s">
        <v>23</v>
      </c>
      <c r="D10693" s="7" t="s">
        <v>298</v>
      </c>
      <c r="E10693" s="8">
        <v>43284.679756944446</v>
      </c>
      <c r="F10693" s="7" t="s">
        <v>29</v>
      </c>
      <c r="G10693" s="7" t="s">
        <v>28</v>
      </c>
    </row>
    <row r="10694" spans="1:7" x14ac:dyDescent="0.3">
      <c r="A10694" s="9">
        <v>180132205</v>
      </c>
      <c r="B10694" s="8">
        <v>43284.677222222221</v>
      </c>
      <c r="C10694" s="7" t="s">
        <v>23</v>
      </c>
      <c r="D10694" s="7" t="s">
        <v>298</v>
      </c>
      <c r="E10694" s="8">
        <v>43284.679375</v>
      </c>
      <c r="F10694" s="7" t="s">
        <v>29</v>
      </c>
      <c r="G10694" s="7" t="s">
        <v>46</v>
      </c>
    </row>
    <row r="10695" spans="1:7" x14ac:dyDescent="0.3">
      <c r="A10695" s="9">
        <v>180132227</v>
      </c>
      <c r="B10695" s="8">
        <v>43284.687002314815</v>
      </c>
      <c r="C10695" s="7" t="s">
        <v>36</v>
      </c>
      <c r="D10695" s="7" t="s">
        <v>753</v>
      </c>
      <c r="E10695" s="8">
        <v>43284.741944444446</v>
      </c>
      <c r="F10695" s="7" t="s">
        <v>25</v>
      </c>
      <c r="G10695" s="7" t="s">
        <v>76</v>
      </c>
    </row>
    <row r="10696" spans="1:7" x14ac:dyDescent="0.3">
      <c r="A10696" s="9">
        <v>180132227</v>
      </c>
      <c r="B10696" s="8">
        <v>43284.687002314815</v>
      </c>
      <c r="C10696" s="7" t="s">
        <v>36</v>
      </c>
      <c r="D10696" s="7" t="s">
        <v>753</v>
      </c>
      <c r="E10696" s="8">
        <v>43284.741932870369</v>
      </c>
      <c r="F10696" s="7" t="s">
        <v>25</v>
      </c>
      <c r="G10696" s="7" t="s">
        <v>135</v>
      </c>
    </row>
    <row r="10697" spans="1:7" x14ac:dyDescent="0.3">
      <c r="A10697" s="9">
        <v>180132227</v>
      </c>
      <c r="B10697" s="8">
        <v>43284.687002314815</v>
      </c>
      <c r="C10697" s="7" t="s">
        <v>36</v>
      </c>
      <c r="D10697" s="7" t="s">
        <v>753</v>
      </c>
      <c r="E10697" s="8">
        <v>43284.741909722223</v>
      </c>
      <c r="F10697" s="7" t="s">
        <v>25</v>
      </c>
      <c r="G10697" s="7" t="s">
        <v>39</v>
      </c>
    </row>
    <row r="10698" spans="1:7" x14ac:dyDescent="0.3">
      <c r="A10698" s="9">
        <v>180132227</v>
      </c>
      <c r="B10698" s="8">
        <v>43284.687002314815</v>
      </c>
      <c r="C10698" s="7" t="s">
        <v>36</v>
      </c>
      <c r="D10698" s="7" t="s">
        <v>753</v>
      </c>
      <c r="E10698" s="8">
        <v>43284.732951388891</v>
      </c>
      <c r="F10698" s="7" t="s">
        <v>31</v>
      </c>
      <c r="G10698" t="s">
        <v>76</v>
      </c>
    </row>
    <row r="10699" spans="1:7" x14ac:dyDescent="0.3">
      <c r="A10699" s="9">
        <v>180132227</v>
      </c>
      <c r="B10699" s="8">
        <v>43284.687002314815</v>
      </c>
      <c r="C10699" s="7" t="s">
        <v>36</v>
      </c>
      <c r="D10699" s="7" t="s">
        <v>753</v>
      </c>
      <c r="E10699" s="8">
        <v>43284.73164351852</v>
      </c>
      <c r="F10699" s="7" t="s">
        <v>29</v>
      </c>
      <c r="G10699" s="7" t="s">
        <v>135</v>
      </c>
    </row>
    <row r="10700" spans="1:7" x14ac:dyDescent="0.3">
      <c r="A10700" s="9">
        <v>180132227</v>
      </c>
      <c r="B10700" s="8">
        <v>43284.687002314815</v>
      </c>
      <c r="C10700" s="7" t="s">
        <v>36</v>
      </c>
      <c r="D10700" s="7" t="s">
        <v>753</v>
      </c>
      <c r="E10700" s="8">
        <v>43284.712835648148</v>
      </c>
      <c r="F10700" s="7" t="s">
        <v>32</v>
      </c>
      <c r="G10700" s="7" t="s">
        <v>39</v>
      </c>
    </row>
    <row r="10701" spans="1:7" x14ac:dyDescent="0.3">
      <c r="A10701" s="9">
        <v>180132227</v>
      </c>
      <c r="B10701" s="8">
        <v>43284.687002314815</v>
      </c>
      <c r="C10701" s="7" t="s">
        <v>36</v>
      </c>
      <c r="D10701" s="7" t="s">
        <v>753</v>
      </c>
      <c r="E10701" s="8">
        <v>43284.712106481478</v>
      </c>
      <c r="F10701" s="7" t="s">
        <v>31</v>
      </c>
      <c r="G10701" s="7" t="s">
        <v>39</v>
      </c>
    </row>
    <row r="10702" spans="1:7" x14ac:dyDescent="0.3">
      <c r="A10702" s="9">
        <v>180132227</v>
      </c>
      <c r="B10702" s="8">
        <v>43284.687002314815</v>
      </c>
      <c r="C10702" s="7" t="s">
        <v>36</v>
      </c>
      <c r="D10702" s="7" t="s">
        <v>753</v>
      </c>
      <c r="E10702" s="8">
        <v>43284.708379629628</v>
      </c>
      <c r="F10702" s="7" t="s">
        <v>25</v>
      </c>
      <c r="G10702" s="7" t="s">
        <v>39</v>
      </c>
    </row>
    <row r="10703" spans="1:7" x14ac:dyDescent="0.3">
      <c r="A10703" s="9">
        <v>180132227</v>
      </c>
      <c r="B10703" s="8">
        <v>43284.687002314815</v>
      </c>
      <c r="C10703" s="7" t="s">
        <v>36</v>
      </c>
      <c r="D10703" s="7" t="s">
        <v>753</v>
      </c>
      <c r="E10703" s="8">
        <v>43284.70826388889</v>
      </c>
      <c r="F10703" s="7" t="s">
        <v>62</v>
      </c>
      <c r="G10703" s="7" t="s">
        <v>39</v>
      </c>
    </row>
    <row r="10704" spans="1:7" x14ac:dyDescent="0.3">
      <c r="A10704" s="9">
        <v>180132227</v>
      </c>
      <c r="B10704" s="8">
        <v>43284.687002314815</v>
      </c>
      <c r="C10704" s="7" t="s">
        <v>36</v>
      </c>
      <c r="D10704" s="7" t="s">
        <v>753</v>
      </c>
      <c r="E10704" s="8">
        <v>43284.708252314813</v>
      </c>
      <c r="F10704" s="7" t="s">
        <v>32</v>
      </c>
      <c r="G10704" s="7" t="s">
        <v>39</v>
      </c>
    </row>
    <row r="10705" spans="1:7" x14ac:dyDescent="0.3">
      <c r="A10705" s="9">
        <v>180132227</v>
      </c>
      <c r="B10705" s="8">
        <v>43284.687002314815</v>
      </c>
      <c r="C10705" s="7" t="s">
        <v>36</v>
      </c>
      <c r="D10705" s="7" t="s">
        <v>753</v>
      </c>
      <c r="E10705" s="8">
        <v>43284.704317129632</v>
      </c>
      <c r="F10705" s="7" t="s">
        <v>33</v>
      </c>
      <c r="G10705" s="7" t="s">
        <v>39</v>
      </c>
    </row>
    <row r="10706" spans="1:7" x14ac:dyDescent="0.3">
      <c r="A10706" s="9">
        <v>180132227</v>
      </c>
      <c r="B10706" s="8">
        <v>43284.687002314815</v>
      </c>
      <c r="C10706" s="7" t="s">
        <v>36</v>
      </c>
      <c r="D10706" s="7" t="s">
        <v>753</v>
      </c>
      <c r="E10706" s="8">
        <v>43284.701921296299</v>
      </c>
      <c r="F10706" s="7" t="s">
        <v>31</v>
      </c>
      <c r="G10706" s="7" t="s">
        <v>39</v>
      </c>
    </row>
    <row r="10707" spans="1:7" x14ac:dyDescent="0.3">
      <c r="A10707" s="9">
        <v>180132227</v>
      </c>
      <c r="B10707" s="8">
        <v>43284.687002314815</v>
      </c>
      <c r="C10707" s="7" t="s">
        <v>36</v>
      </c>
      <c r="D10707" s="7" t="s">
        <v>753</v>
      </c>
      <c r="E10707" s="8">
        <v>43284.691736111112</v>
      </c>
      <c r="F10707" s="7" t="s">
        <v>29</v>
      </c>
      <c r="G10707" s="7" t="s">
        <v>39</v>
      </c>
    </row>
    <row r="10708" spans="1:7" x14ac:dyDescent="0.3">
      <c r="A10708" s="9">
        <v>180132262</v>
      </c>
      <c r="B10708" s="8">
        <v>43284.711516203701</v>
      </c>
      <c r="C10708" s="7" t="s">
        <v>36</v>
      </c>
      <c r="D10708" s="7" t="s">
        <v>754</v>
      </c>
      <c r="E10708" s="8">
        <v>43284.762719907405</v>
      </c>
      <c r="F10708" s="7" t="s">
        <v>25</v>
      </c>
      <c r="G10708" s="7" t="s">
        <v>28</v>
      </c>
    </row>
    <row r="10709" spans="1:7" x14ac:dyDescent="0.3">
      <c r="A10709" s="9">
        <v>180132262</v>
      </c>
      <c r="B10709" s="8">
        <v>43284.711516203701</v>
      </c>
      <c r="C10709" s="7" t="s">
        <v>36</v>
      </c>
      <c r="D10709" s="7" t="s">
        <v>754</v>
      </c>
      <c r="E10709" s="8">
        <v>43284.76253472222</v>
      </c>
      <c r="F10709" s="7" t="s">
        <v>25</v>
      </c>
      <c r="G10709" s="7" t="s">
        <v>141</v>
      </c>
    </row>
    <row r="10710" spans="1:7" x14ac:dyDescent="0.3">
      <c r="A10710" s="9">
        <v>180132262</v>
      </c>
      <c r="B10710" s="8">
        <v>43284.711516203701</v>
      </c>
      <c r="C10710" s="7" t="s">
        <v>36</v>
      </c>
      <c r="D10710" s="7" t="s">
        <v>754</v>
      </c>
      <c r="E10710" s="8">
        <v>43284.751215277778</v>
      </c>
      <c r="F10710" s="7" t="s">
        <v>31</v>
      </c>
      <c r="G10710" s="7" t="s">
        <v>28</v>
      </c>
    </row>
    <row r="10711" spans="1:7" x14ac:dyDescent="0.3">
      <c r="A10711" s="9">
        <v>180132262</v>
      </c>
      <c r="B10711" s="8">
        <v>43284.711516203701</v>
      </c>
      <c r="C10711" s="7" t="s">
        <v>36</v>
      </c>
      <c r="D10711" s="7" t="s">
        <v>754</v>
      </c>
      <c r="E10711" s="8">
        <v>43284.746446759258</v>
      </c>
      <c r="F10711" s="7" t="s">
        <v>25</v>
      </c>
      <c r="G10711" s="7" t="s">
        <v>136</v>
      </c>
    </row>
    <row r="10712" spans="1:7" x14ac:dyDescent="0.3">
      <c r="A10712" s="9">
        <v>180132262</v>
      </c>
      <c r="B10712" s="8">
        <v>43284.711516203701</v>
      </c>
      <c r="C10712" s="7" t="s">
        <v>36</v>
      </c>
      <c r="D10712" s="7" t="s">
        <v>754</v>
      </c>
      <c r="E10712" s="8">
        <v>43284.723333333335</v>
      </c>
      <c r="F10712" s="7" t="s">
        <v>31</v>
      </c>
      <c r="G10712" s="7" t="s">
        <v>136</v>
      </c>
    </row>
    <row r="10713" spans="1:7" x14ac:dyDescent="0.3">
      <c r="A10713" s="9">
        <v>180132262</v>
      </c>
      <c r="B10713" s="8">
        <v>43284.711516203701</v>
      </c>
      <c r="C10713" s="7" t="s">
        <v>36</v>
      </c>
      <c r="D10713" s="7" t="s">
        <v>754</v>
      </c>
      <c r="E10713" s="8">
        <v>43284.722905092596</v>
      </c>
      <c r="F10713" s="7" t="s">
        <v>32</v>
      </c>
      <c r="G10713" s="7" t="s">
        <v>141</v>
      </c>
    </row>
    <row r="10714" spans="1:7" x14ac:dyDescent="0.3">
      <c r="A10714" s="9">
        <v>180132262</v>
      </c>
      <c r="B10714" s="8">
        <v>43284.711516203701</v>
      </c>
      <c r="C10714" s="7" t="s">
        <v>36</v>
      </c>
      <c r="D10714" s="7" t="s">
        <v>754</v>
      </c>
      <c r="E10714" s="8">
        <v>43284.721400462964</v>
      </c>
      <c r="F10714" s="7" t="s">
        <v>29</v>
      </c>
      <c r="G10714" s="7" t="s">
        <v>28</v>
      </c>
    </row>
    <row r="10715" spans="1:7" x14ac:dyDescent="0.3">
      <c r="A10715" s="9">
        <v>180132262</v>
      </c>
      <c r="B10715" s="8">
        <v>43284.711516203701</v>
      </c>
      <c r="C10715" s="7" t="s">
        <v>36</v>
      </c>
      <c r="D10715" s="7" t="s">
        <v>754</v>
      </c>
      <c r="E10715" s="8">
        <v>43284.721192129633</v>
      </c>
      <c r="F10715" s="7" t="s">
        <v>33</v>
      </c>
      <c r="G10715" s="7" t="s">
        <v>141</v>
      </c>
    </row>
    <row r="10716" spans="1:7" x14ac:dyDescent="0.3">
      <c r="A10716" s="9">
        <v>180132262</v>
      </c>
      <c r="B10716" s="8">
        <v>43284.711516203701</v>
      </c>
      <c r="C10716" s="7" t="s">
        <v>36</v>
      </c>
      <c r="D10716" s="7" t="s">
        <v>754</v>
      </c>
      <c r="E10716" s="8">
        <v>43284.719108796293</v>
      </c>
      <c r="F10716" s="7" t="s">
        <v>31</v>
      </c>
      <c r="G10716" s="7" t="s">
        <v>141</v>
      </c>
    </row>
    <row r="10717" spans="1:7" x14ac:dyDescent="0.3">
      <c r="A10717" s="9">
        <v>180132262</v>
      </c>
      <c r="B10717" s="8">
        <v>43284.711516203701</v>
      </c>
      <c r="C10717" s="7" t="s">
        <v>36</v>
      </c>
      <c r="D10717" s="7" t="s">
        <v>754</v>
      </c>
      <c r="E10717" s="8">
        <v>43284.718287037038</v>
      </c>
      <c r="F10717" s="7" t="s">
        <v>29</v>
      </c>
      <c r="G10717" s="7" t="s">
        <v>141</v>
      </c>
    </row>
    <row r="10718" spans="1:7" x14ac:dyDescent="0.3">
      <c r="A10718" s="9">
        <v>180132262</v>
      </c>
      <c r="B10718" s="8">
        <v>43284.711516203701</v>
      </c>
      <c r="C10718" s="7" t="s">
        <v>36</v>
      </c>
      <c r="D10718" s="7" t="s">
        <v>754</v>
      </c>
      <c r="E10718" s="8">
        <v>43284.714814814812</v>
      </c>
      <c r="F10718" s="7" t="s">
        <v>29</v>
      </c>
      <c r="G10718" s="7" t="s">
        <v>136</v>
      </c>
    </row>
    <row r="10719" spans="1:7" x14ac:dyDescent="0.3">
      <c r="A10719" s="9">
        <v>180133298</v>
      </c>
      <c r="B10719" s="8">
        <v>43286.421319444446</v>
      </c>
      <c r="C10719" s="7" t="s">
        <v>23</v>
      </c>
      <c r="D10719" s="7" t="s">
        <v>533</v>
      </c>
      <c r="E10719" s="8">
        <v>43286.456446759257</v>
      </c>
      <c r="F10719" s="7" t="s">
        <v>25</v>
      </c>
      <c r="G10719" s="7" t="s">
        <v>43</v>
      </c>
    </row>
    <row r="10720" spans="1:7" x14ac:dyDescent="0.3">
      <c r="A10720" s="9">
        <v>180133298</v>
      </c>
      <c r="B10720" s="8">
        <v>43286.421319444446</v>
      </c>
      <c r="C10720" s="7" t="s">
        <v>23</v>
      </c>
      <c r="D10720" s="7" t="s">
        <v>533</v>
      </c>
      <c r="E10720" s="8">
        <v>43286.456261574072</v>
      </c>
      <c r="F10720" s="7" t="s">
        <v>25</v>
      </c>
      <c r="G10720" s="7" t="s">
        <v>262</v>
      </c>
    </row>
    <row r="10721" spans="1:7" x14ac:dyDescent="0.3">
      <c r="A10721" s="9">
        <v>180133298</v>
      </c>
      <c r="B10721" s="8">
        <v>43286.421319444446</v>
      </c>
      <c r="C10721" s="7" t="s">
        <v>23</v>
      </c>
      <c r="D10721" s="7" t="s">
        <v>533</v>
      </c>
      <c r="E10721" s="8">
        <v>43286.453113425923</v>
      </c>
      <c r="F10721" s="7" t="s">
        <v>31</v>
      </c>
      <c r="G10721" s="7" t="s">
        <v>43</v>
      </c>
    </row>
    <row r="10722" spans="1:7" x14ac:dyDescent="0.3">
      <c r="A10722" s="9">
        <v>180133298</v>
      </c>
      <c r="B10722" s="8">
        <v>43286.421319444446</v>
      </c>
      <c r="C10722" s="7" t="s">
        <v>23</v>
      </c>
      <c r="D10722" s="7" t="s">
        <v>533</v>
      </c>
      <c r="E10722" s="8">
        <v>43286.438726851855</v>
      </c>
      <c r="F10722" s="7" t="s">
        <v>31</v>
      </c>
      <c r="G10722" s="7" t="s">
        <v>262</v>
      </c>
    </row>
    <row r="10723" spans="1:7" x14ac:dyDescent="0.3">
      <c r="A10723" s="9">
        <v>180133298</v>
      </c>
      <c r="B10723" s="8">
        <v>43286.421319444446</v>
      </c>
      <c r="C10723" s="7" t="s">
        <v>23</v>
      </c>
      <c r="D10723" s="7" t="s">
        <v>533</v>
      </c>
      <c r="E10723" s="8">
        <v>43286.437662037039</v>
      </c>
      <c r="F10723" s="7" t="s">
        <v>29</v>
      </c>
      <c r="G10723" s="7" t="s">
        <v>262</v>
      </c>
    </row>
    <row r="10724" spans="1:7" x14ac:dyDescent="0.3">
      <c r="A10724" s="9">
        <v>180133298</v>
      </c>
      <c r="B10724" s="8">
        <v>43286.421319444446</v>
      </c>
      <c r="C10724" s="7" t="s">
        <v>23</v>
      </c>
      <c r="D10724" s="7" t="s">
        <v>533</v>
      </c>
      <c r="E10724" s="8">
        <v>43286.437604166669</v>
      </c>
      <c r="F10724" s="7" t="s">
        <v>25</v>
      </c>
      <c r="G10724" s="7" t="s">
        <v>262</v>
      </c>
    </row>
    <row r="10725" spans="1:7" x14ac:dyDescent="0.3">
      <c r="A10725" s="9">
        <v>180133298</v>
      </c>
      <c r="B10725" s="8">
        <v>43286.421319444446</v>
      </c>
      <c r="C10725" s="7" t="s">
        <v>23</v>
      </c>
      <c r="D10725" s="7" t="s">
        <v>533</v>
      </c>
      <c r="E10725" s="8">
        <v>43286.434641203705</v>
      </c>
      <c r="F10725" s="7" t="s">
        <v>29</v>
      </c>
      <c r="G10725" s="7" t="s">
        <v>262</v>
      </c>
    </row>
    <row r="10726" spans="1:7" x14ac:dyDescent="0.3">
      <c r="A10726" s="9">
        <v>180133298</v>
      </c>
      <c r="B10726" s="8">
        <v>43286.421319444446</v>
      </c>
      <c r="C10726" s="7" t="s">
        <v>23</v>
      </c>
      <c r="D10726" s="7" t="s">
        <v>533</v>
      </c>
      <c r="E10726" s="8">
        <v>43286.430324074077</v>
      </c>
      <c r="F10726" s="7" t="s">
        <v>25</v>
      </c>
      <c r="G10726" s="7" t="s">
        <v>262</v>
      </c>
    </row>
    <row r="10727" spans="1:7" x14ac:dyDescent="0.3">
      <c r="A10727" s="9">
        <v>180133298</v>
      </c>
      <c r="B10727" s="8">
        <v>43286.421319444446</v>
      </c>
      <c r="C10727" s="7" t="s">
        <v>23</v>
      </c>
      <c r="D10727" s="7" t="s">
        <v>533</v>
      </c>
      <c r="E10727" s="8">
        <v>43286.425162037034</v>
      </c>
      <c r="F10727" s="7" t="s">
        <v>25</v>
      </c>
      <c r="G10727" s="7" t="s">
        <v>421</v>
      </c>
    </row>
    <row r="10728" spans="1:7" x14ac:dyDescent="0.3">
      <c r="A10728" s="9">
        <v>180133298</v>
      </c>
      <c r="B10728" s="8">
        <v>43286.421319444446</v>
      </c>
      <c r="C10728" s="7" t="s">
        <v>23</v>
      </c>
      <c r="D10728" s="7" t="s">
        <v>533</v>
      </c>
      <c r="E10728" s="8">
        <v>43286.424976851849</v>
      </c>
      <c r="F10728" s="7" t="s">
        <v>29</v>
      </c>
      <c r="G10728" s="7" t="s">
        <v>262</v>
      </c>
    </row>
    <row r="10729" spans="1:7" x14ac:dyDescent="0.3">
      <c r="A10729" s="9">
        <v>180133298</v>
      </c>
      <c r="B10729" s="8">
        <v>43286.421319444446</v>
      </c>
      <c r="C10729" s="7" t="s">
        <v>23</v>
      </c>
      <c r="D10729" s="7" t="s">
        <v>533</v>
      </c>
      <c r="E10729" s="8">
        <v>43286.422615740739</v>
      </c>
      <c r="F10729" s="7" t="s">
        <v>29</v>
      </c>
      <c r="G10729" s="7" t="s">
        <v>421</v>
      </c>
    </row>
    <row r="10730" spans="1:7" x14ac:dyDescent="0.3">
      <c r="A10730" s="9">
        <v>180133332</v>
      </c>
      <c r="B10730" s="8">
        <v>43286.461458333331</v>
      </c>
      <c r="C10730" s="7" t="s">
        <v>36</v>
      </c>
      <c r="D10730" s="7" t="s">
        <v>755</v>
      </c>
      <c r="E10730" s="8">
        <v>43286.507037037038</v>
      </c>
      <c r="F10730" s="7" t="s">
        <v>25</v>
      </c>
      <c r="G10730" s="7" t="s">
        <v>262</v>
      </c>
    </row>
    <row r="10731" spans="1:7" x14ac:dyDescent="0.3">
      <c r="A10731" s="9">
        <v>180133332</v>
      </c>
      <c r="B10731" s="8">
        <v>43286.461458333331</v>
      </c>
      <c r="C10731" s="7" t="s">
        <v>36</v>
      </c>
      <c r="D10731" s="7" t="s">
        <v>755</v>
      </c>
      <c r="E10731" s="8">
        <v>43286.494837962964</v>
      </c>
      <c r="F10731" s="7" t="s">
        <v>31</v>
      </c>
      <c r="G10731" s="7" t="s">
        <v>262</v>
      </c>
    </row>
    <row r="10732" spans="1:7" x14ac:dyDescent="0.3">
      <c r="A10732" s="9">
        <v>180133332</v>
      </c>
      <c r="B10732" s="8">
        <v>43286.461458333331</v>
      </c>
      <c r="C10732" s="7" t="s">
        <v>36</v>
      </c>
      <c r="D10732" s="7" t="s">
        <v>755</v>
      </c>
      <c r="E10732" s="8">
        <v>43286.492465277777</v>
      </c>
      <c r="F10732" s="7" t="s">
        <v>25</v>
      </c>
      <c r="G10732" s="7" t="s">
        <v>421</v>
      </c>
    </row>
    <row r="10733" spans="1:7" x14ac:dyDescent="0.3">
      <c r="A10733" s="9">
        <v>180133332</v>
      </c>
      <c r="B10733" s="8">
        <v>43286.461458333331</v>
      </c>
      <c r="C10733" s="7" t="s">
        <v>36</v>
      </c>
      <c r="D10733" s="7" t="s">
        <v>755</v>
      </c>
      <c r="E10733" s="8">
        <v>43286.491539351853</v>
      </c>
      <c r="F10733" s="7" t="s">
        <v>78</v>
      </c>
      <c r="G10733" s="7" t="s">
        <v>262</v>
      </c>
    </row>
    <row r="10734" spans="1:7" x14ac:dyDescent="0.3">
      <c r="A10734" s="9">
        <v>180133332</v>
      </c>
      <c r="B10734" s="8">
        <v>43286.461458333331</v>
      </c>
      <c r="C10734" s="7" t="s">
        <v>36</v>
      </c>
      <c r="D10734" s="7" t="s">
        <v>755</v>
      </c>
      <c r="E10734" s="8">
        <v>43286.484849537039</v>
      </c>
      <c r="F10734" s="7" t="s">
        <v>31</v>
      </c>
      <c r="G10734" s="7" t="s">
        <v>421</v>
      </c>
    </row>
    <row r="10735" spans="1:7" x14ac:dyDescent="0.3">
      <c r="A10735" s="9">
        <v>180133332</v>
      </c>
      <c r="B10735" s="8">
        <v>43286.461458333331</v>
      </c>
      <c r="C10735" s="7" t="s">
        <v>36</v>
      </c>
      <c r="D10735" s="7" t="s">
        <v>755</v>
      </c>
      <c r="E10735" s="8">
        <v>43286.479178240741</v>
      </c>
      <c r="F10735" s="7" t="s">
        <v>25</v>
      </c>
      <c r="G10735" t="s">
        <v>43</v>
      </c>
    </row>
    <row r="10736" spans="1:7" x14ac:dyDescent="0.3">
      <c r="A10736" s="9">
        <v>180133332</v>
      </c>
      <c r="B10736" s="8">
        <v>43286.461458333331</v>
      </c>
      <c r="C10736" s="7" t="s">
        <v>36</v>
      </c>
      <c r="D10736" s="7" t="s">
        <v>755</v>
      </c>
      <c r="E10736" s="8">
        <v>43286.476157407407</v>
      </c>
      <c r="F10736" s="7" t="s">
        <v>31</v>
      </c>
      <c r="G10736" t="s">
        <v>421</v>
      </c>
    </row>
    <row r="10737" spans="1:7" x14ac:dyDescent="0.3">
      <c r="A10737" s="9">
        <v>180133332</v>
      </c>
      <c r="B10737" s="8">
        <v>43286.461458333331</v>
      </c>
      <c r="C10737" s="7" t="s">
        <v>36</v>
      </c>
      <c r="D10737" s="7" t="s">
        <v>755</v>
      </c>
      <c r="E10737" s="8">
        <v>43286.461863425924</v>
      </c>
      <c r="F10737" s="7" t="s">
        <v>31</v>
      </c>
      <c r="G10737" t="s">
        <v>43</v>
      </c>
    </row>
    <row r="10738" spans="1:7" x14ac:dyDescent="0.3">
      <c r="A10738" s="9">
        <v>180133332</v>
      </c>
      <c r="B10738" s="8">
        <v>43286.461458333331</v>
      </c>
      <c r="C10738" s="7" t="s">
        <v>36</v>
      </c>
      <c r="D10738" s="7" t="s">
        <v>755</v>
      </c>
      <c r="E10738" s="8">
        <v>43286.461458333331</v>
      </c>
      <c r="F10738" s="7" t="s">
        <v>31</v>
      </c>
      <c r="G10738" t="s">
        <v>262</v>
      </c>
    </row>
    <row r="10739" spans="1:7" x14ac:dyDescent="0.3">
      <c r="A10739" s="9">
        <v>180133366</v>
      </c>
      <c r="B10739" s="8">
        <v>43286.502164351848</v>
      </c>
      <c r="C10739" s="7" t="s">
        <v>36</v>
      </c>
      <c r="D10739" s="7" t="s">
        <v>748</v>
      </c>
      <c r="E10739" s="8">
        <v>43286.588587962964</v>
      </c>
      <c r="F10739" s="7" t="s">
        <v>25</v>
      </c>
      <c r="G10739" s="7" t="s">
        <v>71</v>
      </c>
    </row>
    <row r="10740" spans="1:7" x14ac:dyDescent="0.3">
      <c r="A10740" s="9">
        <v>180133366</v>
      </c>
      <c r="B10740" s="8">
        <v>43286.502164351848</v>
      </c>
      <c r="C10740" s="7" t="s">
        <v>36</v>
      </c>
      <c r="D10740" s="7" t="s">
        <v>748</v>
      </c>
      <c r="E10740" s="8">
        <v>43286.557060185187</v>
      </c>
      <c r="F10740" s="7" t="s">
        <v>27</v>
      </c>
      <c r="G10740" t="s">
        <v>71</v>
      </c>
    </row>
    <row r="10741" spans="1:7" x14ac:dyDescent="0.3">
      <c r="A10741" s="9">
        <v>180133366</v>
      </c>
      <c r="B10741" s="8">
        <v>43286.502164351848</v>
      </c>
      <c r="C10741" s="7" t="s">
        <v>36</v>
      </c>
      <c r="D10741" s="7" t="s">
        <v>748</v>
      </c>
      <c r="E10741" s="8">
        <v>43286.550046296295</v>
      </c>
      <c r="F10741" s="7" t="s">
        <v>25</v>
      </c>
      <c r="G10741" s="7" t="s">
        <v>173</v>
      </c>
    </row>
    <row r="10742" spans="1:7" x14ac:dyDescent="0.3">
      <c r="A10742" s="9">
        <v>180133366</v>
      </c>
      <c r="B10742" s="8">
        <v>43286.502164351848</v>
      </c>
      <c r="C10742" s="7" t="s">
        <v>36</v>
      </c>
      <c r="D10742" s="7" t="s">
        <v>748</v>
      </c>
      <c r="E10742" s="8">
        <v>43286.549895833334</v>
      </c>
      <c r="F10742" s="7" t="s">
        <v>25</v>
      </c>
      <c r="G10742" s="7" t="s">
        <v>537</v>
      </c>
    </row>
    <row r="10743" spans="1:7" x14ac:dyDescent="0.3">
      <c r="A10743" s="9">
        <v>180133366</v>
      </c>
      <c r="B10743" s="8">
        <v>43286.502164351848</v>
      </c>
      <c r="C10743" s="7" t="s">
        <v>36</v>
      </c>
      <c r="D10743" s="7" t="s">
        <v>748</v>
      </c>
      <c r="E10743" s="8">
        <v>43286.549745370372</v>
      </c>
      <c r="F10743" s="7" t="s">
        <v>25</v>
      </c>
      <c r="G10743" s="7" t="s">
        <v>76</v>
      </c>
    </row>
    <row r="10744" spans="1:7" x14ac:dyDescent="0.3">
      <c r="A10744" s="9">
        <v>180133366</v>
      </c>
      <c r="B10744" s="8">
        <v>43286.502164351848</v>
      </c>
      <c r="C10744" s="7" t="s">
        <v>36</v>
      </c>
      <c r="D10744" s="7" t="s">
        <v>748</v>
      </c>
      <c r="E10744" s="8">
        <v>43286.523865740739</v>
      </c>
      <c r="F10744" s="7" t="s">
        <v>31</v>
      </c>
      <c r="G10744" t="s">
        <v>76</v>
      </c>
    </row>
    <row r="10745" spans="1:7" x14ac:dyDescent="0.3">
      <c r="A10745" s="9">
        <v>180133366</v>
      </c>
      <c r="B10745" s="8">
        <v>43286.502164351848</v>
      </c>
      <c r="C10745" s="7" t="s">
        <v>36</v>
      </c>
      <c r="D10745" s="7" t="s">
        <v>748</v>
      </c>
      <c r="E10745" s="8">
        <v>43286.519328703704</v>
      </c>
      <c r="F10745" s="7" t="s">
        <v>31</v>
      </c>
      <c r="G10745" s="7" t="s">
        <v>173</v>
      </c>
    </row>
    <row r="10746" spans="1:7" x14ac:dyDescent="0.3">
      <c r="A10746" s="9">
        <v>180133366</v>
      </c>
      <c r="B10746" s="8">
        <v>43286.502164351848</v>
      </c>
      <c r="C10746" s="7" t="s">
        <v>36</v>
      </c>
      <c r="D10746" s="7" t="s">
        <v>748</v>
      </c>
      <c r="E10746" s="8">
        <v>43286.519293981481</v>
      </c>
      <c r="F10746" s="7" t="s">
        <v>32</v>
      </c>
      <c r="G10746" t="s">
        <v>71</v>
      </c>
    </row>
    <row r="10747" spans="1:7" x14ac:dyDescent="0.3">
      <c r="A10747" s="9">
        <v>180133366</v>
      </c>
      <c r="B10747" s="8">
        <v>43286.502164351848</v>
      </c>
      <c r="C10747" s="7" t="s">
        <v>36</v>
      </c>
      <c r="D10747" s="7" t="s">
        <v>748</v>
      </c>
      <c r="E10747" s="8">
        <v>43286.518252314818</v>
      </c>
      <c r="F10747" s="7" t="s">
        <v>31</v>
      </c>
      <c r="G10747" s="7" t="s">
        <v>537</v>
      </c>
    </row>
    <row r="10748" spans="1:7" x14ac:dyDescent="0.3">
      <c r="A10748" s="9">
        <v>180133366</v>
      </c>
      <c r="B10748" s="8">
        <v>43286.502164351848</v>
      </c>
      <c r="C10748" s="7" t="s">
        <v>36</v>
      </c>
      <c r="D10748" s="7" t="s">
        <v>748</v>
      </c>
      <c r="E10748" s="8">
        <v>43286.515428240738</v>
      </c>
      <c r="F10748" s="7" t="s">
        <v>31</v>
      </c>
      <c r="G10748" t="s">
        <v>71</v>
      </c>
    </row>
    <row r="10749" spans="1:7" x14ac:dyDescent="0.3">
      <c r="A10749" s="9">
        <v>180133366</v>
      </c>
      <c r="B10749" s="8">
        <v>43286.502164351848</v>
      </c>
      <c r="C10749" s="7" t="s">
        <v>36</v>
      </c>
      <c r="D10749" s="7" t="s">
        <v>748</v>
      </c>
      <c r="E10749" s="8">
        <v>43286.513449074075</v>
      </c>
      <c r="F10749" s="7" t="s">
        <v>29</v>
      </c>
      <c r="G10749" t="s">
        <v>76</v>
      </c>
    </row>
    <row r="10750" spans="1:7" x14ac:dyDescent="0.3">
      <c r="A10750" s="9">
        <v>180133366</v>
      </c>
      <c r="B10750" s="8">
        <v>43286.502164351848</v>
      </c>
      <c r="C10750" s="7" t="s">
        <v>36</v>
      </c>
      <c r="D10750" s="7" t="s">
        <v>748</v>
      </c>
      <c r="E10750" s="8">
        <v>43286.513310185182</v>
      </c>
      <c r="F10750" s="7" t="s">
        <v>29</v>
      </c>
      <c r="G10750" s="7" t="s">
        <v>537</v>
      </c>
    </row>
    <row r="10751" spans="1:7" x14ac:dyDescent="0.3">
      <c r="A10751" s="9">
        <v>180133366</v>
      </c>
      <c r="B10751" s="8">
        <v>43286.502164351848</v>
      </c>
      <c r="C10751" s="7" t="s">
        <v>36</v>
      </c>
      <c r="D10751" s="7" t="s">
        <v>748</v>
      </c>
      <c r="E10751" s="8">
        <v>43286.512407407405</v>
      </c>
      <c r="F10751" s="7" t="s">
        <v>29</v>
      </c>
      <c r="G10751" s="7" t="s">
        <v>173</v>
      </c>
    </row>
    <row r="10752" spans="1:7" x14ac:dyDescent="0.3">
      <c r="A10752" s="9">
        <v>180133366</v>
      </c>
      <c r="B10752" s="8">
        <v>43286.502164351848</v>
      </c>
      <c r="C10752" s="7" t="s">
        <v>36</v>
      </c>
      <c r="D10752" s="7" t="s">
        <v>748</v>
      </c>
      <c r="E10752" s="8">
        <v>43286.503506944442</v>
      </c>
      <c r="F10752" s="7" t="s">
        <v>29</v>
      </c>
      <c r="G10752" t="s">
        <v>71</v>
      </c>
    </row>
    <row r="10753" spans="1:7" x14ac:dyDescent="0.3">
      <c r="A10753" s="9">
        <v>180133367</v>
      </c>
      <c r="B10753" s="8">
        <v>43286.505497685182</v>
      </c>
      <c r="C10753" s="7" t="s">
        <v>23</v>
      </c>
      <c r="D10753" s="7" t="s">
        <v>756</v>
      </c>
      <c r="E10753" s="8">
        <v>43286.512812499997</v>
      </c>
      <c r="F10753" s="7" t="s">
        <v>25</v>
      </c>
      <c r="G10753" s="7" t="s">
        <v>76</v>
      </c>
    </row>
    <row r="10754" spans="1:7" x14ac:dyDescent="0.3">
      <c r="A10754" s="9">
        <v>180133367</v>
      </c>
      <c r="B10754" s="8">
        <v>43286.505497685182</v>
      </c>
      <c r="C10754" s="7" t="s">
        <v>23</v>
      </c>
      <c r="D10754" s="7" t="s">
        <v>756</v>
      </c>
      <c r="E10754" s="8">
        <v>43286.512604166666</v>
      </c>
      <c r="F10754" s="7" t="s">
        <v>25</v>
      </c>
      <c r="G10754" t="s">
        <v>296</v>
      </c>
    </row>
    <row r="10755" spans="1:7" x14ac:dyDescent="0.3">
      <c r="A10755" s="9">
        <v>180133367</v>
      </c>
      <c r="B10755" s="8">
        <v>43286.505497685182</v>
      </c>
      <c r="C10755" s="7" t="s">
        <v>23</v>
      </c>
      <c r="D10755" s="7" t="s">
        <v>756</v>
      </c>
      <c r="E10755" s="8">
        <v>43286.512569444443</v>
      </c>
      <c r="F10755" s="7" t="s">
        <v>25</v>
      </c>
      <c r="G10755" t="s">
        <v>537</v>
      </c>
    </row>
    <row r="10756" spans="1:7" x14ac:dyDescent="0.3">
      <c r="A10756" s="9">
        <v>180133367</v>
      </c>
      <c r="B10756" s="8">
        <v>43286.505497685182</v>
      </c>
      <c r="C10756" s="7" t="s">
        <v>23</v>
      </c>
      <c r="D10756" s="7" t="s">
        <v>756</v>
      </c>
      <c r="E10756" s="8">
        <v>43286.51253472222</v>
      </c>
      <c r="F10756" s="7" t="s">
        <v>25</v>
      </c>
      <c r="G10756" t="s">
        <v>156</v>
      </c>
    </row>
    <row r="10757" spans="1:7" x14ac:dyDescent="0.3">
      <c r="A10757" s="9">
        <v>180133367</v>
      </c>
      <c r="B10757" s="8">
        <v>43286.505497685182</v>
      </c>
      <c r="C10757" s="7" t="s">
        <v>23</v>
      </c>
      <c r="D10757" s="7" t="s">
        <v>756</v>
      </c>
      <c r="E10757" s="8">
        <v>43286.509884259256</v>
      </c>
      <c r="F10757" s="7" t="s">
        <v>29</v>
      </c>
      <c r="G10757" s="7" t="s">
        <v>296</v>
      </c>
    </row>
    <row r="10758" spans="1:7" x14ac:dyDescent="0.3">
      <c r="A10758" s="9">
        <v>180133367</v>
      </c>
      <c r="B10758" s="8">
        <v>43286.505497685182</v>
      </c>
      <c r="C10758" s="7" t="s">
        <v>23</v>
      </c>
      <c r="D10758" s="7" t="s">
        <v>756</v>
      </c>
      <c r="E10758" s="8">
        <v>43286.509571759256</v>
      </c>
      <c r="F10758" s="7" t="s">
        <v>29</v>
      </c>
      <c r="G10758" s="7" t="s">
        <v>76</v>
      </c>
    </row>
    <row r="10759" spans="1:7" x14ac:dyDescent="0.3">
      <c r="A10759" s="9">
        <v>180133367</v>
      </c>
      <c r="B10759" s="8">
        <v>43286.505497685182</v>
      </c>
      <c r="C10759" s="7" t="s">
        <v>23</v>
      </c>
      <c r="D10759" s="7" t="s">
        <v>756</v>
      </c>
      <c r="E10759" s="8">
        <v>43286.508553240739</v>
      </c>
      <c r="F10759" s="7" t="s">
        <v>25</v>
      </c>
      <c r="G10759" s="7" t="s">
        <v>346</v>
      </c>
    </row>
    <row r="10760" spans="1:7" x14ac:dyDescent="0.3">
      <c r="A10760" s="9">
        <v>180133367</v>
      </c>
      <c r="B10760" s="8">
        <v>43286.505497685182</v>
      </c>
      <c r="C10760" s="7" t="s">
        <v>23</v>
      </c>
      <c r="D10760" s="7" t="s">
        <v>756</v>
      </c>
      <c r="E10760" s="8">
        <v>43286.508518518516</v>
      </c>
      <c r="F10760" s="7" t="s">
        <v>29</v>
      </c>
      <c r="G10760" s="7" t="s">
        <v>156</v>
      </c>
    </row>
    <row r="10761" spans="1:7" x14ac:dyDescent="0.3">
      <c r="A10761" s="9">
        <v>180133367</v>
      </c>
      <c r="B10761" s="8">
        <v>43286.505497685182</v>
      </c>
      <c r="C10761" s="7" t="s">
        <v>23</v>
      </c>
      <c r="D10761" s="7" t="s">
        <v>756</v>
      </c>
      <c r="E10761" s="8">
        <v>43286.508449074077</v>
      </c>
      <c r="F10761" s="7" t="s">
        <v>29</v>
      </c>
      <c r="G10761" s="7" t="s">
        <v>537</v>
      </c>
    </row>
    <row r="10762" spans="1:7" x14ac:dyDescent="0.3">
      <c r="A10762" s="9">
        <v>180133367</v>
      </c>
      <c r="B10762" s="8">
        <v>43286.505497685182</v>
      </c>
      <c r="C10762" s="7" t="s">
        <v>23</v>
      </c>
      <c r="D10762" s="7" t="s">
        <v>756</v>
      </c>
      <c r="E10762" s="8">
        <v>43286.508125</v>
      </c>
      <c r="F10762" s="7" t="s">
        <v>29</v>
      </c>
      <c r="G10762" s="7" t="s">
        <v>346</v>
      </c>
    </row>
    <row r="10763" spans="1:7" x14ac:dyDescent="0.3">
      <c r="A10763" s="9">
        <v>180133509</v>
      </c>
      <c r="B10763" s="8">
        <v>43286.652060185188</v>
      </c>
      <c r="C10763" s="7" t="s">
        <v>36</v>
      </c>
      <c r="D10763" s="7" t="s">
        <v>373</v>
      </c>
      <c r="E10763" s="8">
        <v>43286.69259259259</v>
      </c>
      <c r="F10763" s="7" t="s">
        <v>25</v>
      </c>
      <c r="G10763" s="7" t="s">
        <v>30</v>
      </c>
    </row>
    <row r="10764" spans="1:7" x14ac:dyDescent="0.3">
      <c r="A10764" s="9">
        <v>180133509</v>
      </c>
      <c r="B10764" s="8">
        <v>43286.652060185188</v>
      </c>
      <c r="C10764" s="7" t="s">
        <v>36</v>
      </c>
      <c r="D10764" s="7" t="s">
        <v>373</v>
      </c>
      <c r="E10764" s="8">
        <v>43286.667604166665</v>
      </c>
      <c r="F10764" s="7" t="s">
        <v>32</v>
      </c>
      <c r="G10764" s="7" t="s">
        <v>30</v>
      </c>
    </row>
    <row r="10765" spans="1:7" x14ac:dyDescent="0.3">
      <c r="A10765" s="9">
        <v>180133509</v>
      </c>
      <c r="B10765" s="8">
        <v>43286.652060185188</v>
      </c>
      <c r="C10765" s="7" t="s">
        <v>36</v>
      </c>
      <c r="D10765" s="7" t="s">
        <v>373</v>
      </c>
      <c r="E10765" s="8">
        <v>43286.667303240742</v>
      </c>
      <c r="F10765" s="7" t="s">
        <v>25</v>
      </c>
      <c r="G10765" s="7" t="s">
        <v>76</v>
      </c>
    </row>
    <row r="10766" spans="1:7" x14ac:dyDescent="0.3">
      <c r="A10766" s="9">
        <v>180133509</v>
      </c>
      <c r="B10766" s="8">
        <v>43286.652060185188</v>
      </c>
      <c r="C10766" s="7" t="s">
        <v>36</v>
      </c>
      <c r="D10766" s="7" t="s">
        <v>373</v>
      </c>
      <c r="E10766" s="8">
        <v>43286.659826388888</v>
      </c>
      <c r="F10766" s="7" t="s">
        <v>31</v>
      </c>
      <c r="G10766" s="7" t="s">
        <v>30</v>
      </c>
    </row>
    <row r="10767" spans="1:7" x14ac:dyDescent="0.3">
      <c r="A10767" s="9">
        <v>180133509</v>
      </c>
      <c r="B10767" s="8">
        <v>43286.652060185188</v>
      </c>
      <c r="C10767" s="7" t="s">
        <v>36</v>
      </c>
      <c r="D10767" s="7" t="s">
        <v>373</v>
      </c>
      <c r="E10767" s="8">
        <v>43286.657638888886</v>
      </c>
      <c r="F10767" s="7" t="s">
        <v>2232</v>
      </c>
      <c r="G10767" s="7" t="s">
        <v>986</v>
      </c>
    </row>
    <row r="10768" spans="1:7" x14ac:dyDescent="0.3">
      <c r="A10768" s="9">
        <v>180133509</v>
      </c>
      <c r="B10768" s="8">
        <v>43286.652060185188</v>
      </c>
      <c r="C10768" s="7" t="s">
        <v>36</v>
      </c>
      <c r="D10768" s="7" t="s">
        <v>373</v>
      </c>
      <c r="E10768" s="8">
        <v>43286.654421296298</v>
      </c>
      <c r="F10768" s="7" t="s">
        <v>31</v>
      </c>
      <c r="G10768" s="7" t="s">
        <v>76</v>
      </c>
    </row>
    <row r="10769" spans="1:7" x14ac:dyDescent="0.3">
      <c r="A10769" s="9">
        <v>180133509</v>
      </c>
      <c r="B10769" s="8">
        <v>43286.652060185188</v>
      </c>
      <c r="C10769" s="7" t="s">
        <v>36</v>
      </c>
      <c r="D10769" s="7" t="s">
        <v>373</v>
      </c>
      <c r="E10769" s="8">
        <v>43286.654166666667</v>
      </c>
      <c r="F10769" s="7" t="s">
        <v>25</v>
      </c>
      <c r="G10769" t="s">
        <v>179</v>
      </c>
    </row>
    <row r="10770" spans="1:7" x14ac:dyDescent="0.3">
      <c r="A10770" s="9">
        <v>180133509</v>
      </c>
      <c r="B10770" s="8">
        <v>43286.652060185188</v>
      </c>
      <c r="C10770" s="7" t="s">
        <v>36</v>
      </c>
      <c r="D10770" s="7" t="s">
        <v>373</v>
      </c>
      <c r="E10770" s="8">
        <v>43286.653831018521</v>
      </c>
      <c r="F10770" s="7" t="s">
        <v>29</v>
      </c>
      <c r="G10770" t="s">
        <v>30</v>
      </c>
    </row>
    <row r="10771" spans="1:7" x14ac:dyDescent="0.3">
      <c r="A10771" s="9">
        <v>180133509</v>
      </c>
      <c r="B10771" s="8">
        <v>43286.652060185188</v>
      </c>
      <c r="C10771" s="7" t="s">
        <v>36</v>
      </c>
      <c r="D10771" s="7" t="s">
        <v>373</v>
      </c>
      <c r="E10771" s="8">
        <v>43286.653703703705</v>
      </c>
      <c r="F10771" s="7" t="s">
        <v>29</v>
      </c>
      <c r="G10771" s="7" t="s">
        <v>179</v>
      </c>
    </row>
    <row r="10772" spans="1:7" x14ac:dyDescent="0.3">
      <c r="A10772" s="9">
        <v>180133509</v>
      </c>
      <c r="B10772" s="8">
        <v>43286.652060185188</v>
      </c>
      <c r="C10772" s="7" t="s">
        <v>36</v>
      </c>
      <c r="D10772" s="7" t="s">
        <v>373</v>
      </c>
      <c r="E10772" s="8">
        <v>43286.653101851851</v>
      </c>
      <c r="F10772" s="7" t="s">
        <v>31</v>
      </c>
      <c r="G10772" s="7" t="s">
        <v>76</v>
      </c>
    </row>
    <row r="10773" spans="1:7" x14ac:dyDescent="0.3">
      <c r="A10773" s="9">
        <v>180133509</v>
      </c>
      <c r="B10773" s="8">
        <v>43286.652060185188</v>
      </c>
      <c r="C10773" s="7" t="s">
        <v>36</v>
      </c>
      <c r="D10773" s="7" t="s">
        <v>373</v>
      </c>
      <c r="E10773" s="8">
        <v>43286.652986111112</v>
      </c>
      <c r="F10773" s="7" t="s">
        <v>29</v>
      </c>
      <c r="G10773" s="7" t="s">
        <v>76</v>
      </c>
    </row>
    <row r="10774" spans="1:7" x14ac:dyDescent="0.3">
      <c r="A10774" s="9">
        <v>180133547</v>
      </c>
      <c r="B10774" s="8">
        <v>43286.673541666663</v>
      </c>
      <c r="C10774" s="7" t="s">
        <v>36</v>
      </c>
      <c r="D10774" s="7" t="s">
        <v>228</v>
      </c>
      <c r="E10774" s="8">
        <v>43286.776944444442</v>
      </c>
      <c r="F10774" s="7" t="s">
        <v>155</v>
      </c>
      <c r="G10774" s="7" t="s">
        <v>51</v>
      </c>
    </row>
    <row r="10775" spans="1:7" x14ac:dyDescent="0.3">
      <c r="A10775" s="9">
        <v>180133547</v>
      </c>
      <c r="B10775" s="8">
        <v>43286.673541666663</v>
      </c>
      <c r="C10775" s="7" t="s">
        <v>36</v>
      </c>
      <c r="D10775" s="7" t="s">
        <v>228</v>
      </c>
      <c r="E10775" s="8">
        <v>43286.771608796298</v>
      </c>
      <c r="F10775" s="7" t="s">
        <v>212</v>
      </c>
      <c r="G10775" s="7"/>
    </row>
    <row r="10776" spans="1:7" x14ac:dyDescent="0.3">
      <c r="A10776" s="9">
        <v>180133547</v>
      </c>
      <c r="B10776" s="8">
        <v>43286.673541666663</v>
      </c>
      <c r="C10776" s="7" t="s">
        <v>36</v>
      </c>
      <c r="D10776" s="7" t="s">
        <v>228</v>
      </c>
      <c r="E10776" s="8">
        <v>43286.761099537034</v>
      </c>
      <c r="F10776" s="7" t="s">
        <v>25</v>
      </c>
      <c r="G10776" s="7" t="s">
        <v>51</v>
      </c>
    </row>
    <row r="10777" spans="1:7" x14ac:dyDescent="0.3">
      <c r="A10777" s="9">
        <v>180133547</v>
      </c>
      <c r="B10777" s="8">
        <v>43286.673541666663</v>
      </c>
      <c r="C10777" s="7" t="s">
        <v>36</v>
      </c>
      <c r="D10777" s="7" t="s">
        <v>228</v>
      </c>
      <c r="E10777" s="8">
        <v>43286.752199074072</v>
      </c>
      <c r="F10777" s="7" t="s">
        <v>25</v>
      </c>
      <c r="G10777" s="7" t="s">
        <v>552</v>
      </c>
    </row>
    <row r="10778" spans="1:7" x14ac:dyDescent="0.3">
      <c r="A10778" s="9">
        <v>180133547</v>
      </c>
      <c r="B10778" s="8">
        <v>43286.673541666663</v>
      </c>
      <c r="C10778" s="7" t="s">
        <v>36</v>
      </c>
      <c r="D10778" s="7" t="s">
        <v>228</v>
      </c>
      <c r="E10778" s="8">
        <v>43286.705358796295</v>
      </c>
      <c r="F10778" s="7" t="s">
        <v>52</v>
      </c>
      <c r="G10778" s="7" t="s">
        <v>51</v>
      </c>
    </row>
    <row r="10779" spans="1:7" x14ac:dyDescent="0.3">
      <c r="A10779" s="9">
        <v>180133547</v>
      </c>
      <c r="B10779" s="8">
        <v>43286.673541666663</v>
      </c>
      <c r="C10779" s="7" t="s">
        <v>36</v>
      </c>
      <c r="D10779" s="7" t="s">
        <v>228</v>
      </c>
      <c r="E10779" s="8">
        <v>43286.69253472222</v>
      </c>
      <c r="F10779" s="7" t="s">
        <v>32</v>
      </c>
      <c r="G10779" s="7" t="s">
        <v>51</v>
      </c>
    </row>
    <row r="10780" spans="1:7" x14ac:dyDescent="0.3">
      <c r="A10780" s="9">
        <v>180133547</v>
      </c>
      <c r="B10780" s="8">
        <v>43286.673541666663</v>
      </c>
      <c r="C10780" s="7" t="s">
        <v>36</v>
      </c>
      <c r="D10780" s="7" t="s">
        <v>228</v>
      </c>
      <c r="E10780" s="8">
        <v>43286.687997685185</v>
      </c>
      <c r="F10780" s="7" t="s">
        <v>31</v>
      </c>
      <c r="G10780" s="7" t="s">
        <v>51</v>
      </c>
    </row>
    <row r="10781" spans="1:7" x14ac:dyDescent="0.3">
      <c r="A10781" s="9">
        <v>180133547</v>
      </c>
      <c r="B10781" s="8">
        <v>43286.673541666663</v>
      </c>
      <c r="C10781" s="7" t="s">
        <v>36</v>
      </c>
      <c r="D10781" s="7" t="s">
        <v>228</v>
      </c>
      <c r="E10781" s="8">
        <v>43286.685752314814</v>
      </c>
      <c r="F10781" s="7" t="s">
        <v>25</v>
      </c>
      <c r="G10781" s="7" t="s">
        <v>76</v>
      </c>
    </row>
    <row r="10782" spans="1:7" x14ac:dyDescent="0.3">
      <c r="A10782" s="9">
        <v>180133547</v>
      </c>
      <c r="B10782" s="8">
        <v>43286.673541666663</v>
      </c>
      <c r="C10782" s="7" t="s">
        <v>36</v>
      </c>
      <c r="D10782" s="7" t="s">
        <v>228</v>
      </c>
      <c r="E10782" s="8">
        <v>43286.678182870368</v>
      </c>
      <c r="F10782" s="7" t="s">
        <v>29</v>
      </c>
      <c r="G10782" s="7" t="s">
        <v>76</v>
      </c>
    </row>
    <row r="10783" spans="1:7" x14ac:dyDescent="0.3">
      <c r="A10783" s="9">
        <v>180133547</v>
      </c>
      <c r="B10783" s="8">
        <v>43286.673541666663</v>
      </c>
      <c r="C10783" s="7" t="s">
        <v>36</v>
      </c>
      <c r="D10783" s="7" t="s">
        <v>228</v>
      </c>
      <c r="E10783" s="8">
        <v>43286.677835648145</v>
      </c>
      <c r="F10783" s="7" t="s">
        <v>29</v>
      </c>
      <c r="G10783" s="7" t="s">
        <v>51</v>
      </c>
    </row>
    <row r="10784" spans="1:7" x14ac:dyDescent="0.3">
      <c r="A10784" s="9">
        <v>180133653</v>
      </c>
      <c r="B10784" s="8">
        <v>43286.745219907411</v>
      </c>
      <c r="C10784" s="7" t="s">
        <v>36</v>
      </c>
      <c r="D10784" s="7" t="s">
        <v>279</v>
      </c>
      <c r="E10784" s="8">
        <v>43286.794409722221</v>
      </c>
      <c r="F10784" s="7" t="s">
        <v>25</v>
      </c>
      <c r="G10784" s="7" t="s">
        <v>30</v>
      </c>
    </row>
    <row r="10785" spans="1:7" x14ac:dyDescent="0.3">
      <c r="A10785" s="9">
        <v>180133653</v>
      </c>
      <c r="B10785" s="8">
        <v>43286.745219907411</v>
      </c>
      <c r="C10785" s="7" t="s">
        <v>36</v>
      </c>
      <c r="D10785" s="7" t="s">
        <v>279</v>
      </c>
      <c r="E10785" s="8">
        <v>43286.792094907411</v>
      </c>
      <c r="F10785" s="7" t="s">
        <v>25</v>
      </c>
      <c r="G10785" s="7" t="s">
        <v>28</v>
      </c>
    </row>
    <row r="10786" spans="1:7" x14ac:dyDescent="0.3">
      <c r="A10786" s="9">
        <v>180133653</v>
      </c>
      <c r="B10786" s="8">
        <v>43286.745219907411</v>
      </c>
      <c r="C10786" s="7" t="s">
        <v>36</v>
      </c>
      <c r="D10786" s="7" t="s">
        <v>279</v>
      </c>
      <c r="E10786" s="8">
        <v>43286.760439814818</v>
      </c>
      <c r="F10786" s="7" t="s">
        <v>32</v>
      </c>
      <c r="G10786" s="7" t="s">
        <v>30</v>
      </c>
    </row>
    <row r="10787" spans="1:7" x14ac:dyDescent="0.3">
      <c r="A10787" s="9">
        <v>180133653</v>
      </c>
      <c r="B10787" s="8">
        <v>43286.745219907411</v>
      </c>
      <c r="C10787" s="7" t="s">
        <v>36</v>
      </c>
      <c r="D10787" s="7" t="s">
        <v>279</v>
      </c>
      <c r="E10787" s="8">
        <v>43286.758101851854</v>
      </c>
      <c r="F10787" s="7" t="s">
        <v>31</v>
      </c>
      <c r="G10787" s="7" t="s">
        <v>28</v>
      </c>
    </row>
    <row r="10788" spans="1:7" x14ac:dyDescent="0.3">
      <c r="A10788" s="9">
        <v>180133653</v>
      </c>
      <c r="B10788" s="8">
        <v>43286.745219907411</v>
      </c>
      <c r="C10788" s="7" t="s">
        <v>36</v>
      </c>
      <c r="D10788" s="7" t="s">
        <v>279</v>
      </c>
      <c r="E10788" s="8">
        <v>43286.758043981485</v>
      </c>
      <c r="F10788" s="7" t="s">
        <v>29</v>
      </c>
      <c r="G10788" s="7" t="s">
        <v>28</v>
      </c>
    </row>
    <row r="10789" spans="1:7" x14ac:dyDescent="0.3">
      <c r="A10789" s="9">
        <v>180133653</v>
      </c>
      <c r="B10789" s="8">
        <v>43286.745219907411</v>
      </c>
      <c r="C10789" s="7" t="s">
        <v>36</v>
      </c>
      <c r="D10789" s="7" t="s">
        <v>279</v>
      </c>
      <c r="E10789" s="8">
        <v>43286.757592592592</v>
      </c>
      <c r="F10789" s="7" t="s">
        <v>32</v>
      </c>
      <c r="G10789" s="7" t="s">
        <v>30</v>
      </c>
    </row>
    <row r="10790" spans="1:7" x14ac:dyDescent="0.3">
      <c r="A10790" s="9">
        <v>180133653</v>
      </c>
      <c r="B10790" s="8">
        <v>43286.745219907411</v>
      </c>
      <c r="C10790" s="7" t="s">
        <v>36</v>
      </c>
      <c r="D10790" s="7" t="s">
        <v>279</v>
      </c>
      <c r="E10790" s="8">
        <v>43286.751493055555</v>
      </c>
      <c r="F10790" s="7" t="s">
        <v>31</v>
      </c>
      <c r="G10790" s="7" t="s">
        <v>30</v>
      </c>
    </row>
    <row r="10791" spans="1:7" x14ac:dyDescent="0.3">
      <c r="A10791" s="9">
        <v>180133653</v>
      </c>
      <c r="B10791" s="8">
        <v>43286.745219907411</v>
      </c>
      <c r="C10791" s="7" t="s">
        <v>36</v>
      </c>
      <c r="D10791" s="7" t="s">
        <v>279</v>
      </c>
      <c r="E10791" s="8">
        <v>43286.747372685182</v>
      </c>
      <c r="F10791" s="7" t="s">
        <v>29</v>
      </c>
      <c r="G10791" s="7" t="s">
        <v>30</v>
      </c>
    </row>
    <row r="10792" spans="1:7" x14ac:dyDescent="0.3">
      <c r="A10792" s="9">
        <v>180133915</v>
      </c>
      <c r="B10792" s="8">
        <v>43287.326238425929</v>
      </c>
      <c r="C10792" s="7" t="s">
        <v>36</v>
      </c>
      <c r="D10792" s="7" t="s">
        <v>724</v>
      </c>
      <c r="E10792" s="8">
        <v>43287.415995370371</v>
      </c>
      <c r="F10792" s="7" t="s">
        <v>155</v>
      </c>
      <c r="G10792" t="s">
        <v>156</v>
      </c>
    </row>
    <row r="10793" spans="1:7" x14ac:dyDescent="0.3">
      <c r="A10793" s="9">
        <v>180133915</v>
      </c>
      <c r="B10793" s="8">
        <v>43287.326238425929</v>
      </c>
      <c r="C10793" s="7" t="s">
        <v>36</v>
      </c>
      <c r="D10793" s="7" t="s">
        <v>724</v>
      </c>
      <c r="E10793" s="8">
        <v>43287.388124999998</v>
      </c>
      <c r="F10793" s="7" t="s">
        <v>25</v>
      </c>
      <c r="G10793" t="s">
        <v>156</v>
      </c>
    </row>
    <row r="10794" spans="1:7" x14ac:dyDescent="0.3">
      <c r="A10794" s="9">
        <v>180133915</v>
      </c>
      <c r="B10794" s="8">
        <v>43287.326238425929</v>
      </c>
      <c r="C10794" s="7" t="s">
        <v>36</v>
      </c>
      <c r="D10794" s="7" t="s">
        <v>724</v>
      </c>
      <c r="E10794" s="8">
        <v>43287.378541666665</v>
      </c>
      <c r="F10794" s="7" t="s">
        <v>25</v>
      </c>
      <c r="G10794" t="s">
        <v>38</v>
      </c>
    </row>
    <row r="10795" spans="1:7" x14ac:dyDescent="0.3">
      <c r="A10795" s="9">
        <v>180133915</v>
      </c>
      <c r="B10795" s="8">
        <v>43287.326238425929</v>
      </c>
      <c r="C10795" s="7" t="s">
        <v>36</v>
      </c>
      <c r="D10795" s="7" t="s">
        <v>724</v>
      </c>
      <c r="E10795" s="8">
        <v>43287.346956018519</v>
      </c>
      <c r="F10795" s="7" t="s">
        <v>32</v>
      </c>
      <c r="G10795" s="7" t="s">
        <v>156</v>
      </c>
    </row>
    <row r="10796" spans="1:7" x14ac:dyDescent="0.3">
      <c r="A10796" s="9">
        <v>180133915</v>
      </c>
      <c r="B10796" s="8">
        <v>43287.326238425929</v>
      </c>
      <c r="C10796" s="7" t="s">
        <v>36</v>
      </c>
      <c r="D10796" s="7" t="s">
        <v>724</v>
      </c>
      <c r="E10796" s="8">
        <v>43287.331759259258</v>
      </c>
      <c r="F10796" s="7" t="s">
        <v>31</v>
      </c>
      <c r="G10796" t="s">
        <v>38</v>
      </c>
    </row>
    <row r="10797" spans="1:7" x14ac:dyDescent="0.3">
      <c r="A10797" s="9">
        <v>180133915</v>
      </c>
      <c r="B10797" s="8">
        <v>43287.326238425929</v>
      </c>
      <c r="C10797" s="7" t="s">
        <v>36</v>
      </c>
      <c r="D10797" s="7" t="s">
        <v>724</v>
      </c>
      <c r="E10797" s="8">
        <v>43287.327719907407</v>
      </c>
      <c r="F10797" s="7" t="s">
        <v>29</v>
      </c>
      <c r="G10797" t="s">
        <v>156</v>
      </c>
    </row>
    <row r="10798" spans="1:7" x14ac:dyDescent="0.3">
      <c r="A10798" s="9">
        <v>180133956</v>
      </c>
      <c r="B10798" s="8">
        <v>43287.354016203702</v>
      </c>
      <c r="C10798" s="7" t="s">
        <v>36</v>
      </c>
      <c r="D10798" s="7" t="s">
        <v>757</v>
      </c>
      <c r="E10798" s="8">
        <v>43287.40184027778</v>
      </c>
      <c r="F10798" s="7" t="s">
        <v>25</v>
      </c>
      <c r="G10798" t="s">
        <v>537</v>
      </c>
    </row>
    <row r="10799" spans="1:7" x14ac:dyDescent="0.3">
      <c r="A10799" s="9">
        <v>180133956</v>
      </c>
      <c r="B10799" s="8">
        <v>43287.354016203702</v>
      </c>
      <c r="C10799" s="7" t="s">
        <v>36</v>
      </c>
      <c r="D10799" s="7" t="s">
        <v>757</v>
      </c>
      <c r="E10799" s="8">
        <v>43287.390682870369</v>
      </c>
      <c r="F10799" s="7" t="s">
        <v>25</v>
      </c>
      <c r="G10799" t="s">
        <v>296</v>
      </c>
    </row>
    <row r="10800" spans="1:7" x14ac:dyDescent="0.3">
      <c r="A10800" s="9">
        <v>180133956</v>
      </c>
      <c r="B10800" s="8">
        <v>43287.354016203702</v>
      </c>
      <c r="C10800" s="7" t="s">
        <v>36</v>
      </c>
      <c r="D10800" s="7" t="s">
        <v>757</v>
      </c>
      <c r="E10800" s="8">
        <v>43287.380671296298</v>
      </c>
      <c r="F10800" s="7" t="s">
        <v>25</v>
      </c>
      <c r="G10800" t="s">
        <v>72</v>
      </c>
    </row>
    <row r="10801" spans="1:7" x14ac:dyDescent="0.3">
      <c r="A10801" s="9">
        <v>180133956</v>
      </c>
      <c r="B10801" s="8">
        <v>43287.354016203702</v>
      </c>
      <c r="C10801" s="7" t="s">
        <v>36</v>
      </c>
      <c r="D10801" s="7" t="s">
        <v>757</v>
      </c>
      <c r="E10801" s="8">
        <v>43287.365127314813</v>
      </c>
      <c r="F10801" s="7" t="s">
        <v>32</v>
      </c>
      <c r="G10801" s="7" t="s">
        <v>537</v>
      </c>
    </row>
    <row r="10802" spans="1:7" x14ac:dyDescent="0.3">
      <c r="A10802" s="9">
        <v>180133956</v>
      </c>
      <c r="B10802" s="8">
        <v>43287.354016203702</v>
      </c>
      <c r="C10802" s="7" t="s">
        <v>36</v>
      </c>
      <c r="D10802" s="7" t="s">
        <v>757</v>
      </c>
      <c r="E10802" s="8">
        <v>43287.364571759259</v>
      </c>
      <c r="F10802" s="7" t="s">
        <v>25</v>
      </c>
      <c r="G10802" s="7" t="s">
        <v>645</v>
      </c>
    </row>
    <row r="10803" spans="1:7" x14ac:dyDescent="0.3">
      <c r="A10803" s="9">
        <v>180133956</v>
      </c>
      <c r="B10803" s="8">
        <v>43287.354016203702</v>
      </c>
      <c r="C10803" s="7" t="s">
        <v>36</v>
      </c>
      <c r="D10803" s="7" t="s">
        <v>757</v>
      </c>
      <c r="E10803" s="8">
        <v>43287.364490740743</v>
      </c>
      <c r="F10803" s="7" t="s">
        <v>31</v>
      </c>
      <c r="G10803" s="7" t="s">
        <v>72</v>
      </c>
    </row>
    <row r="10804" spans="1:7" x14ac:dyDescent="0.3">
      <c r="A10804" s="9">
        <v>180133956</v>
      </c>
      <c r="B10804" s="8">
        <v>43287.354016203702</v>
      </c>
      <c r="C10804" s="7" t="s">
        <v>36</v>
      </c>
      <c r="D10804" s="7" t="s">
        <v>757</v>
      </c>
      <c r="E10804" s="8">
        <v>43287.364282407405</v>
      </c>
      <c r="F10804" s="7" t="s">
        <v>31</v>
      </c>
      <c r="G10804" s="7" t="s">
        <v>537</v>
      </c>
    </row>
    <row r="10805" spans="1:7" x14ac:dyDescent="0.3">
      <c r="A10805" s="9">
        <v>180133956</v>
      </c>
      <c r="B10805" s="8">
        <v>43287.354016203702</v>
      </c>
      <c r="C10805" s="7" t="s">
        <v>36</v>
      </c>
      <c r="D10805" s="7" t="s">
        <v>757</v>
      </c>
      <c r="E10805" s="8">
        <v>43287.36310185185</v>
      </c>
      <c r="F10805" s="7" t="s">
        <v>31</v>
      </c>
      <c r="G10805" s="7" t="s">
        <v>296</v>
      </c>
    </row>
    <row r="10806" spans="1:7" x14ac:dyDescent="0.3">
      <c r="A10806" s="9">
        <v>180133956</v>
      </c>
      <c r="B10806" s="8">
        <v>43287.354016203702</v>
      </c>
      <c r="C10806" s="7" t="s">
        <v>36</v>
      </c>
      <c r="D10806" s="7" t="s">
        <v>757</v>
      </c>
      <c r="E10806" s="8">
        <v>43287.360960648148</v>
      </c>
      <c r="F10806" s="7" t="s">
        <v>29</v>
      </c>
      <c r="G10806" s="7" t="s">
        <v>296</v>
      </c>
    </row>
    <row r="10807" spans="1:7" x14ac:dyDescent="0.3">
      <c r="A10807" s="9">
        <v>180133956</v>
      </c>
      <c r="B10807" s="8">
        <v>43287.354016203702</v>
      </c>
      <c r="C10807" s="7" t="s">
        <v>36</v>
      </c>
      <c r="D10807" s="7" t="s">
        <v>757</v>
      </c>
      <c r="E10807" s="8">
        <v>43287.359120370369</v>
      </c>
      <c r="F10807" s="7" t="s">
        <v>29</v>
      </c>
      <c r="G10807" s="7" t="s">
        <v>645</v>
      </c>
    </row>
    <row r="10808" spans="1:7" x14ac:dyDescent="0.3">
      <c r="A10808" s="9">
        <v>180133956</v>
      </c>
      <c r="B10808" s="8">
        <v>43287.354016203702</v>
      </c>
      <c r="C10808" s="7" t="s">
        <v>36</v>
      </c>
      <c r="D10808" s="7" t="s">
        <v>757</v>
      </c>
      <c r="E10808" s="8">
        <v>43287.357233796298</v>
      </c>
      <c r="F10808" s="7" t="s">
        <v>29</v>
      </c>
      <c r="G10808" s="7" t="s">
        <v>72</v>
      </c>
    </row>
    <row r="10809" spans="1:7" x14ac:dyDescent="0.3">
      <c r="A10809" s="9">
        <v>180133956</v>
      </c>
      <c r="B10809" s="8">
        <v>43287.354016203702</v>
      </c>
      <c r="C10809" s="7" t="s">
        <v>36</v>
      </c>
      <c r="D10809" s="7" t="s">
        <v>757</v>
      </c>
      <c r="E10809" s="8">
        <v>43287.355879629627</v>
      </c>
      <c r="F10809" s="7" t="s">
        <v>29</v>
      </c>
      <c r="G10809" s="7" t="s">
        <v>537</v>
      </c>
    </row>
    <row r="10810" spans="1:7" x14ac:dyDescent="0.3">
      <c r="A10810" s="9">
        <v>180133976</v>
      </c>
      <c r="B10810" s="8">
        <v>43287.368043981478</v>
      </c>
      <c r="C10810" s="7" t="s">
        <v>36</v>
      </c>
      <c r="D10810" s="7" t="s">
        <v>502</v>
      </c>
      <c r="E10810" s="8">
        <v>43287.415856481479</v>
      </c>
      <c r="F10810" s="7" t="s">
        <v>25</v>
      </c>
      <c r="G10810" s="7" t="s">
        <v>173</v>
      </c>
    </row>
    <row r="10811" spans="1:7" x14ac:dyDescent="0.3">
      <c r="A10811" s="9">
        <v>180133976</v>
      </c>
      <c r="B10811" s="8">
        <v>43287.368043981478</v>
      </c>
      <c r="C10811" s="7" t="s">
        <v>36</v>
      </c>
      <c r="D10811" s="7" t="s">
        <v>502</v>
      </c>
      <c r="E10811" s="8">
        <v>43287.414918981478</v>
      </c>
      <c r="F10811" s="7" t="s">
        <v>25</v>
      </c>
      <c r="G10811" s="7" t="s">
        <v>105</v>
      </c>
    </row>
    <row r="10812" spans="1:7" x14ac:dyDescent="0.3">
      <c r="A10812" s="9">
        <v>180133976</v>
      </c>
      <c r="B10812" s="8">
        <v>43287.368043981478</v>
      </c>
      <c r="C10812" s="7" t="s">
        <v>36</v>
      </c>
      <c r="D10812" s="7" t="s">
        <v>502</v>
      </c>
      <c r="E10812" s="8">
        <v>43287.394999999997</v>
      </c>
      <c r="F10812" s="7" t="s">
        <v>25</v>
      </c>
      <c r="G10812" s="7" t="s">
        <v>38</v>
      </c>
    </row>
    <row r="10813" spans="1:7" x14ac:dyDescent="0.3">
      <c r="A10813" s="9">
        <v>180133976</v>
      </c>
      <c r="B10813" s="8">
        <v>43287.368043981478</v>
      </c>
      <c r="C10813" s="7" t="s">
        <v>36</v>
      </c>
      <c r="D10813" s="7" t="s">
        <v>502</v>
      </c>
      <c r="E10813" s="8">
        <v>43287.393263888887</v>
      </c>
      <c r="F10813" s="7" t="s">
        <v>25</v>
      </c>
      <c r="G10813" s="7" t="s">
        <v>198</v>
      </c>
    </row>
    <row r="10814" spans="1:7" x14ac:dyDescent="0.3">
      <c r="A10814" s="9">
        <v>180133976</v>
      </c>
      <c r="B10814" s="8">
        <v>43287.368043981478</v>
      </c>
      <c r="C10814" s="7" t="s">
        <v>36</v>
      </c>
      <c r="D10814" s="7" t="s">
        <v>502</v>
      </c>
      <c r="E10814" s="8">
        <v>43287.391516203701</v>
      </c>
      <c r="F10814" s="7" t="s">
        <v>31</v>
      </c>
      <c r="G10814" s="7" t="s">
        <v>38</v>
      </c>
    </row>
    <row r="10815" spans="1:7" x14ac:dyDescent="0.3">
      <c r="A10815" s="9">
        <v>180133976</v>
      </c>
      <c r="B10815" s="8">
        <v>43287.368043981478</v>
      </c>
      <c r="C10815" s="7" t="s">
        <v>36</v>
      </c>
      <c r="D10815" s="7" t="s">
        <v>502</v>
      </c>
      <c r="E10815" s="8">
        <v>43287.388344907406</v>
      </c>
      <c r="F10815" s="7" t="s">
        <v>31</v>
      </c>
      <c r="G10815" s="7" t="s">
        <v>198</v>
      </c>
    </row>
    <row r="10816" spans="1:7" x14ac:dyDescent="0.3">
      <c r="A10816" s="9">
        <v>180133976</v>
      </c>
      <c r="B10816" s="8">
        <v>43287.368043981478</v>
      </c>
      <c r="C10816" s="7" t="s">
        <v>36</v>
      </c>
      <c r="D10816" s="7" t="s">
        <v>502</v>
      </c>
      <c r="E10816" s="8">
        <v>43287.386111111111</v>
      </c>
      <c r="F10816" s="7" t="s">
        <v>32</v>
      </c>
      <c r="G10816" s="7" t="s">
        <v>105</v>
      </c>
    </row>
    <row r="10817" spans="1:7" x14ac:dyDescent="0.3">
      <c r="A10817" s="9">
        <v>180133976</v>
      </c>
      <c r="B10817" s="8">
        <v>43287.368043981478</v>
      </c>
      <c r="C10817" s="7" t="s">
        <v>36</v>
      </c>
      <c r="D10817" s="7" t="s">
        <v>502</v>
      </c>
      <c r="E10817" s="8">
        <v>43287.385428240741</v>
      </c>
      <c r="F10817" s="7" t="s">
        <v>25</v>
      </c>
      <c r="G10817" s="7" t="s">
        <v>72</v>
      </c>
    </row>
    <row r="10818" spans="1:7" x14ac:dyDescent="0.3">
      <c r="A10818" s="9">
        <v>180133976</v>
      </c>
      <c r="B10818" s="8">
        <v>43287.368043981478</v>
      </c>
      <c r="C10818" s="7" t="s">
        <v>36</v>
      </c>
      <c r="D10818" s="7" t="s">
        <v>502</v>
      </c>
      <c r="E10818" s="8">
        <v>43287.384027777778</v>
      </c>
      <c r="F10818" s="7" t="s">
        <v>2232</v>
      </c>
      <c r="G10818" s="7" t="s">
        <v>961</v>
      </c>
    </row>
    <row r="10819" spans="1:7" x14ac:dyDescent="0.3">
      <c r="A10819" s="9">
        <v>180133976</v>
      </c>
      <c r="B10819" s="8">
        <v>43287.368043981478</v>
      </c>
      <c r="C10819" s="7" t="s">
        <v>36</v>
      </c>
      <c r="D10819" s="7" t="s">
        <v>502</v>
      </c>
      <c r="E10819" s="8">
        <v>43287.383333333331</v>
      </c>
      <c r="F10819" s="7" t="s">
        <v>2232</v>
      </c>
      <c r="G10819" s="7" t="s">
        <v>958</v>
      </c>
    </row>
    <row r="10820" spans="1:7" x14ac:dyDescent="0.3">
      <c r="A10820" s="9">
        <v>180133976</v>
      </c>
      <c r="B10820" s="8">
        <v>43287.368043981478</v>
      </c>
      <c r="C10820" s="7" t="s">
        <v>36</v>
      </c>
      <c r="D10820" s="7" t="s">
        <v>502</v>
      </c>
      <c r="E10820" s="8">
        <v>43287.381840277776</v>
      </c>
      <c r="F10820" s="7" t="s">
        <v>31</v>
      </c>
      <c r="G10820" s="7" t="s">
        <v>173</v>
      </c>
    </row>
    <row r="10821" spans="1:7" x14ac:dyDescent="0.3">
      <c r="A10821" s="9">
        <v>180133976</v>
      </c>
      <c r="B10821" s="8">
        <v>43287.368043981478</v>
      </c>
      <c r="C10821" s="7" t="s">
        <v>36</v>
      </c>
      <c r="D10821" s="7" t="s">
        <v>502</v>
      </c>
      <c r="E10821" s="8">
        <v>43287.380682870367</v>
      </c>
      <c r="F10821" s="7" t="s">
        <v>29</v>
      </c>
      <c r="G10821" s="7" t="s">
        <v>72</v>
      </c>
    </row>
    <row r="10822" spans="1:7" x14ac:dyDescent="0.3">
      <c r="A10822" s="9">
        <v>180133976</v>
      </c>
      <c r="B10822" s="8">
        <v>43287.368043981478</v>
      </c>
      <c r="C10822" s="7" t="s">
        <v>36</v>
      </c>
      <c r="D10822" s="7" t="s">
        <v>502</v>
      </c>
      <c r="E10822" s="8">
        <v>43287.380312499998</v>
      </c>
      <c r="F10822" s="7" t="s">
        <v>29</v>
      </c>
      <c r="G10822" s="7" t="s">
        <v>198</v>
      </c>
    </row>
    <row r="10823" spans="1:7" x14ac:dyDescent="0.3">
      <c r="A10823" s="9">
        <v>180133976</v>
      </c>
      <c r="B10823" s="8">
        <v>43287.368043981478</v>
      </c>
      <c r="C10823" s="7" t="s">
        <v>36</v>
      </c>
      <c r="D10823" s="7" t="s">
        <v>502</v>
      </c>
      <c r="E10823" s="8">
        <v>43287.378877314812</v>
      </c>
      <c r="F10823" s="7" t="s">
        <v>29</v>
      </c>
      <c r="G10823" t="s">
        <v>38</v>
      </c>
    </row>
    <row r="10824" spans="1:7" x14ac:dyDescent="0.3">
      <c r="A10824" s="9">
        <v>180133976</v>
      </c>
      <c r="B10824" s="8">
        <v>43287.368043981478</v>
      </c>
      <c r="C10824" s="7" t="s">
        <v>36</v>
      </c>
      <c r="D10824" s="7" t="s">
        <v>502</v>
      </c>
      <c r="E10824" s="8">
        <v>43287.378298611111</v>
      </c>
      <c r="F10824" s="7" t="s">
        <v>31</v>
      </c>
      <c r="G10824" s="7" t="s">
        <v>105</v>
      </c>
    </row>
    <row r="10825" spans="1:7" x14ac:dyDescent="0.3">
      <c r="A10825" s="9">
        <v>180133976</v>
      </c>
      <c r="B10825" s="8">
        <v>43287.368043981478</v>
      </c>
      <c r="C10825" s="7" t="s">
        <v>36</v>
      </c>
      <c r="D10825" s="7" t="s">
        <v>502</v>
      </c>
      <c r="E10825" s="8">
        <v>43287.374212962961</v>
      </c>
      <c r="F10825" s="7" t="s">
        <v>29</v>
      </c>
      <c r="G10825" s="7" t="s">
        <v>173</v>
      </c>
    </row>
    <row r="10826" spans="1:7" x14ac:dyDescent="0.3">
      <c r="A10826" s="9">
        <v>180133976</v>
      </c>
      <c r="B10826" s="8">
        <v>43287.368043981478</v>
      </c>
      <c r="C10826" s="7" t="s">
        <v>36</v>
      </c>
      <c r="D10826" s="7" t="s">
        <v>502</v>
      </c>
      <c r="E10826" s="8">
        <v>43287.373969907407</v>
      </c>
      <c r="F10826" s="7" t="s">
        <v>29</v>
      </c>
      <c r="G10826" t="s">
        <v>105</v>
      </c>
    </row>
    <row r="10827" spans="1:7" x14ac:dyDescent="0.3">
      <c r="A10827" s="9">
        <v>180133976</v>
      </c>
      <c r="B10827" s="8">
        <v>43287.368043981478</v>
      </c>
      <c r="C10827" s="7" t="s">
        <v>36</v>
      </c>
      <c r="D10827" s="7" t="s">
        <v>502</v>
      </c>
      <c r="E10827" s="8">
        <v>43287.369444444441</v>
      </c>
      <c r="F10827" s="7" t="s">
        <v>2233</v>
      </c>
      <c r="G10827" t="s">
        <v>961</v>
      </c>
    </row>
    <row r="10828" spans="1:7" x14ac:dyDescent="0.3">
      <c r="A10828" s="9">
        <v>180133976</v>
      </c>
      <c r="B10828" s="8">
        <v>43287.368043981478</v>
      </c>
      <c r="C10828" s="7" t="s">
        <v>36</v>
      </c>
      <c r="D10828" s="7" t="s">
        <v>502</v>
      </c>
      <c r="E10828" s="8">
        <v>43287.369444444441</v>
      </c>
      <c r="F10828" s="7" t="s">
        <v>2233</v>
      </c>
      <c r="G10828" t="s">
        <v>958</v>
      </c>
    </row>
    <row r="10829" spans="1:7" x14ac:dyDescent="0.3">
      <c r="A10829" s="9">
        <v>180134045</v>
      </c>
      <c r="B10829" s="8">
        <v>43287.424930555557</v>
      </c>
      <c r="C10829" s="7" t="s">
        <v>36</v>
      </c>
      <c r="D10829" s="7" t="s">
        <v>758</v>
      </c>
      <c r="E10829" s="8">
        <v>43287.461944444447</v>
      </c>
      <c r="F10829" s="7" t="s">
        <v>25</v>
      </c>
      <c r="G10829" s="7" t="s">
        <v>85</v>
      </c>
    </row>
    <row r="10830" spans="1:7" x14ac:dyDescent="0.3">
      <c r="A10830" s="9">
        <v>180134045</v>
      </c>
      <c r="B10830" s="8">
        <v>43287.424930555557</v>
      </c>
      <c r="C10830" s="7" t="s">
        <v>36</v>
      </c>
      <c r="D10830" s="7" t="s">
        <v>758</v>
      </c>
      <c r="E10830" s="8">
        <v>43287.461944444447</v>
      </c>
      <c r="F10830" s="7" t="s">
        <v>25</v>
      </c>
      <c r="G10830" t="s">
        <v>42</v>
      </c>
    </row>
    <row r="10831" spans="1:7" x14ac:dyDescent="0.3">
      <c r="A10831" s="9">
        <v>180134045</v>
      </c>
      <c r="B10831" s="8">
        <v>43287.424930555557</v>
      </c>
      <c r="C10831" s="7" t="s">
        <v>36</v>
      </c>
      <c r="D10831" s="7" t="s">
        <v>758</v>
      </c>
      <c r="E10831" s="8">
        <v>43287.446215277778</v>
      </c>
      <c r="F10831" s="7" t="s">
        <v>31</v>
      </c>
      <c r="G10831" t="s">
        <v>42</v>
      </c>
    </row>
    <row r="10832" spans="1:7" x14ac:dyDescent="0.3">
      <c r="A10832" s="9">
        <v>180134045</v>
      </c>
      <c r="B10832" s="8">
        <v>43287.424930555557</v>
      </c>
      <c r="C10832" s="7" t="s">
        <v>36</v>
      </c>
      <c r="D10832" s="7" t="s">
        <v>758</v>
      </c>
      <c r="E10832" s="8">
        <v>43287.430335648147</v>
      </c>
      <c r="F10832" s="7" t="s">
        <v>31</v>
      </c>
      <c r="G10832" t="s">
        <v>85</v>
      </c>
    </row>
    <row r="10833" spans="1:7" x14ac:dyDescent="0.3">
      <c r="A10833" s="9">
        <v>180134045</v>
      </c>
      <c r="B10833" s="8">
        <v>43287.424930555557</v>
      </c>
      <c r="C10833" s="7" t="s">
        <v>36</v>
      </c>
      <c r="D10833" s="7" t="s">
        <v>758</v>
      </c>
      <c r="E10833" s="8">
        <v>43287.425625000003</v>
      </c>
      <c r="F10833" s="7" t="s">
        <v>29</v>
      </c>
      <c r="G10833" t="s">
        <v>85</v>
      </c>
    </row>
    <row r="10834" spans="1:7" x14ac:dyDescent="0.3">
      <c r="A10834" s="9">
        <v>180134182</v>
      </c>
      <c r="B10834" s="8">
        <v>43287.533888888887</v>
      </c>
      <c r="C10834" s="7" t="s">
        <v>36</v>
      </c>
      <c r="D10834" s="7" t="s">
        <v>759</v>
      </c>
      <c r="E10834" s="8">
        <v>43287.623807870368</v>
      </c>
      <c r="F10834" s="7" t="s">
        <v>25</v>
      </c>
      <c r="G10834" t="s">
        <v>296</v>
      </c>
    </row>
    <row r="10835" spans="1:7" x14ac:dyDescent="0.3">
      <c r="A10835" s="9">
        <v>180134182</v>
      </c>
      <c r="B10835" s="8">
        <v>43287.533888888887</v>
      </c>
      <c r="C10835" s="7" t="s">
        <v>36</v>
      </c>
      <c r="D10835" s="7" t="s">
        <v>759</v>
      </c>
      <c r="E10835" s="8">
        <v>43287.621574074074</v>
      </c>
      <c r="F10835" s="7" t="s">
        <v>63</v>
      </c>
      <c r="G10835" s="7" t="s">
        <v>296</v>
      </c>
    </row>
    <row r="10836" spans="1:7" x14ac:dyDescent="0.3">
      <c r="A10836" s="9">
        <v>180134182</v>
      </c>
      <c r="B10836" s="8">
        <v>43287.533888888887</v>
      </c>
      <c r="C10836" s="7" t="s">
        <v>36</v>
      </c>
      <c r="D10836" s="7" t="s">
        <v>759</v>
      </c>
      <c r="E10836" s="8">
        <v>43287.610682870371</v>
      </c>
      <c r="F10836" s="7" t="s">
        <v>63</v>
      </c>
      <c r="G10836" t="s">
        <v>296</v>
      </c>
    </row>
    <row r="10837" spans="1:7" x14ac:dyDescent="0.3">
      <c r="A10837" s="9">
        <v>180134182</v>
      </c>
      <c r="B10837" s="8">
        <v>43287.533888888887</v>
      </c>
      <c r="C10837" s="7" t="s">
        <v>36</v>
      </c>
      <c r="D10837" s="7" t="s">
        <v>759</v>
      </c>
      <c r="E10837" s="8">
        <v>43287.576990740738</v>
      </c>
      <c r="F10837" s="7" t="s">
        <v>63</v>
      </c>
      <c r="G10837" s="7" t="s">
        <v>296</v>
      </c>
    </row>
    <row r="10838" spans="1:7" x14ac:dyDescent="0.3">
      <c r="A10838" s="9">
        <v>180134182</v>
      </c>
      <c r="B10838" s="8">
        <v>43287.533888888887</v>
      </c>
      <c r="C10838" s="7" t="s">
        <v>36</v>
      </c>
      <c r="D10838" s="7" t="s">
        <v>759</v>
      </c>
      <c r="E10838" s="8">
        <v>43287.566331018519</v>
      </c>
      <c r="F10838" s="7" t="s">
        <v>25</v>
      </c>
      <c r="G10838" t="s">
        <v>38</v>
      </c>
    </row>
    <row r="10839" spans="1:7" x14ac:dyDescent="0.3">
      <c r="A10839" s="9">
        <v>180134182</v>
      </c>
      <c r="B10839" s="8">
        <v>43287.533888888887</v>
      </c>
      <c r="C10839" s="7" t="s">
        <v>36</v>
      </c>
      <c r="D10839" s="7" t="s">
        <v>759</v>
      </c>
      <c r="E10839" s="8">
        <v>43287.542199074072</v>
      </c>
      <c r="F10839" s="7" t="s">
        <v>32</v>
      </c>
      <c r="G10839" t="s">
        <v>38</v>
      </c>
    </row>
    <row r="10840" spans="1:7" x14ac:dyDescent="0.3">
      <c r="A10840" s="9">
        <v>180134182</v>
      </c>
      <c r="B10840" s="8">
        <v>43287.533888888887</v>
      </c>
      <c r="C10840" s="7" t="s">
        <v>36</v>
      </c>
      <c r="D10840" s="7" t="s">
        <v>759</v>
      </c>
      <c r="E10840" s="8">
        <v>43287.540578703702</v>
      </c>
      <c r="F10840" s="7" t="s">
        <v>33</v>
      </c>
      <c r="G10840" t="s">
        <v>38</v>
      </c>
    </row>
    <row r="10841" spans="1:7" x14ac:dyDescent="0.3">
      <c r="A10841" s="9">
        <v>180134182</v>
      </c>
      <c r="B10841" s="8">
        <v>43287.533888888887</v>
      </c>
      <c r="C10841" s="7" t="s">
        <v>36</v>
      </c>
      <c r="D10841" s="7" t="s">
        <v>759</v>
      </c>
      <c r="E10841" s="8">
        <v>43287.534016203703</v>
      </c>
      <c r="F10841" s="7" t="s">
        <v>31</v>
      </c>
      <c r="G10841" t="s">
        <v>296</v>
      </c>
    </row>
    <row r="10842" spans="1:7" x14ac:dyDescent="0.3">
      <c r="A10842" s="9">
        <v>180134182</v>
      </c>
      <c r="B10842" s="8">
        <v>43287.533888888887</v>
      </c>
      <c r="C10842" s="7" t="s">
        <v>36</v>
      </c>
      <c r="D10842" s="7" t="s">
        <v>759</v>
      </c>
      <c r="E10842" s="8">
        <v>43287.533958333333</v>
      </c>
      <c r="F10842" s="7" t="s">
        <v>29</v>
      </c>
      <c r="G10842" t="s">
        <v>296</v>
      </c>
    </row>
    <row r="10843" spans="1:7" x14ac:dyDescent="0.3">
      <c r="A10843" s="9">
        <v>180134182</v>
      </c>
      <c r="B10843" s="8">
        <v>43287.533888888887</v>
      </c>
      <c r="C10843" s="7" t="s">
        <v>36</v>
      </c>
      <c r="D10843" s="7" t="s">
        <v>759</v>
      </c>
      <c r="E10843" s="8">
        <v>43287.533900462964</v>
      </c>
      <c r="F10843" s="7" t="s">
        <v>31</v>
      </c>
      <c r="G10843" s="7" t="s">
        <v>38</v>
      </c>
    </row>
    <row r="10844" spans="1:7" x14ac:dyDescent="0.3">
      <c r="A10844" s="9">
        <v>180134211</v>
      </c>
      <c r="B10844" s="8">
        <v>43287.561331018522</v>
      </c>
      <c r="C10844" s="7" t="s">
        <v>23</v>
      </c>
      <c r="D10844" s="7" t="s">
        <v>760</v>
      </c>
      <c r="E10844" s="8">
        <v>43287.604097222225</v>
      </c>
      <c r="F10844" s="7" t="s">
        <v>25</v>
      </c>
      <c r="G10844" s="7" t="s">
        <v>173</v>
      </c>
    </row>
    <row r="10845" spans="1:7" x14ac:dyDescent="0.3">
      <c r="A10845" s="9">
        <v>180134211</v>
      </c>
      <c r="B10845" s="8">
        <v>43287.561331018522</v>
      </c>
      <c r="C10845" s="7" t="s">
        <v>23</v>
      </c>
      <c r="D10845" s="7" t="s">
        <v>760</v>
      </c>
      <c r="E10845" s="8">
        <v>43287.602152777778</v>
      </c>
      <c r="F10845" s="7" t="s">
        <v>29</v>
      </c>
      <c r="G10845" s="7" t="s">
        <v>173</v>
      </c>
    </row>
    <row r="10846" spans="1:7" x14ac:dyDescent="0.3">
      <c r="A10846" s="9">
        <v>180134211</v>
      </c>
      <c r="B10846" s="8">
        <v>43287.561331018522</v>
      </c>
      <c r="C10846" s="7" t="s">
        <v>23</v>
      </c>
      <c r="D10846" s="7" t="s">
        <v>760</v>
      </c>
      <c r="E10846" s="8">
        <v>43287.601967592593</v>
      </c>
      <c r="F10846" s="7" t="s">
        <v>25</v>
      </c>
      <c r="G10846" s="7" t="s">
        <v>76</v>
      </c>
    </row>
    <row r="10847" spans="1:7" x14ac:dyDescent="0.3">
      <c r="A10847" s="9">
        <v>180134211</v>
      </c>
      <c r="B10847" s="8">
        <v>43287.561331018522</v>
      </c>
      <c r="C10847" s="7" t="s">
        <v>23</v>
      </c>
      <c r="D10847" s="7" t="s">
        <v>760</v>
      </c>
      <c r="E10847" s="8">
        <v>43287.601956018516</v>
      </c>
      <c r="F10847" s="7" t="s">
        <v>25</v>
      </c>
      <c r="G10847" s="7" t="s">
        <v>72</v>
      </c>
    </row>
    <row r="10848" spans="1:7" x14ac:dyDescent="0.3">
      <c r="A10848" s="9">
        <v>180134211</v>
      </c>
      <c r="B10848" s="8">
        <v>43287.561331018522</v>
      </c>
      <c r="C10848" s="7" t="s">
        <v>23</v>
      </c>
      <c r="D10848" s="7" t="s">
        <v>760</v>
      </c>
      <c r="E10848" s="8">
        <v>43287.572372685187</v>
      </c>
      <c r="F10848" s="7" t="s">
        <v>31</v>
      </c>
      <c r="G10848" s="7" t="s">
        <v>72</v>
      </c>
    </row>
    <row r="10849" spans="1:7" x14ac:dyDescent="0.3">
      <c r="A10849" s="9">
        <v>180134211</v>
      </c>
      <c r="B10849" s="8">
        <v>43287.561331018522</v>
      </c>
      <c r="C10849" s="7" t="s">
        <v>23</v>
      </c>
      <c r="D10849" s="7" t="s">
        <v>760</v>
      </c>
      <c r="E10849" s="8">
        <v>43287.572337962964</v>
      </c>
      <c r="F10849" s="7" t="s">
        <v>31</v>
      </c>
      <c r="G10849" s="7" t="s">
        <v>76</v>
      </c>
    </row>
    <row r="10850" spans="1:7" x14ac:dyDescent="0.3">
      <c r="A10850" s="9">
        <v>180134211</v>
      </c>
      <c r="B10850" s="8">
        <v>43287.561331018522</v>
      </c>
      <c r="C10850" s="7" t="s">
        <v>23</v>
      </c>
      <c r="D10850" s="7" t="s">
        <v>760</v>
      </c>
      <c r="E10850" s="8">
        <v>43287.570729166669</v>
      </c>
      <c r="F10850" s="7" t="s">
        <v>32</v>
      </c>
      <c r="G10850" s="7" t="s">
        <v>173</v>
      </c>
    </row>
    <row r="10851" spans="1:7" x14ac:dyDescent="0.3">
      <c r="A10851" s="9">
        <v>180134211</v>
      </c>
      <c r="B10851" s="8">
        <v>43287.561331018522</v>
      </c>
      <c r="C10851" s="7" t="s">
        <v>23</v>
      </c>
      <c r="D10851" s="7" t="s">
        <v>760</v>
      </c>
      <c r="E10851" s="8">
        <v>43287.570648148147</v>
      </c>
      <c r="F10851" s="7" t="s">
        <v>32</v>
      </c>
      <c r="G10851" s="7" t="s">
        <v>173</v>
      </c>
    </row>
    <row r="10852" spans="1:7" x14ac:dyDescent="0.3">
      <c r="A10852" s="9">
        <v>180134211</v>
      </c>
      <c r="B10852" s="8">
        <v>43287.561331018522</v>
      </c>
      <c r="C10852" s="7" t="s">
        <v>23</v>
      </c>
      <c r="D10852" s="7" t="s">
        <v>760</v>
      </c>
      <c r="E10852" s="8">
        <v>43287.568009259259</v>
      </c>
      <c r="F10852" s="7" t="s">
        <v>31</v>
      </c>
      <c r="G10852" s="7" t="s">
        <v>173</v>
      </c>
    </row>
    <row r="10853" spans="1:7" x14ac:dyDescent="0.3">
      <c r="A10853" s="9">
        <v>180134211</v>
      </c>
      <c r="B10853" s="8">
        <v>43287.561331018522</v>
      </c>
      <c r="C10853" s="7" t="s">
        <v>23</v>
      </c>
      <c r="D10853" s="7" t="s">
        <v>760</v>
      </c>
      <c r="E10853" s="8">
        <v>43287.565601851849</v>
      </c>
      <c r="F10853" s="7" t="s">
        <v>29</v>
      </c>
      <c r="G10853" s="7" t="s">
        <v>72</v>
      </c>
    </row>
    <row r="10854" spans="1:7" x14ac:dyDescent="0.3">
      <c r="A10854" s="9">
        <v>180134211</v>
      </c>
      <c r="B10854" s="8">
        <v>43287.561331018522</v>
      </c>
      <c r="C10854" s="7" t="s">
        <v>23</v>
      </c>
      <c r="D10854" s="7" t="s">
        <v>760</v>
      </c>
      <c r="E10854" s="8">
        <v>43287.565439814818</v>
      </c>
      <c r="F10854" s="7" t="s">
        <v>29</v>
      </c>
      <c r="G10854" s="7" t="s">
        <v>173</v>
      </c>
    </row>
    <row r="10855" spans="1:7" x14ac:dyDescent="0.3">
      <c r="A10855" s="9">
        <v>180134211</v>
      </c>
      <c r="B10855" s="8">
        <v>43287.561331018522</v>
      </c>
      <c r="C10855" s="7" t="s">
        <v>23</v>
      </c>
      <c r="D10855" s="7" t="s">
        <v>760</v>
      </c>
      <c r="E10855" s="8">
        <v>43287.565439814818</v>
      </c>
      <c r="F10855" s="7" t="s">
        <v>29</v>
      </c>
      <c r="G10855" s="7" t="s">
        <v>76</v>
      </c>
    </row>
    <row r="10856" spans="1:7" x14ac:dyDescent="0.3">
      <c r="A10856" s="9">
        <v>180134216</v>
      </c>
      <c r="B10856" s="8">
        <v>43287.566331018519</v>
      </c>
      <c r="C10856" s="7" t="s">
        <v>36</v>
      </c>
      <c r="D10856" s="7" t="s">
        <v>759</v>
      </c>
      <c r="E10856" s="8">
        <v>43287.633368055554</v>
      </c>
      <c r="F10856" s="7" t="s">
        <v>25</v>
      </c>
      <c r="G10856" s="7" t="s">
        <v>537</v>
      </c>
    </row>
    <row r="10857" spans="1:7" x14ac:dyDescent="0.3">
      <c r="A10857" s="9">
        <v>180134216</v>
      </c>
      <c r="B10857" s="8">
        <v>43287.566331018519</v>
      </c>
      <c r="C10857" s="7" t="s">
        <v>36</v>
      </c>
      <c r="D10857" s="7" t="s">
        <v>759</v>
      </c>
      <c r="E10857" s="8">
        <v>43287.610717592594</v>
      </c>
      <c r="F10857" s="7" t="s">
        <v>63</v>
      </c>
      <c r="G10857" s="7" t="s">
        <v>537</v>
      </c>
    </row>
    <row r="10858" spans="1:7" x14ac:dyDescent="0.3">
      <c r="A10858" s="9">
        <v>180134216</v>
      </c>
      <c r="B10858" s="8">
        <v>43287.566331018519</v>
      </c>
      <c r="C10858" s="7" t="s">
        <v>36</v>
      </c>
      <c r="D10858" s="7" t="s">
        <v>759</v>
      </c>
      <c r="E10858" s="8">
        <v>43287.593958333331</v>
      </c>
      <c r="F10858" s="7" t="s">
        <v>25</v>
      </c>
      <c r="G10858" s="7" t="s">
        <v>38</v>
      </c>
    </row>
    <row r="10859" spans="1:7" x14ac:dyDescent="0.3">
      <c r="A10859" s="9">
        <v>180134216</v>
      </c>
      <c r="B10859" s="8">
        <v>43287.566331018519</v>
      </c>
      <c r="C10859" s="7" t="s">
        <v>36</v>
      </c>
      <c r="D10859" s="7" t="s">
        <v>759</v>
      </c>
      <c r="E10859" s="8">
        <v>43287.57576388889</v>
      </c>
      <c r="F10859" s="7" t="s">
        <v>31</v>
      </c>
      <c r="G10859" s="7" t="s">
        <v>537</v>
      </c>
    </row>
    <row r="10860" spans="1:7" x14ac:dyDescent="0.3">
      <c r="A10860" s="9">
        <v>180134216</v>
      </c>
      <c r="B10860" s="8">
        <v>43287.566331018519</v>
      </c>
      <c r="C10860" s="7" t="s">
        <v>36</v>
      </c>
      <c r="D10860" s="7" t="s">
        <v>759</v>
      </c>
      <c r="E10860" s="8">
        <v>43287.573125000003</v>
      </c>
      <c r="F10860" s="7" t="s">
        <v>31</v>
      </c>
      <c r="G10860" s="7" t="s">
        <v>38</v>
      </c>
    </row>
    <row r="10861" spans="1:7" x14ac:dyDescent="0.3">
      <c r="A10861" s="9">
        <v>180134216</v>
      </c>
      <c r="B10861" s="8">
        <v>43287.566331018519</v>
      </c>
      <c r="C10861" s="7" t="s">
        <v>36</v>
      </c>
      <c r="D10861" s="7" t="s">
        <v>759</v>
      </c>
      <c r="E10861" s="8">
        <v>43287.567789351851</v>
      </c>
      <c r="F10861" s="7" t="s">
        <v>29</v>
      </c>
      <c r="G10861" t="s">
        <v>537</v>
      </c>
    </row>
    <row r="10862" spans="1:7" x14ac:dyDescent="0.3">
      <c r="A10862" s="9">
        <v>180134216</v>
      </c>
      <c r="B10862" s="8">
        <v>43287.566331018519</v>
      </c>
      <c r="C10862" s="7" t="s">
        <v>36</v>
      </c>
      <c r="D10862" s="7" t="s">
        <v>759</v>
      </c>
      <c r="E10862" s="8">
        <v>43287.566342592596</v>
      </c>
      <c r="F10862" s="7" t="s">
        <v>31</v>
      </c>
      <c r="G10862" t="s">
        <v>38</v>
      </c>
    </row>
    <row r="10863" spans="1:7" x14ac:dyDescent="0.3">
      <c r="A10863" s="9">
        <v>180134244</v>
      </c>
      <c r="B10863" s="8">
        <v>43287.595196759263</v>
      </c>
      <c r="C10863" s="7" t="s">
        <v>23</v>
      </c>
      <c r="D10863" s="7" t="s">
        <v>740</v>
      </c>
      <c r="E10863" s="8">
        <v>43287.660416666666</v>
      </c>
      <c r="F10863" s="7" t="s">
        <v>25</v>
      </c>
      <c r="G10863" s="7" t="s">
        <v>89</v>
      </c>
    </row>
    <row r="10864" spans="1:7" x14ac:dyDescent="0.3">
      <c r="A10864" s="9">
        <v>180134244</v>
      </c>
      <c r="B10864" s="8">
        <v>43287.595196759263</v>
      </c>
      <c r="C10864" s="7" t="s">
        <v>23</v>
      </c>
      <c r="D10864" s="7" t="s">
        <v>740</v>
      </c>
      <c r="E10864" s="8">
        <v>43287.647349537037</v>
      </c>
      <c r="F10864" s="7" t="s">
        <v>25</v>
      </c>
      <c r="G10864" s="7" t="s">
        <v>57</v>
      </c>
    </row>
    <row r="10865" spans="1:7" x14ac:dyDescent="0.3">
      <c r="A10865" s="9">
        <v>180134244</v>
      </c>
      <c r="B10865" s="8">
        <v>43287.595196759263</v>
      </c>
      <c r="C10865" s="7" t="s">
        <v>23</v>
      </c>
      <c r="D10865" s="7" t="s">
        <v>740</v>
      </c>
      <c r="E10865" s="8">
        <v>43287.644004629627</v>
      </c>
      <c r="F10865" s="7" t="s">
        <v>27</v>
      </c>
      <c r="G10865" s="7" t="s">
        <v>89</v>
      </c>
    </row>
    <row r="10866" spans="1:7" x14ac:dyDescent="0.3">
      <c r="A10866" s="9">
        <v>180134244</v>
      </c>
      <c r="B10866" s="8">
        <v>43287.595196759263</v>
      </c>
      <c r="C10866" s="7" t="s">
        <v>23</v>
      </c>
      <c r="D10866" s="7" t="s">
        <v>740</v>
      </c>
      <c r="E10866" s="8">
        <v>43287.64340277778</v>
      </c>
      <c r="F10866" s="7" t="s">
        <v>31</v>
      </c>
      <c r="G10866" s="7" t="s">
        <v>89</v>
      </c>
    </row>
    <row r="10867" spans="1:7" x14ac:dyDescent="0.3">
      <c r="A10867" s="9">
        <v>180134244</v>
      </c>
      <c r="B10867" s="8">
        <v>43287.595196759263</v>
      </c>
      <c r="C10867" s="7" t="s">
        <v>23</v>
      </c>
      <c r="D10867" s="7" t="s">
        <v>740</v>
      </c>
      <c r="E10867" s="8">
        <v>43287.640416666669</v>
      </c>
      <c r="F10867" s="7" t="s">
        <v>25</v>
      </c>
      <c r="G10867" s="7" t="s">
        <v>28</v>
      </c>
    </row>
    <row r="10868" spans="1:7" x14ac:dyDescent="0.3">
      <c r="A10868" s="9">
        <v>180134244</v>
      </c>
      <c r="B10868" s="8">
        <v>43287.595196759263</v>
      </c>
      <c r="C10868" s="7" t="s">
        <v>23</v>
      </c>
      <c r="D10868" s="7" t="s">
        <v>740</v>
      </c>
      <c r="E10868" s="8">
        <v>43287.6403587963</v>
      </c>
      <c r="F10868" s="7" t="s">
        <v>29</v>
      </c>
      <c r="G10868" s="7" t="s">
        <v>89</v>
      </c>
    </row>
    <row r="10869" spans="1:7" x14ac:dyDescent="0.3">
      <c r="A10869" s="9">
        <v>180134244</v>
      </c>
      <c r="B10869" s="8">
        <v>43287.595196759263</v>
      </c>
      <c r="C10869" s="7" t="s">
        <v>23</v>
      </c>
      <c r="D10869" s="7" t="s">
        <v>740</v>
      </c>
      <c r="E10869" s="8">
        <v>43287.620173611111</v>
      </c>
      <c r="F10869" s="7" t="s">
        <v>63</v>
      </c>
      <c r="G10869" s="7" t="s">
        <v>89</v>
      </c>
    </row>
    <row r="10870" spans="1:7" x14ac:dyDescent="0.3">
      <c r="A10870" s="9">
        <v>180134244</v>
      </c>
      <c r="B10870" s="8">
        <v>43287.595196759263</v>
      </c>
      <c r="C10870" s="7" t="s">
        <v>23</v>
      </c>
      <c r="D10870" s="7" t="s">
        <v>740</v>
      </c>
      <c r="E10870" s="8">
        <v>43287.619050925925</v>
      </c>
      <c r="F10870" s="7" t="s">
        <v>25</v>
      </c>
      <c r="G10870" s="7" t="s">
        <v>51</v>
      </c>
    </row>
    <row r="10871" spans="1:7" x14ac:dyDescent="0.3">
      <c r="A10871" s="9">
        <v>180134244</v>
      </c>
      <c r="B10871" s="8">
        <v>43287.595196759263</v>
      </c>
      <c r="C10871" s="7" t="s">
        <v>23</v>
      </c>
      <c r="D10871" s="7" t="s">
        <v>740</v>
      </c>
      <c r="E10871" s="8">
        <v>43287.618391203701</v>
      </c>
      <c r="F10871" s="7" t="s">
        <v>25</v>
      </c>
      <c r="G10871" s="7" t="s">
        <v>38</v>
      </c>
    </row>
    <row r="10872" spans="1:7" x14ac:dyDescent="0.3">
      <c r="A10872" s="9">
        <v>180134244</v>
      </c>
      <c r="B10872" s="8">
        <v>43287.595196759263</v>
      </c>
      <c r="C10872" s="7" t="s">
        <v>23</v>
      </c>
      <c r="D10872" s="7" t="s">
        <v>740</v>
      </c>
      <c r="E10872" s="8">
        <v>43287.614317129628</v>
      </c>
      <c r="F10872" s="7" t="s">
        <v>32</v>
      </c>
      <c r="G10872" s="7" t="s">
        <v>57</v>
      </c>
    </row>
    <row r="10873" spans="1:7" x14ac:dyDescent="0.3">
      <c r="A10873" s="9">
        <v>180134244</v>
      </c>
      <c r="B10873" s="8">
        <v>43287.595196759263</v>
      </c>
      <c r="C10873" s="7" t="s">
        <v>23</v>
      </c>
      <c r="D10873" s="7" t="s">
        <v>740</v>
      </c>
      <c r="E10873" s="8">
        <v>43287.613043981481</v>
      </c>
      <c r="F10873" s="7" t="s">
        <v>32</v>
      </c>
      <c r="G10873" s="7" t="s">
        <v>57</v>
      </c>
    </row>
    <row r="10874" spans="1:7" x14ac:dyDescent="0.3">
      <c r="A10874" s="9">
        <v>180134244</v>
      </c>
      <c r="B10874" s="8">
        <v>43287.595196759263</v>
      </c>
      <c r="C10874" s="7" t="s">
        <v>23</v>
      </c>
      <c r="D10874" s="7" t="s">
        <v>740</v>
      </c>
      <c r="E10874" s="8">
        <v>43287.603912037041</v>
      </c>
      <c r="F10874" s="7" t="s">
        <v>31</v>
      </c>
      <c r="G10874" s="7" t="s">
        <v>38</v>
      </c>
    </row>
    <row r="10875" spans="1:7" x14ac:dyDescent="0.3">
      <c r="A10875" s="9">
        <v>180134244</v>
      </c>
      <c r="B10875" s="8">
        <v>43287.595196759263</v>
      </c>
      <c r="C10875" s="7" t="s">
        <v>23</v>
      </c>
      <c r="D10875" s="7" t="s">
        <v>740</v>
      </c>
      <c r="E10875" s="8">
        <v>43287.603449074071</v>
      </c>
      <c r="F10875" s="7" t="s">
        <v>31</v>
      </c>
      <c r="G10875" s="7" t="s">
        <v>51</v>
      </c>
    </row>
    <row r="10876" spans="1:7" x14ac:dyDescent="0.3">
      <c r="A10876" s="9">
        <v>180134244</v>
      </c>
      <c r="B10876" s="8">
        <v>43287.595196759263</v>
      </c>
      <c r="C10876" s="7" t="s">
        <v>23</v>
      </c>
      <c r="D10876" s="7" t="s">
        <v>740</v>
      </c>
      <c r="E10876" s="8">
        <v>43287.601041666669</v>
      </c>
      <c r="F10876" s="7" t="s">
        <v>31</v>
      </c>
      <c r="G10876" t="s">
        <v>57</v>
      </c>
    </row>
    <row r="10877" spans="1:7" x14ac:dyDescent="0.3">
      <c r="A10877" s="9">
        <v>180134244</v>
      </c>
      <c r="B10877" s="8">
        <v>43287.595196759263</v>
      </c>
      <c r="C10877" s="7" t="s">
        <v>23</v>
      </c>
      <c r="D10877" s="7" t="s">
        <v>740</v>
      </c>
      <c r="E10877" s="8">
        <v>43287.600937499999</v>
      </c>
      <c r="F10877" s="7" t="s">
        <v>31</v>
      </c>
      <c r="G10877" t="s">
        <v>28</v>
      </c>
    </row>
    <row r="10878" spans="1:7" x14ac:dyDescent="0.3">
      <c r="A10878" s="9">
        <v>180134244</v>
      </c>
      <c r="B10878" s="8">
        <v>43287.595196759263</v>
      </c>
      <c r="C10878" s="7" t="s">
        <v>23</v>
      </c>
      <c r="D10878" s="7" t="s">
        <v>740</v>
      </c>
      <c r="E10878" s="8">
        <v>43287.599699074075</v>
      </c>
      <c r="F10878" s="7" t="s">
        <v>31</v>
      </c>
      <c r="G10878" t="s">
        <v>89</v>
      </c>
    </row>
    <row r="10879" spans="1:7" x14ac:dyDescent="0.3">
      <c r="A10879" s="9">
        <v>180134244</v>
      </c>
      <c r="B10879" s="8">
        <v>43287.595196759263</v>
      </c>
      <c r="C10879" s="7" t="s">
        <v>23</v>
      </c>
      <c r="D10879" s="7" t="s">
        <v>740</v>
      </c>
      <c r="E10879" s="8">
        <v>43287.598981481482</v>
      </c>
      <c r="F10879" s="7" t="s">
        <v>29</v>
      </c>
      <c r="G10879" t="s">
        <v>38</v>
      </c>
    </row>
    <row r="10880" spans="1:7" x14ac:dyDescent="0.3">
      <c r="A10880" s="9">
        <v>180134244</v>
      </c>
      <c r="B10880" s="8">
        <v>43287.595196759263</v>
      </c>
      <c r="C10880" s="7" t="s">
        <v>23</v>
      </c>
      <c r="D10880" s="7" t="s">
        <v>740</v>
      </c>
      <c r="E10880" s="8">
        <v>43287.596319444441</v>
      </c>
      <c r="F10880" s="7" t="s">
        <v>29</v>
      </c>
      <c r="G10880" s="7" t="s">
        <v>57</v>
      </c>
    </row>
    <row r="10881" spans="1:7" x14ac:dyDescent="0.3">
      <c r="A10881" s="9">
        <v>180134244</v>
      </c>
      <c r="B10881" s="8">
        <v>43287.595196759263</v>
      </c>
      <c r="C10881" s="7" t="s">
        <v>23</v>
      </c>
      <c r="D10881" s="7" t="s">
        <v>740</v>
      </c>
      <c r="E10881" s="8">
        <v>43287.596319444441</v>
      </c>
      <c r="F10881" s="7" t="s">
        <v>29</v>
      </c>
      <c r="G10881" s="7" t="s">
        <v>51</v>
      </c>
    </row>
    <row r="10882" spans="1:7" x14ac:dyDescent="0.3">
      <c r="A10882" s="9">
        <v>180134244</v>
      </c>
      <c r="B10882" s="8">
        <v>43287.595196759263</v>
      </c>
      <c r="C10882" s="7" t="s">
        <v>23</v>
      </c>
      <c r="D10882" s="7" t="s">
        <v>740</v>
      </c>
      <c r="E10882" s="8">
        <v>43287.596319444441</v>
      </c>
      <c r="F10882" s="7" t="s">
        <v>29</v>
      </c>
      <c r="G10882" s="7" t="s">
        <v>89</v>
      </c>
    </row>
    <row r="10883" spans="1:7" x14ac:dyDescent="0.3">
      <c r="A10883" s="9">
        <v>180134244</v>
      </c>
      <c r="B10883" s="8">
        <v>43287.595196759263</v>
      </c>
      <c r="C10883" s="7" t="s">
        <v>23</v>
      </c>
      <c r="D10883" s="7" t="s">
        <v>740</v>
      </c>
      <c r="E10883" s="8">
        <v>43287.596319444441</v>
      </c>
      <c r="F10883" s="7" t="s">
        <v>29</v>
      </c>
      <c r="G10883" s="7" t="s">
        <v>28</v>
      </c>
    </row>
    <row r="10884" spans="1:7" x14ac:dyDescent="0.3">
      <c r="A10884" s="9">
        <v>180135664</v>
      </c>
      <c r="B10884" s="8">
        <v>43290.315648148149</v>
      </c>
      <c r="C10884" s="7" t="s">
        <v>36</v>
      </c>
      <c r="D10884" s="7" t="s">
        <v>229</v>
      </c>
      <c r="E10884" s="8">
        <v>43290.406944444447</v>
      </c>
      <c r="F10884" s="7" t="s">
        <v>2232</v>
      </c>
      <c r="G10884" s="7" t="s">
        <v>991</v>
      </c>
    </row>
    <row r="10885" spans="1:7" x14ac:dyDescent="0.3">
      <c r="A10885" s="9">
        <v>180135664</v>
      </c>
      <c r="B10885" s="8">
        <v>43290.315648148149</v>
      </c>
      <c r="C10885" s="7" t="s">
        <v>36</v>
      </c>
      <c r="D10885" s="7" t="s">
        <v>229</v>
      </c>
      <c r="E10885" s="8">
        <v>43290.40519675926</v>
      </c>
      <c r="F10885" s="7" t="s">
        <v>25</v>
      </c>
      <c r="G10885" s="7" t="s">
        <v>72</v>
      </c>
    </row>
    <row r="10886" spans="1:7" x14ac:dyDescent="0.3">
      <c r="A10886" s="9">
        <v>180135664</v>
      </c>
      <c r="B10886" s="8">
        <v>43290.315648148149</v>
      </c>
      <c r="C10886" s="7" t="s">
        <v>36</v>
      </c>
      <c r="D10886" s="7" t="s">
        <v>229</v>
      </c>
      <c r="E10886" s="8">
        <v>43290.404733796298</v>
      </c>
      <c r="F10886" s="7" t="s">
        <v>25</v>
      </c>
      <c r="G10886" s="7" t="s">
        <v>198</v>
      </c>
    </row>
    <row r="10887" spans="1:7" x14ac:dyDescent="0.3">
      <c r="A10887" s="9">
        <v>180135664</v>
      </c>
      <c r="B10887" s="8">
        <v>43290.315648148149</v>
      </c>
      <c r="C10887" s="7" t="s">
        <v>36</v>
      </c>
      <c r="D10887" s="7" t="s">
        <v>229</v>
      </c>
      <c r="E10887" s="8">
        <v>43290.367349537039</v>
      </c>
      <c r="F10887" s="7" t="s">
        <v>32</v>
      </c>
      <c r="G10887" s="7" t="s">
        <v>198</v>
      </c>
    </row>
    <row r="10888" spans="1:7" x14ac:dyDescent="0.3">
      <c r="A10888" s="9">
        <v>180135664</v>
      </c>
      <c r="B10888" s="8">
        <v>43290.315648148149</v>
      </c>
      <c r="C10888" s="7" t="s">
        <v>36</v>
      </c>
      <c r="D10888" s="7" t="s">
        <v>229</v>
      </c>
      <c r="E10888" s="8">
        <v>43290.361643518518</v>
      </c>
      <c r="F10888" s="7" t="s">
        <v>31</v>
      </c>
      <c r="G10888" s="7" t="s">
        <v>72</v>
      </c>
    </row>
    <row r="10889" spans="1:7" x14ac:dyDescent="0.3">
      <c r="A10889" s="9">
        <v>180135664</v>
      </c>
      <c r="B10889" s="8">
        <v>43290.315648148149</v>
      </c>
      <c r="C10889" s="7" t="s">
        <v>36</v>
      </c>
      <c r="D10889" s="7" t="s">
        <v>229</v>
      </c>
      <c r="E10889" s="8">
        <v>43290.341122685182</v>
      </c>
      <c r="F10889" s="7" t="s">
        <v>31</v>
      </c>
      <c r="G10889" s="7" t="s">
        <v>198</v>
      </c>
    </row>
    <row r="10890" spans="1:7" x14ac:dyDescent="0.3">
      <c r="A10890" s="9">
        <v>180135664</v>
      </c>
      <c r="B10890" s="8">
        <v>43290.315648148149</v>
      </c>
      <c r="C10890" s="7" t="s">
        <v>36</v>
      </c>
      <c r="D10890" s="7" t="s">
        <v>229</v>
      </c>
      <c r="E10890" s="8">
        <v>43290.340995370374</v>
      </c>
      <c r="F10890" s="7" t="s">
        <v>212</v>
      </c>
      <c r="G10890" s="7"/>
    </row>
    <row r="10891" spans="1:7" x14ac:dyDescent="0.3">
      <c r="A10891" s="9">
        <v>180135664</v>
      </c>
      <c r="B10891" s="8">
        <v>43290.315648148149</v>
      </c>
      <c r="C10891" s="7" t="s">
        <v>36</v>
      </c>
      <c r="D10891" s="7" t="s">
        <v>229</v>
      </c>
      <c r="E10891" s="8">
        <v>43290.322916666664</v>
      </c>
      <c r="F10891" s="7" t="s">
        <v>2233</v>
      </c>
      <c r="G10891" s="7" t="s">
        <v>991</v>
      </c>
    </row>
    <row r="10892" spans="1:7" x14ac:dyDescent="0.3">
      <c r="A10892" s="9">
        <v>180135664</v>
      </c>
      <c r="B10892" s="8">
        <v>43290.315648148149</v>
      </c>
      <c r="C10892" s="7" t="s">
        <v>36</v>
      </c>
      <c r="D10892" s="7" t="s">
        <v>229</v>
      </c>
      <c r="E10892" s="8">
        <v>43290.316863425927</v>
      </c>
      <c r="F10892" s="7" t="s">
        <v>25</v>
      </c>
      <c r="G10892" s="7" t="s">
        <v>198</v>
      </c>
    </row>
    <row r="10893" spans="1:7" x14ac:dyDescent="0.3">
      <c r="A10893" s="9">
        <v>180135664</v>
      </c>
      <c r="B10893" s="8">
        <v>43290.315648148149</v>
      </c>
      <c r="C10893" s="7" t="s">
        <v>36</v>
      </c>
      <c r="D10893" s="7" t="s">
        <v>229</v>
      </c>
      <c r="E10893" s="8">
        <v>43290.315648148149</v>
      </c>
      <c r="F10893" s="7" t="s">
        <v>31</v>
      </c>
      <c r="G10893" s="7" t="s">
        <v>198</v>
      </c>
    </row>
    <row r="10894" spans="1:7" x14ac:dyDescent="0.3">
      <c r="A10894" s="9">
        <v>180135684</v>
      </c>
      <c r="B10894" s="8">
        <v>43290.326898148145</v>
      </c>
      <c r="C10894" s="7" t="s">
        <v>36</v>
      </c>
      <c r="D10894" s="7" t="s">
        <v>761</v>
      </c>
      <c r="E10894" s="8">
        <v>43290.352812500001</v>
      </c>
      <c r="F10894" s="7" t="s">
        <v>25</v>
      </c>
      <c r="G10894" t="s">
        <v>38</v>
      </c>
    </row>
    <row r="10895" spans="1:7" x14ac:dyDescent="0.3">
      <c r="A10895" s="9">
        <v>180135684</v>
      </c>
      <c r="B10895" s="8">
        <v>43290.326898148145</v>
      </c>
      <c r="C10895" s="7" t="s">
        <v>36</v>
      </c>
      <c r="D10895" s="7" t="s">
        <v>761</v>
      </c>
      <c r="E10895" s="8">
        <v>43290.352719907409</v>
      </c>
      <c r="F10895" s="7" t="s">
        <v>25</v>
      </c>
      <c r="G10895" t="s">
        <v>105</v>
      </c>
    </row>
    <row r="10896" spans="1:7" x14ac:dyDescent="0.3">
      <c r="A10896" s="9">
        <v>180135684</v>
      </c>
      <c r="B10896" s="8">
        <v>43290.326898148145</v>
      </c>
      <c r="C10896" s="7" t="s">
        <v>36</v>
      </c>
      <c r="D10896" s="7" t="s">
        <v>761</v>
      </c>
      <c r="E10896" s="8">
        <v>43290.329305555555</v>
      </c>
      <c r="F10896" s="7" t="s">
        <v>32</v>
      </c>
      <c r="G10896" t="s">
        <v>38</v>
      </c>
    </row>
    <row r="10897" spans="1:7" x14ac:dyDescent="0.3">
      <c r="A10897" s="9">
        <v>180135684</v>
      </c>
      <c r="B10897" s="8">
        <v>43290.326898148145</v>
      </c>
      <c r="C10897" s="7" t="s">
        <v>36</v>
      </c>
      <c r="D10897" s="7" t="s">
        <v>761</v>
      </c>
      <c r="E10897" s="8">
        <v>43290.329224537039</v>
      </c>
      <c r="F10897" s="7" t="s">
        <v>32</v>
      </c>
      <c r="G10897" s="7" t="s">
        <v>38</v>
      </c>
    </row>
    <row r="10898" spans="1:7" x14ac:dyDescent="0.3">
      <c r="A10898" s="9">
        <v>180135684</v>
      </c>
      <c r="B10898" s="8">
        <v>43290.326898148145</v>
      </c>
      <c r="C10898" s="7" t="s">
        <v>36</v>
      </c>
      <c r="D10898" s="7" t="s">
        <v>761</v>
      </c>
      <c r="E10898" s="8">
        <v>43290.32916666667</v>
      </c>
      <c r="F10898" s="7" t="s">
        <v>31</v>
      </c>
      <c r="G10898" s="7" t="s">
        <v>105</v>
      </c>
    </row>
    <row r="10899" spans="1:7" x14ac:dyDescent="0.3">
      <c r="A10899" s="9">
        <v>180135684</v>
      </c>
      <c r="B10899" s="8">
        <v>43290.326898148145</v>
      </c>
      <c r="C10899" s="7" t="s">
        <v>36</v>
      </c>
      <c r="D10899" s="7" t="s">
        <v>761</v>
      </c>
      <c r="E10899" s="8">
        <v>43290.328518518516</v>
      </c>
      <c r="F10899" s="7" t="s">
        <v>33</v>
      </c>
      <c r="G10899" s="7" t="s">
        <v>38</v>
      </c>
    </row>
    <row r="10900" spans="1:7" x14ac:dyDescent="0.3">
      <c r="A10900" s="9">
        <v>180135684</v>
      </c>
      <c r="B10900" s="8">
        <v>43290.326898148145</v>
      </c>
      <c r="C10900" s="7" t="s">
        <v>36</v>
      </c>
      <c r="D10900" s="7" t="s">
        <v>761</v>
      </c>
      <c r="E10900" s="8">
        <v>43290.32708333333</v>
      </c>
      <c r="F10900" s="7" t="s">
        <v>2232</v>
      </c>
      <c r="G10900" s="7" t="s">
        <v>958</v>
      </c>
    </row>
    <row r="10901" spans="1:7" x14ac:dyDescent="0.3">
      <c r="A10901" s="9">
        <v>180135684</v>
      </c>
      <c r="B10901" s="8">
        <v>43290.326898148145</v>
      </c>
      <c r="C10901" s="7" t="s">
        <v>36</v>
      </c>
      <c r="D10901" s="7" t="s">
        <v>761</v>
      </c>
      <c r="E10901" s="8">
        <v>43290.327048611114</v>
      </c>
      <c r="F10901" s="7" t="s">
        <v>29</v>
      </c>
      <c r="G10901" s="7" t="s">
        <v>105</v>
      </c>
    </row>
    <row r="10902" spans="1:7" x14ac:dyDescent="0.3">
      <c r="A10902" s="9">
        <v>180135684</v>
      </c>
      <c r="B10902" s="8">
        <v>43290.326898148145</v>
      </c>
      <c r="C10902" s="7" t="s">
        <v>36</v>
      </c>
      <c r="D10902" s="7" t="s">
        <v>761</v>
      </c>
      <c r="E10902" s="8">
        <v>43290.326979166668</v>
      </c>
      <c r="F10902" s="7" t="s">
        <v>31</v>
      </c>
      <c r="G10902" s="7" t="s">
        <v>105</v>
      </c>
    </row>
    <row r="10903" spans="1:7" x14ac:dyDescent="0.3">
      <c r="A10903" s="9">
        <v>180135684</v>
      </c>
      <c r="B10903" s="8">
        <v>43290.326898148145</v>
      </c>
      <c r="C10903" s="7" t="s">
        <v>36</v>
      </c>
      <c r="D10903" s="7" t="s">
        <v>761</v>
      </c>
      <c r="E10903" s="8">
        <v>43290.326898148145</v>
      </c>
      <c r="F10903" s="7" t="s">
        <v>31</v>
      </c>
      <c r="G10903" s="7" t="s">
        <v>38</v>
      </c>
    </row>
    <row r="10904" spans="1:7" x14ac:dyDescent="0.3">
      <c r="A10904" s="9">
        <v>180135736</v>
      </c>
      <c r="B10904" s="8">
        <v>43290.365277777775</v>
      </c>
      <c r="C10904" s="7" t="s">
        <v>36</v>
      </c>
      <c r="D10904" s="7" t="s">
        <v>80</v>
      </c>
      <c r="E10904" s="8">
        <v>43290.415833333333</v>
      </c>
      <c r="F10904" s="7" t="s">
        <v>25</v>
      </c>
      <c r="G10904" s="7" t="s">
        <v>364</v>
      </c>
    </row>
    <row r="10905" spans="1:7" x14ac:dyDescent="0.3">
      <c r="A10905" s="9">
        <v>180135736</v>
      </c>
      <c r="B10905" s="8">
        <v>43290.365277777775</v>
      </c>
      <c r="C10905" s="7" t="s">
        <v>36</v>
      </c>
      <c r="D10905" s="7" t="s">
        <v>80</v>
      </c>
      <c r="E10905" s="8">
        <v>43290.407685185186</v>
      </c>
      <c r="F10905" s="7" t="s">
        <v>25</v>
      </c>
      <c r="G10905" s="7" t="s">
        <v>153</v>
      </c>
    </row>
    <row r="10906" spans="1:7" x14ac:dyDescent="0.3">
      <c r="A10906" s="9">
        <v>180135736</v>
      </c>
      <c r="B10906" s="8">
        <v>43290.365277777775</v>
      </c>
      <c r="C10906" s="7" t="s">
        <v>36</v>
      </c>
      <c r="D10906" s="7" t="s">
        <v>80</v>
      </c>
      <c r="E10906" s="8">
        <v>43290.385312500002</v>
      </c>
      <c r="F10906" s="7" t="s">
        <v>25</v>
      </c>
      <c r="G10906" s="7" t="s">
        <v>43</v>
      </c>
    </row>
    <row r="10907" spans="1:7" x14ac:dyDescent="0.3">
      <c r="A10907" s="9">
        <v>180135736</v>
      </c>
      <c r="B10907" s="8">
        <v>43290.365277777775</v>
      </c>
      <c r="C10907" s="7" t="s">
        <v>36</v>
      </c>
      <c r="D10907" s="7" t="s">
        <v>80</v>
      </c>
      <c r="E10907" s="8">
        <v>43290.379027777781</v>
      </c>
      <c r="F10907" s="7" t="s">
        <v>32</v>
      </c>
      <c r="G10907" s="7" t="s">
        <v>364</v>
      </c>
    </row>
    <row r="10908" spans="1:7" x14ac:dyDescent="0.3">
      <c r="A10908" s="9">
        <v>180135736</v>
      </c>
      <c r="B10908" s="8">
        <v>43290.365277777775</v>
      </c>
      <c r="C10908" s="7" t="s">
        <v>36</v>
      </c>
      <c r="D10908" s="7" t="s">
        <v>80</v>
      </c>
      <c r="E10908" s="8">
        <v>43290.375104166669</v>
      </c>
      <c r="F10908" s="7" t="s">
        <v>32</v>
      </c>
      <c r="G10908" s="7" t="s">
        <v>153</v>
      </c>
    </row>
    <row r="10909" spans="1:7" x14ac:dyDescent="0.3">
      <c r="A10909" s="9">
        <v>180135736</v>
      </c>
      <c r="B10909" s="8">
        <v>43290.365277777775</v>
      </c>
      <c r="C10909" s="7" t="s">
        <v>36</v>
      </c>
      <c r="D10909" s="7" t="s">
        <v>80</v>
      </c>
      <c r="E10909" s="8">
        <v>43290.374305555553</v>
      </c>
      <c r="F10909" s="7" t="s">
        <v>2232</v>
      </c>
      <c r="G10909" s="7" t="s">
        <v>991</v>
      </c>
    </row>
    <row r="10910" spans="1:7" x14ac:dyDescent="0.3">
      <c r="A10910" s="9">
        <v>180135736</v>
      </c>
      <c r="B10910" s="8">
        <v>43290.365277777775</v>
      </c>
      <c r="C10910" s="7" t="s">
        <v>36</v>
      </c>
      <c r="D10910" s="7" t="s">
        <v>80</v>
      </c>
      <c r="E10910" s="8">
        <v>43290.374305555553</v>
      </c>
      <c r="F10910" s="7" t="s">
        <v>2232</v>
      </c>
      <c r="G10910" s="7" t="s">
        <v>958</v>
      </c>
    </row>
    <row r="10911" spans="1:7" x14ac:dyDescent="0.3">
      <c r="A10911" s="9">
        <v>180135736</v>
      </c>
      <c r="B10911" s="8">
        <v>43290.365277777775</v>
      </c>
      <c r="C10911" s="7" t="s">
        <v>36</v>
      </c>
      <c r="D10911" s="7" t="s">
        <v>80</v>
      </c>
      <c r="E10911" s="8">
        <v>43290.374305555553</v>
      </c>
      <c r="F10911" s="7" t="s">
        <v>2232</v>
      </c>
      <c r="G10911" s="7" t="s">
        <v>961</v>
      </c>
    </row>
    <row r="10912" spans="1:7" x14ac:dyDescent="0.3">
      <c r="A10912" s="9">
        <v>180135736</v>
      </c>
      <c r="B10912" s="8">
        <v>43290.365277777775</v>
      </c>
      <c r="C10912" s="7" t="s">
        <v>36</v>
      </c>
      <c r="D10912" s="7" t="s">
        <v>80</v>
      </c>
      <c r="E10912" s="8">
        <v>43290.372812499998</v>
      </c>
      <c r="F10912" s="7" t="s">
        <v>31</v>
      </c>
      <c r="G10912" s="7" t="s">
        <v>153</v>
      </c>
    </row>
    <row r="10913" spans="1:7" x14ac:dyDescent="0.3">
      <c r="A10913" s="9">
        <v>180135736</v>
      </c>
      <c r="B10913" s="8">
        <v>43290.365277777775</v>
      </c>
      <c r="C10913" s="7" t="s">
        <v>36</v>
      </c>
      <c r="D10913" s="7" t="s">
        <v>80</v>
      </c>
      <c r="E10913" s="8">
        <v>43290.370856481481</v>
      </c>
      <c r="F10913" s="7" t="s">
        <v>31</v>
      </c>
      <c r="G10913" s="7" t="s">
        <v>43</v>
      </c>
    </row>
    <row r="10914" spans="1:7" x14ac:dyDescent="0.3">
      <c r="A10914" s="9">
        <v>180135736</v>
      </c>
      <c r="B10914" s="8">
        <v>43290.365277777775</v>
      </c>
      <c r="C10914" s="7" t="s">
        <v>36</v>
      </c>
      <c r="D10914" s="7" t="s">
        <v>80</v>
      </c>
      <c r="E10914" s="8">
        <v>43290.370833333334</v>
      </c>
      <c r="F10914" s="7" t="s">
        <v>2233</v>
      </c>
      <c r="G10914" s="7" t="s">
        <v>991</v>
      </c>
    </row>
    <row r="10915" spans="1:7" x14ac:dyDescent="0.3">
      <c r="A10915" s="9">
        <v>180135736</v>
      </c>
      <c r="B10915" s="8">
        <v>43290.365277777775</v>
      </c>
      <c r="C10915" s="7" t="s">
        <v>36</v>
      </c>
      <c r="D10915" s="7" t="s">
        <v>80</v>
      </c>
      <c r="E10915" s="8">
        <v>43290.370833333334</v>
      </c>
      <c r="F10915" s="7" t="s">
        <v>2233</v>
      </c>
      <c r="G10915" s="7" t="s">
        <v>958</v>
      </c>
    </row>
    <row r="10916" spans="1:7" x14ac:dyDescent="0.3">
      <c r="A10916" s="9">
        <v>180135736</v>
      </c>
      <c r="B10916" s="8">
        <v>43290.365277777775</v>
      </c>
      <c r="C10916" s="7" t="s">
        <v>36</v>
      </c>
      <c r="D10916" s="7" t="s">
        <v>80</v>
      </c>
      <c r="E10916" s="8">
        <v>43290.370833333334</v>
      </c>
      <c r="F10916" s="7" t="s">
        <v>2233</v>
      </c>
      <c r="G10916" s="7" t="s">
        <v>961</v>
      </c>
    </row>
    <row r="10917" spans="1:7" x14ac:dyDescent="0.3">
      <c r="A10917" s="9">
        <v>180135736</v>
      </c>
      <c r="B10917" s="8">
        <v>43290.365277777775</v>
      </c>
      <c r="C10917" s="7" t="s">
        <v>36</v>
      </c>
      <c r="D10917" s="7" t="s">
        <v>80</v>
      </c>
      <c r="E10917" s="8">
        <v>43290.367384259262</v>
      </c>
      <c r="F10917" s="7" t="s">
        <v>29</v>
      </c>
      <c r="G10917" s="7" t="s">
        <v>153</v>
      </c>
    </row>
    <row r="10918" spans="1:7" x14ac:dyDescent="0.3">
      <c r="A10918" s="9">
        <v>180135736</v>
      </c>
      <c r="B10918" s="8">
        <v>43290.365277777775</v>
      </c>
      <c r="C10918" s="7" t="s">
        <v>36</v>
      </c>
      <c r="D10918" s="7" t="s">
        <v>80</v>
      </c>
      <c r="E10918" s="8">
        <v>43290.367384259262</v>
      </c>
      <c r="F10918" s="7" t="s">
        <v>29</v>
      </c>
      <c r="G10918" s="7" t="s">
        <v>364</v>
      </c>
    </row>
    <row r="10919" spans="1:7" x14ac:dyDescent="0.3">
      <c r="A10919" s="9">
        <v>180135736</v>
      </c>
      <c r="B10919" s="8">
        <v>43290.365277777775</v>
      </c>
      <c r="C10919" s="7" t="s">
        <v>36</v>
      </c>
      <c r="D10919" s="7" t="s">
        <v>80</v>
      </c>
      <c r="E10919" s="8">
        <v>43290.367372685185</v>
      </c>
      <c r="F10919" s="7" t="s">
        <v>29</v>
      </c>
      <c r="G10919" s="7" t="s">
        <v>43</v>
      </c>
    </row>
    <row r="10920" spans="1:7" x14ac:dyDescent="0.3">
      <c r="A10920" s="9">
        <v>180135886</v>
      </c>
      <c r="B10920" s="8">
        <v>43290.488125000003</v>
      </c>
      <c r="C10920" s="7" t="s">
        <v>23</v>
      </c>
      <c r="D10920" s="7" t="s">
        <v>655</v>
      </c>
      <c r="E10920" s="8">
        <v>43290.527372685188</v>
      </c>
      <c r="F10920" s="7" t="s">
        <v>25</v>
      </c>
      <c r="G10920" s="7" t="s">
        <v>28</v>
      </c>
    </row>
    <row r="10921" spans="1:7" x14ac:dyDescent="0.3">
      <c r="A10921" s="9">
        <v>180135886</v>
      </c>
      <c r="B10921" s="8">
        <v>43290.488125000003</v>
      </c>
      <c r="C10921" s="7" t="s">
        <v>23</v>
      </c>
      <c r="D10921" s="7" t="s">
        <v>655</v>
      </c>
      <c r="E10921" s="8">
        <v>43290.527071759258</v>
      </c>
      <c r="F10921" s="7" t="s">
        <v>25</v>
      </c>
      <c r="G10921" s="7" t="s">
        <v>76</v>
      </c>
    </row>
    <row r="10922" spans="1:7" x14ac:dyDescent="0.3">
      <c r="A10922" s="9">
        <v>180135886</v>
      </c>
      <c r="B10922" s="8">
        <v>43290.488125000003</v>
      </c>
      <c r="C10922" s="7" t="s">
        <v>23</v>
      </c>
      <c r="D10922" s="7" t="s">
        <v>655</v>
      </c>
      <c r="E10922" s="8">
        <v>43290.527037037034</v>
      </c>
      <c r="F10922" s="7" t="s">
        <v>25</v>
      </c>
      <c r="G10922" s="7" t="s">
        <v>117</v>
      </c>
    </row>
    <row r="10923" spans="1:7" x14ac:dyDescent="0.3">
      <c r="A10923" s="9">
        <v>180135886</v>
      </c>
      <c r="B10923" s="8">
        <v>43290.488125000003</v>
      </c>
      <c r="C10923" s="7" t="s">
        <v>23</v>
      </c>
      <c r="D10923" s="7" t="s">
        <v>655</v>
      </c>
      <c r="E10923" s="8">
        <v>43290.512256944443</v>
      </c>
      <c r="F10923" s="7" t="s">
        <v>31</v>
      </c>
      <c r="G10923" s="7" t="s">
        <v>28</v>
      </c>
    </row>
    <row r="10924" spans="1:7" x14ac:dyDescent="0.3">
      <c r="A10924" s="9">
        <v>180135886</v>
      </c>
      <c r="B10924" s="8">
        <v>43290.488125000003</v>
      </c>
      <c r="C10924" s="7" t="s">
        <v>23</v>
      </c>
      <c r="D10924" s="7" t="s">
        <v>655</v>
      </c>
      <c r="E10924" s="8">
        <v>43290.509305555555</v>
      </c>
      <c r="F10924" s="7" t="s">
        <v>31</v>
      </c>
      <c r="G10924" s="7" t="s">
        <v>76</v>
      </c>
    </row>
    <row r="10925" spans="1:7" x14ac:dyDescent="0.3">
      <c r="A10925" s="9">
        <v>180135886</v>
      </c>
      <c r="B10925" s="8">
        <v>43290.488125000003</v>
      </c>
      <c r="C10925" s="7" t="s">
        <v>23</v>
      </c>
      <c r="D10925" s="7" t="s">
        <v>655</v>
      </c>
      <c r="E10925" s="8">
        <v>43290.507013888891</v>
      </c>
      <c r="F10925" s="7" t="s">
        <v>32</v>
      </c>
      <c r="G10925" s="7" t="s">
        <v>117</v>
      </c>
    </row>
    <row r="10926" spans="1:7" x14ac:dyDescent="0.3">
      <c r="A10926" s="9">
        <v>180135886</v>
      </c>
      <c r="B10926" s="8">
        <v>43290.488125000003</v>
      </c>
      <c r="C10926" s="7" t="s">
        <v>23</v>
      </c>
      <c r="D10926" s="7" t="s">
        <v>655</v>
      </c>
      <c r="E10926" s="8">
        <v>43290.506064814814</v>
      </c>
      <c r="F10926" s="7" t="s">
        <v>63</v>
      </c>
      <c r="G10926" s="7" t="s">
        <v>117</v>
      </c>
    </row>
    <row r="10927" spans="1:7" x14ac:dyDescent="0.3">
      <c r="A10927" s="9">
        <v>180135886</v>
      </c>
      <c r="B10927" s="8">
        <v>43290.488125000003</v>
      </c>
      <c r="C10927" s="7" t="s">
        <v>23</v>
      </c>
      <c r="D10927" s="7" t="s">
        <v>655</v>
      </c>
      <c r="E10927" s="8">
        <v>43290.505312499998</v>
      </c>
      <c r="F10927" s="7" t="s">
        <v>29</v>
      </c>
      <c r="G10927" s="7" t="s">
        <v>76</v>
      </c>
    </row>
    <row r="10928" spans="1:7" x14ac:dyDescent="0.3">
      <c r="A10928" s="9">
        <v>180135886</v>
      </c>
      <c r="B10928" s="8">
        <v>43290.488125000003</v>
      </c>
      <c r="C10928" s="7" t="s">
        <v>23</v>
      </c>
      <c r="D10928" s="7" t="s">
        <v>655</v>
      </c>
      <c r="E10928" s="8">
        <v>43290.502743055556</v>
      </c>
      <c r="F10928" s="7" t="s">
        <v>25</v>
      </c>
      <c r="G10928" s="7" t="s">
        <v>198</v>
      </c>
    </row>
    <row r="10929" spans="1:7" x14ac:dyDescent="0.3">
      <c r="A10929" s="9">
        <v>180135886</v>
      </c>
      <c r="B10929" s="8">
        <v>43290.488125000003</v>
      </c>
      <c r="C10929" s="7" t="s">
        <v>23</v>
      </c>
      <c r="D10929" s="7" t="s">
        <v>655</v>
      </c>
      <c r="E10929" s="8">
        <v>43290.501493055555</v>
      </c>
      <c r="F10929" s="7" t="s">
        <v>31</v>
      </c>
      <c r="G10929" s="7" t="s">
        <v>198</v>
      </c>
    </row>
    <row r="10930" spans="1:7" x14ac:dyDescent="0.3">
      <c r="A10930" s="9">
        <v>180135886</v>
      </c>
      <c r="B10930" s="8">
        <v>43290.488125000003</v>
      </c>
      <c r="C10930" s="7" t="s">
        <v>23</v>
      </c>
      <c r="D10930" s="7" t="s">
        <v>655</v>
      </c>
      <c r="E10930" s="8">
        <v>43290.501319444447</v>
      </c>
      <c r="F10930" s="7" t="s">
        <v>31</v>
      </c>
      <c r="G10930" s="7" t="s">
        <v>117</v>
      </c>
    </row>
    <row r="10931" spans="1:7" x14ac:dyDescent="0.3">
      <c r="A10931" s="9">
        <v>180135886</v>
      </c>
      <c r="B10931" s="8">
        <v>43290.488125000003</v>
      </c>
      <c r="C10931" s="7" t="s">
        <v>23</v>
      </c>
      <c r="D10931" s="7" t="s">
        <v>655</v>
      </c>
      <c r="E10931" s="8">
        <v>43290.500694444447</v>
      </c>
      <c r="F10931" s="7" t="s">
        <v>2232</v>
      </c>
      <c r="G10931" s="7" t="s">
        <v>986</v>
      </c>
    </row>
    <row r="10932" spans="1:7" x14ac:dyDescent="0.3">
      <c r="A10932" s="9">
        <v>180135886</v>
      </c>
      <c r="B10932" s="8">
        <v>43290.488125000003</v>
      </c>
      <c r="C10932" s="7" t="s">
        <v>23</v>
      </c>
      <c r="D10932" s="7" t="s">
        <v>655</v>
      </c>
      <c r="E10932" s="8">
        <v>43290.500694444447</v>
      </c>
      <c r="F10932" s="7" t="s">
        <v>2232</v>
      </c>
      <c r="G10932" s="7" t="s">
        <v>986</v>
      </c>
    </row>
    <row r="10933" spans="1:7" x14ac:dyDescent="0.3">
      <c r="A10933" s="9">
        <v>180135886</v>
      </c>
      <c r="B10933" s="8">
        <v>43290.488125000003</v>
      </c>
      <c r="C10933" s="7" t="s">
        <v>23</v>
      </c>
      <c r="D10933" s="7" t="s">
        <v>655</v>
      </c>
      <c r="E10933" s="8">
        <v>43290.491006944445</v>
      </c>
      <c r="F10933" s="7" t="s">
        <v>29</v>
      </c>
      <c r="G10933" s="7" t="s">
        <v>117</v>
      </c>
    </row>
    <row r="10934" spans="1:7" x14ac:dyDescent="0.3">
      <c r="A10934" s="9">
        <v>180135912</v>
      </c>
      <c r="B10934" s="8">
        <v>43290.509629629632</v>
      </c>
      <c r="C10934" s="7" t="s">
        <v>36</v>
      </c>
      <c r="D10934" s="7" t="s">
        <v>66</v>
      </c>
      <c r="E10934" s="8">
        <v>43290.598726851851</v>
      </c>
      <c r="F10934" s="7" t="s">
        <v>25</v>
      </c>
      <c r="G10934" s="7" t="s">
        <v>48</v>
      </c>
    </row>
    <row r="10935" spans="1:7" x14ac:dyDescent="0.3">
      <c r="A10935" s="9">
        <v>180135912</v>
      </c>
      <c r="B10935" s="8">
        <v>43290.509629629632</v>
      </c>
      <c r="C10935" s="7" t="s">
        <v>36</v>
      </c>
      <c r="D10935" s="7" t="s">
        <v>66</v>
      </c>
      <c r="E10935" s="8">
        <v>43290.588530092595</v>
      </c>
      <c r="F10935" s="7" t="s">
        <v>25</v>
      </c>
      <c r="G10935" s="7" t="s">
        <v>43</v>
      </c>
    </row>
    <row r="10936" spans="1:7" x14ac:dyDescent="0.3">
      <c r="A10936" s="9">
        <v>180135912</v>
      </c>
      <c r="B10936" s="8">
        <v>43290.509629629632</v>
      </c>
      <c r="C10936" s="7" t="s">
        <v>36</v>
      </c>
      <c r="D10936" s="7" t="s">
        <v>66</v>
      </c>
      <c r="E10936" s="8">
        <v>43290.582997685182</v>
      </c>
      <c r="F10936" s="7" t="s">
        <v>25</v>
      </c>
      <c r="G10936" s="7" t="s">
        <v>153</v>
      </c>
    </row>
    <row r="10937" spans="1:7" x14ac:dyDescent="0.3">
      <c r="A10937" s="9">
        <v>180135912</v>
      </c>
      <c r="B10937" s="8">
        <v>43290.509629629632</v>
      </c>
      <c r="C10937" s="7" t="s">
        <v>36</v>
      </c>
      <c r="D10937" s="7" t="s">
        <v>66</v>
      </c>
      <c r="E10937" s="8">
        <v>43290.577407407407</v>
      </c>
      <c r="F10937" s="7" t="s">
        <v>25</v>
      </c>
      <c r="G10937" s="7" t="s">
        <v>390</v>
      </c>
    </row>
    <row r="10938" spans="1:7" x14ac:dyDescent="0.3">
      <c r="A10938" s="9">
        <v>180135912</v>
      </c>
      <c r="B10938" s="8">
        <v>43290.509629629632</v>
      </c>
      <c r="C10938" s="7" t="s">
        <v>36</v>
      </c>
      <c r="D10938" s="7" t="s">
        <v>66</v>
      </c>
      <c r="E10938" s="8">
        <v>43290.569456018522</v>
      </c>
      <c r="F10938" s="7" t="s">
        <v>25</v>
      </c>
      <c r="G10938" s="7" t="s">
        <v>468</v>
      </c>
    </row>
    <row r="10939" spans="1:7" x14ac:dyDescent="0.3">
      <c r="A10939" s="9">
        <v>180135912</v>
      </c>
      <c r="B10939" s="8">
        <v>43290.509629629632</v>
      </c>
      <c r="C10939" s="7" t="s">
        <v>36</v>
      </c>
      <c r="D10939" s="7" t="s">
        <v>66</v>
      </c>
      <c r="E10939" s="8">
        <v>43290.56695601852</v>
      </c>
      <c r="F10939" s="7" t="s">
        <v>25</v>
      </c>
      <c r="G10939" s="7" t="s">
        <v>367</v>
      </c>
    </row>
    <row r="10940" spans="1:7" x14ac:dyDescent="0.3">
      <c r="A10940" s="9">
        <v>180135912</v>
      </c>
      <c r="B10940" s="8">
        <v>43290.509629629632</v>
      </c>
      <c r="C10940" s="7" t="s">
        <v>36</v>
      </c>
      <c r="D10940" s="7" t="s">
        <v>66</v>
      </c>
      <c r="E10940" s="8">
        <v>43290.553078703706</v>
      </c>
      <c r="F10940" s="7" t="s">
        <v>63</v>
      </c>
      <c r="G10940" s="7" t="s">
        <v>390</v>
      </c>
    </row>
    <row r="10941" spans="1:7" x14ac:dyDescent="0.3">
      <c r="A10941" s="9">
        <v>180135912</v>
      </c>
      <c r="B10941" s="8">
        <v>43290.509629629632</v>
      </c>
      <c r="C10941" s="7" t="s">
        <v>36</v>
      </c>
      <c r="D10941" s="7" t="s">
        <v>66</v>
      </c>
      <c r="E10941" s="8">
        <v>43290.553078703706</v>
      </c>
      <c r="F10941" s="7" t="s">
        <v>63</v>
      </c>
      <c r="G10941" s="7" t="s">
        <v>48</v>
      </c>
    </row>
    <row r="10942" spans="1:7" x14ac:dyDescent="0.3">
      <c r="A10942" s="9">
        <v>180135912</v>
      </c>
      <c r="B10942" s="8">
        <v>43290.509629629632</v>
      </c>
      <c r="C10942" s="7" t="s">
        <v>36</v>
      </c>
      <c r="D10942" s="7" t="s">
        <v>66</v>
      </c>
      <c r="E10942" s="8">
        <v>43290.553078703706</v>
      </c>
      <c r="F10942" s="7" t="s">
        <v>63</v>
      </c>
      <c r="G10942" s="7" t="s">
        <v>468</v>
      </c>
    </row>
    <row r="10943" spans="1:7" x14ac:dyDescent="0.3">
      <c r="A10943" s="9">
        <v>180135912</v>
      </c>
      <c r="B10943" s="8">
        <v>43290.509629629632</v>
      </c>
      <c r="C10943" s="7" t="s">
        <v>36</v>
      </c>
      <c r="D10943" s="7" t="s">
        <v>66</v>
      </c>
      <c r="E10943" s="8">
        <v>43290.553078703706</v>
      </c>
      <c r="F10943" s="7" t="s">
        <v>63</v>
      </c>
      <c r="G10943" s="7" t="s">
        <v>367</v>
      </c>
    </row>
    <row r="10944" spans="1:7" x14ac:dyDescent="0.3">
      <c r="A10944" s="9">
        <v>180135912</v>
      </c>
      <c r="B10944" s="8">
        <v>43290.509629629632</v>
      </c>
      <c r="C10944" s="7" t="s">
        <v>36</v>
      </c>
      <c r="D10944" s="7" t="s">
        <v>66</v>
      </c>
      <c r="E10944" s="8">
        <v>43290.553078703706</v>
      </c>
      <c r="F10944" s="7" t="s">
        <v>63</v>
      </c>
      <c r="G10944" s="7" t="s">
        <v>153</v>
      </c>
    </row>
    <row r="10945" spans="1:7" x14ac:dyDescent="0.3">
      <c r="A10945" s="9">
        <v>180135912</v>
      </c>
      <c r="B10945" s="8">
        <v>43290.509629629632</v>
      </c>
      <c r="C10945" s="7" t="s">
        <v>36</v>
      </c>
      <c r="D10945" s="7" t="s">
        <v>66</v>
      </c>
      <c r="E10945" s="8">
        <v>43290.553078703706</v>
      </c>
      <c r="F10945" s="7" t="s">
        <v>63</v>
      </c>
      <c r="G10945" s="7" t="s">
        <v>43</v>
      </c>
    </row>
    <row r="10946" spans="1:7" x14ac:dyDescent="0.3">
      <c r="A10946" s="9">
        <v>180135912</v>
      </c>
      <c r="B10946" s="8">
        <v>43290.509629629632</v>
      </c>
      <c r="C10946" s="7" t="s">
        <v>36</v>
      </c>
      <c r="D10946" s="7" t="s">
        <v>66</v>
      </c>
      <c r="E10946" s="8">
        <v>43290.548784722225</v>
      </c>
      <c r="F10946" s="7" t="s">
        <v>31</v>
      </c>
      <c r="G10946" s="7" t="s">
        <v>468</v>
      </c>
    </row>
    <row r="10947" spans="1:7" x14ac:dyDescent="0.3">
      <c r="A10947" s="9">
        <v>180135912</v>
      </c>
      <c r="B10947" s="8">
        <v>43290.509629629632</v>
      </c>
      <c r="C10947" s="7" t="s">
        <v>36</v>
      </c>
      <c r="D10947" s="7" t="s">
        <v>66</v>
      </c>
      <c r="E10947" s="8">
        <v>43290.54488425926</v>
      </c>
      <c r="F10947" s="7" t="s">
        <v>25</v>
      </c>
      <c r="G10947" s="7" t="s">
        <v>220</v>
      </c>
    </row>
    <row r="10948" spans="1:7" x14ac:dyDescent="0.3">
      <c r="A10948" s="9">
        <v>180135912</v>
      </c>
      <c r="B10948" s="8">
        <v>43290.509629629632</v>
      </c>
      <c r="C10948" s="7" t="s">
        <v>36</v>
      </c>
      <c r="D10948" s="7" t="s">
        <v>66</v>
      </c>
      <c r="E10948" s="8">
        <v>43290.535717592589</v>
      </c>
      <c r="F10948" s="7" t="s">
        <v>31</v>
      </c>
      <c r="G10948" s="7" t="s">
        <v>43</v>
      </c>
    </row>
    <row r="10949" spans="1:7" x14ac:dyDescent="0.3">
      <c r="A10949" s="9">
        <v>180135912</v>
      </c>
      <c r="B10949" s="8">
        <v>43290.509629629632</v>
      </c>
      <c r="C10949" s="7" t="s">
        <v>36</v>
      </c>
      <c r="D10949" s="7" t="s">
        <v>66</v>
      </c>
      <c r="E10949" s="8">
        <v>43290.529317129629</v>
      </c>
      <c r="F10949" s="7" t="s">
        <v>25</v>
      </c>
      <c r="G10949" s="7" t="s">
        <v>364</v>
      </c>
    </row>
    <row r="10950" spans="1:7" x14ac:dyDescent="0.3">
      <c r="A10950" s="9">
        <v>180135912</v>
      </c>
      <c r="B10950" s="8">
        <v>43290.509629629632</v>
      </c>
      <c r="C10950" s="7" t="s">
        <v>36</v>
      </c>
      <c r="D10950" s="7" t="s">
        <v>66</v>
      </c>
      <c r="E10950" s="8">
        <v>43290.529270833336</v>
      </c>
      <c r="F10950" s="7" t="s">
        <v>62</v>
      </c>
      <c r="G10950" s="7" t="s">
        <v>364</v>
      </c>
    </row>
    <row r="10951" spans="1:7" x14ac:dyDescent="0.3">
      <c r="A10951" s="9">
        <v>180135912</v>
      </c>
      <c r="B10951" s="8">
        <v>43290.509629629632</v>
      </c>
      <c r="C10951" s="7" t="s">
        <v>36</v>
      </c>
      <c r="D10951" s="7" t="s">
        <v>66</v>
      </c>
      <c r="E10951" s="8">
        <v>43290.5234837963</v>
      </c>
      <c r="F10951" s="7" t="s">
        <v>31</v>
      </c>
      <c r="G10951" s="7" t="s">
        <v>220</v>
      </c>
    </row>
    <row r="10952" spans="1:7" x14ac:dyDescent="0.3">
      <c r="A10952" s="9">
        <v>180135912</v>
      </c>
      <c r="B10952" s="8">
        <v>43290.509629629632</v>
      </c>
      <c r="C10952" s="7" t="s">
        <v>36</v>
      </c>
      <c r="D10952" s="7" t="s">
        <v>66</v>
      </c>
      <c r="E10952" s="8">
        <v>43290.519293981481</v>
      </c>
      <c r="F10952" s="7" t="s">
        <v>29</v>
      </c>
      <c r="G10952" s="7" t="s">
        <v>43</v>
      </c>
    </row>
    <row r="10953" spans="1:7" x14ac:dyDescent="0.3">
      <c r="A10953" s="9">
        <v>180135912</v>
      </c>
      <c r="B10953" s="8">
        <v>43290.509629629632</v>
      </c>
      <c r="C10953" s="7" t="s">
        <v>36</v>
      </c>
      <c r="D10953" s="7" t="s">
        <v>66</v>
      </c>
      <c r="E10953" s="8">
        <v>43290.519224537034</v>
      </c>
      <c r="F10953" s="7" t="s">
        <v>29</v>
      </c>
      <c r="G10953" s="7" t="s">
        <v>220</v>
      </c>
    </row>
    <row r="10954" spans="1:7" x14ac:dyDescent="0.3">
      <c r="A10954" s="9">
        <v>180135912</v>
      </c>
      <c r="B10954" s="8">
        <v>43290.509629629632</v>
      </c>
      <c r="C10954" s="7" t="s">
        <v>36</v>
      </c>
      <c r="D10954" s="7" t="s">
        <v>66</v>
      </c>
      <c r="E10954" s="8">
        <v>43290.518611111111</v>
      </c>
      <c r="F10954" s="7" t="s">
        <v>31</v>
      </c>
      <c r="G10954" s="7" t="s">
        <v>390</v>
      </c>
    </row>
    <row r="10955" spans="1:7" x14ac:dyDescent="0.3">
      <c r="A10955" s="9">
        <v>180135912</v>
      </c>
      <c r="B10955" s="8">
        <v>43290.509629629632</v>
      </c>
      <c r="C10955" s="7" t="s">
        <v>36</v>
      </c>
      <c r="D10955" s="7" t="s">
        <v>66</v>
      </c>
      <c r="E10955" s="8">
        <v>43290.518611111111</v>
      </c>
      <c r="F10955" s="7" t="s">
        <v>31</v>
      </c>
      <c r="G10955" s="7" t="s">
        <v>48</v>
      </c>
    </row>
    <row r="10956" spans="1:7" x14ac:dyDescent="0.3">
      <c r="A10956" s="9">
        <v>180135912</v>
      </c>
      <c r="B10956" s="8">
        <v>43290.509629629632</v>
      </c>
      <c r="C10956" s="7" t="s">
        <v>36</v>
      </c>
      <c r="D10956" s="7" t="s">
        <v>66</v>
      </c>
      <c r="E10956" s="8">
        <v>43290.518518518518</v>
      </c>
      <c r="F10956" s="7" t="s">
        <v>29</v>
      </c>
      <c r="G10956" s="7" t="s">
        <v>364</v>
      </c>
    </row>
    <row r="10957" spans="1:7" x14ac:dyDescent="0.3">
      <c r="A10957" s="9">
        <v>180135912</v>
      </c>
      <c r="B10957" s="8">
        <v>43290.509629629632</v>
      </c>
      <c r="C10957" s="7" t="s">
        <v>36</v>
      </c>
      <c r="D10957" s="7" t="s">
        <v>66</v>
      </c>
      <c r="E10957" s="8">
        <v>43290.513993055552</v>
      </c>
      <c r="F10957" s="7" t="s">
        <v>29</v>
      </c>
      <c r="G10957" s="7" t="s">
        <v>390</v>
      </c>
    </row>
    <row r="10958" spans="1:7" x14ac:dyDescent="0.3">
      <c r="A10958" s="9">
        <v>180135912</v>
      </c>
      <c r="B10958" s="8">
        <v>43290.509629629632</v>
      </c>
      <c r="C10958" s="7" t="s">
        <v>36</v>
      </c>
      <c r="D10958" s="7" t="s">
        <v>66</v>
      </c>
      <c r="E10958" s="8">
        <v>43290.513993055552</v>
      </c>
      <c r="F10958" s="7" t="s">
        <v>29</v>
      </c>
      <c r="G10958" s="7" t="s">
        <v>48</v>
      </c>
    </row>
    <row r="10959" spans="1:7" x14ac:dyDescent="0.3">
      <c r="A10959" s="9">
        <v>180135912</v>
      </c>
      <c r="B10959" s="8">
        <v>43290.509629629632</v>
      </c>
      <c r="C10959" s="7" t="s">
        <v>36</v>
      </c>
      <c r="D10959" s="7" t="s">
        <v>66</v>
      </c>
      <c r="E10959" s="8">
        <v>43290.513564814813</v>
      </c>
      <c r="F10959" s="7" t="s">
        <v>31</v>
      </c>
      <c r="G10959" s="7" t="s">
        <v>367</v>
      </c>
    </row>
    <row r="10960" spans="1:7" x14ac:dyDescent="0.3">
      <c r="A10960" s="9">
        <v>180135912</v>
      </c>
      <c r="B10960" s="8">
        <v>43290.509629629632</v>
      </c>
      <c r="C10960" s="7" t="s">
        <v>36</v>
      </c>
      <c r="D10960" s="7" t="s">
        <v>66</v>
      </c>
      <c r="E10960" s="8">
        <v>43290.513391203705</v>
      </c>
      <c r="F10960" s="7" t="s">
        <v>29</v>
      </c>
      <c r="G10960" s="7" t="s">
        <v>468</v>
      </c>
    </row>
    <row r="10961" spans="1:7" x14ac:dyDescent="0.3">
      <c r="A10961" s="9">
        <v>180135912</v>
      </c>
      <c r="B10961" s="8">
        <v>43290.509629629632</v>
      </c>
      <c r="C10961" s="7" t="s">
        <v>36</v>
      </c>
      <c r="D10961" s="7" t="s">
        <v>66</v>
      </c>
      <c r="E10961" s="8">
        <v>43290.51321759259</v>
      </c>
      <c r="F10961" s="7" t="s">
        <v>31</v>
      </c>
      <c r="G10961" s="7" t="s">
        <v>153</v>
      </c>
    </row>
    <row r="10962" spans="1:7" x14ac:dyDescent="0.3">
      <c r="A10962" s="9">
        <v>180135912</v>
      </c>
      <c r="B10962" s="8">
        <v>43290.509629629632</v>
      </c>
      <c r="C10962" s="7" t="s">
        <v>36</v>
      </c>
      <c r="D10962" s="7" t="s">
        <v>66</v>
      </c>
      <c r="E10962" s="8">
        <v>43290.512442129628</v>
      </c>
      <c r="F10962" s="7" t="s">
        <v>29</v>
      </c>
      <c r="G10962" s="7" t="s">
        <v>153</v>
      </c>
    </row>
    <row r="10963" spans="1:7" x14ac:dyDescent="0.3">
      <c r="A10963" s="9">
        <v>180136082</v>
      </c>
      <c r="B10963" s="8">
        <v>43290.639340277776</v>
      </c>
      <c r="C10963" s="7" t="s">
        <v>36</v>
      </c>
      <c r="D10963" s="7" t="s">
        <v>358</v>
      </c>
      <c r="E10963" s="8">
        <v>43290.746377314812</v>
      </c>
      <c r="F10963" s="7" t="s">
        <v>25</v>
      </c>
      <c r="G10963" s="7" t="s">
        <v>76</v>
      </c>
    </row>
    <row r="10964" spans="1:7" x14ac:dyDescent="0.3">
      <c r="A10964" s="9">
        <v>180136082</v>
      </c>
      <c r="B10964" s="8">
        <v>43290.639340277776</v>
      </c>
      <c r="C10964" s="7" t="s">
        <v>36</v>
      </c>
      <c r="D10964" s="7" t="s">
        <v>358</v>
      </c>
      <c r="E10964" s="8">
        <v>43290.687418981484</v>
      </c>
      <c r="F10964" s="7" t="s">
        <v>25</v>
      </c>
      <c r="G10964" s="7" t="s">
        <v>138</v>
      </c>
    </row>
    <row r="10965" spans="1:7" x14ac:dyDescent="0.3">
      <c r="A10965" s="9">
        <v>180136082</v>
      </c>
      <c r="B10965" s="8">
        <v>43290.639340277776</v>
      </c>
      <c r="C10965" s="7" t="s">
        <v>36</v>
      </c>
      <c r="D10965" s="7" t="s">
        <v>358</v>
      </c>
      <c r="E10965" s="8">
        <v>43290.656018518515</v>
      </c>
      <c r="F10965" s="7" t="s">
        <v>31</v>
      </c>
      <c r="G10965" t="s">
        <v>138</v>
      </c>
    </row>
    <row r="10966" spans="1:7" x14ac:dyDescent="0.3">
      <c r="A10966" s="9">
        <v>180136082</v>
      </c>
      <c r="B10966" s="8">
        <v>43290.639340277776</v>
      </c>
      <c r="C10966" s="7" t="s">
        <v>36</v>
      </c>
      <c r="D10966" s="7" t="s">
        <v>358</v>
      </c>
      <c r="E10966" s="8">
        <v>43290.655949074076</v>
      </c>
      <c r="F10966" s="7" t="s">
        <v>25</v>
      </c>
      <c r="G10966" s="7" t="s">
        <v>105</v>
      </c>
    </row>
    <row r="10967" spans="1:7" x14ac:dyDescent="0.3">
      <c r="A10967" s="9">
        <v>180136082</v>
      </c>
      <c r="B10967" s="8">
        <v>43290.639340277776</v>
      </c>
      <c r="C10967" s="7" t="s">
        <v>36</v>
      </c>
      <c r="D10967" s="7" t="s">
        <v>358</v>
      </c>
      <c r="E10967" s="8">
        <v>43290.655868055554</v>
      </c>
      <c r="F10967" s="7" t="s">
        <v>25</v>
      </c>
      <c r="G10967" s="7" t="s">
        <v>139</v>
      </c>
    </row>
    <row r="10968" spans="1:7" x14ac:dyDescent="0.3">
      <c r="A10968" s="9">
        <v>180136082</v>
      </c>
      <c r="B10968" s="8">
        <v>43290.639340277776</v>
      </c>
      <c r="C10968" s="7" t="s">
        <v>36</v>
      </c>
      <c r="D10968" s="7" t="s">
        <v>358</v>
      </c>
      <c r="E10968" s="8">
        <v>43290.649421296293</v>
      </c>
      <c r="F10968" s="7" t="s">
        <v>31</v>
      </c>
      <c r="G10968" s="7" t="s">
        <v>139</v>
      </c>
    </row>
    <row r="10969" spans="1:7" x14ac:dyDescent="0.3">
      <c r="A10969" s="9">
        <v>180136082</v>
      </c>
      <c r="B10969" s="8">
        <v>43290.639340277776</v>
      </c>
      <c r="C10969" s="7" t="s">
        <v>36</v>
      </c>
      <c r="D10969" s="7" t="s">
        <v>358</v>
      </c>
      <c r="E10969" s="8">
        <v>43290.646851851852</v>
      </c>
      <c r="F10969" s="7" t="s">
        <v>31</v>
      </c>
      <c r="G10969" s="7" t="s">
        <v>138</v>
      </c>
    </row>
    <row r="10970" spans="1:7" x14ac:dyDescent="0.3">
      <c r="A10970" s="9">
        <v>180136082</v>
      </c>
      <c r="B10970" s="8">
        <v>43290.639340277776</v>
      </c>
      <c r="C10970" s="7" t="s">
        <v>36</v>
      </c>
      <c r="D10970" s="7" t="s">
        <v>358</v>
      </c>
      <c r="E10970" s="8">
        <v>43290.643622685187</v>
      </c>
      <c r="F10970" s="7" t="s">
        <v>31</v>
      </c>
      <c r="G10970" s="7" t="s">
        <v>105</v>
      </c>
    </row>
    <row r="10971" spans="1:7" x14ac:dyDescent="0.3">
      <c r="A10971" s="9">
        <v>180136082</v>
      </c>
      <c r="B10971" s="8">
        <v>43290.639340277776</v>
      </c>
      <c r="C10971" s="7" t="s">
        <v>36</v>
      </c>
      <c r="D10971" s="7" t="s">
        <v>358</v>
      </c>
      <c r="E10971" s="8">
        <v>43290.641493055555</v>
      </c>
      <c r="F10971" s="7" t="s">
        <v>29</v>
      </c>
      <c r="G10971" s="7" t="s">
        <v>139</v>
      </c>
    </row>
    <row r="10972" spans="1:7" x14ac:dyDescent="0.3">
      <c r="A10972" s="9">
        <v>180136082</v>
      </c>
      <c r="B10972" s="8">
        <v>43290.639340277776</v>
      </c>
      <c r="C10972" s="7" t="s">
        <v>36</v>
      </c>
      <c r="D10972" s="7" t="s">
        <v>358</v>
      </c>
      <c r="E10972" s="8">
        <v>43290.641203703701</v>
      </c>
      <c r="F10972" s="7" t="s">
        <v>25</v>
      </c>
      <c r="G10972" s="7" t="s">
        <v>38</v>
      </c>
    </row>
    <row r="10973" spans="1:7" x14ac:dyDescent="0.3">
      <c r="A10973" s="9">
        <v>180136082</v>
      </c>
      <c r="B10973" s="8">
        <v>43290.639340277776</v>
      </c>
      <c r="C10973" s="7" t="s">
        <v>36</v>
      </c>
      <c r="D10973" s="7" t="s">
        <v>358</v>
      </c>
      <c r="E10973" s="8">
        <v>43290.641134259262</v>
      </c>
      <c r="F10973" s="7" t="s">
        <v>31</v>
      </c>
      <c r="G10973" s="7" t="s">
        <v>76</v>
      </c>
    </row>
    <row r="10974" spans="1:7" x14ac:dyDescent="0.3">
      <c r="A10974" s="9">
        <v>180136082</v>
      </c>
      <c r="B10974" s="8">
        <v>43290.639340277776</v>
      </c>
      <c r="C10974" s="7" t="s">
        <v>36</v>
      </c>
      <c r="D10974" s="7" t="s">
        <v>358</v>
      </c>
      <c r="E10974" s="8">
        <v>43290.639745370368</v>
      </c>
      <c r="F10974" s="7" t="s">
        <v>31</v>
      </c>
      <c r="G10974" t="s">
        <v>138</v>
      </c>
    </row>
    <row r="10975" spans="1:7" x14ac:dyDescent="0.3">
      <c r="A10975" s="9">
        <v>180136082</v>
      </c>
      <c r="B10975" s="8">
        <v>43290.639340277776</v>
      </c>
      <c r="C10975" s="7" t="s">
        <v>36</v>
      </c>
      <c r="D10975" s="7" t="s">
        <v>358</v>
      </c>
      <c r="E10975" s="8">
        <v>43290.639340277776</v>
      </c>
      <c r="F10975" s="7" t="s">
        <v>31</v>
      </c>
      <c r="G10975" t="s">
        <v>38</v>
      </c>
    </row>
    <row r="10976" spans="1:7" x14ac:dyDescent="0.3">
      <c r="A10976" s="9">
        <v>180136154</v>
      </c>
      <c r="B10976" s="8">
        <v>43290.68577546296</v>
      </c>
      <c r="C10976" s="7" t="s">
        <v>36</v>
      </c>
      <c r="D10976" s="7" t="s">
        <v>762</v>
      </c>
      <c r="E10976" s="8">
        <v>43290.772199074076</v>
      </c>
      <c r="F10976" s="7" t="s">
        <v>25</v>
      </c>
      <c r="G10976" t="s">
        <v>736</v>
      </c>
    </row>
    <row r="10977" spans="1:7" x14ac:dyDescent="0.3">
      <c r="A10977" s="9">
        <v>180136154</v>
      </c>
      <c r="B10977" s="8">
        <v>43290.68577546296</v>
      </c>
      <c r="C10977" s="7" t="s">
        <v>36</v>
      </c>
      <c r="D10977" s="7" t="s">
        <v>762</v>
      </c>
      <c r="E10977" s="8">
        <v>43290.754224537035</v>
      </c>
      <c r="F10977" s="7" t="s">
        <v>32</v>
      </c>
      <c r="G10977" t="s">
        <v>736</v>
      </c>
    </row>
    <row r="10978" spans="1:7" x14ac:dyDescent="0.3">
      <c r="A10978" s="9">
        <v>180136154</v>
      </c>
      <c r="B10978" s="8">
        <v>43290.68577546296</v>
      </c>
      <c r="C10978" s="7" t="s">
        <v>36</v>
      </c>
      <c r="D10978" s="7" t="s">
        <v>762</v>
      </c>
      <c r="E10978" s="8">
        <v>43290.709861111114</v>
      </c>
      <c r="F10978" s="7" t="s">
        <v>63</v>
      </c>
      <c r="G10978" t="s">
        <v>736</v>
      </c>
    </row>
    <row r="10979" spans="1:7" x14ac:dyDescent="0.3">
      <c r="A10979" s="9">
        <v>180136154</v>
      </c>
      <c r="B10979" s="8">
        <v>43290.68577546296</v>
      </c>
      <c r="C10979" s="7" t="s">
        <v>36</v>
      </c>
      <c r="D10979" s="7" t="s">
        <v>762</v>
      </c>
      <c r="E10979" s="8">
        <v>43290.708877314813</v>
      </c>
      <c r="F10979" s="7" t="s">
        <v>25</v>
      </c>
      <c r="G10979" t="s">
        <v>28</v>
      </c>
    </row>
    <row r="10980" spans="1:7" x14ac:dyDescent="0.3">
      <c r="A10980" s="9">
        <v>180136154</v>
      </c>
      <c r="B10980" s="8">
        <v>43290.68577546296</v>
      </c>
      <c r="C10980" s="7" t="s">
        <v>36</v>
      </c>
      <c r="D10980" s="7" t="s">
        <v>762</v>
      </c>
      <c r="E10980" s="8">
        <v>43290.697546296295</v>
      </c>
      <c r="F10980" s="7" t="s">
        <v>31</v>
      </c>
      <c r="G10980" s="7" t="s">
        <v>736</v>
      </c>
    </row>
    <row r="10981" spans="1:7" x14ac:dyDescent="0.3">
      <c r="A10981" s="9">
        <v>180136154</v>
      </c>
      <c r="B10981" s="8">
        <v>43290.68577546296</v>
      </c>
      <c r="C10981" s="7" t="s">
        <v>36</v>
      </c>
      <c r="D10981" s="7" t="s">
        <v>762</v>
      </c>
      <c r="E10981" s="8">
        <v>43290.693483796298</v>
      </c>
      <c r="F10981" s="7" t="s">
        <v>29</v>
      </c>
      <c r="G10981" s="7" t="s">
        <v>28</v>
      </c>
    </row>
    <row r="10982" spans="1:7" x14ac:dyDescent="0.3">
      <c r="A10982" s="9">
        <v>180136154</v>
      </c>
      <c r="B10982" s="8">
        <v>43290.68577546296</v>
      </c>
      <c r="C10982" s="7" t="s">
        <v>36</v>
      </c>
      <c r="D10982" s="7" t="s">
        <v>762</v>
      </c>
      <c r="E10982" s="8">
        <v>43290.693425925929</v>
      </c>
      <c r="F10982" s="7" t="s">
        <v>25</v>
      </c>
      <c r="G10982" s="7" t="s">
        <v>138</v>
      </c>
    </row>
    <row r="10983" spans="1:7" x14ac:dyDescent="0.3">
      <c r="A10983" s="9">
        <v>180136154</v>
      </c>
      <c r="B10983" s="8">
        <v>43290.68577546296</v>
      </c>
      <c r="C10983" s="7" t="s">
        <v>36</v>
      </c>
      <c r="D10983" s="7" t="s">
        <v>762</v>
      </c>
      <c r="E10983" s="8">
        <v>43290.687997685185</v>
      </c>
      <c r="F10983" s="7" t="s">
        <v>29</v>
      </c>
      <c r="G10983" s="7" t="s">
        <v>736</v>
      </c>
    </row>
    <row r="10984" spans="1:7" x14ac:dyDescent="0.3">
      <c r="A10984" s="9">
        <v>180136154</v>
      </c>
      <c r="B10984" s="8">
        <v>43290.68577546296</v>
      </c>
      <c r="C10984" s="7" t="s">
        <v>36</v>
      </c>
      <c r="D10984" s="7" t="s">
        <v>762</v>
      </c>
      <c r="E10984" s="8">
        <v>43290.687835648147</v>
      </c>
      <c r="F10984" s="7" t="s">
        <v>29</v>
      </c>
      <c r="G10984" s="7" t="s">
        <v>138</v>
      </c>
    </row>
    <row r="10985" spans="1:7" x14ac:dyDescent="0.3">
      <c r="A10985" s="9">
        <v>180136574</v>
      </c>
      <c r="B10985" s="8">
        <v>43291.330451388887</v>
      </c>
      <c r="C10985" s="7" t="s">
        <v>23</v>
      </c>
      <c r="D10985" s="7" t="s">
        <v>279</v>
      </c>
      <c r="E10985" s="8">
        <v>43291.384976851848</v>
      </c>
      <c r="F10985" s="7" t="s">
        <v>25</v>
      </c>
      <c r="G10985" s="7" t="s">
        <v>198</v>
      </c>
    </row>
    <row r="10986" spans="1:7" x14ac:dyDescent="0.3">
      <c r="A10986" s="9">
        <v>180136574</v>
      </c>
      <c r="B10986" s="8">
        <v>43291.330451388887</v>
      </c>
      <c r="C10986" s="7" t="s">
        <v>23</v>
      </c>
      <c r="D10986" s="7" t="s">
        <v>279</v>
      </c>
      <c r="E10986" s="8">
        <v>43291.381747685184</v>
      </c>
      <c r="F10986" s="7" t="s">
        <v>25</v>
      </c>
      <c r="G10986" s="7" t="s">
        <v>113</v>
      </c>
    </row>
    <row r="10987" spans="1:7" x14ac:dyDescent="0.3">
      <c r="A10987" s="9">
        <v>180136574</v>
      </c>
      <c r="B10987" s="8">
        <v>43291.330451388887</v>
      </c>
      <c r="C10987" s="7" t="s">
        <v>23</v>
      </c>
      <c r="D10987" s="7" t="s">
        <v>279</v>
      </c>
      <c r="E10987" s="8">
        <v>43291.378009259257</v>
      </c>
      <c r="F10987" s="7" t="s">
        <v>63</v>
      </c>
      <c r="G10987" s="7" t="s">
        <v>198</v>
      </c>
    </row>
    <row r="10988" spans="1:7" x14ac:dyDescent="0.3">
      <c r="A10988" s="9">
        <v>180136574</v>
      </c>
      <c r="B10988" s="8">
        <v>43291.330451388887</v>
      </c>
      <c r="C10988" s="7" t="s">
        <v>23</v>
      </c>
      <c r="D10988" s="7" t="s">
        <v>279</v>
      </c>
      <c r="E10988" s="8">
        <v>43291.367824074077</v>
      </c>
      <c r="F10988" s="7" t="s">
        <v>25</v>
      </c>
      <c r="G10988" s="7" t="s">
        <v>117</v>
      </c>
    </row>
    <row r="10989" spans="1:7" x14ac:dyDescent="0.3">
      <c r="A10989" s="9">
        <v>180136574</v>
      </c>
      <c r="B10989" s="8">
        <v>43291.330451388887</v>
      </c>
      <c r="C10989" s="7" t="s">
        <v>23</v>
      </c>
      <c r="D10989" s="7" t="s">
        <v>279</v>
      </c>
      <c r="E10989" s="8">
        <v>43291.355312500003</v>
      </c>
      <c r="F10989" s="7" t="s">
        <v>25</v>
      </c>
      <c r="G10989" s="7" t="s">
        <v>100</v>
      </c>
    </row>
    <row r="10990" spans="1:7" x14ac:dyDescent="0.3">
      <c r="A10990" s="9">
        <v>180136574</v>
      </c>
      <c r="B10990" s="8">
        <v>43291.330451388887</v>
      </c>
      <c r="C10990" s="7" t="s">
        <v>23</v>
      </c>
      <c r="D10990" s="7" t="s">
        <v>279</v>
      </c>
      <c r="E10990" s="8">
        <v>43291.340879629628</v>
      </c>
      <c r="F10990" s="7" t="s">
        <v>31</v>
      </c>
      <c r="G10990" s="7" t="s">
        <v>113</v>
      </c>
    </row>
    <row r="10991" spans="1:7" x14ac:dyDescent="0.3">
      <c r="A10991" s="9">
        <v>180136574</v>
      </c>
      <c r="B10991" s="8">
        <v>43291.330451388887</v>
      </c>
      <c r="C10991" s="7" t="s">
        <v>23</v>
      </c>
      <c r="D10991" s="7" t="s">
        <v>279</v>
      </c>
      <c r="E10991" s="8">
        <v>43291.340636574074</v>
      </c>
      <c r="F10991" s="7" t="s">
        <v>31</v>
      </c>
      <c r="G10991" s="7" t="s">
        <v>117</v>
      </c>
    </row>
    <row r="10992" spans="1:7" x14ac:dyDescent="0.3">
      <c r="A10992" s="9">
        <v>180136574</v>
      </c>
      <c r="B10992" s="8">
        <v>43291.330451388887</v>
      </c>
      <c r="C10992" s="7" t="s">
        <v>23</v>
      </c>
      <c r="D10992" s="7" t="s">
        <v>279</v>
      </c>
      <c r="E10992" s="8">
        <v>43291.338888888888</v>
      </c>
      <c r="F10992" s="7" t="s">
        <v>2232</v>
      </c>
      <c r="G10992" s="7" t="s">
        <v>991</v>
      </c>
    </row>
    <row r="10993" spans="1:7" x14ac:dyDescent="0.3">
      <c r="A10993" s="9">
        <v>180136574</v>
      </c>
      <c r="B10993" s="8">
        <v>43291.330451388887</v>
      </c>
      <c r="C10993" s="7" t="s">
        <v>23</v>
      </c>
      <c r="D10993" s="7" t="s">
        <v>279</v>
      </c>
      <c r="E10993" s="8">
        <v>43291.337500000001</v>
      </c>
      <c r="F10993" s="7" t="s">
        <v>2233</v>
      </c>
      <c r="G10993" s="7" t="s">
        <v>991</v>
      </c>
    </row>
    <row r="10994" spans="1:7" x14ac:dyDescent="0.3">
      <c r="A10994" s="9">
        <v>180136574</v>
      </c>
      <c r="B10994" s="8">
        <v>43291.330451388887</v>
      </c>
      <c r="C10994" s="7" t="s">
        <v>23</v>
      </c>
      <c r="D10994" s="7" t="s">
        <v>279</v>
      </c>
      <c r="E10994" s="8">
        <v>43291.337488425925</v>
      </c>
      <c r="F10994" s="7" t="s">
        <v>31</v>
      </c>
      <c r="G10994" s="7" t="s">
        <v>100</v>
      </c>
    </row>
    <row r="10995" spans="1:7" x14ac:dyDescent="0.3">
      <c r="A10995" s="9">
        <v>180136574</v>
      </c>
      <c r="B10995" s="8">
        <v>43291.330451388887</v>
      </c>
      <c r="C10995" s="7" t="s">
        <v>23</v>
      </c>
      <c r="D10995" s="7" t="s">
        <v>279</v>
      </c>
      <c r="E10995" s="8">
        <v>43291.335590277777</v>
      </c>
      <c r="F10995" s="7" t="s">
        <v>31</v>
      </c>
      <c r="G10995" s="7" t="s">
        <v>198</v>
      </c>
    </row>
    <row r="10996" spans="1:7" x14ac:dyDescent="0.3">
      <c r="A10996" s="9">
        <v>180136574</v>
      </c>
      <c r="B10996" s="8">
        <v>43291.330451388887</v>
      </c>
      <c r="C10996" s="7" t="s">
        <v>23</v>
      </c>
      <c r="D10996" s="7" t="s">
        <v>279</v>
      </c>
      <c r="E10996" s="8">
        <v>43291.33390046296</v>
      </c>
      <c r="F10996" s="7" t="s">
        <v>29</v>
      </c>
      <c r="G10996" t="s">
        <v>113</v>
      </c>
    </row>
    <row r="10997" spans="1:7" x14ac:dyDescent="0.3">
      <c r="A10997" s="9">
        <v>180136574</v>
      </c>
      <c r="B10997" s="8">
        <v>43291.330451388887</v>
      </c>
      <c r="C10997" s="7" t="s">
        <v>23</v>
      </c>
      <c r="D10997" s="7" t="s">
        <v>279</v>
      </c>
      <c r="E10997" s="8">
        <v>43291.333333333336</v>
      </c>
      <c r="F10997" s="7" t="s">
        <v>2233</v>
      </c>
      <c r="G10997" t="s">
        <v>991</v>
      </c>
    </row>
    <row r="10998" spans="1:7" x14ac:dyDescent="0.3">
      <c r="A10998" s="9">
        <v>180136574</v>
      </c>
      <c r="B10998" s="8">
        <v>43291.330451388887</v>
      </c>
      <c r="C10998" s="7" t="s">
        <v>23</v>
      </c>
      <c r="D10998" s="7" t="s">
        <v>279</v>
      </c>
      <c r="E10998" s="8">
        <v>43291.332997685182</v>
      </c>
      <c r="F10998" s="7" t="s">
        <v>29</v>
      </c>
      <c r="G10998" s="7" t="s">
        <v>198</v>
      </c>
    </row>
    <row r="10999" spans="1:7" x14ac:dyDescent="0.3">
      <c r="A10999" s="9">
        <v>180136574</v>
      </c>
      <c r="B10999" s="8">
        <v>43291.330451388887</v>
      </c>
      <c r="C10999" s="7" t="s">
        <v>23</v>
      </c>
      <c r="D10999" s="7" t="s">
        <v>279</v>
      </c>
      <c r="E10999" s="8">
        <v>43291.332881944443</v>
      </c>
      <c r="F10999" s="7" t="s">
        <v>29</v>
      </c>
      <c r="G10999" t="s">
        <v>100</v>
      </c>
    </row>
    <row r="11000" spans="1:7" x14ac:dyDescent="0.3">
      <c r="A11000" s="9">
        <v>180136574</v>
      </c>
      <c r="B11000" s="8">
        <v>43291.330451388887</v>
      </c>
      <c r="C11000" s="7" t="s">
        <v>23</v>
      </c>
      <c r="D11000" s="7" t="s">
        <v>279</v>
      </c>
      <c r="E11000" s="8">
        <v>43291.332499999997</v>
      </c>
      <c r="F11000" s="7" t="s">
        <v>29</v>
      </c>
      <c r="G11000" t="s">
        <v>117</v>
      </c>
    </row>
    <row r="11001" spans="1:7" x14ac:dyDescent="0.3">
      <c r="A11001" s="9">
        <v>180136575</v>
      </c>
      <c r="B11001" s="8">
        <v>43291.330601851849</v>
      </c>
      <c r="C11001" s="7" t="s">
        <v>36</v>
      </c>
      <c r="D11001" s="7" t="s">
        <v>326</v>
      </c>
      <c r="E11001" s="8">
        <v>43291.382916666669</v>
      </c>
      <c r="F11001" s="7" t="s">
        <v>25</v>
      </c>
      <c r="G11001" t="s">
        <v>100</v>
      </c>
    </row>
    <row r="11002" spans="1:7" x14ac:dyDescent="0.3">
      <c r="A11002" s="9">
        <v>180136575</v>
      </c>
      <c r="B11002" s="8">
        <v>43291.330601851849</v>
      </c>
      <c r="C11002" s="7" t="s">
        <v>36</v>
      </c>
      <c r="D11002" s="7" t="s">
        <v>326</v>
      </c>
      <c r="E11002" s="8">
        <v>43291.371458333335</v>
      </c>
      <c r="F11002" s="7" t="s">
        <v>25</v>
      </c>
      <c r="G11002" t="s">
        <v>72</v>
      </c>
    </row>
    <row r="11003" spans="1:7" x14ac:dyDescent="0.3">
      <c r="A11003" s="9">
        <v>180136575</v>
      </c>
      <c r="B11003" s="8">
        <v>43291.330601851849</v>
      </c>
      <c r="C11003" s="7" t="s">
        <v>36</v>
      </c>
      <c r="D11003" s="7" t="s">
        <v>326</v>
      </c>
      <c r="E11003" s="8">
        <v>43291.355324074073</v>
      </c>
      <c r="F11003" s="7" t="s">
        <v>31</v>
      </c>
      <c r="G11003" t="s">
        <v>100</v>
      </c>
    </row>
    <row r="11004" spans="1:7" x14ac:dyDescent="0.3">
      <c r="A11004" s="9">
        <v>180136575</v>
      </c>
      <c r="B11004" s="8">
        <v>43291.330601851849</v>
      </c>
      <c r="C11004" s="7" t="s">
        <v>36</v>
      </c>
      <c r="D11004" s="7" t="s">
        <v>326</v>
      </c>
      <c r="E11004" s="8">
        <v>43291.345497685186</v>
      </c>
      <c r="F11004" s="7" t="s">
        <v>25</v>
      </c>
      <c r="G11004" s="7" t="s">
        <v>705</v>
      </c>
    </row>
    <row r="11005" spans="1:7" x14ac:dyDescent="0.3">
      <c r="A11005" s="9">
        <v>180136575</v>
      </c>
      <c r="B11005" s="8">
        <v>43291.330601851849</v>
      </c>
      <c r="C11005" s="7" t="s">
        <v>36</v>
      </c>
      <c r="D11005" s="7" t="s">
        <v>326</v>
      </c>
      <c r="E11005" s="8">
        <v>43291.34412037037</v>
      </c>
      <c r="F11005" s="7" t="s">
        <v>31</v>
      </c>
      <c r="G11005" s="7" t="s">
        <v>72</v>
      </c>
    </row>
    <row r="11006" spans="1:7" x14ac:dyDescent="0.3">
      <c r="A11006" s="9">
        <v>180136575</v>
      </c>
      <c r="B11006" s="8">
        <v>43291.330601851849</v>
      </c>
      <c r="C11006" s="7" t="s">
        <v>36</v>
      </c>
      <c r="D11006" s="7" t="s">
        <v>326</v>
      </c>
      <c r="E11006" s="8">
        <v>43291.337638888886</v>
      </c>
      <c r="F11006" s="7" t="s">
        <v>29</v>
      </c>
      <c r="G11006" s="7" t="s">
        <v>72</v>
      </c>
    </row>
    <row r="11007" spans="1:7" x14ac:dyDescent="0.3">
      <c r="A11007" s="9">
        <v>180136575</v>
      </c>
      <c r="B11007" s="8">
        <v>43291.330601851849</v>
      </c>
      <c r="C11007" s="7" t="s">
        <v>36</v>
      </c>
      <c r="D11007" s="7" t="s">
        <v>326</v>
      </c>
      <c r="E11007" s="8">
        <v>43291.336655092593</v>
      </c>
      <c r="F11007" s="7" t="s">
        <v>31</v>
      </c>
      <c r="G11007" s="7" t="s">
        <v>705</v>
      </c>
    </row>
    <row r="11008" spans="1:7" x14ac:dyDescent="0.3">
      <c r="A11008" s="9">
        <v>180136599</v>
      </c>
      <c r="B11008" s="8">
        <v>43291.354548611111</v>
      </c>
      <c r="C11008" s="7" t="s">
        <v>36</v>
      </c>
      <c r="D11008" s="7" t="s">
        <v>90</v>
      </c>
      <c r="E11008" s="8">
        <v>43291.411689814813</v>
      </c>
      <c r="F11008" s="7" t="s">
        <v>25</v>
      </c>
      <c r="G11008" s="7" t="s">
        <v>71</v>
      </c>
    </row>
    <row r="11009" spans="1:7" x14ac:dyDescent="0.3">
      <c r="A11009" s="9">
        <v>180136599</v>
      </c>
      <c r="B11009" s="8">
        <v>43291.354548611111</v>
      </c>
      <c r="C11009" s="7" t="s">
        <v>36</v>
      </c>
      <c r="D11009" s="7" t="s">
        <v>90</v>
      </c>
      <c r="E11009" s="8">
        <v>43291.406226851854</v>
      </c>
      <c r="F11009" s="7" t="s">
        <v>25</v>
      </c>
      <c r="G11009" s="7" t="s">
        <v>38</v>
      </c>
    </row>
    <row r="11010" spans="1:7" x14ac:dyDescent="0.3">
      <c r="A11010" s="9">
        <v>180136599</v>
      </c>
      <c r="B11010" s="8">
        <v>43291.354548611111</v>
      </c>
      <c r="C11010" s="7" t="s">
        <v>36</v>
      </c>
      <c r="D11010" s="7" t="s">
        <v>90</v>
      </c>
      <c r="E11010" s="8">
        <v>43291.374409722222</v>
      </c>
      <c r="F11010" s="7" t="s">
        <v>31</v>
      </c>
      <c r="G11010" s="7" t="s">
        <v>38</v>
      </c>
    </row>
    <row r="11011" spans="1:7" x14ac:dyDescent="0.3">
      <c r="A11011" s="9">
        <v>180136599</v>
      </c>
      <c r="B11011" s="8">
        <v>43291.354548611111</v>
      </c>
      <c r="C11011" s="7" t="s">
        <v>36</v>
      </c>
      <c r="D11011" s="7" t="s">
        <v>90</v>
      </c>
      <c r="E11011" s="8">
        <v>43291.368900462963</v>
      </c>
      <c r="F11011" s="7" t="s">
        <v>31</v>
      </c>
      <c r="G11011" s="7" t="s">
        <v>38</v>
      </c>
    </row>
    <row r="11012" spans="1:7" x14ac:dyDescent="0.3">
      <c r="A11012" s="9">
        <v>180136599</v>
      </c>
      <c r="B11012" s="8">
        <v>43291.354548611111</v>
      </c>
      <c r="C11012" s="7" t="s">
        <v>36</v>
      </c>
      <c r="D11012" s="7" t="s">
        <v>90</v>
      </c>
      <c r="E11012" s="8">
        <v>43291.365891203706</v>
      </c>
      <c r="F11012" s="7" t="s">
        <v>25</v>
      </c>
      <c r="G11012" s="7" t="s">
        <v>38</v>
      </c>
    </row>
    <row r="11013" spans="1:7" x14ac:dyDescent="0.3">
      <c r="A11013" s="9">
        <v>180136599</v>
      </c>
      <c r="B11013" s="8">
        <v>43291.354548611111</v>
      </c>
      <c r="C11013" s="7" t="s">
        <v>36</v>
      </c>
      <c r="D11013" s="7" t="s">
        <v>90</v>
      </c>
      <c r="E11013" s="8">
        <v>43291.364583333336</v>
      </c>
      <c r="F11013" s="7" t="s">
        <v>2232</v>
      </c>
      <c r="G11013" s="7" t="s">
        <v>986</v>
      </c>
    </row>
    <row r="11014" spans="1:7" x14ac:dyDescent="0.3">
      <c r="A11014" s="9">
        <v>180136599</v>
      </c>
      <c r="B11014" s="8">
        <v>43291.354548611111</v>
      </c>
      <c r="C11014" s="7" t="s">
        <v>36</v>
      </c>
      <c r="D11014" s="7" t="s">
        <v>90</v>
      </c>
      <c r="E11014" s="8">
        <v>43291.364583333336</v>
      </c>
      <c r="F11014" s="7" t="s">
        <v>2232</v>
      </c>
      <c r="G11014" s="7" t="s">
        <v>941</v>
      </c>
    </row>
    <row r="11015" spans="1:7" x14ac:dyDescent="0.3">
      <c r="A11015" s="9">
        <v>180136599</v>
      </c>
      <c r="B11015" s="8">
        <v>43291.354548611111</v>
      </c>
      <c r="C11015" s="7" t="s">
        <v>36</v>
      </c>
      <c r="D11015" s="7" t="s">
        <v>90</v>
      </c>
      <c r="E11015" s="8">
        <v>43291.363888888889</v>
      </c>
      <c r="F11015" s="7" t="s">
        <v>2233</v>
      </c>
      <c r="G11015" s="7" t="s">
        <v>986</v>
      </c>
    </row>
    <row r="11016" spans="1:7" x14ac:dyDescent="0.3">
      <c r="A11016" s="9">
        <v>180136599</v>
      </c>
      <c r="B11016" s="8">
        <v>43291.354548611111</v>
      </c>
      <c r="C11016" s="7" t="s">
        <v>36</v>
      </c>
      <c r="D11016" s="7" t="s">
        <v>90</v>
      </c>
      <c r="E11016" s="8">
        <v>43291.363391203704</v>
      </c>
      <c r="F11016" s="7" t="s">
        <v>31</v>
      </c>
      <c r="G11016" s="7" t="s">
        <v>71</v>
      </c>
    </row>
    <row r="11017" spans="1:7" x14ac:dyDescent="0.3">
      <c r="A11017" s="9">
        <v>180136599</v>
      </c>
      <c r="B11017" s="8">
        <v>43291.354548611111</v>
      </c>
      <c r="C11017" s="7" t="s">
        <v>36</v>
      </c>
      <c r="D11017" s="7" t="s">
        <v>90</v>
      </c>
      <c r="E11017" s="8">
        <v>43291.35833333333</v>
      </c>
      <c r="F11017" s="7" t="s">
        <v>2232</v>
      </c>
      <c r="G11017" s="7" t="s">
        <v>986</v>
      </c>
    </row>
    <row r="11018" spans="1:7" x14ac:dyDescent="0.3">
      <c r="A11018" s="9">
        <v>180136599</v>
      </c>
      <c r="B11018" s="8">
        <v>43291.354548611111</v>
      </c>
      <c r="C11018" s="7" t="s">
        <v>36</v>
      </c>
      <c r="D11018" s="7" t="s">
        <v>90</v>
      </c>
      <c r="E11018" s="8">
        <v>43291.35833333333</v>
      </c>
      <c r="F11018" s="7" t="s">
        <v>2233</v>
      </c>
      <c r="G11018" s="7" t="s">
        <v>941</v>
      </c>
    </row>
    <row r="11019" spans="1:7" x14ac:dyDescent="0.3">
      <c r="A11019" s="9">
        <v>180136599</v>
      </c>
      <c r="B11019" s="8">
        <v>43291.354548611111</v>
      </c>
      <c r="C11019" s="7" t="s">
        <v>36</v>
      </c>
      <c r="D11019" s="7" t="s">
        <v>90</v>
      </c>
      <c r="E11019" s="8">
        <v>43291.358078703706</v>
      </c>
      <c r="F11019" s="7" t="s">
        <v>29</v>
      </c>
      <c r="G11019" s="7" t="s">
        <v>38</v>
      </c>
    </row>
    <row r="11020" spans="1:7" x14ac:dyDescent="0.3">
      <c r="A11020" s="9">
        <v>180136599</v>
      </c>
      <c r="B11020" s="8">
        <v>43291.354548611111</v>
      </c>
      <c r="C11020" s="7" t="s">
        <v>36</v>
      </c>
      <c r="D11020" s="7" t="s">
        <v>90</v>
      </c>
      <c r="E11020" s="8">
        <v>43291.35800925926</v>
      </c>
      <c r="F11020" s="7" t="s">
        <v>29</v>
      </c>
      <c r="G11020" s="7" t="s">
        <v>71</v>
      </c>
    </row>
    <row r="11021" spans="1:7" x14ac:dyDescent="0.3">
      <c r="A11021" s="9">
        <v>180136615</v>
      </c>
      <c r="B11021" s="8">
        <v>43291.363993055558</v>
      </c>
      <c r="C11021" s="7" t="s">
        <v>36</v>
      </c>
      <c r="D11021" s="7" t="s">
        <v>326</v>
      </c>
      <c r="E11021" s="8">
        <v>43291.419722222221</v>
      </c>
      <c r="F11021" s="7" t="s">
        <v>25</v>
      </c>
      <c r="G11021" s="7" t="s">
        <v>38</v>
      </c>
    </row>
    <row r="11022" spans="1:7" x14ac:dyDescent="0.3">
      <c r="A11022" s="9">
        <v>180136615</v>
      </c>
      <c r="B11022" s="8">
        <v>43291.363993055558</v>
      </c>
      <c r="C11022" s="7" t="s">
        <v>36</v>
      </c>
      <c r="D11022" s="7" t="s">
        <v>326</v>
      </c>
      <c r="E11022" s="8">
        <v>43291.419699074075</v>
      </c>
      <c r="F11022" s="7" t="s">
        <v>25</v>
      </c>
      <c r="G11022" s="7" t="s">
        <v>100</v>
      </c>
    </row>
    <row r="11023" spans="1:7" x14ac:dyDescent="0.3">
      <c r="A11023" s="9">
        <v>180136615</v>
      </c>
      <c r="B11023" s="8">
        <v>43291.363993055558</v>
      </c>
      <c r="C11023" s="7" t="s">
        <v>36</v>
      </c>
      <c r="D11023" s="7" t="s">
        <v>326</v>
      </c>
      <c r="E11023" s="8">
        <v>43291.419664351852</v>
      </c>
      <c r="F11023" s="7" t="s">
        <v>25</v>
      </c>
      <c r="G11023" s="7" t="s">
        <v>117</v>
      </c>
    </row>
    <row r="11024" spans="1:7" x14ac:dyDescent="0.3">
      <c r="A11024" s="9">
        <v>180136615</v>
      </c>
      <c r="B11024" s="8">
        <v>43291.363993055558</v>
      </c>
      <c r="C11024" s="7" t="s">
        <v>36</v>
      </c>
      <c r="D11024" s="7" t="s">
        <v>326</v>
      </c>
      <c r="E11024" s="8">
        <v>43291.417337962965</v>
      </c>
      <c r="F11024" s="7" t="s">
        <v>31</v>
      </c>
      <c r="G11024" s="7" t="s">
        <v>38</v>
      </c>
    </row>
    <row r="11025" spans="1:7" x14ac:dyDescent="0.3">
      <c r="A11025" s="9">
        <v>180136615</v>
      </c>
      <c r="B11025" s="8">
        <v>43291.363993055558</v>
      </c>
      <c r="C11025" s="7" t="s">
        <v>36</v>
      </c>
      <c r="D11025" s="7" t="s">
        <v>326</v>
      </c>
      <c r="E11025" s="8">
        <v>43291.406284722223</v>
      </c>
      <c r="F11025" s="7" t="s">
        <v>29</v>
      </c>
      <c r="G11025" s="7" t="s">
        <v>38</v>
      </c>
    </row>
    <row r="11026" spans="1:7" x14ac:dyDescent="0.3">
      <c r="A11026" s="9">
        <v>180136615</v>
      </c>
      <c r="B11026" s="8">
        <v>43291.363993055558</v>
      </c>
      <c r="C11026" s="7" t="s">
        <v>36</v>
      </c>
      <c r="D11026" s="7" t="s">
        <v>326</v>
      </c>
      <c r="E11026" s="8">
        <v>43291.403993055559</v>
      </c>
      <c r="F11026" s="7" t="s">
        <v>29</v>
      </c>
      <c r="G11026" s="7" t="s">
        <v>100</v>
      </c>
    </row>
    <row r="11027" spans="1:7" x14ac:dyDescent="0.3">
      <c r="A11027" s="9">
        <v>180136615</v>
      </c>
      <c r="B11027" s="8">
        <v>43291.363993055558</v>
      </c>
      <c r="C11027" s="7" t="s">
        <v>36</v>
      </c>
      <c r="D11027" s="7" t="s">
        <v>326</v>
      </c>
      <c r="E11027" s="8">
        <v>43291.396956018521</v>
      </c>
      <c r="F11027" s="7" t="s">
        <v>25</v>
      </c>
      <c r="G11027" s="7" t="s">
        <v>72</v>
      </c>
    </row>
    <row r="11028" spans="1:7" x14ac:dyDescent="0.3">
      <c r="A11028" s="9">
        <v>180136615</v>
      </c>
      <c r="B11028" s="8">
        <v>43291.363993055558</v>
      </c>
      <c r="C11028" s="7" t="s">
        <v>36</v>
      </c>
      <c r="D11028" s="7" t="s">
        <v>326</v>
      </c>
      <c r="E11028" s="8">
        <v>43291.395069444443</v>
      </c>
      <c r="F11028" s="7" t="s">
        <v>31</v>
      </c>
      <c r="G11028" s="7" t="s">
        <v>117</v>
      </c>
    </row>
    <row r="11029" spans="1:7" x14ac:dyDescent="0.3">
      <c r="A11029" s="9">
        <v>180136615</v>
      </c>
      <c r="B11029" s="8">
        <v>43291.363993055558</v>
      </c>
      <c r="C11029" s="7" t="s">
        <v>36</v>
      </c>
      <c r="D11029" s="7" t="s">
        <v>326</v>
      </c>
      <c r="E11029" s="8">
        <v>43291.39135416667</v>
      </c>
      <c r="F11029" s="7" t="s">
        <v>31</v>
      </c>
      <c r="G11029" s="7" t="s">
        <v>72</v>
      </c>
    </row>
    <row r="11030" spans="1:7" x14ac:dyDescent="0.3">
      <c r="A11030" s="9">
        <v>180136615</v>
      </c>
      <c r="B11030" s="8">
        <v>43291.363993055558</v>
      </c>
      <c r="C11030" s="7" t="s">
        <v>36</v>
      </c>
      <c r="D11030" s="7" t="s">
        <v>326</v>
      </c>
      <c r="E11030" s="8">
        <v>43291.387291666666</v>
      </c>
      <c r="F11030" s="7" t="s">
        <v>25</v>
      </c>
      <c r="G11030" s="7" t="s">
        <v>113</v>
      </c>
    </row>
    <row r="11031" spans="1:7" x14ac:dyDescent="0.3">
      <c r="A11031" s="9">
        <v>180136615</v>
      </c>
      <c r="B11031" s="8">
        <v>43291.363993055558</v>
      </c>
      <c r="C11031" s="7" t="s">
        <v>36</v>
      </c>
      <c r="D11031" s="7" t="s">
        <v>326</v>
      </c>
      <c r="E11031" s="8">
        <v>43291.387152777781</v>
      </c>
      <c r="F11031" s="7" t="s">
        <v>31</v>
      </c>
      <c r="G11031" s="7" t="s">
        <v>113</v>
      </c>
    </row>
    <row r="11032" spans="1:7" x14ac:dyDescent="0.3">
      <c r="A11032" s="9">
        <v>180136615</v>
      </c>
      <c r="B11032" s="8">
        <v>43291.363993055558</v>
      </c>
      <c r="C11032" s="7" t="s">
        <v>36</v>
      </c>
      <c r="D11032" s="7" t="s">
        <v>326</v>
      </c>
      <c r="E11032" s="8">
        <v>43291.383391203701</v>
      </c>
      <c r="F11032" s="7" t="s">
        <v>25</v>
      </c>
      <c r="G11032" s="7" t="s">
        <v>117</v>
      </c>
    </row>
    <row r="11033" spans="1:7" x14ac:dyDescent="0.3">
      <c r="A11033" s="9">
        <v>180136615</v>
      </c>
      <c r="B11033" s="8">
        <v>43291.363993055558</v>
      </c>
      <c r="C11033" s="7" t="s">
        <v>36</v>
      </c>
      <c r="D11033" s="7" t="s">
        <v>326</v>
      </c>
      <c r="E11033" s="8">
        <v>43291.38175925926</v>
      </c>
      <c r="F11033" s="7" t="s">
        <v>29</v>
      </c>
      <c r="G11033" s="7" t="s">
        <v>113</v>
      </c>
    </row>
    <row r="11034" spans="1:7" x14ac:dyDescent="0.3">
      <c r="A11034" s="9">
        <v>180136615</v>
      </c>
      <c r="B11034" s="8">
        <v>43291.363993055558</v>
      </c>
      <c r="C11034" s="7" t="s">
        <v>36</v>
      </c>
      <c r="D11034" s="7" t="s">
        <v>326</v>
      </c>
      <c r="E11034" s="8">
        <v>43291.380729166667</v>
      </c>
      <c r="F11034" s="7" t="s">
        <v>29</v>
      </c>
      <c r="G11034" s="7" t="s">
        <v>72</v>
      </c>
    </row>
    <row r="11035" spans="1:7" x14ac:dyDescent="0.3">
      <c r="A11035" s="9">
        <v>180136615</v>
      </c>
      <c r="B11035" s="8">
        <v>43291.363993055558</v>
      </c>
      <c r="C11035" s="7" t="s">
        <v>36</v>
      </c>
      <c r="D11035" s="7" t="s">
        <v>326</v>
      </c>
      <c r="E11035" s="8">
        <v>43291.372418981482</v>
      </c>
      <c r="F11035" s="7" t="s">
        <v>31</v>
      </c>
      <c r="G11035" s="7" t="s">
        <v>117</v>
      </c>
    </row>
    <row r="11036" spans="1:7" x14ac:dyDescent="0.3">
      <c r="A11036" s="9">
        <v>180136615</v>
      </c>
      <c r="B11036" s="8">
        <v>43291.363993055558</v>
      </c>
      <c r="C11036" s="7" t="s">
        <v>36</v>
      </c>
      <c r="D11036" s="7" t="s">
        <v>326</v>
      </c>
      <c r="E11036" s="8">
        <v>43291.367835648147</v>
      </c>
      <c r="F11036" s="7" t="s">
        <v>29</v>
      </c>
      <c r="G11036" s="7" t="s">
        <v>117</v>
      </c>
    </row>
    <row r="11037" spans="1:7" x14ac:dyDescent="0.3">
      <c r="A11037" s="9">
        <v>180136615</v>
      </c>
      <c r="B11037" s="8">
        <v>43291.363993055558</v>
      </c>
      <c r="C11037" s="7" t="s">
        <v>36</v>
      </c>
      <c r="D11037" s="7" t="s">
        <v>326</v>
      </c>
      <c r="E11037" s="8">
        <v>43291.367824074077</v>
      </c>
      <c r="F11037" s="7" t="s">
        <v>25</v>
      </c>
      <c r="G11037" s="7" t="s">
        <v>139</v>
      </c>
    </row>
    <row r="11038" spans="1:7" x14ac:dyDescent="0.3">
      <c r="A11038" s="9">
        <v>180136615</v>
      </c>
      <c r="B11038" s="8">
        <v>43291.363993055558</v>
      </c>
      <c r="C11038" s="7" t="s">
        <v>36</v>
      </c>
      <c r="D11038" s="7" t="s">
        <v>326</v>
      </c>
      <c r="E11038" s="8">
        <v>43291.366655092592</v>
      </c>
      <c r="F11038" s="7" t="s">
        <v>29</v>
      </c>
      <c r="G11038" s="7" t="s">
        <v>139</v>
      </c>
    </row>
    <row r="11039" spans="1:7" x14ac:dyDescent="0.3">
      <c r="A11039" s="9">
        <v>180136626</v>
      </c>
      <c r="B11039" s="8">
        <v>43291.380509259259</v>
      </c>
      <c r="C11039" s="7" t="s">
        <v>36</v>
      </c>
      <c r="D11039" s="7" t="s">
        <v>326</v>
      </c>
      <c r="E11039" s="8">
        <v>43291.428611111114</v>
      </c>
      <c r="F11039" s="7" t="s">
        <v>25</v>
      </c>
      <c r="G11039" s="7" t="s">
        <v>139</v>
      </c>
    </row>
    <row r="11040" spans="1:7" x14ac:dyDescent="0.3">
      <c r="A11040" s="9">
        <v>180136626</v>
      </c>
      <c r="B11040" s="8">
        <v>43291.380509259259</v>
      </c>
      <c r="C11040" s="7" t="s">
        <v>36</v>
      </c>
      <c r="D11040" s="7" t="s">
        <v>326</v>
      </c>
      <c r="E11040" s="8">
        <v>43291.42465277778</v>
      </c>
      <c r="F11040" s="7" t="s">
        <v>25</v>
      </c>
      <c r="G11040" s="7" t="s">
        <v>117</v>
      </c>
    </row>
    <row r="11041" spans="1:7" x14ac:dyDescent="0.3">
      <c r="A11041" s="9">
        <v>180136626</v>
      </c>
      <c r="B11041" s="8">
        <v>43291.380509259259</v>
      </c>
      <c r="C11041" s="7" t="s">
        <v>36</v>
      </c>
      <c r="D11041" s="7" t="s">
        <v>326</v>
      </c>
      <c r="E11041" s="8">
        <v>43291.424097222225</v>
      </c>
      <c r="F11041" s="7" t="s">
        <v>25</v>
      </c>
      <c r="G11041" s="7" t="s">
        <v>115</v>
      </c>
    </row>
    <row r="11042" spans="1:7" x14ac:dyDescent="0.3">
      <c r="A11042" s="9">
        <v>180136626</v>
      </c>
      <c r="B11042" s="8">
        <v>43291.380509259259</v>
      </c>
      <c r="C11042" s="7" t="s">
        <v>36</v>
      </c>
      <c r="D11042" s="7" t="s">
        <v>326</v>
      </c>
      <c r="E11042" s="8">
        <v>43291.421817129631</v>
      </c>
      <c r="F11042" s="7" t="s">
        <v>31</v>
      </c>
      <c r="G11042" s="7" t="s">
        <v>117</v>
      </c>
    </row>
    <row r="11043" spans="1:7" x14ac:dyDescent="0.3">
      <c r="A11043" s="9">
        <v>180136626</v>
      </c>
      <c r="B11043" s="8">
        <v>43291.380509259259</v>
      </c>
      <c r="C11043" s="7" t="s">
        <v>36</v>
      </c>
      <c r="D11043" s="7" t="s">
        <v>326</v>
      </c>
      <c r="E11043" s="8">
        <v>43291.419918981483</v>
      </c>
      <c r="F11043" s="7" t="s">
        <v>29</v>
      </c>
      <c r="G11043" t="s">
        <v>117</v>
      </c>
    </row>
    <row r="11044" spans="1:7" x14ac:dyDescent="0.3">
      <c r="A11044" s="9">
        <v>180136626</v>
      </c>
      <c r="B11044" s="8">
        <v>43291.380509259259</v>
      </c>
      <c r="C11044" s="7" t="s">
        <v>36</v>
      </c>
      <c r="D11044" s="7" t="s">
        <v>326</v>
      </c>
      <c r="E11044" s="8">
        <v>43291.403391203705</v>
      </c>
      <c r="F11044" s="7" t="s">
        <v>25</v>
      </c>
      <c r="G11044" s="7" t="s">
        <v>113</v>
      </c>
    </row>
    <row r="11045" spans="1:7" x14ac:dyDescent="0.3">
      <c r="A11045" s="9">
        <v>180136626</v>
      </c>
      <c r="B11045" s="8">
        <v>43291.380509259259</v>
      </c>
      <c r="C11045" s="7" t="s">
        <v>36</v>
      </c>
      <c r="D11045" s="7" t="s">
        <v>326</v>
      </c>
      <c r="E11045" s="8">
        <v>43291.397916666669</v>
      </c>
      <c r="F11045" s="7" t="s">
        <v>2232</v>
      </c>
      <c r="G11045" s="7" t="s">
        <v>958</v>
      </c>
    </row>
    <row r="11046" spans="1:7" x14ac:dyDescent="0.3">
      <c r="A11046" s="9">
        <v>180136626</v>
      </c>
      <c r="B11046" s="8">
        <v>43291.380509259259</v>
      </c>
      <c r="C11046" s="7" t="s">
        <v>36</v>
      </c>
      <c r="D11046" s="7" t="s">
        <v>326</v>
      </c>
      <c r="E11046" s="8">
        <v>43291.397916666669</v>
      </c>
      <c r="F11046" s="7" t="s">
        <v>2232</v>
      </c>
      <c r="G11046" s="7" t="s">
        <v>991</v>
      </c>
    </row>
    <row r="11047" spans="1:7" x14ac:dyDescent="0.3">
      <c r="A11047" s="9">
        <v>180136626</v>
      </c>
      <c r="B11047" s="8">
        <v>43291.380509259259</v>
      </c>
      <c r="C11047" s="7" t="s">
        <v>36</v>
      </c>
      <c r="D11047" s="7" t="s">
        <v>326</v>
      </c>
      <c r="E11047" s="8">
        <v>43291.397916666669</v>
      </c>
      <c r="F11047" s="7" t="s">
        <v>2232</v>
      </c>
      <c r="G11047" s="7" t="s">
        <v>986</v>
      </c>
    </row>
    <row r="11048" spans="1:7" x14ac:dyDescent="0.3">
      <c r="A11048" s="9">
        <v>180136626</v>
      </c>
      <c r="B11048" s="8">
        <v>43291.380509259259</v>
      </c>
      <c r="C11048" s="7" t="s">
        <v>36</v>
      </c>
      <c r="D11048" s="7" t="s">
        <v>326</v>
      </c>
      <c r="E11048" s="8">
        <v>43291.395057870373</v>
      </c>
      <c r="F11048" s="7" t="s">
        <v>25</v>
      </c>
      <c r="G11048" s="7" t="s">
        <v>117</v>
      </c>
    </row>
    <row r="11049" spans="1:7" x14ac:dyDescent="0.3">
      <c r="A11049" s="9">
        <v>180136626</v>
      </c>
      <c r="B11049" s="8">
        <v>43291.380509259259</v>
      </c>
      <c r="C11049" s="7" t="s">
        <v>36</v>
      </c>
      <c r="D11049" s="7" t="s">
        <v>326</v>
      </c>
      <c r="E11049" s="8">
        <v>43291.391782407409</v>
      </c>
      <c r="F11049" s="7" t="s">
        <v>32</v>
      </c>
      <c r="G11049" s="7" t="s">
        <v>117</v>
      </c>
    </row>
    <row r="11050" spans="1:7" x14ac:dyDescent="0.3">
      <c r="A11050" s="9">
        <v>180136626</v>
      </c>
      <c r="B11050" s="8">
        <v>43291.380509259259</v>
      </c>
      <c r="C11050" s="7" t="s">
        <v>36</v>
      </c>
      <c r="D11050" s="7" t="s">
        <v>326</v>
      </c>
      <c r="E11050" s="8">
        <v>43291.390127314815</v>
      </c>
      <c r="F11050" s="7" t="s">
        <v>32</v>
      </c>
      <c r="G11050" s="7" t="s">
        <v>117</v>
      </c>
    </row>
    <row r="11051" spans="1:7" x14ac:dyDescent="0.3">
      <c r="A11051" s="9">
        <v>180136626</v>
      </c>
      <c r="B11051" s="8">
        <v>43291.380509259259</v>
      </c>
      <c r="C11051" s="7" t="s">
        <v>36</v>
      </c>
      <c r="D11051" s="7" t="s">
        <v>326</v>
      </c>
      <c r="E11051" s="8">
        <v>43291.38784722222</v>
      </c>
      <c r="F11051" s="7" t="s">
        <v>31</v>
      </c>
      <c r="G11051" s="7" t="s">
        <v>139</v>
      </c>
    </row>
    <row r="11052" spans="1:7" x14ac:dyDescent="0.3">
      <c r="A11052" s="9">
        <v>180136626</v>
      </c>
      <c r="B11052" s="8">
        <v>43291.380509259259</v>
      </c>
      <c r="C11052" s="7" t="s">
        <v>36</v>
      </c>
      <c r="D11052" s="7" t="s">
        <v>326</v>
      </c>
      <c r="E11052" s="8">
        <v>43291.387303240743</v>
      </c>
      <c r="F11052" s="7" t="s">
        <v>31</v>
      </c>
      <c r="G11052" s="7" t="s">
        <v>113</v>
      </c>
    </row>
    <row r="11053" spans="1:7" x14ac:dyDescent="0.3">
      <c r="A11053" s="9">
        <v>180136626</v>
      </c>
      <c r="B11053" s="8">
        <v>43291.380509259259</v>
      </c>
      <c r="C11053" s="7" t="s">
        <v>36</v>
      </c>
      <c r="D11053" s="7" t="s">
        <v>326</v>
      </c>
      <c r="E11053" s="8">
        <v>43291.383402777778</v>
      </c>
      <c r="F11053" s="7" t="s">
        <v>31</v>
      </c>
      <c r="G11053" s="7" t="s">
        <v>117</v>
      </c>
    </row>
    <row r="11054" spans="1:7" x14ac:dyDescent="0.3">
      <c r="A11054" s="9">
        <v>180136626</v>
      </c>
      <c r="B11054" s="8">
        <v>43291.380509259259</v>
      </c>
      <c r="C11054" s="7" t="s">
        <v>36</v>
      </c>
      <c r="D11054" s="7" t="s">
        <v>326</v>
      </c>
      <c r="E11054" s="8">
        <v>43291.382326388892</v>
      </c>
      <c r="F11054" s="7" t="s">
        <v>29</v>
      </c>
      <c r="G11054" s="7" t="s">
        <v>115</v>
      </c>
    </row>
    <row r="11055" spans="1:7" x14ac:dyDescent="0.3">
      <c r="A11055" s="9">
        <v>180136626</v>
      </c>
      <c r="B11055" s="8">
        <v>43291.380509259259</v>
      </c>
      <c r="C11055" s="7" t="s">
        <v>36</v>
      </c>
      <c r="D11055" s="7" t="s">
        <v>326</v>
      </c>
      <c r="E11055" s="8">
        <v>43291.381365740737</v>
      </c>
      <c r="F11055" s="7" t="s">
        <v>29</v>
      </c>
      <c r="G11055" s="7" t="s">
        <v>139</v>
      </c>
    </row>
    <row r="11056" spans="1:7" x14ac:dyDescent="0.3">
      <c r="A11056" s="9">
        <v>180136626</v>
      </c>
      <c r="B11056" s="8">
        <v>43291.380509259259</v>
      </c>
      <c r="C11056" s="7" t="s">
        <v>36</v>
      </c>
      <c r="D11056" s="7" t="s">
        <v>326</v>
      </c>
      <c r="E11056" s="8">
        <v>43291.381365740737</v>
      </c>
      <c r="F11056" s="7" t="s">
        <v>25</v>
      </c>
      <c r="G11056" s="7" t="s">
        <v>111</v>
      </c>
    </row>
    <row r="11057" spans="1:7" x14ac:dyDescent="0.3">
      <c r="A11057" s="9">
        <v>180136626</v>
      </c>
      <c r="B11057" s="8">
        <v>43291.380509259259</v>
      </c>
      <c r="C11057" s="7" t="s">
        <v>36</v>
      </c>
      <c r="D11057" s="7" t="s">
        <v>326</v>
      </c>
      <c r="E11057" s="8">
        <v>43291.381249999999</v>
      </c>
      <c r="F11057" s="7" t="s">
        <v>2233</v>
      </c>
      <c r="G11057" s="7" t="s">
        <v>986</v>
      </c>
    </row>
    <row r="11058" spans="1:7" x14ac:dyDescent="0.3">
      <c r="A11058" s="9">
        <v>180136626</v>
      </c>
      <c r="B11058" s="8">
        <v>43291.380509259259</v>
      </c>
      <c r="C11058" s="7" t="s">
        <v>36</v>
      </c>
      <c r="D11058" s="7" t="s">
        <v>326</v>
      </c>
      <c r="E11058" s="8">
        <v>43291.381249999999</v>
      </c>
      <c r="F11058" s="7" t="s">
        <v>2233</v>
      </c>
      <c r="G11058" s="7" t="s">
        <v>991</v>
      </c>
    </row>
    <row r="11059" spans="1:7" x14ac:dyDescent="0.3">
      <c r="A11059" s="9">
        <v>180136626</v>
      </c>
      <c r="B11059" s="8">
        <v>43291.380509259259</v>
      </c>
      <c r="C11059" s="7" t="s">
        <v>36</v>
      </c>
      <c r="D11059" s="7" t="s">
        <v>326</v>
      </c>
      <c r="E11059" s="8">
        <v>43291.381249999999</v>
      </c>
      <c r="F11059" s="7" t="s">
        <v>2233</v>
      </c>
      <c r="G11059" s="7" t="s">
        <v>958</v>
      </c>
    </row>
    <row r="11060" spans="1:7" x14ac:dyDescent="0.3">
      <c r="A11060" s="9">
        <v>180136626</v>
      </c>
      <c r="B11060" s="8">
        <v>43291.380509259259</v>
      </c>
      <c r="C11060" s="7" t="s">
        <v>36</v>
      </c>
      <c r="D11060" s="7" t="s">
        <v>326</v>
      </c>
      <c r="E11060" s="8">
        <v>43291.381192129629</v>
      </c>
      <c r="F11060" s="7" t="s">
        <v>29</v>
      </c>
      <c r="G11060" s="7" t="s">
        <v>111</v>
      </c>
    </row>
    <row r="11061" spans="1:7" x14ac:dyDescent="0.3">
      <c r="A11061" s="9">
        <v>180136637</v>
      </c>
      <c r="B11061" s="8">
        <v>43291.393935185188</v>
      </c>
      <c r="C11061" s="7" t="s">
        <v>36</v>
      </c>
      <c r="D11061" s="7" t="s">
        <v>222</v>
      </c>
      <c r="E11061" s="8">
        <v>43291.476469907408</v>
      </c>
      <c r="F11061" s="7" t="s">
        <v>25</v>
      </c>
      <c r="G11061" s="7" t="s">
        <v>198</v>
      </c>
    </row>
    <row r="11062" spans="1:7" x14ac:dyDescent="0.3">
      <c r="A11062" s="9">
        <v>180136637</v>
      </c>
      <c r="B11062" s="8">
        <v>43291.393935185188</v>
      </c>
      <c r="C11062" s="7" t="s">
        <v>36</v>
      </c>
      <c r="D11062" s="7" t="s">
        <v>222</v>
      </c>
      <c r="E11062" s="8">
        <v>43291.438032407408</v>
      </c>
      <c r="F11062" s="7" t="s">
        <v>63</v>
      </c>
      <c r="G11062" s="7" t="s">
        <v>198</v>
      </c>
    </row>
    <row r="11063" spans="1:7" x14ac:dyDescent="0.3">
      <c r="A11063" s="9">
        <v>180136637</v>
      </c>
      <c r="B11063" s="8">
        <v>43291.393935185188</v>
      </c>
      <c r="C11063" s="7" t="s">
        <v>36</v>
      </c>
      <c r="D11063" s="7" t="s">
        <v>222</v>
      </c>
      <c r="E11063" s="8">
        <v>43291.416365740741</v>
      </c>
      <c r="F11063" s="7" t="s">
        <v>25</v>
      </c>
      <c r="G11063" s="7" t="s">
        <v>72</v>
      </c>
    </row>
    <row r="11064" spans="1:7" x14ac:dyDescent="0.3">
      <c r="A11064" s="9">
        <v>180136637</v>
      </c>
      <c r="B11064" s="8">
        <v>43291.393935185188</v>
      </c>
      <c r="C11064" s="7" t="s">
        <v>36</v>
      </c>
      <c r="D11064" s="7" t="s">
        <v>222</v>
      </c>
      <c r="E11064" s="8">
        <v>43291.402962962966</v>
      </c>
      <c r="F11064" s="7" t="s">
        <v>32</v>
      </c>
      <c r="G11064" t="s">
        <v>198</v>
      </c>
    </row>
    <row r="11065" spans="1:7" x14ac:dyDescent="0.3">
      <c r="A11065" s="9">
        <v>180136637</v>
      </c>
      <c r="B11065" s="8">
        <v>43291.393935185188</v>
      </c>
      <c r="C11065" s="7" t="s">
        <v>36</v>
      </c>
      <c r="D11065" s="7" t="s">
        <v>222</v>
      </c>
      <c r="E11065" s="8">
        <v>43291.402881944443</v>
      </c>
      <c r="F11065" s="7" t="s">
        <v>31</v>
      </c>
      <c r="G11065" s="7" t="s">
        <v>72</v>
      </c>
    </row>
    <row r="11066" spans="1:7" x14ac:dyDescent="0.3">
      <c r="A11066" s="9">
        <v>180136637</v>
      </c>
      <c r="B11066" s="8">
        <v>43291.393935185188</v>
      </c>
      <c r="C11066" s="7" t="s">
        <v>36</v>
      </c>
      <c r="D11066" s="7" t="s">
        <v>222</v>
      </c>
      <c r="E11066" s="8">
        <v>43291.401296296295</v>
      </c>
      <c r="F11066" s="7" t="s">
        <v>32</v>
      </c>
      <c r="G11066" s="7" t="s">
        <v>198</v>
      </c>
    </row>
    <row r="11067" spans="1:7" x14ac:dyDescent="0.3">
      <c r="A11067" s="9">
        <v>180136637</v>
      </c>
      <c r="B11067" s="8">
        <v>43291.393935185188</v>
      </c>
      <c r="C11067" s="7" t="s">
        <v>36</v>
      </c>
      <c r="D11067" s="7" t="s">
        <v>222</v>
      </c>
      <c r="E11067" s="8">
        <v>43291.400833333333</v>
      </c>
      <c r="F11067" s="7" t="s">
        <v>31</v>
      </c>
      <c r="G11067" s="7" t="s">
        <v>198</v>
      </c>
    </row>
    <row r="11068" spans="1:7" x14ac:dyDescent="0.3">
      <c r="A11068" s="9">
        <v>180136637</v>
      </c>
      <c r="B11068" s="8">
        <v>43291.393935185188</v>
      </c>
      <c r="C11068" s="7" t="s">
        <v>36</v>
      </c>
      <c r="D11068" s="7" t="s">
        <v>222</v>
      </c>
      <c r="E11068" s="8">
        <v>43291.397013888891</v>
      </c>
      <c r="F11068" s="7" t="s">
        <v>29</v>
      </c>
      <c r="G11068" s="7" t="s">
        <v>72</v>
      </c>
    </row>
    <row r="11069" spans="1:7" x14ac:dyDescent="0.3">
      <c r="A11069" s="9">
        <v>180136637</v>
      </c>
      <c r="B11069" s="8">
        <v>43291.393935185188</v>
      </c>
      <c r="C11069" s="7" t="s">
        <v>36</v>
      </c>
      <c r="D11069" s="7" t="s">
        <v>222</v>
      </c>
      <c r="E11069" s="8">
        <v>43291.396527777775</v>
      </c>
      <c r="F11069" s="7" t="s">
        <v>29</v>
      </c>
      <c r="G11069" s="7" t="s">
        <v>198</v>
      </c>
    </row>
    <row r="11070" spans="1:7" x14ac:dyDescent="0.3">
      <c r="A11070" s="9">
        <v>180136699</v>
      </c>
      <c r="B11070" s="8">
        <v>43291.459374999999</v>
      </c>
      <c r="C11070" s="7" t="s">
        <v>36</v>
      </c>
      <c r="D11070" s="7" t="s">
        <v>763</v>
      </c>
      <c r="E11070" s="8">
        <v>43291.475312499999</v>
      </c>
      <c r="F11070" s="7" t="s">
        <v>25</v>
      </c>
      <c r="G11070" s="7" t="s">
        <v>28</v>
      </c>
    </row>
    <row r="11071" spans="1:7" x14ac:dyDescent="0.3">
      <c r="A11071" s="9">
        <v>180136699</v>
      </c>
      <c r="B11071" s="8">
        <v>43291.459374999999</v>
      </c>
      <c r="C11071" s="7" t="s">
        <v>36</v>
      </c>
      <c r="D11071" s="7" t="s">
        <v>763</v>
      </c>
      <c r="E11071" s="8">
        <v>43291.459374999999</v>
      </c>
      <c r="F11071" s="7" t="s">
        <v>31</v>
      </c>
      <c r="G11071" s="7" t="s">
        <v>28</v>
      </c>
    </row>
    <row r="11072" spans="1:7" x14ac:dyDescent="0.3">
      <c r="A11072" s="9">
        <v>180136706</v>
      </c>
      <c r="B11072" s="8">
        <v>43291.466273148151</v>
      </c>
      <c r="C11072" s="7" t="s">
        <v>36</v>
      </c>
      <c r="D11072" s="7" t="s">
        <v>484</v>
      </c>
      <c r="E11072" s="8">
        <v>43291.551874999997</v>
      </c>
      <c r="F11072" s="7" t="s">
        <v>25</v>
      </c>
      <c r="G11072" s="7" t="s">
        <v>111</v>
      </c>
    </row>
    <row r="11073" spans="1:7" x14ac:dyDescent="0.3">
      <c r="A11073" s="9">
        <v>180136706</v>
      </c>
      <c r="B11073" s="8">
        <v>43291.466273148151</v>
      </c>
      <c r="C11073" s="7" t="s">
        <v>36</v>
      </c>
      <c r="D11073" s="7" t="s">
        <v>484</v>
      </c>
      <c r="E11073" s="8">
        <v>43291.488657407404</v>
      </c>
      <c r="F11073" s="7" t="s">
        <v>31</v>
      </c>
      <c r="G11073" s="7" t="s">
        <v>111</v>
      </c>
    </row>
    <row r="11074" spans="1:7" x14ac:dyDescent="0.3">
      <c r="A11074" s="9">
        <v>180136706</v>
      </c>
      <c r="B11074" s="8">
        <v>43291.466273148151</v>
      </c>
      <c r="C11074" s="7" t="s">
        <v>36</v>
      </c>
      <c r="D11074" s="7" t="s">
        <v>484</v>
      </c>
      <c r="E11074" s="8">
        <v>43291.483067129629</v>
      </c>
      <c r="F11074" s="7" t="s">
        <v>29</v>
      </c>
      <c r="G11074" s="7" t="s">
        <v>111</v>
      </c>
    </row>
    <row r="11075" spans="1:7" x14ac:dyDescent="0.3">
      <c r="A11075" s="9">
        <v>180136706</v>
      </c>
      <c r="B11075" s="8">
        <v>43291.466273148151</v>
      </c>
      <c r="C11075" s="7" t="s">
        <v>36</v>
      </c>
      <c r="D11075" s="7" t="s">
        <v>484</v>
      </c>
      <c r="E11075" s="8">
        <v>43291.482881944445</v>
      </c>
      <c r="F11075" s="7" t="s">
        <v>212</v>
      </c>
      <c r="G11075" s="7"/>
    </row>
    <row r="11076" spans="1:7" x14ac:dyDescent="0.3">
      <c r="A11076" s="9">
        <v>180136706</v>
      </c>
      <c r="B11076" s="8">
        <v>43291.466273148151</v>
      </c>
      <c r="C11076" s="7" t="s">
        <v>36</v>
      </c>
      <c r="D11076" s="7" t="s">
        <v>484</v>
      </c>
      <c r="E11076" s="8">
        <v>43291.47519675926</v>
      </c>
      <c r="F11076" s="7" t="s">
        <v>25</v>
      </c>
      <c r="G11076" s="7" t="s">
        <v>38</v>
      </c>
    </row>
    <row r="11077" spans="1:7" x14ac:dyDescent="0.3">
      <c r="A11077" s="9">
        <v>180136706</v>
      </c>
      <c r="B11077" s="8">
        <v>43291.466273148151</v>
      </c>
      <c r="C11077" s="7" t="s">
        <v>36</v>
      </c>
      <c r="D11077" s="7" t="s">
        <v>484</v>
      </c>
      <c r="E11077" s="8">
        <v>43291.466273148151</v>
      </c>
      <c r="F11077" s="7" t="s">
        <v>31</v>
      </c>
      <c r="G11077" s="7" t="s">
        <v>38</v>
      </c>
    </row>
    <row r="11078" spans="1:7" x14ac:dyDescent="0.3">
      <c r="A11078" s="9">
        <v>180136798</v>
      </c>
      <c r="B11078" s="8">
        <v>43291.558761574073</v>
      </c>
      <c r="C11078" s="7" t="s">
        <v>36</v>
      </c>
      <c r="D11078" s="7" t="s">
        <v>503</v>
      </c>
      <c r="E11078" s="8">
        <v>43291.684930555559</v>
      </c>
      <c r="F11078" s="7" t="s">
        <v>25</v>
      </c>
      <c r="G11078" s="7" t="s">
        <v>111</v>
      </c>
    </row>
    <row r="11079" spans="1:7" x14ac:dyDescent="0.3">
      <c r="A11079" s="9">
        <v>180136798</v>
      </c>
      <c r="B11079" s="8">
        <v>43291.558761574073</v>
      </c>
      <c r="C11079" s="7" t="s">
        <v>36</v>
      </c>
      <c r="D11079" s="7" t="s">
        <v>503</v>
      </c>
      <c r="E11079" s="8">
        <v>43291.667557870373</v>
      </c>
      <c r="F11079" s="7" t="s">
        <v>201</v>
      </c>
      <c r="G11079" s="7" t="s">
        <v>111</v>
      </c>
    </row>
    <row r="11080" spans="1:7" x14ac:dyDescent="0.3">
      <c r="A11080" s="9">
        <v>180136798</v>
      </c>
      <c r="B11080" s="8">
        <v>43291.558761574073</v>
      </c>
      <c r="C11080" s="7" t="s">
        <v>36</v>
      </c>
      <c r="D11080" s="7" t="s">
        <v>503</v>
      </c>
      <c r="E11080" s="8">
        <v>43291.593865740739</v>
      </c>
      <c r="F11080" s="7" t="s">
        <v>25</v>
      </c>
      <c r="G11080" s="7" t="s">
        <v>72</v>
      </c>
    </row>
    <row r="11081" spans="1:7" x14ac:dyDescent="0.3">
      <c r="A11081" s="9">
        <v>180136798</v>
      </c>
      <c r="B11081" s="8">
        <v>43291.558761574073</v>
      </c>
      <c r="C11081" s="7" t="s">
        <v>36</v>
      </c>
      <c r="D11081" s="7" t="s">
        <v>503</v>
      </c>
      <c r="E11081" s="8">
        <v>43291.574999999997</v>
      </c>
      <c r="F11081" s="7" t="s">
        <v>2232</v>
      </c>
      <c r="G11081" s="7" t="s">
        <v>961</v>
      </c>
    </row>
    <row r="11082" spans="1:7" x14ac:dyDescent="0.3">
      <c r="A11082" s="9">
        <v>180136798</v>
      </c>
      <c r="B11082" s="8">
        <v>43291.558761574073</v>
      </c>
      <c r="C11082" s="7" t="s">
        <v>36</v>
      </c>
      <c r="D11082" s="7" t="s">
        <v>503</v>
      </c>
      <c r="E11082" s="8">
        <v>43291.568749999999</v>
      </c>
      <c r="F11082" s="7" t="s">
        <v>2233</v>
      </c>
      <c r="G11082" s="7" t="s">
        <v>961</v>
      </c>
    </row>
    <row r="11083" spans="1:7" x14ac:dyDescent="0.3">
      <c r="A11083" s="9">
        <v>180136798</v>
      </c>
      <c r="B11083" s="8">
        <v>43291.558761574073</v>
      </c>
      <c r="C11083" s="7" t="s">
        <v>36</v>
      </c>
      <c r="D11083" s="7" t="s">
        <v>503</v>
      </c>
      <c r="E11083" s="8">
        <v>43291.568495370368</v>
      </c>
      <c r="F11083" s="7" t="s">
        <v>25</v>
      </c>
      <c r="G11083" s="7" t="s">
        <v>764</v>
      </c>
    </row>
    <row r="11084" spans="1:7" x14ac:dyDescent="0.3">
      <c r="A11084" s="9">
        <v>180136798</v>
      </c>
      <c r="B11084" s="8">
        <v>43291.558761574073</v>
      </c>
      <c r="C11084" s="7" t="s">
        <v>36</v>
      </c>
      <c r="D11084" s="7" t="s">
        <v>503</v>
      </c>
      <c r="E11084" s="8">
        <v>43291.566562499997</v>
      </c>
      <c r="F11084" s="7" t="s">
        <v>25</v>
      </c>
      <c r="G11084" s="7" t="s">
        <v>71</v>
      </c>
    </row>
    <row r="11085" spans="1:7" x14ac:dyDescent="0.3">
      <c r="A11085" s="9">
        <v>180136798</v>
      </c>
      <c r="B11085" s="8">
        <v>43291.558761574073</v>
      </c>
      <c r="C11085" s="7" t="s">
        <v>36</v>
      </c>
      <c r="D11085" s="7" t="s">
        <v>503</v>
      </c>
      <c r="E11085" s="8">
        <v>43291.565972222219</v>
      </c>
      <c r="F11085" s="7" t="s">
        <v>2232</v>
      </c>
      <c r="G11085" s="7" t="s">
        <v>961</v>
      </c>
    </row>
    <row r="11086" spans="1:7" x14ac:dyDescent="0.3">
      <c r="A11086" s="9">
        <v>180136798</v>
      </c>
      <c r="B11086" s="8">
        <v>43291.558761574073</v>
      </c>
      <c r="C11086" s="7" t="s">
        <v>36</v>
      </c>
      <c r="D11086" s="7" t="s">
        <v>503</v>
      </c>
      <c r="E11086" s="8">
        <v>43291.565347222226</v>
      </c>
      <c r="F11086" s="7" t="s">
        <v>31</v>
      </c>
      <c r="G11086" s="7" t="s">
        <v>72</v>
      </c>
    </row>
    <row r="11087" spans="1:7" x14ac:dyDescent="0.3">
      <c r="A11087" s="9">
        <v>180136798</v>
      </c>
      <c r="B11087" s="8">
        <v>43291.558761574073</v>
      </c>
      <c r="C11087" s="7" t="s">
        <v>36</v>
      </c>
      <c r="D11087" s="7" t="s">
        <v>503</v>
      </c>
      <c r="E11087" s="8">
        <v>43291.56322916667</v>
      </c>
      <c r="F11087" s="7" t="s">
        <v>25</v>
      </c>
      <c r="G11087" s="7" t="s">
        <v>117</v>
      </c>
    </row>
    <row r="11088" spans="1:7" x14ac:dyDescent="0.3">
      <c r="A11088" s="9">
        <v>180136798</v>
      </c>
      <c r="B11088" s="8">
        <v>43291.558761574073</v>
      </c>
      <c r="C11088" s="7" t="s">
        <v>36</v>
      </c>
      <c r="D11088" s="7" t="s">
        <v>503</v>
      </c>
      <c r="E11088" s="8">
        <v>43291.562372685185</v>
      </c>
      <c r="F11088" s="7" t="s">
        <v>31</v>
      </c>
      <c r="G11088" s="7" t="s">
        <v>764</v>
      </c>
    </row>
    <row r="11089" spans="1:7" x14ac:dyDescent="0.3">
      <c r="A11089" s="9">
        <v>180136798</v>
      </c>
      <c r="B11089" s="8">
        <v>43291.558761574073</v>
      </c>
      <c r="C11089" s="7" t="s">
        <v>36</v>
      </c>
      <c r="D11089" s="7" t="s">
        <v>503</v>
      </c>
      <c r="E11089" s="8">
        <v>43291.562094907407</v>
      </c>
      <c r="F11089" s="7" t="s">
        <v>31</v>
      </c>
      <c r="G11089" s="7" t="s">
        <v>111</v>
      </c>
    </row>
    <row r="11090" spans="1:7" x14ac:dyDescent="0.3">
      <c r="A11090" s="9">
        <v>180136798</v>
      </c>
      <c r="B11090" s="8">
        <v>43291.558761574073</v>
      </c>
      <c r="C11090" s="7" t="s">
        <v>36</v>
      </c>
      <c r="D11090" s="7" t="s">
        <v>503</v>
      </c>
      <c r="E11090" s="8">
        <v>43291.562083333331</v>
      </c>
      <c r="F11090" s="7" t="s">
        <v>29</v>
      </c>
      <c r="G11090" s="7" t="s">
        <v>111</v>
      </c>
    </row>
    <row r="11091" spans="1:7" x14ac:dyDescent="0.3">
      <c r="A11091" s="9">
        <v>180136798</v>
      </c>
      <c r="B11091" s="8">
        <v>43291.558761574073</v>
      </c>
      <c r="C11091" s="7" t="s">
        <v>36</v>
      </c>
      <c r="D11091" s="7" t="s">
        <v>503</v>
      </c>
      <c r="E11091" s="8">
        <v>43291.561932870369</v>
      </c>
      <c r="F11091" s="7" t="s">
        <v>29</v>
      </c>
      <c r="G11091" s="7" t="s">
        <v>764</v>
      </c>
    </row>
    <row r="11092" spans="1:7" x14ac:dyDescent="0.3">
      <c r="A11092" s="9">
        <v>180136798</v>
      </c>
      <c r="B11092" s="8">
        <v>43291.558761574073</v>
      </c>
      <c r="C11092" s="7" t="s">
        <v>36</v>
      </c>
      <c r="D11092" s="7" t="s">
        <v>503</v>
      </c>
      <c r="E11092" s="8">
        <v>43291.561805555553</v>
      </c>
      <c r="F11092" s="7" t="s">
        <v>2233</v>
      </c>
      <c r="G11092" s="7" t="s">
        <v>961</v>
      </c>
    </row>
    <row r="11093" spans="1:7" x14ac:dyDescent="0.3">
      <c r="A11093" s="9">
        <v>180136798</v>
      </c>
      <c r="B11093" s="8">
        <v>43291.558761574073</v>
      </c>
      <c r="C11093" s="7" t="s">
        <v>36</v>
      </c>
      <c r="D11093" s="7" t="s">
        <v>503</v>
      </c>
      <c r="E11093" s="8">
        <v>43291.561469907407</v>
      </c>
      <c r="F11093" s="7" t="s">
        <v>29</v>
      </c>
      <c r="G11093" s="7" t="s">
        <v>71</v>
      </c>
    </row>
    <row r="11094" spans="1:7" x14ac:dyDescent="0.3">
      <c r="A11094" s="9">
        <v>180136798</v>
      </c>
      <c r="B11094" s="8">
        <v>43291.558761574073</v>
      </c>
      <c r="C11094" s="7" t="s">
        <v>36</v>
      </c>
      <c r="D11094" s="7" t="s">
        <v>503</v>
      </c>
      <c r="E11094" s="8">
        <v>43291.561469907407</v>
      </c>
      <c r="F11094" s="7" t="s">
        <v>29</v>
      </c>
      <c r="G11094" s="7" t="s">
        <v>117</v>
      </c>
    </row>
    <row r="11095" spans="1:7" x14ac:dyDescent="0.3">
      <c r="A11095" s="9">
        <v>180136798</v>
      </c>
      <c r="B11095" s="8">
        <v>43291.558761574073</v>
      </c>
      <c r="C11095" s="7" t="s">
        <v>36</v>
      </c>
      <c r="D11095" s="7" t="s">
        <v>503</v>
      </c>
      <c r="E11095" s="8">
        <v>43291.561469907407</v>
      </c>
      <c r="F11095" s="7" t="s">
        <v>29</v>
      </c>
      <c r="G11095" s="7" t="s">
        <v>72</v>
      </c>
    </row>
    <row r="11096" spans="1:7" x14ac:dyDescent="0.3">
      <c r="A11096" s="9">
        <v>180136848</v>
      </c>
      <c r="B11096" s="8">
        <v>43291.604884259257</v>
      </c>
      <c r="C11096" s="7" t="s">
        <v>36</v>
      </c>
      <c r="D11096" s="7" t="s">
        <v>422</v>
      </c>
      <c r="E11096" s="8">
        <v>43291.685034722221</v>
      </c>
      <c r="F11096" s="7" t="s">
        <v>25</v>
      </c>
      <c r="G11096" s="7" t="s">
        <v>76</v>
      </c>
    </row>
    <row r="11097" spans="1:7" x14ac:dyDescent="0.3">
      <c r="A11097" s="9">
        <v>180136848</v>
      </c>
      <c r="B11097" s="8">
        <v>43291.604884259257</v>
      </c>
      <c r="C11097" s="7" t="s">
        <v>36</v>
      </c>
      <c r="D11097" s="7" t="s">
        <v>422</v>
      </c>
      <c r="E11097" s="8">
        <v>43291.659259259257</v>
      </c>
      <c r="F11097" s="7" t="s">
        <v>25</v>
      </c>
      <c r="G11097" s="7" t="s">
        <v>392</v>
      </c>
    </row>
    <row r="11098" spans="1:7" x14ac:dyDescent="0.3">
      <c r="A11098" s="9">
        <v>180136848</v>
      </c>
      <c r="B11098" s="8">
        <v>43291.604884259257</v>
      </c>
      <c r="C11098" s="7" t="s">
        <v>36</v>
      </c>
      <c r="D11098" s="7" t="s">
        <v>422</v>
      </c>
      <c r="E11098" s="8">
        <v>43291.628888888888</v>
      </c>
      <c r="F11098" s="7" t="s">
        <v>31</v>
      </c>
      <c r="G11098" s="7" t="s">
        <v>76</v>
      </c>
    </row>
    <row r="11099" spans="1:7" x14ac:dyDescent="0.3">
      <c r="A11099" s="9">
        <v>180136848</v>
      </c>
      <c r="B11099" s="8">
        <v>43291.604884259257</v>
      </c>
      <c r="C11099" s="7" t="s">
        <v>36</v>
      </c>
      <c r="D11099" s="7" t="s">
        <v>422</v>
      </c>
      <c r="E11099" s="8">
        <v>43291.628842592596</v>
      </c>
      <c r="F11099" s="7" t="s">
        <v>31</v>
      </c>
      <c r="G11099" s="7" t="s">
        <v>392</v>
      </c>
    </row>
    <row r="11100" spans="1:7" x14ac:dyDescent="0.3">
      <c r="A11100" s="9">
        <v>180136848</v>
      </c>
      <c r="B11100" s="8">
        <v>43291.604884259257</v>
      </c>
      <c r="C11100" s="7" t="s">
        <v>36</v>
      </c>
      <c r="D11100" s="7" t="s">
        <v>422</v>
      </c>
      <c r="E11100" s="8">
        <v>43291.628807870373</v>
      </c>
      <c r="F11100" s="7" t="s">
        <v>25</v>
      </c>
      <c r="G11100" s="7" t="s">
        <v>72</v>
      </c>
    </row>
    <row r="11101" spans="1:7" x14ac:dyDescent="0.3">
      <c r="A11101" s="9">
        <v>180136848</v>
      </c>
      <c r="B11101" s="8">
        <v>43291.604884259257</v>
      </c>
      <c r="C11101" s="7" t="s">
        <v>36</v>
      </c>
      <c r="D11101" s="7" t="s">
        <v>422</v>
      </c>
      <c r="E11101" s="8">
        <v>43291.628750000003</v>
      </c>
      <c r="F11101" s="7" t="s">
        <v>29</v>
      </c>
      <c r="G11101" t="s">
        <v>72</v>
      </c>
    </row>
    <row r="11102" spans="1:7" x14ac:dyDescent="0.3">
      <c r="A11102" s="9">
        <v>180136848</v>
      </c>
      <c r="B11102" s="8">
        <v>43291.604884259257</v>
      </c>
      <c r="C11102" s="7" t="s">
        <v>36</v>
      </c>
      <c r="D11102" s="7" t="s">
        <v>422</v>
      </c>
      <c r="E11102" s="8">
        <v>43291.627916666665</v>
      </c>
      <c r="F11102" s="7" t="s">
        <v>29</v>
      </c>
      <c r="G11102" t="s">
        <v>76</v>
      </c>
    </row>
    <row r="11103" spans="1:7" x14ac:dyDescent="0.3">
      <c r="A11103" s="9">
        <v>180136848</v>
      </c>
      <c r="B11103" s="8">
        <v>43291.604884259257</v>
      </c>
      <c r="C11103" s="7" t="s">
        <v>36</v>
      </c>
      <c r="D11103" s="7" t="s">
        <v>422</v>
      </c>
      <c r="E11103" s="8">
        <v>43291.607766203706</v>
      </c>
      <c r="F11103" s="7" t="s">
        <v>29</v>
      </c>
      <c r="G11103" s="7" t="s">
        <v>392</v>
      </c>
    </row>
    <row r="11104" spans="1:7" x14ac:dyDescent="0.3">
      <c r="A11104" s="9">
        <v>180136866</v>
      </c>
      <c r="B11104" s="8">
        <v>43291.617083333331</v>
      </c>
      <c r="C11104" s="7" t="s">
        <v>36</v>
      </c>
      <c r="D11104" s="7" t="s">
        <v>561</v>
      </c>
      <c r="E11104" s="8">
        <v>43291.67769675926</v>
      </c>
      <c r="F11104" s="7" t="s">
        <v>25</v>
      </c>
      <c r="G11104" s="7" t="s">
        <v>28</v>
      </c>
    </row>
    <row r="11105" spans="1:7" x14ac:dyDescent="0.3">
      <c r="A11105" s="9">
        <v>180136866</v>
      </c>
      <c r="B11105" s="8">
        <v>43291.617083333331</v>
      </c>
      <c r="C11105" s="7" t="s">
        <v>36</v>
      </c>
      <c r="D11105" s="7" t="s">
        <v>561</v>
      </c>
      <c r="E11105" s="8">
        <v>43291.677511574075</v>
      </c>
      <c r="F11105" s="7" t="s">
        <v>25</v>
      </c>
      <c r="G11105" t="s">
        <v>26</v>
      </c>
    </row>
    <row r="11106" spans="1:7" x14ac:dyDescent="0.3">
      <c r="A11106" s="9">
        <v>180136866</v>
      </c>
      <c r="B11106" s="8">
        <v>43291.617083333331</v>
      </c>
      <c r="C11106" s="7" t="s">
        <v>36</v>
      </c>
      <c r="D11106" s="7" t="s">
        <v>561</v>
      </c>
      <c r="E11106" s="8">
        <v>43291.676493055558</v>
      </c>
      <c r="F11106" s="7" t="s">
        <v>25</v>
      </c>
      <c r="G11106" t="s">
        <v>765</v>
      </c>
    </row>
    <row r="11107" spans="1:7" x14ac:dyDescent="0.3">
      <c r="A11107" s="9">
        <v>180136866</v>
      </c>
      <c r="B11107" s="8">
        <v>43291.617083333331</v>
      </c>
      <c r="C11107" s="7" t="s">
        <v>36</v>
      </c>
      <c r="D11107" s="7" t="s">
        <v>561</v>
      </c>
      <c r="E11107" s="8">
        <v>43291.634317129632</v>
      </c>
      <c r="F11107" s="7" t="s">
        <v>32</v>
      </c>
      <c r="G11107" t="s">
        <v>26</v>
      </c>
    </row>
    <row r="11108" spans="1:7" x14ac:dyDescent="0.3">
      <c r="A11108" s="9">
        <v>180136866</v>
      </c>
      <c r="B11108" s="8">
        <v>43291.617083333331</v>
      </c>
      <c r="C11108" s="7" t="s">
        <v>36</v>
      </c>
      <c r="D11108" s="7" t="s">
        <v>561</v>
      </c>
      <c r="E11108" s="8">
        <v>43291.63181712963</v>
      </c>
      <c r="F11108" s="7" t="s">
        <v>31</v>
      </c>
      <c r="G11108" t="s">
        <v>765</v>
      </c>
    </row>
    <row r="11109" spans="1:7" x14ac:dyDescent="0.3">
      <c r="A11109" s="9">
        <v>180136866</v>
      </c>
      <c r="B11109" s="8">
        <v>43291.617083333331</v>
      </c>
      <c r="C11109" s="7" t="s">
        <v>36</v>
      </c>
      <c r="D11109" s="7" t="s">
        <v>561</v>
      </c>
      <c r="E11109" s="8">
        <v>43291.630393518521</v>
      </c>
      <c r="F11109" s="7" t="s">
        <v>32</v>
      </c>
      <c r="G11109" t="s">
        <v>26</v>
      </c>
    </row>
    <row r="11110" spans="1:7" x14ac:dyDescent="0.3">
      <c r="A11110" s="9">
        <v>180136866</v>
      </c>
      <c r="B11110" s="8">
        <v>43291.617083333331</v>
      </c>
      <c r="C11110" s="7" t="s">
        <v>36</v>
      </c>
      <c r="D11110" s="7" t="s">
        <v>561</v>
      </c>
      <c r="E11110" s="8">
        <v>43291.627905092595</v>
      </c>
      <c r="F11110" s="7" t="s">
        <v>25</v>
      </c>
      <c r="G11110" s="7" t="s">
        <v>76</v>
      </c>
    </row>
    <row r="11111" spans="1:7" x14ac:dyDescent="0.3">
      <c r="A11111" s="9">
        <v>180136866</v>
      </c>
      <c r="B11111" s="8">
        <v>43291.617083333331</v>
      </c>
      <c r="C11111" s="7" t="s">
        <v>36</v>
      </c>
      <c r="D11111" s="7" t="s">
        <v>561</v>
      </c>
      <c r="E11111" s="8">
        <v>43291.626770833333</v>
      </c>
      <c r="F11111" s="7" t="s">
        <v>29</v>
      </c>
      <c r="G11111" t="s">
        <v>76</v>
      </c>
    </row>
    <row r="11112" spans="1:7" x14ac:dyDescent="0.3">
      <c r="A11112" s="9">
        <v>180136866</v>
      </c>
      <c r="B11112" s="8">
        <v>43291.617083333331</v>
      </c>
      <c r="C11112" s="7" t="s">
        <v>36</v>
      </c>
      <c r="D11112" s="7" t="s">
        <v>561</v>
      </c>
      <c r="E11112" s="8">
        <v>43291.624652777777</v>
      </c>
      <c r="F11112" s="7" t="s">
        <v>31</v>
      </c>
      <c r="G11112" s="7" t="s">
        <v>26</v>
      </c>
    </row>
    <row r="11113" spans="1:7" x14ac:dyDescent="0.3">
      <c r="A11113" s="9">
        <v>180136866</v>
      </c>
      <c r="B11113" s="8">
        <v>43291.617083333331</v>
      </c>
      <c r="C11113" s="7" t="s">
        <v>36</v>
      </c>
      <c r="D11113" s="7" t="s">
        <v>561</v>
      </c>
      <c r="E11113" s="8">
        <v>43291.624467592592</v>
      </c>
      <c r="F11113" s="7" t="s">
        <v>29</v>
      </c>
      <c r="G11113" s="7" t="s">
        <v>28</v>
      </c>
    </row>
    <row r="11114" spans="1:7" x14ac:dyDescent="0.3">
      <c r="A11114" s="9">
        <v>180136866</v>
      </c>
      <c r="B11114" s="8">
        <v>43291.617083333331</v>
      </c>
      <c r="C11114" s="7" t="s">
        <v>36</v>
      </c>
      <c r="D11114" s="7" t="s">
        <v>561</v>
      </c>
      <c r="E11114" s="8">
        <v>43291.622581018521</v>
      </c>
      <c r="F11114" s="7" t="s">
        <v>29</v>
      </c>
      <c r="G11114" s="7" t="s">
        <v>26</v>
      </c>
    </row>
    <row r="11115" spans="1:7" x14ac:dyDescent="0.3">
      <c r="A11115" s="9">
        <v>180137042</v>
      </c>
      <c r="B11115" s="8">
        <v>43291.733182870368</v>
      </c>
      <c r="C11115" s="7" t="s">
        <v>36</v>
      </c>
      <c r="D11115" s="7" t="s">
        <v>624</v>
      </c>
      <c r="E11115" s="8">
        <v>43291.794594907406</v>
      </c>
      <c r="F11115" s="7" t="s">
        <v>25</v>
      </c>
      <c r="G11115" s="7" t="s">
        <v>241</v>
      </c>
    </row>
    <row r="11116" spans="1:7" x14ac:dyDescent="0.3">
      <c r="A11116" s="9">
        <v>180137042</v>
      </c>
      <c r="B11116" s="8">
        <v>43291.733182870368</v>
      </c>
      <c r="C11116" s="7" t="s">
        <v>36</v>
      </c>
      <c r="D11116" s="7" t="s">
        <v>624</v>
      </c>
      <c r="E11116" s="8">
        <v>43291.764085648145</v>
      </c>
      <c r="F11116" s="7" t="s">
        <v>25</v>
      </c>
      <c r="G11116" s="7" t="s">
        <v>42</v>
      </c>
    </row>
    <row r="11117" spans="1:7" x14ac:dyDescent="0.3">
      <c r="A11117" s="9">
        <v>180137042</v>
      </c>
      <c r="B11117" s="8">
        <v>43291.733182870368</v>
      </c>
      <c r="C11117" s="7" t="s">
        <v>36</v>
      </c>
      <c r="D11117" s="7" t="s">
        <v>624</v>
      </c>
      <c r="E11117" s="8">
        <v>43291.746053240742</v>
      </c>
      <c r="F11117" s="7" t="s">
        <v>31</v>
      </c>
      <c r="G11117" s="7" t="s">
        <v>42</v>
      </c>
    </row>
    <row r="11118" spans="1:7" x14ac:dyDescent="0.3">
      <c r="A11118" s="9">
        <v>180137042</v>
      </c>
      <c r="B11118" s="8">
        <v>43291.733182870368</v>
      </c>
      <c r="C11118" s="7" t="s">
        <v>36</v>
      </c>
      <c r="D11118" s="7" t="s">
        <v>624</v>
      </c>
      <c r="E11118" s="8">
        <v>43291.743437500001</v>
      </c>
      <c r="F11118" s="7" t="s">
        <v>32</v>
      </c>
      <c r="G11118" s="7" t="s">
        <v>241</v>
      </c>
    </row>
    <row r="11119" spans="1:7" x14ac:dyDescent="0.3">
      <c r="A11119" s="9">
        <v>180137042</v>
      </c>
      <c r="B11119" s="8">
        <v>43291.733182870368</v>
      </c>
      <c r="C11119" s="7" t="s">
        <v>36</v>
      </c>
      <c r="D11119" s="7" t="s">
        <v>624</v>
      </c>
      <c r="E11119" s="8">
        <v>43291.739803240744</v>
      </c>
      <c r="F11119" s="7" t="s">
        <v>25</v>
      </c>
      <c r="G11119" s="7" t="s">
        <v>205</v>
      </c>
    </row>
    <row r="11120" spans="1:7" x14ac:dyDescent="0.3">
      <c r="A11120" s="9">
        <v>180137042</v>
      </c>
      <c r="B11120" s="8">
        <v>43291.733182870368</v>
      </c>
      <c r="C11120" s="7" t="s">
        <v>36</v>
      </c>
      <c r="D11120" s="7" t="s">
        <v>624</v>
      </c>
      <c r="E11120" s="8">
        <v>43291.737754629627</v>
      </c>
      <c r="F11120" s="7" t="s">
        <v>31</v>
      </c>
      <c r="G11120" s="7" t="s">
        <v>241</v>
      </c>
    </row>
    <row r="11121" spans="1:7" x14ac:dyDescent="0.3">
      <c r="A11121" s="9">
        <v>180137042</v>
      </c>
      <c r="B11121" s="8">
        <v>43291.733182870368</v>
      </c>
      <c r="C11121" s="7" t="s">
        <v>36</v>
      </c>
      <c r="D11121" s="7" t="s">
        <v>624</v>
      </c>
      <c r="E11121" s="8">
        <v>43291.735844907409</v>
      </c>
      <c r="F11121" s="7" t="s">
        <v>29</v>
      </c>
      <c r="G11121" s="7" t="s">
        <v>42</v>
      </c>
    </row>
    <row r="11122" spans="1:7" x14ac:dyDescent="0.3">
      <c r="A11122" s="9">
        <v>180137042</v>
      </c>
      <c r="B11122" s="8">
        <v>43291.733182870368</v>
      </c>
      <c r="C11122" s="7" t="s">
        <v>36</v>
      </c>
      <c r="D11122" s="7" t="s">
        <v>624</v>
      </c>
      <c r="E11122" s="8">
        <v>43291.735543981478</v>
      </c>
      <c r="F11122" s="7" t="s">
        <v>29</v>
      </c>
      <c r="G11122" s="7" t="s">
        <v>241</v>
      </c>
    </row>
    <row r="11123" spans="1:7" x14ac:dyDescent="0.3">
      <c r="A11123" s="9">
        <v>180137042</v>
      </c>
      <c r="B11123" s="8">
        <v>43291.733182870368</v>
      </c>
      <c r="C11123" s="7" t="s">
        <v>36</v>
      </c>
      <c r="D11123" s="7" t="s">
        <v>624</v>
      </c>
      <c r="E11123" s="8">
        <v>43291.735277777778</v>
      </c>
      <c r="F11123" s="7" t="s">
        <v>29</v>
      </c>
      <c r="G11123" s="7" t="s">
        <v>205</v>
      </c>
    </row>
    <row r="11124" spans="1:7" x14ac:dyDescent="0.3">
      <c r="A11124" s="9">
        <v>180137084</v>
      </c>
      <c r="B11124" s="8">
        <v>43291.756597222222</v>
      </c>
      <c r="C11124" s="7" t="s">
        <v>36</v>
      </c>
      <c r="D11124" s="7" t="s">
        <v>766</v>
      </c>
      <c r="E11124" s="8">
        <v>43291.811423611114</v>
      </c>
      <c r="F11124" s="7" t="s">
        <v>25</v>
      </c>
      <c r="G11124" s="7" t="s">
        <v>179</v>
      </c>
    </row>
    <row r="11125" spans="1:7" x14ac:dyDescent="0.3">
      <c r="A11125" s="9">
        <v>180137084</v>
      </c>
      <c r="B11125" s="8">
        <v>43291.756597222222</v>
      </c>
      <c r="C11125" s="7" t="s">
        <v>36</v>
      </c>
      <c r="D11125" s="7" t="s">
        <v>766</v>
      </c>
      <c r="E11125" s="8">
        <v>43291.776863425926</v>
      </c>
      <c r="F11125" s="7" t="s">
        <v>25</v>
      </c>
      <c r="G11125" s="7" t="s">
        <v>76</v>
      </c>
    </row>
    <row r="11126" spans="1:7" x14ac:dyDescent="0.3">
      <c r="A11126" s="9">
        <v>180137084</v>
      </c>
      <c r="B11126" s="8">
        <v>43291.756597222222</v>
      </c>
      <c r="C11126" s="7" t="s">
        <v>36</v>
      </c>
      <c r="D11126" s="7" t="s">
        <v>766</v>
      </c>
      <c r="E11126" s="8">
        <v>43291.769050925926</v>
      </c>
      <c r="F11126" s="7" t="s">
        <v>31</v>
      </c>
      <c r="G11126" s="7" t="s">
        <v>76</v>
      </c>
    </row>
    <row r="11127" spans="1:7" x14ac:dyDescent="0.3">
      <c r="A11127" s="9">
        <v>180137084</v>
      </c>
      <c r="B11127" s="8">
        <v>43291.756597222222</v>
      </c>
      <c r="C11127" s="7" t="s">
        <v>36</v>
      </c>
      <c r="D11127" s="7" t="s">
        <v>766</v>
      </c>
      <c r="E11127" s="8">
        <v>43291.768969907411</v>
      </c>
      <c r="F11127" s="7" t="s">
        <v>29</v>
      </c>
      <c r="G11127" s="7" t="s">
        <v>76</v>
      </c>
    </row>
    <row r="11128" spans="1:7" x14ac:dyDescent="0.3">
      <c r="A11128" s="9">
        <v>180137084</v>
      </c>
      <c r="B11128" s="8">
        <v>43291.756597222222</v>
      </c>
      <c r="C11128" s="7" t="s">
        <v>36</v>
      </c>
      <c r="D11128" s="7" t="s">
        <v>766</v>
      </c>
      <c r="E11128" s="8">
        <v>43291.765532407408</v>
      </c>
      <c r="F11128" s="7" t="s">
        <v>29</v>
      </c>
      <c r="G11128" s="7" t="s">
        <v>179</v>
      </c>
    </row>
    <row r="11129" spans="1:7" x14ac:dyDescent="0.3">
      <c r="A11129" s="9">
        <v>180137314</v>
      </c>
      <c r="B11129" s="8">
        <v>43292.325972222221</v>
      </c>
      <c r="C11129" s="7" t="s">
        <v>36</v>
      </c>
      <c r="D11129" s="7" t="s">
        <v>256</v>
      </c>
      <c r="E11129" s="8">
        <v>43292.346990740742</v>
      </c>
      <c r="F11129" s="7" t="s">
        <v>25</v>
      </c>
      <c r="G11129" s="7" t="s">
        <v>296</v>
      </c>
    </row>
    <row r="11130" spans="1:7" x14ac:dyDescent="0.3">
      <c r="A11130" s="9">
        <v>180137314</v>
      </c>
      <c r="B11130" s="8">
        <v>43292.325972222221</v>
      </c>
      <c r="C11130" s="7" t="s">
        <v>36</v>
      </c>
      <c r="D11130" s="7" t="s">
        <v>256</v>
      </c>
      <c r="E11130" s="8">
        <v>43292.346990740742</v>
      </c>
      <c r="F11130" s="7" t="s">
        <v>25</v>
      </c>
      <c r="G11130" s="7" t="s">
        <v>264</v>
      </c>
    </row>
    <row r="11131" spans="1:7" x14ac:dyDescent="0.3">
      <c r="A11131" s="9">
        <v>180137314</v>
      </c>
      <c r="B11131" s="8">
        <v>43292.325972222221</v>
      </c>
      <c r="C11131" s="7" t="s">
        <v>36</v>
      </c>
      <c r="D11131" s="7" t="s">
        <v>256</v>
      </c>
      <c r="E11131" s="8">
        <v>43292.346990740742</v>
      </c>
      <c r="F11131" s="7" t="s">
        <v>25</v>
      </c>
      <c r="G11131" s="7" t="s">
        <v>113</v>
      </c>
    </row>
    <row r="11132" spans="1:7" x14ac:dyDescent="0.3">
      <c r="A11132" s="9">
        <v>180137314</v>
      </c>
      <c r="B11132" s="8">
        <v>43292.325972222221</v>
      </c>
      <c r="C11132" s="7" t="s">
        <v>36</v>
      </c>
      <c r="D11132" s="7" t="s">
        <v>256</v>
      </c>
      <c r="E11132" s="8">
        <v>43292.346990740742</v>
      </c>
      <c r="F11132" s="7" t="s">
        <v>25</v>
      </c>
      <c r="G11132" t="s">
        <v>72</v>
      </c>
    </row>
    <row r="11133" spans="1:7" x14ac:dyDescent="0.3">
      <c r="A11133" s="9">
        <v>180137314</v>
      </c>
      <c r="B11133" s="8">
        <v>43292.325972222221</v>
      </c>
      <c r="C11133" s="7" t="s">
        <v>36</v>
      </c>
      <c r="D11133" s="7" t="s">
        <v>256</v>
      </c>
      <c r="E11133" s="8">
        <v>43292.34375</v>
      </c>
      <c r="F11133" s="7" t="s">
        <v>2232</v>
      </c>
      <c r="G11133" t="s">
        <v>941</v>
      </c>
    </row>
    <row r="11134" spans="1:7" x14ac:dyDescent="0.3">
      <c r="A11134" s="9">
        <v>180137314</v>
      </c>
      <c r="B11134" s="8">
        <v>43292.325972222221</v>
      </c>
      <c r="C11134" s="7" t="s">
        <v>36</v>
      </c>
      <c r="D11134" s="7" t="s">
        <v>256</v>
      </c>
      <c r="E11134" s="8">
        <v>43292.34375</v>
      </c>
      <c r="F11134" s="7" t="s">
        <v>2232</v>
      </c>
      <c r="G11134" t="s">
        <v>941</v>
      </c>
    </row>
    <row r="11135" spans="1:7" x14ac:dyDescent="0.3">
      <c r="A11135" s="9">
        <v>180137314</v>
      </c>
      <c r="B11135" s="8">
        <v>43292.325972222221</v>
      </c>
      <c r="C11135" s="7" t="s">
        <v>36</v>
      </c>
      <c r="D11135" s="7" t="s">
        <v>256</v>
      </c>
      <c r="E11135" s="8">
        <v>43292.339722222219</v>
      </c>
      <c r="F11135" s="7" t="s">
        <v>31</v>
      </c>
      <c r="G11135" s="7" t="s">
        <v>72</v>
      </c>
    </row>
    <row r="11136" spans="1:7" x14ac:dyDescent="0.3">
      <c r="A11136" s="9">
        <v>180137314</v>
      </c>
      <c r="B11136" s="8">
        <v>43292.325972222221</v>
      </c>
      <c r="C11136" s="7" t="s">
        <v>36</v>
      </c>
      <c r="D11136" s="7" t="s">
        <v>256</v>
      </c>
      <c r="E11136" s="8">
        <v>43292.333333333336</v>
      </c>
      <c r="F11136" s="7" t="s">
        <v>2233</v>
      </c>
      <c r="G11136" s="7" t="s">
        <v>941</v>
      </c>
    </row>
    <row r="11137" spans="1:7" x14ac:dyDescent="0.3">
      <c r="A11137" s="9">
        <v>180137314</v>
      </c>
      <c r="B11137" s="8">
        <v>43292.325972222221</v>
      </c>
      <c r="C11137" s="7" t="s">
        <v>36</v>
      </c>
      <c r="D11137" s="7" t="s">
        <v>256</v>
      </c>
      <c r="E11137" s="8">
        <v>43292.333333333336</v>
      </c>
      <c r="F11137" s="7" t="s">
        <v>2233</v>
      </c>
      <c r="G11137" s="7" t="s">
        <v>941</v>
      </c>
    </row>
    <row r="11138" spans="1:7" x14ac:dyDescent="0.3">
      <c r="A11138" s="9">
        <v>180137314</v>
      </c>
      <c r="B11138" s="8">
        <v>43292.325972222221</v>
      </c>
      <c r="C11138" s="7" t="s">
        <v>36</v>
      </c>
      <c r="D11138" s="7" t="s">
        <v>256</v>
      </c>
      <c r="E11138" s="8">
        <v>43292.33326388889</v>
      </c>
      <c r="F11138" s="7" t="s">
        <v>31</v>
      </c>
      <c r="G11138" s="7" t="s">
        <v>113</v>
      </c>
    </row>
    <row r="11139" spans="1:7" x14ac:dyDescent="0.3">
      <c r="A11139" s="9">
        <v>180137314</v>
      </c>
      <c r="B11139" s="8">
        <v>43292.325972222221</v>
      </c>
      <c r="C11139" s="7" t="s">
        <v>36</v>
      </c>
      <c r="D11139" s="7" t="s">
        <v>256</v>
      </c>
      <c r="E11139" s="8">
        <v>43292.328958333332</v>
      </c>
      <c r="F11139" s="7" t="s">
        <v>31</v>
      </c>
      <c r="G11139" s="7" t="s">
        <v>264</v>
      </c>
    </row>
    <row r="11140" spans="1:7" x14ac:dyDescent="0.3">
      <c r="A11140" s="9">
        <v>180137314</v>
      </c>
      <c r="B11140" s="8">
        <v>43292.325972222221</v>
      </c>
      <c r="C11140" s="7" t="s">
        <v>36</v>
      </c>
      <c r="D11140" s="7" t="s">
        <v>256</v>
      </c>
      <c r="E11140" s="8">
        <v>43292.328888888886</v>
      </c>
      <c r="F11140" s="7" t="s">
        <v>25</v>
      </c>
      <c r="G11140" s="7" t="s">
        <v>743</v>
      </c>
    </row>
    <row r="11141" spans="1:7" x14ac:dyDescent="0.3">
      <c r="A11141" s="9">
        <v>180137314</v>
      </c>
      <c r="B11141" s="8">
        <v>43292.325972222221</v>
      </c>
      <c r="C11141" s="7" t="s">
        <v>36</v>
      </c>
      <c r="D11141" s="7" t="s">
        <v>256</v>
      </c>
      <c r="E11141" s="8">
        <v>43292.32708333333</v>
      </c>
      <c r="F11141" s="7" t="s">
        <v>2232</v>
      </c>
      <c r="G11141" s="7" t="s">
        <v>991</v>
      </c>
    </row>
    <row r="11142" spans="1:7" x14ac:dyDescent="0.3">
      <c r="A11142" s="9">
        <v>180137314</v>
      </c>
      <c r="B11142" s="8">
        <v>43292.325972222221</v>
      </c>
      <c r="C11142" s="7" t="s">
        <v>36</v>
      </c>
      <c r="D11142" s="7" t="s">
        <v>256</v>
      </c>
      <c r="E11142" s="8">
        <v>43292.32708333333</v>
      </c>
      <c r="F11142" s="7" t="s">
        <v>2232</v>
      </c>
      <c r="G11142" s="7" t="s">
        <v>991</v>
      </c>
    </row>
    <row r="11143" spans="1:7" x14ac:dyDescent="0.3">
      <c r="A11143" s="9">
        <v>180137314</v>
      </c>
      <c r="B11143" s="8">
        <v>43292.325972222221</v>
      </c>
      <c r="C11143" s="7" t="s">
        <v>36</v>
      </c>
      <c r="D11143" s="7" t="s">
        <v>256</v>
      </c>
      <c r="E11143" s="8">
        <v>43292.32708333333</v>
      </c>
      <c r="F11143" s="7" t="s">
        <v>2232</v>
      </c>
      <c r="G11143" s="7" t="s">
        <v>986</v>
      </c>
    </row>
    <row r="11144" spans="1:7" x14ac:dyDescent="0.3">
      <c r="A11144" s="9">
        <v>180137314</v>
      </c>
      <c r="B11144" s="8">
        <v>43292.325972222221</v>
      </c>
      <c r="C11144" s="7" t="s">
        <v>36</v>
      </c>
      <c r="D11144" s="7" t="s">
        <v>256</v>
      </c>
      <c r="E11144" s="8">
        <v>43292.32708333333</v>
      </c>
      <c r="F11144" s="7" t="s">
        <v>2232</v>
      </c>
      <c r="G11144" s="7" t="s">
        <v>986</v>
      </c>
    </row>
    <row r="11145" spans="1:7" x14ac:dyDescent="0.3">
      <c r="A11145" s="9">
        <v>180137314</v>
      </c>
      <c r="B11145" s="8">
        <v>43292.325972222221</v>
      </c>
      <c r="C11145" s="7" t="s">
        <v>36</v>
      </c>
      <c r="D11145" s="7" t="s">
        <v>256</v>
      </c>
      <c r="E11145" s="8">
        <v>43292.32707175926</v>
      </c>
      <c r="F11145" s="7" t="s">
        <v>29</v>
      </c>
      <c r="G11145" s="7" t="s">
        <v>113</v>
      </c>
    </row>
    <row r="11146" spans="1:7" x14ac:dyDescent="0.3">
      <c r="A11146" s="9">
        <v>180137314</v>
      </c>
      <c r="B11146" s="8">
        <v>43292.325972222221</v>
      </c>
      <c r="C11146" s="7" t="s">
        <v>36</v>
      </c>
      <c r="D11146" s="7" t="s">
        <v>256</v>
      </c>
      <c r="E11146" s="8">
        <v>43292.326388888891</v>
      </c>
      <c r="F11146" s="7" t="s">
        <v>2233</v>
      </c>
      <c r="G11146" s="7" t="s">
        <v>991</v>
      </c>
    </row>
    <row r="11147" spans="1:7" x14ac:dyDescent="0.3">
      <c r="A11147" s="9">
        <v>180137314</v>
      </c>
      <c r="B11147" s="8">
        <v>43292.325972222221</v>
      </c>
      <c r="C11147" s="7" t="s">
        <v>36</v>
      </c>
      <c r="D11147" s="7" t="s">
        <v>256</v>
      </c>
      <c r="E11147" s="8">
        <v>43292.326388888891</v>
      </c>
      <c r="F11147" s="7" t="s">
        <v>2233</v>
      </c>
      <c r="G11147" s="7" t="s">
        <v>991</v>
      </c>
    </row>
    <row r="11148" spans="1:7" x14ac:dyDescent="0.3">
      <c r="A11148" s="9">
        <v>180137314</v>
      </c>
      <c r="B11148" s="8">
        <v>43292.325972222221</v>
      </c>
      <c r="C11148" s="7" t="s">
        <v>36</v>
      </c>
      <c r="D11148" s="7" t="s">
        <v>256</v>
      </c>
      <c r="E11148" s="8">
        <v>43292.326388888891</v>
      </c>
      <c r="F11148" s="7" t="s">
        <v>2233</v>
      </c>
      <c r="G11148" s="7" t="s">
        <v>986</v>
      </c>
    </row>
    <row r="11149" spans="1:7" x14ac:dyDescent="0.3">
      <c r="A11149" s="9">
        <v>180137314</v>
      </c>
      <c r="B11149" s="8">
        <v>43292.325972222221</v>
      </c>
      <c r="C11149" s="7" t="s">
        <v>36</v>
      </c>
      <c r="D11149" s="7" t="s">
        <v>256</v>
      </c>
      <c r="E11149" s="8">
        <v>43292.326388888891</v>
      </c>
      <c r="F11149" s="7" t="s">
        <v>2233</v>
      </c>
      <c r="G11149" s="7" t="s">
        <v>986</v>
      </c>
    </row>
    <row r="11150" spans="1:7" x14ac:dyDescent="0.3">
      <c r="A11150" s="9">
        <v>180137314</v>
      </c>
      <c r="B11150" s="8">
        <v>43292.325972222221</v>
      </c>
      <c r="C11150" s="7" t="s">
        <v>36</v>
      </c>
      <c r="D11150" s="7" t="s">
        <v>256</v>
      </c>
      <c r="E11150" s="8">
        <v>43292.326192129629</v>
      </c>
      <c r="F11150" s="7" t="s">
        <v>29</v>
      </c>
      <c r="G11150" t="s">
        <v>743</v>
      </c>
    </row>
    <row r="11151" spans="1:7" x14ac:dyDescent="0.3">
      <c r="A11151" s="9">
        <v>180137314</v>
      </c>
      <c r="B11151" s="8">
        <v>43292.325972222221</v>
      </c>
      <c r="C11151" s="7" t="s">
        <v>36</v>
      </c>
      <c r="D11151" s="7" t="s">
        <v>256</v>
      </c>
      <c r="E11151" s="8">
        <v>43292.326064814813</v>
      </c>
      <c r="F11151" s="7" t="s">
        <v>29</v>
      </c>
      <c r="G11151" t="s">
        <v>264</v>
      </c>
    </row>
    <row r="11152" spans="1:7" x14ac:dyDescent="0.3">
      <c r="A11152" s="9">
        <v>180137314</v>
      </c>
      <c r="B11152" s="8">
        <v>43292.325972222221</v>
      </c>
      <c r="C11152" s="7" t="s">
        <v>36</v>
      </c>
      <c r="D11152" s="7" t="s">
        <v>256</v>
      </c>
      <c r="E11152" s="8">
        <v>43292.325972222221</v>
      </c>
      <c r="F11152" s="7" t="s">
        <v>31</v>
      </c>
      <c r="G11152" t="s">
        <v>296</v>
      </c>
    </row>
    <row r="11153" spans="1:7" x14ac:dyDescent="0.3">
      <c r="A11153" s="9">
        <v>180137343</v>
      </c>
      <c r="B11153" s="8">
        <v>43292.358576388891</v>
      </c>
      <c r="C11153" s="7" t="s">
        <v>36</v>
      </c>
      <c r="D11153" s="7" t="s">
        <v>578</v>
      </c>
      <c r="E11153" s="8">
        <v>43292.425567129627</v>
      </c>
      <c r="F11153" s="7" t="s">
        <v>25</v>
      </c>
      <c r="G11153" t="s">
        <v>743</v>
      </c>
    </row>
    <row r="11154" spans="1:7" x14ac:dyDescent="0.3">
      <c r="A11154" s="9">
        <v>180137343</v>
      </c>
      <c r="B11154" s="8">
        <v>43292.358576388891</v>
      </c>
      <c r="C11154" s="7" t="s">
        <v>36</v>
      </c>
      <c r="D11154" s="7" t="s">
        <v>578</v>
      </c>
      <c r="E11154" s="8">
        <v>43292.391724537039</v>
      </c>
      <c r="F11154" s="7" t="s">
        <v>25</v>
      </c>
      <c r="G11154" s="7" t="s">
        <v>38</v>
      </c>
    </row>
    <row r="11155" spans="1:7" x14ac:dyDescent="0.3">
      <c r="A11155" s="9">
        <v>180137343</v>
      </c>
      <c r="B11155" s="8">
        <v>43292.358576388891</v>
      </c>
      <c r="C11155" s="7" t="s">
        <v>36</v>
      </c>
      <c r="D11155" s="7" t="s">
        <v>578</v>
      </c>
      <c r="E11155" s="8">
        <v>43292.387025462966</v>
      </c>
      <c r="F11155" s="7" t="s">
        <v>25</v>
      </c>
      <c r="G11155" t="s">
        <v>72</v>
      </c>
    </row>
    <row r="11156" spans="1:7" x14ac:dyDescent="0.3">
      <c r="A11156" s="9">
        <v>180137343</v>
      </c>
      <c r="B11156" s="8">
        <v>43292.358576388891</v>
      </c>
      <c r="C11156" s="7" t="s">
        <v>36</v>
      </c>
      <c r="D11156" s="7" t="s">
        <v>578</v>
      </c>
      <c r="E11156" s="8">
        <v>43292.379131944443</v>
      </c>
      <c r="F11156" s="7" t="s">
        <v>25</v>
      </c>
      <c r="G11156" t="s">
        <v>767</v>
      </c>
    </row>
    <row r="11157" spans="1:7" x14ac:dyDescent="0.3">
      <c r="A11157" s="9">
        <v>180137343</v>
      </c>
      <c r="B11157" s="8">
        <v>43292.358576388891</v>
      </c>
      <c r="C11157" s="7" t="s">
        <v>36</v>
      </c>
      <c r="D11157" s="7" t="s">
        <v>578</v>
      </c>
      <c r="E11157" s="8">
        <v>43292.372939814813</v>
      </c>
      <c r="F11157" s="7" t="s">
        <v>31</v>
      </c>
      <c r="G11157" t="s">
        <v>743</v>
      </c>
    </row>
    <row r="11158" spans="1:7" x14ac:dyDescent="0.3">
      <c r="A11158" s="9">
        <v>180137343</v>
      </c>
      <c r="B11158" s="8">
        <v>43292.358576388891</v>
      </c>
      <c r="C11158" s="7" t="s">
        <v>36</v>
      </c>
      <c r="D11158" s="7" t="s">
        <v>578</v>
      </c>
      <c r="E11158" s="8">
        <v>43292.372824074075</v>
      </c>
      <c r="F11158" s="7" t="s">
        <v>25</v>
      </c>
      <c r="G11158" t="s">
        <v>743</v>
      </c>
    </row>
    <row r="11159" spans="1:7" x14ac:dyDescent="0.3">
      <c r="A11159" s="9">
        <v>180137343</v>
      </c>
      <c r="B11159" s="8">
        <v>43292.358576388891</v>
      </c>
      <c r="C11159" s="7" t="s">
        <v>36</v>
      </c>
      <c r="D11159" s="7" t="s">
        <v>578</v>
      </c>
      <c r="E11159" s="8">
        <v>43292.370196759257</v>
      </c>
      <c r="F11159" s="7" t="s">
        <v>31</v>
      </c>
      <c r="G11159" s="7" t="s">
        <v>38</v>
      </c>
    </row>
    <row r="11160" spans="1:7" x14ac:dyDescent="0.3">
      <c r="A11160" s="9">
        <v>180137343</v>
      </c>
      <c r="B11160" s="8">
        <v>43292.358576388891</v>
      </c>
      <c r="C11160" s="7" t="s">
        <v>36</v>
      </c>
      <c r="D11160" s="7" t="s">
        <v>578</v>
      </c>
      <c r="E11160" s="8">
        <v>43292.369201388887</v>
      </c>
      <c r="F11160" s="7" t="s">
        <v>31</v>
      </c>
      <c r="G11160" s="7" t="s">
        <v>72</v>
      </c>
    </row>
    <row r="11161" spans="1:7" x14ac:dyDescent="0.3">
      <c r="A11161" s="9">
        <v>180137343</v>
      </c>
      <c r="B11161" s="8">
        <v>43292.358576388891</v>
      </c>
      <c r="C11161" s="7" t="s">
        <v>36</v>
      </c>
      <c r="D11161" s="7" t="s">
        <v>578</v>
      </c>
      <c r="E11161" s="8">
        <v>43292.368113425924</v>
      </c>
      <c r="F11161" s="7" t="s">
        <v>31</v>
      </c>
      <c r="G11161" s="7" t="s">
        <v>767</v>
      </c>
    </row>
    <row r="11162" spans="1:7" x14ac:dyDescent="0.3">
      <c r="A11162" s="9">
        <v>180137343</v>
      </c>
      <c r="B11162" s="8">
        <v>43292.358576388891</v>
      </c>
      <c r="C11162" s="7" t="s">
        <v>36</v>
      </c>
      <c r="D11162" s="7" t="s">
        <v>578</v>
      </c>
      <c r="E11162" s="8">
        <v>43292.368043981478</v>
      </c>
      <c r="F11162" s="7" t="s">
        <v>25</v>
      </c>
      <c r="G11162" s="7" t="s">
        <v>767</v>
      </c>
    </row>
    <row r="11163" spans="1:7" x14ac:dyDescent="0.3">
      <c r="A11163" s="9">
        <v>180137343</v>
      </c>
      <c r="B11163" s="8">
        <v>43292.358576388891</v>
      </c>
      <c r="C11163" s="7" t="s">
        <v>36</v>
      </c>
      <c r="D11163" s="7" t="s">
        <v>578</v>
      </c>
      <c r="E11163" s="8">
        <v>43292.367592592593</v>
      </c>
      <c r="F11163" s="7" t="s">
        <v>31</v>
      </c>
      <c r="G11163" s="7" t="s">
        <v>767</v>
      </c>
    </row>
    <row r="11164" spans="1:7" x14ac:dyDescent="0.3">
      <c r="A11164" s="9">
        <v>180137343</v>
      </c>
      <c r="B11164" s="8">
        <v>43292.358576388891</v>
      </c>
      <c r="C11164" s="7" t="s">
        <v>36</v>
      </c>
      <c r="D11164" s="7" t="s">
        <v>578</v>
      </c>
      <c r="E11164" s="8">
        <v>43292.361226851855</v>
      </c>
      <c r="F11164" s="7" t="s">
        <v>29</v>
      </c>
      <c r="G11164" s="7" t="s">
        <v>72</v>
      </c>
    </row>
    <row r="11165" spans="1:7" x14ac:dyDescent="0.3">
      <c r="A11165" s="9">
        <v>180137343</v>
      </c>
      <c r="B11165" s="8">
        <v>43292.358576388891</v>
      </c>
      <c r="C11165" s="7" t="s">
        <v>36</v>
      </c>
      <c r="D11165" s="7" t="s">
        <v>578</v>
      </c>
      <c r="E11165" s="8">
        <v>43292.361111111109</v>
      </c>
      <c r="F11165" s="7" t="s">
        <v>29</v>
      </c>
      <c r="G11165" s="7" t="s">
        <v>38</v>
      </c>
    </row>
    <row r="11166" spans="1:7" x14ac:dyDescent="0.3">
      <c r="A11166" s="9">
        <v>180137343</v>
      </c>
      <c r="B11166" s="8">
        <v>43292.358576388891</v>
      </c>
      <c r="C11166" s="7" t="s">
        <v>36</v>
      </c>
      <c r="D11166" s="7" t="s">
        <v>578</v>
      </c>
      <c r="E11166" s="8">
        <v>43292.360914351855</v>
      </c>
      <c r="F11166" s="7" t="s">
        <v>29</v>
      </c>
      <c r="G11166" s="7" t="s">
        <v>743</v>
      </c>
    </row>
    <row r="11167" spans="1:7" x14ac:dyDescent="0.3">
      <c r="A11167" s="9">
        <v>180137576</v>
      </c>
      <c r="B11167" s="8">
        <v>43292.608240740738</v>
      </c>
      <c r="C11167" s="7" t="s">
        <v>36</v>
      </c>
      <c r="D11167" s="7" t="s">
        <v>768</v>
      </c>
      <c r="E11167" s="8">
        <v>43292.682395833333</v>
      </c>
      <c r="F11167" s="7" t="s">
        <v>25</v>
      </c>
      <c r="G11167" s="7" t="s">
        <v>429</v>
      </c>
    </row>
    <row r="11168" spans="1:7" x14ac:dyDescent="0.3">
      <c r="A11168" s="9">
        <v>180137576</v>
      </c>
      <c r="B11168" s="8">
        <v>43292.608240740738</v>
      </c>
      <c r="C11168" s="7" t="s">
        <v>36</v>
      </c>
      <c r="D11168" s="7" t="s">
        <v>768</v>
      </c>
      <c r="E11168" s="8">
        <v>43292.668298611112</v>
      </c>
      <c r="F11168" s="7" t="s">
        <v>25</v>
      </c>
      <c r="G11168" s="7" t="s">
        <v>43</v>
      </c>
    </row>
    <row r="11169" spans="1:7" x14ac:dyDescent="0.3">
      <c r="A11169" s="9">
        <v>180137576</v>
      </c>
      <c r="B11169" s="8">
        <v>43292.608240740738</v>
      </c>
      <c r="C11169" s="7" t="s">
        <v>36</v>
      </c>
      <c r="D11169" s="7" t="s">
        <v>768</v>
      </c>
      <c r="E11169" s="8">
        <v>43292.668275462966</v>
      </c>
      <c r="F11169" s="7" t="s">
        <v>25</v>
      </c>
      <c r="G11169" s="7" t="s">
        <v>241</v>
      </c>
    </row>
    <row r="11170" spans="1:7" x14ac:dyDescent="0.3">
      <c r="A11170" s="9">
        <v>180137576</v>
      </c>
      <c r="B11170" s="8">
        <v>43292.608240740738</v>
      </c>
      <c r="C11170" s="7" t="s">
        <v>36</v>
      </c>
      <c r="D11170" s="7" t="s">
        <v>768</v>
      </c>
      <c r="E11170" s="8">
        <v>43292.644618055558</v>
      </c>
      <c r="F11170" s="7" t="s">
        <v>25</v>
      </c>
      <c r="G11170" s="7" t="s">
        <v>83</v>
      </c>
    </row>
    <row r="11171" spans="1:7" x14ac:dyDescent="0.3">
      <c r="A11171" s="9">
        <v>180137576</v>
      </c>
      <c r="B11171" s="8">
        <v>43292.608240740738</v>
      </c>
      <c r="C11171" s="7" t="s">
        <v>36</v>
      </c>
      <c r="D11171" s="7" t="s">
        <v>768</v>
      </c>
      <c r="E11171" s="8">
        <v>43292.640902777777</v>
      </c>
      <c r="F11171" s="7" t="s">
        <v>25</v>
      </c>
      <c r="G11171" s="7" t="s">
        <v>42</v>
      </c>
    </row>
    <row r="11172" spans="1:7" x14ac:dyDescent="0.3">
      <c r="A11172" s="9">
        <v>180137576</v>
      </c>
      <c r="B11172" s="8">
        <v>43292.608240740738</v>
      </c>
      <c r="C11172" s="7" t="s">
        <v>36</v>
      </c>
      <c r="D11172" s="7" t="s">
        <v>768</v>
      </c>
      <c r="E11172" s="8">
        <v>43292.640810185185</v>
      </c>
      <c r="F11172" s="7" t="s">
        <v>62</v>
      </c>
      <c r="G11172" s="7" t="s">
        <v>241</v>
      </c>
    </row>
    <row r="11173" spans="1:7" x14ac:dyDescent="0.3">
      <c r="A11173" s="9">
        <v>180137576</v>
      </c>
      <c r="B11173" s="8">
        <v>43292.608240740738</v>
      </c>
      <c r="C11173" s="7" t="s">
        <v>36</v>
      </c>
      <c r="D11173" s="7" t="s">
        <v>768</v>
      </c>
      <c r="E11173" s="8">
        <v>43292.636493055557</v>
      </c>
      <c r="F11173" s="7" t="s">
        <v>25</v>
      </c>
      <c r="G11173" s="7" t="s">
        <v>329</v>
      </c>
    </row>
    <row r="11174" spans="1:7" x14ac:dyDescent="0.3">
      <c r="A11174" s="9">
        <v>180137576</v>
      </c>
      <c r="B11174" s="8">
        <v>43292.608240740738</v>
      </c>
      <c r="C11174" s="7" t="s">
        <v>36</v>
      </c>
      <c r="D11174" s="7" t="s">
        <v>768</v>
      </c>
      <c r="E11174" s="8">
        <v>43292.635787037034</v>
      </c>
      <c r="F11174" s="7" t="s">
        <v>31</v>
      </c>
      <c r="G11174" s="7" t="s">
        <v>42</v>
      </c>
    </row>
    <row r="11175" spans="1:7" x14ac:dyDescent="0.3">
      <c r="A11175" s="9">
        <v>180137576</v>
      </c>
      <c r="B11175" s="8">
        <v>43292.608240740738</v>
      </c>
      <c r="C11175" s="7" t="s">
        <v>36</v>
      </c>
      <c r="D11175" s="7" t="s">
        <v>768</v>
      </c>
      <c r="E11175" s="8">
        <v>43292.635000000002</v>
      </c>
      <c r="F11175" s="7" t="s">
        <v>31</v>
      </c>
      <c r="G11175" s="7" t="s">
        <v>241</v>
      </c>
    </row>
    <row r="11176" spans="1:7" x14ac:dyDescent="0.3">
      <c r="A11176" s="9">
        <v>180137576</v>
      </c>
      <c r="B11176" s="8">
        <v>43292.608240740738</v>
      </c>
      <c r="C11176" s="7" t="s">
        <v>36</v>
      </c>
      <c r="D11176" s="7" t="s">
        <v>768</v>
      </c>
      <c r="E11176" s="8">
        <v>43292.634791666664</v>
      </c>
      <c r="F11176" s="7" t="s">
        <v>29</v>
      </c>
      <c r="G11176" s="7" t="s">
        <v>83</v>
      </c>
    </row>
    <row r="11177" spans="1:7" x14ac:dyDescent="0.3">
      <c r="A11177" s="9">
        <v>180137576</v>
      </c>
      <c r="B11177" s="8">
        <v>43292.608240740738</v>
      </c>
      <c r="C11177" s="7" t="s">
        <v>36</v>
      </c>
      <c r="D11177" s="7" t="s">
        <v>768</v>
      </c>
      <c r="E11177" s="8">
        <v>43292.634143518517</v>
      </c>
      <c r="F11177" s="7" t="s">
        <v>31</v>
      </c>
      <c r="G11177" s="7" t="s">
        <v>43</v>
      </c>
    </row>
    <row r="11178" spans="1:7" x14ac:dyDescent="0.3">
      <c r="A11178" s="9">
        <v>180137576</v>
      </c>
      <c r="B11178" s="8">
        <v>43292.608240740738</v>
      </c>
      <c r="C11178" s="7" t="s">
        <v>36</v>
      </c>
      <c r="D11178" s="7" t="s">
        <v>768</v>
      </c>
      <c r="E11178" s="8">
        <v>43292.633680555555</v>
      </c>
      <c r="F11178" s="7" t="s">
        <v>31</v>
      </c>
      <c r="G11178" s="7" t="s">
        <v>329</v>
      </c>
    </row>
    <row r="11179" spans="1:7" x14ac:dyDescent="0.3">
      <c r="A11179" s="9">
        <v>180137576</v>
      </c>
      <c r="B11179" s="8">
        <v>43292.608240740738</v>
      </c>
      <c r="C11179" s="7" t="s">
        <v>36</v>
      </c>
      <c r="D11179" s="7" t="s">
        <v>768</v>
      </c>
      <c r="E11179" s="8">
        <v>43292.631840277776</v>
      </c>
      <c r="F11179" s="7" t="s">
        <v>29</v>
      </c>
      <c r="G11179" s="7" t="s">
        <v>241</v>
      </c>
    </row>
    <row r="11180" spans="1:7" x14ac:dyDescent="0.3">
      <c r="A11180" s="9">
        <v>180137576</v>
      </c>
      <c r="B11180" s="8">
        <v>43292.608240740738</v>
      </c>
      <c r="C11180" s="7" t="s">
        <v>36</v>
      </c>
      <c r="D11180" s="7" t="s">
        <v>768</v>
      </c>
      <c r="E11180" s="8">
        <v>43292.631608796299</v>
      </c>
      <c r="F11180" s="7" t="s">
        <v>25</v>
      </c>
      <c r="G11180" s="7" t="s">
        <v>421</v>
      </c>
    </row>
    <row r="11181" spans="1:7" x14ac:dyDescent="0.3">
      <c r="A11181" s="9">
        <v>180137576</v>
      </c>
      <c r="B11181" s="8">
        <v>43292.608240740738</v>
      </c>
      <c r="C11181" s="7" t="s">
        <v>36</v>
      </c>
      <c r="D11181" s="7" t="s">
        <v>768</v>
      </c>
      <c r="E11181" s="8">
        <v>43292.630057870374</v>
      </c>
      <c r="F11181" s="7" t="s">
        <v>29</v>
      </c>
      <c r="G11181" s="7" t="s">
        <v>421</v>
      </c>
    </row>
    <row r="11182" spans="1:7" x14ac:dyDescent="0.3">
      <c r="A11182" s="9">
        <v>180137576</v>
      </c>
      <c r="B11182" s="8">
        <v>43292.608240740738</v>
      </c>
      <c r="C11182" s="7" t="s">
        <v>36</v>
      </c>
      <c r="D11182" s="7" t="s">
        <v>768</v>
      </c>
      <c r="E11182" s="8">
        <v>43292.626076388886</v>
      </c>
      <c r="F11182" s="7" t="s">
        <v>25</v>
      </c>
      <c r="G11182" s="7" t="s">
        <v>83</v>
      </c>
    </row>
    <row r="11183" spans="1:7" x14ac:dyDescent="0.3">
      <c r="A11183" s="9">
        <v>180137576</v>
      </c>
      <c r="B11183" s="8">
        <v>43292.608240740738</v>
      </c>
      <c r="C11183" s="7" t="s">
        <v>36</v>
      </c>
      <c r="D11183" s="7" t="s">
        <v>768</v>
      </c>
      <c r="E11183" s="8">
        <v>43292.6253125</v>
      </c>
      <c r="F11183" s="7" t="s">
        <v>25</v>
      </c>
      <c r="G11183" s="7" t="s">
        <v>241</v>
      </c>
    </row>
    <row r="11184" spans="1:7" x14ac:dyDescent="0.3">
      <c r="A11184" s="9">
        <v>180137576</v>
      </c>
      <c r="B11184" s="8">
        <v>43292.608240740738</v>
      </c>
      <c r="C11184" s="7" t="s">
        <v>36</v>
      </c>
      <c r="D11184" s="7" t="s">
        <v>768</v>
      </c>
      <c r="E11184" s="8">
        <v>43292.624768518515</v>
      </c>
      <c r="F11184" s="7" t="s">
        <v>29</v>
      </c>
      <c r="G11184" s="7" t="s">
        <v>241</v>
      </c>
    </row>
    <row r="11185" spans="1:7" x14ac:dyDescent="0.3">
      <c r="A11185" s="9">
        <v>180137576</v>
      </c>
      <c r="B11185" s="8">
        <v>43292.608240740738</v>
      </c>
      <c r="C11185" s="7" t="s">
        <v>36</v>
      </c>
      <c r="D11185" s="7" t="s">
        <v>768</v>
      </c>
      <c r="E11185" s="8">
        <v>43292.622800925928</v>
      </c>
      <c r="F11185" s="7" t="s">
        <v>29</v>
      </c>
      <c r="G11185" s="7" t="s">
        <v>83</v>
      </c>
    </row>
    <row r="11186" spans="1:7" x14ac:dyDescent="0.3">
      <c r="A11186" s="9">
        <v>180137616</v>
      </c>
      <c r="B11186" s="8">
        <v>43292.640439814815</v>
      </c>
      <c r="C11186" s="7" t="s">
        <v>36</v>
      </c>
      <c r="D11186" s="7" t="s">
        <v>306</v>
      </c>
      <c r="E11186" s="8">
        <v>43292.704768518517</v>
      </c>
      <c r="F11186" s="7" t="s">
        <v>25</v>
      </c>
      <c r="G11186" s="7" t="s">
        <v>135</v>
      </c>
    </row>
    <row r="11187" spans="1:7" x14ac:dyDescent="0.3">
      <c r="A11187" s="9">
        <v>180137616</v>
      </c>
      <c r="B11187" s="8">
        <v>43292.640439814815</v>
      </c>
      <c r="C11187" s="7" t="s">
        <v>36</v>
      </c>
      <c r="D11187" s="7" t="s">
        <v>306</v>
      </c>
      <c r="E11187" s="8">
        <v>43292.691608796296</v>
      </c>
      <c r="F11187" s="7" t="s">
        <v>63</v>
      </c>
      <c r="G11187" s="7" t="s">
        <v>135</v>
      </c>
    </row>
    <row r="11188" spans="1:7" x14ac:dyDescent="0.3">
      <c r="A11188" s="9">
        <v>180137616</v>
      </c>
      <c r="B11188" s="8">
        <v>43292.640439814815</v>
      </c>
      <c r="C11188" s="7" t="s">
        <v>36</v>
      </c>
      <c r="D11188" s="7" t="s">
        <v>306</v>
      </c>
      <c r="E11188" s="8">
        <v>43292.679247685184</v>
      </c>
      <c r="F11188" s="7" t="s">
        <v>25</v>
      </c>
      <c r="G11188" s="7" t="s">
        <v>28</v>
      </c>
    </row>
    <row r="11189" spans="1:7" x14ac:dyDescent="0.3">
      <c r="A11189" s="9">
        <v>180137616</v>
      </c>
      <c r="B11189" s="8">
        <v>43292.640439814815</v>
      </c>
      <c r="C11189" s="7" t="s">
        <v>36</v>
      </c>
      <c r="D11189" s="7" t="s">
        <v>306</v>
      </c>
      <c r="E11189" s="8">
        <v>43292.662847222222</v>
      </c>
      <c r="F11189" s="7" t="s">
        <v>32</v>
      </c>
      <c r="G11189" s="7" t="s">
        <v>135</v>
      </c>
    </row>
    <row r="11190" spans="1:7" x14ac:dyDescent="0.3">
      <c r="A11190" s="9">
        <v>180137616</v>
      </c>
      <c r="B11190" s="8">
        <v>43292.640439814815</v>
      </c>
      <c r="C11190" s="7" t="s">
        <v>36</v>
      </c>
      <c r="D11190" s="7" t="s">
        <v>306</v>
      </c>
      <c r="E11190" s="8">
        <v>43292.651493055557</v>
      </c>
      <c r="F11190" s="7" t="s">
        <v>31</v>
      </c>
      <c r="G11190" s="7" t="s">
        <v>28</v>
      </c>
    </row>
    <row r="11191" spans="1:7" x14ac:dyDescent="0.3">
      <c r="A11191" s="9">
        <v>180137616</v>
      </c>
      <c r="B11191" s="8">
        <v>43292.640439814815</v>
      </c>
      <c r="C11191" s="7" t="s">
        <v>36</v>
      </c>
      <c r="D11191" s="7" t="s">
        <v>306</v>
      </c>
      <c r="E11191" s="8">
        <v>43292.64943287037</v>
      </c>
      <c r="F11191" s="7" t="s">
        <v>32</v>
      </c>
      <c r="G11191" s="7" t="s">
        <v>135</v>
      </c>
    </row>
    <row r="11192" spans="1:7" x14ac:dyDescent="0.3">
      <c r="A11192" s="9">
        <v>180137616</v>
      </c>
      <c r="B11192" s="8">
        <v>43292.640439814815</v>
      </c>
      <c r="C11192" s="7" t="s">
        <v>36</v>
      </c>
      <c r="D11192" s="7" t="s">
        <v>306</v>
      </c>
      <c r="E11192" s="8">
        <v>43292.647187499999</v>
      </c>
      <c r="F11192" s="7" t="s">
        <v>31</v>
      </c>
      <c r="G11192" s="7" t="s">
        <v>135</v>
      </c>
    </row>
    <row r="11193" spans="1:7" x14ac:dyDescent="0.3">
      <c r="A11193" s="9">
        <v>180137616</v>
      </c>
      <c r="B11193" s="8">
        <v>43292.640439814815</v>
      </c>
      <c r="C11193" s="7" t="s">
        <v>36</v>
      </c>
      <c r="D11193" s="7" t="s">
        <v>306</v>
      </c>
      <c r="E11193" s="8">
        <v>43292.642789351848</v>
      </c>
      <c r="F11193" s="7" t="s">
        <v>29</v>
      </c>
      <c r="G11193" s="7" t="s">
        <v>135</v>
      </c>
    </row>
    <row r="11194" spans="1:7" x14ac:dyDescent="0.3">
      <c r="A11194" s="9">
        <v>180137616</v>
      </c>
      <c r="B11194" s="8">
        <v>43292.640439814815</v>
      </c>
      <c r="C11194" s="7" t="s">
        <v>36</v>
      </c>
      <c r="D11194" s="7" t="s">
        <v>306</v>
      </c>
      <c r="E11194" s="8">
        <v>43292.642789351848</v>
      </c>
      <c r="F11194" s="7" t="s">
        <v>29</v>
      </c>
      <c r="G11194" s="7" t="s">
        <v>28</v>
      </c>
    </row>
    <row r="11195" spans="1:7" x14ac:dyDescent="0.3">
      <c r="A11195" s="9">
        <v>180137616</v>
      </c>
      <c r="B11195" s="8">
        <v>43292.640439814815</v>
      </c>
      <c r="C11195" s="7" t="s">
        <v>36</v>
      </c>
      <c r="D11195" s="7" t="s">
        <v>306</v>
      </c>
      <c r="E11195" s="8">
        <v>43292.642361111109</v>
      </c>
      <c r="F11195" s="7" t="s">
        <v>2232</v>
      </c>
      <c r="G11195" s="7" t="s">
        <v>958</v>
      </c>
    </row>
    <row r="11196" spans="1:7" x14ac:dyDescent="0.3">
      <c r="A11196" s="9">
        <v>180137671</v>
      </c>
      <c r="B11196" s="8">
        <v>43292.691261574073</v>
      </c>
      <c r="C11196" s="7" t="s">
        <v>23</v>
      </c>
      <c r="D11196" s="7" t="s">
        <v>122</v>
      </c>
      <c r="E11196" s="8">
        <v>43292.738437499997</v>
      </c>
      <c r="F11196" s="7" t="s">
        <v>25</v>
      </c>
      <c r="G11196" s="7" t="s">
        <v>392</v>
      </c>
    </row>
    <row r="11197" spans="1:7" x14ac:dyDescent="0.3">
      <c r="A11197" s="9">
        <v>180137671</v>
      </c>
      <c r="B11197" s="8">
        <v>43292.691261574073</v>
      </c>
      <c r="C11197" s="7" t="s">
        <v>23</v>
      </c>
      <c r="D11197" s="7" t="s">
        <v>122</v>
      </c>
      <c r="E11197" s="8">
        <v>43292.733483796299</v>
      </c>
      <c r="F11197" s="7" t="s">
        <v>25</v>
      </c>
      <c r="G11197" s="7" t="s">
        <v>76</v>
      </c>
    </row>
    <row r="11198" spans="1:7" x14ac:dyDescent="0.3">
      <c r="A11198" s="9">
        <v>180137671</v>
      </c>
      <c r="B11198" s="8">
        <v>43292.691261574073</v>
      </c>
      <c r="C11198" s="7" t="s">
        <v>23</v>
      </c>
      <c r="D11198" s="7" t="s">
        <v>122</v>
      </c>
      <c r="E11198" s="8">
        <v>43292.733449074076</v>
      </c>
      <c r="F11198" s="7" t="s">
        <v>25</v>
      </c>
      <c r="G11198" s="7" t="s">
        <v>765</v>
      </c>
    </row>
    <row r="11199" spans="1:7" x14ac:dyDescent="0.3">
      <c r="A11199" s="9">
        <v>180137671</v>
      </c>
      <c r="B11199" s="8">
        <v>43292.691261574073</v>
      </c>
      <c r="C11199" s="7" t="s">
        <v>23</v>
      </c>
      <c r="D11199" s="7" t="s">
        <v>122</v>
      </c>
      <c r="E11199" s="8">
        <v>43292.732719907406</v>
      </c>
      <c r="F11199" s="7" t="s">
        <v>32</v>
      </c>
      <c r="G11199" s="7" t="s">
        <v>765</v>
      </c>
    </row>
    <row r="11200" spans="1:7" x14ac:dyDescent="0.3">
      <c r="A11200" s="9">
        <v>180137671</v>
      </c>
      <c r="B11200" s="8">
        <v>43292.691261574073</v>
      </c>
      <c r="C11200" s="7" t="s">
        <v>23</v>
      </c>
      <c r="D11200" s="7" t="s">
        <v>122</v>
      </c>
      <c r="E11200" s="8">
        <v>43292.72928240741</v>
      </c>
      <c r="F11200" s="7" t="s">
        <v>32</v>
      </c>
      <c r="G11200" s="7" t="s">
        <v>765</v>
      </c>
    </row>
    <row r="11201" spans="1:7" x14ac:dyDescent="0.3">
      <c r="A11201" s="9">
        <v>180137671</v>
      </c>
      <c r="B11201" s="8">
        <v>43292.691261574073</v>
      </c>
      <c r="C11201" s="7" t="s">
        <v>23</v>
      </c>
      <c r="D11201" s="7" t="s">
        <v>122</v>
      </c>
      <c r="E11201" s="8">
        <v>43292.72861111111</v>
      </c>
      <c r="F11201" s="7" t="s">
        <v>32</v>
      </c>
      <c r="G11201" s="7" t="s">
        <v>765</v>
      </c>
    </row>
    <row r="11202" spans="1:7" x14ac:dyDescent="0.3">
      <c r="A11202" s="9">
        <v>180137671</v>
      </c>
      <c r="B11202" s="8">
        <v>43292.691261574073</v>
      </c>
      <c r="C11202" s="7" t="s">
        <v>23</v>
      </c>
      <c r="D11202" s="7" t="s">
        <v>122</v>
      </c>
      <c r="E11202" s="8">
        <v>43292.722916666666</v>
      </c>
      <c r="F11202" s="7" t="s">
        <v>2232</v>
      </c>
      <c r="G11202" s="7" t="s">
        <v>961</v>
      </c>
    </row>
    <row r="11203" spans="1:7" x14ac:dyDescent="0.3">
      <c r="A11203" s="9">
        <v>180137671</v>
      </c>
      <c r="B11203" s="8">
        <v>43292.691261574073</v>
      </c>
      <c r="C11203" s="7" t="s">
        <v>23</v>
      </c>
      <c r="D11203" s="7" t="s">
        <v>122</v>
      </c>
      <c r="E11203" s="8">
        <v>43292.722916666666</v>
      </c>
      <c r="F11203" s="7" t="s">
        <v>2232</v>
      </c>
      <c r="G11203" s="7" t="s">
        <v>961</v>
      </c>
    </row>
    <row r="11204" spans="1:7" x14ac:dyDescent="0.3">
      <c r="A11204" s="9">
        <v>180137671</v>
      </c>
      <c r="B11204" s="8">
        <v>43292.691261574073</v>
      </c>
      <c r="C11204" s="7" t="s">
        <v>23</v>
      </c>
      <c r="D11204" s="7" t="s">
        <v>122</v>
      </c>
      <c r="E11204" s="8">
        <v>43292.715844907405</v>
      </c>
      <c r="F11204" s="7" t="s">
        <v>25</v>
      </c>
      <c r="G11204" s="7" t="s">
        <v>53</v>
      </c>
    </row>
    <row r="11205" spans="1:7" x14ac:dyDescent="0.3">
      <c r="A11205" s="9">
        <v>180137671</v>
      </c>
      <c r="B11205" s="8">
        <v>43292.691261574073</v>
      </c>
      <c r="C11205" s="7" t="s">
        <v>23</v>
      </c>
      <c r="D11205" s="7" t="s">
        <v>122</v>
      </c>
      <c r="E11205" s="8">
        <v>43292.704097222224</v>
      </c>
      <c r="F11205" s="7" t="s">
        <v>32</v>
      </c>
      <c r="G11205" s="7" t="s">
        <v>765</v>
      </c>
    </row>
    <row r="11206" spans="1:7" x14ac:dyDescent="0.3">
      <c r="A11206" s="9">
        <v>180137671</v>
      </c>
      <c r="B11206" s="8">
        <v>43292.691261574073</v>
      </c>
      <c r="C11206" s="7" t="s">
        <v>23</v>
      </c>
      <c r="D11206" s="7" t="s">
        <v>122</v>
      </c>
      <c r="E11206" s="8">
        <v>43292.701388888891</v>
      </c>
      <c r="F11206" s="7" t="s">
        <v>2233</v>
      </c>
      <c r="G11206" s="7" t="s">
        <v>961</v>
      </c>
    </row>
    <row r="11207" spans="1:7" x14ac:dyDescent="0.3">
      <c r="A11207" s="9">
        <v>180137671</v>
      </c>
      <c r="B11207" s="8">
        <v>43292.691261574073</v>
      </c>
      <c r="C11207" s="7" t="s">
        <v>23</v>
      </c>
      <c r="D11207" s="7" t="s">
        <v>122</v>
      </c>
      <c r="E11207" s="8">
        <v>43292.701388888891</v>
      </c>
      <c r="F11207" s="7" t="s">
        <v>2233</v>
      </c>
      <c r="G11207" s="7" t="s">
        <v>961</v>
      </c>
    </row>
    <row r="11208" spans="1:7" x14ac:dyDescent="0.3">
      <c r="A11208" s="9">
        <v>180137671</v>
      </c>
      <c r="B11208" s="8">
        <v>43292.691261574073</v>
      </c>
      <c r="C11208" s="7" t="s">
        <v>23</v>
      </c>
      <c r="D11208" s="7" t="s">
        <v>122</v>
      </c>
      <c r="E11208" s="8">
        <v>43292.700937499998</v>
      </c>
      <c r="F11208" s="7" t="s">
        <v>31</v>
      </c>
      <c r="G11208" s="7" t="s">
        <v>76</v>
      </c>
    </row>
    <row r="11209" spans="1:7" x14ac:dyDescent="0.3">
      <c r="A11209" s="9">
        <v>180137671</v>
      </c>
      <c r="B11209" s="8">
        <v>43292.691261574073</v>
      </c>
      <c r="C11209" s="7" t="s">
        <v>23</v>
      </c>
      <c r="D11209" s="7" t="s">
        <v>122</v>
      </c>
      <c r="E11209" s="8">
        <v>43292.700810185182</v>
      </c>
      <c r="F11209" s="7" t="s">
        <v>31</v>
      </c>
      <c r="G11209" s="7" t="s">
        <v>765</v>
      </c>
    </row>
    <row r="11210" spans="1:7" x14ac:dyDescent="0.3">
      <c r="A11210" s="9">
        <v>180137671</v>
      </c>
      <c r="B11210" s="8">
        <v>43292.691261574073</v>
      </c>
      <c r="C11210" s="7" t="s">
        <v>23</v>
      </c>
      <c r="D11210" s="7" t="s">
        <v>122</v>
      </c>
      <c r="E11210" s="8">
        <v>43292.699780092589</v>
      </c>
      <c r="F11210" s="7" t="s">
        <v>31</v>
      </c>
      <c r="G11210" s="7" t="s">
        <v>53</v>
      </c>
    </row>
    <row r="11211" spans="1:7" x14ac:dyDescent="0.3">
      <c r="A11211" s="9">
        <v>180137671</v>
      </c>
      <c r="B11211" s="8">
        <v>43292.691261574073</v>
      </c>
      <c r="C11211" s="7" t="s">
        <v>23</v>
      </c>
      <c r="D11211" s="7" t="s">
        <v>122</v>
      </c>
      <c r="E11211" s="8">
        <v>43292.699745370373</v>
      </c>
      <c r="F11211" s="7" t="s">
        <v>29</v>
      </c>
      <c r="G11211" s="7" t="s">
        <v>53</v>
      </c>
    </row>
    <row r="11212" spans="1:7" x14ac:dyDescent="0.3">
      <c r="A11212" s="9">
        <v>180137671</v>
      </c>
      <c r="B11212" s="8">
        <v>43292.691261574073</v>
      </c>
      <c r="C11212" s="7" t="s">
        <v>23</v>
      </c>
      <c r="D11212" s="7" t="s">
        <v>122</v>
      </c>
      <c r="E11212" s="8">
        <v>43292.693877314814</v>
      </c>
      <c r="F11212" s="7" t="s">
        <v>29</v>
      </c>
      <c r="G11212" s="7" t="s">
        <v>765</v>
      </c>
    </row>
    <row r="11213" spans="1:7" x14ac:dyDescent="0.3">
      <c r="A11213" s="9">
        <v>180137671</v>
      </c>
      <c r="B11213" s="8">
        <v>43292.691261574073</v>
      </c>
      <c r="C11213" s="7" t="s">
        <v>23</v>
      </c>
      <c r="D11213" s="7" t="s">
        <v>122</v>
      </c>
      <c r="E11213" s="8">
        <v>43292.693738425929</v>
      </c>
      <c r="F11213" s="7" t="s">
        <v>29</v>
      </c>
      <c r="G11213" s="7" t="s">
        <v>76</v>
      </c>
    </row>
    <row r="11214" spans="1:7" x14ac:dyDescent="0.3">
      <c r="A11214" s="9">
        <v>180137671</v>
      </c>
      <c r="B11214" s="8">
        <v>43292.691261574073</v>
      </c>
      <c r="C11214" s="7" t="s">
        <v>23</v>
      </c>
      <c r="D11214" s="7" t="s">
        <v>122</v>
      </c>
      <c r="E11214" s="8">
        <v>43292.692719907405</v>
      </c>
      <c r="F11214" s="7" t="s">
        <v>29</v>
      </c>
      <c r="G11214" s="7" t="s">
        <v>392</v>
      </c>
    </row>
    <row r="11215" spans="1:7" x14ac:dyDescent="0.3">
      <c r="A11215" s="9">
        <v>180137788</v>
      </c>
      <c r="B11215" s="8">
        <v>43292.779317129629</v>
      </c>
      <c r="C11215" s="7" t="s">
        <v>23</v>
      </c>
      <c r="D11215" s="7" t="s">
        <v>769</v>
      </c>
      <c r="E11215" s="8">
        <v>43292.926770833335</v>
      </c>
      <c r="F11215" s="7" t="s">
        <v>25</v>
      </c>
      <c r="G11215" s="7" t="s">
        <v>179</v>
      </c>
    </row>
    <row r="11216" spans="1:7" x14ac:dyDescent="0.3">
      <c r="A11216" s="9">
        <v>180137788</v>
      </c>
      <c r="B11216" s="8">
        <v>43292.779317129629</v>
      </c>
      <c r="C11216" s="7" t="s">
        <v>23</v>
      </c>
      <c r="D11216" s="7" t="s">
        <v>769</v>
      </c>
      <c r="E11216" s="8">
        <v>43292.894918981481</v>
      </c>
      <c r="F11216" s="7" t="s">
        <v>160</v>
      </c>
      <c r="G11216" s="7" t="s">
        <v>179</v>
      </c>
    </row>
    <row r="11217" spans="1:7" x14ac:dyDescent="0.3">
      <c r="A11217" s="9">
        <v>180137788</v>
      </c>
      <c r="B11217" s="8">
        <v>43292.779317129629</v>
      </c>
      <c r="C11217" s="7" t="s">
        <v>23</v>
      </c>
      <c r="D11217" s="7" t="s">
        <v>769</v>
      </c>
      <c r="E11217" s="8">
        <v>43292.888391203705</v>
      </c>
      <c r="F11217" s="7" t="s">
        <v>78</v>
      </c>
      <c r="G11217" s="7" t="s">
        <v>179</v>
      </c>
    </row>
    <row r="11218" spans="1:7" x14ac:dyDescent="0.3">
      <c r="A11218" s="9">
        <v>180137788</v>
      </c>
      <c r="B11218" s="8">
        <v>43292.779317129629</v>
      </c>
      <c r="C11218" s="7" t="s">
        <v>23</v>
      </c>
      <c r="D11218" s="7" t="s">
        <v>769</v>
      </c>
      <c r="E11218" s="8">
        <v>43292.855868055558</v>
      </c>
      <c r="F11218" s="7" t="s">
        <v>25</v>
      </c>
      <c r="G11218" s="7" t="s">
        <v>135</v>
      </c>
    </row>
    <row r="11219" spans="1:7" x14ac:dyDescent="0.3">
      <c r="A11219" s="9">
        <v>180137788</v>
      </c>
      <c r="B11219" s="8">
        <v>43292.779317129629</v>
      </c>
      <c r="C11219" s="7" t="s">
        <v>23</v>
      </c>
      <c r="D11219" s="7" t="s">
        <v>769</v>
      </c>
      <c r="E11219" s="8">
        <v>43292.841469907406</v>
      </c>
      <c r="F11219" s="7" t="s">
        <v>31</v>
      </c>
      <c r="G11219" s="7" t="s">
        <v>179</v>
      </c>
    </row>
    <row r="11220" spans="1:7" x14ac:dyDescent="0.3">
      <c r="A11220" s="9">
        <v>180137788</v>
      </c>
      <c r="B11220" s="8">
        <v>43292.779317129629</v>
      </c>
      <c r="C11220" s="7" t="s">
        <v>23</v>
      </c>
      <c r="D11220" s="7" t="s">
        <v>769</v>
      </c>
      <c r="E11220" s="8">
        <v>43292.835729166669</v>
      </c>
      <c r="F11220" s="7" t="s">
        <v>78</v>
      </c>
      <c r="G11220" s="7" t="s">
        <v>179</v>
      </c>
    </row>
    <row r="11221" spans="1:7" x14ac:dyDescent="0.3">
      <c r="A11221" s="9">
        <v>180137788</v>
      </c>
      <c r="B11221" s="8">
        <v>43292.779317129629</v>
      </c>
      <c r="C11221" s="7" t="s">
        <v>23</v>
      </c>
      <c r="D11221" s="7" t="s">
        <v>769</v>
      </c>
      <c r="E11221" s="8">
        <v>43292.815995370373</v>
      </c>
      <c r="F11221" s="7" t="s">
        <v>162</v>
      </c>
      <c r="G11221" s="7" t="s">
        <v>179</v>
      </c>
    </row>
    <row r="11222" spans="1:7" x14ac:dyDescent="0.3">
      <c r="A11222" s="9">
        <v>180137788</v>
      </c>
      <c r="B11222" s="8">
        <v>43292.779317129629</v>
      </c>
      <c r="C11222" s="7" t="s">
        <v>23</v>
      </c>
      <c r="D11222" s="7" t="s">
        <v>769</v>
      </c>
      <c r="E11222" s="8">
        <v>43292.792164351849</v>
      </c>
      <c r="F11222" s="7" t="s">
        <v>31</v>
      </c>
      <c r="G11222" s="7" t="s">
        <v>135</v>
      </c>
    </row>
    <row r="11223" spans="1:7" x14ac:dyDescent="0.3">
      <c r="A11223" s="9">
        <v>180137788</v>
      </c>
      <c r="B11223" s="8">
        <v>43292.779317129629</v>
      </c>
      <c r="C11223" s="7" t="s">
        <v>23</v>
      </c>
      <c r="D11223" s="7" t="s">
        <v>769</v>
      </c>
      <c r="E11223" s="8">
        <v>43292.792118055557</v>
      </c>
      <c r="F11223" s="7" t="s">
        <v>29</v>
      </c>
      <c r="G11223" s="7" t="s">
        <v>135</v>
      </c>
    </row>
    <row r="11224" spans="1:7" x14ac:dyDescent="0.3">
      <c r="A11224" s="9">
        <v>180137788</v>
      </c>
      <c r="B11224" s="8">
        <v>43292.779317129629</v>
      </c>
      <c r="C11224" s="7" t="s">
        <v>23</v>
      </c>
      <c r="D11224" s="7" t="s">
        <v>769</v>
      </c>
      <c r="E11224" s="8">
        <v>43292.786527777775</v>
      </c>
      <c r="F11224" s="7" t="s">
        <v>31</v>
      </c>
      <c r="G11224" s="7" t="s">
        <v>179</v>
      </c>
    </row>
    <row r="11225" spans="1:7" x14ac:dyDescent="0.3">
      <c r="A11225" s="9">
        <v>180137788</v>
      </c>
      <c r="B11225" s="8">
        <v>43292.779317129629</v>
      </c>
      <c r="C11225" s="7" t="s">
        <v>23</v>
      </c>
      <c r="D11225" s="7" t="s">
        <v>769</v>
      </c>
      <c r="E11225" s="8">
        <v>43292.783101851855</v>
      </c>
      <c r="F11225" s="7" t="s">
        <v>25</v>
      </c>
      <c r="G11225" s="7" t="s">
        <v>76</v>
      </c>
    </row>
    <row r="11226" spans="1:7" x14ac:dyDescent="0.3">
      <c r="A11226" s="9">
        <v>180137788</v>
      </c>
      <c r="B11226" s="8">
        <v>43292.779317129629</v>
      </c>
      <c r="C11226" s="7" t="s">
        <v>23</v>
      </c>
      <c r="D11226" s="7" t="s">
        <v>769</v>
      </c>
      <c r="E11226" s="8">
        <v>43292.781585648147</v>
      </c>
      <c r="F11226" s="7" t="s">
        <v>29</v>
      </c>
      <c r="G11226" s="7" t="s">
        <v>179</v>
      </c>
    </row>
    <row r="11227" spans="1:7" x14ac:dyDescent="0.3">
      <c r="A11227" s="9">
        <v>180137788</v>
      </c>
      <c r="B11227" s="8">
        <v>43292.779317129629</v>
      </c>
      <c r="C11227" s="7" t="s">
        <v>23</v>
      </c>
      <c r="D11227" s="7" t="s">
        <v>769</v>
      </c>
      <c r="E11227" s="8">
        <v>43292.781458333331</v>
      </c>
      <c r="F11227" s="7" t="s">
        <v>29</v>
      </c>
      <c r="G11227" s="7" t="s">
        <v>76</v>
      </c>
    </row>
    <row r="11228" spans="1:7" x14ac:dyDescent="0.3">
      <c r="A11228" s="9">
        <v>180138089</v>
      </c>
      <c r="B11228" s="8">
        <v>43293.324988425928</v>
      </c>
      <c r="C11228" s="7" t="s">
        <v>36</v>
      </c>
      <c r="D11228" s="7" t="s">
        <v>770</v>
      </c>
      <c r="E11228" s="8">
        <v>43293.366828703707</v>
      </c>
      <c r="F11228" s="7" t="s">
        <v>25</v>
      </c>
      <c r="G11228" s="7" t="s">
        <v>743</v>
      </c>
    </row>
    <row r="11229" spans="1:7" x14ac:dyDescent="0.3">
      <c r="A11229" s="9">
        <v>180138089</v>
      </c>
      <c r="B11229" s="8">
        <v>43293.324988425928</v>
      </c>
      <c r="C11229" s="7" t="s">
        <v>36</v>
      </c>
      <c r="D11229" s="7" t="s">
        <v>770</v>
      </c>
      <c r="E11229" s="8">
        <v>43293.356932870367</v>
      </c>
      <c r="F11229" s="7" t="s">
        <v>25</v>
      </c>
      <c r="G11229" s="7" t="s">
        <v>38</v>
      </c>
    </row>
    <row r="11230" spans="1:7" x14ac:dyDescent="0.3">
      <c r="A11230" s="9">
        <v>180138089</v>
      </c>
      <c r="B11230" s="8">
        <v>43293.324988425928</v>
      </c>
      <c r="C11230" s="7" t="s">
        <v>36</v>
      </c>
      <c r="D11230" s="7" t="s">
        <v>770</v>
      </c>
      <c r="E11230" s="8">
        <v>43293.344687500001</v>
      </c>
      <c r="F11230" s="7" t="s">
        <v>31</v>
      </c>
      <c r="G11230" s="7" t="s">
        <v>743</v>
      </c>
    </row>
    <row r="11231" spans="1:7" x14ac:dyDescent="0.3">
      <c r="A11231" s="9">
        <v>180138089</v>
      </c>
      <c r="B11231" s="8">
        <v>43293.324988425928</v>
      </c>
      <c r="C11231" s="7" t="s">
        <v>36</v>
      </c>
      <c r="D11231" s="7" t="s">
        <v>770</v>
      </c>
      <c r="E11231" s="8">
        <v>43293.335104166668</v>
      </c>
      <c r="F11231" s="7" t="s">
        <v>31</v>
      </c>
      <c r="G11231" s="7" t="s">
        <v>38</v>
      </c>
    </row>
    <row r="11232" spans="1:7" x14ac:dyDescent="0.3">
      <c r="A11232" s="9">
        <v>180138089</v>
      </c>
      <c r="B11232" s="8">
        <v>43293.324988425928</v>
      </c>
      <c r="C11232" s="7" t="s">
        <v>36</v>
      </c>
      <c r="D11232" s="7" t="s">
        <v>770</v>
      </c>
      <c r="E11232" s="8">
        <v>43293.335057870368</v>
      </c>
      <c r="F11232" s="7" t="s">
        <v>29</v>
      </c>
      <c r="G11232" s="7" t="s">
        <v>38</v>
      </c>
    </row>
    <row r="11233" spans="1:7" x14ac:dyDescent="0.3">
      <c r="A11233" s="9">
        <v>180138089</v>
      </c>
      <c r="B11233" s="8">
        <v>43293.324988425928</v>
      </c>
      <c r="C11233" s="7" t="s">
        <v>36</v>
      </c>
      <c r="D11233" s="7" t="s">
        <v>770</v>
      </c>
      <c r="E11233" s="8">
        <v>43293.328958333332</v>
      </c>
      <c r="F11233" s="7" t="s">
        <v>29</v>
      </c>
      <c r="G11233" s="7" t="s">
        <v>743</v>
      </c>
    </row>
    <row r="11234" spans="1:7" x14ac:dyDescent="0.3">
      <c r="A11234" s="9">
        <v>180138117</v>
      </c>
      <c r="B11234" s="8">
        <v>43293.361296296294</v>
      </c>
      <c r="C11234" s="7" t="s">
        <v>36</v>
      </c>
      <c r="D11234" s="7" t="s">
        <v>771</v>
      </c>
      <c r="E11234" s="8">
        <v>43293.42019675926</v>
      </c>
      <c r="F11234" s="7" t="s">
        <v>25</v>
      </c>
      <c r="G11234" s="7" t="s">
        <v>296</v>
      </c>
    </row>
    <row r="11235" spans="1:7" x14ac:dyDescent="0.3">
      <c r="A11235" s="9">
        <v>180138117</v>
      </c>
      <c r="B11235" s="8">
        <v>43293.361296296294</v>
      </c>
      <c r="C11235" s="7" t="s">
        <v>36</v>
      </c>
      <c r="D11235" s="7" t="s">
        <v>771</v>
      </c>
      <c r="E11235" s="8">
        <v>43293.416377314818</v>
      </c>
      <c r="F11235" s="7" t="s">
        <v>25</v>
      </c>
      <c r="G11235" s="7" t="s">
        <v>645</v>
      </c>
    </row>
    <row r="11236" spans="1:7" x14ac:dyDescent="0.3">
      <c r="A11236" s="9">
        <v>180138117</v>
      </c>
      <c r="B11236" s="8">
        <v>43293.361296296294</v>
      </c>
      <c r="C11236" s="7" t="s">
        <v>36</v>
      </c>
      <c r="D11236" s="7" t="s">
        <v>771</v>
      </c>
      <c r="E11236" s="8">
        <v>43293.385810185187</v>
      </c>
      <c r="F11236" s="7" t="s">
        <v>25</v>
      </c>
      <c r="G11236" s="7" t="s">
        <v>38</v>
      </c>
    </row>
    <row r="11237" spans="1:7" x14ac:dyDescent="0.3">
      <c r="A11237" s="9">
        <v>180138117</v>
      </c>
      <c r="B11237" s="8">
        <v>43293.361296296294</v>
      </c>
      <c r="C11237" s="7" t="s">
        <v>36</v>
      </c>
      <c r="D11237" s="7" t="s">
        <v>771</v>
      </c>
      <c r="E11237" s="8">
        <v>43293.384016203701</v>
      </c>
      <c r="F11237" s="7" t="s">
        <v>32</v>
      </c>
      <c r="G11237" s="7" t="s">
        <v>645</v>
      </c>
    </row>
    <row r="11238" spans="1:7" x14ac:dyDescent="0.3">
      <c r="A11238" s="9">
        <v>180138117</v>
      </c>
      <c r="B11238" s="8">
        <v>43293.361296296294</v>
      </c>
      <c r="C11238" s="7" t="s">
        <v>36</v>
      </c>
      <c r="D11238" s="7" t="s">
        <v>771</v>
      </c>
      <c r="E11238" s="8">
        <v>43293.380578703705</v>
      </c>
      <c r="F11238" s="7" t="s">
        <v>32</v>
      </c>
      <c r="G11238" s="7" t="s">
        <v>645</v>
      </c>
    </row>
    <row r="11239" spans="1:7" x14ac:dyDescent="0.3">
      <c r="A11239" s="9">
        <v>180138117</v>
      </c>
      <c r="B11239" s="8">
        <v>43293.361296296294</v>
      </c>
      <c r="C11239" s="7" t="s">
        <v>36</v>
      </c>
      <c r="D11239" s="7" t="s">
        <v>771</v>
      </c>
      <c r="E11239" s="8">
        <v>43293.374143518522</v>
      </c>
      <c r="F11239" s="7" t="s">
        <v>31</v>
      </c>
      <c r="G11239" s="7" t="s">
        <v>645</v>
      </c>
    </row>
    <row r="11240" spans="1:7" x14ac:dyDescent="0.3">
      <c r="A11240" s="9">
        <v>180138117</v>
      </c>
      <c r="B11240" s="8">
        <v>43293.361296296294</v>
      </c>
      <c r="C11240" s="7" t="s">
        <v>36</v>
      </c>
      <c r="D11240" s="7" t="s">
        <v>771</v>
      </c>
      <c r="E11240" s="8">
        <v>43293.374074074076</v>
      </c>
      <c r="F11240" s="7" t="s">
        <v>25</v>
      </c>
      <c r="G11240" s="7" t="s">
        <v>743</v>
      </c>
    </row>
    <row r="11241" spans="1:7" x14ac:dyDescent="0.3">
      <c r="A11241" s="9">
        <v>180138117</v>
      </c>
      <c r="B11241" s="8">
        <v>43293.361296296294</v>
      </c>
      <c r="C11241" s="7" t="s">
        <v>36</v>
      </c>
      <c r="D11241" s="7" t="s">
        <v>771</v>
      </c>
      <c r="E11241" s="8">
        <v>43293.37332175926</v>
      </c>
      <c r="F11241" s="7" t="s">
        <v>31</v>
      </c>
      <c r="G11241" s="7" t="s">
        <v>296</v>
      </c>
    </row>
    <row r="11242" spans="1:7" x14ac:dyDescent="0.3">
      <c r="A11242" s="9">
        <v>180138117</v>
      </c>
      <c r="B11242" s="8">
        <v>43293.361296296294</v>
      </c>
      <c r="C11242" s="7" t="s">
        <v>36</v>
      </c>
      <c r="D11242" s="7" t="s">
        <v>771</v>
      </c>
      <c r="E11242" s="8">
        <v>43293.370844907404</v>
      </c>
      <c r="F11242" s="7" t="s">
        <v>31</v>
      </c>
      <c r="G11242" s="7" t="s">
        <v>38</v>
      </c>
    </row>
    <row r="11243" spans="1:7" x14ac:dyDescent="0.3">
      <c r="A11243" s="9">
        <v>180138117</v>
      </c>
      <c r="B11243" s="8">
        <v>43293.361296296294</v>
      </c>
      <c r="C11243" s="7" t="s">
        <v>36</v>
      </c>
      <c r="D11243" s="7" t="s">
        <v>771</v>
      </c>
      <c r="E11243" s="8">
        <v>43293.366898148146</v>
      </c>
      <c r="F11243" s="7" t="s">
        <v>29</v>
      </c>
      <c r="G11243" s="7" t="s">
        <v>743</v>
      </c>
    </row>
    <row r="11244" spans="1:7" x14ac:dyDescent="0.3">
      <c r="A11244" s="9">
        <v>180138117</v>
      </c>
      <c r="B11244" s="8">
        <v>43293.361296296294</v>
      </c>
      <c r="C11244" s="7" t="s">
        <v>36</v>
      </c>
      <c r="D11244" s="7" t="s">
        <v>771</v>
      </c>
      <c r="E11244" s="8">
        <v>43293.363634259258</v>
      </c>
      <c r="F11244" s="7" t="s">
        <v>29</v>
      </c>
      <c r="G11244" s="7" t="s">
        <v>645</v>
      </c>
    </row>
    <row r="11245" spans="1:7" x14ac:dyDescent="0.3">
      <c r="A11245" s="9">
        <v>180138117</v>
      </c>
      <c r="B11245" s="8">
        <v>43293.361296296294</v>
      </c>
      <c r="C11245" s="7" t="s">
        <v>36</v>
      </c>
      <c r="D11245" s="7" t="s">
        <v>771</v>
      </c>
      <c r="E11245" s="8">
        <v>43293.363483796296</v>
      </c>
      <c r="F11245" s="7" t="s">
        <v>29</v>
      </c>
      <c r="G11245" s="7" t="s">
        <v>296</v>
      </c>
    </row>
    <row r="11246" spans="1:7" x14ac:dyDescent="0.3">
      <c r="A11246" s="9">
        <v>180138117</v>
      </c>
      <c r="B11246" s="8">
        <v>43293.361296296294</v>
      </c>
      <c r="C11246" s="7" t="s">
        <v>36</v>
      </c>
      <c r="D11246" s="7" t="s">
        <v>771</v>
      </c>
      <c r="E11246" s="8">
        <v>43293.363310185188</v>
      </c>
      <c r="F11246" s="7" t="s">
        <v>29</v>
      </c>
      <c r="G11246" t="s">
        <v>38</v>
      </c>
    </row>
    <row r="11247" spans="1:7" x14ac:dyDescent="0.3">
      <c r="A11247" s="9">
        <v>180138354</v>
      </c>
      <c r="B11247" s="8">
        <v>43293.609872685185</v>
      </c>
      <c r="C11247" s="7" t="s">
        <v>23</v>
      </c>
      <c r="D11247" s="7" t="s">
        <v>772</v>
      </c>
      <c r="E11247" s="8">
        <v>43294.639097222222</v>
      </c>
      <c r="F11247" s="7" t="s">
        <v>25</v>
      </c>
      <c r="G11247" s="7" t="s">
        <v>102</v>
      </c>
    </row>
    <row r="11248" spans="1:7" x14ac:dyDescent="0.3">
      <c r="A11248" s="9">
        <v>180138354</v>
      </c>
      <c r="B11248" s="8">
        <v>43293.609872685185</v>
      </c>
      <c r="C11248" s="7" t="s">
        <v>23</v>
      </c>
      <c r="D11248" s="7" t="s">
        <v>772</v>
      </c>
      <c r="E11248" s="8">
        <v>43294.638981481483</v>
      </c>
      <c r="F11248" s="7" t="s">
        <v>212</v>
      </c>
      <c r="G11248" s="7"/>
    </row>
    <row r="11249" spans="1:7" x14ac:dyDescent="0.3">
      <c r="A11249" s="9">
        <v>180138354</v>
      </c>
      <c r="B11249" s="8">
        <v>43293.609872685185</v>
      </c>
      <c r="C11249" s="7" t="s">
        <v>23</v>
      </c>
      <c r="D11249" s="7" t="s">
        <v>772</v>
      </c>
      <c r="E11249" s="8">
        <v>43293.730254629627</v>
      </c>
      <c r="F11249" s="7" t="s">
        <v>25</v>
      </c>
      <c r="G11249" s="7" t="s">
        <v>179</v>
      </c>
    </row>
    <row r="11250" spans="1:7" x14ac:dyDescent="0.3">
      <c r="A11250" s="9">
        <v>180138354</v>
      </c>
      <c r="B11250" s="8">
        <v>43293.609872685185</v>
      </c>
      <c r="C11250" s="7" t="s">
        <v>23</v>
      </c>
      <c r="D11250" s="7" t="s">
        <v>772</v>
      </c>
      <c r="E11250" s="8">
        <v>43293.710173611114</v>
      </c>
      <c r="F11250" s="7" t="s">
        <v>31</v>
      </c>
      <c r="G11250" s="7" t="s">
        <v>179</v>
      </c>
    </row>
    <row r="11251" spans="1:7" x14ac:dyDescent="0.3">
      <c r="A11251" s="9">
        <v>180138354</v>
      </c>
      <c r="B11251" s="8">
        <v>43293.609872685185</v>
      </c>
      <c r="C11251" s="7" t="s">
        <v>23</v>
      </c>
      <c r="D11251" s="7" t="s">
        <v>772</v>
      </c>
      <c r="E11251" s="8">
        <v>43293.689826388887</v>
      </c>
      <c r="F11251" s="7" t="s">
        <v>31</v>
      </c>
      <c r="G11251" s="7" t="s">
        <v>179</v>
      </c>
    </row>
    <row r="11252" spans="1:7" x14ac:dyDescent="0.3">
      <c r="A11252" s="9">
        <v>180138354</v>
      </c>
      <c r="B11252" s="8">
        <v>43293.609872685185</v>
      </c>
      <c r="C11252" s="7" t="s">
        <v>23</v>
      </c>
      <c r="D11252" s="7" t="s">
        <v>772</v>
      </c>
      <c r="E11252" s="8">
        <v>43293.665856481479</v>
      </c>
      <c r="F11252" s="7" t="s">
        <v>27</v>
      </c>
      <c r="G11252" s="7" t="s">
        <v>179</v>
      </c>
    </row>
    <row r="11253" spans="1:7" x14ac:dyDescent="0.3">
      <c r="A11253" s="9">
        <v>180138354</v>
      </c>
      <c r="B11253" s="8">
        <v>43293.609872685185</v>
      </c>
      <c r="C11253" s="7" t="s">
        <v>23</v>
      </c>
      <c r="D11253" s="7" t="s">
        <v>772</v>
      </c>
      <c r="E11253" s="8">
        <v>43293.661157407405</v>
      </c>
      <c r="F11253" s="7" t="s">
        <v>29</v>
      </c>
      <c r="G11253" s="7" t="s">
        <v>179</v>
      </c>
    </row>
    <row r="11254" spans="1:7" x14ac:dyDescent="0.3">
      <c r="A11254" s="9">
        <v>180138354</v>
      </c>
      <c r="B11254" s="8">
        <v>43293.609872685185</v>
      </c>
      <c r="C11254" s="7" t="s">
        <v>23</v>
      </c>
      <c r="D11254" s="7" t="s">
        <v>772</v>
      </c>
      <c r="E11254" s="8">
        <v>43293.660902777781</v>
      </c>
      <c r="F11254" s="7" t="s">
        <v>25</v>
      </c>
      <c r="G11254" s="7" t="s">
        <v>76</v>
      </c>
    </row>
    <row r="11255" spans="1:7" x14ac:dyDescent="0.3">
      <c r="A11255" s="9">
        <v>180138354</v>
      </c>
      <c r="B11255" s="8">
        <v>43293.609872685185</v>
      </c>
      <c r="C11255" s="7" t="s">
        <v>23</v>
      </c>
      <c r="D11255" s="7" t="s">
        <v>772</v>
      </c>
      <c r="E11255" s="8">
        <v>43293.655115740738</v>
      </c>
      <c r="F11255" s="7" t="s">
        <v>63</v>
      </c>
      <c r="G11255" s="7" t="s">
        <v>179</v>
      </c>
    </row>
    <row r="11256" spans="1:7" x14ac:dyDescent="0.3">
      <c r="A11256" s="9">
        <v>180138354</v>
      </c>
      <c r="B11256" s="8">
        <v>43293.609872685185</v>
      </c>
      <c r="C11256" s="7" t="s">
        <v>23</v>
      </c>
      <c r="D11256" s="7" t="s">
        <v>772</v>
      </c>
      <c r="E11256" s="8">
        <v>43293.634027777778</v>
      </c>
      <c r="F11256" s="7" t="s">
        <v>2232</v>
      </c>
      <c r="G11256" s="7" t="s">
        <v>961</v>
      </c>
    </row>
    <row r="11257" spans="1:7" x14ac:dyDescent="0.3">
      <c r="A11257" s="9">
        <v>180138354</v>
      </c>
      <c r="B11257" s="8">
        <v>43293.609872685185</v>
      </c>
      <c r="C11257" s="7" t="s">
        <v>23</v>
      </c>
      <c r="D11257" s="7" t="s">
        <v>772</v>
      </c>
      <c r="E11257" s="8">
        <v>43293.634027777778</v>
      </c>
      <c r="F11257" s="7" t="s">
        <v>2232</v>
      </c>
      <c r="G11257" s="7" t="s">
        <v>961</v>
      </c>
    </row>
    <row r="11258" spans="1:7" x14ac:dyDescent="0.3">
      <c r="A11258" s="9">
        <v>180138354</v>
      </c>
      <c r="B11258" s="8">
        <v>43293.609872685185</v>
      </c>
      <c r="C11258" s="7" t="s">
        <v>23</v>
      </c>
      <c r="D11258" s="7" t="s">
        <v>772</v>
      </c>
      <c r="E11258" s="8">
        <v>43293.625</v>
      </c>
      <c r="F11258" s="7" t="s">
        <v>2233</v>
      </c>
      <c r="G11258" s="7" t="s">
        <v>961</v>
      </c>
    </row>
    <row r="11259" spans="1:7" x14ac:dyDescent="0.3">
      <c r="A11259" s="9">
        <v>180138354</v>
      </c>
      <c r="B11259" s="8">
        <v>43293.609872685185</v>
      </c>
      <c r="C11259" s="7" t="s">
        <v>23</v>
      </c>
      <c r="D11259" s="7" t="s">
        <v>772</v>
      </c>
      <c r="E11259" s="8">
        <v>43293.625</v>
      </c>
      <c r="F11259" s="7" t="s">
        <v>2233</v>
      </c>
      <c r="G11259" s="7" t="s">
        <v>961</v>
      </c>
    </row>
    <row r="11260" spans="1:7" x14ac:dyDescent="0.3">
      <c r="A11260" s="9">
        <v>180138354</v>
      </c>
      <c r="B11260" s="8">
        <v>43293.609872685185</v>
      </c>
      <c r="C11260" s="7" t="s">
        <v>23</v>
      </c>
      <c r="D11260" s="7" t="s">
        <v>772</v>
      </c>
      <c r="E11260" s="8">
        <v>43293.619039351855</v>
      </c>
      <c r="F11260" s="7" t="s">
        <v>32</v>
      </c>
      <c r="G11260" s="7" t="s">
        <v>179</v>
      </c>
    </row>
    <row r="11261" spans="1:7" x14ac:dyDescent="0.3">
      <c r="A11261" s="9">
        <v>180138354</v>
      </c>
      <c r="B11261" s="8">
        <v>43293.609872685185</v>
      </c>
      <c r="C11261" s="7" t="s">
        <v>23</v>
      </c>
      <c r="D11261" s="7" t="s">
        <v>772</v>
      </c>
      <c r="E11261" s="8">
        <v>43293.617175925923</v>
      </c>
      <c r="F11261" s="7" t="s">
        <v>31</v>
      </c>
      <c r="G11261" s="7" t="s">
        <v>76</v>
      </c>
    </row>
    <row r="11262" spans="1:7" x14ac:dyDescent="0.3">
      <c r="A11262" s="9">
        <v>180138354</v>
      </c>
      <c r="B11262" s="8">
        <v>43293.609872685185</v>
      </c>
      <c r="C11262" s="7" t="s">
        <v>23</v>
      </c>
      <c r="D11262" s="7" t="s">
        <v>772</v>
      </c>
      <c r="E11262" s="8">
        <v>43293.616909722223</v>
      </c>
      <c r="F11262" s="7" t="s">
        <v>31</v>
      </c>
      <c r="G11262" s="7" t="s">
        <v>179</v>
      </c>
    </row>
    <row r="11263" spans="1:7" x14ac:dyDescent="0.3">
      <c r="A11263" s="9">
        <v>180138354</v>
      </c>
      <c r="B11263" s="8">
        <v>43293.609872685185</v>
      </c>
      <c r="C11263" s="7" t="s">
        <v>23</v>
      </c>
      <c r="D11263" s="7" t="s">
        <v>772</v>
      </c>
      <c r="E11263" s="8">
        <v>43293.615532407406</v>
      </c>
      <c r="F11263" s="7" t="s">
        <v>29</v>
      </c>
      <c r="G11263" s="7" t="s">
        <v>76</v>
      </c>
    </row>
    <row r="11264" spans="1:7" x14ac:dyDescent="0.3">
      <c r="A11264" s="9">
        <v>180138354</v>
      </c>
      <c r="B11264" s="8">
        <v>43293.609872685185</v>
      </c>
      <c r="C11264" s="7" t="s">
        <v>23</v>
      </c>
      <c r="D11264" s="7" t="s">
        <v>772</v>
      </c>
      <c r="E11264" s="8">
        <v>43293.611250000002</v>
      </c>
      <c r="F11264" s="7" t="s">
        <v>29</v>
      </c>
      <c r="G11264" s="7" t="s">
        <v>179</v>
      </c>
    </row>
    <row r="11265" spans="1:7" x14ac:dyDescent="0.3">
      <c r="A11265" s="9">
        <v>180138536</v>
      </c>
      <c r="B11265" s="8">
        <v>43293.747187499997</v>
      </c>
      <c r="C11265" s="7" t="s">
        <v>36</v>
      </c>
      <c r="D11265" s="7" t="s">
        <v>137</v>
      </c>
      <c r="E11265" s="8">
        <v>43293.807141203702</v>
      </c>
      <c r="F11265" s="7" t="s">
        <v>25</v>
      </c>
      <c r="G11265" s="7" t="s">
        <v>26</v>
      </c>
    </row>
    <row r="11266" spans="1:7" x14ac:dyDescent="0.3">
      <c r="A11266" s="9">
        <v>180138536</v>
      </c>
      <c r="B11266" s="8">
        <v>43293.747187499997</v>
      </c>
      <c r="C11266" s="7" t="s">
        <v>36</v>
      </c>
      <c r="D11266" s="7" t="s">
        <v>137</v>
      </c>
      <c r="E11266" s="8">
        <v>43293.771666666667</v>
      </c>
      <c r="F11266" s="7" t="s">
        <v>25</v>
      </c>
      <c r="G11266" s="7" t="s">
        <v>28</v>
      </c>
    </row>
    <row r="11267" spans="1:7" x14ac:dyDescent="0.3">
      <c r="A11267" s="9">
        <v>180138536</v>
      </c>
      <c r="B11267" s="8">
        <v>43293.747187499997</v>
      </c>
      <c r="C11267" s="7" t="s">
        <v>36</v>
      </c>
      <c r="D11267" s="7" t="s">
        <v>137</v>
      </c>
      <c r="E11267" s="8">
        <v>43293.767893518518</v>
      </c>
      <c r="F11267" s="7" t="s">
        <v>32</v>
      </c>
      <c r="G11267" s="7" t="s">
        <v>26</v>
      </c>
    </row>
    <row r="11268" spans="1:7" x14ac:dyDescent="0.3">
      <c r="A11268" s="9">
        <v>180138536</v>
      </c>
      <c r="B11268" s="8">
        <v>43293.747187499997</v>
      </c>
      <c r="C11268" s="7" t="s">
        <v>36</v>
      </c>
      <c r="D11268" s="7" t="s">
        <v>137</v>
      </c>
      <c r="E11268" s="8">
        <v>43293.764687499999</v>
      </c>
      <c r="F11268" s="7" t="s">
        <v>31</v>
      </c>
      <c r="G11268" s="7" t="s">
        <v>26</v>
      </c>
    </row>
    <row r="11269" spans="1:7" x14ac:dyDescent="0.3">
      <c r="A11269" s="9">
        <v>180138536</v>
      </c>
      <c r="B11269" s="8">
        <v>43293.747187499997</v>
      </c>
      <c r="C11269" s="7" t="s">
        <v>36</v>
      </c>
      <c r="D11269" s="7" t="s">
        <v>137</v>
      </c>
      <c r="E11269" s="8">
        <v>43293.755532407406</v>
      </c>
      <c r="F11269" s="7" t="s">
        <v>25</v>
      </c>
      <c r="G11269" s="7" t="s">
        <v>179</v>
      </c>
    </row>
    <row r="11270" spans="1:7" x14ac:dyDescent="0.3">
      <c r="A11270" s="9">
        <v>180138536</v>
      </c>
      <c r="B11270" s="8">
        <v>43293.747187499997</v>
      </c>
      <c r="C11270" s="7" t="s">
        <v>36</v>
      </c>
      <c r="D11270" s="7" t="s">
        <v>137</v>
      </c>
      <c r="E11270" s="8">
        <v>43293.755474537036</v>
      </c>
      <c r="F11270" s="7" t="s">
        <v>31</v>
      </c>
      <c r="G11270" s="7" t="s">
        <v>28</v>
      </c>
    </row>
    <row r="11271" spans="1:7" x14ac:dyDescent="0.3">
      <c r="A11271" s="9">
        <v>180138536</v>
      </c>
      <c r="B11271" s="8">
        <v>43293.747187499997</v>
      </c>
      <c r="C11271" s="7" t="s">
        <v>36</v>
      </c>
      <c r="D11271" s="7" t="s">
        <v>137</v>
      </c>
      <c r="E11271" s="8">
        <v>43293.750347222223</v>
      </c>
      <c r="F11271" s="7" t="s">
        <v>31</v>
      </c>
      <c r="G11271" s="7" t="s">
        <v>26</v>
      </c>
    </row>
    <row r="11272" spans="1:7" x14ac:dyDescent="0.3">
      <c r="A11272" s="9">
        <v>180138536</v>
      </c>
      <c r="B11272" s="8">
        <v>43293.747187499997</v>
      </c>
      <c r="C11272" s="7" t="s">
        <v>36</v>
      </c>
      <c r="D11272" s="7" t="s">
        <v>137</v>
      </c>
      <c r="E11272" s="8">
        <v>43293.7503125</v>
      </c>
      <c r="F11272" s="7" t="s">
        <v>29</v>
      </c>
      <c r="G11272" s="7" t="s">
        <v>28</v>
      </c>
    </row>
    <row r="11273" spans="1:7" x14ac:dyDescent="0.3">
      <c r="A11273" s="9">
        <v>180138536</v>
      </c>
      <c r="B11273" s="8">
        <v>43293.747187499997</v>
      </c>
      <c r="C11273" s="7" t="s">
        <v>36</v>
      </c>
      <c r="D11273" s="7" t="s">
        <v>137</v>
      </c>
      <c r="E11273" s="8">
        <v>43293.7496875</v>
      </c>
      <c r="F11273" s="7" t="s">
        <v>29</v>
      </c>
      <c r="G11273" s="7" t="s">
        <v>26</v>
      </c>
    </row>
    <row r="11274" spans="1:7" x14ac:dyDescent="0.3">
      <c r="A11274" s="9">
        <v>180138536</v>
      </c>
      <c r="B11274" s="8">
        <v>43293.747187499997</v>
      </c>
      <c r="C11274" s="7" t="s">
        <v>36</v>
      </c>
      <c r="D11274" s="7" t="s">
        <v>137</v>
      </c>
      <c r="E11274" s="8">
        <v>43293.748819444445</v>
      </c>
      <c r="F11274" s="7" t="s">
        <v>29</v>
      </c>
      <c r="G11274" s="7" t="s">
        <v>179</v>
      </c>
    </row>
    <row r="11275" spans="1:7" x14ac:dyDescent="0.3">
      <c r="A11275" s="9">
        <v>180138565</v>
      </c>
      <c r="B11275" s="8">
        <v>43293.766284722224</v>
      </c>
      <c r="C11275" s="7" t="s">
        <v>23</v>
      </c>
      <c r="D11275" s="7" t="s">
        <v>773</v>
      </c>
      <c r="E11275" s="8">
        <v>43293.812951388885</v>
      </c>
      <c r="F11275" s="7" t="s">
        <v>25</v>
      </c>
      <c r="G11275" s="7" t="s">
        <v>65</v>
      </c>
    </row>
    <row r="11276" spans="1:7" x14ac:dyDescent="0.3">
      <c r="A11276" s="9">
        <v>180138565</v>
      </c>
      <c r="B11276" s="8">
        <v>43293.766284722224</v>
      </c>
      <c r="C11276" s="7" t="s">
        <v>23</v>
      </c>
      <c r="D11276" s="7" t="s">
        <v>773</v>
      </c>
      <c r="E11276" s="8">
        <v>43293.791585648149</v>
      </c>
      <c r="F11276" s="7" t="s">
        <v>63</v>
      </c>
      <c r="G11276" s="7" t="s">
        <v>65</v>
      </c>
    </row>
    <row r="11277" spans="1:7" x14ac:dyDescent="0.3">
      <c r="A11277" s="9">
        <v>180138565</v>
      </c>
      <c r="B11277" s="8">
        <v>43293.766284722224</v>
      </c>
      <c r="C11277" s="7" t="s">
        <v>23</v>
      </c>
      <c r="D11277" s="7" t="s">
        <v>773</v>
      </c>
      <c r="E11277" s="8">
        <v>43293.774363425924</v>
      </c>
      <c r="F11277" s="7" t="s">
        <v>25</v>
      </c>
      <c r="G11277" s="7" t="s">
        <v>42</v>
      </c>
    </row>
    <row r="11278" spans="1:7" x14ac:dyDescent="0.3">
      <c r="A11278" s="9">
        <v>180138565</v>
      </c>
      <c r="B11278" s="8">
        <v>43293.766284722224</v>
      </c>
      <c r="C11278" s="7" t="s">
        <v>23</v>
      </c>
      <c r="D11278" s="7" t="s">
        <v>773</v>
      </c>
      <c r="E11278" s="8">
        <v>43293.77416666667</v>
      </c>
      <c r="F11278" s="7" t="s">
        <v>31</v>
      </c>
      <c r="G11278" s="7" t="s">
        <v>65</v>
      </c>
    </row>
    <row r="11279" spans="1:7" x14ac:dyDescent="0.3">
      <c r="A11279" s="9">
        <v>180138565</v>
      </c>
      <c r="B11279" s="8">
        <v>43293.766284722224</v>
      </c>
      <c r="C11279" s="7" t="s">
        <v>23</v>
      </c>
      <c r="D11279" s="7" t="s">
        <v>773</v>
      </c>
      <c r="E11279" s="8">
        <v>43293.772592592592</v>
      </c>
      <c r="F11279" s="7" t="s">
        <v>31</v>
      </c>
      <c r="G11279" s="7" t="s">
        <v>42</v>
      </c>
    </row>
    <row r="11280" spans="1:7" x14ac:dyDescent="0.3">
      <c r="A11280" s="9">
        <v>180138565</v>
      </c>
      <c r="B11280" s="8">
        <v>43293.766284722224</v>
      </c>
      <c r="C11280" s="7" t="s">
        <v>23</v>
      </c>
      <c r="D11280" s="7" t="s">
        <v>773</v>
      </c>
      <c r="E11280" s="8">
        <v>43293.769861111112</v>
      </c>
      <c r="F11280" s="7" t="s">
        <v>25</v>
      </c>
      <c r="G11280" t="s">
        <v>124</v>
      </c>
    </row>
    <row r="11281" spans="1:7" x14ac:dyDescent="0.3">
      <c r="A11281" s="9">
        <v>180138565</v>
      </c>
      <c r="B11281" s="8">
        <v>43293.766284722224</v>
      </c>
      <c r="C11281" s="7" t="s">
        <v>23</v>
      </c>
      <c r="D11281" s="7" t="s">
        <v>773</v>
      </c>
      <c r="E11281" s="8">
        <v>43293.76803240741</v>
      </c>
      <c r="F11281" s="7" t="s">
        <v>29</v>
      </c>
      <c r="G11281" s="7" t="s">
        <v>124</v>
      </c>
    </row>
    <row r="11282" spans="1:7" x14ac:dyDescent="0.3">
      <c r="A11282" s="9">
        <v>180138565</v>
      </c>
      <c r="B11282" s="8">
        <v>43293.766284722224</v>
      </c>
      <c r="C11282" s="7" t="s">
        <v>23</v>
      </c>
      <c r="D11282" s="7" t="s">
        <v>773</v>
      </c>
      <c r="E11282" s="8">
        <v>43293.767592592594</v>
      </c>
      <c r="F11282" s="7" t="s">
        <v>29</v>
      </c>
      <c r="G11282" s="7" t="s">
        <v>65</v>
      </c>
    </row>
    <row r="11283" spans="1:7" x14ac:dyDescent="0.3">
      <c r="A11283" s="9">
        <v>180138570</v>
      </c>
      <c r="B11283" s="8">
        <v>43293.769618055558</v>
      </c>
      <c r="C11283" s="7" t="s">
        <v>23</v>
      </c>
      <c r="D11283" s="7" t="s">
        <v>774</v>
      </c>
      <c r="E11283" s="8">
        <v>43293.828344907408</v>
      </c>
      <c r="F11283" s="7" t="s">
        <v>25</v>
      </c>
      <c r="G11283" s="7" t="s">
        <v>30</v>
      </c>
    </row>
    <row r="11284" spans="1:7" x14ac:dyDescent="0.3">
      <c r="A11284" s="9">
        <v>180138570</v>
      </c>
      <c r="B11284" s="8">
        <v>43293.769618055558</v>
      </c>
      <c r="C11284" s="7" t="s">
        <v>23</v>
      </c>
      <c r="D11284" s="7" t="s">
        <v>774</v>
      </c>
      <c r="E11284" s="8">
        <v>43293.791504629633</v>
      </c>
      <c r="F11284" s="7" t="s">
        <v>25</v>
      </c>
      <c r="G11284" s="7" t="s">
        <v>39</v>
      </c>
    </row>
    <row r="11285" spans="1:7" x14ac:dyDescent="0.3">
      <c r="A11285" s="9">
        <v>180138570</v>
      </c>
      <c r="B11285" s="8">
        <v>43293.769618055558</v>
      </c>
      <c r="C11285" s="7" t="s">
        <v>23</v>
      </c>
      <c r="D11285" s="7" t="s">
        <v>774</v>
      </c>
      <c r="E11285" s="8">
        <v>43293.791365740741</v>
      </c>
      <c r="F11285" s="7" t="s">
        <v>25</v>
      </c>
      <c r="G11285" s="7" t="s">
        <v>76</v>
      </c>
    </row>
    <row r="11286" spans="1:7" x14ac:dyDescent="0.3">
      <c r="A11286" s="9">
        <v>180138570</v>
      </c>
      <c r="B11286" s="8">
        <v>43293.769618055558</v>
      </c>
      <c r="C11286" s="7" t="s">
        <v>23</v>
      </c>
      <c r="D11286" s="7" t="s">
        <v>774</v>
      </c>
      <c r="E11286" s="8">
        <v>43293.790775462963</v>
      </c>
      <c r="F11286" s="7" t="s">
        <v>25</v>
      </c>
      <c r="G11286" s="7" t="s">
        <v>171</v>
      </c>
    </row>
    <row r="11287" spans="1:7" x14ac:dyDescent="0.3">
      <c r="A11287" s="9">
        <v>180138570</v>
      </c>
      <c r="B11287" s="8">
        <v>43293.769618055558</v>
      </c>
      <c r="C11287" s="7" t="s">
        <v>23</v>
      </c>
      <c r="D11287" s="7" t="s">
        <v>774</v>
      </c>
      <c r="E11287" s="8">
        <v>43293.787615740737</v>
      </c>
      <c r="F11287" s="7" t="s">
        <v>25</v>
      </c>
      <c r="G11287" s="7" t="s">
        <v>46</v>
      </c>
    </row>
    <row r="11288" spans="1:7" x14ac:dyDescent="0.3">
      <c r="A11288" s="9">
        <v>180138570</v>
      </c>
      <c r="B11288" s="8">
        <v>43293.769618055558</v>
      </c>
      <c r="C11288" s="7" t="s">
        <v>23</v>
      </c>
      <c r="D11288" s="7" t="s">
        <v>774</v>
      </c>
      <c r="E11288" s="8">
        <v>43293.782384259262</v>
      </c>
      <c r="F11288" s="7" t="s">
        <v>32</v>
      </c>
      <c r="G11288" s="7" t="s">
        <v>30</v>
      </c>
    </row>
    <row r="11289" spans="1:7" x14ac:dyDescent="0.3">
      <c r="A11289" s="9">
        <v>180138570</v>
      </c>
      <c r="B11289" s="8">
        <v>43293.769618055558</v>
      </c>
      <c r="C11289" s="7" t="s">
        <v>23</v>
      </c>
      <c r="D11289" s="7" t="s">
        <v>774</v>
      </c>
      <c r="E11289" s="8">
        <v>43293.780659722222</v>
      </c>
      <c r="F11289" s="7" t="s">
        <v>31</v>
      </c>
      <c r="G11289" s="7" t="s">
        <v>76</v>
      </c>
    </row>
    <row r="11290" spans="1:7" x14ac:dyDescent="0.3">
      <c r="A11290" s="9">
        <v>180138570</v>
      </c>
      <c r="B11290" s="8">
        <v>43293.769618055558</v>
      </c>
      <c r="C11290" s="7" t="s">
        <v>23</v>
      </c>
      <c r="D11290" s="7" t="s">
        <v>774</v>
      </c>
      <c r="E11290" s="8">
        <v>43293.78</v>
      </c>
      <c r="F11290" s="7" t="s">
        <v>31</v>
      </c>
      <c r="G11290" s="7" t="s">
        <v>39</v>
      </c>
    </row>
    <row r="11291" spans="1:7" x14ac:dyDescent="0.3">
      <c r="A11291" s="9">
        <v>180138570</v>
      </c>
      <c r="B11291" s="8">
        <v>43293.769618055558</v>
      </c>
      <c r="C11291" s="7" t="s">
        <v>23</v>
      </c>
      <c r="D11291" s="7" t="s">
        <v>774</v>
      </c>
      <c r="E11291" s="8">
        <v>43293.779918981483</v>
      </c>
      <c r="F11291" s="7" t="s">
        <v>32</v>
      </c>
      <c r="G11291" s="7" t="s">
        <v>30</v>
      </c>
    </row>
    <row r="11292" spans="1:7" x14ac:dyDescent="0.3">
      <c r="A11292" s="9">
        <v>180138570</v>
      </c>
      <c r="B11292" s="8">
        <v>43293.769618055558</v>
      </c>
      <c r="C11292" s="7" t="s">
        <v>23</v>
      </c>
      <c r="D11292" s="7" t="s">
        <v>774</v>
      </c>
      <c r="E11292" s="8">
        <v>43293.778668981482</v>
      </c>
      <c r="F11292" s="7" t="s">
        <v>33</v>
      </c>
      <c r="G11292" s="7" t="s">
        <v>30</v>
      </c>
    </row>
    <row r="11293" spans="1:7" x14ac:dyDescent="0.3">
      <c r="A11293" s="9">
        <v>180138570</v>
      </c>
      <c r="B11293" s="8">
        <v>43293.769618055558</v>
      </c>
      <c r="C11293" s="7" t="s">
        <v>23</v>
      </c>
      <c r="D11293" s="7" t="s">
        <v>774</v>
      </c>
      <c r="E11293" s="8">
        <v>43293.778553240743</v>
      </c>
      <c r="F11293" s="7" t="s">
        <v>25</v>
      </c>
      <c r="G11293" s="7" t="s">
        <v>28</v>
      </c>
    </row>
    <row r="11294" spans="1:7" x14ac:dyDescent="0.3">
      <c r="A11294" s="9">
        <v>180138570</v>
      </c>
      <c r="B11294" s="8">
        <v>43293.769618055558</v>
      </c>
      <c r="C11294" s="7" t="s">
        <v>23</v>
      </c>
      <c r="D11294" s="7" t="s">
        <v>774</v>
      </c>
      <c r="E11294" s="8">
        <v>43293.77847222222</v>
      </c>
      <c r="F11294" s="7" t="s">
        <v>2232</v>
      </c>
      <c r="G11294" s="7" t="s">
        <v>958</v>
      </c>
    </row>
    <row r="11295" spans="1:7" x14ac:dyDescent="0.3">
      <c r="A11295" s="9">
        <v>180138570</v>
      </c>
      <c r="B11295" s="8">
        <v>43293.769618055558</v>
      </c>
      <c r="C11295" s="7" t="s">
        <v>23</v>
      </c>
      <c r="D11295" s="7" t="s">
        <v>774</v>
      </c>
      <c r="E11295" s="8">
        <v>43293.77847222222</v>
      </c>
      <c r="F11295" s="7" t="s">
        <v>2232</v>
      </c>
      <c r="G11295" s="7" t="s">
        <v>991</v>
      </c>
    </row>
    <row r="11296" spans="1:7" x14ac:dyDescent="0.3">
      <c r="A11296" s="9">
        <v>180138570</v>
      </c>
      <c r="B11296" s="8">
        <v>43293.769618055558</v>
      </c>
      <c r="C11296" s="7" t="s">
        <v>23</v>
      </c>
      <c r="D11296" s="7" t="s">
        <v>774</v>
      </c>
      <c r="E11296" s="8">
        <v>43293.77847222222</v>
      </c>
      <c r="F11296" s="7" t="s">
        <v>2232</v>
      </c>
      <c r="G11296" s="7" t="s">
        <v>986</v>
      </c>
    </row>
    <row r="11297" spans="1:7" x14ac:dyDescent="0.3">
      <c r="A11297" s="9">
        <v>180138570</v>
      </c>
      <c r="B11297" s="8">
        <v>43293.769618055558</v>
      </c>
      <c r="C11297" s="7" t="s">
        <v>23</v>
      </c>
      <c r="D11297" s="7" t="s">
        <v>774</v>
      </c>
      <c r="E11297" s="8">
        <v>43293.778217592589</v>
      </c>
      <c r="F11297" s="7" t="s">
        <v>31</v>
      </c>
      <c r="G11297" s="7" t="s">
        <v>171</v>
      </c>
    </row>
    <row r="11298" spans="1:7" x14ac:dyDescent="0.3">
      <c r="A11298" s="9">
        <v>180138570</v>
      </c>
      <c r="B11298" s="8">
        <v>43293.769618055558</v>
      </c>
      <c r="C11298" s="7" t="s">
        <v>23</v>
      </c>
      <c r="D11298" s="7" t="s">
        <v>774</v>
      </c>
      <c r="E11298" s="8">
        <v>43293.776666666665</v>
      </c>
      <c r="F11298" s="7" t="s">
        <v>31</v>
      </c>
      <c r="G11298" s="7" t="s">
        <v>30</v>
      </c>
    </row>
    <row r="11299" spans="1:7" x14ac:dyDescent="0.3">
      <c r="A11299" s="9">
        <v>180138570</v>
      </c>
      <c r="B11299" s="8">
        <v>43293.769618055558</v>
      </c>
      <c r="C11299" s="7" t="s">
        <v>23</v>
      </c>
      <c r="D11299" s="7" t="s">
        <v>774</v>
      </c>
      <c r="E11299" s="8">
        <v>43293.775000000001</v>
      </c>
      <c r="F11299" s="7" t="s">
        <v>2233</v>
      </c>
      <c r="G11299" s="7" t="s">
        <v>986</v>
      </c>
    </row>
    <row r="11300" spans="1:7" x14ac:dyDescent="0.3">
      <c r="A11300" s="9">
        <v>180138570</v>
      </c>
      <c r="B11300" s="8">
        <v>43293.769618055558</v>
      </c>
      <c r="C11300" s="7" t="s">
        <v>23</v>
      </c>
      <c r="D11300" s="7" t="s">
        <v>774</v>
      </c>
      <c r="E11300" s="8">
        <v>43293.77443287037</v>
      </c>
      <c r="F11300" s="7" t="s">
        <v>29</v>
      </c>
      <c r="G11300" s="7" t="s">
        <v>39</v>
      </c>
    </row>
    <row r="11301" spans="1:7" x14ac:dyDescent="0.3">
      <c r="A11301" s="9">
        <v>180138570</v>
      </c>
      <c r="B11301" s="8">
        <v>43293.769618055558</v>
      </c>
      <c r="C11301" s="7" t="s">
        <v>23</v>
      </c>
      <c r="D11301" s="7" t="s">
        <v>774</v>
      </c>
      <c r="E11301" s="8">
        <v>43293.773495370369</v>
      </c>
      <c r="F11301" s="7" t="s">
        <v>29</v>
      </c>
      <c r="G11301" s="7" t="s">
        <v>76</v>
      </c>
    </row>
    <row r="11302" spans="1:7" x14ac:dyDescent="0.3">
      <c r="A11302" s="9">
        <v>180138570</v>
      </c>
      <c r="B11302" s="8">
        <v>43293.769618055558</v>
      </c>
      <c r="C11302" s="7" t="s">
        <v>23</v>
      </c>
      <c r="D11302" s="7" t="s">
        <v>774</v>
      </c>
      <c r="E11302" s="8">
        <v>43293.772916666669</v>
      </c>
      <c r="F11302" s="7" t="s">
        <v>2233</v>
      </c>
      <c r="G11302" s="7" t="s">
        <v>958</v>
      </c>
    </row>
    <row r="11303" spans="1:7" x14ac:dyDescent="0.3">
      <c r="A11303" s="9">
        <v>180138570</v>
      </c>
      <c r="B11303" s="8">
        <v>43293.769618055558</v>
      </c>
      <c r="C11303" s="7" t="s">
        <v>23</v>
      </c>
      <c r="D11303" s="7" t="s">
        <v>774</v>
      </c>
      <c r="E11303" s="8">
        <v>43293.772916666669</v>
      </c>
      <c r="F11303" s="7" t="s">
        <v>2233</v>
      </c>
      <c r="G11303" s="7" t="s">
        <v>991</v>
      </c>
    </row>
    <row r="11304" spans="1:7" x14ac:dyDescent="0.3">
      <c r="A11304" s="9">
        <v>180138570</v>
      </c>
      <c r="B11304" s="8">
        <v>43293.769618055558</v>
      </c>
      <c r="C11304" s="7" t="s">
        <v>23</v>
      </c>
      <c r="D11304" s="7" t="s">
        <v>774</v>
      </c>
      <c r="E11304" s="8">
        <v>43293.772349537037</v>
      </c>
      <c r="F11304" s="7" t="s">
        <v>25</v>
      </c>
      <c r="G11304" s="7" t="s">
        <v>736</v>
      </c>
    </row>
    <row r="11305" spans="1:7" x14ac:dyDescent="0.3">
      <c r="A11305" s="9">
        <v>180138570</v>
      </c>
      <c r="B11305" s="8">
        <v>43293.769618055558</v>
      </c>
      <c r="C11305" s="7" t="s">
        <v>23</v>
      </c>
      <c r="D11305" s="7" t="s">
        <v>774</v>
      </c>
      <c r="E11305" s="8">
        <v>43293.772048611114</v>
      </c>
      <c r="F11305" s="7" t="s">
        <v>29</v>
      </c>
      <c r="G11305" s="7" t="s">
        <v>171</v>
      </c>
    </row>
    <row r="11306" spans="1:7" x14ac:dyDescent="0.3">
      <c r="A11306" s="9">
        <v>180138570</v>
      </c>
      <c r="B11306" s="8">
        <v>43293.769618055558</v>
      </c>
      <c r="C11306" s="7" t="s">
        <v>23</v>
      </c>
      <c r="D11306" s="7" t="s">
        <v>774</v>
      </c>
      <c r="E11306" s="8">
        <v>43293.772002314814</v>
      </c>
      <c r="F11306" s="7" t="s">
        <v>29</v>
      </c>
      <c r="G11306" s="7" t="s">
        <v>736</v>
      </c>
    </row>
    <row r="11307" spans="1:7" x14ac:dyDescent="0.3">
      <c r="A11307" s="9">
        <v>180138570</v>
      </c>
      <c r="B11307" s="8">
        <v>43293.769618055558</v>
      </c>
      <c r="C11307" s="7" t="s">
        <v>23</v>
      </c>
      <c r="D11307" s="7" t="s">
        <v>774</v>
      </c>
      <c r="E11307" s="8">
        <v>43293.771898148145</v>
      </c>
      <c r="F11307" s="7" t="s">
        <v>29</v>
      </c>
      <c r="G11307" s="7" t="s">
        <v>30</v>
      </c>
    </row>
    <row r="11308" spans="1:7" x14ac:dyDescent="0.3">
      <c r="A11308" s="9">
        <v>180138570</v>
      </c>
      <c r="B11308" s="8">
        <v>43293.769618055558</v>
      </c>
      <c r="C11308" s="7" t="s">
        <v>23</v>
      </c>
      <c r="D11308" s="7" t="s">
        <v>774</v>
      </c>
      <c r="E11308" s="8">
        <v>43293.771678240744</v>
      </c>
      <c r="F11308" s="7" t="s">
        <v>29</v>
      </c>
      <c r="G11308" s="7" t="s">
        <v>28</v>
      </c>
    </row>
    <row r="11309" spans="1:7" x14ac:dyDescent="0.3">
      <c r="A11309" s="9">
        <v>180138570</v>
      </c>
      <c r="B11309" s="8">
        <v>43293.769618055558</v>
      </c>
      <c r="C11309" s="7" t="s">
        <v>23</v>
      </c>
      <c r="D11309" s="7" t="s">
        <v>774</v>
      </c>
      <c r="E11309" s="8">
        <v>43293.770856481482</v>
      </c>
      <c r="F11309" s="7" t="s">
        <v>29</v>
      </c>
      <c r="G11309" s="7" t="s">
        <v>46</v>
      </c>
    </row>
    <row r="11310" spans="1:7" x14ac:dyDescent="0.3">
      <c r="A11310" s="9">
        <v>180138951</v>
      </c>
      <c r="B11310" s="8">
        <v>43294.38994212963</v>
      </c>
      <c r="C11310" s="7" t="s">
        <v>36</v>
      </c>
      <c r="D11310" s="7" t="s">
        <v>775</v>
      </c>
      <c r="E11310" s="8">
        <v>43294.459479166668</v>
      </c>
      <c r="F11310" s="7" t="s">
        <v>25</v>
      </c>
      <c r="G11310" s="7" t="s">
        <v>72</v>
      </c>
    </row>
    <row r="11311" spans="1:7" x14ac:dyDescent="0.3">
      <c r="A11311" s="9">
        <v>180138951</v>
      </c>
      <c r="B11311" s="8">
        <v>43294.38994212963</v>
      </c>
      <c r="C11311" s="7" t="s">
        <v>36</v>
      </c>
      <c r="D11311" s="7" t="s">
        <v>775</v>
      </c>
      <c r="E11311" s="8">
        <v>43294.458854166667</v>
      </c>
      <c r="F11311" s="7" t="s">
        <v>25</v>
      </c>
      <c r="G11311" s="7" t="s">
        <v>38</v>
      </c>
    </row>
    <row r="11312" spans="1:7" x14ac:dyDescent="0.3">
      <c r="A11312" s="9">
        <v>180138951</v>
      </c>
      <c r="B11312" s="8">
        <v>43294.38994212963</v>
      </c>
      <c r="C11312" s="7" t="s">
        <v>36</v>
      </c>
      <c r="D11312" s="7" t="s">
        <v>775</v>
      </c>
      <c r="E11312" s="8">
        <v>43294.429664351854</v>
      </c>
      <c r="F11312" s="7" t="s">
        <v>63</v>
      </c>
      <c r="G11312" s="7" t="s">
        <v>72</v>
      </c>
    </row>
    <row r="11313" spans="1:7" x14ac:dyDescent="0.3">
      <c r="A11313" s="9">
        <v>180138951</v>
      </c>
      <c r="B11313" s="8">
        <v>43294.38994212963</v>
      </c>
      <c r="C11313" s="7" t="s">
        <v>36</v>
      </c>
      <c r="D11313" s="7" t="s">
        <v>775</v>
      </c>
      <c r="E11313" s="8">
        <v>43294.429664351854</v>
      </c>
      <c r="F11313" s="7" t="s">
        <v>63</v>
      </c>
      <c r="G11313" s="7" t="s">
        <v>38</v>
      </c>
    </row>
    <row r="11314" spans="1:7" x14ac:dyDescent="0.3">
      <c r="A11314" s="9">
        <v>180138951</v>
      </c>
      <c r="B11314" s="8">
        <v>43294.38994212963</v>
      </c>
      <c r="C11314" s="7" t="s">
        <v>36</v>
      </c>
      <c r="D11314" s="7" t="s">
        <v>775</v>
      </c>
      <c r="E11314" s="8">
        <v>43294.424328703702</v>
      </c>
      <c r="F11314" s="7" t="s">
        <v>25</v>
      </c>
      <c r="G11314" s="7" t="s">
        <v>537</v>
      </c>
    </row>
    <row r="11315" spans="1:7" x14ac:dyDescent="0.3">
      <c r="A11315" s="9">
        <v>180138951</v>
      </c>
      <c r="B11315" s="8">
        <v>43294.38994212963</v>
      </c>
      <c r="C11315" s="7" t="s">
        <v>36</v>
      </c>
      <c r="D11315" s="7" t="s">
        <v>775</v>
      </c>
      <c r="E11315" s="8">
        <v>43294.423043981478</v>
      </c>
      <c r="F11315" s="7" t="s">
        <v>25</v>
      </c>
      <c r="G11315" s="7" t="s">
        <v>198</v>
      </c>
    </row>
    <row r="11316" spans="1:7" x14ac:dyDescent="0.3">
      <c r="A11316" s="9">
        <v>180138951</v>
      </c>
      <c r="B11316" s="8">
        <v>43294.38994212963</v>
      </c>
      <c r="C11316" s="7" t="s">
        <v>36</v>
      </c>
      <c r="D11316" s="7" t="s">
        <v>775</v>
      </c>
      <c r="E11316" s="8">
        <v>43294.422986111109</v>
      </c>
      <c r="F11316" s="7" t="s">
        <v>31</v>
      </c>
      <c r="G11316" s="7" t="s">
        <v>537</v>
      </c>
    </row>
    <row r="11317" spans="1:7" x14ac:dyDescent="0.3">
      <c r="A11317" s="9">
        <v>180138951</v>
      </c>
      <c r="B11317" s="8">
        <v>43294.38994212963</v>
      </c>
      <c r="C11317" s="7" t="s">
        <v>36</v>
      </c>
      <c r="D11317" s="7" t="s">
        <v>775</v>
      </c>
      <c r="E11317" s="8">
        <v>43294.421226851853</v>
      </c>
      <c r="F11317" s="7" t="s">
        <v>25</v>
      </c>
      <c r="G11317" s="7" t="s">
        <v>103</v>
      </c>
    </row>
    <row r="11318" spans="1:7" x14ac:dyDescent="0.3">
      <c r="A11318" s="9">
        <v>180138951</v>
      </c>
      <c r="B11318" s="8">
        <v>43294.38994212963</v>
      </c>
      <c r="C11318" s="7" t="s">
        <v>36</v>
      </c>
      <c r="D11318" s="7" t="s">
        <v>775</v>
      </c>
      <c r="E11318" s="8">
        <v>43294.405104166668</v>
      </c>
      <c r="F11318" s="7" t="s">
        <v>31</v>
      </c>
      <c r="G11318" s="7" t="s">
        <v>198</v>
      </c>
    </row>
    <row r="11319" spans="1:7" x14ac:dyDescent="0.3">
      <c r="A11319" s="9">
        <v>180138951</v>
      </c>
      <c r="B11319" s="8">
        <v>43294.38994212963</v>
      </c>
      <c r="C11319" s="7" t="s">
        <v>36</v>
      </c>
      <c r="D11319" s="7" t="s">
        <v>775</v>
      </c>
      <c r="E11319" s="8">
        <v>43294.399780092594</v>
      </c>
      <c r="F11319" s="7" t="s">
        <v>31</v>
      </c>
      <c r="G11319" s="7" t="s">
        <v>72</v>
      </c>
    </row>
    <row r="11320" spans="1:7" x14ac:dyDescent="0.3">
      <c r="A11320" s="9">
        <v>180138951</v>
      </c>
      <c r="B11320" s="8">
        <v>43294.38994212963</v>
      </c>
      <c r="C11320" s="7" t="s">
        <v>36</v>
      </c>
      <c r="D11320" s="7" t="s">
        <v>775</v>
      </c>
      <c r="E11320" s="8">
        <v>43294.399189814816</v>
      </c>
      <c r="F11320" s="7" t="s">
        <v>29</v>
      </c>
      <c r="G11320" s="7" t="s">
        <v>537</v>
      </c>
    </row>
    <row r="11321" spans="1:7" x14ac:dyDescent="0.3">
      <c r="A11321" s="9">
        <v>180138951</v>
      </c>
      <c r="B11321" s="8">
        <v>43294.38994212963</v>
      </c>
      <c r="C11321" s="7" t="s">
        <v>36</v>
      </c>
      <c r="D11321" s="7" t="s">
        <v>775</v>
      </c>
      <c r="E11321" s="8">
        <v>43294.396562499998</v>
      </c>
      <c r="F11321" s="7" t="s">
        <v>31</v>
      </c>
      <c r="G11321" s="7" t="s">
        <v>38</v>
      </c>
    </row>
    <row r="11322" spans="1:7" x14ac:dyDescent="0.3">
      <c r="A11322" s="9">
        <v>180138951</v>
      </c>
      <c r="B11322" s="8">
        <v>43294.38994212963</v>
      </c>
      <c r="C11322" s="7" t="s">
        <v>36</v>
      </c>
      <c r="D11322" s="7" t="s">
        <v>775</v>
      </c>
      <c r="E11322" s="8">
        <v>43294.395810185182</v>
      </c>
      <c r="F11322" s="7" t="s">
        <v>29</v>
      </c>
      <c r="G11322" s="7" t="s">
        <v>198</v>
      </c>
    </row>
    <row r="11323" spans="1:7" x14ac:dyDescent="0.3">
      <c r="A11323" s="9">
        <v>180138951</v>
      </c>
      <c r="B11323" s="8">
        <v>43294.38994212963</v>
      </c>
      <c r="C11323" s="7" t="s">
        <v>36</v>
      </c>
      <c r="D11323" s="7" t="s">
        <v>775</v>
      </c>
      <c r="E11323" s="8">
        <v>43294.393506944441</v>
      </c>
      <c r="F11323" s="7" t="s">
        <v>29</v>
      </c>
      <c r="G11323" s="7" t="s">
        <v>38</v>
      </c>
    </row>
    <row r="11324" spans="1:7" x14ac:dyDescent="0.3">
      <c r="A11324" s="9">
        <v>180138951</v>
      </c>
      <c r="B11324" s="8">
        <v>43294.38994212963</v>
      </c>
      <c r="C11324" s="7" t="s">
        <v>36</v>
      </c>
      <c r="D11324" s="7" t="s">
        <v>775</v>
      </c>
      <c r="E11324" s="8">
        <v>43294.393043981479</v>
      </c>
      <c r="F11324" s="7" t="s">
        <v>29</v>
      </c>
      <c r="G11324" s="7" t="s">
        <v>103</v>
      </c>
    </row>
    <row r="11325" spans="1:7" x14ac:dyDescent="0.3">
      <c r="A11325" s="9">
        <v>180138951</v>
      </c>
      <c r="B11325" s="8">
        <v>43294.38994212963</v>
      </c>
      <c r="C11325" s="7" t="s">
        <v>36</v>
      </c>
      <c r="D11325" s="7" t="s">
        <v>775</v>
      </c>
      <c r="E11325" s="8">
        <v>43294.393043981479</v>
      </c>
      <c r="F11325" s="7" t="s">
        <v>29</v>
      </c>
      <c r="G11325" s="7" t="s">
        <v>72</v>
      </c>
    </row>
    <row r="11326" spans="1:7" x14ac:dyDescent="0.3">
      <c r="A11326" s="9">
        <v>180139115</v>
      </c>
      <c r="B11326" s="8">
        <v>43294.530289351853</v>
      </c>
      <c r="C11326" s="7" t="s">
        <v>36</v>
      </c>
      <c r="D11326" s="7" t="s">
        <v>168</v>
      </c>
      <c r="E11326" s="8">
        <v>43294.583541666667</v>
      </c>
      <c r="F11326" s="7" t="s">
        <v>25</v>
      </c>
      <c r="G11326" s="7" t="s">
        <v>105</v>
      </c>
    </row>
    <row r="11327" spans="1:7" x14ac:dyDescent="0.3">
      <c r="A11327" s="9">
        <v>180139115</v>
      </c>
      <c r="B11327" s="8">
        <v>43294.530289351853</v>
      </c>
      <c r="C11327" s="7" t="s">
        <v>36</v>
      </c>
      <c r="D11327" s="7" t="s">
        <v>168</v>
      </c>
      <c r="E11327" s="8">
        <v>43294.566307870373</v>
      </c>
      <c r="F11327" s="7" t="s">
        <v>25</v>
      </c>
      <c r="G11327" s="7" t="s">
        <v>103</v>
      </c>
    </row>
    <row r="11328" spans="1:7" x14ac:dyDescent="0.3">
      <c r="A11328" s="9">
        <v>180139115</v>
      </c>
      <c r="B11328" s="8">
        <v>43294.530289351853</v>
      </c>
      <c r="C11328" s="7" t="s">
        <v>36</v>
      </c>
      <c r="D11328" s="7" t="s">
        <v>168</v>
      </c>
      <c r="E11328" s="8">
        <v>43294.563587962963</v>
      </c>
      <c r="F11328" s="7" t="s">
        <v>25</v>
      </c>
      <c r="G11328" s="7" t="s">
        <v>28</v>
      </c>
    </row>
    <row r="11329" spans="1:7" x14ac:dyDescent="0.3">
      <c r="A11329" s="9">
        <v>180139115</v>
      </c>
      <c r="B11329" s="8">
        <v>43294.530289351853</v>
      </c>
      <c r="C11329" s="7" t="s">
        <v>36</v>
      </c>
      <c r="D11329" s="7" t="s">
        <v>168</v>
      </c>
      <c r="E11329" s="8">
        <v>43294.560243055559</v>
      </c>
      <c r="F11329" s="7" t="s">
        <v>32</v>
      </c>
      <c r="G11329" s="7" t="s">
        <v>105</v>
      </c>
    </row>
    <row r="11330" spans="1:7" x14ac:dyDescent="0.3">
      <c r="A11330" s="9">
        <v>180139115</v>
      </c>
      <c r="B11330" s="8">
        <v>43294.530289351853</v>
      </c>
      <c r="C11330" s="7" t="s">
        <v>36</v>
      </c>
      <c r="D11330" s="7" t="s">
        <v>168</v>
      </c>
      <c r="E11330" s="8">
        <v>43294.557337962964</v>
      </c>
      <c r="F11330" s="7" t="s">
        <v>63</v>
      </c>
      <c r="G11330" s="7" t="s">
        <v>105</v>
      </c>
    </row>
    <row r="11331" spans="1:7" x14ac:dyDescent="0.3">
      <c r="A11331" s="9">
        <v>180139115</v>
      </c>
      <c r="B11331" s="8">
        <v>43294.530289351853</v>
      </c>
      <c r="C11331" s="7" t="s">
        <v>36</v>
      </c>
      <c r="D11331" s="7" t="s">
        <v>168</v>
      </c>
      <c r="E11331" s="8">
        <v>43294.557337962964</v>
      </c>
      <c r="F11331" s="7" t="s">
        <v>63</v>
      </c>
      <c r="G11331" s="7" t="s">
        <v>103</v>
      </c>
    </row>
    <row r="11332" spans="1:7" x14ac:dyDescent="0.3">
      <c r="A11332" s="9">
        <v>180139115</v>
      </c>
      <c r="B11332" s="8">
        <v>43294.530289351853</v>
      </c>
      <c r="C11332" s="7" t="s">
        <v>36</v>
      </c>
      <c r="D11332" s="7" t="s">
        <v>168</v>
      </c>
      <c r="E11332" s="8">
        <v>43294.557337962964</v>
      </c>
      <c r="F11332" s="7" t="s">
        <v>63</v>
      </c>
      <c r="G11332" s="7" t="s">
        <v>28</v>
      </c>
    </row>
    <row r="11333" spans="1:7" x14ac:dyDescent="0.3">
      <c r="A11333" s="9">
        <v>180139115</v>
      </c>
      <c r="B11333" s="8">
        <v>43294.530289351853</v>
      </c>
      <c r="C11333" s="7" t="s">
        <v>36</v>
      </c>
      <c r="D11333" s="7" t="s">
        <v>168</v>
      </c>
      <c r="E11333" s="8">
        <v>43294.543854166666</v>
      </c>
      <c r="F11333" s="7" t="s">
        <v>25</v>
      </c>
      <c r="G11333" s="7" t="s">
        <v>76</v>
      </c>
    </row>
    <row r="11334" spans="1:7" x14ac:dyDescent="0.3">
      <c r="A11334" s="9">
        <v>180139115</v>
      </c>
      <c r="B11334" s="8">
        <v>43294.530289351853</v>
      </c>
      <c r="C11334" s="7" t="s">
        <v>36</v>
      </c>
      <c r="D11334" s="7" t="s">
        <v>168</v>
      </c>
      <c r="E11334" s="8">
        <v>43294.541192129633</v>
      </c>
      <c r="F11334" s="7" t="s">
        <v>32</v>
      </c>
      <c r="G11334" s="7" t="s">
        <v>105</v>
      </c>
    </row>
    <row r="11335" spans="1:7" x14ac:dyDescent="0.3">
      <c r="A11335" s="9">
        <v>180139115</v>
      </c>
      <c r="B11335" s="8">
        <v>43294.530289351853</v>
      </c>
      <c r="C11335" s="7" t="s">
        <v>36</v>
      </c>
      <c r="D11335" s="7" t="s">
        <v>168</v>
      </c>
      <c r="E11335" s="8">
        <v>43294.537708333337</v>
      </c>
      <c r="F11335" s="7" t="s">
        <v>31</v>
      </c>
      <c r="G11335" s="7" t="s">
        <v>103</v>
      </c>
    </row>
    <row r="11336" spans="1:7" x14ac:dyDescent="0.3">
      <c r="A11336" s="9">
        <v>180139115</v>
      </c>
      <c r="B11336" s="8">
        <v>43294.530289351853</v>
      </c>
      <c r="C11336" s="7" t="s">
        <v>36</v>
      </c>
      <c r="D11336" s="7" t="s">
        <v>168</v>
      </c>
      <c r="E11336" s="8">
        <v>43294.534687500003</v>
      </c>
      <c r="F11336" s="7" t="s">
        <v>29</v>
      </c>
      <c r="G11336" s="7" t="s">
        <v>28</v>
      </c>
    </row>
    <row r="11337" spans="1:7" x14ac:dyDescent="0.3">
      <c r="A11337" s="9">
        <v>180139115</v>
      </c>
      <c r="B11337" s="8">
        <v>43294.530289351853</v>
      </c>
      <c r="C11337" s="7" t="s">
        <v>36</v>
      </c>
      <c r="D11337" s="7" t="s">
        <v>168</v>
      </c>
      <c r="E11337" s="8">
        <v>43294.53460648148</v>
      </c>
      <c r="F11337" s="7" t="s">
        <v>31</v>
      </c>
      <c r="G11337" t="s">
        <v>76</v>
      </c>
    </row>
    <row r="11338" spans="1:7" x14ac:dyDescent="0.3">
      <c r="A11338" s="9">
        <v>180139115</v>
      </c>
      <c r="B11338" s="8">
        <v>43294.530289351853</v>
      </c>
      <c r="C11338" s="7" t="s">
        <v>36</v>
      </c>
      <c r="D11338" s="7" t="s">
        <v>168</v>
      </c>
      <c r="E11338" s="8">
        <v>43294.533263888887</v>
      </c>
      <c r="F11338" s="7" t="s">
        <v>31</v>
      </c>
      <c r="G11338" t="s">
        <v>105</v>
      </c>
    </row>
    <row r="11339" spans="1:7" x14ac:dyDescent="0.3">
      <c r="A11339" s="9">
        <v>180139115</v>
      </c>
      <c r="B11339" s="8">
        <v>43294.530289351853</v>
      </c>
      <c r="C11339" s="7" t="s">
        <v>36</v>
      </c>
      <c r="D11339" s="7" t="s">
        <v>168</v>
      </c>
      <c r="E11339" s="8">
        <v>43294.53224537037</v>
      </c>
      <c r="F11339" s="7" t="s">
        <v>29</v>
      </c>
      <c r="G11339" s="7" t="s">
        <v>103</v>
      </c>
    </row>
    <row r="11340" spans="1:7" x14ac:dyDescent="0.3">
      <c r="A11340" s="9">
        <v>180139215</v>
      </c>
      <c r="B11340" s="8">
        <v>43294.603854166664</v>
      </c>
      <c r="C11340" s="7" t="s">
        <v>36</v>
      </c>
      <c r="D11340" s="7" t="s">
        <v>776</v>
      </c>
      <c r="E11340" s="8">
        <v>43294.639328703706</v>
      </c>
      <c r="F11340" s="7" t="s">
        <v>25</v>
      </c>
      <c r="G11340" s="7" t="s">
        <v>138</v>
      </c>
    </row>
    <row r="11341" spans="1:7" x14ac:dyDescent="0.3">
      <c r="A11341" s="9">
        <v>180139215</v>
      </c>
      <c r="B11341" s="8">
        <v>43294.603854166664</v>
      </c>
      <c r="C11341" s="7" t="s">
        <v>36</v>
      </c>
      <c r="D11341" s="7" t="s">
        <v>776</v>
      </c>
      <c r="E11341" s="8">
        <v>43294.626666666663</v>
      </c>
      <c r="F11341" s="7" t="s">
        <v>25</v>
      </c>
      <c r="G11341" s="7" t="s">
        <v>28</v>
      </c>
    </row>
    <row r="11342" spans="1:7" x14ac:dyDescent="0.3">
      <c r="A11342" s="9">
        <v>180139215</v>
      </c>
      <c r="B11342" s="8">
        <v>43294.603854166664</v>
      </c>
      <c r="C11342" s="7" t="s">
        <v>36</v>
      </c>
      <c r="D11342" s="7" t="s">
        <v>776</v>
      </c>
      <c r="E11342" s="8">
        <v>43294.615960648145</v>
      </c>
      <c r="F11342" s="7" t="s">
        <v>31</v>
      </c>
      <c r="G11342" s="7" t="s">
        <v>138</v>
      </c>
    </row>
    <row r="11343" spans="1:7" x14ac:dyDescent="0.3">
      <c r="A11343" s="9">
        <v>180139215</v>
      </c>
      <c r="B11343" s="8">
        <v>43294.603854166664</v>
      </c>
      <c r="C11343" s="7" t="s">
        <v>36</v>
      </c>
      <c r="D11343" s="7" t="s">
        <v>776</v>
      </c>
      <c r="E11343" s="8">
        <v>43294.608796296299</v>
      </c>
      <c r="F11343" s="7" t="s">
        <v>29</v>
      </c>
      <c r="G11343" s="7" t="s">
        <v>28</v>
      </c>
    </row>
    <row r="11344" spans="1:7" x14ac:dyDescent="0.3">
      <c r="A11344" s="9">
        <v>180139215</v>
      </c>
      <c r="B11344" s="8">
        <v>43294.603854166664</v>
      </c>
      <c r="C11344" s="7" t="s">
        <v>36</v>
      </c>
      <c r="D11344" s="7" t="s">
        <v>776</v>
      </c>
      <c r="E11344" s="8">
        <v>43294.606932870367</v>
      </c>
      <c r="F11344" s="7" t="s">
        <v>29</v>
      </c>
      <c r="G11344" s="7" t="s">
        <v>138</v>
      </c>
    </row>
    <row r="11345" spans="1:7" x14ac:dyDescent="0.3">
      <c r="A11345" s="9">
        <v>180139261</v>
      </c>
      <c r="B11345" s="8">
        <v>43294.652465277781</v>
      </c>
      <c r="C11345" s="7" t="s">
        <v>23</v>
      </c>
      <c r="D11345" s="7" t="s">
        <v>777</v>
      </c>
      <c r="E11345" s="8">
        <v>43294.722800925927</v>
      </c>
      <c r="F11345" s="7" t="s">
        <v>25</v>
      </c>
      <c r="G11345" s="7" t="s">
        <v>30</v>
      </c>
    </row>
    <row r="11346" spans="1:7" x14ac:dyDescent="0.3">
      <c r="A11346" s="9">
        <v>180139261</v>
      </c>
      <c r="B11346" s="8">
        <v>43294.652465277781</v>
      </c>
      <c r="C11346" s="7" t="s">
        <v>23</v>
      </c>
      <c r="D11346" s="7" t="s">
        <v>777</v>
      </c>
      <c r="E11346" s="8">
        <v>43294.691018518519</v>
      </c>
      <c r="F11346" s="7" t="s">
        <v>29</v>
      </c>
      <c r="G11346" s="7" t="s">
        <v>30</v>
      </c>
    </row>
    <row r="11347" spans="1:7" x14ac:dyDescent="0.3">
      <c r="A11347" s="9">
        <v>180139261</v>
      </c>
      <c r="B11347" s="8">
        <v>43294.652465277781</v>
      </c>
      <c r="C11347" s="7" t="s">
        <v>23</v>
      </c>
      <c r="D11347" s="7" t="s">
        <v>777</v>
      </c>
      <c r="E11347" s="8">
        <v>43294.690752314818</v>
      </c>
      <c r="F11347" s="7" t="s">
        <v>25</v>
      </c>
      <c r="G11347" s="7" t="s">
        <v>39</v>
      </c>
    </row>
    <row r="11348" spans="1:7" x14ac:dyDescent="0.3">
      <c r="A11348" s="9">
        <v>180139261</v>
      </c>
      <c r="B11348" s="8">
        <v>43294.652465277781</v>
      </c>
      <c r="C11348" s="7" t="s">
        <v>23</v>
      </c>
      <c r="D11348" s="7" t="s">
        <v>777</v>
      </c>
      <c r="E11348" s="8">
        <v>43294.690682870372</v>
      </c>
      <c r="F11348" s="7" t="s">
        <v>25</v>
      </c>
      <c r="G11348" s="7" t="s">
        <v>76</v>
      </c>
    </row>
    <row r="11349" spans="1:7" x14ac:dyDescent="0.3">
      <c r="A11349" s="9">
        <v>180139261</v>
      </c>
      <c r="B11349" s="8">
        <v>43294.652465277781</v>
      </c>
      <c r="C11349" s="7" t="s">
        <v>23</v>
      </c>
      <c r="D11349" s="7" t="s">
        <v>777</v>
      </c>
      <c r="E11349" s="8">
        <v>43294.690671296295</v>
      </c>
      <c r="F11349" s="7" t="s">
        <v>25</v>
      </c>
      <c r="G11349" s="7" t="s">
        <v>139</v>
      </c>
    </row>
    <row r="11350" spans="1:7" x14ac:dyDescent="0.3">
      <c r="A11350" s="9">
        <v>180139261</v>
      </c>
      <c r="B11350" s="8">
        <v>43294.652465277781</v>
      </c>
      <c r="C11350" s="7" t="s">
        <v>23</v>
      </c>
      <c r="D11350" s="7" t="s">
        <v>777</v>
      </c>
      <c r="E11350" s="8">
        <v>43294.665590277778</v>
      </c>
      <c r="F11350" s="7" t="s">
        <v>32</v>
      </c>
      <c r="G11350" s="7" t="s">
        <v>76</v>
      </c>
    </row>
    <row r="11351" spans="1:7" x14ac:dyDescent="0.3">
      <c r="A11351" s="9">
        <v>180139261</v>
      </c>
      <c r="B11351" s="8">
        <v>43294.652465277781</v>
      </c>
      <c r="C11351" s="7" t="s">
        <v>23</v>
      </c>
      <c r="D11351" s="7" t="s">
        <v>777</v>
      </c>
      <c r="E11351" s="8">
        <v>43294.663287037038</v>
      </c>
      <c r="F11351" s="7" t="s">
        <v>31</v>
      </c>
      <c r="G11351" s="7" t="s">
        <v>139</v>
      </c>
    </row>
    <row r="11352" spans="1:7" x14ac:dyDescent="0.3">
      <c r="A11352" s="9">
        <v>180139261</v>
      </c>
      <c r="B11352" s="8">
        <v>43294.652465277781</v>
      </c>
      <c r="C11352" s="7" t="s">
        <v>23</v>
      </c>
      <c r="D11352" s="7" t="s">
        <v>777</v>
      </c>
      <c r="E11352" s="8">
        <v>43294.66133101852</v>
      </c>
      <c r="F11352" s="7" t="s">
        <v>31</v>
      </c>
      <c r="G11352" s="7" t="s">
        <v>39</v>
      </c>
    </row>
    <row r="11353" spans="1:7" x14ac:dyDescent="0.3">
      <c r="A11353" s="9">
        <v>180139261</v>
      </c>
      <c r="B11353" s="8">
        <v>43294.652465277781</v>
      </c>
      <c r="C11353" s="7" t="s">
        <v>23</v>
      </c>
      <c r="D11353" s="7" t="s">
        <v>777</v>
      </c>
      <c r="E11353" s="8">
        <v>43294.660127314812</v>
      </c>
      <c r="F11353" s="7" t="s">
        <v>31</v>
      </c>
      <c r="G11353" s="7" t="s">
        <v>30</v>
      </c>
    </row>
    <row r="11354" spans="1:7" x14ac:dyDescent="0.3">
      <c r="A11354" s="9">
        <v>180139261</v>
      </c>
      <c r="B11354" s="8">
        <v>43294.652465277781</v>
      </c>
      <c r="C11354" s="7" t="s">
        <v>23</v>
      </c>
      <c r="D11354" s="7" t="s">
        <v>777</v>
      </c>
      <c r="E11354" s="8">
        <v>43294.656446759262</v>
      </c>
      <c r="F11354" s="7" t="s">
        <v>29</v>
      </c>
      <c r="G11354" s="7" t="s">
        <v>139</v>
      </c>
    </row>
    <row r="11355" spans="1:7" x14ac:dyDescent="0.3">
      <c r="A11355" s="9">
        <v>180139261</v>
      </c>
      <c r="B11355" s="8">
        <v>43294.652465277781</v>
      </c>
      <c r="C11355" s="7" t="s">
        <v>23</v>
      </c>
      <c r="D11355" s="7" t="s">
        <v>777</v>
      </c>
      <c r="E11355" s="8">
        <v>43294.655949074076</v>
      </c>
      <c r="F11355" s="7" t="s">
        <v>31</v>
      </c>
      <c r="G11355" s="7" t="s">
        <v>76</v>
      </c>
    </row>
    <row r="11356" spans="1:7" x14ac:dyDescent="0.3">
      <c r="A11356" s="9">
        <v>180139261</v>
      </c>
      <c r="B11356" s="8">
        <v>43294.652465277781</v>
      </c>
      <c r="C11356" s="7" t="s">
        <v>23</v>
      </c>
      <c r="D11356" s="7" t="s">
        <v>777</v>
      </c>
      <c r="E11356" s="8">
        <v>43294.655925925923</v>
      </c>
      <c r="F11356" s="7" t="s">
        <v>29</v>
      </c>
      <c r="G11356" s="7" t="s">
        <v>76</v>
      </c>
    </row>
    <row r="11357" spans="1:7" x14ac:dyDescent="0.3">
      <c r="A11357" s="9">
        <v>180139261</v>
      </c>
      <c r="B11357" s="8">
        <v>43294.652465277781</v>
      </c>
      <c r="C11357" s="7" t="s">
        <v>23</v>
      </c>
      <c r="D11357" s="7" t="s">
        <v>777</v>
      </c>
      <c r="E11357" s="8">
        <v>43294.655856481484</v>
      </c>
      <c r="F11357" s="7" t="s">
        <v>29</v>
      </c>
      <c r="G11357" s="7" t="s">
        <v>30</v>
      </c>
    </row>
    <row r="11358" spans="1:7" x14ac:dyDescent="0.3">
      <c r="A11358" s="9">
        <v>180139261</v>
      </c>
      <c r="B11358" s="8">
        <v>43294.652465277781</v>
      </c>
      <c r="C11358" s="7" t="s">
        <v>23</v>
      </c>
      <c r="D11358" s="7" t="s">
        <v>777</v>
      </c>
      <c r="E11358" s="8">
        <v>43294.655358796299</v>
      </c>
      <c r="F11358" s="7" t="s">
        <v>29</v>
      </c>
      <c r="G11358" s="7" t="s">
        <v>39</v>
      </c>
    </row>
    <row r="11359" spans="1:7" x14ac:dyDescent="0.3">
      <c r="A11359" s="9">
        <v>180139263</v>
      </c>
      <c r="B11359" s="8">
        <v>43294.654907407406</v>
      </c>
      <c r="C11359" s="7" t="s">
        <v>36</v>
      </c>
      <c r="D11359" s="7" t="s">
        <v>569</v>
      </c>
      <c r="E11359" s="8">
        <v>43294.692743055559</v>
      </c>
      <c r="F11359" s="7" t="s">
        <v>25</v>
      </c>
      <c r="G11359" s="7" t="s">
        <v>138</v>
      </c>
    </row>
    <row r="11360" spans="1:7" x14ac:dyDescent="0.3">
      <c r="A11360" s="9">
        <v>180139263</v>
      </c>
      <c r="B11360" s="8">
        <v>43294.654907407406</v>
      </c>
      <c r="C11360" s="7" t="s">
        <v>36</v>
      </c>
      <c r="D11360" s="7" t="s">
        <v>569</v>
      </c>
      <c r="E11360" s="8">
        <v>43294.691782407404</v>
      </c>
      <c r="F11360" s="7" t="s">
        <v>25</v>
      </c>
      <c r="G11360" s="7" t="s">
        <v>28</v>
      </c>
    </row>
    <row r="11361" spans="1:7" x14ac:dyDescent="0.3">
      <c r="A11361" s="9">
        <v>180139263</v>
      </c>
      <c r="B11361" s="8">
        <v>43294.654907407406</v>
      </c>
      <c r="C11361" s="7" t="s">
        <v>36</v>
      </c>
      <c r="D11361" s="7" t="s">
        <v>569</v>
      </c>
      <c r="E11361" s="8">
        <v>43294.674421296295</v>
      </c>
      <c r="F11361" s="7" t="s">
        <v>31</v>
      </c>
      <c r="G11361" s="7" t="s">
        <v>138</v>
      </c>
    </row>
    <row r="11362" spans="1:7" x14ac:dyDescent="0.3">
      <c r="A11362" s="9">
        <v>180139263</v>
      </c>
      <c r="B11362" s="8">
        <v>43294.654907407406</v>
      </c>
      <c r="C11362" s="7" t="s">
        <v>36</v>
      </c>
      <c r="D11362" s="7" t="s">
        <v>569</v>
      </c>
      <c r="E11362" s="8">
        <v>43294.661851851852</v>
      </c>
      <c r="F11362" s="7" t="s">
        <v>31</v>
      </c>
      <c r="G11362" s="7" t="s">
        <v>28</v>
      </c>
    </row>
    <row r="11363" spans="1:7" x14ac:dyDescent="0.3">
      <c r="A11363" s="9">
        <v>180139263</v>
      </c>
      <c r="B11363" s="8">
        <v>43294.654907407406</v>
      </c>
      <c r="C11363" s="7" t="s">
        <v>36</v>
      </c>
      <c r="D11363" s="7" t="s">
        <v>569</v>
      </c>
      <c r="E11363" s="8">
        <v>43294.661828703705</v>
      </c>
      <c r="F11363" s="7" t="s">
        <v>29</v>
      </c>
      <c r="G11363" s="7" t="s">
        <v>28</v>
      </c>
    </row>
    <row r="11364" spans="1:7" x14ac:dyDescent="0.3">
      <c r="A11364" s="9">
        <v>180139263</v>
      </c>
      <c r="B11364" s="8">
        <v>43294.654907407406</v>
      </c>
      <c r="C11364" s="7" t="s">
        <v>36</v>
      </c>
      <c r="D11364" s="7" t="s">
        <v>569</v>
      </c>
      <c r="E11364" s="8">
        <v>43294.657164351855</v>
      </c>
      <c r="F11364" s="7" t="s">
        <v>29</v>
      </c>
      <c r="G11364" s="7" t="s">
        <v>138</v>
      </c>
    </row>
    <row r="11365" spans="1:7" x14ac:dyDescent="0.3">
      <c r="A11365" s="9">
        <v>180139345</v>
      </c>
      <c r="B11365" s="8">
        <v>43294.736840277779</v>
      </c>
      <c r="C11365" s="7" t="s">
        <v>36</v>
      </c>
      <c r="D11365" s="7" t="s">
        <v>473</v>
      </c>
      <c r="E11365" s="8">
        <v>43294.77584490741</v>
      </c>
      <c r="F11365" s="7" t="s">
        <v>25</v>
      </c>
      <c r="G11365" s="7" t="s">
        <v>76</v>
      </c>
    </row>
    <row r="11366" spans="1:7" x14ac:dyDescent="0.3">
      <c r="A11366" s="9">
        <v>180139345</v>
      </c>
      <c r="B11366" s="8">
        <v>43294.736840277779</v>
      </c>
      <c r="C11366" s="7" t="s">
        <v>36</v>
      </c>
      <c r="D11366" s="7" t="s">
        <v>473</v>
      </c>
      <c r="E11366" s="8">
        <v>43294.77579861111</v>
      </c>
      <c r="F11366" s="7" t="s">
        <v>25</v>
      </c>
      <c r="G11366" s="7" t="s">
        <v>328</v>
      </c>
    </row>
    <row r="11367" spans="1:7" x14ac:dyDescent="0.3">
      <c r="A11367" s="9">
        <v>180139345</v>
      </c>
      <c r="B11367" s="8">
        <v>43294.736840277779</v>
      </c>
      <c r="C11367" s="7" t="s">
        <v>36</v>
      </c>
      <c r="D11367" s="7" t="s">
        <v>473</v>
      </c>
      <c r="E11367" s="8">
        <v>43294.758472222224</v>
      </c>
      <c r="F11367" s="7" t="s">
        <v>25</v>
      </c>
      <c r="G11367" s="7" t="s">
        <v>196</v>
      </c>
    </row>
    <row r="11368" spans="1:7" x14ac:dyDescent="0.3">
      <c r="A11368" s="9">
        <v>180139345</v>
      </c>
      <c r="B11368" s="8">
        <v>43294.736840277779</v>
      </c>
      <c r="C11368" s="7" t="s">
        <v>36</v>
      </c>
      <c r="D11368" s="7" t="s">
        <v>473</v>
      </c>
      <c r="E11368" s="8">
        <v>43294.752488425926</v>
      </c>
      <c r="F11368" s="7" t="s">
        <v>31</v>
      </c>
      <c r="G11368" s="7" t="s">
        <v>76</v>
      </c>
    </row>
    <row r="11369" spans="1:7" x14ac:dyDescent="0.3">
      <c r="A11369" s="9">
        <v>180139345</v>
      </c>
      <c r="B11369" s="8">
        <v>43294.736840277779</v>
      </c>
      <c r="C11369" s="7" t="s">
        <v>36</v>
      </c>
      <c r="D11369" s="7" t="s">
        <v>473</v>
      </c>
      <c r="E11369" s="8">
        <v>43294.750289351854</v>
      </c>
      <c r="F11369" s="7" t="s">
        <v>29</v>
      </c>
      <c r="G11369" s="7" t="s">
        <v>76</v>
      </c>
    </row>
    <row r="11370" spans="1:7" x14ac:dyDescent="0.3">
      <c r="A11370" s="9">
        <v>180139345</v>
      </c>
      <c r="B11370" s="8">
        <v>43294.736840277779</v>
      </c>
      <c r="C11370" s="7" t="s">
        <v>36</v>
      </c>
      <c r="D11370" s="7" t="s">
        <v>473</v>
      </c>
      <c r="E11370" s="8">
        <v>43294.748726851853</v>
      </c>
      <c r="F11370" s="7" t="s">
        <v>31</v>
      </c>
      <c r="G11370" s="7" t="s">
        <v>196</v>
      </c>
    </row>
    <row r="11371" spans="1:7" x14ac:dyDescent="0.3">
      <c r="A11371" s="9">
        <v>180139345</v>
      </c>
      <c r="B11371" s="8">
        <v>43294.736840277779</v>
      </c>
      <c r="C11371" s="7" t="s">
        <v>36</v>
      </c>
      <c r="D11371" s="7" t="s">
        <v>473</v>
      </c>
      <c r="E11371" s="8">
        <v>43294.74827546296</v>
      </c>
      <c r="F11371" s="7" t="s">
        <v>32</v>
      </c>
      <c r="G11371" s="7" t="s">
        <v>328</v>
      </c>
    </row>
    <row r="11372" spans="1:7" x14ac:dyDescent="0.3">
      <c r="A11372" s="9">
        <v>180139345</v>
      </c>
      <c r="B11372" s="8">
        <v>43294.736840277779</v>
      </c>
      <c r="C11372" s="7" t="s">
        <v>36</v>
      </c>
      <c r="D11372" s="7" t="s">
        <v>473</v>
      </c>
      <c r="E11372" s="8">
        <v>43294.747974537036</v>
      </c>
      <c r="F11372" s="7" t="s">
        <v>33</v>
      </c>
      <c r="G11372" s="7" t="s">
        <v>328</v>
      </c>
    </row>
    <row r="11373" spans="1:7" x14ac:dyDescent="0.3">
      <c r="A11373" s="9">
        <v>180139345</v>
      </c>
      <c r="B11373" s="8">
        <v>43294.736840277779</v>
      </c>
      <c r="C11373" s="7" t="s">
        <v>36</v>
      </c>
      <c r="D11373" s="7" t="s">
        <v>473</v>
      </c>
      <c r="E11373" s="8">
        <v>43294.747916666667</v>
      </c>
      <c r="F11373" s="7" t="s">
        <v>62</v>
      </c>
      <c r="G11373" s="7" t="s">
        <v>328</v>
      </c>
    </row>
    <row r="11374" spans="1:7" x14ac:dyDescent="0.3">
      <c r="A11374" s="9">
        <v>180139345</v>
      </c>
      <c r="B11374" s="8">
        <v>43294.736840277779</v>
      </c>
      <c r="C11374" s="7" t="s">
        <v>36</v>
      </c>
      <c r="D11374" s="7" t="s">
        <v>473</v>
      </c>
      <c r="E11374" s="8">
        <v>43294.747650462959</v>
      </c>
      <c r="F11374" s="7" t="s">
        <v>31</v>
      </c>
      <c r="G11374" s="7" t="s">
        <v>328</v>
      </c>
    </row>
    <row r="11375" spans="1:7" x14ac:dyDescent="0.3">
      <c r="A11375" s="9">
        <v>180139345</v>
      </c>
      <c r="B11375" s="8">
        <v>43294.736840277779</v>
      </c>
      <c r="C11375" s="7" t="s">
        <v>36</v>
      </c>
      <c r="D11375" s="7" t="s">
        <v>473</v>
      </c>
      <c r="E11375" s="8">
        <v>43294.742731481485</v>
      </c>
      <c r="F11375" s="7" t="s">
        <v>29</v>
      </c>
      <c r="G11375" s="7" t="s">
        <v>328</v>
      </c>
    </row>
    <row r="11376" spans="1:7" x14ac:dyDescent="0.3">
      <c r="A11376" s="9">
        <v>180139345</v>
      </c>
      <c r="B11376" s="8">
        <v>43294.736840277779</v>
      </c>
      <c r="C11376" s="7" t="s">
        <v>36</v>
      </c>
      <c r="D11376" s="7" t="s">
        <v>473</v>
      </c>
      <c r="E11376" s="8">
        <v>43294.740729166668</v>
      </c>
      <c r="F11376" s="7" t="s">
        <v>29</v>
      </c>
      <c r="G11376" s="7" t="s">
        <v>196</v>
      </c>
    </row>
    <row r="11377" spans="1:7" x14ac:dyDescent="0.3">
      <c r="A11377" s="9">
        <v>180140638</v>
      </c>
      <c r="B11377" s="8">
        <v>43297.254467592589</v>
      </c>
      <c r="C11377" s="7" t="s">
        <v>23</v>
      </c>
      <c r="D11377" s="7" t="s">
        <v>778</v>
      </c>
      <c r="E11377" s="8">
        <v>43297.366608796299</v>
      </c>
      <c r="F11377" s="7" t="s">
        <v>25</v>
      </c>
      <c r="G11377" s="7" t="s">
        <v>117</v>
      </c>
    </row>
    <row r="11378" spans="1:7" x14ac:dyDescent="0.3">
      <c r="A11378" s="9">
        <v>180140638</v>
      </c>
      <c r="B11378" s="8">
        <v>43297.254467592589</v>
      </c>
      <c r="C11378" s="7" t="s">
        <v>23</v>
      </c>
      <c r="D11378" s="7" t="s">
        <v>778</v>
      </c>
      <c r="E11378" s="8">
        <v>43297.366608796299</v>
      </c>
      <c r="F11378" s="7" t="s">
        <v>25</v>
      </c>
      <c r="G11378" s="7" t="s">
        <v>104</v>
      </c>
    </row>
    <row r="11379" spans="1:7" x14ac:dyDescent="0.3">
      <c r="A11379" s="9">
        <v>180140638</v>
      </c>
      <c r="B11379" s="8">
        <v>43297.254467592589</v>
      </c>
      <c r="C11379" s="7" t="s">
        <v>23</v>
      </c>
      <c r="D11379" s="7" t="s">
        <v>778</v>
      </c>
      <c r="E11379" s="8">
        <v>43297.366608796299</v>
      </c>
      <c r="F11379" s="7" t="s">
        <v>25</v>
      </c>
      <c r="G11379" s="7" t="s">
        <v>779</v>
      </c>
    </row>
    <row r="11380" spans="1:7" x14ac:dyDescent="0.3">
      <c r="A11380" s="9">
        <v>180140638</v>
      </c>
      <c r="B11380" s="8">
        <v>43297.254467592589</v>
      </c>
      <c r="C11380" s="7" t="s">
        <v>23</v>
      </c>
      <c r="D11380" s="7" t="s">
        <v>778</v>
      </c>
      <c r="E11380" s="8">
        <v>43297.366608796299</v>
      </c>
      <c r="F11380" s="7" t="s">
        <v>25</v>
      </c>
      <c r="G11380" s="7" t="s">
        <v>43</v>
      </c>
    </row>
    <row r="11381" spans="1:7" x14ac:dyDescent="0.3">
      <c r="A11381" s="9">
        <v>180140638</v>
      </c>
      <c r="B11381" s="8">
        <v>43297.254467592589</v>
      </c>
      <c r="C11381" s="7" t="s">
        <v>23</v>
      </c>
      <c r="D11381" s="7" t="s">
        <v>778</v>
      </c>
      <c r="E11381" s="8">
        <v>43297.365972222222</v>
      </c>
      <c r="F11381" s="7" t="s">
        <v>2232</v>
      </c>
      <c r="G11381" s="7" t="s">
        <v>958</v>
      </c>
    </row>
    <row r="11382" spans="1:7" x14ac:dyDescent="0.3">
      <c r="A11382" s="9">
        <v>180140638</v>
      </c>
      <c r="B11382" s="8">
        <v>43297.254467592589</v>
      </c>
      <c r="C11382" s="7" t="s">
        <v>23</v>
      </c>
      <c r="D11382" s="7" t="s">
        <v>778</v>
      </c>
      <c r="E11382" s="8">
        <v>43297.365972222222</v>
      </c>
      <c r="F11382" s="7" t="s">
        <v>2232</v>
      </c>
      <c r="G11382" s="7" t="s">
        <v>958</v>
      </c>
    </row>
    <row r="11383" spans="1:7" x14ac:dyDescent="0.3">
      <c r="A11383" s="9">
        <v>180140638</v>
      </c>
      <c r="B11383" s="8">
        <v>43297.254467592589</v>
      </c>
      <c r="C11383" s="7" t="s">
        <v>23</v>
      </c>
      <c r="D11383" s="7" t="s">
        <v>778</v>
      </c>
      <c r="E11383" s="8">
        <v>43297.357395833336</v>
      </c>
      <c r="F11383" s="7" t="s">
        <v>31</v>
      </c>
      <c r="G11383" s="7" t="s">
        <v>779</v>
      </c>
    </row>
    <row r="11384" spans="1:7" x14ac:dyDescent="0.3">
      <c r="A11384" s="9">
        <v>180140638</v>
      </c>
      <c r="B11384" s="8">
        <v>43297.254467592589</v>
      </c>
      <c r="C11384" s="7" t="s">
        <v>23</v>
      </c>
      <c r="D11384" s="7" t="s">
        <v>778</v>
      </c>
      <c r="E11384" s="8">
        <v>43297.353043981479</v>
      </c>
      <c r="F11384" s="7" t="s">
        <v>31</v>
      </c>
      <c r="G11384" s="7" t="s">
        <v>43</v>
      </c>
    </row>
    <row r="11385" spans="1:7" x14ac:dyDescent="0.3">
      <c r="A11385" s="9">
        <v>180140638</v>
      </c>
      <c r="B11385" s="8">
        <v>43297.254467592589</v>
      </c>
      <c r="C11385" s="7" t="s">
        <v>23</v>
      </c>
      <c r="D11385" s="7" t="s">
        <v>778</v>
      </c>
      <c r="E11385" s="8">
        <v>43297.338333333333</v>
      </c>
      <c r="F11385" s="7" t="s">
        <v>31</v>
      </c>
      <c r="G11385" s="7" t="s">
        <v>117</v>
      </c>
    </row>
    <row r="11386" spans="1:7" x14ac:dyDescent="0.3">
      <c r="A11386" s="9">
        <v>180140638</v>
      </c>
      <c r="B11386" s="8">
        <v>43297.254467592589</v>
      </c>
      <c r="C11386" s="7" t="s">
        <v>23</v>
      </c>
      <c r="D11386" s="7" t="s">
        <v>778</v>
      </c>
      <c r="E11386" s="8">
        <v>43297.335578703707</v>
      </c>
      <c r="F11386" s="7" t="s">
        <v>31</v>
      </c>
      <c r="G11386" s="7" t="s">
        <v>104</v>
      </c>
    </row>
    <row r="11387" spans="1:7" x14ac:dyDescent="0.3">
      <c r="A11387" s="9">
        <v>180140638</v>
      </c>
      <c r="B11387" s="8">
        <v>43297.254467592589</v>
      </c>
      <c r="C11387" s="7" t="s">
        <v>23</v>
      </c>
      <c r="D11387" s="7" t="s">
        <v>778</v>
      </c>
      <c r="E11387" s="8">
        <v>43297.335196759261</v>
      </c>
      <c r="F11387" s="7" t="s">
        <v>25</v>
      </c>
      <c r="G11387" s="7" t="s">
        <v>117</v>
      </c>
    </row>
    <row r="11388" spans="1:7" x14ac:dyDescent="0.3">
      <c r="A11388" s="9">
        <v>180140638</v>
      </c>
      <c r="B11388" s="8">
        <v>43297.254467592589</v>
      </c>
      <c r="C11388" s="7" t="s">
        <v>23</v>
      </c>
      <c r="D11388" s="7" t="s">
        <v>778</v>
      </c>
      <c r="E11388" s="8">
        <v>43297.330555555556</v>
      </c>
      <c r="F11388" s="7" t="s">
        <v>2233</v>
      </c>
      <c r="G11388" s="7" t="s">
        <v>958</v>
      </c>
    </row>
    <row r="11389" spans="1:7" x14ac:dyDescent="0.3">
      <c r="A11389" s="9">
        <v>180140638</v>
      </c>
      <c r="B11389" s="8">
        <v>43297.254467592589</v>
      </c>
      <c r="C11389" s="7" t="s">
        <v>23</v>
      </c>
      <c r="D11389" s="7" t="s">
        <v>778</v>
      </c>
      <c r="E11389" s="8">
        <v>43297.330555555556</v>
      </c>
      <c r="F11389" s="7" t="s">
        <v>2233</v>
      </c>
      <c r="G11389" s="7" t="s">
        <v>958</v>
      </c>
    </row>
    <row r="11390" spans="1:7" x14ac:dyDescent="0.3">
      <c r="A11390" s="9">
        <v>180140638</v>
      </c>
      <c r="B11390" s="8">
        <v>43297.254467592589</v>
      </c>
      <c r="C11390" s="7" t="s">
        <v>23</v>
      </c>
      <c r="D11390" s="7" t="s">
        <v>778</v>
      </c>
      <c r="E11390" s="8">
        <v>43297.28402777778</v>
      </c>
      <c r="F11390" s="7" t="s">
        <v>32</v>
      </c>
      <c r="G11390" s="7" t="s">
        <v>117</v>
      </c>
    </row>
    <row r="11391" spans="1:7" x14ac:dyDescent="0.3">
      <c r="A11391" s="9">
        <v>180140638</v>
      </c>
      <c r="B11391" s="8">
        <v>43297.254467592589</v>
      </c>
      <c r="C11391" s="7" t="s">
        <v>23</v>
      </c>
      <c r="D11391" s="7" t="s">
        <v>778</v>
      </c>
      <c r="E11391" s="8">
        <v>43297.283703703702</v>
      </c>
      <c r="F11391" s="7" t="s">
        <v>32</v>
      </c>
      <c r="G11391" s="7" t="s">
        <v>117</v>
      </c>
    </row>
    <row r="11392" spans="1:7" x14ac:dyDescent="0.3">
      <c r="A11392" s="9">
        <v>180140638</v>
      </c>
      <c r="B11392" s="8">
        <v>43297.254467592589</v>
      </c>
      <c r="C11392" s="7" t="s">
        <v>23</v>
      </c>
      <c r="D11392" s="7" t="s">
        <v>778</v>
      </c>
      <c r="E11392" s="8">
        <v>43297.280277777776</v>
      </c>
      <c r="F11392" s="7" t="s">
        <v>25</v>
      </c>
      <c r="G11392" s="7" t="s">
        <v>93</v>
      </c>
    </row>
    <row r="11393" spans="1:7" x14ac:dyDescent="0.3">
      <c r="A11393" s="9">
        <v>180140638</v>
      </c>
      <c r="B11393" s="8">
        <v>43297.254467592589</v>
      </c>
      <c r="C11393" s="7" t="s">
        <v>23</v>
      </c>
      <c r="D11393" s="7" t="s">
        <v>778</v>
      </c>
      <c r="E11393" s="8">
        <v>43297.278796296298</v>
      </c>
      <c r="F11393" s="7" t="s">
        <v>29</v>
      </c>
      <c r="G11393" s="7" t="s">
        <v>117</v>
      </c>
    </row>
    <row r="11394" spans="1:7" x14ac:dyDescent="0.3">
      <c r="A11394" s="9">
        <v>180140638</v>
      </c>
      <c r="B11394" s="8">
        <v>43297.254467592589</v>
      </c>
      <c r="C11394" s="7" t="s">
        <v>23</v>
      </c>
      <c r="D11394" s="7" t="s">
        <v>778</v>
      </c>
      <c r="E11394" s="8">
        <v>43297.273611111108</v>
      </c>
      <c r="F11394" s="7" t="s">
        <v>2232</v>
      </c>
      <c r="G11394" s="7" t="s">
        <v>958</v>
      </c>
    </row>
    <row r="11395" spans="1:7" x14ac:dyDescent="0.3">
      <c r="A11395" s="9">
        <v>180140638</v>
      </c>
      <c r="B11395" s="8">
        <v>43297.254467592589</v>
      </c>
      <c r="C11395" s="7" t="s">
        <v>23</v>
      </c>
      <c r="D11395" s="7" t="s">
        <v>778</v>
      </c>
      <c r="E11395" s="8">
        <v>43297.273611111108</v>
      </c>
      <c r="F11395" s="7" t="s">
        <v>2232</v>
      </c>
      <c r="G11395" s="7" t="s">
        <v>958</v>
      </c>
    </row>
    <row r="11396" spans="1:7" x14ac:dyDescent="0.3">
      <c r="A11396" s="9">
        <v>180140638</v>
      </c>
      <c r="B11396" s="8">
        <v>43297.254467592589</v>
      </c>
      <c r="C11396" s="7" t="s">
        <v>23</v>
      </c>
      <c r="D11396" s="7" t="s">
        <v>778</v>
      </c>
      <c r="E11396" s="8">
        <v>43297.268229166664</v>
      </c>
      <c r="F11396" s="7" t="s">
        <v>25</v>
      </c>
      <c r="G11396" s="7" t="s">
        <v>296</v>
      </c>
    </row>
    <row r="11397" spans="1:7" x14ac:dyDescent="0.3">
      <c r="A11397" s="9">
        <v>180140638</v>
      </c>
      <c r="B11397" s="8">
        <v>43297.254467592589</v>
      </c>
      <c r="C11397" s="7" t="s">
        <v>23</v>
      </c>
      <c r="D11397" s="7" t="s">
        <v>778</v>
      </c>
      <c r="E11397" s="8">
        <v>43297.268136574072</v>
      </c>
      <c r="F11397" s="7" t="s">
        <v>31</v>
      </c>
      <c r="G11397" s="7" t="s">
        <v>93</v>
      </c>
    </row>
    <row r="11398" spans="1:7" x14ac:dyDescent="0.3">
      <c r="A11398" s="9">
        <v>180140638</v>
      </c>
      <c r="B11398" s="8">
        <v>43297.254467592589</v>
      </c>
      <c r="C11398" s="7" t="s">
        <v>23</v>
      </c>
      <c r="D11398" s="7" t="s">
        <v>778</v>
      </c>
      <c r="E11398" s="8">
        <v>43297.265729166669</v>
      </c>
      <c r="F11398" s="7" t="s">
        <v>25</v>
      </c>
      <c r="G11398" s="7" t="s">
        <v>780</v>
      </c>
    </row>
    <row r="11399" spans="1:7" x14ac:dyDescent="0.3">
      <c r="A11399" s="9">
        <v>180140638</v>
      </c>
      <c r="B11399" s="8">
        <v>43297.254467592589</v>
      </c>
      <c r="C11399" s="7" t="s">
        <v>23</v>
      </c>
      <c r="D11399" s="7" t="s">
        <v>778</v>
      </c>
      <c r="E11399" s="8">
        <v>43297.265474537038</v>
      </c>
      <c r="F11399" s="7" t="s">
        <v>31</v>
      </c>
      <c r="G11399" s="7" t="s">
        <v>104</v>
      </c>
    </row>
    <row r="11400" spans="1:7" x14ac:dyDescent="0.3">
      <c r="A11400" s="9">
        <v>180140638</v>
      </c>
      <c r="B11400" s="8">
        <v>43297.254467592589</v>
      </c>
      <c r="C11400" s="7" t="s">
        <v>23</v>
      </c>
      <c r="D11400" s="7" t="s">
        <v>778</v>
      </c>
      <c r="E11400" s="8">
        <v>43297.264282407406</v>
      </c>
      <c r="F11400" s="7" t="s">
        <v>32</v>
      </c>
      <c r="G11400" s="7" t="s">
        <v>296</v>
      </c>
    </row>
    <row r="11401" spans="1:7" x14ac:dyDescent="0.3">
      <c r="A11401" s="9">
        <v>180140638</v>
      </c>
      <c r="B11401" s="8">
        <v>43297.254467592589</v>
      </c>
      <c r="C11401" s="7" t="s">
        <v>23</v>
      </c>
      <c r="D11401" s="7" t="s">
        <v>778</v>
      </c>
      <c r="E11401" s="8">
        <v>43297.264062499999</v>
      </c>
      <c r="F11401" s="7" t="s">
        <v>31</v>
      </c>
      <c r="G11401" s="7" t="s">
        <v>117</v>
      </c>
    </row>
    <row r="11402" spans="1:7" x14ac:dyDescent="0.3">
      <c r="A11402" s="9">
        <v>180140638</v>
      </c>
      <c r="B11402" s="8">
        <v>43297.254467592589</v>
      </c>
      <c r="C11402" s="7" t="s">
        <v>23</v>
      </c>
      <c r="D11402" s="7" t="s">
        <v>778</v>
      </c>
      <c r="E11402" s="8">
        <v>43297.261805555558</v>
      </c>
      <c r="F11402" s="7" t="s">
        <v>2232</v>
      </c>
      <c r="G11402" s="7" t="s">
        <v>961</v>
      </c>
    </row>
    <row r="11403" spans="1:7" x14ac:dyDescent="0.3">
      <c r="A11403" s="9">
        <v>180140638</v>
      </c>
      <c r="B11403" s="8">
        <v>43297.254467592589</v>
      </c>
      <c r="C11403" s="7" t="s">
        <v>23</v>
      </c>
      <c r="D11403" s="7" t="s">
        <v>778</v>
      </c>
      <c r="E11403" s="8">
        <v>43297.261805555558</v>
      </c>
      <c r="F11403" s="7" t="s">
        <v>2232</v>
      </c>
      <c r="G11403" s="7" t="s">
        <v>961</v>
      </c>
    </row>
    <row r="11404" spans="1:7" x14ac:dyDescent="0.3">
      <c r="A11404" s="9">
        <v>180140638</v>
      </c>
      <c r="B11404" s="8">
        <v>43297.254467592589</v>
      </c>
      <c r="C11404" s="7" t="s">
        <v>23</v>
      </c>
      <c r="D11404" s="7" t="s">
        <v>778</v>
      </c>
      <c r="E11404" s="8">
        <v>43297.261805555558</v>
      </c>
      <c r="F11404" s="7" t="s">
        <v>2233</v>
      </c>
      <c r="G11404" s="7" t="s">
        <v>958</v>
      </c>
    </row>
    <row r="11405" spans="1:7" x14ac:dyDescent="0.3">
      <c r="A11405" s="9">
        <v>180140638</v>
      </c>
      <c r="B11405" s="8">
        <v>43297.254467592589</v>
      </c>
      <c r="C11405" s="7" t="s">
        <v>23</v>
      </c>
      <c r="D11405" s="7" t="s">
        <v>778</v>
      </c>
      <c r="E11405" s="8">
        <v>43297.261805555558</v>
      </c>
      <c r="F11405" s="7" t="s">
        <v>2233</v>
      </c>
      <c r="G11405" s="7" t="s">
        <v>958</v>
      </c>
    </row>
    <row r="11406" spans="1:7" x14ac:dyDescent="0.3">
      <c r="A11406" s="9">
        <v>180140638</v>
      </c>
      <c r="B11406" s="8">
        <v>43297.254467592589</v>
      </c>
      <c r="C11406" s="7" t="s">
        <v>23</v>
      </c>
      <c r="D11406" s="7" t="s">
        <v>778</v>
      </c>
      <c r="E11406" s="8">
        <v>43297.260567129626</v>
      </c>
      <c r="F11406" s="7" t="s">
        <v>31</v>
      </c>
      <c r="G11406" s="7" t="s">
        <v>296</v>
      </c>
    </row>
    <row r="11407" spans="1:7" x14ac:dyDescent="0.3">
      <c r="A11407" s="9">
        <v>180140638</v>
      </c>
      <c r="B11407" s="8">
        <v>43297.254467592589</v>
      </c>
      <c r="C11407" s="7" t="s">
        <v>23</v>
      </c>
      <c r="D11407" s="7" t="s">
        <v>778</v>
      </c>
      <c r="E11407" s="8">
        <v>43297.259340277778</v>
      </c>
      <c r="F11407" s="7" t="s">
        <v>31</v>
      </c>
      <c r="G11407" s="7" t="s">
        <v>780</v>
      </c>
    </row>
    <row r="11408" spans="1:7" x14ac:dyDescent="0.3">
      <c r="A11408" s="9">
        <v>180140638</v>
      </c>
      <c r="B11408" s="8">
        <v>43297.254467592589</v>
      </c>
      <c r="C11408" s="7" t="s">
        <v>23</v>
      </c>
      <c r="D11408" s="7" t="s">
        <v>778</v>
      </c>
      <c r="E11408" s="8">
        <v>43297.259293981479</v>
      </c>
      <c r="F11408" s="7" t="s">
        <v>29</v>
      </c>
      <c r="G11408" s="7" t="s">
        <v>780</v>
      </c>
    </row>
    <row r="11409" spans="1:7" x14ac:dyDescent="0.3">
      <c r="A11409" s="9">
        <v>180140638</v>
      </c>
      <c r="B11409" s="8">
        <v>43297.254467592589</v>
      </c>
      <c r="C11409" s="7" t="s">
        <v>23</v>
      </c>
      <c r="D11409" s="7" t="s">
        <v>778</v>
      </c>
      <c r="E11409" s="8">
        <v>43297.257743055554</v>
      </c>
      <c r="F11409" s="7" t="s">
        <v>29</v>
      </c>
      <c r="G11409" t="s">
        <v>296</v>
      </c>
    </row>
    <row r="11410" spans="1:7" x14ac:dyDescent="0.3">
      <c r="A11410" s="9">
        <v>180140638</v>
      </c>
      <c r="B11410" s="8">
        <v>43297.254467592589</v>
      </c>
      <c r="C11410" s="7" t="s">
        <v>23</v>
      </c>
      <c r="D11410" s="7" t="s">
        <v>778</v>
      </c>
      <c r="E11410" s="8">
        <v>43297.257569444446</v>
      </c>
      <c r="F11410" s="7" t="s">
        <v>29</v>
      </c>
      <c r="G11410" s="7" t="s">
        <v>104</v>
      </c>
    </row>
    <row r="11411" spans="1:7" x14ac:dyDescent="0.3">
      <c r="A11411" s="9">
        <v>180140638</v>
      </c>
      <c r="B11411" s="8">
        <v>43297.254467592589</v>
      </c>
      <c r="C11411" s="7" t="s">
        <v>23</v>
      </c>
      <c r="D11411" s="7" t="s">
        <v>778</v>
      </c>
      <c r="E11411" s="8">
        <v>43297.256249999999</v>
      </c>
      <c r="F11411" s="7" t="s">
        <v>2233</v>
      </c>
      <c r="G11411" s="7" t="s">
        <v>961</v>
      </c>
    </row>
    <row r="11412" spans="1:7" x14ac:dyDescent="0.3">
      <c r="A11412" s="9">
        <v>180140638</v>
      </c>
      <c r="B11412" s="8">
        <v>43297.254467592589</v>
      </c>
      <c r="C11412" s="7" t="s">
        <v>23</v>
      </c>
      <c r="D11412" s="7" t="s">
        <v>778</v>
      </c>
      <c r="E11412" s="8">
        <v>43297.256249999999</v>
      </c>
      <c r="F11412" s="7" t="s">
        <v>2233</v>
      </c>
      <c r="G11412" s="7" t="s">
        <v>961</v>
      </c>
    </row>
    <row r="11413" spans="1:7" x14ac:dyDescent="0.3">
      <c r="A11413" s="9">
        <v>180140638</v>
      </c>
      <c r="B11413" s="8">
        <v>43297.254467592589</v>
      </c>
      <c r="C11413" s="7" t="s">
        <v>23</v>
      </c>
      <c r="D11413" s="7" t="s">
        <v>778</v>
      </c>
      <c r="E11413" s="8">
        <v>43297.255914351852</v>
      </c>
      <c r="F11413" s="7" t="s">
        <v>29</v>
      </c>
      <c r="G11413" s="7" t="s">
        <v>117</v>
      </c>
    </row>
    <row r="11414" spans="1:7" x14ac:dyDescent="0.3">
      <c r="A11414" s="9">
        <v>180140657</v>
      </c>
      <c r="B11414" s="8">
        <v>43297.287604166668</v>
      </c>
      <c r="C11414" s="7" t="s">
        <v>36</v>
      </c>
      <c r="D11414" s="7" t="s">
        <v>717</v>
      </c>
      <c r="E11414" s="8">
        <v>43297.326342592591</v>
      </c>
      <c r="F11414" s="7" t="s">
        <v>25</v>
      </c>
      <c r="G11414" s="7" t="s">
        <v>100</v>
      </c>
    </row>
    <row r="11415" spans="1:7" x14ac:dyDescent="0.3">
      <c r="A11415" s="9">
        <v>180140657</v>
      </c>
      <c r="B11415" s="8">
        <v>43297.287604166668</v>
      </c>
      <c r="C11415" s="7" t="s">
        <v>36</v>
      </c>
      <c r="D11415" s="7" t="s">
        <v>717</v>
      </c>
      <c r="E11415" s="8">
        <v>43297.326342592591</v>
      </c>
      <c r="F11415" s="7" t="s">
        <v>25</v>
      </c>
      <c r="G11415" s="7" t="s">
        <v>111</v>
      </c>
    </row>
    <row r="11416" spans="1:7" x14ac:dyDescent="0.3">
      <c r="A11416" s="9">
        <v>180140657</v>
      </c>
      <c r="B11416" s="8">
        <v>43297.287604166668</v>
      </c>
      <c r="C11416" s="7" t="s">
        <v>36</v>
      </c>
      <c r="D11416" s="7" t="s">
        <v>717</v>
      </c>
      <c r="E11416" s="8">
        <v>43297.302199074074</v>
      </c>
      <c r="F11416" s="7" t="s">
        <v>32</v>
      </c>
      <c r="G11416" s="7" t="s">
        <v>111</v>
      </c>
    </row>
    <row r="11417" spans="1:7" x14ac:dyDescent="0.3">
      <c r="A11417" s="9">
        <v>180140657</v>
      </c>
      <c r="B11417" s="8">
        <v>43297.287604166668</v>
      </c>
      <c r="C11417" s="7" t="s">
        <v>36</v>
      </c>
      <c r="D11417" s="7" t="s">
        <v>717</v>
      </c>
      <c r="E11417" s="8">
        <v>43297.298506944448</v>
      </c>
      <c r="F11417" s="7" t="s">
        <v>32</v>
      </c>
      <c r="G11417" s="7" t="s">
        <v>111</v>
      </c>
    </row>
    <row r="11418" spans="1:7" x14ac:dyDescent="0.3">
      <c r="A11418" s="9">
        <v>180140657</v>
      </c>
      <c r="B11418" s="8">
        <v>43297.287604166668</v>
      </c>
      <c r="C11418" s="7" t="s">
        <v>36</v>
      </c>
      <c r="D11418" s="7" t="s">
        <v>717</v>
      </c>
      <c r="E11418" s="8">
        <v>43297.296006944445</v>
      </c>
      <c r="F11418" s="7" t="s">
        <v>31</v>
      </c>
      <c r="G11418" t="s">
        <v>100</v>
      </c>
    </row>
    <row r="11419" spans="1:7" x14ac:dyDescent="0.3">
      <c r="A11419" s="9">
        <v>180140657</v>
      </c>
      <c r="B11419" s="8">
        <v>43297.287604166668</v>
      </c>
      <c r="C11419" s="7" t="s">
        <v>36</v>
      </c>
      <c r="D11419" s="7" t="s">
        <v>717</v>
      </c>
      <c r="E11419" s="8">
        <v>43297.291886574072</v>
      </c>
      <c r="F11419" s="7" t="s">
        <v>25</v>
      </c>
      <c r="G11419" s="7" t="s">
        <v>115</v>
      </c>
    </row>
    <row r="11420" spans="1:7" x14ac:dyDescent="0.3">
      <c r="A11420" s="9">
        <v>180140657</v>
      </c>
      <c r="B11420" s="8">
        <v>43297.287604166668</v>
      </c>
      <c r="C11420" s="7" t="s">
        <v>36</v>
      </c>
      <c r="D11420" s="7" t="s">
        <v>717</v>
      </c>
      <c r="E11420" s="8">
        <v>43297.291701388887</v>
      </c>
      <c r="F11420" s="7" t="s">
        <v>31</v>
      </c>
      <c r="G11420" t="s">
        <v>111</v>
      </c>
    </row>
    <row r="11421" spans="1:7" x14ac:dyDescent="0.3">
      <c r="A11421" s="9">
        <v>180140657</v>
      </c>
      <c r="B11421" s="8">
        <v>43297.287604166668</v>
      </c>
      <c r="C11421" s="7" t="s">
        <v>36</v>
      </c>
      <c r="D11421" s="7" t="s">
        <v>717</v>
      </c>
      <c r="E11421" s="8">
        <v>43297.290972222225</v>
      </c>
      <c r="F11421" s="7" t="s">
        <v>2232</v>
      </c>
      <c r="G11421" t="s">
        <v>958</v>
      </c>
    </row>
    <row r="11422" spans="1:7" x14ac:dyDescent="0.3">
      <c r="A11422" s="9">
        <v>180140657</v>
      </c>
      <c r="B11422" s="8">
        <v>43297.287604166668</v>
      </c>
      <c r="C11422" s="7" t="s">
        <v>36</v>
      </c>
      <c r="D11422" s="7" t="s">
        <v>717</v>
      </c>
      <c r="E11422" s="8">
        <v>43297.289166666669</v>
      </c>
      <c r="F11422" s="7" t="s">
        <v>29</v>
      </c>
      <c r="G11422" t="s">
        <v>115</v>
      </c>
    </row>
    <row r="11423" spans="1:7" x14ac:dyDescent="0.3">
      <c r="A11423" s="9">
        <v>180140657</v>
      </c>
      <c r="B11423" s="8">
        <v>43297.287604166668</v>
      </c>
      <c r="C11423" s="7" t="s">
        <v>36</v>
      </c>
      <c r="D11423" s="7" t="s">
        <v>717</v>
      </c>
      <c r="E11423" s="8">
        <v>43297.288194444445</v>
      </c>
      <c r="F11423" s="7" t="s">
        <v>2233</v>
      </c>
      <c r="G11423" t="s">
        <v>958</v>
      </c>
    </row>
    <row r="11424" spans="1:7" x14ac:dyDescent="0.3">
      <c r="A11424" s="9">
        <v>180140657</v>
      </c>
      <c r="B11424" s="8">
        <v>43297.287604166668</v>
      </c>
      <c r="C11424" s="7" t="s">
        <v>36</v>
      </c>
      <c r="D11424" s="7" t="s">
        <v>717</v>
      </c>
      <c r="E11424" s="8">
        <v>43297.287719907406</v>
      </c>
      <c r="F11424" s="7" t="s">
        <v>29</v>
      </c>
      <c r="G11424" t="s">
        <v>100</v>
      </c>
    </row>
    <row r="11425" spans="1:7" x14ac:dyDescent="0.3">
      <c r="A11425" s="9">
        <v>180140657</v>
      </c>
      <c r="B11425" s="8">
        <v>43297.287604166668</v>
      </c>
      <c r="C11425" s="7" t="s">
        <v>36</v>
      </c>
      <c r="D11425" s="7" t="s">
        <v>717</v>
      </c>
      <c r="E11425" s="8">
        <v>43297.287719907406</v>
      </c>
      <c r="F11425" s="7" t="s">
        <v>29</v>
      </c>
      <c r="G11425" t="s">
        <v>111</v>
      </c>
    </row>
    <row r="11426" spans="1:7" x14ac:dyDescent="0.3">
      <c r="A11426" s="9">
        <v>180140657</v>
      </c>
      <c r="B11426" s="8">
        <v>43297.287604166668</v>
      </c>
      <c r="C11426" s="7" t="s">
        <v>36</v>
      </c>
      <c r="D11426" s="7" t="s">
        <v>717</v>
      </c>
      <c r="E11426" s="8">
        <v>43297.28765046296</v>
      </c>
      <c r="F11426" s="7" t="s">
        <v>31</v>
      </c>
      <c r="G11426" s="7" t="s">
        <v>111</v>
      </c>
    </row>
    <row r="11427" spans="1:7" x14ac:dyDescent="0.3">
      <c r="A11427" s="9">
        <v>180140657</v>
      </c>
      <c r="B11427" s="8">
        <v>43297.287604166668</v>
      </c>
      <c r="C11427" s="7" t="s">
        <v>36</v>
      </c>
      <c r="D11427" s="7" t="s">
        <v>717</v>
      </c>
      <c r="E11427" s="8">
        <v>43297.287638888891</v>
      </c>
      <c r="F11427" s="7" t="s">
        <v>31</v>
      </c>
      <c r="G11427" s="7" t="s">
        <v>100</v>
      </c>
    </row>
    <row r="11428" spans="1:7" x14ac:dyDescent="0.3">
      <c r="A11428" s="9">
        <v>180140889</v>
      </c>
      <c r="B11428" s="8">
        <v>43297.516030092593</v>
      </c>
      <c r="C11428" s="7" t="s">
        <v>23</v>
      </c>
      <c r="D11428" s="7" t="s">
        <v>211</v>
      </c>
      <c r="E11428" s="8">
        <v>43297.634155092594</v>
      </c>
      <c r="F11428" s="7" t="s">
        <v>25</v>
      </c>
      <c r="G11428" s="7" t="s">
        <v>779</v>
      </c>
    </row>
    <row r="11429" spans="1:7" x14ac:dyDescent="0.3">
      <c r="A11429" s="9">
        <v>180140889</v>
      </c>
      <c r="B11429" s="8">
        <v>43297.516030092593</v>
      </c>
      <c r="C11429" s="7" t="s">
        <v>23</v>
      </c>
      <c r="D11429" s="7" t="s">
        <v>211</v>
      </c>
      <c r="E11429" s="8">
        <v>43297.602314814816</v>
      </c>
      <c r="F11429" s="7" t="s">
        <v>27</v>
      </c>
      <c r="G11429" s="7" t="s">
        <v>779</v>
      </c>
    </row>
    <row r="11430" spans="1:7" x14ac:dyDescent="0.3">
      <c r="A11430" s="9">
        <v>180140889</v>
      </c>
      <c r="B11430" s="8">
        <v>43297.516030092593</v>
      </c>
      <c r="C11430" s="7" t="s">
        <v>23</v>
      </c>
      <c r="D11430" s="7" t="s">
        <v>211</v>
      </c>
      <c r="E11430" s="8">
        <v>43297.582638888889</v>
      </c>
      <c r="F11430" s="7" t="s">
        <v>2232</v>
      </c>
      <c r="G11430" s="7" t="s">
        <v>958</v>
      </c>
    </row>
    <row r="11431" spans="1:7" x14ac:dyDescent="0.3">
      <c r="A11431" s="9">
        <v>180140889</v>
      </c>
      <c r="B11431" s="8">
        <v>43297.516030092593</v>
      </c>
      <c r="C11431" s="7" t="s">
        <v>23</v>
      </c>
      <c r="D11431" s="7" t="s">
        <v>211</v>
      </c>
      <c r="E11431" s="8">
        <v>43297.582638888889</v>
      </c>
      <c r="F11431" s="7" t="s">
        <v>2232</v>
      </c>
      <c r="G11431" s="7" t="s">
        <v>961</v>
      </c>
    </row>
    <row r="11432" spans="1:7" x14ac:dyDescent="0.3">
      <c r="A11432" s="9">
        <v>180140889</v>
      </c>
      <c r="B11432" s="8">
        <v>43297.516030092593</v>
      </c>
      <c r="C11432" s="7" t="s">
        <v>23</v>
      </c>
      <c r="D11432" s="7" t="s">
        <v>211</v>
      </c>
      <c r="E11432" s="8">
        <v>43297.574930555558</v>
      </c>
      <c r="F11432" s="7" t="s">
        <v>25</v>
      </c>
      <c r="G11432" s="7" t="s">
        <v>43</v>
      </c>
    </row>
    <row r="11433" spans="1:7" x14ac:dyDescent="0.3">
      <c r="A11433" s="9">
        <v>180140889</v>
      </c>
      <c r="B11433" s="8">
        <v>43297.516030092593</v>
      </c>
      <c r="C11433" s="7" t="s">
        <v>23</v>
      </c>
      <c r="D11433" s="7" t="s">
        <v>211</v>
      </c>
      <c r="E11433" s="8">
        <v>43297.574861111112</v>
      </c>
      <c r="F11433" s="7" t="s">
        <v>25</v>
      </c>
      <c r="G11433" s="7" t="s">
        <v>262</v>
      </c>
    </row>
    <row r="11434" spans="1:7" x14ac:dyDescent="0.3">
      <c r="A11434" s="9">
        <v>180140889</v>
      </c>
      <c r="B11434" s="8">
        <v>43297.516030092593</v>
      </c>
      <c r="C11434" s="7" t="s">
        <v>23</v>
      </c>
      <c r="D11434" s="7" t="s">
        <v>211</v>
      </c>
      <c r="E11434" s="8">
        <v>43297.572858796295</v>
      </c>
      <c r="F11434" s="7" t="s">
        <v>29</v>
      </c>
      <c r="G11434" s="7" t="s">
        <v>779</v>
      </c>
    </row>
    <row r="11435" spans="1:7" x14ac:dyDescent="0.3">
      <c r="A11435" s="9">
        <v>180140889</v>
      </c>
      <c r="B11435" s="8">
        <v>43297.516030092593</v>
      </c>
      <c r="C11435" s="7" t="s">
        <v>23</v>
      </c>
      <c r="D11435" s="7" t="s">
        <v>211</v>
      </c>
      <c r="E11435" s="8">
        <v>43297.572581018518</v>
      </c>
      <c r="F11435" s="7" t="s">
        <v>25</v>
      </c>
      <c r="G11435" s="7" t="s">
        <v>48</v>
      </c>
    </row>
    <row r="11436" spans="1:7" x14ac:dyDescent="0.3">
      <c r="A11436" s="9">
        <v>180140889</v>
      </c>
      <c r="B11436" s="8">
        <v>43297.516030092593</v>
      </c>
      <c r="C11436" s="7" t="s">
        <v>23</v>
      </c>
      <c r="D11436" s="7" t="s">
        <v>211</v>
      </c>
      <c r="E11436" s="8">
        <v>43297.571076388886</v>
      </c>
      <c r="F11436" s="7" t="s">
        <v>25</v>
      </c>
      <c r="G11436" s="7" t="s">
        <v>68</v>
      </c>
    </row>
    <row r="11437" spans="1:7" x14ac:dyDescent="0.3">
      <c r="A11437" s="9">
        <v>180140889</v>
      </c>
      <c r="B11437" s="8">
        <v>43297.516030092593</v>
      </c>
      <c r="C11437" s="7" t="s">
        <v>23</v>
      </c>
      <c r="D11437" s="7" t="s">
        <v>211</v>
      </c>
      <c r="E11437" s="8">
        <v>43297.57</v>
      </c>
      <c r="F11437" s="7" t="s">
        <v>25</v>
      </c>
      <c r="G11437" s="7" t="s">
        <v>390</v>
      </c>
    </row>
    <row r="11438" spans="1:7" x14ac:dyDescent="0.3">
      <c r="A11438" s="9">
        <v>180140889</v>
      </c>
      <c r="B11438" s="8">
        <v>43297.516030092593</v>
      </c>
      <c r="C11438" s="7" t="s">
        <v>23</v>
      </c>
      <c r="D11438" s="7" t="s">
        <v>211</v>
      </c>
      <c r="E11438" s="8">
        <v>43297.568807870368</v>
      </c>
      <c r="F11438" s="7" t="s">
        <v>31</v>
      </c>
      <c r="G11438" s="7" t="s">
        <v>68</v>
      </c>
    </row>
    <row r="11439" spans="1:7" x14ac:dyDescent="0.3">
      <c r="A11439" s="9">
        <v>180140889</v>
      </c>
      <c r="B11439" s="8">
        <v>43297.516030092593</v>
      </c>
      <c r="C11439" s="7" t="s">
        <v>23</v>
      </c>
      <c r="D11439" s="7" t="s">
        <v>211</v>
      </c>
      <c r="E11439" s="8">
        <v>43297.544236111113</v>
      </c>
      <c r="F11439" s="7" t="s">
        <v>31</v>
      </c>
      <c r="G11439" s="7" t="s">
        <v>390</v>
      </c>
    </row>
    <row r="11440" spans="1:7" x14ac:dyDescent="0.3">
      <c r="A11440" s="9">
        <v>180140889</v>
      </c>
      <c r="B11440" s="8">
        <v>43297.516030092593</v>
      </c>
      <c r="C11440" s="7" t="s">
        <v>23</v>
      </c>
      <c r="D11440" s="7" t="s">
        <v>211</v>
      </c>
      <c r="E11440" s="8">
        <v>43297.535902777781</v>
      </c>
      <c r="F11440" s="7" t="s">
        <v>31</v>
      </c>
      <c r="G11440" s="7" t="s">
        <v>48</v>
      </c>
    </row>
    <row r="11441" spans="1:7" x14ac:dyDescent="0.3">
      <c r="A11441" s="9">
        <v>180140889</v>
      </c>
      <c r="B11441" s="8">
        <v>43297.516030092593</v>
      </c>
      <c r="C11441" s="7" t="s">
        <v>23</v>
      </c>
      <c r="D11441" s="7" t="s">
        <v>211</v>
      </c>
      <c r="E11441" s="8">
        <v>43297.531122685185</v>
      </c>
      <c r="F11441" s="7" t="s">
        <v>32</v>
      </c>
      <c r="G11441" s="7" t="s">
        <v>779</v>
      </c>
    </row>
    <row r="11442" spans="1:7" x14ac:dyDescent="0.3">
      <c r="A11442" s="9">
        <v>180140889</v>
      </c>
      <c r="B11442" s="8">
        <v>43297.516030092593</v>
      </c>
      <c r="C11442" s="7" t="s">
        <v>23</v>
      </c>
      <c r="D11442" s="7" t="s">
        <v>211</v>
      </c>
      <c r="E11442" s="8">
        <v>43297.530555555553</v>
      </c>
      <c r="F11442" s="7" t="s">
        <v>2232</v>
      </c>
      <c r="G11442" s="7" t="s">
        <v>991</v>
      </c>
    </row>
    <row r="11443" spans="1:7" x14ac:dyDescent="0.3">
      <c r="A11443" s="9">
        <v>180140889</v>
      </c>
      <c r="B11443" s="8">
        <v>43297.516030092593</v>
      </c>
      <c r="C11443" s="7" t="s">
        <v>23</v>
      </c>
      <c r="D11443" s="7" t="s">
        <v>211</v>
      </c>
      <c r="E11443" s="8">
        <v>43297.529270833336</v>
      </c>
      <c r="F11443" s="7" t="s">
        <v>31</v>
      </c>
      <c r="G11443" s="7" t="s">
        <v>262</v>
      </c>
    </row>
    <row r="11444" spans="1:7" x14ac:dyDescent="0.3">
      <c r="A11444" s="9">
        <v>180140889</v>
      </c>
      <c r="B11444" s="8">
        <v>43297.516030092593</v>
      </c>
      <c r="C11444" s="7" t="s">
        <v>23</v>
      </c>
      <c r="D11444" s="7" t="s">
        <v>211</v>
      </c>
      <c r="E11444" s="8">
        <v>43297.528171296297</v>
      </c>
      <c r="F11444" s="7" t="s">
        <v>31</v>
      </c>
      <c r="G11444" s="7" t="s">
        <v>43</v>
      </c>
    </row>
    <row r="11445" spans="1:7" x14ac:dyDescent="0.3">
      <c r="A11445" s="9">
        <v>180140889</v>
      </c>
      <c r="B11445" s="8">
        <v>43297.516030092593</v>
      </c>
      <c r="C11445" s="7" t="s">
        <v>23</v>
      </c>
      <c r="D11445" s="7" t="s">
        <v>211</v>
      </c>
      <c r="E11445" s="8">
        <v>43297.525439814817</v>
      </c>
      <c r="F11445" s="7" t="s">
        <v>29</v>
      </c>
      <c r="G11445" s="7" t="s">
        <v>262</v>
      </c>
    </row>
    <row r="11446" spans="1:7" x14ac:dyDescent="0.3">
      <c r="A11446" s="9">
        <v>180140889</v>
      </c>
      <c r="B11446" s="8">
        <v>43297.516030092593</v>
      </c>
      <c r="C11446" s="7" t="s">
        <v>23</v>
      </c>
      <c r="D11446" s="7" t="s">
        <v>211</v>
      </c>
      <c r="E11446" s="8">
        <v>43297.522592592592</v>
      </c>
      <c r="F11446" s="7" t="s">
        <v>31</v>
      </c>
      <c r="G11446" s="7" t="s">
        <v>779</v>
      </c>
    </row>
    <row r="11447" spans="1:7" x14ac:dyDescent="0.3">
      <c r="A11447" s="9">
        <v>180140889</v>
      </c>
      <c r="B11447" s="8">
        <v>43297.516030092593</v>
      </c>
      <c r="C11447" s="7" t="s">
        <v>23</v>
      </c>
      <c r="D11447" s="7" t="s">
        <v>211</v>
      </c>
      <c r="E11447" s="8">
        <v>43297.520138888889</v>
      </c>
      <c r="F11447" s="7" t="s">
        <v>2233</v>
      </c>
      <c r="G11447" s="7" t="s">
        <v>961</v>
      </c>
    </row>
    <row r="11448" spans="1:7" x14ac:dyDescent="0.3">
      <c r="A11448" s="9">
        <v>180140889</v>
      </c>
      <c r="B11448" s="8">
        <v>43297.516030092593</v>
      </c>
      <c r="C11448" s="7" t="s">
        <v>23</v>
      </c>
      <c r="D11448" s="7" t="s">
        <v>211</v>
      </c>
      <c r="E11448" s="8">
        <v>43297.520138888889</v>
      </c>
      <c r="F11448" s="7" t="s">
        <v>2233</v>
      </c>
      <c r="G11448" s="7" t="s">
        <v>958</v>
      </c>
    </row>
    <row r="11449" spans="1:7" x14ac:dyDescent="0.3">
      <c r="A11449" s="9">
        <v>180140889</v>
      </c>
      <c r="B11449" s="8">
        <v>43297.516030092593</v>
      </c>
      <c r="C11449" s="7" t="s">
        <v>23</v>
      </c>
      <c r="D11449" s="7" t="s">
        <v>211</v>
      </c>
      <c r="E11449" s="8">
        <v>43297.520138888889</v>
      </c>
      <c r="F11449" s="7" t="s">
        <v>2233</v>
      </c>
      <c r="G11449" s="7" t="s">
        <v>991</v>
      </c>
    </row>
    <row r="11450" spans="1:7" x14ac:dyDescent="0.3">
      <c r="A11450" s="9">
        <v>180140889</v>
      </c>
      <c r="B11450" s="8">
        <v>43297.516030092593</v>
      </c>
      <c r="C11450" s="7" t="s">
        <v>23</v>
      </c>
      <c r="D11450" s="7" t="s">
        <v>211</v>
      </c>
      <c r="E11450" s="8">
        <v>43297.519224537034</v>
      </c>
      <c r="F11450" s="7" t="s">
        <v>29</v>
      </c>
      <c r="G11450" s="7" t="s">
        <v>43</v>
      </c>
    </row>
    <row r="11451" spans="1:7" x14ac:dyDescent="0.3">
      <c r="A11451" s="9">
        <v>180140889</v>
      </c>
      <c r="B11451" s="8">
        <v>43297.516030092593</v>
      </c>
      <c r="C11451" s="7" t="s">
        <v>23</v>
      </c>
      <c r="D11451" s="7" t="s">
        <v>211</v>
      </c>
      <c r="E11451" s="8">
        <v>43297.518865740742</v>
      </c>
      <c r="F11451" s="7" t="s">
        <v>29</v>
      </c>
      <c r="G11451" s="7" t="s">
        <v>68</v>
      </c>
    </row>
    <row r="11452" spans="1:7" x14ac:dyDescent="0.3">
      <c r="A11452" s="9">
        <v>180140889</v>
      </c>
      <c r="B11452" s="8">
        <v>43297.516030092593</v>
      </c>
      <c r="C11452" s="7" t="s">
        <v>23</v>
      </c>
      <c r="D11452" s="7" t="s">
        <v>211</v>
      </c>
      <c r="E11452" s="8">
        <v>43297.518796296295</v>
      </c>
      <c r="F11452" s="7" t="s">
        <v>29</v>
      </c>
      <c r="G11452" s="7" t="s">
        <v>779</v>
      </c>
    </row>
    <row r="11453" spans="1:7" x14ac:dyDescent="0.3">
      <c r="A11453" s="9">
        <v>180140928</v>
      </c>
      <c r="B11453" s="8">
        <v>43297.552893518521</v>
      </c>
      <c r="C11453" s="7" t="s">
        <v>36</v>
      </c>
      <c r="D11453" s="7" t="s">
        <v>781</v>
      </c>
      <c r="E11453" s="8">
        <v>43297.621550925927</v>
      </c>
      <c r="F11453" s="7" t="s">
        <v>25</v>
      </c>
      <c r="G11453" s="7" t="s">
        <v>93</v>
      </c>
    </row>
    <row r="11454" spans="1:7" x14ac:dyDescent="0.3">
      <c r="A11454" s="9">
        <v>180140928</v>
      </c>
      <c r="B11454" s="8">
        <v>43297.552893518521</v>
      </c>
      <c r="C11454" s="7" t="s">
        <v>36</v>
      </c>
      <c r="D11454" s="7" t="s">
        <v>781</v>
      </c>
      <c r="E11454" s="8">
        <v>43297.592280092591</v>
      </c>
      <c r="F11454" s="7" t="s">
        <v>25</v>
      </c>
      <c r="G11454" s="7" t="s">
        <v>38</v>
      </c>
    </row>
    <row r="11455" spans="1:7" x14ac:dyDescent="0.3">
      <c r="A11455" s="9">
        <v>180140928</v>
      </c>
      <c r="B11455" s="8">
        <v>43297.552893518521</v>
      </c>
      <c r="C11455" s="7" t="s">
        <v>36</v>
      </c>
      <c r="D11455" s="7" t="s">
        <v>781</v>
      </c>
      <c r="E11455" s="8">
        <v>43297.592152777775</v>
      </c>
      <c r="F11455" s="7" t="s">
        <v>25</v>
      </c>
      <c r="G11455" s="7" t="s">
        <v>28</v>
      </c>
    </row>
    <row r="11456" spans="1:7" x14ac:dyDescent="0.3">
      <c r="A11456" s="9">
        <v>180140928</v>
      </c>
      <c r="B11456" s="8">
        <v>43297.552893518521</v>
      </c>
      <c r="C11456" s="7" t="s">
        <v>36</v>
      </c>
      <c r="D11456" s="7" t="s">
        <v>781</v>
      </c>
      <c r="E11456" s="8">
        <v>43297.58734953704</v>
      </c>
      <c r="F11456" s="7" t="s">
        <v>31</v>
      </c>
      <c r="G11456" s="7" t="s">
        <v>93</v>
      </c>
    </row>
    <row r="11457" spans="1:7" x14ac:dyDescent="0.3">
      <c r="A11457" s="9">
        <v>180140928</v>
      </c>
      <c r="B11457" s="8">
        <v>43297.552893518521</v>
      </c>
      <c r="C11457" s="7" t="s">
        <v>36</v>
      </c>
      <c r="D11457" s="7" t="s">
        <v>781</v>
      </c>
      <c r="E11457" s="8">
        <v>43297.578263888892</v>
      </c>
      <c r="F11457" s="7" t="s">
        <v>25</v>
      </c>
      <c r="G11457" s="7" t="s">
        <v>93</v>
      </c>
    </row>
    <row r="11458" spans="1:7" x14ac:dyDescent="0.3">
      <c r="A11458" s="9">
        <v>180140928</v>
      </c>
      <c r="B11458" s="8">
        <v>43297.552893518521</v>
      </c>
      <c r="C11458" s="7" t="s">
        <v>36</v>
      </c>
      <c r="D11458" s="7" t="s">
        <v>781</v>
      </c>
      <c r="E11458" s="8">
        <v>43297.577118055553</v>
      </c>
      <c r="F11458" s="7" t="s">
        <v>31</v>
      </c>
      <c r="G11458" s="7" t="s">
        <v>28</v>
      </c>
    </row>
    <row r="11459" spans="1:7" x14ac:dyDescent="0.3">
      <c r="A11459" s="9">
        <v>180140928</v>
      </c>
      <c r="B11459" s="8">
        <v>43297.552893518521</v>
      </c>
      <c r="C11459" s="7" t="s">
        <v>36</v>
      </c>
      <c r="D11459" s="7" t="s">
        <v>781</v>
      </c>
      <c r="E11459" s="8">
        <v>43297.57402777778</v>
      </c>
      <c r="F11459" s="7" t="s">
        <v>31</v>
      </c>
      <c r="G11459" s="7" t="s">
        <v>38</v>
      </c>
    </row>
    <row r="11460" spans="1:7" x14ac:dyDescent="0.3">
      <c r="A11460" s="9">
        <v>180140928</v>
      </c>
      <c r="B11460" s="8">
        <v>43297.552893518521</v>
      </c>
      <c r="C11460" s="7" t="s">
        <v>36</v>
      </c>
      <c r="D11460" s="7" t="s">
        <v>781</v>
      </c>
      <c r="E11460" s="8">
        <v>43297.564027777778</v>
      </c>
      <c r="F11460" s="7" t="s">
        <v>29</v>
      </c>
      <c r="G11460" s="7" t="s">
        <v>93</v>
      </c>
    </row>
    <row r="11461" spans="1:7" x14ac:dyDescent="0.3">
      <c r="A11461" s="9">
        <v>180140928</v>
      </c>
      <c r="B11461" s="8">
        <v>43297.552893518521</v>
      </c>
      <c r="C11461" s="7" t="s">
        <v>36</v>
      </c>
      <c r="D11461" s="7" t="s">
        <v>781</v>
      </c>
      <c r="E11461" s="8">
        <v>43297.564027777778</v>
      </c>
      <c r="F11461" s="7" t="s">
        <v>29</v>
      </c>
      <c r="G11461" s="7" t="s">
        <v>38</v>
      </c>
    </row>
    <row r="11462" spans="1:7" x14ac:dyDescent="0.3">
      <c r="A11462" s="9">
        <v>180140958</v>
      </c>
      <c r="B11462" s="8">
        <v>43297.580567129633</v>
      </c>
      <c r="C11462" s="7" t="s">
        <v>36</v>
      </c>
      <c r="D11462" s="7" t="s">
        <v>782</v>
      </c>
      <c r="E11462" s="8">
        <v>43297.661493055559</v>
      </c>
      <c r="F11462" s="7" t="s">
        <v>25</v>
      </c>
      <c r="G11462" s="7" t="s">
        <v>136</v>
      </c>
    </row>
    <row r="11463" spans="1:7" x14ac:dyDescent="0.3">
      <c r="A11463" s="9">
        <v>180140958</v>
      </c>
      <c r="B11463" s="8">
        <v>43297.580567129633</v>
      </c>
      <c r="C11463" s="7" t="s">
        <v>36</v>
      </c>
      <c r="D11463" s="7" t="s">
        <v>782</v>
      </c>
      <c r="E11463" s="8">
        <v>43297.661493055559</v>
      </c>
      <c r="F11463" s="7" t="s">
        <v>25</v>
      </c>
      <c r="G11463" s="7" t="s">
        <v>783</v>
      </c>
    </row>
    <row r="11464" spans="1:7" x14ac:dyDescent="0.3">
      <c r="A11464" s="9">
        <v>180140958</v>
      </c>
      <c r="B11464" s="8">
        <v>43297.580567129633</v>
      </c>
      <c r="C11464" s="7" t="s">
        <v>36</v>
      </c>
      <c r="D11464" s="7" t="s">
        <v>782</v>
      </c>
      <c r="E11464" s="8">
        <v>43297.661493055559</v>
      </c>
      <c r="F11464" s="7" t="s">
        <v>25</v>
      </c>
      <c r="G11464" s="7" t="s">
        <v>28</v>
      </c>
    </row>
    <row r="11465" spans="1:7" x14ac:dyDescent="0.3">
      <c r="A11465" s="9">
        <v>180140958</v>
      </c>
      <c r="B11465" s="8">
        <v>43297.580567129633</v>
      </c>
      <c r="C11465" s="7" t="s">
        <v>36</v>
      </c>
      <c r="D11465" s="7" t="s">
        <v>782</v>
      </c>
      <c r="E11465" s="8">
        <v>43297.613518518519</v>
      </c>
      <c r="F11465" s="7" t="s">
        <v>31</v>
      </c>
      <c r="G11465" s="7" t="s">
        <v>783</v>
      </c>
    </row>
    <row r="11466" spans="1:7" x14ac:dyDescent="0.3">
      <c r="A11466" s="9">
        <v>180140958</v>
      </c>
      <c r="B11466" s="8">
        <v>43297.580567129633</v>
      </c>
      <c r="C11466" s="7" t="s">
        <v>36</v>
      </c>
      <c r="D11466" s="7" t="s">
        <v>782</v>
      </c>
      <c r="E11466" s="8">
        <v>43297.607291666667</v>
      </c>
      <c r="F11466" s="7" t="s">
        <v>31</v>
      </c>
      <c r="G11466" s="7" t="s">
        <v>28</v>
      </c>
    </row>
    <row r="11467" spans="1:7" x14ac:dyDescent="0.3">
      <c r="A11467" s="9">
        <v>180140958</v>
      </c>
      <c r="B11467" s="8">
        <v>43297.580567129633</v>
      </c>
      <c r="C11467" s="7" t="s">
        <v>36</v>
      </c>
      <c r="D11467" s="7" t="s">
        <v>782</v>
      </c>
      <c r="E11467" s="8">
        <v>43297.600081018521</v>
      </c>
      <c r="F11467" s="7" t="s">
        <v>31</v>
      </c>
      <c r="G11467" s="7" t="s">
        <v>136</v>
      </c>
    </row>
    <row r="11468" spans="1:7" x14ac:dyDescent="0.3">
      <c r="A11468" s="9">
        <v>180140958</v>
      </c>
      <c r="B11468" s="8">
        <v>43297.580567129633</v>
      </c>
      <c r="C11468" s="7" t="s">
        <v>36</v>
      </c>
      <c r="D11468" s="7" t="s">
        <v>782</v>
      </c>
      <c r="E11468" s="8">
        <v>43297.59851851852</v>
      </c>
      <c r="F11468" s="7" t="s">
        <v>25</v>
      </c>
      <c r="G11468" s="7" t="s">
        <v>783</v>
      </c>
    </row>
    <row r="11469" spans="1:7" x14ac:dyDescent="0.3">
      <c r="A11469" s="9">
        <v>180140958</v>
      </c>
      <c r="B11469" s="8">
        <v>43297.580567129633</v>
      </c>
      <c r="C11469" s="7" t="s">
        <v>36</v>
      </c>
      <c r="D11469" s="7" t="s">
        <v>782</v>
      </c>
      <c r="E11469" s="8">
        <v>43297.595972222225</v>
      </c>
      <c r="F11469" s="7" t="s">
        <v>32</v>
      </c>
      <c r="G11469" s="7" t="s">
        <v>783</v>
      </c>
    </row>
    <row r="11470" spans="1:7" x14ac:dyDescent="0.3">
      <c r="A11470" s="9">
        <v>180140958</v>
      </c>
      <c r="B11470" s="8">
        <v>43297.580567129633</v>
      </c>
      <c r="C11470" s="7" t="s">
        <v>36</v>
      </c>
      <c r="D11470" s="7" t="s">
        <v>782</v>
      </c>
      <c r="E11470" s="8">
        <v>43297.59269675926</v>
      </c>
      <c r="F11470" s="7" t="s">
        <v>29</v>
      </c>
      <c r="G11470" s="7" t="s">
        <v>28</v>
      </c>
    </row>
    <row r="11471" spans="1:7" x14ac:dyDescent="0.3">
      <c r="A11471" s="9">
        <v>180140958</v>
      </c>
      <c r="B11471" s="8">
        <v>43297.580567129633</v>
      </c>
      <c r="C11471" s="7" t="s">
        <v>36</v>
      </c>
      <c r="D11471" s="7" t="s">
        <v>782</v>
      </c>
      <c r="E11471" s="8">
        <v>43297.590949074074</v>
      </c>
      <c r="F11471" s="7" t="s">
        <v>219</v>
      </c>
      <c r="G11471" s="7" t="s">
        <v>783</v>
      </c>
    </row>
    <row r="11472" spans="1:7" x14ac:dyDescent="0.3">
      <c r="A11472" s="9">
        <v>180140958</v>
      </c>
      <c r="B11472" s="8">
        <v>43297.580567129633</v>
      </c>
      <c r="C11472" s="7" t="s">
        <v>36</v>
      </c>
      <c r="D11472" s="7" t="s">
        <v>782</v>
      </c>
      <c r="E11472" s="8">
        <v>43297.589050925926</v>
      </c>
      <c r="F11472" s="7" t="s">
        <v>31</v>
      </c>
      <c r="G11472" s="7" t="s">
        <v>783</v>
      </c>
    </row>
    <row r="11473" spans="1:7" x14ac:dyDescent="0.3">
      <c r="A11473" s="9">
        <v>180140958</v>
      </c>
      <c r="B11473" s="8">
        <v>43297.580567129633</v>
      </c>
      <c r="C11473" s="7" t="s">
        <v>36</v>
      </c>
      <c r="D11473" s="7" t="s">
        <v>782</v>
      </c>
      <c r="E11473" s="8">
        <v>43297.583437499998</v>
      </c>
      <c r="F11473" s="7" t="s">
        <v>29</v>
      </c>
      <c r="G11473" s="7" t="s">
        <v>783</v>
      </c>
    </row>
    <row r="11474" spans="1:7" x14ac:dyDescent="0.3">
      <c r="A11474" s="9">
        <v>180140958</v>
      </c>
      <c r="B11474" s="8">
        <v>43297.580567129633</v>
      </c>
      <c r="C11474" s="7" t="s">
        <v>36</v>
      </c>
      <c r="D11474" s="7" t="s">
        <v>782</v>
      </c>
      <c r="E11474" s="8">
        <v>43297.582546296297</v>
      </c>
      <c r="F11474" s="7" t="s">
        <v>29</v>
      </c>
      <c r="G11474" s="7" t="s">
        <v>136</v>
      </c>
    </row>
    <row r="11475" spans="1:7" x14ac:dyDescent="0.3">
      <c r="A11475" s="9">
        <v>180140963</v>
      </c>
      <c r="B11475" s="8">
        <v>43297.586435185185</v>
      </c>
      <c r="C11475" s="7" t="s">
        <v>36</v>
      </c>
      <c r="D11475" s="7" t="s">
        <v>784</v>
      </c>
      <c r="E11475" s="8">
        <v>43297.607870370368</v>
      </c>
      <c r="F11475" s="7" t="s">
        <v>25</v>
      </c>
      <c r="G11475" s="7" t="s">
        <v>785</v>
      </c>
    </row>
    <row r="11476" spans="1:7" x14ac:dyDescent="0.3">
      <c r="A11476" s="9">
        <v>180140963</v>
      </c>
      <c r="B11476" s="8">
        <v>43297.586435185185</v>
      </c>
      <c r="C11476" s="7" t="s">
        <v>36</v>
      </c>
      <c r="D11476" s="7" t="s">
        <v>784</v>
      </c>
      <c r="E11476" s="8">
        <v>43297.607824074075</v>
      </c>
      <c r="F11476" s="7" t="s">
        <v>25</v>
      </c>
      <c r="G11476" s="7" t="s">
        <v>141</v>
      </c>
    </row>
    <row r="11477" spans="1:7" x14ac:dyDescent="0.3">
      <c r="A11477" s="9">
        <v>180140963</v>
      </c>
      <c r="B11477" s="8">
        <v>43297.586435185185</v>
      </c>
      <c r="C11477" s="7" t="s">
        <v>36</v>
      </c>
      <c r="D11477" s="7" t="s">
        <v>784</v>
      </c>
      <c r="E11477" s="8">
        <v>43297.598865740743</v>
      </c>
      <c r="F11477" s="7" t="s">
        <v>29</v>
      </c>
      <c r="G11477" s="7" t="s">
        <v>785</v>
      </c>
    </row>
    <row r="11478" spans="1:7" x14ac:dyDescent="0.3">
      <c r="A11478" s="9">
        <v>180140963</v>
      </c>
      <c r="B11478" s="8">
        <v>43297.586435185185</v>
      </c>
      <c r="C11478" s="7" t="s">
        <v>36</v>
      </c>
      <c r="D11478" s="7" t="s">
        <v>784</v>
      </c>
      <c r="E11478" s="8">
        <v>43297.591469907406</v>
      </c>
      <c r="F11478" s="7" t="s">
        <v>29</v>
      </c>
      <c r="G11478" s="7" t="s">
        <v>141</v>
      </c>
    </row>
    <row r="11479" spans="1:7" x14ac:dyDescent="0.3">
      <c r="A11479" s="9">
        <v>180141051</v>
      </c>
      <c r="B11479" s="8">
        <v>43297.645729166667</v>
      </c>
      <c r="C11479" s="7" t="s">
        <v>36</v>
      </c>
      <c r="D11479" s="7" t="s">
        <v>120</v>
      </c>
      <c r="E11479" s="8">
        <v>43297.81690972222</v>
      </c>
      <c r="F11479" s="7" t="s">
        <v>25</v>
      </c>
      <c r="G11479" s="7" t="s">
        <v>141</v>
      </c>
    </row>
    <row r="11480" spans="1:7" x14ac:dyDescent="0.3">
      <c r="A11480" s="9">
        <v>180141051</v>
      </c>
      <c r="B11480" s="8">
        <v>43297.645729166667</v>
      </c>
      <c r="C11480" s="7" t="s">
        <v>36</v>
      </c>
      <c r="D11480" s="7" t="s">
        <v>120</v>
      </c>
      <c r="E11480" s="8">
        <v>43297.778287037036</v>
      </c>
      <c r="F11480" s="7" t="s">
        <v>160</v>
      </c>
      <c r="G11480" s="7" t="s">
        <v>141</v>
      </c>
    </row>
    <row r="11481" spans="1:7" x14ac:dyDescent="0.3">
      <c r="A11481" s="9">
        <v>180141051</v>
      </c>
      <c r="B11481" s="8">
        <v>43297.645729166667</v>
      </c>
      <c r="C11481" s="7" t="s">
        <v>36</v>
      </c>
      <c r="D11481" s="7" t="s">
        <v>120</v>
      </c>
      <c r="E11481" s="8">
        <v>43297.772002314814</v>
      </c>
      <c r="F11481" s="7" t="s">
        <v>29</v>
      </c>
      <c r="G11481" s="7" t="s">
        <v>141</v>
      </c>
    </row>
    <row r="11482" spans="1:7" x14ac:dyDescent="0.3">
      <c r="A11482" s="9">
        <v>180141051</v>
      </c>
      <c r="B11482" s="8">
        <v>43297.645729166667</v>
      </c>
      <c r="C11482" s="7" t="s">
        <v>36</v>
      </c>
      <c r="D11482" s="7" t="s">
        <v>120</v>
      </c>
      <c r="E11482" s="8">
        <v>43297.727789351855</v>
      </c>
      <c r="F11482" s="7" t="s">
        <v>31</v>
      </c>
      <c r="G11482" s="7" t="s">
        <v>141</v>
      </c>
    </row>
    <row r="11483" spans="1:7" x14ac:dyDescent="0.3">
      <c r="A11483" s="9">
        <v>180141051</v>
      </c>
      <c r="B11483" s="8">
        <v>43297.645729166667</v>
      </c>
      <c r="C11483" s="7" t="s">
        <v>36</v>
      </c>
      <c r="D11483" s="7" t="s">
        <v>120</v>
      </c>
      <c r="E11483" s="8">
        <v>43297.724386574075</v>
      </c>
      <c r="F11483" s="7" t="s">
        <v>25</v>
      </c>
      <c r="G11483" s="7" t="s">
        <v>89</v>
      </c>
    </row>
    <row r="11484" spans="1:7" x14ac:dyDescent="0.3">
      <c r="A11484" s="9">
        <v>180141051</v>
      </c>
      <c r="B11484" s="8">
        <v>43297.645729166667</v>
      </c>
      <c r="C11484" s="7" t="s">
        <v>36</v>
      </c>
      <c r="D11484" s="7" t="s">
        <v>120</v>
      </c>
      <c r="E11484" s="8">
        <v>43297.719641203701</v>
      </c>
      <c r="F11484" s="7" t="s">
        <v>31</v>
      </c>
      <c r="G11484" s="7" t="s">
        <v>89</v>
      </c>
    </row>
    <row r="11485" spans="1:7" x14ac:dyDescent="0.3">
      <c r="A11485" s="9">
        <v>180141051</v>
      </c>
      <c r="B11485" s="8">
        <v>43297.645729166667</v>
      </c>
      <c r="C11485" s="7" t="s">
        <v>36</v>
      </c>
      <c r="D11485" s="7" t="s">
        <v>120</v>
      </c>
      <c r="E11485" s="8">
        <v>43297.715671296297</v>
      </c>
      <c r="F11485" s="7" t="s">
        <v>29</v>
      </c>
      <c r="G11485" s="7" t="s">
        <v>89</v>
      </c>
    </row>
    <row r="11486" spans="1:7" x14ac:dyDescent="0.3">
      <c r="A11486" s="9">
        <v>180141051</v>
      </c>
      <c r="B11486" s="8">
        <v>43297.645729166667</v>
      </c>
      <c r="C11486" s="7" t="s">
        <v>36</v>
      </c>
      <c r="D11486" s="7" t="s">
        <v>120</v>
      </c>
      <c r="E11486" s="8">
        <v>43297.715601851851</v>
      </c>
      <c r="F11486" s="7" t="s">
        <v>29</v>
      </c>
      <c r="G11486" s="7" t="s">
        <v>141</v>
      </c>
    </row>
    <row r="11487" spans="1:7" x14ac:dyDescent="0.3">
      <c r="A11487" s="9">
        <v>180141051</v>
      </c>
      <c r="B11487" s="8">
        <v>43297.645729166667</v>
      </c>
      <c r="C11487" s="7" t="s">
        <v>36</v>
      </c>
      <c r="D11487" s="7" t="s">
        <v>120</v>
      </c>
      <c r="E11487" s="8">
        <v>43297.697141203702</v>
      </c>
      <c r="F11487" s="7" t="s">
        <v>25</v>
      </c>
      <c r="G11487" s="7" t="s">
        <v>76</v>
      </c>
    </row>
    <row r="11488" spans="1:7" x14ac:dyDescent="0.3">
      <c r="A11488" s="9">
        <v>180141051</v>
      </c>
      <c r="B11488" s="8">
        <v>43297.645729166667</v>
      </c>
      <c r="C11488" s="7" t="s">
        <v>36</v>
      </c>
      <c r="D11488" s="7" t="s">
        <v>120</v>
      </c>
      <c r="E11488" s="8">
        <v>43297.694444444445</v>
      </c>
      <c r="F11488" s="7" t="s">
        <v>2232</v>
      </c>
      <c r="G11488" s="7" t="s">
        <v>961</v>
      </c>
    </row>
    <row r="11489" spans="1:7" x14ac:dyDescent="0.3">
      <c r="A11489" s="9">
        <v>180141051</v>
      </c>
      <c r="B11489" s="8">
        <v>43297.645729166667</v>
      </c>
      <c r="C11489" s="7" t="s">
        <v>36</v>
      </c>
      <c r="D11489" s="7" t="s">
        <v>120</v>
      </c>
      <c r="E11489" s="8">
        <v>43297.692835648151</v>
      </c>
      <c r="F11489" s="7" t="s">
        <v>32</v>
      </c>
      <c r="G11489" s="7" t="s">
        <v>141</v>
      </c>
    </row>
    <row r="11490" spans="1:7" x14ac:dyDescent="0.3">
      <c r="A11490" s="9">
        <v>180141051</v>
      </c>
      <c r="B11490" s="8">
        <v>43297.645729166667</v>
      </c>
      <c r="C11490" s="7" t="s">
        <v>36</v>
      </c>
      <c r="D11490" s="7" t="s">
        <v>120</v>
      </c>
      <c r="E11490" s="8">
        <v>43297.690451388888</v>
      </c>
      <c r="F11490" s="7" t="s">
        <v>162</v>
      </c>
      <c r="G11490" s="7" t="s">
        <v>141</v>
      </c>
    </row>
    <row r="11491" spans="1:7" x14ac:dyDescent="0.3">
      <c r="A11491" s="9">
        <v>180141051</v>
      </c>
      <c r="B11491" s="8">
        <v>43297.645729166667</v>
      </c>
      <c r="C11491" s="7" t="s">
        <v>36</v>
      </c>
      <c r="D11491" s="7" t="s">
        <v>120</v>
      </c>
      <c r="E11491" s="8">
        <v>43297.678391203706</v>
      </c>
      <c r="F11491" s="7" t="s">
        <v>201</v>
      </c>
      <c r="G11491" s="7" t="s">
        <v>111</v>
      </c>
    </row>
    <row r="11492" spans="1:7" x14ac:dyDescent="0.3">
      <c r="A11492" s="9">
        <v>180141051</v>
      </c>
      <c r="B11492" s="8">
        <v>43297.645729166667</v>
      </c>
      <c r="C11492" s="7" t="s">
        <v>36</v>
      </c>
      <c r="D11492" s="7" t="s">
        <v>120</v>
      </c>
      <c r="E11492" s="8">
        <v>43297.672280092593</v>
      </c>
      <c r="F11492" s="7" t="s">
        <v>25</v>
      </c>
      <c r="G11492" s="7" t="s">
        <v>786</v>
      </c>
    </row>
    <row r="11493" spans="1:7" x14ac:dyDescent="0.3">
      <c r="A11493" s="9">
        <v>180141051</v>
      </c>
      <c r="B11493" s="8">
        <v>43297.645729166667</v>
      </c>
      <c r="C11493" s="7" t="s">
        <v>36</v>
      </c>
      <c r="D11493" s="7" t="s">
        <v>120</v>
      </c>
      <c r="E11493" s="8">
        <v>43297.67083333333</v>
      </c>
      <c r="F11493" s="7" t="s">
        <v>2232</v>
      </c>
      <c r="G11493" s="7" t="s">
        <v>958</v>
      </c>
    </row>
    <row r="11494" spans="1:7" x14ac:dyDescent="0.3">
      <c r="A11494" s="9">
        <v>180141051</v>
      </c>
      <c r="B11494" s="8">
        <v>43297.645729166667</v>
      </c>
      <c r="C11494" s="7" t="s">
        <v>36</v>
      </c>
      <c r="D11494" s="7" t="s">
        <v>120</v>
      </c>
      <c r="E11494" s="8">
        <v>43297.657465277778</v>
      </c>
      <c r="F11494" s="7" t="s">
        <v>32</v>
      </c>
      <c r="G11494" s="7" t="s">
        <v>111</v>
      </c>
    </row>
    <row r="11495" spans="1:7" x14ac:dyDescent="0.3">
      <c r="A11495" s="9">
        <v>180141051</v>
      </c>
      <c r="B11495" s="8">
        <v>43297.645729166667</v>
      </c>
      <c r="C11495" s="7" t="s">
        <v>36</v>
      </c>
      <c r="D11495" s="7" t="s">
        <v>120</v>
      </c>
      <c r="E11495" s="8">
        <v>43297.657164351855</v>
      </c>
      <c r="F11495" s="7" t="s">
        <v>31</v>
      </c>
      <c r="G11495" s="7" t="s">
        <v>89</v>
      </c>
    </row>
    <row r="11496" spans="1:7" x14ac:dyDescent="0.3">
      <c r="A11496" s="9">
        <v>180141051</v>
      </c>
      <c r="B11496" s="8">
        <v>43297.645729166667</v>
      </c>
      <c r="C11496" s="7" t="s">
        <v>36</v>
      </c>
      <c r="D11496" s="7" t="s">
        <v>120</v>
      </c>
      <c r="E11496" s="8">
        <v>43297.656284722223</v>
      </c>
      <c r="F11496" s="7" t="s">
        <v>31</v>
      </c>
      <c r="G11496" s="7" t="s">
        <v>111</v>
      </c>
    </row>
    <row r="11497" spans="1:7" x14ac:dyDescent="0.3">
      <c r="A11497" s="9">
        <v>180141051</v>
      </c>
      <c r="B11497" s="8">
        <v>43297.645729166667</v>
      </c>
      <c r="C11497" s="7" t="s">
        <v>36</v>
      </c>
      <c r="D11497" s="7" t="s">
        <v>120</v>
      </c>
      <c r="E11497" s="8">
        <v>43297.654444444444</v>
      </c>
      <c r="F11497" s="7" t="s">
        <v>31</v>
      </c>
      <c r="G11497" s="7" t="s">
        <v>786</v>
      </c>
    </row>
    <row r="11498" spans="1:7" x14ac:dyDescent="0.3">
      <c r="A11498" s="9">
        <v>180141051</v>
      </c>
      <c r="B11498" s="8">
        <v>43297.645729166667</v>
      </c>
      <c r="C11498" s="7" t="s">
        <v>36</v>
      </c>
      <c r="D11498" s="7" t="s">
        <v>120</v>
      </c>
      <c r="E11498" s="8">
        <v>43297.654166666667</v>
      </c>
      <c r="F11498" s="7" t="s">
        <v>2233</v>
      </c>
      <c r="G11498" s="7" t="s">
        <v>961</v>
      </c>
    </row>
    <row r="11499" spans="1:7" x14ac:dyDescent="0.3">
      <c r="A11499" s="9">
        <v>180141051</v>
      </c>
      <c r="B11499" s="8">
        <v>43297.645729166667</v>
      </c>
      <c r="C11499" s="7" t="s">
        <v>36</v>
      </c>
      <c r="D11499" s="7" t="s">
        <v>120</v>
      </c>
      <c r="E11499" s="8">
        <v>43297.654166666667</v>
      </c>
      <c r="F11499" s="7" t="s">
        <v>2233</v>
      </c>
      <c r="G11499" s="7" t="s">
        <v>958</v>
      </c>
    </row>
    <row r="11500" spans="1:7" x14ac:dyDescent="0.3">
      <c r="A11500" s="9">
        <v>180141051</v>
      </c>
      <c r="B11500" s="8">
        <v>43297.645729166667</v>
      </c>
      <c r="C11500" s="7" t="s">
        <v>36</v>
      </c>
      <c r="D11500" s="7" t="s">
        <v>120</v>
      </c>
      <c r="E11500" s="8">
        <v>43297.653923611113</v>
      </c>
      <c r="F11500" s="7" t="s">
        <v>31</v>
      </c>
      <c r="G11500" s="7" t="s">
        <v>141</v>
      </c>
    </row>
    <row r="11501" spans="1:7" x14ac:dyDescent="0.3">
      <c r="A11501" s="9">
        <v>180141051</v>
      </c>
      <c r="B11501" s="8">
        <v>43297.645729166667</v>
      </c>
      <c r="C11501" s="7" t="s">
        <v>36</v>
      </c>
      <c r="D11501" s="7" t="s">
        <v>120</v>
      </c>
      <c r="E11501" s="8">
        <v>43297.649687500001</v>
      </c>
      <c r="F11501" s="7" t="s">
        <v>31</v>
      </c>
      <c r="G11501" s="7" t="s">
        <v>76</v>
      </c>
    </row>
    <row r="11502" spans="1:7" x14ac:dyDescent="0.3">
      <c r="A11502" s="9">
        <v>180141051</v>
      </c>
      <c r="B11502" s="8">
        <v>43297.645729166667</v>
      </c>
      <c r="C11502" s="7" t="s">
        <v>36</v>
      </c>
      <c r="D11502" s="7" t="s">
        <v>120</v>
      </c>
      <c r="E11502" s="8">
        <v>43297.648587962962</v>
      </c>
      <c r="F11502" s="7" t="s">
        <v>29</v>
      </c>
      <c r="G11502" s="7" t="s">
        <v>89</v>
      </c>
    </row>
    <row r="11503" spans="1:7" x14ac:dyDescent="0.3">
      <c r="A11503" s="9">
        <v>180141051</v>
      </c>
      <c r="B11503" s="8">
        <v>43297.645729166667</v>
      </c>
      <c r="C11503" s="7" t="s">
        <v>36</v>
      </c>
      <c r="D11503" s="7" t="s">
        <v>120</v>
      </c>
      <c r="E11503" s="8">
        <v>43297.648206018515</v>
      </c>
      <c r="F11503" s="7" t="s">
        <v>29</v>
      </c>
      <c r="G11503" s="7" t="s">
        <v>141</v>
      </c>
    </row>
    <row r="11504" spans="1:7" x14ac:dyDescent="0.3">
      <c r="A11504" s="9">
        <v>180141051</v>
      </c>
      <c r="B11504" s="8">
        <v>43297.645729166667</v>
      </c>
      <c r="C11504" s="7" t="s">
        <v>36</v>
      </c>
      <c r="D11504" s="7" t="s">
        <v>120</v>
      </c>
      <c r="E11504" s="8">
        <v>43297.648206018515</v>
      </c>
      <c r="F11504" s="7" t="s">
        <v>29</v>
      </c>
      <c r="G11504" s="7" t="s">
        <v>76</v>
      </c>
    </row>
    <row r="11505" spans="1:7" x14ac:dyDescent="0.3">
      <c r="A11505" s="9">
        <v>180141052</v>
      </c>
      <c r="B11505" s="8">
        <v>43297.645775462966</v>
      </c>
      <c r="C11505" s="7" t="s">
        <v>36</v>
      </c>
      <c r="D11505" s="7" t="s">
        <v>787</v>
      </c>
      <c r="E11505" s="8">
        <v>43297.671516203707</v>
      </c>
      <c r="F11505" s="7" t="s">
        <v>25</v>
      </c>
      <c r="G11505" s="7" t="s">
        <v>41</v>
      </c>
    </row>
    <row r="11506" spans="1:7" x14ac:dyDescent="0.3">
      <c r="A11506" s="9">
        <v>180141052</v>
      </c>
      <c r="B11506" s="8">
        <v>43297.645775462966</v>
      </c>
      <c r="C11506" s="7" t="s">
        <v>36</v>
      </c>
      <c r="D11506" s="7" t="s">
        <v>787</v>
      </c>
      <c r="E11506" s="8">
        <v>43297.65315972222</v>
      </c>
      <c r="F11506" s="7" t="s">
        <v>25</v>
      </c>
      <c r="G11506" s="7" t="s">
        <v>43</v>
      </c>
    </row>
    <row r="11507" spans="1:7" x14ac:dyDescent="0.3">
      <c r="A11507" s="9">
        <v>180141052</v>
      </c>
      <c r="B11507" s="8">
        <v>43297.645775462966</v>
      </c>
      <c r="C11507" s="7" t="s">
        <v>36</v>
      </c>
      <c r="D11507" s="7" t="s">
        <v>787</v>
      </c>
      <c r="E11507" s="8">
        <v>43297.649548611109</v>
      </c>
      <c r="F11507" s="7" t="s">
        <v>31</v>
      </c>
      <c r="G11507" s="7" t="s">
        <v>41</v>
      </c>
    </row>
    <row r="11508" spans="1:7" x14ac:dyDescent="0.3">
      <c r="A11508" s="9">
        <v>180141052</v>
      </c>
      <c r="B11508" s="8">
        <v>43297.645775462966</v>
      </c>
      <c r="C11508" s="7" t="s">
        <v>36</v>
      </c>
      <c r="D11508" s="7" t="s">
        <v>787</v>
      </c>
      <c r="E11508" s="8">
        <v>43297.649074074077</v>
      </c>
      <c r="F11508" s="7" t="s">
        <v>31</v>
      </c>
      <c r="G11508" s="7" t="s">
        <v>43</v>
      </c>
    </row>
    <row r="11509" spans="1:7" x14ac:dyDescent="0.3">
      <c r="A11509" s="9">
        <v>180141052</v>
      </c>
      <c r="B11509" s="8">
        <v>43297.645775462966</v>
      </c>
      <c r="C11509" s="7" t="s">
        <v>36</v>
      </c>
      <c r="D11509" s="7" t="s">
        <v>787</v>
      </c>
      <c r="E11509" s="8">
        <v>43297.645937499998</v>
      </c>
      <c r="F11509" s="7" t="s">
        <v>29</v>
      </c>
      <c r="G11509" s="7" t="s">
        <v>43</v>
      </c>
    </row>
    <row r="11510" spans="1:7" x14ac:dyDescent="0.3">
      <c r="A11510" s="9">
        <v>180141052</v>
      </c>
      <c r="B11510" s="8">
        <v>43297.645775462966</v>
      </c>
      <c r="C11510" s="7" t="s">
        <v>36</v>
      </c>
      <c r="D11510" s="7" t="s">
        <v>787</v>
      </c>
      <c r="E11510" s="8">
        <v>43297.645891203705</v>
      </c>
      <c r="F11510" s="7" t="s">
        <v>29</v>
      </c>
      <c r="G11510" s="7" t="s">
        <v>41</v>
      </c>
    </row>
    <row r="11511" spans="1:7" x14ac:dyDescent="0.3">
      <c r="A11511" s="9">
        <v>180141052</v>
      </c>
      <c r="B11511" s="8">
        <v>43297.645775462966</v>
      </c>
      <c r="C11511" s="7" t="s">
        <v>36</v>
      </c>
      <c r="D11511" s="7" t="s">
        <v>787</v>
      </c>
      <c r="E11511" s="8">
        <v>43297.645775462966</v>
      </c>
      <c r="F11511" s="7" t="s">
        <v>31</v>
      </c>
      <c r="G11511" s="7" t="s">
        <v>43</v>
      </c>
    </row>
    <row r="11512" spans="1:7" x14ac:dyDescent="0.3">
      <c r="A11512" s="9">
        <v>180141098</v>
      </c>
      <c r="B11512" s="8">
        <v>43297.682858796295</v>
      </c>
      <c r="C11512" s="7" t="s">
        <v>23</v>
      </c>
      <c r="D11512" s="7" t="s">
        <v>762</v>
      </c>
      <c r="E11512" s="8">
        <v>43297.723680555559</v>
      </c>
      <c r="F11512" s="7" t="s">
        <v>25</v>
      </c>
      <c r="G11512" t="s">
        <v>736</v>
      </c>
    </row>
    <row r="11513" spans="1:7" x14ac:dyDescent="0.3">
      <c r="A11513" s="9">
        <v>180141098</v>
      </c>
      <c r="B11513" s="8">
        <v>43297.682858796295</v>
      </c>
      <c r="C11513" s="7" t="s">
        <v>23</v>
      </c>
      <c r="D11513" s="7" t="s">
        <v>762</v>
      </c>
      <c r="E11513" s="8">
        <v>43297.714363425926</v>
      </c>
      <c r="F11513" s="7" t="s">
        <v>25</v>
      </c>
      <c r="G11513" s="7" t="s">
        <v>115</v>
      </c>
    </row>
    <row r="11514" spans="1:7" x14ac:dyDescent="0.3">
      <c r="A11514" s="9">
        <v>180141098</v>
      </c>
      <c r="B11514" s="8">
        <v>43297.682858796295</v>
      </c>
      <c r="C11514" s="7" t="s">
        <v>23</v>
      </c>
      <c r="D11514" s="7" t="s">
        <v>762</v>
      </c>
      <c r="E11514" s="8">
        <v>43297.701342592591</v>
      </c>
      <c r="F11514" s="7" t="s">
        <v>31</v>
      </c>
      <c r="G11514" s="7" t="s">
        <v>736</v>
      </c>
    </row>
    <row r="11515" spans="1:7" x14ac:dyDescent="0.3">
      <c r="A11515" s="9">
        <v>180141098</v>
      </c>
      <c r="B11515" s="8">
        <v>43297.682858796295</v>
      </c>
      <c r="C11515" s="7" t="s">
        <v>23</v>
      </c>
      <c r="D11515" s="7" t="s">
        <v>762</v>
      </c>
      <c r="E11515" s="8">
        <v>43297.689768518518</v>
      </c>
      <c r="F11515" s="7" t="s">
        <v>25</v>
      </c>
      <c r="G11515" s="7" t="s">
        <v>135</v>
      </c>
    </row>
    <row r="11516" spans="1:7" x14ac:dyDescent="0.3">
      <c r="A11516" s="9">
        <v>180141098</v>
      </c>
      <c r="B11516" s="8">
        <v>43297.682858796295</v>
      </c>
      <c r="C11516" s="7" t="s">
        <v>23</v>
      </c>
      <c r="D11516" s="7" t="s">
        <v>762</v>
      </c>
      <c r="E11516" s="8">
        <v>43297.68677083333</v>
      </c>
      <c r="F11516" s="7" t="s">
        <v>31</v>
      </c>
      <c r="G11516" s="7" t="s">
        <v>135</v>
      </c>
    </row>
    <row r="11517" spans="1:7" x14ac:dyDescent="0.3">
      <c r="A11517" s="9">
        <v>180141098</v>
      </c>
      <c r="B11517" s="8">
        <v>43297.682858796295</v>
      </c>
      <c r="C11517" s="7" t="s">
        <v>23</v>
      </c>
      <c r="D11517" s="7" t="s">
        <v>762</v>
      </c>
      <c r="E11517" s="8">
        <v>43297.686249999999</v>
      </c>
      <c r="F11517" s="7" t="s">
        <v>29</v>
      </c>
      <c r="G11517" s="7" t="s">
        <v>736</v>
      </c>
    </row>
    <row r="11518" spans="1:7" x14ac:dyDescent="0.3">
      <c r="A11518" s="9">
        <v>180141098</v>
      </c>
      <c r="B11518" s="8">
        <v>43297.682858796295</v>
      </c>
      <c r="C11518" s="7" t="s">
        <v>23</v>
      </c>
      <c r="D11518" s="7" t="s">
        <v>762</v>
      </c>
      <c r="E11518" s="8">
        <v>43297.686145833337</v>
      </c>
      <c r="F11518" s="7" t="s">
        <v>31</v>
      </c>
      <c r="G11518" s="7" t="s">
        <v>115</v>
      </c>
    </row>
    <row r="11519" spans="1:7" x14ac:dyDescent="0.3">
      <c r="A11519" s="9">
        <v>180141366</v>
      </c>
      <c r="B11519" s="8">
        <v>43298.245983796296</v>
      </c>
      <c r="C11519" s="7" t="s">
        <v>23</v>
      </c>
      <c r="D11519" s="7" t="s">
        <v>298</v>
      </c>
      <c r="E11519" s="8">
        <v>43298.332118055558</v>
      </c>
      <c r="F11519" s="7" t="s">
        <v>25</v>
      </c>
      <c r="G11519" s="7" t="s">
        <v>117</v>
      </c>
    </row>
    <row r="11520" spans="1:7" x14ac:dyDescent="0.3">
      <c r="A11520" s="9">
        <v>180141366</v>
      </c>
      <c r="B11520" s="8">
        <v>43298.245983796296</v>
      </c>
      <c r="C11520" s="7" t="s">
        <v>23</v>
      </c>
      <c r="D11520" s="7" t="s">
        <v>298</v>
      </c>
      <c r="E11520" s="8">
        <v>43298.313333333332</v>
      </c>
      <c r="F11520" s="7" t="s">
        <v>25</v>
      </c>
      <c r="G11520" s="7" t="s">
        <v>100</v>
      </c>
    </row>
    <row r="11521" spans="1:7" x14ac:dyDescent="0.3">
      <c r="A11521" s="9">
        <v>180141366</v>
      </c>
      <c r="B11521" s="8">
        <v>43298.245983796296</v>
      </c>
      <c r="C11521" s="7" t="s">
        <v>23</v>
      </c>
      <c r="D11521" s="7" t="s">
        <v>298</v>
      </c>
      <c r="E11521" s="8">
        <v>43298.307685185187</v>
      </c>
      <c r="F11521" s="7" t="s">
        <v>63</v>
      </c>
      <c r="G11521" s="7" t="s">
        <v>117</v>
      </c>
    </row>
    <row r="11522" spans="1:7" x14ac:dyDescent="0.3">
      <c r="A11522" s="9">
        <v>180141366</v>
      </c>
      <c r="B11522" s="8">
        <v>43298.245983796296</v>
      </c>
      <c r="C11522" s="7" t="s">
        <v>23</v>
      </c>
      <c r="D11522" s="7" t="s">
        <v>298</v>
      </c>
      <c r="E11522" s="8">
        <v>43298.30673611111</v>
      </c>
      <c r="F11522" s="7" t="s">
        <v>25</v>
      </c>
      <c r="G11522" s="7" t="s">
        <v>72</v>
      </c>
    </row>
    <row r="11523" spans="1:7" x14ac:dyDescent="0.3">
      <c r="A11523" s="9">
        <v>180141366</v>
      </c>
      <c r="B11523" s="8">
        <v>43298.245983796296</v>
      </c>
      <c r="C11523" s="7" t="s">
        <v>23</v>
      </c>
      <c r="D11523" s="7" t="s">
        <v>298</v>
      </c>
      <c r="E11523" s="8">
        <v>43298.269409722219</v>
      </c>
      <c r="F11523" s="7" t="s">
        <v>25</v>
      </c>
      <c r="G11523" s="7" t="s">
        <v>109</v>
      </c>
    </row>
    <row r="11524" spans="1:7" x14ac:dyDescent="0.3">
      <c r="A11524" s="9">
        <v>180141366</v>
      </c>
      <c r="B11524" s="8">
        <v>43298.245983796296</v>
      </c>
      <c r="C11524" s="7" t="s">
        <v>23</v>
      </c>
      <c r="D11524" s="7" t="s">
        <v>298</v>
      </c>
      <c r="E11524" s="8">
        <v>43298.266365740739</v>
      </c>
      <c r="F11524" s="7" t="s">
        <v>31</v>
      </c>
      <c r="G11524" s="7" t="s">
        <v>117</v>
      </c>
    </row>
    <row r="11525" spans="1:7" x14ac:dyDescent="0.3">
      <c r="A11525" s="9">
        <v>180141366</v>
      </c>
      <c r="B11525" s="8">
        <v>43298.245983796296</v>
      </c>
      <c r="C11525" s="7" t="s">
        <v>23</v>
      </c>
      <c r="D11525" s="7" t="s">
        <v>298</v>
      </c>
      <c r="E11525" s="8">
        <v>43298.265787037039</v>
      </c>
      <c r="F11525" s="7" t="s">
        <v>31</v>
      </c>
      <c r="G11525" s="7" t="s">
        <v>72</v>
      </c>
    </row>
    <row r="11526" spans="1:7" x14ac:dyDescent="0.3">
      <c r="A11526" s="9">
        <v>180141366</v>
      </c>
      <c r="B11526" s="8">
        <v>43298.245983796296</v>
      </c>
      <c r="C11526" s="7" t="s">
        <v>23</v>
      </c>
      <c r="D11526" s="7" t="s">
        <v>298</v>
      </c>
      <c r="E11526" s="8">
        <v>43298.263449074075</v>
      </c>
      <c r="F11526" s="7" t="s">
        <v>31</v>
      </c>
      <c r="G11526" s="7" t="s">
        <v>100</v>
      </c>
    </row>
    <row r="11527" spans="1:7" x14ac:dyDescent="0.3">
      <c r="A11527" s="9">
        <v>180141366</v>
      </c>
      <c r="B11527" s="8">
        <v>43298.245983796296</v>
      </c>
      <c r="C11527" s="7" t="s">
        <v>23</v>
      </c>
      <c r="D11527" s="7" t="s">
        <v>298</v>
      </c>
      <c r="E11527" s="8">
        <v>43298.262187499997</v>
      </c>
      <c r="F11527" s="7" t="s">
        <v>29</v>
      </c>
      <c r="G11527" s="7" t="s">
        <v>72</v>
      </c>
    </row>
    <row r="11528" spans="1:7" x14ac:dyDescent="0.3">
      <c r="A11528" s="9">
        <v>180141366</v>
      </c>
      <c r="B11528" s="8">
        <v>43298.245983796296</v>
      </c>
      <c r="C11528" s="7" t="s">
        <v>23</v>
      </c>
      <c r="D11528" s="7" t="s">
        <v>298</v>
      </c>
      <c r="E11528" s="8">
        <v>43298.257337962961</v>
      </c>
      <c r="F11528" s="7" t="s">
        <v>32</v>
      </c>
      <c r="G11528" s="7" t="s">
        <v>109</v>
      </c>
    </row>
    <row r="11529" spans="1:7" x14ac:dyDescent="0.3">
      <c r="A11529" s="9">
        <v>180141366</v>
      </c>
      <c r="B11529" s="8">
        <v>43298.245983796296</v>
      </c>
      <c r="C11529" s="7" t="s">
        <v>23</v>
      </c>
      <c r="D11529" s="7" t="s">
        <v>298</v>
      </c>
      <c r="E11529" s="8">
        <v>43298.252511574072</v>
      </c>
      <c r="F11529" s="7" t="s">
        <v>31</v>
      </c>
      <c r="G11529" s="7" t="s">
        <v>109</v>
      </c>
    </row>
    <row r="11530" spans="1:7" x14ac:dyDescent="0.3">
      <c r="A11530" s="9">
        <v>180141366</v>
      </c>
      <c r="B11530" s="8">
        <v>43298.245983796296</v>
      </c>
      <c r="C11530" s="7" t="s">
        <v>23</v>
      </c>
      <c r="D11530" s="7" t="s">
        <v>298</v>
      </c>
      <c r="E11530" s="8">
        <v>43298.248495370368</v>
      </c>
      <c r="F11530" s="7" t="s">
        <v>29</v>
      </c>
      <c r="G11530" s="7" t="s">
        <v>109</v>
      </c>
    </row>
    <row r="11531" spans="1:7" x14ac:dyDescent="0.3">
      <c r="A11531" s="9">
        <v>180141366</v>
      </c>
      <c r="B11531" s="8">
        <v>43298.245983796296</v>
      </c>
      <c r="C11531" s="7" t="s">
        <v>23</v>
      </c>
      <c r="D11531" s="7" t="s">
        <v>298</v>
      </c>
      <c r="E11531" s="8">
        <v>43298.248113425929</v>
      </c>
      <c r="F11531" s="7" t="s">
        <v>29</v>
      </c>
      <c r="G11531" s="7" t="s">
        <v>100</v>
      </c>
    </row>
    <row r="11532" spans="1:7" x14ac:dyDescent="0.3">
      <c r="A11532" s="9">
        <v>180141366</v>
      </c>
      <c r="B11532" s="8">
        <v>43298.245983796296</v>
      </c>
      <c r="C11532" s="7" t="s">
        <v>23</v>
      </c>
      <c r="D11532" s="7" t="s">
        <v>298</v>
      </c>
      <c r="E11532" s="8">
        <v>43298.248113425929</v>
      </c>
      <c r="F11532" s="7" t="s">
        <v>29</v>
      </c>
      <c r="G11532" s="7" t="s">
        <v>117</v>
      </c>
    </row>
    <row r="11533" spans="1:7" x14ac:dyDescent="0.3">
      <c r="A11533" s="9">
        <v>180141395</v>
      </c>
      <c r="B11533" s="8">
        <v>43298.290092592593</v>
      </c>
      <c r="C11533" s="7" t="s">
        <v>36</v>
      </c>
      <c r="D11533" s="7" t="s">
        <v>442</v>
      </c>
      <c r="E11533" s="8">
        <v>43298.345532407409</v>
      </c>
      <c r="F11533" s="7" t="s">
        <v>25</v>
      </c>
      <c r="G11533" s="7" t="s">
        <v>104</v>
      </c>
    </row>
    <row r="11534" spans="1:7" x14ac:dyDescent="0.3">
      <c r="A11534" s="9">
        <v>180141395</v>
      </c>
      <c r="B11534" s="8">
        <v>43298.290092592593</v>
      </c>
      <c r="C11534" s="7" t="s">
        <v>36</v>
      </c>
      <c r="D11534" s="7" t="s">
        <v>442</v>
      </c>
      <c r="E11534" s="8">
        <v>43298.310393518521</v>
      </c>
      <c r="F11534" s="7" t="s">
        <v>25</v>
      </c>
      <c r="G11534" s="7" t="s">
        <v>38</v>
      </c>
    </row>
    <row r="11535" spans="1:7" x14ac:dyDescent="0.3">
      <c r="A11535" s="9">
        <v>180141395</v>
      </c>
      <c r="B11535" s="8">
        <v>43298.290092592593</v>
      </c>
      <c r="C11535" s="7" t="s">
        <v>36</v>
      </c>
      <c r="D11535" s="7" t="s">
        <v>442</v>
      </c>
      <c r="E11535" s="8">
        <v>43298.302835648145</v>
      </c>
      <c r="F11535" s="7" t="s">
        <v>33</v>
      </c>
      <c r="G11535" s="7" t="s">
        <v>104</v>
      </c>
    </row>
    <row r="11536" spans="1:7" x14ac:dyDescent="0.3">
      <c r="A11536" s="9">
        <v>180141395</v>
      </c>
      <c r="B11536" s="8">
        <v>43298.290092592593</v>
      </c>
      <c r="C11536" s="7" t="s">
        <v>36</v>
      </c>
      <c r="D11536" s="7" t="s">
        <v>442</v>
      </c>
      <c r="E11536" s="8">
        <v>43298.294710648152</v>
      </c>
      <c r="F11536" s="7" t="s">
        <v>31</v>
      </c>
      <c r="G11536" s="7" t="s">
        <v>104</v>
      </c>
    </row>
    <row r="11537" spans="1:7" x14ac:dyDescent="0.3">
      <c r="A11537" s="9">
        <v>180141395</v>
      </c>
      <c r="B11537" s="8">
        <v>43298.290092592593</v>
      </c>
      <c r="C11537" s="7" t="s">
        <v>36</v>
      </c>
      <c r="D11537" s="7" t="s">
        <v>442</v>
      </c>
      <c r="E11537" s="8">
        <v>43298.293564814812</v>
      </c>
      <c r="F11537" s="7" t="s">
        <v>31</v>
      </c>
      <c r="G11537" s="7" t="s">
        <v>38</v>
      </c>
    </row>
    <row r="11538" spans="1:7" x14ac:dyDescent="0.3">
      <c r="A11538" s="9">
        <v>180141395</v>
      </c>
      <c r="B11538" s="8">
        <v>43298.290092592593</v>
      </c>
      <c r="C11538" s="7" t="s">
        <v>36</v>
      </c>
      <c r="D11538" s="7" t="s">
        <v>442</v>
      </c>
      <c r="E11538" s="8">
        <v>43298.291666666664</v>
      </c>
      <c r="F11538" s="7" t="s">
        <v>29</v>
      </c>
      <c r="G11538" s="7" t="s">
        <v>104</v>
      </c>
    </row>
    <row r="11539" spans="1:7" x14ac:dyDescent="0.3">
      <c r="A11539" s="9">
        <v>180141395</v>
      </c>
      <c r="B11539" s="8">
        <v>43298.290092592593</v>
      </c>
      <c r="C11539" s="7" t="s">
        <v>36</v>
      </c>
      <c r="D11539" s="7" t="s">
        <v>442</v>
      </c>
      <c r="E11539" s="8">
        <v>43298.291666666664</v>
      </c>
      <c r="F11539" s="7" t="s">
        <v>29</v>
      </c>
      <c r="G11539" s="7" t="s">
        <v>38</v>
      </c>
    </row>
    <row r="11540" spans="1:7" x14ac:dyDescent="0.3">
      <c r="A11540" s="9">
        <v>180141406</v>
      </c>
      <c r="B11540" s="8">
        <v>43298.303159722222</v>
      </c>
      <c r="C11540" s="7" t="s">
        <v>36</v>
      </c>
      <c r="D11540" s="7" t="s">
        <v>731</v>
      </c>
      <c r="E11540" s="8">
        <v>43298.33452546296</v>
      </c>
      <c r="F11540" s="7" t="s">
        <v>25</v>
      </c>
      <c r="G11540" s="7" t="s">
        <v>68</v>
      </c>
    </row>
    <row r="11541" spans="1:7" x14ac:dyDescent="0.3">
      <c r="A11541" s="9">
        <v>180141406</v>
      </c>
      <c r="B11541" s="8">
        <v>43298.303159722222</v>
      </c>
      <c r="C11541" s="7" t="s">
        <v>36</v>
      </c>
      <c r="D11541" s="7" t="s">
        <v>731</v>
      </c>
      <c r="E11541" s="8">
        <v>43298.329236111109</v>
      </c>
      <c r="F11541" s="7" t="s">
        <v>25</v>
      </c>
      <c r="G11541" s="7" t="s">
        <v>43</v>
      </c>
    </row>
    <row r="11542" spans="1:7" x14ac:dyDescent="0.3">
      <c r="A11542" s="9">
        <v>180141406</v>
      </c>
      <c r="B11542" s="8">
        <v>43298.303159722222</v>
      </c>
      <c r="C11542" s="7" t="s">
        <v>36</v>
      </c>
      <c r="D11542" s="7" t="s">
        <v>731</v>
      </c>
      <c r="E11542" s="8">
        <v>43298.317118055558</v>
      </c>
      <c r="F11542" s="7" t="s">
        <v>31</v>
      </c>
      <c r="G11542" s="7" t="s">
        <v>68</v>
      </c>
    </row>
    <row r="11543" spans="1:7" x14ac:dyDescent="0.3">
      <c r="A11543" s="9">
        <v>180141406</v>
      </c>
      <c r="B11543" s="8">
        <v>43298.303159722222</v>
      </c>
      <c r="C11543" s="7" t="s">
        <v>36</v>
      </c>
      <c r="D11543" s="7" t="s">
        <v>731</v>
      </c>
      <c r="E11543" s="8">
        <v>43298.314062500001</v>
      </c>
      <c r="F11543" s="7" t="s">
        <v>31</v>
      </c>
      <c r="G11543" s="7" t="s">
        <v>43</v>
      </c>
    </row>
    <row r="11544" spans="1:7" x14ac:dyDescent="0.3">
      <c r="A11544" s="9">
        <v>180141406</v>
      </c>
      <c r="B11544" s="8">
        <v>43298.303159722222</v>
      </c>
      <c r="C11544" s="7" t="s">
        <v>36</v>
      </c>
      <c r="D11544" s="7" t="s">
        <v>731</v>
      </c>
      <c r="E11544" s="8">
        <v>43298.310810185183</v>
      </c>
      <c r="F11544" s="7" t="s">
        <v>25</v>
      </c>
      <c r="G11544" s="7" t="s">
        <v>241</v>
      </c>
    </row>
    <row r="11545" spans="1:7" x14ac:dyDescent="0.3">
      <c r="A11545" s="9">
        <v>180141406</v>
      </c>
      <c r="B11545" s="8">
        <v>43298.303159722222</v>
      </c>
      <c r="C11545" s="7" t="s">
        <v>36</v>
      </c>
      <c r="D11545" s="7" t="s">
        <v>731</v>
      </c>
      <c r="E11545" s="8">
        <v>43298.309039351851</v>
      </c>
      <c r="F11545" s="7" t="s">
        <v>31</v>
      </c>
      <c r="G11545" s="7" t="s">
        <v>43</v>
      </c>
    </row>
    <row r="11546" spans="1:7" x14ac:dyDescent="0.3">
      <c r="A11546" s="9">
        <v>180141406</v>
      </c>
      <c r="B11546" s="8">
        <v>43298.303159722222</v>
      </c>
      <c r="C11546" s="7" t="s">
        <v>36</v>
      </c>
      <c r="D11546" s="7" t="s">
        <v>731</v>
      </c>
      <c r="E11546" s="8">
        <v>43298.30810185185</v>
      </c>
      <c r="F11546" s="7" t="s">
        <v>25</v>
      </c>
      <c r="G11546" s="7" t="s">
        <v>244</v>
      </c>
    </row>
    <row r="11547" spans="1:7" x14ac:dyDescent="0.3">
      <c r="A11547" s="9">
        <v>180141406</v>
      </c>
      <c r="B11547" s="8">
        <v>43298.303159722222</v>
      </c>
      <c r="C11547" s="7" t="s">
        <v>36</v>
      </c>
      <c r="D11547" s="7" t="s">
        <v>731</v>
      </c>
      <c r="E11547" s="8">
        <v>43298.307997685188</v>
      </c>
      <c r="F11547" s="7" t="s">
        <v>29</v>
      </c>
      <c r="G11547" s="7" t="s">
        <v>68</v>
      </c>
    </row>
    <row r="11548" spans="1:7" x14ac:dyDescent="0.3">
      <c r="A11548" s="9">
        <v>180141406</v>
      </c>
      <c r="B11548" s="8">
        <v>43298.303159722222</v>
      </c>
      <c r="C11548" s="7" t="s">
        <v>36</v>
      </c>
      <c r="D11548" s="7" t="s">
        <v>731</v>
      </c>
      <c r="E11548" s="8">
        <v>43298.307812500003</v>
      </c>
      <c r="F11548" s="7" t="s">
        <v>29</v>
      </c>
      <c r="G11548" s="7" t="s">
        <v>244</v>
      </c>
    </row>
    <row r="11549" spans="1:7" x14ac:dyDescent="0.3">
      <c r="A11549" s="9">
        <v>180141406</v>
      </c>
      <c r="B11549" s="8">
        <v>43298.303159722222</v>
      </c>
      <c r="C11549" s="7" t="s">
        <v>36</v>
      </c>
      <c r="D11549" s="7" t="s">
        <v>731</v>
      </c>
      <c r="E11549" s="8">
        <v>43298.306932870371</v>
      </c>
      <c r="F11549" s="7" t="s">
        <v>29</v>
      </c>
      <c r="G11549" s="7" t="s">
        <v>241</v>
      </c>
    </row>
    <row r="11550" spans="1:7" x14ac:dyDescent="0.3">
      <c r="A11550" s="9">
        <v>180141435</v>
      </c>
      <c r="B11550" s="8">
        <v>43298.32949074074</v>
      </c>
      <c r="C11550" s="7" t="s">
        <v>23</v>
      </c>
      <c r="D11550" s="7" t="s">
        <v>238</v>
      </c>
      <c r="E11550" s="8">
        <v>43298.410034722219</v>
      </c>
      <c r="F11550" s="7" t="s">
        <v>25</v>
      </c>
      <c r="G11550" s="7" t="s">
        <v>65</v>
      </c>
    </row>
    <row r="11551" spans="1:7" x14ac:dyDescent="0.3">
      <c r="A11551" s="9">
        <v>180141435</v>
      </c>
      <c r="B11551" s="8">
        <v>43298.32949074074</v>
      </c>
      <c r="C11551" s="7" t="s">
        <v>23</v>
      </c>
      <c r="D11551" s="7" t="s">
        <v>238</v>
      </c>
      <c r="E11551" s="8">
        <v>43298.395138888889</v>
      </c>
      <c r="F11551" s="7" t="s">
        <v>27</v>
      </c>
      <c r="G11551" s="7" t="s">
        <v>65</v>
      </c>
    </row>
    <row r="11552" spans="1:7" x14ac:dyDescent="0.3">
      <c r="A11552" s="9">
        <v>180141435</v>
      </c>
      <c r="B11552" s="8">
        <v>43298.32949074074</v>
      </c>
      <c r="C11552" s="7" t="s">
        <v>23</v>
      </c>
      <c r="D11552" s="7" t="s">
        <v>238</v>
      </c>
      <c r="E11552" s="8">
        <v>43298.39502314815</v>
      </c>
      <c r="F11552" s="7" t="s">
        <v>31</v>
      </c>
      <c r="G11552" s="7" t="s">
        <v>65</v>
      </c>
    </row>
    <row r="11553" spans="1:7" x14ac:dyDescent="0.3">
      <c r="A11553" s="9">
        <v>180141435</v>
      </c>
      <c r="B11553" s="8">
        <v>43298.32949074074</v>
      </c>
      <c r="C11553" s="7" t="s">
        <v>23</v>
      </c>
      <c r="D11553" s="7" t="s">
        <v>238</v>
      </c>
      <c r="E11553" s="8">
        <v>43298.389097222222</v>
      </c>
      <c r="F11553" s="7" t="s">
        <v>29</v>
      </c>
      <c r="G11553" s="7" t="s">
        <v>65</v>
      </c>
    </row>
    <row r="11554" spans="1:7" x14ac:dyDescent="0.3">
      <c r="A11554" s="9">
        <v>180141435</v>
      </c>
      <c r="B11554" s="8">
        <v>43298.32949074074</v>
      </c>
      <c r="C11554" s="7" t="s">
        <v>23</v>
      </c>
      <c r="D11554" s="7" t="s">
        <v>238</v>
      </c>
      <c r="E11554" s="8">
        <v>43298.360763888886</v>
      </c>
      <c r="F11554" s="7" t="s">
        <v>25</v>
      </c>
      <c r="G11554" s="7" t="s">
        <v>241</v>
      </c>
    </row>
    <row r="11555" spans="1:7" x14ac:dyDescent="0.3">
      <c r="A11555" s="9">
        <v>180141435</v>
      </c>
      <c r="B11555" s="8">
        <v>43298.32949074074</v>
      </c>
      <c r="C11555" s="7" t="s">
        <v>23</v>
      </c>
      <c r="D11555" s="7" t="s">
        <v>238</v>
      </c>
      <c r="E11555" s="8">
        <v>43298.358217592591</v>
      </c>
      <c r="F11555" s="7" t="s">
        <v>25</v>
      </c>
      <c r="G11555" s="7" t="s">
        <v>42</v>
      </c>
    </row>
    <row r="11556" spans="1:7" x14ac:dyDescent="0.3">
      <c r="A11556" s="9">
        <v>180141435</v>
      </c>
      <c r="B11556" s="8">
        <v>43298.32949074074</v>
      </c>
      <c r="C11556" s="7" t="s">
        <v>23</v>
      </c>
      <c r="D11556" s="7" t="s">
        <v>238</v>
      </c>
      <c r="E11556" s="8">
        <v>43298.353703703702</v>
      </c>
      <c r="F11556" s="7" t="s">
        <v>25</v>
      </c>
      <c r="G11556" s="7" t="s">
        <v>43</v>
      </c>
    </row>
    <row r="11557" spans="1:7" x14ac:dyDescent="0.3">
      <c r="A11557" s="9">
        <v>180141435</v>
      </c>
      <c r="B11557" s="8">
        <v>43298.32949074074</v>
      </c>
      <c r="C11557" s="7" t="s">
        <v>23</v>
      </c>
      <c r="D11557" s="7" t="s">
        <v>238</v>
      </c>
      <c r="E11557" s="8">
        <v>43298.353472222225</v>
      </c>
      <c r="F11557" s="7" t="s">
        <v>2232</v>
      </c>
      <c r="G11557" s="7" t="s">
        <v>986</v>
      </c>
    </row>
    <row r="11558" spans="1:7" x14ac:dyDescent="0.3">
      <c r="A11558" s="9">
        <v>180141435</v>
      </c>
      <c r="B11558" s="8">
        <v>43298.32949074074</v>
      </c>
      <c r="C11558" s="7" t="s">
        <v>23</v>
      </c>
      <c r="D11558" s="7" t="s">
        <v>238</v>
      </c>
      <c r="E11558" s="8">
        <v>43298.353472222225</v>
      </c>
      <c r="F11558" s="7" t="s">
        <v>2232</v>
      </c>
      <c r="G11558" s="7" t="s">
        <v>986</v>
      </c>
    </row>
    <row r="11559" spans="1:7" x14ac:dyDescent="0.3">
      <c r="A11559" s="9">
        <v>180141435</v>
      </c>
      <c r="B11559" s="8">
        <v>43298.32949074074</v>
      </c>
      <c r="C11559" s="7" t="s">
        <v>23</v>
      </c>
      <c r="D11559" s="7" t="s">
        <v>238</v>
      </c>
      <c r="E11559" s="8">
        <v>43298.353472222225</v>
      </c>
      <c r="F11559" s="7" t="s">
        <v>2232</v>
      </c>
      <c r="G11559" s="7" t="s">
        <v>941</v>
      </c>
    </row>
    <row r="11560" spans="1:7" x14ac:dyDescent="0.3">
      <c r="A11560" s="9">
        <v>180141435</v>
      </c>
      <c r="B11560" s="8">
        <v>43298.32949074074</v>
      </c>
      <c r="C11560" s="7" t="s">
        <v>23</v>
      </c>
      <c r="D11560" s="7" t="s">
        <v>238</v>
      </c>
      <c r="E11560" s="8">
        <v>43298.353472222225</v>
      </c>
      <c r="F11560" s="7" t="s">
        <v>2232</v>
      </c>
      <c r="G11560" s="7" t="s">
        <v>941</v>
      </c>
    </row>
    <row r="11561" spans="1:7" x14ac:dyDescent="0.3">
      <c r="A11561" s="9">
        <v>180141435</v>
      </c>
      <c r="B11561" s="8">
        <v>43298.32949074074</v>
      </c>
      <c r="C11561" s="7" t="s">
        <v>23</v>
      </c>
      <c r="D11561" s="7" t="s">
        <v>238</v>
      </c>
      <c r="E11561" s="8">
        <v>43298.34652777778</v>
      </c>
      <c r="F11561" s="7" t="s">
        <v>2232</v>
      </c>
      <c r="G11561" s="7" t="s">
        <v>991</v>
      </c>
    </row>
    <row r="11562" spans="1:7" x14ac:dyDescent="0.3">
      <c r="A11562" s="9">
        <v>180141435</v>
      </c>
      <c r="B11562" s="8">
        <v>43298.32949074074</v>
      </c>
      <c r="C11562" s="7" t="s">
        <v>23</v>
      </c>
      <c r="D11562" s="7" t="s">
        <v>238</v>
      </c>
      <c r="E11562" s="8">
        <v>43298.34652777778</v>
      </c>
      <c r="F11562" s="7" t="s">
        <v>2232</v>
      </c>
      <c r="G11562" s="7" t="s">
        <v>991</v>
      </c>
    </row>
    <row r="11563" spans="1:7" x14ac:dyDescent="0.3">
      <c r="A11563" s="9">
        <v>180141435</v>
      </c>
      <c r="B11563" s="8">
        <v>43298.32949074074</v>
      </c>
      <c r="C11563" s="7" t="s">
        <v>23</v>
      </c>
      <c r="D11563" s="7" t="s">
        <v>238</v>
      </c>
      <c r="E11563" s="8">
        <v>43298.346180555556</v>
      </c>
      <c r="F11563" s="7" t="s">
        <v>29</v>
      </c>
      <c r="G11563" s="7" t="s">
        <v>42</v>
      </c>
    </row>
    <row r="11564" spans="1:7" x14ac:dyDescent="0.3">
      <c r="A11564" s="9">
        <v>180141435</v>
      </c>
      <c r="B11564" s="8">
        <v>43298.32949074074</v>
      </c>
      <c r="C11564" s="7" t="s">
        <v>23</v>
      </c>
      <c r="D11564" s="7" t="s">
        <v>238</v>
      </c>
      <c r="E11564" s="8">
        <v>43298.342789351853</v>
      </c>
      <c r="F11564" s="7" t="s">
        <v>32</v>
      </c>
      <c r="G11564" s="7" t="s">
        <v>241</v>
      </c>
    </row>
    <row r="11565" spans="1:7" x14ac:dyDescent="0.3">
      <c r="A11565" s="9">
        <v>180141435</v>
      </c>
      <c r="B11565" s="8">
        <v>43298.32949074074</v>
      </c>
      <c r="C11565" s="7" t="s">
        <v>23</v>
      </c>
      <c r="D11565" s="7" t="s">
        <v>238</v>
      </c>
      <c r="E11565" s="8">
        <v>43298.340277777781</v>
      </c>
      <c r="F11565" s="7" t="s">
        <v>2233</v>
      </c>
      <c r="G11565" s="7" t="s">
        <v>991</v>
      </c>
    </row>
    <row r="11566" spans="1:7" x14ac:dyDescent="0.3">
      <c r="A11566" s="9">
        <v>180141435</v>
      </c>
      <c r="B11566" s="8">
        <v>43298.32949074074</v>
      </c>
      <c r="C11566" s="7" t="s">
        <v>23</v>
      </c>
      <c r="D11566" s="7" t="s">
        <v>238</v>
      </c>
      <c r="E11566" s="8">
        <v>43298.340277777781</v>
      </c>
      <c r="F11566" s="7" t="s">
        <v>2233</v>
      </c>
      <c r="G11566" s="7" t="s">
        <v>991</v>
      </c>
    </row>
    <row r="11567" spans="1:7" x14ac:dyDescent="0.3">
      <c r="A11567" s="9">
        <v>180141435</v>
      </c>
      <c r="B11567" s="8">
        <v>43298.32949074074</v>
      </c>
      <c r="C11567" s="7" t="s">
        <v>23</v>
      </c>
      <c r="D11567" s="7" t="s">
        <v>238</v>
      </c>
      <c r="E11567" s="8">
        <v>43298.339641203704</v>
      </c>
      <c r="F11567" s="7" t="s">
        <v>31</v>
      </c>
      <c r="G11567" s="7" t="s">
        <v>43</v>
      </c>
    </row>
    <row r="11568" spans="1:7" x14ac:dyDescent="0.3">
      <c r="A11568" s="9">
        <v>180141435</v>
      </c>
      <c r="B11568" s="8">
        <v>43298.32949074074</v>
      </c>
      <c r="C11568" s="7" t="s">
        <v>23</v>
      </c>
      <c r="D11568" s="7" t="s">
        <v>238</v>
      </c>
      <c r="E11568" s="8">
        <v>43298.339490740742</v>
      </c>
      <c r="F11568" s="7" t="s">
        <v>31</v>
      </c>
      <c r="G11568" s="7" t="s">
        <v>65</v>
      </c>
    </row>
    <row r="11569" spans="1:7" x14ac:dyDescent="0.3">
      <c r="A11569" s="9">
        <v>180141435</v>
      </c>
      <c r="B11569" s="8">
        <v>43298.32949074074</v>
      </c>
      <c r="C11569" s="7" t="s">
        <v>23</v>
      </c>
      <c r="D11569" s="7" t="s">
        <v>238</v>
      </c>
      <c r="E11569" s="8">
        <v>43298.336134259262</v>
      </c>
      <c r="F11569" s="7" t="s">
        <v>25</v>
      </c>
      <c r="G11569" s="7" t="s">
        <v>788</v>
      </c>
    </row>
    <row r="11570" spans="1:7" x14ac:dyDescent="0.3">
      <c r="A11570" s="9">
        <v>180141435</v>
      </c>
      <c r="B11570" s="8">
        <v>43298.32949074074</v>
      </c>
      <c r="C11570" s="7" t="s">
        <v>23</v>
      </c>
      <c r="D11570" s="7" t="s">
        <v>238</v>
      </c>
      <c r="E11570" s="8">
        <v>43298.336111111108</v>
      </c>
      <c r="F11570" s="7" t="s">
        <v>2233</v>
      </c>
      <c r="G11570" s="7" t="s">
        <v>986</v>
      </c>
    </row>
    <row r="11571" spans="1:7" x14ac:dyDescent="0.3">
      <c r="A11571" s="9">
        <v>180141435</v>
      </c>
      <c r="B11571" s="8">
        <v>43298.32949074074</v>
      </c>
      <c r="C11571" s="7" t="s">
        <v>23</v>
      </c>
      <c r="D11571" s="7" t="s">
        <v>238</v>
      </c>
      <c r="E11571" s="8">
        <v>43298.336111111108</v>
      </c>
      <c r="F11571" s="7" t="s">
        <v>2233</v>
      </c>
      <c r="G11571" s="7" t="s">
        <v>986</v>
      </c>
    </row>
    <row r="11572" spans="1:7" x14ac:dyDescent="0.3">
      <c r="A11572" s="9">
        <v>180141435</v>
      </c>
      <c r="B11572" s="8">
        <v>43298.32949074074</v>
      </c>
      <c r="C11572" s="7" t="s">
        <v>23</v>
      </c>
      <c r="D11572" s="7" t="s">
        <v>238</v>
      </c>
      <c r="E11572" s="8">
        <v>43298.336111111108</v>
      </c>
      <c r="F11572" s="7" t="s">
        <v>2233</v>
      </c>
      <c r="G11572" s="7" t="s">
        <v>941</v>
      </c>
    </row>
    <row r="11573" spans="1:7" x14ac:dyDescent="0.3">
      <c r="A11573" s="9">
        <v>180141435</v>
      </c>
      <c r="B11573" s="8">
        <v>43298.32949074074</v>
      </c>
      <c r="C11573" s="7" t="s">
        <v>23</v>
      </c>
      <c r="D11573" s="7" t="s">
        <v>238</v>
      </c>
      <c r="E11573" s="8">
        <v>43298.336111111108</v>
      </c>
      <c r="F11573" s="7" t="s">
        <v>2233</v>
      </c>
      <c r="G11573" s="7" t="s">
        <v>941</v>
      </c>
    </row>
    <row r="11574" spans="1:7" x14ac:dyDescent="0.3">
      <c r="A11574" s="9">
        <v>180141435</v>
      </c>
      <c r="B11574" s="8">
        <v>43298.32949074074</v>
      </c>
      <c r="C11574" s="7" t="s">
        <v>23</v>
      </c>
      <c r="D11574" s="7" t="s">
        <v>238</v>
      </c>
      <c r="E11574" s="8">
        <v>43298.334120370368</v>
      </c>
      <c r="F11574" s="7" t="s">
        <v>31</v>
      </c>
      <c r="G11574" s="7" t="s">
        <v>241</v>
      </c>
    </row>
    <row r="11575" spans="1:7" x14ac:dyDescent="0.3">
      <c r="A11575" s="9">
        <v>180141435</v>
      </c>
      <c r="B11575" s="8">
        <v>43298.32949074074</v>
      </c>
      <c r="C11575" s="7" t="s">
        <v>23</v>
      </c>
      <c r="D11575" s="7" t="s">
        <v>238</v>
      </c>
      <c r="E11575" s="8">
        <v>43298.332071759258</v>
      </c>
      <c r="F11575" s="7" t="s">
        <v>29</v>
      </c>
      <c r="G11575" s="7" t="s">
        <v>65</v>
      </c>
    </row>
    <row r="11576" spans="1:7" x14ac:dyDescent="0.3">
      <c r="A11576" s="9">
        <v>180141435</v>
      </c>
      <c r="B11576" s="8">
        <v>43298.32949074074</v>
      </c>
      <c r="C11576" s="7" t="s">
        <v>23</v>
      </c>
      <c r="D11576" s="7" t="s">
        <v>238</v>
      </c>
      <c r="E11576" s="8">
        <v>43298.331979166665</v>
      </c>
      <c r="F11576" s="7" t="s">
        <v>25</v>
      </c>
      <c r="G11576" s="7" t="s">
        <v>65</v>
      </c>
    </row>
    <row r="11577" spans="1:7" x14ac:dyDescent="0.3">
      <c r="A11577" s="9">
        <v>180141435</v>
      </c>
      <c r="B11577" s="8">
        <v>43298.32949074074</v>
      </c>
      <c r="C11577" s="7" t="s">
        <v>23</v>
      </c>
      <c r="D11577" s="7" t="s">
        <v>238</v>
      </c>
      <c r="E11577" s="8">
        <v>43298.331597222219</v>
      </c>
      <c r="F11577" s="7" t="s">
        <v>29</v>
      </c>
      <c r="G11577" s="7" t="s">
        <v>788</v>
      </c>
    </row>
    <row r="11578" spans="1:7" x14ac:dyDescent="0.3">
      <c r="A11578" s="9">
        <v>180141435</v>
      </c>
      <c r="B11578" s="8">
        <v>43298.32949074074</v>
      </c>
      <c r="C11578" s="7" t="s">
        <v>23</v>
      </c>
      <c r="D11578" s="7" t="s">
        <v>238</v>
      </c>
      <c r="E11578" s="8">
        <v>43298.331319444442</v>
      </c>
      <c r="F11578" s="7" t="s">
        <v>29</v>
      </c>
      <c r="G11578" s="7" t="s">
        <v>43</v>
      </c>
    </row>
    <row r="11579" spans="1:7" x14ac:dyDescent="0.3">
      <c r="A11579" s="9">
        <v>180141435</v>
      </c>
      <c r="B11579" s="8">
        <v>43298.32949074074</v>
      </c>
      <c r="C11579" s="7" t="s">
        <v>23</v>
      </c>
      <c r="D11579" s="7" t="s">
        <v>238</v>
      </c>
      <c r="E11579" s="8">
        <v>43298.331250000003</v>
      </c>
      <c r="F11579" s="7" t="s">
        <v>29</v>
      </c>
      <c r="G11579" s="7" t="s">
        <v>65</v>
      </c>
    </row>
    <row r="11580" spans="1:7" x14ac:dyDescent="0.3">
      <c r="A11580" s="9">
        <v>180141435</v>
      </c>
      <c r="B11580" s="8">
        <v>43298.32949074074</v>
      </c>
      <c r="C11580" s="7" t="s">
        <v>23</v>
      </c>
      <c r="D11580" s="7" t="s">
        <v>238</v>
      </c>
      <c r="E11580" s="8">
        <v>43298.33084490741</v>
      </c>
      <c r="F11580" s="7" t="s">
        <v>29</v>
      </c>
      <c r="G11580" s="7" t="s">
        <v>241</v>
      </c>
    </row>
    <row r="11581" spans="1:7" x14ac:dyDescent="0.3">
      <c r="A11581" s="9">
        <v>180141436</v>
      </c>
      <c r="B11581" s="8">
        <v>43298.329965277779</v>
      </c>
      <c r="C11581" s="7" t="s">
        <v>36</v>
      </c>
      <c r="D11581" s="7" t="s">
        <v>758</v>
      </c>
      <c r="E11581" s="8">
        <v>43298.386736111112</v>
      </c>
      <c r="F11581" s="7" t="s">
        <v>25</v>
      </c>
      <c r="G11581" s="7" t="s">
        <v>68</v>
      </c>
    </row>
    <row r="11582" spans="1:7" x14ac:dyDescent="0.3">
      <c r="A11582" s="9">
        <v>180141436</v>
      </c>
      <c r="B11582" s="8">
        <v>43298.329965277779</v>
      </c>
      <c r="C11582" s="7" t="s">
        <v>36</v>
      </c>
      <c r="D11582" s="7" t="s">
        <v>758</v>
      </c>
      <c r="E11582" s="8">
        <v>43298.377557870372</v>
      </c>
      <c r="F11582" s="7" t="s">
        <v>25</v>
      </c>
      <c r="G11582" s="7" t="s">
        <v>42</v>
      </c>
    </row>
    <row r="11583" spans="1:7" x14ac:dyDescent="0.3">
      <c r="A11583" s="9">
        <v>180141436</v>
      </c>
      <c r="B11583" s="8">
        <v>43298.329965277779</v>
      </c>
      <c r="C11583" s="7" t="s">
        <v>36</v>
      </c>
      <c r="D11583" s="7" t="s">
        <v>758</v>
      </c>
      <c r="E11583" s="8">
        <v>43298.376909722225</v>
      </c>
      <c r="F11583" s="7" t="s">
        <v>25</v>
      </c>
      <c r="G11583" s="7" t="s">
        <v>43</v>
      </c>
    </row>
    <row r="11584" spans="1:7" x14ac:dyDescent="0.3">
      <c r="A11584" s="9">
        <v>180141436</v>
      </c>
      <c r="B11584" s="8">
        <v>43298.329965277779</v>
      </c>
      <c r="C11584" s="7" t="s">
        <v>36</v>
      </c>
      <c r="D11584" s="7" t="s">
        <v>758</v>
      </c>
      <c r="E11584" s="8">
        <v>43298.374907407408</v>
      </c>
      <c r="F11584" s="7" t="s">
        <v>31</v>
      </c>
      <c r="G11584" s="7" t="s">
        <v>43</v>
      </c>
    </row>
    <row r="11585" spans="1:7" x14ac:dyDescent="0.3">
      <c r="A11585" s="9">
        <v>180141436</v>
      </c>
      <c r="B11585" s="8">
        <v>43298.329965277779</v>
      </c>
      <c r="C11585" s="7" t="s">
        <v>36</v>
      </c>
      <c r="D11585" s="7" t="s">
        <v>758</v>
      </c>
      <c r="E11585" s="8">
        <v>43298.37027777778</v>
      </c>
      <c r="F11585" s="7" t="s">
        <v>32</v>
      </c>
      <c r="G11585" s="7" t="s">
        <v>42</v>
      </c>
    </row>
    <row r="11586" spans="1:7" x14ac:dyDescent="0.3">
      <c r="A11586" s="9">
        <v>180141436</v>
      </c>
      <c r="B11586" s="8">
        <v>43298.329965277779</v>
      </c>
      <c r="C11586" s="7" t="s">
        <v>36</v>
      </c>
      <c r="D11586" s="7" t="s">
        <v>758</v>
      </c>
      <c r="E11586" s="8">
        <v>43298.363912037035</v>
      </c>
      <c r="F11586" s="7" t="s">
        <v>63</v>
      </c>
      <c r="G11586" s="7" t="s">
        <v>68</v>
      </c>
    </row>
    <row r="11587" spans="1:7" x14ac:dyDescent="0.3">
      <c r="A11587" s="9">
        <v>180141436</v>
      </c>
      <c r="B11587" s="8">
        <v>43298.329965277779</v>
      </c>
      <c r="C11587" s="7" t="s">
        <v>36</v>
      </c>
      <c r="D11587" s="7" t="s">
        <v>758</v>
      </c>
      <c r="E11587" s="8">
        <v>43298.362974537034</v>
      </c>
      <c r="F11587" s="7" t="s">
        <v>25</v>
      </c>
      <c r="G11587" s="7" t="s">
        <v>244</v>
      </c>
    </row>
    <row r="11588" spans="1:7" x14ac:dyDescent="0.3">
      <c r="A11588" s="9">
        <v>180141436</v>
      </c>
      <c r="B11588" s="8">
        <v>43298.329965277779</v>
      </c>
      <c r="C11588" s="7" t="s">
        <v>36</v>
      </c>
      <c r="D11588" s="7" t="s">
        <v>758</v>
      </c>
      <c r="E11588" s="8">
        <v>43298.358252314814</v>
      </c>
      <c r="F11588" s="7" t="s">
        <v>31</v>
      </c>
      <c r="G11588" s="7" t="s">
        <v>42</v>
      </c>
    </row>
    <row r="11589" spans="1:7" x14ac:dyDescent="0.3">
      <c r="A11589" s="9">
        <v>180141436</v>
      </c>
      <c r="B11589" s="8">
        <v>43298.329965277779</v>
      </c>
      <c r="C11589" s="7" t="s">
        <v>36</v>
      </c>
      <c r="D11589" s="7" t="s">
        <v>758</v>
      </c>
      <c r="E11589" s="8">
        <v>43298.355000000003</v>
      </c>
      <c r="F11589" s="7" t="s">
        <v>31</v>
      </c>
      <c r="G11589" s="7" t="s">
        <v>43</v>
      </c>
    </row>
    <row r="11590" spans="1:7" x14ac:dyDescent="0.3">
      <c r="A11590" s="9">
        <v>180141436</v>
      </c>
      <c r="B11590" s="8">
        <v>43298.329965277779</v>
      </c>
      <c r="C11590" s="7" t="s">
        <v>36</v>
      </c>
      <c r="D11590" s="7" t="s">
        <v>758</v>
      </c>
      <c r="E11590" s="8">
        <v>43298.354988425926</v>
      </c>
      <c r="F11590" s="7" t="s">
        <v>31</v>
      </c>
      <c r="G11590" s="7" t="s">
        <v>244</v>
      </c>
    </row>
    <row r="11591" spans="1:7" x14ac:dyDescent="0.3">
      <c r="A11591" s="9">
        <v>180141436</v>
      </c>
      <c r="B11591" s="8">
        <v>43298.329965277779</v>
      </c>
      <c r="C11591" s="7" t="s">
        <v>36</v>
      </c>
      <c r="D11591" s="7" t="s">
        <v>758</v>
      </c>
      <c r="E11591" s="8">
        <v>43298.353738425925</v>
      </c>
      <c r="F11591" s="7" t="s">
        <v>29</v>
      </c>
      <c r="G11591" s="7" t="s">
        <v>43</v>
      </c>
    </row>
    <row r="11592" spans="1:7" x14ac:dyDescent="0.3">
      <c r="A11592" s="9">
        <v>180141436</v>
      </c>
      <c r="B11592" s="8">
        <v>43298.329965277779</v>
      </c>
      <c r="C11592" s="7" t="s">
        <v>36</v>
      </c>
      <c r="D11592" s="7" t="s">
        <v>758</v>
      </c>
      <c r="E11592" s="8">
        <v>43298.347268518519</v>
      </c>
      <c r="F11592" s="7" t="s">
        <v>31</v>
      </c>
      <c r="G11592" s="7" t="s">
        <v>68</v>
      </c>
    </row>
    <row r="11593" spans="1:7" x14ac:dyDescent="0.3">
      <c r="A11593" s="9">
        <v>180141436</v>
      </c>
      <c r="B11593" s="8">
        <v>43298.329965277779</v>
      </c>
      <c r="C11593" s="7" t="s">
        <v>36</v>
      </c>
      <c r="D11593" s="7" t="s">
        <v>758</v>
      </c>
      <c r="E11593" s="8">
        <v>43298.334675925929</v>
      </c>
      <c r="F11593" s="7" t="s">
        <v>29</v>
      </c>
      <c r="G11593" s="7" t="s">
        <v>68</v>
      </c>
    </row>
    <row r="11594" spans="1:7" x14ac:dyDescent="0.3">
      <c r="A11594" s="9">
        <v>180141438</v>
      </c>
      <c r="B11594" s="8">
        <v>43298.331192129626</v>
      </c>
      <c r="C11594" s="7" t="s">
        <v>23</v>
      </c>
      <c r="D11594" s="7" t="s">
        <v>789</v>
      </c>
      <c r="E11594" s="8">
        <v>43298.404999999999</v>
      </c>
      <c r="F11594" s="7" t="s">
        <v>25</v>
      </c>
      <c r="G11594" s="7" t="s">
        <v>139</v>
      </c>
    </row>
    <row r="11595" spans="1:7" x14ac:dyDescent="0.3">
      <c r="A11595" s="9">
        <v>180141438</v>
      </c>
      <c r="B11595" s="8">
        <v>43298.331192129626</v>
      </c>
      <c r="C11595" s="7" t="s">
        <v>23</v>
      </c>
      <c r="D11595" s="7" t="s">
        <v>789</v>
      </c>
      <c r="E11595" s="8">
        <v>43298.400949074072</v>
      </c>
      <c r="F11595" s="7" t="s">
        <v>27</v>
      </c>
      <c r="G11595" s="7" t="s">
        <v>139</v>
      </c>
    </row>
    <row r="11596" spans="1:7" x14ac:dyDescent="0.3">
      <c r="A11596" s="9">
        <v>180141438</v>
      </c>
      <c r="B11596" s="8">
        <v>43298.331192129626</v>
      </c>
      <c r="C11596" s="7" t="s">
        <v>23</v>
      </c>
      <c r="D11596" s="7" t="s">
        <v>789</v>
      </c>
      <c r="E11596" s="8">
        <v>43298.400902777779</v>
      </c>
      <c r="F11596" s="7" t="s">
        <v>31</v>
      </c>
      <c r="G11596" s="7" t="s">
        <v>139</v>
      </c>
    </row>
    <row r="11597" spans="1:7" x14ac:dyDescent="0.3">
      <c r="A11597" s="9">
        <v>180141438</v>
      </c>
      <c r="B11597" s="8">
        <v>43298.331192129626</v>
      </c>
      <c r="C11597" s="7" t="s">
        <v>23</v>
      </c>
      <c r="D11597" s="7" t="s">
        <v>789</v>
      </c>
      <c r="E11597" s="8">
        <v>43298.376215277778</v>
      </c>
      <c r="F11597" s="7" t="s">
        <v>25</v>
      </c>
      <c r="G11597" s="7" t="s">
        <v>38</v>
      </c>
    </row>
    <row r="11598" spans="1:7" x14ac:dyDescent="0.3">
      <c r="A11598" s="9">
        <v>180141438</v>
      </c>
      <c r="B11598" s="8">
        <v>43298.331192129626</v>
      </c>
      <c r="C11598" s="7" t="s">
        <v>23</v>
      </c>
      <c r="D11598" s="7" t="s">
        <v>789</v>
      </c>
      <c r="E11598" s="8">
        <v>43298.376122685186</v>
      </c>
      <c r="F11598" s="7" t="s">
        <v>29</v>
      </c>
      <c r="G11598" s="7" t="s">
        <v>139</v>
      </c>
    </row>
    <row r="11599" spans="1:7" x14ac:dyDescent="0.3">
      <c r="A11599" s="9">
        <v>180141438</v>
      </c>
      <c r="B11599" s="8">
        <v>43298.331192129626</v>
      </c>
      <c r="C11599" s="7" t="s">
        <v>23</v>
      </c>
      <c r="D11599" s="7" t="s">
        <v>789</v>
      </c>
      <c r="E11599" s="8">
        <v>43298.376087962963</v>
      </c>
      <c r="F11599" s="7" t="s">
        <v>27</v>
      </c>
      <c r="G11599" s="7" t="s">
        <v>139</v>
      </c>
    </row>
    <row r="11600" spans="1:7" x14ac:dyDescent="0.3">
      <c r="A11600" s="9">
        <v>180141438</v>
      </c>
      <c r="B11600" s="8">
        <v>43298.331192129626</v>
      </c>
      <c r="C11600" s="7" t="s">
        <v>23</v>
      </c>
      <c r="D11600" s="7" t="s">
        <v>789</v>
      </c>
      <c r="E11600" s="8">
        <v>43298.375694444447</v>
      </c>
      <c r="F11600" s="7" t="s">
        <v>2232</v>
      </c>
      <c r="G11600" s="7" t="s">
        <v>961</v>
      </c>
    </row>
    <row r="11601" spans="1:7" x14ac:dyDescent="0.3">
      <c r="A11601" s="9">
        <v>180141438</v>
      </c>
      <c r="B11601" s="8">
        <v>43298.331192129626</v>
      </c>
      <c r="C11601" s="7" t="s">
        <v>23</v>
      </c>
      <c r="D11601" s="7" t="s">
        <v>789</v>
      </c>
      <c r="E11601" s="8">
        <v>43298.375694444447</v>
      </c>
      <c r="F11601" s="7" t="s">
        <v>2232</v>
      </c>
      <c r="G11601" s="7" t="s">
        <v>961</v>
      </c>
    </row>
    <row r="11602" spans="1:7" x14ac:dyDescent="0.3">
      <c r="A11602" s="9">
        <v>180141438</v>
      </c>
      <c r="B11602" s="8">
        <v>43298.331192129626</v>
      </c>
      <c r="C11602" s="7" t="s">
        <v>23</v>
      </c>
      <c r="D11602" s="7" t="s">
        <v>789</v>
      </c>
      <c r="E11602" s="8">
        <v>43298.347233796296</v>
      </c>
      <c r="F11602" s="7" t="s">
        <v>25</v>
      </c>
      <c r="G11602" s="7" t="s">
        <v>790</v>
      </c>
    </row>
    <row r="11603" spans="1:7" x14ac:dyDescent="0.3">
      <c r="A11603" s="9">
        <v>180141438</v>
      </c>
      <c r="B11603" s="8">
        <v>43298.331192129626</v>
      </c>
      <c r="C11603" s="7" t="s">
        <v>23</v>
      </c>
      <c r="D11603" s="7" t="s">
        <v>789</v>
      </c>
      <c r="E11603" s="8">
        <v>43298.346585648149</v>
      </c>
      <c r="F11603" s="7" t="s">
        <v>32</v>
      </c>
      <c r="G11603" s="7" t="s">
        <v>139</v>
      </c>
    </row>
    <row r="11604" spans="1:7" x14ac:dyDescent="0.3">
      <c r="A11604" s="9">
        <v>180141438</v>
      </c>
      <c r="B11604" s="8">
        <v>43298.331192129626</v>
      </c>
      <c r="C11604" s="7" t="s">
        <v>23</v>
      </c>
      <c r="D11604" s="7" t="s">
        <v>789</v>
      </c>
      <c r="E11604" s="8">
        <v>43298.346180555556</v>
      </c>
      <c r="F11604" s="7" t="s">
        <v>32</v>
      </c>
      <c r="G11604" s="7" t="s">
        <v>139</v>
      </c>
    </row>
    <row r="11605" spans="1:7" x14ac:dyDescent="0.3">
      <c r="A11605" s="9">
        <v>180141438</v>
      </c>
      <c r="B11605" s="8">
        <v>43298.331192129626</v>
      </c>
      <c r="C11605" s="7" t="s">
        <v>23</v>
      </c>
      <c r="D11605" s="7" t="s">
        <v>789</v>
      </c>
      <c r="E11605" s="8">
        <v>43298.345347222225</v>
      </c>
      <c r="F11605" s="7" t="s">
        <v>33</v>
      </c>
      <c r="G11605" s="7" t="s">
        <v>139</v>
      </c>
    </row>
    <row r="11606" spans="1:7" x14ac:dyDescent="0.3">
      <c r="A11606" s="9">
        <v>180141438</v>
      </c>
      <c r="B11606" s="8">
        <v>43298.331192129626</v>
      </c>
      <c r="C11606" s="7" t="s">
        <v>23</v>
      </c>
      <c r="D11606" s="7" t="s">
        <v>789</v>
      </c>
      <c r="E11606" s="8">
        <v>43298.345185185186</v>
      </c>
      <c r="F11606" s="7" t="s">
        <v>31</v>
      </c>
      <c r="G11606" s="7" t="s">
        <v>38</v>
      </c>
    </row>
    <row r="11607" spans="1:7" x14ac:dyDescent="0.3">
      <c r="A11607" s="9">
        <v>180141438</v>
      </c>
      <c r="B11607" s="8">
        <v>43298.331192129626</v>
      </c>
      <c r="C11607" s="7" t="s">
        <v>23</v>
      </c>
      <c r="D11607" s="7" t="s">
        <v>789</v>
      </c>
      <c r="E11607" s="8">
        <v>43298.342997685184</v>
      </c>
      <c r="F11607" s="7" t="s">
        <v>31</v>
      </c>
      <c r="G11607" s="7" t="s">
        <v>139</v>
      </c>
    </row>
    <row r="11608" spans="1:7" x14ac:dyDescent="0.3">
      <c r="A11608" s="9">
        <v>180141438</v>
      </c>
      <c r="B11608" s="8">
        <v>43298.331192129626</v>
      </c>
      <c r="C11608" s="7" t="s">
        <v>23</v>
      </c>
      <c r="D11608" s="7" t="s">
        <v>789</v>
      </c>
      <c r="E11608" s="8">
        <v>43298.342465277776</v>
      </c>
      <c r="F11608" s="7" t="s">
        <v>31</v>
      </c>
      <c r="G11608" s="7" t="s">
        <v>790</v>
      </c>
    </row>
    <row r="11609" spans="1:7" x14ac:dyDescent="0.3">
      <c r="A11609" s="9">
        <v>180141438</v>
      </c>
      <c r="B11609" s="8">
        <v>43298.331192129626</v>
      </c>
      <c r="C11609" s="7" t="s">
        <v>23</v>
      </c>
      <c r="D11609" s="7" t="s">
        <v>789</v>
      </c>
      <c r="E11609" s="8">
        <v>43298.33971064815</v>
      </c>
      <c r="F11609" s="7" t="s">
        <v>29</v>
      </c>
      <c r="G11609" s="7" t="s">
        <v>38</v>
      </c>
    </row>
    <row r="11610" spans="1:7" x14ac:dyDescent="0.3">
      <c r="A11610" s="9">
        <v>180141438</v>
      </c>
      <c r="B11610" s="8">
        <v>43298.331192129626</v>
      </c>
      <c r="C11610" s="7" t="s">
        <v>23</v>
      </c>
      <c r="D11610" s="7" t="s">
        <v>789</v>
      </c>
      <c r="E11610" s="8">
        <v>43298.338194444441</v>
      </c>
      <c r="F11610" s="7" t="s">
        <v>2233</v>
      </c>
      <c r="G11610" s="7" t="s">
        <v>961</v>
      </c>
    </row>
    <row r="11611" spans="1:7" x14ac:dyDescent="0.3">
      <c r="A11611" s="9">
        <v>180141438</v>
      </c>
      <c r="B11611" s="8">
        <v>43298.331192129626</v>
      </c>
      <c r="C11611" s="7" t="s">
        <v>23</v>
      </c>
      <c r="D11611" s="7" t="s">
        <v>789</v>
      </c>
      <c r="E11611" s="8">
        <v>43298.338194444441</v>
      </c>
      <c r="F11611" s="7" t="s">
        <v>2233</v>
      </c>
      <c r="G11611" s="7" t="s">
        <v>961</v>
      </c>
    </row>
    <row r="11612" spans="1:7" x14ac:dyDescent="0.3">
      <c r="A11612" s="9">
        <v>180141438</v>
      </c>
      <c r="B11612" s="8">
        <v>43298.331192129626</v>
      </c>
      <c r="C11612" s="7" t="s">
        <v>23</v>
      </c>
      <c r="D11612" s="7" t="s">
        <v>789</v>
      </c>
      <c r="E11612" s="8">
        <v>43298.333738425928</v>
      </c>
      <c r="F11612" s="7" t="s">
        <v>29</v>
      </c>
      <c r="G11612" s="7" t="s">
        <v>139</v>
      </c>
    </row>
    <row r="11613" spans="1:7" x14ac:dyDescent="0.3">
      <c r="A11613" s="9">
        <v>180141540</v>
      </c>
      <c r="B11613" s="8">
        <v>43298.424722222226</v>
      </c>
      <c r="C11613" s="7" t="s">
        <v>36</v>
      </c>
      <c r="D11613" s="7" t="s">
        <v>718</v>
      </c>
      <c r="E11613" s="8">
        <v>43298.466550925928</v>
      </c>
      <c r="F11613" s="7" t="s">
        <v>25</v>
      </c>
      <c r="G11613" s="7" t="s">
        <v>482</v>
      </c>
    </row>
    <row r="11614" spans="1:7" x14ac:dyDescent="0.3">
      <c r="A11614" s="9">
        <v>180141540</v>
      </c>
      <c r="B11614" s="8">
        <v>43298.424722222226</v>
      </c>
      <c r="C11614" s="7" t="s">
        <v>36</v>
      </c>
      <c r="D11614" s="7" t="s">
        <v>718</v>
      </c>
      <c r="E11614" s="8">
        <v>43298.466053240743</v>
      </c>
      <c r="F11614" s="7" t="s">
        <v>63</v>
      </c>
      <c r="G11614" s="7" t="s">
        <v>482</v>
      </c>
    </row>
    <row r="11615" spans="1:7" x14ac:dyDescent="0.3">
      <c r="A11615" s="9">
        <v>180141540</v>
      </c>
      <c r="B11615" s="8">
        <v>43298.424722222226</v>
      </c>
      <c r="C11615" s="7" t="s">
        <v>36</v>
      </c>
      <c r="D11615" s="7" t="s">
        <v>718</v>
      </c>
      <c r="E11615" s="8">
        <v>43298.442106481481</v>
      </c>
      <c r="F11615" s="7" t="s">
        <v>25</v>
      </c>
      <c r="G11615" s="7" t="s">
        <v>38</v>
      </c>
    </row>
    <row r="11616" spans="1:7" x14ac:dyDescent="0.3">
      <c r="A11616" s="9">
        <v>180141540</v>
      </c>
      <c r="B11616" s="8">
        <v>43298.424722222226</v>
      </c>
      <c r="C11616" s="7" t="s">
        <v>36</v>
      </c>
      <c r="D11616" s="7" t="s">
        <v>718</v>
      </c>
      <c r="E11616" s="8">
        <v>43298.434571759259</v>
      </c>
      <c r="F11616" s="7" t="s">
        <v>31</v>
      </c>
      <c r="G11616" s="7" t="s">
        <v>482</v>
      </c>
    </row>
    <row r="11617" spans="1:7" x14ac:dyDescent="0.3">
      <c r="A11617" s="9">
        <v>180141540</v>
      </c>
      <c r="B11617" s="8">
        <v>43298.424722222226</v>
      </c>
      <c r="C11617" s="7" t="s">
        <v>36</v>
      </c>
      <c r="D11617" s="7" t="s">
        <v>718</v>
      </c>
      <c r="E11617" s="8">
        <v>43298.429120370369</v>
      </c>
      <c r="F11617" s="7" t="s">
        <v>31</v>
      </c>
      <c r="G11617" s="7" t="s">
        <v>38</v>
      </c>
    </row>
    <row r="11618" spans="1:7" x14ac:dyDescent="0.3">
      <c r="A11618" s="9">
        <v>180141540</v>
      </c>
      <c r="B11618" s="8">
        <v>43298.424722222226</v>
      </c>
      <c r="C11618" s="7" t="s">
        <v>36</v>
      </c>
      <c r="D11618" s="7" t="s">
        <v>718</v>
      </c>
      <c r="E11618" s="8">
        <v>43298.426585648151</v>
      </c>
      <c r="F11618" s="7" t="s">
        <v>29</v>
      </c>
      <c r="G11618" s="7" t="s">
        <v>482</v>
      </c>
    </row>
    <row r="11619" spans="1:7" x14ac:dyDescent="0.3">
      <c r="A11619" s="9">
        <v>180141821</v>
      </c>
      <c r="B11619" s="8">
        <v>43298.682812500003</v>
      </c>
      <c r="C11619" s="7" t="s">
        <v>36</v>
      </c>
      <c r="D11619" s="7" t="s">
        <v>387</v>
      </c>
      <c r="E11619" s="8">
        <v>43298.7346875</v>
      </c>
      <c r="F11619" s="7" t="s">
        <v>25</v>
      </c>
      <c r="G11619" s="7" t="s">
        <v>26</v>
      </c>
    </row>
    <row r="11620" spans="1:7" x14ac:dyDescent="0.3">
      <c r="A11620" s="9">
        <v>180141821</v>
      </c>
      <c r="B11620" s="8">
        <v>43298.682812500003</v>
      </c>
      <c r="C11620" s="7" t="s">
        <v>36</v>
      </c>
      <c r="D11620" s="7" t="s">
        <v>387</v>
      </c>
      <c r="E11620" s="8">
        <v>43298.710127314815</v>
      </c>
      <c r="F11620" s="7" t="s">
        <v>25</v>
      </c>
      <c r="G11620" s="7" t="s">
        <v>28</v>
      </c>
    </row>
    <row r="11621" spans="1:7" x14ac:dyDescent="0.3">
      <c r="A11621" s="9">
        <v>180141821</v>
      </c>
      <c r="B11621" s="8">
        <v>43298.682812500003</v>
      </c>
      <c r="C11621" s="7" t="s">
        <v>36</v>
      </c>
      <c r="D11621" s="7" t="s">
        <v>387</v>
      </c>
      <c r="E11621" s="8">
        <v>43298.698425925926</v>
      </c>
      <c r="F11621" s="7" t="s">
        <v>31</v>
      </c>
      <c r="G11621" s="7" t="s">
        <v>28</v>
      </c>
    </row>
    <row r="11622" spans="1:7" x14ac:dyDescent="0.3">
      <c r="A11622" s="9">
        <v>180141821</v>
      </c>
      <c r="B11622" s="8">
        <v>43298.682812500003</v>
      </c>
      <c r="C11622" s="7" t="s">
        <v>36</v>
      </c>
      <c r="D11622" s="7" t="s">
        <v>387</v>
      </c>
      <c r="E11622" s="8">
        <v>43298.698391203703</v>
      </c>
      <c r="F11622" s="7" t="s">
        <v>25</v>
      </c>
      <c r="G11622" s="7" t="s">
        <v>76</v>
      </c>
    </row>
    <row r="11623" spans="1:7" x14ac:dyDescent="0.3">
      <c r="A11623" s="9">
        <v>180141821</v>
      </c>
      <c r="B11623" s="8">
        <v>43298.682812500003</v>
      </c>
      <c r="C11623" s="7" t="s">
        <v>36</v>
      </c>
      <c r="D11623" s="7" t="s">
        <v>387</v>
      </c>
      <c r="E11623" s="8">
        <v>43298.698344907411</v>
      </c>
      <c r="F11623" s="7" t="s">
        <v>29</v>
      </c>
      <c r="G11623" s="7" t="s">
        <v>28</v>
      </c>
    </row>
    <row r="11624" spans="1:7" x14ac:dyDescent="0.3">
      <c r="A11624" s="9">
        <v>180141821</v>
      </c>
      <c r="B11624" s="8">
        <v>43298.682812500003</v>
      </c>
      <c r="C11624" s="7" t="s">
        <v>36</v>
      </c>
      <c r="D11624" s="7" t="s">
        <v>387</v>
      </c>
      <c r="E11624" s="8">
        <v>43298.693298611113</v>
      </c>
      <c r="F11624" s="7" t="s">
        <v>31</v>
      </c>
      <c r="G11624" s="7" t="s">
        <v>26</v>
      </c>
    </row>
    <row r="11625" spans="1:7" x14ac:dyDescent="0.3">
      <c r="A11625" s="9">
        <v>180141821</v>
      </c>
      <c r="B11625" s="8">
        <v>43298.682812500003</v>
      </c>
      <c r="C11625" s="7" t="s">
        <v>36</v>
      </c>
      <c r="D11625" s="7" t="s">
        <v>387</v>
      </c>
      <c r="E11625" s="8">
        <v>43298.687268518515</v>
      </c>
      <c r="F11625" s="7" t="s">
        <v>29</v>
      </c>
      <c r="G11625" s="7" t="s">
        <v>76</v>
      </c>
    </row>
    <row r="11626" spans="1:7" x14ac:dyDescent="0.3">
      <c r="A11626" s="9">
        <v>180141821</v>
      </c>
      <c r="B11626" s="8">
        <v>43298.682812500003</v>
      </c>
      <c r="C11626" s="7" t="s">
        <v>36</v>
      </c>
      <c r="D11626" s="7" t="s">
        <v>387</v>
      </c>
      <c r="E11626" s="8">
        <v>43298.687199074076</v>
      </c>
      <c r="F11626" s="7" t="s">
        <v>29</v>
      </c>
      <c r="G11626" s="7" t="s">
        <v>26</v>
      </c>
    </row>
    <row r="11627" spans="1:7" x14ac:dyDescent="0.3">
      <c r="A11627" s="9">
        <v>180141877</v>
      </c>
      <c r="B11627" s="8">
        <v>43298.72347222222</v>
      </c>
      <c r="C11627" s="7" t="s">
        <v>23</v>
      </c>
      <c r="D11627" s="7" t="s">
        <v>791</v>
      </c>
      <c r="E11627" s="8">
        <v>43298.760694444441</v>
      </c>
      <c r="F11627" s="7" t="s">
        <v>25</v>
      </c>
      <c r="G11627" s="7" t="s">
        <v>28</v>
      </c>
    </row>
    <row r="11628" spans="1:7" x14ac:dyDescent="0.3">
      <c r="A11628" s="9">
        <v>180141877</v>
      </c>
      <c r="B11628" s="8">
        <v>43298.72347222222</v>
      </c>
      <c r="C11628" s="7" t="s">
        <v>23</v>
      </c>
      <c r="D11628" s="7" t="s">
        <v>791</v>
      </c>
      <c r="E11628" s="8">
        <v>43298.760671296295</v>
      </c>
      <c r="F11628" s="7" t="s">
        <v>25</v>
      </c>
      <c r="G11628" s="7" t="s">
        <v>392</v>
      </c>
    </row>
    <row r="11629" spans="1:7" x14ac:dyDescent="0.3">
      <c r="A11629" s="9">
        <v>180141877</v>
      </c>
      <c r="B11629" s="8">
        <v>43298.72347222222</v>
      </c>
      <c r="C11629" s="7" t="s">
        <v>23</v>
      </c>
      <c r="D11629" s="7" t="s">
        <v>791</v>
      </c>
      <c r="E11629" s="8">
        <v>43298.760578703703</v>
      </c>
      <c r="F11629" s="7" t="s">
        <v>25</v>
      </c>
      <c r="G11629" s="7" t="s">
        <v>136</v>
      </c>
    </row>
    <row r="11630" spans="1:7" x14ac:dyDescent="0.3">
      <c r="A11630" s="9">
        <v>180141877</v>
      </c>
      <c r="B11630" s="8">
        <v>43298.72347222222</v>
      </c>
      <c r="C11630" s="7" t="s">
        <v>23</v>
      </c>
      <c r="D11630" s="7" t="s">
        <v>791</v>
      </c>
      <c r="E11630" s="8">
        <v>43298.74722222222</v>
      </c>
      <c r="F11630" s="7" t="s">
        <v>2232</v>
      </c>
      <c r="G11630" s="7" t="s">
        <v>961</v>
      </c>
    </row>
    <row r="11631" spans="1:7" x14ac:dyDescent="0.3">
      <c r="A11631" s="9">
        <v>180141877</v>
      </c>
      <c r="B11631" s="8">
        <v>43298.72347222222</v>
      </c>
      <c r="C11631" s="7" t="s">
        <v>23</v>
      </c>
      <c r="D11631" s="7" t="s">
        <v>791</v>
      </c>
      <c r="E11631" s="8">
        <v>43298.74722222222</v>
      </c>
      <c r="F11631" s="7" t="s">
        <v>2232</v>
      </c>
      <c r="G11631" s="7" t="s">
        <v>961</v>
      </c>
    </row>
    <row r="11632" spans="1:7" x14ac:dyDescent="0.3">
      <c r="A11632" s="9">
        <v>180141877</v>
      </c>
      <c r="B11632" s="8">
        <v>43298.72347222222</v>
      </c>
      <c r="C11632" s="7" t="s">
        <v>23</v>
      </c>
      <c r="D11632" s="7" t="s">
        <v>791</v>
      </c>
      <c r="E11632" s="8">
        <v>43298.74722222222</v>
      </c>
      <c r="F11632" s="7" t="s">
        <v>2232</v>
      </c>
      <c r="G11632" s="7" t="s">
        <v>961</v>
      </c>
    </row>
    <row r="11633" spans="1:7" x14ac:dyDescent="0.3">
      <c r="A11633" s="9">
        <v>180141877</v>
      </c>
      <c r="B11633" s="8">
        <v>43298.72347222222</v>
      </c>
      <c r="C11633" s="7" t="s">
        <v>23</v>
      </c>
      <c r="D11633" s="7" t="s">
        <v>791</v>
      </c>
      <c r="E11633" s="8">
        <v>43298.74722222222</v>
      </c>
      <c r="F11633" s="7" t="s">
        <v>2232</v>
      </c>
      <c r="G11633" s="7" t="s">
        <v>961</v>
      </c>
    </row>
    <row r="11634" spans="1:7" x14ac:dyDescent="0.3">
      <c r="A11634" s="9">
        <v>180141877</v>
      </c>
      <c r="B11634" s="8">
        <v>43298.72347222222</v>
      </c>
      <c r="C11634" s="7" t="s">
        <v>23</v>
      </c>
      <c r="D11634" s="7" t="s">
        <v>791</v>
      </c>
      <c r="E11634" s="8">
        <v>43298.73940972222</v>
      </c>
      <c r="F11634" s="7" t="s">
        <v>32</v>
      </c>
      <c r="G11634" s="7" t="s">
        <v>136</v>
      </c>
    </row>
    <row r="11635" spans="1:7" x14ac:dyDescent="0.3">
      <c r="A11635" s="9">
        <v>180141877</v>
      </c>
      <c r="B11635" s="8">
        <v>43298.72347222222</v>
      </c>
      <c r="C11635" s="7" t="s">
        <v>23</v>
      </c>
      <c r="D11635" s="7" t="s">
        <v>791</v>
      </c>
      <c r="E11635" s="8">
        <v>43298.738206018519</v>
      </c>
      <c r="F11635" s="7" t="s">
        <v>25</v>
      </c>
      <c r="G11635" s="7" t="s">
        <v>94</v>
      </c>
    </row>
    <row r="11636" spans="1:7" x14ac:dyDescent="0.3">
      <c r="A11636" s="9">
        <v>180141877</v>
      </c>
      <c r="B11636" s="8">
        <v>43298.72347222222</v>
      </c>
      <c r="C11636" s="7" t="s">
        <v>23</v>
      </c>
      <c r="D11636" s="7" t="s">
        <v>791</v>
      </c>
      <c r="E11636" s="8">
        <v>43298.731261574074</v>
      </c>
      <c r="F11636" s="7" t="s">
        <v>31</v>
      </c>
      <c r="G11636" s="7" t="s">
        <v>28</v>
      </c>
    </row>
    <row r="11637" spans="1:7" x14ac:dyDescent="0.3">
      <c r="A11637" s="9">
        <v>180141877</v>
      </c>
      <c r="B11637" s="8">
        <v>43298.72347222222</v>
      </c>
      <c r="C11637" s="7" t="s">
        <v>23</v>
      </c>
      <c r="D11637" s="7" t="s">
        <v>791</v>
      </c>
      <c r="E11637" s="8">
        <v>43298.731122685182</v>
      </c>
      <c r="F11637" s="7" t="s">
        <v>31</v>
      </c>
      <c r="G11637" s="7" t="s">
        <v>136</v>
      </c>
    </row>
    <row r="11638" spans="1:7" x14ac:dyDescent="0.3">
      <c r="A11638" s="9">
        <v>180141877</v>
      </c>
      <c r="B11638" s="8">
        <v>43298.72347222222</v>
      </c>
      <c r="C11638" s="7" t="s">
        <v>23</v>
      </c>
      <c r="D11638" s="7" t="s">
        <v>791</v>
      </c>
      <c r="E11638" s="8">
        <v>43298.730671296296</v>
      </c>
      <c r="F11638" s="7" t="s">
        <v>31</v>
      </c>
      <c r="G11638" s="7" t="s">
        <v>392</v>
      </c>
    </row>
    <row r="11639" spans="1:7" x14ac:dyDescent="0.3">
      <c r="A11639" s="9">
        <v>180141877</v>
      </c>
      <c r="B11639" s="8">
        <v>43298.72347222222</v>
      </c>
      <c r="C11639" s="7" t="s">
        <v>23</v>
      </c>
      <c r="D11639" s="7" t="s">
        <v>791</v>
      </c>
      <c r="E11639" s="8">
        <v>43298.727824074071</v>
      </c>
      <c r="F11639" s="7" t="s">
        <v>29</v>
      </c>
      <c r="G11639" s="7" t="s">
        <v>392</v>
      </c>
    </row>
    <row r="11640" spans="1:7" x14ac:dyDescent="0.3">
      <c r="A11640" s="9">
        <v>180141877</v>
      </c>
      <c r="B11640" s="8">
        <v>43298.72347222222</v>
      </c>
      <c r="C11640" s="7" t="s">
        <v>23</v>
      </c>
      <c r="D11640" s="7" t="s">
        <v>791</v>
      </c>
      <c r="E11640" s="8">
        <v>43298.726388888892</v>
      </c>
      <c r="F11640" s="7" t="s">
        <v>2233</v>
      </c>
      <c r="G11640" s="7" t="s">
        <v>961</v>
      </c>
    </row>
    <row r="11641" spans="1:7" x14ac:dyDescent="0.3">
      <c r="A11641" s="9">
        <v>180141877</v>
      </c>
      <c r="B11641" s="8">
        <v>43298.72347222222</v>
      </c>
      <c r="C11641" s="7" t="s">
        <v>23</v>
      </c>
      <c r="D11641" s="7" t="s">
        <v>791</v>
      </c>
      <c r="E11641" s="8">
        <v>43298.726388888892</v>
      </c>
      <c r="F11641" s="7" t="s">
        <v>2233</v>
      </c>
      <c r="G11641" s="7" t="s">
        <v>961</v>
      </c>
    </row>
    <row r="11642" spans="1:7" x14ac:dyDescent="0.3">
      <c r="A11642" s="9">
        <v>180141877</v>
      </c>
      <c r="B11642" s="8">
        <v>43298.72347222222</v>
      </c>
      <c r="C11642" s="7" t="s">
        <v>23</v>
      </c>
      <c r="D11642" s="7" t="s">
        <v>791</v>
      </c>
      <c r="E11642" s="8">
        <v>43298.726388888892</v>
      </c>
      <c r="F11642" s="7" t="s">
        <v>2233</v>
      </c>
      <c r="G11642" s="7" t="s">
        <v>961</v>
      </c>
    </row>
    <row r="11643" spans="1:7" x14ac:dyDescent="0.3">
      <c r="A11643" s="9">
        <v>180141877</v>
      </c>
      <c r="B11643" s="8">
        <v>43298.72347222222</v>
      </c>
      <c r="C11643" s="7" t="s">
        <v>23</v>
      </c>
      <c r="D11643" s="7" t="s">
        <v>791</v>
      </c>
      <c r="E11643" s="8">
        <v>43298.726388888892</v>
      </c>
      <c r="F11643" s="7" t="s">
        <v>2233</v>
      </c>
      <c r="G11643" s="7" t="s">
        <v>961</v>
      </c>
    </row>
    <row r="11644" spans="1:7" x14ac:dyDescent="0.3">
      <c r="A11644" s="9">
        <v>180141877</v>
      </c>
      <c r="B11644" s="8">
        <v>43298.72347222222</v>
      </c>
      <c r="C11644" s="7" t="s">
        <v>23</v>
      </c>
      <c r="D11644" s="7" t="s">
        <v>791</v>
      </c>
      <c r="E11644" s="8">
        <v>43298.7262962963</v>
      </c>
      <c r="F11644" s="7" t="s">
        <v>29</v>
      </c>
      <c r="G11644" s="7" t="s">
        <v>28</v>
      </c>
    </row>
    <row r="11645" spans="1:7" x14ac:dyDescent="0.3">
      <c r="A11645" s="9">
        <v>180141877</v>
      </c>
      <c r="B11645" s="8">
        <v>43298.72347222222</v>
      </c>
      <c r="C11645" s="7" t="s">
        <v>23</v>
      </c>
      <c r="D11645" s="7" t="s">
        <v>791</v>
      </c>
      <c r="E11645" s="8">
        <v>43298.726145833331</v>
      </c>
      <c r="F11645" s="7" t="s">
        <v>29</v>
      </c>
      <c r="G11645" t="s">
        <v>136</v>
      </c>
    </row>
    <row r="11646" spans="1:7" x14ac:dyDescent="0.3">
      <c r="A11646" s="9">
        <v>180141877</v>
      </c>
      <c r="B11646" s="8">
        <v>43298.72347222222</v>
      </c>
      <c r="C11646" s="7" t="s">
        <v>23</v>
      </c>
      <c r="D11646" s="7" t="s">
        <v>791</v>
      </c>
      <c r="E11646" s="8">
        <v>43298.725243055553</v>
      </c>
      <c r="F11646" s="7" t="s">
        <v>31</v>
      </c>
      <c r="G11646" t="s">
        <v>94</v>
      </c>
    </row>
    <row r="11647" spans="1:7" x14ac:dyDescent="0.3">
      <c r="A11647" s="9">
        <v>180141877</v>
      </c>
      <c r="B11647" s="8">
        <v>43298.72347222222</v>
      </c>
      <c r="C11647" s="7" t="s">
        <v>23</v>
      </c>
      <c r="D11647" s="7" t="s">
        <v>791</v>
      </c>
      <c r="E11647" s="8">
        <v>43298.725219907406</v>
      </c>
      <c r="F11647" s="7" t="s">
        <v>29</v>
      </c>
      <c r="G11647" t="s">
        <v>94</v>
      </c>
    </row>
    <row r="11648" spans="1:7" x14ac:dyDescent="0.3">
      <c r="A11648" s="9">
        <v>180141884</v>
      </c>
      <c r="B11648" s="8">
        <v>43298.731053240743</v>
      </c>
      <c r="C11648" s="7" t="s">
        <v>23</v>
      </c>
      <c r="D11648" s="7" t="s">
        <v>792</v>
      </c>
      <c r="E11648" s="8">
        <v>43298.814953703702</v>
      </c>
      <c r="F11648" s="7" t="s">
        <v>25</v>
      </c>
      <c r="G11648" t="s">
        <v>46</v>
      </c>
    </row>
    <row r="11649" spans="1:7" x14ac:dyDescent="0.3">
      <c r="A11649" s="9">
        <v>180141884</v>
      </c>
      <c r="B11649" s="8">
        <v>43298.731053240743</v>
      </c>
      <c r="C11649" s="7" t="s">
        <v>23</v>
      </c>
      <c r="D11649" s="7" t="s">
        <v>792</v>
      </c>
      <c r="E11649" s="8">
        <v>43298.788368055553</v>
      </c>
      <c r="F11649" s="7" t="s">
        <v>150</v>
      </c>
      <c r="G11649" s="7" t="s">
        <v>46</v>
      </c>
    </row>
    <row r="11650" spans="1:7" x14ac:dyDescent="0.3">
      <c r="A11650" s="9">
        <v>180141884</v>
      </c>
      <c r="B11650" s="8">
        <v>43298.731053240743</v>
      </c>
      <c r="C11650" s="7" t="s">
        <v>23</v>
      </c>
      <c r="D11650" s="7" t="s">
        <v>792</v>
      </c>
      <c r="E11650" s="8">
        <v>43298.750706018516</v>
      </c>
      <c r="F11650" s="7" t="s">
        <v>25</v>
      </c>
      <c r="G11650" s="7" t="s">
        <v>76</v>
      </c>
    </row>
    <row r="11651" spans="1:7" x14ac:dyDescent="0.3">
      <c r="A11651" s="9">
        <v>180141884</v>
      </c>
      <c r="B11651" s="8">
        <v>43298.731053240743</v>
      </c>
      <c r="C11651" s="7" t="s">
        <v>23</v>
      </c>
      <c r="D11651" s="7" t="s">
        <v>792</v>
      </c>
      <c r="E11651" s="8">
        <v>43298.75</v>
      </c>
      <c r="F11651" s="7" t="s">
        <v>2232</v>
      </c>
      <c r="G11651" s="7" t="s">
        <v>961</v>
      </c>
    </row>
    <row r="11652" spans="1:7" x14ac:dyDescent="0.3">
      <c r="A11652" s="9">
        <v>180141884</v>
      </c>
      <c r="B11652" s="8">
        <v>43298.731053240743</v>
      </c>
      <c r="C11652" s="7" t="s">
        <v>23</v>
      </c>
      <c r="D11652" s="7" t="s">
        <v>792</v>
      </c>
      <c r="E11652" s="8">
        <v>43298.749583333331</v>
      </c>
      <c r="F11652" s="7" t="s">
        <v>32</v>
      </c>
      <c r="G11652" s="7" t="s">
        <v>46</v>
      </c>
    </row>
    <row r="11653" spans="1:7" x14ac:dyDescent="0.3">
      <c r="A11653" s="9">
        <v>180141884</v>
      </c>
      <c r="B11653" s="8">
        <v>43298.731053240743</v>
      </c>
      <c r="C11653" s="7" t="s">
        <v>23</v>
      </c>
      <c r="D11653" s="7" t="s">
        <v>792</v>
      </c>
      <c r="E11653" s="8">
        <v>43298.745347222219</v>
      </c>
      <c r="F11653" s="7" t="s">
        <v>31</v>
      </c>
      <c r="G11653" t="s">
        <v>46</v>
      </c>
    </row>
    <row r="11654" spans="1:7" x14ac:dyDescent="0.3">
      <c r="A11654" s="9">
        <v>180141884</v>
      </c>
      <c r="B11654" s="8">
        <v>43298.731053240743</v>
      </c>
      <c r="C11654" s="7" t="s">
        <v>23</v>
      </c>
      <c r="D11654" s="7" t="s">
        <v>792</v>
      </c>
      <c r="E11654" s="8">
        <v>43298.74359953704</v>
      </c>
      <c r="F11654" s="7" t="s">
        <v>29</v>
      </c>
      <c r="G11654" s="7" t="s">
        <v>76</v>
      </c>
    </row>
    <row r="11655" spans="1:7" x14ac:dyDescent="0.3">
      <c r="A11655" s="9">
        <v>180141884</v>
      </c>
      <c r="B11655" s="8">
        <v>43298.731053240743</v>
      </c>
      <c r="C11655" s="7" t="s">
        <v>23</v>
      </c>
      <c r="D11655" s="7" t="s">
        <v>792</v>
      </c>
      <c r="E11655" s="8">
        <v>43298.736111111109</v>
      </c>
      <c r="F11655" s="7" t="s">
        <v>2233</v>
      </c>
      <c r="G11655" s="7" t="s">
        <v>961</v>
      </c>
    </row>
    <row r="11656" spans="1:7" x14ac:dyDescent="0.3">
      <c r="A11656" s="9">
        <v>180141884</v>
      </c>
      <c r="B11656" s="8">
        <v>43298.731053240743</v>
      </c>
      <c r="C11656" s="7" t="s">
        <v>23</v>
      </c>
      <c r="D11656" s="7" t="s">
        <v>792</v>
      </c>
      <c r="E11656" s="8">
        <v>43298.734247685185</v>
      </c>
      <c r="F11656" s="7" t="s">
        <v>29</v>
      </c>
      <c r="G11656" t="s">
        <v>46</v>
      </c>
    </row>
    <row r="11657" spans="1:7" x14ac:dyDescent="0.3">
      <c r="A11657" s="9">
        <v>180141898</v>
      </c>
      <c r="B11657" s="8">
        <v>43298.742754629631</v>
      </c>
      <c r="C11657" s="7" t="s">
        <v>36</v>
      </c>
      <c r="D11657" s="7" t="s">
        <v>793</v>
      </c>
      <c r="E11657" s="8">
        <v>43298.792743055557</v>
      </c>
      <c r="F11657" s="7" t="s">
        <v>25</v>
      </c>
      <c r="G11657" s="7" t="s">
        <v>76</v>
      </c>
    </row>
    <row r="11658" spans="1:7" x14ac:dyDescent="0.3">
      <c r="A11658" s="9">
        <v>180141898</v>
      </c>
      <c r="B11658" s="8">
        <v>43298.742754629631</v>
      </c>
      <c r="C11658" s="7" t="s">
        <v>36</v>
      </c>
      <c r="D11658" s="7" t="s">
        <v>793</v>
      </c>
      <c r="E11658" s="8">
        <v>43298.792708333334</v>
      </c>
      <c r="F11658" s="7" t="s">
        <v>25</v>
      </c>
      <c r="G11658" s="7" t="s">
        <v>190</v>
      </c>
    </row>
    <row r="11659" spans="1:7" x14ac:dyDescent="0.3">
      <c r="A11659" s="9">
        <v>180141898</v>
      </c>
      <c r="B11659" s="8">
        <v>43298.742754629631</v>
      </c>
      <c r="C11659" s="7" t="s">
        <v>36</v>
      </c>
      <c r="D11659" s="7" t="s">
        <v>793</v>
      </c>
      <c r="E11659" s="8">
        <v>43298.792361111111</v>
      </c>
      <c r="F11659" s="7" t="s">
        <v>2232</v>
      </c>
      <c r="G11659" s="7" t="s">
        <v>961</v>
      </c>
    </row>
    <row r="11660" spans="1:7" x14ac:dyDescent="0.3">
      <c r="A11660" s="9">
        <v>180141898</v>
      </c>
      <c r="B11660" s="8">
        <v>43298.742754629631</v>
      </c>
      <c r="C11660" s="7" t="s">
        <v>36</v>
      </c>
      <c r="D11660" s="7" t="s">
        <v>793</v>
      </c>
      <c r="E11660" s="8">
        <v>43298.768831018519</v>
      </c>
      <c r="F11660" s="7" t="s">
        <v>31</v>
      </c>
      <c r="G11660" s="7" t="s">
        <v>76</v>
      </c>
    </row>
    <row r="11661" spans="1:7" x14ac:dyDescent="0.3">
      <c r="A11661" s="9">
        <v>180141898</v>
      </c>
      <c r="B11661" s="8">
        <v>43298.742754629631</v>
      </c>
      <c r="C11661" s="7" t="s">
        <v>36</v>
      </c>
      <c r="D11661" s="7" t="s">
        <v>793</v>
      </c>
      <c r="E11661" s="8">
        <v>43298.767685185187</v>
      </c>
      <c r="F11661" s="7" t="s">
        <v>31</v>
      </c>
      <c r="G11661" s="7" t="s">
        <v>190</v>
      </c>
    </row>
    <row r="11662" spans="1:7" x14ac:dyDescent="0.3">
      <c r="A11662" s="9">
        <v>180141898</v>
      </c>
      <c r="B11662" s="8">
        <v>43298.742754629631</v>
      </c>
      <c r="C11662" s="7" t="s">
        <v>36</v>
      </c>
      <c r="D11662" s="7" t="s">
        <v>793</v>
      </c>
      <c r="E11662" s="8">
        <v>43298.767569444448</v>
      </c>
      <c r="F11662" s="7" t="s">
        <v>29</v>
      </c>
      <c r="G11662" s="7" t="s">
        <v>190</v>
      </c>
    </row>
    <row r="11663" spans="1:7" x14ac:dyDescent="0.3">
      <c r="A11663" s="9">
        <v>180141898</v>
      </c>
      <c r="B11663" s="8">
        <v>43298.742754629631</v>
      </c>
      <c r="C11663" s="7" t="s">
        <v>36</v>
      </c>
      <c r="D11663" s="7" t="s">
        <v>793</v>
      </c>
      <c r="E11663" s="8">
        <v>43298.767465277779</v>
      </c>
      <c r="F11663" s="7" t="s">
        <v>25</v>
      </c>
      <c r="G11663" s="7" t="s">
        <v>179</v>
      </c>
    </row>
    <row r="11664" spans="1:7" x14ac:dyDescent="0.3">
      <c r="A11664" s="9">
        <v>180141898</v>
      </c>
      <c r="B11664" s="8">
        <v>43298.742754629631</v>
      </c>
      <c r="C11664" s="7" t="s">
        <v>36</v>
      </c>
      <c r="D11664" s="7" t="s">
        <v>793</v>
      </c>
      <c r="E11664" s="8">
        <v>43298.76321759259</v>
      </c>
      <c r="F11664" s="7" t="s">
        <v>25</v>
      </c>
      <c r="G11664" s="7" t="s">
        <v>28</v>
      </c>
    </row>
    <row r="11665" spans="1:7" x14ac:dyDescent="0.3">
      <c r="A11665" s="9">
        <v>180141898</v>
      </c>
      <c r="B11665" s="8">
        <v>43298.742754629631</v>
      </c>
      <c r="C11665" s="7" t="s">
        <v>36</v>
      </c>
      <c r="D11665" s="7" t="s">
        <v>793</v>
      </c>
      <c r="E11665" s="8">
        <v>43298.762870370374</v>
      </c>
      <c r="F11665" s="7" t="s">
        <v>29</v>
      </c>
      <c r="G11665" s="7" t="s">
        <v>28</v>
      </c>
    </row>
    <row r="11666" spans="1:7" x14ac:dyDescent="0.3">
      <c r="A11666" s="9">
        <v>180141898</v>
      </c>
      <c r="B11666" s="8">
        <v>43298.742754629631</v>
      </c>
      <c r="C11666" s="7" t="s">
        <v>36</v>
      </c>
      <c r="D11666" s="7" t="s">
        <v>793</v>
      </c>
      <c r="E11666" s="8">
        <v>43298.759953703702</v>
      </c>
      <c r="F11666" s="7" t="s">
        <v>31</v>
      </c>
      <c r="G11666" s="7" t="s">
        <v>179</v>
      </c>
    </row>
    <row r="11667" spans="1:7" x14ac:dyDescent="0.3">
      <c r="A11667" s="9">
        <v>180141898</v>
      </c>
      <c r="B11667" s="8">
        <v>43298.742754629631</v>
      </c>
      <c r="C11667" s="7" t="s">
        <v>36</v>
      </c>
      <c r="D11667" s="7" t="s">
        <v>793</v>
      </c>
      <c r="E11667" s="8">
        <v>43298.750787037039</v>
      </c>
      <c r="F11667" s="7" t="s">
        <v>29</v>
      </c>
      <c r="G11667" s="7" t="s">
        <v>76</v>
      </c>
    </row>
    <row r="11668" spans="1:7" x14ac:dyDescent="0.3">
      <c r="A11668" s="9">
        <v>180141898</v>
      </c>
      <c r="B11668" s="8">
        <v>43298.742754629631</v>
      </c>
      <c r="C11668" s="7" t="s">
        <v>36</v>
      </c>
      <c r="D11668" s="7" t="s">
        <v>793</v>
      </c>
      <c r="E11668" s="8">
        <v>43298.75037037037</v>
      </c>
      <c r="F11668" s="7" t="s">
        <v>25</v>
      </c>
      <c r="G11668" s="7" t="s">
        <v>190</v>
      </c>
    </row>
    <row r="11669" spans="1:7" x14ac:dyDescent="0.3">
      <c r="A11669" s="9">
        <v>180141898</v>
      </c>
      <c r="B11669" s="8">
        <v>43298.742754629631</v>
      </c>
      <c r="C11669" s="7" t="s">
        <v>36</v>
      </c>
      <c r="D11669" s="7" t="s">
        <v>793</v>
      </c>
      <c r="E11669" s="8">
        <v>43298.748611111114</v>
      </c>
      <c r="F11669" s="7" t="s">
        <v>2233</v>
      </c>
      <c r="G11669" s="7" t="s">
        <v>961</v>
      </c>
    </row>
    <row r="11670" spans="1:7" x14ac:dyDescent="0.3">
      <c r="A11670" s="9">
        <v>180141898</v>
      </c>
      <c r="B11670" s="8">
        <v>43298.742754629631</v>
      </c>
      <c r="C11670" s="7" t="s">
        <v>36</v>
      </c>
      <c r="D11670" s="7" t="s">
        <v>793</v>
      </c>
      <c r="E11670" s="8">
        <v>43298.747442129628</v>
      </c>
      <c r="F11670" s="7" t="s">
        <v>29</v>
      </c>
      <c r="G11670" s="7" t="s">
        <v>190</v>
      </c>
    </row>
    <row r="11671" spans="1:7" x14ac:dyDescent="0.3">
      <c r="A11671" s="9">
        <v>180141898</v>
      </c>
      <c r="B11671" s="8">
        <v>43298.742754629631</v>
      </c>
      <c r="C11671" s="7" t="s">
        <v>36</v>
      </c>
      <c r="D11671" s="7" t="s">
        <v>793</v>
      </c>
      <c r="E11671" s="8">
        <v>43298.747372685182</v>
      </c>
      <c r="F11671" s="7" t="s">
        <v>29</v>
      </c>
      <c r="G11671" s="7" t="s">
        <v>179</v>
      </c>
    </row>
    <row r="11672" spans="1:7" x14ac:dyDescent="0.3">
      <c r="A11672" s="9">
        <v>180141900</v>
      </c>
      <c r="B11672" s="8">
        <v>43298.744340277779</v>
      </c>
      <c r="C11672" s="7" t="s">
        <v>36</v>
      </c>
      <c r="D11672" s="7" t="s">
        <v>526</v>
      </c>
      <c r="E11672" s="8">
        <v>43298.790335648147</v>
      </c>
      <c r="F11672" s="7" t="s">
        <v>25</v>
      </c>
      <c r="G11672" s="7" t="s">
        <v>179</v>
      </c>
    </row>
    <row r="11673" spans="1:7" x14ac:dyDescent="0.3">
      <c r="A11673" s="9">
        <v>180141900</v>
      </c>
      <c r="B11673" s="8">
        <v>43298.744340277779</v>
      </c>
      <c r="C11673" s="7" t="s">
        <v>36</v>
      </c>
      <c r="D11673" s="7" t="s">
        <v>526</v>
      </c>
      <c r="E11673" s="8">
        <v>43298.778553240743</v>
      </c>
      <c r="F11673" s="7" t="s">
        <v>25</v>
      </c>
      <c r="G11673" s="7" t="s">
        <v>28</v>
      </c>
    </row>
    <row r="11674" spans="1:7" x14ac:dyDescent="0.3">
      <c r="A11674" s="9">
        <v>180141900</v>
      </c>
      <c r="B11674" s="8">
        <v>43298.744340277779</v>
      </c>
      <c r="C11674" s="7" t="s">
        <v>36</v>
      </c>
      <c r="D11674" s="7" t="s">
        <v>526</v>
      </c>
      <c r="E11674" s="8">
        <v>43298.768055555556</v>
      </c>
      <c r="F11674" s="7" t="s">
        <v>31</v>
      </c>
      <c r="G11674" s="7" t="s">
        <v>179</v>
      </c>
    </row>
    <row r="11675" spans="1:7" x14ac:dyDescent="0.3">
      <c r="A11675" s="9">
        <v>180141900</v>
      </c>
      <c r="B11675" s="8">
        <v>43298.744340277779</v>
      </c>
      <c r="C11675" s="7" t="s">
        <v>36</v>
      </c>
      <c r="D11675" s="7" t="s">
        <v>526</v>
      </c>
      <c r="E11675" s="8">
        <v>43298.768009259256</v>
      </c>
      <c r="F11675" s="7" t="s">
        <v>31</v>
      </c>
      <c r="G11675" s="7" t="s">
        <v>179</v>
      </c>
    </row>
    <row r="11676" spans="1:7" x14ac:dyDescent="0.3">
      <c r="A11676" s="9">
        <v>180141900</v>
      </c>
      <c r="B11676" s="8">
        <v>43298.744340277779</v>
      </c>
      <c r="C11676" s="7" t="s">
        <v>36</v>
      </c>
      <c r="D11676" s="7" t="s">
        <v>526</v>
      </c>
      <c r="E11676" s="8">
        <v>43298.767557870371</v>
      </c>
      <c r="F11676" s="7" t="s">
        <v>25</v>
      </c>
      <c r="G11676" s="7" t="s">
        <v>190</v>
      </c>
    </row>
    <row r="11677" spans="1:7" x14ac:dyDescent="0.3">
      <c r="A11677" s="9">
        <v>180141900</v>
      </c>
      <c r="B11677" s="8">
        <v>43298.744340277779</v>
      </c>
      <c r="C11677" s="7" t="s">
        <v>36</v>
      </c>
      <c r="D11677" s="7" t="s">
        <v>526</v>
      </c>
      <c r="E11677" s="8">
        <v>43298.767476851855</v>
      </c>
      <c r="F11677" s="7" t="s">
        <v>29</v>
      </c>
      <c r="G11677" s="7" t="s">
        <v>179</v>
      </c>
    </row>
    <row r="11678" spans="1:7" x14ac:dyDescent="0.3">
      <c r="A11678" s="9">
        <v>180141900</v>
      </c>
      <c r="B11678" s="8">
        <v>43298.744340277779</v>
      </c>
      <c r="C11678" s="7" t="s">
        <v>36</v>
      </c>
      <c r="D11678" s="7" t="s">
        <v>526</v>
      </c>
      <c r="E11678" s="8">
        <v>43298.766087962962</v>
      </c>
      <c r="F11678" s="7" t="s">
        <v>31</v>
      </c>
      <c r="G11678" s="7" t="s">
        <v>28</v>
      </c>
    </row>
    <row r="11679" spans="1:7" x14ac:dyDescent="0.3">
      <c r="A11679" s="9">
        <v>180141900</v>
      </c>
      <c r="B11679" s="8">
        <v>43298.744340277779</v>
      </c>
      <c r="C11679" s="7" t="s">
        <v>36</v>
      </c>
      <c r="D11679" s="7" t="s">
        <v>526</v>
      </c>
      <c r="E11679" s="8">
        <v>43298.763229166667</v>
      </c>
      <c r="F11679" s="7" t="s">
        <v>29</v>
      </c>
      <c r="G11679" s="7" t="s">
        <v>28</v>
      </c>
    </row>
    <row r="11680" spans="1:7" x14ac:dyDescent="0.3">
      <c r="A11680" s="9">
        <v>180141900</v>
      </c>
      <c r="B11680" s="8">
        <v>43298.744340277779</v>
      </c>
      <c r="C11680" s="7" t="s">
        <v>36</v>
      </c>
      <c r="D11680" s="7" t="s">
        <v>526</v>
      </c>
      <c r="E11680" s="8">
        <v>43298.763090277775</v>
      </c>
      <c r="F11680" s="7" t="s">
        <v>25</v>
      </c>
      <c r="G11680" s="7" t="s">
        <v>171</v>
      </c>
    </row>
    <row r="11681" spans="1:7" x14ac:dyDescent="0.3">
      <c r="A11681" s="9">
        <v>180141900</v>
      </c>
      <c r="B11681" s="8">
        <v>43298.744340277779</v>
      </c>
      <c r="C11681" s="7" t="s">
        <v>36</v>
      </c>
      <c r="D11681" s="7" t="s">
        <v>526</v>
      </c>
      <c r="E11681" s="8">
        <v>43298.762604166666</v>
      </c>
      <c r="F11681" s="7" t="s">
        <v>32</v>
      </c>
      <c r="G11681" s="7" t="s">
        <v>171</v>
      </c>
    </row>
    <row r="11682" spans="1:7" x14ac:dyDescent="0.3">
      <c r="A11682" s="9">
        <v>180141900</v>
      </c>
      <c r="B11682" s="8">
        <v>43298.744340277779</v>
      </c>
      <c r="C11682" s="7" t="s">
        <v>36</v>
      </c>
      <c r="D11682" s="7" t="s">
        <v>526</v>
      </c>
      <c r="E11682" s="8">
        <v>43298.761666666665</v>
      </c>
      <c r="F11682" s="7" t="s">
        <v>32</v>
      </c>
      <c r="G11682" s="7" t="s">
        <v>190</v>
      </c>
    </row>
    <row r="11683" spans="1:7" x14ac:dyDescent="0.3">
      <c r="A11683" s="9">
        <v>180141900</v>
      </c>
      <c r="B11683" s="8">
        <v>43298.744340277779</v>
      </c>
      <c r="C11683" s="7" t="s">
        <v>36</v>
      </c>
      <c r="D11683" s="7" t="s">
        <v>526</v>
      </c>
      <c r="E11683" s="8">
        <v>43298.756481481483</v>
      </c>
      <c r="F11683" s="7" t="s">
        <v>31</v>
      </c>
      <c r="G11683" s="7" t="s">
        <v>190</v>
      </c>
    </row>
    <row r="11684" spans="1:7" x14ac:dyDescent="0.3">
      <c r="A11684" s="9">
        <v>180141900</v>
      </c>
      <c r="B11684" s="8">
        <v>43298.744340277779</v>
      </c>
      <c r="C11684" s="7" t="s">
        <v>36</v>
      </c>
      <c r="D11684" s="7" t="s">
        <v>526</v>
      </c>
      <c r="E11684" s="8">
        <v>43298.75644675926</v>
      </c>
      <c r="F11684" s="7" t="s">
        <v>29</v>
      </c>
      <c r="G11684" s="7" t="s">
        <v>190</v>
      </c>
    </row>
    <row r="11685" spans="1:7" x14ac:dyDescent="0.3">
      <c r="A11685" s="9">
        <v>180141900</v>
      </c>
      <c r="B11685" s="8">
        <v>43298.744340277779</v>
      </c>
      <c r="C11685" s="7" t="s">
        <v>36</v>
      </c>
      <c r="D11685" s="7" t="s">
        <v>526</v>
      </c>
      <c r="E11685" s="8">
        <v>43298.756319444445</v>
      </c>
      <c r="F11685" s="7" t="s">
        <v>25</v>
      </c>
      <c r="G11685" s="7" t="s">
        <v>190</v>
      </c>
    </row>
    <row r="11686" spans="1:7" x14ac:dyDescent="0.3">
      <c r="A11686" s="9">
        <v>180141900</v>
      </c>
      <c r="B11686" s="8">
        <v>43298.744340277779</v>
      </c>
      <c r="C11686" s="7" t="s">
        <v>36</v>
      </c>
      <c r="D11686" s="7" t="s">
        <v>526</v>
      </c>
      <c r="E11686" s="8">
        <v>43298.753321759257</v>
      </c>
      <c r="F11686" s="7" t="s">
        <v>31</v>
      </c>
      <c r="G11686" s="7" t="s">
        <v>190</v>
      </c>
    </row>
    <row r="11687" spans="1:7" x14ac:dyDescent="0.3">
      <c r="A11687" s="9">
        <v>180141900</v>
      </c>
      <c r="B11687" s="8">
        <v>43298.744340277779</v>
      </c>
      <c r="C11687" s="7" t="s">
        <v>36</v>
      </c>
      <c r="D11687" s="7" t="s">
        <v>526</v>
      </c>
      <c r="E11687" s="8">
        <v>43298.752986111111</v>
      </c>
      <c r="F11687" s="7" t="s">
        <v>32</v>
      </c>
      <c r="G11687" s="7" t="s">
        <v>171</v>
      </c>
    </row>
    <row r="11688" spans="1:7" x14ac:dyDescent="0.3">
      <c r="A11688" s="9">
        <v>180141900</v>
      </c>
      <c r="B11688" s="8">
        <v>43298.744340277779</v>
      </c>
      <c r="C11688" s="7" t="s">
        <v>36</v>
      </c>
      <c r="D11688" s="7" t="s">
        <v>526</v>
      </c>
      <c r="E11688" s="8">
        <v>43298.751701388886</v>
      </c>
      <c r="F11688" s="7" t="s">
        <v>31</v>
      </c>
      <c r="G11688" s="7" t="s">
        <v>171</v>
      </c>
    </row>
    <row r="11689" spans="1:7" x14ac:dyDescent="0.3">
      <c r="A11689" s="9">
        <v>180141900</v>
      </c>
      <c r="B11689" s="8">
        <v>43298.744340277779</v>
      </c>
      <c r="C11689" s="7" t="s">
        <v>36</v>
      </c>
      <c r="D11689" s="7" t="s">
        <v>526</v>
      </c>
      <c r="E11689" s="8">
        <v>43298.751516203702</v>
      </c>
      <c r="F11689" s="7" t="s">
        <v>29</v>
      </c>
      <c r="G11689" s="7" t="s">
        <v>171</v>
      </c>
    </row>
    <row r="11690" spans="1:7" x14ac:dyDescent="0.3">
      <c r="A11690" s="9">
        <v>180141900</v>
      </c>
      <c r="B11690" s="8">
        <v>43298.744340277779</v>
      </c>
      <c r="C11690" s="7" t="s">
        <v>36</v>
      </c>
      <c r="D11690" s="7" t="s">
        <v>526</v>
      </c>
      <c r="E11690" s="8">
        <v>43298.750381944446</v>
      </c>
      <c r="F11690" s="7" t="s">
        <v>29</v>
      </c>
      <c r="G11690" s="7" t="s">
        <v>190</v>
      </c>
    </row>
    <row r="11691" spans="1:7" x14ac:dyDescent="0.3">
      <c r="A11691" s="9">
        <v>180141900</v>
      </c>
      <c r="B11691" s="8">
        <v>43298.744340277779</v>
      </c>
      <c r="C11691" s="7" t="s">
        <v>36</v>
      </c>
      <c r="D11691" s="7" t="s">
        <v>526</v>
      </c>
      <c r="E11691" s="8">
        <v>43298.749386574076</v>
      </c>
      <c r="F11691" s="7" t="s">
        <v>212</v>
      </c>
      <c r="G11691" s="7"/>
    </row>
    <row r="11692" spans="1:7" x14ac:dyDescent="0.3">
      <c r="A11692" s="9">
        <v>180141905</v>
      </c>
      <c r="B11692" s="8">
        <v>43298.751111111109</v>
      </c>
      <c r="C11692" s="7" t="s">
        <v>23</v>
      </c>
      <c r="D11692" s="7" t="s">
        <v>238</v>
      </c>
      <c r="E11692" s="8">
        <v>43298.822951388887</v>
      </c>
      <c r="F11692" s="7" t="s">
        <v>25</v>
      </c>
      <c r="G11692" s="7" t="s">
        <v>34</v>
      </c>
    </row>
    <row r="11693" spans="1:7" x14ac:dyDescent="0.3">
      <c r="A11693" s="9">
        <v>180141905</v>
      </c>
      <c r="B11693" s="8">
        <v>43298.751111111109</v>
      </c>
      <c r="C11693" s="7" t="s">
        <v>23</v>
      </c>
      <c r="D11693" s="7" t="s">
        <v>238</v>
      </c>
      <c r="E11693" s="8">
        <v>43298.814988425926</v>
      </c>
      <c r="F11693" s="7" t="s">
        <v>25</v>
      </c>
      <c r="G11693" s="7" t="s">
        <v>124</v>
      </c>
    </row>
    <row r="11694" spans="1:7" x14ac:dyDescent="0.3">
      <c r="A11694" s="9">
        <v>180141905</v>
      </c>
      <c r="B11694" s="8">
        <v>43298.751111111109</v>
      </c>
      <c r="C11694" s="7" t="s">
        <v>23</v>
      </c>
      <c r="D11694" s="7" t="s">
        <v>238</v>
      </c>
      <c r="E11694" s="8">
        <v>43298.807812500003</v>
      </c>
      <c r="F11694" s="7" t="s">
        <v>63</v>
      </c>
      <c r="G11694" s="7" t="s">
        <v>34</v>
      </c>
    </row>
    <row r="11695" spans="1:7" x14ac:dyDescent="0.3">
      <c r="A11695" s="9">
        <v>180141905</v>
      </c>
      <c r="B11695" s="8">
        <v>43298.751111111109</v>
      </c>
      <c r="C11695" s="7" t="s">
        <v>23</v>
      </c>
      <c r="D11695" s="7" t="s">
        <v>238</v>
      </c>
      <c r="E11695" s="8">
        <v>43298.799305555556</v>
      </c>
      <c r="F11695" s="7" t="s">
        <v>2232</v>
      </c>
      <c r="G11695" s="7" t="s">
        <v>986</v>
      </c>
    </row>
    <row r="11696" spans="1:7" x14ac:dyDescent="0.3">
      <c r="A11696" s="9">
        <v>180141905</v>
      </c>
      <c r="B11696" s="8">
        <v>43298.751111111109</v>
      </c>
      <c r="C11696" s="7" t="s">
        <v>23</v>
      </c>
      <c r="D11696" s="7" t="s">
        <v>238</v>
      </c>
      <c r="E11696" s="8">
        <v>43298.799050925925</v>
      </c>
      <c r="F11696" s="7" t="s">
        <v>31</v>
      </c>
      <c r="G11696" s="7" t="s">
        <v>34</v>
      </c>
    </row>
    <row r="11697" spans="1:7" x14ac:dyDescent="0.3">
      <c r="A11697" s="9">
        <v>180141905</v>
      </c>
      <c r="B11697" s="8">
        <v>43298.751111111109</v>
      </c>
      <c r="C11697" s="7" t="s">
        <v>23</v>
      </c>
      <c r="D11697" s="7" t="s">
        <v>238</v>
      </c>
      <c r="E11697" s="8">
        <v>43298.790243055555</v>
      </c>
      <c r="F11697" s="7" t="s">
        <v>25</v>
      </c>
      <c r="G11697" s="7" t="s">
        <v>193</v>
      </c>
    </row>
    <row r="11698" spans="1:7" x14ac:dyDescent="0.3">
      <c r="A11698" s="9">
        <v>180141905</v>
      </c>
      <c r="B11698" s="8">
        <v>43298.751111111109</v>
      </c>
      <c r="C11698" s="7" t="s">
        <v>23</v>
      </c>
      <c r="D11698" s="7" t="s">
        <v>238</v>
      </c>
      <c r="E11698" s="8">
        <v>43298.782881944448</v>
      </c>
      <c r="F11698" s="7" t="s">
        <v>27</v>
      </c>
      <c r="G11698" s="7" t="s">
        <v>124</v>
      </c>
    </row>
    <row r="11699" spans="1:7" x14ac:dyDescent="0.3">
      <c r="A11699" s="9">
        <v>180141905</v>
      </c>
      <c r="B11699" s="8">
        <v>43298.751111111109</v>
      </c>
      <c r="C11699" s="7" t="s">
        <v>23</v>
      </c>
      <c r="D11699" s="7" t="s">
        <v>238</v>
      </c>
      <c r="E11699" s="8">
        <v>43298.782800925925</v>
      </c>
      <c r="F11699" s="7" t="s">
        <v>31</v>
      </c>
      <c r="G11699" s="7" t="s">
        <v>124</v>
      </c>
    </row>
    <row r="11700" spans="1:7" x14ac:dyDescent="0.3">
      <c r="A11700" s="9">
        <v>180141905</v>
      </c>
      <c r="B11700" s="8">
        <v>43298.751111111109</v>
      </c>
      <c r="C11700" s="7" t="s">
        <v>23</v>
      </c>
      <c r="D11700" s="7" t="s">
        <v>238</v>
      </c>
      <c r="E11700" s="8">
        <v>43298.779039351852</v>
      </c>
      <c r="F11700" s="7" t="s">
        <v>31</v>
      </c>
      <c r="G11700" s="7" t="s">
        <v>193</v>
      </c>
    </row>
    <row r="11701" spans="1:7" x14ac:dyDescent="0.3">
      <c r="A11701" s="9">
        <v>180141905</v>
      </c>
      <c r="B11701" s="8">
        <v>43298.751111111109</v>
      </c>
      <c r="C11701" s="7" t="s">
        <v>23</v>
      </c>
      <c r="D11701" s="7" t="s">
        <v>238</v>
      </c>
      <c r="E11701" s="8">
        <v>43298.778796296298</v>
      </c>
      <c r="F11701" s="7" t="s">
        <v>25</v>
      </c>
      <c r="G11701" s="7" t="s">
        <v>64</v>
      </c>
    </row>
    <row r="11702" spans="1:7" x14ac:dyDescent="0.3">
      <c r="A11702" s="9">
        <v>180141905</v>
      </c>
      <c r="B11702" s="8">
        <v>43298.751111111109</v>
      </c>
      <c r="C11702" s="7" t="s">
        <v>23</v>
      </c>
      <c r="D11702" s="7" t="s">
        <v>238</v>
      </c>
      <c r="E11702" s="8">
        <v>43298.776053240741</v>
      </c>
      <c r="F11702" s="7" t="s">
        <v>25</v>
      </c>
      <c r="G11702" s="7" t="s">
        <v>499</v>
      </c>
    </row>
    <row r="11703" spans="1:7" x14ac:dyDescent="0.3">
      <c r="A11703" s="9">
        <v>180141905</v>
      </c>
      <c r="B11703" s="8">
        <v>43298.751111111109</v>
      </c>
      <c r="C11703" s="7" t="s">
        <v>23</v>
      </c>
      <c r="D11703" s="7" t="s">
        <v>238</v>
      </c>
      <c r="E11703" s="8">
        <v>43298.768750000003</v>
      </c>
      <c r="F11703" s="7" t="s">
        <v>2232</v>
      </c>
      <c r="G11703" s="7" t="s">
        <v>991</v>
      </c>
    </row>
    <row r="11704" spans="1:7" x14ac:dyDescent="0.3">
      <c r="A11704" s="9">
        <v>180141905</v>
      </c>
      <c r="B11704" s="8">
        <v>43298.751111111109</v>
      </c>
      <c r="C11704" s="7" t="s">
        <v>23</v>
      </c>
      <c r="D11704" s="7" t="s">
        <v>238</v>
      </c>
      <c r="E11704" s="8">
        <v>43298.768055555556</v>
      </c>
      <c r="F11704" s="7" t="s">
        <v>2233</v>
      </c>
      <c r="G11704" s="7" t="s">
        <v>986</v>
      </c>
    </row>
    <row r="11705" spans="1:7" x14ac:dyDescent="0.3">
      <c r="A11705" s="9">
        <v>180141905</v>
      </c>
      <c r="B11705" s="8">
        <v>43298.751111111109</v>
      </c>
      <c r="C11705" s="7" t="s">
        <v>23</v>
      </c>
      <c r="D11705" s="7" t="s">
        <v>238</v>
      </c>
      <c r="E11705" s="8">
        <v>43298.768055555556</v>
      </c>
      <c r="F11705" s="7" t="s">
        <v>2232</v>
      </c>
      <c r="G11705" s="7" t="s">
        <v>961</v>
      </c>
    </row>
    <row r="11706" spans="1:7" x14ac:dyDescent="0.3">
      <c r="A11706" s="9">
        <v>180141905</v>
      </c>
      <c r="B11706" s="8">
        <v>43298.751111111109</v>
      </c>
      <c r="C11706" s="7" t="s">
        <v>23</v>
      </c>
      <c r="D11706" s="7" t="s">
        <v>238</v>
      </c>
      <c r="E11706" s="8">
        <v>43298.768055555556</v>
      </c>
      <c r="F11706" s="7" t="s">
        <v>2232</v>
      </c>
      <c r="G11706" s="7" t="s">
        <v>958</v>
      </c>
    </row>
    <row r="11707" spans="1:7" x14ac:dyDescent="0.3">
      <c r="A11707" s="9">
        <v>180141905</v>
      </c>
      <c r="B11707" s="8">
        <v>43298.751111111109</v>
      </c>
      <c r="C11707" s="7" t="s">
        <v>23</v>
      </c>
      <c r="D11707" s="7" t="s">
        <v>238</v>
      </c>
      <c r="E11707" s="8">
        <v>43298.766562500001</v>
      </c>
      <c r="F11707" s="7" t="s">
        <v>32</v>
      </c>
      <c r="G11707" s="7" t="s">
        <v>64</v>
      </c>
    </row>
    <row r="11708" spans="1:7" x14ac:dyDescent="0.3">
      <c r="A11708" s="9">
        <v>180141905</v>
      </c>
      <c r="B11708" s="8">
        <v>43298.751111111109</v>
      </c>
      <c r="C11708" s="7" t="s">
        <v>23</v>
      </c>
      <c r="D11708" s="7" t="s">
        <v>238</v>
      </c>
      <c r="E11708" s="8">
        <v>43298.761990740742</v>
      </c>
      <c r="F11708" s="7" t="s">
        <v>31</v>
      </c>
      <c r="G11708" s="7" t="s">
        <v>499</v>
      </c>
    </row>
    <row r="11709" spans="1:7" x14ac:dyDescent="0.3">
      <c r="A11709" s="9">
        <v>180141905</v>
      </c>
      <c r="B11709" s="8">
        <v>43298.751111111109</v>
      </c>
      <c r="C11709" s="7" t="s">
        <v>23</v>
      </c>
      <c r="D11709" s="7" t="s">
        <v>238</v>
      </c>
      <c r="E11709" s="8">
        <v>43298.761932870373</v>
      </c>
      <c r="F11709" s="7" t="s">
        <v>31</v>
      </c>
      <c r="G11709" t="s">
        <v>34</v>
      </c>
    </row>
    <row r="11710" spans="1:7" x14ac:dyDescent="0.3">
      <c r="A11710" s="9">
        <v>180141905</v>
      </c>
      <c r="B11710" s="8">
        <v>43298.751111111109</v>
      </c>
      <c r="C11710" s="7" t="s">
        <v>23</v>
      </c>
      <c r="D11710" s="7" t="s">
        <v>238</v>
      </c>
      <c r="E11710" s="8">
        <v>43298.761111111111</v>
      </c>
      <c r="F11710" s="7" t="s">
        <v>2233</v>
      </c>
      <c r="G11710" t="s">
        <v>961</v>
      </c>
    </row>
    <row r="11711" spans="1:7" x14ac:dyDescent="0.3">
      <c r="A11711" s="9">
        <v>180141905</v>
      </c>
      <c r="B11711" s="8">
        <v>43298.751111111109</v>
      </c>
      <c r="C11711" s="7" t="s">
        <v>23</v>
      </c>
      <c r="D11711" s="7" t="s">
        <v>238</v>
      </c>
      <c r="E11711" s="8">
        <v>43298.757777777777</v>
      </c>
      <c r="F11711" s="7" t="s">
        <v>31</v>
      </c>
      <c r="G11711" s="7" t="s">
        <v>64</v>
      </c>
    </row>
    <row r="11712" spans="1:7" x14ac:dyDescent="0.3">
      <c r="A11712" s="9">
        <v>180141905</v>
      </c>
      <c r="B11712" s="8">
        <v>43298.751111111109</v>
      </c>
      <c r="C11712" s="7" t="s">
        <v>23</v>
      </c>
      <c r="D11712" s="7" t="s">
        <v>238</v>
      </c>
      <c r="E11712" s="8">
        <v>43298.757754629631</v>
      </c>
      <c r="F11712" s="7" t="s">
        <v>31</v>
      </c>
      <c r="G11712" t="s">
        <v>34</v>
      </c>
    </row>
    <row r="11713" spans="1:7" x14ac:dyDescent="0.3">
      <c r="A11713" s="9">
        <v>180141905</v>
      </c>
      <c r="B11713" s="8">
        <v>43298.751111111109</v>
      </c>
      <c r="C11713" s="7" t="s">
        <v>23</v>
      </c>
      <c r="D11713" s="7" t="s">
        <v>238</v>
      </c>
      <c r="E11713" s="8">
        <v>43298.755555555559</v>
      </c>
      <c r="F11713" s="7" t="s">
        <v>2233</v>
      </c>
      <c r="G11713" t="s">
        <v>958</v>
      </c>
    </row>
    <row r="11714" spans="1:7" x14ac:dyDescent="0.3">
      <c r="A11714" s="9">
        <v>180141905</v>
      </c>
      <c r="B11714" s="8">
        <v>43298.751111111109</v>
      </c>
      <c r="C11714" s="7" t="s">
        <v>23</v>
      </c>
      <c r="D11714" s="7" t="s">
        <v>238</v>
      </c>
      <c r="E11714" s="8">
        <v>43298.755555555559</v>
      </c>
      <c r="F11714" s="7" t="s">
        <v>2233</v>
      </c>
      <c r="G11714" t="s">
        <v>991</v>
      </c>
    </row>
    <row r="11715" spans="1:7" x14ac:dyDescent="0.3">
      <c r="A11715" s="9">
        <v>180141905</v>
      </c>
      <c r="B11715" s="8">
        <v>43298.751111111109</v>
      </c>
      <c r="C11715" s="7" t="s">
        <v>23</v>
      </c>
      <c r="D11715" s="7" t="s">
        <v>238</v>
      </c>
      <c r="E11715" s="8">
        <v>43298.755555555559</v>
      </c>
      <c r="F11715" s="7" t="s">
        <v>2233</v>
      </c>
      <c r="G11715" t="s">
        <v>986</v>
      </c>
    </row>
    <row r="11716" spans="1:7" x14ac:dyDescent="0.3">
      <c r="A11716" s="9">
        <v>180141905</v>
      </c>
      <c r="B11716" s="8">
        <v>43298.751111111109</v>
      </c>
      <c r="C11716" s="7" t="s">
        <v>23</v>
      </c>
      <c r="D11716" s="7" t="s">
        <v>238</v>
      </c>
      <c r="E11716" s="8">
        <v>43298.755150462966</v>
      </c>
      <c r="F11716" s="7" t="s">
        <v>29</v>
      </c>
      <c r="G11716" s="7" t="s">
        <v>64</v>
      </c>
    </row>
    <row r="11717" spans="1:7" x14ac:dyDescent="0.3">
      <c r="A11717" s="9">
        <v>180141905</v>
      </c>
      <c r="B11717" s="8">
        <v>43298.751111111109</v>
      </c>
      <c r="C11717" s="7" t="s">
        <v>23</v>
      </c>
      <c r="D11717" s="7" t="s">
        <v>238</v>
      </c>
      <c r="E11717" s="8">
        <v>43298.753958333335</v>
      </c>
      <c r="F11717" s="7" t="s">
        <v>29</v>
      </c>
      <c r="G11717" s="7" t="s">
        <v>499</v>
      </c>
    </row>
    <row r="11718" spans="1:7" x14ac:dyDescent="0.3">
      <c r="A11718" s="9">
        <v>180141905</v>
      </c>
      <c r="B11718" s="8">
        <v>43298.751111111109</v>
      </c>
      <c r="C11718" s="7" t="s">
        <v>23</v>
      </c>
      <c r="D11718" s="7" t="s">
        <v>238</v>
      </c>
      <c r="E11718" s="8">
        <v>43298.753541666665</v>
      </c>
      <c r="F11718" s="7" t="s">
        <v>29</v>
      </c>
      <c r="G11718" s="7" t="s">
        <v>193</v>
      </c>
    </row>
    <row r="11719" spans="1:7" x14ac:dyDescent="0.3">
      <c r="A11719" s="9">
        <v>180141905</v>
      </c>
      <c r="B11719" s="8">
        <v>43298.751111111109</v>
      </c>
      <c r="C11719" s="7" t="s">
        <v>23</v>
      </c>
      <c r="D11719" s="7" t="s">
        <v>238</v>
      </c>
      <c r="E11719" s="8">
        <v>43298.753136574072</v>
      </c>
      <c r="F11719" s="7" t="s">
        <v>29</v>
      </c>
      <c r="G11719" t="s">
        <v>124</v>
      </c>
    </row>
    <row r="11720" spans="1:7" x14ac:dyDescent="0.3">
      <c r="A11720" s="9">
        <v>180141905</v>
      </c>
      <c r="B11720" s="8">
        <v>43298.751111111109</v>
      </c>
      <c r="C11720" s="7" t="s">
        <v>23</v>
      </c>
      <c r="D11720" s="7" t="s">
        <v>238</v>
      </c>
      <c r="E11720" s="8">
        <v>43298.753032407411</v>
      </c>
      <c r="F11720" s="7" t="s">
        <v>29</v>
      </c>
      <c r="G11720" s="7" t="s">
        <v>34</v>
      </c>
    </row>
    <row r="11721" spans="1:7" x14ac:dyDescent="0.3">
      <c r="A11721" s="9">
        <v>180142130</v>
      </c>
      <c r="B11721" s="8">
        <v>43299.324733796297</v>
      </c>
      <c r="C11721" s="7" t="s">
        <v>23</v>
      </c>
      <c r="D11721" s="7" t="s">
        <v>794</v>
      </c>
      <c r="E11721" s="8">
        <v>43299.490798611114</v>
      </c>
      <c r="F11721" s="7" t="s">
        <v>25</v>
      </c>
      <c r="G11721" s="7" t="s">
        <v>139</v>
      </c>
    </row>
    <row r="11722" spans="1:7" x14ac:dyDescent="0.3">
      <c r="A11722" s="9">
        <v>180142130</v>
      </c>
      <c r="B11722" s="8">
        <v>43299.324733796297</v>
      </c>
      <c r="C11722" s="7" t="s">
        <v>23</v>
      </c>
      <c r="D11722" s="7" t="s">
        <v>794</v>
      </c>
      <c r="E11722" s="8">
        <v>43299.399155092593</v>
      </c>
      <c r="F11722" s="7" t="s">
        <v>29</v>
      </c>
      <c r="G11722" s="7" t="s">
        <v>139</v>
      </c>
    </row>
    <row r="11723" spans="1:7" x14ac:dyDescent="0.3">
      <c r="A11723" s="9">
        <v>180142130</v>
      </c>
      <c r="B11723" s="8">
        <v>43299.324733796297</v>
      </c>
      <c r="C11723" s="7" t="s">
        <v>23</v>
      </c>
      <c r="D11723" s="7" t="s">
        <v>794</v>
      </c>
      <c r="E11723" s="8">
        <v>43299.371886574074</v>
      </c>
      <c r="F11723" s="7" t="s">
        <v>27</v>
      </c>
      <c r="G11723" t="s">
        <v>139</v>
      </c>
    </row>
    <row r="11724" spans="1:7" x14ac:dyDescent="0.3">
      <c r="A11724" s="9">
        <v>180142130</v>
      </c>
      <c r="B11724" s="8">
        <v>43299.324733796297</v>
      </c>
      <c r="C11724" s="7" t="s">
        <v>23</v>
      </c>
      <c r="D11724" s="7" t="s">
        <v>794</v>
      </c>
      <c r="E11724" s="8">
        <v>43299.371805555558</v>
      </c>
      <c r="F11724" s="7" t="s">
        <v>31</v>
      </c>
      <c r="G11724" t="s">
        <v>139</v>
      </c>
    </row>
    <row r="11725" spans="1:7" x14ac:dyDescent="0.3">
      <c r="A11725" s="9">
        <v>180142130</v>
      </c>
      <c r="B11725" s="8">
        <v>43299.324733796297</v>
      </c>
      <c r="C11725" s="7" t="s">
        <v>23</v>
      </c>
      <c r="D11725" s="7" t="s">
        <v>794</v>
      </c>
      <c r="E11725" s="8">
        <v>43299.365567129629</v>
      </c>
      <c r="F11725" s="7" t="s">
        <v>29</v>
      </c>
      <c r="G11725" t="s">
        <v>139</v>
      </c>
    </row>
    <row r="11726" spans="1:7" x14ac:dyDescent="0.3">
      <c r="A11726" s="9">
        <v>180142130</v>
      </c>
      <c r="B11726" s="8">
        <v>43299.324733796297</v>
      </c>
      <c r="C11726" s="7" t="s">
        <v>23</v>
      </c>
      <c r="D11726" s="7" t="s">
        <v>794</v>
      </c>
      <c r="E11726" s="8">
        <v>43299.364525462966</v>
      </c>
      <c r="F11726" s="7" t="s">
        <v>25</v>
      </c>
      <c r="G11726" t="s">
        <v>38</v>
      </c>
    </row>
    <row r="11727" spans="1:7" x14ac:dyDescent="0.3">
      <c r="A11727" s="9">
        <v>180142130</v>
      </c>
      <c r="B11727" s="8">
        <v>43299.324733796297</v>
      </c>
      <c r="C11727" s="7" t="s">
        <v>23</v>
      </c>
      <c r="D11727" s="7" t="s">
        <v>794</v>
      </c>
      <c r="E11727" s="8">
        <v>43299.35</v>
      </c>
      <c r="F11727" s="7" t="s">
        <v>2232</v>
      </c>
      <c r="G11727" t="s">
        <v>961</v>
      </c>
    </row>
    <row r="11728" spans="1:7" x14ac:dyDescent="0.3">
      <c r="A11728" s="9">
        <v>180142130</v>
      </c>
      <c r="B11728" s="8">
        <v>43299.324733796297</v>
      </c>
      <c r="C11728" s="7" t="s">
        <v>23</v>
      </c>
      <c r="D11728" s="7" t="s">
        <v>794</v>
      </c>
      <c r="E11728" s="8">
        <v>43299.35</v>
      </c>
      <c r="F11728" s="7" t="s">
        <v>2232</v>
      </c>
      <c r="G11728" t="s">
        <v>961</v>
      </c>
    </row>
    <row r="11729" spans="1:7" x14ac:dyDescent="0.3">
      <c r="A11729" s="9">
        <v>180142130</v>
      </c>
      <c r="B11729" s="8">
        <v>43299.324733796297</v>
      </c>
      <c r="C11729" s="7" t="s">
        <v>23</v>
      </c>
      <c r="D11729" s="7" t="s">
        <v>794</v>
      </c>
      <c r="E11729" s="8">
        <v>43299.345034722224</v>
      </c>
      <c r="F11729" s="7" t="s">
        <v>63</v>
      </c>
      <c r="G11729" t="s">
        <v>139</v>
      </c>
    </row>
    <row r="11730" spans="1:7" x14ac:dyDescent="0.3">
      <c r="A11730" s="9">
        <v>180142130</v>
      </c>
      <c r="B11730" s="8">
        <v>43299.324733796297</v>
      </c>
      <c r="C11730" s="7" t="s">
        <v>23</v>
      </c>
      <c r="D11730" s="7" t="s">
        <v>794</v>
      </c>
      <c r="E11730" s="8">
        <v>43299.345034722224</v>
      </c>
      <c r="F11730" s="7" t="s">
        <v>63</v>
      </c>
      <c r="G11730" t="s">
        <v>38</v>
      </c>
    </row>
    <row r="11731" spans="1:7" x14ac:dyDescent="0.3">
      <c r="A11731" s="9">
        <v>180142130</v>
      </c>
      <c r="B11731" s="8">
        <v>43299.324733796297</v>
      </c>
      <c r="C11731" s="7" t="s">
        <v>23</v>
      </c>
      <c r="D11731" s="7" t="s">
        <v>794</v>
      </c>
      <c r="E11731" s="8">
        <v>43299.341504629629</v>
      </c>
      <c r="F11731" s="7" t="s">
        <v>32</v>
      </c>
      <c r="G11731" s="7" t="s">
        <v>38</v>
      </c>
    </row>
    <row r="11732" spans="1:7" x14ac:dyDescent="0.3">
      <c r="A11732" s="9">
        <v>180142130</v>
      </c>
      <c r="B11732" s="8">
        <v>43299.324733796297</v>
      </c>
      <c r="C11732" s="7" t="s">
        <v>23</v>
      </c>
      <c r="D11732" s="7" t="s">
        <v>794</v>
      </c>
      <c r="E11732" s="8">
        <v>43299.337500000001</v>
      </c>
      <c r="F11732" s="7" t="s">
        <v>2233</v>
      </c>
      <c r="G11732" s="7" t="s">
        <v>961</v>
      </c>
    </row>
    <row r="11733" spans="1:7" x14ac:dyDescent="0.3">
      <c r="A11733" s="9">
        <v>180142130</v>
      </c>
      <c r="B11733" s="8">
        <v>43299.324733796297</v>
      </c>
      <c r="C11733" s="7" t="s">
        <v>23</v>
      </c>
      <c r="D11733" s="7" t="s">
        <v>794</v>
      </c>
      <c r="E11733" s="8">
        <v>43299.337500000001</v>
      </c>
      <c r="F11733" s="7" t="s">
        <v>2233</v>
      </c>
      <c r="G11733" s="7" t="s">
        <v>961</v>
      </c>
    </row>
    <row r="11734" spans="1:7" x14ac:dyDescent="0.3">
      <c r="A11734" s="9">
        <v>180142130</v>
      </c>
      <c r="B11734" s="8">
        <v>43299.324733796297</v>
      </c>
      <c r="C11734" s="7" t="s">
        <v>23</v>
      </c>
      <c r="D11734" s="7" t="s">
        <v>794</v>
      </c>
      <c r="E11734" s="8">
        <v>43299.335474537038</v>
      </c>
      <c r="F11734" s="7" t="s">
        <v>31</v>
      </c>
      <c r="G11734" s="7" t="s">
        <v>139</v>
      </c>
    </row>
    <row r="11735" spans="1:7" x14ac:dyDescent="0.3">
      <c r="A11735" s="9">
        <v>180142130</v>
      </c>
      <c r="B11735" s="8">
        <v>43299.324733796297</v>
      </c>
      <c r="C11735" s="7" t="s">
        <v>23</v>
      </c>
      <c r="D11735" s="7" t="s">
        <v>794</v>
      </c>
      <c r="E11735" s="8">
        <v>43299.333437499998</v>
      </c>
      <c r="F11735" s="7" t="s">
        <v>31</v>
      </c>
      <c r="G11735" s="7" t="s">
        <v>38</v>
      </c>
    </row>
    <row r="11736" spans="1:7" x14ac:dyDescent="0.3">
      <c r="A11736" s="9">
        <v>180142130</v>
      </c>
      <c r="B11736" s="8">
        <v>43299.324733796297</v>
      </c>
      <c r="C11736" s="7" t="s">
        <v>23</v>
      </c>
      <c r="D11736" s="7" t="s">
        <v>794</v>
      </c>
      <c r="E11736" s="8">
        <v>43299.329629629632</v>
      </c>
      <c r="F11736" s="7" t="s">
        <v>29</v>
      </c>
      <c r="G11736" s="7" t="s">
        <v>139</v>
      </c>
    </row>
    <row r="11737" spans="1:7" x14ac:dyDescent="0.3">
      <c r="A11737" s="9">
        <v>180142130</v>
      </c>
      <c r="B11737" s="8">
        <v>43299.324733796297</v>
      </c>
      <c r="C11737" s="7" t="s">
        <v>23</v>
      </c>
      <c r="D11737" s="7" t="s">
        <v>794</v>
      </c>
      <c r="E11737" s="8">
        <v>43299.329629629632</v>
      </c>
      <c r="F11737" s="7" t="s">
        <v>29</v>
      </c>
      <c r="G11737" s="7" t="s">
        <v>38</v>
      </c>
    </row>
    <row r="11738" spans="1:7" x14ac:dyDescent="0.3">
      <c r="A11738" s="9">
        <v>180142329</v>
      </c>
      <c r="B11738" s="8">
        <v>43299.502870370372</v>
      </c>
      <c r="C11738" s="7" t="s">
        <v>36</v>
      </c>
      <c r="D11738" s="7" t="s">
        <v>795</v>
      </c>
      <c r="E11738" s="8">
        <v>43299.528414351851</v>
      </c>
      <c r="F11738" s="7" t="s">
        <v>25</v>
      </c>
      <c r="G11738" s="7" t="s">
        <v>71</v>
      </c>
    </row>
    <row r="11739" spans="1:7" x14ac:dyDescent="0.3">
      <c r="A11739" s="9">
        <v>180142329</v>
      </c>
      <c r="B11739" s="8">
        <v>43299.502870370372</v>
      </c>
      <c r="C11739" s="7" t="s">
        <v>36</v>
      </c>
      <c r="D11739" s="7" t="s">
        <v>795</v>
      </c>
      <c r="E11739" s="8">
        <v>43299.512916666667</v>
      </c>
      <c r="F11739" s="7" t="s">
        <v>25</v>
      </c>
      <c r="G11739" s="7" t="s">
        <v>72</v>
      </c>
    </row>
    <row r="11740" spans="1:7" x14ac:dyDescent="0.3">
      <c r="A11740" s="9">
        <v>180142329</v>
      </c>
      <c r="B11740" s="8">
        <v>43299.502870370372</v>
      </c>
      <c r="C11740" s="7" t="s">
        <v>36</v>
      </c>
      <c r="D11740" s="7" t="s">
        <v>795</v>
      </c>
      <c r="E11740" s="8">
        <v>43299.511562500003</v>
      </c>
      <c r="F11740" s="7" t="s">
        <v>31</v>
      </c>
      <c r="G11740" s="7" t="s">
        <v>72</v>
      </c>
    </row>
    <row r="11741" spans="1:7" x14ac:dyDescent="0.3">
      <c r="A11741" s="9">
        <v>180142329</v>
      </c>
      <c r="B11741" s="8">
        <v>43299.502870370372</v>
      </c>
      <c r="C11741" s="7" t="s">
        <v>36</v>
      </c>
      <c r="D11741" s="7" t="s">
        <v>795</v>
      </c>
      <c r="E11741" s="8">
        <v>43299.511400462965</v>
      </c>
      <c r="F11741" s="7" t="s">
        <v>25</v>
      </c>
      <c r="G11741" s="7" t="s">
        <v>173</v>
      </c>
    </row>
    <row r="11742" spans="1:7" x14ac:dyDescent="0.3">
      <c r="A11742" s="9">
        <v>180142329</v>
      </c>
      <c r="B11742" s="8">
        <v>43299.502870370372</v>
      </c>
      <c r="C11742" s="7" t="s">
        <v>36</v>
      </c>
      <c r="D11742" s="7" t="s">
        <v>795</v>
      </c>
      <c r="E11742" s="8">
        <v>43299.510138888887</v>
      </c>
      <c r="F11742" s="7" t="s">
        <v>31</v>
      </c>
      <c r="G11742" s="7" t="s">
        <v>71</v>
      </c>
    </row>
    <row r="11743" spans="1:7" x14ac:dyDescent="0.3">
      <c r="A11743" s="9">
        <v>180142329</v>
      </c>
      <c r="B11743" s="8">
        <v>43299.502870370372</v>
      </c>
      <c r="C11743" s="7" t="s">
        <v>36</v>
      </c>
      <c r="D11743" s="7" t="s">
        <v>795</v>
      </c>
      <c r="E11743" s="8">
        <v>43299.50677083333</v>
      </c>
      <c r="F11743" s="7" t="s">
        <v>29</v>
      </c>
      <c r="G11743" s="7" t="s">
        <v>173</v>
      </c>
    </row>
    <row r="11744" spans="1:7" x14ac:dyDescent="0.3">
      <c r="A11744" s="9">
        <v>180142341</v>
      </c>
      <c r="B11744" s="8">
        <v>43299.515763888892</v>
      </c>
      <c r="C11744" s="7" t="s">
        <v>23</v>
      </c>
      <c r="D11744" s="7" t="s">
        <v>187</v>
      </c>
      <c r="E11744" s="8">
        <v>43299.607951388891</v>
      </c>
      <c r="F11744" s="7" t="s">
        <v>25</v>
      </c>
      <c r="G11744" s="7" t="s">
        <v>743</v>
      </c>
    </row>
    <row r="11745" spans="1:7" x14ac:dyDescent="0.3">
      <c r="A11745" s="9">
        <v>180142341</v>
      </c>
      <c r="B11745" s="8">
        <v>43299.515763888892</v>
      </c>
      <c r="C11745" s="7" t="s">
        <v>23</v>
      </c>
      <c r="D11745" s="7" t="s">
        <v>187</v>
      </c>
      <c r="E11745" s="8">
        <v>43299.562523148146</v>
      </c>
      <c r="F11745" s="7" t="s">
        <v>27</v>
      </c>
      <c r="G11745" s="7" t="s">
        <v>743</v>
      </c>
    </row>
    <row r="11746" spans="1:7" x14ac:dyDescent="0.3">
      <c r="A11746" s="9">
        <v>180142341</v>
      </c>
      <c r="B11746" s="8">
        <v>43299.515763888892</v>
      </c>
      <c r="C11746" s="7" t="s">
        <v>23</v>
      </c>
      <c r="D11746" s="7" t="s">
        <v>187</v>
      </c>
      <c r="E11746" s="8">
        <v>43299.562430555554</v>
      </c>
      <c r="F11746" s="7" t="s">
        <v>31</v>
      </c>
      <c r="G11746" s="7" t="s">
        <v>743</v>
      </c>
    </row>
    <row r="11747" spans="1:7" x14ac:dyDescent="0.3">
      <c r="A11747" s="9">
        <v>180142341</v>
      </c>
      <c r="B11747" s="8">
        <v>43299.515763888892</v>
      </c>
      <c r="C11747" s="7" t="s">
        <v>23</v>
      </c>
      <c r="D11747" s="7" t="s">
        <v>187</v>
      </c>
      <c r="E11747" s="8">
        <v>43299.558958333335</v>
      </c>
      <c r="F11747" s="7" t="s">
        <v>25</v>
      </c>
      <c r="G11747" s="7" t="s">
        <v>38</v>
      </c>
    </row>
    <row r="11748" spans="1:7" x14ac:dyDescent="0.3">
      <c r="A11748" s="9">
        <v>180142341</v>
      </c>
      <c r="B11748" s="8">
        <v>43299.515763888892</v>
      </c>
      <c r="C11748" s="7" t="s">
        <v>23</v>
      </c>
      <c r="D11748" s="7" t="s">
        <v>187</v>
      </c>
      <c r="E11748" s="8">
        <v>43299.555081018516</v>
      </c>
      <c r="F11748" s="7" t="s">
        <v>78</v>
      </c>
      <c r="G11748" s="7" t="s">
        <v>743</v>
      </c>
    </row>
    <row r="11749" spans="1:7" x14ac:dyDescent="0.3">
      <c r="A11749" s="9">
        <v>180142341</v>
      </c>
      <c r="B11749" s="8">
        <v>43299.515763888892</v>
      </c>
      <c r="C11749" s="7" t="s">
        <v>23</v>
      </c>
      <c r="D11749" s="7" t="s">
        <v>187</v>
      </c>
      <c r="E11749" s="8">
        <v>43299.539166666669</v>
      </c>
      <c r="F11749" s="7" t="s">
        <v>63</v>
      </c>
      <c r="G11749" s="7" t="s">
        <v>743</v>
      </c>
    </row>
    <row r="11750" spans="1:7" x14ac:dyDescent="0.3">
      <c r="A11750" s="9">
        <v>180142341</v>
      </c>
      <c r="B11750" s="8">
        <v>43299.515763888892</v>
      </c>
      <c r="C11750" s="7" t="s">
        <v>23</v>
      </c>
      <c r="D11750" s="7" t="s">
        <v>187</v>
      </c>
      <c r="E11750" s="8">
        <v>43299.523032407407</v>
      </c>
      <c r="F11750" s="7" t="s">
        <v>32</v>
      </c>
      <c r="G11750" s="7" t="s">
        <v>743</v>
      </c>
    </row>
    <row r="11751" spans="1:7" x14ac:dyDescent="0.3">
      <c r="A11751" s="9">
        <v>180142341</v>
      </c>
      <c r="B11751" s="8">
        <v>43299.515763888892</v>
      </c>
      <c r="C11751" s="7" t="s">
        <v>23</v>
      </c>
      <c r="D11751" s="7" t="s">
        <v>187</v>
      </c>
      <c r="E11751" s="8">
        <v>43299.520196759258</v>
      </c>
      <c r="F11751" s="7" t="s">
        <v>31</v>
      </c>
      <c r="G11751" s="7" t="s">
        <v>743</v>
      </c>
    </row>
    <row r="11752" spans="1:7" x14ac:dyDescent="0.3">
      <c r="A11752" s="9">
        <v>180142341</v>
      </c>
      <c r="B11752" s="8">
        <v>43299.515763888892</v>
      </c>
      <c r="C11752" s="7" t="s">
        <v>23</v>
      </c>
      <c r="D11752" s="7" t="s">
        <v>187</v>
      </c>
      <c r="E11752" s="8">
        <v>43299.518969907411</v>
      </c>
      <c r="F11752" s="7" t="s">
        <v>31</v>
      </c>
      <c r="G11752" s="7" t="s">
        <v>38</v>
      </c>
    </row>
    <row r="11753" spans="1:7" x14ac:dyDescent="0.3">
      <c r="A11753" s="9">
        <v>180142341</v>
      </c>
      <c r="B11753" s="8">
        <v>43299.515763888892</v>
      </c>
      <c r="C11753" s="7" t="s">
        <v>23</v>
      </c>
      <c r="D11753" s="7" t="s">
        <v>187</v>
      </c>
      <c r="E11753" s="8">
        <v>43299.515775462962</v>
      </c>
      <c r="F11753" s="7" t="s">
        <v>31</v>
      </c>
      <c r="G11753" s="7" t="s">
        <v>743</v>
      </c>
    </row>
    <row r="11754" spans="1:7" x14ac:dyDescent="0.3">
      <c r="A11754" s="9">
        <v>180142360</v>
      </c>
      <c r="B11754" s="8">
        <v>43299.529814814814</v>
      </c>
      <c r="C11754" s="7" t="s">
        <v>36</v>
      </c>
      <c r="D11754" s="7" t="s">
        <v>351</v>
      </c>
      <c r="E11754" s="8">
        <v>43299.617303240739</v>
      </c>
      <c r="F11754" s="7" t="s">
        <v>25</v>
      </c>
      <c r="G11754" s="7" t="s">
        <v>264</v>
      </c>
    </row>
    <row r="11755" spans="1:7" x14ac:dyDescent="0.3">
      <c r="A11755" s="9">
        <v>180142360</v>
      </c>
      <c r="B11755" s="8">
        <v>43299.529814814814</v>
      </c>
      <c r="C11755" s="7" t="s">
        <v>36</v>
      </c>
      <c r="D11755" s="7" t="s">
        <v>351</v>
      </c>
      <c r="E11755" s="8">
        <v>43299.604629629626</v>
      </c>
      <c r="F11755" s="7" t="s">
        <v>29</v>
      </c>
      <c r="G11755" s="7" t="s">
        <v>264</v>
      </c>
    </row>
    <row r="11756" spans="1:7" x14ac:dyDescent="0.3">
      <c r="A11756" s="9">
        <v>180142360</v>
      </c>
      <c r="B11756" s="8">
        <v>43299.529814814814</v>
      </c>
      <c r="C11756" s="7" t="s">
        <v>36</v>
      </c>
      <c r="D11756" s="7" t="s">
        <v>351</v>
      </c>
      <c r="E11756" s="8">
        <v>43299.603472222225</v>
      </c>
      <c r="F11756" s="7" t="s">
        <v>2232</v>
      </c>
      <c r="G11756" s="7" t="s">
        <v>1053</v>
      </c>
    </row>
    <row r="11757" spans="1:7" x14ac:dyDescent="0.3">
      <c r="A11757" s="9">
        <v>180142360</v>
      </c>
      <c r="B11757" s="8">
        <v>43299.529814814814</v>
      </c>
      <c r="C11757" s="7" t="s">
        <v>36</v>
      </c>
      <c r="D11757" s="7" t="s">
        <v>351</v>
      </c>
      <c r="E11757" s="8">
        <v>43299.602835648147</v>
      </c>
      <c r="F11757" s="7" t="s">
        <v>25</v>
      </c>
      <c r="G11757" s="7" t="s">
        <v>72</v>
      </c>
    </row>
    <row r="11758" spans="1:7" x14ac:dyDescent="0.3">
      <c r="A11758" s="9">
        <v>180142360</v>
      </c>
      <c r="B11758" s="8">
        <v>43299.529814814814</v>
      </c>
      <c r="C11758" s="7" t="s">
        <v>36</v>
      </c>
      <c r="D11758" s="7" t="s">
        <v>351</v>
      </c>
      <c r="E11758" s="8">
        <v>43299.600081018521</v>
      </c>
      <c r="F11758" s="7" t="s">
        <v>25</v>
      </c>
      <c r="G11758" s="7" t="s">
        <v>76</v>
      </c>
    </row>
    <row r="11759" spans="1:7" x14ac:dyDescent="0.3">
      <c r="A11759" s="9">
        <v>180142360</v>
      </c>
      <c r="B11759" s="8">
        <v>43299.529814814814</v>
      </c>
      <c r="C11759" s="7" t="s">
        <v>36</v>
      </c>
      <c r="D11759" s="7" t="s">
        <v>351</v>
      </c>
      <c r="E11759" s="8">
        <v>43299.584722222222</v>
      </c>
      <c r="F11759" s="7" t="s">
        <v>2232</v>
      </c>
      <c r="G11759" s="7" t="s">
        <v>986</v>
      </c>
    </row>
    <row r="11760" spans="1:7" x14ac:dyDescent="0.3">
      <c r="A11760" s="9">
        <v>180142360</v>
      </c>
      <c r="B11760" s="8">
        <v>43299.529814814814</v>
      </c>
      <c r="C11760" s="7" t="s">
        <v>36</v>
      </c>
      <c r="D11760" s="7" t="s">
        <v>351</v>
      </c>
      <c r="E11760" s="8">
        <v>43299.584722222222</v>
      </c>
      <c r="F11760" s="7" t="s">
        <v>2232</v>
      </c>
      <c r="G11760" s="7" t="s">
        <v>941</v>
      </c>
    </row>
    <row r="11761" spans="1:7" x14ac:dyDescent="0.3">
      <c r="A11761" s="9">
        <v>180142360</v>
      </c>
      <c r="B11761" s="8">
        <v>43299.529814814814</v>
      </c>
      <c r="C11761" s="7" t="s">
        <v>36</v>
      </c>
      <c r="D11761" s="7" t="s">
        <v>351</v>
      </c>
      <c r="E11761" s="8">
        <v>43299.565185185187</v>
      </c>
      <c r="F11761" s="7" t="s">
        <v>32</v>
      </c>
      <c r="G11761" s="7" t="s">
        <v>264</v>
      </c>
    </row>
    <row r="11762" spans="1:7" x14ac:dyDescent="0.3">
      <c r="A11762" s="9">
        <v>180142360</v>
      </c>
      <c r="B11762" s="8">
        <v>43299.529814814814</v>
      </c>
      <c r="C11762" s="7" t="s">
        <v>36</v>
      </c>
      <c r="D11762" s="7" t="s">
        <v>351</v>
      </c>
      <c r="E11762" s="8">
        <v>43299.564421296294</v>
      </c>
      <c r="F11762" s="7" t="s">
        <v>32</v>
      </c>
      <c r="G11762" s="7" t="s">
        <v>264</v>
      </c>
    </row>
    <row r="11763" spans="1:7" x14ac:dyDescent="0.3">
      <c r="A11763" s="9">
        <v>180142360</v>
      </c>
      <c r="B11763" s="8">
        <v>43299.529814814814</v>
      </c>
      <c r="C11763" s="7" t="s">
        <v>36</v>
      </c>
      <c r="D11763" s="7" t="s">
        <v>351</v>
      </c>
      <c r="E11763" s="8">
        <v>43299.560972222222</v>
      </c>
      <c r="F11763" s="7" t="s">
        <v>25</v>
      </c>
      <c r="G11763" s="7" t="s">
        <v>111</v>
      </c>
    </row>
    <row r="11764" spans="1:7" x14ac:dyDescent="0.3">
      <c r="A11764" s="9">
        <v>180142360</v>
      </c>
      <c r="B11764" s="8">
        <v>43299.529814814814</v>
      </c>
      <c r="C11764" s="7" t="s">
        <v>36</v>
      </c>
      <c r="D11764" s="7" t="s">
        <v>351</v>
      </c>
      <c r="E11764" s="8">
        <v>43299.552905092591</v>
      </c>
      <c r="F11764" s="7" t="s">
        <v>32</v>
      </c>
      <c r="G11764" s="7" t="s">
        <v>264</v>
      </c>
    </row>
    <row r="11765" spans="1:7" x14ac:dyDescent="0.3">
      <c r="A11765" s="9">
        <v>180142360</v>
      </c>
      <c r="B11765" s="8">
        <v>43299.529814814814</v>
      </c>
      <c r="C11765" s="7" t="s">
        <v>36</v>
      </c>
      <c r="D11765" s="7" t="s">
        <v>351</v>
      </c>
      <c r="E11765" s="8">
        <v>43299.552708333336</v>
      </c>
      <c r="F11765" s="7" t="s">
        <v>31</v>
      </c>
      <c r="G11765" s="7" t="s">
        <v>76</v>
      </c>
    </row>
    <row r="11766" spans="1:7" x14ac:dyDescent="0.3">
      <c r="A11766" s="9">
        <v>180142360</v>
      </c>
      <c r="B11766" s="8">
        <v>43299.529814814814</v>
      </c>
      <c r="C11766" s="7" t="s">
        <v>36</v>
      </c>
      <c r="D11766" s="7" t="s">
        <v>351</v>
      </c>
      <c r="E11766" s="8">
        <v>43299.551168981481</v>
      </c>
      <c r="F11766" s="7" t="s">
        <v>32</v>
      </c>
      <c r="G11766" s="7" t="s">
        <v>264</v>
      </c>
    </row>
    <row r="11767" spans="1:7" x14ac:dyDescent="0.3">
      <c r="A11767" s="9">
        <v>180142360</v>
      </c>
      <c r="B11767" s="8">
        <v>43299.529814814814</v>
      </c>
      <c r="C11767" s="7" t="s">
        <v>36</v>
      </c>
      <c r="D11767" s="7" t="s">
        <v>351</v>
      </c>
      <c r="E11767" s="8">
        <v>43299.550613425927</v>
      </c>
      <c r="F11767" s="7" t="s">
        <v>31</v>
      </c>
      <c r="G11767" s="7" t="s">
        <v>72</v>
      </c>
    </row>
    <row r="11768" spans="1:7" x14ac:dyDescent="0.3">
      <c r="A11768" s="9">
        <v>180142360</v>
      </c>
      <c r="B11768" s="8">
        <v>43299.529814814814</v>
      </c>
      <c r="C11768" s="7" t="s">
        <v>36</v>
      </c>
      <c r="D11768" s="7" t="s">
        <v>351</v>
      </c>
      <c r="E11768" s="8">
        <v>43299.549155092594</v>
      </c>
      <c r="F11768" s="7" t="s">
        <v>31</v>
      </c>
      <c r="G11768" s="7" t="s">
        <v>76</v>
      </c>
    </row>
    <row r="11769" spans="1:7" x14ac:dyDescent="0.3">
      <c r="A11769" s="9">
        <v>180142360</v>
      </c>
      <c r="B11769" s="8">
        <v>43299.529814814814</v>
      </c>
      <c r="C11769" s="7" t="s">
        <v>36</v>
      </c>
      <c r="D11769" s="7" t="s">
        <v>351</v>
      </c>
      <c r="E11769" s="8">
        <v>43299.548229166663</v>
      </c>
      <c r="F11769" s="7" t="s">
        <v>32</v>
      </c>
      <c r="G11769" s="7" t="s">
        <v>264</v>
      </c>
    </row>
    <row r="11770" spans="1:7" x14ac:dyDescent="0.3">
      <c r="A11770" s="9">
        <v>180142360</v>
      </c>
      <c r="B11770" s="8">
        <v>43299.529814814814</v>
      </c>
      <c r="C11770" s="7" t="s">
        <v>36</v>
      </c>
      <c r="D11770" s="7" t="s">
        <v>351</v>
      </c>
      <c r="E11770" s="8">
        <v>43299.541932870372</v>
      </c>
      <c r="F11770" s="7" t="s">
        <v>31</v>
      </c>
      <c r="G11770" s="7" t="s">
        <v>111</v>
      </c>
    </row>
    <row r="11771" spans="1:7" x14ac:dyDescent="0.3">
      <c r="A11771" s="9">
        <v>180142360</v>
      </c>
      <c r="B11771" s="8">
        <v>43299.529814814814</v>
      </c>
      <c r="C11771" s="7" t="s">
        <v>36</v>
      </c>
      <c r="D11771" s="7" t="s">
        <v>351</v>
      </c>
      <c r="E11771" s="8">
        <v>43299.537581018521</v>
      </c>
      <c r="F11771" s="7" t="s">
        <v>31</v>
      </c>
      <c r="G11771" s="7" t="s">
        <v>264</v>
      </c>
    </row>
    <row r="11772" spans="1:7" x14ac:dyDescent="0.3">
      <c r="A11772" s="9">
        <v>180142360</v>
      </c>
      <c r="B11772" s="8">
        <v>43299.529814814814</v>
      </c>
      <c r="C11772" s="7" t="s">
        <v>36</v>
      </c>
      <c r="D11772" s="7" t="s">
        <v>351</v>
      </c>
      <c r="E11772" s="8">
        <v>43299.535162037035</v>
      </c>
      <c r="F11772" s="7" t="s">
        <v>29</v>
      </c>
      <c r="G11772" s="7" t="s">
        <v>72</v>
      </c>
    </row>
    <row r="11773" spans="1:7" x14ac:dyDescent="0.3">
      <c r="A11773" s="9">
        <v>180142360</v>
      </c>
      <c r="B11773" s="8">
        <v>43299.529814814814</v>
      </c>
      <c r="C11773" s="7" t="s">
        <v>36</v>
      </c>
      <c r="D11773" s="7" t="s">
        <v>351</v>
      </c>
      <c r="E11773" s="8">
        <v>43299.532638888886</v>
      </c>
      <c r="F11773" s="7" t="s">
        <v>2233</v>
      </c>
      <c r="G11773" s="7" t="s">
        <v>986</v>
      </c>
    </row>
    <row r="11774" spans="1:7" x14ac:dyDescent="0.3">
      <c r="A11774" s="9">
        <v>180142360</v>
      </c>
      <c r="B11774" s="8">
        <v>43299.529814814814</v>
      </c>
      <c r="C11774" s="7" t="s">
        <v>36</v>
      </c>
      <c r="D11774" s="7" t="s">
        <v>351</v>
      </c>
      <c r="E11774" s="8">
        <v>43299.532372685186</v>
      </c>
      <c r="F11774" s="7" t="s">
        <v>29</v>
      </c>
      <c r="G11774" s="7" t="s">
        <v>111</v>
      </c>
    </row>
    <row r="11775" spans="1:7" x14ac:dyDescent="0.3">
      <c r="A11775" s="9">
        <v>180142360</v>
      </c>
      <c r="B11775" s="8">
        <v>43299.529814814814</v>
      </c>
      <c r="C11775" s="7" t="s">
        <v>36</v>
      </c>
      <c r="D11775" s="7" t="s">
        <v>351</v>
      </c>
      <c r="E11775" s="8">
        <v>43299.532372685186</v>
      </c>
      <c r="F11775" s="7" t="s">
        <v>29</v>
      </c>
      <c r="G11775" s="7" t="s">
        <v>264</v>
      </c>
    </row>
    <row r="11776" spans="1:7" x14ac:dyDescent="0.3">
      <c r="A11776" s="9">
        <v>180142360</v>
      </c>
      <c r="B11776" s="8">
        <v>43299.529814814814</v>
      </c>
      <c r="C11776" s="7" t="s">
        <v>36</v>
      </c>
      <c r="D11776" s="7" t="s">
        <v>351</v>
      </c>
      <c r="E11776" s="8">
        <v>43299.531944444447</v>
      </c>
      <c r="F11776" s="7" t="s">
        <v>2233</v>
      </c>
      <c r="G11776" s="7" t="s">
        <v>941</v>
      </c>
    </row>
    <row r="11777" spans="1:7" x14ac:dyDescent="0.3">
      <c r="A11777" s="9">
        <v>180142360</v>
      </c>
      <c r="B11777" s="8">
        <v>43299.529814814814</v>
      </c>
      <c r="C11777" s="7" t="s">
        <v>36</v>
      </c>
      <c r="D11777" s="7" t="s">
        <v>351</v>
      </c>
      <c r="E11777" s="8">
        <v>43299.531944444447</v>
      </c>
      <c r="F11777" s="7" t="s">
        <v>2233</v>
      </c>
      <c r="G11777" s="7" t="s">
        <v>1053</v>
      </c>
    </row>
    <row r="11778" spans="1:7" x14ac:dyDescent="0.3">
      <c r="A11778" s="9">
        <v>180142420</v>
      </c>
      <c r="B11778" s="8">
        <v>43299.607974537037</v>
      </c>
      <c r="C11778" s="7" t="s">
        <v>23</v>
      </c>
      <c r="D11778" s="7" t="s">
        <v>409</v>
      </c>
      <c r="E11778" s="8">
        <v>43299.72216435185</v>
      </c>
      <c r="F11778" s="7" t="s">
        <v>25</v>
      </c>
      <c r="G11778" s="7" t="s">
        <v>38</v>
      </c>
    </row>
    <row r="11779" spans="1:7" x14ac:dyDescent="0.3">
      <c r="A11779" s="9">
        <v>180142420</v>
      </c>
      <c r="B11779" s="8">
        <v>43299.607974537037</v>
      </c>
      <c r="C11779" s="7" t="s">
        <v>23</v>
      </c>
      <c r="D11779" s="7" t="s">
        <v>409</v>
      </c>
      <c r="E11779" s="8">
        <v>43299.721273148149</v>
      </c>
      <c r="F11779" s="7" t="s">
        <v>25</v>
      </c>
      <c r="G11779" s="7" t="s">
        <v>115</v>
      </c>
    </row>
    <row r="11780" spans="1:7" x14ac:dyDescent="0.3">
      <c r="A11780" s="9">
        <v>180142420</v>
      </c>
      <c r="B11780" s="8">
        <v>43299.607974537037</v>
      </c>
      <c r="C11780" s="7" t="s">
        <v>23</v>
      </c>
      <c r="D11780" s="7" t="s">
        <v>409</v>
      </c>
      <c r="E11780" s="8">
        <v>43299.720150462963</v>
      </c>
      <c r="F11780" s="7" t="s">
        <v>25</v>
      </c>
      <c r="G11780" s="7" t="s">
        <v>28</v>
      </c>
    </row>
    <row r="11781" spans="1:7" x14ac:dyDescent="0.3">
      <c r="A11781" s="9">
        <v>180142420</v>
      </c>
      <c r="B11781" s="8">
        <v>43299.607974537037</v>
      </c>
      <c r="C11781" s="7" t="s">
        <v>23</v>
      </c>
      <c r="D11781" s="7" t="s">
        <v>409</v>
      </c>
      <c r="E11781" s="8">
        <v>43299.718391203707</v>
      </c>
      <c r="F11781" s="7" t="s">
        <v>25</v>
      </c>
      <c r="G11781" s="7" t="s">
        <v>46</v>
      </c>
    </row>
    <row r="11782" spans="1:7" x14ac:dyDescent="0.3">
      <c r="A11782" s="9">
        <v>180142420</v>
      </c>
      <c r="B11782" s="8">
        <v>43299.607974537037</v>
      </c>
      <c r="C11782" s="7" t="s">
        <v>23</v>
      </c>
      <c r="D11782" s="7" t="s">
        <v>409</v>
      </c>
      <c r="E11782" s="8">
        <v>43299.684560185182</v>
      </c>
      <c r="F11782" s="7" t="s">
        <v>25</v>
      </c>
      <c r="G11782" s="7" t="s">
        <v>30</v>
      </c>
    </row>
    <row r="11783" spans="1:7" x14ac:dyDescent="0.3">
      <c r="A11783" s="9">
        <v>180142420</v>
      </c>
      <c r="B11783" s="8">
        <v>43299.607974537037</v>
      </c>
      <c r="C11783" s="7" t="s">
        <v>23</v>
      </c>
      <c r="D11783" s="7" t="s">
        <v>409</v>
      </c>
      <c r="E11783" s="8">
        <v>43299.679861111108</v>
      </c>
      <c r="F11783" s="7" t="s">
        <v>2232</v>
      </c>
      <c r="G11783" s="7" t="s">
        <v>986</v>
      </c>
    </row>
    <row r="11784" spans="1:7" x14ac:dyDescent="0.3">
      <c r="A11784" s="9">
        <v>180142420</v>
      </c>
      <c r="B11784" s="8">
        <v>43299.607974537037</v>
      </c>
      <c r="C11784" s="7" t="s">
        <v>23</v>
      </c>
      <c r="D11784" s="7" t="s">
        <v>409</v>
      </c>
      <c r="E11784" s="8">
        <v>43299.673611111109</v>
      </c>
      <c r="F11784" s="7" t="s">
        <v>2232</v>
      </c>
      <c r="G11784" s="7" t="s">
        <v>991</v>
      </c>
    </row>
    <row r="11785" spans="1:7" x14ac:dyDescent="0.3">
      <c r="A11785" s="9">
        <v>180142420</v>
      </c>
      <c r="B11785" s="8">
        <v>43299.607974537037</v>
      </c>
      <c r="C11785" s="7" t="s">
        <v>23</v>
      </c>
      <c r="D11785" s="7" t="s">
        <v>409</v>
      </c>
      <c r="E11785" s="8">
        <v>43299.67083333333</v>
      </c>
      <c r="F11785" s="7" t="s">
        <v>2232</v>
      </c>
      <c r="G11785" s="7" t="s">
        <v>961</v>
      </c>
    </row>
    <row r="11786" spans="1:7" x14ac:dyDescent="0.3">
      <c r="A11786" s="9">
        <v>180142420</v>
      </c>
      <c r="B11786" s="8">
        <v>43299.607974537037</v>
      </c>
      <c r="C11786" s="7" t="s">
        <v>23</v>
      </c>
      <c r="D11786" s="7" t="s">
        <v>409</v>
      </c>
      <c r="E11786" s="8">
        <v>43299.67083333333</v>
      </c>
      <c r="F11786" s="7" t="s">
        <v>2232</v>
      </c>
      <c r="G11786" s="7" t="s">
        <v>958</v>
      </c>
    </row>
    <row r="11787" spans="1:7" x14ac:dyDescent="0.3">
      <c r="A11787" s="9">
        <v>180142420</v>
      </c>
      <c r="B11787" s="8">
        <v>43299.607974537037</v>
      </c>
      <c r="C11787" s="7" t="s">
        <v>23</v>
      </c>
      <c r="D11787" s="7" t="s">
        <v>409</v>
      </c>
      <c r="E11787" s="8">
        <v>43299.659085648149</v>
      </c>
      <c r="F11787" s="7" t="s">
        <v>25</v>
      </c>
      <c r="G11787" s="7" t="s">
        <v>76</v>
      </c>
    </row>
    <row r="11788" spans="1:7" x14ac:dyDescent="0.3">
      <c r="A11788" s="9">
        <v>180142420</v>
      </c>
      <c r="B11788" s="8">
        <v>43299.607974537037</v>
      </c>
      <c r="C11788" s="7" t="s">
        <v>23</v>
      </c>
      <c r="D11788" s="7" t="s">
        <v>409</v>
      </c>
      <c r="E11788" s="8">
        <v>43299.65519675926</v>
      </c>
      <c r="F11788" s="7" t="s">
        <v>25</v>
      </c>
      <c r="G11788" s="7" t="s">
        <v>179</v>
      </c>
    </row>
    <row r="11789" spans="1:7" x14ac:dyDescent="0.3">
      <c r="A11789" s="9">
        <v>180142420</v>
      </c>
      <c r="B11789" s="8">
        <v>43299.607974537037</v>
      </c>
      <c r="C11789" s="7" t="s">
        <v>23</v>
      </c>
      <c r="D11789" s="7" t="s">
        <v>409</v>
      </c>
      <c r="E11789" s="8">
        <v>43299.646724537037</v>
      </c>
      <c r="F11789" s="7" t="s">
        <v>25</v>
      </c>
      <c r="G11789" s="7" t="s">
        <v>537</v>
      </c>
    </row>
    <row r="11790" spans="1:7" x14ac:dyDescent="0.3">
      <c r="A11790" s="9">
        <v>180142420</v>
      </c>
      <c r="B11790" s="8">
        <v>43299.607974537037</v>
      </c>
      <c r="C11790" s="7" t="s">
        <v>23</v>
      </c>
      <c r="D11790" s="7" t="s">
        <v>409</v>
      </c>
      <c r="E11790" s="8">
        <v>43299.639953703707</v>
      </c>
      <c r="F11790" s="7" t="s">
        <v>31</v>
      </c>
      <c r="G11790" s="7" t="s">
        <v>76</v>
      </c>
    </row>
    <row r="11791" spans="1:7" x14ac:dyDescent="0.3">
      <c r="A11791" s="9">
        <v>180142420</v>
      </c>
      <c r="B11791" s="8">
        <v>43299.607974537037</v>
      </c>
      <c r="C11791" s="7" t="s">
        <v>23</v>
      </c>
      <c r="D11791" s="7" t="s">
        <v>409</v>
      </c>
      <c r="E11791" s="8">
        <v>43299.629548611112</v>
      </c>
      <c r="F11791" s="7" t="s">
        <v>31</v>
      </c>
      <c r="G11791" s="7" t="s">
        <v>115</v>
      </c>
    </row>
    <row r="11792" spans="1:7" x14ac:dyDescent="0.3">
      <c r="A11792" s="9">
        <v>180142420</v>
      </c>
      <c r="B11792" s="8">
        <v>43299.607974537037</v>
      </c>
      <c r="C11792" s="7" t="s">
        <v>23</v>
      </c>
      <c r="D11792" s="7" t="s">
        <v>409</v>
      </c>
      <c r="E11792" s="8">
        <v>43299.625601851854</v>
      </c>
      <c r="F11792" s="7" t="s">
        <v>25</v>
      </c>
      <c r="G11792" s="7" t="s">
        <v>329</v>
      </c>
    </row>
    <row r="11793" spans="1:7" x14ac:dyDescent="0.3">
      <c r="A11793" s="9">
        <v>180142420</v>
      </c>
      <c r="B11793" s="8">
        <v>43299.607974537037</v>
      </c>
      <c r="C11793" s="7" t="s">
        <v>23</v>
      </c>
      <c r="D11793" s="7" t="s">
        <v>409</v>
      </c>
      <c r="E11793" s="8">
        <v>43299.624421296299</v>
      </c>
      <c r="F11793" s="7" t="s">
        <v>31</v>
      </c>
      <c r="G11793" s="7" t="s">
        <v>179</v>
      </c>
    </row>
    <row r="11794" spans="1:7" x14ac:dyDescent="0.3">
      <c r="A11794" s="9">
        <v>180142420</v>
      </c>
      <c r="B11794" s="8">
        <v>43299.607974537037</v>
      </c>
      <c r="C11794" s="7" t="s">
        <v>23</v>
      </c>
      <c r="D11794" s="7" t="s">
        <v>409</v>
      </c>
      <c r="E11794" s="8">
        <v>43299.623784722222</v>
      </c>
      <c r="F11794" s="7" t="s">
        <v>31</v>
      </c>
      <c r="G11794" s="7" t="s">
        <v>537</v>
      </c>
    </row>
    <row r="11795" spans="1:7" x14ac:dyDescent="0.3">
      <c r="A11795" s="9">
        <v>180142420</v>
      </c>
      <c r="B11795" s="8">
        <v>43299.607974537037</v>
      </c>
      <c r="C11795" s="7" t="s">
        <v>23</v>
      </c>
      <c r="D11795" s="7" t="s">
        <v>409</v>
      </c>
      <c r="E11795" s="8">
        <v>43299.621666666666</v>
      </c>
      <c r="F11795" s="7" t="s">
        <v>31</v>
      </c>
      <c r="G11795" s="7" t="s">
        <v>28</v>
      </c>
    </row>
    <row r="11796" spans="1:7" x14ac:dyDescent="0.3">
      <c r="A11796" s="9">
        <v>180142420</v>
      </c>
      <c r="B11796" s="8">
        <v>43299.607974537037</v>
      </c>
      <c r="C11796" s="7" t="s">
        <v>23</v>
      </c>
      <c r="D11796" s="7" t="s">
        <v>409</v>
      </c>
      <c r="E11796" s="8">
        <v>43299.619467592594</v>
      </c>
      <c r="F11796" s="7" t="s">
        <v>31</v>
      </c>
      <c r="G11796" s="7" t="s">
        <v>30</v>
      </c>
    </row>
    <row r="11797" spans="1:7" x14ac:dyDescent="0.3">
      <c r="A11797" s="9">
        <v>180142420</v>
      </c>
      <c r="B11797" s="8">
        <v>43299.607974537037</v>
      </c>
      <c r="C11797" s="7" t="s">
        <v>23</v>
      </c>
      <c r="D11797" s="7" t="s">
        <v>409</v>
      </c>
      <c r="E11797" s="8">
        <v>43299.617222222223</v>
      </c>
      <c r="F11797" s="7" t="s">
        <v>31</v>
      </c>
      <c r="G11797" s="7" t="s">
        <v>38</v>
      </c>
    </row>
    <row r="11798" spans="1:7" x14ac:dyDescent="0.3">
      <c r="A11798" s="9">
        <v>180142420</v>
      </c>
      <c r="B11798" s="8">
        <v>43299.607974537037</v>
      </c>
      <c r="C11798" s="7" t="s">
        <v>23</v>
      </c>
      <c r="D11798" s="7" t="s">
        <v>409</v>
      </c>
      <c r="E11798" s="8">
        <v>43299.615277777775</v>
      </c>
      <c r="F11798" s="7" t="s">
        <v>2233</v>
      </c>
      <c r="G11798" s="7" t="s">
        <v>986</v>
      </c>
    </row>
    <row r="11799" spans="1:7" x14ac:dyDescent="0.3">
      <c r="A11799" s="9">
        <v>180142420</v>
      </c>
      <c r="B11799" s="8">
        <v>43299.607974537037</v>
      </c>
      <c r="C11799" s="7" t="s">
        <v>23</v>
      </c>
      <c r="D11799" s="7" t="s">
        <v>409</v>
      </c>
      <c r="E11799" s="8">
        <v>43299.615231481483</v>
      </c>
      <c r="F11799" s="7" t="s">
        <v>29</v>
      </c>
      <c r="G11799" s="7" t="s">
        <v>115</v>
      </c>
    </row>
    <row r="11800" spans="1:7" x14ac:dyDescent="0.3">
      <c r="A11800" s="9">
        <v>180142420</v>
      </c>
      <c r="B11800" s="8">
        <v>43299.607974537037</v>
      </c>
      <c r="C11800" s="7" t="s">
        <v>23</v>
      </c>
      <c r="D11800" s="7" t="s">
        <v>409</v>
      </c>
      <c r="E11800" s="8">
        <v>43299.614699074074</v>
      </c>
      <c r="F11800" s="7" t="s">
        <v>29</v>
      </c>
      <c r="G11800" s="7" t="s">
        <v>537</v>
      </c>
    </row>
    <row r="11801" spans="1:7" x14ac:dyDescent="0.3">
      <c r="A11801" s="9">
        <v>180142420</v>
      </c>
      <c r="B11801" s="8">
        <v>43299.607974537037</v>
      </c>
      <c r="C11801" s="7" t="s">
        <v>23</v>
      </c>
      <c r="D11801" s="7" t="s">
        <v>409</v>
      </c>
      <c r="E11801" s="8">
        <v>43299.613969907405</v>
      </c>
      <c r="F11801" s="7" t="s">
        <v>31</v>
      </c>
      <c r="G11801" s="7" t="s">
        <v>46</v>
      </c>
    </row>
    <row r="11802" spans="1:7" x14ac:dyDescent="0.3">
      <c r="A11802" s="9">
        <v>180142420</v>
      </c>
      <c r="B11802" s="8">
        <v>43299.607974537037</v>
      </c>
      <c r="C11802" s="7" t="s">
        <v>23</v>
      </c>
      <c r="D11802" s="7" t="s">
        <v>409</v>
      </c>
      <c r="E11802" s="8">
        <v>43299.613888888889</v>
      </c>
      <c r="F11802" s="7" t="s">
        <v>2232</v>
      </c>
      <c r="G11802" s="7" t="s">
        <v>986</v>
      </c>
    </row>
    <row r="11803" spans="1:7" x14ac:dyDescent="0.3">
      <c r="A11803" s="9">
        <v>180142420</v>
      </c>
      <c r="B11803" s="8">
        <v>43299.607974537037</v>
      </c>
      <c r="C11803" s="7" t="s">
        <v>23</v>
      </c>
      <c r="D11803" s="7" t="s">
        <v>409</v>
      </c>
      <c r="E11803" s="8">
        <v>43299.613888888889</v>
      </c>
      <c r="F11803" s="7" t="s">
        <v>2233</v>
      </c>
      <c r="G11803" s="7" t="s">
        <v>961</v>
      </c>
    </row>
    <row r="11804" spans="1:7" x14ac:dyDescent="0.3">
      <c r="A11804" s="9">
        <v>180142420</v>
      </c>
      <c r="B11804" s="8">
        <v>43299.607974537037</v>
      </c>
      <c r="C11804" s="7" t="s">
        <v>23</v>
      </c>
      <c r="D11804" s="7" t="s">
        <v>409</v>
      </c>
      <c r="E11804" s="8">
        <v>43299.613587962966</v>
      </c>
      <c r="F11804" s="7" t="s">
        <v>31</v>
      </c>
      <c r="G11804" s="7" t="s">
        <v>329</v>
      </c>
    </row>
    <row r="11805" spans="1:7" x14ac:dyDescent="0.3">
      <c r="A11805" s="9">
        <v>180142420</v>
      </c>
      <c r="B11805" s="8">
        <v>43299.607974537037</v>
      </c>
      <c r="C11805" s="7" t="s">
        <v>23</v>
      </c>
      <c r="D11805" s="7" t="s">
        <v>409</v>
      </c>
      <c r="E11805" s="8">
        <v>43299.611111111109</v>
      </c>
      <c r="F11805" s="7" t="s">
        <v>2232</v>
      </c>
      <c r="G11805" s="7" t="s">
        <v>961</v>
      </c>
    </row>
    <row r="11806" spans="1:7" x14ac:dyDescent="0.3">
      <c r="A11806" s="9">
        <v>180142420</v>
      </c>
      <c r="B11806" s="8">
        <v>43299.607974537037</v>
      </c>
      <c r="C11806" s="7" t="s">
        <v>23</v>
      </c>
      <c r="D11806" s="7" t="s">
        <v>409</v>
      </c>
      <c r="E11806" s="8">
        <v>43299.611111111109</v>
      </c>
      <c r="F11806" s="7" t="s">
        <v>2233</v>
      </c>
      <c r="G11806" s="7" t="s">
        <v>958</v>
      </c>
    </row>
    <row r="11807" spans="1:7" x14ac:dyDescent="0.3">
      <c r="A11807" s="9">
        <v>180142420</v>
      </c>
      <c r="B11807" s="8">
        <v>43299.607974537037</v>
      </c>
      <c r="C11807" s="7" t="s">
        <v>23</v>
      </c>
      <c r="D11807" s="7" t="s">
        <v>409</v>
      </c>
      <c r="E11807" s="8">
        <v>43299.611111111109</v>
      </c>
      <c r="F11807" s="7" t="s">
        <v>2233</v>
      </c>
      <c r="G11807" s="7" t="s">
        <v>991</v>
      </c>
    </row>
    <row r="11808" spans="1:7" x14ac:dyDescent="0.3">
      <c r="A11808" s="9">
        <v>180142420</v>
      </c>
      <c r="B11808" s="8">
        <v>43299.607974537037</v>
      </c>
      <c r="C11808" s="7" t="s">
        <v>23</v>
      </c>
      <c r="D11808" s="7" t="s">
        <v>409</v>
      </c>
      <c r="E11808" s="8">
        <v>43299.611111111109</v>
      </c>
      <c r="F11808" s="7" t="s">
        <v>2233</v>
      </c>
      <c r="G11808" s="7" t="s">
        <v>986</v>
      </c>
    </row>
    <row r="11809" spans="1:7" x14ac:dyDescent="0.3">
      <c r="A11809" s="9">
        <v>180142420</v>
      </c>
      <c r="B11809" s="8">
        <v>43299.607974537037</v>
      </c>
      <c r="C11809" s="7" t="s">
        <v>23</v>
      </c>
      <c r="D11809" s="7" t="s">
        <v>409</v>
      </c>
      <c r="E11809" s="8">
        <v>43299.610185185185</v>
      </c>
      <c r="F11809" s="7" t="s">
        <v>29</v>
      </c>
      <c r="G11809" s="7" t="s">
        <v>329</v>
      </c>
    </row>
    <row r="11810" spans="1:7" x14ac:dyDescent="0.3">
      <c r="A11810" s="9">
        <v>180142420</v>
      </c>
      <c r="B11810" s="8">
        <v>43299.607974537037</v>
      </c>
      <c r="C11810" s="7" t="s">
        <v>23</v>
      </c>
      <c r="D11810" s="7" t="s">
        <v>409</v>
      </c>
      <c r="E11810" s="8">
        <v>43299.609467592592</v>
      </c>
      <c r="F11810" s="7" t="s">
        <v>29</v>
      </c>
      <c r="G11810" s="7" t="s">
        <v>76</v>
      </c>
    </row>
    <row r="11811" spans="1:7" x14ac:dyDescent="0.3">
      <c r="A11811" s="9">
        <v>180142420</v>
      </c>
      <c r="B11811" s="8">
        <v>43299.607974537037</v>
      </c>
      <c r="C11811" s="7" t="s">
        <v>23</v>
      </c>
      <c r="D11811" s="7" t="s">
        <v>409</v>
      </c>
      <c r="E11811" s="8">
        <v>43299.609166666669</v>
      </c>
      <c r="F11811" s="7" t="s">
        <v>29</v>
      </c>
      <c r="G11811" s="7" t="s">
        <v>38</v>
      </c>
    </row>
    <row r="11812" spans="1:7" x14ac:dyDescent="0.3">
      <c r="A11812" s="9">
        <v>180142420</v>
      </c>
      <c r="B11812" s="8">
        <v>43299.607974537037</v>
      </c>
      <c r="C11812" s="7" t="s">
        <v>23</v>
      </c>
      <c r="D11812" s="7" t="s">
        <v>409</v>
      </c>
      <c r="E11812" s="8">
        <v>43299.609097222223</v>
      </c>
      <c r="F11812" s="7" t="s">
        <v>29</v>
      </c>
      <c r="G11812" s="7" t="s">
        <v>179</v>
      </c>
    </row>
    <row r="11813" spans="1:7" x14ac:dyDescent="0.3">
      <c r="A11813" s="9">
        <v>180142420</v>
      </c>
      <c r="B11813" s="8">
        <v>43299.607974537037</v>
      </c>
      <c r="C11813" s="7" t="s">
        <v>23</v>
      </c>
      <c r="D11813" s="7" t="s">
        <v>409</v>
      </c>
      <c r="E11813" s="8">
        <v>43299.609097222223</v>
      </c>
      <c r="F11813" s="7" t="s">
        <v>29</v>
      </c>
      <c r="G11813" s="7" t="s">
        <v>30</v>
      </c>
    </row>
    <row r="11814" spans="1:7" x14ac:dyDescent="0.3">
      <c r="A11814" s="9">
        <v>180142420</v>
      </c>
      <c r="B11814" s="8">
        <v>43299.607974537037</v>
      </c>
      <c r="C11814" s="7" t="s">
        <v>23</v>
      </c>
      <c r="D11814" s="7" t="s">
        <v>409</v>
      </c>
      <c r="E11814" s="8">
        <v>43299.609097222223</v>
      </c>
      <c r="F11814" s="7" t="s">
        <v>29</v>
      </c>
      <c r="G11814" s="7" t="s">
        <v>28</v>
      </c>
    </row>
    <row r="11815" spans="1:7" x14ac:dyDescent="0.3">
      <c r="A11815" s="9">
        <v>180142420</v>
      </c>
      <c r="B11815" s="8">
        <v>43299.607974537037</v>
      </c>
      <c r="C11815" s="7" t="s">
        <v>23</v>
      </c>
      <c r="D11815" s="7" t="s">
        <v>409</v>
      </c>
      <c r="E11815" s="8">
        <v>43299.608749999999</v>
      </c>
      <c r="F11815" s="7" t="s">
        <v>29</v>
      </c>
      <c r="G11815" s="7" t="s">
        <v>46</v>
      </c>
    </row>
    <row r="11816" spans="1:7" x14ac:dyDescent="0.3">
      <c r="A11816" s="9">
        <v>180142426</v>
      </c>
      <c r="B11816" s="8">
        <v>43299.6172337963</v>
      </c>
      <c r="C11816" s="7" t="s">
        <v>23</v>
      </c>
      <c r="D11816" s="7" t="s">
        <v>413</v>
      </c>
      <c r="E11816" s="8">
        <v>43299.691296296296</v>
      </c>
      <c r="F11816" s="7" t="s">
        <v>25</v>
      </c>
      <c r="G11816" s="7" t="s">
        <v>421</v>
      </c>
    </row>
    <row r="11817" spans="1:7" x14ac:dyDescent="0.3">
      <c r="A11817" s="9">
        <v>180142426</v>
      </c>
      <c r="B11817" s="8">
        <v>43299.6172337963</v>
      </c>
      <c r="C11817" s="7" t="s">
        <v>23</v>
      </c>
      <c r="D11817" s="7" t="s">
        <v>413</v>
      </c>
      <c r="E11817" s="8">
        <v>43299.679780092592</v>
      </c>
      <c r="F11817" s="7" t="s">
        <v>25</v>
      </c>
      <c r="G11817" s="7" t="s">
        <v>587</v>
      </c>
    </row>
    <row r="11818" spans="1:7" x14ac:dyDescent="0.3">
      <c r="A11818" s="9">
        <v>180142426</v>
      </c>
      <c r="B11818" s="8">
        <v>43299.6172337963</v>
      </c>
      <c r="C11818" s="7" t="s">
        <v>23</v>
      </c>
      <c r="D11818" s="7" t="s">
        <v>413</v>
      </c>
      <c r="E11818" s="8">
        <v>43299.67696759259</v>
      </c>
      <c r="F11818" s="7" t="s">
        <v>25</v>
      </c>
      <c r="G11818" s="7" t="s">
        <v>64</v>
      </c>
    </row>
    <row r="11819" spans="1:7" x14ac:dyDescent="0.3">
      <c r="A11819" s="9">
        <v>180142426</v>
      </c>
      <c r="B11819" s="8">
        <v>43299.6172337963</v>
      </c>
      <c r="C11819" s="7" t="s">
        <v>23</v>
      </c>
      <c r="D11819" s="7" t="s">
        <v>413</v>
      </c>
      <c r="E11819" s="8">
        <v>43299.668124999997</v>
      </c>
      <c r="F11819" s="7" t="s">
        <v>25</v>
      </c>
      <c r="G11819" s="7" t="s">
        <v>43</v>
      </c>
    </row>
    <row r="11820" spans="1:7" x14ac:dyDescent="0.3">
      <c r="A11820" s="9">
        <v>180142426</v>
      </c>
      <c r="B11820" s="8">
        <v>43299.6172337963</v>
      </c>
      <c r="C11820" s="7" t="s">
        <v>23</v>
      </c>
      <c r="D11820" s="7" t="s">
        <v>413</v>
      </c>
      <c r="E11820" s="8">
        <v>43299.665034722224</v>
      </c>
      <c r="F11820" s="7" t="s">
        <v>25</v>
      </c>
      <c r="G11820" s="7" t="s">
        <v>81</v>
      </c>
    </row>
    <row r="11821" spans="1:7" x14ac:dyDescent="0.3">
      <c r="A11821" s="9">
        <v>180142426</v>
      </c>
      <c r="B11821" s="8">
        <v>43299.6172337963</v>
      </c>
      <c r="C11821" s="7" t="s">
        <v>23</v>
      </c>
      <c r="D11821" s="7" t="s">
        <v>413</v>
      </c>
      <c r="E11821" s="8">
        <v>43299.660277777781</v>
      </c>
      <c r="F11821" s="7" t="s">
        <v>25</v>
      </c>
      <c r="G11821" s="7" t="s">
        <v>244</v>
      </c>
    </row>
    <row r="11822" spans="1:7" x14ac:dyDescent="0.3">
      <c r="A11822" s="9">
        <v>180142426</v>
      </c>
      <c r="B11822" s="8">
        <v>43299.6172337963</v>
      </c>
      <c r="C11822" s="7" t="s">
        <v>23</v>
      </c>
      <c r="D11822" s="7" t="s">
        <v>413</v>
      </c>
      <c r="E11822" s="8">
        <v>43299.659733796296</v>
      </c>
      <c r="F11822" s="7" t="s">
        <v>31</v>
      </c>
      <c r="G11822" s="7" t="s">
        <v>43</v>
      </c>
    </row>
    <row r="11823" spans="1:7" x14ac:dyDescent="0.3">
      <c r="A11823" s="9">
        <v>180142426</v>
      </c>
      <c r="B11823" s="8">
        <v>43299.6172337963</v>
      </c>
      <c r="C11823" s="7" t="s">
        <v>23</v>
      </c>
      <c r="D11823" s="7" t="s">
        <v>413</v>
      </c>
      <c r="E11823" s="8">
        <v>43299.647789351853</v>
      </c>
      <c r="F11823" s="7" t="s">
        <v>25</v>
      </c>
      <c r="G11823" s="7" t="s">
        <v>43</v>
      </c>
    </row>
    <row r="11824" spans="1:7" x14ac:dyDescent="0.3">
      <c r="A11824" s="9">
        <v>180142426</v>
      </c>
      <c r="B11824" s="8">
        <v>43299.6172337963</v>
      </c>
      <c r="C11824" s="7" t="s">
        <v>23</v>
      </c>
      <c r="D11824" s="7" t="s">
        <v>413</v>
      </c>
      <c r="E11824" s="8">
        <v>43299.643726851849</v>
      </c>
      <c r="F11824" s="7" t="s">
        <v>31</v>
      </c>
      <c r="G11824" s="7" t="s">
        <v>81</v>
      </c>
    </row>
    <row r="11825" spans="1:7" x14ac:dyDescent="0.3">
      <c r="A11825" s="9">
        <v>180142426</v>
      </c>
      <c r="B11825" s="8">
        <v>43299.6172337963</v>
      </c>
      <c r="C11825" s="7" t="s">
        <v>23</v>
      </c>
      <c r="D11825" s="7" t="s">
        <v>413</v>
      </c>
      <c r="E11825" s="8">
        <v>43299.64366898148</v>
      </c>
      <c r="F11825" s="7" t="s">
        <v>31</v>
      </c>
      <c r="G11825" s="7" t="s">
        <v>587</v>
      </c>
    </row>
    <row r="11826" spans="1:7" x14ac:dyDescent="0.3">
      <c r="A11826" s="9">
        <v>180142426</v>
      </c>
      <c r="B11826" s="8">
        <v>43299.6172337963</v>
      </c>
      <c r="C11826" s="7" t="s">
        <v>23</v>
      </c>
      <c r="D11826" s="7" t="s">
        <v>413</v>
      </c>
      <c r="E11826" s="8">
        <v>43299.642222222225</v>
      </c>
      <c r="F11826" s="7" t="s">
        <v>31</v>
      </c>
      <c r="G11826" s="7" t="s">
        <v>421</v>
      </c>
    </row>
    <row r="11827" spans="1:7" x14ac:dyDescent="0.3">
      <c r="A11827" s="9">
        <v>180142426</v>
      </c>
      <c r="B11827" s="8">
        <v>43299.6172337963</v>
      </c>
      <c r="C11827" s="7" t="s">
        <v>23</v>
      </c>
      <c r="D11827" s="7" t="s">
        <v>413</v>
      </c>
      <c r="E11827" s="8">
        <v>43299.635000000002</v>
      </c>
      <c r="F11827" s="7" t="s">
        <v>31</v>
      </c>
      <c r="G11827" t="s">
        <v>244</v>
      </c>
    </row>
    <row r="11828" spans="1:7" x14ac:dyDescent="0.3">
      <c r="A11828" s="9">
        <v>180142426</v>
      </c>
      <c r="B11828" s="8">
        <v>43299.6172337963</v>
      </c>
      <c r="C11828" s="7" t="s">
        <v>23</v>
      </c>
      <c r="D11828" s="7" t="s">
        <v>413</v>
      </c>
      <c r="E11828" s="8">
        <v>43299.633715277778</v>
      </c>
      <c r="F11828" s="7" t="s">
        <v>32</v>
      </c>
      <c r="G11828" s="7" t="s">
        <v>43</v>
      </c>
    </row>
    <row r="11829" spans="1:7" x14ac:dyDescent="0.3">
      <c r="A11829" s="9">
        <v>180142426</v>
      </c>
      <c r="B11829" s="8">
        <v>43299.6172337963</v>
      </c>
      <c r="C11829" s="7" t="s">
        <v>23</v>
      </c>
      <c r="D11829" s="7" t="s">
        <v>413</v>
      </c>
      <c r="E11829" s="8">
        <v>43299.633344907408</v>
      </c>
      <c r="F11829" s="7" t="s">
        <v>31</v>
      </c>
      <c r="G11829" t="s">
        <v>43</v>
      </c>
    </row>
    <row r="11830" spans="1:7" x14ac:dyDescent="0.3">
      <c r="A11830" s="9">
        <v>180142426</v>
      </c>
      <c r="B11830" s="8">
        <v>43299.6172337963</v>
      </c>
      <c r="C11830" s="7" t="s">
        <v>23</v>
      </c>
      <c r="D11830" s="7" t="s">
        <v>413</v>
      </c>
      <c r="E11830" s="8">
        <v>43299.633333333331</v>
      </c>
      <c r="F11830" s="7" t="s">
        <v>2232</v>
      </c>
      <c r="G11830" t="s">
        <v>961</v>
      </c>
    </row>
    <row r="11831" spans="1:7" x14ac:dyDescent="0.3">
      <c r="A11831" s="9">
        <v>180142426</v>
      </c>
      <c r="B11831" s="8">
        <v>43299.6172337963</v>
      </c>
      <c r="C11831" s="7" t="s">
        <v>23</v>
      </c>
      <c r="D11831" s="7" t="s">
        <v>413</v>
      </c>
      <c r="E11831" s="8">
        <v>43299.633263888885</v>
      </c>
      <c r="F11831" s="7" t="s">
        <v>25</v>
      </c>
      <c r="G11831" t="s">
        <v>242</v>
      </c>
    </row>
    <row r="11832" spans="1:7" x14ac:dyDescent="0.3">
      <c r="A11832" s="9">
        <v>180142426</v>
      </c>
      <c r="B11832" s="8">
        <v>43299.6172337963</v>
      </c>
      <c r="C11832" s="7" t="s">
        <v>23</v>
      </c>
      <c r="D11832" s="7" t="s">
        <v>413</v>
      </c>
      <c r="E11832" s="8">
        <v>43299.628576388888</v>
      </c>
      <c r="F11832" s="7" t="s">
        <v>31</v>
      </c>
      <c r="G11832" t="s">
        <v>64</v>
      </c>
    </row>
    <row r="11833" spans="1:7" x14ac:dyDescent="0.3">
      <c r="A11833" s="9">
        <v>180142426</v>
      </c>
      <c r="B11833" s="8">
        <v>43299.6172337963</v>
      </c>
      <c r="C11833" s="7" t="s">
        <v>23</v>
      </c>
      <c r="D11833" s="7" t="s">
        <v>413</v>
      </c>
      <c r="E11833" s="8">
        <v>43299.627592592595</v>
      </c>
      <c r="F11833" s="7" t="s">
        <v>31</v>
      </c>
      <c r="G11833" t="s">
        <v>242</v>
      </c>
    </row>
    <row r="11834" spans="1:7" x14ac:dyDescent="0.3">
      <c r="A11834" s="9">
        <v>180142426</v>
      </c>
      <c r="B11834" s="8">
        <v>43299.6172337963</v>
      </c>
      <c r="C11834" s="7" t="s">
        <v>23</v>
      </c>
      <c r="D11834" s="7" t="s">
        <v>413</v>
      </c>
      <c r="E11834" s="8">
        <v>43299.627476851849</v>
      </c>
      <c r="F11834" s="7" t="s">
        <v>31</v>
      </c>
      <c r="G11834" t="s">
        <v>43</v>
      </c>
    </row>
    <row r="11835" spans="1:7" x14ac:dyDescent="0.3">
      <c r="A11835" s="9">
        <v>180142426</v>
      </c>
      <c r="B11835" s="8">
        <v>43299.6172337963</v>
      </c>
      <c r="C11835" s="7" t="s">
        <v>23</v>
      </c>
      <c r="D11835" s="7" t="s">
        <v>413</v>
      </c>
      <c r="E11835" s="8">
        <v>43299.625694444447</v>
      </c>
      <c r="F11835" s="7" t="s">
        <v>2233</v>
      </c>
      <c r="G11835" t="s">
        <v>961</v>
      </c>
    </row>
    <row r="11836" spans="1:7" x14ac:dyDescent="0.3">
      <c r="A11836" s="9">
        <v>180142426</v>
      </c>
      <c r="B11836" s="8">
        <v>43299.6172337963</v>
      </c>
      <c r="C11836" s="7" t="s">
        <v>23</v>
      </c>
      <c r="D11836" s="7" t="s">
        <v>413</v>
      </c>
      <c r="E11836" s="8">
        <v>43299.624861111108</v>
      </c>
      <c r="F11836" s="7" t="s">
        <v>29</v>
      </c>
      <c r="G11836" s="7" t="s">
        <v>421</v>
      </c>
    </row>
    <row r="11837" spans="1:7" x14ac:dyDescent="0.3">
      <c r="A11837" s="9">
        <v>180142426</v>
      </c>
      <c r="B11837" s="8">
        <v>43299.6172337963</v>
      </c>
      <c r="C11837" s="7" t="s">
        <v>23</v>
      </c>
      <c r="D11837" s="7" t="s">
        <v>413</v>
      </c>
      <c r="E11837" s="8">
        <v>43299.624027777776</v>
      </c>
      <c r="F11837" s="7" t="s">
        <v>29</v>
      </c>
      <c r="G11837" t="s">
        <v>64</v>
      </c>
    </row>
    <row r="11838" spans="1:7" x14ac:dyDescent="0.3">
      <c r="A11838" s="9">
        <v>180142426</v>
      </c>
      <c r="B11838" s="8">
        <v>43299.6172337963</v>
      </c>
      <c r="C11838" s="7" t="s">
        <v>23</v>
      </c>
      <c r="D11838" s="7" t="s">
        <v>413</v>
      </c>
      <c r="E11838" s="8">
        <v>43299.623854166668</v>
      </c>
      <c r="F11838" s="7" t="s">
        <v>29</v>
      </c>
      <c r="G11838" s="7" t="s">
        <v>587</v>
      </c>
    </row>
    <row r="11839" spans="1:7" x14ac:dyDescent="0.3">
      <c r="A11839" s="9">
        <v>180142426</v>
      </c>
      <c r="B11839" s="8">
        <v>43299.6172337963</v>
      </c>
      <c r="C11839" s="7" t="s">
        <v>23</v>
      </c>
      <c r="D11839" s="7" t="s">
        <v>413</v>
      </c>
      <c r="E11839" s="8">
        <v>43299.623831018522</v>
      </c>
      <c r="F11839" s="7" t="s">
        <v>25</v>
      </c>
      <c r="G11839" t="s">
        <v>48</v>
      </c>
    </row>
    <row r="11840" spans="1:7" x14ac:dyDescent="0.3">
      <c r="A11840" s="9">
        <v>180142426</v>
      </c>
      <c r="B11840" s="8">
        <v>43299.6172337963</v>
      </c>
      <c r="C11840" s="7" t="s">
        <v>23</v>
      </c>
      <c r="D11840" s="7" t="s">
        <v>413</v>
      </c>
      <c r="E11840" s="8">
        <v>43299.620868055557</v>
      </c>
      <c r="F11840" s="7" t="s">
        <v>29</v>
      </c>
      <c r="G11840" t="s">
        <v>242</v>
      </c>
    </row>
    <row r="11841" spans="1:7" x14ac:dyDescent="0.3">
      <c r="A11841" s="9">
        <v>180142426</v>
      </c>
      <c r="B11841" s="8">
        <v>43299.6172337963</v>
      </c>
      <c r="C11841" s="7" t="s">
        <v>23</v>
      </c>
      <c r="D11841" s="7" t="s">
        <v>413</v>
      </c>
      <c r="E11841" s="8">
        <v>43299.620694444442</v>
      </c>
      <c r="F11841" s="7" t="s">
        <v>29</v>
      </c>
      <c r="G11841" s="7" t="s">
        <v>48</v>
      </c>
    </row>
    <row r="11842" spans="1:7" x14ac:dyDescent="0.3">
      <c r="A11842" s="9">
        <v>180142426</v>
      </c>
      <c r="B11842" s="8">
        <v>43299.6172337963</v>
      </c>
      <c r="C11842" s="7" t="s">
        <v>23</v>
      </c>
      <c r="D11842" s="7" t="s">
        <v>413</v>
      </c>
      <c r="E11842" s="8">
        <v>43299.620162037034</v>
      </c>
      <c r="F11842" s="7" t="s">
        <v>29</v>
      </c>
      <c r="G11842" s="7" t="s">
        <v>81</v>
      </c>
    </row>
    <row r="11843" spans="1:7" x14ac:dyDescent="0.3">
      <c r="A11843" s="9">
        <v>180142426</v>
      </c>
      <c r="B11843" s="8">
        <v>43299.6172337963</v>
      </c>
      <c r="C11843" s="7" t="s">
        <v>23</v>
      </c>
      <c r="D11843" s="7" t="s">
        <v>413</v>
      </c>
      <c r="E11843" s="8">
        <v>43299.620081018518</v>
      </c>
      <c r="F11843" s="7" t="s">
        <v>29</v>
      </c>
      <c r="G11843" t="s">
        <v>43</v>
      </c>
    </row>
    <row r="11844" spans="1:7" x14ac:dyDescent="0.3">
      <c r="A11844" s="9">
        <v>180142426</v>
      </c>
      <c r="B11844" s="8">
        <v>43299.6172337963</v>
      </c>
      <c r="C11844" s="7" t="s">
        <v>23</v>
      </c>
      <c r="D11844" s="7" t="s">
        <v>413</v>
      </c>
      <c r="E11844" s="8">
        <v>43299.619513888887</v>
      </c>
      <c r="F11844" s="7" t="s">
        <v>29</v>
      </c>
      <c r="G11844" s="7" t="s">
        <v>244</v>
      </c>
    </row>
    <row r="11845" spans="1:7" x14ac:dyDescent="0.3">
      <c r="A11845" s="9">
        <v>180142431</v>
      </c>
      <c r="B11845" s="8">
        <v>43299.624374999999</v>
      </c>
      <c r="C11845" s="7" t="s">
        <v>23</v>
      </c>
      <c r="D11845" s="7" t="s">
        <v>496</v>
      </c>
      <c r="E11845" s="8">
        <v>43299.674085648148</v>
      </c>
      <c r="F11845" s="7" t="s">
        <v>25</v>
      </c>
      <c r="G11845" t="s">
        <v>34</v>
      </c>
    </row>
    <row r="11846" spans="1:7" x14ac:dyDescent="0.3">
      <c r="A11846" s="9">
        <v>180142431</v>
      </c>
      <c r="B11846" s="8">
        <v>43299.624374999999</v>
      </c>
      <c r="C11846" s="7" t="s">
        <v>23</v>
      </c>
      <c r="D11846" s="7" t="s">
        <v>496</v>
      </c>
      <c r="E11846" s="8">
        <v>43299.66306712963</v>
      </c>
      <c r="F11846" s="7" t="s">
        <v>63</v>
      </c>
      <c r="G11846" t="s">
        <v>34</v>
      </c>
    </row>
    <row r="11847" spans="1:7" x14ac:dyDescent="0.3">
      <c r="A11847" s="9">
        <v>180142431</v>
      </c>
      <c r="B11847" s="8">
        <v>43299.624374999999</v>
      </c>
      <c r="C11847" s="7" t="s">
        <v>23</v>
      </c>
      <c r="D11847" s="7" t="s">
        <v>496</v>
      </c>
      <c r="E11847" s="8">
        <v>43299.659675925926</v>
      </c>
      <c r="F11847" s="7" t="s">
        <v>25</v>
      </c>
      <c r="G11847" s="7" t="s">
        <v>42</v>
      </c>
    </row>
    <row r="11848" spans="1:7" x14ac:dyDescent="0.3">
      <c r="A11848" s="9">
        <v>180142431</v>
      </c>
      <c r="B11848" s="8">
        <v>43299.624374999999</v>
      </c>
      <c r="C11848" s="7" t="s">
        <v>23</v>
      </c>
      <c r="D11848" s="7" t="s">
        <v>496</v>
      </c>
      <c r="E11848" s="8">
        <v>43299.655300925922</v>
      </c>
      <c r="F11848" s="7" t="s">
        <v>32</v>
      </c>
      <c r="G11848" t="s">
        <v>42</v>
      </c>
    </row>
    <row r="11849" spans="1:7" x14ac:dyDescent="0.3">
      <c r="A11849" s="9">
        <v>180142431</v>
      </c>
      <c r="B11849" s="8">
        <v>43299.624374999999</v>
      </c>
      <c r="C11849" s="7" t="s">
        <v>23</v>
      </c>
      <c r="D11849" s="7" t="s">
        <v>496</v>
      </c>
      <c r="E11849" s="8">
        <v>43299.653368055559</v>
      </c>
      <c r="F11849" s="7" t="s">
        <v>31</v>
      </c>
      <c r="G11849" t="s">
        <v>34</v>
      </c>
    </row>
    <row r="11850" spans="1:7" x14ac:dyDescent="0.3">
      <c r="A11850" s="9">
        <v>180142431</v>
      </c>
      <c r="B11850" s="8">
        <v>43299.624374999999</v>
      </c>
      <c r="C11850" s="7" t="s">
        <v>23</v>
      </c>
      <c r="D11850" s="7" t="s">
        <v>496</v>
      </c>
      <c r="E11850" s="8">
        <v>43299.651064814818</v>
      </c>
      <c r="F11850" s="7" t="s">
        <v>31</v>
      </c>
      <c r="G11850" t="s">
        <v>42</v>
      </c>
    </row>
    <row r="11851" spans="1:7" x14ac:dyDescent="0.3">
      <c r="A11851" s="9">
        <v>180142431</v>
      </c>
      <c r="B11851" s="8">
        <v>43299.624374999999</v>
      </c>
      <c r="C11851" s="7" t="s">
        <v>23</v>
      </c>
      <c r="D11851" s="7" t="s">
        <v>496</v>
      </c>
      <c r="E11851" s="8">
        <v>43299.649942129632</v>
      </c>
      <c r="F11851" s="7" t="s">
        <v>29</v>
      </c>
      <c r="G11851" t="s">
        <v>42</v>
      </c>
    </row>
    <row r="11852" spans="1:7" x14ac:dyDescent="0.3">
      <c r="A11852" s="9">
        <v>180142431</v>
      </c>
      <c r="B11852" s="8">
        <v>43299.624374999999</v>
      </c>
      <c r="C11852" s="7" t="s">
        <v>23</v>
      </c>
      <c r="D11852" s="7" t="s">
        <v>496</v>
      </c>
      <c r="E11852" s="8">
        <v>43299.64949074074</v>
      </c>
      <c r="F11852" s="7" t="s">
        <v>29</v>
      </c>
      <c r="G11852" t="s">
        <v>34</v>
      </c>
    </row>
    <row r="11853" spans="1:7" x14ac:dyDescent="0.3">
      <c r="A11853" s="9">
        <v>180142431</v>
      </c>
      <c r="B11853" s="8">
        <v>43299.624374999999</v>
      </c>
      <c r="C11853" s="7" t="s">
        <v>23</v>
      </c>
      <c r="D11853" s="7" t="s">
        <v>496</v>
      </c>
      <c r="E11853" s="8">
        <v>43299.646747685183</v>
      </c>
      <c r="F11853" s="7" t="s">
        <v>212</v>
      </c>
      <c r="G11853" s="7"/>
    </row>
    <row r="11854" spans="1:7" x14ac:dyDescent="0.3">
      <c r="A11854" s="9">
        <v>180142544</v>
      </c>
      <c r="B11854" s="8">
        <v>43299.70453703704</v>
      </c>
      <c r="C11854" s="7" t="s">
        <v>36</v>
      </c>
      <c r="D11854" s="7" t="s">
        <v>796</v>
      </c>
      <c r="E11854" s="8">
        <v>43299.741840277777</v>
      </c>
      <c r="F11854" s="7" t="s">
        <v>25</v>
      </c>
      <c r="G11854" s="7" t="s">
        <v>34</v>
      </c>
    </row>
    <row r="11855" spans="1:7" x14ac:dyDescent="0.3">
      <c r="A11855" s="9">
        <v>180142544</v>
      </c>
      <c r="B11855" s="8">
        <v>43299.70453703704</v>
      </c>
      <c r="C11855" s="7" t="s">
        <v>36</v>
      </c>
      <c r="D11855" s="7" t="s">
        <v>796</v>
      </c>
      <c r="E11855" s="8">
        <v>43299.710509259261</v>
      </c>
      <c r="F11855" s="7" t="s">
        <v>31</v>
      </c>
      <c r="G11855" s="7" t="s">
        <v>34</v>
      </c>
    </row>
    <row r="11856" spans="1:7" x14ac:dyDescent="0.3">
      <c r="A11856" s="9">
        <v>180142544</v>
      </c>
      <c r="B11856" s="8">
        <v>43299.70453703704</v>
      </c>
      <c r="C11856" s="7" t="s">
        <v>36</v>
      </c>
      <c r="D11856" s="7" t="s">
        <v>796</v>
      </c>
      <c r="E11856" s="8">
        <v>43299.707037037035</v>
      </c>
      <c r="F11856" s="7" t="s">
        <v>25</v>
      </c>
      <c r="G11856" s="7" t="s">
        <v>42</v>
      </c>
    </row>
    <row r="11857" spans="1:7" x14ac:dyDescent="0.3">
      <c r="A11857" s="9">
        <v>180142544</v>
      </c>
      <c r="B11857" s="8">
        <v>43299.70453703704</v>
      </c>
      <c r="C11857" s="7" t="s">
        <v>36</v>
      </c>
      <c r="D11857" s="7" t="s">
        <v>796</v>
      </c>
      <c r="E11857" s="8">
        <v>43299.705104166664</v>
      </c>
      <c r="F11857" s="7" t="s">
        <v>29</v>
      </c>
      <c r="G11857" s="7" t="s">
        <v>42</v>
      </c>
    </row>
    <row r="11858" spans="1:7" x14ac:dyDescent="0.3">
      <c r="A11858" s="9">
        <v>180142544</v>
      </c>
      <c r="B11858" s="8">
        <v>43299.70453703704</v>
      </c>
      <c r="C11858" s="7" t="s">
        <v>36</v>
      </c>
      <c r="D11858" s="7" t="s">
        <v>796</v>
      </c>
      <c r="E11858" s="8">
        <v>43299.705000000002</v>
      </c>
      <c r="F11858" s="7" t="s">
        <v>29</v>
      </c>
      <c r="G11858" s="7" t="s">
        <v>34</v>
      </c>
    </row>
    <row r="11859" spans="1:7" x14ac:dyDescent="0.3">
      <c r="A11859" s="9">
        <v>180142582</v>
      </c>
      <c r="B11859" s="8">
        <v>43299.733229166668</v>
      </c>
      <c r="C11859" s="7" t="s">
        <v>23</v>
      </c>
      <c r="D11859" s="7" t="s">
        <v>797</v>
      </c>
      <c r="E11859" s="8">
        <v>43299.794930555552</v>
      </c>
      <c r="F11859" s="7" t="s">
        <v>25</v>
      </c>
      <c r="G11859" s="7" t="s">
        <v>172</v>
      </c>
    </row>
    <row r="11860" spans="1:7" x14ac:dyDescent="0.3">
      <c r="A11860" s="9">
        <v>180142582</v>
      </c>
      <c r="B11860" s="8">
        <v>43299.733229166668</v>
      </c>
      <c r="C11860" s="7" t="s">
        <v>23</v>
      </c>
      <c r="D11860" s="7" t="s">
        <v>797</v>
      </c>
      <c r="E11860" s="8">
        <v>43299.759513888886</v>
      </c>
      <c r="F11860" s="7" t="s">
        <v>25</v>
      </c>
      <c r="G11860" s="7" t="s">
        <v>171</v>
      </c>
    </row>
    <row r="11861" spans="1:7" x14ac:dyDescent="0.3">
      <c r="A11861" s="9">
        <v>180142582</v>
      </c>
      <c r="B11861" s="8">
        <v>43299.733229166668</v>
      </c>
      <c r="C11861" s="7" t="s">
        <v>23</v>
      </c>
      <c r="D11861" s="7" t="s">
        <v>797</v>
      </c>
      <c r="E11861" s="8">
        <v>43299.755115740743</v>
      </c>
      <c r="F11861" s="7" t="s">
        <v>25</v>
      </c>
      <c r="G11861" s="7" t="s">
        <v>115</v>
      </c>
    </row>
    <row r="11862" spans="1:7" x14ac:dyDescent="0.3">
      <c r="A11862" s="9">
        <v>180142582</v>
      </c>
      <c r="B11862" s="8">
        <v>43299.733229166668</v>
      </c>
      <c r="C11862" s="7" t="s">
        <v>23</v>
      </c>
      <c r="D11862" s="7" t="s">
        <v>797</v>
      </c>
      <c r="E11862" s="8">
        <v>43299.750335648147</v>
      </c>
      <c r="F11862" s="7" t="s">
        <v>31</v>
      </c>
      <c r="G11862" s="7" t="s">
        <v>171</v>
      </c>
    </row>
    <row r="11863" spans="1:7" x14ac:dyDescent="0.3">
      <c r="A11863" s="9">
        <v>180142582</v>
      </c>
      <c r="B11863" s="8">
        <v>43299.733229166668</v>
      </c>
      <c r="C11863" s="7" t="s">
        <v>23</v>
      </c>
      <c r="D11863" s="7" t="s">
        <v>797</v>
      </c>
      <c r="E11863" s="8">
        <v>43299.745833333334</v>
      </c>
      <c r="F11863" s="7" t="s">
        <v>2232</v>
      </c>
      <c r="G11863" s="7" t="s">
        <v>958</v>
      </c>
    </row>
    <row r="11864" spans="1:7" x14ac:dyDescent="0.3">
      <c r="A11864" s="9">
        <v>180142582</v>
      </c>
      <c r="B11864" s="8">
        <v>43299.733229166668</v>
      </c>
      <c r="C11864" s="7" t="s">
        <v>23</v>
      </c>
      <c r="D11864" s="7" t="s">
        <v>797</v>
      </c>
      <c r="E11864" s="8">
        <v>43299.745833333334</v>
      </c>
      <c r="F11864" s="7" t="s">
        <v>2232</v>
      </c>
      <c r="G11864" s="7" t="s">
        <v>961</v>
      </c>
    </row>
    <row r="11865" spans="1:7" x14ac:dyDescent="0.3">
      <c r="A11865" s="9">
        <v>180142582</v>
      </c>
      <c r="B11865" s="8">
        <v>43299.733229166668</v>
      </c>
      <c r="C11865" s="7" t="s">
        <v>23</v>
      </c>
      <c r="D11865" s="7" t="s">
        <v>797</v>
      </c>
      <c r="E11865" s="8">
        <v>43299.745069444441</v>
      </c>
      <c r="F11865" s="7" t="s">
        <v>32</v>
      </c>
      <c r="G11865" s="7" t="s">
        <v>172</v>
      </c>
    </row>
    <row r="11866" spans="1:7" x14ac:dyDescent="0.3">
      <c r="A11866" s="9">
        <v>180142582</v>
      </c>
      <c r="B11866" s="8">
        <v>43299.733229166668</v>
      </c>
      <c r="C11866" s="7" t="s">
        <v>23</v>
      </c>
      <c r="D11866" s="7" t="s">
        <v>797</v>
      </c>
      <c r="E11866" s="8">
        <v>43299.742106481484</v>
      </c>
      <c r="F11866" s="7" t="s">
        <v>31</v>
      </c>
      <c r="G11866" s="7" t="s">
        <v>115</v>
      </c>
    </row>
    <row r="11867" spans="1:7" x14ac:dyDescent="0.3">
      <c r="A11867" s="9">
        <v>180142582</v>
      </c>
      <c r="B11867" s="8">
        <v>43299.733229166668</v>
      </c>
      <c r="C11867" s="7" t="s">
        <v>23</v>
      </c>
      <c r="D11867" s="7" t="s">
        <v>797</v>
      </c>
      <c r="E11867" s="8">
        <v>43299.740277777775</v>
      </c>
      <c r="F11867" s="7" t="s">
        <v>2233</v>
      </c>
      <c r="G11867" s="7" t="s">
        <v>961</v>
      </c>
    </row>
    <row r="11868" spans="1:7" x14ac:dyDescent="0.3">
      <c r="A11868" s="9">
        <v>180142582</v>
      </c>
      <c r="B11868" s="8">
        <v>43299.733229166668</v>
      </c>
      <c r="C11868" s="7" t="s">
        <v>23</v>
      </c>
      <c r="D11868" s="7" t="s">
        <v>797</v>
      </c>
      <c r="E11868" s="8">
        <v>43299.740277777775</v>
      </c>
      <c r="F11868" s="7" t="s">
        <v>2233</v>
      </c>
      <c r="G11868" s="7" t="s">
        <v>958</v>
      </c>
    </row>
    <row r="11869" spans="1:7" x14ac:dyDescent="0.3">
      <c r="A11869" s="9">
        <v>180142582</v>
      </c>
      <c r="B11869" s="8">
        <v>43299.733229166668</v>
      </c>
      <c r="C11869" s="7" t="s">
        <v>23</v>
      </c>
      <c r="D11869" s="7" t="s">
        <v>797</v>
      </c>
      <c r="E11869" s="8">
        <v>43299.740057870367</v>
      </c>
      <c r="F11869" s="7" t="s">
        <v>29</v>
      </c>
      <c r="G11869" s="7" t="s">
        <v>171</v>
      </c>
    </row>
    <row r="11870" spans="1:7" x14ac:dyDescent="0.3">
      <c r="A11870" s="9">
        <v>180142582</v>
      </c>
      <c r="B11870" s="8">
        <v>43299.733229166668</v>
      </c>
      <c r="C11870" s="7" t="s">
        <v>23</v>
      </c>
      <c r="D11870" s="7" t="s">
        <v>797</v>
      </c>
      <c r="E11870" s="8">
        <v>43299.738935185182</v>
      </c>
      <c r="F11870" s="7" t="s">
        <v>31</v>
      </c>
      <c r="G11870" s="7" t="s">
        <v>172</v>
      </c>
    </row>
    <row r="11871" spans="1:7" x14ac:dyDescent="0.3">
      <c r="A11871" s="9">
        <v>180142582</v>
      </c>
      <c r="B11871" s="8">
        <v>43299.733229166668</v>
      </c>
      <c r="C11871" s="7" t="s">
        <v>23</v>
      </c>
      <c r="D11871" s="7" t="s">
        <v>797</v>
      </c>
      <c r="E11871" s="8">
        <v>43299.737314814818</v>
      </c>
      <c r="F11871" s="7" t="s">
        <v>29</v>
      </c>
      <c r="G11871" s="7" t="s">
        <v>115</v>
      </c>
    </row>
    <row r="11872" spans="1:7" x14ac:dyDescent="0.3">
      <c r="A11872" s="9">
        <v>180142582</v>
      </c>
      <c r="B11872" s="8">
        <v>43299.733229166668</v>
      </c>
      <c r="C11872" s="7" t="s">
        <v>23</v>
      </c>
      <c r="D11872" s="7" t="s">
        <v>797</v>
      </c>
      <c r="E11872" s="8">
        <v>43299.735613425924</v>
      </c>
      <c r="F11872" s="7" t="s">
        <v>29</v>
      </c>
      <c r="G11872" s="7" t="s">
        <v>172</v>
      </c>
    </row>
    <row r="11873" spans="1:7" x14ac:dyDescent="0.3">
      <c r="A11873" s="9">
        <v>180142618</v>
      </c>
      <c r="B11873" s="8">
        <v>43299.76321759259</v>
      </c>
      <c r="C11873" s="7" t="s">
        <v>36</v>
      </c>
      <c r="D11873" s="7" t="s">
        <v>798</v>
      </c>
      <c r="E11873" s="8">
        <v>43299.777662037035</v>
      </c>
      <c r="F11873" s="7" t="s">
        <v>25</v>
      </c>
      <c r="G11873" s="7" t="s">
        <v>76</v>
      </c>
    </row>
    <row r="11874" spans="1:7" x14ac:dyDescent="0.3">
      <c r="A11874" s="9">
        <v>180142618</v>
      </c>
      <c r="B11874" s="8">
        <v>43299.76321759259</v>
      </c>
      <c r="C11874" s="7" t="s">
        <v>36</v>
      </c>
      <c r="D11874" s="7" t="s">
        <v>798</v>
      </c>
      <c r="E11874" s="8">
        <v>43299.776944444442</v>
      </c>
      <c r="F11874" s="7" t="s">
        <v>25</v>
      </c>
      <c r="G11874" s="7" t="s">
        <v>136</v>
      </c>
    </row>
    <row r="11875" spans="1:7" x14ac:dyDescent="0.3">
      <c r="A11875" s="9">
        <v>180142618</v>
      </c>
      <c r="B11875" s="8">
        <v>43299.76321759259</v>
      </c>
      <c r="C11875" s="7" t="s">
        <v>36</v>
      </c>
      <c r="D11875" s="7" t="s">
        <v>798</v>
      </c>
      <c r="E11875" s="8">
        <v>43299.77107638889</v>
      </c>
      <c r="F11875" s="7" t="s">
        <v>25</v>
      </c>
      <c r="G11875" s="7" t="s">
        <v>179</v>
      </c>
    </row>
    <row r="11876" spans="1:7" x14ac:dyDescent="0.3">
      <c r="A11876" s="9">
        <v>180142618</v>
      </c>
      <c r="B11876" s="8">
        <v>43299.76321759259</v>
      </c>
      <c r="C11876" s="7" t="s">
        <v>36</v>
      </c>
      <c r="D11876" s="7" t="s">
        <v>798</v>
      </c>
      <c r="E11876" s="8">
        <v>43299.770277777781</v>
      </c>
      <c r="F11876" s="7" t="s">
        <v>31</v>
      </c>
      <c r="G11876" s="7" t="s">
        <v>76</v>
      </c>
    </row>
    <row r="11877" spans="1:7" x14ac:dyDescent="0.3">
      <c r="A11877" s="9">
        <v>180142618</v>
      </c>
      <c r="B11877" s="8">
        <v>43299.76321759259</v>
      </c>
      <c r="C11877" s="7" t="s">
        <v>36</v>
      </c>
      <c r="D11877" s="7" t="s">
        <v>798</v>
      </c>
      <c r="E11877" s="8">
        <v>43299.763761574075</v>
      </c>
      <c r="F11877" s="7" t="s">
        <v>29</v>
      </c>
      <c r="G11877" s="7" t="s">
        <v>179</v>
      </c>
    </row>
    <row r="11878" spans="1:7" x14ac:dyDescent="0.3">
      <c r="A11878" s="9">
        <v>180142618</v>
      </c>
      <c r="B11878" s="8">
        <v>43299.76321759259</v>
      </c>
      <c r="C11878" s="7" t="s">
        <v>36</v>
      </c>
      <c r="D11878" s="7" t="s">
        <v>798</v>
      </c>
      <c r="E11878" s="8">
        <v>43299.763275462959</v>
      </c>
      <c r="F11878" s="7" t="s">
        <v>29</v>
      </c>
      <c r="G11878" s="7" t="s">
        <v>76</v>
      </c>
    </row>
    <row r="11879" spans="1:7" x14ac:dyDescent="0.3">
      <c r="A11879" s="9">
        <v>180142618</v>
      </c>
      <c r="B11879" s="8">
        <v>43299.76321759259</v>
      </c>
      <c r="C11879" s="7" t="s">
        <v>36</v>
      </c>
      <c r="D11879" s="7" t="s">
        <v>798</v>
      </c>
      <c r="E11879" s="8">
        <v>43299.76321759259</v>
      </c>
      <c r="F11879" s="7" t="s">
        <v>31</v>
      </c>
      <c r="G11879" s="7" t="s">
        <v>136</v>
      </c>
    </row>
    <row r="11880" spans="1:7" x14ac:dyDescent="0.3">
      <c r="A11880" s="9">
        <v>180142902</v>
      </c>
      <c r="B11880" s="8">
        <v>43300.354942129627</v>
      </c>
      <c r="C11880" s="7" t="s">
        <v>23</v>
      </c>
      <c r="D11880" s="7" t="s">
        <v>799</v>
      </c>
      <c r="E11880" s="8">
        <v>43300.409351851849</v>
      </c>
      <c r="F11880" s="7" t="s">
        <v>25</v>
      </c>
      <c r="G11880" s="7" t="s">
        <v>296</v>
      </c>
    </row>
    <row r="11881" spans="1:7" x14ac:dyDescent="0.3">
      <c r="A11881" s="9">
        <v>180142902</v>
      </c>
      <c r="B11881" s="8">
        <v>43300.354942129627</v>
      </c>
      <c r="C11881" s="7" t="s">
        <v>23</v>
      </c>
      <c r="D11881" s="7" t="s">
        <v>799</v>
      </c>
      <c r="E11881" s="8">
        <v>43300.409351851849</v>
      </c>
      <c r="F11881" s="7" t="s">
        <v>25</v>
      </c>
      <c r="G11881" s="7" t="s">
        <v>38</v>
      </c>
    </row>
    <row r="11882" spans="1:7" x14ac:dyDescent="0.3">
      <c r="A11882" s="9">
        <v>180142902</v>
      </c>
      <c r="B11882" s="8">
        <v>43300.354942129627</v>
      </c>
      <c r="C11882" s="7" t="s">
        <v>23</v>
      </c>
      <c r="D11882" s="7" t="s">
        <v>799</v>
      </c>
      <c r="E11882" s="8">
        <v>43300.409236111111</v>
      </c>
      <c r="F11882" s="7" t="s">
        <v>25</v>
      </c>
      <c r="G11882" s="7" t="s">
        <v>103</v>
      </c>
    </row>
    <row r="11883" spans="1:7" x14ac:dyDescent="0.3">
      <c r="A11883" s="9">
        <v>180142902</v>
      </c>
      <c r="B11883" s="8">
        <v>43300.354942129627</v>
      </c>
      <c r="C11883" s="7" t="s">
        <v>23</v>
      </c>
      <c r="D11883" s="7" t="s">
        <v>799</v>
      </c>
      <c r="E11883" s="8">
        <v>43300.377511574072</v>
      </c>
      <c r="F11883" s="7" t="s">
        <v>31</v>
      </c>
      <c r="G11883" s="7" t="s">
        <v>296</v>
      </c>
    </row>
    <row r="11884" spans="1:7" x14ac:dyDescent="0.3">
      <c r="A11884" s="9">
        <v>180142902</v>
      </c>
      <c r="B11884" s="8">
        <v>43300.354942129627</v>
      </c>
      <c r="C11884" s="7" t="s">
        <v>23</v>
      </c>
      <c r="D11884" s="7" t="s">
        <v>799</v>
      </c>
      <c r="E11884" s="8">
        <v>43300.376319444447</v>
      </c>
      <c r="F11884" s="7" t="s">
        <v>25</v>
      </c>
      <c r="G11884" s="7" t="s">
        <v>173</v>
      </c>
    </row>
    <row r="11885" spans="1:7" x14ac:dyDescent="0.3">
      <c r="A11885" s="9">
        <v>180142902</v>
      </c>
      <c r="B11885" s="8">
        <v>43300.354942129627</v>
      </c>
      <c r="C11885" s="7" t="s">
        <v>23</v>
      </c>
      <c r="D11885" s="7" t="s">
        <v>799</v>
      </c>
      <c r="E11885" s="8">
        <v>43300.36378472222</v>
      </c>
      <c r="F11885" s="7" t="s">
        <v>31</v>
      </c>
      <c r="G11885" s="7" t="s">
        <v>103</v>
      </c>
    </row>
    <row r="11886" spans="1:7" x14ac:dyDescent="0.3">
      <c r="A11886" s="9">
        <v>180142902</v>
      </c>
      <c r="B11886" s="8">
        <v>43300.354942129627</v>
      </c>
      <c r="C11886" s="7" t="s">
        <v>23</v>
      </c>
      <c r="D11886" s="7" t="s">
        <v>799</v>
      </c>
      <c r="E11886" s="8">
        <v>43300.362638888888</v>
      </c>
      <c r="F11886" s="7" t="s">
        <v>31</v>
      </c>
      <c r="G11886" s="7" t="s">
        <v>38</v>
      </c>
    </row>
    <row r="11887" spans="1:7" x14ac:dyDescent="0.3">
      <c r="A11887" s="9">
        <v>180142902</v>
      </c>
      <c r="B11887" s="8">
        <v>43300.354942129627</v>
      </c>
      <c r="C11887" s="7" t="s">
        <v>23</v>
      </c>
      <c r="D11887" s="7" t="s">
        <v>799</v>
      </c>
      <c r="E11887" s="8">
        <v>43300.357418981483</v>
      </c>
      <c r="F11887" s="7" t="s">
        <v>29</v>
      </c>
      <c r="G11887" s="7" t="s">
        <v>38</v>
      </c>
    </row>
    <row r="11888" spans="1:7" x14ac:dyDescent="0.3">
      <c r="A11888" s="9">
        <v>180142902</v>
      </c>
      <c r="B11888" s="8">
        <v>43300.354942129627</v>
      </c>
      <c r="C11888" s="7" t="s">
        <v>23</v>
      </c>
      <c r="D11888" s="7" t="s">
        <v>799</v>
      </c>
      <c r="E11888" s="8">
        <v>43300.35528935185</v>
      </c>
      <c r="F11888" s="7" t="s">
        <v>29</v>
      </c>
      <c r="G11888" s="7" t="s">
        <v>296</v>
      </c>
    </row>
    <row r="11889" spans="1:7" x14ac:dyDescent="0.3">
      <c r="A11889" s="9">
        <v>180142902</v>
      </c>
      <c r="B11889" s="8">
        <v>43300.354942129627</v>
      </c>
      <c r="C11889" s="7" t="s">
        <v>23</v>
      </c>
      <c r="D11889" s="7" t="s">
        <v>799</v>
      </c>
      <c r="E11889" s="8">
        <v>43300.355023148149</v>
      </c>
      <c r="F11889" s="7" t="s">
        <v>29</v>
      </c>
      <c r="G11889" s="7" t="s">
        <v>173</v>
      </c>
    </row>
    <row r="11890" spans="1:7" x14ac:dyDescent="0.3">
      <c r="A11890" s="9">
        <v>180142902</v>
      </c>
      <c r="B11890" s="8">
        <v>43300.354942129627</v>
      </c>
      <c r="C11890" s="7" t="s">
        <v>23</v>
      </c>
      <c r="D11890" s="7" t="s">
        <v>799</v>
      </c>
      <c r="E11890" s="8">
        <v>43300.355023148149</v>
      </c>
      <c r="F11890" s="7" t="s">
        <v>29</v>
      </c>
      <c r="G11890" s="7" t="s">
        <v>103</v>
      </c>
    </row>
    <row r="11891" spans="1:7" x14ac:dyDescent="0.3">
      <c r="A11891" s="9">
        <v>180143023</v>
      </c>
      <c r="B11891" s="8">
        <v>43300.457037037035</v>
      </c>
      <c r="C11891" s="7" t="s">
        <v>36</v>
      </c>
      <c r="D11891" s="7" t="s">
        <v>306</v>
      </c>
      <c r="E11891" s="8">
        <v>43300.496192129627</v>
      </c>
      <c r="F11891" s="7" t="s">
        <v>25</v>
      </c>
      <c r="G11891" s="7" t="s">
        <v>94</v>
      </c>
    </row>
    <row r="11892" spans="1:7" x14ac:dyDescent="0.3">
      <c r="A11892" s="9">
        <v>180143023</v>
      </c>
      <c r="B11892" s="8">
        <v>43300.457037037035</v>
      </c>
      <c r="C11892" s="7" t="s">
        <v>36</v>
      </c>
      <c r="D11892" s="7" t="s">
        <v>306</v>
      </c>
      <c r="E11892" s="8">
        <v>43300.496192129627</v>
      </c>
      <c r="F11892" s="7" t="s">
        <v>25</v>
      </c>
      <c r="G11892" s="7" t="s">
        <v>537</v>
      </c>
    </row>
    <row r="11893" spans="1:7" x14ac:dyDescent="0.3">
      <c r="A11893" s="9">
        <v>180143023</v>
      </c>
      <c r="B11893" s="8">
        <v>43300.457037037035</v>
      </c>
      <c r="C11893" s="7" t="s">
        <v>36</v>
      </c>
      <c r="D11893" s="7" t="s">
        <v>306</v>
      </c>
      <c r="E11893" s="8">
        <v>43300.496192129627</v>
      </c>
      <c r="F11893" s="7" t="s">
        <v>25</v>
      </c>
      <c r="G11893" s="7" t="s">
        <v>76</v>
      </c>
    </row>
    <row r="11894" spans="1:7" x14ac:dyDescent="0.3">
      <c r="A11894" s="9">
        <v>180143023</v>
      </c>
      <c r="B11894" s="8">
        <v>43300.457037037035</v>
      </c>
      <c r="C11894" s="7" t="s">
        <v>36</v>
      </c>
      <c r="D11894" s="7" t="s">
        <v>306</v>
      </c>
      <c r="E11894" s="8">
        <v>43300.495833333334</v>
      </c>
      <c r="F11894" s="7" t="s">
        <v>2232</v>
      </c>
      <c r="G11894" s="7" t="s">
        <v>941</v>
      </c>
    </row>
    <row r="11895" spans="1:7" x14ac:dyDescent="0.3">
      <c r="A11895" s="9">
        <v>180143023</v>
      </c>
      <c r="B11895" s="8">
        <v>43300.457037037035</v>
      </c>
      <c r="C11895" s="7" t="s">
        <v>36</v>
      </c>
      <c r="D11895" s="7" t="s">
        <v>306</v>
      </c>
      <c r="E11895" s="8">
        <v>43300.495810185188</v>
      </c>
      <c r="F11895" s="7" t="s">
        <v>25</v>
      </c>
      <c r="G11895" s="7" t="s">
        <v>72</v>
      </c>
    </row>
    <row r="11896" spans="1:7" x14ac:dyDescent="0.3">
      <c r="A11896" s="9">
        <v>180143023</v>
      </c>
      <c r="B11896" s="8">
        <v>43300.457037037035</v>
      </c>
      <c r="C11896" s="7" t="s">
        <v>36</v>
      </c>
      <c r="D11896" s="7" t="s">
        <v>306</v>
      </c>
      <c r="E11896" s="8">
        <v>43300.494641203702</v>
      </c>
      <c r="F11896" s="7" t="s">
        <v>25</v>
      </c>
      <c r="G11896" s="7" t="s">
        <v>38</v>
      </c>
    </row>
    <row r="11897" spans="1:7" x14ac:dyDescent="0.3">
      <c r="A11897" s="9">
        <v>180143023</v>
      </c>
      <c r="B11897" s="8">
        <v>43300.457037037035</v>
      </c>
      <c r="C11897" s="7" t="s">
        <v>36</v>
      </c>
      <c r="D11897" s="7" t="s">
        <v>306</v>
      </c>
      <c r="E11897" s="8">
        <v>43300.491909722223</v>
      </c>
      <c r="F11897" s="7" t="s">
        <v>25</v>
      </c>
      <c r="G11897" s="7" t="s">
        <v>115</v>
      </c>
    </row>
    <row r="11898" spans="1:7" x14ac:dyDescent="0.3">
      <c r="A11898" s="9">
        <v>180143023</v>
      </c>
      <c r="B11898" s="8">
        <v>43300.457037037035</v>
      </c>
      <c r="C11898" s="7" t="s">
        <v>36</v>
      </c>
      <c r="D11898" s="7" t="s">
        <v>306</v>
      </c>
      <c r="E11898" s="8">
        <v>43300.483148148145</v>
      </c>
      <c r="F11898" s="7" t="s">
        <v>31</v>
      </c>
      <c r="G11898" s="7" t="s">
        <v>115</v>
      </c>
    </row>
    <row r="11899" spans="1:7" x14ac:dyDescent="0.3">
      <c r="A11899" s="9">
        <v>180143023</v>
      </c>
      <c r="B11899" s="8">
        <v>43300.457037037035</v>
      </c>
      <c r="C11899" s="7" t="s">
        <v>36</v>
      </c>
      <c r="D11899" s="7" t="s">
        <v>306</v>
      </c>
      <c r="E11899" s="8">
        <v>43300.480555555558</v>
      </c>
      <c r="F11899" s="7" t="s">
        <v>2232</v>
      </c>
      <c r="G11899" s="7" t="s">
        <v>991</v>
      </c>
    </row>
    <row r="11900" spans="1:7" x14ac:dyDescent="0.3">
      <c r="A11900" s="9">
        <v>180143023</v>
      </c>
      <c r="B11900" s="8">
        <v>43300.457037037035</v>
      </c>
      <c r="C11900" s="7" t="s">
        <v>36</v>
      </c>
      <c r="D11900" s="7" t="s">
        <v>306</v>
      </c>
      <c r="E11900" s="8">
        <v>43300.480555555558</v>
      </c>
      <c r="F11900" s="7" t="s">
        <v>2232</v>
      </c>
      <c r="G11900" s="7" t="s">
        <v>986</v>
      </c>
    </row>
    <row r="11901" spans="1:7" x14ac:dyDescent="0.3">
      <c r="A11901" s="9">
        <v>180143023</v>
      </c>
      <c r="B11901" s="8">
        <v>43300.457037037035</v>
      </c>
      <c r="C11901" s="7" t="s">
        <v>36</v>
      </c>
      <c r="D11901" s="7" t="s">
        <v>306</v>
      </c>
      <c r="E11901" s="8">
        <v>43300.472002314818</v>
      </c>
      <c r="F11901" s="7" t="s">
        <v>25</v>
      </c>
      <c r="G11901" s="7" t="s">
        <v>139</v>
      </c>
    </row>
    <row r="11902" spans="1:7" x14ac:dyDescent="0.3">
      <c r="A11902" s="9">
        <v>180143023</v>
      </c>
      <c r="B11902" s="8">
        <v>43300.457037037035</v>
      </c>
      <c r="C11902" s="7" t="s">
        <v>36</v>
      </c>
      <c r="D11902" s="7" t="s">
        <v>306</v>
      </c>
      <c r="E11902" s="8">
        <v>43300.464513888888</v>
      </c>
      <c r="F11902" s="7" t="s">
        <v>31</v>
      </c>
      <c r="G11902" s="7" t="s">
        <v>72</v>
      </c>
    </row>
    <row r="11903" spans="1:7" x14ac:dyDescent="0.3">
      <c r="A11903" s="9">
        <v>180143023</v>
      </c>
      <c r="B11903" s="8">
        <v>43300.457037037035</v>
      </c>
      <c r="C11903" s="7" t="s">
        <v>36</v>
      </c>
      <c r="D11903" s="7" t="s">
        <v>306</v>
      </c>
      <c r="E11903" s="8">
        <v>43300.463310185187</v>
      </c>
      <c r="F11903" s="7" t="s">
        <v>31</v>
      </c>
      <c r="G11903" s="7" t="s">
        <v>76</v>
      </c>
    </row>
    <row r="11904" spans="1:7" x14ac:dyDescent="0.3">
      <c r="A11904" s="9">
        <v>180143023</v>
      </c>
      <c r="B11904" s="8">
        <v>43300.457037037035</v>
      </c>
      <c r="C11904" s="7" t="s">
        <v>36</v>
      </c>
      <c r="D11904" s="7" t="s">
        <v>306</v>
      </c>
      <c r="E11904" s="8">
        <v>43300.463229166664</v>
      </c>
      <c r="F11904" s="7" t="s">
        <v>31</v>
      </c>
      <c r="G11904" s="7" t="s">
        <v>38</v>
      </c>
    </row>
    <row r="11905" spans="1:7" x14ac:dyDescent="0.3">
      <c r="A11905" s="9">
        <v>180143023</v>
      </c>
      <c r="B11905" s="8">
        <v>43300.457037037035</v>
      </c>
      <c r="C11905" s="7" t="s">
        <v>36</v>
      </c>
      <c r="D11905" s="7" t="s">
        <v>306</v>
      </c>
      <c r="E11905" s="8">
        <v>43300.463171296295</v>
      </c>
      <c r="F11905" s="7" t="s">
        <v>31</v>
      </c>
      <c r="G11905" s="7" t="s">
        <v>94</v>
      </c>
    </row>
    <row r="11906" spans="1:7" x14ac:dyDescent="0.3">
      <c r="A11906" s="9">
        <v>180143023</v>
      </c>
      <c r="B11906" s="8">
        <v>43300.457037037035</v>
      </c>
      <c r="C11906" s="7" t="s">
        <v>36</v>
      </c>
      <c r="D11906" s="7" t="s">
        <v>306</v>
      </c>
      <c r="E11906" s="8">
        <v>43300.462048611109</v>
      </c>
      <c r="F11906" s="7" t="s">
        <v>31</v>
      </c>
      <c r="G11906" s="7" t="s">
        <v>537</v>
      </c>
    </row>
    <row r="11907" spans="1:7" x14ac:dyDescent="0.3">
      <c r="A11907" s="9">
        <v>180143023</v>
      </c>
      <c r="B11907" s="8">
        <v>43300.457037037035</v>
      </c>
      <c r="C11907" s="7" t="s">
        <v>36</v>
      </c>
      <c r="D11907" s="7" t="s">
        <v>306</v>
      </c>
      <c r="E11907" s="8">
        <v>43300.461192129631</v>
      </c>
      <c r="F11907" s="7" t="s">
        <v>25</v>
      </c>
      <c r="G11907" s="7" t="s">
        <v>156</v>
      </c>
    </row>
    <row r="11908" spans="1:7" x14ac:dyDescent="0.3">
      <c r="A11908" s="9">
        <v>180143023</v>
      </c>
      <c r="B11908" s="8">
        <v>43300.457037037035</v>
      </c>
      <c r="C11908" s="7" t="s">
        <v>36</v>
      </c>
      <c r="D11908" s="7" t="s">
        <v>306</v>
      </c>
      <c r="E11908" s="8">
        <v>43300.461087962962</v>
      </c>
      <c r="F11908" s="7" t="s">
        <v>29</v>
      </c>
      <c r="G11908" s="7" t="s">
        <v>94</v>
      </c>
    </row>
    <row r="11909" spans="1:7" x14ac:dyDescent="0.3">
      <c r="A11909" s="9">
        <v>180143023</v>
      </c>
      <c r="B11909" s="8">
        <v>43300.457037037035</v>
      </c>
      <c r="C11909" s="7" t="s">
        <v>36</v>
      </c>
      <c r="D11909" s="7" t="s">
        <v>306</v>
      </c>
      <c r="E11909" s="8">
        <v>43300.460787037038</v>
      </c>
      <c r="F11909" s="7" t="s">
        <v>31</v>
      </c>
      <c r="G11909" s="7" t="s">
        <v>139</v>
      </c>
    </row>
    <row r="11910" spans="1:7" x14ac:dyDescent="0.3">
      <c r="A11910" s="9">
        <v>180143023</v>
      </c>
      <c r="B11910" s="8">
        <v>43300.457037037035</v>
      </c>
      <c r="C11910" s="7" t="s">
        <v>36</v>
      </c>
      <c r="D11910" s="7" t="s">
        <v>306</v>
      </c>
      <c r="E11910" s="8">
        <v>43300.459722222222</v>
      </c>
      <c r="F11910" s="7" t="s">
        <v>29</v>
      </c>
      <c r="G11910" s="7" t="s">
        <v>38</v>
      </c>
    </row>
    <row r="11911" spans="1:7" x14ac:dyDescent="0.3">
      <c r="A11911" s="9">
        <v>180143023</v>
      </c>
      <c r="B11911" s="8">
        <v>43300.457037037035</v>
      </c>
      <c r="C11911" s="7" t="s">
        <v>36</v>
      </c>
      <c r="D11911" s="7" t="s">
        <v>306</v>
      </c>
      <c r="E11911" s="8">
        <v>43300.45925925926</v>
      </c>
      <c r="F11911" s="7" t="s">
        <v>29</v>
      </c>
      <c r="G11911" s="7" t="s">
        <v>76</v>
      </c>
    </row>
    <row r="11912" spans="1:7" x14ac:dyDescent="0.3">
      <c r="A11912" s="9">
        <v>180143023</v>
      </c>
      <c r="B11912" s="8">
        <v>43300.457037037035</v>
      </c>
      <c r="C11912" s="7" t="s">
        <v>36</v>
      </c>
      <c r="D11912" s="7" t="s">
        <v>306</v>
      </c>
      <c r="E11912" s="8">
        <v>43300.459027777775</v>
      </c>
      <c r="F11912" s="7" t="s">
        <v>2233</v>
      </c>
      <c r="G11912" s="7" t="s">
        <v>941</v>
      </c>
    </row>
    <row r="11913" spans="1:7" x14ac:dyDescent="0.3">
      <c r="A11913" s="9">
        <v>180143023</v>
      </c>
      <c r="B11913" s="8">
        <v>43300.457037037035</v>
      </c>
      <c r="C11913" s="7" t="s">
        <v>36</v>
      </c>
      <c r="D11913" s="7" t="s">
        <v>306</v>
      </c>
      <c r="E11913" s="8">
        <v>43300.459027777775</v>
      </c>
      <c r="F11913" s="7" t="s">
        <v>2233</v>
      </c>
      <c r="G11913" s="7" t="s">
        <v>986</v>
      </c>
    </row>
    <row r="11914" spans="1:7" x14ac:dyDescent="0.3">
      <c r="A11914" s="9">
        <v>180143023</v>
      </c>
      <c r="B11914" s="8">
        <v>43300.457037037035</v>
      </c>
      <c r="C11914" s="7" t="s">
        <v>36</v>
      </c>
      <c r="D11914" s="7" t="s">
        <v>306</v>
      </c>
      <c r="E11914" s="8">
        <v>43300.459027777775</v>
      </c>
      <c r="F11914" s="7" t="s">
        <v>2233</v>
      </c>
      <c r="G11914" s="7" t="s">
        <v>991</v>
      </c>
    </row>
    <row r="11915" spans="1:7" x14ac:dyDescent="0.3">
      <c r="A11915" s="9">
        <v>180143023</v>
      </c>
      <c r="B11915" s="8">
        <v>43300.457037037035</v>
      </c>
      <c r="C11915" s="7" t="s">
        <v>36</v>
      </c>
      <c r="D11915" s="7" t="s">
        <v>306</v>
      </c>
      <c r="E11915" s="8">
        <v>43300.458958333336</v>
      </c>
      <c r="F11915" s="7" t="s">
        <v>29</v>
      </c>
      <c r="G11915" s="7" t="s">
        <v>139</v>
      </c>
    </row>
    <row r="11916" spans="1:7" x14ac:dyDescent="0.3">
      <c r="A11916" s="9">
        <v>180143023</v>
      </c>
      <c r="B11916" s="8">
        <v>43300.457037037035</v>
      </c>
      <c r="C11916" s="7" t="s">
        <v>36</v>
      </c>
      <c r="D11916" s="7" t="s">
        <v>306</v>
      </c>
      <c r="E11916" s="8">
        <v>43300.458379629628</v>
      </c>
      <c r="F11916" s="7" t="s">
        <v>29</v>
      </c>
      <c r="G11916" s="7" t="s">
        <v>156</v>
      </c>
    </row>
    <row r="11917" spans="1:7" x14ac:dyDescent="0.3">
      <c r="A11917" s="9">
        <v>180143023</v>
      </c>
      <c r="B11917" s="8">
        <v>43300.457037037035</v>
      </c>
      <c r="C11917" s="7" t="s">
        <v>36</v>
      </c>
      <c r="D11917" s="7" t="s">
        <v>306</v>
      </c>
      <c r="E11917" s="8">
        <v>43300.458379629628</v>
      </c>
      <c r="F11917" s="7" t="s">
        <v>29</v>
      </c>
      <c r="G11917" s="7" t="s">
        <v>537</v>
      </c>
    </row>
    <row r="11918" spans="1:7" x14ac:dyDescent="0.3">
      <c r="A11918" s="9">
        <v>180143081</v>
      </c>
      <c r="B11918" s="8">
        <v>43300.507210648146</v>
      </c>
      <c r="C11918" s="7" t="s">
        <v>23</v>
      </c>
      <c r="D11918" s="7" t="s">
        <v>246</v>
      </c>
      <c r="E11918" s="8">
        <v>43300.541238425925</v>
      </c>
      <c r="F11918" s="7" t="s">
        <v>25</v>
      </c>
      <c r="G11918" s="7" t="s">
        <v>537</v>
      </c>
    </row>
    <row r="11919" spans="1:7" x14ac:dyDescent="0.3">
      <c r="A11919" s="9">
        <v>180143081</v>
      </c>
      <c r="B11919" s="8">
        <v>43300.507210648146</v>
      </c>
      <c r="C11919" s="7" t="s">
        <v>23</v>
      </c>
      <c r="D11919" s="7" t="s">
        <v>246</v>
      </c>
      <c r="E11919" s="8">
        <v>43300.526087962964</v>
      </c>
      <c r="F11919" s="7" t="s">
        <v>25</v>
      </c>
      <c r="G11919" s="7" t="s">
        <v>76</v>
      </c>
    </row>
    <row r="11920" spans="1:7" x14ac:dyDescent="0.3">
      <c r="A11920" s="9">
        <v>180143081</v>
      </c>
      <c r="B11920" s="8">
        <v>43300.507210648146</v>
      </c>
      <c r="C11920" s="7" t="s">
        <v>23</v>
      </c>
      <c r="D11920" s="7" t="s">
        <v>246</v>
      </c>
      <c r="E11920" s="8">
        <v>43300.519108796296</v>
      </c>
      <c r="F11920" s="7" t="s">
        <v>32</v>
      </c>
      <c r="G11920" s="7" t="s">
        <v>537</v>
      </c>
    </row>
    <row r="11921" spans="1:7" x14ac:dyDescent="0.3">
      <c r="A11921" s="9">
        <v>180143081</v>
      </c>
      <c r="B11921" s="8">
        <v>43300.507210648146</v>
      </c>
      <c r="C11921" s="7" t="s">
        <v>23</v>
      </c>
      <c r="D11921" s="7" t="s">
        <v>246</v>
      </c>
      <c r="E11921" s="8">
        <v>43300.51866898148</v>
      </c>
      <c r="F11921" s="7" t="s">
        <v>31</v>
      </c>
      <c r="G11921" s="7" t="s">
        <v>76</v>
      </c>
    </row>
    <row r="11922" spans="1:7" x14ac:dyDescent="0.3">
      <c r="A11922" s="9">
        <v>180143081</v>
      </c>
      <c r="B11922" s="8">
        <v>43300.507210648146</v>
      </c>
      <c r="C11922" s="7" t="s">
        <v>23</v>
      </c>
      <c r="D11922" s="7" t="s">
        <v>246</v>
      </c>
      <c r="E11922" s="8">
        <v>43300.518553240741</v>
      </c>
      <c r="F11922" s="7" t="s">
        <v>31</v>
      </c>
      <c r="G11922" s="7" t="s">
        <v>537</v>
      </c>
    </row>
    <row r="11923" spans="1:7" x14ac:dyDescent="0.3">
      <c r="A11923" s="9">
        <v>180143081</v>
      </c>
      <c r="B11923" s="8">
        <v>43300.507210648146</v>
      </c>
      <c r="C11923" s="7" t="s">
        <v>23</v>
      </c>
      <c r="D11923" s="7" t="s">
        <v>246</v>
      </c>
      <c r="E11923" s="8">
        <v>43300.513240740744</v>
      </c>
      <c r="F11923" s="7" t="s">
        <v>29</v>
      </c>
      <c r="G11923" s="7" t="s">
        <v>76</v>
      </c>
    </row>
    <row r="11924" spans="1:7" x14ac:dyDescent="0.3">
      <c r="A11924" s="9">
        <v>180143081</v>
      </c>
      <c r="B11924" s="8">
        <v>43300.507210648146</v>
      </c>
      <c r="C11924" s="7" t="s">
        <v>23</v>
      </c>
      <c r="D11924" s="7" t="s">
        <v>246</v>
      </c>
      <c r="E11924" s="8">
        <v>43300.512337962966</v>
      </c>
      <c r="F11924" s="7" t="s">
        <v>25</v>
      </c>
      <c r="G11924" s="7" t="s">
        <v>482</v>
      </c>
    </row>
    <row r="11925" spans="1:7" x14ac:dyDescent="0.3">
      <c r="A11925" s="9">
        <v>180143081</v>
      </c>
      <c r="B11925" s="8">
        <v>43300.507210648146</v>
      </c>
      <c r="C11925" s="7" t="s">
        <v>23</v>
      </c>
      <c r="D11925" s="7" t="s">
        <v>246</v>
      </c>
      <c r="E11925" s="8">
        <v>43300.512187499997</v>
      </c>
      <c r="F11925" s="7" t="s">
        <v>31</v>
      </c>
      <c r="G11925" s="7" t="s">
        <v>537</v>
      </c>
    </row>
    <row r="11926" spans="1:7" x14ac:dyDescent="0.3">
      <c r="A11926" s="9">
        <v>180143081</v>
      </c>
      <c r="B11926" s="8">
        <v>43300.507210648146</v>
      </c>
      <c r="C11926" s="7" t="s">
        <v>23</v>
      </c>
      <c r="D11926" s="7" t="s">
        <v>246</v>
      </c>
      <c r="E11926" s="8">
        <v>43300.511574074073</v>
      </c>
      <c r="F11926" s="7" t="s">
        <v>29</v>
      </c>
      <c r="G11926" s="7" t="s">
        <v>482</v>
      </c>
    </row>
    <row r="11927" spans="1:7" x14ac:dyDescent="0.3">
      <c r="A11927" s="9">
        <v>180143111</v>
      </c>
      <c r="B11927" s="8">
        <v>43300.539421296293</v>
      </c>
      <c r="C11927" s="7" t="s">
        <v>23</v>
      </c>
      <c r="D11927" s="7" t="s">
        <v>98</v>
      </c>
      <c r="E11927" s="8">
        <v>43300.599988425929</v>
      </c>
      <c r="F11927" s="7" t="s">
        <v>25</v>
      </c>
      <c r="G11927" s="7" t="s">
        <v>537</v>
      </c>
    </row>
    <row r="11928" spans="1:7" x14ac:dyDescent="0.3">
      <c r="A11928" s="9">
        <v>180143111</v>
      </c>
      <c r="B11928" s="8">
        <v>43300.539421296293</v>
      </c>
      <c r="C11928" s="7" t="s">
        <v>23</v>
      </c>
      <c r="D11928" s="7" t="s">
        <v>98</v>
      </c>
      <c r="E11928" s="8">
        <v>43300.594699074078</v>
      </c>
      <c r="F11928" s="7" t="s">
        <v>31</v>
      </c>
      <c r="G11928" s="7" t="s">
        <v>537</v>
      </c>
    </row>
    <row r="11929" spans="1:7" x14ac:dyDescent="0.3">
      <c r="A11929" s="9">
        <v>180143111</v>
      </c>
      <c r="B11929" s="8">
        <v>43300.539421296293</v>
      </c>
      <c r="C11929" s="7" t="s">
        <v>23</v>
      </c>
      <c r="D11929" s="7" t="s">
        <v>98</v>
      </c>
      <c r="E11929" s="8">
        <v>43300.570115740738</v>
      </c>
      <c r="F11929" s="7" t="s">
        <v>25</v>
      </c>
      <c r="G11929" s="7" t="s">
        <v>94</v>
      </c>
    </row>
    <row r="11930" spans="1:7" x14ac:dyDescent="0.3">
      <c r="A11930" s="9">
        <v>180143111</v>
      </c>
      <c r="B11930" s="8">
        <v>43300.539421296293</v>
      </c>
      <c r="C11930" s="7" t="s">
        <v>23</v>
      </c>
      <c r="D11930" s="7" t="s">
        <v>98</v>
      </c>
      <c r="E11930" s="8">
        <v>43300.57</v>
      </c>
      <c r="F11930" s="7" t="s">
        <v>25</v>
      </c>
      <c r="G11930" s="7" t="s">
        <v>28</v>
      </c>
    </row>
    <row r="11931" spans="1:7" x14ac:dyDescent="0.3">
      <c r="A11931" s="9">
        <v>180143111</v>
      </c>
      <c r="B11931" s="8">
        <v>43300.539421296293</v>
      </c>
      <c r="C11931" s="7" t="s">
        <v>23</v>
      </c>
      <c r="D11931" s="7" t="s">
        <v>98</v>
      </c>
      <c r="E11931" s="8">
        <v>43300.569641203707</v>
      </c>
      <c r="F11931" s="7" t="s">
        <v>29</v>
      </c>
      <c r="G11931" s="7" t="s">
        <v>537</v>
      </c>
    </row>
    <row r="11932" spans="1:7" x14ac:dyDescent="0.3">
      <c r="A11932" s="9">
        <v>180143111</v>
      </c>
      <c r="B11932" s="8">
        <v>43300.539421296293</v>
      </c>
      <c r="C11932" s="7" t="s">
        <v>23</v>
      </c>
      <c r="D11932" s="7" t="s">
        <v>98</v>
      </c>
      <c r="E11932" s="8">
        <v>43300.569490740738</v>
      </c>
      <c r="F11932" s="7" t="s">
        <v>25</v>
      </c>
      <c r="G11932" s="7" t="s">
        <v>537</v>
      </c>
    </row>
    <row r="11933" spans="1:7" x14ac:dyDescent="0.3">
      <c r="A11933" s="9">
        <v>180143111</v>
      </c>
      <c r="B11933" s="8">
        <v>43300.539421296293</v>
      </c>
      <c r="C11933" s="7" t="s">
        <v>23</v>
      </c>
      <c r="D11933" s="7" t="s">
        <v>98</v>
      </c>
      <c r="E11933" s="8">
        <v>43300.568749999999</v>
      </c>
      <c r="F11933" s="7" t="s">
        <v>2232</v>
      </c>
      <c r="G11933" s="7" t="s">
        <v>961</v>
      </c>
    </row>
    <row r="11934" spans="1:7" x14ac:dyDescent="0.3">
      <c r="A11934" s="9">
        <v>180143111</v>
      </c>
      <c r="B11934" s="8">
        <v>43300.539421296293</v>
      </c>
      <c r="C11934" s="7" t="s">
        <v>23</v>
      </c>
      <c r="D11934" s="7" t="s">
        <v>98</v>
      </c>
      <c r="E11934" s="8">
        <v>43300.568749999999</v>
      </c>
      <c r="F11934" s="7" t="s">
        <v>2232</v>
      </c>
      <c r="G11934" s="7" t="s">
        <v>961</v>
      </c>
    </row>
    <row r="11935" spans="1:7" x14ac:dyDescent="0.3">
      <c r="A11935" s="9">
        <v>180143111</v>
      </c>
      <c r="B11935" s="8">
        <v>43300.539421296293</v>
      </c>
      <c r="C11935" s="7" t="s">
        <v>23</v>
      </c>
      <c r="D11935" s="7" t="s">
        <v>98</v>
      </c>
      <c r="E11935" s="8">
        <v>43300.561562499999</v>
      </c>
      <c r="F11935" s="7" t="s">
        <v>29</v>
      </c>
      <c r="G11935" s="7" t="s">
        <v>537</v>
      </c>
    </row>
    <row r="11936" spans="1:7" x14ac:dyDescent="0.3">
      <c r="A11936" s="9">
        <v>180143111</v>
      </c>
      <c r="B11936" s="8">
        <v>43300.539421296293</v>
      </c>
      <c r="C11936" s="7" t="s">
        <v>23</v>
      </c>
      <c r="D11936" s="7" t="s">
        <v>98</v>
      </c>
      <c r="E11936" s="8">
        <v>43300.556250000001</v>
      </c>
      <c r="F11936" s="7" t="s">
        <v>2233</v>
      </c>
      <c r="G11936" s="7" t="s">
        <v>961</v>
      </c>
    </row>
    <row r="11937" spans="1:7" x14ac:dyDescent="0.3">
      <c r="A11937" s="9">
        <v>180143111</v>
      </c>
      <c r="B11937" s="8">
        <v>43300.539421296293</v>
      </c>
      <c r="C11937" s="7" t="s">
        <v>23</v>
      </c>
      <c r="D11937" s="7" t="s">
        <v>98</v>
      </c>
      <c r="E11937" s="8">
        <v>43300.556250000001</v>
      </c>
      <c r="F11937" s="7" t="s">
        <v>2233</v>
      </c>
      <c r="G11937" s="7" t="s">
        <v>961</v>
      </c>
    </row>
    <row r="11938" spans="1:7" x14ac:dyDescent="0.3">
      <c r="A11938" s="9">
        <v>180143111</v>
      </c>
      <c r="B11938" s="8">
        <v>43300.539421296293</v>
      </c>
      <c r="C11938" s="7" t="s">
        <v>23</v>
      </c>
      <c r="D11938" s="7" t="s">
        <v>98</v>
      </c>
      <c r="E11938" s="8">
        <v>43300.546516203707</v>
      </c>
      <c r="F11938" s="7" t="s">
        <v>31</v>
      </c>
      <c r="G11938" s="7" t="s">
        <v>94</v>
      </c>
    </row>
    <row r="11939" spans="1:7" x14ac:dyDescent="0.3">
      <c r="A11939" s="9">
        <v>180143111</v>
      </c>
      <c r="B11939" s="8">
        <v>43300.539421296293</v>
      </c>
      <c r="C11939" s="7" t="s">
        <v>23</v>
      </c>
      <c r="D11939" s="7" t="s">
        <v>98</v>
      </c>
      <c r="E11939" s="8">
        <v>43300.545138888891</v>
      </c>
      <c r="F11939" s="7" t="s">
        <v>2233</v>
      </c>
      <c r="G11939" s="7" t="s">
        <v>961</v>
      </c>
    </row>
    <row r="11940" spans="1:7" x14ac:dyDescent="0.3">
      <c r="A11940" s="9">
        <v>180143111</v>
      </c>
      <c r="B11940" s="8">
        <v>43300.539421296293</v>
      </c>
      <c r="C11940" s="7" t="s">
        <v>23</v>
      </c>
      <c r="D11940" s="7" t="s">
        <v>98</v>
      </c>
      <c r="E11940" s="8">
        <v>43300.545138888891</v>
      </c>
      <c r="F11940" s="7" t="s">
        <v>2233</v>
      </c>
      <c r="G11940" s="7" t="s">
        <v>961</v>
      </c>
    </row>
    <row r="11941" spans="1:7" x14ac:dyDescent="0.3">
      <c r="A11941" s="9">
        <v>180143111</v>
      </c>
      <c r="B11941" s="8">
        <v>43300.539421296293</v>
      </c>
      <c r="C11941" s="7" t="s">
        <v>23</v>
      </c>
      <c r="D11941" s="7" t="s">
        <v>98</v>
      </c>
      <c r="E11941" s="8">
        <v>43300.544733796298</v>
      </c>
      <c r="F11941" s="7" t="s">
        <v>31</v>
      </c>
      <c r="G11941" s="7" t="s">
        <v>28</v>
      </c>
    </row>
    <row r="11942" spans="1:7" x14ac:dyDescent="0.3">
      <c r="A11942" s="9">
        <v>180143111</v>
      </c>
      <c r="B11942" s="8">
        <v>43300.539421296293</v>
      </c>
      <c r="C11942" s="7" t="s">
        <v>23</v>
      </c>
      <c r="D11942" s="7" t="s">
        <v>98</v>
      </c>
      <c r="E11942" s="8">
        <v>43300.543749999997</v>
      </c>
      <c r="F11942" s="7" t="s">
        <v>2232</v>
      </c>
      <c r="G11942" s="7" t="s">
        <v>961</v>
      </c>
    </row>
    <row r="11943" spans="1:7" x14ac:dyDescent="0.3">
      <c r="A11943" s="9">
        <v>180143111</v>
      </c>
      <c r="B11943" s="8">
        <v>43300.539421296293</v>
      </c>
      <c r="C11943" s="7" t="s">
        <v>23</v>
      </c>
      <c r="D11943" s="7" t="s">
        <v>98</v>
      </c>
      <c r="E11943" s="8">
        <v>43300.543749999997</v>
      </c>
      <c r="F11943" s="7" t="s">
        <v>2232</v>
      </c>
      <c r="G11943" s="7" t="s">
        <v>961</v>
      </c>
    </row>
    <row r="11944" spans="1:7" x14ac:dyDescent="0.3">
      <c r="A11944" s="9">
        <v>180143111</v>
      </c>
      <c r="B11944" s="8">
        <v>43300.539421296293</v>
      </c>
      <c r="C11944" s="7" t="s">
        <v>23</v>
      </c>
      <c r="D11944" s="7" t="s">
        <v>98</v>
      </c>
      <c r="E11944" s="8">
        <v>43300.543240740742</v>
      </c>
      <c r="F11944" s="7" t="s">
        <v>31</v>
      </c>
      <c r="G11944" s="7" t="s">
        <v>537</v>
      </c>
    </row>
    <row r="11945" spans="1:7" x14ac:dyDescent="0.3">
      <c r="A11945" s="9">
        <v>180143111</v>
      </c>
      <c r="B11945" s="8">
        <v>43300.539421296293</v>
      </c>
      <c r="C11945" s="7" t="s">
        <v>23</v>
      </c>
      <c r="D11945" s="7" t="s">
        <v>98</v>
      </c>
      <c r="E11945" s="8">
        <v>43300.541921296295</v>
      </c>
      <c r="F11945" s="7" t="s">
        <v>29</v>
      </c>
      <c r="G11945" s="7" t="s">
        <v>28</v>
      </c>
    </row>
    <row r="11946" spans="1:7" x14ac:dyDescent="0.3">
      <c r="A11946" s="9">
        <v>180143111</v>
      </c>
      <c r="B11946" s="8">
        <v>43300.539421296293</v>
      </c>
      <c r="C11946" s="7" t="s">
        <v>23</v>
      </c>
      <c r="D11946" s="7" t="s">
        <v>98</v>
      </c>
      <c r="E11946" s="8">
        <v>43300.541331018518</v>
      </c>
      <c r="F11946" s="7" t="s">
        <v>29</v>
      </c>
      <c r="G11946" s="7" t="s">
        <v>537</v>
      </c>
    </row>
    <row r="11947" spans="1:7" x14ac:dyDescent="0.3">
      <c r="A11947" s="9">
        <v>180143111</v>
      </c>
      <c r="B11947" s="8">
        <v>43300.539421296293</v>
      </c>
      <c r="C11947" s="7" t="s">
        <v>23</v>
      </c>
      <c r="D11947" s="7" t="s">
        <v>98</v>
      </c>
      <c r="E11947" s="8">
        <v>43300.540648148148</v>
      </c>
      <c r="F11947" s="7" t="s">
        <v>29</v>
      </c>
      <c r="G11947" s="7" t="s">
        <v>94</v>
      </c>
    </row>
    <row r="11948" spans="1:7" x14ac:dyDescent="0.3">
      <c r="A11948" s="9">
        <v>180143111</v>
      </c>
      <c r="B11948" s="8">
        <v>43300.539421296293</v>
      </c>
      <c r="C11948" s="7" t="s">
        <v>23</v>
      </c>
      <c r="D11948" s="7" t="s">
        <v>98</v>
      </c>
      <c r="E11948" s="8">
        <v>43300.540277777778</v>
      </c>
      <c r="F11948" s="7" t="s">
        <v>2233</v>
      </c>
      <c r="G11948" s="7" t="s">
        <v>961</v>
      </c>
    </row>
    <row r="11949" spans="1:7" x14ac:dyDescent="0.3">
      <c r="A11949" s="9">
        <v>180143111</v>
      </c>
      <c r="B11949" s="8">
        <v>43300.539421296293</v>
      </c>
      <c r="C11949" s="7" t="s">
        <v>23</v>
      </c>
      <c r="D11949" s="7" t="s">
        <v>98</v>
      </c>
      <c r="E11949" s="8">
        <v>43300.540277777778</v>
      </c>
      <c r="F11949" s="7" t="s">
        <v>2233</v>
      </c>
      <c r="G11949" s="7" t="s">
        <v>961</v>
      </c>
    </row>
    <row r="11950" spans="1:7" x14ac:dyDescent="0.3">
      <c r="A11950" s="9">
        <v>180143158</v>
      </c>
      <c r="B11950" s="8">
        <v>43300.568182870367</v>
      </c>
      <c r="C11950" s="7" t="s">
        <v>23</v>
      </c>
      <c r="D11950" s="7" t="s">
        <v>800</v>
      </c>
      <c r="E11950" s="8">
        <v>43300.601041666669</v>
      </c>
      <c r="F11950" s="7" t="s">
        <v>25</v>
      </c>
      <c r="G11950" s="7" t="s">
        <v>94</v>
      </c>
    </row>
    <row r="11951" spans="1:7" x14ac:dyDescent="0.3">
      <c r="A11951" s="9">
        <v>180143158</v>
      </c>
      <c r="B11951" s="8">
        <v>43300.568182870367</v>
      </c>
      <c r="C11951" s="7" t="s">
        <v>23</v>
      </c>
      <c r="D11951" s="7" t="s">
        <v>800</v>
      </c>
      <c r="E11951" s="8">
        <v>43300.593877314815</v>
      </c>
      <c r="F11951" s="7" t="s">
        <v>63</v>
      </c>
      <c r="G11951" s="7" t="s">
        <v>94</v>
      </c>
    </row>
    <row r="11952" spans="1:7" x14ac:dyDescent="0.3">
      <c r="A11952" s="9">
        <v>180143158</v>
      </c>
      <c r="B11952" s="8">
        <v>43300.568182870367</v>
      </c>
      <c r="C11952" s="7" t="s">
        <v>23</v>
      </c>
      <c r="D11952" s="7" t="s">
        <v>800</v>
      </c>
      <c r="E11952" s="8">
        <v>43300.593807870369</v>
      </c>
      <c r="F11952" s="7" t="s">
        <v>25</v>
      </c>
      <c r="G11952" s="7" t="s">
        <v>72</v>
      </c>
    </row>
    <row r="11953" spans="1:7" x14ac:dyDescent="0.3">
      <c r="A11953" s="9">
        <v>180143158</v>
      </c>
      <c r="B11953" s="8">
        <v>43300.568182870367</v>
      </c>
      <c r="C11953" s="7" t="s">
        <v>23</v>
      </c>
      <c r="D11953" s="7" t="s">
        <v>800</v>
      </c>
      <c r="E11953" s="8">
        <v>43300.588692129626</v>
      </c>
      <c r="F11953" s="7" t="s">
        <v>188</v>
      </c>
      <c r="G11953" s="7" t="s">
        <v>72</v>
      </c>
    </row>
    <row r="11954" spans="1:7" x14ac:dyDescent="0.3">
      <c r="A11954" s="9">
        <v>180143158</v>
      </c>
      <c r="B11954" s="8">
        <v>43300.568182870367</v>
      </c>
      <c r="C11954" s="7" t="s">
        <v>23</v>
      </c>
      <c r="D11954" s="7" t="s">
        <v>800</v>
      </c>
      <c r="E11954" s="8">
        <v>43300.587199074071</v>
      </c>
      <c r="F11954" s="7" t="s">
        <v>31</v>
      </c>
      <c r="G11954" s="7" t="s">
        <v>72</v>
      </c>
    </row>
    <row r="11955" spans="1:7" x14ac:dyDescent="0.3">
      <c r="A11955" s="9">
        <v>180143158</v>
      </c>
      <c r="B11955" s="8">
        <v>43300.568182870367</v>
      </c>
      <c r="C11955" s="7" t="s">
        <v>23</v>
      </c>
      <c r="D11955" s="7" t="s">
        <v>800</v>
      </c>
      <c r="E11955" s="8">
        <v>43300.58520833333</v>
      </c>
      <c r="F11955" s="7" t="s">
        <v>25</v>
      </c>
      <c r="G11955" s="7" t="s">
        <v>28</v>
      </c>
    </row>
    <row r="11956" spans="1:7" x14ac:dyDescent="0.3">
      <c r="A11956" s="9">
        <v>180143158</v>
      </c>
      <c r="B11956" s="8">
        <v>43300.568182870367</v>
      </c>
      <c r="C11956" s="7" t="s">
        <v>23</v>
      </c>
      <c r="D11956" s="7" t="s">
        <v>800</v>
      </c>
      <c r="E11956" s="8">
        <v>43300.583321759259</v>
      </c>
      <c r="F11956" s="7" t="s">
        <v>25</v>
      </c>
      <c r="G11956" s="7" t="s">
        <v>38</v>
      </c>
    </row>
    <row r="11957" spans="1:7" x14ac:dyDescent="0.3">
      <c r="A11957" s="9">
        <v>180143158</v>
      </c>
      <c r="B11957" s="8">
        <v>43300.568182870367</v>
      </c>
      <c r="C11957" s="7" t="s">
        <v>23</v>
      </c>
      <c r="D11957" s="7" t="s">
        <v>800</v>
      </c>
      <c r="E11957" s="8">
        <v>43300.579861111109</v>
      </c>
      <c r="F11957" s="7" t="s">
        <v>2232</v>
      </c>
      <c r="G11957" s="7" t="s">
        <v>991</v>
      </c>
    </row>
    <row r="11958" spans="1:7" x14ac:dyDescent="0.3">
      <c r="A11958" s="9">
        <v>180143158</v>
      </c>
      <c r="B11958" s="8">
        <v>43300.568182870367</v>
      </c>
      <c r="C11958" s="7" t="s">
        <v>23</v>
      </c>
      <c r="D11958" s="7" t="s">
        <v>800</v>
      </c>
      <c r="E11958" s="8">
        <v>43300.579861111109</v>
      </c>
      <c r="F11958" s="7" t="s">
        <v>2232</v>
      </c>
      <c r="G11958" s="7" t="s">
        <v>991</v>
      </c>
    </row>
    <row r="11959" spans="1:7" x14ac:dyDescent="0.3">
      <c r="A11959" s="9">
        <v>180143158</v>
      </c>
      <c r="B11959" s="8">
        <v>43300.568182870367</v>
      </c>
      <c r="C11959" s="7" t="s">
        <v>23</v>
      </c>
      <c r="D11959" s="7" t="s">
        <v>800</v>
      </c>
      <c r="E11959" s="8">
        <v>43300.579861111109</v>
      </c>
      <c r="F11959" s="7" t="s">
        <v>2232</v>
      </c>
      <c r="G11959" s="7" t="s">
        <v>986</v>
      </c>
    </row>
    <row r="11960" spans="1:7" x14ac:dyDescent="0.3">
      <c r="A11960" s="9">
        <v>180143158</v>
      </c>
      <c r="B11960" s="8">
        <v>43300.568182870367</v>
      </c>
      <c r="C11960" s="7" t="s">
        <v>23</v>
      </c>
      <c r="D11960" s="7" t="s">
        <v>800</v>
      </c>
      <c r="E11960" s="8">
        <v>43300.579861111109</v>
      </c>
      <c r="F11960" s="7" t="s">
        <v>2232</v>
      </c>
      <c r="G11960" s="7" t="s">
        <v>986</v>
      </c>
    </row>
    <row r="11961" spans="1:7" x14ac:dyDescent="0.3">
      <c r="A11961" s="9">
        <v>180143158</v>
      </c>
      <c r="B11961" s="8">
        <v>43300.568182870367</v>
      </c>
      <c r="C11961" s="7" t="s">
        <v>23</v>
      </c>
      <c r="D11961" s="7" t="s">
        <v>800</v>
      </c>
      <c r="E11961" s="8">
        <v>43300.579479166663</v>
      </c>
      <c r="F11961" s="7" t="s">
        <v>25</v>
      </c>
      <c r="G11961" s="7" t="s">
        <v>156</v>
      </c>
    </row>
    <row r="11962" spans="1:7" x14ac:dyDescent="0.3">
      <c r="A11962" s="9">
        <v>180143158</v>
      </c>
      <c r="B11962" s="8">
        <v>43300.568182870367</v>
      </c>
      <c r="C11962" s="7" t="s">
        <v>23</v>
      </c>
      <c r="D11962" s="7" t="s">
        <v>800</v>
      </c>
      <c r="E11962" s="8">
        <v>43300.57476851852</v>
      </c>
      <c r="F11962" s="7" t="s">
        <v>62</v>
      </c>
      <c r="G11962" s="7" t="s">
        <v>156</v>
      </c>
    </row>
    <row r="11963" spans="1:7" x14ac:dyDescent="0.3">
      <c r="A11963" s="9">
        <v>180143158</v>
      </c>
      <c r="B11963" s="8">
        <v>43300.568182870367</v>
      </c>
      <c r="C11963" s="7" t="s">
        <v>23</v>
      </c>
      <c r="D11963" s="7" t="s">
        <v>800</v>
      </c>
      <c r="E11963" s="8">
        <v>43300.573761574073</v>
      </c>
      <c r="F11963" s="7" t="s">
        <v>31</v>
      </c>
      <c r="G11963" s="7" t="s">
        <v>72</v>
      </c>
    </row>
    <row r="11964" spans="1:7" x14ac:dyDescent="0.3">
      <c r="A11964" s="9">
        <v>180143158</v>
      </c>
      <c r="B11964" s="8">
        <v>43300.568182870367</v>
      </c>
      <c r="C11964" s="7" t="s">
        <v>23</v>
      </c>
      <c r="D11964" s="7" t="s">
        <v>800</v>
      </c>
      <c r="E11964" s="8">
        <v>43300.573738425926</v>
      </c>
      <c r="F11964" s="7" t="s">
        <v>31</v>
      </c>
      <c r="G11964" s="7" t="s">
        <v>38</v>
      </c>
    </row>
    <row r="11965" spans="1:7" x14ac:dyDescent="0.3">
      <c r="A11965" s="9">
        <v>180143158</v>
      </c>
      <c r="B11965" s="8">
        <v>43300.568182870367</v>
      </c>
      <c r="C11965" s="7" t="s">
        <v>23</v>
      </c>
      <c r="D11965" s="7" t="s">
        <v>800</v>
      </c>
      <c r="E11965" s="8">
        <v>43300.573692129627</v>
      </c>
      <c r="F11965" s="7" t="s">
        <v>31</v>
      </c>
      <c r="G11965" s="7" t="s">
        <v>28</v>
      </c>
    </row>
    <row r="11966" spans="1:7" x14ac:dyDescent="0.3">
      <c r="A11966" s="9">
        <v>180143158</v>
      </c>
      <c r="B11966" s="8">
        <v>43300.568182870367</v>
      </c>
      <c r="C11966" s="7" t="s">
        <v>23</v>
      </c>
      <c r="D11966" s="7" t="s">
        <v>800</v>
      </c>
      <c r="E11966" s="8">
        <v>43300.57366898148</v>
      </c>
      <c r="F11966" s="7" t="s">
        <v>31</v>
      </c>
      <c r="G11966" s="7" t="s">
        <v>94</v>
      </c>
    </row>
    <row r="11967" spans="1:7" x14ac:dyDescent="0.3">
      <c r="A11967" s="9">
        <v>180143158</v>
      </c>
      <c r="B11967" s="8">
        <v>43300.568182870367</v>
      </c>
      <c r="C11967" s="7" t="s">
        <v>23</v>
      </c>
      <c r="D11967" s="7" t="s">
        <v>800</v>
      </c>
      <c r="E11967" s="8">
        <v>43300.573067129626</v>
      </c>
      <c r="F11967" s="7" t="s">
        <v>29</v>
      </c>
      <c r="G11967" s="7" t="s">
        <v>94</v>
      </c>
    </row>
    <row r="11968" spans="1:7" x14ac:dyDescent="0.3">
      <c r="A11968" s="9">
        <v>180143158</v>
      </c>
      <c r="B11968" s="8">
        <v>43300.568182870367</v>
      </c>
      <c r="C11968" s="7" t="s">
        <v>23</v>
      </c>
      <c r="D11968" s="7" t="s">
        <v>800</v>
      </c>
      <c r="E11968" s="8">
        <v>43300.572800925926</v>
      </c>
      <c r="F11968" s="7" t="s">
        <v>29</v>
      </c>
      <c r="G11968" s="7" t="s">
        <v>28</v>
      </c>
    </row>
    <row r="11969" spans="1:7" x14ac:dyDescent="0.3">
      <c r="A11969" s="9">
        <v>180143158</v>
      </c>
      <c r="B11969" s="8">
        <v>43300.568182870367</v>
      </c>
      <c r="C11969" s="7" t="s">
        <v>23</v>
      </c>
      <c r="D11969" s="7" t="s">
        <v>800</v>
      </c>
      <c r="E11969" s="8">
        <v>43300.572025462963</v>
      </c>
      <c r="F11969" s="7" t="s">
        <v>62</v>
      </c>
      <c r="G11969" s="7" t="s">
        <v>156</v>
      </c>
    </row>
    <row r="11970" spans="1:7" x14ac:dyDescent="0.3">
      <c r="A11970" s="9">
        <v>180143158</v>
      </c>
      <c r="B11970" s="8">
        <v>43300.568182870367</v>
      </c>
      <c r="C11970" s="7" t="s">
        <v>23</v>
      </c>
      <c r="D11970" s="7" t="s">
        <v>800</v>
      </c>
      <c r="E11970" s="8">
        <v>43300.569618055553</v>
      </c>
      <c r="F11970" s="7" t="s">
        <v>29</v>
      </c>
      <c r="G11970" s="7" t="s">
        <v>38</v>
      </c>
    </row>
    <row r="11971" spans="1:7" x14ac:dyDescent="0.3">
      <c r="A11971" s="9">
        <v>180143158</v>
      </c>
      <c r="B11971" s="8">
        <v>43300.568182870367</v>
      </c>
      <c r="C11971" s="7" t="s">
        <v>23</v>
      </c>
      <c r="D11971" s="7" t="s">
        <v>800</v>
      </c>
      <c r="E11971" s="8">
        <v>43300.569444444445</v>
      </c>
      <c r="F11971" s="7" t="s">
        <v>2233</v>
      </c>
      <c r="G11971" s="7" t="s">
        <v>986</v>
      </c>
    </row>
    <row r="11972" spans="1:7" x14ac:dyDescent="0.3">
      <c r="A11972" s="9">
        <v>180143158</v>
      </c>
      <c r="B11972" s="8">
        <v>43300.568182870367</v>
      </c>
      <c r="C11972" s="7" t="s">
        <v>23</v>
      </c>
      <c r="D11972" s="7" t="s">
        <v>800</v>
      </c>
      <c r="E11972" s="8">
        <v>43300.569444444445</v>
      </c>
      <c r="F11972" s="7" t="s">
        <v>2233</v>
      </c>
      <c r="G11972" s="7" t="s">
        <v>986</v>
      </c>
    </row>
    <row r="11973" spans="1:7" x14ac:dyDescent="0.3">
      <c r="A11973" s="9">
        <v>180143158</v>
      </c>
      <c r="B11973" s="8">
        <v>43300.568182870367</v>
      </c>
      <c r="C11973" s="7" t="s">
        <v>23</v>
      </c>
      <c r="D11973" s="7" t="s">
        <v>800</v>
      </c>
      <c r="E11973" s="8">
        <v>43300.569444444445</v>
      </c>
      <c r="F11973" s="7" t="s">
        <v>2233</v>
      </c>
      <c r="G11973" s="7" t="s">
        <v>991</v>
      </c>
    </row>
    <row r="11974" spans="1:7" x14ac:dyDescent="0.3">
      <c r="A11974" s="9">
        <v>180143158</v>
      </c>
      <c r="B11974" s="8">
        <v>43300.568182870367</v>
      </c>
      <c r="C11974" s="7" t="s">
        <v>23</v>
      </c>
      <c r="D11974" s="7" t="s">
        <v>800</v>
      </c>
      <c r="E11974" s="8">
        <v>43300.569444444445</v>
      </c>
      <c r="F11974" s="7" t="s">
        <v>2233</v>
      </c>
      <c r="G11974" s="7" t="s">
        <v>991</v>
      </c>
    </row>
    <row r="11975" spans="1:7" x14ac:dyDescent="0.3">
      <c r="A11975" s="9">
        <v>180143158</v>
      </c>
      <c r="B11975" s="8">
        <v>43300.568182870367</v>
      </c>
      <c r="C11975" s="7" t="s">
        <v>23</v>
      </c>
      <c r="D11975" s="7" t="s">
        <v>800</v>
      </c>
      <c r="E11975" s="8">
        <v>43300.569085648145</v>
      </c>
      <c r="F11975" s="7" t="s">
        <v>29</v>
      </c>
      <c r="G11975" s="7" t="s">
        <v>72</v>
      </c>
    </row>
    <row r="11976" spans="1:7" x14ac:dyDescent="0.3">
      <c r="A11976" s="9">
        <v>180143158</v>
      </c>
      <c r="B11976" s="8">
        <v>43300.568182870367</v>
      </c>
      <c r="C11976" s="7" t="s">
        <v>23</v>
      </c>
      <c r="D11976" s="7" t="s">
        <v>800</v>
      </c>
      <c r="E11976" s="8">
        <v>43300.568194444444</v>
      </c>
      <c r="F11976" s="7" t="s">
        <v>31</v>
      </c>
      <c r="G11976" s="7" t="s">
        <v>156</v>
      </c>
    </row>
    <row r="11977" spans="1:7" x14ac:dyDescent="0.3">
      <c r="A11977" s="9">
        <v>180143173</v>
      </c>
      <c r="B11977" s="8">
        <v>43300.58520833333</v>
      </c>
      <c r="C11977" s="7" t="s">
        <v>23</v>
      </c>
      <c r="D11977" s="7" t="s">
        <v>801</v>
      </c>
      <c r="E11977" s="8">
        <v>43300.685150462959</v>
      </c>
      <c r="F11977" s="7" t="s">
        <v>25</v>
      </c>
      <c r="G11977" s="7" t="s">
        <v>156</v>
      </c>
    </row>
    <row r="11978" spans="1:7" x14ac:dyDescent="0.3">
      <c r="A11978" s="9">
        <v>180143173</v>
      </c>
      <c r="B11978" s="8">
        <v>43300.58520833333</v>
      </c>
      <c r="C11978" s="7" t="s">
        <v>23</v>
      </c>
      <c r="D11978" s="7" t="s">
        <v>801</v>
      </c>
      <c r="E11978" s="8">
        <v>43300.625092592592</v>
      </c>
      <c r="F11978" s="7" t="s">
        <v>25</v>
      </c>
      <c r="G11978" s="7" t="s">
        <v>95</v>
      </c>
    </row>
    <row r="11979" spans="1:7" x14ac:dyDescent="0.3">
      <c r="A11979" s="9">
        <v>180143173</v>
      </c>
      <c r="B11979" s="8">
        <v>43300.58520833333</v>
      </c>
      <c r="C11979" s="7" t="s">
        <v>23</v>
      </c>
      <c r="D11979" s="7" t="s">
        <v>801</v>
      </c>
      <c r="E11979" s="8">
        <v>43300.625069444446</v>
      </c>
      <c r="F11979" s="7" t="s">
        <v>25</v>
      </c>
      <c r="G11979" s="7" t="s">
        <v>552</v>
      </c>
    </row>
    <row r="11980" spans="1:7" x14ac:dyDescent="0.3">
      <c r="A11980" s="9">
        <v>180143173</v>
      </c>
      <c r="B11980" s="8">
        <v>43300.58520833333</v>
      </c>
      <c r="C11980" s="7" t="s">
        <v>23</v>
      </c>
      <c r="D11980" s="7" t="s">
        <v>801</v>
      </c>
      <c r="E11980" s="8">
        <v>43300.625034722223</v>
      </c>
      <c r="F11980" s="7" t="s">
        <v>25</v>
      </c>
      <c r="G11980" s="7" t="s">
        <v>76</v>
      </c>
    </row>
    <row r="11981" spans="1:7" x14ac:dyDescent="0.3">
      <c r="A11981" s="9">
        <v>180143173</v>
      </c>
      <c r="B11981" s="8">
        <v>43300.58520833333</v>
      </c>
      <c r="C11981" s="7" t="s">
        <v>23</v>
      </c>
      <c r="D11981" s="7" t="s">
        <v>801</v>
      </c>
      <c r="E11981" s="8">
        <v>43300.625023148146</v>
      </c>
      <c r="F11981" s="7" t="s">
        <v>25</v>
      </c>
      <c r="G11981" s="7" t="s">
        <v>28</v>
      </c>
    </row>
    <row r="11982" spans="1:7" x14ac:dyDescent="0.3">
      <c r="A11982" s="9">
        <v>180143173</v>
      </c>
      <c r="B11982" s="8">
        <v>43300.58520833333</v>
      </c>
      <c r="C11982" s="7" t="s">
        <v>23</v>
      </c>
      <c r="D11982" s="7" t="s">
        <v>801</v>
      </c>
      <c r="E11982" s="8">
        <v>43300.624305555553</v>
      </c>
      <c r="F11982" s="7" t="s">
        <v>2232</v>
      </c>
      <c r="G11982" s="7" t="s">
        <v>991</v>
      </c>
    </row>
    <row r="11983" spans="1:7" x14ac:dyDescent="0.3">
      <c r="A11983" s="9">
        <v>180143173</v>
      </c>
      <c r="B11983" s="8">
        <v>43300.58520833333</v>
      </c>
      <c r="C11983" s="7" t="s">
        <v>23</v>
      </c>
      <c r="D11983" s="7" t="s">
        <v>801</v>
      </c>
      <c r="E11983" s="8">
        <v>43300.613564814812</v>
      </c>
      <c r="F11983" s="7" t="s">
        <v>25</v>
      </c>
      <c r="G11983" s="7" t="s">
        <v>94</v>
      </c>
    </row>
    <row r="11984" spans="1:7" x14ac:dyDescent="0.3">
      <c r="A11984" s="9">
        <v>180143173</v>
      </c>
      <c r="B11984" s="8">
        <v>43300.58520833333</v>
      </c>
      <c r="C11984" s="7" t="s">
        <v>23</v>
      </c>
      <c r="D11984" s="7" t="s">
        <v>801</v>
      </c>
      <c r="E11984" s="8">
        <v>43300.613206018519</v>
      </c>
      <c r="F11984" s="7" t="s">
        <v>27</v>
      </c>
      <c r="G11984" s="7" t="s">
        <v>156</v>
      </c>
    </row>
    <row r="11985" spans="1:7" x14ac:dyDescent="0.3">
      <c r="A11985" s="9">
        <v>180143173</v>
      </c>
      <c r="B11985" s="8">
        <v>43300.58520833333</v>
      </c>
      <c r="C11985" s="7" t="s">
        <v>23</v>
      </c>
      <c r="D11985" s="7" t="s">
        <v>801</v>
      </c>
      <c r="E11985" s="8">
        <v>43300.607638888891</v>
      </c>
      <c r="F11985" s="7" t="s">
        <v>2233</v>
      </c>
      <c r="G11985" s="7" t="s">
        <v>991</v>
      </c>
    </row>
    <row r="11986" spans="1:7" x14ac:dyDescent="0.3">
      <c r="A11986" s="9">
        <v>180143173</v>
      </c>
      <c r="B11986" s="8">
        <v>43300.58520833333</v>
      </c>
      <c r="C11986" s="7" t="s">
        <v>23</v>
      </c>
      <c r="D11986" s="7" t="s">
        <v>801</v>
      </c>
      <c r="E11986" s="8">
        <v>43300.605949074074</v>
      </c>
      <c r="F11986" s="7" t="s">
        <v>29</v>
      </c>
      <c r="G11986" s="7" t="s">
        <v>156</v>
      </c>
    </row>
    <row r="11987" spans="1:7" x14ac:dyDescent="0.3">
      <c r="A11987" s="9">
        <v>180143173</v>
      </c>
      <c r="B11987" s="8">
        <v>43300.58520833333</v>
      </c>
      <c r="C11987" s="7" t="s">
        <v>23</v>
      </c>
      <c r="D11987" s="7" t="s">
        <v>801</v>
      </c>
      <c r="E11987" s="8">
        <v>43300.601747685185</v>
      </c>
      <c r="F11987" s="7" t="s">
        <v>31</v>
      </c>
      <c r="G11987" s="7" t="s">
        <v>156</v>
      </c>
    </row>
    <row r="11988" spans="1:7" x14ac:dyDescent="0.3">
      <c r="A11988" s="9">
        <v>180143173</v>
      </c>
      <c r="B11988" s="8">
        <v>43300.58520833333</v>
      </c>
      <c r="C11988" s="7" t="s">
        <v>23</v>
      </c>
      <c r="D11988" s="7" t="s">
        <v>801</v>
      </c>
      <c r="E11988" s="8">
        <v>43300.601099537038</v>
      </c>
      <c r="F11988" s="7" t="s">
        <v>31</v>
      </c>
      <c r="G11988" s="7" t="s">
        <v>94</v>
      </c>
    </row>
    <row r="11989" spans="1:7" x14ac:dyDescent="0.3">
      <c r="A11989" s="9">
        <v>180143173</v>
      </c>
      <c r="B11989" s="8">
        <v>43300.58520833333</v>
      </c>
      <c r="C11989" s="7" t="s">
        <v>23</v>
      </c>
      <c r="D11989" s="7" t="s">
        <v>801</v>
      </c>
      <c r="E11989" s="8">
        <v>43300.600694444445</v>
      </c>
      <c r="F11989" s="7" t="s">
        <v>25</v>
      </c>
      <c r="G11989" s="7" t="s">
        <v>482</v>
      </c>
    </row>
    <row r="11990" spans="1:7" x14ac:dyDescent="0.3">
      <c r="A11990" s="9">
        <v>180143173</v>
      </c>
      <c r="B11990" s="8">
        <v>43300.58520833333</v>
      </c>
      <c r="C11990" s="7" t="s">
        <v>23</v>
      </c>
      <c r="D11990" s="7" t="s">
        <v>801</v>
      </c>
      <c r="E11990" s="8">
        <v>43300.595057870371</v>
      </c>
      <c r="F11990" s="7" t="s">
        <v>31</v>
      </c>
      <c r="G11990" s="7" t="s">
        <v>95</v>
      </c>
    </row>
    <row r="11991" spans="1:7" x14ac:dyDescent="0.3">
      <c r="A11991" s="9">
        <v>180143173</v>
      </c>
      <c r="B11991" s="8">
        <v>43300.58520833333</v>
      </c>
      <c r="C11991" s="7" t="s">
        <v>23</v>
      </c>
      <c r="D11991" s="7" t="s">
        <v>801</v>
      </c>
      <c r="E11991" s="8">
        <v>43300.594236111108</v>
      </c>
      <c r="F11991" s="7" t="s">
        <v>25</v>
      </c>
      <c r="G11991" s="7" t="s">
        <v>38</v>
      </c>
    </row>
    <row r="11992" spans="1:7" x14ac:dyDescent="0.3">
      <c r="A11992" s="9">
        <v>180143173</v>
      </c>
      <c r="B11992" s="8">
        <v>43300.58520833333</v>
      </c>
      <c r="C11992" s="7" t="s">
        <v>23</v>
      </c>
      <c r="D11992" s="7" t="s">
        <v>801</v>
      </c>
      <c r="E11992" s="8">
        <v>43300.593206018515</v>
      </c>
      <c r="F11992" s="7" t="s">
        <v>32</v>
      </c>
      <c r="G11992" s="7" t="s">
        <v>156</v>
      </c>
    </row>
    <row r="11993" spans="1:7" x14ac:dyDescent="0.3">
      <c r="A11993" s="9">
        <v>180143173</v>
      </c>
      <c r="B11993" s="8">
        <v>43300.58520833333</v>
      </c>
      <c r="C11993" s="7" t="s">
        <v>23</v>
      </c>
      <c r="D11993" s="7" t="s">
        <v>801</v>
      </c>
      <c r="E11993" s="8">
        <v>43300.591736111113</v>
      </c>
      <c r="F11993" s="7" t="s">
        <v>31</v>
      </c>
      <c r="G11993" s="7" t="s">
        <v>482</v>
      </c>
    </row>
    <row r="11994" spans="1:7" x14ac:dyDescent="0.3">
      <c r="A11994" s="9">
        <v>180143173</v>
      </c>
      <c r="B11994" s="8">
        <v>43300.58520833333</v>
      </c>
      <c r="C11994" s="7" t="s">
        <v>23</v>
      </c>
      <c r="D11994" s="7" t="s">
        <v>801</v>
      </c>
      <c r="E11994" s="8">
        <v>43300.58997685185</v>
      </c>
      <c r="F11994" s="7" t="s">
        <v>219</v>
      </c>
      <c r="G11994" s="7" t="s">
        <v>482</v>
      </c>
    </row>
    <row r="11995" spans="1:7" x14ac:dyDescent="0.3">
      <c r="A11995" s="9">
        <v>180143173</v>
      </c>
      <c r="B11995" s="8">
        <v>43300.58520833333</v>
      </c>
      <c r="C11995" s="7" t="s">
        <v>23</v>
      </c>
      <c r="D11995" s="7" t="s">
        <v>801</v>
      </c>
      <c r="E11995" s="8">
        <v>43300.589537037034</v>
      </c>
      <c r="F11995" s="7" t="s">
        <v>25</v>
      </c>
      <c r="G11995" s="7" t="s">
        <v>30</v>
      </c>
    </row>
    <row r="11996" spans="1:7" x14ac:dyDescent="0.3">
      <c r="A11996" s="9">
        <v>180143173</v>
      </c>
      <c r="B11996" s="8">
        <v>43300.58520833333</v>
      </c>
      <c r="C11996" s="7" t="s">
        <v>23</v>
      </c>
      <c r="D11996" s="7" t="s">
        <v>801</v>
      </c>
      <c r="E11996" s="8">
        <v>43300.589490740742</v>
      </c>
      <c r="F11996" s="7" t="s">
        <v>29</v>
      </c>
      <c r="G11996" s="7" t="s">
        <v>156</v>
      </c>
    </row>
    <row r="11997" spans="1:7" x14ac:dyDescent="0.3">
      <c r="A11997" s="9">
        <v>180143173</v>
      </c>
      <c r="B11997" s="8">
        <v>43300.58520833333</v>
      </c>
      <c r="C11997" s="7" t="s">
        <v>23</v>
      </c>
      <c r="D11997" s="7" t="s">
        <v>801</v>
      </c>
      <c r="E11997" s="8">
        <v>43300.589236111111</v>
      </c>
      <c r="F11997" s="7" t="s">
        <v>29</v>
      </c>
      <c r="G11997" s="7" t="s">
        <v>552</v>
      </c>
    </row>
    <row r="11998" spans="1:7" x14ac:dyDescent="0.3">
      <c r="A11998" s="9">
        <v>180143173</v>
      </c>
      <c r="B11998" s="8">
        <v>43300.58520833333</v>
      </c>
      <c r="C11998" s="7" t="s">
        <v>23</v>
      </c>
      <c r="D11998" s="7" t="s">
        <v>801</v>
      </c>
      <c r="E11998" s="8">
        <v>43300.587199074071</v>
      </c>
      <c r="F11998" s="7" t="s">
        <v>31</v>
      </c>
      <c r="G11998" s="7" t="s">
        <v>28</v>
      </c>
    </row>
    <row r="11999" spans="1:7" x14ac:dyDescent="0.3">
      <c r="A11999" s="9">
        <v>180143173</v>
      </c>
      <c r="B11999" s="8">
        <v>43300.58520833333</v>
      </c>
      <c r="C11999" s="7" t="s">
        <v>23</v>
      </c>
      <c r="D11999" s="7" t="s">
        <v>801</v>
      </c>
      <c r="E11999" s="8">
        <v>43300.58697916667</v>
      </c>
      <c r="F11999" s="7" t="s">
        <v>31</v>
      </c>
      <c r="G11999" s="7" t="s">
        <v>38</v>
      </c>
    </row>
    <row r="12000" spans="1:7" x14ac:dyDescent="0.3">
      <c r="A12000" s="9">
        <v>180143173</v>
      </c>
      <c r="B12000" s="8">
        <v>43300.58520833333</v>
      </c>
      <c r="C12000" s="7" t="s">
        <v>23</v>
      </c>
      <c r="D12000" s="7" t="s">
        <v>801</v>
      </c>
      <c r="E12000" s="8">
        <v>43300.585925925923</v>
      </c>
      <c r="F12000" s="7" t="s">
        <v>29</v>
      </c>
      <c r="G12000" s="7" t="s">
        <v>482</v>
      </c>
    </row>
    <row r="12001" spans="1:7" x14ac:dyDescent="0.3">
      <c r="A12001" s="9">
        <v>180143173</v>
      </c>
      <c r="B12001" s="8">
        <v>43300.58520833333</v>
      </c>
      <c r="C12001" s="7" t="s">
        <v>23</v>
      </c>
      <c r="D12001" s="7" t="s">
        <v>801</v>
      </c>
      <c r="E12001" s="8">
        <v>43300.585219907407</v>
      </c>
      <c r="F12001" s="7" t="s">
        <v>31</v>
      </c>
      <c r="G12001" s="7" t="s">
        <v>28</v>
      </c>
    </row>
    <row r="12002" spans="1:7" x14ac:dyDescent="0.3">
      <c r="A12002" s="9">
        <v>180143173</v>
      </c>
      <c r="B12002" s="8">
        <v>43300.58520833333</v>
      </c>
      <c r="C12002" s="7" t="s">
        <v>23</v>
      </c>
      <c r="D12002" s="7" t="s">
        <v>801</v>
      </c>
      <c r="E12002" s="8">
        <v>43300.58520833333</v>
      </c>
      <c r="F12002" s="7" t="s">
        <v>31</v>
      </c>
      <c r="G12002" s="7" t="s">
        <v>30</v>
      </c>
    </row>
    <row r="12003" spans="1:7" x14ac:dyDescent="0.3">
      <c r="A12003" s="9">
        <v>180143173</v>
      </c>
      <c r="B12003" s="8">
        <v>43300.58520833333</v>
      </c>
      <c r="C12003" s="7" t="s">
        <v>23</v>
      </c>
      <c r="D12003" s="7" t="s">
        <v>801</v>
      </c>
      <c r="E12003" s="8">
        <v>43300.58520833333</v>
      </c>
      <c r="F12003" s="7" t="s">
        <v>31</v>
      </c>
      <c r="G12003" s="7" t="s">
        <v>38</v>
      </c>
    </row>
    <row r="12004" spans="1:7" x14ac:dyDescent="0.3">
      <c r="A12004" s="9">
        <v>180143173</v>
      </c>
      <c r="B12004" s="8">
        <v>43300.58520833333</v>
      </c>
      <c r="C12004" s="7" t="s">
        <v>23</v>
      </c>
      <c r="D12004" s="7" t="s">
        <v>801</v>
      </c>
      <c r="E12004" s="8">
        <v>43300.58520833333</v>
      </c>
      <c r="F12004" s="7" t="s">
        <v>31</v>
      </c>
      <c r="G12004" s="7" t="s">
        <v>76</v>
      </c>
    </row>
    <row r="12005" spans="1:7" x14ac:dyDescent="0.3">
      <c r="A12005" s="9">
        <v>180143265</v>
      </c>
      <c r="B12005" s="8">
        <v>43300.66369212963</v>
      </c>
      <c r="C12005" s="7" t="s">
        <v>36</v>
      </c>
      <c r="D12005" s="7" t="s">
        <v>632</v>
      </c>
      <c r="E12005" s="8">
        <v>43300.712557870371</v>
      </c>
      <c r="F12005" s="7" t="s">
        <v>25</v>
      </c>
      <c r="G12005" s="7" t="s">
        <v>28</v>
      </c>
    </row>
    <row r="12006" spans="1:7" x14ac:dyDescent="0.3">
      <c r="A12006" s="9">
        <v>180143265</v>
      </c>
      <c r="B12006" s="8">
        <v>43300.66369212963</v>
      </c>
      <c r="C12006" s="7" t="s">
        <v>36</v>
      </c>
      <c r="D12006" s="7" t="s">
        <v>632</v>
      </c>
      <c r="E12006" s="8">
        <v>43300.712534722225</v>
      </c>
      <c r="F12006" s="7" t="s">
        <v>25</v>
      </c>
      <c r="G12006" s="7" t="s">
        <v>30</v>
      </c>
    </row>
    <row r="12007" spans="1:7" x14ac:dyDescent="0.3">
      <c r="A12007" s="9">
        <v>180143265</v>
      </c>
      <c r="B12007" s="8">
        <v>43300.66369212963</v>
      </c>
      <c r="C12007" s="7" t="s">
        <v>36</v>
      </c>
      <c r="D12007" s="7" t="s">
        <v>632</v>
      </c>
      <c r="E12007" s="8">
        <v>43300.711805555555</v>
      </c>
      <c r="F12007" s="7" t="s">
        <v>2232</v>
      </c>
      <c r="G12007" s="7" t="s">
        <v>991</v>
      </c>
    </row>
    <row r="12008" spans="1:7" x14ac:dyDescent="0.3">
      <c r="A12008" s="9">
        <v>180143265</v>
      </c>
      <c r="B12008" s="8">
        <v>43300.66369212963</v>
      </c>
      <c r="C12008" s="7" t="s">
        <v>36</v>
      </c>
      <c r="D12008" s="7" t="s">
        <v>632</v>
      </c>
      <c r="E12008" s="8">
        <v>43300.687407407408</v>
      </c>
      <c r="F12008" s="7" t="s">
        <v>31</v>
      </c>
      <c r="G12008" s="7" t="s">
        <v>28</v>
      </c>
    </row>
    <row r="12009" spans="1:7" x14ac:dyDescent="0.3">
      <c r="A12009" s="9">
        <v>180143265</v>
      </c>
      <c r="B12009" s="8">
        <v>43300.66369212963</v>
      </c>
      <c r="C12009" s="7" t="s">
        <v>36</v>
      </c>
      <c r="D12009" s="7" t="s">
        <v>632</v>
      </c>
      <c r="E12009" s="8">
        <v>43300.676377314812</v>
      </c>
      <c r="F12009" s="7" t="s">
        <v>32</v>
      </c>
      <c r="G12009" s="7" t="s">
        <v>30</v>
      </c>
    </row>
    <row r="12010" spans="1:7" x14ac:dyDescent="0.3">
      <c r="A12010" s="9">
        <v>180143265</v>
      </c>
      <c r="B12010" s="8">
        <v>43300.66369212963</v>
      </c>
      <c r="C12010" s="7" t="s">
        <v>36</v>
      </c>
      <c r="D12010" s="7" t="s">
        <v>632</v>
      </c>
      <c r="E12010" s="8">
        <v>43300.67591435185</v>
      </c>
      <c r="F12010" s="7" t="s">
        <v>33</v>
      </c>
      <c r="G12010" s="7" t="s">
        <v>30</v>
      </c>
    </row>
    <row r="12011" spans="1:7" x14ac:dyDescent="0.3">
      <c r="A12011" s="9">
        <v>180143265</v>
      </c>
      <c r="B12011" s="8">
        <v>43300.66369212963</v>
      </c>
      <c r="C12011" s="7" t="s">
        <v>36</v>
      </c>
      <c r="D12011" s="7" t="s">
        <v>632</v>
      </c>
      <c r="E12011" s="8">
        <v>43300.671331018515</v>
      </c>
      <c r="F12011" s="7" t="s">
        <v>31</v>
      </c>
      <c r="G12011" s="7" t="s">
        <v>30</v>
      </c>
    </row>
    <row r="12012" spans="1:7" x14ac:dyDescent="0.3">
      <c r="A12012" s="9">
        <v>180143265</v>
      </c>
      <c r="B12012" s="8">
        <v>43300.66369212963</v>
      </c>
      <c r="C12012" s="7" t="s">
        <v>36</v>
      </c>
      <c r="D12012" s="7" t="s">
        <v>632</v>
      </c>
      <c r="E12012" s="8">
        <v>43300.665277777778</v>
      </c>
      <c r="F12012" s="7" t="s">
        <v>2233</v>
      </c>
      <c r="G12012" s="7" t="s">
        <v>991</v>
      </c>
    </row>
    <row r="12013" spans="1:7" x14ac:dyDescent="0.3">
      <c r="A12013" s="9">
        <v>180143265</v>
      </c>
      <c r="B12013" s="8">
        <v>43300.66369212963</v>
      </c>
      <c r="C12013" s="7" t="s">
        <v>36</v>
      </c>
      <c r="D12013" s="7" t="s">
        <v>632</v>
      </c>
      <c r="E12013" s="8">
        <v>43300.665011574078</v>
      </c>
      <c r="F12013" s="7" t="s">
        <v>29</v>
      </c>
      <c r="G12013" s="7" t="s">
        <v>30</v>
      </c>
    </row>
    <row r="12014" spans="1:7" x14ac:dyDescent="0.3">
      <c r="A12014" s="9">
        <v>180143344</v>
      </c>
      <c r="B12014" s="8">
        <v>43300.72452546296</v>
      </c>
      <c r="C12014" s="7" t="s">
        <v>36</v>
      </c>
      <c r="D12014" s="7" t="s">
        <v>802</v>
      </c>
      <c r="E12014" s="8">
        <v>43300.765925925924</v>
      </c>
      <c r="F12014" s="7" t="s">
        <v>25</v>
      </c>
      <c r="G12014" s="7" t="s">
        <v>30</v>
      </c>
    </row>
    <row r="12015" spans="1:7" x14ac:dyDescent="0.3">
      <c r="A12015" s="9">
        <v>180143344</v>
      </c>
      <c r="B12015" s="8">
        <v>43300.72452546296</v>
      </c>
      <c r="C12015" s="7" t="s">
        <v>36</v>
      </c>
      <c r="D12015" s="7" t="s">
        <v>802</v>
      </c>
      <c r="E12015" s="8">
        <v>43300.765798611108</v>
      </c>
      <c r="F12015" s="7" t="s">
        <v>25</v>
      </c>
      <c r="G12015" s="7" t="s">
        <v>225</v>
      </c>
    </row>
    <row r="12016" spans="1:7" x14ac:dyDescent="0.3">
      <c r="A12016" s="9">
        <v>180143344</v>
      </c>
      <c r="B12016" s="8">
        <v>43300.72452546296</v>
      </c>
      <c r="C12016" s="7" t="s">
        <v>36</v>
      </c>
      <c r="D12016" s="7" t="s">
        <v>802</v>
      </c>
      <c r="E12016" s="8">
        <v>43300.763194444444</v>
      </c>
      <c r="F12016" s="7" t="s">
        <v>2232</v>
      </c>
      <c r="G12016" s="7" t="s">
        <v>961</v>
      </c>
    </row>
    <row r="12017" spans="1:7" x14ac:dyDescent="0.3">
      <c r="A12017" s="9">
        <v>180143344</v>
      </c>
      <c r="B12017" s="8">
        <v>43300.72452546296</v>
      </c>
      <c r="C12017" s="7" t="s">
        <v>36</v>
      </c>
      <c r="D12017" s="7" t="s">
        <v>802</v>
      </c>
      <c r="E12017" s="8">
        <v>43300.76289351852</v>
      </c>
      <c r="F12017" s="7" t="s">
        <v>25</v>
      </c>
      <c r="G12017" s="7" t="s">
        <v>28</v>
      </c>
    </row>
    <row r="12018" spans="1:7" x14ac:dyDescent="0.3">
      <c r="A12018" s="9">
        <v>180143344</v>
      </c>
      <c r="B12018" s="8">
        <v>43300.72452546296</v>
      </c>
      <c r="C12018" s="7" t="s">
        <v>36</v>
      </c>
      <c r="D12018" s="7" t="s">
        <v>802</v>
      </c>
      <c r="E12018" s="8">
        <v>43300.762083333335</v>
      </c>
      <c r="F12018" s="7" t="s">
        <v>29</v>
      </c>
      <c r="G12018" s="7" t="s">
        <v>225</v>
      </c>
    </row>
    <row r="12019" spans="1:7" x14ac:dyDescent="0.3">
      <c r="A12019" s="9">
        <v>180143344</v>
      </c>
      <c r="B12019" s="8">
        <v>43300.72452546296</v>
      </c>
      <c r="C12019" s="7" t="s">
        <v>36</v>
      </c>
      <c r="D12019" s="7" t="s">
        <v>802</v>
      </c>
      <c r="E12019" s="8">
        <v>43300.761874999997</v>
      </c>
      <c r="F12019" s="7" t="s">
        <v>29</v>
      </c>
      <c r="G12019" s="7" t="s">
        <v>30</v>
      </c>
    </row>
    <row r="12020" spans="1:7" x14ac:dyDescent="0.3">
      <c r="A12020" s="9">
        <v>180143344</v>
      </c>
      <c r="B12020" s="8">
        <v>43300.72452546296</v>
      </c>
      <c r="C12020" s="7" t="s">
        <v>36</v>
      </c>
      <c r="D12020" s="7" t="s">
        <v>802</v>
      </c>
      <c r="E12020" s="8">
        <v>43300.735011574077</v>
      </c>
      <c r="F12020" s="7" t="s">
        <v>31</v>
      </c>
      <c r="G12020" s="7" t="s">
        <v>30</v>
      </c>
    </row>
    <row r="12021" spans="1:7" x14ac:dyDescent="0.3">
      <c r="A12021" s="9">
        <v>180143344</v>
      </c>
      <c r="B12021" s="8">
        <v>43300.72452546296</v>
      </c>
      <c r="C12021" s="7" t="s">
        <v>36</v>
      </c>
      <c r="D12021" s="7" t="s">
        <v>802</v>
      </c>
      <c r="E12021" s="8">
        <v>43300.732418981483</v>
      </c>
      <c r="F12021" s="7" t="s">
        <v>31</v>
      </c>
      <c r="G12021" s="7" t="s">
        <v>28</v>
      </c>
    </row>
    <row r="12022" spans="1:7" x14ac:dyDescent="0.3">
      <c r="A12022" s="9">
        <v>180143344</v>
      </c>
      <c r="B12022" s="8">
        <v>43300.72452546296</v>
      </c>
      <c r="C12022" s="7" t="s">
        <v>36</v>
      </c>
      <c r="D12022" s="7" t="s">
        <v>802</v>
      </c>
      <c r="E12022" s="8">
        <v>43300.730983796297</v>
      </c>
      <c r="F12022" s="7" t="s">
        <v>32</v>
      </c>
      <c r="G12022" s="7" t="s">
        <v>225</v>
      </c>
    </row>
    <row r="12023" spans="1:7" x14ac:dyDescent="0.3">
      <c r="A12023" s="9">
        <v>180143344</v>
      </c>
      <c r="B12023" s="8">
        <v>43300.72452546296</v>
      </c>
      <c r="C12023" s="7" t="s">
        <v>36</v>
      </c>
      <c r="D12023" s="7" t="s">
        <v>802</v>
      </c>
      <c r="E12023" s="8">
        <v>43300.728726851848</v>
      </c>
      <c r="F12023" s="7" t="s">
        <v>32</v>
      </c>
      <c r="G12023" s="7" t="s">
        <v>225</v>
      </c>
    </row>
    <row r="12024" spans="1:7" x14ac:dyDescent="0.3">
      <c r="A12024" s="9">
        <v>180143344</v>
      </c>
      <c r="B12024" s="8">
        <v>43300.72452546296</v>
      </c>
      <c r="C12024" s="7" t="s">
        <v>36</v>
      </c>
      <c r="D12024" s="7" t="s">
        <v>802</v>
      </c>
      <c r="E12024" s="8">
        <v>43300.728472222225</v>
      </c>
      <c r="F12024" s="7" t="s">
        <v>2233</v>
      </c>
      <c r="G12024" s="7" t="s">
        <v>961</v>
      </c>
    </row>
    <row r="12025" spans="1:7" x14ac:dyDescent="0.3">
      <c r="A12025" s="9">
        <v>180143344</v>
      </c>
      <c r="B12025" s="8">
        <v>43300.72452546296</v>
      </c>
      <c r="C12025" s="7" t="s">
        <v>36</v>
      </c>
      <c r="D12025" s="7" t="s">
        <v>802</v>
      </c>
      <c r="E12025" s="8">
        <v>43300.727800925924</v>
      </c>
      <c r="F12025" s="7" t="s">
        <v>33</v>
      </c>
      <c r="G12025" s="7" t="s">
        <v>225</v>
      </c>
    </row>
    <row r="12026" spans="1:7" x14ac:dyDescent="0.3">
      <c r="A12026" s="9">
        <v>180143344</v>
      </c>
      <c r="B12026" s="8">
        <v>43300.72452546296</v>
      </c>
      <c r="C12026" s="7" t="s">
        <v>36</v>
      </c>
      <c r="D12026" s="7" t="s">
        <v>802</v>
      </c>
      <c r="E12026" s="8">
        <v>43300.727337962962</v>
      </c>
      <c r="F12026" s="7" t="s">
        <v>31</v>
      </c>
      <c r="G12026" s="7" t="s">
        <v>225</v>
      </c>
    </row>
    <row r="12027" spans="1:7" x14ac:dyDescent="0.3">
      <c r="A12027" s="9">
        <v>180143344</v>
      </c>
      <c r="B12027" s="8">
        <v>43300.72452546296</v>
      </c>
      <c r="C12027" s="7" t="s">
        <v>36</v>
      </c>
      <c r="D12027" s="7" t="s">
        <v>802</v>
      </c>
      <c r="E12027" s="8">
        <v>43300.727326388886</v>
      </c>
      <c r="F12027" s="7" t="s">
        <v>29</v>
      </c>
      <c r="G12027" s="7" t="s">
        <v>225</v>
      </c>
    </row>
    <row r="12028" spans="1:7" x14ac:dyDescent="0.3">
      <c r="A12028" s="9">
        <v>180143344</v>
      </c>
      <c r="B12028" s="8">
        <v>43300.72452546296</v>
      </c>
      <c r="C12028" s="7" t="s">
        <v>36</v>
      </c>
      <c r="D12028" s="7" t="s">
        <v>802</v>
      </c>
      <c r="E12028" s="8">
        <v>43300.727314814816</v>
      </c>
      <c r="F12028" s="7" t="s">
        <v>29</v>
      </c>
      <c r="G12028" s="7" t="s">
        <v>28</v>
      </c>
    </row>
    <row r="12029" spans="1:7" x14ac:dyDescent="0.3">
      <c r="A12029" s="9">
        <v>180143375</v>
      </c>
      <c r="B12029" s="8">
        <v>43300.751493055555</v>
      </c>
      <c r="C12029" s="7" t="s">
        <v>36</v>
      </c>
      <c r="D12029" s="7" t="s">
        <v>336</v>
      </c>
      <c r="E12029" s="8">
        <v>43300.786377314813</v>
      </c>
      <c r="F12029" s="7" t="s">
        <v>25</v>
      </c>
      <c r="G12029" s="7" t="s">
        <v>26</v>
      </c>
    </row>
    <row r="12030" spans="1:7" x14ac:dyDescent="0.3">
      <c r="A12030" s="9">
        <v>180143375</v>
      </c>
      <c r="B12030" s="8">
        <v>43300.751493055555</v>
      </c>
      <c r="C12030" s="7" t="s">
        <v>36</v>
      </c>
      <c r="D12030" s="7" t="s">
        <v>336</v>
      </c>
      <c r="E12030" s="8">
        <v>43300.777407407404</v>
      </c>
      <c r="F12030" s="7" t="s">
        <v>25</v>
      </c>
      <c r="G12030" s="7" t="s">
        <v>171</v>
      </c>
    </row>
    <row r="12031" spans="1:7" x14ac:dyDescent="0.3">
      <c r="A12031" s="9">
        <v>180143375</v>
      </c>
      <c r="B12031" s="8">
        <v>43300.751493055555</v>
      </c>
      <c r="C12031" s="7" t="s">
        <v>36</v>
      </c>
      <c r="D12031" s="7" t="s">
        <v>336</v>
      </c>
      <c r="E12031" s="8">
        <v>43300.773055555554</v>
      </c>
      <c r="F12031" s="7" t="s">
        <v>25</v>
      </c>
      <c r="G12031" s="7" t="s">
        <v>28</v>
      </c>
    </row>
    <row r="12032" spans="1:7" x14ac:dyDescent="0.3">
      <c r="A12032" s="9">
        <v>180143375</v>
      </c>
      <c r="B12032" s="8">
        <v>43300.751493055555</v>
      </c>
      <c r="C12032" s="7" t="s">
        <v>36</v>
      </c>
      <c r="D12032" s="7" t="s">
        <v>336</v>
      </c>
      <c r="E12032" s="8">
        <v>43300.767824074072</v>
      </c>
      <c r="F12032" s="7" t="s">
        <v>31</v>
      </c>
      <c r="G12032" s="7" t="s">
        <v>28</v>
      </c>
    </row>
    <row r="12033" spans="1:7" x14ac:dyDescent="0.3">
      <c r="A12033" s="9">
        <v>180143375</v>
      </c>
      <c r="B12033" s="8">
        <v>43300.751493055555</v>
      </c>
      <c r="C12033" s="7" t="s">
        <v>36</v>
      </c>
      <c r="D12033" s="7" t="s">
        <v>336</v>
      </c>
      <c r="E12033" s="8">
        <v>43300.763506944444</v>
      </c>
      <c r="F12033" s="7" t="s">
        <v>32</v>
      </c>
      <c r="G12033" s="7" t="s">
        <v>171</v>
      </c>
    </row>
    <row r="12034" spans="1:7" x14ac:dyDescent="0.3">
      <c r="A12034" s="9">
        <v>180143375</v>
      </c>
      <c r="B12034" s="8">
        <v>43300.751493055555</v>
      </c>
      <c r="C12034" s="7" t="s">
        <v>36</v>
      </c>
      <c r="D12034" s="7" t="s">
        <v>336</v>
      </c>
      <c r="E12034" s="8">
        <v>43300.763020833336</v>
      </c>
      <c r="F12034" s="7" t="s">
        <v>33</v>
      </c>
      <c r="G12034" s="7" t="s">
        <v>171</v>
      </c>
    </row>
    <row r="12035" spans="1:7" x14ac:dyDescent="0.3">
      <c r="A12035" s="9">
        <v>180143375</v>
      </c>
      <c r="B12035" s="8">
        <v>43300.751493055555</v>
      </c>
      <c r="C12035" s="7" t="s">
        <v>36</v>
      </c>
      <c r="D12035" s="7" t="s">
        <v>336</v>
      </c>
      <c r="E12035" s="8">
        <v>43300.762974537036</v>
      </c>
      <c r="F12035" s="7" t="s">
        <v>29</v>
      </c>
      <c r="G12035" s="7" t="s">
        <v>28</v>
      </c>
    </row>
    <row r="12036" spans="1:7" x14ac:dyDescent="0.3">
      <c r="A12036" s="9">
        <v>180143375</v>
      </c>
      <c r="B12036" s="8">
        <v>43300.751493055555</v>
      </c>
      <c r="C12036" s="7" t="s">
        <v>36</v>
      </c>
      <c r="D12036" s="7" t="s">
        <v>336</v>
      </c>
      <c r="E12036" s="8">
        <v>43300.761377314811</v>
      </c>
      <c r="F12036" s="7" t="s">
        <v>31</v>
      </c>
      <c r="G12036" s="7" t="s">
        <v>26</v>
      </c>
    </row>
    <row r="12037" spans="1:7" x14ac:dyDescent="0.3">
      <c r="A12037" s="9">
        <v>180143375</v>
      </c>
      <c r="B12037" s="8">
        <v>43300.751493055555</v>
      </c>
      <c r="C12037" s="7" t="s">
        <v>36</v>
      </c>
      <c r="D12037" s="7" t="s">
        <v>336</v>
      </c>
      <c r="E12037" s="8">
        <v>43300.757638888892</v>
      </c>
      <c r="F12037" s="7" t="s">
        <v>2232</v>
      </c>
      <c r="G12037" s="7" t="s">
        <v>986</v>
      </c>
    </row>
    <row r="12038" spans="1:7" x14ac:dyDescent="0.3">
      <c r="A12038" s="9">
        <v>180143375</v>
      </c>
      <c r="B12038" s="8">
        <v>43300.751493055555</v>
      </c>
      <c r="C12038" s="7" t="s">
        <v>36</v>
      </c>
      <c r="D12038" s="7" t="s">
        <v>336</v>
      </c>
      <c r="E12038" s="8">
        <v>43300.755590277775</v>
      </c>
      <c r="F12038" s="7" t="s">
        <v>31</v>
      </c>
      <c r="G12038" s="7" t="s">
        <v>171</v>
      </c>
    </row>
    <row r="12039" spans="1:7" x14ac:dyDescent="0.3">
      <c r="A12039" s="9">
        <v>180143375</v>
      </c>
      <c r="B12039" s="8">
        <v>43300.751493055555</v>
      </c>
      <c r="C12039" s="7" t="s">
        <v>36</v>
      </c>
      <c r="D12039" s="7" t="s">
        <v>336</v>
      </c>
      <c r="E12039" s="8">
        <v>43300.755208333336</v>
      </c>
      <c r="F12039" s="7" t="s">
        <v>29</v>
      </c>
      <c r="G12039" s="7" t="s">
        <v>26</v>
      </c>
    </row>
    <row r="12040" spans="1:7" x14ac:dyDescent="0.3">
      <c r="A12040" s="9">
        <v>180143375</v>
      </c>
      <c r="B12040" s="8">
        <v>43300.751493055555</v>
      </c>
      <c r="C12040" s="7" t="s">
        <v>36</v>
      </c>
      <c r="D12040" s="7" t="s">
        <v>336</v>
      </c>
      <c r="E12040" s="8">
        <v>43300.754166666666</v>
      </c>
      <c r="F12040" s="7" t="s">
        <v>2233</v>
      </c>
      <c r="G12040" s="7" t="s">
        <v>986</v>
      </c>
    </row>
    <row r="12041" spans="1:7" x14ac:dyDescent="0.3">
      <c r="A12041" s="9">
        <v>180143375</v>
      </c>
      <c r="B12041" s="8">
        <v>43300.751493055555</v>
      </c>
      <c r="C12041" s="7" t="s">
        <v>36</v>
      </c>
      <c r="D12041" s="7" t="s">
        <v>336</v>
      </c>
      <c r="E12041" s="8">
        <v>43300.753506944442</v>
      </c>
      <c r="F12041" s="7" t="s">
        <v>29</v>
      </c>
      <c r="G12041" s="7" t="s">
        <v>171</v>
      </c>
    </row>
    <row r="12042" spans="1:7" x14ac:dyDescent="0.3">
      <c r="A12042" s="9">
        <v>180143738</v>
      </c>
      <c r="B12042" s="8">
        <v>43301.288321759261</v>
      </c>
      <c r="C12042" s="7" t="s">
        <v>36</v>
      </c>
      <c r="D12042" s="7" t="s">
        <v>344</v>
      </c>
      <c r="E12042" s="8">
        <v>43301.315972222219</v>
      </c>
      <c r="F12042" s="7" t="s">
        <v>25</v>
      </c>
      <c r="G12042" s="7" t="s">
        <v>72</v>
      </c>
    </row>
    <row r="12043" spans="1:7" x14ac:dyDescent="0.3">
      <c r="A12043" s="9">
        <v>180143738</v>
      </c>
      <c r="B12043" s="8">
        <v>43301.288321759261</v>
      </c>
      <c r="C12043" s="7" t="s">
        <v>36</v>
      </c>
      <c r="D12043" s="7" t="s">
        <v>344</v>
      </c>
      <c r="E12043" s="8">
        <v>43301.315960648149</v>
      </c>
      <c r="F12043" s="7" t="s">
        <v>25</v>
      </c>
      <c r="G12043" s="7" t="s">
        <v>103</v>
      </c>
    </row>
    <row r="12044" spans="1:7" x14ac:dyDescent="0.3">
      <c r="A12044" s="9">
        <v>180143738</v>
      </c>
      <c r="B12044" s="8">
        <v>43301.288321759261</v>
      </c>
      <c r="C12044" s="7" t="s">
        <v>36</v>
      </c>
      <c r="D12044" s="7" t="s">
        <v>344</v>
      </c>
      <c r="E12044" s="8">
        <v>43301.293090277781</v>
      </c>
      <c r="F12044" s="7" t="s">
        <v>31</v>
      </c>
      <c r="G12044" s="7" t="s">
        <v>72</v>
      </c>
    </row>
    <row r="12045" spans="1:7" x14ac:dyDescent="0.3">
      <c r="A12045" s="9">
        <v>180143738</v>
      </c>
      <c r="B12045" s="8">
        <v>43301.288321759261</v>
      </c>
      <c r="C12045" s="7" t="s">
        <v>36</v>
      </c>
      <c r="D12045" s="7" t="s">
        <v>344</v>
      </c>
      <c r="E12045" s="8">
        <v>43301.291400462964</v>
      </c>
      <c r="F12045" s="7" t="s">
        <v>25</v>
      </c>
      <c r="G12045" s="7" t="s">
        <v>156</v>
      </c>
    </row>
    <row r="12046" spans="1:7" x14ac:dyDescent="0.3">
      <c r="A12046" s="9">
        <v>180143738</v>
      </c>
      <c r="B12046" s="8">
        <v>43301.288321759261</v>
      </c>
      <c r="C12046" s="7" t="s">
        <v>36</v>
      </c>
      <c r="D12046" s="7" t="s">
        <v>344</v>
      </c>
      <c r="E12046" s="8">
        <v>43301.291192129633</v>
      </c>
      <c r="F12046" s="7" t="s">
        <v>31</v>
      </c>
      <c r="G12046" s="7" t="s">
        <v>103</v>
      </c>
    </row>
    <row r="12047" spans="1:7" x14ac:dyDescent="0.3">
      <c r="A12047" s="9">
        <v>180143738</v>
      </c>
      <c r="B12047" s="8">
        <v>43301.288321759261</v>
      </c>
      <c r="C12047" s="7" t="s">
        <v>36</v>
      </c>
      <c r="D12047" s="7" t="s">
        <v>344</v>
      </c>
      <c r="E12047" s="8">
        <v>43301.291064814817</v>
      </c>
      <c r="F12047" s="7" t="s">
        <v>29</v>
      </c>
      <c r="G12047" s="7" t="s">
        <v>103</v>
      </c>
    </row>
    <row r="12048" spans="1:7" x14ac:dyDescent="0.3">
      <c r="A12048" s="9">
        <v>180143738</v>
      </c>
      <c r="B12048" s="8">
        <v>43301.288321759261</v>
      </c>
      <c r="C12048" s="7" t="s">
        <v>36</v>
      </c>
      <c r="D12048" s="7" t="s">
        <v>344</v>
      </c>
      <c r="E12048" s="8">
        <v>43301.290972222225</v>
      </c>
      <c r="F12048" s="7" t="s">
        <v>29</v>
      </c>
      <c r="G12048" s="7" t="s">
        <v>156</v>
      </c>
    </row>
    <row r="12049" spans="1:7" x14ac:dyDescent="0.3">
      <c r="A12049" s="9">
        <v>180143739</v>
      </c>
      <c r="B12049" s="8">
        <v>43301.288472222222</v>
      </c>
      <c r="C12049" s="7" t="s">
        <v>36</v>
      </c>
      <c r="D12049" s="7" t="s">
        <v>693</v>
      </c>
      <c r="E12049" s="8">
        <v>43301.328622685185</v>
      </c>
      <c r="F12049" s="7" t="s">
        <v>25</v>
      </c>
      <c r="G12049" s="7" t="s">
        <v>537</v>
      </c>
    </row>
    <row r="12050" spans="1:7" x14ac:dyDescent="0.3">
      <c r="A12050" s="9">
        <v>180143739</v>
      </c>
      <c r="B12050" s="8">
        <v>43301.288472222222</v>
      </c>
      <c r="C12050" s="7" t="s">
        <v>36</v>
      </c>
      <c r="D12050" s="7" t="s">
        <v>693</v>
      </c>
      <c r="E12050" s="8">
        <v>43301.313622685186</v>
      </c>
      <c r="F12050" s="7" t="s">
        <v>25</v>
      </c>
      <c r="G12050" s="7" t="s">
        <v>38</v>
      </c>
    </row>
    <row r="12051" spans="1:7" x14ac:dyDescent="0.3">
      <c r="A12051" s="9">
        <v>180143739</v>
      </c>
      <c r="B12051" s="8">
        <v>43301.288472222222</v>
      </c>
      <c r="C12051" s="7" t="s">
        <v>36</v>
      </c>
      <c r="D12051" s="7" t="s">
        <v>693</v>
      </c>
      <c r="E12051" s="8">
        <v>43301.307604166665</v>
      </c>
      <c r="F12051" s="7" t="s">
        <v>31</v>
      </c>
      <c r="G12051" s="7" t="s">
        <v>38</v>
      </c>
    </row>
    <row r="12052" spans="1:7" x14ac:dyDescent="0.3">
      <c r="A12052" s="9">
        <v>180143739</v>
      </c>
      <c r="B12052" s="8">
        <v>43301.288472222222</v>
      </c>
      <c r="C12052" s="7" t="s">
        <v>36</v>
      </c>
      <c r="D12052" s="7" t="s">
        <v>693</v>
      </c>
      <c r="E12052" s="8">
        <v>43301.305706018517</v>
      </c>
      <c r="F12052" s="7" t="s">
        <v>29</v>
      </c>
      <c r="G12052" s="7" t="s">
        <v>38</v>
      </c>
    </row>
    <row r="12053" spans="1:7" x14ac:dyDescent="0.3">
      <c r="A12053" s="9">
        <v>180143739</v>
      </c>
      <c r="B12053" s="8">
        <v>43301.288472222222</v>
      </c>
      <c r="C12053" s="7" t="s">
        <v>36</v>
      </c>
      <c r="D12053" s="7" t="s">
        <v>693</v>
      </c>
      <c r="E12053" s="8">
        <v>43301.293078703704</v>
      </c>
      <c r="F12053" s="7" t="s">
        <v>25</v>
      </c>
      <c r="G12053" s="7" t="s">
        <v>72</v>
      </c>
    </row>
    <row r="12054" spans="1:7" x14ac:dyDescent="0.3">
      <c r="A12054" s="9">
        <v>180143739</v>
      </c>
      <c r="B12054" s="8">
        <v>43301.288472222222</v>
      </c>
      <c r="C12054" s="7" t="s">
        <v>36</v>
      </c>
      <c r="D12054" s="7" t="s">
        <v>693</v>
      </c>
      <c r="E12054" s="8">
        <v>43301.292951388888</v>
      </c>
      <c r="F12054" s="7" t="s">
        <v>31</v>
      </c>
      <c r="G12054" s="7" t="s">
        <v>72</v>
      </c>
    </row>
    <row r="12055" spans="1:7" x14ac:dyDescent="0.3">
      <c r="A12055" s="9">
        <v>180143739</v>
      </c>
      <c r="B12055" s="8">
        <v>43301.288472222222</v>
      </c>
      <c r="C12055" s="7" t="s">
        <v>36</v>
      </c>
      <c r="D12055" s="7" t="s">
        <v>693</v>
      </c>
      <c r="E12055" s="8">
        <v>43301.291539351849</v>
      </c>
      <c r="F12055" s="7" t="s">
        <v>29</v>
      </c>
      <c r="G12055" s="7" t="s">
        <v>72</v>
      </c>
    </row>
    <row r="12056" spans="1:7" x14ac:dyDescent="0.3">
      <c r="A12056" s="9">
        <v>180143739</v>
      </c>
      <c r="B12056" s="8">
        <v>43301.288472222222</v>
      </c>
      <c r="C12056" s="7" t="s">
        <v>36</v>
      </c>
      <c r="D12056" s="7" t="s">
        <v>693</v>
      </c>
      <c r="E12056" s="8">
        <v>43301.290219907409</v>
      </c>
      <c r="F12056" s="7" t="s">
        <v>31</v>
      </c>
      <c r="G12056" s="7" t="s">
        <v>537</v>
      </c>
    </row>
    <row r="12057" spans="1:7" x14ac:dyDescent="0.3">
      <c r="A12057" s="9">
        <v>180143739</v>
      </c>
      <c r="B12057" s="8">
        <v>43301.288472222222</v>
      </c>
      <c r="C12057" s="7" t="s">
        <v>36</v>
      </c>
      <c r="D12057" s="7" t="s">
        <v>693</v>
      </c>
      <c r="E12057" s="8">
        <v>43301.29010416667</v>
      </c>
      <c r="F12057" s="7" t="s">
        <v>31</v>
      </c>
      <c r="G12057" s="7" t="s">
        <v>38</v>
      </c>
    </row>
    <row r="12058" spans="1:7" x14ac:dyDescent="0.3">
      <c r="A12058" s="9">
        <v>180143795</v>
      </c>
      <c r="B12058" s="8">
        <v>43301.351203703707</v>
      </c>
      <c r="C12058" s="7" t="s">
        <v>36</v>
      </c>
      <c r="D12058" s="7" t="s">
        <v>527</v>
      </c>
      <c r="E12058" s="8">
        <v>43301.436585648145</v>
      </c>
      <c r="F12058" s="7" t="s">
        <v>25</v>
      </c>
      <c r="G12058" s="7" t="s">
        <v>105</v>
      </c>
    </row>
    <row r="12059" spans="1:7" x14ac:dyDescent="0.3">
      <c r="A12059" s="9">
        <v>180143795</v>
      </c>
      <c r="B12059" s="8">
        <v>43301.351203703707</v>
      </c>
      <c r="C12059" s="7" t="s">
        <v>36</v>
      </c>
      <c r="D12059" s="7" t="s">
        <v>527</v>
      </c>
      <c r="E12059" s="8">
        <v>43301.435231481482</v>
      </c>
      <c r="F12059" s="7" t="s">
        <v>25</v>
      </c>
      <c r="G12059" s="7" t="s">
        <v>103</v>
      </c>
    </row>
    <row r="12060" spans="1:7" x14ac:dyDescent="0.3">
      <c r="A12060" s="9">
        <v>180143795</v>
      </c>
      <c r="B12060" s="8">
        <v>43301.351203703707</v>
      </c>
      <c r="C12060" s="7" t="s">
        <v>36</v>
      </c>
      <c r="D12060" s="7" t="s">
        <v>527</v>
      </c>
      <c r="E12060" s="8">
        <v>43301.41778935185</v>
      </c>
      <c r="F12060" s="7" t="s">
        <v>25</v>
      </c>
      <c r="G12060" s="7" t="s">
        <v>38</v>
      </c>
    </row>
    <row r="12061" spans="1:7" x14ac:dyDescent="0.3">
      <c r="A12061" s="9">
        <v>180143795</v>
      </c>
      <c r="B12061" s="8">
        <v>43301.351203703707</v>
      </c>
      <c r="C12061" s="7" t="s">
        <v>36</v>
      </c>
      <c r="D12061" s="7" t="s">
        <v>527</v>
      </c>
      <c r="E12061" s="8">
        <v>43301.407395833332</v>
      </c>
      <c r="F12061" s="7" t="s">
        <v>25</v>
      </c>
      <c r="G12061" s="7" t="s">
        <v>105</v>
      </c>
    </row>
    <row r="12062" spans="1:7" x14ac:dyDescent="0.3">
      <c r="A12062" s="9">
        <v>180143795</v>
      </c>
      <c r="B12062" s="8">
        <v>43301.351203703707</v>
      </c>
      <c r="C12062" s="7" t="s">
        <v>36</v>
      </c>
      <c r="D12062" s="7" t="s">
        <v>527</v>
      </c>
      <c r="E12062" s="8">
        <v>43301.405624999999</v>
      </c>
      <c r="F12062" s="7" t="s">
        <v>31</v>
      </c>
      <c r="G12062" s="7" t="s">
        <v>38</v>
      </c>
    </row>
    <row r="12063" spans="1:7" x14ac:dyDescent="0.3">
      <c r="A12063" s="9">
        <v>180143795</v>
      </c>
      <c r="B12063" s="8">
        <v>43301.351203703707</v>
      </c>
      <c r="C12063" s="7" t="s">
        <v>36</v>
      </c>
      <c r="D12063" s="7" t="s">
        <v>527</v>
      </c>
      <c r="E12063" s="8">
        <v>43301.403692129628</v>
      </c>
      <c r="F12063" s="7" t="s">
        <v>27</v>
      </c>
      <c r="G12063" s="7" t="s">
        <v>103</v>
      </c>
    </row>
    <row r="12064" spans="1:7" x14ac:dyDescent="0.3">
      <c r="A12064" s="9">
        <v>180143795</v>
      </c>
      <c r="B12064" s="8">
        <v>43301.351203703707</v>
      </c>
      <c r="C12064" s="7" t="s">
        <v>36</v>
      </c>
      <c r="D12064" s="7" t="s">
        <v>527</v>
      </c>
      <c r="E12064" s="8">
        <v>43301.398819444446</v>
      </c>
      <c r="F12064" s="7" t="s">
        <v>63</v>
      </c>
      <c r="G12064" s="7" t="s">
        <v>105</v>
      </c>
    </row>
    <row r="12065" spans="1:7" x14ac:dyDescent="0.3">
      <c r="A12065" s="9">
        <v>180143795</v>
      </c>
      <c r="B12065" s="8">
        <v>43301.351203703707</v>
      </c>
      <c r="C12065" s="7" t="s">
        <v>36</v>
      </c>
      <c r="D12065" s="7" t="s">
        <v>527</v>
      </c>
      <c r="E12065" s="8">
        <v>43301.387777777774</v>
      </c>
      <c r="F12065" s="7" t="s">
        <v>25</v>
      </c>
      <c r="G12065" s="7" t="s">
        <v>72</v>
      </c>
    </row>
    <row r="12066" spans="1:7" x14ac:dyDescent="0.3">
      <c r="A12066" s="9">
        <v>180143795</v>
      </c>
      <c r="B12066" s="8">
        <v>43301.351203703707</v>
      </c>
      <c r="C12066" s="7" t="s">
        <v>36</v>
      </c>
      <c r="D12066" s="7" t="s">
        <v>527</v>
      </c>
      <c r="E12066" s="8">
        <v>43301.385416666664</v>
      </c>
      <c r="F12066" s="7" t="s">
        <v>2232</v>
      </c>
      <c r="G12066" s="7" t="s">
        <v>961</v>
      </c>
    </row>
    <row r="12067" spans="1:7" x14ac:dyDescent="0.3">
      <c r="A12067" s="9">
        <v>180143795</v>
      </c>
      <c r="B12067" s="8">
        <v>43301.351203703707</v>
      </c>
      <c r="C12067" s="7" t="s">
        <v>36</v>
      </c>
      <c r="D12067" s="7" t="s">
        <v>527</v>
      </c>
      <c r="E12067" s="8">
        <v>43301.384722222225</v>
      </c>
      <c r="F12067" s="7" t="s">
        <v>2232</v>
      </c>
      <c r="G12067" s="7" t="s">
        <v>958</v>
      </c>
    </row>
    <row r="12068" spans="1:7" x14ac:dyDescent="0.3">
      <c r="A12068" s="9">
        <v>180143795</v>
      </c>
      <c r="B12068" s="8">
        <v>43301.351203703707</v>
      </c>
      <c r="C12068" s="7" t="s">
        <v>36</v>
      </c>
      <c r="D12068" s="7" t="s">
        <v>527</v>
      </c>
      <c r="E12068" s="8">
        <v>43301.384027777778</v>
      </c>
      <c r="F12068" s="7" t="s">
        <v>2233</v>
      </c>
      <c r="G12068" s="7" t="s">
        <v>961</v>
      </c>
    </row>
    <row r="12069" spans="1:7" x14ac:dyDescent="0.3">
      <c r="A12069" s="9">
        <v>180143795</v>
      </c>
      <c r="B12069" s="8">
        <v>43301.351203703707</v>
      </c>
      <c r="C12069" s="7" t="s">
        <v>36</v>
      </c>
      <c r="D12069" s="7" t="s">
        <v>527</v>
      </c>
      <c r="E12069" s="8">
        <v>43301.384027777778</v>
      </c>
      <c r="F12069" s="7" t="s">
        <v>2233</v>
      </c>
      <c r="G12069" s="7" t="s">
        <v>958</v>
      </c>
    </row>
    <row r="12070" spans="1:7" x14ac:dyDescent="0.3">
      <c r="A12070" s="9">
        <v>180143795</v>
      </c>
      <c r="B12070" s="8">
        <v>43301.351203703707</v>
      </c>
      <c r="C12070" s="7" t="s">
        <v>36</v>
      </c>
      <c r="D12070" s="7" t="s">
        <v>527</v>
      </c>
      <c r="E12070" s="8">
        <v>43301.382638888892</v>
      </c>
      <c r="F12070" s="7" t="s">
        <v>2232</v>
      </c>
      <c r="G12070" s="7" t="s">
        <v>958</v>
      </c>
    </row>
    <row r="12071" spans="1:7" x14ac:dyDescent="0.3">
      <c r="A12071" s="9">
        <v>180143795</v>
      </c>
      <c r="B12071" s="8">
        <v>43301.351203703707</v>
      </c>
      <c r="C12071" s="7" t="s">
        <v>36</v>
      </c>
      <c r="D12071" s="7" t="s">
        <v>527</v>
      </c>
      <c r="E12071" s="8">
        <v>43301.359027777777</v>
      </c>
      <c r="F12071" s="7" t="s">
        <v>31</v>
      </c>
      <c r="G12071" s="7" t="s">
        <v>72</v>
      </c>
    </row>
    <row r="12072" spans="1:7" x14ac:dyDescent="0.3">
      <c r="A12072" s="9">
        <v>180143795</v>
      </c>
      <c r="B12072" s="8">
        <v>43301.351203703707</v>
      </c>
      <c r="C12072" s="7" t="s">
        <v>36</v>
      </c>
      <c r="D12072" s="7" t="s">
        <v>527</v>
      </c>
      <c r="E12072" s="8">
        <v>43301.358414351853</v>
      </c>
      <c r="F12072" s="7" t="s">
        <v>31</v>
      </c>
      <c r="G12072" s="7" t="s">
        <v>105</v>
      </c>
    </row>
    <row r="12073" spans="1:7" x14ac:dyDescent="0.3">
      <c r="A12073" s="9">
        <v>180143795</v>
      </c>
      <c r="B12073" s="8">
        <v>43301.351203703707</v>
      </c>
      <c r="C12073" s="7" t="s">
        <v>36</v>
      </c>
      <c r="D12073" s="7" t="s">
        <v>527</v>
      </c>
      <c r="E12073" s="8">
        <v>43301.356412037036</v>
      </c>
      <c r="F12073" s="7" t="s">
        <v>31</v>
      </c>
      <c r="G12073" s="7" t="s">
        <v>103</v>
      </c>
    </row>
    <row r="12074" spans="1:7" x14ac:dyDescent="0.3">
      <c r="A12074" s="9">
        <v>180143795</v>
      </c>
      <c r="B12074" s="8">
        <v>43301.351203703707</v>
      </c>
      <c r="C12074" s="7" t="s">
        <v>36</v>
      </c>
      <c r="D12074" s="7" t="s">
        <v>527</v>
      </c>
      <c r="E12074" s="8">
        <v>43301.356134259258</v>
      </c>
      <c r="F12074" s="7" t="s">
        <v>31</v>
      </c>
      <c r="G12074" s="7" t="s">
        <v>38</v>
      </c>
    </row>
    <row r="12075" spans="1:7" x14ac:dyDescent="0.3">
      <c r="A12075" s="9">
        <v>180143795</v>
      </c>
      <c r="B12075" s="8">
        <v>43301.351203703707</v>
      </c>
      <c r="C12075" s="7" t="s">
        <v>36</v>
      </c>
      <c r="D12075" s="7" t="s">
        <v>527</v>
      </c>
      <c r="E12075" s="8">
        <v>43301.354166666664</v>
      </c>
      <c r="F12075" s="7" t="s">
        <v>2232</v>
      </c>
      <c r="G12075" s="7" t="s">
        <v>991</v>
      </c>
    </row>
    <row r="12076" spans="1:7" x14ac:dyDescent="0.3">
      <c r="A12076" s="9">
        <v>180143795</v>
      </c>
      <c r="B12076" s="8">
        <v>43301.351203703707</v>
      </c>
      <c r="C12076" s="7" t="s">
        <v>36</v>
      </c>
      <c r="D12076" s="7" t="s">
        <v>527</v>
      </c>
      <c r="E12076" s="8">
        <v>43301.353784722225</v>
      </c>
      <c r="F12076" s="7" t="s">
        <v>29</v>
      </c>
      <c r="G12076" s="7" t="s">
        <v>72</v>
      </c>
    </row>
    <row r="12077" spans="1:7" x14ac:dyDescent="0.3">
      <c r="A12077" s="9">
        <v>180143795</v>
      </c>
      <c r="B12077" s="8">
        <v>43301.351203703707</v>
      </c>
      <c r="C12077" s="7" t="s">
        <v>36</v>
      </c>
      <c r="D12077" s="7" t="s">
        <v>527</v>
      </c>
      <c r="E12077" s="8">
        <v>43301.353472222225</v>
      </c>
      <c r="F12077" s="7" t="s">
        <v>2233</v>
      </c>
      <c r="G12077" s="7" t="s">
        <v>991</v>
      </c>
    </row>
    <row r="12078" spans="1:7" x14ac:dyDescent="0.3">
      <c r="A12078" s="9">
        <v>180143795</v>
      </c>
      <c r="B12078" s="8">
        <v>43301.351203703707</v>
      </c>
      <c r="C12078" s="7" t="s">
        <v>36</v>
      </c>
      <c r="D12078" s="7" t="s">
        <v>527</v>
      </c>
      <c r="E12078" s="8">
        <v>43301.353472222225</v>
      </c>
      <c r="F12078" s="7" t="s">
        <v>2232</v>
      </c>
      <c r="G12078" s="7" t="s">
        <v>986</v>
      </c>
    </row>
    <row r="12079" spans="1:7" x14ac:dyDescent="0.3">
      <c r="A12079" s="9">
        <v>180143795</v>
      </c>
      <c r="B12079" s="8">
        <v>43301.351203703707</v>
      </c>
      <c r="C12079" s="7" t="s">
        <v>36</v>
      </c>
      <c r="D12079" s="7" t="s">
        <v>527</v>
      </c>
      <c r="E12079" s="8">
        <v>43301.353472222225</v>
      </c>
      <c r="F12079" s="7" t="s">
        <v>2232</v>
      </c>
      <c r="G12079" s="7" t="s">
        <v>941</v>
      </c>
    </row>
    <row r="12080" spans="1:7" x14ac:dyDescent="0.3">
      <c r="A12080" s="9">
        <v>180143795</v>
      </c>
      <c r="B12080" s="8">
        <v>43301.351203703707</v>
      </c>
      <c r="C12080" s="7" t="s">
        <v>36</v>
      </c>
      <c r="D12080" s="7" t="s">
        <v>527</v>
      </c>
      <c r="E12080" s="8">
        <v>43301.353472222225</v>
      </c>
      <c r="F12080" s="7" t="s">
        <v>2233</v>
      </c>
      <c r="G12080" s="7" t="s">
        <v>961</v>
      </c>
    </row>
    <row r="12081" spans="1:7" x14ac:dyDescent="0.3">
      <c r="A12081" s="9">
        <v>180143795</v>
      </c>
      <c r="B12081" s="8">
        <v>43301.351203703707</v>
      </c>
      <c r="C12081" s="7" t="s">
        <v>36</v>
      </c>
      <c r="D12081" s="7" t="s">
        <v>527</v>
      </c>
      <c r="E12081" s="8">
        <v>43301.353472222225</v>
      </c>
      <c r="F12081" s="7" t="s">
        <v>2233</v>
      </c>
      <c r="G12081" s="7" t="s">
        <v>958</v>
      </c>
    </row>
    <row r="12082" spans="1:7" x14ac:dyDescent="0.3">
      <c r="A12082" s="9">
        <v>180143795</v>
      </c>
      <c r="B12082" s="8">
        <v>43301.351203703707</v>
      </c>
      <c r="C12082" s="7" t="s">
        <v>36</v>
      </c>
      <c r="D12082" s="7" t="s">
        <v>527</v>
      </c>
      <c r="E12082" s="8">
        <v>43301.353425925925</v>
      </c>
      <c r="F12082" s="7" t="s">
        <v>29</v>
      </c>
      <c r="G12082" s="7" t="s">
        <v>103</v>
      </c>
    </row>
    <row r="12083" spans="1:7" x14ac:dyDescent="0.3">
      <c r="A12083" s="9">
        <v>180143795</v>
      </c>
      <c r="B12083" s="8">
        <v>43301.351203703707</v>
      </c>
      <c r="C12083" s="7" t="s">
        <v>36</v>
      </c>
      <c r="D12083" s="7" t="s">
        <v>527</v>
      </c>
      <c r="E12083" s="8">
        <v>43301.353356481479</v>
      </c>
      <c r="F12083" s="7" t="s">
        <v>29</v>
      </c>
      <c r="G12083" s="7" t="s">
        <v>38</v>
      </c>
    </row>
    <row r="12084" spans="1:7" x14ac:dyDescent="0.3">
      <c r="A12084" s="9">
        <v>180143795</v>
      </c>
      <c r="B12084" s="8">
        <v>43301.351203703707</v>
      </c>
      <c r="C12084" s="7" t="s">
        <v>36</v>
      </c>
      <c r="D12084" s="7" t="s">
        <v>527</v>
      </c>
      <c r="E12084" s="8">
        <v>43301.353032407409</v>
      </c>
      <c r="F12084" s="7" t="s">
        <v>29</v>
      </c>
      <c r="G12084" s="7" t="s">
        <v>105</v>
      </c>
    </row>
    <row r="12085" spans="1:7" x14ac:dyDescent="0.3">
      <c r="A12085" s="9">
        <v>180143795</v>
      </c>
      <c r="B12085" s="8">
        <v>43301.351203703707</v>
      </c>
      <c r="C12085" s="7" t="s">
        <v>36</v>
      </c>
      <c r="D12085" s="7" t="s">
        <v>527</v>
      </c>
      <c r="E12085" s="8">
        <v>43301.352777777778</v>
      </c>
      <c r="F12085" s="7" t="s">
        <v>2232</v>
      </c>
      <c r="G12085" s="7" t="s">
        <v>961</v>
      </c>
    </row>
    <row r="12086" spans="1:7" x14ac:dyDescent="0.3">
      <c r="A12086" s="9">
        <v>180143795</v>
      </c>
      <c r="B12086" s="8">
        <v>43301.351203703707</v>
      </c>
      <c r="C12086" s="7" t="s">
        <v>36</v>
      </c>
      <c r="D12086" s="7" t="s">
        <v>527</v>
      </c>
      <c r="E12086" s="8">
        <v>43301.352777777778</v>
      </c>
      <c r="F12086" s="7" t="s">
        <v>2233</v>
      </c>
      <c r="G12086" s="7" t="s">
        <v>991</v>
      </c>
    </row>
    <row r="12087" spans="1:7" x14ac:dyDescent="0.3">
      <c r="A12087" s="9">
        <v>180143795</v>
      </c>
      <c r="B12087" s="8">
        <v>43301.351203703707</v>
      </c>
      <c r="C12087" s="7" t="s">
        <v>36</v>
      </c>
      <c r="D12087" s="7" t="s">
        <v>527</v>
      </c>
      <c r="E12087" s="8">
        <v>43301.352777777778</v>
      </c>
      <c r="F12087" s="7" t="s">
        <v>2233</v>
      </c>
      <c r="G12087" s="7" t="s">
        <v>986</v>
      </c>
    </row>
    <row r="12088" spans="1:7" x14ac:dyDescent="0.3">
      <c r="A12088" s="9">
        <v>180143795</v>
      </c>
      <c r="B12088" s="8">
        <v>43301.351203703707</v>
      </c>
      <c r="C12088" s="7" t="s">
        <v>36</v>
      </c>
      <c r="D12088" s="7" t="s">
        <v>527</v>
      </c>
      <c r="E12088" s="8">
        <v>43301.352777777778</v>
      </c>
      <c r="F12088" s="7" t="s">
        <v>2233</v>
      </c>
      <c r="G12088" s="7" t="s">
        <v>941</v>
      </c>
    </row>
    <row r="12089" spans="1:7" x14ac:dyDescent="0.3">
      <c r="A12089" s="9">
        <v>180143859</v>
      </c>
      <c r="B12089" s="8">
        <v>43301.414201388892</v>
      </c>
      <c r="C12089" s="7" t="s">
        <v>36</v>
      </c>
      <c r="D12089" s="7" t="s">
        <v>370</v>
      </c>
      <c r="E12089" s="8">
        <v>43301.424629629626</v>
      </c>
      <c r="F12089" s="7" t="s">
        <v>25</v>
      </c>
      <c r="G12089" s="7" t="s">
        <v>296</v>
      </c>
    </row>
    <row r="12090" spans="1:7" x14ac:dyDescent="0.3">
      <c r="A12090" s="9">
        <v>180143859</v>
      </c>
      <c r="B12090" s="8">
        <v>43301.414201388892</v>
      </c>
      <c r="C12090" s="7" t="s">
        <v>36</v>
      </c>
      <c r="D12090" s="7" t="s">
        <v>370</v>
      </c>
      <c r="E12090" s="8">
        <v>43301.424571759257</v>
      </c>
      <c r="F12090" s="7" t="s">
        <v>25</v>
      </c>
      <c r="G12090" s="7" t="s">
        <v>38</v>
      </c>
    </row>
    <row r="12091" spans="1:7" x14ac:dyDescent="0.3">
      <c r="A12091" s="9">
        <v>180143859</v>
      </c>
      <c r="B12091" s="8">
        <v>43301.414201388892</v>
      </c>
      <c r="C12091" s="7" t="s">
        <v>36</v>
      </c>
      <c r="D12091" s="7" t="s">
        <v>370</v>
      </c>
      <c r="E12091" s="8">
        <v>43301.417916666665</v>
      </c>
      <c r="F12091" s="7" t="s">
        <v>29</v>
      </c>
      <c r="G12091" s="7" t="s">
        <v>296</v>
      </c>
    </row>
    <row r="12092" spans="1:7" x14ac:dyDescent="0.3">
      <c r="A12092" s="9">
        <v>180143859</v>
      </c>
      <c r="B12092" s="8">
        <v>43301.414201388892</v>
      </c>
      <c r="C12092" s="7" t="s">
        <v>36</v>
      </c>
      <c r="D12092" s="7" t="s">
        <v>370</v>
      </c>
      <c r="E12092" s="8">
        <v>43301.41783564815</v>
      </c>
      <c r="F12092" s="7" t="s">
        <v>25</v>
      </c>
      <c r="G12092" s="7" t="s">
        <v>198</v>
      </c>
    </row>
    <row r="12093" spans="1:7" x14ac:dyDescent="0.3">
      <c r="A12093" s="9">
        <v>180143859</v>
      </c>
      <c r="B12093" s="8">
        <v>43301.414201388892</v>
      </c>
      <c r="C12093" s="7" t="s">
        <v>36</v>
      </c>
      <c r="D12093" s="7" t="s">
        <v>370</v>
      </c>
      <c r="E12093" s="8">
        <v>43301.417800925927</v>
      </c>
      <c r="F12093" s="7" t="s">
        <v>29</v>
      </c>
      <c r="G12093" s="7" t="s">
        <v>38</v>
      </c>
    </row>
    <row r="12094" spans="1:7" x14ac:dyDescent="0.3">
      <c r="A12094" s="9">
        <v>180143859</v>
      </c>
      <c r="B12094" s="8">
        <v>43301.414201388892</v>
      </c>
      <c r="C12094" s="7" t="s">
        <v>36</v>
      </c>
      <c r="D12094" s="7" t="s">
        <v>370</v>
      </c>
      <c r="E12094" s="8">
        <v>43301.417002314818</v>
      </c>
      <c r="F12094" s="7" t="s">
        <v>29</v>
      </c>
      <c r="G12094" s="7" t="s">
        <v>198</v>
      </c>
    </row>
    <row r="12095" spans="1:7" x14ac:dyDescent="0.3">
      <c r="A12095" s="9">
        <v>180144081</v>
      </c>
      <c r="B12095" s="8">
        <v>43301.61209490741</v>
      </c>
      <c r="C12095" s="7" t="s">
        <v>36</v>
      </c>
      <c r="D12095" s="7" t="s">
        <v>613</v>
      </c>
      <c r="E12095" s="8">
        <v>43301.660821759258</v>
      </c>
      <c r="F12095" s="7" t="s">
        <v>25</v>
      </c>
      <c r="G12095" s="7" t="s">
        <v>779</v>
      </c>
    </row>
    <row r="12096" spans="1:7" x14ac:dyDescent="0.3">
      <c r="A12096" s="9">
        <v>180144081</v>
      </c>
      <c r="B12096" s="8">
        <v>43301.61209490741</v>
      </c>
      <c r="C12096" s="7" t="s">
        <v>36</v>
      </c>
      <c r="D12096" s="7" t="s">
        <v>613</v>
      </c>
      <c r="E12096" s="8">
        <v>43301.640960648147</v>
      </c>
      <c r="F12096" s="7" t="s">
        <v>25</v>
      </c>
      <c r="G12096" t="s">
        <v>42</v>
      </c>
    </row>
    <row r="12097" spans="1:7" x14ac:dyDescent="0.3">
      <c r="A12097" s="9">
        <v>180144081</v>
      </c>
      <c r="B12097" s="8">
        <v>43301.61209490741</v>
      </c>
      <c r="C12097" s="7" t="s">
        <v>36</v>
      </c>
      <c r="D12097" s="7" t="s">
        <v>613</v>
      </c>
      <c r="E12097" s="8">
        <v>43301.632685185185</v>
      </c>
      <c r="F12097" s="7" t="s">
        <v>25</v>
      </c>
      <c r="G12097" t="s">
        <v>262</v>
      </c>
    </row>
    <row r="12098" spans="1:7" x14ac:dyDescent="0.3">
      <c r="A12098" s="9">
        <v>180144081</v>
      </c>
      <c r="B12098" s="8">
        <v>43301.61209490741</v>
      </c>
      <c r="C12098" s="7" t="s">
        <v>36</v>
      </c>
      <c r="D12098" s="7" t="s">
        <v>613</v>
      </c>
      <c r="E12098" s="8">
        <v>43301.622939814813</v>
      </c>
      <c r="F12098" s="7" t="s">
        <v>31</v>
      </c>
      <c r="G12098" t="s">
        <v>262</v>
      </c>
    </row>
    <row r="12099" spans="1:7" x14ac:dyDescent="0.3">
      <c r="A12099" s="9">
        <v>180144081</v>
      </c>
      <c r="B12099" s="8">
        <v>43301.61209490741</v>
      </c>
      <c r="C12099" s="7" t="s">
        <v>36</v>
      </c>
      <c r="D12099" s="7" t="s">
        <v>613</v>
      </c>
      <c r="E12099" s="8">
        <v>43301.61917824074</v>
      </c>
      <c r="F12099" s="7" t="s">
        <v>31</v>
      </c>
      <c r="G12099" s="7" t="s">
        <v>779</v>
      </c>
    </row>
    <row r="12100" spans="1:7" x14ac:dyDescent="0.3">
      <c r="A12100" s="9">
        <v>180144081</v>
      </c>
      <c r="B12100" s="8">
        <v>43301.61209490741</v>
      </c>
      <c r="C12100" s="7" t="s">
        <v>36</v>
      </c>
      <c r="D12100" s="7" t="s">
        <v>613</v>
      </c>
      <c r="E12100" s="8">
        <v>43301.616979166669</v>
      </c>
      <c r="F12100" s="7" t="s">
        <v>31</v>
      </c>
      <c r="G12100" s="7" t="s">
        <v>42</v>
      </c>
    </row>
    <row r="12101" spans="1:7" x14ac:dyDescent="0.3">
      <c r="A12101" s="9">
        <v>180144081</v>
      </c>
      <c r="B12101" s="8">
        <v>43301.61209490741</v>
      </c>
      <c r="C12101" s="7" t="s">
        <v>36</v>
      </c>
      <c r="D12101" s="7" t="s">
        <v>613</v>
      </c>
      <c r="E12101" s="8">
        <v>43301.615173611113</v>
      </c>
      <c r="F12101" s="7" t="s">
        <v>29</v>
      </c>
      <c r="G12101" s="7" t="s">
        <v>42</v>
      </c>
    </row>
    <row r="12102" spans="1:7" x14ac:dyDescent="0.3">
      <c r="A12102" s="9">
        <v>180144081</v>
      </c>
      <c r="B12102" s="8">
        <v>43301.61209490741</v>
      </c>
      <c r="C12102" s="7" t="s">
        <v>36</v>
      </c>
      <c r="D12102" s="7" t="s">
        <v>613</v>
      </c>
      <c r="E12102" s="8">
        <v>43301.615162037036</v>
      </c>
      <c r="F12102" s="7" t="s">
        <v>29</v>
      </c>
      <c r="G12102" s="7" t="s">
        <v>262</v>
      </c>
    </row>
    <row r="12103" spans="1:7" x14ac:dyDescent="0.3">
      <c r="A12103" s="9">
        <v>180144081</v>
      </c>
      <c r="B12103" s="8">
        <v>43301.61209490741</v>
      </c>
      <c r="C12103" s="7" t="s">
        <v>36</v>
      </c>
      <c r="D12103" s="7" t="s">
        <v>613</v>
      </c>
      <c r="E12103" s="8">
        <v>43301.614849537036</v>
      </c>
      <c r="F12103" s="7" t="s">
        <v>29</v>
      </c>
      <c r="G12103" s="7" t="s">
        <v>779</v>
      </c>
    </row>
    <row r="12104" spans="1:7" x14ac:dyDescent="0.3">
      <c r="A12104" s="9">
        <v>180144096</v>
      </c>
      <c r="B12104" s="8">
        <v>43301.617824074077</v>
      </c>
      <c r="C12104" s="7" t="s">
        <v>36</v>
      </c>
      <c r="D12104" s="7" t="s">
        <v>174</v>
      </c>
      <c r="E12104" s="8">
        <v>43301.624120370368</v>
      </c>
      <c r="F12104" s="7" t="s">
        <v>25</v>
      </c>
      <c r="G12104" s="7" t="s">
        <v>76</v>
      </c>
    </row>
    <row r="12105" spans="1:7" x14ac:dyDescent="0.3">
      <c r="A12105" s="9">
        <v>180144096</v>
      </c>
      <c r="B12105" s="8">
        <v>43301.617824074077</v>
      </c>
      <c r="C12105" s="7" t="s">
        <v>36</v>
      </c>
      <c r="D12105" s="7" t="s">
        <v>174</v>
      </c>
      <c r="E12105" s="8">
        <v>43301.620243055557</v>
      </c>
      <c r="F12105" s="7" t="s">
        <v>25</v>
      </c>
      <c r="G12105" s="7" t="s">
        <v>38</v>
      </c>
    </row>
    <row r="12106" spans="1:7" x14ac:dyDescent="0.3">
      <c r="A12106" s="9">
        <v>180144096</v>
      </c>
      <c r="B12106" s="8">
        <v>43301.617824074077</v>
      </c>
      <c r="C12106" s="7" t="s">
        <v>36</v>
      </c>
      <c r="D12106" s="7" t="s">
        <v>174</v>
      </c>
      <c r="E12106" s="8">
        <v>43301.618703703702</v>
      </c>
      <c r="F12106" s="7" t="s">
        <v>31</v>
      </c>
      <c r="G12106" s="7" t="s">
        <v>38</v>
      </c>
    </row>
    <row r="12107" spans="1:7" x14ac:dyDescent="0.3">
      <c r="A12107" s="9">
        <v>180144096</v>
      </c>
      <c r="B12107" s="8">
        <v>43301.617824074077</v>
      </c>
      <c r="C12107" s="7" t="s">
        <v>36</v>
      </c>
      <c r="D12107" s="7" t="s">
        <v>174</v>
      </c>
      <c r="E12107" s="8">
        <v>43301.618449074071</v>
      </c>
      <c r="F12107" s="7" t="s">
        <v>63</v>
      </c>
      <c r="G12107" s="7" t="s">
        <v>76</v>
      </c>
    </row>
    <row r="12108" spans="1:7" x14ac:dyDescent="0.3">
      <c r="A12108" s="9">
        <v>180144096</v>
      </c>
      <c r="B12108" s="8">
        <v>43301.617824074077</v>
      </c>
      <c r="C12108" s="7" t="s">
        <v>36</v>
      </c>
      <c r="D12108" s="7" t="s">
        <v>174</v>
      </c>
      <c r="E12108" s="8">
        <v>43301.617824074077</v>
      </c>
      <c r="F12108" s="7" t="s">
        <v>31</v>
      </c>
      <c r="G12108" s="7" t="s">
        <v>76</v>
      </c>
    </row>
    <row r="12109" spans="1:7" x14ac:dyDescent="0.3">
      <c r="A12109" s="9">
        <v>180144126</v>
      </c>
      <c r="B12109" s="8">
        <v>43301.639004629629</v>
      </c>
      <c r="C12109" s="7" t="s">
        <v>36</v>
      </c>
      <c r="D12109" s="7" t="s">
        <v>727</v>
      </c>
      <c r="E12109" s="8">
        <v>43301.674814814818</v>
      </c>
      <c r="F12109" s="7" t="s">
        <v>25</v>
      </c>
      <c r="G12109" s="7" t="s">
        <v>179</v>
      </c>
    </row>
    <row r="12110" spans="1:7" x14ac:dyDescent="0.3">
      <c r="A12110" s="9">
        <v>180144126</v>
      </c>
      <c r="B12110" s="8">
        <v>43301.639004629629</v>
      </c>
      <c r="C12110" s="7" t="s">
        <v>36</v>
      </c>
      <c r="D12110" s="7" t="s">
        <v>727</v>
      </c>
      <c r="E12110" s="8">
        <v>43301.669745370367</v>
      </c>
      <c r="F12110" s="7" t="s">
        <v>25</v>
      </c>
      <c r="G12110" s="7" t="s">
        <v>28</v>
      </c>
    </row>
    <row r="12111" spans="1:7" x14ac:dyDescent="0.3">
      <c r="A12111" s="9">
        <v>180144126</v>
      </c>
      <c r="B12111" s="8">
        <v>43301.639004629629</v>
      </c>
      <c r="C12111" s="7" t="s">
        <v>36</v>
      </c>
      <c r="D12111" s="7" t="s">
        <v>727</v>
      </c>
      <c r="E12111" s="8">
        <v>43301.662129629629</v>
      </c>
      <c r="F12111" s="7" t="s">
        <v>25</v>
      </c>
      <c r="G12111" s="7" t="s">
        <v>76</v>
      </c>
    </row>
    <row r="12112" spans="1:7" x14ac:dyDescent="0.3">
      <c r="A12112" s="9">
        <v>180144126</v>
      </c>
      <c r="B12112" s="8">
        <v>43301.639004629629</v>
      </c>
      <c r="C12112" s="7" t="s">
        <v>36</v>
      </c>
      <c r="D12112" s="7" t="s">
        <v>727</v>
      </c>
      <c r="E12112" s="8">
        <v>43301.655636574076</v>
      </c>
      <c r="F12112" s="7" t="s">
        <v>25</v>
      </c>
      <c r="G12112" s="7" t="s">
        <v>89</v>
      </c>
    </row>
    <row r="12113" spans="1:7" x14ac:dyDescent="0.3">
      <c r="A12113" s="9">
        <v>180144126</v>
      </c>
      <c r="B12113" s="8">
        <v>43301.639004629629</v>
      </c>
      <c r="C12113" s="7" t="s">
        <v>36</v>
      </c>
      <c r="D12113" s="7" t="s">
        <v>727</v>
      </c>
      <c r="E12113" s="8">
        <v>43301.653194444443</v>
      </c>
      <c r="F12113" s="7" t="s">
        <v>31</v>
      </c>
      <c r="G12113" s="7" t="s">
        <v>89</v>
      </c>
    </row>
    <row r="12114" spans="1:7" x14ac:dyDescent="0.3">
      <c r="A12114" s="9">
        <v>180144126</v>
      </c>
      <c r="B12114" s="8">
        <v>43301.639004629629</v>
      </c>
      <c r="C12114" s="7" t="s">
        <v>36</v>
      </c>
      <c r="D12114" s="7" t="s">
        <v>727</v>
      </c>
      <c r="E12114" s="8">
        <v>43301.652187500003</v>
      </c>
      <c r="F12114" s="7" t="s">
        <v>31</v>
      </c>
      <c r="G12114" s="7" t="s">
        <v>28</v>
      </c>
    </row>
    <row r="12115" spans="1:7" x14ac:dyDescent="0.3">
      <c r="A12115" s="9">
        <v>180144126</v>
      </c>
      <c r="B12115" s="8">
        <v>43301.639004629629</v>
      </c>
      <c r="C12115" s="7" t="s">
        <v>36</v>
      </c>
      <c r="D12115" s="7" t="s">
        <v>727</v>
      </c>
      <c r="E12115" s="8">
        <v>43301.648923611108</v>
      </c>
      <c r="F12115" s="7" t="s">
        <v>31</v>
      </c>
      <c r="G12115" s="7" t="s">
        <v>179</v>
      </c>
    </row>
    <row r="12116" spans="1:7" x14ac:dyDescent="0.3">
      <c r="A12116" s="9">
        <v>180144126</v>
      </c>
      <c r="B12116" s="8">
        <v>43301.639004629629</v>
      </c>
      <c r="C12116" s="7" t="s">
        <v>36</v>
      </c>
      <c r="D12116" s="7" t="s">
        <v>727</v>
      </c>
      <c r="E12116" s="8">
        <v>43301.646851851852</v>
      </c>
      <c r="F12116" s="7" t="s">
        <v>31</v>
      </c>
      <c r="G12116" s="7" t="s">
        <v>76</v>
      </c>
    </row>
    <row r="12117" spans="1:7" x14ac:dyDescent="0.3">
      <c r="A12117" s="9">
        <v>180144126</v>
      </c>
      <c r="B12117" s="8">
        <v>43301.639004629629</v>
      </c>
      <c r="C12117" s="7" t="s">
        <v>36</v>
      </c>
      <c r="D12117" s="7" t="s">
        <v>727</v>
      </c>
      <c r="E12117" s="8">
        <v>43301.646365740744</v>
      </c>
      <c r="F12117" s="7" t="s">
        <v>29</v>
      </c>
      <c r="G12117" s="7" t="s">
        <v>28</v>
      </c>
    </row>
    <row r="12118" spans="1:7" x14ac:dyDescent="0.3">
      <c r="A12118" s="9">
        <v>180144126</v>
      </c>
      <c r="B12118" s="8">
        <v>43301.639004629629</v>
      </c>
      <c r="C12118" s="7" t="s">
        <v>36</v>
      </c>
      <c r="D12118" s="7" t="s">
        <v>727</v>
      </c>
      <c r="E12118" s="8">
        <v>43301.64539351852</v>
      </c>
      <c r="F12118" s="7" t="s">
        <v>31</v>
      </c>
      <c r="G12118" s="7" t="s">
        <v>76</v>
      </c>
    </row>
    <row r="12119" spans="1:7" x14ac:dyDescent="0.3">
      <c r="A12119" s="9">
        <v>180144126</v>
      </c>
      <c r="B12119" s="8">
        <v>43301.639004629629</v>
      </c>
      <c r="C12119" s="7" t="s">
        <v>36</v>
      </c>
      <c r="D12119" s="7" t="s">
        <v>727</v>
      </c>
      <c r="E12119" s="8">
        <v>43301.644305555557</v>
      </c>
      <c r="F12119" s="7" t="s">
        <v>29</v>
      </c>
      <c r="G12119" s="7" t="s">
        <v>179</v>
      </c>
    </row>
    <row r="12120" spans="1:7" x14ac:dyDescent="0.3">
      <c r="A12120" s="9">
        <v>180144126</v>
      </c>
      <c r="B12120" s="8">
        <v>43301.639004629629</v>
      </c>
      <c r="C12120" s="7" t="s">
        <v>36</v>
      </c>
      <c r="D12120" s="7" t="s">
        <v>727</v>
      </c>
      <c r="E12120" s="8">
        <v>43301.643425925926</v>
      </c>
      <c r="F12120" s="7" t="s">
        <v>29</v>
      </c>
      <c r="G12120" s="7" t="s">
        <v>89</v>
      </c>
    </row>
    <row r="12121" spans="1:7" x14ac:dyDescent="0.3">
      <c r="A12121" s="9">
        <v>180144126</v>
      </c>
      <c r="B12121" s="8">
        <v>43301.639004629629</v>
      </c>
      <c r="C12121" s="7" t="s">
        <v>36</v>
      </c>
      <c r="D12121" s="7" t="s">
        <v>727</v>
      </c>
      <c r="E12121" s="8">
        <v>43301.641064814816</v>
      </c>
      <c r="F12121" s="7" t="s">
        <v>25</v>
      </c>
      <c r="G12121" s="7" t="s">
        <v>179</v>
      </c>
    </row>
    <row r="12122" spans="1:7" x14ac:dyDescent="0.3">
      <c r="A12122" s="9">
        <v>180144126</v>
      </c>
      <c r="B12122" s="8">
        <v>43301.639004629629</v>
      </c>
      <c r="C12122" s="7" t="s">
        <v>36</v>
      </c>
      <c r="D12122" s="7" t="s">
        <v>727</v>
      </c>
      <c r="E12122" s="8">
        <v>43301.640636574077</v>
      </c>
      <c r="F12122" s="7" t="s">
        <v>29</v>
      </c>
      <c r="G12122" t="s">
        <v>76</v>
      </c>
    </row>
    <row r="12123" spans="1:7" x14ac:dyDescent="0.3">
      <c r="A12123" s="9">
        <v>180144126</v>
      </c>
      <c r="B12123" s="8">
        <v>43301.639004629629</v>
      </c>
      <c r="C12123" s="7" t="s">
        <v>36</v>
      </c>
      <c r="D12123" s="7" t="s">
        <v>727</v>
      </c>
      <c r="E12123" s="8">
        <v>43301.640115740738</v>
      </c>
      <c r="F12123" s="7" t="s">
        <v>29</v>
      </c>
      <c r="G12123" s="7" t="s">
        <v>179</v>
      </c>
    </row>
    <row r="12124" spans="1:7" x14ac:dyDescent="0.3">
      <c r="A12124" s="9">
        <v>180144183</v>
      </c>
      <c r="B12124" s="8">
        <v>43301.681574074071</v>
      </c>
      <c r="C12124" s="7" t="s">
        <v>36</v>
      </c>
      <c r="D12124" s="7" t="s">
        <v>710</v>
      </c>
      <c r="E12124" s="8">
        <v>43301.693287037036</v>
      </c>
      <c r="F12124" s="7" t="s">
        <v>25</v>
      </c>
      <c r="G12124" s="7" t="s">
        <v>85</v>
      </c>
    </row>
    <row r="12125" spans="1:7" x14ac:dyDescent="0.3">
      <c r="A12125" s="9">
        <v>180144183</v>
      </c>
      <c r="B12125" s="8">
        <v>43301.681574074071</v>
      </c>
      <c r="C12125" s="7" t="s">
        <v>36</v>
      </c>
      <c r="D12125" s="7" t="s">
        <v>710</v>
      </c>
      <c r="E12125" s="8">
        <v>43301.693252314813</v>
      </c>
      <c r="F12125" s="7" t="s">
        <v>25</v>
      </c>
      <c r="G12125" s="7" t="s">
        <v>193</v>
      </c>
    </row>
    <row r="12126" spans="1:7" x14ac:dyDescent="0.3">
      <c r="A12126" s="9">
        <v>180144183</v>
      </c>
      <c r="B12126" s="8">
        <v>43301.681574074071</v>
      </c>
      <c r="C12126" s="7" t="s">
        <v>36</v>
      </c>
      <c r="D12126" s="7" t="s">
        <v>710</v>
      </c>
      <c r="E12126" s="8">
        <v>43301.685127314813</v>
      </c>
      <c r="F12126" s="7" t="s">
        <v>29</v>
      </c>
      <c r="G12126" s="7" t="s">
        <v>85</v>
      </c>
    </row>
    <row r="12127" spans="1:7" x14ac:dyDescent="0.3">
      <c r="A12127" s="9">
        <v>180144183</v>
      </c>
      <c r="B12127" s="8">
        <v>43301.681574074071</v>
      </c>
      <c r="C12127" s="7" t="s">
        <v>36</v>
      </c>
      <c r="D12127" s="7" t="s">
        <v>710</v>
      </c>
      <c r="E12127" s="8">
        <v>43301.682789351849</v>
      </c>
      <c r="F12127" s="7" t="s">
        <v>63</v>
      </c>
      <c r="G12127" s="7" t="s">
        <v>193</v>
      </c>
    </row>
    <row r="12128" spans="1:7" x14ac:dyDescent="0.3">
      <c r="A12128" s="9">
        <v>180144183</v>
      </c>
      <c r="B12128" s="8">
        <v>43301.681574074071</v>
      </c>
      <c r="C12128" s="7" t="s">
        <v>36</v>
      </c>
      <c r="D12128" s="7" t="s">
        <v>710</v>
      </c>
      <c r="E12128" s="8">
        <v>43301.681574074071</v>
      </c>
      <c r="F12128" s="7" t="s">
        <v>31</v>
      </c>
      <c r="G12128" s="7" t="s">
        <v>193</v>
      </c>
    </row>
    <row r="12129" spans="1:7" x14ac:dyDescent="0.3">
      <c r="A12129" s="9">
        <v>180144185</v>
      </c>
      <c r="B12129" s="8">
        <v>43301.68204861111</v>
      </c>
      <c r="C12129" s="7" t="s">
        <v>23</v>
      </c>
      <c r="D12129" s="7" t="s">
        <v>803</v>
      </c>
      <c r="E12129" s="8">
        <v>43302.858402777776</v>
      </c>
      <c r="F12129" s="7" t="s">
        <v>25</v>
      </c>
      <c r="G12129" s="7" t="s">
        <v>51</v>
      </c>
    </row>
    <row r="12130" spans="1:7" x14ac:dyDescent="0.3">
      <c r="A12130" s="9">
        <v>180144185</v>
      </c>
      <c r="B12130" s="8">
        <v>43301.68204861111</v>
      </c>
      <c r="C12130" s="7" t="s">
        <v>23</v>
      </c>
      <c r="D12130" s="7" t="s">
        <v>803</v>
      </c>
      <c r="E12130" s="8">
        <v>43302.75204861111</v>
      </c>
      <c r="F12130" s="7" t="s">
        <v>25</v>
      </c>
      <c r="G12130" s="7" t="s">
        <v>51</v>
      </c>
    </row>
    <row r="12131" spans="1:7" x14ac:dyDescent="0.3">
      <c r="A12131" s="9">
        <v>180144185</v>
      </c>
      <c r="B12131" s="8">
        <v>43301.68204861111</v>
      </c>
      <c r="C12131" s="7" t="s">
        <v>23</v>
      </c>
      <c r="D12131" s="7" t="s">
        <v>803</v>
      </c>
      <c r="E12131" s="8">
        <v>43302.73337962963</v>
      </c>
      <c r="F12131" s="7" t="s">
        <v>31</v>
      </c>
      <c r="G12131" s="7" t="s">
        <v>51</v>
      </c>
    </row>
    <row r="12132" spans="1:7" x14ac:dyDescent="0.3">
      <c r="A12132" s="9">
        <v>180144185</v>
      </c>
      <c r="B12132" s="8">
        <v>43301.68204861111</v>
      </c>
      <c r="C12132" s="7" t="s">
        <v>23</v>
      </c>
      <c r="D12132" s="7" t="s">
        <v>803</v>
      </c>
      <c r="E12132" s="8">
        <v>43302.733310185184</v>
      </c>
      <c r="F12132" s="7" t="s">
        <v>212</v>
      </c>
      <c r="G12132" s="7"/>
    </row>
    <row r="12133" spans="1:7" x14ac:dyDescent="0.3">
      <c r="A12133" s="9">
        <v>180144185</v>
      </c>
      <c r="B12133" s="8">
        <v>43301.68204861111</v>
      </c>
      <c r="C12133" s="7" t="s">
        <v>23</v>
      </c>
      <c r="D12133" s="7" t="s">
        <v>803</v>
      </c>
      <c r="E12133" s="8">
        <v>43301.892800925925</v>
      </c>
      <c r="F12133" s="7" t="s">
        <v>25</v>
      </c>
      <c r="G12133" t="s">
        <v>51</v>
      </c>
    </row>
    <row r="12134" spans="1:7" x14ac:dyDescent="0.3">
      <c r="A12134" s="9">
        <v>180144185</v>
      </c>
      <c r="B12134" s="8">
        <v>43301.68204861111</v>
      </c>
      <c r="C12134" s="7" t="s">
        <v>23</v>
      </c>
      <c r="D12134" s="7" t="s">
        <v>803</v>
      </c>
      <c r="E12134" s="8">
        <v>43301.879016203704</v>
      </c>
      <c r="F12134" s="7" t="s">
        <v>29</v>
      </c>
      <c r="G12134" t="s">
        <v>51</v>
      </c>
    </row>
    <row r="12135" spans="1:7" x14ac:dyDescent="0.3">
      <c r="A12135" s="9">
        <v>180144185</v>
      </c>
      <c r="B12135" s="8">
        <v>43301.68204861111</v>
      </c>
      <c r="C12135" s="7" t="s">
        <v>23</v>
      </c>
      <c r="D12135" s="7" t="s">
        <v>803</v>
      </c>
      <c r="E12135" s="8">
        <v>43301.808032407411</v>
      </c>
      <c r="F12135" s="7" t="s">
        <v>160</v>
      </c>
      <c r="G12135" s="7" t="s">
        <v>51</v>
      </c>
    </row>
    <row r="12136" spans="1:7" x14ac:dyDescent="0.3">
      <c r="A12136" s="9">
        <v>180144185</v>
      </c>
      <c r="B12136" s="8">
        <v>43301.68204861111</v>
      </c>
      <c r="C12136" s="7" t="s">
        <v>23</v>
      </c>
      <c r="D12136" s="7" t="s">
        <v>803</v>
      </c>
      <c r="E12136" s="8">
        <v>43301.797256944446</v>
      </c>
      <c r="F12136" s="7" t="s">
        <v>25</v>
      </c>
      <c r="G12136" s="7" t="s">
        <v>225</v>
      </c>
    </row>
    <row r="12137" spans="1:7" x14ac:dyDescent="0.3">
      <c r="A12137" s="9">
        <v>180144185</v>
      </c>
      <c r="B12137" s="8">
        <v>43301.68204861111</v>
      </c>
      <c r="C12137" s="7" t="s">
        <v>23</v>
      </c>
      <c r="D12137" s="7" t="s">
        <v>803</v>
      </c>
      <c r="E12137" s="8">
        <v>43301.797048611108</v>
      </c>
      <c r="F12137" s="7" t="s">
        <v>25</v>
      </c>
      <c r="G12137" s="7" t="s">
        <v>39</v>
      </c>
    </row>
    <row r="12138" spans="1:7" x14ac:dyDescent="0.3">
      <c r="A12138" s="9">
        <v>180144185</v>
      </c>
      <c r="B12138" s="8">
        <v>43301.68204861111</v>
      </c>
      <c r="C12138" s="7" t="s">
        <v>23</v>
      </c>
      <c r="D12138" s="7" t="s">
        <v>803</v>
      </c>
      <c r="E12138" s="8">
        <v>43301.786932870367</v>
      </c>
      <c r="F12138" s="7" t="s">
        <v>63</v>
      </c>
      <c r="G12138" t="s">
        <v>51</v>
      </c>
    </row>
    <row r="12139" spans="1:7" x14ac:dyDescent="0.3">
      <c r="A12139" s="9">
        <v>180144185</v>
      </c>
      <c r="B12139" s="8">
        <v>43301.68204861111</v>
      </c>
      <c r="C12139" s="7" t="s">
        <v>23</v>
      </c>
      <c r="D12139" s="7" t="s">
        <v>803</v>
      </c>
      <c r="E12139" s="8">
        <v>43301.772986111115</v>
      </c>
      <c r="F12139" s="7" t="s">
        <v>27</v>
      </c>
      <c r="G12139" s="7" t="s">
        <v>39</v>
      </c>
    </row>
    <row r="12140" spans="1:7" x14ac:dyDescent="0.3">
      <c r="A12140" s="9">
        <v>180144185</v>
      </c>
      <c r="B12140" s="8">
        <v>43301.68204861111</v>
      </c>
      <c r="C12140" s="7" t="s">
        <v>23</v>
      </c>
      <c r="D12140" s="7" t="s">
        <v>803</v>
      </c>
      <c r="E12140" s="8">
        <v>43301.763078703705</v>
      </c>
      <c r="F12140" s="7" t="s">
        <v>29</v>
      </c>
      <c r="G12140" t="s">
        <v>39</v>
      </c>
    </row>
    <row r="12141" spans="1:7" x14ac:dyDescent="0.3">
      <c r="A12141" s="9">
        <v>180144185</v>
      </c>
      <c r="B12141" s="8">
        <v>43301.68204861111</v>
      </c>
      <c r="C12141" s="7" t="s">
        <v>23</v>
      </c>
      <c r="D12141" s="7" t="s">
        <v>803</v>
      </c>
      <c r="E12141" s="8">
        <v>43301.748518518521</v>
      </c>
      <c r="F12141" s="7" t="s">
        <v>27</v>
      </c>
      <c r="G12141" t="s">
        <v>51</v>
      </c>
    </row>
    <row r="12142" spans="1:7" x14ac:dyDescent="0.3">
      <c r="A12142" s="9">
        <v>180144185</v>
      </c>
      <c r="B12142" s="8">
        <v>43301.68204861111</v>
      </c>
      <c r="C12142" s="7" t="s">
        <v>23</v>
      </c>
      <c r="D12142" s="7" t="s">
        <v>803</v>
      </c>
      <c r="E12142" s="8">
        <v>43301.744062500002</v>
      </c>
      <c r="F12142" s="7" t="s">
        <v>29</v>
      </c>
      <c r="G12142" t="s">
        <v>51</v>
      </c>
    </row>
    <row r="12143" spans="1:7" x14ac:dyDescent="0.3">
      <c r="A12143" s="9">
        <v>180144185</v>
      </c>
      <c r="B12143" s="8">
        <v>43301.68204861111</v>
      </c>
      <c r="C12143" s="7" t="s">
        <v>23</v>
      </c>
      <c r="D12143" s="7" t="s">
        <v>803</v>
      </c>
      <c r="E12143" s="8">
        <v>43301.743981481479</v>
      </c>
      <c r="F12143" s="7" t="s">
        <v>25</v>
      </c>
      <c r="G12143" t="s">
        <v>28</v>
      </c>
    </row>
    <row r="12144" spans="1:7" x14ac:dyDescent="0.3">
      <c r="A12144" s="9">
        <v>180144185</v>
      </c>
      <c r="B12144" s="8">
        <v>43301.68204861111</v>
      </c>
      <c r="C12144" s="7" t="s">
        <v>23</v>
      </c>
      <c r="D12144" s="7" t="s">
        <v>803</v>
      </c>
      <c r="E12144" s="8">
        <v>43301.714224537034</v>
      </c>
      <c r="F12144" s="7" t="s">
        <v>32</v>
      </c>
      <c r="G12144" s="7" t="s">
        <v>51</v>
      </c>
    </row>
    <row r="12145" spans="1:7" x14ac:dyDescent="0.3">
      <c r="A12145" s="9">
        <v>180144185</v>
      </c>
      <c r="B12145" s="8">
        <v>43301.68204861111</v>
      </c>
      <c r="C12145" s="7" t="s">
        <v>23</v>
      </c>
      <c r="D12145" s="7" t="s">
        <v>803</v>
      </c>
      <c r="E12145" s="8">
        <v>43301.712627314817</v>
      </c>
      <c r="F12145" s="7" t="s">
        <v>32</v>
      </c>
      <c r="G12145" s="7" t="s">
        <v>51</v>
      </c>
    </row>
    <row r="12146" spans="1:7" x14ac:dyDescent="0.3">
      <c r="A12146" s="9">
        <v>180144185</v>
      </c>
      <c r="B12146" s="8">
        <v>43301.68204861111</v>
      </c>
      <c r="C12146" s="7" t="s">
        <v>23</v>
      </c>
      <c r="D12146" s="7" t="s">
        <v>803</v>
      </c>
      <c r="E12146" s="8">
        <v>43301.706134259257</v>
      </c>
      <c r="F12146" s="7" t="s">
        <v>27</v>
      </c>
      <c r="G12146" s="7" t="s">
        <v>225</v>
      </c>
    </row>
    <row r="12147" spans="1:7" x14ac:dyDescent="0.3">
      <c r="A12147" s="9">
        <v>180144185</v>
      </c>
      <c r="B12147" s="8">
        <v>43301.68204861111</v>
      </c>
      <c r="C12147" s="7" t="s">
        <v>23</v>
      </c>
      <c r="D12147" s="7" t="s">
        <v>803</v>
      </c>
      <c r="E12147" s="8">
        <v>43301.699004629627</v>
      </c>
      <c r="F12147" s="7" t="s">
        <v>25</v>
      </c>
      <c r="G12147" s="7" t="s">
        <v>180</v>
      </c>
    </row>
    <row r="12148" spans="1:7" x14ac:dyDescent="0.3">
      <c r="A12148" s="9">
        <v>180144185</v>
      </c>
      <c r="B12148" s="8">
        <v>43301.68204861111</v>
      </c>
      <c r="C12148" s="7" t="s">
        <v>23</v>
      </c>
      <c r="D12148" s="7" t="s">
        <v>803</v>
      </c>
      <c r="E12148" s="8">
        <v>43301.697939814818</v>
      </c>
      <c r="F12148" s="7" t="s">
        <v>52</v>
      </c>
      <c r="G12148" s="7" t="s">
        <v>180</v>
      </c>
    </row>
    <row r="12149" spans="1:7" x14ac:dyDescent="0.3">
      <c r="A12149" s="9">
        <v>180144185</v>
      </c>
      <c r="B12149" s="8">
        <v>43301.68204861111</v>
      </c>
      <c r="C12149" s="7" t="s">
        <v>23</v>
      </c>
      <c r="D12149" s="7" t="s">
        <v>803</v>
      </c>
      <c r="E12149" s="8">
        <v>43301.693796296298</v>
      </c>
      <c r="F12149" s="7" t="s">
        <v>25</v>
      </c>
      <c r="G12149" s="7" t="s">
        <v>736</v>
      </c>
    </row>
    <row r="12150" spans="1:7" x14ac:dyDescent="0.3">
      <c r="A12150" s="9">
        <v>180144185</v>
      </c>
      <c r="B12150" s="8">
        <v>43301.68204861111</v>
      </c>
      <c r="C12150" s="7" t="s">
        <v>23</v>
      </c>
      <c r="D12150" s="7" t="s">
        <v>803</v>
      </c>
      <c r="E12150" s="8">
        <v>43301.688194444447</v>
      </c>
      <c r="F12150" s="7" t="s">
        <v>32</v>
      </c>
      <c r="G12150" s="7" t="s">
        <v>51</v>
      </c>
    </row>
    <row r="12151" spans="1:7" x14ac:dyDescent="0.3">
      <c r="A12151" s="9">
        <v>180144185</v>
      </c>
      <c r="B12151" s="8">
        <v>43301.68204861111</v>
      </c>
      <c r="C12151" s="7" t="s">
        <v>23</v>
      </c>
      <c r="D12151" s="7" t="s">
        <v>803</v>
      </c>
      <c r="E12151" s="8">
        <v>43301.688020833331</v>
      </c>
      <c r="F12151" s="7" t="s">
        <v>32</v>
      </c>
      <c r="G12151" s="7" t="s">
        <v>51</v>
      </c>
    </row>
    <row r="12152" spans="1:7" x14ac:dyDescent="0.3">
      <c r="A12152" s="9">
        <v>180144185</v>
      </c>
      <c r="B12152" s="8">
        <v>43301.68204861111</v>
      </c>
      <c r="C12152" s="7" t="s">
        <v>23</v>
      </c>
      <c r="D12152" s="7" t="s">
        <v>803</v>
      </c>
      <c r="E12152" s="8">
        <v>43301.687118055554</v>
      </c>
      <c r="F12152" s="7" t="s">
        <v>31</v>
      </c>
      <c r="G12152" s="7" t="s">
        <v>225</v>
      </c>
    </row>
    <row r="12153" spans="1:7" x14ac:dyDescent="0.3">
      <c r="A12153" s="9">
        <v>180144185</v>
      </c>
      <c r="B12153" s="8">
        <v>43301.68204861111</v>
      </c>
      <c r="C12153" s="7" t="s">
        <v>23</v>
      </c>
      <c r="D12153" s="7" t="s">
        <v>803</v>
      </c>
      <c r="E12153" s="8">
        <v>43301.687037037038</v>
      </c>
      <c r="F12153" s="7" t="s">
        <v>31</v>
      </c>
      <c r="G12153" s="7" t="s">
        <v>736</v>
      </c>
    </row>
    <row r="12154" spans="1:7" x14ac:dyDescent="0.3">
      <c r="A12154" s="9">
        <v>180144185</v>
      </c>
      <c r="B12154" s="8">
        <v>43301.68204861111</v>
      </c>
      <c r="C12154" s="7" t="s">
        <v>23</v>
      </c>
      <c r="D12154" s="7" t="s">
        <v>803</v>
      </c>
      <c r="E12154" s="8">
        <v>43301.686597222222</v>
      </c>
      <c r="F12154" s="7" t="s">
        <v>31</v>
      </c>
      <c r="G12154" s="7" t="s">
        <v>28</v>
      </c>
    </row>
    <row r="12155" spans="1:7" x14ac:dyDescent="0.3">
      <c r="A12155" s="9">
        <v>180144185</v>
      </c>
      <c r="B12155" s="8">
        <v>43301.68204861111</v>
      </c>
      <c r="C12155" s="7" t="s">
        <v>23</v>
      </c>
      <c r="D12155" s="7" t="s">
        <v>803</v>
      </c>
      <c r="E12155" s="8">
        <v>43301.685243055559</v>
      </c>
      <c r="F12155" s="7" t="s">
        <v>32</v>
      </c>
      <c r="G12155" s="7" t="s">
        <v>51</v>
      </c>
    </row>
    <row r="12156" spans="1:7" x14ac:dyDescent="0.3">
      <c r="A12156" s="9">
        <v>180144185</v>
      </c>
      <c r="B12156" s="8">
        <v>43301.68204861111</v>
      </c>
      <c r="C12156" s="7" t="s">
        <v>23</v>
      </c>
      <c r="D12156" s="7" t="s">
        <v>803</v>
      </c>
      <c r="E12156" s="8">
        <v>43301.684166666666</v>
      </c>
      <c r="F12156" s="7" t="s">
        <v>31</v>
      </c>
      <c r="G12156" s="7" t="s">
        <v>180</v>
      </c>
    </row>
    <row r="12157" spans="1:7" x14ac:dyDescent="0.3">
      <c r="A12157" s="9">
        <v>180144185</v>
      </c>
      <c r="B12157" s="8">
        <v>43301.68204861111</v>
      </c>
      <c r="C12157" s="7" t="s">
        <v>23</v>
      </c>
      <c r="D12157" s="7" t="s">
        <v>803</v>
      </c>
      <c r="E12157" s="8">
        <v>43301.683310185188</v>
      </c>
      <c r="F12157" s="7" t="s">
        <v>29</v>
      </c>
      <c r="G12157" s="7" t="s">
        <v>225</v>
      </c>
    </row>
    <row r="12158" spans="1:7" x14ac:dyDescent="0.3">
      <c r="A12158" s="9">
        <v>180144185</v>
      </c>
      <c r="B12158" s="8">
        <v>43301.68204861111</v>
      </c>
      <c r="C12158" s="7" t="s">
        <v>23</v>
      </c>
      <c r="D12158" s="7" t="s">
        <v>803</v>
      </c>
      <c r="E12158" s="8">
        <v>43301.682280092595</v>
      </c>
      <c r="F12158" s="7" t="s">
        <v>29</v>
      </c>
      <c r="G12158" s="7" t="s">
        <v>28</v>
      </c>
    </row>
    <row r="12159" spans="1:7" x14ac:dyDescent="0.3">
      <c r="A12159" s="9">
        <v>180144185</v>
      </c>
      <c r="B12159" s="8">
        <v>43301.68204861111</v>
      </c>
      <c r="C12159" s="7" t="s">
        <v>23</v>
      </c>
      <c r="D12159" s="7" t="s">
        <v>803</v>
      </c>
      <c r="E12159" s="8">
        <v>43301.682060185187</v>
      </c>
      <c r="F12159" s="7" t="s">
        <v>31</v>
      </c>
      <c r="G12159" s="7" t="s">
        <v>51</v>
      </c>
    </row>
    <row r="12160" spans="1:7" x14ac:dyDescent="0.3">
      <c r="A12160" s="9">
        <v>180144212</v>
      </c>
      <c r="B12160" s="8">
        <v>43301.717881944445</v>
      </c>
      <c r="C12160" s="7" t="s">
        <v>36</v>
      </c>
      <c r="D12160" s="7" t="s">
        <v>804</v>
      </c>
      <c r="E12160" s="8">
        <v>43301.730914351851</v>
      </c>
      <c r="F12160" s="7" t="s">
        <v>25</v>
      </c>
      <c r="G12160" s="7" t="s">
        <v>193</v>
      </c>
    </row>
    <row r="12161" spans="1:7" x14ac:dyDescent="0.3">
      <c r="A12161" s="9">
        <v>180144212</v>
      </c>
      <c r="B12161" s="8">
        <v>43301.717881944445</v>
      </c>
      <c r="C12161" s="7" t="s">
        <v>36</v>
      </c>
      <c r="D12161" s="7" t="s">
        <v>804</v>
      </c>
      <c r="E12161" s="8">
        <v>43301.730486111112</v>
      </c>
      <c r="F12161" s="7" t="s">
        <v>25</v>
      </c>
      <c r="G12161" s="7" t="s">
        <v>805</v>
      </c>
    </row>
    <row r="12162" spans="1:7" x14ac:dyDescent="0.3">
      <c r="A12162" s="9">
        <v>180144212</v>
      </c>
      <c r="B12162" s="8">
        <v>43301.717881944445</v>
      </c>
      <c r="C12162" s="7" t="s">
        <v>36</v>
      </c>
      <c r="D12162" s="7" t="s">
        <v>804</v>
      </c>
      <c r="E12162" s="8">
        <v>43301.728506944448</v>
      </c>
      <c r="F12162" s="7" t="s">
        <v>31</v>
      </c>
      <c r="G12162" s="7" t="s">
        <v>193</v>
      </c>
    </row>
    <row r="12163" spans="1:7" x14ac:dyDescent="0.3">
      <c r="A12163" s="9">
        <v>180144212</v>
      </c>
      <c r="B12163" s="8">
        <v>43301.717881944445</v>
      </c>
      <c r="C12163" s="7" t="s">
        <v>36</v>
      </c>
      <c r="D12163" s="7" t="s">
        <v>804</v>
      </c>
      <c r="E12163" s="8">
        <v>43301.726446759261</v>
      </c>
      <c r="F12163" s="7" t="s">
        <v>29</v>
      </c>
      <c r="G12163" s="7" t="s">
        <v>193</v>
      </c>
    </row>
    <row r="12164" spans="1:7" x14ac:dyDescent="0.3">
      <c r="A12164" s="9">
        <v>180144212</v>
      </c>
      <c r="B12164" s="8">
        <v>43301.717881944445</v>
      </c>
      <c r="C12164" s="7" t="s">
        <v>36</v>
      </c>
      <c r="D12164" s="7" t="s">
        <v>804</v>
      </c>
      <c r="E12164" s="8">
        <v>43301.723333333335</v>
      </c>
      <c r="F12164" s="7" t="s">
        <v>29</v>
      </c>
      <c r="G12164" s="7" t="s">
        <v>805</v>
      </c>
    </row>
    <row r="12165" spans="1:7" x14ac:dyDescent="0.3">
      <c r="A12165" s="9">
        <v>180144255</v>
      </c>
      <c r="B12165" s="8">
        <v>43301.74927083333</v>
      </c>
      <c r="C12165" s="7" t="s">
        <v>36</v>
      </c>
      <c r="D12165" s="7" t="s">
        <v>806</v>
      </c>
      <c r="E12165" s="8">
        <v>43301.787488425929</v>
      </c>
      <c r="F12165" s="7" t="s">
        <v>25</v>
      </c>
      <c r="G12165" s="7" t="s">
        <v>26</v>
      </c>
    </row>
    <row r="12166" spans="1:7" x14ac:dyDescent="0.3">
      <c r="A12166" s="9">
        <v>180144255</v>
      </c>
      <c r="B12166" s="8">
        <v>43301.74927083333</v>
      </c>
      <c r="C12166" s="7" t="s">
        <v>36</v>
      </c>
      <c r="D12166" s="7" t="s">
        <v>806</v>
      </c>
      <c r="E12166" s="8">
        <v>43301.785555555558</v>
      </c>
      <c r="F12166" s="7" t="s">
        <v>25</v>
      </c>
      <c r="G12166" s="7" t="s">
        <v>76</v>
      </c>
    </row>
    <row r="12167" spans="1:7" x14ac:dyDescent="0.3">
      <c r="A12167" s="9">
        <v>180144255</v>
      </c>
      <c r="B12167" s="8">
        <v>43301.74927083333</v>
      </c>
      <c r="C12167" s="7" t="s">
        <v>36</v>
      </c>
      <c r="D12167" s="7" t="s">
        <v>806</v>
      </c>
      <c r="E12167" s="8">
        <v>43301.761597222219</v>
      </c>
      <c r="F12167" s="7" t="s">
        <v>32</v>
      </c>
      <c r="G12167" s="7" t="s">
        <v>26</v>
      </c>
    </row>
    <row r="12168" spans="1:7" x14ac:dyDescent="0.3">
      <c r="A12168" s="9">
        <v>180144255</v>
      </c>
      <c r="B12168" s="8">
        <v>43301.74927083333</v>
      </c>
      <c r="C12168" s="7" t="s">
        <v>36</v>
      </c>
      <c r="D12168" s="7" t="s">
        <v>806</v>
      </c>
      <c r="E12168" s="8">
        <v>43301.759432870371</v>
      </c>
      <c r="F12168" s="7" t="s">
        <v>31</v>
      </c>
      <c r="G12168" s="7" t="s">
        <v>76</v>
      </c>
    </row>
    <row r="12169" spans="1:7" x14ac:dyDescent="0.3">
      <c r="A12169" s="9">
        <v>180144255</v>
      </c>
      <c r="B12169" s="8">
        <v>43301.74927083333</v>
      </c>
      <c r="C12169" s="7" t="s">
        <v>36</v>
      </c>
      <c r="D12169" s="7" t="s">
        <v>806</v>
      </c>
      <c r="E12169" s="8">
        <v>43301.759328703702</v>
      </c>
      <c r="F12169" s="7" t="s">
        <v>31</v>
      </c>
      <c r="G12169" s="7" t="s">
        <v>26</v>
      </c>
    </row>
    <row r="12170" spans="1:7" x14ac:dyDescent="0.3">
      <c r="A12170" s="9">
        <v>180144255</v>
      </c>
      <c r="B12170" s="8">
        <v>43301.74927083333</v>
      </c>
      <c r="C12170" s="7" t="s">
        <v>36</v>
      </c>
      <c r="D12170" s="7" t="s">
        <v>806</v>
      </c>
      <c r="E12170" s="8">
        <v>43301.758287037039</v>
      </c>
      <c r="F12170" s="7" t="s">
        <v>29</v>
      </c>
      <c r="G12170" t="s">
        <v>26</v>
      </c>
    </row>
    <row r="12171" spans="1:7" x14ac:dyDescent="0.3">
      <c r="A12171" s="9">
        <v>180144255</v>
      </c>
      <c r="B12171" s="8">
        <v>43301.74927083333</v>
      </c>
      <c r="C12171" s="7" t="s">
        <v>36</v>
      </c>
      <c r="D12171" s="7" t="s">
        <v>806</v>
      </c>
      <c r="E12171" s="8">
        <v>43301.757824074077</v>
      </c>
      <c r="F12171" s="7" t="s">
        <v>31</v>
      </c>
      <c r="G12171" s="7" t="s">
        <v>26</v>
      </c>
    </row>
    <row r="12172" spans="1:7" x14ac:dyDescent="0.3">
      <c r="A12172" s="9">
        <v>180144255</v>
      </c>
      <c r="B12172" s="8">
        <v>43301.74927083333</v>
      </c>
      <c r="C12172" s="7" t="s">
        <v>36</v>
      </c>
      <c r="D12172" s="7" t="s">
        <v>806</v>
      </c>
      <c r="E12172" s="8">
        <v>43301.753159722219</v>
      </c>
      <c r="F12172" s="7" t="s">
        <v>29</v>
      </c>
      <c r="G12172" s="7" t="s">
        <v>76</v>
      </c>
    </row>
    <row r="12173" spans="1:7" x14ac:dyDescent="0.3">
      <c r="A12173" s="9">
        <v>180144255</v>
      </c>
      <c r="B12173" s="8">
        <v>43301.74927083333</v>
      </c>
      <c r="C12173" s="7" t="s">
        <v>36</v>
      </c>
      <c r="D12173" s="7" t="s">
        <v>806</v>
      </c>
      <c r="E12173" s="8">
        <v>43301.75273148148</v>
      </c>
      <c r="F12173" s="7" t="s">
        <v>29</v>
      </c>
      <c r="G12173" s="7" t="s">
        <v>26</v>
      </c>
    </row>
    <row r="12174" spans="1:7" x14ac:dyDescent="0.3">
      <c r="A12174" s="9">
        <v>180145508</v>
      </c>
      <c r="B12174" s="8">
        <v>43304.354479166665</v>
      </c>
      <c r="C12174" s="7" t="s">
        <v>36</v>
      </c>
      <c r="D12174" s="7" t="s">
        <v>174</v>
      </c>
      <c r="E12174" s="8">
        <v>43304.364606481482</v>
      </c>
      <c r="F12174" s="7" t="s">
        <v>25</v>
      </c>
      <c r="G12174" s="7" t="s">
        <v>38</v>
      </c>
    </row>
    <row r="12175" spans="1:7" x14ac:dyDescent="0.3">
      <c r="A12175" s="9">
        <v>180145508</v>
      </c>
      <c r="B12175" s="8">
        <v>43304.354479166665</v>
      </c>
      <c r="C12175" s="7" t="s">
        <v>36</v>
      </c>
      <c r="D12175" s="7" t="s">
        <v>174</v>
      </c>
      <c r="E12175" s="8">
        <v>43304.3596412037</v>
      </c>
      <c r="F12175" s="7" t="s">
        <v>31</v>
      </c>
      <c r="G12175" s="7" t="s">
        <v>38</v>
      </c>
    </row>
    <row r="12176" spans="1:7" x14ac:dyDescent="0.3">
      <c r="A12176" s="9">
        <v>180145508</v>
      </c>
      <c r="B12176" s="8">
        <v>43304.354479166665</v>
      </c>
      <c r="C12176" s="7" t="s">
        <v>36</v>
      </c>
      <c r="D12176" s="7" t="s">
        <v>174</v>
      </c>
      <c r="E12176" s="8">
        <v>43304.358634259261</v>
      </c>
      <c r="F12176" s="7" t="s">
        <v>29</v>
      </c>
      <c r="G12176" s="7" t="s">
        <v>38</v>
      </c>
    </row>
    <row r="12177" spans="1:7" x14ac:dyDescent="0.3">
      <c r="A12177" s="9">
        <v>180145508</v>
      </c>
      <c r="B12177" s="8">
        <v>43304.354479166665</v>
      </c>
      <c r="C12177" s="7" t="s">
        <v>36</v>
      </c>
      <c r="D12177" s="7" t="s">
        <v>174</v>
      </c>
      <c r="E12177" s="8">
        <v>43304.357164351852</v>
      </c>
      <c r="F12177" s="7" t="s">
        <v>63</v>
      </c>
      <c r="G12177" s="7" t="s">
        <v>38</v>
      </c>
    </row>
    <row r="12178" spans="1:7" x14ac:dyDescent="0.3">
      <c r="A12178" s="9">
        <v>180145508</v>
      </c>
      <c r="B12178" s="8">
        <v>43304.354479166665</v>
      </c>
      <c r="C12178" s="7" t="s">
        <v>36</v>
      </c>
      <c r="D12178" s="7" t="s">
        <v>174</v>
      </c>
      <c r="E12178" s="8">
        <v>43304.357037037036</v>
      </c>
      <c r="F12178" s="7" t="s">
        <v>32</v>
      </c>
      <c r="G12178" s="7" t="s">
        <v>38</v>
      </c>
    </row>
    <row r="12179" spans="1:7" x14ac:dyDescent="0.3">
      <c r="A12179" s="9">
        <v>180145508</v>
      </c>
      <c r="B12179" s="8">
        <v>43304.354479166665</v>
      </c>
      <c r="C12179" s="7" t="s">
        <v>36</v>
      </c>
      <c r="D12179" s="7" t="s">
        <v>174</v>
      </c>
      <c r="E12179" s="8">
        <v>43304.355208333334</v>
      </c>
      <c r="F12179" s="7" t="s">
        <v>25</v>
      </c>
      <c r="G12179" s="7" t="s">
        <v>30</v>
      </c>
    </row>
    <row r="12180" spans="1:7" x14ac:dyDescent="0.3">
      <c r="A12180" s="9">
        <v>180145508</v>
      </c>
      <c r="B12180" s="8">
        <v>43304.354479166665</v>
      </c>
      <c r="C12180" s="7" t="s">
        <v>36</v>
      </c>
      <c r="D12180" s="7" t="s">
        <v>174</v>
      </c>
      <c r="E12180" s="8">
        <v>43304.35460648148</v>
      </c>
      <c r="F12180" s="7" t="s">
        <v>29</v>
      </c>
      <c r="G12180" s="7" t="s">
        <v>30</v>
      </c>
    </row>
    <row r="12181" spans="1:7" x14ac:dyDescent="0.3">
      <c r="A12181" s="9">
        <v>180145508</v>
      </c>
      <c r="B12181" s="8">
        <v>43304.354479166665</v>
      </c>
      <c r="C12181" s="7" t="s">
        <v>36</v>
      </c>
      <c r="D12181" s="7" t="s">
        <v>174</v>
      </c>
      <c r="E12181" s="8">
        <v>43304.354479166665</v>
      </c>
      <c r="F12181" s="7" t="s">
        <v>31</v>
      </c>
      <c r="G12181" s="7" t="s">
        <v>38</v>
      </c>
    </row>
    <row r="12182" spans="1:7" x14ac:dyDescent="0.3">
      <c r="A12182" s="9">
        <v>180145533</v>
      </c>
      <c r="B12182" s="8">
        <v>43304.375057870369</v>
      </c>
      <c r="C12182" s="7" t="s">
        <v>23</v>
      </c>
      <c r="D12182" s="7" t="s">
        <v>807</v>
      </c>
      <c r="E12182" s="8">
        <v>43304.416307870371</v>
      </c>
      <c r="F12182" s="7" t="s">
        <v>25</v>
      </c>
      <c r="G12182" s="7" t="s">
        <v>117</v>
      </c>
    </row>
    <row r="12183" spans="1:7" x14ac:dyDescent="0.3">
      <c r="A12183" s="9">
        <v>180145533</v>
      </c>
      <c r="B12183" s="8">
        <v>43304.375057870369</v>
      </c>
      <c r="C12183" s="7" t="s">
        <v>23</v>
      </c>
      <c r="D12183" s="7" t="s">
        <v>807</v>
      </c>
      <c r="E12183" s="8">
        <v>43304.416273148148</v>
      </c>
      <c r="F12183" s="7" t="s">
        <v>25</v>
      </c>
      <c r="G12183" s="7" t="s">
        <v>100</v>
      </c>
    </row>
    <row r="12184" spans="1:7" x14ac:dyDescent="0.3">
      <c r="A12184" s="9">
        <v>180145533</v>
      </c>
      <c r="B12184" s="8">
        <v>43304.375057870369</v>
      </c>
      <c r="C12184" s="7" t="s">
        <v>23</v>
      </c>
      <c r="D12184" s="7" t="s">
        <v>807</v>
      </c>
      <c r="E12184" s="8">
        <v>43304.401458333334</v>
      </c>
      <c r="F12184" s="7" t="s">
        <v>25</v>
      </c>
      <c r="G12184" s="7" t="s">
        <v>105</v>
      </c>
    </row>
    <row r="12185" spans="1:7" x14ac:dyDescent="0.3">
      <c r="A12185" s="9">
        <v>180145533</v>
      </c>
      <c r="B12185" s="8">
        <v>43304.375057870369</v>
      </c>
      <c r="C12185" s="7" t="s">
        <v>23</v>
      </c>
      <c r="D12185" s="7" t="s">
        <v>807</v>
      </c>
      <c r="E12185" s="8">
        <v>43304.400266203702</v>
      </c>
      <c r="F12185" s="7" t="s">
        <v>25</v>
      </c>
      <c r="G12185" s="7" t="s">
        <v>72</v>
      </c>
    </row>
    <row r="12186" spans="1:7" x14ac:dyDescent="0.3">
      <c r="A12186" s="9">
        <v>180145533</v>
      </c>
      <c r="B12186" s="8">
        <v>43304.375057870369</v>
      </c>
      <c r="C12186" s="7" t="s">
        <v>23</v>
      </c>
      <c r="D12186" s="7" t="s">
        <v>807</v>
      </c>
      <c r="E12186" s="8">
        <v>43304.400266203702</v>
      </c>
      <c r="F12186" s="7" t="s">
        <v>25</v>
      </c>
      <c r="G12186" s="7" t="s">
        <v>38</v>
      </c>
    </row>
    <row r="12187" spans="1:7" x14ac:dyDescent="0.3">
      <c r="A12187" s="9">
        <v>180145533</v>
      </c>
      <c r="B12187" s="8">
        <v>43304.375057870369</v>
      </c>
      <c r="C12187" s="7" t="s">
        <v>23</v>
      </c>
      <c r="D12187" s="7" t="s">
        <v>807</v>
      </c>
      <c r="E12187" s="8">
        <v>43304.395833333336</v>
      </c>
      <c r="F12187" s="7" t="s">
        <v>2232</v>
      </c>
      <c r="G12187" s="7" t="s">
        <v>1053</v>
      </c>
    </row>
    <row r="12188" spans="1:7" x14ac:dyDescent="0.3">
      <c r="A12188" s="9">
        <v>180145533</v>
      </c>
      <c r="B12188" s="8">
        <v>43304.375057870369</v>
      </c>
      <c r="C12188" s="7" t="s">
        <v>23</v>
      </c>
      <c r="D12188" s="7" t="s">
        <v>807</v>
      </c>
      <c r="E12188" s="8">
        <v>43304.395833333336</v>
      </c>
      <c r="F12188" s="7" t="s">
        <v>2232</v>
      </c>
      <c r="G12188" s="7" t="s">
        <v>1053</v>
      </c>
    </row>
    <row r="12189" spans="1:7" x14ac:dyDescent="0.3">
      <c r="A12189" s="9">
        <v>180145533</v>
      </c>
      <c r="B12189" s="8">
        <v>43304.375057870369</v>
      </c>
      <c r="C12189" s="7" t="s">
        <v>23</v>
      </c>
      <c r="D12189" s="7" t="s">
        <v>807</v>
      </c>
      <c r="E12189" s="8">
        <v>43304.395833333336</v>
      </c>
      <c r="F12189" s="7" t="s">
        <v>2232</v>
      </c>
      <c r="G12189" s="7" t="s">
        <v>1053</v>
      </c>
    </row>
    <row r="12190" spans="1:7" x14ac:dyDescent="0.3">
      <c r="A12190" s="9">
        <v>180145533</v>
      </c>
      <c r="B12190" s="8">
        <v>43304.375057870369</v>
      </c>
      <c r="C12190" s="7" t="s">
        <v>23</v>
      </c>
      <c r="D12190" s="7" t="s">
        <v>807</v>
      </c>
      <c r="E12190" s="8">
        <v>43304.395833333336</v>
      </c>
      <c r="F12190" s="7" t="s">
        <v>2232</v>
      </c>
      <c r="G12190" s="7" t="s">
        <v>1053</v>
      </c>
    </row>
    <row r="12191" spans="1:7" x14ac:dyDescent="0.3">
      <c r="A12191" s="9">
        <v>180145533</v>
      </c>
      <c r="B12191" s="8">
        <v>43304.375057870369</v>
      </c>
      <c r="C12191" s="7" t="s">
        <v>23</v>
      </c>
      <c r="D12191" s="7" t="s">
        <v>807</v>
      </c>
      <c r="E12191" s="8">
        <v>43304.393807870372</v>
      </c>
      <c r="F12191" s="7" t="s">
        <v>31</v>
      </c>
      <c r="G12191" s="7" t="s">
        <v>117</v>
      </c>
    </row>
    <row r="12192" spans="1:7" x14ac:dyDescent="0.3">
      <c r="A12192" s="9">
        <v>180145533</v>
      </c>
      <c r="B12192" s="8">
        <v>43304.375057870369</v>
      </c>
      <c r="C12192" s="7" t="s">
        <v>23</v>
      </c>
      <c r="D12192" s="7" t="s">
        <v>807</v>
      </c>
      <c r="E12192" s="8">
        <v>43304.393576388888</v>
      </c>
      <c r="F12192" s="7" t="s">
        <v>25</v>
      </c>
      <c r="G12192" s="7" t="s">
        <v>92</v>
      </c>
    </row>
    <row r="12193" spans="1:7" x14ac:dyDescent="0.3">
      <c r="A12193" s="9">
        <v>180145533</v>
      </c>
      <c r="B12193" s="8">
        <v>43304.375057870369</v>
      </c>
      <c r="C12193" s="7" t="s">
        <v>23</v>
      </c>
      <c r="D12193" s="7" t="s">
        <v>807</v>
      </c>
      <c r="E12193" s="8">
        <v>43304.392928240741</v>
      </c>
      <c r="F12193" s="7" t="s">
        <v>31</v>
      </c>
      <c r="G12193" s="7" t="s">
        <v>100</v>
      </c>
    </row>
    <row r="12194" spans="1:7" x14ac:dyDescent="0.3">
      <c r="A12194" s="9">
        <v>180145533</v>
      </c>
      <c r="B12194" s="8">
        <v>43304.375057870369</v>
      </c>
      <c r="C12194" s="7" t="s">
        <v>23</v>
      </c>
      <c r="D12194" s="7" t="s">
        <v>807</v>
      </c>
      <c r="E12194" s="8">
        <v>43304.392210648148</v>
      </c>
      <c r="F12194" s="7" t="s">
        <v>25</v>
      </c>
      <c r="G12194" s="7" t="s">
        <v>104</v>
      </c>
    </row>
    <row r="12195" spans="1:7" x14ac:dyDescent="0.3">
      <c r="A12195" s="9">
        <v>180145533</v>
      </c>
      <c r="B12195" s="8">
        <v>43304.375057870369</v>
      </c>
      <c r="C12195" s="7" t="s">
        <v>23</v>
      </c>
      <c r="D12195" s="7" t="s">
        <v>807</v>
      </c>
      <c r="E12195" s="8">
        <v>43304.385011574072</v>
      </c>
      <c r="F12195" s="7" t="s">
        <v>32</v>
      </c>
      <c r="G12195" s="7" t="s">
        <v>105</v>
      </c>
    </row>
    <row r="12196" spans="1:7" x14ac:dyDescent="0.3">
      <c r="A12196" s="9">
        <v>180145533</v>
      </c>
      <c r="B12196" s="8">
        <v>43304.375057870369</v>
      </c>
      <c r="C12196" s="7" t="s">
        <v>23</v>
      </c>
      <c r="D12196" s="7" t="s">
        <v>807</v>
      </c>
      <c r="E12196" s="8">
        <v>43304.383333333331</v>
      </c>
      <c r="F12196" s="7" t="s">
        <v>2233</v>
      </c>
      <c r="G12196" s="7" t="s">
        <v>1053</v>
      </c>
    </row>
    <row r="12197" spans="1:7" x14ac:dyDescent="0.3">
      <c r="A12197" s="9">
        <v>180145533</v>
      </c>
      <c r="B12197" s="8">
        <v>43304.375057870369</v>
      </c>
      <c r="C12197" s="7" t="s">
        <v>23</v>
      </c>
      <c r="D12197" s="7" t="s">
        <v>807</v>
      </c>
      <c r="E12197" s="8">
        <v>43304.383333333331</v>
      </c>
      <c r="F12197" s="7" t="s">
        <v>2233</v>
      </c>
      <c r="G12197" s="7" t="s">
        <v>1053</v>
      </c>
    </row>
    <row r="12198" spans="1:7" x14ac:dyDescent="0.3">
      <c r="A12198" s="9">
        <v>180145533</v>
      </c>
      <c r="B12198" s="8">
        <v>43304.375057870369</v>
      </c>
      <c r="C12198" s="7" t="s">
        <v>23</v>
      </c>
      <c r="D12198" s="7" t="s">
        <v>807</v>
      </c>
      <c r="E12198" s="8">
        <v>43304.383333333331</v>
      </c>
      <c r="F12198" s="7" t="s">
        <v>2233</v>
      </c>
      <c r="G12198" s="7" t="s">
        <v>1053</v>
      </c>
    </row>
    <row r="12199" spans="1:7" x14ac:dyDescent="0.3">
      <c r="A12199" s="9">
        <v>180145533</v>
      </c>
      <c r="B12199" s="8">
        <v>43304.375057870369</v>
      </c>
      <c r="C12199" s="7" t="s">
        <v>23</v>
      </c>
      <c r="D12199" s="7" t="s">
        <v>807</v>
      </c>
      <c r="E12199" s="8">
        <v>43304.383333333331</v>
      </c>
      <c r="F12199" s="7" t="s">
        <v>2233</v>
      </c>
      <c r="G12199" s="7" t="s">
        <v>1053</v>
      </c>
    </row>
    <row r="12200" spans="1:7" x14ac:dyDescent="0.3">
      <c r="A12200" s="9">
        <v>180145533</v>
      </c>
      <c r="B12200" s="8">
        <v>43304.375057870369</v>
      </c>
      <c r="C12200" s="7" t="s">
        <v>23</v>
      </c>
      <c r="D12200" s="7" t="s">
        <v>807</v>
      </c>
      <c r="E12200" s="8">
        <v>43304.383333333331</v>
      </c>
      <c r="F12200" s="7" t="s">
        <v>2232</v>
      </c>
      <c r="G12200" s="7" t="s">
        <v>991</v>
      </c>
    </row>
    <row r="12201" spans="1:7" x14ac:dyDescent="0.3">
      <c r="A12201" s="9">
        <v>180145533</v>
      </c>
      <c r="B12201" s="8">
        <v>43304.375057870369</v>
      </c>
      <c r="C12201" s="7" t="s">
        <v>23</v>
      </c>
      <c r="D12201" s="7" t="s">
        <v>807</v>
      </c>
      <c r="E12201" s="8">
        <v>43304.383333333331</v>
      </c>
      <c r="F12201" s="7" t="s">
        <v>2232</v>
      </c>
      <c r="G12201" s="7" t="s">
        <v>991</v>
      </c>
    </row>
    <row r="12202" spans="1:7" x14ac:dyDescent="0.3">
      <c r="A12202" s="9">
        <v>180145533</v>
      </c>
      <c r="B12202" s="8">
        <v>43304.375057870369</v>
      </c>
      <c r="C12202" s="7" t="s">
        <v>23</v>
      </c>
      <c r="D12202" s="7" t="s">
        <v>807</v>
      </c>
      <c r="E12202" s="8">
        <v>43304.383333333331</v>
      </c>
      <c r="F12202" s="7" t="s">
        <v>2232</v>
      </c>
      <c r="G12202" s="7" t="s">
        <v>991</v>
      </c>
    </row>
    <row r="12203" spans="1:7" x14ac:dyDescent="0.3">
      <c r="A12203" s="9">
        <v>180145533</v>
      </c>
      <c r="B12203" s="8">
        <v>43304.375057870369</v>
      </c>
      <c r="C12203" s="7" t="s">
        <v>23</v>
      </c>
      <c r="D12203" s="7" t="s">
        <v>807</v>
      </c>
      <c r="E12203" s="8">
        <v>43304.383333333331</v>
      </c>
      <c r="F12203" s="7" t="s">
        <v>2232</v>
      </c>
      <c r="G12203" s="7" t="s">
        <v>991</v>
      </c>
    </row>
    <row r="12204" spans="1:7" x14ac:dyDescent="0.3">
      <c r="A12204" s="9">
        <v>180145533</v>
      </c>
      <c r="B12204" s="8">
        <v>43304.375057870369</v>
      </c>
      <c r="C12204" s="7" t="s">
        <v>23</v>
      </c>
      <c r="D12204" s="7" t="s">
        <v>807</v>
      </c>
      <c r="E12204" s="8">
        <v>43304.383333333331</v>
      </c>
      <c r="F12204" s="7" t="s">
        <v>2232</v>
      </c>
      <c r="G12204" s="7" t="s">
        <v>986</v>
      </c>
    </row>
    <row r="12205" spans="1:7" x14ac:dyDescent="0.3">
      <c r="A12205" s="9">
        <v>180145533</v>
      </c>
      <c r="B12205" s="8">
        <v>43304.375057870369</v>
      </c>
      <c r="C12205" s="7" t="s">
        <v>23</v>
      </c>
      <c r="D12205" s="7" t="s">
        <v>807</v>
      </c>
      <c r="E12205" s="8">
        <v>43304.383333333331</v>
      </c>
      <c r="F12205" s="7" t="s">
        <v>2232</v>
      </c>
      <c r="G12205" s="7" t="s">
        <v>986</v>
      </c>
    </row>
    <row r="12206" spans="1:7" x14ac:dyDescent="0.3">
      <c r="A12206" s="9">
        <v>180145533</v>
      </c>
      <c r="B12206" s="8">
        <v>43304.375057870369</v>
      </c>
      <c r="C12206" s="7" t="s">
        <v>23</v>
      </c>
      <c r="D12206" s="7" t="s">
        <v>807</v>
      </c>
      <c r="E12206" s="8">
        <v>43304.383333333331</v>
      </c>
      <c r="F12206" s="7" t="s">
        <v>2232</v>
      </c>
      <c r="G12206" s="7" t="s">
        <v>986</v>
      </c>
    </row>
    <row r="12207" spans="1:7" x14ac:dyDescent="0.3">
      <c r="A12207" s="9">
        <v>180145533</v>
      </c>
      <c r="B12207" s="8">
        <v>43304.375057870369</v>
      </c>
      <c r="C12207" s="7" t="s">
        <v>23</v>
      </c>
      <c r="D12207" s="7" t="s">
        <v>807</v>
      </c>
      <c r="E12207" s="8">
        <v>43304.383333333331</v>
      </c>
      <c r="F12207" s="7" t="s">
        <v>2232</v>
      </c>
      <c r="G12207" s="7" t="s">
        <v>986</v>
      </c>
    </row>
    <row r="12208" spans="1:7" x14ac:dyDescent="0.3">
      <c r="A12208" s="9">
        <v>180145533</v>
      </c>
      <c r="B12208" s="8">
        <v>43304.375057870369</v>
      </c>
      <c r="C12208" s="7" t="s">
        <v>23</v>
      </c>
      <c r="D12208" s="7" t="s">
        <v>807</v>
      </c>
      <c r="E12208" s="8">
        <v>43304.383321759262</v>
      </c>
      <c r="F12208" s="7" t="s">
        <v>31</v>
      </c>
      <c r="G12208" s="7" t="s">
        <v>72</v>
      </c>
    </row>
    <row r="12209" spans="1:7" x14ac:dyDescent="0.3">
      <c r="A12209" s="9">
        <v>180145533</v>
      </c>
      <c r="B12209" s="8">
        <v>43304.375057870369</v>
      </c>
      <c r="C12209" s="7" t="s">
        <v>23</v>
      </c>
      <c r="D12209" s="7" t="s">
        <v>807</v>
      </c>
      <c r="E12209" s="8">
        <v>43304.383321759262</v>
      </c>
      <c r="F12209" s="7" t="s">
        <v>31</v>
      </c>
      <c r="G12209" s="7" t="s">
        <v>38</v>
      </c>
    </row>
    <row r="12210" spans="1:7" x14ac:dyDescent="0.3">
      <c r="A12210" s="9">
        <v>180145533</v>
      </c>
      <c r="B12210" s="8">
        <v>43304.375057870369</v>
      </c>
      <c r="C12210" s="7" t="s">
        <v>23</v>
      </c>
      <c r="D12210" s="7" t="s">
        <v>807</v>
      </c>
      <c r="E12210" s="8">
        <v>43304.383194444446</v>
      </c>
      <c r="F12210" s="7" t="s">
        <v>32</v>
      </c>
      <c r="G12210" s="7" t="s">
        <v>105</v>
      </c>
    </row>
    <row r="12211" spans="1:7" x14ac:dyDescent="0.3">
      <c r="A12211" s="9">
        <v>180145533</v>
      </c>
      <c r="B12211" s="8">
        <v>43304.375057870369</v>
      </c>
      <c r="C12211" s="7" t="s">
        <v>23</v>
      </c>
      <c r="D12211" s="7" t="s">
        <v>807</v>
      </c>
      <c r="E12211" s="8">
        <v>43304.382395833331</v>
      </c>
      <c r="F12211" s="7" t="s">
        <v>31</v>
      </c>
      <c r="G12211" s="7" t="s">
        <v>92</v>
      </c>
    </row>
    <row r="12212" spans="1:7" x14ac:dyDescent="0.3">
      <c r="A12212" s="9">
        <v>180145533</v>
      </c>
      <c r="B12212" s="8">
        <v>43304.375057870369</v>
      </c>
      <c r="C12212" s="7" t="s">
        <v>23</v>
      </c>
      <c r="D12212" s="7" t="s">
        <v>807</v>
      </c>
      <c r="E12212" s="8">
        <v>43304.382106481484</v>
      </c>
      <c r="F12212" s="7" t="s">
        <v>31</v>
      </c>
      <c r="G12212" s="7" t="s">
        <v>104</v>
      </c>
    </row>
    <row r="12213" spans="1:7" x14ac:dyDescent="0.3">
      <c r="A12213" s="9">
        <v>180145533</v>
      </c>
      <c r="B12213" s="8">
        <v>43304.375057870369</v>
      </c>
      <c r="C12213" s="7" t="s">
        <v>23</v>
      </c>
      <c r="D12213" s="7" t="s">
        <v>807</v>
      </c>
      <c r="E12213" s="8">
        <v>43304.381712962961</v>
      </c>
      <c r="F12213" s="7" t="s">
        <v>31</v>
      </c>
      <c r="G12213" s="7" t="s">
        <v>117</v>
      </c>
    </row>
    <row r="12214" spans="1:7" x14ac:dyDescent="0.3">
      <c r="A12214" s="9">
        <v>180145533</v>
      </c>
      <c r="B12214" s="8">
        <v>43304.375057870369</v>
      </c>
      <c r="C12214" s="7" t="s">
        <v>23</v>
      </c>
      <c r="D12214" s="7" t="s">
        <v>807</v>
      </c>
      <c r="E12214" s="8">
        <v>43304.381689814814</v>
      </c>
      <c r="F12214" s="7" t="s">
        <v>31</v>
      </c>
      <c r="G12214" s="7" t="s">
        <v>105</v>
      </c>
    </row>
    <row r="12215" spans="1:7" x14ac:dyDescent="0.3">
      <c r="A12215" s="9">
        <v>180145533</v>
      </c>
      <c r="B12215" s="8">
        <v>43304.375057870369</v>
      </c>
      <c r="C12215" s="7" t="s">
        <v>23</v>
      </c>
      <c r="D12215" s="7" t="s">
        <v>807</v>
      </c>
      <c r="E12215" s="8">
        <v>43304.37777777778</v>
      </c>
      <c r="F12215" s="7" t="s">
        <v>2233</v>
      </c>
      <c r="G12215" s="7" t="s">
        <v>991</v>
      </c>
    </row>
    <row r="12216" spans="1:7" x14ac:dyDescent="0.3">
      <c r="A12216" s="9">
        <v>180145533</v>
      </c>
      <c r="B12216" s="8">
        <v>43304.375057870369</v>
      </c>
      <c r="C12216" s="7" t="s">
        <v>23</v>
      </c>
      <c r="D12216" s="7" t="s">
        <v>807</v>
      </c>
      <c r="E12216" s="8">
        <v>43304.37777777778</v>
      </c>
      <c r="F12216" s="7" t="s">
        <v>2233</v>
      </c>
      <c r="G12216" s="7" t="s">
        <v>991</v>
      </c>
    </row>
    <row r="12217" spans="1:7" x14ac:dyDescent="0.3">
      <c r="A12217" s="9">
        <v>180145533</v>
      </c>
      <c r="B12217" s="8">
        <v>43304.375057870369</v>
      </c>
      <c r="C12217" s="7" t="s">
        <v>23</v>
      </c>
      <c r="D12217" s="7" t="s">
        <v>807</v>
      </c>
      <c r="E12217" s="8">
        <v>43304.37777777778</v>
      </c>
      <c r="F12217" s="7" t="s">
        <v>2233</v>
      </c>
      <c r="G12217" s="7" t="s">
        <v>991</v>
      </c>
    </row>
    <row r="12218" spans="1:7" x14ac:dyDescent="0.3">
      <c r="A12218" s="9">
        <v>180145533</v>
      </c>
      <c r="B12218" s="8">
        <v>43304.375057870369</v>
      </c>
      <c r="C12218" s="7" t="s">
        <v>23</v>
      </c>
      <c r="D12218" s="7" t="s">
        <v>807</v>
      </c>
      <c r="E12218" s="8">
        <v>43304.37777777778</v>
      </c>
      <c r="F12218" s="7" t="s">
        <v>2233</v>
      </c>
      <c r="G12218" s="7" t="s">
        <v>991</v>
      </c>
    </row>
    <row r="12219" spans="1:7" x14ac:dyDescent="0.3">
      <c r="A12219" s="9">
        <v>180145533</v>
      </c>
      <c r="B12219" s="8">
        <v>43304.375057870369</v>
      </c>
      <c r="C12219" s="7" t="s">
        <v>23</v>
      </c>
      <c r="D12219" s="7" t="s">
        <v>807</v>
      </c>
      <c r="E12219" s="8">
        <v>43304.37777777778</v>
      </c>
      <c r="F12219" s="7" t="s">
        <v>2233</v>
      </c>
      <c r="G12219" s="7" t="s">
        <v>986</v>
      </c>
    </row>
    <row r="12220" spans="1:7" x14ac:dyDescent="0.3">
      <c r="A12220" s="9">
        <v>180145533</v>
      </c>
      <c r="B12220" s="8">
        <v>43304.375057870369</v>
      </c>
      <c r="C12220" s="7" t="s">
        <v>23</v>
      </c>
      <c r="D12220" s="7" t="s">
        <v>807</v>
      </c>
      <c r="E12220" s="8">
        <v>43304.37777777778</v>
      </c>
      <c r="F12220" s="7" t="s">
        <v>2233</v>
      </c>
      <c r="G12220" s="7" t="s">
        <v>986</v>
      </c>
    </row>
    <row r="12221" spans="1:7" x14ac:dyDescent="0.3">
      <c r="A12221" s="9">
        <v>180145533</v>
      </c>
      <c r="B12221" s="8">
        <v>43304.375057870369</v>
      </c>
      <c r="C12221" s="7" t="s">
        <v>23</v>
      </c>
      <c r="D12221" s="7" t="s">
        <v>807</v>
      </c>
      <c r="E12221" s="8">
        <v>43304.37777777778</v>
      </c>
      <c r="F12221" s="7" t="s">
        <v>2233</v>
      </c>
      <c r="G12221" s="7" t="s">
        <v>986</v>
      </c>
    </row>
    <row r="12222" spans="1:7" x14ac:dyDescent="0.3">
      <c r="A12222" s="9">
        <v>180145533</v>
      </c>
      <c r="B12222" s="8">
        <v>43304.375057870369</v>
      </c>
      <c r="C12222" s="7" t="s">
        <v>23</v>
      </c>
      <c r="D12222" s="7" t="s">
        <v>807</v>
      </c>
      <c r="E12222" s="8">
        <v>43304.37777777778</v>
      </c>
      <c r="F12222" s="7" t="s">
        <v>2233</v>
      </c>
      <c r="G12222" s="7" t="s">
        <v>986</v>
      </c>
    </row>
    <row r="12223" spans="1:7" x14ac:dyDescent="0.3">
      <c r="A12223" s="9">
        <v>180145533</v>
      </c>
      <c r="B12223" s="8">
        <v>43304.375057870369</v>
      </c>
      <c r="C12223" s="7" t="s">
        <v>23</v>
      </c>
      <c r="D12223" s="7" t="s">
        <v>807</v>
      </c>
      <c r="E12223" s="8">
        <v>43304.376782407409</v>
      </c>
      <c r="F12223" s="7" t="s">
        <v>29</v>
      </c>
      <c r="G12223" s="7" t="s">
        <v>72</v>
      </c>
    </row>
    <row r="12224" spans="1:7" x14ac:dyDescent="0.3">
      <c r="A12224" s="9">
        <v>180145533</v>
      </c>
      <c r="B12224" s="8">
        <v>43304.375057870369</v>
      </c>
      <c r="C12224" s="7" t="s">
        <v>23</v>
      </c>
      <c r="D12224" s="7" t="s">
        <v>807</v>
      </c>
      <c r="E12224" s="8">
        <v>43304.376736111109</v>
      </c>
      <c r="F12224" s="7" t="s">
        <v>29</v>
      </c>
      <c r="G12224" s="7" t="s">
        <v>38</v>
      </c>
    </row>
    <row r="12225" spans="1:7" x14ac:dyDescent="0.3">
      <c r="A12225" s="9">
        <v>180145533</v>
      </c>
      <c r="B12225" s="8">
        <v>43304.375057870369</v>
      </c>
      <c r="C12225" s="7" t="s">
        <v>23</v>
      </c>
      <c r="D12225" s="7" t="s">
        <v>807</v>
      </c>
      <c r="E12225" s="8">
        <v>43304.376550925925</v>
      </c>
      <c r="F12225" s="7" t="s">
        <v>29</v>
      </c>
      <c r="G12225" s="7" t="s">
        <v>104</v>
      </c>
    </row>
    <row r="12226" spans="1:7" x14ac:dyDescent="0.3">
      <c r="A12226" s="9">
        <v>180145533</v>
      </c>
      <c r="B12226" s="8">
        <v>43304.375057870369</v>
      </c>
      <c r="C12226" s="7" t="s">
        <v>23</v>
      </c>
      <c r="D12226" s="7" t="s">
        <v>807</v>
      </c>
      <c r="E12226" s="8">
        <v>43304.376307870371</v>
      </c>
      <c r="F12226" s="7" t="s">
        <v>29</v>
      </c>
      <c r="G12226" s="7" t="s">
        <v>105</v>
      </c>
    </row>
    <row r="12227" spans="1:7" x14ac:dyDescent="0.3">
      <c r="A12227" s="9">
        <v>180145533</v>
      </c>
      <c r="B12227" s="8">
        <v>43304.375057870369</v>
      </c>
      <c r="C12227" s="7" t="s">
        <v>23</v>
      </c>
      <c r="D12227" s="7" t="s">
        <v>807</v>
      </c>
      <c r="E12227" s="8">
        <v>43304.375972222224</v>
      </c>
      <c r="F12227" s="7" t="s">
        <v>29</v>
      </c>
      <c r="G12227" s="7" t="s">
        <v>117</v>
      </c>
    </row>
    <row r="12228" spans="1:7" x14ac:dyDescent="0.3">
      <c r="A12228" s="9">
        <v>180145536</v>
      </c>
      <c r="B12228" s="8">
        <v>43304.378460648149</v>
      </c>
      <c r="C12228" s="7" t="s">
        <v>36</v>
      </c>
      <c r="D12228" s="7" t="s">
        <v>613</v>
      </c>
      <c r="E12228" s="8">
        <v>43304.41479166667</v>
      </c>
      <c r="F12228" s="7" t="s">
        <v>25</v>
      </c>
      <c r="G12228" s="7" t="s">
        <v>68</v>
      </c>
    </row>
    <row r="12229" spans="1:7" x14ac:dyDescent="0.3">
      <c r="A12229" s="9">
        <v>180145536</v>
      </c>
      <c r="B12229" s="8">
        <v>43304.378460648149</v>
      </c>
      <c r="C12229" s="7" t="s">
        <v>36</v>
      </c>
      <c r="D12229" s="7" t="s">
        <v>613</v>
      </c>
      <c r="E12229" s="8">
        <v>43304.41479166667</v>
      </c>
      <c r="F12229" s="7" t="s">
        <v>25</v>
      </c>
      <c r="G12229" s="7" t="s">
        <v>65</v>
      </c>
    </row>
    <row r="12230" spans="1:7" x14ac:dyDescent="0.3">
      <c r="A12230" s="9">
        <v>180145536</v>
      </c>
      <c r="B12230" s="8">
        <v>43304.378460648149</v>
      </c>
      <c r="C12230" s="7" t="s">
        <v>36</v>
      </c>
      <c r="D12230" s="7" t="s">
        <v>613</v>
      </c>
      <c r="E12230" s="8">
        <v>43304.41479166667</v>
      </c>
      <c r="F12230" s="7" t="s">
        <v>25</v>
      </c>
      <c r="G12230" s="7" t="s">
        <v>43</v>
      </c>
    </row>
    <row r="12231" spans="1:7" x14ac:dyDescent="0.3">
      <c r="A12231" s="9">
        <v>180145536</v>
      </c>
      <c r="B12231" s="8">
        <v>43304.378460648149</v>
      </c>
      <c r="C12231" s="7" t="s">
        <v>36</v>
      </c>
      <c r="D12231" s="7" t="s">
        <v>613</v>
      </c>
      <c r="E12231" s="8">
        <v>43304.402465277781</v>
      </c>
      <c r="F12231" s="7" t="s">
        <v>31</v>
      </c>
      <c r="G12231" s="7" t="s">
        <v>65</v>
      </c>
    </row>
    <row r="12232" spans="1:7" x14ac:dyDescent="0.3">
      <c r="A12232" s="9">
        <v>180145536</v>
      </c>
      <c r="B12232" s="8">
        <v>43304.378460648149</v>
      </c>
      <c r="C12232" s="7" t="s">
        <v>36</v>
      </c>
      <c r="D12232" s="7" t="s">
        <v>613</v>
      </c>
      <c r="E12232" s="8">
        <v>43304.401134259257</v>
      </c>
      <c r="F12232" s="7" t="s">
        <v>31</v>
      </c>
      <c r="G12232" s="7" t="s">
        <v>43</v>
      </c>
    </row>
    <row r="12233" spans="1:7" x14ac:dyDescent="0.3">
      <c r="A12233" s="9">
        <v>180145536</v>
      </c>
      <c r="B12233" s="8">
        <v>43304.378460648149</v>
      </c>
      <c r="C12233" s="7" t="s">
        <v>36</v>
      </c>
      <c r="D12233" s="7" t="s">
        <v>613</v>
      </c>
      <c r="E12233" s="8">
        <v>43304.396863425929</v>
      </c>
      <c r="F12233" s="7" t="s">
        <v>25</v>
      </c>
      <c r="G12233" s="7" t="s">
        <v>364</v>
      </c>
    </row>
    <row r="12234" spans="1:7" x14ac:dyDescent="0.3">
      <c r="A12234" s="9">
        <v>180145536</v>
      </c>
      <c r="B12234" s="8">
        <v>43304.378460648149</v>
      </c>
      <c r="C12234" s="7" t="s">
        <v>36</v>
      </c>
      <c r="D12234" s="7" t="s">
        <v>613</v>
      </c>
      <c r="E12234" s="8">
        <v>43304.393564814818</v>
      </c>
      <c r="F12234" s="7" t="s">
        <v>25</v>
      </c>
      <c r="G12234" s="7" t="s">
        <v>241</v>
      </c>
    </row>
    <row r="12235" spans="1:7" x14ac:dyDescent="0.3">
      <c r="A12235" s="9">
        <v>180145536</v>
      </c>
      <c r="B12235" s="8">
        <v>43304.378460648149</v>
      </c>
      <c r="C12235" s="7" t="s">
        <v>36</v>
      </c>
      <c r="D12235" s="7" t="s">
        <v>613</v>
      </c>
      <c r="E12235" s="8">
        <v>43304.386446759258</v>
      </c>
      <c r="F12235" s="7" t="s">
        <v>31</v>
      </c>
      <c r="G12235" s="7" t="s">
        <v>364</v>
      </c>
    </row>
    <row r="12236" spans="1:7" x14ac:dyDescent="0.3">
      <c r="A12236" s="9">
        <v>180145536</v>
      </c>
      <c r="B12236" s="8">
        <v>43304.378460648149</v>
      </c>
      <c r="C12236" s="7" t="s">
        <v>36</v>
      </c>
      <c r="D12236" s="7" t="s">
        <v>613</v>
      </c>
      <c r="E12236" s="8">
        <v>43304.384479166663</v>
      </c>
      <c r="F12236" s="7" t="s">
        <v>31</v>
      </c>
      <c r="G12236" s="7" t="s">
        <v>68</v>
      </c>
    </row>
    <row r="12237" spans="1:7" x14ac:dyDescent="0.3">
      <c r="A12237" s="9">
        <v>180145536</v>
      </c>
      <c r="B12237" s="8">
        <v>43304.378460648149</v>
      </c>
      <c r="C12237" s="7" t="s">
        <v>36</v>
      </c>
      <c r="D12237" s="7" t="s">
        <v>613</v>
      </c>
      <c r="E12237" s="8">
        <v>43304.383298611108</v>
      </c>
      <c r="F12237" s="7" t="s">
        <v>29</v>
      </c>
      <c r="G12237" s="7" t="s">
        <v>241</v>
      </c>
    </row>
    <row r="12238" spans="1:7" x14ac:dyDescent="0.3">
      <c r="A12238" s="9">
        <v>180145536</v>
      </c>
      <c r="B12238" s="8">
        <v>43304.378460648149</v>
      </c>
      <c r="C12238" s="7" t="s">
        <v>36</v>
      </c>
      <c r="D12238" s="7" t="s">
        <v>613</v>
      </c>
      <c r="E12238" s="8">
        <v>43304.382349537038</v>
      </c>
      <c r="F12238" s="7" t="s">
        <v>29</v>
      </c>
      <c r="G12238" s="7" t="s">
        <v>68</v>
      </c>
    </row>
    <row r="12239" spans="1:7" x14ac:dyDescent="0.3">
      <c r="A12239" s="9">
        <v>180145536</v>
      </c>
      <c r="B12239" s="8">
        <v>43304.378460648149</v>
      </c>
      <c r="C12239" s="7" t="s">
        <v>36</v>
      </c>
      <c r="D12239" s="7" t="s">
        <v>613</v>
      </c>
      <c r="E12239" s="8">
        <v>43304.382349537038</v>
      </c>
      <c r="F12239" s="7" t="s">
        <v>29</v>
      </c>
      <c r="G12239" s="7" t="s">
        <v>65</v>
      </c>
    </row>
    <row r="12240" spans="1:7" x14ac:dyDescent="0.3">
      <c r="A12240" s="9">
        <v>180145536</v>
      </c>
      <c r="B12240" s="8">
        <v>43304.378460648149</v>
      </c>
      <c r="C12240" s="7" t="s">
        <v>36</v>
      </c>
      <c r="D12240" s="7" t="s">
        <v>613</v>
      </c>
      <c r="E12240" s="8">
        <v>43304.382060185184</v>
      </c>
      <c r="F12240" s="7" t="s">
        <v>29</v>
      </c>
      <c r="G12240" s="7" t="s">
        <v>364</v>
      </c>
    </row>
    <row r="12241" spans="1:7" x14ac:dyDescent="0.3">
      <c r="A12241" s="9">
        <v>180145537</v>
      </c>
      <c r="B12241" s="8">
        <v>43304.378819444442</v>
      </c>
      <c r="C12241" s="7" t="s">
        <v>23</v>
      </c>
      <c r="D12241" s="7" t="s">
        <v>808</v>
      </c>
      <c r="E12241" s="8">
        <v>43304.388067129628</v>
      </c>
      <c r="F12241" s="7" t="s">
        <v>25</v>
      </c>
      <c r="G12241" s="7" t="s">
        <v>242</v>
      </c>
    </row>
    <row r="12242" spans="1:7" x14ac:dyDescent="0.3">
      <c r="A12242" s="9">
        <v>180145537</v>
      </c>
      <c r="B12242" s="8">
        <v>43304.378819444442</v>
      </c>
      <c r="C12242" s="7" t="s">
        <v>23</v>
      </c>
      <c r="D12242" s="7" t="s">
        <v>808</v>
      </c>
      <c r="E12242" s="8">
        <v>43304.387824074074</v>
      </c>
      <c r="F12242" s="7" t="s">
        <v>25</v>
      </c>
      <c r="G12242" s="7" t="s">
        <v>43</v>
      </c>
    </row>
    <row r="12243" spans="1:7" x14ac:dyDescent="0.3">
      <c r="A12243" s="9">
        <v>180145537</v>
      </c>
      <c r="B12243" s="8">
        <v>43304.378819444442</v>
      </c>
      <c r="C12243" s="7" t="s">
        <v>23</v>
      </c>
      <c r="D12243" s="7" t="s">
        <v>808</v>
      </c>
      <c r="E12243" s="8">
        <v>43304.387743055559</v>
      </c>
      <c r="F12243" s="7" t="s">
        <v>25</v>
      </c>
      <c r="G12243" s="7" t="s">
        <v>60</v>
      </c>
    </row>
    <row r="12244" spans="1:7" x14ac:dyDescent="0.3">
      <c r="A12244" s="9">
        <v>180145537</v>
      </c>
      <c r="B12244" s="8">
        <v>43304.378819444442</v>
      </c>
      <c r="C12244" s="7" t="s">
        <v>23</v>
      </c>
      <c r="D12244" s="7" t="s">
        <v>808</v>
      </c>
      <c r="E12244" s="8">
        <v>43304.387708333335</v>
      </c>
      <c r="F12244" s="7" t="s">
        <v>25</v>
      </c>
      <c r="G12244" s="7" t="s">
        <v>83</v>
      </c>
    </row>
    <row r="12245" spans="1:7" x14ac:dyDescent="0.3">
      <c r="A12245" s="9">
        <v>180145537</v>
      </c>
      <c r="B12245" s="8">
        <v>43304.378819444442</v>
      </c>
      <c r="C12245" s="7" t="s">
        <v>23</v>
      </c>
      <c r="D12245" s="7" t="s">
        <v>808</v>
      </c>
      <c r="E12245" s="8">
        <v>43304.381099537037</v>
      </c>
      <c r="F12245" s="7" t="s">
        <v>29</v>
      </c>
      <c r="G12245" s="7" t="s">
        <v>242</v>
      </c>
    </row>
    <row r="12246" spans="1:7" x14ac:dyDescent="0.3">
      <c r="A12246" s="9">
        <v>180145537</v>
      </c>
      <c r="B12246" s="8">
        <v>43304.378819444442</v>
      </c>
      <c r="C12246" s="7" t="s">
        <v>23</v>
      </c>
      <c r="D12246" s="7" t="s">
        <v>808</v>
      </c>
      <c r="E12246" s="8">
        <v>43304.380844907406</v>
      </c>
      <c r="F12246" s="7" t="s">
        <v>29</v>
      </c>
      <c r="G12246" s="7" t="s">
        <v>60</v>
      </c>
    </row>
    <row r="12247" spans="1:7" x14ac:dyDescent="0.3">
      <c r="A12247" s="9">
        <v>180145537</v>
      </c>
      <c r="B12247" s="8">
        <v>43304.378819444442</v>
      </c>
      <c r="C12247" s="7" t="s">
        <v>23</v>
      </c>
      <c r="D12247" s="7" t="s">
        <v>808</v>
      </c>
      <c r="E12247" s="8">
        <v>43304.380439814813</v>
      </c>
      <c r="F12247" s="7" t="s">
        <v>29</v>
      </c>
      <c r="G12247" s="7" t="s">
        <v>83</v>
      </c>
    </row>
    <row r="12248" spans="1:7" x14ac:dyDescent="0.3">
      <c r="A12248" s="9">
        <v>180145537</v>
      </c>
      <c r="B12248" s="8">
        <v>43304.378819444442</v>
      </c>
      <c r="C12248" s="7" t="s">
        <v>23</v>
      </c>
      <c r="D12248" s="7" t="s">
        <v>808</v>
      </c>
      <c r="E12248" s="8">
        <v>43304.380439814813</v>
      </c>
      <c r="F12248" s="7" t="s">
        <v>29</v>
      </c>
      <c r="G12248" s="7" t="s">
        <v>43</v>
      </c>
    </row>
    <row r="12249" spans="1:7" x14ac:dyDescent="0.3">
      <c r="A12249" s="9">
        <v>180145877</v>
      </c>
      <c r="B12249" s="8">
        <v>43304.675416666665</v>
      </c>
      <c r="C12249" s="7" t="s">
        <v>36</v>
      </c>
      <c r="D12249" s="7" t="s">
        <v>289</v>
      </c>
      <c r="E12249" s="8">
        <v>43304.721238425926</v>
      </c>
      <c r="F12249" s="7" t="s">
        <v>25</v>
      </c>
      <c r="G12249" s="7" t="s">
        <v>81</v>
      </c>
    </row>
    <row r="12250" spans="1:7" x14ac:dyDescent="0.3">
      <c r="A12250" s="9">
        <v>180145877</v>
      </c>
      <c r="B12250" s="8">
        <v>43304.675416666665</v>
      </c>
      <c r="C12250" s="7" t="s">
        <v>36</v>
      </c>
      <c r="D12250" s="7" t="s">
        <v>289</v>
      </c>
      <c r="E12250" s="8">
        <v>43304.705335648148</v>
      </c>
      <c r="F12250" s="7" t="s">
        <v>25</v>
      </c>
      <c r="G12250" s="7" t="s">
        <v>43</v>
      </c>
    </row>
    <row r="12251" spans="1:7" x14ac:dyDescent="0.3">
      <c r="A12251" s="9">
        <v>180145877</v>
      </c>
      <c r="B12251" s="8">
        <v>43304.675416666665</v>
      </c>
      <c r="C12251" s="7" t="s">
        <v>36</v>
      </c>
      <c r="D12251" s="7" t="s">
        <v>289</v>
      </c>
      <c r="E12251" s="8">
        <v>43304.705300925925</v>
      </c>
      <c r="F12251" s="7" t="s">
        <v>582</v>
      </c>
      <c r="G12251" s="7" t="s">
        <v>43</v>
      </c>
    </row>
    <row r="12252" spans="1:7" x14ac:dyDescent="0.3">
      <c r="A12252" s="9">
        <v>180145877</v>
      </c>
      <c r="B12252" s="8">
        <v>43304.675416666665</v>
      </c>
      <c r="C12252" s="7" t="s">
        <v>36</v>
      </c>
      <c r="D12252" s="7" t="s">
        <v>289</v>
      </c>
      <c r="E12252" s="8">
        <v>43304.693761574075</v>
      </c>
      <c r="F12252" s="7" t="s">
        <v>32</v>
      </c>
      <c r="G12252" s="7" t="s">
        <v>43</v>
      </c>
    </row>
    <row r="12253" spans="1:7" x14ac:dyDescent="0.3">
      <c r="A12253" s="9">
        <v>180145877</v>
      </c>
      <c r="B12253" s="8">
        <v>43304.675416666665</v>
      </c>
      <c r="C12253" s="7" t="s">
        <v>36</v>
      </c>
      <c r="D12253" s="7" t="s">
        <v>289</v>
      </c>
      <c r="E12253" s="8">
        <v>43304.688888888886</v>
      </c>
      <c r="F12253" s="7" t="s">
        <v>25</v>
      </c>
      <c r="G12253" s="7" t="s">
        <v>129</v>
      </c>
    </row>
    <row r="12254" spans="1:7" x14ac:dyDescent="0.3">
      <c r="A12254" s="9">
        <v>180145877</v>
      </c>
      <c r="B12254" s="8">
        <v>43304.675416666665</v>
      </c>
      <c r="C12254" s="7" t="s">
        <v>36</v>
      </c>
      <c r="D12254" s="7" t="s">
        <v>289</v>
      </c>
      <c r="E12254" s="8">
        <v>43304.688842592594</v>
      </c>
      <c r="F12254" s="7" t="s">
        <v>201</v>
      </c>
      <c r="G12254" s="7" t="s">
        <v>129</v>
      </c>
    </row>
    <row r="12255" spans="1:7" x14ac:dyDescent="0.3">
      <c r="A12255" s="9">
        <v>180145877</v>
      </c>
      <c r="B12255" s="8">
        <v>43304.675416666665</v>
      </c>
      <c r="C12255" s="7" t="s">
        <v>36</v>
      </c>
      <c r="D12255" s="7" t="s">
        <v>289</v>
      </c>
      <c r="E12255" s="8">
        <v>43304.683217592596</v>
      </c>
      <c r="F12255" s="7" t="s">
        <v>31</v>
      </c>
      <c r="G12255" s="7" t="s">
        <v>81</v>
      </c>
    </row>
    <row r="12256" spans="1:7" x14ac:dyDescent="0.3">
      <c r="A12256" s="9">
        <v>180145877</v>
      </c>
      <c r="B12256" s="8">
        <v>43304.675416666665</v>
      </c>
      <c r="C12256" s="7" t="s">
        <v>36</v>
      </c>
      <c r="D12256" s="7" t="s">
        <v>289</v>
      </c>
      <c r="E12256" s="8">
        <v>43304.68041666667</v>
      </c>
      <c r="F12256" s="7" t="s">
        <v>31</v>
      </c>
      <c r="G12256" s="7" t="s">
        <v>43</v>
      </c>
    </row>
    <row r="12257" spans="1:7" x14ac:dyDescent="0.3">
      <c r="A12257" s="9">
        <v>180145877</v>
      </c>
      <c r="B12257" s="8">
        <v>43304.675416666665</v>
      </c>
      <c r="C12257" s="7" t="s">
        <v>36</v>
      </c>
      <c r="D12257" s="7" t="s">
        <v>289</v>
      </c>
      <c r="E12257" s="8">
        <v>43304.678287037037</v>
      </c>
      <c r="F12257" s="7" t="s">
        <v>31</v>
      </c>
      <c r="G12257" s="7" t="s">
        <v>129</v>
      </c>
    </row>
    <row r="12258" spans="1:7" x14ac:dyDescent="0.3">
      <c r="A12258" s="9">
        <v>180145877</v>
      </c>
      <c r="B12258" s="8">
        <v>43304.675416666665</v>
      </c>
      <c r="C12258" s="7" t="s">
        <v>36</v>
      </c>
      <c r="D12258" s="7" t="s">
        <v>289</v>
      </c>
      <c r="E12258" s="8">
        <v>43304.678263888891</v>
      </c>
      <c r="F12258" s="7" t="s">
        <v>29</v>
      </c>
      <c r="G12258" s="7" t="s">
        <v>129</v>
      </c>
    </row>
    <row r="12259" spans="1:7" x14ac:dyDescent="0.3">
      <c r="A12259" s="9">
        <v>180145877</v>
      </c>
      <c r="B12259" s="8">
        <v>43304.675416666665</v>
      </c>
      <c r="C12259" s="7" t="s">
        <v>36</v>
      </c>
      <c r="D12259" s="7" t="s">
        <v>289</v>
      </c>
      <c r="E12259" s="8">
        <v>43304.676874999997</v>
      </c>
      <c r="F12259" s="7" t="s">
        <v>29</v>
      </c>
      <c r="G12259" s="7" t="s">
        <v>43</v>
      </c>
    </row>
    <row r="12260" spans="1:7" x14ac:dyDescent="0.3">
      <c r="A12260" s="9">
        <v>180145877</v>
      </c>
      <c r="B12260" s="8">
        <v>43304.675416666665</v>
      </c>
      <c r="C12260" s="7" t="s">
        <v>36</v>
      </c>
      <c r="D12260" s="7" t="s">
        <v>289</v>
      </c>
      <c r="E12260" s="8">
        <v>43304.676527777781</v>
      </c>
      <c r="F12260" s="7" t="s">
        <v>29</v>
      </c>
      <c r="G12260" s="7" t="s">
        <v>81</v>
      </c>
    </row>
    <row r="12261" spans="1:7" x14ac:dyDescent="0.3">
      <c r="A12261" s="9">
        <v>180145888</v>
      </c>
      <c r="B12261" s="8">
        <v>43304.684155092589</v>
      </c>
      <c r="C12261" s="7" t="s">
        <v>36</v>
      </c>
      <c r="D12261" s="7" t="s">
        <v>809</v>
      </c>
      <c r="E12261" s="8">
        <v>43304.723425925928</v>
      </c>
      <c r="F12261" s="7" t="s">
        <v>25</v>
      </c>
      <c r="G12261" s="7" t="s">
        <v>459</v>
      </c>
    </row>
    <row r="12262" spans="1:7" x14ac:dyDescent="0.3">
      <c r="A12262" s="9">
        <v>180145888</v>
      </c>
      <c r="B12262" s="8">
        <v>43304.684155092589</v>
      </c>
      <c r="C12262" s="7" t="s">
        <v>36</v>
      </c>
      <c r="D12262" s="7" t="s">
        <v>809</v>
      </c>
      <c r="E12262" s="8">
        <v>43304.723298611112</v>
      </c>
      <c r="F12262" s="7" t="s">
        <v>25</v>
      </c>
      <c r="G12262" s="7" t="s">
        <v>28</v>
      </c>
    </row>
    <row r="12263" spans="1:7" x14ac:dyDescent="0.3">
      <c r="A12263" s="9">
        <v>180145888</v>
      </c>
      <c r="B12263" s="8">
        <v>43304.684155092589</v>
      </c>
      <c r="C12263" s="7" t="s">
        <v>36</v>
      </c>
      <c r="D12263" s="7" t="s">
        <v>809</v>
      </c>
      <c r="E12263" s="8">
        <v>43304.723275462966</v>
      </c>
      <c r="F12263" s="7" t="s">
        <v>25</v>
      </c>
      <c r="G12263" s="7" t="s">
        <v>172</v>
      </c>
    </row>
    <row r="12264" spans="1:7" x14ac:dyDescent="0.3">
      <c r="A12264" s="9">
        <v>180145888</v>
      </c>
      <c r="B12264" s="8">
        <v>43304.684155092589</v>
      </c>
      <c r="C12264" s="7" t="s">
        <v>36</v>
      </c>
      <c r="D12264" s="7" t="s">
        <v>809</v>
      </c>
      <c r="E12264" s="8">
        <v>43304.706493055557</v>
      </c>
      <c r="F12264" s="7" t="s">
        <v>31</v>
      </c>
      <c r="G12264" s="7" t="s">
        <v>172</v>
      </c>
    </row>
    <row r="12265" spans="1:7" x14ac:dyDescent="0.3">
      <c r="A12265" s="9">
        <v>180145888</v>
      </c>
      <c r="B12265" s="8">
        <v>43304.684155092589</v>
      </c>
      <c r="C12265" s="7" t="s">
        <v>36</v>
      </c>
      <c r="D12265" s="7" t="s">
        <v>809</v>
      </c>
      <c r="E12265" s="8">
        <v>43304.699513888889</v>
      </c>
      <c r="F12265" s="7" t="s">
        <v>29</v>
      </c>
      <c r="G12265" s="7" t="s">
        <v>172</v>
      </c>
    </row>
    <row r="12266" spans="1:7" x14ac:dyDescent="0.3">
      <c r="A12266" s="9">
        <v>180145888</v>
      </c>
      <c r="B12266" s="8">
        <v>43304.684155092589</v>
      </c>
      <c r="C12266" s="7" t="s">
        <v>36</v>
      </c>
      <c r="D12266" s="7" t="s">
        <v>809</v>
      </c>
      <c r="E12266" s="8">
        <v>43304.693715277775</v>
      </c>
      <c r="F12266" s="7" t="s">
        <v>31</v>
      </c>
      <c r="G12266" s="7" t="s">
        <v>459</v>
      </c>
    </row>
    <row r="12267" spans="1:7" x14ac:dyDescent="0.3">
      <c r="A12267" s="9">
        <v>180145888</v>
      </c>
      <c r="B12267" s="8">
        <v>43304.684155092589</v>
      </c>
      <c r="C12267" s="7" t="s">
        <v>36</v>
      </c>
      <c r="D12267" s="7" t="s">
        <v>809</v>
      </c>
      <c r="E12267" s="8">
        <v>43304.690671296295</v>
      </c>
      <c r="F12267" s="7" t="s">
        <v>31</v>
      </c>
      <c r="G12267" s="7" t="s">
        <v>28</v>
      </c>
    </row>
    <row r="12268" spans="1:7" x14ac:dyDescent="0.3">
      <c r="A12268" s="9">
        <v>180145888</v>
      </c>
      <c r="B12268" s="8">
        <v>43304.684155092589</v>
      </c>
      <c r="C12268" s="7" t="s">
        <v>36</v>
      </c>
      <c r="D12268" s="7" t="s">
        <v>809</v>
      </c>
      <c r="E12268" s="8">
        <v>43304.690625000003</v>
      </c>
      <c r="F12268" s="7" t="s">
        <v>29</v>
      </c>
      <c r="G12268" s="7" t="s">
        <v>28</v>
      </c>
    </row>
    <row r="12269" spans="1:7" x14ac:dyDescent="0.3">
      <c r="A12269" s="9">
        <v>180145888</v>
      </c>
      <c r="B12269" s="8">
        <v>43304.684155092589</v>
      </c>
      <c r="C12269" s="7" t="s">
        <v>36</v>
      </c>
      <c r="D12269" s="7" t="s">
        <v>809</v>
      </c>
      <c r="E12269" s="8">
        <v>43304.686539351853</v>
      </c>
      <c r="F12269" s="7" t="s">
        <v>29</v>
      </c>
      <c r="G12269" s="7" t="s">
        <v>459</v>
      </c>
    </row>
    <row r="12270" spans="1:7" x14ac:dyDescent="0.3">
      <c r="A12270" s="9">
        <v>180145951</v>
      </c>
      <c r="B12270" s="8">
        <v>43304.738310185188</v>
      </c>
      <c r="C12270" s="7" t="s">
        <v>36</v>
      </c>
      <c r="D12270" s="7" t="s">
        <v>810</v>
      </c>
      <c r="E12270" s="8">
        <v>43304.778043981481</v>
      </c>
      <c r="F12270" s="7" t="s">
        <v>25</v>
      </c>
      <c r="G12270" t="s">
        <v>139</v>
      </c>
    </row>
    <row r="12271" spans="1:7" x14ac:dyDescent="0.3">
      <c r="A12271" s="9">
        <v>180145951</v>
      </c>
      <c r="B12271" s="8">
        <v>43304.738310185188</v>
      </c>
      <c r="C12271" s="7" t="s">
        <v>36</v>
      </c>
      <c r="D12271" s="7" t="s">
        <v>810</v>
      </c>
      <c r="E12271" s="8">
        <v>43304.775069444448</v>
      </c>
      <c r="F12271" s="7" t="s">
        <v>25</v>
      </c>
      <c r="G12271" t="s">
        <v>736</v>
      </c>
    </row>
    <row r="12272" spans="1:7" x14ac:dyDescent="0.3">
      <c r="A12272" s="9">
        <v>180145951</v>
      </c>
      <c r="B12272" s="8">
        <v>43304.738310185188</v>
      </c>
      <c r="C12272" s="7" t="s">
        <v>36</v>
      </c>
      <c r="D12272" s="7" t="s">
        <v>810</v>
      </c>
      <c r="E12272" s="8">
        <v>43304.767164351855</v>
      </c>
      <c r="F12272" s="7" t="s">
        <v>25</v>
      </c>
      <c r="G12272" t="s">
        <v>76</v>
      </c>
    </row>
    <row r="12273" spans="1:7" x14ac:dyDescent="0.3">
      <c r="A12273" s="9">
        <v>180145951</v>
      </c>
      <c r="B12273" s="8">
        <v>43304.738310185188</v>
      </c>
      <c r="C12273" s="7" t="s">
        <v>36</v>
      </c>
      <c r="D12273" s="7" t="s">
        <v>810</v>
      </c>
      <c r="E12273" s="8">
        <v>43304.753483796296</v>
      </c>
      <c r="F12273" s="7" t="s">
        <v>31</v>
      </c>
      <c r="G12273" t="s">
        <v>76</v>
      </c>
    </row>
    <row r="12274" spans="1:7" x14ac:dyDescent="0.3">
      <c r="A12274" s="9">
        <v>180145951</v>
      </c>
      <c r="B12274" s="8">
        <v>43304.738310185188</v>
      </c>
      <c r="C12274" s="7" t="s">
        <v>36</v>
      </c>
      <c r="D12274" s="7" t="s">
        <v>810</v>
      </c>
      <c r="E12274" s="8">
        <v>43304.747708333336</v>
      </c>
      <c r="F12274" s="7" t="s">
        <v>32</v>
      </c>
      <c r="G12274" s="7" t="s">
        <v>139</v>
      </c>
    </row>
    <row r="12275" spans="1:7" x14ac:dyDescent="0.3">
      <c r="A12275" s="9">
        <v>180145951</v>
      </c>
      <c r="B12275" s="8">
        <v>43304.738310185188</v>
      </c>
      <c r="C12275" s="7" t="s">
        <v>36</v>
      </c>
      <c r="D12275" s="7" t="s">
        <v>810</v>
      </c>
      <c r="E12275" s="8">
        <v>43304.74554398148</v>
      </c>
      <c r="F12275" s="7" t="s">
        <v>25</v>
      </c>
      <c r="G12275" s="7" t="s">
        <v>277</v>
      </c>
    </row>
    <row r="12276" spans="1:7" x14ac:dyDescent="0.3">
      <c r="A12276" s="9">
        <v>180145951</v>
      </c>
      <c r="B12276" s="8">
        <v>43304.738310185188</v>
      </c>
      <c r="C12276" s="7" t="s">
        <v>36</v>
      </c>
      <c r="D12276" s="7" t="s">
        <v>810</v>
      </c>
      <c r="E12276" s="8">
        <v>43304.745000000003</v>
      </c>
      <c r="F12276" s="7" t="s">
        <v>32</v>
      </c>
      <c r="G12276" s="7" t="s">
        <v>139</v>
      </c>
    </row>
    <row r="12277" spans="1:7" x14ac:dyDescent="0.3">
      <c r="A12277" s="9">
        <v>180145951</v>
      </c>
      <c r="B12277" s="8">
        <v>43304.738310185188</v>
      </c>
      <c r="C12277" s="7" t="s">
        <v>36</v>
      </c>
      <c r="D12277" s="7" t="s">
        <v>810</v>
      </c>
      <c r="E12277" s="8">
        <v>43304.744421296295</v>
      </c>
      <c r="F12277" s="7" t="s">
        <v>29</v>
      </c>
      <c r="G12277" s="7" t="s">
        <v>76</v>
      </c>
    </row>
    <row r="12278" spans="1:7" x14ac:dyDescent="0.3">
      <c r="A12278" s="9">
        <v>180145951</v>
      </c>
      <c r="B12278" s="8">
        <v>43304.738310185188</v>
      </c>
      <c r="C12278" s="7" t="s">
        <v>36</v>
      </c>
      <c r="D12278" s="7" t="s">
        <v>810</v>
      </c>
      <c r="E12278" s="8">
        <v>43304.742951388886</v>
      </c>
      <c r="F12278" s="7" t="s">
        <v>31</v>
      </c>
      <c r="G12278" s="7" t="s">
        <v>736</v>
      </c>
    </row>
    <row r="12279" spans="1:7" x14ac:dyDescent="0.3">
      <c r="A12279" s="9">
        <v>180145951</v>
      </c>
      <c r="B12279" s="8">
        <v>43304.738310185188</v>
      </c>
      <c r="C12279" s="7" t="s">
        <v>36</v>
      </c>
      <c r="D12279" s="7" t="s">
        <v>810</v>
      </c>
      <c r="E12279" s="8">
        <v>43304.742719907408</v>
      </c>
      <c r="F12279" s="7" t="s">
        <v>31</v>
      </c>
      <c r="G12279" s="7" t="s">
        <v>139</v>
      </c>
    </row>
    <row r="12280" spans="1:7" x14ac:dyDescent="0.3">
      <c r="A12280" s="9">
        <v>180145951</v>
      </c>
      <c r="B12280" s="8">
        <v>43304.738310185188</v>
      </c>
      <c r="C12280" s="7" t="s">
        <v>36</v>
      </c>
      <c r="D12280" s="7" t="s">
        <v>810</v>
      </c>
      <c r="E12280" s="8">
        <v>43304.741585648146</v>
      </c>
      <c r="F12280" s="7" t="s">
        <v>29</v>
      </c>
      <c r="G12280" s="7" t="s">
        <v>139</v>
      </c>
    </row>
    <row r="12281" spans="1:7" x14ac:dyDescent="0.3">
      <c r="A12281" s="9">
        <v>180145951</v>
      </c>
      <c r="B12281" s="8">
        <v>43304.738310185188</v>
      </c>
      <c r="C12281" s="7" t="s">
        <v>36</v>
      </c>
      <c r="D12281" s="7" t="s">
        <v>810</v>
      </c>
      <c r="E12281" s="8">
        <v>43304.741539351853</v>
      </c>
      <c r="F12281" s="7" t="s">
        <v>29</v>
      </c>
      <c r="G12281" s="7" t="s">
        <v>277</v>
      </c>
    </row>
    <row r="12282" spans="1:7" x14ac:dyDescent="0.3">
      <c r="A12282" s="9">
        <v>180145951</v>
      </c>
      <c r="B12282" s="8">
        <v>43304.738310185188</v>
      </c>
      <c r="C12282" s="7" t="s">
        <v>36</v>
      </c>
      <c r="D12282" s="7" t="s">
        <v>810</v>
      </c>
      <c r="E12282" s="8">
        <v>43304.74150462963</v>
      </c>
      <c r="F12282" s="7" t="s">
        <v>29</v>
      </c>
      <c r="G12282" s="7" t="s">
        <v>736</v>
      </c>
    </row>
    <row r="12283" spans="1:7" x14ac:dyDescent="0.3">
      <c r="A12283" s="9">
        <v>180146758</v>
      </c>
      <c r="B12283" s="8">
        <v>43306.273287037038</v>
      </c>
      <c r="C12283" s="7" t="s">
        <v>23</v>
      </c>
      <c r="D12283" s="7" t="s">
        <v>811</v>
      </c>
      <c r="E12283" s="8">
        <v>43306.450706018521</v>
      </c>
      <c r="F12283" s="7" t="s">
        <v>155</v>
      </c>
      <c r="G12283" s="7" t="s">
        <v>60</v>
      </c>
    </row>
    <row r="12284" spans="1:7" x14ac:dyDescent="0.3">
      <c r="A12284" s="9">
        <v>180146758</v>
      </c>
      <c r="B12284" s="8">
        <v>43306.273287037038</v>
      </c>
      <c r="C12284" s="7" t="s">
        <v>23</v>
      </c>
      <c r="D12284" s="7" t="s">
        <v>811</v>
      </c>
      <c r="E12284" s="8">
        <v>43306.443599537037</v>
      </c>
      <c r="F12284" s="7" t="s">
        <v>212</v>
      </c>
      <c r="G12284" s="7"/>
    </row>
    <row r="12285" spans="1:7" x14ac:dyDescent="0.3">
      <c r="A12285" s="9">
        <v>180146758</v>
      </c>
      <c r="B12285" s="8">
        <v>43306.273287037038</v>
      </c>
      <c r="C12285" s="7" t="s">
        <v>23</v>
      </c>
      <c r="D12285" s="7" t="s">
        <v>811</v>
      </c>
      <c r="E12285" s="8">
        <v>43306.420057870368</v>
      </c>
      <c r="F12285" s="7" t="s">
        <v>25</v>
      </c>
      <c r="G12285" s="7" t="s">
        <v>60</v>
      </c>
    </row>
    <row r="12286" spans="1:7" x14ac:dyDescent="0.3">
      <c r="A12286" s="9">
        <v>180146758</v>
      </c>
      <c r="B12286" s="8">
        <v>43306.273287037038</v>
      </c>
      <c r="C12286" s="7" t="s">
        <v>23</v>
      </c>
      <c r="D12286" s="7" t="s">
        <v>811</v>
      </c>
      <c r="E12286" s="8">
        <v>43306.39744212963</v>
      </c>
      <c r="F12286" s="7" t="s">
        <v>160</v>
      </c>
      <c r="G12286" s="7" t="s">
        <v>60</v>
      </c>
    </row>
    <row r="12287" spans="1:7" x14ac:dyDescent="0.3">
      <c r="A12287" s="9">
        <v>180146758</v>
      </c>
      <c r="B12287" s="8">
        <v>43306.273287037038</v>
      </c>
      <c r="C12287" s="7" t="s">
        <v>23</v>
      </c>
      <c r="D12287" s="7" t="s">
        <v>811</v>
      </c>
      <c r="E12287" s="8">
        <v>43306.389560185184</v>
      </c>
      <c r="F12287" s="7" t="s">
        <v>78</v>
      </c>
      <c r="G12287" s="7" t="s">
        <v>60</v>
      </c>
    </row>
    <row r="12288" spans="1:7" x14ac:dyDescent="0.3">
      <c r="A12288" s="9">
        <v>180146758</v>
      </c>
      <c r="B12288" s="8">
        <v>43306.273287037038</v>
      </c>
      <c r="C12288" s="7" t="s">
        <v>23</v>
      </c>
      <c r="D12288" s="7" t="s">
        <v>811</v>
      </c>
      <c r="E12288" s="8">
        <v>43306.370949074073</v>
      </c>
      <c r="F12288" s="7" t="s">
        <v>27</v>
      </c>
      <c r="G12288" s="7" t="s">
        <v>60</v>
      </c>
    </row>
    <row r="12289" spans="1:7" x14ac:dyDescent="0.3">
      <c r="A12289" s="9">
        <v>180146758</v>
      </c>
      <c r="B12289" s="8">
        <v>43306.273287037038</v>
      </c>
      <c r="C12289" s="7" t="s">
        <v>23</v>
      </c>
      <c r="D12289" s="7" t="s">
        <v>811</v>
      </c>
      <c r="E12289" s="8">
        <v>43306.361678240741</v>
      </c>
      <c r="F12289" s="7" t="s">
        <v>78</v>
      </c>
      <c r="G12289" s="7" t="s">
        <v>60</v>
      </c>
    </row>
    <row r="12290" spans="1:7" x14ac:dyDescent="0.3">
      <c r="A12290" s="9">
        <v>180146758</v>
      </c>
      <c r="B12290" s="8">
        <v>43306.273287037038</v>
      </c>
      <c r="C12290" s="7" t="s">
        <v>23</v>
      </c>
      <c r="D12290" s="7" t="s">
        <v>811</v>
      </c>
      <c r="E12290" s="8">
        <v>43306.343252314815</v>
      </c>
      <c r="F12290" s="7" t="s">
        <v>31</v>
      </c>
      <c r="G12290" s="7" t="s">
        <v>60</v>
      </c>
    </row>
    <row r="12291" spans="1:7" x14ac:dyDescent="0.3">
      <c r="A12291" s="9">
        <v>180146758</v>
      </c>
      <c r="B12291" s="8">
        <v>43306.273287037038</v>
      </c>
      <c r="C12291" s="7" t="s">
        <v>23</v>
      </c>
      <c r="D12291" s="7" t="s">
        <v>811</v>
      </c>
      <c r="E12291" s="8">
        <v>43306.33699074074</v>
      </c>
      <c r="F12291" s="7" t="s">
        <v>150</v>
      </c>
      <c r="G12291" s="7" t="s">
        <v>60</v>
      </c>
    </row>
    <row r="12292" spans="1:7" x14ac:dyDescent="0.3">
      <c r="A12292" s="9">
        <v>180146758</v>
      </c>
      <c r="B12292" s="8">
        <v>43306.273287037038</v>
      </c>
      <c r="C12292" s="7" t="s">
        <v>23</v>
      </c>
      <c r="D12292" s="7" t="s">
        <v>811</v>
      </c>
      <c r="E12292" s="8">
        <v>43306.327881944446</v>
      </c>
      <c r="F12292" s="7" t="s">
        <v>25</v>
      </c>
      <c r="G12292" s="7" t="s">
        <v>193</v>
      </c>
    </row>
    <row r="12293" spans="1:7" x14ac:dyDescent="0.3">
      <c r="A12293" s="9">
        <v>180146758</v>
      </c>
      <c r="B12293" s="8">
        <v>43306.273287037038</v>
      </c>
      <c r="C12293" s="7" t="s">
        <v>23</v>
      </c>
      <c r="D12293" s="7" t="s">
        <v>811</v>
      </c>
      <c r="E12293" s="8">
        <v>43306.3278587963</v>
      </c>
      <c r="F12293" s="7" t="s">
        <v>25</v>
      </c>
      <c r="G12293" s="7" t="s">
        <v>64</v>
      </c>
    </row>
    <row r="12294" spans="1:7" x14ac:dyDescent="0.3">
      <c r="A12294" s="9">
        <v>180146758</v>
      </c>
      <c r="B12294" s="8">
        <v>43306.273287037038</v>
      </c>
      <c r="C12294" s="7" t="s">
        <v>23</v>
      </c>
      <c r="D12294" s="7" t="s">
        <v>811</v>
      </c>
      <c r="E12294" s="8">
        <v>43306.313067129631</v>
      </c>
      <c r="F12294" s="7" t="s">
        <v>162</v>
      </c>
      <c r="G12294" s="7" t="s">
        <v>60</v>
      </c>
    </row>
    <row r="12295" spans="1:7" x14ac:dyDescent="0.3">
      <c r="A12295" s="9">
        <v>180146758</v>
      </c>
      <c r="B12295" s="8">
        <v>43306.273287037038</v>
      </c>
      <c r="C12295" s="7" t="s">
        <v>23</v>
      </c>
      <c r="D12295" s="7" t="s">
        <v>811</v>
      </c>
      <c r="E12295" s="8">
        <v>43306.312592592592</v>
      </c>
      <c r="F12295" s="7" t="s">
        <v>32</v>
      </c>
      <c r="G12295" s="7" t="s">
        <v>64</v>
      </c>
    </row>
    <row r="12296" spans="1:7" x14ac:dyDescent="0.3">
      <c r="A12296" s="9">
        <v>180146758</v>
      </c>
      <c r="B12296" s="8">
        <v>43306.273287037038</v>
      </c>
      <c r="C12296" s="7" t="s">
        <v>23</v>
      </c>
      <c r="D12296" s="7" t="s">
        <v>811</v>
      </c>
      <c r="E12296" s="8">
        <v>43306.300844907404</v>
      </c>
      <c r="F12296" s="7" t="s">
        <v>78</v>
      </c>
      <c r="G12296" s="7" t="s">
        <v>60</v>
      </c>
    </row>
    <row r="12297" spans="1:7" x14ac:dyDescent="0.3">
      <c r="A12297" s="9">
        <v>180146758</v>
      </c>
      <c r="B12297" s="8">
        <v>43306.273287037038</v>
      </c>
      <c r="C12297" s="7" t="s">
        <v>23</v>
      </c>
      <c r="D12297" s="7" t="s">
        <v>811</v>
      </c>
      <c r="E12297" s="8">
        <v>43306.28628472222</v>
      </c>
      <c r="F12297" s="7" t="s">
        <v>31</v>
      </c>
      <c r="G12297" s="7" t="s">
        <v>193</v>
      </c>
    </row>
    <row r="12298" spans="1:7" x14ac:dyDescent="0.3">
      <c r="A12298" s="9">
        <v>180146758</v>
      </c>
      <c r="B12298" s="8">
        <v>43306.273287037038</v>
      </c>
      <c r="C12298" s="7" t="s">
        <v>23</v>
      </c>
      <c r="D12298" s="7" t="s">
        <v>811</v>
      </c>
      <c r="E12298" s="8">
        <v>43306.283773148149</v>
      </c>
      <c r="F12298" s="7" t="s">
        <v>31</v>
      </c>
      <c r="G12298" s="7" t="s">
        <v>60</v>
      </c>
    </row>
    <row r="12299" spans="1:7" x14ac:dyDescent="0.3">
      <c r="A12299" s="9">
        <v>180146758</v>
      </c>
      <c r="B12299" s="8">
        <v>43306.273287037038</v>
      </c>
      <c r="C12299" s="7" t="s">
        <v>23</v>
      </c>
      <c r="D12299" s="7" t="s">
        <v>811</v>
      </c>
      <c r="E12299" s="8">
        <v>43306.281018518515</v>
      </c>
      <c r="F12299" s="7" t="s">
        <v>32</v>
      </c>
      <c r="G12299" s="7" t="s">
        <v>64</v>
      </c>
    </row>
    <row r="12300" spans="1:7" x14ac:dyDescent="0.3">
      <c r="A12300" s="9">
        <v>180146758</v>
      </c>
      <c r="B12300" s="8">
        <v>43306.273287037038</v>
      </c>
      <c r="C12300" s="7" t="s">
        <v>23</v>
      </c>
      <c r="D12300" s="7" t="s">
        <v>811</v>
      </c>
      <c r="E12300" s="8">
        <v>43306.278252314813</v>
      </c>
      <c r="F12300" s="7" t="s">
        <v>31</v>
      </c>
      <c r="G12300" s="7" t="s">
        <v>64</v>
      </c>
    </row>
    <row r="12301" spans="1:7" x14ac:dyDescent="0.3">
      <c r="A12301" s="9">
        <v>180146758</v>
      </c>
      <c r="B12301" s="8">
        <v>43306.273287037038</v>
      </c>
      <c r="C12301" s="7" t="s">
        <v>23</v>
      </c>
      <c r="D12301" s="7" t="s">
        <v>811</v>
      </c>
      <c r="E12301" s="8">
        <v>43306.276076388887</v>
      </c>
      <c r="F12301" s="7" t="s">
        <v>25</v>
      </c>
      <c r="G12301" s="7" t="s">
        <v>241</v>
      </c>
    </row>
    <row r="12302" spans="1:7" x14ac:dyDescent="0.3">
      <c r="A12302" s="9">
        <v>180146758</v>
      </c>
      <c r="B12302" s="8">
        <v>43306.273287037038</v>
      </c>
      <c r="C12302" s="7" t="s">
        <v>23</v>
      </c>
      <c r="D12302" s="7" t="s">
        <v>811</v>
      </c>
      <c r="E12302" s="8">
        <v>43306.275601851848</v>
      </c>
      <c r="F12302" s="7" t="s">
        <v>29</v>
      </c>
      <c r="G12302" s="7" t="s">
        <v>193</v>
      </c>
    </row>
    <row r="12303" spans="1:7" x14ac:dyDescent="0.3">
      <c r="A12303" s="9">
        <v>180146758</v>
      </c>
      <c r="B12303" s="8">
        <v>43306.273287037038</v>
      </c>
      <c r="C12303" s="7" t="s">
        <v>23</v>
      </c>
      <c r="D12303" s="7" t="s">
        <v>811</v>
      </c>
      <c r="E12303" s="8">
        <v>43306.274212962962</v>
      </c>
      <c r="F12303" s="7" t="s">
        <v>29</v>
      </c>
      <c r="G12303" s="7" t="s">
        <v>64</v>
      </c>
    </row>
    <row r="12304" spans="1:7" x14ac:dyDescent="0.3">
      <c r="A12304" s="9">
        <v>180146758</v>
      </c>
      <c r="B12304" s="8">
        <v>43306.273287037038</v>
      </c>
      <c r="C12304" s="7" t="s">
        <v>23</v>
      </c>
      <c r="D12304" s="7" t="s">
        <v>811</v>
      </c>
      <c r="E12304" s="8">
        <v>43306.274108796293</v>
      </c>
      <c r="F12304" s="7" t="s">
        <v>29</v>
      </c>
      <c r="G12304" s="7" t="s">
        <v>60</v>
      </c>
    </row>
    <row r="12305" spans="1:7" x14ac:dyDescent="0.3">
      <c r="A12305" s="9">
        <v>180146758</v>
      </c>
      <c r="B12305" s="8">
        <v>43306.273287037038</v>
      </c>
      <c r="C12305" s="7" t="s">
        <v>23</v>
      </c>
      <c r="D12305" s="7" t="s">
        <v>811</v>
      </c>
      <c r="E12305" s="8">
        <v>43306.273877314816</v>
      </c>
      <c r="F12305" s="7" t="s">
        <v>29</v>
      </c>
      <c r="G12305" s="7" t="s">
        <v>241</v>
      </c>
    </row>
    <row r="12306" spans="1:7" x14ac:dyDescent="0.3">
      <c r="A12306" s="9">
        <v>180146812</v>
      </c>
      <c r="B12306" s="8">
        <v>43306.332245370373</v>
      </c>
      <c r="C12306" s="7" t="s">
        <v>36</v>
      </c>
      <c r="D12306" s="7" t="s">
        <v>812</v>
      </c>
      <c r="E12306" s="8">
        <v>43306.405011574076</v>
      </c>
      <c r="F12306" s="7" t="s">
        <v>25</v>
      </c>
      <c r="G12306" s="7" t="s">
        <v>111</v>
      </c>
    </row>
    <row r="12307" spans="1:7" x14ac:dyDescent="0.3">
      <c r="A12307" s="9">
        <v>180146812</v>
      </c>
      <c r="B12307" s="8">
        <v>43306.332245370373</v>
      </c>
      <c r="C12307" s="7" t="s">
        <v>36</v>
      </c>
      <c r="D12307" s="7" t="s">
        <v>812</v>
      </c>
      <c r="E12307" s="8">
        <v>43306.405011574076</v>
      </c>
      <c r="F12307" s="7" t="s">
        <v>25</v>
      </c>
      <c r="G12307" s="7" t="s">
        <v>113</v>
      </c>
    </row>
    <row r="12308" spans="1:7" x14ac:dyDescent="0.3">
      <c r="A12308" s="9">
        <v>180146812</v>
      </c>
      <c r="B12308" s="8">
        <v>43306.332245370373</v>
      </c>
      <c r="C12308" s="7" t="s">
        <v>36</v>
      </c>
      <c r="D12308" s="7" t="s">
        <v>812</v>
      </c>
      <c r="E12308" s="8">
        <v>43306.396087962959</v>
      </c>
      <c r="F12308" s="7" t="s">
        <v>25</v>
      </c>
      <c r="G12308" s="7" t="s">
        <v>296</v>
      </c>
    </row>
    <row r="12309" spans="1:7" x14ac:dyDescent="0.3">
      <c r="A12309" s="9">
        <v>180146812</v>
      </c>
      <c r="B12309" s="8">
        <v>43306.332245370373</v>
      </c>
      <c r="C12309" s="7" t="s">
        <v>36</v>
      </c>
      <c r="D12309" s="7" t="s">
        <v>812</v>
      </c>
      <c r="E12309" s="8">
        <v>43306.392013888886</v>
      </c>
      <c r="F12309" s="7" t="s">
        <v>25</v>
      </c>
      <c r="G12309" s="7" t="s">
        <v>38</v>
      </c>
    </row>
    <row r="12310" spans="1:7" x14ac:dyDescent="0.3">
      <c r="A12310" s="9">
        <v>180146812</v>
      </c>
      <c r="B12310" s="8">
        <v>43306.332245370373</v>
      </c>
      <c r="C12310" s="7" t="s">
        <v>36</v>
      </c>
      <c r="D12310" s="7" t="s">
        <v>812</v>
      </c>
      <c r="E12310" s="8">
        <v>43306.385729166665</v>
      </c>
      <c r="F12310" s="7" t="s">
        <v>63</v>
      </c>
      <c r="G12310" s="7" t="s">
        <v>111</v>
      </c>
    </row>
    <row r="12311" spans="1:7" x14ac:dyDescent="0.3">
      <c r="A12311" s="9">
        <v>180146812</v>
      </c>
      <c r="B12311" s="8">
        <v>43306.332245370373</v>
      </c>
      <c r="C12311" s="7" t="s">
        <v>36</v>
      </c>
      <c r="D12311" s="7" t="s">
        <v>812</v>
      </c>
      <c r="E12311" s="8">
        <v>43306.368414351855</v>
      </c>
      <c r="F12311" s="7" t="s">
        <v>31</v>
      </c>
      <c r="G12311" s="7" t="s">
        <v>296</v>
      </c>
    </row>
    <row r="12312" spans="1:7" x14ac:dyDescent="0.3">
      <c r="A12312" s="9">
        <v>180146812</v>
      </c>
      <c r="B12312" s="8">
        <v>43306.332245370373</v>
      </c>
      <c r="C12312" s="7" t="s">
        <v>36</v>
      </c>
      <c r="D12312" s="7" t="s">
        <v>812</v>
      </c>
      <c r="E12312" s="8">
        <v>43306.353993055556</v>
      </c>
      <c r="F12312" s="7" t="s">
        <v>63</v>
      </c>
      <c r="G12312" s="7" t="s">
        <v>111</v>
      </c>
    </row>
    <row r="12313" spans="1:7" x14ac:dyDescent="0.3">
      <c r="A12313" s="9">
        <v>180146812</v>
      </c>
      <c r="B12313" s="8">
        <v>43306.332245370373</v>
      </c>
      <c r="C12313" s="7" t="s">
        <v>36</v>
      </c>
      <c r="D12313" s="7" t="s">
        <v>812</v>
      </c>
      <c r="E12313" s="8">
        <v>43306.351886574077</v>
      </c>
      <c r="F12313" s="7" t="s">
        <v>63</v>
      </c>
      <c r="G12313" s="7" t="s">
        <v>111</v>
      </c>
    </row>
    <row r="12314" spans="1:7" x14ac:dyDescent="0.3">
      <c r="A12314" s="9">
        <v>180146812</v>
      </c>
      <c r="B12314" s="8">
        <v>43306.332245370373</v>
      </c>
      <c r="C12314" s="7" t="s">
        <v>36</v>
      </c>
      <c r="D12314" s="7" t="s">
        <v>812</v>
      </c>
      <c r="E12314" s="8">
        <v>43306.344224537039</v>
      </c>
      <c r="F12314" s="7" t="s">
        <v>31</v>
      </c>
      <c r="G12314" s="7" t="s">
        <v>111</v>
      </c>
    </row>
    <row r="12315" spans="1:7" x14ac:dyDescent="0.3">
      <c r="A12315" s="9">
        <v>180146812</v>
      </c>
      <c r="B12315" s="8">
        <v>43306.332245370373</v>
      </c>
      <c r="C12315" s="7" t="s">
        <v>36</v>
      </c>
      <c r="D12315" s="7" t="s">
        <v>812</v>
      </c>
      <c r="E12315" s="8">
        <v>43306.341921296298</v>
      </c>
      <c r="F12315" s="7" t="s">
        <v>31</v>
      </c>
      <c r="G12315" s="7" t="s">
        <v>38</v>
      </c>
    </row>
    <row r="12316" spans="1:7" x14ac:dyDescent="0.3">
      <c r="A12316" s="9">
        <v>180146812</v>
      </c>
      <c r="B12316" s="8">
        <v>43306.332245370373</v>
      </c>
      <c r="C12316" s="7" t="s">
        <v>36</v>
      </c>
      <c r="D12316" s="7" t="s">
        <v>812</v>
      </c>
      <c r="E12316" s="8">
        <v>43306.340636574074</v>
      </c>
      <c r="F12316" s="7" t="s">
        <v>31</v>
      </c>
      <c r="G12316" s="7" t="s">
        <v>113</v>
      </c>
    </row>
    <row r="12317" spans="1:7" x14ac:dyDescent="0.3">
      <c r="A12317" s="9">
        <v>180146812</v>
      </c>
      <c r="B12317" s="8">
        <v>43306.332245370373</v>
      </c>
      <c r="C12317" s="7" t="s">
        <v>36</v>
      </c>
      <c r="D12317" s="7" t="s">
        <v>812</v>
      </c>
      <c r="E12317" s="8">
        <v>43306.338449074072</v>
      </c>
      <c r="F12317" s="7" t="s">
        <v>29</v>
      </c>
      <c r="G12317" s="7" t="s">
        <v>113</v>
      </c>
    </row>
    <row r="12318" spans="1:7" x14ac:dyDescent="0.3">
      <c r="A12318" s="9">
        <v>180146812</v>
      </c>
      <c r="B12318" s="8">
        <v>43306.332245370373</v>
      </c>
      <c r="C12318" s="7" t="s">
        <v>36</v>
      </c>
      <c r="D12318" s="7" t="s">
        <v>812</v>
      </c>
      <c r="E12318" s="8">
        <v>43306.337511574071</v>
      </c>
      <c r="F12318" s="7" t="s">
        <v>29</v>
      </c>
      <c r="G12318" s="7" t="s">
        <v>38</v>
      </c>
    </row>
    <row r="12319" spans="1:7" x14ac:dyDescent="0.3">
      <c r="A12319" s="9">
        <v>180146812</v>
      </c>
      <c r="B12319" s="8">
        <v>43306.332245370373</v>
      </c>
      <c r="C12319" s="7" t="s">
        <v>36</v>
      </c>
      <c r="D12319" s="7" t="s">
        <v>812</v>
      </c>
      <c r="E12319" s="8">
        <v>43306.335601851853</v>
      </c>
      <c r="F12319" s="7" t="s">
        <v>29</v>
      </c>
      <c r="G12319" s="7" t="s">
        <v>111</v>
      </c>
    </row>
    <row r="12320" spans="1:7" x14ac:dyDescent="0.3">
      <c r="A12320" s="9">
        <v>180146812</v>
      </c>
      <c r="B12320" s="8">
        <v>43306.332245370373</v>
      </c>
      <c r="C12320" s="7" t="s">
        <v>36</v>
      </c>
      <c r="D12320" s="7" t="s">
        <v>812</v>
      </c>
      <c r="E12320" s="8">
        <v>43306.335416666669</v>
      </c>
      <c r="F12320" s="7" t="s">
        <v>2232</v>
      </c>
      <c r="G12320" s="7" t="s">
        <v>958</v>
      </c>
    </row>
    <row r="12321" spans="1:7" x14ac:dyDescent="0.3">
      <c r="A12321" s="9">
        <v>180146812</v>
      </c>
      <c r="B12321" s="8">
        <v>43306.332245370373</v>
      </c>
      <c r="C12321" s="7" t="s">
        <v>36</v>
      </c>
      <c r="D12321" s="7" t="s">
        <v>812</v>
      </c>
      <c r="E12321" s="8">
        <v>43306.334027777775</v>
      </c>
      <c r="F12321" s="7" t="s">
        <v>2233</v>
      </c>
      <c r="G12321" s="7" t="s">
        <v>958</v>
      </c>
    </row>
    <row r="12322" spans="1:7" x14ac:dyDescent="0.3">
      <c r="A12322" s="9">
        <v>180146833</v>
      </c>
      <c r="B12322" s="8">
        <v>43306.349432870367</v>
      </c>
      <c r="C12322" s="7" t="s">
        <v>36</v>
      </c>
      <c r="D12322" s="7" t="s">
        <v>813</v>
      </c>
      <c r="E12322" s="8">
        <v>43306.395092592589</v>
      </c>
      <c r="F12322" s="7" t="s">
        <v>25</v>
      </c>
      <c r="G12322" s="7" t="s">
        <v>241</v>
      </c>
    </row>
    <row r="12323" spans="1:7" x14ac:dyDescent="0.3">
      <c r="A12323" s="9">
        <v>180146833</v>
      </c>
      <c r="B12323" s="8">
        <v>43306.349432870367</v>
      </c>
      <c r="C12323" s="7" t="s">
        <v>36</v>
      </c>
      <c r="D12323" s="7" t="s">
        <v>813</v>
      </c>
      <c r="E12323" s="8">
        <v>43306.38559027778</v>
      </c>
      <c r="F12323" s="7" t="s">
        <v>25</v>
      </c>
      <c r="G12323" s="7" t="s">
        <v>65</v>
      </c>
    </row>
    <row r="12324" spans="1:7" x14ac:dyDescent="0.3">
      <c r="A12324" s="9">
        <v>180146833</v>
      </c>
      <c r="B12324" s="8">
        <v>43306.349432870367</v>
      </c>
      <c r="C12324" s="7" t="s">
        <v>36</v>
      </c>
      <c r="D12324" s="7" t="s">
        <v>813</v>
      </c>
      <c r="E12324" s="8">
        <v>43306.375381944446</v>
      </c>
      <c r="F12324" s="7" t="s">
        <v>31</v>
      </c>
      <c r="G12324" s="7" t="s">
        <v>241</v>
      </c>
    </row>
    <row r="12325" spans="1:7" x14ac:dyDescent="0.3">
      <c r="A12325" s="9">
        <v>180146833</v>
      </c>
      <c r="B12325" s="8">
        <v>43306.349432870367</v>
      </c>
      <c r="C12325" s="7" t="s">
        <v>36</v>
      </c>
      <c r="D12325" s="7" t="s">
        <v>813</v>
      </c>
      <c r="E12325" s="8">
        <v>43306.371701388889</v>
      </c>
      <c r="F12325" s="7" t="s">
        <v>25</v>
      </c>
      <c r="G12325" t="s">
        <v>193</v>
      </c>
    </row>
    <row r="12326" spans="1:7" x14ac:dyDescent="0.3">
      <c r="A12326" s="9">
        <v>180146833</v>
      </c>
      <c r="B12326" s="8">
        <v>43306.349432870367</v>
      </c>
      <c r="C12326" s="7" t="s">
        <v>36</v>
      </c>
      <c r="D12326" s="7" t="s">
        <v>813</v>
      </c>
      <c r="E12326" s="8">
        <v>43306.367928240739</v>
      </c>
      <c r="F12326" s="7" t="s">
        <v>29</v>
      </c>
      <c r="G12326" s="7" t="s">
        <v>241</v>
      </c>
    </row>
    <row r="12327" spans="1:7" x14ac:dyDescent="0.3">
      <c r="A12327" s="9">
        <v>180146833</v>
      </c>
      <c r="B12327" s="8">
        <v>43306.349432870367</v>
      </c>
      <c r="C12327" s="7" t="s">
        <v>36</v>
      </c>
      <c r="D12327" s="7" t="s">
        <v>813</v>
      </c>
      <c r="E12327" s="8">
        <v>43306.364953703705</v>
      </c>
      <c r="F12327" s="7" t="s">
        <v>32</v>
      </c>
      <c r="G12327" s="7" t="s">
        <v>65</v>
      </c>
    </row>
    <row r="12328" spans="1:7" x14ac:dyDescent="0.3">
      <c r="A12328" s="9">
        <v>180146833</v>
      </c>
      <c r="B12328" s="8">
        <v>43306.349432870367</v>
      </c>
      <c r="C12328" s="7" t="s">
        <v>36</v>
      </c>
      <c r="D12328" s="7" t="s">
        <v>813</v>
      </c>
      <c r="E12328" s="8">
        <v>43306.359363425923</v>
      </c>
      <c r="F12328" s="7" t="s">
        <v>31</v>
      </c>
      <c r="G12328" s="7" t="s">
        <v>65</v>
      </c>
    </row>
    <row r="12329" spans="1:7" x14ac:dyDescent="0.3">
      <c r="A12329" s="9">
        <v>180146833</v>
      </c>
      <c r="B12329" s="8">
        <v>43306.349432870367</v>
      </c>
      <c r="C12329" s="7" t="s">
        <v>36</v>
      </c>
      <c r="D12329" s="7" t="s">
        <v>813</v>
      </c>
      <c r="E12329" s="8">
        <v>43306.356423611112</v>
      </c>
      <c r="F12329" s="7" t="s">
        <v>29</v>
      </c>
      <c r="G12329" s="7" t="s">
        <v>65</v>
      </c>
    </row>
    <row r="12330" spans="1:7" x14ac:dyDescent="0.3">
      <c r="A12330" s="9">
        <v>180146833</v>
      </c>
      <c r="B12330" s="8">
        <v>43306.349432870367</v>
      </c>
      <c r="C12330" s="7" t="s">
        <v>36</v>
      </c>
      <c r="D12330" s="7" t="s">
        <v>813</v>
      </c>
      <c r="E12330" s="8">
        <v>43306.354583333334</v>
      </c>
      <c r="F12330" s="7" t="s">
        <v>31</v>
      </c>
      <c r="G12330" s="7" t="s">
        <v>193</v>
      </c>
    </row>
    <row r="12331" spans="1:7" x14ac:dyDescent="0.3">
      <c r="A12331" s="9">
        <v>180146833</v>
      </c>
      <c r="B12331" s="8">
        <v>43306.349432870367</v>
      </c>
      <c r="C12331" s="7" t="s">
        <v>36</v>
      </c>
      <c r="D12331" s="7" t="s">
        <v>813</v>
      </c>
      <c r="E12331" s="8">
        <v>43306.352094907408</v>
      </c>
      <c r="F12331" s="7" t="s">
        <v>29</v>
      </c>
      <c r="G12331" s="7" t="s">
        <v>193</v>
      </c>
    </row>
    <row r="12332" spans="1:7" x14ac:dyDescent="0.3">
      <c r="A12332" s="9">
        <v>180147027</v>
      </c>
      <c r="B12332" s="8">
        <v>43306.528749999998</v>
      </c>
      <c r="C12332" s="7" t="s">
        <v>23</v>
      </c>
      <c r="D12332" s="7" t="s">
        <v>584</v>
      </c>
      <c r="E12332" s="8">
        <v>43306.544421296298</v>
      </c>
      <c r="F12332" s="7" t="s">
        <v>25</v>
      </c>
      <c r="G12332" s="7" t="s">
        <v>42</v>
      </c>
    </row>
    <row r="12333" spans="1:7" x14ac:dyDescent="0.3">
      <c r="A12333" s="9">
        <v>180147027</v>
      </c>
      <c r="B12333" s="8">
        <v>43306.528749999998</v>
      </c>
      <c r="C12333" s="7" t="s">
        <v>23</v>
      </c>
      <c r="D12333" s="7" t="s">
        <v>584</v>
      </c>
      <c r="E12333" s="8">
        <v>43306.544247685182</v>
      </c>
      <c r="F12333" s="7" t="s">
        <v>25</v>
      </c>
      <c r="G12333" s="7" t="s">
        <v>68</v>
      </c>
    </row>
    <row r="12334" spans="1:7" x14ac:dyDescent="0.3">
      <c r="A12334" s="9">
        <v>180147027</v>
      </c>
      <c r="B12334" s="8">
        <v>43306.528749999998</v>
      </c>
      <c r="C12334" s="7" t="s">
        <v>23</v>
      </c>
      <c r="D12334" s="7" t="s">
        <v>584</v>
      </c>
      <c r="E12334" s="8">
        <v>43306.53601851852</v>
      </c>
      <c r="F12334" s="7" t="s">
        <v>31</v>
      </c>
      <c r="G12334" s="7" t="s">
        <v>68</v>
      </c>
    </row>
    <row r="12335" spans="1:7" x14ac:dyDescent="0.3">
      <c r="A12335" s="9">
        <v>180147027</v>
      </c>
      <c r="B12335" s="8">
        <v>43306.528749999998</v>
      </c>
      <c r="C12335" s="7" t="s">
        <v>23</v>
      </c>
      <c r="D12335" s="7" t="s">
        <v>584</v>
      </c>
      <c r="E12335" s="8">
        <v>43306.531018518515</v>
      </c>
      <c r="F12335" s="7" t="s">
        <v>29</v>
      </c>
      <c r="G12335" s="7" t="s">
        <v>42</v>
      </c>
    </row>
    <row r="12336" spans="1:7" x14ac:dyDescent="0.3">
      <c r="A12336" s="9">
        <v>180147027</v>
      </c>
      <c r="B12336" s="8">
        <v>43306.528749999998</v>
      </c>
      <c r="C12336" s="7" t="s">
        <v>23</v>
      </c>
      <c r="D12336" s="7" t="s">
        <v>584</v>
      </c>
      <c r="E12336" s="8">
        <v>43306.53052083333</v>
      </c>
      <c r="F12336" s="7" t="s">
        <v>29</v>
      </c>
      <c r="G12336" s="7" t="s">
        <v>68</v>
      </c>
    </row>
    <row r="12337" spans="1:7" x14ac:dyDescent="0.3">
      <c r="A12337" s="9">
        <v>180147031</v>
      </c>
      <c r="B12337" s="8">
        <v>43306.531180555554</v>
      </c>
      <c r="C12337" s="7" t="s">
        <v>36</v>
      </c>
      <c r="D12337" s="7" t="s">
        <v>714</v>
      </c>
      <c r="E12337" s="8">
        <v>43306.59138888889</v>
      </c>
      <c r="F12337" s="7" t="s">
        <v>25</v>
      </c>
      <c r="G12337" s="7" t="s">
        <v>72</v>
      </c>
    </row>
    <row r="12338" spans="1:7" x14ac:dyDescent="0.3">
      <c r="A12338" s="9">
        <v>180147031</v>
      </c>
      <c r="B12338" s="8">
        <v>43306.531180555554</v>
      </c>
      <c r="C12338" s="7" t="s">
        <v>36</v>
      </c>
      <c r="D12338" s="7" t="s">
        <v>714</v>
      </c>
      <c r="E12338" s="8">
        <v>43306.591365740744</v>
      </c>
      <c r="F12338" s="7" t="s">
        <v>25</v>
      </c>
      <c r="G12338" s="7" t="s">
        <v>568</v>
      </c>
    </row>
    <row r="12339" spans="1:7" x14ac:dyDescent="0.3">
      <c r="A12339" s="9">
        <v>180147031</v>
      </c>
      <c r="B12339" s="8">
        <v>43306.531180555554</v>
      </c>
      <c r="C12339" s="7" t="s">
        <v>36</v>
      </c>
      <c r="D12339" s="7" t="s">
        <v>714</v>
      </c>
      <c r="E12339" s="8">
        <v>43306.591319444444</v>
      </c>
      <c r="F12339" s="7" t="s">
        <v>25</v>
      </c>
      <c r="G12339" s="7" t="s">
        <v>814</v>
      </c>
    </row>
    <row r="12340" spans="1:7" x14ac:dyDescent="0.3">
      <c r="A12340" s="9">
        <v>180147031</v>
      </c>
      <c r="B12340" s="8">
        <v>43306.531180555554</v>
      </c>
      <c r="C12340" s="7" t="s">
        <v>36</v>
      </c>
      <c r="D12340" s="7" t="s">
        <v>714</v>
      </c>
      <c r="E12340" s="8">
        <v>43306.591273148151</v>
      </c>
      <c r="F12340" s="7" t="s">
        <v>25</v>
      </c>
      <c r="G12340" s="7" t="s">
        <v>815</v>
      </c>
    </row>
    <row r="12341" spans="1:7" x14ac:dyDescent="0.3">
      <c r="A12341" s="9">
        <v>180147031</v>
      </c>
      <c r="B12341" s="8">
        <v>43306.531180555554</v>
      </c>
      <c r="C12341" s="7" t="s">
        <v>36</v>
      </c>
      <c r="D12341" s="7" t="s">
        <v>714</v>
      </c>
      <c r="E12341" s="8">
        <v>43306.590798611112</v>
      </c>
      <c r="F12341" s="7" t="s">
        <v>25</v>
      </c>
      <c r="G12341" s="7" t="s">
        <v>550</v>
      </c>
    </row>
    <row r="12342" spans="1:7" x14ac:dyDescent="0.3">
      <c r="A12342" s="9">
        <v>180147031</v>
      </c>
      <c r="B12342" s="8">
        <v>43306.531180555554</v>
      </c>
      <c r="C12342" s="7" t="s">
        <v>36</v>
      </c>
      <c r="D12342" s="7" t="s">
        <v>714</v>
      </c>
      <c r="E12342" s="8">
        <v>43306.585486111115</v>
      </c>
      <c r="F12342" s="7" t="s">
        <v>29</v>
      </c>
      <c r="G12342" s="7" t="s">
        <v>550</v>
      </c>
    </row>
    <row r="12343" spans="1:7" x14ac:dyDescent="0.3">
      <c r="A12343" s="9">
        <v>180147031</v>
      </c>
      <c r="B12343" s="8">
        <v>43306.531180555554</v>
      </c>
      <c r="C12343" s="7" t="s">
        <v>36</v>
      </c>
      <c r="D12343" s="7" t="s">
        <v>714</v>
      </c>
      <c r="E12343" s="8">
        <v>43306.563240740739</v>
      </c>
      <c r="F12343" s="7" t="s">
        <v>31</v>
      </c>
      <c r="G12343" s="7" t="s">
        <v>568</v>
      </c>
    </row>
    <row r="12344" spans="1:7" x14ac:dyDescent="0.3">
      <c r="A12344" s="9">
        <v>180147031</v>
      </c>
      <c r="B12344" s="8">
        <v>43306.531180555554</v>
      </c>
      <c r="C12344" s="7" t="s">
        <v>36</v>
      </c>
      <c r="D12344" s="7" t="s">
        <v>714</v>
      </c>
      <c r="E12344" s="8">
        <v>43306.563159722224</v>
      </c>
      <c r="F12344" s="7" t="s">
        <v>25</v>
      </c>
      <c r="G12344" s="7" t="s">
        <v>568</v>
      </c>
    </row>
    <row r="12345" spans="1:7" x14ac:dyDescent="0.3">
      <c r="A12345" s="9">
        <v>180147031</v>
      </c>
      <c r="B12345" s="8">
        <v>43306.531180555554</v>
      </c>
      <c r="C12345" s="7" t="s">
        <v>36</v>
      </c>
      <c r="D12345" s="7" t="s">
        <v>714</v>
      </c>
      <c r="E12345" s="8">
        <v>43306.560787037037</v>
      </c>
      <c r="F12345" s="7" t="s">
        <v>31</v>
      </c>
      <c r="G12345" s="7" t="s">
        <v>815</v>
      </c>
    </row>
    <row r="12346" spans="1:7" x14ac:dyDescent="0.3">
      <c r="A12346" s="9">
        <v>180147031</v>
      </c>
      <c r="B12346" s="8">
        <v>43306.531180555554</v>
      </c>
      <c r="C12346" s="7" t="s">
        <v>36</v>
      </c>
      <c r="D12346" s="7" t="s">
        <v>714</v>
      </c>
      <c r="E12346" s="8">
        <v>43306.560706018521</v>
      </c>
      <c r="F12346" s="7" t="s">
        <v>25</v>
      </c>
      <c r="G12346" s="7" t="s">
        <v>551</v>
      </c>
    </row>
    <row r="12347" spans="1:7" x14ac:dyDescent="0.3">
      <c r="A12347" s="9">
        <v>180147031</v>
      </c>
      <c r="B12347" s="8">
        <v>43306.531180555554</v>
      </c>
      <c r="C12347" s="7" t="s">
        <v>36</v>
      </c>
      <c r="D12347" s="7" t="s">
        <v>714</v>
      </c>
      <c r="E12347" s="8">
        <v>43306.547789351855</v>
      </c>
      <c r="F12347" s="7" t="s">
        <v>31</v>
      </c>
      <c r="G12347" s="7" t="s">
        <v>72</v>
      </c>
    </row>
    <row r="12348" spans="1:7" x14ac:dyDescent="0.3">
      <c r="A12348" s="9">
        <v>180147031</v>
      </c>
      <c r="B12348" s="8">
        <v>43306.531180555554</v>
      </c>
      <c r="C12348" s="7" t="s">
        <v>36</v>
      </c>
      <c r="D12348" s="7" t="s">
        <v>714</v>
      </c>
      <c r="E12348" s="8">
        <v>43306.547743055555</v>
      </c>
      <c r="F12348" s="7" t="s">
        <v>29</v>
      </c>
      <c r="G12348" s="7" t="s">
        <v>72</v>
      </c>
    </row>
    <row r="12349" spans="1:7" x14ac:dyDescent="0.3">
      <c r="A12349" s="9">
        <v>180147031</v>
      </c>
      <c r="B12349" s="8">
        <v>43306.531180555554</v>
      </c>
      <c r="C12349" s="7" t="s">
        <v>36</v>
      </c>
      <c r="D12349" s="7" t="s">
        <v>714</v>
      </c>
      <c r="E12349" s="8">
        <v>43306.547581018516</v>
      </c>
      <c r="F12349" s="7" t="s">
        <v>25</v>
      </c>
      <c r="G12349" s="7" t="s">
        <v>815</v>
      </c>
    </row>
    <row r="12350" spans="1:7" x14ac:dyDescent="0.3">
      <c r="A12350" s="9">
        <v>180147031</v>
      </c>
      <c r="B12350" s="8">
        <v>43306.531180555554</v>
      </c>
      <c r="C12350" s="7" t="s">
        <v>36</v>
      </c>
      <c r="D12350" s="7" t="s">
        <v>714</v>
      </c>
      <c r="E12350" s="8">
        <v>43306.546979166669</v>
      </c>
      <c r="F12350" s="7" t="s">
        <v>25</v>
      </c>
      <c r="G12350" s="7" t="s">
        <v>537</v>
      </c>
    </row>
    <row r="12351" spans="1:7" x14ac:dyDescent="0.3">
      <c r="A12351" s="9">
        <v>180147031</v>
      </c>
      <c r="B12351" s="8">
        <v>43306.531180555554</v>
      </c>
      <c r="C12351" s="7" t="s">
        <v>36</v>
      </c>
      <c r="D12351" s="7" t="s">
        <v>714</v>
      </c>
      <c r="E12351" s="8">
        <v>43306.546863425923</v>
      </c>
      <c r="F12351" s="7" t="s">
        <v>31</v>
      </c>
      <c r="G12351" s="7" t="s">
        <v>814</v>
      </c>
    </row>
    <row r="12352" spans="1:7" x14ac:dyDescent="0.3">
      <c r="A12352" s="9">
        <v>180147031</v>
      </c>
      <c r="B12352" s="8">
        <v>43306.531180555554</v>
      </c>
      <c r="C12352" s="7" t="s">
        <v>36</v>
      </c>
      <c r="D12352" s="7" t="s">
        <v>714</v>
      </c>
      <c r="E12352" s="8">
        <v>43306.546793981484</v>
      </c>
      <c r="F12352" s="7" t="s">
        <v>29</v>
      </c>
      <c r="G12352" s="7" t="s">
        <v>815</v>
      </c>
    </row>
    <row r="12353" spans="1:7" x14ac:dyDescent="0.3">
      <c r="A12353" s="9">
        <v>180147031</v>
      </c>
      <c r="B12353" s="8">
        <v>43306.531180555554</v>
      </c>
      <c r="C12353" s="7" t="s">
        <v>36</v>
      </c>
      <c r="D12353" s="7" t="s">
        <v>714</v>
      </c>
      <c r="E12353" s="8">
        <v>43306.543749999997</v>
      </c>
      <c r="F12353" s="7" t="s">
        <v>2232</v>
      </c>
      <c r="G12353" s="7" t="s">
        <v>991</v>
      </c>
    </row>
    <row r="12354" spans="1:7" x14ac:dyDescent="0.3">
      <c r="A12354" s="9">
        <v>180147031</v>
      </c>
      <c r="B12354" s="8">
        <v>43306.531180555554</v>
      </c>
      <c r="C12354" s="7" t="s">
        <v>36</v>
      </c>
      <c r="D12354" s="7" t="s">
        <v>714</v>
      </c>
      <c r="E12354" s="8">
        <v>43306.542442129627</v>
      </c>
      <c r="F12354" s="7" t="s">
        <v>31</v>
      </c>
      <c r="G12354" s="7" t="s">
        <v>551</v>
      </c>
    </row>
    <row r="12355" spans="1:7" x14ac:dyDescent="0.3">
      <c r="A12355" s="9">
        <v>180147031</v>
      </c>
      <c r="B12355" s="8">
        <v>43306.531180555554</v>
      </c>
      <c r="C12355" s="7" t="s">
        <v>36</v>
      </c>
      <c r="D12355" s="7" t="s">
        <v>714</v>
      </c>
      <c r="E12355" s="8">
        <v>43306.541458333333</v>
      </c>
      <c r="F12355" s="7" t="s">
        <v>25</v>
      </c>
      <c r="G12355" s="7" t="s">
        <v>28</v>
      </c>
    </row>
    <row r="12356" spans="1:7" x14ac:dyDescent="0.3">
      <c r="A12356" s="9">
        <v>180147031</v>
      </c>
      <c r="B12356" s="8">
        <v>43306.531180555554</v>
      </c>
      <c r="C12356" s="7" t="s">
        <v>36</v>
      </c>
      <c r="D12356" s="7" t="s">
        <v>714</v>
      </c>
      <c r="E12356" s="8">
        <v>43306.541354166664</v>
      </c>
      <c r="F12356" s="7" t="s">
        <v>31</v>
      </c>
      <c r="G12356" s="7" t="s">
        <v>28</v>
      </c>
    </row>
    <row r="12357" spans="1:7" x14ac:dyDescent="0.3">
      <c r="A12357" s="9">
        <v>180147031</v>
      </c>
      <c r="B12357" s="8">
        <v>43306.531180555554</v>
      </c>
      <c r="C12357" s="7" t="s">
        <v>36</v>
      </c>
      <c r="D12357" s="7" t="s">
        <v>714</v>
      </c>
      <c r="E12357" s="8">
        <v>43306.540231481478</v>
      </c>
      <c r="F12357" s="7" t="s">
        <v>31</v>
      </c>
      <c r="G12357" s="7" t="s">
        <v>537</v>
      </c>
    </row>
    <row r="12358" spans="1:7" x14ac:dyDescent="0.3">
      <c r="A12358" s="9">
        <v>180147031</v>
      </c>
      <c r="B12358" s="8">
        <v>43306.531180555554</v>
      </c>
      <c r="C12358" s="7" t="s">
        <v>36</v>
      </c>
      <c r="D12358" s="7" t="s">
        <v>714</v>
      </c>
      <c r="E12358" s="8">
        <v>43306.537233796298</v>
      </c>
      <c r="F12358" s="7" t="s">
        <v>31</v>
      </c>
      <c r="G12358" s="7" t="s">
        <v>28</v>
      </c>
    </row>
    <row r="12359" spans="1:7" x14ac:dyDescent="0.3">
      <c r="A12359" s="9">
        <v>180147031</v>
      </c>
      <c r="B12359" s="8">
        <v>43306.531180555554</v>
      </c>
      <c r="C12359" s="7" t="s">
        <v>36</v>
      </c>
      <c r="D12359" s="7" t="s">
        <v>714</v>
      </c>
      <c r="E12359" s="8">
        <v>43306.536886574075</v>
      </c>
      <c r="F12359" s="7" t="s">
        <v>29</v>
      </c>
      <c r="G12359" s="7" t="s">
        <v>551</v>
      </c>
    </row>
    <row r="12360" spans="1:7" x14ac:dyDescent="0.3">
      <c r="A12360" s="9">
        <v>180147031</v>
      </c>
      <c r="B12360" s="8">
        <v>43306.531180555554</v>
      </c>
      <c r="C12360" s="7" t="s">
        <v>36</v>
      </c>
      <c r="D12360" s="7" t="s">
        <v>714</v>
      </c>
      <c r="E12360" s="8">
        <v>43306.53670138889</v>
      </c>
      <c r="F12360" s="7" t="s">
        <v>29</v>
      </c>
      <c r="G12360" s="7" t="s">
        <v>568</v>
      </c>
    </row>
    <row r="12361" spans="1:7" x14ac:dyDescent="0.3">
      <c r="A12361" s="9">
        <v>180147031</v>
      </c>
      <c r="B12361" s="8">
        <v>43306.531180555554</v>
      </c>
      <c r="C12361" s="7" t="s">
        <v>36</v>
      </c>
      <c r="D12361" s="7" t="s">
        <v>714</v>
      </c>
      <c r="E12361" s="8">
        <v>43306.534155092595</v>
      </c>
      <c r="F12361" s="7" t="s">
        <v>25</v>
      </c>
      <c r="G12361" s="7" t="s">
        <v>156</v>
      </c>
    </row>
    <row r="12362" spans="1:7" x14ac:dyDescent="0.3">
      <c r="A12362" s="9">
        <v>180147031</v>
      </c>
      <c r="B12362" s="8">
        <v>43306.531180555554</v>
      </c>
      <c r="C12362" s="7" t="s">
        <v>36</v>
      </c>
      <c r="D12362" s="7" t="s">
        <v>714</v>
      </c>
      <c r="E12362" s="8">
        <v>43306.533125000002</v>
      </c>
      <c r="F12362" s="7" t="s">
        <v>29</v>
      </c>
      <c r="G12362" s="7" t="s">
        <v>156</v>
      </c>
    </row>
    <row r="12363" spans="1:7" x14ac:dyDescent="0.3">
      <c r="A12363" s="9">
        <v>180147031</v>
      </c>
      <c r="B12363" s="8">
        <v>43306.531180555554</v>
      </c>
      <c r="C12363" s="7" t="s">
        <v>36</v>
      </c>
      <c r="D12363" s="7" t="s">
        <v>714</v>
      </c>
      <c r="E12363" s="8">
        <v>43306.532083333332</v>
      </c>
      <c r="F12363" s="7" t="s">
        <v>29</v>
      </c>
      <c r="G12363" s="7" t="s">
        <v>537</v>
      </c>
    </row>
    <row r="12364" spans="1:7" x14ac:dyDescent="0.3">
      <c r="A12364" s="9">
        <v>180147031</v>
      </c>
      <c r="B12364" s="8">
        <v>43306.531180555554</v>
      </c>
      <c r="C12364" s="7" t="s">
        <v>36</v>
      </c>
      <c r="D12364" s="7" t="s">
        <v>714</v>
      </c>
      <c r="E12364" s="8">
        <v>43306.532083333332</v>
      </c>
      <c r="F12364" s="7" t="s">
        <v>29</v>
      </c>
      <c r="G12364" s="7" t="s">
        <v>28</v>
      </c>
    </row>
    <row r="12365" spans="1:7" x14ac:dyDescent="0.3">
      <c r="A12365" s="9">
        <v>180147031</v>
      </c>
      <c r="B12365" s="8">
        <v>43306.531180555554</v>
      </c>
      <c r="C12365" s="7" t="s">
        <v>36</v>
      </c>
      <c r="D12365" s="7" t="s">
        <v>714</v>
      </c>
      <c r="E12365" s="8">
        <v>43306.53125</v>
      </c>
      <c r="F12365" s="7" t="s">
        <v>2233</v>
      </c>
      <c r="G12365" s="7" t="s">
        <v>991</v>
      </c>
    </row>
    <row r="12366" spans="1:7" x14ac:dyDescent="0.3">
      <c r="A12366" s="9">
        <v>180147036</v>
      </c>
      <c r="B12366" s="8">
        <v>43306.534050925926</v>
      </c>
      <c r="C12366" s="7" t="s">
        <v>36</v>
      </c>
      <c r="D12366" s="7" t="s">
        <v>816</v>
      </c>
      <c r="E12366" s="8">
        <v>43306.785416666666</v>
      </c>
      <c r="F12366" s="7" t="s">
        <v>2232</v>
      </c>
      <c r="G12366" s="7" t="s">
        <v>961</v>
      </c>
    </row>
    <row r="12367" spans="1:7" x14ac:dyDescent="0.3">
      <c r="A12367" s="9">
        <v>180147036</v>
      </c>
      <c r="B12367" s="8">
        <v>43306.534050925926</v>
      </c>
      <c r="C12367" s="7" t="s">
        <v>36</v>
      </c>
      <c r="D12367" s="7" t="s">
        <v>816</v>
      </c>
      <c r="E12367" s="8">
        <v>43306.779328703706</v>
      </c>
      <c r="F12367" s="7" t="s">
        <v>25</v>
      </c>
      <c r="G12367" s="7" t="s">
        <v>28</v>
      </c>
    </row>
    <row r="12368" spans="1:7" x14ac:dyDescent="0.3">
      <c r="A12368" s="9">
        <v>180147036</v>
      </c>
      <c r="B12368" s="8">
        <v>43306.534050925926</v>
      </c>
      <c r="C12368" s="7" t="s">
        <v>36</v>
      </c>
      <c r="D12368" s="7" t="s">
        <v>816</v>
      </c>
      <c r="E12368" s="8">
        <v>43306.778483796297</v>
      </c>
      <c r="F12368" s="7" t="s">
        <v>25</v>
      </c>
      <c r="G12368" t="s">
        <v>135</v>
      </c>
    </row>
    <row r="12369" spans="1:7" x14ac:dyDescent="0.3">
      <c r="A12369" s="9">
        <v>180147036</v>
      </c>
      <c r="B12369" s="8">
        <v>43306.534050925926</v>
      </c>
      <c r="C12369" s="7" t="s">
        <v>36</v>
      </c>
      <c r="D12369" s="7" t="s">
        <v>816</v>
      </c>
      <c r="E12369" s="8">
        <v>43306.753229166665</v>
      </c>
      <c r="F12369" s="7" t="s">
        <v>25</v>
      </c>
      <c r="G12369" s="7" t="s">
        <v>100</v>
      </c>
    </row>
    <row r="12370" spans="1:7" x14ac:dyDescent="0.3">
      <c r="A12370" s="9">
        <v>180147036</v>
      </c>
      <c r="B12370" s="8">
        <v>43306.534050925926</v>
      </c>
      <c r="C12370" s="7" t="s">
        <v>36</v>
      </c>
      <c r="D12370" s="7" t="s">
        <v>816</v>
      </c>
      <c r="E12370" s="8">
        <v>43306.753206018519</v>
      </c>
      <c r="F12370" s="7" t="s">
        <v>31</v>
      </c>
      <c r="G12370" s="7" t="s">
        <v>135</v>
      </c>
    </row>
    <row r="12371" spans="1:7" x14ac:dyDescent="0.3">
      <c r="A12371" s="9">
        <v>180147036</v>
      </c>
      <c r="B12371" s="8">
        <v>43306.534050925926</v>
      </c>
      <c r="C12371" s="7" t="s">
        <v>36</v>
      </c>
      <c r="D12371" s="7" t="s">
        <v>816</v>
      </c>
      <c r="E12371" s="8">
        <v>43306.753159722219</v>
      </c>
      <c r="F12371" s="7" t="s">
        <v>29</v>
      </c>
      <c r="G12371" t="s">
        <v>135</v>
      </c>
    </row>
    <row r="12372" spans="1:7" x14ac:dyDescent="0.3">
      <c r="A12372" s="9">
        <v>180147036</v>
      </c>
      <c r="B12372" s="8">
        <v>43306.534050925926</v>
      </c>
      <c r="C12372" s="7" t="s">
        <v>36</v>
      </c>
      <c r="D12372" s="7" t="s">
        <v>816</v>
      </c>
      <c r="E12372" s="8">
        <v>43306.75</v>
      </c>
      <c r="F12372" s="7" t="s">
        <v>25</v>
      </c>
      <c r="G12372" t="s">
        <v>156</v>
      </c>
    </row>
    <row r="12373" spans="1:7" x14ac:dyDescent="0.3">
      <c r="A12373" s="9">
        <v>180147036</v>
      </c>
      <c r="B12373" s="8">
        <v>43306.534050925926</v>
      </c>
      <c r="C12373" s="7" t="s">
        <v>36</v>
      </c>
      <c r="D12373" s="7" t="s">
        <v>816</v>
      </c>
      <c r="E12373" s="8">
        <v>43306.749872685185</v>
      </c>
      <c r="F12373" s="7" t="s">
        <v>201</v>
      </c>
      <c r="G12373" s="7" t="s">
        <v>156</v>
      </c>
    </row>
    <row r="12374" spans="1:7" x14ac:dyDescent="0.3">
      <c r="A12374" s="9">
        <v>180147036</v>
      </c>
      <c r="B12374" s="8">
        <v>43306.534050925926</v>
      </c>
      <c r="C12374" s="7" t="s">
        <v>36</v>
      </c>
      <c r="D12374" s="7" t="s">
        <v>816</v>
      </c>
      <c r="E12374" s="8">
        <v>43306.645324074074</v>
      </c>
      <c r="F12374" s="7" t="s">
        <v>31</v>
      </c>
      <c r="G12374" s="7" t="s">
        <v>156</v>
      </c>
    </row>
    <row r="12375" spans="1:7" x14ac:dyDescent="0.3">
      <c r="A12375" s="9">
        <v>180147036</v>
      </c>
      <c r="B12375" s="8">
        <v>43306.534050925926</v>
      </c>
      <c r="C12375" s="7" t="s">
        <v>36</v>
      </c>
      <c r="D12375" s="7" t="s">
        <v>816</v>
      </c>
      <c r="E12375" s="8">
        <v>43306.644768518519</v>
      </c>
      <c r="F12375" s="7" t="s">
        <v>31</v>
      </c>
      <c r="G12375" t="s">
        <v>100</v>
      </c>
    </row>
    <row r="12376" spans="1:7" x14ac:dyDescent="0.3">
      <c r="A12376" s="9">
        <v>180147036</v>
      </c>
      <c r="B12376" s="8">
        <v>43306.534050925926</v>
      </c>
      <c r="C12376" s="7" t="s">
        <v>36</v>
      </c>
      <c r="D12376" s="7" t="s">
        <v>816</v>
      </c>
      <c r="E12376" s="8">
        <v>43306.64</v>
      </c>
      <c r="F12376" s="7" t="s">
        <v>25</v>
      </c>
      <c r="G12376" t="s">
        <v>551</v>
      </c>
    </row>
    <row r="12377" spans="1:7" x14ac:dyDescent="0.3">
      <c r="A12377" s="9">
        <v>180147036</v>
      </c>
      <c r="B12377" s="8">
        <v>43306.534050925926</v>
      </c>
      <c r="C12377" s="7" t="s">
        <v>36</v>
      </c>
      <c r="D12377" s="7" t="s">
        <v>816</v>
      </c>
      <c r="E12377" s="8">
        <v>43306.591111111113</v>
      </c>
      <c r="F12377" s="7" t="s">
        <v>25</v>
      </c>
      <c r="G12377" s="7" t="s">
        <v>100</v>
      </c>
    </row>
    <row r="12378" spans="1:7" x14ac:dyDescent="0.3">
      <c r="A12378" s="9">
        <v>180147036</v>
      </c>
      <c r="B12378" s="8">
        <v>43306.534050925926</v>
      </c>
      <c r="C12378" s="7" t="s">
        <v>36</v>
      </c>
      <c r="D12378" s="7" t="s">
        <v>816</v>
      </c>
      <c r="E12378" s="8">
        <v>43306.591111111113</v>
      </c>
      <c r="F12378" s="7" t="s">
        <v>25</v>
      </c>
      <c r="G12378" t="s">
        <v>156</v>
      </c>
    </row>
    <row r="12379" spans="1:7" x14ac:dyDescent="0.3">
      <c r="A12379" s="9">
        <v>180147036</v>
      </c>
      <c r="B12379" s="8">
        <v>43306.534050925926</v>
      </c>
      <c r="C12379" s="7" t="s">
        <v>36</v>
      </c>
      <c r="D12379" s="7" t="s">
        <v>816</v>
      </c>
      <c r="E12379" s="8">
        <v>43306.591111111113</v>
      </c>
      <c r="F12379" s="7" t="s">
        <v>25</v>
      </c>
      <c r="G12379" t="s">
        <v>537</v>
      </c>
    </row>
    <row r="12380" spans="1:7" x14ac:dyDescent="0.3">
      <c r="A12380" s="9">
        <v>180147036</v>
      </c>
      <c r="B12380" s="8">
        <v>43306.534050925926</v>
      </c>
      <c r="C12380" s="7" t="s">
        <v>36</v>
      </c>
      <c r="D12380" s="7" t="s">
        <v>816</v>
      </c>
      <c r="E12380" s="8">
        <v>43306.585312499999</v>
      </c>
      <c r="F12380" s="7" t="s">
        <v>25</v>
      </c>
      <c r="G12380" s="7" t="s">
        <v>550</v>
      </c>
    </row>
    <row r="12381" spans="1:7" x14ac:dyDescent="0.3">
      <c r="A12381" s="9">
        <v>180147036</v>
      </c>
      <c r="B12381" s="8">
        <v>43306.534050925926</v>
      </c>
      <c r="C12381" s="7" t="s">
        <v>36</v>
      </c>
      <c r="D12381" s="7" t="s">
        <v>816</v>
      </c>
      <c r="E12381" s="8">
        <v>43306.57675925926</v>
      </c>
      <c r="F12381" s="7" t="s">
        <v>31</v>
      </c>
      <c r="G12381" s="7" t="s">
        <v>550</v>
      </c>
    </row>
    <row r="12382" spans="1:7" x14ac:dyDescent="0.3">
      <c r="A12382" s="9">
        <v>180147036</v>
      </c>
      <c r="B12382" s="8">
        <v>43306.534050925926</v>
      </c>
      <c r="C12382" s="7" t="s">
        <v>36</v>
      </c>
      <c r="D12382" s="7" t="s">
        <v>816</v>
      </c>
      <c r="E12382" s="8">
        <v>43306.57671296296</v>
      </c>
      <c r="F12382" s="7" t="s">
        <v>29</v>
      </c>
      <c r="G12382" t="s">
        <v>550</v>
      </c>
    </row>
    <row r="12383" spans="1:7" x14ac:dyDescent="0.3">
      <c r="A12383" s="9">
        <v>180147036</v>
      </c>
      <c r="B12383" s="8">
        <v>43306.534050925926</v>
      </c>
      <c r="C12383" s="7" t="s">
        <v>36</v>
      </c>
      <c r="D12383" s="7" t="s">
        <v>816</v>
      </c>
      <c r="E12383" s="8">
        <v>43306.576006944444</v>
      </c>
      <c r="F12383" s="7" t="s">
        <v>25</v>
      </c>
      <c r="G12383" t="s">
        <v>133</v>
      </c>
    </row>
    <row r="12384" spans="1:7" x14ac:dyDescent="0.3">
      <c r="A12384" s="9">
        <v>180147036</v>
      </c>
      <c r="B12384" s="8">
        <v>43306.534050925926</v>
      </c>
      <c r="C12384" s="7" t="s">
        <v>36</v>
      </c>
      <c r="D12384" s="7" t="s">
        <v>816</v>
      </c>
      <c r="E12384" s="8">
        <v>43306.575601851851</v>
      </c>
      <c r="F12384" s="7" t="s">
        <v>25</v>
      </c>
      <c r="G12384" s="7" t="s">
        <v>38</v>
      </c>
    </row>
    <row r="12385" spans="1:7" x14ac:dyDescent="0.3">
      <c r="A12385" s="9">
        <v>180147036</v>
      </c>
      <c r="B12385" s="8">
        <v>43306.534050925926</v>
      </c>
      <c r="C12385" s="7" t="s">
        <v>36</v>
      </c>
      <c r="D12385" s="7" t="s">
        <v>816</v>
      </c>
      <c r="E12385" s="8">
        <v>43306.56077546296</v>
      </c>
      <c r="F12385" s="7" t="s">
        <v>25</v>
      </c>
      <c r="G12385" t="s">
        <v>815</v>
      </c>
    </row>
    <row r="12386" spans="1:7" x14ac:dyDescent="0.3">
      <c r="A12386" s="9">
        <v>180147036</v>
      </c>
      <c r="B12386" s="8">
        <v>43306.534050925926</v>
      </c>
      <c r="C12386" s="7" t="s">
        <v>36</v>
      </c>
      <c r="D12386" s="7" t="s">
        <v>816</v>
      </c>
      <c r="E12386" s="8">
        <v>43306.560717592591</v>
      </c>
      <c r="F12386" s="7" t="s">
        <v>31</v>
      </c>
      <c r="G12386" s="7" t="s">
        <v>551</v>
      </c>
    </row>
    <row r="12387" spans="1:7" x14ac:dyDescent="0.3">
      <c r="A12387" s="9">
        <v>180147036</v>
      </c>
      <c r="B12387" s="8">
        <v>43306.534050925926</v>
      </c>
      <c r="C12387" s="7" t="s">
        <v>36</v>
      </c>
      <c r="D12387" s="7" t="s">
        <v>816</v>
      </c>
      <c r="E12387" s="8">
        <v>43306.554027777776</v>
      </c>
      <c r="F12387" s="7" t="s">
        <v>31</v>
      </c>
      <c r="G12387" s="7" t="s">
        <v>133</v>
      </c>
    </row>
    <row r="12388" spans="1:7" x14ac:dyDescent="0.3">
      <c r="A12388" s="9">
        <v>180147036</v>
      </c>
      <c r="B12388" s="8">
        <v>43306.534050925926</v>
      </c>
      <c r="C12388" s="7" t="s">
        <v>36</v>
      </c>
      <c r="D12388" s="7" t="s">
        <v>816</v>
      </c>
      <c r="E12388" s="8">
        <v>43306.553148148145</v>
      </c>
      <c r="F12388" s="7" t="s">
        <v>31</v>
      </c>
      <c r="G12388" t="s">
        <v>537</v>
      </c>
    </row>
    <row r="12389" spans="1:7" x14ac:dyDescent="0.3">
      <c r="A12389" s="9">
        <v>180147036</v>
      </c>
      <c r="B12389" s="8">
        <v>43306.534050925926</v>
      </c>
      <c r="C12389" s="7" t="s">
        <v>36</v>
      </c>
      <c r="D12389" s="7" t="s">
        <v>816</v>
      </c>
      <c r="E12389" s="8">
        <v>43306.552337962959</v>
      </c>
      <c r="F12389" s="7" t="s">
        <v>31</v>
      </c>
      <c r="G12389" t="s">
        <v>815</v>
      </c>
    </row>
    <row r="12390" spans="1:7" x14ac:dyDescent="0.3">
      <c r="A12390" s="9">
        <v>180147036</v>
      </c>
      <c r="B12390" s="8">
        <v>43306.534050925926</v>
      </c>
      <c r="C12390" s="7" t="s">
        <v>36</v>
      </c>
      <c r="D12390" s="7" t="s">
        <v>816</v>
      </c>
      <c r="E12390" s="8">
        <v>43306.550671296296</v>
      </c>
      <c r="F12390" s="7" t="s">
        <v>31</v>
      </c>
      <c r="G12390" t="s">
        <v>537</v>
      </c>
    </row>
    <row r="12391" spans="1:7" x14ac:dyDescent="0.3">
      <c r="A12391" s="9">
        <v>180147036</v>
      </c>
      <c r="B12391" s="8">
        <v>43306.534050925926</v>
      </c>
      <c r="C12391" s="7" t="s">
        <v>36</v>
      </c>
      <c r="D12391" s="7" t="s">
        <v>816</v>
      </c>
      <c r="E12391" s="8">
        <v>43306.550509259258</v>
      </c>
      <c r="F12391" s="7" t="s">
        <v>31</v>
      </c>
      <c r="G12391" t="s">
        <v>28</v>
      </c>
    </row>
    <row r="12392" spans="1:7" x14ac:dyDescent="0.3">
      <c r="A12392" s="9">
        <v>180147036</v>
      </c>
      <c r="B12392" s="8">
        <v>43306.534050925926</v>
      </c>
      <c r="C12392" s="7" t="s">
        <v>36</v>
      </c>
      <c r="D12392" s="7" t="s">
        <v>816</v>
      </c>
      <c r="E12392" s="8">
        <v>43306.548819444448</v>
      </c>
      <c r="F12392" s="7" t="s">
        <v>31</v>
      </c>
      <c r="G12392" t="s">
        <v>100</v>
      </c>
    </row>
    <row r="12393" spans="1:7" x14ac:dyDescent="0.3">
      <c r="A12393" s="9">
        <v>180147036</v>
      </c>
      <c r="B12393" s="8">
        <v>43306.534050925926</v>
      </c>
      <c r="C12393" s="7" t="s">
        <v>36</v>
      </c>
      <c r="D12393" s="7" t="s">
        <v>816</v>
      </c>
      <c r="E12393" s="8">
        <v>43306.548738425925</v>
      </c>
      <c r="F12393" s="7" t="s">
        <v>25</v>
      </c>
      <c r="G12393" s="7" t="s">
        <v>100</v>
      </c>
    </row>
    <row r="12394" spans="1:7" x14ac:dyDescent="0.3">
      <c r="A12394" s="9">
        <v>180147036</v>
      </c>
      <c r="B12394" s="8">
        <v>43306.534050925926</v>
      </c>
      <c r="C12394" s="7" t="s">
        <v>36</v>
      </c>
      <c r="D12394" s="7" t="s">
        <v>816</v>
      </c>
      <c r="E12394" s="8">
        <v>43306.547824074078</v>
      </c>
      <c r="F12394" s="7" t="s">
        <v>31</v>
      </c>
      <c r="G12394" s="7" t="s">
        <v>38</v>
      </c>
    </row>
    <row r="12395" spans="1:7" x14ac:dyDescent="0.3">
      <c r="A12395" s="9">
        <v>180147036</v>
      </c>
      <c r="B12395" s="8">
        <v>43306.534050925926</v>
      </c>
      <c r="C12395" s="7" t="s">
        <v>36</v>
      </c>
      <c r="D12395" s="7" t="s">
        <v>816</v>
      </c>
      <c r="E12395" s="8">
        <v>43306.547731481478</v>
      </c>
      <c r="F12395" s="7" t="s">
        <v>25</v>
      </c>
      <c r="G12395" s="7" t="s">
        <v>72</v>
      </c>
    </row>
    <row r="12396" spans="1:7" x14ac:dyDescent="0.3">
      <c r="A12396" s="9">
        <v>180147036</v>
      </c>
      <c r="B12396" s="8">
        <v>43306.534050925926</v>
      </c>
      <c r="C12396" s="7" t="s">
        <v>36</v>
      </c>
      <c r="D12396" s="7" t="s">
        <v>816</v>
      </c>
      <c r="E12396" s="8">
        <v>43306.547592592593</v>
      </c>
      <c r="F12396" s="7" t="s">
        <v>29</v>
      </c>
      <c r="G12396" s="7" t="s">
        <v>815</v>
      </c>
    </row>
    <row r="12397" spans="1:7" x14ac:dyDescent="0.3">
      <c r="A12397" s="9">
        <v>180147036</v>
      </c>
      <c r="B12397" s="8">
        <v>43306.534050925926</v>
      </c>
      <c r="C12397" s="7" t="s">
        <v>36</v>
      </c>
      <c r="D12397" s="7" t="s">
        <v>816</v>
      </c>
      <c r="E12397" s="8">
        <v>43306.546990740739</v>
      </c>
      <c r="F12397" s="7" t="s">
        <v>29</v>
      </c>
      <c r="G12397" s="7" t="s">
        <v>537</v>
      </c>
    </row>
    <row r="12398" spans="1:7" x14ac:dyDescent="0.3">
      <c r="A12398" s="9">
        <v>180147036</v>
      </c>
      <c r="B12398" s="8">
        <v>43306.534050925926</v>
      </c>
      <c r="C12398" s="7" t="s">
        <v>36</v>
      </c>
      <c r="D12398" s="7" t="s">
        <v>816</v>
      </c>
      <c r="E12398" s="8">
        <v>43306.546851851854</v>
      </c>
      <c r="F12398" s="7" t="s">
        <v>25</v>
      </c>
      <c r="G12398" s="7" t="s">
        <v>814</v>
      </c>
    </row>
    <row r="12399" spans="1:7" x14ac:dyDescent="0.3">
      <c r="A12399" s="9">
        <v>180147036</v>
      </c>
      <c r="B12399" s="8">
        <v>43306.534050925926</v>
      </c>
      <c r="C12399" s="7" t="s">
        <v>36</v>
      </c>
      <c r="D12399" s="7" t="s">
        <v>816</v>
      </c>
      <c r="E12399" s="8">
        <v>43306.543217592596</v>
      </c>
      <c r="F12399" s="7" t="s">
        <v>31</v>
      </c>
      <c r="G12399" s="7" t="s">
        <v>100</v>
      </c>
    </row>
    <row r="12400" spans="1:7" x14ac:dyDescent="0.3">
      <c r="A12400" s="9">
        <v>180147036</v>
      </c>
      <c r="B12400" s="8">
        <v>43306.534050925926</v>
      </c>
      <c r="C12400" s="7" t="s">
        <v>36</v>
      </c>
      <c r="D12400" s="7" t="s">
        <v>816</v>
      </c>
      <c r="E12400" s="8">
        <v>43306.543206018519</v>
      </c>
      <c r="F12400" s="7" t="s">
        <v>31</v>
      </c>
      <c r="G12400" s="7" t="s">
        <v>814</v>
      </c>
    </row>
    <row r="12401" spans="1:7" x14ac:dyDescent="0.3">
      <c r="A12401" s="9">
        <v>180147036</v>
      </c>
      <c r="B12401" s="8">
        <v>43306.534050925926</v>
      </c>
      <c r="C12401" s="7" t="s">
        <v>36</v>
      </c>
      <c r="D12401" s="7" t="s">
        <v>816</v>
      </c>
      <c r="E12401" s="8">
        <v>43306.542337962965</v>
      </c>
      <c r="F12401" s="7" t="s">
        <v>31</v>
      </c>
      <c r="G12401" s="7" t="s">
        <v>72</v>
      </c>
    </row>
    <row r="12402" spans="1:7" x14ac:dyDescent="0.3">
      <c r="A12402" s="9">
        <v>180147036</v>
      </c>
      <c r="B12402" s="8">
        <v>43306.534050925926</v>
      </c>
      <c r="C12402" s="7" t="s">
        <v>36</v>
      </c>
      <c r="D12402" s="7" t="s">
        <v>816</v>
      </c>
      <c r="E12402" s="8">
        <v>43306.54146990741</v>
      </c>
      <c r="F12402" s="7" t="s">
        <v>29</v>
      </c>
      <c r="G12402" s="7" t="s">
        <v>28</v>
      </c>
    </row>
    <row r="12403" spans="1:7" x14ac:dyDescent="0.3">
      <c r="A12403" s="9">
        <v>180147036</v>
      </c>
      <c r="B12403" s="8">
        <v>43306.534050925926</v>
      </c>
      <c r="C12403" s="7" t="s">
        <v>36</v>
      </c>
      <c r="D12403" s="7" t="s">
        <v>816</v>
      </c>
      <c r="E12403" s="8">
        <v>43306.539699074077</v>
      </c>
      <c r="F12403" s="7" t="s">
        <v>29</v>
      </c>
      <c r="G12403" s="7" t="s">
        <v>38</v>
      </c>
    </row>
    <row r="12404" spans="1:7" x14ac:dyDescent="0.3">
      <c r="A12404" s="9">
        <v>180147036</v>
      </c>
      <c r="B12404" s="8">
        <v>43306.534050925926</v>
      </c>
      <c r="C12404" s="7" t="s">
        <v>36</v>
      </c>
      <c r="D12404" s="7" t="s">
        <v>816</v>
      </c>
      <c r="E12404" s="8">
        <v>43306.539687500001</v>
      </c>
      <c r="F12404" s="7" t="s">
        <v>29</v>
      </c>
      <c r="G12404" s="7" t="s">
        <v>72</v>
      </c>
    </row>
    <row r="12405" spans="1:7" x14ac:dyDescent="0.3">
      <c r="A12405" s="9">
        <v>180147036</v>
      </c>
      <c r="B12405" s="8">
        <v>43306.534050925926</v>
      </c>
      <c r="C12405" s="7" t="s">
        <v>36</v>
      </c>
      <c r="D12405" s="7" t="s">
        <v>816</v>
      </c>
      <c r="E12405" s="8">
        <v>43306.538819444446</v>
      </c>
      <c r="F12405" s="7" t="s">
        <v>31</v>
      </c>
      <c r="G12405" s="7" t="s">
        <v>156</v>
      </c>
    </row>
    <row r="12406" spans="1:7" x14ac:dyDescent="0.3">
      <c r="A12406" s="9">
        <v>180147036</v>
      </c>
      <c r="B12406" s="8">
        <v>43306.534050925926</v>
      </c>
      <c r="C12406" s="7" t="s">
        <v>36</v>
      </c>
      <c r="D12406" s="7" t="s">
        <v>816</v>
      </c>
      <c r="E12406" s="8">
        <v>43306.534548611111</v>
      </c>
      <c r="F12406" s="7" t="s">
        <v>29</v>
      </c>
      <c r="G12406" s="7" t="s">
        <v>100</v>
      </c>
    </row>
    <row r="12407" spans="1:7" x14ac:dyDescent="0.3">
      <c r="A12407" s="9">
        <v>180147036</v>
      </c>
      <c r="B12407" s="8">
        <v>43306.534050925926</v>
      </c>
      <c r="C12407" s="7" t="s">
        <v>36</v>
      </c>
      <c r="D12407" s="7" t="s">
        <v>816</v>
      </c>
      <c r="E12407" s="8">
        <v>43306.534166666665</v>
      </c>
      <c r="F12407" s="7" t="s">
        <v>29</v>
      </c>
      <c r="G12407" s="7" t="s">
        <v>156</v>
      </c>
    </row>
    <row r="12408" spans="1:7" x14ac:dyDescent="0.3">
      <c r="A12408" s="9">
        <v>180147036</v>
      </c>
      <c r="B12408" s="8">
        <v>43306.534050925926</v>
      </c>
      <c r="C12408" s="7" t="s">
        <v>36</v>
      </c>
      <c r="D12408" s="7" t="s">
        <v>816</v>
      </c>
      <c r="E12408" s="8">
        <v>43306.53402777778</v>
      </c>
      <c r="F12408" s="7" t="s">
        <v>2233</v>
      </c>
      <c r="G12408" s="7" t="s">
        <v>961</v>
      </c>
    </row>
    <row r="12409" spans="1:7" x14ac:dyDescent="0.3">
      <c r="A12409" s="9">
        <v>180147075</v>
      </c>
      <c r="B12409" s="8">
        <v>43306.566203703704</v>
      </c>
      <c r="C12409" s="7" t="s">
        <v>23</v>
      </c>
      <c r="D12409" s="7" t="s">
        <v>817</v>
      </c>
      <c r="E12409" s="8">
        <v>43306.706273148149</v>
      </c>
      <c r="F12409" s="7" t="s">
        <v>25</v>
      </c>
      <c r="G12409" s="7" t="s">
        <v>104</v>
      </c>
    </row>
    <row r="12410" spans="1:7" x14ac:dyDescent="0.3">
      <c r="A12410" s="9">
        <v>180147075</v>
      </c>
      <c r="B12410" s="8">
        <v>43306.566203703704</v>
      </c>
      <c r="C12410" s="7" t="s">
        <v>23</v>
      </c>
      <c r="D12410" s="7" t="s">
        <v>817</v>
      </c>
      <c r="E12410" s="8">
        <v>43306.592465277776</v>
      </c>
      <c r="F12410" s="7" t="s">
        <v>27</v>
      </c>
      <c r="G12410" s="7" t="s">
        <v>104</v>
      </c>
    </row>
    <row r="12411" spans="1:7" x14ac:dyDescent="0.3">
      <c r="A12411" s="9">
        <v>180147075</v>
      </c>
      <c r="B12411" s="8">
        <v>43306.566203703704</v>
      </c>
      <c r="C12411" s="7" t="s">
        <v>23</v>
      </c>
      <c r="D12411" s="7" t="s">
        <v>817</v>
      </c>
      <c r="E12411" s="8">
        <v>43306.579918981479</v>
      </c>
      <c r="F12411" s="7" t="s">
        <v>25</v>
      </c>
      <c r="G12411" s="7" t="s">
        <v>76</v>
      </c>
    </row>
    <row r="12412" spans="1:7" x14ac:dyDescent="0.3">
      <c r="A12412" s="9">
        <v>180147075</v>
      </c>
      <c r="B12412" s="8">
        <v>43306.566203703704</v>
      </c>
      <c r="C12412" s="7" t="s">
        <v>23</v>
      </c>
      <c r="D12412" s="7" t="s">
        <v>817</v>
      </c>
      <c r="E12412" s="8">
        <v>43306.569837962961</v>
      </c>
      <c r="F12412" s="7" t="s">
        <v>31</v>
      </c>
      <c r="G12412" s="7" t="s">
        <v>76</v>
      </c>
    </row>
    <row r="12413" spans="1:7" x14ac:dyDescent="0.3">
      <c r="A12413" s="9">
        <v>180147075</v>
      </c>
      <c r="B12413" s="8">
        <v>43306.566203703704</v>
      </c>
      <c r="C12413" s="7" t="s">
        <v>23</v>
      </c>
      <c r="D12413" s="7" t="s">
        <v>817</v>
      </c>
      <c r="E12413" s="8">
        <v>43306.569803240738</v>
      </c>
      <c r="F12413" s="7" t="s">
        <v>29</v>
      </c>
      <c r="G12413" s="7" t="s">
        <v>76</v>
      </c>
    </row>
    <row r="12414" spans="1:7" x14ac:dyDescent="0.3">
      <c r="A12414" s="9">
        <v>180147075</v>
      </c>
      <c r="B12414" s="8">
        <v>43306.566203703704</v>
      </c>
      <c r="C12414" s="7" t="s">
        <v>23</v>
      </c>
      <c r="D12414" s="7" t="s">
        <v>817</v>
      </c>
      <c r="E12414" s="8">
        <v>43306.569745370369</v>
      </c>
      <c r="F12414" s="7" t="s">
        <v>31</v>
      </c>
      <c r="G12414" s="7" t="s">
        <v>104</v>
      </c>
    </row>
    <row r="12415" spans="1:7" x14ac:dyDescent="0.3">
      <c r="A12415" s="9">
        <v>180147075</v>
      </c>
      <c r="B12415" s="8">
        <v>43306.566203703704</v>
      </c>
      <c r="C12415" s="7" t="s">
        <v>23</v>
      </c>
      <c r="D12415" s="7" t="s">
        <v>817</v>
      </c>
      <c r="E12415" s="8">
        <v>43306.569722222222</v>
      </c>
      <c r="F12415" s="7" t="s">
        <v>29</v>
      </c>
      <c r="G12415" s="7" t="s">
        <v>104</v>
      </c>
    </row>
    <row r="12416" spans="1:7" x14ac:dyDescent="0.3">
      <c r="A12416" s="9">
        <v>180147227</v>
      </c>
      <c r="B12416" s="8">
        <v>43306.69767361111</v>
      </c>
      <c r="C12416" s="7" t="s">
        <v>36</v>
      </c>
      <c r="D12416" s="7" t="s">
        <v>343</v>
      </c>
      <c r="E12416" s="8">
        <v>43306.745138888888</v>
      </c>
      <c r="F12416" s="7" t="s">
        <v>2232</v>
      </c>
      <c r="G12416" s="7" t="s">
        <v>1053</v>
      </c>
    </row>
    <row r="12417" spans="1:7" x14ac:dyDescent="0.3">
      <c r="A12417" s="9">
        <v>180147227</v>
      </c>
      <c r="B12417" s="8">
        <v>43306.69767361111</v>
      </c>
      <c r="C12417" s="7" t="s">
        <v>36</v>
      </c>
      <c r="D12417" s="7" t="s">
        <v>343</v>
      </c>
      <c r="E12417" s="8">
        <v>43306.743993055556</v>
      </c>
      <c r="F12417" s="7" t="s">
        <v>25</v>
      </c>
      <c r="G12417" s="7" t="s">
        <v>76</v>
      </c>
    </row>
    <row r="12418" spans="1:7" x14ac:dyDescent="0.3">
      <c r="A12418" s="9">
        <v>180147227</v>
      </c>
      <c r="B12418" s="8">
        <v>43306.69767361111</v>
      </c>
      <c r="C12418" s="7" t="s">
        <v>36</v>
      </c>
      <c r="D12418" s="7" t="s">
        <v>343</v>
      </c>
      <c r="E12418" s="8">
        <v>43306.743958333333</v>
      </c>
      <c r="F12418" s="7" t="s">
        <v>25</v>
      </c>
      <c r="G12418" s="7" t="s">
        <v>392</v>
      </c>
    </row>
    <row r="12419" spans="1:7" x14ac:dyDescent="0.3">
      <c r="A12419" s="9">
        <v>180147227</v>
      </c>
      <c r="B12419" s="8">
        <v>43306.69767361111</v>
      </c>
      <c r="C12419" s="7" t="s">
        <v>36</v>
      </c>
      <c r="D12419" s="7" t="s">
        <v>343</v>
      </c>
      <c r="E12419" s="8">
        <v>43306.743935185186</v>
      </c>
      <c r="F12419" s="7" t="s">
        <v>25</v>
      </c>
      <c r="G12419" s="7" t="s">
        <v>459</v>
      </c>
    </row>
    <row r="12420" spans="1:7" x14ac:dyDescent="0.3">
      <c r="A12420" s="9">
        <v>180147227</v>
      </c>
      <c r="B12420" s="8">
        <v>43306.69767361111</v>
      </c>
      <c r="C12420" s="7" t="s">
        <v>36</v>
      </c>
      <c r="D12420" s="7" t="s">
        <v>343</v>
      </c>
      <c r="E12420" s="8">
        <v>43306.715925925928</v>
      </c>
      <c r="F12420" s="7" t="s">
        <v>31</v>
      </c>
      <c r="G12420" s="7" t="s">
        <v>76</v>
      </c>
    </row>
    <row r="12421" spans="1:7" x14ac:dyDescent="0.3">
      <c r="A12421" s="9">
        <v>180147227</v>
      </c>
      <c r="B12421" s="8">
        <v>43306.69767361111</v>
      </c>
      <c r="C12421" s="7" t="s">
        <v>36</v>
      </c>
      <c r="D12421" s="7" t="s">
        <v>343</v>
      </c>
      <c r="E12421" s="8">
        <v>43306.715104166666</v>
      </c>
      <c r="F12421" s="7" t="s">
        <v>32</v>
      </c>
      <c r="G12421" s="7" t="s">
        <v>459</v>
      </c>
    </row>
    <row r="12422" spans="1:7" x14ac:dyDescent="0.3">
      <c r="A12422" s="9">
        <v>180147227</v>
      </c>
      <c r="B12422" s="8">
        <v>43306.69767361111</v>
      </c>
      <c r="C12422" s="7" t="s">
        <v>36</v>
      </c>
      <c r="D12422" s="7" t="s">
        <v>343</v>
      </c>
      <c r="E12422" s="8">
        <v>43306.712893518517</v>
      </c>
      <c r="F12422" s="7" t="s">
        <v>32</v>
      </c>
      <c r="G12422" s="7" t="s">
        <v>392</v>
      </c>
    </row>
    <row r="12423" spans="1:7" x14ac:dyDescent="0.3">
      <c r="A12423" s="9">
        <v>180147227</v>
      </c>
      <c r="B12423" s="8">
        <v>43306.69767361111</v>
      </c>
      <c r="C12423" s="7" t="s">
        <v>36</v>
      </c>
      <c r="D12423" s="7" t="s">
        <v>343</v>
      </c>
      <c r="E12423" s="8">
        <v>43306.712500000001</v>
      </c>
      <c r="F12423" s="7" t="s">
        <v>2232</v>
      </c>
      <c r="G12423" s="7" t="s">
        <v>986</v>
      </c>
    </row>
    <row r="12424" spans="1:7" x14ac:dyDescent="0.3">
      <c r="A12424" s="9">
        <v>180147227</v>
      </c>
      <c r="B12424" s="8">
        <v>43306.69767361111</v>
      </c>
      <c r="C12424" s="7" t="s">
        <v>36</v>
      </c>
      <c r="D12424" s="7" t="s">
        <v>343</v>
      </c>
      <c r="E12424" s="8">
        <v>43306.712500000001</v>
      </c>
      <c r="F12424" s="7" t="s">
        <v>2232</v>
      </c>
      <c r="G12424" s="7" t="s">
        <v>941</v>
      </c>
    </row>
    <row r="12425" spans="1:7" x14ac:dyDescent="0.3">
      <c r="A12425" s="9">
        <v>180147227</v>
      </c>
      <c r="B12425" s="8">
        <v>43306.69767361111</v>
      </c>
      <c r="C12425" s="7" t="s">
        <v>36</v>
      </c>
      <c r="D12425" s="7" t="s">
        <v>343</v>
      </c>
      <c r="E12425" s="8">
        <v>43306.707511574074</v>
      </c>
      <c r="F12425" s="7" t="s">
        <v>31</v>
      </c>
      <c r="G12425" s="7" t="s">
        <v>392</v>
      </c>
    </row>
    <row r="12426" spans="1:7" x14ac:dyDescent="0.3">
      <c r="A12426" s="9">
        <v>180147227</v>
      </c>
      <c r="B12426" s="8">
        <v>43306.69767361111</v>
      </c>
      <c r="C12426" s="7" t="s">
        <v>36</v>
      </c>
      <c r="D12426" s="7" t="s">
        <v>343</v>
      </c>
      <c r="E12426" s="8">
        <v>43306.706944444442</v>
      </c>
      <c r="F12426" s="7" t="s">
        <v>2233</v>
      </c>
      <c r="G12426" s="7" t="s">
        <v>986</v>
      </c>
    </row>
    <row r="12427" spans="1:7" x14ac:dyDescent="0.3">
      <c r="A12427" s="9">
        <v>180147227</v>
      </c>
      <c r="B12427" s="8">
        <v>43306.69767361111</v>
      </c>
      <c r="C12427" s="7" t="s">
        <v>36</v>
      </c>
      <c r="D12427" s="7" t="s">
        <v>343</v>
      </c>
      <c r="E12427" s="8">
        <v>43306.706944444442</v>
      </c>
      <c r="F12427" s="7" t="s">
        <v>2233</v>
      </c>
      <c r="G12427" s="7" t="s">
        <v>941</v>
      </c>
    </row>
    <row r="12428" spans="1:7" x14ac:dyDescent="0.3">
      <c r="A12428" s="9">
        <v>180147227</v>
      </c>
      <c r="B12428" s="8">
        <v>43306.69767361111</v>
      </c>
      <c r="C12428" s="7" t="s">
        <v>36</v>
      </c>
      <c r="D12428" s="7" t="s">
        <v>343</v>
      </c>
      <c r="E12428" s="8">
        <v>43306.706944444442</v>
      </c>
      <c r="F12428" s="7" t="s">
        <v>2233</v>
      </c>
      <c r="G12428" s="7" t="s">
        <v>1053</v>
      </c>
    </row>
    <row r="12429" spans="1:7" x14ac:dyDescent="0.3">
      <c r="A12429" s="9">
        <v>180147227</v>
      </c>
      <c r="B12429" s="8">
        <v>43306.69767361111</v>
      </c>
      <c r="C12429" s="7" t="s">
        <v>36</v>
      </c>
      <c r="D12429" s="7" t="s">
        <v>343</v>
      </c>
      <c r="E12429" s="8">
        <v>43306.706458333334</v>
      </c>
      <c r="F12429" s="7" t="s">
        <v>31</v>
      </c>
      <c r="G12429" s="7" t="s">
        <v>459</v>
      </c>
    </row>
    <row r="12430" spans="1:7" x14ac:dyDescent="0.3">
      <c r="A12430" s="9">
        <v>180147227</v>
      </c>
      <c r="B12430" s="8">
        <v>43306.69767361111</v>
      </c>
      <c r="C12430" s="7" t="s">
        <v>36</v>
      </c>
      <c r="D12430" s="7" t="s">
        <v>343</v>
      </c>
      <c r="E12430" s="8">
        <v>43306.700671296298</v>
      </c>
      <c r="F12430" s="7" t="s">
        <v>29</v>
      </c>
      <c r="G12430" s="7" t="s">
        <v>392</v>
      </c>
    </row>
    <row r="12431" spans="1:7" x14ac:dyDescent="0.3">
      <c r="A12431" s="9">
        <v>180147227</v>
      </c>
      <c r="B12431" s="8">
        <v>43306.69767361111</v>
      </c>
      <c r="C12431" s="7" t="s">
        <v>36</v>
      </c>
      <c r="D12431" s="7" t="s">
        <v>343</v>
      </c>
      <c r="E12431" s="8">
        <v>43306.700289351851</v>
      </c>
      <c r="F12431" s="7" t="s">
        <v>29</v>
      </c>
      <c r="G12431" s="7" t="s">
        <v>76</v>
      </c>
    </row>
    <row r="12432" spans="1:7" x14ac:dyDescent="0.3">
      <c r="A12432" s="9">
        <v>180147227</v>
      </c>
      <c r="B12432" s="8">
        <v>43306.69767361111</v>
      </c>
      <c r="C12432" s="7" t="s">
        <v>36</v>
      </c>
      <c r="D12432" s="7" t="s">
        <v>343</v>
      </c>
      <c r="E12432" s="8">
        <v>43306.700162037036</v>
      </c>
      <c r="F12432" s="7" t="s">
        <v>29</v>
      </c>
      <c r="G12432" s="7" t="s">
        <v>459</v>
      </c>
    </row>
    <row r="12433" spans="1:7" x14ac:dyDescent="0.3">
      <c r="A12433" s="9">
        <v>180147288</v>
      </c>
      <c r="B12433" s="8">
        <v>43306.739293981482</v>
      </c>
      <c r="C12433" s="7" t="s">
        <v>36</v>
      </c>
      <c r="D12433" s="7" t="s">
        <v>223</v>
      </c>
      <c r="E12433" s="8">
        <v>43306.784537037034</v>
      </c>
      <c r="F12433" s="7" t="s">
        <v>25</v>
      </c>
      <c r="G12433" s="7" t="s">
        <v>83</v>
      </c>
    </row>
    <row r="12434" spans="1:7" x14ac:dyDescent="0.3">
      <c r="A12434" s="9">
        <v>180147288</v>
      </c>
      <c r="B12434" s="8">
        <v>43306.739293981482</v>
      </c>
      <c r="C12434" s="7" t="s">
        <v>36</v>
      </c>
      <c r="D12434" s="7" t="s">
        <v>223</v>
      </c>
      <c r="E12434" s="8">
        <v>43306.767326388886</v>
      </c>
      <c r="F12434" s="7" t="s">
        <v>25</v>
      </c>
      <c r="G12434" s="7" t="s">
        <v>82</v>
      </c>
    </row>
    <row r="12435" spans="1:7" x14ac:dyDescent="0.3">
      <c r="A12435" s="9">
        <v>180147288</v>
      </c>
      <c r="B12435" s="8">
        <v>43306.739293981482</v>
      </c>
      <c r="C12435" s="7" t="s">
        <v>36</v>
      </c>
      <c r="D12435" s="7" t="s">
        <v>223</v>
      </c>
      <c r="E12435" s="8">
        <v>43306.765543981484</v>
      </c>
      <c r="F12435" s="7" t="s">
        <v>25</v>
      </c>
      <c r="G12435" s="7" t="s">
        <v>193</v>
      </c>
    </row>
    <row r="12436" spans="1:7" x14ac:dyDescent="0.3">
      <c r="A12436" s="9">
        <v>180147288</v>
      </c>
      <c r="B12436" s="8">
        <v>43306.739293981482</v>
      </c>
      <c r="C12436" s="7" t="s">
        <v>36</v>
      </c>
      <c r="D12436" s="7" t="s">
        <v>223</v>
      </c>
      <c r="E12436" s="8">
        <v>43306.762187499997</v>
      </c>
      <c r="F12436" s="7" t="s">
        <v>25</v>
      </c>
      <c r="G12436" s="7" t="s">
        <v>42</v>
      </c>
    </row>
    <row r="12437" spans="1:7" x14ac:dyDescent="0.3">
      <c r="A12437" s="9">
        <v>180147288</v>
      </c>
      <c r="B12437" s="8">
        <v>43306.739293981482</v>
      </c>
      <c r="C12437" s="7" t="s">
        <v>36</v>
      </c>
      <c r="D12437" s="7" t="s">
        <v>223</v>
      </c>
      <c r="E12437" s="8">
        <v>43306.758877314816</v>
      </c>
      <c r="F12437" s="7" t="s">
        <v>31</v>
      </c>
      <c r="G12437" s="7" t="s">
        <v>82</v>
      </c>
    </row>
    <row r="12438" spans="1:7" x14ac:dyDescent="0.3">
      <c r="A12438" s="9">
        <v>180147288</v>
      </c>
      <c r="B12438" s="8">
        <v>43306.739293981482</v>
      </c>
      <c r="C12438" s="7" t="s">
        <v>36</v>
      </c>
      <c r="D12438" s="7" t="s">
        <v>223</v>
      </c>
      <c r="E12438" s="8">
        <v>43306.756562499999</v>
      </c>
      <c r="F12438" s="7" t="s">
        <v>31</v>
      </c>
      <c r="G12438" s="7" t="s">
        <v>82</v>
      </c>
    </row>
    <row r="12439" spans="1:7" x14ac:dyDescent="0.3">
      <c r="A12439" s="9">
        <v>180147288</v>
      </c>
      <c r="B12439" s="8">
        <v>43306.739293981482</v>
      </c>
      <c r="C12439" s="7" t="s">
        <v>36</v>
      </c>
      <c r="D12439" s="7" t="s">
        <v>223</v>
      </c>
      <c r="E12439" s="8">
        <v>43306.755787037036</v>
      </c>
      <c r="F12439" s="7" t="s">
        <v>25</v>
      </c>
      <c r="G12439" s="7" t="s">
        <v>124</v>
      </c>
    </row>
    <row r="12440" spans="1:7" x14ac:dyDescent="0.3">
      <c r="A12440" s="9">
        <v>180147288</v>
      </c>
      <c r="B12440" s="8">
        <v>43306.739293981482</v>
      </c>
      <c r="C12440" s="7" t="s">
        <v>36</v>
      </c>
      <c r="D12440" s="7" t="s">
        <v>223</v>
      </c>
      <c r="E12440" s="8">
        <v>43306.75577546296</v>
      </c>
      <c r="F12440" s="7" t="s">
        <v>62</v>
      </c>
      <c r="G12440" s="7" t="s">
        <v>124</v>
      </c>
    </row>
    <row r="12441" spans="1:7" x14ac:dyDescent="0.3">
      <c r="A12441" s="9">
        <v>180147288</v>
      </c>
      <c r="B12441" s="8">
        <v>43306.739293981482</v>
      </c>
      <c r="C12441" s="7" t="s">
        <v>36</v>
      </c>
      <c r="D12441" s="7" t="s">
        <v>223</v>
      </c>
      <c r="E12441" s="8">
        <v>43306.752106481479</v>
      </c>
      <c r="F12441" s="7" t="s">
        <v>62</v>
      </c>
      <c r="G12441" t="s">
        <v>83</v>
      </c>
    </row>
    <row r="12442" spans="1:7" x14ac:dyDescent="0.3">
      <c r="A12442" s="9">
        <v>180147288</v>
      </c>
      <c r="B12442" s="8">
        <v>43306.739293981482</v>
      </c>
      <c r="C12442" s="7" t="s">
        <v>36</v>
      </c>
      <c r="D12442" s="7" t="s">
        <v>223</v>
      </c>
      <c r="E12442" s="8">
        <v>43306.747557870367</v>
      </c>
      <c r="F12442" s="7" t="s">
        <v>31</v>
      </c>
      <c r="G12442" s="7" t="s">
        <v>83</v>
      </c>
    </row>
    <row r="12443" spans="1:7" x14ac:dyDescent="0.3">
      <c r="A12443" s="9">
        <v>180147288</v>
      </c>
      <c r="B12443" s="8">
        <v>43306.739293981482</v>
      </c>
      <c r="C12443" s="7" t="s">
        <v>36</v>
      </c>
      <c r="D12443" s="7" t="s">
        <v>223</v>
      </c>
      <c r="E12443" s="8">
        <v>43306.747465277775</v>
      </c>
      <c r="F12443" s="7" t="s">
        <v>25</v>
      </c>
      <c r="G12443" s="7" t="s">
        <v>83</v>
      </c>
    </row>
    <row r="12444" spans="1:7" x14ac:dyDescent="0.3">
      <c r="A12444" s="9">
        <v>180147288</v>
      </c>
      <c r="B12444" s="8">
        <v>43306.739293981482</v>
      </c>
      <c r="C12444" s="7" t="s">
        <v>36</v>
      </c>
      <c r="D12444" s="7" t="s">
        <v>223</v>
      </c>
      <c r="E12444" s="8">
        <v>43306.745219907411</v>
      </c>
      <c r="F12444" s="7" t="s">
        <v>29</v>
      </c>
      <c r="G12444" s="7" t="s">
        <v>124</v>
      </c>
    </row>
    <row r="12445" spans="1:7" x14ac:dyDescent="0.3">
      <c r="A12445" s="9">
        <v>180147288</v>
      </c>
      <c r="B12445" s="8">
        <v>43306.739293981482</v>
      </c>
      <c r="C12445" s="7" t="s">
        <v>36</v>
      </c>
      <c r="D12445" s="7" t="s">
        <v>223</v>
      </c>
      <c r="E12445" s="8">
        <v>43306.743981481479</v>
      </c>
      <c r="F12445" s="7" t="s">
        <v>29</v>
      </c>
      <c r="G12445" s="7" t="s">
        <v>82</v>
      </c>
    </row>
    <row r="12446" spans="1:7" x14ac:dyDescent="0.3">
      <c r="A12446" s="9">
        <v>180147288</v>
      </c>
      <c r="B12446" s="8">
        <v>43306.739293981482</v>
      </c>
      <c r="C12446" s="7" t="s">
        <v>36</v>
      </c>
      <c r="D12446" s="7" t="s">
        <v>223</v>
      </c>
      <c r="E12446" s="8">
        <v>43306.742662037039</v>
      </c>
      <c r="F12446" s="7" t="s">
        <v>31</v>
      </c>
      <c r="G12446" s="7" t="s">
        <v>83</v>
      </c>
    </row>
    <row r="12447" spans="1:7" x14ac:dyDescent="0.3">
      <c r="A12447" s="9">
        <v>180147288</v>
      </c>
      <c r="B12447" s="8">
        <v>43306.739293981482</v>
      </c>
      <c r="C12447" s="7" t="s">
        <v>36</v>
      </c>
      <c r="D12447" s="7" t="s">
        <v>223</v>
      </c>
      <c r="E12447" s="8">
        <v>43306.741527777776</v>
      </c>
      <c r="F12447" s="7" t="s">
        <v>29</v>
      </c>
      <c r="G12447" s="7" t="s">
        <v>193</v>
      </c>
    </row>
    <row r="12448" spans="1:7" x14ac:dyDescent="0.3">
      <c r="A12448" s="9">
        <v>180147288</v>
      </c>
      <c r="B12448" s="8">
        <v>43306.739293981482</v>
      </c>
      <c r="C12448" s="7" t="s">
        <v>36</v>
      </c>
      <c r="D12448" s="7" t="s">
        <v>223</v>
      </c>
      <c r="E12448" s="8">
        <v>43306.741516203707</v>
      </c>
      <c r="F12448" s="7" t="s">
        <v>29</v>
      </c>
      <c r="G12448" s="7" t="s">
        <v>42</v>
      </c>
    </row>
    <row r="12449" spans="1:7" x14ac:dyDescent="0.3">
      <c r="A12449" s="9">
        <v>180147288</v>
      </c>
      <c r="B12449" s="8">
        <v>43306.739293981482</v>
      </c>
      <c r="C12449" s="7" t="s">
        <v>36</v>
      </c>
      <c r="D12449" s="7" t="s">
        <v>223</v>
      </c>
      <c r="E12449" s="8">
        <v>43306.74150462963</v>
      </c>
      <c r="F12449" s="7" t="s">
        <v>29</v>
      </c>
      <c r="G12449" s="7" t="s">
        <v>83</v>
      </c>
    </row>
    <row r="12450" spans="1:7" x14ac:dyDescent="0.3">
      <c r="A12450" s="9">
        <v>180147561</v>
      </c>
      <c r="B12450" s="8">
        <v>43307.245509259257</v>
      </c>
      <c r="C12450" s="7" t="s">
        <v>36</v>
      </c>
      <c r="D12450" s="7" t="s">
        <v>818</v>
      </c>
      <c r="E12450" s="8">
        <v>43307.327662037038</v>
      </c>
      <c r="F12450" s="7" t="s">
        <v>25</v>
      </c>
      <c r="G12450" s="7" t="s">
        <v>43</v>
      </c>
    </row>
    <row r="12451" spans="1:7" x14ac:dyDescent="0.3">
      <c r="A12451" s="9">
        <v>180147561</v>
      </c>
      <c r="B12451" s="8">
        <v>43307.245509259257</v>
      </c>
      <c r="C12451" s="7" t="s">
        <v>36</v>
      </c>
      <c r="D12451" s="7" t="s">
        <v>818</v>
      </c>
      <c r="E12451" s="8">
        <v>43307.327210648145</v>
      </c>
      <c r="F12451" s="7" t="s">
        <v>25</v>
      </c>
      <c r="G12451" s="7" t="s">
        <v>65</v>
      </c>
    </row>
    <row r="12452" spans="1:7" x14ac:dyDescent="0.3">
      <c r="A12452" s="9">
        <v>180147561</v>
      </c>
      <c r="B12452" s="8">
        <v>43307.245509259257</v>
      </c>
      <c r="C12452" s="7" t="s">
        <v>36</v>
      </c>
      <c r="D12452" s="7" t="s">
        <v>818</v>
      </c>
      <c r="E12452" s="8">
        <v>43307.321250000001</v>
      </c>
      <c r="F12452" s="7" t="s">
        <v>63</v>
      </c>
      <c r="G12452" s="7" t="s">
        <v>65</v>
      </c>
    </row>
    <row r="12453" spans="1:7" x14ac:dyDescent="0.3">
      <c r="A12453" s="9">
        <v>180147561</v>
      </c>
      <c r="B12453" s="8">
        <v>43307.245509259257</v>
      </c>
      <c r="C12453" s="7" t="s">
        <v>36</v>
      </c>
      <c r="D12453" s="7" t="s">
        <v>818</v>
      </c>
      <c r="E12453" s="8">
        <v>43307.321250000001</v>
      </c>
      <c r="F12453" s="7" t="s">
        <v>63</v>
      </c>
      <c r="G12453" s="7" t="s">
        <v>43</v>
      </c>
    </row>
    <row r="12454" spans="1:7" x14ac:dyDescent="0.3">
      <c r="A12454" s="9">
        <v>180147561</v>
      </c>
      <c r="B12454" s="8">
        <v>43307.245509259257</v>
      </c>
      <c r="C12454" s="7" t="s">
        <v>36</v>
      </c>
      <c r="D12454" s="7" t="s">
        <v>818</v>
      </c>
      <c r="E12454" s="8">
        <v>43307.321203703701</v>
      </c>
      <c r="F12454" s="7" t="s">
        <v>31</v>
      </c>
      <c r="G12454" s="7" t="s">
        <v>43</v>
      </c>
    </row>
    <row r="12455" spans="1:7" x14ac:dyDescent="0.3">
      <c r="A12455" s="9">
        <v>180147561</v>
      </c>
      <c r="B12455" s="8">
        <v>43307.245509259257</v>
      </c>
      <c r="C12455" s="7" t="s">
        <v>36</v>
      </c>
      <c r="D12455" s="7" t="s">
        <v>818</v>
      </c>
      <c r="E12455" s="8">
        <v>43307.301759259259</v>
      </c>
      <c r="F12455" s="7" t="s">
        <v>25</v>
      </c>
      <c r="G12455" s="7" t="s">
        <v>38</v>
      </c>
    </row>
    <row r="12456" spans="1:7" x14ac:dyDescent="0.3">
      <c r="A12456" s="9">
        <v>180147561</v>
      </c>
      <c r="B12456" s="8">
        <v>43307.245509259257</v>
      </c>
      <c r="C12456" s="7" t="s">
        <v>36</v>
      </c>
      <c r="D12456" s="7" t="s">
        <v>818</v>
      </c>
      <c r="E12456" s="8">
        <v>43307.299803240741</v>
      </c>
      <c r="F12456" s="7" t="s">
        <v>25</v>
      </c>
      <c r="G12456" s="7" t="s">
        <v>68</v>
      </c>
    </row>
    <row r="12457" spans="1:7" x14ac:dyDescent="0.3">
      <c r="A12457" s="9">
        <v>180147561</v>
      </c>
      <c r="B12457" s="8">
        <v>43307.245509259257</v>
      </c>
      <c r="C12457" s="7" t="s">
        <v>36</v>
      </c>
      <c r="D12457" s="7" t="s">
        <v>818</v>
      </c>
      <c r="E12457" s="8">
        <v>43307.291250000002</v>
      </c>
      <c r="F12457" s="7" t="s">
        <v>32</v>
      </c>
      <c r="G12457" s="7" t="s">
        <v>65</v>
      </c>
    </row>
    <row r="12458" spans="1:7" x14ac:dyDescent="0.3">
      <c r="A12458" s="9">
        <v>180147561</v>
      </c>
      <c r="B12458" s="8">
        <v>43307.245509259257</v>
      </c>
      <c r="C12458" s="7" t="s">
        <v>36</v>
      </c>
      <c r="D12458" s="7" t="s">
        <v>818</v>
      </c>
      <c r="E12458" s="8">
        <v>43307.289942129632</v>
      </c>
      <c r="F12458" s="7" t="s">
        <v>29</v>
      </c>
      <c r="G12458" s="7" t="s">
        <v>38</v>
      </c>
    </row>
    <row r="12459" spans="1:7" x14ac:dyDescent="0.3">
      <c r="A12459" s="9">
        <v>180147561</v>
      </c>
      <c r="B12459" s="8">
        <v>43307.245509259257</v>
      </c>
      <c r="C12459" s="7" t="s">
        <v>36</v>
      </c>
      <c r="D12459" s="7" t="s">
        <v>818</v>
      </c>
      <c r="E12459" s="8">
        <v>43307.279363425929</v>
      </c>
      <c r="F12459" s="7" t="s">
        <v>25</v>
      </c>
      <c r="G12459" s="7" t="s">
        <v>364</v>
      </c>
    </row>
    <row r="12460" spans="1:7" x14ac:dyDescent="0.3">
      <c r="A12460" s="9">
        <v>180147561</v>
      </c>
      <c r="B12460" s="8">
        <v>43307.245509259257</v>
      </c>
      <c r="C12460" s="7" t="s">
        <v>36</v>
      </c>
      <c r="D12460" s="7" t="s">
        <v>818</v>
      </c>
      <c r="E12460" s="8">
        <v>43307.279340277775</v>
      </c>
      <c r="F12460" s="7" t="s">
        <v>62</v>
      </c>
      <c r="G12460" s="7" t="s">
        <v>364</v>
      </c>
    </row>
    <row r="12461" spans="1:7" x14ac:dyDescent="0.3">
      <c r="A12461" s="9">
        <v>180147561</v>
      </c>
      <c r="B12461" s="8">
        <v>43307.245509259257</v>
      </c>
      <c r="C12461" s="7" t="s">
        <v>36</v>
      </c>
      <c r="D12461" s="7" t="s">
        <v>818</v>
      </c>
      <c r="E12461" s="8">
        <v>43307.273113425923</v>
      </c>
      <c r="F12461" s="7" t="s">
        <v>29</v>
      </c>
      <c r="G12461" s="7" t="s">
        <v>364</v>
      </c>
    </row>
    <row r="12462" spans="1:7" x14ac:dyDescent="0.3">
      <c r="A12462" s="9">
        <v>180147561</v>
      </c>
      <c r="B12462" s="8">
        <v>43307.245509259257</v>
      </c>
      <c r="C12462" s="7" t="s">
        <v>36</v>
      </c>
      <c r="D12462" s="7" t="s">
        <v>818</v>
      </c>
      <c r="E12462" s="8">
        <v>43307.265150462961</v>
      </c>
      <c r="F12462" s="7" t="s">
        <v>32</v>
      </c>
      <c r="G12462" s="7" t="s">
        <v>68</v>
      </c>
    </row>
    <row r="12463" spans="1:7" x14ac:dyDescent="0.3">
      <c r="A12463" s="9">
        <v>180147561</v>
      </c>
      <c r="B12463" s="8">
        <v>43307.245509259257</v>
      </c>
      <c r="C12463" s="7" t="s">
        <v>36</v>
      </c>
      <c r="D12463" s="7" t="s">
        <v>818</v>
      </c>
      <c r="E12463" s="8">
        <v>43307.263564814813</v>
      </c>
      <c r="F12463" s="7" t="s">
        <v>31</v>
      </c>
      <c r="G12463" s="7" t="s">
        <v>68</v>
      </c>
    </row>
    <row r="12464" spans="1:7" x14ac:dyDescent="0.3">
      <c r="A12464" s="9">
        <v>180147561</v>
      </c>
      <c r="B12464" s="8">
        <v>43307.245509259257</v>
      </c>
      <c r="C12464" s="7" t="s">
        <v>36</v>
      </c>
      <c r="D12464" s="7" t="s">
        <v>818</v>
      </c>
      <c r="E12464" s="8">
        <v>43307.25949074074</v>
      </c>
      <c r="F12464" s="7" t="s">
        <v>31</v>
      </c>
      <c r="G12464" s="7" t="s">
        <v>65</v>
      </c>
    </row>
    <row r="12465" spans="1:7" x14ac:dyDescent="0.3">
      <c r="A12465" s="9">
        <v>180147561</v>
      </c>
      <c r="B12465" s="8">
        <v>43307.245509259257</v>
      </c>
      <c r="C12465" s="7" t="s">
        <v>36</v>
      </c>
      <c r="D12465" s="7" t="s">
        <v>818</v>
      </c>
      <c r="E12465" s="8">
        <v>43307.251238425924</v>
      </c>
      <c r="F12465" s="7" t="s">
        <v>29</v>
      </c>
      <c r="G12465" s="7" t="s">
        <v>68</v>
      </c>
    </row>
    <row r="12466" spans="1:7" x14ac:dyDescent="0.3">
      <c r="A12466" s="9">
        <v>180147561</v>
      </c>
      <c r="B12466" s="8">
        <v>43307.245509259257</v>
      </c>
      <c r="C12466" s="7" t="s">
        <v>36</v>
      </c>
      <c r="D12466" s="7" t="s">
        <v>818</v>
      </c>
      <c r="E12466" s="8">
        <v>43307.246921296297</v>
      </c>
      <c r="F12466" s="7" t="s">
        <v>29</v>
      </c>
      <c r="G12466" s="7" t="s">
        <v>65</v>
      </c>
    </row>
    <row r="12467" spans="1:7" x14ac:dyDescent="0.3">
      <c r="A12467" s="9">
        <v>180147622</v>
      </c>
      <c r="B12467" s="8">
        <v>43307.331319444442</v>
      </c>
      <c r="C12467" s="7" t="s">
        <v>36</v>
      </c>
      <c r="D12467" s="7" t="s">
        <v>130</v>
      </c>
      <c r="E12467" s="8">
        <v>43307.387430555558</v>
      </c>
      <c r="F12467" s="7" t="s">
        <v>25</v>
      </c>
      <c r="G12467" s="7" t="s">
        <v>113</v>
      </c>
    </row>
    <row r="12468" spans="1:7" x14ac:dyDescent="0.3">
      <c r="A12468" s="9">
        <v>180147622</v>
      </c>
      <c r="B12468" s="8">
        <v>43307.331319444442</v>
      </c>
      <c r="C12468" s="7" t="s">
        <v>36</v>
      </c>
      <c r="D12468" s="7" t="s">
        <v>130</v>
      </c>
      <c r="E12468" s="8">
        <v>43307.382094907407</v>
      </c>
      <c r="F12468" s="7" t="s">
        <v>25</v>
      </c>
      <c r="G12468" s="7" t="s">
        <v>71</v>
      </c>
    </row>
    <row r="12469" spans="1:7" x14ac:dyDescent="0.3">
      <c r="A12469" s="9">
        <v>180147622</v>
      </c>
      <c r="B12469" s="8">
        <v>43307.331319444442</v>
      </c>
      <c r="C12469" s="7" t="s">
        <v>36</v>
      </c>
      <c r="D12469" s="7" t="s">
        <v>130</v>
      </c>
      <c r="E12469" s="8">
        <v>43307.354525462964</v>
      </c>
      <c r="F12469" s="7" t="s">
        <v>25</v>
      </c>
      <c r="G12469" s="7" t="s">
        <v>103</v>
      </c>
    </row>
    <row r="12470" spans="1:7" x14ac:dyDescent="0.3">
      <c r="A12470" s="9">
        <v>180147622</v>
      </c>
      <c r="B12470" s="8">
        <v>43307.331319444442</v>
      </c>
      <c r="C12470" s="7" t="s">
        <v>36</v>
      </c>
      <c r="D12470" s="7" t="s">
        <v>130</v>
      </c>
      <c r="E12470" s="8">
        <v>43307.347916666666</v>
      </c>
      <c r="F12470" s="7" t="s">
        <v>2232</v>
      </c>
      <c r="G12470" s="7" t="s">
        <v>991</v>
      </c>
    </row>
    <row r="12471" spans="1:7" x14ac:dyDescent="0.3">
      <c r="A12471" s="9">
        <v>180147622</v>
      </c>
      <c r="B12471" s="8">
        <v>43307.331319444442</v>
      </c>
      <c r="C12471" s="7" t="s">
        <v>36</v>
      </c>
      <c r="D12471" s="7" t="s">
        <v>130</v>
      </c>
      <c r="E12471" s="8">
        <v>43307.347916666666</v>
      </c>
      <c r="F12471" s="7" t="s">
        <v>2232</v>
      </c>
      <c r="G12471" s="7" t="s">
        <v>986</v>
      </c>
    </row>
    <row r="12472" spans="1:7" x14ac:dyDescent="0.3">
      <c r="A12472" s="9">
        <v>180147622</v>
      </c>
      <c r="B12472" s="8">
        <v>43307.331319444442</v>
      </c>
      <c r="C12472" s="7" t="s">
        <v>36</v>
      </c>
      <c r="D12472" s="7" t="s">
        <v>130</v>
      </c>
      <c r="E12472" s="8">
        <v>43307.344224537039</v>
      </c>
      <c r="F12472" s="7" t="s">
        <v>33</v>
      </c>
      <c r="G12472" s="7" t="s">
        <v>71</v>
      </c>
    </row>
    <row r="12473" spans="1:7" x14ac:dyDescent="0.3">
      <c r="A12473" s="9">
        <v>180147622</v>
      </c>
      <c r="B12473" s="8">
        <v>43307.331319444442</v>
      </c>
      <c r="C12473" s="7" t="s">
        <v>36</v>
      </c>
      <c r="D12473" s="7" t="s">
        <v>130</v>
      </c>
      <c r="E12473" s="8">
        <v>43307.342361111114</v>
      </c>
      <c r="F12473" s="7" t="s">
        <v>2233</v>
      </c>
      <c r="G12473" s="7" t="s">
        <v>991</v>
      </c>
    </row>
    <row r="12474" spans="1:7" x14ac:dyDescent="0.3">
      <c r="A12474" s="9">
        <v>180147622</v>
      </c>
      <c r="B12474" s="8">
        <v>43307.331319444442</v>
      </c>
      <c r="C12474" s="7" t="s">
        <v>36</v>
      </c>
      <c r="D12474" s="7" t="s">
        <v>130</v>
      </c>
      <c r="E12474" s="8">
        <v>43307.341666666667</v>
      </c>
      <c r="F12474" s="7" t="s">
        <v>2232</v>
      </c>
      <c r="G12474" s="7" t="s">
        <v>991</v>
      </c>
    </row>
    <row r="12475" spans="1:7" x14ac:dyDescent="0.3">
      <c r="A12475" s="9">
        <v>180147622</v>
      </c>
      <c r="B12475" s="8">
        <v>43307.331319444442</v>
      </c>
      <c r="C12475" s="7" t="s">
        <v>36</v>
      </c>
      <c r="D12475" s="7" t="s">
        <v>130</v>
      </c>
      <c r="E12475" s="8">
        <v>43307.340277777781</v>
      </c>
      <c r="F12475" s="7" t="s">
        <v>2233</v>
      </c>
      <c r="G12475" s="7" t="s">
        <v>991</v>
      </c>
    </row>
    <row r="12476" spans="1:7" x14ac:dyDescent="0.3">
      <c r="A12476" s="9">
        <v>180147622</v>
      </c>
      <c r="B12476" s="8">
        <v>43307.331319444442</v>
      </c>
      <c r="C12476" s="7" t="s">
        <v>36</v>
      </c>
      <c r="D12476" s="7" t="s">
        <v>130</v>
      </c>
      <c r="E12476" s="8">
        <v>43307.340277777781</v>
      </c>
      <c r="F12476" s="7" t="s">
        <v>2233</v>
      </c>
      <c r="G12476" s="7" t="s">
        <v>986</v>
      </c>
    </row>
    <row r="12477" spans="1:7" x14ac:dyDescent="0.3">
      <c r="A12477" s="9">
        <v>180147622</v>
      </c>
      <c r="B12477" s="8">
        <v>43307.331319444442</v>
      </c>
      <c r="C12477" s="7" t="s">
        <v>36</v>
      </c>
      <c r="D12477" s="7" t="s">
        <v>130</v>
      </c>
      <c r="E12477" s="8">
        <v>43307.33803240741</v>
      </c>
      <c r="F12477" s="7" t="s">
        <v>31</v>
      </c>
      <c r="G12477" s="7" t="s">
        <v>71</v>
      </c>
    </row>
    <row r="12478" spans="1:7" x14ac:dyDescent="0.3">
      <c r="A12478" s="9">
        <v>180147622</v>
      </c>
      <c r="B12478" s="8">
        <v>43307.331319444442</v>
      </c>
      <c r="C12478" s="7" t="s">
        <v>36</v>
      </c>
      <c r="D12478" s="7" t="s">
        <v>130</v>
      </c>
      <c r="E12478" s="8">
        <v>43307.337847222225</v>
      </c>
      <c r="F12478" s="7" t="s">
        <v>31</v>
      </c>
      <c r="G12478" s="7" t="s">
        <v>103</v>
      </c>
    </row>
    <row r="12479" spans="1:7" x14ac:dyDescent="0.3">
      <c r="A12479" s="9">
        <v>180147622</v>
      </c>
      <c r="B12479" s="8">
        <v>43307.331319444442</v>
      </c>
      <c r="C12479" s="7" t="s">
        <v>36</v>
      </c>
      <c r="D12479" s="7" t="s">
        <v>130</v>
      </c>
      <c r="E12479" s="8">
        <v>43307.336770833332</v>
      </c>
      <c r="F12479" s="7" t="s">
        <v>31</v>
      </c>
      <c r="G12479" s="7" t="s">
        <v>113</v>
      </c>
    </row>
    <row r="12480" spans="1:7" x14ac:dyDescent="0.3">
      <c r="A12480" s="9">
        <v>180147622</v>
      </c>
      <c r="B12480" s="8">
        <v>43307.331319444442</v>
      </c>
      <c r="C12480" s="7" t="s">
        <v>36</v>
      </c>
      <c r="D12480" s="7" t="s">
        <v>130</v>
      </c>
      <c r="E12480" s="8">
        <v>43307.335393518515</v>
      </c>
      <c r="F12480" s="7" t="s">
        <v>31</v>
      </c>
      <c r="G12480" s="7" t="s">
        <v>113</v>
      </c>
    </row>
    <row r="12481" spans="1:7" x14ac:dyDescent="0.3">
      <c r="A12481" s="9">
        <v>180147622</v>
      </c>
      <c r="B12481" s="8">
        <v>43307.331319444442</v>
      </c>
      <c r="C12481" s="7" t="s">
        <v>36</v>
      </c>
      <c r="D12481" s="7" t="s">
        <v>130</v>
      </c>
      <c r="E12481" s="8">
        <v>43307.333148148151</v>
      </c>
      <c r="F12481" s="7" t="s">
        <v>29</v>
      </c>
      <c r="G12481" s="7" t="s">
        <v>71</v>
      </c>
    </row>
    <row r="12482" spans="1:7" x14ac:dyDescent="0.3">
      <c r="A12482" s="9">
        <v>180147622</v>
      </c>
      <c r="B12482" s="8">
        <v>43307.331319444442</v>
      </c>
      <c r="C12482" s="7" t="s">
        <v>36</v>
      </c>
      <c r="D12482" s="7" t="s">
        <v>130</v>
      </c>
      <c r="E12482" s="8">
        <v>43307.333148148151</v>
      </c>
      <c r="F12482" s="7" t="s">
        <v>29</v>
      </c>
      <c r="G12482" s="7" t="s">
        <v>103</v>
      </c>
    </row>
    <row r="12483" spans="1:7" x14ac:dyDescent="0.3">
      <c r="A12483" s="9">
        <v>180147627</v>
      </c>
      <c r="B12483" s="8">
        <v>43307.334710648145</v>
      </c>
      <c r="C12483" s="7" t="s">
        <v>36</v>
      </c>
      <c r="D12483" s="7" t="s">
        <v>819</v>
      </c>
      <c r="E12483" s="8">
        <v>43307.387824074074</v>
      </c>
      <c r="F12483" s="7" t="s">
        <v>25</v>
      </c>
      <c r="G12483" s="7" t="s">
        <v>105</v>
      </c>
    </row>
    <row r="12484" spans="1:7" x14ac:dyDescent="0.3">
      <c r="A12484" s="9">
        <v>180147627</v>
      </c>
      <c r="B12484" s="8">
        <v>43307.334710648145</v>
      </c>
      <c r="C12484" s="7" t="s">
        <v>36</v>
      </c>
      <c r="D12484" s="7" t="s">
        <v>819</v>
      </c>
      <c r="E12484" s="8">
        <v>43307.382141203707</v>
      </c>
      <c r="F12484" s="7" t="s">
        <v>78</v>
      </c>
      <c r="G12484" s="7" t="s">
        <v>105</v>
      </c>
    </row>
    <row r="12485" spans="1:7" x14ac:dyDescent="0.3">
      <c r="A12485" s="9">
        <v>180147627</v>
      </c>
      <c r="B12485" s="8">
        <v>43307.334710648145</v>
      </c>
      <c r="C12485" s="7" t="s">
        <v>36</v>
      </c>
      <c r="D12485" s="7" t="s">
        <v>819</v>
      </c>
      <c r="E12485" s="8">
        <v>43307.375763888886</v>
      </c>
      <c r="F12485" s="7" t="s">
        <v>150</v>
      </c>
      <c r="G12485" s="7" t="s">
        <v>105</v>
      </c>
    </row>
    <row r="12486" spans="1:7" x14ac:dyDescent="0.3">
      <c r="A12486" s="9">
        <v>180147627</v>
      </c>
      <c r="B12486" s="8">
        <v>43307.334710648145</v>
      </c>
      <c r="C12486" s="7" t="s">
        <v>36</v>
      </c>
      <c r="D12486" s="7" t="s">
        <v>819</v>
      </c>
      <c r="E12486" s="8">
        <v>43307.361712962964</v>
      </c>
      <c r="F12486" s="7" t="s">
        <v>25</v>
      </c>
      <c r="G12486" s="7" t="s">
        <v>72</v>
      </c>
    </row>
    <row r="12487" spans="1:7" x14ac:dyDescent="0.3">
      <c r="A12487" s="9">
        <v>180147627</v>
      </c>
      <c r="B12487" s="8">
        <v>43307.334710648145</v>
      </c>
      <c r="C12487" s="7" t="s">
        <v>36</v>
      </c>
      <c r="D12487" s="7" t="s">
        <v>819</v>
      </c>
      <c r="E12487" s="8">
        <v>43307.361655092594</v>
      </c>
      <c r="F12487" s="7" t="s">
        <v>25</v>
      </c>
      <c r="G12487" s="7" t="s">
        <v>38</v>
      </c>
    </row>
    <row r="12488" spans="1:7" x14ac:dyDescent="0.3">
      <c r="A12488" s="9">
        <v>180147627</v>
      </c>
      <c r="B12488" s="8">
        <v>43307.334710648145</v>
      </c>
      <c r="C12488" s="7" t="s">
        <v>36</v>
      </c>
      <c r="D12488" s="7" t="s">
        <v>819</v>
      </c>
      <c r="E12488" s="8">
        <v>43307.346226851849</v>
      </c>
      <c r="F12488" s="7" t="s">
        <v>31</v>
      </c>
      <c r="G12488" s="7" t="s">
        <v>72</v>
      </c>
    </row>
    <row r="12489" spans="1:7" x14ac:dyDescent="0.3">
      <c r="A12489" s="9">
        <v>180147627</v>
      </c>
      <c r="B12489" s="8">
        <v>43307.334710648145</v>
      </c>
      <c r="C12489" s="7" t="s">
        <v>36</v>
      </c>
      <c r="D12489" s="7" t="s">
        <v>819</v>
      </c>
      <c r="E12489" s="8">
        <v>43307.344004629631</v>
      </c>
      <c r="F12489" s="7" t="s">
        <v>31</v>
      </c>
      <c r="G12489" s="7" t="s">
        <v>38</v>
      </c>
    </row>
    <row r="12490" spans="1:7" x14ac:dyDescent="0.3">
      <c r="A12490" s="9">
        <v>180147627</v>
      </c>
      <c r="B12490" s="8">
        <v>43307.334710648145</v>
      </c>
      <c r="C12490" s="7" t="s">
        <v>36</v>
      </c>
      <c r="D12490" s="7" t="s">
        <v>819</v>
      </c>
      <c r="E12490" s="8">
        <v>43307.341469907406</v>
      </c>
      <c r="F12490" s="7" t="s">
        <v>32</v>
      </c>
      <c r="G12490" s="7" t="s">
        <v>105</v>
      </c>
    </row>
    <row r="12491" spans="1:7" x14ac:dyDescent="0.3">
      <c r="A12491" s="9">
        <v>180147627</v>
      </c>
      <c r="B12491" s="8">
        <v>43307.334710648145</v>
      </c>
      <c r="C12491" s="7" t="s">
        <v>36</v>
      </c>
      <c r="D12491" s="7" t="s">
        <v>819</v>
      </c>
      <c r="E12491" s="8">
        <v>43307.340092592596</v>
      </c>
      <c r="F12491" s="7" t="s">
        <v>32</v>
      </c>
      <c r="G12491" s="7" t="s">
        <v>105</v>
      </c>
    </row>
    <row r="12492" spans="1:7" x14ac:dyDescent="0.3">
      <c r="A12492" s="9">
        <v>180147627</v>
      </c>
      <c r="B12492" s="8">
        <v>43307.334710648145</v>
      </c>
      <c r="C12492" s="7" t="s">
        <v>36</v>
      </c>
      <c r="D12492" s="7" t="s">
        <v>819</v>
      </c>
      <c r="E12492" s="8">
        <v>43307.336412037039</v>
      </c>
      <c r="F12492" s="7" t="s">
        <v>31</v>
      </c>
      <c r="G12492" s="7" t="s">
        <v>105</v>
      </c>
    </row>
    <row r="12493" spans="1:7" x14ac:dyDescent="0.3">
      <c r="A12493" s="9">
        <v>180147627</v>
      </c>
      <c r="B12493" s="8">
        <v>43307.334710648145</v>
      </c>
      <c r="C12493" s="7" t="s">
        <v>36</v>
      </c>
      <c r="D12493" s="7" t="s">
        <v>819</v>
      </c>
      <c r="E12493" s="8">
        <v>43307.335798611108</v>
      </c>
      <c r="F12493" s="7" t="s">
        <v>29</v>
      </c>
      <c r="G12493" s="7" t="s">
        <v>38</v>
      </c>
    </row>
    <row r="12494" spans="1:7" x14ac:dyDescent="0.3">
      <c r="A12494" s="9">
        <v>180147627</v>
      </c>
      <c r="B12494" s="8">
        <v>43307.334710648145</v>
      </c>
      <c r="C12494" s="7" t="s">
        <v>36</v>
      </c>
      <c r="D12494" s="7" t="s">
        <v>819</v>
      </c>
      <c r="E12494" s="8">
        <v>43307.335312499999</v>
      </c>
      <c r="F12494" s="7" t="s">
        <v>29</v>
      </c>
      <c r="G12494" s="7" t="s">
        <v>72</v>
      </c>
    </row>
    <row r="12495" spans="1:7" x14ac:dyDescent="0.3">
      <c r="A12495" s="9">
        <v>180147627</v>
      </c>
      <c r="B12495" s="8">
        <v>43307.334710648145</v>
      </c>
      <c r="C12495" s="7" t="s">
        <v>36</v>
      </c>
      <c r="D12495" s="7" t="s">
        <v>819</v>
      </c>
      <c r="E12495" s="8">
        <v>43307.334733796299</v>
      </c>
      <c r="F12495" s="7" t="s">
        <v>29</v>
      </c>
      <c r="G12495" s="7" t="s">
        <v>105</v>
      </c>
    </row>
    <row r="12496" spans="1:7" x14ac:dyDescent="0.3">
      <c r="A12496" s="9">
        <v>180147627</v>
      </c>
      <c r="B12496" s="8">
        <v>43307.334710648145</v>
      </c>
      <c r="C12496" s="7" t="s">
        <v>36</v>
      </c>
      <c r="D12496" s="7" t="s">
        <v>819</v>
      </c>
      <c r="E12496" s="8">
        <v>43307.334710648145</v>
      </c>
      <c r="F12496" s="7" t="s">
        <v>31</v>
      </c>
      <c r="G12496" s="7" t="s">
        <v>105</v>
      </c>
    </row>
    <row r="12497" spans="1:7" x14ac:dyDescent="0.3">
      <c r="A12497" s="9">
        <v>180147684</v>
      </c>
      <c r="B12497" s="8">
        <v>43307.390347222223</v>
      </c>
      <c r="C12497" s="7" t="s">
        <v>36</v>
      </c>
      <c r="D12497" s="7" t="s">
        <v>820</v>
      </c>
      <c r="E12497" s="8">
        <v>43307.406840277778</v>
      </c>
      <c r="F12497" s="7" t="s">
        <v>25</v>
      </c>
      <c r="G12497" s="7" t="s">
        <v>105</v>
      </c>
    </row>
    <row r="12498" spans="1:7" x14ac:dyDescent="0.3">
      <c r="A12498" s="9">
        <v>180147684</v>
      </c>
      <c r="B12498" s="8">
        <v>43307.390347222223</v>
      </c>
      <c r="C12498" s="7" t="s">
        <v>36</v>
      </c>
      <c r="D12498" s="7" t="s">
        <v>820</v>
      </c>
      <c r="E12498" s="8">
        <v>43307.406840277778</v>
      </c>
      <c r="F12498" s="7" t="s">
        <v>25</v>
      </c>
      <c r="G12498" s="7" t="s">
        <v>113</v>
      </c>
    </row>
    <row r="12499" spans="1:7" x14ac:dyDescent="0.3">
      <c r="A12499" s="9">
        <v>180147684</v>
      </c>
      <c r="B12499" s="8">
        <v>43307.390347222223</v>
      </c>
      <c r="C12499" s="7" t="s">
        <v>36</v>
      </c>
      <c r="D12499" s="7" t="s">
        <v>820</v>
      </c>
      <c r="E12499" s="8">
        <v>43307.402013888888</v>
      </c>
      <c r="F12499" s="7" t="s">
        <v>25</v>
      </c>
      <c r="G12499" s="7" t="s">
        <v>667</v>
      </c>
    </row>
    <row r="12500" spans="1:7" x14ac:dyDescent="0.3">
      <c r="A12500" s="9">
        <v>180147684</v>
      </c>
      <c r="B12500" s="8">
        <v>43307.390347222223</v>
      </c>
      <c r="C12500" s="7" t="s">
        <v>36</v>
      </c>
      <c r="D12500" s="7" t="s">
        <v>820</v>
      </c>
      <c r="E12500" s="8">
        <v>43307.396863425929</v>
      </c>
      <c r="F12500" s="7" t="s">
        <v>31</v>
      </c>
      <c r="G12500" s="7" t="s">
        <v>105</v>
      </c>
    </row>
    <row r="12501" spans="1:7" x14ac:dyDescent="0.3">
      <c r="A12501" s="9">
        <v>180147684</v>
      </c>
      <c r="B12501" s="8">
        <v>43307.390347222223</v>
      </c>
      <c r="C12501" s="7" t="s">
        <v>36</v>
      </c>
      <c r="D12501" s="7" t="s">
        <v>820</v>
      </c>
      <c r="E12501" s="8">
        <v>43307.39576388889</v>
      </c>
      <c r="F12501" s="7" t="s">
        <v>31</v>
      </c>
      <c r="G12501" s="7" t="s">
        <v>667</v>
      </c>
    </row>
    <row r="12502" spans="1:7" x14ac:dyDescent="0.3">
      <c r="A12502" s="9">
        <v>180147684</v>
      </c>
      <c r="B12502" s="8">
        <v>43307.390347222223</v>
      </c>
      <c r="C12502" s="7" t="s">
        <v>36</v>
      </c>
      <c r="D12502" s="7" t="s">
        <v>820</v>
      </c>
      <c r="E12502" s="8">
        <v>43307.395740740743</v>
      </c>
      <c r="F12502" s="7" t="s">
        <v>29</v>
      </c>
      <c r="G12502" s="7" t="s">
        <v>105</v>
      </c>
    </row>
    <row r="12503" spans="1:7" x14ac:dyDescent="0.3">
      <c r="A12503" s="9">
        <v>180147684</v>
      </c>
      <c r="B12503" s="8">
        <v>43307.390347222223</v>
      </c>
      <c r="C12503" s="7" t="s">
        <v>36</v>
      </c>
      <c r="D12503" s="7" t="s">
        <v>820</v>
      </c>
      <c r="E12503" s="8">
        <v>43307.39565972222</v>
      </c>
      <c r="F12503" s="7" t="s">
        <v>25</v>
      </c>
      <c r="G12503" s="7" t="s">
        <v>105</v>
      </c>
    </row>
    <row r="12504" spans="1:7" x14ac:dyDescent="0.3">
      <c r="A12504" s="9">
        <v>180147684</v>
      </c>
      <c r="B12504" s="8">
        <v>43307.390347222223</v>
      </c>
      <c r="C12504" s="7" t="s">
        <v>36</v>
      </c>
      <c r="D12504" s="7" t="s">
        <v>820</v>
      </c>
      <c r="E12504" s="8">
        <v>43307.391689814816</v>
      </c>
      <c r="F12504" s="7" t="s">
        <v>29</v>
      </c>
      <c r="G12504" s="7" t="s">
        <v>667</v>
      </c>
    </row>
    <row r="12505" spans="1:7" x14ac:dyDescent="0.3">
      <c r="A12505" s="9">
        <v>180147684</v>
      </c>
      <c r="B12505" s="8">
        <v>43307.390347222223</v>
      </c>
      <c r="C12505" s="7" t="s">
        <v>36</v>
      </c>
      <c r="D12505" s="7" t="s">
        <v>820</v>
      </c>
      <c r="E12505" s="8">
        <v>43307.39099537037</v>
      </c>
      <c r="F12505" s="7" t="s">
        <v>29</v>
      </c>
      <c r="G12505" s="7" t="s">
        <v>105</v>
      </c>
    </row>
    <row r="12506" spans="1:7" x14ac:dyDescent="0.3">
      <c r="A12506" s="9">
        <v>180147684</v>
      </c>
      <c r="B12506" s="8">
        <v>43307.390347222223</v>
      </c>
      <c r="C12506" s="7" t="s">
        <v>36</v>
      </c>
      <c r="D12506" s="7" t="s">
        <v>820</v>
      </c>
      <c r="E12506" s="8">
        <v>43307.3903587963</v>
      </c>
      <c r="F12506" s="7" t="s">
        <v>31</v>
      </c>
      <c r="G12506" s="7" t="s">
        <v>113</v>
      </c>
    </row>
    <row r="12507" spans="1:7" x14ac:dyDescent="0.3">
      <c r="A12507" s="9">
        <v>180147856</v>
      </c>
      <c r="B12507" s="8">
        <v>43307.566527777781</v>
      </c>
      <c r="C12507" s="7" t="s">
        <v>36</v>
      </c>
      <c r="D12507" s="7" t="s">
        <v>351</v>
      </c>
      <c r="E12507" s="8">
        <v>43307.578900462962</v>
      </c>
      <c r="F12507" s="7" t="s">
        <v>25</v>
      </c>
      <c r="G12507" s="7" t="s">
        <v>296</v>
      </c>
    </row>
    <row r="12508" spans="1:7" x14ac:dyDescent="0.3">
      <c r="A12508" s="9">
        <v>180147856</v>
      </c>
      <c r="B12508" s="8">
        <v>43307.566527777781</v>
      </c>
      <c r="C12508" s="7" t="s">
        <v>36</v>
      </c>
      <c r="D12508" s="7" t="s">
        <v>351</v>
      </c>
      <c r="E12508" s="8">
        <v>43307.577569444446</v>
      </c>
      <c r="F12508" s="7" t="s">
        <v>25</v>
      </c>
      <c r="G12508" s="7" t="s">
        <v>28</v>
      </c>
    </row>
    <row r="12509" spans="1:7" x14ac:dyDescent="0.3">
      <c r="A12509" s="9">
        <v>180147856</v>
      </c>
      <c r="B12509" s="8">
        <v>43307.566527777781</v>
      </c>
      <c r="C12509" s="7" t="s">
        <v>36</v>
      </c>
      <c r="D12509" s="7" t="s">
        <v>351</v>
      </c>
      <c r="E12509" s="8">
        <v>43307.571585648147</v>
      </c>
      <c r="F12509" s="7" t="s">
        <v>29</v>
      </c>
      <c r="G12509" s="7" t="s">
        <v>28</v>
      </c>
    </row>
    <row r="12510" spans="1:7" x14ac:dyDescent="0.3">
      <c r="A12510" s="9">
        <v>180147856</v>
      </c>
      <c r="B12510" s="8">
        <v>43307.566527777781</v>
      </c>
      <c r="C12510" s="7" t="s">
        <v>36</v>
      </c>
      <c r="D12510" s="7" t="s">
        <v>351</v>
      </c>
      <c r="E12510" s="8">
        <v>43307.569131944445</v>
      </c>
      <c r="F12510" s="7" t="s">
        <v>29</v>
      </c>
      <c r="G12510" s="7" t="s">
        <v>296</v>
      </c>
    </row>
    <row r="12511" spans="1:7" x14ac:dyDescent="0.3">
      <c r="A12511" s="9">
        <v>180147939</v>
      </c>
      <c r="B12511" s="8">
        <v>43307.623923611114</v>
      </c>
      <c r="C12511" s="7" t="s">
        <v>36</v>
      </c>
      <c r="D12511" s="7" t="s">
        <v>761</v>
      </c>
      <c r="E12511" s="8">
        <v>43307.661631944444</v>
      </c>
      <c r="F12511" s="7" t="s">
        <v>25</v>
      </c>
      <c r="G12511" s="7" t="s">
        <v>179</v>
      </c>
    </row>
    <row r="12512" spans="1:7" x14ac:dyDescent="0.3">
      <c r="A12512" s="9">
        <v>180147939</v>
      </c>
      <c r="B12512" s="8">
        <v>43307.623923611114</v>
      </c>
      <c r="C12512" s="7" t="s">
        <v>36</v>
      </c>
      <c r="D12512" s="7" t="s">
        <v>761</v>
      </c>
      <c r="E12512" s="8">
        <v>43307.651134259257</v>
      </c>
      <c r="F12512" s="7" t="s">
        <v>63</v>
      </c>
      <c r="G12512" s="7" t="s">
        <v>179</v>
      </c>
    </row>
    <row r="12513" spans="1:7" x14ac:dyDescent="0.3">
      <c r="A12513" s="9">
        <v>180147939</v>
      </c>
      <c r="B12513" s="8">
        <v>43307.623923611114</v>
      </c>
      <c r="C12513" s="7" t="s">
        <v>36</v>
      </c>
      <c r="D12513" s="7" t="s">
        <v>761</v>
      </c>
      <c r="E12513" s="8">
        <v>43307.628969907404</v>
      </c>
      <c r="F12513" s="7" t="s">
        <v>25</v>
      </c>
      <c r="G12513" s="7" t="s">
        <v>28</v>
      </c>
    </row>
    <row r="12514" spans="1:7" x14ac:dyDescent="0.3">
      <c r="A12514" s="9">
        <v>180147939</v>
      </c>
      <c r="B12514" s="8">
        <v>43307.623923611114</v>
      </c>
      <c r="C12514" s="7" t="s">
        <v>36</v>
      </c>
      <c r="D12514" s="7" t="s">
        <v>761</v>
      </c>
      <c r="E12514" s="8">
        <v>43307.625775462962</v>
      </c>
      <c r="F12514" s="7" t="s">
        <v>31</v>
      </c>
      <c r="G12514" s="7" t="s">
        <v>28</v>
      </c>
    </row>
    <row r="12515" spans="1:7" x14ac:dyDescent="0.3">
      <c r="A12515" s="9">
        <v>180147939</v>
      </c>
      <c r="B12515" s="8">
        <v>43307.623923611114</v>
      </c>
      <c r="C12515" s="7" t="s">
        <v>36</v>
      </c>
      <c r="D12515" s="7" t="s">
        <v>761</v>
      </c>
      <c r="E12515" s="8">
        <v>43307.623923611114</v>
      </c>
      <c r="F12515" s="7" t="s">
        <v>31</v>
      </c>
      <c r="G12515" s="7" t="s">
        <v>179</v>
      </c>
    </row>
    <row r="12516" spans="1:7" x14ac:dyDescent="0.3">
      <c r="A12516" s="9">
        <v>180147982</v>
      </c>
      <c r="B12516" s="8">
        <v>43307.666689814818</v>
      </c>
      <c r="C12516" s="7" t="s">
        <v>36</v>
      </c>
      <c r="D12516" s="7" t="s">
        <v>120</v>
      </c>
      <c r="E12516" s="8">
        <v>43308.434479166666</v>
      </c>
      <c r="F12516" s="7" t="s">
        <v>155</v>
      </c>
      <c r="G12516" s="7" t="s">
        <v>46</v>
      </c>
    </row>
    <row r="12517" spans="1:7" x14ac:dyDescent="0.3">
      <c r="A12517" s="9">
        <v>180147982</v>
      </c>
      <c r="B12517" s="8">
        <v>43307.666689814818</v>
      </c>
      <c r="C12517" s="7" t="s">
        <v>36</v>
      </c>
      <c r="D12517" s="7" t="s">
        <v>120</v>
      </c>
      <c r="E12517" s="8">
        <v>43308.431423611109</v>
      </c>
      <c r="F12517" s="7" t="s">
        <v>212</v>
      </c>
      <c r="G12517" s="7"/>
    </row>
    <row r="12518" spans="1:7" x14ac:dyDescent="0.3">
      <c r="A12518" s="9">
        <v>180147982</v>
      </c>
      <c r="B12518" s="8">
        <v>43307.666689814818</v>
      </c>
      <c r="C12518" s="7" t="s">
        <v>36</v>
      </c>
      <c r="D12518" s="7" t="s">
        <v>120</v>
      </c>
      <c r="E12518" s="8">
        <v>43307.717939814815</v>
      </c>
      <c r="F12518" s="7" t="s">
        <v>25</v>
      </c>
      <c r="G12518" s="7" t="s">
        <v>28</v>
      </c>
    </row>
    <row r="12519" spans="1:7" x14ac:dyDescent="0.3">
      <c r="A12519" s="9">
        <v>180147982</v>
      </c>
      <c r="B12519" s="8">
        <v>43307.666689814818</v>
      </c>
      <c r="C12519" s="7" t="s">
        <v>36</v>
      </c>
      <c r="D12519" s="7" t="s">
        <v>120</v>
      </c>
      <c r="E12519" s="8">
        <v>43307.705972222226</v>
      </c>
      <c r="F12519" s="7" t="s">
        <v>25</v>
      </c>
      <c r="G12519" s="7" t="s">
        <v>46</v>
      </c>
    </row>
    <row r="12520" spans="1:7" x14ac:dyDescent="0.3">
      <c r="A12520" s="9">
        <v>180147982</v>
      </c>
      <c r="B12520" s="8">
        <v>43307.666689814818</v>
      </c>
      <c r="C12520" s="7" t="s">
        <v>36</v>
      </c>
      <c r="D12520" s="7" t="s">
        <v>120</v>
      </c>
      <c r="E12520" s="8">
        <v>43307.679039351853</v>
      </c>
      <c r="F12520" s="7" t="s">
        <v>31</v>
      </c>
      <c r="G12520" s="7" t="s">
        <v>46</v>
      </c>
    </row>
    <row r="12521" spans="1:7" x14ac:dyDescent="0.3">
      <c r="A12521" s="9">
        <v>180147982</v>
      </c>
      <c r="B12521" s="8">
        <v>43307.666689814818</v>
      </c>
      <c r="C12521" s="7" t="s">
        <v>36</v>
      </c>
      <c r="D12521" s="7" t="s">
        <v>120</v>
      </c>
      <c r="E12521" s="8">
        <v>43307.667638888888</v>
      </c>
      <c r="F12521" s="7" t="s">
        <v>29</v>
      </c>
      <c r="G12521" s="7" t="s">
        <v>46</v>
      </c>
    </row>
    <row r="12522" spans="1:7" x14ac:dyDescent="0.3">
      <c r="A12522" s="9">
        <v>180147982</v>
      </c>
      <c r="B12522" s="8">
        <v>43307.666689814818</v>
      </c>
      <c r="C12522" s="7" t="s">
        <v>36</v>
      </c>
      <c r="D12522" s="7" t="s">
        <v>120</v>
      </c>
      <c r="E12522" s="8">
        <v>43307.666689814818</v>
      </c>
      <c r="F12522" s="7" t="s">
        <v>31</v>
      </c>
      <c r="G12522" s="7" t="s">
        <v>28</v>
      </c>
    </row>
    <row r="12523" spans="1:7" x14ac:dyDescent="0.3">
      <c r="A12523" s="9">
        <v>180148050</v>
      </c>
      <c r="B12523" s="8">
        <v>43307.714004629626</v>
      </c>
      <c r="C12523" s="7" t="s">
        <v>36</v>
      </c>
      <c r="D12523" s="7" t="s">
        <v>451</v>
      </c>
      <c r="E12523" s="8">
        <v>43307.793854166666</v>
      </c>
      <c r="F12523" s="7" t="s">
        <v>25</v>
      </c>
      <c r="G12523" s="7" t="s">
        <v>179</v>
      </c>
    </row>
    <row r="12524" spans="1:7" x14ac:dyDescent="0.3">
      <c r="A12524" s="9">
        <v>180148050</v>
      </c>
      <c r="B12524" s="8">
        <v>43307.714004629626</v>
      </c>
      <c r="C12524" s="7" t="s">
        <v>36</v>
      </c>
      <c r="D12524" s="7" t="s">
        <v>451</v>
      </c>
      <c r="E12524" s="8">
        <v>43307.767766203702</v>
      </c>
      <c r="F12524" s="7" t="s">
        <v>25</v>
      </c>
      <c r="G12524" s="7" t="s">
        <v>179</v>
      </c>
    </row>
    <row r="12525" spans="1:7" x14ac:dyDescent="0.3">
      <c r="A12525" s="9">
        <v>180148050</v>
      </c>
      <c r="B12525" s="8">
        <v>43307.714004629626</v>
      </c>
      <c r="C12525" s="7" t="s">
        <v>36</v>
      </c>
      <c r="D12525" s="7" t="s">
        <v>451</v>
      </c>
      <c r="E12525" s="8">
        <v>43307.753344907411</v>
      </c>
      <c r="F12525" s="7" t="s">
        <v>25</v>
      </c>
      <c r="G12525" s="7" t="s">
        <v>28</v>
      </c>
    </row>
    <row r="12526" spans="1:7" x14ac:dyDescent="0.3">
      <c r="A12526" s="9">
        <v>180148050</v>
      </c>
      <c r="B12526" s="8">
        <v>43307.714004629626</v>
      </c>
      <c r="C12526" s="7" t="s">
        <v>36</v>
      </c>
      <c r="D12526" s="7" t="s">
        <v>451</v>
      </c>
      <c r="E12526" s="8">
        <v>43307.730185185188</v>
      </c>
      <c r="F12526" s="7" t="s">
        <v>32</v>
      </c>
      <c r="G12526" s="7" t="s">
        <v>28</v>
      </c>
    </row>
    <row r="12527" spans="1:7" x14ac:dyDescent="0.3">
      <c r="A12527" s="9">
        <v>180148050</v>
      </c>
      <c r="B12527" s="8">
        <v>43307.714004629626</v>
      </c>
      <c r="C12527" s="7" t="s">
        <v>36</v>
      </c>
      <c r="D12527" s="7" t="s">
        <v>451</v>
      </c>
      <c r="E12527" s="8">
        <v>43307.730069444442</v>
      </c>
      <c r="F12527" s="7" t="s">
        <v>32</v>
      </c>
      <c r="G12527" s="7" t="s">
        <v>28</v>
      </c>
    </row>
    <row r="12528" spans="1:7" x14ac:dyDescent="0.3">
      <c r="A12528" s="9">
        <v>180148050</v>
      </c>
      <c r="B12528" s="8">
        <v>43307.714004629626</v>
      </c>
      <c r="C12528" s="7" t="s">
        <v>36</v>
      </c>
      <c r="D12528" s="7" t="s">
        <v>451</v>
      </c>
      <c r="E12528" s="8">
        <v>43307.725902777776</v>
      </c>
      <c r="F12528" s="7" t="s">
        <v>31</v>
      </c>
      <c r="G12528" s="7" t="s">
        <v>179</v>
      </c>
    </row>
    <row r="12529" spans="1:7" x14ac:dyDescent="0.3">
      <c r="A12529" s="9">
        <v>180148050</v>
      </c>
      <c r="B12529" s="8">
        <v>43307.714004629626</v>
      </c>
      <c r="C12529" s="7" t="s">
        <v>36</v>
      </c>
      <c r="D12529" s="7" t="s">
        <v>451</v>
      </c>
      <c r="E12529" s="8">
        <v>43307.722754629627</v>
      </c>
      <c r="F12529" s="7" t="s">
        <v>31</v>
      </c>
      <c r="G12529" s="7" t="s">
        <v>28</v>
      </c>
    </row>
    <row r="12530" spans="1:7" x14ac:dyDescent="0.3">
      <c r="A12530" s="9">
        <v>180148050</v>
      </c>
      <c r="B12530" s="8">
        <v>43307.714004629626</v>
      </c>
      <c r="C12530" s="7" t="s">
        <v>36</v>
      </c>
      <c r="D12530" s="7" t="s">
        <v>451</v>
      </c>
      <c r="E12530" s="8">
        <v>43307.719861111109</v>
      </c>
      <c r="F12530" s="7" t="s">
        <v>29</v>
      </c>
      <c r="G12530" s="7" t="s">
        <v>28</v>
      </c>
    </row>
    <row r="12531" spans="1:7" x14ac:dyDescent="0.3">
      <c r="A12531" s="9">
        <v>180148050</v>
      </c>
      <c r="B12531" s="8">
        <v>43307.714004629626</v>
      </c>
      <c r="C12531" s="7" t="s">
        <v>36</v>
      </c>
      <c r="D12531" s="7" t="s">
        <v>451</v>
      </c>
      <c r="E12531" s="8">
        <v>43307.719444444447</v>
      </c>
      <c r="F12531" s="7" t="s">
        <v>29</v>
      </c>
      <c r="G12531" s="7" t="s">
        <v>179</v>
      </c>
    </row>
    <row r="12532" spans="1:7" x14ac:dyDescent="0.3">
      <c r="A12532" s="9">
        <v>180148089</v>
      </c>
      <c r="B12532" s="8">
        <v>43307.743101851855</v>
      </c>
      <c r="C12532" s="7" t="s">
        <v>36</v>
      </c>
      <c r="D12532" s="7" t="s">
        <v>524</v>
      </c>
      <c r="E12532" s="8">
        <v>43307.785393518519</v>
      </c>
      <c r="F12532" s="7" t="s">
        <v>25</v>
      </c>
      <c r="G12532" s="7" t="s">
        <v>821</v>
      </c>
    </row>
    <row r="12533" spans="1:7" x14ac:dyDescent="0.3">
      <c r="A12533" s="9">
        <v>180148089</v>
      </c>
      <c r="B12533" s="8">
        <v>43307.743101851855</v>
      </c>
      <c r="C12533" s="7" t="s">
        <v>36</v>
      </c>
      <c r="D12533" s="7" t="s">
        <v>524</v>
      </c>
      <c r="E12533" s="8">
        <v>43307.76703703704</v>
      </c>
      <c r="F12533" s="7" t="s">
        <v>25</v>
      </c>
      <c r="G12533" s="7" t="s">
        <v>28</v>
      </c>
    </row>
    <row r="12534" spans="1:7" x14ac:dyDescent="0.3">
      <c r="A12534" s="9">
        <v>180148089</v>
      </c>
      <c r="B12534" s="8">
        <v>43307.743101851855</v>
      </c>
      <c r="C12534" s="7" t="s">
        <v>36</v>
      </c>
      <c r="D12534" s="7" t="s">
        <v>524</v>
      </c>
      <c r="E12534" s="8">
        <v>43307.758391203701</v>
      </c>
      <c r="F12534" s="7" t="s">
        <v>31</v>
      </c>
      <c r="G12534" s="7" t="s">
        <v>821</v>
      </c>
    </row>
    <row r="12535" spans="1:7" x14ac:dyDescent="0.3">
      <c r="A12535" s="9">
        <v>180148089</v>
      </c>
      <c r="B12535" s="8">
        <v>43307.743101851855</v>
      </c>
      <c r="C12535" s="7" t="s">
        <v>36</v>
      </c>
      <c r="D12535" s="7" t="s">
        <v>524</v>
      </c>
      <c r="E12535" s="8">
        <v>43307.758275462962</v>
      </c>
      <c r="F12535" s="7" t="s">
        <v>31</v>
      </c>
      <c r="G12535" s="7" t="s">
        <v>28</v>
      </c>
    </row>
    <row r="12536" spans="1:7" x14ac:dyDescent="0.3">
      <c r="A12536" s="9">
        <v>180148089</v>
      </c>
      <c r="B12536" s="8">
        <v>43307.743101851855</v>
      </c>
      <c r="C12536" s="7" t="s">
        <v>36</v>
      </c>
      <c r="D12536" s="7" t="s">
        <v>524</v>
      </c>
      <c r="E12536" s="8">
        <v>43307.753518518519</v>
      </c>
      <c r="F12536" s="7" t="s">
        <v>29</v>
      </c>
      <c r="G12536" s="7" t="s">
        <v>28</v>
      </c>
    </row>
    <row r="12537" spans="1:7" x14ac:dyDescent="0.3">
      <c r="A12537" s="9">
        <v>180148089</v>
      </c>
      <c r="B12537" s="8">
        <v>43307.743101851855</v>
      </c>
      <c r="C12537" s="7" t="s">
        <v>36</v>
      </c>
      <c r="D12537" s="7" t="s">
        <v>524</v>
      </c>
      <c r="E12537" s="8">
        <v>43307.747789351852</v>
      </c>
      <c r="F12537" s="7" t="s">
        <v>29</v>
      </c>
      <c r="G12537" s="7" t="s">
        <v>821</v>
      </c>
    </row>
    <row r="12538" spans="1:7" x14ac:dyDescent="0.3">
      <c r="A12538" s="9">
        <v>180148125</v>
      </c>
      <c r="B12538" s="8">
        <v>43307.770520833335</v>
      </c>
      <c r="C12538" s="7" t="s">
        <v>23</v>
      </c>
      <c r="D12538" s="7" t="s">
        <v>822</v>
      </c>
      <c r="E12538" s="8">
        <v>43307.80678240741</v>
      </c>
      <c r="F12538" s="7" t="s">
        <v>25</v>
      </c>
      <c r="G12538" s="7" t="s">
        <v>51</v>
      </c>
    </row>
    <row r="12539" spans="1:7" x14ac:dyDescent="0.3">
      <c r="A12539" s="9">
        <v>180148125</v>
      </c>
      <c r="B12539" s="8">
        <v>43307.770520833335</v>
      </c>
      <c r="C12539" s="7" t="s">
        <v>23</v>
      </c>
      <c r="D12539" s="7" t="s">
        <v>822</v>
      </c>
      <c r="E12539" s="8">
        <v>43307.786226851851</v>
      </c>
      <c r="F12539" s="7" t="s">
        <v>32</v>
      </c>
      <c r="G12539" s="7" t="s">
        <v>51</v>
      </c>
    </row>
    <row r="12540" spans="1:7" x14ac:dyDescent="0.3">
      <c r="A12540" s="9">
        <v>180148125</v>
      </c>
      <c r="B12540" s="8">
        <v>43307.770520833335</v>
      </c>
      <c r="C12540" s="7" t="s">
        <v>23</v>
      </c>
      <c r="D12540" s="7" t="s">
        <v>822</v>
      </c>
      <c r="E12540" s="8">
        <v>43307.783877314818</v>
      </c>
      <c r="F12540" s="7" t="s">
        <v>25</v>
      </c>
      <c r="G12540" s="7" t="s">
        <v>76</v>
      </c>
    </row>
    <row r="12541" spans="1:7" x14ac:dyDescent="0.3">
      <c r="A12541" s="9">
        <v>180148125</v>
      </c>
      <c r="B12541" s="8">
        <v>43307.770520833335</v>
      </c>
      <c r="C12541" s="7" t="s">
        <v>23</v>
      </c>
      <c r="D12541" s="7" t="s">
        <v>822</v>
      </c>
      <c r="E12541" s="8">
        <v>43307.78266203704</v>
      </c>
      <c r="F12541" s="7" t="s">
        <v>29</v>
      </c>
      <c r="G12541" s="7" t="s">
        <v>76</v>
      </c>
    </row>
    <row r="12542" spans="1:7" x14ac:dyDescent="0.3">
      <c r="A12542" s="9">
        <v>180148125</v>
      </c>
      <c r="B12542" s="8">
        <v>43307.770520833335</v>
      </c>
      <c r="C12542" s="7" t="s">
        <v>23</v>
      </c>
      <c r="D12542" s="7" t="s">
        <v>822</v>
      </c>
      <c r="E12542" s="8">
        <v>43307.779826388891</v>
      </c>
      <c r="F12542" s="7" t="s">
        <v>31</v>
      </c>
      <c r="G12542" s="7" t="s">
        <v>51</v>
      </c>
    </row>
    <row r="12543" spans="1:7" x14ac:dyDescent="0.3">
      <c r="A12543" s="9">
        <v>180148125</v>
      </c>
      <c r="B12543" s="8">
        <v>43307.770520833335</v>
      </c>
      <c r="C12543" s="7" t="s">
        <v>23</v>
      </c>
      <c r="D12543" s="7" t="s">
        <v>822</v>
      </c>
      <c r="E12543" s="8">
        <v>43307.778692129628</v>
      </c>
      <c r="F12543" s="7" t="s">
        <v>25</v>
      </c>
      <c r="G12543" s="7" t="s">
        <v>76</v>
      </c>
    </row>
    <row r="12544" spans="1:7" x14ac:dyDescent="0.3">
      <c r="A12544" s="9">
        <v>180148125</v>
      </c>
      <c r="B12544" s="8">
        <v>43307.770520833335</v>
      </c>
      <c r="C12544" s="7" t="s">
        <v>23</v>
      </c>
      <c r="D12544" s="7" t="s">
        <v>822</v>
      </c>
      <c r="E12544" s="8">
        <v>43307.773969907408</v>
      </c>
      <c r="F12544" s="7" t="s">
        <v>29</v>
      </c>
      <c r="G12544" s="7" t="s">
        <v>51</v>
      </c>
    </row>
    <row r="12545" spans="1:7" x14ac:dyDescent="0.3">
      <c r="A12545" s="9">
        <v>180148125</v>
      </c>
      <c r="B12545" s="8">
        <v>43307.770520833335</v>
      </c>
      <c r="C12545" s="7" t="s">
        <v>23</v>
      </c>
      <c r="D12545" s="7" t="s">
        <v>822</v>
      </c>
      <c r="E12545" s="8">
        <v>43307.773900462962</v>
      </c>
      <c r="F12545" s="7" t="s">
        <v>25</v>
      </c>
      <c r="G12545" s="7" t="s">
        <v>179</v>
      </c>
    </row>
    <row r="12546" spans="1:7" x14ac:dyDescent="0.3">
      <c r="A12546" s="9">
        <v>180148125</v>
      </c>
      <c r="B12546" s="8">
        <v>43307.770520833335</v>
      </c>
      <c r="C12546" s="7" t="s">
        <v>23</v>
      </c>
      <c r="D12546" s="7" t="s">
        <v>822</v>
      </c>
      <c r="E12546" s="8">
        <v>43307.772407407407</v>
      </c>
      <c r="F12546" s="7" t="s">
        <v>29</v>
      </c>
      <c r="G12546" s="7" t="s">
        <v>179</v>
      </c>
    </row>
    <row r="12547" spans="1:7" x14ac:dyDescent="0.3">
      <c r="A12547" s="9">
        <v>180148125</v>
      </c>
      <c r="B12547" s="8">
        <v>43307.770520833335</v>
      </c>
      <c r="C12547" s="7" t="s">
        <v>23</v>
      </c>
      <c r="D12547" s="7" t="s">
        <v>822</v>
      </c>
      <c r="E12547" s="8">
        <v>43307.772187499999</v>
      </c>
      <c r="F12547" s="7" t="s">
        <v>29</v>
      </c>
      <c r="G12547" s="7" t="s">
        <v>76</v>
      </c>
    </row>
    <row r="12548" spans="1:7" x14ac:dyDescent="0.3">
      <c r="A12548" s="9">
        <v>180148419</v>
      </c>
      <c r="B12548" s="8">
        <v>43308.337534722225</v>
      </c>
      <c r="C12548" s="7" t="s">
        <v>23</v>
      </c>
      <c r="D12548" s="7" t="s">
        <v>356</v>
      </c>
      <c r="E12548" s="8">
        <v>43308.373599537037</v>
      </c>
      <c r="F12548" s="7" t="s">
        <v>25</v>
      </c>
      <c r="G12548" s="7" t="s">
        <v>296</v>
      </c>
    </row>
    <row r="12549" spans="1:7" x14ac:dyDescent="0.3">
      <c r="A12549" s="9">
        <v>180148419</v>
      </c>
      <c r="B12549" s="8">
        <v>43308.337534722225</v>
      </c>
      <c r="C12549" s="7" t="s">
        <v>23</v>
      </c>
      <c r="D12549" s="7" t="s">
        <v>356</v>
      </c>
      <c r="E12549" s="8">
        <v>43308.34447916667</v>
      </c>
      <c r="F12549" s="7" t="s">
        <v>31</v>
      </c>
      <c r="G12549" s="7" t="s">
        <v>296</v>
      </c>
    </row>
    <row r="12550" spans="1:7" x14ac:dyDescent="0.3">
      <c r="A12550" s="9">
        <v>180148419</v>
      </c>
      <c r="B12550" s="8">
        <v>43308.337534722225</v>
      </c>
      <c r="C12550" s="7" t="s">
        <v>23</v>
      </c>
      <c r="D12550" s="7" t="s">
        <v>356</v>
      </c>
      <c r="E12550" s="8">
        <v>43308.3437962963</v>
      </c>
      <c r="F12550" s="7" t="s">
        <v>25</v>
      </c>
      <c r="G12550" s="7" t="s">
        <v>113</v>
      </c>
    </row>
    <row r="12551" spans="1:7" x14ac:dyDescent="0.3">
      <c r="A12551" s="9">
        <v>180148419</v>
      </c>
      <c r="B12551" s="8">
        <v>43308.337534722225</v>
      </c>
      <c r="C12551" s="7" t="s">
        <v>23</v>
      </c>
      <c r="D12551" s="7" t="s">
        <v>356</v>
      </c>
      <c r="E12551" s="8">
        <v>43308.343761574077</v>
      </c>
      <c r="F12551" s="7" t="s">
        <v>25</v>
      </c>
      <c r="G12551" s="7" t="s">
        <v>103</v>
      </c>
    </row>
    <row r="12552" spans="1:7" x14ac:dyDescent="0.3">
      <c r="A12552" s="9">
        <v>180148419</v>
      </c>
      <c r="B12552" s="8">
        <v>43308.337534722225</v>
      </c>
      <c r="C12552" s="7" t="s">
        <v>23</v>
      </c>
      <c r="D12552" s="7" t="s">
        <v>356</v>
      </c>
      <c r="E12552" s="8">
        <v>43308.343692129631</v>
      </c>
      <c r="F12552" s="7" t="s">
        <v>25</v>
      </c>
      <c r="G12552" s="7" t="s">
        <v>314</v>
      </c>
    </row>
    <row r="12553" spans="1:7" x14ac:dyDescent="0.3">
      <c r="A12553" s="9">
        <v>180148419</v>
      </c>
      <c r="B12553" s="8">
        <v>43308.337534722225</v>
      </c>
      <c r="C12553" s="7" t="s">
        <v>23</v>
      </c>
      <c r="D12553" s="7" t="s">
        <v>356</v>
      </c>
      <c r="E12553" s="8">
        <v>43308.343587962961</v>
      </c>
      <c r="F12553" s="7" t="s">
        <v>25</v>
      </c>
      <c r="G12553" s="7" t="s">
        <v>71</v>
      </c>
    </row>
    <row r="12554" spans="1:7" x14ac:dyDescent="0.3">
      <c r="A12554" s="9">
        <v>180148419</v>
      </c>
      <c r="B12554" s="8">
        <v>43308.337534722225</v>
      </c>
      <c r="C12554" s="7" t="s">
        <v>23</v>
      </c>
      <c r="D12554" s="7" t="s">
        <v>356</v>
      </c>
      <c r="E12554" s="8">
        <v>43308.343460648146</v>
      </c>
      <c r="F12554" s="7" t="s">
        <v>31</v>
      </c>
      <c r="G12554" s="7" t="s">
        <v>296</v>
      </c>
    </row>
    <row r="12555" spans="1:7" x14ac:dyDescent="0.3">
      <c r="A12555" s="9">
        <v>180148419</v>
      </c>
      <c r="B12555" s="8">
        <v>43308.337534722225</v>
      </c>
      <c r="C12555" s="7" t="s">
        <v>23</v>
      </c>
      <c r="D12555" s="7" t="s">
        <v>356</v>
      </c>
      <c r="E12555" s="8">
        <v>43308.343055555553</v>
      </c>
      <c r="F12555" s="7" t="s">
        <v>2232</v>
      </c>
      <c r="G12555" s="7" t="s">
        <v>961</v>
      </c>
    </row>
    <row r="12556" spans="1:7" x14ac:dyDescent="0.3">
      <c r="A12556" s="9">
        <v>180148419</v>
      </c>
      <c r="B12556" s="8">
        <v>43308.337534722225</v>
      </c>
      <c r="C12556" s="7" t="s">
        <v>23</v>
      </c>
      <c r="D12556" s="7" t="s">
        <v>356</v>
      </c>
      <c r="E12556" s="8">
        <v>43308.343055555553</v>
      </c>
      <c r="F12556" s="7" t="s">
        <v>2232</v>
      </c>
      <c r="G12556" s="7" t="s">
        <v>961</v>
      </c>
    </row>
    <row r="12557" spans="1:7" x14ac:dyDescent="0.3">
      <c r="A12557" s="9">
        <v>180148419</v>
      </c>
      <c r="B12557" s="8">
        <v>43308.337534722225</v>
      </c>
      <c r="C12557" s="7" t="s">
        <v>23</v>
      </c>
      <c r="D12557" s="7" t="s">
        <v>356</v>
      </c>
      <c r="E12557" s="8">
        <v>43308.341493055559</v>
      </c>
      <c r="F12557" s="7" t="s">
        <v>29</v>
      </c>
      <c r="G12557" s="7" t="s">
        <v>113</v>
      </c>
    </row>
    <row r="12558" spans="1:7" x14ac:dyDescent="0.3">
      <c r="A12558" s="9">
        <v>180148419</v>
      </c>
      <c r="B12558" s="8">
        <v>43308.337534722225</v>
      </c>
      <c r="C12558" s="7" t="s">
        <v>23</v>
      </c>
      <c r="D12558" s="7" t="s">
        <v>356</v>
      </c>
      <c r="E12558" s="8">
        <v>43308.341493055559</v>
      </c>
      <c r="F12558" s="7" t="s">
        <v>25</v>
      </c>
      <c r="G12558" s="7" t="s">
        <v>193</v>
      </c>
    </row>
    <row r="12559" spans="1:7" x14ac:dyDescent="0.3">
      <c r="A12559" s="9">
        <v>180148419</v>
      </c>
      <c r="B12559" s="8">
        <v>43308.337534722225</v>
      </c>
      <c r="C12559" s="7" t="s">
        <v>23</v>
      </c>
      <c r="D12559" s="7" t="s">
        <v>356</v>
      </c>
      <c r="E12559" s="8">
        <v>43308.340833333335</v>
      </c>
      <c r="F12559" s="7" t="s">
        <v>31</v>
      </c>
      <c r="G12559" s="7" t="s">
        <v>314</v>
      </c>
    </row>
    <row r="12560" spans="1:7" x14ac:dyDescent="0.3">
      <c r="A12560" s="9">
        <v>180148419</v>
      </c>
      <c r="B12560" s="8">
        <v>43308.337534722225</v>
      </c>
      <c r="C12560" s="7" t="s">
        <v>23</v>
      </c>
      <c r="D12560" s="7" t="s">
        <v>356</v>
      </c>
      <c r="E12560" s="8">
        <v>43308.340567129628</v>
      </c>
      <c r="F12560" s="7" t="s">
        <v>31</v>
      </c>
      <c r="G12560" s="7" t="s">
        <v>296</v>
      </c>
    </row>
    <row r="12561" spans="1:7" x14ac:dyDescent="0.3">
      <c r="A12561" s="9">
        <v>180148419</v>
      </c>
      <c r="B12561" s="8">
        <v>43308.337534722225</v>
      </c>
      <c r="C12561" s="7" t="s">
        <v>23</v>
      </c>
      <c r="D12561" s="7" t="s">
        <v>356</v>
      </c>
      <c r="E12561" s="8">
        <v>43308.340277777781</v>
      </c>
      <c r="F12561" s="7" t="s">
        <v>2233</v>
      </c>
      <c r="G12561" s="7" t="s">
        <v>961</v>
      </c>
    </row>
    <row r="12562" spans="1:7" x14ac:dyDescent="0.3">
      <c r="A12562" s="9">
        <v>180148419</v>
      </c>
      <c r="B12562" s="8">
        <v>43308.337534722225</v>
      </c>
      <c r="C12562" s="7" t="s">
        <v>23</v>
      </c>
      <c r="D12562" s="7" t="s">
        <v>356</v>
      </c>
      <c r="E12562" s="8">
        <v>43308.340277777781</v>
      </c>
      <c r="F12562" s="7" t="s">
        <v>2233</v>
      </c>
      <c r="G12562" s="7" t="s">
        <v>961</v>
      </c>
    </row>
    <row r="12563" spans="1:7" x14ac:dyDescent="0.3">
      <c r="A12563" s="9">
        <v>180148419</v>
      </c>
      <c r="B12563" s="8">
        <v>43308.337534722225</v>
      </c>
      <c r="C12563" s="7" t="s">
        <v>23</v>
      </c>
      <c r="D12563" s="7" t="s">
        <v>356</v>
      </c>
      <c r="E12563" s="8">
        <v>43308.339201388888</v>
      </c>
      <c r="F12563" s="7" t="s">
        <v>29</v>
      </c>
      <c r="G12563" s="7" t="s">
        <v>193</v>
      </c>
    </row>
    <row r="12564" spans="1:7" x14ac:dyDescent="0.3">
      <c r="A12564" s="9">
        <v>180148419</v>
      </c>
      <c r="B12564" s="8">
        <v>43308.337534722225</v>
      </c>
      <c r="C12564" s="7" t="s">
        <v>23</v>
      </c>
      <c r="D12564" s="7" t="s">
        <v>356</v>
      </c>
      <c r="E12564" s="8">
        <v>43308.339120370372</v>
      </c>
      <c r="F12564" s="7" t="s">
        <v>29</v>
      </c>
      <c r="G12564" s="7" t="s">
        <v>103</v>
      </c>
    </row>
    <row r="12565" spans="1:7" x14ac:dyDescent="0.3">
      <c r="A12565" s="9">
        <v>180148419</v>
      </c>
      <c r="B12565" s="8">
        <v>43308.337534722225</v>
      </c>
      <c r="C12565" s="7" t="s">
        <v>23</v>
      </c>
      <c r="D12565" s="7" t="s">
        <v>356</v>
      </c>
      <c r="E12565" s="8">
        <v>43308.338518518518</v>
      </c>
      <c r="F12565" s="7" t="s">
        <v>29</v>
      </c>
      <c r="G12565" s="7" t="s">
        <v>71</v>
      </c>
    </row>
    <row r="12566" spans="1:7" x14ac:dyDescent="0.3">
      <c r="A12566" s="9">
        <v>180148462</v>
      </c>
      <c r="B12566" s="8">
        <v>43308.370567129627</v>
      </c>
      <c r="C12566" s="7" t="s">
        <v>36</v>
      </c>
      <c r="D12566" s="7" t="s">
        <v>233</v>
      </c>
      <c r="E12566" s="8">
        <v>43308.419340277775</v>
      </c>
      <c r="F12566" s="7" t="s">
        <v>25</v>
      </c>
      <c r="G12566" s="7" t="s">
        <v>83</v>
      </c>
    </row>
    <row r="12567" spans="1:7" x14ac:dyDescent="0.3">
      <c r="A12567" s="9">
        <v>180148462</v>
      </c>
      <c r="B12567" s="8">
        <v>43308.370567129627</v>
      </c>
      <c r="C12567" s="7" t="s">
        <v>36</v>
      </c>
      <c r="D12567" s="7" t="s">
        <v>233</v>
      </c>
      <c r="E12567" s="8">
        <v>43308.378692129627</v>
      </c>
      <c r="F12567" s="7" t="s">
        <v>25</v>
      </c>
      <c r="G12567" s="7" t="s">
        <v>262</v>
      </c>
    </row>
    <row r="12568" spans="1:7" x14ac:dyDescent="0.3">
      <c r="A12568" s="9">
        <v>180148462</v>
      </c>
      <c r="B12568" s="8">
        <v>43308.370567129627</v>
      </c>
      <c r="C12568" s="7" t="s">
        <v>36</v>
      </c>
      <c r="D12568" s="7" t="s">
        <v>233</v>
      </c>
      <c r="E12568" s="8">
        <v>43308.377476851849</v>
      </c>
      <c r="F12568" s="7" t="s">
        <v>25</v>
      </c>
      <c r="G12568" s="7" t="s">
        <v>193</v>
      </c>
    </row>
    <row r="12569" spans="1:7" x14ac:dyDescent="0.3">
      <c r="A12569" s="9">
        <v>180148462</v>
      </c>
      <c r="B12569" s="8">
        <v>43308.370567129627</v>
      </c>
      <c r="C12569" s="7" t="s">
        <v>36</v>
      </c>
      <c r="D12569" s="7" t="s">
        <v>233</v>
      </c>
      <c r="E12569" s="8">
        <v>43308.375752314816</v>
      </c>
      <c r="F12569" s="7" t="s">
        <v>31</v>
      </c>
      <c r="G12569" s="7" t="s">
        <v>83</v>
      </c>
    </row>
    <row r="12570" spans="1:7" x14ac:dyDescent="0.3">
      <c r="A12570" s="9">
        <v>180148462</v>
      </c>
      <c r="B12570" s="8">
        <v>43308.370567129627</v>
      </c>
      <c r="C12570" s="7" t="s">
        <v>36</v>
      </c>
      <c r="D12570" s="7" t="s">
        <v>233</v>
      </c>
      <c r="E12570" s="8">
        <v>43308.372916666667</v>
      </c>
      <c r="F12570" s="7" t="s">
        <v>29</v>
      </c>
      <c r="G12570" s="7" t="s">
        <v>262</v>
      </c>
    </row>
    <row r="12571" spans="1:7" x14ac:dyDescent="0.3">
      <c r="A12571" s="9">
        <v>180148462</v>
      </c>
      <c r="B12571" s="8">
        <v>43308.370567129627</v>
      </c>
      <c r="C12571" s="7" t="s">
        <v>36</v>
      </c>
      <c r="D12571" s="7" t="s">
        <v>233</v>
      </c>
      <c r="E12571" s="8">
        <v>43308.372916666667</v>
      </c>
      <c r="F12571" s="7" t="s">
        <v>29</v>
      </c>
      <c r="G12571" s="7" t="s">
        <v>83</v>
      </c>
    </row>
    <row r="12572" spans="1:7" x14ac:dyDescent="0.3">
      <c r="A12572" s="9">
        <v>180148462</v>
      </c>
      <c r="B12572" s="8">
        <v>43308.370567129627</v>
      </c>
      <c r="C12572" s="7" t="s">
        <v>36</v>
      </c>
      <c r="D12572" s="7" t="s">
        <v>233</v>
      </c>
      <c r="E12572" s="8">
        <v>43308.372916666667</v>
      </c>
      <c r="F12572" s="7" t="s">
        <v>29</v>
      </c>
      <c r="G12572" s="7" t="s">
        <v>193</v>
      </c>
    </row>
    <row r="12573" spans="1:7" x14ac:dyDescent="0.3">
      <c r="A12573" s="9">
        <v>180148486</v>
      </c>
      <c r="B12573" s="8">
        <v>43308.384768518517</v>
      </c>
      <c r="C12573" s="7" t="s">
        <v>23</v>
      </c>
      <c r="D12573" s="7" t="s">
        <v>823</v>
      </c>
      <c r="E12573" s="8">
        <v>43308.429791666669</v>
      </c>
      <c r="F12573" s="7" t="s">
        <v>25</v>
      </c>
      <c r="G12573" s="7" t="s">
        <v>314</v>
      </c>
    </row>
    <row r="12574" spans="1:7" x14ac:dyDescent="0.3">
      <c r="A12574" s="9">
        <v>180148486</v>
      </c>
      <c r="B12574" s="8">
        <v>43308.384768518517</v>
      </c>
      <c r="C12574" s="7" t="s">
        <v>23</v>
      </c>
      <c r="D12574" s="7" t="s">
        <v>823</v>
      </c>
      <c r="E12574" s="8">
        <v>43308.420775462961</v>
      </c>
      <c r="F12574" s="7" t="s">
        <v>78</v>
      </c>
      <c r="G12574" t="s">
        <v>314</v>
      </c>
    </row>
    <row r="12575" spans="1:7" x14ac:dyDescent="0.3">
      <c r="A12575" s="9">
        <v>180148486</v>
      </c>
      <c r="B12575" s="8">
        <v>43308.384768518517</v>
      </c>
      <c r="C12575" s="7" t="s">
        <v>23</v>
      </c>
      <c r="D12575" s="7" t="s">
        <v>823</v>
      </c>
      <c r="E12575" s="8">
        <v>43308.410763888889</v>
      </c>
      <c r="F12575" s="7" t="s">
        <v>25</v>
      </c>
      <c r="G12575" s="7" t="s">
        <v>93</v>
      </c>
    </row>
    <row r="12576" spans="1:7" x14ac:dyDescent="0.3">
      <c r="A12576" s="9">
        <v>180148486</v>
      </c>
      <c r="B12576" s="8">
        <v>43308.384768518517</v>
      </c>
      <c r="C12576" s="7" t="s">
        <v>23</v>
      </c>
      <c r="D12576" s="7" t="s">
        <v>823</v>
      </c>
      <c r="E12576" s="8">
        <v>43308.40625</v>
      </c>
      <c r="F12576" s="7" t="s">
        <v>2232</v>
      </c>
      <c r="G12576" s="7" t="s">
        <v>961</v>
      </c>
    </row>
    <row r="12577" spans="1:7" x14ac:dyDescent="0.3">
      <c r="A12577" s="9">
        <v>180148486</v>
      </c>
      <c r="B12577" s="8">
        <v>43308.384768518517</v>
      </c>
      <c r="C12577" s="7" t="s">
        <v>23</v>
      </c>
      <c r="D12577" s="7" t="s">
        <v>823</v>
      </c>
      <c r="E12577" s="8">
        <v>43308.40625</v>
      </c>
      <c r="F12577" s="7" t="s">
        <v>2232</v>
      </c>
      <c r="G12577" s="7" t="s">
        <v>961</v>
      </c>
    </row>
    <row r="12578" spans="1:7" x14ac:dyDescent="0.3">
      <c r="A12578" s="9">
        <v>180148486</v>
      </c>
      <c r="B12578" s="8">
        <v>43308.384768518517</v>
      </c>
      <c r="C12578" s="7" t="s">
        <v>23</v>
      </c>
      <c r="D12578" s="7" t="s">
        <v>823</v>
      </c>
      <c r="E12578" s="8">
        <v>43308.406215277777</v>
      </c>
      <c r="F12578" s="7" t="s">
        <v>25</v>
      </c>
      <c r="G12578" s="7" t="s">
        <v>38</v>
      </c>
    </row>
    <row r="12579" spans="1:7" x14ac:dyDescent="0.3">
      <c r="A12579" s="9">
        <v>180148486</v>
      </c>
      <c r="B12579" s="8">
        <v>43308.384768518517</v>
      </c>
      <c r="C12579" s="7" t="s">
        <v>23</v>
      </c>
      <c r="D12579" s="7" t="s">
        <v>823</v>
      </c>
      <c r="E12579" s="8">
        <v>43308.405231481483</v>
      </c>
      <c r="F12579" s="7" t="s">
        <v>703</v>
      </c>
      <c r="G12579" s="7" t="s">
        <v>314</v>
      </c>
    </row>
    <row r="12580" spans="1:7" x14ac:dyDescent="0.3">
      <c r="A12580" s="9">
        <v>180148486</v>
      </c>
      <c r="B12580" s="8">
        <v>43308.384768518517</v>
      </c>
      <c r="C12580" s="7" t="s">
        <v>23</v>
      </c>
      <c r="D12580" s="7" t="s">
        <v>823</v>
      </c>
      <c r="E12580" s="8">
        <v>43308.404062499998</v>
      </c>
      <c r="F12580" s="7" t="s">
        <v>703</v>
      </c>
      <c r="G12580" s="7" t="s">
        <v>314</v>
      </c>
    </row>
    <row r="12581" spans="1:7" x14ac:dyDescent="0.3">
      <c r="A12581" s="9">
        <v>180148486</v>
      </c>
      <c r="B12581" s="8">
        <v>43308.384768518517</v>
      </c>
      <c r="C12581" s="7" t="s">
        <v>23</v>
      </c>
      <c r="D12581" s="7" t="s">
        <v>823</v>
      </c>
      <c r="E12581" s="8">
        <v>43308.403854166667</v>
      </c>
      <c r="F12581" s="7" t="s">
        <v>32</v>
      </c>
      <c r="G12581" s="7" t="s">
        <v>314</v>
      </c>
    </row>
    <row r="12582" spans="1:7" x14ac:dyDescent="0.3">
      <c r="A12582" s="9">
        <v>180148486</v>
      </c>
      <c r="B12582" s="8">
        <v>43308.384768518517</v>
      </c>
      <c r="C12582" s="7" t="s">
        <v>23</v>
      </c>
      <c r="D12582" s="7" t="s">
        <v>823</v>
      </c>
      <c r="E12582" s="8">
        <v>43308.39943287037</v>
      </c>
      <c r="F12582" s="7" t="s">
        <v>31</v>
      </c>
      <c r="G12582" s="7" t="s">
        <v>93</v>
      </c>
    </row>
    <row r="12583" spans="1:7" x14ac:dyDescent="0.3">
      <c r="A12583" s="9">
        <v>180148486</v>
      </c>
      <c r="B12583" s="8">
        <v>43308.384768518517</v>
      </c>
      <c r="C12583" s="7" t="s">
        <v>23</v>
      </c>
      <c r="D12583" s="7" t="s">
        <v>823</v>
      </c>
      <c r="E12583" s="8">
        <v>43308.397916666669</v>
      </c>
      <c r="F12583" s="7" t="s">
        <v>2233</v>
      </c>
      <c r="G12583" s="7" t="s">
        <v>961</v>
      </c>
    </row>
    <row r="12584" spans="1:7" x14ac:dyDescent="0.3">
      <c r="A12584" s="9">
        <v>180148486</v>
      </c>
      <c r="B12584" s="8">
        <v>43308.384768518517</v>
      </c>
      <c r="C12584" s="7" t="s">
        <v>23</v>
      </c>
      <c r="D12584" s="7" t="s">
        <v>823</v>
      </c>
      <c r="E12584" s="8">
        <v>43308.397916666669</v>
      </c>
      <c r="F12584" s="7" t="s">
        <v>2233</v>
      </c>
      <c r="G12584" s="7" t="s">
        <v>961</v>
      </c>
    </row>
    <row r="12585" spans="1:7" x14ac:dyDescent="0.3">
      <c r="A12585" s="9">
        <v>180148486</v>
      </c>
      <c r="B12585" s="8">
        <v>43308.384768518517</v>
      </c>
      <c r="C12585" s="7" t="s">
        <v>23</v>
      </c>
      <c r="D12585" s="7" t="s">
        <v>823</v>
      </c>
      <c r="E12585" s="8">
        <v>43308.393020833333</v>
      </c>
      <c r="F12585" s="7" t="s">
        <v>25</v>
      </c>
      <c r="G12585" s="7" t="s">
        <v>537</v>
      </c>
    </row>
    <row r="12586" spans="1:7" x14ac:dyDescent="0.3">
      <c r="A12586" s="9">
        <v>180148486</v>
      </c>
      <c r="B12586" s="8">
        <v>43308.384768518517</v>
      </c>
      <c r="C12586" s="7" t="s">
        <v>23</v>
      </c>
      <c r="D12586" s="7" t="s">
        <v>823</v>
      </c>
      <c r="E12586" s="8">
        <v>43308.389282407406</v>
      </c>
      <c r="F12586" s="7" t="s">
        <v>31</v>
      </c>
      <c r="G12586" s="7" t="s">
        <v>38</v>
      </c>
    </row>
    <row r="12587" spans="1:7" x14ac:dyDescent="0.3">
      <c r="A12587" s="9">
        <v>180148486</v>
      </c>
      <c r="B12587" s="8">
        <v>43308.384768518517</v>
      </c>
      <c r="C12587" s="7" t="s">
        <v>23</v>
      </c>
      <c r="D12587" s="7" t="s">
        <v>823</v>
      </c>
      <c r="E12587" s="8">
        <v>43308.387256944443</v>
      </c>
      <c r="F12587" s="7" t="s">
        <v>31</v>
      </c>
      <c r="G12587" s="7" t="s">
        <v>537</v>
      </c>
    </row>
    <row r="12588" spans="1:7" x14ac:dyDescent="0.3">
      <c r="A12588" s="9">
        <v>180148486</v>
      </c>
      <c r="B12588" s="8">
        <v>43308.384768518517</v>
      </c>
      <c r="C12588" s="7" t="s">
        <v>23</v>
      </c>
      <c r="D12588" s="7" t="s">
        <v>823</v>
      </c>
      <c r="E12588" s="8">
        <v>43308.38653935185</v>
      </c>
      <c r="F12588" s="7" t="s">
        <v>31</v>
      </c>
      <c r="G12588" s="7" t="s">
        <v>314</v>
      </c>
    </row>
    <row r="12589" spans="1:7" x14ac:dyDescent="0.3">
      <c r="A12589" s="9">
        <v>180148486</v>
      </c>
      <c r="B12589" s="8">
        <v>43308.384768518517</v>
      </c>
      <c r="C12589" s="7" t="s">
        <v>23</v>
      </c>
      <c r="D12589" s="7" t="s">
        <v>823</v>
      </c>
      <c r="E12589" s="8">
        <v>43308.386377314811</v>
      </c>
      <c r="F12589" s="7" t="s">
        <v>29</v>
      </c>
      <c r="G12589" s="7" t="s">
        <v>537</v>
      </c>
    </row>
    <row r="12590" spans="1:7" x14ac:dyDescent="0.3">
      <c r="A12590" s="9">
        <v>180148486</v>
      </c>
      <c r="B12590" s="8">
        <v>43308.384768518517</v>
      </c>
      <c r="C12590" s="7" t="s">
        <v>23</v>
      </c>
      <c r="D12590" s="7" t="s">
        <v>823</v>
      </c>
      <c r="E12590" s="8">
        <v>43308.385729166665</v>
      </c>
      <c r="F12590" s="7" t="s">
        <v>29</v>
      </c>
      <c r="G12590" s="7" t="s">
        <v>38</v>
      </c>
    </row>
    <row r="12591" spans="1:7" x14ac:dyDescent="0.3">
      <c r="A12591" s="9">
        <v>180148486</v>
      </c>
      <c r="B12591" s="8">
        <v>43308.384768518517</v>
      </c>
      <c r="C12591" s="7" t="s">
        <v>23</v>
      </c>
      <c r="D12591" s="7" t="s">
        <v>823</v>
      </c>
      <c r="E12591" s="8">
        <v>43308.385358796295</v>
      </c>
      <c r="F12591" s="7" t="s">
        <v>29</v>
      </c>
      <c r="G12591" s="7" t="s">
        <v>314</v>
      </c>
    </row>
    <row r="12592" spans="1:7" x14ac:dyDescent="0.3">
      <c r="A12592" s="9">
        <v>180148705</v>
      </c>
      <c r="B12592" s="8">
        <v>43308.603298611109</v>
      </c>
      <c r="C12592" s="7" t="s">
        <v>36</v>
      </c>
      <c r="D12592" s="7" t="s">
        <v>402</v>
      </c>
      <c r="E12592" s="8">
        <v>43308.653321759259</v>
      </c>
      <c r="F12592" s="7" t="s">
        <v>25</v>
      </c>
      <c r="G12592" s="7" t="s">
        <v>262</v>
      </c>
    </row>
    <row r="12593" spans="1:7" x14ac:dyDescent="0.3">
      <c r="A12593" s="9">
        <v>180148705</v>
      </c>
      <c r="B12593" s="8">
        <v>43308.603298611109</v>
      </c>
      <c r="C12593" s="7" t="s">
        <v>36</v>
      </c>
      <c r="D12593" s="7" t="s">
        <v>402</v>
      </c>
      <c r="E12593" s="8">
        <v>43308.645567129628</v>
      </c>
      <c r="F12593" s="7" t="s">
        <v>25</v>
      </c>
      <c r="G12593" s="7" t="s">
        <v>42</v>
      </c>
    </row>
    <row r="12594" spans="1:7" x14ac:dyDescent="0.3">
      <c r="A12594" s="9">
        <v>180148705</v>
      </c>
      <c r="B12594" s="8">
        <v>43308.603298611109</v>
      </c>
      <c r="C12594" s="7" t="s">
        <v>36</v>
      </c>
      <c r="D12594" s="7" t="s">
        <v>402</v>
      </c>
      <c r="E12594" s="8">
        <v>43308.616562499999</v>
      </c>
      <c r="F12594" s="7" t="s">
        <v>31</v>
      </c>
      <c r="G12594" s="7" t="s">
        <v>262</v>
      </c>
    </row>
    <row r="12595" spans="1:7" x14ac:dyDescent="0.3">
      <c r="A12595" s="9">
        <v>180148705</v>
      </c>
      <c r="B12595" s="8">
        <v>43308.603298611109</v>
      </c>
      <c r="C12595" s="7" t="s">
        <v>36</v>
      </c>
      <c r="D12595" s="7" t="s">
        <v>402</v>
      </c>
      <c r="E12595" s="8">
        <v>43308.610439814816</v>
      </c>
      <c r="F12595" s="7" t="s">
        <v>31</v>
      </c>
      <c r="G12595" s="7" t="s">
        <v>42</v>
      </c>
    </row>
    <row r="12596" spans="1:7" x14ac:dyDescent="0.3">
      <c r="A12596" s="9">
        <v>180148705</v>
      </c>
      <c r="B12596" s="8">
        <v>43308.603298611109</v>
      </c>
      <c r="C12596" s="7" t="s">
        <v>36</v>
      </c>
      <c r="D12596" s="7" t="s">
        <v>402</v>
      </c>
      <c r="E12596" s="8">
        <v>43308.608078703706</v>
      </c>
      <c r="F12596" s="7" t="s">
        <v>29</v>
      </c>
      <c r="G12596" s="7" t="s">
        <v>42</v>
      </c>
    </row>
    <row r="12597" spans="1:7" x14ac:dyDescent="0.3">
      <c r="A12597" s="9">
        <v>180148705</v>
      </c>
      <c r="B12597" s="8">
        <v>43308.603298611109</v>
      </c>
      <c r="C12597" s="7" t="s">
        <v>36</v>
      </c>
      <c r="D12597" s="7" t="s">
        <v>402</v>
      </c>
      <c r="E12597" s="8">
        <v>43308.604699074072</v>
      </c>
      <c r="F12597" s="7" t="s">
        <v>29</v>
      </c>
      <c r="G12597" s="7" t="s">
        <v>262</v>
      </c>
    </row>
    <row r="12598" spans="1:7" x14ac:dyDescent="0.3">
      <c r="A12598" s="9">
        <v>180148862</v>
      </c>
      <c r="B12598" s="8">
        <v>43308.707708333335</v>
      </c>
      <c r="C12598" s="7" t="s">
        <v>36</v>
      </c>
      <c r="D12598" s="7" t="s">
        <v>824</v>
      </c>
      <c r="E12598" s="8">
        <v>43308.770439814813</v>
      </c>
      <c r="F12598" s="7" t="s">
        <v>25</v>
      </c>
      <c r="G12598" s="7" t="s">
        <v>736</v>
      </c>
    </row>
    <row r="12599" spans="1:7" x14ac:dyDescent="0.3">
      <c r="A12599" s="9">
        <v>180148862</v>
      </c>
      <c r="B12599" s="8">
        <v>43308.707708333335</v>
      </c>
      <c r="C12599" s="7" t="s">
        <v>36</v>
      </c>
      <c r="D12599" s="7" t="s">
        <v>824</v>
      </c>
      <c r="E12599" s="8">
        <v>43308.754305555558</v>
      </c>
      <c r="F12599" s="7" t="s">
        <v>63</v>
      </c>
      <c r="G12599" s="7" t="s">
        <v>736</v>
      </c>
    </row>
    <row r="12600" spans="1:7" x14ac:dyDescent="0.3">
      <c r="A12600" s="9">
        <v>180148862</v>
      </c>
      <c r="B12600" s="8">
        <v>43308.707708333335</v>
      </c>
      <c r="C12600" s="7" t="s">
        <v>36</v>
      </c>
      <c r="D12600" s="7" t="s">
        <v>824</v>
      </c>
      <c r="E12600" s="8">
        <v>43308.733831018515</v>
      </c>
      <c r="F12600" s="7" t="s">
        <v>25</v>
      </c>
      <c r="G12600" s="7" t="s">
        <v>254</v>
      </c>
    </row>
    <row r="12601" spans="1:7" x14ac:dyDescent="0.3">
      <c r="A12601" s="9">
        <v>180148862</v>
      </c>
      <c r="B12601" s="8">
        <v>43308.707708333335</v>
      </c>
      <c r="C12601" s="7" t="s">
        <v>36</v>
      </c>
      <c r="D12601" s="7" t="s">
        <v>824</v>
      </c>
      <c r="E12601" s="8">
        <v>43308.72378472222</v>
      </c>
      <c r="F12601" s="7" t="s">
        <v>31</v>
      </c>
      <c r="G12601" s="7" t="s">
        <v>736</v>
      </c>
    </row>
    <row r="12602" spans="1:7" x14ac:dyDescent="0.3">
      <c r="A12602" s="9">
        <v>180148862</v>
      </c>
      <c r="B12602" s="8">
        <v>43308.707708333335</v>
      </c>
      <c r="C12602" s="7" t="s">
        <v>36</v>
      </c>
      <c r="D12602" s="7" t="s">
        <v>824</v>
      </c>
      <c r="E12602" s="8">
        <v>43308.707743055558</v>
      </c>
      <c r="F12602" s="7" t="s">
        <v>29</v>
      </c>
      <c r="G12602" s="7" t="s">
        <v>736</v>
      </c>
    </row>
    <row r="12603" spans="1:7" x14ac:dyDescent="0.3">
      <c r="A12603" s="9">
        <v>180148862</v>
      </c>
      <c r="B12603" s="8">
        <v>43308.707708333335</v>
      </c>
      <c r="C12603" s="7" t="s">
        <v>36</v>
      </c>
      <c r="D12603" s="7" t="s">
        <v>824</v>
      </c>
      <c r="E12603" s="8">
        <v>43308.707708333335</v>
      </c>
      <c r="F12603" s="7" t="s">
        <v>31</v>
      </c>
      <c r="G12603" s="7" t="s">
        <v>254</v>
      </c>
    </row>
    <row r="12604" spans="1:7" x14ac:dyDescent="0.3">
      <c r="A12604" s="9">
        <v>180150078</v>
      </c>
      <c r="B12604" s="8">
        <v>43311.290324074071</v>
      </c>
      <c r="C12604" s="7" t="s">
        <v>36</v>
      </c>
      <c r="D12604" s="7" t="s">
        <v>351</v>
      </c>
      <c r="E12604" s="8">
        <v>43311.320601851854</v>
      </c>
      <c r="F12604" s="7" t="s">
        <v>25</v>
      </c>
      <c r="G12604" t="s">
        <v>645</v>
      </c>
    </row>
    <row r="12605" spans="1:7" x14ac:dyDescent="0.3">
      <c r="A12605" s="9">
        <v>180150078</v>
      </c>
      <c r="B12605" s="8">
        <v>43311.290324074071</v>
      </c>
      <c r="C12605" s="7" t="s">
        <v>36</v>
      </c>
      <c r="D12605" s="7" t="s">
        <v>351</v>
      </c>
      <c r="E12605" s="8">
        <v>43311.320115740738</v>
      </c>
      <c r="F12605" s="7" t="s">
        <v>25</v>
      </c>
      <c r="G12605" t="s">
        <v>38</v>
      </c>
    </row>
    <row r="12606" spans="1:7" x14ac:dyDescent="0.3">
      <c r="A12606" s="9">
        <v>180150078</v>
      </c>
      <c r="B12606" s="8">
        <v>43311.290324074071</v>
      </c>
      <c r="C12606" s="7" t="s">
        <v>36</v>
      </c>
      <c r="D12606" s="7" t="s">
        <v>351</v>
      </c>
      <c r="E12606" s="8">
        <v>43311.304305555554</v>
      </c>
      <c r="F12606" s="7" t="s">
        <v>31</v>
      </c>
      <c r="G12606" t="s">
        <v>38</v>
      </c>
    </row>
    <row r="12607" spans="1:7" x14ac:dyDescent="0.3">
      <c r="A12607" s="9">
        <v>180150078</v>
      </c>
      <c r="B12607" s="8">
        <v>43311.290324074071</v>
      </c>
      <c r="C12607" s="7" t="s">
        <v>36</v>
      </c>
      <c r="D12607" s="7" t="s">
        <v>351</v>
      </c>
      <c r="E12607" s="8">
        <v>43311.296620370369</v>
      </c>
      <c r="F12607" s="7" t="s">
        <v>31</v>
      </c>
      <c r="G12607" t="s">
        <v>645</v>
      </c>
    </row>
    <row r="12608" spans="1:7" x14ac:dyDescent="0.3">
      <c r="A12608" s="9">
        <v>180150078</v>
      </c>
      <c r="B12608" s="8">
        <v>43311.290324074071</v>
      </c>
      <c r="C12608" s="7" t="s">
        <v>36</v>
      </c>
      <c r="D12608" s="7" t="s">
        <v>351</v>
      </c>
      <c r="E12608" s="8">
        <v>43311.29550925926</v>
      </c>
      <c r="F12608" s="7" t="s">
        <v>31</v>
      </c>
      <c r="G12608" t="s">
        <v>38</v>
      </c>
    </row>
    <row r="12609" spans="1:7" x14ac:dyDescent="0.3">
      <c r="A12609" s="9">
        <v>180150078</v>
      </c>
      <c r="B12609" s="8">
        <v>43311.290324074071</v>
      </c>
      <c r="C12609" s="7" t="s">
        <v>36</v>
      </c>
      <c r="D12609" s="7" t="s">
        <v>351</v>
      </c>
      <c r="E12609" s="8">
        <v>43311.29378472222</v>
      </c>
      <c r="F12609" s="7" t="s">
        <v>29</v>
      </c>
      <c r="G12609" s="7" t="s">
        <v>38</v>
      </c>
    </row>
    <row r="12610" spans="1:7" x14ac:dyDescent="0.3">
      <c r="A12610" s="9">
        <v>180150078</v>
      </c>
      <c r="B12610" s="8">
        <v>43311.290324074071</v>
      </c>
      <c r="C12610" s="7" t="s">
        <v>36</v>
      </c>
      <c r="D12610" s="7" t="s">
        <v>351</v>
      </c>
      <c r="E12610" s="8">
        <v>43311.292187500003</v>
      </c>
      <c r="F12610" s="7" t="s">
        <v>29</v>
      </c>
      <c r="G12610" s="7" t="s">
        <v>645</v>
      </c>
    </row>
    <row r="12611" spans="1:7" x14ac:dyDescent="0.3">
      <c r="A12611" s="9">
        <v>180150127</v>
      </c>
      <c r="B12611" s="8">
        <v>43311.335648148146</v>
      </c>
      <c r="C12611" s="7" t="s">
        <v>36</v>
      </c>
      <c r="D12611" s="7" t="s">
        <v>467</v>
      </c>
      <c r="E12611" s="8">
        <v>43311.379270833335</v>
      </c>
      <c r="F12611" s="7" t="s">
        <v>25</v>
      </c>
      <c r="G12611" s="7" t="s">
        <v>65</v>
      </c>
    </row>
    <row r="12612" spans="1:7" x14ac:dyDescent="0.3">
      <c r="A12612" s="9">
        <v>180150127</v>
      </c>
      <c r="B12612" s="8">
        <v>43311.335648148146</v>
      </c>
      <c r="C12612" s="7" t="s">
        <v>36</v>
      </c>
      <c r="D12612" s="7" t="s">
        <v>467</v>
      </c>
      <c r="E12612" s="8">
        <v>43311.369756944441</v>
      </c>
      <c r="F12612" s="7" t="s">
        <v>25</v>
      </c>
      <c r="G12612" s="7" t="s">
        <v>43</v>
      </c>
    </row>
    <row r="12613" spans="1:7" x14ac:dyDescent="0.3">
      <c r="A12613" s="9">
        <v>180150127</v>
      </c>
      <c r="B12613" s="8">
        <v>43311.335648148146</v>
      </c>
      <c r="C12613" s="7" t="s">
        <v>36</v>
      </c>
      <c r="D12613" s="7" t="s">
        <v>467</v>
      </c>
      <c r="E12613" s="8">
        <v>43311.359386574077</v>
      </c>
      <c r="F12613" s="7" t="s">
        <v>52</v>
      </c>
      <c r="G12613" s="7" t="s">
        <v>65</v>
      </c>
    </row>
    <row r="12614" spans="1:7" x14ac:dyDescent="0.3">
      <c r="A12614" s="9">
        <v>180150127</v>
      </c>
      <c r="B12614" s="8">
        <v>43311.335648148146</v>
      </c>
      <c r="C12614" s="7" t="s">
        <v>36</v>
      </c>
      <c r="D12614" s="7" t="s">
        <v>467</v>
      </c>
      <c r="E12614" s="8">
        <v>43311.358599537038</v>
      </c>
      <c r="F12614" s="7" t="s">
        <v>52</v>
      </c>
      <c r="G12614" s="7" t="s">
        <v>65</v>
      </c>
    </row>
    <row r="12615" spans="1:7" x14ac:dyDescent="0.3">
      <c r="A12615" s="9">
        <v>180150127</v>
      </c>
      <c r="B12615" s="8">
        <v>43311.335648148146</v>
      </c>
      <c r="C12615" s="7" t="s">
        <v>36</v>
      </c>
      <c r="D12615" s="7" t="s">
        <v>467</v>
      </c>
      <c r="E12615" s="8">
        <v>43311.35087962963</v>
      </c>
      <c r="F12615" s="7" t="s">
        <v>32</v>
      </c>
      <c r="G12615" s="7" t="s">
        <v>65</v>
      </c>
    </row>
    <row r="12616" spans="1:7" x14ac:dyDescent="0.3">
      <c r="A12616" s="9">
        <v>180150127</v>
      </c>
      <c r="B12616" s="8">
        <v>43311.335648148146</v>
      </c>
      <c r="C12616" s="7" t="s">
        <v>36</v>
      </c>
      <c r="D12616" s="7" t="s">
        <v>467</v>
      </c>
      <c r="E12616" s="8">
        <v>43311.345833333333</v>
      </c>
      <c r="F12616" s="7" t="s">
        <v>2232</v>
      </c>
      <c r="G12616" s="7" t="s">
        <v>941</v>
      </c>
    </row>
    <row r="12617" spans="1:7" x14ac:dyDescent="0.3">
      <c r="A12617" s="9">
        <v>180150127</v>
      </c>
      <c r="B12617" s="8">
        <v>43311.335648148146</v>
      </c>
      <c r="C12617" s="7" t="s">
        <v>36</v>
      </c>
      <c r="D12617" s="7" t="s">
        <v>467</v>
      </c>
      <c r="E12617" s="8">
        <v>43311.345185185186</v>
      </c>
      <c r="F12617" s="7" t="s">
        <v>31</v>
      </c>
      <c r="G12617" s="7" t="s">
        <v>65</v>
      </c>
    </row>
    <row r="12618" spans="1:7" x14ac:dyDescent="0.3">
      <c r="A12618" s="9">
        <v>180150127</v>
      </c>
      <c r="B12618" s="8">
        <v>43311.335648148146</v>
      </c>
      <c r="C12618" s="7" t="s">
        <v>36</v>
      </c>
      <c r="D12618" s="7" t="s">
        <v>467</v>
      </c>
      <c r="E12618" s="8">
        <v>43311.344618055555</v>
      </c>
      <c r="F12618" s="7" t="s">
        <v>31</v>
      </c>
      <c r="G12618" s="7" t="s">
        <v>43</v>
      </c>
    </row>
    <row r="12619" spans="1:7" x14ac:dyDescent="0.3">
      <c r="A12619" s="9">
        <v>180150127</v>
      </c>
      <c r="B12619" s="8">
        <v>43311.335648148146</v>
      </c>
      <c r="C12619" s="7" t="s">
        <v>36</v>
      </c>
      <c r="D12619" s="7" t="s">
        <v>467</v>
      </c>
      <c r="E12619" s="8">
        <v>43311.338229166664</v>
      </c>
      <c r="F12619" s="7" t="s">
        <v>29</v>
      </c>
      <c r="G12619" s="7" t="s">
        <v>65</v>
      </c>
    </row>
    <row r="12620" spans="1:7" x14ac:dyDescent="0.3">
      <c r="A12620" s="9">
        <v>180150127</v>
      </c>
      <c r="B12620" s="8">
        <v>43311.335648148146</v>
      </c>
      <c r="C12620" s="7" t="s">
        <v>36</v>
      </c>
      <c r="D12620" s="7" t="s">
        <v>467</v>
      </c>
      <c r="E12620" s="8">
        <v>43311.337939814817</v>
      </c>
      <c r="F12620" s="7" t="s">
        <v>29</v>
      </c>
      <c r="G12620" s="7" t="s">
        <v>43</v>
      </c>
    </row>
    <row r="12621" spans="1:7" x14ac:dyDescent="0.3">
      <c r="A12621" s="9">
        <v>180150127</v>
      </c>
      <c r="B12621" s="8">
        <v>43311.335648148146</v>
      </c>
      <c r="C12621" s="7" t="s">
        <v>36</v>
      </c>
      <c r="D12621" s="7" t="s">
        <v>467</v>
      </c>
      <c r="E12621" s="8">
        <v>43311.336805555555</v>
      </c>
      <c r="F12621" s="7" t="s">
        <v>2233</v>
      </c>
      <c r="G12621" s="7" t="s">
        <v>941</v>
      </c>
    </row>
    <row r="12622" spans="1:7" x14ac:dyDescent="0.3">
      <c r="A12622" s="9">
        <v>180150169</v>
      </c>
      <c r="B12622" s="8">
        <v>43311.374837962961</v>
      </c>
      <c r="C12622" s="7" t="s">
        <v>36</v>
      </c>
      <c r="D12622" s="7" t="s">
        <v>825</v>
      </c>
      <c r="E12622" s="8">
        <v>43311.397974537038</v>
      </c>
      <c r="F12622" s="7" t="s">
        <v>25</v>
      </c>
      <c r="G12622" s="7" t="s">
        <v>68</v>
      </c>
    </row>
    <row r="12623" spans="1:7" x14ac:dyDescent="0.3">
      <c r="A12623" s="9">
        <v>180150169</v>
      </c>
      <c r="B12623" s="8">
        <v>43311.374837962961</v>
      </c>
      <c r="C12623" s="7" t="s">
        <v>36</v>
      </c>
      <c r="D12623" s="7" t="s">
        <v>825</v>
      </c>
      <c r="E12623" s="8">
        <v>43311.392337962963</v>
      </c>
      <c r="F12623" s="7" t="s">
        <v>25</v>
      </c>
      <c r="G12623" s="7" t="s">
        <v>43</v>
      </c>
    </row>
    <row r="12624" spans="1:7" x14ac:dyDescent="0.3">
      <c r="A12624" s="9">
        <v>180150169</v>
      </c>
      <c r="B12624" s="8">
        <v>43311.374837962961</v>
      </c>
      <c r="C12624" s="7" t="s">
        <v>36</v>
      </c>
      <c r="D12624" s="7" t="s">
        <v>825</v>
      </c>
      <c r="E12624" s="8">
        <v>43311.374837962961</v>
      </c>
      <c r="F12624" s="7" t="s">
        <v>31</v>
      </c>
      <c r="G12624" s="7" t="s">
        <v>68</v>
      </c>
    </row>
    <row r="12625" spans="1:7" x14ac:dyDescent="0.3">
      <c r="A12625" s="9">
        <v>180150169</v>
      </c>
      <c r="B12625" s="8">
        <v>43311.374837962961</v>
      </c>
      <c r="C12625" s="7" t="s">
        <v>36</v>
      </c>
      <c r="D12625" s="7" t="s">
        <v>825</v>
      </c>
      <c r="E12625" s="8">
        <v>43311.374837962961</v>
      </c>
      <c r="F12625" s="7" t="s">
        <v>31</v>
      </c>
      <c r="G12625" s="7" t="s">
        <v>43</v>
      </c>
    </row>
    <row r="12626" spans="1:7" x14ac:dyDescent="0.3">
      <c r="A12626" s="9">
        <v>180150225</v>
      </c>
      <c r="B12626" s="8">
        <v>43311.423657407409</v>
      </c>
      <c r="C12626" s="7" t="s">
        <v>36</v>
      </c>
      <c r="D12626" s="7" t="s">
        <v>826</v>
      </c>
      <c r="E12626" s="8">
        <v>43311.441469907404</v>
      </c>
      <c r="F12626" s="7" t="s">
        <v>25</v>
      </c>
      <c r="G12626" s="7" t="s">
        <v>499</v>
      </c>
    </row>
    <row r="12627" spans="1:7" x14ac:dyDescent="0.3">
      <c r="A12627" s="9">
        <v>180150225</v>
      </c>
      <c r="B12627" s="8">
        <v>43311.423657407409</v>
      </c>
      <c r="C12627" s="7" t="s">
        <v>36</v>
      </c>
      <c r="D12627" s="7" t="s">
        <v>826</v>
      </c>
      <c r="E12627" s="8">
        <v>43311.441469907404</v>
      </c>
      <c r="F12627" s="7" t="s">
        <v>25</v>
      </c>
      <c r="G12627" s="7" t="s">
        <v>43</v>
      </c>
    </row>
    <row r="12628" spans="1:7" x14ac:dyDescent="0.3">
      <c r="A12628" s="9">
        <v>180150225</v>
      </c>
      <c r="B12628" s="8">
        <v>43311.423657407409</v>
      </c>
      <c r="C12628" s="7" t="s">
        <v>36</v>
      </c>
      <c r="D12628" s="7" t="s">
        <v>826</v>
      </c>
      <c r="E12628" s="8">
        <v>43311.423657407409</v>
      </c>
      <c r="F12628" s="7" t="s">
        <v>31</v>
      </c>
      <c r="G12628" s="7" t="s">
        <v>499</v>
      </c>
    </row>
    <row r="12629" spans="1:7" x14ac:dyDescent="0.3">
      <c r="A12629" s="9">
        <v>180150225</v>
      </c>
      <c r="B12629" s="8">
        <v>43311.423657407409</v>
      </c>
      <c r="C12629" s="7" t="s">
        <v>36</v>
      </c>
      <c r="D12629" s="7" t="s">
        <v>826</v>
      </c>
      <c r="E12629" s="8">
        <v>43311.423657407409</v>
      </c>
      <c r="F12629" s="7" t="s">
        <v>31</v>
      </c>
      <c r="G12629" s="7" t="s">
        <v>43</v>
      </c>
    </row>
    <row r="12630" spans="1:7" x14ac:dyDescent="0.3">
      <c r="A12630" s="9">
        <v>180150238</v>
      </c>
      <c r="B12630" s="8">
        <v>43311.436284722222</v>
      </c>
      <c r="C12630" s="7" t="s">
        <v>36</v>
      </c>
      <c r="D12630" s="7" t="s">
        <v>827</v>
      </c>
      <c r="E12630" s="8">
        <v>43311.463159722225</v>
      </c>
      <c r="F12630" s="7" t="s">
        <v>25</v>
      </c>
      <c r="G12630" s="7" t="s">
        <v>30</v>
      </c>
    </row>
    <row r="12631" spans="1:7" x14ac:dyDescent="0.3">
      <c r="A12631" s="9">
        <v>180150238</v>
      </c>
      <c r="B12631" s="8">
        <v>43311.436284722222</v>
      </c>
      <c r="C12631" s="7" t="s">
        <v>36</v>
      </c>
      <c r="D12631" s="7" t="s">
        <v>827</v>
      </c>
      <c r="E12631" s="8">
        <v>43311.449942129628</v>
      </c>
      <c r="F12631" s="7" t="s">
        <v>25</v>
      </c>
      <c r="G12631" s="7" t="s">
        <v>72</v>
      </c>
    </row>
    <row r="12632" spans="1:7" x14ac:dyDescent="0.3">
      <c r="A12632" s="9">
        <v>180150238</v>
      </c>
      <c r="B12632" s="8">
        <v>43311.436284722222</v>
      </c>
      <c r="C12632" s="7" t="s">
        <v>36</v>
      </c>
      <c r="D12632" s="7" t="s">
        <v>827</v>
      </c>
      <c r="E12632" s="8">
        <v>43311.449826388889</v>
      </c>
      <c r="F12632" s="7" t="s">
        <v>25</v>
      </c>
      <c r="G12632" s="7" t="s">
        <v>100</v>
      </c>
    </row>
    <row r="12633" spans="1:7" x14ac:dyDescent="0.3">
      <c r="A12633" s="9">
        <v>180150238</v>
      </c>
      <c r="B12633" s="8">
        <v>43311.436284722222</v>
      </c>
      <c r="C12633" s="7" t="s">
        <v>36</v>
      </c>
      <c r="D12633" s="7" t="s">
        <v>827</v>
      </c>
      <c r="E12633" s="8">
        <v>43311.447916666664</v>
      </c>
      <c r="F12633" s="7" t="s">
        <v>2232</v>
      </c>
      <c r="G12633" s="7" t="s">
        <v>991</v>
      </c>
    </row>
    <row r="12634" spans="1:7" x14ac:dyDescent="0.3">
      <c r="A12634" s="9">
        <v>180150238</v>
      </c>
      <c r="B12634" s="8">
        <v>43311.436284722222</v>
      </c>
      <c r="C12634" s="7" t="s">
        <v>36</v>
      </c>
      <c r="D12634" s="7" t="s">
        <v>827</v>
      </c>
      <c r="E12634" s="8">
        <v>43311.439270833333</v>
      </c>
      <c r="F12634" s="7" t="s">
        <v>31</v>
      </c>
      <c r="G12634" s="7" t="s">
        <v>72</v>
      </c>
    </row>
    <row r="12635" spans="1:7" x14ac:dyDescent="0.3">
      <c r="A12635" s="9">
        <v>180150238</v>
      </c>
      <c r="B12635" s="8">
        <v>43311.436284722222</v>
      </c>
      <c r="C12635" s="7" t="s">
        <v>36</v>
      </c>
      <c r="D12635" s="7" t="s">
        <v>827</v>
      </c>
      <c r="E12635" s="8">
        <v>43311.439247685186</v>
      </c>
      <c r="F12635" s="7" t="s">
        <v>31</v>
      </c>
      <c r="G12635" s="7" t="s">
        <v>30</v>
      </c>
    </row>
    <row r="12636" spans="1:7" x14ac:dyDescent="0.3">
      <c r="A12636" s="9">
        <v>180150238</v>
      </c>
      <c r="B12636" s="8">
        <v>43311.436284722222</v>
      </c>
      <c r="C12636" s="7" t="s">
        <v>36</v>
      </c>
      <c r="D12636" s="7" t="s">
        <v>827</v>
      </c>
      <c r="E12636" s="8">
        <v>43311.438194444447</v>
      </c>
      <c r="F12636" s="7" t="s">
        <v>2233</v>
      </c>
      <c r="G12636" s="7" t="s">
        <v>991</v>
      </c>
    </row>
    <row r="12637" spans="1:7" x14ac:dyDescent="0.3">
      <c r="A12637" s="9">
        <v>180150238</v>
      </c>
      <c r="B12637" s="8">
        <v>43311.436284722222</v>
      </c>
      <c r="C12637" s="7" t="s">
        <v>36</v>
      </c>
      <c r="D12637" s="7" t="s">
        <v>827</v>
      </c>
      <c r="E12637" s="8">
        <v>43311.437928240739</v>
      </c>
      <c r="F12637" s="7" t="s">
        <v>29</v>
      </c>
      <c r="G12637" s="7" t="s">
        <v>30</v>
      </c>
    </row>
    <row r="12638" spans="1:7" x14ac:dyDescent="0.3">
      <c r="A12638" s="9">
        <v>180150238</v>
      </c>
      <c r="B12638" s="8">
        <v>43311.436284722222</v>
      </c>
      <c r="C12638" s="7" t="s">
        <v>36</v>
      </c>
      <c r="D12638" s="7" t="s">
        <v>827</v>
      </c>
      <c r="E12638" s="8">
        <v>43311.437442129631</v>
      </c>
      <c r="F12638" s="7" t="s">
        <v>29</v>
      </c>
      <c r="G12638" s="7" t="s">
        <v>72</v>
      </c>
    </row>
    <row r="12639" spans="1:7" x14ac:dyDescent="0.3">
      <c r="A12639" s="9">
        <v>180150238</v>
      </c>
      <c r="B12639" s="8">
        <v>43311.436284722222</v>
      </c>
      <c r="C12639" s="7" t="s">
        <v>36</v>
      </c>
      <c r="D12639" s="7" t="s">
        <v>827</v>
      </c>
      <c r="E12639" s="8">
        <v>43311.436284722222</v>
      </c>
      <c r="F12639" s="7" t="s">
        <v>31</v>
      </c>
      <c r="G12639" s="7" t="s">
        <v>100</v>
      </c>
    </row>
    <row r="12640" spans="1:7" x14ac:dyDescent="0.3">
      <c r="A12640" s="9">
        <v>180150306</v>
      </c>
      <c r="B12640" s="8">
        <v>43311.509884259256</v>
      </c>
      <c r="C12640" s="7" t="s">
        <v>36</v>
      </c>
      <c r="D12640" s="7" t="s">
        <v>495</v>
      </c>
      <c r="E12640" s="8">
        <v>43311.54378472222</v>
      </c>
      <c r="F12640" s="7" t="s">
        <v>25</v>
      </c>
      <c r="G12640" s="7" t="s">
        <v>241</v>
      </c>
    </row>
    <row r="12641" spans="1:7" x14ac:dyDescent="0.3">
      <c r="A12641" s="9">
        <v>180150306</v>
      </c>
      <c r="B12641" s="8">
        <v>43311.509884259256</v>
      </c>
      <c r="C12641" s="7" t="s">
        <v>36</v>
      </c>
      <c r="D12641" s="7" t="s">
        <v>495</v>
      </c>
      <c r="E12641" s="8">
        <v>43311.523668981485</v>
      </c>
      <c r="F12641" s="7" t="s">
        <v>25</v>
      </c>
      <c r="G12641" s="7" t="s">
        <v>43</v>
      </c>
    </row>
    <row r="12642" spans="1:7" x14ac:dyDescent="0.3">
      <c r="A12642" s="9">
        <v>180150306</v>
      </c>
      <c r="B12642" s="8">
        <v>43311.509884259256</v>
      </c>
      <c r="C12642" s="7" t="s">
        <v>36</v>
      </c>
      <c r="D12642" s="7" t="s">
        <v>495</v>
      </c>
      <c r="E12642" s="8">
        <v>43311.518726851849</v>
      </c>
      <c r="F12642" s="7" t="s">
        <v>31</v>
      </c>
      <c r="G12642" s="7" t="s">
        <v>241</v>
      </c>
    </row>
    <row r="12643" spans="1:7" x14ac:dyDescent="0.3">
      <c r="A12643" s="9">
        <v>180150306</v>
      </c>
      <c r="B12643" s="8">
        <v>43311.509884259256</v>
      </c>
      <c r="C12643" s="7" t="s">
        <v>36</v>
      </c>
      <c r="D12643" s="7" t="s">
        <v>495</v>
      </c>
      <c r="E12643" s="8">
        <v>43311.511307870373</v>
      </c>
      <c r="F12643" s="7" t="s">
        <v>31</v>
      </c>
      <c r="G12643" s="7" t="s">
        <v>43</v>
      </c>
    </row>
    <row r="12644" spans="1:7" x14ac:dyDescent="0.3">
      <c r="A12644" s="9">
        <v>180150306</v>
      </c>
      <c r="B12644" s="8">
        <v>43311.509884259256</v>
      </c>
      <c r="C12644" s="7" t="s">
        <v>36</v>
      </c>
      <c r="D12644" s="7" t="s">
        <v>495</v>
      </c>
      <c r="E12644" s="8">
        <v>43311.511157407411</v>
      </c>
      <c r="F12644" s="7" t="s">
        <v>29</v>
      </c>
      <c r="G12644" s="7" t="s">
        <v>241</v>
      </c>
    </row>
    <row r="12645" spans="1:7" x14ac:dyDescent="0.3">
      <c r="A12645" s="9">
        <v>180150306</v>
      </c>
      <c r="B12645" s="8">
        <v>43311.509884259256</v>
      </c>
      <c r="C12645" s="7" t="s">
        <v>36</v>
      </c>
      <c r="D12645" s="7" t="s">
        <v>495</v>
      </c>
      <c r="E12645" s="8">
        <v>43311.511157407411</v>
      </c>
      <c r="F12645" s="7" t="s">
        <v>29</v>
      </c>
      <c r="G12645" s="7" t="s">
        <v>43</v>
      </c>
    </row>
    <row r="12646" spans="1:7" x14ac:dyDescent="0.3">
      <c r="A12646" s="9">
        <v>180150498</v>
      </c>
      <c r="B12646" s="8">
        <v>43311.649247685185</v>
      </c>
      <c r="C12646" s="7" t="s">
        <v>23</v>
      </c>
      <c r="D12646" s="7" t="s">
        <v>828</v>
      </c>
      <c r="E12646" s="8">
        <v>43311.695231481484</v>
      </c>
      <c r="F12646" s="7" t="s">
        <v>25</v>
      </c>
      <c r="G12646" s="7" t="s">
        <v>88</v>
      </c>
    </row>
    <row r="12647" spans="1:7" x14ac:dyDescent="0.3">
      <c r="A12647" s="9">
        <v>180150498</v>
      </c>
      <c r="B12647" s="8">
        <v>43311.649247685185</v>
      </c>
      <c r="C12647" s="7" t="s">
        <v>23</v>
      </c>
      <c r="D12647" s="7" t="s">
        <v>828</v>
      </c>
      <c r="E12647" s="8">
        <v>43311.684537037036</v>
      </c>
      <c r="F12647" s="7" t="s">
        <v>32</v>
      </c>
      <c r="G12647" s="7" t="s">
        <v>88</v>
      </c>
    </row>
    <row r="12648" spans="1:7" x14ac:dyDescent="0.3">
      <c r="A12648" s="9">
        <v>180150498</v>
      </c>
      <c r="B12648" s="8">
        <v>43311.649247685185</v>
      </c>
      <c r="C12648" s="7" t="s">
        <v>23</v>
      </c>
      <c r="D12648" s="7" t="s">
        <v>828</v>
      </c>
      <c r="E12648" s="8">
        <v>43311.682349537034</v>
      </c>
      <c r="F12648" s="7" t="s">
        <v>25</v>
      </c>
      <c r="G12648" s="7" t="s">
        <v>28</v>
      </c>
    </row>
    <row r="12649" spans="1:7" x14ac:dyDescent="0.3">
      <c r="A12649" s="9">
        <v>180150498</v>
      </c>
      <c r="B12649" s="8">
        <v>43311.649247685185</v>
      </c>
      <c r="C12649" s="7" t="s">
        <v>23</v>
      </c>
      <c r="D12649" s="7" t="s">
        <v>828</v>
      </c>
      <c r="E12649" s="8">
        <v>43311.678055555552</v>
      </c>
      <c r="F12649" s="7" t="s">
        <v>27</v>
      </c>
      <c r="G12649" s="7" t="s">
        <v>88</v>
      </c>
    </row>
    <row r="12650" spans="1:7" x14ac:dyDescent="0.3">
      <c r="A12650" s="9">
        <v>180150498</v>
      </c>
      <c r="B12650" s="8">
        <v>43311.649247685185</v>
      </c>
      <c r="C12650" s="7" t="s">
        <v>23</v>
      </c>
      <c r="D12650" s="7" t="s">
        <v>828</v>
      </c>
      <c r="E12650" s="8">
        <v>43311.677974537037</v>
      </c>
      <c r="F12650" s="7" t="s">
        <v>25</v>
      </c>
      <c r="G12650" s="7" t="s">
        <v>76</v>
      </c>
    </row>
    <row r="12651" spans="1:7" x14ac:dyDescent="0.3">
      <c r="A12651" s="9">
        <v>180150498</v>
      </c>
      <c r="B12651" s="8">
        <v>43311.649247685185</v>
      </c>
      <c r="C12651" s="7" t="s">
        <v>23</v>
      </c>
      <c r="D12651" s="7" t="s">
        <v>828</v>
      </c>
      <c r="E12651" s="8">
        <v>43311.674687500003</v>
      </c>
      <c r="F12651" s="7" t="s">
        <v>29</v>
      </c>
      <c r="G12651" t="s">
        <v>88</v>
      </c>
    </row>
    <row r="12652" spans="1:7" x14ac:dyDescent="0.3">
      <c r="A12652" s="9">
        <v>180150498</v>
      </c>
      <c r="B12652" s="8">
        <v>43311.649247685185</v>
      </c>
      <c r="C12652" s="7" t="s">
        <v>23</v>
      </c>
      <c r="D12652" s="7" t="s">
        <v>828</v>
      </c>
      <c r="E12652" s="8">
        <v>43311.664930555555</v>
      </c>
      <c r="F12652" s="7" t="s">
        <v>31</v>
      </c>
      <c r="G12652" t="s">
        <v>76</v>
      </c>
    </row>
    <row r="12653" spans="1:7" x14ac:dyDescent="0.3">
      <c r="A12653" s="9">
        <v>180150498</v>
      </c>
      <c r="B12653" s="8">
        <v>43311.649247685185</v>
      </c>
      <c r="C12653" s="7" t="s">
        <v>23</v>
      </c>
      <c r="D12653" s="7" t="s">
        <v>828</v>
      </c>
      <c r="E12653" s="8">
        <v>43311.663553240738</v>
      </c>
      <c r="F12653" s="7" t="s">
        <v>32</v>
      </c>
      <c r="G12653" t="s">
        <v>88</v>
      </c>
    </row>
    <row r="12654" spans="1:7" x14ac:dyDescent="0.3">
      <c r="A12654" s="9">
        <v>180150498</v>
      </c>
      <c r="B12654" s="8">
        <v>43311.649247685185</v>
      </c>
      <c r="C12654" s="7" t="s">
        <v>23</v>
      </c>
      <c r="D12654" s="7" t="s">
        <v>828</v>
      </c>
      <c r="E12654" s="8">
        <v>43311.656678240739</v>
      </c>
      <c r="F12654" s="7" t="s">
        <v>31</v>
      </c>
      <c r="G12654" t="s">
        <v>88</v>
      </c>
    </row>
    <row r="12655" spans="1:7" x14ac:dyDescent="0.3">
      <c r="A12655" s="9">
        <v>180150498</v>
      </c>
      <c r="B12655" s="8">
        <v>43311.649247685185</v>
      </c>
      <c r="C12655" s="7" t="s">
        <v>23</v>
      </c>
      <c r="D12655" s="7" t="s">
        <v>828</v>
      </c>
      <c r="E12655" s="8">
        <v>43311.656527777777</v>
      </c>
      <c r="F12655" s="7" t="s">
        <v>29</v>
      </c>
      <c r="G12655" t="s">
        <v>28</v>
      </c>
    </row>
    <row r="12656" spans="1:7" x14ac:dyDescent="0.3">
      <c r="A12656" s="9">
        <v>180150498</v>
      </c>
      <c r="B12656" s="8">
        <v>43311.649247685185</v>
      </c>
      <c r="C12656" s="7" t="s">
        <v>23</v>
      </c>
      <c r="D12656" s="7" t="s">
        <v>828</v>
      </c>
      <c r="E12656" s="8">
        <v>43311.654733796298</v>
      </c>
      <c r="F12656" s="7" t="s">
        <v>29</v>
      </c>
      <c r="G12656" s="7" t="s">
        <v>88</v>
      </c>
    </row>
    <row r="12657" spans="1:7" x14ac:dyDescent="0.3">
      <c r="A12657" s="9">
        <v>180150559</v>
      </c>
      <c r="B12657" s="8">
        <v>43311.702025462961</v>
      </c>
      <c r="C12657" s="7" t="s">
        <v>23</v>
      </c>
      <c r="D12657" s="7" t="s">
        <v>458</v>
      </c>
      <c r="E12657" s="8">
        <v>43311.822962962964</v>
      </c>
      <c r="F12657" s="7" t="s">
        <v>25</v>
      </c>
      <c r="G12657" t="s">
        <v>104</v>
      </c>
    </row>
    <row r="12658" spans="1:7" x14ac:dyDescent="0.3">
      <c r="A12658" s="9">
        <v>180150559</v>
      </c>
      <c r="B12658" s="8">
        <v>43311.702025462961</v>
      </c>
      <c r="C12658" s="7" t="s">
        <v>23</v>
      </c>
      <c r="D12658" s="7" t="s">
        <v>458</v>
      </c>
      <c r="E12658" s="8">
        <v>43311.810324074075</v>
      </c>
      <c r="F12658" s="7" t="s">
        <v>31</v>
      </c>
      <c r="G12658" t="s">
        <v>104</v>
      </c>
    </row>
    <row r="12659" spans="1:7" x14ac:dyDescent="0.3">
      <c r="A12659" s="9">
        <v>180150559</v>
      </c>
      <c r="B12659" s="8">
        <v>43311.702025462961</v>
      </c>
      <c r="C12659" s="7" t="s">
        <v>23</v>
      </c>
      <c r="D12659" s="7" t="s">
        <v>458</v>
      </c>
      <c r="E12659" s="8">
        <v>43311.792743055557</v>
      </c>
      <c r="F12659" s="7" t="s">
        <v>25</v>
      </c>
      <c r="G12659" t="s">
        <v>92</v>
      </c>
    </row>
    <row r="12660" spans="1:7" x14ac:dyDescent="0.3">
      <c r="A12660" s="9">
        <v>180150559</v>
      </c>
      <c r="B12660" s="8">
        <v>43311.702025462961</v>
      </c>
      <c r="C12660" s="7" t="s">
        <v>23</v>
      </c>
      <c r="D12660" s="7" t="s">
        <v>458</v>
      </c>
      <c r="E12660" s="8">
        <v>43311.778414351851</v>
      </c>
      <c r="F12660" s="7" t="s">
        <v>31</v>
      </c>
      <c r="G12660" s="7" t="s">
        <v>104</v>
      </c>
    </row>
    <row r="12661" spans="1:7" x14ac:dyDescent="0.3">
      <c r="A12661" s="9">
        <v>180150559</v>
      </c>
      <c r="B12661" s="8">
        <v>43311.702025462961</v>
      </c>
      <c r="C12661" s="7" t="s">
        <v>23</v>
      </c>
      <c r="D12661" s="7" t="s">
        <v>458</v>
      </c>
      <c r="E12661" s="8">
        <v>43311.778287037036</v>
      </c>
      <c r="F12661" s="7" t="s">
        <v>25</v>
      </c>
      <c r="G12661" s="7" t="s">
        <v>104</v>
      </c>
    </row>
    <row r="12662" spans="1:7" x14ac:dyDescent="0.3">
      <c r="A12662" s="9">
        <v>180150559</v>
      </c>
      <c r="B12662" s="8">
        <v>43311.702025462961</v>
      </c>
      <c r="C12662" s="7" t="s">
        <v>23</v>
      </c>
      <c r="D12662" s="7" t="s">
        <v>458</v>
      </c>
      <c r="E12662" s="8">
        <v>43311.774560185186</v>
      </c>
      <c r="F12662" s="7" t="s">
        <v>25</v>
      </c>
      <c r="G12662" s="7" t="s">
        <v>76</v>
      </c>
    </row>
    <row r="12663" spans="1:7" x14ac:dyDescent="0.3">
      <c r="A12663" s="9">
        <v>180150559</v>
      </c>
      <c r="B12663" s="8">
        <v>43311.702025462961</v>
      </c>
      <c r="C12663" s="7" t="s">
        <v>23</v>
      </c>
      <c r="D12663" s="7" t="s">
        <v>458</v>
      </c>
      <c r="E12663" s="8">
        <v>43311.773101851853</v>
      </c>
      <c r="F12663" s="7" t="s">
        <v>27</v>
      </c>
      <c r="G12663" s="7" t="s">
        <v>104</v>
      </c>
    </row>
    <row r="12664" spans="1:7" x14ac:dyDescent="0.3">
      <c r="A12664" s="9">
        <v>180150559</v>
      </c>
      <c r="B12664" s="8">
        <v>43311.702025462961</v>
      </c>
      <c r="C12664" s="7" t="s">
        <v>23</v>
      </c>
      <c r="D12664" s="7" t="s">
        <v>458</v>
      </c>
      <c r="E12664" s="8">
        <v>43311.771840277775</v>
      </c>
      <c r="F12664" s="7" t="s">
        <v>25</v>
      </c>
      <c r="G12664" s="7" t="s">
        <v>172</v>
      </c>
    </row>
    <row r="12665" spans="1:7" x14ac:dyDescent="0.3">
      <c r="A12665" s="9">
        <v>180150559</v>
      </c>
      <c r="B12665" s="8">
        <v>43311.702025462961</v>
      </c>
      <c r="C12665" s="7" t="s">
        <v>23</v>
      </c>
      <c r="D12665" s="7" t="s">
        <v>458</v>
      </c>
      <c r="E12665" s="8">
        <v>43311.769861111112</v>
      </c>
      <c r="F12665" s="7" t="s">
        <v>78</v>
      </c>
      <c r="G12665" s="7" t="s">
        <v>76</v>
      </c>
    </row>
    <row r="12666" spans="1:7" x14ac:dyDescent="0.3">
      <c r="A12666" s="9">
        <v>180150559</v>
      </c>
      <c r="B12666" s="8">
        <v>43311.702025462961</v>
      </c>
      <c r="C12666" s="7" t="s">
        <v>23</v>
      </c>
      <c r="D12666" s="7" t="s">
        <v>458</v>
      </c>
      <c r="E12666" s="8">
        <v>43311.768055555556</v>
      </c>
      <c r="F12666" s="7" t="s">
        <v>2232</v>
      </c>
      <c r="G12666" s="7" t="s">
        <v>961</v>
      </c>
    </row>
    <row r="12667" spans="1:7" x14ac:dyDescent="0.3">
      <c r="A12667" s="9">
        <v>180150559</v>
      </c>
      <c r="B12667" s="8">
        <v>43311.702025462961</v>
      </c>
      <c r="C12667" s="7" t="s">
        <v>23</v>
      </c>
      <c r="D12667" s="7" t="s">
        <v>458</v>
      </c>
      <c r="E12667" s="8">
        <v>43311.768055555556</v>
      </c>
      <c r="F12667" s="7" t="s">
        <v>2232</v>
      </c>
      <c r="G12667" s="7" t="s">
        <v>961</v>
      </c>
    </row>
    <row r="12668" spans="1:7" x14ac:dyDescent="0.3">
      <c r="A12668" s="9">
        <v>180150559</v>
      </c>
      <c r="B12668" s="8">
        <v>43311.702025462961</v>
      </c>
      <c r="C12668" s="7" t="s">
        <v>23</v>
      </c>
      <c r="D12668" s="7" t="s">
        <v>458</v>
      </c>
      <c r="E12668" s="8">
        <v>43311.764178240737</v>
      </c>
      <c r="F12668" s="7" t="s">
        <v>25</v>
      </c>
      <c r="G12668" s="7" t="s">
        <v>136</v>
      </c>
    </row>
    <row r="12669" spans="1:7" x14ac:dyDescent="0.3">
      <c r="A12669" s="9">
        <v>180150559</v>
      </c>
      <c r="B12669" s="8">
        <v>43311.702025462961</v>
      </c>
      <c r="C12669" s="7" t="s">
        <v>23</v>
      </c>
      <c r="D12669" s="7" t="s">
        <v>458</v>
      </c>
      <c r="E12669" s="8">
        <v>43311.761805555558</v>
      </c>
      <c r="F12669" s="7" t="s">
        <v>2232</v>
      </c>
      <c r="G12669" s="7" t="s">
        <v>991</v>
      </c>
    </row>
    <row r="12670" spans="1:7" x14ac:dyDescent="0.3">
      <c r="A12670" s="9">
        <v>180150559</v>
      </c>
      <c r="B12670" s="8">
        <v>43311.702025462961</v>
      </c>
      <c r="C12670" s="7" t="s">
        <v>23</v>
      </c>
      <c r="D12670" s="7" t="s">
        <v>458</v>
      </c>
      <c r="E12670" s="8">
        <v>43311.761805555558</v>
      </c>
      <c r="F12670" s="7" t="s">
        <v>2232</v>
      </c>
      <c r="G12670" s="7" t="s">
        <v>991</v>
      </c>
    </row>
    <row r="12671" spans="1:7" x14ac:dyDescent="0.3">
      <c r="A12671" s="9">
        <v>180150559</v>
      </c>
      <c r="B12671" s="8">
        <v>43311.702025462961</v>
      </c>
      <c r="C12671" s="7" t="s">
        <v>23</v>
      </c>
      <c r="D12671" s="7" t="s">
        <v>458</v>
      </c>
      <c r="E12671" s="8">
        <v>43311.761805555558</v>
      </c>
      <c r="F12671" s="7" t="s">
        <v>2232</v>
      </c>
      <c r="G12671" s="7" t="s">
        <v>958</v>
      </c>
    </row>
    <row r="12672" spans="1:7" x14ac:dyDescent="0.3">
      <c r="A12672" s="9">
        <v>180150559</v>
      </c>
      <c r="B12672" s="8">
        <v>43311.702025462961</v>
      </c>
      <c r="C12672" s="7" t="s">
        <v>23</v>
      </c>
      <c r="D12672" s="7" t="s">
        <v>458</v>
      </c>
      <c r="E12672" s="8">
        <v>43311.761805555558</v>
      </c>
      <c r="F12672" s="7" t="s">
        <v>2232</v>
      </c>
      <c r="G12672" s="7" t="s">
        <v>958</v>
      </c>
    </row>
    <row r="12673" spans="1:7" x14ac:dyDescent="0.3">
      <c r="A12673" s="9">
        <v>180150559</v>
      </c>
      <c r="B12673" s="8">
        <v>43311.702025462961</v>
      </c>
      <c r="C12673" s="7" t="s">
        <v>23</v>
      </c>
      <c r="D12673" s="7" t="s">
        <v>458</v>
      </c>
      <c r="E12673" s="8">
        <v>43311.739583333336</v>
      </c>
      <c r="F12673" s="7" t="s">
        <v>2233</v>
      </c>
      <c r="G12673" s="7" t="s">
        <v>991</v>
      </c>
    </row>
    <row r="12674" spans="1:7" x14ac:dyDescent="0.3">
      <c r="A12674" s="9">
        <v>180150559</v>
      </c>
      <c r="B12674" s="8">
        <v>43311.702025462961</v>
      </c>
      <c r="C12674" s="7" t="s">
        <v>23</v>
      </c>
      <c r="D12674" s="7" t="s">
        <v>458</v>
      </c>
      <c r="E12674" s="8">
        <v>43311.739583333336</v>
      </c>
      <c r="F12674" s="7" t="s">
        <v>2233</v>
      </c>
      <c r="G12674" s="7" t="s">
        <v>991</v>
      </c>
    </row>
    <row r="12675" spans="1:7" x14ac:dyDescent="0.3">
      <c r="A12675" s="9">
        <v>180150559</v>
      </c>
      <c r="B12675" s="8">
        <v>43311.702025462961</v>
      </c>
      <c r="C12675" s="7" t="s">
        <v>23</v>
      </c>
      <c r="D12675" s="7" t="s">
        <v>458</v>
      </c>
      <c r="E12675" s="8">
        <v>43311.725787037038</v>
      </c>
      <c r="F12675" s="7" t="s">
        <v>25</v>
      </c>
      <c r="G12675" s="7" t="s">
        <v>93</v>
      </c>
    </row>
    <row r="12676" spans="1:7" x14ac:dyDescent="0.3">
      <c r="A12676" s="9">
        <v>180150559</v>
      </c>
      <c r="B12676" s="8">
        <v>43311.702025462961</v>
      </c>
      <c r="C12676" s="7" t="s">
        <v>23</v>
      </c>
      <c r="D12676" s="7" t="s">
        <v>458</v>
      </c>
      <c r="E12676" s="8">
        <v>43311.721122685187</v>
      </c>
      <c r="F12676" s="7" t="s">
        <v>31</v>
      </c>
      <c r="G12676" s="7" t="s">
        <v>76</v>
      </c>
    </row>
    <row r="12677" spans="1:7" x14ac:dyDescent="0.3">
      <c r="A12677" s="9">
        <v>180150559</v>
      </c>
      <c r="B12677" s="8">
        <v>43311.702025462961</v>
      </c>
      <c r="C12677" s="7" t="s">
        <v>23</v>
      </c>
      <c r="D12677" s="7" t="s">
        <v>458</v>
      </c>
      <c r="E12677" s="8">
        <v>43311.71234953704</v>
      </c>
      <c r="F12677" s="7" t="s">
        <v>31</v>
      </c>
      <c r="G12677" s="7" t="s">
        <v>93</v>
      </c>
    </row>
    <row r="12678" spans="1:7" x14ac:dyDescent="0.3">
      <c r="A12678" s="9">
        <v>180150559</v>
      </c>
      <c r="B12678" s="8">
        <v>43311.702025462961</v>
      </c>
      <c r="C12678" s="7" t="s">
        <v>23</v>
      </c>
      <c r="D12678" s="7" t="s">
        <v>458</v>
      </c>
      <c r="E12678" s="8">
        <v>43311.712222222224</v>
      </c>
      <c r="F12678" s="7" t="s">
        <v>25</v>
      </c>
      <c r="G12678" s="7" t="s">
        <v>88</v>
      </c>
    </row>
    <row r="12679" spans="1:7" x14ac:dyDescent="0.3">
      <c r="A12679" s="9">
        <v>180150559</v>
      </c>
      <c r="B12679" s="8">
        <v>43311.702025462961</v>
      </c>
      <c r="C12679" s="7" t="s">
        <v>23</v>
      </c>
      <c r="D12679" s="7" t="s">
        <v>458</v>
      </c>
      <c r="E12679" s="8">
        <v>43311.710821759261</v>
      </c>
      <c r="F12679" s="7" t="s">
        <v>31</v>
      </c>
      <c r="G12679" s="7" t="s">
        <v>136</v>
      </c>
    </row>
    <row r="12680" spans="1:7" x14ac:dyDescent="0.3">
      <c r="A12680" s="9">
        <v>180150559</v>
      </c>
      <c r="B12680" s="8">
        <v>43311.702025462961</v>
      </c>
      <c r="C12680" s="7" t="s">
        <v>23</v>
      </c>
      <c r="D12680" s="7" t="s">
        <v>458</v>
      </c>
      <c r="E12680" s="8">
        <v>43311.710740740738</v>
      </c>
      <c r="F12680" s="7" t="s">
        <v>31</v>
      </c>
      <c r="G12680" s="7" t="s">
        <v>88</v>
      </c>
    </row>
    <row r="12681" spans="1:7" x14ac:dyDescent="0.3">
      <c r="A12681" s="9">
        <v>180150559</v>
      </c>
      <c r="B12681" s="8">
        <v>43311.702025462961</v>
      </c>
      <c r="C12681" s="7" t="s">
        <v>23</v>
      </c>
      <c r="D12681" s="7" t="s">
        <v>458</v>
      </c>
      <c r="E12681" s="8">
        <v>43311.710659722223</v>
      </c>
      <c r="F12681" s="7" t="s">
        <v>31</v>
      </c>
      <c r="G12681" s="7" t="s">
        <v>172</v>
      </c>
    </row>
    <row r="12682" spans="1:7" x14ac:dyDescent="0.3">
      <c r="A12682" s="9">
        <v>180150559</v>
      </c>
      <c r="B12682" s="8">
        <v>43311.702025462961</v>
      </c>
      <c r="C12682" s="7" t="s">
        <v>23</v>
      </c>
      <c r="D12682" s="7" t="s">
        <v>458</v>
      </c>
      <c r="E12682" s="8">
        <v>43311.70821759259</v>
      </c>
      <c r="F12682" s="7" t="s">
        <v>31</v>
      </c>
      <c r="G12682" s="7" t="s">
        <v>92</v>
      </c>
    </row>
    <row r="12683" spans="1:7" x14ac:dyDescent="0.3">
      <c r="A12683" s="9">
        <v>180150559</v>
      </c>
      <c r="B12683" s="8">
        <v>43311.702025462961</v>
      </c>
      <c r="C12683" s="7" t="s">
        <v>23</v>
      </c>
      <c r="D12683" s="7" t="s">
        <v>458</v>
      </c>
      <c r="E12683" s="8">
        <v>43311.708043981482</v>
      </c>
      <c r="F12683" s="7" t="s">
        <v>25</v>
      </c>
      <c r="G12683" s="7" t="s">
        <v>277</v>
      </c>
    </row>
    <row r="12684" spans="1:7" x14ac:dyDescent="0.3">
      <c r="A12684" s="9">
        <v>180150559</v>
      </c>
      <c r="B12684" s="8">
        <v>43311.702025462961</v>
      </c>
      <c r="C12684" s="7" t="s">
        <v>23</v>
      </c>
      <c r="D12684" s="7" t="s">
        <v>458</v>
      </c>
      <c r="E12684" s="8">
        <v>43311.706979166665</v>
      </c>
      <c r="F12684" s="7" t="s">
        <v>31</v>
      </c>
      <c r="G12684" s="7" t="s">
        <v>172</v>
      </c>
    </row>
    <row r="12685" spans="1:7" x14ac:dyDescent="0.3">
      <c r="A12685" s="9">
        <v>180150559</v>
      </c>
      <c r="B12685" s="8">
        <v>43311.702025462961</v>
      </c>
      <c r="C12685" s="7" t="s">
        <v>23</v>
      </c>
      <c r="D12685" s="7" t="s">
        <v>458</v>
      </c>
      <c r="E12685" s="8">
        <v>43311.706944444442</v>
      </c>
      <c r="F12685" s="7" t="s">
        <v>29</v>
      </c>
      <c r="G12685" s="7" t="s">
        <v>172</v>
      </c>
    </row>
    <row r="12686" spans="1:7" x14ac:dyDescent="0.3">
      <c r="A12686" s="9">
        <v>180150559</v>
      </c>
      <c r="B12686" s="8">
        <v>43311.702025462961</v>
      </c>
      <c r="C12686" s="7" t="s">
        <v>23</v>
      </c>
      <c r="D12686" s="7" t="s">
        <v>458</v>
      </c>
      <c r="E12686" s="8">
        <v>43311.706793981481</v>
      </c>
      <c r="F12686" s="7" t="s">
        <v>31</v>
      </c>
      <c r="G12686" s="7" t="s">
        <v>104</v>
      </c>
    </row>
    <row r="12687" spans="1:7" x14ac:dyDescent="0.3">
      <c r="A12687" s="9">
        <v>180150559</v>
      </c>
      <c r="B12687" s="8">
        <v>43311.702025462961</v>
      </c>
      <c r="C12687" s="7" t="s">
        <v>23</v>
      </c>
      <c r="D12687" s="7" t="s">
        <v>458</v>
      </c>
      <c r="E12687" s="8">
        <v>43311.705752314818</v>
      </c>
      <c r="F12687" s="7" t="s">
        <v>29</v>
      </c>
      <c r="G12687" s="7" t="s">
        <v>76</v>
      </c>
    </row>
    <row r="12688" spans="1:7" x14ac:dyDescent="0.3">
      <c r="A12688" s="9">
        <v>180150559</v>
      </c>
      <c r="B12688" s="8">
        <v>43311.702025462961</v>
      </c>
      <c r="C12688" s="7" t="s">
        <v>23</v>
      </c>
      <c r="D12688" s="7" t="s">
        <v>458</v>
      </c>
      <c r="E12688" s="8">
        <v>43311.705555555556</v>
      </c>
      <c r="F12688" s="7" t="s">
        <v>2233</v>
      </c>
      <c r="G12688" s="7" t="s">
        <v>961</v>
      </c>
    </row>
    <row r="12689" spans="1:7" x14ac:dyDescent="0.3">
      <c r="A12689" s="9">
        <v>180150559</v>
      </c>
      <c r="B12689" s="8">
        <v>43311.702025462961</v>
      </c>
      <c r="C12689" s="7" t="s">
        <v>23</v>
      </c>
      <c r="D12689" s="7" t="s">
        <v>458</v>
      </c>
      <c r="E12689" s="8">
        <v>43311.705555555556</v>
      </c>
      <c r="F12689" s="7" t="s">
        <v>2233</v>
      </c>
      <c r="G12689" s="7" t="s">
        <v>961</v>
      </c>
    </row>
    <row r="12690" spans="1:7" x14ac:dyDescent="0.3">
      <c r="A12690" s="9">
        <v>180150559</v>
      </c>
      <c r="B12690" s="8">
        <v>43311.702025462961</v>
      </c>
      <c r="C12690" s="7" t="s">
        <v>23</v>
      </c>
      <c r="D12690" s="7" t="s">
        <v>458</v>
      </c>
      <c r="E12690" s="8">
        <v>43311.705555555556</v>
      </c>
      <c r="F12690" s="7" t="s">
        <v>2233</v>
      </c>
      <c r="G12690" s="7" t="s">
        <v>958</v>
      </c>
    </row>
    <row r="12691" spans="1:7" x14ac:dyDescent="0.3">
      <c r="A12691" s="9">
        <v>180150559</v>
      </c>
      <c r="B12691" s="8">
        <v>43311.702025462961</v>
      </c>
      <c r="C12691" s="7" t="s">
        <v>23</v>
      </c>
      <c r="D12691" s="7" t="s">
        <v>458</v>
      </c>
      <c r="E12691" s="8">
        <v>43311.705555555556</v>
      </c>
      <c r="F12691" s="7" t="s">
        <v>2233</v>
      </c>
      <c r="G12691" s="7" t="s">
        <v>958</v>
      </c>
    </row>
    <row r="12692" spans="1:7" x14ac:dyDescent="0.3">
      <c r="A12692" s="9">
        <v>180150559</v>
      </c>
      <c r="B12692" s="8">
        <v>43311.702025462961</v>
      </c>
      <c r="C12692" s="7" t="s">
        <v>23</v>
      </c>
      <c r="D12692" s="7" t="s">
        <v>458</v>
      </c>
      <c r="E12692" s="8">
        <v>43311.705081018517</v>
      </c>
      <c r="F12692" s="7" t="s">
        <v>29</v>
      </c>
      <c r="G12692" s="7" t="s">
        <v>136</v>
      </c>
    </row>
    <row r="12693" spans="1:7" x14ac:dyDescent="0.3">
      <c r="A12693" s="9">
        <v>180150559</v>
      </c>
      <c r="B12693" s="8">
        <v>43311.702025462961</v>
      </c>
      <c r="C12693" s="7" t="s">
        <v>23</v>
      </c>
      <c r="D12693" s="7" t="s">
        <v>458</v>
      </c>
      <c r="E12693" s="8">
        <v>43311.704814814817</v>
      </c>
      <c r="F12693" s="7" t="s">
        <v>29</v>
      </c>
      <c r="G12693" s="7" t="s">
        <v>88</v>
      </c>
    </row>
    <row r="12694" spans="1:7" x14ac:dyDescent="0.3">
      <c r="A12694" s="9">
        <v>180150559</v>
      </c>
      <c r="B12694" s="8">
        <v>43311.702025462961</v>
      </c>
      <c r="C12694" s="7" t="s">
        <v>23</v>
      </c>
      <c r="D12694" s="7" t="s">
        <v>458</v>
      </c>
      <c r="E12694" s="8">
        <v>43311.704039351855</v>
      </c>
      <c r="F12694" s="7" t="s">
        <v>29</v>
      </c>
      <c r="G12694" s="7" t="s">
        <v>93</v>
      </c>
    </row>
    <row r="12695" spans="1:7" x14ac:dyDescent="0.3">
      <c r="A12695" s="9">
        <v>180150559</v>
      </c>
      <c r="B12695" s="8">
        <v>43311.702025462961</v>
      </c>
      <c r="C12695" s="7" t="s">
        <v>23</v>
      </c>
      <c r="D12695" s="7" t="s">
        <v>458</v>
      </c>
      <c r="E12695" s="8">
        <v>43311.703935185185</v>
      </c>
      <c r="F12695" s="7" t="s">
        <v>29</v>
      </c>
      <c r="G12695" s="7" t="s">
        <v>104</v>
      </c>
    </row>
    <row r="12696" spans="1:7" x14ac:dyDescent="0.3">
      <c r="A12696" s="9">
        <v>180150559</v>
      </c>
      <c r="B12696" s="8">
        <v>43311.702025462961</v>
      </c>
      <c r="C12696" s="7" t="s">
        <v>23</v>
      </c>
      <c r="D12696" s="7" t="s">
        <v>458</v>
      </c>
      <c r="E12696" s="8">
        <v>43311.703935185185</v>
      </c>
      <c r="F12696" s="7" t="s">
        <v>29</v>
      </c>
      <c r="G12696" s="7" t="s">
        <v>92</v>
      </c>
    </row>
    <row r="12697" spans="1:7" x14ac:dyDescent="0.3">
      <c r="A12697" s="9">
        <v>180150559</v>
      </c>
      <c r="B12697" s="8">
        <v>43311.702025462961</v>
      </c>
      <c r="C12697" s="7" t="s">
        <v>23</v>
      </c>
      <c r="D12697" s="7" t="s">
        <v>458</v>
      </c>
      <c r="E12697" s="8">
        <v>43311.703935185185</v>
      </c>
      <c r="F12697" s="7" t="s">
        <v>29</v>
      </c>
      <c r="G12697" s="7" t="s">
        <v>277</v>
      </c>
    </row>
    <row r="12698" spans="1:7" x14ac:dyDescent="0.3">
      <c r="A12698" s="9">
        <v>180150622</v>
      </c>
      <c r="B12698" s="8">
        <v>43311.741909722223</v>
      </c>
      <c r="C12698" s="7" t="s">
        <v>36</v>
      </c>
      <c r="D12698" s="7" t="s">
        <v>473</v>
      </c>
      <c r="E12698" s="8">
        <v>43311.78193287037</v>
      </c>
      <c r="F12698" s="7" t="s">
        <v>25</v>
      </c>
      <c r="G12698" s="7" t="s">
        <v>102</v>
      </c>
    </row>
    <row r="12699" spans="1:7" x14ac:dyDescent="0.3">
      <c r="A12699" s="9">
        <v>180150622</v>
      </c>
      <c r="B12699" s="8">
        <v>43311.741909722223</v>
      </c>
      <c r="C12699" s="7" t="s">
        <v>36</v>
      </c>
      <c r="D12699" s="7" t="s">
        <v>473</v>
      </c>
      <c r="E12699" s="8">
        <v>43311.781446759262</v>
      </c>
      <c r="F12699" s="7" t="s">
        <v>25</v>
      </c>
      <c r="G12699" s="7" t="s">
        <v>88</v>
      </c>
    </row>
    <row r="12700" spans="1:7" x14ac:dyDescent="0.3">
      <c r="A12700" s="9">
        <v>180150622</v>
      </c>
      <c r="B12700" s="8">
        <v>43311.741909722223</v>
      </c>
      <c r="C12700" s="7" t="s">
        <v>36</v>
      </c>
      <c r="D12700" s="7" t="s">
        <v>473</v>
      </c>
      <c r="E12700" s="8">
        <v>43311.777314814812</v>
      </c>
      <c r="F12700" s="7" t="s">
        <v>25</v>
      </c>
      <c r="G12700" t="s">
        <v>28</v>
      </c>
    </row>
    <row r="12701" spans="1:7" x14ac:dyDescent="0.3">
      <c r="A12701" s="9">
        <v>180150622</v>
      </c>
      <c r="B12701" s="8">
        <v>43311.741909722223</v>
      </c>
      <c r="C12701" s="7" t="s">
        <v>36</v>
      </c>
      <c r="D12701" s="7" t="s">
        <v>473</v>
      </c>
      <c r="E12701" s="8">
        <v>43311.777083333334</v>
      </c>
      <c r="F12701" s="7" t="s">
        <v>2232</v>
      </c>
      <c r="G12701" t="s">
        <v>961</v>
      </c>
    </row>
    <row r="12702" spans="1:7" x14ac:dyDescent="0.3">
      <c r="A12702" s="9">
        <v>180150622</v>
      </c>
      <c r="B12702" s="8">
        <v>43311.741909722223</v>
      </c>
      <c r="C12702" s="7" t="s">
        <v>36</v>
      </c>
      <c r="D12702" s="7" t="s">
        <v>473</v>
      </c>
      <c r="E12702" s="8">
        <v>43311.764247685183</v>
      </c>
      <c r="F12702" s="7" t="s">
        <v>31</v>
      </c>
      <c r="G12702" s="7" t="s">
        <v>28</v>
      </c>
    </row>
    <row r="12703" spans="1:7" x14ac:dyDescent="0.3">
      <c r="A12703" s="9">
        <v>180150622</v>
      </c>
      <c r="B12703" s="8">
        <v>43311.741909722223</v>
      </c>
      <c r="C12703" s="7" t="s">
        <v>36</v>
      </c>
      <c r="D12703" s="7" t="s">
        <v>473</v>
      </c>
      <c r="E12703" s="8">
        <v>43311.756736111114</v>
      </c>
      <c r="F12703" s="7" t="s">
        <v>29</v>
      </c>
      <c r="G12703" s="7" t="s">
        <v>28</v>
      </c>
    </row>
    <row r="12704" spans="1:7" x14ac:dyDescent="0.3">
      <c r="A12704" s="9">
        <v>180150622</v>
      </c>
      <c r="B12704" s="8">
        <v>43311.741909722223</v>
      </c>
      <c r="C12704" s="7" t="s">
        <v>36</v>
      </c>
      <c r="D12704" s="7" t="s">
        <v>473</v>
      </c>
      <c r="E12704" s="8">
        <v>43311.752164351848</v>
      </c>
      <c r="F12704" s="7" t="s">
        <v>31</v>
      </c>
      <c r="G12704" s="7" t="s">
        <v>88</v>
      </c>
    </row>
    <row r="12705" spans="1:7" x14ac:dyDescent="0.3">
      <c r="A12705" s="9">
        <v>180150622</v>
      </c>
      <c r="B12705" s="8">
        <v>43311.741909722223</v>
      </c>
      <c r="C12705" s="7" t="s">
        <v>36</v>
      </c>
      <c r="D12705" s="7" t="s">
        <v>473</v>
      </c>
      <c r="E12705" s="8">
        <v>43311.752141203702</v>
      </c>
      <c r="F12705" s="7" t="s">
        <v>29</v>
      </c>
      <c r="G12705" s="7" t="s">
        <v>88</v>
      </c>
    </row>
    <row r="12706" spans="1:7" x14ac:dyDescent="0.3">
      <c r="A12706" s="9">
        <v>180150622</v>
      </c>
      <c r="B12706" s="8">
        <v>43311.741909722223</v>
      </c>
      <c r="C12706" s="7" t="s">
        <v>36</v>
      </c>
      <c r="D12706" s="7" t="s">
        <v>473</v>
      </c>
      <c r="E12706" s="8">
        <v>43311.746527777781</v>
      </c>
      <c r="F12706" s="7" t="s">
        <v>2233</v>
      </c>
      <c r="G12706" s="7" t="s">
        <v>961</v>
      </c>
    </row>
    <row r="12707" spans="1:7" x14ac:dyDescent="0.3">
      <c r="A12707" s="9">
        <v>180150660</v>
      </c>
      <c r="B12707" s="8">
        <v>43311.762719907405</v>
      </c>
      <c r="C12707" s="7" t="s">
        <v>23</v>
      </c>
      <c r="D12707" s="7" t="s">
        <v>321</v>
      </c>
      <c r="E12707" s="8">
        <v>43311.863240740742</v>
      </c>
      <c r="F12707" s="7" t="s">
        <v>25</v>
      </c>
      <c r="G12707" t="s">
        <v>105</v>
      </c>
    </row>
    <row r="12708" spans="1:7" x14ac:dyDescent="0.3">
      <c r="A12708" s="9">
        <v>180150660</v>
      </c>
      <c r="B12708" s="8">
        <v>43311.762719907405</v>
      </c>
      <c r="C12708" s="7" t="s">
        <v>23</v>
      </c>
      <c r="D12708" s="7" t="s">
        <v>321</v>
      </c>
      <c r="E12708" s="8">
        <v>43311.844409722224</v>
      </c>
      <c r="F12708" s="7" t="s">
        <v>25</v>
      </c>
      <c r="G12708" t="s">
        <v>138</v>
      </c>
    </row>
    <row r="12709" spans="1:7" x14ac:dyDescent="0.3">
      <c r="A12709" s="9">
        <v>180150660</v>
      </c>
      <c r="B12709" s="8">
        <v>43311.762719907405</v>
      </c>
      <c r="C12709" s="7" t="s">
        <v>23</v>
      </c>
      <c r="D12709" s="7" t="s">
        <v>321</v>
      </c>
      <c r="E12709" s="8">
        <v>43311.84103009259</v>
      </c>
      <c r="F12709" s="7" t="s">
        <v>27</v>
      </c>
      <c r="G12709" t="s">
        <v>105</v>
      </c>
    </row>
    <row r="12710" spans="1:7" x14ac:dyDescent="0.3">
      <c r="A12710" s="9">
        <v>180150660</v>
      </c>
      <c r="B12710" s="8">
        <v>43311.762719907405</v>
      </c>
      <c r="C12710" s="7" t="s">
        <v>23</v>
      </c>
      <c r="D12710" s="7" t="s">
        <v>321</v>
      </c>
      <c r="E12710" s="8">
        <v>43311.827164351853</v>
      </c>
      <c r="F12710" s="7" t="s">
        <v>31</v>
      </c>
      <c r="G12710" t="s">
        <v>138</v>
      </c>
    </row>
    <row r="12711" spans="1:7" x14ac:dyDescent="0.3">
      <c r="A12711" s="9">
        <v>180150660</v>
      </c>
      <c r="B12711" s="8">
        <v>43311.762719907405</v>
      </c>
      <c r="C12711" s="7" t="s">
        <v>23</v>
      </c>
      <c r="D12711" s="7" t="s">
        <v>321</v>
      </c>
      <c r="E12711" s="8">
        <v>43311.826006944444</v>
      </c>
      <c r="F12711" s="7" t="s">
        <v>25</v>
      </c>
      <c r="G12711" t="s">
        <v>76</v>
      </c>
    </row>
    <row r="12712" spans="1:7" x14ac:dyDescent="0.3">
      <c r="A12712" s="9">
        <v>180150660</v>
      </c>
      <c r="B12712" s="8">
        <v>43311.762719907405</v>
      </c>
      <c r="C12712" s="7" t="s">
        <v>23</v>
      </c>
      <c r="D12712" s="7" t="s">
        <v>321</v>
      </c>
      <c r="E12712" s="8">
        <v>43311.819340277776</v>
      </c>
      <c r="F12712" s="7" t="s">
        <v>31</v>
      </c>
      <c r="G12712" t="s">
        <v>76</v>
      </c>
    </row>
    <row r="12713" spans="1:7" x14ac:dyDescent="0.3">
      <c r="A12713" s="9">
        <v>180150660</v>
      </c>
      <c r="B12713" s="8">
        <v>43311.762719907405</v>
      </c>
      <c r="C12713" s="7" t="s">
        <v>23</v>
      </c>
      <c r="D12713" s="7" t="s">
        <v>321</v>
      </c>
      <c r="E12713" s="8">
        <v>43311.819282407407</v>
      </c>
      <c r="F12713" s="7" t="s">
        <v>29</v>
      </c>
      <c r="G12713" t="s">
        <v>138</v>
      </c>
    </row>
    <row r="12714" spans="1:7" x14ac:dyDescent="0.3">
      <c r="A12714" s="9">
        <v>180150660</v>
      </c>
      <c r="B12714" s="8">
        <v>43311.762719907405</v>
      </c>
      <c r="C12714" s="7" t="s">
        <v>23</v>
      </c>
      <c r="D12714" s="7" t="s">
        <v>321</v>
      </c>
      <c r="E12714" s="8">
        <v>43311.818611111114</v>
      </c>
      <c r="F12714" s="7" t="s">
        <v>29</v>
      </c>
      <c r="G12714" t="s">
        <v>105</v>
      </c>
    </row>
    <row r="12715" spans="1:7" x14ac:dyDescent="0.3">
      <c r="A12715" s="9">
        <v>180150660</v>
      </c>
      <c r="B12715" s="8">
        <v>43311.762719907405</v>
      </c>
      <c r="C12715" s="7" t="s">
        <v>23</v>
      </c>
      <c r="D12715" s="7" t="s">
        <v>321</v>
      </c>
      <c r="E12715" s="8">
        <v>43311.817361111112</v>
      </c>
      <c r="F12715" s="7" t="s">
        <v>2232</v>
      </c>
      <c r="G12715" t="s">
        <v>986</v>
      </c>
    </row>
    <row r="12716" spans="1:7" x14ac:dyDescent="0.3">
      <c r="A12716" s="9">
        <v>180150660</v>
      </c>
      <c r="B12716" s="8">
        <v>43311.762719907405</v>
      </c>
      <c r="C12716" s="7" t="s">
        <v>23</v>
      </c>
      <c r="D12716" s="7" t="s">
        <v>321</v>
      </c>
      <c r="E12716" s="8">
        <v>43311.817361111112</v>
      </c>
      <c r="F12716" s="7" t="s">
        <v>2232</v>
      </c>
      <c r="G12716" t="s">
        <v>986</v>
      </c>
    </row>
    <row r="12717" spans="1:7" x14ac:dyDescent="0.3">
      <c r="A12717" s="9">
        <v>180150660</v>
      </c>
      <c r="B12717" s="8">
        <v>43311.762719907405</v>
      </c>
      <c r="C12717" s="7" t="s">
        <v>23</v>
      </c>
      <c r="D12717" s="7" t="s">
        <v>321</v>
      </c>
      <c r="E12717" s="8">
        <v>43311.817361111112</v>
      </c>
      <c r="F12717" s="7" t="s">
        <v>2232</v>
      </c>
      <c r="G12717" t="s">
        <v>986</v>
      </c>
    </row>
    <row r="12718" spans="1:7" x14ac:dyDescent="0.3">
      <c r="A12718" s="9">
        <v>180150660</v>
      </c>
      <c r="B12718" s="8">
        <v>43311.762719907405</v>
      </c>
      <c r="C12718" s="7" t="s">
        <v>23</v>
      </c>
      <c r="D12718" s="7" t="s">
        <v>321</v>
      </c>
      <c r="E12718" s="8">
        <v>43311.817361111112</v>
      </c>
      <c r="F12718" s="7" t="s">
        <v>2232</v>
      </c>
      <c r="G12718" t="s">
        <v>941</v>
      </c>
    </row>
    <row r="12719" spans="1:7" x14ac:dyDescent="0.3">
      <c r="A12719" s="9">
        <v>180150660</v>
      </c>
      <c r="B12719" s="8">
        <v>43311.762719907405</v>
      </c>
      <c r="C12719" s="7" t="s">
        <v>23</v>
      </c>
      <c r="D12719" s="7" t="s">
        <v>321</v>
      </c>
      <c r="E12719" s="8">
        <v>43311.817361111112</v>
      </c>
      <c r="F12719" s="7" t="s">
        <v>2232</v>
      </c>
      <c r="G12719" t="s">
        <v>941</v>
      </c>
    </row>
    <row r="12720" spans="1:7" x14ac:dyDescent="0.3">
      <c r="A12720" s="9">
        <v>180150660</v>
      </c>
      <c r="B12720" s="8">
        <v>43311.762719907405</v>
      </c>
      <c r="C12720" s="7" t="s">
        <v>23</v>
      </c>
      <c r="D12720" s="7" t="s">
        <v>321</v>
      </c>
      <c r="E12720" s="8">
        <v>43311.817361111112</v>
      </c>
      <c r="F12720" s="7" t="s">
        <v>2232</v>
      </c>
      <c r="G12720" t="s">
        <v>941</v>
      </c>
    </row>
    <row r="12721" spans="1:7" x14ac:dyDescent="0.3">
      <c r="A12721" s="9">
        <v>180150660</v>
      </c>
      <c r="B12721" s="8">
        <v>43311.762719907405</v>
      </c>
      <c r="C12721" s="7" t="s">
        <v>23</v>
      </c>
      <c r="D12721" s="7" t="s">
        <v>321</v>
      </c>
      <c r="E12721" s="8">
        <v>43311.817361111112</v>
      </c>
      <c r="F12721" s="7" t="s">
        <v>2232</v>
      </c>
      <c r="G12721" t="s">
        <v>1053</v>
      </c>
    </row>
    <row r="12722" spans="1:7" x14ac:dyDescent="0.3">
      <c r="A12722" s="9">
        <v>180150660</v>
      </c>
      <c r="B12722" s="8">
        <v>43311.762719907405</v>
      </c>
      <c r="C12722" s="7" t="s">
        <v>23</v>
      </c>
      <c r="D12722" s="7" t="s">
        <v>321</v>
      </c>
      <c r="E12722" s="8">
        <v>43311.817361111112</v>
      </c>
      <c r="F12722" s="7" t="s">
        <v>2232</v>
      </c>
      <c r="G12722" t="s">
        <v>1053</v>
      </c>
    </row>
    <row r="12723" spans="1:7" x14ac:dyDescent="0.3">
      <c r="A12723" s="9">
        <v>180150660</v>
      </c>
      <c r="B12723" s="8">
        <v>43311.762719907405</v>
      </c>
      <c r="C12723" s="7" t="s">
        <v>23</v>
      </c>
      <c r="D12723" s="7" t="s">
        <v>321</v>
      </c>
      <c r="E12723" s="8">
        <v>43311.817361111112</v>
      </c>
      <c r="F12723" s="7" t="s">
        <v>2232</v>
      </c>
      <c r="G12723" t="s">
        <v>1053</v>
      </c>
    </row>
    <row r="12724" spans="1:7" x14ac:dyDescent="0.3">
      <c r="A12724" s="9">
        <v>180150660</v>
      </c>
      <c r="B12724" s="8">
        <v>43311.762719907405</v>
      </c>
      <c r="C12724" s="7" t="s">
        <v>23</v>
      </c>
      <c r="D12724" s="7" t="s">
        <v>321</v>
      </c>
      <c r="E12724" s="8">
        <v>43311.786886574075</v>
      </c>
      <c r="F12724" s="7" t="s">
        <v>31</v>
      </c>
      <c r="G12724" t="s">
        <v>105</v>
      </c>
    </row>
    <row r="12725" spans="1:7" x14ac:dyDescent="0.3">
      <c r="A12725" s="9">
        <v>180150660</v>
      </c>
      <c r="B12725" s="8">
        <v>43311.762719907405</v>
      </c>
      <c r="C12725" s="7" t="s">
        <v>23</v>
      </c>
      <c r="D12725" s="7" t="s">
        <v>321</v>
      </c>
      <c r="E12725" s="8">
        <v>43311.786689814813</v>
      </c>
      <c r="F12725" s="7" t="s">
        <v>212</v>
      </c>
    </row>
    <row r="12726" spans="1:7" x14ac:dyDescent="0.3">
      <c r="A12726" s="9">
        <v>180150660</v>
      </c>
      <c r="B12726" s="8">
        <v>43311.762719907405</v>
      </c>
      <c r="C12726" s="7" t="s">
        <v>23</v>
      </c>
      <c r="D12726" s="7" t="s">
        <v>321</v>
      </c>
      <c r="E12726" s="8">
        <v>43311.785509259258</v>
      </c>
      <c r="F12726" s="7" t="s">
        <v>25</v>
      </c>
      <c r="G12726" s="7" t="s">
        <v>76</v>
      </c>
    </row>
    <row r="12727" spans="1:7" x14ac:dyDescent="0.3">
      <c r="A12727" s="9">
        <v>180150660</v>
      </c>
      <c r="B12727" s="8">
        <v>43311.762719907405</v>
      </c>
      <c r="C12727" s="7" t="s">
        <v>23</v>
      </c>
      <c r="D12727" s="7" t="s">
        <v>321</v>
      </c>
      <c r="E12727" s="8">
        <v>43311.776238425926</v>
      </c>
      <c r="F12727" s="7" t="s">
        <v>25</v>
      </c>
      <c r="G12727" t="s">
        <v>105</v>
      </c>
    </row>
    <row r="12728" spans="1:7" x14ac:dyDescent="0.3">
      <c r="A12728" s="9">
        <v>180150660</v>
      </c>
      <c r="B12728" s="8">
        <v>43311.762719907405</v>
      </c>
      <c r="C12728" s="7" t="s">
        <v>23</v>
      </c>
      <c r="D12728" s="7" t="s">
        <v>321</v>
      </c>
      <c r="E12728" s="8">
        <v>43311.77516203704</v>
      </c>
      <c r="F12728" s="7" t="s">
        <v>29</v>
      </c>
      <c r="G12728" t="s">
        <v>76</v>
      </c>
    </row>
    <row r="12729" spans="1:7" x14ac:dyDescent="0.3">
      <c r="A12729" s="9">
        <v>180150660</v>
      </c>
      <c r="B12729" s="8">
        <v>43311.762719907405</v>
      </c>
      <c r="C12729" s="7" t="s">
        <v>23</v>
      </c>
      <c r="D12729" s="7" t="s">
        <v>321</v>
      </c>
      <c r="E12729" s="8">
        <v>43311.772256944445</v>
      </c>
      <c r="F12729" s="7" t="s">
        <v>25</v>
      </c>
      <c r="G12729" t="s">
        <v>136</v>
      </c>
    </row>
    <row r="12730" spans="1:7" x14ac:dyDescent="0.3">
      <c r="A12730" s="9">
        <v>180150660</v>
      </c>
      <c r="B12730" s="8">
        <v>43311.762719907405</v>
      </c>
      <c r="C12730" s="7" t="s">
        <v>23</v>
      </c>
      <c r="D12730" s="7" t="s">
        <v>321</v>
      </c>
      <c r="E12730" s="8">
        <v>43311.770312499997</v>
      </c>
      <c r="F12730" s="7" t="s">
        <v>31</v>
      </c>
      <c r="G12730" t="s">
        <v>105</v>
      </c>
    </row>
    <row r="12731" spans="1:7" x14ac:dyDescent="0.3">
      <c r="A12731" s="9">
        <v>180150660</v>
      </c>
      <c r="B12731" s="8">
        <v>43311.762719907405</v>
      </c>
      <c r="C12731" s="7" t="s">
        <v>23</v>
      </c>
      <c r="D12731" s="7" t="s">
        <v>321</v>
      </c>
      <c r="E12731" s="8">
        <v>43311.768888888888</v>
      </c>
      <c r="F12731" s="7" t="s">
        <v>31</v>
      </c>
      <c r="G12731" t="s">
        <v>136</v>
      </c>
    </row>
    <row r="12732" spans="1:7" x14ac:dyDescent="0.3">
      <c r="A12732" s="9">
        <v>180150660</v>
      </c>
      <c r="B12732" s="8">
        <v>43311.762719907405</v>
      </c>
      <c r="C12732" s="7" t="s">
        <v>23</v>
      </c>
      <c r="D12732" s="7" t="s">
        <v>321</v>
      </c>
      <c r="E12732" s="8">
        <v>43311.767523148148</v>
      </c>
      <c r="F12732" s="7" t="s">
        <v>31</v>
      </c>
      <c r="G12732" t="s">
        <v>105</v>
      </c>
    </row>
    <row r="12733" spans="1:7" x14ac:dyDescent="0.3">
      <c r="A12733" s="9">
        <v>180150660</v>
      </c>
      <c r="B12733" s="8">
        <v>43311.762719907405</v>
      </c>
      <c r="C12733" s="7" t="s">
        <v>23</v>
      </c>
      <c r="D12733" s="7" t="s">
        <v>321</v>
      </c>
      <c r="E12733" s="8">
        <v>43311.76458333333</v>
      </c>
      <c r="F12733" s="7" t="s">
        <v>2233</v>
      </c>
      <c r="G12733" t="s">
        <v>1053</v>
      </c>
    </row>
    <row r="12734" spans="1:7" x14ac:dyDescent="0.3">
      <c r="A12734" s="9">
        <v>180150660</v>
      </c>
      <c r="B12734" s="8">
        <v>43311.762719907405</v>
      </c>
      <c r="C12734" s="7" t="s">
        <v>23</v>
      </c>
      <c r="D12734" s="7" t="s">
        <v>321</v>
      </c>
      <c r="E12734" s="8">
        <v>43311.76458333333</v>
      </c>
      <c r="F12734" s="7" t="s">
        <v>2233</v>
      </c>
      <c r="G12734" t="s">
        <v>1053</v>
      </c>
    </row>
    <row r="12735" spans="1:7" x14ac:dyDescent="0.3">
      <c r="A12735" s="9">
        <v>180150660</v>
      </c>
      <c r="B12735" s="8">
        <v>43311.762719907405</v>
      </c>
      <c r="C12735" s="7" t="s">
        <v>23</v>
      </c>
      <c r="D12735" s="7" t="s">
        <v>321</v>
      </c>
      <c r="E12735" s="8">
        <v>43311.76458333333</v>
      </c>
      <c r="F12735" s="7" t="s">
        <v>2233</v>
      </c>
      <c r="G12735" t="s">
        <v>1053</v>
      </c>
    </row>
    <row r="12736" spans="1:7" x14ac:dyDescent="0.3">
      <c r="A12736" s="9">
        <v>180150660</v>
      </c>
      <c r="B12736" s="8">
        <v>43311.762719907405</v>
      </c>
      <c r="C12736" s="7" t="s">
        <v>23</v>
      </c>
      <c r="D12736" s="7" t="s">
        <v>321</v>
      </c>
      <c r="E12736" s="8">
        <v>43311.76458333333</v>
      </c>
      <c r="F12736" s="7" t="s">
        <v>2233</v>
      </c>
      <c r="G12736" t="s">
        <v>941</v>
      </c>
    </row>
    <row r="12737" spans="1:7" x14ac:dyDescent="0.3">
      <c r="A12737" s="9">
        <v>180150660</v>
      </c>
      <c r="B12737" s="8">
        <v>43311.762719907405</v>
      </c>
      <c r="C12737" s="7" t="s">
        <v>23</v>
      </c>
      <c r="D12737" s="7" t="s">
        <v>321</v>
      </c>
      <c r="E12737" s="8">
        <v>43311.76458333333</v>
      </c>
      <c r="F12737" s="7" t="s">
        <v>2233</v>
      </c>
      <c r="G12737" t="s">
        <v>941</v>
      </c>
    </row>
    <row r="12738" spans="1:7" x14ac:dyDescent="0.3">
      <c r="A12738" s="9">
        <v>180150660</v>
      </c>
      <c r="B12738" s="8">
        <v>43311.762719907405</v>
      </c>
      <c r="C12738" s="7" t="s">
        <v>23</v>
      </c>
      <c r="D12738" s="7" t="s">
        <v>321</v>
      </c>
      <c r="E12738" s="8">
        <v>43311.76458333333</v>
      </c>
      <c r="F12738" s="7" t="s">
        <v>2233</v>
      </c>
      <c r="G12738" t="s">
        <v>941</v>
      </c>
    </row>
    <row r="12739" spans="1:7" x14ac:dyDescent="0.3">
      <c r="A12739" s="9">
        <v>180150660</v>
      </c>
      <c r="B12739" s="8">
        <v>43311.762719907405</v>
      </c>
      <c r="C12739" s="7" t="s">
        <v>23</v>
      </c>
      <c r="D12739" s="7" t="s">
        <v>321</v>
      </c>
      <c r="E12739" s="8">
        <v>43311.76458333333</v>
      </c>
      <c r="F12739" s="7" t="s">
        <v>2233</v>
      </c>
      <c r="G12739" t="s">
        <v>986</v>
      </c>
    </row>
    <row r="12740" spans="1:7" x14ac:dyDescent="0.3">
      <c r="A12740" s="9">
        <v>180150660</v>
      </c>
      <c r="B12740" s="8">
        <v>43311.762719907405</v>
      </c>
      <c r="C12740" s="7" t="s">
        <v>23</v>
      </c>
      <c r="D12740" s="7" t="s">
        <v>321</v>
      </c>
      <c r="E12740" s="8">
        <v>43311.76458333333</v>
      </c>
      <c r="F12740" s="7" t="s">
        <v>2233</v>
      </c>
      <c r="G12740" t="s">
        <v>986</v>
      </c>
    </row>
    <row r="12741" spans="1:7" x14ac:dyDescent="0.3">
      <c r="A12741" s="9">
        <v>180150660</v>
      </c>
      <c r="B12741" s="8">
        <v>43311.762719907405</v>
      </c>
      <c r="C12741" s="7" t="s">
        <v>23</v>
      </c>
      <c r="D12741" s="7" t="s">
        <v>321</v>
      </c>
      <c r="E12741" s="8">
        <v>43311.76458333333</v>
      </c>
      <c r="F12741" s="7" t="s">
        <v>2233</v>
      </c>
      <c r="G12741" t="s">
        <v>986</v>
      </c>
    </row>
    <row r="12742" spans="1:7" x14ac:dyDescent="0.3">
      <c r="A12742" s="9">
        <v>180150660</v>
      </c>
      <c r="B12742" s="8">
        <v>43311.762719907405</v>
      </c>
      <c r="C12742" s="7" t="s">
        <v>23</v>
      </c>
      <c r="D12742" s="7" t="s">
        <v>321</v>
      </c>
      <c r="E12742" s="8">
        <v>43311.764189814814</v>
      </c>
      <c r="F12742" s="7" t="s">
        <v>29</v>
      </c>
      <c r="G12742" s="7" t="s">
        <v>136</v>
      </c>
    </row>
    <row r="12743" spans="1:7" x14ac:dyDescent="0.3">
      <c r="A12743" s="9">
        <v>180150660</v>
      </c>
      <c r="B12743" s="8">
        <v>43311.762719907405</v>
      </c>
      <c r="C12743" s="7" t="s">
        <v>23</v>
      </c>
      <c r="D12743" s="7" t="s">
        <v>321</v>
      </c>
      <c r="E12743" s="8">
        <v>43311.763877314814</v>
      </c>
      <c r="F12743" s="7" t="s">
        <v>29</v>
      </c>
      <c r="G12743" t="s">
        <v>105</v>
      </c>
    </row>
    <row r="12744" spans="1:7" x14ac:dyDescent="0.3">
      <c r="A12744" s="9">
        <v>180151003</v>
      </c>
      <c r="B12744" s="8">
        <v>43312.33693287037</v>
      </c>
      <c r="C12744" s="7" t="s">
        <v>36</v>
      </c>
      <c r="D12744" s="7" t="s">
        <v>719</v>
      </c>
      <c r="E12744" s="8">
        <v>43312.356354166666</v>
      </c>
      <c r="F12744" s="7" t="s">
        <v>25</v>
      </c>
      <c r="G12744" s="7" t="s">
        <v>103</v>
      </c>
    </row>
    <row r="12745" spans="1:7" x14ac:dyDescent="0.3">
      <c r="A12745" s="9">
        <v>180151003</v>
      </c>
      <c r="B12745" s="8">
        <v>43312.33693287037</v>
      </c>
      <c r="C12745" s="7" t="s">
        <v>36</v>
      </c>
      <c r="D12745" s="7" t="s">
        <v>719</v>
      </c>
      <c r="E12745" s="8">
        <v>43312.348599537036</v>
      </c>
      <c r="F12745" s="7" t="s">
        <v>33</v>
      </c>
      <c r="G12745" s="7" t="s">
        <v>103</v>
      </c>
    </row>
    <row r="12746" spans="1:7" x14ac:dyDescent="0.3">
      <c r="A12746" s="9">
        <v>180151003</v>
      </c>
      <c r="B12746" s="8">
        <v>43312.33693287037</v>
      </c>
      <c r="C12746" s="7" t="s">
        <v>36</v>
      </c>
      <c r="D12746" s="7" t="s">
        <v>719</v>
      </c>
      <c r="E12746" s="8">
        <v>43312.345289351855</v>
      </c>
      <c r="F12746" s="7" t="s">
        <v>25</v>
      </c>
      <c r="G12746" s="7" t="s">
        <v>173</v>
      </c>
    </row>
    <row r="12747" spans="1:7" x14ac:dyDescent="0.3">
      <c r="A12747" s="9">
        <v>180151003</v>
      </c>
      <c r="B12747" s="8">
        <v>43312.33693287037</v>
      </c>
      <c r="C12747" s="7" t="s">
        <v>36</v>
      </c>
      <c r="D12747" s="7" t="s">
        <v>719</v>
      </c>
      <c r="E12747" s="8">
        <v>43312.345289351855</v>
      </c>
      <c r="F12747" s="7" t="s">
        <v>25</v>
      </c>
      <c r="G12747" s="7" t="s">
        <v>141</v>
      </c>
    </row>
    <row r="12748" spans="1:7" x14ac:dyDescent="0.3">
      <c r="A12748" s="9">
        <v>180151003</v>
      </c>
      <c r="B12748" s="8">
        <v>43312.33693287037</v>
      </c>
      <c r="C12748" s="7" t="s">
        <v>36</v>
      </c>
      <c r="D12748" s="7" t="s">
        <v>719</v>
      </c>
      <c r="E12748" s="8">
        <v>43312.345289351855</v>
      </c>
      <c r="F12748" s="7" t="s">
        <v>25</v>
      </c>
      <c r="G12748" s="7" t="s">
        <v>72</v>
      </c>
    </row>
    <row r="12749" spans="1:7" x14ac:dyDescent="0.3">
      <c r="A12749" s="9">
        <v>180151003</v>
      </c>
      <c r="B12749" s="8">
        <v>43312.33693287037</v>
      </c>
      <c r="C12749" s="7" t="s">
        <v>36</v>
      </c>
      <c r="D12749" s="7" t="s">
        <v>719</v>
      </c>
      <c r="E12749" s="8">
        <v>43312.344571759262</v>
      </c>
      <c r="F12749" s="7" t="s">
        <v>31</v>
      </c>
      <c r="G12749" s="7" t="s">
        <v>103</v>
      </c>
    </row>
    <row r="12750" spans="1:7" x14ac:dyDescent="0.3">
      <c r="A12750" s="9">
        <v>180151003</v>
      </c>
      <c r="B12750" s="8">
        <v>43312.33693287037</v>
      </c>
      <c r="C12750" s="7" t="s">
        <v>36</v>
      </c>
      <c r="D12750" s="7" t="s">
        <v>719</v>
      </c>
      <c r="E12750" s="8">
        <v>43312.344305555554</v>
      </c>
      <c r="F12750" s="7" t="s">
        <v>29</v>
      </c>
      <c r="G12750" s="7" t="s">
        <v>72</v>
      </c>
    </row>
    <row r="12751" spans="1:7" x14ac:dyDescent="0.3">
      <c r="A12751" s="9">
        <v>180151003</v>
      </c>
      <c r="B12751" s="8">
        <v>43312.33693287037</v>
      </c>
      <c r="C12751" s="7" t="s">
        <v>36</v>
      </c>
      <c r="D12751" s="7" t="s">
        <v>719</v>
      </c>
      <c r="E12751" s="8">
        <v>43312.343009259261</v>
      </c>
      <c r="F12751" s="7" t="s">
        <v>29</v>
      </c>
      <c r="G12751" s="7" t="s">
        <v>141</v>
      </c>
    </row>
    <row r="12752" spans="1:7" x14ac:dyDescent="0.3">
      <c r="A12752" s="9">
        <v>180151003</v>
      </c>
      <c r="B12752" s="8">
        <v>43312.33693287037</v>
      </c>
      <c r="C12752" s="7" t="s">
        <v>36</v>
      </c>
      <c r="D12752" s="7" t="s">
        <v>719</v>
      </c>
      <c r="E12752" s="8">
        <v>43312.342974537038</v>
      </c>
      <c r="F12752" s="7" t="s">
        <v>29</v>
      </c>
      <c r="G12752" s="7" t="s">
        <v>173</v>
      </c>
    </row>
    <row r="12753" spans="1:7" x14ac:dyDescent="0.3">
      <c r="A12753" s="9">
        <v>180151003</v>
      </c>
      <c r="B12753" s="8">
        <v>43312.33693287037</v>
      </c>
      <c r="C12753" s="7" t="s">
        <v>36</v>
      </c>
      <c r="D12753" s="7" t="s">
        <v>719</v>
      </c>
      <c r="E12753" s="8">
        <v>43312.34097222222</v>
      </c>
      <c r="F12753" s="7" t="s">
        <v>29</v>
      </c>
      <c r="G12753" s="7" t="s">
        <v>103</v>
      </c>
    </row>
    <row r="12754" spans="1:7" x14ac:dyDescent="0.3">
      <c r="A12754" s="9">
        <v>180151092</v>
      </c>
      <c r="B12754" s="8">
        <v>43312.40556712963</v>
      </c>
      <c r="C12754" s="7" t="s">
        <v>36</v>
      </c>
      <c r="D12754" s="7" t="s">
        <v>646</v>
      </c>
      <c r="E12754" s="8">
        <v>43312.416747685187</v>
      </c>
      <c r="F12754" s="7" t="s">
        <v>25</v>
      </c>
      <c r="G12754" t="s">
        <v>68</v>
      </c>
    </row>
    <row r="12755" spans="1:7" x14ac:dyDescent="0.3">
      <c r="A12755" s="9">
        <v>180151092</v>
      </c>
      <c r="B12755" s="8">
        <v>43312.40556712963</v>
      </c>
      <c r="C12755" s="7" t="s">
        <v>36</v>
      </c>
      <c r="D12755" s="7" t="s">
        <v>646</v>
      </c>
      <c r="E12755" s="8">
        <v>43312.414988425924</v>
      </c>
      <c r="F12755" s="7" t="s">
        <v>25</v>
      </c>
      <c r="G12755" s="7" t="s">
        <v>43</v>
      </c>
    </row>
    <row r="12756" spans="1:7" x14ac:dyDescent="0.3">
      <c r="A12756" s="9">
        <v>180151092</v>
      </c>
      <c r="B12756" s="8">
        <v>43312.40556712963</v>
      </c>
      <c r="C12756" s="7" t="s">
        <v>36</v>
      </c>
      <c r="D12756" s="7" t="s">
        <v>646</v>
      </c>
      <c r="E12756" s="8">
        <v>43312.406782407408</v>
      </c>
      <c r="F12756" s="7" t="s">
        <v>29</v>
      </c>
      <c r="G12756" s="7" t="s">
        <v>43</v>
      </c>
    </row>
    <row r="12757" spans="1:7" x14ac:dyDescent="0.3">
      <c r="A12757" s="9">
        <v>180151092</v>
      </c>
      <c r="B12757" s="8">
        <v>43312.40556712963</v>
      </c>
      <c r="C12757" s="7" t="s">
        <v>36</v>
      </c>
      <c r="D12757" s="7" t="s">
        <v>646</v>
      </c>
      <c r="E12757" s="8">
        <v>43312.405601851853</v>
      </c>
      <c r="F12757" s="7" t="s">
        <v>29</v>
      </c>
      <c r="G12757" s="7" t="s">
        <v>68</v>
      </c>
    </row>
    <row r="12758" spans="1:7" x14ac:dyDescent="0.3">
      <c r="A12758" s="9">
        <v>180151092</v>
      </c>
      <c r="B12758" s="8">
        <v>43312.40556712963</v>
      </c>
      <c r="C12758" s="7" t="s">
        <v>36</v>
      </c>
      <c r="D12758" s="7" t="s">
        <v>646</v>
      </c>
      <c r="E12758" s="8">
        <v>43312.405578703707</v>
      </c>
      <c r="F12758" s="7" t="s">
        <v>31</v>
      </c>
      <c r="G12758" s="7" t="s">
        <v>68</v>
      </c>
    </row>
    <row r="12759" spans="1:7" x14ac:dyDescent="0.3">
      <c r="A12759" s="9">
        <v>180151218</v>
      </c>
      <c r="B12759" s="8">
        <v>43312.514224537037</v>
      </c>
      <c r="C12759" s="7" t="s">
        <v>23</v>
      </c>
      <c r="D12759" s="7" t="s">
        <v>575</v>
      </c>
      <c r="E12759" s="8">
        <v>43312.614016203705</v>
      </c>
      <c r="F12759" s="7" t="s">
        <v>25</v>
      </c>
      <c r="G12759" s="7" t="s">
        <v>64</v>
      </c>
    </row>
    <row r="12760" spans="1:7" x14ac:dyDescent="0.3">
      <c r="A12760" s="9">
        <v>180151218</v>
      </c>
      <c r="B12760" s="8">
        <v>43312.514224537037</v>
      </c>
      <c r="C12760" s="7" t="s">
        <v>23</v>
      </c>
      <c r="D12760" s="7" t="s">
        <v>575</v>
      </c>
      <c r="E12760" s="8">
        <v>43312.603182870371</v>
      </c>
      <c r="F12760" s="7" t="s">
        <v>201</v>
      </c>
      <c r="G12760" s="7" t="s">
        <v>244</v>
      </c>
    </row>
    <row r="12761" spans="1:7" x14ac:dyDescent="0.3">
      <c r="A12761" s="9">
        <v>180151218</v>
      </c>
      <c r="B12761" s="8">
        <v>43312.514224537037</v>
      </c>
      <c r="C12761" s="7" t="s">
        <v>23</v>
      </c>
      <c r="D12761" s="7" t="s">
        <v>575</v>
      </c>
      <c r="E12761" s="8">
        <v>43312.603125000001</v>
      </c>
      <c r="F12761" s="7" t="s">
        <v>201</v>
      </c>
      <c r="G12761" s="7" t="s">
        <v>244</v>
      </c>
    </row>
    <row r="12762" spans="1:7" x14ac:dyDescent="0.3">
      <c r="A12762" s="9">
        <v>180151218</v>
      </c>
      <c r="B12762" s="8">
        <v>43312.514224537037</v>
      </c>
      <c r="C12762" s="7" t="s">
        <v>23</v>
      </c>
      <c r="D12762" s="7" t="s">
        <v>575</v>
      </c>
      <c r="E12762" s="8">
        <v>43312.590185185189</v>
      </c>
      <c r="F12762" s="7" t="s">
        <v>25</v>
      </c>
      <c r="G12762" s="7" t="s">
        <v>499</v>
      </c>
    </row>
    <row r="12763" spans="1:7" x14ac:dyDescent="0.3">
      <c r="A12763" s="9">
        <v>180151218</v>
      </c>
      <c r="B12763" s="8">
        <v>43312.514224537037</v>
      </c>
      <c r="C12763" s="7" t="s">
        <v>23</v>
      </c>
      <c r="D12763" s="7" t="s">
        <v>575</v>
      </c>
      <c r="E12763" s="8">
        <v>43312.588865740741</v>
      </c>
      <c r="F12763" s="7" t="s">
        <v>25</v>
      </c>
      <c r="G12763" s="7" t="s">
        <v>43</v>
      </c>
    </row>
    <row r="12764" spans="1:7" x14ac:dyDescent="0.3">
      <c r="A12764" s="9">
        <v>180151218</v>
      </c>
      <c r="B12764" s="8">
        <v>43312.514224537037</v>
      </c>
      <c r="C12764" s="7" t="s">
        <v>23</v>
      </c>
      <c r="D12764" s="7" t="s">
        <v>575</v>
      </c>
      <c r="E12764" s="8">
        <v>43312.588761574072</v>
      </c>
      <c r="F12764" s="7" t="s">
        <v>25</v>
      </c>
      <c r="G12764" s="7" t="s">
        <v>193</v>
      </c>
    </row>
    <row r="12765" spans="1:7" x14ac:dyDescent="0.3">
      <c r="A12765" s="9">
        <v>180151218</v>
      </c>
      <c r="B12765" s="8">
        <v>43312.514224537037</v>
      </c>
      <c r="C12765" s="7" t="s">
        <v>23</v>
      </c>
      <c r="D12765" s="7" t="s">
        <v>575</v>
      </c>
      <c r="E12765" s="8">
        <v>43312.588194444441</v>
      </c>
      <c r="F12765" s="7" t="s">
        <v>2232</v>
      </c>
      <c r="G12765" s="7" t="s">
        <v>991</v>
      </c>
    </row>
    <row r="12766" spans="1:7" x14ac:dyDescent="0.3">
      <c r="A12766" s="9">
        <v>180151218</v>
      </c>
      <c r="B12766" s="8">
        <v>43312.514224537037</v>
      </c>
      <c r="C12766" s="7" t="s">
        <v>23</v>
      </c>
      <c r="D12766" s="7" t="s">
        <v>575</v>
      </c>
      <c r="E12766" s="8">
        <v>43312.588194444441</v>
      </c>
      <c r="F12766" s="7" t="s">
        <v>2232</v>
      </c>
      <c r="G12766" s="7" t="s">
        <v>958</v>
      </c>
    </row>
    <row r="12767" spans="1:7" x14ac:dyDescent="0.3">
      <c r="A12767" s="9">
        <v>180151218</v>
      </c>
      <c r="B12767" s="8">
        <v>43312.514224537037</v>
      </c>
      <c r="C12767" s="7" t="s">
        <v>23</v>
      </c>
      <c r="D12767" s="7" t="s">
        <v>575</v>
      </c>
      <c r="E12767" s="8">
        <v>43312.588194444441</v>
      </c>
      <c r="F12767" s="7" t="s">
        <v>2232</v>
      </c>
      <c r="G12767" s="7" t="s">
        <v>961</v>
      </c>
    </row>
    <row r="12768" spans="1:7" x14ac:dyDescent="0.3">
      <c r="A12768" s="9">
        <v>180151218</v>
      </c>
      <c r="B12768" s="8">
        <v>43312.514224537037</v>
      </c>
      <c r="C12768" s="7" t="s">
        <v>23</v>
      </c>
      <c r="D12768" s="7" t="s">
        <v>575</v>
      </c>
      <c r="E12768" s="8">
        <v>43312.554062499999</v>
      </c>
      <c r="F12768" s="7" t="s">
        <v>25</v>
      </c>
      <c r="G12768" s="7" t="s">
        <v>61</v>
      </c>
    </row>
    <row r="12769" spans="1:7" x14ac:dyDescent="0.3">
      <c r="A12769" s="9">
        <v>180151218</v>
      </c>
      <c r="B12769" s="8">
        <v>43312.514224537037</v>
      </c>
      <c r="C12769" s="7" t="s">
        <v>23</v>
      </c>
      <c r="D12769" s="7" t="s">
        <v>575</v>
      </c>
      <c r="E12769" s="8">
        <v>43312.554016203707</v>
      </c>
      <c r="F12769" s="7" t="s">
        <v>25</v>
      </c>
      <c r="G12769" s="7" t="s">
        <v>48</v>
      </c>
    </row>
    <row r="12770" spans="1:7" x14ac:dyDescent="0.3">
      <c r="A12770" s="9">
        <v>180151218</v>
      </c>
      <c r="B12770" s="8">
        <v>43312.514224537037</v>
      </c>
      <c r="C12770" s="7" t="s">
        <v>23</v>
      </c>
      <c r="D12770" s="7" t="s">
        <v>575</v>
      </c>
      <c r="E12770" s="8">
        <v>43312.54891203704</v>
      </c>
      <c r="F12770" s="7" t="s">
        <v>31</v>
      </c>
      <c r="G12770" s="7" t="s">
        <v>499</v>
      </c>
    </row>
    <row r="12771" spans="1:7" x14ac:dyDescent="0.3">
      <c r="A12771" s="9">
        <v>180151218</v>
      </c>
      <c r="B12771" s="8">
        <v>43312.514224537037</v>
      </c>
      <c r="C12771" s="7" t="s">
        <v>23</v>
      </c>
      <c r="D12771" s="7" t="s">
        <v>575</v>
      </c>
      <c r="E12771" s="8">
        <v>43312.548657407409</v>
      </c>
      <c r="F12771" s="7" t="s">
        <v>25</v>
      </c>
      <c r="G12771" s="7" t="s">
        <v>241</v>
      </c>
    </row>
    <row r="12772" spans="1:7" x14ac:dyDescent="0.3">
      <c r="A12772" s="9">
        <v>180151218</v>
      </c>
      <c r="B12772" s="8">
        <v>43312.514224537037</v>
      </c>
      <c r="C12772" s="7" t="s">
        <v>23</v>
      </c>
      <c r="D12772" s="7" t="s">
        <v>575</v>
      </c>
      <c r="E12772" s="8">
        <v>43312.548530092594</v>
      </c>
      <c r="F12772" s="7" t="s">
        <v>31</v>
      </c>
      <c r="G12772" s="7" t="s">
        <v>48</v>
      </c>
    </row>
    <row r="12773" spans="1:7" x14ac:dyDescent="0.3">
      <c r="A12773" s="9">
        <v>180151218</v>
      </c>
      <c r="B12773" s="8">
        <v>43312.514224537037</v>
      </c>
      <c r="C12773" s="7" t="s">
        <v>23</v>
      </c>
      <c r="D12773" s="7" t="s">
        <v>575</v>
      </c>
      <c r="E12773" s="8">
        <v>43312.547407407408</v>
      </c>
      <c r="F12773" s="7" t="s">
        <v>63</v>
      </c>
      <c r="G12773" s="7" t="s">
        <v>244</v>
      </c>
    </row>
    <row r="12774" spans="1:7" x14ac:dyDescent="0.3">
      <c r="A12774" s="9">
        <v>180151218</v>
      </c>
      <c r="B12774" s="8">
        <v>43312.514224537037</v>
      </c>
      <c r="C12774" s="7" t="s">
        <v>23</v>
      </c>
      <c r="D12774" s="7" t="s">
        <v>575</v>
      </c>
      <c r="E12774" s="8">
        <v>43312.547361111108</v>
      </c>
      <c r="F12774" s="7" t="s">
        <v>25</v>
      </c>
      <c r="G12774" s="7" t="s">
        <v>499</v>
      </c>
    </row>
    <row r="12775" spans="1:7" x14ac:dyDescent="0.3">
      <c r="A12775" s="9">
        <v>180151218</v>
      </c>
      <c r="B12775" s="8">
        <v>43312.514224537037</v>
      </c>
      <c r="C12775" s="7" t="s">
        <v>23</v>
      </c>
      <c r="D12775" s="7" t="s">
        <v>575</v>
      </c>
      <c r="E12775" s="8">
        <v>43312.541527777779</v>
      </c>
      <c r="F12775" s="7" t="s">
        <v>25</v>
      </c>
      <c r="G12775" t="s">
        <v>390</v>
      </c>
    </row>
    <row r="12776" spans="1:7" x14ac:dyDescent="0.3">
      <c r="A12776" s="9">
        <v>180151218</v>
      </c>
      <c r="B12776" s="8">
        <v>43312.514224537037</v>
      </c>
      <c r="C12776" s="7" t="s">
        <v>23</v>
      </c>
      <c r="D12776" s="7" t="s">
        <v>575</v>
      </c>
      <c r="E12776" s="8">
        <v>43312.540752314817</v>
      </c>
      <c r="F12776" s="7" t="s">
        <v>29</v>
      </c>
      <c r="G12776" s="7" t="s">
        <v>241</v>
      </c>
    </row>
    <row r="12777" spans="1:7" x14ac:dyDescent="0.3">
      <c r="A12777" s="9">
        <v>180151218</v>
      </c>
      <c r="B12777" s="8">
        <v>43312.514224537037</v>
      </c>
      <c r="C12777" s="7" t="s">
        <v>23</v>
      </c>
      <c r="D12777" s="7" t="s">
        <v>575</v>
      </c>
      <c r="E12777" s="8">
        <v>43312.533553240741</v>
      </c>
      <c r="F12777" s="7" t="s">
        <v>25</v>
      </c>
      <c r="G12777" s="7" t="s">
        <v>42</v>
      </c>
    </row>
    <row r="12778" spans="1:7" x14ac:dyDescent="0.3">
      <c r="A12778" s="9">
        <v>180151218</v>
      </c>
      <c r="B12778" s="8">
        <v>43312.514224537037</v>
      </c>
      <c r="C12778" s="7" t="s">
        <v>23</v>
      </c>
      <c r="D12778" s="7" t="s">
        <v>575</v>
      </c>
      <c r="E12778" s="8">
        <v>43312.531805555554</v>
      </c>
      <c r="F12778" s="7" t="s">
        <v>31</v>
      </c>
      <c r="G12778" s="7" t="s">
        <v>43</v>
      </c>
    </row>
    <row r="12779" spans="1:7" x14ac:dyDescent="0.3">
      <c r="A12779" s="9">
        <v>180151218</v>
      </c>
      <c r="B12779" s="8">
        <v>43312.514224537037</v>
      </c>
      <c r="C12779" s="7" t="s">
        <v>23</v>
      </c>
      <c r="D12779" s="7" t="s">
        <v>575</v>
      </c>
      <c r="E12779" s="8">
        <v>43312.5315162037</v>
      </c>
      <c r="F12779" s="7" t="s">
        <v>32</v>
      </c>
      <c r="G12779" s="7" t="s">
        <v>48</v>
      </c>
    </row>
    <row r="12780" spans="1:7" x14ac:dyDescent="0.3">
      <c r="A12780" s="9">
        <v>180151218</v>
      </c>
      <c r="B12780" s="8">
        <v>43312.514224537037</v>
      </c>
      <c r="C12780" s="7" t="s">
        <v>23</v>
      </c>
      <c r="D12780" s="7" t="s">
        <v>575</v>
      </c>
      <c r="E12780" s="8">
        <v>43312.528402777774</v>
      </c>
      <c r="F12780" s="7" t="s">
        <v>31</v>
      </c>
      <c r="G12780" s="7" t="s">
        <v>64</v>
      </c>
    </row>
    <row r="12781" spans="1:7" x14ac:dyDescent="0.3">
      <c r="A12781" s="9">
        <v>180151218</v>
      </c>
      <c r="B12781" s="8">
        <v>43312.514224537037</v>
      </c>
      <c r="C12781" s="7" t="s">
        <v>23</v>
      </c>
      <c r="D12781" s="7" t="s">
        <v>575</v>
      </c>
      <c r="E12781" s="8">
        <v>43312.527696759258</v>
      </c>
      <c r="F12781" s="7" t="s">
        <v>620</v>
      </c>
      <c r="G12781" s="7" t="s">
        <v>42</v>
      </c>
    </row>
    <row r="12782" spans="1:7" x14ac:dyDescent="0.3">
      <c r="A12782" s="9">
        <v>180151218</v>
      </c>
      <c r="B12782" s="8">
        <v>43312.514224537037</v>
      </c>
      <c r="C12782" s="7" t="s">
        <v>23</v>
      </c>
      <c r="D12782" s="7" t="s">
        <v>575</v>
      </c>
      <c r="E12782" s="8">
        <v>43312.524375000001</v>
      </c>
      <c r="F12782" s="7" t="s">
        <v>31</v>
      </c>
      <c r="G12782" s="7" t="s">
        <v>193</v>
      </c>
    </row>
    <row r="12783" spans="1:7" x14ac:dyDescent="0.3">
      <c r="A12783" s="9">
        <v>180151218</v>
      </c>
      <c r="B12783" s="8">
        <v>43312.514224537037</v>
      </c>
      <c r="C12783" s="7" t="s">
        <v>23</v>
      </c>
      <c r="D12783" s="7" t="s">
        <v>575</v>
      </c>
      <c r="E12783" s="8">
        <v>43312.523969907408</v>
      </c>
      <c r="F12783" s="7" t="s">
        <v>32</v>
      </c>
      <c r="G12783" s="7" t="s">
        <v>61</v>
      </c>
    </row>
    <row r="12784" spans="1:7" x14ac:dyDescent="0.3">
      <c r="A12784" s="9">
        <v>180151218</v>
      </c>
      <c r="B12784" s="8">
        <v>43312.514224537037</v>
      </c>
      <c r="C12784" s="7" t="s">
        <v>23</v>
      </c>
      <c r="D12784" s="7" t="s">
        <v>575</v>
      </c>
      <c r="E12784" s="8">
        <v>43312.523738425924</v>
      </c>
      <c r="F12784" s="7" t="s">
        <v>31</v>
      </c>
      <c r="G12784" s="7" t="s">
        <v>244</v>
      </c>
    </row>
    <row r="12785" spans="1:7" x14ac:dyDescent="0.3">
      <c r="A12785" s="9">
        <v>180151218</v>
      </c>
      <c r="B12785" s="8">
        <v>43312.514224537037</v>
      </c>
      <c r="C12785" s="7" t="s">
        <v>23</v>
      </c>
      <c r="D12785" s="7" t="s">
        <v>575</v>
      </c>
      <c r="E12785" s="8">
        <v>43312.5237037037</v>
      </c>
      <c r="F12785" s="7" t="s">
        <v>31</v>
      </c>
      <c r="G12785" s="7" t="s">
        <v>390</v>
      </c>
    </row>
    <row r="12786" spans="1:7" x14ac:dyDescent="0.3">
      <c r="A12786" s="9">
        <v>180151218</v>
      </c>
      <c r="B12786" s="8">
        <v>43312.514224537037</v>
      </c>
      <c r="C12786" s="7" t="s">
        <v>23</v>
      </c>
      <c r="D12786" s="7" t="s">
        <v>575</v>
      </c>
      <c r="E12786" s="8">
        <v>43312.522372685184</v>
      </c>
      <c r="F12786" s="7" t="s">
        <v>31</v>
      </c>
      <c r="G12786" s="7" t="s">
        <v>61</v>
      </c>
    </row>
    <row r="12787" spans="1:7" x14ac:dyDescent="0.3">
      <c r="A12787" s="9">
        <v>180151218</v>
      </c>
      <c r="B12787" s="8">
        <v>43312.514224537037</v>
      </c>
      <c r="C12787" s="7" t="s">
        <v>23</v>
      </c>
      <c r="D12787" s="7" t="s">
        <v>575</v>
      </c>
      <c r="E12787" s="8">
        <v>43312.520474537036</v>
      </c>
      <c r="F12787" s="7" t="s">
        <v>31</v>
      </c>
      <c r="G12787" s="7" t="s">
        <v>499</v>
      </c>
    </row>
    <row r="12788" spans="1:7" x14ac:dyDescent="0.3">
      <c r="A12788" s="9">
        <v>180151218</v>
      </c>
      <c r="B12788" s="8">
        <v>43312.514224537037</v>
      </c>
      <c r="C12788" s="7" t="s">
        <v>23</v>
      </c>
      <c r="D12788" s="7" t="s">
        <v>575</v>
      </c>
      <c r="E12788" s="8">
        <v>43312.518935185188</v>
      </c>
      <c r="F12788" s="7" t="s">
        <v>29</v>
      </c>
      <c r="G12788" s="7" t="s">
        <v>64</v>
      </c>
    </row>
    <row r="12789" spans="1:7" x14ac:dyDescent="0.3">
      <c r="A12789" s="9">
        <v>180151218</v>
      </c>
      <c r="B12789" s="8">
        <v>43312.514224537037</v>
      </c>
      <c r="C12789" s="7" t="s">
        <v>23</v>
      </c>
      <c r="D12789" s="7" t="s">
        <v>575</v>
      </c>
      <c r="E12789" s="8">
        <v>43312.518645833334</v>
      </c>
      <c r="F12789" s="7" t="s">
        <v>29</v>
      </c>
      <c r="G12789" s="7" t="s">
        <v>499</v>
      </c>
    </row>
    <row r="12790" spans="1:7" x14ac:dyDescent="0.3">
      <c r="A12790" s="9">
        <v>180151218</v>
      </c>
      <c r="B12790" s="8">
        <v>43312.514224537037</v>
      </c>
      <c r="C12790" s="7" t="s">
        <v>23</v>
      </c>
      <c r="D12790" s="7" t="s">
        <v>575</v>
      </c>
      <c r="E12790" s="8">
        <v>43312.518055555556</v>
      </c>
      <c r="F12790" s="7" t="s">
        <v>2233</v>
      </c>
      <c r="G12790" s="7" t="s">
        <v>961</v>
      </c>
    </row>
    <row r="12791" spans="1:7" x14ac:dyDescent="0.3">
      <c r="A12791" s="9">
        <v>180151218</v>
      </c>
      <c r="B12791" s="8">
        <v>43312.514224537037</v>
      </c>
      <c r="C12791" s="7" t="s">
        <v>23</v>
      </c>
      <c r="D12791" s="7" t="s">
        <v>575</v>
      </c>
      <c r="E12791" s="8">
        <v>43312.518055555556</v>
      </c>
      <c r="F12791" s="7" t="s">
        <v>2233</v>
      </c>
      <c r="G12791" s="7" t="s">
        <v>958</v>
      </c>
    </row>
    <row r="12792" spans="1:7" x14ac:dyDescent="0.3">
      <c r="A12792" s="9">
        <v>180151218</v>
      </c>
      <c r="B12792" s="8">
        <v>43312.514224537037</v>
      </c>
      <c r="C12792" s="7" t="s">
        <v>23</v>
      </c>
      <c r="D12792" s="7" t="s">
        <v>575</v>
      </c>
      <c r="E12792" s="8">
        <v>43312.518055555556</v>
      </c>
      <c r="F12792" s="7" t="s">
        <v>2233</v>
      </c>
      <c r="G12792" s="7" t="s">
        <v>991</v>
      </c>
    </row>
    <row r="12793" spans="1:7" x14ac:dyDescent="0.3">
      <c r="A12793" s="9">
        <v>180151218</v>
      </c>
      <c r="B12793" s="8">
        <v>43312.514224537037</v>
      </c>
      <c r="C12793" s="7" t="s">
        <v>23</v>
      </c>
      <c r="D12793" s="7" t="s">
        <v>575</v>
      </c>
      <c r="E12793" s="8">
        <v>43312.516331018516</v>
      </c>
      <c r="F12793" s="7" t="s">
        <v>29</v>
      </c>
      <c r="G12793" s="7" t="s">
        <v>193</v>
      </c>
    </row>
    <row r="12794" spans="1:7" x14ac:dyDescent="0.3">
      <c r="A12794" s="9">
        <v>180151218</v>
      </c>
      <c r="B12794" s="8">
        <v>43312.514224537037</v>
      </c>
      <c r="C12794" s="7" t="s">
        <v>23</v>
      </c>
      <c r="D12794" s="7" t="s">
        <v>575</v>
      </c>
      <c r="E12794" s="8">
        <v>43312.516331018516</v>
      </c>
      <c r="F12794" s="7" t="s">
        <v>29</v>
      </c>
      <c r="G12794" s="7" t="s">
        <v>43</v>
      </c>
    </row>
    <row r="12795" spans="1:7" x14ac:dyDescent="0.3">
      <c r="A12795" s="9">
        <v>180151218</v>
      </c>
      <c r="B12795" s="8">
        <v>43312.514224537037</v>
      </c>
      <c r="C12795" s="7" t="s">
        <v>23</v>
      </c>
      <c r="D12795" s="7" t="s">
        <v>575</v>
      </c>
      <c r="E12795" s="8">
        <v>43312.516273148147</v>
      </c>
      <c r="F12795" s="7" t="s">
        <v>29</v>
      </c>
      <c r="G12795" s="7" t="s">
        <v>48</v>
      </c>
    </row>
    <row r="12796" spans="1:7" x14ac:dyDescent="0.3">
      <c r="A12796" s="9">
        <v>180151218</v>
      </c>
      <c r="B12796" s="8">
        <v>43312.514224537037</v>
      </c>
      <c r="C12796" s="7" t="s">
        <v>23</v>
      </c>
      <c r="D12796" s="7" t="s">
        <v>575</v>
      </c>
      <c r="E12796" s="8">
        <v>43312.5158912037</v>
      </c>
      <c r="F12796" s="7" t="s">
        <v>29</v>
      </c>
      <c r="G12796" s="7" t="s">
        <v>61</v>
      </c>
    </row>
    <row r="12797" spans="1:7" x14ac:dyDescent="0.3">
      <c r="A12797" s="9">
        <v>180151218</v>
      </c>
      <c r="B12797" s="8">
        <v>43312.514224537037</v>
      </c>
      <c r="C12797" s="7" t="s">
        <v>23</v>
      </c>
      <c r="D12797" s="7" t="s">
        <v>575</v>
      </c>
      <c r="E12797" s="8">
        <v>43312.515613425923</v>
      </c>
      <c r="F12797" s="7" t="s">
        <v>29</v>
      </c>
      <c r="G12797" s="7" t="s">
        <v>244</v>
      </c>
    </row>
    <row r="12798" spans="1:7" x14ac:dyDescent="0.3">
      <c r="A12798" s="9">
        <v>180151242</v>
      </c>
      <c r="B12798" s="8">
        <v>43312.535162037035</v>
      </c>
      <c r="C12798" s="7" t="s">
        <v>36</v>
      </c>
      <c r="D12798" s="7" t="s">
        <v>714</v>
      </c>
      <c r="E12798" s="8">
        <v>43312.63386574074</v>
      </c>
      <c r="F12798" s="7" t="s">
        <v>25</v>
      </c>
      <c r="G12798" s="7" t="s">
        <v>72</v>
      </c>
    </row>
    <row r="12799" spans="1:7" x14ac:dyDescent="0.3">
      <c r="A12799" s="9">
        <v>180151242</v>
      </c>
      <c r="B12799" s="8">
        <v>43312.535162037035</v>
      </c>
      <c r="C12799" s="7" t="s">
        <v>36</v>
      </c>
      <c r="D12799" s="7" t="s">
        <v>714</v>
      </c>
      <c r="E12799" s="8">
        <v>43312.633842592593</v>
      </c>
      <c r="F12799" s="7" t="s">
        <v>25</v>
      </c>
      <c r="G12799" s="7" t="s">
        <v>551</v>
      </c>
    </row>
    <row r="12800" spans="1:7" x14ac:dyDescent="0.3">
      <c r="A12800" s="9">
        <v>180151242</v>
      </c>
      <c r="B12800" s="8">
        <v>43312.535162037035</v>
      </c>
      <c r="C12800" s="7" t="s">
        <v>36</v>
      </c>
      <c r="D12800" s="7" t="s">
        <v>714</v>
      </c>
      <c r="E12800" s="8">
        <v>43312.628391203703</v>
      </c>
      <c r="F12800" s="7" t="s">
        <v>25</v>
      </c>
      <c r="G12800" s="7" t="s">
        <v>103</v>
      </c>
    </row>
    <row r="12801" spans="1:7" x14ac:dyDescent="0.3">
      <c r="A12801" s="9">
        <v>180151242</v>
      </c>
      <c r="B12801" s="8">
        <v>43312.535162037035</v>
      </c>
      <c r="C12801" s="7" t="s">
        <v>36</v>
      </c>
      <c r="D12801" s="7" t="s">
        <v>714</v>
      </c>
      <c r="E12801" s="8">
        <v>43312.625694444447</v>
      </c>
      <c r="F12801" s="7" t="s">
        <v>2232</v>
      </c>
      <c r="G12801" s="7" t="s">
        <v>991</v>
      </c>
    </row>
    <row r="12802" spans="1:7" x14ac:dyDescent="0.3">
      <c r="A12802" s="9">
        <v>180151242</v>
      </c>
      <c r="B12802" s="8">
        <v>43312.535162037035</v>
      </c>
      <c r="C12802" s="7" t="s">
        <v>36</v>
      </c>
      <c r="D12802" s="7" t="s">
        <v>714</v>
      </c>
      <c r="E12802" s="8">
        <v>43312.622777777775</v>
      </c>
      <c r="F12802" s="7" t="s">
        <v>25</v>
      </c>
      <c r="G12802" s="7" t="s">
        <v>568</v>
      </c>
    </row>
    <row r="12803" spans="1:7" x14ac:dyDescent="0.3">
      <c r="A12803" s="9">
        <v>180151242</v>
      </c>
      <c r="B12803" s="8">
        <v>43312.535162037035</v>
      </c>
      <c r="C12803" s="7" t="s">
        <v>36</v>
      </c>
      <c r="D12803" s="7" t="s">
        <v>714</v>
      </c>
      <c r="E12803" s="8">
        <v>43312.622094907405</v>
      </c>
      <c r="F12803" s="7" t="s">
        <v>25</v>
      </c>
      <c r="G12803" s="7" t="s">
        <v>141</v>
      </c>
    </row>
    <row r="12804" spans="1:7" x14ac:dyDescent="0.3">
      <c r="A12804" s="9">
        <v>180151242</v>
      </c>
      <c r="B12804" s="8">
        <v>43312.535162037035</v>
      </c>
      <c r="C12804" s="7" t="s">
        <v>36</v>
      </c>
      <c r="D12804" s="7" t="s">
        <v>714</v>
      </c>
      <c r="E12804" s="8">
        <v>43312.622083333335</v>
      </c>
      <c r="F12804" s="7" t="s">
        <v>69</v>
      </c>
      <c r="G12804" s="7" t="s">
        <v>141</v>
      </c>
    </row>
    <row r="12805" spans="1:7" x14ac:dyDescent="0.3">
      <c r="A12805" s="9">
        <v>180151242</v>
      </c>
      <c r="B12805" s="8">
        <v>43312.535162037035</v>
      </c>
      <c r="C12805" s="7" t="s">
        <v>36</v>
      </c>
      <c r="D12805" s="7" t="s">
        <v>714</v>
      </c>
      <c r="E12805" s="8">
        <v>43312.591724537036</v>
      </c>
      <c r="F12805" s="7" t="s">
        <v>25</v>
      </c>
      <c r="G12805" s="7" t="s">
        <v>198</v>
      </c>
    </row>
    <row r="12806" spans="1:7" x14ac:dyDescent="0.3">
      <c r="A12806" s="9">
        <v>180151242</v>
      </c>
      <c r="B12806" s="8">
        <v>43312.535162037035</v>
      </c>
      <c r="C12806" s="7" t="s">
        <v>36</v>
      </c>
      <c r="D12806" s="7" t="s">
        <v>714</v>
      </c>
      <c r="E12806" s="8">
        <v>43312.59171296296</v>
      </c>
      <c r="F12806" s="7" t="s">
        <v>62</v>
      </c>
      <c r="G12806" s="7" t="s">
        <v>198</v>
      </c>
    </row>
    <row r="12807" spans="1:7" x14ac:dyDescent="0.3">
      <c r="A12807" s="9">
        <v>180151242</v>
      </c>
      <c r="B12807" s="8">
        <v>43312.535162037035</v>
      </c>
      <c r="C12807" s="7" t="s">
        <v>36</v>
      </c>
      <c r="D12807" s="7" t="s">
        <v>714</v>
      </c>
      <c r="E12807" s="8">
        <v>43312.590451388889</v>
      </c>
      <c r="F12807" s="7" t="s">
        <v>25</v>
      </c>
      <c r="G12807" s="7" t="s">
        <v>76</v>
      </c>
    </row>
    <row r="12808" spans="1:7" x14ac:dyDescent="0.3">
      <c r="A12808" s="9">
        <v>180151242</v>
      </c>
      <c r="B12808" s="8">
        <v>43312.535162037035</v>
      </c>
      <c r="C12808" s="7" t="s">
        <v>36</v>
      </c>
      <c r="D12808" s="7" t="s">
        <v>714</v>
      </c>
      <c r="E12808" s="8">
        <v>43312.587627314817</v>
      </c>
      <c r="F12808" s="7" t="s">
        <v>31</v>
      </c>
      <c r="G12808" s="7" t="s">
        <v>141</v>
      </c>
    </row>
    <row r="12809" spans="1:7" x14ac:dyDescent="0.3">
      <c r="A12809" s="9">
        <v>180151242</v>
      </c>
      <c r="B12809" s="8">
        <v>43312.535162037035</v>
      </c>
      <c r="C12809" s="7" t="s">
        <v>36</v>
      </c>
      <c r="D12809" s="7" t="s">
        <v>714</v>
      </c>
      <c r="E12809" s="8">
        <v>43312.582638888889</v>
      </c>
      <c r="F12809" s="7" t="s">
        <v>2233</v>
      </c>
      <c r="G12809" s="7" t="s">
        <v>991</v>
      </c>
    </row>
    <row r="12810" spans="1:7" x14ac:dyDescent="0.3">
      <c r="A12810" s="9">
        <v>180151242</v>
      </c>
      <c r="B12810" s="8">
        <v>43312.535162037035</v>
      </c>
      <c r="C12810" s="7" t="s">
        <v>36</v>
      </c>
      <c r="D12810" s="7" t="s">
        <v>714</v>
      </c>
      <c r="E12810" s="8">
        <v>43312.577662037038</v>
      </c>
      <c r="F12810" s="7" t="s">
        <v>31</v>
      </c>
      <c r="G12810" s="7" t="s">
        <v>72</v>
      </c>
    </row>
    <row r="12811" spans="1:7" x14ac:dyDescent="0.3">
      <c r="A12811" s="9">
        <v>180151242</v>
      </c>
      <c r="B12811" s="8">
        <v>43312.535162037035</v>
      </c>
      <c r="C12811" s="7" t="s">
        <v>36</v>
      </c>
      <c r="D12811" s="7" t="s">
        <v>714</v>
      </c>
      <c r="E12811" s="8">
        <v>43312.566921296297</v>
      </c>
      <c r="F12811" s="7" t="s">
        <v>31</v>
      </c>
      <c r="G12811" s="7" t="s">
        <v>76</v>
      </c>
    </row>
    <row r="12812" spans="1:7" x14ac:dyDescent="0.3">
      <c r="A12812" s="9">
        <v>180151242</v>
      </c>
      <c r="B12812" s="8">
        <v>43312.535162037035</v>
      </c>
      <c r="C12812" s="7" t="s">
        <v>36</v>
      </c>
      <c r="D12812" s="7" t="s">
        <v>714</v>
      </c>
      <c r="E12812" s="8">
        <v>43312.56689814815</v>
      </c>
      <c r="F12812" s="7" t="s">
        <v>31</v>
      </c>
      <c r="G12812" t="s">
        <v>568</v>
      </c>
    </row>
    <row r="12813" spans="1:7" x14ac:dyDescent="0.3">
      <c r="A12813" s="9">
        <v>180151242</v>
      </c>
      <c r="B12813" s="8">
        <v>43312.535162037035</v>
      </c>
      <c r="C12813" s="7" t="s">
        <v>36</v>
      </c>
      <c r="D12813" s="7" t="s">
        <v>714</v>
      </c>
      <c r="E12813" s="8">
        <v>43312.566342592596</v>
      </c>
      <c r="F12813" s="7" t="s">
        <v>31</v>
      </c>
      <c r="G12813" s="7" t="s">
        <v>72</v>
      </c>
    </row>
    <row r="12814" spans="1:7" x14ac:dyDescent="0.3">
      <c r="A12814" s="9">
        <v>180151242</v>
      </c>
      <c r="B12814" s="8">
        <v>43312.535162037035</v>
      </c>
      <c r="C12814" s="7" t="s">
        <v>36</v>
      </c>
      <c r="D12814" s="7" t="s">
        <v>714</v>
      </c>
      <c r="E12814" s="8">
        <v>43312.56045138889</v>
      </c>
      <c r="F12814" s="7" t="s">
        <v>31</v>
      </c>
      <c r="G12814" s="7" t="s">
        <v>551</v>
      </c>
    </row>
    <row r="12815" spans="1:7" x14ac:dyDescent="0.3">
      <c r="A12815" s="9">
        <v>180151242</v>
      </c>
      <c r="B12815" s="8">
        <v>43312.535162037035</v>
      </c>
      <c r="C12815" s="7" t="s">
        <v>36</v>
      </c>
      <c r="D12815" s="7" t="s">
        <v>714</v>
      </c>
      <c r="E12815" s="8">
        <v>43312.555231481485</v>
      </c>
      <c r="F12815" s="7" t="s">
        <v>31</v>
      </c>
      <c r="G12815" s="7" t="s">
        <v>103</v>
      </c>
    </row>
    <row r="12816" spans="1:7" x14ac:dyDescent="0.3">
      <c r="A12816" s="9">
        <v>180151242</v>
      </c>
      <c r="B12816" s="8">
        <v>43312.535162037035</v>
      </c>
      <c r="C12816" s="7" t="s">
        <v>36</v>
      </c>
      <c r="D12816" s="7" t="s">
        <v>714</v>
      </c>
      <c r="E12816" s="8">
        <v>43312.550659722219</v>
      </c>
      <c r="F12816" s="7" t="s">
        <v>29</v>
      </c>
      <c r="G12816" s="7" t="s">
        <v>551</v>
      </c>
    </row>
    <row r="12817" spans="1:7" x14ac:dyDescent="0.3">
      <c r="A12817" s="9">
        <v>180151242</v>
      </c>
      <c r="B12817" s="8">
        <v>43312.535162037035</v>
      </c>
      <c r="C12817" s="7" t="s">
        <v>36</v>
      </c>
      <c r="D12817" s="7" t="s">
        <v>714</v>
      </c>
      <c r="E12817" s="8">
        <v>43312.549247685187</v>
      </c>
      <c r="F12817" s="7" t="s">
        <v>29</v>
      </c>
      <c r="G12817" s="7" t="s">
        <v>568</v>
      </c>
    </row>
    <row r="12818" spans="1:7" x14ac:dyDescent="0.3">
      <c r="A12818" s="9">
        <v>180151242</v>
      </c>
      <c r="B12818" s="8">
        <v>43312.535162037035</v>
      </c>
      <c r="C12818" s="7" t="s">
        <v>36</v>
      </c>
      <c r="D12818" s="7" t="s">
        <v>714</v>
      </c>
      <c r="E12818" s="8">
        <v>43312.547222222223</v>
      </c>
      <c r="F12818" s="7" t="s">
        <v>29</v>
      </c>
      <c r="G12818" s="7" t="s">
        <v>76</v>
      </c>
    </row>
    <row r="12819" spans="1:7" x14ac:dyDescent="0.3">
      <c r="A12819" s="9">
        <v>180151242</v>
      </c>
      <c r="B12819" s="8">
        <v>43312.535162037035</v>
      </c>
      <c r="C12819" s="7" t="s">
        <v>36</v>
      </c>
      <c r="D12819" s="7" t="s">
        <v>714</v>
      </c>
      <c r="E12819" s="8">
        <v>43312.547210648147</v>
      </c>
      <c r="F12819" s="7" t="s">
        <v>29</v>
      </c>
      <c r="G12819" s="7" t="s">
        <v>103</v>
      </c>
    </row>
    <row r="12820" spans="1:7" x14ac:dyDescent="0.3">
      <c r="A12820" s="9">
        <v>180151242</v>
      </c>
      <c r="B12820" s="8">
        <v>43312.535162037035</v>
      </c>
      <c r="C12820" s="7" t="s">
        <v>36</v>
      </c>
      <c r="D12820" s="7" t="s">
        <v>714</v>
      </c>
      <c r="E12820" s="8">
        <v>43312.544999999998</v>
      </c>
      <c r="F12820" s="7" t="s">
        <v>32</v>
      </c>
      <c r="G12820" s="7" t="s">
        <v>198</v>
      </c>
    </row>
    <row r="12821" spans="1:7" x14ac:dyDescent="0.3">
      <c r="A12821" s="9">
        <v>180151242</v>
      </c>
      <c r="B12821" s="8">
        <v>43312.535162037035</v>
      </c>
      <c r="C12821" s="7" t="s">
        <v>36</v>
      </c>
      <c r="D12821" s="7" t="s">
        <v>714</v>
      </c>
      <c r="E12821" s="8">
        <v>43312.541701388887</v>
      </c>
      <c r="F12821" s="7" t="s">
        <v>31</v>
      </c>
      <c r="G12821" s="7" t="s">
        <v>198</v>
      </c>
    </row>
    <row r="12822" spans="1:7" x14ac:dyDescent="0.3">
      <c r="A12822" s="9">
        <v>180151242</v>
      </c>
      <c r="B12822" s="8">
        <v>43312.535162037035</v>
      </c>
      <c r="C12822" s="7" t="s">
        <v>36</v>
      </c>
      <c r="D12822" s="7" t="s">
        <v>714</v>
      </c>
      <c r="E12822" s="8">
        <v>43312.538356481484</v>
      </c>
      <c r="F12822" s="7" t="s">
        <v>29</v>
      </c>
      <c r="G12822" s="7" t="s">
        <v>198</v>
      </c>
    </row>
    <row r="12823" spans="1:7" x14ac:dyDescent="0.3">
      <c r="A12823" s="9">
        <v>180151360</v>
      </c>
      <c r="B12823" s="8">
        <v>43312.639861111114</v>
      </c>
      <c r="C12823" s="7" t="s">
        <v>36</v>
      </c>
      <c r="D12823" s="7" t="s">
        <v>181</v>
      </c>
      <c r="E12823" s="8">
        <v>43312.705057870371</v>
      </c>
      <c r="F12823" s="7" t="s">
        <v>25</v>
      </c>
      <c r="G12823" s="7" t="s">
        <v>28</v>
      </c>
    </row>
    <row r="12824" spans="1:7" x14ac:dyDescent="0.3">
      <c r="A12824" s="9">
        <v>180151360</v>
      </c>
      <c r="B12824" s="8">
        <v>43312.639861111114</v>
      </c>
      <c r="C12824" s="7" t="s">
        <v>36</v>
      </c>
      <c r="D12824" s="7" t="s">
        <v>181</v>
      </c>
      <c r="E12824" s="8">
        <v>43312.703784722224</v>
      </c>
      <c r="F12824" s="7" t="s">
        <v>25</v>
      </c>
      <c r="G12824" s="7" t="s">
        <v>46</v>
      </c>
    </row>
    <row r="12825" spans="1:7" x14ac:dyDescent="0.3">
      <c r="A12825" s="9">
        <v>180151360</v>
      </c>
      <c r="B12825" s="8">
        <v>43312.639861111114</v>
      </c>
      <c r="C12825" s="7" t="s">
        <v>36</v>
      </c>
      <c r="D12825" s="7" t="s">
        <v>181</v>
      </c>
      <c r="E12825" s="8">
        <v>43312.683599537035</v>
      </c>
      <c r="F12825" s="7" t="s">
        <v>29</v>
      </c>
      <c r="G12825" s="7" t="s">
        <v>28</v>
      </c>
    </row>
    <row r="12826" spans="1:7" x14ac:dyDescent="0.3">
      <c r="A12826" s="9">
        <v>180151360</v>
      </c>
      <c r="B12826" s="8">
        <v>43312.639861111114</v>
      </c>
      <c r="C12826" s="7" t="s">
        <v>36</v>
      </c>
      <c r="D12826" s="7" t="s">
        <v>181</v>
      </c>
      <c r="E12826" s="8">
        <v>43312.657060185185</v>
      </c>
      <c r="F12826" s="7" t="s">
        <v>25</v>
      </c>
      <c r="G12826" s="7" t="s">
        <v>93</v>
      </c>
    </row>
    <row r="12827" spans="1:7" x14ac:dyDescent="0.3">
      <c r="A12827" s="9">
        <v>180151360</v>
      </c>
      <c r="B12827" s="8">
        <v>43312.639861111114</v>
      </c>
      <c r="C12827" s="7" t="s">
        <v>36</v>
      </c>
      <c r="D12827" s="7" t="s">
        <v>181</v>
      </c>
      <c r="E12827" s="8">
        <v>43312.652800925927</v>
      </c>
      <c r="F12827" s="7" t="s">
        <v>29</v>
      </c>
      <c r="G12827" s="7" t="s">
        <v>93</v>
      </c>
    </row>
    <row r="12828" spans="1:7" x14ac:dyDescent="0.3">
      <c r="A12828" s="9">
        <v>180151360</v>
      </c>
      <c r="B12828" s="8">
        <v>43312.639861111114</v>
      </c>
      <c r="C12828" s="7" t="s">
        <v>36</v>
      </c>
      <c r="D12828" s="7" t="s">
        <v>181</v>
      </c>
      <c r="E12828" s="8">
        <v>43312.652708333335</v>
      </c>
      <c r="F12828" s="7" t="s">
        <v>31</v>
      </c>
      <c r="G12828" s="7" t="s">
        <v>46</v>
      </c>
    </row>
    <row r="12829" spans="1:7" x14ac:dyDescent="0.3">
      <c r="A12829" s="9">
        <v>180151360</v>
      </c>
      <c r="B12829" s="8">
        <v>43312.639861111114</v>
      </c>
      <c r="C12829" s="7" t="s">
        <v>36</v>
      </c>
      <c r="D12829" s="7" t="s">
        <v>181</v>
      </c>
      <c r="E12829" s="8">
        <v>43312.65253472222</v>
      </c>
      <c r="F12829" s="7" t="s">
        <v>212</v>
      </c>
      <c r="G12829" s="7"/>
    </row>
    <row r="12830" spans="1:7" x14ac:dyDescent="0.3">
      <c r="A12830" s="9">
        <v>180151360</v>
      </c>
      <c r="B12830" s="8">
        <v>43312.639861111114</v>
      </c>
      <c r="C12830" s="7" t="s">
        <v>36</v>
      </c>
      <c r="D12830" s="7" t="s">
        <v>181</v>
      </c>
      <c r="E12830" s="8">
        <v>43312.649895833332</v>
      </c>
      <c r="F12830" s="7" t="s">
        <v>25</v>
      </c>
      <c r="G12830" s="7" t="s">
        <v>102</v>
      </c>
    </row>
    <row r="12831" spans="1:7" x14ac:dyDescent="0.3">
      <c r="A12831" s="9">
        <v>180151360</v>
      </c>
      <c r="B12831" s="8">
        <v>43312.639861111114</v>
      </c>
      <c r="C12831" s="7" t="s">
        <v>36</v>
      </c>
      <c r="D12831" s="7" t="s">
        <v>181</v>
      </c>
      <c r="E12831" s="8">
        <v>43312.649039351854</v>
      </c>
      <c r="F12831" s="7" t="s">
        <v>25</v>
      </c>
      <c r="G12831" s="7" t="s">
        <v>46</v>
      </c>
    </row>
    <row r="12832" spans="1:7" x14ac:dyDescent="0.3">
      <c r="A12832" s="9">
        <v>180151360</v>
      </c>
      <c r="B12832" s="8">
        <v>43312.639861111114</v>
      </c>
      <c r="C12832" s="7" t="s">
        <v>36</v>
      </c>
      <c r="D12832" s="7" t="s">
        <v>181</v>
      </c>
      <c r="E12832" s="8">
        <v>43312.645914351851</v>
      </c>
      <c r="F12832" s="7" t="s">
        <v>29</v>
      </c>
      <c r="G12832" s="7" t="s">
        <v>46</v>
      </c>
    </row>
    <row r="12833" spans="1:7" x14ac:dyDescent="0.3">
      <c r="A12833" s="9">
        <v>180151398</v>
      </c>
      <c r="B12833" s="8">
        <v>43312.659039351849</v>
      </c>
      <c r="C12833" s="7" t="s">
        <v>36</v>
      </c>
      <c r="D12833" s="7" t="s">
        <v>829</v>
      </c>
      <c r="E12833" s="8">
        <v>43312.695289351854</v>
      </c>
      <c r="F12833" s="7" t="s">
        <v>25</v>
      </c>
      <c r="G12833" s="7" t="s">
        <v>81</v>
      </c>
    </row>
    <row r="12834" spans="1:7" x14ac:dyDescent="0.3">
      <c r="A12834" s="9">
        <v>180151398</v>
      </c>
      <c r="B12834" s="8">
        <v>43312.659039351849</v>
      </c>
      <c r="C12834" s="7" t="s">
        <v>36</v>
      </c>
      <c r="D12834" s="7" t="s">
        <v>829</v>
      </c>
      <c r="E12834" s="8">
        <v>43312.691400462965</v>
      </c>
      <c r="F12834" s="7" t="s">
        <v>25</v>
      </c>
      <c r="G12834" s="7" t="s">
        <v>368</v>
      </c>
    </row>
    <row r="12835" spans="1:7" x14ac:dyDescent="0.3">
      <c r="A12835" s="9">
        <v>180151398</v>
      </c>
      <c r="B12835" s="8">
        <v>43312.659039351849</v>
      </c>
      <c r="C12835" s="7" t="s">
        <v>36</v>
      </c>
      <c r="D12835" s="7" t="s">
        <v>829</v>
      </c>
      <c r="E12835" s="8">
        <v>43312.687928240739</v>
      </c>
      <c r="F12835" s="7" t="s">
        <v>25</v>
      </c>
      <c r="G12835" s="7" t="s">
        <v>81</v>
      </c>
    </row>
    <row r="12836" spans="1:7" x14ac:dyDescent="0.3">
      <c r="A12836" s="9">
        <v>180151398</v>
      </c>
      <c r="B12836" s="8">
        <v>43312.659039351849</v>
      </c>
      <c r="C12836" s="7" t="s">
        <v>36</v>
      </c>
      <c r="D12836" s="7" t="s">
        <v>829</v>
      </c>
      <c r="E12836" s="8">
        <v>43312.686990740738</v>
      </c>
      <c r="F12836" s="7" t="s">
        <v>25</v>
      </c>
      <c r="G12836" s="7" t="s">
        <v>43</v>
      </c>
    </row>
    <row r="12837" spans="1:7" x14ac:dyDescent="0.3">
      <c r="A12837" s="9">
        <v>180151398</v>
      </c>
      <c r="B12837" s="8">
        <v>43312.659039351849</v>
      </c>
      <c r="C12837" s="7" t="s">
        <v>36</v>
      </c>
      <c r="D12837" s="7" t="s">
        <v>829</v>
      </c>
      <c r="E12837" s="8">
        <v>43312.684293981481</v>
      </c>
      <c r="F12837" s="7" t="s">
        <v>25</v>
      </c>
      <c r="G12837" s="7" t="s">
        <v>34</v>
      </c>
    </row>
    <row r="12838" spans="1:7" x14ac:dyDescent="0.3">
      <c r="A12838" s="9">
        <v>180151398</v>
      </c>
      <c r="B12838" s="8">
        <v>43312.659039351849</v>
      </c>
      <c r="C12838" s="7" t="s">
        <v>36</v>
      </c>
      <c r="D12838" s="7" t="s">
        <v>829</v>
      </c>
      <c r="E12838" s="8">
        <v>43312.678460648145</v>
      </c>
      <c r="F12838" s="7" t="s">
        <v>62</v>
      </c>
      <c r="G12838" s="7" t="s">
        <v>81</v>
      </c>
    </row>
    <row r="12839" spans="1:7" x14ac:dyDescent="0.3">
      <c r="A12839" s="9">
        <v>180151398</v>
      </c>
      <c r="B12839" s="8">
        <v>43312.659039351849</v>
      </c>
      <c r="C12839" s="7" t="s">
        <v>36</v>
      </c>
      <c r="D12839" s="7" t="s">
        <v>829</v>
      </c>
      <c r="E12839" s="8">
        <v>43312.670868055553</v>
      </c>
      <c r="F12839" s="7" t="s">
        <v>31</v>
      </c>
      <c r="G12839" s="7" t="s">
        <v>43</v>
      </c>
    </row>
    <row r="12840" spans="1:7" x14ac:dyDescent="0.3">
      <c r="A12840" s="9">
        <v>180151398</v>
      </c>
      <c r="B12840" s="8">
        <v>43312.659039351849</v>
      </c>
      <c r="C12840" s="7" t="s">
        <v>36</v>
      </c>
      <c r="D12840" s="7" t="s">
        <v>829</v>
      </c>
      <c r="E12840" s="8">
        <v>43312.66474537037</v>
      </c>
      <c r="F12840" s="7" t="s">
        <v>201</v>
      </c>
      <c r="G12840" s="7" t="s">
        <v>61</v>
      </c>
    </row>
    <row r="12841" spans="1:7" x14ac:dyDescent="0.3">
      <c r="A12841" s="9">
        <v>180151398</v>
      </c>
      <c r="B12841" s="8">
        <v>43312.659039351849</v>
      </c>
      <c r="C12841" s="7" t="s">
        <v>36</v>
      </c>
      <c r="D12841" s="7" t="s">
        <v>829</v>
      </c>
      <c r="E12841" s="8">
        <v>43312.664201388892</v>
      </c>
      <c r="F12841" s="7" t="s">
        <v>31</v>
      </c>
      <c r="G12841" s="7" t="s">
        <v>81</v>
      </c>
    </row>
    <row r="12842" spans="1:7" x14ac:dyDescent="0.3">
      <c r="A12842" s="9">
        <v>180151398</v>
      </c>
      <c r="B12842" s="8">
        <v>43312.659039351849</v>
      </c>
      <c r="C12842" s="7" t="s">
        <v>36</v>
      </c>
      <c r="D12842" s="7" t="s">
        <v>829</v>
      </c>
      <c r="E12842" s="8">
        <v>43312.662893518522</v>
      </c>
      <c r="F12842" s="7" t="s">
        <v>25</v>
      </c>
      <c r="G12842" s="7" t="s">
        <v>42</v>
      </c>
    </row>
    <row r="12843" spans="1:7" x14ac:dyDescent="0.3">
      <c r="A12843" s="9">
        <v>180151398</v>
      </c>
      <c r="B12843" s="8">
        <v>43312.659039351849</v>
      </c>
      <c r="C12843" s="7" t="s">
        <v>36</v>
      </c>
      <c r="D12843" s="7" t="s">
        <v>829</v>
      </c>
      <c r="E12843" s="8">
        <v>43312.662499999999</v>
      </c>
      <c r="F12843" s="7" t="s">
        <v>2232</v>
      </c>
      <c r="G12843" s="7" t="s">
        <v>941</v>
      </c>
    </row>
    <row r="12844" spans="1:7" x14ac:dyDescent="0.3">
      <c r="A12844" s="9">
        <v>180151398</v>
      </c>
      <c r="B12844" s="8">
        <v>43312.659039351849</v>
      </c>
      <c r="C12844" s="7" t="s">
        <v>36</v>
      </c>
      <c r="D12844" s="7" t="s">
        <v>829</v>
      </c>
      <c r="E12844" s="8">
        <v>43312.662465277775</v>
      </c>
      <c r="F12844" s="7" t="s">
        <v>25</v>
      </c>
      <c r="G12844" s="7" t="s">
        <v>193</v>
      </c>
    </row>
    <row r="12845" spans="1:7" x14ac:dyDescent="0.3">
      <c r="A12845" s="9">
        <v>180151398</v>
      </c>
      <c r="B12845" s="8">
        <v>43312.659039351849</v>
      </c>
      <c r="C12845" s="7" t="s">
        <v>36</v>
      </c>
      <c r="D12845" s="7" t="s">
        <v>829</v>
      </c>
      <c r="E12845" s="8">
        <v>43312.661990740744</v>
      </c>
      <c r="F12845" s="7" t="s">
        <v>62</v>
      </c>
      <c r="G12845" s="7" t="s">
        <v>368</v>
      </c>
    </row>
    <row r="12846" spans="1:7" x14ac:dyDescent="0.3">
      <c r="A12846" s="9">
        <v>180151398</v>
      </c>
      <c r="B12846" s="8">
        <v>43312.659039351849</v>
      </c>
      <c r="C12846" s="7" t="s">
        <v>36</v>
      </c>
      <c r="D12846" s="7" t="s">
        <v>829</v>
      </c>
      <c r="E12846" s="8">
        <v>43312.660833333335</v>
      </c>
      <c r="F12846" s="7" t="s">
        <v>31</v>
      </c>
      <c r="G12846" s="7" t="s">
        <v>34</v>
      </c>
    </row>
    <row r="12847" spans="1:7" x14ac:dyDescent="0.3">
      <c r="A12847" s="9">
        <v>180151398</v>
      </c>
      <c r="B12847" s="8">
        <v>43312.659039351849</v>
      </c>
      <c r="C12847" s="7" t="s">
        <v>36</v>
      </c>
      <c r="D12847" s="7" t="s">
        <v>829</v>
      </c>
      <c r="E12847" s="8">
        <v>43312.660787037035</v>
      </c>
      <c r="F12847" s="7" t="s">
        <v>31</v>
      </c>
      <c r="G12847" s="7" t="s">
        <v>42</v>
      </c>
    </row>
    <row r="12848" spans="1:7" x14ac:dyDescent="0.3">
      <c r="A12848" s="9">
        <v>180151398</v>
      </c>
      <c r="B12848" s="8">
        <v>43312.659039351849</v>
      </c>
      <c r="C12848" s="7" t="s">
        <v>36</v>
      </c>
      <c r="D12848" s="7" t="s">
        <v>829</v>
      </c>
      <c r="E12848" s="8">
        <v>43312.660451388889</v>
      </c>
      <c r="F12848" s="7" t="s">
        <v>25</v>
      </c>
      <c r="G12848" s="7" t="s">
        <v>81</v>
      </c>
    </row>
    <row r="12849" spans="1:7" x14ac:dyDescent="0.3">
      <c r="A12849" s="9">
        <v>180151398</v>
      </c>
      <c r="B12849" s="8">
        <v>43312.659039351849</v>
      </c>
      <c r="C12849" s="7" t="s">
        <v>36</v>
      </c>
      <c r="D12849" s="7" t="s">
        <v>829</v>
      </c>
      <c r="E12849" s="8">
        <v>43312.66033564815</v>
      </c>
      <c r="F12849" s="7" t="s">
        <v>31</v>
      </c>
      <c r="G12849" s="7" t="s">
        <v>81</v>
      </c>
    </row>
    <row r="12850" spans="1:7" x14ac:dyDescent="0.3">
      <c r="A12850" s="9">
        <v>180151398</v>
      </c>
      <c r="B12850" s="8">
        <v>43312.659039351849</v>
      </c>
      <c r="C12850" s="7" t="s">
        <v>36</v>
      </c>
      <c r="D12850" s="7" t="s">
        <v>829</v>
      </c>
      <c r="E12850" s="8">
        <v>43312.660231481481</v>
      </c>
      <c r="F12850" s="7" t="s">
        <v>31</v>
      </c>
      <c r="G12850" s="7" t="s">
        <v>193</v>
      </c>
    </row>
    <row r="12851" spans="1:7" x14ac:dyDescent="0.3">
      <c r="A12851" s="9">
        <v>180151398</v>
      </c>
      <c r="B12851" s="8">
        <v>43312.659039351849</v>
      </c>
      <c r="C12851" s="7" t="s">
        <v>36</v>
      </c>
      <c r="D12851" s="7" t="s">
        <v>829</v>
      </c>
      <c r="E12851" s="8">
        <v>43312.660138888888</v>
      </c>
      <c r="F12851" s="7" t="s">
        <v>31</v>
      </c>
      <c r="G12851" s="7" t="s">
        <v>61</v>
      </c>
    </row>
    <row r="12852" spans="1:7" x14ac:dyDescent="0.3">
      <c r="A12852" s="9">
        <v>180151398</v>
      </c>
      <c r="B12852" s="8">
        <v>43312.659039351849</v>
      </c>
      <c r="C12852" s="7" t="s">
        <v>36</v>
      </c>
      <c r="D12852" s="7" t="s">
        <v>829</v>
      </c>
      <c r="E12852" s="8">
        <v>43312.659942129627</v>
      </c>
      <c r="F12852" s="7" t="s">
        <v>31</v>
      </c>
      <c r="G12852" s="7" t="s">
        <v>34</v>
      </c>
    </row>
    <row r="12853" spans="1:7" x14ac:dyDescent="0.3">
      <c r="A12853" s="9">
        <v>180151398</v>
      </c>
      <c r="B12853" s="8">
        <v>43312.659039351849</v>
      </c>
      <c r="C12853" s="7" t="s">
        <v>36</v>
      </c>
      <c r="D12853" s="7" t="s">
        <v>829</v>
      </c>
      <c r="E12853" s="8">
        <v>43312.659363425926</v>
      </c>
      <c r="F12853" s="7" t="s">
        <v>31</v>
      </c>
      <c r="G12853" s="7" t="s">
        <v>368</v>
      </c>
    </row>
    <row r="12854" spans="1:7" x14ac:dyDescent="0.3">
      <c r="A12854" s="9">
        <v>180151398</v>
      </c>
      <c r="B12854" s="8">
        <v>43312.659039351849</v>
      </c>
      <c r="C12854" s="7" t="s">
        <v>36</v>
      </c>
      <c r="D12854" s="7" t="s">
        <v>829</v>
      </c>
      <c r="E12854" s="8">
        <v>43312.658333333333</v>
      </c>
      <c r="F12854" s="7" t="s">
        <v>2233</v>
      </c>
      <c r="G12854" s="7" t="s">
        <v>941</v>
      </c>
    </row>
    <row r="12855" spans="1:7" x14ac:dyDescent="0.3">
      <c r="A12855" s="9">
        <v>180151447</v>
      </c>
      <c r="B12855" s="8">
        <v>43312.690335648149</v>
      </c>
      <c r="C12855" s="7" t="s">
        <v>36</v>
      </c>
      <c r="D12855" s="7" t="s">
        <v>595</v>
      </c>
      <c r="E12855" s="8">
        <v>43312.758287037039</v>
      </c>
      <c r="F12855" s="7" t="s">
        <v>25</v>
      </c>
      <c r="G12855" s="7" t="s">
        <v>46</v>
      </c>
    </row>
    <row r="12856" spans="1:7" x14ac:dyDescent="0.3">
      <c r="A12856" s="9">
        <v>180151447</v>
      </c>
      <c r="B12856" s="8">
        <v>43312.690335648149</v>
      </c>
      <c r="C12856" s="7" t="s">
        <v>36</v>
      </c>
      <c r="D12856" s="7" t="s">
        <v>595</v>
      </c>
      <c r="E12856" s="8">
        <v>43312.718310185184</v>
      </c>
      <c r="F12856" s="7" t="s">
        <v>25</v>
      </c>
      <c r="G12856" s="7" t="s">
        <v>28</v>
      </c>
    </row>
    <row r="12857" spans="1:7" x14ac:dyDescent="0.3">
      <c r="A12857" s="9">
        <v>180151447</v>
      </c>
      <c r="B12857" s="8">
        <v>43312.690335648149</v>
      </c>
      <c r="C12857" s="7" t="s">
        <v>36</v>
      </c>
      <c r="D12857" s="7" t="s">
        <v>595</v>
      </c>
      <c r="E12857" s="8">
        <v>43312.718032407407</v>
      </c>
      <c r="F12857" s="7" t="s">
        <v>31</v>
      </c>
      <c r="G12857" s="7" t="s">
        <v>46</v>
      </c>
    </row>
    <row r="12858" spans="1:7" x14ac:dyDescent="0.3">
      <c r="A12858" s="9">
        <v>180151447</v>
      </c>
      <c r="B12858" s="8">
        <v>43312.690335648149</v>
      </c>
      <c r="C12858" s="7" t="s">
        <v>36</v>
      </c>
      <c r="D12858" s="7" t="s">
        <v>595</v>
      </c>
      <c r="E12858" s="8">
        <v>43312.707048611112</v>
      </c>
      <c r="F12858" s="7" t="s">
        <v>31</v>
      </c>
      <c r="G12858" s="7" t="s">
        <v>28</v>
      </c>
    </row>
    <row r="12859" spans="1:7" x14ac:dyDescent="0.3">
      <c r="A12859" s="9">
        <v>180151447</v>
      </c>
      <c r="B12859" s="8">
        <v>43312.690335648149</v>
      </c>
      <c r="C12859" s="7" t="s">
        <v>36</v>
      </c>
      <c r="D12859" s="7" t="s">
        <v>595</v>
      </c>
      <c r="E12859" s="8">
        <v>43312.70511574074</v>
      </c>
      <c r="F12859" s="7" t="s">
        <v>29</v>
      </c>
      <c r="G12859" s="7" t="s">
        <v>28</v>
      </c>
    </row>
    <row r="12860" spans="1:7" x14ac:dyDescent="0.3">
      <c r="A12860" s="9">
        <v>180151447</v>
      </c>
      <c r="B12860" s="8">
        <v>43312.690335648149</v>
      </c>
      <c r="C12860" s="7" t="s">
        <v>36</v>
      </c>
      <c r="D12860" s="7" t="s">
        <v>595</v>
      </c>
      <c r="E12860" s="8">
        <v>43312.703842592593</v>
      </c>
      <c r="F12860" s="7" t="s">
        <v>29</v>
      </c>
      <c r="G12860" s="7" t="s">
        <v>46</v>
      </c>
    </row>
    <row r="12861" spans="1:7" x14ac:dyDescent="0.3">
      <c r="A12861" s="9">
        <v>180151447</v>
      </c>
      <c r="B12861" s="8">
        <v>43312.690335648149</v>
      </c>
      <c r="C12861" s="7" t="s">
        <v>36</v>
      </c>
      <c r="D12861" s="7" t="s">
        <v>595</v>
      </c>
      <c r="E12861" s="8">
        <v>43312.701064814813</v>
      </c>
      <c r="F12861" s="7" t="s">
        <v>25</v>
      </c>
      <c r="G12861" s="7" t="s">
        <v>172</v>
      </c>
    </row>
    <row r="12862" spans="1:7" x14ac:dyDescent="0.3">
      <c r="A12862" s="9">
        <v>180151447</v>
      </c>
      <c r="B12862" s="8">
        <v>43312.690335648149</v>
      </c>
      <c r="C12862" s="7" t="s">
        <v>36</v>
      </c>
      <c r="D12862" s="7" t="s">
        <v>595</v>
      </c>
      <c r="E12862" s="8">
        <v>43312.70040509259</v>
      </c>
      <c r="F12862" s="7" t="s">
        <v>29</v>
      </c>
      <c r="G12862" s="7" t="s">
        <v>172</v>
      </c>
    </row>
    <row r="12863" spans="1:7" x14ac:dyDescent="0.3">
      <c r="A12863" s="9">
        <v>180151462</v>
      </c>
      <c r="B12863" s="8">
        <v>43312.704398148147</v>
      </c>
      <c r="C12863" s="7" t="s">
        <v>36</v>
      </c>
      <c r="D12863" s="7" t="s">
        <v>54</v>
      </c>
      <c r="E12863" s="8">
        <v>43312.780162037037</v>
      </c>
      <c r="F12863" s="7" t="s">
        <v>25</v>
      </c>
      <c r="G12863" s="7" t="s">
        <v>95</v>
      </c>
    </row>
    <row r="12864" spans="1:7" x14ac:dyDescent="0.3">
      <c r="A12864" s="9">
        <v>180151462</v>
      </c>
      <c r="B12864" s="8">
        <v>43312.704398148147</v>
      </c>
      <c r="C12864" s="7" t="s">
        <v>36</v>
      </c>
      <c r="D12864" s="7" t="s">
        <v>54</v>
      </c>
      <c r="E12864" s="8">
        <v>43312.77134259259</v>
      </c>
      <c r="F12864" s="7" t="s">
        <v>25</v>
      </c>
      <c r="G12864" s="7" t="s">
        <v>39</v>
      </c>
    </row>
    <row r="12865" spans="1:7" x14ac:dyDescent="0.3">
      <c r="A12865" s="9">
        <v>180151462</v>
      </c>
      <c r="B12865" s="8">
        <v>43312.704398148147</v>
      </c>
      <c r="C12865" s="7" t="s">
        <v>36</v>
      </c>
      <c r="D12865" s="7" t="s">
        <v>54</v>
      </c>
      <c r="E12865" s="8">
        <v>43312.769513888888</v>
      </c>
      <c r="F12865" s="7" t="s">
        <v>25</v>
      </c>
      <c r="G12865" s="7" t="s">
        <v>76</v>
      </c>
    </row>
    <row r="12866" spans="1:7" x14ac:dyDescent="0.3">
      <c r="A12866" s="9">
        <v>180151462</v>
      </c>
      <c r="B12866" s="8">
        <v>43312.704398148147</v>
      </c>
      <c r="C12866" s="7" t="s">
        <v>36</v>
      </c>
      <c r="D12866" s="7" t="s">
        <v>54</v>
      </c>
      <c r="E12866" s="8">
        <v>43312.769444444442</v>
      </c>
      <c r="F12866" s="7" t="s">
        <v>2232</v>
      </c>
      <c r="G12866" s="7" t="s">
        <v>961</v>
      </c>
    </row>
    <row r="12867" spans="1:7" x14ac:dyDescent="0.3">
      <c r="A12867" s="9">
        <v>180151462</v>
      </c>
      <c r="B12867" s="8">
        <v>43312.704398148147</v>
      </c>
      <c r="C12867" s="7" t="s">
        <v>36</v>
      </c>
      <c r="D12867" s="7" t="s">
        <v>54</v>
      </c>
      <c r="E12867" s="8">
        <v>43312.75277777778</v>
      </c>
      <c r="F12867" s="7" t="s">
        <v>2233</v>
      </c>
      <c r="G12867" s="7" t="s">
        <v>961</v>
      </c>
    </row>
    <row r="12868" spans="1:7" x14ac:dyDescent="0.3">
      <c r="A12868" s="9">
        <v>180151462</v>
      </c>
      <c r="B12868" s="8">
        <v>43312.704398148147</v>
      </c>
      <c r="C12868" s="7" t="s">
        <v>36</v>
      </c>
      <c r="D12868" s="7" t="s">
        <v>54</v>
      </c>
      <c r="E12868" s="8">
        <v>43312.748611111114</v>
      </c>
      <c r="F12868" s="7" t="s">
        <v>2232</v>
      </c>
      <c r="G12868" s="7" t="s">
        <v>961</v>
      </c>
    </row>
    <row r="12869" spans="1:7" x14ac:dyDescent="0.3">
      <c r="A12869" s="9">
        <v>180151462</v>
      </c>
      <c r="B12869" s="8">
        <v>43312.704398148147</v>
      </c>
      <c r="C12869" s="7" t="s">
        <v>36</v>
      </c>
      <c r="D12869" s="7" t="s">
        <v>54</v>
      </c>
      <c r="E12869" s="8">
        <v>43312.734722222223</v>
      </c>
      <c r="F12869" s="7" t="s">
        <v>2232</v>
      </c>
      <c r="G12869" s="7" t="s">
        <v>991</v>
      </c>
    </row>
    <row r="12870" spans="1:7" x14ac:dyDescent="0.3">
      <c r="A12870" s="9">
        <v>180151462</v>
      </c>
      <c r="B12870" s="8">
        <v>43312.704398148147</v>
      </c>
      <c r="C12870" s="7" t="s">
        <v>36</v>
      </c>
      <c r="D12870" s="7" t="s">
        <v>54</v>
      </c>
      <c r="E12870" s="8">
        <v>43312.734722222223</v>
      </c>
      <c r="F12870" s="7" t="s">
        <v>2232</v>
      </c>
      <c r="G12870" s="7" t="s">
        <v>958</v>
      </c>
    </row>
    <row r="12871" spans="1:7" x14ac:dyDescent="0.3">
      <c r="A12871" s="9">
        <v>180151462</v>
      </c>
      <c r="B12871" s="8">
        <v>43312.704398148147</v>
      </c>
      <c r="C12871" s="7" t="s">
        <v>36</v>
      </c>
      <c r="D12871" s="7" t="s">
        <v>54</v>
      </c>
      <c r="E12871" s="8">
        <v>43312.720312500001</v>
      </c>
      <c r="F12871" s="7" t="s">
        <v>31</v>
      </c>
      <c r="G12871" s="7" t="s">
        <v>95</v>
      </c>
    </row>
    <row r="12872" spans="1:7" x14ac:dyDescent="0.3">
      <c r="A12872" s="9">
        <v>180151462</v>
      </c>
      <c r="B12872" s="8">
        <v>43312.704398148147</v>
      </c>
      <c r="C12872" s="7" t="s">
        <v>36</v>
      </c>
      <c r="D12872" s="7" t="s">
        <v>54</v>
      </c>
      <c r="E12872" s="8">
        <v>43312.71607638889</v>
      </c>
      <c r="F12872" s="7" t="s">
        <v>32</v>
      </c>
      <c r="G12872" s="7" t="s">
        <v>39</v>
      </c>
    </row>
    <row r="12873" spans="1:7" x14ac:dyDescent="0.3">
      <c r="A12873" s="9">
        <v>180151462</v>
      </c>
      <c r="B12873" s="8">
        <v>43312.704398148147</v>
      </c>
      <c r="C12873" s="7" t="s">
        <v>36</v>
      </c>
      <c r="D12873" s="7" t="s">
        <v>54</v>
      </c>
      <c r="E12873" s="8">
        <v>43312.715057870373</v>
      </c>
      <c r="F12873" s="7" t="s">
        <v>32</v>
      </c>
      <c r="G12873" s="7" t="s">
        <v>39</v>
      </c>
    </row>
    <row r="12874" spans="1:7" x14ac:dyDescent="0.3">
      <c r="A12874" s="9">
        <v>180151462</v>
      </c>
      <c r="B12874" s="8">
        <v>43312.704398148147</v>
      </c>
      <c r="C12874" s="7" t="s">
        <v>36</v>
      </c>
      <c r="D12874" s="7" t="s">
        <v>54</v>
      </c>
      <c r="E12874" s="8">
        <v>43312.714050925926</v>
      </c>
      <c r="F12874" s="7" t="s">
        <v>32</v>
      </c>
      <c r="G12874" t="s">
        <v>39</v>
      </c>
    </row>
    <row r="12875" spans="1:7" x14ac:dyDescent="0.3">
      <c r="A12875" s="9">
        <v>180151462</v>
      </c>
      <c r="B12875" s="8">
        <v>43312.704398148147</v>
      </c>
      <c r="C12875" s="7" t="s">
        <v>36</v>
      </c>
      <c r="D12875" s="7" t="s">
        <v>54</v>
      </c>
      <c r="E12875" s="8">
        <v>43312.713356481479</v>
      </c>
      <c r="F12875" s="7" t="s">
        <v>31</v>
      </c>
      <c r="G12875" s="7" t="s">
        <v>76</v>
      </c>
    </row>
    <row r="12876" spans="1:7" x14ac:dyDescent="0.3">
      <c r="A12876" s="9">
        <v>180151462</v>
      </c>
      <c r="B12876" s="8">
        <v>43312.704398148147</v>
      </c>
      <c r="C12876" s="7" t="s">
        <v>36</v>
      </c>
      <c r="D12876" s="7" t="s">
        <v>54</v>
      </c>
      <c r="E12876" s="8">
        <v>43312.712164351855</v>
      </c>
      <c r="F12876" s="7" t="s">
        <v>32</v>
      </c>
      <c r="G12876" t="s">
        <v>39</v>
      </c>
    </row>
    <row r="12877" spans="1:7" x14ac:dyDescent="0.3">
      <c r="A12877" s="9">
        <v>180151462</v>
      </c>
      <c r="B12877" s="8">
        <v>43312.704398148147</v>
      </c>
      <c r="C12877" s="7" t="s">
        <v>36</v>
      </c>
      <c r="D12877" s="7" t="s">
        <v>54</v>
      </c>
      <c r="E12877" s="8">
        <v>43312.710162037038</v>
      </c>
      <c r="F12877" s="7" t="s">
        <v>33</v>
      </c>
      <c r="G12877" t="s">
        <v>39</v>
      </c>
    </row>
    <row r="12878" spans="1:7" x14ac:dyDescent="0.3">
      <c r="A12878" s="9">
        <v>180151462</v>
      </c>
      <c r="B12878" s="8">
        <v>43312.704398148147</v>
      </c>
      <c r="C12878" s="7" t="s">
        <v>36</v>
      </c>
      <c r="D12878" s="7" t="s">
        <v>54</v>
      </c>
      <c r="E12878" s="8">
        <v>43312.709722222222</v>
      </c>
      <c r="F12878" s="7" t="s">
        <v>2233</v>
      </c>
      <c r="G12878" t="s">
        <v>961</v>
      </c>
    </row>
    <row r="12879" spans="1:7" x14ac:dyDescent="0.3">
      <c r="A12879" s="9">
        <v>180151462</v>
      </c>
      <c r="B12879" s="8">
        <v>43312.704398148147</v>
      </c>
      <c r="C12879" s="7" t="s">
        <v>36</v>
      </c>
      <c r="D12879" s="7" t="s">
        <v>54</v>
      </c>
      <c r="E12879" s="8">
        <v>43312.709722222222</v>
      </c>
      <c r="F12879" s="7" t="s">
        <v>2233</v>
      </c>
      <c r="G12879" t="s">
        <v>958</v>
      </c>
    </row>
    <row r="12880" spans="1:7" x14ac:dyDescent="0.3">
      <c r="A12880" s="9">
        <v>180151462</v>
      </c>
      <c r="B12880" s="8">
        <v>43312.704398148147</v>
      </c>
      <c r="C12880" s="7" t="s">
        <v>36</v>
      </c>
      <c r="D12880" s="7" t="s">
        <v>54</v>
      </c>
      <c r="E12880" s="8">
        <v>43312.709722222222</v>
      </c>
      <c r="F12880" s="7" t="s">
        <v>2233</v>
      </c>
      <c r="G12880" t="s">
        <v>991</v>
      </c>
    </row>
    <row r="12881" spans="1:7" x14ac:dyDescent="0.3">
      <c r="A12881" s="9">
        <v>180151462</v>
      </c>
      <c r="B12881" s="8">
        <v>43312.704398148147</v>
      </c>
      <c r="C12881" s="7" t="s">
        <v>36</v>
      </c>
      <c r="D12881" s="7" t="s">
        <v>54</v>
      </c>
      <c r="E12881" s="8">
        <v>43312.709456018521</v>
      </c>
      <c r="F12881" s="7" t="s">
        <v>29</v>
      </c>
      <c r="G12881" s="7" t="s">
        <v>76</v>
      </c>
    </row>
    <row r="12882" spans="1:7" x14ac:dyDescent="0.3">
      <c r="A12882" s="9">
        <v>180151462</v>
      </c>
      <c r="B12882" s="8">
        <v>43312.704398148147</v>
      </c>
      <c r="C12882" s="7" t="s">
        <v>36</v>
      </c>
      <c r="D12882" s="7" t="s">
        <v>54</v>
      </c>
      <c r="E12882" s="8">
        <v>43312.708865740744</v>
      </c>
      <c r="F12882" s="7" t="s">
        <v>29</v>
      </c>
      <c r="G12882" t="s">
        <v>95</v>
      </c>
    </row>
    <row r="12883" spans="1:7" x14ac:dyDescent="0.3">
      <c r="A12883" s="9">
        <v>180151462</v>
      </c>
      <c r="B12883" s="8">
        <v>43312.704398148147</v>
      </c>
      <c r="C12883" s="7" t="s">
        <v>36</v>
      </c>
      <c r="D12883" s="7" t="s">
        <v>54</v>
      </c>
      <c r="E12883" s="8">
        <v>43312.708715277775</v>
      </c>
      <c r="F12883" s="7" t="s">
        <v>31</v>
      </c>
      <c r="G12883" t="s">
        <v>39</v>
      </c>
    </row>
    <row r="12884" spans="1:7" x14ac:dyDescent="0.3">
      <c r="A12884" s="9">
        <v>180151462</v>
      </c>
      <c r="B12884" s="8">
        <v>43312.704398148147</v>
      </c>
      <c r="C12884" s="7" t="s">
        <v>36</v>
      </c>
      <c r="D12884" s="7" t="s">
        <v>54</v>
      </c>
      <c r="E12884" s="8">
        <v>43312.707361111112</v>
      </c>
      <c r="F12884" s="7" t="s">
        <v>29</v>
      </c>
      <c r="G12884" t="s">
        <v>39</v>
      </c>
    </row>
    <row r="12885" spans="1:7" x14ac:dyDescent="0.3">
      <c r="A12885" s="9">
        <v>180151872</v>
      </c>
      <c r="B12885" s="8">
        <v>43313.325879629629</v>
      </c>
      <c r="C12885" s="7" t="s">
        <v>36</v>
      </c>
      <c r="D12885" s="7" t="s">
        <v>830</v>
      </c>
      <c r="E12885" s="8">
        <v>43313.356921296298</v>
      </c>
      <c r="F12885" s="7" t="s">
        <v>25</v>
      </c>
      <c r="G12885" s="7" t="s">
        <v>72</v>
      </c>
    </row>
    <row r="12886" spans="1:7" x14ac:dyDescent="0.3">
      <c r="A12886" s="9">
        <v>180151872</v>
      </c>
      <c r="B12886" s="8">
        <v>43313.325879629629</v>
      </c>
      <c r="C12886" s="7" t="s">
        <v>36</v>
      </c>
      <c r="D12886" s="7" t="s">
        <v>830</v>
      </c>
      <c r="E12886" s="8">
        <v>43313.354097222225</v>
      </c>
      <c r="F12886" s="7" t="s">
        <v>25</v>
      </c>
      <c r="G12886" s="7" t="s">
        <v>156</v>
      </c>
    </row>
    <row r="12887" spans="1:7" x14ac:dyDescent="0.3">
      <c r="A12887" s="9">
        <v>180151872</v>
      </c>
      <c r="B12887" s="8">
        <v>43313.325879629629</v>
      </c>
      <c r="C12887" s="7" t="s">
        <v>36</v>
      </c>
      <c r="D12887" s="7" t="s">
        <v>830</v>
      </c>
      <c r="E12887" s="8">
        <v>43313.340474537035</v>
      </c>
      <c r="F12887" s="7" t="s">
        <v>31</v>
      </c>
      <c r="G12887" s="7" t="s">
        <v>72</v>
      </c>
    </row>
    <row r="12888" spans="1:7" x14ac:dyDescent="0.3">
      <c r="A12888" s="9">
        <v>180151872</v>
      </c>
      <c r="B12888" s="8">
        <v>43313.325879629629</v>
      </c>
      <c r="C12888" s="7" t="s">
        <v>36</v>
      </c>
      <c r="D12888" s="7" t="s">
        <v>830</v>
      </c>
      <c r="E12888" s="8">
        <v>43313.339247685188</v>
      </c>
      <c r="F12888" s="7" t="s">
        <v>31</v>
      </c>
      <c r="G12888" s="7" t="s">
        <v>156</v>
      </c>
    </row>
    <row r="12889" spans="1:7" x14ac:dyDescent="0.3">
      <c r="A12889" s="9">
        <v>180151872</v>
      </c>
      <c r="B12889" s="8">
        <v>43313.325879629629</v>
      </c>
      <c r="C12889" s="7" t="s">
        <v>36</v>
      </c>
      <c r="D12889" s="7" t="s">
        <v>830</v>
      </c>
      <c r="E12889" s="8">
        <v>43313.329004629632</v>
      </c>
      <c r="F12889" s="7" t="s">
        <v>29</v>
      </c>
      <c r="G12889" s="7" t="s">
        <v>72</v>
      </c>
    </row>
    <row r="12890" spans="1:7" x14ac:dyDescent="0.3">
      <c r="A12890" s="9">
        <v>180151872</v>
      </c>
      <c r="B12890" s="8">
        <v>43313.325879629629</v>
      </c>
      <c r="C12890" s="7" t="s">
        <v>36</v>
      </c>
      <c r="D12890" s="7" t="s">
        <v>830</v>
      </c>
      <c r="E12890" s="8">
        <v>43313.328761574077</v>
      </c>
      <c r="F12890" s="7" t="s">
        <v>29</v>
      </c>
      <c r="G12890" s="7" t="s">
        <v>156</v>
      </c>
    </row>
    <row r="12891" spans="1:7" x14ac:dyDescent="0.3">
      <c r="A12891" s="9">
        <v>180152080</v>
      </c>
      <c r="B12891" s="8">
        <v>43313.52002314815</v>
      </c>
      <c r="C12891" s="7" t="s">
        <v>36</v>
      </c>
      <c r="D12891" s="7" t="s">
        <v>494</v>
      </c>
      <c r="E12891" s="8">
        <v>43313.558020833334</v>
      </c>
      <c r="F12891" s="7" t="s">
        <v>25</v>
      </c>
      <c r="G12891" s="7" t="s">
        <v>241</v>
      </c>
    </row>
    <row r="12892" spans="1:7" x14ac:dyDescent="0.3">
      <c r="A12892" s="9">
        <v>180152080</v>
      </c>
      <c r="B12892" s="8">
        <v>43313.52002314815</v>
      </c>
      <c r="C12892" s="7" t="s">
        <v>36</v>
      </c>
      <c r="D12892" s="7" t="s">
        <v>494</v>
      </c>
      <c r="E12892" s="8">
        <v>43313.550416666665</v>
      </c>
      <c r="F12892" s="7" t="s">
        <v>31</v>
      </c>
      <c r="G12892" s="7" t="s">
        <v>241</v>
      </c>
    </row>
    <row r="12893" spans="1:7" x14ac:dyDescent="0.3">
      <c r="A12893" s="9">
        <v>180152080</v>
      </c>
      <c r="B12893" s="8">
        <v>43313.52002314815</v>
      </c>
      <c r="C12893" s="7" t="s">
        <v>36</v>
      </c>
      <c r="D12893" s="7" t="s">
        <v>494</v>
      </c>
      <c r="E12893" s="8">
        <v>43313.550393518519</v>
      </c>
      <c r="F12893" s="7" t="s">
        <v>29</v>
      </c>
      <c r="G12893" s="7" t="s">
        <v>241</v>
      </c>
    </row>
    <row r="12894" spans="1:7" x14ac:dyDescent="0.3">
      <c r="A12894" s="9">
        <v>180152080</v>
      </c>
      <c r="B12894" s="8">
        <v>43313.52002314815</v>
      </c>
      <c r="C12894" s="7" t="s">
        <v>36</v>
      </c>
      <c r="D12894" s="7" t="s">
        <v>494</v>
      </c>
      <c r="E12894" s="8">
        <v>43313.550324074073</v>
      </c>
      <c r="F12894" s="7" t="s">
        <v>212</v>
      </c>
    </row>
    <row r="12895" spans="1:7" x14ac:dyDescent="0.3">
      <c r="A12895" s="9">
        <v>180152080</v>
      </c>
      <c r="B12895" s="8">
        <v>43313.52002314815</v>
      </c>
      <c r="C12895" s="7" t="s">
        <v>36</v>
      </c>
      <c r="D12895" s="7" t="s">
        <v>494</v>
      </c>
      <c r="E12895" s="8">
        <v>43313.549444444441</v>
      </c>
      <c r="F12895" s="7" t="s">
        <v>25</v>
      </c>
      <c r="G12895" s="7" t="s">
        <v>241</v>
      </c>
    </row>
    <row r="12896" spans="1:7" x14ac:dyDescent="0.3">
      <c r="A12896" s="9">
        <v>180152080</v>
      </c>
      <c r="B12896" s="8">
        <v>43313.52002314815</v>
      </c>
      <c r="C12896" s="7" t="s">
        <v>36</v>
      </c>
      <c r="D12896" s="7" t="s">
        <v>494</v>
      </c>
      <c r="E12896" s="8">
        <v>43313.546365740738</v>
      </c>
      <c r="F12896" s="7" t="s">
        <v>25</v>
      </c>
      <c r="G12896" s="7" t="s">
        <v>831</v>
      </c>
    </row>
    <row r="12897" spans="1:7" x14ac:dyDescent="0.3">
      <c r="A12897" s="9">
        <v>180152080</v>
      </c>
      <c r="B12897" s="8">
        <v>43313.52002314815</v>
      </c>
      <c r="C12897" s="7" t="s">
        <v>36</v>
      </c>
      <c r="D12897" s="7" t="s">
        <v>494</v>
      </c>
      <c r="E12897" s="8">
        <v>43313.539953703701</v>
      </c>
      <c r="F12897" s="7" t="s">
        <v>31</v>
      </c>
      <c r="G12897" s="7" t="s">
        <v>831</v>
      </c>
    </row>
    <row r="12898" spans="1:7" x14ac:dyDescent="0.3">
      <c r="A12898" s="9">
        <v>180152080</v>
      </c>
      <c r="B12898" s="8">
        <v>43313.52002314815</v>
      </c>
      <c r="C12898" s="7" t="s">
        <v>36</v>
      </c>
      <c r="D12898" s="7" t="s">
        <v>494</v>
      </c>
      <c r="E12898" s="8">
        <v>43313.533402777779</v>
      </c>
      <c r="F12898" s="7" t="s">
        <v>29</v>
      </c>
      <c r="G12898" s="7" t="s">
        <v>831</v>
      </c>
    </row>
    <row r="12899" spans="1:7" x14ac:dyDescent="0.3">
      <c r="A12899" s="9">
        <v>180152080</v>
      </c>
      <c r="B12899" s="8">
        <v>43313.52002314815</v>
      </c>
      <c r="C12899" s="7" t="s">
        <v>36</v>
      </c>
      <c r="D12899" s="7" t="s">
        <v>494</v>
      </c>
      <c r="E12899" s="8">
        <v>43313.531458333331</v>
      </c>
      <c r="F12899" s="7" t="s">
        <v>25</v>
      </c>
      <c r="G12899" s="7" t="s">
        <v>43</v>
      </c>
    </row>
    <row r="12900" spans="1:7" x14ac:dyDescent="0.3">
      <c r="A12900" s="9">
        <v>180152080</v>
      </c>
      <c r="B12900" s="8">
        <v>43313.52002314815</v>
      </c>
      <c r="C12900" s="7" t="s">
        <v>36</v>
      </c>
      <c r="D12900" s="7" t="s">
        <v>494</v>
      </c>
      <c r="E12900" s="8">
        <v>43313.526828703703</v>
      </c>
      <c r="F12900" s="7" t="s">
        <v>31</v>
      </c>
      <c r="G12900" s="7" t="s">
        <v>241</v>
      </c>
    </row>
    <row r="12901" spans="1:7" x14ac:dyDescent="0.3">
      <c r="A12901" s="9">
        <v>180152080</v>
      </c>
      <c r="B12901" s="8">
        <v>43313.52002314815</v>
      </c>
      <c r="C12901" s="7" t="s">
        <v>36</v>
      </c>
      <c r="D12901" s="7" t="s">
        <v>494</v>
      </c>
      <c r="E12901" s="8">
        <v>43313.525324074071</v>
      </c>
      <c r="F12901" s="7" t="s">
        <v>31</v>
      </c>
      <c r="G12901" s="7" t="s">
        <v>43</v>
      </c>
    </row>
    <row r="12902" spans="1:7" x14ac:dyDescent="0.3">
      <c r="A12902" s="9">
        <v>180152080</v>
      </c>
      <c r="B12902" s="8">
        <v>43313.52002314815</v>
      </c>
      <c r="C12902" s="7" t="s">
        <v>36</v>
      </c>
      <c r="D12902" s="7" t="s">
        <v>494</v>
      </c>
      <c r="E12902" s="8">
        <v>43313.521932870368</v>
      </c>
      <c r="F12902" s="7" t="s">
        <v>29</v>
      </c>
      <c r="G12902" s="7" t="s">
        <v>241</v>
      </c>
    </row>
    <row r="12903" spans="1:7" x14ac:dyDescent="0.3">
      <c r="A12903" s="9">
        <v>180152211</v>
      </c>
      <c r="B12903" s="8">
        <v>43313.674953703703</v>
      </c>
      <c r="C12903" s="7" t="s">
        <v>36</v>
      </c>
      <c r="D12903" s="7" t="s">
        <v>832</v>
      </c>
      <c r="E12903" s="8">
        <v>43313.729872685188</v>
      </c>
      <c r="F12903" s="7" t="s">
        <v>25</v>
      </c>
      <c r="G12903" s="7" t="s">
        <v>102</v>
      </c>
    </row>
    <row r="12904" spans="1:7" x14ac:dyDescent="0.3">
      <c r="A12904" s="9">
        <v>180152211</v>
      </c>
      <c r="B12904" s="8">
        <v>43313.674953703703</v>
      </c>
      <c r="C12904" s="7" t="s">
        <v>36</v>
      </c>
      <c r="D12904" s="7" t="s">
        <v>832</v>
      </c>
      <c r="E12904" s="8">
        <v>43313.728854166664</v>
      </c>
      <c r="F12904" s="7" t="s">
        <v>25</v>
      </c>
      <c r="G12904" s="7" t="s">
        <v>28</v>
      </c>
    </row>
    <row r="12905" spans="1:7" x14ac:dyDescent="0.3">
      <c r="A12905" s="9">
        <v>180152211</v>
      </c>
      <c r="B12905" s="8">
        <v>43313.674953703703</v>
      </c>
      <c r="C12905" s="7" t="s">
        <v>36</v>
      </c>
      <c r="D12905" s="7" t="s">
        <v>832</v>
      </c>
      <c r="E12905" s="8">
        <v>43313.728460648148</v>
      </c>
      <c r="F12905" s="7" t="s">
        <v>25</v>
      </c>
      <c r="G12905" s="7" t="s">
        <v>39</v>
      </c>
    </row>
    <row r="12906" spans="1:7" x14ac:dyDescent="0.3">
      <c r="A12906" s="9">
        <v>180152211</v>
      </c>
      <c r="B12906" s="8">
        <v>43313.674953703703</v>
      </c>
      <c r="C12906" s="7" t="s">
        <v>36</v>
      </c>
      <c r="D12906" s="7" t="s">
        <v>832</v>
      </c>
      <c r="E12906" s="8">
        <v>43313.697245370371</v>
      </c>
      <c r="F12906" s="7" t="s">
        <v>31</v>
      </c>
      <c r="G12906" s="7" t="s">
        <v>39</v>
      </c>
    </row>
    <row r="12907" spans="1:7" x14ac:dyDescent="0.3">
      <c r="A12907" s="9">
        <v>180152211</v>
      </c>
      <c r="B12907" s="8">
        <v>43313.674953703703</v>
      </c>
      <c r="C12907" s="7" t="s">
        <v>36</v>
      </c>
      <c r="D12907" s="7" t="s">
        <v>832</v>
      </c>
      <c r="E12907" s="8">
        <v>43313.694884259261</v>
      </c>
      <c r="F12907" s="7" t="s">
        <v>31</v>
      </c>
      <c r="G12907" s="7" t="s">
        <v>28</v>
      </c>
    </row>
    <row r="12908" spans="1:7" x14ac:dyDescent="0.3">
      <c r="A12908" s="9">
        <v>180152211</v>
      </c>
      <c r="B12908" s="8">
        <v>43313.674953703703</v>
      </c>
      <c r="C12908" s="7" t="s">
        <v>36</v>
      </c>
      <c r="D12908" s="7" t="s">
        <v>832</v>
      </c>
      <c r="E12908" s="8">
        <v>43313.685486111113</v>
      </c>
      <c r="F12908" s="7" t="s">
        <v>29</v>
      </c>
      <c r="G12908" s="7" t="s">
        <v>28</v>
      </c>
    </row>
    <row r="12909" spans="1:7" x14ac:dyDescent="0.3">
      <c r="A12909" s="9">
        <v>180152211</v>
      </c>
      <c r="B12909" s="8">
        <v>43313.674953703703</v>
      </c>
      <c r="C12909" s="7" t="s">
        <v>36</v>
      </c>
      <c r="D12909" s="7" t="s">
        <v>832</v>
      </c>
      <c r="E12909" s="8">
        <v>43313.68346064815</v>
      </c>
      <c r="F12909" s="7" t="s">
        <v>29</v>
      </c>
      <c r="G12909" s="7" t="s">
        <v>39</v>
      </c>
    </row>
    <row r="12910" spans="1:7" x14ac:dyDescent="0.3">
      <c r="A12910" s="9">
        <v>180152232</v>
      </c>
      <c r="B12910" s="8">
        <v>43313.690138888887</v>
      </c>
      <c r="C12910" s="7" t="s">
        <v>36</v>
      </c>
      <c r="D12910" s="7" t="s">
        <v>609</v>
      </c>
      <c r="E12910" s="8">
        <v>43313.741168981483</v>
      </c>
      <c r="F12910" s="7" t="s">
        <v>25</v>
      </c>
      <c r="G12910" s="7" t="s">
        <v>92</v>
      </c>
    </row>
    <row r="12911" spans="1:7" x14ac:dyDescent="0.3">
      <c r="A12911" s="9">
        <v>180152232</v>
      </c>
      <c r="B12911" s="8">
        <v>43313.690138888887</v>
      </c>
      <c r="C12911" s="7" t="s">
        <v>36</v>
      </c>
      <c r="D12911" s="7" t="s">
        <v>609</v>
      </c>
      <c r="E12911" s="8">
        <v>43313.714097222219</v>
      </c>
      <c r="F12911" s="7" t="s">
        <v>25</v>
      </c>
      <c r="G12911" s="7" t="s">
        <v>94</v>
      </c>
    </row>
    <row r="12912" spans="1:7" x14ac:dyDescent="0.3">
      <c r="A12912" s="9">
        <v>180152232</v>
      </c>
      <c r="B12912" s="8">
        <v>43313.690138888887</v>
      </c>
      <c r="C12912" s="7" t="s">
        <v>36</v>
      </c>
      <c r="D12912" s="7" t="s">
        <v>609</v>
      </c>
      <c r="E12912" s="8">
        <v>43313.713206018518</v>
      </c>
      <c r="F12912" s="7" t="s">
        <v>33</v>
      </c>
      <c r="G12912" s="7" t="s">
        <v>94</v>
      </c>
    </row>
    <row r="12913" spans="1:7" x14ac:dyDescent="0.3">
      <c r="A12913" s="9">
        <v>180152232</v>
      </c>
      <c r="B12913" s="8">
        <v>43313.690138888887</v>
      </c>
      <c r="C12913" s="7" t="s">
        <v>36</v>
      </c>
      <c r="D12913" s="7" t="s">
        <v>609</v>
      </c>
      <c r="E12913" s="8">
        <v>43313.711921296293</v>
      </c>
      <c r="F12913" s="7" t="s">
        <v>62</v>
      </c>
      <c r="G12913" s="7" t="s">
        <v>92</v>
      </c>
    </row>
    <row r="12914" spans="1:7" x14ac:dyDescent="0.3">
      <c r="A12914" s="9">
        <v>180152232</v>
      </c>
      <c r="B12914" s="8">
        <v>43313.690138888887</v>
      </c>
      <c r="C12914" s="7" t="s">
        <v>36</v>
      </c>
      <c r="D12914" s="7" t="s">
        <v>609</v>
      </c>
      <c r="E12914" s="8">
        <v>43313.707615740743</v>
      </c>
      <c r="F12914" s="7" t="s">
        <v>33</v>
      </c>
      <c r="G12914" s="7" t="s">
        <v>92</v>
      </c>
    </row>
    <row r="12915" spans="1:7" x14ac:dyDescent="0.3">
      <c r="A12915" s="9">
        <v>180152232</v>
      </c>
      <c r="B12915" s="8">
        <v>43313.690138888887</v>
      </c>
      <c r="C12915" s="7" t="s">
        <v>36</v>
      </c>
      <c r="D12915" s="7" t="s">
        <v>609</v>
      </c>
      <c r="E12915" s="8">
        <v>43313.699108796296</v>
      </c>
      <c r="F12915" s="7" t="s">
        <v>25</v>
      </c>
      <c r="G12915" s="7" t="s">
        <v>76</v>
      </c>
    </row>
    <row r="12916" spans="1:7" x14ac:dyDescent="0.3">
      <c r="A12916" s="9">
        <v>180152232</v>
      </c>
      <c r="B12916" s="8">
        <v>43313.690138888887</v>
      </c>
      <c r="C12916" s="7" t="s">
        <v>36</v>
      </c>
      <c r="D12916" s="7" t="s">
        <v>609</v>
      </c>
      <c r="E12916" s="8">
        <v>43313.698055555556</v>
      </c>
      <c r="F12916" s="7" t="s">
        <v>31</v>
      </c>
      <c r="G12916" s="7" t="s">
        <v>92</v>
      </c>
    </row>
    <row r="12917" spans="1:7" x14ac:dyDescent="0.3">
      <c r="A12917" s="9">
        <v>180152232</v>
      </c>
      <c r="B12917" s="8">
        <v>43313.690138888887</v>
      </c>
      <c r="C12917" s="7" t="s">
        <v>36</v>
      </c>
      <c r="D12917" s="7" t="s">
        <v>609</v>
      </c>
      <c r="E12917" s="8">
        <v>43313.695740740739</v>
      </c>
      <c r="F12917" s="7" t="s">
        <v>25</v>
      </c>
      <c r="G12917" s="7" t="s">
        <v>51</v>
      </c>
    </row>
    <row r="12918" spans="1:7" x14ac:dyDescent="0.3">
      <c r="A12918" s="9">
        <v>180152232</v>
      </c>
      <c r="B12918" s="8">
        <v>43313.690138888887</v>
      </c>
      <c r="C12918" s="7" t="s">
        <v>36</v>
      </c>
      <c r="D12918" s="7" t="s">
        <v>609</v>
      </c>
      <c r="E12918" s="8">
        <v>43313.694664351853</v>
      </c>
      <c r="F12918" s="7" t="s">
        <v>31</v>
      </c>
      <c r="G12918" s="7" t="s">
        <v>76</v>
      </c>
    </row>
    <row r="12919" spans="1:7" x14ac:dyDescent="0.3">
      <c r="A12919" s="9">
        <v>180152232</v>
      </c>
      <c r="B12919" s="8">
        <v>43313.690138888887</v>
      </c>
      <c r="C12919" s="7" t="s">
        <v>36</v>
      </c>
      <c r="D12919" s="7" t="s">
        <v>609</v>
      </c>
      <c r="E12919" s="8">
        <v>43313.692662037036</v>
      </c>
      <c r="F12919" s="7" t="s">
        <v>29</v>
      </c>
      <c r="G12919" s="7" t="s">
        <v>51</v>
      </c>
    </row>
    <row r="12920" spans="1:7" x14ac:dyDescent="0.3">
      <c r="A12920" s="9">
        <v>180152232</v>
      </c>
      <c r="B12920" s="8">
        <v>43313.690138888887</v>
      </c>
      <c r="C12920" s="7" t="s">
        <v>36</v>
      </c>
      <c r="D12920" s="7" t="s">
        <v>609</v>
      </c>
      <c r="E12920" s="8">
        <v>43313.692523148151</v>
      </c>
      <c r="F12920" s="7" t="s">
        <v>29</v>
      </c>
      <c r="G12920" s="7" t="s">
        <v>76</v>
      </c>
    </row>
    <row r="12921" spans="1:7" x14ac:dyDescent="0.3">
      <c r="A12921" s="9">
        <v>180152232</v>
      </c>
      <c r="B12921" s="8">
        <v>43313.690138888887</v>
      </c>
      <c r="C12921" s="7" t="s">
        <v>36</v>
      </c>
      <c r="D12921" s="7" t="s">
        <v>609</v>
      </c>
      <c r="E12921" s="8">
        <v>43313.692025462966</v>
      </c>
      <c r="F12921" s="7" t="s">
        <v>29</v>
      </c>
      <c r="G12921" s="7" t="s">
        <v>92</v>
      </c>
    </row>
    <row r="12922" spans="1:7" x14ac:dyDescent="0.3">
      <c r="A12922" s="9">
        <v>180152233</v>
      </c>
      <c r="B12922" s="8">
        <v>43313.690625000003</v>
      </c>
      <c r="C12922" s="7" t="s">
        <v>23</v>
      </c>
      <c r="D12922" s="7" t="s">
        <v>424</v>
      </c>
      <c r="E12922" s="8">
        <v>43313.754351851851</v>
      </c>
      <c r="F12922" s="7" t="s">
        <v>25</v>
      </c>
      <c r="G12922" s="7" t="s">
        <v>102</v>
      </c>
    </row>
    <row r="12923" spans="1:7" x14ac:dyDescent="0.3">
      <c r="A12923" s="9">
        <v>180152233</v>
      </c>
      <c r="B12923" s="8">
        <v>43313.690625000003</v>
      </c>
      <c r="C12923" s="7" t="s">
        <v>23</v>
      </c>
      <c r="D12923" s="7" t="s">
        <v>424</v>
      </c>
      <c r="E12923" s="8">
        <v>43313.753981481481</v>
      </c>
      <c r="F12923" s="7" t="s">
        <v>25</v>
      </c>
      <c r="G12923" s="7" t="s">
        <v>51</v>
      </c>
    </row>
    <row r="12924" spans="1:7" x14ac:dyDescent="0.3">
      <c r="A12924" s="9">
        <v>180152233</v>
      </c>
      <c r="B12924" s="8">
        <v>43313.690625000003</v>
      </c>
      <c r="C12924" s="7" t="s">
        <v>23</v>
      </c>
      <c r="D12924" s="7" t="s">
        <v>424</v>
      </c>
      <c r="E12924" s="8">
        <v>43313.753912037035</v>
      </c>
      <c r="F12924" s="7" t="s">
        <v>62</v>
      </c>
      <c r="G12924" s="7" t="s">
        <v>51</v>
      </c>
    </row>
    <row r="12925" spans="1:7" x14ac:dyDescent="0.3">
      <c r="A12925" s="9">
        <v>180152233</v>
      </c>
      <c r="B12925" s="8">
        <v>43313.690625000003</v>
      </c>
      <c r="C12925" s="7" t="s">
        <v>23</v>
      </c>
      <c r="D12925" s="7" t="s">
        <v>424</v>
      </c>
      <c r="E12925" s="8">
        <v>43313.753888888888</v>
      </c>
      <c r="F12925" s="7" t="s">
        <v>833</v>
      </c>
      <c r="G12925" s="7" t="s">
        <v>51</v>
      </c>
    </row>
    <row r="12926" spans="1:7" x14ac:dyDescent="0.3">
      <c r="A12926" s="9">
        <v>180152233</v>
      </c>
      <c r="B12926" s="8">
        <v>43313.690625000003</v>
      </c>
      <c r="C12926" s="7" t="s">
        <v>23</v>
      </c>
      <c r="D12926" s="7" t="s">
        <v>424</v>
      </c>
      <c r="E12926" s="8">
        <v>43313.75377314815</v>
      </c>
      <c r="F12926" s="7" t="s">
        <v>25</v>
      </c>
      <c r="G12926" s="7" t="s">
        <v>76</v>
      </c>
    </row>
    <row r="12927" spans="1:7" x14ac:dyDescent="0.3">
      <c r="A12927" s="9">
        <v>180152233</v>
      </c>
      <c r="B12927" s="8">
        <v>43313.690625000003</v>
      </c>
      <c r="C12927" s="7" t="s">
        <v>23</v>
      </c>
      <c r="D12927" s="7" t="s">
        <v>424</v>
      </c>
      <c r="E12927" s="8">
        <v>43313.753738425927</v>
      </c>
      <c r="F12927" s="7" t="s">
        <v>25</v>
      </c>
      <c r="G12927" s="7" t="s">
        <v>104</v>
      </c>
    </row>
    <row r="12928" spans="1:7" x14ac:dyDescent="0.3">
      <c r="A12928" s="9">
        <v>180152233</v>
      </c>
      <c r="B12928" s="8">
        <v>43313.690625000003</v>
      </c>
      <c r="C12928" s="7" t="s">
        <v>23</v>
      </c>
      <c r="D12928" s="7" t="s">
        <v>424</v>
      </c>
      <c r="E12928" s="8">
        <v>43313.727905092594</v>
      </c>
      <c r="F12928" s="7" t="s">
        <v>31</v>
      </c>
      <c r="G12928" s="7" t="s">
        <v>76</v>
      </c>
    </row>
    <row r="12929" spans="1:7" x14ac:dyDescent="0.3">
      <c r="A12929" s="9">
        <v>180152233</v>
      </c>
      <c r="B12929" s="8">
        <v>43313.690625000003</v>
      </c>
      <c r="C12929" s="7" t="s">
        <v>23</v>
      </c>
      <c r="D12929" s="7" t="s">
        <v>424</v>
      </c>
      <c r="E12929" s="8">
        <v>43313.706342592595</v>
      </c>
      <c r="F12929" s="7" t="s">
        <v>29</v>
      </c>
      <c r="G12929" s="7" t="s">
        <v>76</v>
      </c>
    </row>
    <row r="12930" spans="1:7" x14ac:dyDescent="0.3">
      <c r="A12930" s="9">
        <v>180152233</v>
      </c>
      <c r="B12930" s="8">
        <v>43313.690625000003</v>
      </c>
      <c r="C12930" s="7" t="s">
        <v>23</v>
      </c>
      <c r="D12930" s="7" t="s">
        <v>424</v>
      </c>
      <c r="E12930" s="8">
        <v>43313.706076388888</v>
      </c>
      <c r="F12930" s="7" t="s">
        <v>62</v>
      </c>
      <c r="G12930" s="7" t="s">
        <v>104</v>
      </c>
    </row>
    <row r="12931" spans="1:7" x14ac:dyDescent="0.3">
      <c r="A12931" s="9">
        <v>180152233</v>
      </c>
      <c r="B12931" s="8">
        <v>43313.690625000003</v>
      </c>
      <c r="C12931" s="7" t="s">
        <v>23</v>
      </c>
      <c r="D12931" s="7" t="s">
        <v>424</v>
      </c>
      <c r="E12931" s="8">
        <v>43313.703414351854</v>
      </c>
      <c r="F12931" s="7" t="s">
        <v>62</v>
      </c>
      <c r="G12931" s="7" t="s">
        <v>104</v>
      </c>
    </row>
    <row r="12932" spans="1:7" x14ac:dyDescent="0.3">
      <c r="A12932" s="9">
        <v>180152233</v>
      </c>
      <c r="B12932" s="8">
        <v>43313.690625000003</v>
      </c>
      <c r="C12932" s="7" t="s">
        <v>23</v>
      </c>
      <c r="D12932" s="7" t="s">
        <v>424</v>
      </c>
      <c r="E12932" s="8">
        <v>43313.701562499999</v>
      </c>
      <c r="F12932" s="7" t="s">
        <v>62</v>
      </c>
      <c r="G12932" s="7" t="s">
        <v>104</v>
      </c>
    </row>
    <row r="12933" spans="1:7" x14ac:dyDescent="0.3">
      <c r="A12933" s="9">
        <v>180152233</v>
      </c>
      <c r="B12933" s="8">
        <v>43313.690625000003</v>
      </c>
      <c r="C12933" s="7" t="s">
        <v>23</v>
      </c>
      <c r="D12933" s="7" t="s">
        <v>424</v>
      </c>
      <c r="E12933" s="8">
        <v>43313.696585648147</v>
      </c>
      <c r="F12933" s="7" t="s">
        <v>31</v>
      </c>
      <c r="G12933" s="7" t="s">
        <v>104</v>
      </c>
    </row>
    <row r="12934" spans="1:7" x14ac:dyDescent="0.3">
      <c r="A12934" s="9">
        <v>180152233</v>
      </c>
      <c r="B12934" s="8">
        <v>43313.690625000003</v>
      </c>
      <c r="C12934" s="7" t="s">
        <v>23</v>
      </c>
      <c r="D12934" s="7" t="s">
        <v>424</v>
      </c>
      <c r="E12934" s="8">
        <v>43313.695752314816</v>
      </c>
      <c r="F12934" s="7" t="s">
        <v>29</v>
      </c>
      <c r="G12934" s="7" t="s">
        <v>51</v>
      </c>
    </row>
    <row r="12935" spans="1:7" x14ac:dyDescent="0.3">
      <c r="A12935" s="9">
        <v>180152233</v>
      </c>
      <c r="B12935" s="8">
        <v>43313.690625000003</v>
      </c>
      <c r="C12935" s="7" t="s">
        <v>23</v>
      </c>
      <c r="D12935" s="7" t="s">
        <v>424</v>
      </c>
      <c r="E12935" s="8">
        <v>43313.693703703706</v>
      </c>
      <c r="F12935" s="7" t="s">
        <v>29</v>
      </c>
      <c r="G12935" s="7" t="s">
        <v>104</v>
      </c>
    </row>
    <row r="12936" spans="1:7" x14ac:dyDescent="0.3">
      <c r="A12936" s="9">
        <v>180152244</v>
      </c>
      <c r="B12936" s="8">
        <v>43313.699108796296</v>
      </c>
      <c r="C12936" s="7" t="s">
        <v>36</v>
      </c>
      <c r="D12936" s="7" t="s">
        <v>561</v>
      </c>
      <c r="E12936" s="8">
        <v>43313.784108796295</v>
      </c>
      <c r="F12936" s="7" t="s">
        <v>25</v>
      </c>
      <c r="G12936" s="7" t="s">
        <v>94</v>
      </c>
    </row>
    <row r="12937" spans="1:7" x14ac:dyDescent="0.3">
      <c r="A12937" s="9">
        <v>180152244</v>
      </c>
      <c r="B12937" s="8">
        <v>43313.699108796296</v>
      </c>
      <c r="C12937" s="7" t="s">
        <v>36</v>
      </c>
      <c r="D12937" s="7" t="s">
        <v>561</v>
      </c>
      <c r="E12937" s="8">
        <v>43313.776817129627</v>
      </c>
      <c r="F12937" s="7" t="s">
        <v>31</v>
      </c>
      <c r="G12937" s="7" t="s">
        <v>94</v>
      </c>
    </row>
    <row r="12938" spans="1:7" x14ac:dyDescent="0.3">
      <c r="A12938" s="9">
        <v>180152244</v>
      </c>
      <c r="B12938" s="8">
        <v>43313.699108796296</v>
      </c>
      <c r="C12938" s="7" t="s">
        <v>36</v>
      </c>
      <c r="D12938" s="7" t="s">
        <v>561</v>
      </c>
      <c r="E12938" s="8">
        <v>43313.776747685188</v>
      </c>
      <c r="F12938" s="7" t="s">
        <v>25</v>
      </c>
      <c r="G12938" s="7" t="s">
        <v>94</v>
      </c>
    </row>
    <row r="12939" spans="1:7" x14ac:dyDescent="0.3">
      <c r="A12939" s="9">
        <v>180152244</v>
      </c>
      <c r="B12939" s="8">
        <v>43313.699108796296</v>
      </c>
      <c r="C12939" s="7" t="s">
        <v>36</v>
      </c>
      <c r="D12939" s="7" t="s">
        <v>561</v>
      </c>
      <c r="E12939" s="8">
        <v>43313.714131944442</v>
      </c>
      <c r="F12939" s="7" t="s">
        <v>31</v>
      </c>
      <c r="G12939" s="7" t="s">
        <v>94</v>
      </c>
    </row>
    <row r="12940" spans="1:7" x14ac:dyDescent="0.3">
      <c r="A12940" s="9">
        <v>180152244</v>
      </c>
      <c r="B12940" s="8">
        <v>43313.699108796296</v>
      </c>
      <c r="C12940" s="7" t="s">
        <v>36</v>
      </c>
      <c r="D12940" s="7" t="s">
        <v>561</v>
      </c>
      <c r="E12940" s="8">
        <v>43313.714108796295</v>
      </c>
      <c r="F12940" s="7" t="s">
        <v>29</v>
      </c>
      <c r="G12940" s="7" t="s">
        <v>94</v>
      </c>
    </row>
    <row r="12941" spans="1:7" x14ac:dyDescent="0.3">
      <c r="A12941" s="9">
        <v>180152244</v>
      </c>
      <c r="B12941" s="8">
        <v>43313.699108796296</v>
      </c>
      <c r="C12941" s="7" t="s">
        <v>36</v>
      </c>
      <c r="D12941" s="7" t="s">
        <v>561</v>
      </c>
      <c r="E12941" s="8">
        <v>43313.713194444441</v>
      </c>
      <c r="F12941" s="7" t="s">
        <v>25</v>
      </c>
      <c r="G12941" s="7" t="s">
        <v>94</v>
      </c>
    </row>
    <row r="12942" spans="1:7" x14ac:dyDescent="0.3">
      <c r="A12942" s="9">
        <v>180152244</v>
      </c>
      <c r="B12942" s="8">
        <v>43313.699108796296</v>
      </c>
      <c r="C12942" s="7" t="s">
        <v>36</v>
      </c>
      <c r="D12942" s="7" t="s">
        <v>561</v>
      </c>
      <c r="E12942" s="8">
        <v>43313.706331018519</v>
      </c>
      <c r="F12942" s="7" t="s">
        <v>25</v>
      </c>
      <c r="G12942" s="7" t="s">
        <v>76</v>
      </c>
    </row>
    <row r="12943" spans="1:7" x14ac:dyDescent="0.3">
      <c r="A12943" s="9">
        <v>180152244</v>
      </c>
      <c r="B12943" s="8">
        <v>43313.699108796296</v>
      </c>
      <c r="C12943" s="7" t="s">
        <v>36</v>
      </c>
      <c r="D12943" s="7" t="s">
        <v>561</v>
      </c>
      <c r="E12943" s="8">
        <v>43313.704780092594</v>
      </c>
      <c r="F12943" s="7" t="s">
        <v>31</v>
      </c>
      <c r="G12943" s="7" t="s">
        <v>76</v>
      </c>
    </row>
    <row r="12944" spans="1:7" x14ac:dyDescent="0.3">
      <c r="A12944" s="9">
        <v>180152244</v>
      </c>
      <c r="B12944" s="8">
        <v>43313.699108796296</v>
      </c>
      <c r="C12944" s="7" t="s">
        <v>36</v>
      </c>
      <c r="D12944" s="7" t="s">
        <v>561</v>
      </c>
      <c r="E12944" s="8">
        <v>43313.704108796293</v>
      </c>
      <c r="F12944" s="7" t="s">
        <v>31</v>
      </c>
      <c r="G12944" s="7" t="s">
        <v>94</v>
      </c>
    </row>
    <row r="12945" spans="1:7" x14ac:dyDescent="0.3">
      <c r="A12945" s="9">
        <v>180152244</v>
      </c>
      <c r="B12945" s="8">
        <v>43313.699108796296</v>
      </c>
      <c r="C12945" s="7" t="s">
        <v>36</v>
      </c>
      <c r="D12945" s="7" t="s">
        <v>561</v>
      </c>
      <c r="E12945" s="8">
        <v>43313.699131944442</v>
      </c>
      <c r="F12945" s="7" t="s">
        <v>29</v>
      </c>
      <c r="G12945" s="7" t="s">
        <v>94</v>
      </c>
    </row>
    <row r="12946" spans="1:7" x14ac:dyDescent="0.3">
      <c r="A12946" s="9">
        <v>180152244</v>
      </c>
      <c r="B12946" s="8">
        <v>43313.699108796296</v>
      </c>
      <c r="C12946" s="7" t="s">
        <v>36</v>
      </c>
      <c r="D12946" s="7" t="s">
        <v>561</v>
      </c>
      <c r="E12946" s="8">
        <v>43313.699120370373</v>
      </c>
      <c r="F12946" s="7" t="s">
        <v>31</v>
      </c>
      <c r="G12946" s="7" t="s">
        <v>94</v>
      </c>
    </row>
    <row r="12947" spans="1:7" x14ac:dyDescent="0.3">
      <c r="A12947" s="9">
        <v>180152244</v>
      </c>
      <c r="B12947" s="8">
        <v>43313.699108796296</v>
      </c>
      <c r="C12947" s="7" t="s">
        <v>36</v>
      </c>
      <c r="D12947" s="7" t="s">
        <v>561</v>
      </c>
      <c r="E12947" s="8">
        <v>43313.699120370373</v>
      </c>
      <c r="F12947" s="7" t="s">
        <v>31</v>
      </c>
      <c r="G12947" s="7" t="s">
        <v>76</v>
      </c>
    </row>
    <row r="12948" spans="1:7" x14ac:dyDescent="0.3">
      <c r="A12948" s="9">
        <v>180152292</v>
      </c>
      <c r="B12948" s="8">
        <v>43313.745578703703</v>
      </c>
      <c r="C12948" s="7" t="s">
        <v>36</v>
      </c>
      <c r="D12948" s="7" t="s">
        <v>834</v>
      </c>
      <c r="E12948" s="8">
        <v>43313.812476851854</v>
      </c>
      <c r="F12948" s="7" t="s">
        <v>25</v>
      </c>
      <c r="G12948" s="7" t="s">
        <v>743</v>
      </c>
    </row>
    <row r="12949" spans="1:7" x14ac:dyDescent="0.3">
      <c r="A12949" s="9">
        <v>180152292</v>
      </c>
      <c r="B12949" s="8">
        <v>43313.745578703703</v>
      </c>
      <c r="C12949" s="7" t="s">
        <v>36</v>
      </c>
      <c r="D12949" s="7" t="s">
        <v>834</v>
      </c>
      <c r="E12949" s="8">
        <v>43313.78765046296</v>
      </c>
      <c r="F12949" s="7" t="s">
        <v>63</v>
      </c>
      <c r="G12949" s="7" t="s">
        <v>743</v>
      </c>
    </row>
    <row r="12950" spans="1:7" x14ac:dyDescent="0.3">
      <c r="A12950" s="9">
        <v>180152292</v>
      </c>
      <c r="B12950" s="8">
        <v>43313.745578703703</v>
      </c>
      <c r="C12950" s="7" t="s">
        <v>36</v>
      </c>
      <c r="D12950" s="7" t="s">
        <v>834</v>
      </c>
      <c r="E12950" s="8">
        <v>43313.785914351851</v>
      </c>
      <c r="F12950" s="7" t="s">
        <v>25</v>
      </c>
      <c r="G12950" s="7" t="s">
        <v>28</v>
      </c>
    </row>
    <row r="12951" spans="1:7" x14ac:dyDescent="0.3">
      <c r="A12951" s="9">
        <v>180152292</v>
      </c>
      <c r="B12951" s="8">
        <v>43313.745578703703</v>
      </c>
      <c r="C12951" s="7" t="s">
        <v>36</v>
      </c>
      <c r="D12951" s="7" t="s">
        <v>834</v>
      </c>
      <c r="E12951" s="8">
        <v>43313.769467592596</v>
      </c>
      <c r="F12951" s="7" t="s">
        <v>31</v>
      </c>
      <c r="G12951" s="7" t="s">
        <v>28</v>
      </c>
    </row>
    <row r="12952" spans="1:7" x14ac:dyDescent="0.3">
      <c r="A12952" s="9">
        <v>180152292</v>
      </c>
      <c r="B12952" s="8">
        <v>43313.745578703703</v>
      </c>
      <c r="C12952" s="7" t="s">
        <v>36</v>
      </c>
      <c r="D12952" s="7" t="s">
        <v>834</v>
      </c>
      <c r="E12952" s="8">
        <v>43313.769363425927</v>
      </c>
      <c r="F12952" s="7" t="s">
        <v>31</v>
      </c>
      <c r="G12952" s="7" t="s">
        <v>743</v>
      </c>
    </row>
    <row r="12953" spans="1:7" x14ac:dyDescent="0.3">
      <c r="A12953" s="9">
        <v>180152292</v>
      </c>
      <c r="B12953" s="8">
        <v>43313.745578703703</v>
      </c>
      <c r="C12953" s="7" t="s">
        <v>36</v>
      </c>
      <c r="D12953" s="7" t="s">
        <v>834</v>
      </c>
      <c r="E12953" s="8">
        <v>43313.762638888889</v>
      </c>
      <c r="F12953" s="7" t="s">
        <v>29</v>
      </c>
      <c r="G12953" s="7" t="s">
        <v>743</v>
      </c>
    </row>
    <row r="12954" spans="1:7" x14ac:dyDescent="0.3">
      <c r="A12954" s="9">
        <v>180152557</v>
      </c>
      <c r="B12954" s="8">
        <v>43314.329155092593</v>
      </c>
      <c r="C12954" s="7" t="s">
        <v>36</v>
      </c>
      <c r="D12954" s="7" t="s">
        <v>649</v>
      </c>
      <c r="E12954" s="8">
        <v>43314.3669212963</v>
      </c>
      <c r="F12954" s="7" t="s">
        <v>25</v>
      </c>
      <c r="G12954" s="7" t="s">
        <v>65</v>
      </c>
    </row>
    <row r="12955" spans="1:7" x14ac:dyDescent="0.3">
      <c r="A12955" s="9">
        <v>180152557</v>
      </c>
      <c r="B12955" s="8">
        <v>43314.329155092593</v>
      </c>
      <c r="C12955" s="7" t="s">
        <v>36</v>
      </c>
      <c r="D12955" s="7" t="s">
        <v>649</v>
      </c>
      <c r="E12955" s="8">
        <v>43314.354398148149</v>
      </c>
      <c r="F12955" s="7" t="s">
        <v>25</v>
      </c>
      <c r="G12955" s="7" t="s">
        <v>42</v>
      </c>
    </row>
    <row r="12956" spans="1:7" x14ac:dyDescent="0.3">
      <c r="A12956" s="9">
        <v>180152557</v>
      </c>
      <c r="B12956" s="8">
        <v>43314.329155092593</v>
      </c>
      <c r="C12956" s="7" t="s">
        <v>36</v>
      </c>
      <c r="D12956" s="7" t="s">
        <v>649</v>
      </c>
      <c r="E12956" s="8">
        <v>43314.344675925924</v>
      </c>
      <c r="F12956" s="7" t="s">
        <v>32</v>
      </c>
      <c r="G12956" s="7" t="s">
        <v>65</v>
      </c>
    </row>
    <row r="12957" spans="1:7" x14ac:dyDescent="0.3">
      <c r="A12957" s="9">
        <v>180152557</v>
      </c>
      <c r="B12957" s="8">
        <v>43314.329155092593</v>
      </c>
      <c r="C12957" s="7" t="s">
        <v>36</v>
      </c>
      <c r="D12957" s="7" t="s">
        <v>649</v>
      </c>
      <c r="E12957" s="8">
        <v>43314.340543981481</v>
      </c>
      <c r="F12957" s="7" t="s">
        <v>31</v>
      </c>
      <c r="G12957" s="7" t="s">
        <v>65</v>
      </c>
    </row>
    <row r="12958" spans="1:7" x14ac:dyDescent="0.3">
      <c r="A12958" s="9">
        <v>180152557</v>
      </c>
      <c r="B12958" s="8">
        <v>43314.329155092593</v>
      </c>
      <c r="C12958" s="7" t="s">
        <v>36</v>
      </c>
      <c r="D12958" s="7" t="s">
        <v>649</v>
      </c>
      <c r="E12958" s="8">
        <v>43314.338935185187</v>
      </c>
      <c r="F12958" s="7" t="s">
        <v>31</v>
      </c>
      <c r="G12958" s="7" t="s">
        <v>42</v>
      </c>
    </row>
    <row r="12959" spans="1:7" x14ac:dyDescent="0.3">
      <c r="A12959" s="9">
        <v>180152557</v>
      </c>
      <c r="B12959" s="8">
        <v>43314.329155092593</v>
      </c>
      <c r="C12959" s="7" t="s">
        <v>36</v>
      </c>
      <c r="D12959" s="7" t="s">
        <v>649</v>
      </c>
      <c r="E12959" s="8">
        <v>43314.334166666667</v>
      </c>
      <c r="F12959" s="7" t="s">
        <v>25</v>
      </c>
      <c r="G12959" s="7" t="s">
        <v>499</v>
      </c>
    </row>
    <row r="12960" spans="1:7" x14ac:dyDescent="0.3">
      <c r="A12960" s="9">
        <v>180152557</v>
      </c>
      <c r="B12960" s="8">
        <v>43314.329155092593</v>
      </c>
      <c r="C12960" s="7" t="s">
        <v>36</v>
      </c>
      <c r="D12960" s="7" t="s">
        <v>649</v>
      </c>
      <c r="E12960" s="8">
        <v>43314.333912037036</v>
      </c>
      <c r="F12960" s="7" t="s">
        <v>29</v>
      </c>
      <c r="G12960" s="7" t="s">
        <v>499</v>
      </c>
    </row>
    <row r="12961" spans="1:7" x14ac:dyDescent="0.3">
      <c r="A12961" s="9">
        <v>180152557</v>
      </c>
      <c r="B12961" s="8">
        <v>43314.329155092593</v>
      </c>
      <c r="C12961" s="7" t="s">
        <v>36</v>
      </c>
      <c r="D12961" s="7" t="s">
        <v>649</v>
      </c>
      <c r="E12961" s="8">
        <v>43314.332812499997</v>
      </c>
      <c r="F12961" s="7" t="s">
        <v>29</v>
      </c>
      <c r="G12961" s="7" t="s">
        <v>42</v>
      </c>
    </row>
    <row r="12962" spans="1:7" x14ac:dyDescent="0.3">
      <c r="A12962" s="9">
        <v>180152557</v>
      </c>
      <c r="B12962" s="8">
        <v>43314.329155092593</v>
      </c>
      <c r="C12962" s="7" t="s">
        <v>36</v>
      </c>
      <c r="D12962" s="7" t="s">
        <v>649</v>
      </c>
      <c r="E12962" s="8">
        <v>43314.331458333334</v>
      </c>
      <c r="F12962" s="7" t="s">
        <v>29</v>
      </c>
      <c r="G12962" s="7" t="s">
        <v>65</v>
      </c>
    </row>
    <row r="12963" spans="1:7" x14ac:dyDescent="0.3">
      <c r="A12963" s="9">
        <v>180152759</v>
      </c>
      <c r="B12963" s="8">
        <v>43314.575497685182</v>
      </c>
      <c r="C12963" s="7" t="s">
        <v>23</v>
      </c>
      <c r="D12963" s="7" t="s">
        <v>835</v>
      </c>
      <c r="E12963" s="8">
        <v>43314.615671296298</v>
      </c>
      <c r="F12963" s="7" t="s">
        <v>25</v>
      </c>
      <c r="G12963" s="7" t="s">
        <v>109</v>
      </c>
    </row>
    <row r="12964" spans="1:7" x14ac:dyDescent="0.3">
      <c r="A12964" s="9">
        <v>180152759</v>
      </c>
      <c r="B12964" s="8">
        <v>43314.575497685182</v>
      </c>
      <c r="C12964" s="7" t="s">
        <v>23</v>
      </c>
      <c r="D12964" s="7" t="s">
        <v>835</v>
      </c>
      <c r="E12964" s="8">
        <v>43314.6012962963</v>
      </c>
      <c r="F12964" s="7" t="s">
        <v>25</v>
      </c>
      <c r="G12964" s="7" t="s">
        <v>28</v>
      </c>
    </row>
    <row r="12965" spans="1:7" x14ac:dyDescent="0.3">
      <c r="A12965" s="9">
        <v>180152759</v>
      </c>
      <c r="B12965" s="8">
        <v>43314.575497685182</v>
      </c>
      <c r="C12965" s="7" t="s">
        <v>23</v>
      </c>
      <c r="D12965" s="7" t="s">
        <v>835</v>
      </c>
      <c r="E12965" s="8">
        <v>43314.586574074077</v>
      </c>
      <c r="F12965" s="7" t="s">
        <v>31</v>
      </c>
      <c r="G12965" s="7" t="s">
        <v>109</v>
      </c>
    </row>
    <row r="12966" spans="1:7" x14ac:dyDescent="0.3">
      <c r="A12966" s="9">
        <v>180152759</v>
      </c>
      <c r="B12966" s="8">
        <v>43314.575497685182</v>
      </c>
      <c r="C12966" s="7" t="s">
        <v>23</v>
      </c>
      <c r="D12966" s="7" t="s">
        <v>835</v>
      </c>
      <c r="E12966" s="8">
        <v>43314.584317129629</v>
      </c>
      <c r="F12966" s="7" t="s">
        <v>25</v>
      </c>
      <c r="G12966" s="7" t="s">
        <v>156</v>
      </c>
    </row>
    <row r="12967" spans="1:7" x14ac:dyDescent="0.3">
      <c r="A12967" s="9">
        <v>180152759</v>
      </c>
      <c r="B12967" s="8">
        <v>43314.575497685182</v>
      </c>
      <c r="C12967" s="7" t="s">
        <v>23</v>
      </c>
      <c r="D12967" s="7" t="s">
        <v>835</v>
      </c>
      <c r="E12967" s="8">
        <v>43314.581944444442</v>
      </c>
      <c r="F12967" s="7" t="s">
        <v>31</v>
      </c>
      <c r="G12967" s="7" t="s">
        <v>28</v>
      </c>
    </row>
    <row r="12968" spans="1:7" x14ac:dyDescent="0.3">
      <c r="A12968" s="9">
        <v>180152759</v>
      </c>
      <c r="B12968" s="8">
        <v>43314.575497685182</v>
      </c>
      <c r="C12968" s="7" t="s">
        <v>23</v>
      </c>
      <c r="D12968" s="7" t="s">
        <v>835</v>
      </c>
      <c r="E12968" s="8">
        <v>43314.580208333333</v>
      </c>
      <c r="F12968" s="7" t="s">
        <v>29</v>
      </c>
      <c r="G12968" s="7" t="s">
        <v>28</v>
      </c>
    </row>
    <row r="12969" spans="1:7" x14ac:dyDescent="0.3">
      <c r="A12969" s="9">
        <v>180152759</v>
      </c>
      <c r="B12969" s="8">
        <v>43314.575497685182</v>
      </c>
      <c r="C12969" s="7" t="s">
        <v>23</v>
      </c>
      <c r="D12969" s="7" t="s">
        <v>835</v>
      </c>
      <c r="E12969" s="8">
        <v>43314.580104166664</v>
      </c>
      <c r="F12969" s="7" t="s">
        <v>29</v>
      </c>
      <c r="G12969" s="7" t="s">
        <v>109</v>
      </c>
    </row>
    <row r="12970" spans="1:7" x14ac:dyDescent="0.3">
      <c r="A12970" s="9">
        <v>180152759</v>
      </c>
      <c r="B12970" s="8">
        <v>43314.575497685182</v>
      </c>
      <c r="C12970" s="7" t="s">
        <v>23</v>
      </c>
      <c r="D12970" s="7" t="s">
        <v>835</v>
      </c>
      <c r="E12970" s="8">
        <v>43314.579583333332</v>
      </c>
      <c r="F12970" s="7" t="s">
        <v>29</v>
      </c>
      <c r="G12970" s="7" t="s">
        <v>156</v>
      </c>
    </row>
    <row r="12971" spans="1:7" x14ac:dyDescent="0.3">
      <c r="A12971" s="9">
        <v>180152784</v>
      </c>
      <c r="B12971" s="8">
        <v>43314.591284722221</v>
      </c>
      <c r="C12971" s="7" t="s">
        <v>36</v>
      </c>
      <c r="D12971" s="7" t="s">
        <v>723</v>
      </c>
      <c r="E12971" s="8">
        <v>43314.697743055556</v>
      </c>
      <c r="F12971" s="7" t="s">
        <v>25</v>
      </c>
      <c r="G12971" s="7" t="s">
        <v>39</v>
      </c>
    </row>
    <row r="12972" spans="1:7" x14ac:dyDescent="0.3">
      <c r="A12972" s="9">
        <v>180152784</v>
      </c>
      <c r="B12972" s="8">
        <v>43314.591284722221</v>
      </c>
      <c r="C12972" s="7" t="s">
        <v>36</v>
      </c>
      <c r="D12972" s="7" t="s">
        <v>723</v>
      </c>
      <c r="E12972" s="8">
        <v>43314.643969907411</v>
      </c>
      <c r="F12972" s="7" t="s">
        <v>31</v>
      </c>
      <c r="G12972" s="7" t="s">
        <v>39</v>
      </c>
    </row>
    <row r="12973" spans="1:7" x14ac:dyDescent="0.3">
      <c r="A12973" s="9">
        <v>180152784</v>
      </c>
      <c r="B12973" s="8">
        <v>43314.591284722221</v>
      </c>
      <c r="C12973" s="7" t="s">
        <v>36</v>
      </c>
      <c r="D12973" s="7" t="s">
        <v>723</v>
      </c>
      <c r="E12973" s="8">
        <v>43314.622731481482</v>
      </c>
      <c r="F12973" s="7" t="s">
        <v>31</v>
      </c>
      <c r="G12973" s="7" t="s">
        <v>39</v>
      </c>
    </row>
    <row r="12974" spans="1:7" x14ac:dyDescent="0.3">
      <c r="A12974" s="9">
        <v>180152784</v>
      </c>
      <c r="B12974" s="8">
        <v>43314.591284722221</v>
      </c>
      <c r="C12974" s="7" t="s">
        <v>36</v>
      </c>
      <c r="D12974" s="7" t="s">
        <v>723</v>
      </c>
      <c r="E12974" s="8">
        <v>43314.622627314813</v>
      </c>
      <c r="F12974" s="7" t="s">
        <v>212</v>
      </c>
    </row>
    <row r="12975" spans="1:7" x14ac:dyDescent="0.3">
      <c r="A12975" s="9">
        <v>180152784</v>
      </c>
      <c r="B12975" s="8">
        <v>43314.591284722221</v>
      </c>
      <c r="C12975" s="7" t="s">
        <v>36</v>
      </c>
      <c r="D12975" s="7" t="s">
        <v>723</v>
      </c>
      <c r="E12975" s="8">
        <v>43314.610243055555</v>
      </c>
      <c r="F12975" s="7" t="s">
        <v>25</v>
      </c>
      <c r="G12975" s="7" t="s">
        <v>38</v>
      </c>
    </row>
    <row r="12976" spans="1:7" x14ac:dyDescent="0.3">
      <c r="A12976" s="9">
        <v>180152784</v>
      </c>
      <c r="B12976" s="8">
        <v>43314.591284722221</v>
      </c>
      <c r="C12976" s="7" t="s">
        <v>36</v>
      </c>
      <c r="D12976" s="7" t="s">
        <v>723</v>
      </c>
      <c r="E12976" s="8">
        <v>43314.606793981482</v>
      </c>
      <c r="F12976" s="7" t="s">
        <v>25</v>
      </c>
      <c r="G12976" s="7" t="s">
        <v>482</v>
      </c>
    </row>
    <row r="12977" spans="1:7" x14ac:dyDescent="0.3">
      <c r="A12977" s="9">
        <v>180152784</v>
      </c>
      <c r="B12977" s="8">
        <v>43314.591284722221</v>
      </c>
      <c r="C12977" s="7" t="s">
        <v>36</v>
      </c>
      <c r="D12977" s="7" t="s">
        <v>723</v>
      </c>
      <c r="E12977" s="8">
        <v>43314.600949074076</v>
      </c>
      <c r="F12977" s="7" t="s">
        <v>25</v>
      </c>
      <c r="G12977" s="7" t="s">
        <v>39</v>
      </c>
    </row>
    <row r="12978" spans="1:7" x14ac:dyDescent="0.3">
      <c r="A12978" s="9">
        <v>180152784</v>
      </c>
      <c r="B12978" s="8">
        <v>43314.591284722221</v>
      </c>
      <c r="C12978" s="7" t="s">
        <v>36</v>
      </c>
      <c r="D12978" s="7" t="s">
        <v>723</v>
      </c>
      <c r="E12978" s="8">
        <v>43314.595289351855</v>
      </c>
      <c r="F12978" s="7" t="s">
        <v>31</v>
      </c>
      <c r="G12978" s="7" t="s">
        <v>39</v>
      </c>
    </row>
    <row r="12979" spans="1:7" x14ac:dyDescent="0.3">
      <c r="A12979" s="9">
        <v>180152784</v>
      </c>
      <c r="B12979" s="8">
        <v>43314.591284722221</v>
      </c>
      <c r="C12979" s="7" t="s">
        <v>36</v>
      </c>
      <c r="D12979" s="7" t="s">
        <v>723</v>
      </c>
      <c r="E12979" s="8">
        <v>43314.595231481479</v>
      </c>
      <c r="F12979" s="7" t="s">
        <v>31</v>
      </c>
      <c r="G12979" s="7" t="s">
        <v>38</v>
      </c>
    </row>
    <row r="12980" spans="1:7" x14ac:dyDescent="0.3">
      <c r="A12980" s="9">
        <v>180152784</v>
      </c>
      <c r="B12980" s="8">
        <v>43314.591284722221</v>
      </c>
      <c r="C12980" s="7" t="s">
        <v>36</v>
      </c>
      <c r="D12980" s="7" t="s">
        <v>723</v>
      </c>
      <c r="E12980" s="8">
        <v>43314.591678240744</v>
      </c>
      <c r="F12980" s="7" t="s">
        <v>29</v>
      </c>
      <c r="G12980" s="7" t="s">
        <v>38</v>
      </c>
    </row>
    <row r="12981" spans="1:7" x14ac:dyDescent="0.3">
      <c r="A12981" s="9">
        <v>180152784</v>
      </c>
      <c r="B12981" s="8">
        <v>43314.591284722221</v>
      </c>
      <c r="C12981" s="7" t="s">
        <v>36</v>
      </c>
      <c r="D12981" s="7" t="s">
        <v>723</v>
      </c>
      <c r="E12981" s="8">
        <v>43314.591539351852</v>
      </c>
      <c r="F12981" s="7" t="s">
        <v>29</v>
      </c>
      <c r="G12981" s="7" t="s">
        <v>39</v>
      </c>
    </row>
    <row r="12982" spans="1:7" x14ac:dyDescent="0.3">
      <c r="A12982" s="9">
        <v>180152784</v>
      </c>
      <c r="B12982" s="8">
        <v>43314.591284722221</v>
      </c>
      <c r="C12982" s="7" t="s">
        <v>36</v>
      </c>
      <c r="D12982" s="7" t="s">
        <v>723</v>
      </c>
      <c r="E12982" s="8">
        <v>43314.591284722221</v>
      </c>
      <c r="F12982" s="7" t="s">
        <v>31</v>
      </c>
      <c r="G12982" s="7" t="s">
        <v>482</v>
      </c>
    </row>
    <row r="12983" spans="1:7" x14ac:dyDescent="0.3">
      <c r="A12983" s="9">
        <v>180152962</v>
      </c>
      <c r="B12983" s="8">
        <v>43314.737615740742</v>
      </c>
      <c r="C12983" s="7" t="s">
        <v>36</v>
      </c>
      <c r="D12983" s="7" t="s">
        <v>836</v>
      </c>
      <c r="E12983" s="8">
        <v>43314.771979166668</v>
      </c>
      <c r="F12983" s="7" t="s">
        <v>25</v>
      </c>
      <c r="G12983" s="7" t="s">
        <v>537</v>
      </c>
    </row>
    <row r="12984" spans="1:7" x14ac:dyDescent="0.3">
      <c r="A12984" s="9">
        <v>180152962</v>
      </c>
      <c r="B12984" s="8">
        <v>43314.737615740742</v>
      </c>
      <c r="C12984" s="7" t="s">
        <v>36</v>
      </c>
      <c r="D12984" s="7" t="s">
        <v>836</v>
      </c>
      <c r="E12984" s="8">
        <v>43314.75675925926</v>
      </c>
      <c r="F12984" s="7" t="s">
        <v>25</v>
      </c>
      <c r="G12984" s="7" t="s">
        <v>28</v>
      </c>
    </row>
    <row r="12985" spans="1:7" x14ac:dyDescent="0.3">
      <c r="A12985" s="9">
        <v>180152962</v>
      </c>
      <c r="B12985" s="8">
        <v>43314.737615740742</v>
      </c>
      <c r="C12985" s="7" t="s">
        <v>36</v>
      </c>
      <c r="D12985" s="7" t="s">
        <v>836</v>
      </c>
      <c r="E12985" s="8">
        <v>43314.744247685187</v>
      </c>
      <c r="F12985" s="7" t="s">
        <v>25</v>
      </c>
      <c r="G12985" s="7" t="s">
        <v>53</v>
      </c>
    </row>
    <row r="12986" spans="1:7" x14ac:dyDescent="0.3">
      <c r="A12986" s="9">
        <v>180152962</v>
      </c>
      <c r="B12986" s="8">
        <v>43314.737615740742</v>
      </c>
      <c r="C12986" s="7" t="s">
        <v>36</v>
      </c>
      <c r="D12986" s="7" t="s">
        <v>836</v>
      </c>
      <c r="E12986" s="8">
        <v>43314.74423611111</v>
      </c>
      <c r="F12986" s="7" t="s">
        <v>62</v>
      </c>
      <c r="G12986" s="7" t="s">
        <v>53</v>
      </c>
    </row>
    <row r="12987" spans="1:7" x14ac:dyDescent="0.3">
      <c r="A12987" s="9">
        <v>180152962</v>
      </c>
      <c r="B12987" s="8">
        <v>43314.737615740742</v>
      </c>
      <c r="C12987" s="7" t="s">
        <v>36</v>
      </c>
      <c r="D12987" s="7" t="s">
        <v>836</v>
      </c>
      <c r="E12987" s="8">
        <v>43314.743391203701</v>
      </c>
      <c r="F12987" s="7" t="s">
        <v>32</v>
      </c>
      <c r="G12987" s="7" t="s">
        <v>537</v>
      </c>
    </row>
    <row r="12988" spans="1:7" x14ac:dyDescent="0.3">
      <c r="A12988" s="9">
        <v>180152962</v>
      </c>
      <c r="B12988" s="8">
        <v>43314.737615740742</v>
      </c>
      <c r="C12988" s="7" t="s">
        <v>36</v>
      </c>
      <c r="D12988" s="7" t="s">
        <v>836</v>
      </c>
      <c r="E12988" s="8">
        <v>43314.742708333331</v>
      </c>
      <c r="F12988" s="7" t="s">
        <v>31</v>
      </c>
      <c r="G12988" s="7" t="s">
        <v>28</v>
      </c>
    </row>
    <row r="12989" spans="1:7" x14ac:dyDescent="0.3">
      <c r="A12989" s="9">
        <v>180152962</v>
      </c>
      <c r="B12989" s="8">
        <v>43314.737615740742</v>
      </c>
      <c r="C12989" s="7" t="s">
        <v>36</v>
      </c>
      <c r="D12989" s="7" t="s">
        <v>836</v>
      </c>
      <c r="E12989" s="8">
        <v>43314.742685185185</v>
      </c>
      <c r="F12989" s="7" t="s">
        <v>31</v>
      </c>
      <c r="G12989" s="7" t="s">
        <v>537</v>
      </c>
    </row>
    <row r="12990" spans="1:7" x14ac:dyDescent="0.3">
      <c r="A12990" s="9">
        <v>180152962</v>
      </c>
      <c r="B12990" s="8">
        <v>43314.737615740742</v>
      </c>
      <c r="C12990" s="7" t="s">
        <v>36</v>
      </c>
      <c r="D12990" s="7" t="s">
        <v>836</v>
      </c>
      <c r="E12990" s="8">
        <v>43314.740219907406</v>
      </c>
      <c r="F12990" s="7" t="s">
        <v>29</v>
      </c>
      <c r="G12990" s="7" t="s">
        <v>28</v>
      </c>
    </row>
    <row r="12991" spans="1:7" x14ac:dyDescent="0.3">
      <c r="A12991" s="9">
        <v>180152962</v>
      </c>
      <c r="B12991" s="8">
        <v>43314.737615740742</v>
      </c>
      <c r="C12991" s="7" t="s">
        <v>36</v>
      </c>
      <c r="D12991" s="7" t="s">
        <v>836</v>
      </c>
      <c r="E12991" s="8">
        <v>43314.74009259259</v>
      </c>
      <c r="F12991" s="7" t="s">
        <v>29</v>
      </c>
      <c r="G12991" s="7" t="s">
        <v>53</v>
      </c>
    </row>
    <row r="12992" spans="1:7" x14ac:dyDescent="0.3">
      <c r="A12992" s="9">
        <v>180152962</v>
      </c>
      <c r="B12992" s="8">
        <v>43314.737615740742</v>
      </c>
      <c r="C12992" s="7" t="s">
        <v>36</v>
      </c>
      <c r="D12992" s="7" t="s">
        <v>836</v>
      </c>
      <c r="E12992" s="8">
        <v>43314.739675925928</v>
      </c>
      <c r="F12992" s="7" t="s">
        <v>29</v>
      </c>
      <c r="G12992" s="7" t="s">
        <v>537</v>
      </c>
    </row>
    <row r="12993" spans="1:7" x14ac:dyDescent="0.3">
      <c r="A12993" s="9">
        <v>180153000</v>
      </c>
      <c r="B12993" s="8">
        <v>43314.772233796299</v>
      </c>
      <c r="C12993" s="7" t="s">
        <v>36</v>
      </c>
      <c r="D12993" s="7" t="s">
        <v>420</v>
      </c>
      <c r="E12993" s="8">
        <v>43314.825902777775</v>
      </c>
      <c r="F12993" s="7" t="s">
        <v>25</v>
      </c>
      <c r="G12993" s="7" t="s">
        <v>82</v>
      </c>
    </row>
    <row r="12994" spans="1:7" x14ac:dyDescent="0.3">
      <c r="A12994" s="9">
        <v>180153000</v>
      </c>
      <c r="B12994" s="8">
        <v>43314.772233796299</v>
      </c>
      <c r="C12994" s="7" t="s">
        <v>36</v>
      </c>
      <c r="D12994" s="7" t="s">
        <v>420</v>
      </c>
      <c r="E12994" s="8">
        <v>43314.809062499997</v>
      </c>
      <c r="F12994" s="7" t="s">
        <v>63</v>
      </c>
      <c r="G12994" s="7" t="s">
        <v>82</v>
      </c>
    </row>
    <row r="12995" spans="1:7" x14ac:dyDescent="0.3">
      <c r="A12995" s="9">
        <v>180153000</v>
      </c>
      <c r="B12995" s="8">
        <v>43314.772233796299</v>
      </c>
      <c r="C12995" s="7" t="s">
        <v>36</v>
      </c>
      <c r="D12995" s="7" t="s">
        <v>420</v>
      </c>
      <c r="E12995" s="8">
        <v>43314.782500000001</v>
      </c>
      <c r="F12995" s="7" t="s">
        <v>25</v>
      </c>
      <c r="G12995" s="7" t="s">
        <v>193</v>
      </c>
    </row>
    <row r="12996" spans="1:7" x14ac:dyDescent="0.3">
      <c r="A12996" s="9">
        <v>180153000</v>
      </c>
      <c r="B12996" s="8">
        <v>43314.772233796299</v>
      </c>
      <c r="C12996" s="7" t="s">
        <v>36</v>
      </c>
      <c r="D12996" s="7" t="s">
        <v>420</v>
      </c>
      <c r="E12996" s="8">
        <v>43314.780428240738</v>
      </c>
      <c r="F12996" s="7" t="s">
        <v>31</v>
      </c>
      <c r="G12996" s="7" t="s">
        <v>193</v>
      </c>
    </row>
    <row r="12997" spans="1:7" x14ac:dyDescent="0.3">
      <c r="A12997" s="9">
        <v>180153000</v>
      </c>
      <c r="B12997" s="8">
        <v>43314.772233796299</v>
      </c>
      <c r="C12997" s="7" t="s">
        <v>36</v>
      </c>
      <c r="D12997" s="7" t="s">
        <v>420</v>
      </c>
      <c r="E12997" s="8">
        <v>43314.780381944445</v>
      </c>
      <c r="F12997" s="7" t="s">
        <v>29</v>
      </c>
      <c r="G12997" s="7" t="s">
        <v>193</v>
      </c>
    </row>
    <row r="12998" spans="1:7" x14ac:dyDescent="0.3">
      <c r="A12998" s="9">
        <v>180153000</v>
      </c>
      <c r="B12998" s="8">
        <v>43314.772233796299</v>
      </c>
      <c r="C12998" s="7" t="s">
        <v>36</v>
      </c>
      <c r="D12998" s="7" t="s">
        <v>420</v>
      </c>
      <c r="E12998" s="8">
        <v>43314.779560185183</v>
      </c>
      <c r="F12998" s="7" t="s">
        <v>31</v>
      </c>
      <c r="G12998" s="7" t="s">
        <v>82</v>
      </c>
    </row>
    <row r="12999" spans="1:7" x14ac:dyDescent="0.3">
      <c r="A12999" s="9">
        <v>180153000</v>
      </c>
      <c r="B12999" s="8">
        <v>43314.772233796299</v>
      </c>
      <c r="C12999" s="7" t="s">
        <v>36</v>
      </c>
      <c r="D12999" s="7" t="s">
        <v>420</v>
      </c>
      <c r="E12999" s="8">
        <v>43314.776261574072</v>
      </c>
      <c r="F12999" s="7" t="s">
        <v>29</v>
      </c>
      <c r="G12999" s="7" t="s">
        <v>82</v>
      </c>
    </row>
    <row r="13000" spans="1:7" x14ac:dyDescent="0.3">
      <c r="A13000" s="9">
        <v>180153158</v>
      </c>
      <c r="B13000" s="8">
        <v>43314.972766203704</v>
      </c>
      <c r="C13000" s="7" t="s">
        <v>36</v>
      </c>
      <c r="D13000" s="7" t="s">
        <v>227</v>
      </c>
      <c r="E13000" s="8">
        <v>43315.065023148149</v>
      </c>
      <c r="F13000" s="7" t="s">
        <v>25</v>
      </c>
      <c r="G13000" s="7" t="s">
        <v>113</v>
      </c>
    </row>
    <row r="13001" spans="1:7" x14ac:dyDescent="0.3">
      <c r="A13001" s="9">
        <v>180153158</v>
      </c>
      <c r="B13001" s="8">
        <v>43314.972766203704</v>
      </c>
      <c r="C13001" s="7" t="s">
        <v>36</v>
      </c>
      <c r="D13001" s="7" t="s">
        <v>227</v>
      </c>
      <c r="E13001" s="8">
        <v>43315.065011574072</v>
      </c>
      <c r="F13001" s="7" t="s">
        <v>25</v>
      </c>
      <c r="G13001" s="7" t="s">
        <v>39</v>
      </c>
    </row>
    <row r="13002" spans="1:7" x14ac:dyDescent="0.3">
      <c r="A13002" s="9">
        <v>180153158</v>
      </c>
      <c r="B13002" s="8">
        <v>43314.972766203704</v>
      </c>
      <c r="C13002" s="7" t="s">
        <v>36</v>
      </c>
      <c r="D13002" s="7" t="s">
        <v>227</v>
      </c>
      <c r="E13002" s="8">
        <v>43315.022638888891</v>
      </c>
      <c r="F13002" s="7" t="s">
        <v>25</v>
      </c>
      <c r="G13002" s="7" t="s">
        <v>552</v>
      </c>
    </row>
    <row r="13003" spans="1:7" x14ac:dyDescent="0.3">
      <c r="A13003" s="9">
        <v>180153158</v>
      </c>
      <c r="B13003" s="8">
        <v>43314.972766203704</v>
      </c>
      <c r="C13003" s="7" t="s">
        <v>36</v>
      </c>
      <c r="D13003" s="7" t="s">
        <v>227</v>
      </c>
      <c r="E13003" s="8">
        <v>43315.021504629629</v>
      </c>
      <c r="F13003" s="7" t="s">
        <v>201</v>
      </c>
      <c r="G13003" s="7" t="s">
        <v>552</v>
      </c>
    </row>
    <row r="13004" spans="1:7" x14ac:dyDescent="0.3">
      <c r="A13004" s="9">
        <v>180153158</v>
      </c>
      <c r="B13004" s="8">
        <v>43314.972766203704</v>
      </c>
      <c r="C13004" s="7" t="s">
        <v>36</v>
      </c>
      <c r="D13004" s="7" t="s">
        <v>227</v>
      </c>
      <c r="E13004" s="8">
        <v>43315.000891203701</v>
      </c>
      <c r="F13004" s="7" t="s">
        <v>31</v>
      </c>
      <c r="G13004" s="7" t="s">
        <v>39</v>
      </c>
    </row>
    <row r="13005" spans="1:7" x14ac:dyDescent="0.3">
      <c r="A13005" s="9">
        <v>180153158</v>
      </c>
      <c r="B13005" s="8">
        <v>43314.972766203704</v>
      </c>
      <c r="C13005" s="7" t="s">
        <v>36</v>
      </c>
      <c r="D13005" s="7" t="s">
        <v>227</v>
      </c>
      <c r="E13005" s="8">
        <v>43314.992280092592</v>
      </c>
      <c r="F13005" s="7" t="s">
        <v>25</v>
      </c>
      <c r="G13005" s="7" t="s">
        <v>599</v>
      </c>
    </row>
    <row r="13006" spans="1:7" x14ac:dyDescent="0.3">
      <c r="A13006" s="9">
        <v>180153158</v>
      </c>
      <c r="B13006" s="8">
        <v>43314.972766203704</v>
      </c>
      <c r="C13006" s="7" t="s">
        <v>36</v>
      </c>
      <c r="D13006" s="7" t="s">
        <v>227</v>
      </c>
      <c r="E13006" s="8">
        <v>43314.985937500001</v>
      </c>
      <c r="F13006" s="7" t="s">
        <v>33</v>
      </c>
      <c r="G13006" s="7" t="s">
        <v>599</v>
      </c>
    </row>
    <row r="13007" spans="1:7" x14ac:dyDescent="0.3">
      <c r="A13007" s="9">
        <v>180153158</v>
      </c>
      <c r="B13007" s="8">
        <v>43314.972766203704</v>
      </c>
      <c r="C13007" s="7" t="s">
        <v>36</v>
      </c>
      <c r="D13007" s="7" t="s">
        <v>227</v>
      </c>
      <c r="E13007" s="8">
        <v>43314.97928240741</v>
      </c>
      <c r="F13007" s="7" t="s">
        <v>32</v>
      </c>
      <c r="G13007" s="7" t="s">
        <v>39</v>
      </c>
    </row>
    <row r="13008" spans="1:7" x14ac:dyDescent="0.3">
      <c r="A13008" s="9">
        <v>180153158</v>
      </c>
      <c r="B13008" s="8">
        <v>43314.972766203704</v>
      </c>
      <c r="C13008" s="7" t="s">
        <v>36</v>
      </c>
      <c r="D13008" s="7" t="s">
        <v>227</v>
      </c>
      <c r="E13008" s="8">
        <v>43314.977754629632</v>
      </c>
      <c r="F13008" s="7" t="s">
        <v>33</v>
      </c>
      <c r="G13008" s="7" t="s">
        <v>113</v>
      </c>
    </row>
    <row r="13009" spans="1:7" x14ac:dyDescent="0.3">
      <c r="A13009" s="9">
        <v>180153158</v>
      </c>
      <c r="B13009" s="8">
        <v>43314.972766203704</v>
      </c>
      <c r="C13009" s="7" t="s">
        <v>36</v>
      </c>
      <c r="D13009" s="7" t="s">
        <v>227</v>
      </c>
      <c r="E13009" s="8">
        <v>43314.977662037039</v>
      </c>
      <c r="F13009" s="7" t="s">
        <v>33</v>
      </c>
      <c r="G13009" s="7" t="s">
        <v>39</v>
      </c>
    </row>
    <row r="13010" spans="1:7" x14ac:dyDescent="0.3">
      <c r="A13010" s="9">
        <v>180153158</v>
      </c>
      <c r="B13010" s="8">
        <v>43314.972766203704</v>
      </c>
      <c r="C13010" s="7" t="s">
        <v>36</v>
      </c>
      <c r="D13010" s="7" t="s">
        <v>227</v>
      </c>
      <c r="E13010" s="8">
        <v>43314.975914351853</v>
      </c>
      <c r="F13010" s="7" t="s">
        <v>31</v>
      </c>
      <c r="G13010" s="7" t="s">
        <v>39</v>
      </c>
    </row>
    <row r="13011" spans="1:7" x14ac:dyDescent="0.3">
      <c r="A13011" s="9">
        <v>180153158</v>
      </c>
      <c r="B13011" s="8">
        <v>43314.972766203704</v>
      </c>
      <c r="C13011" s="7" t="s">
        <v>36</v>
      </c>
      <c r="D13011" s="7" t="s">
        <v>227</v>
      </c>
      <c r="E13011" s="8">
        <v>43314.972881944443</v>
      </c>
      <c r="F13011" s="7" t="s">
        <v>29</v>
      </c>
      <c r="G13011" s="7" t="s">
        <v>39</v>
      </c>
    </row>
    <row r="13012" spans="1:7" x14ac:dyDescent="0.3">
      <c r="A13012" s="9">
        <v>180153240</v>
      </c>
      <c r="B13012" s="8">
        <v>43315.326886574076</v>
      </c>
      <c r="C13012" s="7" t="s">
        <v>36</v>
      </c>
      <c r="D13012" s="7" t="s">
        <v>539</v>
      </c>
      <c r="E13012" s="8">
        <v>43315.369629629633</v>
      </c>
      <c r="F13012" s="7" t="s">
        <v>25</v>
      </c>
      <c r="G13012" s="7" t="s">
        <v>75</v>
      </c>
    </row>
    <row r="13013" spans="1:7" x14ac:dyDescent="0.3">
      <c r="A13013" s="9">
        <v>180153240</v>
      </c>
      <c r="B13013" s="8">
        <v>43315.326886574076</v>
      </c>
      <c r="C13013" s="7" t="s">
        <v>36</v>
      </c>
      <c r="D13013" s="7" t="s">
        <v>539</v>
      </c>
      <c r="E13013" s="8">
        <v>43315.368333333332</v>
      </c>
      <c r="F13013" s="7" t="s">
        <v>25</v>
      </c>
      <c r="G13013" s="7" t="s">
        <v>38</v>
      </c>
    </row>
    <row r="13014" spans="1:7" x14ac:dyDescent="0.3">
      <c r="A13014" s="9">
        <v>180153240</v>
      </c>
      <c r="B13014" s="8">
        <v>43315.326886574076</v>
      </c>
      <c r="C13014" s="7" t="s">
        <v>36</v>
      </c>
      <c r="D13014" s="7" t="s">
        <v>539</v>
      </c>
      <c r="E13014" s="8">
        <v>43315.34101851852</v>
      </c>
      <c r="F13014" s="7" t="s">
        <v>31</v>
      </c>
      <c r="G13014" s="7" t="s">
        <v>38</v>
      </c>
    </row>
    <row r="13015" spans="1:7" x14ac:dyDescent="0.3">
      <c r="A13015" s="9">
        <v>180153240</v>
      </c>
      <c r="B13015" s="8">
        <v>43315.326886574076</v>
      </c>
      <c r="C13015" s="7" t="s">
        <v>36</v>
      </c>
      <c r="D13015" s="7" t="s">
        <v>539</v>
      </c>
      <c r="E13015" s="8">
        <v>43315.339756944442</v>
      </c>
      <c r="F13015" s="7" t="s">
        <v>31</v>
      </c>
      <c r="G13015" s="7" t="s">
        <v>75</v>
      </c>
    </row>
    <row r="13016" spans="1:7" x14ac:dyDescent="0.3">
      <c r="A13016" s="9">
        <v>180153240</v>
      </c>
      <c r="B13016" s="8">
        <v>43315.326886574076</v>
      </c>
      <c r="C13016" s="7" t="s">
        <v>36</v>
      </c>
      <c r="D13016" s="7" t="s">
        <v>539</v>
      </c>
      <c r="E13016" s="8">
        <v>43315.339722222219</v>
      </c>
      <c r="F13016" s="7" t="s">
        <v>150</v>
      </c>
      <c r="G13016" s="7" t="s">
        <v>75</v>
      </c>
    </row>
    <row r="13017" spans="1:7" x14ac:dyDescent="0.3">
      <c r="A13017" s="9">
        <v>180153240</v>
      </c>
      <c r="B13017" s="8">
        <v>43315.326886574076</v>
      </c>
      <c r="C13017" s="7" t="s">
        <v>36</v>
      </c>
      <c r="D13017" s="7" t="s">
        <v>539</v>
      </c>
      <c r="E13017" s="8">
        <v>43315.335798611108</v>
      </c>
      <c r="F13017" s="7" t="s">
        <v>29</v>
      </c>
      <c r="G13017" s="7" t="s">
        <v>38</v>
      </c>
    </row>
    <row r="13018" spans="1:7" x14ac:dyDescent="0.3">
      <c r="A13018" s="9">
        <v>180153240</v>
      </c>
      <c r="B13018" s="8">
        <v>43315.326886574076</v>
      </c>
      <c r="C13018" s="7" t="s">
        <v>36</v>
      </c>
      <c r="D13018" s="7" t="s">
        <v>539</v>
      </c>
      <c r="E13018" s="8">
        <v>43315.330196759256</v>
      </c>
      <c r="F13018" s="7" t="s">
        <v>29</v>
      </c>
      <c r="G13018" s="7" t="s">
        <v>75</v>
      </c>
    </row>
    <row r="13019" spans="1:7" x14ac:dyDescent="0.3">
      <c r="A13019" s="9">
        <v>180153414</v>
      </c>
      <c r="B13019" s="8">
        <v>43315.523831018516</v>
      </c>
      <c r="C13019" s="7" t="s">
        <v>36</v>
      </c>
      <c r="D13019" s="7" t="s">
        <v>837</v>
      </c>
      <c r="E13019" s="8">
        <v>43315.593622685185</v>
      </c>
      <c r="F13019" s="7" t="s">
        <v>25</v>
      </c>
      <c r="G13019" s="7" t="s">
        <v>75</v>
      </c>
    </row>
    <row r="13020" spans="1:7" x14ac:dyDescent="0.3">
      <c r="A13020" s="9">
        <v>180153414</v>
      </c>
      <c r="B13020" s="8">
        <v>43315.523831018516</v>
      </c>
      <c r="C13020" s="7" t="s">
        <v>36</v>
      </c>
      <c r="D13020" s="7" t="s">
        <v>837</v>
      </c>
      <c r="E13020" s="8">
        <v>43315.593518518515</v>
      </c>
      <c r="F13020" s="7" t="s">
        <v>25</v>
      </c>
      <c r="G13020" s="7" t="s">
        <v>141</v>
      </c>
    </row>
    <row r="13021" spans="1:7" x14ac:dyDescent="0.3">
      <c r="A13021" s="9">
        <v>180153414</v>
      </c>
      <c r="B13021" s="8">
        <v>43315.523831018516</v>
      </c>
      <c r="C13021" s="7" t="s">
        <v>36</v>
      </c>
      <c r="D13021" s="7" t="s">
        <v>837</v>
      </c>
      <c r="E13021" s="8">
        <v>43315.585763888892</v>
      </c>
      <c r="F13021" s="7" t="s">
        <v>25</v>
      </c>
      <c r="G13021" s="7" t="s">
        <v>38</v>
      </c>
    </row>
    <row r="13022" spans="1:7" x14ac:dyDescent="0.3">
      <c r="A13022" s="9">
        <v>180153414</v>
      </c>
      <c r="B13022" s="8">
        <v>43315.523831018516</v>
      </c>
      <c r="C13022" s="7" t="s">
        <v>36</v>
      </c>
      <c r="D13022" s="7" t="s">
        <v>837</v>
      </c>
      <c r="E13022" s="8">
        <v>43315.585752314815</v>
      </c>
      <c r="F13022" s="7" t="s">
        <v>62</v>
      </c>
      <c r="G13022" s="7" t="s">
        <v>38</v>
      </c>
    </row>
    <row r="13023" spans="1:7" x14ac:dyDescent="0.3">
      <c r="A13023" s="9">
        <v>180153414</v>
      </c>
      <c r="B13023" s="8">
        <v>43315.523831018516</v>
      </c>
      <c r="C13023" s="7" t="s">
        <v>36</v>
      </c>
      <c r="D13023" s="7" t="s">
        <v>837</v>
      </c>
      <c r="E13023" s="8">
        <v>43315.557326388887</v>
      </c>
      <c r="F13023" s="7" t="s">
        <v>31</v>
      </c>
      <c r="G13023" s="7" t="s">
        <v>38</v>
      </c>
    </row>
    <row r="13024" spans="1:7" x14ac:dyDescent="0.3">
      <c r="A13024" s="9">
        <v>180153414</v>
      </c>
      <c r="B13024" s="8">
        <v>43315.523831018516</v>
      </c>
      <c r="C13024" s="7" t="s">
        <v>36</v>
      </c>
      <c r="D13024" s="7" t="s">
        <v>837</v>
      </c>
      <c r="E13024" s="8">
        <v>43315.553946759261</v>
      </c>
      <c r="F13024" s="7" t="s">
        <v>32</v>
      </c>
      <c r="G13024" s="7" t="s">
        <v>141</v>
      </c>
    </row>
    <row r="13025" spans="1:7" x14ac:dyDescent="0.3">
      <c r="A13025" s="9">
        <v>180153414</v>
      </c>
      <c r="B13025" s="8">
        <v>43315.523831018516</v>
      </c>
      <c r="C13025" s="7" t="s">
        <v>36</v>
      </c>
      <c r="D13025" s="7" t="s">
        <v>837</v>
      </c>
      <c r="E13025" s="8">
        <v>43315.553807870368</v>
      </c>
      <c r="F13025" s="7" t="s">
        <v>32</v>
      </c>
      <c r="G13025" s="7" t="s">
        <v>141</v>
      </c>
    </row>
    <row r="13026" spans="1:7" x14ac:dyDescent="0.3">
      <c r="A13026" s="9">
        <v>180153414</v>
      </c>
      <c r="B13026" s="8">
        <v>43315.523831018516</v>
      </c>
      <c r="C13026" s="7" t="s">
        <v>36</v>
      </c>
      <c r="D13026" s="7" t="s">
        <v>837</v>
      </c>
      <c r="E13026" s="8">
        <v>43315.537476851852</v>
      </c>
      <c r="F13026" s="7" t="s">
        <v>29</v>
      </c>
      <c r="G13026" s="7" t="s">
        <v>38</v>
      </c>
    </row>
    <row r="13027" spans="1:7" x14ac:dyDescent="0.3">
      <c r="A13027" s="9">
        <v>180153414</v>
      </c>
      <c r="B13027" s="8">
        <v>43315.523831018516</v>
      </c>
      <c r="C13027" s="7" t="s">
        <v>36</v>
      </c>
      <c r="D13027" s="7" t="s">
        <v>837</v>
      </c>
      <c r="E13027" s="8">
        <v>43315.536261574074</v>
      </c>
      <c r="F13027" s="7" t="s">
        <v>31</v>
      </c>
      <c r="G13027" s="7" t="s">
        <v>75</v>
      </c>
    </row>
    <row r="13028" spans="1:7" x14ac:dyDescent="0.3">
      <c r="A13028" s="9">
        <v>180153414</v>
      </c>
      <c r="B13028" s="8">
        <v>43315.523831018516</v>
      </c>
      <c r="C13028" s="7" t="s">
        <v>36</v>
      </c>
      <c r="D13028" s="7" t="s">
        <v>837</v>
      </c>
      <c r="E13028" s="8">
        <v>43315.535451388889</v>
      </c>
      <c r="F13028" s="7" t="s">
        <v>31</v>
      </c>
      <c r="G13028" s="7" t="s">
        <v>141</v>
      </c>
    </row>
    <row r="13029" spans="1:7" x14ac:dyDescent="0.3">
      <c r="A13029" s="9">
        <v>180153414</v>
      </c>
      <c r="B13029" s="8">
        <v>43315.523831018516</v>
      </c>
      <c r="C13029" s="7" t="s">
        <v>36</v>
      </c>
      <c r="D13029" s="7" t="s">
        <v>837</v>
      </c>
      <c r="E13029" s="8">
        <v>43315.527754629627</v>
      </c>
      <c r="F13029" s="7" t="s">
        <v>29</v>
      </c>
      <c r="G13029" s="7" t="s">
        <v>75</v>
      </c>
    </row>
    <row r="13030" spans="1:7" x14ac:dyDescent="0.3">
      <c r="A13030" s="9">
        <v>180153497</v>
      </c>
      <c r="B13030" s="8">
        <v>43315.604178240741</v>
      </c>
      <c r="C13030" s="7" t="s">
        <v>36</v>
      </c>
      <c r="D13030" s="7" t="s">
        <v>838</v>
      </c>
      <c r="E13030" s="8">
        <v>43315.635613425926</v>
      </c>
      <c r="F13030" s="7" t="s">
        <v>25</v>
      </c>
      <c r="G13030" s="7" t="s">
        <v>88</v>
      </c>
    </row>
    <row r="13031" spans="1:7" x14ac:dyDescent="0.3">
      <c r="A13031" s="9">
        <v>180153497</v>
      </c>
      <c r="B13031" s="8">
        <v>43315.604178240741</v>
      </c>
      <c r="C13031" s="7" t="s">
        <v>36</v>
      </c>
      <c r="D13031" s="7" t="s">
        <v>838</v>
      </c>
      <c r="E13031" s="8">
        <v>43315.619444444441</v>
      </c>
      <c r="F13031" s="7" t="s">
        <v>25</v>
      </c>
      <c r="G13031" s="7" t="s">
        <v>38</v>
      </c>
    </row>
    <row r="13032" spans="1:7" x14ac:dyDescent="0.3">
      <c r="A13032" s="9">
        <v>180153497</v>
      </c>
      <c r="B13032" s="8">
        <v>43315.604178240741</v>
      </c>
      <c r="C13032" s="7" t="s">
        <v>36</v>
      </c>
      <c r="D13032" s="7" t="s">
        <v>838</v>
      </c>
      <c r="E13032" s="8">
        <v>43315.613240740742</v>
      </c>
      <c r="F13032" s="7" t="s">
        <v>31</v>
      </c>
      <c r="G13032" s="7" t="s">
        <v>88</v>
      </c>
    </row>
    <row r="13033" spans="1:7" x14ac:dyDescent="0.3">
      <c r="A13033" s="9">
        <v>180153497</v>
      </c>
      <c r="B13033" s="8">
        <v>43315.604178240741</v>
      </c>
      <c r="C13033" s="7" t="s">
        <v>36</v>
      </c>
      <c r="D13033" s="7" t="s">
        <v>838</v>
      </c>
      <c r="E13033" s="8">
        <v>43315.613217592596</v>
      </c>
      <c r="F13033" s="7" t="s">
        <v>582</v>
      </c>
      <c r="G13033" s="7" t="s">
        <v>88</v>
      </c>
    </row>
    <row r="13034" spans="1:7" x14ac:dyDescent="0.3">
      <c r="A13034" s="9">
        <v>180153497</v>
      </c>
      <c r="B13034" s="8">
        <v>43315.604178240741</v>
      </c>
      <c r="C13034" s="7" t="s">
        <v>36</v>
      </c>
      <c r="D13034" s="7" t="s">
        <v>838</v>
      </c>
      <c r="E13034" s="8">
        <v>43315.611018518517</v>
      </c>
      <c r="F13034" s="7" t="s">
        <v>31</v>
      </c>
      <c r="G13034" s="7" t="s">
        <v>38</v>
      </c>
    </row>
    <row r="13035" spans="1:7" x14ac:dyDescent="0.3">
      <c r="A13035" s="9">
        <v>180153497</v>
      </c>
      <c r="B13035" s="8">
        <v>43315.604178240741</v>
      </c>
      <c r="C13035" s="7" t="s">
        <v>36</v>
      </c>
      <c r="D13035" s="7" t="s">
        <v>838</v>
      </c>
      <c r="E13035" s="8">
        <v>43315.609965277778</v>
      </c>
      <c r="F13035" s="7" t="s">
        <v>29</v>
      </c>
      <c r="G13035" s="7" t="s">
        <v>38</v>
      </c>
    </row>
    <row r="13036" spans="1:7" x14ac:dyDescent="0.3">
      <c r="A13036" s="9">
        <v>180153497</v>
      </c>
      <c r="B13036" s="8">
        <v>43315.604178240741</v>
      </c>
      <c r="C13036" s="7" t="s">
        <v>36</v>
      </c>
      <c r="D13036" s="7" t="s">
        <v>838</v>
      </c>
      <c r="E13036" s="8">
        <v>43315.609050925923</v>
      </c>
      <c r="F13036" s="7" t="s">
        <v>29</v>
      </c>
      <c r="G13036" s="7" t="s">
        <v>88</v>
      </c>
    </row>
    <row r="13037" spans="1:7" x14ac:dyDescent="0.3">
      <c r="A13037" s="9">
        <v>180153503</v>
      </c>
      <c r="B13037" s="8">
        <v>43315.608657407407</v>
      </c>
      <c r="C13037" s="7" t="s">
        <v>36</v>
      </c>
      <c r="D13037" s="7" t="s">
        <v>839</v>
      </c>
      <c r="E13037" s="8">
        <v>43315.630104166667</v>
      </c>
      <c r="F13037" s="7" t="s">
        <v>25</v>
      </c>
      <c r="G13037" s="7" t="s">
        <v>179</v>
      </c>
    </row>
    <row r="13038" spans="1:7" x14ac:dyDescent="0.3">
      <c r="A13038" s="9">
        <v>180153503</v>
      </c>
      <c r="B13038" s="8">
        <v>43315.608657407407</v>
      </c>
      <c r="C13038" s="7" t="s">
        <v>36</v>
      </c>
      <c r="D13038" s="7" t="s">
        <v>839</v>
      </c>
      <c r="E13038" s="8">
        <v>43315.616678240738</v>
      </c>
      <c r="F13038" s="7" t="s">
        <v>25</v>
      </c>
      <c r="G13038" s="7" t="s">
        <v>76</v>
      </c>
    </row>
    <row r="13039" spans="1:7" x14ac:dyDescent="0.3">
      <c r="A13039" s="9">
        <v>180153503</v>
      </c>
      <c r="B13039" s="8">
        <v>43315.608657407407</v>
      </c>
      <c r="C13039" s="7" t="s">
        <v>36</v>
      </c>
      <c r="D13039" s="7" t="s">
        <v>839</v>
      </c>
      <c r="E13039" s="8">
        <v>43315.615162037036</v>
      </c>
      <c r="F13039" s="7" t="s">
        <v>32</v>
      </c>
      <c r="G13039" s="7" t="s">
        <v>179</v>
      </c>
    </row>
    <row r="13040" spans="1:7" x14ac:dyDescent="0.3">
      <c r="A13040" s="9">
        <v>180153503</v>
      </c>
      <c r="B13040" s="8">
        <v>43315.608657407407</v>
      </c>
      <c r="C13040" s="7" t="s">
        <v>36</v>
      </c>
      <c r="D13040" s="7" t="s">
        <v>839</v>
      </c>
      <c r="E13040" s="8">
        <v>43315.614710648151</v>
      </c>
      <c r="F13040" s="7" t="s">
        <v>31</v>
      </c>
      <c r="G13040" s="7" t="s">
        <v>179</v>
      </c>
    </row>
    <row r="13041" spans="1:7" x14ac:dyDescent="0.3">
      <c r="A13041" s="9">
        <v>180153503</v>
      </c>
      <c r="B13041" s="8">
        <v>43315.608657407407</v>
      </c>
      <c r="C13041" s="7" t="s">
        <v>36</v>
      </c>
      <c r="D13041" s="7" t="s">
        <v>839</v>
      </c>
      <c r="E13041" s="8">
        <v>43315.612187500003</v>
      </c>
      <c r="F13041" s="7" t="s">
        <v>29</v>
      </c>
      <c r="G13041" s="7" t="s">
        <v>179</v>
      </c>
    </row>
    <row r="13042" spans="1:7" x14ac:dyDescent="0.3">
      <c r="A13042" s="9">
        <v>180153503</v>
      </c>
      <c r="B13042" s="8">
        <v>43315.608657407407</v>
      </c>
      <c r="C13042" s="7" t="s">
        <v>36</v>
      </c>
      <c r="D13042" s="7" t="s">
        <v>839</v>
      </c>
      <c r="E13042" s="8">
        <v>43315.612187500003</v>
      </c>
      <c r="F13042" s="7" t="s">
        <v>25</v>
      </c>
      <c r="G13042" s="7" t="s">
        <v>138</v>
      </c>
    </row>
    <row r="13043" spans="1:7" x14ac:dyDescent="0.3">
      <c r="A13043" s="9">
        <v>180153503</v>
      </c>
      <c r="B13043" s="8">
        <v>43315.608657407407</v>
      </c>
      <c r="C13043" s="7" t="s">
        <v>36</v>
      </c>
      <c r="D13043" s="7" t="s">
        <v>839</v>
      </c>
      <c r="E13043" s="8">
        <v>43315.611701388887</v>
      </c>
      <c r="F13043" s="7" t="s">
        <v>29</v>
      </c>
      <c r="G13043" s="7" t="s">
        <v>76</v>
      </c>
    </row>
    <row r="13044" spans="1:7" x14ac:dyDescent="0.3">
      <c r="A13044" s="9">
        <v>180153503</v>
      </c>
      <c r="B13044" s="8">
        <v>43315.608657407407</v>
      </c>
      <c r="C13044" s="7" t="s">
        <v>36</v>
      </c>
      <c r="D13044" s="7" t="s">
        <v>839</v>
      </c>
      <c r="E13044" s="8">
        <v>43315.61142361111</v>
      </c>
      <c r="F13044" s="7" t="s">
        <v>29</v>
      </c>
      <c r="G13044" s="7" t="s">
        <v>138</v>
      </c>
    </row>
    <row r="13045" spans="1:7" x14ac:dyDescent="0.3">
      <c r="A13045" s="9">
        <v>180153515</v>
      </c>
      <c r="B13045" s="8">
        <v>43315.625324074077</v>
      </c>
      <c r="C13045" s="7" t="s">
        <v>23</v>
      </c>
      <c r="D13045" s="7" t="s">
        <v>631</v>
      </c>
      <c r="E13045" s="8">
        <v>43315.75</v>
      </c>
      <c r="F13045" s="7" t="s">
        <v>2232</v>
      </c>
      <c r="G13045" s="7" t="s">
        <v>941</v>
      </c>
    </row>
    <row r="13046" spans="1:7" x14ac:dyDescent="0.3">
      <c r="A13046" s="9">
        <v>180153515</v>
      </c>
      <c r="B13046" s="8">
        <v>43315.625324074077</v>
      </c>
      <c r="C13046" s="7" t="s">
        <v>23</v>
      </c>
      <c r="D13046" s="7" t="s">
        <v>631</v>
      </c>
      <c r="E13046" s="8">
        <v>43315.75</v>
      </c>
      <c r="F13046" s="7" t="s">
        <v>2232</v>
      </c>
      <c r="G13046" s="7" t="s">
        <v>941</v>
      </c>
    </row>
    <row r="13047" spans="1:7" x14ac:dyDescent="0.3">
      <c r="A13047" s="9">
        <v>180153515</v>
      </c>
      <c r="B13047" s="8">
        <v>43315.625324074077</v>
      </c>
      <c r="C13047" s="7" t="s">
        <v>23</v>
      </c>
      <c r="D13047" s="7" t="s">
        <v>631</v>
      </c>
      <c r="E13047" s="8">
        <v>43315.748368055552</v>
      </c>
      <c r="F13047" s="7" t="s">
        <v>25</v>
      </c>
      <c r="G13047" s="7" t="s">
        <v>42</v>
      </c>
    </row>
    <row r="13048" spans="1:7" x14ac:dyDescent="0.3">
      <c r="A13048" s="9">
        <v>180153515</v>
      </c>
      <c r="B13048" s="8">
        <v>43315.625324074077</v>
      </c>
      <c r="C13048" s="7" t="s">
        <v>23</v>
      </c>
      <c r="D13048" s="7" t="s">
        <v>631</v>
      </c>
      <c r="E13048" s="8">
        <v>43315.748333333337</v>
      </c>
      <c r="F13048" s="7" t="s">
        <v>25</v>
      </c>
      <c r="G13048" s="7" t="s">
        <v>85</v>
      </c>
    </row>
    <row r="13049" spans="1:7" x14ac:dyDescent="0.3">
      <c r="A13049" s="9">
        <v>180153515</v>
      </c>
      <c r="B13049" s="8">
        <v>43315.625324074077</v>
      </c>
      <c r="C13049" s="7" t="s">
        <v>23</v>
      </c>
      <c r="D13049" s="7" t="s">
        <v>631</v>
      </c>
      <c r="E13049" s="8">
        <v>43315.748298611114</v>
      </c>
      <c r="F13049" s="7" t="s">
        <v>25</v>
      </c>
      <c r="G13049" s="7" t="s">
        <v>193</v>
      </c>
    </row>
    <row r="13050" spans="1:7" x14ac:dyDescent="0.3">
      <c r="A13050" s="9">
        <v>180153515</v>
      </c>
      <c r="B13050" s="8">
        <v>43315.625324074077</v>
      </c>
      <c r="C13050" s="7" t="s">
        <v>23</v>
      </c>
      <c r="D13050" s="7" t="s">
        <v>631</v>
      </c>
      <c r="E13050" s="8">
        <v>43315.739618055559</v>
      </c>
      <c r="F13050" s="7" t="s">
        <v>31</v>
      </c>
      <c r="G13050" s="7" t="s">
        <v>193</v>
      </c>
    </row>
    <row r="13051" spans="1:7" x14ac:dyDescent="0.3">
      <c r="A13051" s="9">
        <v>180153515</v>
      </c>
      <c r="B13051" s="8">
        <v>43315.625324074077</v>
      </c>
      <c r="C13051" s="7" t="s">
        <v>23</v>
      </c>
      <c r="D13051" s="7" t="s">
        <v>631</v>
      </c>
      <c r="E13051" s="8">
        <v>43315.715266203704</v>
      </c>
      <c r="F13051" s="7" t="s">
        <v>25</v>
      </c>
      <c r="G13051" s="7" t="s">
        <v>152</v>
      </c>
    </row>
    <row r="13052" spans="1:7" x14ac:dyDescent="0.3">
      <c r="A13052" s="9">
        <v>180153515</v>
      </c>
      <c r="B13052" s="8">
        <v>43315.625324074077</v>
      </c>
      <c r="C13052" s="7" t="s">
        <v>23</v>
      </c>
      <c r="D13052" s="7" t="s">
        <v>631</v>
      </c>
      <c r="E13052" s="8">
        <v>43315.685196759259</v>
      </c>
      <c r="F13052" s="7" t="s">
        <v>25</v>
      </c>
      <c r="G13052" s="7" t="s">
        <v>34</v>
      </c>
    </row>
    <row r="13053" spans="1:7" x14ac:dyDescent="0.3">
      <c r="A13053" s="9">
        <v>180153515</v>
      </c>
      <c r="B13053" s="8">
        <v>43315.625324074077</v>
      </c>
      <c r="C13053" s="7" t="s">
        <v>23</v>
      </c>
      <c r="D13053" s="7" t="s">
        <v>631</v>
      </c>
      <c r="E13053" s="8">
        <v>43315.681493055556</v>
      </c>
      <c r="F13053" s="7" t="s">
        <v>25</v>
      </c>
      <c r="G13053" s="7" t="s">
        <v>587</v>
      </c>
    </row>
    <row r="13054" spans="1:7" x14ac:dyDescent="0.3">
      <c r="A13054" s="9">
        <v>180153515</v>
      </c>
      <c r="B13054" s="8">
        <v>43315.625324074077</v>
      </c>
      <c r="C13054" s="7" t="s">
        <v>23</v>
      </c>
      <c r="D13054" s="7" t="s">
        <v>631</v>
      </c>
      <c r="E13054" s="8">
        <v>43315.669085648151</v>
      </c>
      <c r="F13054" s="7" t="s">
        <v>25</v>
      </c>
      <c r="G13054" s="7" t="s">
        <v>193</v>
      </c>
    </row>
    <row r="13055" spans="1:7" x14ac:dyDescent="0.3">
      <c r="A13055" s="9">
        <v>180153515</v>
      </c>
      <c r="B13055" s="8">
        <v>43315.625324074077</v>
      </c>
      <c r="C13055" s="7" t="s">
        <v>23</v>
      </c>
      <c r="D13055" s="7" t="s">
        <v>631</v>
      </c>
      <c r="E13055" s="8">
        <v>43315.66033564815</v>
      </c>
      <c r="F13055" s="7" t="s">
        <v>31</v>
      </c>
      <c r="G13055" s="7" t="s">
        <v>587</v>
      </c>
    </row>
    <row r="13056" spans="1:7" x14ac:dyDescent="0.3">
      <c r="A13056" s="9">
        <v>180153515</v>
      </c>
      <c r="B13056" s="8">
        <v>43315.625324074077</v>
      </c>
      <c r="C13056" s="7" t="s">
        <v>23</v>
      </c>
      <c r="D13056" s="7" t="s">
        <v>631</v>
      </c>
      <c r="E13056" s="8">
        <v>43315.66028935185</v>
      </c>
      <c r="F13056" s="7" t="s">
        <v>25</v>
      </c>
      <c r="G13056" s="7" t="s">
        <v>262</v>
      </c>
    </row>
    <row r="13057" spans="1:7" x14ac:dyDescent="0.3">
      <c r="A13057" s="9">
        <v>180153515</v>
      </c>
      <c r="B13057" s="8">
        <v>43315.625324074077</v>
      </c>
      <c r="C13057" s="7" t="s">
        <v>23</v>
      </c>
      <c r="D13057" s="7" t="s">
        <v>631</v>
      </c>
      <c r="E13057" s="8">
        <v>43315.65997685185</v>
      </c>
      <c r="F13057" s="7" t="s">
        <v>31</v>
      </c>
      <c r="G13057" s="7" t="s">
        <v>193</v>
      </c>
    </row>
    <row r="13058" spans="1:7" x14ac:dyDescent="0.3">
      <c r="A13058" s="9">
        <v>180153515</v>
      </c>
      <c r="B13058" s="8">
        <v>43315.625324074077</v>
      </c>
      <c r="C13058" s="7" t="s">
        <v>23</v>
      </c>
      <c r="D13058" s="7" t="s">
        <v>631</v>
      </c>
      <c r="E13058" s="8">
        <v>43315.659930555557</v>
      </c>
      <c r="F13058" s="7" t="s">
        <v>29</v>
      </c>
      <c r="G13058" s="7" t="s">
        <v>193</v>
      </c>
    </row>
    <row r="13059" spans="1:7" x14ac:dyDescent="0.3">
      <c r="A13059" s="9">
        <v>180153515</v>
      </c>
      <c r="B13059" s="8">
        <v>43315.625324074077</v>
      </c>
      <c r="C13059" s="7" t="s">
        <v>23</v>
      </c>
      <c r="D13059" s="7" t="s">
        <v>631</v>
      </c>
      <c r="E13059" s="8">
        <v>43315.659039351849</v>
      </c>
      <c r="F13059" s="7" t="s">
        <v>27</v>
      </c>
      <c r="G13059" s="7" t="s">
        <v>152</v>
      </c>
    </row>
    <row r="13060" spans="1:7" x14ac:dyDescent="0.3">
      <c r="A13060" s="9">
        <v>180153515</v>
      </c>
      <c r="B13060" s="8">
        <v>43315.625324074077</v>
      </c>
      <c r="C13060" s="7" t="s">
        <v>23</v>
      </c>
      <c r="D13060" s="7" t="s">
        <v>631</v>
      </c>
      <c r="E13060" s="8">
        <v>43315.657673611109</v>
      </c>
      <c r="F13060" s="7" t="s">
        <v>25</v>
      </c>
      <c r="G13060" s="7" t="s">
        <v>193</v>
      </c>
    </row>
    <row r="13061" spans="1:7" x14ac:dyDescent="0.3">
      <c r="A13061" s="9">
        <v>180153515</v>
      </c>
      <c r="B13061" s="8">
        <v>43315.625324074077</v>
      </c>
      <c r="C13061" s="7" t="s">
        <v>23</v>
      </c>
      <c r="D13061" s="7" t="s">
        <v>631</v>
      </c>
      <c r="E13061" s="8">
        <v>43315.642939814818</v>
      </c>
      <c r="F13061" s="7" t="s">
        <v>31</v>
      </c>
      <c r="G13061" s="7" t="s">
        <v>85</v>
      </c>
    </row>
    <row r="13062" spans="1:7" x14ac:dyDescent="0.3">
      <c r="A13062" s="9">
        <v>180153515</v>
      </c>
      <c r="B13062" s="8">
        <v>43315.625324074077</v>
      </c>
      <c r="C13062" s="7" t="s">
        <v>23</v>
      </c>
      <c r="D13062" s="7" t="s">
        <v>631</v>
      </c>
      <c r="E13062" s="8">
        <v>43315.639305555553</v>
      </c>
      <c r="F13062" s="7" t="s">
        <v>31</v>
      </c>
      <c r="G13062" s="7" t="s">
        <v>193</v>
      </c>
    </row>
    <row r="13063" spans="1:7" x14ac:dyDescent="0.3">
      <c r="A13063" s="9">
        <v>180153515</v>
      </c>
      <c r="B13063" s="8">
        <v>43315.625324074077</v>
      </c>
      <c r="C13063" s="7" t="s">
        <v>23</v>
      </c>
      <c r="D13063" s="7" t="s">
        <v>631</v>
      </c>
      <c r="E13063" s="8">
        <v>43315.638912037037</v>
      </c>
      <c r="F13063" s="7" t="s">
        <v>29</v>
      </c>
      <c r="G13063" s="7" t="s">
        <v>587</v>
      </c>
    </row>
    <row r="13064" spans="1:7" x14ac:dyDescent="0.3">
      <c r="A13064" s="9">
        <v>180153515</v>
      </c>
      <c r="B13064" s="8">
        <v>43315.625324074077</v>
      </c>
      <c r="C13064" s="7" t="s">
        <v>23</v>
      </c>
      <c r="D13064" s="7" t="s">
        <v>631</v>
      </c>
      <c r="E13064" s="8">
        <v>43315.638032407405</v>
      </c>
      <c r="F13064" s="7" t="s">
        <v>31</v>
      </c>
      <c r="G13064" s="7" t="s">
        <v>152</v>
      </c>
    </row>
    <row r="13065" spans="1:7" x14ac:dyDescent="0.3">
      <c r="A13065" s="9">
        <v>180153515</v>
      </c>
      <c r="B13065" s="8">
        <v>43315.625324074077</v>
      </c>
      <c r="C13065" s="7" t="s">
        <v>23</v>
      </c>
      <c r="D13065" s="7" t="s">
        <v>631</v>
      </c>
      <c r="E13065" s="8">
        <v>43315.636805555558</v>
      </c>
      <c r="F13065" s="7" t="s">
        <v>2233</v>
      </c>
      <c r="G13065" s="7" t="s">
        <v>941</v>
      </c>
    </row>
    <row r="13066" spans="1:7" x14ac:dyDescent="0.3">
      <c r="A13066" s="9">
        <v>180153515</v>
      </c>
      <c r="B13066" s="8">
        <v>43315.625324074077</v>
      </c>
      <c r="C13066" s="7" t="s">
        <v>23</v>
      </c>
      <c r="D13066" s="7" t="s">
        <v>631</v>
      </c>
      <c r="E13066" s="8">
        <v>43315.636805555558</v>
      </c>
      <c r="F13066" s="7" t="s">
        <v>2233</v>
      </c>
      <c r="G13066" s="7" t="s">
        <v>941</v>
      </c>
    </row>
    <row r="13067" spans="1:7" x14ac:dyDescent="0.3">
      <c r="A13067" s="9">
        <v>180153515</v>
      </c>
      <c r="B13067" s="8">
        <v>43315.625324074077</v>
      </c>
      <c r="C13067" s="7" t="s">
        <v>23</v>
      </c>
      <c r="D13067" s="7" t="s">
        <v>631</v>
      </c>
      <c r="E13067" s="8">
        <v>43315.636319444442</v>
      </c>
      <c r="F13067" s="7" t="s">
        <v>31</v>
      </c>
      <c r="G13067" s="7" t="s">
        <v>34</v>
      </c>
    </row>
    <row r="13068" spans="1:7" x14ac:dyDescent="0.3">
      <c r="A13068" s="9">
        <v>180153515</v>
      </c>
      <c r="B13068" s="8">
        <v>43315.625324074077</v>
      </c>
      <c r="C13068" s="7" t="s">
        <v>23</v>
      </c>
      <c r="D13068" s="7" t="s">
        <v>631</v>
      </c>
      <c r="E13068" s="8">
        <v>43315.633506944447</v>
      </c>
      <c r="F13068" s="7" t="s">
        <v>31</v>
      </c>
      <c r="G13068" s="7" t="s">
        <v>42</v>
      </c>
    </row>
    <row r="13069" spans="1:7" x14ac:dyDescent="0.3">
      <c r="A13069" s="9">
        <v>180153515</v>
      </c>
      <c r="B13069" s="8">
        <v>43315.625324074077</v>
      </c>
      <c r="C13069" s="7" t="s">
        <v>23</v>
      </c>
      <c r="D13069" s="7" t="s">
        <v>631</v>
      </c>
      <c r="E13069" s="8">
        <v>43315.6328125</v>
      </c>
      <c r="F13069" s="7" t="s">
        <v>29</v>
      </c>
      <c r="G13069" s="7" t="s">
        <v>262</v>
      </c>
    </row>
    <row r="13070" spans="1:7" x14ac:dyDescent="0.3">
      <c r="A13070" s="9">
        <v>180153515</v>
      </c>
      <c r="B13070" s="8">
        <v>43315.625324074077</v>
      </c>
      <c r="C13070" s="7" t="s">
        <v>23</v>
      </c>
      <c r="D13070" s="7" t="s">
        <v>631</v>
      </c>
      <c r="E13070" s="8">
        <v>43315.628900462965</v>
      </c>
      <c r="F13070" s="7" t="s">
        <v>29</v>
      </c>
      <c r="G13070" s="7" t="s">
        <v>34</v>
      </c>
    </row>
    <row r="13071" spans="1:7" x14ac:dyDescent="0.3">
      <c r="A13071" s="9">
        <v>180153515</v>
      </c>
      <c r="B13071" s="8">
        <v>43315.625324074077</v>
      </c>
      <c r="C13071" s="7" t="s">
        <v>23</v>
      </c>
      <c r="D13071" s="7" t="s">
        <v>631</v>
      </c>
      <c r="E13071" s="8">
        <v>43315.628599537034</v>
      </c>
      <c r="F13071" s="7" t="s">
        <v>29</v>
      </c>
      <c r="G13071" s="7" t="s">
        <v>42</v>
      </c>
    </row>
    <row r="13072" spans="1:7" x14ac:dyDescent="0.3">
      <c r="A13072" s="9">
        <v>180153515</v>
      </c>
      <c r="B13072" s="8">
        <v>43315.625324074077</v>
      </c>
      <c r="C13072" s="7" t="s">
        <v>23</v>
      </c>
      <c r="D13072" s="7" t="s">
        <v>631</v>
      </c>
      <c r="E13072" s="8">
        <v>43315.628472222219</v>
      </c>
      <c r="F13072" s="7" t="s">
        <v>29</v>
      </c>
      <c r="G13072" s="7" t="s">
        <v>193</v>
      </c>
    </row>
    <row r="13073" spans="1:7" x14ac:dyDescent="0.3">
      <c r="A13073" s="9">
        <v>180153515</v>
      </c>
      <c r="B13073" s="8">
        <v>43315.625324074077</v>
      </c>
      <c r="C13073" s="7" t="s">
        <v>23</v>
      </c>
      <c r="D13073" s="7" t="s">
        <v>631</v>
      </c>
      <c r="E13073" s="8">
        <v>43315.628310185188</v>
      </c>
      <c r="F13073" s="7" t="s">
        <v>29</v>
      </c>
      <c r="G13073" s="7" t="s">
        <v>85</v>
      </c>
    </row>
    <row r="13074" spans="1:7" x14ac:dyDescent="0.3">
      <c r="A13074" s="9">
        <v>180153515</v>
      </c>
      <c r="B13074" s="8">
        <v>43315.625324074077</v>
      </c>
      <c r="C13074" s="7" t="s">
        <v>23</v>
      </c>
      <c r="D13074" s="7" t="s">
        <v>631</v>
      </c>
      <c r="E13074" s="8">
        <v>43315.628206018519</v>
      </c>
      <c r="F13074" s="7" t="s">
        <v>29</v>
      </c>
      <c r="G13074" s="7" t="s">
        <v>152</v>
      </c>
    </row>
    <row r="13075" spans="1:7" x14ac:dyDescent="0.3">
      <c r="A13075" s="9">
        <v>180153545</v>
      </c>
      <c r="B13075" s="8">
        <v>43315.662106481483</v>
      </c>
      <c r="C13075" s="7" t="s">
        <v>23</v>
      </c>
      <c r="D13075" s="7" t="s">
        <v>570</v>
      </c>
      <c r="E13075" s="8">
        <v>43315.718622685185</v>
      </c>
      <c r="F13075" s="7" t="s">
        <v>25</v>
      </c>
      <c r="G13075" s="7" t="s">
        <v>805</v>
      </c>
    </row>
    <row r="13076" spans="1:7" x14ac:dyDescent="0.3">
      <c r="A13076" s="9">
        <v>180153545</v>
      </c>
      <c r="B13076" s="8">
        <v>43315.662106481483</v>
      </c>
      <c r="C13076" s="7" t="s">
        <v>23</v>
      </c>
      <c r="D13076" s="7" t="s">
        <v>570</v>
      </c>
      <c r="E13076" s="8">
        <v>43315.718599537038</v>
      </c>
      <c r="F13076" s="7" t="s">
        <v>25</v>
      </c>
      <c r="G13076" s="7" t="s">
        <v>193</v>
      </c>
    </row>
    <row r="13077" spans="1:7" x14ac:dyDescent="0.3">
      <c r="A13077" s="9">
        <v>180153545</v>
      </c>
      <c r="B13077" s="8">
        <v>43315.662106481483</v>
      </c>
      <c r="C13077" s="7" t="s">
        <v>23</v>
      </c>
      <c r="D13077" s="7" t="s">
        <v>570</v>
      </c>
      <c r="E13077" s="8">
        <v>43315.715729166666</v>
      </c>
      <c r="F13077" s="7" t="s">
        <v>31</v>
      </c>
      <c r="G13077" s="7" t="s">
        <v>193</v>
      </c>
    </row>
    <row r="13078" spans="1:7" x14ac:dyDescent="0.3">
      <c r="A13078" s="9">
        <v>180153545</v>
      </c>
      <c r="B13078" s="8">
        <v>43315.662106481483</v>
      </c>
      <c r="C13078" s="7" t="s">
        <v>23</v>
      </c>
      <c r="D13078" s="7" t="s">
        <v>570</v>
      </c>
      <c r="E13078" s="8">
        <v>43315.705185185187</v>
      </c>
      <c r="F13078" s="7" t="s">
        <v>32</v>
      </c>
      <c r="G13078" s="7" t="s">
        <v>805</v>
      </c>
    </row>
    <row r="13079" spans="1:7" x14ac:dyDescent="0.3">
      <c r="A13079" s="9">
        <v>180153545</v>
      </c>
      <c r="B13079" s="8">
        <v>43315.662106481483</v>
      </c>
      <c r="C13079" s="7" t="s">
        <v>23</v>
      </c>
      <c r="D13079" s="7" t="s">
        <v>570</v>
      </c>
      <c r="E13079" s="8">
        <v>43315.704872685186</v>
      </c>
      <c r="F13079" s="7" t="s">
        <v>29</v>
      </c>
      <c r="G13079" s="7" t="s">
        <v>193</v>
      </c>
    </row>
    <row r="13080" spans="1:7" x14ac:dyDescent="0.3">
      <c r="A13080" s="9">
        <v>180153545</v>
      </c>
      <c r="B13080" s="8">
        <v>43315.662106481483</v>
      </c>
      <c r="C13080" s="7" t="s">
        <v>23</v>
      </c>
      <c r="D13080" s="7" t="s">
        <v>570</v>
      </c>
      <c r="E13080" s="8">
        <v>43315.698344907411</v>
      </c>
      <c r="F13080" s="7" t="s">
        <v>25</v>
      </c>
      <c r="G13080" s="7" t="s">
        <v>193</v>
      </c>
    </row>
    <row r="13081" spans="1:7" x14ac:dyDescent="0.3">
      <c r="A13081" s="9">
        <v>180153545</v>
      </c>
      <c r="B13081" s="8">
        <v>43315.662106481483</v>
      </c>
      <c r="C13081" s="7" t="s">
        <v>23</v>
      </c>
      <c r="D13081" s="7" t="s">
        <v>570</v>
      </c>
      <c r="E13081" s="8">
        <v>43315.680289351854</v>
      </c>
      <c r="F13081" s="7" t="s">
        <v>31</v>
      </c>
      <c r="G13081" s="7" t="s">
        <v>193</v>
      </c>
    </row>
    <row r="13082" spans="1:7" x14ac:dyDescent="0.3">
      <c r="A13082" s="9">
        <v>180153545</v>
      </c>
      <c r="B13082" s="8">
        <v>43315.662106481483</v>
      </c>
      <c r="C13082" s="7" t="s">
        <v>23</v>
      </c>
      <c r="D13082" s="7" t="s">
        <v>570</v>
      </c>
      <c r="E13082" s="8">
        <v>43315.66909722222</v>
      </c>
      <c r="F13082" s="7" t="s">
        <v>29</v>
      </c>
      <c r="G13082" s="7" t="s">
        <v>193</v>
      </c>
    </row>
    <row r="13083" spans="1:7" x14ac:dyDescent="0.3">
      <c r="A13083" s="9">
        <v>180153545</v>
      </c>
      <c r="B13083" s="8">
        <v>43315.662106481483</v>
      </c>
      <c r="C13083" s="7" t="s">
        <v>23</v>
      </c>
      <c r="D13083" s="7" t="s">
        <v>570</v>
      </c>
      <c r="E13083" s="8">
        <v>43315.662118055552</v>
      </c>
      <c r="F13083" s="7" t="s">
        <v>31</v>
      </c>
      <c r="G13083" s="7" t="s">
        <v>805</v>
      </c>
    </row>
    <row r="13084" spans="1:7" x14ac:dyDescent="0.3">
      <c r="A13084" s="9">
        <v>180153588</v>
      </c>
      <c r="B13084" s="8">
        <v>43315.71670138889</v>
      </c>
      <c r="C13084" s="7" t="s">
        <v>36</v>
      </c>
      <c r="D13084" s="7" t="s">
        <v>840</v>
      </c>
      <c r="E13084" s="8">
        <v>43315.770138888889</v>
      </c>
      <c r="F13084" s="7" t="s">
        <v>25</v>
      </c>
      <c r="G13084" s="7" t="s">
        <v>537</v>
      </c>
    </row>
    <row r="13085" spans="1:7" x14ac:dyDescent="0.3">
      <c r="A13085" s="9">
        <v>180153588</v>
      </c>
      <c r="B13085" s="8">
        <v>43315.71670138889</v>
      </c>
      <c r="C13085" s="7" t="s">
        <v>36</v>
      </c>
      <c r="D13085" s="7" t="s">
        <v>840</v>
      </c>
      <c r="E13085" s="8">
        <v>43315.77</v>
      </c>
      <c r="F13085" s="7" t="s">
        <v>25</v>
      </c>
      <c r="G13085" s="7" t="s">
        <v>76</v>
      </c>
    </row>
    <row r="13086" spans="1:7" x14ac:dyDescent="0.3">
      <c r="A13086" s="9">
        <v>180153588</v>
      </c>
      <c r="B13086" s="8">
        <v>43315.71670138889</v>
      </c>
      <c r="C13086" s="7" t="s">
        <v>36</v>
      </c>
      <c r="D13086" s="7" t="s">
        <v>840</v>
      </c>
      <c r="E13086" s="8">
        <v>43315.769907407404</v>
      </c>
      <c r="F13086" s="7" t="s">
        <v>25</v>
      </c>
      <c r="G13086" s="7" t="s">
        <v>743</v>
      </c>
    </row>
    <row r="13087" spans="1:7" x14ac:dyDescent="0.3">
      <c r="A13087" s="9">
        <v>180153588</v>
      </c>
      <c r="B13087" s="8">
        <v>43315.71670138889</v>
      </c>
      <c r="C13087" s="7" t="s">
        <v>36</v>
      </c>
      <c r="D13087" s="7" t="s">
        <v>840</v>
      </c>
      <c r="E13087" s="8">
        <v>43315.743379629632</v>
      </c>
      <c r="F13087" s="7" t="s">
        <v>31</v>
      </c>
      <c r="G13087" s="7" t="s">
        <v>76</v>
      </c>
    </row>
    <row r="13088" spans="1:7" x14ac:dyDescent="0.3">
      <c r="A13088" s="9">
        <v>180153588</v>
      </c>
      <c r="B13088" s="8">
        <v>43315.71670138889</v>
      </c>
      <c r="C13088" s="7" t="s">
        <v>36</v>
      </c>
      <c r="D13088" s="7" t="s">
        <v>840</v>
      </c>
      <c r="E13088" s="8">
        <v>43315.736828703702</v>
      </c>
      <c r="F13088" s="7" t="s">
        <v>31</v>
      </c>
      <c r="G13088" s="7" t="s">
        <v>743</v>
      </c>
    </row>
    <row r="13089" spans="1:7" x14ac:dyDescent="0.3">
      <c r="A13089" s="9">
        <v>180153588</v>
      </c>
      <c r="B13089" s="8">
        <v>43315.71670138889</v>
      </c>
      <c r="C13089" s="7" t="s">
        <v>36</v>
      </c>
      <c r="D13089" s="7" t="s">
        <v>840</v>
      </c>
      <c r="E13089" s="8">
        <v>43315.732361111113</v>
      </c>
      <c r="F13089" s="7" t="s">
        <v>31</v>
      </c>
      <c r="G13089" s="7" t="s">
        <v>537</v>
      </c>
    </row>
    <row r="13090" spans="1:7" x14ac:dyDescent="0.3">
      <c r="A13090" s="9">
        <v>180153588</v>
      </c>
      <c r="B13090" s="8">
        <v>43315.71670138889</v>
      </c>
      <c r="C13090" s="7" t="s">
        <v>36</v>
      </c>
      <c r="D13090" s="7" t="s">
        <v>840</v>
      </c>
      <c r="E13090" s="8">
        <v>43315.725891203707</v>
      </c>
      <c r="F13090" s="7" t="s">
        <v>29</v>
      </c>
      <c r="G13090" s="7" t="s">
        <v>537</v>
      </c>
    </row>
    <row r="13091" spans="1:7" x14ac:dyDescent="0.3">
      <c r="A13091" s="9">
        <v>180153588</v>
      </c>
      <c r="B13091" s="8">
        <v>43315.71670138889</v>
      </c>
      <c r="C13091" s="7" t="s">
        <v>36</v>
      </c>
      <c r="D13091" s="7" t="s">
        <v>840</v>
      </c>
      <c r="E13091" s="8">
        <v>43315.725069444445</v>
      </c>
      <c r="F13091" s="7" t="s">
        <v>29</v>
      </c>
      <c r="G13091" s="7" t="s">
        <v>743</v>
      </c>
    </row>
    <row r="13092" spans="1:7" x14ac:dyDescent="0.3">
      <c r="A13092" s="9">
        <v>180153588</v>
      </c>
      <c r="B13092" s="8">
        <v>43315.71670138889</v>
      </c>
      <c r="C13092" s="7" t="s">
        <v>36</v>
      </c>
      <c r="D13092" s="7" t="s">
        <v>840</v>
      </c>
      <c r="E13092" s="8">
        <v>43315.723101851851</v>
      </c>
      <c r="F13092" s="7" t="s">
        <v>29</v>
      </c>
      <c r="G13092" s="7" t="s">
        <v>76</v>
      </c>
    </row>
    <row r="13093" spans="1:7" x14ac:dyDescent="0.3">
      <c r="A13093" s="9">
        <v>180154890</v>
      </c>
      <c r="B13093" s="8">
        <v>43318.323449074072</v>
      </c>
      <c r="C13093" s="7" t="s">
        <v>23</v>
      </c>
      <c r="D13093" s="7" t="s">
        <v>841</v>
      </c>
      <c r="E13093" s="8">
        <v>43318.381273148145</v>
      </c>
      <c r="F13093" s="7" t="s">
        <v>25</v>
      </c>
      <c r="G13093" s="7" t="s">
        <v>30</v>
      </c>
    </row>
    <row r="13094" spans="1:7" x14ac:dyDescent="0.3">
      <c r="A13094" s="9">
        <v>180154890</v>
      </c>
      <c r="B13094" s="8">
        <v>43318.323449074072</v>
      </c>
      <c r="C13094" s="7" t="s">
        <v>23</v>
      </c>
      <c r="D13094" s="7" t="s">
        <v>841</v>
      </c>
      <c r="E13094" s="8">
        <v>43318.381203703706</v>
      </c>
      <c r="F13094" s="7" t="s">
        <v>25</v>
      </c>
      <c r="G13094" s="7" t="s">
        <v>38</v>
      </c>
    </row>
    <row r="13095" spans="1:7" x14ac:dyDescent="0.3">
      <c r="A13095" s="9">
        <v>180154890</v>
      </c>
      <c r="B13095" s="8">
        <v>43318.323449074072</v>
      </c>
      <c r="C13095" s="7" t="s">
        <v>23</v>
      </c>
      <c r="D13095" s="7" t="s">
        <v>841</v>
      </c>
      <c r="E13095" s="8">
        <v>43318.380787037036</v>
      </c>
      <c r="F13095" s="7" t="s">
        <v>25</v>
      </c>
      <c r="G13095" s="7" t="s">
        <v>72</v>
      </c>
    </row>
    <row r="13096" spans="1:7" x14ac:dyDescent="0.3">
      <c r="A13096" s="9">
        <v>180154890</v>
      </c>
      <c r="B13096" s="8">
        <v>43318.323449074072</v>
      </c>
      <c r="C13096" s="7" t="s">
        <v>23</v>
      </c>
      <c r="D13096" s="7" t="s">
        <v>841</v>
      </c>
      <c r="E13096" s="8">
        <v>43318.36818287037</v>
      </c>
      <c r="F13096" s="7" t="s">
        <v>25</v>
      </c>
      <c r="G13096" s="7" t="s">
        <v>75</v>
      </c>
    </row>
    <row r="13097" spans="1:7" x14ac:dyDescent="0.3">
      <c r="A13097" s="9">
        <v>180154890</v>
      </c>
      <c r="B13097" s="8">
        <v>43318.323449074072</v>
      </c>
      <c r="C13097" s="7" t="s">
        <v>23</v>
      </c>
      <c r="D13097" s="7" t="s">
        <v>841</v>
      </c>
      <c r="E13097" s="8">
        <v>43318.365972222222</v>
      </c>
      <c r="F13097" s="7" t="s">
        <v>2232</v>
      </c>
      <c r="G13097" s="7" t="s">
        <v>961</v>
      </c>
    </row>
    <row r="13098" spans="1:7" x14ac:dyDescent="0.3">
      <c r="A13098" s="9">
        <v>180154890</v>
      </c>
      <c r="B13098" s="8">
        <v>43318.323449074072</v>
      </c>
      <c r="C13098" s="7" t="s">
        <v>23</v>
      </c>
      <c r="D13098" s="7" t="s">
        <v>841</v>
      </c>
      <c r="E13098" s="8">
        <v>43318.365972222222</v>
      </c>
      <c r="F13098" s="7" t="s">
        <v>2232</v>
      </c>
      <c r="G13098" s="7" t="s">
        <v>961</v>
      </c>
    </row>
    <row r="13099" spans="1:7" x14ac:dyDescent="0.3">
      <c r="A13099" s="9">
        <v>180154890</v>
      </c>
      <c r="B13099" s="8">
        <v>43318.323449074072</v>
      </c>
      <c r="C13099" s="7" t="s">
        <v>23</v>
      </c>
      <c r="D13099" s="7" t="s">
        <v>841</v>
      </c>
      <c r="E13099" s="8">
        <v>43318.365972222222</v>
      </c>
      <c r="F13099" s="7" t="s">
        <v>2232</v>
      </c>
      <c r="G13099" s="7" t="s">
        <v>961</v>
      </c>
    </row>
    <row r="13100" spans="1:7" x14ac:dyDescent="0.3">
      <c r="A13100" s="9">
        <v>180154890</v>
      </c>
      <c r="B13100" s="8">
        <v>43318.323449074072</v>
      </c>
      <c r="C13100" s="7" t="s">
        <v>23</v>
      </c>
      <c r="D13100" s="7" t="s">
        <v>841</v>
      </c>
      <c r="E13100" s="8">
        <v>43318.365972222222</v>
      </c>
      <c r="F13100" s="7" t="s">
        <v>2232</v>
      </c>
      <c r="G13100" s="7" t="s">
        <v>961</v>
      </c>
    </row>
    <row r="13101" spans="1:7" x14ac:dyDescent="0.3">
      <c r="A13101" s="9">
        <v>180154890</v>
      </c>
      <c r="B13101" s="8">
        <v>43318.323449074072</v>
      </c>
      <c r="C13101" s="7" t="s">
        <v>23</v>
      </c>
      <c r="D13101" s="7" t="s">
        <v>841</v>
      </c>
      <c r="E13101" s="8">
        <v>43318.365590277775</v>
      </c>
      <c r="F13101" s="7" t="s">
        <v>31</v>
      </c>
      <c r="G13101" s="7" t="s">
        <v>30</v>
      </c>
    </row>
    <row r="13102" spans="1:7" x14ac:dyDescent="0.3">
      <c r="A13102" s="9">
        <v>180154890</v>
      </c>
      <c r="B13102" s="8">
        <v>43318.323449074072</v>
      </c>
      <c r="C13102" s="7" t="s">
        <v>23</v>
      </c>
      <c r="D13102" s="7" t="s">
        <v>841</v>
      </c>
      <c r="E13102" s="8">
        <v>43318.365543981483</v>
      </c>
      <c r="F13102" s="7" t="s">
        <v>25</v>
      </c>
      <c r="G13102" s="7" t="s">
        <v>179</v>
      </c>
    </row>
    <row r="13103" spans="1:7" x14ac:dyDescent="0.3">
      <c r="A13103" s="9">
        <v>180154890</v>
      </c>
      <c r="B13103" s="8">
        <v>43318.323449074072</v>
      </c>
      <c r="C13103" s="7" t="s">
        <v>23</v>
      </c>
      <c r="D13103" s="7" t="s">
        <v>841</v>
      </c>
      <c r="E13103" s="8">
        <v>43318.363321759258</v>
      </c>
      <c r="F13103" s="7" t="s">
        <v>31</v>
      </c>
      <c r="G13103" s="7" t="s">
        <v>75</v>
      </c>
    </row>
    <row r="13104" spans="1:7" x14ac:dyDescent="0.3">
      <c r="A13104" s="9">
        <v>180154890</v>
      </c>
      <c r="B13104" s="8">
        <v>43318.323449074072</v>
      </c>
      <c r="C13104" s="7" t="s">
        <v>23</v>
      </c>
      <c r="D13104" s="7" t="s">
        <v>841</v>
      </c>
      <c r="E13104" s="8">
        <v>43318.357488425929</v>
      </c>
      <c r="F13104" s="7" t="s">
        <v>31</v>
      </c>
      <c r="G13104" s="7" t="s">
        <v>38</v>
      </c>
    </row>
    <row r="13105" spans="1:7" x14ac:dyDescent="0.3">
      <c r="A13105" s="9">
        <v>180154890</v>
      </c>
      <c r="B13105" s="8">
        <v>43318.323449074072</v>
      </c>
      <c r="C13105" s="7" t="s">
        <v>23</v>
      </c>
      <c r="D13105" s="7" t="s">
        <v>841</v>
      </c>
      <c r="E13105" s="8">
        <v>43318.35670138889</v>
      </c>
      <c r="F13105" s="7" t="s">
        <v>25</v>
      </c>
      <c r="G13105" s="7" t="s">
        <v>135</v>
      </c>
    </row>
    <row r="13106" spans="1:7" x14ac:dyDescent="0.3">
      <c r="A13106" s="9">
        <v>180154890</v>
      </c>
      <c r="B13106" s="8">
        <v>43318.323449074072</v>
      </c>
      <c r="C13106" s="7" t="s">
        <v>23</v>
      </c>
      <c r="D13106" s="7" t="s">
        <v>841</v>
      </c>
      <c r="E13106" s="8">
        <v>43318.3512962963</v>
      </c>
      <c r="F13106" s="7" t="s">
        <v>31</v>
      </c>
      <c r="G13106" s="7" t="s">
        <v>75</v>
      </c>
    </row>
    <row r="13107" spans="1:7" x14ac:dyDescent="0.3">
      <c r="A13107" s="9">
        <v>180154890</v>
      </c>
      <c r="B13107" s="8">
        <v>43318.323449074072</v>
      </c>
      <c r="C13107" s="7" t="s">
        <v>23</v>
      </c>
      <c r="D13107" s="7" t="s">
        <v>841</v>
      </c>
      <c r="E13107" s="8">
        <v>43318.338622685187</v>
      </c>
      <c r="F13107" s="7" t="s">
        <v>33</v>
      </c>
      <c r="G13107" s="7" t="s">
        <v>30</v>
      </c>
    </row>
    <row r="13108" spans="1:7" x14ac:dyDescent="0.3">
      <c r="A13108" s="9">
        <v>180154890</v>
      </c>
      <c r="B13108" s="8">
        <v>43318.323449074072</v>
      </c>
      <c r="C13108" s="7" t="s">
        <v>23</v>
      </c>
      <c r="D13108" s="7" t="s">
        <v>841</v>
      </c>
      <c r="E13108" s="8">
        <v>43318.336851851855</v>
      </c>
      <c r="F13108" s="7" t="s">
        <v>32</v>
      </c>
      <c r="G13108" s="7" t="s">
        <v>135</v>
      </c>
    </row>
    <row r="13109" spans="1:7" x14ac:dyDescent="0.3">
      <c r="A13109" s="9">
        <v>180154890</v>
      </c>
      <c r="B13109" s="8">
        <v>43318.323449074072</v>
      </c>
      <c r="C13109" s="7" t="s">
        <v>23</v>
      </c>
      <c r="D13109" s="7" t="s">
        <v>841</v>
      </c>
      <c r="E13109" s="8">
        <v>43318.332511574074</v>
      </c>
      <c r="F13109" s="7" t="s">
        <v>31</v>
      </c>
      <c r="G13109" s="7" t="s">
        <v>30</v>
      </c>
    </row>
    <row r="13110" spans="1:7" x14ac:dyDescent="0.3">
      <c r="A13110" s="9">
        <v>180154890</v>
      </c>
      <c r="B13110" s="8">
        <v>43318.323449074072</v>
      </c>
      <c r="C13110" s="7" t="s">
        <v>23</v>
      </c>
      <c r="D13110" s="7" t="s">
        <v>841</v>
      </c>
      <c r="E13110" s="8">
        <v>43318.331828703704</v>
      </c>
      <c r="F13110" s="7" t="s">
        <v>32</v>
      </c>
      <c r="G13110" s="7" t="s">
        <v>135</v>
      </c>
    </row>
    <row r="13111" spans="1:7" x14ac:dyDescent="0.3">
      <c r="A13111" s="9">
        <v>180154890</v>
      </c>
      <c r="B13111" s="8">
        <v>43318.323449074072</v>
      </c>
      <c r="C13111" s="7" t="s">
        <v>23</v>
      </c>
      <c r="D13111" s="7" t="s">
        <v>841</v>
      </c>
      <c r="E13111" s="8">
        <v>43318.329745370371</v>
      </c>
      <c r="F13111" s="7" t="s">
        <v>31</v>
      </c>
      <c r="G13111" s="7" t="s">
        <v>135</v>
      </c>
    </row>
    <row r="13112" spans="1:7" x14ac:dyDescent="0.3">
      <c r="A13112" s="9">
        <v>180154890</v>
      </c>
      <c r="B13112" s="8">
        <v>43318.323449074072</v>
      </c>
      <c r="C13112" s="7" t="s">
        <v>23</v>
      </c>
      <c r="D13112" s="7" t="s">
        <v>841</v>
      </c>
      <c r="E13112" s="8">
        <v>43318.329502314817</v>
      </c>
      <c r="F13112" s="7" t="s">
        <v>31</v>
      </c>
      <c r="G13112" s="7" t="s">
        <v>72</v>
      </c>
    </row>
    <row r="13113" spans="1:7" x14ac:dyDescent="0.3">
      <c r="A13113" s="9">
        <v>180154890</v>
      </c>
      <c r="B13113" s="8">
        <v>43318.323449074072</v>
      </c>
      <c r="C13113" s="7" t="s">
        <v>23</v>
      </c>
      <c r="D13113" s="7" t="s">
        <v>841</v>
      </c>
      <c r="E13113" s="8">
        <v>43318.329340277778</v>
      </c>
      <c r="F13113" s="7" t="s">
        <v>31</v>
      </c>
      <c r="G13113" s="7" t="s">
        <v>179</v>
      </c>
    </row>
    <row r="13114" spans="1:7" x14ac:dyDescent="0.3">
      <c r="A13114" s="9">
        <v>180154890</v>
      </c>
      <c r="B13114" s="8">
        <v>43318.323449074072</v>
      </c>
      <c r="C13114" s="7" t="s">
        <v>23</v>
      </c>
      <c r="D13114" s="7" t="s">
        <v>841</v>
      </c>
      <c r="E13114" s="8">
        <v>43318.326388888891</v>
      </c>
      <c r="F13114" s="7" t="s">
        <v>2233</v>
      </c>
      <c r="G13114" s="7" t="s">
        <v>961</v>
      </c>
    </row>
    <row r="13115" spans="1:7" x14ac:dyDescent="0.3">
      <c r="A13115" s="9">
        <v>180154890</v>
      </c>
      <c r="B13115" s="8">
        <v>43318.323449074072</v>
      </c>
      <c r="C13115" s="7" t="s">
        <v>23</v>
      </c>
      <c r="D13115" s="7" t="s">
        <v>841</v>
      </c>
      <c r="E13115" s="8">
        <v>43318.326388888891</v>
      </c>
      <c r="F13115" s="7" t="s">
        <v>2233</v>
      </c>
      <c r="G13115" s="7" t="s">
        <v>961</v>
      </c>
    </row>
    <row r="13116" spans="1:7" x14ac:dyDescent="0.3">
      <c r="A13116" s="9">
        <v>180154890</v>
      </c>
      <c r="B13116" s="8">
        <v>43318.323449074072</v>
      </c>
      <c r="C13116" s="7" t="s">
        <v>23</v>
      </c>
      <c r="D13116" s="7" t="s">
        <v>841</v>
      </c>
      <c r="E13116" s="8">
        <v>43318.326388888891</v>
      </c>
      <c r="F13116" s="7" t="s">
        <v>2233</v>
      </c>
      <c r="G13116" s="7" t="s">
        <v>961</v>
      </c>
    </row>
    <row r="13117" spans="1:7" x14ac:dyDescent="0.3">
      <c r="A13117" s="9">
        <v>180154890</v>
      </c>
      <c r="B13117" s="8">
        <v>43318.323449074072</v>
      </c>
      <c r="C13117" s="7" t="s">
        <v>23</v>
      </c>
      <c r="D13117" s="7" t="s">
        <v>841</v>
      </c>
      <c r="E13117" s="8">
        <v>43318.326388888891</v>
      </c>
      <c r="F13117" s="7" t="s">
        <v>2233</v>
      </c>
      <c r="G13117" s="7" t="s">
        <v>961</v>
      </c>
    </row>
    <row r="13118" spans="1:7" x14ac:dyDescent="0.3">
      <c r="A13118" s="9">
        <v>180154890</v>
      </c>
      <c r="B13118" s="8">
        <v>43318.323449074072</v>
      </c>
      <c r="C13118" s="7" t="s">
        <v>23</v>
      </c>
      <c r="D13118" s="7" t="s">
        <v>841</v>
      </c>
      <c r="E13118" s="8">
        <v>43318.325590277775</v>
      </c>
      <c r="F13118" s="7" t="s">
        <v>29</v>
      </c>
      <c r="G13118" s="7" t="s">
        <v>72</v>
      </c>
    </row>
    <row r="13119" spans="1:7" x14ac:dyDescent="0.3">
      <c r="A13119" s="9">
        <v>180154890</v>
      </c>
      <c r="B13119" s="8">
        <v>43318.323449074072</v>
      </c>
      <c r="C13119" s="7" t="s">
        <v>23</v>
      </c>
      <c r="D13119" s="7" t="s">
        <v>841</v>
      </c>
      <c r="E13119" s="8">
        <v>43318.324803240743</v>
      </c>
      <c r="F13119" s="7" t="s">
        <v>29</v>
      </c>
      <c r="G13119" s="7" t="s">
        <v>30</v>
      </c>
    </row>
    <row r="13120" spans="1:7" x14ac:dyDescent="0.3">
      <c r="A13120" s="9">
        <v>180154890</v>
      </c>
      <c r="B13120" s="8">
        <v>43318.323449074072</v>
      </c>
      <c r="C13120" s="7" t="s">
        <v>23</v>
      </c>
      <c r="D13120" s="7" t="s">
        <v>841</v>
      </c>
      <c r="E13120" s="8">
        <v>43318.324664351851</v>
      </c>
      <c r="F13120" s="7" t="s">
        <v>29</v>
      </c>
      <c r="G13120" s="7" t="s">
        <v>179</v>
      </c>
    </row>
    <row r="13121" spans="1:7" x14ac:dyDescent="0.3">
      <c r="A13121" s="9">
        <v>180154891</v>
      </c>
      <c r="B13121" s="8">
        <v>43318.323692129627</v>
      </c>
      <c r="C13121" s="7" t="s">
        <v>36</v>
      </c>
      <c r="D13121" s="7" t="s">
        <v>842</v>
      </c>
      <c r="E13121" s="8">
        <v>43318.363125000003</v>
      </c>
      <c r="F13121" s="7" t="s">
        <v>155</v>
      </c>
      <c r="G13121" s="7" t="s">
        <v>117</v>
      </c>
    </row>
    <row r="13122" spans="1:7" x14ac:dyDescent="0.3">
      <c r="A13122" s="9">
        <v>180154891</v>
      </c>
      <c r="B13122" s="8">
        <v>43318.323692129627</v>
      </c>
      <c r="C13122" s="7" t="s">
        <v>36</v>
      </c>
      <c r="D13122" s="7" t="s">
        <v>842</v>
      </c>
      <c r="E13122" s="8">
        <v>43318.363067129627</v>
      </c>
      <c r="F13122" s="7" t="s">
        <v>25</v>
      </c>
      <c r="G13122" s="7" t="s">
        <v>117</v>
      </c>
    </row>
    <row r="13123" spans="1:7" x14ac:dyDescent="0.3">
      <c r="A13123" s="9">
        <v>180154891</v>
      </c>
      <c r="B13123" s="8">
        <v>43318.323692129627</v>
      </c>
      <c r="C13123" s="7" t="s">
        <v>36</v>
      </c>
      <c r="D13123" s="7" t="s">
        <v>842</v>
      </c>
      <c r="E13123" s="8">
        <v>43318.348391203705</v>
      </c>
      <c r="F13123" s="7" t="s">
        <v>25</v>
      </c>
      <c r="G13123" s="7" t="s">
        <v>38</v>
      </c>
    </row>
    <row r="13124" spans="1:7" x14ac:dyDescent="0.3">
      <c r="A13124" s="9">
        <v>180154891</v>
      </c>
      <c r="B13124" s="8">
        <v>43318.323692129627</v>
      </c>
      <c r="C13124" s="7" t="s">
        <v>36</v>
      </c>
      <c r="D13124" s="7" t="s">
        <v>842</v>
      </c>
      <c r="E13124" s="8">
        <v>43318.34039351852</v>
      </c>
      <c r="F13124" s="7" t="s">
        <v>703</v>
      </c>
      <c r="G13124" s="7" t="s">
        <v>117</v>
      </c>
    </row>
    <row r="13125" spans="1:7" x14ac:dyDescent="0.3">
      <c r="A13125" s="9">
        <v>180154891</v>
      </c>
      <c r="B13125" s="8">
        <v>43318.323692129627</v>
      </c>
      <c r="C13125" s="7" t="s">
        <v>36</v>
      </c>
      <c r="D13125" s="7" t="s">
        <v>842</v>
      </c>
      <c r="E13125" s="8">
        <v>43318.340057870373</v>
      </c>
      <c r="F13125" s="7" t="s">
        <v>32</v>
      </c>
      <c r="G13125" s="7" t="s">
        <v>117</v>
      </c>
    </row>
    <row r="13126" spans="1:7" x14ac:dyDescent="0.3">
      <c r="A13126" s="9">
        <v>180154891</v>
      </c>
      <c r="B13126" s="8">
        <v>43318.323692129627</v>
      </c>
      <c r="C13126" s="7" t="s">
        <v>36</v>
      </c>
      <c r="D13126" s="7" t="s">
        <v>842</v>
      </c>
      <c r="E13126" s="8">
        <v>43318.338703703703</v>
      </c>
      <c r="F13126" s="7" t="s">
        <v>31</v>
      </c>
      <c r="G13126" s="7" t="s">
        <v>38</v>
      </c>
    </row>
    <row r="13127" spans="1:7" x14ac:dyDescent="0.3">
      <c r="A13127" s="9">
        <v>180154891</v>
      </c>
      <c r="B13127" s="8">
        <v>43318.323692129627</v>
      </c>
      <c r="C13127" s="7" t="s">
        <v>36</v>
      </c>
      <c r="D13127" s="7" t="s">
        <v>842</v>
      </c>
      <c r="E13127" s="8">
        <v>43318.336111111108</v>
      </c>
      <c r="F13127" s="7" t="s">
        <v>2232</v>
      </c>
      <c r="G13127" s="7" t="s">
        <v>991</v>
      </c>
    </row>
    <row r="13128" spans="1:7" x14ac:dyDescent="0.3">
      <c r="A13128" s="9">
        <v>180154891</v>
      </c>
      <c r="B13128" s="8">
        <v>43318.323692129627</v>
      </c>
      <c r="C13128" s="7" t="s">
        <v>36</v>
      </c>
      <c r="D13128" s="7" t="s">
        <v>842</v>
      </c>
      <c r="E13128" s="8">
        <v>43318.336111111108</v>
      </c>
      <c r="F13128" s="7" t="s">
        <v>2232</v>
      </c>
      <c r="G13128" s="7" t="s">
        <v>958</v>
      </c>
    </row>
    <row r="13129" spans="1:7" x14ac:dyDescent="0.3">
      <c r="A13129" s="9">
        <v>180154891</v>
      </c>
      <c r="B13129" s="8">
        <v>43318.323692129627</v>
      </c>
      <c r="C13129" s="7" t="s">
        <v>36</v>
      </c>
      <c r="D13129" s="7" t="s">
        <v>842</v>
      </c>
      <c r="E13129" s="8">
        <v>43318.336111111108</v>
      </c>
      <c r="F13129" s="7" t="s">
        <v>2232</v>
      </c>
      <c r="G13129" s="7" t="s">
        <v>961</v>
      </c>
    </row>
    <row r="13130" spans="1:7" x14ac:dyDescent="0.3">
      <c r="A13130" s="9">
        <v>180154891</v>
      </c>
      <c r="B13130" s="8">
        <v>43318.323692129627</v>
      </c>
      <c r="C13130" s="7" t="s">
        <v>36</v>
      </c>
      <c r="D13130" s="7" t="s">
        <v>842</v>
      </c>
      <c r="E13130" s="8">
        <v>43318.335092592592</v>
      </c>
      <c r="F13130" s="7" t="s">
        <v>78</v>
      </c>
      <c r="G13130" s="7" t="s">
        <v>38</v>
      </c>
    </row>
    <row r="13131" spans="1:7" x14ac:dyDescent="0.3">
      <c r="A13131" s="9">
        <v>180154891</v>
      </c>
      <c r="B13131" s="8">
        <v>43318.323692129627</v>
      </c>
      <c r="C13131" s="7" t="s">
        <v>36</v>
      </c>
      <c r="D13131" s="7" t="s">
        <v>842</v>
      </c>
      <c r="E13131" s="8">
        <v>43318.329270833332</v>
      </c>
      <c r="F13131" s="7" t="s">
        <v>25</v>
      </c>
      <c r="G13131" s="7" t="s">
        <v>430</v>
      </c>
    </row>
    <row r="13132" spans="1:7" x14ac:dyDescent="0.3">
      <c r="A13132" s="9">
        <v>180154891</v>
      </c>
      <c r="B13132" s="8">
        <v>43318.323692129627</v>
      </c>
      <c r="C13132" s="7" t="s">
        <v>36</v>
      </c>
      <c r="D13132" s="7" t="s">
        <v>842</v>
      </c>
      <c r="E13132" s="8">
        <v>43318.328993055555</v>
      </c>
      <c r="F13132" s="7" t="s">
        <v>25</v>
      </c>
      <c r="G13132" s="7" t="s">
        <v>645</v>
      </c>
    </row>
    <row r="13133" spans="1:7" x14ac:dyDescent="0.3">
      <c r="A13133" s="9">
        <v>180154891</v>
      </c>
      <c r="B13133" s="8">
        <v>43318.323692129627</v>
      </c>
      <c r="C13133" s="7" t="s">
        <v>36</v>
      </c>
      <c r="D13133" s="7" t="s">
        <v>842</v>
      </c>
      <c r="E13133" s="8">
        <v>43318.328958333332</v>
      </c>
      <c r="F13133" s="7" t="s">
        <v>25</v>
      </c>
      <c r="G13133" s="7" t="s">
        <v>173</v>
      </c>
    </row>
    <row r="13134" spans="1:7" x14ac:dyDescent="0.3">
      <c r="A13134" s="9">
        <v>180154891</v>
      </c>
      <c r="B13134" s="8">
        <v>43318.323692129627</v>
      </c>
      <c r="C13134" s="7" t="s">
        <v>36</v>
      </c>
      <c r="D13134" s="7" t="s">
        <v>842</v>
      </c>
      <c r="E13134" s="8">
        <v>43318.32885416667</v>
      </c>
      <c r="F13134" s="7" t="s">
        <v>31</v>
      </c>
      <c r="G13134" s="7" t="s">
        <v>117</v>
      </c>
    </row>
    <row r="13135" spans="1:7" x14ac:dyDescent="0.3">
      <c r="A13135" s="9">
        <v>180154891</v>
      </c>
      <c r="B13135" s="8">
        <v>43318.323692129627</v>
      </c>
      <c r="C13135" s="7" t="s">
        <v>36</v>
      </c>
      <c r="D13135" s="7" t="s">
        <v>842</v>
      </c>
      <c r="E13135" s="8">
        <v>43318.328784722224</v>
      </c>
      <c r="F13135" s="7" t="s">
        <v>31</v>
      </c>
      <c r="G13135" s="7" t="s">
        <v>38</v>
      </c>
    </row>
    <row r="13136" spans="1:7" x14ac:dyDescent="0.3">
      <c r="A13136" s="9">
        <v>180154891</v>
      </c>
      <c r="B13136" s="8">
        <v>43318.323692129627</v>
      </c>
      <c r="C13136" s="7" t="s">
        <v>36</v>
      </c>
      <c r="D13136" s="7" t="s">
        <v>842</v>
      </c>
      <c r="E13136" s="8">
        <v>43318.328472222223</v>
      </c>
      <c r="F13136" s="7" t="s">
        <v>2233</v>
      </c>
      <c r="G13136" s="7" t="s">
        <v>958</v>
      </c>
    </row>
    <row r="13137" spans="1:7" x14ac:dyDescent="0.3">
      <c r="A13137" s="9">
        <v>180154891</v>
      </c>
      <c r="B13137" s="8">
        <v>43318.323692129627</v>
      </c>
      <c r="C13137" s="7" t="s">
        <v>36</v>
      </c>
      <c r="D13137" s="7" t="s">
        <v>842</v>
      </c>
      <c r="E13137" s="8">
        <v>43318.328472222223</v>
      </c>
      <c r="F13137" s="7" t="s">
        <v>2233</v>
      </c>
      <c r="G13137" s="7" t="s">
        <v>961</v>
      </c>
    </row>
    <row r="13138" spans="1:7" x14ac:dyDescent="0.3">
      <c r="A13138" s="9">
        <v>180154891</v>
      </c>
      <c r="B13138" s="8">
        <v>43318.323692129627</v>
      </c>
      <c r="C13138" s="7" t="s">
        <v>36</v>
      </c>
      <c r="D13138" s="7" t="s">
        <v>842</v>
      </c>
      <c r="E13138" s="8">
        <v>43318.327789351853</v>
      </c>
      <c r="F13138" s="7" t="s">
        <v>29</v>
      </c>
      <c r="G13138" s="7" t="s">
        <v>430</v>
      </c>
    </row>
    <row r="13139" spans="1:7" x14ac:dyDescent="0.3">
      <c r="A13139" s="9">
        <v>180154891</v>
      </c>
      <c r="B13139" s="8">
        <v>43318.323692129627</v>
      </c>
      <c r="C13139" s="7" t="s">
        <v>36</v>
      </c>
      <c r="D13139" s="7" t="s">
        <v>842</v>
      </c>
      <c r="E13139" s="8">
        <v>43318.327488425923</v>
      </c>
      <c r="F13139" s="7" t="s">
        <v>29</v>
      </c>
      <c r="G13139" s="7" t="s">
        <v>645</v>
      </c>
    </row>
    <row r="13140" spans="1:7" x14ac:dyDescent="0.3">
      <c r="A13140" s="9">
        <v>180154891</v>
      </c>
      <c r="B13140" s="8">
        <v>43318.323692129627</v>
      </c>
      <c r="C13140" s="7" t="s">
        <v>36</v>
      </c>
      <c r="D13140" s="7" t="s">
        <v>842</v>
      </c>
      <c r="E13140" s="8">
        <v>43318.326620370368</v>
      </c>
      <c r="F13140" s="7" t="s">
        <v>29</v>
      </c>
      <c r="G13140" s="7" t="s">
        <v>173</v>
      </c>
    </row>
    <row r="13141" spans="1:7" x14ac:dyDescent="0.3">
      <c r="A13141" s="9">
        <v>180154891</v>
      </c>
      <c r="B13141" s="8">
        <v>43318.323692129627</v>
      </c>
      <c r="C13141" s="7" t="s">
        <v>36</v>
      </c>
      <c r="D13141" s="7" t="s">
        <v>842</v>
      </c>
      <c r="E13141" s="8">
        <v>43318.326620370368</v>
      </c>
      <c r="F13141" s="7" t="s">
        <v>29</v>
      </c>
      <c r="G13141" s="7" t="s">
        <v>117</v>
      </c>
    </row>
    <row r="13142" spans="1:7" x14ac:dyDescent="0.3">
      <c r="A13142" s="9">
        <v>180154891</v>
      </c>
      <c r="B13142" s="8">
        <v>43318.323692129627</v>
      </c>
      <c r="C13142" s="7" t="s">
        <v>36</v>
      </c>
      <c r="D13142" s="7" t="s">
        <v>842</v>
      </c>
      <c r="E13142" s="8">
        <v>43318.326354166667</v>
      </c>
      <c r="F13142" s="7" t="s">
        <v>25</v>
      </c>
      <c r="G13142" s="7" t="s">
        <v>173</v>
      </c>
    </row>
    <row r="13143" spans="1:7" x14ac:dyDescent="0.3">
      <c r="A13143" s="9">
        <v>180154891</v>
      </c>
      <c r="B13143" s="8">
        <v>43318.323692129627</v>
      </c>
      <c r="C13143" s="7" t="s">
        <v>36</v>
      </c>
      <c r="D13143" s="7" t="s">
        <v>842</v>
      </c>
      <c r="E13143" s="8">
        <v>43318.326099537036</v>
      </c>
      <c r="F13143" s="7" t="s">
        <v>29</v>
      </c>
      <c r="G13143" s="7" t="s">
        <v>173</v>
      </c>
    </row>
    <row r="13144" spans="1:7" x14ac:dyDescent="0.3">
      <c r="A13144" s="9">
        <v>180154891</v>
      </c>
      <c r="B13144" s="8">
        <v>43318.323692129627</v>
      </c>
      <c r="C13144" s="7" t="s">
        <v>36</v>
      </c>
      <c r="D13144" s="7" t="s">
        <v>842</v>
      </c>
      <c r="E13144" s="8">
        <v>43318.324999999997</v>
      </c>
      <c r="F13144" s="7" t="s">
        <v>2233</v>
      </c>
      <c r="G13144" s="7" t="s">
        <v>991</v>
      </c>
    </row>
    <row r="13145" spans="1:7" x14ac:dyDescent="0.3">
      <c r="A13145" s="9">
        <v>180154948</v>
      </c>
      <c r="B13145" s="8">
        <v>43318.374398148146</v>
      </c>
      <c r="C13145" s="7" t="s">
        <v>36</v>
      </c>
      <c r="D13145" s="7" t="s">
        <v>80</v>
      </c>
      <c r="E13145" s="8">
        <v>43318.420428240737</v>
      </c>
      <c r="F13145" s="7" t="s">
        <v>25</v>
      </c>
      <c r="G13145" s="7" t="s">
        <v>499</v>
      </c>
    </row>
    <row r="13146" spans="1:7" x14ac:dyDescent="0.3">
      <c r="A13146" s="9">
        <v>180154948</v>
      </c>
      <c r="B13146" s="8">
        <v>43318.374398148146</v>
      </c>
      <c r="C13146" s="7" t="s">
        <v>36</v>
      </c>
      <c r="D13146" s="7" t="s">
        <v>80</v>
      </c>
      <c r="E13146" s="8">
        <v>43318.420358796298</v>
      </c>
      <c r="F13146" s="7" t="s">
        <v>25</v>
      </c>
      <c r="G13146" s="7" t="s">
        <v>43</v>
      </c>
    </row>
    <row r="13147" spans="1:7" x14ac:dyDescent="0.3">
      <c r="A13147" s="9">
        <v>180154948</v>
      </c>
      <c r="B13147" s="8">
        <v>43318.374398148146</v>
      </c>
      <c r="C13147" s="7" t="s">
        <v>36</v>
      </c>
      <c r="D13147" s="7" t="s">
        <v>80</v>
      </c>
      <c r="E13147" s="8">
        <v>43318.411597222221</v>
      </c>
      <c r="F13147" s="7" t="s">
        <v>63</v>
      </c>
      <c r="G13147" s="7" t="s">
        <v>499</v>
      </c>
    </row>
    <row r="13148" spans="1:7" x14ac:dyDescent="0.3">
      <c r="A13148" s="9">
        <v>180154948</v>
      </c>
      <c r="B13148" s="8">
        <v>43318.374398148146</v>
      </c>
      <c r="C13148" s="7" t="s">
        <v>36</v>
      </c>
      <c r="D13148" s="7" t="s">
        <v>80</v>
      </c>
      <c r="E13148" s="8">
        <v>43318.393796296295</v>
      </c>
      <c r="F13148" s="7" t="s">
        <v>31</v>
      </c>
      <c r="G13148" s="7" t="s">
        <v>43</v>
      </c>
    </row>
    <row r="13149" spans="1:7" x14ac:dyDescent="0.3">
      <c r="A13149" s="9">
        <v>180154948</v>
      </c>
      <c r="B13149" s="8">
        <v>43318.374398148146</v>
      </c>
      <c r="C13149" s="7" t="s">
        <v>36</v>
      </c>
      <c r="D13149" s="7" t="s">
        <v>80</v>
      </c>
      <c r="E13149" s="8">
        <v>43318.38789351852</v>
      </c>
      <c r="F13149" s="7" t="s">
        <v>31</v>
      </c>
      <c r="G13149" s="7" t="s">
        <v>499</v>
      </c>
    </row>
    <row r="13150" spans="1:7" x14ac:dyDescent="0.3">
      <c r="A13150" s="9">
        <v>180154948</v>
      </c>
      <c r="B13150" s="8">
        <v>43318.374398148146</v>
      </c>
      <c r="C13150" s="7" t="s">
        <v>36</v>
      </c>
      <c r="D13150" s="7" t="s">
        <v>80</v>
      </c>
      <c r="E13150" s="8">
        <v>43318.381655092591</v>
      </c>
      <c r="F13150" s="7" t="s">
        <v>29</v>
      </c>
      <c r="G13150" s="7" t="s">
        <v>499</v>
      </c>
    </row>
    <row r="13151" spans="1:7" x14ac:dyDescent="0.3">
      <c r="A13151" s="9">
        <v>180154948</v>
      </c>
      <c r="B13151" s="8">
        <v>43318.374398148146</v>
      </c>
      <c r="C13151" s="7" t="s">
        <v>36</v>
      </c>
      <c r="D13151" s="7" t="s">
        <v>80</v>
      </c>
      <c r="E13151" s="8">
        <v>43318.38108796296</v>
      </c>
      <c r="F13151" s="7" t="s">
        <v>29</v>
      </c>
      <c r="G13151" s="7" t="s">
        <v>43</v>
      </c>
    </row>
    <row r="13152" spans="1:7" x14ac:dyDescent="0.3">
      <c r="A13152" s="9">
        <v>180154948</v>
      </c>
      <c r="B13152" s="8">
        <v>43318.374398148146</v>
      </c>
      <c r="C13152" s="7" t="s">
        <v>36</v>
      </c>
      <c r="D13152" s="7" t="s">
        <v>80</v>
      </c>
      <c r="E13152" s="8">
        <v>43318.380995370368</v>
      </c>
      <c r="F13152" s="7" t="s">
        <v>29</v>
      </c>
      <c r="G13152" s="7" t="s">
        <v>43</v>
      </c>
    </row>
    <row r="13153" spans="1:7" x14ac:dyDescent="0.3">
      <c r="A13153" s="9">
        <v>180154948</v>
      </c>
      <c r="B13153" s="8">
        <v>43318.374398148146</v>
      </c>
      <c r="C13153" s="7" t="s">
        <v>36</v>
      </c>
      <c r="D13153" s="7" t="s">
        <v>80</v>
      </c>
      <c r="E13153" s="8">
        <v>43318.380752314813</v>
      </c>
      <c r="F13153" s="7" t="s">
        <v>25</v>
      </c>
      <c r="G13153" s="7" t="s">
        <v>65</v>
      </c>
    </row>
    <row r="13154" spans="1:7" x14ac:dyDescent="0.3">
      <c r="A13154" s="9">
        <v>180154948</v>
      </c>
      <c r="B13154" s="8">
        <v>43318.374398148146</v>
      </c>
      <c r="C13154" s="7" t="s">
        <v>36</v>
      </c>
      <c r="D13154" s="7" t="s">
        <v>80</v>
      </c>
      <c r="E13154" s="8">
        <v>43318.380729166667</v>
      </c>
      <c r="F13154" s="7" t="s">
        <v>62</v>
      </c>
      <c r="G13154" s="7" t="s">
        <v>65</v>
      </c>
    </row>
    <row r="13155" spans="1:7" x14ac:dyDescent="0.3">
      <c r="A13155" s="9">
        <v>180154948</v>
      </c>
      <c r="B13155" s="8">
        <v>43318.374398148146</v>
      </c>
      <c r="C13155" s="7" t="s">
        <v>36</v>
      </c>
      <c r="D13155" s="7" t="s">
        <v>80</v>
      </c>
      <c r="E13155" s="8">
        <v>43318.378136574072</v>
      </c>
      <c r="F13155" s="7" t="s">
        <v>29</v>
      </c>
      <c r="G13155" s="7" t="s">
        <v>65</v>
      </c>
    </row>
    <row r="13156" spans="1:7" x14ac:dyDescent="0.3">
      <c r="A13156" s="9">
        <v>180155015</v>
      </c>
      <c r="B13156" s="8">
        <v>43318.443530092591</v>
      </c>
      <c r="C13156" s="7" t="s">
        <v>36</v>
      </c>
      <c r="D13156" s="7" t="s">
        <v>581</v>
      </c>
      <c r="E13156" s="8">
        <v>43318.518738425926</v>
      </c>
      <c r="F13156" s="7" t="s">
        <v>25</v>
      </c>
      <c r="G13156" s="7" t="s">
        <v>65</v>
      </c>
    </row>
    <row r="13157" spans="1:7" x14ac:dyDescent="0.3">
      <c r="A13157" s="9">
        <v>180155015</v>
      </c>
      <c r="B13157" s="8">
        <v>43318.443530092591</v>
      </c>
      <c r="C13157" s="7" t="s">
        <v>36</v>
      </c>
      <c r="D13157" s="7" t="s">
        <v>581</v>
      </c>
      <c r="E13157" s="8">
        <v>43318.516979166663</v>
      </c>
      <c r="F13157" s="7" t="s">
        <v>25</v>
      </c>
      <c r="G13157" s="7" t="s">
        <v>499</v>
      </c>
    </row>
    <row r="13158" spans="1:7" x14ac:dyDescent="0.3">
      <c r="A13158" s="9">
        <v>180155015</v>
      </c>
      <c r="B13158" s="8">
        <v>43318.443530092591</v>
      </c>
      <c r="C13158" s="7" t="s">
        <v>36</v>
      </c>
      <c r="D13158" s="7" t="s">
        <v>581</v>
      </c>
      <c r="E13158" s="8">
        <v>43318.496111111112</v>
      </c>
      <c r="F13158" s="7" t="s">
        <v>63</v>
      </c>
      <c r="G13158" s="7" t="s">
        <v>65</v>
      </c>
    </row>
    <row r="13159" spans="1:7" x14ac:dyDescent="0.3">
      <c r="A13159" s="9">
        <v>180155015</v>
      </c>
      <c r="B13159" s="8">
        <v>43318.443530092591</v>
      </c>
      <c r="C13159" s="7" t="s">
        <v>36</v>
      </c>
      <c r="D13159" s="7" t="s">
        <v>581</v>
      </c>
      <c r="E13159" s="8">
        <v>43318.496111111112</v>
      </c>
      <c r="F13159" s="7" t="s">
        <v>63</v>
      </c>
      <c r="G13159" s="7" t="s">
        <v>499</v>
      </c>
    </row>
    <row r="13160" spans="1:7" x14ac:dyDescent="0.3">
      <c r="A13160" s="9">
        <v>180155015</v>
      </c>
      <c r="B13160" s="8">
        <v>43318.443530092591</v>
      </c>
      <c r="C13160" s="7" t="s">
        <v>36</v>
      </c>
      <c r="D13160" s="7" t="s">
        <v>581</v>
      </c>
      <c r="E13160" s="8">
        <v>43318.476990740739</v>
      </c>
      <c r="F13160" s="7" t="s">
        <v>25</v>
      </c>
      <c r="G13160" s="7" t="s">
        <v>43</v>
      </c>
    </row>
    <row r="13161" spans="1:7" x14ac:dyDescent="0.3">
      <c r="A13161" s="9">
        <v>180155015</v>
      </c>
      <c r="B13161" s="8">
        <v>43318.443530092591</v>
      </c>
      <c r="C13161" s="7" t="s">
        <v>36</v>
      </c>
      <c r="D13161" s="7" t="s">
        <v>581</v>
      </c>
      <c r="E13161" s="8">
        <v>43318.472615740742</v>
      </c>
      <c r="F13161" s="7" t="s">
        <v>31</v>
      </c>
      <c r="G13161" s="7" t="s">
        <v>65</v>
      </c>
    </row>
    <row r="13162" spans="1:7" x14ac:dyDescent="0.3">
      <c r="A13162" s="9">
        <v>180155015</v>
      </c>
      <c r="B13162" s="8">
        <v>43318.443530092591</v>
      </c>
      <c r="C13162" s="7" t="s">
        <v>36</v>
      </c>
      <c r="D13162" s="7" t="s">
        <v>581</v>
      </c>
      <c r="E13162" s="8">
        <v>43318.467094907406</v>
      </c>
      <c r="F13162" s="7" t="s">
        <v>32</v>
      </c>
      <c r="G13162" s="7" t="s">
        <v>499</v>
      </c>
    </row>
    <row r="13163" spans="1:7" x14ac:dyDescent="0.3">
      <c r="A13163" s="9">
        <v>180155015</v>
      </c>
      <c r="B13163" s="8">
        <v>43318.443530092591</v>
      </c>
      <c r="C13163" s="7" t="s">
        <v>36</v>
      </c>
      <c r="D13163" s="7" t="s">
        <v>581</v>
      </c>
      <c r="E13163" s="8">
        <v>43318.46702546296</v>
      </c>
      <c r="F13163" s="7" t="s">
        <v>32</v>
      </c>
      <c r="G13163" s="7" t="s">
        <v>499</v>
      </c>
    </row>
    <row r="13164" spans="1:7" x14ac:dyDescent="0.3">
      <c r="A13164" s="9">
        <v>180155015</v>
      </c>
      <c r="B13164" s="8">
        <v>43318.443530092591</v>
      </c>
      <c r="C13164" s="7" t="s">
        <v>36</v>
      </c>
      <c r="D13164" s="7" t="s">
        <v>581</v>
      </c>
      <c r="E13164" s="8">
        <v>43318.464942129627</v>
      </c>
      <c r="F13164" s="7" t="s">
        <v>29</v>
      </c>
      <c r="G13164" s="7" t="s">
        <v>65</v>
      </c>
    </row>
    <row r="13165" spans="1:7" x14ac:dyDescent="0.3">
      <c r="A13165" s="9">
        <v>180155015</v>
      </c>
      <c r="B13165" s="8">
        <v>43318.443530092591</v>
      </c>
      <c r="C13165" s="7" t="s">
        <v>36</v>
      </c>
      <c r="D13165" s="7" t="s">
        <v>581</v>
      </c>
      <c r="E13165" s="8">
        <v>43318.458101851851</v>
      </c>
      <c r="F13165" s="7" t="s">
        <v>31</v>
      </c>
      <c r="G13165" s="7" t="s">
        <v>43</v>
      </c>
    </row>
    <row r="13166" spans="1:7" x14ac:dyDescent="0.3">
      <c r="A13166" s="9">
        <v>180155015</v>
      </c>
      <c r="B13166" s="8">
        <v>43318.443530092591</v>
      </c>
      <c r="C13166" s="7" t="s">
        <v>36</v>
      </c>
      <c r="D13166" s="7" t="s">
        <v>581</v>
      </c>
      <c r="E13166" s="8">
        <v>43318.453877314816</v>
      </c>
      <c r="F13166" s="7" t="s">
        <v>31</v>
      </c>
      <c r="G13166" s="7" t="s">
        <v>499</v>
      </c>
    </row>
    <row r="13167" spans="1:7" x14ac:dyDescent="0.3">
      <c r="A13167" s="9">
        <v>180155015</v>
      </c>
      <c r="B13167" s="8">
        <v>43318.443530092591</v>
      </c>
      <c r="C13167" s="7" t="s">
        <v>36</v>
      </c>
      <c r="D13167" s="7" t="s">
        <v>581</v>
      </c>
      <c r="E13167" s="8">
        <v>43318.449953703705</v>
      </c>
      <c r="F13167" s="7" t="s">
        <v>29</v>
      </c>
      <c r="G13167" s="7" t="s">
        <v>43</v>
      </c>
    </row>
    <row r="13168" spans="1:7" x14ac:dyDescent="0.3">
      <c r="A13168" s="9">
        <v>180155015</v>
      </c>
      <c r="B13168" s="8">
        <v>43318.443530092591</v>
      </c>
      <c r="C13168" s="7" t="s">
        <v>36</v>
      </c>
      <c r="D13168" s="7" t="s">
        <v>581</v>
      </c>
      <c r="E13168" s="8">
        <v>43318.448993055557</v>
      </c>
      <c r="F13168" s="7" t="s">
        <v>29</v>
      </c>
      <c r="G13168" s="7" t="s">
        <v>499</v>
      </c>
    </row>
    <row r="13169" spans="1:7" x14ac:dyDescent="0.3">
      <c r="A13169" s="9">
        <v>180155026</v>
      </c>
      <c r="B13169" s="8">
        <v>43318.45207175926</v>
      </c>
      <c r="C13169" s="7" t="s">
        <v>36</v>
      </c>
      <c r="D13169" s="7" t="s">
        <v>843</v>
      </c>
      <c r="E13169" s="8">
        <v>43318.492847222224</v>
      </c>
      <c r="F13169" s="7" t="s">
        <v>25</v>
      </c>
      <c r="G13169" s="7" t="s">
        <v>76</v>
      </c>
    </row>
    <row r="13170" spans="1:7" x14ac:dyDescent="0.3">
      <c r="A13170" s="9">
        <v>180155026</v>
      </c>
      <c r="B13170" s="8">
        <v>43318.45207175926</v>
      </c>
      <c r="C13170" s="7" t="s">
        <v>36</v>
      </c>
      <c r="D13170" s="7" t="s">
        <v>843</v>
      </c>
      <c r="E13170" s="8">
        <v>43318.492835648147</v>
      </c>
      <c r="F13170" s="7" t="s">
        <v>25</v>
      </c>
      <c r="G13170" s="7" t="s">
        <v>179</v>
      </c>
    </row>
    <row r="13171" spans="1:7" x14ac:dyDescent="0.3">
      <c r="A13171" s="9">
        <v>180155026</v>
      </c>
      <c r="B13171" s="8">
        <v>43318.45207175926</v>
      </c>
      <c r="C13171" s="7" t="s">
        <v>36</v>
      </c>
      <c r="D13171" s="7" t="s">
        <v>843</v>
      </c>
      <c r="E13171" s="8">
        <v>43318.463692129626</v>
      </c>
      <c r="F13171" s="7" t="s">
        <v>31</v>
      </c>
      <c r="G13171" s="7" t="s">
        <v>179</v>
      </c>
    </row>
    <row r="13172" spans="1:7" x14ac:dyDescent="0.3">
      <c r="A13172" s="9">
        <v>180155026</v>
      </c>
      <c r="B13172" s="8">
        <v>43318.45207175926</v>
      </c>
      <c r="C13172" s="7" t="s">
        <v>36</v>
      </c>
      <c r="D13172" s="7" t="s">
        <v>843</v>
      </c>
      <c r="E13172" s="8">
        <v>43318.462592592594</v>
      </c>
      <c r="F13172" s="7" t="s">
        <v>25</v>
      </c>
      <c r="G13172" s="7" t="s">
        <v>550</v>
      </c>
    </row>
    <row r="13173" spans="1:7" x14ac:dyDescent="0.3">
      <c r="A13173" s="9">
        <v>180155026</v>
      </c>
      <c r="B13173" s="8">
        <v>43318.45207175926</v>
      </c>
      <c r="C13173" s="7" t="s">
        <v>36</v>
      </c>
      <c r="D13173" s="7" t="s">
        <v>843</v>
      </c>
      <c r="E13173" s="8">
        <v>43318.457233796296</v>
      </c>
      <c r="F13173" s="7" t="s">
        <v>31</v>
      </c>
      <c r="G13173" s="7" t="s">
        <v>550</v>
      </c>
    </row>
    <row r="13174" spans="1:7" x14ac:dyDescent="0.3">
      <c r="A13174" s="9">
        <v>180155026</v>
      </c>
      <c r="B13174" s="8">
        <v>43318.45207175926</v>
      </c>
      <c r="C13174" s="7" t="s">
        <v>36</v>
      </c>
      <c r="D13174" s="7" t="s">
        <v>843</v>
      </c>
      <c r="E13174" s="8">
        <v>43318.454861111109</v>
      </c>
      <c r="F13174" s="7" t="s">
        <v>2232</v>
      </c>
      <c r="G13174" s="7" t="s">
        <v>941</v>
      </c>
    </row>
    <row r="13175" spans="1:7" x14ac:dyDescent="0.3">
      <c r="A13175" s="9">
        <v>180155026</v>
      </c>
      <c r="B13175" s="8">
        <v>43318.45207175926</v>
      </c>
      <c r="C13175" s="7" t="s">
        <v>36</v>
      </c>
      <c r="D13175" s="7" t="s">
        <v>843</v>
      </c>
      <c r="E13175" s="8">
        <v>43318.454861111109</v>
      </c>
      <c r="F13175" s="7" t="s">
        <v>2232</v>
      </c>
      <c r="G13175" s="7" t="s">
        <v>941</v>
      </c>
    </row>
    <row r="13176" spans="1:7" x14ac:dyDescent="0.3">
      <c r="A13176" s="9">
        <v>180155026</v>
      </c>
      <c r="B13176" s="8">
        <v>43318.45207175926</v>
      </c>
      <c r="C13176" s="7" t="s">
        <v>36</v>
      </c>
      <c r="D13176" s="7" t="s">
        <v>843</v>
      </c>
      <c r="E13176" s="8">
        <v>43318.454861111109</v>
      </c>
      <c r="F13176" s="7" t="s">
        <v>2232</v>
      </c>
      <c r="G13176" s="7" t="s">
        <v>941</v>
      </c>
    </row>
    <row r="13177" spans="1:7" x14ac:dyDescent="0.3">
      <c r="A13177" s="9">
        <v>180155026</v>
      </c>
      <c r="B13177" s="8">
        <v>43318.45207175926</v>
      </c>
      <c r="C13177" s="7" t="s">
        <v>36</v>
      </c>
      <c r="D13177" s="7" t="s">
        <v>843</v>
      </c>
      <c r="E13177" s="8">
        <v>43318.45416666667</v>
      </c>
      <c r="F13177" s="7" t="s">
        <v>2233</v>
      </c>
      <c r="G13177" s="7" t="s">
        <v>941</v>
      </c>
    </row>
    <row r="13178" spans="1:7" x14ac:dyDescent="0.3">
      <c r="A13178" s="9">
        <v>180155026</v>
      </c>
      <c r="B13178" s="8">
        <v>43318.45207175926</v>
      </c>
      <c r="C13178" s="7" t="s">
        <v>36</v>
      </c>
      <c r="D13178" s="7" t="s">
        <v>843</v>
      </c>
      <c r="E13178" s="8">
        <v>43318.45416666667</v>
      </c>
      <c r="F13178" s="7" t="s">
        <v>2233</v>
      </c>
      <c r="G13178" s="7" t="s">
        <v>941</v>
      </c>
    </row>
    <row r="13179" spans="1:7" x14ac:dyDescent="0.3">
      <c r="A13179" s="9">
        <v>180155026</v>
      </c>
      <c r="B13179" s="8">
        <v>43318.45207175926</v>
      </c>
      <c r="C13179" s="7" t="s">
        <v>36</v>
      </c>
      <c r="D13179" s="7" t="s">
        <v>843</v>
      </c>
      <c r="E13179" s="8">
        <v>43318.45416666667</v>
      </c>
      <c r="F13179" s="7" t="s">
        <v>2233</v>
      </c>
      <c r="G13179" s="7" t="s">
        <v>941</v>
      </c>
    </row>
    <row r="13180" spans="1:7" x14ac:dyDescent="0.3">
      <c r="A13180" s="9">
        <v>180155026</v>
      </c>
      <c r="B13180" s="8">
        <v>43318.45207175926</v>
      </c>
      <c r="C13180" s="7" t="s">
        <v>36</v>
      </c>
      <c r="D13180" s="7" t="s">
        <v>843</v>
      </c>
      <c r="E13180" s="8">
        <v>43318.452881944446</v>
      </c>
      <c r="F13180" s="7" t="s">
        <v>29</v>
      </c>
      <c r="G13180" s="7" t="s">
        <v>179</v>
      </c>
    </row>
    <row r="13181" spans="1:7" x14ac:dyDescent="0.3">
      <c r="A13181" s="9">
        <v>180155026</v>
      </c>
      <c r="B13181" s="8">
        <v>43318.45207175926</v>
      </c>
      <c r="C13181" s="7" t="s">
        <v>36</v>
      </c>
      <c r="D13181" s="7" t="s">
        <v>843</v>
      </c>
      <c r="E13181" s="8">
        <v>43318.452199074076</v>
      </c>
      <c r="F13181" s="7" t="s">
        <v>31</v>
      </c>
      <c r="G13181" s="7" t="s">
        <v>76</v>
      </c>
    </row>
    <row r="13182" spans="1:7" x14ac:dyDescent="0.3">
      <c r="A13182" s="9">
        <v>180155026</v>
      </c>
      <c r="B13182" s="8">
        <v>43318.45207175926</v>
      </c>
      <c r="C13182" s="7" t="s">
        <v>36</v>
      </c>
      <c r="D13182" s="7" t="s">
        <v>843</v>
      </c>
      <c r="E13182" s="8">
        <v>43318.45208333333</v>
      </c>
      <c r="F13182" s="7" t="s">
        <v>31</v>
      </c>
      <c r="G13182" s="7" t="s">
        <v>550</v>
      </c>
    </row>
    <row r="13183" spans="1:7" x14ac:dyDescent="0.3">
      <c r="A13183" s="9">
        <v>180155123</v>
      </c>
      <c r="B13183" s="8">
        <v>43318.529444444444</v>
      </c>
      <c r="C13183" s="7" t="s">
        <v>36</v>
      </c>
      <c r="D13183" s="7" t="s">
        <v>158</v>
      </c>
      <c r="E13183" s="8">
        <v>43318.557013888887</v>
      </c>
      <c r="F13183" s="7" t="s">
        <v>25</v>
      </c>
      <c r="G13183" s="7" t="s">
        <v>68</v>
      </c>
    </row>
    <row r="13184" spans="1:7" x14ac:dyDescent="0.3">
      <c r="A13184" s="9">
        <v>180155123</v>
      </c>
      <c r="B13184" s="8">
        <v>43318.529444444444</v>
      </c>
      <c r="C13184" s="7" t="s">
        <v>36</v>
      </c>
      <c r="D13184" s="7" t="s">
        <v>158</v>
      </c>
      <c r="E13184" s="8">
        <v>43318.539826388886</v>
      </c>
      <c r="F13184" s="7" t="s">
        <v>31</v>
      </c>
      <c r="G13184" s="7" t="s">
        <v>68</v>
      </c>
    </row>
    <row r="13185" spans="1:7" x14ac:dyDescent="0.3">
      <c r="A13185" s="9">
        <v>180155123</v>
      </c>
      <c r="B13185" s="8">
        <v>43318.529444444444</v>
      </c>
      <c r="C13185" s="7" t="s">
        <v>36</v>
      </c>
      <c r="D13185" s="7" t="s">
        <v>158</v>
      </c>
      <c r="E13185" s="8">
        <v>43318.539050925923</v>
      </c>
      <c r="F13185" s="7" t="s">
        <v>25</v>
      </c>
      <c r="G13185" s="7" t="s">
        <v>43</v>
      </c>
    </row>
    <row r="13186" spans="1:7" x14ac:dyDescent="0.3">
      <c r="A13186" s="9">
        <v>180155123</v>
      </c>
      <c r="B13186" s="8">
        <v>43318.529444444444</v>
      </c>
      <c r="C13186" s="7" t="s">
        <v>36</v>
      </c>
      <c r="D13186" s="7" t="s">
        <v>158</v>
      </c>
      <c r="E13186" s="8">
        <v>43318.539004629631</v>
      </c>
      <c r="F13186" s="7" t="s">
        <v>62</v>
      </c>
      <c r="G13186" s="7" t="s">
        <v>43</v>
      </c>
    </row>
    <row r="13187" spans="1:7" x14ac:dyDescent="0.3">
      <c r="A13187" s="9">
        <v>180155123</v>
      </c>
      <c r="B13187" s="8">
        <v>43318.529444444444</v>
      </c>
      <c r="C13187" s="7" t="s">
        <v>36</v>
      </c>
      <c r="D13187" s="7" t="s">
        <v>158</v>
      </c>
      <c r="E13187" s="8">
        <v>43318.532557870371</v>
      </c>
      <c r="F13187" s="7" t="s">
        <v>29</v>
      </c>
      <c r="G13187" s="7" t="s">
        <v>43</v>
      </c>
    </row>
    <row r="13188" spans="1:7" x14ac:dyDescent="0.3">
      <c r="A13188" s="9">
        <v>180155123</v>
      </c>
      <c r="B13188" s="8">
        <v>43318.529444444444</v>
      </c>
      <c r="C13188" s="7" t="s">
        <v>36</v>
      </c>
      <c r="D13188" s="7" t="s">
        <v>158</v>
      </c>
      <c r="E13188" s="8">
        <v>43318.531863425924</v>
      </c>
      <c r="F13188" s="7" t="s">
        <v>29</v>
      </c>
      <c r="G13188" s="7" t="s">
        <v>68</v>
      </c>
    </row>
    <row r="13189" spans="1:7" x14ac:dyDescent="0.3">
      <c r="A13189" s="9">
        <v>180155167</v>
      </c>
      <c r="B13189" s="8">
        <v>43318.565520833334</v>
      </c>
      <c r="C13189" s="7" t="s">
        <v>36</v>
      </c>
      <c r="D13189" s="7" t="s">
        <v>197</v>
      </c>
      <c r="E13189" s="8">
        <v>43318.631932870368</v>
      </c>
      <c r="F13189" s="7" t="s">
        <v>25</v>
      </c>
      <c r="G13189" s="7" t="s">
        <v>190</v>
      </c>
    </row>
    <row r="13190" spans="1:7" x14ac:dyDescent="0.3">
      <c r="A13190" s="9">
        <v>180155167</v>
      </c>
      <c r="B13190" s="8">
        <v>43318.565520833334</v>
      </c>
      <c r="C13190" s="7" t="s">
        <v>36</v>
      </c>
      <c r="D13190" s="7" t="s">
        <v>197</v>
      </c>
      <c r="E13190" s="8">
        <v>43318.579097222224</v>
      </c>
      <c r="F13190" s="7" t="s">
        <v>25</v>
      </c>
      <c r="G13190" s="7" t="s">
        <v>38</v>
      </c>
    </row>
    <row r="13191" spans="1:7" x14ac:dyDescent="0.3">
      <c r="A13191" s="9">
        <v>180155167</v>
      </c>
      <c r="B13191" s="8">
        <v>43318.565520833334</v>
      </c>
      <c r="C13191" s="7" t="s">
        <v>36</v>
      </c>
      <c r="D13191" s="7" t="s">
        <v>197</v>
      </c>
      <c r="E13191" s="8">
        <v>43318.572384259256</v>
      </c>
      <c r="F13191" s="7" t="s">
        <v>31</v>
      </c>
      <c r="G13191" s="7" t="s">
        <v>190</v>
      </c>
    </row>
    <row r="13192" spans="1:7" x14ac:dyDescent="0.3">
      <c r="A13192" s="9">
        <v>180155167</v>
      </c>
      <c r="B13192" s="8">
        <v>43318.565520833334</v>
      </c>
      <c r="C13192" s="7" t="s">
        <v>36</v>
      </c>
      <c r="D13192" s="7" t="s">
        <v>197</v>
      </c>
      <c r="E13192" s="8">
        <v>43318.566990740743</v>
      </c>
      <c r="F13192" s="7" t="s">
        <v>29</v>
      </c>
      <c r="G13192" s="7" t="s">
        <v>190</v>
      </c>
    </row>
    <row r="13193" spans="1:7" x14ac:dyDescent="0.3">
      <c r="A13193" s="9">
        <v>180155167</v>
      </c>
      <c r="B13193" s="8">
        <v>43318.565520833334</v>
      </c>
      <c r="C13193" s="7" t="s">
        <v>36</v>
      </c>
      <c r="D13193" s="7" t="s">
        <v>197</v>
      </c>
      <c r="E13193" s="8">
        <v>43318.565520833334</v>
      </c>
      <c r="F13193" s="7" t="s">
        <v>31</v>
      </c>
      <c r="G13193" s="7" t="s">
        <v>38</v>
      </c>
    </row>
    <row r="13194" spans="1:7" x14ac:dyDescent="0.3">
      <c r="A13194" s="9">
        <v>180155249</v>
      </c>
      <c r="B13194" s="8">
        <v>43318.617326388892</v>
      </c>
      <c r="C13194" s="7" t="s">
        <v>36</v>
      </c>
      <c r="D13194" s="7" t="s">
        <v>844</v>
      </c>
      <c r="E13194" s="8">
        <v>43318.662754629629</v>
      </c>
      <c r="F13194" s="7" t="s">
        <v>25</v>
      </c>
      <c r="G13194" s="7" t="s">
        <v>81</v>
      </c>
    </row>
    <row r="13195" spans="1:7" x14ac:dyDescent="0.3">
      <c r="A13195" s="9">
        <v>180155249</v>
      </c>
      <c r="B13195" s="8">
        <v>43318.617326388892</v>
      </c>
      <c r="C13195" s="7" t="s">
        <v>36</v>
      </c>
      <c r="D13195" s="7" t="s">
        <v>844</v>
      </c>
      <c r="E13195" s="8">
        <v>43318.637800925928</v>
      </c>
      <c r="F13195" s="7" t="s">
        <v>32</v>
      </c>
      <c r="G13195" s="7" t="s">
        <v>81</v>
      </c>
    </row>
    <row r="13196" spans="1:7" x14ac:dyDescent="0.3">
      <c r="A13196" s="9">
        <v>180155249</v>
      </c>
      <c r="B13196" s="8">
        <v>43318.617326388892</v>
      </c>
      <c r="C13196" s="7" t="s">
        <v>36</v>
      </c>
      <c r="D13196" s="7" t="s">
        <v>844</v>
      </c>
      <c r="E13196" s="8">
        <v>43318.637060185189</v>
      </c>
      <c r="F13196" s="7" t="s">
        <v>25</v>
      </c>
      <c r="G13196" s="7" t="s">
        <v>43</v>
      </c>
    </row>
    <row r="13197" spans="1:7" x14ac:dyDescent="0.3">
      <c r="A13197" s="9">
        <v>180155249</v>
      </c>
      <c r="B13197" s="8">
        <v>43318.617326388892</v>
      </c>
      <c r="C13197" s="7" t="s">
        <v>36</v>
      </c>
      <c r="D13197" s="7" t="s">
        <v>844</v>
      </c>
      <c r="E13197" s="8">
        <v>43318.630277777775</v>
      </c>
      <c r="F13197" s="7" t="s">
        <v>31</v>
      </c>
      <c r="G13197" s="7" t="s">
        <v>81</v>
      </c>
    </row>
    <row r="13198" spans="1:7" x14ac:dyDescent="0.3">
      <c r="A13198" s="9">
        <v>180155249</v>
      </c>
      <c r="B13198" s="8">
        <v>43318.617326388892</v>
      </c>
      <c r="C13198" s="7" t="s">
        <v>36</v>
      </c>
      <c r="D13198" s="7" t="s">
        <v>844</v>
      </c>
      <c r="E13198" s="8">
        <v>43318.620567129627</v>
      </c>
      <c r="F13198" s="7" t="s">
        <v>29</v>
      </c>
      <c r="G13198" s="7" t="s">
        <v>81</v>
      </c>
    </row>
    <row r="13199" spans="1:7" x14ac:dyDescent="0.3">
      <c r="A13199" s="9">
        <v>180155249</v>
      </c>
      <c r="B13199" s="8">
        <v>43318.617326388892</v>
      </c>
      <c r="C13199" s="7" t="s">
        <v>36</v>
      </c>
      <c r="D13199" s="7" t="s">
        <v>844</v>
      </c>
      <c r="E13199" s="8">
        <v>43318.620520833334</v>
      </c>
      <c r="F13199" s="7" t="s">
        <v>31</v>
      </c>
      <c r="G13199" s="7" t="s">
        <v>43</v>
      </c>
    </row>
    <row r="13200" spans="1:7" x14ac:dyDescent="0.3">
      <c r="A13200" s="9">
        <v>180155298</v>
      </c>
      <c r="B13200" s="8">
        <v>43318.678657407407</v>
      </c>
      <c r="C13200" s="7" t="s">
        <v>36</v>
      </c>
      <c r="D13200" s="7" t="s">
        <v>845</v>
      </c>
      <c r="E13200" s="8">
        <v>43318.717465277776</v>
      </c>
      <c r="F13200" s="7" t="s">
        <v>25</v>
      </c>
      <c r="G13200" s="7" t="s">
        <v>104</v>
      </c>
    </row>
    <row r="13201" spans="1:7" x14ac:dyDescent="0.3">
      <c r="A13201" s="9">
        <v>180155298</v>
      </c>
      <c r="B13201" s="8">
        <v>43318.678657407407</v>
      </c>
      <c r="C13201" s="7" t="s">
        <v>36</v>
      </c>
      <c r="D13201" s="7" t="s">
        <v>845</v>
      </c>
      <c r="E13201" s="8">
        <v>43318.688460648147</v>
      </c>
      <c r="F13201" s="7" t="s">
        <v>25</v>
      </c>
      <c r="G13201" s="7" t="s">
        <v>571</v>
      </c>
    </row>
    <row r="13202" spans="1:7" x14ac:dyDescent="0.3">
      <c r="A13202" s="9">
        <v>180155298</v>
      </c>
      <c r="B13202" s="8">
        <v>43318.678657407407</v>
      </c>
      <c r="C13202" s="7" t="s">
        <v>36</v>
      </c>
      <c r="D13202" s="7" t="s">
        <v>845</v>
      </c>
      <c r="E13202" s="8">
        <v>43318.685578703706</v>
      </c>
      <c r="F13202" s="7" t="s">
        <v>31</v>
      </c>
      <c r="G13202" s="7" t="s">
        <v>104</v>
      </c>
    </row>
    <row r="13203" spans="1:7" x14ac:dyDescent="0.3">
      <c r="A13203" s="9">
        <v>180155298</v>
      </c>
      <c r="B13203" s="8">
        <v>43318.678657407407</v>
      </c>
      <c r="C13203" s="7" t="s">
        <v>36</v>
      </c>
      <c r="D13203" s="7" t="s">
        <v>845</v>
      </c>
      <c r="E13203" s="8">
        <v>43318.679942129631</v>
      </c>
      <c r="F13203" s="7" t="s">
        <v>29</v>
      </c>
      <c r="G13203" s="7" t="s">
        <v>571</v>
      </c>
    </row>
    <row r="13204" spans="1:7" x14ac:dyDescent="0.3">
      <c r="A13204" s="9">
        <v>180155298</v>
      </c>
      <c r="B13204" s="8">
        <v>43318.678657407407</v>
      </c>
      <c r="C13204" s="7" t="s">
        <v>36</v>
      </c>
      <c r="D13204" s="7" t="s">
        <v>845</v>
      </c>
      <c r="E13204" s="8">
        <v>43318.6796412037</v>
      </c>
      <c r="F13204" s="7" t="s">
        <v>29</v>
      </c>
      <c r="G13204" s="7" t="s">
        <v>104</v>
      </c>
    </row>
    <row r="13205" spans="1:7" x14ac:dyDescent="0.3">
      <c r="A13205" s="9">
        <v>180155312</v>
      </c>
      <c r="B13205" s="8">
        <v>43318.693460648145</v>
      </c>
      <c r="C13205" s="7" t="s">
        <v>36</v>
      </c>
      <c r="D13205" s="7" t="s">
        <v>464</v>
      </c>
      <c r="E13205" s="8">
        <v>43318.730833333335</v>
      </c>
      <c r="F13205" s="7" t="s">
        <v>25</v>
      </c>
      <c r="G13205" s="7" t="s">
        <v>277</v>
      </c>
    </row>
    <row r="13206" spans="1:7" x14ac:dyDescent="0.3">
      <c r="A13206" s="9">
        <v>180155312</v>
      </c>
      <c r="B13206" s="8">
        <v>43318.693460648145</v>
      </c>
      <c r="C13206" s="7" t="s">
        <v>36</v>
      </c>
      <c r="D13206" s="7" t="s">
        <v>464</v>
      </c>
      <c r="E13206" s="8">
        <v>43318.712141203701</v>
      </c>
      <c r="F13206" s="7" t="s">
        <v>31</v>
      </c>
      <c r="G13206" s="7" t="s">
        <v>277</v>
      </c>
    </row>
    <row r="13207" spans="1:7" x14ac:dyDescent="0.3">
      <c r="A13207" s="9">
        <v>180155312</v>
      </c>
      <c r="B13207" s="8">
        <v>43318.693460648145</v>
      </c>
      <c r="C13207" s="7" t="s">
        <v>36</v>
      </c>
      <c r="D13207" s="7" t="s">
        <v>464</v>
      </c>
      <c r="E13207" s="8">
        <v>43318.70753472222</v>
      </c>
      <c r="F13207" s="7" t="s">
        <v>25</v>
      </c>
      <c r="G13207" s="7" t="s">
        <v>571</v>
      </c>
    </row>
    <row r="13208" spans="1:7" x14ac:dyDescent="0.3">
      <c r="A13208" s="9">
        <v>180155312</v>
      </c>
      <c r="B13208" s="8">
        <v>43318.693460648145</v>
      </c>
      <c r="C13208" s="7" t="s">
        <v>36</v>
      </c>
      <c r="D13208" s="7" t="s">
        <v>464</v>
      </c>
      <c r="E13208" s="8">
        <v>43318.69730324074</v>
      </c>
      <c r="F13208" s="7" t="s">
        <v>29</v>
      </c>
      <c r="G13208" s="7" t="s">
        <v>277</v>
      </c>
    </row>
    <row r="13209" spans="1:7" x14ac:dyDescent="0.3">
      <c r="A13209" s="9">
        <v>180155312</v>
      </c>
      <c r="B13209" s="8">
        <v>43318.693460648145</v>
      </c>
      <c r="C13209" s="7" t="s">
        <v>36</v>
      </c>
      <c r="D13209" s="7" t="s">
        <v>464</v>
      </c>
      <c r="E13209" s="8">
        <v>43318.696909722225</v>
      </c>
      <c r="F13209" s="7" t="s">
        <v>31</v>
      </c>
      <c r="G13209" s="7" t="s">
        <v>571</v>
      </c>
    </row>
    <row r="13210" spans="1:7" x14ac:dyDescent="0.3">
      <c r="A13210" s="9">
        <v>180155312</v>
      </c>
      <c r="B13210" s="8">
        <v>43318.693460648145</v>
      </c>
      <c r="C13210" s="7" t="s">
        <v>36</v>
      </c>
      <c r="D13210" s="7" t="s">
        <v>464</v>
      </c>
      <c r="E13210" s="8">
        <v>43318.696828703702</v>
      </c>
      <c r="F13210" s="7" t="s">
        <v>29</v>
      </c>
      <c r="G13210" s="7" t="s">
        <v>571</v>
      </c>
    </row>
    <row r="13211" spans="1:7" x14ac:dyDescent="0.3">
      <c r="A13211" s="9">
        <v>180155322</v>
      </c>
      <c r="B13211" s="8">
        <v>43318.699513888889</v>
      </c>
      <c r="C13211" s="7" t="s">
        <v>36</v>
      </c>
      <c r="D13211" s="7" t="s">
        <v>749</v>
      </c>
      <c r="E13211" s="8">
        <v>43318.754733796297</v>
      </c>
      <c r="F13211" s="7" t="s">
        <v>25</v>
      </c>
      <c r="G13211" s="7" t="s">
        <v>92</v>
      </c>
    </row>
    <row r="13212" spans="1:7" x14ac:dyDescent="0.3">
      <c r="A13212" s="9">
        <v>180155322</v>
      </c>
      <c r="B13212" s="8">
        <v>43318.699513888889</v>
      </c>
      <c r="C13212" s="7" t="s">
        <v>36</v>
      </c>
      <c r="D13212" s="7" t="s">
        <v>749</v>
      </c>
      <c r="E13212" s="8">
        <v>43318.753217592595</v>
      </c>
      <c r="F13212" s="7" t="s">
        <v>25</v>
      </c>
      <c r="G13212" s="7" t="s">
        <v>571</v>
      </c>
    </row>
    <row r="13213" spans="1:7" x14ac:dyDescent="0.3">
      <c r="A13213" s="9">
        <v>180155322</v>
      </c>
      <c r="B13213" s="8">
        <v>43318.699513888889</v>
      </c>
      <c r="C13213" s="7" t="s">
        <v>36</v>
      </c>
      <c r="D13213" s="7" t="s">
        <v>749</v>
      </c>
      <c r="E13213" s="8">
        <v>43318.72210648148</v>
      </c>
      <c r="F13213" s="7" t="s">
        <v>62</v>
      </c>
      <c r="G13213" s="7" t="s">
        <v>92</v>
      </c>
    </row>
    <row r="13214" spans="1:7" x14ac:dyDescent="0.3">
      <c r="A13214" s="9">
        <v>180155322</v>
      </c>
      <c r="B13214" s="8">
        <v>43318.699513888889</v>
      </c>
      <c r="C13214" s="7" t="s">
        <v>36</v>
      </c>
      <c r="D13214" s="7" t="s">
        <v>749</v>
      </c>
      <c r="E13214" s="8">
        <v>43318.71503472222</v>
      </c>
      <c r="F13214" s="7" t="s">
        <v>33</v>
      </c>
      <c r="G13214" s="7" t="s">
        <v>92</v>
      </c>
    </row>
    <row r="13215" spans="1:7" x14ac:dyDescent="0.3">
      <c r="A13215" s="9">
        <v>180155322</v>
      </c>
      <c r="B13215" s="8">
        <v>43318.699513888889</v>
      </c>
      <c r="C13215" s="7" t="s">
        <v>36</v>
      </c>
      <c r="D13215" s="7" t="s">
        <v>749</v>
      </c>
      <c r="E13215" s="8">
        <v>43318.711435185185</v>
      </c>
      <c r="F13215" s="7" t="s">
        <v>25</v>
      </c>
      <c r="G13215" s="7" t="s">
        <v>76</v>
      </c>
    </row>
    <row r="13216" spans="1:7" x14ac:dyDescent="0.3">
      <c r="A13216" s="9">
        <v>180155322</v>
      </c>
      <c r="B13216" s="8">
        <v>43318.699513888889</v>
      </c>
      <c r="C13216" s="7" t="s">
        <v>36</v>
      </c>
      <c r="D13216" s="7" t="s">
        <v>749</v>
      </c>
      <c r="E13216" s="8">
        <v>43318.710995370369</v>
      </c>
      <c r="F13216" s="7" t="s">
        <v>31</v>
      </c>
      <c r="G13216" s="7" t="s">
        <v>571</v>
      </c>
    </row>
    <row r="13217" spans="1:7" x14ac:dyDescent="0.3">
      <c r="A13217" s="9">
        <v>180155322</v>
      </c>
      <c r="B13217" s="8">
        <v>43318.699513888889</v>
      </c>
      <c r="C13217" s="7" t="s">
        <v>36</v>
      </c>
      <c r="D13217" s="7" t="s">
        <v>749</v>
      </c>
      <c r="E13217" s="8">
        <v>43318.706770833334</v>
      </c>
      <c r="F13217" s="7" t="s">
        <v>31</v>
      </c>
      <c r="G13217" s="7" t="s">
        <v>92</v>
      </c>
    </row>
    <row r="13218" spans="1:7" x14ac:dyDescent="0.3">
      <c r="A13218" s="9">
        <v>180155322</v>
      </c>
      <c r="B13218" s="8">
        <v>43318.699513888889</v>
      </c>
      <c r="C13218" s="7" t="s">
        <v>36</v>
      </c>
      <c r="D13218" s="7" t="s">
        <v>749</v>
      </c>
      <c r="E13218" s="8">
        <v>43318.706250000003</v>
      </c>
      <c r="F13218" s="7" t="s">
        <v>2232</v>
      </c>
      <c r="G13218" s="7" t="s">
        <v>991</v>
      </c>
    </row>
    <row r="13219" spans="1:7" x14ac:dyDescent="0.3">
      <c r="A13219" s="9">
        <v>180155322</v>
      </c>
      <c r="B13219" s="8">
        <v>43318.699513888889</v>
      </c>
      <c r="C13219" s="7" t="s">
        <v>36</v>
      </c>
      <c r="D13219" s="7" t="s">
        <v>749</v>
      </c>
      <c r="E13219" s="8">
        <v>43318.704884259256</v>
      </c>
      <c r="F13219" s="7" t="s">
        <v>29</v>
      </c>
      <c r="G13219" s="7" t="s">
        <v>76</v>
      </c>
    </row>
    <row r="13220" spans="1:7" x14ac:dyDescent="0.3">
      <c r="A13220" s="9">
        <v>180155322</v>
      </c>
      <c r="B13220" s="8">
        <v>43318.699513888889</v>
      </c>
      <c r="C13220" s="7" t="s">
        <v>36</v>
      </c>
      <c r="D13220" s="7" t="s">
        <v>749</v>
      </c>
      <c r="E13220" s="8">
        <v>43318.704837962963</v>
      </c>
      <c r="F13220" s="7" t="s">
        <v>25</v>
      </c>
      <c r="G13220" s="7" t="s">
        <v>459</v>
      </c>
    </row>
    <row r="13221" spans="1:7" x14ac:dyDescent="0.3">
      <c r="A13221" s="9">
        <v>180155322</v>
      </c>
      <c r="B13221" s="8">
        <v>43318.699513888889</v>
      </c>
      <c r="C13221" s="7" t="s">
        <v>36</v>
      </c>
      <c r="D13221" s="7" t="s">
        <v>749</v>
      </c>
      <c r="E13221" s="8">
        <v>43318.702951388892</v>
      </c>
      <c r="F13221" s="7" t="s">
        <v>29</v>
      </c>
      <c r="G13221" s="7" t="s">
        <v>459</v>
      </c>
    </row>
    <row r="13222" spans="1:7" x14ac:dyDescent="0.3">
      <c r="A13222" s="9">
        <v>180155322</v>
      </c>
      <c r="B13222" s="8">
        <v>43318.699513888889</v>
      </c>
      <c r="C13222" s="7" t="s">
        <v>36</v>
      </c>
      <c r="D13222" s="7" t="s">
        <v>749</v>
      </c>
      <c r="E13222" s="8">
        <v>43318.701377314814</v>
      </c>
      <c r="F13222" s="7" t="s">
        <v>29</v>
      </c>
      <c r="G13222" s="7" t="s">
        <v>92</v>
      </c>
    </row>
    <row r="13223" spans="1:7" x14ac:dyDescent="0.3">
      <c r="A13223" s="9">
        <v>180155322</v>
      </c>
      <c r="B13223" s="8">
        <v>43318.699513888889</v>
      </c>
      <c r="C13223" s="7" t="s">
        <v>36</v>
      </c>
      <c r="D13223" s="7" t="s">
        <v>749</v>
      </c>
      <c r="E13223" s="8">
        <v>43318.699305555558</v>
      </c>
      <c r="F13223" s="7" t="s">
        <v>2233</v>
      </c>
      <c r="G13223" s="7" t="s">
        <v>991</v>
      </c>
    </row>
    <row r="13224" spans="1:7" x14ac:dyDescent="0.3">
      <c r="A13224" s="9">
        <v>180155632</v>
      </c>
      <c r="B13224" s="8">
        <v>43319.320150462961</v>
      </c>
      <c r="C13224" s="7" t="s">
        <v>36</v>
      </c>
      <c r="D13224" s="7" t="s">
        <v>846</v>
      </c>
      <c r="E13224" s="8">
        <v>43319.37222222222</v>
      </c>
      <c r="F13224" s="7" t="s">
        <v>2232</v>
      </c>
      <c r="G13224" s="7" t="s">
        <v>986</v>
      </c>
    </row>
    <row r="13225" spans="1:7" x14ac:dyDescent="0.3">
      <c r="A13225" s="9">
        <v>180155632</v>
      </c>
      <c r="B13225" s="8">
        <v>43319.320150462961</v>
      </c>
      <c r="C13225" s="7" t="s">
        <v>36</v>
      </c>
      <c r="D13225" s="7" t="s">
        <v>846</v>
      </c>
      <c r="E13225" s="8">
        <v>43319.345138888886</v>
      </c>
      <c r="F13225" s="7" t="s">
        <v>2232</v>
      </c>
      <c r="G13225" s="7" t="s">
        <v>991</v>
      </c>
    </row>
    <row r="13226" spans="1:7" x14ac:dyDescent="0.3">
      <c r="A13226" s="9">
        <v>180155632</v>
      </c>
      <c r="B13226" s="8">
        <v>43319.320150462961</v>
      </c>
      <c r="C13226" s="7" t="s">
        <v>36</v>
      </c>
      <c r="D13226" s="7" t="s">
        <v>846</v>
      </c>
      <c r="E13226" s="8">
        <v>43319.34375</v>
      </c>
      <c r="F13226" s="7" t="s">
        <v>2233</v>
      </c>
      <c r="G13226" s="7" t="s">
        <v>991</v>
      </c>
    </row>
    <row r="13227" spans="1:7" x14ac:dyDescent="0.3">
      <c r="A13227" s="9">
        <v>180155632</v>
      </c>
      <c r="B13227" s="8">
        <v>43319.320150462961</v>
      </c>
      <c r="C13227" s="7" t="s">
        <v>36</v>
      </c>
      <c r="D13227" s="7" t="s">
        <v>846</v>
      </c>
      <c r="E13227" s="8">
        <v>43319.339502314811</v>
      </c>
      <c r="F13227" s="7" t="s">
        <v>155</v>
      </c>
      <c r="G13227" s="7" t="s">
        <v>156</v>
      </c>
    </row>
    <row r="13228" spans="1:7" x14ac:dyDescent="0.3">
      <c r="A13228" s="9">
        <v>180155632</v>
      </c>
      <c r="B13228" s="8">
        <v>43319.320150462961</v>
      </c>
      <c r="C13228" s="7" t="s">
        <v>36</v>
      </c>
      <c r="D13228" s="7" t="s">
        <v>846</v>
      </c>
      <c r="E13228" s="8">
        <v>43319.339328703703</v>
      </c>
      <c r="F13228" s="7" t="s">
        <v>25</v>
      </c>
      <c r="G13228" s="7" t="s">
        <v>156</v>
      </c>
    </row>
    <row r="13229" spans="1:7" x14ac:dyDescent="0.3">
      <c r="A13229" s="9">
        <v>180155632</v>
      </c>
      <c r="B13229" s="8">
        <v>43319.320150462961</v>
      </c>
      <c r="C13229" s="7" t="s">
        <v>36</v>
      </c>
      <c r="D13229" s="7" t="s">
        <v>846</v>
      </c>
      <c r="E13229" s="8">
        <v>43319.338437500002</v>
      </c>
      <c r="F13229" s="7" t="s">
        <v>620</v>
      </c>
      <c r="G13229" s="7" t="s">
        <v>156</v>
      </c>
    </row>
    <row r="13230" spans="1:7" x14ac:dyDescent="0.3">
      <c r="A13230" s="9">
        <v>180155632</v>
      </c>
      <c r="B13230" s="8">
        <v>43319.320150462961</v>
      </c>
      <c r="C13230" s="7" t="s">
        <v>36</v>
      </c>
      <c r="D13230" s="7" t="s">
        <v>846</v>
      </c>
      <c r="E13230" s="8">
        <v>43319.328125</v>
      </c>
      <c r="F13230" s="7" t="s">
        <v>25</v>
      </c>
      <c r="G13230" s="7" t="s">
        <v>72</v>
      </c>
    </row>
    <row r="13231" spans="1:7" x14ac:dyDescent="0.3">
      <c r="A13231" s="9">
        <v>180155632</v>
      </c>
      <c r="B13231" s="8">
        <v>43319.320150462961</v>
      </c>
      <c r="C13231" s="7" t="s">
        <v>36</v>
      </c>
      <c r="D13231" s="7" t="s">
        <v>846</v>
      </c>
      <c r="E13231" s="8">
        <v>43319.323912037034</v>
      </c>
      <c r="F13231" s="7" t="s">
        <v>25</v>
      </c>
      <c r="G13231" s="7" t="s">
        <v>645</v>
      </c>
    </row>
    <row r="13232" spans="1:7" x14ac:dyDescent="0.3">
      <c r="A13232" s="9">
        <v>180155632</v>
      </c>
      <c r="B13232" s="8">
        <v>43319.320150462961</v>
      </c>
      <c r="C13232" s="7" t="s">
        <v>36</v>
      </c>
      <c r="D13232" s="7" t="s">
        <v>846</v>
      </c>
      <c r="E13232" s="8">
        <v>43319.323831018519</v>
      </c>
      <c r="F13232" s="7" t="s">
        <v>31</v>
      </c>
      <c r="G13232" s="7" t="s">
        <v>72</v>
      </c>
    </row>
    <row r="13233" spans="1:7" x14ac:dyDescent="0.3">
      <c r="A13233" s="9">
        <v>180155632</v>
      </c>
      <c r="B13233" s="8">
        <v>43319.320150462961</v>
      </c>
      <c r="C13233" s="7" t="s">
        <v>36</v>
      </c>
      <c r="D13233" s="7" t="s">
        <v>846</v>
      </c>
      <c r="E13233" s="8">
        <v>43319.322222222225</v>
      </c>
      <c r="F13233" s="7" t="s">
        <v>2233</v>
      </c>
      <c r="G13233" s="7" t="s">
        <v>986</v>
      </c>
    </row>
    <row r="13234" spans="1:7" x14ac:dyDescent="0.3">
      <c r="A13234" s="9">
        <v>180155632</v>
      </c>
      <c r="B13234" s="8">
        <v>43319.320150462961</v>
      </c>
      <c r="C13234" s="7" t="s">
        <v>36</v>
      </c>
      <c r="D13234" s="7" t="s">
        <v>846</v>
      </c>
      <c r="E13234" s="8">
        <v>43319.321956018517</v>
      </c>
      <c r="F13234" s="7" t="s">
        <v>29</v>
      </c>
      <c r="G13234" s="7" t="s">
        <v>645</v>
      </c>
    </row>
    <row r="13235" spans="1:7" x14ac:dyDescent="0.3">
      <c r="A13235" s="9">
        <v>180155632</v>
      </c>
      <c r="B13235" s="8">
        <v>43319.320150462961</v>
      </c>
      <c r="C13235" s="7" t="s">
        <v>36</v>
      </c>
      <c r="D13235" s="7" t="s">
        <v>846</v>
      </c>
      <c r="E13235" s="8">
        <v>43319.321921296294</v>
      </c>
      <c r="F13235" s="7" t="s">
        <v>29</v>
      </c>
      <c r="G13235" s="7" t="s">
        <v>72</v>
      </c>
    </row>
    <row r="13236" spans="1:7" x14ac:dyDescent="0.3">
      <c r="A13236" s="9">
        <v>180155632</v>
      </c>
      <c r="B13236" s="8">
        <v>43319.320150462961</v>
      </c>
      <c r="C13236" s="7" t="s">
        <v>36</v>
      </c>
      <c r="D13236" s="7" t="s">
        <v>846</v>
      </c>
      <c r="E13236" s="8">
        <v>43319.321562500001</v>
      </c>
      <c r="F13236" s="7" t="s">
        <v>29</v>
      </c>
      <c r="G13236" s="7" t="s">
        <v>156</v>
      </c>
    </row>
    <row r="13237" spans="1:7" x14ac:dyDescent="0.3">
      <c r="A13237" s="9">
        <v>180155900</v>
      </c>
      <c r="B13237" s="8">
        <v>43319.549039351848</v>
      </c>
      <c r="C13237" s="7" t="s">
        <v>36</v>
      </c>
      <c r="D13237" s="7" t="s">
        <v>565</v>
      </c>
      <c r="E13237" s="8">
        <v>43319.58152777778</v>
      </c>
      <c r="F13237" s="7" t="s">
        <v>25</v>
      </c>
      <c r="G13237" s="7" t="s">
        <v>68</v>
      </c>
    </row>
    <row r="13238" spans="1:7" x14ac:dyDescent="0.3">
      <c r="A13238" s="9">
        <v>180155900</v>
      </c>
      <c r="B13238" s="8">
        <v>43319.549039351848</v>
      </c>
      <c r="C13238" s="7" t="s">
        <v>36</v>
      </c>
      <c r="D13238" s="7" t="s">
        <v>565</v>
      </c>
      <c r="E13238" s="8">
        <v>43319.575104166666</v>
      </c>
      <c r="F13238" s="7" t="s">
        <v>25</v>
      </c>
      <c r="G13238" s="7" t="s">
        <v>42</v>
      </c>
    </row>
    <row r="13239" spans="1:7" x14ac:dyDescent="0.3">
      <c r="A13239" s="9">
        <v>180155900</v>
      </c>
      <c r="B13239" s="8">
        <v>43319.549039351848</v>
      </c>
      <c r="C13239" s="7" t="s">
        <v>36</v>
      </c>
      <c r="D13239" s="7" t="s">
        <v>565</v>
      </c>
      <c r="E13239" s="8">
        <v>43319.564270833333</v>
      </c>
      <c r="F13239" s="7" t="s">
        <v>25</v>
      </c>
      <c r="G13239" s="7" t="s">
        <v>499</v>
      </c>
    </row>
    <row r="13240" spans="1:7" x14ac:dyDescent="0.3">
      <c r="A13240" s="9">
        <v>180155900</v>
      </c>
      <c r="B13240" s="8">
        <v>43319.549039351848</v>
      </c>
      <c r="C13240" s="7" t="s">
        <v>36</v>
      </c>
      <c r="D13240" s="7" t="s">
        <v>565</v>
      </c>
      <c r="E13240" s="8">
        <v>43319.563923611109</v>
      </c>
      <c r="F13240" s="7" t="s">
        <v>31</v>
      </c>
      <c r="G13240" s="7" t="s">
        <v>499</v>
      </c>
    </row>
    <row r="13241" spans="1:7" x14ac:dyDescent="0.3">
      <c r="A13241" s="9">
        <v>180155900</v>
      </c>
      <c r="B13241" s="8">
        <v>43319.549039351848</v>
      </c>
      <c r="C13241" s="7" t="s">
        <v>36</v>
      </c>
      <c r="D13241" s="7" t="s">
        <v>565</v>
      </c>
      <c r="E13241" s="8">
        <v>43319.558275462965</v>
      </c>
      <c r="F13241" s="7" t="s">
        <v>29</v>
      </c>
      <c r="G13241" s="7" t="s">
        <v>499</v>
      </c>
    </row>
    <row r="13242" spans="1:7" x14ac:dyDescent="0.3">
      <c r="A13242" s="9">
        <v>180155900</v>
      </c>
      <c r="B13242" s="8">
        <v>43319.549039351848</v>
      </c>
      <c r="C13242" s="7" t="s">
        <v>36</v>
      </c>
      <c r="D13242" s="7" t="s">
        <v>565</v>
      </c>
      <c r="E13242" s="8">
        <v>43319.554907407408</v>
      </c>
      <c r="F13242" s="7" t="s">
        <v>32</v>
      </c>
      <c r="G13242" s="7" t="s">
        <v>68</v>
      </c>
    </row>
    <row r="13243" spans="1:7" x14ac:dyDescent="0.3">
      <c r="A13243" s="9">
        <v>180155900</v>
      </c>
      <c r="B13243" s="8">
        <v>43319.549039351848</v>
      </c>
      <c r="C13243" s="7" t="s">
        <v>36</v>
      </c>
      <c r="D13243" s="7" t="s">
        <v>565</v>
      </c>
      <c r="E13243" s="8">
        <v>43319.554768518516</v>
      </c>
      <c r="F13243" s="7" t="s">
        <v>31</v>
      </c>
      <c r="G13243" s="7" t="s">
        <v>42</v>
      </c>
    </row>
    <row r="13244" spans="1:7" x14ac:dyDescent="0.3">
      <c r="A13244" s="9">
        <v>180155900</v>
      </c>
      <c r="B13244" s="8">
        <v>43319.549039351848</v>
      </c>
      <c r="C13244" s="7" t="s">
        <v>36</v>
      </c>
      <c r="D13244" s="7" t="s">
        <v>565</v>
      </c>
      <c r="E13244" s="8">
        <v>43319.55228009259</v>
      </c>
      <c r="F13244" s="7" t="s">
        <v>31</v>
      </c>
      <c r="G13244" s="7" t="s">
        <v>68</v>
      </c>
    </row>
    <row r="13245" spans="1:7" x14ac:dyDescent="0.3">
      <c r="A13245" s="9">
        <v>180155900</v>
      </c>
      <c r="B13245" s="8">
        <v>43319.549039351848</v>
      </c>
      <c r="C13245" s="7" t="s">
        <v>36</v>
      </c>
      <c r="D13245" s="7" t="s">
        <v>565</v>
      </c>
      <c r="E13245" s="8">
        <v>43319.55159722222</v>
      </c>
      <c r="F13245" s="7" t="s">
        <v>29</v>
      </c>
      <c r="G13245" s="7" t="s">
        <v>42</v>
      </c>
    </row>
    <row r="13246" spans="1:7" x14ac:dyDescent="0.3">
      <c r="A13246" s="9">
        <v>180155900</v>
      </c>
      <c r="B13246" s="8">
        <v>43319.549039351848</v>
      </c>
      <c r="C13246" s="7" t="s">
        <v>36</v>
      </c>
      <c r="D13246" s="7" t="s">
        <v>565</v>
      </c>
      <c r="E13246" s="8">
        <v>43319.550717592596</v>
      </c>
      <c r="F13246" s="7" t="s">
        <v>29</v>
      </c>
      <c r="G13246" s="7" t="s">
        <v>68</v>
      </c>
    </row>
    <row r="13247" spans="1:7" x14ac:dyDescent="0.3">
      <c r="A13247" s="9">
        <v>180155935</v>
      </c>
      <c r="B13247" s="8">
        <v>43319.581770833334</v>
      </c>
      <c r="C13247" s="7" t="s">
        <v>36</v>
      </c>
      <c r="D13247" s="7" t="s">
        <v>370</v>
      </c>
      <c r="E13247" s="8">
        <v>43319.601099537038</v>
      </c>
      <c r="F13247" s="7" t="s">
        <v>25</v>
      </c>
      <c r="G13247" s="7" t="s">
        <v>28</v>
      </c>
    </row>
    <row r="13248" spans="1:7" x14ac:dyDescent="0.3">
      <c r="A13248" s="9">
        <v>180155935</v>
      </c>
      <c r="B13248" s="8">
        <v>43319.581770833334</v>
      </c>
      <c r="C13248" s="7" t="s">
        <v>36</v>
      </c>
      <c r="D13248" s="7" t="s">
        <v>370</v>
      </c>
      <c r="E13248" s="8">
        <v>43319.601076388892</v>
      </c>
      <c r="F13248" s="7" t="s">
        <v>25</v>
      </c>
      <c r="G13248" s="7" t="s">
        <v>190</v>
      </c>
    </row>
    <row r="13249" spans="1:7" x14ac:dyDescent="0.3">
      <c r="A13249" s="9">
        <v>180155935</v>
      </c>
      <c r="B13249" s="8">
        <v>43319.581770833334</v>
      </c>
      <c r="C13249" s="7" t="s">
        <v>36</v>
      </c>
      <c r="D13249" s="7" t="s">
        <v>370</v>
      </c>
      <c r="E13249" s="8">
        <v>43319.586898148147</v>
      </c>
      <c r="F13249" s="7" t="s">
        <v>31</v>
      </c>
      <c r="G13249" s="7" t="s">
        <v>190</v>
      </c>
    </row>
    <row r="13250" spans="1:7" x14ac:dyDescent="0.3">
      <c r="A13250" s="9">
        <v>180155935</v>
      </c>
      <c r="B13250" s="8">
        <v>43319.581770833334</v>
      </c>
      <c r="C13250" s="7" t="s">
        <v>36</v>
      </c>
      <c r="D13250" s="7" t="s">
        <v>370</v>
      </c>
      <c r="E13250" s="8">
        <v>43319.582314814812</v>
      </c>
      <c r="F13250" s="7" t="s">
        <v>29</v>
      </c>
      <c r="G13250" s="7" t="s">
        <v>190</v>
      </c>
    </row>
    <row r="13251" spans="1:7" x14ac:dyDescent="0.3">
      <c r="A13251" s="9">
        <v>180155935</v>
      </c>
      <c r="B13251" s="8">
        <v>43319.581770833334</v>
      </c>
      <c r="C13251" s="7" t="s">
        <v>36</v>
      </c>
      <c r="D13251" s="7" t="s">
        <v>370</v>
      </c>
      <c r="E13251" s="8">
        <v>43319.581770833334</v>
      </c>
      <c r="F13251" s="7" t="s">
        <v>31</v>
      </c>
      <c r="G13251" s="7" t="s">
        <v>28</v>
      </c>
    </row>
    <row r="13252" spans="1:7" x14ac:dyDescent="0.3">
      <c r="A13252" s="9">
        <v>180156124</v>
      </c>
      <c r="B13252" s="8">
        <v>43319.701342592591</v>
      </c>
      <c r="C13252" s="7" t="s">
        <v>36</v>
      </c>
      <c r="D13252" s="7" t="s">
        <v>168</v>
      </c>
      <c r="E13252" s="8">
        <v>43319.741053240738</v>
      </c>
      <c r="F13252" s="7" t="s">
        <v>25</v>
      </c>
      <c r="G13252" s="7" t="s">
        <v>92</v>
      </c>
    </row>
    <row r="13253" spans="1:7" x14ac:dyDescent="0.3">
      <c r="A13253" s="9">
        <v>180156124</v>
      </c>
      <c r="B13253" s="8">
        <v>43319.701342592591</v>
      </c>
      <c r="C13253" s="7" t="s">
        <v>36</v>
      </c>
      <c r="D13253" s="7" t="s">
        <v>168</v>
      </c>
      <c r="E13253" s="8">
        <v>43319.72583333333</v>
      </c>
      <c r="F13253" s="7" t="s">
        <v>31</v>
      </c>
      <c r="G13253" s="7" t="s">
        <v>92</v>
      </c>
    </row>
    <row r="13254" spans="1:7" x14ac:dyDescent="0.3">
      <c r="A13254" s="9">
        <v>180156124</v>
      </c>
      <c r="B13254" s="8">
        <v>43319.701342592591</v>
      </c>
      <c r="C13254" s="7" t="s">
        <v>36</v>
      </c>
      <c r="D13254" s="7" t="s">
        <v>168</v>
      </c>
      <c r="E13254" s="8">
        <v>43319.721307870372</v>
      </c>
      <c r="F13254" s="7" t="s">
        <v>25</v>
      </c>
      <c r="G13254" s="7" t="s">
        <v>28</v>
      </c>
    </row>
    <row r="13255" spans="1:7" x14ac:dyDescent="0.3">
      <c r="A13255" s="9">
        <v>180156124</v>
      </c>
      <c r="B13255" s="8">
        <v>43319.701342592591</v>
      </c>
      <c r="C13255" s="7" t="s">
        <v>36</v>
      </c>
      <c r="D13255" s="7" t="s">
        <v>168</v>
      </c>
      <c r="E13255" s="8">
        <v>43319.707071759258</v>
      </c>
      <c r="F13255" s="7" t="s">
        <v>31</v>
      </c>
      <c r="G13255" s="7" t="s">
        <v>28</v>
      </c>
    </row>
    <row r="13256" spans="1:7" x14ac:dyDescent="0.3">
      <c r="A13256" s="9">
        <v>180156124</v>
      </c>
      <c r="B13256" s="8">
        <v>43319.701342592591</v>
      </c>
      <c r="C13256" s="7" t="s">
        <v>36</v>
      </c>
      <c r="D13256" s="7" t="s">
        <v>168</v>
      </c>
      <c r="E13256" s="8">
        <v>43319.702280092592</v>
      </c>
      <c r="F13256" s="7" t="s">
        <v>29</v>
      </c>
      <c r="G13256" s="7" t="s">
        <v>92</v>
      </c>
    </row>
    <row r="13257" spans="1:7" x14ac:dyDescent="0.3">
      <c r="A13257" s="9">
        <v>180156124</v>
      </c>
      <c r="B13257" s="8">
        <v>43319.701342592591</v>
      </c>
      <c r="C13257" s="7" t="s">
        <v>36</v>
      </c>
      <c r="D13257" s="7" t="s">
        <v>168</v>
      </c>
      <c r="E13257" s="8">
        <v>43319.70175925926</v>
      </c>
      <c r="F13257" s="7" t="s">
        <v>29</v>
      </c>
      <c r="G13257" s="7" t="s">
        <v>28</v>
      </c>
    </row>
    <row r="13258" spans="1:7" x14ac:dyDescent="0.3">
      <c r="A13258" s="9">
        <v>180156138</v>
      </c>
      <c r="B13258" s="8">
        <v>43319.712627314817</v>
      </c>
      <c r="C13258" s="7" t="s">
        <v>23</v>
      </c>
      <c r="D13258" s="7" t="s">
        <v>70</v>
      </c>
      <c r="E13258" s="8">
        <v>43319.746331018519</v>
      </c>
      <c r="F13258" s="7" t="s">
        <v>25</v>
      </c>
      <c r="G13258" s="7" t="s">
        <v>76</v>
      </c>
    </row>
    <row r="13259" spans="1:7" x14ac:dyDescent="0.3">
      <c r="A13259" s="9">
        <v>180156138</v>
      </c>
      <c r="B13259" s="8">
        <v>43319.712627314817</v>
      </c>
      <c r="C13259" s="7" t="s">
        <v>23</v>
      </c>
      <c r="D13259" s="7" t="s">
        <v>70</v>
      </c>
      <c r="E13259" s="8">
        <v>43319.74628472222</v>
      </c>
      <c r="F13259" s="7" t="s">
        <v>25</v>
      </c>
      <c r="G13259" s="7" t="s">
        <v>198</v>
      </c>
    </row>
    <row r="13260" spans="1:7" x14ac:dyDescent="0.3">
      <c r="A13260" s="9">
        <v>180156138</v>
      </c>
      <c r="B13260" s="8">
        <v>43319.712627314817</v>
      </c>
      <c r="C13260" s="7" t="s">
        <v>23</v>
      </c>
      <c r="D13260" s="7" t="s">
        <v>70</v>
      </c>
      <c r="E13260" s="8">
        <v>43319.721770833334</v>
      </c>
      <c r="F13260" s="7" t="s">
        <v>31</v>
      </c>
      <c r="G13260" s="7" t="s">
        <v>76</v>
      </c>
    </row>
    <row r="13261" spans="1:7" x14ac:dyDescent="0.3">
      <c r="A13261" s="9">
        <v>180156138</v>
      </c>
      <c r="B13261" s="8">
        <v>43319.712627314817</v>
      </c>
      <c r="C13261" s="7" t="s">
        <v>23</v>
      </c>
      <c r="D13261" s="7" t="s">
        <v>70</v>
      </c>
      <c r="E13261" s="8">
        <v>43319.720150462963</v>
      </c>
      <c r="F13261" s="7" t="s">
        <v>31</v>
      </c>
      <c r="G13261" s="7" t="s">
        <v>198</v>
      </c>
    </row>
    <row r="13262" spans="1:7" x14ac:dyDescent="0.3">
      <c r="A13262" s="9">
        <v>180156138</v>
      </c>
      <c r="B13262" s="8">
        <v>43319.712627314817</v>
      </c>
      <c r="C13262" s="7" t="s">
        <v>23</v>
      </c>
      <c r="D13262" s="7" t="s">
        <v>70</v>
      </c>
      <c r="E13262" s="8">
        <v>43319.718055555553</v>
      </c>
      <c r="F13262" s="7" t="s">
        <v>2232</v>
      </c>
      <c r="G13262" s="7" t="s">
        <v>991</v>
      </c>
    </row>
    <row r="13263" spans="1:7" x14ac:dyDescent="0.3">
      <c r="A13263" s="9">
        <v>180156138</v>
      </c>
      <c r="B13263" s="8">
        <v>43319.712627314817</v>
      </c>
      <c r="C13263" s="7" t="s">
        <v>23</v>
      </c>
      <c r="D13263" s="7" t="s">
        <v>70</v>
      </c>
      <c r="E13263" s="8">
        <v>43319.714722222219</v>
      </c>
      <c r="F13263" s="7" t="s">
        <v>29</v>
      </c>
      <c r="G13263" s="7" t="s">
        <v>76</v>
      </c>
    </row>
    <row r="13264" spans="1:7" x14ac:dyDescent="0.3">
      <c r="A13264" s="9">
        <v>180156138</v>
      </c>
      <c r="B13264" s="8">
        <v>43319.712627314817</v>
      </c>
      <c r="C13264" s="7" t="s">
        <v>23</v>
      </c>
      <c r="D13264" s="7" t="s">
        <v>70</v>
      </c>
      <c r="E13264" s="8">
        <v>43319.714571759258</v>
      </c>
      <c r="F13264" s="7" t="s">
        <v>29</v>
      </c>
      <c r="G13264" s="7" t="s">
        <v>198</v>
      </c>
    </row>
    <row r="13265" spans="1:7" x14ac:dyDescent="0.3">
      <c r="A13265" s="9">
        <v>180156138</v>
      </c>
      <c r="B13265" s="8">
        <v>43319.712627314817</v>
      </c>
      <c r="C13265" s="7" t="s">
        <v>23</v>
      </c>
      <c r="D13265" s="7" t="s">
        <v>70</v>
      </c>
      <c r="E13265" s="8">
        <v>43319.713888888888</v>
      </c>
      <c r="F13265" s="7" t="s">
        <v>2233</v>
      </c>
      <c r="G13265" s="7" t="s">
        <v>991</v>
      </c>
    </row>
    <row r="13266" spans="1:7" x14ac:dyDescent="0.3">
      <c r="A13266" s="9">
        <v>180156142</v>
      </c>
      <c r="B13266" s="8">
        <v>43319.716226851851</v>
      </c>
      <c r="C13266" s="7" t="s">
        <v>36</v>
      </c>
      <c r="D13266" s="7" t="s">
        <v>847</v>
      </c>
      <c r="E13266" s="8">
        <v>43319.792546296296</v>
      </c>
      <c r="F13266" s="7" t="s">
        <v>25</v>
      </c>
      <c r="G13266" s="7" t="s">
        <v>28</v>
      </c>
    </row>
    <row r="13267" spans="1:7" x14ac:dyDescent="0.3">
      <c r="A13267" s="9">
        <v>180156142</v>
      </c>
      <c r="B13267" s="8">
        <v>43319.716226851851</v>
      </c>
      <c r="C13267" s="7" t="s">
        <v>36</v>
      </c>
      <c r="D13267" s="7" t="s">
        <v>847</v>
      </c>
      <c r="E13267" s="8">
        <v>43319.776087962964</v>
      </c>
      <c r="F13267" s="7" t="s">
        <v>25</v>
      </c>
      <c r="G13267" s="7" t="s">
        <v>104</v>
      </c>
    </row>
    <row r="13268" spans="1:7" x14ac:dyDescent="0.3">
      <c r="A13268" s="9">
        <v>180156142</v>
      </c>
      <c r="B13268" s="8">
        <v>43319.716226851851</v>
      </c>
      <c r="C13268" s="7" t="s">
        <v>36</v>
      </c>
      <c r="D13268" s="7" t="s">
        <v>847</v>
      </c>
      <c r="E13268" s="8">
        <v>43319.76017361111</v>
      </c>
      <c r="F13268" s="7" t="s">
        <v>32</v>
      </c>
      <c r="G13268" s="7" t="s">
        <v>104</v>
      </c>
    </row>
    <row r="13269" spans="1:7" x14ac:dyDescent="0.3">
      <c r="A13269" s="9">
        <v>180156142</v>
      </c>
      <c r="B13269" s="8">
        <v>43319.716226851851</v>
      </c>
      <c r="C13269" s="7" t="s">
        <v>36</v>
      </c>
      <c r="D13269" s="7" t="s">
        <v>847</v>
      </c>
      <c r="E13269" s="8">
        <v>43319.760057870371</v>
      </c>
      <c r="F13269" s="7" t="s">
        <v>32</v>
      </c>
      <c r="G13269" s="7" t="s">
        <v>104</v>
      </c>
    </row>
    <row r="13270" spans="1:7" x14ac:dyDescent="0.3">
      <c r="A13270" s="9">
        <v>180156142</v>
      </c>
      <c r="B13270" s="8">
        <v>43319.716226851851</v>
      </c>
      <c r="C13270" s="7" t="s">
        <v>36</v>
      </c>
      <c r="D13270" s="7" t="s">
        <v>847</v>
      </c>
      <c r="E13270" s="8">
        <v>43319.751817129632</v>
      </c>
      <c r="F13270" s="7" t="s">
        <v>25</v>
      </c>
      <c r="G13270" s="7" t="s">
        <v>93</v>
      </c>
    </row>
    <row r="13271" spans="1:7" x14ac:dyDescent="0.3">
      <c r="A13271" s="9">
        <v>180156142</v>
      </c>
      <c r="B13271" s="8">
        <v>43319.716226851851</v>
      </c>
      <c r="C13271" s="7" t="s">
        <v>36</v>
      </c>
      <c r="D13271" s="7" t="s">
        <v>847</v>
      </c>
      <c r="E13271" s="8">
        <v>43319.736875000002</v>
      </c>
      <c r="F13271" s="7" t="s">
        <v>32</v>
      </c>
      <c r="G13271" s="7" t="s">
        <v>104</v>
      </c>
    </row>
    <row r="13272" spans="1:7" x14ac:dyDescent="0.3">
      <c r="A13272" s="9">
        <v>180156142</v>
      </c>
      <c r="B13272" s="8">
        <v>43319.716226851851</v>
      </c>
      <c r="C13272" s="7" t="s">
        <v>36</v>
      </c>
      <c r="D13272" s="7" t="s">
        <v>847</v>
      </c>
      <c r="E13272" s="8">
        <v>43319.735405092593</v>
      </c>
      <c r="F13272" s="7" t="s">
        <v>32</v>
      </c>
      <c r="G13272" s="7" t="s">
        <v>104</v>
      </c>
    </row>
    <row r="13273" spans="1:7" x14ac:dyDescent="0.3">
      <c r="A13273" s="9">
        <v>180156142</v>
      </c>
      <c r="B13273" s="8">
        <v>43319.716226851851</v>
      </c>
      <c r="C13273" s="7" t="s">
        <v>36</v>
      </c>
      <c r="D13273" s="7" t="s">
        <v>847</v>
      </c>
      <c r="E13273" s="8">
        <v>43319.731435185182</v>
      </c>
      <c r="F13273" s="7" t="s">
        <v>33</v>
      </c>
      <c r="G13273" s="7" t="s">
        <v>104</v>
      </c>
    </row>
    <row r="13274" spans="1:7" x14ac:dyDescent="0.3">
      <c r="A13274" s="9">
        <v>180156142</v>
      </c>
      <c r="B13274" s="8">
        <v>43319.716226851851</v>
      </c>
      <c r="C13274" s="7" t="s">
        <v>36</v>
      </c>
      <c r="D13274" s="7" t="s">
        <v>847</v>
      </c>
      <c r="E13274" s="8">
        <v>43319.730428240742</v>
      </c>
      <c r="F13274" s="7" t="s">
        <v>31</v>
      </c>
      <c r="G13274" s="7" t="s">
        <v>93</v>
      </c>
    </row>
    <row r="13275" spans="1:7" x14ac:dyDescent="0.3">
      <c r="A13275" s="9">
        <v>180156142</v>
      </c>
      <c r="B13275" s="8">
        <v>43319.716226851851</v>
      </c>
      <c r="C13275" s="7" t="s">
        <v>36</v>
      </c>
      <c r="D13275" s="7" t="s">
        <v>847</v>
      </c>
      <c r="E13275" s="8">
        <v>43319.729525462964</v>
      </c>
      <c r="F13275" s="7" t="s">
        <v>31</v>
      </c>
      <c r="G13275" s="7" t="s">
        <v>28</v>
      </c>
    </row>
    <row r="13276" spans="1:7" x14ac:dyDescent="0.3">
      <c r="A13276" s="9">
        <v>180156142</v>
      </c>
      <c r="B13276" s="8">
        <v>43319.716226851851</v>
      </c>
      <c r="C13276" s="7" t="s">
        <v>36</v>
      </c>
      <c r="D13276" s="7" t="s">
        <v>847</v>
      </c>
      <c r="E13276" s="8">
        <v>43319.72383101852</v>
      </c>
      <c r="F13276" s="7" t="s">
        <v>31</v>
      </c>
      <c r="G13276" s="7" t="s">
        <v>104</v>
      </c>
    </row>
    <row r="13277" spans="1:7" x14ac:dyDescent="0.3">
      <c r="A13277" s="9">
        <v>180156142</v>
      </c>
      <c r="B13277" s="8">
        <v>43319.716226851851</v>
      </c>
      <c r="C13277" s="7" t="s">
        <v>36</v>
      </c>
      <c r="D13277" s="7" t="s">
        <v>847</v>
      </c>
      <c r="E13277" s="8">
        <v>43319.720127314817</v>
      </c>
      <c r="F13277" s="7" t="s">
        <v>29</v>
      </c>
      <c r="G13277" s="7" t="s">
        <v>104</v>
      </c>
    </row>
    <row r="13278" spans="1:7" x14ac:dyDescent="0.3">
      <c r="A13278" s="9">
        <v>180156159</v>
      </c>
      <c r="B13278" s="8">
        <v>43319.740011574075</v>
      </c>
      <c r="C13278" s="7" t="s">
        <v>23</v>
      </c>
      <c r="D13278" s="7" t="s">
        <v>526</v>
      </c>
      <c r="E13278" s="8">
        <v>43319.849791666667</v>
      </c>
      <c r="F13278" s="7" t="s">
        <v>25</v>
      </c>
      <c r="G13278" s="7" t="s">
        <v>190</v>
      </c>
    </row>
    <row r="13279" spans="1:7" x14ac:dyDescent="0.3">
      <c r="A13279" s="9">
        <v>180156159</v>
      </c>
      <c r="B13279" s="8">
        <v>43319.740011574075</v>
      </c>
      <c r="C13279" s="7" t="s">
        <v>23</v>
      </c>
      <c r="D13279" s="7" t="s">
        <v>526</v>
      </c>
      <c r="E13279" s="8">
        <v>43319.846087962964</v>
      </c>
      <c r="F13279" s="7" t="s">
        <v>31</v>
      </c>
      <c r="G13279" s="7" t="s">
        <v>190</v>
      </c>
    </row>
    <row r="13280" spans="1:7" x14ac:dyDescent="0.3">
      <c r="A13280" s="9">
        <v>180156159</v>
      </c>
      <c r="B13280" s="8">
        <v>43319.740011574075</v>
      </c>
      <c r="C13280" s="7" t="s">
        <v>23</v>
      </c>
      <c r="D13280" s="7" t="s">
        <v>526</v>
      </c>
      <c r="E13280" s="8">
        <v>43319.840092592596</v>
      </c>
      <c r="F13280" s="7" t="s">
        <v>29</v>
      </c>
      <c r="G13280" s="7" t="s">
        <v>190</v>
      </c>
    </row>
    <row r="13281" spans="1:7" x14ac:dyDescent="0.3">
      <c r="A13281" s="9">
        <v>180156159</v>
      </c>
      <c r="B13281" s="8">
        <v>43319.740011574075</v>
      </c>
      <c r="C13281" s="7" t="s">
        <v>23</v>
      </c>
      <c r="D13281" s="7" t="s">
        <v>526</v>
      </c>
      <c r="E13281" s="8">
        <v>43319.839861111112</v>
      </c>
      <c r="F13281" s="7" t="s">
        <v>212</v>
      </c>
    </row>
    <row r="13282" spans="1:7" x14ac:dyDescent="0.3">
      <c r="A13282" s="9">
        <v>180156159</v>
      </c>
      <c r="B13282" s="8">
        <v>43319.740011574075</v>
      </c>
      <c r="C13282" s="7" t="s">
        <v>23</v>
      </c>
      <c r="D13282" s="7" t="s">
        <v>526</v>
      </c>
      <c r="E13282" s="8">
        <v>43319.805636574078</v>
      </c>
      <c r="F13282" s="7" t="s">
        <v>25</v>
      </c>
      <c r="G13282" s="7" t="s">
        <v>190</v>
      </c>
    </row>
    <row r="13283" spans="1:7" x14ac:dyDescent="0.3">
      <c r="A13283" s="9">
        <v>180156159</v>
      </c>
      <c r="B13283" s="8">
        <v>43319.740011574075</v>
      </c>
      <c r="C13283" s="7" t="s">
        <v>23</v>
      </c>
      <c r="D13283" s="7" t="s">
        <v>526</v>
      </c>
      <c r="E13283" s="8">
        <v>43319.789131944446</v>
      </c>
      <c r="F13283" s="7" t="s">
        <v>25</v>
      </c>
      <c r="G13283" s="7" t="s">
        <v>170</v>
      </c>
    </row>
    <row r="13284" spans="1:7" x14ac:dyDescent="0.3">
      <c r="A13284" s="9">
        <v>180156159</v>
      </c>
      <c r="B13284" s="8">
        <v>43319.740011574075</v>
      </c>
      <c r="C13284" s="7" t="s">
        <v>23</v>
      </c>
      <c r="D13284" s="7" t="s">
        <v>526</v>
      </c>
      <c r="E13284" s="8">
        <v>43319.74796296296</v>
      </c>
      <c r="F13284" s="7" t="s">
        <v>25</v>
      </c>
      <c r="G13284" s="7" t="s">
        <v>76</v>
      </c>
    </row>
    <row r="13285" spans="1:7" x14ac:dyDescent="0.3">
      <c r="A13285" s="9">
        <v>180156159</v>
      </c>
      <c r="B13285" s="8">
        <v>43319.740011574075</v>
      </c>
      <c r="C13285" s="7" t="s">
        <v>23</v>
      </c>
      <c r="D13285" s="7" t="s">
        <v>526</v>
      </c>
      <c r="E13285" s="8">
        <v>43319.747777777775</v>
      </c>
      <c r="F13285" s="7" t="s">
        <v>31</v>
      </c>
      <c r="G13285" s="7" t="s">
        <v>190</v>
      </c>
    </row>
    <row r="13286" spans="1:7" x14ac:dyDescent="0.3">
      <c r="A13286" s="9">
        <v>180156159</v>
      </c>
      <c r="B13286" s="8">
        <v>43319.740011574075</v>
      </c>
      <c r="C13286" s="7" t="s">
        <v>23</v>
      </c>
      <c r="D13286" s="7" t="s">
        <v>526</v>
      </c>
      <c r="E13286" s="8">
        <v>43319.74726851852</v>
      </c>
      <c r="F13286" s="7" t="s">
        <v>29</v>
      </c>
      <c r="G13286" s="7" t="s">
        <v>76</v>
      </c>
    </row>
    <row r="13287" spans="1:7" x14ac:dyDescent="0.3">
      <c r="A13287" s="9">
        <v>180156159</v>
      </c>
      <c r="B13287" s="8">
        <v>43319.740011574075</v>
      </c>
      <c r="C13287" s="7" t="s">
        <v>23</v>
      </c>
      <c r="D13287" s="7" t="s">
        <v>526</v>
      </c>
      <c r="E13287" s="8">
        <v>43319.746666666666</v>
      </c>
      <c r="F13287" s="7" t="s">
        <v>32</v>
      </c>
      <c r="G13287" s="7" t="s">
        <v>170</v>
      </c>
    </row>
    <row r="13288" spans="1:7" x14ac:dyDescent="0.3">
      <c r="A13288" s="9">
        <v>180156159</v>
      </c>
      <c r="B13288" s="8">
        <v>43319.740011574075</v>
      </c>
      <c r="C13288" s="7" t="s">
        <v>23</v>
      </c>
      <c r="D13288" s="7" t="s">
        <v>526</v>
      </c>
      <c r="E13288" s="8">
        <v>43319.744571759256</v>
      </c>
      <c r="F13288" s="7" t="s">
        <v>31</v>
      </c>
      <c r="G13288" s="7" t="s">
        <v>170</v>
      </c>
    </row>
    <row r="13289" spans="1:7" x14ac:dyDescent="0.3">
      <c r="A13289" s="9">
        <v>180156159</v>
      </c>
      <c r="B13289" s="8">
        <v>43319.740011574075</v>
      </c>
      <c r="C13289" s="7" t="s">
        <v>23</v>
      </c>
      <c r="D13289" s="7" t="s">
        <v>526</v>
      </c>
      <c r="E13289" s="8">
        <v>43319.743738425925</v>
      </c>
      <c r="F13289" s="7" t="s">
        <v>29</v>
      </c>
      <c r="G13289" s="7" t="s">
        <v>190</v>
      </c>
    </row>
    <row r="13290" spans="1:7" x14ac:dyDescent="0.3">
      <c r="A13290" s="9">
        <v>180156159</v>
      </c>
      <c r="B13290" s="8">
        <v>43319.740011574075</v>
      </c>
      <c r="C13290" s="7" t="s">
        <v>23</v>
      </c>
      <c r="D13290" s="7" t="s">
        <v>526</v>
      </c>
      <c r="E13290" s="8">
        <v>43319.742673611108</v>
      </c>
      <c r="F13290" s="7" t="s">
        <v>29</v>
      </c>
      <c r="G13290" s="7" t="s">
        <v>170</v>
      </c>
    </row>
    <row r="13291" spans="1:7" x14ac:dyDescent="0.3">
      <c r="A13291" s="9">
        <v>180156410</v>
      </c>
      <c r="B13291" s="8">
        <v>43320.279097222221</v>
      </c>
      <c r="C13291" s="7" t="s">
        <v>36</v>
      </c>
      <c r="D13291" s="7" t="s">
        <v>318</v>
      </c>
      <c r="E13291" s="8">
        <v>43320.32335648148</v>
      </c>
      <c r="F13291" s="7" t="s">
        <v>25</v>
      </c>
      <c r="G13291" s="7" t="s">
        <v>42</v>
      </c>
    </row>
    <row r="13292" spans="1:7" x14ac:dyDescent="0.3">
      <c r="A13292" s="9">
        <v>180156410</v>
      </c>
      <c r="B13292" s="8">
        <v>43320.279097222221</v>
      </c>
      <c r="C13292" s="7" t="s">
        <v>36</v>
      </c>
      <c r="D13292" s="7" t="s">
        <v>318</v>
      </c>
      <c r="E13292" s="8">
        <v>43320.320277777777</v>
      </c>
      <c r="F13292" s="7" t="s">
        <v>25</v>
      </c>
      <c r="G13292" s="7" t="s">
        <v>241</v>
      </c>
    </row>
    <row r="13293" spans="1:7" x14ac:dyDescent="0.3">
      <c r="A13293" s="9">
        <v>180156410</v>
      </c>
      <c r="B13293" s="8">
        <v>43320.279097222221</v>
      </c>
      <c r="C13293" s="7" t="s">
        <v>36</v>
      </c>
      <c r="D13293" s="7" t="s">
        <v>318</v>
      </c>
      <c r="E13293" s="8">
        <v>43320.31590277778</v>
      </c>
      <c r="F13293" s="7" t="s">
        <v>31</v>
      </c>
      <c r="G13293" s="7" t="s">
        <v>42</v>
      </c>
    </row>
    <row r="13294" spans="1:7" x14ac:dyDescent="0.3">
      <c r="A13294" s="9">
        <v>180156410</v>
      </c>
      <c r="B13294" s="8">
        <v>43320.279097222221</v>
      </c>
      <c r="C13294" s="7" t="s">
        <v>36</v>
      </c>
      <c r="D13294" s="7" t="s">
        <v>318</v>
      </c>
      <c r="E13294" s="8">
        <v>43320.295567129629</v>
      </c>
      <c r="F13294" s="7" t="s">
        <v>32</v>
      </c>
      <c r="G13294" s="7" t="s">
        <v>241</v>
      </c>
    </row>
    <row r="13295" spans="1:7" x14ac:dyDescent="0.3">
      <c r="A13295" s="9">
        <v>180156410</v>
      </c>
      <c r="B13295" s="8">
        <v>43320.279097222221</v>
      </c>
      <c r="C13295" s="7" t="s">
        <v>36</v>
      </c>
      <c r="D13295" s="7" t="s">
        <v>318</v>
      </c>
      <c r="E13295" s="8">
        <v>43320.295428240737</v>
      </c>
      <c r="F13295" s="7" t="s">
        <v>32</v>
      </c>
      <c r="G13295" s="7" t="s">
        <v>241</v>
      </c>
    </row>
    <row r="13296" spans="1:7" x14ac:dyDescent="0.3">
      <c r="A13296" s="9">
        <v>180156410</v>
      </c>
      <c r="B13296" s="8">
        <v>43320.279097222221</v>
      </c>
      <c r="C13296" s="7" t="s">
        <v>36</v>
      </c>
      <c r="D13296" s="7" t="s">
        <v>318</v>
      </c>
      <c r="E13296" s="8">
        <v>43320.290844907409</v>
      </c>
      <c r="F13296" s="7" t="s">
        <v>32</v>
      </c>
      <c r="G13296" s="7" t="s">
        <v>241</v>
      </c>
    </row>
    <row r="13297" spans="1:7" x14ac:dyDescent="0.3">
      <c r="A13297" s="9">
        <v>180156410</v>
      </c>
      <c r="B13297" s="8">
        <v>43320.279097222221</v>
      </c>
      <c r="C13297" s="7" t="s">
        <v>36</v>
      </c>
      <c r="D13297" s="7" t="s">
        <v>318</v>
      </c>
      <c r="E13297" s="8">
        <v>43320.287673611114</v>
      </c>
      <c r="F13297" s="7" t="s">
        <v>32</v>
      </c>
      <c r="G13297" s="7" t="s">
        <v>241</v>
      </c>
    </row>
    <row r="13298" spans="1:7" x14ac:dyDescent="0.3">
      <c r="A13298" s="9">
        <v>180156410</v>
      </c>
      <c r="B13298" s="8">
        <v>43320.279097222221</v>
      </c>
      <c r="C13298" s="7" t="s">
        <v>36</v>
      </c>
      <c r="D13298" s="7" t="s">
        <v>318</v>
      </c>
      <c r="E13298" s="8">
        <v>43320.285462962966</v>
      </c>
      <c r="F13298" s="7" t="s">
        <v>31</v>
      </c>
      <c r="G13298" s="7" t="s">
        <v>241</v>
      </c>
    </row>
    <row r="13299" spans="1:7" x14ac:dyDescent="0.3">
      <c r="A13299" s="9">
        <v>180156410</v>
      </c>
      <c r="B13299" s="8">
        <v>43320.279097222221</v>
      </c>
      <c r="C13299" s="7" t="s">
        <v>36</v>
      </c>
      <c r="D13299" s="7" t="s">
        <v>318</v>
      </c>
      <c r="E13299" s="8">
        <v>43320.281793981485</v>
      </c>
      <c r="F13299" s="7" t="s">
        <v>25</v>
      </c>
      <c r="G13299" s="7" t="s">
        <v>65</v>
      </c>
    </row>
    <row r="13300" spans="1:7" x14ac:dyDescent="0.3">
      <c r="A13300" s="9">
        <v>180156410</v>
      </c>
      <c r="B13300" s="8">
        <v>43320.279097222221</v>
      </c>
      <c r="C13300" s="7" t="s">
        <v>36</v>
      </c>
      <c r="D13300" s="7" t="s">
        <v>318</v>
      </c>
      <c r="E13300" s="8">
        <v>43320.281759259262</v>
      </c>
      <c r="F13300" s="7" t="s">
        <v>29</v>
      </c>
      <c r="G13300" s="7" t="s">
        <v>241</v>
      </c>
    </row>
    <row r="13301" spans="1:7" x14ac:dyDescent="0.3">
      <c r="A13301" s="9">
        <v>180156410</v>
      </c>
      <c r="B13301" s="8">
        <v>43320.279097222221</v>
      </c>
      <c r="C13301" s="7" t="s">
        <v>36</v>
      </c>
      <c r="D13301" s="7" t="s">
        <v>318</v>
      </c>
      <c r="E13301" s="8">
        <v>43320.280925925923</v>
      </c>
      <c r="F13301" s="7" t="s">
        <v>29</v>
      </c>
      <c r="G13301" s="7" t="s">
        <v>65</v>
      </c>
    </row>
    <row r="13302" spans="1:7" x14ac:dyDescent="0.3">
      <c r="A13302" s="9">
        <v>180156475</v>
      </c>
      <c r="B13302" s="8">
        <v>43320.336076388892</v>
      </c>
      <c r="C13302" s="7" t="s">
        <v>36</v>
      </c>
      <c r="D13302" s="7" t="s">
        <v>439</v>
      </c>
      <c r="E13302" s="8">
        <v>43320.401944444442</v>
      </c>
      <c r="F13302" s="7" t="s">
        <v>25</v>
      </c>
      <c r="G13302" s="7" t="s">
        <v>65</v>
      </c>
    </row>
    <row r="13303" spans="1:7" x14ac:dyDescent="0.3">
      <c r="A13303" s="9">
        <v>180156475</v>
      </c>
      <c r="B13303" s="8">
        <v>43320.336076388892</v>
      </c>
      <c r="C13303" s="7" t="s">
        <v>36</v>
      </c>
      <c r="D13303" s="7" t="s">
        <v>439</v>
      </c>
      <c r="E13303" s="8">
        <v>43320.390509259261</v>
      </c>
      <c r="F13303" s="7" t="s">
        <v>25</v>
      </c>
      <c r="G13303" s="7" t="s">
        <v>848</v>
      </c>
    </row>
    <row r="13304" spans="1:7" x14ac:dyDescent="0.3">
      <c r="A13304" s="9">
        <v>180156475</v>
      </c>
      <c r="B13304" s="8">
        <v>43320.336076388892</v>
      </c>
      <c r="C13304" s="7" t="s">
        <v>36</v>
      </c>
      <c r="D13304" s="7" t="s">
        <v>439</v>
      </c>
      <c r="E13304" s="8">
        <v>43320.3825</v>
      </c>
      <c r="F13304" s="7" t="s">
        <v>63</v>
      </c>
      <c r="G13304" s="7" t="s">
        <v>65</v>
      </c>
    </row>
    <row r="13305" spans="1:7" x14ac:dyDescent="0.3">
      <c r="A13305" s="9">
        <v>180156475</v>
      </c>
      <c r="B13305" s="8">
        <v>43320.336076388892</v>
      </c>
      <c r="C13305" s="7" t="s">
        <v>36</v>
      </c>
      <c r="D13305" s="7" t="s">
        <v>439</v>
      </c>
      <c r="E13305" s="8">
        <v>43320.382106481484</v>
      </c>
      <c r="F13305" s="7" t="s">
        <v>31</v>
      </c>
      <c r="G13305" s="7" t="s">
        <v>848</v>
      </c>
    </row>
    <row r="13306" spans="1:7" x14ac:dyDescent="0.3">
      <c r="A13306" s="9">
        <v>180156475</v>
      </c>
      <c r="B13306" s="8">
        <v>43320.336076388892</v>
      </c>
      <c r="C13306" s="7" t="s">
        <v>36</v>
      </c>
      <c r="D13306" s="7" t="s">
        <v>439</v>
      </c>
      <c r="E13306" s="8">
        <v>43320.38013888889</v>
      </c>
      <c r="F13306" s="7" t="s">
        <v>25</v>
      </c>
      <c r="G13306" s="7" t="s">
        <v>64</v>
      </c>
    </row>
    <row r="13307" spans="1:7" x14ac:dyDescent="0.3">
      <c r="A13307" s="9">
        <v>180156475</v>
      </c>
      <c r="B13307" s="8">
        <v>43320.336076388892</v>
      </c>
      <c r="C13307" s="7" t="s">
        <v>36</v>
      </c>
      <c r="D13307" s="7" t="s">
        <v>439</v>
      </c>
      <c r="E13307" s="8">
        <v>43320.377002314817</v>
      </c>
      <c r="F13307" s="7" t="s">
        <v>25</v>
      </c>
      <c r="G13307" s="7" t="s">
        <v>60</v>
      </c>
    </row>
    <row r="13308" spans="1:7" x14ac:dyDescent="0.3">
      <c r="A13308" s="9">
        <v>180156475</v>
      </c>
      <c r="B13308" s="8">
        <v>43320.336076388892</v>
      </c>
      <c r="C13308" s="7" t="s">
        <v>36</v>
      </c>
      <c r="D13308" s="7" t="s">
        <v>439</v>
      </c>
      <c r="E13308" s="8">
        <v>43320.375555555554</v>
      </c>
      <c r="F13308" s="7" t="s">
        <v>25</v>
      </c>
      <c r="G13308" s="7" t="s">
        <v>42</v>
      </c>
    </row>
    <row r="13309" spans="1:7" x14ac:dyDescent="0.3">
      <c r="A13309" s="9">
        <v>180156475</v>
      </c>
      <c r="B13309" s="8">
        <v>43320.336076388892</v>
      </c>
      <c r="C13309" s="7" t="s">
        <v>36</v>
      </c>
      <c r="D13309" s="7" t="s">
        <v>439</v>
      </c>
      <c r="E13309" s="8">
        <v>43320.374513888892</v>
      </c>
      <c r="F13309" s="7" t="s">
        <v>25</v>
      </c>
      <c r="G13309" s="7" t="s">
        <v>43</v>
      </c>
    </row>
    <row r="13310" spans="1:7" x14ac:dyDescent="0.3">
      <c r="A13310" s="9">
        <v>180156475</v>
      </c>
      <c r="B13310" s="8">
        <v>43320.336076388892</v>
      </c>
      <c r="C13310" s="7" t="s">
        <v>36</v>
      </c>
      <c r="D13310" s="7" t="s">
        <v>439</v>
      </c>
      <c r="E13310" s="8">
        <v>43320.374340277776</v>
      </c>
      <c r="F13310" s="7" t="s">
        <v>32</v>
      </c>
      <c r="G13310" s="7" t="s">
        <v>65</v>
      </c>
    </row>
    <row r="13311" spans="1:7" x14ac:dyDescent="0.3">
      <c r="A13311" s="9">
        <v>180156475</v>
      </c>
      <c r="B13311" s="8">
        <v>43320.336076388892</v>
      </c>
      <c r="C13311" s="7" t="s">
        <v>36</v>
      </c>
      <c r="D13311" s="7" t="s">
        <v>439</v>
      </c>
      <c r="E13311" s="8">
        <v>43320.374016203707</v>
      </c>
      <c r="F13311" s="7" t="s">
        <v>32</v>
      </c>
      <c r="G13311" s="7" t="s">
        <v>65</v>
      </c>
    </row>
    <row r="13312" spans="1:7" x14ac:dyDescent="0.3">
      <c r="A13312" s="9">
        <v>180156475</v>
      </c>
      <c r="B13312" s="8">
        <v>43320.336076388892</v>
      </c>
      <c r="C13312" s="7" t="s">
        <v>36</v>
      </c>
      <c r="D13312" s="7" t="s">
        <v>439</v>
      </c>
      <c r="E13312" s="8">
        <v>43320.367430555554</v>
      </c>
      <c r="F13312" s="7" t="s">
        <v>31</v>
      </c>
      <c r="G13312" s="7" t="s">
        <v>43</v>
      </c>
    </row>
    <row r="13313" spans="1:7" x14ac:dyDescent="0.3">
      <c r="A13313" s="9">
        <v>180156475</v>
      </c>
      <c r="B13313" s="8">
        <v>43320.336076388892</v>
      </c>
      <c r="C13313" s="7" t="s">
        <v>36</v>
      </c>
      <c r="D13313" s="7" t="s">
        <v>439</v>
      </c>
      <c r="E13313" s="8">
        <v>43320.367407407408</v>
      </c>
      <c r="F13313" s="7" t="s">
        <v>31</v>
      </c>
      <c r="G13313" s="7" t="s">
        <v>60</v>
      </c>
    </row>
    <row r="13314" spans="1:7" x14ac:dyDescent="0.3">
      <c r="A13314" s="9">
        <v>180156475</v>
      </c>
      <c r="B13314" s="8">
        <v>43320.336076388892</v>
      </c>
      <c r="C13314" s="7" t="s">
        <v>36</v>
      </c>
      <c r="D13314" s="7" t="s">
        <v>439</v>
      </c>
      <c r="E13314" s="8">
        <v>43320.367372685185</v>
      </c>
      <c r="F13314" s="7" t="s">
        <v>31</v>
      </c>
      <c r="G13314" s="7" t="s">
        <v>64</v>
      </c>
    </row>
    <row r="13315" spans="1:7" x14ac:dyDescent="0.3">
      <c r="A13315" s="9">
        <v>180156475</v>
      </c>
      <c r="B13315" s="8">
        <v>43320.336076388892</v>
      </c>
      <c r="C13315" s="7" t="s">
        <v>36</v>
      </c>
      <c r="D13315" s="7" t="s">
        <v>439</v>
      </c>
      <c r="E13315" s="8">
        <v>43320.354861111111</v>
      </c>
      <c r="F13315" s="7" t="s">
        <v>2232</v>
      </c>
      <c r="G13315" s="7" t="s">
        <v>1053</v>
      </c>
    </row>
    <row r="13316" spans="1:7" x14ac:dyDescent="0.3">
      <c r="A13316" s="9">
        <v>180156475</v>
      </c>
      <c r="B13316" s="8">
        <v>43320.336076388892</v>
      </c>
      <c r="C13316" s="7" t="s">
        <v>36</v>
      </c>
      <c r="D13316" s="7" t="s">
        <v>439</v>
      </c>
      <c r="E13316" s="8">
        <v>43320.354826388888</v>
      </c>
      <c r="F13316" s="7" t="s">
        <v>25</v>
      </c>
      <c r="G13316" s="7" t="s">
        <v>244</v>
      </c>
    </row>
    <row r="13317" spans="1:7" x14ac:dyDescent="0.3">
      <c r="A13317" s="9">
        <v>180156475</v>
      </c>
      <c r="B13317" s="8">
        <v>43320.336076388892</v>
      </c>
      <c r="C13317" s="7" t="s">
        <v>36</v>
      </c>
      <c r="D13317" s="7" t="s">
        <v>439</v>
      </c>
      <c r="E13317" s="8">
        <v>43320.353668981479</v>
      </c>
      <c r="F13317" s="7" t="s">
        <v>32</v>
      </c>
      <c r="G13317" s="7" t="s">
        <v>65</v>
      </c>
    </row>
    <row r="13318" spans="1:7" x14ac:dyDescent="0.3">
      <c r="A13318" s="9">
        <v>180156475</v>
      </c>
      <c r="B13318" s="8">
        <v>43320.336076388892</v>
      </c>
      <c r="C13318" s="7" t="s">
        <v>36</v>
      </c>
      <c r="D13318" s="7" t="s">
        <v>439</v>
      </c>
      <c r="E13318" s="8">
        <v>43320.352939814817</v>
      </c>
      <c r="F13318" s="7" t="s">
        <v>32</v>
      </c>
      <c r="G13318" s="7" t="s">
        <v>65</v>
      </c>
    </row>
    <row r="13319" spans="1:7" x14ac:dyDescent="0.3">
      <c r="A13319" s="9">
        <v>180156475</v>
      </c>
      <c r="B13319" s="8">
        <v>43320.336076388892</v>
      </c>
      <c r="C13319" s="7" t="s">
        <v>36</v>
      </c>
      <c r="D13319" s="7" t="s">
        <v>439</v>
      </c>
      <c r="E13319" s="8">
        <v>43320.352280092593</v>
      </c>
      <c r="F13319" s="7" t="s">
        <v>32</v>
      </c>
      <c r="G13319" s="7" t="s">
        <v>65</v>
      </c>
    </row>
    <row r="13320" spans="1:7" x14ac:dyDescent="0.3">
      <c r="A13320" s="9">
        <v>180156475</v>
      </c>
      <c r="B13320" s="8">
        <v>43320.336076388892</v>
      </c>
      <c r="C13320" s="7" t="s">
        <v>36</v>
      </c>
      <c r="D13320" s="7" t="s">
        <v>439</v>
      </c>
      <c r="E13320" s="8">
        <v>43320.351319444446</v>
      </c>
      <c r="F13320" s="7" t="s">
        <v>32</v>
      </c>
      <c r="G13320" s="7" t="s">
        <v>65</v>
      </c>
    </row>
    <row r="13321" spans="1:7" x14ac:dyDescent="0.3">
      <c r="A13321" s="9">
        <v>180156475</v>
      </c>
      <c r="B13321" s="8">
        <v>43320.336076388892</v>
      </c>
      <c r="C13321" s="7" t="s">
        <v>36</v>
      </c>
      <c r="D13321" s="7" t="s">
        <v>439</v>
      </c>
      <c r="E13321" s="8">
        <v>43320.34951388889</v>
      </c>
      <c r="F13321" s="7" t="s">
        <v>25</v>
      </c>
      <c r="G13321" s="7" t="s">
        <v>241</v>
      </c>
    </row>
    <row r="13322" spans="1:7" x14ac:dyDescent="0.3">
      <c r="A13322" s="9">
        <v>180156475</v>
      </c>
      <c r="B13322" s="8">
        <v>43320.336076388892</v>
      </c>
      <c r="C13322" s="7" t="s">
        <v>36</v>
      </c>
      <c r="D13322" s="7" t="s">
        <v>439</v>
      </c>
      <c r="E13322" s="8">
        <v>43320.348680555559</v>
      </c>
      <c r="F13322" s="7" t="s">
        <v>32</v>
      </c>
      <c r="G13322" s="7" t="s">
        <v>65</v>
      </c>
    </row>
    <row r="13323" spans="1:7" x14ac:dyDescent="0.3">
      <c r="A13323" s="9">
        <v>180156475</v>
      </c>
      <c r="B13323" s="8">
        <v>43320.336076388892</v>
      </c>
      <c r="C13323" s="7" t="s">
        <v>36</v>
      </c>
      <c r="D13323" s="7" t="s">
        <v>439</v>
      </c>
      <c r="E13323" s="8">
        <v>43320.348506944443</v>
      </c>
      <c r="F13323" s="7" t="s">
        <v>31</v>
      </c>
      <c r="G13323" s="7" t="s">
        <v>65</v>
      </c>
    </row>
    <row r="13324" spans="1:7" x14ac:dyDescent="0.3">
      <c r="A13324" s="9">
        <v>180156475</v>
      </c>
      <c r="B13324" s="8">
        <v>43320.336076388892</v>
      </c>
      <c r="C13324" s="7" t="s">
        <v>36</v>
      </c>
      <c r="D13324" s="7" t="s">
        <v>439</v>
      </c>
      <c r="E13324" s="8">
        <v>43320.347997685189</v>
      </c>
      <c r="F13324" s="7" t="s">
        <v>29</v>
      </c>
      <c r="G13324" s="7" t="s">
        <v>43</v>
      </c>
    </row>
    <row r="13325" spans="1:7" x14ac:dyDescent="0.3">
      <c r="A13325" s="9">
        <v>180156475</v>
      </c>
      <c r="B13325" s="8">
        <v>43320.336076388892</v>
      </c>
      <c r="C13325" s="7" t="s">
        <v>36</v>
      </c>
      <c r="D13325" s="7" t="s">
        <v>439</v>
      </c>
      <c r="E13325" s="8">
        <v>43320.344560185185</v>
      </c>
      <c r="F13325" s="7" t="s">
        <v>32</v>
      </c>
      <c r="G13325" s="7" t="s">
        <v>241</v>
      </c>
    </row>
    <row r="13326" spans="1:7" x14ac:dyDescent="0.3">
      <c r="A13326" s="9">
        <v>180156475</v>
      </c>
      <c r="B13326" s="8">
        <v>43320.336076388892</v>
      </c>
      <c r="C13326" s="7" t="s">
        <v>36</v>
      </c>
      <c r="D13326" s="7" t="s">
        <v>439</v>
      </c>
      <c r="E13326" s="8">
        <v>43320.342245370368</v>
      </c>
      <c r="F13326" s="7" t="s">
        <v>29</v>
      </c>
      <c r="G13326" s="7" t="s">
        <v>244</v>
      </c>
    </row>
    <row r="13327" spans="1:7" x14ac:dyDescent="0.3">
      <c r="A13327" s="9">
        <v>180156475</v>
      </c>
      <c r="B13327" s="8">
        <v>43320.336076388892</v>
      </c>
      <c r="C13327" s="7" t="s">
        <v>36</v>
      </c>
      <c r="D13327" s="7" t="s">
        <v>439</v>
      </c>
      <c r="E13327" s="8">
        <v>43320.34097222222</v>
      </c>
      <c r="F13327" s="7" t="s">
        <v>2232</v>
      </c>
      <c r="G13327" s="7" t="s">
        <v>941</v>
      </c>
    </row>
    <row r="13328" spans="1:7" x14ac:dyDescent="0.3">
      <c r="A13328" s="9">
        <v>180156475</v>
      </c>
      <c r="B13328" s="8">
        <v>43320.336076388892</v>
      </c>
      <c r="C13328" s="7" t="s">
        <v>36</v>
      </c>
      <c r="D13328" s="7" t="s">
        <v>439</v>
      </c>
      <c r="E13328" s="8">
        <v>43320.33966435185</v>
      </c>
      <c r="F13328" s="7" t="s">
        <v>29</v>
      </c>
      <c r="G13328" s="7" t="s">
        <v>60</v>
      </c>
    </row>
    <row r="13329" spans="1:7" x14ac:dyDescent="0.3">
      <c r="A13329" s="9">
        <v>180156475</v>
      </c>
      <c r="B13329" s="8">
        <v>43320.336076388892</v>
      </c>
      <c r="C13329" s="7" t="s">
        <v>36</v>
      </c>
      <c r="D13329" s="7" t="s">
        <v>439</v>
      </c>
      <c r="E13329" s="8">
        <v>43320.339421296296</v>
      </c>
      <c r="F13329" s="7" t="s">
        <v>29</v>
      </c>
      <c r="G13329" s="7" t="s">
        <v>64</v>
      </c>
    </row>
    <row r="13330" spans="1:7" x14ac:dyDescent="0.3">
      <c r="A13330" s="9">
        <v>180156475</v>
      </c>
      <c r="B13330" s="8">
        <v>43320.336076388892</v>
      </c>
      <c r="C13330" s="7" t="s">
        <v>36</v>
      </c>
      <c r="D13330" s="7" t="s">
        <v>439</v>
      </c>
      <c r="E13330" s="8">
        <v>43320.337060185186</v>
      </c>
      <c r="F13330" s="7" t="s">
        <v>31</v>
      </c>
      <c r="G13330" s="7" t="s">
        <v>42</v>
      </c>
    </row>
    <row r="13331" spans="1:7" x14ac:dyDescent="0.3">
      <c r="A13331" s="9">
        <v>180156475</v>
      </c>
      <c r="B13331" s="8">
        <v>43320.336076388892</v>
      </c>
      <c r="C13331" s="7" t="s">
        <v>36</v>
      </c>
      <c r="D13331" s="7" t="s">
        <v>439</v>
      </c>
      <c r="E13331" s="8">
        <v>43320.336805555555</v>
      </c>
      <c r="F13331" s="7" t="s">
        <v>2233</v>
      </c>
      <c r="G13331" s="7" t="s">
        <v>941</v>
      </c>
    </row>
    <row r="13332" spans="1:7" x14ac:dyDescent="0.3">
      <c r="A13332" s="9">
        <v>180156475</v>
      </c>
      <c r="B13332" s="8">
        <v>43320.336076388892</v>
      </c>
      <c r="C13332" s="7" t="s">
        <v>36</v>
      </c>
      <c r="D13332" s="7" t="s">
        <v>439</v>
      </c>
      <c r="E13332" s="8">
        <v>43320.336805555555</v>
      </c>
      <c r="F13332" s="7" t="s">
        <v>2233</v>
      </c>
      <c r="G13332" s="7" t="s">
        <v>1053</v>
      </c>
    </row>
    <row r="13333" spans="1:7" x14ac:dyDescent="0.3">
      <c r="A13333" s="9">
        <v>180156475</v>
      </c>
      <c r="B13333" s="8">
        <v>43320.336076388892</v>
      </c>
      <c r="C13333" s="7" t="s">
        <v>36</v>
      </c>
      <c r="D13333" s="7" t="s">
        <v>439</v>
      </c>
      <c r="E13333" s="8">
        <v>43320.336770833332</v>
      </c>
      <c r="F13333" s="7" t="s">
        <v>25</v>
      </c>
      <c r="G13333" s="7" t="s">
        <v>499</v>
      </c>
    </row>
    <row r="13334" spans="1:7" x14ac:dyDescent="0.3">
      <c r="A13334" s="9">
        <v>180156475</v>
      </c>
      <c r="B13334" s="8">
        <v>43320.336076388892</v>
      </c>
      <c r="C13334" s="7" t="s">
        <v>36</v>
      </c>
      <c r="D13334" s="7" t="s">
        <v>439</v>
      </c>
      <c r="E13334" s="8">
        <v>43320.336643518516</v>
      </c>
      <c r="F13334" s="7" t="s">
        <v>29</v>
      </c>
      <c r="G13334" s="7" t="s">
        <v>499</v>
      </c>
    </row>
    <row r="13335" spans="1:7" x14ac:dyDescent="0.3">
      <c r="A13335" s="9">
        <v>180156475</v>
      </c>
      <c r="B13335" s="8">
        <v>43320.336076388892</v>
      </c>
      <c r="C13335" s="7" t="s">
        <v>36</v>
      </c>
      <c r="D13335" s="7" t="s">
        <v>439</v>
      </c>
      <c r="E13335" s="8">
        <v>43320.336354166669</v>
      </c>
      <c r="F13335" s="7" t="s">
        <v>29</v>
      </c>
      <c r="G13335" s="7" t="s">
        <v>65</v>
      </c>
    </row>
    <row r="13336" spans="1:7" x14ac:dyDescent="0.3">
      <c r="A13336" s="9">
        <v>180156475</v>
      </c>
      <c r="B13336" s="8">
        <v>43320.336076388892</v>
      </c>
      <c r="C13336" s="7" t="s">
        <v>36</v>
      </c>
      <c r="D13336" s="7" t="s">
        <v>439</v>
      </c>
      <c r="E13336" s="8">
        <v>43320.336099537039</v>
      </c>
      <c r="F13336" s="7" t="s">
        <v>31</v>
      </c>
      <c r="G13336" s="7" t="s">
        <v>241</v>
      </c>
    </row>
    <row r="13337" spans="1:7" x14ac:dyDescent="0.3">
      <c r="A13337" s="9">
        <v>180156680</v>
      </c>
      <c r="B13337" s="8">
        <v>43320.525590277779</v>
      </c>
      <c r="C13337" s="7" t="s">
        <v>36</v>
      </c>
      <c r="D13337" s="7" t="s">
        <v>343</v>
      </c>
      <c r="E13337" s="8">
        <v>43320.623217592591</v>
      </c>
      <c r="F13337" s="7" t="s">
        <v>25</v>
      </c>
      <c r="G13337" s="7" t="s">
        <v>173</v>
      </c>
    </row>
    <row r="13338" spans="1:7" x14ac:dyDescent="0.3">
      <c r="A13338" s="9">
        <v>180156680</v>
      </c>
      <c r="B13338" s="8">
        <v>43320.525590277779</v>
      </c>
      <c r="C13338" s="7" t="s">
        <v>36</v>
      </c>
      <c r="D13338" s="7" t="s">
        <v>343</v>
      </c>
      <c r="E13338" s="8">
        <v>43320.595324074071</v>
      </c>
      <c r="F13338" s="7" t="s">
        <v>25</v>
      </c>
      <c r="G13338" s="7" t="s">
        <v>76</v>
      </c>
    </row>
    <row r="13339" spans="1:7" x14ac:dyDescent="0.3">
      <c r="A13339" s="9">
        <v>180156680</v>
      </c>
      <c r="B13339" s="8">
        <v>43320.525590277779</v>
      </c>
      <c r="C13339" s="7" t="s">
        <v>36</v>
      </c>
      <c r="D13339" s="7" t="s">
        <v>343</v>
      </c>
      <c r="E13339" s="8">
        <v>43320.566666666666</v>
      </c>
      <c r="F13339" s="7" t="s">
        <v>2232</v>
      </c>
      <c r="G13339" s="7" t="s">
        <v>961</v>
      </c>
    </row>
    <row r="13340" spans="1:7" x14ac:dyDescent="0.3">
      <c r="A13340" s="9">
        <v>180156680</v>
      </c>
      <c r="B13340" s="8">
        <v>43320.525590277779</v>
      </c>
      <c r="C13340" s="7" t="s">
        <v>36</v>
      </c>
      <c r="D13340" s="7" t="s">
        <v>343</v>
      </c>
      <c r="E13340" s="8">
        <v>43320.553460648145</v>
      </c>
      <c r="F13340" s="7" t="s">
        <v>31</v>
      </c>
      <c r="G13340" s="7" t="s">
        <v>76</v>
      </c>
    </row>
    <row r="13341" spans="1:7" x14ac:dyDescent="0.3">
      <c r="A13341" s="9">
        <v>180156680</v>
      </c>
      <c r="B13341" s="8">
        <v>43320.525590277779</v>
      </c>
      <c r="C13341" s="7" t="s">
        <v>36</v>
      </c>
      <c r="D13341" s="7" t="s">
        <v>343</v>
      </c>
      <c r="E13341" s="8">
        <v>43320.547384259262</v>
      </c>
      <c r="F13341" s="7" t="s">
        <v>31</v>
      </c>
      <c r="G13341" s="7" t="s">
        <v>173</v>
      </c>
    </row>
    <row r="13342" spans="1:7" x14ac:dyDescent="0.3">
      <c r="A13342" s="9">
        <v>180156680</v>
      </c>
      <c r="B13342" s="8">
        <v>43320.525590277779</v>
      </c>
      <c r="C13342" s="7" t="s">
        <v>36</v>
      </c>
      <c r="D13342" s="7" t="s">
        <v>343</v>
      </c>
      <c r="E13342" s="8">
        <v>43320.547071759262</v>
      </c>
      <c r="F13342" s="7" t="s">
        <v>25</v>
      </c>
      <c r="G13342" s="7" t="s">
        <v>736</v>
      </c>
    </row>
    <row r="13343" spans="1:7" x14ac:dyDescent="0.3">
      <c r="A13343" s="9">
        <v>180156680</v>
      </c>
      <c r="B13343" s="8">
        <v>43320.525590277779</v>
      </c>
      <c r="C13343" s="7" t="s">
        <v>36</v>
      </c>
      <c r="D13343" s="7" t="s">
        <v>343</v>
      </c>
      <c r="E13343" s="8">
        <v>43320.545520833337</v>
      </c>
      <c r="F13343" s="7" t="s">
        <v>31</v>
      </c>
      <c r="G13343" s="7" t="s">
        <v>736</v>
      </c>
    </row>
    <row r="13344" spans="1:7" x14ac:dyDescent="0.3">
      <c r="A13344" s="9">
        <v>180156680</v>
      </c>
      <c r="B13344" s="8">
        <v>43320.525590277779</v>
      </c>
      <c r="C13344" s="7" t="s">
        <v>36</v>
      </c>
      <c r="D13344" s="7" t="s">
        <v>343</v>
      </c>
      <c r="E13344" s="8">
        <v>43320.543553240743</v>
      </c>
      <c r="F13344" s="7" t="s">
        <v>33</v>
      </c>
      <c r="G13344" s="7" t="s">
        <v>173</v>
      </c>
    </row>
    <row r="13345" spans="1:7" x14ac:dyDescent="0.3">
      <c r="A13345" s="9">
        <v>180156680</v>
      </c>
      <c r="B13345" s="8">
        <v>43320.525590277779</v>
      </c>
      <c r="C13345" s="7" t="s">
        <v>36</v>
      </c>
      <c r="D13345" s="7" t="s">
        <v>343</v>
      </c>
      <c r="E13345" s="8">
        <v>43320.533692129633</v>
      </c>
      <c r="F13345" s="7" t="s">
        <v>31</v>
      </c>
      <c r="G13345" s="7" t="s">
        <v>173</v>
      </c>
    </row>
    <row r="13346" spans="1:7" x14ac:dyDescent="0.3">
      <c r="A13346" s="9">
        <v>180156680</v>
      </c>
      <c r="B13346" s="8">
        <v>43320.525590277779</v>
      </c>
      <c r="C13346" s="7" t="s">
        <v>36</v>
      </c>
      <c r="D13346" s="7" t="s">
        <v>343</v>
      </c>
      <c r="E13346" s="8">
        <v>43320.526226851849</v>
      </c>
      <c r="F13346" s="7" t="s">
        <v>25</v>
      </c>
      <c r="G13346" s="7" t="s">
        <v>264</v>
      </c>
    </row>
    <row r="13347" spans="1:7" x14ac:dyDescent="0.3">
      <c r="A13347" s="9">
        <v>180156680</v>
      </c>
      <c r="B13347" s="8">
        <v>43320.525590277779</v>
      </c>
      <c r="C13347" s="7" t="s">
        <v>36</v>
      </c>
      <c r="D13347" s="7" t="s">
        <v>343</v>
      </c>
      <c r="E13347" s="8">
        <v>43320.525601851848</v>
      </c>
      <c r="F13347" s="7" t="s">
        <v>31</v>
      </c>
      <c r="G13347" s="7" t="s">
        <v>264</v>
      </c>
    </row>
    <row r="13348" spans="1:7" x14ac:dyDescent="0.3">
      <c r="A13348" s="9">
        <v>180156680</v>
      </c>
      <c r="B13348" s="8">
        <v>43320.525590277779</v>
      </c>
      <c r="C13348" s="7" t="s">
        <v>36</v>
      </c>
      <c r="D13348" s="7" t="s">
        <v>343</v>
      </c>
      <c r="E13348" s="8">
        <v>43320.520138888889</v>
      </c>
      <c r="F13348" s="7" t="s">
        <v>2233</v>
      </c>
      <c r="G13348" s="7" t="s">
        <v>961</v>
      </c>
    </row>
    <row r="13349" spans="1:7" x14ac:dyDescent="0.3">
      <c r="A13349" s="9">
        <v>180156751</v>
      </c>
      <c r="B13349" s="8">
        <v>43320.583749999998</v>
      </c>
      <c r="C13349" s="7" t="s">
        <v>36</v>
      </c>
      <c r="D13349" s="7" t="s">
        <v>382</v>
      </c>
      <c r="E13349" s="8">
        <v>43320.607534722221</v>
      </c>
      <c r="F13349" s="7" t="s">
        <v>25</v>
      </c>
      <c r="G13349" s="7" t="s">
        <v>459</v>
      </c>
    </row>
    <row r="13350" spans="1:7" x14ac:dyDescent="0.3">
      <c r="A13350" s="9">
        <v>180156751</v>
      </c>
      <c r="B13350" s="8">
        <v>43320.583749999998</v>
      </c>
      <c r="C13350" s="7" t="s">
        <v>36</v>
      </c>
      <c r="D13350" s="7" t="s">
        <v>382</v>
      </c>
      <c r="E13350" s="8">
        <v>43320.607511574075</v>
      </c>
      <c r="F13350" s="7" t="s">
        <v>25</v>
      </c>
      <c r="G13350" s="7" t="s">
        <v>296</v>
      </c>
    </row>
    <row r="13351" spans="1:7" x14ac:dyDescent="0.3">
      <c r="A13351" s="9">
        <v>180156751</v>
      </c>
      <c r="B13351" s="8">
        <v>43320.583749999998</v>
      </c>
      <c r="C13351" s="7" t="s">
        <v>36</v>
      </c>
      <c r="D13351" s="7" t="s">
        <v>382</v>
      </c>
      <c r="E13351" s="8">
        <v>43320.607488425929</v>
      </c>
      <c r="F13351" s="7" t="s">
        <v>25</v>
      </c>
      <c r="G13351" s="7" t="s">
        <v>38</v>
      </c>
    </row>
    <row r="13352" spans="1:7" x14ac:dyDescent="0.3">
      <c r="A13352" s="9">
        <v>180156751</v>
      </c>
      <c r="B13352" s="8">
        <v>43320.583749999998</v>
      </c>
      <c r="C13352" s="7" t="s">
        <v>36</v>
      </c>
      <c r="D13352" s="7" t="s">
        <v>382</v>
      </c>
      <c r="E13352" s="8">
        <v>43320.595057870371</v>
      </c>
      <c r="F13352" s="7" t="s">
        <v>29</v>
      </c>
      <c r="G13352" s="7" t="s">
        <v>296</v>
      </c>
    </row>
    <row r="13353" spans="1:7" x14ac:dyDescent="0.3">
      <c r="A13353" s="9">
        <v>180156751</v>
      </c>
      <c r="B13353" s="8">
        <v>43320.583749999998</v>
      </c>
      <c r="C13353" s="7" t="s">
        <v>36</v>
      </c>
      <c r="D13353" s="7" t="s">
        <v>382</v>
      </c>
      <c r="E13353" s="8">
        <v>43320.593622685185</v>
      </c>
      <c r="F13353" s="7" t="s">
        <v>31</v>
      </c>
      <c r="G13353" s="7" t="s">
        <v>38</v>
      </c>
    </row>
    <row r="13354" spans="1:7" x14ac:dyDescent="0.3">
      <c r="A13354" s="9">
        <v>180156751</v>
      </c>
      <c r="B13354" s="8">
        <v>43320.583749999998</v>
      </c>
      <c r="C13354" s="7" t="s">
        <v>36</v>
      </c>
      <c r="D13354" s="7" t="s">
        <v>382</v>
      </c>
      <c r="E13354" s="8">
        <v>43320.593587962961</v>
      </c>
      <c r="F13354" s="7" t="s">
        <v>29</v>
      </c>
      <c r="G13354" s="7" t="s">
        <v>38</v>
      </c>
    </row>
    <row r="13355" spans="1:7" x14ac:dyDescent="0.3">
      <c r="A13355" s="9">
        <v>180156751</v>
      </c>
      <c r="B13355" s="8">
        <v>43320.583749999998</v>
      </c>
      <c r="C13355" s="7" t="s">
        <v>36</v>
      </c>
      <c r="D13355" s="7" t="s">
        <v>382</v>
      </c>
      <c r="E13355" s="8">
        <v>43320.589074074072</v>
      </c>
      <c r="F13355" s="7" t="s">
        <v>25</v>
      </c>
      <c r="G13355" s="7" t="s">
        <v>172</v>
      </c>
    </row>
    <row r="13356" spans="1:7" x14ac:dyDescent="0.3">
      <c r="A13356" s="9">
        <v>180156751</v>
      </c>
      <c r="B13356" s="8">
        <v>43320.583749999998</v>
      </c>
      <c r="C13356" s="7" t="s">
        <v>36</v>
      </c>
      <c r="D13356" s="7" t="s">
        <v>382</v>
      </c>
      <c r="E13356" s="8">
        <v>43320.588935185187</v>
      </c>
      <c r="F13356" s="7" t="s">
        <v>29</v>
      </c>
      <c r="G13356" s="7" t="s">
        <v>459</v>
      </c>
    </row>
    <row r="13357" spans="1:7" x14ac:dyDescent="0.3">
      <c r="A13357" s="9">
        <v>180156751</v>
      </c>
      <c r="B13357" s="8">
        <v>43320.583749999998</v>
      </c>
      <c r="C13357" s="7" t="s">
        <v>36</v>
      </c>
      <c r="D13357" s="7" t="s">
        <v>382</v>
      </c>
      <c r="E13357" s="8">
        <v>43320.588796296295</v>
      </c>
      <c r="F13357" s="7" t="s">
        <v>29</v>
      </c>
      <c r="G13357" s="7" t="s">
        <v>172</v>
      </c>
    </row>
    <row r="13358" spans="1:7" x14ac:dyDescent="0.3">
      <c r="A13358" s="9">
        <v>180156809</v>
      </c>
      <c r="B13358" s="8">
        <v>43320.628298611111</v>
      </c>
      <c r="C13358" s="7" t="s">
        <v>36</v>
      </c>
      <c r="D13358" s="7" t="s">
        <v>849</v>
      </c>
      <c r="E13358" s="8">
        <v>43320.66982638889</v>
      </c>
      <c r="F13358" s="7" t="s">
        <v>25</v>
      </c>
      <c r="G13358" s="7" t="s">
        <v>459</v>
      </c>
    </row>
    <row r="13359" spans="1:7" x14ac:dyDescent="0.3">
      <c r="A13359" s="9">
        <v>180156809</v>
      </c>
      <c r="B13359" s="8">
        <v>43320.628298611111</v>
      </c>
      <c r="C13359" s="7" t="s">
        <v>36</v>
      </c>
      <c r="D13359" s="7" t="s">
        <v>849</v>
      </c>
      <c r="E13359" s="8">
        <v>43320.669525462959</v>
      </c>
      <c r="F13359" s="7" t="s">
        <v>25</v>
      </c>
      <c r="G13359" s="7" t="s">
        <v>94</v>
      </c>
    </row>
    <row r="13360" spans="1:7" x14ac:dyDescent="0.3">
      <c r="A13360" s="9">
        <v>180156809</v>
      </c>
      <c r="B13360" s="8">
        <v>43320.628298611111</v>
      </c>
      <c r="C13360" s="7" t="s">
        <v>36</v>
      </c>
      <c r="D13360" s="7" t="s">
        <v>849</v>
      </c>
      <c r="E13360" s="8">
        <v>43320.662372685183</v>
      </c>
      <c r="F13360" s="7" t="s">
        <v>25</v>
      </c>
      <c r="G13360" s="7" t="s">
        <v>28</v>
      </c>
    </row>
    <row r="13361" spans="1:7" x14ac:dyDescent="0.3">
      <c r="A13361" s="9">
        <v>180156809</v>
      </c>
      <c r="B13361" s="8">
        <v>43320.628298611111</v>
      </c>
      <c r="C13361" s="7" t="s">
        <v>36</v>
      </c>
      <c r="D13361" s="7" t="s">
        <v>849</v>
      </c>
      <c r="E13361" s="8">
        <v>43320.645300925928</v>
      </c>
      <c r="F13361" s="7" t="s">
        <v>32</v>
      </c>
      <c r="G13361" s="7" t="s">
        <v>459</v>
      </c>
    </row>
    <row r="13362" spans="1:7" x14ac:dyDescent="0.3">
      <c r="A13362" s="9">
        <v>180156809</v>
      </c>
      <c r="B13362" s="8">
        <v>43320.628298611111</v>
      </c>
      <c r="C13362" s="7" t="s">
        <v>36</v>
      </c>
      <c r="D13362" s="7" t="s">
        <v>849</v>
      </c>
      <c r="E13362" s="8">
        <v>43320.64303240741</v>
      </c>
      <c r="F13362" s="7" t="s">
        <v>31</v>
      </c>
      <c r="G13362" s="7" t="s">
        <v>94</v>
      </c>
    </row>
    <row r="13363" spans="1:7" x14ac:dyDescent="0.3">
      <c r="A13363" s="9">
        <v>180156809</v>
      </c>
      <c r="B13363" s="8">
        <v>43320.628298611111</v>
      </c>
      <c r="C13363" s="7" t="s">
        <v>36</v>
      </c>
      <c r="D13363" s="7" t="s">
        <v>849</v>
      </c>
      <c r="E13363" s="8">
        <v>43320.64303240741</v>
      </c>
      <c r="F13363" s="7" t="s">
        <v>31</v>
      </c>
      <c r="G13363" s="7" t="s">
        <v>459</v>
      </c>
    </row>
    <row r="13364" spans="1:7" x14ac:dyDescent="0.3">
      <c r="A13364" s="9">
        <v>180156809</v>
      </c>
      <c r="B13364" s="8">
        <v>43320.628298611111</v>
      </c>
      <c r="C13364" s="7" t="s">
        <v>36</v>
      </c>
      <c r="D13364" s="7" t="s">
        <v>849</v>
      </c>
      <c r="E13364" s="8">
        <v>43320.64303240741</v>
      </c>
      <c r="F13364" s="7" t="s">
        <v>31</v>
      </c>
      <c r="G13364" s="7" t="s">
        <v>28</v>
      </c>
    </row>
    <row r="13365" spans="1:7" x14ac:dyDescent="0.3">
      <c r="A13365" s="9">
        <v>180156809</v>
      </c>
      <c r="B13365" s="8">
        <v>43320.628298611111</v>
      </c>
      <c r="C13365" s="7" t="s">
        <v>36</v>
      </c>
      <c r="D13365" s="7" t="s">
        <v>849</v>
      </c>
      <c r="E13365" s="8">
        <v>43320.633263888885</v>
      </c>
      <c r="F13365" s="7" t="s">
        <v>29</v>
      </c>
      <c r="G13365" s="7" t="s">
        <v>94</v>
      </c>
    </row>
    <row r="13366" spans="1:7" x14ac:dyDescent="0.3">
      <c r="A13366" s="9">
        <v>180156809</v>
      </c>
      <c r="B13366" s="8">
        <v>43320.628298611111</v>
      </c>
      <c r="C13366" s="7" t="s">
        <v>36</v>
      </c>
      <c r="D13366" s="7" t="s">
        <v>849</v>
      </c>
      <c r="E13366" s="8">
        <v>43320.632835648146</v>
      </c>
      <c r="F13366" s="7" t="s">
        <v>29</v>
      </c>
      <c r="G13366" s="7" t="s">
        <v>28</v>
      </c>
    </row>
    <row r="13367" spans="1:7" x14ac:dyDescent="0.3">
      <c r="A13367" s="9">
        <v>180156809</v>
      </c>
      <c r="B13367" s="8">
        <v>43320.628298611111</v>
      </c>
      <c r="C13367" s="7" t="s">
        <v>36</v>
      </c>
      <c r="D13367" s="7" t="s">
        <v>849</v>
      </c>
      <c r="E13367" s="8">
        <v>43320.632719907408</v>
      </c>
      <c r="F13367" s="7" t="s">
        <v>29</v>
      </c>
      <c r="G13367" s="7" t="s">
        <v>459</v>
      </c>
    </row>
    <row r="13368" spans="1:7" x14ac:dyDescent="0.3">
      <c r="A13368" s="9">
        <v>180156882</v>
      </c>
      <c r="B13368" s="8">
        <v>43320.676435185182</v>
      </c>
      <c r="C13368" s="7" t="s">
        <v>36</v>
      </c>
      <c r="D13368" s="7" t="s">
        <v>204</v>
      </c>
      <c r="E13368" s="8">
        <v>43320.718217592592</v>
      </c>
      <c r="F13368" s="7" t="s">
        <v>25</v>
      </c>
      <c r="G13368" s="7" t="s">
        <v>805</v>
      </c>
    </row>
    <row r="13369" spans="1:7" x14ac:dyDescent="0.3">
      <c r="A13369" s="9">
        <v>180156882</v>
      </c>
      <c r="B13369" s="8">
        <v>43320.676435185182</v>
      </c>
      <c r="C13369" s="7" t="s">
        <v>36</v>
      </c>
      <c r="D13369" s="7" t="s">
        <v>204</v>
      </c>
      <c r="E13369" s="8">
        <v>43320.718182870369</v>
      </c>
      <c r="F13369" s="7" t="s">
        <v>25</v>
      </c>
      <c r="G13369" s="7" t="s">
        <v>231</v>
      </c>
    </row>
    <row r="13370" spans="1:7" x14ac:dyDescent="0.3">
      <c r="A13370" s="9">
        <v>180156882</v>
      </c>
      <c r="B13370" s="8">
        <v>43320.676435185182</v>
      </c>
      <c r="C13370" s="7" t="s">
        <v>36</v>
      </c>
      <c r="D13370" s="7" t="s">
        <v>204</v>
      </c>
      <c r="E13370" s="8">
        <v>43320.702546296299</v>
      </c>
      <c r="F13370" s="7" t="s">
        <v>31</v>
      </c>
      <c r="G13370" s="7" t="s">
        <v>805</v>
      </c>
    </row>
    <row r="13371" spans="1:7" x14ac:dyDescent="0.3">
      <c r="A13371" s="9">
        <v>180156882</v>
      </c>
      <c r="B13371" s="8">
        <v>43320.676435185182</v>
      </c>
      <c r="C13371" s="7" t="s">
        <v>36</v>
      </c>
      <c r="D13371" s="7" t="s">
        <v>204</v>
      </c>
      <c r="E13371" s="8">
        <v>43320.701145833336</v>
      </c>
      <c r="F13371" s="7" t="s">
        <v>25</v>
      </c>
      <c r="G13371" s="7" t="s">
        <v>42</v>
      </c>
    </row>
    <row r="13372" spans="1:7" x14ac:dyDescent="0.3">
      <c r="A13372" s="9">
        <v>180156882</v>
      </c>
      <c r="B13372" s="8">
        <v>43320.676435185182</v>
      </c>
      <c r="C13372" s="7" t="s">
        <v>36</v>
      </c>
      <c r="D13372" s="7" t="s">
        <v>204</v>
      </c>
      <c r="E13372" s="8">
        <v>43320.698101851849</v>
      </c>
      <c r="F13372" s="7" t="s">
        <v>25</v>
      </c>
      <c r="G13372" s="7" t="s">
        <v>34</v>
      </c>
    </row>
    <row r="13373" spans="1:7" x14ac:dyDescent="0.3">
      <c r="A13373" s="9">
        <v>180156882</v>
      </c>
      <c r="B13373" s="8">
        <v>43320.676435185182</v>
      </c>
      <c r="C13373" s="7" t="s">
        <v>36</v>
      </c>
      <c r="D13373" s="7" t="s">
        <v>204</v>
      </c>
      <c r="E13373" s="8">
        <v>43320.691666666666</v>
      </c>
      <c r="F13373" s="7" t="s">
        <v>31</v>
      </c>
      <c r="G13373" s="7" t="s">
        <v>42</v>
      </c>
    </row>
    <row r="13374" spans="1:7" x14ac:dyDescent="0.3">
      <c r="A13374" s="9">
        <v>180156882</v>
      </c>
      <c r="B13374" s="8">
        <v>43320.676435185182</v>
      </c>
      <c r="C13374" s="7" t="s">
        <v>36</v>
      </c>
      <c r="D13374" s="7" t="s">
        <v>204</v>
      </c>
      <c r="E13374" s="8">
        <v>43320.691562499997</v>
      </c>
      <c r="F13374" s="7" t="s">
        <v>62</v>
      </c>
      <c r="G13374" s="7" t="s">
        <v>231</v>
      </c>
    </row>
    <row r="13375" spans="1:7" x14ac:dyDescent="0.3">
      <c r="A13375" s="9">
        <v>180156882</v>
      </c>
      <c r="B13375" s="8">
        <v>43320.676435185182</v>
      </c>
      <c r="C13375" s="7" t="s">
        <v>36</v>
      </c>
      <c r="D13375" s="7" t="s">
        <v>204</v>
      </c>
      <c r="E13375" s="8">
        <v>43320.689976851849</v>
      </c>
      <c r="F13375" s="7" t="s">
        <v>62</v>
      </c>
      <c r="G13375" s="7" t="s">
        <v>231</v>
      </c>
    </row>
    <row r="13376" spans="1:7" x14ac:dyDescent="0.3">
      <c r="A13376" s="9">
        <v>180156882</v>
      </c>
      <c r="B13376" s="8">
        <v>43320.676435185182</v>
      </c>
      <c r="C13376" s="7" t="s">
        <v>36</v>
      </c>
      <c r="D13376" s="7" t="s">
        <v>204</v>
      </c>
      <c r="E13376" s="8">
        <v>43320.685810185183</v>
      </c>
      <c r="F13376" s="7" t="s">
        <v>31</v>
      </c>
      <c r="G13376" s="7" t="s">
        <v>34</v>
      </c>
    </row>
    <row r="13377" spans="1:7" x14ac:dyDescent="0.3">
      <c r="A13377" s="9">
        <v>180156882</v>
      </c>
      <c r="B13377" s="8">
        <v>43320.676435185182</v>
      </c>
      <c r="C13377" s="7" t="s">
        <v>36</v>
      </c>
      <c r="D13377" s="7" t="s">
        <v>204</v>
      </c>
      <c r="E13377" s="8">
        <v>43320.684027777781</v>
      </c>
      <c r="F13377" s="7" t="s">
        <v>2232</v>
      </c>
      <c r="G13377" s="7" t="s">
        <v>1053</v>
      </c>
    </row>
    <row r="13378" spans="1:7" x14ac:dyDescent="0.3">
      <c r="A13378" s="9">
        <v>180156882</v>
      </c>
      <c r="B13378" s="8">
        <v>43320.676435185182</v>
      </c>
      <c r="C13378" s="7" t="s">
        <v>36</v>
      </c>
      <c r="D13378" s="7" t="s">
        <v>204</v>
      </c>
      <c r="E13378" s="8">
        <v>43320.683877314812</v>
      </c>
      <c r="F13378" s="7" t="s">
        <v>31</v>
      </c>
      <c r="G13378" s="7" t="s">
        <v>231</v>
      </c>
    </row>
    <row r="13379" spans="1:7" x14ac:dyDescent="0.3">
      <c r="A13379" s="9">
        <v>180156882</v>
      </c>
      <c r="B13379" s="8">
        <v>43320.676435185182</v>
      </c>
      <c r="C13379" s="7" t="s">
        <v>36</v>
      </c>
      <c r="D13379" s="7" t="s">
        <v>204</v>
      </c>
      <c r="E13379" s="8">
        <v>43320.679120370369</v>
      </c>
      <c r="F13379" s="7" t="s">
        <v>29</v>
      </c>
      <c r="G13379" s="7" t="s">
        <v>231</v>
      </c>
    </row>
    <row r="13380" spans="1:7" x14ac:dyDescent="0.3">
      <c r="A13380" s="9">
        <v>180156887</v>
      </c>
      <c r="B13380" s="8">
        <v>43320.678784722222</v>
      </c>
      <c r="C13380" s="7" t="s">
        <v>36</v>
      </c>
      <c r="D13380" s="7" t="s">
        <v>850</v>
      </c>
      <c r="E13380" s="8">
        <v>43320.744756944441</v>
      </c>
      <c r="F13380" s="7" t="s">
        <v>25</v>
      </c>
      <c r="G13380" s="7" t="s">
        <v>552</v>
      </c>
    </row>
    <row r="13381" spans="1:7" x14ac:dyDescent="0.3">
      <c r="A13381" s="9">
        <v>180156887</v>
      </c>
      <c r="B13381" s="8">
        <v>43320.678784722222</v>
      </c>
      <c r="C13381" s="7" t="s">
        <v>36</v>
      </c>
      <c r="D13381" s="7" t="s">
        <v>850</v>
      </c>
      <c r="E13381" s="8">
        <v>43320.742245370369</v>
      </c>
      <c r="F13381" s="7" t="s">
        <v>31</v>
      </c>
      <c r="G13381" s="7" t="s">
        <v>552</v>
      </c>
    </row>
    <row r="13382" spans="1:7" x14ac:dyDescent="0.3">
      <c r="A13382" s="9">
        <v>180156887</v>
      </c>
      <c r="B13382" s="8">
        <v>43320.678784722222</v>
      </c>
      <c r="C13382" s="7" t="s">
        <v>36</v>
      </c>
      <c r="D13382" s="7" t="s">
        <v>850</v>
      </c>
      <c r="E13382" s="8">
        <v>43320.722210648149</v>
      </c>
      <c r="F13382" s="7" t="s">
        <v>25</v>
      </c>
      <c r="G13382" s="7" t="s">
        <v>39</v>
      </c>
    </row>
    <row r="13383" spans="1:7" x14ac:dyDescent="0.3">
      <c r="A13383" s="9">
        <v>180156887</v>
      </c>
      <c r="B13383" s="8">
        <v>43320.678784722222</v>
      </c>
      <c r="C13383" s="7" t="s">
        <v>36</v>
      </c>
      <c r="D13383" s="7" t="s">
        <v>850</v>
      </c>
      <c r="E13383" s="8">
        <v>43320.716446759259</v>
      </c>
      <c r="F13383" s="7" t="s">
        <v>25</v>
      </c>
      <c r="G13383" s="7" t="s">
        <v>38</v>
      </c>
    </row>
    <row r="13384" spans="1:7" x14ac:dyDescent="0.3">
      <c r="A13384" s="9">
        <v>180156887</v>
      </c>
      <c r="B13384" s="8">
        <v>43320.678784722222</v>
      </c>
      <c r="C13384" s="7" t="s">
        <v>36</v>
      </c>
      <c r="D13384" s="7" t="s">
        <v>850</v>
      </c>
      <c r="E13384" s="8">
        <v>43320.710486111115</v>
      </c>
      <c r="F13384" s="7" t="s">
        <v>31</v>
      </c>
      <c r="G13384" s="7" t="s">
        <v>38</v>
      </c>
    </row>
    <row r="13385" spans="1:7" x14ac:dyDescent="0.3">
      <c r="A13385" s="9">
        <v>180156887</v>
      </c>
      <c r="B13385" s="8">
        <v>43320.678784722222</v>
      </c>
      <c r="C13385" s="7" t="s">
        <v>36</v>
      </c>
      <c r="D13385" s="7" t="s">
        <v>850</v>
      </c>
      <c r="E13385" s="8">
        <v>43320.699837962966</v>
      </c>
      <c r="F13385" s="7" t="s">
        <v>29</v>
      </c>
      <c r="G13385" s="7" t="s">
        <v>38</v>
      </c>
    </row>
    <row r="13386" spans="1:7" x14ac:dyDescent="0.3">
      <c r="A13386" s="9">
        <v>180156887</v>
      </c>
      <c r="B13386" s="8">
        <v>43320.678784722222</v>
      </c>
      <c r="C13386" s="7" t="s">
        <v>36</v>
      </c>
      <c r="D13386" s="7" t="s">
        <v>850</v>
      </c>
      <c r="E13386" s="8">
        <v>43320.696736111109</v>
      </c>
      <c r="F13386" s="7" t="s">
        <v>31</v>
      </c>
      <c r="G13386" s="7" t="s">
        <v>39</v>
      </c>
    </row>
    <row r="13387" spans="1:7" x14ac:dyDescent="0.3">
      <c r="A13387" s="9">
        <v>180156887</v>
      </c>
      <c r="B13387" s="8">
        <v>43320.678784722222</v>
      </c>
      <c r="C13387" s="7" t="s">
        <v>36</v>
      </c>
      <c r="D13387" s="7" t="s">
        <v>850</v>
      </c>
      <c r="E13387" s="8">
        <v>43320.68204861111</v>
      </c>
      <c r="F13387" s="7" t="s">
        <v>29</v>
      </c>
      <c r="G13387" s="7" t="s">
        <v>39</v>
      </c>
    </row>
    <row r="13388" spans="1:7" x14ac:dyDescent="0.3">
      <c r="A13388" s="9">
        <v>180156990</v>
      </c>
      <c r="B13388" s="8">
        <v>43320.755983796298</v>
      </c>
      <c r="C13388" s="7" t="s">
        <v>36</v>
      </c>
      <c r="D13388" s="7" t="s">
        <v>851</v>
      </c>
      <c r="E13388" s="8">
        <v>43320.809074074074</v>
      </c>
      <c r="F13388" s="7" t="s">
        <v>25</v>
      </c>
      <c r="G13388" s="7" t="s">
        <v>95</v>
      </c>
    </row>
    <row r="13389" spans="1:7" x14ac:dyDescent="0.3">
      <c r="A13389" s="9">
        <v>180156990</v>
      </c>
      <c r="B13389" s="8">
        <v>43320.755983796298</v>
      </c>
      <c r="C13389" s="7" t="s">
        <v>36</v>
      </c>
      <c r="D13389" s="7" t="s">
        <v>851</v>
      </c>
      <c r="E13389" s="8">
        <v>43320.785208333335</v>
      </c>
      <c r="F13389" s="7" t="s">
        <v>31</v>
      </c>
      <c r="G13389" s="7" t="s">
        <v>95</v>
      </c>
    </row>
    <row r="13390" spans="1:7" x14ac:dyDescent="0.3">
      <c r="A13390" s="9">
        <v>180156990</v>
      </c>
      <c r="B13390" s="8">
        <v>43320.755983796298</v>
      </c>
      <c r="C13390" s="7" t="s">
        <v>36</v>
      </c>
      <c r="D13390" s="7" t="s">
        <v>851</v>
      </c>
      <c r="E13390" s="8">
        <v>43320.785162037035</v>
      </c>
      <c r="F13390" s="7" t="s">
        <v>25</v>
      </c>
      <c r="G13390" s="7" t="s">
        <v>95</v>
      </c>
    </row>
    <row r="13391" spans="1:7" x14ac:dyDescent="0.3">
      <c r="A13391" s="9">
        <v>180156990</v>
      </c>
      <c r="B13391" s="8">
        <v>43320.755983796298</v>
      </c>
      <c r="C13391" s="7" t="s">
        <v>36</v>
      </c>
      <c r="D13391" s="7" t="s">
        <v>851</v>
      </c>
      <c r="E13391" s="8">
        <v>43320.784988425927</v>
      </c>
      <c r="F13391" s="7" t="s">
        <v>31</v>
      </c>
      <c r="G13391" s="7" t="s">
        <v>95</v>
      </c>
    </row>
    <row r="13392" spans="1:7" x14ac:dyDescent="0.3">
      <c r="A13392" s="9">
        <v>180156990</v>
      </c>
      <c r="B13392" s="8">
        <v>43320.755983796298</v>
      </c>
      <c r="C13392" s="7" t="s">
        <v>36</v>
      </c>
      <c r="D13392" s="7" t="s">
        <v>851</v>
      </c>
      <c r="E13392" s="8">
        <v>43320.779247685183</v>
      </c>
      <c r="F13392" s="7" t="s">
        <v>25</v>
      </c>
      <c r="G13392" s="7" t="s">
        <v>499</v>
      </c>
    </row>
    <row r="13393" spans="1:7" x14ac:dyDescent="0.3">
      <c r="A13393" s="9">
        <v>180156990</v>
      </c>
      <c r="B13393" s="8">
        <v>43320.755983796298</v>
      </c>
      <c r="C13393" s="7" t="s">
        <v>36</v>
      </c>
      <c r="D13393" s="7" t="s">
        <v>851</v>
      </c>
      <c r="E13393" s="8">
        <v>43320.778912037036</v>
      </c>
      <c r="F13393" s="7" t="s">
        <v>25</v>
      </c>
      <c r="G13393" s="7" t="s">
        <v>193</v>
      </c>
    </row>
    <row r="13394" spans="1:7" x14ac:dyDescent="0.3">
      <c r="A13394" s="9">
        <v>180156990</v>
      </c>
      <c r="B13394" s="8">
        <v>43320.755983796298</v>
      </c>
      <c r="C13394" s="7" t="s">
        <v>36</v>
      </c>
      <c r="D13394" s="7" t="s">
        <v>851</v>
      </c>
      <c r="E13394" s="8">
        <v>43320.75986111111</v>
      </c>
      <c r="F13394" s="7" t="s">
        <v>31</v>
      </c>
      <c r="G13394" s="7" t="s">
        <v>193</v>
      </c>
    </row>
    <row r="13395" spans="1:7" x14ac:dyDescent="0.3">
      <c r="A13395" s="9">
        <v>180156990</v>
      </c>
      <c r="B13395" s="8">
        <v>43320.755983796298</v>
      </c>
      <c r="C13395" s="7" t="s">
        <v>36</v>
      </c>
      <c r="D13395" s="7" t="s">
        <v>851</v>
      </c>
      <c r="E13395" s="8">
        <v>43320.757881944446</v>
      </c>
      <c r="F13395" s="7" t="s">
        <v>31</v>
      </c>
      <c r="G13395" s="7" t="s">
        <v>193</v>
      </c>
    </row>
    <row r="13396" spans="1:7" x14ac:dyDescent="0.3">
      <c r="A13396" s="9">
        <v>180156990</v>
      </c>
      <c r="B13396" s="8">
        <v>43320.755983796298</v>
      </c>
      <c r="C13396" s="7" t="s">
        <v>36</v>
      </c>
      <c r="D13396" s="7" t="s">
        <v>851</v>
      </c>
      <c r="E13396" s="8">
        <v>43320.755983796298</v>
      </c>
      <c r="F13396" s="7" t="s">
        <v>31</v>
      </c>
      <c r="G13396" s="7" t="s">
        <v>499</v>
      </c>
    </row>
    <row r="13397" spans="1:7" x14ac:dyDescent="0.3">
      <c r="A13397" s="9">
        <v>180157259</v>
      </c>
      <c r="B13397" s="8">
        <v>43321.305069444446</v>
      </c>
      <c r="C13397" s="7" t="s">
        <v>36</v>
      </c>
      <c r="D13397" s="7" t="s">
        <v>840</v>
      </c>
      <c r="E13397" s="8">
        <v>43321.355208333334</v>
      </c>
      <c r="F13397" s="7" t="s">
        <v>25</v>
      </c>
      <c r="G13397" s="7" t="s">
        <v>736</v>
      </c>
    </row>
    <row r="13398" spans="1:7" x14ac:dyDescent="0.3">
      <c r="A13398" s="9">
        <v>180157259</v>
      </c>
      <c r="B13398" s="8">
        <v>43321.305069444446</v>
      </c>
      <c r="C13398" s="7" t="s">
        <v>36</v>
      </c>
      <c r="D13398" s="7" t="s">
        <v>840</v>
      </c>
      <c r="E13398" s="8">
        <v>43321.347534722219</v>
      </c>
      <c r="F13398" s="7" t="s">
        <v>32</v>
      </c>
      <c r="G13398" s="7" t="s">
        <v>736</v>
      </c>
    </row>
    <row r="13399" spans="1:7" x14ac:dyDescent="0.3">
      <c r="A13399" s="9">
        <v>180157259</v>
      </c>
      <c r="B13399" s="8">
        <v>43321.305069444446</v>
      </c>
      <c r="C13399" s="7" t="s">
        <v>36</v>
      </c>
      <c r="D13399" s="7" t="s">
        <v>840</v>
      </c>
      <c r="E13399" s="8">
        <v>43321.328599537039</v>
      </c>
      <c r="F13399" s="7" t="s">
        <v>25</v>
      </c>
      <c r="G13399" s="7" t="s">
        <v>72</v>
      </c>
    </row>
    <row r="13400" spans="1:7" x14ac:dyDescent="0.3">
      <c r="A13400" s="9">
        <v>180157259</v>
      </c>
      <c r="B13400" s="8">
        <v>43321.305069444446</v>
      </c>
      <c r="C13400" s="7" t="s">
        <v>36</v>
      </c>
      <c r="D13400" s="7" t="s">
        <v>840</v>
      </c>
      <c r="E13400" s="8">
        <v>43321.320787037039</v>
      </c>
      <c r="F13400" s="7" t="s">
        <v>31</v>
      </c>
      <c r="G13400" s="7" t="s">
        <v>72</v>
      </c>
    </row>
    <row r="13401" spans="1:7" x14ac:dyDescent="0.3">
      <c r="A13401" s="9">
        <v>180157259</v>
      </c>
      <c r="B13401" s="8">
        <v>43321.305069444446</v>
      </c>
      <c r="C13401" s="7" t="s">
        <v>36</v>
      </c>
      <c r="D13401" s="7" t="s">
        <v>840</v>
      </c>
      <c r="E13401" s="8">
        <v>43321.319027777776</v>
      </c>
      <c r="F13401" s="7" t="s">
        <v>25</v>
      </c>
      <c r="G13401" s="7" t="s">
        <v>482</v>
      </c>
    </row>
    <row r="13402" spans="1:7" x14ac:dyDescent="0.3">
      <c r="A13402" s="9">
        <v>180157259</v>
      </c>
      <c r="B13402" s="8">
        <v>43321.305069444446</v>
      </c>
      <c r="C13402" s="7" t="s">
        <v>36</v>
      </c>
      <c r="D13402" s="7" t="s">
        <v>840</v>
      </c>
      <c r="E13402" s="8">
        <v>43321.317615740743</v>
      </c>
      <c r="F13402" s="7" t="s">
        <v>29</v>
      </c>
      <c r="G13402" s="7" t="s">
        <v>72</v>
      </c>
    </row>
    <row r="13403" spans="1:7" x14ac:dyDescent="0.3">
      <c r="A13403" s="9">
        <v>180157259</v>
      </c>
      <c r="B13403" s="8">
        <v>43321.305069444446</v>
      </c>
      <c r="C13403" s="7" t="s">
        <v>36</v>
      </c>
      <c r="D13403" s="7" t="s">
        <v>840</v>
      </c>
      <c r="E13403" s="8">
        <v>43321.31449074074</v>
      </c>
      <c r="F13403" s="7" t="s">
        <v>32</v>
      </c>
      <c r="G13403" s="7" t="s">
        <v>482</v>
      </c>
    </row>
    <row r="13404" spans="1:7" x14ac:dyDescent="0.3">
      <c r="A13404" s="9">
        <v>180157259</v>
      </c>
      <c r="B13404" s="8">
        <v>43321.305069444446</v>
      </c>
      <c r="C13404" s="7" t="s">
        <v>36</v>
      </c>
      <c r="D13404" s="7" t="s">
        <v>840</v>
      </c>
      <c r="E13404" s="8">
        <v>43321.313668981478</v>
      </c>
      <c r="F13404" s="7" t="s">
        <v>32</v>
      </c>
      <c r="G13404" s="7" t="s">
        <v>482</v>
      </c>
    </row>
    <row r="13405" spans="1:7" x14ac:dyDescent="0.3">
      <c r="A13405" s="9">
        <v>180157259</v>
      </c>
      <c r="B13405" s="8">
        <v>43321.305069444446</v>
      </c>
      <c r="C13405" s="7" t="s">
        <v>36</v>
      </c>
      <c r="D13405" s="7" t="s">
        <v>840</v>
      </c>
      <c r="E13405" s="8">
        <v>43321.312534722223</v>
      </c>
      <c r="F13405" s="7" t="s">
        <v>31</v>
      </c>
      <c r="G13405" s="7" t="s">
        <v>736</v>
      </c>
    </row>
    <row r="13406" spans="1:7" x14ac:dyDescent="0.3">
      <c r="A13406" s="9">
        <v>180157259</v>
      </c>
      <c r="B13406" s="8">
        <v>43321.305069444446</v>
      </c>
      <c r="C13406" s="7" t="s">
        <v>36</v>
      </c>
      <c r="D13406" s="7" t="s">
        <v>840</v>
      </c>
      <c r="E13406" s="8">
        <v>43321.312326388892</v>
      </c>
      <c r="F13406" s="7" t="s">
        <v>31</v>
      </c>
      <c r="G13406" s="7" t="s">
        <v>72</v>
      </c>
    </row>
    <row r="13407" spans="1:7" x14ac:dyDescent="0.3">
      <c r="A13407" s="9">
        <v>180157259</v>
      </c>
      <c r="B13407" s="8">
        <v>43321.305069444446</v>
      </c>
      <c r="C13407" s="7" t="s">
        <v>36</v>
      </c>
      <c r="D13407" s="7" t="s">
        <v>840</v>
      </c>
      <c r="E13407" s="8">
        <v>43321.311759259261</v>
      </c>
      <c r="F13407" s="7" t="s">
        <v>31</v>
      </c>
      <c r="G13407" s="7" t="s">
        <v>482</v>
      </c>
    </row>
    <row r="13408" spans="1:7" x14ac:dyDescent="0.3">
      <c r="A13408" s="9">
        <v>180157259</v>
      </c>
      <c r="B13408" s="8">
        <v>43321.305069444446</v>
      </c>
      <c r="C13408" s="7" t="s">
        <v>36</v>
      </c>
      <c r="D13408" s="7" t="s">
        <v>840</v>
      </c>
      <c r="E13408" s="8">
        <v>43321.309178240743</v>
      </c>
      <c r="F13408" s="7" t="s">
        <v>29</v>
      </c>
      <c r="G13408" s="7" t="s">
        <v>482</v>
      </c>
    </row>
    <row r="13409" spans="1:7" x14ac:dyDescent="0.3">
      <c r="A13409" s="9">
        <v>180157259</v>
      </c>
      <c r="B13409" s="8">
        <v>43321.305069444446</v>
      </c>
      <c r="C13409" s="7" t="s">
        <v>36</v>
      </c>
      <c r="D13409" s="7" t="s">
        <v>840</v>
      </c>
      <c r="E13409" s="8">
        <v>43321.306550925925</v>
      </c>
      <c r="F13409" s="7" t="s">
        <v>29</v>
      </c>
      <c r="G13409" s="7" t="s">
        <v>72</v>
      </c>
    </row>
    <row r="13410" spans="1:7" x14ac:dyDescent="0.3">
      <c r="A13410" s="9">
        <v>180157259</v>
      </c>
      <c r="B13410" s="8">
        <v>43321.305069444446</v>
      </c>
      <c r="C13410" s="7" t="s">
        <v>36</v>
      </c>
      <c r="D13410" s="7" t="s">
        <v>840</v>
      </c>
      <c r="E13410" s="8">
        <v>43321.306354166663</v>
      </c>
      <c r="F13410" s="7" t="s">
        <v>29</v>
      </c>
      <c r="G13410" s="7" t="s">
        <v>736</v>
      </c>
    </row>
    <row r="13411" spans="1:7" x14ac:dyDescent="0.3">
      <c r="A13411" s="9">
        <v>180157264</v>
      </c>
      <c r="B13411" s="8">
        <v>43321.31177083333</v>
      </c>
      <c r="C13411" s="7" t="s">
        <v>23</v>
      </c>
      <c r="D13411" s="7" t="s">
        <v>238</v>
      </c>
      <c r="E13411" s="8">
        <v>43321.386793981481</v>
      </c>
      <c r="F13411" s="7" t="s">
        <v>25</v>
      </c>
      <c r="G13411" s="7" t="s">
        <v>68</v>
      </c>
    </row>
    <row r="13412" spans="1:7" x14ac:dyDescent="0.3">
      <c r="A13412" s="9">
        <v>180157264</v>
      </c>
      <c r="B13412" s="8">
        <v>43321.31177083333</v>
      </c>
      <c r="C13412" s="7" t="s">
        <v>23</v>
      </c>
      <c r="D13412" s="7" t="s">
        <v>238</v>
      </c>
      <c r="E13412" s="8">
        <v>43321.363912037035</v>
      </c>
      <c r="F13412" s="7" t="s">
        <v>27</v>
      </c>
      <c r="G13412" s="7" t="s">
        <v>68</v>
      </c>
    </row>
    <row r="13413" spans="1:7" x14ac:dyDescent="0.3">
      <c r="A13413" s="9">
        <v>180157264</v>
      </c>
      <c r="B13413" s="8">
        <v>43321.31177083333</v>
      </c>
      <c r="C13413" s="7" t="s">
        <v>23</v>
      </c>
      <c r="D13413" s="7" t="s">
        <v>238</v>
      </c>
      <c r="E13413" s="8">
        <v>43321.358807870369</v>
      </c>
      <c r="F13413" s="7" t="s">
        <v>29</v>
      </c>
      <c r="G13413" s="7" t="s">
        <v>68</v>
      </c>
    </row>
    <row r="13414" spans="1:7" x14ac:dyDescent="0.3">
      <c r="A13414" s="9">
        <v>180157264</v>
      </c>
      <c r="B13414" s="8">
        <v>43321.31177083333</v>
      </c>
      <c r="C13414" s="7" t="s">
        <v>23</v>
      </c>
      <c r="D13414" s="7" t="s">
        <v>238</v>
      </c>
      <c r="E13414" s="8">
        <v>43321.35365740741</v>
      </c>
      <c r="F13414" s="7" t="s">
        <v>25</v>
      </c>
      <c r="G13414" s="7" t="s">
        <v>43</v>
      </c>
    </row>
    <row r="13415" spans="1:7" x14ac:dyDescent="0.3">
      <c r="A13415" s="9">
        <v>180157264</v>
      </c>
      <c r="B13415" s="8">
        <v>43321.31177083333</v>
      </c>
      <c r="C13415" s="7" t="s">
        <v>23</v>
      </c>
      <c r="D13415" s="7" t="s">
        <v>238</v>
      </c>
      <c r="E13415" s="8">
        <v>43321.348182870373</v>
      </c>
      <c r="F13415" s="7" t="s">
        <v>25</v>
      </c>
      <c r="G13415" s="7" t="s">
        <v>60</v>
      </c>
    </row>
    <row r="13416" spans="1:7" x14ac:dyDescent="0.3">
      <c r="A13416" s="9">
        <v>180157264</v>
      </c>
      <c r="B13416" s="8">
        <v>43321.31177083333</v>
      </c>
      <c r="C13416" s="7" t="s">
        <v>23</v>
      </c>
      <c r="D13416" s="7" t="s">
        <v>238</v>
      </c>
      <c r="E13416" s="8">
        <v>43321.34652777778</v>
      </c>
      <c r="F13416" s="7" t="s">
        <v>2232</v>
      </c>
      <c r="G13416" s="7" t="s">
        <v>961</v>
      </c>
    </row>
    <row r="13417" spans="1:7" x14ac:dyDescent="0.3">
      <c r="A13417" s="9">
        <v>180157264</v>
      </c>
      <c r="B13417" s="8">
        <v>43321.31177083333</v>
      </c>
      <c r="C13417" s="7" t="s">
        <v>23</v>
      </c>
      <c r="D13417" s="7" t="s">
        <v>238</v>
      </c>
      <c r="E13417" s="8">
        <v>43321.34652777778</v>
      </c>
      <c r="F13417" s="7" t="s">
        <v>2232</v>
      </c>
      <c r="G13417" s="7" t="s">
        <v>961</v>
      </c>
    </row>
    <row r="13418" spans="1:7" x14ac:dyDescent="0.3">
      <c r="A13418" s="9">
        <v>180157264</v>
      </c>
      <c r="B13418" s="8">
        <v>43321.31177083333</v>
      </c>
      <c r="C13418" s="7" t="s">
        <v>23</v>
      </c>
      <c r="D13418" s="7" t="s">
        <v>238</v>
      </c>
      <c r="E13418" s="8">
        <v>43321.336458333331</v>
      </c>
      <c r="F13418" s="7" t="s">
        <v>25</v>
      </c>
      <c r="G13418" s="7" t="s">
        <v>42</v>
      </c>
    </row>
    <row r="13419" spans="1:7" x14ac:dyDescent="0.3">
      <c r="A13419" s="9">
        <v>180157264</v>
      </c>
      <c r="B13419" s="8">
        <v>43321.31177083333</v>
      </c>
      <c r="C13419" s="7" t="s">
        <v>23</v>
      </c>
      <c r="D13419" s="7" t="s">
        <v>238</v>
      </c>
      <c r="E13419" s="8">
        <v>43321.331782407404</v>
      </c>
      <c r="F13419" s="7" t="s">
        <v>25</v>
      </c>
      <c r="G13419" s="7" t="s">
        <v>348</v>
      </c>
    </row>
    <row r="13420" spans="1:7" x14ac:dyDescent="0.3">
      <c r="A13420" s="9">
        <v>180157264</v>
      </c>
      <c r="B13420" s="8">
        <v>43321.31177083333</v>
      </c>
      <c r="C13420" s="7" t="s">
        <v>23</v>
      </c>
      <c r="D13420" s="7" t="s">
        <v>238</v>
      </c>
      <c r="E13420" s="8">
        <v>43321.328692129631</v>
      </c>
      <c r="F13420" s="7" t="s">
        <v>32</v>
      </c>
      <c r="G13420" s="7" t="s">
        <v>348</v>
      </c>
    </row>
    <row r="13421" spans="1:7" x14ac:dyDescent="0.3">
      <c r="A13421" s="9">
        <v>180157264</v>
      </c>
      <c r="B13421" s="8">
        <v>43321.31177083333</v>
      </c>
      <c r="C13421" s="7" t="s">
        <v>23</v>
      </c>
      <c r="D13421" s="7" t="s">
        <v>238</v>
      </c>
      <c r="E13421" s="8">
        <v>43321.326817129629</v>
      </c>
      <c r="F13421" s="7" t="s">
        <v>31</v>
      </c>
      <c r="G13421" s="7" t="s">
        <v>68</v>
      </c>
    </row>
    <row r="13422" spans="1:7" x14ac:dyDescent="0.3">
      <c r="A13422" s="9">
        <v>180157264</v>
      </c>
      <c r="B13422" s="8">
        <v>43321.31177083333</v>
      </c>
      <c r="C13422" s="7" t="s">
        <v>23</v>
      </c>
      <c r="D13422" s="7" t="s">
        <v>238</v>
      </c>
      <c r="E13422" s="8">
        <v>43321.326724537037</v>
      </c>
      <c r="F13422" s="7" t="s">
        <v>31</v>
      </c>
      <c r="G13422" s="7" t="s">
        <v>60</v>
      </c>
    </row>
    <row r="13423" spans="1:7" x14ac:dyDescent="0.3">
      <c r="A13423" s="9">
        <v>180157264</v>
      </c>
      <c r="B13423" s="8">
        <v>43321.31177083333</v>
      </c>
      <c r="C13423" s="7" t="s">
        <v>23</v>
      </c>
      <c r="D13423" s="7" t="s">
        <v>238</v>
      </c>
      <c r="E13423" s="8">
        <v>43321.325219907405</v>
      </c>
      <c r="F13423" s="7" t="s">
        <v>32</v>
      </c>
      <c r="G13423" s="7" t="s">
        <v>348</v>
      </c>
    </row>
    <row r="13424" spans="1:7" x14ac:dyDescent="0.3">
      <c r="A13424" s="9">
        <v>180157264</v>
      </c>
      <c r="B13424" s="8">
        <v>43321.31177083333</v>
      </c>
      <c r="C13424" s="7" t="s">
        <v>23</v>
      </c>
      <c r="D13424" s="7" t="s">
        <v>238</v>
      </c>
      <c r="E13424" s="8">
        <v>43321.321550925924</v>
      </c>
      <c r="F13424" s="7" t="s">
        <v>31</v>
      </c>
      <c r="G13424" s="7" t="s">
        <v>43</v>
      </c>
    </row>
    <row r="13425" spans="1:7" x14ac:dyDescent="0.3">
      <c r="A13425" s="9">
        <v>180157264</v>
      </c>
      <c r="B13425" s="8">
        <v>43321.31177083333</v>
      </c>
      <c r="C13425" s="7" t="s">
        <v>23</v>
      </c>
      <c r="D13425" s="7" t="s">
        <v>238</v>
      </c>
      <c r="E13425" s="8">
        <v>43321.321504629632</v>
      </c>
      <c r="F13425" s="7" t="s">
        <v>31</v>
      </c>
      <c r="G13425" s="7" t="s">
        <v>348</v>
      </c>
    </row>
    <row r="13426" spans="1:7" x14ac:dyDescent="0.3">
      <c r="A13426" s="9">
        <v>180157264</v>
      </c>
      <c r="B13426" s="8">
        <v>43321.31177083333</v>
      </c>
      <c r="C13426" s="7" t="s">
        <v>23</v>
      </c>
      <c r="D13426" s="7" t="s">
        <v>238</v>
      </c>
      <c r="E13426" s="8">
        <v>43321.319849537038</v>
      </c>
      <c r="F13426" s="7" t="s">
        <v>29</v>
      </c>
      <c r="G13426" s="7" t="s">
        <v>42</v>
      </c>
    </row>
    <row r="13427" spans="1:7" x14ac:dyDescent="0.3">
      <c r="A13427" s="9">
        <v>180157264</v>
      </c>
      <c r="B13427" s="8">
        <v>43321.31177083333</v>
      </c>
      <c r="C13427" s="7" t="s">
        <v>23</v>
      </c>
      <c r="D13427" s="7" t="s">
        <v>238</v>
      </c>
      <c r="E13427" s="8">
        <v>43321.314155092594</v>
      </c>
      <c r="F13427" s="7" t="s">
        <v>29</v>
      </c>
      <c r="G13427" s="7" t="s">
        <v>60</v>
      </c>
    </row>
    <row r="13428" spans="1:7" x14ac:dyDescent="0.3">
      <c r="A13428" s="9">
        <v>180157264</v>
      </c>
      <c r="B13428" s="8">
        <v>43321.31177083333</v>
      </c>
      <c r="C13428" s="7" t="s">
        <v>23</v>
      </c>
      <c r="D13428" s="7" t="s">
        <v>238</v>
      </c>
      <c r="E13428" s="8">
        <v>43321.313888888886</v>
      </c>
      <c r="F13428" s="7" t="s">
        <v>2233</v>
      </c>
      <c r="G13428" s="7" t="s">
        <v>961</v>
      </c>
    </row>
    <row r="13429" spans="1:7" x14ac:dyDescent="0.3">
      <c r="A13429" s="9">
        <v>180157264</v>
      </c>
      <c r="B13429" s="8">
        <v>43321.31177083333</v>
      </c>
      <c r="C13429" s="7" t="s">
        <v>23</v>
      </c>
      <c r="D13429" s="7" t="s">
        <v>238</v>
      </c>
      <c r="E13429" s="8">
        <v>43321.313888888886</v>
      </c>
      <c r="F13429" s="7" t="s">
        <v>2233</v>
      </c>
      <c r="G13429" s="7" t="s">
        <v>961</v>
      </c>
    </row>
    <row r="13430" spans="1:7" x14ac:dyDescent="0.3">
      <c r="A13430" s="9">
        <v>180157264</v>
      </c>
      <c r="B13430" s="8">
        <v>43321.31177083333</v>
      </c>
      <c r="C13430" s="7" t="s">
        <v>23</v>
      </c>
      <c r="D13430" s="7" t="s">
        <v>238</v>
      </c>
      <c r="E13430" s="8">
        <v>43321.313483796293</v>
      </c>
      <c r="F13430" s="7" t="s">
        <v>29</v>
      </c>
      <c r="G13430" s="7" t="s">
        <v>43</v>
      </c>
    </row>
    <row r="13431" spans="1:7" x14ac:dyDescent="0.3">
      <c r="A13431" s="9">
        <v>180157264</v>
      </c>
      <c r="B13431" s="8">
        <v>43321.31177083333</v>
      </c>
      <c r="C13431" s="7" t="s">
        <v>23</v>
      </c>
      <c r="D13431" s="7" t="s">
        <v>238</v>
      </c>
      <c r="E13431" s="8">
        <v>43321.312581018516</v>
      </c>
      <c r="F13431" s="7" t="s">
        <v>29</v>
      </c>
      <c r="G13431" s="7" t="s">
        <v>68</v>
      </c>
    </row>
    <row r="13432" spans="1:7" x14ac:dyDescent="0.3">
      <c r="A13432" s="9">
        <v>180157539</v>
      </c>
      <c r="B13432" s="8">
        <v>43321.560011574074</v>
      </c>
      <c r="C13432" s="7" t="s">
        <v>36</v>
      </c>
      <c r="D13432" s="7" t="s">
        <v>852</v>
      </c>
      <c r="E13432" s="8">
        <v>43321.5934837963</v>
      </c>
      <c r="F13432" s="7" t="s">
        <v>25</v>
      </c>
      <c r="G13432" s="7" t="s">
        <v>736</v>
      </c>
    </row>
    <row r="13433" spans="1:7" x14ac:dyDescent="0.3">
      <c r="A13433" s="9">
        <v>180157539</v>
      </c>
      <c r="B13433" s="8">
        <v>43321.560011574074</v>
      </c>
      <c r="C13433" s="7" t="s">
        <v>36</v>
      </c>
      <c r="D13433" s="7" t="s">
        <v>852</v>
      </c>
      <c r="E13433" s="8">
        <v>43321.584606481483</v>
      </c>
      <c r="F13433" s="7" t="s">
        <v>33</v>
      </c>
      <c r="G13433" s="7" t="s">
        <v>736</v>
      </c>
    </row>
    <row r="13434" spans="1:7" x14ac:dyDescent="0.3">
      <c r="A13434" s="9">
        <v>180157539</v>
      </c>
      <c r="B13434" s="8">
        <v>43321.560011574074</v>
      </c>
      <c r="C13434" s="7" t="s">
        <v>36</v>
      </c>
      <c r="D13434" s="7" t="s">
        <v>852</v>
      </c>
      <c r="E13434" s="8">
        <v>43321.570983796293</v>
      </c>
      <c r="F13434" s="7" t="s">
        <v>25</v>
      </c>
      <c r="G13434" s="7" t="s">
        <v>568</v>
      </c>
    </row>
    <row r="13435" spans="1:7" x14ac:dyDescent="0.3">
      <c r="A13435" s="9">
        <v>180157539</v>
      </c>
      <c r="B13435" s="8">
        <v>43321.560011574074</v>
      </c>
      <c r="C13435" s="7" t="s">
        <v>36</v>
      </c>
      <c r="D13435" s="7" t="s">
        <v>852</v>
      </c>
      <c r="E13435" s="8">
        <v>43321.57</v>
      </c>
      <c r="F13435" s="7" t="s">
        <v>31</v>
      </c>
      <c r="G13435" s="7" t="s">
        <v>736</v>
      </c>
    </row>
    <row r="13436" spans="1:7" x14ac:dyDescent="0.3">
      <c r="A13436" s="9">
        <v>180157539</v>
      </c>
      <c r="B13436" s="8">
        <v>43321.560011574074</v>
      </c>
      <c r="C13436" s="7" t="s">
        <v>36</v>
      </c>
      <c r="D13436" s="7" t="s">
        <v>852</v>
      </c>
      <c r="E13436" s="8">
        <v>43321.565937500003</v>
      </c>
      <c r="F13436" s="7" t="s">
        <v>31</v>
      </c>
      <c r="G13436" s="7" t="s">
        <v>568</v>
      </c>
    </row>
    <row r="13437" spans="1:7" x14ac:dyDescent="0.3">
      <c r="A13437" s="9">
        <v>180157539</v>
      </c>
      <c r="B13437" s="8">
        <v>43321.560011574074</v>
      </c>
      <c r="C13437" s="7" t="s">
        <v>36</v>
      </c>
      <c r="D13437" s="7" t="s">
        <v>852</v>
      </c>
      <c r="E13437" s="8">
        <v>43321.563263888886</v>
      </c>
      <c r="F13437" s="7" t="s">
        <v>25</v>
      </c>
      <c r="G13437" s="7" t="s">
        <v>38</v>
      </c>
    </row>
    <row r="13438" spans="1:7" x14ac:dyDescent="0.3">
      <c r="A13438" s="9">
        <v>180157539</v>
      </c>
      <c r="B13438" s="8">
        <v>43321.560011574074</v>
      </c>
      <c r="C13438" s="7" t="s">
        <v>36</v>
      </c>
      <c r="D13438" s="7" t="s">
        <v>852</v>
      </c>
      <c r="E13438" s="8">
        <v>43321.561909722222</v>
      </c>
      <c r="F13438" s="7" t="s">
        <v>31</v>
      </c>
      <c r="G13438" s="7" t="s">
        <v>568</v>
      </c>
    </row>
    <row r="13439" spans="1:7" x14ac:dyDescent="0.3">
      <c r="A13439" s="9">
        <v>180157539</v>
      </c>
      <c r="B13439" s="8">
        <v>43321.560011574074</v>
      </c>
      <c r="C13439" s="7" t="s">
        <v>36</v>
      </c>
      <c r="D13439" s="7" t="s">
        <v>852</v>
      </c>
      <c r="E13439" s="8">
        <v>43321.561701388891</v>
      </c>
      <c r="F13439" s="7" t="s">
        <v>29</v>
      </c>
      <c r="G13439" s="7" t="s">
        <v>38</v>
      </c>
    </row>
    <row r="13440" spans="1:7" x14ac:dyDescent="0.3">
      <c r="A13440" s="9">
        <v>180157539</v>
      </c>
      <c r="B13440" s="8">
        <v>43321.560011574074</v>
      </c>
      <c r="C13440" s="7" t="s">
        <v>36</v>
      </c>
      <c r="D13440" s="7" t="s">
        <v>852</v>
      </c>
      <c r="E13440" s="8">
        <v>43321.561365740738</v>
      </c>
      <c r="F13440" s="7" t="s">
        <v>29</v>
      </c>
      <c r="G13440" s="7" t="s">
        <v>736</v>
      </c>
    </row>
    <row r="13441" spans="1:7" x14ac:dyDescent="0.3">
      <c r="A13441" s="9">
        <v>180157765</v>
      </c>
      <c r="B13441" s="8">
        <v>43321.72415509259</v>
      </c>
      <c r="C13441" s="7" t="s">
        <v>36</v>
      </c>
      <c r="D13441" s="7" t="s">
        <v>853</v>
      </c>
      <c r="E13441" s="8">
        <v>43321.781273148146</v>
      </c>
      <c r="F13441" s="7" t="s">
        <v>25</v>
      </c>
      <c r="G13441" s="7" t="s">
        <v>170</v>
      </c>
    </row>
    <row r="13442" spans="1:7" x14ac:dyDescent="0.3">
      <c r="A13442" s="9">
        <v>180157765</v>
      </c>
      <c r="B13442" s="8">
        <v>43321.72415509259</v>
      </c>
      <c r="C13442" s="7" t="s">
        <v>36</v>
      </c>
      <c r="D13442" s="7" t="s">
        <v>853</v>
      </c>
      <c r="E13442" s="8">
        <v>43321.76966435185</v>
      </c>
      <c r="F13442" s="7" t="s">
        <v>63</v>
      </c>
      <c r="G13442" s="7" t="s">
        <v>170</v>
      </c>
    </row>
    <row r="13443" spans="1:7" x14ac:dyDescent="0.3">
      <c r="A13443" s="9">
        <v>180157765</v>
      </c>
      <c r="B13443" s="8">
        <v>43321.72415509259</v>
      </c>
      <c r="C13443" s="7" t="s">
        <v>36</v>
      </c>
      <c r="D13443" s="7" t="s">
        <v>853</v>
      </c>
      <c r="E13443" s="8">
        <v>43321.742673611108</v>
      </c>
      <c r="F13443" s="7" t="s">
        <v>32</v>
      </c>
      <c r="G13443" s="7" t="s">
        <v>170</v>
      </c>
    </row>
    <row r="13444" spans="1:7" x14ac:dyDescent="0.3">
      <c r="A13444" s="9">
        <v>180157765</v>
      </c>
      <c r="B13444" s="8">
        <v>43321.72415509259</v>
      </c>
      <c r="C13444" s="7" t="s">
        <v>36</v>
      </c>
      <c r="D13444" s="7" t="s">
        <v>853</v>
      </c>
      <c r="E13444" s="8">
        <v>43321.73636574074</v>
      </c>
      <c r="F13444" s="7" t="s">
        <v>25</v>
      </c>
      <c r="G13444" s="7" t="s">
        <v>115</v>
      </c>
    </row>
    <row r="13445" spans="1:7" x14ac:dyDescent="0.3">
      <c r="A13445" s="9">
        <v>180157765</v>
      </c>
      <c r="B13445" s="8">
        <v>43321.72415509259</v>
      </c>
      <c r="C13445" s="7" t="s">
        <v>36</v>
      </c>
      <c r="D13445" s="7" t="s">
        <v>853</v>
      </c>
      <c r="E13445" s="8">
        <v>43321.729039351849</v>
      </c>
      <c r="F13445" s="7" t="s">
        <v>31</v>
      </c>
      <c r="G13445" s="7" t="s">
        <v>170</v>
      </c>
    </row>
    <row r="13446" spans="1:7" x14ac:dyDescent="0.3">
      <c r="A13446" s="9">
        <v>180157765</v>
      </c>
      <c r="B13446" s="8">
        <v>43321.72415509259</v>
      </c>
      <c r="C13446" s="7" t="s">
        <v>36</v>
      </c>
      <c r="D13446" s="7" t="s">
        <v>853</v>
      </c>
      <c r="E13446" s="8">
        <v>43321.725173611114</v>
      </c>
      <c r="F13446" s="7" t="s">
        <v>25</v>
      </c>
      <c r="G13446" s="7" t="s">
        <v>93</v>
      </c>
    </row>
    <row r="13447" spans="1:7" x14ac:dyDescent="0.3">
      <c r="A13447" s="9">
        <v>180157765</v>
      </c>
      <c r="B13447" s="8">
        <v>43321.72415509259</v>
      </c>
      <c r="C13447" s="7" t="s">
        <v>36</v>
      </c>
      <c r="D13447" s="7" t="s">
        <v>853</v>
      </c>
      <c r="E13447" s="8">
        <v>43321.724791666667</v>
      </c>
      <c r="F13447" s="7" t="s">
        <v>29</v>
      </c>
      <c r="G13447" s="7" t="s">
        <v>170</v>
      </c>
    </row>
    <row r="13448" spans="1:7" x14ac:dyDescent="0.3">
      <c r="A13448" s="9">
        <v>180157765</v>
      </c>
      <c r="B13448" s="8">
        <v>43321.72415509259</v>
      </c>
      <c r="C13448" s="7" t="s">
        <v>36</v>
      </c>
      <c r="D13448" s="7" t="s">
        <v>853</v>
      </c>
      <c r="E13448" s="8">
        <v>43321.724224537036</v>
      </c>
      <c r="F13448" s="7" t="s">
        <v>29</v>
      </c>
      <c r="G13448" s="7" t="s">
        <v>93</v>
      </c>
    </row>
    <row r="13449" spans="1:7" x14ac:dyDescent="0.3">
      <c r="A13449" s="9">
        <v>180157765</v>
      </c>
      <c r="B13449" s="8">
        <v>43321.72415509259</v>
      </c>
      <c r="C13449" s="7" t="s">
        <v>36</v>
      </c>
      <c r="D13449" s="7" t="s">
        <v>853</v>
      </c>
      <c r="E13449" s="8">
        <v>43321.724166666667</v>
      </c>
      <c r="F13449" s="7" t="s">
        <v>31</v>
      </c>
      <c r="G13449" s="7" t="s">
        <v>115</v>
      </c>
    </row>
    <row r="13450" spans="1:7" x14ac:dyDescent="0.3">
      <c r="A13450" s="9">
        <v>180157770</v>
      </c>
      <c r="B13450" s="8">
        <v>43321.726226851853</v>
      </c>
      <c r="C13450" s="7" t="s">
        <v>36</v>
      </c>
      <c r="D13450" s="7" t="s">
        <v>238</v>
      </c>
      <c r="E13450" s="8">
        <v>43321.794004629628</v>
      </c>
      <c r="F13450" s="7" t="s">
        <v>25</v>
      </c>
      <c r="G13450" s="7" t="s">
        <v>492</v>
      </c>
    </row>
    <row r="13451" spans="1:7" x14ac:dyDescent="0.3">
      <c r="A13451" s="9">
        <v>180157770</v>
      </c>
      <c r="B13451" s="8">
        <v>43321.726226851853</v>
      </c>
      <c r="C13451" s="7" t="s">
        <v>36</v>
      </c>
      <c r="D13451" s="7" t="s">
        <v>238</v>
      </c>
      <c r="E13451" s="8">
        <v>43321.770567129628</v>
      </c>
      <c r="F13451" s="7" t="s">
        <v>31</v>
      </c>
      <c r="G13451" s="7" t="s">
        <v>492</v>
      </c>
    </row>
    <row r="13452" spans="1:7" x14ac:dyDescent="0.3">
      <c r="A13452" s="9">
        <v>180157770</v>
      </c>
      <c r="B13452" s="8">
        <v>43321.726226851853</v>
      </c>
      <c r="C13452" s="7" t="s">
        <v>36</v>
      </c>
      <c r="D13452" s="7" t="s">
        <v>238</v>
      </c>
      <c r="E13452" s="8">
        <v>43321.765092592592</v>
      </c>
      <c r="F13452" s="7" t="s">
        <v>25</v>
      </c>
      <c r="G13452" s="7" t="s">
        <v>42</v>
      </c>
    </row>
    <row r="13453" spans="1:7" x14ac:dyDescent="0.3">
      <c r="A13453" s="9">
        <v>180157770</v>
      </c>
      <c r="B13453" s="8">
        <v>43321.726226851853</v>
      </c>
      <c r="C13453" s="7" t="s">
        <v>36</v>
      </c>
      <c r="D13453" s="7" t="s">
        <v>238</v>
      </c>
      <c r="E13453" s="8">
        <v>43321.76053240741</v>
      </c>
      <c r="F13453" s="7" t="s">
        <v>31</v>
      </c>
      <c r="G13453" s="7" t="s">
        <v>42</v>
      </c>
    </row>
    <row r="13454" spans="1:7" x14ac:dyDescent="0.3">
      <c r="A13454" s="9">
        <v>180157770</v>
      </c>
      <c r="B13454" s="8">
        <v>43321.726226851853</v>
      </c>
      <c r="C13454" s="7" t="s">
        <v>36</v>
      </c>
      <c r="D13454" s="7" t="s">
        <v>238</v>
      </c>
      <c r="E13454" s="8">
        <v>43321.750648148147</v>
      </c>
      <c r="F13454" s="7" t="s">
        <v>29</v>
      </c>
      <c r="G13454" s="7" t="s">
        <v>492</v>
      </c>
    </row>
    <row r="13455" spans="1:7" x14ac:dyDescent="0.3">
      <c r="A13455" s="9">
        <v>180157770</v>
      </c>
      <c r="B13455" s="8">
        <v>43321.726226851853</v>
      </c>
      <c r="C13455" s="7" t="s">
        <v>36</v>
      </c>
      <c r="D13455" s="7" t="s">
        <v>238</v>
      </c>
      <c r="E13455" s="8">
        <v>43321.748379629629</v>
      </c>
      <c r="F13455" s="7" t="s">
        <v>31</v>
      </c>
      <c r="G13455" s="7" t="s">
        <v>42</v>
      </c>
    </row>
    <row r="13456" spans="1:7" x14ac:dyDescent="0.3">
      <c r="A13456" s="9">
        <v>180157770</v>
      </c>
      <c r="B13456" s="8">
        <v>43321.726226851853</v>
      </c>
      <c r="C13456" s="7" t="s">
        <v>36</v>
      </c>
      <c r="D13456" s="7" t="s">
        <v>238</v>
      </c>
      <c r="E13456" s="8">
        <v>43321.731747685182</v>
      </c>
      <c r="F13456" s="7" t="s">
        <v>29</v>
      </c>
      <c r="G13456" s="7" t="s">
        <v>42</v>
      </c>
    </row>
    <row r="13457" spans="1:7" x14ac:dyDescent="0.3">
      <c r="A13457" s="9">
        <v>180157846</v>
      </c>
      <c r="B13457" s="8">
        <v>43321.790138888886</v>
      </c>
      <c r="C13457" s="7" t="s">
        <v>239</v>
      </c>
      <c r="D13457" s="7" t="s">
        <v>227</v>
      </c>
      <c r="E13457" s="8">
        <v>43322.081296296295</v>
      </c>
      <c r="F13457" s="7" t="s">
        <v>25</v>
      </c>
      <c r="G13457" s="7" t="s">
        <v>854</v>
      </c>
    </row>
    <row r="13458" spans="1:7" x14ac:dyDescent="0.3">
      <c r="A13458" s="9">
        <v>180157846</v>
      </c>
      <c r="B13458" s="8">
        <v>43321.790138888886</v>
      </c>
      <c r="C13458" s="7" t="s">
        <v>239</v>
      </c>
      <c r="D13458" s="7" t="s">
        <v>227</v>
      </c>
      <c r="E13458" s="8">
        <v>43322.080069444448</v>
      </c>
      <c r="F13458" s="7" t="s">
        <v>25</v>
      </c>
      <c r="G13458" s="7" t="s">
        <v>51</v>
      </c>
    </row>
    <row r="13459" spans="1:7" x14ac:dyDescent="0.3">
      <c r="A13459" s="9">
        <v>180157846</v>
      </c>
      <c r="B13459" s="8">
        <v>43321.790138888886</v>
      </c>
      <c r="C13459" s="7" t="s">
        <v>239</v>
      </c>
      <c r="D13459" s="7" t="s">
        <v>227</v>
      </c>
      <c r="E13459" s="8">
        <v>43322.048182870371</v>
      </c>
      <c r="F13459" s="7" t="s">
        <v>25</v>
      </c>
      <c r="G13459" s="7" t="s">
        <v>170</v>
      </c>
    </row>
    <row r="13460" spans="1:7" x14ac:dyDescent="0.3">
      <c r="A13460" s="9">
        <v>180157846</v>
      </c>
      <c r="B13460" s="8">
        <v>43321.790138888886</v>
      </c>
      <c r="C13460" s="7" t="s">
        <v>239</v>
      </c>
      <c r="D13460" s="7" t="s">
        <v>227</v>
      </c>
      <c r="E13460" s="8">
        <v>43322.04</v>
      </c>
      <c r="F13460" s="7" t="s">
        <v>25</v>
      </c>
      <c r="G13460" s="7" t="s">
        <v>743</v>
      </c>
    </row>
    <row r="13461" spans="1:7" x14ac:dyDescent="0.3">
      <c r="A13461" s="9">
        <v>180157846</v>
      </c>
      <c r="B13461" s="8">
        <v>43321.790138888886</v>
      </c>
      <c r="C13461" s="7" t="s">
        <v>239</v>
      </c>
      <c r="D13461" s="7" t="s">
        <v>227</v>
      </c>
      <c r="E13461" s="8">
        <v>43322.029293981483</v>
      </c>
      <c r="F13461" s="7" t="s">
        <v>25</v>
      </c>
      <c r="G13461" s="7" t="s">
        <v>28</v>
      </c>
    </row>
    <row r="13462" spans="1:7" x14ac:dyDescent="0.3">
      <c r="A13462" s="9">
        <v>180157846</v>
      </c>
      <c r="B13462" s="8">
        <v>43321.790138888886</v>
      </c>
      <c r="C13462" s="7" t="s">
        <v>239</v>
      </c>
      <c r="D13462" s="7" t="s">
        <v>227</v>
      </c>
      <c r="E13462" s="8">
        <v>43322.011712962965</v>
      </c>
      <c r="F13462" s="7" t="s">
        <v>25</v>
      </c>
      <c r="G13462" s="7" t="s">
        <v>57</v>
      </c>
    </row>
    <row r="13463" spans="1:7" x14ac:dyDescent="0.3">
      <c r="A13463" s="9">
        <v>180157846</v>
      </c>
      <c r="B13463" s="8">
        <v>43321.790138888886</v>
      </c>
      <c r="C13463" s="7" t="s">
        <v>239</v>
      </c>
      <c r="D13463" s="7" t="s">
        <v>227</v>
      </c>
      <c r="E13463" s="8">
        <v>43322.011342592596</v>
      </c>
      <c r="F13463" s="7" t="s">
        <v>201</v>
      </c>
      <c r="G13463" s="7" t="s">
        <v>57</v>
      </c>
    </row>
    <row r="13464" spans="1:7" x14ac:dyDescent="0.3">
      <c r="A13464" s="9">
        <v>180157846</v>
      </c>
      <c r="B13464" s="8">
        <v>43321.790138888886</v>
      </c>
      <c r="C13464" s="7" t="s">
        <v>239</v>
      </c>
      <c r="D13464" s="7" t="s">
        <v>227</v>
      </c>
      <c r="E13464" s="8">
        <v>43322.00675925926</v>
      </c>
      <c r="F13464" s="7" t="s">
        <v>25</v>
      </c>
      <c r="G13464" s="7" t="s">
        <v>115</v>
      </c>
    </row>
    <row r="13465" spans="1:7" x14ac:dyDescent="0.3">
      <c r="A13465" s="9">
        <v>180157846</v>
      </c>
      <c r="B13465" s="8">
        <v>43321.790138888886</v>
      </c>
      <c r="C13465" s="7" t="s">
        <v>239</v>
      </c>
      <c r="D13465" s="7" t="s">
        <v>227</v>
      </c>
      <c r="E13465" s="8">
        <v>43322.004374999997</v>
      </c>
      <c r="F13465" s="7" t="s">
        <v>27</v>
      </c>
      <c r="G13465" s="7" t="s">
        <v>39</v>
      </c>
    </row>
    <row r="13466" spans="1:7" x14ac:dyDescent="0.3">
      <c r="A13466" s="9">
        <v>180157846</v>
      </c>
      <c r="B13466" s="8">
        <v>43321.790138888886</v>
      </c>
      <c r="C13466" s="7" t="s">
        <v>239</v>
      </c>
      <c r="D13466" s="7" t="s">
        <v>227</v>
      </c>
      <c r="E13466" s="8">
        <v>43322.004374999997</v>
      </c>
      <c r="F13466" s="7" t="s">
        <v>27</v>
      </c>
      <c r="G13466" s="7" t="s">
        <v>51</v>
      </c>
    </row>
    <row r="13467" spans="1:7" x14ac:dyDescent="0.3">
      <c r="A13467" s="9">
        <v>180157846</v>
      </c>
      <c r="B13467" s="8">
        <v>43321.790138888886</v>
      </c>
      <c r="C13467" s="7" t="s">
        <v>239</v>
      </c>
      <c r="D13467" s="7" t="s">
        <v>227</v>
      </c>
      <c r="E13467" s="8">
        <v>43321.989583333336</v>
      </c>
      <c r="F13467" s="7" t="s">
        <v>2232</v>
      </c>
      <c r="G13467" s="7" t="s">
        <v>958</v>
      </c>
    </row>
    <row r="13468" spans="1:7" x14ac:dyDescent="0.3">
      <c r="A13468" s="9">
        <v>180157846</v>
      </c>
      <c r="B13468" s="8">
        <v>43321.790138888886</v>
      </c>
      <c r="C13468" s="7" t="s">
        <v>239</v>
      </c>
      <c r="D13468" s="7" t="s">
        <v>227</v>
      </c>
      <c r="E13468" s="8">
        <v>43321.989583333336</v>
      </c>
      <c r="F13468" s="7" t="s">
        <v>2232</v>
      </c>
      <c r="G13468" s="7" t="s">
        <v>991</v>
      </c>
    </row>
    <row r="13469" spans="1:7" x14ac:dyDescent="0.3">
      <c r="A13469" s="9">
        <v>180157846</v>
      </c>
      <c r="B13469" s="8">
        <v>43321.790138888886</v>
      </c>
      <c r="C13469" s="7" t="s">
        <v>239</v>
      </c>
      <c r="D13469" s="7" t="s">
        <v>227</v>
      </c>
      <c r="E13469" s="8">
        <v>43321.988888888889</v>
      </c>
      <c r="F13469" s="7" t="s">
        <v>2232</v>
      </c>
      <c r="G13469" s="7" t="s">
        <v>961</v>
      </c>
    </row>
    <row r="13470" spans="1:7" x14ac:dyDescent="0.3">
      <c r="A13470" s="9">
        <v>180157846</v>
      </c>
      <c r="B13470" s="8">
        <v>43321.790138888886</v>
      </c>
      <c r="C13470" s="7" t="s">
        <v>239</v>
      </c>
      <c r="D13470" s="7" t="s">
        <v>227</v>
      </c>
      <c r="E13470" s="8">
        <v>43321.986886574072</v>
      </c>
      <c r="F13470" s="7" t="s">
        <v>25</v>
      </c>
      <c r="G13470" s="7" t="s">
        <v>537</v>
      </c>
    </row>
    <row r="13471" spans="1:7" x14ac:dyDescent="0.3">
      <c r="A13471" s="9">
        <v>180157846</v>
      </c>
      <c r="B13471" s="8">
        <v>43321.790138888886</v>
      </c>
      <c r="C13471" s="7" t="s">
        <v>239</v>
      </c>
      <c r="D13471" s="7" t="s">
        <v>227</v>
      </c>
      <c r="E13471" s="8">
        <v>43321.986539351848</v>
      </c>
      <c r="F13471" s="7" t="s">
        <v>25</v>
      </c>
      <c r="G13471" s="7" t="s">
        <v>190</v>
      </c>
    </row>
    <row r="13472" spans="1:7" x14ac:dyDescent="0.3">
      <c r="A13472" s="9">
        <v>180157846</v>
      </c>
      <c r="B13472" s="8">
        <v>43321.790138888886</v>
      </c>
      <c r="C13472" s="7" t="s">
        <v>239</v>
      </c>
      <c r="D13472" s="7" t="s">
        <v>227</v>
      </c>
      <c r="E13472" s="8">
        <v>43321.886064814818</v>
      </c>
      <c r="F13472" s="7" t="s">
        <v>25</v>
      </c>
      <c r="G13472" s="7" t="s">
        <v>95</v>
      </c>
    </row>
    <row r="13473" spans="1:7" x14ac:dyDescent="0.3">
      <c r="A13473" s="9">
        <v>180157846</v>
      </c>
      <c r="B13473" s="8">
        <v>43321.790138888886</v>
      </c>
      <c r="C13473" s="7" t="s">
        <v>239</v>
      </c>
      <c r="D13473" s="7" t="s">
        <v>227</v>
      </c>
      <c r="E13473" s="8">
        <v>43321.871192129627</v>
      </c>
      <c r="F13473" s="7" t="s">
        <v>31</v>
      </c>
      <c r="G13473" s="7" t="s">
        <v>95</v>
      </c>
    </row>
    <row r="13474" spans="1:7" x14ac:dyDescent="0.3">
      <c r="A13474" s="9">
        <v>180157846</v>
      </c>
      <c r="B13474" s="8">
        <v>43321.790138888886</v>
      </c>
      <c r="C13474" s="7" t="s">
        <v>239</v>
      </c>
      <c r="D13474" s="7" t="s">
        <v>227</v>
      </c>
      <c r="E13474" s="8">
        <v>43321.871145833335</v>
      </c>
      <c r="F13474" s="7" t="s">
        <v>25</v>
      </c>
      <c r="G13474" s="7" t="s">
        <v>95</v>
      </c>
    </row>
    <row r="13475" spans="1:7" x14ac:dyDescent="0.3">
      <c r="A13475" s="9">
        <v>180157846</v>
      </c>
      <c r="B13475" s="8">
        <v>43321.790138888886</v>
      </c>
      <c r="C13475" s="7" t="s">
        <v>239</v>
      </c>
      <c r="D13475" s="7" t="s">
        <v>227</v>
      </c>
      <c r="E13475" s="8">
        <v>43321.866666666669</v>
      </c>
      <c r="F13475" s="7" t="s">
        <v>2233</v>
      </c>
      <c r="G13475" s="7" t="s">
        <v>991</v>
      </c>
    </row>
    <row r="13476" spans="1:7" x14ac:dyDescent="0.3">
      <c r="A13476" s="9">
        <v>180157846</v>
      </c>
      <c r="B13476" s="8">
        <v>43321.790138888886</v>
      </c>
      <c r="C13476" s="7" t="s">
        <v>239</v>
      </c>
      <c r="D13476" s="7" t="s">
        <v>227</v>
      </c>
      <c r="E13476" s="8">
        <v>43321.861805555556</v>
      </c>
      <c r="F13476" s="7" t="s">
        <v>2232</v>
      </c>
      <c r="G13476" s="7" t="s">
        <v>991</v>
      </c>
    </row>
    <row r="13477" spans="1:7" x14ac:dyDescent="0.3">
      <c r="A13477" s="9">
        <v>180157846</v>
      </c>
      <c r="B13477" s="8">
        <v>43321.790138888886</v>
      </c>
      <c r="C13477" s="7" t="s">
        <v>239</v>
      </c>
      <c r="D13477" s="7" t="s">
        <v>227</v>
      </c>
      <c r="E13477" s="8">
        <v>43321.8437037037</v>
      </c>
      <c r="F13477" s="7" t="s">
        <v>31</v>
      </c>
      <c r="G13477" s="7" t="s">
        <v>51</v>
      </c>
    </row>
    <row r="13478" spans="1:7" x14ac:dyDescent="0.3">
      <c r="A13478" s="9">
        <v>180157846</v>
      </c>
      <c r="B13478" s="8">
        <v>43321.790138888886</v>
      </c>
      <c r="C13478" s="7" t="s">
        <v>239</v>
      </c>
      <c r="D13478" s="7" t="s">
        <v>227</v>
      </c>
      <c r="E13478" s="8">
        <v>43321.841863425929</v>
      </c>
      <c r="F13478" s="7" t="s">
        <v>31</v>
      </c>
      <c r="G13478" s="7" t="s">
        <v>537</v>
      </c>
    </row>
    <row r="13479" spans="1:7" x14ac:dyDescent="0.3">
      <c r="A13479" s="9">
        <v>180157846</v>
      </c>
      <c r="B13479" s="8">
        <v>43321.790138888886</v>
      </c>
      <c r="C13479" s="7" t="s">
        <v>239</v>
      </c>
      <c r="D13479" s="7" t="s">
        <v>227</v>
      </c>
      <c r="E13479" s="8">
        <v>43321.840949074074</v>
      </c>
      <c r="F13479" s="7" t="s">
        <v>25</v>
      </c>
      <c r="G13479" s="7" t="s">
        <v>94</v>
      </c>
    </row>
    <row r="13480" spans="1:7" x14ac:dyDescent="0.3">
      <c r="A13480" s="9">
        <v>180157846</v>
      </c>
      <c r="B13480" s="8">
        <v>43321.790138888886</v>
      </c>
      <c r="C13480" s="7" t="s">
        <v>239</v>
      </c>
      <c r="D13480" s="7" t="s">
        <v>227</v>
      </c>
      <c r="E13480" s="8">
        <v>43321.840578703705</v>
      </c>
      <c r="F13480" s="7" t="s">
        <v>31</v>
      </c>
      <c r="G13480" s="7" t="s">
        <v>57</v>
      </c>
    </row>
    <row r="13481" spans="1:7" x14ac:dyDescent="0.3">
      <c r="A13481" s="9">
        <v>180157846</v>
      </c>
      <c r="B13481" s="8">
        <v>43321.790138888886</v>
      </c>
      <c r="C13481" s="7" t="s">
        <v>239</v>
      </c>
      <c r="D13481" s="7" t="s">
        <v>227</v>
      </c>
      <c r="E13481" s="8">
        <v>43321.832592592589</v>
      </c>
      <c r="F13481" s="7" t="s">
        <v>29</v>
      </c>
      <c r="G13481" s="7" t="s">
        <v>51</v>
      </c>
    </row>
    <row r="13482" spans="1:7" x14ac:dyDescent="0.3">
      <c r="A13482" s="9">
        <v>180157846</v>
      </c>
      <c r="B13482" s="8">
        <v>43321.790138888886</v>
      </c>
      <c r="C13482" s="7" t="s">
        <v>239</v>
      </c>
      <c r="D13482" s="7" t="s">
        <v>227</v>
      </c>
      <c r="E13482" s="8">
        <v>43321.829872685186</v>
      </c>
      <c r="F13482" s="7" t="s">
        <v>32</v>
      </c>
      <c r="G13482" s="7" t="s">
        <v>39</v>
      </c>
    </row>
    <row r="13483" spans="1:7" x14ac:dyDescent="0.3">
      <c r="A13483" s="9">
        <v>180157846</v>
      </c>
      <c r="B13483" s="8">
        <v>43321.790138888886</v>
      </c>
      <c r="C13483" s="7" t="s">
        <v>239</v>
      </c>
      <c r="D13483" s="7" t="s">
        <v>227</v>
      </c>
      <c r="E13483" s="8">
        <v>43321.827037037037</v>
      </c>
      <c r="F13483" s="7" t="s">
        <v>31</v>
      </c>
      <c r="G13483" s="7" t="s">
        <v>94</v>
      </c>
    </row>
    <row r="13484" spans="1:7" x14ac:dyDescent="0.3">
      <c r="A13484" s="9">
        <v>180157846</v>
      </c>
      <c r="B13484" s="8">
        <v>43321.790138888886</v>
      </c>
      <c r="C13484" s="7" t="s">
        <v>239</v>
      </c>
      <c r="D13484" s="7" t="s">
        <v>227</v>
      </c>
      <c r="E13484" s="8">
        <v>43321.826365740744</v>
      </c>
      <c r="F13484" s="7" t="s">
        <v>25</v>
      </c>
      <c r="G13484" s="7" t="s">
        <v>855</v>
      </c>
    </row>
    <row r="13485" spans="1:7" x14ac:dyDescent="0.3">
      <c r="A13485" s="9">
        <v>180157846</v>
      </c>
      <c r="B13485" s="8">
        <v>43321.790138888886</v>
      </c>
      <c r="C13485" s="7" t="s">
        <v>239</v>
      </c>
      <c r="D13485" s="7" t="s">
        <v>227</v>
      </c>
      <c r="E13485" s="8">
        <v>43321.825844907406</v>
      </c>
      <c r="F13485" s="7" t="s">
        <v>25</v>
      </c>
      <c r="G13485" s="7" t="s">
        <v>94</v>
      </c>
    </row>
    <row r="13486" spans="1:7" x14ac:dyDescent="0.3">
      <c r="A13486" s="9">
        <v>180157846</v>
      </c>
      <c r="B13486" s="8">
        <v>43321.790138888886</v>
      </c>
      <c r="C13486" s="7" t="s">
        <v>239</v>
      </c>
      <c r="D13486" s="7" t="s">
        <v>227</v>
      </c>
      <c r="E13486" s="8">
        <v>43321.820960648147</v>
      </c>
      <c r="F13486" s="7" t="s">
        <v>31</v>
      </c>
      <c r="G13486" s="7" t="s">
        <v>743</v>
      </c>
    </row>
    <row r="13487" spans="1:7" x14ac:dyDescent="0.3">
      <c r="A13487" s="9">
        <v>180157846</v>
      </c>
      <c r="B13487" s="8">
        <v>43321.790138888886</v>
      </c>
      <c r="C13487" s="7" t="s">
        <v>239</v>
      </c>
      <c r="D13487" s="7" t="s">
        <v>227</v>
      </c>
      <c r="E13487" s="8">
        <v>43321.820601851854</v>
      </c>
      <c r="F13487" s="7" t="s">
        <v>31</v>
      </c>
      <c r="G13487" s="7" t="s">
        <v>115</v>
      </c>
    </row>
    <row r="13488" spans="1:7" x14ac:dyDescent="0.3">
      <c r="A13488" s="9">
        <v>180157846</v>
      </c>
      <c r="B13488" s="8">
        <v>43321.790138888886</v>
      </c>
      <c r="C13488" s="7" t="s">
        <v>239</v>
      </c>
      <c r="D13488" s="7" t="s">
        <v>227</v>
      </c>
      <c r="E13488" s="8">
        <v>43321.815150462964</v>
      </c>
      <c r="F13488" s="7" t="s">
        <v>31</v>
      </c>
      <c r="G13488" s="7" t="s">
        <v>95</v>
      </c>
    </row>
    <row r="13489" spans="1:7" x14ac:dyDescent="0.3">
      <c r="A13489" s="9">
        <v>180157846</v>
      </c>
      <c r="B13489" s="8">
        <v>43321.790138888886</v>
      </c>
      <c r="C13489" s="7" t="s">
        <v>239</v>
      </c>
      <c r="D13489" s="7" t="s">
        <v>227</v>
      </c>
      <c r="E13489" s="8">
        <v>43321.81144675926</v>
      </c>
      <c r="F13489" s="7" t="s">
        <v>31</v>
      </c>
      <c r="G13489" s="7" t="s">
        <v>39</v>
      </c>
    </row>
    <row r="13490" spans="1:7" x14ac:dyDescent="0.3">
      <c r="A13490" s="9">
        <v>180157846</v>
      </c>
      <c r="B13490" s="8">
        <v>43321.790138888886</v>
      </c>
      <c r="C13490" s="7" t="s">
        <v>239</v>
      </c>
      <c r="D13490" s="7" t="s">
        <v>227</v>
      </c>
      <c r="E13490" s="8">
        <v>43321.809259259258</v>
      </c>
      <c r="F13490" s="7" t="s">
        <v>31</v>
      </c>
      <c r="G13490" s="7" t="s">
        <v>28</v>
      </c>
    </row>
    <row r="13491" spans="1:7" x14ac:dyDescent="0.3">
      <c r="A13491" s="9">
        <v>180157846</v>
      </c>
      <c r="B13491" s="8">
        <v>43321.790138888886</v>
      </c>
      <c r="C13491" s="7" t="s">
        <v>239</v>
      </c>
      <c r="D13491" s="7" t="s">
        <v>227</v>
      </c>
      <c r="E13491" s="8">
        <v>43321.807766203703</v>
      </c>
      <c r="F13491" s="7" t="s">
        <v>29</v>
      </c>
      <c r="G13491" s="7" t="s">
        <v>57</v>
      </c>
    </row>
    <row r="13492" spans="1:7" x14ac:dyDescent="0.3">
      <c r="A13492" s="9">
        <v>180157846</v>
      </c>
      <c r="B13492" s="8">
        <v>43321.790138888886</v>
      </c>
      <c r="C13492" s="7" t="s">
        <v>239</v>
      </c>
      <c r="D13492" s="7" t="s">
        <v>227</v>
      </c>
      <c r="E13492" s="8">
        <v>43321.806631944448</v>
      </c>
      <c r="F13492" s="7" t="s">
        <v>29</v>
      </c>
      <c r="G13492" s="7" t="s">
        <v>94</v>
      </c>
    </row>
    <row r="13493" spans="1:7" x14ac:dyDescent="0.3">
      <c r="A13493" s="9">
        <v>180157846</v>
      </c>
      <c r="B13493" s="8">
        <v>43321.790138888886</v>
      </c>
      <c r="C13493" s="7" t="s">
        <v>239</v>
      </c>
      <c r="D13493" s="7" t="s">
        <v>227</v>
      </c>
      <c r="E13493" s="8">
        <v>43321.804606481484</v>
      </c>
      <c r="F13493" s="7" t="s">
        <v>29</v>
      </c>
      <c r="G13493" s="7" t="s">
        <v>743</v>
      </c>
    </row>
    <row r="13494" spans="1:7" x14ac:dyDescent="0.3">
      <c r="A13494" s="9">
        <v>180157846</v>
      </c>
      <c r="B13494" s="8">
        <v>43321.790138888886</v>
      </c>
      <c r="C13494" s="7" t="s">
        <v>239</v>
      </c>
      <c r="D13494" s="7" t="s">
        <v>227</v>
      </c>
      <c r="E13494" s="8">
        <v>43321.804016203707</v>
      </c>
      <c r="F13494" s="7" t="s">
        <v>31</v>
      </c>
      <c r="G13494" s="7" t="s">
        <v>190</v>
      </c>
    </row>
    <row r="13495" spans="1:7" x14ac:dyDescent="0.3">
      <c r="A13495" s="9">
        <v>180157846</v>
      </c>
      <c r="B13495" s="8">
        <v>43321.790138888886</v>
      </c>
      <c r="C13495" s="7" t="s">
        <v>239</v>
      </c>
      <c r="D13495" s="7" t="s">
        <v>227</v>
      </c>
      <c r="E13495" s="8">
        <v>43321.801203703704</v>
      </c>
      <c r="F13495" s="7" t="s">
        <v>31</v>
      </c>
      <c r="G13495" s="7" t="s">
        <v>855</v>
      </c>
    </row>
    <row r="13496" spans="1:7" x14ac:dyDescent="0.3">
      <c r="A13496" s="9">
        <v>180157846</v>
      </c>
      <c r="B13496" s="8">
        <v>43321.790138888886</v>
      </c>
      <c r="C13496" s="7" t="s">
        <v>239</v>
      </c>
      <c r="D13496" s="7" t="s">
        <v>227</v>
      </c>
      <c r="E13496" s="8">
        <v>43321.801203703704</v>
      </c>
      <c r="F13496" s="7" t="s">
        <v>31</v>
      </c>
      <c r="G13496" s="7" t="s">
        <v>170</v>
      </c>
    </row>
    <row r="13497" spans="1:7" x14ac:dyDescent="0.3">
      <c r="A13497" s="9">
        <v>180157846</v>
      </c>
      <c r="B13497" s="8">
        <v>43321.790138888886</v>
      </c>
      <c r="C13497" s="7" t="s">
        <v>239</v>
      </c>
      <c r="D13497" s="7" t="s">
        <v>227</v>
      </c>
      <c r="E13497" s="8">
        <v>43321.801134259258</v>
      </c>
      <c r="F13497" s="7" t="s">
        <v>29</v>
      </c>
      <c r="G13497" s="7" t="s">
        <v>95</v>
      </c>
    </row>
    <row r="13498" spans="1:7" x14ac:dyDescent="0.3">
      <c r="A13498" s="9">
        <v>180157846</v>
      </c>
      <c r="B13498" s="8">
        <v>43321.790138888886</v>
      </c>
      <c r="C13498" s="7" t="s">
        <v>239</v>
      </c>
      <c r="D13498" s="7" t="s">
        <v>227</v>
      </c>
      <c r="E13498" s="8">
        <v>43321.79791666667</v>
      </c>
      <c r="F13498" s="7" t="s">
        <v>2233</v>
      </c>
      <c r="G13498" s="7" t="s">
        <v>958</v>
      </c>
    </row>
    <row r="13499" spans="1:7" x14ac:dyDescent="0.3">
      <c r="A13499" s="9">
        <v>180157846</v>
      </c>
      <c r="B13499" s="8">
        <v>43321.790138888886</v>
      </c>
      <c r="C13499" s="7" t="s">
        <v>239</v>
      </c>
      <c r="D13499" s="7" t="s">
        <v>227</v>
      </c>
      <c r="E13499" s="8">
        <v>43321.79791666667</v>
      </c>
      <c r="F13499" s="7" t="s">
        <v>2233</v>
      </c>
      <c r="G13499" s="7" t="s">
        <v>991</v>
      </c>
    </row>
    <row r="13500" spans="1:7" x14ac:dyDescent="0.3">
      <c r="A13500" s="9">
        <v>180157846</v>
      </c>
      <c r="B13500" s="8">
        <v>43321.790138888886</v>
      </c>
      <c r="C13500" s="7" t="s">
        <v>239</v>
      </c>
      <c r="D13500" s="7" t="s">
        <v>227</v>
      </c>
      <c r="E13500" s="8">
        <v>43321.797534722224</v>
      </c>
      <c r="F13500" s="7" t="s">
        <v>29</v>
      </c>
      <c r="G13500" s="7" t="s">
        <v>39</v>
      </c>
    </row>
    <row r="13501" spans="1:7" x14ac:dyDescent="0.3">
      <c r="A13501" s="9">
        <v>180157846</v>
      </c>
      <c r="B13501" s="8">
        <v>43321.790138888886</v>
      </c>
      <c r="C13501" s="7" t="s">
        <v>239</v>
      </c>
      <c r="D13501" s="7" t="s">
        <v>227</v>
      </c>
      <c r="E13501" s="8">
        <v>43321.797534722224</v>
      </c>
      <c r="F13501" s="7" t="s">
        <v>29</v>
      </c>
      <c r="G13501" s="7" t="s">
        <v>115</v>
      </c>
    </row>
    <row r="13502" spans="1:7" x14ac:dyDescent="0.3">
      <c r="A13502" s="9">
        <v>180157846</v>
      </c>
      <c r="B13502" s="8">
        <v>43321.790138888886</v>
      </c>
      <c r="C13502" s="7" t="s">
        <v>239</v>
      </c>
      <c r="D13502" s="7" t="s">
        <v>227</v>
      </c>
      <c r="E13502" s="8">
        <v>43321.797002314815</v>
      </c>
      <c r="F13502" s="7" t="s">
        <v>29</v>
      </c>
      <c r="G13502" s="7" t="s">
        <v>537</v>
      </c>
    </row>
    <row r="13503" spans="1:7" x14ac:dyDescent="0.3">
      <c r="A13503" s="9">
        <v>180157846</v>
      </c>
      <c r="B13503" s="8">
        <v>43321.790138888886</v>
      </c>
      <c r="C13503" s="7" t="s">
        <v>239</v>
      </c>
      <c r="D13503" s="7" t="s">
        <v>227</v>
      </c>
      <c r="E13503" s="8">
        <v>43321.794768518521</v>
      </c>
      <c r="F13503" s="7" t="s">
        <v>29</v>
      </c>
      <c r="G13503" s="7" t="s">
        <v>28</v>
      </c>
    </row>
    <row r="13504" spans="1:7" x14ac:dyDescent="0.3">
      <c r="A13504" s="9">
        <v>180157846</v>
      </c>
      <c r="B13504" s="8">
        <v>43321.790138888886</v>
      </c>
      <c r="C13504" s="7" t="s">
        <v>239</v>
      </c>
      <c r="D13504" s="7" t="s">
        <v>227</v>
      </c>
      <c r="E13504" s="8">
        <v>43321.793749999997</v>
      </c>
      <c r="F13504" s="7" t="s">
        <v>2232</v>
      </c>
      <c r="G13504" s="7" t="s">
        <v>958</v>
      </c>
    </row>
    <row r="13505" spans="1:7" x14ac:dyDescent="0.3">
      <c r="A13505" s="9">
        <v>180157846</v>
      </c>
      <c r="B13505" s="8">
        <v>43321.790138888886</v>
      </c>
      <c r="C13505" s="7" t="s">
        <v>239</v>
      </c>
      <c r="D13505" s="7" t="s">
        <v>227</v>
      </c>
      <c r="E13505" s="8">
        <v>43321.793749999997</v>
      </c>
      <c r="F13505" s="7" t="s">
        <v>2233</v>
      </c>
      <c r="G13505" s="7" t="s">
        <v>961</v>
      </c>
    </row>
    <row r="13506" spans="1:7" x14ac:dyDescent="0.3">
      <c r="A13506" s="9">
        <v>180157846</v>
      </c>
      <c r="B13506" s="8">
        <v>43321.790138888886</v>
      </c>
      <c r="C13506" s="7" t="s">
        <v>239</v>
      </c>
      <c r="D13506" s="7" t="s">
        <v>227</v>
      </c>
      <c r="E13506" s="8">
        <v>43321.793055555558</v>
      </c>
      <c r="F13506" s="7" t="s">
        <v>2232</v>
      </c>
      <c r="G13506" s="7" t="s">
        <v>991</v>
      </c>
    </row>
    <row r="13507" spans="1:7" x14ac:dyDescent="0.3">
      <c r="A13507" s="9">
        <v>180157846</v>
      </c>
      <c r="B13507" s="8">
        <v>43321.790138888886</v>
      </c>
      <c r="C13507" s="7" t="s">
        <v>239</v>
      </c>
      <c r="D13507" s="7" t="s">
        <v>227</v>
      </c>
      <c r="E13507" s="8">
        <v>43321.79178240741</v>
      </c>
      <c r="F13507" s="7" t="s">
        <v>29</v>
      </c>
      <c r="G13507" s="7" t="s">
        <v>170</v>
      </c>
    </row>
    <row r="13508" spans="1:7" x14ac:dyDescent="0.3">
      <c r="A13508" s="9">
        <v>180157846</v>
      </c>
      <c r="B13508" s="8">
        <v>43321.790138888886</v>
      </c>
      <c r="C13508" s="7" t="s">
        <v>239</v>
      </c>
      <c r="D13508" s="7" t="s">
        <v>227</v>
      </c>
      <c r="E13508" s="8">
        <v>43321.791689814818</v>
      </c>
      <c r="F13508" s="7" t="s">
        <v>29</v>
      </c>
      <c r="G13508" s="7" t="s">
        <v>855</v>
      </c>
    </row>
    <row r="13509" spans="1:7" x14ac:dyDescent="0.3">
      <c r="A13509" s="9">
        <v>180157846</v>
      </c>
      <c r="B13509" s="8">
        <v>43321.790138888886</v>
      </c>
      <c r="C13509" s="7" t="s">
        <v>239</v>
      </c>
      <c r="D13509" s="7" t="s">
        <v>227</v>
      </c>
      <c r="E13509" s="8">
        <v>43321.791365740741</v>
      </c>
      <c r="F13509" s="7" t="s">
        <v>29</v>
      </c>
      <c r="G13509" s="7" t="s">
        <v>190</v>
      </c>
    </row>
    <row r="13510" spans="1:7" x14ac:dyDescent="0.3">
      <c r="A13510" s="9">
        <v>180157846</v>
      </c>
      <c r="B13510" s="8">
        <v>43321.790138888886</v>
      </c>
      <c r="C13510" s="7" t="s">
        <v>239</v>
      </c>
      <c r="D13510" s="7" t="s">
        <v>227</v>
      </c>
      <c r="E13510" s="8">
        <v>43321.790277777778</v>
      </c>
      <c r="F13510" s="7" t="s">
        <v>2233</v>
      </c>
      <c r="G13510" s="7" t="s">
        <v>991</v>
      </c>
    </row>
    <row r="13511" spans="1:7" x14ac:dyDescent="0.3">
      <c r="A13511" s="9">
        <v>180157846</v>
      </c>
      <c r="B13511" s="8">
        <v>43321.790138888886</v>
      </c>
      <c r="C13511" s="7" t="s">
        <v>239</v>
      </c>
      <c r="D13511" s="7" t="s">
        <v>227</v>
      </c>
      <c r="E13511" s="8">
        <v>43321.790277777778</v>
      </c>
      <c r="F13511" s="7" t="s">
        <v>2233</v>
      </c>
      <c r="G13511" s="7" t="s">
        <v>958</v>
      </c>
    </row>
    <row r="13512" spans="1:7" x14ac:dyDescent="0.3">
      <c r="A13512" s="9">
        <v>180158057</v>
      </c>
      <c r="B13512" s="8">
        <v>43322.299432870372</v>
      </c>
      <c r="C13512" s="7" t="s">
        <v>36</v>
      </c>
      <c r="D13512" s="7" t="s">
        <v>605</v>
      </c>
      <c r="E13512" s="8">
        <v>43322.512870370374</v>
      </c>
      <c r="F13512" s="7" t="s">
        <v>25</v>
      </c>
      <c r="G13512" s="7" t="s">
        <v>30</v>
      </c>
    </row>
    <row r="13513" spans="1:7" x14ac:dyDescent="0.3">
      <c r="A13513" s="9">
        <v>180158057</v>
      </c>
      <c r="B13513" s="8">
        <v>43322.299432870372</v>
      </c>
      <c r="C13513" s="7" t="s">
        <v>36</v>
      </c>
      <c r="D13513" s="7" t="s">
        <v>605</v>
      </c>
      <c r="E13513" s="8">
        <v>43322.501030092593</v>
      </c>
      <c r="F13513" s="7" t="s">
        <v>160</v>
      </c>
      <c r="G13513" s="7" t="s">
        <v>30</v>
      </c>
    </row>
    <row r="13514" spans="1:7" x14ac:dyDescent="0.3">
      <c r="A13514" s="9">
        <v>180158057</v>
      </c>
      <c r="B13514" s="8">
        <v>43322.299432870372</v>
      </c>
      <c r="C13514" s="7" t="s">
        <v>36</v>
      </c>
      <c r="D13514" s="7" t="s">
        <v>605</v>
      </c>
      <c r="E13514" s="8">
        <v>43322.449756944443</v>
      </c>
      <c r="F13514" s="7" t="s">
        <v>78</v>
      </c>
      <c r="G13514" s="7" t="s">
        <v>30</v>
      </c>
    </row>
    <row r="13515" spans="1:7" x14ac:dyDescent="0.3">
      <c r="A13515" s="9">
        <v>180158057</v>
      </c>
      <c r="B13515" s="8">
        <v>43322.299432870372</v>
      </c>
      <c r="C13515" s="7" t="s">
        <v>36</v>
      </c>
      <c r="D13515" s="7" t="s">
        <v>605</v>
      </c>
      <c r="E13515" s="8">
        <v>43322.422013888892</v>
      </c>
      <c r="F13515" s="7" t="s">
        <v>25</v>
      </c>
      <c r="G13515" s="7" t="s">
        <v>135</v>
      </c>
    </row>
    <row r="13516" spans="1:7" x14ac:dyDescent="0.3">
      <c r="A13516" s="9">
        <v>180158057</v>
      </c>
      <c r="B13516" s="8">
        <v>43322.299432870372</v>
      </c>
      <c r="C13516" s="7" t="s">
        <v>36</v>
      </c>
      <c r="D13516" s="7" t="s">
        <v>605</v>
      </c>
      <c r="E13516" s="8">
        <v>43322.384664351855</v>
      </c>
      <c r="F13516" s="7" t="s">
        <v>31</v>
      </c>
      <c r="G13516" s="7" t="s">
        <v>135</v>
      </c>
    </row>
    <row r="13517" spans="1:7" x14ac:dyDescent="0.3">
      <c r="A13517" s="9">
        <v>180158057</v>
      </c>
      <c r="B13517" s="8">
        <v>43322.299432870372</v>
      </c>
      <c r="C13517" s="7" t="s">
        <v>36</v>
      </c>
      <c r="D13517" s="7" t="s">
        <v>605</v>
      </c>
      <c r="E13517" s="8">
        <v>43322.380694444444</v>
      </c>
      <c r="F13517" s="7" t="s">
        <v>29</v>
      </c>
      <c r="G13517" s="7" t="s">
        <v>135</v>
      </c>
    </row>
    <row r="13518" spans="1:7" x14ac:dyDescent="0.3">
      <c r="A13518" s="9">
        <v>180158057</v>
      </c>
      <c r="B13518" s="8">
        <v>43322.299432870372</v>
      </c>
      <c r="C13518" s="7" t="s">
        <v>36</v>
      </c>
      <c r="D13518" s="7" t="s">
        <v>605</v>
      </c>
      <c r="E13518" s="8">
        <v>43322.378252314818</v>
      </c>
      <c r="F13518" s="7" t="s">
        <v>25</v>
      </c>
      <c r="G13518" s="7" t="s">
        <v>296</v>
      </c>
    </row>
    <row r="13519" spans="1:7" x14ac:dyDescent="0.3">
      <c r="A13519" s="9">
        <v>180158057</v>
      </c>
      <c r="B13519" s="8">
        <v>43322.299432870372</v>
      </c>
      <c r="C13519" s="7" t="s">
        <v>36</v>
      </c>
      <c r="D13519" s="7" t="s">
        <v>605</v>
      </c>
      <c r="E13519" s="8">
        <v>43322.377025462964</v>
      </c>
      <c r="F13519" s="7" t="s">
        <v>31</v>
      </c>
      <c r="G13519" s="7" t="s">
        <v>30</v>
      </c>
    </row>
    <row r="13520" spans="1:7" x14ac:dyDescent="0.3">
      <c r="A13520" s="9">
        <v>180158057</v>
      </c>
      <c r="B13520" s="8">
        <v>43322.299432870372</v>
      </c>
      <c r="C13520" s="7" t="s">
        <v>36</v>
      </c>
      <c r="D13520" s="7" t="s">
        <v>605</v>
      </c>
      <c r="E13520" s="8">
        <v>43322.368946759256</v>
      </c>
      <c r="F13520" s="7" t="s">
        <v>52</v>
      </c>
      <c r="G13520" s="7" t="s">
        <v>30</v>
      </c>
    </row>
    <row r="13521" spans="1:7" x14ac:dyDescent="0.3">
      <c r="A13521" s="9">
        <v>180158057</v>
      </c>
      <c r="B13521" s="8">
        <v>43322.299432870372</v>
      </c>
      <c r="C13521" s="7" t="s">
        <v>36</v>
      </c>
      <c r="D13521" s="7" t="s">
        <v>605</v>
      </c>
      <c r="E13521" s="8">
        <v>43322.36546296296</v>
      </c>
      <c r="F13521" s="7" t="s">
        <v>78</v>
      </c>
      <c r="G13521" s="7" t="s">
        <v>30</v>
      </c>
    </row>
    <row r="13522" spans="1:7" x14ac:dyDescent="0.3">
      <c r="A13522" s="9">
        <v>180158057</v>
      </c>
      <c r="B13522" s="8">
        <v>43322.299432870372</v>
      </c>
      <c r="C13522" s="7" t="s">
        <v>36</v>
      </c>
      <c r="D13522" s="7" t="s">
        <v>605</v>
      </c>
      <c r="E13522" s="8">
        <v>43322.35260416667</v>
      </c>
      <c r="F13522" s="7" t="s">
        <v>162</v>
      </c>
      <c r="G13522" s="7" t="s">
        <v>296</v>
      </c>
    </row>
    <row r="13523" spans="1:7" x14ac:dyDescent="0.3">
      <c r="A13523" s="9">
        <v>180158057</v>
      </c>
      <c r="B13523" s="8">
        <v>43322.299432870372</v>
      </c>
      <c r="C13523" s="7" t="s">
        <v>36</v>
      </c>
      <c r="D13523" s="7" t="s">
        <v>605</v>
      </c>
      <c r="E13523" s="8">
        <v>43322.337754629632</v>
      </c>
      <c r="F13523" s="7" t="s">
        <v>31</v>
      </c>
      <c r="G13523" s="7" t="s">
        <v>30</v>
      </c>
    </row>
    <row r="13524" spans="1:7" x14ac:dyDescent="0.3">
      <c r="A13524" s="9">
        <v>180158057</v>
      </c>
      <c r="B13524" s="8">
        <v>43322.299432870372</v>
      </c>
      <c r="C13524" s="7" t="s">
        <v>36</v>
      </c>
      <c r="D13524" s="7" t="s">
        <v>605</v>
      </c>
      <c r="E13524" s="8">
        <v>43322.337708333333</v>
      </c>
      <c r="F13524" s="7" t="s">
        <v>31</v>
      </c>
      <c r="G13524" s="7" t="s">
        <v>296</v>
      </c>
    </row>
    <row r="13525" spans="1:7" x14ac:dyDescent="0.3">
      <c r="A13525" s="9">
        <v>180158057</v>
      </c>
      <c r="B13525" s="8">
        <v>43322.299432870372</v>
      </c>
      <c r="C13525" s="7" t="s">
        <v>36</v>
      </c>
      <c r="D13525" s="7" t="s">
        <v>605</v>
      </c>
      <c r="E13525" s="8">
        <v>43322.334803240738</v>
      </c>
      <c r="F13525" s="7" t="s">
        <v>703</v>
      </c>
      <c r="G13525" s="7" t="s">
        <v>296</v>
      </c>
    </row>
    <row r="13526" spans="1:7" x14ac:dyDescent="0.3">
      <c r="A13526" s="9">
        <v>180158057</v>
      </c>
      <c r="B13526" s="8">
        <v>43322.299432870372</v>
      </c>
      <c r="C13526" s="7" t="s">
        <v>36</v>
      </c>
      <c r="D13526" s="7" t="s">
        <v>605</v>
      </c>
      <c r="E13526" s="8">
        <v>43322.330937500003</v>
      </c>
      <c r="F13526" s="7" t="s">
        <v>856</v>
      </c>
      <c r="G13526" s="7" t="s">
        <v>296</v>
      </c>
    </row>
    <row r="13527" spans="1:7" x14ac:dyDescent="0.3">
      <c r="A13527" s="9">
        <v>180158057</v>
      </c>
      <c r="B13527" s="8">
        <v>43322.299432870372</v>
      </c>
      <c r="C13527" s="7" t="s">
        <v>36</v>
      </c>
      <c r="D13527" s="7" t="s">
        <v>605</v>
      </c>
      <c r="E13527" s="8">
        <v>43322.33084490741</v>
      </c>
      <c r="F13527" s="7" t="s">
        <v>62</v>
      </c>
      <c r="G13527" s="7" t="s">
        <v>296</v>
      </c>
    </row>
    <row r="13528" spans="1:7" x14ac:dyDescent="0.3">
      <c r="A13528" s="9">
        <v>180158057</v>
      </c>
      <c r="B13528" s="8">
        <v>43322.299432870372</v>
      </c>
      <c r="C13528" s="7" t="s">
        <v>36</v>
      </c>
      <c r="D13528" s="7" t="s">
        <v>605</v>
      </c>
      <c r="E13528" s="8">
        <v>43322.330682870372</v>
      </c>
      <c r="F13528" s="7" t="s">
        <v>32</v>
      </c>
      <c r="G13528" s="7" t="s">
        <v>296</v>
      </c>
    </row>
    <row r="13529" spans="1:7" x14ac:dyDescent="0.3">
      <c r="A13529" s="9">
        <v>180158057</v>
      </c>
      <c r="B13529" s="8">
        <v>43322.299432870372</v>
      </c>
      <c r="C13529" s="7" t="s">
        <v>36</v>
      </c>
      <c r="D13529" s="7" t="s">
        <v>605</v>
      </c>
      <c r="E13529" s="8">
        <v>43322.328333333331</v>
      </c>
      <c r="F13529" s="7" t="s">
        <v>25</v>
      </c>
      <c r="G13529" s="7" t="s">
        <v>38</v>
      </c>
    </row>
    <row r="13530" spans="1:7" x14ac:dyDescent="0.3">
      <c r="A13530" s="9">
        <v>180158057</v>
      </c>
      <c r="B13530" s="8">
        <v>43322.299432870372</v>
      </c>
      <c r="C13530" s="7" t="s">
        <v>36</v>
      </c>
      <c r="D13530" s="7" t="s">
        <v>605</v>
      </c>
      <c r="E13530" s="8">
        <v>43322.311643518522</v>
      </c>
      <c r="F13530" s="7" t="s">
        <v>78</v>
      </c>
      <c r="G13530" s="7" t="s">
        <v>38</v>
      </c>
    </row>
    <row r="13531" spans="1:7" x14ac:dyDescent="0.3">
      <c r="A13531" s="9">
        <v>180158057</v>
      </c>
      <c r="B13531" s="8">
        <v>43322.299432870372</v>
      </c>
      <c r="C13531" s="7" t="s">
        <v>36</v>
      </c>
      <c r="D13531" s="7" t="s">
        <v>605</v>
      </c>
      <c r="E13531" s="8">
        <v>43322.309745370374</v>
      </c>
      <c r="F13531" s="7" t="s">
        <v>31</v>
      </c>
      <c r="G13531" s="7" t="s">
        <v>296</v>
      </c>
    </row>
    <row r="13532" spans="1:7" x14ac:dyDescent="0.3">
      <c r="A13532" s="9">
        <v>180158057</v>
      </c>
      <c r="B13532" s="8">
        <v>43322.299432870372</v>
      </c>
      <c r="C13532" s="7" t="s">
        <v>36</v>
      </c>
      <c r="D13532" s="7" t="s">
        <v>605</v>
      </c>
      <c r="E13532" s="8">
        <v>43322.303784722222</v>
      </c>
      <c r="F13532" s="7" t="s">
        <v>31</v>
      </c>
      <c r="G13532" s="7" t="s">
        <v>38</v>
      </c>
    </row>
    <row r="13533" spans="1:7" x14ac:dyDescent="0.3">
      <c r="A13533" s="9">
        <v>180158057</v>
      </c>
      <c r="B13533" s="8">
        <v>43322.299432870372</v>
      </c>
      <c r="C13533" s="7" t="s">
        <v>36</v>
      </c>
      <c r="D13533" s="7" t="s">
        <v>605</v>
      </c>
      <c r="E13533" s="8">
        <v>43322.302604166667</v>
      </c>
      <c r="F13533" s="7" t="s">
        <v>29</v>
      </c>
      <c r="G13533" s="7" t="s">
        <v>296</v>
      </c>
    </row>
    <row r="13534" spans="1:7" x14ac:dyDescent="0.3">
      <c r="A13534" s="9">
        <v>180158057</v>
      </c>
      <c r="B13534" s="8">
        <v>43322.299432870372</v>
      </c>
      <c r="C13534" s="7" t="s">
        <v>36</v>
      </c>
      <c r="D13534" s="7" t="s">
        <v>605</v>
      </c>
      <c r="E13534" s="8">
        <v>43322.302337962959</v>
      </c>
      <c r="F13534" s="7" t="s">
        <v>29</v>
      </c>
      <c r="G13534" s="7" t="s">
        <v>38</v>
      </c>
    </row>
    <row r="13535" spans="1:7" x14ac:dyDescent="0.3">
      <c r="A13535" s="9">
        <v>180158057</v>
      </c>
      <c r="B13535" s="8">
        <v>43322.299432870372</v>
      </c>
      <c r="C13535" s="7" t="s">
        <v>36</v>
      </c>
      <c r="D13535" s="7" t="s">
        <v>605</v>
      </c>
      <c r="E13535" s="8">
        <v>43322.301122685189</v>
      </c>
      <c r="F13535" s="7" t="s">
        <v>29</v>
      </c>
      <c r="G13535" s="7" t="s">
        <v>30</v>
      </c>
    </row>
    <row r="13536" spans="1:7" x14ac:dyDescent="0.3">
      <c r="A13536" s="9">
        <v>180158074</v>
      </c>
      <c r="B13536" s="8">
        <v>43322.322858796295</v>
      </c>
      <c r="C13536" s="7" t="s">
        <v>23</v>
      </c>
      <c r="D13536" s="7" t="s">
        <v>90</v>
      </c>
      <c r="E13536" s="8">
        <v>43322.372025462966</v>
      </c>
      <c r="F13536" s="7" t="s">
        <v>25</v>
      </c>
      <c r="G13536" s="7" t="s">
        <v>736</v>
      </c>
    </row>
    <row r="13537" spans="1:7" x14ac:dyDescent="0.3">
      <c r="A13537" s="9">
        <v>180158074</v>
      </c>
      <c r="B13537" s="8">
        <v>43322.322858796295</v>
      </c>
      <c r="C13537" s="7" t="s">
        <v>23</v>
      </c>
      <c r="D13537" s="7" t="s">
        <v>90</v>
      </c>
      <c r="E13537" s="8">
        <v>43322.36991898148</v>
      </c>
      <c r="F13537" s="7" t="s">
        <v>25</v>
      </c>
      <c r="G13537" s="7" t="s">
        <v>38</v>
      </c>
    </row>
    <row r="13538" spans="1:7" x14ac:dyDescent="0.3">
      <c r="A13538" s="9">
        <v>180158074</v>
      </c>
      <c r="B13538" s="8">
        <v>43322.322858796295</v>
      </c>
      <c r="C13538" s="7" t="s">
        <v>23</v>
      </c>
      <c r="D13538" s="7" t="s">
        <v>90</v>
      </c>
      <c r="E13538" s="8">
        <v>43322.368750000001</v>
      </c>
      <c r="F13538" s="7" t="s">
        <v>2232</v>
      </c>
      <c r="G13538" s="7" t="s">
        <v>961</v>
      </c>
    </row>
    <row r="13539" spans="1:7" x14ac:dyDescent="0.3">
      <c r="A13539" s="9">
        <v>180158074</v>
      </c>
      <c r="B13539" s="8">
        <v>43322.322858796295</v>
      </c>
      <c r="C13539" s="7" t="s">
        <v>23</v>
      </c>
      <c r="D13539" s="7" t="s">
        <v>90</v>
      </c>
      <c r="E13539" s="8">
        <v>43322.368750000001</v>
      </c>
      <c r="F13539" s="7" t="s">
        <v>2232</v>
      </c>
      <c r="G13539" s="7" t="s">
        <v>961</v>
      </c>
    </row>
    <row r="13540" spans="1:7" x14ac:dyDescent="0.3">
      <c r="A13540" s="9">
        <v>180158074</v>
      </c>
      <c r="B13540" s="8">
        <v>43322.322858796295</v>
      </c>
      <c r="C13540" s="7" t="s">
        <v>23</v>
      </c>
      <c r="D13540" s="7" t="s">
        <v>90</v>
      </c>
      <c r="E13540" s="8">
        <v>43322.36822916667</v>
      </c>
      <c r="F13540" s="7" t="s">
        <v>78</v>
      </c>
      <c r="G13540" s="7" t="s">
        <v>736</v>
      </c>
    </row>
    <row r="13541" spans="1:7" x14ac:dyDescent="0.3">
      <c r="A13541" s="9">
        <v>180158074</v>
      </c>
      <c r="B13541" s="8">
        <v>43322.322858796295</v>
      </c>
      <c r="C13541" s="7" t="s">
        <v>23</v>
      </c>
      <c r="D13541" s="7" t="s">
        <v>90</v>
      </c>
      <c r="E13541" s="8">
        <v>43322.358819444446</v>
      </c>
      <c r="F13541" s="7" t="s">
        <v>25</v>
      </c>
      <c r="G13541" s="7" t="s">
        <v>111</v>
      </c>
    </row>
    <row r="13542" spans="1:7" x14ac:dyDescent="0.3">
      <c r="A13542" s="9">
        <v>180158074</v>
      </c>
      <c r="B13542" s="8">
        <v>43322.322858796295</v>
      </c>
      <c r="C13542" s="7" t="s">
        <v>23</v>
      </c>
      <c r="D13542" s="7" t="s">
        <v>90</v>
      </c>
      <c r="E13542" s="8">
        <v>43322.34233796296</v>
      </c>
      <c r="F13542" s="7" t="s">
        <v>31</v>
      </c>
      <c r="G13542" s="7" t="s">
        <v>736</v>
      </c>
    </row>
    <row r="13543" spans="1:7" x14ac:dyDescent="0.3">
      <c r="A13543" s="9">
        <v>180158074</v>
      </c>
      <c r="B13543" s="8">
        <v>43322.322858796295</v>
      </c>
      <c r="C13543" s="7" t="s">
        <v>23</v>
      </c>
      <c r="D13543" s="7" t="s">
        <v>90</v>
      </c>
      <c r="E13543" s="8">
        <v>43322.341145833336</v>
      </c>
      <c r="F13543" s="7" t="s">
        <v>703</v>
      </c>
      <c r="G13543" s="7" t="s">
        <v>111</v>
      </c>
    </row>
    <row r="13544" spans="1:7" x14ac:dyDescent="0.3">
      <c r="A13544" s="9">
        <v>180158074</v>
      </c>
      <c r="B13544" s="8">
        <v>43322.322858796295</v>
      </c>
      <c r="C13544" s="7" t="s">
        <v>23</v>
      </c>
      <c r="D13544" s="7" t="s">
        <v>90</v>
      </c>
      <c r="E13544" s="8">
        <v>43322.336377314816</v>
      </c>
      <c r="F13544" s="7" t="s">
        <v>62</v>
      </c>
      <c r="G13544" s="7" t="s">
        <v>111</v>
      </c>
    </row>
    <row r="13545" spans="1:7" x14ac:dyDescent="0.3">
      <c r="A13545" s="9">
        <v>180158074</v>
      </c>
      <c r="B13545" s="8">
        <v>43322.322858796295</v>
      </c>
      <c r="C13545" s="7" t="s">
        <v>23</v>
      </c>
      <c r="D13545" s="7" t="s">
        <v>90</v>
      </c>
      <c r="E13545" s="8">
        <v>43322.336354166669</v>
      </c>
      <c r="F13545" s="7" t="s">
        <v>32</v>
      </c>
      <c r="G13545" s="7" t="s">
        <v>111</v>
      </c>
    </row>
    <row r="13546" spans="1:7" x14ac:dyDescent="0.3">
      <c r="A13546" s="9">
        <v>180158074</v>
      </c>
      <c r="B13546" s="8">
        <v>43322.322858796295</v>
      </c>
      <c r="C13546" s="7" t="s">
        <v>23</v>
      </c>
      <c r="D13546" s="7" t="s">
        <v>90</v>
      </c>
      <c r="E13546" s="8">
        <v>43322.33284722222</v>
      </c>
      <c r="F13546" s="7" t="s">
        <v>31</v>
      </c>
      <c r="G13546" s="7" t="s">
        <v>111</v>
      </c>
    </row>
    <row r="13547" spans="1:7" x14ac:dyDescent="0.3">
      <c r="A13547" s="9">
        <v>180158074</v>
      </c>
      <c r="B13547" s="8">
        <v>43322.322858796295</v>
      </c>
      <c r="C13547" s="7" t="s">
        <v>23</v>
      </c>
      <c r="D13547" s="7" t="s">
        <v>90</v>
      </c>
      <c r="E13547" s="8">
        <v>43322.330717592595</v>
      </c>
      <c r="F13547" s="7" t="s">
        <v>31</v>
      </c>
      <c r="G13547" s="7" t="s">
        <v>736</v>
      </c>
    </row>
    <row r="13548" spans="1:7" x14ac:dyDescent="0.3">
      <c r="A13548" s="9">
        <v>180158074</v>
      </c>
      <c r="B13548" s="8">
        <v>43322.322858796295</v>
      </c>
      <c r="C13548" s="7" t="s">
        <v>23</v>
      </c>
      <c r="D13548" s="7" t="s">
        <v>90</v>
      </c>
      <c r="E13548" s="8">
        <v>43322.330092592594</v>
      </c>
      <c r="F13548" s="7" t="s">
        <v>31</v>
      </c>
      <c r="G13548" s="7" t="s">
        <v>38</v>
      </c>
    </row>
    <row r="13549" spans="1:7" x14ac:dyDescent="0.3">
      <c r="A13549" s="9">
        <v>180158074</v>
      </c>
      <c r="B13549" s="8">
        <v>43322.322858796295</v>
      </c>
      <c r="C13549" s="7" t="s">
        <v>23</v>
      </c>
      <c r="D13549" s="7" t="s">
        <v>90</v>
      </c>
      <c r="E13549" s="8">
        <v>43322.328344907408</v>
      </c>
      <c r="F13549" s="7" t="s">
        <v>29</v>
      </c>
      <c r="G13549" s="7" t="s">
        <v>38</v>
      </c>
    </row>
    <row r="13550" spans="1:7" x14ac:dyDescent="0.3">
      <c r="A13550" s="9">
        <v>180158074</v>
      </c>
      <c r="B13550" s="8">
        <v>43322.322858796295</v>
      </c>
      <c r="C13550" s="7" t="s">
        <v>23</v>
      </c>
      <c r="D13550" s="7" t="s">
        <v>90</v>
      </c>
      <c r="E13550" s="8">
        <v>43322.325266203705</v>
      </c>
      <c r="F13550" s="7" t="s">
        <v>29</v>
      </c>
      <c r="G13550" s="7" t="s">
        <v>736</v>
      </c>
    </row>
    <row r="13551" spans="1:7" x14ac:dyDescent="0.3">
      <c r="A13551" s="9">
        <v>180158074</v>
      </c>
      <c r="B13551" s="8">
        <v>43322.322858796295</v>
      </c>
      <c r="C13551" s="7" t="s">
        <v>23</v>
      </c>
      <c r="D13551" s="7" t="s">
        <v>90</v>
      </c>
      <c r="E13551" s="8">
        <v>43322.324467592596</v>
      </c>
      <c r="F13551" s="7" t="s">
        <v>29</v>
      </c>
      <c r="G13551" s="7" t="s">
        <v>111</v>
      </c>
    </row>
    <row r="13552" spans="1:7" x14ac:dyDescent="0.3">
      <c r="A13552" s="9">
        <v>180158074</v>
      </c>
      <c r="B13552" s="8">
        <v>43322.322858796295</v>
      </c>
      <c r="C13552" s="7" t="s">
        <v>23</v>
      </c>
      <c r="D13552" s="7" t="s">
        <v>90</v>
      </c>
      <c r="E13552" s="8">
        <v>43322.324305555558</v>
      </c>
      <c r="F13552" s="7" t="s">
        <v>2233</v>
      </c>
      <c r="G13552" s="7" t="s">
        <v>961</v>
      </c>
    </row>
    <row r="13553" spans="1:7" x14ac:dyDescent="0.3">
      <c r="A13553" s="9">
        <v>180158074</v>
      </c>
      <c r="B13553" s="8">
        <v>43322.322858796295</v>
      </c>
      <c r="C13553" s="7" t="s">
        <v>23</v>
      </c>
      <c r="D13553" s="7" t="s">
        <v>90</v>
      </c>
      <c r="E13553" s="8">
        <v>43322.324305555558</v>
      </c>
      <c r="F13553" s="7" t="s">
        <v>2233</v>
      </c>
      <c r="G13553" s="7" t="s">
        <v>961</v>
      </c>
    </row>
    <row r="13554" spans="1:7" x14ac:dyDescent="0.3">
      <c r="A13554" s="9">
        <v>180158106</v>
      </c>
      <c r="B13554" s="8">
        <v>43322.353530092594</v>
      </c>
      <c r="C13554" s="7" t="s">
        <v>36</v>
      </c>
      <c r="D13554" s="7" t="s">
        <v>710</v>
      </c>
      <c r="E13554" s="8">
        <v>43322.432199074072</v>
      </c>
      <c r="F13554" s="7" t="s">
        <v>25</v>
      </c>
      <c r="G13554" s="7" t="s">
        <v>262</v>
      </c>
    </row>
    <row r="13555" spans="1:7" x14ac:dyDescent="0.3">
      <c r="A13555" s="9">
        <v>180158106</v>
      </c>
      <c r="B13555" s="8">
        <v>43322.353530092594</v>
      </c>
      <c r="C13555" s="7" t="s">
        <v>36</v>
      </c>
      <c r="D13555" s="7" t="s">
        <v>710</v>
      </c>
      <c r="E13555" s="8">
        <v>43322.432199074072</v>
      </c>
      <c r="F13555" s="7" t="s">
        <v>25</v>
      </c>
      <c r="G13555" s="7" t="s">
        <v>193</v>
      </c>
    </row>
    <row r="13556" spans="1:7" x14ac:dyDescent="0.3">
      <c r="A13556" s="9">
        <v>180158106</v>
      </c>
      <c r="B13556" s="8">
        <v>43322.353530092594</v>
      </c>
      <c r="C13556" s="7" t="s">
        <v>36</v>
      </c>
      <c r="D13556" s="7" t="s">
        <v>710</v>
      </c>
      <c r="E13556" s="8">
        <v>43322.432199074072</v>
      </c>
      <c r="F13556" s="7" t="s">
        <v>25</v>
      </c>
      <c r="G13556" s="7" t="s">
        <v>42</v>
      </c>
    </row>
    <row r="13557" spans="1:7" x14ac:dyDescent="0.3">
      <c r="A13557" s="9">
        <v>180158106</v>
      </c>
      <c r="B13557" s="8">
        <v>43322.353530092594</v>
      </c>
      <c r="C13557" s="7" t="s">
        <v>36</v>
      </c>
      <c r="D13557" s="7" t="s">
        <v>710</v>
      </c>
      <c r="E13557" s="8">
        <v>43322.432187500002</v>
      </c>
      <c r="F13557" s="7" t="s">
        <v>25</v>
      </c>
      <c r="G13557" s="7" t="s">
        <v>285</v>
      </c>
    </row>
    <row r="13558" spans="1:7" x14ac:dyDescent="0.3">
      <c r="A13558" s="9">
        <v>180158106</v>
      </c>
      <c r="B13558" s="8">
        <v>43322.353530092594</v>
      </c>
      <c r="C13558" s="7" t="s">
        <v>36</v>
      </c>
      <c r="D13558" s="7" t="s">
        <v>710</v>
      </c>
      <c r="E13558" s="8">
        <v>43322.432187500002</v>
      </c>
      <c r="F13558" s="7" t="s">
        <v>25</v>
      </c>
      <c r="G13558" s="7" t="s">
        <v>60</v>
      </c>
    </row>
    <row r="13559" spans="1:7" x14ac:dyDescent="0.3">
      <c r="A13559" s="9">
        <v>180158106</v>
      </c>
      <c r="B13559" s="8">
        <v>43322.353530092594</v>
      </c>
      <c r="C13559" s="7" t="s">
        <v>36</v>
      </c>
      <c r="D13559" s="7" t="s">
        <v>710</v>
      </c>
      <c r="E13559" s="8">
        <v>43322.431944444441</v>
      </c>
      <c r="F13559" s="7" t="s">
        <v>2232</v>
      </c>
      <c r="G13559" s="7" t="s">
        <v>941</v>
      </c>
    </row>
    <row r="13560" spans="1:7" x14ac:dyDescent="0.3">
      <c r="A13560" s="9">
        <v>180158106</v>
      </c>
      <c r="B13560" s="8">
        <v>43322.353530092594</v>
      </c>
      <c r="C13560" s="7" t="s">
        <v>36</v>
      </c>
      <c r="D13560" s="7" t="s">
        <v>710</v>
      </c>
      <c r="E13560" s="8">
        <v>43322.431250000001</v>
      </c>
      <c r="F13560" s="7" t="s">
        <v>2232</v>
      </c>
      <c r="G13560" s="7" t="s">
        <v>986</v>
      </c>
    </row>
    <row r="13561" spans="1:7" x14ac:dyDescent="0.3">
      <c r="A13561" s="9">
        <v>180158106</v>
      </c>
      <c r="B13561" s="8">
        <v>43322.353530092594</v>
      </c>
      <c r="C13561" s="7" t="s">
        <v>36</v>
      </c>
      <c r="D13561" s="7" t="s">
        <v>710</v>
      </c>
      <c r="E13561" s="8">
        <v>43322.416666666664</v>
      </c>
      <c r="F13561" s="7" t="s">
        <v>2232</v>
      </c>
      <c r="G13561" s="7" t="s">
        <v>991</v>
      </c>
    </row>
    <row r="13562" spans="1:7" x14ac:dyDescent="0.3">
      <c r="A13562" s="9">
        <v>180158106</v>
      </c>
      <c r="B13562" s="8">
        <v>43322.353530092594</v>
      </c>
      <c r="C13562" s="7" t="s">
        <v>36</v>
      </c>
      <c r="D13562" s="7" t="s">
        <v>710</v>
      </c>
      <c r="E13562" s="8">
        <v>43322.410671296297</v>
      </c>
      <c r="F13562" s="7" t="s">
        <v>25</v>
      </c>
      <c r="G13562" s="7" t="s">
        <v>60</v>
      </c>
    </row>
    <row r="13563" spans="1:7" x14ac:dyDescent="0.3">
      <c r="A13563" s="9">
        <v>180158106</v>
      </c>
      <c r="B13563" s="8">
        <v>43322.353530092594</v>
      </c>
      <c r="C13563" s="7" t="s">
        <v>36</v>
      </c>
      <c r="D13563" s="7" t="s">
        <v>710</v>
      </c>
      <c r="E13563" s="8">
        <v>43322.403148148151</v>
      </c>
      <c r="F13563" s="7" t="s">
        <v>25</v>
      </c>
      <c r="G13563" s="7" t="s">
        <v>83</v>
      </c>
    </row>
    <row r="13564" spans="1:7" x14ac:dyDescent="0.3">
      <c r="A13564" s="9">
        <v>180158106</v>
      </c>
      <c r="B13564" s="8">
        <v>43322.353530092594</v>
      </c>
      <c r="C13564" s="7" t="s">
        <v>36</v>
      </c>
      <c r="D13564" s="7" t="s">
        <v>710</v>
      </c>
      <c r="E13564" s="8">
        <v>43322.401388888888</v>
      </c>
      <c r="F13564" s="7" t="s">
        <v>2233</v>
      </c>
      <c r="G13564" s="7" t="s">
        <v>991</v>
      </c>
    </row>
    <row r="13565" spans="1:7" x14ac:dyDescent="0.3">
      <c r="A13565" s="9">
        <v>180158106</v>
      </c>
      <c r="B13565" s="8">
        <v>43322.353530092594</v>
      </c>
      <c r="C13565" s="7" t="s">
        <v>36</v>
      </c>
      <c r="D13565" s="7" t="s">
        <v>710</v>
      </c>
      <c r="E13565" s="8">
        <v>43322.381944444445</v>
      </c>
      <c r="F13565" s="7" t="s">
        <v>2232</v>
      </c>
      <c r="G13565" s="7" t="s">
        <v>958</v>
      </c>
    </row>
    <row r="13566" spans="1:7" x14ac:dyDescent="0.3">
      <c r="A13566" s="9">
        <v>180158106</v>
      </c>
      <c r="B13566" s="8">
        <v>43322.353530092594</v>
      </c>
      <c r="C13566" s="7" t="s">
        <v>36</v>
      </c>
      <c r="D13566" s="7" t="s">
        <v>710</v>
      </c>
      <c r="E13566" s="8">
        <v>43322.381944444445</v>
      </c>
      <c r="F13566" s="7" t="s">
        <v>2232</v>
      </c>
      <c r="G13566" s="7" t="s">
        <v>991</v>
      </c>
    </row>
    <row r="13567" spans="1:7" x14ac:dyDescent="0.3">
      <c r="A13567" s="9">
        <v>180158106</v>
      </c>
      <c r="B13567" s="8">
        <v>43322.353530092594</v>
      </c>
      <c r="C13567" s="7" t="s">
        <v>36</v>
      </c>
      <c r="D13567" s="7" t="s">
        <v>710</v>
      </c>
      <c r="E13567" s="8">
        <v>43322.380844907406</v>
      </c>
      <c r="F13567" s="7" t="s">
        <v>31</v>
      </c>
      <c r="G13567" s="7" t="s">
        <v>42</v>
      </c>
    </row>
    <row r="13568" spans="1:7" x14ac:dyDescent="0.3">
      <c r="A13568" s="9">
        <v>180158106</v>
      </c>
      <c r="B13568" s="8">
        <v>43322.353530092594</v>
      </c>
      <c r="C13568" s="7" t="s">
        <v>36</v>
      </c>
      <c r="D13568" s="7" t="s">
        <v>710</v>
      </c>
      <c r="E13568" s="8">
        <v>43322.375381944446</v>
      </c>
      <c r="F13568" s="7" t="s">
        <v>31</v>
      </c>
      <c r="G13568" s="7" t="s">
        <v>193</v>
      </c>
    </row>
    <row r="13569" spans="1:7" x14ac:dyDescent="0.3">
      <c r="A13569" s="9">
        <v>180158106</v>
      </c>
      <c r="B13569" s="8">
        <v>43322.353530092594</v>
      </c>
      <c r="C13569" s="7" t="s">
        <v>36</v>
      </c>
      <c r="D13569" s="7" t="s">
        <v>710</v>
      </c>
      <c r="E13569" s="8">
        <v>43322.368009259262</v>
      </c>
      <c r="F13569" s="7" t="s">
        <v>31</v>
      </c>
      <c r="G13569" s="7" t="s">
        <v>60</v>
      </c>
    </row>
    <row r="13570" spans="1:7" x14ac:dyDescent="0.3">
      <c r="A13570" s="9">
        <v>180158106</v>
      </c>
      <c r="B13570" s="8">
        <v>43322.353530092594</v>
      </c>
      <c r="C13570" s="7" t="s">
        <v>36</v>
      </c>
      <c r="D13570" s="7" t="s">
        <v>710</v>
      </c>
      <c r="E13570" s="8">
        <v>43322.367361111108</v>
      </c>
      <c r="F13570" s="7" t="s">
        <v>2233</v>
      </c>
      <c r="G13570" s="7" t="s">
        <v>941</v>
      </c>
    </row>
    <row r="13571" spans="1:7" x14ac:dyDescent="0.3">
      <c r="A13571" s="9">
        <v>180158106</v>
      </c>
      <c r="B13571" s="8">
        <v>43322.353530092594</v>
      </c>
      <c r="C13571" s="7" t="s">
        <v>36</v>
      </c>
      <c r="D13571" s="7" t="s">
        <v>710</v>
      </c>
      <c r="E13571" s="8">
        <v>43322.367094907408</v>
      </c>
      <c r="F13571" s="7" t="s">
        <v>31</v>
      </c>
      <c r="G13571" s="7" t="s">
        <v>262</v>
      </c>
    </row>
    <row r="13572" spans="1:7" x14ac:dyDescent="0.3">
      <c r="A13572" s="9">
        <v>180158106</v>
      </c>
      <c r="B13572" s="8">
        <v>43322.353530092594</v>
      </c>
      <c r="C13572" s="7" t="s">
        <v>36</v>
      </c>
      <c r="D13572" s="7" t="s">
        <v>710</v>
      </c>
      <c r="E13572" s="8">
        <v>43322.364039351851</v>
      </c>
      <c r="F13572" s="7" t="s">
        <v>29</v>
      </c>
      <c r="G13572" s="7" t="s">
        <v>193</v>
      </c>
    </row>
    <row r="13573" spans="1:7" x14ac:dyDescent="0.3">
      <c r="A13573" s="9">
        <v>180158106</v>
      </c>
      <c r="B13573" s="8">
        <v>43322.353530092594</v>
      </c>
      <c r="C13573" s="7" t="s">
        <v>36</v>
      </c>
      <c r="D13573" s="7" t="s">
        <v>710</v>
      </c>
      <c r="E13573" s="8">
        <v>43322.358946759261</v>
      </c>
      <c r="F13573" s="7" t="s">
        <v>29</v>
      </c>
      <c r="G13573" s="7" t="s">
        <v>262</v>
      </c>
    </row>
    <row r="13574" spans="1:7" x14ac:dyDescent="0.3">
      <c r="A13574" s="9">
        <v>180158106</v>
      </c>
      <c r="B13574" s="8">
        <v>43322.353530092594</v>
      </c>
      <c r="C13574" s="7" t="s">
        <v>36</v>
      </c>
      <c r="D13574" s="7" t="s">
        <v>710</v>
      </c>
      <c r="E13574" s="8">
        <v>43322.358229166668</v>
      </c>
      <c r="F13574" s="7" t="s">
        <v>29</v>
      </c>
      <c r="G13574" s="7" t="s">
        <v>60</v>
      </c>
    </row>
    <row r="13575" spans="1:7" x14ac:dyDescent="0.3">
      <c r="A13575" s="9">
        <v>180158106</v>
      </c>
      <c r="B13575" s="8">
        <v>43322.353530092594</v>
      </c>
      <c r="C13575" s="7" t="s">
        <v>36</v>
      </c>
      <c r="D13575" s="7" t="s">
        <v>710</v>
      </c>
      <c r="E13575" s="8">
        <v>43322.356944444444</v>
      </c>
      <c r="F13575" s="7" t="s">
        <v>2233</v>
      </c>
      <c r="G13575" s="7" t="s">
        <v>958</v>
      </c>
    </row>
    <row r="13576" spans="1:7" x14ac:dyDescent="0.3">
      <c r="A13576" s="9">
        <v>180158106</v>
      </c>
      <c r="B13576" s="8">
        <v>43322.353530092594</v>
      </c>
      <c r="C13576" s="7" t="s">
        <v>36</v>
      </c>
      <c r="D13576" s="7" t="s">
        <v>710</v>
      </c>
      <c r="E13576" s="8">
        <v>43322.356944444444</v>
      </c>
      <c r="F13576" s="7" t="s">
        <v>2233</v>
      </c>
      <c r="G13576" s="7" t="s">
        <v>991</v>
      </c>
    </row>
    <row r="13577" spans="1:7" x14ac:dyDescent="0.3">
      <c r="A13577" s="9">
        <v>180158106</v>
      </c>
      <c r="B13577" s="8">
        <v>43322.353530092594</v>
      </c>
      <c r="C13577" s="7" t="s">
        <v>36</v>
      </c>
      <c r="D13577" s="7" t="s">
        <v>710</v>
      </c>
      <c r="E13577" s="8">
        <v>43322.356944444444</v>
      </c>
      <c r="F13577" s="7" t="s">
        <v>2233</v>
      </c>
      <c r="G13577" s="7" t="s">
        <v>986</v>
      </c>
    </row>
    <row r="13578" spans="1:7" x14ac:dyDescent="0.3">
      <c r="A13578" s="9">
        <v>180158106</v>
      </c>
      <c r="B13578" s="8">
        <v>43322.353530092594</v>
      </c>
      <c r="C13578" s="7" t="s">
        <v>36</v>
      </c>
      <c r="D13578" s="7" t="s">
        <v>710</v>
      </c>
      <c r="E13578" s="8">
        <v>43322.356527777774</v>
      </c>
      <c r="F13578" s="7" t="s">
        <v>29</v>
      </c>
      <c r="G13578" s="7" t="s">
        <v>285</v>
      </c>
    </row>
    <row r="13579" spans="1:7" x14ac:dyDescent="0.3">
      <c r="A13579" s="9">
        <v>180158106</v>
      </c>
      <c r="B13579" s="8">
        <v>43322.353530092594</v>
      </c>
      <c r="C13579" s="7" t="s">
        <v>36</v>
      </c>
      <c r="D13579" s="7" t="s">
        <v>710</v>
      </c>
      <c r="E13579" s="8">
        <v>43322.355740740742</v>
      </c>
      <c r="F13579" s="7" t="s">
        <v>29</v>
      </c>
      <c r="G13579" s="7" t="s">
        <v>42</v>
      </c>
    </row>
    <row r="13580" spans="1:7" x14ac:dyDescent="0.3">
      <c r="A13580" s="9">
        <v>180158106</v>
      </c>
      <c r="B13580" s="8">
        <v>43322.353530092594</v>
      </c>
      <c r="C13580" s="7" t="s">
        <v>36</v>
      </c>
      <c r="D13580" s="7" t="s">
        <v>710</v>
      </c>
      <c r="E13580" s="8">
        <v>43322.355555555558</v>
      </c>
      <c r="F13580" s="7" t="s">
        <v>29</v>
      </c>
      <c r="G13580" s="7" t="s">
        <v>83</v>
      </c>
    </row>
    <row r="13581" spans="1:7" x14ac:dyDescent="0.3">
      <c r="A13581" s="9">
        <v>180158171</v>
      </c>
      <c r="B13581" s="8">
        <v>43322.44326388889</v>
      </c>
      <c r="C13581" s="7" t="s">
        <v>36</v>
      </c>
      <c r="D13581" s="7" t="s">
        <v>80</v>
      </c>
      <c r="E13581" s="8">
        <v>43322.51667824074</v>
      </c>
      <c r="F13581" s="7" t="s">
        <v>25</v>
      </c>
      <c r="G13581" s="7" t="s">
        <v>262</v>
      </c>
    </row>
    <row r="13582" spans="1:7" x14ac:dyDescent="0.3">
      <c r="A13582" s="9">
        <v>180158171</v>
      </c>
      <c r="B13582" s="8">
        <v>43322.44326388889</v>
      </c>
      <c r="C13582" s="7" t="s">
        <v>36</v>
      </c>
      <c r="D13582" s="7" t="s">
        <v>80</v>
      </c>
      <c r="E13582" s="8">
        <v>43322.494571759256</v>
      </c>
      <c r="F13582" s="7" t="s">
        <v>31</v>
      </c>
      <c r="G13582" s="7" t="s">
        <v>262</v>
      </c>
    </row>
    <row r="13583" spans="1:7" x14ac:dyDescent="0.3">
      <c r="A13583" s="9">
        <v>180158171</v>
      </c>
      <c r="B13583" s="8">
        <v>43322.44326388889</v>
      </c>
      <c r="C13583" s="7" t="s">
        <v>36</v>
      </c>
      <c r="D13583" s="7" t="s">
        <v>80</v>
      </c>
      <c r="E13583" s="8">
        <v>43322.46125</v>
      </c>
      <c r="F13583" s="7" t="s">
        <v>25</v>
      </c>
      <c r="G13583" s="7" t="s">
        <v>42</v>
      </c>
    </row>
    <row r="13584" spans="1:7" x14ac:dyDescent="0.3">
      <c r="A13584" s="9">
        <v>180158171</v>
      </c>
      <c r="B13584" s="8">
        <v>43322.44326388889</v>
      </c>
      <c r="C13584" s="7" t="s">
        <v>36</v>
      </c>
      <c r="D13584" s="7" t="s">
        <v>80</v>
      </c>
      <c r="E13584" s="8">
        <v>43322.450937499998</v>
      </c>
      <c r="F13584" s="7" t="s">
        <v>31</v>
      </c>
      <c r="G13584" s="7" t="s">
        <v>42</v>
      </c>
    </row>
    <row r="13585" spans="1:7" x14ac:dyDescent="0.3">
      <c r="A13585" s="9">
        <v>180158171</v>
      </c>
      <c r="B13585" s="8">
        <v>43322.44326388889</v>
      </c>
      <c r="C13585" s="7" t="s">
        <v>36</v>
      </c>
      <c r="D13585" s="7" t="s">
        <v>80</v>
      </c>
      <c r="E13585" s="8">
        <v>43322.449074074073</v>
      </c>
      <c r="F13585" s="7" t="s">
        <v>29</v>
      </c>
      <c r="G13585" s="7" t="s">
        <v>42</v>
      </c>
    </row>
    <row r="13586" spans="1:7" x14ac:dyDescent="0.3">
      <c r="A13586" s="9">
        <v>180158171</v>
      </c>
      <c r="B13586" s="8">
        <v>43322.44326388889</v>
      </c>
      <c r="C13586" s="7" t="s">
        <v>36</v>
      </c>
      <c r="D13586" s="7" t="s">
        <v>80</v>
      </c>
      <c r="E13586" s="8">
        <v>43322.446550925924</v>
      </c>
      <c r="F13586" s="7" t="s">
        <v>29</v>
      </c>
      <c r="G13586" s="7" t="s">
        <v>262</v>
      </c>
    </row>
    <row r="13587" spans="1:7" x14ac:dyDescent="0.3">
      <c r="A13587" s="9">
        <v>180158355</v>
      </c>
      <c r="B13587" s="8">
        <v>43322.629050925927</v>
      </c>
      <c r="C13587" s="7" t="s">
        <v>36</v>
      </c>
      <c r="D13587" s="7" t="s">
        <v>476</v>
      </c>
      <c r="E13587" s="8">
        <v>43322.682743055557</v>
      </c>
      <c r="F13587" s="7" t="s">
        <v>25</v>
      </c>
      <c r="G13587" s="7" t="s">
        <v>124</v>
      </c>
    </row>
    <row r="13588" spans="1:7" x14ac:dyDescent="0.3">
      <c r="A13588" s="9">
        <v>180158355</v>
      </c>
      <c r="B13588" s="8">
        <v>43322.629050925927</v>
      </c>
      <c r="C13588" s="7" t="s">
        <v>36</v>
      </c>
      <c r="D13588" s="7" t="s">
        <v>476</v>
      </c>
      <c r="E13588" s="8">
        <v>43322.663923611108</v>
      </c>
      <c r="F13588" s="7" t="s">
        <v>25</v>
      </c>
      <c r="G13588" s="7" t="s">
        <v>193</v>
      </c>
    </row>
    <row r="13589" spans="1:7" x14ac:dyDescent="0.3">
      <c r="A13589" s="9">
        <v>180158355</v>
      </c>
      <c r="B13589" s="8">
        <v>43322.629050925927</v>
      </c>
      <c r="C13589" s="7" t="s">
        <v>36</v>
      </c>
      <c r="D13589" s="7" t="s">
        <v>476</v>
      </c>
      <c r="E13589" s="8">
        <v>43322.636307870373</v>
      </c>
      <c r="F13589" s="7" t="s">
        <v>31</v>
      </c>
      <c r="G13589" s="7" t="s">
        <v>124</v>
      </c>
    </row>
    <row r="13590" spans="1:7" x14ac:dyDescent="0.3">
      <c r="A13590" s="9">
        <v>180158355</v>
      </c>
      <c r="B13590" s="8">
        <v>43322.629050925927</v>
      </c>
      <c r="C13590" s="7" t="s">
        <v>36</v>
      </c>
      <c r="D13590" s="7" t="s">
        <v>476</v>
      </c>
      <c r="E13590" s="8">
        <v>43322.633611111109</v>
      </c>
      <c r="F13590" s="7" t="s">
        <v>31</v>
      </c>
      <c r="G13590" s="7" t="s">
        <v>193</v>
      </c>
    </row>
    <row r="13591" spans="1:7" x14ac:dyDescent="0.3">
      <c r="A13591" s="9">
        <v>180158355</v>
      </c>
      <c r="B13591" s="8">
        <v>43322.629050925927</v>
      </c>
      <c r="C13591" s="7" t="s">
        <v>36</v>
      </c>
      <c r="D13591" s="7" t="s">
        <v>476</v>
      </c>
      <c r="E13591" s="8">
        <v>43322.631666666668</v>
      </c>
      <c r="F13591" s="7" t="s">
        <v>25</v>
      </c>
      <c r="G13591" s="7" t="s">
        <v>60</v>
      </c>
    </row>
    <row r="13592" spans="1:7" x14ac:dyDescent="0.3">
      <c r="A13592" s="9">
        <v>180158355</v>
      </c>
      <c r="B13592" s="8">
        <v>43322.629050925927</v>
      </c>
      <c r="C13592" s="7" t="s">
        <v>36</v>
      </c>
      <c r="D13592" s="7" t="s">
        <v>476</v>
      </c>
      <c r="E13592" s="8">
        <v>43322.630243055559</v>
      </c>
      <c r="F13592" s="7" t="s">
        <v>31</v>
      </c>
      <c r="G13592" s="7" t="s">
        <v>193</v>
      </c>
    </row>
    <row r="13593" spans="1:7" x14ac:dyDescent="0.3">
      <c r="A13593" s="9">
        <v>180158355</v>
      </c>
      <c r="B13593" s="8">
        <v>43322.629050925927</v>
      </c>
      <c r="C13593" s="7" t="s">
        <v>36</v>
      </c>
      <c r="D13593" s="7" t="s">
        <v>476</v>
      </c>
      <c r="E13593" s="8">
        <v>43322.629120370373</v>
      </c>
      <c r="F13593" s="7" t="s">
        <v>29</v>
      </c>
      <c r="G13593" s="7" t="s">
        <v>124</v>
      </c>
    </row>
    <row r="13594" spans="1:7" x14ac:dyDescent="0.3">
      <c r="A13594" s="9">
        <v>180158355</v>
      </c>
      <c r="B13594" s="8">
        <v>43322.629050925927</v>
      </c>
      <c r="C13594" s="7" t="s">
        <v>36</v>
      </c>
      <c r="D13594" s="7" t="s">
        <v>476</v>
      </c>
      <c r="E13594" s="8">
        <v>43322.62909722222</v>
      </c>
      <c r="F13594" s="7" t="s">
        <v>29</v>
      </c>
      <c r="G13594" s="7" t="s">
        <v>60</v>
      </c>
    </row>
    <row r="13595" spans="1:7" x14ac:dyDescent="0.3">
      <c r="A13595" s="9">
        <v>180158368</v>
      </c>
      <c r="B13595" s="8">
        <v>43322.639143518521</v>
      </c>
      <c r="C13595" s="7" t="s">
        <v>23</v>
      </c>
      <c r="D13595" s="7" t="s">
        <v>50</v>
      </c>
      <c r="E13595" s="8">
        <v>43322.733090277776</v>
      </c>
      <c r="F13595" s="7" t="s">
        <v>25</v>
      </c>
      <c r="G13595" s="7" t="s">
        <v>94</v>
      </c>
    </row>
    <row r="13596" spans="1:7" x14ac:dyDescent="0.3">
      <c r="A13596" s="9">
        <v>180158368</v>
      </c>
      <c r="B13596" s="8">
        <v>43322.639143518521</v>
      </c>
      <c r="C13596" s="7" t="s">
        <v>23</v>
      </c>
      <c r="D13596" s="7" t="s">
        <v>50</v>
      </c>
      <c r="E13596" s="8">
        <v>43322.714178240742</v>
      </c>
      <c r="F13596" s="7" t="s">
        <v>160</v>
      </c>
      <c r="G13596" s="7" t="s">
        <v>94</v>
      </c>
    </row>
    <row r="13597" spans="1:7" x14ac:dyDescent="0.3">
      <c r="A13597" s="9">
        <v>180158368</v>
      </c>
      <c r="B13597" s="8">
        <v>43322.639143518521</v>
      </c>
      <c r="C13597" s="7" t="s">
        <v>23</v>
      </c>
      <c r="D13597" s="7" t="s">
        <v>50</v>
      </c>
      <c r="E13597" s="8">
        <v>43322.685636574075</v>
      </c>
      <c r="F13597" s="7" t="s">
        <v>25</v>
      </c>
      <c r="G13597" s="7" t="s">
        <v>88</v>
      </c>
    </row>
    <row r="13598" spans="1:7" x14ac:dyDescent="0.3">
      <c r="A13598" s="9">
        <v>180158368</v>
      </c>
      <c r="B13598" s="8">
        <v>43322.639143518521</v>
      </c>
      <c r="C13598" s="7" t="s">
        <v>23</v>
      </c>
      <c r="D13598" s="7" t="s">
        <v>50</v>
      </c>
      <c r="E13598" s="8">
        <v>43322.685567129629</v>
      </c>
      <c r="F13598" s="7" t="s">
        <v>25</v>
      </c>
      <c r="G13598" s="7" t="s">
        <v>76</v>
      </c>
    </row>
    <row r="13599" spans="1:7" x14ac:dyDescent="0.3">
      <c r="A13599" s="9">
        <v>180158368</v>
      </c>
      <c r="B13599" s="8">
        <v>43322.639143518521</v>
      </c>
      <c r="C13599" s="7" t="s">
        <v>23</v>
      </c>
      <c r="D13599" s="7" t="s">
        <v>50</v>
      </c>
      <c r="E13599" s="8">
        <v>43322.681828703702</v>
      </c>
      <c r="F13599" s="7" t="s">
        <v>25</v>
      </c>
      <c r="G13599" s="7" t="s">
        <v>459</v>
      </c>
    </row>
    <row r="13600" spans="1:7" x14ac:dyDescent="0.3">
      <c r="A13600" s="9">
        <v>180158368</v>
      </c>
      <c r="B13600" s="8">
        <v>43322.639143518521</v>
      </c>
      <c r="C13600" s="7" t="s">
        <v>23</v>
      </c>
      <c r="D13600" s="7" t="s">
        <v>50</v>
      </c>
      <c r="E13600" s="8">
        <v>43322.674456018518</v>
      </c>
      <c r="F13600" s="7" t="s">
        <v>31</v>
      </c>
      <c r="G13600" s="7" t="s">
        <v>76</v>
      </c>
    </row>
    <row r="13601" spans="1:7" x14ac:dyDescent="0.3">
      <c r="A13601" s="9">
        <v>180158368</v>
      </c>
      <c r="B13601" s="8">
        <v>43322.639143518521</v>
      </c>
      <c r="C13601" s="7" t="s">
        <v>23</v>
      </c>
      <c r="D13601" s="7" t="s">
        <v>50</v>
      </c>
      <c r="E13601" s="8">
        <v>43322.672789351855</v>
      </c>
      <c r="F13601" s="7" t="s">
        <v>31</v>
      </c>
      <c r="G13601" s="7" t="s">
        <v>94</v>
      </c>
    </row>
    <row r="13602" spans="1:7" x14ac:dyDescent="0.3">
      <c r="A13602" s="9">
        <v>180158368</v>
      </c>
      <c r="B13602" s="8">
        <v>43322.639143518521</v>
      </c>
      <c r="C13602" s="7" t="s">
        <v>23</v>
      </c>
      <c r="D13602" s="7" t="s">
        <v>50</v>
      </c>
      <c r="E13602" s="8">
        <v>43322.66883101852</v>
      </c>
      <c r="F13602" s="7" t="s">
        <v>29</v>
      </c>
      <c r="G13602" s="7" t="s">
        <v>94</v>
      </c>
    </row>
    <row r="13603" spans="1:7" x14ac:dyDescent="0.3">
      <c r="A13603" s="9">
        <v>180158368</v>
      </c>
      <c r="B13603" s="8">
        <v>43322.639143518521</v>
      </c>
      <c r="C13603" s="7" t="s">
        <v>23</v>
      </c>
      <c r="D13603" s="7" t="s">
        <v>50</v>
      </c>
      <c r="E13603" s="8">
        <v>43322.66846064815</v>
      </c>
      <c r="F13603" s="7" t="s">
        <v>31</v>
      </c>
      <c r="G13603" s="7" t="s">
        <v>88</v>
      </c>
    </row>
    <row r="13604" spans="1:7" x14ac:dyDescent="0.3">
      <c r="A13604" s="9">
        <v>180158368</v>
      </c>
      <c r="B13604" s="8">
        <v>43322.639143518521</v>
      </c>
      <c r="C13604" s="7" t="s">
        <v>23</v>
      </c>
      <c r="D13604" s="7" t="s">
        <v>50</v>
      </c>
      <c r="E13604" s="8">
        <v>43322.667314814818</v>
      </c>
      <c r="F13604" s="7" t="s">
        <v>29</v>
      </c>
      <c r="G13604" s="7" t="s">
        <v>76</v>
      </c>
    </row>
    <row r="13605" spans="1:7" x14ac:dyDescent="0.3">
      <c r="A13605" s="9">
        <v>180158368</v>
      </c>
      <c r="B13605" s="8">
        <v>43322.639143518521</v>
      </c>
      <c r="C13605" s="7" t="s">
        <v>23</v>
      </c>
      <c r="D13605" s="7" t="s">
        <v>50</v>
      </c>
      <c r="E13605" s="8">
        <v>43322.667013888888</v>
      </c>
      <c r="F13605" s="7" t="s">
        <v>32</v>
      </c>
      <c r="G13605" s="7" t="s">
        <v>459</v>
      </c>
    </row>
    <row r="13606" spans="1:7" x14ac:dyDescent="0.3">
      <c r="A13606" s="9">
        <v>180158368</v>
      </c>
      <c r="B13606" s="8">
        <v>43322.639143518521</v>
      </c>
      <c r="C13606" s="7" t="s">
        <v>23</v>
      </c>
      <c r="D13606" s="7" t="s">
        <v>50</v>
      </c>
      <c r="E13606" s="8">
        <v>43322.665173611109</v>
      </c>
      <c r="F13606" s="7" t="s">
        <v>29</v>
      </c>
      <c r="G13606" s="7" t="s">
        <v>88</v>
      </c>
    </row>
    <row r="13607" spans="1:7" x14ac:dyDescent="0.3">
      <c r="A13607" s="9">
        <v>180158368</v>
      </c>
      <c r="B13607" s="8">
        <v>43322.639143518521</v>
      </c>
      <c r="C13607" s="7" t="s">
        <v>23</v>
      </c>
      <c r="D13607" s="7" t="s">
        <v>50</v>
      </c>
      <c r="E13607" s="8">
        <v>43322.664664351854</v>
      </c>
      <c r="F13607" s="7" t="s">
        <v>25</v>
      </c>
      <c r="G13607" s="7" t="s">
        <v>76</v>
      </c>
    </row>
    <row r="13608" spans="1:7" x14ac:dyDescent="0.3">
      <c r="A13608" s="9">
        <v>180158368</v>
      </c>
      <c r="B13608" s="8">
        <v>43322.639143518521</v>
      </c>
      <c r="C13608" s="7" t="s">
        <v>23</v>
      </c>
      <c r="D13608" s="7" t="s">
        <v>50</v>
      </c>
      <c r="E13608" s="8">
        <v>43322.661805555559</v>
      </c>
      <c r="F13608" s="7" t="s">
        <v>162</v>
      </c>
      <c r="G13608" s="7" t="s">
        <v>94</v>
      </c>
    </row>
    <row r="13609" spans="1:7" x14ac:dyDescent="0.3">
      <c r="A13609" s="9">
        <v>180158368</v>
      </c>
      <c r="B13609" s="8">
        <v>43322.639143518521</v>
      </c>
      <c r="C13609" s="7" t="s">
        <v>23</v>
      </c>
      <c r="D13609" s="7" t="s">
        <v>50</v>
      </c>
      <c r="E13609" s="8">
        <v>43322.659884259258</v>
      </c>
      <c r="F13609" s="7" t="s">
        <v>162</v>
      </c>
      <c r="G13609" s="7" t="s">
        <v>94</v>
      </c>
    </row>
    <row r="13610" spans="1:7" x14ac:dyDescent="0.3">
      <c r="A13610" s="9">
        <v>180158368</v>
      </c>
      <c r="B13610" s="8">
        <v>43322.639143518521</v>
      </c>
      <c r="C13610" s="7" t="s">
        <v>23</v>
      </c>
      <c r="D13610" s="7" t="s">
        <v>50</v>
      </c>
      <c r="E13610" s="8">
        <v>43322.654652777775</v>
      </c>
      <c r="F13610" s="7" t="s">
        <v>31</v>
      </c>
      <c r="G13610" s="7" t="s">
        <v>76</v>
      </c>
    </row>
    <row r="13611" spans="1:7" x14ac:dyDescent="0.3">
      <c r="A13611" s="9">
        <v>180158368</v>
      </c>
      <c r="B13611" s="8">
        <v>43322.639143518521</v>
      </c>
      <c r="C13611" s="7" t="s">
        <v>23</v>
      </c>
      <c r="D13611" s="7" t="s">
        <v>50</v>
      </c>
      <c r="E13611" s="8">
        <v>43322.649363425924</v>
      </c>
      <c r="F13611" s="7" t="s">
        <v>25</v>
      </c>
      <c r="G13611" s="7" t="s">
        <v>88</v>
      </c>
    </row>
    <row r="13612" spans="1:7" x14ac:dyDescent="0.3">
      <c r="A13612" s="9">
        <v>180158368</v>
      </c>
      <c r="B13612" s="8">
        <v>43322.639143518521</v>
      </c>
      <c r="C13612" s="7" t="s">
        <v>23</v>
      </c>
      <c r="D13612" s="7" t="s">
        <v>50</v>
      </c>
      <c r="E13612" s="8">
        <v>43322.648518518516</v>
      </c>
      <c r="F13612" s="7" t="s">
        <v>32</v>
      </c>
      <c r="G13612" s="7" t="s">
        <v>94</v>
      </c>
    </row>
    <row r="13613" spans="1:7" x14ac:dyDescent="0.3">
      <c r="A13613" s="9">
        <v>180158368</v>
      </c>
      <c r="B13613" s="8">
        <v>43322.639143518521</v>
      </c>
      <c r="C13613" s="7" t="s">
        <v>23</v>
      </c>
      <c r="D13613" s="7" t="s">
        <v>50</v>
      </c>
      <c r="E13613" s="8">
        <v>43322.648055555554</v>
      </c>
      <c r="F13613" s="7" t="s">
        <v>31</v>
      </c>
      <c r="G13613" s="7" t="s">
        <v>88</v>
      </c>
    </row>
    <row r="13614" spans="1:7" x14ac:dyDescent="0.3">
      <c r="A13614" s="9">
        <v>180158368</v>
      </c>
      <c r="B13614" s="8">
        <v>43322.639143518521</v>
      </c>
      <c r="C13614" s="7" t="s">
        <v>23</v>
      </c>
      <c r="D13614" s="7" t="s">
        <v>50</v>
      </c>
      <c r="E13614" s="8">
        <v>43322.647696759261</v>
      </c>
      <c r="F13614" s="7" t="s">
        <v>33</v>
      </c>
      <c r="G13614" s="7" t="s">
        <v>459</v>
      </c>
    </row>
    <row r="13615" spans="1:7" x14ac:dyDescent="0.3">
      <c r="A13615" s="9">
        <v>180158368</v>
      </c>
      <c r="B13615" s="8">
        <v>43322.639143518521</v>
      </c>
      <c r="C13615" s="7" t="s">
        <v>23</v>
      </c>
      <c r="D13615" s="7" t="s">
        <v>50</v>
      </c>
      <c r="E13615" s="8">
        <v>43322.646331018521</v>
      </c>
      <c r="F13615" s="7" t="s">
        <v>31</v>
      </c>
      <c r="G13615" s="7" t="s">
        <v>459</v>
      </c>
    </row>
    <row r="13616" spans="1:7" x14ac:dyDescent="0.3">
      <c r="A13616" s="9">
        <v>180158368</v>
      </c>
      <c r="B13616" s="8">
        <v>43322.639143518521</v>
      </c>
      <c r="C13616" s="7" t="s">
        <v>23</v>
      </c>
      <c r="D13616" s="7" t="s">
        <v>50</v>
      </c>
      <c r="E13616" s="8">
        <v>43322.644062500003</v>
      </c>
      <c r="F13616" s="7" t="s">
        <v>31</v>
      </c>
      <c r="G13616" s="7" t="s">
        <v>94</v>
      </c>
    </row>
    <row r="13617" spans="1:7" x14ac:dyDescent="0.3">
      <c r="A13617" s="9">
        <v>180158368</v>
      </c>
      <c r="B13617" s="8">
        <v>43322.639143518521</v>
      </c>
      <c r="C13617" s="7" t="s">
        <v>23</v>
      </c>
      <c r="D13617" s="7" t="s">
        <v>50</v>
      </c>
      <c r="E13617" s="8">
        <v>43322.643101851849</v>
      </c>
      <c r="F13617" s="7" t="s">
        <v>25</v>
      </c>
      <c r="G13617" s="7" t="s">
        <v>88</v>
      </c>
    </row>
    <row r="13618" spans="1:7" x14ac:dyDescent="0.3">
      <c r="A13618" s="9">
        <v>180158368</v>
      </c>
      <c r="B13618" s="8">
        <v>43322.639143518521</v>
      </c>
      <c r="C13618" s="7" t="s">
        <v>23</v>
      </c>
      <c r="D13618" s="7" t="s">
        <v>50</v>
      </c>
      <c r="E13618" s="8">
        <v>43322.641608796293</v>
      </c>
      <c r="F13618" s="7" t="s">
        <v>29</v>
      </c>
      <c r="G13618" s="7" t="s">
        <v>76</v>
      </c>
    </row>
    <row r="13619" spans="1:7" x14ac:dyDescent="0.3">
      <c r="A13619" s="9">
        <v>180158368</v>
      </c>
      <c r="B13619" s="8">
        <v>43322.639143518521</v>
      </c>
      <c r="C13619" s="7" t="s">
        <v>23</v>
      </c>
      <c r="D13619" s="7" t="s">
        <v>50</v>
      </c>
      <c r="E13619" s="8">
        <v>43322.641180555554</v>
      </c>
      <c r="F13619" s="7" t="s">
        <v>29</v>
      </c>
      <c r="G13619" s="7" t="s">
        <v>459</v>
      </c>
    </row>
    <row r="13620" spans="1:7" x14ac:dyDescent="0.3">
      <c r="A13620" s="9">
        <v>180158368</v>
      </c>
      <c r="B13620" s="8">
        <v>43322.639143518521</v>
      </c>
      <c r="C13620" s="7" t="s">
        <v>23</v>
      </c>
      <c r="D13620" s="7" t="s">
        <v>50</v>
      </c>
      <c r="E13620" s="8">
        <v>43322.641053240739</v>
      </c>
      <c r="F13620" s="7" t="s">
        <v>29</v>
      </c>
      <c r="G13620" s="7" t="s">
        <v>88</v>
      </c>
    </row>
    <row r="13621" spans="1:7" x14ac:dyDescent="0.3">
      <c r="A13621" s="9">
        <v>180158368</v>
      </c>
      <c r="B13621" s="8">
        <v>43322.639143518521</v>
      </c>
      <c r="C13621" s="7" t="s">
        <v>23</v>
      </c>
      <c r="D13621" s="7" t="s">
        <v>50</v>
      </c>
      <c r="E13621" s="8">
        <v>43322.64099537037</v>
      </c>
      <c r="F13621" s="7" t="s">
        <v>29</v>
      </c>
      <c r="G13621" s="7" t="s">
        <v>94</v>
      </c>
    </row>
    <row r="13622" spans="1:7" x14ac:dyDescent="0.3">
      <c r="A13622" s="9">
        <v>180158415</v>
      </c>
      <c r="B13622" s="8">
        <v>43322.684270833335</v>
      </c>
      <c r="C13622" s="7" t="s">
        <v>36</v>
      </c>
      <c r="D13622" s="7" t="s">
        <v>467</v>
      </c>
      <c r="E13622" s="8">
        <v>43322.703240740739</v>
      </c>
      <c r="F13622" s="7" t="s">
        <v>25</v>
      </c>
      <c r="G13622" s="7" t="s">
        <v>124</v>
      </c>
    </row>
    <row r="13623" spans="1:7" x14ac:dyDescent="0.3">
      <c r="A13623" s="9">
        <v>180158415</v>
      </c>
      <c r="B13623" s="8">
        <v>43322.684270833335</v>
      </c>
      <c r="C13623" s="7" t="s">
        <v>36</v>
      </c>
      <c r="D13623" s="7" t="s">
        <v>467</v>
      </c>
      <c r="E13623" s="8">
        <v>43322.702199074076</v>
      </c>
      <c r="F13623" s="7" t="s">
        <v>25</v>
      </c>
      <c r="G13623" s="7" t="s">
        <v>81</v>
      </c>
    </row>
    <row r="13624" spans="1:7" x14ac:dyDescent="0.3">
      <c r="A13624" s="9">
        <v>180158415</v>
      </c>
      <c r="B13624" s="8">
        <v>43322.684270833335</v>
      </c>
      <c r="C13624" s="7" t="s">
        <v>36</v>
      </c>
      <c r="D13624" s="7" t="s">
        <v>467</v>
      </c>
      <c r="E13624" s="8">
        <v>43322.699872685182</v>
      </c>
      <c r="F13624" s="7" t="s">
        <v>25</v>
      </c>
      <c r="G13624" s="7" t="s">
        <v>193</v>
      </c>
    </row>
    <row r="13625" spans="1:7" x14ac:dyDescent="0.3">
      <c r="A13625" s="9">
        <v>180158415</v>
      </c>
      <c r="B13625" s="8">
        <v>43322.684270833335</v>
      </c>
      <c r="C13625" s="7" t="s">
        <v>36</v>
      </c>
      <c r="D13625" s="7" t="s">
        <v>467</v>
      </c>
      <c r="E13625" s="8">
        <v>43322.690648148149</v>
      </c>
      <c r="F13625" s="7" t="s">
        <v>31</v>
      </c>
      <c r="G13625" s="7" t="s">
        <v>193</v>
      </c>
    </row>
    <row r="13626" spans="1:7" x14ac:dyDescent="0.3">
      <c r="A13626" s="9">
        <v>180158415</v>
      </c>
      <c r="B13626" s="8">
        <v>43322.684270833335</v>
      </c>
      <c r="C13626" s="7" t="s">
        <v>36</v>
      </c>
      <c r="D13626" s="7" t="s">
        <v>467</v>
      </c>
      <c r="E13626" s="8">
        <v>43322.689560185187</v>
      </c>
      <c r="F13626" s="7" t="s">
        <v>31</v>
      </c>
      <c r="G13626" s="7" t="s">
        <v>124</v>
      </c>
    </row>
    <row r="13627" spans="1:7" x14ac:dyDescent="0.3">
      <c r="A13627" s="9">
        <v>180158415</v>
      </c>
      <c r="B13627" s="8">
        <v>43322.684270833335</v>
      </c>
      <c r="C13627" s="7" t="s">
        <v>36</v>
      </c>
      <c r="D13627" s="7" t="s">
        <v>467</v>
      </c>
      <c r="E13627" s="8">
        <v>43322.689502314817</v>
      </c>
      <c r="F13627" s="7" t="s">
        <v>25</v>
      </c>
      <c r="G13627" s="7" t="s">
        <v>152</v>
      </c>
    </row>
    <row r="13628" spans="1:7" x14ac:dyDescent="0.3">
      <c r="A13628" s="9">
        <v>180158415</v>
      </c>
      <c r="B13628" s="8">
        <v>43322.684270833335</v>
      </c>
      <c r="C13628" s="7" t="s">
        <v>36</v>
      </c>
      <c r="D13628" s="7" t="s">
        <v>467</v>
      </c>
      <c r="E13628" s="8">
        <v>43322.686805555553</v>
      </c>
      <c r="F13628" s="7" t="s">
        <v>2232</v>
      </c>
      <c r="G13628" s="7" t="s">
        <v>958</v>
      </c>
    </row>
    <row r="13629" spans="1:7" x14ac:dyDescent="0.3">
      <c r="A13629" s="9">
        <v>180158415</v>
      </c>
      <c r="B13629" s="8">
        <v>43322.684270833335</v>
      </c>
      <c r="C13629" s="7" t="s">
        <v>36</v>
      </c>
      <c r="D13629" s="7" t="s">
        <v>467</v>
      </c>
      <c r="E13629" s="8">
        <v>43322.686666666668</v>
      </c>
      <c r="F13629" s="7" t="s">
        <v>31</v>
      </c>
      <c r="G13629" s="7" t="s">
        <v>81</v>
      </c>
    </row>
    <row r="13630" spans="1:7" x14ac:dyDescent="0.3">
      <c r="A13630" s="9">
        <v>180158415</v>
      </c>
      <c r="B13630" s="8">
        <v>43322.684270833335</v>
      </c>
      <c r="C13630" s="7" t="s">
        <v>36</v>
      </c>
      <c r="D13630" s="7" t="s">
        <v>467</v>
      </c>
      <c r="E13630" s="8">
        <v>43322.685416666667</v>
      </c>
      <c r="F13630" s="7" t="s">
        <v>2233</v>
      </c>
      <c r="G13630" s="7" t="s">
        <v>958</v>
      </c>
    </row>
    <row r="13631" spans="1:7" x14ac:dyDescent="0.3">
      <c r="A13631" s="9">
        <v>180158415</v>
      </c>
      <c r="B13631" s="8">
        <v>43322.684270833335</v>
      </c>
      <c r="C13631" s="7" t="s">
        <v>36</v>
      </c>
      <c r="D13631" s="7" t="s">
        <v>467</v>
      </c>
      <c r="E13631" s="8">
        <v>43322.685104166667</v>
      </c>
      <c r="F13631" s="7" t="s">
        <v>29</v>
      </c>
      <c r="G13631" s="7" t="s">
        <v>152</v>
      </c>
    </row>
    <row r="13632" spans="1:7" x14ac:dyDescent="0.3">
      <c r="A13632" s="9">
        <v>180158415</v>
      </c>
      <c r="B13632" s="8">
        <v>43322.684270833335</v>
      </c>
      <c r="C13632" s="7" t="s">
        <v>36</v>
      </c>
      <c r="D13632" s="7" t="s">
        <v>467</v>
      </c>
      <c r="E13632" s="8">
        <v>43322.684525462966</v>
      </c>
      <c r="F13632" s="7" t="s">
        <v>29</v>
      </c>
      <c r="G13632" s="7" t="s">
        <v>193</v>
      </c>
    </row>
    <row r="13633" spans="1:7" x14ac:dyDescent="0.3">
      <c r="A13633" s="9">
        <v>180158415</v>
      </c>
      <c r="B13633" s="8">
        <v>43322.684270833335</v>
      </c>
      <c r="C13633" s="7" t="s">
        <v>36</v>
      </c>
      <c r="D13633" s="7" t="s">
        <v>467</v>
      </c>
      <c r="E13633" s="8">
        <v>43322.684374999997</v>
      </c>
      <c r="F13633" s="7" t="s">
        <v>29</v>
      </c>
      <c r="G13633" s="7" t="s">
        <v>124</v>
      </c>
    </row>
    <row r="13634" spans="1:7" x14ac:dyDescent="0.3">
      <c r="A13634" s="9">
        <v>180158415</v>
      </c>
      <c r="B13634" s="8">
        <v>43322.684270833335</v>
      </c>
      <c r="C13634" s="7" t="s">
        <v>36</v>
      </c>
      <c r="D13634" s="7" t="s">
        <v>467</v>
      </c>
      <c r="E13634" s="8">
        <v>43322.684293981481</v>
      </c>
      <c r="F13634" s="7" t="s">
        <v>29</v>
      </c>
      <c r="G13634" s="7" t="s">
        <v>81</v>
      </c>
    </row>
    <row r="13635" spans="1:7" x14ac:dyDescent="0.3">
      <c r="A13635" s="9">
        <v>180158415</v>
      </c>
      <c r="B13635" s="8">
        <v>43322.684270833335</v>
      </c>
      <c r="C13635" s="7" t="s">
        <v>36</v>
      </c>
      <c r="D13635" s="7" t="s">
        <v>467</v>
      </c>
      <c r="E13635" s="8">
        <v>43322.684270833335</v>
      </c>
      <c r="F13635" s="7" t="s">
        <v>31</v>
      </c>
      <c r="G13635" s="7" t="s">
        <v>81</v>
      </c>
    </row>
    <row r="13636" spans="1:7" x14ac:dyDescent="0.3">
      <c r="A13636" s="9">
        <v>180158420</v>
      </c>
      <c r="B13636" s="8">
        <v>43322.688368055555</v>
      </c>
      <c r="C13636" s="7" t="s">
        <v>36</v>
      </c>
      <c r="D13636" s="7" t="s">
        <v>165</v>
      </c>
      <c r="E13636" s="8">
        <v>43322.744803240741</v>
      </c>
      <c r="F13636" s="7" t="s">
        <v>25</v>
      </c>
      <c r="G13636" s="7" t="s">
        <v>264</v>
      </c>
    </row>
    <row r="13637" spans="1:7" x14ac:dyDescent="0.3">
      <c r="A13637" s="9">
        <v>180158420</v>
      </c>
      <c r="B13637" s="8">
        <v>43322.688368055555</v>
      </c>
      <c r="C13637" s="7" t="s">
        <v>36</v>
      </c>
      <c r="D13637" s="7" t="s">
        <v>165</v>
      </c>
      <c r="E13637" s="8">
        <v>43322.744537037041</v>
      </c>
      <c r="F13637" s="7" t="s">
        <v>25</v>
      </c>
      <c r="G13637" s="7" t="s">
        <v>277</v>
      </c>
    </row>
    <row r="13638" spans="1:7" x14ac:dyDescent="0.3">
      <c r="A13638" s="9">
        <v>180158420</v>
      </c>
      <c r="B13638" s="8">
        <v>43322.688368055555</v>
      </c>
      <c r="C13638" s="7" t="s">
        <v>36</v>
      </c>
      <c r="D13638" s="7" t="s">
        <v>165</v>
      </c>
      <c r="E13638" s="8">
        <v>43322.741064814814</v>
      </c>
      <c r="F13638" s="7" t="s">
        <v>29</v>
      </c>
      <c r="G13638" s="7" t="s">
        <v>277</v>
      </c>
    </row>
    <row r="13639" spans="1:7" x14ac:dyDescent="0.3">
      <c r="A13639" s="9">
        <v>180158420</v>
      </c>
      <c r="B13639" s="8">
        <v>43322.688368055555</v>
      </c>
      <c r="C13639" s="7" t="s">
        <v>36</v>
      </c>
      <c r="D13639" s="7" t="s">
        <v>165</v>
      </c>
      <c r="E13639" s="8">
        <v>43322.73232638889</v>
      </c>
      <c r="F13639" s="7" t="s">
        <v>63</v>
      </c>
      <c r="G13639" s="7" t="s">
        <v>264</v>
      </c>
    </row>
    <row r="13640" spans="1:7" x14ac:dyDescent="0.3">
      <c r="A13640" s="9">
        <v>180158420</v>
      </c>
      <c r="B13640" s="8">
        <v>43322.688368055555</v>
      </c>
      <c r="C13640" s="7" t="s">
        <v>36</v>
      </c>
      <c r="D13640" s="7" t="s">
        <v>165</v>
      </c>
      <c r="E13640" s="8">
        <v>43322.712291666663</v>
      </c>
      <c r="F13640" s="7" t="s">
        <v>32</v>
      </c>
      <c r="G13640" s="7" t="s">
        <v>264</v>
      </c>
    </row>
    <row r="13641" spans="1:7" x14ac:dyDescent="0.3">
      <c r="A13641" s="9">
        <v>180158420</v>
      </c>
      <c r="B13641" s="8">
        <v>43322.688368055555</v>
      </c>
      <c r="C13641" s="7" t="s">
        <v>36</v>
      </c>
      <c r="D13641" s="7" t="s">
        <v>165</v>
      </c>
      <c r="E13641" s="8">
        <v>43322.710057870368</v>
      </c>
      <c r="F13641" s="7" t="s">
        <v>32</v>
      </c>
      <c r="G13641" s="7" t="s">
        <v>264</v>
      </c>
    </row>
    <row r="13642" spans="1:7" x14ac:dyDescent="0.3">
      <c r="A13642" s="9">
        <v>180158420</v>
      </c>
      <c r="B13642" s="8">
        <v>43322.688368055555</v>
      </c>
      <c r="C13642" s="7" t="s">
        <v>36</v>
      </c>
      <c r="D13642" s="7" t="s">
        <v>165</v>
      </c>
      <c r="E13642" s="8">
        <v>43322.708831018521</v>
      </c>
      <c r="F13642" s="7" t="s">
        <v>33</v>
      </c>
      <c r="G13642" s="7" t="s">
        <v>264</v>
      </c>
    </row>
    <row r="13643" spans="1:7" x14ac:dyDescent="0.3">
      <c r="A13643" s="9">
        <v>180158420</v>
      </c>
      <c r="B13643" s="8">
        <v>43322.688368055555</v>
      </c>
      <c r="C13643" s="7" t="s">
        <v>36</v>
      </c>
      <c r="D13643" s="7" t="s">
        <v>165</v>
      </c>
      <c r="E13643" s="8">
        <v>43322.700694444444</v>
      </c>
      <c r="F13643" s="7" t="s">
        <v>31</v>
      </c>
      <c r="G13643" s="7" t="s">
        <v>264</v>
      </c>
    </row>
    <row r="13644" spans="1:7" x14ac:dyDescent="0.3">
      <c r="A13644" s="9">
        <v>180158420</v>
      </c>
      <c r="B13644" s="8">
        <v>43322.688368055555</v>
      </c>
      <c r="C13644" s="7" t="s">
        <v>36</v>
      </c>
      <c r="D13644" s="7" t="s">
        <v>165</v>
      </c>
      <c r="E13644" s="8">
        <v>43322.700162037036</v>
      </c>
      <c r="F13644" s="7" t="s">
        <v>25</v>
      </c>
      <c r="G13644" s="7" t="s">
        <v>76</v>
      </c>
    </row>
    <row r="13645" spans="1:7" x14ac:dyDescent="0.3">
      <c r="A13645" s="9">
        <v>180158420</v>
      </c>
      <c r="B13645" s="8">
        <v>43322.688368055555</v>
      </c>
      <c r="C13645" s="7" t="s">
        <v>36</v>
      </c>
      <c r="D13645" s="7" t="s">
        <v>165</v>
      </c>
      <c r="E13645" s="8">
        <v>43322.69699074074</v>
      </c>
      <c r="F13645" s="7" t="s">
        <v>31</v>
      </c>
      <c r="G13645" s="7" t="s">
        <v>277</v>
      </c>
    </row>
    <row r="13646" spans="1:7" x14ac:dyDescent="0.3">
      <c r="A13646" s="9">
        <v>180158420</v>
      </c>
      <c r="B13646" s="8">
        <v>43322.688368055555</v>
      </c>
      <c r="C13646" s="7" t="s">
        <v>36</v>
      </c>
      <c r="D13646" s="7" t="s">
        <v>165</v>
      </c>
      <c r="E13646" s="8">
        <v>43322.691122685188</v>
      </c>
      <c r="F13646" s="7" t="s">
        <v>29</v>
      </c>
      <c r="G13646" s="7" t="s">
        <v>76</v>
      </c>
    </row>
    <row r="13647" spans="1:7" x14ac:dyDescent="0.3">
      <c r="A13647" s="9">
        <v>180158420</v>
      </c>
      <c r="B13647" s="8">
        <v>43322.688368055555</v>
      </c>
      <c r="C13647" s="7" t="s">
        <v>36</v>
      </c>
      <c r="D13647" s="7" t="s">
        <v>165</v>
      </c>
      <c r="E13647" s="8">
        <v>43322.690891203703</v>
      </c>
      <c r="F13647" s="7" t="s">
        <v>29</v>
      </c>
      <c r="G13647" s="7" t="s">
        <v>264</v>
      </c>
    </row>
    <row r="13648" spans="1:7" x14ac:dyDescent="0.3">
      <c r="A13648" s="9">
        <v>180158420</v>
      </c>
      <c r="B13648" s="8">
        <v>43322.688368055555</v>
      </c>
      <c r="C13648" s="7" t="s">
        <v>36</v>
      </c>
      <c r="D13648" s="7" t="s">
        <v>165</v>
      </c>
      <c r="E13648" s="8">
        <v>43322.689988425926</v>
      </c>
      <c r="F13648" s="7" t="s">
        <v>29</v>
      </c>
      <c r="G13648" s="7" t="s">
        <v>277</v>
      </c>
    </row>
    <row r="13649" spans="1:7" x14ac:dyDescent="0.3">
      <c r="A13649" s="9">
        <v>180158455</v>
      </c>
      <c r="B13649" s="8">
        <v>43322.714317129627</v>
      </c>
      <c r="C13649" s="7" t="s">
        <v>36</v>
      </c>
      <c r="D13649" s="7" t="s">
        <v>832</v>
      </c>
      <c r="E13649" s="8">
        <v>43322.87872685185</v>
      </c>
      <c r="F13649" s="7" t="s">
        <v>25</v>
      </c>
      <c r="G13649" s="7" t="s">
        <v>299</v>
      </c>
    </row>
    <row r="13650" spans="1:7" x14ac:dyDescent="0.3">
      <c r="A13650" s="9">
        <v>180158455</v>
      </c>
      <c r="B13650" s="8">
        <v>43322.714317129627</v>
      </c>
      <c r="C13650" s="7" t="s">
        <v>36</v>
      </c>
      <c r="D13650" s="7" t="s">
        <v>832</v>
      </c>
      <c r="E13650" s="8">
        <v>43322.781030092592</v>
      </c>
      <c r="F13650" s="7" t="s">
        <v>25</v>
      </c>
      <c r="G13650" s="7" t="s">
        <v>76</v>
      </c>
    </row>
    <row r="13651" spans="1:7" x14ac:dyDescent="0.3">
      <c r="A13651" s="9">
        <v>180158455</v>
      </c>
      <c r="B13651" s="8">
        <v>43322.714317129627</v>
      </c>
      <c r="C13651" s="7" t="s">
        <v>36</v>
      </c>
      <c r="D13651" s="7" t="s">
        <v>832</v>
      </c>
      <c r="E13651" s="8">
        <v>43322.781006944446</v>
      </c>
      <c r="F13651" s="7" t="s">
        <v>25</v>
      </c>
      <c r="G13651" s="7" t="s">
        <v>51</v>
      </c>
    </row>
    <row r="13652" spans="1:7" x14ac:dyDescent="0.3">
      <c r="A13652" s="9">
        <v>180158455</v>
      </c>
      <c r="B13652" s="8">
        <v>43322.714317129627</v>
      </c>
      <c r="C13652" s="7" t="s">
        <v>36</v>
      </c>
      <c r="D13652" s="7" t="s">
        <v>832</v>
      </c>
      <c r="E13652" s="8">
        <v>43322.755740740744</v>
      </c>
      <c r="F13652" s="7" t="s">
        <v>52</v>
      </c>
      <c r="G13652" s="7" t="s">
        <v>51</v>
      </c>
    </row>
    <row r="13653" spans="1:7" x14ac:dyDescent="0.3">
      <c r="A13653" s="9">
        <v>180158455</v>
      </c>
      <c r="B13653" s="8">
        <v>43322.714317129627</v>
      </c>
      <c r="C13653" s="7" t="s">
        <v>36</v>
      </c>
      <c r="D13653" s="7" t="s">
        <v>832</v>
      </c>
      <c r="E13653" s="8">
        <v>43322.740590277775</v>
      </c>
      <c r="F13653" s="7" t="s">
        <v>52</v>
      </c>
      <c r="G13653" s="7" t="s">
        <v>51</v>
      </c>
    </row>
    <row r="13654" spans="1:7" x14ac:dyDescent="0.3">
      <c r="A13654" s="9">
        <v>180158455</v>
      </c>
      <c r="B13654" s="8">
        <v>43322.714317129627</v>
      </c>
      <c r="C13654" s="7" t="s">
        <v>36</v>
      </c>
      <c r="D13654" s="7" t="s">
        <v>832</v>
      </c>
      <c r="E13654" s="8">
        <v>43322.739293981482</v>
      </c>
      <c r="F13654" s="7" t="s">
        <v>31</v>
      </c>
      <c r="G13654" s="7" t="s">
        <v>76</v>
      </c>
    </row>
    <row r="13655" spans="1:7" x14ac:dyDescent="0.3">
      <c r="A13655" s="9">
        <v>180158455</v>
      </c>
      <c r="B13655" s="8">
        <v>43322.714317129627</v>
      </c>
      <c r="C13655" s="7" t="s">
        <v>36</v>
      </c>
      <c r="D13655" s="7" t="s">
        <v>832</v>
      </c>
      <c r="E13655" s="8">
        <v>43322.738587962966</v>
      </c>
      <c r="F13655" s="7" t="s">
        <v>52</v>
      </c>
      <c r="G13655" s="7" t="s">
        <v>51</v>
      </c>
    </row>
    <row r="13656" spans="1:7" x14ac:dyDescent="0.3">
      <c r="A13656" s="9">
        <v>180158455</v>
      </c>
      <c r="B13656" s="8">
        <v>43322.714317129627</v>
      </c>
      <c r="C13656" s="7" t="s">
        <v>36</v>
      </c>
      <c r="D13656" s="7" t="s">
        <v>832</v>
      </c>
      <c r="E13656" s="8">
        <v>43322.737835648149</v>
      </c>
      <c r="F13656" s="7" t="s">
        <v>52</v>
      </c>
      <c r="G13656" s="7" t="s">
        <v>51</v>
      </c>
    </row>
    <row r="13657" spans="1:7" x14ac:dyDescent="0.3">
      <c r="A13657" s="9">
        <v>180158455</v>
      </c>
      <c r="B13657" s="8">
        <v>43322.714317129627</v>
      </c>
      <c r="C13657" s="7" t="s">
        <v>36</v>
      </c>
      <c r="D13657" s="7" t="s">
        <v>832</v>
      </c>
      <c r="E13657" s="8">
        <v>43322.737303240741</v>
      </c>
      <c r="F13657" s="7" t="s">
        <v>52</v>
      </c>
      <c r="G13657" s="7" t="s">
        <v>51</v>
      </c>
    </row>
    <row r="13658" spans="1:7" x14ac:dyDescent="0.3">
      <c r="A13658" s="9">
        <v>180158455</v>
      </c>
      <c r="B13658" s="8">
        <v>43322.714317129627</v>
      </c>
      <c r="C13658" s="7" t="s">
        <v>36</v>
      </c>
      <c r="D13658" s="7" t="s">
        <v>832</v>
      </c>
      <c r="E13658" s="8">
        <v>43322.735266203701</v>
      </c>
      <c r="F13658" s="7" t="s">
        <v>63</v>
      </c>
      <c r="G13658" s="7" t="s">
        <v>299</v>
      </c>
    </row>
    <row r="13659" spans="1:7" x14ac:dyDescent="0.3">
      <c r="A13659" s="9">
        <v>180158455</v>
      </c>
      <c r="B13659" s="8">
        <v>43322.714317129627</v>
      </c>
      <c r="C13659" s="7" t="s">
        <v>36</v>
      </c>
      <c r="D13659" s="7" t="s">
        <v>832</v>
      </c>
      <c r="E13659" s="8">
        <v>43322.733159722222</v>
      </c>
      <c r="F13659" s="7" t="s">
        <v>32</v>
      </c>
      <c r="G13659" s="7" t="s">
        <v>51</v>
      </c>
    </row>
    <row r="13660" spans="1:7" x14ac:dyDescent="0.3">
      <c r="A13660" s="9">
        <v>180158455</v>
      </c>
      <c r="B13660" s="8">
        <v>43322.714317129627</v>
      </c>
      <c r="C13660" s="7" t="s">
        <v>36</v>
      </c>
      <c r="D13660" s="7" t="s">
        <v>832</v>
      </c>
      <c r="E13660" s="8">
        <v>43322.729722222219</v>
      </c>
      <c r="F13660" s="7" t="s">
        <v>29</v>
      </c>
      <c r="G13660" s="7" t="s">
        <v>76</v>
      </c>
    </row>
    <row r="13661" spans="1:7" x14ac:dyDescent="0.3">
      <c r="A13661" s="9">
        <v>180158455</v>
      </c>
      <c r="B13661" s="8">
        <v>43322.714317129627</v>
      </c>
      <c r="C13661" s="7" t="s">
        <v>36</v>
      </c>
      <c r="D13661" s="7" t="s">
        <v>832</v>
      </c>
      <c r="E13661" s="8">
        <v>43322.72865740741</v>
      </c>
      <c r="F13661" s="7" t="s">
        <v>29</v>
      </c>
      <c r="G13661" s="7" t="s">
        <v>299</v>
      </c>
    </row>
    <row r="13662" spans="1:7" x14ac:dyDescent="0.3">
      <c r="A13662" s="9">
        <v>180158455</v>
      </c>
      <c r="B13662" s="8">
        <v>43322.714317129627</v>
      </c>
      <c r="C13662" s="7" t="s">
        <v>36</v>
      </c>
      <c r="D13662" s="7" t="s">
        <v>832</v>
      </c>
      <c r="E13662" s="8">
        <v>43322.723194444443</v>
      </c>
      <c r="F13662" s="7" t="s">
        <v>31</v>
      </c>
      <c r="G13662" s="7" t="s">
        <v>51</v>
      </c>
    </row>
    <row r="13663" spans="1:7" x14ac:dyDescent="0.3">
      <c r="A13663" s="9">
        <v>180158455</v>
      </c>
      <c r="B13663" s="8">
        <v>43322.714317129627</v>
      </c>
      <c r="C13663" s="7" t="s">
        <v>36</v>
      </c>
      <c r="D13663" s="7" t="s">
        <v>832</v>
      </c>
      <c r="E13663" s="8">
        <v>43322.715428240743</v>
      </c>
      <c r="F13663" s="7" t="s">
        <v>29</v>
      </c>
      <c r="G13663" s="7" t="s">
        <v>51</v>
      </c>
    </row>
    <row r="13664" spans="1:7" x14ac:dyDescent="0.3">
      <c r="A13664" s="9">
        <v>180159696</v>
      </c>
      <c r="B13664" s="8">
        <v>43325.089826388888</v>
      </c>
      <c r="C13664" s="7" t="s">
        <v>239</v>
      </c>
      <c r="D13664" s="7" t="s">
        <v>625</v>
      </c>
      <c r="E13664" s="8">
        <v>43333.556423611109</v>
      </c>
      <c r="F13664" s="7" t="s">
        <v>25</v>
      </c>
      <c r="G13664" s="7" t="s">
        <v>857</v>
      </c>
    </row>
    <row r="13665" spans="1:7" x14ac:dyDescent="0.3">
      <c r="A13665" s="9">
        <v>180159696</v>
      </c>
      <c r="B13665" s="8">
        <v>43325.089826388888</v>
      </c>
      <c r="C13665" s="7" t="s">
        <v>239</v>
      </c>
      <c r="D13665" s="7" t="s">
        <v>625</v>
      </c>
      <c r="E13665" s="8">
        <v>43333.555208333331</v>
      </c>
      <c r="F13665" s="7" t="s">
        <v>25</v>
      </c>
      <c r="G13665" s="7" t="s">
        <v>645</v>
      </c>
    </row>
    <row r="13666" spans="1:7" x14ac:dyDescent="0.3">
      <c r="A13666" s="9">
        <v>180159696</v>
      </c>
      <c r="B13666" s="8">
        <v>43325.089826388888</v>
      </c>
      <c r="C13666" s="7" t="s">
        <v>239</v>
      </c>
      <c r="D13666" s="7" t="s">
        <v>625</v>
      </c>
      <c r="E13666" s="8">
        <v>43333.550937499997</v>
      </c>
      <c r="F13666" s="7" t="s">
        <v>31</v>
      </c>
      <c r="G13666" s="7" t="s">
        <v>645</v>
      </c>
    </row>
    <row r="13667" spans="1:7" x14ac:dyDescent="0.3">
      <c r="A13667" s="9">
        <v>180159696</v>
      </c>
      <c r="B13667" s="8">
        <v>43325.089826388888</v>
      </c>
      <c r="C13667" s="7" t="s">
        <v>239</v>
      </c>
      <c r="D13667" s="7" t="s">
        <v>625</v>
      </c>
      <c r="E13667" s="8">
        <v>43333.548738425925</v>
      </c>
      <c r="F13667" s="7" t="s">
        <v>63</v>
      </c>
      <c r="G13667" s="7" t="s">
        <v>857</v>
      </c>
    </row>
    <row r="13668" spans="1:7" x14ac:dyDescent="0.3">
      <c r="A13668" s="9">
        <v>180159696</v>
      </c>
      <c r="B13668" s="8">
        <v>43325.089826388888</v>
      </c>
      <c r="C13668" s="7" t="s">
        <v>239</v>
      </c>
      <c r="D13668" s="7" t="s">
        <v>625</v>
      </c>
      <c r="E13668" s="8">
        <v>43333.534479166665</v>
      </c>
      <c r="F13668" s="7" t="s">
        <v>63</v>
      </c>
      <c r="G13668" s="7" t="s">
        <v>857</v>
      </c>
    </row>
    <row r="13669" spans="1:7" x14ac:dyDescent="0.3">
      <c r="A13669" s="9">
        <v>180159696</v>
      </c>
      <c r="B13669" s="8">
        <v>43325.089826388888</v>
      </c>
      <c r="C13669" s="7" t="s">
        <v>239</v>
      </c>
      <c r="D13669" s="7" t="s">
        <v>625</v>
      </c>
      <c r="E13669" s="8">
        <v>43333.518553240741</v>
      </c>
      <c r="F13669" s="7" t="s">
        <v>31</v>
      </c>
      <c r="G13669" s="7" t="s">
        <v>857</v>
      </c>
    </row>
    <row r="13670" spans="1:7" x14ac:dyDescent="0.3">
      <c r="A13670" s="9">
        <v>180159696</v>
      </c>
      <c r="B13670" s="8">
        <v>43325.089826388888</v>
      </c>
      <c r="C13670" s="7" t="s">
        <v>239</v>
      </c>
      <c r="D13670" s="7" t="s">
        <v>625</v>
      </c>
      <c r="E13670" s="8">
        <v>43333.503935185188</v>
      </c>
      <c r="F13670" s="7" t="s">
        <v>29</v>
      </c>
      <c r="G13670" s="7" t="s">
        <v>857</v>
      </c>
    </row>
    <row r="13671" spans="1:7" x14ac:dyDescent="0.3">
      <c r="A13671" s="9">
        <v>180159696</v>
      </c>
      <c r="B13671" s="8">
        <v>43325.089826388888</v>
      </c>
      <c r="C13671" s="7" t="s">
        <v>239</v>
      </c>
      <c r="D13671" s="7" t="s">
        <v>625</v>
      </c>
      <c r="E13671" s="8">
        <v>43333.50377314815</v>
      </c>
      <c r="F13671" s="7" t="s">
        <v>212</v>
      </c>
    </row>
    <row r="13672" spans="1:7" x14ac:dyDescent="0.3">
      <c r="A13672" s="9">
        <v>180159696</v>
      </c>
      <c r="B13672" s="8">
        <v>43325.089826388888</v>
      </c>
      <c r="C13672" s="7" t="s">
        <v>239</v>
      </c>
      <c r="D13672" s="7" t="s">
        <v>625</v>
      </c>
      <c r="E13672" s="8">
        <v>43325.287511574075</v>
      </c>
      <c r="F13672" s="7" t="s">
        <v>25</v>
      </c>
      <c r="G13672" s="7" t="s">
        <v>265</v>
      </c>
    </row>
    <row r="13673" spans="1:7" x14ac:dyDescent="0.3">
      <c r="A13673" s="9">
        <v>180159696</v>
      </c>
      <c r="B13673" s="8">
        <v>43325.089826388888</v>
      </c>
      <c r="C13673" s="7" t="s">
        <v>239</v>
      </c>
      <c r="D13673" s="7" t="s">
        <v>625</v>
      </c>
      <c r="E13673" s="8">
        <v>43325.287511574075</v>
      </c>
      <c r="F13673" s="7" t="s">
        <v>25</v>
      </c>
      <c r="G13673" s="7" t="s">
        <v>264</v>
      </c>
    </row>
    <row r="13674" spans="1:7" x14ac:dyDescent="0.3">
      <c r="A13674" s="9">
        <v>180159696</v>
      </c>
      <c r="B13674" s="8">
        <v>43325.089826388888</v>
      </c>
      <c r="C13674" s="7" t="s">
        <v>239</v>
      </c>
      <c r="D13674" s="7" t="s">
        <v>625</v>
      </c>
      <c r="E13674" s="8">
        <v>43325.278148148151</v>
      </c>
      <c r="F13674" s="7" t="s">
        <v>25</v>
      </c>
      <c r="G13674" s="7" t="s">
        <v>117</v>
      </c>
    </row>
    <row r="13675" spans="1:7" x14ac:dyDescent="0.3">
      <c r="A13675" s="9">
        <v>180159696</v>
      </c>
      <c r="B13675" s="8">
        <v>43325.089826388888</v>
      </c>
      <c r="C13675" s="7" t="s">
        <v>239</v>
      </c>
      <c r="D13675" s="7" t="s">
        <v>625</v>
      </c>
      <c r="E13675" s="8">
        <v>43325.275173611109</v>
      </c>
      <c r="F13675" s="7" t="s">
        <v>25</v>
      </c>
      <c r="G13675" s="7" t="s">
        <v>113</v>
      </c>
    </row>
    <row r="13676" spans="1:7" x14ac:dyDescent="0.3">
      <c r="A13676" s="9">
        <v>180159696</v>
      </c>
      <c r="B13676" s="8">
        <v>43325.089826388888</v>
      </c>
      <c r="C13676" s="7" t="s">
        <v>239</v>
      </c>
      <c r="D13676" s="7" t="s">
        <v>625</v>
      </c>
      <c r="E13676" s="8">
        <v>43325.265416666669</v>
      </c>
      <c r="F13676" s="7" t="s">
        <v>25</v>
      </c>
      <c r="G13676" s="7" t="s">
        <v>858</v>
      </c>
    </row>
    <row r="13677" spans="1:7" x14ac:dyDescent="0.3">
      <c r="A13677" s="9">
        <v>180159696</v>
      </c>
      <c r="B13677" s="8">
        <v>43325.089826388888</v>
      </c>
      <c r="C13677" s="7" t="s">
        <v>239</v>
      </c>
      <c r="D13677" s="7" t="s">
        <v>625</v>
      </c>
      <c r="E13677" s="8">
        <v>43325.265162037038</v>
      </c>
      <c r="F13677" s="7" t="s">
        <v>25</v>
      </c>
      <c r="G13677" s="7" t="s">
        <v>859</v>
      </c>
    </row>
    <row r="13678" spans="1:7" x14ac:dyDescent="0.3">
      <c r="A13678" s="9">
        <v>180159696</v>
      </c>
      <c r="B13678" s="8">
        <v>43325.089826388888</v>
      </c>
      <c r="C13678" s="7" t="s">
        <v>239</v>
      </c>
      <c r="D13678" s="7" t="s">
        <v>625</v>
      </c>
      <c r="E13678" s="8">
        <v>43325.263807870368</v>
      </c>
      <c r="F13678" s="7" t="s">
        <v>856</v>
      </c>
      <c r="G13678" s="7" t="s">
        <v>113</v>
      </c>
    </row>
    <row r="13679" spans="1:7" x14ac:dyDescent="0.3">
      <c r="A13679" s="9">
        <v>180159696</v>
      </c>
      <c r="B13679" s="8">
        <v>43325.089826388888</v>
      </c>
      <c r="C13679" s="7" t="s">
        <v>239</v>
      </c>
      <c r="D13679" s="7" t="s">
        <v>625</v>
      </c>
      <c r="E13679" s="8">
        <v>43325.251273148147</v>
      </c>
      <c r="F13679" s="7" t="s">
        <v>25</v>
      </c>
      <c r="G13679" s="7" t="s">
        <v>89</v>
      </c>
    </row>
    <row r="13680" spans="1:7" x14ac:dyDescent="0.3">
      <c r="A13680" s="9">
        <v>180159696</v>
      </c>
      <c r="B13680" s="8">
        <v>43325.089826388888</v>
      </c>
      <c r="C13680" s="7" t="s">
        <v>239</v>
      </c>
      <c r="D13680" s="7" t="s">
        <v>625</v>
      </c>
      <c r="E13680" s="8">
        <v>43325.248078703706</v>
      </c>
      <c r="F13680" s="7" t="s">
        <v>25</v>
      </c>
      <c r="G13680" s="7" t="s">
        <v>860</v>
      </c>
    </row>
    <row r="13681" spans="1:7" x14ac:dyDescent="0.3">
      <c r="A13681" s="9">
        <v>180159696</v>
      </c>
      <c r="B13681" s="8">
        <v>43325.089826388888</v>
      </c>
      <c r="C13681" s="7" t="s">
        <v>239</v>
      </c>
      <c r="D13681" s="7" t="s">
        <v>625</v>
      </c>
      <c r="E13681" s="8">
        <v>43325.24659722222</v>
      </c>
      <c r="F13681" s="7" t="s">
        <v>25</v>
      </c>
      <c r="G13681" s="7" t="s">
        <v>607</v>
      </c>
    </row>
    <row r="13682" spans="1:7" x14ac:dyDescent="0.3">
      <c r="A13682" s="9">
        <v>180159696</v>
      </c>
      <c r="B13682" s="8">
        <v>43325.089826388888</v>
      </c>
      <c r="C13682" s="7" t="s">
        <v>239</v>
      </c>
      <c r="D13682" s="7" t="s">
        <v>625</v>
      </c>
      <c r="E13682" s="8">
        <v>43325.233518518522</v>
      </c>
      <c r="F13682" s="7" t="s">
        <v>25</v>
      </c>
      <c r="G13682" s="7" t="s">
        <v>314</v>
      </c>
    </row>
    <row r="13683" spans="1:7" x14ac:dyDescent="0.3">
      <c r="A13683" s="9">
        <v>180159696</v>
      </c>
      <c r="B13683" s="8">
        <v>43325.089826388888</v>
      </c>
      <c r="C13683" s="7" t="s">
        <v>239</v>
      </c>
      <c r="D13683" s="7" t="s">
        <v>625</v>
      </c>
      <c r="E13683" s="8">
        <v>43325.2265162037</v>
      </c>
      <c r="F13683" s="7" t="s">
        <v>25</v>
      </c>
      <c r="G13683" s="7" t="s">
        <v>92</v>
      </c>
    </row>
    <row r="13684" spans="1:7" x14ac:dyDescent="0.3">
      <c r="A13684" s="9">
        <v>180159696</v>
      </c>
      <c r="B13684" s="8">
        <v>43325.089826388888</v>
      </c>
      <c r="C13684" s="7" t="s">
        <v>239</v>
      </c>
      <c r="D13684" s="7" t="s">
        <v>625</v>
      </c>
      <c r="E13684" s="8">
        <v>43325.211678240739</v>
      </c>
      <c r="F13684" s="7" t="s">
        <v>31</v>
      </c>
      <c r="G13684" s="7" t="s">
        <v>117</v>
      </c>
    </row>
    <row r="13685" spans="1:7" x14ac:dyDescent="0.3">
      <c r="A13685" s="9">
        <v>180159696</v>
      </c>
      <c r="B13685" s="8">
        <v>43325.089826388888</v>
      </c>
      <c r="C13685" s="7" t="s">
        <v>239</v>
      </c>
      <c r="D13685" s="7" t="s">
        <v>625</v>
      </c>
      <c r="E13685" s="8">
        <v>43325.211643518516</v>
      </c>
      <c r="F13685" s="7" t="s">
        <v>29</v>
      </c>
      <c r="G13685" s="7" t="s">
        <v>117</v>
      </c>
    </row>
    <row r="13686" spans="1:7" x14ac:dyDescent="0.3">
      <c r="A13686" s="9">
        <v>180159696</v>
      </c>
      <c r="B13686" s="8">
        <v>43325.089826388888</v>
      </c>
      <c r="C13686" s="7" t="s">
        <v>239</v>
      </c>
      <c r="D13686" s="7" t="s">
        <v>625</v>
      </c>
      <c r="E13686" s="8">
        <v>43325.211562500001</v>
      </c>
      <c r="F13686" s="7" t="s">
        <v>31</v>
      </c>
      <c r="G13686" s="7" t="s">
        <v>113</v>
      </c>
    </row>
    <row r="13687" spans="1:7" x14ac:dyDescent="0.3">
      <c r="A13687" s="9">
        <v>180159696</v>
      </c>
      <c r="B13687" s="8">
        <v>43325.089826388888</v>
      </c>
      <c r="C13687" s="7" t="s">
        <v>239</v>
      </c>
      <c r="D13687" s="7" t="s">
        <v>625</v>
      </c>
      <c r="E13687" s="8">
        <v>43325.211504629631</v>
      </c>
      <c r="F13687" s="7" t="s">
        <v>29</v>
      </c>
      <c r="G13687" s="7" t="s">
        <v>113</v>
      </c>
    </row>
    <row r="13688" spans="1:7" x14ac:dyDescent="0.3">
      <c r="A13688" s="9">
        <v>180159696</v>
      </c>
      <c r="B13688" s="8">
        <v>43325.089826388888</v>
      </c>
      <c r="C13688" s="7" t="s">
        <v>239</v>
      </c>
      <c r="D13688" s="7" t="s">
        <v>625</v>
      </c>
      <c r="E13688" s="8">
        <v>43325.206793981481</v>
      </c>
      <c r="F13688" s="7" t="s">
        <v>201</v>
      </c>
      <c r="G13688" s="7" t="s">
        <v>133</v>
      </c>
    </row>
    <row r="13689" spans="1:7" x14ac:dyDescent="0.3">
      <c r="A13689" s="9">
        <v>180159696</v>
      </c>
      <c r="B13689" s="8">
        <v>43325.089826388888</v>
      </c>
      <c r="C13689" s="7" t="s">
        <v>239</v>
      </c>
      <c r="D13689" s="7" t="s">
        <v>625</v>
      </c>
      <c r="E13689" s="8">
        <v>43325.195902777778</v>
      </c>
      <c r="F13689" s="7" t="s">
        <v>31</v>
      </c>
      <c r="G13689" s="7" t="s">
        <v>314</v>
      </c>
    </row>
    <row r="13690" spans="1:7" x14ac:dyDescent="0.3">
      <c r="A13690" s="9">
        <v>180159696</v>
      </c>
      <c r="B13690" s="8">
        <v>43325.089826388888</v>
      </c>
      <c r="C13690" s="7" t="s">
        <v>239</v>
      </c>
      <c r="D13690" s="7" t="s">
        <v>625</v>
      </c>
      <c r="E13690" s="8">
        <v>43325.167847222219</v>
      </c>
      <c r="F13690" s="7" t="s">
        <v>31</v>
      </c>
      <c r="G13690" s="7" t="s">
        <v>89</v>
      </c>
    </row>
    <row r="13691" spans="1:7" x14ac:dyDescent="0.3">
      <c r="A13691" s="9">
        <v>180159696</v>
      </c>
      <c r="B13691" s="8">
        <v>43325.089826388888</v>
      </c>
      <c r="C13691" s="7" t="s">
        <v>239</v>
      </c>
      <c r="D13691" s="7" t="s">
        <v>625</v>
      </c>
      <c r="E13691" s="8">
        <v>43325.164074074077</v>
      </c>
      <c r="F13691" s="7" t="s">
        <v>29</v>
      </c>
      <c r="G13691" s="7" t="s">
        <v>314</v>
      </c>
    </row>
    <row r="13692" spans="1:7" x14ac:dyDescent="0.3">
      <c r="A13692" s="9">
        <v>180159696</v>
      </c>
      <c r="B13692" s="8">
        <v>43325.089826388888</v>
      </c>
      <c r="C13692" s="7" t="s">
        <v>239</v>
      </c>
      <c r="D13692" s="7" t="s">
        <v>625</v>
      </c>
      <c r="E13692" s="8">
        <v>43325.163993055554</v>
      </c>
      <c r="F13692" s="7" t="s">
        <v>78</v>
      </c>
      <c r="G13692" s="7" t="s">
        <v>314</v>
      </c>
    </row>
    <row r="13693" spans="1:7" x14ac:dyDescent="0.3">
      <c r="A13693" s="9">
        <v>180159696</v>
      </c>
      <c r="B13693" s="8">
        <v>43325.089826388888</v>
      </c>
      <c r="C13693" s="7" t="s">
        <v>239</v>
      </c>
      <c r="D13693" s="7" t="s">
        <v>625</v>
      </c>
      <c r="E13693" s="8">
        <v>43325.148113425923</v>
      </c>
      <c r="F13693" s="7" t="s">
        <v>78</v>
      </c>
      <c r="G13693" s="7" t="s">
        <v>89</v>
      </c>
    </row>
    <row r="13694" spans="1:7" x14ac:dyDescent="0.3">
      <c r="A13694" s="9">
        <v>180159696</v>
      </c>
      <c r="B13694" s="8">
        <v>43325.089826388888</v>
      </c>
      <c r="C13694" s="7" t="s">
        <v>239</v>
      </c>
      <c r="D13694" s="7" t="s">
        <v>625</v>
      </c>
      <c r="E13694" s="8">
        <v>43325.147789351853</v>
      </c>
      <c r="F13694" s="7" t="s">
        <v>31</v>
      </c>
      <c r="G13694" s="7" t="s">
        <v>860</v>
      </c>
    </row>
    <row r="13695" spans="1:7" x14ac:dyDescent="0.3">
      <c r="A13695" s="9">
        <v>180159696</v>
      </c>
      <c r="B13695" s="8">
        <v>43325.089826388888</v>
      </c>
      <c r="C13695" s="7" t="s">
        <v>239</v>
      </c>
      <c r="D13695" s="7" t="s">
        <v>625</v>
      </c>
      <c r="E13695" s="8">
        <v>43325.143865740742</v>
      </c>
      <c r="F13695" s="7" t="s">
        <v>29</v>
      </c>
      <c r="G13695" s="7" t="s">
        <v>860</v>
      </c>
    </row>
    <row r="13696" spans="1:7" x14ac:dyDescent="0.3">
      <c r="A13696" s="9">
        <v>180159696</v>
      </c>
      <c r="B13696" s="8">
        <v>43325.089826388888</v>
      </c>
      <c r="C13696" s="7" t="s">
        <v>239</v>
      </c>
      <c r="D13696" s="7" t="s">
        <v>625</v>
      </c>
      <c r="E13696" s="8">
        <v>43325.13858796296</v>
      </c>
      <c r="F13696" s="7" t="s">
        <v>31</v>
      </c>
      <c r="G13696" s="7" t="s">
        <v>133</v>
      </c>
    </row>
    <row r="13697" spans="1:7" x14ac:dyDescent="0.3">
      <c r="A13697" s="9">
        <v>180159696</v>
      </c>
      <c r="B13697" s="8">
        <v>43325.089826388888</v>
      </c>
      <c r="C13697" s="7" t="s">
        <v>239</v>
      </c>
      <c r="D13697" s="7" t="s">
        <v>625</v>
      </c>
      <c r="E13697" s="8">
        <v>43325.136620370373</v>
      </c>
      <c r="F13697" s="7" t="s">
        <v>31</v>
      </c>
      <c r="G13697" s="7" t="s">
        <v>607</v>
      </c>
    </row>
    <row r="13698" spans="1:7" x14ac:dyDescent="0.3">
      <c r="A13698" s="9">
        <v>180159696</v>
      </c>
      <c r="B13698" s="8">
        <v>43325.089826388888</v>
      </c>
      <c r="C13698" s="7" t="s">
        <v>239</v>
      </c>
      <c r="D13698" s="7" t="s">
        <v>625</v>
      </c>
      <c r="E13698" s="8">
        <v>43325.131319444445</v>
      </c>
      <c r="F13698" s="7" t="s">
        <v>31</v>
      </c>
      <c r="G13698" s="7" t="s">
        <v>858</v>
      </c>
    </row>
    <row r="13699" spans="1:7" x14ac:dyDescent="0.3">
      <c r="A13699" s="9">
        <v>180159696</v>
      </c>
      <c r="B13699" s="8">
        <v>43325.089826388888</v>
      </c>
      <c r="C13699" s="7" t="s">
        <v>239</v>
      </c>
      <c r="D13699" s="7" t="s">
        <v>625</v>
      </c>
      <c r="E13699" s="8">
        <v>43325.131168981483</v>
      </c>
      <c r="F13699" s="7" t="s">
        <v>131</v>
      </c>
      <c r="G13699" s="7" t="s">
        <v>860</v>
      </c>
    </row>
    <row r="13700" spans="1:7" x14ac:dyDescent="0.3">
      <c r="A13700" s="9">
        <v>180159696</v>
      </c>
      <c r="B13700" s="8">
        <v>43325.089826388888</v>
      </c>
      <c r="C13700" s="7" t="s">
        <v>239</v>
      </c>
      <c r="D13700" s="7" t="s">
        <v>625</v>
      </c>
      <c r="E13700" s="8">
        <v>43325.127581018518</v>
      </c>
      <c r="F13700" s="7" t="s">
        <v>29</v>
      </c>
      <c r="G13700" s="7" t="s">
        <v>133</v>
      </c>
    </row>
    <row r="13701" spans="1:7" x14ac:dyDescent="0.3">
      <c r="A13701" s="9">
        <v>180159696</v>
      </c>
      <c r="B13701" s="8">
        <v>43325.089826388888</v>
      </c>
      <c r="C13701" s="7" t="s">
        <v>239</v>
      </c>
      <c r="D13701" s="7" t="s">
        <v>625</v>
      </c>
      <c r="E13701" s="8">
        <v>43325.125567129631</v>
      </c>
      <c r="F13701" s="7" t="s">
        <v>29</v>
      </c>
      <c r="G13701" s="7" t="s">
        <v>607</v>
      </c>
    </row>
    <row r="13702" spans="1:7" x14ac:dyDescent="0.3">
      <c r="A13702" s="9">
        <v>180159696</v>
      </c>
      <c r="B13702" s="8">
        <v>43325.089826388888</v>
      </c>
      <c r="C13702" s="7" t="s">
        <v>239</v>
      </c>
      <c r="D13702" s="7" t="s">
        <v>625</v>
      </c>
      <c r="E13702" s="8">
        <v>43325.121840277781</v>
      </c>
      <c r="F13702" s="7" t="s">
        <v>31</v>
      </c>
      <c r="G13702" s="7" t="s">
        <v>264</v>
      </c>
    </row>
    <row r="13703" spans="1:7" x14ac:dyDescent="0.3">
      <c r="A13703" s="9">
        <v>180159696</v>
      </c>
      <c r="B13703" s="8">
        <v>43325.089826388888</v>
      </c>
      <c r="C13703" s="7" t="s">
        <v>239</v>
      </c>
      <c r="D13703" s="7" t="s">
        <v>625</v>
      </c>
      <c r="E13703" s="8">
        <v>43325.117430555554</v>
      </c>
      <c r="F13703" s="7" t="s">
        <v>29</v>
      </c>
      <c r="G13703" s="7" t="s">
        <v>860</v>
      </c>
    </row>
    <row r="13704" spans="1:7" x14ac:dyDescent="0.3">
      <c r="A13704" s="9">
        <v>180159696</v>
      </c>
      <c r="B13704" s="8">
        <v>43325.089826388888</v>
      </c>
      <c r="C13704" s="7" t="s">
        <v>239</v>
      </c>
      <c r="D13704" s="7" t="s">
        <v>625</v>
      </c>
      <c r="E13704" s="8">
        <v>43325.117245370369</v>
      </c>
      <c r="F13704" s="7" t="s">
        <v>31</v>
      </c>
      <c r="G13704" s="7" t="s">
        <v>860</v>
      </c>
    </row>
    <row r="13705" spans="1:7" x14ac:dyDescent="0.3">
      <c r="A13705" s="9">
        <v>180159696</v>
      </c>
      <c r="B13705" s="8">
        <v>43325.089826388888</v>
      </c>
      <c r="C13705" s="7" t="s">
        <v>239</v>
      </c>
      <c r="D13705" s="7" t="s">
        <v>625</v>
      </c>
      <c r="E13705" s="8">
        <v>43325.117071759261</v>
      </c>
      <c r="F13705" s="7" t="s">
        <v>31</v>
      </c>
      <c r="G13705" s="7" t="s">
        <v>265</v>
      </c>
    </row>
    <row r="13706" spans="1:7" x14ac:dyDescent="0.3">
      <c r="A13706" s="9">
        <v>180159696</v>
      </c>
      <c r="B13706" s="8">
        <v>43325.089826388888</v>
      </c>
      <c r="C13706" s="7" t="s">
        <v>239</v>
      </c>
      <c r="D13706" s="7" t="s">
        <v>625</v>
      </c>
      <c r="E13706" s="8">
        <v>43325.101087962961</v>
      </c>
      <c r="F13706" s="7" t="s">
        <v>31</v>
      </c>
      <c r="G13706" s="7" t="s">
        <v>92</v>
      </c>
    </row>
    <row r="13707" spans="1:7" x14ac:dyDescent="0.3">
      <c r="A13707" s="9">
        <v>180159696</v>
      </c>
      <c r="B13707" s="8">
        <v>43325.089826388888</v>
      </c>
      <c r="C13707" s="7" t="s">
        <v>239</v>
      </c>
      <c r="D13707" s="7" t="s">
        <v>625</v>
      </c>
      <c r="E13707" s="8">
        <v>43325.098796296297</v>
      </c>
      <c r="F13707" s="7" t="s">
        <v>31</v>
      </c>
      <c r="G13707" s="7" t="s">
        <v>89</v>
      </c>
    </row>
    <row r="13708" spans="1:7" x14ac:dyDescent="0.3">
      <c r="A13708" s="9">
        <v>180159696</v>
      </c>
      <c r="B13708" s="8">
        <v>43325.089826388888</v>
      </c>
      <c r="C13708" s="7" t="s">
        <v>239</v>
      </c>
      <c r="D13708" s="7" t="s">
        <v>625</v>
      </c>
      <c r="E13708" s="8">
        <v>43325.09814814815</v>
      </c>
      <c r="F13708" s="7" t="s">
        <v>31</v>
      </c>
      <c r="G13708" s="7" t="s">
        <v>859</v>
      </c>
    </row>
    <row r="13709" spans="1:7" x14ac:dyDescent="0.3">
      <c r="A13709" s="9">
        <v>180159696</v>
      </c>
      <c r="B13709" s="8">
        <v>43325.089826388888</v>
      </c>
      <c r="C13709" s="7" t="s">
        <v>239</v>
      </c>
      <c r="D13709" s="7" t="s">
        <v>625</v>
      </c>
      <c r="E13709" s="8">
        <v>43325.093865740739</v>
      </c>
      <c r="F13709" s="7" t="s">
        <v>29</v>
      </c>
      <c r="G13709" s="7" t="s">
        <v>265</v>
      </c>
    </row>
    <row r="13710" spans="1:7" x14ac:dyDescent="0.3">
      <c r="A13710" s="9">
        <v>180159696</v>
      </c>
      <c r="B13710" s="8">
        <v>43325.089826388888</v>
      </c>
      <c r="C13710" s="7" t="s">
        <v>239</v>
      </c>
      <c r="D13710" s="7" t="s">
        <v>625</v>
      </c>
      <c r="E13710" s="8">
        <v>43325.093090277776</v>
      </c>
      <c r="F13710" s="7" t="s">
        <v>29</v>
      </c>
      <c r="G13710" s="7" t="s">
        <v>89</v>
      </c>
    </row>
    <row r="13711" spans="1:7" x14ac:dyDescent="0.3">
      <c r="A13711" s="9">
        <v>180159696</v>
      </c>
      <c r="B13711" s="8">
        <v>43325.089826388888</v>
      </c>
      <c r="C13711" s="7" t="s">
        <v>239</v>
      </c>
      <c r="D13711" s="7" t="s">
        <v>625</v>
      </c>
      <c r="E13711" s="8">
        <v>43325.093009259261</v>
      </c>
      <c r="F13711" s="7" t="s">
        <v>29</v>
      </c>
      <c r="G13711" s="7" t="s">
        <v>859</v>
      </c>
    </row>
    <row r="13712" spans="1:7" x14ac:dyDescent="0.3">
      <c r="A13712" s="9">
        <v>180159826</v>
      </c>
      <c r="B13712" s="8">
        <v>43325.374594907407</v>
      </c>
      <c r="C13712" s="7" t="s">
        <v>36</v>
      </c>
      <c r="D13712" s="7" t="s">
        <v>204</v>
      </c>
      <c r="E13712" s="8">
        <v>43325.412534722222</v>
      </c>
      <c r="F13712" s="7" t="s">
        <v>25</v>
      </c>
      <c r="G13712" s="7" t="s">
        <v>779</v>
      </c>
    </row>
    <row r="13713" spans="1:7" x14ac:dyDescent="0.3">
      <c r="A13713" s="9">
        <v>180159826</v>
      </c>
      <c r="B13713" s="8">
        <v>43325.374594907407</v>
      </c>
      <c r="C13713" s="7" t="s">
        <v>36</v>
      </c>
      <c r="D13713" s="7" t="s">
        <v>204</v>
      </c>
      <c r="E13713" s="8">
        <v>43325.386724537035</v>
      </c>
      <c r="F13713" s="7" t="s">
        <v>25</v>
      </c>
      <c r="G13713" s="7" t="s">
        <v>43</v>
      </c>
    </row>
    <row r="13714" spans="1:7" x14ac:dyDescent="0.3">
      <c r="A13714" s="9">
        <v>180159826</v>
      </c>
      <c r="B13714" s="8">
        <v>43325.374594907407</v>
      </c>
      <c r="C13714" s="7" t="s">
        <v>36</v>
      </c>
      <c r="D13714" s="7" t="s">
        <v>204</v>
      </c>
      <c r="E13714" s="8">
        <v>43325.383738425924</v>
      </c>
      <c r="F13714" s="7" t="s">
        <v>31</v>
      </c>
      <c r="G13714" s="7" t="s">
        <v>779</v>
      </c>
    </row>
    <row r="13715" spans="1:7" x14ac:dyDescent="0.3">
      <c r="A13715" s="9">
        <v>180159826</v>
      </c>
      <c r="B13715" s="8">
        <v>43325.374594907407</v>
      </c>
      <c r="C13715" s="7" t="s">
        <v>36</v>
      </c>
      <c r="D13715" s="7" t="s">
        <v>204</v>
      </c>
      <c r="E13715" s="8">
        <v>43325.383125</v>
      </c>
      <c r="F13715" s="7" t="s">
        <v>29</v>
      </c>
      <c r="G13715" s="7" t="s">
        <v>43</v>
      </c>
    </row>
    <row r="13716" spans="1:7" x14ac:dyDescent="0.3">
      <c r="A13716" s="9">
        <v>180159826</v>
      </c>
      <c r="B13716" s="8">
        <v>43325.374594907407</v>
      </c>
      <c r="C13716" s="7" t="s">
        <v>36</v>
      </c>
      <c r="D13716" s="7" t="s">
        <v>204</v>
      </c>
      <c r="E13716" s="8">
        <v>43325.382708333331</v>
      </c>
      <c r="F13716" s="7" t="s">
        <v>25</v>
      </c>
      <c r="G13716" s="7" t="s">
        <v>65</v>
      </c>
    </row>
    <row r="13717" spans="1:7" x14ac:dyDescent="0.3">
      <c r="A13717" s="9">
        <v>180159826</v>
      </c>
      <c r="B13717" s="8">
        <v>43325.374594907407</v>
      </c>
      <c r="C13717" s="7" t="s">
        <v>36</v>
      </c>
      <c r="D13717" s="7" t="s">
        <v>204</v>
      </c>
      <c r="E13717" s="8">
        <v>43325.382638888892</v>
      </c>
      <c r="F13717" s="7" t="s">
        <v>29</v>
      </c>
      <c r="G13717" s="7" t="s">
        <v>779</v>
      </c>
    </row>
    <row r="13718" spans="1:7" x14ac:dyDescent="0.3">
      <c r="A13718" s="9">
        <v>180159826</v>
      </c>
      <c r="B13718" s="8">
        <v>43325.374594907407</v>
      </c>
      <c r="C13718" s="7" t="s">
        <v>36</v>
      </c>
      <c r="D13718" s="7" t="s">
        <v>204</v>
      </c>
      <c r="E13718" s="8">
        <v>43325.382488425923</v>
      </c>
      <c r="F13718" s="7" t="s">
        <v>29</v>
      </c>
      <c r="G13718" s="7" t="s">
        <v>65</v>
      </c>
    </row>
    <row r="13719" spans="1:7" x14ac:dyDescent="0.3">
      <c r="A13719" s="9">
        <v>180160003</v>
      </c>
      <c r="B13719" s="8">
        <v>43325.589317129627</v>
      </c>
      <c r="C13719" s="7" t="s">
        <v>36</v>
      </c>
      <c r="D13719" s="7" t="s">
        <v>325</v>
      </c>
      <c r="E13719" s="8">
        <v>43325.625486111108</v>
      </c>
      <c r="F13719" s="7" t="s">
        <v>25</v>
      </c>
      <c r="G13719" s="7" t="s">
        <v>28</v>
      </c>
    </row>
    <row r="13720" spans="1:7" x14ac:dyDescent="0.3">
      <c r="A13720" s="9">
        <v>180160003</v>
      </c>
      <c r="B13720" s="8">
        <v>43325.589317129627</v>
      </c>
      <c r="C13720" s="7" t="s">
        <v>36</v>
      </c>
      <c r="D13720" s="7" t="s">
        <v>325</v>
      </c>
      <c r="E13720" s="8">
        <v>43325.625196759262</v>
      </c>
      <c r="F13720" s="7" t="s">
        <v>25</v>
      </c>
      <c r="G13720" s="7" t="s">
        <v>105</v>
      </c>
    </row>
    <row r="13721" spans="1:7" x14ac:dyDescent="0.3">
      <c r="A13721" s="9">
        <v>180160003</v>
      </c>
      <c r="B13721" s="8">
        <v>43325.589317129627</v>
      </c>
      <c r="C13721" s="7" t="s">
        <v>36</v>
      </c>
      <c r="D13721" s="7" t="s">
        <v>325</v>
      </c>
      <c r="E13721" s="8">
        <v>43325.612118055556</v>
      </c>
      <c r="F13721" s="7" t="s">
        <v>25</v>
      </c>
      <c r="G13721" s="7" t="s">
        <v>75</v>
      </c>
    </row>
    <row r="13722" spans="1:7" x14ac:dyDescent="0.3">
      <c r="A13722" s="9">
        <v>180160003</v>
      </c>
      <c r="B13722" s="8">
        <v>43325.589317129627</v>
      </c>
      <c r="C13722" s="7" t="s">
        <v>36</v>
      </c>
      <c r="D13722" s="7" t="s">
        <v>325</v>
      </c>
      <c r="E13722" s="8">
        <v>43325.59884259259</v>
      </c>
      <c r="F13722" s="7" t="s">
        <v>32</v>
      </c>
      <c r="G13722" s="7" t="s">
        <v>105</v>
      </c>
    </row>
    <row r="13723" spans="1:7" x14ac:dyDescent="0.3">
      <c r="A13723" s="9">
        <v>180160003</v>
      </c>
      <c r="B13723" s="8">
        <v>43325.589317129627</v>
      </c>
      <c r="C13723" s="7" t="s">
        <v>36</v>
      </c>
      <c r="D13723" s="7" t="s">
        <v>325</v>
      </c>
      <c r="E13723" s="8">
        <v>43325.597731481481</v>
      </c>
      <c r="F13723" s="7" t="s">
        <v>31</v>
      </c>
      <c r="G13723" s="7" t="s">
        <v>75</v>
      </c>
    </row>
    <row r="13724" spans="1:7" x14ac:dyDescent="0.3">
      <c r="A13724" s="9">
        <v>180160003</v>
      </c>
      <c r="B13724" s="8">
        <v>43325.589317129627</v>
      </c>
      <c r="C13724" s="7" t="s">
        <v>36</v>
      </c>
      <c r="D13724" s="7" t="s">
        <v>325</v>
      </c>
      <c r="E13724" s="8">
        <v>43325.597627314812</v>
      </c>
      <c r="F13724" s="7" t="s">
        <v>31</v>
      </c>
      <c r="G13724" s="7" t="s">
        <v>28</v>
      </c>
    </row>
    <row r="13725" spans="1:7" x14ac:dyDescent="0.3">
      <c r="A13725" s="9">
        <v>180160003</v>
      </c>
      <c r="B13725" s="8">
        <v>43325.589317129627</v>
      </c>
      <c r="C13725" s="7" t="s">
        <v>36</v>
      </c>
      <c r="D13725" s="7" t="s">
        <v>325</v>
      </c>
      <c r="E13725" s="8">
        <v>43325.595046296294</v>
      </c>
      <c r="F13725" s="7" t="s">
        <v>29</v>
      </c>
      <c r="G13725" s="7" t="s">
        <v>75</v>
      </c>
    </row>
    <row r="13726" spans="1:7" x14ac:dyDescent="0.3">
      <c r="A13726" s="9">
        <v>180160003</v>
      </c>
      <c r="B13726" s="8">
        <v>43325.589317129627</v>
      </c>
      <c r="C13726" s="7" t="s">
        <v>36</v>
      </c>
      <c r="D13726" s="7" t="s">
        <v>325</v>
      </c>
      <c r="E13726" s="8">
        <v>43325.595034722224</v>
      </c>
      <c r="F13726" s="7" t="s">
        <v>31</v>
      </c>
      <c r="G13726" s="7" t="s">
        <v>75</v>
      </c>
    </row>
    <row r="13727" spans="1:7" x14ac:dyDescent="0.3">
      <c r="A13727" s="9">
        <v>180160003</v>
      </c>
      <c r="B13727" s="8">
        <v>43325.589317129627</v>
      </c>
      <c r="C13727" s="7" t="s">
        <v>36</v>
      </c>
      <c r="D13727" s="7" t="s">
        <v>325</v>
      </c>
      <c r="E13727" s="8">
        <v>43325.591770833336</v>
      </c>
      <c r="F13727" s="7" t="s">
        <v>31</v>
      </c>
      <c r="G13727" s="7" t="s">
        <v>105</v>
      </c>
    </row>
    <row r="13728" spans="1:7" x14ac:dyDescent="0.3">
      <c r="A13728" s="9">
        <v>180160003</v>
      </c>
      <c r="B13728" s="8">
        <v>43325.589317129627</v>
      </c>
      <c r="C13728" s="7" t="s">
        <v>36</v>
      </c>
      <c r="D13728" s="7" t="s">
        <v>325</v>
      </c>
      <c r="E13728" s="8">
        <v>43325.591481481482</v>
      </c>
      <c r="F13728" s="7" t="s">
        <v>29</v>
      </c>
      <c r="G13728" s="7" t="s">
        <v>105</v>
      </c>
    </row>
    <row r="13729" spans="1:7" x14ac:dyDescent="0.3">
      <c r="A13729" s="9">
        <v>180160076</v>
      </c>
      <c r="B13729" s="8">
        <v>43325.649618055555</v>
      </c>
      <c r="C13729" s="7" t="s">
        <v>36</v>
      </c>
      <c r="D13729" s="7" t="s">
        <v>861</v>
      </c>
      <c r="E13729" s="8">
        <v>43325.703472222223</v>
      </c>
      <c r="F13729" s="7" t="s">
        <v>25</v>
      </c>
      <c r="G13729" s="7" t="s">
        <v>88</v>
      </c>
    </row>
    <row r="13730" spans="1:7" x14ac:dyDescent="0.3">
      <c r="A13730" s="9">
        <v>180160076</v>
      </c>
      <c r="B13730" s="8">
        <v>43325.649618055555</v>
      </c>
      <c r="C13730" s="7" t="s">
        <v>36</v>
      </c>
      <c r="D13730" s="7" t="s">
        <v>861</v>
      </c>
      <c r="E13730" s="8">
        <v>43325.701377314814</v>
      </c>
      <c r="F13730" s="7" t="s">
        <v>25</v>
      </c>
      <c r="G13730" s="7" t="s">
        <v>28</v>
      </c>
    </row>
    <row r="13731" spans="1:7" x14ac:dyDescent="0.3">
      <c r="A13731" s="9">
        <v>180160076</v>
      </c>
      <c r="B13731" s="8">
        <v>43325.649618055555</v>
      </c>
      <c r="C13731" s="7" t="s">
        <v>36</v>
      </c>
      <c r="D13731" s="7" t="s">
        <v>861</v>
      </c>
      <c r="E13731" s="8">
        <v>43325.683541666665</v>
      </c>
      <c r="F13731" s="7" t="s">
        <v>31</v>
      </c>
      <c r="G13731" s="7" t="s">
        <v>28</v>
      </c>
    </row>
    <row r="13732" spans="1:7" x14ac:dyDescent="0.3">
      <c r="A13732" s="9">
        <v>180160076</v>
      </c>
      <c r="B13732" s="8">
        <v>43325.649618055555</v>
      </c>
      <c r="C13732" s="7" t="s">
        <v>36</v>
      </c>
      <c r="D13732" s="7" t="s">
        <v>861</v>
      </c>
      <c r="E13732" s="8">
        <v>43325.679745370369</v>
      </c>
      <c r="F13732" s="7" t="s">
        <v>33</v>
      </c>
      <c r="G13732" s="7" t="s">
        <v>88</v>
      </c>
    </row>
    <row r="13733" spans="1:7" x14ac:dyDescent="0.3">
      <c r="A13733" s="9">
        <v>180160076</v>
      </c>
      <c r="B13733" s="8">
        <v>43325.649618055555</v>
      </c>
      <c r="C13733" s="7" t="s">
        <v>36</v>
      </c>
      <c r="D13733" s="7" t="s">
        <v>861</v>
      </c>
      <c r="E13733" s="8">
        <v>43325.678379629629</v>
      </c>
      <c r="F13733" s="7" t="s">
        <v>25</v>
      </c>
      <c r="G13733" s="7" t="s">
        <v>105</v>
      </c>
    </row>
    <row r="13734" spans="1:7" x14ac:dyDescent="0.3">
      <c r="A13734" s="9">
        <v>180160076</v>
      </c>
      <c r="B13734" s="8">
        <v>43325.649618055555</v>
      </c>
      <c r="C13734" s="7" t="s">
        <v>36</v>
      </c>
      <c r="D13734" s="7" t="s">
        <v>861</v>
      </c>
      <c r="E13734" s="8">
        <v>43325.677291666667</v>
      </c>
      <c r="F13734" s="7" t="s">
        <v>78</v>
      </c>
      <c r="G13734" s="7" t="s">
        <v>28</v>
      </c>
    </row>
    <row r="13735" spans="1:7" x14ac:dyDescent="0.3">
      <c r="A13735" s="9">
        <v>180160076</v>
      </c>
      <c r="B13735" s="8">
        <v>43325.649618055555</v>
      </c>
      <c r="C13735" s="7" t="s">
        <v>36</v>
      </c>
      <c r="D13735" s="7" t="s">
        <v>861</v>
      </c>
      <c r="E13735" s="8">
        <v>43325.671030092592</v>
      </c>
      <c r="F13735" s="7" t="s">
        <v>31</v>
      </c>
      <c r="G13735" s="7" t="s">
        <v>28</v>
      </c>
    </row>
    <row r="13736" spans="1:7" x14ac:dyDescent="0.3">
      <c r="A13736" s="9">
        <v>180160076</v>
      </c>
      <c r="B13736" s="8">
        <v>43325.649618055555</v>
      </c>
      <c r="C13736" s="7" t="s">
        <v>36</v>
      </c>
      <c r="D13736" s="7" t="s">
        <v>861</v>
      </c>
      <c r="E13736" s="8">
        <v>43325.666944444441</v>
      </c>
      <c r="F13736" s="7" t="s">
        <v>32</v>
      </c>
      <c r="G13736" s="7" t="s">
        <v>105</v>
      </c>
    </row>
    <row r="13737" spans="1:7" x14ac:dyDescent="0.3">
      <c r="A13737" s="9">
        <v>180160076</v>
      </c>
      <c r="B13737" s="8">
        <v>43325.649618055555</v>
      </c>
      <c r="C13737" s="7" t="s">
        <v>36</v>
      </c>
      <c r="D13737" s="7" t="s">
        <v>861</v>
      </c>
      <c r="E13737" s="8">
        <v>43325.664652777778</v>
      </c>
      <c r="F13737" s="7" t="s">
        <v>31</v>
      </c>
      <c r="G13737" s="7" t="s">
        <v>105</v>
      </c>
    </row>
    <row r="13738" spans="1:7" x14ac:dyDescent="0.3">
      <c r="A13738" s="9">
        <v>180160076</v>
      </c>
      <c r="B13738" s="8">
        <v>43325.649618055555</v>
      </c>
      <c r="C13738" s="7" t="s">
        <v>36</v>
      </c>
      <c r="D13738" s="7" t="s">
        <v>861</v>
      </c>
      <c r="E13738" s="8">
        <v>43325.664537037039</v>
      </c>
      <c r="F13738" s="7" t="s">
        <v>25</v>
      </c>
      <c r="G13738" s="7" t="s">
        <v>862</v>
      </c>
    </row>
    <row r="13739" spans="1:7" x14ac:dyDescent="0.3">
      <c r="A13739" s="9">
        <v>180160076</v>
      </c>
      <c r="B13739" s="8">
        <v>43325.649618055555</v>
      </c>
      <c r="C13739" s="7" t="s">
        <v>36</v>
      </c>
      <c r="D13739" s="7" t="s">
        <v>861</v>
      </c>
      <c r="E13739" s="8">
        <v>43325.659826388888</v>
      </c>
      <c r="F13739" s="7" t="s">
        <v>31</v>
      </c>
      <c r="G13739" s="7" t="s">
        <v>88</v>
      </c>
    </row>
    <row r="13740" spans="1:7" x14ac:dyDescent="0.3">
      <c r="A13740" s="9">
        <v>180160076</v>
      </c>
      <c r="B13740" s="8">
        <v>43325.649618055555</v>
      </c>
      <c r="C13740" s="7" t="s">
        <v>36</v>
      </c>
      <c r="D13740" s="7" t="s">
        <v>861</v>
      </c>
      <c r="E13740" s="8">
        <v>43325.657858796294</v>
      </c>
      <c r="F13740" s="7" t="s">
        <v>29</v>
      </c>
      <c r="G13740" s="7" t="s">
        <v>88</v>
      </c>
    </row>
    <row r="13741" spans="1:7" x14ac:dyDescent="0.3">
      <c r="A13741" s="9">
        <v>180160076</v>
      </c>
      <c r="B13741" s="8">
        <v>43325.649618055555</v>
      </c>
      <c r="C13741" s="7" t="s">
        <v>36</v>
      </c>
      <c r="D13741" s="7" t="s">
        <v>861</v>
      </c>
      <c r="E13741" s="8">
        <v>43325.657060185185</v>
      </c>
      <c r="F13741" s="7" t="s">
        <v>31</v>
      </c>
      <c r="G13741" s="7" t="s">
        <v>88</v>
      </c>
    </row>
    <row r="13742" spans="1:7" x14ac:dyDescent="0.3">
      <c r="A13742" s="9">
        <v>180160076</v>
      </c>
      <c r="B13742" s="8">
        <v>43325.649618055555</v>
      </c>
      <c r="C13742" s="7" t="s">
        <v>36</v>
      </c>
      <c r="D13742" s="7" t="s">
        <v>861</v>
      </c>
      <c r="E13742" s="8">
        <v>43325.656180555554</v>
      </c>
      <c r="F13742" s="7" t="s">
        <v>29</v>
      </c>
      <c r="G13742" s="7" t="s">
        <v>28</v>
      </c>
    </row>
    <row r="13743" spans="1:7" x14ac:dyDescent="0.3">
      <c r="A13743" s="9">
        <v>180160076</v>
      </c>
      <c r="B13743" s="8">
        <v>43325.649618055555</v>
      </c>
      <c r="C13743" s="7" t="s">
        <v>36</v>
      </c>
      <c r="D13743" s="7" t="s">
        <v>861</v>
      </c>
      <c r="E13743" s="8">
        <v>43325.656041666669</v>
      </c>
      <c r="F13743" s="7" t="s">
        <v>31</v>
      </c>
      <c r="G13743" s="7" t="s">
        <v>862</v>
      </c>
    </row>
    <row r="13744" spans="1:7" x14ac:dyDescent="0.3">
      <c r="A13744" s="9">
        <v>180160076</v>
      </c>
      <c r="B13744" s="8">
        <v>43325.649618055555</v>
      </c>
      <c r="C13744" s="7" t="s">
        <v>36</v>
      </c>
      <c r="D13744" s="7" t="s">
        <v>861</v>
      </c>
      <c r="E13744" s="8">
        <v>43325.656006944446</v>
      </c>
      <c r="F13744" s="7" t="s">
        <v>29</v>
      </c>
      <c r="G13744" s="7" t="s">
        <v>862</v>
      </c>
    </row>
    <row r="13745" spans="1:7" x14ac:dyDescent="0.3">
      <c r="A13745" s="9">
        <v>180160076</v>
      </c>
      <c r="B13745" s="8">
        <v>43325.649618055555</v>
      </c>
      <c r="C13745" s="7" t="s">
        <v>36</v>
      </c>
      <c r="D13745" s="7" t="s">
        <v>861</v>
      </c>
      <c r="E13745" s="8">
        <v>43325.652546296296</v>
      </c>
      <c r="F13745" s="7" t="s">
        <v>29</v>
      </c>
      <c r="G13745" s="7" t="s">
        <v>105</v>
      </c>
    </row>
    <row r="13746" spans="1:7" x14ac:dyDescent="0.3">
      <c r="A13746" s="9">
        <v>180160076</v>
      </c>
      <c r="B13746" s="8">
        <v>43325.649618055555</v>
      </c>
      <c r="C13746" s="7" t="s">
        <v>36</v>
      </c>
      <c r="D13746" s="7" t="s">
        <v>861</v>
      </c>
      <c r="E13746" s="8">
        <v>43325.651736111111</v>
      </c>
      <c r="F13746" s="7" t="s">
        <v>29</v>
      </c>
      <c r="G13746" s="7" t="s">
        <v>88</v>
      </c>
    </row>
    <row r="13747" spans="1:7" x14ac:dyDescent="0.3">
      <c r="A13747" s="9">
        <v>180160084</v>
      </c>
      <c r="B13747" s="8">
        <v>43325.653553240743</v>
      </c>
      <c r="C13747" s="7" t="s">
        <v>36</v>
      </c>
      <c r="D13747" s="7" t="s">
        <v>256</v>
      </c>
      <c r="E13747" s="8">
        <v>43325.712118055555</v>
      </c>
      <c r="F13747" s="7" t="s">
        <v>25</v>
      </c>
      <c r="G13747" s="7" t="s">
        <v>104</v>
      </c>
    </row>
    <row r="13748" spans="1:7" x14ac:dyDescent="0.3">
      <c r="A13748" s="9">
        <v>180160084</v>
      </c>
      <c r="B13748" s="8">
        <v>43325.653553240743</v>
      </c>
      <c r="C13748" s="7" t="s">
        <v>36</v>
      </c>
      <c r="D13748" s="7" t="s">
        <v>256</v>
      </c>
      <c r="E13748" s="8">
        <v>43325.712083333332</v>
      </c>
      <c r="F13748" s="7" t="s">
        <v>25</v>
      </c>
      <c r="G13748" s="7" t="s">
        <v>76</v>
      </c>
    </row>
    <row r="13749" spans="1:7" x14ac:dyDescent="0.3">
      <c r="A13749" s="9">
        <v>180160084</v>
      </c>
      <c r="B13749" s="8">
        <v>43325.653553240743</v>
      </c>
      <c r="C13749" s="7" t="s">
        <v>36</v>
      </c>
      <c r="D13749" s="7" t="s">
        <v>256</v>
      </c>
      <c r="E13749" s="8">
        <v>43325.712060185186</v>
      </c>
      <c r="F13749" s="7" t="s">
        <v>29</v>
      </c>
      <c r="G13749" s="7" t="s">
        <v>104</v>
      </c>
    </row>
    <row r="13750" spans="1:7" x14ac:dyDescent="0.3">
      <c r="A13750" s="9">
        <v>180160084</v>
      </c>
      <c r="B13750" s="8">
        <v>43325.653553240743</v>
      </c>
      <c r="C13750" s="7" t="s">
        <v>36</v>
      </c>
      <c r="D13750" s="7" t="s">
        <v>256</v>
      </c>
      <c r="E13750" s="8">
        <v>43325.710740740738</v>
      </c>
      <c r="F13750" s="7" t="s">
        <v>63</v>
      </c>
      <c r="G13750" s="7" t="s">
        <v>76</v>
      </c>
    </row>
    <row r="13751" spans="1:7" x14ac:dyDescent="0.3">
      <c r="A13751" s="9">
        <v>180160084</v>
      </c>
      <c r="B13751" s="8">
        <v>43325.653553240743</v>
      </c>
      <c r="C13751" s="7" t="s">
        <v>36</v>
      </c>
      <c r="D13751" s="7" t="s">
        <v>256</v>
      </c>
      <c r="E13751" s="8">
        <v>43325.677384259259</v>
      </c>
      <c r="F13751" s="7" t="s">
        <v>31</v>
      </c>
      <c r="G13751" s="7" t="s">
        <v>76</v>
      </c>
    </row>
    <row r="13752" spans="1:7" x14ac:dyDescent="0.3">
      <c r="A13752" s="9">
        <v>180160084</v>
      </c>
      <c r="B13752" s="8">
        <v>43325.653553240743</v>
      </c>
      <c r="C13752" s="7" t="s">
        <v>36</v>
      </c>
      <c r="D13752" s="7" t="s">
        <v>256</v>
      </c>
      <c r="E13752" s="8">
        <v>43325.67454861111</v>
      </c>
      <c r="F13752" s="7" t="s">
        <v>25</v>
      </c>
      <c r="G13752" s="7" t="s">
        <v>104</v>
      </c>
    </row>
    <row r="13753" spans="1:7" x14ac:dyDescent="0.3">
      <c r="A13753" s="9">
        <v>180160084</v>
      </c>
      <c r="B13753" s="8">
        <v>43325.653553240743</v>
      </c>
      <c r="C13753" s="7" t="s">
        <v>36</v>
      </c>
      <c r="D13753" s="7" t="s">
        <v>256</v>
      </c>
      <c r="E13753" s="8">
        <v>43325.671388888892</v>
      </c>
      <c r="F13753" s="7" t="s">
        <v>31</v>
      </c>
      <c r="G13753" s="7" t="s">
        <v>76</v>
      </c>
    </row>
    <row r="13754" spans="1:7" x14ac:dyDescent="0.3">
      <c r="A13754" s="9">
        <v>180160084</v>
      </c>
      <c r="B13754" s="8">
        <v>43325.653553240743</v>
      </c>
      <c r="C13754" s="7" t="s">
        <v>36</v>
      </c>
      <c r="D13754" s="7" t="s">
        <v>256</v>
      </c>
      <c r="E13754" s="8">
        <v>43325.664421296293</v>
      </c>
      <c r="F13754" s="7" t="s">
        <v>29</v>
      </c>
      <c r="G13754" s="7" t="s">
        <v>76</v>
      </c>
    </row>
    <row r="13755" spans="1:7" x14ac:dyDescent="0.3">
      <c r="A13755" s="9">
        <v>180160084</v>
      </c>
      <c r="B13755" s="8">
        <v>43325.653553240743</v>
      </c>
      <c r="C13755" s="7" t="s">
        <v>36</v>
      </c>
      <c r="D13755" s="7" t="s">
        <v>256</v>
      </c>
      <c r="E13755" s="8">
        <v>43325.662986111114</v>
      </c>
      <c r="F13755" s="7" t="s">
        <v>31</v>
      </c>
      <c r="G13755" s="7" t="s">
        <v>104</v>
      </c>
    </row>
    <row r="13756" spans="1:7" x14ac:dyDescent="0.3">
      <c r="A13756" s="9">
        <v>180160084</v>
      </c>
      <c r="B13756" s="8">
        <v>43325.653553240743</v>
      </c>
      <c r="C13756" s="7" t="s">
        <v>36</v>
      </c>
      <c r="D13756" s="7" t="s">
        <v>256</v>
      </c>
      <c r="E13756" s="8">
        <v>43325.656793981485</v>
      </c>
      <c r="F13756" s="7" t="s">
        <v>29</v>
      </c>
      <c r="G13756" s="7" t="s">
        <v>104</v>
      </c>
    </row>
    <row r="13757" spans="1:7" x14ac:dyDescent="0.3">
      <c r="A13757" s="9">
        <v>180160216</v>
      </c>
      <c r="B13757" s="8">
        <v>43325.753807870373</v>
      </c>
      <c r="C13757" s="7" t="s">
        <v>36</v>
      </c>
      <c r="D13757" s="7" t="s">
        <v>724</v>
      </c>
      <c r="E13757" s="8">
        <v>43325.776759259257</v>
      </c>
      <c r="F13757" s="7" t="s">
        <v>25</v>
      </c>
      <c r="G13757" s="7" t="s">
        <v>76</v>
      </c>
    </row>
    <row r="13758" spans="1:7" x14ac:dyDescent="0.3">
      <c r="A13758" s="9">
        <v>180160216</v>
      </c>
      <c r="B13758" s="8">
        <v>43325.753807870373</v>
      </c>
      <c r="C13758" s="7" t="s">
        <v>36</v>
      </c>
      <c r="D13758" s="7" t="s">
        <v>724</v>
      </c>
      <c r="E13758" s="8">
        <v>43325.776736111111</v>
      </c>
      <c r="F13758" s="7" t="s">
        <v>25</v>
      </c>
      <c r="G13758" s="7" t="s">
        <v>105</v>
      </c>
    </row>
    <row r="13759" spans="1:7" x14ac:dyDescent="0.3">
      <c r="A13759" s="9">
        <v>180160216</v>
      </c>
      <c r="B13759" s="8">
        <v>43325.753807870373</v>
      </c>
      <c r="C13759" s="7" t="s">
        <v>36</v>
      </c>
      <c r="D13759" s="7" t="s">
        <v>724</v>
      </c>
      <c r="E13759" s="8">
        <v>43325.765729166669</v>
      </c>
      <c r="F13759" s="7" t="s">
        <v>31</v>
      </c>
      <c r="G13759" s="7" t="s">
        <v>105</v>
      </c>
    </row>
    <row r="13760" spans="1:7" x14ac:dyDescent="0.3">
      <c r="A13760" s="9">
        <v>180160216</v>
      </c>
      <c r="B13760" s="8">
        <v>43325.753807870373</v>
      </c>
      <c r="C13760" s="7" t="s">
        <v>36</v>
      </c>
      <c r="D13760" s="7" t="s">
        <v>724</v>
      </c>
      <c r="E13760" s="8">
        <v>43325.762037037035</v>
      </c>
      <c r="F13760" s="7" t="s">
        <v>29</v>
      </c>
      <c r="G13760" s="7" t="s">
        <v>105</v>
      </c>
    </row>
    <row r="13761" spans="1:7" x14ac:dyDescent="0.3">
      <c r="A13761" s="9">
        <v>180160216</v>
      </c>
      <c r="B13761" s="8">
        <v>43325.753807870373</v>
      </c>
      <c r="C13761" s="7" t="s">
        <v>36</v>
      </c>
      <c r="D13761" s="7" t="s">
        <v>724</v>
      </c>
      <c r="E13761" s="8">
        <v>43325.756273148145</v>
      </c>
      <c r="F13761" s="7" t="s">
        <v>25</v>
      </c>
      <c r="G13761" s="7" t="s">
        <v>105</v>
      </c>
    </row>
    <row r="13762" spans="1:7" x14ac:dyDescent="0.3">
      <c r="A13762" s="9">
        <v>180160216</v>
      </c>
      <c r="B13762" s="8">
        <v>43325.753807870373</v>
      </c>
      <c r="C13762" s="7" t="s">
        <v>36</v>
      </c>
      <c r="D13762" s="7" t="s">
        <v>724</v>
      </c>
      <c r="E13762" s="8">
        <v>43325.756226851852</v>
      </c>
      <c r="F13762" s="7" t="s">
        <v>62</v>
      </c>
      <c r="G13762" s="7" t="s">
        <v>105</v>
      </c>
    </row>
    <row r="13763" spans="1:7" x14ac:dyDescent="0.3">
      <c r="A13763" s="9">
        <v>180160216</v>
      </c>
      <c r="B13763" s="8">
        <v>43325.753807870373</v>
      </c>
      <c r="C13763" s="7" t="s">
        <v>36</v>
      </c>
      <c r="D13763" s="7" t="s">
        <v>724</v>
      </c>
      <c r="E13763" s="8">
        <v>43325.755891203706</v>
      </c>
      <c r="F13763" s="7" t="s">
        <v>25</v>
      </c>
      <c r="G13763" s="7" t="s">
        <v>277</v>
      </c>
    </row>
    <row r="13764" spans="1:7" x14ac:dyDescent="0.3">
      <c r="A13764" s="9">
        <v>180160216</v>
      </c>
      <c r="B13764" s="8">
        <v>43325.753807870373</v>
      </c>
      <c r="C13764" s="7" t="s">
        <v>36</v>
      </c>
      <c r="D13764" s="7" t="s">
        <v>724</v>
      </c>
      <c r="E13764" s="8">
        <v>43325.755231481482</v>
      </c>
      <c r="F13764" s="7" t="s">
        <v>29</v>
      </c>
      <c r="G13764" s="7" t="s">
        <v>105</v>
      </c>
    </row>
    <row r="13765" spans="1:7" x14ac:dyDescent="0.3">
      <c r="A13765" s="9">
        <v>180160216</v>
      </c>
      <c r="B13765" s="8">
        <v>43325.753807870373</v>
      </c>
      <c r="C13765" s="7" t="s">
        <v>36</v>
      </c>
      <c r="D13765" s="7" t="s">
        <v>724</v>
      </c>
      <c r="E13765" s="8">
        <v>43325.754363425927</v>
      </c>
      <c r="F13765" s="7" t="s">
        <v>29</v>
      </c>
      <c r="G13765" s="7" t="s">
        <v>277</v>
      </c>
    </row>
    <row r="13766" spans="1:7" x14ac:dyDescent="0.3">
      <c r="A13766" s="9">
        <v>180160216</v>
      </c>
      <c r="B13766" s="8">
        <v>43325.753807870373</v>
      </c>
      <c r="C13766" s="7" t="s">
        <v>36</v>
      </c>
      <c r="D13766" s="7" t="s">
        <v>724</v>
      </c>
      <c r="E13766" s="8">
        <v>43325.753819444442</v>
      </c>
      <c r="F13766" s="7" t="s">
        <v>31</v>
      </c>
      <c r="G13766" s="7" t="s">
        <v>76</v>
      </c>
    </row>
    <row r="13767" spans="1:7" x14ac:dyDescent="0.3">
      <c r="A13767" s="9">
        <v>180160544</v>
      </c>
      <c r="B13767" s="8">
        <v>43326.331284722219</v>
      </c>
      <c r="C13767" s="7" t="s">
        <v>36</v>
      </c>
      <c r="D13767" s="7" t="s">
        <v>570</v>
      </c>
      <c r="E13767" s="8">
        <v>43326.639861111114</v>
      </c>
      <c r="F13767" s="7" t="s">
        <v>25</v>
      </c>
      <c r="G13767" s="7" t="s">
        <v>60</v>
      </c>
    </row>
    <row r="13768" spans="1:7" x14ac:dyDescent="0.3">
      <c r="A13768" s="9">
        <v>180160544</v>
      </c>
      <c r="B13768" s="8">
        <v>43326.331284722219</v>
      </c>
      <c r="C13768" s="7" t="s">
        <v>36</v>
      </c>
      <c r="D13768" s="7" t="s">
        <v>570</v>
      </c>
      <c r="E13768" s="8">
        <v>43326.639131944445</v>
      </c>
      <c r="F13768" s="7" t="s">
        <v>31</v>
      </c>
      <c r="G13768" s="7" t="s">
        <v>60</v>
      </c>
    </row>
    <row r="13769" spans="1:7" x14ac:dyDescent="0.3">
      <c r="A13769" s="9">
        <v>180160544</v>
      </c>
      <c r="B13769" s="8">
        <v>43326.331284722219</v>
      </c>
      <c r="C13769" s="7" t="s">
        <v>36</v>
      </c>
      <c r="D13769" s="7" t="s">
        <v>570</v>
      </c>
      <c r="E13769" s="8">
        <v>43326.638981481483</v>
      </c>
      <c r="F13769" s="7" t="s">
        <v>212</v>
      </c>
    </row>
    <row r="13770" spans="1:7" x14ac:dyDescent="0.3">
      <c r="A13770" s="9">
        <v>180160544</v>
      </c>
      <c r="B13770" s="8">
        <v>43326.331284722219</v>
      </c>
      <c r="C13770" s="7" t="s">
        <v>36</v>
      </c>
      <c r="D13770" s="7" t="s">
        <v>570</v>
      </c>
      <c r="E13770" s="8">
        <v>43326.370648148149</v>
      </c>
      <c r="F13770" s="7" t="s">
        <v>25</v>
      </c>
      <c r="G13770" s="7" t="s">
        <v>64</v>
      </c>
    </row>
    <row r="13771" spans="1:7" x14ac:dyDescent="0.3">
      <c r="A13771" s="9">
        <v>180160544</v>
      </c>
      <c r="B13771" s="8">
        <v>43326.331284722219</v>
      </c>
      <c r="C13771" s="7" t="s">
        <v>36</v>
      </c>
      <c r="D13771" s="7" t="s">
        <v>570</v>
      </c>
      <c r="E13771" s="8">
        <v>43326.370625000003</v>
      </c>
      <c r="F13771" s="7" t="s">
        <v>25</v>
      </c>
      <c r="G13771" s="7" t="s">
        <v>60</v>
      </c>
    </row>
    <row r="13772" spans="1:7" x14ac:dyDescent="0.3">
      <c r="A13772" s="9">
        <v>180160544</v>
      </c>
      <c r="B13772" s="8">
        <v>43326.331284722219</v>
      </c>
      <c r="C13772" s="7" t="s">
        <v>36</v>
      </c>
      <c r="D13772" s="7" t="s">
        <v>570</v>
      </c>
      <c r="E13772" s="8">
        <v>43326.363055555557</v>
      </c>
      <c r="F13772" s="7" t="s">
        <v>25</v>
      </c>
      <c r="G13772" s="7" t="s">
        <v>43</v>
      </c>
    </row>
    <row r="13773" spans="1:7" x14ac:dyDescent="0.3">
      <c r="A13773" s="9">
        <v>180160544</v>
      </c>
      <c r="B13773" s="8">
        <v>43326.331284722219</v>
      </c>
      <c r="C13773" s="7" t="s">
        <v>36</v>
      </c>
      <c r="D13773" s="7" t="s">
        <v>570</v>
      </c>
      <c r="E13773" s="8">
        <v>43326.362118055556</v>
      </c>
      <c r="F13773" s="7" t="s">
        <v>25</v>
      </c>
      <c r="G13773" s="7" t="s">
        <v>499</v>
      </c>
    </row>
    <row r="13774" spans="1:7" x14ac:dyDescent="0.3">
      <c r="A13774" s="9">
        <v>180160544</v>
      </c>
      <c r="B13774" s="8">
        <v>43326.331284722219</v>
      </c>
      <c r="C13774" s="7" t="s">
        <v>36</v>
      </c>
      <c r="D13774" s="7" t="s">
        <v>570</v>
      </c>
      <c r="E13774" s="8">
        <v>43326.348113425927</v>
      </c>
      <c r="F13774" s="7" t="s">
        <v>31</v>
      </c>
      <c r="G13774" s="7" t="s">
        <v>64</v>
      </c>
    </row>
    <row r="13775" spans="1:7" x14ac:dyDescent="0.3">
      <c r="A13775" s="9">
        <v>180160544</v>
      </c>
      <c r="B13775" s="8">
        <v>43326.331284722219</v>
      </c>
      <c r="C13775" s="7" t="s">
        <v>36</v>
      </c>
      <c r="D13775" s="7" t="s">
        <v>570</v>
      </c>
      <c r="E13775" s="8">
        <v>43326.346446759257</v>
      </c>
      <c r="F13775" s="7" t="s">
        <v>31</v>
      </c>
      <c r="G13775" s="7" t="s">
        <v>43</v>
      </c>
    </row>
    <row r="13776" spans="1:7" x14ac:dyDescent="0.3">
      <c r="A13776" s="9">
        <v>180160544</v>
      </c>
      <c r="B13776" s="8">
        <v>43326.331284722219</v>
      </c>
      <c r="C13776" s="7" t="s">
        <v>36</v>
      </c>
      <c r="D13776" s="7" t="s">
        <v>570</v>
      </c>
      <c r="E13776" s="8">
        <v>43326.344212962962</v>
      </c>
      <c r="F13776" s="7" t="s">
        <v>29</v>
      </c>
      <c r="G13776" s="7" t="s">
        <v>43</v>
      </c>
    </row>
    <row r="13777" spans="1:7" x14ac:dyDescent="0.3">
      <c r="A13777" s="9">
        <v>180160544</v>
      </c>
      <c r="B13777" s="8">
        <v>43326.331284722219</v>
      </c>
      <c r="C13777" s="7" t="s">
        <v>36</v>
      </c>
      <c r="D13777" s="7" t="s">
        <v>570</v>
      </c>
      <c r="E13777" s="8">
        <v>43326.341828703706</v>
      </c>
      <c r="F13777" s="7" t="s">
        <v>25</v>
      </c>
      <c r="G13777" s="7" t="s">
        <v>244</v>
      </c>
    </row>
    <row r="13778" spans="1:7" x14ac:dyDescent="0.3">
      <c r="A13778" s="9">
        <v>180160544</v>
      </c>
      <c r="B13778" s="8">
        <v>43326.331284722219</v>
      </c>
      <c r="C13778" s="7" t="s">
        <v>36</v>
      </c>
      <c r="D13778" s="7" t="s">
        <v>570</v>
      </c>
      <c r="E13778" s="8">
        <v>43326.341597222221</v>
      </c>
      <c r="F13778" s="7" t="s">
        <v>31</v>
      </c>
      <c r="G13778" s="7" t="s">
        <v>60</v>
      </c>
    </row>
    <row r="13779" spans="1:7" x14ac:dyDescent="0.3">
      <c r="A13779" s="9">
        <v>180160544</v>
      </c>
      <c r="B13779" s="8">
        <v>43326.331284722219</v>
      </c>
      <c r="C13779" s="7" t="s">
        <v>36</v>
      </c>
      <c r="D13779" s="7" t="s">
        <v>570</v>
      </c>
      <c r="E13779" s="8">
        <v>43326.336851851855</v>
      </c>
      <c r="F13779" s="7" t="s">
        <v>25</v>
      </c>
      <c r="G13779" s="7" t="s">
        <v>43</v>
      </c>
    </row>
    <row r="13780" spans="1:7" x14ac:dyDescent="0.3">
      <c r="A13780" s="9">
        <v>180160544</v>
      </c>
      <c r="B13780" s="8">
        <v>43326.331284722219</v>
      </c>
      <c r="C13780" s="7" t="s">
        <v>36</v>
      </c>
      <c r="D13780" s="7" t="s">
        <v>570</v>
      </c>
      <c r="E13780" s="8">
        <v>43326.334293981483</v>
      </c>
      <c r="F13780" s="7" t="s">
        <v>29</v>
      </c>
      <c r="G13780" s="7" t="s">
        <v>499</v>
      </c>
    </row>
    <row r="13781" spans="1:7" x14ac:dyDescent="0.3">
      <c r="A13781" s="9">
        <v>180160544</v>
      </c>
      <c r="B13781" s="8">
        <v>43326.331284722219</v>
      </c>
      <c r="C13781" s="7" t="s">
        <v>36</v>
      </c>
      <c r="D13781" s="7" t="s">
        <v>570</v>
      </c>
      <c r="E13781" s="8">
        <v>43326.332928240743</v>
      </c>
      <c r="F13781" s="7" t="s">
        <v>31</v>
      </c>
      <c r="G13781" s="7" t="s">
        <v>244</v>
      </c>
    </row>
    <row r="13782" spans="1:7" x14ac:dyDescent="0.3">
      <c r="A13782" s="9">
        <v>180160544</v>
      </c>
      <c r="B13782" s="8">
        <v>43326.331284722219</v>
      </c>
      <c r="C13782" s="7" t="s">
        <v>36</v>
      </c>
      <c r="D13782" s="7" t="s">
        <v>570</v>
      </c>
      <c r="E13782" s="8">
        <v>43326.332453703704</v>
      </c>
      <c r="F13782" s="7" t="s">
        <v>29</v>
      </c>
      <c r="G13782" s="7" t="s">
        <v>43</v>
      </c>
    </row>
    <row r="13783" spans="1:7" x14ac:dyDescent="0.3">
      <c r="A13783" s="9">
        <v>180160544</v>
      </c>
      <c r="B13783" s="8">
        <v>43326.331284722219</v>
      </c>
      <c r="C13783" s="7" t="s">
        <v>36</v>
      </c>
      <c r="D13783" s="7" t="s">
        <v>570</v>
      </c>
      <c r="E13783" s="8">
        <v>43326.332268518519</v>
      </c>
      <c r="F13783" s="7" t="s">
        <v>29</v>
      </c>
      <c r="G13783" s="7" t="s">
        <v>64</v>
      </c>
    </row>
    <row r="13784" spans="1:7" x14ac:dyDescent="0.3">
      <c r="A13784" s="9">
        <v>180160544</v>
      </c>
      <c r="B13784" s="8">
        <v>43326.331284722219</v>
      </c>
      <c r="C13784" s="7" t="s">
        <v>36</v>
      </c>
      <c r="D13784" s="7" t="s">
        <v>570</v>
      </c>
      <c r="E13784" s="8">
        <v>43326.332268518519</v>
      </c>
      <c r="F13784" s="7" t="s">
        <v>29</v>
      </c>
      <c r="G13784" s="7" t="s">
        <v>244</v>
      </c>
    </row>
    <row r="13785" spans="1:7" x14ac:dyDescent="0.3">
      <c r="A13785" s="9">
        <v>180160612</v>
      </c>
      <c r="B13785" s="8">
        <v>43326.383576388886</v>
      </c>
      <c r="C13785" s="7" t="s">
        <v>36</v>
      </c>
      <c r="D13785" s="7" t="s">
        <v>340</v>
      </c>
      <c r="E13785" s="8">
        <v>43326.421585648146</v>
      </c>
      <c r="F13785" s="7" t="s">
        <v>25</v>
      </c>
      <c r="G13785" s="7" t="s">
        <v>482</v>
      </c>
    </row>
    <row r="13786" spans="1:7" x14ac:dyDescent="0.3">
      <c r="A13786" s="9">
        <v>180160612</v>
      </c>
      <c r="B13786" s="8">
        <v>43326.383576388886</v>
      </c>
      <c r="C13786" s="7" t="s">
        <v>36</v>
      </c>
      <c r="D13786" s="7" t="s">
        <v>340</v>
      </c>
      <c r="E13786" s="8">
        <v>43326.397615740738</v>
      </c>
      <c r="F13786" s="7" t="s">
        <v>25</v>
      </c>
      <c r="G13786" s="7" t="s">
        <v>173</v>
      </c>
    </row>
    <row r="13787" spans="1:7" x14ac:dyDescent="0.3">
      <c r="A13787" s="9">
        <v>180160612</v>
      </c>
      <c r="B13787" s="8">
        <v>43326.383576388886</v>
      </c>
      <c r="C13787" s="7" t="s">
        <v>36</v>
      </c>
      <c r="D13787" s="7" t="s">
        <v>340</v>
      </c>
      <c r="E13787" s="8">
        <v>43326.396481481483</v>
      </c>
      <c r="F13787" s="7" t="s">
        <v>25</v>
      </c>
      <c r="G13787" s="7" t="s">
        <v>72</v>
      </c>
    </row>
    <row r="13788" spans="1:7" x14ac:dyDescent="0.3">
      <c r="A13788" s="9">
        <v>180160612</v>
      </c>
      <c r="B13788" s="8">
        <v>43326.383576388886</v>
      </c>
      <c r="C13788" s="7" t="s">
        <v>36</v>
      </c>
      <c r="D13788" s="7" t="s">
        <v>340</v>
      </c>
      <c r="E13788" s="8">
        <v>43326.387673611112</v>
      </c>
      <c r="F13788" s="7" t="s">
        <v>31</v>
      </c>
      <c r="G13788" s="7" t="s">
        <v>482</v>
      </c>
    </row>
    <row r="13789" spans="1:7" x14ac:dyDescent="0.3">
      <c r="A13789" s="9">
        <v>180160612</v>
      </c>
      <c r="B13789" s="8">
        <v>43326.383576388886</v>
      </c>
      <c r="C13789" s="7" t="s">
        <v>36</v>
      </c>
      <c r="D13789" s="7" t="s">
        <v>340</v>
      </c>
      <c r="E13789" s="8">
        <v>43326.38685185185</v>
      </c>
      <c r="F13789" s="7" t="s">
        <v>29</v>
      </c>
      <c r="G13789" s="7" t="s">
        <v>482</v>
      </c>
    </row>
    <row r="13790" spans="1:7" x14ac:dyDescent="0.3">
      <c r="A13790" s="9">
        <v>180160612</v>
      </c>
      <c r="B13790" s="8">
        <v>43326.383576388886</v>
      </c>
      <c r="C13790" s="7" t="s">
        <v>36</v>
      </c>
      <c r="D13790" s="7" t="s">
        <v>340</v>
      </c>
      <c r="E13790" s="8">
        <v>43326.385069444441</v>
      </c>
      <c r="F13790" s="7" t="s">
        <v>29</v>
      </c>
      <c r="G13790" s="7" t="s">
        <v>173</v>
      </c>
    </row>
    <row r="13791" spans="1:7" x14ac:dyDescent="0.3">
      <c r="A13791" s="9">
        <v>180160612</v>
      </c>
      <c r="B13791" s="8">
        <v>43326.383576388886</v>
      </c>
      <c r="C13791" s="7" t="s">
        <v>36</v>
      </c>
      <c r="D13791" s="7" t="s">
        <v>340</v>
      </c>
      <c r="E13791" s="8">
        <v>43326.384664351855</v>
      </c>
      <c r="F13791" s="7" t="s">
        <v>31</v>
      </c>
      <c r="G13791" s="7" t="s">
        <v>72</v>
      </c>
    </row>
    <row r="13792" spans="1:7" x14ac:dyDescent="0.3">
      <c r="A13792" s="9">
        <v>180160866</v>
      </c>
      <c r="B13792" s="8">
        <v>43326.547986111109</v>
      </c>
      <c r="C13792" s="7" t="s">
        <v>36</v>
      </c>
      <c r="D13792" s="7" t="s">
        <v>134</v>
      </c>
      <c r="E13792" s="8">
        <v>43326.592685185184</v>
      </c>
      <c r="F13792" s="7" t="s">
        <v>25</v>
      </c>
      <c r="G13792" s="7" t="s">
        <v>103</v>
      </c>
    </row>
    <row r="13793" spans="1:7" x14ac:dyDescent="0.3">
      <c r="A13793" s="9">
        <v>180160866</v>
      </c>
      <c r="B13793" s="8">
        <v>43326.547986111109</v>
      </c>
      <c r="C13793" s="7" t="s">
        <v>36</v>
      </c>
      <c r="D13793" s="7" t="s">
        <v>134</v>
      </c>
      <c r="E13793" s="8">
        <v>43326.586377314816</v>
      </c>
      <c r="F13793" s="7" t="s">
        <v>25</v>
      </c>
      <c r="G13793" s="7" t="s">
        <v>28</v>
      </c>
    </row>
    <row r="13794" spans="1:7" x14ac:dyDescent="0.3">
      <c r="A13794" s="9">
        <v>180160866</v>
      </c>
      <c r="B13794" s="8">
        <v>43326.547986111109</v>
      </c>
      <c r="C13794" s="7" t="s">
        <v>36</v>
      </c>
      <c r="D13794" s="7" t="s">
        <v>134</v>
      </c>
      <c r="E13794" s="8">
        <v>43326.559027777781</v>
      </c>
      <c r="F13794" s="7" t="s">
        <v>31</v>
      </c>
      <c r="G13794" s="7" t="s">
        <v>28</v>
      </c>
    </row>
    <row r="13795" spans="1:7" x14ac:dyDescent="0.3">
      <c r="A13795" s="9">
        <v>180160866</v>
      </c>
      <c r="B13795" s="8">
        <v>43326.547986111109</v>
      </c>
      <c r="C13795" s="7" t="s">
        <v>36</v>
      </c>
      <c r="D13795" s="7" t="s">
        <v>134</v>
      </c>
      <c r="E13795" s="8">
        <v>43326.557326388887</v>
      </c>
      <c r="F13795" s="7" t="s">
        <v>31</v>
      </c>
      <c r="G13795" s="7" t="s">
        <v>103</v>
      </c>
    </row>
    <row r="13796" spans="1:7" x14ac:dyDescent="0.3">
      <c r="A13796" s="9">
        <v>180160866</v>
      </c>
      <c r="B13796" s="8">
        <v>43326.547986111109</v>
      </c>
      <c r="C13796" s="7" t="s">
        <v>36</v>
      </c>
      <c r="D13796" s="7" t="s">
        <v>134</v>
      </c>
      <c r="E13796" s="8">
        <v>43326.548576388886</v>
      </c>
      <c r="F13796" s="7" t="s">
        <v>29</v>
      </c>
      <c r="G13796" s="7" t="s">
        <v>103</v>
      </c>
    </row>
    <row r="13797" spans="1:7" x14ac:dyDescent="0.3">
      <c r="A13797" s="9">
        <v>180161070</v>
      </c>
      <c r="B13797" s="8">
        <v>43326.685937499999</v>
      </c>
      <c r="C13797" s="7" t="s">
        <v>36</v>
      </c>
      <c r="D13797" s="7" t="s">
        <v>197</v>
      </c>
      <c r="E13797" s="8">
        <v>43326.731435185182</v>
      </c>
      <c r="F13797" s="7" t="s">
        <v>25</v>
      </c>
      <c r="G13797" s="7" t="s">
        <v>765</v>
      </c>
    </row>
    <row r="13798" spans="1:7" x14ac:dyDescent="0.3">
      <c r="A13798" s="9">
        <v>180161070</v>
      </c>
      <c r="B13798" s="8">
        <v>43326.685937499999</v>
      </c>
      <c r="C13798" s="7" t="s">
        <v>36</v>
      </c>
      <c r="D13798" s="7" t="s">
        <v>197</v>
      </c>
      <c r="E13798" s="8">
        <v>43326.711331018516</v>
      </c>
      <c r="F13798" s="7" t="s">
        <v>25</v>
      </c>
      <c r="G13798" s="7" t="s">
        <v>28</v>
      </c>
    </row>
    <row r="13799" spans="1:7" x14ac:dyDescent="0.3">
      <c r="A13799" s="9">
        <v>180161070</v>
      </c>
      <c r="B13799" s="8">
        <v>43326.685937499999</v>
      </c>
      <c r="C13799" s="7" t="s">
        <v>36</v>
      </c>
      <c r="D13799" s="7" t="s">
        <v>197</v>
      </c>
      <c r="E13799" s="8">
        <v>43326.692835648151</v>
      </c>
      <c r="F13799" s="7" t="s">
        <v>31</v>
      </c>
      <c r="G13799" s="7" t="s">
        <v>765</v>
      </c>
    </row>
    <row r="13800" spans="1:7" x14ac:dyDescent="0.3">
      <c r="A13800" s="9">
        <v>180161070</v>
      </c>
      <c r="B13800" s="8">
        <v>43326.685937499999</v>
      </c>
      <c r="C13800" s="7" t="s">
        <v>36</v>
      </c>
      <c r="D13800" s="7" t="s">
        <v>197</v>
      </c>
      <c r="E13800" s="8">
        <v>43326.689236111109</v>
      </c>
      <c r="F13800" s="7" t="s">
        <v>29</v>
      </c>
      <c r="G13800" s="7" t="s">
        <v>28</v>
      </c>
    </row>
    <row r="13801" spans="1:7" x14ac:dyDescent="0.3">
      <c r="A13801" s="9">
        <v>180161070</v>
      </c>
      <c r="B13801" s="8">
        <v>43326.685937499999</v>
      </c>
      <c r="C13801" s="7" t="s">
        <v>36</v>
      </c>
      <c r="D13801" s="7" t="s">
        <v>197</v>
      </c>
      <c r="E13801" s="8">
        <v>43326.687789351854</v>
      </c>
      <c r="F13801" s="7" t="s">
        <v>29</v>
      </c>
      <c r="G13801" s="7" t="s">
        <v>765</v>
      </c>
    </row>
    <row r="13802" spans="1:7" x14ac:dyDescent="0.3">
      <c r="A13802" s="9">
        <v>180161109</v>
      </c>
      <c r="B13802" s="8">
        <v>43326.718402777777</v>
      </c>
      <c r="C13802" s="7" t="s">
        <v>23</v>
      </c>
      <c r="D13802" s="7" t="s">
        <v>863</v>
      </c>
      <c r="E13802" s="8">
        <v>43326.811863425923</v>
      </c>
      <c r="F13802" s="7" t="s">
        <v>25</v>
      </c>
      <c r="G13802" s="7" t="s">
        <v>46</v>
      </c>
    </row>
    <row r="13803" spans="1:7" x14ac:dyDescent="0.3">
      <c r="A13803" s="9">
        <v>180161109</v>
      </c>
      <c r="B13803" s="8">
        <v>43326.718402777777</v>
      </c>
      <c r="C13803" s="7" t="s">
        <v>23</v>
      </c>
      <c r="D13803" s="7" t="s">
        <v>863</v>
      </c>
      <c r="E13803" s="8">
        <v>43326.778912037036</v>
      </c>
      <c r="F13803" s="7" t="s">
        <v>31</v>
      </c>
      <c r="G13803" s="7" t="s">
        <v>46</v>
      </c>
    </row>
    <row r="13804" spans="1:7" x14ac:dyDescent="0.3">
      <c r="A13804" s="9">
        <v>180161109</v>
      </c>
      <c r="B13804" s="8">
        <v>43326.718402777777</v>
      </c>
      <c r="C13804" s="7" t="s">
        <v>23</v>
      </c>
      <c r="D13804" s="7" t="s">
        <v>863</v>
      </c>
      <c r="E13804" s="8">
        <v>43326.777986111112</v>
      </c>
      <c r="F13804" s="7" t="s">
        <v>25</v>
      </c>
      <c r="G13804" s="7" t="s">
        <v>95</v>
      </c>
    </row>
    <row r="13805" spans="1:7" x14ac:dyDescent="0.3">
      <c r="A13805" s="9">
        <v>180161109</v>
      </c>
      <c r="B13805" s="8">
        <v>43326.718402777777</v>
      </c>
      <c r="C13805" s="7" t="s">
        <v>23</v>
      </c>
      <c r="D13805" s="7" t="s">
        <v>863</v>
      </c>
      <c r="E13805" s="8">
        <v>43326.764432870368</v>
      </c>
      <c r="F13805" s="7" t="s">
        <v>25</v>
      </c>
      <c r="G13805" s="7" t="s">
        <v>28</v>
      </c>
    </row>
    <row r="13806" spans="1:7" x14ac:dyDescent="0.3">
      <c r="A13806" s="9">
        <v>180161109</v>
      </c>
      <c r="B13806" s="8">
        <v>43326.718402777777</v>
      </c>
      <c r="C13806" s="7" t="s">
        <v>23</v>
      </c>
      <c r="D13806" s="7" t="s">
        <v>863</v>
      </c>
      <c r="E13806" s="8">
        <v>43326.764201388891</v>
      </c>
      <c r="F13806" s="7" t="s">
        <v>29</v>
      </c>
      <c r="G13806" s="7" t="s">
        <v>46</v>
      </c>
    </row>
    <row r="13807" spans="1:7" x14ac:dyDescent="0.3">
      <c r="A13807" s="9">
        <v>180161109</v>
      </c>
      <c r="B13807" s="8">
        <v>43326.718402777777</v>
      </c>
      <c r="C13807" s="7" t="s">
        <v>23</v>
      </c>
      <c r="D13807" s="7" t="s">
        <v>863</v>
      </c>
      <c r="E13807" s="8">
        <v>43326.762407407405</v>
      </c>
      <c r="F13807" s="7" t="s">
        <v>25</v>
      </c>
      <c r="G13807" s="7" t="s">
        <v>136</v>
      </c>
    </row>
    <row r="13808" spans="1:7" x14ac:dyDescent="0.3">
      <c r="A13808" s="9">
        <v>180161109</v>
      </c>
      <c r="B13808" s="8">
        <v>43326.718402777777</v>
      </c>
      <c r="C13808" s="7" t="s">
        <v>23</v>
      </c>
      <c r="D13808" s="7" t="s">
        <v>863</v>
      </c>
      <c r="E13808" s="8">
        <v>43326.735983796294</v>
      </c>
      <c r="F13808" s="7" t="s">
        <v>62</v>
      </c>
      <c r="G13808" s="7" t="s">
        <v>136</v>
      </c>
    </row>
    <row r="13809" spans="1:7" x14ac:dyDescent="0.3">
      <c r="A13809" s="9">
        <v>180161109</v>
      </c>
      <c r="B13809" s="8">
        <v>43326.718402777777</v>
      </c>
      <c r="C13809" s="7" t="s">
        <v>23</v>
      </c>
      <c r="D13809" s="7" t="s">
        <v>863</v>
      </c>
      <c r="E13809" s="8">
        <v>43326.731296296297</v>
      </c>
      <c r="F13809" s="7" t="s">
        <v>31</v>
      </c>
      <c r="G13809" s="7" t="s">
        <v>46</v>
      </c>
    </row>
    <row r="13810" spans="1:7" x14ac:dyDescent="0.3">
      <c r="A13810" s="9">
        <v>180161109</v>
      </c>
      <c r="B13810" s="8">
        <v>43326.718402777777</v>
      </c>
      <c r="C13810" s="7" t="s">
        <v>23</v>
      </c>
      <c r="D13810" s="7" t="s">
        <v>863</v>
      </c>
      <c r="E13810" s="8">
        <v>43326.730520833335</v>
      </c>
      <c r="F13810" s="7" t="s">
        <v>31</v>
      </c>
      <c r="G13810" s="7" t="s">
        <v>95</v>
      </c>
    </row>
    <row r="13811" spans="1:7" x14ac:dyDescent="0.3">
      <c r="A13811" s="9">
        <v>180161109</v>
      </c>
      <c r="B13811" s="8">
        <v>43326.718402777777</v>
      </c>
      <c r="C13811" s="7" t="s">
        <v>23</v>
      </c>
      <c r="D13811" s="7" t="s">
        <v>863</v>
      </c>
      <c r="E13811" s="8">
        <v>43326.729895833334</v>
      </c>
      <c r="F13811" s="7" t="s">
        <v>62</v>
      </c>
      <c r="G13811" s="7" t="s">
        <v>136</v>
      </c>
    </row>
    <row r="13812" spans="1:7" x14ac:dyDescent="0.3">
      <c r="A13812" s="9">
        <v>180161109</v>
      </c>
      <c r="B13812" s="8">
        <v>43326.718402777777</v>
      </c>
      <c r="C13812" s="7" t="s">
        <v>23</v>
      </c>
      <c r="D13812" s="7" t="s">
        <v>863</v>
      </c>
      <c r="E13812" s="8">
        <v>43326.727465277778</v>
      </c>
      <c r="F13812" s="7" t="s">
        <v>31</v>
      </c>
      <c r="G13812" s="7" t="s">
        <v>28</v>
      </c>
    </row>
    <row r="13813" spans="1:7" x14ac:dyDescent="0.3">
      <c r="A13813" s="9">
        <v>180161109</v>
      </c>
      <c r="B13813" s="8">
        <v>43326.718402777777</v>
      </c>
      <c r="C13813" s="7" t="s">
        <v>23</v>
      </c>
      <c r="D13813" s="7" t="s">
        <v>863</v>
      </c>
      <c r="E13813" s="8">
        <v>43326.726527777777</v>
      </c>
      <c r="F13813" s="7" t="s">
        <v>31</v>
      </c>
      <c r="G13813" s="7" t="s">
        <v>136</v>
      </c>
    </row>
    <row r="13814" spans="1:7" x14ac:dyDescent="0.3">
      <c r="A13814" s="9">
        <v>180161109</v>
      </c>
      <c r="B13814" s="8">
        <v>43326.718402777777</v>
      </c>
      <c r="C13814" s="7" t="s">
        <v>23</v>
      </c>
      <c r="D13814" s="7" t="s">
        <v>863</v>
      </c>
      <c r="E13814" s="8">
        <v>43326.723032407404</v>
      </c>
      <c r="F13814" s="7" t="s">
        <v>29</v>
      </c>
      <c r="G13814" s="7" t="s">
        <v>136</v>
      </c>
    </row>
    <row r="13815" spans="1:7" x14ac:dyDescent="0.3">
      <c r="A13815" s="9">
        <v>180161109</v>
      </c>
      <c r="B13815" s="8">
        <v>43326.718402777777</v>
      </c>
      <c r="C13815" s="7" t="s">
        <v>23</v>
      </c>
      <c r="D13815" s="7" t="s">
        <v>863</v>
      </c>
      <c r="E13815" s="8">
        <v>43326.722094907411</v>
      </c>
      <c r="F13815" s="7" t="s">
        <v>29</v>
      </c>
      <c r="G13815" s="7" t="s">
        <v>28</v>
      </c>
    </row>
    <row r="13816" spans="1:7" x14ac:dyDescent="0.3">
      <c r="A13816" s="9">
        <v>180161109</v>
      </c>
      <c r="B13816" s="8">
        <v>43326.718402777777</v>
      </c>
      <c r="C13816" s="7" t="s">
        <v>23</v>
      </c>
      <c r="D13816" s="7" t="s">
        <v>863</v>
      </c>
      <c r="E13816" s="8">
        <v>43326.72184027778</v>
      </c>
      <c r="F13816" s="7" t="s">
        <v>29</v>
      </c>
      <c r="G13816" s="7" t="s">
        <v>95</v>
      </c>
    </row>
    <row r="13817" spans="1:7" x14ac:dyDescent="0.3">
      <c r="A13817" s="9">
        <v>180161109</v>
      </c>
      <c r="B13817" s="8">
        <v>43326.718402777777</v>
      </c>
      <c r="C13817" s="7" t="s">
        <v>23</v>
      </c>
      <c r="D13817" s="7" t="s">
        <v>863</v>
      </c>
      <c r="E13817" s="8">
        <v>43326.721493055556</v>
      </c>
      <c r="F13817" s="7" t="s">
        <v>29</v>
      </c>
      <c r="G13817" s="7" t="s">
        <v>46</v>
      </c>
    </row>
    <row r="13818" spans="1:7" x14ac:dyDescent="0.3">
      <c r="A13818" s="9">
        <v>180161124</v>
      </c>
      <c r="B13818" s="8">
        <v>43326.731805555559</v>
      </c>
      <c r="C13818" s="7" t="s">
        <v>36</v>
      </c>
      <c r="D13818" s="7" t="s">
        <v>151</v>
      </c>
      <c r="E13818" s="8">
        <v>43326.791273148148</v>
      </c>
      <c r="F13818" s="7" t="s">
        <v>25</v>
      </c>
      <c r="G13818" s="7" t="s">
        <v>267</v>
      </c>
    </row>
    <row r="13819" spans="1:7" x14ac:dyDescent="0.3">
      <c r="A13819" s="9">
        <v>180161124</v>
      </c>
      <c r="B13819" s="8">
        <v>43326.731805555559</v>
      </c>
      <c r="C13819" s="7" t="s">
        <v>36</v>
      </c>
      <c r="D13819" s="7" t="s">
        <v>151</v>
      </c>
      <c r="E13819" s="8">
        <v>43326.762025462966</v>
      </c>
      <c r="F13819" s="7" t="s">
        <v>25</v>
      </c>
      <c r="G13819" s="7" t="s">
        <v>42</v>
      </c>
    </row>
    <row r="13820" spans="1:7" x14ac:dyDescent="0.3">
      <c r="A13820" s="9">
        <v>180161124</v>
      </c>
      <c r="B13820" s="8">
        <v>43326.731805555559</v>
      </c>
      <c r="C13820" s="7" t="s">
        <v>36</v>
      </c>
      <c r="D13820" s="7" t="s">
        <v>151</v>
      </c>
      <c r="E13820" s="8">
        <v>43326.74726851852</v>
      </c>
      <c r="F13820" s="7" t="s">
        <v>32</v>
      </c>
      <c r="G13820" s="7" t="s">
        <v>267</v>
      </c>
    </row>
    <row r="13821" spans="1:7" x14ac:dyDescent="0.3">
      <c r="A13821" s="9">
        <v>180161124</v>
      </c>
      <c r="B13821" s="8">
        <v>43326.731805555559</v>
      </c>
      <c r="C13821" s="7" t="s">
        <v>36</v>
      </c>
      <c r="D13821" s="7" t="s">
        <v>151</v>
      </c>
      <c r="E13821" s="8">
        <v>43326.743750000001</v>
      </c>
      <c r="F13821" s="7" t="s">
        <v>2232</v>
      </c>
      <c r="G13821" s="7" t="s">
        <v>941</v>
      </c>
    </row>
    <row r="13822" spans="1:7" x14ac:dyDescent="0.3">
      <c r="A13822" s="9">
        <v>180161124</v>
      </c>
      <c r="B13822" s="8">
        <v>43326.731805555559</v>
      </c>
      <c r="C13822" s="7" t="s">
        <v>36</v>
      </c>
      <c r="D13822" s="7" t="s">
        <v>151</v>
      </c>
      <c r="E13822" s="8">
        <v>43326.743750000001</v>
      </c>
      <c r="F13822" s="7" t="s">
        <v>2232</v>
      </c>
      <c r="G13822" s="7" t="s">
        <v>986</v>
      </c>
    </row>
    <row r="13823" spans="1:7" x14ac:dyDescent="0.3">
      <c r="A13823" s="9">
        <v>180161124</v>
      </c>
      <c r="B13823" s="8">
        <v>43326.731805555559</v>
      </c>
      <c r="C13823" s="7" t="s">
        <v>36</v>
      </c>
      <c r="D13823" s="7" t="s">
        <v>151</v>
      </c>
      <c r="E13823" s="8">
        <v>43326.740972222222</v>
      </c>
      <c r="F13823" s="7" t="s">
        <v>2233</v>
      </c>
      <c r="G13823" s="7" t="s">
        <v>941</v>
      </c>
    </row>
    <row r="13824" spans="1:7" x14ac:dyDescent="0.3">
      <c r="A13824" s="9">
        <v>180161124</v>
      </c>
      <c r="B13824" s="8">
        <v>43326.731805555559</v>
      </c>
      <c r="C13824" s="7" t="s">
        <v>36</v>
      </c>
      <c r="D13824" s="7" t="s">
        <v>151</v>
      </c>
      <c r="E13824" s="8">
        <v>43326.740972222222</v>
      </c>
      <c r="F13824" s="7" t="s">
        <v>2233</v>
      </c>
      <c r="G13824" s="7" t="s">
        <v>986</v>
      </c>
    </row>
    <row r="13825" spans="1:7" x14ac:dyDescent="0.3">
      <c r="A13825" s="9">
        <v>180161124</v>
      </c>
      <c r="B13825" s="8">
        <v>43326.731805555559</v>
      </c>
      <c r="C13825" s="7" t="s">
        <v>36</v>
      </c>
      <c r="D13825" s="7" t="s">
        <v>151</v>
      </c>
      <c r="E13825" s="8">
        <v>43326.740613425929</v>
      </c>
      <c r="F13825" s="7" t="s">
        <v>31</v>
      </c>
      <c r="G13825" s="7" t="s">
        <v>42</v>
      </c>
    </row>
    <row r="13826" spans="1:7" x14ac:dyDescent="0.3">
      <c r="A13826" s="9">
        <v>180161124</v>
      </c>
      <c r="B13826" s="8">
        <v>43326.731805555559</v>
      </c>
      <c r="C13826" s="7" t="s">
        <v>36</v>
      </c>
      <c r="D13826" s="7" t="s">
        <v>151</v>
      </c>
      <c r="E13826" s="8">
        <v>43326.739050925928</v>
      </c>
      <c r="F13826" s="7" t="s">
        <v>31</v>
      </c>
      <c r="G13826" s="7" t="s">
        <v>267</v>
      </c>
    </row>
    <row r="13827" spans="1:7" x14ac:dyDescent="0.3">
      <c r="A13827" s="9">
        <v>180161124</v>
      </c>
      <c r="B13827" s="8">
        <v>43326.731805555559</v>
      </c>
      <c r="C13827" s="7" t="s">
        <v>36</v>
      </c>
      <c r="D13827" s="7" t="s">
        <v>151</v>
      </c>
      <c r="E13827" s="8">
        <v>43326.737858796296</v>
      </c>
      <c r="F13827" s="7" t="s">
        <v>29</v>
      </c>
      <c r="G13827" s="7" t="s">
        <v>42</v>
      </c>
    </row>
    <row r="13828" spans="1:7" x14ac:dyDescent="0.3">
      <c r="A13828" s="9">
        <v>180161124</v>
      </c>
      <c r="B13828" s="8">
        <v>43326.731805555559</v>
      </c>
      <c r="C13828" s="7" t="s">
        <v>36</v>
      </c>
      <c r="D13828" s="7" t="s">
        <v>151</v>
      </c>
      <c r="E13828" s="8">
        <v>43326.737812500003</v>
      </c>
      <c r="F13828" s="7" t="s">
        <v>25</v>
      </c>
      <c r="G13828" s="7" t="s">
        <v>43</v>
      </c>
    </row>
    <row r="13829" spans="1:7" x14ac:dyDescent="0.3">
      <c r="A13829" s="9">
        <v>180161124</v>
      </c>
      <c r="B13829" s="8">
        <v>43326.731805555559</v>
      </c>
      <c r="C13829" s="7" t="s">
        <v>36</v>
      </c>
      <c r="D13829" s="7" t="s">
        <v>151</v>
      </c>
      <c r="E13829" s="8">
        <v>43326.737766203703</v>
      </c>
      <c r="F13829" s="7" t="s">
        <v>201</v>
      </c>
      <c r="G13829" s="7" t="s">
        <v>43</v>
      </c>
    </row>
    <row r="13830" spans="1:7" x14ac:dyDescent="0.3">
      <c r="A13830" s="9">
        <v>180161124</v>
      </c>
      <c r="B13830" s="8">
        <v>43326.731805555559</v>
      </c>
      <c r="C13830" s="7" t="s">
        <v>36</v>
      </c>
      <c r="D13830" s="7" t="s">
        <v>151</v>
      </c>
      <c r="E13830" s="8">
        <v>43326.732847222222</v>
      </c>
      <c r="F13830" s="7" t="s">
        <v>29</v>
      </c>
      <c r="G13830" s="7" t="s">
        <v>43</v>
      </c>
    </row>
    <row r="13831" spans="1:7" x14ac:dyDescent="0.3">
      <c r="A13831" s="9">
        <v>180161124</v>
      </c>
      <c r="B13831" s="8">
        <v>43326.731805555559</v>
      </c>
      <c r="C13831" s="7" t="s">
        <v>36</v>
      </c>
      <c r="D13831" s="7" t="s">
        <v>151</v>
      </c>
      <c r="E13831" s="8">
        <v>43326.732395833336</v>
      </c>
      <c r="F13831" s="7" t="s">
        <v>29</v>
      </c>
      <c r="G13831" s="7" t="s">
        <v>267</v>
      </c>
    </row>
    <row r="13832" spans="1:7" x14ac:dyDescent="0.3">
      <c r="A13832" s="9">
        <v>180161648</v>
      </c>
      <c r="B13832" s="8">
        <v>43327.500231481485</v>
      </c>
      <c r="C13832" s="7" t="s">
        <v>36</v>
      </c>
      <c r="D13832" s="7" t="s">
        <v>755</v>
      </c>
      <c r="E13832" s="8">
        <v>43327.5153125</v>
      </c>
      <c r="F13832" s="7" t="s">
        <v>25</v>
      </c>
      <c r="G13832" s="7" t="s">
        <v>64</v>
      </c>
    </row>
    <row r="13833" spans="1:7" x14ac:dyDescent="0.3">
      <c r="A13833" s="9">
        <v>180161648</v>
      </c>
      <c r="B13833" s="8">
        <v>43327.500231481485</v>
      </c>
      <c r="C13833" s="7" t="s">
        <v>36</v>
      </c>
      <c r="D13833" s="7" t="s">
        <v>755</v>
      </c>
      <c r="E13833" s="8">
        <v>43327.514756944445</v>
      </c>
      <c r="F13833" s="7" t="s">
        <v>25</v>
      </c>
      <c r="G13833" s="7" t="s">
        <v>193</v>
      </c>
    </row>
    <row r="13834" spans="1:7" x14ac:dyDescent="0.3">
      <c r="A13834" s="9">
        <v>180161648</v>
      </c>
      <c r="B13834" s="8">
        <v>43327.500231481485</v>
      </c>
      <c r="C13834" s="7" t="s">
        <v>36</v>
      </c>
      <c r="D13834" s="7" t="s">
        <v>755</v>
      </c>
      <c r="E13834" s="8">
        <v>43327.513240740744</v>
      </c>
      <c r="F13834" s="7" t="s">
        <v>31</v>
      </c>
      <c r="G13834" s="7" t="s">
        <v>193</v>
      </c>
    </row>
    <row r="13835" spans="1:7" x14ac:dyDescent="0.3">
      <c r="A13835" s="9">
        <v>180161648</v>
      </c>
      <c r="B13835" s="8">
        <v>43327.500231481485</v>
      </c>
      <c r="C13835" s="7" t="s">
        <v>36</v>
      </c>
      <c r="D13835" s="7" t="s">
        <v>755</v>
      </c>
      <c r="E13835" s="8">
        <v>43327.503969907404</v>
      </c>
      <c r="F13835" s="7" t="s">
        <v>31</v>
      </c>
      <c r="G13835" s="7" t="s">
        <v>193</v>
      </c>
    </row>
    <row r="13836" spans="1:7" x14ac:dyDescent="0.3">
      <c r="A13836" s="9">
        <v>180161648</v>
      </c>
      <c r="B13836" s="8">
        <v>43327.500231481485</v>
      </c>
      <c r="C13836" s="7" t="s">
        <v>36</v>
      </c>
      <c r="D13836" s="7" t="s">
        <v>755</v>
      </c>
      <c r="E13836" s="8">
        <v>43327.503460648149</v>
      </c>
      <c r="F13836" s="7" t="s">
        <v>31</v>
      </c>
      <c r="G13836" s="7" t="s">
        <v>64</v>
      </c>
    </row>
    <row r="13837" spans="1:7" x14ac:dyDescent="0.3">
      <c r="A13837" s="9">
        <v>180161648</v>
      </c>
      <c r="B13837" s="8">
        <v>43327.500231481485</v>
      </c>
      <c r="C13837" s="7" t="s">
        <v>36</v>
      </c>
      <c r="D13837" s="7" t="s">
        <v>755</v>
      </c>
      <c r="E13837" s="8">
        <v>43327.502141203702</v>
      </c>
      <c r="F13837" s="7" t="s">
        <v>29</v>
      </c>
      <c r="G13837" s="7" t="s">
        <v>64</v>
      </c>
    </row>
    <row r="13838" spans="1:7" x14ac:dyDescent="0.3">
      <c r="A13838" s="9">
        <v>180161662</v>
      </c>
      <c r="B13838" s="8">
        <v>43327.511979166666</v>
      </c>
      <c r="C13838" s="7" t="s">
        <v>36</v>
      </c>
      <c r="D13838" s="7" t="s">
        <v>467</v>
      </c>
      <c r="E13838" s="8">
        <v>43327.540486111109</v>
      </c>
      <c r="F13838" s="7" t="s">
        <v>25</v>
      </c>
      <c r="G13838" s="7" t="s">
        <v>60</v>
      </c>
    </row>
    <row r="13839" spans="1:7" x14ac:dyDescent="0.3">
      <c r="A13839" s="9">
        <v>180161662</v>
      </c>
      <c r="B13839" s="8">
        <v>43327.511979166666</v>
      </c>
      <c r="C13839" s="7" t="s">
        <v>36</v>
      </c>
      <c r="D13839" s="7" t="s">
        <v>467</v>
      </c>
      <c r="E13839" s="8">
        <v>43327.540486111109</v>
      </c>
      <c r="F13839" s="7" t="s">
        <v>25</v>
      </c>
      <c r="G13839" s="7" t="s">
        <v>831</v>
      </c>
    </row>
    <row r="13840" spans="1:7" x14ac:dyDescent="0.3">
      <c r="A13840" s="9">
        <v>180161662</v>
      </c>
      <c r="B13840" s="8">
        <v>43327.511979166666</v>
      </c>
      <c r="C13840" s="7" t="s">
        <v>36</v>
      </c>
      <c r="D13840" s="7" t="s">
        <v>467</v>
      </c>
      <c r="E13840" s="8">
        <v>43327.540439814817</v>
      </c>
      <c r="F13840" s="7" t="s">
        <v>25</v>
      </c>
      <c r="G13840" s="7" t="s">
        <v>60</v>
      </c>
    </row>
    <row r="13841" spans="1:7" x14ac:dyDescent="0.3">
      <c r="A13841" s="9">
        <v>180161662</v>
      </c>
      <c r="B13841" s="8">
        <v>43327.511979166666</v>
      </c>
      <c r="C13841" s="7" t="s">
        <v>36</v>
      </c>
      <c r="D13841" s="7" t="s">
        <v>467</v>
      </c>
      <c r="E13841" s="8">
        <v>43327.527986111112</v>
      </c>
      <c r="F13841" s="7" t="s">
        <v>25</v>
      </c>
      <c r="G13841" s="7" t="s">
        <v>368</v>
      </c>
    </row>
    <row r="13842" spans="1:7" x14ac:dyDescent="0.3">
      <c r="A13842" s="9">
        <v>180161662</v>
      </c>
      <c r="B13842" s="8">
        <v>43327.511979166666</v>
      </c>
      <c r="C13842" s="7" t="s">
        <v>36</v>
      </c>
      <c r="D13842" s="7" t="s">
        <v>467</v>
      </c>
      <c r="E13842" s="8">
        <v>43327.520937499998</v>
      </c>
      <c r="F13842" s="7" t="s">
        <v>31</v>
      </c>
      <c r="G13842" s="7" t="s">
        <v>60</v>
      </c>
    </row>
    <row r="13843" spans="1:7" x14ac:dyDescent="0.3">
      <c r="A13843" s="9">
        <v>180161662</v>
      </c>
      <c r="B13843" s="8">
        <v>43327.511979166666</v>
      </c>
      <c r="C13843" s="7" t="s">
        <v>36</v>
      </c>
      <c r="D13843" s="7" t="s">
        <v>467</v>
      </c>
      <c r="E13843" s="8">
        <v>43327.520497685182</v>
      </c>
      <c r="F13843" s="7" t="s">
        <v>25</v>
      </c>
      <c r="G13843" s="7" t="s">
        <v>193</v>
      </c>
    </row>
    <row r="13844" spans="1:7" x14ac:dyDescent="0.3">
      <c r="A13844" s="9">
        <v>180161662</v>
      </c>
      <c r="B13844" s="8">
        <v>43327.511979166666</v>
      </c>
      <c r="C13844" s="7" t="s">
        <v>36</v>
      </c>
      <c r="D13844" s="7" t="s">
        <v>467</v>
      </c>
      <c r="E13844" s="8">
        <v>43327.519375000003</v>
      </c>
      <c r="F13844" s="7" t="s">
        <v>25</v>
      </c>
      <c r="G13844" s="7" t="s">
        <v>64</v>
      </c>
    </row>
    <row r="13845" spans="1:7" x14ac:dyDescent="0.3">
      <c r="A13845" s="9">
        <v>180161662</v>
      </c>
      <c r="B13845" s="8">
        <v>43327.511979166666</v>
      </c>
      <c r="C13845" s="7" t="s">
        <v>36</v>
      </c>
      <c r="D13845" s="7" t="s">
        <v>467</v>
      </c>
      <c r="E13845" s="8">
        <v>43327.51902777778</v>
      </c>
      <c r="F13845" s="7" t="s">
        <v>31</v>
      </c>
      <c r="G13845" s="7" t="s">
        <v>368</v>
      </c>
    </row>
    <row r="13846" spans="1:7" x14ac:dyDescent="0.3">
      <c r="A13846" s="9">
        <v>180161662</v>
      </c>
      <c r="B13846" s="8">
        <v>43327.511979166666</v>
      </c>
      <c r="C13846" s="7" t="s">
        <v>36</v>
      </c>
      <c r="D13846" s="7" t="s">
        <v>467</v>
      </c>
      <c r="E13846" s="8">
        <v>43327.517812500002</v>
      </c>
      <c r="F13846" s="7" t="s">
        <v>29</v>
      </c>
      <c r="G13846" s="7" t="s">
        <v>368</v>
      </c>
    </row>
    <row r="13847" spans="1:7" x14ac:dyDescent="0.3">
      <c r="A13847" s="9">
        <v>180161662</v>
      </c>
      <c r="B13847" s="8">
        <v>43327.511979166666</v>
      </c>
      <c r="C13847" s="7" t="s">
        <v>36</v>
      </c>
      <c r="D13847" s="7" t="s">
        <v>467</v>
      </c>
      <c r="E13847" s="8">
        <v>43327.516655092593</v>
      </c>
      <c r="F13847" s="7" t="s">
        <v>29</v>
      </c>
      <c r="G13847" s="7" t="s">
        <v>64</v>
      </c>
    </row>
    <row r="13848" spans="1:7" x14ac:dyDescent="0.3">
      <c r="A13848" s="9">
        <v>180161662</v>
      </c>
      <c r="B13848" s="8">
        <v>43327.511979166666</v>
      </c>
      <c r="C13848" s="7" t="s">
        <v>36</v>
      </c>
      <c r="D13848" s="7" t="s">
        <v>467</v>
      </c>
      <c r="E13848" s="8">
        <v>43327.514768518522</v>
      </c>
      <c r="F13848" s="7" t="s">
        <v>29</v>
      </c>
      <c r="G13848" s="7" t="s">
        <v>193</v>
      </c>
    </row>
    <row r="13849" spans="1:7" x14ac:dyDescent="0.3">
      <c r="A13849" s="9">
        <v>180161662</v>
      </c>
      <c r="B13849" s="8">
        <v>43327.511979166666</v>
      </c>
      <c r="C13849" s="7" t="s">
        <v>36</v>
      </c>
      <c r="D13849" s="7" t="s">
        <v>467</v>
      </c>
      <c r="E13849" s="8">
        <v>43327.514641203707</v>
      </c>
      <c r="F13849" s="7" t="s">
        <v>31</v>
      </c>
      <c r="G13849" s="7" t="s">
        <v>831</v>
      </c>
    </row>
    <row r="13850" spans="1:7" x14ac:dyDescent="0.3">
      <c r="A13850" s="9">
        <v>180161662</v>
      </c>
      <c r="B13850" s="8">
        <v>43327.511979166666</v>
      </c>
      <c r="C13850" s="7" t="s">
        <v>36</v>
      </c>
      <c r="D13850" s="7" t="s">
        <v>467</v>
      </c>
      <c r="E13850" s="8">
        <v>43327.514594907407</v>
      </c>
      <c r="F13850" s="7" t="s">
        <v>29</v>
      </c>
      <c r="G13850" s="7" t="s">
        <v>831</v>
      </c>
    </row>
    <row r="13851" spans="1:7" x14ac:dyDescent="0.3">
      <c r="A13851" s="9">
        <v>180161662</v>
      </c>
      <c r="B13851" s="8">
        <v>43327.511979166666</v>
      </c>
      <c r="C13851" s="7" t="s">
        <v>36</v>
      </c>
      <c r="D13851" s="7" t="s">
        <v>467</v>
      </c>
      <c r="E13851" s="8">
        <v>43327.514502314814</v>
      </c>
      <c r="F13851" s="7" t="s">
        <v>29</v>
      </c>
      <c r="G13851" s="7" t="s">
        <v>60</v>
      </c>
    </row>
    <row r="13852" spans="1:7" x14ac:dyDescent="0.3">
      <c r="A13852" s="9">
        <v>180161812</v>
      </c>
      <c r="B13852" s="8">
        <v>43327.633402777778</v>
      </c>
      <c r="C13852" s="7" t="s">
        <v>36</v>
      </c>
      <c r="D13852" s="7" t="s">
        <v>397</v>
      </c>
      <c r="E13852" s="8">
        <v>43327.68818287037</v>
      </c>
      <c r="F13852" s="7" t="s">
        <v>25</v>
      </c>
      <c r="G13852" s="7" t="s">
        <v>93</v>
      </c>
    </row>
    <row r="13853" spans="1:7" x14ac:dyDescent="0.3">
      <c r="A13853" s="9">
        <v>180161812</v>
      </c>
      <c r="B13853" s="8">
        <v>43327.633402777778</v>
      </c>
      <c r="C13853" s="7" t="s">
        <v>36</v>
      </c>
      <c r="D13853" s="7" t="s">
        <v>397</v>
      </c>
      <c r="E13853" s="8">
        <v>43327.655104166668</v>
      </c>
      <c r="F13853" s="7" t="s">
        <v>52</v>
      </c>
      <c r="G13853" s="7" t="s">
        <v>93</v>
      </c>
    </row>
    <row r="13854" spans="1:7" x14ac:dyDescent="0.3">
      <c r="A13854" s="9">
        <v>180161812</v>
      </c>
      <c r="B13854" s="8">
        <v>43327.633402777778</v>
      </c>
      <c r="C13854" s="7" t="s">
        <v>36</v>
      </c>
      <c r="D13854" s="7" t="s">
        <v>397</v>
      </c>
      <c r="E13854" s="8">
        <v>43327.655057870368</v>
      </c>
      <c r="F13854" s="7" t="s">
        <v>52</v>
      </c>
      <c r="G13854" s="7" t="s">
        <v>93</v>
      </c>
    </row>
    <row r="13855" spans="1:7" x14ac:dyDescent="0.3">
      <c r="A13855" s="9">
        <v>180161812</v>
      </c>
      <c r="B13855" s="8">
        <v>43327.633402777778</v>
      </c>
      <c r="C13855" s="7" t="s">
        <v>36</v>
      </c>
      <c r="D13855" s="7" t="s">
        <v>397</v>
      </c>
      <c r="E13855" s="8">
        <v>43327.651724537034</v>
      </c>
      <c r="F13855" s="7" t="s">
        <v>32</v>
      </c>
      <c r="G13855" s="7" t="s">
        <v>93</v>
      </c>
    </row>
    <row r="13856" spans="1:7" x14ac:dyDescent="0.3">
      <c r="A13856" s="9">
        <v>180161812</v>
      </c>
      <c r="B13856" s="8">
        <v>43327.633402777778</v>
      </c>
      <c r="C13856" s="7" t="s">
        <v>36</v>
      </c>
      <c r="D13856" s="7" t="s">
        <v>397</v>
      </c>
      <c r="E13856" s="8">
        <v>43327.646064814813</v>
      </c>
      <c r="F13856" s="7" t="s">
        <v>25</v>
      </c>
      <c r="G13856" s="7" t="s">
        <v>28</v>
      </c>
    </row>
    <row r="13857" spans="1:7" x14ac:dyDescent="0.3">
      <c r="A13857" s="9">
        <v>180161812</v>
      </c>
      <c r="B13857" s="8">
        <v>43327.633402777778</v>
      </c>
      <c r="C13857" s="7" t="s">
        <v>36</v>
      </c>
      <c r="D13857" s="7" t="s">
        <v>397</v>
      </c>
      <c r="E13857" s="8">
        <v>43327.643773148149</v>
      </c>
      <c r="F13857" s="7" t="s">
        <v>31</v>
      </c>
      <c r="G13857" s="7" t="s">
        <v>93</v>
      </c>
    </row>
    <row r="13858" spans="1:7" x14ac:dyDescent="0.3">
      <c r="A13858" s="9">
        <v>180161812</v>
      </c>
      <c r="B13858" s="8">
        <v>43327.633402777778</v>
      </c>
      <c r="C13858" s="7" t="s">
        <v>36</v>
      </c>
      <c r="D13858" s="7" t="s">
        <v>397</v>
      </c>
      <c r="E13858" s="8">
        <v>43327.642650462964</v>
      </c>
      <c r="F13858" s="7" t="s">
        <v>29</v>
      </c>
      <c r="G13858" s="7" t="s">
        <v>93</v>
      </c>
    </row>
    <row r="13859" spans="1:7" x14ac:dyDescent="0.3">
      <c r="A13859" s="9">
        <v>180161812</v>
      </c>
      <c r="B13859" s="8">
        <v>43327.633402777778</v>
      </c>
      <c r="C13859" s="7" t="s">
        <v>36</v>
      </c>
      <c r="D13859" s="7" t="s">
        <v>397</v>
      </c>
      <c r="E13859" s="8">
        <v>43327.639085648145</v>
      </c>
      <c r="F13859" s="7" t="s">
        <v>29</v>
      </c>
      <c r="G13859" s="7" t="s">
        <v>28</v>
      </c>
    </row>
    <row r="13860" spans="1:7" x14ac:dyDescent="0.3">
      <c r="A13860" s="9">
        <v>180161812</v>
      </c>
      <c r="B13860" s="8">
        <v>43327.633402777778</v>
      </c>
      <c r="C13860" s="7" t="s">
        <v>36</v>
      </c>
      <c r="D13860" s="7" t="s">
        <v>397</v>
      </c>
      <c r="E13860" s="8">
        <v>43327.638773148145</v>
      </c>
      <c r="F13860" s="7" t="s">
        <v>25</v>
      </c>
      <c r="G13860" s="7" t="s">
        <v>93</v>
      </c>
    </row>
    <row r="13861" spans="1:7" x14ac:dyDescent="0.3">
      <c r="A13861" s="9">
        <v>180161812</v>
      </c>
      <c r="B13861" s="8">
        <v>43327.633402777778</v>
      </c>
      <c r="C13861" s="7" t="s">
        <v>36</v>
      </c>
      <c r="D13861" s="7" t="s">
        <v>397</v>
      </c>
      <c r="E13861" s="8">
        <v>43327.635879629626</v>
      </c>
      <c r="F13861" s="7" t="s">
        <v>29</v>
      </c>
      <c r="G13861" s="7" t="s">
        <v>93</v>
      </c>
    </row>
    <row r="13862" spans="1:7" x14ac:dyDescent="0.3">
      <c r="A13862" s="9">
        <v>180161826</v>
      </c>
      <c r="B13862" s="8">
        <v>43327.647847222222</v>
      </c>
      <c r="C13862" s="7" t="s">
        <v>36</v>
      </c>
      <c r="D13862" s="7" t="s">
        <v>122</v>
      </c>
      <c r="E13862" s="8">
        <v>43327.693009259259</v>
      </c>
      <c r="F13862" s="7" t="s">
        <v>25</v>
      </c>
      <c r="G13862" s="7" t="s">
        <v>537</v>
      </c>
    </row>
    <row r="13863" spans="1:7" x14ac:dyDescent="0.3">
      <c r="A13863" s="9">
        <v>180161826</v>
      </c>
      <c r="B13863" s="8">
        <v>43327.647847222222</v>
      </c>
      <c r="C13863" s="7" t="s">
        <v>36</v>
      </c>
      <c r="D13863" s="7" t="s">
        <v>122</v>
      </c>
      <c r="E13863" s="8">
        <v>43327.667557870373</v>
      </c>
      <c r="F13863" s="7" t="s">
        <v>31</v>
      </c>
      <c r="G13863" s="7" t="s">
        <v>537</v>
      </c>
    </row>
    <row r="13864" spans="1:7" x14ac:dyDescent="0.3">
      <c r="A13864" s="9">
        <v>180161826</v>
      </c>
      <c r="B13864" s="8">
        <v>43327.647847222222</v>
      </c>
      <c r="C13864" s="7" t="s">
        <v>36</v>
      </c>
      <c r="D13864" s="7" t="s">
        <v>122</v>
      </c>
      <c r="E13864" s="8">
        <v>43327.660011574073</v>
      </c>
      <c r="F13864" s="7" t="s">
        <v>29</v>
      </c>
      <c r="G13864" s="7" t="s">
        <v>537</v>
      </c>
    </row>
    <row r="13865" spans="1:7" x14ac:dyDescent="0.3">
      <c r="A13865" s="9">
        <v>180161826</v>
      </c>
      <c r="B13865" s="8">
        <v>43327.647847222222</v>
      </c>
      <c r="C13865" s="7" t="s">
        <v>36</v>
      </c>
      <c r="D13865" s="7" t="s">
        <v>122</v>
      </c>
      <c r="E13865" s="8">
        <v>43327.659884259258</v>
      </c>
      <c r="F13865" s="7" t="s">
        <v>212</v>
      </c>
    </row>
    <row r="13866" spans="1:7" x14ac:dyDescent="0.3">
      <c r="A13866" s="9">
        <v>180161826</v>
      </c>
      <c r="B13866" s="8">
        <v>43327.647847222222</v>
      </c>
      <c r="C13866" s="7" t="s">
        <v>36</v>
      </c>
      <c r="D13866" s="7" t="s">
        <v>122</v>
      </c>
      <c r="E13866" s="8">
        <v>43327.657523148147</v>
      </c>
      <c r="F13866" s="7" t="s">
        <v>25</v>
      </c>
      <c r="G13866" s="7" t="s">
        <v>537</v>
      </c>
    </row>
    <row r="13867" spans="1:7" x14ac:dyDescent="0.3">
      <c r="A13867" s="9">
        <v>180161826</v>
      </c>
      <c r="B13867" s="8">
        <v>43327.647847222222</v>
      </c>
      <c r="C13867" s="7" t="s">
        <v>36</v>
      </c>
      <c r="D13867" s="7" t="s">
        <v>122</v>
      </c>
      <c r="E13867" s="8">
        <v>43327.657094907408</v>
      </c>
      <c r="F13867" s="7" t="s">
        <v>25</v>
      </c>
      <c r="G13867" s="7" t="s">
        <v>28</v>
      </c>
    </row>
    <row r="13868" spans="1:7" x14ac:dyDescent="0.3">
      <c r="A13868" s="9">
        <v>180161826</v>
      </c>
      <c r="B13868" s="8">
        <v>43327.647847222222</v>
      </c>
      <c r="C13868" s="7" t="s">
        <v>36</v>
      </c>
      <c r="D13868" s="7" t="s">
        <v>122</v>
      </c>
      <c r="E13868" s="8">
        <v>43327.657083333332</v>
      </c>
      <c r="F13868" s="7" t="s">
        <v>62</v>
      </c>
      <c r="G13868" s="7" t="s">
        <v>28</v>
      </c>
    </row>
    <row r="13869" spans="1:7" x14ac:dyDescent="0.3">
      <c r="A13869" s="9">
        <v>180161826</v>
      </c>
      <c r="B13869" s="8">
        <v>43327.647847222222</v>
      </c>
      <c r="C13869" s="7" t="s">
        <v>36</v>
      </c>
      <c r="D13869" s="7" t="s">
        <v>122</v>
      </c>
      <c r="E13869" s="8">
        <v>43327.651678240742</v>
      </c>
      <c r="F13869" s="7" t="s">
        <v>29</v>
      </c>
      <c r="G13869" s="7" t="s">
        <v>28</v>
      </c>
    </row>
    <row r="13870" spans="1:7" x14ac:dyDescent="0.3">
      <c r="A13870" s="9">
        <v>180161826</v>
      </c>
      <c r="B13870" s="8">
        <v>43327.647847222222</v>
      </c>
      <c r="C13870" s="7" t="s">
        <v>36</v>
      </c>
      <c r="D13870" s="7" t="s">
        <v>122</v>
      </c>
      <c r="E13870" s="8">
        <v>43327.650277777779</v>
      </c>
      <c r="F13870" s="7" t="s">
        <v>25</v>
      </c>
      <c r="G13870" s="7" t="s">
        <v>537</v>
      </c>
    </row>
    <row r="13871" spans="1:7" x14ac:dyDescent="0.3">
      <c r="A13871" s="9">
        <v>180161826</v>
      </c>
      <c r="B13871" s="8">
        <v>43327.647847222222</v>
      </c>
      <c r="C13871" s="7" t="s">
        <v>36</v>
      </c>
      <c r="D13871" s="7" t="s">
        <v>122</v>
      </c>
      <c r="E13871" s="8">
        <v>43327.650266203702</v>
      </c>
      <c r="F13871" s="7" t="s">
        <v>62</v>
      </c>
      <c r="G13871" s="7" t="s">
        <v>537</v>
      </c>
    </row>
    <row r="13872" spans="1:7" x14ac:dyDescent="0.3">
      <c r="A13872" s="9">
        <v>180161826</v>
      </c>
      <c r="B13872" s="8">
        <v>43327.647847222222</v>
      </c>
      <c r="C13872" s="7" t="s">
        <v>36</v>
      </c>
      <c r="D13872" s="7" t="s">
        <v>122</v>
      </c>
      <c r="E13872" s="8">
        <v>43327.649236111109</v>
      </c>
      <c r="F13872" s="7" t="s">
        <v>29</v>
      </c>
      <c r="G13872" s="7" t="s">
        <v>537</v>
      </c>
    </row>
    <row r="13873" spans="1:7" x14ac:dyDescent="0.3">
      <c r="A13873" s="9">
        <v>180161860</v>
      </c>
      <c r="B13873" s="8">
        <v>43327.675347222219</v>
      </c>
      <c r="C13873" s="7" t="s">
        <v>36</v>
      </c>
      <c r="D13873" s="7" t="s">
        <v>731</v>
      </c>
      <c r="E13873" s="8">
        <v>43327.706469907411</v>
      </c>
      <c r="F13873" s="7" t="s">
        <v>25</v>
      </c>
      <c r="G13873" s="7" t="s">
        <v>421</v>
      </c>
    </row>
    <row r="13874" spans="1:7" x14ac:dyDescent="0.3">
      <c r="A13874" s="9">
        <v>180161860</v>
      </c>
      <c r="B13874" s="8">
        <v>43327.675347222219</v>
      </c>
      <c r="C13874" s="7" t="s">
        <v>36</v>
      </c>
      <c r="D13874" s="7" t="s">
        <v>731</v>
      </c>
      <c r="E13874" s="8">
        <v>43327.69327546296</v>
      </c>
      <c r="F13874" s="7" t="s">
        <v>32</v>
      </c>
      <c r="G13874" s="7" t="s">
        <v>421</v>
      </c>
    </row>
    <row r="13875" spans="1:7" x14ac:dyDescent="0.3">
      <c r="A13875" s="9">
        <v>180161860</v>
      </c>
      <c r="B13875" s="8">
        <v>43327.675347222219</v>
      </c>
      <c r="C13875" s="7" t="s">
        <v>36</v>
      </c>
      <c r="D13875" s="7" t="s">
        <v>731</v>
      </c>
      <c r="E13875" s="8">
        <v>43327.689560185187</v>
      </c>
      <c r="F13875" s="7" t="s">
        <v>25</v>
      </c>
      <c r="G13875" s="7" t="s">
        <v>193</v>
      </c>
    </row>
    <row r="13876" spans="1:7" x14ac:dyDescent="0.3">
      <c r="A13876" s="9">
        <v>180161860</v>
      </c>
      <c r="B13876" s="8">
        <v>43327.675347222219</v>
      </c>
      <c r="C13876" s="7" t="s">
        <v>36</v>
      </c>
      <c r="D13876" s="7" t="s">
        <v>731</v>
      </c>
      <c r="E13876" s="8">
        <v>43327.684074074074</v>
      </c>
      <c r="F13876" s="7" t="s">
        <v>25</v>
      </c>
      <c r="G13876" s="7" t="s">
        <v>82</v>
      </c>
    </row>
    <row r="13877" spans="1:7" x14ac:dyDescent="0.3">
      <c r="A13877" s="9">
        <v>180161860</v>
      </c>
      <c r="B13877" s="8">
        <v>43327.675347222219</v>
      </c>
      <c r="C13877" s="7" t="s">
        <v>36</v>
      </c>
      <c r="D13877" s="7" t="s">
        <v>731</v>
      </c>
      <c r="E13877" s="8">
        <v>43327.680671296293</v>
      </c>
      <c r="F13877" s="7" t="s">
        <v>31</v>
      </c>
      <c r="G13877" s="7" t="s">
        <v>82</v>
      </c>
    </row>
    <row r="13878" spans="1:7" x14ac:dyDescent="0.3">
      <c r="A13878" s="9">
        <v>180161860</v>
      </c>
      <c r="B13878" s="8">
        <v>43327.675347222219</v>
      </c>
      <c r="C13878" s="7" t="s">
        <v>36</v>
      </c>
      <c r="D13878" s="7" t="s">
        <v>731</v>
      </c>
      <c r="E13878" s="8">
        <v>43327.680173611108</v>
      </c>
      <c r="F13878" s="7" t="s">
        <v>31</v>
      </c>
      <c r="G13878" s="7" t="s">
        <v>421</v>
      </c>
    </row>
    <row r="13879" spans="1:7" x14ac:dyDescent="0.3">
      <c r="A13879" s="9">
        <v>180161860</v>
      </c>
      <c r="B13879" s="8">
        <v>43327.675347222219</v>
      </c>
      <c r="C13879" s="7" t="s">
        <v>36</v>
      </c>
      <c r="D13879" s="7" t="s">
        <v>731</v>
      </c>
      <c r="E13879" s="8">
        <v>43327.679351851853</v>
      </c>
      <c r="F13879" s="7" t="s">
        <v>29</v>
      </c>
      <c r="G13879" s="7" t="s">
        <v>421</v>
      </c>
    </row>
    <row r="13880" spans="1:7" x14ac:dyDescent="0.3">
      <c r="A13880" s="9">
        <v>180161860</v>
      </c>
      <c r="B13880" s="8">
        <v>43327.675347222219</v>
      </c>
      <c r="C13880" s="7" t="s">
        <v>36</v>
      </c>
      <c r="D13880" s="7" t="s">
        <v>731</v>
      </c>
      <c r="E13880" s="8">
        <v>43327.675347222219</v>
      </c>
      <c r="F13880" s="7" t="s">
        <v>31</v>
      </c>
      <c r="G13880" s="7" t="s">
        <v>421</v>
      </c>
    </row>
    <row r="13881" spans="1:7" x14ac:dyDescent="0.3">
      <c r="A13881" s="9">
        <v>180161860</v>
      </c>
      <c r="B13881" s="8">
        <v>43327.675347222219</v>
      </c>
      <c r="C13881" s="7" t="s">
        <v>36</v>
      </c>
      <c r="D13881" s="7" t="s">
        <v>731</v>
      </c>
      <c r="E13881" s="8">
        <v>43327.675347222219</v>
      </c>
      <c r="F13881" s="7" t="s">
        <v>31</v>
      </c>
      <c r="G13881" s="7" t="s">
        <v>193</v>
      </c>
    </row>
    <row r="13882" spans="1:7" x14ac:dyDescent="0.3">
      <c r="A13882" s="9">
        <v>180161865</v>
      </c>
      <c r="B13882" s="8">
        <v>43327.680532407408</v>
      </c>
      <c r="C13882" s="7" t="s">
        <v>36</v>
      </c>
      <c r="D13882" s="7" t="s">
        <v>204</v>
      </c>
      <c r="E13882" s="8">
        <v>43327.719537037039</v>
      </c>
      <c r="F13882" s="7" t="s">
        <v>25</v>
      </c>
      <c r="G13882" s="7" t="s">
        <v>34</v>
      </c>
    </row>
    <row r="13883" spans="1:7" x14ac:dyDescent="0.3">
      <c r="A13883" s="9">
        <v>180161865</v>
      </c>
      <c r="B13883" s="8">
        <v>43327.680532407408</v>
      </c>
      <c r="C13883" s="7" t="s">
        <v>36</v>
      </c>
      <c r="D13883" s="7" t="s">
        <v>204</v>
      </c>
      <c r="E13883" s="8">
        <v>43327.693078703705</v>
      </c>
      <c r="F13883" s="7" t="s">
        <v>25</v>
      </c>
      <c r="G13883" s="7" t="s">
        <v>42</v>
      </c>
    </row>
    <row r="13884" spans="1:7" x14ac:dyDescent="0.3">
      <c r="A13884" s="9">
        <v>180161865</v>
      </c>
      <c r="B13884" s="8">
        <v>43327.680532407408</v>
      </c>
      <c r="C13884" s="7" t="s">
        <v>36</v>
      </c>
      <c r="D13884" s="7" t="s">
        <v>204</v>
      </c>
      <c r="E13884" s="8">
        <v>43327.691828703704</v>
      </c>
      <c r="F13884" s="7" t="s">
        <v>31</v>
      </c>
      <c r="G13884" s="7" t="s">
        <v>42</v>
      </c>
    </row>
    <row r="13885" spans="1:7" x14ac:dyDescent="0.3">
      <c r="A13885" s="9">
        <v>180161865</v>
      </c>
      <c r="B13885" s="8">
        <v>43327.680532407408</v>
      </c>
      <c r="C13885" s="7" t="s">
        <v>36</v>
      </c>
      <c r="D13885" s="7" t="s">
        <v>204</v>
      </c>
      <c r="E13885" s="8">
        <v>43327.690810185188</v>
      </c>
      <c r="F13885" s="7" t="s">
        <v>31</v>
      </c>
      <c r="G13885" s="7" t="s">
        <v>34</v>
      </c>
    </row>
    <row r="13886" spans="1:7" x14ac:dyDescent="0.3">
      <c r="A13886" s="9">
        <v>180161865</v>
      </c>
      <c r="B13886" s="8">
        <v>43327.680532407408</v>
      </c>
      <c r="C13886" s="7" t="s">
        <v>36</v>
      </c>
      <c r="D13886" s="7" t="s">
        <v>204</v>
      </c>
      <c r="E13886" s="8">
        <v>43327.685659722221</v>
      </c>
      <c r="F13886" s="7" t="s">
        <v>25</v>
      </c>
      <c r="G13886" s="7" t="s">
        <v>492</v>
      </c>
    </row>
    <row r="13887" spans="1:7" x14ac:dyDescent="0.3">
      <c r="A13887" s="9">
        <v>180161865</v>
      </c>
      <c r="B13887" s="8">
        <v>43327.680532407408</v>
      </c>
      <c r="C13887" s="7" t="s">
        <v>36</v>
      </c>
      <c r="D13887" s="7" t="s">
        <v>204</v>
      </c>
      <c r="E13887" s="8">
        <v>43327.685324074075</v>
      </c>
      <c r="F13887" s="7" t="s">
        <v>29</v>
      </c>
      <c r="G13887" s="7" t="s">
        <v>34</v>
      </c>
    </row>
    <row r="13888" spans="1:7" x14ac:dyDescent="0.3">
      <c r="A13888" s="9">
        <v>180161865</v>
      </c>
      <c r="B13888" s="8">
        <v>43327.680532407408</v>
      </c>
      <c r="C13888" s="7" t="s">
        <v>36</v>
      </c>
      <c r="D13888" s="7" t="s">
        <v>204</v>
      </c>
      <c r="E13888" s="8">
        <v>43327.684988425928</v>
      </c>
      <c r="F13888" s="7" t="s">
        <v>29</v>
      </c>
      <c r="G13888" s="7" t="s">
        <v>492</v>
      </c>
    </row>
    <row r="13889" spans="1:7" x14ac:dyDescent="0.3">
      <c r="A13889" s="9">
        <v>180162241</v>
      </c>
      <c r="B13889" s="8">
        <v>43328.332337962966</v>
      </c>
      <c r="C13889" s="7" t="s">
        <v>36</v>
      </c>
      <c r="D13889" s="7" t="s">
        <v>864</v>
      </c>
      <c r="E13889" s="8">
        <v>43328.363136574073</v>
      </c>
      <c r="F13889" s="7" t="s">
        <v>25</v>
      </c>
      <c r="G13889" s="7" t="s">
        <v>109</v>
      </c>
    </row>
    <row r="13890" spans="1:7" x14ac:dyDescent="0.3">
      <c r="A13890" s="9">
        <v>180162241</v>
      </c>
      <c r="B13890" s="8">
        <v>43328.332337962966</v>
      </c>
      <c r="C13890" s="7" t="s">
        <v>36</v>
      </c>
      <c r="D13890" s="7" t="s">
        <v>864</v>
      </c>
      <c r="E13890" s="8">
        <v>43328.347997685189</v>
      </c>
      <c r="F13890" s="7" t="s">
        <v>25</v>
      </c>
      <c r="G13890" s="7" t="s">
        <v>38</v>
      </c>
    </row>
    <row r="13891" spans="1:7" x14ac:dyDescent="0.3">
      <c r="A13891" s="9">
        <v>180162241</v>
      </c>
      <c r="B13891" s="8">
        <v>43328.332337962966</v>
      </c>
      <c r="C13891" s="7" t="s">
        <v>36</v>
      </c>
      <c r="D13891" s="7" t="s">
        <v>864</v>
      </c>
      <c r="E13891" s="8">
        <v>43328.342210648145</v>
      </c>
      <c r="F13891" s="7" t="s">
        <v>31</v>
      </c>
      <c r="G13891" s="7" t="s">
        <v>38</v>
      </c>
    </row>
    <row r="13892" spans="1:7" x14ac:dyDescent="0.3">
      <c r="A13892" s="9">
        <v>180162241</v>
      </c>
      <c r="B13892" s="8">
        <v>43328.332337962966</v>
      </c>
      <c r="C13892" s="7" t="s">
        <v>36</v>
      </c>
      <c r="D13892" s="7" t="s">
        <v>864</v>
      </c>
      <c r="E13892" s="8">
        <v>43328.341423611113</v>
      </c>
      <c r="F13892" s="7" t="s">
        <v>78</v>
      </c>
      <c r="G13892" s="7" t="s">
        <v>38</v>
      </c>
    </row>
    <row r="13893" spans="1:7" x14ac:dyDescent="0.3">
      <c r="A13893" s="9">
        <v>180162241</v>
      </c>
      <c r="B13893" s="8">
        <v>43328.332337962966</v>
      </c>
      <c r="C13893" s="7" t="s">
        <v>36</v>
      </c>
      <c r="D13893" s="7" t="s">
        <v>864</v>
      </c>
      <c r="E13893" s="8">
        <v>43328.340277777781</v>
      </c>
      <c r="F13893" s="7" t="s">
        <v>2232</v>
      </c>
      <c r="G13893" s="7" t="s">
        <v>941</v>
      </c>
    </row>
    <row r="13894" spans="1:7" x14ac:dyDescent="0.3">
      <c r="A13894" s="9">
        <v>180162241</v>
      </c>
      <c r="B13894" s="8">
        <v>43328.332337962966</v>
      </c>
      <c r="C13894" s="7" t="s">
        <v>36</v>
      </c>
      <c r="D13894" s="7" t="s">
        <v>864</v>
      </c>
      <c r="E13894" s="8">
        <v>43328.335717592592</v>
      </c>
      <c r="F13894" s="7" t="s">
        <v>31</v>
      </c>
      <c r="G13894" s="7" t="s">
        <v>38</v>
      </c>
    </row>
    <row r="13895" spans="1:7" x14ac:dyDescent="0.3">
      <c r="A13895" s="9">
        <v>180162241</v>
      </c>
      <c r="B13895" s="8">
        <v>43328.332337962966</v>
      </c>
      <c r="C13895" s="7" t="s">
        <v>36</v>
      </c>
      <c r="D13895" s="7" t="s">
        <v>864</v>
      </c>
      <c r="E13895" s="8">
        <v>43328.335324074076</v>
      </c>
      <c r="F13895" s="7" t="s">
        <v>25</v>
      </c>
      <c r="G13895" s="7" t="s">
        <v>346</v>
      </c>
    </row>
    <row r="13896" spans="1:7" x14ac:dyDescent="0.3">
      <c r="A13896" s="9">
        <v>180162241</v>
      </c>
      <c r="B13896" s="8">
        <v>43328.332337962966</v>
      </c>
      <c r="C13896" s="7" t="s">
        <v>36</v>
      </c>
      <c r="D13896" s="7" t="s">
        <v>864</v>
      </c>
      <c r="E13896" s="8">
        <v>43328.335034722222</v>
      </c>
      <c r="F13896" s="7" t="s">
        <v>29</v>
      </c>
      <c r="G13896" s="7" t="s">
        <v>38</v>
      </c>
    </row>
    <row r="13897" spans="1:7" x14ac:dyDescent="0.3">
      <c r="A13897" s="9">
        <v>180162241</v>
      </c>
      <c r="B13897" s="8">
        <v>43328.332337962966</v>
      </c>
      <c r="C13897" s="7" t="s">
        <v>36</v>
      </c>
      <c r="D13897" s="7" t="s">
        <v>864</v>
      </c>
      <c r="E13897" s="8">
        <v>43328.334837962961</v>
      </c>
      <c r="F13897" s="7" t="s">
        <v>29</v>
      </c>
      <c r="G13897" s="7" t="s">
        <v>109</v>
      </c>
    </row>
    <row r="13898" spans="1:7" x14ac:dyDescent="0.3">
      <c r="A13898" s="9">
        <v>180162241</v>
      </c>
      <c r="B13898" s="8">
        <v>43328.332337962966</v>
      </c>
      <c r="C13898" s="7" t="s">
        <v>36</v>
      </c>
      <c r="D13898" s="7" t="s">
        <v>864</v>
      </c>
      <c r="E13898" s="8">
        <v>43328.334837962961</v>
      </c>
      <c r="F13898" s="7" t="s">
        <v>29</v>
      </c>
      <c r="G13898" s="7" t="s">
        <v>346</v>
      </c>
    </row>
    <row r="13899" spans="1:7" x14ac:dyDescent="0.3">
      <c r="A13899" s="9">
        <v>180162241</v>
      </c>
      <c r="B13899" s="8">
        <v>43328.332337962966</v>
      </c>
      <c r="C13899" s="7" t="s">
        <v>36</v>
      </c>
      <c r="D13899" s="7" t="s">
        <v>864</v>
      </c>
      <c r="E13899" s="8">
        <v>43328.334722222222</v>
      </c>
      <c r="F13899" s="7" t="s">
        <v>2233</v>
      </c>
      <c r="G13899" s="7" t="s">
        <v>941</v>
      </c>
    </row>
    <row r="13900" spans="1:7" x14ac:dyDescent="0.3">
      <c r="A13900" s="9">
        <v>180162255</v>
      </c>
      <c r="B13900" s="8">
        <v>43328.349965277775</v>
      </c>
      <c r="C13900" s="7" t="s">
        <v>36</v>
      </c>
      <c r="D13900" s="7" t="s">
        <v>865</v>
      </c>
      <c r="E13900" s="8">
        <v>43328.361261574071</v>
      </c>
      <c r="F13900" s="7" t="s">
        <v>25</v>
      </c>
      <c r="G13900" s="7" t="s">
        <v>264</v>
      </c>
    </row>
    <row r="13901" spans="1:7" x14ac:dyDescent="0.3">
      <c r="A13901" s="9">
        <v>180162255</v>
      </c>
      <c r="B13901" s="8">
        <v>43328.349965277775</v>
      </c>
      <c r="C13901" s="7" t="s">
        <v>36</v>
      </c>
      <c r="D13901" s="7" t="s">
        <v>865</v>
      </c>
      <c r="E13901" s="8">
        <v>43328.361261574071</v>
      </c>
      <c r="F13901" s="7" t="s">
        <v>25</v>
      </c>
      <c r="G13901" s="7" t="s">
        <v>72</v>
      </c>
    </row>
    <row r="13902" spans="1:7" x14ac:dyDescent="0.3">
      <c r="A13902" s="9">
        <v>180162255</v>
      </c>
      <c r="B13902" s="8">
        <v>43328.349965277775</v>
      </c>
      <c r="C13902" s="7" t="s">
        <v>36</v>
      </c>
      <c r="D13902" s="7" t="s">
        <v>865</v>
      </c>
      <c r="E13902" s="8">
        <v>43328.353518518517</v>
      </c>
      <c r="F13902" s="7" t="s">
        <v>29</v>
      </c>
      <c r="G13902" s="7" t="s">
        <v>72</v>
      </c>
    </row>
    <row r="13903" spans="1:7" x14ac:dyDescent="0.3">
      <c r="A13903" s="9">
        <v>180162255</v>
      </c>
      <c r="B13903" s="8">
        <v>43328.349965277775</v>
      </c>
      <c r="C13903" s="7" t="s">
        <v>36</v>
      </c>
      <c r="D13903" s="7" t="s">
        <v>865</v>
      </c>
      <c r="E13903" s="8">
        <v>43328.353067129632</v>
      </c>
      <c r="F13903" s="7" t="s">
        <v>29</v>
      </c>
      <c r="G13903" s="7" t="s">
        <v>264</v>
      </c>
    </row>
    <row r="13904" spans="1:7" x14ac:dyDescent="0.3">
      <c r="A13904" s="9">
        <v>180162275</v>
      </c>
      <c r="B13904" s="8">
        <v>43328.375208333331</v>
      </c>
      <c r="C13904" s="7" t="s">
        <v>23</v>
      </c>
      <c r="D13904" s="7" t="s">
        <v>398</v>
      </c>
      <c r="E13904" s="8">
        <v>43328.433831018519</v>
      </c>
      <c r="F13904" s="7" t="s">
        <v>25</v>
      </c>
      <c r="G13904" s="7" t="s">
        <v>81</v>
      </c>
    </row>
    <row r="13905" spans="1:7" x14ac:dyDescent="0.3">
      <c r="A13905" s="9">
        <v>180162275</v>
      </c>
      <c r="B13905" s="8">
        <v>43328.375208333331</v>
      </c>
      <c r="C13905" s="7" t="s">
        <v>23</v>
      </c>
      <c r="D13905" s="7" t="s">
        <v>398</v>
      </c>
      <c r="E13905" s="8">
        <v>43328.433831018519</v>
      </c>
      <c r="F13905" s="7" t="s">
        <v>25</v>
      </c>
      <c r="G13905" s="7" t="s">
        <v>499</v>
      </c>
    </row>
    <row r="13906" spans="1:7" x14ac:dyDescent="0.3">
      <c r="A13906" s="9">
        <v>180162275</v>
      </c>
      <c r="B13906" s="8">
        <v>43328.375208333331</v>
      </c>
      <c r="C13906" s="7" t="s">
        <v>23</v>
      </c>
      <c r="D13906" s="7" t="s">
        <v>398</v>
      </c>
      <c r="E13906" s="8">
        <v>43328.432812500003</v>
      </c>
      <c r="F13906" s="7" t="s">
        <v>31</v>
      </c>
      <c r="G13906" s="7" t="s">
        <v>81</v>
      </c>
    </row>
    <row r="13907" spans="1:7" x14ac:dyDescent="0.3">
      <c r="A13907" s="9">
        <v>180162275</v>
      </c>
      <c r="B13907" s="8">
        <v>43328.375208333331</v>
      </c>
      <c r="C13907" s="7" t="s">
        <v>23</v>
      </c>
      <c r="D13907" s="7" t="s">
        <v>398</v>
      </c>
      <c r="E13907" s="8">
        <v>43328.417546296296</v>
      </c>
      <c r="F13907" s="7" t="s">
        <v>25</v>
      </c>
      <c r="G13907" s="7" t="s">
        <v>68</v>
      </c>
    </row>
    <row r="13908" spans="1:7" x14ac:dyDescent="0.3">
      <c r="A13908" s="9">
        <v>180162275</v>
      </c>
      <c r="B13908" s="8">
        <v>43328.375208333331</v>
      </c>
      <c r="C13908" s="7" t="s">
        <v>23</v>
      </c>
      <c r="D13908" s="7" t="s">
        <v>398</v>
      </c>
      <c r="E13908" s="8">
        <v>43328.417523148149</v>
      </c>
      <c r="F13908" s="7" t="s">
        <v>29</v>
      </c>
      <c r="G13908" s="7" t="s">
        <v>81</v>
      </c>
    </row>
    <row r="13909" spans="1:7" x14ac:dyDescent="0.3">
      <c r="A13909" s="9">
        <v>180162275</v>
      </c>
      <c r="B13909" s="8">
        <v>43328.375208333331</v>
      </c>
      <c r="C13909" s="7" t="s">
        <v>23</v>
      </c>
      <c r="D13909" s="7" t="s">
        <v>398</v>
      </c>
      <c r="E13909" s="8">
        <v>43328.416724537034</v>
      </c>
      <c r="F13909" s="7" t="s">
        <v>29</v>
      </c>
      <c r="G13909" s="7" t="s">
        <v>68</v>
      </c>
    </row>
    <row r="13910" spans="1:7" x14ac:dyDescent="0.3">
      <c r="A13910" s="9">
        <v>180162275</v>
      </c>
      <c r="B13910" s="8">
        <v>43328.375208333331</v>
      </c>
      <c r="C13910" s="7" t="s">
        <v>23</v>
      </c>
      <c r="D13910" s="7" t="s">
        <v>398</v>
      </c>
      <c r="E13910" s="8">
        <v>43328.407210648147</v>
      </c>
      <c r="F13910" s="7" t="s">
        <v>63</v>
      </c>
      <c r="G13910" s="7" t="s">
        <v>499</v>
      </c>
    </row>
    <row r="13911" spans="1:7" x14ac:dyDescent="0.3">
      <c r="A13911" s="9">
        <v>180162275</v>
      </c>
      <c r="B13911" s="8">
        <v>43328.375208333331</v>
      </c>
      <c r="C13911" s="7" t="s">
        <v>23</v>
      </c>
      <c r="D13911" s="7" t="s">
        <v>398</v>
      </c>
      <c r="E13911" s="8">
        <v>43328.39570601852</v>
      </c>
      <c r="F13911" s="7" t="s">
        <v>25</v>
      </c>
      <c r="G13911" s="7" t="s">
        <v>43</v>
      </c>
    </row>
    <row r="13912" spans="1:7" x14ac:dyDescent="0.3">
      <c r="A13912" s="9">
        <v>180162275</v>
      </c>
      <c r="B13912" s="8">
        <v>43328.375208333331</v>
      </c>
      <c r="C13912" s="7" t="s">
        <v>23</v>
      </c>
      <c r="D13912" s="7" t="s">
        <v>398</v>
      </c>
      <c r="E13912" s="8">
        <v>43328.391250000001</v>
      </c>
      <c r="F13912" s="7" t="s">
        <v>25</v>
      </c>
      <c r="G13912" s="7" t="s">
        <v>42</v>
      </c>
    </row>
    <row r="13913" spans="1:7" x14ac:dyDescent="0.3">
      <c r="A13913" s="9">
        <v>180162275</v>
      </c>
      <c r="B13913" s="8">
        <v>43328.375208333331</v>
      </c>
      <c r="C13913" s="7" t="s">
        <v>23</v>
      </c>
      <c r="D13913" s="7" t="s">
        <v>398</v>
      </c>
      <c r="E13913" s="8">
        <v>43328.390277777777</v>
      </c>
      <c r="F13913" s="7" t="s">
        <v>2232</v>
      </c>
      <c r="G13913" s="7" t="s">
        <v>986</v>
      </c>
    </row>
    <row r="13914" spans="1:7" x14ac:dyDescent="0.3">
      <c r="A13914" s="9">
        <v>180162275</v>
      </c>
      <c r="B13914" s="8">
        <v>43328.375208333331</v>
      </c>
      <c r="C13914" s="7" t="s">
        <v>23</v>
      </c>
      <c r="D13914" s="7" t="s">
        <v>398</v>
      </c>
      <c r="E13914" s="8">
        <v>43328.390277777777</v>
      </c>
      <c r="F13914" s="7" t="s">
        <v>2232</v>
      </c>
      <c r="G13914" s="7" t="s">
        <v>986</v>
      </c>
    </row>
    <row r="13915" spans="1:7" x14ac:dyDescent="0.3">
      <c r="A13915" s="9">
        <v>180162275</v>
      </c>
      <c r="B13915" s="8">
        <v>43328.375208333331</v>
      </c>
      <c r="C13915" s="7" t="s">
        <v>23</v>
      </c>
      <c r="D13915" s="7" t="s">
        <v>398</v>
      </c>
      <c r="E13915" s="8">
        <v>43328.390277777777</v>
      </c>
      <c r="F13915" s="7" t="s">
        <v>2232</v>
      </c>
      <c r="G13915" s="7" t="s">
        <v>941</v>
      </c>
    </row>
    <row r="13916" spans="1:7" x14ac:dyDescent="0.3">
      <c r="A13916" s="9">
        <v>180162275</v>
      </c>
      <c r="B13916" s="8">
        <v>43328.375208333331</v>
      </c>
      <c r="C13916" s="7" t="s">
        <v>23</v>
      </c>
      <c r="D13916" s="7" t="s">
        <v>398</v>
      </c>
      <c r="E13916" s="8">
        <v>43328.390277777777</v>
      </c>
      <c r="F13916" s="7" t="s">
        <v>2232</v>
      </c>
      <c r="G13916" s="7" t="s">
        <v>941</v>
      </c>
    </row>
    <row r="13917" spans="1:7" x14ac:dyDescent="0.3">
      <c r="A13917" s="9">
        <v>180162275</v>
      </c>
      <c r="B13917" s="8">
        <v>43328.375208333331</v>
      </c>
      <c r="C13917" s="7" t="s">
        <v>23</v>
      </c>
      <c r="D13917" s="7" t="s">
        <v>398</v>
      </c>
      <c r="E13917" s="8">
        <v>43328.385057870371</v>
      </c>
      <c r="F13917" s="7" t="s">
        <v>31</v>
      </c>
      <c r="G13917" s="7" t="s">
        <v>43</v>
      </c>
    </row>
    <row r="13918" spans="1:7" x14ac:dyDescent="0.3">
      <c r="A13918" s="9">
        <v>180162275</v>
      </c>
      <c r="B13918" s="8">
        <v>43328.375208333331</v>
      </c>
      <c r="C13918" s="7" t="s">
        <v>23</v>
      </c>
      <c r="D13918" s="7" t="s">
        <v>398</v>
      </c>
      <c r="E13918" s="8">
        <v>43328.380937499998</v>
      </c>
      <c r="F13918" s="7" t="s">
        <v>31</v>
      </c>
      <c r="G13918" s="7" t="s">
        <v>42</v>
      </c>
    </row>
    <row r="13919" spans="1:7" x14ac:dyDescent="0.3">
      <c r="A13919" s="9">
        <v>180162275</v>
      </c>
      <c r="B13919" s="8">
        <v>43328.375208333331</v>
      </c>
      <c r="C13919" s="7" t="s">
        <v>23</v>
      </c>
      <c r="D13919" s="7" t="s">
        <v>398</v>
      </c>
      <c r="E13919" s="8">
        <v>43328.38077546296</v>
      </c>
      <c r="F13919" s="7" t="s">
        <v>25</v>
      </c>
      <c r="G13919" s="7" t="s">
        <v>244</v>
      </c>
    </row>
    <row r="13920" spans="1:7" x14ac:dyDescent="0.3">
      <c r="A13920" s="9">
        <v>180162275</v>
      </c>
      <c r="B13920" s="8">
        <v>43328.375208333331</v>
      </c>
      <c r="C13920" s="7" t="s">
        <v>23</v>
      </c>
      <c r="D13920" s="7" t="s">
        <v>398</v>
      </c>
      <c r="E13920" s="8">
        <v>43328.380300925928</v>
      </c>
      <c r="F13920" s="7" t="s">
        <v>31</v>
      </c>
      <c r="G13920" s="7" t="s">
        <v>499</v>
      </c>
    </row>
    <row r="13921" spans="1:7" x14ac:dyDescent="0.3">
      <c r="A13921" s="9">
        <v>180162275</v>
      </c>
      <c r="B13921" s="8">
        <v>43328.375208333331</v>
      </c>
      <c r="C13921" s="7" t="s">
        <v>23</v>
      </c>
      <c r="D13921" s="7" t="s">
        <v>398</v>
      </c>
      <c r="E13921" s="8">
        <v>43328.379861111112</v>
      </c>
      <c r="F13921" s="7" t="s">
        <v>2233</v>
      </c>
      <c r="G13921" s="7" t="s">
        <v>986</v>
      </c>
    </row>
    <row r="13922" spans="1:7" x14ac:dyDescent="0.3">
      <c r="A13922" s="9">
        <v>180162275</v>
      </c>
      <c r="B13922" s="8">
        <v>43328.375208333331</v>
      </c>
      <c r="C13922" s="7" t="s">
        <v>23</v>
      </c>
      <c r="D13922" s="7" t="s">
        <v>398</v>
      </c>
      <c r="E13922" s="8">
        <v>43328.379861111112</v>
      </c>
      <c r="F13922" s="7" t="s">
        <v>2233</v>
      </c>
      <c r="G13922" s="7" t="s">
        <v>986</v>
      </c>
    </row>
    <row r="13923" spans="1:7" x14ac:dyDescent="0.3">
      <c r="A13923" s="9">
        <v>180162275</v>
      </c>
      <c r="B13923" s="8">
        <v>43328.375208333331</v>
      </c>
      <c r="C13923" s="7" t="s">
        <v>23</v>
      </c>
      <c r="D13923" s="7" t="s">
        <v>398</v>
      </c>
      <c r="E13923" s="8">
        <v>43328.378240740742</v>
      </c>
      <c r="F13923" s="7" t="s">
        <v>29</v>
      </c>
      <c r="G13923" s="7" t="s">
        <v>244</v>
      </c>
    </row>
    <row r="13924" spans="1:7" x14ac:dyDescent="0.3">
      <c r="A13924" s="9">
        <v>180162275</v>
      </c>
      <c r="B13924" s="8">
        <v>43328.375208333331</v>
      </c>
      <c r="C13924" s="7" t="s">
        <v>23</v>
      </c>
      <c r="D13924" s="7" t="s">
        <v>398</v>
      </c>
      <c r="E13924" s="8">
        <v>43328.377083333333</v>
      </c>
      <c r="F13924" s="7" t="s">
        <v>2233</v>
      </c>
      <c r="G13924" s="7" t="s">
        <v>941</v>
      </c>
    </row>
    <row r="13925" spans="1:7" x14ac:dyDescent="0.3">
      <c r="A13925" s="9">
        <v>180162275</v>
      </c>
      <c r="B13925" s="8">
        <v>43328.375208333331</v>
      </c>
      <c r="C13925" s="7" t="s">
        <v>23</v>
      </c>
      <c r="D13925" s="7" t="s">
        <v>398</v>
      </c>
      <c r="E13925" s="8">
        <v>43328.377083333333</v>
      </c>
      <c r="F13925" s="7" t="s">
        <v>2233</v>
      </c>
      <c r="G13925" s="7" t="s">
        <v>941</v>
      </c>
    </row>
    <row r="13926" spans="1:7" x14ac:dyDescent="0.3">
      <c r="A13926" s="9">
        <v>180162275</v>
      </c>
      <c r="B13926" s="8">
        <v>43328.375208333331</v>
      </c>
      <c r="C13926" s="7" t="s">
        <v>23</v>
      </c>
      <c r="D13926" s="7" t="s">
        <v>398</v>
      </c>
      <c r="E13926" s="8">
        <v>43328.376203703701</v>
      </c>
      <c r="F13926" s="7" t="s">
        <v>29</v>
      </c>
      <c r="G13926" s="7" t="s">
        <v>499</v>
      </c>
    </row>
    <row r="13927" spans="1:7" x14ac:dyDescent="0.3">
      <c r="A13927" s="9">
        <v>180162275</v>
      </c>
      <c r="B13927" s="8">
        <v>43328.375208333331</v>
      </c>
      <c r="C13927" s="7" t="s">
        <v>23</v>
      </c>
      <c r="D13927" s="7" t="s">
        <v>398</v>
      </c>
      <c r="E13927" s="8">
        <v>43328.376168981478</v>
      </c>
      <c r="F13927" s="7" t="s">
        <v>25</v>
      </c>
      <c r="G13927" s="7" t="s">
        <v>499</v>
      </c>
    </row>
    <row r="13928" spans="1:7" x14ac:dyDescent="0.3">
      <c r="A13928" s="9">
        <v>180162275</v>
      </c>
      <c r="B13928" s="8">
        <v>43328.375208333331</v>
      </c>
      <c r="C13928" s="7" t="s">
        <v>23</v>
      </c>
      <c r="D13928" s="7" t="s">
        <v>398</v>
      </c>
      <c r="E13928" s="8">
        <v>43328.376111111109</v>
      </c>
      <c r="F13928" s="7" t="s">
        <v>29</v>
      </c>
      <c r="G13928" s="7" t="s">
        <v>499</v>
      </c>
    </row>
    <row r="13929" spans="1:7" x14ac:dyDescent="0.3">
      <c r="A13929" s="9">
        <v>180162275</v>
      </c>
      <c r="B13929" s="8">
        <v>43328.375208333331</v>
      </c>
      <c r="C13929" s="7" t="s">
        <v>23</v>
      </c>
      <c r="D13929" s="7" t="s">
        <v>398</v>
      </c>
      <c r="E13929" s="8">
        <v>43328.376111111109</v>
      </c>
      <c r="F13929" s="7" t="s">
        <v>29</v>
      </c>
      <c r="G13929" s="7" t="s">
        <v>42</v>
      </c>
    </row>
    <row r="13930" spans="1:7" x14ac:dyDescent="0.3">
      <c r="A13930" s="9">
        <v>180162275</v>
      </c>
      <c r="B13930" s="8">
        <v>43328.375208333331</v>
      </c>
      <c r="C13930" s="7" t="s">
        <v>23</v>
      </c>
      <c r="D13930" s="7" t="s">
        <v>398</v>
      </c>
      <c r="E13930" s="8">
        <v>43328.376111111109</v>
      </c>
      <c r="F13930" s="7" t="s">
        <v>29</v>
      </c>
      <c r="G13930" s="7" t="s">
        <v>43</v>
      </c>
    </row>
    <row r="13931" spans="1:7" x14ac:dyDescent="0.3">
      <c r="A13931" s="9">
        <v>180162504</v>
      </c>
      <c r="B13931" s="8">
        <v>43328.594212962962</v>
      </c>
      <c r="C13931" s="7" t="s">
        <v>23</v>
      </c>
      <c r="D13931" s="7" t="s">
        <v>351</v>
      </c>
      <c r="E13931" s="8">
        <v>43328.653865740744</v>
      </c>
      <c r="F13931" s="7" t="s">
        <v>25</v>
      </c>
      <c r="G13931" s="7" t="s">
        <v>170</v>
      </c>
    </row>
    <row r="13932" spans="1:7" x14ac:dyDescent="0.3">
      <c r="A13932" s="9">
        <v>180162504</v>
      </c>
      <c r="B13932" s="8">
        <v>43328.594212962962</v>
      </c>
      <c r="C13932" s="7" t="s">
        <v>23</v>
      </c>
      <c r="D13932" s="7" t="s">
        <v>351</v>
      </c>
      <c r="E13932" s="8">
        <v>43328.651932870373</v>
      </c>
      <c r="F13932" s="7" t="s">
        <v>31</v>
      </c>
      <c r="G13932" s="7" t="s">
        <v>170</v>
      </c>
    </row>
    <row r="13933" spans="1:7" x14ac:dyDescent="0.3">
      <c r="A13933" s="9">
        <v>180162504</v>
      </c>
      <c r="B13933" s="8">
        <v>43328.594212962962</v>
      </c>
      <c r="C13933" s="7" t="s">
        <v>23</v>
      </c>
      <c r="D13933" s="7" t="s">
        <v>351</v>
      </c>
      <c r="E13933" s="8">
        <v>43328.65185185185</v>
      </c>
      <c r="F13933" s="7" t="s">
        <v>25</v>
      </c>
      <c r="G13933" s="7" t="s">
        <v>170</v>
      </c>
    </row>
    <row r="13934" spans="1:7" x14ac:dyDescent="0.3">
      <c r="A13934" s="9">
        <v>180162504</v>
      </c>
      <c r="B13934" s="8">
        <v>43328.594212962962</v>
      </c>
      <c r="C13934" s="7" t="s">
        <v>23</v>
      </c>
      <c r="D13934" s="7" t="s">
        <v>351</v>
      </c>
      <c r="E13934" s="8">
        <v>43328.627430555556</v>
      </c>
      <c r="F13934" s="7" t="s">
        <v>31</v>
      </c>
      <c r="G13934" s="7" t="s">
        <v>170</v>
      </c>
    </row>
    <row r="13935" spans="1:7" x14ac:dyDescent="0.3">
      <c r="A13935" s="9">
        <v>180162504</v>
      </c>
      <c r="B13935" s="8">
        <v>43328.594212962962</v>
      </c>
      <c r="C13935" s="7" t="s">
        <v>23</v>
      </c>
      <c r="D13935" s="7" t="s">
        <v>351</v>
      </c>
      <c r="E13935" s="8">
        <v>43328.62327546296</v>
      </c>
      <c r="F13935" s="7" t="s">
        <v>25</v>
      </c>
      <c r="G13935" s="7" t="s">
        <v>76</v>
      </c>
    </row>
    <row r="13936" spans="1:7" x14ac:dyDescent="0.3">
      <c r="A13936" s="9">
        <v>180162504</v>
      </c>
      <c r="B13936" s="8">
        <v>43328.594212962962</v>
      </c>
      <c r="C13936" s="7" t="s">
        <v>23</v>
      </c>
      <c r="D13936" s="7" t="s">
        <v>351</v>
      </c>
      <c r="E13936" s="8">
        <v>43328.622060185182</v>
      </c>
      <c r="F13936" s="7" t="s">
        <v>25</v>
      </c>
      <c r="G13936" s="7" t="s">
        <v>72</v>
      </c>
    </row>
    <row r="13937" spans="1:7" x14ac:dyDescent="0.3">
      <c r="A13937" s="9">
        <v>180162504</v>
      </c>
      <c r="B13937" s="8">
        <v>43328.594212962962</v>
      </c>
      <c r="C13937" s="7" t="s">
        <v>23</v>
      </c>
      <c r="D13937" s="7" t="s">
        <v>351</v>
      </c>
      <c r="E13937" s="8">
        <v>43328.609942129631</v>
      </c>
      <c r="F13937" s="7" t="s">
        <v>31</v>
      </c>
      <c r="G13937" s="7" t="s">
        <v>76</v>
      </c>
    </row>
    <row r="13938" spans="1:7" x14ac:dyDescent="0.3">
      <c r="A13938" s="9">
        <v>180162504</v>
      </c>
      <c r="B13938" s="8">
        <v>43328.594212962962</v>
      </c>
      <c r="C13938" s="7" t="s">
        <v>23</v>
      </c>
      <c r="D13938" s="7" t="s">
        <v>351</v>
      </c>
      <c r="E13938" s="8">
        <v>43328.604490740741</v>
      </c>
      <c r="F13938" s="7" t="s">
        <v>31</v>
      </c>
      <c r="G13938" s="7" t="s">
        <v>72</v>
      </c>
    </row>
    <row r="13939" spans="1:7" x14ac:dyDescent="0.3">
      <c r="A13939" s="9">
        <v>180162504</v>
      </c>
      <c r="B13939" s="8">
        <v>43328.594212962962</v>
      </c>
      <c r="C13939" s="7" t="s">
        <v>23</v>
      </c>
      <c r="D13939" s="7" t="s">
        <v>351</v>
      </c>
      <c r="E13939" s="8">
        <v>43328.60050925926</v>
      </c>
      <c r="F13939" s="7" t="s">
        <v>29</v>
      </c>
      <c r="G13939" s="7" t="s">
        <v>76</v>
      </c>
    </row>
    <row r="13940" spans="1:7" x14ac:dyDescent="0.3">
      <c r="A13940" s="9">
        <v>180162504</v>
      </c>
      <c r="B13940" s="8">
        <v>43328.594212962962</v>
      </c>
      <c r="C13940" s="7" t="s">
        <v>23</v>
      </c>
      <c r="D13940" s="7" t="s">
        <v>351</v>
      </c>
      <c r="E13940" s="8">
        <v>43328.598865740743</v>
      </c>
      <c r="F13940" s="7" t="s">
        <v>29</v>
      </c>
      <c r="G13940" s="7" t="s">
        <v>72</v>
      </c>
    </row>
    <row r="13941" spans="1:7" x14ac:dyDescent="0.3">
      <c r="A13941" s="9">
        <v>180162504</v>
      </c>
      <c r="B13941" s="8">
        <v>43328.594212962962</v>
      </c>
      <c r="C13941" s="7" t="s">
        <v>23</v>
      </c>
      <c r="D13941" s="7" t="s">
        <v>351</v>
      </c>
      <c r="E13941" s="8">
        <v>43328.596504629626</v>
      </c>
      <c r="F13941" s="7" t="s">
        <v>29</v>
      </c>
      <c r="G13941" s="7" t="s">
        <v>170</v>
      </c>
    </row>
    <row r="13942" spans="1:7" x14ac:dyDescent="0.3">
      <c r="A13942" s="9">
        <v>180162515</v>
      </c>
      <c r="B13942" s="8">
        <v>43328.609016203707</v>
      </c>
      <c r="C13942" s="7" t="s">
        <v>36</v>
      </c>
      <c r="D13942" s="7" t="s">
        <v>233</v>
      </c>
      <c r="E13942" s="8">
        <v>43328.64775462963</v>
      </c>
      <c r="F13942" s="7" t="s">
        <v>25</v>
      </c>
      <c r="G13942" s="7" t="s">
        <v>368</v>
      </c>
    </row>
    <row r="13943" spans="1:7" x14ac:dyDescent="0.3">
      <c r="A13943" s="9">
        <v>180162515</v>
      </c>
      <c r="B13943" s="8">
        <v>43328.609016203707</v>
      </c>
      <c r="C13943" s="7" t="s">
        <v>36</v>
      </c>
      <c r="D13943" s="7" t="s">
        <v>233</v>
      </c>
      <c r="E13943" s="8">
        <v>43328.646145833336</v>
      </c>
      <c r="F13943" s="7" t="s">
        <v>25</v>
      </c>
      <c r="G13943" s="7" t="s">
        <v>499</v>
      </c>
    </row>
    <row r="13944" spans="1:7" x14ac:dyDescent="0.3">
      <c r="A13944" s="9">
        <v>180162515</v>
      </c>
      <c r="B13944" s="8">
        <v>43328.609016203707</v>
      </c>
      <c r="C13944" s="7" t="s">
        <v>36</v>
      </c>
      <c r="D13944" s="7" t="s">
        <v>233</v>
      </c>
      <c r="E13944" s="8">
        <v>43328.645729166667</v>
      </c>
      <c r="F13944" s="7" t="s">
        <v>29</v>
      </c>
      <c r="G13944" s="7" t="s">
        <v>368</v>
      </c>
    </row>
    <row r="13945" spans="1:7" x14ac:dyDescent="0.3">
      <c r="A13945" s="9">
        <v>180162515</v>
      </c>
      <c r="B13945" s="8">
        <v>43328.609016203707</v>
      </c>
      <c r="C13945" s="7" t="s">
        <v>36</v>
      </c>
      <c r="D13945" s="7" t="s">
        <v>233</v>
      </c>
      <c r="E13945" s="8">
        <v>43328.645532407405</v>
      </c>
      <c r="F13945" s="7" t="s">
        <v>31</v>
      </c>
      <c r="G13945" s="7" t="s">
        <v>368</v>
      </c>
    </row>
    <row r="13946" spans="1:7" x14ac:dyDescent="0.3">
      <c r="A13946" s="9">
        <v>180162515</v>
      </c>
      <c r="B13946" s="8">
        <v>43328.609016203707</v>
      </c>
      <c r="C13946" s="7" t="s">
        <v>36</v>
      </c>
      <c r="D13946" s="7" t="s">
        <v>233</v>
      </c>
      <c r="E13946" s="8">
        <v>43328.613599537035</v>
      </c>
      <c r="F13946" s="7" t="s">
        <v>32</v>
      </c>
      <c r="G13946" s="7" t="s">
        <v>499</v>
      </c>
    </row>
    <row r="13947" spans="1:7" x14ac:dyDescent="0.3">
      <c r="A13947" s="9">
        <v>180162515</v>
      </c>
      <c r="B13947" s="8">
        <v>43328.609016203707</v>
      </c>
      <c r="C13947" s="7" t="s">
        <v>36</v>
      </c>
      <c r="D13947" s="7" t="s">
        <v>233</v>
      </c>
      <c r="E13947" s="8">
        <v>43328.611250000002</v>
      </c>
      <c r="F13947" s="7" t="s">
        <v>25</v>
      </c>
      <c r="G13947" s="7" t="s">
        <v>193</v>
      </c>
    </row>
    <row r="13948" spans="1:7" x14ac:dyDescent="0.3">
      <c r="A13948" s="9">
        <v>180162515</v>
      </c>
      <c r="B13948" s="8">
        <v>43328.609016203707</v>
      </c>
      <c r="C13948" s="7" t="s">
        <v>36</v>
      </c>
      <c r="D13948" s="7" t="s">
        <v>233</v>
      </c>
      <c r="E13948" s="8">
        <v>43328.610856481479</v>
      </c>
      <c r="F13948" s="7" t="s">
        <v>25</v>
      </c>
      <c r="G13948" s="7" t="s">
        <v>68</v>
      </c>
    </row>
    <row r="13949" spans="1:7" x14ac:dyDescent="0.3">
      <c r="A13949" s="9">
        <v>180162515</v>
      </c>
      <c r="B13949" s="8">
        <v>43328.609016203707</v>
      </c>
      <c r="C13949" s="7" t="s">
        <v>36</v>
      </c>
      <c r="D13949" s="7" t="s">
        <v>233</v>
      </c>
      <c r="E13949" s="8">
        <v>43328.610555555555</v>
      </c>
      <c r="F13949" s="7" t="s">
        <v>32</v>
      </c>
      <c r="G13949" s="7" t="s">
        <v>499</v>
      </c>
    </row>
    <row r="13950" spans="1:7" x14ac:dyDescent="0.3">
      <c r="A13950" s="9">
        <v>180162515</v>
      </c>
      <c r="B13950" s="8">
        <v>43328.609016203707</v>
      </c>
      <c r="C13950" s="7" t="s">
        <v>36</v>
      </c>
      <c r="D13950" s="7" t="s">
        <v>233</v>
      </c>
      <c r="E13950" s="8">
        <v>43328.609768518516</v>
      </c>
      <c r="F13950" s="7" t="s">
        <v>31</v>
      </c>
      <c r="G13950" s="7" t="s">
        <v>68</v>
      </c>
    </row>
    <row r="13951" spans="1:7" x14ac:dyDescent="0.3">
      <c r="A13951" s="9">
        <v>180162515</v>
      </c>
      <c r="B13951" s="8">
        <v>43328.609016203707</v>
      </c>
      <c r="C13951" s="7" t="s">
        <v>36</v>
      </c>
      <c r="D13951" s="7" t="s">
        <v>233</v>
      </c>
      <c r="E13951" s="8">
        <v>43328.609768518516</v>
      </c>
      <c r="F13951" s="7" t="s">
        <v>31</v>
      </c>
      <c r="G13951" s="7" t="s">
        <v>499</v>
      </c>
    </row>
    <row r="13952" spans="1:7" x14ac:dyDescent="0.3">
      <c r="A13952" s="9">
        <v>180162515</v>
      </c>
      <c r="B13952" s="8">
        <v>43328.609016203707</v>
      </c>
      <c r="C13952" s="7" t="s">
        <v>36</v>
      </c>
      <c r="D13952" s="7" t="s">
        <v>233</v>
      </c>
      <c r="E13952" s="8">
        <v>43328.609768518516</v>
      </c>
      <c r="F13952" s="7" t="s">
        <v>31</v>
      </c>
      <c r="G13952" s="7" t="s">
        <v>193</v>
      </c>
    </row>
    <row r="13953" spans="1:7" x14ac:dyDescent="0.3">
      <c r="A13953" s="9">
        <v>180162515</v>
      </c>
      <c r="B13953" s="8">
        <v>43328.609016203707</v>
      </c>
      <c r="C13953" s="7" t="s">
        <v>36</v>
      </c>
      <c r="D13953" s="7" t="s">
        <v>233</v>
      </c>
      <c r="E13953" s="8">
        <v>43328.609027777777</v>
      </c>
      <c r="F13953" s="7" t="s">
        <v>31</v>
      </c>
      <c r="G13953" s="7" t="s">
        <v>68</v>
      </c>
    </row>
    <row r="13954" spans="1:7" x14ac:dyDescent="0.3">
      <c r="A13954" s="9">
        <v>180162515</v>
      </c>
      <c r="B13954" s="8">
        <v>43328.609016203707</v>
      </c>
      <c r="C13954" s="7" t="s">
        <v>36</v>
      </c>
      <c r="D13954" s="7" t="s">
        <v>233</v>
      </c>
      <c r="E13954" s="8">
        <v>43328.609027777777</v>
      </c>
      <c r="F13954" s="7" t="s">
        <v>31</v>
      </c>
      <c r="G13954" s="7" t="s">
        <v>499</v>
      </c>
    </row>
    <row r="13955" spans="1:7" x14ac:dyDescent="0.3">
      <c r="A13955" s="9">
        <v>180162515</v>
      </c>
      <c r="B13955" s="8">
        <v>43328.609016203707</v>
      </c>
      <c r="C13955" s="7" t="s">
        <v>36</v>
      </c>
      <c r="D13955" s="7" t="s">
        <v>233</v>
      </c>
      <c r="E13955" s="8">
        <v>43328.609016203707</v>
      </c>
      <c r="F13955" s="7" t="s">
        <v>31</v>
      </c>
      <c r="G13955" s="7" t="s">
        <v>193</v>
      </c>
    </row>
    <row r="13956" spans="1:7" x14ac:dyDescent="0.3">
      <c r="A13956" s="9">
        <v>180162520</v>
      </c>
      <c r="B13956" s="8">
        <v>43328.615960648145</v>
      </c>
      <c r="C13956" s="7" t="s">
        <v>23</v>
      </c>
      <c r="D13956" s="7" t="s">
        <v>80</v>
      </c>
      <c r="E13956" s="8">
        <v>43328.673460648148</v>
      </c>
      <c r="F13956" s="7" t="s">
        <v>25</v>
      </c>
      <c r="G13956" s="7" t="s">
        <v>68</v>
      </c>
    </row>
    <row r="13957" spans="1:7" x14ac:dyDescent="0.3">
      <c r="A13957" s="9">
        <v>180162520</v>
      </c>
      <c r="B13957" s="8">
        <v>43328.615960648145</v>
      </c>
      <c r="C13957" s="7" t="s">
        <v>23</v>
      </c>
      <c r="D13957" s="7" t="s">
        <v>80</v>
      </c>
      <c r="E13957" s="8">
        <v>43328.65965277778</v>
      </c>
      <c r="F13957" s="7" t="s">
        <v>25</v>
      </c>
      <c r="G13957" s="7" t="s">
        <v>193</v>
      </c>
    </row>
    <row r="13958" spans="1:7" x14ac:dyDescent="0.3">
      <c r="A13958" s="9">
        <v>180162520</v>
      </c>
      <c r="B13958" s="8">
        <v>43328.615960648145</v>
      </c>
      <c r="C13958" s="7" t="s">
        <v>23</v>
      </c>
      <c r="D13958" s="7" t="s">
        <v>80</v>
      </c>
      <c r="E13958" s="8">
        <v>43328.651979166665</v>
      </c>
      <c r="F13958" s="7" t="s">
        <v>27</v>
      </c>
      <c r="G13958" s="7" t="s">
        <v>68</v>
      </c>
    </row>
    <row r="13959" spans="1:7" x14ac:dyDescent="0.3">
      <c r="A13959" s="9">
        <v>180162520</v>
      </c>
      <c r="B13959" s="8">
        <v>43328.615960648145</v>
      </c>
      <c r="C13959" s="7" t="s">
        <v>23</v>
      </c>
      <c r="D13959" s="7" t="s">
        <v>80</v>
      </c>
      <c r="E13959" s="8">
        <v>43328.646689814814</v>
      </c>
      <c r="F13959" s="7" t="s">
        <v>29</v>
      </c>
      <c r="G13959" s="7" t="s">
        <v>68</v>
      </c>
    </row>
    <row r="13960" spans="1:7" x14ac:dyDescent="0.3">
      <c r="A13960" s="9">
        <v>180162520</v>
      </c>
      <c r="B13960" s="8">
        <v>43328.615960648145</v>
      </c>
      <c r="C13960" s="7" t="s">
        <v>23</v>
      </c>
      <c r="D13960" s="7" t="s">
        <v>80</v>
      </c>
      <c r="E13960" s="8">
        <v>43328.63386574074</v>
      </c>
      <c r="F13960" s="7" t="s">
        <v>25</v>
      </c>
      <c r="G13960" s="7" t="s">
        <v>103</v>
      </c>
    </row>
    <row r="13961" spans="1:7" x14ac:dyDescent="0.3">
      <c r="A13961" s="9">
        <v>180162520</v>
      </c>
      <c r="B13961" s="8">
        <v>43328.615960648145</v>
      </c>
      <c r="C13961" s="7" t="s">
        <v>23</v>
      </c>
      <c r="D13961" s="7" t="s">
        <v>80</v>
      </c>
      <c r="E13961" s="8">
        <v>43328.63380787037</v>
      </c>
      <c r="F13961" s="7" t="s">
        <v>201</v>
      </c>
      <c r="G13961" s="7" t="s">
        <v>103</v>
      </c>
    </row>
    <row r="13962" spans="1:7" x14ac:dyDescent="0.3">
      <c r="A13962" s="9">
        <v>180162520</v>
      </c>
      <c r="B13962" s="8">
        <v>43328.615960648145</v>
      </c>
      <c r="C13962" s="7" t="s">
        <v>23</v>
      </c>
      <c r="D13962" s="7" t="s">
        <v>80</v>
      </c>
      <c r="E13962" s="8">
        <v>43328.632175925923</v>
      </c>
      <c r="F13962" s="7" t="s">
        <v>31</v>
      </c>
      <c r="G13962" s="7" t="s">
        <v>193</v>
      </c>
    </row>
    <row r="13963" spans="1:7" x14ac:dyDescent="0.3">
      <c r="A13963" s="9">
        <v>180162520</v>
      </c>
      <c r="B13963" s="8">
        <v>43328.615960648145</v>
      </c>
      <c r="C13963" s="7" t="s">
        <v>23</v>
      </c>
      <c r="D13963" s="7" t="s">
        <v>80</v>
      </c>
      <c r="E13963" s="8">
        <v>43328.62909722222</v>
      </c>
      <c r="F13963" s="7" t="s">
        <v>31</v>
      </c>
      <c r="G13963" s="7" t="s">
        <v>193</v>
      </c>
    </row>
    <row r="13964" spans="1:7" x14ac:dyDescent="0.3">
      <c r="A13964" s="9">
        <v>180162520</v>
      </c>
      <c r="B13964" s="8">
        <v>43328.615960648145</v>
      </c>
      <c r="C13964" s="7" t="s">
        <v>23</v>
      </c>
      <c r="D13964" s="7" t="s">
        <v>80</v>
      </c>
      <c r="E13964" s="8">
        <v>43328.626956018517</v>
      </c>
      <c r="F13964" s="7" t="s">
        <v>25</v>
      </c>
      <c r="G13964" s="7" t="s">
        <v>193</v>
      </c>
    </row>
    <row r="13965" spans="1:7" x14ac:dyDescent="0.3">
      <c r="A13965" s="9">
        <v>180162520</v>
      </c>
      <c r="B13965" s="8">
        <v>43328.615960648145</v>
      </c>
      <c r="C13965" s="7" t="s">
        <v>23</v>
      </c>
      <c r="D13965" s="7" t="s">
        <v>80</v>
      </c>
      <c r="E13965" s="8">
        <v>43328.6253125</v>
      </c>
      <c r="F13965" s="7" t="s">
        <v>31</v>
      </c>
      <c r="G13965" s="7" t="s">
        <v>68</v>
      </c>
    </row>
    <row r="13966" spans="1:7" x14ac:dyDescent="0.3">
      <c r="A13966" s="9">
        <v>180162520</v>
      </c>
      <c r="B13966" s="8">
        <v>43328.615960648145</v>
      </c>
      <c r="C13966" s="7" t="s">
        <v>23</v>
      </c>
      <c r="D13966" s="7" t="s">
        <v>80</v>
      </c>
      <c r="E13966" s="8">
        <v>43328.624606481484</v>
      </c>
      <c r="F13966" s="7" t="s">
        <v>31</v>
      </c>
      <c r="G13966" s="7" t="s">
        <v>103</v>
      </c>
    </row>
    <row r="13967" spans="1:7" x14ac:dyDescent="0.3">
      <c r="A13967" s="9">
        <v>180162520</v>
      </c>
      <c r="B13967" s="8">
        <v>43328.615960648145</v>
      </c>
      <c r="C13967" s="7" t="s">
        <v>23</v>
      </c>
      <c r="D13967" s="7" t="s">
        <v>80</v>
      </c>
      <c r="E13967" s="8">
        <v>43328.623148148145</v>
      </c>
      <c r="F13967" s="7" t="s">
        <v>29</v>
      </c>
      <c r="G13967" s="7" t="s">
        <v>103</v>
      </c>
    </row>
    <row r="13968" spans="1:7" x14ac:dyDescent="0.3">
      <c r="A13968" s="9">
        <v>180162520</v>
      </c>
      <c r="B13968" s="8">
        <v>43328.615960648145</v>
      </c>
      <c r="C13968" s="7" t="s">
        <v>23</v>
      </c>
      <c r="D13968" s="7" t="s">
        <v>80</v>
      </c>
      <c r="E13968" s="8">
        <v>43328.618113425924</v>
      </c>
      <c r="F13968" s="7" t="s">
        <v>29</v>
      </c>
      <c r="G13968" s="7" t="s">
        <v>193</v>
      </c>
    </row>
    <row r="13969" spans="1:7" x14ac:dyDescent="0.3">
      <c r="A13969" s="9">
        <v>180162520</v>
      </c>
      <c r="B13969" s="8">
        <v>43328.615960648145</v>
      </c>
      <c r="C13969" s="7" t="s">
        <v>23</v>
      </c>
      <c r="D13969" s="7" t="s">
        <v>80</v>
      </c>
      <c r="E13969" s="8">
        <v>43328.617939814816</v>
      </c>
      <c r="F13969" s="7" t="s">
        <v>29</v>
      </c>
      <c r="G13969" s="7" t="s">
        <v>68</v>
      </c>
    </row>
    <row r="13970" spans="1:7" x14ac:dyDescent="0.3">
      <c r="A13970" s="9">
        <v>180162612</v>
      </c>
      <c r="B13970" s="8">
        <v>43328.684351851851</v>
      </c>
      <c r="C13970" s="7" t="s">
        <v>23</v>
      </c>
      <c r="D13970" s="7" t="s">
        <v>866</v>
      </c>
      <c r="E13970" s="8">
        <v>43328.773495370369</v>
      </c>
      <c r="F13970" s="7" t="s">
        <v>25</v>
      </c>
      <c r="G13970" s="7" t="s">
        <v>736</v>
      </c>
    </row>
    <row r="13971" spans="1:7" x14ac:dyDescent="0.3">
      <c r="A13971" s="9">
        <v>180162612</v>
      </c>
      <c r="B13971" s="8">
        <v>43328.684351851851</v>
      </c>
      <c r="C13971" s="7" t="s">
        <v>23</v>
      </c>
      <c r="D13971" s="7" t="s">
        <v>866</v>
      </c>
      <c r="E13971" s="8">
        <v>43328.722870370373</v>
      </c>
      <c r="F13971" s="7" t="s">
        <v>32</v>
      </c>
      <c r="G13971" s="7" t="s">
        <v>736</v>
      </c>
    </row>
    <row r="13972" spans="1:7" x14ac:dyDescent="0.3">
      <c r="A13972" s="9">
        <v>180162612</v>
      </c>
      <c r="B13972" s="8">
        <v>43328.684351851851</v>
      </c>
      <c r="C13972" s="7" t="s">
        <v>23</v>
      </c>
      <c r="D13972" s="7" t="s">
        <v>866</v>
      </c>
      <c r="E13972" s="8">
        <v>43328.722592592596</v>
      </c>
      <c r="F13972" s="7" t="s">
        <v>32</v>
      </c>
      <c r="G13972" s="7" t="s">
        <v>736</v>
      </c>
    </row>
    <row r="13973" spans="1:7" x14ac:dyDescent="0.3">
      <c r="A13973" s="9">
        <v>180162612</v>
      </c>
      <c r="B13973" s="8">
        <v>43328.684351851851</v>
      </c>
      <c r="C13973" s="7" t="s">
        <v>23</v>
      </c>
      <c r="D13973" s="7" t="s">
        <v>866</v>
      </c>
      <c r="E13973" s="8">
        <v>43328.71534722222</v>
      </c>
      <c r="F13973" s="7" t="s">
        <v>25</v>
      </c>
      <c r="G13973" s="7" t="s">
        <v>42</v>
      </c>
    </row>
    <row r="13974" spans="1:7" x14ac:dyDescent="0.3">
      <c r="A13974" s="9">
        <v>180162612</v>
      </c>
      <c r="B13974" s="8">
        <v>43328.684351851851</v>
      </c>
      <c r="C13974" s="7" t="s">
        <v>23</v>
      </c>
      <c r="D13974" s="7" t="s">
        <v>866</v>
      </c>
      <c r="E13974" s="8">
        <v>43328.705590277779</v>
      </c>
      <c r="F13974" s="7" t="s">
        <v>31</v>
      </c>
      <c r="G13974" s="7" t="s">
        <v>736</v>
      </c>
    </row>
    <row r="13975" spans="1:7" x14ac:dyDescent="0.3">
      <c r="A13975" s="9">
        <v>180162612</v>
      </c>
      <c r="B13975" s="8">
        <v>43328.684351851851</v>
      </c>
      <c r="C13975" s="7" t="s">
        <v>23</v>
      </c>
      <c r="D13975" s="7" t="s">
        <v>866</v>
      </c>
      <c r="E13975" s="8">
        <v>43328.701539351852</v>
      </c>
      <c r="F13975" s="7" t="s">
        <v>31</v>
      </c>
      <c r="G13975" s="7" t="s">
        <v>42</v>
      </c>
    </row>
    <row r="13976" spans="1:7" x14ac:dyDescent="0.3">
      <c r="A13976" s="9">
        <v>180162612</v>
      </c>
      <c r="B13976" s="8">
        <v>43328.684351851851</v>
      </c>
      <c r="C13976" s="7" t="s">
        <v>23</v>
      </c>
      <c r="D13976" s="7" t="s">
        <v>866</v>
      </c>
      <c r="E13976" s="8">
        <v>43328.701469907406</v>
      </c>
      <c r="F13976" s="7" t="s">
        <v>29</v>
      </c>
      <c r="G13976" s="7" t="s">
        <v>42</v>
      </c>
    </row>
    <row r="13977" spans="1:7" x14ac:dyDescent="0.3">
      <c r="A13977" s="9">
        <v>180162612</v>
      </c>
      <c r="B13977" s="8">
        <v>43328.684351851851</v>
      </c>
      <c r="C13977" s="7" t="s">
        <v>23</v>
      </c>
      <c r="D13977" s="7" t="s">
        <v>866</v>
      </c>
      <c r="E13977" s="8">
        <v>43328.687164351853</v>
      </c>
      <c r="F13977" s="7" t="s">
        <v>29</v>
      </c>
      <c r="G13977" s="7" t="s">
        <v>736</v>
      </c>
    </row>
    <row r="13978" spans="1:7" x14ac:dyDescent="0.3">
      <c r="A13978" s="9">
        <v>180162707</v>
      </c>
      <c r="B13978" s="8">
        <v>43328.753171296295</v>
      </c>
      <c r="C13978" s="7" t="s">
        <v>36</v>
      </c>
      <c r="D13978" s="7" t="s">
        <v>187</v>
      </c>
      <c r="E13978" s="8">
        <v>43328.81177083333</v>
      </c>
      <c r="F13978" s="7" t="s">
        <v>25</v>
      </c>
      <c r="G13978" s="7" t="s">
        <v>170</v>
      </c>
    </row>
    <row r="13979" spans="1:7" x14ac:dyDescent="0.3">
      <c r="A13979" s="9">
        <v>180162707</v>
      </c>
      <c r="B13979" s="8">
        <v>43328.753171296295</v>
      </c>
      <c r="C13979" s="7" t="s">
        <v>36</v>
      </c>
      <c r="D13979" s="7" t="s">
        <v>187</v>
      </c>
      <c r="E13979" s="8">
        <v>43328.809652777774</v>
      </c>
      <c r="F13979" s="7" t="s">
        <v>63</v>
      </c>
      <c r="G13979" s="7" t="s">
        <v>170</v>
      </c>
    </row>
    <row r="13980" spans="1:7" x14ac:dyDescent="0.3">
      <c r="A13980" s="9">
        <v>180162707</v>
      </c>
      <c r="B13980" s="8">
        <v>43328.753171296295</v>
      </c>
      <c r="C13980" s="7" t="s">
        <v>36</v>
      </c>
      <c r="D13980" s="7" t="s">
        <v>187</v>
      </c>
      <c r="E13980" s="8">
        <v>43328.805439814816</v>
      </c>
      <c r="F13980" s="7" t="s">
        <v>25</v>
      </c>
      <c r="G13980" s="7" t="s">
        <v>76</v>
      </c>
    </row>
    <row r="13981" spans="1:7" x14ac:dyDescent="0.3">
      <c r="A13981" s="9">
        <v>180162707</v>
      </c>
      <c r="B13981" s="8">
        <v>43328.753171296295</v>
      </c>
      <c r="C13981" s="7" t="s">
        <v>36</v>
      </c>
      <c r="D13981" s="7" t="s">
        <v>187</v>
      </c>
      <c r="E13981" s="8">
        <v>43328.80537037037</v>
      </c>
      <c r="F13981" s="7" t="s">
        <v>63</v>
      </c>
      <c r="G13981" s="7" t="s">
        <v>170</v>
      </c>
    </row>
    <row r="13982" spans="1:7" x14ac:dyDescent="0.3">
      <c r="A13982" s="9">
        <v>180162707</v>
      </c>
      <c r="B13982" s="8">
        <v>43328.753171296295</v>
      </c>
      <c r="C13982" s="7" t="s">
        <v>36</v>
      </c>
      <c r="D13982" s="7" t="s">
        <v>187</v>
      </c>
      <c r="E13982" s="8">
        <v>43328.768541666665</v>
      </c>
      <c r="F13982" s="7" t="s">
        <v>31</v>
      </c>
      <c r="G13982" s="7" t="s">
        <v>170</v>
      </c>
    </row>
    <row r="13983" spans="1:7" x14ac:dyDescent="0.3">
      <c r="A13983" s="9">
        <v>180162707</v>
      </c>
      <c r="B13983" s="8">
        <v>43328.753171296295</v>
      </c>
      <c r="C13983" s="7" t="s">
        <v>36</v>
      </c>
      <c r="D13983" s="7" t="s">
        <v>187</v>
      </c>
      <c r="E13983" s="8">
        <v>43328.766018518516</v>
      </c>
      <c r="F13983" s="7" t="s">
        <v>31</v>
      </c>
      <c r="G13983" s="7" t="s">
        <v>76</v>
      </c>
    </row>
    <row r="13984" spans="1:7" x14ac:dyDescent="0.3">
      <c r="A13984" s="9">
        <v>180162707</v>
      </c>
      <c r="B13984" s="8">
        <v>43328.753171296295</v>
      </c>
      <c r="C13984" s="7" t="s">
        <v>36</v>
      </c>
      <c r="D13984" s="7" t="s">
        <v>187</v>
      </c>
      <c r="E13984" s="8">
        <v>43328.76053240741</v>
      </c>
      <c r="F13984" s="7" t="s">
        <v>25</v>
      </c>
      <c r="G13984" s="7" t="s">
        <v>26</v>
      </c>
    </row>
    <row r="13985" spans="1:7" x14ac:dyDescent="0.3">
      <c r="A13985" s="9">
        <v>180162707</v>
      </c>
      <c r="B13985" s="8">
        <v>43328.753171296295</v>
      </c>
      <c r="C13985" s="7" t="s">
        <v>36</v>
      </c>
      <c r="D13985" s="7" t="s">
        <v>187</v>
      </c>
      <c r="E13985" s="8">
        <v>43328.759594907409</v>
      </c>
      <c r="F13985" s="7" t="s">
        <v>29</v>
      </c>
      <c r="G13985" s="7" t="s">
        <v>170</v>
      </c>
    </row>
    <row r="13986" spans="1:7" x14ac:dyDescent="0.3">
      <c r="A13986" s="9">
        <v>180162707</v>
      </c>
      <c r="B13986" s="8">
        <v>43328.753171296295</v>
      </c>
      <c r="C13986" s="7" t="s">
        <v>36</v>
      </c>
      <c r="D13986" s="7" t="s">
        <v>187</v>
      </c>
      <c r="E13986" s="8">
        <v>43328.759479166663</v>
      </c>
      <c r="F13986" s="7" t="s">
        <v>29</v>
      </c>
      <c r="G13986" s="7" t="s">
        <v>76</v>
      </c>
    </row>
    <row r="13987" spans="1:7" x14ac:dyDescent="0.3">
      <c r="A13987" s="9">
        <v>180162707</v>
      </c>
      <c r="B13987" s="8">
        <v>43328.753171296295</v>
      </c>
      <c r="C13987" s="7" t="s">
        <v>36</v>
      </c>
      <c r="D13987" s="7" t="s">
        <v>187</v>
      </c>
      <c r="E13987" s="8">
        <v>43328.759282407409</v>
      </c>
      <c r="F13987" s="7" t="s">
        <v>29</v>
      </c>
      <c r="G13987" s="7" t="s">
        <v>26</v>
      </c>
    </row>
    <row r="13988" spans="1:7" x14ac:dyDescent="0.3">
      <c r="A13988" s="9">
        <v>180162958</v>
      </c>
      <c r="B13988" s="8">
        <v>43329.294687499998</v>
      </c>
      <c r="C13988" s="7" t="s">
        <v>23</v>
      </c>
      <c r="D13988" s="7" t="s">
        <v>867</v>
      </c>
      <c r="E13988" s="8">
        <v>43329.38082175926</v>
      </c>
      <c r="F13988" s="7" t="s">
        <v>155</v>
      </c>
      <c r="G13988" s="7" t="s">
        <v>103</v>
      </c>
    </row>
    <row r="13989" spans="1:7" x14ac:dyDescent="0.3">
      <c r="A13989" s="9">
        <v>180162958</v>
      </c>
      <c r="B13989" s="8">
        <v>43329.294687499998</v>
      </c>
      <c r="C13989" s="7" t="s">
        <v>23</v>
      </c>
      <c r="D13989" s="7" t="s">
        <v>867</v>
      </c>
      <c r="E13989" s="8">
        <v>43329.373541666668</v>
      </c>
      <c r="F13989" s="7" t="s">
        <v>25</v>
      </c>
      <c r="G13989" s="7" t="s">
        <v>103</v>
      </c>
    </row>
    <row r="13990" spans="1:7" x14ac:dyDescent="0.3">
      <c r="A13990" s="9">
        <v>180162958</v>
      </c>
      <c r="B13990" s="8">
        <v>43329.294687499998</v>
      </c>
      <c r="C13990" s="7" t="s">
        <v>23</v>
      </c>
      <c r="D13990" s="7" t="s">
        <v>867</v>
      </c>
      <c r="E13990" s="8">
        <v>43329.373530092591</v>
      </c>
      <c r="F13990" s="7" t="s">
        <v>62</v>
      </c>
      <c r="G13990" s="7" t="s">
        <v>103</v>
      </c>
    </row>
    <row r="13991" spans="1:7" x14ac:dyDescent="0.3">
      <c r="A13991" s="9">
        <v>180162958</v>
      </c>
      <c r="B13991" s="8">
        <v>43329.294687499998</v>
      </c>
      <c r="C13991" s="7" t="s">
        <v>23</v>
      </c>
      <c r="D13991" s="7" t="s">
        <v>867</v>
      </c>
      <c r="E13991" s="8">
        <v>43329.32199074074</v>
      </c>
      <c r="F13991" s="7" t="s">
        <v>25</v>
      </c>
      <c r="G13991" s="7" t="s">
        <v>72</v>
      </c>
    </row>
    <row r="13992" spans="1:7" x14ac:dyDescent="0.3">
      <c r="A13992" s="9">
        <v>180162958</v>
      </c>
      <c r="B13992" s="8">
        <v>43329.294687499998</v>
      </c>
      <c r="C13992" s="7" t="s">
        <v>23</v>
      </c>
      <c r="D13992" s="7" t="s">
        <v>867</v>
      </c>
      <c r="E13992" s="8">
        <v>43329.318715277775</v>
      </c>
      <c r="F13992" s="7" t="s">
        <v>31</v>
      </c>
      <c r="G13992" s="7" t="s">
        <v>72</v>
      </c>
    </row>
    <row r="13993" spans="1:7" x14ac:dyDescent="0.3">
      <c r="A13993" s="9">
        <v>180162958</v>
      </c>
      <c r="B13993" s="8">
        <v>43329.294687499998</v>
      </c>
      <c r="C13993" s="7" t="s">
        <v>23</v>
      </c>
      <c r="D13993" s="7" t="s">
        <v>867</v>
      </c>
      <c r="E13993" s="8">
        <v>43329.315023148149</v>
      </c>
      <c r="F13993" s="7" t="s">
        <v>32</v>
      </c>
      <c r="G13993" s="7" t="s">
        <v>103</v>
      </c>
    </row>
    <row r="13994" spans="1:7" x14ac:dyDescent="0.3">
      <c r="A13994" s="9">
        <v>180162958</v>
      </c>
      <c r="B13994" s="8">
        <v>43329.294687499998</v>
      </c>
      <c r="C13994" s="7" t="s">
        <v>23</v>
      </c>
      <c r="D13994" s="7" t="s">
        <v>867</v>
      </c>
      <c r="E13994" s="8">
        <v>43329.313148148147</v>
      </c>
      <c r="F13994" s="7" t="s">
        <v>29</v>
      </c>
      <c r="G13994" s="7" t="s">
        <v>72</v>
      </c>
    </row>
    <row r="13995" spans="1:7" x14ac:dyDescent="0.3">
      <c r="A13995" s="9">
        <v>180162958</v>
      </c>
      <c r="B13995" s="8">
        <v>43329.294687499998</v>
      </c>
      <c r="C13995" s="7" t="s">
        <v>23</v>
      </c>
      <c r="D13995" s="7" t="s">
        <v>867</v>
      </c>
      <c r="E13995" s="8">
        <v>43329.306527777779</v>
      </c>
      <c r="F13995" s="7" t="s">
        <v>31</v>
      </c>
      <c r="G13995" s="7" t="s">
        <v>103</v>
      </c>
    </row>
    <row r="13996" spans="1:7" x14ac:dyDescent="0.3">
      <c r="A13996" s="9">
        <v>180162958</v>
      </c>
      <c r="B13996" s="8">
        <v>43329.294687499998</v>
      </c>
      <c r="C13996" s="7" t="s">
        <v>23</v>
      </c>
      <c r="D13996" s="7" t="s">
        <v>867</v>
      </c>
      <c r="E13996" s="8">
        <v>43329.296157407407</v>
      </c>
      <c r="F13996" s="7" t="s">
        <v>29</v>
      </c>
      <c r="G13996" s="7" t="s">
        <v>103</v>
      </c>
    </row>
    <row r="13997" spans="1:7" x14ac:dyDescent="0.3">
      <c r="A13997" s="9">
        <v>180163001</v>
      </c>
      <c r="B13997" s="8">
        <v>43329.340983796297</v>
      </c>
      <c r="C13997" s="7" t="s">
        <v>36</v>
      </c>
      <c r="D13997" s="7" t="s">
        <v>493</v>
      </c>
      <c r="E13997" s="8">
        <v>43329.36954861111</v>
      </c>
      <c r="F13997" s="7" t="s">
        <v>25</v>
      </c>
      <c r="G13997" s="7" t="s">
        <v>179</v>
      </c>
    </row>
    <row r="13998" spans="1:7" x14ac:dyDescent="0.3">
      <c r="A13998" s="9">
        <v>180163001</v>
      </c>
      <c r="B13998" s="8">
        <v>43329.340983796297</v>
      </c>
      <c r="C13998" s="7" t="s">
        <v>36</v>
      </c>
      <c r="D13998" s="7" t="s">
        <v>493</v>
      </c>
      <c r="E13998" s="8">
        <v>43329.356006944443</v>
      </c>
      <c r="F13998" s="7" t="s">
        <v>25</v>
      </c>
      <c r="G13998" s="7" t="s">
        <v>38</v>
      </c>
    </row>
    <row r="13999" spans="1:7" x14ac:dyDescent="0.3">
      <c r="A13999" s="9">
        <v>180163001</v>
      </c>
      <c r="B13999" s="8">
        <v>43329.340983796297</v>
      </c>
      <c r="C13999" s="7" t="s">
        <v>36</v>
      </c>
      <c r="D13999" s="7" t="s">
        <v>493</v>
      </c>
      <c r="E13999" s="8">
        <v>43329.348703703705</v>
      </c>
      <c r="F13999" s="7" t="s">
        <v>31</v>
      </c>
      <c r="G13999" s="7" t="s">
        <v>179</v>
      </c>
    </row>
    <row r="14000" spans="1:7" x14ac:dyDescent="0.3">
      <c r="A14000" s="9">
        <v>180163001</v>
      </c>
      <c r="B14000" s="8">
        <v>43329.340983796297</v>
      </c>
      <c r="C14000" s="7" t="s">
        <v>36</v>
      </c>
      <c r="D14000" s="7" t="s">
        <v>493</v>
      </c>
      <c r="E14000" s="8">
        <v>43329.343356481484</v>
      </c>
      <c r="F14000" s="7" t="s">
        <v>29</v>
      </c>
      <c r="G14000" s="7" t="s">
        <v>179</v>
      </c>
    </row>
    <row r="14001" spans="1:7" x14ac:dyDescent="0.3">
      <c r="A14001" s="9">
        <v>180163001</v>
      </c>
      <c r="B14001" s="8">
        <v>43329.340983796297</v>
      </c>
      <c r="C14001" s="7" t="s">
        <v>36</v>
      </c>
      <c r="D14001" s="7" t="s">
        <v>493</v>
      </c>
      <c r="E14001" s="8">
        <v>43329.340983796297</v>
      </c>
      <c r="F14001" s="7" t="s">
        <v>31</v>
      </c>
      <c r="G14001" s="7" t="s">
        <v>38</v>
      </c>
    </row>
    <row r="14002" spans="1:7" x14ac:dyDescent="0.3">
      <c r="A14002" s="9">
        <v>180163172</v>
      </c>
      <c r="B14002" s="8">
        <v>43329.518553240741</v>
      </c>
      <c r="C14002" s="7" t="s">
        <v>36</v>
      </c>
      <c r="D14002" s="7" t="s">
        <v>868</v>
      </c>
      <c r="E14002" s="8">
        <v>43329.563888888886</v>
      </c>
      <c r="F14002" s="7" t="s">
        <v>2232</v>
      </c>
      <c r="G14002" s="7" t="s">
        <v>958</v>
      </c>
    </row>
    <row r="14003" spans="1:7" x14ac:dyDescent="0.3">
      <c r="A14003" s="9">
        <v>180163172</v>
      </c>
      <c r="B14003" s="8">
        <v>43329.518553240741</v>
      </c>
      <c r="C14003" s="7" t="s">
        <v>36</v>
      </c>
      <c r="D14003" s="7" t="s">
        <v>868</v>
      </c>
      <c r="E14003" s="8">
        <v>43329.560914351852</v>
      </c>
      <c r="F14003" s="7" t="s">
        <v>25</v>
      </c>
      <c r="G14003" s="7" t="s">
        <v>38</v>
      </c>
    </row>
    <row r="14004" spans="1:7" x14ac:dyDescent="0.3">
      <c r="A14004" s="9">
        <v>180163172</v>
      </c>
      <c r="B14004" s="8">
        <v>43329.518553240741</v>
      </c>
      <c r="C14004" s="7" t="s">
        <v>36</v>
      </c>
      <c r="D14004" s="7" t="s">
        <v>868</v>
      </c>
      <c r="E14004" s="8">
        <v>43329.560891203706</v>
      </c>
      <c r="F14004" s="7" t="s">
        <v>25</v>
      </c>
      <c r="G14004" s="7" t="s">
        <v>179</v>
      </c>
    </row>
    <row r="14005" spans="1:7" x14ac:dyDescent="0.3">
      <c r="A14005" s="9">
        <v>180163172</v>
      </c>
      <c r="B14005" s="8">
        <v>43329.518553240741</v>
      </c>
      <c r="C14005" s="7" t="s">
        <v>36</v>
      </c>
      <c r="D14005" s="7" t="s">
        <v>868</v>
      </c>
      <c r="E14005" s="8">
        <v>43329.558877314812</v>
      </c>
      <c r="F14005" s="7" t="s">
        <v>25</v>
      </c>
      <c r="G14005" s="7" t="s">
        <v>75</v>
      </c>
    </row>
    <row r="14006" spans="1:7" x14ac:dyDescent="0.3">
      <c r="A14006" s="9">
        <v>180163172</v>
      </c>
      <c r="B14006" s="8">
        <v>43329.518553240741</v>
      </c>
      <c r="C14006" s="7" t="s">
        <v>36</v>
      </c>
      <c r="D14006" s="7" t="s">
        <v>868</v>
      </c>
      <c r="E14006" s="8">
        <v>43329.540972222225</v>
      </c>
      <c r="F14006" s="7" t="s">
        <v>2233</v>
      </c>
      <c r="G14006" s="7" t="s">
        <v>958</v>
      </c>
    </row>
    <row r="14007" spans="1:7" x14ac:dyDescent="0.3">
      <c r="A14007" s="9">
        <v>180163172</v>
      </c>
      <c r="B14007" s="8">
        <v>43329.518553240741</v>
      </c>
      <c r="C14007" s="7" t="s">
        <v>36</v>
      </c>
      <c r="D14007" s="7" t="s">
        <v>868</v>
      </c>
      <c r="E14007" s="8">
        <v>43329.52957175926</v>
      </c>
      <c r="F14007" s="7" t="s">
        <v>31</v>
      </c>
      <c r="G14007" s="7" t="s">
        <v>38</v>
      </c>
    </row>
    <row r="14008" spans="1:7" x14ac:dyDescent="0.3">
      <c r="A14008" s="9">
        <v>180163172</v>
      </c>
      <c r="B14008" s="8">
        <v>43329.518553240741</v>
      </c>
      <c r="C14008" s="7" t="s">
        <v>36</v>
      </c>
      <c r="D14008" s="7" t="s">
        <v>868</v>
      </c>
      <c r="E14008" s="8">
        <v>43329.52783564815</v>
      </c>
      <c r="F14008" s="7" t="s">
        <v>32</v>
      </c>
      <c r="G14008" s="7" t="s">
        <v>179</v>
      </c>
    </row>
    <row r="14009" spans="1:7" x14ac:dyDescent="0.3">
      <c r="A14009" s="9">
        <v>180163172</v>
      </c>
      <c r="B14009" s="8">
        <v>43329.518553240741</v>
      </c>
      <c r="C14009" s="7" t="s">
        <v>36</v>
      </c>
      <c r="D14009" s="7" t="s">
        <v>868</v>
      </c>
      <c r="E14009" s="8">
        <v>43329.525127314817</v>
      </c>
      <c r="F14009" s="7" t="s">
        <v>31</v>
      </c>
      <c r="G14009" s="7" t="s">
        <v>179</v>
      </c>
    </row>
    <row r="14010" spans="1:7" x14ac:dyDescent="0.3">
      <c r="A14010" s="9">
        <v>180163172</v>
      </c>
      <c r="B14010" s="8">
        <v>43329.518553240741</v>
      </c>
      <c r="C14010" s="7" t="s">
        <v>36</v>
      </c>
      <c r="D14010" s="7" t="s">
        <v>868</v>
      </c>
      <c r="E14010" s="8">
        <v>43329.52416666667</v>
      </c>
      <c r="F14010" s="7" t="s">
        <v>29</v>
      </c>
      <c r="G14010" s="7" t="s">
        <v>38</v>
      </c>
    </row>
    <row r="14011" spans="1:7" x14ac:dyDescent="0.3">
      <c r="A14011" s="9">
        <v>180163172</v>
      </c>
      <c r="B14011" s="8">
        <v>43329.518553240741</v>
      </c>
      <c r="C14011" s="7" t="s">
        <v>36</v>
      </c>
      <c r="D14011" s="7" t="s">
        <v>868</v>
      </c>
      <c r="E14011" s="8">
        <v>43329.523854166669</v>
      </c>
      <c r="F14011" s="7" t="s">
        <v>29</v>
      </c>
      <c r="G14011" s="7" t="s">
        <v>179</v>
      </c>
    </row>
    <row r="14012" spans="1:7" x14ac:dyDescent="0.3">
      <c r="A14012" s="9">
        <v>180163172</v>
      </c>
      <c r="B14012" s="8">
        <v>43329.518553240741</v>
      </c>
      <c r="C14012" s="7" t="s">
        <v>36</v>
      </c>
      <c r="D14012" s="7" t="s">
        <v>868</v>
      </c>
      <c r="E14012" s="8">
        <v>43329.523344907408</v>
      </c>
      <c r="F14012" s="7" t="s">
        <v>25</v>
      </c>
      <c r="G14012" s="7" t="s">
        <v>135</v>
      </c>
    </row>
    <row r="14013" spans="1:7" x14ac:dyDescent="0.3">
      <c r="A14013" s="9">
        <v>180163172</v>
      </c>
      <c r="B14013" s="8">
        <v>43329.518553240741</v>
      </c>
      <c r="C14013" s="7" t="s">
        <v>36</v>
      </c>
      <c r="D14013" s="7" t="s">
        <v>868</v>
      </c>
      <c r="E14013" s="8">
        <v>43329.523194444446</v>
      </c>
      <c r="F14013" s="7" t="s">
        <v>29</v>
      </c>
      <c r="G14013" s="7" t="s">
        <v>75</v>
      </c>
    </row>
    <row r="14014" spans="1:7" x14ac:dyDescent="0.3">
      <c r="A14014" s="9">
        <v>180163172</v>
      </c>
      <c r="B14014" s="8">
        <v>43329.518553240741</v>
      </c>
      <c r="C14014" s="7" t="s">
        <v>36</v>
      </c>
      <c r="D14014" s="7" t="s">
        <v>868</v>
      </c>
      <c r="E14014" s="8">
        <v>43329.522974537038</v>
      </c>
      <c r="F14014" s="7" t="s">
        <v>29</v>
      </c>
      <c r="G14014" s="7" t="s">
        <v>135</v>
      </c>
    </row>
    <row r="14015" spans="1:7" x14ac:dyDescent="0.3">
      <c r="A14015" s="9">
        <v>180163207</v>
      </c>
      <c r="B14015" s="8">
        <v>43329.550439814811</v>
      </c>
      <c r="C14015" s="7" t="s">
        <v>36</v>
      </c>
      <c r="D14015" s="7" t="s">
        <v>223</v>
      </c>
      <c r="E14015" s="8">
        <v>43329.597361111111</v>
      </c>
      <c r="F14015" s="7" t="s">
        <v>25</v>
      </c>
      <c r="G14015" s="7" t="s">
        <v>364</v>
      </c>
    </row>
    <row r="14016" spans="1:7" x14ac:dyDescent="0.3">
      <c r="A14016" s="9">
        <v>180163207</v>
      </c>
      <c r="B14016" s="8">
        <v>43329.550439814811</v>
      </c>
      <c r="C14016" s="7" t="s">
        <v>36</v>
      </c>
      <c r="D14016" s="7" t="s">
        <v>223</v>
      </c>
      <c r="E14016" s="8">
        <v>43329.597314814811</v>
      </c>
      <c r="F14016" s="7" t="s">
        <v>25</v>
      </c>
      <c r="G14016" s="7" t="s">
        <v>367</v>
      </c>
    </row>
    <row r="14017" spans="1:7" x14ac:dyDescent="0.3">
      <c r="A14017" s="9">
        <v>180163207</v>
      </c>
      <c r="B14017" s="8">
        <v>43329.550439814811</v>
      </c>
      <c r="C14017" s="7" t="s">
        <v>36</v>
      </c>
      <c r="D14017" s="7" t="s">
        <v>223</v>
      </c>
      <c r="E14017" s="8">
        <v>43329.586550925924</v>
      </c>
      <c r="F14017" s="7" t="s">
        <v>25</v>
      </c>
      <c r="G14017" s="7" t="s">
        <v>42</v>
      </c>
    </row>
    <row r="14018" spans="1:7" x14ac:dyDescent="0.3">
      <c r="A14018" s="9">
        <v>180163207</v>
      </c>
      <c r="B14018" s="8">
        <v>43329.550439814811</v>
      </c>
      <c r="C14018" s="7" t="s">
        <v>36</v>
      </c>
      <c r="D14018" s="7" t="s">
        <v>223</v>
      </c>
      <c r="E14018" s="8">
        <v>43329.567314814813</v>
      </c>
      <c r="F14018" s="7" t="s">
        <v>31</v>
      </c>
      <c r="G14018" s="7" t="s">
        <v>364</v>
      </c>
    </row>
    <row r="14019" spans="1:7" x14ac:dyDescent="0.3">
      <c r="A14019" s="9">
        <v>180163207</v>
      </c>
      <c r="B14019" s="8">
        <v>43329.550439814811</v>
      </c>
      <c r="C14019" s="7" t="s">
        <v>36</v>
      </c>
      <c r="D14019" s="7" t="s">
        <v>223</v>
      </c>
      <c r="E14019" s="8">
        <v>43329.565775462965</v>
      </c>
      <c r="F14019" s="7" t="s">
        <v>31</v>
      </c>
      <c r="G14019" s="7" t="s">
        <v>42</v>
      </c>
    </row>
    <row r="14020" spans="1:7" x14ac:dyDescent="0.3">
      <c r="A14020" s="9">
        <v>180163207</v>
      </c>
      <c r="B14020" s="8">
        <v>43329.550439814811</v>
      </c>
      <c r="C14020" s="7" t="s">
        <v>36</v>
      </c>
      <c r="D14020" s="7" t="s">
        <v>223</v>
      </c>
      <c r="E14020" s="8">
        <v>43329.561666666668</v>
      </c>
      <c r="F14020" s="7" t="s">
        <v>31</v>
      </c>
      <c r="G14020" s="7" t="s">
        <v>367</v>
      </c>
    </row>
    <row r="14021" spans="1:7" x14ac:dyDescent="0.3">
      <c r="A14021" s="9">
        <v>180163207</v>
      </c>
      <c r="B14021" s="8">
        <v>43329.550439814811</v>
      </c>
      <c r="C14021" s="7" t="s">
        <v>36</v>
      </c>
      <c r="D14021" s="7" t="s">
        <v>223</v>
      </c>
      <c r="E14021" s="8">
        <v>43329.556747685187</v>
      </c>
      <c r="F14021" s="7" t="s">
        <v>29</v>
      </c>
      <c r="G14021" s="7" t="s">
        <v>42</v>
      </c>
    </row>
    <row r="14022" spans="1:7" x14ac:dyDescent="0.3">
      <c r="A14022" s="9">
        <v>180163207</v>
      </c>
      <c r="B14022" s="8">
        <v>43329.550439814811</v>
      </c>
      <c r="C14022" s="7" t="s">
        <v>36</v>
      </c>
      <c r="D14022" s="7" t="s">
        <v>223</v>
      </c>
      <c r="E14022" s="8">
        <v>43329.555567129632</v>
      </c>
      <c r="F14022" s="7" t="s">
        <v>29</v>
      </c>
      <c r="G14022" s="7" t="s">
        <v>367</v>
      </c>
    </row>
    <row r="14023" spans="1:7" x14ac:dyDescent="0.3">
      <c r="A14023" s="9">
        <v>180163294</v>
      </c>
      <c r="B14023" s="8">
        <v>43329.640567129631</v>
      </c>
      <c r="C14023" s="7" t="s">
        <v>36</v>
      </c>
      <c r="D14023" s="7" t="s">
        <v>562</v>
      </c>
      <c r="E14023" s="8">
        <v>43329.697662037041</v>
      </c>
      <c r="F14023" s="7" t="s">
        <v>25</v>
      </c>
      <c r="G14023" s="7" t="s">
        <v>138</v>
      </c>
    </row>
    <row r="14024" spans="1:7" x14ac:dyDescent="0.3">
      <c r="A14024" s="9">
        <v>180163294</v>
      </c>
      <c r="B14024" s="8">
        <v>43329.640567129631</v>
      </c>
      <c r="C14024" s="7" t="s">
        <v>36</v>
      </c>
      <c r="D14024" s="7" t="s">
        <v>562</v>
      </c>
      <c r="E14024" s="8">
        <v>43329.658715277779</v>
      </c>
      <c r="F14024" s="7" t="s">
        <v>25</v>
      </c>
      <c r="G14024" s="7" t="s">
        <v>571</v>
      </c>
    </row>
    <row r="14025" spans="1:7" x14ac:dyDescent="0.3">
      <c r="A14025" s="9">
        <v>180163294</v>
      </c>
      <c r="B14025" s="8">
        <v>43329.640567129631</v>
      </c>
      <c r="C14025" s="7" t="s">
        <v>36</v>
      </c>
      <c r="D14025" s="7" t="s">
        <v>562</v>
      </c>
      <c r="E14025" s="8">
        <v>43329.654398148145</v>
      </c>
      <c r="F14025" s="7" t="s">
        <v>31</v>
      </c>
      <c r="G14025" s="7" t="s">
        <v>138</v>
      </c>
    </row>
    <row r="14026" spans="1:7" x14ac:dyDescent="0.3">
      <c r="A14026" s="9">
        <v>180163294</v>
      </c>
      <c r="B14026" s="8">
        <v>43329.640567129631</v>
      </c>
      <c r="C14026" s="7" t="s">
        <v>36</v>
      </c>
      <c r="D14026" s="7" t="s">
        <v>562</v>
      </c>
      <c r="E14026" s="8">
        <v>43329.646041666667</v>
      </c>
      <c r="F14026" s="7" t="s">
        <v>29</v>
      </c>
      <c r="G14026" s="7" t="s">
        <v>138</v>
      </c>
    </row>
    <row r="14027" spans="1:7" x14ac:dyDescent="0.3">
      <c r="A14027" s="9">
        <v>180163294</v>
      </c>
      <c r="B14027" s="8">
        <v>43329.640567129631</v>
      </c>
      <c r="C14027" s="7" t="s">
        <v>36</v>
      </c>
      <c r="D14027" s="7" t="s">
        <v>562</v>
      </c>
      <c r="E14027" s="8">
        <v>43329.645949074074</v>
      </c>
      <c r="F14027" s="7" t="s">
        <v>31</v>
      </c>
      <c r="G14027" s="7" t="s">
        <v>138</v>
      </c>
    </row>
    <row r="14028" spans="1:7" x14ac:dyDescent="0.3">
      <c r="A14028" s="9">
        <v>180163294</v>
      </c>
      <c r="B14028" s="8">
        <v>43329.640567129631</v>
      </c>
      <c r="C14028" s="7" t="s">
        <v>36</v>
      </c>
      <c r="D14028" s="7" t="s">
        <v>562</v>
      </c>
      <c r="E14028" s="8">
        <v>43329.645821759259</v>
      </c>
      <c r="F14028" s="7" t="s">
        <v>25</v>
      </c>
      <c r="G14028" s="7" t="s">
        <v>88</v>
      </c>
    </row>
    <row r="14029" spans="1:7" x14ac:dyDescent="0.3">
      <c r="A14029" s="9">
        <v>180163294</v>
      </c>
      <c r="B14029" s="8">
        <v>43329.640567129631</v>
      </c>
      <c r="C14029" s="7" t="s">
        <v>36</v>
      </c>
      <c r="D14029" s="7" t="s">
        <v>562</v>
      </c>
      <c r="E14029" s="8">
        <v>43329.644837962966</v>
      </c>
      <c r="F14029" s="7" t="s">
        <v>31</v>
      </c>
      <c r="G14029" s="7" t="s">
        <v>571</v>
      </c>
    </row>
    <row r="14030" spans="1:7" x14ac:dyDescent="0.3">
      <c r="A14030" s="9">
        <v>180163294</v>
      </c>
      <c r="B14030" s="8">
        <v>43329.640567129631</v>
      </c>
      <c r="C14030" s="7" t="s">
        <v>36</v>
      </c>
      <c r="D14030" s="7" t="s">
        <v>562</v>
      </c>
      <c r="E14030" s="8">
        <v>43329.643692129626</v>
      </c>
      <c r="F14030" s="7" t="s">
        <v>29</v>
      </c>
      <c r="G14030" s="7" t="s">
        <v>138</v>
      </c>
    </row>
    <row r="14031" spans="1:7" x14ac:dyDescent="0.3">
      <c r="A14031" s="9">
        <v>180163294</v>
      </c>
      <c r="B14031" s="8">
        <v>43329.640567129631</v>
      </c>
      <c r="C14031" s="7" t="s">
        <v>36</v>
      </c>
      <c r="D14031" s="7" t="s">
        <v>562</v>
      </c>
      <c r="E14031" s="8">
        <v>43329.642881944441</v>
      </c>
      <c r="F14031" s="7" t="s">
        <v>29</v>
      </c>
      <c r="G14031" s="7" t="s">
        <v>88</v>
      </c>
    </row>
    <row r="14032" spans="1:7" x14ac:dyDescent="0.3">
      <c r="A14032" s="9">
        <v>180163294</v>
      </c>
      <c r="B14032" s="8">
        <v>43329.640567129631</v>
      </c>
      <c r="C14032" s="7" t="s">
        <v>36</v>
      </c>
      <c r="D14032" s="7" t="s">
        <v>562</v>
      </c>
      <c r="E14032" s="8">
        <v>43329.642881944441</v>
      </c>
      <c r="F14032" s="7" t="s">
        <v>29</v>
      </c>
      <c r="G14032" s="7" t="s">
        <v>571</v>
      </c>
    </row>
    <row r="14033" spans="1:7" x14ac:dyDescent="0.3">
      <c r="A14033" s="9">
        <v>180163328</v>
      </c>
      <c r="B14033" s="8">
        <v>43329.680555555555</v>
      </c>
      <c r="C14033" s="7" t="s">
        <v>36</v>
      </c>
      <c r="D14033" s="7" t="s">
        <v>340</v>
      </c>
      <c r="E14033" s="8">
        <v>43329.686168981483</v>
      </c>
      <c r="F14033" s="7" t="s">
        <v>25</v>
      </c>
      <c r="G14033" s="7" t="s">
        <v>39</v>
      </c>
    </row>
    <row r="14034" spans="1:7" x14ac:dyDescent="0.3">
      <c r="A14034" s="9">
        <v>180163328</v>
      </c>
      <c r="B14034" s="8">
        <v>43329.680555555555</v>
      </c>
      <c r="C14034" s="7" t="s">
        <v>36</v>
      </c>
      <c r="D14034" s="7" t="s">
        <v>340</v>
      </c>
      <c r="E14034" s="8">
        <v>43329.686145833337</v>
      </c>
      <c r="F14034" s="7" t="s">
        <v>25</v>
      </c>
      <c r="G14034" s="7" t="s">
        <v>38</v>
      </c>
    </row>
    <row r="14035" spans="1:7" x14ac:dyDescent="0.3">
      <c r="A14035" s="9">
        <v>180163328</v>
      </c>
      <c r="B14035" s="8">
        <v>43329.680555555555</v>
      </c>
      <c r="C14035" s="7" t="s">
        <v>36</v>
      </c>
      <c r="D14035" s="7" t="s">
        <v>340</v>
      </c>
      <c r="E14035" s="8">
        <v>43329.685694444444</v>
      </c>
      <c r="F14035" s="7" t="s">
        <v>25</v>
      </c>
      <c r="G14035" s="7" t="s">
        <v>571</v>
      </c>
    </row>
    <row r="14036" spans="1:7" x14ac:dyDescent="0.3">
      <c r="A14036" s="9">
        <v>180163328</v>
      </c>
      <c r="B14036" s="8">
        <v>43329.680555555555</v>
      </c>
      <c r="C14036" s="7" t="s">
        <v>36</v>
      </c>
      <c r="D14036" s="7" t="s">
        <v>340</v>
      </c>
      <c r="E14036" s="8">
        <v>43329.683506944442</v>
      </c>
      <c r="F14036" s="7" t="s">
        <v>29</v>
      </c>
      <c r="G14036" s="7" t="s">
        <v>571</v>
      </c>
    </row>
    <row r="14037" spans="1:7" x14ac:dyDescent="0.3">
      <c r="A14037" s="9">
        <v>180163328</v>
      </c>
      <c r="B14037" s="8">
        <v>43329.680555555555</v>
      </c>
      <c r="C14037" s="7" t="s">
        <v>36</v>
      </c>
      <c r="D14037" s="7" t="s">
        <v>340</v>
      </c>
      <c r="E14037" s="8">
        <v>43329.683159722219</v>
      </c>
      <c r="F14037" s="7" t="s">
        <v>29</v>
      </c>
      <c r="G14037" s="7" t="s">
        <v>38</v>
      </c>
    </row>
    <row r="14038" spans="1:7" x14ac:dyDescent="0.3">
      <c r="A14038" s="9">
        <v>180163328</v>
      </c>
      <c r="B14038" s="8">
        <v>43329.680555555555</v>
      </c>
      <c r="C14038" s="7" t="s">
        <v>36</v>
      </c>
      <c r="D14038" s="7" t="s">
        <v>340</v>
      </c>
      <c r="E14038" s="8">
        <v>43329.680717592593</v>
      </c>
      <c r="F14038" s="7" t="s">
        <v>29</v>
      </c>
      <c r="G14038" s="7" t="s">
        <v>39</v>
      </c>
    </row>
    <row r="14039" spans="1:7" x14ac:dyDescent="0.3">
      <c r="A14039" s="9">
        <v>180163382</v>
      </c>
      <c r="B14039" s="8">
        <v>43329.730254629627</v>
      </c>
      <c r="C14039" s="7" t="s">
        <v>36</v>
      </c>
      <c r="D14039" s="7" t="s">
        <v>140</v>
      </c>
      <c r="E14039" s="8">
        <v>43329.763958333337</v>
      </c>
      <c r="F14039" s="7" t="s">
        <v>25</v>
      </c>
      <c r="G14039" s="7" t="s">
        <v>138</v>
      </c>
    </row>
    <row r="14040" spans="1:7" x14ac:dyDescent="0.3">
      <c r="A14040" s="9">
        <v>180163382</v>
      </c>
      <c r="B14040" s="8">
        <v>43329.730254629627</v>
      </c>
      <c r="C14040" s="7" t="s">
        <v>36</v>
      </c>
      <c r="D14040" s="7" t="s">
        <v>140</v>
      </c>
      <c r="E14040" s="8">
        <v>43329.751331018517</v>
      </c>
      <c r="F14040" s="7" t="s">
        <v>25</v>
      </c>
      <c r="G14040" s="7" t="s">
        <v>28</v>
      </c>
    </row>
    <row r="14041" spans="1:7" x14ac:dyDescent="0.3">
      <c r="A14041" s="9">
        <v>180163382</v>
      </c>
      <c r="B14041" s="8">
        <v>43329.730254629627</v>
      </c>
      <c r="C14041" s="7" t="s">
        <v>36</v>
      </c>
      <c r="D14041" s="7" t="s">
        <v>140</v>
      </c>
      <c r="E14041" s="8">
        <v>43329.747650462959</v>
      </c>
      <c r="F14041" s="7" t="s">
        <v>31</v>
      </c>
      <c r="G14041" s="7" t="s">
        <v>138</v>
      </c>
    </row>
    <row r="14042" spans="1:7" x14ac:dyDescent="0.3">
      <c r="A14042" s="9">
        <v>180163382</v>
      </c>
      <c r="B14042" s="8">
        <v>43329.730254629627</v>
      </c>
      <c r="C14042" s="7" t="s">
        <v>36</v>
      </c>
      <c r="D14042" s="7" t="s">
        <v>140</v>
      </c>
      <c r="E14042" s="8">
        <v>43329.745474537034</v>
      </c>
      <c r="F14042" s="7" t="s">
        <v>31</v>
      </c>
      <c r="G14042" s="7" t="s">
        <v>28</v>
      </c>
    </row>
    <row r="14043" spans="1:7" x14ac:dyDescent="0.3">
      <c r="A14043" s="9">
        <v>180163382</v>
      </c>
      <c r="B14043" s="8">
        <v>43329.730254629627</v>
      </c>
      <c r="C14043" s="7" t="s">
        <v>36</v>
      </c>
      <c r="D14043" s="7" t="s">
        <v>140</v>
      </c>
      <c r="E14043" s="8">
        <v>43329.742974537039</v>
      </c>
      <c r="F14043" s="7" t="s">
        <v>31</v>
      </c>
      <c r="G14043" s="7" t="s">
        <v>28</v>
      </c>
    </row>
    <row r="14044" spans="1:7" x14ac:dyDescent="0.3">
      <c r="A14044" s="9">
        <v>180163382</v>
      </c>
      <c r="B14044" s="8">
        <v>43329.730254629627</v>
      </c>
      <c r="C14044" s="7" t="s">
        <v>36</v>
      </c>
      <c r="D14044" s="7" t="s">
        <v>140</v>
      </c>
      <c r="E14044" s="8">
        <v>43329.732800925929</v>
      </c>
      <c r="F14044" s="7" t="s">
        <v>29</v>
      </c>
      <c r="G14044" s="7" t="s">
        <v>28</v>
      </c>
    </row>
    <row r="14045" spans="1:7" x14ac:dyDescent="0.3">
      <c r="A14045" s="9">
        <v>180163382</v>
      </c>
      <c r="B14045" s="8">
        <v>43329.730254629627</v>
      </c>
      <c r="C14045" s="7" t="s">
        <v>36</v>
      </c>
      <c r="D14045" s="7" t="s">
        <v>140</v>
      </c>
      <c r="E14045" s="8">
        <v>43329.732395833336</v>
      </c>
      <c r="F14045" s="7" t="s">
        <v>29</v>
      </c>
      <c r="G14045" s="7" t="s">
        <v>138</v>
      </c>
    </row>
    <row r="14046" spans="1:7" x14ac:dyDescent="0.3">
      <c r="A14046" s="9">
        <v>180163408</v>
      </c>
      <c r="B14046" s="8">
        <v>43329.755381944444</v>
      </c>
      <c r="C14046" s="7" t="s">
        <v>23</v>
      </c>
      <c r="D14046" s="7" t="s">
        <v>86</v>
      </c>
      <c r="E14046" s="8">
        <v>43329.806446759256</v>
      </c>
      <c r="F14046" s="7" t="s">
        <v>25</v>
      </c>
      <c r="G14046" s="7" t="s">
        <v>46</v>
      </c>
    </row>
    <row r="14047" spans="1:7" x14ac:dyDescent="0.3">
      <c r="A14047" s="9">
        <v>180163408</v>
      </c>
      <c r="B14047" s="8">
        <v>43329.755381944444</v>
      </c>
      <c r="C14047" s="7" t="s">
        <v>23</v>
      </c>
      <c r="D14047" s="7" t="s">
        <v>86</v>
      </c>
      <c r="E14047" s="8">
        <v>43329.804618055554</v>
      </c>
      <c r="F14047" s="7" t="s">
        <v>25</v>
      </c>
      <c r="G14047" s="7" t="s">
        <v>736</v>
      </c>
    </row>
    <row r="14048" spans="1:7" x14ac:dyDescent="0.3">
      <c r="A14048" s="9">
        <v>180163408</v>
      </c>
      <c r="B14048" s="8">
        <v>43329.755381944444</v>
      </c>
      <c r="C14048" s="7" t="s">
        <v>23</v>
      </c>
      <c r="D14048" s="7" t="s">
        <v>86</v>
      </c>
      <c r="E14048" s="8">
        <v>43329.786689814813</v>
      </c>
      <c r="F14048" s="7" t="s">
        <v>25</v>
      </c>
      <c r="G14048" s="7" t="s">
        <v>571</v>
      </c>
    </row>
    <row r="14049" spans="1:7" x14ac:dyDescent="0.3">
      <c r="A14049" s="9">
        <v>180163408</v>
      </c>
      <c r="B14049" s="8">
        <v>43329.755381944444</v>
      </c>
      <c r="C14049" s="7" t="s">
        <v>23</v>
      </c>
      <c r="D14049" s="7" t="s">
        <v>86</v>
      </c>
      <c r="E14049" s="8">
        <v>43329.780844907407</v>
      </c>
      <c r="F14049" s="7" t="s">
        <v>25</v>
      </c>
      <c r="G14049" s="7" t="s">
        <v>607</v>
      </c>
    </row>
    <row r="14050" spans="1:7" x14ac:dyDescent="0.3">
      <c r="A14050" s="9">
        <v>180163408</v>
      </c>
      <c r="B14050" s="8">
        <v>43329.755381944444</v>
      </c>
      <c r="C14050" s="7" t="s">
        <v>23</v>
      </c>
      <c r="D14050" s="7" t="s">
        <v>86</v>
      </c>
      <c r="E14050" s="8">
        <v>43329.77857638889</v>
      </c>
      <c r="F14050" s="7" t="s">
        <v>31</v>
      </c>
      <c r="G14050" s="7" t="s">
        <v>46</v>
      </c>
    </row>
    <row r="14051" spans="1:7" x14ac:dyDescent="0.3">
      <c r="A14051" s="9">
        <v>180163408</v>
      </c>
      <c r="B14051" s="8">
        <v>43329.755381944444</v>
      </c>
      <c r="C14051" s="7" t="s">
        <v>23</v>
      </c>
      <c r="D14051" s="7" t="s">
        <v>86</v>
      </c>
      <c r="E14051" s="8">
        <v>43329.772824074076</v>
      </c>
      <c r="F14051" s="7" t="s">
        <v>31</v>
      </c>
      <c r="G14051" s="7" t="s">
        <v>736</v>
      </c>
    </row>
    <row r="14052" spans="1:7" x14ac:dyDescent="0.3">
      <c r="A14052" s="9">
        <v>180163408</v>
      </c>
      <c r="B14052" s="8">
        <v>43329.755381944444</v>
      </c>
      <c r="C14052" s="7" t="s">
        <v>23</v>
      </c>
      <c r="D14052" s="7" t="s">
        <v>86</v>
      </c>
      <c r="E14052" s="8">
        <v>43329.768009259256</v>
      </c>
      <c r="F14052" s="7" t="s">
        <v>31</v>
      </c>
      <c r="G14052" s="7" t="s">
        <v>571</v>
      </c>
    </row>
    <row r="14053" spans="1:7" x14ac:dyDescent="0.3">
      <c r="A14053" s="9">
        <v>180163408</v>
      </c>
      <c r="B14053" s="8">
        <v>43329.755381944444</v>
      </c>
      <c r="C14053" s="7" t="s">
        <v>23</v>
      </c>
      <c r="D14053" s="7" t="s">
        <v>86</v>
      </c>
      <c r="E14053" s="8">
        <v>43329.763599537036</v>
      </c>
      <c r="F14053" s="7" t="s">
        <v>32</v>
      </c>
      <c r="G14053" s="7" t="s">
        <v>607</v>
      </c>
    </row>
    <row r="14054" spans="1:7" x14ac:dyDescent="0.3">
      <c r="A14054" s="9">
        <v>180163408</v>
      </c>
      <c r="B14054" s="8">
        <v>43329.755381944444</v>
      </c>
      <c r="C14054" s="7" t="s">
        <v>23</v>
      </c>
      <c r="D14054" s="7" t="s">
        <v>86</v>
      </c>
      <c r="E14054" s="8">
        <v>43329.76017361111</v>
      </c>
      <c r="F14054" s="7" t="s">
        <v>29</v>
      </c>
      <c r="G14054" s="7" t="s">
        <v>736</v>
      </c>
    </row>
    <row r="14055" spans="1:7" x14ac:dyDescent="0.3">
      <c r="A14055" s="9">
        <v>180163408</v>
      </c>
      <c r="B14055" s="8">
        <v>43329.755381944444</v>
      </c>
      <c r="C14055" s="7" t="s">
        <v>23</v>
      </c>
      <c r="D14055" s="7" t="s">
        <v>86</v>
      </c>
      <c r="E14055" s="8">
        <v>43329.756655092591</v>
      </c>
      <c r="F14055" s="7" t="s">
        <v>29</v>
      </c>
      <c r="G14055" s="7" t="s">
        <v>571</v>
      </c>
    </row>
    <row r="14056" spans="1:7" x14ac:dyDescent="0.3">
      <c r="A14056" s="9">
        <v>180163408</v>
      </c>
      <c r="B14056" s="8">
        <v>43329.755381944444</v>
      </c>
      <c r="C14056" s="7" t="s">
        <v>23</v>
      </c>
      <c r="D14056" s="7" t="s">
        <v>86</v>
      </c>
      <c r="E14056" s="8">
        <v>43329.756608796299</v>
      </c>
      <c r="F14056" s="7" t="s">
        <v>25</v>
      </c>
      <c r="G14056" s="7" t="s">
        <v>39</v>
      </c>
    </row>
    <row r="14057" spans="1:7" x14ac:dyDescent="0.3">
      <c r="A14057" s="9">
        <v>180163408</v>
      </c>
      <c r="B14057" s="8">
        <v>43329.755381944444</v>
      </c>
      <c r="C14057" s="7" t="s">
        <v>23</v>
      </c>
      <c r="D14057" s="7" t="s">
        <v>86</v>
      </c>
      <c r="E14057" s="8">
        <v>43329.755509259259</v>
      </c>
      <c r="F14057" s="7" t="s">
        <v>29</v>
      </c>
      <c r="G14057" s="7" t="s">
        <v>39</v>
      </c>
    </row>
    <row r="14058" spans="1:7" x14ac:dyDescent="0.3">
      <c r="A14058" s="9">
        <v>180163408</v>
      </c>
      <c r="B14058" s="8">
        <v>43329.755381944444</v>
      </c>
      <c r="C14058" s="7" t="s">
        <v>23</v>
      </c>
      <c r="D14058" s="7" t="s">
        <v>86</v>
      </c>
      <c r="E14058" s="8">
        <v>43329.755381944444</v>
      </c>
      <c r="F14058" s="7" t="s">
        <v>31</v>
      </c>
      <c r="G14058" s="7" t="s">
        <v>607</v>
      </c>
    </row>
    <row r="14059" spans="1:7" x14ac:dyDescent="0.3">
      <c r="A14059" s="9">
        <v>180164158</v>
      </c>
      <c r="B14059" s="8">
        <v>43331.150381944448</v>
      </c>
      <c r="C14059" s="7" t="s">
        <v>239</v>
      </c>
      <c r="D14059" s="7" t="s">
        <v>869</v>
      </c>
      <c r="E14059" s="8">
        <v>43333.657592592594</v>
      </c>
      <c r="F14059" s="7" t="s">
        <v>25</v>
      </c>
      <c r="G14059" s="7" t="s">
        <v>102</v>
      </c>
    </row>
    <row r="14060" spans="1:7" x14ac:dyDescent="0.3">
      <c r="A14060" s="9">
        <v>180164158</v>
      </c>
      <c r="B14060" s="8">
        <v>43331.150381944448</v>
      </c>
      <c r="C14060" s="7" t="s">
        <v>239</v>
      </c>
      <c r="D14060" s="7" t="s">
        <v>869</v>
      </c>
      <c r="E14060" s="8">
        <v>43333.6484375</v>
      </c>
      <c r="F14060" s="7" t="s">
        <v>212</v>
      </c>
    </row>
    <row r="14061" spans="1:7" x14ac:dyDescent="0.3">
      <c r="A14061" s="9">
        <v>180164158</v>
      </c>
      <c r="B14061" s="8">
        <v>43331.150381944448</v>
      </c>
      <c r="C14061" s="7" t="s">
        <v>239</v>
      </c>
      <c r="D14061" s="7" t="s">
        <v>869</v>
      </c>
      <c r="E14061" s="8">
        <v>43332.402013888888</v>
      </c>
      <c r="F14061" s="7" t="s">
        <v>25</v>
      </c>
      <c r="G14061" s="7" t="s">
        <v>264</v>
      </c>
    </row>
    <row r="14062" spans="1:7" x14ac:dyDescent="0.3">
      <c r="A14062" s="9">
        <v>180164158</v>
      </c>
      <c r="B14062" s="8">
        <v>43331.150381944448</v>
      </c>
      <c r="C14062" s="7" t="s">
        <v>239</v>
      </c>
      <c r="D14062" s="7" t="s">
        <v>869</v>
      </c>
      <c r="E14062" s="8">
        <v>43332.400451388887</v>
      </c>
      <c r="F14062" s="7" t="s">
        <v>212</v>
      </c>
    </row>
    <row r="14063" spans="1:7" x14ac:dyDescent="0.3">
      <c r="A14063" s="9">
        <v>180164158</v>
      </c>
      <c r="B14063" s="8">
        <v>43331.150381944448</v>
      </c>
      <c r="C14063" s="7" t="s">
        <v>239</v>
      </c>
      <c r="D14063" s="7" t="s">
        <v>869</v>
      </c>
      <c r="E14063" s="8">
        <v>43331.350428240738</v>
      </c>
      <c r="F14063" s="7" t="s">
        <v>25</v>
      </c>
      <c r="G14063" s="7" t="s">
        <v>870</v>
      </c>
    </row>
    <row r="14064" spans="1:7" x14ac:dyDescent="0.3">
      <c r="A14064" s="9">
        <v>180164158</v>
      </c>
      <c r="B14064" s="8">
        <v>43331.150381944448</v>
      </c>
      <c r="C14064" s="7" t="s">
        <v>239</v>
      </c>
      <c r="D14064" s="7" t="s">
        <v>869</v>
      </c>
      <c r="E14064" s="8">
        <v>43331.350185185183</v>
      </c>
      <c r="F14064" s="7" t="s">
        <v>25</v>
      </c>
      <c r="G14064" s="7" t="s">
        <v>871</v>
      </c>
    </row>
    <row r="14065" spans="1:7" x14ac:dyDescent="0.3">
      <c r="A14065" s="9">
        <v>180164158</v>
      </c>
      <c r="B14065" s="8">
        <v>43331.150381944448</v>
      </c>
      <c r="C14065" s="7" t="s">
        <v>239</v>
      </c>
      <c r="D14065" s="7" t="s">
        <v>869</v>
      </c>
      <c r="E14065" s="8">
        <v>43331.348726851851</v>
      </c>
      <c r="F14065" s="7" t="s">
        <v>201</v>
      </c>
      <c r="G14065" s="7" t="s">
        <v>95</v>
      </c>
    </row>
    <row r="14066" spans="1:7" x14ac:dyDescent="0.3">
      <c r="A14066" s="9">
        <v>180164158</v>
      </c>
      <c r="B14066" s="8">
        <v>43331.150381944448</v>
      </c>
      <c r="C14066" s="7" t="s">
        <v>239</v>
      </c>
      <c r="D14066" s="7" t="s">
        <v>869</v>
      </c>
      <c r="E14066" s="8">
        <v>43331.347291666665</v>
      </c>
      <c r="F14066" s="7" t="s">
        <v>201</v>
      </c>
      <c r="G14066" s="7" t="s">
        <v>115</v>
      </c>
    </row>
    <row r="14067" spans="1:7" x14ac:dyDescent="0.3">
      <c r="A14067" s="9">
        <v>180164158</v>
      </c>
      <c r="B14067" s="8">
        <v>43331.150381944448</v>
      </c>
      <c r="C14067" s="7" t="s">
        <v>239</v>
      </c>
      <c r="D14067" s="7" t="s">
        <v>869</v>
      </c>
      <c r="E14067" s="8">
        <v>43331.315972222219</v>
      </c>
      <c r="F14067" s="7" t="s">
        <v>2232</v>
      </c>
      <c r="G14067" s="7" t="s">
        <v>961</v>
      </c>
    </row>
    <row r="14068" spans="1:7" x14ac:dyDescent="0.3">
      <c r="A14068" s="9">
        <v>180164158</v>
      </c>
      <c r="B14068" s="8">
        <v>43331.150381944448</v>
      </c>
      <c r="C14068" s="7" t="s">
        <v>239</v>
      </c>
      <c r="D14068" s="7" t="s">
        <v>869</v>
      </c>
      <c r="E14068" s="8">
        <v>43331.315972222219</v>
      </c>
      <c r="F14068" s="7" t="s">
        <v>2232</v>
      </c>
      <c r="G14068" s="7" t="s">
        <v>961</v>
      </c>
    </row>
    <row r="14069" spans="1:7" x14ac:dyDescent="0.3">
      <c r="A14069" s="9">
        <v>180164158</v>
      </c>
      <c r="B14069" s="8">
        <v>43331.150381944448</v>
      </c>
      <c r="C14069" s="7" t="s">
        <v>239</v>
      </c>
      <c r="D14069" s="7" t="s">
        <v>869</v>
      </c>
      <c r="E14069" s="8">
        <v>43331.31527777778</v>
      </c>
      <c r="F14069" s="7" t="s">
        <v>2232</v>
      </c>
      <c r="G14069" s="7" t="s">
        <v>958</v>
      </c>
    </row>
    <row r="14070" spans="1:7" x14ac:dyDescent="0.3">
      <c r="A14070" s="9">
        <v>180164158</v>
      </c>
      <c r="B14070" s="8">
        <v>43331.150381944448</v>
      </c>
      <c r="C14070" s="7" t="s">
        <v>239</v>
      </c>
      <c r="D14070" s="7" t="s">
        <v>869</v>
      </c>
      <c r="E14070" s="8">
        <v>43331.31527777778</v>
      </c>
      <c r="F14070" s="7" t="s">
        <v>2232</v>
      </c>
      <c r="G14070" s="7" t="s">
        <v>958</v>
      </c>
    </row>
    <row r="14071" spans="1:7" x14ac:dyDescent="0.3">
      <c r="A14071" s="9">
        <v>180164158</v>
      </c>
      <c r="B14071" s="8">
        <v>43331.150381944448</v>
      </c>
      <c r="C14071" s="7" t="s">
        <v>239</v>
      </c>
      <c r="D14071" s="7" t="s">
        <v>869</v>
      </c>
      <c r="E14071" s="8">
        <v>43331.313703703701</v>
      </c>
      <c r="F14071" s="7" t="s">
        <v>25</v>
      </c>
      <c r="G14071" s="7" t="s">
        <v>858</v>
      </c>
    </row>
    <row r="14072" spans="1:7" x14ac:dyDescent="0.3">
      <c r="A14072" s="9">
        <v>180164158</v>
      </c>
      <c r="B14072" s="8">
        <v>43331.150381944448</v>
      </c>
      <c r="C14072" s="7" t="s">
        <v>239</v>
      </c>
      <c r="D14072" s="7" t="s">
        <v>869</v>
      </c>
      <c r="E14072" s="8">
        <v>43331.313518518517</v>
      </c>
      <c r="F14072" s="7" t="s">
        <v>25</v>
      </c>
      <c r="G14072" s="7" t="s">
        <v>100</v>
      </c>
    </row>
    <row r="14073" spans="1:7" x14ac:dyDescent="0.3">
      <c r="A14073" s="9">
        <v>180164158</v>
      </c>
      <c r="B14073" s="8">
        <v>43331.150381944448</v>
      </c>
      <c r="C14073" s="7" t="s">
        <v>239</v>
      </c>
      <c r="D14073" s="7" t="s">
        <v>869</v>
      </c>
      <c r="E14073" s="8">
        <v>43331.310995370368</v>
      </c>
      <c r="F14073" s="7" t="s">
        <v>25</v>
      </c>
      <c r="G14073" s="7" t="s">
        <v>89</v>
      </c>
    </row>
    <row r="14074" spans="1:7" x14ac:dyDescent="0.3">
      <c r="A14074" s="9">
        <v>180164158</v>
      </c>
      <c r="B14074" s="8">
        <v>43331.150381944448</v>
      </c>
      <c r="C14074" s="7" t="s">
        <v>239</v>
      </c>
      <c r="D14074" s="7" t="s">
        <v>869</v>
      </c>
      <c r="E14074" s="8">
        <v>43331.305891203701</v>
      </c>
      <c r="F14074" s="7" t="s">
        <v>25</v>
      </c>
      <c r="G14074" s="7" t="s">
        <v>264</v>
      </c>
    </row>
    <row r="14075" spans="1:7" x14ac:dyDescent="0.3">
      <c r="A14075" s="9">
        <v>180164158</v>
      </c>
      <c r="B14075" s="8">
        <v>43331.150381944448</v>
      </c>
      <c r="C14075" s="7" t="s">
        <v>239</v>
      </c>
      <c r="D14075" s="7" t="s">
        <v>869</v>
      </c>
      <c r="E14075" s="8">
        <v>43331.30395833333</v>
      </c>
      <c r="F14075" s="7" t="s">
        <v>25</v>
      </c>
      <c r="G14075" s="7" t="s">
        <v>328</v>
      </c>
    </row>
    <row r="14076" spans="1:7" x14ac:dyDescent="0.3">
      <c r="A14076" s="9">
        <v>180164158</v>
      </c>
      <c r="B14076" s="8">
        <v>43331.150381944448</v>
      </c>
      <c r="C14076" s="7" t="s">
        <v>239</v>
      </c>
      <c r="D14076" s="7" t="s">
        <v>869</v>
      </c>
      <c r="E14076" s="8">
        <v>43331.303541666668</v>
      </c>
      <c r="F14076" s="7" t="s">
        <v>25</v>
      </c>
      <c r="G14076" s="7" t="s">
        <v>30</v>
      </c>
    </row>
    <row r="14077" spans="1:7" x14ac:dyDescent="0.3">
      <c r="A14077" s="9">
        <v>180164158</v>
      </c>
      <c r="B14077" s="8">
        <v>43331.150381944448</v>
      </c>
      <c r="C14077" s="7" t="s">
        <v>239</v>
      </c>
      <c r="D14077" s="7" t="s">
        <v>869</v>
      </c>
      <c r="E14077" s="8">
        <v>43331.30259259259</v>
      </c>
      <c r="F14077" s="7" t="s">
        <v>25</v>
      </c>
      <c r="G14077" s="7" t="s">
        <v>265</v>
      </c>
    </row>
    <row r="14078" spans="1:7" x14ac:dyDescent="0.3">
      <c r="A14078" s="9">
        <v>180164158</v>
      </c>
      <c r="B14078" s="8">
        <v>43331.150381944448</v>
      </c>
      <c r="C14078" s="7" t="s">
        <v>239</v>
      </c>
      <c r="D14078" s="7" t="s">
        <v>869</v>
      </c>
      <c r="E14078" s="8">
        <v>43331.301782407405</v>
      </c>
      <c r="F14078" s="7" t="s">
        <v>25</v>
      </c>
      <c r="G14078" s="7" t="s">
        <v>96</v>
      </c>
    </row>
    <row r="14079" spans="1:7" x14ac:dyDescent="0.3">
      <c r="A14079" s="9">
        <v>180164158</v>
      </c>
      <c r="B14079" s="8">
        <v>43331.150381944448</v>
      </c>
      <c r="C14079" s="7" t="s">
        <v>239</v>
      </c>
      <c r="D14079" s="7" t="s">
        <v>869</v>
      </c>
      <c r="E14079" s="8">
        <v>43331.299675925926</v>
      </c>
      <c r="F14079" s="7" t="s">
        <v>25</v>
      </c>
      <c r="G14079" s="7" t="s">
        <v>97</v>
      </c>
    </row>
    <row r="14080" spans="1:7" x14ac:dyDescent="0.3">
      <c r="A14080" s="9">
        <v>180164158</v>
      </c>
      <c r="B14080" s="8">
        <v>43331.150381944448</v>
      </c>
      <c r="C14080" s="7" t="s">
        <v>239</v>
      </c>
      <c r="D14080" s="7" t="s">
        <v>869</v>
      </c>
      <c r="E14080" s="8">
        <v>43331.299560185187</v>
      </c>
      <c r="F14080" s="7" t="s">
        <v>161</v>
      </c>
      <c r="G14080" s="7" t="s">
        <v>97</v>
      </c>
    </row>
    <row r="14081" spans="1:7" x14ac:dyDescent="0.3">
      <c r="A14081" s="9">
        <v>180164158</v>
      </c>
      <c r="B14081" s="8">
        <v>43331.150381944448</v>
      </c>
      <c r="C14081" s="7" t="s">
        <v>239</v>
      </c>
      <c r="D14081" s="7" t="s">
        <v>869</v>
      </c>
      <c r="E14081" s="8">
        <v>43331.28329861111</v>
      </c>
      <c r="F14081" s="7" t="s">
        <v>201</v>
      </c>
      <c r="G14081" s="7" t="s">
        <v>111</v>
      </c>
    </row>
    <row r="14082" spans="1:7" x14ac:dyDescent="0.3">
      <c r="A14082" s="9">
        <v>180164158</v>
      </c>
      <c r="B14082" s="8">
        <v>43331.150381944448</v>
      </c>
      <c r="C14082" s="7" t="s">
        <v>239</v>
      </c>
      <c r="D14082" s="7" t="s">
        <v>869</v>
      </c>
      <c r="E14082" s="8">
        <v>43331.283217592594</v>
      </c>
      <c r="F14082" s="7" t="s">
        <v>201</v>
      </c>
      <c r="G14082" s="7" t="s">
        <v>111</v>
      </c>
    </row>
    <row r="14083" spans="1:7" x14ac:dyDescent="0.3">
      <c r="A14083" s="9">
        <v>180164158</v>
      </c>
      <c r="B14083" s="8">
        <v>43331.150381944448</v>
      </c>
      <c r="C14083" s="7" t="s">
        <v>239</v>
      </c>
      <c r="D14083" s="7" t="s">
        <v>869</v>
      </c>
      <c r="E14083" s="8">
        <v>43331.272581018522</v>
      </c>
      <c r="F14083" s="7" t="s">
        <v>31</v>
      </c>
      <c r="G14083" s="7" t="s">
        <v>100</v>
      </c>
    </row>
    <row r="14084" spans="1:7" x14ac:dyDescent="0.3">
      <c r="A14084" s="9">
        <v>180164158</v>
      </c>
      <c r="B14084" s="8">
        <v>43331.150381944448</v>
      </c>
      <c r="C14084" s="7" t="s">
        <v>239</v>
      </c>
      <c r="D14084" s="7" t="s">
        <v>869</v>
      </c>
      <c r="E14084" s="8">
        <v>43331.244583333333</v>
      </c>
      <c r="F14084" s="7" t="s">
        <v>31</v>
      </c>
      <c r="G14084" s="7" t="s">
        <v>115</v>
      </c>
    </row>
    <row r="14085" spans="1:7" x14ac:dyDescent="0.3">
      <c r="A14085" s="9">
        <v>180164158</v>
      </c>
      <c r="B14085" s="8">
        <v>43331.150381944448</v>
      </c>
      <c r="C14085" s="7" t="s">
        <v>239</v>
      </c>
      <c r="D14085" s="7" t="s">
        <v>869</v>
      </c>
      <c r="E14085" s="8">
        <v>43331.219606481478</v>
      </c>
      <c r="F14085" s="7" t="s">
        <v>31</v>
      </c>
      <c r="G14085" s="7" t="s">
        <v>97</v>
      </c>
    </row>
    <row r="14086" spans="1:7" x14ac:dyDescent="0.3">
      <c r="A14086" s="9">
        <v>180164158</v>
      </c>
      <c r="B14086" s="8">
        <v>43331.150381944448</v>
      </c>
      <c r="C14086" s="7" t="s">
        <v>239</v>
      </c>
      <c r="D14086" s="7" t="s">
        <v>869</v>
      </c>
      <c r="E14086" s="8">
        <v>43331.217905092592</v>
      </c>
      <c r="F14086" s="7" t="s">
        <v>31</v>
      </c>
      <c r="G14086" s="7" t="s">
        <v>30</v>
      </c>
    </row>
    <row r="14087" spans="1:7" x14ac:dyDescent="0.3">
      <c r="A14087" s="9">
        <v>180164158</v>
      </c>
      <c r="B14087" s="8">
        <v>43331.150381944448</v>
      </c>
      <c r="C14087" s="7" t="s">
        <v>239</v>
      </c>
      <c r="D14087" s="7" t="s">
        <v>869</v>
      </c>
      <c r="E14087" s="8">
        <v>43331.206655092596</v>
      </c>
      <c r="F14087" s="7" t="s">
        <v>29</v>
      </c>
      <c r="G14087" s="7" t="s">
        <v>30</v>
      </c>
    </row>
    <row r="14088" spans="1:7" x14ac:dyDescent="0.3">
      <c r="A14088" s="9">
        <v>180164158</v>
      </c>
      <c r="B14088" s="8">
        <v>43331.150381944448</v>
      </c>
      <c r="C14088" s="7" t="s">
        <v>239</v>
      </c>
      <c r="D14088" s="7" t="s">
        <v>869</v>
      </c>
      <c r="E14088" s="8">
        <v>43331.204016203701</v>
      </c>
      <c r="F14088" s="7" t="s">
        <v>31</v>
      </c>
      <c r="G14088" s="7" t="s">
        <v>95</v>
      </c>
    </row>
    <row r="14089" spans="1:7" x14ac:dyDescent="0.3">
      <c r="A14089" s="9">
        <v>180164158</v>
      </c>
      <c r="B14089" s="8">
        <v>43331.150381944448</v>
      </c>
      <c r="C14089" s="7" t="s">
        <v>239</v>
      </c>
      <c r="D14089" s="7" t="s">
        <v>869</v>
      </c>
      <c r="E14089" s="8">
        <v>43331.194074074076</v>
      </c>
      <c r="F14089" s="7" t="s">
        <v>31</v>
      </c>
      <c r="G14089" s="7" t="s">
        <v>96</v>
      </c>
    </row>
    <row r="14090" spans="1:7" x14ac:dyDescent="0.3">
      <c r="A14090" s="9">
        <v>180164158</v>
      </c>
      <c r="B14090" s="8">
        <v>43331.150381944448</v>
      </c>
      <c r="C14090" s="7" t="s">
        <v>239</v>
      </c>
      <c r="D14090" s="7" t="s">
        <v>869</v>
      </c>
      <c r="E14090" s="8">
        <v>43331.185752314814</v>
      </c>
      <c r="F14090" s="7" t="s">
        <v>31</v>
      </c>
      <c r="G14090" s="7" t="s">
        <v>328</v>
      </c>
    </row>
    <row r="14091" spans="1:7" x14ac:dyDescent="0.3">
      <c r="A14091" s="9">
        <v>180164158</v>
      </c>
      <c r="B14091" s="8">
        <v>43331.150381944448</v>
      </c>
      <c r="C14091" s="7" t="s">
        <v>239</v>
      </c>
      <c r="D14091" s="7" t="s">
        <v>869</v>
      </c>
      <c r="E14091" s="8">
        <v>43331.185729166667</v>
      </c>
      <c r="F14091" s="7" t="s">
        <v>31</v>
      </c>
      <c r="G14091" s="7" t="s">
        <v>265</v>
      </c>
    </row>
    <row r="14092" spans="1:7" x14ac:dyDescent="0.3">
      <c r="A14092" s="9">
        <v>180164158</v>
      </c>
      <c r="B14092" s="8">
        <v>43331.150381944448</v>
      </c>
      <c r="C14092" s="7" t="s">
        <v>239</v>
      </c>
      <c r="D14092" s="7" t="s">
        <v>869</v>
      </c>
      <c r="E14092" s="8">
        <v>43331.182986111111</v>
      </c>
      <c r="F14092" s="7" t="s">
        <v>29</v>
      </c>
      <c r="G14092" s="7" t="s">
        <v>96</v>
      </c>
    </row>
    <row r="14093" spans="1:7" x14ac:dyDescent="0.3">
      <c r="A14093" s="9">
        <v>180164158</v>
      </c>
      <c r="B14093" s="8">
        <v>43331.150381944448</v>
      </c>
      <c r="C14093" s="7" t="s">
        <v>239</v>
      </c>
      <c r="D14093" s="7" t="s">
        <v>869</v>
      </c>
      <c r="E14093" s="8">
        <v>43331.182662037034</v>
      </c>
      <c r="F14093" s="7" t="s">
        <v>29</v>
      </c>
      <c r="G14093" s="7" t="s">
        <v>95</v>
      </c>
    </row>
    <row r="14094" spans="1:7" x14ac:dyDescent="0.3">
      <c r="A14094" s="9">
        <v>180164158</v>
      </c>
      <c r="B14094" s="8">
        <v>43331.150381944448</v>
      </c>
      <c r="C14094" s="7" t="s">
        <v>239</v>
      </c>
      <c r="D14094" s="7" t="s">
        <v>869</v>
      </c>
      <c r="E14094" s="8">
        <v>43331.178831018522</v>
      </c>
      <c r="F14094" s="7" t="s">
        <v>29</v>
      </c>
      <c r="G14094" s="7" t="s">
        <v>870</v>
      </c>
    </row>
    <row r="14095" spans="1:7" x14ac:dyDescent="0.3">
      <c r="A14095" s="9">
        <v>180164158</v>
      </c>
      <c r="B14095" s="8">
        <v>43331.150381944448</v>
      </c>
      <c r="C14095" s="7" t="s">
        <v>239</v>
      </c>
      <c r="D14095" s="7" t="s">
        <v>869</v>
      </c>
      <c r="E14095" s="8">
        <v>43331.172627314816</v>
      </c>
      <c r="F14095" s="7" t="s">
        <v>29</v>
      </c>
      <c r="G14095" s="7" t="s">
        <v>871</v>
      </c>
    </row>
    <row r="14096" spans="1:7" x14ac:dyDescent="0.3">
      <c r="A14096" s="9">
        <v>180164158</v>
      </c>
      <c r="B14096" s="8">
        <v>43331.150381944448</v>
      </c>
      <c r="C14096" s="7" t="s">
        <v>239</v>
      </c>
      <c r="D14096" s="7" t="s">
        <v>869</v>
      </c>
      <c r="E14096" s="8">
        <v>43331.172210648147</v>
      </c>
      <c r="F14096" s="7" t="s">
        <v>29</v>
      </c>
      <c r="G14096" s="7" t="s">
        <v>871</v>
      </c>
    </row>
    <row r="14097" spans="1:7" x14ac:dyDescent="0.3">
      <c r="A14097" s="9">
        <v>180164158</v>
      </c>
      <c r="B14097" s="8">
        <v>43331.150381944448</v>
      </c>
      <c r="C14097" s="7" t="s">
        <v>239</v>
      </c>
      <c r="D14097" s="7" t="s">
        <v>869</v>
      </c>
      <c r="E14097" s="8">
        <v>43331.169421296298</v>
      </c>
      <c r="F14097" s="7" t="s">
        <v>29</v>
      </c>
      <c r="G14097" s="7" t="s">
        <v>30</v>
      </c>
    </row>
    <row r="14098" spans="1:7" x14ac:dyDescent="0.3">
      <c r="A14098" s="9">
        <v>180164158</v>
      </c>
      <c r="B14098" s="8">
        <v>43331.150381944448</v>
      </c>
      <c r="C14098" s="7" t="s">
        <v>239</v>
      </c>
      <c r="D14098" s="7" t="s">
        <v>869</v>
      </c>
      <c r="E14098" s="8">
        <v>43331.168182870373</v>
      </c>
      <c r="F14098" s="7" t="s">
        <v>29</v>
      </c>
      <c r="G14098" s="7" t="s">
        <v>111</v>
      </c>
    </row>
    <row r="14099" spans="1:7" x14ac:dyDescent="0.3">
      <c r="A14099" s="9">
        <v>180164158</v>
      </c>
      <c r="B14099" s="8">
        <v>43331.150381944448</v>
      </c>
      <c r="C14099" s="7" t="s">
        <v>239</v>
      </c>
      <c r="D14099" s="7" t="s">
        <v>869</v>
      </c>
      <c r="E14099" s="8">
        <v>43331.163969907408</v>
      </c>
      <c r="F14099" s="7" t="s">
        <v>31</v>
      </c>
      <c r="G14099" s="7" t="s">
        <v>858</v>
      </c>
    </row>
    <row r="14100" spans="1:7" x14ac:dyDescent="0.3">
      <c r="A14100" s="9">
        <v>180164158</v>
      </c>
      <c r="B14100" s="8">
        <v>43331.150381944448</v>
      </c>
      <c r="C14100" s="7" t="s">
        <v>239</v>
      </c>
      <c r="D14100" s="7" t="s">
        <v>869</v>
      </c>
      <c r="E14100" s="8">
        <v>43331.163287037038</v>
      </c>
      <c r="F14100" s="7" t="s">
        <v>31</v>
      </c>
      <c r="G14100" s="7" t="s">
        <v>89</v>
      </c>
    </row>
    <row r="14101" spans="1:7" x14ac:dyDescent="0.3">
      <c r="A14101" s="9">
        <v>180164158</v>
      </c>
      <c r="B14101" s="8">
        <v>43331.150381944448</v>
      </c>
      <c r="C14101" s="7" t="s">
        <v>239</v>
      </c>
      <c r="D14101" s="7" t="s">
        <v>869</v>
      </c>
      <c r="E14101" s="8">
        <v>43331.161111111112</v>
      </c>
      <c r="F14101" s="7" t="s">
        <v>2233</v>
      </c>
      <c r="G14101" s="7" t="s">
        <v>961</v>
      </c>
    </row>
    <row r="14102" spans="1:7" x14ac:dyDescent="0.3">
      <c r="A14102" s="9">
        <v>180164158</v>
      </c>
      <c r="B14102" s="8">
        <v>43331.150381944448</v>
      </c>
      <c r="C14102" s="7" t="s">
        <v>239</v>
      </c>
      <c r="D14102" s="7" t="s">
        <v>869</v>
      </c>
      <c r="E14102" s="8">
        <v>43331.161111111112</v>
      </c>
      <c r="F14102" s="7" t="s">
        <v>2233</v>
      </c>
      <c r="G14102" s="7" t="s">
        <v>961</v>
      </c>
    </row>
    <row r="14103" spans="1:7" x14ac:dyDescent="0.3">
      <c r="A14103" s="9">
        <v>180164158</v>
      </c>
      <c r="B14103" s="8">
        <v>43331.150381944448</v>
      </c>
      <c r="C14103" s="7" t="s">
        <v>239</v>
      </c>
      <c r="D14103" s="7" t="s">
        <v>869</v>
      </c>
      <c r="E14103" s="8">
        <v>43331.161111111112</v>
      </c>
      <c r="F14103" s="7" t="s">
        <v>2233</v>
      </c>
      <c r="G14103" s="7" t="s">
        <v>958</v>
      </c>
    </row>
    <row r="14104" spans="1:7" x14ac:dyDescent="0.3">
      <c r="A14104" s="9">
        <v>180164158</v>
      </c>
      <c r="B14104" s="8">
        <v>43331.150381944448</v>
      </c>
      <c r="C14104" s="7" t="s">
        <v>239</v>
      </c>
      <c r="D14104" s="7" t="s">
        <v>869</v>
      </c>
      <c r="E14104" s="8">
        <v>43331.161111111112</v>
      </c>
      <c r="F14104" s="7" t="s">
        <v>2233</v>
      </c>
      <c r="G14104" s="7" t="s">
        <v>958</v>
      </c>
    </row>
    <row r="14105" spans="1:7" x14ac:dyDescent="0.3">
      <c r="A14105" s="9">
        <v>180164158</v>
      </c>
      <c r="B14105" s="8">
        <v>43331.150381944448</v>
      </c>
      <c r="C14105" s="7" t="s">
        <v>239</v>
      </c>
      <c r="D14105" s="7" t="s">
        <v>869</v>
      </c>
      <c r="E14105" s="8">
        <v>43331.158854166664</v>
      </c>
      <c r="F14105" s="7" t="s">
        <v>31</v>
      </c>
      <c r="G14105" s="7" t="s">
        <v>264</v>
      </c>
    </row>
    <row r="14106" spans="1:7" x14ac:dyDescent="0.3">
      <c r="A14106" s="9">
        <v>180164158</v>
      </c>
      <c r="B14106" s="8">
        <v>43331.150381944448</v>
      </c>
      <c r="C14106" s="7" t="s">
        <v>239</v>
      </c>
      <c r="D14106" s="7" t="s">
        <v>869</v>
      </c>
      <c r="E14106" s="8">
        <v>43331.155381944445</v>
      </c>
      <c r="F14106" s="7" t="s">
        <v>29</v>
      </c>
      <c r="G14106" s="7" t="s">
        <v>89</v>
      </c>
    </row>
    <row r="14107" spans="1:7" x14ac:dyDescent="0.3">
      <c r="A14107" s="9">
        <v>180164158</v>
      </c>
      <c r="B14107" s="8">
        <v>43331.150381944448</v>
      </c>
      <c r="C14107" s="7" t="s">
        <v>239</v>
      </c>
      <c r="D14107" s="7" t="s">
        <v>869</v>
      </c>
      <c r="E14107" s="8">
        <v>43331.15247685185</v>
      </c>
      <c r="F14107" s="7" t="s">
        <v>29</v>
      </c>
      <c r="G14107" s="7" t="s">
        <v>858</v>
      </c>
    </row>
    <row r="14108" spans="1:7" x14ac:dyDescent="0.3">
      <c r="A14108" s="9">
        <v>180164158</v>
      </c>
      <c r="B14108" s="8">
        <v>43331.150381944448</v>
      </c>
      <c r="C14108" s="7" t="s">
        <v>239</v>
      </c>
      <c r="D14108" s="7" t="s">
        <v>869</v>
      </c>
      <c r="E14108" s="8">
        <v>43331.152407407404</v>
      </c>
      <c r="F14108" s="7" t="s">
        <v>29</v>
      </c>
      <c r="G14108" s="7" t="s">
        <v>265</v>
      </c>
    </row>
    <row r="14109" spans="1:7" x14ac:dyDescent="0.3">
      <c r="A14109" s="9">
        <v>180164158</v>
      </c>
      <c r="B14109" s="8">
        <v>43331.150381944448</v>
      </c>
      <c r="C14109" s="7" t="s">
        <v>239</v>
      </c>
      <c r="D14109" s="7" t="s">
        <v>869</v>
      </c>
      <c r="E14109" s="8">
        <v>43331.152349537035</v>
      </c>
      <c r="F14109" s="7" t="s">
        <v>29</v>
      </c>
      <c r="G14109" s="7" t="s">
        <v>328</v>
      </c>
    </row>
    <row r="14110" spans="1:7" x14ac:dyDescent="0.3">
      <c r="A14110" s="9">
        <v>180164158</v>
      </c>
      <c r="B14110" s="8">
        <v>43331.150381944448</v>
      </c>
      <c r="C14110" s="7" t="s">
        <v>239</v>
      </c>
      <c r="D14110" s="7" t="s">
        <v>869</v>
      </c>
      <c r="E14110" s="8">
        <v>43331.150694444441</v>
      </c>
      <c r="F14110" s="7" t="s">
        <v>29</v>
      </c>
      <c r="G14110" s="7" t="s">
        <v>264</v>
      </c>
    </row>
    <row r="14111" spans="1:7" x14ac:dyDescent="0.3">
      <c r="A14111" s="9">
        <v>180164707</v>
      </c>
      <c r="B14111" s="8">
        <v>43332.328321759262</v>
      </c>
      <c r="C14111" s="7" t="s">
        <v>36</v>
      </c>
      <c r="D14111" s="7" t="s">
        <v>872</v>
      </c>
      <c r="E14111" s="8">
        <v>43332.347939814812</v>
      </c>
      <c r="F14111" s="7" t="s">
        <v>25</v>
      </c>
      <c r="G14111" s="7" t="s">
        <v>244</v>
      </c>
    </row>
    <row r="14112" spans="1:7" x14ac:dyDescent="0.3">
      <c r="A14112" s="9">
        <v>180164707</v>
      </c>
      <c r="B14112" s="8">
        <v>43332.328321759262</v>
      </c>
      <c r="C14112" s="7" t="s">
        <v>36</v>
      </c>
      <c r="D14112" s="7" t="s">
        <v>872</v>
      </c>
      <c r="E14112" s="8">
        <v>43332.347893518519</v>
      </c>
      <c r="F14112" s="7" t="s">
        <v>25</v>
      </c>
      <c r="G14112" s="7" t="s">
        <v>43</v>
      </c>
    </row>
    <row r="14113" spans="1:7" x14ac:dyDescent="0.3">
      <c r="A14113" s="9">
        <v>180164707</v>
      </c>
      <c r="B14113" s="8">
        <v>43332.328321759262</v>
      </c>
      <c r="C14113" s="7" t="s">
        <v>36</v>
      </c>
      <c r="D14113" s="7" t="s">
        <v>872</v>
      </c>
      <c r="E14113" s="8">
        <v>43332.345914351848</v>
      </c>
      <c r="F14113" s="7" t="s">
        <v>25</v>
      </c>
      <c r="G14113" s="7" t="s">
        <v>367</v>
      </c>
    </row>
    <row r="14114" spans="1:7" x14ac:dyDescent="0.3">
      <c r="A14114" s="9">
        <v>180164707</v>
      </c>
      <c r="B14114" s="8">
        <v>43332.328321759262</v>
      </c>
      <c r="C14114" s="7" t="s">
        <v>36</v>
      </c>
      <c r="D14114" s="7" t="s">
        <v>872</v>
      </c>
      <c r="E14114" s="8">
        <v>43332.336342592593</v>
      </c>
      <c r="F14114" s="7" t="s">
        <v>31</v>
      </c>
      <c r="G14114" s="7" t="s">
        <v>43</v>
      </c>
    </row>
    <row r="14115" spans="1:7" x14ac:dyDescent="0.3">
      <c r="A14115" s="9">
        <v>180164707</v>
      </c>
      <c r="B14115" s="8">
        <v>43332.328321759262</v>
      </c>
      <c r="C14115" s="7" t="s">
        <v>36</v>
      </c>
      <c r="D14115" s="7" t="s">
        <v>872</v>
      </c>
      <c r="E14115" s="8">
        <v>43332.33525462963</v>
      </c>
      <c r="F14115" s="7" t="s">
        <v>31</v>
      </c>
      <c r="G14115" s="7" t="s">
        <v>367</v>
      </c>
    </row>
    <row r="14116" spans="1:7" x14ac:dyDescent="0.3">
      <c r="A14116" s="9">
        <v>180164707</v>
      </c>
      <c r="B14116" s="8">
        <v>43332.328321759262</v>
      </c>
      <c r="C14116" s="7" t="s">
        <v>36</v>
      </c>
      <c r="D14116" s="7" t="s">
        <v>872</v>
      </c>
      <c r="E14116" s="8">
        <v>43332.329421296294</v>
      </c>
      <c r="F14116" s="7" t="s">
        <v>29</v>
      </c>
      <c r="G14116" s="7" t="s">
        <v>43</v>
      </c>
    </row>
    <row r="14117" spans="1:7" x14ac:dyDescent="0.3">
      <c r="A14117" s="9">
        <v>180164707</v>
      </c>
      <c r="B14117" s="8">
        <v>43332.328321759262</v>
      </c>
      <c r="C14117" s="7" t="s">
        <v>36</v>
      </c>
      <c r="D14117" s="7" t="s">
        <v>872</v>
      </c>
      <c r="E14117" s="8">
        <v>43332.328321759262</v>
      </c>
      <c r="F14117" s="7" t="s">
        <v>31</v>
      </c>
      <c r="G14117" s="7" t="s">
        <v>244</v>
      </c>
    </row>
    <row r="14118" spans="1:7" x14ac:dyDescent="0.3">
      <c r="A14118" s="9">
        <v>180164769</v>
      </c>
      <c r="B14118" s="8">
        <v>43332.377326388887</v>
      </c>
      <c r="C14118" s="7" t="s">
        <v>36</v>
      </c>
      <c r="D14118" s="7" t="s">
        <v>238</v>
      </c>
      <c r="E14118" s="8">
        <v>43332.419861111113</v>
      </c>
      <c r="F14118" s="7" t="s">
        <v>25</v>
      </c>
      <c r="G14118" s="7" t="s">
        <v>64</v>
      </c>
    </row>
    <row r="14119" spans="1:7" x14ac:dyDescent="0.3">
      <c r="A14119" s="9">
        <v>180164769</v>
      </c>
      <c r="B14119" s="8">
        <v>43332.377326388887</v>
      </c>
      <c r="C14119" s="7" t="s">
        <v>36</v>
      </c>
      <c r="D14119" s="7" t="s">
        <v>238</v>
      </c>
      <c r="E14119" s="8">
        <v>43332.419814814813</v>
      </c>
      <c r="F14119" s="7" t="s">
        <v>25</v>
      </c>
      <c r="G14119" s="7" t="s">
        <v>241</v>
      </c>
    </row>
    <row r="14120" spans="1:7" x14ac:dyDescent="0.3">
      <c r="A14120" s="9">
        <v>180164769</v>
      </c>
      <c r="B14120" s="8">
        <v>43332.377326388887</v>
      </c>
      <c r="C14120" s="7" t="s">
        <v>36</v>
      </c>
      <c r="D14120" s="7" t="s">
        <v>238</v>
      </c>
      <c r="E14120" s="8">
        <v>43332.396168981482</v>
      </c>
      <c r="F14120" s="7" t="s">
        <v>25</v>
      </c>
      <c r="G14120" s="7" t="s">
        <v>43</v>
      </c>
    </row>
    <row r="14121" spans="1:7" x14ac:dyDescent="0.3">
      <c r="A14121" s="9">
        <v>180164769</v>
      </c>
      <c r="B14121" s="8">
        <v>43332.377326388887</v>
      </c>
      <c r="C14121" s="7" t="s">
        <v>36</v>
      </c>
      <c r="D14121" s="7" t="s">
        <v>238</v>
      </c>
      <c r="E14121" s="8">
        <v>43332.387199074074</v>
      </c>
      <c r="F14121" s="7" t="s">
        <v>32</v>
      </c>
      <c r="G14121" s="7" t="s">
        <v>241</v>
      </c>
    </row>
    <row r="14122" spans="1:7" x14ac:dyDescent="0.3">
      <c r="A14122" s="9">
        <v>180164769</v>
      </c>
      <c r="B14122" s="8">
        <v>43332.377326388887</v>
      </c>
      <c r="C14122" s="7" t="s">
        <v>36</v>
      </c>
      <c r="D14122" s="7" t="s">
        <v>238</v>
      </c>
      <c r="E14122" s="8">
        <v>43332.385949074072</v>
      </c>
      <c r="F14122" s="7" t="s">
        <v>31</v>
      </c>
      <c r="G14122" s="7" t="s">
        <v>43</v>
      </c>
    </row>
    <row r="14123" spans="1:7" x14ac:dyDescent="0.3">
      <c r="A14123" s="9">
        <v>180164769</v>
      </c>
      <c r="B14123" s="8">
        <v>43332.377326388887</v>
      </c>
      <c r="C14123" s="7" t="s">
        <v>36</v>
      </c>
      <c r="D14123" s="7" t="s">
        <v>238</v>
      </c>
      <c r="E14123" s="8">
        <v>43332.384814814817</v>
      </c>
      <c r="F14123" s="7" t="s">
        <v>31</v>
      </c>
      <c r="G14123" s="7" t="s">
        <v>64</v>
      </c>
    </row>
    <row r="14124" spans="1:7" x14ac:dyDescent="0.3">
      <c r="A14124" s="9">
        <v>180164769</v>
      </c>
      <c r="B14124" s="8">
        <v>43332.377326388887</v>
      </c>
      <c r="C14124" s="7" t="s">
        <v>36</v>
      </c>
      <c r="D14124" s="7" t="s">
        <v>238</v>
      </c>
      <c r="E14124" s="8">
        <v>43332.38417824074</v>
      </c>
      <c r="F14124" s="7" t="s">
        <v>25</v>
      </c>
      <c r="G14124" s="7" t="s">
        <v>499</v>
      </c>
    </row>
    <row r="14125" spans="1:7" x14ac:dyDescent="0.3">
      <c r="A14125" s="9">
        <v>180164769</v>
      </c>
      <c r="B14125" s="8">
        <v>43332.377326388887</v>
      </c>
      <c r="C14125" s="7" t="s">
        <v>36</v>
      </c>
      <c r="D14125" s="7" t="s">
        <v>238</v>
      </c>
      <c r="E14125" s="8">
        <v>43332.384166666663</v>
      </c>
      <c r="F14125" s="7" t="s">
        <v>62</v>
      </c>
      <c r="G14125" s="7" t="s">
        <v>499</v>
      </c>
    </row>
    <row r="14126" spans="1:7" x14ac:dyDescent="0.3">
      <c r="A14126" s="9">
        <v>180164769</v>
      </c>
      <c r="B14126" s="8">
        <v>43332.377326388887</v>
      </c>
      <c r="C14126" s="7" t="s">
        <v>36</v>
      </c>
      <c r="D14126" s="7" t="s">
        <v>238</v>
      </c>
      <c r="E14126" s="8">
        <v>43332.3830787037</v>
      </c>
      <c r="F14126" s="7" t="s">
        <v>29</v>
      </c>
      <c r="G14126" s="7" t="s">
        <v>64</v>
      </c>
    </row>
    <row r="14127" spans="1:7" x14ac:dyDescent="0.3">
      <c r="A14127" s="9">
        <v>180164769</v>
      </c>
      <c r="B14127" s="8">
        <v>43332.377326388887</v>
      </c>
      <c r="C14127" s="7" t="s">
        <v>36</v>
      </c>
      <c r="D14127" s="7" t="s">
        <v>238</v>
      </c>
      <c r="E14127" s="8">
        <v>43332.382881944446</v>
      </c>
      <c r="F14127" s="7" t="s">
        <v>31</v>
      </c>
      <c r="G14127" s="7" t="s">
        <v>241</v>
      </c>
    </row>
    <row r="14128" spans="1:7" x14ac:dyDescent="0.3">
      <c r="A14128" s="9">
        <v>180164769</v>
      </c>
      <c r="B14128" s="8">
        <v>43332.377326388887</v>
      </c>
      <c r="C14128" s="7" t="s">
        <v>36</v>
      </c>
      <c r="D14128" s="7" t="s">
        <v>238</v>
      </c>
      <c r="E14128" s="8">
        <v>43332.380266203705</v>
      </c>
      <c r="F14128" s="7" t="s">
        <v>29</v>
      </c>
      <c r="G14128" s="7" t="s">
        <v>43</v>
      </c>
    </row>
    <row r="14129" spans="1:7" x14ac:dyDescent="0.3">
      <c r="A14129" s="9">
        <v>180164769</v>
      </c>
      <c r="B14129" s="8">
        <v>43332.377326388887</v>
      </c>
      <c r="C14129" s="7" t="s">
        <v>36</v>
      </c>
      <c r="D14129" s="7" t="s">
        <v>238</v>
      </c>
      <c r="E14129" s="8">
        <v>43332.379432870373</v>
      </c>
      <c r="F14129" s="7" t="s">
        <v>29</v>
      </c>
      <c r="G14129" s="7" t="s">
        <v>499</v>
      </c>
    </row>
    <row r="14130" spans="1:7" x14ac:dyDescent="0.3">
      <c r="A14130" s="9">
        <v>180164769</v>
      </c>
      <c r="B14130" s="8">
        <v>43332.377326388887</v>
      </c>
      <c r="C14130" s="7" t="s">
        <v>36</v>
      </c>
      <c r="D14130" s="7" t="s">
        <v>238</v>
      </c>
      <c r="E14130" s="8">
        <v>43332.379027777781</v>
      </c>
      <c r="F14130" s="7" t="s">
        <v>29</v>
      </c>
      <c r="G14130" s="7" t="s">
        <v>241</v>
      </c>
    </row>
    <row r="14131" spans="1:7" x14ac:dyDescent="0.3">
      <c r="A14131" s="9">
        <v>180164782</v>
      </c>
      <c r="B14131" s="8">
        <v>43332.390266203707</v>
      </c>
      <c r="C14131" s="7" t="s">
        <v>23</v>
      </c>
      <c r="D14131" s="7" t="s">
        <v>383</v>
      </c>
      <c r="E14131" s="8">
        <v>43332.477881944447</v>
      </c>
      <c r="F14131" s="7" t="s">
        <v>25</v>
      </c>
      <c r="G14131" s="7" t="s">
        <v>482</v>
      </c>
    </row>
    <row r="14132" spans="1:7" x14ac:dyDescent="0.3">
      <c r="A14132" s="9">
        <v>180164782</v>
      </c>
      <c r="B14132" s="8">
        <v>43332.390266203707</v>
      </c>
      <c r="C14132" s="7" t="s">
        <v>23</v>
      </c>
      <c r="D14132" s="7" t="s">
        <v>383</v>
      </c>
      <c r="E14132" s="8">
        <v>43332.431493055556</v>
      </c>
      <c r="F14132" s="7" t="s">
        <v>63</v>
      </c>
      <c r="G14132" s="7" t="s">
        <v>482</v>
      </c>
    </row>
    <row r="14133" spans="1:7" x14ac:dyDescent="0.3">
      <c r="A14133" s="9">
        <v>180164782</v>
      </c>
      <c r="B14133" s="8">
        <v>43332.390266203707</v>
      </c>
      <c r="C14133" s="7" t="s">
        <v>23</v>
      </c>
      <c r="D14133" s="7" t="s">
        <v>383</v>
      </c>
      <c r="E14133" s="8">
        <v>43332.43141203704</v>
      </c>
      <c r="F14133" s="7" t="s">
        <v>31</v>
      </c>
      <c r="G14133" s="7" t="s">
        <v>482</v>
      </c>
    </row>
    <row r="14134" spans="1:7" x14ac:dyDescent="0.3">
      <c r="A14134" s="9">
        <v>180164782</v>
      </c>
      <c r="B14134" s="8">
        <v>43332.390266203707</v>
      </c>
      <c r="C14134" s="7" t="s">
        <v>23</v>
      </c>
      <c r="D14134" s="7" t="s">
        <v>383</v>
      </c>
      <c r="E14134" s="8">
        <v>43332.427951388891</v>
      </c>
      <c r="F14134" s="7" t="s">
        <v>63</v>
      </c>
      <c r="G14134" s="7" t="s">
        <v>482</v>
      </c>
    </row>
    <row r="14135" spans="1:7" x14ac:dyDescent="0.3">
      <c r="A14135" s="9">
        <v>180164782</v>
      </c>
      <c r="B14135" s="8">
        <v>43332.390266203707</v>
      </c>
      <c r="C14135" s="7" t="s">
        <v>23</v>
      </c>
      <c r="D14135" s="7" t="s">
        <v>383</v>
      </c>
      <c r="E14135" s="8">
        <v>43332.423854166664</v>
      </c>
      <c r="F14135" s="7" t="s">
        <v>25</v>
      </c>
      <c r="G14135" s="7" t="s">
        <v>117</v>
      </c>
    </row>
    <row r="14136" spans="1:7" x14ac:dyDescent="0.3">
      <c r="A14136" s="9">
        <v>180164782</v>
      </c>
      <c r="B14136" s="8">
        <v>43332.390266203707</v>
      </c>
      <c r="C14136" s="7" t="s">
        <v>23</v>
      </c>
      <c r="D14136" s="7" t="s">
        <v>383</v>
      </c>
      <c r="E14136" s="8">
        <v>43332.423680555556</v>
      </c>
      <c r="F14136" s="7" t="s">
        <v>25</v>
      </c>
      <c r="G14136" s="7" t="s">
        <v>645</v>
      </c>
    </row>
    <row r="14137" spans="1:7" x14ac:dyDescent="0.3">
      <c r="A14137" s="9">
        <v>180164782</v>
      </c>
      <c r="B14137" s="8">
        <v>43332.390266203707</v>
      </c>
      <c r="C14137" s="7" t="s">
        <v>23</v>
      </c>
      <c r="D14137" s="7" t="s">
        <v>383</v>
      </c>
      <c r="E14137" s="8">
        <v>43332.423622685186</v>
      </c>
      <c r="F14137" s="7" t="s">
        <v>25</v>
      </c>
      <c r="G14137" s="7" t="s">
        <v>72</v>
      </c>
    </row>
    <row r="14138" spans="1:7" x14ac:dyDescent="0.3">
      <c r="A14138" s="9">
        <v>180164782</v>
      </c>
      <c r="B14138" s="8">
        <v>43332.390266203707</v>
      </c>
      <c r="C14138" s="7" t="s">
        <v>23</v>
      </c>
      <c r="D14138" s="7" t="s">
        <v>383</v>
      </c>
      <c r="E14138" s="8">
        <v>43332.423622685186</v>
      </c>
      <c r="F14138" s="7" t="s">
        <v>25</v>
      </c>
      <c r="G14138" s="7" t="s">
        <v>38</v>
      </c>
    </row>
    <row r="14139" spans="1:7" x14ac:dyDescent="0.3">
      <c r="A14139" s="9">
        <v>180164782</v>
      </c>
      <c r="B14139" s="8">
        <v>43332.390266203707</v>
      </c>
      <c r="C14139" s="7" t="s">
        <v>23</v>
      </c>
      <c r="D14139" s="7" t="s">
        <v>383</v>
      </c>
      <c r="E14139" s="8">
        <v>43332.42355324074</v>
      </c>
      <c r="F14139" s="7" t="s">
        <v>25</v>
      </c>
      <c r="G14139" s="7" t="s">
        <v>135</v>
      </c>
    </row>
    <row r="14140" spans="1:7" x14ac:dyDescent="0.3">
      <c r="A14140" s="9">
        <v>180164782</v>
      </c>
      <c r="B14140" s="8">
        <v>43332.390266203707</v>
      </c>
      <c r="C14140" s="7" t="s">
        <v>23</v>
      </c>
      <c r="D14140" s="7" t="s">
        <v>383</v>
      </c>
      <c r="E14140" s="8">
        <v>43332.42291666667</v>
      </c>
      <c r="F14140" s="7" t="s">
        <v>2232</v>
      </c>
      <c r="G14140" s="7" t="s">
        <v>961</v>
      </c>
    </row>
    <row r="14141" spans="1:7" x14ac:dyDescent="0.3">
      <c r="A14141" s="9">
        <v>180164782</v>
      </c>
      <c r="B14141" s="8">
        <v>43332.390266203707</v>
      </c>
      <c r="C14141" s="7" t="s">
        <v>23</v>
      </c>
      <c r="D14141" s="7" t="s">
        <v>383</v>
      </c>
      <c r="E14141" s="8">
        <v>43332.415486111109</v>
      </c>
      <c r="F14141" s="7" t="s">
        <v>25</v>
      </c>
      <c r="G14141" s="7" t="s">
        <v>873</v>
      </c>
    </row>
    <row r="14142" spans="1:7" x14ac:dyDescent="0.3">
      <c r="A14142" s="9">
        <v>180164782</v>
      </c>
      <c r="B14142" s="8">
        <v>43332.390266203707</v>
      </c>
      <c r="C14142" s="7" t="s">
        <v>23</v>
      </c>
      <c r="D14142" s="7" t="s">
        <v>383</v>
      </c>
      <c r="E14142" s="8">
        <v>43332.413888888892</v>
      </c>
      <c r="F14142" s="7" t="s">
        <v>2232</v>
      </c>
      <c r="G14142" s="7" t="s">
        <v>958</v>
      </c>
    </row>
    <row r="14143" spans="1:7" x14ac:dyDescent="0.3">
      <c r="A14143" s="9">
        <v>180164782</v>
      </c>
      <c r="B14143" s="8">
        <v>43332.390266203707</v>
      </c>
      <c r="C14143" s="7" t="s">
        <v>23</v>
      </c>
      <c r="D14143" s="7" t="s">
        <v>383</v>
      </c>
      <c r="E14143" s="8">
        <v>43332.406817129631</v>
      </c>
      <c r="F14143" s="7" t="s">
        <v>63</v>
      </c>
      <c r="G14143" s="7" t="s">
        <v>482</v>
      </c>
    </row>
    <row r="14144" spans="1:7" x14ac:dyDescent="0.3">
      <c r="A14144" s="9">
        <v>180164782</v>
      </c>
      <c r="B14144" s="8">
        <v>43332.390266203707</v>
      </c>
      <c r="C14144" s="7" t="s">
        <v>23</v>
      </c>
      <c r="D14144" s="7" t="s">
        <v>383</v>
      </c>
      <c r="E14144" s="8">
        <v>43332.403553240743</v>
      </c>
      <c r="F14144" s="7" t="s">
        <v>33</v>
      </c>
      <c r="G14144" s="7" t="s">
        <v>645</v>
      </c>
    </row>
    <row r="14145" spans="1:7" x14ac:dyDescent="0.3">
      <c r="A14145" s="9">
        <v>180164782</v>
      </c>
      <c r="B14145" s="8">
        <v>43332.390266203707</v>
      </c>
      <c r="C14145" s="7" t="s">
        <v>23</v>
      </c>
      <c r="D14145" s="7" t="s">
        <v>383</v>
      </c>
      <c r="E14145" s="8">
        <v>43332.402048611111</v>
      </c>
      <c r="F14145" s="7" t="s">
        <v>31</v>
      </c>
      <c r="G14145" s="7" t="s">
        <v>135</v>
      </c>
    </row>
    <row r="14146" spans="1:7" x14ac:dyDescent="0.3">
      <c r="A14146" s="9">
        <v>180164782</v>
      </c>
      <c r="B14146" s="8">
        <v>43332.390266203707</v>
      </c>
      <c r="C14146" s="7" t="s">
        <v>23</v>
      </c>
      <c r="D14146" s="7" t="s">
        <v>383</v>
      </c>
      <c r="E14146" s="8">
        <v>43332.398900462962</v>
      </c>
      <c r="F14146" s="7" t="s">
        <v>31</v>
      </c>
      <c r="G14146" s="7" t="s">
        <v>645</v>
      </c>
    </row>
    <row r="14147" spans="1:7" x14ac:dyDescent="0.3">
      <c r="A14147" s="9">
        <v>180164782</v>
      </c>
      <c r="B14147" s="8">
        <v>43332.390266203707</v>
      </c>
      <c r="C14147" s="7" t="s">
        <v>23</v>
      </c>
      <c r="D14147" s="7" t="s">
        <v>383</v>
      </c>
      <c r="E14147" s="8">
        <v>43332.398726851854</v>
      </c>
      <c r="F14147" s="7" t="s">
        <v>31</v>
      </c>
      <c r="G14147" s="7" t="s">
        <v>117</v>
      </c>
    </row>
    <row r="14148" spans="1:7" x14ac:dyDescent="0.3">
      <c r="A14148" s="9">
        <v>180164782</v>
      </c>
      <c r="B14148" s="8">
        <v>43332.390266203707</v>
      </c>
      <c r="C14148" s="7" t="s">
        <v>23</v>
      </c>
      <c r="D14148" s="7" t="s">
        <v>383</v>
      </c>
      <c r="E14148" s="8">
        <v>43332.396377314813</v>
      </c>
      <c r="F14148" s="7" t="s">
        <v>25</v>
      </c>
      <c r="G14148" s="7" t="s">
        <v>198</v>
      </c>
    </row>
    <row r="14149" spans="1:7" x14ac:dyDescent="0.3">
      <c r="A14149" s="9">
        <v>180164782</v>
      </c>
      <c r="B14149" s="8">
        <v>43332.390266203707</v>
      </c>
      <c r="C14149" s="7" t="s">
        <v>23</v>
      </c>
      <c r="D14149" s="7" t="s">
        <v>383</v>
      </c>
      <c r="E14149" s="8">
        <v>43332.396354166667</v>
      </c>
      <c r="F14149" s="7" t="s">
        <v>31</v>
      </c>
      <c r="G14149" s="7" t="s">
        <v>72</v>
      </c>
    </row>
    <row r="14150" spans="1:7" x14ac:dyDescent="0.3">
      <c r="A14150" s="9">
        <v>180164782</v>
      </c>
      <c r="B14150" s="8">
        <v>43332.390266203707</v>
      </c>
      <c r="C14150" s="7" t="s">
        <v>23</v>
      </c>
      <c r="D14150" s="7" t="s">
        <v>383</v>
      </c>
      <c r="E14150" s="8">
        <v>43332.396354166667</v>
      </c>
      <c r="F14150" s="7" t="s">
        <v>31</v>
      </c>
      <c r="G14150" s="7" t="s">
        <v>38</v>
      </c>
    </row>
    <row r="14151" spans="1:7" x14ac:dyDescent="0.3">
      <c r="A14151" s="9">
        <v>180164782</v>
      </c>
      <c r="B14151" s="8">
        <v>43332.390266203707</v>
      </c>
      <c r="C14151" s="7" t="s">
        <v>23</v>
      </c>
      <c r="D14151" s="7" t="s">
        <v>383</v>
      </c>
      <c r="E14151" s="8">
        <v>43332.396273148152</v>
      </c>
      <c r="F14151" s="7" t="s">
        <v>62</v>
      </c>
      <c r="G14151" s="7" t="s">
        <v>198</v>
      </c>
    </row>
    <row r="14152" spans="1:7" x14ac:dyDescent="0.3">
      <c r="A14152" s="9">
        <v>180164782</v>
      </c>
      <c r="B14152" s="8">
        <v>43332.390266203707</v>
      </c>
      <c r="C14152" s="7" t="s">
        <v>23</v>
      </c>
      <c r="D14152" s="7" t="s">
        <v>383</v>
      </c>
      <c r="E14152" s="8">
        <v>43332.395833333336</v>
      </c>
      <c r="F14152" s="7" t="s">
        <v>2233</v>
      </c>
      <c r="G14152" s="7" t="s">
        <v>958</v>
      </c>
    </row>
    <row r="14153" spans="1:7" x14ac:dyDescent="0.3">
      <c r="A14153" s="9">
        <v>180164782</v>
      </c>
      <c r="B14153" s="8">
        <v>43332.390266203707</v>
      </c>
      <c r="C14153" s="7" t="s">
        <v>23</v>
      </c>
      <c r="D14153" s="7" t="s">
        <v>383</v>
      </c>
      <c r="E14153" s="8">
        <v>43332.39503472222</v>
      </c>
      <c r="F14153" s="7" t="s">
        <v>31</v>
      </c>
      <c r="G14153" s="7" t="s">
        <v>482</v>
      </c>
    </row>
    <row r="14154" spans="1:7" x14ac:dyDescent="0.3">
      <c r="A14154" s="9">
        <v>180164782</v>
      </c>
      <c r="B14154" s="8">
        <v>43332.390266203707</v>
      </c>
      <c r="C14154" s="7" t="s">
        <v>23</v>
      </c>
      <c r="D14154" s="7" t="s">
        <v>383</v>
      </c>
      <c r="E14154" s="8">
        <v>43332.394247685188</v>
      </c>
      <c r="F14154" s="7" t="s">
        <v>25</v>
      </c>
      <c r="G14154" s="7" t="s">
        <v>874</v>
      </c>
    </row>
    <row r="14155" spans="1:7" x14ac:dyDescent="0.3">
      <c r="A14155" s="9">
        <v>180164782</v>
      </c>
      <c r="B14155" s="8">
        <v>43332.390266203707</v>
      </c>
      <c r="C14155" s="7" t="s">
        <v>23</v>
      </c>
      <c r="D14155" s="7" t="s">
        <v>383</v>
      </c>
      <c r="E14155" s="8">
        <v>43332.393750000003</v>
      </c>
      <c r="F14155" s="7" t="s">
        <v>2233</v>
      </c>
      <c r="G14155" s="7" t="s">
        <v>961</v>
      </c>
    </row>
    <row r="14156" spans="1:7" x14ac:dyDescent="0.3">
      <c r="A14156" s="9">
        <v>180164782</v>
      </c>
      <c r="B14156" s="8">
        <v>43332.390266203707</v>
      </c>
      <c r="C14156" s="7" t="s">
        <v>23</v>
      </c>
      <c r="D14156" s="7" t="s">
        <v>383</v>
      </c>
      <c r="E14156" s="8">
        <v>43332.393171296295</v>
      </c>
      <c r="F14156" s="7" t="s">
        <v>29</v>
      </c>
      <c r="G14156" s="7" t="s">
        <v>482</v>
      </c>
    </row>
    <row r="14157" spans="1:7" x14ac:dyDescent="0.3">
      <c r="A14157" s="9">
        <v>180164782</v>
      </c>
      <c r="B14157" s="8">
        <v>43332.390266203707</v>
      </c>
      <c r="C14157" s="7" t="s">
        <v>23</v>
      </c>
      <c r="D14157" s="7" t="s">
        <v>383</v>
      </c>
      <c r="E14157" s="8">
        <v>43332.393055555556</v>
      </c>
      <c r="F14157" s="7" t="s">
        <v>29</v>
      </c>
      <c r="G14157" s="7" t="s">
        <v>645</v>
      </c>
    </row>
    <row r="14158" spans="1:7" x14ac:dyDescent="0.3">
      <c r="A14158" s="9">
        <v>180164782</v>
      </c>
      <c r="B14158" s="8">
        <v>43332.390266203707</v>
      </c>
      <c r="C14158" s="7" t="s">
        <v>23</v>
      </c>
      <c r="D14158" s="7" t="s">
        <v>383</v>
      </c>
      <c r="E14158" s="8">
        <v>43332.391319444447</v>
      </c>
      <c r="F14158" s="7" t="s">
        <v>29</v>
      </c>
      <c r="G14158" s="7" t="s">
        <v>117</v>
      </c>
    </row>
    <row r="14159" spans="1:7" x14ac:dyDescent="0.3">
      <c r="A14159" s="9">
        <v>180164782</v>
      </c>
      <c r="B14159" s="8">
        <v>43332.390266203707</v>
      </c>
      <c r="C14159" s="7" t="s">
        <v>23</v>
      </c>
      <c r="D14159" s="7" t="s">
        <v>383</v>
      </c>
      <c r="E14159" s="8">
        <v>43332.391203703701</v>
      </c>
      <c r="F14159" s="7" t="s">
        <v>29</v>
      </c>
      <c r="G14159" s="7" t="s">
        <v>38</v>
      </c>
    </row>
    <row r="14160" spans="1:7" x14ac:dyDescent="0.3">
      <c r="A14160" s="9">
        <v>180164782</v>
      </c>
      <c r="B14160" s="8">
        <v>43332.390266203707</v>
      </c>
      <c r="C14160" s="7" t="s">
        <v>23</v>
      </c>
      <c r="D14160" s="7" t="s">
        <v>383</v>
      </c>
      <c r="E14160" s="8">
        <v>43332.391099537039</v>
      </c>
      <c r="F14160" s="7" t="s">
        <v>31</v>
      </c>
      <c r="G14160" s="7" t="s">
        <v>482</v>
      </c>
    </row>
    <row r="14161" spans="1:7" x14ac:dyDescent="0.3">
      <c r="A14161" s="9">
        <v>180164782</v>
      </c>
      <c r="B14161" s="8">
        <v>43332.390266203707</v>
      </c>
      <c r="C14161" s="7" t="s">
        <v>23</v>
      </c>
      <c r="D14161" s="7" t="s">
        <v>383</v>
      </c>
      <c r="E14161" s="8">
        <v>43332.390613425923</v>
      </c>
      <c r="F14161" s="7" t="s">
        <v>29</v>
      </c>
      <c r="G14161" s="7" t="s">
        <v>874</v>
      </c>
    </row>
    <row r="14162" spans="1:7" x14ac:dyDescent="0.3">
      <c r="A14162" s="9">
        <v>180164782</v>
      </c>
      <c r="B14162" s="8">
        <v>43332.390266203707</v>
      </c>
      <c r="C14162" s="7" t="s">
        <v>23</v>
      </c>
      <c r="D14162" s="7" t="s">
        <v>383</v>
      </c>
      <c r="E14162" s="8">
        <v>43332.390613425923</v>
      </c>
      <c r="F14162" s="7" t="s">
        <v>29</v>
      </c>
      <c r="G14162" s="7" t="s">
        <v>72</v>
      </c>
    </row>
    <row r="14163" spans="1:7" x14ac:dyDescent="0.3">
      <c r="A14163" s="9">
        <v>180164782</v>
      </c>
      <c r="B14163" s="8">
        <v>43332.390266203707</v>
      </c>
      <c r="C14163" s="7" t="s">
        <v>23</v>
      </c>
      <c r="D14163" s="7" t="s">
        <v>383</v>
      </c>
      <c r="E14163" s="8">
        <v>43332.390416666669</v>
      </c>
      <c r="F14163" s="7" t="s">
        <v>620</v>
      </c>
      <c r="G14163" s="7" t="s">
        <v>198</v>
      </c>
    </row>
    <row r="14164" spans="1:7" x14ac:dyDescent="0.3">
      <c r="A14164" s="9">
        <v>180164782</v>
      </c>
      <c r="B14164" s="8">
        <v>43332.390266203707</v>
      </c>
      <c r="C14164" s="7" t="s">
        <v>23</v>
      </c>
      <c r="D14164" s="7" t="s">
        <v>383</v>
      </c>
      <c r="E14164" s="8">
        <v>43332.3903125</v>
      </c>
      <c r="F14164" s="7" t="s">
        <v>31</v>
      </c>
      <c r="G14164" s="7" t="s">
        <v>873</v>
      </c>
    </row>
    <row r="14165" spans="1:7" x14ac:dyDescent="0.3">
      <c r="A14165" s="9">
        <v>180164918</v>
      </c>
      <c r="B14165" s="8">
        <v>43332.539479166669</v>
      </c>
      <c r="C14165" s="7" t="s">
        <v>36</v>
      </c>
      <c r="D14165" s="7" t="s">
        <v>875</v>
      </c>
      <c r="E14165" s="8">
        <v>43332.590763888889</v>
      </c>
      <c r="F14165" s="7" t="s">
        <v>25</v>
      </c>
      <c r="G14165" s="7" t="s">
        <v>499</v>
      </c>
    </row>
    <row r="14166" spans="1:7" x14ac:dyDescent="0.3">
      <c r="A14166" s="9">
        <v>180164918</v>
      </c>
      <c r="B14166" s="8">
        <v>43332.539479166669</v>
      </c>
      <c r="C14166" s="7" t="s">
        <v>36</v>
      </c>
      <c r="D14166" s="7" t="s">
        <v>875</v>
      </c>
      <c r="E14166" s="8">
        <v>43332.576851851853</v>
      </c>
      <c r="F14166" s="7" t="s">
        <v>25</v>
      </c>
      <c r="G14166" s="7" t="s">
        <v>43</v>
      </c>
    </row>
    <row r="14167" spans="1:7" x14ac:dyDescent="0.3">
      <c r="A14167" s="9">
        <v>180164918</v>
      </c>
      <c r="B14167" s="8">
        <v>43332.539479166669</v>
      </c>
      <c r="C14167" s="7" t="s">
        <v>36</v>
      </c>
      <c r="D14167" s="7" t="s">
        <v>875</v>
      </c>
      <c r="E14167" s="8">
        <v>43332.560624999998</v>
      </c>
      <c r="F14167" s="7" t="s">
        <v>31</v>
      </c>
      <c r="G14167" s="7" t="s">
        <v>43</v>
      </c>
    </row>
    <row r="14168" spans="1:7" x14ac:dyDescent="0.3">
      <c r="A14168" s="9">
        <v>180164918</v>
      </c>
      <c r="B14168" s="8">
        <v>43332.539479166669</v>
      </c>
      <c r="C14168" s="7" t="s">
        <v>36</v>
      </c>
      <c r="D14168" s="7" t="s">
        <v>875</v>
      </c>
      <c r="E14168" s="8">
        <v>43332.558761574073</v>
      </c>
      <c r="F14168" s="7" t="s">
        <v>29</v>
      </c>
      <c r="G14168" s="7" t="s">
        <v>364</v>
      </c>
    </row>
    <row r="14169" spans="1:7" x14ac:dyDescent="0.3">
      <c r="A14169" s="9">
        <v>180164918</v>
      </c>
      <c r="B14169" s="8">
        <v>43332.539479166669</v>
      </c>
      <c r="C14169" s="7" t="s">
        <v>36</v>
      </c>
      <c r="D14169" s="7" t="s">
        <v>875</v>
      </c>
      <c r="E14169" s="8">
        <v>43332.556493055556</v>
      </c>
      <c r="F14169" s="7" t="s">
        <v>31</v>
      </c>
      <c r="G14169" s="7" t="s">
        <v>499</v>
      </c>
    </row>
    <row r="14170" spans="1:7" x14ac:dyDescent="0.3">
      <c r="A14170" s="9">
        <v>180164918</v>
      </c>
      <c r="B14170" s="8">
        <v>43332.539479166669</v>
      </c>
      <c r="C14170" s="7" t="s">
        <v>36</v>
      </c>
      <c r="D14170" s="7" t="s">
        <v>875</v>
      </c>
      <c r="E14170" s="8">
        <v>43332.549293981479</v>
      </c>
      <c r="F14170" s="7" t="s">
        <v>29</v>
      </c>
      <c r="G14170" s="7" t="s">
        <v>43</v>
      </c>
    </row>
    <row r="14171" spans="1:7" x14ac:dyDescent="0.3">
      <c r="A14171" s="9">
        <v>180164918</v>
      </c>
      <c r="B14171" s="8">
        <v>43332.539479166669</v>
      </c>
      <c r="C14171" s="7" t="s">
        <v>36</v>
      </c>
      <c r="D14171" s="7" t="s">
        <v>875</v>
      </c>
      <c r="E14171" s="8">
        <v>43332.547534722224</v>
      </c>
      <c r="F14171" s="7" t="s">
        <v>29</v>
      </c>
      <c r="G14171" s="7" t="s">
        <v>499</v>
      </c>
    </row>
    <row r="14172" spans="1:7" x14ac:dyDescent="0.3">
      <c r="A14172" s="9">
        <v>180165063</v>
      </c>
      <c r="B14172" s="8">
        <v>43332.674803240741</v>
      </c>
      <c r="C14172" s="7" t="s">
        <v>23</v>
      </c>
      <c r="D14172" s="7" t="s">
        <v>659</v>
      </c>
      <c r="E14172" s="8">
        <v>43332.70857638889</v>
      </c>
      <c r="F14172" s="7" t="s">
        <v>25</v>
      </c>
      <c r="G14172" s="7" t="s">
        <v>105</v>
      </c>
    </row>
    <row r="14173" spans="1:7" x14ac:dyDescent="0.3">
      <c r="A14173" s="9">
        <v>180165063</v>
      </c>
      <c r="B14173" s="8">
        <v>43332.674803240741</v>
      </c>
      <c r="C14173" s="7" t="s">
        <v>23</v>
      </c>
      <c r="D14173" s="7" t="s">
        <v>659</v>
      </c>
      <c r="E14173" s="8">
        <v>43332.694456018522</v>
      </c>
      <c r="F14173" s="7" t="s">
        <v>25</v>
      </c>
      <c r="G14173" s="7" t="s">
        <v>28</v>
      </c>
    </row>
    <row r="14174" spans="1:7" x14ac:dyDescent="0.3">
      <c r="A14174" s="9">
        <v>180165063</v>
      </c>
      <c r="B14174" s="8">
        <v>43332.674803240741</v>
      </c>
      <c r="C14174" s="7" t="s">
        <v>23</v>
      </c>
      <c r="D14174" s="7" t="s">
        <v>659</v>
      </c>
      <c r="E14174" s="8">
        <v>43332.681597222225</v>
      </c>
      <c r="F14174" s="7" t="s">
        <v>31</v>
      </c>
      <c r="G14174" s="7" t="s">
        <v>105</v>
      </c>
    </row>
    <row r="14175" spans="1:7" x14ac:dyDescent="0.3">
      <c r="A14175" s="9">
        <v>180165063</v>
      </c>
      <c r="B14175" s="8">
        <v>43332.674803240741</v>
      </c>
      <c r="C14175" s="7" t="s">
        <v>23</v>
      </c>
      <c r="D14175" s="7" t="s">
        <v>659</v>
      </c>
      <c r="E14175" s="8">
        <v>43332.677835648145</v>
      </c>
      <c r="F14175" s="7" t="s">
        <v>31</v>
      </c>
      <c r="G14175" s="7" t="s">
        <v>28</v>
      </c>
    </row>
    <row r="14176" spans="1:7" x14ac:dyDescent="0.3">
      <c r="A14176" s="9">
        <v>180165063</v>
      </c>
      <c r="B14176" s="8">
        <v>43332.674803240741</v>
      </c>
      <c r="C14176" s="7" t="s">
        <v>23</v>
      </c>
      <c r="D14176" s="7" t="s">
        <v>659</v>
      </c>
      <c r="E14176" s="8">
        <v>43332.67659722222</v>
      </c>
      <c r="F14176" s="7" t="s">
        <v>29</v>
      </c>
      <c r="G14176" s="7" t="s">
        <v>28</v>
      </c>
    </row>
    <row r="14177" spans="1:7" x14ac:dyDescent="0.3">
      <c r="A14177" s="9">
        <v>180165063</v>
      </c>
      <c r="B14177" s="8">
        <v>43332.674803240741</v>
      </c>
      <c r="C14177" s="7" t="s">
        <v>23</v>
      </c>
      <c r="D14177" s="7" t="s">
        <v>659</v>
      </c>
      <c r="E14177" s="8">
        <v>43332.676562499997</v>
      </c>
      <c r="F14177" s="7" t="s">
        <v>29</v>
      </c>
      <c r="G14177" s="7" t="s">
        <v>105</v>
      </c>
    </row>
    <row r="14178" spans="1:7" x14ac:dyDescent="0.3">
      <c r="A14178" s="9">
        <v>180165063</v>
      </c>
      <c r="B14178" s="8">
        <v>43332.674803240741</v>
      </c>
      <c r="C14178" s="7" t="s">
        <v>23</v>
      </c>
      <c r="D14178" s="7" t="s">
        <v>659</v>
      </c>
      <c r="E14178" s="8">
        <v>43332.676006944443</v>
      </c>
      <c r="F14178" s="7" t="s">
        <v>25</v>
      </c>
      <c r="G14178" s="7" t="s">
        <v>88</v>
      </c>
    </row>
    <row r="14179" spans="1:7" x14ac:dyDescent="0.3">
      <c r="A14179" s="9">
        <v>180165063</v>
      </c>
      <c r="B14179" s="8">
        <v>43332.674803240741</v>
      </c>
      <c r="C14179" s="7" t="s">
        <v>23</v>
      </c>
      <c r="D14179" s="7" t="s">
        <v>659</v>
      </c>
      <c r="E14179" s="8">
        <v>43332.67559027778</v>
      </c>
      <c r="F14179" s="7" t="s">
        <v>29</v>
      </c>
      <c r="G14179" s="7" t="s">
        <v>88</v>
      </c>
    </row>
    <row r="14180" spans="1:7" x14ac:dyDescent="0.3">
      <c r="A14180" s="9">
        <v>180165103</v>
      </c>
      <c r="B14180" s="8">
        <v>43332.719583333332</v>
      </c>
      <c r="C14180" s="7" t="s">
        <v>23</v>
      </c>
      <c r="D14180" s="7" t="s">
        <v>732</v>
      </c>
      <c r="E14180" s="8">
        <v>43332.758657407408</v>
      </c>
      <c r="F14180" s="7" t="s">
        <v>25</v>
      </c>
      <c r="G14180" s="7" t="s">
        <v>104</v>
      </c>
    </row>
    <row r="14181" spans="1:7" x14ac:dyDescent="0.3">
      <c r="A14181" s="9">
        <v>180165103</v>
      </c>
      <c r="B14181" s="8">
        <v>43332.719583333332</v>
      </c>
      <c r="C14181" s="7" t="s">
        <v>23</v>
      </c>
      <c r="D14181" s="7" t="s">
        <v>732</v>
      </c>
      <c r="E14181" s="8">
        <v>43332.75440972222</v>
      </c>
      <c r="F14181" s="7" t="s">
        <v>25</v>
      </c>
      <c r="G14181" s="7" t="s">
        <v>105</v>
      </c>
    </row>
    <row r="14182" spans="1:7" x14ac:dyDescent="0.3">
      <c r="A14182" s="9">
        <v>180165103</v>
      </c>
      <c r="B14182" s="8">
        <v>43332.719583333332</v>
      </c>
      <c r="C14182" s="7" t="s">
        <v>23</v>
      </c>
      <c r="D14182" s="7" t="s">
        <v>732</v>
      </c>
      <c r="E14182" s="8">
        <v>43332.747881944444</v>
      </c>
      <c r="F14182" s="7" t="s">
        <v>63</v>
      </c>
      <c r="G14182" s="7" t="s">
        <v>104</v>
      </c>
    </row>
    <row r="14183" spans="1:7" x14ac:dyDescent="0.3">
      <c r="A14183" s="9">
        <v>180165103</v>
      </c>
      <c r="B14183" s="8">
        <v>43332.719583333332</v>
      </c>
      <c r="C14183" s="7" t="s">
        <v>23</v>
      </c>
      <c r="D14183" s="7" t="s">
        <v>732</v>
      </c>
      <c r="E14183" s="8">
        <v>43332.730949074074</v>
      </c>
      <c r="F14183" s="7" t="s">
        <v>25</v>
      </c>
      <c r="G14183" s="7" t="s">
        <v>115</v>
      </c>
    </row>
    <row r="14184" spans="1:7" x14ac:dyDescent="0.3">
      <c r="A14184" s="9">
        <v>180165103</v>
      </c>
      <c r="B14184" s="8">
        <v>43332.719583333332</v>
      </c>
      <c r="C14184" s="7" t="s">
        <v>23</v>
      </c>
      <c r="D14184" s="7" t="s">
        <v>732</v>
      </c>
      <c r="E14184" s="8">
        <v>43332.730034722219</v>
      </c>
      <c r="F14184" s="7" t="s">
        <v>62</v>
      </c>
      <c r="G14184" s="7" t="s">
        <v>105</v>
      </c>
    </row>
    <row r="14185" spans="1:7" x14ac:dyDescent="0.3">
      <c r="A14185" s="9">
        <v>180165103</v>
      </c>
      <c r="B14185" s="8">
        <v>43332.719583333332</v>
      </c>
      <c r="C14185" s="7" t="s">
        <v>23</v>
      </c>
      <c r="D14185" s="7" t="s">
        <v>732</v>
      </c>
      <c r="E14185" s="8">
        <v>43332.725405092591</v>
      </c>
      <c r="F14185" s="7" t="s">
        <v>32</v>
      </c>
      <c r="G14185" s="7" t="s">
        <v>105</v>
      </c>
    </row>
    <row r="14186" spans="1:7" x14ac:dyDescent="0.3">
      <c r="A14186" s="9">
        <v>180165103</v>
      </c>
      <c r="B14186" s="8">
        <v>43332.719583333332</v>
      </c>
      <c r="C14186" s="7" t="s">
        <v>23</v>
      </c>
      <c r="D14186" s="7" t="s">
        <v>732</v>
      </c>
      <c r="E14186" s="8">
        <v>43332.724826388891</v>
      </c>
      <c r="F14186" s="7" t="s">
        <v>31</v>
      </c>
      <c r="G14186" s="7" t="s">
        <v>105</v>
      </c>
    </row>
    <row r="14187" spans="1:7" x14ac:dyDescent="0.3">
      <c r="A14187" s="9">
        <v>180165103</v>
      </c>
      <c r="B14187" s="8">
        <v>43332.719583333332</v>
      </c>
      <c r="C14187" s="7" t="s">
        <v>23</v>
      </c>
      <c r="D14187" s="7" t="s">
        <v>732</v>
      </c>
      <c r="E14187" s="8">
        <v>43332.724780092591</v>
      </c>
      <c r="F14187" s="7" t="s">
        <v>25</v>
      </c>
      <c r="G14187" s="7" t="s">
        <v>88</v>
      </c>
    </row>
    <row r="14188" spans="1:7" x14ac:dyDescent="0.3">
      <c r="A14188" s="9">
        <v>180165103</v>
      </c>
      <c r="B14188" s="8">
        <v>43332.719583333332</v>
      </c>
      <c r="C14188" s="7" t="s">
        <v>23</v>
      </c>
      <c r="D14188" s="7" t="s">
        <v>732</v>
      </c>
      <c r="E14188" s="8">
        <v>43332.724768518521</v>
      </c>
      <c r="F14188" s="7" t="s">
        <v>25</v>
      </c>
      <c r="G14188" s="7" t="s">
        <v>459</v>
      </c>
    </row>
    <row r="14189" spans="1:7" x14ac:dyDescent="0.3">
      <c r="A14189" s="9">
        <v>180165103</v>
      </c>
      <c r="B14189" s="8">
        <v>43332.719583333332</v>
      </c>
      <c r="C14189" s="7" t="s">
        <v>23</v>
      </c>
      <c r="D14189" s="7" t="s">
        <v>732</v>
      </c>
      <c r="E14189" s="8">
        <v>43332.724745370368</v>
      </c>
      <c r="F14189" s="7" t="s">
        <v>25</v>
      </c>
      <c r="G14189" s="7" t="s">
        <v>93</v>
      </c>
    </row>
    <row r="14190" spans="1:7" x14ac:dyDescent="0.3">
      <c r="A14190" s="9">
        <v>180165103</v>
      </c>
      <c r="B14190" s="8">
        <v>43332.719583333332</v>
      </c>
      <c r="C14190" s="7" t="s">
        <v>23</v>
      </c>
      <c r="D14190" s="7" t="s">
        <v>732</v>
      </c>
      <c r="E14190" s="8">
        <v>43332.724548611113</v>
      </c>
      <c r="F14190" s="7" t="s">
        <v>31</v>
      </c>
      <c r="G14190" s="7" t="s">
        <v>104</v>
      </c>
    </row>
    <row r="14191" spans="1:7" x14ac:dyDescent="0.3">
      <c r="A14191" s="9">
        <v>180165103</v>
      </c>
      <c r="B14191" s="8">
        <v>43332.719583333332</v>
      </c>
      <c r="C14191" s="7" t="s">
        <v>23</v>
      </c>
      <c r="D14191" s="7" t="s">
        <v>732</v>
      </c>
      <c r="E14191" s="8">
        <v>43332.724444444444</v>
      </c>
      <c r="F14191" s="7" t="s">
        <v>31</v>
      </c>
      <c r="G14191" s="7" t="s">
        <v>115</v>
      </c>
    </row>
    <row r="14192" spans="1:7" x14ac:dyDescent="0.3">
      <c r="A14192" s="9">
        <v>180165103</v>
      </c>
      <c r="B14192" s="8">
        <v>43332.719583333332</v>
      </c>
      <c r="C14192" s="7" t="s">
        <v>23</v>
      </c>
      <c r="D14192" s="7" t="s">
        <v>732</v>
      </c>
      <c r="E14192" s="8">
        <v>43332.721331018518</v>
      </c>
      <c r="F14192" s="7" t="s">
        <v>29</v>
      </c>
      <c r="G14192" s="7" t="s">
        <v>104</v>
      </c>
    </row>
    <row r="14193" spans="1:7" x14ac:dyDescent="0.3">
      <c r="A14193" s="9">
        <v>180165103</v>
      </c>
      <c r="B14193" s="8">
        <v>43332.719583333332</v>
      </c>
      <c r="C14193" s="7" t="s">
        <v>23</v>
      </c>
      <c r="D14193" s="7" t="s">
        <v>732</v>
      </c>
      <c r="E14193" s="8">
        <v>43332.721006944441</v>
      </c>
      <c r="F14193" s="7" t="s">
        <v>29</v>
      </c>
      <c r="G14193" s="7" t="s">
        <v>115</v>
      </c>
    </row>
    <row r="14194" spans="1:7" x14ac:dyDescent="0.3">
      <c r="A14194" s="9">
        <v>180165103</v>
      </c>
      <c r="B14194" s="8">
        <v>43332.719583333332</v>
      </c>
      <c r="C14194" s="7" t="s">
        <v>23</v>
      </c>
      <c r="D14194" s="7" t="s">
        <v>732</v>
      </c>
      <c r="E14194" s="8">
        <v>43332.720879629633</v>
      </c>
      <c r="F14194" s="7" t="s">
        <v>29</v>
      </c>
      <c r="G14194" s="7" t="s">
        <v>93</v>
      </c>
    </row>
    <row r="14195" spans="1:7" x14ac:dyDescent="0.3">
      <c r="A14195" s="9">
        <v>180165103</v>
      </c>
      <c r="B14195" s="8">
        <v>43332.719583333332</v>
      </c>
      <c r="C14195" s="7" t="s">
        <v>23</v>
      </c>
      <c r="D14195" s="7" t="s">
        <v>732</v>
      </c>
      <c r="E14195" s="8">
        <v>43332.72078703704</v>
      </c>
      <c r="F14195" s="7" t="s">
        <v>29</v>
      </c>
      <c r="G14195" s="7" t="s">
        <v>88</v>
      </c>
    </row>
    <row r="14196" spans="1:7" x14ac:dyDescent="0.3">
      <c r="A14196" s="9">
        <v>180165103</v>
      </c>
      <c r="B14196" s="8">
        <v>43332.719583333332</v>
      </c>
      <c r="C14196" s="7" t="s">
        <v>23</v>
      </c>
      <c r="D14196" s="7" t="s">
        <v>732</v>
      </c>
      <c r="E14196" s="8">
        <v>43332.720671296294</v>
      </c>
      <c r="F14196" s="7" t="s">
        <v>29</v>
      </c>
      <c r="G14196" s="7" t="s">
        <v>459</v>
      </c>
    </row>
    <row r="14197" spans="1:7" x14ac:dyDescent="0.3">
      <c r="A14197" s="9">
        <v>180165403</v>
      </c>
      <c r="B14197" s="8">
        <v>43333.312905092593</v>
      </c>
      <c r="C14197" s="7" t="s">
        <v>36</v>
      </c>
      <c r="D14197" s="7" t="s">
        <v>672</v>
      </c>
      <c r="E14197" s="8">
        <v>43333.372523148151</v>
      </c>
      <c r="F14197" s="7" t="s">
        <v>25</v>
      </c>
      <c r="G14197" s="7" t="s">
        <v>857</v>
      </c>
    </row>
    <row r="14198" spans="1:7" x14ac:dyDescent="0.3">
      <c r="A14198" s="9">
        <v>180165403</v>
      </c>
      <c r="B14198" s="8">
        <v>43333.312905092593</v>
      </c>
      <c r="C14198" s="7" t="s">
        <v>36</v>
      </c>
      <c r="D14198" s="7" t="s">
        <v>672</v>
      </c>
      <c r="E14198" s="8">
        <v>43333.363796296297</v>
      </c>
      <c r="F14198" s="7" t="s">
        <v>63</v>
      </c>
      <c r="G14198" s="7" t="s">
        <v>857</v>
      </c>
    </row>
    <row r="14199" spans="1:7" x14ac:dyDescent="0.3">
      <c r="A14199" s="9">
        <v>180165403</v>
      </c>
      <c r="B14199" s="8">
        <v>43333.312905092593</v>
      </c>
      <c r="C14199" s="7" t="s">
        <v>36</v>
      </c>
      <c r="D14199" s="7" t="s">
        <v>672</v>
      </c>
      <c r="E14199" s="8">
        <v>43333.353379629632</v>
      </c>
      <c r="F14199" s="7" t="s">
        <v>25</v>
      </c>
      <c r="G14199" s="7" t="s">
        <v>115</v>
      </c>
    </row>
    <row r="14200" spans="1:7" x14ac:dyDescent="0.3">
      <c r="A14200" s="9">
        <v>180165403</v>
      </c>
      <c r="B14200" s="8">
        <v>43333.312905092593</v>
      </c>
      <c r="C14200" s="7" t="s">
        <v>36</v>
      </c>
      <c r="D14200" s="7" t="s">
        <v>672</v>
      </c>
      <c r="E14200" s="8">
        <v>43333.332129629627</v>
      </c>
      <c r="F14200" s="7" t="s">
        <v>31</v>
      </c>
      <c r="G14200" s="7" t="s">
        <v>857</v>
      </c>
    </row>
    <row r="14201" spans="1:7" x14ac:dyDescent="0.3">
      <c r="A14201" s="9">
        <v>180165403</v>
      </c>
      <c r="B14201" s="8">
        <v>43333.312905092593</v>
      </c>
      <c r="C14201" s="7" t="s">
        <v>36</v>
      </c>
      <c r="D14201" s="7" t="s">
        <v>672</v>
      </c>
      <c r="E14201" s="8">
        <v>43333.331423611111</v>
      </c>
      <c r="F14201" s="7" t="s">
        <v>25</v>
      </c>
      <c r="G14201" s="7" t="s">
        <v>173</v>
      </c>
    </row>
    <row r="14202" spans="1:7" x14ac:dyDescent="0.3">
      <c r="A14202" s="9">
        <v>180165403</v>
      </c>
      <c r="B14202" s="8">
        <v>43333.312905092593</v>
      </c>
      <c r="C14202" s="7" t="s">
        <v>36</v>
      </c>
      <c r="D14202" s="7" t="s">
        <v>672</v>
      </c>
      <c r="E14202" s="8">
        <v>43333.331226851849</v>
      </c>
      <c r="F14202" s="7" t="s">
        <v>31</v>
      </c>
      <c r="G14202" s="7" t="s">
        <v>857</v>
      </c>
    </row>
    <row r="14203" spans="1:7" x14ac:dyDescent="0.3">
      <c r="A14203" s="9">
        <v>180165403</v>
      </c>
      <c r="B14203" s="8">
        <v>43333.312905092593</v>
      </c>
      <c r="C14203" s="7" t="s">
        <v>36</v>
      </c>
      <c r="D14203" s="7" t="s">
        <v>672</v>
      </c>
      <c r="E14203" s="8">
        <v>43333.330636574072</v>
      </c>
      <c r="F14203" s="7" t="s">
        <v>33</v>
      </c>
      <c r="G14203" s="7" t="s">
        <v>115</v>
      </c>
    </row>
    <row r="14204" spans="1:7" x14ac:dyDescent="0.3">
      <c r="A14204" s="9">
        <v>180165403</v>
      </c>
      <c r="B14204" s="8">
        <v>43333.312905092593</v>
      </c>
      <c r="C14204" s="7" t="s">
        <v>36</v>
      </c>
      <c r="D14204" s="7" t="s">
        <v>672</v>
      </c>
      <c r="E14204" s="8">
        <v>43333.330370370371</v>
      </c>
      <c r="F14204" s="7" t="s">
        <v>31</v>
      </c>
      <c r="G14204" s="7" t="s">
        <v>115</v>
      </c>
    </row>
    <row r="14205" spans="1:7" x14ac:dyDescent="0.3">
      <c r="A14205" s="9">
        <v>180165403</v>
      </c>
      <c r="B14205" s="8">
        <v>43333.312905092593</v>
      </c>
      <c r="C14205" s="7" t="s">
        <v>36</v>
      </c>
      <c r="D14205" s="7" t="s">
        <v>672</v>
      </c>
      <c r="E14205" s="8">
        <v>43333.325069444443</v>
      </c>
      <c r="F14205" s="7" t="s">
        <v>31</v>
      </c>
      <c r="G14205" s="7" t="s">
        <v>115</v>
      </c>
    </row>
    <row r="14206" spans="1:7" x14ac:dyDescent="0.3">
      <c r="A14206" s="9">
        <v>180165403</v>
      </c>
      <c r="B14206" s="8">
        <v>43333.312905092593</v>
      </c>
      <c r="C14206" s="7" t="s">
        <v>36</v>
      </c>
      <c r="D14206" s="7" t="s">
        <v>672</v>
      </c>
      <c r="E14206" s="8">
        <v>43333.316041666665</v>
      </c>
      <c r="F14206" s="7" t="s">
        <v>29</v>
      </c>
      <c r="G14206" s="7" t="s">
        <v>857</v>
      </c>
    </row>
    <row r="14207" spans="1:7" x14ac:dyDescent="0.3">
      <c r="A14207" s="9">
        <v>180165403</v>
      </c>
      <c r="B14207" s="8">
        <v>43333.312905092593</v>
      </c>
      <c r="C14207" s="7" t="s">
        <v>36</v>
      </c>
      <c r="D14207" s="7" t="s">
        <v>672</v>
      </c>
      <c r="E14207" s="8">
        <v>43333.314212962963</v>
      </c>
      <c r="F14207" s="7" t="s">
        <v>29</v>
      </c>
      <c r="G14207" s="7" t="s">
        <v>115</v>
      </c>
    </row>
    <row r="14208" spans="1:7" x14ac:dyDescent="0.3">
      <c r="A14208" s="9">
        <v>180165403</v>
      </c>
      <c r="B14208" s="8">
        <v>43333.312905092593</v>
      </c>
      <c r="C14208" s="7" t="s">
        <v>36</v>
      </c>
      <c r="D14208" s="7" t="s">
        <v>672</v>
      </c>
      <c r="E14208" s="8">
        <v>43333.313587962963</v>
      </c>
      <c r="F14208" s="7" t="s">
        <v>29</v>
      </c>
      <c r="G14208" s="7" t="s">
        <v>173</v>
      </c>
    </row>
    <row r="14209" spans="1:7" x14ac:dyDescent="0.3">
      <c r="A14209" s="9">
        <v>180165439</v>
      </c>
      <c r="B14209" s="8">
        <v>43333.350219907406</v>
      </c>
      <c r="C14209" s="7" t="s">
        <v>36</v>
      </c>
      <c r="D14209" s="7" t="s">
        <v>211</v>
      </c>
      <c r="E14209" s="8">
        <v>43333.383310185185</v>
      </c>
      <c r="F14209" s="7" t="s">
        <v>25</v>
      </c>
      <c r="G14209" s="7" t="s">
        <v>60</v>
      </c>
    </row>
    <row r="14210" spans="1:7" x14ac:dyDescent="0.3">
      <c r="A14210" s="9">
        <v>180165439</v>
      </c>
      <c r="B14210" s="8">
        <v>43333.350219907406</v>
      </c>
      <c r="C14210" s="7" t="s">
        <v>36</v>
      </c>
      <c r="D14210" s="7" t="s">
        <v>211</v>
      </c>
      <c r="E14210" s="8">
        <v>43333.362847222219</v>
      </c>
      <c r="F14210" s="7" t="s">
        <v>25</v>
      </c>
      <c r="G14210" s="7" t="s">
        <v>43</v>
      </c>
    </row>
    <row r="14211" spans="1:7" x14ac:dyDescent="0.3">
      <c r="A14211" s="9">
        <v>180165439</v>
      </c>
      <c r="B14211" s="8">
        <v>43333.350219907406</v>
      </c>
      <c r="C14211" s="7" t="s">
        <v>36</v>
      </c>
      <c r="D14211" s="7" t="s">
        <v>211</v>
      </c>
      <c r="E14211" s="8">
        <v>43333.360520833332</v>
      </c>
      <c r="F14211" s="7" t="s">
        <v>31</v>
      </c>
      <c r="G14211" s="7" t="s">
        <v>60</v>
      </c>
    </row>
    <row r="14212" spans="1:7" x14ac:dyDescent="0.3">
      <c r="A14212" s="9">
        <v>180165439</v>
      </c>
      <c r="B14212" s="8">
        <v>43333.350219907406</v>
      </c>
      <c r="C14212" s="7" t="s">
        <v>36</v>
      </c>
      <c r="D14212" s="7" t="s">
        <v>211</v>
      </c>
      <c r="E14212" s="8">
        <v>43333.360462962963</v>
      </c>
      <c r="F14212" s="7" t="s">
        <v>31</v>
      </c>
      <c r="G14212" s="7" t="s">
        <v>43</v>
      </c>
    </row>
    <row r="14213" spans="1:7" x14ac:dyDescent="0.3">
      <c r="A14213" s="9">
        <v>180165439</v>
      </c>
      <c r="B14213" s="8">
        <v>43333.350219907406</v>
      </c>
      <c r="C14213" s="7" t="s">
        <v>36</v>
      </c>
      <c r="D14213" s="7" t="s">
        <v>211</v>
      </c>
      <c r="E14213" s="8">
        <v>43333.35355324074</v>
      </c>
      <c r="F14213" s="7" t="s">
        <v>29</v>
      </c>
      <c r="G14213" s="7" t="s">
        <v>60</v>
      </c>
    </row>
    <row r="14214" spans="1:7" x14ac:dyDescent="0.3">
      <c r="A14214" s="9">
        <v>180165439</v>
      </c>
      <c r="B14214" s="8">
        <v>43333.350219907406</v>
      </c>
      <c r="C14214" s="7" t="s">
        <v>36</v>
      </c>
      <c r="D14214" s="7" t="s">
        <v>211</v>
      </c>
      <c r="E14214" s="8">
        <v>43333.35355324074</v>
      </c>
      <c r="F14214" s="7" t="s">
        <v>29</v>
      </c>
      <c r="G14214" s="7" t="s">
        <v>43</v>
      </c>
    </row>
    <row r="14215" spans="1:7" x14ac:dyDescent="0.3">
      <c r="A14215" s="9">
        <v>180165453</v>
      </c>
      <c r="B14215" s="8">
        <v>43333.369502314818</v>
      </c>
      <c r="C14215" s="7" t="s">
        <v>36</v>
      </c>
      <c r="D14215" s="7" t="s">
        <v>876</v>
      </c>
      <c r="E14215" s="8">
        <v>43333.422638888886</v>
      </c>
      <c r="F14215" s="7" t="s">
        <v>25</v>
      </c>
      <c r="G14215" s="7" t="s">
        <v>173</v>
      </c>
    </row>
    <row r="14216" spans="1:7" x14ac:dyDescent="0.3">
      <c r="A14216" s="9">
        <v>180165453</v>
      </c>
      <c r="B14216" s="8">
        <v>43333.369502314818</v>
      </c>
      <c r="C14216" s="7" t="s">
        <v>36</v>
      </c>
      <c r="D14216" s="7" t="s">
        <v>876</v>
      </c>
      <c r="E14216" s="8">
        <v>43333.422581018516</v>
      </c>
      <c r="F14216" s="7" t="s">
        <v>25</v>
      </c>
      <c r="G14216" s="7" t="s">
        <v>72</v>
      </c>
    </row>
    <row r="14217" spans="1:7" x14ac:dyDescent="0.3">
      <c r="A14217" s="9">
        <v>180165453</v>
      </c>
      <c r="B14217" s="8">
        <v>43333.369502314818</v>
      </c>
      <c r="C14217" s="7" t="s">
        <v>36</v>
      </c>
      <c r="D14217" s="7" t="s">
        <v>876</v>
      </c>
      <c r="E14217" s="8">
        <v>43333.420115740744</v>
      </c>
      <c r="F14217" s="7" t="s">
        <v>25</v>
      </c>
      <c r="G14217" s="7" t="s">
        <v>198</v>
      </c>
    </row>
    <row r="14218" spans="1:7" x14ac:dyDescent="0.3">
      <c r="A14218" s="9">
        <v>180165453</v>
      </c>
      <c r="B14218" s="8">
        <v>43333.369502314818</v>
      </c>
      <c r="C14218" s="7" t="s">
        <v>36</v>
      </c>
      <c r="D14218" s="7" t="s">
        <v>876</v>
      </c>
      <c r="E14218" s="8">
        <v>43333.416921296295</v>
      </c>
      <c r="F14218" s="7" t="s">
        <v>25</v>
      </c>
      <c r="G14218" s="7" t="s">
        <v>103</v>
      </c>
    </row>
    <row r="14219" spans="1:7" x14ac:dyDescent="0.3">
      <c r="A14219" s="9">
        <v>180165453</v>
      </c>
      <c r="B14219" s="8">
        <v>43333.369502314818</v>
      </c>
      <c r="C14219" s="7" t="s">
        <v>36</v>
      </c>
      <c r="D14219" s="7" t="s">
        <v>876</v>
      </c>
      <c r="E14219" s="8">
        <v>43333.416909722226</v>
      </c>
      <c r="F14219" s="7" t="s">
        <v>29</v>
      </c>
      <c r="G14219" s="7" t="s">
        <v>173</v>
      </c>
    </row>
    <row r="14220" spans="1:7" x14ac:dyDescent="0.3">
      <c r="A14220" s="9">
        <v>180165453</v>
      </c>
      <c r="B14220" s="8">
        <v>43333.369502314818</v>
      </c>
      <c r="C14220" s="7" t="s">
        <v>36</v>
      </c>
      <c r="D14220" s="7" t="s">
        <v>876</v>
      </c>
      <c r="E14220" s="8">
        <v>43333.415324074071</v>
      </c>
      <c r="F14220" s="7" t="s">
        <v>31</v>
      </c>
      <c r="G14220" s="7" t="s">
        <v>173</v>
      </c>
    </row>
    <row r="14221" spans="1:7" x14ac:dyDescent="0.3">
      <c r="A14221" s="9">
        <v>180165453</v>
      </c>
      <c r="B14221" s="8">
        <v>43333.369502314818</v>
      </c>
      <c r="C14221" s="7" t="s">
        <v>36</v>
      </c>
      <c r="D14221" s="7" t="s">
        <v>876</v>
      </c>
      <c r="E14221" s="8">
        <v>43333.411817129629</v>
      </c>
      <c r="F14221" s="7" t="s">
        <v>31</v>
      </c>
      <c r="G14221" s="7" t="s">
        <v>173</v>
      </c>
    </row>
    <row r="14222" spans="1:7" x14ac:dyDescent="0.3">
      <c r="A14222" s="9">
        <v>180165453</v>
      </c>
      <c r="B14222" s="8">
        <v>43333.369502314818</v>
      </c>
      <c r="C14222" s="7" t="s">
        <v>36</v>
      </c>
      <c r="D14222" s="7" t="s">
        <v>876</v>
      </c>
      <c r="E14222" s="8">
        <v>43333.408368055556</v>
      </c>
      <c r="F14222" s="7" t="s">
        <v>29</v>
      </c>
      <c r="G14222" s="7" t="s">
        <v>198</v>
      </c>
    </row>
    <row r="14223" spans="1:7" x14ac:dyDescent="0.3">
      <c r="A14223" s="9">
        <v>180165453</v>
      </c>
      <c r="B14223" s="8">
        <v>43333.369502314818</v>
      </c>
      <c r="C14223" s="7" t="s">
        <v>36</v>
      </c>
      <c r="D14223" s="7" t="s">
        <v>876</v>
      </c>
      <c r="E14223" s="8">
        <v>43333.401805555557</v>
      </c>
      <c r="F14223" s="7" t="s">
        <v>25</v>
      </c>
      <c r="G14223" s="7" t="s">
        <v>198</v>
      </c>
    </row>
    <row r="14224" spans="1:7" x14ac:dyDescent="0.3">
      <c r="A14224" s="9">
        <v>180165453</v>
      </c>
      <c r="B14224" s="8">
        <v>43333.369502314818</v>
      </c>
      <c r="C14224" s="7" t="s">
        <v>36</v>
      </c>
      <c r="D14224" s="7" t="s">
        <v>876</v>
      </c>
      <c r="E14224" s="8">
        <v>43333.40116898148</v>
      </c>
      <c r="F14224" s="7" t="s">
        <v>29</v>
      </c>
      <c r="G14224" s="7" t="s">
        <v>72</v>
      </c>
    </row>
    <row r="14225" spans="1:7" x14ac:dyDescent="0.3">
      <c r="A14225" s="9">
        <v>180165453</v>
      </c>
      <c r="B14225" s="8">
        <v>43333.369502314818</v>
      </c>
      <c r="C14225" s="7" t="s">
        <v>36</v>
      </c>
      <c r="D14225" s="7" t="s">
        <v>876</v>
      </c>
      <c r="E14225" s="8">
        <v>43333.399837962963</v>
      </c>
      <c r="F14225" s="7" t="s">
        <v>29</v>
      </c>
      <c r="G14225" s="7" t="s">
        <v>198</v>
      </c>
    </row>
    <row r="14226" spans="1:7" x14ac:dyDescent="0.3">
      <c r="A14226" s="9">
        <v>180165453</v>
      </c>
      <c r="B14226" s="8">
        <v>43333.369502314818</v>
      </c>
      <c r="C14226" s="7" t="s">
        <v>36</v>
      </c>
      <c r="D14226" s="7" t="s">
        <v>876</v>
      </c>
      <c r="E14226" s="8">
        <v>43333.388726851852</v>
      </c>
      <c r="F14226" s="7" t="s">
        <v>31</v>
      </c>
      <c r="G14226" s="7" t="s">
        <v>103</v>
      </c>
    </row>
    <row r="14227" spans="1:7" x14ac:dyDescent="0.3">
      <c r="A14227" s="9">
        <v>180165453</v>
      </c>
      <c r="B14227" s="8">
        <v>43333.369502314818</v>
      </c>
      <c r="C14227" s="7" t="s">
        <v>36</v>
      </c>
      <c r="D14227" s="7" t="s">
        <v>876</v>
      </c>
      <c r="E14227" s="8">
        <v>43333.373333333337</v>
      </c>
      <c r="F14227" s="7" t="s">
        <v>25</v>
      </c>
      <c r="G14227" s="7" t="s">
        <v>71</v>
      </c>
    </row>
    <row r="14228" spans="1:7" x14ac:dyDescent="0.3">
      <c r="A14228" s="9">
        <v>180165453</v>
      </c>
      <c r="B14228" s="8">
        <v>43333.369502314818</v>
      </c>
      <c r="C14228" s="7" t="s">
        <v>36</v>
      </c>
      <c r="D14228" s="7" t="s">
        <v>876</v>
      </c>
      <c r="E14228" s="8">
        <v>43333.373333333337</v>
      </c>
      <c r="F14228" s="7" t="s">
        <v>29</v>
      </c>
      <c r="G14228" s="7" t="s">
        <v>103</v>
      </c>
    </row>
    <row r="14229" spans="1:7" x14ac:dyDescent="0.3">
      <c r="A14229" s="9">
        <v>180165453</v>
      </c>
      <c r="B14229" s="8">
        <v>43333.369502314818</v>
      </c>
      <c r="C14229" s="7" t="s">
        <v>36</v>
      </c>
      <c r="D14229" s="7" t="s">
        <v>876</v>
      </c>
      <c r="E14229" s="8">
        <v>43333.372789351852</v>
      </c>
      <c r="F14229" s="7" t="s">
        <v>29</v>
      </c>
      <c r="G14229" s="7" t="s">
        <v>71</v>
      </c>
    </row>
    <row r="14230" spans="1:7" x14ac:dyDescent="0.3">
      <c r="A14230" s="9">
        <v>180165565</v>
      </c>
      <c r="B14230" s="8">
        <v>43333.471134259256</v>
      </c>
      <c r="C14230" s="7" t="s">
        <v>36</v>
      </c>
      <c r="D14230" s="7" t="s">
        <v>674</v>
      </c>
      <c r="E14230" s="8">
        <v>43333.517604166664</v>
      </c>
      <c r="F14230" s="7" t="s">
        <v>25</v>
      </c>
      <c r="G14230" s="7" t="s">
        <v>71</v>
      </c>
    </row>
    <row r="14231" spans="1:7" x14ac:dyDescent="0.3">
      <c r="A14231" s="9">
        <v>180165565</v>
      </c>
      <c r="B14231" s="8">
        <v>43333.471134259256</v>
      </c>
      <c r="C14231" s="7" t="s">
        <v>36</v>
      </c>
      <c r="D14231" s="7" t="s">
        <v>674</v>
      </c>
      <c r="E14231" s="8">
        <v>43333.496805555558</v>
      </c>
      <c r="F14231" s="7" t="s">
        <v>25</v>
      </c>
      <c r="G14231" s="7" t="s">
        <v>76</v>
      </c>
    </row>
    <row r="14232" spans="1:7" x14ac:dyDescent="0.3">
      <c r="A14232" s="9">
        <v>180165565</v>
      </c>
      <c r="B14232" s="8">
        <v>43333.471134259256</v>
      </c>
      <c r="C14232" s="7" t="s">
        <v>36</v>
      </c>
      <c r="D14232" s="7" t="s">
        <v>674</v>
      </c>
      <c r="E14232" s="8">
        <v>43333.495567129627</v>
      </c>
      <c r="F14232" s="7" t="s">
        <v>25</v>
      </c>
      <c r="G14232" s="7" t="s">
        <v>296</v>
      </c>
    </row>
    <row r="14233" spans="1:7" x14ac:dyDescent="0.3">
      <c r="A14233" s="9">
        <v>180165565</v>
      </c>
      <c r="B14233" s="8">
        <v>43333.471134259256</v>
      </c>
      <c r="C14233" s="7" t="s">
        <v>36</v>
      </c>
      <c r="D14233" s="7" t="s">
        <v>674</v>
      </c>
      <c r="E14233" s="8">
        <v>43333.488622685189</v>
      </c>
      <c r="F14233" s="7" t="s">
        <v>31</v>
      </c>
      <c r="G14233" s="7" t="s">
        <v>296</v>
      </c>
    </row>
    <row r="14234" spans="1:7" x14ac:dyDescent="0.3">
      <c r="A14234" s="9">
        <v>180165565</v>
      </c>
      <c r="B14234" s="8">
        <v>43333.471134259256</v>
      </c>
      <c r="C14234" s="7" t="s">
        <v>36</v>
      </c>
      <c r="D14234" s="7" t="s">
        <v>674</v>
      </c>
      <c r="E14234" s="8">
        <v>43333.487395833334</v>
      </c>
      <c r="F14234" s="7" t="s">
        <v>31</v>
      </c>
      <c r="G14234" s="7" t="s">
        <v>76</v>
      </c>
    </row>
    <row r="14235" spans="1:7" x14ac:dyDescent="0.3">
      <c r="A14235" s="9">
        <v>180165565</v>
      </c>
      <c r="B14235" s="8">
        <v>43333.471134259256</v>
      </c>
      <c r="C14235" s="7" t="s">
        <v>36</v>
      </c>
      <c r="D14235" s="7" t="s">
        <v>674</v>
      </c>
      <c r="E14235" s="8">
        <v>43333.487175925926</v>
      </c>
      <c r="F14235" s="7" t="s">
        <v>31</v>
      </c>
      <c r="G14235" s="7" t="s">
        <v>71</v>
      </c>
    </row>
    <row r="14236" spans="1:7" x14ac:dyDescent="0.3">
      <c r="A14236" s="9">
        <v>180165565</v>
      </c>
      <c r="B14236" s="8">
        <v>43333.471134259256</v>
      </c>
      <c r="C14236" s="7" t="s">
        <v>36</v>
      </c>
      <c r="D14236" s="7" t="s">
        <v>674</v>
      </c>
      <c r="E14236" s="8">
        <v>43333.48265046296</v>
      </c>
      <c r="F14236" s="7" t="s">
        <v>25</v>
      </c>
      <c r="G14236" s="7" t="s">
        <v>76</v>
      </c>
    </row>
    <row r="14237" spans="1:7" x14ac:dyDescent="0.3">
      <c r="A14237" s="9">
        <v>180165565</v>
      </c>
      <c r="B14237" s="8">
        <v>43333.471134259256</v>
      </c>
      <c r="C14237" s="7" t="s">
        <v>36</v>
      </c>
      <c r="D14237" s="7" t="s">
        <v>674</v>
      </c>
      <c r="E14237" s="8">
        <v>43333.482222222221</v>
      </c>
      <c r="F14237" s="7" t="s">
        <v>29</v>
      </c>
      <c r="G14237" s="7" t="s">
        <v>76</v>
      </c>
    </row>
    <row r="14238" spans="1:7" x14ac:dyDescent="0.3">
      <c r="A14238" s="9">
        <v>180165565</v>
      </c>
      <c r="B14238" s="8">
        <v>43333.471134259256</v>
      </c>
      <c r="C14238" s="7" t="s">
        <v>36</v>
      </c>
      <c r="D14238" s="7" t="s">
        <v>674</v>
      </c>
      <c r="E14238" s="8">
        <v>43333.475416666668</v>
      </c>
      <c r="F14238" s="7" t="s">
        <v>29</v>
      </c>
      <c r="G14238" s="7" t="s">
        <v>71</v>
      </c>
    </row>
    <row r="14239" spans="1:7" x14ac:dyDescent="0.3">
      <c r="A14239" s="9">
        <v>180165729</v>
      </c>
      <c r="B14239" s="8">
        <v>43333.64403935185</v>
      </c>
      <c r="C14239" s="7" t="s">
        <v>36</v>
      </c>
      <c r="D14239" s="7" t="s">
        <v>168</v>
      </c>
      <c r="E14239" s="8">
        <v>43333.705775462964</v>
      </c>
      <c r="F14239" s="7" t="s">
        <v>25</v>
      </c>
      <c r="G14239" s="7" t="s">
        <v>136</v>
      </c>
    </row>
    <row r="14240" spans="1:7" x14ac:dyDescent="0.3">
      <c r="A14240" s="9">
        <v>180165729</v>
      </c>
      <c r="B14240" s="8">
        <v>43333.64403935185</v>
      </c>
      <c r="C14240" s="7" t="s">
        <v>36</v>
      </c>
      <c r="D14240" s="7" t="s">
        <v>168</v>
      </c>
      <c r="E14240" s="8">
        <v>43333.666724537034</v>
      </c>
      <c r="F14240" s="7" t="s">
        <v>25</v>
      </c>
      <c r="G14240" s="7" t="s">
        <v>28</v>
      </c>
    </row>
    <row r="14241" spans="1:7" x14ac:dyDescent="0.3">
      <c r="A14241" s="9">
        <v>180165729</v>
      </c>
      <c r="B14241" s="8">
        <v>43333.64403935185</v>
      </c>
      <c r="C14241" s="7" t="s">
        <v>36</v>
      </c>
      <c r="D14241" s="7" t="s">
        <v>168</v>
      </c>
      <c r="E14241" s="8">
        <v>43333.657731481479</v>
      </c>
      <c r="F14241" s="7" t="s">
        <v>31</v>
      </c>
      <c r="G14241" s="7" t="s">
        <v>28</v>
      </c>
    </row>
    <row r="14242" spans="1:7" x14ac:dyDescent="0.3">
      <c r="A14242" s="9">
        <v>180165729</v>
      </c>
      <c r="B14242" s="8">
        <v>43333.64403935185</v>
      </c>
      <c r="C14242" s="7" t="s">
        <v>36</v>
      </c>
      <c r="D14242" s="7" t="s">
        <v>168</v>
      </c>
      <c r="E14242" s="8">
        <v>43333.657407407409</v>
      </c>
      <c r="F14242" s="7" t="s">
        <v>25</v>
      </c>
      <c r="G14242" s="7" t="s">
        <v>28</v>
      </c>
    </row>
    <row r="14243" spans="1:7" x14ac:dyDescent="0.3">
      <c r="A14243" s="9">
        <v>180165729</v>
      </c>
      <c r="B14243" s="8">
        <v>43333.64403935185</v>
      </c>
      <c r="C14243" s="7" t="s">
        <v>36</v>
      </c>
      <c r="D14243" s="7" t="s">
        <v>168</v>
      </c>
      <c r="E14243" s="8">
        <v>43333.65284722222</v>
      </c>
      <c r="F14243" s="7" t="s">
        <v>31</v>
      </c>
      <c r="G14243" s="7" t="s">
        <v>136</v>
      </c>
    </row>
    <row r="14244" spans="1:7" x14ac:dyDescent="0.3">
      <c r="A14244" s="9">
        <v>180165729</v>
      </c>
      <c r="B14244" s="8">
        <v>43333.64403935185</v>
      </c>
      <c r="C14244" s="7" t="s">
        <v>36</v>
      </c>
      <c r="D14244" s="7" t="s">
        <v>168</v>
      </c>
      <c r="E14244" s="8">
        <v>43333.65283564815</v>
      </c>
      <c r="F14244" s="7" t="s">
        <v>29</v>
      </c>
      <c r="G14244" s="7" t="s">
        <v>28</v>
      </c>
    </row>
    <row r="14245" spans="1:7" x14ac:dyDescent="0.3">
      <c r="A14245" s="9">
        <v>180165729</v>
      </c>
      <c r="B14245" s="8">
        <v>43333.64403935185</v>
      </c>
      <c r="C14245" s="7" t="s">
        <v>36</v>
      </c>
      <c r="D14245" s="7" t="s">
        <v>168</v>
      </c>
      <c r="E14245" s="8">
        <v>43333.64744212963</v>
      </c>
      <c r="F14245" s="7" t="s">
        <v>29</v>
      </c>
      <c r="G14245" s="7" t="s">
        <v>136</v>
      </c>
    </row>
    <row r="14246" spans="1:7" x14ac:dyDescent="0.3">
      <c r="A14246" s="9">
        <v>180165753</v>
      </c>
      <c r="B14246" s="8">
        <v>43333.655914351853</v>
      </c>
      <c r="C14246" s="7" t="s">
        <v>23</v>
      </c>
      <c r="D14246" s="7" t="s">
        <v>877</v>
      </c>
      <c r="E14246" s="8">
        <v>43333.731342592589</v>
      </c>
      <c r="F14246" s="7" t="s">
        <v>25</v>
      </c>
      <c r="G14246" s="7" t="s">
        <v>104</v>
      </c>
    </row>
    <row r="14247" spans="1:7" x14ac:dyDescent="0.3">
      <c r="A14247" s="9">
        <v>180165753</v>
      </c>
      <c r="B14247" s="8">
        <v>43333.655914351853</v>
      </c>
      <c r="C14247" s="7" t="s">
        <v>23</v>
      </c>
      <c r="D14247" s="7" t="s">
        <v>877</v>
      </c>
      <c r="E14247" s="8">
        <v>43333.72215277778</v>
      </c>
      <c r="F14247" s="7" t="s">
        <v>63</v>
      </c>
      <c r="G14247" s="7" t="s">
        <v>104</v>
      </c>
    </row>
    <row r="14248" spans="1:7" x14ac:dyDescent="0.3">
      <c r="A14248" s="9">
        <v>180165753</v>
      </c>
      <c r="B14248" s="8">
        <v>43333.655914351853</v>
      </c>
      <c r="C14248" s="7" t="s">
        <v>23</v>
      </c>
      <c r="D14248" s="7" t="s">
        <v>877</v>
      </c>
      <c r="E14248" s="8">
        <v>43333.70584490741</v>
      </c>
      <c r="F14248" s="7" t="s">
        <v>25</v>
      </c>
      <c r="G14248" s="7" t="s">
        <v>28</v>
      </c>
    </row>
    <row r="14249" spans="1:7" x14ac:dyDescent="0.3">
      <c r="A14249" s="9">
        <v>180165753</v>
      </c>
      <c r="B14249" s="8">
        <v>43333.655914351853</v>
      </c>
      <c r="C14249" s="7" t="s">
        <v>23</v>
      </c>
      <c r="D14249" s="7" t="s">
        <v>877</v>
      </c>
      <c r="E14249" s="8">
        <v>43333.703090277777</v>
      </c>
      <c r="F14249" s="7" t="s">
        <v>31</v>
      </c>
      <c r="G14249" s="7" t="s">
        <v>28</v>
      </c>
    </row>
    <row r="14250" spans="1:7" x14ac:dyDescent="0.3">
      <c r="A14250" s="9">
        <v>180165753</v>
      </c>
      <c r="B14250" s="8">
        <v>43333.655914351853</v>
      </c>
      <c r="C14250" s="7" t="s">
        <v>23</v>
      </c>
      <c r="D14250" s="7" t="s">
        <v>877</v>
      </c>
      <c r="E14250" s="8">
        <v>43333.69027777778</v>
      </c>
      <c r="F14250" s="7" t="s">
        <v>25</v>
      </c>
      <c r="G14250" s="7" t="s">
        <v>859</v>
      </c>
    </row>
    <row r="14251" spans="1:7" x14ac:dyDescent="0.3">
      <c r="A14251" s="9">
        <v>180165753</v>
      </c>
      <c r="B14251" s="8">
        <v>43333.655914351853</v>
      </c>
      <c r="C14251" s="7" t="s">
        <v>23</v>
      </c>
      <c r="D14251" s="7" t="s">
        <v>877</v>
      </c>
      <c r="E14251" s="8">
        <v>43333.685983796298</v>
      </c>
      <c r="F14251" s="7" t="s">
        <v>29</v>
      </c>
      <c r="G14251" s="7" t="s">
        <v>28</v>
      </c>
    </row>
    <row r="14252" spans="1:7" x14ac:dyDescent="0.3">
      <c r="A14252" s="9">
        <v>180165753</v>
      </c>
      <c r="B14252" s="8">
        <v>43333.655914351853</v>
      </c>
      <c r="C14252" s="7" t="s">
        <v>23</v>
      </c>
      <c r="D14252" s="7" t="s">
        <v>877</v>
      </c>
      <c r="E14252" s="8">
        <v>43333.685162037036</v>
      </c>
      <c r="F14252" s="7" t="s">
        <v>63</v>
      </c>
      <c r="G14252" s="7" t="s">
        <v>104</v>
      </c>
    </row>
    <row r="14253" spans="1:7" x14ac:dyDescent="0.3">
      <c r="A14253" s="9">
        <v>180165753</v>
      </c>
      <c r="B14253" s="8">
        <v>43333.655914351853</v>
      </c>
      <c r="C14253" s="7" t="s">
        <v>23</v>
      </c>
      <c r="D14253" s="7" t="s">
        <v>877</v>
      </c>
      <c r="E14253" s="8">
        <v>43333.670428240737</v>
      </c>
      <c r="F14253" s="7" t="s">
        <v>31</v>
      </c>
      <c r="G14253" s="7" t="s">
        <v>28</v>
      </c>
    </row>
    <row r="14254" spans="1:7" x14ac:dyDescent="0.3">
      <c r="A14254" s="9">
        <v>180165753</v>
      </c>
      <c r="B14254" s="8">
        <v>43333.655914351853</v>
      </c>
      <c r="C14254" s="7" t="s">
        <v>23</v>
      </c>
      <c r="D14254" s="7" t="s">
        <v>877</v>
      </c>
      <c r="E14254" s="8">
        <v>43333.668749999997</v>
      </c>
      <c r="F14254" s="7" t="s">
        <v>2232</v>
      </c>
      <c r="G14254" s="7" t="s">
        <v>991</v>
      </c>
    </row>
    <row r="14255" spans="1:7" x14ac:dyDescent="0.3">
      <c r="A14255" s="9">
        <v>180165753</v>
      </c>
      <c r="B14255" s="8">
        <v>43333.655914351853</v>
      </c>
      <c r="C14255" s="7" t="s">
        <v>23</v>
      </c>
      <c r="D14255" s="7" t="s">
        <v>877</v>
      </c>
      <c r="E14255" s="8">
        <v>43333.66673611111</v>
      </c>
      <c r="F14255" s="7" t="s">
        <v>29</v>
      </c>
      <c r="G14255" s="7" t="s">
        <v>28</v>
      </c>
    </row>
    <row r="14256" spans="1:7" x14ac:dyDescent="0.3">
      <c r="A14256" s="9">
        <v>180165753</v>
      </c>
      <c r="B14256" s="8">
        <v>43333.655914351853</v>
      </c>
      <c r="C14256" s="7" t="s">
        <v>23</v>
      </c>
      <c r="D14256" s="7" t="s">
        <v>877</v>
      </c>
      <c r="E14256" s="8">
        <v>43333.666666666664</v>
      </c>
      <c r="F14256" s="7" t="s">
        <v>25</v>
      </c>
      <c r="G14256" s="7" t="s">
        <v>72</v>
      </c>
    </row>
    <row r="14257" spans="1:7" x14ac:dyDescent="0.3">
      <c r="A14257" s="9">
        <v>180165753</v>
      </c>
      <c r="B14257" s="8">
        <v>43333.655914351853</v>
      </c>
      <c r="C14257" s="7" t="s">
        <v>23</v>
      </c>
      <c r="D14257" s="7" t="s">
        <v>877</v>
      </c>
      <c r="E14257" s="8">
        <v>43333.666539351849</v>
      </c>
      <c r="F14257" s="7" t="s">
        <v>32</v>
      </c>
      <c r="G14257" s="7" t="s">
        <v>104</v>
      </c>
    </row>
    <row r="14258" spans="1:7" x14ac:dyDescent="0.3">
      <c r="A14258" s="9">
        <v>180165753</v>
      </c>
      <c r="B14258" s="8">
        <v>43333.655914351853</v>
      </c>
      <c r="C14258" s="7" t="s">
        <v>23</v>
      </c>
      <c r="D14258" s="7" t="s">
        <v>877</v>
      </c>
      <c r="E14258" s="8">
        <v>43333.665844907409</v>
      </c>
      <c r="F14258" s="7" t="s">
        <v>33</v>
      </c>
      <c r="G14258" s="7" t="s">
        <v>72</v>
      </c>
    </row>
    <row r="14259" spans="1:7" x14ac:dyDescent="0.3">
      <c r="A14259" s="9">
        <v>180165753</v>
      </c>
      <c r="B14259" s="8">
        <v>43333.655914351853</v>
      </c>
      <c r="C14259" s="7" t="s">
        <v>23</v>
      </c>
      <c r="D14259" s="7" t="s">
        <v>877</v>
      </c>
      <c r="E14259" s="8">
        <v>43333.663877314815</v>
      </c>
      <c r="F14259" s="7" t="s">
        <v>33</v>
      </c>
      <c r="G14259" s="7" t="s">
        <v>104</v>
      </c>
    </row>
    <row r="14260" spans="1:7" x14ac:dyDescent="0.3">
      <c r="A14260" s="9">
        <v>180165753</v>
      </c>
      <c r="B14260" s="8">
        <v>43333.655914351853</v>
      </c>
      <c r="C14260" s="7" t="s">
        <v>23</v>
      </c>
      <c r="D14260" s="7" t="s">
        <v>877</v>
      </c>
      <c r="E14260" s="8">
        <v>43333.663530092592</v>
      </c>
      <c r="F14260" s="7" t="s">
        <v>31</v>
      </c>
      <c r="G14260" s="7" t="s">
        <v>859</v>
      </c>
    </row>
    <row r="14261" spans="1:7" x14ac:dyDescent="0.3">
      <c r="A14261" s="9">
        <v>180165753</v>
      </c>
      <c r="B14261" s="8">
        <v>43333.655914351853</v>
      </c>
      <c r="C14261" s="7" t="s">
        <v>23</v>
      </c>
      <c r="D14261" s="7" t="s">
        <v>877</v>
      </c>
      <c r="E14261" s="8">
        <v>43333.663136574076</v>
      </c>
      <c r="F14261" s="7" t="s">
        <v>31</v>
      </c>
      <c r="G14261" s="7" t="s">
        <v>104</v>
      </c>
    </row>
    <row r="14262" spans="1:7" x14ac:dyDescent="0.3">
      <c r="A14262" s="9">
        <v>180165753</v>
      </c>
      <c r="B14262" s="8">
        <v>43333.655914351853</v>
      </c>
      <c r="C14262" s="7" t="s">
        <v>23</v>
      </c>
      <c r="D14262" s="7" t="s">
        <v>877</v>
      </c>
      <c r="E14262" s="8">
        <v>43333.661805555559</v>
      </c>
      <c r="F14262" s="7" t="s">
        <v>2233</v>
      </c>
      <c r="G14262" s="7" t="s">
        <v>991</v>
      </c>
    </row>
    <row r="14263" spans="1:7" x14ac:dyDescent="0.3">
      <c r="A14263" s="9">
        <v>180165753</v>
      </c>
      <c r="B14263" s="8">
        <v>43333.655914351853</v>
      </c>
      <c r="C14263" s="7" t="s">
        <v>23</v>
      </c>
      <c r="D14263" s="7" t="s">
        <v>877</v>
      </c>
      <c r="E14263" s="8">
        <v>43333.659918981481</v>
      </c>
      <c r="F14263" s="7" t="s">
        <v>25</v>
      </c>
      <c r="G14263" s="7" t="s">
        <v>190</v>
      </c>
    </row>
    <row r="14264" spans="1:7" x14ac:dyDescent="0.3">
      <c r="A14264" s="9">
        <v>180165753</v>
      </c>
      <c r="B14264" s="8">
        <v>43333.655914351853</v>
      </c>
      <c r="C14264" s="7" t="s">
        <v>23</v>
      </c>
      <c r="D14264" s="7" t="s">
        <v>877</v>
      </c>
      <c r="E14264" s="8">
        <v>43333.659895833334</v>
      </c>
      <c r="F14264" s="7" t="s">
        <v>29</v>
      </c>
      <c r="G14264" s="7" t="s">
        <v>859</v>
      </c>
    </row>
    <row r="14265" spans="1:7" x14ac:dyDescent="0.3">
      <c r="A14265" s="9">
        <v>180165753</v>
      </c>
      <c r="B14265" s="8">
        <v>43333.655914351853</v>
      </c>
      <c r="C14265" s="7" t="s">
        <v>23</v>
      </c>
      <c r="D14265" s="7" t="s">
        <v>877</v>
      </c>
      <c r="E14265" s="8">
        <v>43333.659583333334</v>
      </c>
      <c r="F14265" s="7" t="s">
        <v>29</v>
      </c>
      <c r="G14265" s="7" t="s">
        <v>104</v>
      </c>
    </row>
    <row r="14266" spans="1:7" x14ac:dyDescent="0.3">
      <c r="A14266" s="9">
        <v>180165753</v>
      </c>
      <c r="B14266" s="8">
        <v>43333.655914351853</v>
      </c>
      <c r="C14266" s="7" t="s">
        <v>23</v>
      </c>
      <c r="D14266" s="7" t="s">
        <v>877</v>
      </c>
      <c r="E14266" s="8">
        <v>43333.658900462964</v>
      </c>
      <c r="F14266" s="7" t="s">
        <v>29</v>
      </c>
      <c r="G14266" s="7" t="s">
        <v>190</v>
      </c>
    </row>
    <row r="14267" spans="1:7" x14ac:dyDescent="0.3">
      <c r="A14267" s="9">
        <v>180165831</v>
      </c>
      <c r="B14267" s="8">
        <v>43333.723993055559</v>
      </c>
      <c r="C14267" s="7" t="s">
        <v>23</v>
      </c>
      <c r="D14267" s="7" t="s">
        <v>151</v>
      </c>
      <c r="E14267" s="8">
        <v>43333.779247685183</v>
      </c>
      <c r="F14267" s="7" t="s">
        <v>25</v>
      </c>
      <c r="G14267" s="7" t="s">
        <v>231</v>
      </c>
    </row>
    <row r="14268" spans="1:7" x14ac:dyDescent="0.3">
      <c r="A14268" s="9">
        <v>180165831</v>
      </c>
      <c r="B14268" s="8">
        <v>43333.723993055559</v>
      </c>
      <c r="C14268" s="7" t="s">
        <v>23</v>
      </c>
      <c r="D14268" s="7" t="s">
        <v>151</v>
      </c>
      <c r="E14268" s="8">
        <v>43333.749872685185</v>
      </c>
      <c r="F14268" s="7" t="s">
        <v>25</v>
      </c>
      <c r="G14268" s="7" t="s">
        <v>193</v>
      </c>
    </row>
    <row r="14269" spans="1:7" x14ac:dyDescent="0.3">
      <c r="A14269" s="9">
        <v>180165831</v>
      </c>
      <c r="B14269" s="8">
        <v>43333.723993055559</v>
      </c>
      <c r="C14269" s="7" t="s">
        <v>23</v>
      </c>
      <c r="D14269" s="7" t="s">
        <v>151</v>
      </c>
      <c r="E14269" s="8">
        <v>43333.742743055554</v>
      </c>
      <c r="F14269" s="7" t="s">
        <v>25</v>
      </c>
      <c r="G14269" s="7" t="s">
        <v>492</v>
      </c>
    </row>
    <row r="14270" spans="1:7" x14ac:dyDescent="0.3">
      <c r="A14270" s="9">
        <v>180165831</v>
      </c>
      <c r="B14270" s="8">
        <v>43333.723993055559</v>
      </c>
      <c r="C14270" s="7" t="s">
        <v>23</v>
      </c>
      <c r="D14270" s="7" t="s">
        <v>151</v>
      </c>
      <c r="E14270" s="8">
        <v>43333.740694444445</v>
      </c>
      <c r="F14270" s="7" t="s">
        <v>32</v>
      </c>
      <c r="G14270" s="7" t="s">
        <v>231</v>
      </c>
    </row>
    <row r="14271" spans="1:7" x14ac:dyDescent="0.3">
      <c r="A14271" s="9">
        <v>180165831</v>
      </c>
      <c r="B14271" s="8">
        <v>43333.723993055559</v>
      </c>
      <c r="C14271" s="7" t="s">
        <v>23</v>
      </c>
      <c r="D14271" s="7" t="s">
        <v>151</v>
      </c>
      <c r="E14271" s="8">
        <v>43333.740277777775</v>
      </c>
      <c r="F14271" s="7" t="s">
        <v>2232</v>
      </c>
      <c r="G14271" s="7" t="s">
        <v>958</v>
      </c>
    </row>
    <row r="14272" spans="1:7" x14ac:dyDescent="0.3">
      <c r="A14272" s="9">
        <v>180165831</v>
      </c>
      <c r="B14272" s="8">
        <v>43333.723993055559</v>
      </c>
      <c r="C14272" s="7" t="s">
        <v>23</v>
      </c>
      <c r="D14272" s="7" t="s">
        <v>151</v>
      </c>
      <c r="E14272" s="8">
        <v>43333.740277777775</v>
      </c>
      <c r="F14272" s="7" t="s">
        <v>2232</v>
      </c>
      <c r="G14272" s="7" t="s">
        <v>961</v>
      </c>
    </row>
    <row r="14273" spans="1:7" x14ac:dyDescent="0.3">
      <c r="A14273" s="9">
        <v>180165831</v>
      </c>
      <c r="B14273" s="8">
        <v>43333.723993055559</v>
      </c>
      <c r="C14273" s="7" t="s">
        <v>23</v>
      </c>
      <c r="D14273" s="7" t="s">
        <v>151</v>
      </c>
      <c r="E14273" s="8">
        <v>43333.738935185182</v>
      </c>
      <c r="F14273" s="7" t="s">
        <v>31</v>
      </c>
      <c r="G14273" s="7" t="s">
        <v>492</v>
      </c>
    </row>
    <row r="14274" spans="1:7" x14ac:dyDescent="0.3">
      <c r="A14274" s="9">
        <v>180165831</v>
      </c>
      <c r="B14274" s="8">
        <v>43333.723993055559</v>
      </c>
      <c r="C14274" s="7" t="s">
        <v>23</v>
      </c>
      <c r="D14274" s="7" t="s">
        <v>151</v>
      </c>
      <c r="E14274" s="8">
        <v>43333.738252314812</v>
      </c>
      <c r="F14274" s="7" t="s">
        <v>31</v>
      </c>
      <c r="G14274" s="7" t="s">
        <v>492</v>
      </c>
    </row>
    <row r="14275" spans="1:7" x14ac:dyDescent="0.3">
      <c r="A14275" s="9">
        <v>180165831</v>
      </c>
      <c r="B14275" s="8">
        <v>43333.723993055559</v>
      </c>
      <c r="C14275" s="7" t="s">
        <v>23</v>
      </c>
      <c r="D14275" s="7" t="s">
        <v>151</v>
      </c>
      <c r="E14275" s="8">
        <v>43333.732453703706</v>
      </c>
      <c r="F14275" s="7" t="s">
        <v>31</v>
      </c>
      <c r="G14275" s="7" t="s">
        <v>231</v>
      </c>
    </row>
    <row r="14276" spans="1:7" x14ac:dyDescent="0.3">
      <c r="A14276" s="9">
        <v>180165831</v>
      </c>
      <c r="B14276" s="8">
        <v>43333.723993055559</v>
      </c>
      <c r="C14276" s="7" t="s">
        <v>23</v>
      </c>
      <c r="D14276" s="7" t="s">
        <v>151</v>
      </c>
      <c r="E14276" s="8">
        <v>43333.731712962966</v>
      </c>
      <c r="F14276" s="7" t="s">
        <v>31</v>
      </c>
      <c r="G14276" s="7" t="s">
        <v>193</v>
      </c>
    </row>
    <row r="14277" spans="1:7" x14ac:dyDescent="0.3">
      <c r="A14277" s="9">
        <v>180165831</v>
      </c>
      <c r="B14277" s="8">
        <v>43333.723993055559</v>
      </c>
      <c r="C14277" s="7" t="s">
        <v>23</v>
      </c>
      <c r="D14277" s="7" t="s">
        <v>151</v>
      </c>
      <c r="E14277" s="8">
        <v>43333.729166666664</v>
      </c>
      <c r="F14277" s="7" t="s">
        <v>2233</v>
      </c>
      <c r="G14277" s="7" t="s">
        <v>961</v>
      </c>
    </row>
    <row r="14278" spans="1:7" x14ac:dyDescent="0.3">
      <c r="A14278" s="9">
        <v>180165831</v>
      </c>
      <c r="B14278" s="8">
        <v>43333.723993055559</v>
      </c>
      <c r="C14278" s="7" t="s">
        <v>23</v>
      </c>
      <c r="D14278" s="7" t="s">
        <v>151</v>
      </c>
      <c r="E14278" s="8">
        <v>43333.729166666664</v>
      </c>
      <c r="F14278" s="7" t="s">
        <v>2233</v>
      </c>
      <c r="G14278" s="7" t="s">
        <v>958</v>
      </c>
    </row>
    <row r="14279" spans="1:7" x14ac:dyDescent="0.3">
      <c r="A14279" s="9">
        <v>180165831</v>
      </c>
      <c r="B14279" s="8">
        <v>43333.723993055559</v>
      </c>
      <c r="C14279" s="7" t="s">
        <v>23</v>
      </c>
      <c r="D14279" s="7" t="s">
        <v>151</v>
      </c>
      <c r="E14279" s="8">
        <v>43333.726446759261</v>
      </c>
      <c r="F14279" s="7" t="s">
        <v>29</v>
      </c>
      <c r="G14279" s="7" t="s">
        <v>193</v>
      </c>
    </row>
    <row r="14280" spans="1:7" x14ac:dyDescent="0.3">
      <c r="A14280" s="9">
        <v>180165831</v>
      </c>
      <c r="B14280" s="8">
        <v>43333.723993055559</v>
      </c>
      <c r="C14280" s="7" t="s">
        <v>23</v>
      </c>
      <c r="D14280" s="7" t="s">
        <v>151</v>
      </c>
      <c r="E14280" s="8">
        <v>43333.726203703707</v>
      </c>
      <c r="F14280" s="7" t="s">
        <v>29</v>
      </c>
      <c r="G14280" s="7" t="s">
        <v>492</v>
      </c>
    </row>
    <row r="14281" spans="1:7" x14ac:dyDescent="0.3">
      <c r="A14281" s="9">
        <v>180165831</v>
      </c>
      <c r="B14281" s="8">
        <v>43333.723993055559</v>
      </c>
      <c r="C14281" s="7" t="s">
        <v>23</v>
      </c>
      <c r="D14281" s="7" t="s">
        <v>151</v>
      </c>
      <c r="E14281" s="8">
        <v>43333.726076388892</v>
      </c>
      <c r="F14281" s="7" t="s">
        <v>29</v>
      </c>
      <c r="G14281" s="7" t="s">
        <v>231</v>
      </c>
    </row>
    <row r="14282" spans="1:7" x14ac:dyDescent="0.3">
      <c r="A14282" s="9">
        <v>180165844</v>
      </c>
      <c r="B14282" s="8">
        <v>43333.731886574074</v>
      </c>
      <c r="C14282" s="7" t="s">
        <v>36</v>
      </c>
      <c r="D14282" s="7" t="s">
        <v>235</v>
      </c>
      <c r="E14282" s="8">
        <v>43333.772824074076</v>
      </c>
      <c r="F14282" s="7" t="s">
        <v>25</v>
      </c>
      <c r="G14282" s="7" t="s">
        <v>392</v>
      </c>
    </row>
    <row r="14283" spans="1:7" x14ac:dyDescent="0.3">
      <c r="A14283" s="9">
        <v>180165844</v>
      </c>
      <c r="B14283" s="8">
        <v>43333.731886574074</v>
      </c>
      <c r="C14283" s="7" t="s">
        <v>36</v>
      </c>
      <c r="D14283" s="7" t="s">
        <v>235</v>
      </c>
      <c r="E14283" s="8">
        <v>43333.768958333334</v>
      </c>
      <c r="F14283" s="7" t="s">
        <v>25</v>
      </c>
      <c r="G14283" s="7" t="s">
        <v>28</v>
      </c>
    </row>
    <row r="14284" spans="1:7" x14ac:dyDescent="0.3">
      <c r="A14284" s="9">
        <v>180165844</v>
      </c>
      <c r="B14284" s="8">
        <v>43333.731886574074</v>
      </c>
      <c r="C14284" s="7" t="s">
        <v>36</v>
      </c>
      <c r="D14284" s="7" t="s">
        <v>235</v>
      </c>
      <c r="E14284" s="8">
        <v>43333.765300925923</v>
      </c>
      <c r="F14284" s="7" t="s">
        <v>25</v>
      </c>
      <c r="G14284" s="7" t="s">
        <v>46</v>
      </c>
    </row>
    <row r="14285" spans="1:7" x14ac:dyDescent="0.3">
      <c r="A14285" s="9">
        <v>180165844</v>
      </c>
      <c r="B14285" s="8">
        <v>43333.731886574074</v>
      </c>
      <c r="C14285" s="7" t="s">
        <v>36</v>
      </c>
      <c r="D14285" s="7" t="s">
        <v>235</v>
      </c>
      <c r="E14285" s="8">
        <v>43333.76185185185</v>
      </c>
      <c r="F14285" s="7" t="s">
        <v>31</v>
      </c>
      <c r="G14285" s="7" t="s">
        <v>46</v>
      </c>
    </row>
    <row r="14286" spans="1:7" x14ac:dyDescent="0.3">
      <c r="A14286" s="9">
        <v>180165844</v>
      </c>
      <c r="B14286" s="8">
        <v>43333.731886574074</v>
      </c>
      <c r="C14286" s="7" t="s">
        <v>36</v>
      </c>
      <c r="D14286" s="7" t="s">
        <v>235</v>
      </c>
      <c r="E14286" s="8">
        <v>43333.746805555558</v>
      </c>
      <c r="F14286" s="7" t="s">
        <v>31</v>
      </c>
      <c r="G14286" s="7" t="s">
        <v>392</v>
      </c>
    </row>
    <row r="14287" spans="1:7" x14ac:dyDescent="0.3">
      <c r="A14287" s="9">
        <v>180165844</v>
      </c>
      <c r="B14287" s="8">
        <v>43333.731886574074</v>
      </c>
      <c r="C14287" s="7" t="s">
        <v>36</v>
      </c>
      <c r="D14287" s="7" t="s">
        <v>235</v>
      </c>
      <c r="E14287" s="8">
        <v>43333.741516203707</v>
      </c>
      <c r="F14287" s="7" t="s">
        <v>31</v>
      </c>
      <c r="G14287" s="7" t="s">
        <v>28</v>
      </c>
    </row>
    <row r="14288" spans="1:7" x14ac:dyDescent="0.3">
      <c r="A14288" s="9">
        <v>180165844</v>
      </c>
      <c r="B14288" s="8">
        <v>43333.731886574074</v>
      </c>
      <c r="C14288" s="7" t="s">
        <v>36</v>
      </c>
      <c r="D14288" s="7" t="s">
        <v>235</v>
      </c>
      <c r="E14288" s="8">
        <v>43333.737812500003</v>
      </c>
      <c r="F14288" s="7" t="s">
        <v>29</v>
      </c>
      <c r="G14288" s="7" t="s">
        <v>28</v>
      </c>
    </row>
    <row r="14289" spans="1:7" x14ac:dyDescent="0.3">
      <c r="A14289" s="9">
        <v>180165844</v>
      </c>
      <c r="B14289" s="8">
        <v>43333.731886574074</v>
      </c>
      <c r="C14289" s="7" t="s">
        <v>36</v>
      </c>
      <c r="D14289" s="7" t="s">
        <v>235</v>
      </c>
      <c r="E14289" s="8">
        <v>43333.735914351855</v>
      </c>
      <c r="F14289" s="7" t="s">
        <v>29</v>
      </c>
      <c r="G14289" s="7" t="s">
        <v>392</v>
      </c>
    </row>
    <row r="14290" spans="1:7" x14ac:dyDescent="0.3">
      <c r="A14290" s="9">
        <v>180165855</v>
      </c>
      <c r="B14290" s="8">
        <v>43333.745092592595</v>
      </c>
      <c r="C14290" s="7" t="s">
        <v>36</v>
      </c>
      <c r="D14290" s="7" t="s">
        <v>613</v>
      </c>
      <c r="E14290" s="8">
        <v>43333.801759259259</v>
      </c>
      <c r="F14290" s="7" t="s">
        <v>25</v>
      </c>
      <c r="G14290" s="7" t="s">
        <v>805</v>
      </c>
    </row>
    <row r="14291" spans="1:7" x14ac:dyDescent="0.3">
      <c r="A14291" s="9">
        <v>180165855</v>
      </c>
      <c r="B14291" s="8">
        <v>43333.745092592595</v>
      </c>
      <c r="C14291" s="7" t="s">
        <v>36</v>
      </c>
      <c r="D14291" s="7" t="s">
        <v>613</v>
      </c>
      <c r="E14291" s="8">
        <v>43333.792731481481</v>
      </c>
      <c r="F14291" s="7" t="s">
        <v>25</v>
      </c>
      <c r="G14291" s="7" t="s">
        <v>124</v>
      </c>
    </row>
    <row r="14292" spans="1:7" x14ac:dyDescent="0.3">
      <c r="A14292" s="9">
        <v>180165855</v>
      </c>
      <c r="B14292" s="8">
        <v>43333.745092592595</v>
      </c>
      <c r="C14292" s="7" t="s">
        <v>36</v>
      </c>
      <c r="D14292" s="7" t="s">
        <v>613</v>
      </c>
      <c r="E14292" s="8">
        <v>43333.789375</v>
      </c>
      <c r="F14292" s="7" t="s">
        <v>25</v>
      </c>
      <c r="G14292" s="7" t="s">
        <v>193</v>
      </c>
    </row>
    <row r="14293" spans="1:7" x14ac:dyDescent="0.3">
      <c r="A14293" s="9">
        <v>180165855</v>
      </c>
      <c r="B14293" s="8">
        <v>43333.745092592595</v>
      </c>
      <c r="C14293" s="7" t="s">
        <v>36</v>
      </c>
      <c r="D14293" s="7" t="s">
        <v>613</v>
      </c>
      <c r="E14293" s="8">
        <v>43333.78402777778</v>
      </c>
      <c r="F14293" s="7" t="s">
        <v>2232</v>
      </c>
      <c r="G14293" s="7" t="s">
        <v>961</v>
      </c>
    </row>
    <row r="14294" spans="1:7" x14ac:dyDescent="0.3">
      <c r="A14294" s="9">
        <v>180165855</v>
      </c>
      <c r="B14294" s="8">
        <v>43333.745092592595</v>
      </c>
      <c r="C14294" s="7" t="s">
        <v>36</v>
      </c>
      <c r="D14294" s="7" t="s">
        <v>613</v>
      </c>
      <c r="E14294" s="8">
        <v>43333.769375000003</v>
      </c>
      <c r="F14294" s="7" t="s">
        <v>32</v>
      </c>
      <c r="G14294" s="7" t="s">
        <v>805</v>
      </c>
    </row>
    <row r="14295" spans="1:7" x14ac:dyDescent="0.3">
      <c r="A14295" s="9">
        <v>180165855</v>
      </c>
      <c r="B14295" s="8">
        <v>43333.745092592595</v>
      </c>
      <c r="C14295" s="7" t="s">
        <v>36</v>
      </c>
      <c r="D14295" s="7" t="s">
        <v>613</v>
      </c>
      <c r="E14295" s="8">
        <v>43333.769050925926</v>
      </c>
      <c r="F14295" s="7" t="s">
        <v>31</v>
      </c>
      <c r="G14295" s="7" t="s">
        <v>124</v>
      </c>
    </row>
    <row r="14296" spans="1:7" x14ac:dyDescent="0.3">
      <c r="A14296" s="9">
        <v>180165855</v>
      </c>
      <c r="B14296" s="8">
        <v>43333.745092592595</v>
      </c>
      <c r="C14296" s="7" t="s">
        <v>36</v>
      </c>
      <c r="D14296" s="7" t="s">
        <v>613</v>
      </c>
      <c r="E14296" s="8">
        <v>43333.76902777778</v>
      </c>
      <c r="F14296" s="7" t="s">
        <v>29</v>
      </c>
      <c r="G14296" s="7" t="s">
        <v>124</v>
      </c>
    </row>
    <row r="14297" spans="1:7" x14ac:dyDescent="0.3">
      <c r="A14297" s="9">
        <v>180165855</v>
      </c>
      <c r="B14297" s="8">
        <v>43333.745092592595</v>
      </c>
      <c r="C14297" s="7" t="s">
        <v>36</v>
      </c>
      <c r="D14297" s="7" t="s">
        <v>613</v>
      </c>
      <c r="E14297" s="8">
        <v>43333.765243055554</v>
      </c>
      <c r="F14297" s="7" t="s">
        <v>25</v>
      </c>
      <c r="G14297" s="7" t="s">
        <v>124</v>
      </c>
    </row>
    <row r="14298" spans="1:7" x14ac:dyDescent="0.3">
      <c r="A14298" s="9">
        <v>180165855</v>
      </c>
      <c r="B14298" s="8">
        <v>43333.745092592595</v>
      </c>
      <c r="C14298" s="7" t="s">
        <v>36</v>
      </c>
      <c r="D14298" s="7" t="s">
        <v>613</v>
      </c>
      <c r="E14298" s="8">
        <v>43333.757476851853</v>
      </c>
      <c r="F14298" s="7" t="s">
        <v>31</v>
      </c>
      <c r="G14298" s="7" t="s">
        <v>193</v>
      </c>
    </row>
    <row r="14299" spans="1:7" x14ac:dyDescent="0.3">
      <c r="A14299" s="9">
        <v>180165855</v>
      </c>
      <c r="B14299" s="8">
        <v>43333.745092592595</v>
      </c>
      <c r="C14299" s="7" t="s">
        <v>36</v>
      </c>
      <c r="D14299" s="7" t="s">
        <v>613</v>
      </c>
      <c r="E14299" s="8">
        <v>43333.755358796298</v>
      </c>
      <c r="F14299" s="7" t="s">
        <v>32</v>
      </c>
      <c r="G14299" s="7" t="s">
        <v>805</v>
      </c>
    </row>
    <row r="14300" spans="1:7" x14ac:dyDescent="0.3">
      <c r="A14300" s="9">
        <v>180165855</v>
      </c>
      <c r="B14300" s="8">
        <v>43333.745092592595</v>
      </c>
      <c r="C14300" s="7" t="s">
        <v>36</v>
      </c>
      <c r="D14300" s="7" t="s">
        <v>613</v>
      </c>
      <c r="E14300" s="8">
        <v>43333.753900462965</v>
      </c>
      <c r="F14300" s="7" t="s">
        <v>29</v>
      </c>
      <c r="G14300" s="7" t="s">
        <v>124</v>
      </c>
    </row>
    <row r="14301" spans="1:7" x14ac:dyDescent="0.3">
      <c r="A14301" s="9">
        <v>180165855</v>
      </c>
      <c r="B14301" s="8">
        <v>43333.745092592595</v>
      </c>
      <c r="C14301" s="7" t="s">
        <v>36</v>
      </c>
      <c r="D14301" s="7" t="s">
        <v>613</v>
      </c>
      <c r="E14301" s="8">
        <v>43333.753333333334</v>
      </c>
      <c r="F14301" s="7" t="s">
        <v>29</v>
      </c>
      <c r="G14301" s="7" t="s">
        <v>193</v>
      </c>
    </row>
    <row r="14302" spans="1:7" x14ac:dyDescent="0.3">
      <c r="A14302" s="9">
        <v>180165855</v>
      </c>
      <c r="B14302" s="8">
        <v>43333.745092592595</v>
      </c>
      <c r="C14302" s="7" t="s">
        <v>36</v>
      </c>
      <c r="D14302" s="7" t="s">
        <v>613</v>
      </c>
      <c r="E14302" s="8">
        <v>43333.75240740741</v>
      </c>
      <c r="F14302" s="7" t="s">
        <v>31</v>
      </c>
      <c r="G14302" s="7" t="s">
        <v>805</v>
      </c>
    </row>
    <row r="14303" spans="1:7" x14ac:dyDescent="0.3">
      <c r="A14303" s="9">
        <v>180165855</v>
      </c>
      <c r="B14303" s="8">
        <v>43333.745092592595</v>
      </c>
      <c r="C14303" s="7" t="s">
        <v>36</v>
      </c>
      <c r="D14303" s="7" t="s">
        <v>613</v>
      </c>
      <c r="E14303" s="8">
        <v>43333.748379629629</v>
      </c>
      <c r="F14303" s="7" t="s">
        <v>29</v>
      </c>
      <c r="G14303" s="7" t="s">
        <v>805</v>
      </c>
    </row>
    <row r="14304" spans="1:7" x14ac:dyDescent="0.3">
      <c r="A14304" s="9">
        <v>180165855</v>
      </c>
      <c r="B14304" s="8">
        <v>43333.745092592595</v>
      </c>
      <c r="C14304" s="7" t="s">
        <v>36</v>
      </c>
      <c r="D14304" s="7" t="s">
        <v>613</v>
      </c>
      <c r="E14304" s="8">
        <v>43333.747916666667</v>
      </c>
      <c r="F14304" s="7" t="s">
        <v>2233</v>
      </c>
      <c r="G14304" s="7" t="s">
        <v>961</v>
      </c>
    </row>
    <row r="14305" spans="1:7" x14ac:dyDescent="0.3">
      <c r="A14305" s="9">
        <v>180166078</v>
      </c>
      <c r="B14305" s="8">
        <v>43334.267453703702</v>
      </c>
      <c r="C14305" s="7" t="s">
        <v>36</v>
      </c>
      <c r="D14305" s="7" t="s">
        <v>878</v>
      </c>
      <c r="E14305" s="8">
        <v>43334.315196759257</v>
      </c>
      <c r="F14305" s="7" t="s">
        <v>25</v>
      </c>
      <c r="G14305" s="7" t="s">
        <v>141</v>
      </c>
    </row>
    <row r="14306" spans="1:7" x14ac:dyDescent="0.3">
      <c r="A14306" s="9">
        <v>180166078</v>
      </c>
      <c r="B14306" s="8">
        <v>43334.267453703702</v>
      </c>
      <c r="C14306" s="7" t="s">
        <v>36</v>
      </c>
      <c r="D14306" s="7" t="s">
        <v>878</v>
      </c>
      <c r="E14306" s="8">
        <v>43334.299212962964</v>
      </c>
      <c r="F14306" s="7" t="s">
        <v>31</v>
      </c>
      <c r="G14306" s="7" t="s">
        <v>141</v>
      </c>
    </row>
    <row r="14307" spans="1:7" x14ac:dyDescent="0.3">
      <c r="A14307" s="9">
        <v>180166078</v>
      </c>
      <c r="B14307" s="8">
        <v>43334.267453703702</v>
      </c>
      <c r="C14307" s="7" t="s">
        <v>36</v>
      </c>
      <c r="D14307" s="7" t="s">
        <v>878</v>
      </c>
      <c r="E14307" s="8">
        <v>43334.296122685184</v>
      </c>
      <c r="F14307" s="7" t="s">
        <v>25</v>
      </c>
      <c r="G14307" s="7" t="s">
        <v>38</v>
      </c>
    </row>
    <row r="14308" spans="1:7" x14ac:dyDescent="0.3">
      <c r="A14308" s="9">
        <v>180166078</v>
      </c>
      <c r="B14308" s="8">
        <v>43334.267453703702</v>
      </c>
      <c r="C14308" s="7" t="s">
        <v>36</v>
      </c>
      <c r="D14308" s="7" t="s">
        <v>878</v>
      </c>
      <c r="E14308" s="8">
        <v>43334.287777777776</v>
      </c>
      <c r="F14308" s="7" t="s">
        <v>31</v>
      </c>
      <c r="G14308" s="7" t="s">
        <v>38</v>
      </c>
    </row>
    <row r="14309" spans="1:7" x14ac:dyDescent="0.3">
      <c r="A14309" s="9">
        <v>180166078</v>
      </c>
      <c r="B14309" s="8">
        <v>43334.267453703702</v>
      </c>
      <c r="C14309" s="7" t="s">
        <v>36</v>
      </c>
      <c r="D14309" s="7" t="s">
        <v>878</v>
      </c>
      <c r="E14309" s="8">
        <v>43334.285532407404</v>
      </c>
      <c r="F14309" s="7" t="s">
        <v>25</v>
      </c>
      <c r="G14309" s="7" t="s">
        <v>72</v>
      </c>
    </row>
    <row r="14310" spans="1:7" x14ac:dyDescent="0.3">
      <c r="A14310" s="9">
        <v>180166078</v>
      </c>
      <c r="B14310" s="8">
        <v>43334.267453703702</v>
      </c>
      <c r="C14310" s="7" t="s">
        <v>36</v>
      </c>
      <c r="D14310" s="7" t="s">
        <v>878</v>
      </c>
      <c r="E14310" s="8">
        <v>43334.284814814811</v>
      </c>
      <c r="F14310" s="7" t="s">
        <v>29</v>
      </c>
      <c r="G14310" s="7" t="s">
        <v>38</v>
      </c>
    </row>
    <row r="14311" spans="1:7" x14ac:dyDescent="0.3">
      <c r="A14311" s="9">
        <v>180166078</v>
      </c>
      <c r="B14311" s="8">
        <v>43334.267453703702</v>
      </c>
      <c r="C14311" s="7" t="s">
        <v>36</v>
      </c>
      <c r="D14311" s="7" t="s">
        <v>878</v>
      </c>
      <c r="E14311" s="8">
        <v>43334.284618055557</v>
      </c>
      <c r="F14311" s="7" t="s">
        <v>29</v>
      </c>
      <c r="G14311" s="7" t="s">
        <v>72</v>
      </c>
    </row>
    <row r="14312" spans="1:7" x14ac:dyDescent="0.3">
      <c r="A14312" s="9">
        <v>180166078</v>
      </c>
      <c r="B14312" s="8">
        <v>43334.267453703702</v>
      </c>
      <c r="C14312" s="7" t="s">
        <v>36</v>
      </c>
      <c r="D14312" s="7" t="s">
        <v>878</v>
      </c>
      <c r="E14312" s="8">
        <v>43334.275300925925</v>
      </c>
      <c r="F14312" s="7" t="s">
        <v>31</v>
      </c>
      <c r="G14312" s="7" t="s">
        <v>141</v>
      </c>
    </row>
    <row r="14313" spans="1:7" x14ac:dyDescent="0.3">
      <c r="A14313" s="9">
        <v>180166078</v>
      </c>
      <c r="B14313" s="8">
        <v>43334.267453703702</v>
      </c>
      <c r="C14313" s="7" t="s">
        <v>36</v>
      </c>
      <c r="D14313" s="7" t="s">
        <v>878</v>
      </c>
      <c r="E14313" s="8">
        <v>43334.269699074073</v>
      </c>
      <c r="F14313" s="7" t="s">
        <v>29</v>
      </c>
      <c r="G14313" s="7" t="s">
        <v>141</v>
      </c>
    </row>
    <row r="14314" spans="1:7" x14ac:dyDescent="0.3">
      <c r="A14314" s="9">
        <v>180166141</v>
      </c>
      <c r="B14314" s="8">
        <v>43334.330081018517</v>
      </c>
      <c r="C14314" s="7" t="s">
        <v>36</v>
      </c>
      <c r="D14314" s="7" t="s">
        <v>879</v>
      </c>
      <c r="E14314" s="8">
        <v>43334.387453703705</v>
      </c>
      <c r="F14314" s="7" t="s">
        <v>25</v>
      </c>
      <c r="G14314" s="7" t="s">
        <v>241</v>
      </c>
    </row>
    <row r="14315" spans="1:7" x14ac:dyDescent="0.3">
      <c r="A14315" s="9">
        <v>180166141</v>
      </c>
      <c r="B14315" s="8">
        <v>43334.330081018517</v>
      </c>
      <c r="C14315" s="7" t="s">
        <v>36</v>
      </c>
      <c r="D14315" s="7" t="s">
        <v>879</v>
      </c>
      <c r="E14315" s="8">
        <v>43334.358854166669</v>
      </c>
      <c r="F14315" s="7" t="s">
        <v>25</v>
      </c>
      <c r="G14315" s="7" t="s">
        <v>42</v>
      </c>
    </row>
    <row r="14316" spans="1:7" x14ac:dyDescent="0.3">
      <c r="A14316" s="9">
        <v>180166141</v>
      </c>
      <c r="B14316" s="8">
        <v>43334.330081018517</v>
      </c>
      <c r="C14316" s="7" t="s">
        <v>36</v>
      </c>
      <c r="D14316" s="7" t="s">
        <v>879</v>
      </c>
      <c r="E14316" s="8">
        <v>43334.358842592592</v>
      </c>
      <c r="F14316" s="7" t="s">
        <v>31</v>
      </c>
      <c r="G14316" s="7" t="s">
        <v>42</v>
      </c>
    </row>
    <row r="14317" spans="1:7" x14ac:dyDescent="0.3">
      <c r="A14317" s="9">
        <v>180166141</v>
      </c>
      <c r="B14317" s="8">
        <v>43334.330081018517</v>
      </c>
      <c r="C14317" s="7" t="s">
        <v>36</v>
      </c>
      <c r="D14317" s="7" t="s">
        <v>879</v>
      </c>
      <c r="E14317" s="8">
        <v>43334.346863425926</v>
      </c>
      <c r="F14317" s="7" t="s">
        <v>25</v>
      </c>
      <c r="G14317" s="7" t="s">
        <v>64</v>
      </c>
    </row>
    <row r="14318" spans="1:7" x14ac:dyDescent="0.3">
      <c r="A14318" s="9">
        <v>180166141</v>
      </c>
      <c r="B14318" s="8">
        <v>43334.330081018517</v>
      </c>
      <c r="C14318" s="7" t="s">
        <v>36</v>
      </c>
      <c r="D14318" s="7" t="s">
        <v>879</v>
      </c>
      <c r="E14318" s="8">
        <v>43334.346134259256</v>
      </c>
      <c r="F14318" s="7" t="s">
        <v>856</v>
      </c>
      <c r="G14318" s="7" t="s">
        <v>64</v>
      </c>
    </row>
    <row r="14319" spans="1:7" x14ac:dyDescent="0.3">
      <c r="A14319" s="9">
        <v>180166141</v>
      </c>
      <c r="B14319" s="8">
        <v>43334.330081018517</v>
      </c>
      <c r="C14319" s="7" t="s">
        <v>36</v>
      </c>
      <c r="D14319" s="7" t="s">
        <v>879</v>
      </c>
      <c r="E14319" s="8">
        <v>43334.344166666669</v>
      </c>
      <c r="F14319" s="7" t="s">
        <v>62</v>
      </c>
      <c r="G14319" s="7" t="s">
        <v>241</v>
      </c>
    </row>
    <row r="14320" spans="1:7" x14ac:dyDescent="0.3">
      <c r="A14320" s="9">
        <v>180166141</v>
      </c>
      <c r="B14320" s="8">
        <v>43334.330081018517</v>
      </c>
      <c r="C14320" s="7" t="s">
        <v>36</v>
      </c>
      <c r="D14320" s="7" t="s">
        <v>879</v>
      </c>
      <c r="E14320" s="8">
        <v>43334.342210648145</v>
      </c>
      <c r="F14320" s="7" t="s">
        <v>25</v>
      </c>
      <c r="G14320" s="7" t="s">
        <v>499</v>
      </c>
    </row>
    <row r="14321" spans="1:7" x14ac:dyDescent="0.3">
      <c r="A14321" s="9">
        <v>180166141</v>
      </c>
      <c r="B14321" s="8">
        <v>43334.330081018517</v>
      </c>
      <c r="C14321" s="7" t="s">
        <v>36</v>
      </c>
      <c r="D14321" s="7" t="s">
        <v>879</v>
      </c>
      <c r="E14321" s="8">
        <v>43334.340277777781</v>
      </c>
      <c r="F14321" s="7" t="s">
        <v>2232</v>
      </c>
      <c r="G14321" s="7" t="s">
        <v>941</v>
      </c>
    </row>
    <row r="14322" spans="1:7" x14ac:dyDescent="0.3">
      <c r="A14322" s="9">
        <v>180166141</v>
      </c>
      <c r="B14322" s="8">
        <v>43334.330081018517</v>
      </c>
      <c r="C14322" s="7" t="s">
        <v>36</v>
      </c>
      <c r="D14322" s="7" t="s">
        <v>879</v>
      </c>
      <c r="E14322" s="8">
        <v>43334.340277777781</v>
      </c>
      <c r="F14322" s="7" t="s">
        <v>2232</v>
      </c>
      <c r="G14322" s="7" t="s">
        <v>1053</v>
      </c>
    </row>
    <row r="14323" spans="1:7" x14ac:dyDescent="0.3">
      <c r="A14323" s="9">
        <v>180166141</v>
      </c>
      <c r="B14323" s="8">
        <v>43334.330081018517</v>
      </c>
      <c r="C14323" s="7" t="s">
        <v>36</v>
      </c>
      <c r="D14323" s="7" t="s">
        <v>879</v>
      </c>
      <c r="E14323" s="8">
        <v>43334.338194444441</v>
      </c>
      <c r="F14323" s="7" t="s">
        <v>2233</v>
      </c>
      <c r="G14323" s="7" t="s">
        <v>941</v>
      </c>
    </row>
    <row r="14324" spans="1:7" x14ac:dyDescent="0.3">
      <c r="A14324" s="9">
        <v>180166141</v>
      </c>
      <c r="B14324" s="8">
        <v>43334.330081018517</v>
      </c>
      <c r="C14324" s="7" t="s">
        <v>36</v>
      </c>
      <c r="D14324" s="7" t="s">
        <v>879</v>
      </c>
      <c r="E14324" s="8">
        <v>43334.33734953704</v>
      </c>
      <c r="F14324" s="7" t="s">
        <v>31</v>
      </c>
      <c r="G14324" s="7" t="s">
        <v>64</v>
      </c>
    </row>
    <row r="14325" spans="1:7" x14ac:dyDescent="0.3">
      <c r="A14325" s="9">
        <v>180166141</v>
      </c>
      <c r="B14325" s="8">
        <v>43334.330081018517</v>
      </c>
      <c r="C14325" s="7" t="s">
        <v>36</v>
      </c>
      <c r="D14325" s="7" t="s">
        <v>879</v>
      </c>
      <c r="E14325" s="8">
        <v>43334.337326388886</v>
      </c>
      <c r="F14325" s="7" t="s">
        <v>31</v>
      </c>
      <c r="G14325" s="7" t="s">
        <v>42</v>
      </c>
    </row>
    <row r="14326" spans="1:7" x14ac:dyDescent="0.3">
      <c r="A14326" s="9">
        <v>180166141</v>
      </c>
      <c r="B14326" s="8">
        <v>43334.330081018517</v>
      </c>
      <c r="C14326" s="7" t="s">
        <v>36</v>
      </c>
      <c r="D14326" s="7" t="s">
        <v>879</v>
      </c>
      <c r="E14326" s="8">
        <v>43334.336759259262</v>
      </c>
      <c r="F14326" s="7" t="s">
        <v>62</v>
      </c>
      <c r="G14326" s="7" t="s">
        <v>241</v>
      </c>
    </row>
    <row r="14327" spans="1:7" x14ac:dyDescent="0.3">
      <c r="A14327" s="9">
        <v>180166141</v>
      </c>
      <c r="B14327" s="8">
        <v>43334.330081018517</v>
      </c>
      <c r="C14327" s="7" t="s">
        <v>36</v>
      </c>
      <c r="D14327" s="7" t="s">
        <v>879</v>
      </c>
      <c r="E14327" s="8">
        <v>43334.335868055554</v>
      </c>
      <c r="F14327" s="7" t="s">
        <v>62</v>
      </c>
      <c r="G14327" s="7" t="s">
        <v>241</v>
      </c>
    </row>
    <row r="14328" spans="1:7" x14ac:dyDescent="0.3">
      <c r="A14328" s="9">
        <v>180166141</v>
      </c>
      <c r="B14328" s="8">
        <v>43334.330081018517</v>
      </c>
      <c r="C14328" s="7" t="s">
        <v>36</v>
      </c>
      <c r="D14328" s="7" t="s">
        <v>879</v>
      </c>
      <c r="E14328" s="8">
        <v>43334.335787037038</v>
      </c>
      <c r="F14328" s="7" t="s">
        <v>62</v>
      </c>
      <c r="G14328" s="7" t="s">
        <v>241</v>
      </c>
    </row>
    <row r="14329" spans="1:7" x14ac:dyDescent="0.3">
      <c r="A14329" s="9">
        <v>180166141</v>
      </c>
      <c r="B14329" s="8">
        <v>43334.330081018517</v>
      </c>
      <c r="C14329" s="7" t="s">
        <v>36</v>
      </c>
      <c r="D14329" s="7" t="s">
        <v>879</v>
      </c>
      <c r="E14329" s="8">
        <v>43334.335115740738</v>
      </c>
      <c r="F14329" s="7" t="s">
        <v>29</v>
      </c>
      <c r="G14329" s="7" t="s">
        <v>499</v>
      </c>
    </row>
    <row r="14330" spans="1:7" x14ac:dyDescent="0.3">
      <c r="A14330" s="9">
        <v>180166141</v>
      </c>
      <c r="B14330" s="8">
        <v>43334.330081018517</v>
      </c>
      <c r="C14330" s="7" t="s">
        <v>36</v>
      </c>
      <c r="D14330" s="7" t="s">
        <v>879</v>
      </c>
      <c r="E14330" s="8">
        <v>43334.334826388891</v>
      </c>
      <c r="F14330" s="7" t="s">
        <v>29</v>
      </c>
      <c r="G14330" s="7" t="s">
        <v>64</v>
      </c>
    </row>
    <row r="14331" spans="1:7" x14ac:dyDescent="0.3">
      <c r="A14331" s="9">
        <v>180166141</v>
      </c>
      <c r="B14331" s="8">
        <v>43334.330081018517</v>
      </c>
      <c r="C14331" s="7" t="s">
        <v>36</v>
      </c>
      <c r="D14331" s="7" t="s">
        <v>879</v>
      </c>
      <c r="E14331" s="8">
        <v>43334.334120370368</v>
      </c>
      <c r="F14331" s="7" t="s">
        <v>31</v>
      </c>
      <c r="G14331" s="7" t="s">
        <v>241</v>
      </c>
    </row>
    <row r="14332" spans="1:7" x14ac:dyDescent="0.3">
      <c r="A14332" s="9">
        <v>180166141</v>
      </c>
      <c r="B14332" s="8">
        <v>43334.330081018517</v>
      </c>
      <c r="C14332" s="7" t="s">
        <v>36</v>
      </c>
      <c r="D14332" s="7" t="s">
        <v>879</v>
      </c>
      <c r="E14332" s="8">
        <v>43334.333993055552</v>
      </c>
      <c r="F14332" s="7" t="s">
        <v>29</v>
      </c>
      <c r="G14332" s="7" t="s">
        <v>64</v>
      </c>
    </row>
    <row r="14333" spans="1:7" x14ac:dyDescent="0.3">
      <c r="A14333" s="9">
        <v>180166141</v>
      </c>
      <c r="B14333" s="8">
        <v>43334.330081018517</v>
      </c>
      <c r="C14333" s="7" t="s">
        <v>36</v>
      </c>
      <c r="D14333" s="7" t="s">
        <v>879</v>
      </c>
      <c r="E14333" s="8">
        <v>43334.333460648151</v>
      </c>
      <c r="F14333" s="7" t="s">
        <v>25</v>
      </c>
      <c r="G14333" s="7" t="s">
        <v>42</v>
      </c>
    </row>
    <row r="14334" spans="1:7" x14ac:dyDescent="0.3">
      <c r="A14334" s="9">
        <v>180166141</v>
      </c>
      <c r="B14334" s="8">
        <v>43334.330081018517</v>
      </c>
      <c r="C14334" s="7" t="s">
        <v>36</v>
      </c>
      <c r="D14334" s="7" t="s">
        <v>879</v>
      </c>
      <c r="E14334" s="8">
        <v>43334.333287037036</v>
      </c>
      <c r="F14334" s="7" t="s">
        <v>25</v>
      </c>
      <c r="G14334" s="7" t="s">
        <v>65</v>
      </c>
    </row>
    <row r="14335" spans="1:7" x14ac:dyDescent="0.3">
      <c r="A14335" s="9">
        <v>180166141</v>
      </c>
      <c r="B14335" s="8">
        <v>43334.330081018517</v>
      </c>
      <c r="C14335" s="7" t="s">
        <v>36</v>
      </c>
      <c r="D14335" s="7" t="s">
        <v>879</v>
      </c>
      <c r="E14335" s="8">
        <v>43334.332673611112</v>
      </c>
      <c r="F14335" s="7" t="s">
        <v>29</v>
      </c>
      <c r="G14335" s="7" t="s">
        <v>42</v>
      </c>
    </row>
    <row r="14336" spans="1:7" x14ac:dyDescent="0.3">
      <c r="A14336" s="9">
        <v>180166141</v>
      </c>
      <c r="B14336" s="8">
        <v>43334.330081018517</v>
      </c>
      <c r="C14336" s="7" t="s">
        <v>36</v>
      </c>
      <c r="D14336" s="7" t="s">
        <v>879</v>
      </c>
      <c r="E14336" s="8">
        <v>43334.332638888889</v>
      </c>
      <c r="F14336" s="7" t="s">
        <v>2233</v>
      </c>
      <c r="G14336" s="7" t="s">
        <v>1053</v>
      </c>
    </row>
    <row r="14337" spans="1:7" x14ac:dyDescent="0.3">
      <c r="A14337" s="9">
        <v>180166141</v>
      </c>
      <c r="B14337" s="8">
        <v>43334.330081018517</v>
      </c>
      <c r="C14337" s="7" t="s">
        <v>36</v>
      </c>
      <c r="D14337" s="7" t="s">
        <v>879</v>
      </c>
      <c r="E14337" s="8">
        <v>43334.33222222222</v>
      </c>
      <c r="F14337" s="7" t="s">
        <v>29</v>
      </c>
      <c r="G14337" s="7" t="s">
        <v>65</v>
      </c>
    </row>
    <row r="14338" spans="1:7" x14ac:dyDescent="0.3">
      <c r="A14338" s="9">
        <v>180166141</v>
      </c>
      <c r="B14338" s="8">
        <v>43334.330081018517</v>
      </c>
      <c r="C14338" s="7" t="s">
        <v>36</v>
      </c>
      <c r="D14338" s="7" t="s">
        <v>879</v>
      </c>
      <c r="E14338" s="8">
        <v>43334.332083333335</v>
      </c>
      <c r="F14338" s="7" t="s">
        <v>29</v>
      </c>
      <c r="G14338" s="7" t="s">
        <v>241</v>
      </c>
    </row>
    <row r="14339" spans="1:7" x14ac:dyDescent="0.3">
      <c r="A14339" s="9">
        <v>180166147</v>
      </c>
      <c r="B14339" s="8">
        <v>43334.332384259258</v>
      </c>
      <c r="C14339" s="7" t="s">
        <v>36</v>
      </c>
      <c r="D14339" s="7" t="s">
        <v>238</v>
      </c>
      <c r="E14339" s="8">
        <v>43334.375509259262</v>
      </c>
      <c r="F14339" s="7" t="s">
        <v>25</v>
      </c>
      <c r="G14339" s="7" t="s">
        <v>65</v>
      </c>
    </row>
    <row r="14340" spans="1:7" x14ac:dyDescent="0.3">
      <c r="A14340" s="9">
        <v>180166147</v>
      </c>
      <c r="B14340" s="8">
        <v>43334.332384259258</v>
      </c>
      <c r="C14340" s="7" t="s">
        <v>36</v>
      </c>
      <c r="D14340" s="7" t="s">
        <v>238</v>
      </c>
      <c r="E14340" s="8">
        <v>43334.346597222226</v>
      </c>
      <c r="F14340" s="7" t="s">
        <v>25</v>
      </c>
      <c r="G14340" s="7" t="s">
        <v>43</v>
      </c>
    </row>
    <row r="14341" spans="1:7" x14ac:dyDescent="0.3">
      <c r="A14341" s="9">
        <v>180166147</v>
      </c>
      <c r="B14341" s="8">
        <v>43334.332384259258</v>
      </c>
      <c r="C14341" s="7" t="s">
        <v>36</v>
      </c>
      <c r="D14341" s="7" t="s">
        <v>238</v>
      </c>
      <c r="E14341" s="8">
        <v>43334.346215277779</v>
      </c>
      <c r="F14341" s="7" t="s">
        <v>856</v>
      </c>
      <c r="G14341" s="7" t="s">
        <v>43</v>
      </c>
    </row>
    <row r="14342" spans="1:7" x14ac:dyDescent="0.3">
      <c r="A14342" s="9">
        <v>180166147</v>
      </c>
      <c r="B14342" s="8">
        <v>43334.332384259258</v>
      </c>
      <c r="C14342" s="7" t="s">
        <v>36</v>
      </c>
      <c r="D14342" s="7" t="s">
        <v>238</v>
      </c>
      <c r="E14342" s="8">
        <v>43334.345150462963</v>
      </c>
      <c r="F14342" s="7" t="s">
        <v>31</v>
      </c>
      <c r="G14342" s="7" t="s">
        <v>43</v>
      </c>
    </row>
    <row r="14343" spans="1:7" x14ac:dyDescent="0.3">
      <c r="A14343" s="9">
        <v>180166147</v>
      </c>
      <c r="B14343" s="8">
        <v>43334.332384259258</v>
      </c>
      <c r="C14343" s="7" t="s">
        <v>36</v>
      </c>
      <c r="D14343" s="7" t="s">
        <v>238</v>
      </c>
      <c r="E14343" s="8">
        <v>43334.343993055554</v>
      </c>
      <c r="F14343" s="7" t="s">
        <v>31</v>
      </c>
      <c r="G14343" s="7" t="s">
        <v>65</v>
      </c>
    </row>
    <row r="14344" spans="1:7" x14ac:dyDescent="0.3">
      <c r="A14344" s="9">
        <v>180166147</v>
      </c>
      <c r="B14344" s="8">
        <v>43334.332384259258</v>
      </c>
      <c r="C14344" s="7" t="s">
        <v>36</v>
      </c>
      <c r="D14344" s="7" t="s">
        <v>238</v>
      </c>
      <c r="E14344" s="8">
        <v>43334.337314814817</v>
      </c>
      <c r="F14344" s="7" t="s">
        <v>25</v>
      </c>
      <c r="G14344" s="7" t="s">
        <v>42</v>
      </c>
    </row>
    <row r="14345" spans="1:7" x14ac:dyDescent="0.3">
      <c r="A14345" s="9">
        <v>180166147</v>
      </c>
      <c r="B14345" s="8">
        <v>43334.332384259258</v>
      </c>
      <c r="C14345" s="7" t="s">
        <v>36</v>
      </c>
      <c r="D14345" s="7" t="s">
        <v>238</v>
      </c>
      <c r="E14345" s="8">
        <v>43334.334976851853</v>
      </c>
      <c r="F14345" s="7" t="s">
        <v>856</v>
      </c>
      <c r="G14345" s="7" t="s">
        <v>65</v>
      </c>
    </row>
    <row r="14346" spans="1:7" x14ac:dyDescent="0.3">
      <c r="A14346" s="9">
        <v>180166147</v>
      </c>
      <c r="B14346" s="8">
        <v>43334.332384259258</v>
      </c>
      <c r="C14346" s="7" t="s">
        <v>36</v>
      </c>
      <c r="D14346" s="7" t="s">
        <v>238</v>
      </c>
      <c r="E14346" s="8">
        <v>43334.333472222221</v>
      </c>
      <c r="F14346" s="7" t="s">
        <v>29</v>
      </c>
      <c r="G14346" s="7" t="s">
        <v>42</v>
      </c>
    </row>
    <row r="14347" spans="1:7" x14ac:dyDescent="0.3">
      <c r="A14347" s="9">
        <v>180166147</v>
      </c>
      <c r="B14347" s="8">
        <v>43334.332384259258</v>
      </c>
      <c r="C14347" s="7" t="s">
        <v>36</v>
      </c>
      <c r="D14347" s="7" t="s">
        <v>238</v>
      </c>
      <c r="E14347" s="8">
        <v>43334.333298611113</v>
      </c>
      <c r="F14347" s="7" t="s">
        <v>29</v>
      </c>
      <c r="G14347" s="7" t="s">
        <v>65</v>
      </c>
    </row>
    <row r="14348" spans="1:7" x14ac:dyDescent="0.3">
      <c r="A14348" s="9">
        <v>180166155</v>
      </c>
      <c r="B14348" s="8">
        <v>43334.337673611109</v>
      </c>
      <c r="C14348" s="7" t="s">
        <v>36</v>
      </c>
      <c r="D14348" s="7" t="s">
        <v>609</v>
      </c>
      <c r="E14348" s="8">
        <v>43334.422280092593</v>
      </c>
      <c r="F14348" s="7" t="s">
        <v>25</v>
      </c>
      <c r="G14348" s="7" t="s">
        <v>71</v>
      </c>
    </row>
    <row r="14349" spans="1:7" x14ac:dyDescent="0.3">
      <c r="A14349" s="9">
        <v>180166155</v>
      </c>
      <c r="B14349" s="8">
        <v>43334.337673611109</v>
      </c>
      <c r="C14349" s="7" t="s">
        <v>36</v>
      </c>
      <c r="D14349" s="7" t="s">
        <v>609</v>
      </c>
      <c r="E14349" s="8">
        <v>43334.401655092595</v>
      </c>
      <c r="F14349" s="7" t="s">
        <v>25</v>
      </c>
      <c r="G14349" s="7" t="s">
        <v>72</v>
      </c>
    </row>
    <row r="14350" spans="1:7" x14ac:dyDescent="0.3">
      <c r="A14350" s="9">
        <v>180166155</v>
      </c>
      <c r="B14350" s="8">
        <v>43334.337673611109</v>
      </c>
      <c r="C14350" s="7" t="s">
        <v>36</v>
      </c>
      <c r="D14350" s="7" t="s">
        <v>609</v>
      </c>
      <c r="E14350" s="8">
        <v>43334.397210648145</v>
      </c>
      <c r="F14350" s="7" t="s">
        <v>150</v>
      </c>
      <c r="G14350" s="7" t="s">
        <v>71</v>
      </c>
    </row>
    <row r="14351" spans="1:7" x14ac:dyDescent="0.3">
      <c r="A14351" s="9">
        <v>180166155</v>
      </c>
      <c r="B14351" s="8">
        <v>43334.337673611109</v>
      </c>
      <c r="C14351" s="7" t="s">
        <v>36</v>
      </c>
      <c r="D14351" s="7" t="s">
        <v>609</v>
      </c>
      <c r="E14351" s="8">
        <v>43334.368530092594</v>
      </c>
      <c r="F14351" s="7" t="s">
        <v>25</v>
      </c>
      <c r="G14351" s="7" t="s">
        <v>173</v>
      </c>
    </row>
    <row r="14352" spans="1:7" x14ac:dyDescent="0.3">
      <c r="A14352" s="9">
        <v>180166155</v>
      </c>
      <c r="B14352" s="8">
        <v>43334.337673611109</v>
      </c>
      <c r="C14352" s="7" t="s">
        <v>36</v>
      </c>
      <c r="D14352" s="7" t="s">
        <v>609</v>
      </c>
      <c r="E14352" s="8">
        <v>43334.363761574074</v>
      </c>
      <c r="F14352" s="7" t="s">
        <v>33</v>
      </c>
      <c r="G14352" s="7" t="s">
        <v>71</v>
      </c>
    </row>
    <row r="14353" spans="1:7" x14ac:dyDescent="0.3">
      <c r="A14353" s="9">
        <v>180166155</v>
      </c>
      <c r="B14353" s="8">
        <v>43334.337673611109</v>
      </c>
      <c r="C14353" s="7" t="s">
        <v>36</v>
      </c>
      <c r="D14353" s="7" t="s">
        <v>609</v>
      </c>
      <c r="E14353" s="8">
        <v>43334.356944444444</v>
      </c>
      <c r="F14353" s="7" t="s">
        <v>2232</v>
      </c>
      <c r="G14353" s="7" t="s">
        <v>958</v>
      </c>
    </row>
    <row r="14354" spans="1:7" x14ac:dyDescent="0.3">
      <c r="A14354" s="9">
        <v>180166155</v>
      </c>
      <c r="B14354" s="8">
        <v>43334.337673611109</v>
      </c>
      <c r="C14354" s="7" t="s">
        <v>36</v>
      </c>
      <c r="D14354" s="7" t="s">
        <v>609</v>
      </c>
      <c r="E14354" s="8">
        <v>43334.356944444444</v>
      </c>
      <c r="F14354" s="7" t="s">
        <v>2232</v>
      </c>
      <c r="G14354" s="7" t="s">
        <v>991</v>
      </c>
    </row>
    <row r="14355" spans="1:7" x14ac:dyDescent="0.3">
      <c r="A14355" s="9">
        <v>180166155</v>
      </c>
      <c r="B14355" s="8">
        <v>43334.337673611109</v>
      </c>
      <c r="C14355" s="7" t="s">
        <v>36</v>
      </c>
      <c r="D14355" s="7" t="s">
        <v>609</v>
      </c>
      <c r="E14355" s="8">
        <v>43334.356944444444</v>
      </c>
      <c r="F14355" s="7" t="s">
        <v>2232</v>
      </c>
      <c r="G14355" s="7" t="s">
        <v>986</v>
      </c>
    </row>
    <row r="14356" spans="1:7" x14ac:dyDescent="0.3">
      <c r="A14356" s="9">
        <v>180166155</v>
      </c>
      <c r="B14356" s="8">
        <v>43334.337673611109</v>
      </c>
      <c r="C14356" s="7" t="s">
        <v>36</v>
      </c>
      <c r="D14356" s="7" t="s">
        <v>609</v>
      </c>
      <c r="E14356" s="8">
        <v>43334.355555555558</v>
      </c>
      <c r="F14356" s="7" t="s">
        <v>2233</v>
      </c>
      <c r="G14356" s="7" t="s">
        <v>958</v>
      </c>
    </row>
    <row r="14357" spans="1:7" x14ac:dyDescent="0.3">
      <c r="A14357" s="9">
        <v>180166155</v>
      </c>
      <c r="B14357" s="8">
        <v>43334.337673611109</v>
      </c>
      <c r="C14357" s="7" t="s">
        <v>36</v>
      </c>
      <c r="D14357" s="7" t="s">
        <v>609</v>
      </c>
      <c r="E14357" s="8">
        <v>43334.355555555558</v>
      </c>
      <c r="F14357" s="7" t="s">
        <v>2233</v>
      </c>
      <c r="G14357" s="7" t="s">
        <v>986</v>
      </c>
    </row>
    <row r="14358" spans="1:7" x14ac:dyDescent="0.3">
      <c r="A14358" s="9">
        <v>180166155</v>
      </c>
      <c r="B14358" s="8">
        <v>43334.337673611109</v>
      </c>
      <c r="C14358" s="7" t="s">
        <v>36</v>
      </c>
      <c r="D14358" s="7" t="s">
        <v>609</v>
      </c>
      <c r="E14358" s="8">
        <v>43334.355092592596</v>
      </c>
      <c r="F14358" s="7" t="s">
        <v>33</v>
      </c>
      <c r="G14358" s="7" t="s">
        <v>71</v>
      </c>
    </row>
    <row r="14359" spans="1:7" x14ac:dyDescent="0.3">
      <c r="A14359" s="9">
        <v>180166155</v>
      </c>
      <c r="B14359" s="8">
        <v>43334.337673611109</v>
      </c>
      <c r="C14359" s="7" t="s">
        <v>36</v>
      </c>
      <c r="D14359" s="7" t="s">
        <v>609</v>
      </c>
      <c r="E14359" s="8">
        <v>43334.349224537036</v>
      </c>
      <c r="F14359" s="7" t="s">
        <v>31</v>
      </c>
      <c r="G14359" s="7" t="s">
        <v>72</v>
      </c>
    </row>
    <row r="14360" spans="1:7" x14ac:dyDescent="0.3">
      <c r="A14360" s="9">
        <v>180166155</v>
      </c>
      <c r="B14360" s="8">
        <v>43334.337673611109</v>
      </c>
      <c r="C14360" s="7" t="s">
        <v>36</v>
      </c>
      <c r="D14360" s="7" t="s">
        <v>609</v>
      </c>
      <c r="E14360" s="8">
        <v>43334.348043981481</v>
      </c>
      <c r="F14360" s="7" t="s">
        <v>31</v>
      </c>
      <c r="G14360" s="7" t="s">
        <v>71</v>
      </c>
    </row>
    <row r="14361" spans="1:7" x14ac:dyDescent="0.3">
      <c r="A14361" s="9">
        <v>180166155</v>
      </c>
      <c r="B14361" s="8">
        <v>43334.337673611109</v>
      </c>
      <c r="C14361" s="7" t="s">
        <v>36</v>
      </c>
      <c r="D14361" s="7" t="s">
        <v>609</v>
      </c>
      <c r="E14361" s="8">
        <v>43334.347916666666</v>
      </c>
      <c r="F14361" s="7" t="s">
        <v>2233</v>
      </c>
      <c r="G14361" s="7" t="s">
        <v>986</v>
      </c>
    </row>
    <row r="14362" spans="1:7" x14ac:dyDescent="0.3">
      <c r="A14362" s="9">
        <v>180166155</v>
      </c>
      <c r="B14362" s="8">
        <v>43334.337673611109</v>
      </c>
      <c r="C14362" s="7" t="s">
        <v>36</v>
      </c>
      <c r="D14362" s="7" t="s">
        <v>609</v>
      </c>
      <c r="E14362" s="8">
        <v>43334.347638888888</v>
      </c>
      <c r="F14362" s="7" t="s">
        <v>31</v>
      </c>
      <c r="G14362" s="7" t="s">
        <v>173</v>
      </c>
    </row>
    <row r="14363" spans="1:7" x14ac:dyDescent="0.3">
      <c r="A14363" s="9">
        <v>180166155</v>
      </c>
      <c r="B14363" s="8">
        <v>43334.337673611109</v>
      </c>
      <c r="C14363" s="7" t="s">
        <v>36</v>
      </c>
      <c r="D14363" s="7" t="s">
        <v>609</v>
      </c>
      <c r="E14363" s="8">
        <v>43334.347615740742</v>
      </c>
      <c r="F14363" s="7" t="s">
        <v>25</v>
      </c>
      <c r="G14363" s="7" t="s">
        <v>71</v>
      </c>
    </row>
    <row r="14364" spans="1:7" x14ac:dyDescent="0.3">
      <c r="A14364" s="9">
        <v>180166155</v>
      </c>
      <c r="B14364" s="8">
        <v>43334.337673611109</v>
      </c>
      <c r="C14364" s="7" t="s">
        <v>36</v>
      </c>
      <c r="D14364" s="7" t="s">
        <v>609</v>
      </c>
      <c r="E14364" s="8">
        <v>43334.346597222226</v>
      </c>
      <c r="F14364" s="7" t="s">
        <v>31</v>
      </c>
      <c r="G14364" s="7" t="s">
        <v>71</v>
      </c>
    </row>
    <row r="14365" spans="1:7" x14ac:dyDescent="0.3">
      <c r="A14365" s="9">
        <v>180166155</v>
      </c>
      <c r="B14365" s="8">
        <v>43334.337673611109</v>
      </c>
      <c r="C14365" s="7" t="s">
        <v>36</v>
      </c>
      <c r="D14365" s="7" t="s">
        <v>609</v>
      </c>
      <c r="E14365" s="8">
        <v>43334.345451388886</v>
      </c>
      <c r="F14365" s="7" t="s">
        <v>29</v>
      </c>
      <c r="G14365" s="7" t="s">
        <v>72</v>
      </c>
    </row>
    <row r="14366" spans="1:7" x14ac:dyDescent="0.3">
      <c r="A14366" s="9">
        <v>180166155</v>
      </c>
      <c r="B14366" s="8">
        <v>43334.337673611109</v>
      </c>
      <c r="C14366" s="7" t="s">
        <v>36</v>
      </c>
      <c r="D14366" s="7" t="s">
        <v>609</v>
      </c>
      <c r="E14366" s="8">
        <v>43334.344247685185</v>
      </c>
      <c r="F14366" s="7" t="s">
        <v>29</v>
      </c>
      <c r="G14366" s="7" t="s">
        <v>71</v>
      </c>
    </row>
    <row r="14367" spans="1:7" x14ac:dyDescent="0.3">
      <c r="A14367" s="9">
        <v>180166155</v>
      </c>
      <c r="B14367" s="8">
        <v>43334.337673611109</v>
      </c>
      <c r="C14367" s="7" t="s">
        <v>36</v>
      </c>
      <c r="D14367" s="7" t="s">
        <v>609</v>
      </c>
      <c r="E14367" s="8">
        <v>43334.344236111108</v>
      </c>
      <c r="F14367" s="7" t="s">
        <v>29</v>
      </c>
      <c r="G14367" s="7" t="s">
        <v>173</v>
      </c>
    </row>
    <row r="14368" spans="1:7" x14ac:dyDescent="0.3">
      <c r="A14368" s="9">
        <v>180166155</v>
      </c>
      <c r="B14368" s="8">
        <v>43334.337673611109</v>
      </c>
      <c r="C14368" s="7" t="s">
        <v>36</v>
      </c>
      <c r="D14368" s="7" t="s">
        <v>609</v>
      </c>
      <c r="E14368" s="8">
        <v>43334.338888888888</v>
      </c>
      <c r="F14368" s="7" t="s">
        <v>2233</v>
      </c>
      <c r="G14368" s="7" t="s">
        <v>958</v>
      </c>
    </row>
    <row r="14369" spans="1:7" x14ac:dyDescent="0.3">
      <c r="A14369" s="9">
        <v>180166155</v>
      </c>
      <c r="B14369" s="8">
        <v>43334.337673611109</v>
      </c>
      <c r="C14369" s="7" t="s">
        <v>36</v>
      </c>
      <c r="D14369" s="7" t="s">
        <v>609</v>
      </c>
      <c r="E14369" s="8">
        <v>43334.338888888888</v>
      </c>
      <c r="F14369" s="7" t="s">
        <v>2233</v>
      </c>
      <c r="G14369" s="7" t="s">
        <v>991</v>
      </c>
    </row>
    <row r="14370" spans="1:7" x14ac:dyDescent="0.3">
      <c r="A14370" s="9">
        <v>180166211</v>
      </c>
      <c r="B14370" s="8">
        <v>43334.397291666668</v>
      </c>
      <c r="C14370" s="7" t="s">
        <v>36</v>
      </c>
      <c r="D14370" s="7" t="s">
        <v>621</v>
      </c>
      <c r="E14370" s="8">
        <v>43334.454745370371</v>
      </c>
      <c r="F14370" s="7" t="s">
        <v>25</v>
      </c>
      <c r="G14370" s="7" t="s">
        <v>645</v>
      </c>
    </row>
    <row r="14371" spans="1:7" x14ac:dyDescent="0.3">
      <c r="A14371" s="9">
        <v>180166211</v>
      </c>
      <c r="B14371" s="8">
        <v>43334.397291666668</v>
      </c>
      <c r="C14371" s="7" t="s">
        <v>36</v>
      </c>
      <c r="D14371" s="7" t="s">
        <v>621</v>
      </c>
      <c r="E14371" s="8">
        <v>43334.449155092596</v>
      </c>
      <c r="F14371" s="7" t="s">
        <v>25</v>
      </c>
      <c r="G14371" s="7" t="s">
        <v>38</v>
      </c>
    </row>
    <row r="14372" spans="1:7" x14ac:dyDescent="0.3">
      <c r="A14372" s="9">
        <v>180166211</v>
      </c>
      <c r="B14372" s="8">
        <v>43334.397291666668</v>
      </c>
      <c r="C14372" s="7" t="s">
        <v>36</v>
      </c>
      <c r="D14372" s="7" t="s">
        <v>621</v>
      </c>
      <c r="E14372" s="8">
        <v>43334.447222222225</v>
      </c>
      <c r="F14372" s="7" t="s">
        <v>2232</v>
      </c>
      <c r="G14372" s="7" t="s">
        <v>961</v>
      </c>
    </row>
    <row r="14373" spans="1:7" x14ac:dyDescent="0.3">
      <c r="A14373" s="9">
        <v>180166211</v>
      </c>
      <c r="B14373" s="8">
        <v>43334.397291666668</v>
      </c>
      <c r="C14373" s="7" t="s">
        <v>36</v>
      </c>
      <c r="D14373" s="7" t="s">
        <v>621</v>
      </c>
      <c r="E14373" s="8">
        <v>43334.447106481479</v>
      </c>
      <c r="F14373" s="7" t="s">
        <v>25</v>
      </c>
      <c r="G14373" s="7" t="s">
        <v>141</v>
      </c>
    </row>
    <row r="14374" spans="1:7" x14ac:dyDescent="0.3">
      <c r="A14374" s="9">
        <v>180166211</v>
      </c>
      <c r="B14374" s="8">
        <v>43334.397291666668</v>
      </c>
      <c r="C14374" s="7" t="s">
        <v>36</v>
      </c>
      <c r="D14374" s="7" t="s">
        <v>621</v>
      </c>
      <c r="E14374" s="8">
        <v>43334.445798611108</v>
      </c>
      <c r="F14374" s="7" t="s">
        <v>150</v>
      </c>
      <c r="G14374" s="7" t="s">
        <v>645</v>
      </c>
    </row>
    <row r="14375" spans="1:7" x14ac:dyDescent="0.3">
      <c r="A14375" s="9">
        <v>180166211</v>
      </c>
      <c r="B14375" s="8">
        <v>43334.397291666668</v>
      </c>
      <c r="C14375" s="7" t="s">
        <v>36</v>
      </c>
      <c r="D14375" s="7" t="s">
        <v>621</v>
      </c>
      <c r="E14375" s="8">
        <v>43334.424039351848</v>
      </c>
      <c r="F14375" s="7" t="s">
        <v>31</v>
      </c>
      <c r="G14375" s="7" t="s">
        <v>141</v>
      </c>
    </row>
    <row r="14376" spans="1:7" x14ac:dyDescent="0.3">
      <c r="A14376" s="9">
        <v>180166211</v>
      </c>
      <c r="B14376" s="8">
        <v>43334.397291666668</v>
      </c>
      <c r="C14376" s="7" t="s">
        <v>36</v>
      </c>
      <c r="D14376" s="7" t="s">
        <v>621</v>
      </c>
      <c r="E14376" s="8">
        <v>43334.423877314817</v>
      </c>
      <c r="F14376" s="7" t="s">
        <v>29</v>
      </c>
      <c r="G14376" s="7" t="s">
        <v>141</v>
      </c>
    </row>
    <row r="14377" spans="1:7" x14ac:dyDescent="0.3">
      <c r="A14377" s="9">
        <v>180166211</v>
      </c>
      <c r="B14377" s="8">
        <v>43334.397291666668</v>
      </c>
      <c r="C14377" s="7" t="s">
        <v>36</v>
      </c>
      <c r="D14377" s="7" t="s">
        <v>621</v>
      </c>
      <c r="E14377" s="8">
        <v>43334.417048611111</v>
      </c>
      <c r="F14377" s="7" t="s">
        <v>31</v>
      </c>
      <c r="G14377" s="7" t="s">
        <v>38</v>
      </c>
    </row>
    <row r="14378" spans="1:7" x14ac:dyDescent="0.3">
      <c r="A14378" s="9">
        <v>180166211</v>
      </c>
      <c r="B14378" s="8">
        <v>43334.397291666668</v>
      </c>
      <c r="C14378" s="7" t="s">
        <v>36</v>
      </c>
      <c r="D14378" s="7" t="s">
        <v>621</v>
      </c>
      <c r="E14378" s="8">
        <v>43334.416666666664</v>
      </c>
      <c r="F14378" s="7" t="s">
        <v>2233</v>
      </c>
      <c r="G14378" s="7" t="s">
        <v>961</v>
      </c>
    </row>
    <row r="14379" spans="1:7" x14ac:dyDescent="0.3">
      <c r="A14379" s="9">
        <v>180166211</v>
      </c>
      <c r="B14379" s="8">
        <v>43334.397291666668</v>
      </c>
      <c r="C14379" s="7" t="s">
        <v>36</v>
      </c>
      <c r="D14379" s="7" t="s">
        <v>621</v>
      </c>
      <c r="E14379" s="8">
        <v>43334.407175925924</v>
      </c>
      <c r="F14379" s="7" t="s">
        <v>31</v>
      </c>
      <c r="G14379" s="7" t="s">
        <v>645</v>
      </c>
    </row>
    <row r="14380" spans="1:7" x14ac:dyDescent="0.3">
      <c r="A14380" s="9">
        <v>180166211</v>
      </c>
      <c r="B14380" s="8">
        <v>43334.397291666668</v>
      </c>
      <c r="C14380" s="7" t="s">
        <v>36</v>
      </c>
      <c r="D14380" s="7" t="s">
        <v>621</v>
      </c>
      <c r="E14380" s="8">
        <v>43334.404733796298</v>
      </c>
      <c r="F14380" s="7" t="s">
        <v>31</v>
      </c>
      <c r="G14380" s="7" t="s">
        <v>38</v>
      </c>
    </row>
    <row r="14381" spans="1:7" x14ac:dyDescent="0.3">
      <c r="A14381" s="9">
        <v>180166211</v>
      </c>
      <c r="B14381" s="8">
        <v>43334.397291666668</v>
      </c>
      <c r="C14381" s="7" t="s">
        <v>36</v>
      </c>
      <c r="D14381" s="7" t="s">
        <v>621</v>
      </c>
      <c r="E14381" s="8">
        <v>43334.402905092589</v>
      </c>
      <c r="F14381" s="7" t="s">
        <v>29</v>
      </c>
      <c r="G14381" s="7" t="s">
        <v>38</v>
      </c>
    </row>
    <row r="14382" spans="1:7" x14ac:dyDescent="0.3">
      <c r="A14382" s="9">
        <v>180166211</v>
      </c>
      <c r="B14382" s="8">
        <v>43334.397291666668</v>
      </c>
      <c r="C14382" s="7" t="s">
        <v>36</v>
      </c>
      <c r="D14382" s="7" t="s">
        <v>621</v>
      </c>
      <c r="E14382" s="8">
        <v>43334.401909722219</v>
      </c>
      <c r="F14382" s="7" t="s">
        <v>29</v>
      </c>
      <c r="G14382" s="7" t="s">
        <v>645</v>
      </c>
    </row>
    <row r="14383" spans="1:7" x14ac:dyDescent="0.3">
      <c r="A14383" s="9">
        <v>180166230</v>
      </c>
      <c r="B14383" s="8">
        <v>43334.411956018521</v>
      </c>
      <c r="C14383" s="7" t="s">
        <v>36</v>
      </c>
      <c r="D14383" s="7" t="s">
        <v>134</v>
      </c>
      <c r="E14383" s="8">
        <v>43334.458877314813</v>
      </c>
      <c r="F14383" s="7" t="s">
        <v>25</v>
      </c>
      <c r="G14383" s="7" t="s">
        <v>109</v>
      </c>
    </row>
    <row r="14384" spans="1:7" x14ac:dyDescent="0.3">
      <c r="A14384" s="9">
        <v>180166230</v>
      </c>
      <c r="B14384" s="8">
        <v>43334.411956018521</v>
      </c>
      <c r="C14384" s="7" t="s">
        <v>36</v>
      </c>
      <c r="D14384" s="7" t="s">
        <v>134</v>
      </c>
      <c r="E14384" s="8">
        <v>43334.458425925928</v>
      </c>
      <c r="F14384" s="7" t="s">
        <v>25</v>
      </c>
      <c r="G14384" s="7" t="s">
        <v>72</v>
      </c>
    </row>
    <row r="14385" spans="1:7" x14ac:dyDescent="0.3">
      <c r="A14385" s="9">
        <v>180166230</v>
      </c>
      <c r="B14385" s="8">
        <v>43334.411956018521</v>
      </c>
      <c r="C14385" s="7" t="s">
        <v>36</v>
      </c>
      <c r="D14385" s="7" t="s">
        <v>134</v>
      </c>
      <c r="E14385" s="8">
        <v>43334.457638888889</v>
      </c>
      <c r="F14385" s="7" t="s">
        <v>2232</v>
      </c>
      <c r="G14385" s="7" t="s">
        <v>961</v>
      </c>
    </row>
    <row r="14386" spans="1:7" x14ac:dyDescent="0.3">
      <c r="A14386" s="9">
        <v>180166230</v>
      </c>
      <c r="B14386" s="8">
        <v>43334.411956018521</v>
      </c>
      <c r="C14386" s="7" t="s">
        <v>36</v>
      </c>
      <c r="D14386" s="7" t="s">
        <v>134</v>
      </c>
      <c r="E14386" s="8">
        <v>43334.428472222222</v>
      </c>
      <c r="F14386" s="7" t="s">
        <v>2233</v>
      </c>
      <c r="G14386" s="7" t="s">
        <v>961</v>
      </c>
    </row>
    <row r="14387" spans="1:7" x14ac:dyDescent="0.3">
      <c r="A14387" s="9">
        <v>180166230</v>
      </c>
      <c r="B14387" s="8">
        <v>43334.411956018521</v>
      </c>
      <c r="C14387" s="7" t="s">
        <v>36</v>
      </c>
      <c r="D14387" s="7" t="s">
        <v>134</v>
      </c>
      <c r="E14387" s="8">
        <v>43334.418703703705</v>
      </c>
      <c r="F14387" s="7" t="s">
        <v>31</v>
      </c>
      <c r="G14387" s="7" t="s">
        <v>72</v>
      </c>
    </row>
    <row r="14388" spans="1:7" x14ac:dyDescent="0.3">
      <c r="A14388" s="9">
        <v>180166230</v>
      </c>
      <c r="B14388" s="8">
        <v>43334.411956018521</v>
      </c>
      <c r="C14388" s="7" t="s">
        <v>36</v>
      </c>
      <c r="D14388" s="7" t="s">
        <v>134</v>
      </c>
      <c r="E14388" s="8">
        <v>43334.415393518517</v>
      </c>
      <c r="F14388" s="7" t="s">
        <v>31</v>
      </c>
      <c r="G14388" s="7" t="s">
        <v>109</v>
      </c>
    </row>
    <row r="14389" spans="1:7" x14ac:dyDescent="0.3">
      <c r="A14389" s="9">
        <v>180166230</v>
      </c>
      <c r="B14389" s="8">
        <v>43334.411956018521</v>
      </c>
      <c r="C14389" s="7" t="s">
        <v>36</v>
      </c>
      <c r="D14389" s="7" t="s">
        <v>134</v>
      </c>
      <c r="E14389" s="8">
        <v>43334.414143518516</v>
      </c>
      <c r="F14389" s="7" t="s">
        <v>29</v>
      </c>
      <c r="G14389" s="7" t="s">
        <v>72</v>
      </c>
    </row>
    <row r="14390" spans="1:7" x14ac:dyDescent="0.3">
      <c r="A14390" s="9">
        <v>180166230</v>
      </c>
      <c r="B14390" s="8">
        <v>43334.411956018521</v>
      </c>
      <c r="C14390" s="7" t="s">
        <v>36</v>
      </c>
      <c r="D14390" s="7" t="s">
        <v>134</v>
      </c>
      <c r="E14390" s="8">
        <v>43334.413668981484</v>
      </c>
      <c r="F14390" s="7" t="s">
        <v>29</v>
      </c>
      <c r="G14390" s="7" t="s">
        <v>109</v>
      </c>
    </row>
    <row r="14391" spans="1:7" x14ac:dyDescent="0.3">
      <c r="A14391" s="9">
        <v>180166393</v>
      </c>
      <c r="B14391" s="8">
        <v>43334.593171296299</v>
      </c>
      <c r="C14391" s="7" t="s">
        <v>36</v>
      </c>
      <c r="D14391" s="7" t="s">
        <v>360</v>
      </c>
      <c r="E14391" s="8">
        <v>43334.66511574074</v>
      </c>
      <c r="F14391" s="7" t="s">
        <v>25</v>
      </c>
      <c r="G14391" s="7" t="s">
        <v>76</v>
      </c>
    </row>
    <row r="14392" spans="1:7" x14ac:dyDescent="0.3">
      <c r="A14392" s="9">
        <v>180166393</v>
      </c>
      <c r="B14392" s="8">
        <v>43334.593171296299</v>
      </c>
      <c r="C14392" s="7" t="s">
        <v>36</v>
      </c>
      <c r="D14392" s="7" t="s">
        <v>360</v>
      </c>
      <c r="E14392" s="8">
        <v>43334.661944444444</v>
      </c>
      <c r="F14392" s="7" t="s">
        <v>25</v>
      </c>
      <c r="G14392" s="7" t="s">
        <v>39</v>
      </c>
    </row>
    <row r="14393" spans="1:7" x14ac:dyDescent="0.3">
      <c r="A14393" s="9">
        <v>180166393</v>
      </c>
      <c r="B14393" s="8">
        <v>43334.593171296299</v>
      </c>
      <c r="C14393" s="7" t="s">
        <v>36</v>
      </c>
      <c r="D14393" s="7" t="s">
        <v>360</v>
      </c>
      <c r="E14393" s="8">
        <v>43334.654641203706</v>
      </c>
      <c r="F14393" s="7" t="s">
        <v>31</v>
      </c>
      <c r="G14393" s="7" t="s">
        <v>76</v>
      </c>
    </row>
    <row r="14394" spans="1:7" x14ac:dyDescent="0.3">
      <c r="A14394" s="9">
        <v>180166393</v>
      </c>
      <c r="B14394" s="8">
        <v>43334.593171296299</v>
      </c>
      <c r="C14394" s="7" t="s">
        <v>36</v>
      </c>
      <c r="D14394" s="7" t="s">
        <v>360</v>
      </c>
      <c r="E14394" s="8">
        <v>43334.638564814813</v>
      </c>
      <c r="F14394" s="7" t="s">
        <v>25</v>
      </c>
      <c r="G14394" s="7" t="s">
        <v>117</v>
      </c>
    </row>
    <row r="14395" spans="1:7" x14ac:dyDescent="0.3">
      <c r="A14395" s="9">
        <v>180166393</v>
      </c>
      <c r="B14395" s="8">
        <v>43334.593171296299</v>
      </c>
      <c r="C14395" s="7" t="s">
        <v>36</v>
      </c>
      <c r="D14395" s="7" t="s">
        <v>360</v>
      </c>
      <c r="E14395" s="8">
        <v>43334.609513888892</v>
      </c>
      <c r="F14395" s="7" t="s">
        <v>63</v>
      </c>
      <c r="G14395" s="7" t="s">
        <v>117</v>
      </c>
    </row>
    <row r="14396" spans="1:7" x14ac:dyDescent="0.3">
      <c r="A14396" s="9">
        <v>180166393</v>
      </c>
      <c r="B14396" s="8">
        <v>43334.593171296299</v>
      </c>
      <c r="C14396" s="7" t="s">
        <v>36</v>
      </c>
      <c r="D14396" s="7" t="s">
        <v>360</v>
      </c>
      <c r="E14396" s="8">
        <v>43334.609513888892</v>
      </c>
      <c r="F14396" s="7" t="s">
        <v>63</v>
      </c>
      <c r="G14396" s="7" t="s">
        <v>39</v>
      </c>
    </row>
    <row r="14397" spans="1:7" x14ac:dyDescent="0.3">
      <c r="A14397" s="9">
        <v>180166393</v>
      </c>
      <c r="B14397" s="8">
        <v>43334.593171296299</v>
      </c>
      <c r="C14397" s="7" t="s">
        <v>36</v>
      </c>
      <c r="D14397" s="7" t="s">
        <v>360</v>
      </c>
      <c r="E14397" s="8">
        <v>43334.606319444443</v>
      </c>
      <c r="F14397" s="7" t="s">
        <v>31</v>
      </c>
      <c r="G14397" s="7" t="s">
        <v>117</v>
      </c>
    </row>
    <row r="14398" spans="1:7" x14ac:dyDescent="0.3">
      <c r="A14398" s="9">
        <v>180166393</v>
      </c>
      <c r="B14398" s="8">
        <v>43334.593171296299</v>
      </c>
      <c r="C14398" s="7" t="s">
        <v>36</v>
      </c>
      <c r="D14398" s="7" t="s">
        <v>360</v>
      </c>
      <c r="E14398" s="8">
        <v>43334.603437500002</v>
      </c>
      <c r="F14398" s="7" t="s">
        <v>29</v>
      </c>
      <c r="G14398" s="7" t="s">
        <v>76</v>
      </c>
    </row>
    <row r="14399" spans="1:7" x14ac:dyDescent="0.3">
      <c r="A14399" s="9">
        <v>180166393</v>
      </c>
      <c r="B14399" s="8">
        <v>43334.593171296299</v>
      </c>
      <c r="C14399" s="7" t="s">
        <v>36</v>
      </c>
      <c r="D14399" s="7" t="s">
        <v>360</v>
      </c>
      <c r="E14399" s="8">
        <v>43334.603379629632</v>
      </c>
      <c r="F14399" s="7" t="s">
        <v>31</v>
      </c>
      <c r="G14399" s="7" t="s">
        <v>76</v>
      </c>
    </row>
    <row r="14400" spans="1:7" x14ac:dyDescent="0.3">
      <c r="A14400" s="9">
        <v>180166393</v>
      </c>
      <c r="B14400" s="8">
        <v>43334.593171296299</v>
      </c>
      <c r="C14400" s="7" t="s">
        <v>36</v>
      </c>
      <c r="D14400" s="7" t="s">
        <v>360</v>
      </c>
      <c r="E14400" s="8">
        <v>43334.601041666669</v>
      </c>
      <c r="F14400" s="7" t="s">
        <v>63</v>
      </c>
      <c r="G14400" s="7" t="s">
        <v>39</v>
      </c>
    </row>
    <row r="14401" spans="1:7" x14ac:dyDescent="0.3">
      <c r="A14401" s="9">
        <v>180166393</v>
      </c>
      <c r="B14401" s="8">
        <v>43334.593171296299</v>
      </c>
      <c r="C14401" s="7" t="s">
        <v>36</v>
      </c>
      <c r="D14401" s="7" t="s">
        <v>360</v>
      </c>
      <c r="E14401" s="8">
        <v>43334.599953703706</v>
      </c>
      <c r="F14401" s="7" t="s">
        <v>25</v>
      </c>
      <c r="G14401" s="7" t="s">
        <v>38</v>
      </c>
    </row>
    <row r="14402" spans="1:7" x14ac:dyDescent="0.3">
      <c r="A14402" s="9">
        <v>180166393</v>
      </c>
      <c r="B14402" s="8">
        <v>43334.593171296299</v>
      </c>
      <c r="C14402" s="7" t="s">
        <v>36</v>
      </c>
      <c r="D14402" s="7" t="s">
        <v>360</v>
      </c>
      <c r="E14402" s="8">
        <v>43334.599456018521</v>
      </c>
      <c r="F14402" s="7" t="s">
        <v>29</v>
      </c>
      <c r="G14402" s="7" t="s">
        <v>38</v>
      </c>
    </row>
    <row r="14403" spans="1:7" x14ac:dyDescent="0.3">
      <c r="A14403" s="9">
        <v>180166393</v>
      </c>
      <c r="B14403" s="8">
        <v>43334.593171296299</v>
      </c>
      <c r="C14403" s="7" t="s">
        <v>36</v>
      </c>
      <c r="D14403" s="7" t="s">
        <v>360</v>
      </c>
      <c r="E14403" s="8">
        <v>43334.594421296293</v>
      </c>
      <c r="F14403" s="7" t="s">
        <v>29</v>
      </c>
      <c r="G14403" s="7" t="s">
        <v>117</v>
      </c>
    </row>
    <row r="14404" spans="1:7" x14ac:dyDescent="0.3">
      <c r="A14404" s="9">
        <v>180166393</v>
      </c>
      <c r="B14404" s="8">
        <v>43334.593171296299</v>
      </c>
      <c r="C14404" s="7" t="s">
        <v>36</v>
      </c>
      <c r="D14404" s="7" t="s">
        <v>360</v>
      </c>
      <c r="E14404" s="8">
        <v>43334.594131944446</v>
      </c>
      <c r="F14404" s="7" t="s">
        <v>31</v>
      </c>
      <c r="G14404" s="7" t="s">
        <v>117</v>
      </c>
    </row>
    <row r="14405" spans="1:7" x14ac:dyDescent="0.3">
      <c r="A14405" s="9">
        <v>180166393</v>
      </c>
      <c r="B14405" s="8">
        <v>43334.593171296299</v>
      </c>
      <c r="C14405" s="7" t="s">
        <v>36</v>
      </c>
      <c r="D14405" s="7" t="s">
        <v>360</v>
      </c>
      <c r="E14405" s="8">
        <v>43334.593171296299</v>
      </c>
      <c r="F14405" s="7" t="s">
        <v>31</v>
      </c>
      <c r="G14405" s="7" t="s">
        <v>39</v>
      </c>
    </row>
    <row r="14406" spans="1:7" x14ac:dyDescent="0.3">
      <c r="A14406" s="9">
        <v>180166395</v>
      </c>
      <c r="B14406" s="8">
        <v>43334.594849537039</v>
      </c>
      <c r="C14406" s="7" t="s">
        <v>23</v>
      </c>
      <c r="D14406" s="7" t="s">
        <v>570</v>
      </c>
      <c r="E14406" s="8">
        <v>43334.684791666667</v>
      </c>
      <c r="F14406" s="7" t="s">
        <v>25</v>
      </c>
      <c r="G14406" s="7" t="s">
        <v>499</v>
      </c>
    </row>
    <row r="14407" spans="1:7" x14ac:dyDescent="0.3">
      <c r="A14407" s="9">
        <v>180166395</v>
      </c>
      <c r="B14407" s="8">
        <v>43334.594849537039</v>
      </c>
      <c r="C14407" s="7" t="s">
        <v>23</v>
      </c>
      <c r="D14407" s="7" t="s">
        <v>570</v>
      </c>
      <c r="E14407" s="8">
        <v>43334.669027777774</v>
      </c>
      <c r="F14407" s="7" t="s">
        <v>25</v>
      </c>
      <c r="G14407" s="7" t="s">
        <v>43</v>
      </c>
    </row>
    <row r="14408" spans="1:7" x14ac:dyDescent="0.3">
      <c r="A14408" s="9">
        <v>180166395</v>
      </c>
      <c r="B14408" s="8">
        <v>43334.594849537039</v>
      </c>
      <c r="C14408" s="7" t="s">
        <v>23</v>
      </c>
      <c r="D14408" s="7" t="s">
        <v>570</v>
      </c>
      <c r="E14408" s="8">
        <v>43334.669016203705</v>
      </c>
      <c r="F14408" s="7" t="s">
        <v>62</v>
      </c>
      <c r="G14408" s="7" t="s">
        <v>43</v>
      </c>
    </row>
    <row r="14409" spans="1:7" x14ac:dyDescent="0.3">
      <c r="A14409" s="9">
        <v>180166395</v>
      </c>
      <c r="B14409" s="8">
        <v>43334.594849537039</v>
      </c>
      <c r="C14409" s="7" t="s">
        <v>23</v>
      </c>
      <c r="D14409" s="7" t="s">
        <v>570</v>
      </c>
      <c r="E14409" s="8">
        <v>43334.645277777781</v>
      </c>
      <c r="F14409" s="7" t="s">
        <v>25</v>
      </c>
      <c r="G14409" s="7" t="s">
        <v>499</v>
      </c>
    </row>
    <row r="14410" spans="1:7" x14ac:dyDescent="0.3">
      <c r="A14410" s="9">
        <v>180166395</v>
      </c>
      <c r="B14410" s="8">
        <v>43334.594849537039</v>
      </c>
      <c r="C14410" s="7" t="s">
        <v>23</v>
      </c>
      <c r="D14410" s="7" t="s">
        <v>570</v>
      </c>
      <c r="E14410" s="8">
        <v>43334.618946759256</v>
      </c>
      <c r="F14410" s="7" t="s">
        <v>31</v>
      </c>
      <c r="G14410" s="7" t="s">
        <v>43</v>
      </c>
    </row>
    <row r="14411" spans="1:7" x14ac:dyDescent="0.3">
      <c r="A14411" s="9">
        <v>180166395</v>
      </c>
      <c r="B14411" s="8">
        <v>43334.594849537039</v>
      </c>
      <c r="C14411" s="7" t="s">
        <v>23</v>
      </c>
      <c r="D14411" s="7" t="s">
        <v>570</v>
      </c>
      <c r="E14411" s="8">
        <v>43334.615486111114</v>
      </c>
      <c r="F14411" s="7" t="s">
        <v>25</v>
      </c>
      <c r="G14411" s="7" t="s">
        <v>880</v>
      </c>
    </row>
    <row r="14412" spans="1:7" x14ac:dyDescent="0.3">
      <c r="A14412" s="9">
        <v>180166395</v>
      </c>
      <c r="B14412" s="8">
        <v>43334.594849537039</v>
      </c>
      <c r="C14412" s="7" t="s">
        <v>23</v>
      </c>
      <c r="D14412" s="7" t="s">
        <v>570</v>
      </c>
      <c r="E14412" s="8">
        <v>43334.609988425924</v>
      </c>
      <c r="F14412" s="7" t="s">
        <v>62</v>
      </c>
      <c r="G14412" s="7" t="s">
        <v>499</v>
      </c>
    </row>
    <row r="14413" spans="1:7" x14ac:dyDescent="0.3">
      <c r="A14413" s="9">
        <v>180166395</v>
      </c>
      <c r="B14413" s="8">
        <v>43334.594849537039</v>
      </c>
      <c r="C14413" s="7" t="s">
        <v>23</v>
      </c>
      <c r="D14413" s="7" t="s">
        <v>570</v>
      </c>
      <c r="E14413" s="8">
        <v>43334.605254629627</v>
      </c>
      <c r="F14413" s="7" t="s">
        <v>25</v>
      </c>
      <c r="G14413" s="7" t="s">
        <v>42</v>
      </c>
    </row>
    <row r="14414" spans="1:7" x14ac:dyDescent="0.3">
      <c r="A14414" s="9">
        <v>180166395</v>
      </c>
      <c r="B14414" s="8">
        <v>43334.594849537039</v>
      </c>
      <c r="C14414" s="7" t="s">
        <v>23</v>
      </c>
      <c r="D14414" s="7" t="s">
        <v>570</v>
      </c>
      <c r="E14414" s="8">
        <v>43334.604444444441</v>
      </c>
      <c r="F14414" s="7" t="s">
        <v>25</v>
      </c>
      <c r="G14414" s="7" t="s">
        <v>374</v>
      </c>
    </row>
    <row r="14415" spans="1:7" x14ac:dyDescent="0.3">
      <c r="A14415" s="9">
        <v>180166395</v>
      </c>
      <c r="B14415" s="8">
        <v>43334.594849537039</v>
      </c>
      <c r="C14415" s="7" t="s">
        <v>23</v>
      </c>
      <c r="D14415" s="7" t="s">
        <v>570</v>
      </c>
      <c r="E14415" s="8">
        <v>43334.603182870371</v>
      </c>
      <c r="F14415" s="7" t="s">
        <v>29</v>
      </c>
      <c r="G14415" s="7" t="s">
        <v>880</v>
      </c>
    </row>
    <row r="14416" spans="1:7" x14ac:dyDescent="0.3">
      <c r="A14416" s="9">
        <v>180166395</v>
      </c>
      <c r="B14416" s="8">
        <v>43334.594849537039</v>
      </c>
      <c r="C14416" s="7" t="s">
        <v>23</v>
      </c>
      <c r="D14416" s="7" t="s">
        <v>570</v>
      </c>
      <c r="E14416" s="8">
        <v>43334.600069444445</v>
      </c>
      <c r="F14416" s="7" t="s">
        <v>31</v>
      </c>
      <c r="G14416" s="7" t="s">
        <v>499</v>
      </c>
    </row>
    <row r="14417" spans="1:7" x14ac:dyDescent="0.3">
      <c r="A14417" s="9">
        <v>180166395</v>
      </c>
      <c r="B14417" s="8">
        <v>43334.594849537039</v>
      </c>
      <c r="C14417" s="7" t="s">
        <v>23</v>
      </c>
      <c r="D14417" s="7" t="s">
        <v>570</v>
      </c>
      <c r="E14417" s="8">
        <v>43334.598506944443</v>
      </c>
      <c r="F14417" s="7" t="s">
        <v>31</v>
      </c>
      <c r="G14417" s="7" t="s">
        <v>374</v>
      </c>
    </row>
    <row r="14418" spans="1:7" x14ac:dyDescent="0.3">
      <c r="A14418" s="9">
        <v>180166395</v>
      </c>
      <c r="B14418" s="8">
        <v>43334.594849537039</v>
      </c>
      <c r="C14418" s="7" t="s">
        <v>23</v>
      </c>
      <c r="D14418" s="7" t="s">
        <v>570</v>
      </c>
      <c r="E14418" s="8">
        <v>43334.597673611112</v>
      </c>
      <c r="F14418" s="7" t="s">
        <v>29</v>
      </c>
      <c r="G14418" s="7" t="s">
        <v>42</v>
      </c>
    </row>
    <row r="14419" spans="1:7" x14ac:dyDescent="0.3">
      <c r="A14419" s="9">
        <v>180166395</v>
      </c>
      <c r="B14419" s="8">
        <v>43334.594849537039</v>
      </c>
      <c r="C14419" s="7" t="s">
        <v>23</v>
      </c>
      <c r="D14419" s="7" t="s">
        <v>570</v>
      </c>
      <c r="E14419" s="8">
        <v>43334.597326388888</v>
      </c>
      <c r="F14419" s="7" t="s">
        <v>25</v>
      </c>
      <c r="G14419" s="7" t="s">
        <v>60</v>
      </c>
    </row>
    <row r="14420" spans="1:7" x14ac:dyDescent="0.3">
      <c r="A14420" s="9">
        <v>180166395</v>
      </c>
      <c r="B14420" s="8">
        <v>43334.594849537039</v>
      </c>
      <c r="C14420" s="7" t="s">
        <v>23</v>
      </c>
      <c r="D14420" s="7" t="s">
        <v>570</v>
      </c>
      <c r="E14420" s="8">
        <v>43334.596898148149</v>
      </c>
      <c r="F14420" s="7" t="s">
        <v>29</v>
      </c>
      <c r="G14420" s="7" t="s">
        <v>60</v>
      </c>
    </row>
    <row r="14421" spans="1:7" x14ac:dyDescent="0.3">
      <c r="A14421" s="9">
        <v>180166395</v>
      </c>
      <c r="B14421" s="8">
        <v>43334.594849537039</v>
      </c>
      <c r="C14421" s="7" t="s">
        <v>23</v>
      </c>
      <c r="D14421" s="7" t="s">
        <v>570</v>
      </c>
      <c r="E14421" s="8">
        <v>43334.596898148149</v>
      </c>
      <c r="F14421" s="7" t="s">
        <v>29</v>
      </c>
      <c r="G14421" s="7" t="s">
        <v>499</v>
      </c>
    </row>
    <row r="14422" spans="1:7" x14ac:dyDescent="0.3">
      <c r="A14422" s="9">
        <v>180166402</v>
      </c>
      <c r="B14422" s="8">
        <v>43334.602280092593</v>
      </c>
      <c r="C14422" s="7" t="s">
        <v>36</v>
      </c>
      <c r="D14422" s="7" t="s">
        <v>881</v>
      </c>
      <c r="E14422" s="8">
        <v>43334.656261574077</v>
      </c>
      <c r="F14422" s="7" t="s">
        <v>25</v>
      </c>
      <c r="G14422" s="7" t="s">
        <v>64</v>
      </c>
    </row>
    <row r="14423" spans="1:7" x14ac:dyDescent="0.3">
      <c r="A14423" s="9">
        <v>180166402</v>
      </c>
      <c r="B14423" s="8">
        <v>43334.602280092593</v>
      </c>
      <c r="C14423" s="7" t="s">
        <v>36</v>
      </c>
      <c r="D14423" s="7" t="s">
        <v>881</v>
      </c>
      <c r="E14423" s="8">
        <v>43334.635208333333</v>
      </c>
      <c r="F14423" s="7" t="s">
        <v>25</v>
      </c>
      <c r="G14423" s="7" t="s">
        <v>193</v>
      </c>
    </row>
    <row r="14424" spans="1:7" x14ac:dyDescent="0.3">
      <c r="A14424" s="9">
        <v>180166402</v>
      </c>
      <c r="B14424" s="8">
        <v>43334.602280092593</v>
      </c>
      <c r="C14424" s="7" t="s">
        <v>36</v>
      </c>
      <c r="D14424" s="7" t="s">
        <v>881</v>
      </c>
      <c r="E14424" s="8">
        <v>43334.626469907409</v>
      </c>
      <c r="F14424" s="7" t="s">
        <v>31</v>
      </c>
      <c r="G14424" s="7" t="s">
        <v>64</v>
      </c>
    </row>
    <row r="14425" spans="1:7" x14ac:dyDescent="0.3">
      <c r="A14425" s="9">
        <v>180166402</v>
      </c>
      <c r="B14425" s="8">
        <v>43334.602280092593</v>
      </c>
      <c r="C14425" s="7" t="s">
        <v>36</v>
      </c>
      <c r="D14425" s="7" t="s">
        <v>881</v>
      </c>
      <c r="E14425" s="8">
        <v>43334.626168981478</v>
      </c>
      <c r="F14425" s="7" t="s">
        <v>62</v>
      </c>
      <c r="G14425" s="7" t="s">
        <v>64</v>
      </c>
    </row>
    <row r="14426" spans="1:7" x14ac:dyDescent="0.3">
      <c r="A14426" s="9">
        <v>180166402</v>
      </c>
      <c r="B14426" s="8">
        <v>43334.602280092593</v>
      </c>
      <c r="C14426" s="7" t="s">
        <v>36</v>
      </c>
      <c r="D14426" s="7" t="s">
        <v>881</v>
      </c>
      <c r="E14426" s="8">
        <v>43334.619305555556</v>
      </c>
      <c r="F14426" s="7" t="s">
        <v>201</v>
      </c>
      <c r="G14426" s="7" t="s">
        <v>374</v>
      </c>
    </row>
    <row r="14427" spans="1:7" x14ac:dyDescent="0.3">
      <c r="A14427" s="9">
        <v>180166402</v>
      </c>
      <c r="B14427" s="8">
        <v>43334.602280092593</v>
      </c>
      <c r="C14427" s="7" t="s">
        <v>36</v>
      </c>
      <c r="D14427" s="7" t="s">
        <v>881</v>
      </c>
      <c r="E14427" s="8">
        <v>43334.607905092591</v>
      </c>
      <c r="F14427" s="7" t="s">
        <v>29</v>
      </c>
      <c r="G14427" s="7" t="s">
        <v>64</v>
      </c>
    </row>
    <row r="14428" spans="1:7" x14ac:dyDescent="0.3">
      <c r="A14428" s="9">
        <v>180166402</v>
      </c>
      <c r="B14428" s="8">
        <v>43334.602280092593</v>
      </c>
      <c r="C14428" s="7" t="s">
        <v>36</v>
      </c>
      <c r="D14428" s="7" t="s">
        <v>881</v>
      </c>
      <c r="E14428" s="8">
        <v>43334.604456018518</v>
      </c>
      <c r="F14428" s="7" t="s">
        <v>31</v>
      </c>
      <c r="G14428" s="7" t="s">
        <v>374</v>
      </c>
    </row>
    <row r="14429" spans="1:7" x14ac:dyDescent="0.3">
      <c r="A14429" s="9">
        <v>180166402</v>
      </c>
      <c r="B14429" s="8">
        <v>43334.602280092593</v>
      </c>
      <c r="C14429" s="7" t="s">
        <v>36</v>
      </c>
      <c r="D14429" s="7" t="s">
        <v>881</v>
      </c>
      <c r="E14429" s="8">
        <v>43334.602280092593</v>
      </c>
      <c r="F14429" s="7" t="s">
        <v>31</v>
      </c>
      <c r="G14429" s="7" t="s">
        <v>193</v>
      </c>
    </row>
    <row r="14430" spans="1:7" x14ac:dyDescent="0.3">
      <c r="A14430" s="9">
        <v>180166407</v>
      </c>
      <c r="B14430" s="8">
        <v>43334.604131944441</v>
      </c>
      <c r="C14430" s="7" t="s">
        <v>36</v>
      </c>
      <c r="D14430" s="7" t="s">
        <v>565</v>
      </c>
      <c r="E14430" s="8">
        <v>43334.667175925926</v>
      </c>
      <c r="F14430" s="7" t="s">
        <v>25</v>
      </c>
      <c r="G14430" s="7" t="s">
        <v>65</v>
      </c>
    </row>
    <row r="14431" spans="1:7" x14ac:dyDescent="0.3">
      <c r="A14431" s="9">
        <v>180166407</v>
      </c>
      <c r="B14431" s="8">
        <v>43334.604131944441</v>
      </c>
      <c r="C14431" s="7" t="s">
        <v>36</v>
      </c>
      <c r="D14431" s="7" t="s">
        <v>565</v>
      </c>
      <c r="E14431" s="8">
        <v>43334.641273148147</v>
      </c>
      <c r="F14431" s="7" t="s">
        <v>62</v>
      </c>
      <c r="G14431" s="7" t="s">
        <v>65</v>
      </c>
    </row>
    <row r="14432" spans="1:7" x14ac:dyDescent="0.3">
      <c r="A14432" s="9">
        <v>180166407</v>
      </c>
      <c r="B14432" s="8">
        <v>43334.604131944441</v>
      </c>
      <c r="C14432" s="7" t="s">
        <v>36</v>
      </c>
      <c r="D14432" s="7" t="s">
        <v>565</v>
      </c>
      <c r="E14432" s="8">
        <v>43334.630196759259</v>
      </c>
      <c r="F14432" s="7" t="s">
        <v>25</v>
      </c>
      <c r="G14432" s="7" t="s">
        <v>42</v>
      </c>
    </row>
    <row r="14433" spans="1:7" x14ac:dyDescent="0.3">
      <c r="A14433" s="9">
        <v>180166407</v>
      </c>
      <c r="B14433" s="8">
        <v>43334.604131944441</v>
      </c>
      <c r="C14433" s="7" t="s">
        <v>36</v>
      </c>
      <c r="D14433" s="7" t="s">
        <v>565</v>
      </c>
      <c r="E14433" s="8">
        <v>43334.622662037036</v>
      </c>
      <c r="F14433" s="7" t="s">
        <v>62</v>
      </c>
      <c r="G14433" s="7" t="s">
        <v>65</v>
      </c>
    </row>
    <row r="14434" spans="1:7" x14ac:dyDescent="0.3">
      <c r="A14434" s="9">
        <v>180166407</v>
      </c>
      <c r="B14434" s="8">
        <v>43334.604131944441</v>
      </c>
      <c r="C14434" s="7" t="s">
        <v>36</v>
      </c>
      <c r="D14434" s="7" t="s">
        <v>565</v>
      </c>
      <c r="E14434" s="8">
        <v>43334.621967592589</v>
      </c>
      <c r="F14434" s="7" t="s">
        <v>25</v>
      </c>
      <c r="G14434" s="7" t="s">
        <v>244</v>
      </c>
    </row>
    <row r="14435" spans="1:7" x14ac:dyDescent="0.3">
      <c r="A14435" s="9">
        <v>180166407</v>
      </c>
      <c r="B14435" s="8">
        <v>43334.604131944441</v>
      </c>
      <c r="C14435" s="7" t="s">
        <v>36</v>
      </c>
      <c r="D14435" s="7" t="s">
        <v>565</v>
      </c>
      <c r="E14435" s="8">
        <v>43334.62195601852</v>
      </c>
      <c r="F14435" s="7" t="s">
        <v>62</v>
      </c>
      <c r="G14435" s="7" t="s">
        <v>244</v>
      </c>
    </row>
    <row r="14436" spans="1:7" x14ac:dyDescent="0.3">
      <c r="A14436" s="9">
        <v>180166407</v>
      </c>
      <c r="B14436" s="8">
        <v>43334.604131944441</v>
      </c>
      <c r="C14436" s="7" t="s">
        <v>36</v>
      </c>
      <c r="D14436" s="7" t="s">
        <v>565</v>
      </c>
      <c r="E14436" s="8">
        <v>43334.618935185186</v>
      </c>
      <c r="F14436" s="7" t="s">
        <v>25</v>
      </c>
      <c r="G14436" s="7" t="s">
        <v>43</v>
      </c>
    </row>
    <row r="14437" spans="1:7" x14ac:dyDescent="0.3">
      <c r="A14437" s="9">
        <v>180166407</v>
      </c>
      <c r="B14437" s="8">
        <v>43334.604131944441</v>
      </c>
      <c r="C14437" s="7" t="s">
        <v>36</v>
      </c>
      <c r="D14437" s="7" t="s">
        <v>565</v>
      </c>
      <c r="E14437" s="8">
        <v>43334.61822916667</v>
      </c>
      <c r="F14437" s="7" t="s">
        <v>62</v>
      </c>
      <c r="G14437" s="7" t="s">
        <v>65</v>
      </c>
    </row>
    <row r="14438" spans="1:7" x14ac:dyDescent="0.3">
      <c r="A14438" s="9">
        <v>180166407</v>
      </c>
      <c r="B14438" s="8">
        <v>43334.604131944441</v>
      </c>
      <c r="C14438" s="7" t="s">
        <v>36</v>
      </c>
      <c r="D14438" s="7" t="s">
        <v>565</v>
      </c>
      <c r="E14438" s="8">
        <v>43334.614027777781</v>
      </c>
      <c r="F14438" s="7" t="s">
        <v>62</v>
      </c>
      <c r="G14438" s="7" t="s">
        <v>65</v>
      </c>
    </row>
    <row r="14439" spans="1:7" x14ac:dyDescent="0.3">
      <c r="A14439" s="9">
        <v>180166407</v>
      </c>
      <c r="B14439" s="8">
        <v>43334.604131944441</v>
      </c>
      <c r="C14439" s="7" t="s">
        <v>36</v>
      </c>
      <c r="D14439" s="7" t="s">
        <v>565</v>
      </c>
      <c r="E14439" s="8">
        <v>43334.610960648148</v>
      </c>
      <c r="F14439" s="7" t="s">
        <v>31</v>
      </c>
      <c r="G14439" s="7" t="s">
        <v>43</v>
      </c>
    </row>
    <row r="14440" spans="1:7" x14ac:dyDescent="0.3">
      <c r="A14440" s="9">
        <v>180166407</v>
      </c>
      <c r="B14440" s="8">
        <v>43334.604131944441</v>
      </c>
      <c r="C14440" s="7" t="s">
        <v>36</v>
      </c>
      <c r="D14440" s="7" t="s">
        <v>565</v>
      </c>
      <c r="E14440" s="8">
        <v>43334.607129629629</v>
      </c>
      <c r="F14440" s="7" t="s">
        <v>29</v>
      </c>
      <c r="G14440" s="7" t="s">
        <v>244</v>
      </c>
    </row>
    <row r="14441" spans="1:7" x14ac:dyDescent="0.3">
      <c r="A14441" s="9">
        <v>180166407</v>
      </c>
      <c r="B14441" s="8">
        <v>43334.604131944441</v>
      </c>
      <c r="C14441" s="7" t="s">
        <v>36</v>
      </c>
      <c r="D14441" s="7" t="s">
        <v>565</v>
      </c>
      <c r="E14441" s="8">
        <v>43334.605567129627</v>
      </c>
      <c r="F14441" s="7" t="s">
        <v>31</v>
      </c>
      <c r="G14441" s="7" t="s">
        <v>65</v>
      </c>
    </row>
    <row r="14442" spans="1:7" x14ac:dyDescent="0.3">
      <c r="A14442" s="9">
        <v>180166407</v>
      </c>
      <c r="B14442" s="8">
        <v>43334.604131944441</v>
      </c>
      <c r="C14442" s="7" t="s">
        <v>36</v>
      </c>
      <c r="D14442" s="7" t="s">
        <v>565</v>
      </c>
      <c r="E14442" s="8">
        <v>43334.605266203704</v>
      </c>
      <c r="F14442" s="7" t="s">
        <v>31</v>
      </c>
      <c r="G14442" s="7" t="s">
        <v>42</v>
      </c>
    </row>
    <row r="14443" spans="1:7" x14ac:dyDescent="0.3">
      <c r="A14443" s="9">
        <v>180166407</v>
      </c>
      <c r="B14443" s="8">
        <v>43334.604131944441</v>
      </c>
      <c r="C14443" s="7" t="s">
        <v>36</v>
      </c>
      <c r="D14443" s="7" t="s">
        <v>565</v>
      </c>
      <c r="E14443" s="8">
        <v>43334.604143518518</v>
      </c>
      <c r="F14443" s="7" t="s">
        <v>31</v>
      </c>
      <c r="G14443" s="7" t="s">
        <v>65</v>
      </c>
    </row>
    <row r="14444" spans="1:7" x14ac:dyDescent="0.3">
      <c r="A14444" s="9">
        <v>180166453</v>
      </c>
      <c r="B14444" s="8">
        <v>43334.642233796294</v>
      </c>
      <c r="C14444" s="7" t="s">
        <v>36</v>
      </c>
      <c r="D14444" s="7" t="s">
        <v>768</v>
      </c>
      <c r="E14444" s="8">
        <v>43334.665729166663</v>
      </c>
      <c r="F14444" s="7" t="s">
        <v>25</v>
      </c>
      <c r="G14444" s="7" t="s">
        <v>499</v>
      </c>
    </row>
    <row r="14445" spans="1:7" x14ac:dyDescent="0.3">
      <c r="A14445" s="9">
        <v>180166453</v>
      </c>
      <c r="B14445" s="8">
        <v>43334.642233796294</v>
      </c>
      <c r="C14445" s="7" t="s">
        <v>36</v>
      </c>
      <c r="D14445" s="7" t="s">
        <v>768</v>
      </c>
      <c r="E14445" s="8">
        <v>43334.654999999999</v>
      </c>
      <c r="F14445" s="7" t="s">
        <v>212</v>
      </c>
    </row>
    <row r="14446" spans="1:7" x14ac:dyDescent="0.3">
      <c r="A14446" s="9">
        <v>180166453</v>
      </c>
      <c r="B14446" s="8">
        <v>43334.642233796294</v>
      </c>
      <c r="C14446" s="7" t="s">
        <v>36</v>
      </c>
      <c r="D14446" s="7" t="s">
        <v>768</v>
      </c>
      <c r="E14446" s="8">
        <v>43334.653055555558</v>
      </c>
      <c r="F14446" s="7" t="s">
        <v>25</v>
      </c>
      <c r="G14446" s="7" t="s">
        <v>42</v>
      </c>
    </row>
    <row r="14447" spans="1:7" x14ac:dyDescent="0.3">
      <c r="A14447" s="9">
        <v>180166474</v>
      </c>
      <c r="B14447" s="8">
        <v>43334.656064814815</v>
      </c>
      <c r="C14447" s="7" t="s">
        <v>36</v>
      </c>
      <c r="D14447" s="7" t="s">
        <v>302</v>
      </c>
      <c r="E14447" s="8">
        <v>43334.715057870373</v>
      </c>
      <c r="F14447" s="7" t="s">
        <v>25</v>
      </c>
      <c r="G14447" s="7" t="s">
        <v>381</v>
      </c>
    </row>
    <row r="14448" spans="1:7" x14ac:dyDescent="0.3">
      <c r="A14448" s="9">
        <v>180166474</v>
      </c>
      <c r="B14448" s="8">
        <v>43334.656064814815</v>
      </c>
      <c r="C14448" s="7" t="s">
        <v>36</v>
      </c>
      <c r="D14448" s="7" t="s">
        <v>302</v>
      </c>
      <c r="E14448" s="8">
        <v>43334.706724537034</v>
      </c>
      <c r="F14448" s="7" t="s">
        <v>25</v>
      </c>
      <c r="G14448" s="7" t="s">
        <v>82</v>
      </c>
    </row>
    <row r="14449" spans="1:7" x14ac:dyDescent="0.3">
      <c r="A14449" s="9">
        <v>180166474</v>
      </c>
      <c r="B14449" s="8">
        <v>43334.656064814815</v>
      </c>
      <c r="C14449" s="7" t="s">
        <v>36</v>
      </c>
      <c r="D14449" s="7" t="s">
        <v>302</v>
      </c>
      <c r="E14449" s="8">
        <v>43334.696412037039</v>
      </c>
      <c r="F14449" s="7" t="s">
        <v>25</v>
      </c>
      <c r="G14449" s="7" t="s">
        <v>42</v>
      </c>
    </row>
    <row r="14450" spans="1:7" x14ac:dyDescent="0.3">
      <c r="A14450" s="9">
        <v>180166474</v>
      </c>
      <c r="B14450" s="8">
        <v>43334.656064814815</v>
      </c>
      <c r="C14450" s="7" t="s">
        <v>36</v>
      </c>
      <c r="D14450" s="7" t="s">
        <v>302</v>
      </c>
      <c r="E14450" s="8">
        <v>43334.676053240742</v>
      </c>
      <c r="F14450" s="7" t="s">
        <v>63</v>
      </c>
      <c r="G14450" s="7" t="s">
        <v>82</v>
      </c>
    </row>
    <row r="14451" spans="1:7" x14ac:dyDescent="0.3">
      <c r="A14451" s="9">
        <v>180166474</v>
      </c>
      <c r="B14451" s="8">
        <v>43334.656064814815</v>
      </c>
      <c r="C14451" s="7" t="s">
        <v>36</v>
      </c>
      <c r="D14451" s="7" t="s">
        <v>302</v>
      </c>
      <c r="E14451" s="8">
        <v>43334.668495370373</v>
      </c>
      <c r="F14451" s="7" t="s">
        <v>62</v>
      </c>
      <c r="G14451" s="7" t="s">
        <v>82</v>
      </c>
    </row>
    <row r="14452" spans="1:7" x14ac:dyDescent="0.3">
      <c r="A14452" s="9">
        <v>180166474</v>
      </c>
      <c r="B14452" s="8">
        <v>43334.656064814815</v>
      </c>
      <c r="C14452" s="7" t="s">
        <v>36</v>
      </c>
      <c r="D14452" s="7" t="s">
        <v>302</v>
      </c>
      <c r="E14452" s="8">
        <v>43334.667256944442</v>
      </c>
      <c r="F14452" s="7" t="s">
        <v>31</v>
      </c>
      <c r="G14452" s="7" t="s">
        <v>42</v>
      </c>
    </row>
    <row r="14453" spans="1:7" x14ac:dyDescent="0.3">
      <c r="A14453" s="9">
        <v>180166474</v>
      </c>
      <c r="B14453" s="8">
        <v>43334.656064814815</v>
      </c>
      <c r="C14453" s="7" t="s">
        <v>36</v>
      </c>
      <c r="D14453" s="7" t="s">
        <v>302</v>
      </c>
      <c r="E14453" s="8">
        <v>43334.664918981478</v>
      </c>
      <c r="F14453" s="7" t="s">
        <v>31</v>
      </c>
      <c r="G14453" s="7" t="s">
        <v>82</v>
      </c>
    </row>
    <row r="14454" spans="1:7" x14ac:dyDescent="0.3">
      <c r="A14454" s="9">
        <v>180166474</v>
      </c>
      <c r="B14454" s="8">
        <v>43334.656064814815</v>
      </c>
      <c r="C14454" s="7" t="s">
        <v>36</v>
      </c>
      <c r="D14454" s="7" t="s">
        <v>302</v>
      </c>
      <c r="E14454" s="8">
        <v>43334.660821759258</v>
      </c>
      <c r="F14454" s="7" t="s">
        <v>29</v>
      </c>
      <c r="G14454" s="7" t="s">
        <v>42</v>
      </c>
    </row>
    <row r="14455" spans="1:7" x14ac:dyDescent="0.3">
      <c r="A14455" s="9">
        <v>180166474</v>
      </c>
      <c r="B14455" s="8">
        <v>43334.656064814815</v>
      </c>
      <c r="C14455" s="7" t="s">
        <v>36</v>
      </c>
      <c r="D14455" s="7" t="s">
        <v>302</v>
      </c>
      <c r="E14455" s="8">
        <v>43334.65997685185</v>
      </c>
      <c r="F14455" s="7" t="s">
        <v>29</v>
      </c>
      <c r="G14455" s="7" t="s">
        <v>82</v>
      </c>
    </row>
    <row r="14456" spans="1:7" x14ac:dyDescent="0.3">
      <c r="A14456" s="9">
        <v>180166526</v>
      </c>
      <c r="B14456" s="8">
        <v>43334.684849537036</v>
      </c>
      <c r="C14456" s="7" t="s">
        <v>36</v>
      </c>
      <c r="D14456" s="7" t="s">
        <v>234</v>
      </c>
      <c r="E14456" s="8">
        <v>43334.727094907408</v>
      </c>
      <c r="F14456" s="7" t="s">
        <v>25</v>
      </c>
      <c r="G14456" s="7" t="s">
        <v>736</v>
      </c>
    </row>
    <row r="14457" spans="1:7" x14ac:dyDescent="0.3">
      <c r="A14457" s="9">
        <v>180166526</v>
      </c>
      <c r="B14457" s="8">
        <v>43334.684849537036</v>
      </c>
      <c r="C14457" s="7" t="s">
        <v>36</v>
      </c>
      <c r="D14457" s="7" t="s">
        <v>234</v>
      </c>
      <c r="E14457" s="8">
        <v>43334.707731481481</v>
      </c>
      <c r="F14457" s="7" t="s">
        <v>32</v>
      </c>
      <c r="G14457" s="7" t="s">
        <v>736</v>
      </c>
    </row>
    <row r="14458" spans="1:7" x14ac:dyDescent="0.3">
      <c r="A14458" s="9">
        <v>180166526</v>
      </c>
      <c r="B14458" s="8">
        <v>43334.684849537036</v>
      </c>
      <c r="C14458" s="7" t="s">
        <v>36</v>
      </c>
      <c r="D14458" s="7" t="s">
        <v>234</v>
      </c>
      <c r="E14458" s="8">
        <v>43334.707662037035</v>
      </c>
      <c r="F14458" s="7" t="s">
        <v>32</v>
      </c>
      <c r="G14458" s="7" t="s">
        <v>736</v>
      </c>
    </row>
    <row r="14459" spans="1:7" x14ac:dyDescent="0.3">
      <c r="A14459" s="9">
        <v>180166526</v>
      </c>
      <c r="B14459" s="8">
        <v>43334.684849537036</v>
      </c>
      <c r="C14459" s="7" t="s">
        <v>36</v>
      </c>
      <c r="D14459" s="7" t="s">
        <v>234</v>
      </c>
      <c r="E14459" s="8">
        <v>43334.707638888889</v>
      </c>
      <c r="F14459" s="7" t="s">
        <v>33</v>
      </c>
      <c r="G14459" s="7" t="s">
        <v>736</v>
      </c>
    </row>
    <row r="14460" spans="1:7" x14ac:dyDescent="0.3">
      <c r="A14460" s="9">
        <v>180166526</v>
      </c>
      <c r="B14460" s="8">
        <v>43334.684849537036</v>
      </c>
      <c r="C14460" s="7" t="s">
        <v>36</v>
      </c>
      <c r="D14460" s="7" t="s">
        <v>234</v>
      </c>
      <c r="E14460" s="8">
        <v>43334.707604166666</v>
      </c>
      <c r="F14460" s="7" t="s">
        <v>31</v>
      </c>
      <c r="G14460" s="7" t="s">
        <v>736</v>
      </c>
    </row>
    <row r="14461" spans="1:7" x14ac:dyDescent="0.3">
      <c r="A14461" s="9">
        <v>180166526</v>
      </c>
      <c r="B14461" s="8">
        <v>43334.684849537036</v>
      </c>
      <c r="C14461" s="7" t="s">
        <v>36</v>
      </c>
      <c r="D14461" s="7" t="s">
        <v>234</v>
      </c>
      <c r="E14461" s="8">
        <v>43334.707083333335</v>
      </c>
      <c r="F14461" s="7" t="s">
        <v>33</v>
      </c>
      <c r="G14461" s="7" t="s">
        <v>736</v>
      </c>
    </row>
    <row r="14462" spans="1:7" x14ac:dyDescent="0.3">
      <c r="A14462" s="9">
        <v>180166526</v>
      </c>
      <c r="B14462" s="8">
        <v>43334.684849537036</v>
      </c>
      <c r="C14462" s="7" t="s">
        <v>36</v>
      </c>
      <c r="D14462" s="7" t="s">
        <v>234</v>
      </c>
      <c r="E14462" s="8">
        <v>43334.696250000001</v>
      </c>
      <c r="F14462" s="7" t="s">
        <v>25</v>
      </c>
      <c r="G14462" s="7" t="s">
        <v>46</v>
      </c>
    </row>
    <row r="14463" spans="1:7" x14ac:dyDescent="0.3">
      <c r="A14463" s="9">
        <v>180166526</v>
      </c>
      <c r="B14463" s="8">
        <v>43334.684849537036</v>
      </c>
      <c r="C14463" s="7" t="s">
        <v>36</v>
      </c>
      <c r="D14463" s="7" t="s">
        <v>234</v>
      </c>
      <c r="E14463" s="8">
        <v>43334.693518518521</v>
      </c>
      <c r="F14463" s="7" t="s">
        <v>31</v>
      </c>
      <c r="G14463" s="7" t="s">
        <v>46</v>
      </c>
    </row>
    <row r="14464" spans="1:7" x14ac:dyDescent="0.3">
      <c r="A14464" s="9">
        <v>180166526</v>
      </c>
      <c r="B14464" s="8">
        <v>43334.684849537036</v>
      </c>
      <c r="C14464" s="7" t="s">
        <v>36</v>
      </c>
      <c r="D14464" s="7" t="s">
        <v>234</v>
      </c>
      <c r="E14464" s="8">
        <v>43334.69258101852</v>
      </c>
      <c r="F14464" s="7" t="s">
        <v>25</v>
      </c>
      <c r="G14464" s="7" t="s">
        <v>180</v>
      </c>
    </row>
    <row r="14465" spans="1:7" x14ac:dyDescent="0.3">
      <c r="A14465" s="9">
        <v>180166526</v>
      </c>
      <c r="B14465" s="8">
        <v>43334.684849537036</v>
      </c>
      <c r="C14465" s="7" t="s">
        <v>36</v>
      </c>
      <c r="D14465" s="7" t="s">
        <v>234</v>
      </c>
      <c r="E14465" s="8">
        <v>43334.69085648148</v>
      </c>
      <c r="F14465" s="7" t="s">
        <v>25</v>
      </c>
      <c r="G14465" s="7" t="s">
        <v>76</v>
      </c>
    </row>
    <row r="14466" spans="1:7" x14ac:dyDescent="0.3">
      <c r="A14466" s="9">
        <v>180166526</v>
      </c>
      <c r="B14466" s="8">
        <v>43334.684849537036</v>
      </c>
      <c r="C14466" s="7" t="s">
        <v>36</v>
      </c>
      <c r="D14466" s="7" t="s">
        <v>234</v>
      </c>
      <c r="E14466" s="8">
        <v>43334.688298611109</v>
      </c>
      <c r="F14466" s="7" t="s">
        <v>25</v>
      </c>
      <c r="G14466" s="7" t="s">
        <v>859</v>
      </c>
    </row>
    <row r="14467" spans="1:7" x14ac:dyDescent="0.3">
      <c r="A14467" s="9">
        <v>180166526</v>
      </c>
      <c r="B14467" s="8">
        <v>43334.684849537036</v>
      </c>
      <c r="C14467" s="7" t="s">
        <v>36</v>
      </c>
      <c r="D14467" s="7" t="s">
        <v>234</v>
      </c>
      <c r="E14467" s="8">
        <v>43334.687974537039</v>
      </c>
      <c r="F14467" s="7" t="s">
        <v>31</v>
      </c>
      <c r="G14467" s="7" t="s">
        <v>736</v>
      </c>
    </row>
    <row r="14468" spans="1:7" x14ac:dyDescent="0.3">
      <c r="A14468" s="9">
        <v>180166526</v>
      </c>
      <c r="B14468" s="8">
        <v>43334.684849537036</v>
      </c>
      <c r="C14468" s="7" t="s">
        <v>36</v>
      </c>
      <c r="D14468" s="7" t="s">
        <v>234</v>
      </c>
      <c r="E14468" s="8">
        <v>43334.685648148145</v>
      </c>
      <c r="F14468" s="7" t="s">
        <v>29</v>
      </c>
      <c r="G14468" s="7" t="s">
        <v>76</v>
      </c>
    </row>
    <row r="14469" spans="1:7" x14ac:dyDescent="0.3">
      <c r="A14469" s="9">
        <v>180166526</v>
      </c>
      <c r="B14469" s="8">
        <v>43334.684849537036</v>
      </c>
      <c r="C14469" s="7" t="s">
        <v>36</v>
      </c>
      <c r="D14469" s="7" t="s">
        <v>234</v>
      </c>
      <c r="E14469" s="8">
        <v>43334.685601851852</v>
      </c>
      <c r="F14469" s="7" t="s">
        <v>29</v>
      </c>
      <c r="G14469" s="7" t="s">
        <v>46</v>
      </c>
    </row>
    <row r="14470" spans="1:7" x14ac:dyDescent="0.3">
      <c r="A14470" s="9">
        <v>180166526</v>
      </c>
      <c r="B14470" s="8">
        <v>43334.684849537036</v>
      </c>
      <c r="C14470" s="7" t="s">
        <v>36</v>
      </c>
      <c r="D14470" s="7" t="s">
        <v>234</v>
      </c>
      <c r="E14470" s="8">
        <v>43334.685590277775</v>
      </c>
      <c r="F14470" s="7" t="s">
        <v>31</v>
      </c>
      <c r="G14470" s="7" t="s">
        <v>180</v>
      </c>
    </row>
    <row r="14471" spans="1:7" x14ac:dyDescent="0.3">
      <c r="A14471" s="9">
        <v>180166526</v>
      </c>
      <c r="B14471" s="8">
        <v>43334.684849537036</v>
      </c>
      <c r="C14471" s="7" t="s">
        <v>36</v>
      </c>
      <c r="D14471" s="7" t="s">
        <v>234</v>
      </c>
      <c r="E14471" s="8">
        <v>43334.685266203705</v>
      </c>
      <c r="F14471" s="7" t="s">
        <v>29</v>
      </c>
      <c r="G14471" s="7" t="s">
        <v>76</v>
      </c>
    </row>
    <row r="14472" spans="1:7" x14ac:dyDescent="0.3">
      <c r="A14472" s="9">
        <v>180166526</v>
      </c>
      <c r="B14472" s="8">
        <v>43334.684849537036</v>
      </c>
      <c r="C14472" s="7" t="s">
        <v>36</v>
      </c>
      <c r="D14472" s="7" t="s">
        <v>234</v>
      </c>
      <c r="E14472" s="8">
        <v>43334.684988425928</v>
      </c>
      <c r="F14472" s="7" t="s">
        <v>31</v>
      </c>
      <c r="G14472" s="7" t="s">
        <v>180</v>
      </c>
    </row>
    <row r="14473" spans="1:7" x14ac:dyDescent="0.3">
      <c r="A14473" s="9">
        <v>180166526</v>
      </c>
      <c r="B14473" s="8">
        <v>43334.684849537036</v>
      </c>
      <c r="C14473" s="7" t="s">
        <v>36</v>
      </c>
      <c r="D14473" s="7" t="s">
        <v>234</v>
      </c>
      <c r="E14473" s="8">
        <v>43334.684988425928</v>
      </c>
      <c r="F14473" s="7" t="s">
        <v>31</v>
      </c>
      <c r="G14473" s="7" t="s">
        <v>46</v>
      </c>
    </row>
    <row r="14474" spans="1:7" x14ac:dyDescent="0.3">
      <c r="A14474" s="9">
        <v>180166526</v>
      </c>
      <c r="B14474" s="8">
        <v>43334.684849537036</v>
      </c>
      <c r="C14474" s="7" t="s">
        <v>36</v>
      </c>
      <c r="D14474" s="7" t="s">
        <v>234</v>
      </c>
      <c r="E14474" s="8">
        <v>43334.684861111113</v>
      </c>
      <c r="F14474" s="7" t="s">
        <v>31</v>
      </c>
      <c r="G14474" s="7" t="s">
        <v>859</v>
      </c>
    </row>
    <row r="14475" spans="1:7" x14ac:dyDescent="0.3">
      <c r="A14475" s="9">
        <v>180166535</v>
      </c>
      <c r="B14475" s="8">
        <v>43334.69085648148</v>
      </c>
      <c r="C14475" s="7" t="s">
        <v>36</v>
      </c>
      <c r="D14475" s="7" t="s">
        <v>882</v>
      </c>
      <c r="E14475" s="8">
        <v>43334.730775462966</v>
      </c>
      <c r="F14475" s="7" t="s">
        <v>25</v>
      </c>
      <c r="G14475" s="7" t="s">
        <v>102</v>
      </c>
    </row>
    <row r="14476" spans="1:7" x14ac:dyDescent="0.3">
      <c r="A14476" s="9">
        <v>180166535</v>
      </c>
      <c r="B14476" s="8">
        <v>43334.69085648148</v>
      </c>
      <c r="C14476" s="7" t="s">
        <v>36</v>
      </c>
      <c r="D14476" s="7" t="s">
        <v>882</v>
      </c>
      <c r="E14476" s="8">
        <v>43334.729710648149</v>
      </c>
      <c r="F14476" s="7" t="s">
        <v>25</v>
      </c>
      <c r="G14476" s="7" t="s">
        <v>93</v>
      </c>
    </row>
    <row r="14477" spans="1:7" x14ac:dyDescent="0.3">
      <c r="A14477" s="9">
        <v>180166535</v>
      </c>
      <c r="B14477" s="8">
        <v>43334.69085648148</v>
      </c>
      <c r="C14477" s="7" t="s">
        <v>36</v>
      </c>
      <c r="D14477" s="7" t="s">
        <v>882</v>
      </c>
      <c r="E14477" s="8">
        <v>43334.718344907407</v>
      </c>
      <c r="F14477" s="7" t="s">
        <v>25</v>
      </c>
      <c r="G14477" s="7" t="s">
        <v>76</v>
      </c>
    </row>
    <row r="14478" spans="1:7" x14ac:dyDescent="0.3">
      <c r="A14478" s="9">
        <v>180166535</v>
      </c>
      <c r="B14478" s="8">
        <v>43334.69085648148</v>
      </c>
      <c r="C14478" s="7" t="s">
        <v>36</v>
      </c>
      <c r="D14478" s="7" t="s">
        <v>882</v>
      </c>
      <c r="E14478" s="8">
        <v>43334.716863425929</v>
      </c>
      <c r="F14478" s="7" t="s">
        <v>32</v>
      </c>
      <c r="G14478" s="7" t="s">
        <v>93</v>
      </c>
    </row>
    <row r="14479" spans="1:7" x14ac:dyDescent="0.3">
      <c r="A14479" s="9">
        <v>180166535</v>
      </c>
      <c r="B14479" s="8">
        <v>43334.69085648148</v>
      </c>
      <c r="C14479" s="7" t="s">
        <v>36</v>
      </c>
      <c r="D14479" s="7" t="s">
        <v>882</v>
      </c>
      <c r="E14479" s="8">
        <v>43334.697754629633</v>
      </c>
      <c r="F14479" s="7" t="s">
        <v>31</v>
      </c>
      <c r="G14479" s="7" t="s">
        <v>93</v>
      </c>
    </row>
    <row r="14480" spans="1:7" x14ac:dyDescent="0.3">
      <c r="A14480" s="9">
        <v>180166535</v>
      </c>
      <c r="B14480" s="8">
        <v>43334.69085648148</v>
      </c>
      <c r="C14480" s="7" t="s">
        <v>36</v>
      </c>
      <c r="D14480" s="7" t="s">
        <v>882</v>
      </c>
      <c r="E14480" s="8">
        <v>43334.694409722222</v>
      </c>
      <c r="F14480" s="7" t="s">
        <v>29</v>
      </c>
      <c r="G14480" s="7" t="s">
        <v>93</v>
      </c>
    </row>
    <row r="14481" spans="1:7" x14ac:dyDescent="0.3">
      <c r="A14481" s="9">
        <v>180166535</v>
      </c>
      <c r="B14481" s="8">
        <v>43334.69085648148</v>
      </c>
      <c r="C14481" s="7" t="s">
        <v>36</v>
      </c>
      <c r="D14481" s="7" t="s">
        <v>882</v>
      </c>
      <c r="E14481" s="8">
        <v>43334.694027777776</v>
      </c>
      <c r="F14481" s="7" t="s">
        <v>31</v>
      </c>
      <c r="G14481" s="7" t="s">
        <v>93</v>
      </c>
    </row>
    <row r="14482" spans="1:7" x14ac:dyDescent="0.3">
      <c r="A14482" s="9">
        <v>180166535</v>
      </c>
      <c r="B14482" s="8">
        <v>43334.69085648148</v>
      </c>
      <c r="C14482" s="7" t="s">
        <v>36</v>
      </c>
      <c r="D14482" s="7" t="s">
        <v>882</v>
      </c>
      <c r="E14482" s="8">
        <v>43334.690868055557</v>
      </c>
      <c r="F14482" s="7" t="s">
        <v>31</v>
      </c>
      <c r="G14482" s="7" t="s">
        <v>76</v>
      </c>
    </row>
    <row r="14483" spans="1:7" x14ac:dyDescent="0.3">
      <c r="A14483" s="9">
        <v>180166588</v>
      </c>
      <c r="B14483" s="8">
        <v>43334.734097222223</v>
      </c>
      <c r="C14483" s="7" t="s">
        <v>23</v>
      </c>
      <c r="D14483" s="7" t="s">
        <v>883</v>
      </c>
      <c r="E14483" s="8">
        <v>43334.78974537037</v>
      </c>
      <c r="F14483" s="7" t="s">
        <v>25</v>
      </c>
      <c r="G14483" s="7" t="s">
        <v>26</v>
      </c>
    </row>
    <row r="14484" spans="1:7" x14ac:dyDescent="0.3">
      <c r="A14484" s="9">
        <v>180166588</v>
      </c>
      <c r="B14484" s="8">
        <v>43334.734097222223</v>
      </c>
      <c r="C14484" s="7" t="s">
        <v>23</v>
      </c>
      <c r="D14484" s="7" t="s">
        <v>883</v>
      </c>
      <c r="E14484" s="8">
        <v>43334.759085648147</v>
      </c>
      <c r="F14484" s="7" t="s">
        <v>32</v>
      </c>
      <c r="G14484" s="7" t="s">
        <v>26</v>
      </c>
    </row>
    <row r="14485" spans="1:7" x14ac:dyDescent="0.3">
      <c r="A14485" s="9">
        <v>180166588</v>
      </c>
      <c r="B14485" s="8">
        <v>43334.734097222223</v>
      </c>
      <c r="C14485" s="7" t="s">
        <v>23</v>
      </c>
      <c r="D14485" s="7" t="s">
        <v>883</v>
      </c>
      <c r="E14485" s="8">
        <v>43334.758587962962</v>
      </c>
      <c r="F14485" s="7" t="s">
        <v>25</v>
      </c>
      <c r="G14485" s="7" t="s">
        <v>117</v>
      </c>
    </row>
    <row r="14486" spans="1:7" x14ac:dyDescent="0.3">
      <c r="A14486" s="9">
        <v>180166588</v>
      </c>
      <c r="B14486" s="8">
        <v>43334.734097222223</v>
      </c>
      <c r="C14486" s="7" t="s">
        <v>23</v>
      </c>
      <c r="D14486" s="7" t="s">
        <v>883</v>
      </c>
      <c r="E14486" s="8">
        <v>43334.757916666669</v>
      </c>
      <c r="F14486" s="7" t="s">
        <v>25</v>
      </c>
      <c r="G14486" s="7" t="s">
        <v>28</v>
      </c>
    </row>
    <row r="14487" spans="1:7" x14ac:dyDescent="0.3">
      <c r="A14487" s="9">
        <v>180166588</v>
      </c>
      <c r="B14487" s="8">
        <v>43334.734097222223</v>
      </c>
      <c r="C14487" s="7" t="s">
        <v>23</v>
      </c>
      <c r="D14487" s="7" t="s">
        <v>883</v>
      </c>
      <c r="E14487" s="8">
        <v>43334.75613425926</v>
      </c>
      <c r="F14487" s="7" t="s">
        <v>31</v>
      </c>
      <c r="G14487" s="7" t="s">
        <v>28</v>
      </c>
    </row>
    <row r="14488" spans="1:7" x14ac:dyDescent="0.3">
      <c r="A14488" s="9">
        <v>180166588</v>
      </c>
      <c r="B14488" s="8">
        <v>43334.734097222223</v>
      </c>
      <c r="C14488" s="7" t="s">
        <v>23</v>
      </c>
      <c r="D14488" s="7" t="s">
        <v>883</v>
      </c>
      <c r="E14488" s="8">
        <v>43334.75476851852</v>
      </c>
      <c r="F14488" s="7" t="s">
        <v>25</v>
      </c>
      <c r="G14488" s="7" t="s">
        <v>859</v>
      </c>
    </row>
    <row r="14489" spans="1:7" x14ac:dyDescent="0.3">
      <c r="A14489" s="9">
        <v>180166588</v>
      </c>
      <c r="B14489" s="8">
        <v>43334.734097222223</v>
      </c>
      <c r="C14489" s="7" t="s">
        <v>23</v>
      </c>
      <c r="D14489" s="7" t="s">
        <v>883</v>
      </c>
      <c r="E14489" s="8">
        <v>43334.754583333335</v>
      </c>
      <c r="F14489" s="7" t="s">
        <v>25</v>
      </c>
      <c r="G14489" s="7" t="s">
        <v>46</v>
      </c>
    </row>
    <row r="14490" spans="1:7" x14ac:dyDescent="0.3">
      <c r="A14490" s="9">
        <v>180166588</v>
      </c>
      <c r="B14490" s="8">
        <v>43334.734097222223</v>
      </c>
      <c r="C14490" s="7" t="s">
        <v>23</v>
      </c>
      <c r="D14490" s="7" t="s">
        <v>883</v>
      </c>
      <c r="E14490" s="8">
        <v>43334.751736111109</v>
      </c>
      <c r="F14490" s="7" t="s">
        <v>31</v>
      </c>
      <c r="G14490" s="7" t="s">
        <v>117</v>
      </c>
    </row>
    <row r="14491" spans="1:7" x14ac:dyDescent="0.3">
      <c r="A14491" s="9">
        <v>180166588</v>
      </c>
      <c r="B14491" s="8">
        <v>43334.734097222223</v>
      </c>
      <c r="C14491" s="7" t="s">
        <v>23</v>
      </c>
      <c r="D14491" s="7" t="s">
        <v>883</v>
      </c>
      <c r="E14491" s="8">
        <v>43334.749479166669</v>
      </c>
      <c r="F14491" s="7" t="s">
        <v>31</v>
      </c>
      <c r="G14491" s="7" t="s">
        <v>46</v>
      </c>
    </row>
    <row r="14492" spans="1:7" x14ac:dyDescent="0.3">
      <c r="A14492" s="9">
        <v>180166588</v>
      </c>
      <c r="B14492" s="8">
        <v>43334.734097222223</v>
      </c>
      <c r="C14492" s="7" t="s">
        <v>23</v>
      </c>
      <c r="D14492" s="7" t="s">
        <v>883</v>
      </c>
      <c r="E14492" s="8">
        <v>43334.749444444446</v>
      </c>
      <c r="F14492" s="7" t="s">
        <v>582</v>
      </c>
      <c r="G14492" s="7" t="s">
        <v>46</v>
      </c>
    </row>
    <row r="14493" spans="1:7" x14ac:dyDescent="0.3">
      <c r="A14493" s="9">
        <v>180166588</v>
      </c>
      <c r="B14493" s="8">
        <v>43334.734097222223</v>
      </c>
      <c r="C14493" s="7" t="s">
        <v>23</v>
      </c>
      <c r="D14493" s="7" t="s">
        <v>883</v>
      </c>
      <c r="E14493" s="8">
        <v>43334.748935185184</v>
      </c>
      <c r="F14493" s="7" t="s">
        <v>29</v>
      </c>
      <c r="G14493" s="7" t="s">
        <v>859</v>
      </c>
    </row>
    <row r="14494" spans="1:7" x14ac:dyDescent="0.3">
      <c r="A14494" s="9">
        <v>180166588</v>
      </c>
      <c r="B14494" s="8">
        <v>43334.734097222223</v>
      </c>
      <c r="C14494" s="7" t="s">
        <v>23</v>
      </c>
      <c r="D14494" s="7" t="s">
        <v>883</v>
      </c>
      <c r="E14494" s="8">
        <v>43334.745162037034</v>
      </c>
      <c r="F14494" s="7" t="s">
        <v>25</v>
      </c>
      <c r="G14494" s="7" t="s">
        <v>136</v>
      </c>
    </row>
    <row r="14495" spans="1:7" x14ac:dyDescent="0.3">
      <c r="A14495" s="9">
        <v>180166588</v>
      </c>
      <c r="B14495" s="8">
        <v>43334.734097222223</v>
      </c>
      <c r="C14495" s="7" t="s">
        <v>23</v>
      </c>
      <c r="D14495" s="7" t="s">
        <v>883</v>
      </c>
      <c r="E14495" s="8">
        <v>43334.744988425926</v>
      </c>
      <c r="F14495" s="7" t="s">
        <v>31</v>
      </c>
      <c r="G14495" s="7" t="s">
        <v>136</v>
      </c>
    </row>
    <row r="14496" spans="1:7" x14ac:dyDescent="0.3">
      <c r="A14496" s="9">
        <v>180166588</v>
      </c>
      <c r="B14496" s="8">
        <v>43334.734097222223</v>
      </c>
      <c r="C14496" s="7" t="s">
        <v>23</v>
      </c>
      <c r="D14496" s="7" t="s">
        <v>883</v>
      </c>
      <c r="E14496" s="8">
        <v>43334.74119212963</v>
      </c>
      <c r="F14496" s="7" t="s">
        <v>29</v>
      </c>
      <c r="G14496" s="7" t="s">
        <v>28</v>
      </c>
    </row>
    <row r="14497" spans="1:7" x14ac:dyDescent="0.3">
      <c r="A14497" s="9">
        <v>180166588</v>
      </c>
      <c r="B14497" s="8">
        <v>43334.734097222223</v>
      </c>
      <c r="C14497" s="7" t="s">
        <v>23</v>
      </c>
      <c r="D14497" s="7" t="s">
        <v>883</v>
      </c>
      <c r="E14497" s="8">
        <v>43334.740358796298</v>
      </c>
      <c r="F14497" s="7" t="s">
        <v>29</v>
      </c>
      <c r="G14497" s="7" t="s">
        <v>26</v>
      </c>
    </row>
    <row r="14498" spans="1:7" x14ac:dyDescent="0.3">
      <c r="A14498" s="9">
        <v>180166597</v>
      </c>
      <c r="B14498" s="8">
        <v>43334.738958333335</v>
      </c>
      <c r="C14498" s="7" t="s">
        <v>36</v>
      </c>
      <c r="D14498" s="7" t="s">
        <v>884</v>
      </c>
      <c r="E14498" s="8">
        <v>43334.807395833333</v>
      </c>
      <c r="F14498" s="7" t="s">
        <v>25</v>
      </c>
      <c r="G14498" s="7" t="s">
        <v>46</v>
      </c>
    </row>
    <row r="14499" spans="1:7" x14ac:dyDescent="0.3">
      <c r="A14499" s="9">
        <v>180166597</v>
      </c>
      <c r="B14499" s="8">
        <v>43334.738958333335</v>
      </c>
      <c r="C14499" s="7" t="s">
        <v>36</v>
      </c>
      <c r="D14499" s="7" t="s">
        <v>884</v>
      </c>
      <c r="E14499" s="8">
        <v>43334.793055555558</v>
      </c>
      <c r="F14499" s="7" t="s">
        <v>25</v>
      </c>
      <c r="G14499" s="7" t="s">
        <v>28</v>
      </c>
    </row>
    <row r="14500" spans="1:7" x14ac:dyDescent="0.3">
      <c r="A14500" s="9">
        <v>180166597</v>
      </c>
      <c r="B14500" s="8">
        <v>43334.738958333335</v>
      </c>
      <c r="C14500" s="7" t="s">
        <v>36</v>
      </c>
      <c r="D14500" s="7" t="s">
        <v>884</v>
      </c>
      <c r="E14500" s="8">
        <v>43334.770844907405</v>
      </c>
      <c r="F14500" s="7" t="s">
        <v>33</v>
      </c>
      <c r="G14500" s="7" t="s">
        <v>46</v>
      </c>
    </row>
    <row r="14501" spans="1:7" x14ac:dyDescent="0.3">
      <c r="A14501" s="9">
        <v>180166597</v>
      </c>
      <c r="B14501" s="8">
        <v>43334.738958333335</v>
      </c>
      <c r="C14501" s="7" t="s">
        <v>36</v>
      </c>
      <c r="D14501" s="7" t="s">
        <v>884</v>
      </c>
      <c r="E14501" s="8">
        <v>43334.769537037035</v>
      </c>
      <c r="F14501" s="7" t="s">
        <v>25</v>
      </c>
      <c r="G14501" s="7" t="s">
        <v>859</v>
      </c>
    </row>
    <row r="14502" spans="1:7" x14ac:dyDescent="0.3">
      <c r="A14502" s="9">
        <v>180166597</v>
      </c>
      <c r="B14502" s="8">
        <v>43334.738958333335</v>
      </c>
      <c r="C14502" s="7" t="s">
        <v>36</v>
      </c>
      <c r="D14502" s="7" t="s">
        <v>884</v>
      </c>
      <c r="E14502" s="8">
        <v>43334.757997685185</v>
      </c>
      <c r="F14502" s="7" t="s">
        <v>31</v>
      </c>
      <c r="G14502" s="7" t="s">
        <v>28</v>
      </c>
    </row>
    <row r="14503" spans="1:7" x14ac:dyDescent="0.3">
      <c r="A14503" s="9">
        <v>180166597</v>
      </c>
      <c r="B14503" s="8">
        <v>43334.738958333335</v>
      </c>
      <c r="C14503" s="7" t="s">
        <v>36</v>
      </c>
      <c r="D14503" s="7" t="s">
        <v>884</v>
      </c>
      <c r="E14503" s="8">
        <v>43334.756608796299</v>
      </c>
      <c r="F14503" s="7" t="s">
        <v>31</v>
      </c>
      <c r="G14503" s="7" t="s">
        <v>859</v>
      </c>
    </row>
    <row r="14504" spans="1:7" x14ac:dyDescent="0.3">
      <c r="A14504" s="9">
        <v>180166597</v>
      </c>
      <c r="B14504" s="8">
        <v>43334.738958333335</v>
      </c>
      <c r="C14504" s="7" t="s">
        <v>36</v>
      </c>
      <c r="D14504" s="7" t="s">
        <v>884</v>
      </c>
      <c r="E14504" s="8">
        <v>43334.754826388889</v>
      </c>
      <c r="F14504" s="7" t="s">
        <v>29</v>
      </c>
      <c r="G14504" s="7" t="s">
        <v>859</v>
      </c>
    </row>
    <row r="14505" spans="1:7" x14ac:dyDescent="0.3">
      <c r="A14505" s="9">
        <v>180166597</v>
      </c>
      <c r="B14505" s="8">
        <v>43334.738958333335</v>
      </c>
      <c r="C14505" s="7" t="s">
        <v>36</v>
      </c>
      <c r="D14505" s="7" t="s">
        <v>884</v>
      </c>
      <c r="E14505" s="8">
        <v>43334.754675925928</v>
      </c>
      <c r="F14505" s="7" t="s">
        <v>31</v>
      </c>
      <c r="G14505" s="7" t="s">
        <v>46</v>
      </c>
    </row>
    <row r="14506" spans="1:7" x14ac:dyDescent="0.3">
      <c r="A14506" s="9">
        <v>180166597</v>
      </c>
      <c r="B14506" s="8">
        <v>43334.738958333335</v>
      </c>
      <c r="C14506" s="7" t="s">
        <v>36</v>
      </c>
      <c r="D14506" s="7" t="s">
        <v>884</v>
      </c>
      <c r="E14506" s="8">
        <v>43334.749467592592</v>
      </c>
      <c r="F14506" s="7" t="s">
        <v>25</v>
      </c>
      <c r="G14506" s="7" t="s">
        <v>46</v>
      </c>
    </row>
    <row r="14507" spans="1:7" x14ac:dyDescent="0.3">
      <c r="A14507" s="9">
        <v>180166597</v>
      </c>
      <c r="B14507" s="8">
        <v>43334.738958333335</v>
      </c>
      <c r="C14507" s="7" t="s">
        <v>36</v>
      </c>
      <c r="D14507" s="7" t="s">
        <v>884</v>
      </c>
      <c r="E14507" s="8">
        <v>43334.749432870369</v>
      </c>
      <c r="F14507" s="7" t="s">
        <v>25</v>
      </c>
      <c r="G14507" s="7" t="s">
        <v>46</v>
      </c>
    </row>
    <row r="14508" spans="1:7" x14ac:dyDescent="0.3">
      <c r="A14508" s="9">
        <v>180166597</v>
      </c>
      <c r="B14508" s="8">
        <v>43334.738958333335</v>
      </c>
      <c r="C14508" s="7" t="s">
        <v>36</v>
      </c>
      <c r="D14508" s="7" t="s">
        <v>884</v>
      </c>
      <c r="E14508" s="8">
        <v>43334.741284722222</v>
      </c>
      <c r="F14508" s="7" t="s">
        <v>29</v>
      </c>
      <c r="G14508" s="7" t="s">
        <v>46</v>
      </c>
    </row>
    <row r="14509" spans="1:7" x14ac:dyDescent="0.3">
      <c r="A14509" s="9">
        <v>180166604</v>
      </c>
      <c r="B14509" s="8">
        <v>43334.741493055553</v>
      </c>
      <c r="C14509" s="7" t="s">
        <v>36</v>
      </c>
      <c r="D14509" s="7" t="s">
        <v>885</v>
      </c>
      <c r="E14509" s="8">
        <v>43334.774317129632</v>
      </c>
      <c r="F14509" s="7" t="s">
        <v>25</v>
      </c>
      <c r="G14509" s="7" t="s">
        <v>231</v>
      </c>
    </row>
    <row r="14510" spans="1:7" x14ac:dyDescent="0.3">
      <c r="A14510" s="9">
        <v>180166604</v>
      </c>
      <c r="B14510" s="8">
        <v>43334.741493055553</v>
      </c>
      <c r="C14510" s="7" t="s">
        <v>36</v>
      </c>
      <c r="D14510" s="7" t="s">
        <v>885</v>
      </c>
      <c r="E14510" s="8">
        <v>43334.774201388886</v>
      </c>
      <c r="F14510" s="7" t="s">
        <v>25</v>
      </c>
      <c r="G14510" s="7" t="s">
        <v>193</v>
      </c>
    </row>
    <row r="14511" spans="1:7" x14ac:dyDescent="0.3">
      <c r="A14511" s="9">
        <v>180166604</v>
      </c>
      <c r="B14511" s="8">
        <v>43334.741493055553</v>
      </c>
      <c r="C14511" s="7" t="s">
        <v>36</v>
      </c>
      <c r="D14511" s="7" t="s">
        <v>885</v>
      </c>
      <c r="E14511" s="8">
        <v>43334.762615740743</v>
      </c>
      <c r="F14511" s="7" t="s">
        <v>31</v>
      </c>
      <c r="G14511" s="7" t="s">
        <v>193</v>
      </c>
    </row>
    <row r="14512" spans="1:7" x14ac:dyDescent="0.3">
      <c r="A14512" s="9">
        <v>180166604</v>
      </c>
      <c r="B14512" s="8">
        <v>43334.741493055553</v>
      </c>
      <c r="C14512" s="7" t="s">
        <v>36</v>
      </c>
      <c r="D14512" s="7" t="s">
        <v>885</v>
      </c>
      <c r="E14512" s="8">
        <v>43334.762037037035</v>
      </c>
      <c r="F14512" s="7" t="s">
        <v>25</v>
      </c>
      <c r="G14512" s="7" t="s">
        <v>193</v>
      </c>
    </row>
    <row r="14513" spans="1:7" x14ac:dyDescent="0.3">
      <c r="A14513" s="9">
        <v>180166604</v>
      </c>
      <c r="B14513" s="8">
        <v>43334.741493055553</v>
      </c>
      <c r="C14513" s="7" t="s">
        <v>36</v>
      </c>
      <c r="D14513" s="7" t="s">
        <v>885</v>
      </c>
      <c r="E14513" s="8">
        <v>43334.749768518515</v>
      </c>
      <c r="F14513" s="7" t="s">
        <v>31</v>
      </c>
      <c r="G14513" s="7" t="s">
        <v>231</v>
      </c>
    </row>
    <row r="14514" spans="1:7" x14ac:dyDescent="0.3">
      <c r="A14514" s="9">
        <v>180166604</v>
      </c>
      <c r="B14514" s="8">
        <v>43334.741493055553</v>
      </c>
      <c r="C14514" s="7" t="s">
        <v>36</v>
      </c>
      <c r="D14514" s="7" t="s">
        <v>885</v>
      </c>
      <c r="E14514" s="8">
        <v>43334.749120370368</v>
      </c>
      <c r="F14514" s="7" t="s">
        <v>25</v>
      </c>
      <c r="G14514" s="7" t="s">
        <v>231</v>
      </c>
    </row>
    <row r="14515" spans="1:7" x14ac:dyDescent="0.3">
      <c r="A14515" s="9">
        <v>180166604</v>
      </c>
      <c r="B14515" s="8">
        <v>43334.741493055553</v>
      </c>
      <c r="C14515" s="7" t="s">
        <v>36</v>
      </c>
      <c r="D14515" s="7" t="s">
        <v>885</v>
      </c>
      <c r="E14515" s="8">
        <v>43334.749108796299</v>
      </c>
      <c r="F14515" s="7" t="s">
        <v>69</v>
      </c>
      <c r="G14515" s="7" t="s">
        <v>231</v>
      </c>
    </row>
    <row r="14516" spans="1:7" x14ac:dyDescent="0.3">
      <c r="A14516" s="9">
        <v>180166604</v>
      </c>
      <c r="B14516" s="8">
        <v>43334.741493055553</v>
      </c>
      <c r="C14516" s="7" t="s">
        <v>36</v>
      </c>
      <c r="D14516" s="7" t="s">
        <v>885</v>
      </c>
      <c r="E14516" s="8">
        <v>43334.748888888891</v>
      </c>
      <c r="F14516" s="7" t="s">
        <v>31</v>
      </c>
      <c r="G14516" s="7" t="s">
        <v>193</v>
      </c>
    </row>
    <row r="14517" spans="1:7" x14ac:dyDescent="0.3">
      <c r="A14517" s="9">
        <v>180166604</v>
      </c>
      <c r="B14517" s="8">
        <v>43334.741493055553</v>
      </c>
      <c r="C14517" s="7" t="s">
        <v>36</v>
      </c>
      <c r="D14517" s="7" t="s">
        <v>885</v>
      </c>
      <c r="E14517" s="8">
        <v>43334.748761574076</v>
      </c>
      <c r="F14517" s="7" t="s">
        <v>62</v>
      </c>
      <c r="G14517" s="7" t="s">
        <v>231</v>
      </c>
    </row>
    <row r="14518" spans="1:7" x14ac:dyDescent="0.3">
      <c r="A14518" s="9">
        <v>180166604</v>
      </c>
      <c r="B14518" s="8">
        <v>43334.741493055553</v>
      </c>
      <c r="C14518" s="7" t="s">
        <v>36</v>
      </c>
      <c r="D14518" s="7" t="s">
        <v>885</v>
      </c>
      <c r="E14518" s="8">
        <v>43334.748622685183</v>
      </c>
      <c r="F14518" s="7" t="s">
        <v>62</v>
      </c>
      <c r="G14518" s="7" t="s">
        <v>231</v>
      </c>
    </row>
    <row r="14519" spans="1:7" x14ac:dyDescent="0.3">
      <c r="A14519" s="9">
        <v>180166604</v>
      </c>
      <c r="B14519" s="8">
        <v>43334.741493055553</v>
      </c>
      <c r="C14519" s="7" t="s">
        <v>36</v>
      </c>
      <c r="D14519" s="7" t="s">
        <v>885</v>
      </c>
      <c r="E14519" s="8">
        <v>43334.743043981478</v>
      </c>
      <c r="F14519" s="7" t="s">
        <v>25</v>
      </c>
      <c r="G14519" s="7" t="s">
        <v>82</v>
      </c>
    </row>
    <row r="14520" spans="1:7" x14ac:dyDescent="0.3">
      <c r="A14520" s="9">
        <v>180166604</v>
      </c>
      <c r="B14520" s="8">
        <v>43334.741493055553</v>
      </c>
      <c r="C14520" s="7" t="s">
        <v>36</v>
      </c>
      <c r="D14520" s="7" t="s">
        <v>885</v>
      </c>
      <c r="E14520" s="8">
        <v>43334.741851851853</v>
      </c>
      <c r="F14520" s="7" t="s">
        <v>31</v>
      </c>
      <c r="G14520" s="7" t="s">
        <v>82</v>
      </c>
    </row>
    <row r="14521" spans="1:7" x14ac:dyDescent="0.3">
      <c r="A14521" s="9">
        <v>180166604</v>
      </c>
      <c r="B14521" s="8">
        <v>43334.741493055553</v>
      </c>
      <c r="C14521" s="7" t="s">
        <v>36</v>
      </c>
      <c r="D14521" s="7" t="s">
        <v>885</v>
      </c>
      <c r="E14521" s="8">
        <v>43334.74150462963</v>
      </c>
      <c r="F14521" s="7" t="s">
        <v>31</v>
      </c>
      <c r="G14521" s="7" t="s">
        <v>231</v>
      </c>
    </row>
    <row r="14522" spans="1:7" x14ac:dyDescent="0.3">
      <c r="A14522" s="9">
        <v>180166784</v>
      </c>
      <c r="B14522" s="8">
        <v>43334.906064814815</v>
      </c>
      <c r="C14522" s="7" t="s">
        <v>36</v>
      </c>
      <c r="D14522" s="7" t="s">
        <v>886</v>
      </c>
      <c r="E14522" s="8">
        <v>43334.965173611112</v>
      </c>
      <c r="F14522" s="7" t="s">
        <v>25</v>
      </c>
      <c r="G14522" s="7" t="s">
        <v>887</v>
      </c>
    </row>
    <row r="14523" spans="1:7" x14ac:dyDescent="0.3">
      <c r="A14523" s="9">
        <v>180166784</v>
      </c>
      <c r="B14523" s="8">
        <v>43334.906064814815</v>
      </c>
      <c r="C14523" s="7" t="s">
        <v>36</v>
      </c>
      <c r="D14523" s="7" t="s">
        <v>886</v>
      </c>
      <c r="E14523" s="8">
        <v>43334.961192129631</v>
      </c>
      <c r="F14523" s="7" t="s">
        <v>25</v>
      </c>
      <c r="G14523" s="7" t="s">
        <v>171</v>
      </c>
    </row>
    <row r="14524" spans="1:7" x14ac:dyDescent="0.3">
      <c r="A14524" s="9">
        <v>180166784</v>
      </c>
      <c r="B14524" s="8">
        <v>43334.906064814815</v>
      </c>
      <c r="C14524" s="7" t="s">
        <v>36</v>
      </c>
      <c r="D14524" s="7" t="s">
        <v>886</v>
      </c>
      <c r="E14524" s="8">
        <v>43334.960578703707</v>
      </c>
      <c r="F14524" s="7" t="s">
        <v>25</v>
      </c>
      <c r="G14524" s="7" t="s">
        <v>859</v>
      </c>
    </row>
    <row r="14525" spans="1:7" x14ac:dyDescent="0.3">
      <c r="A14525" s="9">
        <v>180166784</v>
      </c>
      <c r="B14525" s="8">
        <v>43334.906064814815</v>
      </c>
      <c r="C14525" s="7" t="s">
        <v>36</v>
      </c>
      <c r="D14525" s="7" t="s">
        <v>886</v>
      </c>
      <c r="E14525" s="8">
        <v>43334.958587962959</v>
      </c>
      <c r="F14525" s="7" t="s">
        <v>31</v>
      </c>
      <c r="G14525" s="7" t="s">
        <v>171</v>
      </c>
    </row>
    <row r="14526" spans="1:7" x14ac:dyDescent="0.3">
      <c r="A14526" s="9">
        <v>180166784</v>
      </c>
      <c r="B14526" s="8">
        <v>43334.906064814815</v>
      </c>
      <c r="C14526" s="7" t="s">
        <v>36</v>
      </c>
      <c r="D14526" s="7" t="s">
        <v>886</v>
      </c>
      <c r="E14526" s="8">
        <v>43334.940949074073</v>
      </c>
      <c r="F14526" s="7" t="s">
        <v>31</v>
      </c>
      <c r="G14526" s="7" t="s">
        <v>859</v>
      </c>
    </row>
    <row r="14527" spans="1:7" x14ac:dyDescent="0.3">
      <c r="A14527" s="9">
        <v>180166784</v>
      </c>
      <c r="B14527" s="8">
        <v>43334.906064814815</v>
      </c>
      <c r="C14527" s="7" t="s">
        <v>36</v>
      </c>
      <c r="D14527" s="7" t="s">
        <v>886</v>
      </c>
      <c r="E14527" s="8">
        <v>43334.934236111112</v>
      </c>
      <c r="F14527" s="7" t="s">
        <v>25</v>
      </c>
      <c r="G14527" s="7" t="s">
        <v>28</v>
      </c>
    </row>
    <row r="14528" spans="1:7" x14ac:dyDescent="0.3">
      <c r="A14528" s="9">
        <v>180166784</v>
      </c>
      <c r="B14528" s="8">
        <v>43334.906064814815</v>
      </c>
      <c r="C14528" s="7" t="s">
        <v>36</v>
      </c>
      <c r="D14528" s="7" t="s">
        <v>886</v>
      </c>
      <c r="E14528" s="8">
        <v>43334.927106481482</v>
      </c>
      <c r="F14528" s="7" t="s">
        <v>25</v>
      </c>
      <c r="G14528" s="7" t="s">
        <v>888</v>
      </c>
    </row>
    <row r="14529" spans="1:7" x14ac:dyDescent="0.3">
      <c r="A14529" s="9">
        <v>180166784</v>
      </c>
      <c r="B14529" s="8">
        <v>43334.906064814815</v>
      </c>
      <c r="C14529" s="7" t="s">
        <v>36</v>
      </c>
      <c r="D14529" s="7" t="s">
        <v>886</v>
      </c>
      <c r="E14529" s="8">
        <v>43334.922210648147</v>
      </c>
      <c r="F14529" s="7" t="s">
        <v>31</v>
      </c>
      <c r="G14529" s="7" t="s">
        <v>28</v>
      </c>
    </row>
    <row r="14530" spans="1:7" x14ac:dyDescent="0.3">
      <c r="A14530" s="9">
        <v>180166784</v>
      </c>
      <c r="B14530" s="8">
        <v>43334.906064814815</v>
      </c>
      <c r="C14530" s="7" t="s">
        <v>36</v>
      </c>
      <c r="D14530" s="7" t="s">
        <v>886</v>
      </c>
      <c r="E14530" s="8">
        <v>43334.915706018517</v>
      </c>
      <c r="F14530" s="7" t="s">
        <v>31</v>
      </c>
      <c r="G14530" s="7" t="s">
        <v>888</v>
      </c>
    </row>
    <row r="14531" spans="1:7" x14ac:dyDescent="0.3">
      <c r="A14531" s="9">
        <v>180166784</v>
      </c>
      <c r="B14531" s="8">
        <v>43334.906064814815</v>
      </c>
      <c r="C14531" s="7" t="s">
        <v>36</v>
      </c>
      <c r="D14531" s="7" t="s">
        <v>886</v>
      </c>
      <c r="E14531" s="8">
        <v>43334.915243055555</v>
      </c>
      <c r="F14531" s="7" t="s">
        <v>62</v>
      </c>
      <c r="G14531" s="7" t="s">
        <v>171</v>
      </c>
    </row>
    <row r="14532" spans="1:7" x14ac:dyDescent="0.3">
      <c r="A14532" s="9">
        <v>180166784</v>
      </c>
      <c r="B14532" s="8">
        <v>43334.906064814815</v>
      </c>
      <c r="C14532" s="7" t="s">
        <v>36</v>
      </c>
      <c r="D14532" s="7" t="s">
        <v>886</v>
      </c>
      <c r="E14532" s="8">
        <v>43334.914826388886</v>
      </c>
      <c r="F14532" s="7" t="s">
        <v>29</v>
      </c>
      <c r="G14532" s="7" t="s">
        <v>171</v>
      </c>
    </row>
    <row r="14533" spans="1:7" x14ac:dyDescent="0.3">
      <c r="A14533" s="9">
        <v>180166784</v>
      </c>
      <c r="B14533" s="8">
        <v>43334.906064814815</v>
      </c>
      <c r="C14533" s="7" t="s">
        <v>36</v>
      </c>
      <c r="D14533" s="7" t="s">
        <v>886</v>
      </c>
      <c r="E14533" s="8">
        <v>43334.910613425927</v>
      </c>
      <c r="F14533" s="7" t="s">
        <v>31</v>
      </c>
      <c r="G14533" s="7" t="s">
        <v>887</v>
      </c>
    </row>
    <row r="14534" spans="1:7" x14ac:dyDescent="0.3">
      <c r="A14534" s="9">
        <v>180166784</v>
      </c>
      <c r="B14534" s="8">
        <v>43334.906064814815</v>
      </c>
      <c r="C14534" s="7" t="s">
        <v>36</v>
      </c>
      <c r="D14534" s="7" t="s">
        <v>886</v>
      </c>
      <c r="E14534" s="8">
        <v>43334.908171296294</v>
      </c>
      <c r="F14534" s="7" t="s">
        <v>29</v>
      </c>
      <c r="G14534" s="7" t="s">
        <v>859</v>
      </c>
    </row>
    <row r="14535" spans="1:7" x14ac:dyDescent="0.3">
      <c r="A14535" s="9">
        <v>180166784</v>
      </c>
      <c r="B14535" s="8">
        <v>43334.906064814815</v>
      </c>
      <c r="C14535" s="7" t="s">
        <v>36</v>
      </c>
      <c r="D14535" s="7" t="s">
        <v>886</v>
      </c>
      <c r="E14535" s="8">
        <v>43334.908067129632</v>
      </c>
      <c r="F14535" s="7" t="s">
        <v>29</v>
      </c>
      <c r="G14535" s="7" t="s">
        <v>888</v>
      </c>
    </row>
    <row r="14536" spans="1:7" x14ac:dyDescent="0.3">
      <c r="A14536" s="9">
        <v>180166784</v>
      </c>
      <c r="B14536" s="8">
        <v>43334.906064814815</v>
      </c>
      <c r="C14536" s="7" t="s">
        <v>36</v>
      </c>
      <c r="D14536" s="7" t="s">
        <v>886</v>
      </c>
      <c r="E14536" s="8">
        <v>43334.907604166663</v>
      </c>
      <c r="F14536" s="7" t="s">
        <v>29</v>
      </c>
      <c r="G14536" s="7" t="s">
        <v>887</v>
      </c>
    </row>
    <row r="14537" spans="1:7" x14ac:dyDescent="0.3">
      <c r="A14537" s="9">
        <v>180166872</v>
      </c>
      <c r="B14537" s="8">
        <v>43335.279687499999</v>
      </c>
      <c r="C14537" s="7" t="s">
        <v>23</v>
      </c>
      <c r="D14537" s="7" t="s">
        <v>690</v>
      </c>
      <c r="E14537" s="8">
        <v>43335.330555555556</v>
      </c>
      <c r="F14537" s="7" t="s">
        <v>25</v>
      </c>
      <c r="G14537" s="7" t="s">
        <v>198</v>
      </c>
    </row>
    <row r="14538" spans="1:7" x14ac:dyDescent="0.3">
      <c r="A14538" s="9">
        <v>180166872</v>
      </c>
      <c r="B14538" s="8">
        <v>43335.279687499999</v>
      </c>
      <c r="C14538" s="7" t="s">
        <v>23</v>
      </c>
      <c r="D14538" s="7" t="s">
        <v>690</v>
      </c>
      <c r="E14538" s="8">
        <v>43335.330555555556</v>
      </c>
      <c r="F14538" s="7" t="s">
        <v>25</v>
      </c>
      <c r="G14538" s="7" t="s">
        <v>103</v>
      </c>
    </row>
    <row r="14539" spans="1:7" x14ac:dyDescent="0.3">
      <c r="A14539" s="9">
        <v>180166872</v>
      </c>
      <c r="B14539" s="8">
        <v>43335.279687499999</v>
      </c>
      <c r="C14539" s="7" t="s">
        <v>23</v>
      </c>
      <c r="D14539" s="7" t="s">
        <v>690</v>
      </c>
      <c r="E14539" s="8">
        <v>43335.327013888891</v>
      </c>
      <c r="F14539" s="7" t="s">
        <v>31</v>
      </c>
      <c r="G14539" s="7" t="s">
        <v>198</v>
      </c>
    </row>
    <row r="14540" spans="1:7" x14ac:dyDescent="0.3">
      <c r="A14540" s="9">
        <v>180166872</v>
      </c>
      <c r="B14540" s="8">
        <v>43335.279687499999</v>
      </c>
      <c r="C14540" s="7" t="s">
        <v>23</v>
      </c>
      <c r="D14540" s="7" t="s">
        <v>690</v>
      </c>
      <c r="E14540" s="8">
        <v>43335.319652777776</v>
      </c>
      <c r="F14540" s="7" t="s">
        <v>25</v>
      </c>
      <c r="G14540" s="7" t="s">
        <v>38</v>
      </c>
    </row>
    <row r="14541" spans="1:7" x14ac:dyDescent="0.3">
      <c r="A14541" s="9">
        <v>180166872</v>
      </c>
      <c r="B14541" s="8">
        <v>43335.279687499999</v>
      </c>
      <c r="C14541" s="7" t="s">
        <v>23</v>
      </c>
      <c r="D14541" s="7" t="s">
        <v>690</v>
      </c>
      <c r="E14541" s="8">
        <v>43335.318124999998</v>
      </c>
      <c r="F14541" s="7" t="s">
        <v>29</v>
      </c>
      <c r="G14541" s="7" t="s">
        <v>198</v>
      </c>
    </row>
    <row r="14542" spans="1:7" x14ac:dyDescent="0.3">
      <c r="A14542" s="9">
        <v>180166872</v>
      </c>
      <c r="B14542" s="8">
        <v>43335.279687499999</v>
      </c>
      <c r="C14542" s="7" t="s">
        <v>23</v>
      </c>
      <c r="D14542" s="7" t="s">
        <v>690</v>
      </c>
      <c r="E14542" s="8">
        <v>43335.318032407406</v>
      </c>
      <c r="F14542" s="7" t="s">
        <v>31</v>
      </c>
      <c r="G14542" s="7" t="s">
        <v>103</v>
      </c>
    </row>
    <row r="14543" spans="1:7" x14ac:dyDescent="0.3">
      <c r="A14543" s="9">
        <v>180166872</v>
      </c>
      <c r="B14543" s="8">
        <v>43335.279687499999</v>
      </c>
      <c r="C14543" s="7" t="s">
        <v>23</v>
      </c>
      <c r="D14543" s="7" t="s">
        <v>690</v>
      </c>
      <c r="E14543" s="8">
        <v>43335.316111111111</v>
      </c>
      <c r="F14543" s="7" t="s">
        <v>63</v>
      </c>
      <c r="G14543" s="7" t="s">
        <v>103</v>
      </c>
    </row>
    <row r="14544" spans="1:7" x14ac:dyDescent="0.3">
      <c r="A14544" s="9">
        <v>180166872</v>
      </c>
      <c r="B14544" s="8">
        <v>43335.279687499999</v>
      </c>
      <c r="C14544" s="7" t="s">
        <v>23</v>
      </c>
      <c r="D14544" s="7" t="s">
        <v>690</v>
      </c>
      <c r="E14544" s="8">
        <v>43335.314583333333</v>
      </c>
      <c r="F14544" s="7" t="s">
        <v>2232</v>
      </c>
      <c r="G14544" s="7" t="s">
        <v>961</v>
      </c>
    </row>
    <row r="14545" spans="1:7" x14ac:dyDescent="0.3">
      <c r="A14545" s="9">
        <v>180166872</v>
      </c>
      <c r="B14545" s="8">
        <v>43335.279687499999</v>
      </c>
      <c r="C14545" s="7" t="s">
        <v>23</v>
      </c>
      <c r="D14545" s="7" t="s">
        <v>690</v>
      </c>
      <c r="E14545" s="8">
        <v>43335.314583333333</v>
      </c>
      <c r="F14545" s="7" t="s">
        <v>2232</v>
      </c>
      <c r="G14545" s="7" t="s">
        <v>961</v>
      </c>
    </row>
    <row r="14546" spans="1:7" x14ac:dyDescent="0.3">
      <c r="A14546" s="9">
        <v>180166872</v>
      </c>
      <c r="B14546" s="8">
        <v>43335.279687499999</v>
      </c>
      <c r="C14546" s="7" t="s">
        <v>23</v>
      </c>
      <c r="D14546" s="7" t="s">
        <v>690</v>
      </c>
      <c r="E14546" s="8">
        <v>43335.301388888889</v>
      </c>
      <c r="F14546" s="7" t="s">
        <v>2232</v>
      </c>
      <c r="G14546" s="7" t="s">
        <v>958</v>
      </c>
    </row>
    <row r="14547" spans="1:7" x14ac:dyDescent="0.3">
      <c r="A14547" s="9">
        <v>180166872</v>
      </c>
      <c r="B14547" s="8">
        <v>43335.279687499999</v>
      </c>
      <c r="C14547" s="7" t="s">
        <v>23</v>
      </c>
      <c r="D14547" s="7" t="s">
        <v>690</v>
      </c>
      <c r="E14547" s="8">
        <v>43335.301388888889</v>
      </c>
      <c r="F14547" s="7" t="s">
        <v>2232</v>
      </c>
      <c r="G14547" s="7" t="s">
        <v>958</v>
      </c>
    </row>
    <row r="14548" spans="1:7" x14ac:dyDescent="0.3">
      <c r="A14548" s="9">
        <v>180166872</v>
      </c>
      <c r="B14548" s="8">
        <v>43335.279687499999</v>
      </c>
      <c r="C14548" s="7" t="s">
        <v>23</v>
      </c>
      <c r="D14548" s="7" t="s">
        <v>690</v>
      </c>
      <c r="E14548" s="8">
        <v>43335.300578703704</v>
      </c>
      <c r="F14548" s="7" t="s">
        <v>27</v>
      </c>
      <c r="G14548" s="7" t="s">
        <v>103</v>
      </c>
    </row>
    <row r="14549" spans="1:7" x14ac:dyDescent="0.3">
      <c r="A14549" s="9">
        <v>180166872</v>
      </c>
      <c r="B14549" s="8">
        <v>43335.279687499999</v>
      </c>
      <c r="C14549" s="7" t="s">
        <v>23</v>
      </c>
      <c r="D14549" s="7" t="s">
        <v>690</v>
      </c>
      <c r="E14549" s="8">
        <v>43335.289837962962</v>
      </c>
      <c r="F14549" s="7" t="s">
        <v>31</v>
      </c>
      <c r="G14549" s="7" t="s">
        <v>103</v>
      </c>
    </row>
    <row r="14550" spans="1:7" x14ac:dyDescent="0.3">
      <c r="A14550" s="9">
        <v>180166872</v>
      </c>
      <c r="B14550" s="8">
        <v>43335.279687499999</v>
      </c>
      <c r="C14550" s="7" t="s">
        <v>23</v>
      </c>
      <c r="D14550" s="7" t="s">
        <v>690</v>
      </c>
      <c r="E14550" s="8">
        <v>43335.289594907408</v>
      </c>
      <c r="F14550" s="7" t="s">
        <v>29</v>
      </c>
      <c r="G14550" s="7" t="s">
        <v>103</v>
      </c>
    </row>
    <row r="14551" spans="1:7" x14ac:dyDescent="0.3">
      <c r="A14551" s="9">
        <v>180166872</v>
      </c>
      <c r="B14551" s="8">
        <v>43335.279687499999</v>
      </c>
      <c r="C14551" s="7" t="s">
        <v>23</v>
      </c>
      <c r="D14551" s="7" t="s">
        <v>690</v>
      </c>
      <c r="E14551" s="8">
        <v>43335.289525462962</v>
      </c>
      <c r="F14551" s="7" t="s">
        <v>31</v>
      </c>
      <c r="G14551" s="7" t="s">
        <v>198</v>
      </c>
    </row>
    <row r="14552" spans="1:7" x14ac:dyDescent="0.3">
      <c r="A14552" s="9">
        <v>180166872</v>
      </c>
      <c r="B14552" s="8">
        <v>43335.279687499999</v>
      </c>
      <c r="C14552" s="7" t="s">
        <v>23</v>
      </c>
      <c r="D14552" s="7" t="s">
        <v>690</v>
      </c>
      <c r="E14552" s="8">
        <v>43335.2890162037</v>
      </c>
      <c r="F14552" s="7" t="s">
        <v>31</v>
      </c>
      <c r="G14552" s="7" t="s">
        <v>198</v>
      </c>
    </row>
    <row r="14553" spans="1:7" x14ac:dyDescent="0.3">
      <c r="A14553" s="9">
        <v>180166872</v>
      </c>
      <c r="B14553" s="8">
        <v>43335.279687499999</v>
      </c>
      <c r="C14553" s="7" t="s">
        <v>23</v>
      </c>
      <c r="D14553" s="7" t="s">
        <v>690</v>
      </c>
      <c r="E14553" s="8">
        <v>43335.286180555559</v>
      </c>
      <c r="F14553" s="7" t="s">
        <v>33</v>
      </c>
      <c r="G14553" s="7" t="s">
        <v>38</v>
      </c>
    </row>
    <row r="14554" spans="1:7" x14ac:dyDescent="0.3">
      <c r="A14554" s="9">
        <v>180166872</v>
      </c>
      <c r="B14554" s="8">
        <v>43335.279687499999</v>
      </c>
      <c r="C14554" s="7" t="s">
        <v>23</v>
      </c>
      <c r="D14554" s="7" t="s">
        <v>690</v>
      </c>
      <c r="E14554" s="8">
        <v>43335.282500000001</v>
      </c>
      <c r="F14554" s="7" t="s">
        <v>31</v>
      </c>
      <c r="G14554" s="7" t="s">
        <v>38</v>
      </c>
    </row>
    <row r="14555" spans="1:7" x14ac:dyDescent="0.3">
      <c r="A14555" s="9">
        <v>180166872</v>
      </c>
      <c r="B14555" s="8">
        <v>43335.279687499999</v>
      </c>
      <c r="C14555" s="7" t="s">
        <v>23</v>
      </c>
      <c r="D14555" s="7" t="s">
        <v>690</v>
      </c>
      <c r="E14555" s="8">
        <v>43335.281886574077</v>
      </c>
      <c r="F14555" s="7" t="s">
        <v>29</v>
      </c>
      <c r="G14555" s="7" t="s">
        <v>103</v>
      </c>
    </row>
    <row r="14556" spans="1:7" x14ac:dyDescent="0.3">
      <c r="A14556" s="9">
        <v>180166872</v>
      </c>
      <c r="B14556" s="8">
        <v>43335.279687499999</v>
      </c>
      <c r="C14556" s="7" t="s">
        <v>23</v>
      </c>
      <c r="D14556" s="7" t="s">
        <v>690</v>
      </c>
      <c r="E14556" s="8">
        <v>43335.281863425924</v>
      </c>
      <c r="F14556" s="7" t="s">
        <v>25</v>
      </c>
      <c r="G14556" s="7" t="s">
        <v>103</v>
      </c>
    </row>
    <row r="14557" spans="1:7" x14ac:dyDescent="0.3">
      <c r="A14557" s="9">
        <v>180166872</v>
      </c>
      <c r="B14557" s="8">
        <v>43335.279687499999</v>
      </c>
      <c r="C14557" s="7" t="s">
        <v>23</v>
      </c>
      <c r="D14557" s="7" t="s">
        <v>690</v>
      </c>
      <c r="E14557" s="8">
        <v>43335.280358796299</v>
      </c>
      <c r="F14557" s="7" t="s">
        <v>29</v>
      </c>
      <c r="G14557" s="7" t="s">
        <v>198</v>
      </c>
    </row>
    <row r="14558" spans="1:7" x14ac:dyDescent="0.3">
      <c r="A14558" s="9">
        <v>180166872</v>
      </c>
      <c r="B14558" s="8">
        <v>43335.279687499999</v>
      </c>
      <c r="C14558" s="7" t="s">
        <v>23</v>
      </c>
      <c r="D14558" s="7" t="s">
        <v>690</v>
      </c>
      <c r="E14558" s="8">
        <v>43335.279861111114</v>
      </c>
      <c r="F14558" s="7" t="s">
        <v>2233</v>
      </c>
      <c r="G14558" s="7" t="s">
        <v>961</v>
      </c>
    </row>
    <row r="14559" spans="1:7" x14ac:dyDescent="0.3">
      <c r="A14559" s="9">
        <v>180166872</v>
      </c>
      <c r="B14559" s="8">
        <v>43335.279687499999</v>
      </c>
      <c r="C14559" s="7" t="s">
        <v>23</v>
      </c>
      <c r="D14559" s="7" t="s">
        <v>690</v>
      </c>
      <c r="E14559" s="8">
        <v>43335.279861111114</v>
      </c>
      <c r="F14559" s="7" t="s">
        <v>2233</v>
      </c>
      <c r="G14559" s="7" t="s">
        <v>961</v>
      </c>
    </row>
    <row r="14560" spans="1:7" x14ac:dyDescent="0.3">
      <c r="A14560" s="9">
        <v>180166872</v>
      </c>
      <c r="B14560" s="8">
        <v>43335.279687499999</v>
      </c>
      <c r="C14560" s="7" t="s">
        <v>23</v>
      </c>
      <c r="D14560" s="7" t="s">
        <v>690</v>
      </c>
      <c r="E14560" s="8">
        <v>43335.279861111114</v>
      </c>
      <c r="F14560" s="7" t="s">
        <v>2233</v>
      </c>
      <c r="G14560" s="7" t="s">
        <v>958</v>
      </c>
    </row>
    <row r="14561" spans="1:7" x14ac:dyDescent="0.3">
      <c r="A14561" s="9">
        <v>180166872</v>
      </c>
      <c r="B14561" s="8">
        <v>43335.279687499999</v>
      </c>
      <c r="C14561" s="7" t="s">
        <v>23</v>
      </c>
      <c r="D14561" s="7" t="s">
        <v>690</v>
      </c>
      <c r="E14561" s="8">
        <v>43335.279861111114</v>
      </c>
      <c r="F14561" s="7" t="s">
        <v>2233</v>
      </c>
      <c r="G14561" s="7" t="s">
        <v>958</v>
      </c>
    </row>
    <row r="14562" spans="1:7" x14ac:dyDescent="0.3">
      <c r="A14562" s="9">
        <v>180166872</v>
      </c>
      <c r="B14562" s="8">
        <v>43335.279687499999</v>
      </c>
      <c r="C14562" s="7" t="s">
        <v>23</v>
      </c>
      <c r="D14562" s="7" t="s">
        <v>690</v>
      </c>
      <c r="E14562" s="8">
        <v>43335.27983796296</v>
      </c>
      <c r="F14562" s="7" t="s">
        <v>31</v>
      </c>
      <c r="G14562" s="7" t="s">
        <v>38</v>
      </c>
    </row>
    <row r="14563" spans="1:7" x14ac:dyDescent="0.3">
      <c r="A14563" s="9">
        <v>180166872</v>
      </c>
      <c r="B14563" s="8">
        <v>43335.279687499999</v>
      </c>
      <c r="C14563" s="7" t="s">
        <v>23</v>
      </c>
      <c r="D14563" s="7" t="s">
        <v>690</v>
      </c>
      <c r="E14563" s="8">
        <v>43335.279826388891</v>
      </c>
      <c r="F14563" s="7" t="s">
        <v>29</v>
      </c>
      <c r="G14563" s="7" t="s">
        <v>103</v>
      </c>
    </row>
    <row r="14564" spans="1:7" x14ac:dyDescent="0.3">
      <c r="A14564" s="9">
        <v>180166872</v>
      </c>
      <c r="B14564" s="8">
        <v>43335.279687499999</v>
      </c>
      <c r="C14564" s="7" t="s">
        <v>23</v>
      </c>
      <c r="D14564" s="7" t="s">
        <v>690</v>
      </c>
      <c r="E14564" s="8">
        <v>43335.279814814814</v>
      </c>
      <c r="F14564" s="7" t="s">
        <v>29</v>
      </c>
      <c r="G14564" s="7" t="s">
        <v>38</v>
      </c>
    </row>
    <row r="14565" spans="1:7" x14ac:dyDescent="0.3">
      <c r="A14565" s="9">
        <v>180166913</v>
      </c>
      <c r="B14565" s="8">
        <v>43335.324143518519</v>
      </c>
      <c r="C14565" s="7" t="s">
        <v>36</v>
      </c>
      <c r="D14565" s="7" t="s">
        <v>605</v>
      </c>
      <c r="E14565" s="8">
        <v>43335.37431712963</v>
      </c>
      <c r="F14565" s="7" t="s">
        <v>25</v>
      </c>
      <c r="G14565" s="7" t="s">
        <v>156</v>
      </c>
    </row>
    <row r="14566" spans="1:7" x14ac:dyDescent="0.3">
      <c r="A14566" s="9">
        <v>180166913</v>
      </c>
      <c r="B14566" s="8">
        <v>43335.324143518519</v>
      </c>
      <c r="C14566" s="7" t="s">
        <v>36</v>
      </c>
      <c r="D14566" s="7" t="s">
        <v>605</v>
      </c>
      <c r="E14566" s="8">
        <v>43335.354097222225</v>
      </c>
      <c r="F14566" s="7" t="s">
        <v>25</v>
      </c>
      <c r="G14566" s="7" t="s">
        <v>38</v>
      </c>
    </row>
    <row r="14567" spans="1:7" x14ac:dyDescent="0.3">
      <c r="A14567" s="9">
        <v>180166913</v>
      </c>
      <c r="B14567" s="8">
        <v>43335.324143518519</v>
      </c>
      <c r="C14567" s="7" t="s">
        <v>36</v>
      </c>
      <c r="D14567" s="7" t="s">
        <v>605</v>
      </c>
      <c r="E14567" s="8">
        <v>43335.349699074075</v>
      </c>
      <c r="F14567" s="7" t="s">
        <v>31</v>
      </c>
      <c r="G14567" s="7" t="s">
        <v>38</v>
      </c>
    </row>
    <row r="14568" spans="1:7" x14ac:dyDescent="0.3">
      <c r="A14568" s="9">
        <v>180166913</v>
      </c>
      <c r="B14568" s="8">
        <v>43335.324143518519</v>
      </c>
      <c r="C14568" s="7" t="s">
        <v>36</v>
      </c>
      <c r="D14568" s="7" t="s">
        <v>605</v>
      </c>
      <c r="E14568" s="8">
        <v>43335.347638888888</v>
      </c>
      <c r="F14568" s="7" t="s">
        <v>31</v>
      </c>
      <c r="G14568" s="7" t="s">
        <v>156</v>
      </c>
    </row>
    <row r="14569" spans="1:7" x14ac:dyDescent="0.3">
      <c r="A14569" s="9">
        <v>180166913</v>
      </c>
      <c r="B14569" s="8">
        <v>43335.324143518519</v>
      </c>
      <c r="C14569" s="7" t="s">
        <v>36</v>
      </c>
      <c r="D14569" s="7" t="s">
        <v>605</v>
      </c>
      <c r="E14569" s="8">
        <v>43335.342037037037</v>
      </c>
      <c r="F14569" s="7" t="s">
        <v>29</v>
      </c>
      <c r="G14569" s="7" t="s">
        <v>38</v>
      </c>
    </row>
    <row r="14570" spans="1:7" x14ac:dyDescent="0.3">
      <c r="A14570" s="9">
        <v>180166913</v>
      </c>
      <c r="B14570" s="8">
        <v>43335.324143518519</v>
      </c>
      <c r="C14570" s="7" t="s">
        <v>36</v>
      </c>
      <c r="D14570" s="7" t="s">
        <v>605</v>
      </c>
      <c r="E14570" s="8">
        <v>43335.327673611115</v>
      </c>
      <c r="F14570" s="7" t="s">
        <v>29</v>
      </c>
      <c r="G14570" s="7" t="s">
        <v>156</v>
      </c>
    </row>
    <row r="14571" spans="1:7" x14ac:dyDescent="0.3">
      <c r="A14571" s="9">
        <v>180167167</v>
      </c>
      <c r="B14571" s="8">
        <v>43335.546736111108</v>
      </c>
      <c r="C14571" s="7" t="s">
        <v>36</v>
      </c>
      <c r="D14571" s="7" t="s">
        <v>628</v>
      </c>
      <c r="E14571" s="8">
        <v>43335.576574074075</v>
      </c>
      <c r="F14571" s="7" t="s">
        <v>25</v>
      </c>
      <c r="G14571" s="7" t="s">
        <v>64</v>
      </c>
    </row>
    <row r="14572" spans="1:7" x14ac:dyDescent="0.3">
      <c r="A14572" s="9">
        <v>180167167</v>
      </c>
      <c r="B14572" s="8">
        <v>43335.546736111108</v>
      </c>
      <c r="C14572" s="7" t="s">
        <v>36</v>
      </c>
      <c r="D14572" s="7" t="s">
        <v>628</v>
      </c>
      <c r="E14572" s="8">
        <v>43335.568645833337</v>
      </c>
      <c r="F14572" s="7" t="s">
        <v>25</v>
      </c>
      <c r="G14572" s="7" t="s">
        <v>42</v>
      </c>
    </row>
    <row r="14573" spans="1:7" x14ac:dyDescent="0.3">
      <c r="A14573" s="9">
        <v>180167167</v>
      </c>
      <c r="B14573" s="8">
        <v>43335.546736111108</v>
      </c>
      <c r="C14573" s="7" t="s">
        <v>36</v>
      </c>
      <c r="D14573" s="7" t="s">
        <v>628</v>
      </c>
      <c r="E14573" s="8">
        <v>43335.56826388889</v>
      </c>
      <c r="F14573" s="7" t="s">
        <v>25</v>
      </c>
      <c r="G14573" s="7" t="s">
        <v>60</v>
      </c>
    </row>
    <row r="14574" spans="1:7" x14ac:dyDescent="0.3">
      <c r="A14574" s="9">
        <v>180167167</v>
      </c>
      <c r="B14574" s="8">
        <v>43335.546736111108</v>
      </c>
      <c r="C14574" s="7" t="s">
        <v>36</v>
      </c>
      <c r="D14574" s="7" t="s">
        <v>628</v>
      </c>
      <c r="E14574" s="8">
        <v>43335.558171296296</v>
      </c>
      <c r="F14574" s="7" t="s">
        <v>32</v>
      </c>
      <c r="G14574" s="7" t="s">
        <v>64</v>
      </c>
    </row>
    <row r="14575" spans="1:7" x14ac:dyDescent="0.3">
      <c r="A14575" s="9">
        <v>180167167</v>
      </c>
      <c r="B14575" s="8">
        <v>43335.546736111108</v>
      </c>
      <c r="C14575" s="7" t="s">
        <v>36</v>
      </c>
      <c r="D14575" s="7" t="s">
        <v>628</v>
      </c>
      <c r="E14575" s="8">
        <v>43335.555648148147</v>
      </c>
      <c r="F14575" s="7" t="s">
        <v>31</v>
      </c>
      <c r="G14575" s="7" t="s">
        <v>42</v>
      </c>
    </row>
    <row r="14576" spans="1:7" x14ac:dyDescent="0.3">
      <c r="A14576" s="9">
        <v>180167167</v>
      </c>
      <c r="B14576" s="8">
        <v>43335.546736111108</v>
      </c>
      <c r="C14576" s="7" t="s">
        <v>36</v>
      </c>
      <c r="D14576" s="7" t="s">
        <v>628</v>
      </c>
      <c r="E14576" s="8">
        <v>43335.554050925923</v>
      </c>
      <c r="F14576" s="7" t="s">
        <v>25</v>
      </c>
      <c r="G14576" s="7" t="s">
        <v>43</v>
      </c>
    </row>
    <row r="14577" spans="1:7" x14ac:dyDescent="0.3">
      <c r="A14577" s="9">
        <v>180167167</v>
      </c>
      <c r="B14577" s="8">
        <v>43335.546736111108</v>
      </c>
      <c r="C14577" s="7" t="s">
        <v>36</v>
      </c>
      <c r="D14577" s="7" t="s">
        <v>628</v>
      </c>
      <c r="E14577" s="8">
        <v>43335.553344907406</v>
      </c>
      <c r="F14577" s="7" t="s">
        <v>31</v>
      </c>
      <c r="G14577" s="7" t="s">
        <v>64</v>
      </c>
    </row>
    <row r="14578" spans="1:7" x14ac:dyDescent="0.3">
      <c r="A14578" s="9">
        <v>180167167</v>
      </c>
      <c r="B14578" s="8">
        <v>43335.546736111108</v>
      </c>
      <c r="C14578" s="7" t="s">
        <v>36</v>
      </c>
      <c r="D14578" s="7" t="s">
        <v>628</v>
      </c>
      <c r="E14578" s="8">
        <v>43335.552928240744</v>
      </c>
      <c r="F14578" s="7" t="s">
        <v>31</v>
      </c>
      <c r="G14578" s="7" t="s">
        <v>60</v>
      </c>
    </row>
    <row r="14579" spans="1:7" x14ac:dyDescent="0.3">
      <c r="A14579" s="9">
        <v>180167167</v>
      </c>
      <c r="B14579" s="8">
        <v>43335.546736111108</v>
      </c>
      <c r="C14579" s="7" t="s">
        <v>36</v>
      </c>
      <c r="D14579" s="7" t="s">
        <v>628</v>
      </c>
      <c r="E14579" s="8">
        <v>43335.548252314817</v>
      </c>
      <c r="F14579" s="7" t="s">
        <v>29</v>
      </c>
      <c r="G14579" s="7" t="s">
        <v>43</v>
      </c>
    </row>
    <row r="14580" spans="1:7" x14ac:dyDescent="0.3">
      <c r="A14580" s="9">
        <v>180167167</v>
      </c>
      <c r="B14580" s="8">
        <v>43335.546736111108</v>
      </c>
      <c r="C14580" s="7" t="s">
        <v>36</v>
      </c>
      <c r="D14580" s="7" t="s">
        <v>628</v>
      </c>
      <c r="E14580" s="8">
        <v>43335.547858796293</v>
      </c>
      <c r="F14580" s="7" t="s">
        <v>29</v>
      </c>
      <c r="G14580" s="7" t="s">
        <v>64</v>
      </c>
    </row>
    <row r="14581" spans="1:7" x14ac:dyDescent="0.3">
      <c r="A14581" s="9">
        <v>180167200</v>
      </c>
      <c r="B14581" s="8">
        <v>43335.567164351851</v>
      </c>
      <c r="C14581" s="7" t="s">
        <v>36</v>
      </c>
      <c r="D14581" s="7" t="s">
        <v>875</v>
      </c>
      <c r="E14581" s="8">
        <v>43335.590891203705</v>
      </c>
      <c r="F14581" s="7" t="s">
        <v>25</v>
      </c>
      <c r="G14581" s="7" t="s">
        <v>42</v>
      </c>
    </row>
    <row r="14582" spans="1:7" x14ac:dyDescent="0.3">
      <c r="A14582" s="9">
        <v>180167200</v>
      </c>
      <c r="B14582" s="8">
        <v>43335.567164351851</v>
      </c>
      <c r="C14582" s="7" t="s">
        <v>36</v>
      </c>
      <c r="D14582" s="7" t="s">
        <v>875</v>
      </c>
      <c r="E14582" s="8">
        <v>43335.590636574074</v>
      </c>
      <c r="F14582" s="7" t="s">
        <v>25</v>
      </c>
      <c r="G14582" s="7" t="s">
        <v>64</v>
      </c>
    </row>
    <row r="14583" spans="1:7" x14ac:dyDescent="0.3">
      <c r="A14583" s="9">
        <v>180167200</v>
      </c>
      <c r="B14583" s="8">
        <v>43335.567164351851</v>
      </c>
      <c r="C14583" s="7" t="s">
        <v>36</v>
      </c>
      <c r="D14583" s="7" t="s">
        <v>875</v>
      </c>
      <c r="E14583" s="8">
        <v>43335.590520833335</v>
      </c>
      <c r="F14583" s="7" t="s">
        <v>25</v>
      </c>
      <c r="G14583" s="7" t="s">
        <v>60</v>
      </c>
    </row>
    <row r="14584" spans="1:7" x14ac:dyDescent="0.3">
      <c r="A14584" s="9">
        <v>180167200</v>
      </c>
      <c r="B14584" s="8">
        <v>43335.567164351851</v>
      </c>
      <c r="C14584" s="7" t="s">
        <v>36</v>
      </c>
      <c r="D14584" s="7" t="s">
        <v>875</v>
      </c>
      <c r="E14584" s="8">
        <v>43335.57916666667</v>
      </c>
      <c r="F14584" s="7" t="s">
        <v>2232</v>
      </c>
      <c r="G14584" s="7" t="s">
        <v>961</v>
      </c>
    </row>
    <row r="14585" spans="1:7" x14ac:dyDescent="0.3">
      <c r="A14585" s="9">
        <v>180167200</v>
      </c>
      <c r="B14585" s="8">
        <v>43335.567164351851</v>
      </c>
      <c r="C14585" s="7" t="s">
        <v>36</v>
      </c>
      <c r="D14585" s="7" t="s">
        <v>875</v>
      </c>
      <c r="E14585" s="8">
        <v>43335.576666666668</v>
      </c>
      <c r="F14585" s="7" t="s">
        <v>29</v>
      </c>
      <c r="G14585" s="7" t="s">
        <v>64</v>
      </c>
    </row>
    <row r="14586" spans="1:7" x14ac:dyDescent="0.3">
      <c r="A14586" s="9">
        <v>180167200</v>
      </c>
      <c r="B14586" s="8">
        <v>43335.567164351851</v>
      </c>
      <c r="C14586" s="7" t="s">
        <v>36</v>
      </c>
      <c r="D14586" s="7" t="s">
        <v>875</v>
      </c>
      <c r="E14586" s="8">
        <v>43335.575254629628</v>
      </c>
      <c r="F14586" s="7" t="s">
        <v>25</v>
      </c>
      <c r="G14586" s="7" t="s">
        <v>43</v>
      </c>
    </row>
    <row r="14587" spans="1:7" x14ac:dyDescent="0.3">
      <c r="A14587" s="9">
        <v>180167200</v>
      </c>
      <c r="B14587" s="8">
        <v>43335.567164351851</v>
      </c>
      <c r="C14587" s="7" t="s">
        <v>36</v>
      </c>
      <c r="D14587" s="7" t="s">
        <v>875</v>
      </c>
      <c r="E14587" s="8">
        <v>43335.571828703702</v>
      </c>
      <c r="F14587" s="7" t="s">
        <v>32</v>
      </c>
      <c r="G14587" s="7" t="s">
        <v>60</v>
      </c>
    </row>
    <row r="14588" spans="1:7" x14ac:dyDescent="0.3">
      <c r="A14588" s="9">
        <v>180167200</v>
      </c>
      <c r="B14588" s="8">
        <v>43335.567164351851</v>
      </c>
      <c r="C14588" s="7" t="s">
        <v>36</v>
      </c>
      <c r="D14588" s="7" t="s">
        <v>875</v>
      </c>
      <c r="E14588" s="8">
        <v>43335.570914351854</v>
      </c>
      <c r="F14588" s="7" t="s">
        <v>31</v>
      </c>
      <c r="G14588" s="7" t="s">
        <v>42</v>
      </c>
    </row>
    <row r="14589" spans="1:7" x14ac:dyDescent="0.3">
      <c r="A14589" s="9">
        <v>180167200</v>
      </c>
      <c r="B14589" s="8">
        <v>43335.567164351851</v>
      </c>
      <c r="C14589" s="7" t="s">
        <v>36</v>
      </c>
      <c r="D14589" s="7" t="s">
        <v>875</v>
      </c>
      <c r="E14589" s="8">
        <v>43335.5703587963</v>
      </c>
      <c r="F14589" s="7" t="s">
        <v>31</v>
      </c>
      <c r="G14589" s="7" t="s">
        <v>60</v>
      </c>
    </row>
    <row r="14590" spans="1:7" x14ac:dyDescent="0.3">
      <c r="A14590" s="9">
        <v>180167200</v>
      </c>
      <c r="B14590" s="8">
        <v>43335.567164351851</v>
      </c>
      <c r="C14590" s="7" t="s">
        <v>36</v>
      </c>
      <c r="D14590" s="7" t="s">
        <v>875</v>
      </c>
      <c r="E14590" s="8">
        <v>43335.569444444445</v>
      </c>
      <c r="F14590" s="7" t="s">
        <v>2233</v>
      </c>
      <c r="G14590" s="7" t="s">
        <v>961</v>
      </c>
    </row>
    <row r="14591" spans="1:7" x14ac:dyDescent="0.3">
      <c r="A14591" s="9">
        <v>180167200</v>
      </c>
      <c r="B14591" s="8">
        <v>43335.567164351851</v>
      </c>
      <c r="C14591" s="7" t="s">
        <v>36</v>
      </c>
      <c r="D14591" s="7" t="s">
        <v>875</v>
      </c>
      <c r="E14591" s="8">
        <v>43335.568703703706</v>
      </c>
      <c r="F14591" s="7" t="s">
        <v>29</v>
      </c>
      <c r="G14591" s="7" t="s">
        <v>42</v>
      </c>
    </row>
    <row r="14592" spans="1:7" x14ac:dyDescent="0.3">
      <c r="A14592" s="9">
        <v>180167200</v>
      </c>
      <c r="B14592" s="8">
        <v>43335.567164351851</v>
      </c>
      <c r="C14592" s="7" t="s">
        <v>36</v>
      </c>
      <c r="D14592" s="7" t="s">
        <v>875</v>
      </c>
      <c r="E14592" s="8">
        <v>43335.568449074075</v>
      </c>
      <c r="F14592" s="7" t="s">
        <v>29</v>
      </c>
      <c r="G14592" s="7" t="s">
        <v>43</v>
      </c>
    </row>
    <row r="14593" spans="1:7" x14ac:dyDescent="0.3">
      <c r="A14593" s="9">
        <v>180167200</v>
      </c>
      <c r="B14593" s="8">
        <v>43335.567164351851</v>
      </c>
      <c r="C14593" s="7" t="s">
        <v>36</v>
      </c>
      <c r="D14593" s="7" t="s">
        <v>875</v>
      </c>
      <c r="E14593" s="8">
        <v>43335.56827546296</v>
      </c>
      <c r="F14593" s="7" t="s">
        <v>29</v>
      </c>
      <c r="G14593" s="7" t="s">
        <v>60</v>
      </c>
    </row>
    <row r="14594" spans="1:7" x14ac:dyDescent="0.3">
      <c r="A14594" s="9">
        <v>180167208</v>
      </c>
      <c r="B14594" s="8">
        <v>43335.575532407405</v>
      </c>
      <c r="C14594" s="7" t="s">
        <v>36</v>
      </c>
      <c r="D14594" s="7" t="s">
        <v>357</v>
      </c>
      <c r="E14594" s="8">
        <v>43335.664687500001</v>
      </c>
      <c r="F14594" s="7" t="s">
        <v>25</v>
      </c>
      <c r="G14594" s="7" t="s">
        <v>743</v>
      </c>
    </row>
    <row r="14595" spans="1:7" x14ac:dyDescent="0.3">
      <c r="A14595" s="9">
        <v>180167208</v>
      </c>
      <c r="B14595" s="8">
        <v>43335.575532407405</v>
      </c>
      <c r="C14595" s="7" t="s">
        <v>36</v>
      </c>
      <c r="D14595" s="7" t="s">
        <v>357</v>
      </c>
      <c r="E14595" s="8">
        <v>43335.646145833336</v>
      </c>
      <c r="F14595" s="7" t="s">
        <v>201</v>
      </c>
      <c r="G14595" s="7" t="s">
        <v>96</v>
      </c>
    </row>
    <row r="14596" spans="1:7" x14ac:dyDescent="0.3">
      <c r="A14596" s="9">
        <v>180167208</v>
      </c>
      <c r="B14596" s="8">
        <v>43335.575532407405</v>
      </c>
      <c r="C14596" s="7" t="s">
        <v>36</v>
      </c>
      <c r="D14596" s="7" t="s">
        <v>357</v>
      </c>
      <c r="E14596" s="8">
        <v>43335.637928240743</v>
      </c>
      <c r="F14596" s="7" t="s">
        <v>25</v>
      </c>
      <c r="G14596" s="7" t="s">
        <v>28</v>
      </c>
    </row>
    <row r="14597" spans="1:7" x14ac:dyDescent="0.3">
      <c r="A14597" s="9">
        <v>180167208</v>
      </c>
      <c r="B14597" s="8">
        <v>43335.575532407405</v>
      </c>
      <c r="C14597" s="7" t="s">
        <v>36</v>
      </c>
      <c r="D14597" s="7" t="s">
        <v>357</v>
      </c>
      <c r="E14597" s="8">
        <v>43335.601388888892</v>
      </c>
      <c r="F14597" s="7" t="s">
        <v>31</v>
      </c>
      <c r="G14597" s="7" t="s">
        <v>28</v>
      </c>
    </row>
    <row r="14598" spans="1:7" x14ac:dyDescent="0.3">
      <c r="A14598" s="9">
        <v>180167208</v>
      </c>
      <c r="B14598" s="8">
        <v>43335.575532407405</v>
      </c>
      <c r="C14598" s="7" t="s">
        <v>36</v>
      </c>
      <c r="D14598" s="7" t="s">
        <v>357</v>
      </c>
      <c r="E14598" s="8">
        <v>43335.594004629631</v>
      </c>
      <c r="F14598" s="7" t="s">
        <v>32</v>
      </c>
      <c r="G14598" s="7" t="s">
        <v>96</v>
      </c>
    </row>
    <row r="14599" spans="1:7" x14ac:dyDescent="0.3">
      <c r="A14599" s="9">
        <v>180167208</v>
      </c>
      <c r="B14599" s="8">
        <v>43335.575532407405</v>
      </c>
      <c r="C14599" s="7" t="s">
        <v>36</v>
      </c>
      <c r="D14599" s="7" t="s">
        <v>357</v>
      </c>
      <c r="E14599" s="8">
        <v>43335.59375</v>
      </c>
      <c r="F14599" s="7" t="s">
        <v>2232</v>
      </c>
      <c r="G14599" s="7" t="s">
        <v>1053</v>
      </c>
    </row>
    <row r="14600" spans="1:7" x14ac:dyDescent="0.3">
      <c r="A14600" s="9">
        <v>180167208</v>
      </c>
      <c r="B14600" s="8">
        <v>43335.575532407405</v>
      </c>
      <c r="C14600" s="7" t="s">
        <v>36</v>
      </c>
      <c r="D14600" s="7" t="s">
        <v>357</v>
      </c>
      <c r="E14600" s="8">
        <v>43335.589467592596</v>
      </c>
      <c r="F14600" s="7" t="s">
        <v>32</v>
      </c>
      <c r="G14600" s="7" t="s">
        <v>96</v>
      </c>
    </row>
    <row r="14601" spans="1:7" x14ac:dyDescent="0.3">
      <c r="A14601" s="9">
        <v>180167208</v>
      </c>
      <c r="B14601" s="8">
        <v>43335.575532407405</v>
      </c>
      <c r="C14601" s="7" t="s">
        <v>36</v>
      </c>
      <c r="D14601" s="7" t="s">
        <v>357</v>
      </c>
      <c r="E14601" s="8">
        <v>43335.588645833333</v>
      </c>
      <c r="F14601" s="7" t="s">
        <v>33</v>
      </c>
      <c r="G14601" s="7" t="s">
        <v>96</v>
      </c>
    </row>
    <row r="14602" spans="1:7" x14ac:dyDescent="0.3">
      <c r="A14602" s="9">
        <v>180167208</v>
      </c>
      <c r="B14602" s="8">
        <v>43335.575532407405</v>
      </c>
      <c r="C14602" s="7" t="s">
        <v>36</v>
      </c>
      <c r="D14602" s="7" t="s">
        <v>357</v>
      </c>
      <c r="E14602" s="8">
        <v>43335.588530092595</v>
      </c>
      <c r="F14602" s="7" t="s">
        <v>31</v>
      </c>
      <c r="G14602" s="7" t="s">
        <v>96</v>
      </c>
    </row>
    <row r="14603" spans="1:7" x14ac:dyDescent="0.3">
      <c r="A14603" s="9">
        <v>180167208</v>
      </c>
      <c r="B14603" s="8">
        <v>43335.575532407405</v>
      </c>
      <c r="C14603" s="7" t="s">
        <v>36</v>
      </c>
      <c r="D14603" s="7" t="s">
        <v>357</v>
      </c>
      <c r="E14603" s="8">
        <v>43335.587997685187</v>
      </c>
      <c r="F14603" s="7" t="s">
        <v>31</v>
      </c>
      <c r="G14603" s="7" t="s">
        <v>743</v>
      </c>
    </row>
    <row r="14604" spans="1:7" x14ac:dyDescent="0.3">
      <c r="A14604" s="9">
        <v>180167208</v>
      </c>
      <c r="B14604" s="8">
        <v>43335.575532407405</v>
      </c>
      <c r="C14604" s="7" t="s">
        <v>36</v>
      </c>
      <c r="D14604" s="7" t="s">
        <v>357</v>
      </c>
      <c r="E14604" s="8">
        <v>43335.586736111109</v>
      </c>
      <c r="F14604" s="7" t="s">
        <v>31</v>
      </c>
      <c r="G14604" s="7" t="s">
        <v>96</v>
      </c>
    </row>
    <row r="14605" spans="1:7" x14ac:dyDescent="0.3">
      <c r="A14605" s="9">
        <v>180167208</v>
      </c>
      <c r="B14605" s="8">
        <v>43335.575532407405</v>
      </c>
      <c r="C14605" s="7" t="s">
        <v>36</v>
      </c>
      <c r="D14605" s="7" t="s">
        <v>357</v>
      </c>
      <c r="E14605" s="8">
        <v>43335.585393518515</v>
      </c>
      <c r="F14605" s="7" t="s">
        <v>29</v>
      </c>
      <c r="G14605" s="7" t="s">
        <v>743</v>
      </c>
    </row>
    <row r="14606" spans="1:7" x14ac:dyDescent="0.3">
      <c r="A14606" s="9">
        <v>180167208</v>
      </c>
      <c r="B14606" s="8">
        <v>43335.575532407405</v>
      </c>
      <c r="C14606" s="7" t="s">
        <v>36</v>
      </c>
      <c r="D14606" s="7" t="s">
        <v>357</v>
      </c>
      <c r="E14606" s="8">
        <v>43335.584351851852</v>
      </c>
      <c r="F14606" s="7" t="s">
        <v>29</v>
      </c>
      <c r="G14606" s="7" t="s">
        <v>743</v>
      </c>
    </row>
    <row r="14607" spans="1:7" x14ac:dyDescent="0.3">
      <c r="A14607" s="9">
        <v>180167208</v>
      </c>
      <c r="B14607" s="8">
        <v>43335.575532407405</v>
      </c>
      <c r="C14607" s="7" t="s">
        <v>36</v>
      </c>
      <c r="D14607" s="7" t="s">
        <v>357</v>
      </c>
      <c r="E14607" s="8">
        <v>43335.583333333336</v>
      </c>
      <c r="F14607" s="7" t="s">
        <v>2233</v>
      </c>
      <c r="G14607" s="7" t="s">
        <v>1053</v>
      </c>
    </row>
    <row r="14608" spans="1:7" x14ac:dyDescent="0.3">
      <c r="A14608" s="9">
        <v>180167208</v>
      </c>
      <c r="B14608" s="8">
        <v>43335.575532407405</v>
      </c>
      <c r="C14608" s="7" t="s">
        <v>36</v>
      </c>
      <c r="D14608" s="7" t="s">
        <v>357</v>
      </c>
      <c r="E14608" s="8">
        <v>43335.57916666667</v>
      </c>
      <c r="F14608" s="7" t="s">
        <v>29</v>
      </c>
      <c r="G14608" s="7" t="s">
        <v>96</v>
      </c>
    </row>
    <row r="14609" spans="1:7" x14ac:dyDescent="0.3">
      <c r="A14609" s="9">
        <v>180167208</v>
      </c>
      <c r="B14609" s="8">
        <v>43335.575532407405</v>
      </c>
      <c r="C14609" s="7" t="s">
        <v>36</v>
      </c>
      <c r="D14609" s="7" t="s">
        <v>357</v>
      </c>
      <c r="E14609" s="8">
        <v>43335.57708333333</v>
      </c>
      <c r="F14609" s="7" t="s">
        <v>2232</v>
      </c>
      <c r="G14609" s="7" t="s">
        <v>991</v>
      </c>
    </row>
    <row r="14610" spans="1:7" x14ac:dyDescent="0.3">
      <c r="A14610" s="9">
        <v>180167208</v>
      </c>
      <c r="B14610" s="8">
        <v>43335.575532407405</v>
      </c>
      <c r="C14610" s="7" t="s">
        <v>36</v>
      </c>
      <c r="D14610" s="7" t="s">
        <v>357</v>
      </c>
      <c r="E14610" s="8">
        <v>43335.57708333333</v>
      </c>
      <c r="F14610" s="7" t="s">
        <v>2232</v>
      </c>
      <c r="G14610" s="7" t="s">
        <v>958</v>
      </c>
    </row>
    <row r="14611" spans="1:7" x14ac:dyDescent="0.3">
      <c r="A14611" s="9">
        <v>180167208</v>
      </c>
      <c r="B14611" s="8">
        <v>43335.575532407405</v>
      </c>
      <c r="C14611" s="7" t="s">
        <v>36</v>
      </c>
      <c r="D14611" s="7" t="s">
        <v>357</v>
      </c>
      <c r="E14611" s="8">
        <v>43335.576388888891</v>
      </c>
      <c r="F14611" s="7" t="s">
        <v>2233</v>
      </c>
      <c r="G14611" s="7" t="s">
        <v>958</v>
      </c>
    </row>
    <row r="14612" spans="1:7" x14ac:dyDescent="0.3">
      <c r="A14612" s="9">
        <v>180167208</v>
      </c>
      <c r="B14612" s="8">
        <v>43335.575532407405</v>
      </c>
      <c r="C14612" s="7" t="s">
        <v>36</v>
      </c>
      <c r="D14612" s="7" t="s">
        <v>357</v>
      </c>
      <c r="E14612" s="8">
        <v>43335.576388888891</v>
      </c>
      <c r="F14612" s="7" t="s">
        <v>2233</v>
      </c>
      <c r="G14612" s="7" t="s">
        <v>991</v>
      </c>
    </row>
    <row r="14613" spans="1:7" x14ac:dyDescent="0.3">
      <c r="A14613" s="9">
        <v>180167444</v>
      </c>
      <c r="B14613" s="8">
        <v>43335.728125000001</v>
      </c>
      <c r="C14613" s="7" t="s">
        <v>36</v>
      </c>
      <c r="D14613" s="7" t="s">
        <v>321</v>
      </c>
      <c r="E14613" s="8">
        <v>43335.785555555558</v>
      </c>
      <c r="F14613" s="7" t="s">
        <v>25</v>
      </c>
      <c r="G14613" s="7" t="s">
        <v>28</v>
      </c>
    </row>
    <row r="14614" spans="1:7" x14ac:dyDescent="0.3">
      <c r="A14614" s="9">
        <v>180167444</v>
      </c>
      <c r="B14614" s="8">
        <v>43335.728125000001</v>
      </c>
      <c r="C14614" s="7" t="s">
        <v>36</v>
      </c>
      <c r="D14614" s="7" t="s">
        <v>321</v>
      </c>
      <c r="E14614" s="8">
        <v>43335.7731712963</v>
      </c>
      <c r="F14614" s="7" t="s">
        <v>25</v>
      </c>
      <c r="G14614" s="7" t="s">
        <v>51</v>
      </c>
    </row>
    <row r="14615" spans="1:7" x14ac:dyDescent="0.3">
      <c r="A14615" s="9">
        <v>180167444</v>
      </c>
      <c r="B14615" s="8">
        <v>43335.728125000001</v>
      </c>
      <c r="C14615" s="7" t="s">
        <v>36</v>
      </c>
      <c r="D14615" s="7" t="s">
        <v>321</v>
      </c>
      <c r="E14615" s="8">
        <v>43335.765798611108</v>
      </c>
      <c r="F14615" s="7" t="s">
        <v>31</v>
      </c>
      <c r="G14615" s="7" t="s">
        <v>28</v>
      </c>
    </row>
    <row r="14616" spans="1:7" x14ac:dyDescent="0.3">
      <c r="A14616" s="9">
        <v>180167444</v>
      </c>
      <c r="B14616" s="8">
        <v>43335.728125000001</v>
      </c>
      <c r="C14616" s="7" t="s">
        <v>36</v>
      </c>
      <c r="D14616" s="7" t="s">
        <v>321</v>
      </c>
      <c r="E14616" s="8">
        <v>43335.745000000003</v>
      </c>
      <c r="F14616" s="7" t="s">
        <v>25</v>
      </c>
      <c r="G14616" s="7" t="s">
        <v>94</v>
      </c>
    </row>
    <row r="14617" spans="1:7" x14ac:dyDescent="0.3">
      <c r="A14617" s="9">
        <v>180167444</v>
      </c>
      <c r="B14617" s="8">
        <v>43335.728125000001</v>
      </c>
      <c r="C14617" s="7" t="s">
        <v>36</v>
      </c>
      <c r="D14617" s="7" t="s">
        <v>321</v>
      </c>
      <c r="E14617" s="8">
        <v>43335.741354166668</v>
      </c>
      <c r="F14617" s="7" t="s">
        <v>31</v>
      </c>
      <c r="G14617" s="7" t="s">
        <v>94</v>
      </c>
    </row>
    <row r="14618" spans="1:7" x14ac:dyDescent="0.3">
      <c r="A14618" s="9">
        <v>180167444</v>
      </c>
      <c r="B14618" s="8">
        <v>43335.728125000001</v>
      </c>
      <c r="C14618" s="7" t="s">
        <v>36</v>
      </c>
      <c r="D14618" s="7" t="s">
        <v>321</v>
      </c>
      <c r="E14618" s="8">
        <v>43335.738599537035</v>
      </c>
      <c r="F14618" s="7" t="s">
        <v>32</v>
      </c>
      <c r="G14618" s="7" t="s">
        <v>51</v>
      </c>
    </row>
    <row r="14619" spans="1:7" x14ac:dyDescent="0.3">
      <c r="A14619" s="9">
        <v>180167444</v>
      </c>
      <c r="B14619" s="8">
        <v>43335.728125000001</v>
      </c>
      <c r="C14619" s="7" t="s">
        <v>36</v>
      </c>
      <c r="D14619" s="7" t="s">
        <v>321</v>
      </c>
      <c r="E14619" s="8">
        <v>43335.738530092596</v>
      </c>
      <c r="F14619" s="7" t="s">
        <v>32</v>
      </c>
      <c r="G14619" s="7" t="s">
        <v>51</v>
      </c>
    </row>
    <row r="14620" spans="1:7" x14ac:dyDescent="0.3">
      <c r="A14620" s="9">
        <v>180167444</v>
      </c>
      <c r="B14620" s="8">
        <v>43335.728125000001</v>
      </c>
      <c r="C14620" s="7" t="s">
        <v>36</v>
      </c>
      <c r="D14620" s="7" t="s">
        <v>321</v>
      </c>
      <c r="E14620" s="8">
        <v>43335.737349537034</v>
      </c>
      <c r="F14620" s="7" t="s">
        <v>33</v>
      </c>
      <c r="G14620" s="7" t="s">
        <v>51</v>
      </c>
    </row>
    <row r="14621" spans="1:7" x14ac:dyDescent="0.3">
      <c r="A14621" s="9">
        <v>180167444</v>
      </c>
      <c r="B14621" s="8">
        <v>43335.728125000001</v>
      </c>
      <c r="C14621" s="7" t="s">
        <v>36</v>
      </c>
      <c r="D14621" s="7" t="s">
        <v>321</v>
      </c>
      <c r="E14621" s="8">
        <v>43335.736076388886</v>
      </c>
      <c r="F14621" s="7" t="s">
        <v>29</v>
      </c>
      <c r="G14621" s="7" t="s">
        <v>28</v>
      </c>
    </row>
    <row r="14622" spans="1:7" x14ac:dyDescent="0.3">
      <c r="A14622" s="9">
        <v>180167444</v>
      </c>
      <c r="B14622" s="8">
        <v>43335.728125000001</v>
      </c>
      <c r="C14622" s="7" t="s">
        <v>36</v>
      </c>
      <c r="D14622" s="7" t="s">
        <v>321</v>
      </c>
      <c r="E14622" s="8">
        <v>43335.735960648148</v>
      </c>
      <c r="F14622" s="7" t="s">
        <v>31</v>
      </c>
      <c r="G14622" s="7" t="s">
        <v>28</v>
      </c>
    </row>
    <row r="14623" spans="1:7" x14ac:dyDescent="0.3">
      <c r="A14623" s="9">
        <v>180167444</v>
      </c>
      <c r="B14623" s="8">
        <v>43335.728125000001</v>
      </c>
      <c r="C14623" s="7" t="s">
        <v>36</v>
      </c>
      <c r="D14623" s="7" t="s">
        <v>321</v>
      </c>
      <c r="E14623" s="8">
        <v>43335.733518518522</v>
      </c>
      <c r="F14623" s="7" t="s">
        <v>31</v>
      </c>
      <c r="G14623" s="7" t="s">
        <v>51</v>
      </c>
    </row>
    <row r="14624" spans="1:7" x14ac:dyDescent="0.3">
      <c r="A14624" s="9">
        <v>180167444</v>
      </c>
      <c r="B14624" s="8">
        <v>43335.728125000001</v>
      </c>
      <c r="C14624" s="7" t="s">
        <v>36</v>
      </c>
      <c r="D14624" s="7" t="s">
        <v>321</v>
      </c>
      <c r="E14624" s="8">
        <v>43335.732812499999</v>
      </c>
      <c r="F14624" s="7" t="s">
        <v>29</v>
      </c>
      <c r="G14624" s="7" t="s">
        <v>94</v>
      </c>
    </row>
    <row r="14625" spans="1:7" x14ac:dyDescent="0.3">
      <c r="A14625" s="9">
        <v>180167444</v>
      </c>
      <c r="B14625" s="8">
        <v>43335.728125000001</v>
      </c>
      <c r="C14625" s="7" t="s">
        <v>36</v>
      </c>
      <c r="D14625" s="7" t="s">
        <v>321</v>
      </c>
      <c r="E14625" s="8">
        <v>43335.732662037037</v>
      </c>
      <c r="F14625" s="7" t="s">
        <v>29</v>
      </c>
      <c r="G14625" s="7" t="s">
        <v>51</v>
      </c>
    </row>
    <row r="14626" spans="1:7" x14ac:dyDescent="0.3">
      <c r="A14626" s="9">
        <v>180167756</v>
      </c>
      <c r="B14626" s="8">
        <v>43336.271527777775</v>
      </c>
      <c r="C14626" s="7" t="s">
        <v>36</v>
      </c>
      <c r="D14626" s="7" t="s">
        <v>889</v>
      </c>
      <c r="E14626" s="8">
        <v>43337.415509259263</v>
      </c>
      <c r="F14626" s="7" t="s">
        <v>25</v>
      </c>
      <c r="G14626" s="7" t="s">
        <v>367</v>
      </c>
    </row>
    <row r="14627" spans="1:7" x14ac:dyDescent="0.3">
      <c r="A14627" s="9">
        <v>180167756</v>
      </c>
      <c r="B14627" s="8">
        <v>43336.271527777775</v>
      </c>
      <c r="C14627" s="7" t="s">
        <v>36</v>
      </c>
      <c r="D14627" s="7" t="s">
        <v>889</v>
      </c>
      <c r="E14627" s="8">
        <v>43337.407094907408</v>
      </c>
      <c r="F14627" s="7" t="s">
        <v>212</v>
      </c>
    </row>
    <row r="14628" spans="1:7" x14ac:dyDescent="0.3">
      <c r="A14628" s="9">
        <v>180167756</v>
      </c>
      <c r="B14628" s="8">
        <v>43336.271527777775</v>
      </c>
      <c r="C14628" s="7" t="s">
        <v>36</v>
      </c>
      <c r="D14628" s="7" t="s">
        <v>889</v>
      </c>
      <c r="E14628" s="8">
        <v>43336.358460648145</v>
      </c>
      <c r="F14628" s="7" t="s">
        <v>25</v>
      </c>
      <c r="G14628" s="7" t="s">
        <v>848</v>
      </c>
    </row>
    <row r="14629" spans="1:7" x14ac:dyDescent="0.3">
      <c r="A14629" s="9">
        <v>180167756</v>
      </c>
      <c r="B14629" s="8">
        <v>43336.271527777775</v>
      </c>
      <c r="C14629" s="7" t="s">
        <v>36</v>
      </c>
      <c r="D14629" s="7" t="s">
        <v>889</v>
      </c>
      <c r="E14629" s="8">
        <v>43336.354930555557</v>
      </c>
      <c r="F14629" s="7" t="s">
        <v>25</v>
      </c>
      <c r="G14629" s="7" t="s">
        <v>262</v>
      </c>
    </row>
    <row r="14630" spans="1:7" x14ac:dyDescent="0.3">
      <c r="A14630" s="9">
        <v>180167756</v>
      </c>
      <c r="B14630" s="8">
        <v>43336.271527777775</v>
      </c>
      <c r="C14630" s="7" t="s">
        <v>36</v>
      </c>
      <c r="D14630" s="7" t="s">
        <v>889</v>
      </c>
      <c r="E14630" s="8">
        <v>43336.346458333333</v>
      </c>
      <c r="F14630" s="7" t="s">
        <v>25</v>
      </c>
      <c r="G14630" s="7" t="s">
        <v>367</v>
      </c>
    </row>
    <row r="14631" spans="1:7" x14ac:dyDescent="0.3">
      <c r="A14631" s="9">
        <v>180167756</v>
      </c>
      <c r="B14631" s="8">
        <v>43336.271527777775</v>
      </c>
      <c r="C14631" s="7" t="s">
        <v>36</v>
      </c>
      <c r="D14631" s="7" t="s">
        <v>889</v>
      </c>
      <c r="E14631" s="8">
        <v>43336.339837962965</v>
      </c>
      <c r="F14631" s="7" t="s">
        <v>25</v>
      </c>
      <c r="G14631" s="7" t="s">
        <v>42</v>
      </c>
    </row>
    <row r="14632" spans="1:7" x14ac:dyDescent="0.3">
      <c r="A14632" s="9">
        <v>180167756</v>
      </c>
      <c r="B14632" s="8">
        <v>43336.271527777775</v>
      </c>
      <c r="C14632" s="7" t="s">
        <v>36</v>
      </c>
      <c r="D14632" s="7" t="s">
        <v>889</v>
      </c>
      <c r="E14632" s="8">
        <v>43336.339016203703</v>
      </c>
      <c r="F14632" s="7" t="s">
        <v>31</v>
      </c>
      <c r="G14632" s="7" t="s">
        <v>848</v>
      </c>
    </row>
    <row r="14633" spans="1:7" x14ac:dyDescent="0.3">
      <c r="A14633" s="9">
        <v>180167756</v>
      </c>
      <c r="B14633" s="8">
        <v>43336.271527777775</v>
      </c>
      <c r="C14633" s="7" t="s">
        <v>36</v>
      </c>
      <c r="D14633" s="7" t="s">
        <v>889</v>
      </c>
      <c r="E14633" s="8">
        <v>43336.326261574075</v>
      </c>
      <c r="F14633" s="7" t="s">
        <v>31</v>
      </c>
      <c r="G14633" s="7" t="s">
        <v>42</v>
      </c>
    </row>
    <row r="14634" spans="1:7" x14ac:dyDescent="0.3">
      <c r="A14634" s="9">
        <v>180167756</v>
      </c>
      <c r="B14634" s="8">
        <v>43336.271527777775</v>
      </c>
      <c r="C14634" s="7" t="s">
        <v>36</v>
      </c>
      <c r="D14634" s="7" t="s">
        <v>889</v>
      </c>
      <c r="E14634" s="8">
        <v>43336.32068287037</v>
      </c>
      <c r="F14634" s="7" t="s">
        <v>31</v>
      </c>
      <c r="G14634" s="7" t="s">
        <v>367</v>
      </c>
    </row>
    <row r="14635" spans="1:7" x14ac:dyDescent="0.3">
      <c r="A14635" s="9">
        <v>180167756</v>
      </c>
      <c r="B14635" s="8">
        <v>43336.271527777775</v>
      </c>
      <c r="C14635" s="7" t="s">
        <v>36</v>
      </c>
      <c r="D14635" s="7" t="s">
        <v>889</v>
      </c>
      <c r="E14635" s="8">
        <v>43336.32068287037</v>
      </c>
      <c r="F14635" s="7" t="s">
        <v>31</v>
      </c>
      <c r="G14635" s="7" t="s">
        <v>262</v>
      </c>
    </row>
    <row r="14636" spans="1:7" x14ac:dyDescent="0.3">
      <c r="A14636" s="9">
        <v>180167756</v>
      </c>
      <c r="B14636" s="8">
        <v>43336.271527777775</v>
      </c>
      <c r="C14636" s="7" t="s">
        <v>36</v>
      </c>
      <c r="D14636" s="7" t="s">
        <v>889</v>
      </c>
      <c r="E14636" s="8">
        <v>43336.320254629631</v>
      </c>
      <c r="F14636" s="7" t="s">
        <v>25</v>
      </c>
      <c r="G14636" s="7" t="s">
        <v>364</v>
      </c>
    </row>
    <row r="14637" spans="1:7" x14ac:dyDescent="0.3">
      <c r="A14637" s="9">
        <v>180167756</v>
      </c>
      <c r="B14637" s="8">
        <v>43336.271527777775</v>
      </c>
      <c r="C14637" s="7" t="s">
        <v>36</v>
      </c>
      <c r="D14637" s="7" t="s">
        <v>889</v>
      </c>
      <c r="E14637" s="8">
        <v>43336.320115740738</v>
      </c>
      <c r="F14637" s="7" t="s">
        <v>62</v>
      </c>
      <c r="G14637" s="7" t="s">
        <v>364</v>
      </c>
    </row>
    <row r="14638" spans="1:7" x14ac:dyDescent="0.3">
      <c r="A14638" s="9">
        <v>180167756</v>
      </c>
      <c r="B14638" s="8">
        <v>43336.271527777775</v>
      </c>
      <c r="C14638" s="7" t="s">
        <v>36</v>
      </c>
      <c r="D14638" s="7" t="s">
        <v>889</v>
      </c>
      <c r="E14638" s="8">
        <v>43336.313784722224</v>
      </c>
      <c r="F14638" s="7" t="s">
        <v>25</v>
      </c>
      <c r="G14638" s="7" t="s">
        <v>262</v>
      </c>
    </row>
    <row r="14639" spans="1:7" x14ac:dyDescent="0.3">
      <c r="A14639" s="9">
        <v>180167756</v>
      </c>
      <c r="B14639" s="8">
        <v>43336.271527777775</v>
      </c>
      <c r="C14639" s="7" t="s">
        <v>36</v>
      </c>
      <c r="D14639" s="7" t="s">
        <v>889</v>
      </c>
      <c r="E14639" s="8">
        <v>43336.310324074075</v>
      </c>
      <c r="F14639" s="7" t="s">
        <v>25</v>
      </c>
      <c r="G14639" s="7" t="s">
        <v>367</v>
      </c>
    </row>
    <row r="14640" spans="1:7" x14ac:dyDescent="0.3">
      <c r="A14640" s="9">
        <v>180167756</v>
      </c>
      <c r="B14640" s="8">
        <v>43336.271527777775</v>
      </c>
      <c r="C14640" s="7" t="s">
        <v>36</v>
      </c>
      <c r="D14640" s="7" t="s">
        <v>889</v>
      </c>
      <c r="E14640" s="8">
        <v>43336.310312499998</v>
      </c>
      <c r="F14640" s="7" t="s">
        <v>62</v>
      </c>
      <c r="G14640" s="7" t="s">
        <v>367</v>
      </c>
    </row>
    <row r="14641" spans="1:7" x14ac:dyDescent="0.3">
      <c r="A14641" s="9">
        <v>180167756</v>
      </c>
      <c r="B14641" s="8">
        <v>43336.271527777775</v>
      </c>
      <c r="C14641" s="7" t="s">
        <v>36</v>
      </c>
      <c r="D14641" s="7" t="s">
        <v>889</v>
      </c>
      <c r="E14641" s="8">
        <v>43336.309398148151</v>
      </c>
      <c r="F14641" s="7" t="s">
        <v>32</v>
      </c>
      <c r="G14641" s="7" t="s">
        <v>364</v>
      </c>
    </row>
    <row r="14642" spans="1:7" x14ac:dyDescent="0.3">
      <c r="A14642" s="9">
        <v>180167756</v>
      </c>
      <c r="B14642" s="8">
        <v>43336.271527777775</v>
      </c>
      <c r="C14642" s="7" t="s">
        <v>36</v>
      </c>
      <c r="D14642" s="7" t="s">
        <v>889</v>
      </c>
      <c r="E14642" s="8">
        <v>43336.277303240742</v>
      </c>
      <c r="F14642" s="7" t="s">
        <v>32</v>
      </c>
      <c r="G14642" s="7" t="s">
        <v>367</v>
      </c>
    </row>
    <row r="14643" spans="1:7" x14ac:dyDescent="0.3">
      <c r="A14643" s="9">
        <v>180167756</v>
      </c>
      <c r="B14643" s="8">
        <v>43336.271527777775</v>
      </c>
      <c r="C14643" s="7" t="s">
        <v>36</v>
      </c>
      <c r="D14643" s="7" t="s">
        <v>889</v>
      </c>
      <c r="E14643" s="8">
        <v>43336.276828703703</v>
      </c>
      <c r="F14643" s="7" t="s">
        <v>31</v>
      </c>
      <c r="G14643" s="7" t="s">
        <v>364</v>
      </c>
    </row>
    <row r="14644" spans="1:7" x14ac:dyDescent="0.3">
      <c r="A14644" s="9">
        <v>180167756</v>
      </c>
      <c r="B14644" s="8">
        <v>43336.271527777775</v>
      </c>
      <c r="C14644" s="7" t="s">
        <v>36</v>
      </c>
      <c r="D14644" s="7" t="s">
        <v>889</v>
      </c>
      <c r="E14644" s="8">
        <v>43336.27584490741</v>
      </c>
      <c r="F14644" s="7" t="s">
        <v>31</v>
      </c>
      <c r="G14644" s="7" t="s">
        <v>262</v>
      </c>
    </row>
    <row r="14645" spans="1:7" x14ac:dyDescent="0.3">
      <c r="A14645" s="9">
        <v>180167756</v>
      </c>
      <c r="B14645" s="8">
        <v>43336.271527777775</v>
      </c>
      <c r="C14645" s="7" t="s">
        <v>36</v>
      </c>
      <c r="D14645" s="7" t="s">
        <v>889</v>
      </c>
      <c r="E14645" s="8">
        <v>43336.274409722224</v>
      </c>
      <c r="F14645" s="7" t="s">
        <v>31</v>
      </c>
      <c r="G14645" s="7" t="s">
        <v>367</v>
      </c>
    </row>
    <row r="14646" spans="1:7" x14ac:dyDescent="0.3">
      <c r="A14646" s="9">
        <v>180167756</v>
      </c>
      <c r="B14646" s="8">
        <v>43336.271527777775</v>
      </c>
      <c r="C14646" s="7" t="s">
        <v>36</v>
      </c>
      <c r="D14646" s="7" t="s">
        <v>889</v>
      </c>
      <c r="E14646" s="8">
        <v>43336.274386574078</v>
      </c>
      <c r="F14646" s="7" t="s">
        <v>29</v>
      </c>
      <c r="G14646" s="7" t="s">
        <v>262</v>
      </c>
    </row>
    <row r="14647" spans="1:7" x14ac:dyDescent="0.3">
      <c r="A14647" s="9">
        <v>180167756</v>
      </c>
      <c r="B14647" s="8">
        <v>43336.271527777775</v>
      </c>
      <c r="C14647" s="7" t="s">
        <v>36</v>
      </c>
      <c r="D14647" s="7" t="s">
        <v>889</v>
      </c>
      <c r="E14647" s="8">
        <v>43336.273356481484</v>
      </c>
      <c r="F14647" s="7" t="s">
        <v>29</v>
      </c>
      <c r="G14647" s="7" t="s">
        <v>367</v>
      </c>
    </row>
    <row r="14648" spans="1:7" x14ac:dyDescent="0.3">
      <c r="A14648" s="9">
        <v>180167756</v>
      </c>
      <c r="B14648" s="8">
        <v>43336.271527777775</v>
      </c>
      <c r="C14648" s="7" t="s">
        <v>36</v>
      </c>
      <c r="D14648" s="7" t="s">
        <v>889</v>
      </c>
      <c r="E14648" s="8">
        <v>43336.273356481484</v>
      </c>
      <c r="F14648" s="7" t="s">
        <v>29</v>
      </c>
      <c r="G14648" s="7" t="s">
        <v>364</v>
      </c>
    </row>
    <row r="14649" spans="1:7" x14ac:dyDescent="0.3">
      <c r="A14649" s="9">
        <v>180167814</v>
      </c>
      <c r="B14649" s="8">
        <v>43336.35015046296</v>
      </c>
      <c r="C14649" s="7" t="s">
        <v>23</v>
      </c>
      <c r="D14649" s="7" t="s">
        <v>890</v>
      </c>
      <c r="E14649" s="8">
        <v>43336.602048611108</v>
      </c>
      <c r="F14649" s="7" t="s">
        <v>25</v>
      </c>
      <c r="G14649" s="7" t="s">
        <v>314</v>
      </c>
    </row>
    <row r="14650" spans="1:7" x14ac:dyDescent="0.3">
      <c r="A14650" s="9">
        <v>180167814</v>
      </c>
      <c r="B14650" s="8">
        <v>43336.35015046296</v>
      </c>
      <c r="C14650" s="7" t="s">
        <v>23</v>
      </c>
      <c r="D14650" s="7" t="s">
        <v>890</v>
      </c>
      <c r="E14650" s="8">
        <v>43336.553865740738</v>
      </c>
      <c r="F14650" s="7" t="s">
        <v>31</v>
      </c>
      <c r="G14650" s="7" t="s">
        <v>314</v>
      </c>
    </row>
    <row r="14651" spans="1:7" x14ac:dyDescent="0.3">
      <c r="A14651" s="9">
        <v>180167814</v>
      </c>
      <c r="B14651" s="8">
        <v>43336.35015046296</v>
      </c>
      <c r="C14651" s="7" t="s">
        <v>23</v>
      </c>
      <c r="D14651" s="7" t="s">
        <v>890</v>
      </c>
      <c r="E14651" s="8">
        <v>43336.5469212963</v>
      </c>
      <c r="F14651" s="7" t="s">
        <v>29</v>
      </c>
      <c r="G14651" s="7" t="s">
        <v>314</v>
      </c>
    </row>
    <row r="14652" spans="1:7" x14ac:dyDescent="0.3">
      <c r="A14652" s="9">
        <v>180167814</v>
      </c>
      <c r="B14652" s="8">
        <v>43336.35015046296</v>
      </c>
      <c r="C14652" s="7" t="s">
        <v>23</v>
      </c>
      <c r="D14652" s="7" t="s">
        <v>890</v>
      </c>
      <c r="E14652" s="8">
        <v>43336.546875</v>
      </c>
      <c r="F14652" s="7" t="s">
        <v>162</v>
      </c>
      <c r="G14652" s="7" t="s">
        <v>314</v>
      </c>
    </row>
    <row r="14653" spans="1:7" x14ac:dyDescent="0.3">
      <c r="A14653" s="9">
        <v>180167814</v>
      </c>
      <c r="B14653" s="8">
        <v>43336.35015046296</v>
      </c>
      <c r="C14653" s="7" t="s">
        <v>23</v>
      </c>
      <c r="D14653" s="7" t="s">
        <v>890</v>
      </c>
      <c r="E14653" s="8">
        <v>43336.546817129631</v>
      </c>
      <c r="F14653" s="7" t="s">
        <v>25</v>
      </c>
      <c r="G14653" s="7" t="s">
        <v>135</v>
      </c>
    </row>
    <row r="14654" spans="1:7" x14ac:dyDescent="0.3">
      <c r="A14654" s="9">
        <v>180167814</v>
      </c>
      <c r="B14654" s="8">
        <v>43336.35015046296</v>
      </c>
      <c r="C14654" s="7" t="s">
        <v>23</v>
      </c>
      <c r="D14654" s="7" t="s">
        <v>890</v>
      </c>
      <c r="E14654" s="8">
        <v>43336.493923611109</v>
      </c>
      <c r="F14654" s="7" t="s">
        <v>25</v>
      </c>
      <c r="G14654" s="7" t="s">
        <v>96</v>
      </c>
    </row>
    <row r="14655" spans="1:7" x14ac:dyDescent="0.3">
      <c r="A14655" s="9">
        <v>180167814</v>
      </c>
      <c r="B14655" s="8">
        <v>43336.35015046296</v>
      </c>
      <c r="C14655" s="7" t="s">
        <v>23</v>
      </c>
      <c r="D14655" s="7" t="s">
        <v>890</v>
      </c>
      <c r="E14655" s="8">
        <v>43336.430173611108</v>
      </c>
      <c r="F14655" s="7" t="s">
        <v>63</v>
      </c>
      <c r="G14655" s="7" t="s">
        <v>314</v>
      </c>
    </row>
    <row r="14656" spans="1:7" x14ac:dyDescent="0.3">
      <c r="A14656" s="9">
        <v>180167814</v>
      </c>
      <c r="B14656" s="8">
        <v>43336.35015046296</v>
      </c>
      <c r="C14656" s="7" t="s">
        <v>23</v>
      </c>
      <c r="D14656" s="7" t="s">
        <v>890</v>
      </c>
      <c r="E14656" s="8">
        <v>43336.430138888885</v>
      </c>
      <c r="F14656" s="7" t="s">
        <v>31</v>
      </c>
      <c r="G14656" s="7" t="s">
        <v>135</v>
      </c>
    </row>
    <row r="14657" spans="1:7" x14ac:dyDescent="0.3">
      <c r="A14657" s="9">
        <v>180167814</v>
      </c>
      <c r="B14657" s="8">
        <v>43336.35015046296</v>
      </c>
      <c r="C14657" s="7" t="s">
        <v>23</v>
      </c>
      <c r="D14657" s="7" t="s">
        <v>890</v>
      </c>
      <c r="E14657" s="8">
        <v>43336.406990740739</v>
      </c>
      <c r="F14657" s="7" t="s">
        <v>25</v>
      </c>
      <c r="G14657" s="7" t="s">
        <v>72</v>
      </c>
    </row>
    <row r="14658" spans="1:7" x14ac:dyDescent="0.3">
      <c r="A14658" s="9">
        <v>180167814</v>
      </c>
      <c r="B14658" s="8">
        <v>43336.35015046296</v>
      </c>
      <c r="C14658" s="7" t="s">
        <v>23</v>
      </c>
      <c r="D14658" s="7" t="s">
        <v>890</v>
      </c>
      <c r="E14658" s="8">
        <v>43336.406990740739</v>
      </c>
      <c r="F14658" s="7" t="s">
        <v>25</v>
      </c>
      <c r="G14658" s="7" t="s">
        <v>38</v>
      </c>
    </row>
    <row r="14659" spans="1:7" x14ac:dyDescent="0.3">
      <c r="A14659" s="9">
        <v>180167814</v>
      </c>
      <c r="B14659" s="8">
        <v>43336.35015046296</v>
      </c>
      <c r="C14659" s="7" t="s">
        <v>23</v>
      </c>
      <c r="D14659" s="7" t="s">
        <v>890</v>
      </c>
      <c r="E14659" s="8">
        <v>43336.405231481483</v>
      </c>
      <c r="F14659" s="7" t="s">
        <v>29</v>
      </c>
      <c r="G14659" s="7" t="s">
        <v>96</v>
      </c>
    </row>
    <row r="14660" spans="1:7" x14ac:dyDescent="0.3">
      <c r="A14660" s="9">
        <v>180167814</v>
      </c>
      <c r="B14660" s="8">
        <v>43336.35015046296</v>
      </c>
      <c r="C14660" s="7" t="s">
        <v>23</v>
      </c>
      <c r="D14660" s="7" t="s">
        <v>890</v>
      </c>
      <c r="E14660" s="8">
        <v>43336.398726851854</v>
      </c>
      <c r="F14660" s="7" t="s">
        <v>25</v>
      </c>
      <c r="G14660" s="7" t="s">
        <v>132</v>
      </c>
    </row>
    <row r="14661" spans="1:7" x14ac:dyDescent="0.3">
      <c r="A14661" s="9">
        <v>180167814</v>
      </c>
      <c r="B14661" s="8">
        <v>43336.35015046296</v>
      </c>
      <c r="C14661" s="7" t="s">
        <v>23</v>
      </c>
      <c r="D14661" s="7" t="s">
        <v>890</v>
      </c>
      <c r="E14661" s="8">
        <v>43336.397511574076</v>
      </c>
      <c r="F14661" s="7" t="s">
        <v>29</v>
      </c>
      <c r="G14661" s="7" t="s">
        <v>132</v>
      </c>
    </row>
    <row r="14662" spans="1:7" x14ac:dyDescent="0.3">
      <c r="A14662" s="9">
        <v>180167814</v>
      </c>
      <c r="B14662" s="8">
        <v>43336.35015046296</v>
      </c>
      <c r="C14662" s="7" t="s">
        <v>23</v>
      </c>
      <c r="D14662" s="7" t="s">
        <v>890</v>
      </c>
      <c r="E14662" s="8">
        <v>43336.386504629627</v>
      </c>
      <c r="F14662" s="7" t="s">
        <v>31</v>
      </c>
      <c r="G14662" s="7" t="s">
        <v>314</v>
      </c>
    </row>
    <row r="14663" spans="1:7" x14ac:dyDescent="0.3">
      <c r="A14663" s="9">
        <v>180167814</v>
      </c>
      <c r="B14663" s="8">
        <v>43336.35015046296</v>
      </c>
      <c r="C14663" s="7" t="s">
        <v>23</v>
      </c>
      <c r="D14663" s="7" t="s">
        <v>890</v>
      </c>
      <c r="E14663" s="8">
        <v>43336.38517361111</v>
      </c>
      <c r="F14663" s="7" t="s">
        <v>25</v>
      </c>
      <c r="G14663" s="7" t="s">
        <v>135</v>
      </c>
    </row>
    <row r="14664" spans="1:7" x14ac:dyDescent="0.3">
      <c r="A14664" s="9">
        <v>180167814</v>
      </c>
      <c r="B14664" s="8">
        <v>43336.35015046296</v>
      </c>
      <c r="C14664" s="7" t="s">
        <v>23</v>
      </c>
      <c r="D14664" s="7" t="s">
        <v>890</v>
      </c>
      <c r="E14664" s="8">
        <v>43336.382638888892</v>
      </c>
      <c r="F14664" s="7" t="s">
        <v>29</v>
      </c>
      <c r="G14664" s="7" t="s">
        <v>314</v>
      </c>
    </row>
    <row r="14665" spans="1:7" x14ac:dyDescent="0.3">
      <c r="A14665" s="9">
        <v>180167814</v>
      </c>
      <c r="B14665" s="8">
        <v>43336.35015046296</v>
      </c>
      <c r="C14665" s="7" t="s">
        <v>23</v>
      </c>
      <c r="D14665" s="7" t="s">
        <v>890</v>
      </c>
      <c r="E14665" s="8">
        <v>43336.375358796293</v>
      </c>
      <c r="F14665" s="7" t="s">
        <v>25</v>
      </c>
      <c r="G14665" s="7" t="s">
        <v>198</v>
      </c>
    </row>
    <row r="14666" spans="1:7" x14ac:dyDescent="0.3">
      <c r="A14666" s="9">
        <v>180167814</v>
      </c>
      <c r="B14666" s="8">
        <v>43336.35015046296</v>
      </c>
      <c r="C14666" s="7" t="s">
        <v>23</v>
      </c>
      <c r="D14666" s="7" t="s">
        <v>890</v>
      </c>
      <c r="E14666" s="8">
        <v>43336.375358796293</v>
      </c>
      <c r="F14666" s="7" t="s">
        <v>25</v>
      </c>
      <c r="G14666" s="7" t="s">
        <v>156</v>
      </c>
    </row>
    <row r="14667" spans="1:7" x14ac:dyDescent="0.3">
      <c r="A14667" s="9">
        <v>180167814</v>
      </c>
      <c r="B14667" s="8">
        <v>43336.35015046296</v>
      </c>
      <c r="C14667" s="7" t="s">
        <v>23</v>
      </c>
      <c r="D14667" s="7" t="s">
        <v>890</v>
      </c>
      <c r="E14667" s="8">
        <v>43336.366481481484</v>
      </c>
      <c r="F14667" s="7" t="s">
        <v>31</v>
      </c>
      <c r="G14667" s="7" t="s">
        <v>198</v>
      </c>
    </row>
    <row r="14668" spans="1:7" x14ac:dyDescent="0.3">
      <c r="A14668" s="9">
        <v>180167814</v>
      </c>
      <c r="B14668" s="8">
        <v>43336.35015046296</v>
      </c>
      <c r="C14668" s="7" t="s">
        <v>23</v>
      </c>
      <c r="D14668" s="7" t="s">
        <v>890</v>
      </c>
      <c r="E14668" s="8">
        <v>43336.366087962961</v>
      </c>
      <c r="F14668" s="7" t="s">
        <v>33</v>
      </c>
      <c r="G14668" s="7" t="s">
        <v>38</v>
      </c>
    </row>
    <row r="14669" spans="1:7" x14ac:dyDescent="0.3">
      <c r="A14669" s="9">
        <v>180167814</v>
      </c>
      <c r="B14669" s="8">
        <v>43336.35015046296</v>
      </c>
      <c r="C14669" s="7" t="s">
        <v>23</v>
      </c>
      <c r="D14669" s="7" t="s">
        <v>890</v>
      </c>
      <c r="E14669" s="8">
        <v>43336.366006944445</v>
      </c>
      <c r="F14669" s="7" t="s">
        <v>856</v>
      </c>
      <c r="G14669" s="7" t="s">
        <v>96</v>
      </c>
    </row>
    <row r="14670" spans="1:7" x14ac:dyDescent="0.3">
      <c r="A14670" s="9">
        <v>180167814</v>
      </c>
      <c r="B14670" s="8">
        <v>43336.35015046296</v>
      </c>
      <c r="C14670" s="7" t="s">
        <v>23</v>
      </c>
      <c r="D14670" s="7" t="s">
        <v>890</v>
      </c>
      <c r="E14670" s="8">
        <v>43336.365358796298</v>
      </c>
      <c r="F14670" s="7" t="s">
        <v>31</v>
      </c>
      <c r="G14670" s="7" t="s">
        <v>72</v>
      </c>
    </row>
    <row r="14671" spans="1:7" x14ac:dyDescent="0.3">
      <c r="A14671" s="9">
        <v>180167814</v>
      </c>
      <c r="B14671" s="8">
        <v>43336.35015046296</v>
      </c>
      <c r="C14671" s="7" t="s">
        <v>23</v>
      </c>
      <c r="D14671" s="7" t="s">
        <v>890</v>
      </c>
      <c r="E14671" s="8">
        <v>43336.363946759258</v>
      </c>
      <c r="F14671" s="7" t="s">
        <v>31</v>
      </c>
      <c r="G14671" s="7" t="s">
        <v>314</v>
      </c>
    </row>
    <row r="14672" spans="1:7" x14ac:dyDescent="0.3">
      <c r="A14672" s="9">
        <v>180167814</v>
      </c>
      <c r="B14672" s="8">
        <v>43336.35015046296</v>
      </c>
      <c r="C14672" s="7" t="s">
        <v>23</v>
      </c>
      <c r="D14672" s="7" t="s">
        <v>890</v>
      </c>
      <c r="E14672" s="8">
        <v>43336.362905092596</v>
      </c>
      <c r="F14672" s="7" t="s">
        <v>31</v>
      </c>
      <c r="G14672" s="7" t="s">
        <v>156</v>
      </c>
    </row>
    <row r="14673" spans="1:7" x14ac:dyDescent="0.3">
      <c r="A14673" s="9">
        <v>180167814</v>
      </c>
      <c r="B14673" s="8">
        <v>43336.35015046296</v>
      </c>
      <c r="C14673" s="7" t="s">
        <v>23</v>
      </c>
      <c r="D14673" s="7" t="s">
        <v>890</v>
      </c>
      <c r="E14673" s="8">
        <v>43336.360578703701</v>
      </c>
      <c r="F14673" s="7" t="s">
        <v>703</v>
      </c>
      <c r="G14673" s="7" t="s">
        <v>96</v>
      </c>
    </row>
    <row r="14674" spans="1:7" x14ac:dyDescent="0.3">
      <c r="A14674" s="9">
        <v>180167814</v>
      </c>
      <c r="B14674" s="8">
        <v>43336.35015046296</v>
      </c>
      <c r="C14674" s="7" t="s">
        <v>23</v>
      </c>
      <c r="D14674" s="7" t="s">
        <v>890</v>
      </c>
      <c r="E14674" s="8">
        <v>43336.360497685186</v>
      </c>
      <c r="F14674" s="7" t="s">
        <v>856</v>
      </c>
      <c r="G14674" s="7" t="s">
        <v>96</v>
      </c>
    </row>
    <row r="14675" spans="1:7" x14ac:dyDescent="0.3">
      <c r="A14675" s="9">
        <v>180167814</v>
      </c>
      <c r="B14675" s="8">
        <v>43336.35015046296</v>
      </c>
      <c r="C14675" s="7" t="s">
        <v>23</v>
      </c>
      <c r="D14675" s="7" t="s">
        <v>890</v>
      </c>
      <c r="E14675" s="8">
        <v>43336.359930555554</v>
      </c>
      <c r="F14675" s="7" t="s">
        <v>31</v>
      </c>
      <c r="G14675" s="7" t="s">
        <v>135</v>
      </c>
    </row>
    <row r="14676" spans="1:7" x14ac:dyDescent="0.3">
      <c r="A14676" s="9">
        <v>180167814</v>
      </c>
      <c r="B14676" s="8">
        <v>43336.35015046296</v>
      </c>
      <c r="C14676" s="7" t="s">
        <v>23</v>
      </c>
      <c r="D14676" s="7" t="s">
        <v>890</v>
      </c>
      <c r="E14676" s="8">
        <v>43336.357847222222</v>
      </c>
      <c r="F14676" s="7" t="s">
        <v>31</v>
      </c>
      <c r="G14676" s="7" t="s">
        <v>38</v>
      </c>
    </row>
    <row r="14677" spans="1:7" x14ac:dyDescent="0.3">
      <c r="A14677" s="9">
        <v>180167814</v>
      </c>
      <c r="B14677" s="8">
        <v>43336.35015046296</v>
      </c>
      <c r="C14677" s="7" t="s">
        <v>23</v>
      </c>
      <c r="D14677" s="7" t="s">
        <v>890</v>
      </c>
      <c r="E14677" s="8">
        <v>43336.357812499999</v>
      </c>
      <c r="F14677" s="7" t="s">
        <v>31</v>
      </c>
      <c r="G14677" s="7" t="s">
        <v>96</v>
      </c>
    </row>
    <row r="14678" spans="1:7" x14ac:dyDescent="0.3">
      <c r="A14678" s="9">
        <v>180167814</v>
      </c>
      <c r="B14678" s="8">
        <v>43336.35015046296</v>
      </c>
      <c r="C14678" s="7" t="s">
        <v>23</v>
      </c>
      <c r="D14678" s="7" t="s">
        <v>890</v>
      </c>
      <c r="E14678" s="8">
        <v>43336.356979166667</v>
      </c>
      <c r="F14678" s="7" t="s">
        <v>31</v>
      </c>
      <c r="G14678" s="7" t="s">
        <v>38</v>
      </c>
    </row>
    <row r="14679" spans="1:7" x14ac:dyDescent="0.3">
      <c r="A14679" s="9">
        <v>180167814</v>
      </c>
      <c r="B14679" s="8">
        <v>43336.35015046296</v>
      </c>
      <c r="C14679" s="7" t="s">
        <v>23</v>
      </c>
      <c r="D14679" s="7" t="s">
        <v>890</v>
      </c>
      <c r="E14679" s="8">
        <v>43336.353043981479</v>
      </c>
      <c r="F14679" s="7" t="s">
        <v>29</v>
      </c>
      <c r="G14679" s="7" t="s">
        <v>72</v>
      </c>
    </row>
    <row r="14680" spans="1:7" x14ac:dyDescent="0.3">
      <c r="A14680" s="9">
        <v>180167814</v>
      </c>
      <c r="B14680" s="8">
        <v>43336.35015046296</v>
      </c>
      <c r="C14680" s="7" t="s">
        <v>23</v>
      </c>
      <c r="D14680" s="7" t="s">
        <v>890</v>
      </c>
      <c r="E14680" s="8">
        <v>43336.352511574078</v>
      </c>
      <c r="F14680" s="7" t="s">
        <v>29</v>
      </c>
      <c r="G14680" s="7" t="s">
        <v>314</v>
      </c>
    </row>
    <row r="14681" spans="1:7" x14ac:dyDescent="0.3">
      <c r="A14681" s="9">
        <v>180167814</v>
      </c>
      <c r="B14681" s="8">
        <v>43336.35015046296</v>
      </c>
      <c r="C14681" s="7" t="s">
        <v>23</v>
      </c>
      <c r="D14681" s="7" t="s">
        <v>890</v>
      </c>
      <c r="E14681" s="8">
        <v>43336.352048611108</v>
      </c>
      <c r="F14681" s="7" t="s">
        <v>29</v>
      </c>
      <c r="G14681" s="7" t="s">
        <v>38</v>
      </c>
    </row>
    <row r="14682" spans="1:7" x14ac:dyDescent="0.3">
      <c r="A14682" s="9">
        <v>180167814</v>
      </c>
      <c r="B14682" s="8">
        <v>43336.35015046296</v>
      </c>
      <c r="C14682" s="7" t="s">
        <v>23</v>
      </c>
      <c r="D14682" s="7" t="s">
        <v>890</v>
      </c>
      <c r="E14682" s="8">
        <v>43336.351793981485</v>
      </c>
      <c r="F14682" s="7" t="s">
        <v>29</v>
      </c>
      <c r="G14682" s="7" t="s">
        <v>156</v>
      </c>
    </row>
    <row r="14683" spans="1:7" x14ac:dyDescent="0.3">
      <c r="A14683" s="9">
        <v>180167814</v>
      </c>
      <c r="B14683" s="8">
        <v>43336.35015046296</v>
      </c>
      <c r="C14683" s="7" t="s">
        <v>23</v>
      </c>
      <c r="D14683" s="7" t="s">
        <v>890</v>
      </c>
      <c r="E14683" s="8">
        <v>43336.351631944446</v>
      </c>
      <c r="F14683" s="7" t="s">
        <v>29</v>
      </c>
      <c r="G14683" s="7" t="s">
        <v>135</v>
      </c>
    </row>
    <row r="14684" spans="1:7" x14ac:dyDescent="0.3">
      <c r="A14684" s="9">
        <v>180168054</v>
      </c>
      <c r="B14684" s="8">
        <v>43336.56658564815</v>
      </c>
      <c r="C14684" s="7" t="s">
        <v>36</v>
      </c>
      <c r="D14684" s="7" t="s">
        <v>690</v>
      </c>
      <c r="E14684" s="8">
        <v>43336.609027777777</v>
      </c>
      <c r="F14684" s="7" t="s">
        <v>25</v>
      </c>
      <c r="G14684" s="7" t="s">
        <v>891</v>
      </c>
    </row>
    <row r="14685" spans="1:7" x14ac:dyDescent="0.3">
      <c r="A14685" s="9">
        <v>180168054</v>
      </c>
      <c r="B14685" s="8">
        <v>43336.56658564815</v>
      </c>
      <c r="C14685" s="7" t="s">
        <v>36</v>
      </c>
      <c r="D14685" s="7" t="s">
        <v>690</v>
      </c>
      <c r="E14685" s="8">
        <v>43336.608923611115</v>
      </c>
      <c r="F14685" s="7" t="s">
        <v>25</v>
      </c>
      <c r="G14685" s="7" t="s">
        <v>179</v>
      </c>
    </row>
    <row r="14686" spans="1:7" x14ac:dyDescent="0.3">
      <c r="A14686" s="9">
        <v>180168054</v>
      </c>
      <c r="B14686" s="8">
        <v>43336.56658564815</v>
      </c>
      <c r="C14686" s="7" t="s">
        <v>36</v>
      </c>
      <c r="D14686" s="7" t="s">
        <v>690</v>
      </c>
      <c r="E14686" s="8">
        <v>43336.58666666667</v>
      </c>
      <c r="F14686" s="7" t="s">
        <v>25</v>
      </c>
      <c r="G14686" s="7" t="s">
        <v>76</v>
      </c>
    </row>
    <row r="14687" spans="1:7" x14ac:dyDescent="0.3">
      <c r="A14687" s="9">
        <v>180168054</v>
      </c>
      <c r="B14687" s="8">
        <v>43336.56658564815</v>
      </c>
      <c r="C14687" s="7" t="s">
        <v>36</v>
      </c>
      <c r="D14687" s="7" t="s">
        <v>690</v>
      </c>
      <c r="E14687" s="8">
        <v>43336.586261574077</v>
      </c>
      <c r="F14687" s="7" t="s">
        <v>31</v>
      </c>
      <c r="G14687" s="7" t="s">
        <v>179</v>
      </c>
    </row>
    <row r="14688" spans="1:7" x14ac:dyDescent="0.3">
      <c r="A14688" s="9">
        <v>180168054</v>
      </c>
      <c r="B14688" s="8">
        <v>43336.56658564815</v>
      </c>
      <c r="C14688" s="7" t="s">
        <v>36</v>
      </c>
      <c r="D14688" s="7" t="s">
        <v>690</v>
      </c>
      <c r="E14688" s="8">
        <v>43336.57503472222</v>
      </c>
      <c r="F14688" s="7" t="s">
        <v>29</v>
      </c>
      <c r="G14688" s="7" t="s">
        <v>179</v>
      </c>
    </row>
    <row r="14689" spans="1:7" x14ac:dyDescent="0.3">
      <c r="A14689" s="9">
        <v>180168054</v>
      </c>
      <c r="B14689" s="8">
        <v>43336.56658564815</v>
      </c>
      <c r="C14689" s="7" t="s">
        <v>36</v>
      </c>
      <c r="D14689" s="7" t="s">
        <v>690</v>
      </c>
      <c r="E14689" s="8">
        <v>43336.573287037034</v>
      </c>
      <c r="F14689" s="7" t="s">
        <v>31</v>
      </c>
      <c r="G14689" s="7" t="s">
        <v>76</v>
      </c>
    </row>
    <row r="14690" spans="1:7" x14ac:dyDescent="0.3">
      <c r="A14690" s="9">
        <v>180168054</v>
      </c>
      <c r="B14690" s="8">
        <v>43336.56658564815</v>
      </c>
      <c r="C14690" s="7" t="s">
        <v>36</v>
      </c>
      <c r="D14690" s="7" t="s">
        <v>690</v>
      </c>
      <c r="E14690" s="8">
        <v>43336.570127314815</v>
      </c>
      <c r="F14690" s="7" t="s">
        <v>25</v>
      </c>
      <c r="G14690" s="7" t="s">
        <v>179</v>
      </c>
    </row>
    <row r="14691" spans="1:7" x14ac:dyDescent="0.3">
      <c r="A14691" s="9">
        <v>180168054</v>
      </c>
      <c r="B14691" s="8">
        <v>43336.56658564815</v>
      </c>
      <c r="C14691" s="7" t="s">
        <v>36</v>
      </c>
      <c r="D14691" s="7" t="s">
        <v>690</v>
      </c>
      <c r="E14691" s="8">
        <v>43336.570104166669</v>
      </c>
      <c r="F14691" s="7" t="s">
        <v>62</v>
      </c>
      <c r="G14691" s="7" t="s">
        <v>179</v>
      </c>
    </row>
    <row r="14692" spans="1:7" x14ac:dyDescent="0.3">
      <c r="A14692" s="9">
        <v>180168054</v>
      </c>
      <c r="B14692" s="8">
        <v>43336.56658564815</v>
      </c>
      <c r="C14692" s="7" t="s">
        <v>36</v>
      </c>
      <c r="D14692" s="7" t="s">
        <v>690</v>
      </c>
      <c r="E14692" s="8">
        <v>43336.569560185184</v>
      </c>
      <c r="F14692" s="7" t="s">
        <v>29</v>
      </c>
      <c r="G14692" s="7" t="s">
        <v>891</v>
      </c>
    </row>
    <row r="14693" spans="1:7" x14ac:dyDescent="0.3">
      <c r="A14693" s="9">
        <v>180168054</v>
      </c>
      <c r="B14693" s="8">
        <v>43336.56658564815</v>
      </c>
      <c r="C14693" s="7" t="s">
        <v>36</v>
      </c>
      <c r="D14693" s="7" t="s">
        <v>690</v>
      </c>
      <c r="E14693" s="8">
        <v>43336.566967592589</v>
      </c>
      <c r="F14693" s="7" t="s">
        <v>29</v>
      </c>
      <c r="G14693" s="7" t="s">
        <v>76</v>
      </c>
    </row>
    <row r="14694" spans="1:7" x14ac:dyDescent="0.3">
      <c r="A14694" s="9">
        <v>180168054</v>
      </c>
      <c r="B14694" s="8">
        <v>43336.56658564815</v>
      </c>
      <c r="C14694" s="7" t="s">
        <v>36</v>
      </c>
      <c r="D14694" s="7" t="s">
        <v>690</v>
      </c>
      <c r="E14694" s="8">
        <v>43336.566874999997</v>
      </c>
      <c r="F14694" s="7" t="s">
        <v>29</v>
      </c>
      <c r="G14694" s="7" t="s">
        <v>179</v>
      </c>
    </row>
    <row r="14695" spans="1:7" x14ac:dyDescent="0.3">
      <c r="A14695" s="9">
        <v>180168054</v>
      </c>
      <c r="B14695" s="8">
        <v>43336.56658564815</v>
      </c>
      <c r="C14695" s="7" t="s">
        <v>36</v>
      </c>
      <c r="D14695" s="7" t="s">
        <v>690</v>
      </c>
      <c r="E14695" s="8">
        <v>43336.566666666666</v>
      </c>
      <c r="F14695" s="7" t="s">
        <v>31</v>
      </c>
      <c r="G14695" s="7" t="s">
        <v>76</v>
      </c>
    </row>
    <row r="14696" spans="1:7" x14ac:dyDescent="0.3">
      <c r="A14696" s="9">
        <v>180168062</v>
      </c>
      <c r="B14696" s="8">
        <v>43336.581273148149</v>
      </c>
      <c r="C14696" s="7" t="s">
        <v>36</v>
      </c>
      <c r="D14696" s="7" t="s">
        <v>215</v>
      </c>
      <c r="E14696" s="8">
        <v>43336.635578703703</v>
      </c>
      <c r="F14696" s="7" t="s">
        <v>25</v>
      </c>
      <c r="G14696" s="7" t="s">
        <v>364</v>
      </c>
    </row>
    <row r="14697" spans="1:7" x14ac:dyDescent="0.3">
      <c r="A14697" s="9">
        <v>180168062</v>
      </c>
      <c r="B14697" s="8">
        <v>43336.581273148149</v>
      </c>
      <c r="C14697" s="7" t="s">
        <v>36</v>
      </c>
      <c r="D14697" s="7" t="s">
        <v>215</v>
      </c>
      <c r="E14697" s="8">
        <v>43336.63076388889</v>
      </c>
      <c r="F14697" s="7" t="s">
        <v>63</v>
      </c>
      <c r="G14697" s="7" t="s">
        <v>364</v>
      </c>
    </row>
    <row r="14698" spans="1:7" x14ac:dyDescent="0.3">
      <c r="A14698" s="9">
        <v>180168062</v>
      </c>
      <c r="B14698" s="8">
        <v>43336.581273148149</v>
      </c>
      <c r="C14698" s="7" t="s">
        <v>36</v>
      </c>
      <c r="D14698" s="7" t="s">
        <v>215</v>
      </c>
      <c r="E14698" s="8">
        <v>43336.611111111109</v>
      </c>
      <c r="F14698" s="7" t="s">
        <v>25</v>
      </c>
      <c r="G14698" s="7" t="s">
        <v>42</v>
      </c>
    </row>
    <row r="14699" spans="1:7" x14ac:dyDescent="0.3">
      <c r="A14699" s="9">
        <v>180168062</v>
      </c>
      <c r="B14699" s="8">
        <v>43336.581273148149</v>
      </c>
      <c r="C14699" s="7" t="s">
        <v>36</v>
      </c>
      <c r="D14699" s="7" t="s">
        <v>215</v>
      </c>
      <c r="E14699" s="8">
        <v>43336.608275462961</v>
      </c>
      <c r="F14699" s="7" t="s">
        <v>25</v>
      </c>
      <c r="G14699" s="7" t="s">
        <v>193</v>
      </c>
    </row>
    <row r="14700" spans="1:7" x14ac:dyDescent="0.3">
      <c r="A14700" s="9">
        <v>180168062</v>
      </c>
      <c r="B14700" s="8">
        <v>43336.581273148149</v>
      </c>
      <c r="C14700" s="7" t="s">
        <v>36</v>
      </c>
      <c r="D14700" s="7" t="s">
        <v>215</v>
      </c>
      <c r="E14700" s="8">
        <v>43336.596180555556</v>
      </c>
      <c r="F14700" s="7" t="s">
        <v>78</v>
      </c>
      <c r="G14700" s="7" t="s">
        <v>42</v>
      </c>
    </row>
    <row r="14701" spans="1:7" x14ac:dyDescent="0.3">
      <c r="A14701" s="9">
        <v>180168062</v>
      </c>
      <c r="B14701" s="8">
        <v>43336.581273148149</v>
      </c>
      <c r="C14701" s="7" t="s">
        <v>36</v>
      </c>
      <c r="D14701" s="7" t="s">
        <v>215</v>
      </c>
      <c r="E14701" s="8">
        <v>43336.591203703705</v>
      </c>
      <c r="F14701" s="7" t="s">
        <v>31</v>
      </c>
      <c r="G14701" s="7" t="s">
        <v>42</v>
      </c>
    </row>
    <row r="14702" spans="1:7" x14ac:dyDescent="0.3">
      <c r="A14702" s="9">
        <v>180168062</v>
      </c>
      <c r="B14702" s="8">
        <v>43336.581273148149</v>
      </c>
      <c r="C14702" s="7" t="s">
        <v>36</v>
      </c>
      <c r="D14702" s="7" t="s">
        <v>215</v>
      </c>
      <c r="E14702" s="8">
        <v>43336.588819444441</v>
      </c>
      <c r="F14702" s="7" t="s">
        <v>32</v>
      </c>
      <c r="G14702" s="7" t="s">
        <v>364</v>
      </c>
    </row>
    <row r="14703" spans="1:7" x14ac:dyDescent="0.3">
      <c r="A14703" s="9">
        <v>180168062</v>
      </c>
      <c r="B14703" s="8">
        <v>43336.581273148149</v>
      </c>
      <c r="C14703" s="7" t="s">
        <v>36</v>
      </c>
      <c r="D14703" s="7" t="s">
        <v>215</v>
      </c>
      <c r="E14703" s="8">
        <v>43336.587777777779</v>
      </c>
      <c r="F14703" s="7" t="s">
        <v>31</v>
      </c>
      <c r="G14703" s="7" t="s">
        <v>193</v>
      </c>
    </row>
    <row r="14704" spans="1:7" x14ac:dyDescent="0.3">
      <c r="A14704" s="9">
        <v>180168062</v>
      </c>
      <c r="B14704" s="8">
        <v>43336.581273148149</v>
      </c>
      <c r="C14704" s="7" t="s">
        <v>36</v>
      </c>
      <c r="D14704" s="7" t="s">
        <v>215</v>
      </c>
      <c r="E14704" s="8">
        <v>43336.587025462963</v>
      </c>
      <c r="F14704" s="7" t="s">
        <v>31</v>
      </c>
      <c r="G14704" s="7" t="s">
        <v>364</v>
      </c>
    </row>
    <row r="14705" spans="1:7" x14ac:dyDescent="0.3">
      <c r="A14705" s="9">
        <v>180168062</v>
      </c>
      <c r="B14705" s="8">
        <v>43336.581273148149</v>
      </c>
      <c r="C14705" s="7" t="s">
        <v>36</v>
      </c>
      <c r="D14705" s="7" t="s">
        <v>215</v>
      </c>
      <c r="E14705" s="8">
        <v>43336.583194444444</v>
      </c>
      <c r="F14705" s="7" t="s">
        <v>29</v>
      </c>
      <c r="G14705" s="7" t="s">
        <v>364</v>
      </c>
    </row>
    <row r="14706" spans="1:7" x14ac:dyDescent="0.3">
      <c r="A14706" s="9">
        <v>180168062</v>
      </c>
      <c r="B14706" s="8">
        <v>43336.581273148149</v>
      </c>
      <c r="C14706" s="7" t="s">
        <v>36</v>
      </c>
      <c r="D14706" s="7" t="s">
        <v>215</v>
      </c>
      <c r="E14706" s="8">
        <v>43336.583113425928</v>
      </c>
      <c r="F14706" s="7" t="s">
        <v>29</v>
      </c>
      <c r="G14706" s="7" t="s">
        <v>193</v>
      </c>
    </row>
    <row r="14707" spans="1:7" x14ac:dyDescent="0.3">
      <c r="A14707" s="9">
        <v>180168110</v>
      </c>
      <c r="B14707" s="8">
        <v>43336.629861111112</v>
      </c>
      <c r="C14707" s="7" t="s">
        <v>36</v>
      </c>
      <c r="D14707" s="7" t="s">
        <v>442</v>
      </c>
      <c r="E14707" s="8">
        <v>43336.6797337963</v>
      </c>
      <c r="F14707" s="7" t="s">
        <v>25</v>
      </c>
      <c r="G14707" s="7" t="s">
        <v>39</v>
      </c>
    </row>
    <row r="14708" spans="1:7" x14ac:dyDescent="0.3">
      <c r="A14708" s="9">
        <v>180168110</v>
      </c>
      <c r="B14708" s="8">
        <v>43336.629861111112</v>
      </c>
      <c r="C14708" s="7" t="s">
        <v>36</v>
      </c>
      <c r="D14708" s="7" t="s">
        <v>442</v>
      </c>
      <c r="E14708" s="8">
        <v>43336.664629629631</v>
      </c>
      <c r="F14708" s="7" t="s">
        <v>25</v>
      </c>
      <c r="G14708" s="7" t="s">
        <v>28</v>
      </c>
    </row>
    <row r="14709" spans="1:7" x14ac:dyDescent="0.3">
      <c r="A14709" s="9">
        <v>180168110</v>
      </c>
      <c r="B14709" s="8">
        <v>43336.629861111112</v>
      </c>
      <c r="C14709" s="7" t="s">
        <v>36</v>
      </c>
      <c r="D14709" s="7" t="s">
        <v>442</v>
      </c>
      <c r="E14709" s="8">
        <v>43336.657071759262</v>
      </c>
      <c r="F14709" s="7" t="s">
        <v>31</v>
      </c>
      <c r="G14709" s="7" t="s">
        <v>28</v>
      </c>
    </row>
    <row r="14710" spans="1:7" x14ac:dyDescent="0.3">
      <c r="A14710" s="9">
        <v>180168110</v>
      </c>
      <c r="B14710" s="8">
        <v>43336.629861111112</v>
      </c>
      <c r="C14710" s="7" t="s">
        <v>36</v>
      </c>
      <c r="D14710" s="7" t="s">
        <v>442</v>
      </c>
      <c r="E14710" s="8">
        <v>43336.653946759259</v>
      </c>
      <c r="F14710" s="7" t="s">
        <v>31</v>
      </c>
      <c r="G14710" s="7" t="s">
        <v>39</v>
      </c>
    </row>
    <row r="14711" spans="1:7" x14ac:dyDescent="0.3">
      <c r="A14711" s="9">
        <v>180168110</v>
      </c>
      <c r="B14711" s="8">
        <v>43336.629861111112</v>
      </c>
      <c r="C14711" s="7" t="s">
        <v>36</v>
      </c>
      <c r="D14711" s="7" t="s">
        <v>442</v>
      </c>
      <c r="E14711" s="8">
        <v>43336.63380787037</v>
      </c>
      <c r="F14711" s="7" t="s">
        <v>29</v>
      </c>
      <c r="G14711" s="7" t="s">
        <v>39</v>
      </c>
    </row>
    <row r="14712" spans="1:7" x14ac:dyDescent="0.3">
      <c r="A14712" s="9">
        <v>180168122</v>
      </c>
      <c r="B14712" s="8">
        <v>43336.649108796293</v>
      </c>
      <c r="C14712" s="7" t="s">
        <v>36</v>
      </c>
      <c r="D14712" s="7" t="s">
        <v>892</v>
      </c>
      <c r="E14712" s="8">
        <v>43336.711643518516</v>
      </c>
      <c r="F14712" s="7" t="s">
        <v>25</v>
      </c>
      <c r="G14712" s="7" t="s">
        <v>94</v>
      </c>
    </row>
    <row r="14713" spans="1:7" x14ac:dyDescent="0.3">
      <c r="A14713" s="9">
        <v>180168122</v>
      </c>
      <c r="B14713" s="8">
        <v>43336.649108796293</v>
      </c>
      <c r="C14713" s="7" t="s">
        <v>36</v>
      </c>
      <c r="D14713" s="7" t="s">
        <v>892</v>
      </c>
      <c r="E14713" s="8">
        <v>43336.679699074077</v>
      </c>
      <c r="F14713" s="7" t="s">
        <v>25</v>
      </c>
      <c r="G14713" s="7" t="s">
        <v>76</v>
      </c>
    </row>
    <row r="14714" spans="1:7" x14ac:dyDescent="0.3">
      <c r="A14714" s="9">
        <v>180168122</v>
      </c>
      <c r="B14714" s="8">
        <v>43336.649108796293</v>
      </c>
      <c r="C14714" s="7" t="s">
        <v>36</v>
      </c>
      <c r="D14714" s="7" t="s">
        <v>892</v>
      </c>
      <c r="E14714" s="8">
        <v>43336.678599537037</v>
      </c>
      <c r="F14714" s="7" t="s">
        <v>33</v>
      </c>
      <c r="G14714" s="7" t="s">
        <v>94</v>
      </c>
    </row>
    <row r="14715" spans="1:7" x14ac:dyDescent="0.3">
      <c r="A14715" s="9">
        <v>180168122</v>
      </c>
      <c r="B14715" s="8">
        <v>43336.649108796293</v>
      </c>
      <c r="C14715" s="7" t="s">
        <v>36</v>
      </c>
      <c r="D14715" s="7" t="s">
        <v>892</v>
      </c>
      <c r="E14715" s="8">
        <v>43336.666944444441</v>
      </c>
      <c r="F14715" s="7" t="s">
        <v>31</v>
      </c>
      <c r="G14715" s="7" t="s">
        <v>76</v>
      </c>
    </row>
    <row r="14716" spans="1:7" x14ac:dyDescent="0.3">
      <c r="A14716" s="9">
        <v>180168122</v>
      </c>
      <c r="B14716" s="8">
        <v>43336.649108796293</v>
      </c>
      <c r="C14716" s="7" t="s">
        <v>36</v>
      </c>
      <c r="D14716" s="7" t="s">
        <v>892</v>
      </c>
      <c r="E14716" s="8">
        <v>43336.663900462961</v>
      </c>
      <c r="F14716" s="7" t="s">
        <v>31</v>
      </c>
      <c r="G14716" s="7" t="s">
        <v>94</v>
      </c>
    </row>
    <row r="14717" spans="1:7" x14ac:dyDescent="0.3">
      <c r="A14717" s="9">
        <v>180168122</v>
      </c>
      <c r="B14717" s="8">
        <v>43336.649108796293</v>
      </c>
      <c r="C14717" s="7" t="s">
        <v>36</v>
      </c>
      <c r="D14717" s="7" t="s">
        <v>892</v>
      </c>
      <c r="E14717" s="8">
        <v>43336.651041666664</v>
      </c>
      <c r="F14717" s="7" t="s">
        <v>29</v>
      </c>
      <c r="G14717" s="7" t="s">
        <v>94</v>
      </c>
    </row>
    <row r="14718" spans="1:7" x14ac:dyDescent="0.3">
      <c r="A14718" s="9">
        <v>180168220</v>
      </c>
      <c r="B14718" s="8">
        <v>43336.742430555554</v>
      </c>
      <c r="C14718" s="7" t="s">
        <v>36</v>
      </c>
      <c r="D14718" s="7" t="s">
        <v>98</v>
      </c>
      <c r="E14718" s="8">
        <v>43336.780821759261</v>
      </c>
      <c r="F14718" s="7" t="s">
        <v>25</v>
      </c>
      <c r="G14718" s="7" t="s">
        <v>859</v>
      </c>
    </row>
    <row r="14719" spans="1:7" x14ac:dyDescent="0.3">
      <c r="A14719" s="9">
        <v>180168220</v>
      </c>
      <c r="B14719" s="8">
        <v>43336.742430555554</v>
      </c>
      <c r="C14719" s="7" t="s">
        <v>36</v>
      </c>
      <c r="D14719" s="7" t="s">
        <v>98</v>
      </c>
      <c r="E14719" s="8">
        <v>43336.780821759261</v>
      </c>
      <c r="F14719" s="7" t="s">
        <v>25</v>
      </c>
      <c r="G14719" s="7" t="s">
        <v>28</v>
      </c>
    </row>
    <row r="14720" spans="1:7" x14ac:dyDescent="0.3">
      <c r="A14720" s="9">
        <v>180168220</v>
      </c>
      <c r="B14720" s="8">
        <v>43336.742430555554</v>
      </c>
      <c r="C14720" s="7" t="s">
        <v>36</v>
      </c>
      <c r="D14720" s="7" t="s">
        <v>98</v>
      </c>
      <c r="E14720" s="8">
        <v>43336.758900462963</v>
      </c>
      <c r="F14720" s="7" t="s">
        <v>32</v>
      </c>
      <c r="G14720" s="7" t="s">
        <v>859</v>
      </c>
    </row>
    <row r="14721" spans="1:7" x14ac:dyDescent="0.3">
      <c r="A14721" s="9">
        <v>180168220</v>
      </c>
      <c r="B14721" s="8">
        <v>43336.742430555554</v>
      </c>
      <c r="C14721" s="7" t="s">
        <v>36</v>
      </c>
      <c r="D14721" s="7" t="s">
        <v>98</v>
      </c>
      <c r="E14721" s="8">
        <v>43336.757951388892</v>
      </c>
      <c r="F14721" s="7" t="s">
        <v>33</v>
      </c>
      <c r="G14721" s="7" t="s">
        <v>859</v>
      </c>
    </row>
    <row r="14722" spans="1:7" x14ac:dyDescent="0.3">
      <c r="A14722" s="9">
        <v>180168220</v>
      </c>
      <c r="B14722" s="8">
        <v>43336.742430555554</v>
      </c>
      <c r="C14722" s="7" t="s">
        <v>36</v>
      </c>
      <c r="D14722" s="7" t="s">
        <v>98</v>
      </c>
      <c r="E14722" s="8">
        <v>43336.753055555557</v>
      </c>
      <c r="F14722" s="7" t="s">
        <v>31</v>
      </c>
      <c r="G14722" s="7" t="s">
        <v>28</v>
      </c>
    </row>
    <row r="14723" spans="1:7" x14ac:dyDescent="0.3">
      <c r="A14723" s="9">
        <v>180168220</v>
      </c>
      <c r="B14723" s="8">
        <v>43336.742430555554</v>
      </c>
      <c r="C14723" s="7" t="s">
        <v>36</v>
      </c>
      <c r="D14723" s="7" t="s">
        <v>98</v>
      </c>
      <c r="E14723" s="8">
        <v>43336.752083333333</v>
      </c>
      <c r="F14723" s="7" t="s">
        <v>2232</v>
      </c>
      <c r="G14723" s="7" t="s">
        <v>958</v>
      </c>
    </row>
    <row r="14724" spans="1:7" x14ac:dyDescent="0.3">
      <c r="A14724" s="9">
        <v>180168220</v>
      </c>
      <c r="B14724" s="8">
        <v>43336.742430555554</v>
      </c>
      <c r="C14724" s="7" t="s">
        <v>36</v>
      </c>
      <c r="D14724" s="7" t="s">
        <v>98</v>
      </c>
      <c r="E14724" s="8">
        <v>43336.750717592593</v>
      </c>
      <c r="F14724" s="7" t="s">
        <v>31</v>
      </c>
      <c r="G14724" s="7" t="s">
        <v>859</v>
      </c>
    </row>
    <row r="14725" spans="1:7" x14ac:dyDescent="0.3">
      <c r="A14725" s="9">
        <v>180168220</v>
      </c>
      <c r="B14725" s="8">
        <v>43336.742430555554</v>
      </c>
      <c r="C14725" s="7" t="s">
        <v>36</v>
      </c>
      <c r="D14725" s="7" t="s">
        <v>98</v>
      </c>
      <c r="E14725" s="8">
        <v>43336.74591435185</v>
      </c>
      <c r="F14725" s="7" t="s">
        <v>29</v>
      </c>
      <c r="G14725" s="7" t="s">
        <v>28</v>
      </c>
    </row>
    <row r="14726" spans="1:7" x14ac:dyDescent="0.3">
      <c r="A14726" s="9">
        <v>180168220</v>
      </c>
      <c r="B14726" s="8">
        <v>43336.742430555554</v>
      </c>
      <c r="C14726" s="7" t="s">
        <v>36</v>
      </c>
      <c r="D14726" s="7" t="s">
        <v>98</v>
      </c>
      <c r="E14726" s="8">
        <v>43336.745833333334</v>
      </c>
      <c r="F14726" s="7" t="s">
        <v>2233</v>
      </c>
      <c r="G14726" s="7" t="s">
        <v>958</v>
      </c>
    </row>
    <row r="14727" spans="1:7" x14ac:dyDescent="0.3">
      <c r="A14727" s="9">
        <v>180168220</v>
      </c>
      <c r="B14727" s="8">
        <v>43336.742430555554</v>
      </c>
      <c r="C14727" s="7" t="s">
        <v>36</v>
      </c>
      <c r="D14727" s="7" t="s">
        <v>98</v>
      </c>
      <c r="E14727" s="8">
        <v>43336.745393518519</v>
      </c>
      <c r="F14727" s="7" t="s">
        <v>29</v>
      </c>
      <c r="G14727" s="7" t="s">
        <v>859</v>
      </c>
    </row>
    <row r="14728" spans="1:7" x14ac:dyDescent="0.3">
      <c r="A14728" s="9">
        <v>180168223</v>
      </c>
      <c r="B14728" s="8">
        <v>43336.747118055559</v>
      </c>
      <c r="C14728" s="7" t="s">
        <v>23</v>
      </c>
      <c r="D14728" s="7" t="s">
        <v>839</v>
      </c>
      <c r="E14728" s="8">
        <v>43336.798877314817</v>
      </c>
      <c r="F14728" s="7" t="s">
        <v>25</v>
      </c>
      <c r="G14728" s="7" t="s">
        <v>765</v>
      </c>
    </row>
    <row r="14729" spans="1:7" x14ac:dyDescent="0.3">
      <c r="A14729" s="9">
        <v>180168223</v>
      </c>
      <c r="B14729" s="8">
        <v>43336.747118055559</v>
      </c>
      <c r="C14729" s="7" t="s">
        <v>23</v>
      </c>
      <c r="D14729" s="7" t="s">
        <v>839</v>
      </c>
      <c r="E14729" s="8">
        <v>43336.787303240744</v>
      </c>
      <c r="F14729" s="7" t="s">
        <v>25</v>
      </c>
      <c r="G14729" s="7" t="s">
        <v>76</v>
      </c>
    </row>
    <row r="14730" spans="1:7" x14ac:dyDescent="0.3">
      <c r="A14730" s="9">
        <v>180168223</v>
      </c>
      <c r="B14730" s="8">
        <v>43336.747118055559</v>
      </c>
      <c r="C14730" s="7" t="s">
        <v>23</v>
      </c>
      <c r="D14730" s="7" t="s">
        <v>839</v>
      </c>
      <c r="E14730" s="8">
        <v>43336.776574074072</v>
      </c>
      <c r="F14730" s="7" t="s">
        <v>25</v>
      </c>
      <c r="G14730" s="7" t="s">
        <v>139</v>
      </c>
    </row>
    <row r="14731" spans="1:7" x14ac:dyDescent="0.3">
      <c r="A14731" s="9">
        <v>180168223</v>
      </c>
      <c r="B14731" s="8">
        <v>43336.747118055559</v>
      </c>
      <c r="C14731" s="7" t="s">
        <v>23</v>
      </c>
      <c r="D14731" s="7" t="s">
        <v>839</v>
      </c>
      <c r="E14731" s="8">
        <v>43336.768761574072</v>
      </c>
      <c r="F14731" s="7" t="s">
        <v>25</v>
      </c>
      <c r="G14731" s="7" t="s">
        <v>277</v>
      </c>
    </row>
    <row r="14732" spans="1:7" x14ac:dyDescent="0.3">
      <c r="A14732" s="9">
        <v>180168223</v>
      </c>
      <c r="B14732" s="8">
        <v>43336.747118055559</v>
      </c>
      <c r="C14732" s="7" t="s">
        <v>23</v>
      </c>
      <c r="D14732" s="7" t="s">
        <v>839</v>
      </c>
      <c r="E14732" s="8">
        <v>43336.768263888887</v>
      </c>
      <c r="F14732" s="7" t="s">
        <v>63</v>
      </c>
      <c r="G14732" s="7" t="s">
        <v>765</v>
      </c>
    </row>
    <row r="14733" spans="1:7" x14ac:dyDescent="0.3">
      <c r="A14733" s="9">
        <v>180168223</v>
      </c>
      <c r="B14733" s="8">
        <v>43336.747118055559</v>
      </c>
      <c r="C14733" s="7" t="s">
        <v>23</v>
      </c>
      <c r="D14733" s="7" t="s">
        <v>839</v>
      </c>
      <c r="E14733" s="8">
        <v>43336.768159722225</v>
      </c>
      <c r="F14733" s="7" t="s">
        <v>31</v>
      </c>
      <c r="G14733" s="7" t="s">
        <v>139</v>
      </c>
    </row>
    <row r="14734" spans="1:7" x14ac:dyDescent="0.3">
      <c r="A14734" s="9">
        <v>180168223</v>
      </c>
      <c r="B14734" s="8">
        <v>43336.747118055559</v>
      </c>
      <c r="C14734" s="7" t="s">
        <v>23</v>
      </c>
      <c r="D14734" s="7" t="s">
        <v>839</v>
      </c>
      <c r="E14734" s="8">
        <v>43336.767175925925</v>
      </c>
      <c r="F14734" s="7" t="s">
        <v>32</v>
      </c>
      <c r="G14734" s="7" t="s">
        <v>765</v>
      </c>
    </row>
    <row r="14735" spans="1:7" x14ac:dyDescent="0.3">
      <c r="A14735" s="9">
        <v>180168223</v>
      </c>
      <c r="B14735" s="8">
        <v>43336.747118055559</v>
      </c>
      <c r="C14735" s="7" t="s">
        <v>23</v>
      </c>
      <c r="D14735" s="7" t="s">
        <v>839</v>
      </c>
      <c r="E14735" s="8">
        <v>43336.766018518516</v>
      </c>
      <c r="F14735" s="7" t="s">
        <v>31</v>
      </c>
      <c r="G14735" s="7" t="s">
        <v>765</v>
      </c>
    </row>
    <row r="14736" spans="1:7" x14ac:dyDescent="0.3">
      <c r="A14736" s="9">
        <v>180168223</v>
      </c>
      <c r="B14736" s="8">
        <v>43336.747118055559</v>
      </c>
      <c r="C14736" s="7" t="s">
        <v>23</v>
      </c>
      <c r="D14736" s="7" t="s">
        <v>839</v>
      </c>
      <c r="E14736" s="8">
        <v>43336.761250000003</v>
      </c>
      <c r="F14736" s="7" t="s">
        <v>31</v>
      </c>
      <c r="G14736" s="7" t="s">
        <v>277</v>
      </c>
    </row>
    <row r="14737" spans="1:7" x14ac:dyDescent="0.3">
      <c r="A14737" s="9">
        <v>180168223</v>
      </c>
      <c r="B14737" s="8">
        <v>43336.747118055559</v>
      </c>
      <c r="C14737" s="7" t="s">
        <v>23</v>
      </c>
      <c r="D14737" s="7" t="s">
        <v>839</v>
      </c>
      <c r="E14737" s="8">
        <v>43336.76021990741</v>
      </c>
      <c r="F14737" s="7" t="s">
        <v>31</v>
      </c>
      <c r="G14737" s="7" t="s">
        <v>76</v>
      </c>
    </row>
    <row r="14738" spans="1:7" x14ac:dyDescent="0.3">
      <c r="A14738" s="9">
        <v>180168223</v>
      </c>
      <c r="B14738" s="8">
        <v>43336.747118055559</v>
      </c>
      <c r="C14738" s="7" t="s">
        <v>23</v>
      </c>
      <c r="D14738" s="7" t="s">
        <v>839</v>
      </c>
      <c r="E14738" s="8">
        <v>43336.756990740738</v>
      </c>
      <c r="F14738" s="7" t="s">
        <v>25</v>
      </c>
      <c r="G14738" s="7" t="s">
        <v>765</v>
      </c>
    </row>
    <row r="14739" spans="1:7" x14ac:dyDescent="0.3">
      <c r="A14739" s="9">
        <v>180168223</v>
      </c>
      <c r="B14739" s="8">
        <v>43336.747118055559</v>
      </c>
      <c r="C14739" s="7" t="s">
        <v>23</v>
      </c>
      <c r="D14739" s="7" t="s">
        <v>839</v>
      </c>
      <c r="E14739" s="8">
        <v>43336.752199074072</v>
      </c>
      <c r="F14739" s="7" t="s">
        <v>29</v>
      </c>
      <c r="G14739" s="7" t="s">
        <v>139</v>
      </c>
    </row>
    <row r="14740" spans="1:7" x14ac:dyDescent="0.3">
      <c r="A14740" s="9">
        <v>180168223</v>
      </c>
      <c r="B14740" s="8">
        <v>43336.747118055559</v>
      </c>
      <c r="C14740" s="7" t="s">
        <v>23</v>
      </c>
      <c r="D14740" s="7" t="s">
        <v>839</v>
      </c>
      <c r="E14740" s="8">
        <v>43336.751527777778</v>
      </c>
      <c r="F14740" s="7" t="s">
        <v>29</v>
      </c>
      <c r="G14740" s="7" t="s">
        <v>277</v>
      </c>
    </row>
    <row r="14741" spans="1:7" x14ac:dyDescent="0.3">
      <c r="A14741" s="9">
        <v>180168223</v>
      </c>
      <c r="B14741" s="8">
        <v>43336.747118055559</v>
      </c>
      <c r="C14741" s="7" t="s">
        <v>23</v>
      </c>
      <c r="D14741" s="7" t="s">
        <v>839</v>
      </c>
      <c r="E14741" s="8">
        <v>43336.751516203702</v>
      </c>
      <c r="F14741" s="7" t="s">
        <v>29</v>
      </c>
      <c r="G14741" s="7" t="s">
        <v>76</v>
      </c>
    </row>
    <row r="14742" spans="1:7" x14ac:dyDescent="0.3">
      <c r="A14742" s="9">
        <v>180168223</v>
      </c>
      <c r="B14742" s="8">
        <v>43336.747118055559</v>
      </c>
      <c r="C14742" s="7" t="s">
        <v>23</v>
      </c>
      <c r="D14742" s="7" t="s">
        <v>839</v>
      </c>
      <c r="E14742" s="8">
        <v>43336.750902777778</v>
      </c>
      <c r="F14742" s="7" t="s">
        <v>29</v>
      </c>
      <c r="G14742" s="7" t="s">
        <v>765</v>
      </c>
    </row>
    <row r="14743" spans="1:7" x14ac:dyDescent="0.3">
      <c r="A14743" s="9">
        <v>180169027</v>
      </c>
      <c r="B14743" s="8">
        <v>43338.611921296295</v>
      </c>
      <c r="C14743" s="7" t="s">
        <v>239</v>
      </c>
      <c r="D14743" s="7" t="s">
        <v>893</v>
      </c>
      <c r="E14743" s="8">
        <v>43338.892256944448</v>
      </c>
      <c r="F14743" s="7" t="s">
        <v>25</v>
      </c>
      <c r="G14743" s="7" t="s">
        <v>57</v>
      </c>
    </row>
    <row r="14744" spans="1:7" x14ac:dyDescent="0.3">
      <c r="A14744" s="9">
        <v>180169027</v>
      </c>
      <c r="B14744" s="8">
        <v>43338.611921296295</v>
      </c>
      <c r="C14744" s="7" t="s">
        <v>239</v>
      </c>
      <c r="D14744" s="7" t="s">
        <v>893</v>
      </c>
      <c r="E14744" s="8">
        <v>43338.828240740739</v>
      </c>
      <c r="F14744" s="7" t="s">
        <v>25</v>
      </c>
      <c r="G14744" s="7" t="s">
        <v>894</v>
      </c>
    </row>
    <row r="14745" spans="1:7" x14ac:dyDescent="0.3">
      <c r="A14745" s="9">
        <v>180169027</v>
      </c>
      <c r="B14745" s="8">
        <v>43338.611921296295</v>
      </c>
      <c r="C14745" s="7" t="s">
        <v>239</v>
      </c>
      <c r="D14745" s="7" t="s">
        <v>893</v>
      </c>
      <c r="E14745" s="8">
        <v>43338.821620370371</v>
      </c>
      <c r="F14745" s="7" t="s">
        <v>25</v>
      </c>
      <c r="G14745" s="7" t="s">
        <v>81</v>
      </c>
    </row>
    <row r="14746" spans="1:7" x14ac:dyDescent="0.3">
      <c r="A14746" s="9">
        <v>180169027</v>
      </c>
      <c r="B14746" s="8">
        <v>43338.611921296295</v>
      </c>
      <c r="C14746" s="7" t="s">
        <v>239</v>
      </c>
      <c r="D14746" s="7" t="s">
        <v>893</v>
      </c>
      <c r="E14746" s="8">
        <v>43338.817766203705</v>
      </c>
      <c r="F14746" s="7" t="s">
        <v>25</v>
      </c>
      <c r="G14746" s="7" t="s">
        <v>153</v>
      </c>
    </row>
    <row r="14747" spans="1:7" x14ac:dyDescent="0.3">
      <c r="A14747" s="9">
        <v>180169027</v>
      </c>
      <c r="B14747" s="8">
        <v>43338.611921296295</v>
      </c>
      <c r="C14747" s="7" t="s">
        <v>239</v>
      </c>
      <c r="D14747" s="7" t="s">
        <v>893</v>
      </c>
      <c r="E14747" s="8">
        <v>43338.805219907408</v>
      </c>
      <c r="F14747" s="7" t="s">
        <v>31</v>
      </c>
      <c r="G14747" s="7" t="s">
        <v>57</v>
      </c>
    </row>
    <row r="14748" spans="1:7" x14ac:dyDescent="0.3">
      <c r="A14748" s="9">
        <v>180169027</v>
      </c>
      <c r="B14748" s="8">
        <v>43338.611921296295</v>
      </c>
      <c r="C14748" s="7" t="s">
        <v>239</v>
      </c>
      <c r="D14748" s="7" t="s">
        <v>893</v>
      </c>
      <c r="E14748" s="8">
        <v>43338.802534722221</v>
      </c>
      <c r="F14748" s="7" t="s">
        <v>25</v>
      </c>
      <c r="G14748" s="7" t="s">
        <v>421</v>
      </c>
    </row>
    <row r="14749" spans="1:7" x14ac:dyDescent="0.3">
      <c r="A14749" s="9">
        <v>180169027</v>
      </c>
      <c r="B14749" s="8">
        <v>43338.611921296295</v>
      </c>
      <c r="C14749" s="7" t="s">
        <v>239</v>
      </c>
      <c r="D14749" s="7" t="s">
        <v>893</v>
      </c>
      <c r="E14749" s="8">
        <v>43338.796469907407</v>
      </c>
      <c r="F14749" s="7" t="s">
        <v>201</v>
      </c>
      <c r="G14749" s="7" t="s">
        <v>367</v>
      </c>
    </row>
    <row r="14750" spans="1:7" x14ac:dyDescent="0.3">
      <c r="A14750" s="9">
        <v>180169027</v>
      </c>
      <c r="B14750" s="8">
        <v>43338.611921296295</v>
      </c>
      <c r="C14750" s="7" t="s">
        <v>239</v>
      </c>
      <c r="D14750" s="7" t="s">
        <v>893</v>
      </c>
      <c r="E14750" s="8">
        <v>43338.793587962966</v>
      </c>
      <c r="F14750" s="7" t="s">
        <v>63</v>
      </c>
      <c r="G14750" s="7" t="s">
        <v>153</v>
      </c>
    </row>
    <row r="14751" spans="1:7" x14ac:dyDescent="0.3">
      <c r="A14751" s="9">
        <v>180169027</v>
      </c>
      <c r="B14751" s="8">
        <v>43338.611921296295</v>
      </c>
      <c r="C14751" s="7" t="s">
        <v>239</v>
      </c>
      <c r="D14751" s="7" t="s">
        <v>893</v>
      </c>
      <c r="E14751" s="8">
        <v>43338.793136574073</v>
      </c>
      <c r="F14751" s="7" t="s">
        <v>25</v>
      </c>
      <c r="G14751" s="7" t="s">
        <v>262</v>
      </c>
    </row>
    <row r="14752" spans="1:7" x14ac:dyDescent="0.3">
      <c r="A14752" s="9">
        <v>180169027</v>
      </c>
      <c r="B14752" s="8">
        <v>43338.611921296295</v>
      </c>
      <c r="C14752" s="7" t="s">
        <v>239</v>
      </c>
      <c r="D14752" s="7" t="s">
        <v>893</v>
      </c>
      <c r="E14752" s="8">
        <v>43338.786759259259</v>
      </c>
      <c r="F14752" s="7" t="s">
        <v>25</v>
      </c>
      <c r="G14752" s="7" t="s">
        <v>193</v>
      </c>
    </row>
    <row r="14753" spans="1:7" x14ac:dyDescent="0.3">
      <c r="A14753" s="9">
        <v>180169027</v>
      </c>
      <c r="B14753" s="8">
        <v>43338.611921296295</v>
      </c>
      <c r="C14753" s="7" t="s">
        <v>239</v>
      </c>
      <c r="D14753" s="7" t="s">
        <v>893</v>
      </c>
      <c r="E14753" s="8">
        <v>43338.779363425929</v>
      </c>
      <c r="F14753" s="7" t="s">
        <v>32</v>
      </c>
      <c r="G14753" s="7" t="s">
        <v>153</v>
      </c>
    </row>
    <row r="14754" spans="1:7" x14ac:dyDescent="0.3">
      <c r="A14754" s="9">
        <v>180169027</v>
      </c>
      <c r="B14754" s="8">
        <v>43338.611921296295</v>
      </c>
      <c r="C14754" s="7" t="s">
        <v>239</v>
      </c>
      <c r="D14754" s="7" t="s">
        <v>893</v>
      </c>
      <c r="E14754" s="8">
        <v>43338.776597222219</v>
      </c>
      <c r="F14754" s="7" t="s">
        <v>25</v>
      </c>
      <c r="G14754" s="7" t="s">
        <v>468</v>
      </c>
    </row>
    <row r="14755" spans="1:7" x14ac:dyDescent="0.3">
      <c r="A14755" s="9">
        <v>180169027</v>
      </c>
      <c r="B14755" s="8">
        <v>43338.611921296295</v>
      </c>
      <c r="C14755" s="7" t="s">
        <v>239</v>
      </c>
      <c r="D14755" s="7" t="s">
        <v>893</v>
      </c>
      <c r="E14755" s="8">
        <v>43338.775856481479</v>
      </c>
      <c r="F14755" s="7" t="s">
        <v>52</v>
      </c>
      <c r="G14755" s="7" t="s">
        <v>153</v>
      </c>
    </row>
    <row r="14756" spans="1:7" x14ac:dyDescent="0.3">
      <c r="A14756" s="9">
        <v>180169027</v>
      </c>
      <c r="B14756" s="8">
        <v>43338.611921296295</v>
      </c>
      <c r="C14756" s="7" t="s">
        <v>239</v>
      </c>
      <c r="D14756" s="7" t="s">
        <v>893</v>
      </c>
      <c r="E14756" s="8">
        <v>43338.774305555555</v>
      </c>
      <c r="F14756" s="7" t="s">
        <v>2232</v>
      </c>
      <c r="G14756" s="7" t="s">
        <v>961</v>
      </c>
    </row>
    <row r="14757" spans="1:7" x14ac:dyDescent="0.3">
      <c r="A14757" s="9">
        <v>180169027</v>
      </c>
      <c r="B14757" s="8">
        <v>43338.611921296295</v>
      </c>
      <c r="C14757" s="7" t="s">
        <v>239</v>
      </c>
      <c r="D14757" s="7" t="s">
        <v>893</v>
      </c>
      <c r="E14757" s="8">
        <v>43338.774305555555</v>
      </c>
      <c r="F14757" s="7" t="s">
        <v>2232</v>
      </c>
      <c r="G14757" s="7" t="s">
        <v>961</v>
      </c>
    </row>
    <row r="14758" spans="1:7" x14ac:dyDescent="0.3">
      <c r="A14758" s="9">
        <v>180169027</v>
      </c>
      <c r="B14758" s="8">
        <v>43338.611921296295</v>
      </c>
      <c r="C14758" s="7" t="s">
        <v>239</v>
      </c>
      <c r="D14758" s="7" t="s">
        <v>893</v>
      </c>
      <c r="E14758" s="8">
        <v>43338.774305555555</v>
      </c>
      <c r="F14758" s="7" t="s">
        <v>2232</v>
      </c>
      <c r="G14758" s="7" t="s">
        <v>961</v>
      </c>
    </row>
    <row r="14759" spans="1:7" x14ac:dyDescent="0.3">
      <c r="A14759" s="9">
        <v>180169027</v>
      </c>
      <c r="B14759" s="8">
        <v>43338.611921296295</v>
      </c>
      <c r="C14759" s="7" t="s">
        <v>239</v>
      </c>
      <c r="D14759" s="7" t="s">
        <v>893</v>
      </c>
      <c r="E14759" s="8">
        <v>43338.774305555555</v>
      </c>
      <c r="F14759" s="7" t="s">
        <v>2232</v>
      </c>
      <c r="G14759" s="7" t="s">
        <v>961</v>
      </c>
    </row>
    <row r="14760" spans="1:7" x14ac:dyDescent="0.3">
      <c r="A14760" s="9">
        <v>180169027</v>
      </c>
      <c r="B14760" s="8">
        <v>43338.611921296295</v>
      </c>
      <c r="C14760" s="7" t="s">
        <v>239</v>
      </c>
      <c r="D14760" s="7" t="s">
        <v>893</v>
      </c>
      <c r="E14760" s="8">
        <v>43338.774305555555</v>
      </c>
      <c r="F14760" s="7" t="s">
        <v>2232</v>
      </c>
      <c r="G14760" s="7" t="s">
        <v>958</v>
      </c>
    </row>
    <row r="14761" spans="1:7" x14ac:dyDescent="0.3">
      <c r="A14761" s="9">
        <v>180169027</v>
      </c>
      <c r="B14761" s="8">
        <v>43338.611921296295</v>
      </c>
      <c r="C14761" s="7" t="s">
        <v>239</v>
      </c>
      <c r="D14761" s="7" t="s">
        <v>893</v>
      </c>
      <c r="E14761" s="8">
        <v>43338.774305555555</v>
      </c>
      <c r="F14761" s="7" t="s">
        <v>2232</v>
      </c>
      <c r="G14761" s="7" t="s">
        <v>958</v>
      </c>
    </row>
    <row r="14762" spans="1:7" x14ac:dyDescent="0.3">
      <c r="A14762" s="9">
        <v>180169027</v>
      </c>
      <c r="B14762" s="8">
        <v>43338.611921296295</v>
      </c>
      <c r="C14762" s="7" t="s">
        <v>239</v>
      </c>
      <c r="D14762" s="7" t="s">
        <v>893</v>
      </c>
      <c r="E14762" s="8">
        <v>43338.774305555555</v>
      </c>
      <c r="F14762" s="7" t="s">
        <v>2232</v>
      </c>
      <c r="G14762" s="7" t="s">
        <v>958</v>
      </c>
    </row>
    <row r="14763" spans="1:7" x14ac:dyDescent="0.3">
      <c r="A14763" s="9">
        <v>180169027</v>
      </c>
      <c r="B14763" s="8">
        <v>43338.611921296295</v>
      </c>
      <c r="C14763" s="7" t="s">
        <v>239</v>
      </c>
      <c r="D14763" s="7" t="s">
        <v>893</v>
      </c>
      <c r="E14763" s="8">
        <v>43338.774305555555</v>
      </c>
      <c r="F14763" s="7" t="s">
        <v>2232</v>
      </c>
      <c r="G14763" s="7" t="s">
        <v>958</v>
      </c>
    </row>
    <row r="14764" spans="1:7" x14ac:dyDescent="0.3">
      <c r="A14764" s="9">
        <v>180169027</v>
      </c>
      <c r="B14764" s="8">
        <v>43338.611921296295</v>
      </c>
      <c r="C14764" s="7" t="s">
        <v>239</v>
      </c>
      <c r="D14764" s="7" t="s">
        <v>893</v>
      </c>
      <c r="E14764" s="8">
        <v>43338.77238425926</v>
      </c>
      <c r="F14764" s="7" t="s">
        <v>32</v>
      </c>
      <c r="G14764" s="7" t="s">
        <v>153</v>
      </c>
    </row>
    <row r="14765" spans="1:7" x14ac:dyDescent="0.3">
      <c r="A14765" s="9">
        <v>180169027</v>
      </c>
      <c r="B14765" s="8">
        <v>43338.611921296295</v>
      </c>
      <c r="C14765" s="7" t="s">
        <v>239</v>
      </c>
      <c r="D14765" s="7" t="s">
        <v>893</v>
      </c>
      <c r="E14765" s="8">
        <v>43338.770960648151</v>
      </c>
      <c r="F14765" s="7" t="s">
        <v>25</v>
      </c>
      <c r="G14765" s="7" t="s">
        <v>83</v>
      </c>
    </row>
    <row r="14766" spans="1:7" x14ac:dyDescent="0.3">
      <c r="A14766" s="9">
        <v>180169027</v>
      </c>
      <c r="B14766" s="8">
        <v>43338.611921296295</v>
      </c>
      <c r="C14766" s="7" t="s">
        <v>239</v>
      </c>
      <c r="D14766" s="7" t="s">
        <v>893</v>
      </c>
      <c r="E14766" s="8">
        <v>43338.767500000002</v>
      </c>
      <c r="F14766" s="7" t="s">
        <v>25</v>
      </c>
      <c r="G14766" s="7" t="s">
        <v>779</v>
      </c>
    </row>
    <row r="14767" spans="1:7" x14ac:dyDescent="0.3">
      <c r="A14767" s="9">
        <v>180169027</v>
      </c>
      <c r="B14767" s="8">
        <v>43338.611921296295</v>
      </c>
      <c r="C14767" s="7" t="s">
        <v>239</v>
      </c>
      <c r="D14767" s="7" t="s">
        <v>893</v>
      </c>
      <c r="E14767" s="8">
        <v>43338.731689814813</v>
      </c>
      <c r="F14767" s="7" t="s">
        <v>162</v>
      </c>
      <c r="G14767" s="7" t="s">
        <v>367</v>
      </c>
    </row>
    <row r="14768" spans="1:7" x14ac:dyDescent="0.3">
      <c r="A14768" s="9">
        <v>180169027</v>
      </c>
      <c r="B14768" s="8">
        <v>43338.611921296295</v>
      </c>
      <c r="C14768" s="7" t="s">
        <v>239</v>
      </c>
      <c r="D14768" s="7" t="s">
        <v>893</v>
      </c>
      <c r="E14768" s="8">
        <v>43338.690497685187</v>
      </c>
      <c r="F14768" s="7" t="s">
        <v>31</v>
      </c>
      <c r="G14768" s="7" t="s">
        <v>57</v>
      </c>
    </row>
    <row r="14769" spans="1:7" x14ac:dyDescent="0.3">
      <c r="A14769" s="9">
        <v>180169027</v>
      </c>
      <c r="B14769" s="8">
        <v>43338.611921296295</v>
      </c>
      <c r="C14769" s="7" t="s">
        <v>239</v>
      </c>
      <c r="D14769" s="7" t="s">
        <v>893</v>
      </c>
      <c r="E14769" s="8">
        <v>43338.668749999997</v>
      </c>
      <c r="F14769" s="7" t="s">
        <v>29</v>
      </c>
      <c r="G14769" s="7" t="s">
        <v>57</v>
      </c>
    </row>
    <row r="14770" spans="1:7" x14ac:dyDescent="0.3">
      <c r="A14770" s="9">
        <v>180169027</v>
      </c>
      <c r="B14770" s="8">
        <v>43338.611921296295</v>
      </c>
      <c r="C14770" s="7" t="s">
        <v>239</v>
      </c>
      <c r="D14770" s="7" t="s">
        <v>893</v>
      </c>
      <c r="E14770" s="8">
        <v>43338.663414351853</v>
      </c>
      <c r="F14770" s="7" t="s">
        <v>31</v>
      </c>
      <c r="G14770" s="7" t="s">
        <v>894</v>
      </c>
    </row>
    <row r="14771" spans="1:7" x14ac:dyDescent="0.3">
      <c r="A14771" s="9">
        <v>180169027</v>
      </c>
      <c r="B14771" s="8">
        <v>43338.611921296295</v>
      </c>
      <c r="C14771" s="7" t="s">
        <v>239</v>
      </c>
      <c r="D14771" s="7" t="s">
        <v>893</v>
      </c>
      <c r="E14771" s="8">
        <v>43338.663124999999</v>
      </c>
      <c r="F14771" s="7" t="s">
        <v>31</v>
      </c>
      <c r="G14771" s="7" t="s">
        <v>468</v>
      </c>
    </row>
    <row r="14772" spans="1:7" x14ac:dyDescent="0.3">
      <c r="A14772" s="9">
        <v>180169027</v>
      </c>
      <c r="B14772" s="8">
        <v>43338.611921296295</v>
      </c>
      <c r="C14772" s="7" t="s">
        <v>239</v>
      </c>
      <c r="D14772" s="7" t="s">
        <v>893</v>
      </c>
      <c r="E14772" s="8">
        <v>43338.643368055556</v>
      </c>
      <c r="F14772" s="7" t="s">
        <v>31</v>
      </c>
      <c r="G14772" s="7" t="s">
        <v>193</v>
      </c>
    </row>
    <row r="14773" spans="1:7" x14ac:dyDescent="0.3">
      <c r="A14773" s="9">
        <v>180169027</v>
      </c>
      <c r="B14773" s="8">
        <v>43338.611921296295</v>
      </c>
      <c r="C14773" s="7" t="s">
        <v>239</v>
      </c>
      <c r="D14773" s="7" t="s">
        <v>893</v>
      </c>
      <c r="E14773" s="8">
        <v>43338.643252314818</v>
      </c>
      <c r="F14773" s="7" t="s">
        <v>31</v>
      </c>
      <c r="G14773" s="7" t="s">
        <v>43</v>
      </c>
    </row>
    <row r="14774" spans="1:7" x14ac:dyDescent="0.3">
      <c r="A14774" s="9">
        <v>180169027</v>
      </c>
      <c r="B14774" s="8">
        <v>43338.611921296295</v>
      </c>
      <c r="C14774" s="7" t="s">
        <v>239</v>
      </c>
      <c r="D14774" s="7" t="s">
        <v>893</v>
      </c>
      <c r="E14774" s="8">
        <v>43338.640856481485</v>
      </c>
      <c r="F14774" s="7" t="s">
        <v>31</v>
      </c>
      <c r="G14774" s="7" t="s">
        <v>262</v>
      </c>
    </row>
    <row r="14775" spans="1:7" x14ac:dyDescent="0.3">
      <c r="A14775" s="9">
        <v>180169027</v>
      </c>
      <c r="B14775" s="8">
        <v>43338.611921296295</v>
      </c>
      <c r="C14775" s="7" t="s">
        <v>239</v>
      </c>
      <c r="D14775" s="7" t="s">
        <v>893</v>
      </c>
      <c r="E14775" s="8">
        <v>43338.636296296296</v>
      </c>
      <c r="F14775" s="7" t="s">
        <v>31</v>
      </c>
      <c r="G14775" s="7" t="s">
        <v>83</v>
      </c>
    </row>
    <row r="14776" spans="1:7" x14ac:dyDescent="0.3">
      <c r="A14776" s="9">
        <v>180169027</v>
      </c>
      <c r="B14776" s="8">
        <v>43338.611921296295</v>
      </c>
      <c r="C14776" s="7" t="s">
        <v>239</v>
      </c>
      <c r="D14776" s="7" t="s">
        <v>893</v>
      </c>
      <c r="E14776" s="8">
        <v>43338.636018518519</v>
      </c>
      <c r="F14776" s="7" t="s">
        <v>29</v>
      </c>
      <c r="G14776" s="7" t="s">
        <v>43</v>
      </c>
    </row>
    <row r="14777" spans="1:7" x14ac:dyDescent="0.3">
      <c r="A14777" s="9">
        <v>180169027</v>
      </c>
      <c r="B14777" s="8">
        <v>43338.611921296295</v>
      </c>
      <c r="C14777" s="7" t="s">
        <v>239</v>
      </c>
      <c r="D14777" s="7" t="s">
        <v>893</v>
      </c>
      <c r="E14777" s="8">
        <v>43338.633518518516</v>
      </c>
      <c r="F14777" s="7" t="s">
        <v>29</v>
      </c>
      <c r="G14777" s="7" t="s">
        <v>468</v>
      </c>
    </row>
    <row r="14778" spans="1:7" x14ac:dyDescent="0.3">
      <c r="A14778" s="9">
        <v>180169027</v>
      </c>
      <c r="B14778" s="8">
        <v>43338.611921296295</v>
      </c>
      <c r="C14778" s="7" t="s">
        <v>239</v>
      </c>
      <c r="D14778" s="7" t="s">
        <v>893</v>
      </c>
      <c r="E14778" s="8">
        <v>43338.631041666667</v>
      </c>
      <c r="F14778" s="7" t="s">
        <v>25</v>
      </c>
      <c r="G14778" s="7" t="s">
        <v>895</v>
      </c>
    </row>
    <row r="14779" spans="1:7" x14ac:dyDescent="0.3">
      <c r="A14779" s="9">
        <v>180169027</v>
      </c>
      <c r="B14779" s="8">
        <v>43338.611921296295</v>
      </c>
      <c r="C14779" s="7" t="s">
        <v>239</v>
      </c>
      <c r="D14779" s="7" t="s">
        <v>893</v>
      </c>
      <c r="E14779" s="8">
        <v>43338.630868055552</v>
      </c>
      <c r="F14779" s="7" t="s">
        <v>31</v>
      </c>
      <c r="G14779" s="7" t="s">
        <v>83</v>
      </c>
    </row>
    <row r="14780" spans="1:7" x14ac:dyDescent="0.3">
      <c r="A14780" s="9">
        <v>180169027</v>
      </c>
      <c r="B14780" s="8">
        <v>43338.611921296295</v>
      </c>
      <c r="C14780" s="7" t="s">
        <v>239</v>
      </c>
      <c r="D14780" s="7" t="s">
        <v>893</v>
      </c>
      <c r="E14780" s="8">
        <v>43338.63076388889</v>
      </c>
      <c r="F14780" s="7" t="s">
        <v>31</v>
      </c>
      <c r="G14780" s="7" t="s">
        <v>367</v>
      </c>
    </row>
    <row r="14781" spans="1:7" x14ac:dyDescent="0.3">
      <c r="A14781" s="9">
        <v>180169027</v>
      </c>
      <c r="B14781" s="8">
        <v>43338.611921296295</v>
      </c>
      <c r="C14781" s="7" t="s">
        <v>239</v>
      </c>
      <c r="D14781" s="7" t="s">
        <v>893</v>
      </c>
      <c r="E14781" s="8">
        <v>43338.62222222222</v>
      </c>
      <c r="F14781" s="7" t="s">
        <v>2233</v>
      </c>
      <c r="G14781" s="7" t="s">
        <v>961</v>
      </c>
    </row>
    <row r="14782" spans="1:7" x14ac:dyDescent="0.3">
      <c r="A14782" s="9">
        <v>180169027</v>
      </c>
      <c r="B14782" s="8">
        <v>43338.611921296295</v>
      </c>
      <c r="C14782" s="7" t="s">
        <v>239</v>
      </c>
      <c r="D14782" s="7" t="s">
        <v>893</v>
      </c>
      <c r="E14782" s="8">
        <v>43338.62222222222</v>
      </c>
      <c r="F14782" s="7" t="s">
        <v>2233</v>
      </c>
      <c r="G14782" s="7" t="s">
        <v>961</v>
      </c>
    </row>
    <row r="14783" spans="1:7" x14ac:dyDescent="0.3">
      <c r="A14783" s="9">
        <v>180169027</v>
      </c>
      <c r="B14783" s="8">
        <v>43338.611921296295</v>
      </c>
      <c r="C14783" s="7" t="s">
        <v>239</v>
      </c>
      <c r="D14783" s="7" t="s">
        <v>893</v>
      </c>
      <c r="E14783" s="8">
        <v>43338.62222222222</v>
      </c>
      <c r="F14783" s="7" t="s">
        <v>2233</v>
      </c>
      <c r="G14783" s="7" t="s">
        <v>961</v>
      </c>
    </row>
    <row r="14784" spans="1:7" x14ac:dyDescent="0.3">
      <c r="A14784" s="9">
        <v>180169027</v>
      </c>
      <c r="B14784" s="8">
        <v>43338.611921296295</v>
      </c>
      <c r="C14784" s="7" t="s">
        <v>239</v>
      </c>
      <c r="D14784" s="7" t="s">
        <v>893</v>
      </c>
      <c r="E14784" s="8">
        <v>43338.62222222222</v>
      </c>
      <c r="F14784" s="7" t="s">
        <v>2233</v>
      </c>
      <c r="G14784" s="7" t="s">
        <v>961</v>
      </c>
    </row>
    <row r="14785" spans="1:7" x14ac:dyDescent="0.3">
      <c r="A14785" s="9">
        <v>180169027</v>
      </c>
      <c r="B14785" s="8">
        <v>43338.611921296295</v>
      </c>
      <c r="C14785" s="7" t="s">
        <v>239</v>
      </c>
      <c r="D14785" s="7" t="s">
        <v>893</v>
      </c>
      <c r="E14785" s="8">
        <v>43338.62222222222</v>
      </c>
      <c r="F14785" s="7" t="s">
        <v>2233</v>
      </c>
      <c r="G14785" s="7" t="s">
        <v>958</v>
      </c>
    </row>
    <row r="14786" spans="1:7" x14ac:dyDescent="0.3">
      <c r="A14786" s="9">
        <v>180169027</v>
      </c>
      <c r="B14786" s="8">
        <v>43338.611921296295</v>
      </c>
      <c r="C14786" s="7" t="s">
        <v>239</v>
      </c>
      <c r="D14786" s="7" t="s">
        <v>893</v>
      </c>
      <c r="E14786" s="8">
        <v>43338.62222222222</v>
      </c>
      <c r="F14786" s="7" t="s">
        <v>2233</v>
      </c>
      <c r="G14786" s="7" t="s">
        <v>958</v>
      </c>
    </row>
    <row r="14787" spans="1:7" x14ac:dyDescent="0.3">
      <c r="A14787" s="9">
        <v>180169027</v>
      </c>
      <c r="B14787" s="8">
        <v>43338.611921296295</v>
      </c>
      <c r="C14787" s="7" t="s">
        <v>239</v>
      </c>
      <c r="D14787" s="7" t="s">
        <v>893</v>
      </c>
      <c r="E14787" s="8">
        <v>43338.62222222222</v>
      </c>
      <c r="F14787" s="7" t="s">
        <v>2233</v>
      </c>
      <c r="G14787" s="7" t="s">
        <v>958</v>
      </c>
    </row>
    <row r="14788" spans="1:7" x14ac:dyDescent="0.3">
      <c r="A14788" s="9">
        <v>180169027</v>
      </c>
      <c r="B14788" s="8">
        <v>43338.611921296295</v>
      </c>
      <c r="C14788" s="7" t="s">
        <v>239</v>
      </c>
      <c r="D14788" s="7" t="s">
        <v>893</v>
      </c>
      <c r="E14788" s="8">
        <v>43338.62222222222</v>
      </c>
      <c r="F14788" s="7" t="s">
        <v>2233</v>
      </c>
      <c r="G14788" s="7" t="s">
        <v>958</v>
      </c>
    </row>
    <row r="14789" spans="1:7" x14ac:dyDescent="0.3">
      <c r="A14789" s="9">
        <v>180169027</v>
      </c>
      <c r="B14789" s="8">
        <v>43338.611921296295</v>
      </c>
      <c r="C14789" s="7" t="s">
        <v>239</v>
      </c>
      <c r="D14789" s="7" t="s">
        <v>893</v>
      </c>
      <c r="E14789" s="8">
        <v>43338.622106481482</v>
      </c>
      <c r="F14789" s="7" t="s">
        <v>29</v>
      </c>
      <c r="G14789" s="7" t="s">
        <v>262</v>
      </c>
    </row>
    <row r="14790" spans="1:7" x14ac:dyDescent="0.3">
      <c r="A14790" s="9">
        <v>180169027</v>
      </c>
      <c r="B14790" s="8">
        <v>43338.611921296295</v>
      </c>
      <c r="C14790" s="7" t="s">
        <v>239</v>
      </c>
      <c r="D14790" s="7" t="s">
        <v>893</v>
      </c>
      <c r="E14790" s="8">
        <v>43338.622025462966</v>
      </c>
      <c r="F14790" s="7" t="s">
        <v>29</v>
      </c>
      <c r="G14790" s="7" t="s">
        <v>367</v>
      </c>
    </row>
    <row r="14791" spans="1:7" x14ac:dyDescent="0.3">
      <c r="A14791" s="9">
        <v>180169027</v>
      </c>
      <c r="B14791" s="8">
        <v>43338.611921296295</v>
      </c>
      <c r="C14791" s="7" t="s">
        <v>239</v>
      </c>
      <c r="D14791" s="7" t="s">
        <v>893</v>
      </c>
      <c r="E14791" s="8">
        <v>43338.621238425927</v>
      </c>
      <c r="F14791" s="7" t="s">
        <v>31</v>
      </c>
      <c r="G14791" s="7" t="s">
        <v>153</v>
      </c>
    </row>
    <row r="14792" spans="1:7" x14ac:dyDescent="0.3">
      <c r="A14792" s="9">
        <v>180169027</v>
      </c>
      <c r="B14792" s="8">
        <v>43338.611921296295</v>
      </c>
      <c r="C14792" s="7" t="s">
        <v>239</v>
      </c>
      <c r="D14792" s="7" t="s">
        <v>893</v>
      </c>
      <c r="E14792" s="8">
        <v>43338.621064814812</v>
      </c>
      <c r="F14792" s="7" t="s">
        <v>31</v>
      </c>
      <c r="G14792" s="7" t="s">
        <v>421</v>
      </c>
    </row>
    <row r="14793" spans="1:7" x14ac:dyDescent="0.3">
      <c r="A14793" s="9">
        <v>180169027</v>
      </c>
      <c r="B14793" s="8">
        <v>43338.611921296295</v>
      </c>
      <c r="C14793" s="7" t="s">
        <v>239</v>
      </c>
      <c r="D14793" s="7" t="s">
        <v>893</v>
      </c>
      <c r="E14793" s="8">
        <v>43338.620428240742</v>
      </c>
      <c r="F14793" s="7" t="s">
        <v>31</v>
      </c>
      <c r="G14793" s="7" t="s">
        <v>81</v>
      </c>
    </row>
    <row r="14794" spans="1:7" x14ac:dyDescent="0.3">
      <c r="A14794" s="9">
        <v>180169027</v>
      </c>
      <c r="B14794" s="8">
        <v>43338.611921296295</v>
      </c>
      <c r="C14794" s="7" t="s">
        <v>239</v>
      </c>
      <c r="D14794" s="7" t="s">
        <v>893</v>
      </c>
      <c r="E14794" s="8">
        <v>43338.618148148147</v>
      </c>
      <c r="F14794" s="7" t="s">
        <v>31</v>
      </c>
      <c r="G14794" s="7" t="s">
        <v>779</v>
      </c>
    </row>
    <row r="14795" spans="1:7" x14ac:dyDescent="0.3">
      <c r="A14795" s="9">
        <v>180169027</v>
      </c>
      <c r="B14795" s="8">
        <v>43338.611921296295</v>
      </c>
      <c r="C14795" s="7" t="s">
        <v>239</v>
      </c>
      <c r="D14795" s="7" t="s">
        <v>893</v>
      </c>
      <c r="E14795" s="8">
        <v>43338.618113425924</v>
      </c>
      <c r="F14795" s="7" t="s">
        <v>29</v>
      </c>
      <c r="G14795" s="7" t="s">
        <v>779</v>
      </c>
    </row>
    <row r="14796" spans="1:7" x14ac:dyDescent="0.3">
      <c r="A14796" s="9">
        <v>180169027</v>
      </c>
      <c r="B14796" s="8">
        <v>43338.611921296295</v>
      </c>
      <c r="C14796" s="7" t="s">
        <v>239</v>
      </c>
      <c r="D14796" s="7" t="s">
        <v>893</v>
      </c>
      <c r="E14796" s="8">
        <v>43338.617881944447</v>
      </c>
      <c r="F14796" s="7" t="s">
        <v>25</v>
      </c>
      <c r="G14796" s="7" t="s">
        <v>779</v>
      </c>
    </row>
    <row r="14797" spans="1:7" x14ac:dyDescent="0.3">
      <c r="A14797" s="9">
        <v>180169027</v>
      </c>
      <c r="B14797" s="8">
        <v>43338.611921296295</v>
      </c>
      <c r="C14797" s="7" t="s">
        <v>239</v>
      </c>
      <c r="D14797" s="7" t="s">
        <v>893</v>
      </c>
      <c r="E14797" s="8">
        <v>43338.617731481485</v>
      </c>
      <c r="F14797" s="7" t="s">
        <v>29</v>
      </c>
      <c r="G14797" s="7" t="s">
        <v>895</v>
      </c>
    </row>
    <row r="14798" spans="1:7" x14ac:dyDescent="0.3">
      <c r="A14798" s="9">
        <v>180169027</v>
      </c>
      <c r="B14798" s="8">
        <v>43338.611921296295</v>
      </c>
      <c r="C14798" s="7" t="s">
        <v>239</v>
      </c>
      <c r="D14798" s="7" t="s">
        <v>893</v>
      </c>
      <c r="E14798" s="8">
        <v>43338.617152777777</v>
      </c>
      <c r="F14798" s="7" t="s">
        <v>29</v>
      </c>
      <c r="G14798" s="7" t="s">
        <v>153</v>
      </c>
    </row>
    <row r="14799" spans="1:7" x14ac:dyDescent="0.3">
      <c r="A14799" s="9">
        <v>180169027</v>
      </c>
      <c r="B14799" s="8">
        <v>43338.611921296295</v>
      </c>
      <c r="C14799" s="7" t="s">
        <v>239</v>
      </c>
      <c r="D14799" s="7" t="s">
        <v>893</v>
      </c>
      <c r="E14799" s="8">
        <v>43338.615624999999</v>
      </c>
      <c r="F14799" s="7" t="s">
        <v>29</v>
      </c>
      <c r="G14799" s="7" t="s">
        <v>81</v>
      </c>
    </row>
    <row r="14800" spans="1:7" x14ac:dyDescent="0.3">
      <c r="A14800" s="9">
        <v>180169027</v>
      </c>
      <c r="B14800" s="8">
        <v>43338.611921296295</v>
      </c>
      <c r="C14800" s="7" t="s">
        <v>239</v>
      </c>
      <c r="D14800" s="7" t="s">
        <v>893</v>
      </c>
      <c r="E14800" s="8">
        <v>43338.614710648151</v>
      </c>
      <c r="F14800" s="7" t="s">
        <v>29</v>
      </c>
      <c r="G14800" s="7" t="s">
        <v>779</v>
      </c>
    </row>
    <row r="14801" spans="1:7" x14ac:dyDescent="0.3">
      <c r="A14801" s="9">
        <v>180169027</v>
      </c>
      <c r="B14801" s="8">
        <v>43338.611921296295</v>
      </c>
      <c r="C14801" s="7" t="s">
        <v>239</v>
      </c>
      <c r="D14801" s="7" t="s">
        <v>893</v>
      </c>
      <c r="E14801" s="8">
        <v>43338.613946759258</v>
      </c>
      <c r="F14801" s="7" t="s">
        <v>29</v>
      </c>
      <c r="G14801" s="7" t="s">
        <v>83</v>
      </c>
    </row>
    <row r="14802" spans="1:7" x14ac:dyDescent="0.3">
      <c r="A14802" s="9">
        <v>180169282</v>
      </c>
      <c r="B14802" s="8">
        <v>43339.321863425925</v>
      </c>
      <c r="C14802" s="7" t="s">
        <v>36</v>
      </c>
      <c r="D14802" s="7" t="s">
        <v>77</v>
      </c>
      <c r="E14802" s="8">
        <v>43339.384618055556</v>
      </c>
      <c r="F14802" s="7" t="s">
        <v>25</v>
      </c>
      <c r="G14802" s="7" t="s">
        <v>244</v>
      </c>
    </row>
    <row r="14803" spans="1:7" x14ac:dyDescent="0.3">
      <c r="A14803" s="9">
        <v>180169282</v>
      </c>
      <c r="B14803" s="8">
        <v>43339.321863425925</v>
      </c>
      <c r="C14803" s="7" t="s">
        <v>36</v>
      </c>
      <c r="D14803" s="7" t="s">
        <v>77</v>
      </c>
      <c r="E14803" s="8">
        <v>43339.373564814814</v>
      </c>
      <c r="F14803" s="7" t="s">
        <v>31</v>
      </c>
      <c r="G14803" s="7" t="s">
        <v>244</v>
      </c>
    </row>
    <row r="14804" spans="1:7" x14ac:dyDescent="0.3">
      <c r="A14804" s="9">
        <v>180169282</v>
      </c>
      <c r="B14804" s="8">
        <v>43339.321863425925</v>
      </c>
      <c r="C14804" s="7" t="s">
        <v>36</v>
      </c>
      <c r="D14804" s="7" t="s">
        <v>77</v>
      </c>
      <c r="E14804" s="8">
        <v>43339.350891203707</v>
      </c>
      <c r="F14804" s="7" t="s">
        <v>29</v>
      </c>
      <c r="G14804" s="7" t="s">
        <v>244</v>
      </c>
    </row>
    <row r="14805" spans="1:7" x14ac:dyDescent="0.3">
      <c r="A14805" s="9">
        <v>180169282</v>
      </c>
      <c r="B14805" s="8">
        <v>43339.321863425925</v>
      </c>
      <c r="C14805" s="7" t="s">
        <v>36</v>
      </c>
      <c r="D14805" s="7" t="s">
        <v>77</v>
      </c>
      <c r="E14805" s="8">
        <v>43339.350219907406</v>
      </c>
      <c r="F14805" s="7" t="s">
        <v>25</v>
      </c>
      <c r="G14805" s="7" t="s">
        <v>368</v>
      </c>
    </row>
    <row r="14806" spans="1:7" x14ac:dyDescent="0.3">
      <c r="A14806" s="9">
        <v>180169282</v>
      </c>
      <c r="B14806" s="8">
        <v>43339.321863425925</v>
      </c>
      <c r="C14806" s="7" t="s">
        <v>36</v>
      </c>
      <c r="D14806" s="7" t="s">
        <v>77</v>
      </c>
      <c r="E14806" s="8">
        <v>43339.350219907406</v>
      </c>
      <c r="F14806" s="7" t="s">
        <v>25</v>
      </c>
      <c r="G14806" s="7" t="s">
        <v>364</v>
      </c>
    </row>
    <row r="14807" spans="1:7" x14ac:dyDescent="0.3">
      <c r="A14807" s="9">
        <v>180169282</v>
      </c>
      <c r="B14807" s="8">
        <v>43339.321863425925</v>
      </c>
      <c r="C14807" s="7" t="s">
        <v>36</v>
      </c>
      <c r="D14807" s="7" t="s">
        <v>77</v>
      </c>
      <c r="E14807" s="8">
        <v>43339.349768518521</v>
      </c>
      <c r="F14807" s="7" t="s">
        <v>25</v>
      </c>
      <c r="G14807" s="7" t="s">
        <v>367</v>
      </c>
    </row>
    <row r="14808" spans="1:7" x14ac:dyDescent="0.3">
      <c r="A14808" s="9">
        <v>180169282</v>
      </c>
      <c r="B14808" s="8">
        <v>43339.321863425925</v>
      </c>
      <c r="C14808" s="7" t="s">
        <v>36</v>
      </c>
      <c r="D14808" s="7" t="s">
        <v>77</v>
      </c>
      <c r="E14808" s="8">
        <v>43339.349722222221</v>
      </c>
      <c r="F14808" s="7" t="s">
        <v>25</v>
      </c>
      <c r="G14808" s="7" t="s">
        <v>43</v>
      </c>
    </row>
    <row r="14809" spans="1:7" x14ac:dyDescent="0.3">
      <c r="A14809" s="9">
        <v>180169282</v>
      </c>
      <c r="B14809" s="8">
        <v>43339.321863425925</v>
      </c>
      <c r="C14809" s="7" t="s">
        <v>36</v>
      </c>
      <c r="D14809" s="7" t="s">
        <v>77</v>
      </c>
      <c r="E14809" s="8">
        <v>43339.342361111114</v>
      </c>
      <c r="F14809" s="7" t="s">
        <v>2232</v>
      </c>
      <c r="G14809" s="7" t="s">
        <v>986</v>
      </c>
    </row>
    <row r="14810" spans="1:7" x14ac:dyDescent="0.3">
      <c r="A14810" s="9">
        <v>180169282</v>
      </c>
      <c r="B14810" s="8">
        <v>43339.321863425925</v>
      </c>
      <c r="C14810" s="7" t="s">
        <v>36</v>
      </c>
      <c r="D14810" s="7" t="s">
        <v>77</v>
      </c>
      <c r="E14810" s="8">
        <v>43339.342361111114</v>
      </c>
      <c r="F14810" s="7" t="s">
        <v>2232</v>
      </c>
      <c r="G14810" s="7" t="s">
        <v>941</v>
      </c>
    </row>
    <row r="14811" spans="1:7" x14ac:dyDescent="0.3">
      <c r="A14811" s="9">
        <v>180169282</v>
      </c>
      <c r="B14811" s="8">
        <v>43339.321863425925</v>
      </c>
      <c r="C14811" s="7" t="s">
        <v>36</v>
      </c>
      <c r="D14811" s="7" t="s">
        <v>77</v>
      </c>
      <c r="E14811" s="8">
        <v>43339.336736111109</v>
      </c>
      <c r="F14811" s="7" t="s">
        <v>25</v>
      </c>
      <c r="G14811" s="7" t="s">
        <v>127</v>
      </c>
    </row>
    <row r="14812" spans="1:7" x14ac:dyDescent="0.3">
      <c r="A14812" s="9">
        <v>180169282</v>
      </c>
      <c r="B14812" s="8">
        <v>43339.321863425925</v>
      </c>
      <c r="C14812" s="7" t="s">
        <v>36</v>
      </c>
      <c r="D14812" s="7" t="s">
        <v>77</v>
      </c>
      <c r="E14812" s="8">
        <v>43339.336122685185</v>
      </c>
      <c r="F14812" s="7" t="s">
        <v>31</v>
      </c>
      <c r="G14812" s="7" t="s">
        <v>43</v>
      </c>
    </row>
    <row r="14813" spans="1:7" x14ac:dyDescent="0.3">
      <c r="A14813" s="9">
        <v>180169282</v>
      </c>
      <c r="B14813" s="8">
        <v>43339.321863425925</v>
      </c>
      <c r="C14813" s="7" t="s">
        <v>36</v>
      </c>
      <c r="D14813" s="7" t="s">
        <v>77</v>
      </c>
      <c r="E14813" s="8">
        <v>43339.333749999998</v>
      </c>
      <c r="F14813" s="7" t="s">
        <v>31</v>
      </c>
      <c r="G14813" s="7" t="s">
        <v>244</v>
      </c>
    </row>
    <row r="14814" spans="1:7" x14ac:dyDescent="0.3">
      <c r="A14814" s="9">
        <v>180169282</v>
      </c>
      <c r="B14814" s="8">
        <v>43339.321863425925</v>
      </c>
      <c r="C14814" s="7" t="s">
        <v>36</v>
      </c>
      <c r="D14814" s="7" t="s">
        <v>77</v>
      </c>
      <c r="E14814" s="8">
        <v>43339.333726851852</v>
      </c>
      <c r="F14814" s="7" t="s">
        <v>31</v>
      </c>
      <c r="G14814" s="7" t="s">
        <v>364</v>
      </c>
    </row>
    <row r="14815" spans="1:7" x14ac:dyDescent="0.3">
      <c r="A14815" s="9">
        <v>180169282</v>
      </c>
      <c r="B14815" s="8">
        <v>43339.321863425925</v>
      </c>
      <c r="C14815" s="7" t="s">
        <v>36</v>
      </c>
      <c r="D14815" s="7" t="s">
        <v>77</v>
      </c>
      <c r="E14815" s="8">
        <v>43339.32916666667</v>
      </c>
      <c r="F14815" s="7" t="s">
        <v>2233</v>
      </c>
      <c r="G14815" s="7" t="s">
        <v>986</v>
      </c>
    </row>
    <row r="14816" spans="1:7" x14ac:dyDescent="0.3">
      <c r="A14816" s="9">
        <v>180169282</v>
      </c>
      <c r="B14816" s="8">
        <v>43339.321863425925</v>
      </c>
      <c r="C14816" s="7" t="s">
        <v>36</v>
      </c>
      <c r="D14816" s="7" t="s">
        <v>77</v>
      </c>
      <c r="E14816" s="8">
        <v>43339.328472222223</v>
      </c>
      <c r="F14816" s="7" t="s">
        <v>2233</v>
      </c>
      <c r="G14816" s="7" t="s">
        <v>941</v>
      </c>
    </row>
    <row r="14817" spans="1:7" x14ac:dyDescent="0.3">
      <c r="A14817" s="9">
        <v>180169282</v>
      </c>
      <c r="B14817" s="8">
        <v>43339.321863425925</v>
      </c>
      <c r="C14817" s="7" t="s">
        <v>36</v>
      </c>
      <c r="D14817" s="7" t="s">
        <v>77</v>
      </c>
      <c r="E14817" s="8">
        <v>43339.327997685185</v>
      </c>
      <c r="F14817" s="7" t="s">
        <v>32</v>
      </c>
      <c r="G14817" s="7" t="s">
        <v>368</v>
      </c>
    </row>
    <row r="14818" spans="1:7" x14ac:dyDescent="0.3">
      <c r="A14818" s="9">
        <v>180169282</v>
      </c>
      <c r="B14818" s="8">
        <v>43339.321863425925</v>
      </c>
      <c r="C14818" s="7" t="s">
        <v>36</v>
      </c>
      <c r="D14818" s="7" t="s">
        <v>77</v>
      </c>
      <c r="E14818" s="8">
        <v>43339.326944444445</v>
      </c>
      <c r="F14818" s="7" t="s">
        <v>31</v>
      </c>
      <c r="G14818" s="7" t="s">
        <v>367</v>
      </c>
    </row>
    <row r="14819" spans="1:7" x14ac:dyDescent="0.3">
      <c r="A14819" s="9">
        <v>180169282</v>
      </c>
      <c r="B14819" s="8">
        <v>43339.321863425925</v>
      </c>
      <c r="C14819" s="7" t="s">
        <v>36</v>
      </c>
      <c r="D14819" s="7" t="s">
        <v>77</v>
      </c>
      <c r="E14819" s="8">
        <v>43339.326909722222</v>
      </c>
      <c r="F14819" s="7" t="s">
        <v>31</v>
      </c>
      <c r="G14819" s="7" t="s">
        <v>127</v>
      </c>
    </row>
    <row r="14820" spans="1:7" x14ac:dyDescent="0.3">
      <c r="A14820" s="9">
        <v>180169282</v>
      </c>
      <c r="B14820" s="8">
        <v>43339.321863425925</v>
      </c>
      <c r="C14820" s="7" t="s">
        <v>36</v>
      </c>
      <c r="D14820" s="7" t="s">
        <v>77</v>
      </c>
      <c r="E14820" s="8">
        <v>43339.325972222221</v>
      </c>
      <c r="F14820" s="7" t="s">
        <v>25</v>
      </c>
      <c r="G14820" s="7" t="s">
        <v>127</v>
      </c>
    </row>
    <row r="14821" spans="1:7" x14ac:dyDescent="0.3">
      <c r="A14821" s="9">
        <v>180169282</v>
      </c>
      <c r="B14821" s="8">
        <v>43339.321863425925</v>
      </c>
      <c r="C14821" s="7" t="s">
        <v>36</v>
      </c>
      <c r="D14821" s="7" t="s">
        <v>77</v>
      </c>
      <c r="E14821" s="8">
        <v>43339.325937499998</v>
      </c>
      <c r="F14821" s="7" t="s">
        <v>31</v>
      </c>
      <c r="G14821" s="7" t="s">
        <v>368</v>
      </c>
    </row>
    <row r="14822" spans="1:7" x14ac:dyDescent="0.3">
      <c r="A14822" s="9">
        <v>180169282</v>
      </c>
      <c r="B14822" s="8">
        <v>43339.321863425925</v>
      </c>
      <c r="C14822" s="7" t="s">
        <v>36</v>
      </c>
      <c r="D14822" s="7" t="s">
        <v>77</v>
      </c>
      <c r="E14822" s="8">
        <v>43339.324212962965</v>
      </c>
      <c r="F14822" s="7" t="s">
        <v>29</v>
      </c>
      <c r="G14822" s="7" t="s">
        <v>127</v>
      </c>
    </row>
    <row r="14823" spans="1:7" x14ac:dyDescent="0.3">
      <c r="A14823" s="9">
        <v>180169282</v>
      </c>
      <c r="B14823" s="8">
        <v>43339.321863425925</v>
      </c>
      <c r="C14823" s="7" t="s">
        <v>36</v>
      </c>
      <c r="D14823" s="7" t="s">
        <v>77</v>
      </c>
      <c r="E14823" s="8">
        <v>43339.323958333334</v>
      </c>
      <c r="F14823" s="7" t="s">
        <v>29</v>
      </c>
      <c r="G14823" s="7" t="s">
        <v>43</v>
      </c>
    </row>
    <row r="14824" spans="1:7" x14ac:dyDescent="0.3">
      <c r="A14824" s="9">
        <v>180169282</v>
      </c>
      <c r="B14824" s="8">
        <v>43339.321863425925</v>
      </c>
      <c r="C14824" s="7" t="s">
        <v>36</v>
      </c>
      <c r="D14824" s="7" t="s">
        <v>77</v>
      </c>
      <c r="E14824" s="8">
        <v>43339.323761574073</v>
      </c>
      <c r="F14824" s="7" t="s">
        <v>29</v>
      </c>
      <c r="G14824" s="7" t="s">
        <v>367</v>
      </c>
    </row>
    <row r="14825" spans="1:7" x14ac:dyDescent="0.3">
      <c r="A14825" s="9">
        <v>180169282</v>
      </c>
      <c r="B14825" s="8">
        <v>43339.321863425925</v>
      </c>
      <c r="C14825" s="7" t="s">
        <v>36</v>
      </c>
      <c r="D14825" s="7" t="s">
        <v>77</v>
      </c>
      <c r="E14825" s="8">
        <v>43339.323460648149</v>
      </c>
      <c r="F14825" s="7" t="s">
        <v>29</v>
      </c>
      <c r="G14825" s="7" t="s">
        <v>364</v>
      </c>
    </row>
    <row r="14826" spans="1:7" x14ac:dyDescent="0.3">
      <c r="A14826" s="9">
        <v>180169282</v>
      </c>
      <c r="B14826" s="8">
        <v>43339.321863425925</v>
      </c>
      <c r="C14826" s="7" t="s">
        <v>36</v>
      </c>
      <c r="D14826" s="7" t="s">
        <v>77</v>
      </c>
      <c r="E14826" s="8">
        <v>43339.323460648149</v>
      </c>
      <c r="F14826" s="7" t="s">
        <v>29</v>
      </c>
      <c r="G14826" s="7" t="s">
        <v>244</v>
      </c>
    </row>
    <row r="14827" spans="1:7" x14ac:dyDescent="0.3">
      <c r="A14827" s="9">
        <v>180169302</v>
      </c>
      <c r="B14827" s="8">
        <v>43339.337997685187</v>
      </c>
      <c r="C14827" s="7" t="s">
        <v>36</v>
      </c>
      <c r="D14827" s="7" t="s">
        <v>246</v>
      </c>
      <c r="E14827" s="8">
        <v>43339.375972222224</v>
      </c>
      <c r="F14827" s="7" t="s">
        <v>25</v>
      </c>
      <c r="G14827" s="7" t="s">
        <v>314</v>
      </c>
    </row>
    <row r="14828" spans="1:7" x14ac:dyDescent="0.3">
      <c r="A14828" s="9">
        <v>180169302</v>
      </c>
      <c r="B14828" s="8">
        <v>43339.337997685187</v>
      </c>
      <c r="C14828" s="7" t="s">
        <v>36</v>
      </c>
      <c r="D14828" s="7" t="s">
        <v>246</v>
      </c>
      <c r="E14828" s="8">
        <v>43339.353159722225</v>
      </c>
      <c r="F14828" s="7" t="s">
        <v>25</v>
      </c>
      <c r="G14828" s="7" t="s">
        <v>38</v>
      </c>
    </row>
    <row r="14829" spans="1:7" x14ac:dyDescent="0.3">
      <c r="A14829" s="9">
        <v>180169302</v>
      </c>
      <c r="B14829" s="8">
        <v>43339.337997685187</v>
      </c>
      <c r="C14829" s="7" t="s">
        <v>36</v>
      </c>
      <c r="D14829" s="7" t="s">
        <v>246</v>
      </c>
      <c r="E14829" s="8">
        <v>43339.346643518518</v>
      </c>
      <c r="F14829" s="7" t="s">
        <v>31</v>
      </c>
      <c r="G14829" s="7" t="s">
        <v>38</v>
      </c>
    </row>
    <row r="14830" spans="1:7" x14ac:dyDescent="0.3">
      <c r="A14830" s="9">
        <v>180169302</v>
      </c>
      <c r="B14830" s="8">
        <v>43339.337997685187</v>
      </c>
      <c r="C14830" s="7" t="s">
        <v>36</v>
      </c>
      <c r="D14830" s="7" t="s">
        <v>246</v>
      </c>
      <c r="E14830" s="8">
        <v>43339.346562500003</v>
      </c>
      <c r="F14830" s="7" t="s">
        <v>31</v>
      </c>
      <c r="G14830" s="7" t="s">
        <v>314</v>
      </c>
    </row>
    <row r="14831" spans="1:7" x14ac:dyDescent="0.3">
      <c r="A14831" s="9">
        <v>180169302</v>
      </c>
      <c r="B14831" s="8">
        <v>43339.337997685187</v>
      </c>
      <c r="C14831" s="7" t="s">
        <v>36</v>
      </c>
      <c r="D14831" s="7" t="s">
        <v>246</v>
      </c>
      <c r="E14831" s="8">
        <v>43339.341527777775</v>
      </c>
      <c r="F14831" s="7" t="s">
        <v>29</v>
      </c>
      <c r="G14831" s="7" t="s">
        <v>314</v>
      </c>
    </row>
    <row r="14832" spans="1:7" x14ac:dyDescent="0.3">
      <c r="A14832" s="9">
        <v>180169320</v>
      </c>
      <c r="B14832" s="8">
        <v>43339.354328703703</v>
      </c>
      <c r="C14832" s="7" t="s">
        <v>36</v>
      </c>
      <c r="D14832" s="7" t="s">
        <v>896</v>
      </c>
      <c r="E14832" s="8">
        <v>43339.382870370369</v>
      </c>
      <c r="F14832" s="7" t="s">
        <v>25</v>
      </c>
      <c r="G14832" s="7" t="s">
        <v>43</v>
      </c>
    </row>
    <row r="14833" spans="1:7" x14ac:dyDescent="0.3">
      <c r="A14833" s="9">
        <v>180169320</v>
      </c>
      <c r="B14833" s="8">
        <v>43339.354328703703</v>
      </c>
      <c r="C14833" s="7" t="s">
        <v>36</v>
      </c>
      <c r="D14833" s="7" t="s">
        <v>896</v>
      </c>
      <c r="E14833" s="8">
        <v>43339.373298611114</v>
      </c>
      <c r="F14833" s="7" t="s">
        <v>25</v>
      </c>
      <c r="G14833" s="7" t="s">
        <v>367</v>
      </c>
    </row>
    <row r="14834" spans="1:7" x14ac:dyDescent="0.3">
      <c r="A14834" s="9">
        <v>180169320</v>
      </c>
      <c r="B14834" s="8">
        <v>43339.354328703703</v>
      </c>
      <c r="C14834" s="7" t="s">
        <v>36</v>
      </c>
      <c r="D14834" s="7" t="s">
        <v>896</v>
      </c>
      <c r="E14834" s="8">
        <v>43339.365555555552</v>
      </c>
      <c r="F14834" s="7" t="s">
        <v>25</v>
      </c>
      <c r="G14834" s="7" t="s">
        <v>364</v>
      </c>
    </row>
    <row r="14835" spans="1:7" x14ac:dyDescent="0.3">
      <c r="A14835" s="9">
        <v>180169320</v>
      </c>
      <c r="B14835" s="8">
        <v>43339.354328703703</v>
      </c>
      <c r="C14835" s="7" t="s">
        <v>36</v>
      </c>
      <c r="D14835" s="7" t="s">
        <v>896</v>
      </c>
      <c r="E14835" s="8">
        <v>43339.365543981483</v>
      </c>
      <c r="F14835" s="7" t="s">
        <v>62</v>
      </c>
      <c r="G14835" s="7" t="s">
        <v>364</v>
      </c>
    </row>
    <row r="14836" spans="1:7" x14ac:dyDescent="0.3">
      <c r="A14836" s="9">
        <v>180169320</v>
      </c>
      <c r="B14836" s="8">
        <v>43339.354328703703</v>
      </c>
      <c r="C14836" s="7" t="s">
        <v>36</v>
      </c>
      <c r="D14836" s="7" t="s">
        <v>896</v>
      </c>
      <c r="E14836" s="8">
        <v>43339.363553240742</v>
      </c>
      <c r="F14836" s="7" t="s">
        <v>31</v>
      </c>
      <c r="G14836" s="7" t="s">
        <v>43</v>
      </c>
    </row>
    <row r="14837" spans="1:7" x14ac:dyDescent="0.3">
      <c r="A14837" s="9">
        <v>180169320</v>
      </c>
      <c r="B14837" s="8">
        <v>43339.354328703703</v>
      </c>
      <c r="C14837" s="7" t="s">
        <v>36</v>
      </c>
      <c r="D14837" s="7" t="s">
        <v>896</v>
      </c>
      <c r="E14837" s="8">
        <v>43339.357303240744</v>
      </c>
      <c r="F14837" s="7" t="s">
        <v>29</v>
      </c>
      <c r="G14837" s="7" t="s">
        <v>43</v>
      </c>
    </row>
    <row r="14838" spans="1:7" x14ac:dyDescent="0.3">
      <c r="A14838" s="9">
        <v>180169320</v>
      </c>
      <c r="B14838" s="8">
        <v>43339.354328703703</v>
      </c>
      <c r="C14838" s="7" t="s">
        <v>36</v>
      </c>
      <c r="D14838" s="7" t="s">
        <v>896</v>
      </c>
      <c r="E14838" s="8">
        <v>43339.356712962966</v>
      </c>
      <c r="F14838" s="7" t="s">
        <v>29</v>
      </c>
      <c r="G14838" s="7" t="s">
        <v>364</v>
      </c>
    </row>
    <row r="14839" spans="1:7" x14ac:dyDescent="0.3">
      <c r="A14839" s="9">
        <v>180169320</v>
      </c>
      <c r="B14839" s="8">
        <v>43339.354328703703</v>
      </c>
      <c r="C14839" s="7" t="s">
        <v>36</v>
      </c>
      <c r="D14839" s="7" t="s">
        <v>896</v>
      </c>
      <c r="E14839" s="8">
        <v>43339.356481481482</v>
      </c>
      <c r="F14839" s="7" t="s">
        <v>25</v>
      </c>
      <c r="G14839" s="7" t="s">
        <v>364</v>
      </c>
    </row>
    <row r="14840" spans="1:7" x14ac:dyDescent="0.3">
      <c r="A14840" s="9">
        <v>180169320</v>
      </c>
      <c r="B14840" s="8">
        <v>43339.354328703703</v>
      </c>
      <c r="C14840" s="7" t="s">
        <v>36</v>
      </c>
      <c r="D14840" s="7" t="s">
        <v>896</v>
      </c>
      <c r="E14840" s="8">
        <v>43339.356423611112</v>
      </c>
      <c r="F14840" s="7" t="s">
        <v>31</v>
      </c>
      <c r="G14840" s="7" t="s">
        <v>367</v>
      </c>
    </row>
    <row r="14841" spans="1:7" x14ac:dyDescent="0.3">
      <c r="A14841" s="9">
        <v>180169320</v>
      </c>
      <c r="B14841" s="8">
        <v>43339.354328703703</v>
      </c>
      <c r="C14841" s="7" t="s">
        <v>36</v>
      </c>
      <c r="D14841" s="7" t="s">
        <v>896</v>
      </c>
      <c r="E14841" s="8">
        <v>43339.356388888889</v>
      </c>
      <c r="F14841" s="7" t="s">
        <v>29</v>
      </c>
      <c r="G14841" s="7" t="s">
        <v>364</v>
      </c>
    </row>
    <row r="14842" spans="1:7" x14ac:dyDescent="0.3">
      <c r="A14842" s="9">
        <v>180169320</v>
      </c>
      <c r="B14842" s="8">
        <v>43339.354328703703</v>
      </c>
      <c r="C14842" s="7" t="s">
        <v>36</v>
      </c>
      <c r="D14842" s="7" t="s">
        <v>896</v>
      </c>
      <c r="E14842" s="8">
        <v>43339.354375000003</v>
      </c>
      <c r="F14842" s="7" t="s">
        <v>29</v>
      </c>
      <c r="G14842" s="7" t="s">
        <v>367</v>
      </c>
    </row>
    <row r="14843" spans="1:7" x14ac:dyDescent="0.3">
      <c r="A14843" s="9">
        <v>180169320</v>
      </c>
      <c r="B14843" s="8">
        <v>43339.354328703703</v>
      </c>
      <c r="C14843" s="7" t="s">
        <v>36</v>
      </c>
      <c r="D14843" s="7" t="s">
        <v>896</v>
      </c>
      <c r="E14843" s="8">
        <v>43339.354328703703</v>
      </c>
      <c r="F14843" s="7" t="s">
        <v>31</v>
      </c>
      <c r="G14843" s="7" t="s">
        <v>367</v>
      </c>
    </row>
    <row r="14844" spans="1:7" x14ac:dyDescent="0.3">
      <c r="A14844" s="9">
        <v>180169324</v>
      </c>
      <c r="B14844" s="8">
        <v>43339.359895833331</v>
      </c>
      <c r="C14844" s="7" t="s">
        <v>36</v>
      </c>
      <c r="D14844" s="7" t="s">
        <v>897</v>
      </c>
      <c r="E14844" s="8">
        <v>43339.396296296298</v>
      </c>
      <c r="F14844" s="7" t="s">
        <v>25</v>
      </c>
      <c r="G14844" s="7" t="s">
        <v>30</v>
      </c>
    </row>
    <row r="14845" spans="1:7" x14ac:dyDescent="0.3">
      <c r="A14845" s="9">
        <v>180169324</v>
      </c>
      <c r="B14845" s="8">
        <v>43339.359895833331</v>
      </c>
      <c r="C14845" s="7" t="s">
        <v>36</v>
      </c>
      <c r="D14845" s="7" t="s">
        <v>897</v>
      </c>
      <c r="E14845" s="8">
        <v>43339.391655092593</v>
      </c>
      <c r="F14845" s="7" t="s">
        <v>25</v>
      </c>
      <c r="G14845" s="7" t="s">
        <v>38</v>
      </c>
    </row>
    <row r="14846" spans="1:7" x14ac:dyDescent="0.3">
      <c r="A14846" s="9">
        <v>180169324</v>
      </c>
      <c r="B14846" s="8">
        <v>43339.359895833331</v>
      </c>
      <c r="C14846" s="7" t="s">
        <v>36</v>
      </c>
      <c r="D14846" s="7" t="s">
        <v>897</v>
      </c>
      <c r="E14846" s="8">
        <v>43339.374618055554</v>
      </c>
      <c r="F14846" s="7" t="s">
        <v>31</v>
      </c>
      <c r="G14846" s="7" t="s">
        <v>38</v>
      </c>
    </row>
    <row r="14847" spans="1:7" x14ac:dyDescent="0.3">
      <c r="A14847" s="9">
        <v>180169324</v>
      </c>
      <c r="B14847" s="8">
        <v>43339.359895833331</v>
      </c>
      <c r="C14847" s="7" t="s">
        <v>36</v>
      </c>
      <c r="D14847" s="7" t="s">
        <v>897</v>
      </c>
      <c r="E14847" s="8">
        <v>43339.369537037041</v>
      </c>
      <c r="F14847" s="7" t="s">
        <v>29</v>
      </c>
      <c r="G14847" s="7" t="s">
        <v>38</v>
      </c>
    </row>
    <row r="14848" spans="1:7" x14ac:dyDescent="0.3">
      <c r="A14848" s="9">
        <v>180169324</v>
      </c>
      <c r="B14848" s="8">
        <v>43339.359895833331</v>
      </c>
      <c r="C14848" s="7" t="s">
        <v>36</v>
      </c>
      <c r="D14848" s="7" t="s">
        <v>897</v>
      </c>
      <c r="E14848" s="8">
        <v>43339.367037037038</v>
      </c>
      <c r="F14848" s="7" t="s">
        <v>29</v>
      </c>
      <c r="G14848" s="7" t="s">
        <v>30</v>
      </c>
    </row>
    <row r="14849" spans="1:7" x14ac:dyDescent="0.3">
      <c r="A14849" s="9">
        <v>180169364</v>
      </c>
      <c r="B14849" s="8">
        <v>43339.399351851855</v>
      </c>
      <c r="C14849" s="7" t="s">
        <v>23</v>
      </c>
      <c r="D14849" s="7" t="s">
        <v>898</v>
      </c>
      <c r="E14849" s="8">
        <v>43339.442245370374</v>
      </c>
      <c r="F14849" s="7" t="s">
        <v>25</v>
      </c>
      <c r="G14849" s="7" t="s">
        <v>314</v>
      </c>
    </row>
    <row r="14850" spans="1:7" x14ac:dyDescent="0.3">
      <c r="A14850" s="9">
        <v>180169364</v>
      </c>
      <c r="B14850" s="8">
        <v>43339.399351851855</v>
      </c>
      <c r="C14850" s="7" t="s">
        <v>23</v>
      </c>
      <c r="D14850" s="7" t="s">
        <v>898</v>
      </c>
      <c r="E14850" s="8">
        <v>43339.439675925925</v>
      </c>
      <c r="F14850" s="7" t="s">
        <v>25</v>
      </c>
      <c r="G14850" s="7" t="s">
        <v>30</v>
      </c>
    </row>
    <row r="14851" spans="1:7" x14ac:dyDescent="0.3">
      <c r="A14851" s="9">
        <v>180169364</v>
      </c>
      <c r="B14851" s="8">
        <v>43339.399351851855</v>
      </c>
      <c r="C14851" s="7" t="s">
        <v>23</v>
      </c>
      <c r="D14851" s="7" t="s">
        <v>898</v>
      </c>
      <c r="E14851" s="8">
        <v>43339.43472222222</v>
      </c>
      <c r="F14851" s="7" t="s">
        <v>2232</v>
      </c>
      <c r="G14851" s="7" t="s">
        <v>961</v>
      </c>
    </row>
    <row r="14852" spans="1:7" x14ac:dyDescent="0.3">
      <c r="A14852" s="9">
        <v>180169364</v>
      </c>
      <c r="B14852" s="8">
        <v>43339.399351851855</v>
      </c>
      <c r="C14852" s="7" t="s">
        <v>23</v>
      </c>
      <c r="D14852" s="7" t="s">
        <v>898</v>
      </c>
      <c r="E14852" s="8">
        <v>43339.426886574074</v>
      </c>
      <c r="F14852" s="7" t="s">
        <v>63</v>
      </c>
      <c r="G14852" s="7" t="s">
        <v>30</v>
      </c>
    </row>
    <row r="14853" spans="1:7" x14ac:dyDescent="0.3">
      <c r="A14853" s="9">
        <v>180169364</v>
      </c>
      <c r="B14853" s="8">
        <v>43339.399351851855</v>
      </c>
      <c r="C14853" s="7" t="s">
        <v>23</v>
      </c>
      <c r="D14853" s="7" t="s">
        <v>898</v>
      </c>
      <c r="E14853" s="8">
        <v>43339.419074074074</v>
      </c>
      <c r="F14853" s="7" t="s">
        <v>25</v>
      </c>
      <c r="G14853" s="7" t="s">
        <v>72</v>
      </c>
    </row>
    <row r="14854" spans="1:7" x14ac:dyDescent="0.3">
      <c r="A14854" s="9">
        <v>180169364</v>
      </c>
      <c r="B14854" s="8">
        <v>43339.399351851855</v>
      </c>
      <c r="C14854" s="7" t="s">
        <v>23</v>
      </c>
      <c r="D14854" s="7" t="s">
        <v>898</v>
      </c>
      <c r="E14854" s="8">
        <v>43339.411111111112</v>
      </c>
      <c r="F14854" s="7" t="s">
        <v>2233</v>
      </c>
      <c r="G14854" s="7" t="s">
        <v>961</v>
      </c>
    </row>
    <row r="14855" spans="1:7" x14ac:dyDescent="0.3">
      <c r="A14855" s="9">
        <v>180169364</v>
      </c>
      <c r="B14855" s="8">
        <v>43339.399351851855</v>
      </c>
      <c r="C14855" s="7" t="s">
        <v>23</v>
      </c>
      <c r="D14855" s="7" t="s">
        <v>898</v>
      </c>
      <c r="E14855" s="8">
        <v>43339.41065972222</v>
      </c>
      <c r="F14855" s="7" t="s">
        <v>32</v>
      </c>
      <c r="G14855" s="7" t="s">
        <v>314</v>
      </c>
    </row>
    <row r="14856" spans="1:7" x14ac:dyDescent="0.3">
      <c r="A14856" s="9">
        <v>180169364</v>
      </c>
      <c r="B14856" s="8">
        <v>43339.399351851855</v>
      </c>
      <c r="C14856" s="7" t="s">
        <v>23</v>
      </c>
      <c r="D14856" s="7" t="s">
        <v>898</v>
      </c>
      <c r="E14856" s="8">
        <v>43339.410543981481</v>
      </c>
      <c r="F14856" s="7" t="s">
        <v>32</v>
      </c>
      <c r="G14856" s="7" t="s">
        <v>314</v>
      </c>
    </row>
    <row r="14857" spans="1:7" x14ac:dyDescent="0.3">
      <c r="A14857" s="9">
        <v>180169364</v>
      </c>
      <c r="B14857" s="8">
        <v>43339.399351851855</v>
      </c>
      <c r="C14857" s="7" t="s">
        <v>23</v>
      </c>
      <c r="D14857" s="7" t="s">
        <v>898</v>
      </c>
      <c r="E14857" s="8">
        <v>43339.410358796296</v>
      </c>
      <c r="F14857" s="7" t="s">
        <v>31</v>
      </c>
      <c r="G14857" s="7" t="s">
        <v>72</v>
      </c>
    </row>
    <row r="14858" spans="1:7" x14ac:dyDescent="0.3">
      <c r="A14858" s="9">
        <v>180169364</v>
      </c>
      <c r="B14858" s="8">
        <v>43339.399351851855</v>
      </c>
      <c r="C14858" s="7" t="s">
        <v>23</v>
      </c>
      <c r="D14858" s="7" t="s">
        <v>898</v>
      </c>
      <c r="E14858" s="8">
        <v>43339.40929398148</v>
      </c>
      <c r="F14858" s="7" t="s">
        <v>31</v>
      </c>
      <c r="G14858" s="7" t="s">
        <v>314</v>
      </c>
    </row>
    <row r="14859" spans="1:7" x14ac:dyDescent="0.3">
      <c r="A14859" s="9">
        <v>180169364</v>
      </c>
      <c r="B14859" s="8">
        <v>43339.399351851855</v>
      </c>
      <c r="C14859" s="7" t="s">
        <v>23</v>
      </c>
      <c r="D14859" s="7" t="s">
        <v>898</v>
      </c>
      <c r="E14859" s="8">
        <v>43339.40929398148</v>
      </c>
      <c r="F14859" s="7" t="s">
        <v>31</v>
      </c>
      <c r="G14859" s="7" t="s">
        <v>30</v>
      </c>
    </row>
    <row r="14860" spans="1:7" x14ac:dyDescent="0.3">
      <c r="A14860" s="9">
        <v>180169364</v>
      </c>
      <c r="B14860" s="8">
        <v>43339.399351851855</v>
      </c>
      <c r="C14860" s="7" t="s">
        <v>23</v>
      </c>
      <c r="D14860" s="7" t="s">
        <v>898</v>
      </c>
      <c r="E14860" s="8">
        <v>43339.403680555559</v>
      </c>
      <c r="F14860" s="7" t="s">
        <v>29</v>
      </c>
      <c r="G14860" s="7" t="s">
        <v>72</v>
      </c>
    </row>
    <row r="14861" spans="1:7" x14ac:dyDescent="0.3">
      <c r="A14861" s="9">
        <v>180169364</v>
      </c>
      <c r="B14861" s="8">
        <v>43339.399351851855</v>
      </c>
      <c r="C14861" s="7" t="s">
        <v>23</v>
      </c>
      <c r="D14861" s="7" t="s">
        <v>898</v>
      </c>
      <c r="E14861" s="8">
        <v>43339.40347222222</v>
      </c>
      <c r="F14861" s="7" t="s">
        <v>29</v>
      </c>
      <c r="G14861" s="7" t="s">
        <v>30</v>
      </c>
    </row>
    <row r="14862" spans="1:7" x14ac:dyDescent="0.3">
      <c r="A14862" s="9">
        <v>180169364</v>
      </c>
      <c r="B14862" s="8">
        <v>43339.399351851855</v>
      </c>
      <c r="C14862" s="7" t="s">
        <v>23</v>
      </c>
      <c r="D14862" s="7" t="s">
        <v>898</v>
      </c>
      <c r="E14862" s="8">
        <v>43339.403055555558</v>
      </c>
      <c r="F14862" s="7" t="s">
        <v>29</v>
      </c>
      <c r="G14862" s="7" t="s">
        <v>314</v>
      </c>
    </row>
    <row r="14863" spans="1:7" x14ac:dyDescent="0.3">
      <c r="A14863" s="9">
        <v>180169477</v>
      </c>
      <c r="B14863" s="8">
        <v>43339.500335648147</v>
      </c>
      <c r="C14863" s="7" t="s">
        <v>36</v>
      </c>
      <c r="D14863" s="7" t="s">
        <v>695</v>
      </c>
      <c r="E14863" s="8">
        <v>43339.528275462966</v>
      </c>
      <c r="F14863" s="7" t="s">
        <v>25</v>
      </c>
      <c r="G14863" s="7" t="s">
        <v>38</v>
      </c>
    </row>
    <row r="14864" spans="1:7" x14ac:dyDescent="0.3">
      <c r="A14864" s="9">
        <v>180169477</v>
      </c>
      <c r="B14864" s="8">
        <v>43339.500335648147</v>
      </c>
      <c r="C14864" s="7" t="s">
        <v>36</v>
      </c>
      <c r="D14864" s="7" t="s">
        <v>695</v>
      </c>
      <c r="E14864" s="8">
        <v>43339.528194444443</v>
      </c>
      <c r="F14864" s="7" t="s">
        <v>25</v>
      </c>
      <c r="G14864" s="7" t="s">
        <v>30</v>
      </c>
    </row>
    <row r="14865" spans="1:7" x14ac:dyDescent="0.3">
      <c r="A14865" s="9">
        <v>180169477</v>
      </c>
      <c r="B14865" s="8">
        <v>43339.500335648147</v>
      </c>
      <c r="C14865" s="7" t="s">
        <v>36</v>
      </c>
      <c r="D14865" s="7" t="s">
        <v>695</v>
      </c>
      <c r="E14865" s="8">
        <v>43339.513287037036</v>
      </c>
      <c r="F14865" s="7" t="s">
        <v>31</v>
      </c>
      <c r="G14865" s="7" t="s">
        <v>38</v>
      </c>
    </row>
    <row r="14866" spans="1:7" x14ac:dyDescent="0.3">
      <c r="A14866" s="9">
        <v>180169477</v>
      </c>
      <c r="B14866" s="8">
        <v>43339.500335648147</v>
      </c>
      <c r="C14866" s="7" t="s">
        <v>36</v>
      </c>
      <c r="D14866" s="7" t="s">
        <v>695</v>
      </c>
      <c r="E14866" s="8">
        <v>43339.510555555556</v>
      </c>
      <c r="F14866" s="7" t="s">
        <v>29</v>
      </c>
      <c r="G14866" s="7" t="s">
        <v>38</v>
      </c>
    </row>
    <row r="14867" spans="1:7" x14ac:dyDescent="0.3">
      <c r="A14867" s="9">
        <v>180169477</v>
      </c>
      <c r="B14867" s="8">
        <v>43339.500335648147</v>
      </c>
      <c r="C14867" s="7" t="s">
        <v>36</v>
      </c>
      <c r="D14867" s="7" t="s">
        <v>695</v>
      </c>
      <c r="E14867" s="8">
        <v>43339.507581018515</v>
      </c>
      <c r="F14867" s="7" t="s">
        <v>31</v>
      </c>
      <c r="G14867" s="7" t="s">
        <v>30</v>
      </c>
    </row>
    <row r="14868" spans="1:7" x14ac:dyDescent="0.3">
      <c r="A14868" s="9">
        <v>180169477</v>
      </c>
      <c r="B14868" s="8">
        <v>43339.500335648147</v>
      </c>
      <c r="C14868" s="7" t="s">
        <v>36</v>
      </c>
      <c r="D14868" s="7" t="s">
        <v>695</v>
      </c>
      <c r="E14868" s="8">
        <v>43339.50204861111</v>
      </c>
      <c r="F14868" s="7" t="s">
        <v>29</v>
      </c>
      <c r="G14868" s="7" t="s">
        <v>30</v>
      </c>
    </row>
    <row r="14869" spans="1:7" x14ac:dyDescent="0.3">
      <c r="A14869" s="9">
        <v>180169571</v>
      </c>
      <c r="B14869" s="8">
        <v>43339.581412037034</v>
      </c>
      <c r="C14869" s="7" t="s">
        <v>23</v>
      </c>
      <c r="D14869" s="7" t="s">
        <v>899</v>
      </c>
      <c r="E14869" s="8">
        <v>43339.690462962964</v>
      </c>
      <c r="F14869" s="7" t="s">
        <v>25</v>
      </c>
      <c r="G14869" s="7" t="s">
        <v>92</v>
      </c>
    </row>
    <row r="14870" spans="1:7" x14ac:dyDescent="0.3">
      <c r="A14870" s="9">
        <v>180169571</v>
      </c>
      <c r="B14870" s="8">
        <v>43339.581412037034</v>
      </c>
      <c r="C14870" s="7" t="s">
        <v>23</v>
      </c>
      <c r="D14870" s="7" t="s">
        <v>899</v>
      </c>
      <c r="E14870" s="8">
        <v>43339.690428240741</v>
      </c>
      <c r="F14870" s="7" t="s">
        <v>25</v>
      </c>
      <c r="G14870" s="7" t="s">
        <v>104</v>
      </c>
    </row>
    <row r="14871" spans="1:7" x14ac:dyDescent="0.3">
      <c r="A14871" s="9">
        <v>180169571</v>
      </c>
      <c r="B14871" s="8">
        <v>43339.581412037034</v>
      </c>
      <c r="C14871" s="7" t="s">
        <v>23</v>
      </c>
      <c r="D14871" s="7" t="s">
        <v>899</v>
      </c>
      <c r="E14871" s="8">
        <v>43339.661805555559</v>
      </c>
      <c r="F14871" s="7" t="s">
        <v>2232</v>
      </c>
      <c r="G14871" s="7" t="s">
        <v>991</v>
      </c>
    </row>
    <row r="14872" spans="1:7" x14ac:dyDescent="0.3">
      <c r="A14872" s="9">
        <v>180169571</v>
      </c>
      <c r="B14872" s="8">
        <v>43339.581412037034</v>
      </c>
      <c r="C14872" s="7" t="s">
        <v>23</v>
      </c>
      <c r="D14872" s="7" t="s">
        <v>899</v>
      </c>
      <c r="E14872" s="8">
        <v>43339.62771990741</v>
      </c>
      <c r="F14872" s="7" t="s">
        <v>33</v>
      </c>
      <c r="G14872" s="7" t="s">
        <v>92</v>
      </c>
    </row>
    <row r="14873" spans="1:7" x14ac:dyDescent="0.3">
      <c r="A14873" s="9">
        <v>180169571</v>
      </c>
      <c r="B14873" s="8">
        <v>43339.581412037034</v>
      </c>
      <c r="C14873" s="7" t="s">
        <v>23</v>
      </c>
      <c r="D14873" s="7" t="s">
        <v>899</v>
      </c>
      <c r="E14873" s="8">
        <v>43339.601041666669</v>
      </c>
      <c r="F14873" s="7" t="s">
        <v>25</v>
      </c>
      <c r="G14873" s="7" t="s">
        <v>30</v>
      </c>
    </row>
    <row r="14874" spans="1:7" x14ac:dyDescent="0.3">
      <c r="A14874" s="9">
        <v>180169571</v>
      </c>
      <c r="B14874" s="8">
        <v>43339.581412037034</v>
      </c>
      <c r="C14874" s="7" t="s">
        <v>23</v>
      </c>
      <c r="D14874" s="7" t="s">
        <v>899</v>
      </c>
      <c r="E14874" s="8">
        <v>43339.598506944443</v>
      </c>
      <c r="F14874" s="7" t="s">
        <v>25</v>
      </c>
      <c r="G14874" s="7" t="s">
        <v>571</v>
      </c>
    </row>
    <row r="14875" spans="1:7" x14ac:dyDescent="0.3">
      <c r="A14875" s="9">
        <v>180169571</v>
      </c>
      <c r="B14875" s="8">
        <v>43339.581412037034</v>
      </c>
      <c r="C14875" s="7" t="s">
        <v>23</v>
      </c>
      <c r="D14875" s="7" t="s">
        <v>899</v>
      </c>
      <c r="E14875" s="8">
        <v>43339.598275462966</v>
      </c>
      <c r="F14875" s="7" t="s">
        <v>25</v>
      </c>
      <c r="G14875" s="7" t="s">
        <v>135</v>
      </c>
    </row>
    <row r="14876" spans="1:7" x14ac:dyDescent="0.3">
      <c r="A14876" s="9">
        <v>180169571</v>
      </c>
      <c r="B14876" s="8">
        <v>43339.581412037034</v>
      </c>
      <c r="C14876" s="7" t="s">
        <v>23</v>
      </c>
      <c r="D14876" s="7" t="s">
        <v>899</v>
      </c>
      <c r="E14876" s="8">
        <v>43339.588692129626</v>
      </c>
      <c r="F14876" s="7" t="s">
        <v>33</v>
      </c>
      <c r="G14876" s="7" t="s">
        <v>104</v>
      </c>
    </row>
    <row r="14877" spans="1:7" x14ac:dyDescent="0.3">
      <c r="A14877" s="9">
        <v>180169571</v>
      </c>
      <c r="B14877" s="8">
        <v>43339.581412037034</v>
      </c>
      <c r="C14877" s="7" t="s">
        <v>23</v>
      </c>
      <c r="D14877" s="7" t="s">
        <v>899</v>
      </c>
      <c r="E14877" s="8">
        <v>43339.588240740741</v>
      </c>
      <c r="F14877" s="7" t="s">
        <v>31</v>
      </c>
      <c r="G14877" s="7" t="s">
        <v>30</v>
      </c>
    </row>
    <row r="14878" spans="1:7" x14ac:dyDescent="0.3">
      <c r="A14878" s="9">
        <v>180169571</v>
      </c>
      <c r="B14878" s="8">
        <v>43339.581412037034</v>
      </c>
      <c r="C14878" s="7" t="s">
        <v>23</v>
      </c>
      <c r="D14878" s="7" t="s">
        <v>899</v>
      </c>
      <c r="E14878" s="8">
        <v>43339.58761574074</v>
      </c>
      <c r="F14878" s="7" t="s">
        <v>31</v>
      </c>
      <c r="G14878" s="7" t="s">
        <v>104</v>
      </c>
    </row>
    <row r="14879" spans="1:7" x14ac:dyDescent="0.3">
      <c r="A14879" s="9">
        <v>180169571</v>
      </c>
      <c r="B14879" s="8">
        <v>43339.581412037034</v>
      </c>
      <c r="C14879" s="7" t="s">
        <v>23</v>
      </c>
      <c r="D14879" s="7" t="s">
        <v>899</v>
      </c>
      <c r="E14879" s="8">
        <v>43339.587500000001</v>
      </c>
      <c r="F14879" s="7" t="s">
        <v>2233</v>
      </c>
      <c r="G14879" s="7" t="s">
        <v>991</v>
      </c>
    </row>
    <row r="14880" spans="1:7" x14ac:dyDescent="0.3">
      <c r="A14880" s="9">
        <v>180169571</v>
      </c>
      <c r="B14880" s="8">
        <v>43339.581412037034</v>
      </c>
      <c r="C14880" s="7" t="s">
        <v>23</v>
      </c>
      <c r="D14880" s="7" t="s">
        <v>899</v>
      </c>
      <c r="E14880" s="8">
        <v>43339.586087962962</v>
      </c>
      <c r="F14880" s="7" t="s">
        <v>25</v>
      </c>
      <c r="G14880" s="7" t="s">
        <v>179</v>
      </c>
    </row>
    <row r="14881" spans="1:7" x14ac:dyDescent="0.3">
      <c r="A14881" s="9">
        <v>180169571</v>
      </c>
      <c r="B14881" s="8">
        <v>43339.581412037034</v>
      </c>
      <c r="C14881" s="7" t="s">
        <v>23</v>
      </c>
      <c r="D14881" s="7" t="s">
        <v>899</v>
      </c>
      <c r="E14881" s="8">
        <v>43339.585543981484</v>
      </c>
      <c r="F14881" s="7" t="s">
        <v>29</v>
      </c>
      <c r="G14881" s="7" t="s">
        <v>179</v>
      </c>
    </row>
    <row r="14882" spans="1:7" x14ac:dyDescent="0.3">
      <c r="A14882" s="9">
        <v>180169571</v>
      </c>
      <c r="B14882" s="8">
        <v>43339.581412037034</v>
      </c>
      <c r="C14882" s="7" t="s">
        <v>23</v>
      </c>
      <c r="D14882" s="7" t="s">
        <v>899</v>
      </c>
      <c r="E14882" s="8">
        <v>43339.585138888891</v>
      </c>
      <c r="F14882" s="7" t="s">
        <v>219</v>
      </c>
      <c r="G14882" s="7" t="s">
        <v>104</v>
      </c>
    </row>
    <row r="14883" spans="1:7" x14ac:dyDescent="0.3">
      <c r="A14883" s="9">
        <v>180169571</v>
      </c>
      <c r="B14883" s="8">
        <v>43339.581412037034</v>
      </c>
      <c r="C14883" s="7" t="s">
        <v>23</v>
      </c>
      <c r="D14883" s="7" t="s">
        <v>899</v>
      </c>
      <c r="E14883" s="8">
        <v>43339.583136574074</v>
      </c>
      <c r="F14883" s="7" t="s">
        <v>29</v>
      </c>
      <c r="G14883" s="7" t="s">
        <v>30</v>
      </c>
    </row>
    <row r="14884" spans="1:7" x14ac:dyDescent="0.3">
      <c r="A14884" s="9">
        <v>180169571</v>
      </c>
      <c r="B14884" s="8">
        <v>43339.581412037034</v>
      </c>
      <c r="C14884" s="7" t="s">
        <v>23</v>
      </c>
      <c r="D14884" s="7" t="s">
        <v>899</v>
      </c>
      <c r="E14884" s="8">
        <v>43339.582962962966</v>
      </c>
      <c r="F14884" s="7" t="s">
        <v>29</v>
      </c>
      <c r="G14884" s="7" t="s">
        <v>135</v>
      </c>
    </row>
    <row r="14885" spans="1:7" x14ac:dyDescent="0.3">
      <c r="A14885" s="9">
        <v>180169571</v>
      </c>
      <c r="B14885" s="8">
        <v>43339.581412037034</v>
      </c>
      <c r="C14885" s="7" t="s">
        <v>23</v>
      </c>
      <c r="D14885" s="7" t="s">
        <v>899</v>
      </c>
      <c r="E14885" s="8">
        <v>43339.582754629628</v>
      </c>
      <c r="F14885" s="7" t="s">
        <v>29</v>
      </c>
      <c r="G14885" s="7" t="s">
        <v>571</v>
      </c>
    </row>
    <row r="14886" spans="1:7" x14ac:dyDescent="0.3">
      <c r="A14886" s="9">
        <v>180169571</v>
      </c>
      <c r="B14886" s="8">
        <v>43339.581412037034</v>
      </c>
      <c r="C14886" s="7" t="s">
        <v>23</v>
      </c>
      <c r="D14886" s="7" t="s">
        <v>899</v>
      </c>
      <c r="E14886" s="8">
        <v>43339.582476851851</v>
      </c>
      <c r="F14886" s="7" t="s">
        <v>29</v>
      </c>
      <c r="G14886" s="7" t="s">
        <v>104</v>
      </c>
    </row>
    <row r="14887" spans="1:7" x14ac:dyDescent="0.3">
      <c r="A14887" s="9">
        <v>180169666</v>
      </c>
      <c r="B14887" s="8">
        <v>43339.632094907407</v>
      </c>
      <c r="C14887" s="7" t="s">
        <v>36</v>
      </c>
      <c r="D14887" s="7" t="s">
        <v>724</v>
      </c>
      <c r="E14887" s="8">
        <v>43339.649236111109</v>
      </c>
      <c r="F14887" s="7" t="s">
        <v>25</v>
      </c>
      <c r="G14887" s="7" t="s">
        <v>117</v>
      </c>
    </row>
    <row r="14888" spans="1:7" x14ac:dyDescent="0.3">
      <c r="A14888" s="9">
        <v>180169666</v>
      </c>
      <c r="B14888" s="8">
        <v>43339.632094907407</v>
      </c>
      <c r="C14888" s="7" t="s">
        <v>36</v>
      </c>
      <c r="D14888" s="7" t="s">
        <v>724</v>
      </c>
      <c r="E14888" s="8">
        <v>43339.648298611108</v>
      </c>
      <c r="F14888" s="7" t="s">
        <v>25</v>
      </c>
      <c r="G14888" s="7" t="s">
        <v>38</v>
      </c>
    </row>
    <row r="14889" spans="1:7" x14ac:dyDescent="0.3">
      <c r="A14889" s="9">
        <v>180169666</v>
      </c>
      <c r="B14889" s="8">
        <v>43339.632094907407</v>
      </c>
      <c r="C14889" s="7" t="s">
        <v>36</v>
      </c>
      <c r="D14889" s="7" t="s">
        <v>724</v>
      </c>
      <c r="E14889" s="8">
        <v>43339.643136574072</v>
      </c>
      <c r="F14889" s="7" t="s">
        <v>31</v>
      </c>
      <c r="G14889" s="7" t="s">
        <v>117</v>
      </c>
    </row>
    <row r="14890" spans="1:7" x14ac:dyDescent="0.3">
      <c r="A14890" s="9">
        <v>180169666</v>
      </c>
      <c r="B14890" s="8">
        <v>43339.632094907407</v>
      </c>
      <c r="C14890" s="7" t="s">
        <v>36</v>
      </c>
      <c r="D14890" s="7" t="s">
        <v>724</v>
      </c>
      <c r="E14890" s="8">
        <v>43339.634282407409</v>
      </c>
      <c r="F14890" s="7" t="s">
        <v>31</v>
      </c>
      <c r="G14890" s="7" t="s">
        <v>117</v>
      </c>
    </row>
    <row r="14891" spans="1:7" x14ac:dyDescent="0.3">
      <c r="A14891" s="9">
        <v>180169666</v>
      </c>
      <c r="B14891" s="8">
        <v>43339.632094907407</v>
      </c>
      <c r="C14891" s="7" t="s">
        <v>36</v>
      </c>
      <c r="D14891" s="7" t="s">
        <v>724</v>
      </c>
      <c r="E14891" s="8">
        <v>43339.632094907407</v>
      </c>
      <c r="F14891" s="7" t="s">
        <v>31</v>
      </c>
      <c r="G14891" s="7" t="s">
        <v>38</v>
      </c>
    </row>
    <row r="14892" spans="1:7" x14ac:dyDescent="0.3">
      <c r="A14892" s="2">
        <v>180169794</v>
      </c>
      <c r="B14892" s="6">
        <v>43339.712800925925</v>
      </c>
      <c r="C14892" s="4" t="s">
        <v>36</v>
      </c>
      <c r="D14892" s="4" t="s">
        <v>168</v>
      </c>
      <c r="E14892" s="6">
        <v>43339.746446759258</v>
      </c>
      <c r="F14892" s="4" t="s">
        <v>25</v>
      </c>
      <c r="G14892" s="4" t="s">
        <v>105</v>
      </c>
    </row>
    <row r="14893" spans="1:7" x14ac:dyDescent="0.3">
      <c r="A14893" s="2">
        <v>180169794</v>
      </c>
      <c r="B14893" s="6">
        <v>43339.712800925925</v>
      </c>
      <c r="C14893" s="4" t="s">
        <v>36</v>
      </c>
      <c r="D14893" s="4" t="s">
        <v>168</v>
      </c>
      <c r="E14893" s="6">
        <v>43339.722210648149</v>
      </c>
      <c r="F14893" s="4" t="s">
        <v>25</v>
      </c>
      <c r="G14893" s="4" t="s">
        <v>571</v>
      </c>
    </row>
    <row r="14894" spans="1:7" x14ac:dyDescent="0.3">
      <c r="A14894" s="2">
        <v>180169794</v>
      </c>
      <c r="B14894" s="6">
        <v>43339.712800925925</v>
      </c>
      <c r="C14894" s="4" t="s">
        <v>36</v>
      </c>
      <c r="D14894" s="4" t="s">
        <v>168</v>
      </c>
      <c r="E14894" s="6">
        <v>43339.720879629633</v>
      </c>
      <c r="F14894" s="4" t="s">
        <v>31</v>
      </c>
      <c r="G14894" s="4" t="s">
        <v>105</v>
      </c>
    </row>
    <row r="14895" spans="1:7" x14ac:dyDescent="0.3">
      <c r="A14895" s="2">
        <v>180169794</v>
      </c>
      <c r="B14895" s="6">
        <v>43339.712800925925</v>
      </c>
      <c r="C14895" s="4" t="s">
        <v>36</v>
      </c>
      <c r="D14895" s="4" t="s">
        <v>168</v>
      </c>
      <c r="E14895" s="6">
        <v>43339.719293981485</v>
      </c>
      <c r="F14895" s="4" t="s">
        <v>25</v>
      </c>
      <c r="G14895" s="4" t="s">
        <v>277</v>
      </c>
    </row>
    <row r="14896" spans="1:7" x14ac:dyDescent="0.3">
      <c r="A14896" s="2">
        <v>180169794</v>
      </c>
      <c r="B14896" s="6">
        <v>43339.712800925925</v>
      </c>
      <c r="C14896" s="4" t="s">
        <v>36</v>
      </c>
      <c r="D14896" s="4" t="s">
        <v>168</v>
      </c>
      <c r="E14896" s="6">
        <v>43339.715787037036</v>
      </c>
      <c r="F14896" s="4" t="s">
        <v>29</v>
      </c>
      <c r="G14896" s="4" t="s">
        <v>277</v>
      </c>
    </row>
    <row r="14897" spans="1:7" x14ac:dyDescent="0.3">
      <c r="A14897" s="2">
        <v>180169794</v>
      </c>
      <c r="B14897" s="6">
        <v>43339.712800925925</v>
      </c>
      <c r="C14897" s="4" t="s">
        <v>36</v>
      </c>
      <c r="D14897" s="4" t="s">
        <v>168</v>
      </c>
      <c r="E14897" s="6">
        <v>43339.71570601852</v>
      </c>
      <c r="F14897" s="4" t="s">
        <v>29</v>
      </c>
      <c r="G14897" s="4" t="s">
        <v>571</v>
      </c>
    </row>
    <row r="14898" spans="1:7" x14ac:dyDescent="0.3">
      <c r="A14898" s="2">
        <v>180169794</v>
      </c>
      <c r="B14898" s="6">
        <v>43339.712800925925</v>
      </c>
      <c r="C14898" s="4" t="s">
        <v>36</v>
      </c>
      <c r="D14898" s="4" t="s">
        <v>168</v>
      </c>
      <c r="E14898" s="6">
        <v>43339.714675925927</v>
      </c>
      <c r="F14898" s="4" t="s">
        <v>29</v>
      </c>
      <c r="G14898" s="4" t="s">
        <v>105</v>
      </c>
    </row>
    <row r="14899" spans="1:7" x14ac:dyDescent="0.3">
      <c r="A14899" s="2">
        <v>180169801</v>
      </c>
      <c r="B14899" s="6">
        <v>43339.721030092594</v>
      </c>
      <c r="C14899" s="4" t="s">
        <v>36</v>
      </c>
      <c r="D14899" s="4" t="s">
        <v>900</v>
      </c>
      <c r="E14899" s="6">
        <v>43339.738518518519</v>
      </c>
      <c r="F14899" s="4" t="s">
        <v>25</v>
      </c>
      <c r="G14899" s="4" t="s">
        <v>277</v>
      </c>
    </row>
    <row r="14900" spans="1:7" x14ac:dyDescent="0.3">
      <c r="A14900" s="2">
        <v>180169801</v>
      </c>
      <c r="B14900" s="6">
        <v>43339.721030092594</v>
      </c>
      <c r="C14900" s="4" t="s">
        <v>36</v>
      </c>
      <c r="D14900" s="4" t="s">
        <v>900</v>
      </c>
      <c r="E14900" s="6">
        <v>43339.738495370373</v>
      </c>
      <c r="F14900" s="4" t="s">
        <v>25</v>
      </c>
      <c r="G14900" s="4" t="s">
        <v>28</v>
      </c>
    </row>
    <row r="14901" spans="1:7" x14ac:dyDescent="0.3">
      <c r="A14901" s="2">
        <v>180169801</v>
      </c>
      <c r="B14901" s="6">
        <v>43339.721030092594</v>
      </c>
      <c r="C14901" s="4" t="s">
        <v>36</v>
      </c>
      <c r="D14901" s="4" t="s">
        <v>900</v>
      </c>
      <c r="E14901" s="6">
        <v>43339.734988425924</v>
      </c>
      <c r="F14901" s="4" t="s">
        <v>31</v>
      </c>
      <c r="G14901" s="4" t="s">
        <v>277</v>
      </c>
    </row>
    <row r="14902" spans="1:7" x14ac:dyDescent="0.3">
      <c r="A14902" s="2">
        <v>180169801</v>
      </c>
      <c r="B14902" s="6">
        <v>43339.721030092594</v>
      </c>
      <c r="C14902" s="4" t="s">
        <v>36</v>
      </c>
      <c r="D14902" s="4" t="s">
        <v>900</v>
      </c>
      <c r="E14902" s="6">
        <v>43339.724317129629</v>
      </c>
      <c r="F14902" s="4" t="s">
        <v>31</v>
      </c>
      <c r="G14902" s="4" t="s">
        <v>28</v>
      </c>
    </row>
    <row r="14903" spans="1:7" x14ac:dyDescent="0.3">
      <c r="A14903" s="2">
        <v>180169801</v>
      </c>
      <c r="B14903" s="6">
        <v>43339.721030092594</v>
      </c>
      <c r="C14903" s="4" t="s">
        <v>36</v>
      </c>
      <c r="D14903" s="4" t="s">
        <v>900</v>
      </c>
      <c r="E14903" s="6">
        <v>43339.723275462966</v>
      </c>
      <c r="F14903" s="4" t="s">
        <v>29</v>
      </c>
      <c r="G14903" s="4" t="s">
        <v>28</v>
      </c>
    </row>
    <row r="14904" spans="1:7" x14ac:dyDescent="0.3">
      <c r="A14904" s="2">
        <v>180169801</v>
      </c>
      <c r="B14904" s="6">
        <v>43339.721030092594</v>
      </c>
      <c r="C14904" s="4" t="s">
        <v>36</v>
      </c>
      <c r="D14904" s="4" t="s">
        <v>900</v>
      </c>
      <c r="E14904" s="6">
        <v>43339.723124999997</v>
      </c>
      <c r="F14904" s="4" t="s">
        <v>29</v>
      </c>
      <c r="G14904" s="4" t="s">
        <v>277</v>
      </c>
    </row>
    <row r="14905" spans="1:7" x14ac:dyDescent="0.3">
      <c r="A14905" s="2">
        <v>180169812</v>
      </c>
      <c r="B14905" s="6">
        <v>43339.727939814817</v>
      </c>
      <c r="C14905" s="4" t="s">
        <v>36</v>
      </c>
      <c r="D14905" s="4" t="s">
        <v>221</v>
      </c>
      <c r="E14905" s="6">
        <v>43339.795023148145</v>
      </c>
      <c r="F14905" s="4" t="s">
        <v>25</v>
      </c>
      <c r="G14905" s="4" t="s">
        <v>104</v>
      </c>
    </row>
    <row r="14906" spans="1:7" x14ac:dyDescent="0.3">
      <c r="A14906" s="2">
        <v>180169812</v>
      </c>
      <c r="B14906" s="6">
        <v>43339.727939814817</v>
      </c>
      <c r="C14906" s="4" t="s">
        <v>36</v>
      </c>
      <c r="D14906" s="4" t="s">
        <v>221</v>
      </c>
      <c r="E14906" s="6">
        <v>43339.794999999998</v>
      </c>
      <c r="F14906" s="4" t="s">
        <v>25</v>
      </c>
      <c r="G14906" s="4" t="s">
        <v>743</v>
      </c>
    </row>
    <row r="14907" spans="1:7" x14ac:dyDescent="0.3">
      <c r="A14907" s="2">
        <v>180169812</v>
      </c>
      <c r="B14907" s="6">
        <v>43339.727939814817</v>
      </c>
      <c r="C14907" s="4" t="s">
        <v>36</v>
      </c>
      <c r="D14907" s="4" t="s">
        <v>221</v>
      </c>
      <c r="E14907" s="6">
        <v>43339.772256944445</v>
      </c>
      <c r="F14907" s="4" t="s">
        <v>29</v>
      </c>
      <c r="G14907" s="4" t="s">
        <v>104</v>
      </c>
    </row>
    <row r="14908" spans="1:7" x14ac:dyDescent="0.3">
      <c r="A14908" s="2">
        <v>180169812</v>
      </c>
      <c r="B14908" s="6">
        <v>43339.727939814817</v>
      </c>
      <c r="C14908" s="4" t="s">
        <v>36</v>
      </c>
      <c r="D14908" s="4" t="s">
        <v>221</v>
      </c>
      <c r="E14908" s="6">
        <v>43339.765567129631</v>
      </c>
      <c r="F14908" s="4" t="s">
        <v>63</v>
      </c>
      <c r="G14908" s="4" t="s">
        <v>743</v>
      </c>
    </row>
    <row r="14909" spans="1:7" x14ac:dyDescent="0.3">
      <c r="A14909" s="2">
        <v>180169812</v>
      </c>
      <c r="B14909" s="6">
        <v>43339.727939814817</v>
      </c>
      <c r="C14909" s="4" t="s">
        <v>36</v>
      </c>
      <c r="D14909" s="4" t="s">
        <v>221</v>
      </c>
      <c r="E14909" s="6">
        <v>43339.765520833331</v>
      </c>
      <c r="F14909" s="4" t="s">
        <v>78</v>
      </c>
      <c r="G14909" s="4" t="s">
        <v>104</v>
      </c>
    </row>
    <row r="14910" spans="1:7" x14ac:dyDescent="0.3">
      <c r="A14910" s="2">
        <v>180169812</v>
      </c>
      <c r="B14910" s="6">
        <v>43339.727939814817</v>
      </c>
      <c r="C14910" s="4" t="s">
        <v>36</v>
      </c>
      <c r="D14910" s="4" t="s">
        <v>221</v>
      </c>
      <c r="E14910" s="6">
        <v>43339.751655092594</v>
      </c>
      <c r="F14910" s="4" t="s">
        <v>25</v>
      </c>
      <c r="G14910" s="4" t="s">
        <v>571</v>
      </c>
    </row>
    <row r="14911" spans="1:7" x14ac:dyDescent="0.3">
      <c r="A14911" s="2">
        <v>180169812</v>
      </c>
      <c r="B14911" s="6">
        <v>43339.727939814817</v>
      </c>
      <c r="C14911" s="4" t="s">
        <v>36</v>
      </c>
      <c r="D14911" s="4" t="s">
        <v>221</v>
      </c>
      <c r="E14911" s="6">
        <v>43339.75</v>
      </c>
      <c r="F14911" s="4" t="s">
        <v>2232</v>
      </c>
      <c r="G14911" s="4" t="s">
        <v>986</v>
      </c>
    </row>
    <row r="14912" spans="1:7" x14ac:dyDescent="0.3">
      <c r="A14912" s="2">
        <v>180169812</v>
      </c>
      <c r="B14912" s="6">
        <v>43339.727939814817</v>
      </c>
      <c r="C14912" s="4" t="s">
        <v>36</v>
      </c>
      <c r="D14912" s="4" t="s">
        <v>221</v>
      </c>
      <c r="E14912" s="6">
        <v>43339.745254629626</v>
      </c>
      <c r="F14912" s="4" t="s">
        <v>31</v>
      </c>
      <c r="G14912" s="4" t="s">
        <v>571</v>
      </c>
    </row>
    <row r="14913" spans="1:7" x14ac:dyDescent="0.3">
      <c r="A14913" s="2">
        <v>180169812</v>
      </c>
      <c r="B14913" s="6">
        <v>43339.727939814817</v>
      </c>
      <c r="C14913" s="4" t="s">
        <v>36</v>
      </c>
      <c r="D14913" s="4" t="s">
        <v>221</v>
      </c>
      <c r="E14913" s="6">
        <v>43339.743750000001</v>
      </c>
      <c r="F14913" s="4" t="s">
        <v>2233</v>
      </c>
      <c r="G14913" s="4" t="s">
        <v>986</v>
      </c>
    </row>
    <row r="14914" spans="1:7" x14ac:dyDescent="0.3">
      <c r="A14914" s="2">
        <v>180169812</v>
      </c>
      <c r="B14914" s="6">
        <v>43339.727939814817</v>
      </c>
      <c r="C14914" s="4" t="s">
        <v>36</v>
      </c>
      <c r="D14914" s="4" t="s">
        <v>221</v>
      </c>
      <c r="E14914" s="6">
        <v>43339.733067129629</v>
      </c>
      <c r="F14914" s="4" t="s">
        <v>31</v>
      </c>
      <c r="G14914" s="4" t="s">
        <v>104</v>
      </c>
    </row>
    <row r="14915" spans="1:7" x14ac:dyDescent="0.3">
      <c r="A14915" s="2">
        <v>180169812</v>
      </c>
      <c r="B14915" s="6">
        <v>43339.727939814817</v>
      </c>
      <c r="C14915" s="4" t="s">
        <v>36</v>
      </c>
      <c r="D14915" s="4" t="s">
        <v>221</v>
      </c>
      <c r="E14915" s="6">
        <v>43339.732372685183</v>
      </c>
      <c r="F14915" s="4" t="s">
        <v>31</v>
      </c>
      <c r="G14915" s="4" t="s">
        <v>743</v>
      </c>
    </row>
    <row r="14916" spans="1:7" x14ac:dyDescent="0.3">
      <c r="A14916" s="2">
        <v>180169812</v>
      </c>
      <c r="B14916" s="6">
        <v>43339.727939814817</v>
      </c>
      <c r="C14916" s="4" t="s">
        <v>36</v>
      </c>
      <c r="D14916" s="4" t="s">
        <v>221</v>
      </c>
      <c r="E14916" s="6">
        <v>43339.731747685182</v>
      </c>
      <c r="F14916" s="4" t="s">
        <v>29</v>
      </c>
      <c r="G14916" s="4" t="s">
        <v>571</v>
      </c>
    </row>
    <row r="14917" spans="1:7" x14ac:dyDescent="0.3">
      <c r="A14917" s="2">
        <v>180169812</v>
      </c>
      <c r="B14917" s="6">
        <v>43339.727939814817</v>
      </c>
      <c r="C14917" s="4" t="s">
        <v>36</v>
      </c>
      <c r="D14917" s="4" t="s">
        <v>221</v>
      </c>
      <c r="E14917" s="6">
        <v>43339.730821759258</v>
      </c>
      <c r="F14917" s="4" t="s">
        <v>29</v>
      </c>
      <c r="G14917" s="4" t="s">
        <v>104</v>
      </c>
    </row>
    <row r="14918" spans="1:7" x14ac:dyDescent="0.3">
      <c r="A14918" s="2">
        <v>180169812</v>
      </c>
      <c r="B14918" s="6">
        <v>43339.727939814817</v>
      </c>
      <c r="C14918" s="4" t="s">
        <v>36</v>
      </c>
      <c r="D14918" s="4" t="s">
        <v>221</v>
      </c>
      <c r="E14918" s="6">
        <v>43339.730462962965</v>
      </c>
      <c r="F14918" s="4" t="s">
        <v>29</v>
      </c>
      <c r="G14918" s="4" t="s">
        <v>743</v>
      </c>
    </row>
    <row r="14919" spans="1:7" x14ac:dyDescent="0.3">
      <c r="A14919" s="2">
        <v>180170223</v>
      </c>
      <c r="B14919" s="6">
        <v>43340.336527777778</v>
      </c>
      <c r="C14919" s="4" t="s">
        <v>36</v>
      </c>
      <c r="D14919" s="4" t="s">
        <v>901</v>
      </c>
      <c r="E14919" s="6">
        <v>43340.393113425926</v>
      </c>
      <c r="F14919" s="4" t="s">
        <v>25</v>
      </c>
      <c r="G14919" s="4" t="s">
        <v>173</v>
      </c>
    </row>
    <row r="14920" spans="1:7" x14ac:dyDescent="0.3">
      <c r="A14920" s="2">
        <v>180170223</v>
      </c>
      <c r="B14920" s="6">
        <v>43340.336527777778</v>
      </c>
      <c r="C14920" s="4" t="s">
        <v>36</v>
      </c>
      <c r="D14920" s="4" t="s">
        <v>901</v>
      </c>
      <c r="E14920" s="6">
        <v>43340.359502314815</v>
      </c>
      <c r="F14920" s="4" t="s">
        <v>31</v>
      </c>
      <c r="G14920" s="4" t="s">
        <v>173</v>
      </c>
    </row>
    <row r="14921" spans="1:7" x14ac:dyDescent="0.3">
      <c r="A14921" s="2">
        <v>180170223</v>
      </c>
      <c r="B14921" s="6">
        <v>43340.336527777778</v>
      </c>
      <c r="C14921" s="4" t="s">
        <v>36</v>
      </c>
      <c r="D14921" s="4" t="s">
        <v>901</v>
      </c>
      <c r="E14921" s="6">
        <v>43340.357592592591</v>
      </c>
      <c r="F14921" s="4" t="s">
        <v>32</v>
      </c>
      <c r="G14921" s="4" t="s">
        <v>173</v>
      </c>
    </row>
    <row r="14922" spans="1:7" x14ac:dyDescent="0.3">
      <c r="A14922" s="2">
        <v>180170223</v>
      </c>
      <c r="B14922" s="6">
        <v>43340.336527777778</v>
      </c>
      <c r="C14922" s="4" t="s">
        <v>36</v>
      </c>
      <c r="D14922" s="4" t="s">
        <v>901</v>
      </c>
      <c r="E14922" s="6">
        <v>43340.356249999997</v>
      </c>
      <c r="F14922" s="4" t="s">
        <v>25</v>
      </c>
      <c r="G14922" s="4" t="s">
        <v>38</v>
      </c>
    </row>
    <row r="14923" spans="1:7" x14ac:dyDescent="0.3">
      <c r="A14923" s="2">
        <v>180170223</v>
      </c>
      <c r="B14923" s="6">
        <v>43340.336527777778</v>
      </c>
      <c r="C14923" s="4" t="s">
        <v>36</v>
      </c>
      <c r="D14923" s="4" t="s">
        <v>901</v>
      </c>
      <c r="E14923" s="6">
        <v>43340.354745370372</v>
      </c>
      <c r="F14923" s="4" t="s">
        <v>33</v>
      </c>
      <c r="G14923" s="4" t="s">
        <v>173</v>
      </c>
    </row>
    <row r="14924" spans="1:7" x14ac:dyDescent="0.3">
      <c r="A14924" s="2">
        <v>180170223</v>
      </c>
      <c r="B14924" s="6">
        <v>43340.336527777778</v>
      </c>
      <c r="C14924" s="4" t="s">
        <v>36</v>
      </c>
      <c r="D14924" s="4" t="s">
        <v>901</v>
      </c>
      <c r="E14924" s="6">
        <v>43340.349293981482</v>
      </c>
      <c r="F14924" s="4" t="s">
        <v>31</v>
      </c>
      <c r="G14924" s="4" t="s">
        <v>38</v>
      </c>
    </row>
    <row r="14925" spans="1:7" x14ac:dyDescent="0.3">
      <c r="A14925" s="2">
        <v>180170223</v>
      </c>
      <c r="B14925" s="6">
        <v>43340.336527777778</v>
      </c>
      <c r="C14925" s="4" t="s">
        <v>36</v>
      </c>
      <c r="D14925" s="4" t="s">
        <v>901</v>
      </c>
      <c r="E14925" s="6">
        <v>43340.349050925928</v>
      </c>
      <c r="F14925" s="4" t="s">
        <v>31</v>
      </c>
      <c r="G14925" s="4" t="s">
        <v>173</v>
      </c>
    </row>
    <row r="14926" spans="1:7" x14ac:dyDescent="0.3">
      <c r="A14926" s="2">
        <v>180170223</v>
      </c>
      <c r="B14926" s="6">
        <v>43340.336527777778</v>
      </c>
      <c r="C14926" s="4" t="s">
        <v>36</v>
      </c>
      <c r="D14926" s="4" t="s">
        <v>901</v>
      </c>
      <c r="E14926" s="6">
        <v>43340.3434375</v>
      </c>
      <c r="F14926" s="4" t="s">
        <v>31</v>
      </c>
      <c r="G14926" s="4" t="s">
        <v>38</v>
      </c>
    </row>
    <row r="14927" spans="1:7" x14ac:dyDescent="0.3">
      <c r="A14927" s="2">
        <v>180170223</v>
      </c>
      <c r="B14927" s="6">
        <v>43340.336527777778</v>
      </c>
      <c r="C14927" s="4" t="s">
        <v>36</v>
      </c>
      <c r="D14927" s="4" t="s">
        <v>901</v>
      </c>
      <c r="E14927" s="6">
        <v>43340.343402777777</v>
      </c>
      <c r="F14927" s="4" t="s">
        <v>29</v>
      </c>
      <c r="G14927" s="4" t="s">
        <v>173</v>
      </c>
    </row>
    <row r="14928" spans="1:7" x14ac:dyDescent="0.3">
      <c r="A14928" s="2">
        <v>180170223</v>
      </c>
      <c r="B14928" s="6">
        <v>43340.336527777778</v>
      </c>
      <c r="C14928" s="4" t="s">
        <v>36</v>
      </c>
      <c r="D14928" s="4" t="s">
        <v>901</v>
      </c>
      <c r="E14928" s="6">
        <v>43340.343321759261</v>
      </c>
      <c r="F14928" s="4" t="s">
        <v>25</v>
      </c>
      <c r="G14928" s="4" t="s">
        <v>173</v>
      </c>
    </row>
    <row r="14929" spans="1:7" x14ac:dyDescent="0.3">
      <c r="A14929" s="2">
        <v>180170223</v>
      </c>
      <c r="B14929" s="6">
        <v>43340.336527777778</v>
      </c>
      <c r="C14929" s="4" t="s">
        <v>36</v>
      </c>
      <c r="D14929" s="4" t="s">
        <v>901</v>
      </c>
      <c r="E14929" s="6">
        <v>43340.340995370374</v>
      </c>
      <c r="F14929" s="4" t="s">
        <v>31</v>
      </c>
      <c r="G14929" s="4" t="s">
        <v>38</v>
      </c>
    </row>
    <row r="14930" spans="1:7" x14ac:dyDescent="0.3">
      <c r="A14930" s="2">
        <v>180170223</v>
      </c>
      <c r="B14930" s="6">
        <v>43340.336527777778</v>
      </c>
      <c r="C14930" s="4" t="s">
        <v>36</v>
      </c>
      <c r="D14930" s="4" t="s">
        <v>901</v>
      </c>
      <c r="E14930" s="6">
        <v>43340.338900462964</v>
      </c>
      <c r="F14930" s="4" t="s">
        <v>29</v>
      </c>
      <c r="G14930" s="4" t="s">
        <v>173</v>
      </c>
    </row>
    <row r="14931" spans="1:7" x14ac:dyDescent="0.3">
      <c r="A14931" s="2">
        <v>180170228</v>
      </c>
      <c r="B14931" s="6">
        <v>43340.338321759256</v>
      </c>
      <c r="C14931" s="4" t="s">
        <v>36</v>
      </c>
      <c r="D14931" s="4" t="s">
        <v>495</v>
      </c>
      <c r="E14931" s="6">
        <v>43340.371249999997</v>
      </c>
      <c r="F14931" s="4" t="s">
        <v>25</v>
      </c>
      <c r="G14931" s="4" t="s">
        <v>244</v>
      </c>
    </row>
    <row r="14932" spans="1:7" x14ac:dyDescent="0.3">
      <c r="A14932" s="2">
        <v>180170228</v>
      </c>
      <c r="B14932" s="6">
        <v>43340.338321759256</v>
      </c>
      <c r="C14932" s="4" t="s">
        <v>36</v>
      </c>
      <c r="D14932" s="4" t="s">
        <v>495</v>
      </c>
      <c r="E14932" s="6">
        <v>43340.35193287037</v>
      </c>
      <c r="F14932" s="4" t="s">
        <v>31</v>
      </c>
      <c r="G14932" s="4" t="s">
        <v>244</v>
      </c>
    </row>
    <row r="14933" spans="1:7" x14ac:dyDescent="0.3">
      <c r="A14933" s="2">
        <v>180170228</v>
      </c>
      <c r="B14933" s="6">
        <v>43340.338321759256</v>
      </c>
      <c r="C14933" s="4" t="s">
        <v>36</v>
      </c>
      <c r="D14933" s="4" t="s">
        <v>495</v>
      </c>
      <c r="E14933" s="6">
        <v>43340.345821759256</v>
      </c>
      <c r="F14933" s="4" t="s">
        <v>25</v>
      </c>
      <c r="G14933" s="4" t="s">
        <v>42</v>
      </c>
    </row>
    <row r="14934" spans="1:7" x14ac:dyDescent="0.3">
      <c r="A14934" s="2">
        <v>180170228</v>
      </c>
      <c r="B14934" s="6">
        <v>43340.338321759256</v>
      </c>
      <c r="C14934" s="4" t="s">
        <v>36</v>
      </c>
      <c r="D14934" s="4" t="s">
        <v>495</v>
      </c>
      <c r="E14934" s="6">
        <v>43340.339143518519</v>
      </c>
      <c r="F14934" s="4" t="s">
        <v>62</v>
      </c>
      <c r="G14934" s="4" t="s">
        <v>244</v>
      </c>
    </row>
    <row r="14935" spans="1:7" x14ac:dyDescent="0.3">
      <c r="A14935" s="2">
        <v>180170228</v>
      </c>
      <c r="B14935" s="6">
        <v>43340.338321759256</v>
      </c>
      <c r="C14935" s="4" t="s">
        <v>36</v>
      </c>
      <c r="D14935" s="4" t="s">
        <v>495</v>
      </c>
      <c r="E14935" s="6">
        <v>43340.339016203703</v>
      </c>
      <c r="F14935" s="4" t="s">
        <v>62</v>
      </c>
      <c r="G14935" s="4" t="s">
        <v>42</v>
      </c>
    </row>
    <row r="14936" spans="1:7" x14ac:dyDescent="0.3">
      <c r="A14936" s="2">
        <v>180170228</v>
      </c>
      <c r="B14936" s="6">
        <v>43340.338321759256</v>
      </c>
      <c r="C14936" s="4" t="s">
        <v>36</v>
      </c>
      <c r="D14936" s="4" t="s">
        <v>495</v>
      </c>
      <c r="E14936" s="6">
        <v>43340.338553240741</v>
      </c>
      <c r="F14936" s="4" t="s">
        <v>31</v>
      </c>
      <c r="G14936" s="4" t="s">
        <v>244</v>
      </c>
    </row>
    <row r="14937" spans="1:7" x14ac:dyDescent="0.3">
      <c r="A14937" s="2">
        <v>180170228</v>
      </c>
      <c r="B14937" s="6">
        <v>43340.338321759256</v>
      </c>
      <c r="C14937" s="4" t="s">
        <v>36</v>
      </c>
      <c r="D14937" s="4" t="s">
        <v>495</v>
      </c>
      <c r="E14937" s="6">
        <v>43340.338391203702</v>
      </c>
      <c r="F14937" s="4" t="s">
        <v>31</v>
      </c>
      <c r="G14937" s="4" t="s">
        <v>42</v>
      </c>
    </row>
    <row r="14938" spans="1:7" x14ac:dyDescent="0.3">
      <c r="A14938" s="2">
        <v>180170235</v>
      </c>
      <c r="B14938" s="6">
        <v>43340.34107638889</v>
      </c>
      <c r="C14938" s="4" t="s">
        <v>36</v>
      </c>
      <c r="D14938" s="4" t="s">
        <v>238</v>
      </c>
      <c r="E14938" s="6">
        <v>43340.38003472222</v>
      </c>
      <c r="F14938" s="4" t="s">
        <v>25</v>
      </c>
      <c r="G14938" s="4" t="s">
        <v>68</v>
      </c>
    </row>
    <row r="14939" spans="1:7" x14ac:dyDescent="0.3">
      <c r="A14939" s="2">
        <v>180170235</v>
      </c>
      <c r="B14939" s="6">
        <v>43340.34107638889</v>
      </c>
      <c r="C14939" s="4" t="s">
        <v>36</v>
      </c>
      <c r="D14939" s="4" t="s">
        <v>238</v>
      </c>
      <c r="E14939" s="6">
        <v>43340.359467592592</v>
      </c>
      <c r="F14939" s="4" t="s">
        <v>25</v>
      </c>
      <c r="G14939" s="4" t="s">
        <v>42</v>
      </c>
    </row>
    <row r="14940" spans="1:7" x14ac:dyDescent="0.3">
      <c r="A14940" s="2">
        <v>180170235</v>
      </c>
      <c r="B14940" s="6">
        <v>43340.34107638889</v>
      </c>
      <c r="C14940" s="4" t="s">
        <v>36</v>
      </c>
      <c r="D14940" s="4" t="s">
        <v>238</v>
      </c>
      <c r="E14940" s="6">
        <v>43340.353564814817</v>
      </c>
      <c r="F14940" s="4" t="s">
        <v>31</v>
      </c>
      <c r="G14940" s="4" t="s">
        <v>68</v>
      </c>
    </row>
    <row r="14941" spans="1:7" x14ac:dyDescent="0.3">
      <c r="A14941" s="2">
        <v>180170235</v>
      </c>
      <c r="B14941" s="6">
        <v>43340.34107638889</v>
      </c>
      <c r="C14941" s="4" t="s">
        <v>36</v>
      </c>
      <c r="D14941" s="4" t="s">
        <v>238</v>
      </c>
      <c r="E14941" s="6">
        <v>43340.352569444447</v>
      </c>
      <c r="F14941" s="4" t="s">
        <v>31</v>
      </c>
      <c r="G14941" s="4" t="s">
        <v>42</v>
      </c>
    </row>
    <row r="14942" spans="1:7" x14ac:dyDescent="0.3">
      <c r="A14942" s="2">
        <v>180170235</v>
      </c>
      <c r="B14942" s="6">
        <v>43340.34107638889</v>
      </c>
      <c r="C14942" s="4" t="s">
        <v>36</v>
      </c>
      <c r="D14942" s="4" t="s">
        <v>238</v>
      </c>
      <c r="E14942" s="6">
        <v>43340.350474537037</v>
      </c>
      <c r="F14942" s="4" t="s">
        <v>29</v>
      </c>
      <c r="G14942" s="4" t="s">
        <v>42</v>
      </c>
    </row>
    <row r="14943" spans="1:7" x14ac:dyDescent="0.3">
      <c r="A14943" s="2">
        <v>180170235</v>
      </c>
      <c r="B14943" s="6">
        <v>43340.34107638889</v>
      </c>
      <c r="C14943" s="4" t="s">
        <v>36</v>
      </c>
      <c r="D14943" s="4" t="s">
        <v>238</v>
      </c>
      <c r="E14943" s="6">
        <v>43340.344907407409</v>
      </c>
      <c r="F14943" s="4" t="s">
        <v>29</v>
      </c>
      <c r="G14943" s="4" t="s">
        <v>68</v>
      </c>
    </row>
    <row r="14944" spans="1:7" x14ac:dyDescent="0.3">
      <c r="A14944" s="2">
        <v>180170255</v>
      </c>
      <c r="B14944" s="6">
        <v>43340.358495370368</v>
      </c>
      <c r="C14944" s="4" t="s">
        <v>36</v>
      </c>
      <c r="D14944" s="4" t="s">
        <v>98</v>
      </c>
      <c r="E14944" s="6">
        <v>43340.383298611108</v>
      </c>
      <c r="F14944" s="4" t="s">
        <v>25</v>
      </c>
      <c r="G14944" s="4" t="s">
        <v>141</v>
      </c>
    </row>
    <row r="14945" spans="1:7" x14ac:dyDescent="0.3">
      <c r="A14945" s="2">
        <v>180170255</v>
      </c>
      <c r="B14945" s="6">
        <v>43340.358495370368</v>
      </c>
      <c r="C14945" s="4" t="s">
        <v>36</v>
      </c>
      <c r="D14945" s="4" t="s">
        <v>98</v>
      </c>
      <c r="E14945" s="6">
        <v>43340.383298611108</v>
      </c>
      <c r="F14945" s="4" t="s">
        <v>25</v>
      </c>
      <c r="G14945" s="4" t="s">
        <v>72</v>
      </c>
    </row>
    <row r="14946" spans="1:7" x14ac:dyDescent="0.3">
      <c r="A14946" s="2">
        <v>180170255</v>
      </c>
      <c r="B14946" s="6">
        <v>43340.358495370368</v>
      </c>
      <c r="C14946" s="4" t="s">
        <v>36</v>
      </c>
      <c r="D14946" s="4" t="s">
        <v>98</v>
      </c>
      <c r="E14946" s="6">
        <v>43340.380023148151</v>
      </c>
      <c r="F14946" s="4" t="s">
        <v>25</v>
      </c>
      <c r="G14946" s="4" t="s">
        <v>38</v>
      </c>
    </row>
    <row r="14947" spans="1:7" x14ac:dyDescent="0.3">
      <c r="A14947" s="2">
        <v>180170255</v>
      </c>
      <c r="B14947" s="6">
        <v>43340.358495370368</v>
      </c>
      <c r="C14947" s="4" t="s">
        <v>36</v>
      </c>
      <c r="D14947" s="4" t="s">
        <v>98</v>
      </c>
      <c r="E14947" s="6">
        <v>43340.376400462963</v>
      </c>
      <c r="F14947" s="4" t="s">
        <v>25</v>
      </c>
      <c r="G14947" s="4" t="s">
        <v>645</v>
      </c>
    </row>
    <row r="14948" spans="1:7" x14ac:dyDescent="0.3">
      <c r="A14948" s="2">
        <v>180170255</v>
      </c>
      <c r="B14948" s="6">
        <v>43340.358495370368</v>
      </c>
      <c r="C14948" s="4" t="s">
        <v>36</v>
      </c>
      <c r="D14948" s="4" t="s">
        <v>98</v>
      </c>
      <c r="E14948" s="6">
        <v>43340.375601851854</v>
      </c>
      <c r="F14948" s="4" t="s">
        <v>25</v>
      </c>
      <c r="G14948" s="4" t="s">
        <v>103</v>
      </c>
    </row>
    <row r="14949" spans="1:7" x14ac:dyDescent="0.3">
      <c r="A14949" s="2">
        <v>180170255</v>
      </c>
      <c r="B14949" s="6">
        <v>43340.358495370368</v>
      </c>
      <c r="C14949" s="4" t="s">
        <v>36</v>
      </c>
      <c r="D14949" s="4" t="s">
        <v>98</v>
      </c>
      <c r="E14949" s="6">
        <v>43340.371319444443</v>
      </c>
      <c r="F14949" s="4" t="s">
        <v>32</v>
      </c>
      <c r="G14949" s="4" t="s">
        <v>72</v>
      </c>
    </row>
    <row r="14950" spans="1:7" x14ac:dyDescent="0.3">
      <c r="A14950" s="2">
        <v>180170255</v>
      </c>
      <c r="B14950" s="6">
        <v>43340.358495370368</v>
      </c>
      <c r="C14950" s="4" t="s">
        <v>36</v>
      </c>
      <c r="D14950" s="4" t="s">
        <v>98</v>
      </c>
      <c r="E14950" s="6">
        <v>43340.36954861111</v>
      </c>
      <c r="F14950" s="4" t="s">
        <v>33</v>
      </c>
      <c r="G14950" s="4" t="s">
        <v>72</v>
      </c>
    </row>
    <row r="14951" spans="1:7" x14ac:dyDescent="0.3">
      <c r="A14951" s="2">
        <v>180170255</v>
      </c>
      <c r="B14951" s="6">
        <v>43340.358495370368</v>
      </c>
      <c r="C14951" s="4" t="s">
        <v>36</v>
      </c>
      <c r="D14951" s="4" t="s">
        <v>98</v>
      </c>
      <c r="E14951" s="6">
        <v>43340.36755787037</v>
      </c>
      <c r="F14951" s="4" t="s">
        <v>31</v>
      </c>
      <c r="G14951" s="4" t="s">
        <v>103</v>
      </c>
    </row>
    <row r="14952" spans="1:7" x14ac:dyDescent="0.3">
      <c r="A14952" s="2">
        <v>180170255</v>
      </c>
      <c r="B14952" s="6">
        <v>43340.358495370368</v>
      </c>
      <c r="C14952" s="4" t="s">
        <v>36</v>
      </c>
      <c r="D14952" s="4" t="s">
        <v>98</v>
      </c>
      <c r="E14952" s="6">
        <v>43340.366875</v>
      </c>
      <c r="F14952" s="4" t="s">
        <v>31</v>
      </c>
      <c r="G14952" s="4" t="s">
        <v>645</v>
      </c>
    </row>
    <row r="14953" spans="1:7" x14ac:dyDescent="0.3">
      <c r="A14953" s="2">
        <v>180170255</v>
      </c>
      <c r="B14953" s="6">
        <v>43340.358495370368</v>
      </c>
      <c r="C14953" s="4" t="s">
        <v>36</v>
      </c>
      <c r="D14953" s="4" t="s">
        <v>98</v>
      </c>
      <c r="E14953" s="6">
        <v>43340.36550925926</v>
      </c>
      <c r="F14953" s="4" t="s">
        <v>31</v>
      </c>
      <c r="G14953" s="4" t="s">
        <v>141</v>
      </c>
    </row>
    <row r="14954" spans="1:7" x14ac:dyDescent="0.3">
      <c r="A14954" s="2">
        <v>180170255</v>
      </c>
      <c r="B14954" s="6">
        <v>43340.358495370368</v>
      </c>
      <c r="C14954" s="4" t="s">
        <v>36</v>
      </c>
      <c r="D14954" s="4" t="s">
        <v>98</v>
      </c>
      <c r="E14954" s="6">
        <v>43340.363553240742</v>
      </c>
      <c r="F14954" s="4" t="s">
        <v>31</v>
      </c>
      <c r="G14954" s="4" t="s">
        <v>72</v>
      </c>
    </row>
    <row r="14955" spans="1:7" x14ac:dyDescent="0.3">
      <c r="A14955" s="2">
        <v>180170255</v>
      </c>
      <c r="B14955" s="6">
        <v>43340.358495370368</v>
      </c>
      <c r="C14955" s="4" t="s">
        <v>36</v>
      </c>
      <c r="D14955" s="4" t="s">
        <v>98</v>
      </c>
      <c r="E14955" s="6">
        <v>43340.363391203704</v>
      </c>
      <c r="F14955" s="4" t="s">
        <v>31</v>
      </c>
      <c r="G14955" s="4" t="s">
        <v>38</v>
      </c>
    </row>
    <row r="14956" spans="1:7" x14ac:dyDescent="0.3">
      <c r="A14956" s="2">
        <v>180170255</v>
      </c>
      <c r="B14956" s="6">
        <v>43340.358495370368</v>
      </c>
      <c r="C14956" s="4" t="s">
        <v>36</v>
      </c>
      <c r="D14956" s="4" t="s">
        <v>98</v>
      </c>
      <c r="E14956" s="6">
        <v>43340.361701388887</v>
      </c>
      <c r="F14956" s="4" t="s">
        <v>29</v>
      </c>
      <c r="G14956" s="4" t="s">
        <v>38</v>
      </c>
    </row>
    <row r="14957" spans="1:7" x14ac:dyDescent="0.3">
      <c r="A14957" s="2">
        <v>180170255</v>
      </c>
      <c r="B14957" s="6">
        <v>43340.358495370368</v>
      </c>
      <c r="C14957" s="4" t="s">
        <v>36</v>
      </c>
      <c r="D14957" s="4" t="s">
        <v>98</v>
      </c>
      <c r="E14957" s="6">
        <v>43340.361111111109</v>
      </c>
      <c r="F14957" s="4" t="s">
        <v>29</v>
      </c>
      <c r="G14957" s="4" t="s">
        <v>645</v>
      </c>
    </row>
    <row r="14958" spans="1:7" x14ac:dyDescent="0.3">
      <c r="A14958" s="2">
        <v>180170255</v>
      </c>
      <c r="B14958" s="6">
        <v>43340.358495370368</v>
      </c>
      <c r="C14958" s="4" t="s">
        <v>36</v>
      </c>
      <c r="D14958" s="4" t="s">
        <v>98</v>
      </c>
      <c r="E14958" s="6">
        <v>43340.360335648147</v>
      </c>
      <c r="F14958" s="4" t="s">
        <v>29</v>
      </c>
      <c r="G14958" s="4" t="s">
        <v>141</v>
      </c>
    </row>
    <row r="14959" spans="1:7" x14ac:dyDescent="0.3">
      <c r="A14959" s="2">
        <v>180170255</v>
      </c>
      <c r="B14959" s="6">
        <v>43340.358495370368</v>
      </c>
      <c r="C14959" s="4" t="s">
        <v>36</v>
      </c>
      <c r="D14959" s="4" t="s">
        <v>98</v>
      </c>
      <c r="E14959" s="6">
        <v>43340.360335648147</v>
      </c>
      <c r="F14959" s="4" t="s">
        <v>29</v>
      </c>
      <c r="G14959" s="4" t="s">
        <v>72</v>
      </c>
    </row>
    <row r="14960" spans="1:7" x14ac:dyDescent="0.3">
      <c r="A14960" s="2">
        <v>180170304</v>
      </c>
      <c r="B14960" s="6">
        <v>43340.409930555557</v>
      </c>
      <c r="C14960" s="4" t="s">
        <v>36</v>
      </c>
      <c r="D14960" s="4" t="s">
        <v>168</v>
      </c>
      <c r="E14960" s="6">
        <v>43340.424537037034</v>
      </c>
      <c r="F14960" s="4" t="s">
        <v>25</v>
      </c>
      <c r="G14960" s="4" t="s">
        <v>100</v>
      </c>
    </row>
    <row r="14961" spans="1:7" x14ac:dyDescent="0.3">
      <c r="A14961" s="2">
        <v>180170304</v>
      </c>
      <c r="B14961" s="6">
        <v>43340.409930555557</v>
      </c>
      <c r="C14961" s="4" t="s">
        <v>36</v>
      </c>
      <c r="D14961" s="4" t="s">
        <v>168</v>
      </c>
      <c r="E14961" s="6">
        <v>43340.424537037034</v>
      </c>
      <c r="F14961" s="4" t="s">
        <v>25</v>
      </c>
      <c r="G14961" s="4" t="s">
        <v>117</v>
      </c>
    </row>
    <row r="14962" spans="1:7" x14ac:dyDescent="0.3">
      <c r="A14962" s="2">
        <v>180170304</v>
      </c>
      <c r="B14962" s="6">
        <v>43340.409930555557</v>
      </c>
      <c r="C14962" s="4" t="s">
        <v>36</v>
      </c>
      <c r="D14962" s="4" t="s">
        <v>168</v>
      </c>
      <c r="E14962" s="6">
        <v>43340.424490740741</v>
      </c>
      <c r="F14962" s="4" t="s">
        <v>25</v>
      </c>
      <c r="G14962" s="4" t="s">
        <v>72</v>
      </c>
    </row>
    <row r="14963" spans="1:7" x14ac:dyDescent="0.3">
      <c r="A14963" s="2">
        <v>180170304</v>
      </c>
      <c r="B14963" s="6">
        <v>43340.409930555557</v>
      </c>
      <c r="C14963" s="4" t="s">
        <v>36</v>
      </c>
      <c r="D14963" s="4" t="s">
        <v>168</v>
      </c>
      <c r="E14963" s="6">
        <v>43340.42428240741</v>
      </c>
      <c r="F14963" s="4" t="s">
        <v>25</v>
      </c>
      <c r="G14963" s="4" t="s">
        <v>38</v>
      </c>
    </row>
    <row r="14964" spans="1:7" x14ac:dyDescent="0.3">
      <c r="A14964" s="2">
        <v>180170304</v>
      </c>
      <c r="B14964" s="6">
        <v>43340.409930555557</v>
      </c>
      <c r="C14964" s="4" t="s">
        <v>36</v>
      </c>
      <c r="D14964" s="4" t="s">
        <v>168</v>
      </c>
      <c r="E14964" s="6">
        <v>43340.420104166667</v>
      </c>
      <c r="F14964" s="4" t="s">
        <v>25</v>
      </c>
      <c r="G14964" s="4" t="s">
        <v>190</v>
      </c>
    </row>
    <row r="14965" spans="1:7" x14ac:dyDescent="0.3">
      <c r="A14965" s="2">
        <v>180170304</v>
      </c>
      <c r="B14965" s="6">
        <v>43340.409930555557</v>
      </c>
      <c r="C14965" s="4" t="s">
        <v>36</v>
      </c>
      <c r="D14965" s="4" t="s">
        <v>168</v>
      </c>
      <c r="E14965" s="6">
        <v>43340.419444444444</v>
      </c>
      <c r="F14965" s="4" t="s">
        <v>2232</v>
      </c>
      <c r="G14965" s="4" t="s">
        <v>941</v>
      </c>
    </row>
    <row r="14966" spans="1:7" x14ac:dyDescent="0.3">
      <c r="A14966" s="2">
        <v>180170304</v>
      </c>
      <c r="B14966" s="6">
        <v>43340.409930555557</v>
      </c>
      <c r="C14966" s="4" t="s">
        <v>36</v>
      </c>
      <c r="D14966" s="4" t="s">
        <v>168</v>
      </c>
      <c r="E14966" s="6">
        <v>43340.419444444444</v>
      </c>
      <c r="F14966" s="4" t="s">
        <v>2232</v>
      </c>
      <c r="G14966" s="4" t="s">
        <v>941</v>
      </c>
    </row>
    <row r="14967" spans="1:7" x14ac:dyDescent="0.3">
      <c r="A14967" s="2">
        <v>180170304</v>
      </c>
      <c r="B14967" s="6">
        <v>43340.409930555557</v>
      </c>
      <c r="C14967" s="4" t="s">
        <v>36</v>
      </c>
      <c r="D14967" s="4" t="s">
        <v>168</v>
      </c>
      <c r="E14967" s="6">
        <v>43340.419340277775</v>
      </c>
      <c r="F14967" s="4" t="s">
        <v>31</v>
      </c>
      <c r="G14967" s="4" t="s">
        <v>100</v>
      </c>
    </row>
    <row r="14968" spans="1:7" x14ac:dyDescent="0.3">
      <c r="A14968" s="2">
        <v>180170304</v>
      </c>
      <c r="B14968" s="6">
        <v>43340.409930555557</v>
      </c>
      <c r="C14968" s="4" t="s">
        <v>36</v>
      </c>
      <c r="D14968" s="4" t="s">
        <v>168</v>
      </c>
      <c r="E14968" s="6">
        <v>43340.418749999997</v>
      </c>
      <c r="F14968" s="4" t="s">
        <v>2233</v>
      </c>
      <c r="G14968" s="4" t="s">
        <v>941</v>
      </c>
    </row>
    <row r="14969" spans="1:7" x14ac:dyDescent="0.3">
      <c r="A14969" s="2">
        <v>180170304</v>
      </c>
      <c r="B14969" s="6">
        <v>43340.409930555557</v>
      </c>
      <c r="C14969" s="4" t="s">
        <v>36</v>
      </c>
      <c r="D14969" s="4" t="s">
        <v>168</v>
      </c>
      <c r="E14969" s="6">
        <v>43340.418749999997</v>
      </c>
      <c r="F14969" s="4" t="s">
        <v>2233</v>
      </c>
      <c r="G14969" s="4" t="s">
        <v>941</v>
      </c>
    </row>
    <row r="14970" spans="1:7" x14ac:dyDescent="0.3">
      <c r="A14970" s="2">
        <v>180170304</v>
      </c>
      <c r="B14970" s="6">
        <v>43340.409930555557</v>
      </c>
      <c r="C14970" s="4" t="s">
        <v>36</v>
      </c>
      <c r="D14970" s="4" t="s">
        <v>168</v>
      </c>
      <c r="E14970" s="6">
        <v>43340.418368055558</v>
      </c>
      <c r="F14970" s="4" t="s">
        <v>29</v>
      </c>
      <c r="G14970" s="4" t="s">
        <v>100</v>
      </c>
    </row>
    <row r="14971" spans="1:7" x14ac:dyDescent="0.3">
      <c r="A14971" s="2">
        <v>180170304</v>
      </c>
      <c r="B14971" s="6">
        <v>43340.409930555557</v>
      </c>
      <c r="C14971" s="4" t="s">
        <v>36</v>
      </c>
      <c r="D14971" s="4" t="s">
        <v>168</v>
      </c>
      <c r="E14971" s="6">
        <v>43340.417824074073</v>
      </c>
      <c r="F14971" s="4" t="s">
        <v>25</v>
      </c>
      <c r="G14971" s="4" t="s">
        <v>100</v>
      </c>
    </row>
    <row r="14972" spans="1:7" x14ac:dyDescent="0.3">
      <c r="A14972" s="2">
        <v>180170304</v>
      </c>
      <c r="B14972" s="6">
        <v>43340.409930555557</v>
      </c>
      <c r="C14972" s="4" t="s">
        <v>36</v>
      </c>
      <c r="D14972" s="4" t="s">
        <v>168</v>
      </c>
      <c r="E14972" s="6">
        <v>43340.416446759256</v>
      </c>
      <c r="F14972" s="4" t="s">
        <v>31</v>
      </c>
      <c r="G14972" s="4" t="s">
        <v>72</v>
      </c>
    </row>
    <row r="14973" spans="1:7" x14ac:dyDescent="0.3">
      <c r="A14973" s="2">
        <v>180170304</v>
      </c>
      <c r="B14973" s="6">
        <v>43340.409930555557</v>
      </c>
      <c r="C14973" s="4" t="s">
        <v>36</v>
      </c>
      <c r="D14973" s="4" t="s">
        <v>168</v>
      </c>
      <c r="E14973" s="6">
        <v>43340.416446759256</v>
      </c>
      <c r="F14973" s="4" t="s">
        <v>31</v>
      </c>
      <c r="G14973" s="4" t="s">
        <v>38</v>
      </c>
    </row>
    <row r="14974" spans="1:7" x14ac:dyDescent="0.3">
      <c r="A14974" s="2">
        <v>180170304</v>
      </c>
      <c r="B14974" s="6">
        <v>43340.409930555557</v>
      </c>
      <c r="C14974" s="4" t="s">
        <v>36</v>
      </c>
      <c r="D14974" s="4" t="s">
        <v>168</v>
      </c>
      <c r="E14974" s="6">
        <v>43340.415659722225</v>
      </c>
      <c r="F14974" s="4" t="s">
        <v>31</v>
      </c>
      <c r="G14974" s="4" t="s">
        <v>190</v>
      </c>
    </row>
    <row r="14975" spans="1:7" x14ac:dyDescent="0.3">
      <c r="A14975" s="2">
        <v>180170304</v>
      </c>
      <c r="B14975" s="6">
        <v>43340.409930555557</v>
      </c>
      <c r="C14975" s="4" t="s">
        <v>36</v>
      </c>
      <c r="D14975" s="4" t="s">
        <v>168</v>
      </c>
      <c r="E14975" s="6">
        <v>43340.414768518516</v>
      </c>
      <c r="F14975" s="4" t="s">
        <v>31</v>
      </c>
      <c r="G14975" s="4" t="s">
        <v>117</v>
      </c>
    </row>
    <row r="14976" spans="1:7" x14ac:dyDescent="0.3">
      <c r="A14976" s="2">
        <v>180170304</v>
      </c>
      <c r="B14976" s="6">
        <v>43340.409930555557</v>
      </c>
      <c r="C14976" s="4" t="s">
        <v>36</v>
      </c>
      <c r="D14976" s="4" t="s">
        <v>168</v>
      </c>
      <c r="E14976" s="6">
        <v>43340.413726851853</v>
      </c>
      <c r="F14976" s="4" t="s">
        <v>31</v>
      </c>
      <c r="G14976" s="4" t="s">
        <v>117</v>
      </c>
    </row>
    <row r="14977" spans="1:7" x14ac:dyDescent="0.3">
      <c r="A14977" s="2">
        <v>180170304</v>
      </c>
      <c r="B14977" s="6">
        <v>43340.409930555557</v>
      </c>
      <c r="C14977" s="4" t="s">
        <v>36</v>
      </c>
      <c r="D14977" s="4" t="s">
        <v>168</v>
      </c>
      <c r="E14977" s="6">
        <v>43340.412141203706</v>
      </c>
      <c r="F14977" s="4" t="s">
        <v>29</v>
      </c>
      <c r="G14977" s="4" t="s">
        <v>38</v>
      </c>
    </row>
    <row r="14978" spans="1:7" x14ac:dyDescent="0.3">
      <c r="A14978" s="2">
        <v>180170304</v>
      </c>
      <c r="B14978" s="6">
        <v>43340.409930555557</v>
      </c>
      <c r="C14978" s="4" t="s">
        <v>36</v>
      </c>
      <c r="D14978" s="4" t="s">
        <v>168</v>
      </c>
      <c r="E14978" s="6">
        <v>43340.411111111112</v>
      </c>
      <c r="F14978" s="4" t="s">
        <v>2233</v>
      </c>
      <c r="G14978" s="4" t="s">
        <v>941</v>
      </c>
    </row>
    <row r="14979" spans="1:7" x14ac:dyDescent="0.3">
      <c r="A14979" s="2">
        <v>180170304</v>
      </c>
      <c r="B14979" s="6">
        <v>43340.409930555557</v>
      </c>
      <c r="C14979" s="4" t="s">
        <v>36</v>
      </c>
      <c r="D14979" s="4" t="s">
        <v>168</v>
      </c>
      <c r="E14979" s="6">
        <v>43340.411111111112</v>
      </c>
      <c r="F14979" s="4" t="s">
        <v>2233</v>
      </c>
      <c r="G14979" s="4" t="s">
        <v>941</v>
      </c>
    </row>
    <row r="14980" spans="1:7" x14ac:dyDescent="0.3">
      <c r="A14980" s="2">
        <v>180170304</v>
      </c>
      <c r="B14980" s="6">
        <v>43340.409930555557</v>
      </c>
      <c r="C14980" s="4" t="s">
        <v>36</v>
      </c>
      <c r="D14980" s="4" t="s">
        <v>168</v>
      </c>
      <c r="E14980" s="6">
        <v>43340.410682870373</v>
      </c>
      <c r="F14980" s="4" t="s">
        <v>29</v>
      </c>
      <c r="G14980" s="4" t="s">
        <v>100</v>
      </c>
    </row>
    <row r="14981" spans="1:7" x14ac:dyDescent="0.3">
      <c r="A14981" s="2">
        <v>180170304</v>
      </c>
      <c r="B14981" s="6">
        <v>43340.409930555557</v>
      </c>
      <c r="C14981" s="4" t="s">
        <v>36</v>
      </c>
      <c r="D14981" s="4" t="s">
        <v>168</v>
      </c>
      <c r="E14981" s="6">
        <v>43340.410682870373</v>
      </c>
      <c r="F14981" s="4" t="s">
        <v>29</v>
      </c>
      <c r="G14981" s="4" t="s">
        <v>72</v>
      </c>
    </row>
    <row r="14982" spans="1:7" x14ac:dyDescent="0.3">
      <c r="A14982" s="2">
        <v>180170304</v>
      </c>
      <c r="B14982" s="6">
        <v>43340.409930555557</v>
      </c>
      <c r="C14982" s="4" t="s">
        <v>36</v>
      </c>
      <c r="D14982" s="4" t="s">
        <v>168</v>
      </c>
      <c r="E14982" s="6">
        <v>43340.410393518519</v>
      </c>
      <c r="F14982" s="4" t="s">
        <v>29</v>
      </c>
      <c r="G14982" s="4" t="s">
        <v>117</v>
      </c>
    </row>
    <row r="14983" spans="1:7" x14ac:dyDescent="0.3">
      <c r="A14983" s="2">
        <v>180170304</v>
      </c>
      <c r="B14983" s="6">
        <v>43340.409930555557</v>
      </c>
      <c r="C14983" s="4" t="s">
        <v>36</v>
      </c>
      <c r="D14983" s="4" t="s">
        <v>168</v>
      </c>
      <c r="E14983" s="6">
        <v>43340.410381944443</v>
      </c>
      <c r="F14983" s="4" t="s">
        <v>29</v>
      </c>
      <c r="G14983" s="4" t="s">
        <v>190</v>
      </c>
    </row>
    <row r="14984" spans="1:7" x14ac:dyDescent="0.3">
      <c r="A14984" s="2">
        <v>180170314</v>
      </c>
      <c r="B14984" s="6">
        <v>43340.41915509259</v>
      </c>
      <c r="C14984" s="4" t="s">
        <v>36</v>
      </c>
      <c r="D14984" s="4" t="s">
        <v>356</v>
      </c>
      <c r="E14984" s="6">
        <v>43340.449895833335</v>
      </c>
      <c r="F14984" s="4" t="s">
        <v>25</v>
      </c>
      <c r="G14984" s="4" t="s">
        <v>190</v>
      </c>
    </row>
    <row r="14985" spans="1:7" x14ac:dyDescent="0.3">
      <c r="A14985" s="2">
        <v>180170314</v>
      </c>
      <c r="B14985" s="6">
        <v>43340.41915509259</v>
      </c>
      <c r="C14985" s="4" t="s">
        <v>36</v>
      </c>
      <c r="D14985" s="4" t="s">
        <v>356</v>
      </c>
      <c r="E14985" s="6">
        <v>43340.449826388889</v>
      </c>
      <c r="F14985" s="4" t="s">
        <v>25</v>
      </c>
      <c r="G14985" s="4" t="s">
        <v>38</v>
      </c>
    </row>
    <row r="14986" spans="1:7" x14ac:dyDescent="0.3">
      <c r="A14986" s="2">
        <v>180170314</v>
      </c>
      <c r="B14986" s="6">
        <v>43340.41915509259</v>
      </c>
      <c r="C14986" s="4" t="s">
        <v>36</v>
      </c>
      <c r="D14986" s="4" t="s">
        <v>356</v>
      </c>
      <c r="E14986" s="6">
        <v>43340.44976851852</v>
      </c>
      <c r="F14986" s="4" t="s">
        <v>25</v>
      </c>
      <c r="G14986" s="4" t="s">
        <v>190</v>
      </c>
    </row>
    <row r="14987" spans="1:7" x14ac:dyDescent="0.3">
      <c r="A14987" s="2">
        <v>180170314</v>
      </c>
      <c r="B14987" s="6">
        <v>43340.41915509259</v>
      </c>
      <c r="C14987" s="4" t="s">
        <v>36</v>
      </c>
      <c r="D14987" s="4" t="s">
        <v>356</v>
      </c>
      <c r="E14987" s="6">
        <v>43340.432060185187</v>
      </c>
      <c r="F14987" s="4" t="s">
        <v>32</v>
      </c>
      <c r="G14987" s="4" t="s">
        <v>190</v>
      </c>
    </row>
    <row r="14988" spans="1:7" x14ac:dyDescent="0.3">
      <c r="A14988" s="2">
        <v>180170314</v>
      </c>
      <c r="B14988" s="6">
        <v>43340.41915509259</v>
      </c>
      <c r="C14988" s="4" t="s">
        <v>36</v>
      </c>
      <c r="D14988" s="4" t="s">
        <v>356</v>
      </c>
      <c r="E14988" s="6">
        <v>43340.431875000002</v>
      </c>
      <c r="F14988" s="4" t="s">
        <v>31</v>
      </c>
      <c r="G14988" s="4" t="s">
        <v>38</v>
      </c>
    </row>
    <row r="14989" spans="1:7" x14ac:dyDescent="0.3">
      <c r="A14989" s="2">
        <v>180170314</v>
      </c>
      <c r="B14989" s="6">
        <v>43340.41915509259</v>
      </c>
      <c r="C14989" s="4" t="s">
        <v>36</v>
      </c>
      <c r="D14989" s="4" t="s">
        <v>356</v>
      </c>
      <c r="E14989" s="6">
        <v>43340.431585648148</v>
      </c>
      <c r="F14989" s="4" t="s">
        <v>29</v>
      </c>
      <c r="G14989" s="4" t="s">
        <v>38</v>
      </c>
    </row>
    <row r="14990" spans="1:7" x14ac:dyDescent="0.3">
      <c r="A14990" s="2">
        <v>180170314</v>
      </c>
      <c r="B14990" s="6">
        <v>43340.41915509259</v>
      </c>
      <c r="C14990" s="4" t="s">
        <v>36</v>
      </c>
      <c r="D14990" s="4" t="s">
        <v>356</v>
      </c>
      <c r="E14990" s="6">
        <v>43340.431539351855</v>
      </c>
      <c r="F14990" s="4" t="s">
        <v>31</v>
      </c>
      <c r="G14990" s="4" t="s">
        <v>190</v>
      </c>
    </row>
    <row r="14991" spans="1:7" x14ac:dyDescent="0.3">
      <c r="A14991" s="2">
        <v>180170314</v>
      </c>
      <c r="B14991" s="6">
        <v>43340.41915509259</v>
      </c>
      <c r="C14991" s="4" t="s">
        <v>36</v>
      </c>
      <c r="D14991" s="4" t="s">
        <v>356</v>
      </c>
      <c r="E14991" s="6">
        <v>43340.428148148145</v>
      </c>
      <c r="F14991" s="4" t="s">
        <v>25</v>
      </c>
      <c r="G14991" s="4" t="s">
        <v>117</v>
      </c>
    </row>
    <row r="14992" spans="1:7" x14ac:dyDescent="0.3">
      <c r="A14992" s="2">
        <v>180170314</v>
      </c>
      <c r="B14992" s="6">
        <v>43340.41915509259</v>
      </c>
      <c r="C14992" s="4" t="s">
        <v>36</v>
      </c>
      <c r="D14992" s="4" t="s">
        <v>356</v>
      </c>
      <c r="E14992" s="6">
        <v>43340.427893518521</v>
      </c>
      <c r="F14992" s="4" t="s">
        <v>29</v>
      </c>
      <c r="G14992" s="4" t="s">
        <v>117</v>
      </c>
    </row>
    <row r="14993" spans="1:7" x14ac:dyDescent="0.3">
      <c r="A14993" s="2">
        <v>180170314</v>
      </c>
      <c r="B14993" s="6">
        <v>43340.41915509259</v>
      </c>
      <c r="C14993" s="4" t="s">
        <v>36</v>
      </c>
      <c r="D14993" s="4" t="s">
        <v>356</v>
      </c>
      <c r="E14993" s="6">
        <v>43340.420115740744</v>
      </c>
      <c r="F14993" s="4" t="s">
        <v>29</v>
      </c>
      <c r="G14993" s="4" t="s">
        <v>190</v>
      </c>
    </row>
    <row r="14994" spans="1:7" x14ac:dyDescent="0.3">
      <c r="A14994" s="2">
        <v>180170324</v>
      </c>
      <c r="B14994" s="6">
        <v>43340.426307870373</v>
      </c>
      <c r="C14994" s="4" t="s">
        <v>36</v>
      </c>
      <c r="D14994" s="4" t="s">
        <v>356</v>
      </c>
      <c r="E14994" s="6">
        <v>43340.456643518519</v>
      </c>
      <c r="F14994" s="4" t="s">
        <v>25</v>
      </c>
      <c r="G14994" s="4" t="s">
        <v>117</v>
      </c>
    </row>
    <row r="14995" spans="1:7" x14ac:dyDescent="0.3">
      <c r="A14995" s="2">
        <v>180170324</v>
      </c>
      <c r="B14995" s="6">
        <v>43340.426307870373</v>
      </c>
      <c r="C14995" s="4" t="s">
        <v>36</v>
      </c>
      <c r="D14995" s="4" t="s">
        <v>356</v>
      </c>
      <c r="E14995" s="6">
        <v>43340.456643518519</v>
      </c>
      <c r="F14995" s="4" t="s">
        <v>25</v>
      </c>
      <c r="G14995" s="4" t="s">
        <v>190</v>
      </c>
    </row>
    <row r="14996" spans="1:7" x14ac:dyDescent="0.3">
      <c r="A14996" s="2">
        <v>180170324</v>
      </c>
      <c r="B14996" s="6">
        <v>43340.426307870373</v>
      </c>
      <c r="C14996" s="4" t="s">
        <v>36</v>
      </c>
      <c r="D14996" s="4" t="s">
        <v>356</v>
      </c>
      <c r="E14996" s="6">
        <v>43340.456643518519</v>
      </c>
      <c r="F14996" s="4" t="s">
        <v>25</v>
      </c>
      <c r="G14996" s="4" t="s">
        <v>38</v>
      </c>
    </row>
    <row r="14997" spans="1:7" x14ac:dyDescent="0.3">
      <c r="A14997" s="2">
        <v>180170324</v>
      </c>
      <c r="B14997" s="6">
        <v>43340.426307870373</v>
      </c>
      <c r="C14997" s="4" t="s">
        <v>36</v>
      </c>
      <c r="D14997" s="4" t="s">
        <v>356</v>
      </c>
      <c r="E14997" s="6">
        <v>43340.449953703705</v>
      </c>
      <c r="F14997" s="4" t="s">
        <v>31</v>
      </c>
      <c r="G14997" s="4" t="s">
        <v>190</v>
      </c>
    </row>
    <row r="14998" spans="1:7" x14ac:dyDescent="0.3">
      <c r="A14998" s="2">
        <v>180170324</v>
      </c>
      <c r="B14998" s="6">
        <v>43340.426307870373</v>
      </c>
      <c r="C14998" s="4" t="s">
        <v>36</v>
      </c>
      <c r="D14998" s="4" t="s">
        <v>356</v>
      </c>
      <c r="E14998" s="6">
        <v>43340.449884259258</v>
      </c>
      <c r="F14998" s="4" t="s">
        <v>25</v>
      </c>
      <c r="G14998" s="4" t="s">
        <v>190</v>
      </c>
    </row>
    <row r="14999" spans="1:7" x14ac:dyDescent="0.3">
      <c r="A14999" s="2">
        <v>180170324</v>
      </c>
      <c r="B14999" s="6">
        <v>43340.426307870373</v>
      </c>
      <c r="C14999" s="4" t="s">
        <v>36</v>
      </c>
      <c r="D14999" s="4" t="s">
        <v>356</v>
      </c>
      <c r="E14999" s="6">
        <v>43340.449837962966</v>
      </c>
      <c r="F14999" s="4" t="s">
        <v>31</v>
      </c>
      <c r="G14999" s="4" t="s">
        <v>38</v>
      </c>
    </row>
    <row r="15000" spans="1:7" x14ac:dyDescent="0.3">
      <c r="A15000" s="2">
        <v>180170324</v>
      </c>
      <c r="B15000" s="6">
        <v>43340.426307870373</v>
      </c>
      <c r="C15000" s="4" t="s">
        <v>36</v>
      </c>
      <c r="D15000" s="4" t="s">
        <v>356</v>
      </c>
      <c r="E15000" s="6">
        <v>43340.449826388889</v>
      </c>
      <c r="F15000" s="4" t="s">
        <v>31</v>
      </c>
      <c r="G15000" s="4" t="s">
        <v>190</v>
      </c>
    </row>
    <row r="15001" spans="1:7" x14ac:dyDescent="0.3">
      <c r="A15001" s="2">
        <v>180170324</v>
      </c>
      <c r="B15001" s="6">
        <v>43340.426307870373</v>
      </c>
      <c r="C15001" s="4" t="s">
        <v>36</v>
      </c>
      <c r="D15001" s="4" t="s">
        <v>356</v>
      </c>
      <c r="E15001" s="6">
        <v>43340.440844907411</v>
      </c>
      <c r="F15001" s="4" t="s">
        <v>32</v>
      </c>
      <c r="G15001" s="4" t="s">
        <v>117</v>
      </c>
    </row>
    <row r="15002" spans="1:7" x14ac:dyDescent="0.3">
      <c r="A15002" s="2">
        <v>180170324</v>
      </c>
      <c r="B15002" s="6">
        <v>43340.426307870373</v>
      </c>
      <c r="C15002" s="4" t="s">
        <v>36</v>
      </c>
      <c r="D15002" s="4" t="s">
        <v>356</v>
      </c>
      <c r="E15002" s="6">
        <v>43340.435740740744</v>
      </c>
      <c r="F15002" s="4" t="s">
        <v>33</v>
      </c>
      <c r="G15002" s="4" t="s">
        <v>117</v>
      </c>
    </row>
    <row r="15003" spans="1:7" x14ac:dyDescent="0.3">
      <c r="A15003" s="2">
        <v>180170324</v>
      </c>
      <c r="B15003" s="6">
        <v>43340.426307870373</v>
      </c>
      <c r="C15003" s="4" t="s">
        <v>36</v>
      </c>
      <c r="D15003" s="4" t="s">
        <v>356</v>
      </c>
      <c r="E15003" s="6">
        <v>43340.433368055557</v>
      </c>
      <c r="F15003" s="4" t="s">
        <v>31</v>
      </c>
      <c r="G15003" s="4" t="s">
        <v>117</v>
      </c>
    </row>
    <row r="15004" spans="1:7" x14ac:dyDescent="0.3">
      <c r="A15004" s="2">
        <v>180170324</v>
      </c>
      <c r="B15004" s="6">
        <v>43340.426307870373</v>
      </c>
      <c r="C15004" s="4" t="s">
        <v>36</v>
      </c>
      <c r="D15004" s="4" t="s">
        <v>356</v>
      </c>
      <c r="E15004" s="6">
        <v>43340.428159722222</v>
      </c>
      <c r="F15004" s="4" t="s">
        <v>29</v>
      </c>
      <c r="G15004" s="4" t="s">
        <v>117</v>
      </c>
    </row>
    <row r="15005" spans="1:7" x14ac:dyDescent="0.3">
      <c r="A15005" s="2">
        <v>180170497</v>
      </c>
      <c r="B15005" s="6">
        <v>43340.563252314816</v>
      </c>
      <c r="C15005" s="4" t="s">
        <v>23</v>
      </c>
      <c r="D15005" s="4" t="s">
        <v>376</v>
      </c>
      <c r="E15005" s="6">
        <v>43340.660416666666</v>
      </c>
      <c r="F15005" s="4" t="s">
        <v>2232</v>
      </c>
      <c r="G15005" s="4" t="s">
        <v>961</v>
      </c>
    </row>
    <row r="15006" spans="1:7" x14ac:dyDescent="0.3">
      <c r="A15006" s="2">
        <v>180170497</v>
      </c>
      <c r="B15006" s="6">
        <v>43340.563252314816</v>
      </c>
      <c r="C15006" s="4" t="s">
        <v>23</v>
      </c>
      <c r="D15006" s="4" t="s">
        <v>376</v>
      </c>
      <c r="E15006" s="6">
        <v>43340.660416666666</v>
      </c>
      <c r="F15006" s="4" t="s">
        <v>2232</v>
      </c>
      <c r="G15006" s="4" t="s">
        <v>958</v>
      </c>
    </row>
    <row r="15007" spans="1:7" x14ac:dyDescent="0.3">
      <c r="A15007" s="2">
        <v>180170497</v>
      </c>
      <c r="B15007" s="6">
        <v>43340.563252314816</v>
      </c>
      <c r="C15007" s="4" t="s">
        <v>23</v>
      </c>
      <c r="D15007" s="4" t="s">
        <v>376</v>
      </c>
      <c r="E15007" s="6">
        <v>43340.66002314815</v>
      </c>
      <c r="F15007" s="4" t="s">
        <v>25</v>
      </c>
      <c r="G15007" s="4" t="s">
        <v>42</v>
      </c>
    </row>
    <row r="15008" spans="1:7" x14ac:dyDescent="0.3">
      <c r="A15008" s="2">
        <v>180170497</v>
      </c>
      <c r="B15008" s="6">
        <v>43340.563252314816</v>
      </c>
      <c r="C15008" s="4" t="s">
        <v>23</v>
      </c>
      <c r="D15008" s="4" t="s">
        <v>376</v>
      </c>
      <c r="E15008" s="6">
        <v>43340.660011574073</v>
      </c>
      <c r="F15008" s="4" t="s">
        <v>25</v>
      </c>
      <c r="G15008" s="4" t="s">
        <v>193</v>
      </c>
    </row>
    <row r="15009" spans="1:7" x14ac:dyDescent="0.3">
      <c r="A15009" s="2">
        <v>180170497</v>
      </c>
      <c r="B15009" s="6">
        <v>43340.563252314816</v>
      </c>
      <c r="C15009" s="4" t="s">
        <v>23</v>
      </c>
      <c r="D15009" s="4" t="s">
        <v>376</v>
      </c>
      <c r="E15009" s="6">
        <v>43340.659768518519</v>
      </c>
      <c r="F15009" s="4" t="s">
        <v>25</v>
      </c>
      <c r="G15009" s="4" t="s">
        <v>244</v>
      </c>
    </row>
    <row r="15010" spans="1:7" x14ac:dyDescent="0.3">
      <c r="A15010" s="2">
        <v>180170497</v>
      </c>
      <c r="B15010" s="6">
        <v>43340.563252314816</v>
      </c>
      <c r="C15010" s="4" t="s">
        <v>23</v>
      </c>
      <c r="D15010" s="4" t="s">
        <v>376</v>
      </c>
      <c r="E15010" s="6">
        <v>43340.658067129632</v>
      </c>
      <c r="F15010" s="4" t="s">
        <v>25</v>
      </c>
      <c r="G15010" s="4" t="s">
        <v>499</v>
      </c>
    </row>
    <row r="15011" spans="1:7" x14ac:dyDescent="0.3">
      <c r="A15011" s="2">
        <v>180170497</v>
      </c>
      <c r="B15011" s="6">
        <v>43340.563252314816</v>
      </c>
      <c r="C15011" s="4" t="s">
        <v>23</v>
      </c>
      <c r="D15011" s="4" t="s">
        <v>376</v>
      </c>
      <c r="E15011" s="6">
        <v>43340.645405092589</v>
      </c>
      <c r="F15011" s="4" t="s">
        <v>25</v>
      </c>
      <c r="G15011" s="4" t="s">
        <v>368</v>
      </c>
    </row>
    <row r="15012" spans="1:7" x14ac:dyDescent="0.3">
      <c r="A15012" s="2">
        <v>180170497</v>
      </c>
      <c r="B15012" s="6">
        <v>43340.563252314816</v>
      </c>
      <c r="C15012" s="4" t="s">
        <v>23</v>
      </c>
      <c r="D15012" s="4" t="s">
        <v>376</v>
      </c>
      <c r="E15012" s="6">
        <v>43340.640625</v>
      </c>
      <c r="F15012" s="4" t="s">
        <v>63</v>
      </c>
      <c r="G15012" s="4" t="s">
        <v>499</v>
      </c>
    </row>
    <row r="15013" spans="1:7" x14ac:dyDescent="0.3">
      <c r="A15013" s="2">
        <v>180170497</v>
      </c>
      <c r="B15013" s="6">
        <v>43340.563252314816</v>
      </c>
      <c r="C15013" s="4" t="s">
        <v>23</v>
      </c>
      <c r="D15013" s="4" t="s">
        <v>376</v>
      </c>
      <c r="E15013" s="6">
        <v>43340.625717592593</v>
      </c>
      <c r="F15013" s="4" t="s">
        <v>25</v>
      </c>
      <c r="G15013" s="4" t="s">
        <v>390</v>
      </c>
    </row>
    <row r="15014" spans="1:7" x14ac:dyDescent="0.3">
      <c r="A15014" s="2">
        <v>180170497</v>
      </c>
      <c r="B15014" s="6">
        <v>43340.563252314816</v>
      </c>
      <c r="C15014" s="4" t="s">
        <v>23</v>
      </c>
      <c r="D15014" s="4" t="s">
        <v>376</v>
      </c>
      <c r="E15014" s="6">
        <v>43340.605995370373</v>
      </c>
      <c r="F15014" s="4" t="s">
        <v>31</v>
      </c>
      <c r="G15014" s="4" t="s">
        <v>368</v>
      </c>
    </row>
    <row r="15015" spans="1:7" x14ac:dyDescent="0.3">
      <c r="A15015" s="2">
        <v>180170497</v>
      </c>
      <c r="B15015" s="6">
        <v>43340.563252314816</v>
      </c>
      <c r="C15015" s="4" t="s">
        <v>23</v>
      </c>
      <c r="D15015" s="4" t="s">
        <v>376</v>
      </c>
      <c r="E15015" s="6">
        <v>43340.599826388891</v>
      </c>
      <c r="F15015" s="4" t="s">
        <v>32</v>
      </c>
      <c r="G15015" s="4" t="s">
        <v>499</v>
      </c>
    </row>
    <row r="15016" spans="1:7" x14ac:dyDescent="0.3">
      <c r="A15016" s="2">
        <v>180170497</v>
      </c>
      <c r="B15016" s="6">
        <v>43340.563252314816</v>
      </c>
      <c r="C15016" s="4" t="s">
        <v>23</v>
      </c>
      <c r="D15016" s="4" t="s">
        <v>376</v>
      </c>
      <c r="E15016" s="6">
        <v>43340.598761574074</v>
      </c>
      <c r="F15016" s="4" t="s">
        <v>32</v>
      </c>
      <c r="G15016" s="4" t="s">
        <v>499</v>
      </c>
    </row>
    <row r="15017" spans="1:7" x14ac:dyDescent="0.3">
      <c r="A15017" s="2">
        <v>180170497</v>
      </c>
      <c r="B15017" s="6">
        <v>43340.563252314816</v>
      </c>
      <c r="C15017" s="4" t="s">
        <v>23</v>
      </c>
      <c r="D15017" s="4" t="s">
        <v>376</v>
      </c>
      <c r="E15017" s="6">
        <v>43340.598263888889</v>
      </c>
      <c r="F15017" s="4" t="s">
        <v>32</v>
      </c>
      <c r="G15017" s="4" t="s">
        <v>499</v>
      </c>
    </row>
    <row r="15018" spans="1:7" x14ac:dyDescent="0.3">
      <c r="A15018" s="2">
        <v>180170497</v>
      </c>
      <c r="B15018" s="6">
        <v>43340.563252314816</v>
      </c>
      <c r="C15018" s="4" t="s">
        <v>23</v>
      </c>
      <c r="D15018" s="4" t="s">
        <v>376</v>
      </c>
      <c r="E15018" s="6">
        <v>43340.595659722225</v>
      </c>
      <c r="F15018" s="4" t="s">
        <v>31</v>
      </c>
      <c r="G15018" s="4" t="s">
        <v>42</v>
      </c>
    </row>
    <row r="15019" spans="1:7" x14ac:dyDescent="0.3">
      <c r="A15019" s="2">
        <v>180170497</v>
      </c>
      <c r="B15019" s="6">
        <v>43340.563252314816</v>
      </c>
      <c r="C15019" s="4" t="s">
        <v>23</v>
      </c>
      <c r="D15019" s="4" t="s">
        <v>376</v>
      </c>
      <c r="E15019" s="6">
        <v>43340.580497685187</v>
      </c>
      <c r="F15019" s="4" t="s">
        <v>31</v>
      </c>
      <c r="G15019" s="4" t="s">
        <v>390</v>
      </c>
    </row>
    <row r="15020" spans="1:7" x14ac:dyDescent="0.3">
      <c r="A15020" s="2">
        <v>180170497</v>
      </c>
      <c r="B15020" s="6">
        <v>43340.563252314816</v>
      </c>
      <c r="C15020" s="4" t="s">
        <v>23</v>
      </c>
      <c r="D15020" s="4" t="s">
        <v>376</v>
      </c>
      <c r="E15020" s="6">
        <v>43340.575381944444</v>
      </c>
      <c r="F15020" s="4" t="s">
        <v>31</v>
      </c>
      <c r="G15020" s="4" t="s">
        <v>244</v>
      </c>
    </row>
    <row r="15021" spans="1:7" x14ac:dyDescent="0.3">
      <c r="A15021" s="2">
        <v>180170497</v>
      </c>
      <c r="B15021" s="6">
        <v>43340.563252314816</v>
      </c>
      <c r="C15021" s="4" t="s">
        <v>23</v>
      </c>
      <c r="D15021" s="4" t="s">
        <v>376</v>
      </c>
      <c r="E15021" s="6">
        <v>43340.575254629628</v>
      </c>
      <c r="F15021" s="4" t="s">
        <v>31</v>
      </c>
      <c r="G15021" s="4" t="s">
        <v>499</v>
      </c>
    </row>
    <row r="15022" spans="1:7" x14ac:dyDescent="0.3">
      <c r="A15022" s="2">
        <v>180170497</v>
      </c>
      <c r="B15022" s="6">
        <v>43340.563252314816</v>
      </c>
      <c r="C15022" s="4" t="s">
        <v>23</v>
      </c>
      <c r="D15022" s="4" t="s">
        <v>376</v>
      </c>
      <c r="E15022" s="6">
        <v>43340.575185185182</v>
      </c>
      <c r="F15022" s="4" t="s">
        <v>25</v>
      </c>
      <c r="G15022" s="4" t="s">
        <v>499</v>
      </c>
    </row>
    <row r="15023" spans="1:7" x14ac:dyDescent="0.3">
      <c r="A15023" s="2">
        <v>180170497</v>
      </c>
      <c r="B15023" s="6">
        <v>43340.563252314816</v>
      </c>
      <c r="C15023" s="4" t="s">
        <v>23</v>
      </c>
      <c r="D15023" s="4" t="s">
        <v>376</v>
      </c>
      <c r="E15023" s="6">
        <v>43340.574826388889</v>
      </c>
      <c r="F15023" s="4" t="s">
        <v>29</v>
      </c>
      <c r="G15023" s="4" t="s">
        <v>42</v>
      </c>
    </row>
    <row r="15024" spans="1:7" x14ac:dyDescent="0.3">
      <c r="A15024" s="2">
        <v>180170497</v>
      </c>
      <c r="B15024" s="6">
        <v>43340.563252314816</v>
      </c>
      <c r="C15024" s="4" t="s">
        <v>23</v>
      </c>
      <c r="D15024" s="4" t="s">
        <v>376</v>
      </c>
      <c r="E15024" s="6">
        <v>43340.574756944443</v>
      </c>
      <c r="F15024" s="4" t="s">
        <v>25</v>
      </c>
      <c r="G15024" s="4" t="s">
        <v>42</v>
      </c>
    </row>
    <row r="15025" spans="1:7" x14ac:dyDescent="0.3">
      <c r="A15025" s="2">
        <v>180170497</v>
      </c>
      <c r="B15025" s="6">
        <v>43340.563252314816</v>
      </c>
      <c r="C15025" s="4" t="s">
        <v>23</v>
      </c>
      <c r="D15025" s="4" t="s">
        <v>376</v>
      </c>
      <c r="E15025" s="6">
        <v>43340.570833333331</v>
      </c>
      <c r="F15025" s="4" t="s">
        <v>2233</v>
      </c>
      <c r="G15025" s="4" t="s">
        <v>961</v>
      </c>
    </row>
    <row r="15026" spans="1:7" x14ac:dyDescent="0.3">
      <c r="A15026" s="2">
        <v>180170497</v>
      </c>
      <c r="B15026" s="6">
        <v>43340.563252314816</v>
      </c>
      <c r="C15026" s="4" t="s">
        <v>23</v>
      </c>
      <c r="D15026" s="4" t="s">
        <v>376</v>
      </c>
      <c r="E15026" s="6">
        <v>43340.570833333331</v>
      </c>
      <c r="F15026" s="4" t="s">
        <v>2233</v>
      </c>
      <c r="G15026" s="4" t="s">
        <v>958</v>
      </c>
    </row>
    <row r="15027" spans="1:7" x14ac:dyDescent="0.3">
      <c r="A15027" s="2">
        <v>180170497</v>
      </c>
      <c r="B15027" s="6">
        <v>43340.563252314816</v>
      </c>
      <c r="C15027" s="4" t="s">
        <v>23</v>
      </c>
      <c r="D15027" s="4" t="s">
        <v>376</v>
      </c>
      <c r="E15027" s="6">
        <v>43340.568969907406</v>
      </c>
      <c r="F15027" s="4" t="s">
        <v>31</v>
      </c>
      <c r="G15027" s="4" t="s">
        <v>193</v>
      </c>
    </row>
    <row r="15028" spans="1:7" x14ac:dyDescent="0.3">
      <c r="A15028" s="2">
        <v>180170497</v>
      </c>
      <c r="B15028" s="6">
        <v>43340.563252314816</v>
      </c>
      <c r="C15028" s="4" t="s">
        <v>23</v>
      </c>
      <c r="D15028" s="4" t="s">
        <v>376</v>
      </c>
      <c r="E15028" s="6">
        <v>43340.566006944442</v>
      </c>
      <c r="F15028" s="4" t="s">
        <v>29</v>
      </c>
      <c r="G15028" s="4" t="s">
        <v>368</v>
      </c>
    </row>
    <row r="15029" spans="1:7" x14ac:dyDescent="0.3">
      <c r="A15029" s="2">
        <v>180170497</v>
      </c>
      <c r="B15029" s="6">
        <v>43340.563252314816</v>
      </c>
      <c r="C15029" s="4" t="s">
        <v>23</v>
      </c>
      <c r="D15029" s="4" t="s">
        <v>376</v>
      </c>
      <c r="E15029" s="6">
        <v>43340.565069444441</v>
      </c>
      <c r="F15029" s="4" t="s">
        <v>29</v>
      </c>
      <c r="G15029" s="4" t="s">
        <v>390</v>
      </c>
    </row>
    <row r="15030" spans="1:7" x14ac:dyDescent="0.3">
      <c r="A15030" s="2">
        <v>180170497</v>
      </c>
      <c r="B15030" s="6">
        <v>43340.563252314816</v>
      </c>
      <c r="C15030" s="4" t="s">
        <v>23</v>
      </c>
      <c r="D15030" s="4" t="s">
        <v>376</v>
      </c>
      <c r="E15030" s="6">
        <v>43340.564895833333</v>
      </c>
      <c r="F15030" s="4" t="s">
        <v>29</v>
      </c>
      <c r="G15030" s="4" t="s">
        <v>42</v>
      </c>
    </row>
    <row r="15031" spans="1:7" x14ac:dyDescent="0.3">
      <c r="A15031" s="2">
        <v>180170497</v>
      </c>
      <c r="B15031" s="6">
        <v>43340.563252314816</v>
      </c>
      <c r="C15031" s="4" t="s">
        <v>23</v>
      </c>
      <c r="D15031" s="4" t="s">
        <v>376</v>
      </c>
      <c r="E15031" s="6">
        <v>43340.564745370371</v>
      </c>
      <c r="F15031" s="4" t="s">
        <v>29</v>
      </c>
      <c r="G15031" s="4" t="s">
        <v>193</v>
      </c>
    </row>
    <row r="15032" spans="1:7" x14ac:dyDescent="0.3">
      <c r="A15032" s="2">
        <v>180170497</v>
      </c>
      <c r="B15032" s="6">
        <v>43340.563252314816</v>
      </c>
      <c r="C15032" s="4" t="s">
        <v>23</v>
      </c>
      <c r="D15032" s="4" t="s">
        <v>376</v>
      </c>
      <c r="E15032" s="6">
        <v>43340.564259259256</v>
      </c>
      <c r="F15032" s="4" t="s">
        <v>29</v>
      </c>
      <c r="G15032" s="4" t="s">
        <v>499</v>
      </c>
    </row>
    <row r="15033" spans="1:7" x14ac:dyDescent="0.3">
      <c r="A15033" s="2">
        <v>180170545</v>
      </c>
      <c r="B15033" s="6">
        <v>43340.61577546296</v>
      </c>
      <c r="C15033" s="4" t="s">
        <v>36</v>
      </c>
      <c r="D15033" s="4" t="s">
        <v>902</v>
      </c>
      <c r="E15033" s="6">
        <v>43340.656539351854</v>
      </c>
      <c r="F15033" s="4" t="s">
        <v>25</v>
      </c>
      <c r="G15033" s="4" t="s">
        <v>28</v>
      </c>
    </row>
    <row r="15034" spans="1:7" x14ac:dyDescent="0.3">
      <c r="A15034" s="2">
        <v>180170545</v>
      </c>
      <c r="B15034" s="6">
        <v>43340.61577546296</v>
      </c>
      <c r="C15034" s="4" t="s">
        <v>36</v>
      </c>
      <c r="D15034" s="4" t="s">
        <v>902</v>
      </c>
      <c r="E15034" s="6">
        <v>43340.656504629631</v>
      </c>
      <c r="F15034" s="4" t="s">
        <v>25</v>
      </c>
      <c r="G15034" s="4" t="s">
        <v>39</v>
      </c>
    </row>
    <row r="15035" spans="1:7" x14ac:dyDescent="0.3">
      <c r="A15035" s="2">
        <v>180170545</v>
      </c>
      <c r="B15035" s="6">
        <v>43340.61577546296</v>
      </c>
      <c r="C15035" s="4" t="s">
        <v>36</v>
      </c>
      <c r="D15035" s="4" t="s">
        <v>902</v>
      </c>
      <c r="E15035" s="6">
        <v>43340.638182870367</v>
      </c>
      <c r="F15035" s="4" t="s">
        <v>25</v>
      </c>
      <c r="G15035" s="4" t="s">
        <v>93</v>
      </c>
    </row>
    <row r="15036" spans="1:7" x14ac:dyDescent="0.3">
      <c r="A15036" s="2">
        <v>180170545</v>
      </c>
      <c r="B15036" s="6">
        <v>43340.61577546296</v>
      </c>
      <c r="C15036" s="4" t="s">
        <v>36</v>
      </c>
      <c r="D15036" s="4" t="s">
        <v>902</v>
      </c>
      <c r="E15036" s="6">
        <v>43340.630555555559</v>
      </c>
      <c r="F15036" s="4" t="s">
        <v>2232</v>
      </c>
      <c r="G15036" s="4" t="s">
        <v>991</v>
      </c>
    </row>
    <row r="15037" spans="1:7" x14ac:dyDescent="0.3">
      <c r="A15037" s="2">
        <v>180170545</v>
      </c>
      <c r="B15037" s="6">
        <v>43340.61577546296</v>
      </c>
      <c r="C15037" s="4" t="s">
        <v>36</v>
      </c>
      <c r="D15037" s="4" t="s">
        <v>902</v>
      </c>
      <c r="E15037" s="6">
        <v>43340.630555555559</v>
      </c>
      <c r="F15037" s="4" t="s">
        <v>2232</v>
      </c>
      <c r="G15037" s="4" t="s">
        <v>986</v>
      </c>
    </row>
    <row r="15038" spans="1:7" x14ac:dyDescent="0.3">
      <c r="A15038" s="2">
        <v>180170545</v>
      </c>
      <c r="B15038" s="6">
        <v>43340.61577546296</v>
      </c>
      <c r="C15038" s="4" t="s">
        <v>36</v>
      </c>
      <c r="D15038" s="4" t="s">
        <v>902</v>
      </c>
      <c r="E15038" s="6">
        <v>43340.628564814811</v>
      </c>
      <c r="F15038" s="4" t="s">
        <v>25</v>
      </c>
      <c r="G15038" s="4" t="s">
        <v>571</v>
      </c>
    </row>
    <row r="15039" spans="1:7" x14ac:dyDescent="0.3">
      <c r="A15039" s="2">
        <v>180170545</v>
      </c>
      <c r="B15039" s="6">
        <v>43340.61577546296</v>
      </c>
      <c r="C15039" s="4" t="s">
        <v>36</v>
      </c>
      <c r="D15039" s="4" t="s">
        <v>902</v>
      </c>
      <c r="E15039" s="6">
        <v>43340.628472222219</v>
      </c>
      <c r="F15039" s="4" t="s">
        <v>2232</v>
      </c>
      <c r="G15039" s="4" t="s">
        <v>958</v>
      </c>
    </row>
    <row r="15040" spans="1:7" x14ac:dyDescent="0.3">
      <c r="A15040" s="2">
        <v>180170545</v>
      </c>
      <c r="B15040" s="6">
        <v>43340.61577546296</v>
      </c>
      <c r="C15040" s="4" t="s">
        <v>36</v>
      </c>
      <c r="D15040" s="4" t="s">
        <v>902</v>
      </c>
      <c r="E15040" s="6">
        <v>43340.626956018517</v>
      </c>
      <c r="F15040" s="4" t="s">
        <v>31</v>
      </c>
      <c r="G15040" s="4" t="s">
        <v>39</v>
      </c>
    </row>
    <row r="15041" spans="1:7" x14ac:dyDescent="0.3">
      <c r="A15041" s="2">
        <v>180170545</v>
      </c>
      <c r="B15041" s="6">
        <v>43340.61577546296</v>
      </c>
      <c r="C15041" s="4" t="s">
        <v>36</v>
      </c>
      <c r="D15041" s="4" t="s">
        <v>902</v>
      </c>
      <c r="E15041" s="6">
        <v>43340.625173611108</v>
      </c>
      <c r="F15041" s="4" t="s">
        <v>29</v>
      </c>
      <c r="G15041" s="4" t="s">
        <v>28</v>
      </c>
    </row>
    <row r="15042" spans="1:7" x14ac:dyDescent="0.3">
      <c r="A15042" s="2">
        <v>180170545</v>
      </c>
      <c r="B15042" s="6">
        <v>43340.61577546296</v>
      </c>
      <c r="C15042" s="4" t="s">
        <v>36</v>
      </c>
      <c r="D15042" s="4" t="s">
        <v>902</v>
      </c>
      <c r="E15042" s="6">
        <v>43340.624664351853</v>
      </c>
      <c r="F15042" s="4" t="s">
        <v>29</v>
      </c>
      <c r="G15042" s="4" t="s">
        <v>571</v>
      </c>
    </row>
    <row r="15043" spans="1:7" x14ac:dyDescent="0.3">
      <c r="A15043" s="2">
        <v>180170545</v>
      </c>
      <c r="B15043" s="6">
        <v>43340.61577546296</v>
      </c>
      <c r="C15043" s="4" t="s">
        <v>36</v>
      </c>
      <c r="D15043" s="4" t="s">
        <v>902</v>
      </c>
      <c r="E15043" s="6">
        <v>43340.624490740738</v>
      </c>
      <c r="F15043" s="4" t="s">
        <v>31</v>
      </c>
      <c r="G15043" s="4" t="s">
        <v>93</v>
      </c>
    </row>
    <row r="15044" spans="1:7" x14ac:dyDescent="0.3">
      <c r="A15044" s="2">
        <v>180170545</v>
      </c>
      <c r="B15044" s="6">
        <v>43340.61577546296</v>
      </c>
      <c r="C15044" s="4" t="s">
        <v>36</v>
      </c>
      <c r="D15044" s="4" t="s">
        <v>902</v>
      </c>
      <c r="E15044" s="6">
        <v>43340.624305555553</v>
      </c>
      <c r="F15044" s="4" t="s">
        <v>2233</v>
      </c>
      <c r="G15044" s="4" t="s">
        <v>986</v>
      </c>
    </row>
    <row r="15045" spans="1:7" x14ac:dyDescent="0.3">
      <c r="A15045" s="2">
        <v>180170545</v>
      </c>
      <c r="B15045" s="6">
        <v>43340.61577546296</v>
      </c>
      <c r="C15045" s="4" t="s">
        <v>36</v>
      </c>
      <c r="D15045" s="4" t="s">
        <v>902</v>
      </c>
      <c r="E15045" s="6">
        <v>43340.624305555553</v>
      </c>
      <c r="F15045" s="4" t="s">
        <v>2233</v>
      </c>
      <c r="G15045" s="4" t="s">
        <v>958</v>
      </c>
    </row>
    <row r="15046" spans="1:7" x14ac:dyDescent="0.3">
      <c r="A15046" s="2">
        <v>180170545</v>
      </c>
      <c r="B15046" s="6">
        <v>43340.61577546296</v>
      </c>
      <c r="C15046" s="4" t="s">
        <v>36</v>
      </c>
      <c r="D15046" s="4" t="s">
        <v>902</v>
      </c>
      <c r="E15046" s="6">
        <v>43340.623784722222</v>
      </c>
      <c r="F15046" s="4" t="s">
        <v>25</v>
      </c>
      <c r="G15046" s="4" t="s">
        <v>859</v>
      </c>
    </row>
    <row r="15047" spans="1:7" x14ac:dyDescent="0.3">
      <c r="A15047" s="2">
        <v>180170545</v>
      </c>
      <c r="B15047" s="6">
        <v>43340.61577546296</v>
      </c>
      <c r="C15047" s="4" t="s">
        <v>36</v>
      </c>
      <c r="D15047" s="4" t="s">
        <v>902</v>
      </c>
      <c r="E15047" s="6">
        <v>43340.622627314813</v>
      </c>
      <c r="F15047" s="4" t="s">
        <v>29</v>
      </c>
      <c r="G15047" s="4" t="s">
        <v>859</v>
      </c>
    </row>
    <row r="15048" spans="1:7" x14ac:dyDescent="0.3">
      <c r="A15048" s="2">
        <v>180170545</v>
      </c>
      <c r="B15048" s="6">
        <v>43340.61577546296</v>
      </c>
      <c r="C15048" s="4" t="s">
        <v>36</v>
      </c>
      <c r="D15048" s="4" t="s">
        <v>902</v>
      </c>
      <c r="E15048" s="6">
        <v>43340.62060185185</v>
      </c>
      <c r="F15048" s="4" t="s">
        <v>29</v>
      </c>
      <c r="G15048" s="4" t="s">
        <v>93</v>
      </c>
    </row>
    <row r="15049" spans="1:7" x14ac:dyDescent="0.3">
      <c r="A15049" s="2">
        <v>180170545</v>
      </c>
      <c r="B15049" s="6">
        <v>43340.61577546296</v>
      </c>
      <c r="C15049" s="4" t="s">
        <v>36</v>
      </c>
      <c r="D15049" s="4" t="s">
        <v>902</v>
      </c>
      <c r="E15049" s="6">
        <v>43340.620520833334</v>
      </c>
      <c r="F15049" s="4" t="s">
        <v>29</v>
      </c>
      <c r="G15049" s="4" t="s">
        <v>39</v>
      </c>
    </row>
    <row r="15050" spans="1:7" x14ac:dyDescent="0.3">
      <c r="A15050" s="2">
        <v>180170545</v>
      </c>
      <c r="B15050" s="6">
        <v>43340.61577546296</v>
      </c>
      <c r="C15050" s="4" t="s">
        <v>36</v>
      </c>
      <c r="D15050" s="4" t="s">
        <v>902</v>
      </c>
      <c r="E15050" s="6">
        <v>43340.619444444441</v>
      </c>
      <c r="F15050" s="4" t="s">
        <v>2233</v>
      </c>
      <c r="G15050" s="4" t="s">
        <v>991</v>
      </c>
    </row>
    <row r="15051" spans="1:7" x14ac:dyDescent="0.3">
      <c r="A15051" s="2">
        <v>180170749</v>
      </c>
      <c r="B15051" s="6">
        <v>43340.762719907405</v>
      </c>
      <c r="C15051" s="4" t="s">
        <v>36</v>
      </c>
      <c r="D15051" s="4" t="s">
        <v>655</v>
      </c>
      <c r="E15051" s="6">
        <v>43340.826701388891</v>
      </c>
      <c r="F15051" s="4" t="s">
        <v>25</v>
      </c>
      <c r="G15051" s="4" t="s">
        <v>26</v>
      </c>
    </row>
    <row r="15052" spans="1:7" x14ac:dyDescent="0.3">
      <c r="A15052" s="2">
        <v>180170749</v>
      </c>
      <c r="B15052" s="6">
        <v>43340.762719907405</v>
      </c>
      <c r="C15052" s="4" t="s">
        <v>36</v>
      </c>
      <c r="D15052" s="4" t="s">
        <v>655</v>
      </c>
      <c r="E15052" s="6">
        <v>43340.821805555555</v>
      </c>
      <c r="F15052" s="4" t="s">
        <v>25</v>
      </c>
      <c r="G15052" s="4" t="s">
        <v>28</v>
      </c>
    </row>
    <row r="15053" spans="1:7" x14ac:dyDescent="0.3">
      <c r="A15053" s="2">
        <v>180170749</v>
      </c>
      <c r="B15053" s="6">
        <v>43340.762719907405</v>
      </c>
      <c r="C15053" s="4" t="s">
        <v>36</v>
      </c>
      <c r="D15053" s="4" t="s">
        <v>655</v>
      </c>
      <c r="E15053" s="6">
        <v>43340.805902777778</v>
      </c>
      <c r="F15053" s="4" t="s">
        <v>31</v>
      </c>
      <c r="G15053" s="4" t="s">
        <v>26</v>
      </c>
    </row>
    <row r="15054" spans="1:7" x14ac:dyDescent="0.3">
      <c r="A15054" s="2">
        <v>180170749</v>
      </c>
      <c r="B15054" s="6">
        <v>43340.762719907405</v>
      </c>
      <c r="C15054" s="4" t="s">
        <v>36</v>
      </c>
      <c r="D15054" s="4" t="s">
        <v>655</v>
      </c>
      <c r="E15054" s="6">
        <v>43340.790243055555</v>
      </c>
      <c r="F15054" s="4" t="s">
        <v>25</v>
      </c>
      <c r="G15054" s="4" t="s">
        <v>392</v>
      </c>
    </row>
    <row r="15055" spans="1:7" x14ac:dyDescent="0.3">
      <c r="A15055" s="2">
        <v>180170749</v>
      </c>
      <c r="B15055" s="6">
        <v>43340.762719907405</v>
      </c>
      <c r="C15055" s="4" t="s">
        <v>36</v>
      </c>
      <c r="D15055" s="4" t="s">
        <v>655</v>
      </c>
      <c r="E15055" s="6">
        <v>43340.787800925929</v>
      </c>
      <c r="F15055" s="4" t="s">
        <v>29</v>
      </c>
      <c r="G15055" s="4" t="s">
        <v>28</v>
      </c>
    </row>
    <row r="15056" spans="1:7" x14ac:dyDescent="0.3">
      <c r="A15056" s="2">
        <v>180170749</v>
      </c>
      <c r="B15056" s="6">
        <v>43340.762719907405</v>
      </c>
      <c r="C15056" s="4" t="s">
        <v>36</v>
      </c>
      <c r="D15056" s="4" t="s">
        <v>655</v>
      </c>
      <c r="E15056" s="6">
        <v>43340.781030092592</v>
      </c>
      <c r="F15056" s="4" t="s">
        <v>25</v>
      </c>
      <c r="G15056" s="4" t="s">
        <v>117</v>
      </c>
    </row>
    <row r="15057" spans="1:7" x14ac:dyDescent="0.3">
      <c r="A15057" s="2">
        <v>180170749</v>
      </c>
      <c r="B15057" s="6">
        <v>43340.762719907405</v>
      </c>
      <c r="C15057" s="4" t="s">
        <v>36</v>
      </c>
      <c r="D15057" s="4" t="s">
        <v>655</v>
      </c>
      <c r="E15057" s="6">
        <v>43340.776180555556</v>
      </c>
      <c r="F15057" s="4" t="s">
        <v>31</v>
      </c>
      <c r="G15057" s="4" t="s">
        <v>28</v>
      </c>
    </row>
    <row r="15058" spans="1:7" x14ac:dyDescent="0.3">
      <c r="A15058" s="2">
        <v>180170749</v>
      </c>
      <c r="B15058" s="6">
        <v>43340.762719907405</v>
      </c>
      <c r="C15058" s="4" t="s">
        <v>36</v>
      </c>
      <c r="D15058" s="4" t="s">
        <v>655</v>
      </c>
      <c r="E15058" s="6">
        <v>43340.773275462961</v>
      </c>
      <c r="F15058" s="4" t="s">
        <v>29</v>
      </c>
      <c r="G15058" s="4" t="s">
        <v>28</v>
      </c>
    </row>
    <row r="15059" spans="1:7" x14ac:dyDescent="0.3">
      <c r="A15059" s="2">
        <v>180170749</v>
      </c>
      <c r="B15059" s="6">
        <v>43340.762719907405</v>
      </c>
      <c r="C15059" s="4" t="s">
        <v>36</v>
      </c>
      <c r="D15059" s="4" t="s">
        <v>655</v>
      </c>
      <c r="E15059" s="6">
        <v>43340.773078703707</v>
      </c>
      <c r="F15059" s="4" t="s">
        <v>31</v>
      </c>
      <c r="G15059" s="4" t="s">
        <v>117</v>
      </c>
    </row>
    <row r="15060" spans="1:7" x14ac:dyDescent="0.3">
      <c r="A15060" s="2">
        <v>180170749</v>
      </c>
      <c r="B15060" s="6">
        <v>43340.762719907405</v>
      </c>
      <c r="C15060" s="4" t="s">
        <v>36</v>
      </c>
      <c r="D15060" s="4" t="s">
        <v>655</v>
      </c>
      <c r="E15060" s="6">
        <v>43340.765902777777</v>
      </c>
      <c r="F15060" s="4" t="s">
        <v>29</v>
      </c>
      <c r="G15060" s="4" t="s">
        <v>392</v>
      </c>
    </row>
    <row r="15061" spans="1:7" x14ac:dyDescent="0.3">
      <c r="A15061" s="2">
        <v>180170749</v>
      </c>
      <c r="B15061" s="6">
        <v>43340.762719907405</v>
      </c>
      <c r="C15061" s="4" t="s">
        <v>36</v>
      </c>
      <c r="D15061" s="4" t="s">
        <v>655</v>
      </c>
      <c r="E15061" s="6">
        <v>43340.765636574077</v>
      </c>
      <c r="F15061" s="4" t="s">
        <v>29</v>
      </c>
      <c r="G15061" s="4" t="s">
        <v>26</v>
      </c>
    </row>
    <row r="15062" spans="1:7" x14ac:dyDescent="0.3">
      <c r="A15062" s="2">
        <v>180171034</v>
      </c>
      <c r="B15062" s="6">
        <v>43341.32435185185</v>
      </c>
      <c r="C15062" s="4" t="s">
        <v>36</v>
      </c>
      <c r="D15062" s="4" t="s">
        <v>903</v>
      </c>
      <c r="E15062" s="6">
        <v>43341.367719907408</v>
      </c>
      <c r="F15062" s="4" t="s">
        <v>25</v>
      </c>
      <c r="G15062" s="4" t="s">
        <v>38</v>
      </c>
    </row>
    <row r="15063" spans="1:7" x14ac:dyDescent="0.3">
      <c r="A15063" s="2">
        <v>180171034</v>
      </c>
      <c r="B15063" s="6">
        <v>43341.32435185185</v>
      </c>
      <c r="C15063" s="4" t="s">
        <v>36</v>
      </c>
      <c r="D15063" s="4" t="s">
        <v>903</v>
      </c>
      <c r="E15063" s="6">
        <v>43341.367638888885</v>
      </c>
      <c r="F15063" s="4" t="s">
        <v>25</v>
      </c>
      <c r="G15063" s="4" t="s">
        <v>645</v>
      </c>
    </row>
    <row r="15064" spans="1:7" x14ac:dyDescent="0.3">
      <c r="A15064" s="2">
        <v>180171034</v>
      </c>
      <c r="B15064" s="6">
        <v>43341.32435185185</v>
      </c>
      <c r="C15064" s="4" t="s">
        <v>36</v>
      </c>
      <c r="D15064" s="4" t="s">
        <v>903</v>
      </c>
      <c r="E15064" s="6">
        <v>43341.350416666668</v>
      </c>
      <c r="F15064" s="4" t="s">
        <v>32</v>
      </c>
      <c r="G15064" s="4" t="s">
        <v>38</v>
      </c>
    </row>
    <row r="15065" spans="1:7" x14ac:dyDescent="0.3">
      <c r="A15065" s="2">
        <v>180171034</v>
      </c>
      <c r="B15065" s="6">
        <v>43341.32435185185</v>
      </c>
      <c r="C15065" s="4" t="s">
        <v>36</v>
      </c>
      <c r="D15065" s="4" t="s">
        <v>903</v>
      </c>
      <c r="E15065" s="6">
        <v>43341.349537037036</v>
      </c>
      <c r="F15065" s="4" t="s">
        <v>31</v>
      </c>
      <c r="G15065" s="4" t="s">
        <v>38</v>
      </c>
    </row>
    <row r="15066" spans="1:7" x14ac:dyDescent="0.3">
      <c r="A15066" s="2">
        <v>180171034</v>
      </c>
      <c r="B15066" s="6">
        <v>43341.32435185185</v>
      </c>
      <c r="C15066" s="4" t="s">
        <v>36</v>
      </c>
      <c r="D15066" s="4" t="s">
        <v>903</v>
      </c>
      <c r="E15066" s="6">
        <v>43341.334201388891</v>
      </c>
      <c r="F15066" s="4" t="s">
        <v>25</v>
      </c>
      <c r="G15066" s="4" t="s">
        <v>141</v>
      </c>
    </row>
    <row r="15067" spans="1:7" x14ac:dyDescent="0.3">
      <c r="A15067" s="2">
        <v>180171034</v>
      </c>
      <c r="B15067" s="6">
        <v>43341.32435185185</v>
      </c>
      <c r="C15067" s="4" t="s">
        <v>36</v>
      </c>
      <c r="D15067" s="4" t="s">
        <v>903</v>
      </c>
      <c r="E15067" s="6">
        <v>43341.331620370373</v>
      </c>
      <c r="F15067" s="4" t="s">
        <v>31</v>
      </c>
      <c r="G15067" s="4" t="s">
        <v>645</v>
      </c>
    </row>
    <row r="15068" spans="1:7" x14ac:dyDescent="0.3">
      <c r="A15068" s="2">
        <v>180171034</v>
      </c>
      <c r="B15068" s="6">
        <v>43341.32435185185</v>
      </c>
      <c r="C15068" s="4" t="s">
        <v>36</v>
      </c>
      <c r="D15068" s="4" t="s">
        <v>903</v>
      </c>
      <c r="E15068" s="6">
        <v>43341.327534722222</v>
      </c>
      <c r="F15068" s="4" t="s">
        <v>29</v>
      </c>
      <c r="G15068" s="4" t="s">
        <v>645</v>
      </c>
    </row>
    <row r="15069" spans="1:7" x14ac:dyDescent="0.3">
      <c r="A15069" s="2">
        <v>180171034</v>
      </c>
      <c r="B15069" s="6">
        <v>43341.32435185185</v>
      </c>
      <c r="C15069" s="4" t="s">
        <v>36</v>
      </c>
      <c r="D15069" s="4" t="s">
        <v>903</v>
      </c>
      <c r="E15069" s="6">
        <v>43341.326018518521</v>
      </c>
      <c r="F15069" s="4" t="s">
        <v>29</v>
      </c>
      <c r="G15069" s="4" t="s">
        <v>141</v>
      </c>
    </row>
    <row r="15070" spans="1:7" x14ac:dyDescent="0.3">
      <c r="A15070" s="2">
        <v>180171075</v>
      </c>
      <c r="B15070" s="6">
        <v>43341.359479166669</v>
      </c>
      <c r="C15070" s="4" t="s">
        <v>36</v>
      </c>
      <c r="D15070" s="4" t="s">
        <v>904</v>
      </c>
      <c r="E15070" s="6">
        <v>43341.408043981479</v>
      </c>
      <c r="F15070" s="4" t="s">
        <v>25</v>
      </c>
      <c r="G15070" s="4" t="s">
        <v>103</v>
      </c>
    </row>
    <row r="15071" spans="1:7" x14ac:dyDescent="0.3">
      <c r="A15071" s="2">
        <v>180171075</v>
      </c>
      <c r="B15071" s="6">
        <v>43341.359479166669</v>
      </c>
      <c r="C15071" s="4" t="s">
        <v>36</v>
      </c>
      <c r="D15071" s="4" t="s">
        <v>904</v>
      </c>
      <c r="E15071" s="6">
        <v>43341.408043981479</v>
      </c>
      <c r="F15071" s="4" t="s">
        <v>25</v>
      </c>
      <c r="G15071" s="4" t="s">
        <v>38</v>
      </c>
    </row>
    <row r="15072" spans="1:7" x14ac:dyDescent="0.3">
      <c r="A15072" s="2">
        <v>180171075</v>
      </c>
      <c r="B15072" s="6">
        <v>43341.359479166669</v>
      </c>
      <c r="C15072" s="4" t="s">
        <v>36</v>
      </c>
      <c r="D15072" s="4" t="s">
        <v>904</v>
      </c>
      <c r="E15072" s="6">
        <v>43341.399745370371</v>
      </c>
      <c r="F15072" s="4" t="s">
        <v>25</v>
      </c>
      <c r="G15072" s="4" t="s">
        <v>141</v>
      </c>
    </row>
    <row r="15073" spans="1:7" x14ac:dyDescent="0.3">
      <c r="A15073" s="2">
        <v>180171075</v>
      </c>
      <c r="B15073" s="6">
        <v>43341.359479166669</v>
      </c>
      <c r="C15073" s="4" t="s">
        <v>36</v>
      </c>
      <c r="D15073" s="4" t="s">
        <v>904</v>
      </c>
      <c r="E15073" s="6">
        <v>43341.374560185184</v>
      </c>
      <c r="F15073" s="4" t="s">
        <v>31</v>
      </c>
      <c r="G15073" s="4" t="s">
        <v>38</v>
      </c>
    </row>
    <row r="15074" spans="1:7" x14ac:dyDescent="0.3">
      <c r="A15074" s="2">
        <v>180171075</v>
      </c>
      <c r="B15074" s="6">
        <v>43341.359479166669</v>
      </c>
      <c r="C15074" s="4" t="s">
        <v>36</v>
      </c>
      <c r="D15074" s="4" t="s">
        <v>904</v>
      </c>
      <c r="E15074" s="6">
        <v>43341.373900462961</v>
      </c>
      <c r="F15074" s="4" t="s">
        <v>31</v>
      </c>
      <c r="G15074" s="4" t="s">
        <v>141</v>
      </c>
    </row>
    <row r="15075" spans="1:7" x14ac:dyDescent="0.3">
      <c r="A15075" s="2">
        <v>180171075</v>
      </c>
      <c r="B15075" s="6">
        <v>43341.359479166669</v>
      </c>
      <c r="C15075" s="4" t="s">
        <v>36</v>
      </c>
      <c r="D15075" s="4" t="s">
        <v>904</v>
      </c>
      <c r="E15075" s="6">
        <v>43341.368703703702</v>
      </c>
      <c r="F15075" s="4" t="s">
        <v>29</v>
      </c>
      <c r="G15075" s="4" t="s">
        <v>38</v>
      </c>
    </row>
    <row r="15076" spans="1:7" x14ac:dyDescent="0.3">
      <c r="A15076" s="2">
        <v>180171075</v>
      </c>
      <c r="B15076" s="6">
        <v>43341.359479166669</v>
      </c>
      <c r="C15076" s="4" t="s">
        <v>36</v>
      </c>
      <c r="D15076" s="4" t="s">
        <v>904</v>
      </c>
      <c r="E15076" s="6">
        <v>43341.368634259263</v>
      </c>
      <c r="F15076" s="4" t="s">
        <v>31</v>
      </c>
      <c r="G15076" s="4" t="s">
        <v>103</v>
      </c>
    </row>
    <row r="15077" spans="1:7" x14ac:dyDescent="0.3">
      <c r="A15077" s="2">
        <v>180171075</v>
      </c>
      <c r="B15077" s="6">
        <v>43341.359479166669</v>
      </c>
      <c r="C15077" s="4" t="s">
        <v>36</v>
      </c>
      <c r="D15077" s="4" t="s">
        <v>904</v>
      </c>
      <c r="E15077" s="6">
        <v>43341.364976851852</v>
      </c>
      <c r="F15077" s="4" t="s">
        <v>29</v>
      </c>
      <c r="G15077" s="4" t="s">
        <v>141</v>
      </c>
    </row>
    <row r="15078" spans="1:7" x14ac:dyDescent="0.3">
      <c r="A15078" s="2">
        <v>180171075</v>
      </c>
      <c r="B15078" s="6">
        <v>43341.359479166669</v>
      </c>
      <c r="C15078" s="4" t="s">
        <v>36</v>
      </c>
      <c r="D15078" s="4" t="s">
        <v>904</v>
      </c>
      <c r="E15078" s="6">
        <v>43341.363645833335</v>
      </c>
      <c r="F15078" s="4" t="s">
        <v>29</v>
      </c>
      <c r="G15078" s="4" t="s">
        <v>103</v>
      </c>
    </row>
    <row r="15079" spans="1:7" x14ac:dyDescent="0.3">
      <c r="A15079" s="2">
        <v>180171332</v>
      </c>
      <c r="B15079" s="6">
        <v>43341.604131944441</v>
      </c>
      <c r="C15079" s="4" t="s">
        <v>36</v>
      </c>
      <c r="D15079" s="4" t="s">
        <v>340</v>
      </c>
      <c r="E15079" s="6">
        <v>43341.641840277778</v>
      </c>
      <c r="F15079" s="4" t="s">
        <v>25</v>
      </c>
      <c r="G15079" s="4" t="s">
        <v>765</v>
      </c>
    </row>
    <row r="15080" spans="1:7" x14ac:dyDescent="0.3">
      <c r="A15080" s="2">
        <v>180171332</v>
      </c>
      <c r="B15080" s="6">
        <v>43341.604131944441</v>
      </c>
      <c r="C15080" s="4" t="s">
        <v>36</v>
      </c>
      <c r="D15080" s="4" t="s">
        <v>340</v>
      </c>
      <c r="E15080" s="6">
        <v>43341.614675925928</v>
      </c>
      <c r="F15080" s="4" t="s">
        <v>25</v>
      </c>
      <c r="G15080" s="4" t="s">
        <v>72</v>
      </c>
    </row>
    <row r="15081" spans="1:7" x14ac:dyDescent="0.3">
      <c r="A15081" s="2">
        <v>180171332</v>
      </c>
      <c r="B15081" s="6">
        <v>43341.604131944441</v>
      </c>
      <c r="C15081" s="4" t="s">
        <v>36</v>
      </c>
      <c r="D15081" s="4" t="s">
        <v>340</v>
      </c>
      <c r="E15081" s="6">
        <v>43341.611145833333</v>
      </c>
      <c r="F15081" s="4" t="s">
        <v>31</v>
      </c>
      <c r="G15081" s="4" t="s">
        <v>765</v>
      </c>
    </row>
    <row r="15082" spans="1:7" x14ac:dyDescent="0.3">
      <c r="A15082" s="2">
        <v>180171332</v>
      </c>
      <c r="B15082" s="6">
        <v>43341.604131944441</v>
      </c>
      <c r="C15082" s="4" t="s">
        <v>36</v>
      </c>
      <c r="D15082" s="4" t="s">
        <v>340</v>
      </c>
      <c r="E15082" s="6">
        <v>43341.610717592594</v>
      </c>
      <c r="F15082" s="4" t="s">
        <v>25</v>
      </c>
      <c r="G15082" s="4" t="s">
        <v>571</v>
      </c>
    </row>
    <row r="15083" spans="1:7" x14ac:dyDescent="0.3">
      <c r="A15083" s="2">
        <v>180171332</v>
      </c>
      <c r="B15083" s="6">
        <v>43341.604131944441</v>
      </c>
      <c r="C15083" s="4" t="s">
        <v>36</v>
      </c>
      <c r="D15083" s="4" t="s">
        <v>340</v>
      </c>
      <c r="E15083" s="6">
        <v>43341.609722222223</v>
      </c>
      <c r="F15083" s="4" t="s">
        <v>2232</v>
      </c>
      <c r="G15083" s="4" t="s">
        <v>986</v>
      </c>
    </row>
    <row r="15084" spans="1:7" x14ac:dyDescent="0.3">
      <c r="A15084" s="2">
        <v>180171332</v>
      </c>
      <c r="B15084" s="6">
        <v>43341.604131944441</v>
      </c>
      <c r="C15084" s="4" t="s">
        <v>36</v>
      </c>
      <c r="D15084" s="4" t="s">
        <v>340</v>
      </c>
      <c r="E15084" s="6">
        <v>43341.606446759259</v>
      </c>
      <c r="F15084" s="4" t="s">
        <v>29</v>
      </c>
      <c r="G15084" s="4" t="s">
        <v>571</v>
      </c>
    </row>
    <row r="15085" spans="1:7" x14ac:dyDescent="0.3">
      <c r="A15085" s="2">
        <v>180171332</v>
      </c>
      <c r="B15085" s="6">
        <v>43341.604131944441</v>
      </c>
      <c r="C15085" s="4" t="s">
        <v>36</v>
      </c>
      <c r="D15085" s="4" t="s">
        <v>340</v>
      </c>
      <c r="E15085" s="6">
        <v>43341.606365740743</v>
      </c>
      <c r="F15085" s="4" t="s">
        <v>29</v>
      </c>
      <c r="G15085" s="4" t="s">
        <v>72</v>
      </c>
    </row>
    <row r="15086" spans="1:7" x14ac:dyDescent="0.3">
      <c r="A15086" s="2">
        <v>180171332</v>
      </c>
      <c r="B15086" s="6">
        <v>43341.604131944441</v>
      </c>
      <c r="C15086" s="4" t="s">
        <v>36</v>
      </c>
      <c r="D15086" s="4" t="s">
        <v>340</v>
      </c>
      <c r="E15086" s="6">
        <v>43341.60560185185</v>
      </c>
      <c r="F15086" s="4" t="s">
        <v>29</v>
      </c>
      <c r="G15086" s="4" t="s">
        <v>765</v>
      </c>
    </row>
    <row r="15087" spans="1:7" x14ac:dyDescent="0.3">
      <c r="A15087" s="2">
        <v>180171332</v>
      </c>
      <c r="B15087" s="6">
        <v>43341.604131944441</v>
      </c>
      <c r="C15087" s="4" t="s">
        <v>36</v>
      </c>
      <c r="D15087" s="4" t="s">
        <v>340</v>
      </c>
      <c r="E15087" s="6">
        <v>43341.605555555558</v>
      </c>
      <c r="F15087" s="4" t="s">
        <v>2233</v>
      </c>
      <c r="G15087" s="4" t="s">
        <v>986</v>
      </c>
    </row>
    <row r="15088" spans="1:7" x14ac:dyDescent="0.3">
      <c r="A15088" s="2">
        <v>180171456</v>
      </c>
      <c r="B15088" s="6">
        <v>43341.699502314812</v>
      </c>
      <c r="C15088" s="4" t="s">
        <v>36</v>
      </c>
      <c r="D15088" s="4" t="s">
        <v>181</v>
      </c>
      <c r="E15088" s="6">
        <v>43341.76798611111</v>
      </c>
      <c r="F15088" s="4" t="s">
        <v>25</v>
      </c>
      <c r="G15088" s="4" t="s">
        <v>28</v>
      </c>
    </row>
    <row r="15089" spans="1:7" x14ac:dyDescent="0.3">
      <c r="A15089" s="2">
        <v>180171456</v>
      </c>
      <c r="B15089" s="6">
        <v>43341.699502314812</v>
      </c>
      <c r="C15089" s="4" t="s">
        <v>36</v>
      </c>
      <c r="D15089" s="4" t="s">
        <v>181</v>
      </c>
      <c r="E15089" s="6">
        <v>43341.767951388887</v>
      </c>
      <c r="F15089" s="4" t="s">
        <v>25</v>
      </c>
      <c r="G15089" s="4" t="s">
        <v>26</v>
      </c>
    </row>
    <row r="15090" spans="1:7" x14ac:dyDescent="0.3">
      <c r="A15090" s="2">
        <v>180171456</v>
      </c>
      <c r="B15090" s="6">
        <v>43341.699502314812</v>
      </c>
      <c r="C15090" s="4" t="s">
        <v>36</v>
      </c>
      <c r="D15090" s="4" t="s">
        <v>181</v>
      </c>
      <c r="E15090" s="6">
        <v>43341.747557870367</v>
      </c>
      <c r="F15090" s="4" t="s">
        <v>31</v>
      </c>
      <c r="G15090" s="4" t="s">
        <v>26</v>
      </c>
    </row>
    <row r="15091" spans="1:7" x14ac:dyDescent="0.3">
      <c r="A15091" s="2">
        <v>180171456</v>
      </c>
      <c r="B15091" s="6">
        <v>43341.699502314812</v>
      </c>
      <c r="C15091" s="4" t="s">
        <v>36</v>
      </c>
      <c r="D15091" s="4" t="s">
        <v>181</v>
      </c>
      <c r="E15091" s="6">
        <v>43341.747499999998</v>
      </c>
      <c r="F15091" s="4" t="s">
        <v>31</v>
      </c>
      <c r="G15091" s="4" t="s">
        <v>28</v>
      </c>
    </row>
    <row r="15092" spans="1:7" x14ac:dyDescent="0.3">
      <c r="A15092" s="2">
        <v>180171456</v>
      </c>
      <c r="B15092" s="6">
        <v>43341.699502314812</v>
      </c>
      <c r="C15092" s="4" t="s">
        <v>36</v>
      </c>
      <c r="D15092" s="4" t="s">
        <v>181</v>
      </c>
      <c r="E15092" s="6">
        <v>43341.739270833335</v>
      </c>
      <c r="F15092" s="4" t="s">
        <v>29</v>
      </c>
      <c r="G15092" s="4" t="s">
        <v>28</v>
      </c>
    </row>
    <row r="15093" spans="1:7" x14ac:dyDescent="0.3">
      <c r="A15093" s="2">
        <v>180171456</v>
      </c>
      <c r="B15093" s="6">
        <v>43341.699502314812</v>
      </c>
      <c r="C15093" s="4" t="s">
        <v>36</v>
      </c>
      <c r="D15093" s="4" t="s">
        <v>181</v>
      </c>
      <c r="E15093" s="6">
        <v>43341.732245370367</v>
      </c>
      <c r="F15093" s="4" t="s">
        <v>29</v>
      </c>
      <c r="G15093" s="4" t="s">
        <v>26</v>
      </c>
    </row>
    <row r="15094" spans="1:7" x14ac:dyDescent="0.3">
      <c r="A15094" s="2">
        <v>180171822</v>
      </c>
      <c r="B15094" s="6">
        <v>43342.31559027778</v>
      </c>
      <c r="C15094" s="4" t="s">
        <v>36</v>
      </c>
      <c r="D15094" s="4" t="s">
        <v>905</v>
      </c>
      <c r="E15094" s="6">
        <v>43342.359722222223</v>
      </c>
      <c r="F15094" s="4" t="s">
        <v>2232</v>
      </c>
      <c r="G15094" s="4" t="s">
        <v>991</v>
      </c>
    </row>
    <row r="15095" spans="1:7" x14ac:dyDescent="0.3">
      <c r="A15095" s="2">
        <v>180171822</v>
      </c>
      <c r="B15095" s="6">
        <v>43342.31559027778</v>
      </c>
      <c r="C15095" s="4" t="s">
        <v>36</v>
      </c>
      <c r="D15095" s="4" t="s">
        <v>905</v>
      </c>
      <c r="E15095" s="6">
        <v>43342.359722222223</v>
      </c>
      <c r="F15095" s="4" t="s">
        <v>2232</v>
      </c>
      <c r="G15095" s="4" t="s">
        <v>991</v>
      </c>
    </row>
    <row r="15096" spans="1:7" x14ac:dyDescent="0.3">
      <c r="A15096" s="2">
        <v>180171822</v>
      </c>
      <c r="B15096" s="6">
        <v>43342.31559027778</v>
      </c>
      <c r="C15096" s="4" t="s">
        <v>36</v>
      </c>
      <c r="D15096" s="4" t="s">
        <v>905</v>
      </c>
      <c r="E15096" s="6">
        <v>43342.358888888892</v>
      </c>
      <c r="F15096" s="4" t="s">
        <v>25</v>
      </c>
      <c r="G15096" s="4" t="s">
        <v>790</v>
      </c>
    </row>
    <row r="15097" spans="1:7" x14ac:dyDescent="0.3">
      <c r="A15097" s="2">
        <v>180171822</v>
      </c>
      <c r="B15097" s="6">
        <v>43342.31559027778</v>
      </c>
      <c r="C15097" s="4" t="s">
        <v>36</v>
      </c>
      <c r="D15097" s="4" t="s">
        <v>905</v>
      </c>
      <c r="E15097" s="6">
        <v>43342.358888888892</v>
      </c>
      <c r="F15097" s="4" t="s">
        <v>25</v>
      </c>
      <c r="G15097" s="4" t="s">
        <v>38</v>
      </c>
    </row>
    <row r="15098" spans="1:7" x14ac:dyDescent="0.3">
      <c r="A15098" s="2">
        <v>180171822</v>
      </c>
      <c r="B15098" s="6">
        <v>43342.31559027778</v>
      </c>
      <c r="C15098" s="4" t="s">
        <v>36</v>
      </c>
      <c r="D15098" s="4" t="s">
        <v>905</v>
      </c>
      <c r="E15098" s="6">
        <v>43342.350648148145</v>
      </c>
      <c r="F15098" s="4" t="s">
        <v>31</v>
      </c>
      <c r="G15098" s="4" t="s">
        <v>38</v>
      </c>
    </row>
    <row r="15099" spans="1:7" x14ac:dyDescent="0.3">
      <c r="A15099" s="2">
        <v>180171822</v>
      </c>
      <c r="B15099" s="6">
        <v>43342.31559027778</v>
      </c>
      <c r="C15099" s="4" t="s">
        <v>36</v>
      </c>
      <c r="D15099" s="4" t="s">
        <v>905</v>
      </c>
      <c r="E15099" s="6">
        <v>43342.335451388892</v>
      </c>
      <c r="F15099" s="4" t="s">
        <v>32</v>
      </c>
      <c r="G15099" s="4" t="s">
        <v>790</v>
      </c>
    </row>
    <row r="15100" spans="1:7" x14ac:dyDescent="0.3">
      <c r="A15100" s="2">
        <v>180171822</v>
      </c>
      <c r="B15100" s="6">
        <v>43342.31559027778</v>
      </c>
      <c r="C15100" s="4" t="s">
        <v>36</v>
      </c>
      <c r="D15100" s="4" t="s">
        <v>905</v>
      </c>
      <c r="E15100" s="6">
        <v>43342.327974537038</v>
      </c>
      <c r="F15100" s="4" t="s">
        <v>31</v>
      </c>
      <c r="G15100" s="4" t="s">
        <v>790</v>
      </c>
    </row>
    <row r="15101" spans="1:7" x14ac:dyDescent="0.3">
      <c r="A15101" s="2">
        <v>180171822</v>
      </c>
      <c r="B15101" s="6">
        <v>43342.31559027778</v>
      </c>
      <c r="C15101" s="4" t="s">
        <v>36</v>
      </c>
      <c r="D15101" s="4" t="s">
        <v>905</v>
      </c>
      <c r="E15101" s="6">
        <v>43342.327777777777</v>
      </c>
      <c r="F15101" s="4" t="s">
        <v>2233</v>
      </c>
      <c r="G15101" s="4" t="s">
        <v>991</v>
      </c>
    </row>
    <row r="15102" spans="1:7" x14ac:dyDescent="0.3">
      <c r="A15102" s="2">
        <v>180171822</v>
      </c>
      <c r="B15102" s="6">
        <v>43342.31559027778</v>
      </c>
      <c r="C15102" s="4" t="s">
        <v>36</v>
      </c>
      <c r="D15102" s="4" t="s">
        <v>905</v>
      </c>
      <c r="E15102" s="6">
        <v>43342.327777777777</v>
      </c>
      <c r="F15102" s="4" t="s">
        <v>2233</v>
      </c>
      <c r="G15102" s="4" t="s">
        <v>991</v>
      </c>
    </row>
    <row r="15103" spans="1:7" x14ac:dyDescent="0.3">
      <c r="A15103" s="2">
        <v>180171822</v>
      </c>
      <c r="B15103" s="6">
        <v>43342.31559027778</v>
      </c>
      <c r="C15103" s="4" t="s">
        <v>36</v>
      </c>
      <c r="D15103" s="4" t="s">
        <v>905</v>
      </c>
      <c r="E15103" s="6">
        <v>43342.317673611113</v>
      </c>
      <c r="F15103" s="4" t="s">
        <v>29</v>
      </c>
      <c r="G15103" s="4" t="s">
        <v>790</v>
      </c>
    </row>
    <row r="15104" spans="1:7" x14ac:dyDescent="0.3">
      <c r="A15104" s="2">
        <v>180171842</v>
      </c>
      <c r="B15104" s="6">
        <v>43342.33084490741</v>
      </c>
      <c r="C15104" s="4" t="s">
        <v>36</v>
      </c>
      <c r="D15104" s="4" t="s">
        <v>872</v>
      </c>
      <c r="E15104" s="6">
        <v>43342.390763888892</v>
      </c>
      <c r="F15104" s="4" t="s">
        <v>25</v>
      </c>
      <c r="G15104" s="4" t="s">
        <v>244</v>
      </c>
    </row>
    <row r="15105" spans="1:7" x14ac:dyDescent="0.3">
      <c r="A15105" s="2">
        <v>180171842</v>
      </c>
      <c r="B15105" s="6">
        <v>43342.33084490741</v>
      </c>
      <c r="C15105" s="4" t="s">
        <v>36</v>
      </c>
      <c r="D15105" s="4" t="s">
        <v>872</v>
      </c>
      <c r="E15105" s="6">
        <v>43342.385150462964</v>
      </c>
      <c r="F15105" s="4" t="s">
        <v>78</v>
      </c>
      <c r="G15105" s="4" t="s">
        <v>244</v>
      </c>
    </row>
    <row r="15106" spans="1:7" x14ac:dyDescent="0.3">
      <c r="A15106" s="2">
        <v>180171842</v>
      </c>
      <c r="B15106" s="6">
        <v>43342.33084490741</v>
      </c>
      <c r="C15106" s="4" t="s">
        <v>36</v>
      </c>
      <c r="D15106" s="4" t="s">
        <v>872</v>
      </c>
      <c r="E15106" s="6">
        <v>43342.385011574072</v>
      </c>
      <c r="F15106" s="4" t="s">
        <v>25</v>
      </c>
      <c r="G15106" s="4" t="s">
        <v>64</v>
      </c>
    </row>
    <row r="15107" spans="1:7" x14ac:dyDescent="0.3">
      <c r="A15107" s="2">
        <v>180171842</v>
      </c>
      <c r="B15107" s="6">
        <v>43342.33084490741</v>
      </c>
      <c r="C15107" s="4" t="s">
        <v>36</v>
      </c>
      <c r="D15107" s="4" t="s">
        <v>872</v>
      </c>
      <c r="E15107" s="6">
        <v>43342.372071759259</v>
      </c>
      <c r="F15107" s="4" t="s">
        <v>63</v>
      </c>
      <c r="G15107" s="4" t="s">
        <v>244</v>
      </c>
    </row>
    <row r="15108" spans="1:7" x14ac:dyDescent="0.3">
      <c r="A15108" s="2">
        <v>180171842</v>
      </c>
      <c r="B15108" s="6">
        <v>43342.33084490741</v>
      </c>
      <c r="C15108" s="4" t="s">
        <v>36</v>
      </c>
      <c r="D15108" s="4" t="s">
        <v>872</v>
      </c>
      <c r="E15108" s="6">
        <v>43342.357731481483</v>
      </c>
      <c r="F15108" s="4" t="s">
        <v>31</v>
      </c>
      <c r="G15108" s="4" t="s">
        <v>64</v>
      </c>
    </row>
    <row r="15109" spans="1:7" x14ac:dyDescent="0.3">
      <c r="A15109" s="2">
        <v>180171842</v>
      </c>
      <c r="B15109" s="6">
        <v>43342.33084490741</v>
      </c>
      <c r="C15109" s="4" t="s">
        <v>36</v>
      </c>
      <c r="D15109" s="4" t="s">
        <v>872</v>
      </c>
      <c r="E15109" s="6">
        <v>43342.354155092595</v>
      </c>
      <c r="F15109" s="4" t="s">
        <v>31</v>
      </c>
      <c r="G15109" s="4" t="s">
        <v>64</v>
      </c>
    </row>
    <row r="15110" spans="1:7" x14ac:dyDescent="0.3">
      <c r="A15110" s="2">
        <v>180171842</v>
      </c>
      <c r="B15110" s="6">
        <v>43342.33084490741</v>
      </c>
      <c r="C15110" s="4" t="s">
        <v>36</v>
      </c>
      <c r="D15110" s="4" t="s">
        <v>872</v>
      </c>
      <c r="E15110" s="6">
        <v>43342.351759259262</v>
      </c>
      <c r="F15110" s="4" t="s">
        <v>29</v>
      </c>
      <c r="G15110" s="4" t="s">
        <v>64</v>
      </c>
    </row>
    <row r="15111" spans="1:7" x14ac:dyDescent="0.3">
      <c r="A15111" s="2">
        <v>180171842</v>
      </c>
      <c r="B15111" s="6">
        <v>43342.33084490741</v>
      </c>
      <c r="C15111" s="4" t="s">
        <v>36</v>
      </c>
      <c r="D15111" s="4" t="s">
        <v>872</v>
      </c>
      <c r="E15111" s="6">
        <v>43342.351284722223</v>
      </c>
      <c r="F15111" s="4" t="s">
        <v>25</v>
      </c>
      <c r="G15111" s="4" t="s">
        <v>42</v>
      </c>
    </row>
    <row r="15112" spans="1:7" x14ac:dyDescent="0.3">
      <c r="A15112" s="2">
        <v>180171842</v>
      </c>
      <c r="B15112" s="6">
        <v>43342.33084490741</v>
      </c>
      <c r="C15112" s="4" t="s">
        <v>36</v>
      </c>
      <c r="D15112" s="4" t="s">
        <v>872</v>
      </c>
      <c r="E15112" s="6">
        <v>43342.350995370369</v>
      </c>
      <c r="F15112" s="4" t="s">
        <v>31</v>
      </c>
      <c r="G15112" s="4" t="s">
        <v>64</v>
      </c>
    </row>
    <row r="15113" spans="1:7" x14ac:dyDescent="0.3">
      <c r="A15113" s="2">
        <v>180171842</v>
      </c>
      <c r="B15113" s="6">
        <v>43342.33084490741</v>
      </c>
      <c r="C15113" s="4" t="s">
        <v>36</v>
      </c>
      <c r="D15113" s="4" t="s">
        <v>872</v>
      </c>
      <c r="E15113" s="6">
        <v>43342.343506944446</v>
      </c>
      <c r="F15113" s="4" t="s">
        <v>29</v>
      </c>
      <c r="G15113" s="4" t="s">
        <v>64</v>
      </c>
    </row>
    <row r="15114" spans="1:7" x14ac:dyDescent="0.3">
      <c r="A15114" s="2">
        <v>180171842</v>
      </c>
      <c r="B15114" s="6">
        <v>43342.33084490741</v>
      </c>
      <c r="C15114" s="4" t="s">
        <v>36</v>
      </c>
      <c r="D15114" s="4" t="s">
        <v>872</v>
      </c>
      <c r="E15114" s="6">
        <v>43342.341053240743</v>
      </c>
      <c r="F15114" s="4" t="s">
        <v>31</v>
      </c>
      <c r="G15114" s="4" t="s">
        <v>42</v>
      </c>
    </row>
    <row r="15115" spans="1:7" x14ac:dyDescent="0.3">
      <c r="A15115" s="2">
        <v>180171842</v>
      </c>
      <c r="B15115" s="6">
        <v>43342.33084490741</v>
      </c>
      <c r="C15115" s="4" t="s">
        <v>36</v>
      </c>
      <c r="D15115" s="4" t="s">
        <v>872</v>
      </c>
      <c r="E15115" s="6">
        <v>43342.338564814818</v>
      </c>
      <c r="F15115" s="4" t="s">
        <v>29</v>
      </c>
      <c r="G15115" s="4" t="s">
        <v>64</v>
      </c>
    </row>
    <row r="15116" spans="1:7" x14ac:dyDescent="0.3">
      <c r="A15116" s="2">
        <v>180171842</v>
      </c>
      <c r="B15116" s="6">
        <v>43342.33084490741</v>
      </c>
      <c r="C15116" s="4" t="s">
        <v>36</v>
      </c>
      <c r="D15116" s="4" t="s">
        <v>872</v>
      </c>
      <c r="E15116" s="6">
        <v>43342.337581018517</v>
      </c>
      <c r="F15116" s="4" t="s">
        <v>31</v>
      </c>
      <c r="G15116" s="4" t="s">
        <v>42</v>
      </c>
    </row>
    <row r="15117" spans="1:7" x14ac:dyDescent="0.3">
      <c r="A15117" s="2">
        <v>180171842</v>
      </c>
      <c r="B15117" s="6">
        <v>43342.33084490741</v>
      </c>
      <c r="C15117" s="4" t="s">
        <v>36</v>
      </c>
      <c r="D15117" s="4" t="s">
        <v>872</v>
      </c>
      <c r="E15117" s="6">
        <v>43342.337465277778</v>
      </c>
      <c r="F15117" s="4" t="s">
        <v>31</v>
      </c>
      <c r="G15117" s="4" t="s">
        <v>244</v>
      </c>
    </row>
    <row r="15118" spans="1:7" x14ac:dyDescent="0.3">
      <c r="A15118" s="2">
        <v>180171842</v>
      </c>
      <c r="B15118" s="6">
        <v>43342.33084490741</v>
      </c>
      <c r="C15118" s="4" t="s">
        <v>36</v>
      </c>
      <c r="D15118" s="4" t="s">
        <v>872</v>
      </c>
      <c r="E15118" s="6">
        <v>43342.33625</v>
      </c>
      <c r="F15118" s="4" t="s">
        <v>29</v>
      </c>
      <c r="G15118" s="4" t="s">
        <v>244</v>
      </c>
    </row>
    <row r="15119" spans="1:7" x14ac:dyDescent="0.3">
      <c r="A15119" s="2">
        <v>180171842</v>
      </c>
      <c r="B15119" s="6">
        <v>43342.33084490741</v>
      </c>
      <c r="C15119" s="4" t="s">
        <v>36</v>
      </c>
      <c r="D15119" s="4" t="s">
        <v>872</v>
      </c>
      <c r="E15119" s="6">
        <v>43342.335532407407</v>
      </c>
      <c r="F15119" s="4" t="s">
        <v>25</v>
      </c>
      <c r="G15119" s="4" t="s">
        <v>244</v>
      </c>
    </row>
    <row r="15120" spans="1:7" x14ac:dyDescent="0.3">
      <c r="A15120" s="2">
        <v>180171842</v>
      </c>
      <c r="B15120" s="6">
        <v>43342.33084490741</v>
      </c>
      <c r="C15120" s="4" t="s">
        <v>36</v>
      </c>
      <c r="D15120" s="4" t="s">
        <v>872</v>
      </c>
      <c r="E15120" s="6">
        <v>43342.33525462963</v>
      </c>
      <c r="F15120" s="4" t="s">
        <v>31</v>
      </c>
      <c r="G15120" s="4" t="s">
        <v>42</v>
      </c>
    </row>
    <row r="15121" spans="1:7" x14ac:dyDescent="0.3">
      <c r="A15121" s="2">
        <v>180171842</v>
      </c>
      <c r="B15121" s="6">
        <v>43342.33084490741</v>
      </c>
      <c r="C15121" s="4" t="s">
        <v>36</v>
      </c>
      <c r="D15121" s="4" t="s">
        <v>872</v>
      </c>
      <c r="E15121" s="6">
        <v>43342.330949074072</v>
      </c>
      <c r="F15121" s="4" t="s">
        <v>29</v>
      </c>
      <c r="G15121" s="4" t="s">
        <v>42</v>
      </c>
    </row>
    <row r="15122" spans="1:7" x14ac:dyDescent="0.3">
      <c r="A15122" s="2">
        <v>180171842</v>
      </c>
      <c r="B15122" s="6">
        <v>43342.33084490741</v>
      </c>
      <c r="C15122" s="4" t="s">
        <v>36</v>
      </c>
      <c r="D15122" s="4" t="s">
        <v>872</v>
      </c>
      <c r="E15122" s="6">
        <v>43342.330937500003</v>
      </c>
      <c r="F15122" s="4" t="s">
        <v>29</v>
      </c>
      <c r="G15122" s="4" t="s">
        <v>244</v>
      </c>
    </row>
    <row r="15123" spans="1:7" x14ac:dyDescent="0.3">
      <c r="A15123" s="2">
        <v>180172074</v>
      </c>
      <c r="B15123" s="6">
        <v>43342.475405092591</v>
      </c>
      <c r="C15123" s="4" t="s">
        <v>36</v>
      </c>
      <c r="D15123" s="4" t="s">
        <v>758</v>
      </c>
      <c r="E15123" s="6">
        <v>43342.490949074076</v>
      </c>
      <c r="F15123" s="4" t="s">
        <v>25</v>
      </c>
      <c r="G15123" s="4" t="s">
        <v>499</v>
      </c>
    </row>
    <row r="15124" spans="1:7" x14ac:dyDescent="0.3">
      <c r="A15124" s="2">
        <v>180172074</v>
      </c>
      <c r="B15124" s="6">
        <v>43342.475405092591</v>
      </c>
      <c r="C15124" s="4" t="s">
        <v>36</v>
      </c>
      <c r="D15124" s="4" t="s">
        <v>758</v>
      </c>
      <c r="E15124" s="6">
        <v>43342.490949074076</v>
      </c>
      <c r="F15124" s="4" t="s">
        <v>25</v>
      </c>
      <c r="G15124" s="4" t="s">
        <v>193</v>
      </c>
    </row>
    <row r="15125" spans="1:7" x14ac:dyDescent="0.3">
      <c r="A15125" s="2">
        <v>180172074</v>
      </c>
      <c r="B15125" s="6">
        <v>43342.475405092591</v>
      </c>
      <c r="C15125" s="4" t="s">
        <v>36</v>
      </c>
      <c r="D15125" s="4" t="s">
        <v>758</v>
      </c>
      <c r="E15125" s="6">
        <v>43342.48510416667</v>
      </c>
      <c r="F15125" s="4" t="s">
        <v>31</v>
      </c>
      <c r="G15125" s="4" t="s">
        <v>499</v>
      </c>
    </row>
    <row r="15126" spans="1:7" x14ac:dyDescent="0.3">
      <c r="A15126" s="2">
        <v>180172074</v>
      </c>
      <c r="B15126" s="6">
        <v>43342.475405092591</v>
      </c>
      <c r="C15126" s="4" t="s">
        <v>36</v>
      </c>
      <c r="D15126" s="4" t="s">
        <v>758</v>
      </c>
      <c r="E15126" s="6">
        <v>43342.482708333337</v>
      </c>
      <c r="F15126" s="4" t="s">
        <v>31</v>
      </c>
      <c r="G15126" s="4" t="s">
        <v>193</v>
      </c>
    </row>
    <row r="15127" spans="1:7" x14ac:dyDescent="0.3">
      <c r="A15127" s="2">
        <v>180172074</v>
      </c>
      <c r="B15127" s="6">
        <v>43342.475405092591</v>
      </c>
      <c r="C15127" s="4" t="s">
        <v>36</v>
      </c>
      <c r="D15127" s="4" t="s">
        <v>758</v>
      </c>
      <c r="E15127" s="6">
        <v>43342.477627314816</v>
      </c>
      <c r="F15127" s="4" t="s">
        <v>29</v>
      </c>
      <c r="G15127" s="4" t="s">
        <v>193</v>
      </c>
    </row>
    <row r="15128" spans="1:7" x14ac:dyDescent="0.3">
      <c r="A15128" s="2">
        <v>180172074</v>
      </c>
      <c r="B15128" s="6">
        <v>43342.475405092591</v>
      </c>
      <c r="C15128" s="4" t="s">
        <v>36</v>
      </c>
      <c r="D15128" s="4" t="s">
        <v>758</v>
      </c>
      <c r="E15128" s="6">
        <v>43342.477384259262</v>
      </c>
      <c r="F15128" s="4" t="s">
        <v>29</v>
      </c>
      <c r="G15128" s="4" t="s">
        <v>499</v>
      </c>
    </row>
    <row r="15129" spans="1:7" x14ac:dyDescent="0.3">
      <c r="A15129" s="2">
        <v>180172382</v>
      </c>
      <c r="B15129" s="6">
        <v>43342.708182870374</v>
      </c>
      <c r="C15129" s="4" t="s">
        <v>36</v>
      </c>
      <c r="D15129" s="4" t="s">
        <v>906</v>
      </c>
      <c r="E15129" s="6">
        <v>43342.784953703704</v>
      </c>
      <c r="F15129" s="4" t="s">
        <v>25</v>
      </c>
      <c r="G15129" s="4" t="s">
        <v>170</v>
      </c>
    </row>
    <row r="15130" spans="1:7" x14ac:dyDescent="0.3">
      <c r="A15130" s="2">
        <v>180172382</v>
      </c>
      <c r="B15130" s="6">
        <v>43342.708182870374</v>
      </c>
      <c r="C15130" s="4" t="s">
        <v>36</v>
      </c>
      <c r="D15130" s="4" t="s">
        <v>906</v>
      </c>
      <c r="E15130" s="6">
        <v>43342.729560185187</v>
      </c>
      <c r="F15130" s="4" t="s">
        <v>25</v>
      </c>
      <c r="G15130" s="4" t="s">
        <v>571</v>
      </c>
    </row>
    <row r="15131" spans="1:7" x14ac:dyDescent="0.3">
      <c r="A15131" s="2">
        <v>180172382</v>
      </c>
      <c r="B15131" s="6">
        <v>43342.708182870374</v>
      </c>
      <c r="C15131" s="4" t="s">
        <v>36</v>
      </c>
      <c r="D15131" s="4" t="s">
        <v>906</v>
      </c>
      <c r="E15131" s="6">
        <v>43342.725254629629</v>
      </c>
      <c r="F15131" s="4" t="s">
        <v>31</v>
      </c>
      <c r="G15131" s="4" t="s">
        <v>170</v>
      </c>
    </row>
    <row r="15132" spans="1:7" x14ac:dyDescent="0.3">
      <c r="A15132" s="2">
        <v>180172382</v>
      </c>
      <c r="B15132" s="6">
        <v>43342.708182870374</v>
      </c>
      <c r="C15132" s="4" t="s">
        <v>36</v>
      </c>
      <c r="D15132" s="4" t="s">
        <v>906</v>
      </c>
      <c r="E15132" s="6">
        <v>43342.72451388889</v>
      </c>
      <c r="F15132" s="4" t="s">
        <v>31</v>
      </c>
      <c r="G15132" s="4" t="s">
        <v>170</v>
      </c>
    </row>
    <row r="15133" spans="1:7" x14ac:dyDescent="0.3">
      <c r="A15133" s="2">
        <v>180172382</v>
      </c>
      <c r="B15133" s="6">
        <v>43342.708182870374</v>
      </c>
      <c r="C15133" s="4" t="s">
        <v>36</v>
      </c>
      <c r="D15133" s="4" t="s">
        <v>906</v>
      </c>
      <c r="E15133" s="6">
        <v>43342.719537037039</v>
      </c>
      <c r="F15133" s="4" t="s">
        <v>31</v>
      </c>
      <c r="G15133" s="4" t="s">
        <v>571</v>
      </c>
    </row>
    <row r="15134" spans="1:7" x14ac:dyDescent="0.3">
      <c r="A15134" s="2">
        <v>180172382</v>
      </c>
      <c r="B15134" s="6">
        <v>43342.708182870374</v>
      </c>
      <c r="C15134" s="4" t="s">
        <v>36</v>
      </c>
      <c r="D15134" s="4" t="s">
        <v>906</v>
      </c>
      <c r="E15134" s="6">
        <v>43342.713125000002</v>
      </c>
      <c r="F15134" s="4" t="s">
        <v>29</v>
      </c>
      <c r="G15134" s="4" t="s">
        <v>571</v>
      </c>
    </row>
    <row r="15135" spans="1:7" x14ac:dyDescent="0.3">
      <c r="A15135" s="2">
        <v>180172382</v>
      </c>
      <c r="B15135" s="6">
        <v>43342.708182870374</v>
      </c>
      <c r="C15135" s="4" t="s">
        <v>36</v>
      </c>
      <c r="D15135" s="4" t="s">
        <v>906</v>
      </c>
      <c r="E15135" s="6">
        <v>43342.712731481479</v>
      </c>
      <c r="F15135" s="4" t="s">
        <v>29</v>
      </c>
      <c r="G15135" s="4" t="s">
        <v>170</v>
      </c>
    </row>
    <row r="15136" spans="1:7" x14ac:dyDescent="0.3">
      <c r="A15136" s="2">
        <v>180172770</v>
      </c>
      <c r="B15136" s="6">
        <v>43343.352187500001</v>
      </c>
      <c r="C15136" s="4" t="s">
        <v>36</v>
      </c>
      <c r="D15136" s="4" t="s">
        <v>174</v>
      </c>
      <c r="E15136" s="6">
        <v>43343.416678240741</v>
      </c>
      <c r="F15136" s="4" t="s">
        <v>25</v>
      </c>
      <c r="G15136" s="4" t="s">
        <v>109</v>
      </c>
    </row>
    <row r="15137" spans="1:7" x14ac:dyDescent="0.3">
      <c r="A15137" s="2">
        <v>180172770</v>
      </c>
      <c r="B15137" s="6">
        <v>43343.352187500001</v>
      </c>
      <c r="C15137" s="4" t="s">
        <v>36</v>
      </c>
      <c r="D15137" s="4" t="s">
        <v>174</v>
      </c>
      <c r="E15137" s="6">
        <v>43343.401782407411</v>
      </c>
      <c r="F15137" s="4" t="s">
        <v>25</v>
      </c>
      <c r="G15137" s="4" t="s">
        <v>38</v>
      </c>
    </row>
    <row r="15138" spans="1:7" x14ac:dyDescent="0.3">
      <c r="A15138" s="2">
        <v>180172770</v>
      </c>
      <c r="B15138" s="6">
        <v>43343.352187500001</v>
      </c>
      <c r="C15138" s="4" t="s">
        <v>36</v>
      </c>
      <c r="D15138" s="4" t="s">
        <v>174</v>
      </c>
      <c r="E15138" s="6">
        <v>43343.371620370373</v>
      </c>
      <c r="F15138" s="4" t="s">
        <v>52</v>
      </c>
      <c r="G15138" s="4" t="s">
        <v>109</v>
      </c>
    </row>
    <row r="15139" spans="1:7" x14ac:dyDescent="0.3">
      <c r="A15139" s="2">
        <v>180172770</v>
      </c>
      <c r="B15139" s="6">
        <v>43343.352187500001</v>
      </c>
      <c r="C15139" s="4" t="s">
        <v>36</v>
      </c>
      <c r="D15139" s="4" t="s">
        <v>174</v>
      </c>
      <c r="E15139" s="6">
        <v>43343.371527777781</v>
      </c>
      <c r="F15139" s="4" t="s">
        <v>52</v>
      </c>
      <c r="G15139" s="4" t="s">
        <v>109</v>
      </c>
    </row>
    <row r="15140" spans="1:7" x14ac:dyDescent="0.3">
      <c r="A15140" s="2">
        <v>180172770</v>
      </c>
      <c r="B15140" s="6">
        <v>43343.352187500001</v>
      </c>
      <c r="C15140" s="4" t="s">
        <v>36</v>
      </c>
      <c r="D15140" s="4" t="s">
        <v>174</v>
      </c>
      <c r="E15140" s="6">
        <v>43343.371099537035</v>
      </c>
      <c r="F15140" s="4" t="s">
        <v>32</v>
      </c>
      <c r="G15140" s="4" t="s">
        <v>109</v>
      </c>
    </row>
    <row r="15141" spans="1:7" x14ac:dyDescent="0.3">
      <c r="A15141" s="2">
        <v>180172770</v>
      </c>
      <c r="B15141" s="6">
        <v>43343.352187500001</v>
      </c>
      <c r="C15141" s="4" t="s">
        <v>36</v>
      </c>
      <c r="D15141" s="4" t="s">
        <v>174</v>
      </c>
      <c r="E15141" s="6">
        <v>43343.36105324074</v>
      </c>
      <c r="F15141" s="4" t="s">
        <v>25</v>
      </c>
      <c r="G15141" s="4" t="s">
        <v>72</v>
      </c>
    </row>
    <row r="15142" spans="1:7" x14ac:dyDescent="0.3">
      <c r="A15142" s="2">
        <v>180172770</v>
      </c>
      <c r="B15142" s="6">
        <v>43343.352187500001</v>
      </c>
      <c r="C15142" s="4" t="s">
        <v>36</v>
      </c>
      <c r="D15142" s="4" t="s">
        <v>174</v>
      </c>
      <c r="E15142" s="6">
        <v>43343.359571759262</v>
      </c>
      <c r="F15142" s="4" t="s">
        <v>31</v>
      </c>
      <c r="G15142" s="4" t="s">
        <v>38</v>
      </c>
    </row>
    <row r="15143" spans="1:7" x14ac:dyDescent="0.3">
      <c r="A15143" s="2">
        <v>180172770</v>
      </c>
      <c r="B15143" s="6">
        <v>43343.352187500001</v>
      </c>
      <c r="C15143" s="4" t="s">
        <v>36</v>
      </c>
      <c r="D15143" s="4" t="s">
        <v>174</v>
      </c>
      <c r="E15143" s="6">
        <v>43343.359293981484</v>
      </c>
      <c r="F15143" s="4" t="s">
        <v>32</v>
      </c>
      <c r="G15143" s="4" t="s">
        <v>109</v>
      </c>
    </row>
    <row r="15144" spans="1:7" x14ac:dyDescent="0.3">
      <c r="A15144" s="2">
        <v>180172770</v>
      </c>
      <c r="B15144" s="6">
        <v>43343.352187500001</v>
      </c>
      <c r="C15144" s="4" t="s">
        <v>36</v>
      </c>
      <c r="D15144" s="4" t="s">
        <v>174</v>
      </c>
      <c r="E15144" s="6">
        <v>43343.358611111114</v>
      </c>
      <c r="F15144" s="4" t="s">
        <v>32</v>
      </c>
      <c r="G15144" s="4" t="s">
        <v>109</v>
      </c>
    </row>
    <row r="15145" spans="1:7" x14ac:dyDescent="0.3">
      <c r="A15145" s="2">
        <v>180172770</v>
      </c>
      <c r="B15145" s="6">
        <v>43343.352187500001</v>
      </c>
      <c r="C15145" s="4" t="s">
        <v>36</v>
      </c>
      <c r="D15145" s="4" t="s">
        <v>174</v>
      </c>
      <c r="E15145" s="6">
        <v>43343.358043981483</v>
      </c>
      <c r="F15145" s="4" t="s">
        <v>29</v>
      </c>
      <c r="G15145" s="4" t="s">
        <v>38</v>
      </c>
    </row>
    <row r="15146" spans="1:7" x14ac:dyDescent="0.3">
      <c r="A15146" s="2">
        <v>180172770</v>
      </c>
      <c r="B15146" s="6">
        <v>43343.352187500001</v>
      </c>
      <c r="C15146" s="4" t="s">
        <v>36</v>
      </c>
      <c r="D15146" s="4" t="s">
        <v>174</v>
      </c>
      <c r="E15146" s="6">
        <v>43343.357395833336</v>
      </c>
      <c r="F15146" s="4" t="s">
        <v>29</v>
      </c>
      <c r="G15146" s="4" t="s">
        <v>72</v>
      </c>
    </row>
    <row r="15147" spans="1:7" x14ac:dyDescent="0.3">
      <c r="A15147" s="2">
        <v>180172770</v>
      </c>
      <c r="B15147" s="6">
        <v>43343.352187500001</v>
      </c>
      <c r="C15147" s="4" t="s">
        <v>36</v>
      </c>
      <c r="D15147" s="4" t="s">
        <v>174</v>
      </c>
      <c r="E15147" s="6">
        <v>43343.35733796296</v>
      </c>
      <c r="F15147" s="4" t="s">
        <v>31</v>
      </c>
      <c r="G15147" s="4" t="s">
        <v>109</v>
      </c>
    </row>
    <row r="15148" spans="1:7" x14ac:dyDescent="0.3">
      <c r="A15148" s="2">
        <v>180172842</v>
      </c>
      <c r="B15148" s="6">
        <v>43343.39947916667</v>
      </c>
      <c r="C15148" s="4" t="s">
        <v>23</v>
      </c>
      <c r="D15148" s="4" t="s">
        <v>740</v>
      </c>
      <c r="E15148" s="6">
        <v>43343.487719907411</v>
      </c>
      <c r="F15148" s="4" t="s">
        <v>25</v>
      </c>
      <c r="G15148" s="4" t="s">
        <v>38</v>
      </c>
    </row>
    <row r="15149" spans="1:7" x14ac:dyDescent="0.3">
      <c r="A15149" s="2">
        <v>180172842</v>
      </c>
      <c r="B15149" s="6">
        <v>43343.39947916667</v>
      </c>
      <c r="C15149" s="4" t="s">
        <v>23</v>
      </c>
      <c r="D15149" s="4" t="s">
        <v>740</v>
      </c>
      <c r="E15149" s="6">
        <v>43343.487638888888</v>
      </c>
      <c r="F15149" s="4" t="s">
        <v>131</v>
      </c>
      <c r="G15149" s="4" t="s">
        <v>38</v>
      </c>
    </row>
    <row r="15150" spans="1:7" x14ac:dyDescent="0.3">
      <c r="A15150" s="2">
        <v>180172842</v>
      </c>
      <c r="B15150" s="6">
        <v>43343.39947916667</v>
      </c>
      <c r="C15150" s="4" t="s">
        <v>23</v>
      </c>
      <c r="D15150" s="4" t="s">
        <v>740</v>
      </c>
      <c r="E15150" s="6">
        <v>43343.455277777779</v>
      </c>
      <c r="F15150" s="4" t="s">
        <v>25</v>
      </c>
      <c r="G15150" s="4" t="s">
        <v>314</v>
      </c>
    </row>
    <row r="15151" spans="1:7" x14ac:dyDescent="0.3">
      <c r="A15151" s="2">
        <v>180172842</v>
      </c>
      <c r="B15151" s="6">
        <v>43343.39947916667</v>
      </c>
      <c r="C15151" s="4" t="s">
        <v>23</v>
      </c>
      <c r="D15151" s="4" t="s">
        <v>740</v>
      </c>
      <c r="E15151" s="6">
        <v>43343.453865740739</v>
      </c>
      <c r="F15151" s="4" t="s">
        <v>25</v>
      </c>
      <c r="G15151" s="4" t="s">
        <v>645</v>
      </c>
    </row>
    <row r="15152" spans="1:7" x14ac:dyDescent="0.3">
      <c r="A15152" s="2">
        <v>180172842</v>
      </c>
      <c r="B15152" s="6">
        <v>43343.39947916667</v>
      </c>
      <c r="C15152" s="4" t="s">
        <v>23</v>
      </c>
      <c r="D15152" s="4" t="s">
        <v>740</v>
      </c>
      <c r="E15152" s="6">
        <v>43343.449548611112</v>
      </c>
      <c r="F15152" s="4" t="s">
        <v>25</v>
      </c>
      <c r="G15152" s="4" t="s">
        <v>135</v>
      </c>
    </row>
    <row r="15153" spans="1:7" x14ac:dyDescent="0.3">
      <c r="A15153" s="2">
        <v>180172842</v>
      </c>
      <c r="B15153" s="6">
        <v>43343.39947916667</v>
      </c>
      <c r="C15153" s="4" t="s">
        <v>23</v>
      </c>
      <c r="D15153" s="4" t="s">
        <v>740</v>
      </c>
      <c r="E15153" s="6">
        <v>43343.44935185185</v>
      </c>
      <c r="F15153" s="4" t="s">
        <v>25</v>
      </c>
      <c r="G15153" s="4" t="s">
        <v>72</v>
      </c>
    </row>
    <row r="15154" spans="1:7" x14ac:dyDescent="0.3">
      <c r="A15154" s="2">
        <v>180172842</v>
      </c>
      <c r="B15154" s="6">
        <v>43343.39947916667</v>
      </c>
      <c r="C15154" s="4" t="s">
        <v>23</v>
      </c>
      <c r="D15154" s="4" t="s">
        <v>740</v>
      </c>
      <c r="E15154" s="6">
        <v>43343.449305555558</v>
      </c>
      <c r="F15154" s="4" t="s">
        <v>2232</v>
      </c>
      <c r="G15154" s="4" t="s">
        <v>961</v>
      </c>
    </row>
    <row r="15155" spans="1:7" x14ac:dyDescent="0.3">
      <c r="A15155" s="2">
        <v>180172842</v>
      </c>
      <c r="B15155" s="6">
        <v>43343.39947916667</v>
      </c>
      <c r="C15155" s="4" t="s">
        <v>23</v>
      </c>
      <c r="D15155" s="4" t="s">
        <v>740</v>
      </c>
      <c r="E15155" s="6">
        <v>43343.449305555558</v>
      </c>
      <c r="F15155" s="4" t="s">
        <v>2232</v>
      </c>
      <c r="G15155" s="4" t="s">
        <v>961</v>
      </c>
    </row>
    <row r="15156" spans="1:7" x14ac:dyDescent="0.3">
      <c r="A15156" s="2">
        <v>180172842</v>
      </c>
      <c r="B15156" s="6">
        <v>43343.39947916667</v>
      </c>
      <c r="C15156" s="4" t="s">
        <v>23</v>
      </c>
      <c r="D15156" s="4" t="s">
        <v>740</v>
      </c>
      <c r="E15156" s="6">
        <v>43343.449305555558</v>
      </c>
      <c r="F15156" s="4" t="s">
        <v>2232</v>
      </c>
      <c r="G15156" s="4" t="s">
        <v>958</v>
      </c>
    </row>
    <row r="15157" spans="1:7" x14ac:dyDescent="0.3">
      <c r="A15157" s="2">
        <v>180172842</v>
      </c>
      <c r="B15157" s="6">
        <v>43343.39947916667</v>
      </c>
      <c r="C15157" s="4" t="s">
        <v>23</v>
      </c>
      <c r="D15157" s="4" t="s">
        <v>740</v>
      </c>
      <c r="E15157" s="6">
        <v>43343.449305555558</v>
      </c>
      <c r="F15157" s="4" t="s">
        <v>2232</v>
      </c>
      <c r="G15157" s="4" t="s">
        <v>958</v>
      </c>
    </row>
    <row r="15158" spans="1:7" x14ac:dyDescent="0.3">
      <c r="A15158" s="2">
        <v>180172842</v>
      </c>
      <c r="B15158" s="6">
        <v>43343.39947916667</v>
      </c>
      <c r="C15158" s="4" t="s">
        <v>23</v>
      </c>
      <c r="D15158" s="4" t="s">
        <v>740</v>
      </c>
      <c r="E15158" s="6">
        <v>43343.448460648149</v>
      </c>
      <c r="F15158" s="4" t="s">
        <v>25</v>
      </c>
      <c r="G15158" s="4" t="s">
        <v>907</v>
      </c>
    </row>
    <row r="15159" spans="1:7" x14ac:dyDescent="0.3">
      <c r="A15159" s="2">
        <v>180172842</v>
      </c>
      <c r="B15159" s="6">
        <v>43343.39947916667</v>
      </c>
      <c r="C15159" s="4" t="s">
        <v>23</v>
      </c>
      <c r="D15159" s="4" t="s">
        <v>740</v>
      </c>
      <c r="E15159" s="6">
        <v>43343.431817129633</v>
      </c>
      <c r="F15159" s="4" t="s">
        <v>25</v>
      </c>
      <c r="G15159" s="4" t="s">
        <v>179</v>
      </c>
    </row>
    <row r="15160" spans="1:7" x14ac:dyDescent="0.3">
      <c r="A15160" s="2">
        <v>180172842</v>
      </c>
      <c r="B15160" s="6">
        <v>43343.39947916667</v>
      </c>
      <c r="C15160" s="4" t="s">
        <v>23</v>
      </c>
      <c r="D15160" s="4" t="s">
        <v>740</v>
      </c>
      <c r="E15160" s="6">
        <v>43343.418495370373</v>
      </c>
      <c r="F15160" s="4" t="s">
        <v>25</v>
      </c>
      <c r="G15160" s="4" t="s">
        <v>30</v>
      </c>
    </row>
    <row r="15161" spans="1:7" x14ac:dyDescent="0.3">
      <c r="A15161" s="2">
        <v>180172842</v>
      </c>
      <c r="B15161" s="6">
        <v>43343.39947916667</v>
      </c>
      <c r="C15161" s="4" t="s">
        <v>23</v>
      </c>
      <c r="D15161" s="4" t="s">
        <v>740</v>
      </c>
      <c r="E15161" s="6">
        <v>43343.411863425928</v>
      </c>
      <c r="F15161" s="4" t="s">
        <v>31</v>
      </c>
      <c r="G15161" s="4" t="s">
        <v>72</v>
      </c>
    </row>
    <row r="15162" spans="1:7" x14ac:dyDescent="0.3">
      <c r="A15162" s="2">
        <v>180172842</v>
      </c>
      <c r="B15162" s="6">
        <v>43343.39947916667</v>
      </c>
      <c r="C15162" s="4" t="s">
        <v>23</v>
      </c>
      <c r="D15162" s="4" t="s">
        <v>740</v>
      </c>
      <c r="E15162" s="6">
        <v>43343.411180555559</v>
      </c>
      <c r="F15162" s="4" t="s">
        <v>25</v>
      </c>
      <c r="G15162" s="4" t="s">
        <v>97</v>
      </c>
    </row>
    <row r="15163" spans="1:7" x14ac:dyDescent="0.3">
      <c r="A15163" s="2">
        <v>180172842</v>
      </c>
      <c r="B15163" s="6">
        <v>43343.39947916667</v>
      </c>
      <c r="C15163" s="4" t="s">
        <v>23</v>
      </c>
      <c r="D15163" s="4" t="s">
        <v>740</v>
      </c>
      <c r="E15163" s="6">
        <v>43343.408703703702</v>
      </c>
      <c r="F15163" s="4" t="s">
        <v>31</v>
      </c>
      <c r="G15163" s="4" t="s">
        <v>314</v>
      </c>
    </row>
    <row r="15164" spans="1:7" x14ac:dyDescent="0.3">
      <c r="A15164" s="2">
        <v>180172842</v>
      </c>
      <c r="B15164" s="6">
        <v>43343.39947916667</v>
      </c>
      <c r="C15164" s="4" t="s">
        <v>23</v>
      </c>
      <c r="D15164" s="4" t="s">
        <v>740</v>
      </c>
      <c r="E15164" s="6">
        <v>43343.408414351848</v>
      </c>
      <c r="F15164" s="4" t="s">
        <v>31</v>
      </c>
      <c r="G15164" s="4" t="s">
        <v>38</v>
      </c>
    </row>
    <row r="15165" spans="1:7" x14ac:dyDescent="0.3">
      <c r="A15165" s="2">
        <v>180172842</v>
      </c>
      <c r="B15165" s="6">
        <v>43343.39947916667</v>
      </c>
      <c r="C15165" s="4" t="s">
        <v>23</v>
      </c>
      <c r="D15165" s="4" t="s">
        <v>740</v>
      </c>
      <c r="E15165" s="6">
        <v>43343.408310185187</v>
      </c>
      <c r="F15165" s="4" t="s">
        <v>31</v>
      </c>
      <c r="G15165" s="4" t="s">
        <v>314</v>
      </c>
    </row>
    <row r="15166" spans="1:7" x14ac:dyDescent="0.3">
      <c r="A15166" s="2">
        <v>180172842</v>
      </c>
      <c r="B15166" s="6">
        <v>43343.39947916667</v>
      </c>
      <c r="C15166" s="4" t="s">
        <v>23</v>
      </c>
      <c r="D15166" s="4" t="s">
        <v>740</v>
      </c>
      <c r="E15166" s="6">
        <v>43343.408159722225</v>
      </c>
      <c r="F15166" s="4" t="s">
        <v>31</v>
      </c>
      <c r="G15166" s="4" t="s">
        <v>38</v>
      </c>
    </row>
    <row r="15167" spans="1:7" x14ac:dyDescent="0.3">
      <c r="A15167" s="2">
        <v>180172842</v>
      </c>
      <c r="B15167" s="6">
        <v>43343.39947916667</v>
      </c>
      <c r="C15167" s="4" t="s">
        <v>23</v>
      </c>
      <c r="D15167" s="4" t="s">
        <v>740</v>
      </c>
      <c r="E15167" s="6">
        <v>43343.407627314817</v>
      </c>
      <c r="F15167" s="4" t="s">
        <v>31</v>
      </c>
      <c r="G15167" s="4" t="s">
        <v>30</v>
      </c>
    </row>
    <row r="15168" spans="1:7" x14ac:dyDescent="0.3">
      <c r="A15168" s="2">
        <v>180172842</v>
      </c>
      <c r="B15168" s="6">
        <v>43343.39947916667</v>
      </c>
      <c r="C15168" s="4" t="s">
        <v>23</v>
      </c>
      <c r="D15168" s="4" t="s">
        <v>740</v>
      </c>
      <c r="E15168" s="6">
        <v>43343.407604166663</v>
      </c>
      <c r="F15168" s="4" t="s">
        <v>31</v>
      </c>
      <c r="G15168" s="4" t="s">
        <v>30</v>
      </c>
    </row>
    <row r="15169" spans="1:7" x14ac:dyDescent="0.3">
      <c r="A15169" s="2">
        <v>180172842</v>
      </c>
      <c r="B15169" s="6">
        <v>43343.39947916667</v>
      </c>
      <c r="C15169" s="4" t="s">
        <v>23</v>
      </c>
      <c r="D15169" s="4" t="s">
        <v>740</v>
      </c>
      <c r="E15169" s="6">
        <v>43343.407465277778</v>
      </c>
      <c r="F15169" s="4" t="s">
        <v>31</v>
      </c>
      <c r="G15169" s="4" t="s">
        <v>135</v>
      </c>
    </row>
    <row r="15170" spans="1:7" x14ac:dyDescent="0.3">
      <c r="A15170" s="2">
        <v>180172842</v>
      </c>
      <c r="B15170" s="6">
        <v>43343.39947916667</v>
      </c>
      <c r="C15170" s="4" t="s">
        <v>23</v>
      </c>
      <c r="D15170" s="4" t="s">
        <v>740</v>
      </c>
      <c r="E15170" s="6">
        <v>43343.406828703701</v>
      </c>
      <c r="F15170" s="4" t="s">
        <v>33</v>
      </c>
      <c r="G15170" s="4" t="s">
        <v>97</v>
      </c>
    </row>
    <row r="15171" spans="1:7" x14ac:dyDescent="0.3">
      <c r="A15171" s="2">
        <v>180172842</v>
      </c>
      <c r="B15171" s="6">
        <v>43343.39947916667</v>
      </c>
      <c r="C15171" s="4" t="s">
        <v>23</v>
      </c>
      <c r="D15171" s="4" t="s">
        <v>740</v>
      </c>
      <c r="E15171" s="6">
        <v>43343.406689814816</v>
      </c>
      <c r="F15171" s="4" t="s">
        <v>31</v>
      </c>
      <c r="G15171" s="4" t="s">
        <v>179</v>
      </c>
    </row>
    <row r="15172" spans="1:7" x14ac:dyDescent="0.3">
      <c r="A15172" s="2">
        <v>180172842</v>
      </c>
      <c r="B15172" s="6">
        <v>43343.39947916667</v>
      </c>
      <c r="C15172" s="4" t="s">
        <v>23</v>
      </c>
      <c r="D15172" s="4" t="s">
        <v>740</v>
      </c>
      <c r="E15172" s="6">
        <v>43343.40625</v>
      </c>
      <c r="F15172" s="4" t="s">
        <v>2233</v>
      </c>
      <c r="G15172" s="4" t="s">
        <v>961</v>
      </c>
    </row>
    <row r="15173" spans="1:7" x14ac:dyDescent="0.3">
      <c r="A15173" s="2">
        <v>180172842</v>
      </c>
      <c r="B15173" s="6">
        <v>43343.39947916667</v>
      </c>
      <c r="C15173" s="4" t="s">
        <v>23</v>
      </c>
      <c r="D15173" s="4" t="s">
        <v>740</v>
      </c>
      <c r="E15173" s="6">
        <v>43343.40625</v>
      </c>
      <c r="F15173" s="4" t="s">
        <v>2233</v>
      </c>
      <c r="G15173" s="4" t="s">
        <v>961</v>
      </c>
    </row>
    <row r="15174" spans="1:7" x14ac:dyDescent="0.3">
      <c r="A15174" s="2">
        <v>180172842</v>
      </c>
      <c r="B15174" s="6">
        <v>43343.39947916667</v>
      </c>
      <c r="C15174" s="4" t="s">
        <v>23</v>
      </c>
      <c r="D15174" s="4" t="s">
        <v>740</v>
      </c>
      <c r="E15174" s="6">
        <v>43343.40625</v>
      </c>
      <c r="F15174" s="4" t="s">
        <v>2233</v>
      </c>
      <c r="G15174" s="4" t="s">
        <v>958</v>
      </c>
    </row>
    <row r="15175" spans="1:7" x14ac:dyDescent="0.3">
      <c r="A15175" s="2">
        <v>180172842</v>
      </c>
      <c r="B15175" s="6">
        <v>43343.39947916667</v>
      </c>
      <c r="C15175" s="4" t="s">
        <v>23</v>
      </c>
      <c r="D15175" s="4" t="s">
        <v>740</v>
      </c>
      <c r="E15175" s="6">
        <v>43343.40625</v>
      </c>
      <c r="F15175" s="4" t="s">
        <v>2233</v>
      </c>
      <c r="G15175" s="4" t="s">
        <v>958</v>
      </c>
    </row>
    <row r="15176" spans="1:7" x14ac:dyDescent="0.3">
      <c r="A15176" s="2">
        <v>180172842</v>
      </c>
      <c r="B15176" s="6">
        <v>43343.39947916667</v>
      </c>
      <c r="C15176" s="4" t="s">
        <v>23</v>
      </c>
      <c r="D15176" s="4" t="s">
        <v>740</v>
      </c>
      <c r="E15176" s="6">
        <v>43343.405312499999</v>
      </c>
      <c r="F15176" s="4" t="s">
        <v>31</v>
      </c>
      <c r="G15176" s="4" t="s">
        <v>97</v>
      </c>
    </row>
    <row r="15177" spans="1:7" x14ac:dyDescent="0.3">
      <c r="A15177" s="2">
        <v>180172842</v>
      </c>
      <c r="B15177" s="6">
        <v>43343.39947916667</v>
      </c>
      <c r="C15177" s="4" t="s">
        <v>23</v>
      </c>
      <c r="D15177" s="4" t="s">
        <v>740</v>
      </c>
      <c r="E15177" s="6">
        <v>43343.404189814813</v>
      </c>
      <c r="F15177" s="4" t="s">
        <v>29</v>
      </c>
      <c r="G15177" s="4" t="s">
        <v>97</v>
      </c>
    </row>
    <row r="15178" spans="1:7" x14ac:dyDescent="0.3">
      <c r="A15178" s="2">
        <v>180172842</v>
      </c>
      <c r="B15178" s="6">
        <v>43343.39947916667</v>
      </c>
      <c r="C15178" s="4" t="s">
        <v>23</v>
      </c>
      <c r="D15178" s="4" t="s">
        <v>740</v>
      </c>
      <c r="E15178" s="6">
        <v>43343.403796296298</v>
      </c>
      <c r="F15178" s="4" t="s">
        <v>29</v>
      </c>
      <c r="G15178" s="4" t="s">
        <v>179</v>
      </c>
    </row>
    <row r="15179" spans="1:7" x14ac:dyDescent="0.3">
      <c r="A15179" s="2">
        <v>180172842</v>
      </c>
      <c r="B15179" s="6">
        <v>43343.39947916667</v>
      </c>
      <c r="C15179" s="4" t="s">
        <v>23</v>
      </c>
      <c r="D15179" s="4" t="s">
        <v>740</v>
      </c>
      <c r="E15179" s="6">
        <v>43343.402037037034</v>
      </c>
      <c r="F15179" s="4" t="s">
        <v>29</v>
      </c>
      <c r="G15179" s="4" t="s">
        <v>907</v>
      </c>
    </row>
    <row r="15180" spans="1:7" x14ac:dyDescent="0.3">
      <c r="A15180" s="2">
        <v>180172842</v>
      </c>
      <c r="B15180" s="6">
        <v>43343.39947916667</v>
      </c>
      <c r="C15180" s="4" t="s">
        <v>23</v>
      </c>
      <c r="D15180" s="4" t="s">
        <v>740</v>
      </c>
      <c r="E15180" s="6">
        <v>43343.401921296296</v>
      </c>
      <c r="F15180" s="4" t="s">
        <v>29</v>
      </c>
      <c r="G15180" s="4" t="s">
        <v>645</v>
      </c>
    </row>
    <row r="15181" spans="1:7" x14ac:dyDescent="0.3">
      <c r="A15181" s="2">
        <v>180172842</v>
      </c>
      <c r="B15181" s="6">
        <v>43343.39947916667</v>
      </c>
      <c r="C15181" s="4" t="s">
        <v>23</v>
      </c>
      <c r="D15181" s="4" t="s">
        <v>740</v>
      </c>
      <c r="E15181" s="6">
        <v>43343.40179398148</v>
      </c>
      <c r="F15181" s="4" t="s">
        <v>29</v>
      </c>
      <c r="G15181" s="4" t="s">
        <v>38</v>
      </c>
    </row>
    <row r="15182" spans="1:7" x14ac:dyDescent="0.3">
      <c r="A15182" s="2">
        <v>180172842</v>
      </c>
      <c r="B15182" s="6">
        <v>43343.39947916667</v>
      </c>
      <c r="C15182" s="4" t="s">
        <v>23</v>
      </c>
      <c r="D15182" s="4" t="s">
        <v>740</v>
      </c>
      <c r="E15182" s="6">
        <v>43343.401689814818</v>
      </c>
      <c r="F15182" s="4" t="s">
        <v>29</v>
      </c>
      <c r="G15182" s="4" t="s">
        <v>72</v>
      </c>
    </row>
    <row r="15183" spans="1:7" x14ac:dyDescent="0.3">
      <c r="A15183" s="2">
        <v>180172842</v>
      </c>
      <c r="B15183" s="6">
        <v>43343.39947916667</v>
      </c>
      <c r="C15183" s="4" t="s">
        <v>23</v>
      </c>
      <c r="D15183" s="4" t="s">
        <v>740</v>
      </c>
      <c r="E15183" s="6">
        <v>43343.401585648149</v>
      </c>
      <c r="F15183" s="4" t="s">
        <v>29</v>
      </c>
      <c r="G15183" s="4" t="s">
        <v>314</v>
      </c>
    </row>
    <row r="15184" spans="1:7" x14ac:dyDescent="0.3">
      <c r="A15184" s="2">
        <v>180172842</v>
      </c>
      <c r="B15184" s="6">
        <v>43343.39947916667</v>
      </c>
      <c r="C15184" s="4" t="s">
        <v>23</v>
      </c>
      <c r="D15184" s="4" t="s">
        <v>740</v>
      </c>
      <c r="E15184" s="6">
        <v>43343.401493055557</v>
      </c>
      <c r="F15184" s="4" t="s">
        <v>29</v>
      </c>
      <c r="G15184" s="4" t="s">
        <v>30</v>
      </c>
    </row>
    <row r="15185" spans="1:7" x14ac:dyDescent="0.3">
      <c r="A15185" s="2">
        <v>180172842</v>
      </c>
      <c r="B15185" s="6">
        <v>43343.39947916667</v>
      </c>
      <c r="C15185" s="4" t="s">
        <v>23</v>
      </c>
      <c r="D15185" s="4" t="s">
        <v>740</v>
      </c>
      <c r="E15185" s="6">
        <v>43343.401250000003</v>
      </c>
      <c r="F15185" s="4" t="s">
        <v>29</v>
      </c>
      <c r="G15185" s="4" t="s">
        <v>135</v>
      </c>
    </row>
    <row r="15186" spans="1:7" x14ac:dyDescent="0.3">
      <c r="A15186" s="2">
        <v>180173017</v>
      </c>
      <c r="B15186" s="6">
        <v>43343.536006944443</v>
      </c>
      <c r="C15186" s="4" t="s">
        <v>36</v>
      </c>
      <c r="D15186" s="4" t="s">
        <v>908</v>
      </c>
      <c r="E15186" s="6">
        <v>43343.610937500001</v>
      </c>
      <c r="F15186" s="4" t="s">
        <v>25</v>
      </c>
      <c r="G15186" s="4" t="s">
        <v>38</v>
      </c>
    </row>
    <row r="15187" spans="1:7" x14ac:dyDescent="0.3">
      <c r="A15187" s="2">
        <v>180173017</v>
      </c>
      <c r="B15187" s="6">
        <v>43343.536006944443</v>
      </c>
      <c r="C15187" s="4" t="s">
        <v>36</v>
      </c>
      <c r="D15187" s="4" t="s">
        <v>908</v>
      </c>
      <c r="E15187" s="6">
        <v>43343.61041666667</v>
      </c>
      <c r="F15187" s="4" t="s">
        <v>2232</v>
      </c>
      <c r="G15187" s="4" t="s">
        <v>986</v>
      </c>
    </row>
    <row r="15188" spans="1:7" x14ac:dyDescent="0.3">
      <c r="A15188" s="2">
        <v>180173017</v>
      </c>
      <c r="B15188" s="6">
        <v>43343.536006944443</v>
      </c>
      <c r="C15188" s="4" t="s">
        <v>36</v>
      </c>
      <c r="D15188" s="4" t="s">
        <v>908</v>
      </c>
      <c r="E15188" s="6">
        <v>43343.581296296295</v>
      </c>
      <c r="F15188" s="4" t="s">
        <v>31</v>
      </c>
      <c r="G15188" s="4" t="s">
        <v>38</v>
      </c>
    </row>
    <row r="15189" spans="1:7" x14ac:dyDescent="0.3">
      <c r="A15189" s="2">
        <v>180173017</v>
      </c>
      <c r="B15189" s="6">
        <v>43343.536006944443</v>
      </c>
      <c r="C15189" s="4" t="s">
        <v>36</v>
      </c>
      <c r="D15189" s="4" t="s">
        <v>908</v>
      </c>
      <c r="E15189" s="6">
        <v>43343.581261574072</v>
      </c>
      <c r="F15189" s="4" t="s">
        <v>25</v>
      </c>
      <c r="G15189" s="4" t="s">
        <v>103</v>
      </c>
    </row>
    <row r="15190" spans="1:7" x14ac:dyDescent="0.3">
      <c r="A15190" s="2">
        <v>180173017</v>
      </c>
      <c r="B15190" s="6">
        <v>43343.536006944443</v>
      </c>
      <c r="C15190" s="4" t="s">
        <v>36</v>
      </c>
      <c r="D15190" s="4" t="s">
        <v>908</v>
      </c>
      <c r="E15190" s="6">
        <v>43343.580150462964</v>
      </c>
      <c r="F15190" s="4" t="s">
        <v>63</v>
      </c>
      <c r="G15190" s="4" t="s">
        <v>38</v>
      </c>
    </row>
    <row r="15191" spans="1:7" x14ac:dyDescent="0.3">
      <c r="A15191" s="2">
        <v>180173017</v>
      </c>
      <c r="B15191" s="6">
        <v>43343.536006944443</v>
      </c>
      <c r="C15191" s="4" t="s">
        <v>36</v>
      </c>
      <c r="D15191" s="4" t="s">
        <v>908</v>
      </c>
      <c r="E15191" s="6">
        <v>43343.571909722225</v>
      </c>
      <c r="F15191" s="4" t="s">
        <v>25</v>
      </c>
      <c r="G15191" s="4" t="s">
        <v>909</v>
      </c>
    </row>
    <row r="15192" spans="1:7" x14ac:dyDescent="0.3">
      <c r="A15192" s="2">
        <v>180173017</v>
      </c>
      <c r="B15192" s="6">
        <v>43343.536006944443</v>
      </c>
      <c r="C15192" s="4" t="s">
        <v>36</v>
      </c>
      <c r="D15192" s="4" t="s">
        <v>908</v>
      </c>
      <c r="E15192" s="6">
        <v>43343.55059027778</v>
      </c>
      <c r="F15192" s="4" t="s">
        <v>29</v>
      </c>
      <c r="G15192" s="4" t="s">
        <v>909</v>
      </c>
    </row>
    <row r="15193" spans="1:7" x14ac:dyDescent="0.3">
      <c r="A15193" s="2">
        <v>180173017</v>
      </c>
      <c r="B15193" s="6">
        <v>43343.536006944443</v>
      </c>
      <c r="C15193" s="4" t="s">
        <v>36</v>
      </c>
      <c r="D15193" s="4" t="s">
        <v>908</v>
      </c>
      <c r="E15193" s="6">
        <v>43343.547893518517</v>
      </c>
      <c r="F15193" s="4" t="s">
        <v>31</v>
      </c>
      <c r="G15193" s="4" t="s">
        <v>38</v>
      </c>
    </row>
    <row r="15194" spans="1:7" x14ac:dyDescent="0.3">
      <c r="A15194" s="2">
        <v>180173017</v>
      </c>
      <c r="B15194" s="6">
        <v>43343.536006944443</v>
      </c>
      <c r="C15194" s="4" t="s">
        <v>36</v>
      </c>
      <c r="D15194" s="4" t="s">
        <v>908</v>
      </c>
      <c r="E15194" s="6">
        <v>43343.544247685182</v>
      </c>
      <c r="F15194" s="4" t="s">
        <v>33</v>
      </c>
      <c r="G15194" s="4" t="s">
        <v>103</v>
      </c>
    </row>
    <row r="15195" spans="1:7" x14ac:dyDescent="0.3">
      <c r="A15195" s="2">
        <v>180173017</v>
      </c>
      <c r="B15195" s="6">
        <v>43343.536006944443</v>
      </c>
      <c r="C15195" s="4" t="s">
        <v>36</v>
      </c>
      <c r="D15195" s="4" t="s">
        <v>908</v>
      </c>
      <c r="E15195" s="6">
        <v>43343.539317129631</v>
      </c>
      <c r="F15195" s="4" t="s">
        <v>29</v>
      </c>
      <c r="G15195" s="4" t="s">
        <v>38</v>
      </c>
    </row>
    <row r="15196" spans="1:7" x14ac:dyDescent="0.3">
      <c r="A15196" s="2">
        <v>180173017</v>
      </c>
      <c r="B15196" s="6">
        <v>43343.536006944443</v>
      </c>
      <c r="C15196" s="4" t="s">
        <v>36</v>
      </c>
      <c r="D15196" s="4" t="s">
        <v>908</v>
      </c>
      <c r="E15196" s="6">
        <v>43343.538807870369</v>
      </c>
      <c r="F15196" s="4" t="s">
        <v>29</v>
      </c>
      <c r="G15196" s="4" t="s">
        <v>103</v>
      </c>
    </row>
    <row r="15197" spans="1:7" x14ac:dyDescent="0.3">
      <c r="A15197" s="2">
        <v>180173017</v>
      </c>
      <c r="B15197" s="6">
        <v>43343.536006944443</v>
      </c>
      <c r="C15197" s="4" t="s">
        <v>36</v>
      </c>
      <c r="D15197" s="4" t="s">
        <v>908</v>
      </c>
      <c r="E15197" s="6">
        <v>43343.538194444445</v>
      </c>
      <c r="F15197" s="4" t="s">
        <v>2233</v>
      </c>
      <c r="G15197" s="4" t="s">
        <v>986</v>
      </c>
    </row>
    <row r="15198" spans="1:7" x14ac:dyDescent="0.3">
      <c r="A15198" s="2">
        <v>180173051</v>
      </c>
      <c r="B15198" s="6">
        <v>43343.559641203705</v>
      </c>
      <c r="C15198" s="4" t="s">
        <v>36</v>
      </c>
      <c r="D15198" s="4" t="s">
        <v>597</v>
      </c>
      <c r="E15198" s="6">
        <v>43343.62358796296</v>
      </c>
      <c r="F15198" s="4" t="s">
        <v>25</v>
      </c>
      <c r="G15198" s="4" t="s">
        <v>907</v>
      </c>
    </row>
    <row r="15199" spans="1:7" x14ac:dyDescent="0.3">
      <c r="A15199" s="2">
        <v>180173051</v>
      </c>
      <c r="B15199" s="6">
        <v>43343.559641203705</v>
      </c>
      <c r="C15199" s="4" t="s">
        <v>36</v>
      </c>
      <c r="D15199" s="4" t="s">
        <v>597</v>
      </c>
      <c r="E15199" s="6">
        <v>43343.595856481479</v>
      </c>
      <c r="F15199" s="4" t="s">
        <v>25</v>
      </c>
      <c r="G15199" s="4" t="s">
        <v>72</v>
      </c>
    </row>
    <row r="15200" spans="1:7" x14ac:dyDescent="0.3">
      <c r="A15200" s="2">
        <v>180173051</v>
      </c>
      <c r="B15200" s="6">
        <v>43343.559641203705</v>
      </c>
      <c r="C15200" s="4" t="s">
        <v>36</v>
      </c>
      <c r="D15200" s="4" t="s">
        <v>597</v>
      </c>
      <c r="E15200" s="6">
        <v>43343.590717592589</v>
      </c>
      <c r="F15200" s="4" t="s">
        <v>31</v>
      </c>
      <c r="G15200" s="4" t="s">
        <v>907</v>
      </c>
    </row>
    <row r="15201" spans="1:7" x14ac:dyDescent="0.3">
      <c r="A15201" s="2">
        <v>180173051</v>
      </c>
      <c r="B15201" s="6">
        <v>43343.559641203705</v>
      </c>
      <c r="C15201" s="4" t="s">
        <v>36</v>
      </c>
      <c r="D15201" s="4" t="s">
        <v>597</v>
      </c>
      <c r="E15201" s="6">
        <v>43343.590405092589</v>
      </c>
      <c r="F15201" s="4" t="s">
        <v>25</v>
      </c>
      <c r="G15201" s="4" t="s">
        <v>907</v>
      </c>
    </row>
    <row r="15202" spans="1:7" x14ac:dyDescent="0.3">
      <c r="A15202" s="2">
        <v>180173051</v>
      </c>
      <c r="B15202" s="6">
        <v>43343.559641203705</v>
      </c>
      <c r="C15202" s="4" t="s">
        <v>36</v>
      </c>
      <c r="D15202" s="4" t="s">
        <v>597</v>
      </c>
      <c r="E15202" s="6">
        <v>43343.587916666664</v>
      </c>
      <c r="F15202" s="4" t="s">
        <v>31</v>
      </c>
      <c r="G15202" s="4" t="s">
        <v>72</v>
      </c>
    </row>
    <row r="15203" spans="1:7" x14ac:dyDescent="0.3">
      <c r="A15203" s="2">
        <v>180173051</v>
      </c>
      <c r="B15203" s="6">
        <v>43343.559641203705</v>
      </c>
      <c r="C15203" s="4" t="s">
        <v>36</v>
      </c>
      <c r="D15203" s="4" t="s">
        <v>597</v>
      </c>
      <c r="E15203" s="6">
        <v>43343.585706018515</v>
      </c>
      <c r="F15203" s="4" t="s">
        <v>78</v>
      </c>
      <c r="G15203" s="4" t="s">
        <v>72</v>
      </c>
    </row>
    <row r="15204" spans="1:7" x14ac:dyDescent="0.3">
      <c r="A15204" s="2">
        <v>180173051</v>
      </c>
      <c r="B15204" s="6">
        <v>43343.559641203705</v>
      </c>
      <c r="C15204" s="4" t="s">
        <v>36</v>
      </c>
      <c r="D15204" s="4" t="s">
        <v>597</v>
      </c>
      <c r="E15204" s="6">
        <v>43343.579236111109</v>
      </c>
      <c r="F15204" s="4" t="s">
        <v>31</v>
      </c>
      <c r="G15204" s="4" t="s">
        <v>72</v>
      </c>
    </row>
    <row r="15205" spans="1:7" x14ac:dyDescent="0.3">
      <c r="A15205" s="2">
        <v>180173051</v>
      </c>
      <c r="B15205" s="6">
        <v>43343.559641203705</v>
      </c>
      <c r="C15205" s="4" t="s">
        <v>36</v>
      </c>
      <c r="D15205" s="4" t="s">
        <v>597</v>
      </c>
      <c r="E15205" s="6">
        <v>43343.575370370374</v>
      </c>
      <c r="F15205" s="4" t="s">
        <v>32</v>
      </c>
      <c r="G15205" s="4" t="s">
        <v>907</v>
      </c>
    </row>
    <row r="15206" spans="1:7" x14ac:dyDescent="0.3">
      <c r="A15206" s="2">
        <v>180173051</v>
      </c>
      <c r="B15206" s="6">
        <v>43343.559641203705</v>
      </c>
      <c r="C15206" s="4" t="s">
        <v>36</v>
      </c>
      <c r="D15206" s="4" t="s">
        <v>597</v>
      </c>
      <c r="E15206" s="6">
        <v>43343.574733796297</v>
      </c>
      <c r="F15206" s="4" t="s">
        <v>31</v>
      </c>
      <c r="G15206" s="4" t="s">
        <v>907</v>
      </c>
    </row>
    <row r="15207" spans="1:7" x14ac:dyDescent="0.3">
      <c r="A15207" s="2">
        <v>180173051</v>
      </c>
      <c r="B15207" s="6">
        <v>43343.559641203705</v>
      </c>
      <c r="C15207" s="4" t="s">
        <v>36</v>
      </c>
      <c r="D15207" s="4" t="s">
        <v>597</v>
      </c>
      <c r="E15207" s="6">
        <v>43343.562592592592</v>
      </c>
      <c r="F15207" s="4" t="s">
        <v>29</v>
      </c>
      <c r="G15207" s="4" t="s">
        <v>907</v>
      </c>
    </row>
    <row r="15208" spans="1:7" x14ac:dyDescent="0.3">
      <c r="A15208" s="2">
        <v>180173088</v>
      </c>
      <c r="B15208" s="6">
        <v>43343.591886574075</v>
      </c>
      <c r="C15208" s="4" t="s">
        <v>36</v>
      </c>
      <c r="D15208" s="4" t="s">
        <v>910</v>
      </c>
      <c r="E15208" s="6">
        <v>43343.627233796295</v>
      </c>
      <c r="F15208" s="4" t="s">
        <v>25</v>
      </c>
      <c r="G15208" s="4" t="s">
        <v>88</v>
      </c>
    </row>
    <row r="15209" spans="1:7" x14ac:dyDescent="0.3">
      <c r="A15209" s="2">
        <v>180173088</v>
      </c>
      <c r="B15209" s="6">
        <v>43343.591886574075</v>
      </c>
      <c r="C15209" s="4" t="s">
        <v>36</v>
      </c>
      <c r="D15209" s="4" t="s">
        <v>910</v>
      </c>
      <c r="E15209" s="6">
        <v>43343.609513888892</v>
      </c>
      <c r="F15209" s="4" t="s">
        <v>25</v>
      </c>
      <c r="G15209" s="4" t="s">
        <v>571</v>
      </c>
    </row>
    <row r="15210" spans="1:7" x14ac:dyDescent="0.3">
      <c r="A15210" s="2">
        <v>180173088</v>
      </c>
      <c r="B15210" s="6">
        <v>43343.591886574075</v>
      </c>
      <c r="C15210" s="4" t="s">
        <v>36</v>
      </c>
      <c r="D15210" s="4" t="s">
        <v>910</v>
      </c>
      <c r="E15210" s="6">
        <v>43343.605925925927</v>
      </c>
      <c r="F15210" s="4" t="s">
        <v>31</v>
      </c>
      <c r="G15210" s="4" t="s">
        <v>88</v>
      </c>
    </row>
    <row r="15211" spans="1:7" x14ac:dyDescent="0.3">
      <c r="A15211" s="2">
        <v>180173088</v>
      </c>
      <c r="B15211" s="6">
        <v>43343.591886574075</v>
      </c>
      <c r="C15211" s="4" t="s">
        <v>36</v>
      </c>
      <c r="D15211" s="4" t="s">
        <v>910</v>
      </c>
      <c r="E15211" s="6">
        <v>43343.592002314814</v>
      </c>
      <c r="F15211" s="4" t="s">
        <v>29</v>
      </c>
      <c r="G15211" s="4" t="s">
        <v>88</v>
      </c>
    </row>
    <row r="15212" spans="1:7" x14ac:dyDescent="0.3">
      <c r="A15212" s="2">
        <v>180173088</v>
      </c>
      <c r="B15212" s="6">
        <v>43343.591886574075</v>
      </c>
      <c r="C15212" s="4" t="s">
        <v>36</v>
      </c>
      <c r="D15212" s="4" t="s">
        <v>910</v>
      </c>
      <c r="E15212" s="6">
        <v>43343.591944444444</v>
      </c>
      <c r="F15212" s="4" t="s">
        <v>31</v>
      </c>
      <c r="G15212" s="4" t="s">
        <v>88</v>
      </c>
    </row>
    <row r="15213" spans="1:7" x14ac:dyDescent="0.3">
      <c r="A15213" s="2">
        <v>180173088</v>
      </c>
      <c r="B15213" s="6">
        <v>43343.591886574075</v>
      </c>
      <c r="C15213" s="4" t="s">
        <v>36</v>
      </c>
      <c r="D15213" s="4" t="s">
        <v>910</v>
      </c>
      <c r="E15213" s="6">
        <v>43343.591886574075</v>
      </c>
      <c r="F15213" s="4" t="s">
        <v>31</v>
      </c>
      <c r="G15213" s="4" t="s">
        <v>571</v>
      </c>
    </row>
    <row r="15214" spans="1:7" x14ac:dyDescent="0.3">
      <c r="A15214" s="2">
        <v>180173264</v>
      </c>
      <c r="B15214" s="6">
        <v>43343.711076388892</v>
      </c>
      <c r="C15214" s="4" t="s">
        <v>36</v>
      </c>
      <c r="D15214" s="4" t="s">
        <v>651</v>
      </c>
      <c r="E15214" s="6">
        <v>43343.770671296297</v>
      </c>
      <c r="F15214" s="4" t="s">
        <v>25</v>
      </c>
      <c r="G15214" s="4" t="s">
        <v>46</v>
      </c>
    </row>
    <row r="15215" spans="1:7" x14ac:dyDescent="0.3">
      <c r="A15215" s="2">
        <v>180173264</v>
      </c>
      <c r="B15215" s="6">
        <v>43343.711076388892</v>
      </c>
      <c r="C15215" s="4" t="s">
        <v>36</v>
      </c>
      <c r="D15215" s="4" t="s">
        <v>651</v>
      </c>
      <c r="E15215" s="6">
        <v>43343.746550925927</v>
      </c>
      <c r="F15215" s="4" t="s">
        <v>25</v>
      </c>
      <c r="G15215" s="4" t="s">
        <v>765</v>
      </c>
    </row>
    <row r="15216" spans="1:7" x14ac:dyDescent="0.3">
      <c r="A15216" s="2">
        <v>180173264</v>
      </c>
      <c r="B15216" s="6">
        <v>43343.711076388892</v>
      </c>
      <c r="C15216" s="4" t="s">
        <v>36</v>
      </c>
      <c r="D15216" s="4" t="s">
        <v>651</v>
      </c>
      <c r="E15216" s="6">
        <v>43343.738726851851</v>
      </c>
      <c r="F15216" s="4" t="s">
        <v>31</v>
      </c>
      <c r="G15216" s="4" t="s">
        <v>765</v>
      </c>
    </row>
    <row r="15217" spans="1:7" x14ac:dyDescent="0.3">
      <c r="A15217" s="2">
        <v>180173264</v>
      </c>
      <c r="B15217" s="6">
        <v>43343.711076388892</v>
      </c>
      <c r="C15217" s="4" t="s">
        <v>36</v>
      </c>
      <c r="D15217" s="4" t="s">
        <v>651</v>
      </c>
      <c r="E15217" s="6">
        <v>43343.738067129627</v>
      </c>
      <c r="F15217" s="4" t="s">
        <v>31</v>
      </c>
      <c r="G15217" s="4" t="s">
        <v>46</v>
      </c>
    </row>
    <row r="15218" spans="1:7" x14ac:dyDescent="0.3">
      <c r="A15218" s="2">
        <v>180173264</v>
      </c>
      <c r="B15218" s="6">
        <v>43343.711076388892</v>
      </c>
      <c r="C15218" s="4" t="s">
        <v>36</v>
      </c>
      <c r="D15218" s="4" t="s">
        <v>651</v>
      </c>
      <c r="E15218" s="6">
        <v>43343.737997685188</v>
      </c>
      <c r="F15218" s="4" t="s">
        <v>63</v>
      </c>
      <c r="G15218" s="4" t="s">
        <v>46</v>
      </c>
    </row>
    <row r="15219" spans="1:7" x14ac:dyDescent="0.3">
      <c r="A15219" s="2">
        <v>180173264</v>
      </c>
      <c r="B15219" s="6">
        <v>43343.711076388892</v>
      </c>
      <c r="C15219" s="4" t="s">
        <v>36</v>
      </c>
      <c r="D15219" s="4" t="s">
        <v>651</v>
      </c>
      <c r="E15219" s="6">
        <v>43343.735023148147</v>
      </c>
      <c r="F15219" s="4" t="s">
        <v>25</v>
      </c>
      <c r="G15219" s="4" t="s">
        <v>571</v>
      </c>
    </row>
    <row r="15220" spans="1:7" x14ac:dyDescent="0.3">
      <c r="A15220" s="2">
        <v>180173264</v>
      </c>
      <c r="B15220" s="6">
        <v>43343.711076388892</v>
      </c>
      <c r="C15220" s="4" t="s">
        <v>36</v>
      </c>
      <c r="D15220" s="4" t="s">
        <v>651</v>
      </c>
      <c r="E15220" s="6">
        <v>43343.722002314818</v>
      </c>
      <c r="F15220" s="4" t="s">
        <v>31</v>
      </c>
      <c r="G15220" s="4" t="s">
        <v>571</v>
      </c>
    </row>
    <row r="15221" spans="1:7" x14ac:dyDescent="0.3">
      <c r="A15221" s="2">
        <v>180173264</v>
      </c>
      <c r="B15221" s="6">
        <v>43343.711076388892</v>
      </c>
      <c r="C15221" s="4" t="s">
        <v>36</v>
      </c>
      <c r="D15221" s="4" t="s">
        <v>651</v>
      </c>
      <c r="E15221" s="6">
        <v>43343.718194444446</v>
      </c>
      <c r="F15221" s="4" t="s">
        <v>29</v>
      </c>
      <c r="G15221" s="4" t="s">
        <v>571</v>
      </c>
    </row>
    <row r="15222" spans="1:7" x14ac:dyDescent="0.3">
      <c r="A15222" s="2">
        <v>180173264</v>
      </c>
      <c r="B15222" s="6">
        <v>43343.711076388892</v>
      </c>
      <c r="C15222" s="4" t="s">
        <v>36</v>
      </c>
      <c r="D15222" s="4" t="s">
        <v>651</v>
      </c>
      <c r="E15222" s="6">
        <v>43343.717662037037</v>
      </c>
      <c r="F15222" s="4" t="s">
        <v>29</v>
      </c>
      <c r="G15222" s="4" t="s">
        <v>46</v>
      </c>
    </row>
  </sheetData>
  <autoFilter ref="A1:G1" xr:uid="{00000000-0001-0000-0700-000000000000}">
    <sortState xmlns:xlrd2="http://schemas.microsoft.com/office/spreadsheetml/2017/richdata2" ref="A2:G15222">
      <sortCondition ref="B1"/>
    </sortState>
  </autoFilter>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20"/>
  <sheetViews>
    <sheetView workbookViewId="0">
      <selection activeCell="C2" sqref="C2"/>
    </sheetView>
  </sheetViews>
  <sheetFormatPr defaultRowHeight="14.4" x14ac:dyDescent="0.3"/>
  <cols>
    <col min="1" max="1" width="12.5546875" customWidth="1"/>
    <col min="3" max="3" width="9.109375" customWidth="1"/>
  </cols>
  <sheetData>
    <row r="1" spans="1:3" x14ac:dyDescent="0.3">
      <c r="A1">
        <v>43160.67082175926</v>
      </c>
      <c r="C1">
        <v>43160.609027777777</v>
      </c>
    </row>
    <row r="2" spans="1:3" x14ac:dyDescent="0.3">
      <c r="A2">
        <v>43160.662673611114</v>
      </c>
      <c r="C2">
        <v>43160.65625</v>
      </c>
    </row>
    <row r="3" spans="1:3" x14ac:dyDescent="0.3">
      <c r="A3">
        <v>43160.657175925924</v>
      </c>
    </row>
    <row r="4" spans="1:3" x14ac:dyDescent="0.3">
      <c r="A4">
        <v>43160.656793981485</v>
      </c>
    </row>
    <row r="5" spans="1:3" x14ac:dyDescent="0.3">
      <c r="A5">
        <v>43160.626909722225</v>
      </c>
    </row>
    <row r="6" spans="1:3" x14ac:dyDescent="0.3">
      <c r="A6">
        <v>43160.621898148151</v>
      </c>
    </row>
    <row r="7" spans="1:3" x14ac:dyDescent="0.3">
      <c r="A7">
        <v>43160.621261574073</v>
      </c>
    </row>
    <row r="8" spans="1:3" x14ac:dyDescent="0.3">
      <c r="A8">
        <v>43160.619409722225</v>
      </c>
    </row>
    <row r="9" spans="1:3" x14ac:dyDescent="0.3">
      <c r="A9">
        <v>43160.616307870368</v>
      </c>
    </row>
    <row r="10" spans="1:3" x14ac:dyDescent="0.3">
      <c r="A10">
        <v>43160.614398148151</v>
      </c>
    </row>
    <row r="11" spans="1:3" x14ac:dyDescent="0.3">
      <c r="A11">
        <v>43160.613125000003</v>
      </c>
    </row>
    <row r="13" spans="1:3" x14ac:dyDescent="0.3">
      <c r="A13">
        <v>43160.610729166663</v>
      </c>
    </row>
    <row r="14" spans="1:3" x14ac:dyDescent="0.3">
      <c r="A14">
        <v>43160.610671296294</v>
      </c>
    </row>
    <row r="15" spans="1:3" x14ac:dyDescent="0.3">
      <c r="A15">
        <v>43160.610601851855</v>
      </c>
    </row>
    <row r="16" spans="1:3" x14ac:dyDescent="0.3">
      <c r="A16">
        <v>43160.610266203701</v>
      </c>
    </row>
    <row r="17" spans="1:1" x14ac:dyDescent="0.3">
      <c r="A17">
        <v>43160.608784722222</v>
      </c>
    </row>
    <row r="18" spans="1:1" x14ac:dyDescent="0.3">
      <c r="A18">
        <v>43160.608310185184</v>
      </c>
    </row>
    <row r="19" spans="1:1" x14ac:dyDescent="0.3">
      <c r="A19">
        <v>43160.606585648151</v>
      </c>
    </row>
    <row r="20" spans="1:1" x14ac:dyDescent="0.3">
      <c r="A20">
        <v>43160.606562499997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rgb="FF7030A0"/>
  </sheetPr>
  <dimension ref="J1:J5"/>
  <sheetViews>
    <sheetView workbookViewId="0">
      <selection activeCell="M25" sqref="M25"/>
    </sheetView>
  </sheetViews>
  <sheetFormatPr defaultRowHeight="14.4" x14ac:dyDescent="0.3"/>
  <cols>
    <col min="10" max="10" width="10.33203125" bestFit="1" customWidth="1"/>
  </cols>
  <sheetData>
    <row r="1" spans="10:10" x14ac:dyDescent="0.3">
      <c r="J1" t="s">
        <v>2234</v>
      </c>
    </row>
    <row r="2" spans="10:10" x14ac:dyDescent="0.3">
      <c r="J2" t="s">
        <v>2235</v>
      </c>
    </row>
    <row r="3" spans="10:10" x14ac:dyDescent="0.3">
      <c r="J3" t="s">
        <v>2236</v>
      </c>
    </row>
    <row r="4" spans="10:10" x14ac:dyDescent="0.3">
      <c r="J4" t="s">
        <v>2237</v>
      </c>
    </row>
    <row r="5" spans="10:10" x14ac:dyDescent="0.3">
      <c r="J5" t="s">
        <v>2238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CC66FF"/>
  </sheetPr>
  <dimension ref="J1:AA17"/>
  <sheetViews>
    <sheetView workbookViewId="0">
      <selection activeCell="R25" sqref="R25"/>
    </sheetView>
  </sheetViews>
  <sheetFormatPr defaultRowHeight="14.4" x14ac:dyDescent="0.3"/>
  <cols>
    <col min="14" max="15" width="12.5546875" bestFit="1" customWidth="1"/>
    <col min="16" max="16" width="0" hidden="1" customWidth="1"/>
    <col min="20" max="20" width="0" hidden="1" customWidth="1"/>
    <col min="24" max="24" width="0" hidden="1" customWidth="1"/>
  </cols>
  <sheetData>
    <row r="1" spans="10:27" x14ac:dyDescent="0.3">
      <c r="J1" s="25" t="s">
        <v>2239</v>
      </c>
      <c r="K1" s="27" t="s">
        <v>2239</v>
      </c>
      <c r="L1" s="27" t="s">
        <v>2240</v>
      </c>
      <c r="M1" s="27" t="s">
        <v>2241</v>
      </c>
      <c r="N1" s="25" t="s">
        <v>2240</v>
      </c>
      <c r="O1" s="25" t="s">
        <v>2241</v>
      </c>
      <c r="P1" s="25" t="s">
        <v>2239</v>
      </c>
      <c r="Q1" s="25" t="s">
        <v>2242</v>
      </c>
      <c r="R1" s="25" t="s">
        <v>2243</v>
      </c>
      <c r="S1" s="26" t="s">
        <v>2244</v>
      </c>
      <c r="T1" s="27" t="s">
        <v>2239</v>
      </c>
      <c r="U1" s="27" t="s">
        <v>2245</v>
      </c>
      <c r="V1" s="27" t="s">
        <v>2246</v>
      </c>
      <c r="W1" s="27" t="s">
        <v>2247</v>
      </c>
      <c r="X1" s="28" t="s">
        <v>2239</v>
      </c>
      <c r="Y1" s="28" t="s">
        <v>2248</v>
      </c>
      <c r="Z1" s="28" t="s">
        <v>2249</v>
      </c>
      <c r="AA1" s="28" t="s">
        <v>2250</v>
      </c>
    </row>
    <row r="2" spans="10:27" x14ac:dyDescent="0.3">
      <c r="J2" s="18" t="str">
        <f>CONCATENATE("0-",O2)</f>
        <v>0-5</v>
      </c>
      <c r="K2" s="18" t="str">
        <f>CONCATENATE("0-",M2)</f>
        <v>0-15</v>
      </c>
      <c r="L2" s="18">
        <v>-9.9999999999999904E+72</v>
      </c>
      <c r="M2" s="18">
        <f>Controls!D47</f>
        <v>15</v>
      </c>
      <c r="N2" s="18">
        <v>-9.9999999999999904E+72</v>
      </c>
      <c r="O2" s="18">
        <f>Controls!D46</f>
        <v>5</v>
      </c>
      <c r="P2">
        <v>5</v>
      </c>
      <c r="Q2">
        <v>181</v>
      </c>
      <c r="R2">
        <f>Q2/SUM($Q$2:$Q$17)</f>
        <v>0.19173728813559321</v>
      </c>
      <c r="T2">
        <v>5</v>
      </c>
      <c r="U2">
        <v>60</v>
      </c>
      <c r="V2">
        <f>U2/SUM($U$2:$U$17)</f>
        <v>0.19672131147540983</v>
      </c>
      <c r="X2">
        <v>5</v>
      </c>
      <c r="Y2">
        <v>130</v>
      </c>
      <c r="Z2">
        <f>Y2/SUM($Y$2:$Y$17)</f>
        <v>0.11937557392102846</v>
      </c>
    </row>
    <row r="3" spans="10:27" x14ac:dyDescent="0.3">
      <c r="J3" s="18" t="str">
        <f>CONCATENATE(N3,"-",O3)</f>
        <v>5-10</v>
      </c>
      <c r="K3" s="18" t="str">
        <f>CONCATENATE(L3,"-",M3)</f>
        <v>15-30</v>
      </c>
      <c r="L3" s="18">
        <f>M2</f>
        <v>15</v>
      </c>
      <c r="M3" s="18">
        <f>L3+$M$2</f>
        <v>30</v>
      </c>
      <c r="N3" s="18">
        <f>O2</f>
        <v>5</v>
      </c>
      <c r="O3" s="18">
        <f>N3+$O$2</f>
        <v>10</v>
      </c>
      <c r="P3">
        <v>10</v>
      </c>
      <c r="Q3">
        <v>170</v>
      </c>
      <c r="R3">
        <f t="shared" ref="R3:R17" si="0">Q3/SUM($Q$2:$Q$17)</f>
        <v>0.18008474576271186</v>
      </c>
      <c r="T3">
        <v>10</v>
      </c>
      <c r="U3">
        <v>65</v>
      </c>
      <c r="V3">
        <f t="shared" ref="V3:V17" si="1">U3/SUM($U$2:$U$17)</f>
        <v>0.21311475409836064</v>
      </c>
      <c r="X3">
        <v>10</v>
      </c>
      <c r="Y3">
        <v>218</v>
      </c>
      <c r="Z3">
        <f t="shared" ref="Z3:Z17" si="2">Y3/SUM($Y$2:$Y$17)</f>
        <v>0.20018365472910926</v>
      </c>
    </row>
    <row r="4" spans="10:27" x14ac:dyDescent="0.3">
      <c r="J4" s="18" t="str">
        <f t="shared" ref="J4:J16" si="3">CONCATENATE(N4,"-",O4)</f>
        <v>10-15</v>
      </c>
      <c r="K4" s="18" t="str">
        <f t="shared" ref="K4:K16" si="4">CONCATENATE(L4,"-",M4)</f>
        <v>30-45</v>
      </c>
      <c r="L4" s="18">
        <f>M3</f>
        <v>30</v>
      </c>
      <c r="M4" s="18">
        <f t="shared" ref="M4:M16" si="5">L4+$M$2</f>
        <v>45</v>
      </c>
      <c r="N4" s="18">
        <f t="shared" ref="N4:N17" si="6">O3</f>
        <v>10</v>
      </c>
      <c r="O4" s="18">
        <f t="shared" ref="O4:O16" si="7">N4+$O$2</f>
        <v>15</v>
      </c>
      <c r="P4">
        <v>15</v>
      </c>
      <c r="Q4">
        <v>198</v>
      </c>
      <c r="R4">
        <f t="shared" si="0"/>
        <v>0.2097457627118644</v>
      </c>
      <c r="T4">
        <v>15</v>
      </c>
      <c r="U4">
        <v>45</v>
      </c>
      <c r="V4">
        <f t="shared" si="1"/>
        <v>0.14754098360655737</v>
      </c>
      <c r="X4">
        <v>15</v>
      </c>
      <c r="Y4">
        <v>232</v>
      </c>
      <c r="Z4">
        <f t="shared" si="2"/>
        <v>0.21303948576675849</v>
      </c>
    </row>
    <row r="5" spans="10:27" x14ac:dyDescent="0.3">
      <c r="J5" s="18" t="str">
        <f t="shared" si="3"/>
        <v>15-20</v>
      </c>
      <c r="K5" s="18" t="str">
        <f t="shared" si="4"/>
        <v>45-60</v>
      </c>
      <c r="L5" s="18">
        <f t="shared" ref="L5:L17" si="8">M4</f>
        <v>45</v>
      </c>
      <c r="M5" s="18">
        <f t="shared" si="5"/>
        <v>60</v>
      </c>
      <c r="N5" s="18">
        <f t="shared" si="6"/>
        <v>15</v>
      </c>
      <c r="O5" s="18">
        <f t="shared" si="7"/>
        <v>20</v>
      </c>
      <c r="P5">
        <v>20</v>
      </c>
      <c r="Q5">
        <v>133</v>
      </c>
      <c r="R5">
        <f t="shared" si="0"/>
        <v>0.14088983050847459</v>
      </c>
      <c r="T5">
        <v>20</v>
      </c>
      <c r="U5">
        <v>36</v>
      </c>
      <c r="V5">
        <f t="shared" si="1"/>
        <v>0.11803278688524591</v>
      </c>
      <c r="X5">
        <v>20</v>
      </c>
      <c r="Y5">
        <v>194</v>
      </c>
      <c r="Z5">
        <f t="shared" si="2"/>
        <v>0.17814508723599631</v>
      </c>
    </row>
    <row r="6" spans="10:27" x14ac:dyDescent="0.3">
      <c r="J6" s="18" t="str">
        <f t="shared" si="3"/>
        <v>20-25</v>
      </c>
      <c r="K6" s="18" t="str">
        <f t="shared" si="4"/>
        <v>60-75</v>
      </c>
      <c r="L6" s="18">
        <f t="shared" si="8"/>
        <v>60</v>
      </c>
      <c r="M6" s="18">
        <f t="shared" si="5"/>
        <v>75</v>
      </c>
      <c r="N6" s="18">
        <f t="shared" si="6"/>
        <v>20</v>
      </c>
      <c r="O6" s="18">
        <f t="shared" si="7"/>
        <v>25</v>
      </c>
      <c r="P6">
        <v>25</v>
      </c>
      <c r="Q6">
        <v>85</v>
      </c>
      <c r="R6">
        <f t="shared" si="0"/>
        <v>9.0042372881355928E-2</v>
      </c>
      <c r="T6">
        <v>25</v>
      </c>
      <c r="U6">
        <v>43</v>
      </c>
      <c r="V6">
        <f t="shared" si="1"/>
        <v>0.14098360655737704</v>
      </c>
      <c r="X6">
        <v>25</v>
      </c>
      <c r="Y6">
        <v>131</v>
      </c>
      <c r="Z6">
        <f t="shared" si="2"/>
        <v>0.12029384756657484</v>
      </c>
    </row>
    <row r="7" spans="10:27" x14ac:dyDescent="0.3">
      <c r="J7" s="18" t="str">
        <f t="shared" si="3"/>
        <v>25-30</v>
      </c>
      <c r="K7" s="18" t="str">
        <f t="shared" si="4"/>
        <v>75-90</v>
      </c>
      <c r="L7" s="18">
        <f t="shared" si="8"/>
        <v>75</v>
      </c>
      <c r="M7" s="18">
        <f t="shared" si="5"/>
        <v>90</v>
      </c>
      <c r="N7" s="18">
        <f t="shared" si="6"/>
        <v>25</v>
      </c>
      <c r="O7" s="18">
        <f t="shared" si="7"/>
        <v>30</v>
      </c>
      <c r="P7">
        <v>30</v>
      </c>
      <c r="Q7">
        <v>44</v>
      </c>
      <c r="R7">
        <f t="shared" si="0"/>
        <v>4.6610169491525424E-2</v>
      </c>
      <c r="T7">
        <v>30</v>
      </c>
      <c r="U7">
        <v>8</v>
      </c>
      <c r="V7">
        <f t="shared" si="1"/>
        <v>2.6229508196721311E-2</v>
      </c>
      <c r="X7">
        <v>30</v>
      </c>
      <c r="Y7">
        <v>73</v>
      </c>
      <c r="Z7">
        <f t="shared" si="2"/>
        <v>6.7033976124885222E-2</v>
      </c>
    </row>
    <row r="8" spans="10:27" x14ac:dyDescent="0.3">
      <c r="J8" s="18" t="str">
        <f t="shared" si="3"/>
        <v>30-35</v>
      </c>
      <c r="K8" s="18" t="str">
        <f t="shared" si="4"/>
        <v>90-105</v>
      </c>
      <c r="L8" s="18">
        <f t="shared" si="8"/>
        <v>90</v>
      </c>
      <c r="M8" s="18">
        <f t="shared" si="5"/>
        <v>105</v>
      </c>
      <c r="N8" s="18">
        <f t="shared" si="6"/>
        <v>30</v>
      </c>
      <c r="O8" s="18">
        <f t="shared" si="7"/>
        <v>35</v>
      </c>
      <c r="P8">
        <v>35</v>
      </c>
      <c r="Q8">
        <v>44</v>
      </c>
      <c r="R8">
        <f t="shared" si="0"/>
        <v>4.6610169491525424E-2</v>
      </c>
      <c r="T8">
        <v>35</v>
      </c>
      <c r="U8">
        <v>14</v>
      </c>
      <c r="V8">
        <f t="shared" si="1"/>
        <v>4.5901639344262293E-2</v>
      </c>
      <c r="X8">
        <v>35</v>
      </c>
      <c r="Y8">
        <v>39</v>
      </c>
      <c r="Z8">
        <f t="shared" si="2"/>
        <v>3.5812672176308541E-2</v>
      </c>
    </row>
    <row r="9" spans="10:27" x14ac:dyDescent="0.3">
      <c r="J9" s="18" t="str">
        <f t="shared" si="3"/>
        <v>35-40</v>
      </c>
      <c r="K9" s="18" t="str">
        <f t="shared" si="4"/>
        <v>105-120</v>
      </c>
      <c r="L9" s="18">
        <f t="shared" si="8"/>
        <v>105</v>
      </c>
      <c r="M9" s="18">
        <f t="shared" si="5"/>
        <v>120</v>
      </c>
      <c r="N9" s="18">
        <f t="shared" si="6"/>
        <v>35</v>
      </c>
      <c r="O9" s="18">
        <f t="shared" si="7"/>
        <v>40</v>
      </c>
      <c r="P9">
        <v>40</v>
      </c>
      <c r="Q9">
        <v>30</v>
      </c>
      <c r="R9">
        <f t="shared" si="0"/>
        <v>3.1779661016949151E-2</v>
      </c>
      <c r="T9">
        <v>40</v>
      </c>
      <c r="U9">
        <v>11</v>
      </c>
      <c r="V9">
        <f t="shared" si="1"/>
        <v>3.6065573770491806E-2</v>
      </c>
      <c r="X9">
        <v>40</v>
      </c>
      <c r="Y9">
        <v>22</v>
      </c>
      <c r="Z9">
        <f t="shared" si="2"/>
        <v>2.0202020202020204E-2</v>
      </c>
    </row>
    <row r="10" spans="10:27" x14ac:dyDescent="0.3">
      <c r="J10" s="18" t="str">
        <f t="shared" si="3"/>
        <v>40-45</v>
      </c>
      <c r="K10" s="18" t="str">
        <f t="shared" si="4"/>
        <v>120-135</v>
      </c>
      <c r="L10" s="18">
        <f t="shared" si="8"/>
        <v>120</v>
      </c>
      <c r="M10" s="18">
        <f t="shared" si="5"/>
        <v>135</v>
      </c>
      <c r="N10" s="18">
        <f t="shared" si="6"/>
        <v>40</v>
      </c>
      <c r="O10" s="18">
        <f t="shared" si="7"/>
        <v>45</v>
      </c>
      <c r="P10">
        <v>45</v>
      </c>
      <c r="Q10">
        <v>14</v>
      </c>
      <c r="R10">
        <f t="shared" si="0"/>
        <v>1.4830508474576272E-2</v>
      </c>
      <c r="T10">
        <v>45</v>
      </c>
      <c r="U10">
        <v>6</v>
      </c>
      <c r="V10">
        <f t="shared" si="1"/>
        <v>1.9672131147540985E-2</v>
      </c>
      <c r="X10">
        <v>45</v>
      </c>
      <c r="Y10">
        <v>16</v>
      </c>
      <c r="Z10">
        <f t="shared" si="2"/>
        <v>1.4692378328741965E-2</v>
      </c>
    </row>
    <row r="11" spans="10:27" x14ac:dyDescent="0.3">
      <c r="J11" s="18" t="str">
        <f t="shared" si="3"/>
        <v>45-50</v>
      </c>
      <c r="K11" s="18" t="str">
        <f t="shared" si="4"/>
        <v>135-150</v>
      </c>
      <c r="L11" s="18">
        <f t="shared" si="8"/>
        <v>135</v>
      </c>
      <c r="M11" s="18">
        <f t="shared" si="5"/>
        <v>150</v>
      </c>
      <c r="N11" s="18">
        <f t="shared" si="6"/>
        <v>45</v>
      </c>
      <c r="O11" s="18">
        <f t="shared" si="7"/>
        <v>50</v>
      </c>
      <c r="P11">
        <v>50</v>
      </c>
      <c r="Q11">
        <v>12</v>
      </c>
      <c r="R11">
        <f t="shared" si="0"/>
        <v>1.2711864406779662E-2</v>
      </c>
      <c r="T11">
        <v>50</v>
      </c>
      <c r="U11">
        <v>3</v>
      </c>
      <c r="V11">
        <f t="shared" si="1"/>
        <v>9.8360655737704927E-3</v>
      </c>
      <c r="X11">
        <v>50</v>
      </c>
      <c r="Y11">
        <v>7</v>
      </c>
      <c r="Z11">
        <f t="shared" si="2"/>
        <v>6.4279155188246093E-3</v>
      </c>
    </row>
    <row r="12" spans="10:27" x14ac:dyDescent="0.3">
      <c r="J12" s="18" t="str">
        <f t="shared" si="3"/>
        <v>50-55</v>
      </c>
      <c r="K12" s="18" t="str">
        <f t="shared" si="4"/>
        <v>150-165</v>
      </c>
      <c r="L12" s="18">
        <f t="shared" si="8"/>
        <v>150</v>
      </c>
      <c r="M12" s="18">
        <f t="shared" si="5"/>
        <v>165</v>
      </c>
      <c r="N12" s="18">
        <f t="shared" si="6"/>
        <v>50</v>
      </c>
      <c r="O12" s="18">
        <f t="shared" si="7"/>
        <v>55</v>
      </c>
      <c r="P12">
        <v>55</v>
      </c>
      <c r="Q12">
        <v>5</v>
      </c>
      <c r="R12">
        <f t="shared" si="0"/>
        <v>5.2966101694915252E-3</v>
      </c>
      <c r="T12">
        <v>55</v>
      </c>
      <c r="U12">
        <v>1</v>
      </c>
      <c r="V12">
        <f t="shared" si="1"/>
        <v>3.2786885245901639E-3</v>
      </c>
      <c r="X12">
        <v>55</v>
      </c>
      <c r="Y12">
        <v>6</v>
      </c>
      <c r="Z12">
        <f t="shared" si="2"/>
        <v>5.5096418732782371E-3</v>
      </c>
    </row>
    <row r="13" spans="10:27" x14ac:dyDescent="0.3">
      <c r="J13" s="18" t="str">
        <f t="shared" si="3"/>
        <v>55-60</v>
      </c>
      <c r="K13" s="18" t="str">
        <f t="shared" si="4"/>
        <v>165-180</v>
      </c>
      <c r="L13" s="18">
        <f t="shared" si="8"/>
        <v>165</v>
      </c>
      <c r="M13" s="18">
        <f t="shared" si="5"/>
        <v>180</v>
      </c>
      <c r="N13" s="18">
        <f t="shared" si="6"/>
        <v>55</v>
      </c>
      <c r="O13" s="18">
        <f t="shared" si="7"/>
        <v>60</v>
      </c>
      <c r="P13">
        <v>60</v>
      </c>
      <c r="Q13">
        <v>4</v>
      </c>
      <c r="R13">
        <f t="shared" si="0"/>
        <v>4.2372881355932203E-3</v>
      </c>
      <c r="T13">
        <v>60</v>
      </c>
      <c r="U13">
        <v>3</v>
      </c>
      <c r="V13">
        <f t="shared" si="1"/>
        <v>9.8360655737704927E-3</v>
      </c>
      <c r="X13">
        <v>60</v>
      </c>
      <c r="Y13">
        <v>2</v>
      </c>
      <c r="Z13">
        <f t="shared" si="2"/>
        <v>1.8365472910927456E-3</v>
      </c>
    </row>
    <row r="14" spans="10:27" x14ac:dyDescent="0.3">
      <c r="J14" s="18" t="str">
        <f t="shared" si="3"/>
        <v>60-65</v>
      </c>
      <c r="K14" s="18" t="str">
        <f t="shared" si="4"/>
        <v>180-195</v>
      </c>
      <c r="L14" s="18">
        <f t="shared" si="8"/>
        <v>180</v>
      </c>
      <c r="M14" s="18">
        <f t="shared" si="5"/>
        <v>195</v>
      </c>
      <c r="N14" s="18">
        <f t="shared" si="6"/>
        <v>60</v>
      </c>
      <c r="O14" s="18">
        <f t="shared" si="7"/>
        <v>65</v>
      </c>
      <c r="P14">
        <v>65</v>
      </c>
      <c r="Q14">
        <v>2</v>
      </c>
      <c r="R14">
        <f t="shared" si="0"/>
        <v>2.1186440677966102E-3</v>
      </c>
      <c r="T14">
        <v>65</v>
      </c>
      <c r="U14">
        <v>1</v>
      </c>
      <c r="V14">
        <f t="shared" si="1"/>
        <v>3.2786885245901639E-3</v>
      </c>
      <c r="X14">
        <v>65</v>
      </c>
      <c r="Y14">
        <v>4</v>
      </c>
      <c r="Z14">
        <f t="shared" si="2"/>
        <v>3.6730945821854912E-3</v>
      </c>
    </row>
    <row r="15" spans="10:27" x14ac:dyDescent="0.3">
      <c r="J15" s="18" t="str">
        <f t="shared" si="3"/>
        <v>65-70</v>
      </c>
      <c r="K15" s="18" t="str">
        <f t="shared" si="4"/>
        <v>195-210</v>
      </c>
      <c r="L15" s="18">
        <f t="shared" si="8"/>
        <v>195</v>
      </c>
      <c r="M15" s="18">
        <f t="shared" si="5"/>
        <v>210</v>
      </c>
      <c r="N15" s="18">
        <f t="shared" si="6"/>
        <v>65</v>
      </c>
      <c r="O15" s="18">
        <f t="shared" si="7"/>
        <v>70</v>
      </c>
      <c r="P15">
        <v>70</v>
      </c>
      <c r="Q15">
        <v>7</v>
      </c>
      <c r="R15">
        <f t="shared" si="0"/>
        <v>7.4152542372881358E-3</v>
      </c>
      <c r="T15">
        <v>70</v>
      </c>
      <c r="U15">
        <v>1</v>
      </c>
      <c r="V15">
        <f t="shared" si="1"/>
        <v>3.2786885245901639E-3</v>
      </c>
      <c r="X15">
        <v>70</v>
      </c>
      <c r="Y15">
        <v>3</v>
      </c>
      <c r="Z15">
        <f t="shared" si="2"/>
        <v>2.7548209366391185E-3</v>
      </c>
    </row>
    <row r="16" spans="10:27" x14ac:dyDescent="0.3">
      <c r="J16" s="18" t="str">
        <f t="shared" si="3"/>
        <v>70-75</v>
      </c>
      <c r="K16" s="18" t="str">
        <f t="shared" si="4"/>
        <v>210-225</v>
      </c>
      <c r="L16" s="18">
        <f t="shared" si="8"/>
        <v>210</v>
      </c>
      <c r="M16" s="18">
        <f t="shared" si="5"/>
        <v>225</v>
      </c>
      <c r="N16" s="18">
        <f t="shared" si="6"/>
        <v>70</v>
      </c>
      <c r="O16" s="18">
        <f t="shared" si="7"/>
        <v>75</v>
      </c>
      <c r="P16">
        <v>75</v>
      </c>
      <c r="Q16">
        <v>2</v>
      </c>
      <c r="R16">
        <f t="shared" si="0"/>
        <v>2.1186440677966102E-3</v>
      </c>
      <c r="T16">
        <v>75</v>
      </c>
      <c r="U16">
        <v>0</v>
      </c>
      <c r="V16">
        <f t="shared" si="1"/>
        <v>0</v>
      </c>
      <c r="X16">
        <v>75</v>
      </c>
      <c r="Y16">
        <v>2</v>
      </c>
      <c r="Z16">
        <f t="shared" si="2"/>
        <v>1.8365472910927456E-3</v>
      </c>
    </row>
    <row r="17" spans="10:26" x14ac:dyDescent="0.3">
      <c r="J17" t="str">
        <f>CONCATENATE(N17,"+")</f>
        <v>75+</v>
      </c>
      <c r="K17" t="str">
        <f>CONCATENATE(L17,"+")</f>
        <v>225+</v>
      </c>
      <c r="L17" s="18">
        <f t="shared" si="8"/>
        <v>225</v>
      </c>
      <c r="M17" s="34">
        <v>9.9999999999999904E+72</v>
      </c>
      <c r="N17" s="18">
        <f t="shared" si="6"/>
        <v>75</v>
      </c>
      <c r="O17" s="34">
        <v>9.9999999999999904E+72</v>
      </c>
      <c r="P17" t="s">
        <v>2251</v>
      </c>
      <c r="Q17">
        <v>13</v>
      </c>
      <c r="R17">
        <f t="shared" si="0"/>
        <v>1.3771186440677966E-2</v>
      </c>
      <c r="T17" t="s">
        <v>2251</v>
      </c>
      <c r="U17">
        <v>8</v>
      </c>
      <c r="V17">
        <f t="shared" si="1"/>
        <v>2.6229508196721311E-2</v>
      </c>
      <c r="X17" t="s">
        <v>2251</v>
      </c>
      <c r="Y17">
        <v>10</v>
      </c>
      <c r="Z17">
        <f t="shared" si="2"/>
        <v>9.1827364554637279E-3</v>
      </c>
    </row>
  </sheetData>
  <pageMargins left="0.7" right="0.7"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tabColor rgb="FF8500C8"/>
  </sheetPr>
  <dimension ref="J1:AS56"/>
  <sheetViews>
    <sheetView workbookViewId="0">
      <selection activeCell="W37" sqref="W37"/>
    </sheetView>
  </sheetViews>
  <sheetFormatPr defaultRowHeight="14.4" x14ac:dyDescent="0.3"/>
  <sheetData>
    <row r="1" spans="10:30" x14ac:dyDescent="0.3">
      <c r="J1" s="37" t="s">
        <v>2252</v>
      </c>
      <c r="K1" s="37" t="s">
        <v>2253</v>
      </c>
      <c r="L1" s="37" t="s">
        <v>2254</v>
      </c>
      <c r="M1" s="37" t="s">
        <v>2255</v>
      </c>
      <c r="N1" s="37" t="s">
        <v>2256</v>
      </c>
      <c r="O1" s="37" t="s">
        <v>2239</v>
      </c>
      <c r="P1" s="37" t="s">
        <v>2254</v>
      </c>
      <c r="Q1" s="37" t="s">
        <v>2255</v>
      </c>
      <c r="R1" s="37" t="s">
        <v>2256</v>
      </c>
      <c r="AB1" t="s">
        <v>2254</v>
      </c>
      <c r="AC1" t="s">
        <v>2255</v>
      </c>
      <c r="AD1" t="s">
        <v>2256</v>
      </c>
    </row>
    <row r="2" spans="10:30" x14ac:dyDescent="0.3">
      <c r="J2" s="18">
        <v>-9.9999999999999904E+72</v>
      </c>
      <c r="K2">
        <f>Controls!D46</f>
        <v>5</v>
      </c>
      <c r="L2">
        <v>158</v>
      </c>
      <c r="M2">
        <v>23</v>
      </c>
      <c r="N2">
        <v>0</v>
      </c>
      <c r="O2" s="18" t="str">
        <f>CONCATENATE("0-",K2)</f>
        <v>0-5</v>
      </c>
      <c r="P2">
        <f>L2/SUM($L$2:$N$17)</f>
        <v>0.1673728813559322</v>
      </c>
      <c r="Q2">
        <f t="shared" ref="Q2:R2" si="0">M2/SUM($L$2:$N$17)</f>
        <v>2.4364406779661018E-2</v>
      </c>
      <c r="R2">
        <f t="shared" si="0"/>
        <v>0</v>
      </c>
      <c r="S2">
        <f>SUM(P2:R2)</f>
        <v>0.19173728813559321</v>
      </c>
      <c r="T2">
        <f>S2</f>
        <v>0.19173728813559321</v>
      </c>
    </row>
    <row r="3" spans="10:30" x14ac:dyDescent="0.3">
      <c r="J3">
        <f>K2</f>
        <v>5</v>
      </c>
      <c r="K3">
        <f>K2+$K$2</f>
        <v>10</v>
      </c>
      <c r="L3">
        <v>116</v>
      </c>
      <c r="M3">
        <v>53</v>
      </c>
      <c r="N3">
        <v>1</v>
      </c>
      <c r="O3" s="36" t="str">
        <f>CONCATENATE(J3,"-",K3)</f>
        <v>5-10</v>
      </c>
      <c r="P3">
        <f t="shared" ref="P3:P17" si="1">L3/SUM($L$2:$N$17)</f>
        <v>0.1228813559322034</v>
      </c>
      <c r="Q3">
        <f t="shared" ref="Q3:Q17" si="2">M3/SUM($L$2:$N$17)</f>
        <v>5.6144067796610173E-2</v>
      </c>
      <c r="R3">
        <f t="shared" ref="R3:R17" si="3">N3/SUM($L$2:$N$17)</f>
        <v>1.0593220338983051E-3</v>
      </c>
      <c r="S3">
        <f t="shared" ref="S3:S17" si="4">SUM(P3:R3)</f>
        <v>0.18008474576271188</v>
      </c>
      <c r="T3">
        <f>S3+T2</f>
        <v>0.37182203389830509</v>
      </c>
    </row>
    <row r="4" spans="10:30" x14ac:dyDescent="0.3">
      <c r="J4">
        <f t="shared" ref="J4:J16" si="5">K3</f>
        <v>10</v>
      </c>
      <c r="K4">
        <f t="shared" ref="K4:K16" si="6">K3+$K$2</f>
        <v>15</v>
      </c>
      <c r="L4">
        <v>130</v>
      </c>
      <c r="M4">
        <v>67</v>
      </c>
      <c r="N4">
        <v>1</v>
      </c>
      <c r="O4" s="36" t="str">
        <f t="shared" ref="O4:O16" si="7">CONCATENATE(J4,"-",K4)</f>
        <v>10-15</v>
      </c>
      <c r="P4">
        <f t="shared" si="1"/>
        <v>0.13771186440677965</v>
      </c>
      <c r="Q4">
        <f t="shared" si="2"/>
        <v>7.0974576271186446E-2</v>
      </c>
      <c r="R4">
        <f t="shared" si="3"/>
        <v>1.0593220338983051E-3</v>
      </c>
      <c r="S4">
        <f t="shared" si="4"/>
        <v>0.2097457627118644</v>
      </c>
      <c r="T4">
        <f t="shared" ref="T4:T17" si="8">S4+T3</f>
        <v>0.58156779661016955</v>
      </c>
    </row>
    <row r="5" spans="10:30" x14ac:dyDescent="0.3">
      <c r="J5">
        <f t="shared" si="5"/>
        <v>15</v>
      </c>
      <c r="K5">
        <f t="shared" si="6"/>
        <v>20</v>
      </c>
      <c r="L5">
        <v>96</v>
      </c>
      <c r="M5">
        <v>37</v>
      </c>
      <c r="N5">
        <v>0</v>
      </c>
      <c r="O5" s="36" t="str">
        <f t="shared" si="7"/>
        <v>15-20</v>
      </c>
      <c r="P5">
        <f t="shared" si="1"/>
        <v>0.10169491525423729</v>
      </c>
      <c r="Q5">
        <f t="shared" si="2"/>
        <v>3.9194915254237288E-2</v>
      </c>
      <c r="R5">
        <f t="shared" si="3"/>
        <v>0</v>
      </c>
      <c r="S5">
        <f t="shared" si="4"/>
        <v>0.14088983050847459</v>
      </c>
      <c r="T5">
        <f t="shared" si="8"/>
        <v>0.72245762711864414</v>
      </c>
    </row>
    <row r="6" spans="10:30" x14ac:dyDescent="0.3">
      <c r="J6">
        <f t="shared" si="5"/>
        <v>20</v>
      </c>
      <c r="K6">
        <f t="shared" si="6"/>
        <v>25</v>
      </c>
      <c r="L6">
        <v>59</v>
      </c>
      <c r="M6">
        <v>26</v>
      </c>
      <c r="N6">
        <v>0</v>
      </c>
      <c r="O6" s="36" t="str">
        <f t="shared" si="7"/>
        <v>20-25</v>
      </c>
      <c r="P6">
        <f t="shared" si="1"/>
        <v>6.25E-2</v>
      </c>
      <c r="Q6">
        <f t="shared" si="2"/>
        <v>2.7542372881355932E-2</v>
      </c>
      <c r="R6">
        <f t="shared" si="3"/>
        <v>0</v>
      </c>
      <c r="S6">
        <f t="shared" si="4"/>
        <v>9.0042372881355928E-2</v>
      </c>
      <c r="T6">
        <f t="shared" si="8"/>
        <v>0.81250000000000011</v>
      </c>
    </row>
    <row r="7" spans="10:30" x14ac:dyDescent="0.3">
      <c r="J7">
        <f t="shared" si="5"/>
        <v>25</v>
      </c>
      <c r="K7">
        <f>K6+$K$2</f>
        <v>30</v>
      </c>
      <c r="L7">
        <v>30</v>
      </c>
      <c r="M7">
        <v>13</v>
      </c>
      <c r="N7">
        <v>1</v>
      </c>
      <c r="O7" s="36" t="str">
        <f t="shared" si="7"/>
        <v>25-30</v>
      </c>
      <c r="P7">
        <f t="shared" si="1"/>
        <v>3.1779661016949151E-2</v>
      </c>
      <c r="Q7">
        <f t="shared" si="2"/>
        <v>1.3771186440677966E-2</v>
      </c>
      <c r="R7">
        <f t="shared" si="3"/>
        <v>1.0593220338983051E-3</v>
      </c>
      <c r="S7">
        <f t="shared" si="4"/>
        <v>4.6610169491525417E-2</v>
      </c>
      <c r="T7">
        <f t="shared" si="8"/>
        <v>0.85911016949152552</v>
      </c>
    </row>
    <row r="8" spans="10:30" x14ac:dyDescent="0.3">
      <c r="J8">
        <f t="shared" si="5"/>
        <v>30</v>
      </c>
      <c r="K8">
        <f t="shared" si="6"/>
        <v>35</v>
      </c>
      <c r="L8">
        <v>35</v>
      </c>
      <c r="M8">
        <v>9</v>
      </c>
      <c r="N8">
        <v>0</v>
      </c>
      <c r="O8" s="36" t="str">
        <f t="shared" si="7"/>
        <v>30-35</v>
      </c>
      <c r="P8">
        <f t="shared" si="1"/>
        <v>3.7076271186440676E-2</v>
      </c>
      <c r="Q8">
        <f t="shared" si="2"/>
        <v>9.5338983050847464E-3</v>
      </c>
      <c r="R8">
        <f t="shared" si="3"/>
        <v>0</v>
      </c>
      <c r="S8">
        <f t="shared" si="4"/>
        <v>4.6610169491525424E-2</v>
      </c>
      <c r="T8">
        <f t="shared" si="8"/>
        <v>0.90572033898305093</v>
      </c>
    </row>
    <row r="9" spans="10:30" x14ac:dyDescent="0.3">
      <c r="J9">
        <f t="shared" si="5"/>
        <v>35</v>
      </c>
      <c r="K9">
        <f t="shared" si="6"/>
        <v>40</v>
      </c>
      <c r="L9">
        <v>23</v>
      </c>
      <c r="M9">
        <v>6</v>
      </c>
      <c r="N9">
        <v>1</v>
      </c>
      <c r="O9" s="36" t="str">
        <f t="shared" si="7"/>
        <v>35-40</v>
      </c>
      <c r="P9">
        <f t="shared" si="1"/>
        <v>2.4364406779661018E-2</v>
      </c>
      <c r="Q9">
        <f t="shared" si="2"/>
        <v>6.3559322033898309E-3</v>
      </c>
      <c r="R9">
        <f t="shared" si="3"/>
        <v>1.0593220338983051E-3</v>
      </c>
      <c r="S9">
        <f t="shared" si="4"/>
        <v>3.1779661016949151E-2</v>
      </c>
      <c r="T9">
        <f t="shared" si="8"/>
        <v>0.93750000000000011</v>
      </c>
    </row>
    <row r="10" spans="10:30" x14ac:dyDescent="0.3">
      <c r="J10">
        <f>K9</f>
        <v>40</v>
      </c>
      <c r="K10">
        <f t="shared" si="6"/>
        <v>45</v>
      </c>
      <c r="L10">
        <v>10</v>
      </c>
      <c r="M10">
        <v>4</v>
      </c>
      <c r="N10">
        <v>0</v>
      </c>
      <c r="O10" s="36" t="str">
        <f t="shared" si="7"/>
        <v>40-45</v>
      </c>
      <c r="P10">
        <f t="shared" si="1"/>
        <v>1.059322033898305E-2</v>
      </c>
      <c r="Q10">
        <f t="shared" si="2"/>
        <v>4.2372881355932203E-3</v>
      </c>
      <c r="R10">
        <f t="shared" si="3"/>
        <v>0</v>
      </c>
      <c r="S10">
        <f t="shared" si="4"/>
        <v>1.483050847457627E-2</v>
      </c>
      <c r="T10">
        <f t="shared" si="8"/>
        <v>0.95233050847457634</v>
      </c>
    </row>
    <row r="11" spans="10:30" x14ac:dyDescent="0.3">
      <c r="J11">
        <f t="shared" si="5"/>
        <v>45</v>
      </c>
      <c r="K11">
        <f t="shared" si="6"/>
        <v>50</v>
      </c>
      <c r="L11">
        <v>8</v>
      </c>
      <c r="M11">
        <v>1</v>
      </c>
      <c r="N11">
        <v>3</v>
      </c>
      <c r="O11" s="36" t="str">
        <f t="shared" si="7"/>
        <v>45-50</v>
      </c>
      <c r="P11">
        <f t="shared" si="1"/>
        <v>8.4745762711864406E-3</v>
      </c>
      <c r="Q11">
        <f t="shared" si="2"/>
        <v>1.0593220338983051E-3</v>
      </c>
      <c r="R11">
        <f t="shared" si="3"/>
        <v>3.1779661016949155E-3</v>
      </c>
      <c r="S11">
        <f t="shared" si="4"/>
        <v>1.2711864406779662E-2</v>
      </c>
      <c r="T11">
        <f t="shared" si="8"/>
        <v>0.96504237288135597</v>
      </c>
    </row>
    <row r="12" spans="10:30" x14ac:dyDescent="0.3">
      <c r="J12">
        <f t="shared" si="5"/>
        <v>50</v>
      </c>
      <c r="K12">
        <f t="shared" si="6"/>
        <v>55</v>
      </c>
      <c r="L12">
        <v>4</v>
      </c>
      <c r="M12">
        <v>1</v>
      </c>
      <c r="N12">
        <v>0</v>
      </c>
      <c r="O12" s="36" t="str">
        <f t="shared" si="7"/>
        <v>50-55</v>
      </c>
      <c r="P12">
        <f t="shared" si="1"/>
        <v>4.2372881355932203E-3</v>
      </c>
      <c r="Q12">
        <f t="shared" si="2"/>
        <v>1.0593220338983051E-3</v>
      </c>
      <c r="R12">
        <f t="shared" si="3"/>
        <v>0</v>
      </c>
      <c r="S12">
        <f t="shared" si="4"/>
        <v>5.2966101694915252E-3</v>
      </c>
      <c r="T12">
        <f t="shared" si="8"/>
        <v>0.97033898305084754</v>
      </c>
    </row>
    <row r="13" spans="10:30" x14ac:dyDescent="0.3">
      <c r="J13">
        <f t="shared" si="5"/>
        <v>55</v>
      </c>
      <c r="K13">
        <f t="shared" si="6"/>
        <v>60</v>
      </c>
      <c r="L13">
        <v>3</v>
      </c>
      <c r="M13">
        <v>1</v>
      </c>
      <c r="N13">
        <v>0</v>
      </c>
      <c r="O13" s="36" t="str">
        <f t="shared" si="7"/>
        <v>55-60</v>
      </c>
      <c r="P13">
        <f t="shared" si="1"/>
        <v>3.1779661016949155E-3</v>
      </c>
      <c r="Q13">
        <f t="shared" si="2"/>
        <v>1.0593220338983051E-3</v>
      </c>
      <c r="R13">
        <f t="shared" si="3"/>
        <v>0</v>
      </c>
      <c r="S13">
        <f t="shared" si="4"/>
        <v>4.2372881355932203E-3</v>
      </c>
      <c r="T13">
        <f t="shared" si="8"/>
        <v>0.97457627118644075</v>
      </c>
    </row>
    <row r="14" spans="10:30" x14ac:dyDescent="0.3">
      <c r="J14">
        <f t="shared" si="5"/>
        <v>60</v>
      </c>
      <c r="K14">
        <f t="shared" si="6"/>
        <v>65</v>
      </c>
      <c r="L14">
        <v>2</v>
      </c>
      <c r="M14">
        <v>0</v>
      </c>
      <c r="N14">
        <v>0</v>
      </c>
      <c r="O14" s="36" t="str">
        <f t="shared" si="7"/>
        <v>60-65</v>
      </c>
      <c r="P14">
        <f t="shared" si="1"/>
        <v>2.1186440677966102E-3</v>
      </c>
      <c r="Q14">
        <f t="shared" si="2"/>
        <v>0</v>
      </c>
      <c r="R14">
        <f t="shared" si="3"/>
        <v>0</v>
      </c>
      <c r="S14">
        <f t="shared" si="4"/>
        <v>2.1186440677966102E-3</v>
      </c>
      <c r="T14">
        <f t="shared" si="8"/>
        <v>0.97669491525423735</v>
      </c>
    </row>
    <row r="15" spans="10:30" x14ac:dyDescent="0.3">
      <c r="J15">
        <f>K14</f>
        <v>65</v>
      </c>
      <c r="K15">
        <f t="shared" si="6"/>
        <v>70</v>
      </c>
      <c r="L15">
        <v>7</v>
      </c>
      <c r="M15">
        <v>0</v>
      </c>
      <c r="N15">
        <v>0</v>
      </c>
      <c r="O15" s="36" t="str">
        <f t="shared" si="7"/>
        <v>65-70</v>
      </c>
      <c r="P15">
        <f t="shared" si="1"/>
        <v>7.4152542372881358E-3</v>
      </c>
      <c r="Q15">
        <f t="shared" si="2"/>
        <v>0</v>
      </c>
      <c r="R15">
        <f t="shared" si="3"/>
        <v>0</v>
      </c>
      <c r="S15">
        <f t="shared" si="4"/>
        <v>7.4152542372881358E-3</v>
      </c>
      <c r="T15">
        <f t="shared" si="8"/>
        <v>0.98411016949152552</v>
      </c>
    </row>
    <row r="16" spans="10:30" x14ac:dyDescent="0.3">
      <c r="J16">
        <f t="shared" si="5"/>
        <v>70</v>
      </c>
      <c r="K16">
        <f t="shared" si="6"/>
        <v>75</v>
      </c>
      <c r="L16">
        <v>1</v>
      </c>
      <c r="M16">
        <v>1</v>
      </c>
      <c r="N16">
        <v>0</v>
      </c>
      <c r="O16" s="36" t="str">
        <f t="shared" si="7"/>
        <v>70-75</v>
      </c>
      <c r="P16">
        <f t="shared" si="1"/>
        <v>1.0593220338983051E-3</v>
      </c>
      <c r="Q16">
        <f t="shared" si="2"/>
        <v>1.0593220338983051E-3</v>
      </c>
      <c r="R16">
        <f t="shared" si="3"/>
        <v>0</v>
      </c>
      <c r="S16">
        <f t="shared" si="4"/>
        <v>2.1186440677966102E-3</v>
      </c>
      <c r="T16">
        <f t="shared" si="8"/>
        <v>0.98622881355932213</v>
      </c>
    </row>
    <row r="17" spans="10:45" x14ac:dyDescent="0.3">
      <c r="J17">
        <f>K16</f>
        <v>75</v>
      </c>
      <c r="K17" s="34">
        <v>9.9999999999999904E+72</v>
      </c>
      <c r="L17">
        <v>8</v>
      </c>
      <c r="M17">
        <v>2</v>
      </c>
      <c r="N17">
        <v>3</v>
      </c>
      <c r="O17" s="35" t="str">
        <f>CONCATENATE(J17,"+")</f>
        <v>75+</v>
      </c>
      <c r="P17">
        <f t="shared" si="1"/>
        <v>8.4745762711864406E-3</v>
      </c>
      <c r="Q17">
        <f t="shared" si="2"/>
        <v>2.1186440677966102E-3</v>
      </c>
      <c r="R17">
        <f t="shared" si="3"/>
        <v>3.1779661016949155E-3</v>
      </c>
      <c r="S17">
        <f t="shared" si="4"/>
        <v>1.3771186440677966E-2</v>
      </c>
      <c r="T17">
        <f t="shared" si="8"/>
        <v>1</v>
      </c>
    </row>
    <row r="18" spans="10:45" x14ac:dyDescent="0.3">
      <c r="S18">
        <f>SUM(S2:S17)</f>
        <v>1</v>
      </c>
    </row>
    <row r="19" spans="10:45" x14ac:dyDescent="0.3">
      <c r="W19" s="99" t="s">
        <v>2303</v>
      </c>
      <c r="X19" s="98" t="s">
        <v>2304</v>
      </c>
      <c r="Y19" s="98"/>
      <c r="Z19" s="98"/>
      <c r="AB19" s="98" t="s">
        <v>2305</v>
      </c>
      <c r="AC19" s="98"/>
      <c r="AD19" s="98"/>
      <c r="AE19" s="98"/>
      <c r="AF19" s="98"/>
      <c r="AJ19" s="99"/>
      <c r="AK19" s="98"/>
      <c r="AL19" s="98"/>
      <c r="AM19" s="98"/>
      <c r="AO19" s="98"/>
      <c r="AP19" s="98"/>
      <c r="AQ19" s="98"/>
      <c r="AR19" s="98"/>
      <c r="AS19" s="98"/>
    </row>
    <row r="20" spans="10:45" x14ac:dyDescent="0.3">
      <c r="J20" s="38" t="s">
        <v>2252</v>
      </c>
      <c r="K20" s="38" t="s">
        <v>2253</v>
      </c>
      <c r="L20" s="38" t="s">
        <v>2254</v>
      </c>
      <c r="M20" s="38" t="s">
        <v>2255</v>
      </c>
      <c r="N20" s="38" t="s">
        <v>2256</v>
      </c>
      <c r="O20" s="38" t="s">
        <v>2239</v>
      </c>
      <c r="P20" s="38" t="s">
        <v>2254</v>
      </c>
      <c r="Q20" s="38" t="s">
        <v>2255</v>
      </c>
      <c r="R20" s="38" t="s">
        <v>2256</v>
      </c>
      <c r="V20">
        <v>0</v>
      </c>
      <c r="W20" s="99"/>
      <c r="X20" t="s">
        <v>2254</v>
      </c>
      <c r="Y20" t="s">
        <v>2255</v>
      </c>
      <c r="Z20" t="s">
        <v>2256</v>
      </c>
      <c r="AB20" t="s">
        <v>2254</v>
      </c>
      <c r="AC20" t="s">
        <v>2255</v>
      </c>
      <c r="AD20" t="s">
        <v>2256</v>
      </c>
      <c r="AE20" t="s">
        <v>2268</v>
      </c>
      <c r="AF20" t="s">
        <v>2306</v>
      </c>
      <c r="AJ20" s="99"/>
    </row>
    <row r="21" spans="10:45" x14ac:dyDescent="0.3">
      <c r="J21" s="18">
        <v>-9.9999999999999904E+72</v>
      </c>
      <c r="K21">
        <f>Controls!D47</f>
        <v>15</v>
      </c>
      <c r="L21">
        <v>44</v>
      </c>
      <c r="M21">
        <v>16</v>
      </c>
      <c r="N21">
        <v>0</v>
      </c>
      <c r="O21" s="18" t="str">
        <f>CONCATENATE("0-",K21)</f>
        <v>0-15</v>
      </c>
      <c r="P21">
        <f>L21/SUM($L$2:$N$17)</f>
        <v>4.6610169491525424E-2</v>
      </c>
      <c r="Q21">
        <f t="shared" ref="Q21:Q36" si="9">M21/SUM($L$2:$N$17)</f>
        <v>1.6949152542372881E-2</v>
      </c>
      <c r="R21">
        <f t="shared" ref="R21:R36" si="10">N21/SUM($L$2:$N$17)</f>
        <v>0</v>
      </c>
      <c r="S21">
        <f>SUM(P21:R21)</f>
        <v>6.3559322033898302E-2</v>
      </c>
      <c r="T21">
        <f>S21</f>
        <v>6.3559322033898302E-2</v>
      </c>
      <c r="W21">
        <f>COUNTIFS(CADDB!$M$2:$M$1098,"&gt;"&amp;V20,CADDB!$M$2:$M$1098,"&lt;="&amp;K21)</f>
        <v>63</v>
      </c>
      <c r="X21">
        <f>COUNTIFS(CADDB!$M$2:$M$1527,"&gt;"&amp;V20,CADDB!$M$2:$M$1527,"&lt;="&amp;K21,CADDB!$G$2:$G$1527,"PD Accident    ")</f>
        <v>45</v>
      </c>
      <c r="Y21">
        <f>COUNTIFS(CADDB!$M$2:$M$1527,"&gt;"&amp;V20,CADDB!$M$2:$M$1527,"&lt;="&amp;K21,CADDB!$G$2:$G$1527,"PI Accident    ")</f>
        <v>18</v>
      </c>
      <c r="Z21">
        <f>COUNTIFS(CADDB!$M$2:$M$1527,"&gt;"&amp;V20,CADDB!$M$2:$M$1527,"&lt;="&amp;K21,CADDB!$G$2:$G$1527,"Fatal Accident ")</f>
        <v>0</v>
      </c>
      <c r="AB21">
        <f>X21/SUM($L$2:$N$17)</f>
        <v>4.7669491525423727E-2</v>
      </c>
      <c r="AC21">
        <f t="shared" ref="AC21:AD21" si="11">Y21/SUM($L$2:$N$17)</f>
        <v>1.9067796610169493E-2</v>
      </c>
      <c r="AD21">
        <f t="shared" si="11"/>
        <v>0</v>
      </c>
      <c r="AE21">
        <f>SUM(AB21:AD21)</f>
        <v>6.6737288135593223E-2</v>
      </c>
      <c r="AF21">
        <f>AE21</f>
        <v>6.6737288135593223E-2</v>
      </c>
    </row>
    <row r="22" spans="10:45" x14ac:dyDescent="0.3">
      <c r="J22">
        <f>K21</f>
        <v>15</v>
      </c>
      <c r="K22">
        <f>J22+$K$21</f>
        <v>30</v>
      </c>
      <c r="L22">
        <v>36</v>
      </c>
      <c r="M22">
        <v>29</v>
      </c>
      <c r="N22">
        <v>0</v>
      </c>
      <c r="O22" s="36" t="str">
        <f>CONCATENATE(J22,"-",K22)</f>
        <v>15-30</v>
      </c>
      <c r="P22">
        <f t="shared" ref="P22:P36" si="12">L22/SUM($L$2:$N$17)</f>
        <v>3.8135593220338986E-2</v>
      </c>
      <c r="Q22">
        <f t="shared" si="9"/>
        <v>3.0720338983050849E-2</v>
      </c>
      <c r="R22">
        <f t="shared" si="10"/>
        <v>0</v>
      </c>
      <c r="S22">
        <f t="shared" ref="S22:S36" si="13">SUM(P22:R22)</f>
        <v>6.8855932203389841E-2</v>
      </c>
      <c r="T22">
        <f>S22+T21</f>
        <v>0.13241525423728814</v>
      </c>
      <c r="W22">
        <f>COUNTIFS(CADDB!$M$2:$M$1527,"&gt;"&amp;K21,CADDB!$M$2:$M$1527,"&lt;="&amp;K22)</f>
        <v>69</v>
      </c>
      <c r="X22">
        <f>COUNTIFS(CADDB!$M$2:$M$1527,"&gt;"&amp;K21,CADDB!$M$2:$M$1527,"&lt;="&amp;K22,CADDB!$G$2:$G$1527,"PD Accident    ")</f>
        <v>38</v>
      </c>
      <c r="Y22">
        <f>COUNTIFS(CADDB!$M$2:$M$1527,"&gt;"&amp;K21,CADDB!$M$2:$M$1527,"&lt;="&amp;K22,CADDB!$G$2:$G$1527,"PI Accident    ")</f>
        <v>31</v>
      </c>
      <c r="Z22">
        <f>COUNTIFS(CADDB!$M$2:$M$1527,"&gt;"&amp;K21,CADDB!$M$2:$M$1527,"&lt;="&amp;K22,CADDB!$G$2:$G$1527,"Fatal Accident ")</f>
        <v>0</v>
      </c>
      <c r="AB22">
        <f t="shared" ref="AB22:AB36" si="14">X22/SUM($L$2:$N$17)</f>
        <v>4.025423728813559E-2</v>
      </c>
      <c r="AC22">
        <f t="shared" ref="AC22:AC36" si="15">Y22/SUM($L$2:$N$17)</f>
        <v>3.283898305084746E-2</v>
      </c>
      <c r="AD22">
        <f t="shared" ref="AD22:AD36" si="16">Z22/SUM($L$2:$N$17)</f>
        <v>0</v>
      </c>
      <c r="AE22">
        <f t="shared" ref="AE22:AE36" si="17">SUM(AB22:AD22)</f>
        <v>7.309322033898305E-2</v>
      </c>
      <c r="AF22">
        <f>AE22+AF21</f>
        <v>0.13983050847457629</v>
      </c>
    </row>
    <row r="23" spans="10:45" x14ac:dyDescent="0.3">
      <c r="J23">
        <f t="shared" ref="J23:J35" si="18">K22</f>
        <v>30</v>
      </c>
      <c r="K23">
        <f t="shared" ref="K23:K35" si="19">J23+$K$21</f>
        <v>45</v>
      </c>
      <c r="L23">
        <v>19</v>
      </c>
      <c r="M23">
        <v>26</v>
      </c>
      <c r="N23">
        <v>0</v>
      </c>
      <c r="O23" s="36" t="str">
        <f t="shared" ref="O23:O35" si="20">CONCATENATE(J23,"-",K23)</f>
        <v>30-45</v>
      </c>
      <c r="P23">
        <f t="shared" si="12"/>
        <v>2.0127118644067795E-2</v>
      </c>
      <c r="Q23">
        <f t="shared" si="9"/>
        <v>2.7542372881355932E-2</v>
      </c>
      <c r="R23">
        <f t="shared" si="10"/>
        <v>0</v>
      </c>
      <c r="S23">
        <f t="shared" si="13"/>
        <v>4.7669491525423727E-2</v>
      </c>
      <c r="T23">
        <f t="shared" ref="T23:T36" si="21">S23+T22</f>
        <v>0.18008474576271188</v>
      </c>
      <c r="W23">
        <f>COUNTIFS(CADDB!$M$2:$M$1527,"&gt;"&amp;K22,CADDB!$M$2:$M$1527,"&lt;="&amp;K23)</f>
        <v>47</v>
      </c>
      <c r="X23">
        <f>COUNTIFS(CADDB!$M$2:$M$1527,"&gt;"&amp;K22,CADDB!$M$2:$M$1527,"&lt;="&amp;K23,CADDB!$G$2:$G$1527,"PD Accident    ")</f>
        <v>21</v>
      </c>
      <c r="Y23">
        <f>COUNTIFS(CADDB!$M$2:$M$1527,"&gt;"&amp;K22,CADDB!$M$2:$M$1527,"&lt;="&amp;K23,CADDB!$G$2:$G$1527,"PI Accident    ")</f>
        <v>26</v>
      </c>
      <c r="Z23">
        <f>COUNTIFS(CADDB!$M$2:$M$1527,"&gt;"&amp;K22,CADDB!$M$2:$M$1527,"&lt;="&amp;K23,CADDB!$G$2:$G$1527,"Fatal Accident ")</f>
        <v>0</v>
      </c>
      <c r="AB23">
        <f t="shared" si="14"/>
        <v>2.2245762711864406E-2</v>
      </c>
      <c r="AC23">
        <f t="shared" si="15"/>
        <v>2.7542372881355932E-2</v>
      </c>
      <c r="AD23">
        <f t="shared" si="16"/>
        <v>0</v>
      </c>
      <c r="AE23">
        <f t="shared" si="17"/>
        <v>4.9788135593220338E-2</v>
      </c>
      <c r="AF23">
        <f t="shared" ref="AF23:AF36" si="22">AE23+AF22</f>
        <v>0.18961864406779663</v>
      </c>
    </row>
    <row r="24" spans="10:45" x14ac:dyDescent="0.3">
      <c r="J24">
        <f t="shared" si="18"/>
        <v>45</v>
      </c>
      <c r="K24">
        <f t="shared" si="19"/>
        <v>60</v>
      </c>
      <c r="L24">
        <v>14</v>
      </c>
      <c r="M24">
        <v>22</v>
      </c>
      <c r="N24">
        <v>0</v>
      </c>
      <c r="O24" s="36" t="str">
        <f t="shared" si="20"/>
        <v>45-60</v>
      </c>
      <c r="P24">
        <f t="shared" si="12"/>
        <v>1.4830508474576272E-2</v>
      </c>
      <c r="Q24">
        <f t="shared" si="9"/>
        <v>2.3305084745762712E-2</v>
      </c>
      <c r="R24">
        <f t="shared" si="10"/>
        <v>0</v>
      </c>
      <c r="S24">
        <f t="shared" si="13"/>
        <v>3.8135593220338986E-2</v>
      </c>
      <c r="T24">
        <f t="shared" si="21"/>
        <v>0.21822033898305088</v>
      </c>
      <c r="W24">
        <f>COUNTIFS(CADDB!$M$2:$M$1527,"&gt;"&amp;K23,CADDB!$M$2:$M$1527,"&lt;="&amp;K24)</f>
        <v>35</v>
      </c>
      <c r="X24">
        <f>COUNTIFS(CADDB!$M$2:$M$1527,"&gt;"&amp;K23,CADDB!$M$2:$M$1527,"&lt;="&amp;K24,CADDB!$G$2:$G$1527,"PD Accident    ")</f>
        <v>14</v>
      </c>
      <c r="Y24">
        <f>COUNTIFS(CADDB!$M$2:$M$1527,"&gt;"&amp;K23,CADDB!$M$2:$M$1527,"&lt;="&amp;K24,CADDB!$G$2:$G$1527,"PI Accident    ")</f>
        <v>21</v>
      </c>
      <c r="Z24">
        <f>COUNTIFS(CADDB!$M$2:$M$1527,"&gt;"&amp;K23,CADDB!$M$2:$M$1527,"&lt;="&amp;K24,CADDB!$G$2:$G$1527,"Fatal Accident ")</f>
        <v>0</v>
      </c>
      <c r="AB24">
        <f t="shared" si="14"/>
        <v>1.4830508474576272E-2</v>
      </c>
      <c r="AC24">
        <f t="shared" si="15"/>
        <v>2.2245762711864406E-2</v>
      </c>
      <c r="AD24">
        <f t="shared" si="16"/>
        <v>0</v>
      </c>
      <c r="AE24">
        <f t="shared" si="17"/>
        <v>3.7076271186440676E-2</v>
      </c>
      <c r="AF24">
        <f t="shared" si="22"/>
        <v>0.22669491525423729</v>
      </c>
    </row>
    <row r="25" spans="10:45" x14ac:dyDescent="0.3">
      <c r="J25">
        <f t="shared" si="18"/>
        <v>60</v>
      </c>
      <c r="K25">
        <f t="shared" si="19"/>
        <v>75</v>
      </c>
      <c r="L25">
        <v>19</v>
      </c>
      <c r="M25">
        <v>24</v>
      </c>
      <c r="N25">
        <v>0</v>
      </c>
      <c r="O25" s="36" t="str">
        <f t="shared" si="20"/>
        <v>60-75</v>
      </c>
      <c r="P25">
        <f t="shared" si="12"/>
        <v>2.0127118644067795E-2</v>
      </c>
      <c r="Q25">
        <f t="shared" si="9"/>
        <v>2.5423728813559324E-2</v>
      </c>
      <c r="R25">
        <f t="shared" si="10"/>
        <v>0</v>
      </c>
      <c r="S25">
        <f t="shared" si="13"/>
        <v>4.5550847457627122E-2</v>
      </c>
      <c r="T25">
        <f t="shared" si="21"/>
        <v>0.26377118644067798</v>
      </c>
      <c r="W25">
        <f>COUNTIFS(CADDB!$M$2:$M$1527,"&gt;"&amp;K24,CADDB!$M$2:$M$1527,"&lt;="&amp;K25)</f>
        <v>37</v>
      </c>
      <c r="X25">
        <f>COUNTIFS(CADDB!$M$2:$M$1527,"&gt;"&amp;K24,CADDB!$M$2:$M$1527,"&lt;="&amp;K25,CADDB!$G$2:$G$1527,"PD Accident    ")</f>
        <v>14</v>
      </c>
      <c r="Y25">
        <f>COUNTIFS(CADDB!$M$2:$M$1527,"&gt;"&amp;K24,CADDB!$M$2:$M$1527,"&lt;="&amp;K25,CADDB!$G$2:$G$1527,"PI Accident    ")</f>
        <v>23</v>
      </c>
      <c r="Z25">
        <f>COUNTIFS(CADDB!$M$2:$M$1527,"&gt;"&amp;K24,CADDB!$M$2:$M$1527,"&lt;="&amp;K25,CADDB!$G$2:$G$1527,"Fatal Accident ")</f>
        <v>0</v>
      </c>
      <c r="AB25">
        <f t="shared" si="14"/>
        <v>1.4830508474576272E-2</v>
      </c>
      <c r="AC25">
        <f t="shared" si="15"/>
        <v>2.4364406779661018E-2</v>
      </c>
      <c r="AD25">
        <f t="shared" si="16"/>
        <v>0</v>
      </c>
      <c r="AE25">
        <f t="shared" si="17"/>
        <v>3.9194915254237288E-2</v>
      </c>
      <c r="AF25">
        <f t="shared" si="22"/>
        <v>0.26588983050847459</v>
      </c>
    </row>
    <row r="26" spans="10:45" x14ac:dyDescent="0.3">
      <c r="J26">
        <f t="shared" si="18"/>
        <v>75</v>
      </c>
      <c r="K26">
        <f t="shared" si="19"/>
        <v>90</v>
      </c>
      <c r="L26">
        <v>1</v>
      </c>
      <c r="M26">
        <v>7</v>
      </c>
      <c r="N26">
        <v>0</v>
      </c>
      <c r="O26" s="36" t="str">
        <f t="shared" si="20"/>
        <v>75-90</v>
      </c>
      <c r="P26">
        <f t="shared" si="12"/>
        <v>1.0593220338983051E-3</v>
      </c>
      <c r="Q26">
        <f t="shared" si="9"/>
        <v>7.4152542372881358E-3</v>
      </c>
      <c r="R26">
        <f t="shared" si="10"/>
        <v>0</v>
      </c>
      <c r="S26">
        <f t="shared" si="13"/>
        <v>8.4745762711864406E-3</v>
      </c>
      <c r="T26">
        <f t="shared" si="21"/>
        <v>0.2722457627118644</v>
      </c>
      <c r="W26">
        <f>COUNTIFS(CADDB!$M$2:$M$1527,"&gt;"&amp;K25,CADDB!$M$2:$M$1527,"&lt;="&amp;K26)</f>
        <v>8</v>
      </c>
      <c r="X26">
        <f>COUNTIFS(CADDB!$M$2:$M$1527,"&gt;"&amp;K25,CADDB!$M$2:$M$1527,"&lt;="&amp;K26,CADDB!$G$2:$G$1527,"PD Accident    ")</f>
        <v>1</v>
      </c>
      <c r="Y26">
        <f>COUNTIFS(CADDB!$M$2:$M$1527,"&gt;"&amp;K25,CADDB!$M$2:$M$1527,"&lt;="&amp;K26,CADDB!$G$2:$G$1527,"PI Accident    ")</f>
        <v>7</v>
      </c>
      <c r="Z26">
        <f>COUNTIFS(CADDB!$M$2:$M$1527,"&gt;"&amp;K25,CADDB!$M$2:$M$1527,"&lt;="&amp;K26,CADDB!$G$2:$G$1527,"Fatal Accident ")</f>
        <v>0</v>
      </c>
      <c r="AB26">
        <f t="shared" si="14"/>
        <v>1.0593220338983051E-3</v>
      </c>
      <c r="AC26">
        <f t="shared" si="15"/>
        <v>7.4152542372881358E-3</v>
      </c>
      <c r="AD26">
        <f t="shared" si="16"/>
        <v>0</v>
      </c>
      <c r="AE26">
        <f t="shared" si="17"/>
        <v>8.4745762711864406E-3</v>
      </c>
      <c r="AF26">
        <f t="shared" si="22"/>
        <v>0.27436440677966101</v>
      </c>
    </row>
    <row r="27" spans="10:45" x14ac:dyDescent="0.3">
      <c r="J27">
        <f t="shared" si="18"/>
        <v>90</v>
      </c>
      <c r="K27">
        <f t="shared" si="19"/>
        <v>105</v>
      </c>
      <c r="L27">
        <v>6</v>
      </c>
      <c r="M27">
        <v>8</v>
      </c>
      <c r="N27">
        <v>0</v>
      </c>
      <c r="O27" s="36" t="str">
        <f t="shared" si="20"/>
        <v>90-105</v>
      </c>
      <c r="P27">
        <f t="shared" si="12"/>
        <v>6.3559322033898309E-3</v>
      </c>
      <c r="Q27">
        <f t="shared" si="9"/>
        <v>8.4745762711864406E-3</v>
      </c>
      <c r="R27">
        <f t="shared" si="10"/>
        <v>0</v>
      </c>
      <c r="S27">
        <f t="shared" si="13"/>
        <v>1.4830508474576272E-2</v>
      </c>
      <c r="T27">
        <f t="shared" si="21"/>
        <v>0.28707627118644069</v>
      </c>
      <c r="W27">
        <f>COUNTIFS(CADDB!$M$2:$M$1527,"&gt;"&amp;K26,CADDB!$M$2:$M$1527,"&lt;="&amp;K27)</f>
        <v>14</v>
      </c>
      <c r="X27">
        <f>COUNTIFS(CADDB!$M$2:$M$1527,"&gt;"&amp;K26,CADDB!$M$2:$M$1527,"&lt;="&amp;K27,CADDB!$G$2:$G$1527,"PD Accident    ")</f>
        <v>7</v>
      </c>
      <c r="Y27">
        <f>COUNTIFS(CADDB!$M$2:$M$1527,"&gt;"&amp;K26,CADDB!$M$2:$M$1527,"&lt;="&amp;K27,CADDB!$G$2:$G$1527,"PI Accident    ")</f>
        <v>7</v>
      </c>
      <c r="Z27">
        <f>COUNTIFS(CADDB!$M$2:$M$1527,"&gt;"&amp;K26,CADDB!$M$2:$M$1527,"&lt;="&amp;K27,CADDB!$G$2:$G$1527,"Fatal Accident ")</f>
        <v>0</v>
      </c>
      <c r="AB27">
        <f t="shared" si="14"/>
        <v>7.4152542372881358E-3</v>
      </c>
      <c r="AC27">
        <f t="shared" si="15"/>
        <v>7.4152542372881358E-3</v>
      </c>
      <c r="AD27">
        <f t="shared" si="16"/>
        <v>0</v>
      </c>
      <c r="AE27">
        <f t="shared" si="17"/>
        <v>1.4830508474576272E-2</v>
      </c>
      <c r="AF27">
        <f t="shared" si="22"/>
        <v>0.28919491525423729</v>
      </c>
    </row>
    <row r="28" spans="10:45" x14ac:dyDescent="0.3">
      <c r="J28">
        <f t="shared" si="18"/>
        <v>105</v>
      </c>
      <c r="K28">
        <f t="shared" si="19"/>
        <v>120</v>
      </c>
      <c r="L28">
        <v>7</v>
      </c>
      <c r="M28">
        <v>4</v>
      </c>
      <c r="N28">
        <v>0</v>
      </c>
      <c r="O28" s="36" t="str">
        <f t="shared" si="20"/>
        <v>105-120</v>
      </c>
      <c r="P28">
        <f t="shared" si="12"/>
        <v>7.4152542372881358E-3</v>
      </c>
      <c r="Q28">
        <f t="shared" si="9"/>
        <v>4.2372881355932203E-3</v>
      </c>
      <c r="R28">
        <f t="shared" si="10"/>
        <v>0</v>
      </c>
      <c r="S28">
        <f t="shared" si="13"/>
        <v>1.1652542372881356E-2</v>
      </c>
      <c r="T28">
        <f t="shared" si="21"/>
        <v>0.29872881355932207</v>
      </c>
      <c r="W28">
        <f>COUNTIFS(CADDB!$M$2:$M$1527,"&gt;"&amp;K27,CADDB!$M$2:$M$1527,"&lt;="&amp;K28)</f>
        <v>9</v>
      </c>
      <c r="X28">
        <f>COUNTIFS(CADDB!$M$2:$M$1527,"&gt;"&amp;K27,CADDB!$M$2:$M$1527,"&lt;="&amp;K28,CADDB!$G$2:$G$1527,"PD Accident    ")</f>
        <v>6</v>
      </c>
      <c r="Y28">
        <f>COUNTIFS(CADDB!$M$2:$M$1527,"&gt;"&amp;K27,CADDB!$M$2:$M$1527,"&lt;="&amp;K28,CADDB!$G$2:$G$1527,"PI Accident    ")</f>
        <v>3</v>
      </c>
      <c r="Z28">
        <f>COUNTIFS(CADDB!$M$2:$M$1527,"&gt;"&amp;K27,CADDB!$M$2:$M$1527,"&lt;="&amp;K28,CADDB!$G$2:$G$1527,"Fatal Accident ")</f>
        <v>0</v>
      </c>
      <c r="AB28">
        <f t="shared" si="14"/>
        <v>6.3559322033898309E-3</v>
      </c>
      <c r="AC28">
        <f t="shared" si="15"/>
        <v>3.1779661016949155E-3</v>
      </c>
      <c r="AD28">
        <f t="shared" si="16"/>
        <v>0</v>
      </c>
      <c r="AE28">
        <f t="shared" si="17"/>
        <v>9.5338983050847464E-3</v>
      </c>
      <c r="AF28">
        <f t="shared" si="22"/>
        <v>0.29872881355932202</v>
      </c>
    </row>
    <row r="29" spans="10:45" x14ac:dyDescent="0.3">
      <c r="J29">
        <f>K28</f>
        <v>120</v>
      </c>
      <c r="K29">
        <f t="shared" si="19"/>
        <v>135</v>
      </c>
      <c r="L29">
        <v>5</v>
      </c>
      <c r="M29">
        <v>1</v>
      </c>
      <c r="N29">
        <v>0</v>
      </c>
      <c r="O29" s="36" t="str">
        <f t="shared" si="20"/>
        <v>120-135</v>
      </c>
      <c r="P29">
        <f t="shared" si="12"/>
        <v>5.2966101694915252E-3</v>
      </c>
      <c r="Q29">
        <f t="shared" si="9"/>
        <v>1.0593220338983051E-3</v>
      </c>
      <c r="R29">
        <f t="shared" si="10"/>
        <v>0</v>
      </c>
      <c r="S29">
        <f t="shared" si="13"/>
        <v>6.3559322033898301E-3</v>
      </c>
      <c r="T29">
        <f t="shared" si="21"/>
        <v>0.30508474576271188</v>
      </c>
      <c r="W29">
        <f>COUNTIFS(CADDB!$M$2:$M$1527,"&gt;"&amp;K28,CADDB!$M$2:$M$1527,"&lt;="&amp;K29)</f>
        <v>6</v>
      </c>
      <c r="X29">
        <f>COUNTIFS(CADDB!$M$2:$M$1527,"&gt;"&amp;K28,CADDB!$M$2:$M$1527,"&lt;="&amp;K29,CADDB!$G$2:$G$1527,"PD Accident    ")</f>
        <v>5</v>
      </c>
      <c r="Y29">
        <f>COUNTIFS(CADDB!$M$2:$M$1527,"&gt;"&amp;K28,CADDB!$M$2:$M$1527,"&lt;="&amp;K29,CADDB!$G$2:$G$1527,"PI Accident    ")</f>
        <v>1</v>
      </c>
      <c r="Z29">
        <f>COUNTIFS(CADDB!$M$2:$M$1527,"&gt;"&amp;K28,CADDB!$M$2:$M$1527,"&lt;="&amp;K29,CADDB!$G$2:$G$1527,"Fatal Accident ")</f>
        <v>0</v>
      </c>
      <c r="AB29">
        <f t="shared" si="14"/>
        <v>5.2966101694915252E-3</v>
      </c>
      <c r="AC29">
        <f t="shared" si="15"/>
        <v>1.0593220338983051E-3</v>
      </c>
      <c r="AD29">
        <f t="shared" si="16"/>
        <v>0</v>
      </c>
      <c r="AE29">
        <f t="shared" si="17"/>
        <v>6.3559322033898301E-3</v>
      </c>
      <c r="AF29">
        <f t="shared" si="22"/>
        <v>0.30508474576271183</v>
      </c>
    </row>
    <row r="30" spans="10:45" x14ac:dyDescent="0.3">
      <c r="J30">
        <f t="shared" si="18"/>
        <v>135</v>
      </c>
      <c r="K30">
        <f t="shared" si="19"/>
        <v>150</v>
      </c>
      <c r="L30">
        <v>0</v>
      </c>
      <c r="M30">
        <v>3</v>
      </c>
      <c r="N30">
        <v>0</v>
      </c>
      <c r="O30" s="36" t="str">
        <f t="shared" si="20"/>
        <v>135-150</v>
      </c>
      <c r="P30">
        <f t="shared" si="12"/>
        <v>0</v>
      </c>
      <c r="Q30">
        <f t="shared" si="9"/>
        <v>3.1779661016949155E-3</v>
      </c>
      <c r="R30">
        <f t="shared" si="10"/>
        <v>0</v>
      </c>
      <c r="S30">
        <f t="shared" si="13"/>
        <v>3.1779661016949155E-3</v>
      </c>
      <c r="T30">
        <f t="shared" si="21"/>
        <v>0.30826271186440679</v>
      </c>
      <c r="W30">
        <f>COUNTIFS(CADDB!$M$2:$M$1527,"&gt;"&amp;K29,CADDB!$M$2:$M$1527,"&lt;="&amp;K30)</f>
        <v>3</v>
      </c>
      <c r="X30">
        <f>COUNTIFS(CADDB!$M$2:$M$1527,"&gt;"&amp;K29,CADDB!$M$2:$M$1527,"&lt;="&amp;K30,CADDB!$G$2:$G$1527,"PD Accident    ")</f>
        <v>0</v>
      </c>
      <c r="Y30">
        <f>COUNTIFS(CADDB!$M$2:$M$1527,"&gt;"&amp;K29,CADDB!$M$2:$M$1527,"&lt;="&amp;K30,CADDB!$G$2:$G$1527,"PI Accident    ")</f>
        <v>3</v>
      </c>
      <c r="Z30">
        <f>COUNTIFS(CADDB!$M$2:$M$1527,"&gt;"&amp;K29,CADDB!$M$2:$M$1527,"&lt;="&amp;K30,CADDB!$G$2:$G$1527,"Fatal Accident ")</f>
        <v>0</v>
      </c>
      <c r="AB30">
        <f t="shared" si="14"/>
        <v>0</v>
      </c>
      <c r="AC30">
        <f t="shared" si="15"/>
        <v>3.1779661016949155E-3</v>
      </c>
      <c r="AD30">
        <f t="shared" si="16"/>
        <v>0</v>
      </c>
      <c r="AE30">
        <f t="shared" si="17"/>
        <v>3.1779661016949155E-3</v>
      </c>
      <c r="AF30">
        <f t="shared" si="22"/>
        <v>0.30826271186440674</v>
      </c>
    </row>
    <row r="31" spans="10:45" x14ac:dyDescent="0.3">
      <c r="J31">
        <f t="shared" si="18"/>
        <v>150</v>
      </c>
      <c r="K31">
        <f t="shared" si="19"/>
        <v>165</v>
      </c>
      <c r="L31">
        <v>0</v>
      </c>
      <c r="M31">
        <v>1</v>
      </c>
      <c r="N31">
        <v>0</v>
      </c>
      <c r="O31" s="36" t="str">
        <f t="shared" si="20"/>
        <v>150-165</v>
      </c>
      <c r="P31">
        <f t="shared" si="12"/>
        <v>0</v>
      </c>
      <c r="Q31">
        <f t="shared" si="9"/>
        <v>1.0593220338983051E-3</v>
      </c>
      <c r="R31">
        <f t="shared" si="10"/>
        <v>0</v>
      </c>
      <c r="S31">
        <f t="shared" si="13"/>
        <v>1.0593220338983051E-3</v>
      </c>
      <c r="T31">
        <f t="shared" si="21"/>
        <v>0.30932203389830509</v>
      </c>
      <c r="W31">
        <f>COUNTIFS(CADDB!$M$2:$M$1527,"&gt;"&amp;K30,CADDB!$M$2:$M$1527,"&lt;="&amp;K31)</f>
        <v>1</v>
      </c>
      <c r="X31">
        <f>COUNTIFS(CADDB!$M$2:$M$1527,"&gt;"&amp;K30,CADDB!$M$2:$M$1527,"&lt;="&amp;K31,CADDB!$G$2:$G$1527,"PD Accident    ")</f>
        <v>0</v>
      </c>
      <c r="Y31">
        <f>COUNTIFS(CADDB!$M$2:$M$1527,"&gt;"&amp;K30,CADDB!$M$2:$M$1527,"&lt;="&amp;K31,CADDB!$G$2:$G$1527,"PI Accident    ")</f>
        <v>1</v>
      </c>
      <c r="Z31">
        <f>COUNTIFS(CADDB!$M$2:$M$1527,"&gt;"&amp;K30,CADDB!$M$2:$M$1527,"&lt;="&amp;K31,CADDB!$G$2:$G$1527,"Fatal Accident ")</f>
        <v>0</v>
      </c>
      <c r="AB31">
        <f t="shared" si="14"/>
        <v>0</v>
      </c>
      <c r="AC31">
        <f t="shared" si="15"/>
        <v>1.0593220338983051E-3</v>
      </c>
      <c r="AD31">
        <f t="shared" si="16"/>
        <v>0</v>
      </c>
      <c r="AE31">
        <f t="shared" si="17"/>
        <v>1.0593220338983051E-3</v>
      </c>
      <c r="AF31">
        <f t="shared" si="22"/>
        <v>0.30932203389830504</v>
      </c>
    </row>
    <row r="32" spans="10:45" x14ac:dyDescent="0.3">
      <c r="J32">
        <f t="shared" si="18"/>
        <v>165</v>
      </c>
      <c r="K32">
        <f t="shared" si="19"/>
        <v>180</v>
      </c>
      <c r="L32">
        <v>0</v>
      </c>
      <c r="M32">
        <v>2</v>
      </c>
      <c r="N32">
        <v>1</v>
      </c>
      <c r="O32" s="36" t="str">
        <f t="shared" si="20"/>
        <v>165-180</v>
      </c>
      <c r="P32">
        <f t="shared" si="12"/>
        <v>0</v>
      </c>
      <c r="Q32">
        <f t="shared" si="9"/>
        <v>2.1186440677966102E-3</v>
      </c>
      <c r="R32">
        <f t="shared" si="10"/>
        <v>1.0593220338983051E-3</v>
      </c>
      <c r="S32">
        <f t="shared" si="13"/>
        <v>3.1779661016949155E-3</v>
      </c>
      <c r="T32">
        <f t="shared" si="21"/>
        <v>0.3125</v>
      </c>
      <c r="W32">
        <f>COUNTIFS(CADDB!$M$2:$M$1527,"&gt;"&amp;K31,CADDB!$M$2:$M$1527,"&lt;="&amp;K32)</f>
        <v>3</v>
      </c>
      <c r="X32">
        <f>COUNTIFS(CADDB!$M$2:$M$1527,"&gt;"&amp;K31,CADDB!$M$2:$M$1527,"&lt;="&amp;K32,CADDB!$G$2:$G$1527,"PD Accident    ")</f>
        <v>0</v>
      </c>
      <c r="Y32">
        <f>COUNTIFS(CADDB!$M$2:$M$1527,"&gt;"&amp;K31,CADDB!$M$2:$M$1527,"&lt;="&amp;K32,CADDB!$G$2:$G$1527,"PI Accident    ")</f>
        <v>2</v>
      </c>
      <c r="Z32">
        <f>COUNTIFS(CADDB!$M$2:$M$1527,"&gt;"&amp;K31,CADDB!$M$2:$M$1527,"&lt;="&amp;K32,CADDB!$G$2:$G$1527,"Fatal Accident ")</f>
        <v>1</v>
      </c>
      <c r="AB32">
        <f t="shared" si="14"/>
        <v>0</v>
      </c>
      <c r="AC32">
        <f t="shared" si="15"/>
        <v>2.1186440677966102E-3</v>
      </c>
      <c r="AD32">
        <f t="shared" si="16"/>
        <v>1.0593220338983051E-3</v>
      </c>
      <c r="AE32">
        <f t="shared" si="17"/>
        <v>3.1779661016949155E-3</v>
      </c>
      <c r="AF32">
        <f t="shared" si="22"/>
        <v>0.31249999999999994</v>
      </c>
    </row>
    <row r="33" spans="10:32" x14ac:dyDescent="0.3">
      <c r="J33">
        <f t="shared" si="18"/>
        <v>180</v>
      </c>
      <c r="K33">
        <f t="shared" si="19"/>
        <v>195</v>
      </c>
      <c r="L33">
        <v>0</v>
      </c>
      <c r="M33">
        <v>0</v>
      </c>
      <c r="N33">
        <v>1</v>
      </c>
      <c r="O33" s="36" t="str">
        <f t="shared" si="20"/>
        <v>180-195</v>
      </c>
      <c r="P33">
        <f t="shared" si="12"/>
        <v>0</v>
      </c>
      <c r="Q33">
        <f t="shared" si="9"/>
        <v>0</v>
      </c>
      <c r="R33">
        <f t="shared" si="10"/>
        <v>1.0593220338983051E-3</v>
      </c>
      <c r="S33">
        <f t="shared" si="13"/>
        <v>1.0593220338983051E-3</v>
      </c>
      <c r="T33">
        <f t="shared" si="21"/>
        <v>0.3135593220338983</v>
      </c>
      <c r="W33">
        <f>COUNTIFS(CADDB!$M$2:$M$1527,"&gt;"&amp;K32,CADDB!$M$2:$M$1527,"&lt;="&amp;K33)</f>
        <v>1</v>
      </c>
      <c r="X33">
        <f>COUNTIFS(CADDB!$M$2:$M$1527,"&gt;"&amp;K32,CADDB!$M$2:$M$1527,"&lt;="&amp;K33,CADDB!$G$2:$G$1527,"PD Accident    ")</f>
        <v>0</v>
      </c>
      <c r="Y33">
        <f>COUNTIFS(CADDB!$M$2:$M$1527,"&gt;"&amp;K32,CADDB!$M$2:$M$1527,"&lt;="&amp;K33,CADDB!$G$2:$G$1527,"PI Accident    ")</f>
        <v>0</v>
      </c>
      <c r="Z33">
        <f>COUNTIFS(CADDB!$M$2:$M$1527,"&gt;"&amp;K32,CADDB!$M$2:$M$1527,"&lt;="&amp;K33,CADDB!$G$2:$G$1527,"Fatal Accident ")</f>
        <v>1</v>
      </c>
      <c r="AB33">
        <f t="shared" si="14"/>
        <v>0</v>
      </c>
      <c r="AC33">
        <f t="shared" si="15"/>
        <v>0</v>
      </c>
      <c r="AD33">
        <f t="shared" si="16"/>
        <v>1.0593220338983051E-3</v>
      </c>
      <c r="AE33">
        <f t="shared" si="17"/>
        <v>1.0593220338983051E-3</v>
      </c>
      <c r="AF33">
        <f t="shared" si="22"/>
        <v>0.31355932203389825</v>
      </c>
    </row>
    <row r="34" spans="10:32" x14ac:dyDescent="0.3">
      <c r="J34">
        <f>K33</f>
        <v>195</v>
      </c>
      <c r="K34">
        <f t="shared" si="19"/>
        <v>210</v>
      </c>
      <c r="L34">
        <v>1</v>
      </c>
      <c r="M34">
        <v>0</v>
      </c>
      <c r="N34">
        <v>0</v>
      </c>
      <c r="O34" s="36" t="str">
        <f t="shared" si="20"/>
        <v>195-210</v>
      </c>
      <c r="P34">
        <f t="shared" si="12"/>
        <v>1.0593220338983051E-3</v>
      </c>
      <c r="Q34">
        <f t="shared" si="9"/>
        <v>0</v>
      </c>
      <c r="R34">
        <f t="shared" si="10"/>
        <v>0</v>
      </c>
      <c r="S34">
        <f t="shared" si="13"/>
        <v>1.0593220338983051E-3</v>
      </c>
      <c r="T34">
        <f t="shared" si="21"/>
        <v>0.3146186440677966</v>
      </c>
      <c r="W34">
        <f>COUNTIFS(CADDB!$M$2:$M$1527,"&gt;"&amp;K33,CADDB!$M$2:$M$1527,"&lt;="&amp;K34)</f>
        <v>1</v>
      </c>
      <c r="X34">
        <f>COUNTIFS(CADDB!$M$2:$M$1527,"&gt;"&amp;K33,CADDB!$M$2:$M$1527,"&lt;="&amp;K34,CADDB!$G$2:$G$1527,"PD Accident    ")</f>
        <v>1</v>
      </c>
      <c r="Y34">
        <f>COUNTIFS(CADDB!$M$2:$M$1527,"&gt;"&amp;K33,CADDB!$M$2:$M$1527,"&lt;="&amp;K34,CADDB!$G$2:$G$1527,"PI Accident    ")</f>
        <v>0</v>
      </c>
      <c r="Z34">
        <f>COUNTIFS(CADDB!$M$2:$M$1527,"&gt;"&amp;K33,CADDB!$M$2:$M$1527,"&lt;="&amp;K34,CADDB!$G$2:$G$1527,"Fatal Accident ")</f>
        <v>0</v>
      </c>
      <c r="AB34">
        <f t="shared" si="14"/>
        <v>1.0593220338983051E-3</v>
      </c>
      <c r="AC34">
        <f t="shared" si="15"/>
        <v>0</v>
      </c>
      <c r="AD34">
        <f t="shared" si="16"/>
        <v>0</v>
      </c>
      <c r="AE34">
        <f t="shared" si="17"/>
        <v>1.0593220338983051E-3</v>
      </c>
      <c r="AF34">
        <f t="shared" si="22"/>
        <v>0.31461864406779655</v>
      </c>
    </row>
    <row r="35" spans="10:32" x14ac:dyDescent="0.3">
      <c r="J35">
        <f t="shared" si="18"/>
        <v>210</v>
      </c>
      <c r="K35">
        <f t="shared" si="19"/>
        <v>225</v>
      </c>
      <c r="L35">
        <v>0</v>
      </c>
      <c r="M35">
        <v>0</v>
      </c>
      <c r="N35">
        <v>0</v>
      </c>
      <c r="O35" s="36" t="str">
        <f t="shared" si="20"/>
        <v>210-225</v>
      </c>
      <c r="P35">
        <f t="shared" si="12"/>
        <v>0</v>
      </c>
      <c r="Q35">
        <f t="shared" si="9"/>
        <v>0</v>
      </c>
      <c r="R35">
        <f t="shared" si="10"/>
        <v>0</v>
      </c>
      <c r="S35">
        <f t="shared" si="13"/>
        <v>0</v>
      </c>
      <c r="T35">
        <f t="shared" si="21"/>
        <v>0.3146186440677966</v>
      </c>
      <c r="W35">
        <f>COUNTIFS(CADDB!$M$2:$M$1527,"&gt;"&amp;K34,CADDB!$M$2:$M$1527,"&lt;="&amp;K35)</f>
        <v>0</v>
      </c>
      <c r="X35">
        <f>COUNTIFS(CADDB!$M$2:$M$1527,"&gt;"&amp;K34,CADDB!$M$2:$M$1527,"&lt;="&amp;K35,CADDB!$G$2:$G$1527,"PD Accident    ")</f>
        <v>0</v>
      </c>
      <c r="Y35">
        <f>COUNTIFS(CADDB!$M$2:$M$1527,"&gt;"&amp;K34,CADDB!$M$2:$M$1527,"&lt;="&amp;K35,CADDB!$G$2:$G$1527,"PI Accident    ")</f>
        <v>0</v>
      </c>
      <c r="Z35">
        <f>COUNTIFS(CADDB!$M$2:$M$1527,"&gt;"&amp;K34,CADDB!$M$2:$M$1527,"&lt;="&amp;K35,CADDB!$G$2:$G$1527,"Fatal Accident ")</f>
        <v>0</v>
      </c>
      <c r="AB35">
        <f t="shared" si="14"/>
        <v>0</v>
      </c>
      <c r="AC35">
        <f t="shared" si="15"/>
        <v>0</v>
      </c>
      <c r="AD35">
        <f t="shared" si="16"/>
        <v>0</v>
      </c>
      <c r="AE35">
        <f t="shared" si="17"/>
        <v>0</v>
      </c>
      <c r="AF35">
        <f t="shared" si="22"/>
        <v>0.31461864406779655</v>
      </c>
    </row>
    <row r="36" spans="10:32" x14ac:dyDescent="0.3">
      <c r="J36">
        <f>K35</f>
        <v>225</v>
      </c>
      <c r="K36" s="34">
        <v>9.9999999999999904E+72</v>
      </c>
      <c r="L36">
        <v>1</v>
      </c>
      <c r="M36">
        <v>1</v>
      </c>
      <c r="N36">
        <v>6</v>
      </c>
      <c r="O36" s="35" t="str">
        <f>CONCATENATE(J36,"+")</f>
        <v>225+</v>
      </c>
      <c r="P36">
        <f t="shared" si="12"/>
        <v>1.0593220338983051E-3</v>
      </c>
      <c r="Q36">
        <f t="shared" si="9"/>
        <v>1.0593220338983051E-3</v>
      </c>
      <c r="R36">
        <f t="shared" si="10"/>
        <v>6.3559322033898309E-3</v>
      </c>
      <c r="S36">
        <f t="shared" si="13"/>
        <v>8.4745762711864406E-3</v>
      </c>
      <c r="T36">
        <f t="shared" si="21"/>
        <v>0.32309322033898302</v>
      </c>
      <c r="W36">
        <f>COUNTIFS(CADDB!$M$2:$M$1527,"&gt;"&amp;K35,CADDB!$M$2:$M$1527,"&lt;="&amp;K36)</f>
        <v>9</v>
      </c>
      <c r="X36">
        <f>COUNTIFS(CADDB!$M$2:$M$1527,"&gt;"&amp;K35,CADDB!$M$2:$M$1527,"&lt;="&amp;K36,CADDB!$G$2:$G$1527,"PD Accident    ")</f>
        <v>1</v>
      </c>
      <c r="Y36">
        <f>COUNTIFS(CADDB!$M$2:$M$1527,"&gt;"&amp;K35,CADDB!$M$2:$M$1527,"&lt;="&amp;K36,CADDB!$G$2:$G$1527,"PI Accident    ")</f>
        <v>1</v>
      </c>
      <c r="Z36">
        <f>COUNTIFS(CADDB!$M$2:$M$1527,"&gt;"&amp;K35,CADDB!$M$2:$M$1527,"&lt;="&amp;K36,CADDB!$G$2:$G$1527,"Fatal Accident ")</f>
        <v>6</v>
      </c>
      <c r="AB36">
        <f t="shared" si="14"/>
        <v>1.0593220338983051E-3</v>
      </c>
      <c r="AC36">
        <f t="shared" si="15"/>
        <v>1.0593220338983051E-3</v>
      </c>
      <c r="AD36">
        <f t="shared" si="16"/>
        <v>6.3559322033898309E-3</v>
      </c>
      <c r="AE36">
        <f t="shared" si="17"/>
        <v>8.4745762711864406E-3</v>
      </c>
      <c r="AF36">
        <f t="shared" si="22"/>
        <v>0.32309322033898297</v>
      </c>
    </row>
    <row r="37" spans="10:32" x14ac:dyDescent="0.3">
      <c r="K37">
        <f>SUM(L21:N36)</f>
        <v>305</v>
      </c>
      <c r="L37">
        <f>SUM(L21:L36)</f>
        <v>153</v>
      </c>
      <c r="M37">
        <f t="shared" ref="M37:N37" si="23">SUM(M21:M36)</f>
        <v>144</v>
      </c>
      <c r="N37">
        <f t="shared" si="23"/>
        <v>8</v>
      </c>
      <c r="S37">
        <f>SUM(S21:S36)</f>
        <v>0.32309322033898302</v>
      </c>
      <c r="W37">
        <f>SUM(W21:W36)</f>
        <v>306</v>
      </c>
      <c r="X37">
        <f t="shared" ref="X37:Z37" si="24">SUM(X21:X36)</f>
        <v>153</v>
      </c>
      <c r="Y37">
        <f t="shared" si="24"/>
        <v>144</v>
      </c>
      <c r="Z37">
        <f t="shared" si="24"/>
        <v>8</v>
      </c>
    </row>
    <row r="39" spans="10:32" x14ac:dyDescent="0.3">
      <c r="J39" s="28" t="s">
        <v>2252</v>
      </c>
      <c r="K39" s="28" t="s">
        <v>2253</v>
      </c>
      <c r="L39" s="28" t="s">
        <v>2254</v>
      </c>
      <c r="M39" s="28" t="s">
        <v>2255</v>
      </c>
      <c r="N39" s="28" t="s">
        <v>2256</v>
      </c>
      <c r="O39" s="28" t="s">
        <v>2239</v>
      </c>
      <c r="P39" s="28" t="s">
        <v>2254</v>
      </c>
      <c r="Q39" s="28" t="s">
        <v>2255</v>
      </c>
      <c r="R39" s="28" t="s">
        <v>2256</v>
      </c>
    </row>
    <row r="40" spans="10:32" x14ac:dyDescent="0.3">
      <c r="J40" s="18">
        <f>J21</f>
        <v>-9.9999999999999904E+72</v>
      </c>
      <c r="K40" s="18">
        <f>K21</f>
        <v>15</v>
      </c>
      <c r="L40">
        <v>113</v>
      </c>
      <c r="M40">
        <v>17</v>
      </c>
      <c r="N40">
        <v>0</v>
      </c>
      <c r="O40" s="18" t="str">
        <f>CONCATENATE("0-",K40)</f>
        <v>0-15</v>
      </c>
      <c r="P40">
        <f>L40/SUM($L$2:$N$17)</f>
        <v>0.11970338983050847</v>
      </c>
      <c r="Q40">
        <f t="shared" ref="Q40:Q55" si="25">M40/SUM($L$2:$N$17)</f>
        <v>1.8008474576271187E-2</v>
      </c>
      <c r="R40">
        <f t="shared" ref="R40:R55" si="26">N40/SUM($L$2:$N$17)</f>
        <v>0</v>
      </c>
      <c r="S40">
        <f>SUM(P40:R40)</f>
        <v>0.13771186440677965</v>
      </c>
      <c r="T40">
        <f>S40</f>
        <v>0.13771186440677965</v>
      </c>
    </row>
    <row r="41" spans="10:32" x14ac:dyDescent="0.3">
      <c r="J41" s="18">
        <f t="shared" ref="J41:K41" si="27">J22</f>
        <v>15</v>
      </c>
      <c r="K41" s="18">
        <f t="shared" si="27"/>
        <v>30</v>
      </c>
      <c r="L41">
        <v>187</v>
      </c>
      <c r="M41">
        <v>31</v>
      </c>
      <c r="N41">
        <v>0</v>
      </c>
      <c r="O41" s="36" t="str">
        <f>CONCATENATE(J41,"-",K41)</f>
        <v>15-30</v>
      </c>
      <c r="P41">
        <f t="shared" ref="P41:P55" si="28">L41/SUM($L$2:$N$17)</f>
        <v>0.19809322033898305</v>
      </c>
      <c r="Q41">
        <f t="shared" si="25"/>
        <v>3.283898305084746E-2</v>
      </c>
      <c r="R41">
        <f t="shared" si="26"/>
        <v>0</v>
      </c>
      <c r="S41">
        <f t="shared" ref="S41:S55" si="29">SUM(P41:R41)</f>
        <v>0.2309322033898305</v>
      </c>
      <c r="T41">
        <f>S41+T40</f>
        <v>0.36864406779661019</v>
      </c>
    </row>
    <row r="42" spans="10:32" x14ac:dyDescent="0.3">
      <c r="J42" s="18">
        <f t="shared" ref="J42:K42" si="30">J23</f>
        <v>30</v>
      </c>
      <c r="K42" s="18">
        <f t="shared" si="30"/>
        <v>45</v>
      </c>
      <c r="L42">
        <v>184</v>
      </c>
      <c r="M42">
        <v>48</v>
      </c>
      <c r="N42">
        <v>0</v>
      </c>
      <c r="O42" s="36" t="str">
        <f t="shared" ref="O42:O54" si="31">CONCATENATE(J42,"-",K42)</f>
        <v>30-45</v>
      </c>
      <c r="P42">
        <f t="shared" si="28"/>
        <v>0.19491525423728814</v>
      </c>
      <c r="Q42">
        <f t="shared" si="25"/>
        <v>5.0847457627118647E-2</v>
      </c>
      <c r="R42">
        <f t="shared" si="26"/>
        <v>0</v>
      </c>
      <c r="S42">
        <f t="shared" si="29"/>
        <v>0.24576271186440679</v>
      </c>
      <c r="T42">
        <f t="shared" ref="T42:T55" si="32">S42+T41</f>
        <v>0.61440677966101698</v>
      </c>
    </row>
    <row r="43" spans="10:32" x14ac:dyDescent="0.3">
      <c r="J43" s="18">
        <f t="shared" ref="J43:K43" si="33">J24</f>
        <v>45</v>
      </c>
      <c r="K43" s="18">
        <f t="shared" si="33"/>
        <v>60</v>
      </c>
      <c r="L43">
        <v>134</v>
      </c>
      <c r="M43">
        <v>60</v>
      </c>
      <c r="N43">
        <v>0</v>
      </c>
      <c r="O43" s="36" t="str">
        <f t="shared" si="31"/>
        <v>45-60</v>
      </c>
      <c r="P43">
        <f t="shared" si="28"/>
        <v>0.14194915254237289</v>
      </c>
      <c r="Q43">
        <f t="shared" si="25"/>
        <v>6.3559322033898302E-2</v>
      </c>
      <c r="R43">
        <f t="shared" si="26"/>
        <v>0</v>
      </c>
      <c r="S43">
        <f t="shared" si="29"/>
        <v>0.20550847457627119</v>
      </c>
      <c r="T43">
        <f t="shared" si="32"/>
        <v>0.81991525423728817</v>
      </c>
    </row>
    <row r="44" spans="10:32" x14ac:dyDescent="0.3">
      <c r="J44" s="18">
        <f t="shared" ref="J44:K44" si="34">J25</f>
        <v>60</v>
      </c>
      <c r="K44" s="18">
        <f t="shared" si="34"/>
        <v>75</v>
      </c>
      <c r="L44">
        <v>71</v>
      </c>
      <c r="M44">
        <v>60</v>
      </c>
      <c r="N44">
        <v>0</v>
      </c>
      <c r="O44" s="36" t="str">
        <f t="shared" si="31"/>
        <v>60-75</v>
      </c>
      <c r="P44">
        <f t="shared" si="28"/>
        <v>7.5211864406779655E-2</v>
      </c>
      <c r="Q44">
        <f t="shared" si="25"/>
        <v>6.3559322033898302E-2</v>
      </c>
      <c r="R44">
        <f t="shared" si="26"/>
        <v>0</v>
      </c>
      <c r="S44">
        <f t="shared" si="29"/>
        <v>0.13877118644067796</v>
      </c>
      <c r="T44">
        <f t="shared" si="32"/>
        <v>0.95868644067796616</v>
      </c>
    </row>
    <row r="45" spans="10:32" x14ac:dyDescent="0.3">
      <c r="J45" s="18">
        <f t="shared" ref="J45:K45" si="35">J26</f>
        <v>75</v>
      </c>
      <c r="K45" s="18">
        <f t="shared" si="35"/>
        <v>90</v>
      </c>
      <c r="L45">
        <v>47</v>
      </c>
      <c r="M45">
        <v>26</v>
      </c>
      <c r="N45">
        <v>0</v>
      </c>
      <c r="O45" s="36" t="str">
        <f t="shared" si="31"/>
        <v>75-90</v>
      </c>
      <c r="P45">
        <f t="shared" si="28"/>
        <v>4.9788135593220338E-2</v>
      </c>
      <c r="Q45">
        <f t="shared" si="25"/>
        <v>2.7542372881355932E-2</v>
      </c>
      <c r="R45">
        <f t="shared" si="26"/>
        <v>0</v>
      </c>
      <c r="S45">
        <f t="shared" si="29"/>
        <v>7.7330508474576273E-2</v>
      </c>
      <c r="T45">
        <f t="shared" si="32"/>
        <v>1.0360169491525424</v>
      </c>
    </row>
    <row r="46" spans="10:32" x14ac:dyDescent="0.3">
      <c r="J46" s="18">
        <f t="shared" ref="J46:K46" si="36">J27</f>
        <v>90</v>
      </c>
      <c r="K46" s="18">
        <f t="shared" si="36"/>
        <v>105</v>
      </c>
      <c r="L46">
        <v>28</v>
      </c>
      <c r="M46">
        <v>11</v>
      </c>
      <c r="N46">
        <v>0</v>
      </c>
      <c r="O46" s="36" t="str">
        <f t="shared" si="31"/>
        <v>90-105</v>
      </c>
      <c r="P46">
        <f t="shared" si="28"/>
        <v>2.9661016949152543E-2</v>
      </c>
      <c r="Q46">
        <f t="shared" si="25"/>
        <v>1.1652542372881356E-2</v>
      </c>
      <c r="R46">
        <f t="shared" si="26"/>
        <v>0</v>
      </c>
      <c r="S46">
        <f t="shared" si="29"/>
        <v>4.1313559322033899E-2</v>
      </c>
      <c r="T46">
        <f t="shared" si="32"/>
        <v>1.0773305084745763</v>
      </c>
    </row>
    <row r="47" spans="10:32" x14ac:dyDescent="0.3">
      <c r="J47" s="18">
        <f t="shared" ref="J47:K47" si="37">J28</f>
        <v>105</v>
      </c>
      <c r="K47" s="18">
        <f t="shared" si="37"/>
        <v>120</v>
      </c>
      <c r="L47">
        <v>17</v>
      </c>
      <c r="M47">
        <v>5</v>
      </c>
      <c r="N47">
        <v>0</v>
      </c>
      <c r="O47" s="36" t="str">
        <f t="shared" si="31"/>
        <v>105-120</v>
      </c>
      <c r="P47">
        <f t="shared" si="28"/>
        <v>1.8008474576271187E-2</v>
      </c>
      <c r="Q47">
        <f t="shared" si="25"/>
        <v>5.2966101694915252E-3</v>
      </c>
      <c r="R47">
        <f t="shared" si="26"/>
        <v>0</v>
      </c>
      <c r="S47">
        <f t="shared" si="29"/>
        <v>2.3305084745762712E-2</v>
      </c>
      <c r="T47">
        <f t="shared" si="32"/>
        <v>1.1006355932203391</v>
      </c>
    </row>
    <row r="48" spans="10:32" x14ac:dyDescent="0.3">
      <c r="J48" s="18">
        <f t="shared" ref="J48:K48" si="38">J29</f>
        <v>120</v>
      </c>
      <c r="K48" s="18">
        <f t="shared" si="38"/>
        <v>135</v>
      </c>
      <c r="L48">
        <v>11</v>
      </c>
      <c r="M48">
        <v>5</v>
      </c>
      <c r="N48">
        <v>0</v>
      </c>
      <c r="O48" s="36" t="str">
        <f t="shared" si="31"/>
        <v>120-135</v>
      </c>
      <c r="P48">
        <f t="shared" si="28"/>
        <v>1.1652542372881356E-2</v>
      </c>
      <c r="Q48">
        <f t="shared" si="25"/>
        <v>5.2966101694915252E-3</v>
      </c>
      <c r="R48">
        <f t="shared" si="26"/>
        <v>0</v>
      </c>
      <c r="S48">
        <f t="shared" si="29"/>
        <v>1.6949152542372881E-2</v>
      </c>
      <c r="T48">
        <f t="shared" si="32"/>
        <v>1.1175847457627119</v>
      </c>
    </row>
    <row r="49" spans="10:20" x14ac:dyDescent="0.3">
      <c r="J49" s="18">
        <f t="shared" ref="J49:K49" si="39">J30</f>
        <v>135</v>
      </c>
      <c r="K49" s="18">
        <f t="shared" si="39"/>
        <v>150</v>
      </c>
      <c r="L49">
        <v>4</v>
      </c>
      <c r="M49">
        <v>3</v>
      </c>
      <c r="N49">
        <v>0</v>
      </c>
      <c r="O49" s="36" t="str">
        <f t="shared" si="31"/>
        <v>135-150</v>
      </c>
      <c r="P49">
        <f t="shared" si="28"/>
        <v>4.2372881355932203E-3</v>
      </c>
      <c r="Q49">
        <f t="shared" si="25"/>
        <v>3.1779661016949155E-3</v>
      </c>
      <c r="R49">
        <f t="shared" si="26"/>
        <v>0</v>
      </c>
      <c r="S49">
        <f t="shared" si="29"/>
        <v>7.4152542372881358E-3</v>
      </c>
      <c r="T49">
        <f t="shared" si="32"/>
        <v>1.125</v>
      </c>
    </row>
    <row r="50" spans="10:20" x14ac:dyDescent="0.3">
      <c r="J50" s="18">
        <f t="shared" ref="J50:K50" si="40">J31</f>
        <v>150</v>
      </c>
      <c r="K50" s="18">
        <f t="shared" si="40"/>
        <v>165</v>
      </c>
      <c r="L50">
        <v>1</v>
      </c>
      <c r="M50">
        <v>5</v>
      </c>
      <c r="N50">
        <v>0</v>
      </c>
      <c r="O50" s="36" t="str">
        <f t="shared" si="31"/>
        <v>150-165</v>
      </c>
      <c r="P50">
        <f t="shared" si="28"/>
        <v>1.0593220338983051E-3</v>
      </c>
      <c r="Q50">
        <f t="shared" si="25"/>
        <v>5.2966101694915252E-3</v>
      </c>
      <c r="R50">
        <f t="shared" si="26"/>
        <v>0</v>
      </c>
      <c r="S50">
        <f t="shared" si="29"/>
        <v>6.3559322033898301E-3</v>
      </c>
      <c r="T50">
        <f t="shared" si="32"/>
        <v>1.1313559322033899</v>
      </c>
    </row>
    <row r="51" spans="10:20" x14ac:dyDescent="0.3">
      <c r="J51" s="18">
        <f t="shared" ref="J51:K51" si="41">J32</f>
        <v>165</v>
      </c>
      <c r="K51" s="18">
        <f t="shared" si="41"/>
        <v>180</v>
      </c>
      <c r="L51">
        <v>0</v>
      </c>
      <c r="M51">
        <v>2</v>
      </c>
      <c r="N51">
        <v>0</v>
      </c>
      <c r="O51" s="36" t="str">
        <f t="shared" si="31"/>
        <v>165-180</v>
      </c>
      <c r="P51">
        <f t="shared" si="28"/>
        <v>0</v>
      </c>
      <c r="Q51">
        <f t="shared" si="25"/>
        <v>2.1186440677966102E-3</v>
      </c>
      <c r="R51">
        <f t="shared" si="26"/>
        <v>0</v>
      </c>
      <c r="S51">
        <f t="shared" si="29"/>
        <v>2.1186440677966102E-3</v>
      </c>
      <c r="T51">
        <f t="shared" si="32"/>
        <v>1.1334745762711866</v>
      </c>
    </row>
    <row r="52" spans="10:20" x14ac:dyDescent="0.3">
      <c r="J52" s="18">
        <f t="shared" ref="J52:K52" si="42">J33</f>
        <v>180</v>
      </c>
      <c r="K52" s="18">
        <f t="shared" si="42"/>
        <v>195</v>
      </c>
      <c r="L52">
        <v>2</v>
      </c>
      <c r="M52">
        <v>1</v>
      </c>
      <c r="N52">
        <v>1</v>
      </c>
      <c r="O52" s="36" t="str">
        <f t="shared" si="31"/>
        <v>180-195</v>
      </c>
      <c r="P52">
        <f t="shared" si="28"/>
        <v>2.1186440677966102E-3</v>
      </c>
      <c r="Q52">
        <f t="shared" si="25"/>
        <v>1.0593220338983051E-3</v>
      </c>
      <c r="R52">
        <f t="shared" si="26"/>
        <v>1.0593220338983051E-3</v>
      </c>
      <c r="S52">
        <f t="shared" si="29"/>
        <v>4.2372881355932203E-3</v>
      </c>
      <c r="T52">
        <f t="shared" si="32"/>
        <v>1.1377118644067798</v>
      </c>
    </row>
    <row r="53" spans="10:20" x14ac:dyDescent="0.3">
      <c r="J53" s="18">
        <f t="shared" ref="J53:K53" si="43">J34</f>
        <v>195</v>
      </c>
      <c r="K53" s="18">
        <f t="shared" si="43"/>
        <v>210</v>
      </c>
      <c r="L53">
        <v>1</v>
      </c>
      <c r="M53">
        <v>1</v>
      </c>
      <c r="N53">
        <v>1</v>
      </c>
      <c r="O53" s="36" t="str">
        <f t="shared" si="31"/>
        <v>195-210</v>
      </c>
      <c r="P53">
        <f t="shared" si="28"/>
        <v>1.0593220338983051E-3</v>
      </c>
      <c r="Q53">
        <f t="shared" si="25"/>
        <v>1.0593220338983051E-3</v>
      </c>
      <c r="R53">
        <f t="shared" si="26"/>
        <v>1.0593220338983051E-3</v>
      </c>
      <c r="S53">
        <f t="shared" si="29"/>
        <v>3.1779661016949155E-3</v>
      </c>
      <c r="T53">
        <f t="shared" si="32"/>
        <v>1.1408898305084747</v>
      </c>
    </row>
    <row r="54" spans="10:20" x14ac:dyDescent="0.3">
      <c r="J54" s="18">
        <f t="shared" ref="J54:K54" si="44">J35</f>
        <v>210</v>
      </c>
      <c r="K54" s="18">
        <f t="shared" si="44"/>
        <v>225</v>
      </c>
      <c r="L54">
        <v>1</v>
      </c>
      <c r="M54">
        <v>1</v>
      </c>
      <c r="N54">
        <v>0</v>
      </c>
      <c r="O54" s="36" t="str">
        <f t="shared" si="31"/>
        <v>210-225</v>
      </c>
      <c r="P54">
        <f t="shared" si="28"/>
        <v>1.0593220338983051E-3</v>
      </c>
      <c r="Q54">
        <f t="shared" si="25"/>
        <v>1.0593220338983051E-3</v>
      </c>
      <c r="R54">
        <f t="shared" si="26"/>
        <v>0</v>
      </c>
      <c r="S54">
        <f t="shared" si="29"/>
        <v>2.1186440677966102E-3</v>
      </c>
      <c r="T54">
        <f t="shared" si="32"/>
        <v>1.1430084745762714</v>
      </c>
    </row>
    <row r="55" spans="10:20" x14ac:dyDescent="0.3">
      <c r="J55" s="18">
        <f t="shared" ref="J55:K55" si="45">J36</f>
        <v>225</v>
      </c>
      <c r="K55" s="18">
        <f t="shared" si="45"/>
        <v>9.9999999999999904E+72</v>
      </c>
      <c r="L55">
        <v>1</v>
      </c>
      <c r="M55">
        <v>2</v>
      </c>
      <c r="N55">
        <v>7</v>
      </c>
      <c r="O55" s="35" t="str">
        <f>CONCATENATE(J55,"+")</f>
        <v>225+</v>
      </c>
      <c r="P55">
        <f t="shared" si="28"/>
        <v>1.0593220338983051E-3</v>
      </c>
      <c r="Q55">
        <f t="shared" si="25"/>
        <v>2.1186440677966102E-3</v>
      </c>
      <c r="R55">
        <f t="shared" si="26"/>
        <v>7.4152542372881358E-3</v>
      </c>
      <c r="S55">
        <f t="shared" si="29"/>
        <v>1.059322033898305E-2</v>
      </c>
      <c r="T55">
        <f t="shared" si="32"/>
        <v>1.1536016949152545</v>
      </c>
    </row>
    <row r="56" spans="10:20" x14ac:dyDescent="0.3">
      <c r="S56">
        <f>SUM(S40:S55)</f>
        <v>1.1536016949152545</v>
      </c>
    </row>
  </sheetData>
  <mergeCells count="6">
    <mergeCell ref="AO19:AS19"/>
    <mergeCell ref="W19:W20"/>
    <mergeCell ref="X19:Z19"/>
    <mergeCell ref="AB19:AF19"/>
    <mergeCell ref="AJ19:AJ20"/>
    <mergeCell ref="AK19:AM19"/>
  </mergeCells>
  <pageMargins left="0.7" right="0.7" top="0.75" bottom="0.75" header="0.3" footer="0.3"/>
  <pageSetup orientation="portrait" horizontalDpi="1200" verticalDpi="1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9E009E"/>
  </sheetPr>
  <dimension ref="A1:F16"/>
  <sheetViews>
    <sheetView workbookViewId="0">
      <selection activeCell="D10" sqref="D10:F16"/>
    </sheetView>
  </sheetViews>
  <sheetFormatPr defaultRowHeight="14.4" x14ac:dyDescent="0.3"/>
  <cols>
    <col min="1" max="1" width="27.88671875" bestFit="1" customWidth="1"/>
    <col min="2" max="2" width="21.44140625" bestFit="1" customWidth="1"/>
    <col min="4" max="4" width="22.109375" customWidth="1"/>
    <col min="5" max="5" width="31.33203125" customWidth="1"/>
    <col min="6" max="6" width="16.44140625" bestFit="1" customWidth="1"/>
  </cols>
  <sheetData>
    <row r="1" spans="1:6" x14ac:dyDescent="0.3">
      <c r="A1" t="s">
        <v>2257</v>
      </c>
      <c r="B1" t="s">
        <v>2258</v>
      </c>
      <c r="D1" t="s">
        <v>2259</v>
      </c>
    </row>
    <row r="2" spans="1:6" x14ac:dyDescent="0.3">
      <c r="A2" t="s">
        <v>2260</v>
      </c>
      <c r="B2">
        <v>1097</v>
      </c>
    </row>
    <row r="3" spans="1:6" x14ac:dyDescent="0.3">
      <c r="A3" t="s">
        <v>2261</v>
      </c>
      <c r="B3">
        <v>1089</v>
      </c>
    </row>
    <row r="4" spans="1:6" x14ac:dyDescent="0.3">
      <c r="A4" t="s">
        <v>13</v>
      </c>
      <c r="B4">
        <v>944</v>
      </c>
    </row>
    <row r="5" spans="1:6" x14ac:dyDescent="0.3">
      <c r="A5" t="s">
        <v>2262</v>
      </c>
      <c r="B5">
        <v>305</v>
      </c>
    </row>
    <row r="6" spans="1:6" x14ac:dyDescent="0.3">
      <c r="A6" t="s">
        <v>2263</v>
      </c>
      <c r="B6">
        <v>283</v>
      </c>
    </row>
    <row r="7" spans="1:6" x14ac:dyDescent="0.3">
      <c r="A7" t="s">
        <v>2310</v>
      </c>
      <c r="B7">
        <v>172</v>
      </c>
      <c r="C7" t="s">
        <v>2264</v>
      </c>
    </row>
    <row r="9" spans="1:6" ht="15" thickBot="1" x14ac:dyDescent="0.35"/>
    <row r="10" spans="1:6" ht="16.2" thickBot="1" x14ac:dyDescent="0.35">
      <c r="D10" s="29" t="s">
        <v>2257</v>
      </c>
      <c r="E10" s="30" t="s">
        <v>2265</v>
      </c>
      <c r="F10" s="30" t="s">
        <v>2266</v>
      </c>
    </row>
    <row r="11" spans="1:6" ht="16.2" thickBot="1" x14ac:dyDescent="0.35">
      <c r="D11" s="31" t="str">
        <f>Data_Funnel!$A$2</f>
        <v>Incidents</v>
      </c>
      <c r="E11" s="32">
        <f>Data_Funnel!$B$2</f>
        <v>1097</v>
      </c>
      <c r="F11" s="90">
        <f>E11/$E$11</f>
        <v>1</v>
      </c>
    </row>
    <row r="12" spans="1:6" ht="16.2" thickBot="1" x14ac:dyDescent="0.35">
      <c r="D12" s="31" t="str">
        <f>Data_Funnel!$A$3</f>
        <v>ICT</v>
      </c>
      <c r="E12" s="32">
        <f>Data_Funnel!$B$3</f>
        <v>1089</v>
      </c>
      <c r="F12" s="90">
        <f t="shared" ref="F12:F16" si="0">E12/$E$11</f>
        <v>0.99270738377392886</v>
      </c>
    </row>
    <row r="13" spans="1:6" ht="16.2" thickBot="1" x14ac:dyDescent="0.35">
      <c r="D13" s="31" t="str">
        <f>Data_Funnel!$A$4</f>
        <v>RT</v>
      </c>
      <c r="E13" s="32">
        <f>Data_Funnel!$B$4</f>
        <v>944</v>
      </c>
      <c r="F13" s="90">
        <f t="shared" si="0"/>
        <v>0.86052871467639014</v>
      </c>
    </row>
    <row r="14" spans="1:6" ht="16.2" thickBot="1" x14ac:dyDescent="0.35">
      <c r="D14" s="31" t="str">
        <f>Data_Funnel!$A$5</f>
        <v>RCT</v>
      </c>
      <c r="E14" s="32">
        <f>Data_Funnel!$B$5</f>
        <v>305</v>
      </c>
      <c r="F14" s="90">
        <f t="shared" si="0"/>
        <v>0.27803099361896078</v>
      </c>
    </row>
    <row r="15" spans="1:6" ht="16.2" thickBot="1" x14ac:dyDescent="0.35">
      <c r="D15" s="31" t="str">
        <f>Data_Funnel!$A$6</f>
        <v>ICT, RT, and RCT</v>
      </c>
      <c r="E15" s="32">
        <f>Data_Funnel!$B$6</f>
        <v>283</v>
      </c>
      <c r="F15" s="90">
        <f t="shared" si="0"/>
        <v>0.25797629899726526</v>
      </c>
    </row>
    <row r="16" spans="1:6" ht="31.5" customHeight="1" thickBot="1" x14ac:dyDescent="0.35">
      <c r="D16" s="33" t="str">
        <f>Data_Funnel!$A$7</f>
        <v>Incidents Analyzed for User Impacts</v>
      </c>
      <c r="E16" s="32">
        <f>Data_Funnel!$B$7</f>
        <v>172</v>
      </c>
      <c r="F16" s="90">
        <f t="shared" si="0"/>
        <v>0.15679124886052873</v>
      </c>
    </row>
  </sheetData>
  <sortState xmlns:xlrd2="http://schemas.microsoft.com/office/spreadsheetml/2017/richdata2" ref="A2:B7">
    <sortCondition descending="1" ref="B2"/>
  </sortState>
  <pageMargins left="0.7" right="0.7" top="0.75" bottom="0.75" header="0.3" footer="0.3"/>
  <pageSetup orientation="portrait" horizontalDpi="300" verticalDpi="30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820082"/>
  </sheetPr>
  <dimension ref="B1:V7"/>
  <sheetViews>
    <sheetView tabSelected="1" workbookViewId="0">
      <selection activeCell="O11" sqref="O11"/>
    </sheetView>
  </sheetViews>
  <sheetFormatPr defaultRowHeight="14.4" x14ac:dyDescent="0.3"/>
  <cols>
    <col min="1" max="1" width="4.33203125" customWidth="1"/>
    <col min="2" max="2" width="21" bestFit="1" customWidth="1"/>
    <col min="3" max="3" width="11.88671875" customWidth="1"/>
    <col min="4" max="4" width="19.44140625" bestFit="1" customWidth="1"/>
  </cols>
  <sheetData>
    <row r="1" spans="2:22" ht="15" thickBot="1" x14ac:dyDescent="0.35">
      <c r="P1" t="s">
        <v>2267</v>
      </c>
      <c r="Q1" t="s">
        <v>2254</v>
      </c>
      <c r="R1" t="s">
        <v>2255</v>
      </c>
      <c r="S1" t="s">
        <v>2256</v>
      </c>
      <c r="T1" t="s">
        <v>2268</v>
      </c>
      <c r="V1" t="s">
        <v>2268</v>
      </c>
    </row>
    <row r="2" spans="2:22" ht="16.2" thickBot="1" x14ac:dyDescent="0.35">
      <c r="B2" s="29" t="s">
        <v>2269</v>
      </c>
      <c r="C2" s="30" t="s">
        <v>2270</v>
      </c>
      <c r="D2" s="30" t="s">
        <v>2271</v>
      </c>
      <c r="P2" t="s">
        <v>2272</v>
      </c>
      <c r="Q2">
        <v>149</v>
      </c>
      <c r="R2">
        <v>57</v>
      </c>
      <c r="S2">
        <v>3</v>
      </c>
      <c r="T2">
        <f>SUM(Q2:S2)</f>
        <v>209</v>
      </c>
      <c r="U2" t="s">
        <v>2254</v>
      </c>
      <c r="V2">
        <f>SUM(Q:Q)</f>
        <v>807</v>
      </c>
    </row>
    <row r="3" spans="2:22" ht="16.2" thickBot="1" x14ac:dyDescent="0.35">
      <c r="B3" s="31" t="s">
        <v>2256</v>
      </c>
      <c r="C3" s="32">
        <f>V4</f>
        <v>10</v>
      </c>
      <c r="D3" s="90">
        <f>C3/SUM($C$3:$C$5)</f>
        <v>9.1157702825888781E-3</v>
      </c>
      <c r="P3" t="s">
        <v>2273</v>
      </c>
      <c r="Q3">
        <v>149</v>
      </c>
      <c r="R3">
        <v>47</v>
      </c>
      <c r="S3">
        <v>0</v>
      </c>
      <c r="T3">
        <f t="shared" ref="T3:T7" si="0">SUM(Q3:S3)</f>
        <v>196</v>
      </c>
      <c r="U3" t="s">
        <v>2255</v>
      </c>
      <c r="V3">
        <f>SUM(R:R)</f>
        <v>280</v>
      </c>
    </row>
    <row r="4" spans="2:22" ht="16.2" thickBot="1" x14ac:dyDescent="0.35">
      <c r="B4" s="31" t="s">
        <v>2255</v>
      </c>
      <c r="C4" s="32">
        <f>V3</f>
        <v>280</v>
      </c>
      <c r="D4" s="90">
        <f t="shared" ref="D4:D5" si="1">C4/SUM($C$3:$C$5)</f>
        <v>0.25524156791248859</v>
      </c>
      <c r="P4" t="s">
        <v>2274</v>
      </c>
      <c r="Q4">
        <v>137</v>
      </c>
      <c r="R4">
        <v>53</v>
      </c>
      <c r="S4">
        <v>2</v>
      </c>
      <c r="T4">
        <f t="shared" si="0"/>
        <v>192</v>
      </c>
      <c r="U4" t="s">
        <v>2256</v>
      </c>
      <c r="V4">
        <f>SUM(S:S)</f>
        <v>10</v>
      </c>
    </row>
    <row r="5" spans="2:22" ht="16.2" thickBot="1" x14ac:dyDescent="0.35">
      <c r="B5" s="91" t="s">
        <v>2254</v>
      </c>
      <c r="C5" s="92">
        <f>V2</f>
        <v>807</v>
      </c>
      <c r="D5" s="94">
        <f t="shared" si="1"/>
        <v>0.73564266180492255</v>
      </c>
      <c r="P5" t="s">
        <v>2275</v>
      </c>
      <c r="Q5">
        <v>110</v>
      </c>
      <c r="R5">
        <v>45</v>
      </c>
      <c r="S5">
        <v>1</v>
      </c>
      <c r="T5">
        <f t="shared" si="0"/>
        <v>156</v>
      </c>
    </row>
    <row r="6" spans="2:22" ht="16.2" thickBot="1" x14ac:dyDescent="0.35">
      <c r="B6" s="93" t="s">
        <v>2268</v>
      </c>
      <c r="C6" s="93">
        <f>SUM(C3:C5)</f>
        <v>1097</v>
      </c>
      <c r="D6" s="95">
        <f>SUM(D3:D5)</f>
        <v>1</v>
      </c>
      <c r="P6" t="s">
        <v>2276</v>
      </c>
      <c r="Q6">
        <v>118</v>
      </c>
      <c r="R6">
        <v>47</v>
      </c>
      <c r="S6">
        <v>0</v>
      </c>
      <c r="T6">
        <f t="shared" si="0"/>
        <v>165</v>
      </c>
    </row>
    <row r="7" spans="2:22" x14ac:dyDescent="0.3">
      <c r="P7" t="s">
        <v>2277</v>
      </c>
      <c r="Q7">
        <v>144</v>
      </c>
      <c r="R7">
        <v>31</v>
      </c>
      <c r="S7">
        <v>4</v>
      </c>
      <c r="T7">
        <f t="shared" si="0"/>
        <v>179</v>
      </c>
    </row>
  </sheetData>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rgb="FF5C005C"/>
  </sheetPr>
  <dimension ref="K1:S1098"/>
  <sheetViews>
    <sheetView workbookViewId="0">
      <selection activeCell="N2" sqref="N2"/>
    </sheetView>
  </sheetViews>
  <sheetFormatPr defaultRowHeight="14.4" x14ac:dyDescent="0.3"/>
  <cols>
    <col min="10" max="10" width="11.109375" customWidth="1"/>
    <col min="11" max="11" width="14.88671875" customWidth="1"/>
    <col min="12" max="12" width="12.88671875" bestFit="1" customWidth="1"/>
    <col min="14" max="14" width="13.33203125" bestFit="1" customWidth="1"/>
    <col min="17" max="17" width="12.44140625" bestFit="1" customWidth="1"/>
  </cols>
  <sheetData>
    <row r="1" spans="11:19" x14ac:dyDescent="0.3">
      <c r="K1" t="s">
        <v>2226</v>
      </c>
      <c r="L1" t="s">
        <v>2278</v>
      </c>
      <c r="M1" t="s">
        <v>13</v>
      </c>
      <c r="N1" t="s">
        <v>2302</v>
      </c>
      <c r="O1" t="s">
        <v>2261</v>
      </c>
      <c r="P1" t="s">
        <v>2222</v>
      </c>
      <c r="Q1" t="s">
        <v>2223</v>
      </c>
      <c r="S1" t="s">
        <v>2262</v>
      </c>
    </row>
    <row r="2" spans="11:19" x14ac:dyDescent="0.3">
      <c r="K2">
        <v>180053404</v>
      </c>
      <c r="L2" t="s">
        <v>2256</v>
      </c>
      <c r="M2">
        <v>39.31666666874662</v>
      </c>
      <c r="N2" cm="1">
        <f t="array" ref="N2">_xlfn.IFS(S2="","",O2="",S2,S2&gt;O2,O2,S2&lt;O2,S2)</f>
        <v>227.54999999888241</v>
      </c>
      <c r="O2">
        <v>256.74999999348074</v>
      </c>
      <c r="P2">
        <v>2</v>
      </c>
      <c r="Q2">
        <v>3</v>
      </c>
      <c r="S2">
        <v>227.54999999888241</v>
      </c>
    </row>
    <row r="3" spans="11:19" x14ac:dyDescent="0.3">
      <c r="K3">
        <v>180054027</v>
      </c>
      <c r="L3" t="s">
        <v>2256</v>
      </c>
      <c r="M3">
        <v>47.450000006938353</v>
      </c>
      <c r="N3" cm="1">
        <f t="array" ref="N3">_xlfn.IFS(S3="","",O3="",S3,S3&gt;O3,O3,S3&lt;O3,S3)</f>
        <v>270.81666666897945</v>
      </c>
      <c r="O3">
        <v>294.1333333379589</v>
      </c>
      <c r="P3">
        <v>2</v>
      </c>
      <c r="Q3">
        <v>5</v>
      </c>
      <c r="S3">
        <v>270.81666666897945</v>
      </c>
    </row>
    <row r="4" spans="11:19" x14ac:dyDescent="0.3">
      <c r="K4">
        <v>180060590</v>
      </c>
      <c r="L4" t="s">
        <v>2256</v>
      </c>
      <c r="M4">
        <v>45.283333336701617</v>
      </c>
      <c r="N4" cm="1">
        <f t="array" ref="N4">_xlfn.IFS(S4="","",O4="",S4,S4&gt;O4,O4,S4&lt;O4,S4)</f>
        <v>300.3166666708421</v>
      </c>
      <c r="O4">
        <v>308.03333333926275</v>
      </c>
      <c r="P4">
        <v>3</v>
      </c>
      <c r="Q4">
        <v>5</v>
      </c>
      <c r="S4">
        <v>300.3166666708421</v>
      </c>
    </row>
    <row r="5" spans="11:19" x14ac:dyDescent="0.3">
      <c r="K5">
        <v>180097646</v>
      </c>
      <c r="L5" t="s">
        <v>2256</v>
      </c>
      <c r="M5">
        <v>10.666666666511446</v>
      </c>
      <c r="N5" cm="1">
        <f t="array" ref="N5">_xlfn.IFS(S5="","",O5="",S5,S5&gt;O5,O5,S5&lt;O5,S5)</f>
        <v>172.70000000135042</v>
      </c>
      <c r="O5">
        <v>184.21666666748933</v>
      </c>
      <c r="P5">
        <v>4</v>
      </c>
      <c r="Q5">
        <v>4</v>
      </c>
      <c r="S5">
        <v>172.70000000135042</v>
      </c>
    </row>
    <row r="6" spans="11:19" x14ac:dyDescent="0.3">
      <c r="K6">
        <v>180098547</v>
      </c>
      <c r="L6" t="s">
        <v>2256</v>
      </c>
      <c r="M6">
        <v>8.2999999914318323</v>
      </c>
      <c r="O6">
        <v>236.2166666588746</v>
      </c>
      <c r="P6">
        <v>2</v>
      </c>
    </row>
    <row r="7" spans="11:19" x14ac:dyDescent="0.3">
      <c r="K7">
        <v>180123066</v>
      </c>
      <c r="L7" t="s">
        <v>2256</v>
      </c>
      <c r="M7">
        <v>76.86666666646488</v>
      </c>
      <c r="N7" cm="1">
        <f t="array" ref="N7">_xlfn.IFS(S7="","",O7="",S7,S7&gt;O7,O7,S7&lt;O7,S7)</f>
        <v>185.48333333688788</v>
      </c>
      <c r="O7">
        <v>196.81666666874662</v>
      </c>
      <c r="P7">
        <v>2</v>
      </c>
      <c r="Q7">
        <v>6</v>
      </c>
      <c r="S7">
        <v>185.48333333688788</v>
      </c>
    </row>
    <row r="8" spans="11:19" x14ac:dyDescent="0.3">
      <c r="K8">
        <v>180157846</v>
      </c>
      <c r="L8" t="s">
        <v>2256</v>
      </c>
      <c r="M8">
        <v>27.533333336468786</v>
      </c>
      <c r="N8" cm="1">
        <f t="array" ref="N8">_xlfn.IFS(S8="","",O8="",S8,S8&gt;O8,O8,S8&lt;O8,S8)</f>
        <v>287.20000000786968</v>
      </c>
      <c r="O8">
        <v>344.38333333935589</v>
      </c>
      <c r="P8">
        <v>2</v>
      </c>
      <c r="Q8">
        <v>3</v>
      </c>
      <c r="S8">
        <v>287.20000000786968</v>
      </c>
    </row>
    <row r="9" spans="11:19" x14ac:dyDescent="0.3">
      <c r="K9">
        <v>180159696</v>
      </c>
      <c r="L9" t="s">
        <v>2256</v>
      </c>
      <c r="M9">
        <v>175.30000000144355</v>
      </c>
      <c r="O9">
        <v>266.89999999827705</v>
      </c>
      <c r="P9">
        <v>1</v>
      </c>
    </row>
    <row r="10" spans="11:19" x14ac:dyDescent="0.3">
      <c r="K10">
        <v>180164158</v>
      </c>
      <c r="L10" t="s">
        <v>2256</v>
      </c>
      <c r="M10">
        <v>135.64999999478459</v>
      </c>
      <c r="N10" cm="1">
        <f t="array" ref="N10">_xlfn.IFS(S10="","",O10="",S10,S10&gt;O10,O10,S10&lt;O10,S10)</f>
        <v>238.44999999040738</v>
      </c>
      <c r="P10">
        <v>1</v>
      </c>
      <c r="Q10">
        <v>2</v>
      </c>
      <c r="S10">
        <v>238.44999999040738</v>
      </c>
    </row>
    <row r="11" spans="11:19" x14ac:dyDescent="0.3">
      <c r="K11">
        <v>180169027</v>
      </c>
      <c r="L11" t="s">
        <v>2256</v>
      </c>
      <c r="M11">
        <v>45.116666672984138</v>
      </c>
      <c r="N11" cm="1">
        <f t="array" ref="N11">_xlfn.IFS(S11="","",O11="",S11,S11&gt;O11,O11,S11&lt;O11,S11)</f>
        <v>233.83333333418705</v>
      </c>
      <c r="O11">
        <v>251.76666666870005</v>
      </c>
      <c r="P11">
        <v>2</v>
      </c>
      <c r="Q11">
        <v>2</v>
      </c>
      <c r="S11">
        <v>233.83333333418705</v>
      </c>
    </row>
    <row r="12" spans="11:19" x14ac:dyDescent="0.3">
      <c r="K12">
        <v>180042961</v>
      </c>
      <c r="L12" t="s">
        <v>2254</v>
      </c>
      <c r="M12">
        <v>15.93333333847113</v>
      </c>
      <c r="N12" cm="1">
        <f t="array" ref="N12">_xlfn.IFS(S12="","",O12="",S12,S12&gt;O12,O12,S12&lt;O12,S12)</f>
        <v>29.200000005075708</v>
      </c>
      <c r="O12">
        <v>79.100000008475035</v>
      </c>
      <c r="P12">
        <v>1</v>
      </c>
      <c r="Q12">
        <v>2</v>
      </c>
      <c r="S12">
        <v>29.200000005075708</v>
      </c>
    </row>
    <row r="13" spans="11:19" x14ac:dyDescent="0.3">
      <c r="K13">
        <v>180042962</v>
      </c>
      <c r="L13" t="s">
        <v>2254</v>
      </c>
      <c r="M13">
        <v>16.766666667535901</v>
      </c>
      <c r="O13">
        <v>80.63333333353512</v>
      </c>
      <c r="P13">
        <v>2</v>
      </c>
    </row>
    <row r="14" spans="11:19" x14ac:dyDescent="0.3">
      <c r="K14">
        <v>180043022</v>
      </c>
      <c r="L14" t="s">
        <v>2254</v>
      </c>
      <c r="O14">
        <v>13.366666669026017</v>
      </c>
      <c r="P14">
        <v>1</v>
      </c>
    </row>
    <row r="15" spans="11:19" x14ac:dyDescent="0.3">
      <c r="K15">
        <v>180043029</v>
      </c>
      <c r="L15" t="s">
        <v>2254</v>
      </c>
      <c r="M15">
        <v>12.816666666185483</v>
      </c>
      <c r="O15">
        <v>18.250000001862645</v>
      </c>
      <c r="P15">
        <v>1</v>
      </c>
    </row>
    <row r="16" spans="11:19" x14ac:dyDescent="0.3">
      <c r="K16">
        <v>180043038</v>
      </c>
      <c r="L16" t="s">
        <v>2254</v>
      </c>
      <c r="M16">
        <v>10.500000002793968</v>
      </c>
      <c r="O16">
        <v>25.433333327528089</v>
      </c>
      <c r="P16">
        <v>1</v>
      </c>
    </row>
    <row r="17" spans="11:19" x14ac:dyDescent="0.3">
      <c r="K17">
        <v>180043336</v>
      </c>
      <c r="L17" t="s">
        <v>2254</v>
      </c>
      <c r="M17">
        <v>20.416666661622003</v>
      </c>
      <c r="N17" cm="1">
        <f t="array" ref="N17">_xlfn.IFS(S17="","",O17="",S17,S17&gt;O17,O17,S17&lt;O17,S17)</f>
        <v>9.6999999938998371</v>
      </c>
      <c r="O17">
        <v>55.583333324175328</v>
      </c>
      <c r="P17">
        <v>1</v>
      </c>
      <c r="Q17">
        <v>1</v>
      </c>
      <c r="S17">
        <v>9.6999999938998371</v>
      </c>
    </row>
    <row r="18" spans="11:19" x14ac:dyDescent="0.3">
      <c r="K18">
        <v>180043384</v>
      </c>
      <c r="L18" t="s">
        <v>2254</v>
      </c>
      <c r="M18">
        <v>20.400000001536682</v>
      </c>
      <c r="O18">
        <v>29.933333331719041</v>
      </c>
      <c r="P18">
        <v>1</v>
      </c>
    </row>
    <row r="19" spans="11:19" x14ac:dyDescent="0.3">
      <c r="K19">
        <v>180043439</v>
      </c>
      <c r="L19" t="s">
        <v>2254</v>
      </c>
      <c r="M19">
        <v>15.733333333628252</v>
      </c>
      <c r="O19">
        <v>39.916666672797874</v>
      </c>
      <c r="P19">
        <v>1</v>
      </c>
    </row>
    <row r="20" spans="11:19" x14ac:dyDescent="0.3">
      <c r="K20">
        <v>180043719</v>
      </c>
      <c r="L20" t="s">
        <v>2254</v>
      </c>
      <c r="M20">
        <v>8.0833333369810134</v>
      </c>
      <c r="O20">
        <v>27.866666663903743</v>
      </c>
      <c r="P20">
        <v>1</v>
      </c>
    </row>
    <row r="21" spans="11:19" x14ac:dyDescent="0.3">
      <c r="K21">
        <v>180043732</v>
      </c>
      <c r="L21" t="s">
        <v>2254</v>
      </c>
      <c r="M21">
        <v>15.750000004190952</v>
      </c>
      <c r="O21">
        <v>53.866666675312445</v>
      </c>
      <c r="P21">
        <v>1</v>
      </c>
    </row>
    <row r="22" spans="11:19" x14ac:dyDescent="0.3">
      <c r="K22">
        <v>180043751</v>
      </c>
      <c r="L22" t="s">
        <v>2254</v>
      </c>
      <c r="M22">
        <v>8.8833333249203861</v>
      </c>
      <c r="O22">
        <v>25.38333332631737</v>
      </c>
      <c r="P22">
        <v>1</v>
      </c>
    </row>
    <row r="23" spans="11:19" x14ac:dyDescent="0.3">
      <c r="K23">
        <v>180043760</v>
      </c>
      <c r="L23" t="s">
        <v>2254</v>
      </c>
      <c r="M23">
        <v>11.499999995576218</v>
      </c>
      <c r="N23" cm="1">
        <f t="array" ref="N23">_xlfn.IFS(S23="","",O23="",S23,S23&gt;O23,O23,S23&lt;O23,S23)</f>
        <v>19.316666666418314</v>
      </c>
      <c r="O23">
        <v>41.316666664788499</v>
      </c>
      <c r="P23">
        <v>1</v>
      </c>
      <c r="Q23">
        <v>1</v>
      </c>
      <c r="S23">
        <v>19.316666666418314</v>
      </c>
    </row>
    <row r="24" spans="11:19" x14ac:dyDescent="0.3">
      <c r="K24">
        <v>180043779</v>
      </c>
      <c r="L24" t="s">
        <v>2254</v>
      </c>
      <c r="O24">
        <v>17.266666669165716</v>
      </c>
      <c r="P24">
        <v>1</v>
      </c>
    </row>
    <row r="25" spans="11:19" x14ac:dyDescent="0.3">
      <c r="K25">
        <v>180044663</v>
      </c>
      <c r="L25" t="s">
        <v>2254</v>
      </c>
      <c r="M25">
        <v>12.700000003678724</v>
      </c>
      <c r="O25">
        <v>19.283333335770294</v>
      </c>
      <c r="P25">
        <v>1</v>
      </c>
    </row>
    <row r="26" spans="11:19" x14ac:dyDescent="0.3">
      <c r="K26">
        <v>180044672</v>
      </c>
      <c r="L26" t="s">
        <v>2254</v>
      </c>
      <c r="M26">
        <v>12.433333337539807</v>
      </c>
      <c r="O26">
        <v>19.449999999487773</v>
      </c>
      <c r="P26">
        <v>1</v>
      </c>
    </row>
    <row r="27" spans="11:19" x14ac:dyDescent="0.3">
      <c r="K27">
        <v>180044683</v>
      </c>
      <c r="L27" t="s">
        <v>2254</v>
      </c>
      <c r="O27">
        <v>5.366666663903743</v>
      </c>
      <c r="P27">
        <v>1</v>
      </c>
    </row>
    <row r="28" spans="11:19" x14ac:dyDescent="0.3">
      <c r="K28">
        <v>180044695</v>
      </c>
      <c r="L28" t="s">
        <v>2254</v>
      </c>
      <c r="M28">
        <v>0</v>
      </c>
      <c r="O28">
        <v>5.7500000030267984</v>
      </c>
      <c r="P28">
        <v>1</v>
      </c>
    </row>
    <row r="29" spans="11:19" x14ac:dyDescent="0.3">
      <c r="K29">
        <v>180044706</v>
      </c>
      <c r="L29" t="s">
        <v>2254</v>
      </c>
      <c r="M29">
        <v>0</v>
      </c>
      <c r="O29">
        <v>21.483333336655051</v>
      </c>
      <c r="P29">
        <v>1</v>
      </c>
    </row>
    <row r="30" spans="11:19" x14ac:dyDescent="0.3">
      <c r="K30">
        <v>180044713</v>
      </c>
      <c r="L30" t="s">
        <v>2254</v>
      </c>
      <c r="M30">
        <v>43.966666666092351</v>
      </c>
      <c r="O30">
        <v>64.316666666418314</v>
      </c>
      <c r="P30">
        <v>1</v>
      </c>
    </row>
    <row r="31" spans="11:19" x14ac:dyDescent="0.3">
      <c r="K31">
        <v>180044727</v>
      </c>
      <c r="L31" t="s">
        <v>2254</v>
      </c>
      <c r="M31">
        <v>0</v>
      </c>
      <c r="O31">
        <v>39.633333336096257</v>
      </c>
      <c r="P31">
        <v>1</v>
      </c>
    </row>
    <row r="32" spans="11:19" x14ac:dyDescent="0.3">
      <c r="K32">
        <v>180044745</v>
      </c>
      <c r="L32" t="s">
        <v>2254</v>
      </c>
      <c r="M32">
        <v>20.433333332184702</v>
      </c>
      <c r="O32">
        <v>58.233333335956559</v>
      </c>
      <c r="P32">
        <v>1</v>
      </c>
    </row>
    <row r="33" spans="11:19" x14ac:dyDescent="0.3">
      <c r="K33">
        <v>180044754</v>
      </c>
      <c r="L33" t="s">
        <v>2254</v>
      </c>
      <c r="M33">
        <v>0</v>
      </c>
      <c r="O33">
        <v>22.633333333069459</v>
      </c>
      <c r="P33">
        <v>1</v>
      </c>
    </row>
    <row r="34" spans="11:19" x14ac:dyDescent="0.3">
      <c r="K34">
        <v>180044757</v>
      </c>
      <c r="L34" t="s">
        <v>2254</v>
      </c>
      <c r="M34">
        <v>19.600000003119931</v>
      </c>
      <c r="N34" cm="1">
        <f t="array" ref="N34">_xlfn.IFS(S34="","",O34="",S34,S34&gt;O34,O34,S34&lt;O34,S34)</f>
        <v>42.750000008381903</v>
      </c>
      <c r="O34">
        <v>83.483333339681849</v>
      </c>
      <c r="P34">
        <v>1</v>
      </c>
      <c r="Q34">
        <v>3</v>
      </c>
      <c r="S34">
        <v>42.750000008381903</v>
      </c>
    </row>
    <row r="35" spans="11:19" x14ac:dyDescent="0.3">
      <c r="K35">
        <v>180044760</v>
      </c>
      <c r="L35" t="s">
        <v>2254</v>
      </c>
      <c r="M35">
        <v>1.7166666593402624</v>
      </c>
      <c r="O35">
        <v>62.666666668374091</v>
      </c>
      <c r="P35">
        <v>1</v>
      </c>
    </row>
    <row r="36" spans="11:19" x14ac:dyDescent="0.3">
      <c r="K36">
        <v>180045153</v>
      </c>
      <c r="L36" t="s">
        <v>2254</v>
      </c>
      <c r="M36">
        <v>16.050000000977889</v>
      </c>
      <c r="O36">
        <v>19.100000001490116</v>
      </c>
      <c r="P36">
        <v>1</v>
      </c>
    </row>
    <row r="37" spans="11:19" x14ac:dyDescent="0.3">
      <c r="K37">
        <v>180045216</v>
      </c>
      <c r="L37" t="s">
        <v>2254</v>
      </c>
      <c r="M37">
        <v>5.7166666723787785</v>
      </c>
      <c r="O37">
        <v>12.616666671819985</v>
      </c>
      <c r="P37">
        <v>1</v>
      </c>
    </row>
    <row r="38" spans="11:19" x14ac:dyDescent="0.3">
      <c r="K38">
        <v>180045218</v>
      </c>
      <c r="L38" t="s">
        <v>2254</v>
      </c>
      <c r="M38">
        <v>16.199999994132668</v>
      </c>
      <c r="O38">
        <v>64.449999999487773</v>
      </c>
      <c r="P38">
        <v>2</v>
      </c>
    </row>
    <row r="39" spans="11:19" x14ac:dyDescent="0.3">
      <c r="K39">
        <v>180045246</v>
      </c>
      <c r="L39" t="s">
        <v>2254</v>
      </c>
      <c r="M39">
        <v>9.8666666680946946</v>
      </c>
      <c r="O39">
        <v>33.866666662506759</v>
      </c>
      <c r="P39">
        <v>1</v>
      </c>
    </row>
    <row r="40" spans="11:19" x14ac:dyDescent="0.3">
      <c r="K40">
        <v>180045324</v>
      </c>
      <c r="L40" t="s">
        <v>2254</v>
      </c>
      <c r="M40">
        <v>9.733333335025236</v>
      </c>
      <c r="O40">
        <v>56.833333333488554</v>
      </c>
      <c r="P40">
        <v>1</v>
      </c>
    </row>
    <row r="41" spans="11:19" x14ac:dyDescent="0.3">
      <c r="K41">
        <v>180045518</v>
      </c>
      <c r="L41" t="s">
        <v>2254</v>
      </c>
      <c r="M41">
        <v>19.916666670469567</v>
      </c>
      <c r="N41" cm="1">
        <f t="array" ref="N41">_xlfn.IFS(S41="","",O41="",S41,S41&gt;O41,O41,S41&lt;O41,S41)</f>
        <v>16.383333338890225</v>
      </c>
      <c r="O41">
        <v>64.516666671261191</v>
      </c>
      <c r="P41">
        <v>2</v>
      </c>
      <c r="Q41">
        <v>2</v>
      </c>
      <c r="S41">
        <v>16.383333338890225</v>
      </c>
    </row>
    <row r="42" spans="11:19" x14ac:dyDescent="0.3">
      <c r="K42">
        <v>180045610</v>
      </c>
      <c r="L42" t="s">
        <v>2254</v>
      </c>
      <c r="O42">
        <v>8.1166666676290333</v>
      </c>
      <c r="P42">
        <v>1</v>
      </c>
    </row>
    <row r="43" spans="11:19" x14ac:dyDescent="0.3">
      <c r="K43">
        <v>180045707</v>
      </c>
      <c r="L43" t="s">
        <v>2254</v>
      </c>
      <c r="M43">
        <v>14.100000006146729</v>
      </c>
      <c r="O43">
        <v>112.0666666701436</v>
      </c>
      <c r="P43">
        <v>2</v>
      </c>
    </row>
    <row r="44" spans="11:19" x14ac:dyDescent="0.3">
      <c r="K44">
        <v>180046044</v>
      </c>
      <c r="L44" t="s">
        <v>2254</v>
      </c>
      <c r="M44">
        <v>11.849999993573874</v>
      </c>
      <c r="O44">
        <v>53.899999995483086</v>
      </c>
      <c r="P44">
        <v>1</v>
      </c>
    </row>
    <row r="45" spans="11:19" x14ac:dyDescent="0.3">
      <c r="K45">
        <v>180046090</v>
      </c>
      <c r="L45" t="s">
        <v>2254</v>
      </c>
      <c r="M45">
        <v>40.566666667582467</v>
      </c>
      <c r="O45">
        <v>44.833333336282521</v>
      </c>
      <c r="P45">
        <v>1</v>
      </c>
    </row>
    <row r="46" spans="11:19" x14ac:dyDescent="0.3">
      <c r="K46">
        <v>180046433</v>
      </c>
      <c r="L46" t="s">
        <v>2254</v>
      </c>
      <c r="M46">
        <v>29.966666662367061</v>
      </c>
      <c r="N46" cm="1">
        <f t="array" ref="N46">_xlfn.IFS(S46="","",O46="",S46,S46&gt;O46,O46,S46&lt;O46,S46)</f>
        <v>28.750000004656613</v>
      </c>
      <c r="O46">
        <v>130.93333333614282</v>
      </c>
      <c r="P46">
        <v>1</v>
      </c>
      <c r="Q46">
        <v>1</v>
      </c>
      <c r="S46">
        <v>28.750000004656613</v>
      </c>
    </row>
    <row r="47" spans="11:19" x14ac:dyDescent="0.3">
      <c r="K47">
        <v>180046449</v>
      </c>
      <c r="L47" t="s">
        <v>2254</v>
      </c>
      <c r="M47">
        <v>7.5333333341404796</v>
      </c>
      <c r="O47">
        <v>35.016666669398546</v>
      </c>
      <c r="P47">
        <v>1</v>
      </c>
    </row>
    <row r="48" spans="11:19" x14ac:dyDescent="0.3">
      <c r="K48">
        <v>180046477</v>
      </c>
      <c r="L48" t="s">
        <v>2254</v>
      </c>
      <c r="O48">
        <v>13.16666666418314</v>
      </c>
      <c r="P48">
        <v>1</v>
      </c>
    </row>
    <row r="49" spans="11:19" x14ac:dyDescent="0.3">
      <c r="K49">
        <v>180046487</v>
      </c>
      <c r="L49" t="s">
        <v>2254</v>
      </c>
      <c r="O49">
        <v>15.733333333628252</v>
      </c>
      <c r="P49">
        <v>1</v>
      </c>
    </row>
    <row r="50" spans="11:19" x14ac:dyDescent="0.3">
      <c r="K50">
        <v>180046783</v>
      </c>
      <c r="L50" t="s">
        <v>2254</v>
      </c>
      <c r="M50">
        <v>20.283333339029923</v>
      </c>
      <c r="N50" cm="1">
        <f t="array" ref="N50">_xlfn.IFS(S50="","",O50="",S50,S50&gt;O50,O50,S50&lt;O50,S50)</f>
        <v>26.900000001769513</v>
      </c>
      <c r="O50">
        <v>95.016666676383466</v>
      </c>
      <c r="P50">
        <v>2</v>
      </c>
      <c r="Q50">
        <v>1</v>
      </c>
      <c r="S50">
        <v>26.900000001769513</v>
      </c>
    </row>
    <row r="51" spans="11:19" x14ac:dyDescent="0.3">
      <c r="K51">
        <v>180046841</v>
      </c>
      <c r="L51" t="s">
        <v>2254</v>
      </c>
      <c r="O51">
        <v>8.4500000055413693</v>
      </c>
      <c r="P51">
        <v>1</v>
      </c>
    </row>
    <row r="52" spans="11:19" x14ac:dyDescent="0.3">
      <c r="K52">
        <v>180046854</v>
      </c>
      <c r="L52" t="s">
        <v>2254</v>
      </c>
      <c r="M52">
        <v>45.01666666008532</v>
      </c>
      <c r="O52">
        <v>62.649999997811392</v>
      </c>
      <c r="P52">
        <v>1</v>
      </c>
    </row>
    <row r="53" spans="11:19" x14ac:dyDescent="0.3">
      <c r="K53">
        <v>180047118</v>
      </c>
      <c r="L53" t="s">
        <v>2254</v>
      </c>
      <c r="M53">
        <v>1.4166666625533253</v>
      </c>
      <c r="O53">
        <v>23.050000002840534</v>
      </c>
      <c r="P53">
        <v>1</v>
      </c>
    </row>
    <row r="54" spans="11:19" x14ac:dyDescent="0.3">
      <c r="K54">
        <v>180047129</v>
      </c>
      <c r="L54" t="s">
        <v>2254</v>
      </c>
      <c r="M54">
        <v>0</v>
      </c>
      <c r="O54">
        <v>27.566666667116806</v>
      </c>
      <c r="P54">
        <v>1</v>
      </c>
    </row>
    <row r="55" spans="11:19" x14ac:dyDescent="0.3">
      <c r="K55">
        <v>180047133</v>
      </c>
      <c r="L55" t="s">
        <v>2254</v>
      </c>
      <c r="M55">
        <v>19.949999990640208</v>
      </c>
      <c r="O55">
        <v>33.483333323383704</v>
      </c>
      <c r="P55">
        <v>1</v>
      </c>
    </row>
    <row r="56" spans="11:19" x14ac:dyDescent="0.3">
      <c r="K56">
        <v>180047198</v>
      </c>
      <c r="L56" t="s">
        <v>2254</v>
      </c>
      <c r="M56">
        <v>3.3333341125398874E-2</v>
      </c>
      <c r="O56">
        <v>15.81666667596437</v>
      </c>
      <c r="P56">
        <v>1</v>
      </c>
    </row>
    <row r="57" spans="11:19" x14ac:dyDescent="0.3">
      <c r="K57">
        <v>180047591</v>
      </c>
      <c r="L57" t="s">
        <v>2254</v>
      </c>
      <c r="M57">
        <v>7.3166666692122817</v>
      </c>
      <c r="O57">
        <v>132.43333334103227</v>
      </c>
      <c r="P57">
        <v>2</v>
      </c>
    </row>
    <row r="58" spans="11:19" x14ac:dyDescent="0.3">
      <c r="K58">
        <v>180047737</v>
      </c>
      <c r="L58" t="s">
        <v>2254</v>
      </c>
      <c r="M58">
        <v>10.699999997159466</v>
      </c>
      <c r="O58">
        <v>15.266666673123837</v>
      </c>
      <c r="P58">
        <v>1</v>
      </c>
    </row>
    <row r="59" spans="11:19" x14ac:dyDescent="0.3">
      <c r="K59">
        <v>180048084</v>
      </c>
      <c r="L59" t="s">
        <v>2254</v>
      </c>
      <c r="M59">
        <v>26.666666666278616</v>
      </c>
      <c r="N59" cm="1">
        <f t="array" ref="N59">_xlfn.IFS(S59="","",O59="",S59,S59&gt;O59,O59,S59&lt;O59,S59)</f>
        <v>23.716666657710448</v>
      </c>
      <c r="O59">
        <v>55.049999991897494</v>
      </c>
      <c r="P59">
        <v>1</v>
      </c>
      <c r="Q59">
        <v>2</v>
      </c>
      <c r="S59">
        <v>23.716666657710448</v>
      </c>
    </row>
    <row r="60" spans="11:19" x14ac:dyDescent="0.3">
      <c r="K60">
        <v>180048653</v>
      </c>
      <c r="L60" t="s">
        <v>2254</v>
      </c>
      <c r="M60">
        <v>13.816666669445112</v>
      </c>
      <c r="N60" cm="1">
        <f t="array" ref="N60">_xlfn.IFS(S60="","",O60="",S60,S60&gt;O60,O60,S60&lt;O60,S60)</f>
        <v>48.433333339635283</v>
      </c>
      <c r="O60">
        <v>68.566666675033048</v>
      </c>
      <c r="P60">
        <v>2</v>
      </c>
      <c r="Q60">
        <v>2</v>
      </c>
      <c r="S60">
        <v>48.433333339635283</v>
      </c>
    </row>
    <row r="61" spans="11:19" x14ac:dyDescent="0.3">
      <c r="K61">
        <v>180048877</v>
      </c>
      <c r="L61" t="s">
        <v>2254</v>
      </c>
      <c r="O61">
        <v>11.399999993154779</v>
      </c>
      <c r="P61">
        <v>1</v>
      </c>
    </row>
    <row r="62" spans="11:19" x14ac:dyDescent="0.3">
      <c r="K62">
        <v>180048907</v>
      </c>
      <c r="L62" t="s">
        <v>2254</v>
      </c>
      <c r="M62">
        <v>11.949999995995313</v>
      </c>
      <c r="N62" cm="1">
        <f t="array" ref="N62">_xlfn.IFS(S62="","",O62="",S62,S62&gt;O62,O62,S62&lt;O62,S62)</f>
        <v>16.416666659060866</v>
      </c>
      <c r="O62">
        <v>16.416666659060866</v>
      </c>
      <c r="P62">
        <v>1</v>
      </c>
      <c r="Q62">
        <v>2</v>
      </c>
      <c r="S62">
        <v>19.616666663205251</v>
      </c>
    </row>
    <row r="63" spans="11:19" x14ac:dyDescent="0.3">
      <c r="K63">
        <v>180048995</v>
      </c>
      <c r="L63" t="s">
        <v>2254</v>
      </c>
      <c r="M63">
        <v>7.883333332138136</v>
      </c>
      <c r="O63">
        <v>39.516666673589498</v>
      </c>
      <c r="P63">
        <v>1</v>
      </c>
    </row>
    <row r="64" spans="11:19" x14ac:dyDescent="0.3">
      <c r="K64">
        <v>180050439</v>
      </c>
      <c r="L64" t="s">
        <v>2254</v>
      </c>
      <c r="M64">
        <v>83.583333331625909</v>
      </c>
      <c r="O64">
        <v>83.616666662273929</v>
      </c>
      <c r="P64">
        <v>1</v>
      </c>
    </row>
    <row r="65" spans="11:19" x14ac:dyDescent="0.3">
      <c r="K65">
        <v>180050651</v>
      </c>
      <c r="L65" t="s">
        <v>2254</v>
      </c>
      <c r="O65">
        <v>16.683333335677162</v>
      </c>
      <c r="P65">
        <v>1</v>
      </c>
    </row>
    <row r="66" spans="11:19" x14ac:dyDescent="0.3">
      <c r="K66">
        <v>180050703</v>
      </c>
      <c r="L66" t="s">
        <v>2254</v>
      </c>
      <c r="O66">
        <v>12.933333339169621</v>
      </c>
      <c r="P66">
        <v>2</v>
      </c>
    </row>
    <row r="67" spans="11:19" x14ac:dyDescent="0.3">
      <c r="K67">
        <v>180050774</v>
      </c>
      <c r="L67" t="s">
        <v>2254</v>
      </c>
      <c r="M67">
        <v>37.700000001350418</v>
      </c>
      <c r="O67">
        <v>51.833333338145167</v>
      </c>
      <c r="P67">
        <v>1</v>
      </c>
    </row>
    <row r="68" spans="11:19" x14ac:dyDescent="0.3">
      <c r="K68">
        <v>180050814</v>
      </c>
      <c r="L68" t="s">
        <v>2254</v>
      </c>
      <c r="N68" cm="1">
        <f t="array" ref="N68">_xlfn.IFS(S68="","",O68="",S68,S68&gt;O68,O68,S68&lt;O68,S68)</f>
        <v>12.949999999254942</v>
      </c>
      <c r="P68">
        <v>1</v>
      </c>
      <c r="Q68">
        <v>1</v>
      </c>
      <c r="S68">
        <v>12.949999999254942</v>
      </c>
    </row>
    <row r="69" spans="11:19" x14ac:dyDescent="0.3">
      <c r="K69">
        <v>180051070</v>
      </c>
      <c r="L69" t="s">
        <v>2254</v>
      </c>
      <c r="M69">
        <v>6.2000000034458935</v>
      </c>
      <c r="N69" cm="1">
        <f t="array" ref="N69">_xlfn.IFS(S69="","",O69="",S69,S69&gt;O69,O69,S69&lt;O69,S69)</f>
        <v>119.8333333292976</v>
      </c>
      <c r="O69">
        <v>121.25000000232831</v>
      </c>
      <c r="P69">
        <v>2</v>
      </c>
      <c r="Q69">
        <v>3</v>
      </c>
      <c r="S69">
        <v>119.8333333292976</v>
      </c>
    </row>
    <row r="70" spans="11:19" x14ac:dyDescent="0.3">
      <c r="K70">
        <v>180051108</v>
      </c>
      <c r="L70" t="s">
        <v>2254</v>
      </c>
      <c r="M70">
        <v>2.9999999993015081</v>
      </c>
      <c r="P70">
        <v>1</v>
      </c>
    </row>
    <row r="71" spans="11:19" x14ac:dyDescent="0.3">
      <c r="K71">
        <v>180051234</v>
      </c>
      <c r="L71" t="s">
        <v>2254</v>
      </c>
      <c r="M71">
        <v>11.100000006845221</v>
      </c>
      <c r="N71" cm="1">
        <f t="array" ref="N71">_xlfn.IFS(S71="","",O71="",S71,S71&gt;O71,O71,S71&lt;O71,S71)</f>
        <v>66.316666672937572</v>
      </c>
      <c r="O71">
        <v>96.066666670376435</v>
      </c>
      <c r="P71">
        <v>2</v>
      </c>
      <c r="Q71">
        <v>2</v>
      </c>
      <c r="S71">
        <v>66.316666672937572</v>
      </c>
    </row>
    <row r="72" spans="11:19" x14ac:dyDescent="0.3">
      <c r="K72">
        <v>180051244</v>
      </c>
      <c r="L72" t="s">
        <v>2254</v>
      </c>
      <c r="O72">
        <v>23.550000004470348</v>
      </c>
      <c r="P72">
        <v>1</v>
      </c>
    </row>
    <row r="73" spans="11:19" x14ac:dyDescent="0.3">
      <c r="K73">
        <v>180051372</v>
      </c>
      <c r="L73" t="s">
        <v>2254</v>
      </c>
      <c r="M73">
        <v>5.0999999977648258</v>
      </c>
      <c r="O73">
        <v>25.433333327528089</v>
      </c>
      <c r="P73">
        <v>2</v>
      </c>
    </row>
    <row r="74" spans="11:19" x14ac:dyDescent="0.3">
      <c r="K74">
        <v>180051385</v>
      </c>
      <c r="L74" t="s">
        <v>2254</v>
      </c>
      <c r="M74">
        <v>14.983333325944841</v>
      </c>
      <c r="N74" cm="1">
        <f t="array" ref="N74">_xlfn.IFS(S74="","",O74="",S74,S74&gt;O74,O74,S74&lt;O74,S74)</f>
        <v>14.949999995296821</v>
      </c>
      <c r="O74">
        <v>32.216666664462537</v>
      </c>
      <c r="P74">
        <v>1</v>
      </c>
      <c r="Q74">
        <v>1</v>
      </c>
      <c r="S74">
        <v>14.949999995296821</v>
      </c>
    </row>
    <row r="75" spans="11:19" x14ac:dyDescent="0.3">
      <c r="K75">
        <v>180051480</v>
      </c>
      <c r="L75" t="s">
        <v>2254</v>
      </c>
      <c r="M75">
        <v>31.933333338238299</v>
      </c>
      <c r="O75">
        <v>44.816666665719822</v>
      </c>
      <c r="P75">
        <v>1</v>
      </c>
    </row>
    <row r="76" spans="11:19" x14ac:dyDescent="0.3">
      <c r="K76">
        <v>180051521</v>
      </c>
      <c r="L76" t="s">
        <v>2254</v>
      </c>
      <c r="M76">
        <v>9.5500000007450581</v>
      </c>
      <c r="O76">
        <v>39.783333339728415</v>
      </c>
      <c r="P76">
        <v>1</v>
      </c>
    </row>
    <row r="77" spans="11:19" x14ac:dyDescent="0.3">
      <c r="K77">
        <v>180051551</v>
      </c>
      <c r="L77" t="s">
        <v>2254</v>
      </c>
      <c r="O77">
        <v>7.6333333365619183</v>
      </c>
      <c r="P77">
        <v>1</v>
      </c>
    </row>
    <row r="78" spans="11:19" x14ac:dyDescent="0.3">
      <c r="K78">
        <v>180051877</v>
      </c>
      <c r="L78" t="s">
        <v>2254</v>
      </c>
      <c r="M78">
        <v>3.333333064801991E-2</v>
      </c>
      <c r="N78" cm="1">
        <f t="array" ref="N78">_xlfn.IFS(S78="","",O78="",S78,S78&gt;O78,O78,S78&lt;O78,S78)</f>
        <v>4.549999994924292</v>
      </c>
      <c r="O78">
        <v>9.6833333338145167</v>
      </c>
      <c r="P78">
        <v>1</v>
      </c>
      <c r="Q78">
        <v>4</v>
      </c>
      <c r="S78">
        <v>4.549999994924292</v>
      </c>
    </row>
    <row r="79" spans="11:19" x14ac:dyDescent="0.3">
      <c r="K79">
        <v>180051917</v>
      </c>
      <c r="L79" t="s">
        <v>2254</v>
      </c>
      <c r="M79">
        <v>1.8166666722390801</v>
      </c>
      <c r="O79">
        <v>8.5000000067520887</v>
      </c>
      <c r="P79">
        <v>1</v>
      </c>
    </row>
    <row r="80" spans="11:19" x14ac:dyDescent="0.3">
      <c r="K80">
        <v>180051943</v>
      </c>
      <c r="L80" t="s">
        <v>2254</v>
      </c>
      <c r="M80">
        <v>21.283333331812173</v>
      </c>
      <c r="O80">
        <v>41.816666666418314</v>
      </c>
      <c r="P80">
        <v>3</v>
      </c>
    </row>
    <row r="81" spans="11:19" x14ac:dyDescent="0.3">
      <c r="K81">
        <v>180051961</v>
      </c>
      <c r="L81" t="s">
        <v>2254</v>
      </c>
      <c r="M81">
        <v>4.0166666626464576</v>
      </c>
      <c r="O81">
        <v>19.766666666837409</v>
      </c>
      <c r="P81">
        <v>1</v>
      </c>
    </row>
    <row r="82" spans="11:19" x14ac:dyDescent="0.3">
      <c r="K82">
        <v>180052225</v>
      </c>
      <c r="L82" t="s">
        <v>2254</v>
      </c>
      <c r="M82">
        <v>14.150000007357448</v>
      </c>
      <c r="O82">
        <v>47.166666670236737</v>
      </c>
      <c r="P82">
        <v>1</v>
      </c>
    </row>
    <row r="83" spans="11:19" x14ac:dyDescent="0.3">
      <c r="K83">
        <v>180052243</v>
      </c>
      <c r="L83" t="s">
        <v>2254</v>
      </c>
      <c r="M83">
        <v>29.866666670423001</v>
      </c>
      <c r="N83" cm="1">
        <f t="array" ref="N83">_xlfn.IFS(S83="","",O83="",S83,S83&gt;O83,O83,S83&lt;O83,S83)</f>
        <v>48.816666668280959</v>
      </c>
      <c r="O83">
        <v>48.816666668280959</v>
      </c>
      <c r="P83">
        <v>2</v>
      </c>
      <c r="Q83">
        <v>1</v>
      </c>
      <c r="S83">
        <v>53.833333334187046</v>
      </c>
    </row>
    <row r="84" spans="11:19" x14ac:dyDescent="0.3">
      <c r="K84">
        <v>180052288</v>
      </c>
      <c r="L84" t="s">
        <v>2254</v>
      </c>
      <c r="M84">
        <v>3.8166666578035802</v>
      </c>
      <c r="O84">
        <v>33.033333333441988</v>
      </c>
      <c r="P84">
        <v>1</v>
      </c>
    </row>
    <row r="85" spans="11:19" x14ac:dyDescent="0.3">
      <c r="K85">
        <v>180052298</v>
      </c>
      <c r="L85" t="s">
        <v>2254</v>
      </c>
      <c r="M85">
        <v>13.850000000093132</v>
      </c>
      <c r="O85">
        <v>36.633333336794749</v>
      </c>
      <c r="P85">
        <v>1</v>
      </c>
    </row>
    <row r="86" spans="11:19" x14ac:dyDescent="0.3">
      <c r="K86">
        <v>180052318</v>
      </c>
      <c r="L86" t="s">
        <v>2254</v>
      </c>
      <c r="M86">
        <v>19.750000006752089</v>
      </c>
      <c r="O86">
        <v>52.766666669631377</v>
      </c>
      <c r="P86">
        <v>1</v>
      </c>
    </row>
    <row r="87" spans="11:19" x14ac:dyDescent="0.3">
      <c r="K87">
        <v>180052362</v>
      </c>
      <c r="L87" t="s">
        <v>2254</v>
      </c>
      <c r="O87">
        <v>39.733333328040317</v>
      </c>
      <c r="P87">
        <v>1</v>
      </c>
    </row>
    <row r="88" spans="11:19" x14ac:dyDescent="0.3">
      <c r="K88">
        <v>180052686</v>
      </c>
      <c r="L88" t="s">
        <v>2254</v>
      </c>
      <c r="N88" cm="1">
        <f t="array" ref="N88">_xlfn.IFS(S88="","",O88="",S88,S88&gt;O88,O88,S88&lt;O88,S88)</f>
        <v>42.833333329763263</v>
      </c>
      <c r="O88">
        <v>44.883333337493241</v>
      </c>
      <c r="P88">
        <v>2</v>
      </c>
      <c r="Q88">
        <v>1</v>
      </c>
      <c r="S88">
        <v>42.833333329763263</v>
      </c>
    </row>
    <row r="89" spans="11:19" x14ac:dyDescent="0.3">
      <c r="K89">
        <v>180052851</v>
      </c>
      <c r="L89" t="s">
        <v>2254</v>
      </c>
      <c r="M89">
        <v>1.0166666633449495</v>
      </c>
      <c r="O89">
        <v>2.8333333355840296</v>
      </c>
      <c r="P89">
        <v>1</v>
      </c>
    </row>
    <row r="90" spans="11:19" x14ac:dyDescent="0.3">
      <c r="K90">
        <v>180052902</v>
      </c>
      <c r="L90" t="s">
        <v>2254</v>
      </c>
      <c r="M90">
        <v>22.383333337493241</v>
      </c>
      <c r="O90">
        <v>31.983333339449018</v>
      </c>
      <c r="P90">
        <v>2</v>
      </c>
    </row>
    <row r="91" spans="11:19" x14ac:dyDescent="0.3">
      <c r="K91">
        <v>180052910</v>
      </c>
      <c r="L91" t="s">
        <v>2254</v>
      </c>
      <c r="M91">
        <v>30.833333332557231</v>
      </c>
      <c r="N91" cm="1">
        <f t="array" ref="N91">_xlfn.IFS(S91="","",O91="",S91,S91&gt;O91,O91,S91&lt;O91,S91)</f>
        <v>42.416666659992188</v>
      </c>
      <c r="O91">
        <v>56.649999999208376</v>
      </c>
      <c r="P91">
        <v>2</v>
      </c>
      <c r="Q91">
        <v>1</v>
      </c>
      <c r="S91">
        <v>42.416666659992188</v>
      </c>
    </row>
    <row r="92" spans="11:19" x14ac:dyDescent="0.3">
      <c r="K92">
        <v>180052972</v>
      </c>
      <c r="L92" t="s">
        <v>2254</v>
      </c>
      <c r="M92">
        <v>13.316666657337919</v>
      </c>
      <c r="O92">
        <v>28.016666657058522</v>
      </c>
      <c r="P92">
        <v>1</v>
      </c>
    </row>
    <row r="93" spans="11:19" x14ac:dyDescent="0.3">
      <c r="K93">
        <v>180052985</v>
      </c>
      <c r="L93" t="s">
        <v>2254</v>
      </c>
      <c r="M93">
        <v>3.9166666602250189</v>
      </c>
      <c r="O93">
        <v>24.483333335956559</v>
      </c>
      <c r="P93">
        <v>1</v>
      </c>
    </row>
    <row r="94" spans="11:19" x14ac:dyDescent="0.3">
      <c r="K94">
        <v>180052995</v>
      </c>
      <c r="L94" t="s">
        <v>2254</v>
      </c>
      <c r="M94">
        <v>0</v>
      </c>
      <c r="O94">
        <v>28.266666663112119</v>
      </c>
      <c r="P94">
        <v>1</v>
      </c>
    </row>
    <row r="95" spans="11:19" x14ac:dyDescent="0.3">
      <c r="K95">
        <v>180053054</v>
      </c>
      <c r="L95" t="s">
        <v>2254</v>
      </c>
      <c r="M95">
        <v>0</v>
      </c>
      <c r="O95">
        <v>7.1500000054948032</v>
      </c>
      <c r="P95">
        <v>1</v>
      </c>
    </row>
    <row r="96" spans="11:19" x14ac:dyDescent="0.3">
      <c r="K96">
        <v>180053078</v>
      </c>
      <c r="L96" t="s">
        <v>2254</v>
      </c>
      <c r="M96">
        <v>30.833333332557231</v>
      </c>
      <c r="N96" cm="1">
        <f t="array" ref="N96">_xlfn.IFS(S96="","",O96="",S96,S96&gt;O96,O96,S96&lt;O96,S96)</f>
        <v>81.983333334792405</v>
      </c>
      <c r="O96">
        <v>87.16666666441597</v>
      </c>
      <c r="P96">
        <v>2</v>
      </c>
      <c r="Q96">
        <v>1</v>
      </c>
      <c r="S96">
        <v>81.983333334792405</v>
      </c>
    </row>
    <row r="97" spans="11:19" x14ac:dyDescent="0.3">
      <c r="K97">
        <v>180053119</v>
      </c>
      <c r="L97" t="s">
        <v>2254</v>
      </c>
      <c r="M97">
        <v>25.899999998509884</v>
      </c>
      <c r="N97" cm="1">
        <f t="array" ref="N97">_xlfn.IFS(S97="","",O97="",S97,S97&gt;O97,O97,S97&lt;O97,S97)</f>
        <v>16.100000002188608</v>
      </c>
      <c r="O97">
        <v>55.866666671354324</v>
      </c>
      <c r="P97">
        <v>1</v>
      </c>
      <c r="Q97">
        <v>2</v>
      </c>
      <c r="S97">
        <v>16.100000002188608</v>
      </c>
    </row>
    <row r="98" spans="11:19" x14ac:dyDescent="0.3">
      <c r="K98">
        <v>180053407</v>
      </c>
      <c r="L98" t="s">
        <v>2254</v>
      </c>
      <c r="M98">
        <v>61.450000000186265</v>
      </c>
      <c r="O98">
        <v>132.60000000474975</v>
      </c>
      <c r="P98">
        <v>1</v>
      </c>
    </row>
    <row r="99" spans="11:19" x14ac:dyDescent="0.3">
      <c r="K99">
        <v>180053430</v>
      </c>
      <c r="L99" t="s">
        <v>2254</v>
      </c>
      <c r="M99">
        <v>10.683333337074146</v>
      </c>
      <c r="O99">
        <v>37.49999999650754</v>
      </c>
      <c r="P99">
        <v>2</v>
      </c>
    </row>
    <row r="100" spans="11:19" x14ac:dyDescent="0.3">
      <c r="K100">
        <v>180053433</v>
      </c>
      <c r="L100" t="s">
        <v>2254</v>
      </c>
      <c r="M100">
        <v>68.816666670609266</v>
      </c>
      <c r="O100">
        <v>94.60000000661239</v>
      </c>
      <c r="P100">
        <v>1</v>
      </c>
    </row>
    <row r="101" spans="11:19" x14ac:dyDescent="0.3">
      <c r="K101">
        <v>180053513</v>
      </c>
      <c r="L101" t="s">
        <v>2254</v>
      </c>
      <c r="M101">
        <v>11.883333334699273</v>
      </c>
      <c r="O101">
        <v>18.033333336934447</v>
      </c>
      <c r="P101">
        <v>1</v>
      </c>
    </row>
    <row r="102" spans="11:19" x14ac:dyDescent="0.3">
      <c r="K102">
        <v>180053582</v>
      </c>
      <c r="L102" t="s">
        <v>2254</v>
      </c>
      <c r="M102">
        <v>12.033333327854052</v>
      </c>
      <c r="N102" cm="1">
        <f t="array" ref="N102">_xlfn.IFS(S102="","",O102="",S102,S102&gt;O102,O102,S102&lt;O102,S102)</f>
        <v>12.666666662553325</v>
      </c>
      <c r="O102">
        <v>18.883333326084539</v>
      </c>
      <c r="P102">
        <v>1</v>
      </c>
      <c r="Q102">
        <v>2</v>
      </c>
      <c r="S102">
        <v>12.666666662553325</v>
      </c>
    </row>
    <row r="103" spans="11:19" x14ac:dyDescent="0.3">
      <c r="K103">
        <v>180053665</v>
      </c>
      <c r="L103" t="s">
        <v>2254</v>
      </c>
      <c r="M103">
        <v>94.733333339681849</v>
      </c>
      <c r="O103">
        <v>180.05000000121072</v>
      </c>
      <c r="P103">
        <v>1</v>
      </c>
    </row>
    <row r="104" spans="11:19" x14ac:dyDescent="0.3">
      <c r="K104">
        <v>180053823</v>
      </c>
      <c r="L104" t="s">
        <v>2254</v>
      </c>
      <c r="M104">
        <v>24.683333340799436</v>
      </c>
      <c r="O104">
        <v>82.650000000139698</v>
      </c>
      <c r="P104">
        <v>1</v>
      </c>
    </row>
    <row r="105" spans="11:19" x14ac:dyDescent="0.3">
      <c r="K105">
        <v>180053826</v>
      </c>
      <c r="L105" t="s">
        <v>2254</v>
      </c>
      <c r="M105">
        <v>11.683333329856396</v>
      </c>
      <c r="O105">
        <v>33.066666664090008</v>
      </c>
      <c r="P105">
        <v>1</v>
      </c>
    </row>
    <row r="106" spans="11:19" x14ac:dyDescent="0.3">
      <c r="K106">
        <v>180055350</v>
      </c>
      <c r="L106" t="s">
        <v>2254</v>
      </c>
      <c r="M106">
        <v>1.0666666750330478</v>
      </c>
      <c r="O106">
        <v>13.96666667307727</v>
      </c>
      <c r="P106">
        <v>1</v>
      </c>
    </row>
    <row r="107" spans="11:19" x14ac:dyDescent="0.3">
      <c r="K107">
        <v>180055370</v>
      </c>
      <c r="L107" t="s">
        <v>2254</v>
      </c>
      <c r="M107">
        <v>21.949999997159466</v>
      </c>
      <c r="O107">
        <v>84.183333335677162</v>
      </c>
      <c r="P107">
        <v>1</v>
      </c>
    </row>
    <row r="108" spans="11:19" x14ac:dyDescent="0.3">
      <c r="K108">
        <v>180055990</v>
      </c>
      <c r="L108" t="s">
        <v>2254</v>
      </c>
      <c r="O108">
        <v>17.516666664741933</v>
      </c>
      <c r="P108">
        <v>1</v>
      </c>
    </row>
    <row r="109" spans="11:19" x14ac:dyDescent="0.3">
      <c r="K109">
        <v>180056220</v>
      </c>
      <c r="L109" t="s">
        <v>2254</v>
      </c>
      <c r="M109">
        <v>19.833333338610828</v>
      </c>
      <c r="N109" cm="1">
        <f t="array" ref="N109">_xlfn.IFS(S109="","",O109="",S109,S109&gt;O109,O109,S109&lt;O109,S109)</f>
        <v>17.016666673589498</v>
      </c>
      <c r="O109">
        <v>84.683333337306976</v>
      </c>
      <c r="P109">
        <v>1</v>
      </c>
      <c r="Q109">
        <v>2</v>
      </c>
      <c r="S109">
        <v>17.016666673589498</v>
      </c>
    </row>
    <row r="110" spans="11:19" x14ac:dyDescent="0.3">
      <c r="K110">
        <v>180056299</v>
      </c>
      <c r="L110" t="s">
        <v>2254</v>
      </c>
      <c r="M110">
        <v>18.033333326457068</v>
      </c>
      <c r="N110" cm="1">
        <f t="array" ref="N110">_xlfn.IFS(S110="","",O110="",S110,S110&gt;O110,O110,S110&lt;O110,S110)</f>
        <v>14.616666657384485</v>
      </c>
      <c r="O110">
        <v>56.833333323011175</v>
      </c>
      <c r="P110">
        <v>2</v>
      </c>
      <c r="Q110">
        <v>1</v>
      </c>
      <c r="S110">
        <v>14.616666657384485</v>
      </c>
    </row>
    <row r="111" spans="11:19" x14ac:dyDescent="0.3">
      <c r="K111">
        <v>180056567</v>
      </c>
      <c r="L111" t="s">
        <v>2254</v>
      </c>
      <c r="M111">
        <v>0</v>
      </c>
      <c r="O111">
        <v>19.233333334559575</v>
      </c>
      <c r="P111">
        <v>1</v>
      </c>
    </row>
    <row r="112" spans="11:19" x14ac:dyDescent="0.3">
      <c r="K112">
        <v>180056573</v>
      </c>
      <c r="L112" t="s">
        <v>2254</v>
      </c>
      <c r="M112">
        <v>15.466666667489335</v>
      </c>
      <c r="N112" cm="1">
        <f t="array" ref="N112">_xlfn.IFS(S112="","",O112="",S112,S112&gt;O112,O112,S112&lt;O112,S112)</f>
        <v>17.84999999217689</v>
      </c>
      <c r="O112">
        <v>26.183333335211501</v>
      </c>
      <c r="P112">
        <v>2</v>
      </c>
      <c r="Q112">
        <v>1</v>
      </c>
      <c r="S112">
        <v>17.84999999217689</v>
      </c>
    </row>
    <row r="113" spans="11:19" x14ac:dyDescent="0.3">
      <c r="K113">
        <v>180056595</v>
      </c>
      <c r="L113" t="s">
        <v>2254</v>
      </c>
      <c r="M113">
        <v>9.0499999991152436</v>
      </c>
      <c r="N113" cm="1">
        <f t="array" ref="N113">_xlfn.IFS(S113="","",O113="",S113,S113&gt;O113,O113,S113&lt;O113,S113)</f>
        <v>20.783333330182359</v>
      </c>
      <c r="O113">
        <v>30.483333334559575</v>
      </c>
      <c r="P113">
        <v>2</v>
      </c>
      <c r="Q113">
        <v>2</v>
      </c>
      <c r="S113">
        <v>20.783333330182359</v>
      </c>
    </row>
    <row r="114" spans="11:19" x14ac:dyDescent="0.3">
      <c r="K114">
        <v>180056596</v>
      </c>
      <c r="L114" t="s">
        <v>2254</v>
      </c>
      <c r="M114">
        <v>0</v>
      </c>
      <c r="O114">
        <v>3.6500000045634806</v>
      </c>
      <c r="P114">
        <v>1</v>
      </c>
    </row>
    <row r="115" spans="11:19" x14ac:dyDescent="0.3">
      <c r="K115">
        <v>180056825</v>
      </c>
      <c r="L115" t="s">
        <v>2254</v>
      </c>
      <c r="M115">
        <v>0</v>
      </c>
      <c r="O115">
        <v>52.50000000349246</v>
      </c>
      <c r="P115">
        <v>2</v>
      </c>
    </row>
    <row r="116" spans="11:19" x14ac:dyDescent="0.3">
      <c r="K116">
        <v>180056887</v>
      </c>
      <c r="L116" t="s">
        <v>2254</v>
      </c>
      <c r="M116">
        <v>1.6666660085320473E-2</v>
      </c>
      <c r="O116">
        <v>46.466666663764045</v>
      </c>
      <c r="P116">
        <v>1</v>
      </c>
    </row>
    <row r="117" spans="11:19" x14ac:dyDescent="0.3">
      <c r="K117">
        <v>180056938</v>
      </c>
      <c r="L117" t="s">
        <v>2254</v>
      </c>
      <c r="M117">
        <v>28.366666665533558</v>
      </c>
      <c r="O117">
        <v>97.550000004703179</v>
      </c>
      <c r="P117">
        <v>1</v>
      </c>
    </row>
    <row r="118" spans="11:19" x14ac:dyDescent="0.3">
      <c r="K118">
        <v>180057177</v>
      </c>
      <c r="L118" t="s">
        <v>2254</v>
      </c>
      <c r="M118">
        <v>9.9833333306014538</v>
      </c>
      <c r="O118">
        <v>45.583333333488554</v>
      </c>
      <c r="P118">
        <v>2</v>
      </c>
    </row>
    <row r="119" spans="11:19" x14ac:dyDescent="0.3">
      <c r="K119">
        <v>180057241</v>
      </c>
      <c r="L119" t="s">
        <v>2254</v>
      </c>
      <c r="O119">
        <v>11.533333336701617</v>
      </c>
      <c r="P119">
        <v>1</v>
      </c>
    </row>
    <row r="120" spans="11:19" x14ac:dyDescent="0.3">
      <c r="K120">
        <v>180057456</v>
      </c>
      <c r="L120" t="s">
        <v>2254</v>
      </c>
      <c r="M120">
        <v>39.450000001816079</v>
      </c>
      <c r="O120">
        <v>69.416666674660519</v>
      </c>
      <c r="P120">
        <v>1</v>
      </c>
    </row>
    <row r="121" spans="11:19" x14ac:dyDescent="0.3">
      <c r="K121">
        <v>180057525</v>
      </c>
      <c r="L121" t="s">
        <v>2254</v>
      </c>
      <c r="M121">
        <v>29.566666663158685</v>
      </c>
      <c r="O121">
        <v>48.433333329157904</v>
      </c>
      <c r="P121">
        <v>1</v>
      </c>
    </row>
    <row r="122" spans="11:19" x14ac:dyDescent="0.3">
      <c r="K122">
        <v>180057560</v>
      </c>
      <c r="L122" t="s">
        <v>2254</v>
      </c>
      <c r="M122">
        <v>13.266666666604578</v>
      </c>
      <c r="O122">
        <v>74.166666663950309</v>
      </c>
      <c r="P122">
        <v>1</v>
      </c>
    </row>
    <row r="123" spans="11:19" x14ac:dyDescent="0.3">
      <c r="K123">
        <v>180057717</v>
      </c>
      <c r="L123" t="s">
        <v>2254</v>
      </c>
      <c r="M123">
        <v>1.6666670562699437E-2</v>
      </c>
      <c r="O123">
        <v>4.3833333416841924</v>
      </c>
      <c r="P123">
        <v>1</v>
      </c>
    </row>
    <row r="124" spans="11:19" x14ac:dyDescent="0.3">
      <c r="K124">
        <v>180057739</v>
      </c>
      <c r="L124" t="s">
        <v>2254</v>
      </c>
      <c r="M124">
        <v>6.5333333308808506</v>
      </c>
      <c r="O124">
        <v>18.149999999441206</v>
      </c>
      <c r="P124">
        <v>1</v>
      </c>
    </row>
    <row r="125" spans="11:19" x14ac:dyDescent="0.3">
      <c r="K125">
        <v>180057982</v>
      </c>
      <c r="L125" t="s">
        <v>2254</v>
      </c>
      <c r="M125">
        <v>14.883333334000781</v>
      </c>
      <c r="O125">
        <v>55.233333326177672</v>
      </c>
      <c r="P125">
        <v>1</v>
      </c>
    </row>
    <row r="126" spans="11:19" x14ac:dyDescent="0.3">
      <c r="K126">
        <v>180058036</v>
      </c>
      <c r="L126" t="s">
        <v>2254</v>
      </c>
      <c r="M126">
        <v>3.516666661016643</v>
      </c>
      <c r="O126">
        <v>52.53333333414048</v>
      </c>
      <c r="P126">
        <v>3</v>
      </c>
    </row>
    <row r="127" spans="11:19" x14ac:dyDescent="0.3">
      <c r="K127">
        <v>180058065</v>
      </c>
      <c r="L127" t="s">
        <v>2254</v>
      </c>
      <c r="M127">
        <v>22.799999996786937</v>
      </c>
      <c r="O127">
        <v>32.033333330182359</v>
      </c>
      <c r="P127">
        <v>1</v>
      </c>
    </row>
    <row r="128" spans="11:19" x14ac:dyDescent="0.3">
      <c r="K128">
        <v>180058136</v>
      </c>
      <c r="L128" t="s">
        <v>2254</v>
      </c>
      <c r="O128">
        <v>30.01666666357778</v>
      </c>
      <c r="P128">
        <v>1</v>
      </c>
    </row>
    <row r="129" spans="11:19" x14ac:dyDescent="0.3">
      <c r="K129">
        <v>180058140</v>
      </c>
      <c r="L129" t="s">
        <v>2254</v>
      </c>
      <c r="M129">
        <v>21.733333332231268</v>
      </c>
      <c r="O129">
        <v>50.250000001396984</v>
      </c>
      <c r="P129">
        <v>3</v>
      </c>
    </row>
    <row r="130" spans="11:19" x14ac:dyDescent="0.3">
      <c r="K130">
        <v>180058159</v>
      </c>
      <c r="L130" t="s">
        <v>2254</v>
      </c>
      <c r="O130">
        <v>105.88333333726041</v>
      </c>
      <c r="P130">
        <v>1</v>
      </c>
    </row>
    <row r="131" spans="11:19" x14ac:dyDescent="0.3">
      <c r="K131">
        <v>180058273</v>
      </c>
      <c r="L131" t="s">
        <v>2254</v>
      </c>
      <c r="M131">
        <v>50.949999997392297</v>
      </c>
      <c r="O131">
        <v>80.033333329483867</v>
      </c>
      <c r="P131">
        <v>1</v>
      </c>
    </row>
    <row r="132" spans="11:19" x14ac:dyDescent="0.3">
      <c r="K132">
        <v>180058274</v>
      </c>
      <c r="L132" t="s">
        <v>2254</v>
      </c>
      <c r="M132">
        <v>7.4333333317190409</v>
      </c>
      <c r="O132">
        <v>49.516666664276272</v>
      </c>
      <c r="P132">
        <v>1</v>
      </c>
    </row>
    <row r="133" spans="11:19" x14ac:dyDescent="0.3">
      <c r="K133">
        <v>180058316</v>
      </c>
      <c r="L133" t="s">
        <v>2254</v>
      </c>
      <c r="M133">
        <v>31.116666658781469</v>
      </c>
      <c r="O133">
        <v>36.016666662180796</v>
      </c>
      <c r="P133">
        <v>1</v>
      </c>
    </row>
    <row r="134" spans="11:19" x14ac:dyDescent="0.3">
      <c r="K134">
        <v>180059837</v>
      </c>
      <c r="L134" t="s">
        <v>2254</v>
      </c>
      <c r="M134">
        <v>44.13333332980983</v>
      </c>
      <c r="O134">
        <v>48.283333336003125</v>
      </c>
      <c r="P134">
        <v>1</v>
      </c>
    </row>
    <row r="135" spans="11:19" x14ac:dyDescent="0.3">
      <c r="K135">
        <v>180059838</v>
      </c>
      <c r="L135" t="s">
        <v>2254</v>
      </c>
      <c r="M135">
        <v>21.350000003585592</v>
      </c>
      <c r="O135">
        <v>42.416666670469567</v>
      </c>
      <c r="P135">
        <v>1</v>
      </c>
    </row>
    <row r="136" spans="11:19" x14ac:dyDescent="0.3">
      <c r="K136">
        <v>180059853</v>
      </c>
      <c r="L136" t="s">
        <v>2254</v>
      </c>
      <c r="M136">
        <v>71.616666665067896</v>
      </c>
      <c r="O136">
        <v>185.59999999939464</v>
      </c>
      <c r="P136">
        <v>1</v>
      </c>
    </row>
    <row r="137" spans="11:19" x14ac:dyDescent="0.3">
      <c r="K137">
        <v>180059887</v>
      </c>
      <c r="L137" t="s">
        <v>2254</v>
      </c>
      <c r="M137">
        <v>91.016666663344949</v>
      </c>
      <c r="O137">
        <v>99.349999995902181</v>
      </c>
      <c r="P137">
        <v>1</v>
      </c>
    </row>
    <row r="138" spans="11:19" x14ac:dyDescent="0.3">
      <c r="K138">
        <v>180059936</v>
      </c>
      <c r="L138" t="s">
        <v>2254</v>
      </c>
      <c r="M138">
        <v>20.033333332976326</v>
      </c>
      <c r="N138" cm="1">
        <f t="array" ref="N138">_xlfn.IFS(S138="","",O138="",S138,S138&gt;O138,O138,S138&lt;O138,S138)</f>
        <v>37.899999995715916</v>
      </c>
      <c r="O138">
        <v>37.899999995715916</v>
      </c>
      <c r="P138">
        <v>1</v>
      </c>
      <c r="Q138">
        <v>1</v>
      </c>
      <c r="S138">
        <v>56.116666666930541</v>
      </c>
    </row>
    <row r="139" spans="11:19" x14ac:dyDescent="0.3">
      <c r="K139">
        <v>180059953</v>
      </c>
      <c r="L139" t="s">
        <v>2254</v>
      </c>
      <c r="M139">
        <v>8.3666666736826301</v>
      </c>
      <c r="O139">
        <v>56.283333341125399</v>
      </c>
      <c r="P139">
        <v>1</v>
      </c>
    </row>
    <row r="140" spans="11:19" x14ac:dyDescent="0.3">
      <c r="K140">
        <v>180059995</v>
      </c>
      <c r="L140" t="s">
        <v>2254</v>
      </c>
      <c r="M140">
        <v>2.9166666674427688</v>
      </c>
      <c r="N140" cm="1">
        <f t="array" ref="N140">_xlfn.IFS(S140="","",O140="",S140,S140&gt;O140,O140,S140&lt;O140,S140)</f>
        <v>62.983333335723728</v>
      </c>
      <c r="O140">
        <v>64.433333339402452</v>
      </c>
      <c r="P140">
        <v>2</v>
      </c>
      <c r="Q140">
        <v>1</v>
      </c>
      <c r="S140">
        <v>62.983333335723728</v>
      </c>
    </row>
    <row r="141" spans="11:19" x14ac:dyDescent="0.3">
      <c r="K141">
        <v>180060296</v>
      </c>
      <c r="L141" t="s">
        <v>2254</v>
      </c>
      <c r="M141">
        <v>29.183333334513009</v>
      </c>
      <c r="O141">
        <v>35.69999999483116</v>
      </c>
      <c r="P141">
        <v>1</v>
      </c>
    </row>
    <row r="142" spans="11:19" x14ac:dyDescent="0.3">
      <c r="K142">
        <v>180060364</v>
      </c>
      <c r="L142" t="s">
        <v>2254</v>
      </c>
      <c r="M142">
        <v>0</v>
      </c>
      <c r="O142">
        <v>15.449999996926636</v>
      </c>
      <c r="P142">
        <v>1</v>
      </c>
    </row>
    <row r="143" spans="11:19" x14ac:dyDescent="0.3">
      <c r="K143">
        <v>180060366</v>
      </c>
      <c r="L143" t="s">
        <v>2254</v>
      </c>
      <c r="M143">
        <v>21.400000004796311</v>
      </c>
      <c r="O143">
        <v>24.966666667023674</v>
      </c>
      <c r="P143">
        <v>1</v>
      </c>
    </row>
    <row r="144" spans="11:19" x14ac:dyDescent="0.3">
      <c r="K144">
        <v>180060399</v>
      </c>
      <c r="L144" t="s">
        <v>2254</v>
      </c>
      <c r="M144">
        <v>8.7499999918509275</v>
      </c>
      <c r="O144">
        <v>64.266666665207595</v>
      </c>
      <c r="P144">
        <v>1</v>
      </c>
    </row>
    <row r="145" spans="11:19" x14ac:dyDescent="0.3">
      <c r="K145">
        <v>180060964</v>
      </c>
      <c r="L145" t="s">
        <v>2254</v>
      </c>
      <c r="M145">
        <v>23.666666666977108</v>
      </c>
      <c r="O145">
        <v>56.000000004423782</v>
      </c>
      <c r="P145">
        <v>2</v>
      </c>
    </row>
    <row r="146" spans="11:19" x14ac:dyDescent="0.3">
      <c r="K146">
        <v>180061135</v>
      </c>
      <c r="L146" t="s">
        <v>2254</v>
      </c>
      <c r="O146">
        <v>8.9833333378192037</v>
      </c>
      <c r="P146">
        <v>1</v>
      </c>
    </row>
    <row r="147" spans="11:19" x14ac:dyDescent="0.3">
      <c r="K147">
        <v>180062120</v>
      </c>
      <c r="L147" t="s">
        <v>2254</v>
      </c>
      <c r="O147">
        <v>11.116666666930541</v>
      </c>
      <c r="P147">
        <v>1</v>
      </c>
    </row>
    <row r="148" spans="11:19" x14ac:dyDescent="0.3">
      <c r="K148">
        <v>180062155</v>
      </c>
      <c r="L148" t="s">
        <v>2254</v>
      </c>
      <c r="M148">
        <v>32.550000002374873</v>
      </c>
      <c r="O148">
        <v>40.983333337353542</v>
      </c>
      <c r="P148">
        <v>1</v>
      </c>
    </row>
    <row r="149" spans="11:19" x14ac:dyDescent="0.3">
      <c r="K149">
        <v>180062495</v>
      </c>
      <c r="L149" t="s">
        <v>2254</v>
      </c>
      <c r="M149">
        <v>0</v>
      </c>
      <c r="O149">
        <v>18.366666664369404</v>
      </c>
      <c r="P149">
        <v>1</v>
      </c>
    </row>
    <row r="150" spans="11:19" x14ac:dyDescent="0.3">
      <c r="K150">
        <v>180062512</v>
      </c>
      <c r="L150" t="s">
        <v>2254</v>
      </c>
      <c r="M150">
        <v>11.23333333991468</v>
      </c>
      <c r="N150" cm="1">
        <f t="array" ref="N150">_xlfn.IFS(S150="","",O150="",S150,S150&gt;O150,O150,S150&lt;O150,S150)</f>
        <v>7.4500000022817403</v>
      </c>
      <c r="O150">
        <v>36.833333341637626</v>
      </c>
      <c r="P150">
        <v>2</v>
      </c>
      <c r="Q150">
        <v>1</v>
      </c>
      <c r="S150">
        <v>7.4500000022817403</v>
      </c>
    </row>
    <row r="151" spans="11:19" x14ac:dyDescent="0.3">
      <c r="K151">
        <v>180062834</v>
      </c>
      <c r="L151" t="s">
        <v>2254</v>
      </c>
      <c r="M151">
        <v>12.250000003259629</v>
      </c>
      <c r="N151" cm="1">
        <f t="array" ref="N151">_xlfn.IFS(S151="","",O151="",S151,S151&gt;O151,O151,S151&lt;O151,S151)</f>
        <v>46.000000003259629</v>
      </c>
      <c r="O151">
        <v>46.000000003259629</v>
      </c>
      <c r="P151">
        <v>2</v>
      </c>
      <c r="Q151">
        <v>1</v>
      </c>
      <c r="S151">
        <v>63.450000006705523</v>
      </c>
    </row>
    <row r="152" spans="11:19" x14ac:dyDescent="0.3">
      <c r="K152">
        <v>180062912</v>
      </c>
      <c r="L152" t="s">
        <v>2254</v>
      </c>
      <c r="M152">
        <v>12.883333337958902</v>
      </c>
      <c r="O152">
        <v>64.983333342242986</v>
      </c>
      <c r="P152">
        <v>1</v>
      </c>
    </row>
    <row r="153" spans="11:19" x14ac:dyDescent="0.3">
      <c r="K153">
        <v>180062976</v>
      </c>
      <c r="L153" t="s">
        <v>2254</v>
      </c>
      <c r="N153" cm="1">
        <f t="array" ref="N153">_xlfn.IFS(S153="","",O153="",S153,S153&gt;O153,O153,S153&lt;O153,S153)</f>
        <v>18.149999999441206</v>
      </c>
      <c r="O153">
        <v>81.916666663018987</v>
      </c>
      <c r="P153">
        <v>2</v>
      </c>
      <c r="Q153">
        <v>3</v>
      </c>
      <c r="S153">
        <v>18.149999999441206</v>
      </c>
    </row>
    <row r="154" spans="11:19" x14ac:dyDescent="0.3">
      <c r="K154">
        <v>180063448</v>
      </c>
      <c r="L154" t="s">
        <v>2254</v>
      </c>
      <c r="M154">
        <v>7.883333332138136</v>
      </c>
      <c r="O154">
        <v>14.09999999566935</v>
      </c>
      <c r="P154">
        <v>1</v>
      </c>
    </row>
    <row r="155" spans="11:19" x14ac:dyDescent="0.3">
      <c r="K155">
        <v>180063494</v>
      </c>
      <c r="L155" t="s">
        <v>2254</v>
      </c>
      <c r="M155">
        <v>18.650000001071021</v>
      </c>
      <c r="O155">
        <v>44.849999996367842</v>
      </c>
      <c r="P155">
        <v>2</v>
      </c>
    </row>
    <row r="156" spans="11:19" x14ac:dyDescent="0.3">
      <c r="K156">
        <v>180063655</v>
      </c>
      <c r="L156" t="s">
        <v>2254</v>
      </c>
      <c r="M156">
        <v>4.2333333275746554</v>
      </c>
      <c r="N156" cm="1">
        <f t="array" ref="N156">_xlfn.IFS(S156="","",O156="",S156,S156&gt;O156,O156,S156&lt;O156,S156)</f>
        <v>9.6666666632518172</v>
      </c>
      <c r="O156">
        <v>23.133333324221894</v>
      </c>
      <c r="P156">
        <v>1</v>
      </c>
      <c r="Q156">
        <v>1</v>
      </c>
      <c r="S156">
        <v>9.6666666632518172</v>
      </c>
    </row>
    <row r="157" spans="11:19" x14ac:dyDescent="0.3">
      <c r="K157">
        <v>180063674</v>
      </c>
      <c r="L157" t="s">
        <v>2254</v>
      </c>
      <c r="O157">
        <v>5.2666666719596833</v>
      </c>
      <c r="P157">
        <v>1</v>
      </c>
    </row>
    <row r="158" spans="11:19" x14ac:dyDescent="0.3">
      <c r="K158">
        <v>180063718</v>
      </c>
      <c r="L158" t="s">
        <v>2254</v>
      </c>
      <c r="M158">
        <v>0.38333333912305534</v>
      </c>
      <c r="O158">
        <v>0.86666667019017041</v>
      </c>
      <c r="P158">
        <v>1</v>
      </c>
    </row>
    <row r="159" spans="11:19" x14ac:dyDescent="0.3">
      <c r="K159">
        <v>180063736</v>
      </c>
      <c r="L159" t="s">
        <v>2254</v>
      </c>
      <c r="M159">
        <v>0</v>
      </c>
      <c r="O159">
        <v>35.183333333116025</v>
      </c>
      <c r="P159">
        <v>1</v>
      </c>
    </row>
    <row r="160" spans="11:19" x14ac:dyDescent="0.3">
      <c r="K160">
        <v>180063792</v>
      </c>
      <c r="L160" t="s">
        <v>2254</v>
      </c>
      <c r="M160">
        <v>0</v>
      </c>
      <c r="O160">
        <v>22.049999999580905</v>
      </c>
      <c r="P160">
        <v>1</v>
      </c>
    </row>
    <row r="161" spans="11:19" x14ac:dyDescent="0.3">
      <c r="K161">
        <v>180065088</v>
      </c>
      <c r="L161" t="s">
        <v>2254</v>
      </c>
      <c r="M161">
        <v>10.483333342708647</v>
      </c>
      <c r="O161">
        <v>34.050000007264316</v>
      </c>
      <c r="P161">
        <v>1</v>
      </c>
    </row>
    <row r="162" spans="11:19" x14ac:dyDescent="0.3">
      <c r="K162">
        <v>180065194</v>
      </c>
      <c r="L162" t="s">
        <v>2254</v>
      </c>
      <c r="M162">
        <v>12.816666666185483</v>
      </c>
      <c r="N162" cm="1">
        <f t="array" ref="N162">_xlfn.IFS(S162="","",O162="",S162,S162&gt;O162,O162,S162&lt;O162,S162)</f>
        <v>106.533333332045</v>
      </c>
      <c r="O162">
        <v>106.75000000745058</v>
      </c>
      <c r="P162">
        <v>3</v>
      </c>
      <c r="Q162">
        <v>4</v>
      </c>
      <c r="S162">
        <v>106.533333332045</v>
      </c>
    </row>
    <row r="163" spans="11:19" x14ac:dyDescent="0.3">
      <c r="K163">
        <v>180065287</v>
      </c>
      <c r="L163" t="s">
        <v>2254</v>
      </c>
      <c r="M163">
        <v>23.866666671819985</v>
      </c>
      <c r="O163">
        <v>107.48333333409391</v>
      </c>
      <c r="P163">
        <v>1</v>
      </c>
    </row>
    <row r="164" spans="11:19" x14ac:dyDescent="0.3">
      <c r="K164">
        <v>180065609</v>
      </c>
      <c r="L164" t="s">
        <v>2254</v>
      </c>
      <c r="M164">
        <v>11.833333333488554</v>
      </c>
      <c r="N164" cm="1">
        <f t="array" ref="N164">_xlfn.IFS(S164="","",O164="",S164,S164&gt;O164,O164,S164&lt;O164,S164)</f>
        <v>10.999999993946403</v>
      </c>
      <c r="O164">
        <v>29.716666666790843</v>
      </c>
      <c r="P164">
        <v>1</v>
      </c>
      <c r="Q164">
        <v>2</v>
      </c>
      <c r="S164">
        <v>10.999999993946403</v>
      </c>
    </row>
    <row r="165" spans="11:19" x14ac:dyDescent="0.3">
      <c r="K165">
        <v>180065611</v>
      </c>
      <c r="L165" t="s">
        <v>2254</v>
      </c>
      <c r="O165">
        <v>10.000000001164153</v>
      </c>
      <c r="P165">
        <v>1</v>
      </c>
    </row>
    <row r="166" spans="11:19" x14ac:dyDescent="0.3">
      <c r="K166">
        <v>180065857</v>
      </c>
      <c r="L166" t="s">
        <v>2254</v>
      </c>
      <c r="M166">
        <v>5.9666666679549962</v>
      </c>
      <c r="O166">
        <v>31.549999999115244</v>
      </c>
      <c r="P166">
        <v>1</v>
      </c>
    </row>
    <row r="167" spans="11:19" x14ac:dyDescent="0.3">
      <c r="K167">
        <v>180066200</v>
      </c>
      <c r="L167" t="s">
        <v>2254</v>
      </c>
      <c r="M167">
        <v>8.0999999970663339</v>
      </c>
      <c r="N167" cm="1">
        <f t="array" ref="N167">_xlfn.IFS(S167="","",O167="",S167,S167&gt;O167,O167,S167&lt;O167,S167)</f>
        <v>33.116666665300727</v>
      </c>
      <c r="O167">
        <v>33.116666665300727</v>
      </c>
      <c r="P167">
        <v>1</v>
      </c>
      <c r="Q167">
        <v>2</v>
      </c>
      <c r="S167">
        <v>33.716666658874601</v>
      </c>
    </row>
    <row r="168" spans="11:19" x14ac:dyDescent="0.3">
      <c r="K168">
        <v>180066245</v>
      </c>
      <c r="L168" t="s">
        <v>2254</v>
      </c>
      <c r="M168">
        <v>38.949999989708886</v>
      </c>
      <c r="O168">
        <v>58.249999996041879</v>
      </c>
      <c r="P168">
        <v>1</v>
      </c>
    </row>
    <row r="169" spans="11:19" x14ac:dyDescent="0.3">
      <c r="K169">
        <v>180066334</v>
      </c>
      <c r="L169" t="s">
        <v>2254</v>
      </c>
      <c r="M169">
        <v>13.399999999674037</v>
      </c>
      <c r="O169">
        <v>38.666666663484648</v>
      </c>
      <c r="P169">
        <v>1</v>
      </c>
    </row>
    <row r="170" spans="11:19" x14ac:dyDescent="0.3">
      <c r="K170">
        <v>180066600</v>
      </c>
      <c r="L170" t="s">
        <v>2254</v>
      </c>
      <c r="O170">
        <v>21.233333330601454</v>
      </c>
      <c r="P170">
        <v>1</v>
      </c>
    </row>
    <row r="171" spans="11:19" x14ac:dyDescent="0.3">
      <c r="K171">
        <v>180066829</v>
      </c>
      <c r="L171" t="s">
        <v>2254</v>
      </c>
      <c r="M171">
        <v>1.6666660085320473E-2</v>
      </c>
      <c r="O171">
        <v>54.266666664043441</v>
      </c>
      <c r="P171">
        <v>1</v>
      </c>
    </row>
    <row r="172" spans="11:19" x14ac:dyDescent="0.3">
      <c r="K172">
        <v>180067058</v>
      </c>
      <c r="L172" t="s">
        <v>2254</v>
      </c>
      <c r="M172">
        <v>2.6333333412185311</v>
      </c>
      <c r="N172" cm="1">
        <f t="array" ref="N172">_xlfn.IFS(S172="","",O172="",S172,S172&gt;O172,O172,S172&lt;O172,S172)</f>
        <v>13.466666671447456</v>
      </c>
      <c r="O172">
        <v>20.800000000745058</v>
      </c>
      <c r="P172">
        <v>1</v>
      </c>
      <c r="Q172">
        <v>1</v>
      </c>
      <c r="S172">
        <v>13.466666671447456</v>
      </c>
    </row>
    <row r="173" spans="11:19" x14ac:dyDescent="0.3">
      <c r="K173">
        <v>180067060</v>
      </c>
      <c r="L173" t="s">
        <v>2254</v>
      </c>
      <c r="M173">
        <v>27.849999993341044</v>
      </c>
      <c r="O173">
        <v>48.73333333642222</v>
      </c>
      <c r="P173">
        <v>1</v>
      </c>
    </row>
    <row r="174" spans="11:19" x14ac:dyDescent="0.3">
      <c r="K174">
        <v>180067419</v>
      </c>
      <c r="L174" t="s">
        <v>2254</v>
      </c>
      <c r="M174">
        <v>0</v>
      </c>
      <c r="O174">
        <v>18.749999993015081</v>
      </c>
      <c r="P174">
        <v>1</v>
      </c>
    </row>
    <row r="175" spans="11:19" x14ac:dyDescent="0.3">
      <c r="K175">
        <v>180067563</v>
      </c>
      <c r="L175" t="s">
        <v>2254</v>
      </c>
      <c r="M175">
        <v>5.8166666748002172</v>
      </c>
      <c r="O175">
        <v>43.13333333702758</v>
      </c>
      <c r="P175">
        <v>1</v>
      </c>
    </row>
    <row r="176" spans="11:19" x14ac:dyDescent="0.3">
      <c r="K176">
        <v>180067695</v>
      </c>
      <c r="L176" t="s">
        <v>2254</v>
      </c>
      <c r="M176">
        <v>7.5166666740551591</v>
      </c>
      <c r="O176">
        <v>9.3833333370275795</v>
      </c>
      <c r="P176">
        <v>1</v>
      </c>
    </row>
    <row r="177" spans="11:19" x14ac:dyDescent="0.3">
      <c r="K177">
        <v>180067707</v>
      </c>
      <c r="L177" t="s">
        <v>2254</v>
      </c>
      <c r="O177">
        <v>8.1500000087544322</v>
      </c>
      <c r="P177">
        <v>1</v>
      </c>
    </row>
    <row r="178" spans="11:19" x14ac:dyDescent="0.3">
      <c r="K178">
        <v>180067832</v>
      </c>
      <c r="L178" t="s">
        <v>2254</v>
      </c>
      <c r="M178">
        <v>9.2666666640434414</v>
      </c>
      <c r="O178">
        <v>34.549999998416752</v>
      </c>
      <c r="P178">
        <v>1</v>
      </c>
    </row>
    <row r="179" spans="11:19" x14ac:dyDescent="0.3">
      <c r="K179">
        <v>180068313</v>
      </c>
      <c r="L179" t="s">
        <v>2254</v>
      </c>
      <c r="O179">
        <v>20.983333335025236</v>
      </c>
      <c r="P179">
        <v>1</v>
      </c>
    </row>
    <row r="180" spans="11:19" x14ac:dyDescent="0.3">
      <c r="K180">
        <v>180068315</v>
      </c>
      <c r="L180" t="s">
        <v>2254</v>
      </c>
      <c r="M180">
        <v>18.516666668001562</v>
      </c>
      <c r="O180">
        <v>34.233333341544494</v>
      </c>
      <c r="P180">
        <v>1</v>
      </c>
    </row>
    <row r="181" spans="11:19" x14ac:dyDescent="0.3">
      <c r="K181">
        <v>180068349</v>
      </c>
      <c r="L181" t="s">
        <v>2254</v>
      </c>
      <c r="M181">
        <v>12.616666661342606</v>
      </c>
      <c r="O181">
        <v>50.049999996554106</v>
      </c>
      <c r="P181">
        <v>1</v>
      </c>
    </row>
    <row r="182" spans="11:19" x14ac:dyDescent="0.3">
      <c r="K182">
        <v>180068379</v>
      </c>
      <c r="L182" t="s">
        <v>2254</v>
      </c>
      <c r="N182" cm="1">
        <f t="array" ref="N182">_xlfn.IFS(S182="","",O182="",S182,S182&gt;O182,O182,S182&lt;O182,S182)</f>
        <v>11.266666670562699</v>
      </c>
      <c r="O182">
        <v>60.333333334419876</v>
      </c>
      <c r="P182">
        <v>2</v>
      </c>
      <c r="Q182">
        <v>2</v>
      </c>
      <c r="S182">
        <v>11.266666670562699</v>
      </c>
    </row>
    <row r="183" spans="11:19" x14ac:dyDescent="0.3">
      <c r="K183">
        <v>180068415</v>
      </c>
      <c r="L183" t="s">
        <v>2254</v>
      </c>
      <c r="M183">
        <v>4.9666666751727462</v>
      </c>
      <c r="O183">
        <v>19.883333339821547</v>
      </c>
      <c r="P183">
        <v>1</v>
      </c>
    </row>
    <row r="184" spans="11:19" x14ac:dyDescent="0.3">
      <c r="K184">
        <v>180068419</v>
      </c>
      <c r="L184" t="s">
        <v>2254</v>
      </c>
      <c r="M184">
        <v>7.2666666680015624</v>
      </c>
      <c r="O184">
        <v>37.633333329576999</v>
      </c>
      <c r="P184">
        <v>1</v>
      </c>
    </row>
    <row r="185" spans="11:19" x14ac:dyDescent="0.3">
      <c r="K185">
        <v>180069795</v>
      </c>
      <c r="L185" t="s">
        <v>2254</v>
      </c>
      <c r="M185">
        <v>13.11666666297242</v>
      </c>
      <c r="O185">
        <v>59.216666668653488</v>
      </c>
      <c r="P185">
        <v>1</v>
      </c>
    </row>
    <row r="186" spans="11:19" x14ac:dyDescent="0.3">
      <c r="K186">
        <v>180070282</v>
      </c>
      <c r="L186" t="s">
        <v>2254</v>
      </c>
      <c r="O186">
        <v>14.850000003352761</v>
      </c>
      <c r="P186">
        <v>1</v>
      </c>
    </row>
    <row r="187" spans="11:19" x14ac:dyDescent="0.3">
      <c r="K187">
        <v>180070430</v>
      </c>
      <c r="L187" t="s">
        <v>2254</v>
      </c>
      <c r="M187">
        <v>30.699999999487773</v>
      </c>
      <c r="O187">
        <v>39.016666661482304</v>
      </c>
      <c r="P187">
        <v>1</v>
      </c>
    </row>
    <row r="188" spans="11:19" x14ac:dyDescent="0.3">
      <c r="K188">
        <v>180070799</v>
      </c>
      <c r="L188" t="s">
        <v>2254</v>
      </c>
      <c r="O188">
        <v>7.6833333377726376</v>
      </c>
      <c r="P188">
        <v>1</v>
      </c>
    </row>
    <row r="189" spans="11:19" x14ac:dyDescent="0.3">
      <c r="K189">
        <v>180070955</v>
      </c>
      <c r="L189" t="s">
        <v>2254</v>
      </c>
      <c r="M189">
        <v>18.549999998649582</v>
      </c>
      <c r="O189">
        <v>27.499999995343387</v>
      </c>
      <c r="P189">
        <v>1</v>
      </c>
    </row>
    <row r="190" spans="11:19" x14ac:dyDescent="0.3">
      <c r="K190">
        <v>180071195</v>
      </c>
      <c r="L190" t="s">
        <v>2254</v>
      </c>
      <c r="M190">
        <v>22.51666666008532</v>
      </c>
      <c r="N190" cm="1">
        <f t="array" ref="N190">_xlfn.IFS(S190="","",O190="",S190,S190&gt;O190,O190,S190&lt;O190,S190)</f>
        <v>43.166666667675599</v>
      </c>
      <c r="O190">
        <v>43.166666667675599</v>
      </c>
      <c r="P190">
        <v>1</v>
      </c>
      <c r="Q190">
        <v>2</v>
      </c>
      <c r="S190">
        <v>43.533333325758576</v>
      </c>
    </row>
    <row r="191" spans="11:19" x14ac:dyDescent="0.3">
      <c r="K191">
        <v>180071222</v>
      </c>
      <c r="L191" t="s">
        <v>2254</v>
      </c>
      <c r="M191">
        <v>25.533333329949528</v>
      </c>
      <c r="N191" cm="1">
        <f t="array" ref="N191">_xlfn.IFS(S191="","",O191="",S191,S191&gt;O191,O191,S191&lt;O191,S191)</f>
        <v>93.283333325525746</v>
      </c>
      <c r="O191">
        <v>124.1833333298564</v>
      </c>
      <c r="P191">
        <v>2</v>
      </c>
      <c r="Q191">
        <v>2</v>
      </c>
      <c r="S191">
        <v>93.283333325525746</v>
      </c>
    </row>
    <row r="192" spans="11:19" x14ac:dyDescent="0.3">
      <c r="K192">
        <v>180071248</v>
      </c>
      <c r="L192" t="s">
        <v>2254</v>
      </c>
      <c r="M192">
        <v>14.216666668653488</v>
      </c>
      <c r="N192" cm="1">
        <f t="array" ref="N192">_xlfn.IFS(S192="","",O192="",S192,S192&gt;O192,O192,S192&lt;O192,S192)</f>
        <v>10.433333331020549</v>
      </c>
      <c r="O192">
        <v>61.916666671168059</v>
      </c>
      <c r="P192">
        <v>2</v>
      </c>
      <c r="Q192">
        <v>1</v>
      </c>
      <c r="S192">
        <v>10.433333331020549</v>
      </c>
    </row>
    <row r="193" spans="11:19" x14ac:dyDescent="0.3">
      <c r="K193">
        <v>180071284</v>
      </c>
      <c r="L193" t="s">
        <v>2254</v>
      </c>
      <c r="N193" cm="1">
        <f t="array" ref="N193">_xlfn.IFS(S193="","",O193="",S193,S193&gt;O193,O193,S193&lt;O193,S193)</f>
        <v>23.966666663764045</v>
      </c>
      <c r="O193">
        <v>23.966666663764045</v>
      </c>
      <c r="P193">
        <v>1</v>
      </c>
      <c r="Q193">
        <v>2</v>
      </c>
      <c r="S193">
        <v>24.949999996460974</v>
      </c>
    </row>
    <row r="194" spans="11:19" x14ac:dyDescent="0.3">
      <c r="K194">
        <v>180071658</v>
      </c>
      <c r="L194" t="s">
        <v>2254</v>
      </c>
      <c r="M194">
        <v>33.050000004004687</v>
      </c>
      <c r="O194">
        <v>61.650000005029142</v>
      </c>
      <c r="P194">
        <v>1</v>
      </c>
    </row>
    <row r="195" spans="11:19" x14ac:dyDescent="0.3">
      <c r="K195">
        <v>180072087</v>
      </c>
      <c r="L195" t="s">
        <v>2254</v>
      </c>
      <c r="M195">
        <v>0</v>
      </c>
      <c r="O195">
        <v>71.400000000139698</v>
      </c>
      <c r="P195">
        <v>1</v>
      </c>
    </row>
    <row r="196" spans="11:19" x14ac:dyDescent="0.3">
      <c r="K196">
        <v>180072150</v>
      </c>
      <c r="L196" t="s">
        <v>2254</v>
      </c>
      <c r="M196">
        <v>0</v>
      </c>
      <c r="O196">
        <v>58.949999992037192</v>
      </c>
      <c r="P196">
        <v>2</v>
      </c>
    </row>
    <row r="197" spans="11:19" x14ac:dyDescent="0.3">
      <c r="K197">
        <v>180072465</v>
      </c>
      <c r="L197" t="s">
        <v>2254</v>
      </c>
      <c r="M197">
        <v>9.4833333394490182</v>
      </c>
      <c r="O197">
        <v>23.249999997206032</v>
      </c>
      <c r="P197">
        <v>1</v>
      </c>
    </row>
    <row r="198" spans="11:19" x14ac:dyDescent="0.3">
      <c r="K198">
        <v>180072546</v>
      </c>
      <c r="L198" t="s">
        <v>2254</v>
      </c>
      <c r="O198">
        <v>10.29999999795109</v>
      </c>
      <c r="P198">
        <v>1</v>
      </c>
    </row>
    <row r="199" spans="11:19" x14ac:dyDescent="0.3">
      <c r="K199">
        <v>180072556</v>
      </c>
      <c r="L199" t="s">
        <v>2254</v>
      </c>
      <c r="M199">
        <v>10.450000001583248</v>
      </c>
      <c r="N199" cm="1">
        <f t="array" ref="N199">_xlfn.IFS(S199="","",O199="",S199,S199&gt;O199,O199,S199&lt;O199,S199)</f>
        <v>53.649999999906868</v>
      </c>
      <c r="O199">
        <v>53.649999999906868</v>
      </c>
      <c r="P199">
        <v>1</v>
      </c>
      <c r="Q199">
        <v>2</v>
      </c>
      <c r="S199">
        <v>53.966666667256504</v>
      </c>
    </row>
    <row r="200" spans="11:19" x14ac:dyDescent="0.3">
      <c r="K200">
        <v>180072563</v>
      </c>
      <c r="L200" t="s">
        <v>2254</v>
      </c>
      <c r="M200">
        <v>0.48333333106711507</v>
      </c>
      <c r="O200">
        <v>2.8999999968800694</v>
      </c>
      <c r="P200">
        <v>1</v>
      </c>
    </row>
    <row r="201" spans="11:19" x14ac:dyDescent="0.3">
      <c r="K201">
        <v>180072787</v>
      </c>
      <c r="L201" t="s">
        <v>2254</v>
      </c>
      <c r="M201">
        <v>1.7500000004656613</v>
      </c>
      <c r="O201">
        <v>21.216666660038754</v>
      </c>
      <c r="P201">
        <v>1</v>
      </c>
    </row>
    <row r="202" spans="11:19" x14ac:dyDescent="0.3">
      <c r="K202">
        <v>180072817</v>
      </c>
      <c r="L202" t="s">
        <v>2254</v>
      </c>
      <c r="M202">
        <v>7.2499999974388629</v>
      </c>
      <c r="O202">
        <v>43.683333329390734</v>
      </c>
      <c r="P202">
        <v>1</v>
      </c>
    </row>
    <row r="203" spans="11:19" x14ac:dyDescent="0.3">
      <c r="K203">
        <v>180072942</v>
      </c>
      <c r="L203" t="s">
        <v>2254</v>
      </c>
      <c r="O203">
        <v>1.9666666653938591</v>
      </c>
      <c r="P203">
        <v>1</v>
      </c>
    </row>
    <row r="204" spans="11:19" x14ac:dyDescent="0.3">
      <c r="K204">
        <v>180073198</v>
      </c>
      <c r="L204" t="s">
        <v>2254</v>
      </c>
      <c r="M204">
        <v>69.749999991618097</v>
      </c>
      <c r="N204" cm="1">
        <f t="array" ref="N204">_xlfn.IFS(S204="","",O204="",S204,S204&gt;O204,O204,S204&lt;O204,S204)</f>
        <v>90.583333333488554</v>
      </c>
      <c r="O204">
        <v>90.583333333488554</v>
      </c>
      <c r="P204">
        <v>1</v>
      </c>
      <c r="Q204">
        <v>4</v>
      </c>
      <c r="S204">
        <v>91.166666666977108</v>
      </c>
    </row>
    <row r="205" spans="11:19" x14ac:dyDescent="0.3">
      <c r="K205">
        <v>180073226</v>
      </c>
      <c r="L205" t="s">
        <v>2254</v>
      </c>
      <c r="M205">
        <v>65.483333333395422</v>
      </c>
      <c r="O205">
        <v>72.266666670329869</v>
      </c>
      <c r="P205">
        <v>1</v>
      </c>
    </row>
    <row r="206" spans="11:19" x14ac:dyDescent="0.3">
      <c r="K206">
        <v>180073243</v>
      </c>
      <c r="L206" t="s">
        <v>2254</v>
      </c>
      <c r="O206">
        <v>25.350000006146729</v>
      </c>
      <c r="P206">
        <v>1</v>
      </c>
    </row>
    <row r="207" spans="11:19" x14ac:dyDescent="0.3">
      <c r="K207">
        <v>180073249</v>
      </c>
      <c r="L207" t="s">
        <v>2254</v>
      </c>
      <c r="M207">
        <v>0</v>
      </c>
      <c r="O207">
        <v>11.566666667349637</v>
      </c>
      <c r="P207">
        <v>1</v>
      </c>
    </row>
    <row r="208" spans="11:19" x14ac:dyDescent="0.3">
      <c r="K208">
        <v>180073256</v>
      </c>
      <c r="L208" t="s">
        <v>2254</v>
      </c>
      <c r="M208">
        <v>6.1333333316724747</v>
      </c>
      <c r="O208">
        <v>23.566666664555669</v>
      </c>
      <c r="P208">
        <v>1</v>
      </c>
    </row>
    <row r="209" spans="11:19" x14ac:dyDescent="0.3">
      <c r="K209">
        <v>180073284</v>
      </c>
      <c r="L209" t="s">
        <v>2254</v>
      </c>
      <c r="M209">
        <v>10.816666670143604</v>
      </c>
      <c r="O209">
        <v>40.633333339355886</v>
      </c>
      <c r="P209">
        <v>1</v>
      </c>
    </row>
    <row r="210" spans="11:19" x14ac:dyDescent="0.3">
      <c r="K210">
        <v>180073292</v>
      </c>
      <c r="L210" t="s">
        <v>2254</v>
      </c>
      <c r="O210">
        <v>17.466666663531214</v>
      </c>
      <c r="P210">
        <v>1</v>
      </c>
    </row>
    <row r="211" spans="11:19" x14ac:dyDescent="0.3">
      <c r="K211">
        <v>180073414</v>
      </c>
      <c r="L211" t="s">
        <v>2254</v>
      </c>
      <c r="M211">
        <v>8.7666666728910059</v>
      </c>
      <c r="O211">
        <v>72.000000004190952</v>
      </c>
      <c r="P211">
        <v>2</v>
      </c>
    </row>
    <row r="212" spans="11:19" x14ac:dyDescent="0.3">
      <c r="K212">
        <v>180073434</v>
      </c>
      <c r="L212" t="s">
        <v>2254</v>
      </c>
      <c r="M212">
        <v>0.26666667661629617</v>
      </c>
      <c r="O212">
        <v>2.700000002514571</v>
      </c>
      <c r="P212">
        <v>1</v>
      </c>
    </row>
    <row r="213" spans="11:19" x14ac:dyDescent="0.3">
      <c r="K213">
        <v>180073501</v>
      </c>
      <c r="L213" t="s">
        <v>2254</v>
      </c>
      <c r="M213">
        <v>18.650000001071021</v>
      </c>
      <c r="O213">
        <v>42.200000005541369</v>
      </c>
      <c r="P213">
        <v>1</v>
      </c>
    </row>
    <row r="214" spans="11:19" x14ac:dyDescent="0.3">
      <c r="K214">
        <v>180073503</v>
      </c>
      <c r="L214" t="s">
        <v>2254</v>
      </c>
      <c r="M214">
        <v>32.716666666092351</v>
      </c>
      <c r="O214">
        <v>39.099999993341044</v>
      </c>
      <c r="P214">
        <v>1</v>
      </c>
    </row>
    <row r="215" spans="11:19" x14ac:dyDescent="0.3">
      <c r="K215">
        <v>180073551</v>
      </c>
      <c r="L215" t="s">
        <v>2254</v>
      </c>
      <c r="M215">
        <v>14.533333325525746</v>
      </c>
      <c r="O215">
        <v>33.133333325386047</v>
      </c>
      <c r="P215">
        <v>1</v>
      </c>
    </row>
    <row r="216" spans="11:19" x14ac:dyDescent="0.3">
      <c r="K216">
        <v>180073577</v>
      </c>
      <c r="L216" t="s">
        <v>2254</v>
      </c>
      <c r="M216">
        <v>6.9500000006519258</v>
      </c>
      <c r="O216">
        <v>44.449999997159466</v>
      </c>
      <c r="P216">
        <v>1</v>
      </c>
    </row>
    <row r="217" spans="11:19" x14ac:dyDescent="0.3">
      <c r="K217">
        <v>180073581</v>
      </c>
      <c r="L217" t="s">
        <v>2254</v>
      </c>
      <c r="M217">
        <v>18.583333339774981</v>
      </c>
      <c r="O217">
        <v>29.666666665580124</v>
      </c>
      <c r="P217">
        <v>1</v>
      </c>
    </row>
    <row r="218" spans="11:19" x14ac:dyDescent="0.3">
      <c r="K218">
        <v>180073621</v>
      </c>
      <c r="L218" t="s">
        <v>2254</v>
      </c>
      <c r="M218">
        <v>7.400000001071021</v>
      </c>
      <c r="O218">
        <v>20.333333329763263</v>
      </c>
      <c r="P218">
        <v>1</v>
      </c>
    </row>
    <row r="219" spans="11:19" x14ac:dyDescent="0.3">
      <c r="K219">
        <v>180073663</v>
      </c>
      <c r="L219" t="s">
        <v>2254</v>
      </c>
      <c r="M219">
        <v>37.933333336841315</v>
      </c>
      <c r="O219">
        <v>56.566666667349637</v>
      </c>
      <c r="P219">
        <v>1</v>
      </c>
    </row>
    <row r="220" spans="11:19" x14ac:dyDescent="0.3">
      <c r="K220">
        <v>180075335</v>
      </c>
      <c r="L220" t="s">
        <v>2254</v>
      </c>
      <c r="M220">
        <v>0</v>
      </c>
      <c r="O220">
        <v>16.950000001816079</v>
      </c>
      <c r="P220">
        <v>1</v>
      </c>
    </row>
    <row r="221" spans="11:19" x14ac:dyDescent="0.3">
      <c r="K221">
        <v>180075367</v>
      </c>
      <c r="L221" t="s">
        <v>2254</v>
      </c>
      <c r="M221">
        <v>48.733333325944841</v>
      </c>
      <c r="O221">
        <v>65.133333335397765</v>
      </c>
      <c r="P221">
        <v>1</v>
      </c>
    </row>
    <row r="222" spans="11:19" x14ac:dyDescent="0.3">
      <c r="K222">
        <v>180075460</v>
      </c>
      <c r="L222" t="s">
        <v>2254</v>
      </c>
      <c r="M222">
        <v>15.516666668700054</v>
      </c>
      <c r="N222" cm="1">
        <f t="array" ref="N222">_xlfn.IFS(S222="","",O222="",S222,S222&gt;O222,O222,S222&lt;O222,S222)</f>
        <v>30.583333336981013</v>
      </c>
      <c r="O222">
        <v>66.483333336655051</v>
      </c>
      <c r="P222">
        <v>1</v>
      </c>
      <c r="Q222">
        <v>1</v>
      </c>
      <c r="S222">
        <v>30.583333336981013</v>
      </c>
    </row>
    <row r="223" spans="11:19" x14ac:dyDescent="0.3">
      <c r="K223">
        <v>180075791</v>
      </c>
      <c r="L223" t="s">
        <v>2254</v>
      </c>
      <c r="M223">
        <v>0</v>
      </c>
      <c r="O223">
        <v>3.3833333279471844</v>
      </c>
      <c r="P223">
        <v>1</v>
      </c>
    </row>
    <row r="224" spans="11:19" x14ac:dyDescent="0.3">
      <c r="K224">
        <v>180075840</v>
      </c>
      <c r="L224" t="s">
        <v>2254</v>
      </c>
      <c r="M224">
        <v>17.433333332883194</v>
      </c>
      <c r="O224">
        <v>22.516666670562699</v>
      </c>
      <c r="P224">
        <v>1</v>
      </c>
    </row>
    <row r="225" spans="11:19" x14ac:dyDescent="0.3">
      <c r="K225">
        <v>180075873</v>
      </c>
      <c r="L225" t="s">
        <v>2254</v>
      </c>
      <c r="M225">
        <v>27.866666663903743</v>
      </c>
      <c r="O225">
        <v>51.416666657896712</v>
      </c>
      <c r="P225">
        <v>1</v>
      </c>
    </row>
    <row r="226" spans="11:19" x14ac:dyDescent="0.3">
      <c r="K226">
        <v>180076196</v>
      </c>
      <c r="L226" t="s">
        <v>2254</v>
      </c>
      <c r="M226">
        <v>20.833333331393078</v>
      </c>
      <c r="O226">
        <v>23.599999995203689</v>
      </c>
      <c r="P226">
        <v>1</v>
      </c>
    </row>
    <row r="227" spans="11:19" x14ac:dyDescent="0.3">
      <c r="K227">
        <v>180076230</v>
      </c>
      <c r="L227" t="s">
        <v>2254</v>
      </c>
      <c r="M227">
        <v>14.216666668653488</v>
      </c>
      <c r="O227">
        <v>27.066666665486991</v>
      </c>
      <c r="P227">
        <v>2</v>
      </c>
    </row>
    <row r="228" spans="11:19" x14ac:dyDescent="0.3">
      <c r="K228">
        <v>180076307</v>
      </c>
      <c r="L228" t="s">
        <v>2254</v>
      </c>
      <c r="M228">
        <v>24.116666667396203</v>
      </c>
      <c r="O228">
        <v>38.433333327993751</v>
      </c>
      <c r="P228">
        <v>1</v>
      </c>
    </row>
    <row r="229" spans="11:19" x14ac:dyDescent="0.3">
      <c r="K229">
        <v>180076560</v>
      </c>
      <c r="L229" t="s">
        <v>2254</v>
      </c>
      <c r="M229">
        <v>11.416666663717479</v>
      </c>
      <c r="O229">
        <v>15.833333336049691</v>
      </c>
      <c r="P229">
        <v>1</v>
      </c>
    </row>
    <row r="230" spans="11:19" x14ac:dyDescent="0.3">
      <c r="K230">
        <v>180076583</v>
      </c>
      <c r="L230" t="s">
        <v>2254</v>
      </c>
      <c r="O230">
        <v>7.400000001071021</v>
      </c>
      <c r="P230">
        <v>1</v>
      </c>
    </row>
    <row r="231" spans="11:19" x14ac:dyDescent="0.3">
      <c r="K231">
        <v>180076585</v>
      </c>
      <c r="L231" t="s">
        <v>2254</v>
      </c>
      <c r="M231">
        <v>0</v>
      </c>
      <c r="O231">
        <v>4.4666666630655527</v>
      </c>
      <c r="P231">
        <v>1</v>
      </c>
    </row>
    <row r="232" spans="11:19" x14ac:dyDescent="0.3">
      <c r="K232">
        <v>180076838</v>
      </c>
      <c r="L232" t="s">
        <v>2254</v>
      </c>
      <c r="M232">
        <v>38.833333337679505</v>
      </c>
      <c r="O232">
        <v>50.266666671959683</v>
      </c>
      <c r="P232">
        <v>1</v>
      </c>
    </row>
    <row r="233" spans="11:19" x14ac:dyDescent="0.3">
      <c r="K233">
        <v>180076933</v>
      </c>
      <c r="L233" t="s">
        <v>2254</v>
      </c>
      <c r="M233">
        <v>16.88333333004266</v>
      </c>
      <c r="O233">
        <v>57.566666670609266</v>
      </c>
      <c r="P233">
        <v>1</v>
      </c>
    </row>
    <row r="234" spans="11:19" x14ac:dyDescent="0.3">
      <c r="K234">
        <v>180076963</v>
      </c>
      <c r="L234" t="s">
        <v>2254</v>
      </c>
      <c r="M234">
        <v>7.4833333329297602</v>
      </c>
      <c r="N234" cm="1">
        <f t="array" ref="N234">_xlfn.IFS(S234="","",O234="",S234,S234&gt;O234,O234,S234&lt;O234,S234)</f>
        <v>38.349999996135011</v>
      </c>
      <c r="O234">
        <v>40.883333334932104</v>
      </c>
      <c r="P234">
        <v>2</v>
      </c>
      <c r="Q234">
        <v>7</v>
      </c>
      <c r="S234">
        <v>38.349999996135011</v>
      </c>
    </row>
    <row r="235" spans="11:19" x14ac:dyDescent="0.3">
      <c r="K235">
        <v>180076992</v>
      </c>
      <c r="L235" t="s">
        <v>2254</v>
      </c>
      <c r="O235">
        <v>9.8333333374466747</v>
      </c>
      <c r="P235">
        <v>1</v>
      </c>
    </row>
    <row r="236" spans="11:19" x14ac:dyDescent="0.3">
      <c r="K236">
        <v>180077030</v>
      </c>
      <c r="L236" t="s">
        <v>2254</v>
      </c>
      <c r="M236">
        <v>1.9833333359565586</v>
      </c>
      <c r="O236">
        <v>17.999999995809048</v>
      </c>
      <c r="P236">
        <v>1</v>
      </c>
    </row>
    <row r="237" spans="11:19" x14ac:dyDescent="0.3">
      <c r="K237">
        <v>180077188</v>
      </c>
      <c r="L237" t="s">
        <v>2254</v>
      </c>
      <c r="O237">
        <v>13.383333339588717</v>
      </c>
      <c r="P237">
        <v>1</v>
      </c>
    </row>
    <row r="238" spans="11:19" x14ac:dyDescent="0.3">
      <c r="K238">
        <v>180077247</v>
      </c>
      <c r="L238" t="s">
        <v>2254</v>
      </c>
      <c r="M238">
        <v>20.716666668886319</v>
      </c>
      <c r="O238">
        <v>30.966666676104069</v>
      </c>
      <c r="P238">
        <v>1</v>
      </c>
    </row>
    <row r="239" spans="11:19" x14ac:dyDescent="0.3">
      <c r="K239">
        <v>180077285</v>
      </c>
      <c r="L239" t="s">
        <v>2254</v>
      </c>
      <c r="O239">
        <v>3.7333333364222199</v>
      </c>
      <c r="P239">
        <v>1</v>
      </c>
    </row>
    <row r="240" spans="11:19" x14ac:dyDescent="0.3">
      <c r="K240">
        <v>180077333</v>
      </c>
      <c r="L240" t="s">
        <v>2254</v>
      </c>
      <c r="O240">
        <v>19.833333338610828</v>
      </c>
      <c r="P240">
        <v>1</v>
      </c>
    </row>
    <row r="241" spans="11:19" x14ac:dyDescent="0.3">
      <c r="K241">
        <v>180077352</v>
      </c>
      <c r="L241" t="s">
        <v>2254</v>
      </c>
      <c r="O241">
        <v>11.066666665719822</v>
      </c>
      <c r="P241">
        <v>1</v>
      </c>
    </row>
    <row r="242" spans="11:19" x14ac:dyDescent="0.3">
      <c r="K242">
        <v>180077390</v>
      </c>
      <c r="L242" t="s">
        <v>2254</v>
      </c>
      <c r="M242">
        <v>2.3166666633915156</v>
      </c>
      <c r="O242">
        <v>13.916666661389172</v>
      </c>
      <c r="P242">
        <v>1</v>
      </c>
    </row>
    <row r="243" spans="11:19" x14ac:dyDescent="0.3">
      <c r="K243">
        <v>180077900</v>
      </c>
      <c r="L243" t="s">
        <v>2254</v>
      </c>
      <c r="M243">
        <v>14.249999999301508</v>
      </c>
      <c r="N243" cm="1">
        <f t="array" ref="N243">_xlfn.IFS(S243="","",O243="",S243,S243&gt;O243,O243,S243&lt;O243,S243)</f>
        <v>56.516666666138917</v>
      </c>
      <c r="O243">
        <v>58.566666663391516</v>
      </c>
      <c r="P243">
        <v>3</v>
      </c>
      <c r="Q243">
        <v>2</v>
      </c>
      <c r="S243">
        <v>56.516666666138917</v>
      </c>
    </row>
    <row r="244" spans="11:19" x14ac:dyDescent="0.3">
      <c r="K244">
        <v>180078259</v>
      </c>
      <c r="L244" t="s">
        <v>2254</v>
      </c>
      <c r="M244">
        <v>1.6666670562699437E-2</v>
      </c>
      <c r="O244">
        <v>38.133333331206813</v>
      </c>
      <c r="P244">
        <v>1</v>
      </c>
    </row>
    <row r="245" spans="11:19" x14ac:dyDescent="0.3">
      <c r="K245">
        <v>180078686</v>
      </c>
      <c r="L245" t="s">
        <v>2254</v>
      </c>
      <c r="M245">
        <v>18.499999997438863</v>
      </c>
      <c r="O245">
        <v>78.950000004842877</v>
      </c>
      <c r="P245">
        <v>1</v>
      </c>
    </row>
    <row r="246" spans="11:19" x14ac:dyDescent="0.3">
      <c r="K246">
        <v>180078873</v>
      </c>
      <c r="L246" t="s">
        <v>2254</v>
      </c>
      <c r="M246">
        <v>18.73333333292976</v>
      </c>
      <c r="O246">
        <v>39.150000005029142</v>
      </c>
      <c r="P246">
        <v>1</v>
      </c>
    </row>
    <row r="247" spans="11:19" x14ac:dyDescent="0.3">
      <c r="K247">
        <v>180078896</v>
      </c>
      <c r="L247" t="s">
        <v>2254</v>
      </c>
      <c r="M247">
        <v>12.600000001257285</v>
      </c>
      <c r="O247">
        <v>26.483333342475817</v>
      </c>
      <c r="P247">
        <v>2</v>
      </c>
    </row>
    <row r="248" spans="11:19" x14ac:dyDescent="0.3">
      <c r="K248">
        <v>180078946</v>
      </c>
      <c r="L248" t="s">
        <v>2254</v>
      </c>
      <c r="M248">
        <v>6.8333333276677877</v>
      </c>
      <c r="O248">
        <v>67.416666668141261</v>
      </c>
      <c r="P248">
        <v>2</v>
      </c>
    </row>
    <row r="249" spans="11:19" x14ac:dyDescent="0.3">
      <c r="K249">
        <v>180078998</v>
      </c>
      <c r="L249" t="s">
        <v>2254</v>
      </c>
      <c r="M249">
        <v>68.050000002840534</v>
      </c>
      <c r="O249">
        <v>76.433333336608484</v>
      </c>
      <c r="P249">
        <v>1</v>
      </c>
    </row>
    <row r="250" spans="11:19" x14ac:dyDescent="0.3">
      <c r="K250">
        <v>180079034</v>
      </c>
      <c r="L250" t="s">
        <v>2254</v>
      </c>
      <c r="M250">
        <v>1.333333330694586</v>
      </c>
      <c r="O250">
        <v>25.466666668653488</v>
      </c>
      <c r="P250">
        <v>2</v>
      </c>
    </row>
    <row r="251" spans="11:19" x14ac:dyDescent="0.3">
      <c r="K251">
        <v>180080286</v>
      </c>
      <c r="L251" t="s">
        <v>2254</v>
      </c>
      <c r="M251">
        <v>63.78333333414048</v>
      </c>
      <c r="O251">
        <v>91.050000004470348</v>
      </c>
      <c r="P251">
        <v>1</v>
      </c>
    </row>
    <row r="252" spans="11:19" x14ac:dyDescent="0.3">
      <c r="K252">
        <v>180080319</v>
      </c>
      <c r="L252" t="s">
        <v>2254</v>
      </c>
      <c r="O252">
        <v>42.149999993853271</v>
      </c>
      <c r="P252">
        <v>1</v>
      </c>
    </row>
    <row r="253" spans="11:19" x14ac:dyDescent="0.3">
      <c r="K253">
        <v>180080373</v>
      </c>
      <c r="L253" t="s">
        <v>2254</v>
      </c>
      <c r="M253">
        <v>19.68333333497867</v>
      </c>
      <c r="O253">
        <v>42.349999998696148</v>
      </c>
      <c r="P253">
        <v>1</v>
      </c>
    </row>
    <row r="254" spans="11:19" x14ac:dyDescent="0.3">
      <c r="K254">
        <v>180080380</v>
      </c>
      <c r="L254" t="s">
        <v>2254</v>
      </c>
      <c r="M254">
        <v>18.683333331719041</v>
      </c>
      <c r="O254">
        <v>29.550000003073364</v>
      </c>
      <c r="P254">
        <v>1</v>
      </c>
    </row>
    <row r="255" spans="11:19" x14ac:dyDescent="0.3">
      <c r="K255">
        <v>180080393</v>
      </c>
      <c r="L255" t="s">
        <v>2254</v>
      </c>
      <c r="O255">
        <v>9.066666669677943</v>
      </c>
      <c r="P255">
        <v>1</v>
      </c>
    </row>
    <row r="256" spans="11:19" x14ac:dyDescent="0.3">
      <c r="K256">
        <v>180080468</v>
      </c>
      <c r="L256" t="s">
        <v>2254</v>
      </c>
      <c r="M256">
        <v>26.466666671913117</v>
      </c>
      <c r="O256">
        <v>81.450000002514571</v>
      </c>
      <c r="P256">
        <v>2</v>
      </c>
    </row>
    <row r="257" spans="11:19" x14ac:dyDescent="0.3">
      <c r="K257">
        <v>180080560</v>
      </c>
      <c r="L257" t="s">
        <v>2254</v>
      </c>
      <c r="M257">
        <v>9.8499999975319952</v>
      </c>
      <c r="O257">
        <v>65.68333332776092</v>
      </c>
      <c r="P257">
        <v>2</v>
      </c>
    </row>
    <row r="258" spans="11:19" x14ac:dyDescent="0.3">
      <c r="K258">
        <v>180080824</v>
      </c>
      <c r="L258" t="s">
        <v>2254</v>
      </c>
      <c r="O258">
        <v>11.716666670981795</v>
      </c>
      <c r="P258">
        <v>1</v>
      </c>
    </row>
    <row r="259" spans="11:19" x14ac:dyDescent="0.3">
      <c r="K259">
        <v>180081128</v>
      </c>
      <c r="L259" t="s">
        <v>2254</v>
      </c>
      <c r="M259">
        <v>0.88333333027549088</v>
      </c>
      <c r="O259">
        <v>40.649999999441206</v>
      </c>
      <c r="P259">
        <v>2</v>
      </c>
    </row>
    <row r="260" spans="11:19" x14ac:dyDescent="0.3">
      <c r="K260">
        <v>180081132</v>
      </c>
      <c r="L260" t="s">
        <v>2254</v>
      </c>
      <c r="M260">
        <v>15.549999999348074</v>
      </c>
      <c r="N260" cm="1">
        <f t="array" ref="N260">_xlfn.IFS(S260="","",O260="",S260,S260&gt;O260,O260,S260&lt;O260,S260)</f>
        <v>11.400000003632158</v>
      </c>
      <c r="O260">
        <v>42.883333330973983</v>
      </c>
      <c r="P260">
        <v>2</v>
      </c>
      <c r="Q260">
        <v>2</v>
      </c>
      <c r="S260">
        <v>11.400000003632158</v>
      </c>
    </row>
    <row r="261" spans="11:19" x14ac:dyDescent="0.3">
      <c r="K261">
        <v>180081456</v>
      </c>
      <c r="L261" t="s">
        <v>2254</v>
      </c>
      <c r="M261">
        <v>1.6666670562699437E-2</v>
      </c>
      <c r="O261">
        <v>106.23333333525807</v>
      </c>
      <c r="P261">
        <v>1</v>
      </c>
    </row>
    <row r="262" spans="11:19" x14ac:dyDescent="0.3">
      <c r="K262">
        <v>180081490</v>
      </c>
      <c r="L262" t="s">
        <v>2254</v>
      </c>
      <c r="M262">
        <v>30.533333335770294</v>
      </c>
      <c r="O262">
        <v>103.38333333958872</v>
      </c>
      <c r="P262">
        <v>1</v>
      </c>
    </row>
    <row r="263" spans="11:19" x14ac:dyDescent="0.3">
      <c r="K263">
        <v>180081564</v>
      </c>
      <c r="L263" t="s">
        <v>2254</v>
      </c>
      <c r="M263">
        <v>8.1666666688397527</v>
      </c>
      <c r="O263">
        <v>18.983333338983357</v>
      </c>
      <c r="P263">
        <v>2</v>
      </c>
    </row>
    <row r="264" spans="11:19" x14ac:dyDescent="0.3">
      <c r="K264">
        <v>180081591</v>
      </c>
      <c r="L264" t="s">
        <v>2254</v>
      </c>
      <c r="O264">
        <v>18.349999993806705</v>
      </c>
      <c r="P264">
        <v>1</v>
      </c>
    </row>
    <row r="265" spans="11:19" x14ac:dyDescent="0.3">
      <c r="K265">
        <v>180081594</v>
      </c>
      <c r="L265" t="s">
        <v>2254</v>
      </c>
      <c r="M265">
        <v>0</v>
      </c>
      <c r="O265">
        <v>31.86666666646488</v>
      </c>
      <c r="P265">
        <v>1</v>
      </c>
    </row>
    <row r="266" spans="11:19" x14ac:dyDescent="0.3">
      <c r="K266">
        <v>180081636</v>
      </c>
      <c r="L266" t="s">
        <v>2254</v>
      </c>
      <c r="O266">
        <v>78.816666671773419</v>
      </c>
      <c r="P266">
        <v>2</v>
      </c>
    </row>
    <row r="267" spans="11:19" x14ac:dyDescent="0.3">
      <c r="K267">
        <v>180081678</v>
      </c>
      <c r="L267" t="s">
        <v>2254</v>
      </c>
      <c r="M267">
        <v>15.350000004982576</v>
      </c>
      <c r="O267">
        <v>18.466666666790843</v>
      </c>
      <c r="P267">
        <v>1</v>
      </c>
    </row>
    <row r="268" spans="11:19" x14ac:dyDescent="0.3">
      <c r="K268">
        <v>180081976</v>
      </c>
      <c r="L268" t="s">
        <v>2254</v>
      </c>
      <c r="M268">
        <v>20.800000000745058</v>
      </c>
      <c r="O268">
        <v>38.950000000186265</v>
      </c>
      <c r="P268">
        <v>1</v>
      </c>
    </row>
    <row r="269" spans="11:19" x14ac:dyDescent="0.3">
      <c r="K269">
        <v>180082015</v>
      </c>
      <c r="L269" t="s">
        <v>2254</v>
      </c>
      <c r="M269">
        <v>30.633333338191733</v>
      </c>
      <c r="O269">
        <v>65.400000001536682</v>
      </c>
      <c r="P269">
        <v>1</v>
      </c>
    </row>
    <row r="270" spans="11:19" x14ac:dyDescent="0.3">
      <c r="K270">
        <v>180082046</v>
      </c>
      <c r="L270" t="s">
        <v>2254</v>
      </c>
      <c r="M270">
        <v>22.083333340706304</v>
      </c>
      <c r="O270">
        <v>32.950000001583248</v>
      </c>
      <c r="P270">
        <v>1</v>
      </c>
    </row>
    <row r="271" spans="11:19" x14ac:dyDescent="0.3">
      <c r="K271">
        <v>180082328</v>
      </c>
      <c r="L271" t="s">
        <v>2254</v>
      </c>
      <c r="M271">
        <v>11.21666666935198</v>
      </c>
      <c r="O271">
        <v>14.249999999301508</v>
      </c>
      <c r="P271">
        <v>2</v>
      </c>
    </row>
    <row r="272" spans="11:19" x14ac:dyDescent="0.3">
      <c r="K272">
        <v>180082465</v>
      </c>
      <c r="L272" t="s">
        <v>2254</v>
      </c>
      <c r="M272">
        <v>12.16666667140089</v>
      </c>
      <c r="O272">
        <v>16.433333329623565</v>
      </c>
      <c r="P272">
        <v>2</v>
      </c>
    </row>
    <row r="273" spans="11:19" x14ac:dyDescent="0.3">
      <c r="K273">
        <v>180082484</v>
      </c>
      <c r="L273" t="s">
        <v>2254</v>
      </c>
      <c r="M273">
        <v>0</v>
      </c>
      <c r="O273">
        <v>19.69999999506399</v>
      </c>
      <c r="P273">
        <v>1</v>
      </c>
    </row>
    <row r="274" spans="11:19" x14ac:dyDescent="0.3">
      <c r="K274">
        <v>180082537</v>
      </c>
      <c r="L274" t="s">
        <v>2254</v>
      </c>
      <c r="M274">
        <v>18.966666657943279</v>
      </c>
      <c r="O274">
        <v>24.016666664974764</v>
      </c>
      <c r="P274">
        <v>1</v>
      </c>
    </row>
    <row r="275" spans="11:19" x14ac:dyDescent="0.3">
      <c r="K275">
        <v>180082571</v>
      </c>
      <c r="L275" t="s">
        <v>2254</v>
      </c>
      <c r="M275">
        <v>23.800000000046566</v>
      </c>
      <c r="O275">
        <v>58.633333335164934</v>
      </c>
      <c r="P275">
        <v>1</v>
      </c>
    </row>
    <row r="276" spans="11:19" x14ac:dyDescent="0.3">
      <c r="K276">
        <v>180082922</v>
      </c>
      <c r="L276" t="s">
        <v>2254</v>
      </c>
      <c r="M276">
        <v>0.18333333428017795</v>
      </c>
      <c r="O276">
        <v>6.0499999998137355</v>
      </c>
      <c r="P276">
        <v>1</v>
      </c>
    </row>
    <row r="277" spans="11:19" x14ac:dyDescent="0.3">
      <c r="K277">
        <v>180082953</v>
      </c>
      <c r="L277" t="s">
        <v>2254</v>
      </c>
      <c r="M277">
        <v>19.483333330135792</v>
      </c>
      <c r="O277">
        <v>35.033333329483867</v>
      </c>
      <c r="P277">
        <v>1</v>
      </c>
    </row>
    <row r="278" spans="11:19" x14ac:dyDescent="0.3">
      <c r="K278">
        <v>180083313</v>
      </c>
      <c r="L278" t="s">
        <v>2254</v>
      </c>
      <c r="M278">
        <v>18.166666659526527</v>
      </c>
      <c r="O278">
        <v>20.633333326550201</v>
      </c>
      <c r="P278">
        <v>1</v>
      </c>
    </row>
    <row r="279" spans="11:19" x14ac:dyDescent="0.3">
      <c r="K279">
        <v>180083376</v>
      </c>
      <c r="L279" t="s">
        <v>2254</v>
      </c>
      <c r="M279">
        <v>1.8000000016763806</v>
      </c>
      <c r="N279" cm="1">
        <f t="array" ref="N279">_xlfn.IFS(S279="","",O279="",S279,S279&gt;O279,O279,S279&lt;O279,S279)</f>
        <v>44.93333333870396</v>
      </c>
      <c r="O279">
        <v>86.783333335770294</v>
      </c>
      <c r="P279">
        <v>2</v>
      </c>
      <c r="Q279">
        <v>2</v>
      </c>
      <c r="S279">
        <v>44.93333333870396</v>
      </c>
    </row>
    <row r="280" spans="11:19" x14ac:dyDescent="0.3">
      <c r="K280">
        <v>180083555</v>
      </c>
      <c r="L280" t="s">
        <v>2254</v>
      </c>
      <c r="M280">
        <v>22.816666667349637</v>
      </c>
      <c r="O280">
        <v>63.950000008335337</v>
      </c>
      <c r="P280">
        <v>1</v>
      </c>
    </row>
    <row r="281" spans="11:19" x14ac:dyDescent="0.3">
      <c r="K281">
        <v>180083570</v>
      </c>
      <c r="L281" t="s">
        <v>2254</v>
      </c>
      <c r="M281">
        <v>11.899999994784594</v>
      </c>
      <c r="N281" cm="1">
        <f t="array" ref="N281">_xlfn.IFS(S281="","",O281="",S281,S281&gt;O281,O281,S281&lt;O281,S281)</f>
        <v>94.199999996926636</v>
      </c>
      <c r="O281">
        <v>94.199999996926636</v>
      </c>
      <c r="P281">
        <v>2</v>
      </c>
      <c r="Q281">
        <v>1</v>
      </c>
      <c r="S281">
        <v>114.64999999967404</v>
      </c>
    </row>
    <row r="282" spans="11:19" x14ac:dyDescent="0.3">
      <c r="K282">
        <v>180083574</v>
      </c>
      <c r="L282" t="s">
        <v>2254</v>
      </c>
      <c r="M282">
        <v>28.583333330461755</v>
      </c>
      <c r="O282">
        <v>37.700000001350418</v>
      </c>
      <c r="P282">
        <v>1</v>
      </c>
    </row>
    <row r="283" spans="11:19" x14ac:dyDescent="0.3">
      <c r="K283">
        <v>180083582</v>
      </c>
      <c r="L283" t="s">
        <v>2254</v>
      </c>
      <c r="M283">
        <v>16.183333334047347</v>
      </c>
      <c r="O283">
        <v>34.933333337539807</v>
      </c>
      <c r="P283">
        <v>1</v>
      </c>
    </row>
    <row r="284" spans="11:19" x14ac:dyDescent="0.3">
      <c r="K284">
        <v>180083584</v>
      </c>
      <c r="L284" t="s">
        <v>2254</v>
      </c>
      <c r="O284">
        <v>15.450000007404014</v>
      </c>
      <c r="P284">
        <v>1</v>
      </c>
    </row>
    <row r="285" spans="11:19" x14ac:dyDescent="0.3">
      <c r="K285">
        <v>180083589</v>
      </c>
      <c r="L285" t="s">
        <v>2254</v>
      </c>
      <c r="M285">
        <v>17.316666670376435</v>
      </c>
      <c r="O285">
        <v>33.883333333069459</v>
      </c>
      <c r="P285">
        <v>1</v>
      </c>
    </row>
    <row r="286" spans="11:19" x14ac:dyDescent="0.3">
      <c r="K286">
        <v>180083618</v>
      </c>
      <c r="L286" t="s">
        <v>2254</v>
      </c>
      <c r="O286">
        <v>7.9333333333488554</v>
      </c>
      <c r="P286">
        <v>1</v>
      </c>
    </row>
    <row r="287" spans="11:19" x14ac:dyDescent="0.3">
      <c r="K287">
        <v>180084050</v>
      </c>
      <c r="L287" t="s">
        <v>2254</v>
      </c>
      <c r="M287">
        <v>22.216666663298383</v>
      </c>
      <c r="O287">
        <v>37.300000002142042</v>
      </c>
      <c r="P287">
        <v>1</v>
      </c>
    </row>
    <row r="288" spans="11:19" x14ac:dyDescent="0.3">
      <c r="K288">
        <v>180084118</v>
      </c>
      <c r="L288" t="s">
        <v>2254</v>
      </c>
      <c r="M288">
        <v>0</v>
      </c>
      <c r="O288">
        <v>59.016666663810611</v>
      </c>
      <c r="P288">
        <v>1</v>
      </c>
    </row>
    <row r="289" spans="11:19" x14ac:dyDescent="0.3">
      <c r="K289">
        <v>180084128</v>
      </c>
      <c r="L289" t="s">
        <v>2254</v>
      </c>
      <c r="M289">
        <v>0</v>
      </c>
      <c r="O289">
        <v>5.4833333264105022</v>
      </c>
      <c r="P289">
        <v>1</v>
      </c>
    </row>
    <row r="290" spans="11:19" x14ac:dyDescent="0.3">
      <c r="K290">
        <v>180084215</v>
      </c>
      <c r="L290" t="s">
        <v>2254</v>
      </c>
      <c r="M290">
        <v>13.583333333954215</v>
      </c>
      <c r="O290">
        <v>37.183333339635283</v>
      </c>
      <c r="P290">
        <v>2</v>
      </c>
    </row>
    <row r="291" spans="11:19" x14ac:dyDescent="0.3">
      <c r="K291">
        <v>180084217</v>
      </c>
      <c r="L291" t="s">
        <v>2254</v>
      </c>
      <c r="M291">
        <v>7.0166666724253446</v>
      </c>
      <c r="O291">
        <v>10.650000006426126</v>
      </c>
      <c r="P291">
        <v>1</v>
      </c>
    </row>
    <row r="292" spans="11:19" x14ac:dyDescent="0.3">
      <c r="K292">
        <v>180084239</v>
      </c>
      <c r="L292" t="s">
        <v>2254</v>
      </c>
      <c r="M292">
        <v>11.366666662506759</v>
      </c>
      <c r="O292">
        <v>36.733333328738809</v>
      </c>
      <c r="P292">
        <v>1</v>
      </c>
    </row>
    <row r="293" spans="11:19" x14ac:dyDescent="0.3">
      <c r="K293">
        <v>180084249</v>
      </c>
      <c r="L293" t="s">
        <v>2254</v>
      </c>
      <c r="M293">
        <v>53.199999999487773</v>
      </c>
      <c r="O293">
        <v>81.883333332370967</v>
      </c>
      <c r="P293">
        <v>1</v>
      </c>
    </row>
    <row r="294" spans="11:19" x14ac:dyDescent="0.3">
      <c r="K294">
        <v>180084284</v>
      </c>
      <c r="L294" t="s">
        <v>2254</v>
      </c>
      <c r="M294">
        <v>24.700000000884756</v>
      </c>
      <c r="O294">
        <v>71.883333331206813</v>
      </c>
      <c r="P294">
        <v>1</v>
      </c>
    </row>
    <row r="295" spans="11:19" x14ac:dyDescent="0.3">
      <c r="K295">
        <v>180085595</v>
      </c>
      <c r="L295" t="s">
        <v>2254</v>
      </c>
      <c r="M295">
        <v>39.966666663531214</v>
      </c>
      <c r="N295" cm="1">
        <f t="array" ref="N295">_xlfn.IFS(S295="","",O295="",S295,S295&gt;O295,O295,S295&lt;O295,S295)</f>
        <v>29.816666669212282</v>
      </c>
      <c r="O295">
        <v>41.533333329716697</v>
      </c>
      <c r="P295">
        <v>1</v>
      </c>
      <c r="Q295">
        <v>1</v>
      </c>
      <c r="S295">
        <v>29.816666669212282</v>
      </c>
    </row>
    <row r="296" spans="11:19" x14ac:dyDescent="0.3">
      <c r="K296">
        <v>180085601</v>
      </c>
      <c r="L296" t="s">
        <v>2254</v>
      </c>
      <c r="M296">
        <v>20.583333325339481</v>
      </c>
      <c r="O296">
        <v>85.31666666152887</v>
      </c>
      <c r="P296">
        <v>1</v>
      </c>
    </row>
    <row r="297" spans="11:19" x14ac:dyDescent="0.3">
      <c r="K297">
        <v>180085611</v>
      </c>
      <c r="L297" t="s">
        <v>2254</v>
      </c>
      <c r="M297">
        <v>3.6666666646488011</v>
      </c>
      <c r="O297">
        <v>44.933333328226581</v>
      </c>
      <c r="P297">
        <v>1</v>
      </c>
    </row>
    <row r="298" spans="11:19" x14ac:dyDescent="0.3">
      <c r="K298">
        <v>180085620</v>
      </c>
      <c r="L298" t="s">
        <v>2254</v>
      </c>
      <c r="M298">
        <v>0</v>
      </c>
      <c r="O298">
        <v>20.333333329763263</v>
      </c>
      <c r="P298">
        <v>1</v>
      </c>
    </row>
    <row r="299" spans="11:19" x14ac:dyDescent="0.3">
      <c r="K299">
        <v>180085675</v>
      </c>
      <c r="L299" t="s">
        <v>2254</v>
      </c>
      <c r="M299">
        <v>16.81666666874662</v>
      </c>
      <c r="O299">
        <v>33.383333341917023</v>
      </c>
      <c r="P299">
        <v>1</v>
      </c>
    </row>
    <row r="300" spans="11:19" x14ac:dyDescent="0.3">
      <c r="K300">
        <v>180085693</v>
      </c>
      <c r="L300" t="s">
        <v>2254</v>
      </c>
      <c r="M300">
        <v>10.133333334233612</v>
      </c>
      <c r="O300">
        <v>18.099999998230487</v>
      </c>
      <c r="P300">
        <v>2</v>
      </c>
    </row>
    <row r="301" spans="11:19" x14ac:dyDescent="0.3">
      <c r="K301">
        <v>180085704</v>
      </c>
      <c r="L301" t="s">
        <v>2254</v>
      </c>
      <c r="M301">
        <v>10.699999997159466</v>
      </c>
      <c r="O301">
        <v>41.949999999487773</v>
      </c>
      <c r="P301">
        <v>1</v>
      </c>
    </row>
    <row r="302" spans="11:19" x14ac:dyDescent="0.3">
      <c r="K302">
        <v>180085735</v>
      </c>
      <c r="L302" t="s">
        <v>2254</v>
      </c>
      <c r="M302">
        <v>12.550000000046566</v>
      </c>
      <c r="O302">
        <v>210.38333333213814</v>
      </c>
      <c r="P302">
        <v>4</v>
      </c>
    </row>
    <row r="303" spans="11:19" x14ac:dyDescent="0.3">
      <c r="K303">
        <v>180085752</v>
      </c>
      <c r="L303" t="s">
        <v>2254</v>
      </c>
      <c r="M303">
        <v>23.583333335118368</v>
      </c>
      <c r="O303">
        <v>48.866666669491678</v>
      </c>
      <c r="P303">
        <v>1</v>
      </c>
    </row>
    <row r="304" spans="11:19" x14ac:dyDescent="0.3">
      <c r="K304">
        <v>180085779</v>
      </c>
      <c r="L304" t="s">
        <v>2254</v>
      </c>
      <c r="M304">
        <v>9.8833333386573941</v>
      </c>
      <c r="O304">
        <v>37.333333332790062</v>
      </c>
      <c r="P304">
        <v>2</v>
      </c>
    </row>
    <row r="305" spans="11:19" x14ac:dyDescent="0.3">
      <c r="K305">
        <v>180085804</v>
      </c>
      <c r="L305" t="s">
        <v>2254</v>
      </c>
      <c r="M305">
        <v>5.2000000001862645</v>
      </c>
      <c r="O305">
        <v>50.333333333255723</v>
      </c>
      <c r="P305">
        <v>2</v>
      </c>
    </row>
    <row r="306" spans="11:19" x14ac:dyDescent="0.3">
      <c r="K306">
        <v>180085811</v>
      </c>
      <c r="L306" t="s">
        <v>2254</v>
      </c>
      <c r="M306">
        <v>1.3000000000465661</v>
      </c>
      <c r="O306">
        <v>12.18333333148621</v>
      </c>
      <c r="P306">
        <v>1</v>
      </c>
    </row>
    <row r="307" spans="11:19" x14ac:dyDescent="0.3">
      <c r="K307">
        <v>180085909</v>
      </c>
      <c r="L307" t="s">
        <v>2254</v>
      </c>
      <c r="M307">
        <v>1.6666670562699437E-2</v>
      </c>
      <c r="O307">
        <v>13.300000007729977</v>
      </c>
      <c r="P307">
        <v>1</v>
      </c>
    </row>
    <row r="308" spans="11:19" x14ac:dyDescent="0.3">
      <c r="K308">
        <v>180086039</v>
      </c>
      <c r="L308" t="s">
        <v>2254</v>
      </c>
      <c r="M308">
        <v>14.283333329949528</v>
      </c>
      <c r="O308">
        <v>88.199999998323619</v>
      </c>
      <c r="P308">
        <v>1</v>
      </c>
    </row>
    <row r="309" spans="11:19" x14ac:dyDescent="0.3">
      <c r="K309">
        <v>180086131</v>
      </c>
      <c r="L309" t="s">
        <v>2254</v>
      </c>
      <c r="M309">
        <v>10.316666658036411</v>
      </c>
      <c r="O309">
        <v>48.066666660597548</v>
      </c>
      <c r="P309">
        <v>1</v>
      </c>
    </row>
    <row r="310" spans="11:19" x14ac:dyDescent="0.3">
      <c r="K310">
        <v>180086393</v>
      </c>
      <c r="L310" t="s">
        <v>2254</v>
      </c>
      <c r="O310">
        <v>8.40000000433065</v>
      </c>
      <c r="P310">
        <v>1</v>
      </c>
    </row>
    <row r="311" spans="11:19" x14ac:dyDescent="0.3">
      <c r="K311">
        <v>180086426</v>
      </c>
      <c r="L311" t="s">
        <v>2254</v>
      </c>
      <c r="M311">
        <v>17.400000002235174</v>
      </c>
      <c r="O311">
        <v>25.383333336794749</v>
      </c>
      <c r="P311">
        <v>1</v>
      </c>
    </row>
    <row r="312" spans="11:19" x14ac:dyDescent="0.3">
      <c r="K312">
        <v>180086699</v>
      </c>
      <c r="L312" t="s">
        <v>2254</v>
      </c>
      <c r="M312">
        <v>9.8166666668839753</v>
      </c>
      <c r="O312">
        <v>28.316666664322838</v>
      </c>
      <c r="P312">
        <v>1</v>
      </c>
    </row>
    <row r="313" spans="11:19" x14ac:dyDescent="0.3">
      <c r="K313">
        <v>180086823</v>
      </c>
      <c r="L313" t="s">
        <v>2254</v>
      </c>
      <c r="M313">
        <v>7.4166666716337204</v>
      </c>
      <c r="O313">
        <v>14.99999999650754</v>
      </c>
      <c r="P313">
        <v>1</v>
      </c>
    </row>
    <row r="314" spans="11:19" x14ac:dyDescent="0.3">
      <c r="K314">
        <v>180086854</v>
      </c>
      <c r="L314" t="s">
        <v>2254</v>
      </c>
      <c r="M314">
        <v>7.0333333325106651</v>
      </c>
      <c r="O314">
        <v>63.7999999942258</v>
      </c>
      <c r="P314">
        <v>1</v>
      </c>
    </row>
    <row r="315" spans="11:19" x14ac:dyDescent="0.3">
      <c r="K315">
        <v>180087237</v>
      </c>
      <c r="L315" t="s">
        <v>2254</v>
      </c>
      <c r="M315">
        <v>4.9666666751727462</v>
      </c>
      <c r="O315">
        <v>16.416666669538245</v>
      </c>
      <c r="P315">
        <v>1</v>
      </c>
    </row>
    <row r="316" spans="11:19" x14ac:dyDescent="0.3">
      <c r="K316">
        <v>180087479</v>
      </c>
      <c r="L316" t="s">
        <v>2254</v>
      </c>
      <c r="M316">
        <v>26.066666662227362</v>
      </c>
      <c r="O316">
        <v>48.883333329576999</v>
      </c>
      <c r="P316">
        <v>1</v>
      </c>
    </row>
    <row r="317" spans="11:19" x14ac:dyDescent="0.3">
      <c r="K317">
        <v>180087501</v>
      </c>
      <c r="L317" t="s">
        <v>2254</v>
      </c>
      <c r="M317">
        <v>24.649999999674037</v>
      </c>
      <c r="O317">
        <v>44.733333333861083</v>
      </c>
      <c r="P317">
        <v>1</v>
      </c>
    </row>
    <row r="318" spans="11:19" x14ac:dyDescent="0.3">
      <c r="K318">
        <v>180087507</v>
      </c>
      <c r="L318" t="s">
        <v>2254</v>
      </c>
      <c r="M318">
        <v>16.316666667116806</v>
      </c>
      <c r="N318" cm="1">
        <f t="array" ref="N318">_xlfn.IFS(S318="","",O318="",S318,S318&gt;O318,O318,S318&lt;O318,S318)</f>
        <v>13.433333330322057</v>
      </c>
      <c r="O318">
        <v>66.716666672145948</v>
      </c>
      <c r="P318">
        <v>1</v>
      </c>
      <c r="Q318">
        <v>2</v>
      </c>
      <c r="S318">
        <v>13.433333330322057</v>
      </c>
    </row>
    <row r="319" spans="11:19" x14ac:dyDescent="0.3">
      <c r="K319">
        <v>180087536</v>
      </c>
      <c r="L319" t="s">
        <v>2254</v>
      </c>
      <c r="M319">
        <v>0</v>
      </c>
      <c r="O319">
        <v>5.700000001816079</v>
      </c>
      <c r="P319">
        <v>1</v>
      </c>
    </row>
    <row r="320" spans="11:19" x14ac:dyDescent="0.3">
      <c r="K320">
        <v>180087539</v>
      </c>
      <c r="L320" t="s">
        <v>2254</v>
      </c>
      <c r="M320">
        <v>13.583333333954215</v>
      </c>
      <c r="N320" cm="1">
        <f t="array" ref="N320">_xlfn.IFS(S320="","",O320="",S320,S320&gt;O320,O320,S320&lt;O320,S320)</f>
        <v>26.283333337632939</v>
      </c>
      <c r="O320">
        <v>96.51666667079553</v>
      </c>
      <c r="P320">
        <v>2</v>
      </c>
      <c r="Q320">
        <v>1</v>
      </c>
      <c r="S320">
        <v>26.283333337632939</v>
      </c>
    </row>
    <row r="321" spans="11:19" x14ac:dyDescent="0.3">
      <c r="K321">
        <v>180087540</v>
      </c>
      <c r="L321" t="s">
        <v>2254</v>
      </c>
      <c r="M321">
        <v>10.400000000372529</v>
      </c>
      <c r="N321" cm="1">
        <f t="array" ref="N321">_xlfn.IFS(S321="","",O321="",S321,S321&gt;O321,O321,S321&lt;O321,S321)</f>
        <v>8.9999999979045242</v>
      </c>
      <c r="O321">
        <v>22.53333333064802</v>
      </c>
      <c r="P321">
        <v>1</v>
      </c>
      <c r="Q321">
        <v>2</v>
      </c>
      <c r="S321">
        <v>8.9999999979045242</v>
      </c>
    </row>
    <row r="322" spans="11:19" x14ac:dyDescent="0.3">
      <c r="K322">
        <v>180087558</v>
      </c>
      <c r="L322" t="s">
        <v>2254</v>
      </c>
      <c r="M322">
        <v>0</v>
      </c>
      <c r="O322">
        <v>16.316666667116806</v>
      </c>
      <c r="P322">
        <v>1</v>
      </c>
    </row>
    <row r="323" spans="11:19" x14ac:dyDescent="0.3">
      <c r="K323">
        <v>180087567</v>
      </c>
      <c r="L323" t="s">
        <v>2254</v>
      </c>
      <c r="M323">
        <v>0</v>
      </c>
      <c r="O323">
        <v>10.31666666851379</v>
      </c>
      <c r="P323">
        <v>1</v>
      </c>
    </row>
    <row r="324" spans="11:19" x14ac:dyDescent="0.3">
      <c r="K324">
        <v>180087619</v>
      </c>
      <c r="L324" t="s">
        <v>2254</v>
      </c>
      <c r="M324">
        <v>12.066666658502072</v>
      </c>
      <c r="O324">
        <v>60.233333331998438</v>
      </c>
      <c r="P324">
        <v>1</v>
      </c>
    </row>
    <row r="325" spans="11:19" x14ac:dyDescent="0.3">
      <c r="K325">
        <v>180087885</v>
      </c>
      <c r="L325" t="s">
        <v>2254</v>
      </c>
      <c r="M325">
        <v>17.216666667954996</v>
      </c>
      <c r="O325">
        <v>33.733333329437301</v>
      </c>
      <c r="P325">
        <v>1</v>
      </c>
    </row>
    <row r="326" spans="11:19" x14ac:dyDescent="0.3">
      <c r="K326">
        <v>180087909</v>
      </c>
      <c r="L326" t="s">
        <v>2254</v>
      </c>
      <c r="M326">
        <v>8.0499999958556145</v>
      </c>
      <c r="O326">
        <v>9.3666666664648801</v>
      </c>
      <c r="P326">
        <v>1</v>
      </c>
    </row>
    <row r="327" spans="11:19" x14ac:dyDescent="0.3">
      <c r="K327">
        <v>180087921</v>
      </c>
      <c r="L327" t="s">
        <v>2254</v>
      </c>
      <c r="M327">
        <v>1.2000000081025064</v>
      </c>
      <c r="O327">
        <v>42.433333341032267</v>
      </c>
      <c r="P327">
        <v>1</v>
      </c>
    </row>
    <row r="328" spans="11:19" x14ac:dyDescent="0.3">
      <c r="K328">
        <v>180087946</v>
      </c>
      <c r="L328" t="s">
        <v>2254</v>
      </c>
      <c r="M328">
        <v>5.1666666695382446</v>
      </c>
      <c r="N328" cm="1">
        <f t="array" ref="N328">_xlfn.IFS(S328="","",O328="",S328,S328&gt;O328,O328,S328&lt;O328,S328)</f>
        <v>6.5000000002328306</v>
      </c>
      <c r="O328">
        <v>13.233333335956559</v>
      </c>
      <c r="P328">
        <v>1</v>
      </c>
      <c r="Q328">
        <v>2</v>
      </c>
      <c r="S328">
        <v>6.5000000002328306</v>
      </c>
    </row>
    <row r="329" spans="11:19" x14ac:dyDescent="0.3">
      <c r="K329">
        <v>180088347</v>
      </c>
      <c r="L329" t="s">
        <v>2254</v>
      </c>
      <c r="M329">
        <v>3.9500000013504177</v>
      </c>
      <c r="O329">
        <v>29.566666673636064</v>
      </c>
      <c r="P329">
        <v>1</v>
      </c>
    </row>
    <row r="330" spans="11:19" x14ac:dyDescent="0.3">
      <c r="K330">
        <v>180088408</v>
      </c>
      <c r="L330" t="s">
        <v>2254</v>
      </c>
      <c r="O330">
        <v>42.583333334187046</v>
      </c>
      <c r="P330">
        <v>1</v>
      </c>
    </row>
    <row r="331" spans="11:19" x14ac:dyDescent="0.3">
      <c r="K331">
        <v>180088419</v>
      </c>
      <c r="L331" t="s">
        <v>2254</v>
      </c>
      <c r="M331">
        <v>47.449999996460974</v>
      </c>
      <c r="O331">
        <v>123.23333332780749</v>
      </c>
      <c r="P331">
        <v>1</v>
      </c>
    </row>
    <row r="332" spans="11:19" x14ac:dyDescent="0.3">
      <c r="K332">
        <v>180088477</v>
      </c>
      <c r="L332" t="s">
        <v>2254</v>
      </c>
      <c r="O332">
        <v>22.583333342336118</v>
      </c>
      <c r="P332">
        <v>1</v>
      </c>
    </row>
    <row r="333" spans="11:19" x14ac:dyDescent="0.3">
      <c r="K333">
        <v>180088798</v>
      </c>
      <c r="L333" t="s">
        <v>2254</v>
      </c>
      <c r="M333">
        <v>7.9166666732635349</v>
      </c>
      <c r="O333">
        <v>37.800000003771856</v>
      </c>
      <c r="P333">
        <v>1</v>
      </c>
    </row>
    <row r="334" spans="11:19" x14ac:dyDescent="0.3">
      <c r="K334">
        <v>180089027</v>
      </c>
      <c r="L334" t="s">
        <v>2254</v>
      </c>
      <c r="M334">
        <v>18.200000000651926</v>
      </c>
      <c r="O334">
        <v>35.783333337167278</v>
      </c>
      <c r="P334">
        <v>1</v>
      </c>
    </row>
    <row r="335" spans="11:19" x14ac:dyDescent="0.3">
      <c r="K335">
        <v>180089041</v>
      </c>
      <c r="L335" t="s">
        <v>2254</v>
      </c>
      <c r="M335">
        <v>13.516666662180796</v>
      </c>
      <c r="N335" cm="1">
        <f t="array" ref="N335">_xlfn.IFS(S335="","",O335="",S335,S335&gt;O335,O335,S335&lt;O335,S335)</f>
        <v>24.250000000465661</v>
      </c>
      <c r="O335">
        <v>24.250000000465661</v>
      </c>
      <c r="P335">
        <v>1</v>
      </c>
      <c r="Q335">
        <v>2</v>
      </c>
      <c r="S335">
        <v>74.299999997019768</v>
      </c>
    </row>
    <row r="336" spans="11:19" x14ac:dyDescent="0.3">
      <c r="K336">
        <v>180090461</v>
      </c>
      <c r="L336" t="s">
        <v>2254</v>
      </c>
      <c r="M336">
        <v>7.1833333256654441</v>
      </c>
      <c r="O336">
        <v>32.316666666883975</v>
      </c>
      <c r="P336">
        <v>1</v>
      </c>
    </row>
    <row r="337" spans="11:19" x14ac:dyDescent="0.3">
      <c r="K337">
        <v>180090829</v>
      </c>
      <c r="L337" t="s">
        <v>2254</v>
      </c>
      <c r="M337">
        <v>16.683333335677162</v>
      </c>
      <c r="O337">
        <v>29.216666665161029</v>
      </c>
      <c r="P337">
        <v>1</v>
      </c>
    </row>
    <row r="338" spans="11:19" x14ac:dyDescent="0.3">
      <c r="K338">
        <v>180090851</v>
      </c>
      <c r="L338" t="s">
        <v>2254</v>
      </c>
      <c r="O338">
        <v>30.93333333497867</v>
      </c>
      <c r="P338">
        <v>1</v>
      </c>
    </row>
    <row r="339" spans="11:19" x14ac:dyDescent="0.3">
      <c r="K339">
        <v>180090862</v>
      </c>
      <c r="L339" t="s">
        <v>2254</v>
      </c>
      <c r="M339">
        <v>0</v>
      </c>
      <c r="O339">
        <v>25.866666667861864</v>
      </c>
      <c r="P339">
        <v>1</v>
      </c>
    </row>
    <row r="340" spans="11:19" x14ac:dyDescent="0.3">
      <c r="K340">
        <v>180090869</v>
      </c>
      <c r="L340" t="s">
        <v>2254</v>
      </c>
      <c r="O340">
        <v>7.6666666672099382</v>
      </c>
      <c r="P340">
        <v>1</v>
      </c>
    </row>
    <row r="341" spans="11:19" x14ac:dyDescent="0.3">
      <c r="K341">
        <v>180090868</v>
      </c>
      <c r="L341" t="s">
        <v>2254</v>
      </c>
      <c r="M341">
        <v>7.9333333333488554</v>
      </c>
      <c r="N341" cm="1">
        <f t="array" ref="N341">_xlfn.IFS(S341="","",O341="",S341,S341&gt;O341,O341,S341&lt;O341,S341)</f>
        <v>27.016666674753651</v>
      </c>
      <c r="O341">
        <v>27.016666674753651</v>
      </c>
      <c r="P341">
        <v>1</v>
      </c>
      <c r="Q341">
        <v>3</v>
      </c>
      <c r="S341">
        <v>55.616666675778106</v>
      </c>
    </row>
    <row r="342" spans="11:19" x14ac:dyDescent="0.3">
      <c r="K342">
        <v>180090911</v>
      </c>
      <c r="L342" t="s">
        <v>2254</v>
      </c>
      <c r="M342">
        <v>2.666666671866551</v>
      </c>
      <c r="O342">
        <v>18.149999999441206</v>
      </c>
      <c r="P342">
        <v>1</v>
      </c>
    </row>
    <row r="343" spans="11:19" x14ac:dyDescent="0.3">
      <c r="K343">
        <v>180091416</v>
      </c>
      <c r="L343" t="s">
        <v>2254</v>
      </c>
      <c r="M343">
        <v>13.799999998882413</v>
      </c>
      <c r="N343" cm="1">
        <f t="array" ref="N343">_xlfn.IFS(S343="","",O343="",S343,S343&gt;O343,O343,S343&lt;O343,S343)</f>
        <v>17.016666663112119</v>
      </c>
      <c r="O343">
        <v>28.09999999939464</v>
      </c>
      <c r="P343">
        <v>2</v>
      </c>
      <c r="Q343">
        <v>2</v>
      </c>
      <c r="S343">
        <v>17.016666663112119</v>
      </c>
    </row>
    <row r="344" spans="11:19" x14ac:dyDescent="0.3">
      <c r="K344">
        <v>180091555</v>
      </c>
      <c r="L344" t="s">
        <v>2254</v>
      </c>
      <c r="M344">
        <v>30.933333324501291</v>
      </c>
      <c r="O344">
        <v>96.666666663950309</v>
      </c>
      <c r="P344">
        <v>3</v>
      </c>
    </row>
    <row r="345" spans="11:19" x14ac:dyDescent="0.3">
      <c r="K345">
        <v>180091591</v>
      </c>
      <c r="L345" t="s">
        <v>2254</v>
      </c>
      <c r="M345">
        <v>17.266666669165716</v>
      </c>
      <c r="O345">
        <v>29.483333331299946</v>
      </c>
      <c r="P345">
        <v>1</v>
      </c>
    </row>
    <row r="346" spans="11:19" x14ac:dyDescent="0.3">
      <c r="K346">
        <v>180091597</v>
      </c>
      <c r="L346" t="s">
        <v>2254</v>
      </c>
      <c r="M346">
        <v>18.133333339355886</v>
      </c>
      <c r="N346" cm="1">
        <f t="array" ref="N346">_xlfn.IFS(S346="","",O346="",S346,S346&gt;O346,O346,S346&lt;O346,S346)</f>
        <v>97.783333340194076</v>
      </c>
      <c r="O346">
        <v>97.783333340194076</v>
      </c>
      <c r="P346">
        <v>3</v>
      </c>
      <c r="Q346">
        <v>2</v>
      </c>
      <c r="S346">
        <v>101.60000000847504</v>
      </c>
    </row>
    <row r="347" spans="11:19" x14ac:dyDescent="0.3">
      <c r="K347">
        <v>180091657</v>
      </c>
      <c r="L347" t="s">
        <v>2254</v>
      </c>
      <c r="M347">
        <v>23.283333327854052</v>
      </c>
      <c r="N347" cm="1">
        <f t="array" ref="N347">_xlfn.IFS(S347="","",O347="",S347,S347&gt;O347,O347,S347&lt;O347,S347)</f>
        <v>36.233333327108994</v>
      </c>
      <c r="O347">
        <v>62.683333328459412</v>
      </c>
      <c r="P347">
        <v>1</v>
      </c>
      <c r="Q347">
        <v>1</v>
      </c>
      <c r="S347">
        <v>36.233333327108994</v>
      </c>
    </row>
    <row r="348" spans="11:19" x14ac:dyDescent="0.3">
      <c r="K348">
        <v>180091679</v>
      </c>
      <c r="L348" t="s">
        <v>2254</v>
      </c>
      <c r="M348">
        <v>8.9999999979045242</v>
      </c>
      <c r="O348">
        <v>34.383333334699273</v>
      </c>
      <c r="P348">
        <v>1</v>
      </c>
    </row>
    <row r="349" spans="11:19" x14ac:dyDescent="0.3">
      <c r="K349">
        <v>180091915</v>
      </c>
      <c r="L349" t="s">
        <v>2254</v>
      </c>
      <c r="O349">
        <v>4.8500000021886081</v>
      </c>
      <c r="P349">
        <v>1</v>
      </c>
    </row>
    <row r="350" spans="11:19" x14ac:dyDescent="0.3">
      <c r="K350">
        <v>180092171</v>
      </c>
      <c r="L350" t="s">
        <v>2254</v>
      </c>
      <c r="P350">
        <v>1</v>
      </c>
    </row>
    <row r="351" spans="11:19" x14ac:dyDescent="0.3">
      <c r="K351">
        <v>180092174</v>
      </c>
      <c r="L351" t="s">
        <v>2254</v>
      </c>
      <c r="M351">
        <v>14.816666672704741</v>
      </c>
      <c r="O351">
        <v>28.016666667535901</v>
      </c>
      <c r="P351">
        <v>1</v>
      </c>
    </row>
    <row r="352" spans="11:19" x14ac:dyDescent="0.3">
      <c r="K352">
        <v>180092242</v>
      </c>
      <c r="L352" t="s">
        <v>2254</v>
      </c>
      <c r="M352">
        <v>2.3833333351649344</v>
      </c>
      <c r="N352" cm="1">
        <f t="array" ref="N352">_xlfn.IFS(S352="","",O352="",S352,S352&gt;O352,O352,S352&lt;O352,S352)</f>
        <v>23.900000002468005</v>
      </c>
      <c r="O352">
        <v>70.733333334792405</v>
      </c>
      <c r="P352">
        <v>2</v>
      </c>
      <c r="Q352">
        <v>4</v>
      </c>
      <c r="S352">
        <v>23.900000002468005</v>
      </c>
    </row>
    <row r="353" spans="11:19" x14ac:dyDescent="0.3">
      <c r="K353">
        <v>180092365</v>
      </c>
      <c r="L353" t="s">
        <v>2254</v>
      </c>
      <c r="M353">
        <v>11.716666670981795</v>
      </c>
      <c r="N353" cm="1">
        <f t="array" ref="N353">_xlfn.IFS(S353="","",O353="",S353,S353&gt;O353,O353,S353&lt;O353,S353)</f>
        <v>69.133333337958902</v>
      </c>
      <c r="O353">
        <v>69.950000006938353</v>
      </c>
      <c r="P353">
        <v>1</v>
      </c>
      <c r="Q353">
        <v>1</v>
      </c>
      <c r="S353">
        <v>69.133333337958902</v>
      </c>
    </row>
    <row r="354" spans="11:19" x14ac:dyDescent="0.3">
      <c r="K354">
        <v>180092378</v>
      </c>
      <c r="L354" t="s">
        <v>2254</v>
      </c>
      <c r="M354">
        <v>20.016666662413627</v>
      </c>
      <c r="O354">
        <v>52.099999993806705</v>
      </c>
      <c r="P354">
        <v>1</v>
      </c>
    </row>
    <row r="355" spans="11:19" x14ac:dyDescent="0.3">
      <c r="K355">
        <v>180092421</v>
      </c>
      <c r="L355" t="s">
        <v>2254</v>
      </c>
      <c r="M355">
        <v>24.816666673868895</v>
      </c>
      <c r="N355" cm="1">
        <f t="array" ref="N355">_xlfn.IFS(S355="","",O355="",S355,S355&gt;O355,O355,S355&lt;O355,S355)</f>
        <v>33.433333332650363</v>
      </c>
      <c r="O355">
        <v>66.099999997531995</v>
      </c>
      <c r="P355">
        <v>1</v>
      </c>
      <c r="Q355">
        <v>1</v>
      </c>
      <c r="S355">
        <v>33.433333332650363</v>
      </c>
    </row>
    <row r="356" spans="11:19" x14ac:dyDescent="0.3">
      <c r="K356">
        <v>180092446</v>
      </c>
      <c r="L356" t="s">
        <v>2254</v>
      </c>
      <c r="M356">
        <v>1.6666660085320473E-2</v>
      </c>
      <c r="O356">
        <v>6.2833333353046328</v>
      </c>
      <c r="P356">
        <v>1</v>
      </c>
    </row>
    <row r="357" spans="11:19" x14ac:dyDescent="0.3">
      <c r="K357">
        <v>180092768</v>
      </c>
      <c r="L357" t="s">
        <v>2254</v>
      </c>
      <c r="M357">
        <v>1.6666670562699437E-2</v>
      </c>
      <c r="O357">
        <v>60.600000000558794</v>
      </c>
      <c r="P357">
        <v>1</v>
      </c>
    </row>
    <row r="358" spans="11:19" x14ac:dyDescent="0.3">
      <c r="K358">
        <v>180092771</v>
      </c>
      <c r="L358" t="s">
        <v>2254</v>
      </c>
      <c r="M358">
        <v>15.566666669910774</v>
      </c>
      <c r="O358">
        <v>46.166666666977108</v>
      </c>
      <c r="P358">
        <v>1</v>
      </c>
    </row>
    <row r="359" spans="11:19" x14ac:dyDescent="0.3">
      <c r="K359">
        <v>180092772</v>
      </c>
      <c r="L359" t="s">
        <v>2254</v>
      </c>
      <c r="M359">
        <v>11.850000004051253</v>
      </c>
      <c r="O359">
        <v>27.549999996554106</v>
      </c>
      <c r="P359">
        <v>2</v>
      </c>
    </row>
    <row r="360" spans="11:19" x14ac:dyDescent="0.3">
      <c r="K360">
        <v>180092782</v>
      </c>
      <c r="L360" t="s">
        <v>2254</v>
      </c>
      <c r="M360">
        <v>26.483333331998438</v>
      </c>
      <c r="O360">
        <v>47.583333329530433</v>
      </c>
      <c r="P360">
        <v>1</v>
      </c>
    </row>
    <row r="361" spans="11:19" x14ac:dyDescent="0.3">
      <c r="K361">
        <v>180093256</v>
      </c>
      <c r="L361" t="s">
        <v>2254</v>
      </c>
      <c r="M361">
        <v>9.8166666668839753</v>
      </c>
      <c r="O361">
        <v>51.166666672797874</v>
      </c>
      <c r="P361">
        <v>2</v>
      </c>
    </row>
    <row r="362" spans="11:19" x14ac:dyDescent="0.3">
      <c r="K362">
        <v>180093298</v>
      </c>
      <c r="L362" t="s">
        <v>2254</v>
      </c>
      <c r="M362">
        <v>1.6666660085320473E-2</v>
      </c>
      <c r="N362" cm="1">
        <f t="array" ref="N362">_xlfn.IFS(S362="","",O362="",S362,S362&gt;O362,O362,S362&lt;O362,S362)</f>
        <v>1.9333333347458392</v>
      </c>
      <c r="O362">
        <v>21.399999994318932</v>
      </c>
      <c r="P362">
        <v>1</v>
      </c>
      <c r="Q362">
        <v>1</v>
      </c>
      <c r="S362">
        <v>1.9333333347458392</v>
      </c>
    </row>
    <row r="363" spans="11:19" x14ac:dyDescent="0.3">
      <c r="K363">
        <v>180093541</v>
      </c>
      <c r="L363" t="s">
        <v>2254</v>
      </c>
      <c r="M363">
        <v>0.68333333590999246</v>
      </c>
      <c r="N363" cm="1">
        <f t="array" ref="N363">_xlfn.IFS(S363="","",O363="",S363,S363&gt;O363,O363,S363&lt;O363,S363)</f>
        <v>44.183333331020549</v>
      </c>
      <c r="O363">
        <v>59.833333332790062</v>
      </c>
      <c r="P363">
        <v>2</v>
      </c>
      <c r="Q363">
        <v>2</v>
      </c>
      <c r="S363">
        <v>44.183333331020549</v>
      </c>
    </row>
    <row r="364" spans="11:19" x14ac:dyDescent="0.3">
      <c r="K364">
        <v>180093554</v>
      </c>
      <c r="L364" t="s">
        <v>2254</v>
      </c>
      <c r="M364">
        <v>81.316666669445112</v>
      </c>
      <c r="O364">
        <v>86.183333331719041</v>
      </c>
      <c r="P364">
        <v>2</v>
      </c>
    </row>
    <row r="365" spans="11:19" x14ac:dyDescent="0.3">
      <c r="K365">
        <v>180093713</v>
      </c>
      <c r="L365" t="s">
        <v>2254</v>
      </c>
      <c r="M365">
        <v>39.4499999913387</v>
      </c>
      <c r="O365">
        <v>49.183333326363936</v>
      </c>
      <c r="P365">
        <v>1</v>
      </c>
    </row>
    <row r="366" spans="11:19" x14ac:dyDescent="0.3">
      <c r="K366">
        <v>180093815</v>
      </c>
      <c r="L366" t="s">
        <v>2254</v>
      </c>
      <c r="M366">
        <v>12.383333336329088</v>
      </c>
      <c r="O366">
        <v>59.9500000057742</v>
      </c>
      <c r="P366">
        <v>2</v>
      </c>
    </row>
    <row r="367" spans="11:19" x14ac:dyDescent="0.3">
      <c r="K367">
        <v>180093892</v>
      </c>
      <c r="L367" t="s">
        <v>2254</v>
      </c>
      <c r="O367">
        <v>42.21666666562669</v>
      </c>
      <c r="P367">
        <v>1</v>
      </c>
    </row>
    <row r="368" spans="11:19" x14ac:dyDescent="0.3">
      <c r="K368">
        <v>180093911</v>
      </c>
      <c r="L368" t="s">
        <v>2254</v>
      </c>
      <c r="M368">
        <v>3.9166666707023978</v>
      </c>
      <c r="O368">
        <v>7.6166666659992188</v>
      </c>
      <c r="P368">
        <v>1</v>
      </c>
    </row>
    <row r="369" spans="11:19" x14ac:dyDescent="0.3">
      <c r="K369">
        <v>180093928</v>
      </c>
      <c r="L369" t="s">
        <v>2254</v>
      </c>
      <c r="M369">
        <v>5.1333333284128457</v>
      </c>
      <c r="O369">
        <v>55.31666666851379</v>
      </c>
      <c r="P369">
        <v>1</v>
      </c>
    </row>
    <row r="370" spans="11:19" x14ac:dyDescent="0.3">
      <c r="K370">
        <v>180094932</v>
      </c>
      <c r="L370" t="s">
        <v>2254</v>
      </c>
      <c r="M370">
        <v>9.1166666708886623</v>
      </c>
      <c r="O370">
        <v>27.566666667116806</v>
      </c>
      <c r="P370">
        <v>1</v>
      </c>
    </row>
    <row r="371" spans="11:19" x14ac:dyDescent="0.3">
      <c r="K371">
        <v>180095050</v>
      </c>
      <c r="L371" t="s">
        <v>2254</v>
      </c>
      <c r="M371">
        <v>42.583333334187046</v>
      </c>
      <c r="O371">
        <v>48.74999999650754</v>
      </c>
      <c r="P371">
        <v>1</v>
      </c>
    </row>
    <row r="372" spans="11:19" x14ac:dyDescent="0.3">
      <c r="K372">
        <v>180095073</v>
      </c>
      <c r="L372" t="s">
        <v>2254</v>
      </c>
      <c r="M372">
        <v>12.383333325851709</v>
      </c>
      <c r="O372">
        <v>43.066666665254161</v>
      </c>
      <c r="P372">
        <v>2</v>
      </c>
    </row>
    <row r="373" spans="11:19" x14ac:dyDescent="0.3">
      <c r="K373">
        <v>180095444</v>
      </c>
      <c r="L373" t="s">
        <v>2254</v>
      </c>
      <c r="M373">
        <v>39.583333334885538</v>
      </c>
      <c r="O373">
        <v>53.333333332557231</v>
      </c>
      <c r="P373">
        <v>1</v>
      </c>
    </row>
    <row r="374" spans="11:19" x14ac:dyDescent="0.3">
      <c r="K374">
        <v>180095539</v>
      </c>
      <c r="L374" t="s">
        <v>2254</v>
      </c>
      <c r="M374">
        <v>10.950000003213063</v>
      </c>
      <c r="O374">
        <v>33.233333338284865</v>
      </c>
      <c r="P374">
        <v>1</v>
      </c>
    </row>
    <row r="375" spans="11:19" x14ac:dyDescent="0.3">
      <c r="K375">
        <v>180095890</v>
      </c>
      <c r="L375" t="s">
        <v>2254</v>
      </c>
      <c r="M375">
        <v>18.683333331719041</v>
      </c>
      <c r="O375">
        <v>30.433333333348855</v>
      </c>
      <c r="P375">
        <v>1</v>
      </c>
    </row>
    <row r="376" spans="11:19" x14ac:dyDescent="0.3">
      <c r="K376">
        <v>180096244</v>
      </c>
      <c r="L376" t="s">
        <v>2254</v>
      </c>
      <c r="M376">
        <v>16.566666673170403</v>
      </c>
      <c r="N376" cm="1">
        <f t="array" ref="N376">_xlfn.IFS(S376="","",O376="",S376,S376&gt;O376,O376,S376&lt;O376,S376)</f>
        <v>4.7166666691191494</v>
      </c>
      <c r="O376">
        <v>39.36666666995734</v>
      </c>
      <c r="P376">
        <v>1</v>
      </c>
      <c r="Q376">
        <v>2</v>
      </c>
      <c r="S376">
        <v>4.7166666691191494</v>
      </c>
    </row>
    <row r="377" spans="11:19" x14ac:dyDescent="0.3">
      <c r="K377">
        <v>180096315</v>
      </c>
      <c r="L377" t="s">
        <v>2254</v>
      </c>
      <c r="M377">
        <v>24.050000006100163</v>
      </c>
      <c r="O377">
        <v>32.383333338657394</v>
      </c>
      <c r="P377">
        <v>1</v>
      </c>
    </row>
    <row r="378" spans="11:19" x14ac:dyDescent="0.3">
      <c r="K378">
        <v>180096371</v>
      </c>
      <c r="L378" t="s">
        <v>2254</v>
      </c>
      <c r="M378">
        <v>20.566666665254161</v>
      </c>
      <c r="O378">
        <v>21.66666666045785</v>
      </c>
      <c r="P378">
        <v>1</v>
      </c>
    </row>
    <row r="379" spans="11:19" x14ac:dyDescent="0.3">
      <c r="K379">
        <v>180096748</v>
      </c>
      <c r="L379" t="s">
        <v>2254</v>
      </c>
      <c r="O379">
        <v>14.366666672285646</v>
      </c>
      <c r="P379">
        <v>1</v>
      </c>
    </row>
    <row r="380" spans="11:19" x14ac:dyDescent="0.3">
      <c r="K380">
        <v>180096814</v>
      </c>
      <c r="L380" t="s">
        <v>2254</v>
      </c>
      <c r="M380">
        <v>8.9999999979045242</v>
      </c>
      <c r="O380">
        <v>52.566666664788499</v>
      </c>
      <c r="P380">
        <v>1</v>
      </c>
    </row>
    <row r="381" spans="11:19" x14ac:dyDescent="0.3">
      <c r="K381">
        <v>180097034</v>
      </c>
      <c r="L381" t="s">
        <v>2254</v>
      </c>
      <c r="O381">
        <v>10.033333331812173</v>
      </c>
      <c r="P381">
        <v>1</v>
      </c>
    </row>
    <row r="382" spans="11:19" x14ac:dyDescent="0.3">
      <c r="K382">
        <v>180097186</v>
      </c>
      <c r="L382" t="s">
        <v>2254</v>
      </c>
      <c r="M382">
        <v>11.416666663717479</v>
      </c>
      <c r="O382">
        <v>52.51666666357778</v>
      </c>
      <c r="P382">
        <v>1</v>
      </c>
    </row>
    <row r="383" spans="11:19" x14ac:dyDescent="0.3">
      <c r="K383">
        <v>180097716</v>
      </c>
      <c r="L383" t="s">
        <v>2254</v>
      </c>
      <c r="M383">
        <v>23.566666664555669</v>
      </c>
      <c r="N383" cm="1">
        <f t="array" ref="N383">_xlfn.IFS(S383="","",O383="",S383,S383&gt;O383,O383,S383&lt;O383,S383)</f>
        <v>51.383333327248693</v>
      </c>
      <c r="O383">
        <v>51.383333327248693</v>
      </c>
      <c r="P383">
        <v>1</v>
      </c>
      <c r="Q383">
        <v>4</v>
      </c>
      <c r="S383">
        <v>62.699999999022111</v>
      </c>
    </row>
    <row r="384" spans="11:19" x14ac:dyDescent="0.3">
      <c r="K384">
        <v>180097729</v>
      </c>
      <c r="L384" t="s">
        <v>2254</v>
      </c>
      <c r="O384">
        <v>24.266666671028361</v>
      </c>
      <c r="P384">
        <v>1</v>
      </c>
    </row>
    <row r="385" spans="11:19" x14ac:dyDescent="0.3">
      <c r="K385">
        <v>180097731</v>
      </c>
      <c r="L385" t="s">
        <v>2254</v>
      </c>
      <c r="M385">
        <v>39.450000001816079</v>
      </c>
      <c r="O385">
        <v>66.266666661249474</v>
      </c>
      <c r="P385">
        <v>1</v>
      </c>
    </row>
    <row r="386" spans="11:19" x14ac:dyDescent="0.3">
      <c r="K386">
        <v>180097802</v>
      </c>
      <c r="L386" t="s">
        <v>2254</v>
      </c>
      <c r="O386">
        <v>4.2499999981373549</v>
      </c>
      <c r="P386">
        <v>1</v>
      </c>
    </row>
    <row r="387" spans="11:19" x14ac:dyDescent="0.3">
      <c r="K387">
        <v>180097806</v>
      </c>
      <c r="L387" t="s">
        <v>2254</v>
      </c>
      <c r="O387">
        <v>55.633333335863426</v>
      </c>
      <c r="P387">
        <v>1</v>
      </c>
    </row>
    <row r="388" spans="11:19" x14ac:dyDescent="0.3">
      <c r="K388">
        <v>180097827</v>
      </c>
      <c r="L388" t="s">
        <v>2254</v>
      </c>
      <c r="O388">
        <v>4.4333333324175328</v>
      </c>
      <c r="P388">
        <v>1</v>
      </c>
    </row>
    <row r="389" spans="11:19" x14ac:dyDescent="0.3">
      <c r="K389">
        <v>180097854</v>
      </c>
      <c r="L389" t="s">
        <v>2254</v>
      </c>
      <c r="M389">
        <v>9.0499999991152436</v>
      </c>
      <c r="N389" cm="1">
        <f t="array" ref="N389">_xlfn.IFS(S389="","",O389="",S389,S389&gt;O389,O389,S389&lt;O389,S389)</f>
        <v>5.3166666626930237</v>
      </c>
      <c r="O389">
        <v>49.433333332417533</v>
      </c>
      <c r="P389">
        <v>1</v>
      </c>
      <c r="Q389">
        <v>1</v>
      </c>
      <c r="S389">
        <v>5.3166666626930237</v>
      </c>
    </row>
    <row r="390" spans="11:19" x14ac:dyDescent="0.3">
      <c r="K390">
        <v>180098123</v>
      </c>
      <c r="L390" t="s">
        <v>2254</v>
      </c>
      <c r="M390">
        <v>0</v>
      </c>
      <c r="O390">
        <v>16.249999995343387</v>
      </c>
      <c r="P390">
        <v>1</v>
      </c>
    </row>
    <row r="391" spans="11:19" x14ac:dyDescent="0.3">
      <c r="K391">
        <v>180098371</v>
      </c>
      <c r="L391" t="s">
        <v>2254</v>
      </c>
      <c r="M391">
        <v>0</v>
      </c>
      <c r="O391">
        <v>20.733333339449018</v>
      </c>
      <c r="P391">
        <v>2</v>
      </c>
    </row>
    <row r="392" spans="11:19" x14ac:dyDescent="0.3">
      <c r="K392">
        <v>180098393</v>
      </c>
      <c r="L392" t="s">
        <v>2254</v>
      </c>
      <c r="O392">
        <v>3.9166666707023978</v>
      </c>
      <c r="P392">
        <v>1</v>
      </c>
    </row>
    <row r="393" spans="11:19" x14ac:dyDescent="0.3">
      <c r="K393">
        <v>180098402</v>
      </c>
      <c r="L393" t="s">
        <v>2254</v>
      </c>
      <c r="M393">
        <v>13.383333339588717</v>
      </c>
      <c r="O393">
        <v>47.016666666604578</v>
      </c>
      <c r="P393">
        <v>1</v>
      </c>
    </row>
    <row r="394" spans="11:19" x14ac:dyDescent="0.3">
      <c r="K394">
        <v>180098404</v>
      </c>
      <c r="L394" t="s">
        <v>2254</v>
      </c>
      <c r="O394">
        <v>31.433333336608484</v>
      </c>
      <c r="P394">
        <v>1</v>
      </c>
    </row>
    <row r="395" spans="11:19" x14ac:dyDescent="0.3">
      <c r="K395">
        <v>180098419</v>
      </c>
      <c r="L395" t="s">
        <v>2254</v>
      </c>
      <c r="O395">
        <v>75.90000000433065</v>
      </c>
      <c r="P395">
        <v>1</v>
      </c>
    </row>
    <row r="396" spans="11:19" x14ac:dyDescent="0.3">
      <c r="K396">
        <v>180098430</v>
      </c>
      <c r="L396" t="s">
        <v>2254</v>
      </c>
      <c r="M396">
        <v>13.000000000465661</v>
      </c>
      <c r="N396" cm="1">
        <f t="array" ref="N396">_xlfn.IFS(S396="","",O396="",S396,S396&gt;O396,O396,S396&lt;O396,S396)</f>
        <v>30.93333333497867</v>
      </c>
      <c r="O396">
        <v>30.93333333497867</v>
      </c>
      <c r="P396">
        <v>1</v>
      </c>
      <c r="Q396">
        <v>1</v>
      </c>
      <c r="S396">
        <v>61.81666666874662</v>
      </c>
    </row>
    <row r="397" spans="11:19" x14ac:dyDescent="0.3">
      <c r="K397">
        <v>180098449</v>
      </c>
      <c r="L397" t="s">
        <v>2254</v>
      </c>
      <c r="M397">
        <v>0.11666666250675917</v>
      </c>
      <c r="O397">
        <v>34.266666661715135</v>
      </c>
      <c r="P397">
        <v>1</v>
      </c>
    </row>
    <row r="398" spans="11:19" x14ac:dyDescent="0.3">
      <c r="K398">
        <v>180099973</v>
      </c>
      <c r="L398" t="s">
        <v>2254</v>
      </c>
      <c r="M398">
        <v>0</v>
      </c>
      <c r="O398">
        <v>8.3333331858739257E-2</v>
      </c>
      <c r="P398">
        <v>1</v>
      </c>
    </row>
    <row r="399" spans="11:19" x14ac:dyDescent="0.3">
      <c r="K399">
        <v>180099981</v>
      </c>
      <c r="L399" t="s">
        <v>2254</v>
      </c>
      <c r="M399">
        <v>0</v>
      </c>
      <c r="O399">
        <v>30.96666666562669</v>
      </c>
      <c r="P399">
        <v>1</v>
      </c>
    </row>
    <row r="400" spans="11:19" x14ac:dyDescent="0.3">
      <c r="K400">
        <v>180100062</v>
      </c>
      <c r="L400" t="s">
        <v>2254</v>
      </c>
      <c r="M400">
        <v>19.74999999627471</v>
      </c>
      <c r="N400" cm="1">
        <f t="array" ref="N400">_xlfn.IFS(S400="","",O400="",S400,S400&gt;O400,O400,S400&lt;O400,S400)</f>
        <v>44.666666672565043</v>
      </c>
      <c r="O400">
        <v>56.300000001210719</v>
      </c>
      <c r="P400">
        <v>1</v>
      </c>
      <c r="Q400">
        <v>1</v>
      </c>
      <c r="S400">
        <v>44.666666672565043</v>
      </c>
    </row>
    <row r="401" spans="11:19" x14ac:dyDescent="0.3">
      <c r="K401">
        <v>180100289</v>
      </c>
      <c r="L401" t="s">
        <v>2254</v>
      </c>
      <c r="M401">
        <v>19.066666670842096</v>
      </c>
      <c r="N401" cm="1">
        <f t="array" ref="N401">_xlfn.IFS(S401="","",O401="",S401,S401&gt;O401,O401,S401&lt;O401,S401)</f>
        <v>12.816666666185483</v>
      </c>
      <c r="O401">
        <v>48.833333338843659</v>
      </c>
      <c r="P401">
        <v>1</v>
      </c>
      <c r="Q401">
        <v>1</v>
      </c>
      <c r="S401">
        <v>12.816666666185483</v>
      </c>
    </row>
    <row r="402" spans="11:19" x14ac:dyDescent="0.3">
      <c r="K402">
        <v>180100401</v>
      </c>
      <c r="L402" t="s">
        <v>2254</v>
      </c>
      <c r="O402">
        <v>10.41666666045785</v>
      </c>
      <c r="P402">
        <v>1</v>
      </c>
    </row>
    <row r="403" spans="11:19" x14ac:dyDescent="0.3">
      <c r="K403">
        <v>180100407</v>
      </c>
      <c r="L403" t="s">
        <v>2254</v>
      </c>
      <c r="O403">
        <v>18.216666660737246</v>
      </c>
      <c r="P403">
        <v>1</v>
      </c>
    </row>
    <row r="404" spans="11:19" x14ac:dyDescent="0.3">
      <c r="K404">
        <v>180100789</v>
      </c>
      <c r="L404" t="s">
        <v>2254</v>
      </c>
      <c r="M404">
        <v>26.399999989662319</v>
      </c>
      <c r="O404">
        <v>35.299999995622784</v>
      </c>
      <c r="P404">
        <v>1</v>
      </c>
    </row>
    <row r="405" spans="11:19" x14ac:dyDescent="0.3">
      <c r="K405">
        <v>180100837</v>
      </c>
      <c r="L405" t="s">
        <v>2254</v>
      </c>
      <c r="M405">
        <v>18.349999993806705</v>
      </c>
      <c r="O405">
        <v>61.950000001816079</v>
      </c>
      <c r="P405">
        <v>1</v>
      </c>
    </row>
    <row r="406" spans="11:19" x14ac:dyDescent="0.3">
      <c r="K406">
        <v>180100941</v>
      </c>
      <c r="L406" t="s">
        <v>2254</v>
      </c>
      <c r="M406">
        <v>6.9166666700039059</v>
      </c>
      <c r="O406">
        <v>41.533333340194076</v>
      </c>
      <c r="P406">
        <v>2</v>
      </c>
    </row>
    <row r="407" spans="11:19" x14ac:dyDescent="0.3">
      <c r="K407">
        <v>180100991</v>
      </c>
      <c r="L407" t="s">
        <v>2254</v>
      </c>
      <c r="M407">
        <v>45.616666664136574</v>
      </c>
      <c r="N407" cm="1">
        <f t="array" ref="N407">_xlfn.IFS(S407="","",O407="",S407,S407&gt;O407,O407,S407&lt;O407,S407)</f>
        <v>126.46666666259989</v>
      </c>
      <c r="O407">
        <v>136.51666666497476</v>
      </c>
      <c r="P407">
        <v>2</v>
      </c>
      <c r="Q407">
        <v>2</v>
      </c>
      <c r="S407">
        <v>126.46666666259989</v>
      </c>
    </row>
    <row r="408" spans="11:19" x14ac:dyDescent="0.3">
      <c r="K408">
        <v>180101131</v>
      </c>
      <c r="L408" t="s">
        <v>2254</v>
      </c>
      <c r="O408">
        <v>21.916666666511446</v>
      </c>
      <c r="P408">
        <v>1</v>
      </c>
    </row>
    <row r="409" spans="11:19" x14ac:dyDescent="0.3">
      <c r="K409">
        <v>180101158</v>
      </c>
      <c r="L409" t="s">
        <v>2254</v>
      </c>
      <c r="M409">
        <v>9.066666669677943</v>
      </c>
      <c r="O409">
        <v>19.916666670469567</v>
      </c>
      <c r="P409">
        <v>1</v>
      </c>
    </row>
    <row r="410" spans="11:19" x14ac:dyDescent="0.3">
      <c r="K410">
        <v>180101162</v>
      </c>
      <c r="L410" t="s">
        <v>2254</v>
      </c>
      <c r="O410">
        <v>23.000000001629815</v>
      </c>
      <c r="P410">
        <v>1</v>
      </c>
    </row>
    <row r="411" spans="11:19" x14ac:dyDescent="0.3">
      <c r="K411">
        <v>180101213</v>
      </c>
      <c r="L411" t="s">
        <v>2254</v>
      </c>
      <c r="M411">
        <v>25.100000000093132</v>
      </c>
      <c r="N411" cm="1">
        <f t="array" ref="N411">_xlfn.IFS(S411="","",O411="",S411,S411&gt;O411,O411,S411&lt;O411,S411)</f>
        <v>13.983333333162591</v>
      </c>
      <c r="O411">
        <v>52.566666664788499</v>
      </c>
      <c r="P411">
        <v>1</v>
      </c>
      <c r="Q411">
        <v>3</v>
      </c>
      <c r="S411">
        <v>13.983333333162591</v>
      </c>
    </row>
    <row r="412" spans="11:19" x14ac:dyDescent="0.3">
      <c r="K412">
        <v>180101232</v>
      </c>
      <c r="L412" t="s">
        <v>2254</v>
      </c>
      <c r="O412">
        <v>19.100000001490116</v>
      </c>
      <c r="P412">
        <v>1</v>
      </c>
    </row>
    <row r="413" spans="11:19" x14ac:dyDescent="0.3">
      <c r="K413">
        <v>180101513</v>
      </c>
      <c r="L413" t="s">
        <v>2254</v>
      </c>
      <c r="M413">
        <v>0</v>
      </c>
      <c r="O413">
        <v>11.833333333488554</v>
      </c>
      <c r="P413">
        <v>1</v>
      </c>
    </row>
    <row r="414" spans="11:19" x14ac:dyDescent="0.3">
      <c r="K414">
        <v>180101627</v>
      </c>
      <c r="L414" t="s">
        <v>2254</v>
      </c>
      <c r="M414">
        <v>0</v>
      </c>
      <c r="O414">
        <v>24.516666666604578</v>
      </c>
      <c r="P414">
        <v>2</v>
      </c>
    </row>
    <row r="415" spans="11:19" x14ac:dyDescent="0.3">
      <c r="K415">
        <v>180101674</v>
      </c>
      <c r="L415" t="s">
        <v>2254</v>
      </c>
      <c r="O415">
        <v>18.76666666357778</v>
      </c>
      <c r="P415">
        <v>1</v>
      </c>
    </row>
    <row r="416" spans="11:19" x14ac:dyDescent="0.3">
      <c r="K416">
        <v>180101892</v>
      </c>
      <c r="L416" t="s">
        <v>2254</v>
      </c>
      <c r="M416">
        <v>21.866666665300727</v>
      </c>
      <c r="O416">
        <v>101.88333333469927</v>
      </c>
      <c r="P416">
        <v>2</v>
      </c>
    </row>
    <row r="417" spans="11:19" x14ac:dyDescent="0.3">
      <c r="K417">
        <v>180101917</v>
      </c>
      <c r="L417" t="s">
        <v>2254</v>
      </c>
      <c r="M417">
        <v>15.533333339262754</v>
      </c>
      <c r="N417" cm="1">
        <f t="array" ref="N417">_xlfn.IFS(S417="","",O417="",S417,S417&gt;O417,O417,S417&lt;O417,S417)</f>
        <v>65.900000003166497</v>
      </c>
      <c r="O417">
        <v>81.166666665812954</v>
      </c>
      <c r="P417">
        <v>1</v>
      </c>
      <c r="Q417">
        <v>2</v>
      </c>
      <c r="S417">
        <v>65.900000003166497</v>
      </c>
    </row>
    <row r="418" spans="11:19" x14ac:dyDescent="0.3">
      <c r="K418">
        <v>180102341</v>
      </c>
      <c r="L418" t="s">
        <v>2254</v>
      </c>
      <c r="M418">
        <v>22.633333333069459</v>
      </c>
      <c r="O418">
        <v>50.666666671168059</v>
      </c>
      <c r="P418">
        <v>2</v>
      </c>
    </row>
    <row r="419" spans="11:19" x14ac:dyDescent="0.3">
      <c r="K419">
        <v>180102625</v>
      </c>
      <c r="L419" t="s">
        <v>2254</v>
      </c>
      <c r="M419">
        <v>12.616666661342606</v>
      </c>
      <c r="N419" cm="1">
        <f t="array" ref="N419">_xlfn.IFS(S419="","",O419="",S419,S419&gt;O419,O419,S419&lt;O419,S419)</f>
        <v>36.466666662599891</v>
      </c>
      <c r="O419">
        <v>79.983333328273147</v>
      </c>
      <c r="P419">
        <v>1</v>
      </c>
      <c r="Q419">
        <v>1</v>
      </c>
      <c r="S419">
        <v>36.466666662599891</v>
      </c>
    </row>
    <row r="420" spans="11:19" x14ac:dyDescent="0.3">
      <c r="K420">
        <v>180103114</v>
      </c>
      <c r="L420" t="s">
        <v>2254</v>
      </c>
      <c r="M420">
        <v>150.23333333199844</v>
      </c>
      <c r="N420" cm="1">
        <f t="array" ref="N420">_xlfn.IFS(S420="","",O420="",S420,S420&gt;O420,O420,S420&lt;O420,S420)</f>
        <v>198.13333333935589</v>
      </c>
      <c r="O420">
        <v>199.36666666762903</v>
      </c>
      <c r="P420">
        <v>1</v>
      </c>
      <c r="Q420">
        <v>1</v>
      </c>
      <c r="S420">
        <v>198.13333333935589</v>
      </c>
    </row>
    <row r="421" spans="11:19" x14ac:dyDescent="0.3">
      <c r="K421">
        <v>180103502</v>
      </c>
      <c r="L421" t="s">
        <v>2254</v>
      </c>
      <c r="M421">
        <v>3.1333333323709667</v>
      </c>
      <c r="N421" cm="1">
        <f t="array" ref="N421">_xlfn.IFS(S421="","",O421="",S421,S421&gt;O421,O421,S421&lt;O421,S421)</f>
        <v>52.499999993015081</v>
      </c>
      <c r="O421">
        <v>70.749999994877726</v>
      </c>
      <c r="P421">
        <v>2</v>
      </c>
      <c r="Q421">
        <v>3</v>
      </c>
      <c r="S421">
        <v>52.499999993015081</v>
      </c>
    </row>
    <row r="422" spans="11:19" x14ac:dyDescent="0.3">
      <c r="K422">
        <v>180103639</v>
      </c>
      <c r="L422" t="s">
        <v>2254</v>
      </c>
      <c r="M422">
        <v>14.450000004144385</v>
      </c>
      <c r="O422">
        <v>32.516666671726853</v>
      </c>
      <c r="P422">
        <v>1</v>
      </c>
    </row>
    <row r="423" spans="11:19" x14ac:dyDescent="0.3">
      <c r="K423">
        <v>180103659</v>
      </c>
      <c r="L423" t="s">
        <v>2254</v>
      </c>
      <c r="M423">
        <v>14.166666667442769</v>
      </c>
      <c r="O423">
        <v>17.199999997392297</v>
      </c>
      <c r="P423">
        <v>1</v>
      </c>
    </row>
    <row r="424" spans="11:19" x14ac:dyDescent="0.3">
      <c r="K424">
        <v>180103679</v>
      </c>
      <c r="L424" t="s">
        <v>2254</v>
      </c>
      <c r="M424">
        <v>16.533333332045004</v>
      </c>
      <c r="O424">
        <v>90.783333327854052</v>
      </c>
      <c r="P424">
        <v>1</v>
      </c>
    </row>
    <row r="425" spans="11:19" x14ac:dyDescent="0.3">
      <c r="K425">
        <v>180103694</v>
      </c>
      <c r="L425" t="s">
        <v>2254</v>
      </c>
      <c r="M425">
        <v>2.9833333287388086</v>
      </c>
      <c r="O425">
        <v>15.366666665067896</v>
      </c>
      <c r="P425">
        <v>1</v>
      </c>
    </row>
    <row r="426" spans="11:19" x14ac:dyDescent="0.3">
      <c r="K426">
        <v>180105771</v>
      </c>
      <c r="L426" t="s">
        <v>2254</v>
      </c>
      <c r="M426">
        <v>16.749999996973202</v>
      </c>
      <c r="O426">
        <v>20.633333326550201</v>
      </c>
      <c r="P426">
        <v>1</v>
      </c>
    </row>
    <row r="427" spans="11:19" x14ac:dyDescent="0.3">
      <c r="K427">
        <v>180105837</v>
      </c>
      <c r="L427" t="s">
        <v>2254</v>
      </c>
      <c r="M427">
        <v>13.016666660550982</v>
      </c>
      <c r="O427">
        <v>30.666666668839753</v>
      </c>
      <c r="P427">
        <v>1</v>
      </c>
    </row>
    <row r="428" spans="11:19" x14ac:dyDescent="0.3">
      <c r="K428">
        <v>180105880</v>
      </c>
      <c r="L428" t="s">
        <v>2254</v>
      </c>
      <c r="O428">
        <v>45.483333331067115</v>
      </c>
      <c r="P428">
        <v>1</v>
      </c>
    </row>
    <row r="429" spans="11:19" x14ac:dyDescent="0.3">
      <c r="K429">
        <v>180106058</v>
      </c>
      <c r="L429" t="s">
        <v>2254</v>
      </c>
      <c r="M429">
        <v>13.13333333353512</v>
      </c>
      <c r="O429">
        <v>87.883333330973983</v>
      </c>
      <c r="P429">
        <v>2</v>
      </c>
    </row>
    <row r="430" spans="11:19" x14ac:dyDescent="0.3">
      <c r="K430">
        <v>180106207</v>
      </c>
      <c r="L430" t="s">
        <v>2254</v>
      </c>
      <c r="M430">
        <v>17.083333324408159</v>
      </c>
      <c r="O430">
        <v>31.349999994272366</v>
      </c>
      <c r="P430">
        <v>1</v>
      </c>
    </row>
    <row r="431" spans="11:19" x14ac:dyDescent="0.3">
      <c r="K431">
        <v>180106228</v>
      </c>
      <c r="L431" t="s">
        <v>2254</v>
      </c>
      <c r="M431">
        <v>34.916666666977108</v>
      </c>
      <c r="O431">
        <v>39.166666665114462</v>
      </c>
      <c r="P431">
        <v>1</v>
      </c>
    </row>
    <row r="432" spans="11:19" x14ac:dyDescent="0.3">
      <c r="K432">
        <v>180106279</v>
      </c>
      <c r="L432" t="s">
        <v>2254</v>
      </c>
      <c r="M432">
        <v>13.299999997252598</v>
      </c>
      <c r="O432">
        <v>72.000000004190952</v>
      </c>
      <c r="P432">
        <v>1</v>
      </c>
    </row>
    <row r="433" spans="11:19" x14ac:dyDescent="0.3">
      <c r="K433">
        <v>180106282</v>
      </c>
      <c r="L433" t="s">
        <v>2254</v>
      </c>
      <c r="M433">
        <v>25.216666662599891</v>
      </c>
      <c r="N433" cm="1">
        <f t="array" ref="N433">_xlfn.IFS(S433="","",O433="",S433,S433&gt;O433,O433,S433&lt;O433,S433)</f>
        <v>17.699999999022111</v>
      </c>
      <c r="O433">
        <v>51.383333327248693</v>
      </c>
      <c r="P433">
        <v>1</v>
      </c>
      <c r="Q433">
        <v>2</v>
      </c>
      <c r="S433">
        <v>17.699999999022111</v>
      </c>
    </row>
    <row r="434" spans="11:19" x14ac:dyDescent="0.3">
      <c r="K434">
        <v>180106658</v>
      </c>
      <c r="L434" t="s">
        <v>2254</v>
      </c>
      <c r="M434">
        <v>8.1500000087544322</v>
      </c>
      <c r="O434">
        <v>57.316666675033048</v>
      </c>
      <c r="P434">
        <v>1</v>
      </c>
    </row>
    <row r="435" spans="11:19" x14ac:dyDescent="0.3">
      <c r="K435">
        <v>180106889</v>
      </c>
      <c r="L435" t="s">
        <v>2254</v>
      </c>
      <c r="M435">
        <v>1.6666660085320473E-2</v>
      </c>
      <c r="O435">
        <v>21.533333327388391</v>
      </c>
      <c r="P435">
        <v>1</v>
      </c>
    </row>
    <row r="436" spans="11:19" x14ac:dyDescent="0.3">
      <c r="K436">
        <v>180106946</v>
      </c>
      <c r="L436" t="s">
        <v>2254</v>
      </c>
      <c r="M436">
        <v>18.549999998649582</v>
      </c>
      <c r="N436" cm="1">
        <f t="array" ref="N436">_xlfn.IFS(S436="","",O436="",S436,S436&gt;O436,O436,S436&lt;O436,S436)</f>
        <v>124.25000000162981</v>
      </c>
      <c r="O436">
        <v>124.25000000162981</v>
      </c>
      <c r="P436">
        <v>2</v>
      </c>
      <c r="Q436">
        <v>3</v>
      </c>
      <c r="S436">
        <v>125.95000000088476</v>
      </c>
    </row>
    <row r="437" spans="11:19" x14ac:dyDescent="0.3">
      <c r="K437">
        <v>180107088</v>
      </c>
      <c r="L437" t="s">
        <v>2254</v>
      </c>
      <c r="M437">
        <v>5.8999999961815774</v>
      </c>
      <c r="O437">
        <v>19.066666670842096</v>
      </c>
      <c r="P437">
        <v>1</v>
      </c>
    </row>
    <row r="438" spans="11:19" x14ac:dyDescent="0.3">
      <c r="K438">
        <v>180107217</v>
      </c>
      <c r="L438" t="s">
        <v>2254</v>
      </c>
      <c r="M438">
        <v>9.5999999914783984</v>
      </c>
      <c r="O438">
        <v>26.000000000931323</v>
      </c>
      <c r="P438">
        <v>1</v>
      </c>
    </row>
    <row r="439" spans="11:19" x14ac:dyDescent="0.3">
      <c r="K439">
        <v>180107248</v>
      </c>
      <c r="L439" t="s">
        <v>2254</v>
      </c>
      <c r="M439">
        <v>0</v>
      </c>
      <c r="O439">
        <v>2.1333333291113377</v>
      </c>
      <c r="P439">
        <v>1</v>
      </c>
    </row>
    <row r="440" spans="11:19" x14ac:dyDescent="0.3">
      <c r="K440">
        <v>180107573</v>
      </c>
      <c r="L440" t="s">
        <v>2254</v>
      </c>
      <c r="M440">
        <v>17.266666669165716</v>
      </c>
      <c r="O440">
        <v>43.583333326969296</v>
      </c>
      <c r="P440">
        <v>1</v>
      </c>
    </row>
    <row r="441" spans="11:19" x14ac:dyDescent="0.3">
      <c r="K441">
        <v>180107603</v>
      </c>
      <c r="L441" t="s">
        <v>2254</v>
      </c>
      <c r="M441">
        <v>2.7833333343733102</v>
      </c>
      <c r="N441" cm="1">
        <f t="array" ref="N441">_xlfn.IFS(S441="","",O441="",S441,S441&gt;O441,O441,S441&lt;O441,S441)</f>
        <v>45.500000001629815</v>
      </c>
      <c r="O441">
        <v>46.88333333353512</v>
      </c>
      <c r="P441">
        <v>2</v>
      </c>
      <c r="Q441">
        <v>1</v>
      </c>
      <c r="S441">
        <v>45.500000001629815</v>
      </c>
    </row>
    <row r="442" spans="11:19" x14ac:dyDescent="0.3">
      <c r="K442">
        <v>180107713</v>
      </c>
      <c r="L442" t="s">
        <v>2254</v>
      </c>
      <c r="M442">
        <v>19.566666672471911</v>
      </c>
      <c r="N442" cm="1">
        <f t="array" ref="N442">_xlfn.IFS(S442="","",O442="",S442,S442&gt;O442,O442,S442&lt;O442,S442)</f>
        <v>70.650000002933666</v>
      </c>
      <c r="O442">
        <v>78.73333333991468</v>
      </c>
      <c r="P442">
        <v>1</v>
      </c>
      <c r="Q442">
        <v>1</v>
      </c>
      <c r="S442">
        <v>70.650000002933666</v>
      </c>
    </row>
    <row r="443" spans="11:19" x14ac:dyDescent="0.3">
      <c r="K443">
        <v>180107727</v>
      </c>
      <c r="L443" t="s">
        <v>2254</v>
      </c>
      <c r="M443">
        <v>6.1500000022351742</v>
      </c>
      <c r="O443">
        <v>15.766666664276272</v>
      </c>
      <c r="P443">
        <v>1</v>
      </c>
    </row>
    <row r="444" spans="11:19" x14ac:dyDescent="0.3">
      <c r="K444">
        <v>180107915</v>
      </c>
      <c r="L444" t="s">
        <v>2254</v>
      </c>
      <c r="M444">
        <v>8.5000000067520887</v>
      </c>
      <c r="N444" cm="1">
        <f t="array" ref="N444">_xlfn.IFS(S444="","",O444="",S444,S444&gt;O444,O444,S444&lt;O444,S444)</f>
        <v>10.483333332231268</v>
      </c>
      <c r="O444">
        <v>12.550000000046566</v>
      </c>
      <c r="P444">
        <v>1</v>
      </c>
      <c r="Q444">
        <v>1</v>
      </c>
      <c r="S444">
        <v>10.483333332231268</v>
      </c>
    </row>
    <row r="445" spans="11:19" x14ac:dyDescent="0.3">
      <c r="K445">
        <v>180107928</v>
      </c>
      <c r="L445" t="s">
        <v>2254</v>
      </c>
      <c r="M445">
        <v>9.4499999983236194</v>
      </c>
      <c r="O445">
        <v>15.400000006193295</v>
      </c>
      <c r="P445">
        <v>1</v>
      </c>
    </row>
    <row r="446" spans="11:19" x14ac:dyDescent="0.3">
      <c r="K446">
        <v>180107932</v>
      </c>
      <c r="L446" t="s">
        <v>2254</v>
      </c>
      <c r="M446">
        <v>10.599999994738027</v>
      </c>
      <c r="O446">
        <v>21.283333331812173</v>
      </c>
      <c r="P446">
        <v>1</v>
      </c>
    </row>
    <row r="447" spans="11:19" x14ac:dyDescent="0.3">
      <c r="K447">
        <v>180108634</v>
      </c>
      <c r="L447" t="s">
        <v>2254</v>
      </c>
      <c r="O447">
        <v>14.883333334000781</v>
      </c>
      <c r="P447">
        <v>1</v>
      </c>
    </row>
    <row r="448" spans="11:19" x14ac:dyDescent="0.3">
      <c r="K448">
        <v>180108700</v>
      </c>
      <c r="L448" t="s">
        <v>2254</v>
      </c>
      <c r="M448">
        <v>43.400000003166497</v>
      </c>
      <c r="O448">
        <v>82.46666666585952</v>
      </c>
      <c r="P448">
        <v>1</v>
      </c>
    </row>
    <row r="449" spans="11:19" x14ac:dyDescent="0.3">
      <c r="K449">
        <v>180108718</v>
      </c>
      <c r="L449" t="s">
        <v>2254</v>
      </c>
      <c r="M449">
        <v>25.816666666651145</v>
      </c>
      <c r="O449">
        <v>37.48333333642222</v>
      </c>
      <c r="P449">
        <v>2</v>
      </c>
    </row>
    <row r="450" spans="11:19" x14ac:dyDescent="0.3">
      <c r="K450">
        <v>180108758</v>
      </c>
      <c r="L450" t="s">
        <v>2254</v>
      </c>
      <c r="M450">
        <v>30.366666672052816</v>
      </c>
      <c r="O450">
        <v>40.666666670003906</v>
      </c>
      <c r="P450">
        <v>1</v>
      </c>
    </row>
    <row r="451" spans="11:19" x14ac:dyDescent="0.3">
      <c r="K451">
        <v>180108780</v>
      </c>
      <c r="L451" t="s">
        <v>2254</v>
      </c>
      <c r="M451">
        <v>31.80000000516884</v>
      </c>
      <c r="O451">
        <v>37.616666669491678</v>
      </c>
      <c r="P451">
        <v>1</v>
      </c>
    </row>
    <row r="452" spans="11:19" x14ac:dyDescent="0.3">
      <c r="K452">
        <v>180108805</v>
      </c>
      <c r="L452" t="s">
        <v>2254</v>
      </c>
      <c r="M452">
        <v>32.383333338657394</v>
      </c>
      <c r="O452">
        <v>60.183333341265097</v>
      </c>
      <c r="P452">
        <v>1</v>
      </c>
    </row>
    <row r="453" spans="11:19" x14ac:dyDescent="0.3">
      <c r="K453">
        <v>180110267</v>
      </c>
      <c r="L453" t="s">
        <v>2254</v>
      </c>
      <c r="M453">
        <v>14.183333327528089</v>
      </c>
      <c r="O453">
        <v>53.733333331765607</v>
      </c>
      <c r="P453">
        <v>2</v>
      </c>
    </row>
    <row r="454" spans="11:19" x14ac:dyDescent="0.3">
      <c r="K454">
        <v>180110278</v>
      </c>
      <c r="L454" t="s">
        <v>2254</v>
      </c>
      <c r="M454">
        <v>15.583333329996094</v>
      </c>
      <c r="O454">
        <v>28.400000006658956</v>
      </c>
      <c r="P454">
        <v>2</v>
      </c>
    </row>
    <row r="455" spans="11:19" x14ac:dyDescent="0.3">
      <c r="K455">
        <v>180110411</v>
      </c>
      <c r="L455" t="s">
        <v>2254</v>
      </c>
      <c r="M455">
        <v>23.283333327854052</v>
      </c>
      <c r="O455">
        <v>44.08333332859911</v>
      </c>
      <c r="P455">
        <v>1</v>
      </c>
    </row>
    <row r="456" spans="11:19" x14ac:dyDescent="0.3">
      <c r="K456">
        <v>180110435</v>
      </c>
      <c r="L456" t="s">
        <v>2254</v>
      </c>
      <c r="M456">
        <v>47.666666671866551</v>
      </c>
      <c r="O456">
        <v>53.133333338191733</v>
      </c>
      <c r="P456">
        <v>1</v>
      </c>
    </row>
    <row r="457" spans="11:19" x14ac:dyDescent="0.3">
      <c r="K457">
        <v>180110534</v>
      </c>
      <c r="L457" t="s">
        <v>2254</v>
      </c>
      <c r="O457">
        <v>11.166666668141261</v>
      </c>
      <c r="P457">
        <v>1</v>
      </c>
    </row>
    <row r="458" spans="11:19" x14ac:dyDescent="0.3">
      <c r="K458">
        <v>180110681</v>
      </c>
      <c r="L458" t="s">
        <v>2254</v>
      </c>
      <c r="M458">
        <v>15.533333339262754</v>
      </c>
      <c r="O458">
        <v>39.716666667954996</v>
      </c>
      <c r="P458">
        <v>1</v>
      </c>
    </row>
    <row r="459" spans="11:19" x14ac:dyDescent="0.3">
      <c r="K459">
        <v>180110736</v>
      </c>
      <c r="L459" t="s">
        <v>2254</v>
      </c>
      <c r="M459">
        <v>59.516666665440425</v>
      </c>
      <c r="O459">
        <v>136.21666666818783</v>
      </c>
      <c r="P459">
        <v>1</v>
      </c>
    </row>
    <row r="460" spans="11:19" x14ac:dyDescent="0.3">
      <c r="K460">
        <v>180110823</v>
      </c>
      <c r="L460" t="s">
        <v>2254</v>
      </c>
      <c r="M460">
        <v>3.4499999997206032</v>
      </c>
      <c r="O460">
        <v>8.2666666712611914</v>
      </c>
      <c r="P460">
        <v>1</v>
      </c>
    </row>
    <row r="461" spans="11:19" x14ac:dyDescent="0.3">
      <c r="K461">
        <v>180110824</v>
      </c>
      <c r="L461" t="s">
        <v>2254</v>
      </c>
      <c r="M461">
        <v>8.2500000006984919</v>
      </c>
      <c r="N461" cm="1">
        <f t="array" ref="N461">_xlfn.IFS(S461="","",O461="",S461,S461&gt;O461,O461,S461&lt;O461,S461)</f>
        <v>6.7333333357237279</v>
      </c>
      <c r="O461">
        <v>66.650000000372529</v>
      </c>
      <c r="P461">
        <v>1</v>
      </c>
      <c r="Q461">
        <v>2</v>
      </c>
      <c r="S461">
        <v>6.7333333357237279</v>
      </c>
    </row>
    <row r="462" spans="11:19" x14ac:dyDescent="0.3">
      <c r="K462">
        <v>180111021</v>
      </c>
      <c r="L462" t="s">
        <v>2254</v>
      </c>
      <c r="M462">
        <v>18.450000006705523</v>
      </c>
      <c r="O462">
        <v>55.033333342289552</v>
      </c>
      <c r="P462">
        <v>1</v>
      </c>
    </row>
    <row r="463" spans="11:19" x14ac:dyDescent="0.3">
      <c r="K463">
        <v>180111053</v>
      </c>
      <c r="L463" t="s">
        <v>2254</v>
      </c>
      <c r="M463">
        <v>15.433333336841315</v>
      </c>
      <c r="O463">
        <v>87.583333334187046</v>
      </c>
      <c r="P463">
        <v>4</v>
      </c>
    </row>
    <row r="464" spans="11:19" x14ac:dyDescent="0.3">
      <c r="K464">
        <v>180111227</v>
      </c>
      <c r="L464" t="s">
        <v>2254</v>
      </c>
      <c r="M464">
        <v>13.450000000884756</v>
      </c>
      <c r="O464">
        <v>49.783333330415189</v>
      </c>
      <c r="P464">
        <v>2</v>
      </c>
    </row>
    <row r="465" spans="11:19" x14ac:dyDescent="0.3">
      <c r="K465">
        <v>180111547</v>
      </c>
      <c r="L465" t="s">
        <v>2254</v>
      </c>
      <c r="M465">
        <v>88.616666668094695</v>
      </c>
      <c r="O465">
        <v>91.716666669817641</v>
      </c>
      <c r="P465">
        <v>1</v>
      </c>
    </row>
    <row r="466" spans="11:19" x14ac:dyDescent="0.3">
      <c r="K466">
        <v>180111841</v>
      </c>
      <c r="L466" t="s">
        <v>2254</v>
      </c>
      <c r="M466">
        <v>14.616666667861864</v>
      </c>
      <c r="O466">
        <v>19.249999994644895</v>
      </c>
      <c r="P466">
        <v>1</v>
      </c>
    </row>
    <row r="467" spans="11:19" x14ac:dyDescent="0.3">
      <c r="K467">
        <v>180111979</v>
      </c>
      <c r="L467" t="s">
        <v>2254</v>
      </c>
      <c r="M467">
        <v>1.5833333367481828</v>
      </c>
      <c r="N467" cm="1">
        <f t="array" ref="N467">_xlfn.IFS(S467="","",O467="",S467,S467&gt;O467,O467,S467&lt;O467,S467)</f>
        <v>120.41666667326353</v>
      </c>
      <c r="O467">
        <v>121.53333333902992</v>
      </c>
      <c r="P467">
        <v>2</v>
      </c>
      <c r="Q467">
        <v>1</v>
      </c>
      <c r="S467">
        <v>120.41666667326353</v>
      </c>
    </row>
    <row r="468" spans="11:19" x14ac:dyDescent="0.3">
      <c r="K468">
        <v>180112149</v>
      </c>
      <c r="L468" t="s">
        <v>2254</v>
      </c>
      <c r="M468">
        <v>11.449999994365498</v>
      </c>
      <c r="O468">
        <v>23.249999997206032</v>
      </c>
      <c r="P468">
        <v>1</v>
      </c>
    </row>
    <row r="469" spans="11:19" x14ac:dyDescent="0.3">
      <c r="K469">
        <v>180112176</v>
      </c>
      <c r="L469" t="s">
        <v>2254</v>
      </c>
      <c r="M469">
        <v>6.9333333300892264</v>
      </c>
      <c r="O469">
        <v>54.083333329763263</v>
      </c>
      <c r="P469">
        <v>3</v>
      </c>
    </row>
    <row r="470" spans="11:19" x14ac:dyDescent="0.3">
      <c r="K470">
        <v>180112377</v>
      </c>
      <c r="L470" t="s">
        <v>2254</v>
      </c>
      <c r="M470">
        <v>6.7166666756384075</v>
      </c>
      <c r="O470">
        <v>17.033333333674818</v>
      </c>
      <c r="P470">
        <v>1</v>
      </c>
    </row>
    <row r="471" spans="11:19" x14ac:dyDescent="0.3">
      <c r="K471">
        <v>180112715</v>
      </c>
      <c r="L471" t="s">
        <v>2254</v>
      </c>
      <c r="M471">
        <v>15.849999996135011</v>
      </c>
      <c r="N471" cm="1">
        <f t="array" ref="N471">_xlfn.IFS(S471="","",O471="",S471,S471&gt;O471,O471,S471&lt;O471,S471)</f>
        <v>39.883333331672475</v>
      </c>
      <c r="O471">
        <v>46.283333329483867</v>
      </c>
      <c r="P471">
        <v>2</v>
      </c>
      <c r="Q471">
        <v>1</v>
      </c>
      <c r="S471">
        <v>39.883333331672475</v>
      </c>
    </row>
    <row r="472" spans="11:19" x14ac:dyDescent="0.3">
      <c r="K472">
        <v>180112936</v>
      </c>
      <c r="L472" t="s">
        <v>2254</v>
      </c>
      <c r="M472">
        <v>10.883333331439644</v>
      </c>
      <c r="O472">
        <v>62.549999995389953</v>
      </c>
      <c r="P472">
        <v>1</v>
      </c>
    </row>
    <row r="473" spans="11:19" x14ac:dyDescent="0.3">
      <c r="K473">
        <v>180112941</v>
      </c>
      <c r="L473" t="s">
        <v>2254</v>
      </c>
      <c r="M473">
        <v>30.849999992642552</v>
      </c>
      <c r="O473">
        <v>43.899999994318932</v>
      </c>
      <c r="P473">
        <v>1</v>
      </c>
    </row>
    <row r="474" spans="11:19" x14ac:dyDescent="0.3">
      <c r="K474">
        <v>180113039</v>
      </c>
      <c r="L474" t="s">
        <v>2254</v>
      </c>
      <c r="M474">
        <v>40.466666665161029</v>
      </c>
      <c r="O474">
        <v>99.216666662832722</v>
      </c>
      <c r="P474">
        <v>1</v>
      </c>
    </row>
    <row r="475" spans="11:19" x14ac:dyDescent="0.3">
      <c r="K475">
        <v>180113052</v>
      </c>
      <c r="L475" t="s">
        <v>2254</v>
      </c>
      <c r="M475">
        <v>10.366666669724509</v>
      </c>
      <c r="O475">
        <v>12.749999994412065</v>
      </c>
      <c r="P475">
        <v>1</v>
      </c>
    </row>
    <row r="476" spans="11:19" x14ac:dyDescent="0.3">
      <c r="K476">
        <v>180113507</v>
      </c>
      <c r="L476" t="s">
        <v>2254</v>
      </c>
      <c r="M476">
        <v>1.6666670562699437E-2</v>
      </c>
      <c r="O476">
        <v>3.2999999960884452</v>
      </c>
      <c r="P476">
        <v>1</v>
      </c>
    </row>
    <row r="477" spans="11:19" x14ac:dyDescent="0.3">
      <c r="K477">
        <v>180113634</v>
      </c>
      <c r="L477" t="s">
        <v>2254</v>
      </c>
      <c r="M477">
        <v>14.400000002933666</v>
      </c>
      <c r="O477">
        <v>74.11666666273959</v>
      </c>
      <c r="P477">
        <v>2</v>
      </c>
    </row>
    <row r="478" spans="11:19" x14ac:dyDescent="0.3">
      <c r="K478">
        <v>180113869</v>
      </c>
      <c r="L478" t="s">
        <v>2254</v>
      </c>
      <c r="M478">
        <v>14.850000003352761</v>
      </c>
      <c r="O478">
        <v>65.800000000745058</v>
      </c>
      <c r="P478">
        <v>1</v>
      </c>
    </row>
    <row r="479" spans="11:19" x14ac:dyDescent="0.3">
      <c r="K479">
        <v>180113889</v>
      </c>
      <c r="L479" t="s">
        <v>2254</v>
      </c>
      <c r="M479">
        <v>9.4999999995343387</v>
      </c>
      <c r="O479">
        <v>60.94999999855645</v>
      </c>
      <c r="P479">
        <v>2</v>
      </c>
    </row>
    <row r="480" spans="11:19" x14ac:dyDescent="0.3">
      <c r="K480">
        <v>180113936</v>
      </c>
      <c r="L480" t="s">
        <v>2254</v>
      </c>
      <c r="M480">
        <v>9.3666666664648801</v>
      </c>
      <c r="O480">
        <v>21.51666666730307</v>
      </c>
      <c r="P480">
        <v>1</v>
      </c>
    </row>
    <row r="481" spans="11:16" x14ac:dyDescent="0.3">
      <c r="K481">
        <v>180115769</v>
      </c>
      <c r="L481" t="s">
        <v>2254</v>
      </c>
      <c r="M481">
        <v>0</v>
      </c>
      <c r="O481">
        <v>1.7666666710283607</v>
      </c>
      <c r="P481">
        <v>1</v>
      </c>
    </row>
    <row r="482" spans="11:16" x14ac:dyDescent="0.3">
      <c r="K482">
        <v>180115786</v>
      </c>
      <c r="L482" t="s">
        <v>2254</v>
      </c>
      <c r="M482">
        <v>0</v>
      </c>
      <c r="O482">
        <v>37.333333332790062</v>
      </c>
      <c r="P482">
        <v>2</v>
      </c>
    </row>
    <row r="483" spans="11:16" x14ac:dyDescent="0.3">
      <c r="K483">
        <v>180115901</v>
      </c>
      <c r="L483" t="s">
        <v>2254</v>
      </c>
      <c r="O483">
        <v>15.600000000558794</v>
      </c>
      <c r="P483">
        <v>1</v>
      </c>
    </row>
    <row r="484" spans="11:16" x14ac:dyDescent="0.3">
      <c r="K484">
        <v>180115907</v>
      </c>
      <c r="L484" t="s">
        <v>2254</v>
      </c>
      <c r="M484">
        <v>1.6666660085320473E-2</v>
      </c>
      <c r="O484">
        <v>13.850000000093132</v>
      </c>
      <c r="P484">
        <v>1</v>
      </c>
    </row>
    <row r="485" spans="11:16" x14ac:dyDescent="0.3">
      <c r="K485">
        <v>180116390</v>
      </c>
      <c r="L485" t="s">
        <v>2254</v>
      </c>
      <c r="M485">
        <v>4.3500000005587935</v>
      </c>
      <c r="O485">
        <v>38.516666670329869</v>
      </c>
      <c r="P485">
        <v>1</v>
      </c>
    </row>
    <row r="486" spans="11:16" x14ac:dyDescent="0.3">
      <c r="K486">
        <v>180116481</v>
      </c>
      <c r="L486" t="s">
        <v>2254</v>
      </c>
      <c r="M486">
        <v>0</v>
      </c>
      <c r="O486">
        <v>19.383333327714354</v>
      </c>
      <c r="P486">
        <v>1</v>
      </c>
    </row>
    <row r="487" spans="11:16" x14ac:dyDescent="0.3">
      <c r="K487">
        <v>180116485</v>
      </c>
      <c r="L487" t="s">
        <v>2254</v>
      </c>
      <c r="M487">
        <v>12.23333333269693</v>
      </c>
      <c r="O487">
        <v>13.866666670655832</v>
      </c>
      <c r="P487">
        <v>1</v>
      </c>
    </row>
    <row r="488" spans="11:16" x14ac:dyDescent="0.3">
      <c r="K488">
        <v>180117372</v>
      </c>
      <c r="L488" t="s">
        <v>2254</v>
      </c>
      <c r="M488">
        <v>0.50000000162981451</v>
      </c>
      <c r="O488">
        <v>53.633333329344168</v>
      </c>
      <c r="P488">
        <v>1</v>
      </c>
    </row>
    <row r="489" spans="11:16" x14ac:dyDescent="0.3">
      <c r="K489">
        <v>180117423</v>
      </c>
      <c r="L489" t="s">
        <v>2254</v>
      </c>
      <c r="M489">
        <v>14.566666666651145</v>
      </c>
      <c r="O489">
        <v>16.999999992549419</v>
      </c>
      <c r="P489">
        <v>1</v>
      </c>
    </row>
    <row r="490" spans="11:16" x14ac:dyDescent="0.3">
      <c r="K490">
        <v>180117674</v>
      </c>
      <c r="L490" t="s">
        <v>2254</v>
      </c>
      <c r="M490">
        <v>12.15000000083819</v>
      </c>
      <c r="O490">
        <v>26.599999994505197</v>
      </c>
      <c r="P490">
        <v>1</v>
      </c>
    </row>
    <row r="491" spans="11:16" x14ac:dyDescent="0.3">
      <c r="K491">
        <v>180117750</v>
      </c>
      <c r="L491" t="s">
        <v>2254</v>
      </c>
      <c r="M491">
        <v>0</v>
      </c>
      <c r="O491">
        <v>48.699999995296821</v>
      </c>
      <c r="P491">
        <v>1</v>
      </c>
    </row>
    <row r="492" spans="11:16" x14ac:dyDescent="0.3">
      <c r="K492">
        <v>180117817</v>
      </c>
      <c r="L492" t="s">
        <v>2254</v>
      </c>
      <c r="M492">
        <v>13.366666669026017</v>
      </c>
      <c r="O492">
        <v>52.316666669212282</v>
      </c>
      <c r="P492">
        <v>1</v>
      </c>
    </row>
    <row r="493" spans="11:16" x14ac:dyDescent="0.3">
      <c r="K493">
        <v>180118129</v>
      </c>
      <c r="L493" t="s">
        <v>2254</v>
      </c>
      <c r="M493">
        <v>7.4166666611563414</v>
      </c>
      <c r="O493">
        <v>63.983333328505978</v>
      </c>
      <c r="P493">
        <v>1</v>
      </c>
    </row>
    <row r="494" spans="11:16" x14ac:dyDescent="0.3">
      <c r="K494">
        <v>180118135</v>
      </c>
      <c r="L494" t="s">
        <v>2254</v>
      </c>
      <c r="O494">
        <v>50.750000003026798</v>
      </c>
      <c r="P494">
        <v>1</v>
      </c>
    </row>
    <row r="495" spans="11:16" x14ac:dyDescent="0.3">
      <c r="K495">
        <v>180118396</v>
      </c>
      <c r="L495" t="s">
        <v>2254</v>
      </c>
      <c r="M495">
        <v>10.41666666045785</v>
      </c>
      <c r="O495">
        <v>28.733333334093913</v>
      </c>
      <c r="P495">
        <v>1</v>
      </c>
    </row>
    <row r="496" spans="11:16" x14ac:dyDescent="0.3">
      <c r="K496">
        <v>180118561</v>
      </c>
      <c r="L496" t="s">
        <v>2254</v>
      </c>
      <c r="M496">
        <v>21.133333328180015</v>
      </c>
      <c r="O496">
        <v>69.38333333353512</v>
      </c>
      <c r="P496">
        <v>1</v>
      </c>
    </row>
    <row r="497" spans="11:19" x14ac:dyDescent="0.3">
      <c r="K497">
        <v>180119349</v>
      </c>
      <c r="L497" t="s">
        <v>2254</v>
      </c>
      <c r="M497">
        <v>7.9666666639968753</v>
      </c>
      <c r="O497">
        <v>50.483333336887881</v>
      </c>
      <c r="P497">
        <v>1</v>
      </c>
    </row>
    <row r="498" spans="11:19" x14ac:dyDescent="0.3">
      <c r="K498">
        <v>180119353</v>
      </c>
      <c r="L498" t="s">
        <v>2254</v>
      </c>
      <c r="O498">
        <v>18.999999999068677</v>
      </c>
      <c r="P498">
        <v>2</v>
      </c>
    </row>
    <row r="499" spans="11:19" x14ac:dyDescent="0.3">
      <c r="K499">
        <v>180119392</v>
      </c>
      <c r="L499" t="s">
        <v>2254</v>
      </c>
      <c r="M499">
        <v>0</v>
      </c>
      <c r="P499">
        <v>1</v>
      </c>
    </row>
    <row r="500" spans="11:19" x14ac:dyDescent="0.3">
      <c r="K500">
        <v>180119557</v>
      </c>
      <c r="L500" t="s">
        <v>2254</v>
      </c>
      <c r="O500">
        <v>15.816666665486991</v>
      </c>
      <c r="P500">
        <v>1</v>
      </c>
    </row>
    <row r="501" spans="11:19" x14ac:dyDescent="0.3">
      <c r="K501">
        <v>180119574</v>
      </c>
      <c r="L501" t="s">
        <v>2254</v>
      </c>
      <c r="M501">
        <v>8.1499999982770532</v>
      </c>
      <c r="O501">
        <v>58.483333331532776</v>
      </c>
      <c r="P501">
        <v>1</v>
      </c>
    </row>
    <row r="502" spans="11:19" x14ac:dyDescent="0.3">
      <c r="K502">
        <v>180119592</v>
      </c>
      <c r="L502" t="s">
        <v>2254</v>
      </c>
      <c r="M502">
        <v>15.849999996135011</v>
      </c>
      <c r="O502">
        <v>19.983333331765607</v>
      </c>
      <c r="P502">
        <v>1</v>
      </c>
    </row>
    <row r="503" spans="11:19" x14ac:dyDescent="0.3">
      <c r="K503">
        <v>180120951</v>
      </c>
      <c r="L503" t="s">
        <v>2254</v>
      </c>
      <c r="M503">
        <v>0.25000000605359674</v>
      </c>
      <c r="N503" cm="1">
        <f t="array" ref="N503">_xlfn.IFS(S503="","",O503="",S503,S503&gt;O503,O503,S503&lt;O503,S503)</f>
        <v>42.000000000698492</v>
      </c>
      <c r="O503">
        <v>42.000000000698492</v>
      </c>
      <c r="P503">
        <v>1</v>
      </c>
      <c r="Q503">
        <v>1</v>
      </c>
      <c r="S503">
        <v>43.08333333581686</v>
      </c>
    </row>
    <row r="504" spans="11:19" x14ac:dyDescent="0.3">
      <c r="K504">
        <v>180120956</v>
      </c>
      <c r="L504" t="s">
        <v>2254</v>
      </c>
      <c r="M504">
        <v>12.516666669398546</v>
      </c>
      <c r="O504">
        <v>60.85000000661239</v>
      </c>
      <c r="P504">
        <v>1</v>
      </c>
    </row>
    <row r="505" spans="11:19" x14ac:dyDescent="0.3">
      <c r="K505">
        <v>180121100</v>
      </c>
      <c r="L505" t="s">
        <v>2254</v>
      </c>
      <c r="O505">
        <v>13.649999995250255</v>
      </c>
      <c r="P505">
        <v>1</v>
      </c>
    </row>
    <row r="506" spans="11:19" x14ac:dyDescent="0.3">
      <c r="K506">
        <v>180121103</v>
      </c>
      <c r="L506" t="s">
        <v>2254</v>
      </c>
      <c r="M506">
        <v>0</v>
      </c>
      <c r="O506">
        <v>56.300000001210719</v>
      </c>
      <c r="P506">
        <v>1</v>
      </c>
    </row>
    <row r="507" spans="11:19" x14ac:dyDescent="0.3">
      <c r="K507">
        <v>180121121</v>
      </c>
      <c r="L507" t="s">
        <v>2254</v>
      </c>
      <c r="M507">
        <v>29.650000005494803</v>
      </c>
      <c r="O507">
        <v>37.566666668280959</v>
      </c>
      <c r="P507">
        <v>1</v>
      </c>
    </row>
    <row r="508" spans="11:19" x14ac:dyDescent="0.3">
      <c r="K508">
        <v>180121206</v>
      </c>
      <c r="L508" t="s">
        <v>2254</v>
      </c>
      <c r="M508">
        <v>19.583333332557231</v>
      </c>
      <c r="O508">
        <v>41.866666667629033</v>
      </c>
      <c r="P508">
        <v>1</v>
      </c>
    </row>
    <row r="509" spans="11:19" x14ac:dyDescent="0.3">
      <c r="K509">
        <v>180121289</v>
      </c>
      <c r="L509" t="s">
        <v>2254</v>
      </c>
      <c r="M509">
        <v>36.850000001722947</v>
      </c>
      <c r="N509" cm="1">
        <f t="array" ref="N509">_xlfn.IFS(S509="","",O509="",S509,S509&gt;O509,O509,S509&lt;O509,S509)</f>
        <v>72.633333338890225</v>
      </c>
      <c r="O509">
        <v>91.450000003678724</v>
      </c>
      <c r="P509">
        <v>1</v>
      </c>
      <c r="Q509">
        <v>1</v>
      </c>
      <c r="S509">
        <v>72.633333338890225</v>
      </c>
    </row>
    <row r="510" spans="11:19" x14ac:dyDescent="0.3">
      <c r="K510">
        <v>180121333</v>
      </c>
      <c r="L510" t="s">
        <v>2254</v>
      </c>
      <c r="M510">
        <v>11.133333337493241</v>
      </c>
      <c r="O510">
        <v>11.18333333870396</v>
      </c>
      <c r="P510">
        <v>1</v>
      </c>
    </row>
    <row r="511" spans="11:19" x14ac:dyDescent="0.3">
      <c r="K511">
        <v>180121669</v>
      </c>
      <c r="L511" t="s">
        <v>2254</v>
      </c>
      <c r="M511">
        <v>8.9666666672565043</v>
      </c>
      <c r="O511">
        <v>29.500000001862645</v>
      </c>
      <c r="P511">
        <v>1</v>
      </c>
    </row>
    <row r="512" spans="11:19" x14ac:dyDescent="0.3">
      <c r="K512">
        <v>180121687</v>
      </c>
      <c r="L512" t="s">
        <v>2254</v>
      </c>
      <c r="M512">
        <v>19.300000006332994</v>
      </c>
      <c r="O512">
        <v>24.466666665393859</v>
      </c>
      <c r="P512">
        <v>1</v>
      </c>
    </row>
    <row r="513" spans="11:19" x14ac:dyDescent="0.3">
      <c r="K513">
        <v>180121704</v>
      </c>
      <c r="L513" t="s">
        <v>2254</v>
      </c>
      <c r="M513">
        <v>8.9499999966938049</v>
      </c>
      <c r="O513">
        <v>14.96666666585952</v>
      </c>
      <c r="P513">
        <v>1</v>
      </c>
    </row>
    <row r="514" spans="11:19" x14ac:dyDescent="0.3">
      <c r="K514">
        <v>180121720</v>
      </c>
      <c r="L514" t="s">
        <v>2254</v>
      </c>
      <c r="M514">
        <v>14.800000002142042</v>
      </c>
      <c r="N514" cm="1">
        <f t="array" ref="N514">_xlfn.IFS(S514="","",O514="",S514,S514&gt;O514,O514,S514&lt;O514,S514)</f>
        <v>35.466666669817641</v>
      </c>
      <c r="O514">
        <v>36.366666670655832</v>
      </c>
      <c r="P514">
        <v>2</v>
      </c>
      <c r="Q514">
        <v>1</v>
      </c>
      <c r="S514">
        <v>35.466666669817641</v>
      </c>
    </row>
    <row r="515" spans="11:19" x14ac:dyDescent="0.3">
      <c r="K515">
        <v>180121771</v>
      </c>
      <c r="L515" t="s">
        <v>2254</v>
      </c>
      <c r="M515">
        <v>31.433333326131105</v>
      </c>
      <c r="N515" cm="1">
        <f t="array" ref="N515">_xlfn.IFS(S515="","",O515="",S515,S515&gt;O515,O515,S515&lt;O515,S515)</f>
        <v>41.766666665207595</v>
      </c>
      <c r="O515">
        <v>50.316666662693024</v>
      </c>
      <c r="P515">
        <v>1</v>
      </c>
      <c r="Q515">
        <v>1</v>
      </c>
      <c r="S515">
        <v>41.766666665207595</v>
      </c>
    </row>
    <row r="516" spans="11:19" x14ac:dyDescent="0.3">
      <c r="K516">
        <v>180121791</v>
      </c>
      <c r="L516" t="s">
        <v>2254</v>
      </c>
      <c r="M516">
        <v>0</v>
      </c>
      <c r="O516">
        <v>42.733333327341825</v>
      </c>
      <c r="P516">
        <v>1</v>
      </c>
    </row>
    <row r="517" spans="11:19" x14ac:dyDescent="0.3">
      <c r="K517">
        <v>180122443</v>
      </c>
      <c r="L517" t="s">
        <v>2254</v>
      </c>
      <c r="M517">
        <v>14.483333334792405</v>
      </c>
      <c r="N517" cm="1">
        <f t="array" ref="N517">_xlfn.IFS(S517="","",O517="",S517,S517&gt;O517,O517,S517&lt;O517,S517)</f>
        <v>22.983333331067115</v>
      </c>
      <c r="O517">
        <v>29.733333337353542</v>
      </c>
      <c r="P517">
        <v>1</v>
      </c>
      <c r="Q517">
        <v>1</v>
      </c>
      <c r="S517">
        <v>22.983333331067115</v>
      </c>
    </row>
    <row r="518" spans="11:19" x14ac:dyDescent="0.3">
      <c r="K518">
        <v>180122461</v>
      </c>
      <c r="L518" t="s">
        <v>2254</v>
      </c>
      <c r="M518">
        <v>19.866666658781469</v>
      </c>
      <c r="N518" cm="1">
        <f t="array" ref="N518">_xlfn.IFS(S518="","",O518="",S518,S518&gt;O518,O518,S518&lt;O518,S518)</f>
        <v>34.283333332277834</v>
      </c>
      <c r="O518">
        <v>52.066666663158685</v>
      </c>
      <c r="P518">
        <v>1</v>
      </c>
      <c r="Q518">
        <v>2</v>
      </c>
      <c r="S518">
        <v>34.283333332277834</v>
      </c>
    </row>
    <row r="519" spans="11:19" x14ac:dyDescent="0.3">
      <c r="K519">
        <v>180122801</v>
      </c>
      <c r="L519" t="s">
        <v>2254</v>
      </c>
      <c r="P519">
        <v>1</v>
      </c>
    </row>
    <row r="520" spans="11:19" x14ac:dyDescent="0.3">
      <c r="K520">
        <v>180123131</v>
      </c>
      <c r="L520" t="s">
        <v>2254</v>
      </c>
      <c r="M520">
        <v>8.2833333313465118</v>
      </c>
      <c r="O520">
        <v>30.616666667629033</v>
      </c>
      <c r="P520">
        <v>1</v>
      </c>
    </row>
    <row r="521" spans="11:19" x14ac:dyDescent="0.3">
      <c r="K521">
        <v>180123150</v>
      </c>
      <c r="L521" t="s">
        <v>2254</v>
      </c>
      <c r="M521">
        <v>3.3166666666511446</v>
      </c>
      <c r="O521">
        <v>21.750000002793968</v>
      </c>
      <c r="P521">
        <v>1</v>
      </c>
    </row>
    <row r="522" spans="11:19" x14ac:dyDescent="0.3">
      <c r="K522">
        <v>180123205</v>
      </c>
      <c r="L522" t="s">
        <v>2254</v>
      </c>
      <c r="M522">
        <v>17.850000002654269</v>
      </c>
      <c r="O522">
        <v>29.066666672006249</v>
      </c>
      <c r="P522">
        <v>1</v>
      </c>
    </row>
    <row r="523" spans="11:19" x14ac:dyDescent="0.3">
      <c r="K523">
        <v>180123245</v>
      </c>
      <c r="L523" t="s">
        <v>2254</v>
      </c>
      <c r="M523">
        <v>0</v>
      </c>
      <c r="O523">
        <v>20.183333336608484</v>
      </c>
      <c r="P523">
        <v>1</v>
      </c>
    </row>
    <row r="524" spans="11:19" x14ac:dyDescent="0.3">
      <c r="K524">
        <v>180123279</v>
      </c>
      <c r="L524" t="s">
        <v>2254</v>
      </c>
      <c r="M524">
        <v>21.483333336655051</v>
      </c>
      <c r="O524">
        <v>39.616666665533558</v>
      </c>
      <c r="P524">
        <v>2</v>
      </c>
    </row>
    <row r="525" spans="11:19" x14ac:dyDescent="0.3">
      <c r="K525">
        <v>180123376</v>
      </c>
      <c r="L525" t="s">
        <v>2254</v>
      </c>
      <c r="M525">
        <v>46.316666670609266</v>
      </c>
      <c r="O525">
        <v>122.43333333986811</v>
      </c>
      <c r="P525">
        <v>1</v>
      </c>
    </row>
    <row r="526" spans="11:19" x14ac:dyDescent="0.3">
      <c r="K526">
        <v>180123431</v>
      </c>
      <c r="L526" t="s">
        <v>2254</v>
      </c>
      <c r="O526">
        <v>21.049999996321276</v>
      </c>
      <c r="P526">
        <v>1</v>
      </c>
    </row>
    <row r="527" spans="11:19" x14ac:dyDescent="0.3">
      <c r="K527">
        <v>180123481</v>
      </c>
      <c r="L527" t="s">
        <v>2254</v>
      </c>
      <c r="M527">
        <v>58.850000000093132</v>
      </c>
      <c r="N527" cm="1">
        <f t="array" ref="N527">_xlfn.IFS(S527="","",O527="",S527,S527&gt;O527,O527,S527&lt;O527,S527)</f>
        <v>102.18333333148621</v>
      </c>
      <c r="O527">
        <v>105.14999998966232</v>
      </c>
      <c r="P527">
        <v>1</v>
      </c>
      <c r="Q527">
        <v>1</v>
      </c>
      <c r="S527">
        <v>102.18333333148621</v>
      </c>
    </row>
    <row r="528" spans="11:19" x14ac:dyDescent="0.3">
      <c r="K528">
        <v>180123495</v>
      </c>
      <c r="L528" t="s">
        <v>2254</v>
      </c>
      <c r="M528">
        <v>43.599999997531995</v>
      </c>
      <c r="N528" cm="1">
        <f t="array" ref="N528">_xlfn.IFS(S528="","",O528="",S528,S528&gt;O528,O528,S528&lt;O528,S528)</f>
        <v>103.11666666297242</v>
      </c>
      <c r="O528">
        <v>113.41666666092351</v>
      </c>
      <c r="P528">
        <v>1</v>
      </c>
      <c r="Q528">
        <v>4</v>
      </c>
      <c r="S528">
        <v>103.11666666297242</v>
      </c>
    </row>
    <row r="529" spans="11:19" x14ac:dyDescent="0.3">
      <c r="K529">
        <v>180123941</v>
      </c>
      <c r="L529" t="s">
        <v>2254</v>
      </c>
      <c r="O529">
        <v>3.2333333347924054</v>
      </c>
      <c r="P529">
        <v>1</v>
      </c>
    </row>
    <row r="530" spans="11:19" x14ac:dyDescent="0.3">
      <c r="K530">
        <v>180124199</v>
      </c>
      <c r="L530" t="s">
        <v>2254</v>
      </c>
      <c r="M530">
        <v>3.1500000029336661</v>
      </c>
      <c r="N530" cm="1">
        <f t="array" ref="N530">_xlfn.IFS(S530="","",O530="",S530,S530&gt;O530,O530,S530&lt;O530,S530)</f>
        <v>3.1333333323709667</v>
      </c>
      <c r="O530">
        <v>76.416666666045785</v>
      </c>
      <c r="P530">
        <v>1</v>
      </c>
      <c r="Q530">
        <v>1</v>
      </c>
      <c r="S530">
        <v>3.1333333323709667</v>
      </c>
    </row>
    <row r="531" spans="11:19" x14ac:dyDescent="0.3">
      <c r="K531">
        <v>180124253</v>
      </c>
      <c r="L531" t="s">
        <v>2254</v>
      </c>
      <c r="M531">
        <v>18.816666664788499</v>
      </c>
      <c r="O531">
        <v>48.016666659386829</v>
      </c>
      <c r="P531">
        <v>1</v>
      </c>
    </row>
    <row r="532" spans="11:19" x14ac:dyDescent="0.3">
      <c r="K532">
        <v>180124267</v>
      </c>
      <c r="L532" t="s">
        <v>2254</v>
      </c>
      <c r="M532">
        <v>0</v>
      </c>
      <c r="O532">
        <v>51.749999995809048</v>
      </c>
      <c r="P532">
        <v>2</v>
      </c>
    </row>
    <row r="533" spans="11:19" x14ac:dyDescent="0.3">
      <c r="K533">
        <v>180124345</v>
      </c>
      <c r="L533" t="s">
        <v>2254</v>
      </c>
      <c r="M533">
        <v>1.6666670562699437E-2</v>
      </c>
      <c r="O533">
        <v>44.833333336282521</v>
      </c>
      <c r="P533">
        <v>2</v>
      </c>
    </row>
    <row r="534" spans="11:19" x14ac:dyDescent="0.3">
      <c r="K534">
        <v>180124399</v>
      </c>
      <c r="L534" t="s">
        <v>2254</v>
      </c>
      <c r="M534">
        <v>0</v>
      </c>
      <c r="O534">
        <v>41.899999998277053</v>
      </c>
      <c r="P534">
        <v>1</v>
      </c>
    </row>
    <row r="535" spans="11:19" x14ac:dyDescent="0.3">
      <c r="K535">
        <v>180124489</v>
      </c>
      <c r="L535" t="s">
        <v>2254</v>
      </c>
      <c r="M535">
        <v>33.78333333064802</v>
      </c>
      <c r="O535">
        <v>86.099999999860302</v>
      </c>
      <c r="P535">
        <v>1</v>
      </c>
    </row>
    <row r="536" spans="11:19" x14ac:dyDescent="0.3">
      <c r="K536">
        <v>180125744</v>
      </c>
      <c r="L536" t="s">
        <v>2254</v>
      </c>
      <c r="M536">
        <v>8.6833333305548877</v>
      </c>
      <c r="O536">
        <v>88.533333325758576</v>
      </c>
      <c r="P536">
        <v>2</v>
      </c>
    </row>
    <row r="537" spans="11:19" x14ac:dyDescent="0.3">
      <c r="K537">
        <v>180125919</v>
      </c>
      <c r="L537" t="s">
        <v>2254</v>
      </c>
      <c r="M537">
        <v>2.5666666589677334</v>
      </c>
      <c r="O537">
        <v>5.8166666643228382</v>
      </c>
      <c r="P537">
        <v>1</v>
      </c>
    </row>
    <row r="538" spans="11:19" x14ac:dyDescent="0.3">
      <c r="K538">
        <v>180125926</v>
      </c>
      <c r="L538" t="s">
        <v>2254</v>
      </c>
      <c r="M538">
        <v>28.316666664322838</v>
      </c>
      <c r="O538">
        <v>109.10000000149012</v>
      </c>
      <c r="P538">
        <v>1</v>
      </c>
    </row>
    <row r="539" spans="11:19" x14ac:dyDescent="0.3">
      <c r="K539">
        <v>180126058</v>
      </c>
      <c r="L539" t="s">
        <v>2254</v>
      </c>
      <c r="M539">
        <v>17.966666665161029</v>
      </c>
      <c r="O539">
        <v>26.150000004563481</v>
      </c>
      <c r="P539">
        <v>2</v>
      </c>
    </row>
    <row r="540" spans="11:19" x14ac:dyDescent="0.3">
      <c r="K540">
        <v>180126190</v>
      </c>
      <c r="L540" t="s">
        <v>2254</v>
      </c>
      <c r="M540">
        <v>39.766666669165716</v>
      </c>
      <c r="O540">
        <v>41.016666668001562</v>
      </c>
      <c r="P540">
        <v>2</v>
      </c>
    </row>
    <row r="541" spans="11:19" x14ac:dyDescent="0.3">
      <c r="K541">
        <v>180126204</v>
      </c>
      <c r="L541" t="s">
        <v>2254</v>
      </c>
      <c r="M541">
        <v>12.11666667019017</v>
      </c>
      <c r="O541">
        <v>13.016666671028361</v>
      </c>
      <c r="P541">
        <v>1</v>
      </c>
    </row>
    <row r="542" spans="11:19" x14ac:dyDescent="0.3">
      <c r="K542">
        <v>180126271</v>
      </c>
      <c r="L542" t="s">
        <v>2254</v>
      </c>
      <c r="M542">
        <v>7.5333333341404796</v>
      </c>
      <c r="O542">
        <v>46.8500000028871</v>
      </c>
      <c r="P542">
        <v>2</v>
      </c>
    </row>
    <row r="543" spans="11:19" x14ac:dyDescent="0.3">
      <c r="K543">
        <v>180126489</v>
      </c>
      <c r="L543" t="s">
        <v>2254</v>
      </c>
      <c r="M543">
        <v>14.016666663810611</v>
      </c>
      <c r="O543">
        <v>58.533333332743496</v>
      </c>
      <c r="P543">
        <v>1</v>
      </c>
    </row>
    <row r="544" spans="11:19" x14ac:dyDescent="0.3">
      <c r="K544">
        <v>180126966</v>
      </c>
      <c r="L544" t="s">
        <v>2254</v>
      </c>
      <c r="M544">
        <v>12.266666663344949</v>
      </c>
      <c r="O544">
        <v>42.616666664835066</v>
      </c>
      <c r="P544">
        <v>2</v>
      </c>
    </row>
    <row r="545" spans="11:19" x14ac:dyDescent="0.3">
      <c r="K545">
        <v>180127383</v>
      </c>
      <c r="L545" t="s">
        <v>2254</v>
      </c>
      <c r="M545">
        <v>6.9333333405666053</v>
      </c>
      <c r="O545">
        <v>45.066666671773419</v>
      </c>
      <c r="P545">
        <v>1</v>
      </c>
    </row>
    <row r="546" spans="11:19" x14ac:dyDescent="0.3">
      <c r="K546">
        <v>180127399</v>
      </c>
      <c r="L546" t="s">
        <v>2254</v>
      </c>
      <c r="M546">
        <v>4.2000000074040145</v>
      </c>
      <c r="O546">
        <v>33.616666666930541</v>
      </c>
      <c r="P546">
        <v>2</v>
      </c>
    </row>
    <row r="547" spans="11:19" x14ac:dyDescent="0.3">
      <c r="K547">
        <v>180127428</v>
      </c>
      <c r="L547" t="s">
        <v>2254</v>
      </c>
      <c r="M547">
        <v>5.0666666671168059</v>
      </c>
      <c r="N547" cm="1">
        <f t="array" ref="N547">_xlfn.IFS(S547="","",O547="",S547,S547&gt;O547,O547,S547&lt;O547,S547)</f>
        <v>29.333333338145167</v>
      </c>
      <c r="O547">
        <v>33.300000010058284</v>
      </c>
      <c r="P547">
        <v>2</v>
      </c>
      <c r="Q547">
        <v>1</v>
      </c>
      <c r="S547">
        <v>29.333333338145167</v>
      </c>
    </row>
    <row r="548" spans="11:19" x14ac:dyDescent="0.3">
      <c r="K548">
        <v>180127450</v>
      </c>
      <c r="L548" t="s">
        <v>2254</v>
      </c>
      <c r="M548">
        <v>17.999999995809048</v>
      </c>
      <c r="O548">
        <v>40.216666659107432</v>
      </c>
      <c r="P548">
        <v>1</v>
      </c>
    </row>
    <row r="549" spans="11:19" x14ac:dyDescent="0.3">
      <c r="K549">
        <v>180127536</v>
      </c>
      <c r="L549" t="s">
        <v>2254</v>
      </c>
      <c r="M549">
        <v>29.616666664369404</v>
      </c>
      <c r="O549">
        <v>53.549999997485429</v>
      </c>
      <c r="P549">
        <v>1</v>
      </c>
    </row>
    <row r="550" spans="11:19" x14ac:dyDescent="0.3">
      <c r="K550">
        <v>180127778</v>
      </c>
      <c r="L550" t="s">
        <v>2254</v>
      </c>
      <c r="M550">
        <v>6.700000005075708</v>
      </c>
      <c r="O550">
        <v>39.216666666325182</v>
      </c>
      <c r="P550">
        <v>1</v>
      </c>
    </row>
    <row r="551" spans="11:19" x14ac:dyDescent="0.3">
      <c r="K551">
        <v>180128644</v>
      </c>
      <c r="L551" t="s">
        <v>2254</v>
      </c>
      <c r="M551">
        <v>11.766666661715135</v>
      </c>
      <c r="O551">
        <v>29.133333333302289</v>
      </c>
      <c r="P551">
        <v>1</v>
      </c>
    </row>
    <row r="552" spans="11:19" x14ac:dyDescent="0.3">
      <c r="K552">
        <v>180128647</v>
      </c>
      <c r="L552" t="s">
        <v>2254</v>
      </c>
      <c r="M552">
        <v>36.283333338797092</v>
      </c>
      <c r="O552">
        <v>71.833333329996094</v>
      </c>
      <c r="P552">
        <v>1</v>
      </c>
    </row>
    <row r="553" spans="11:19" x14ac:dyDescent="0.3">
      <c r="K553">
        <v>180128682</v>
      </c>
      <c r="L553" t="s">
        <v>2254</v>
      </c>
      <c r="O553">
        <v>68.516666663344949</v>
      </c>
      <c r="P553">
        <v>1</v>
      </c>
    </row>
    <row r="554" spans="11:19" x14ac:dyDescent="0.3">
      <c r="K554">
        <v>180128799</v>
      </c>
      <c r="L554" t="s">
        <v>2254</v>
      </c>
      <c r="M554">
        <v>1.7166666698176414</v>
      </c>
      <c r="O554">
        <v>13.650000005727634</v>
      </c>
      <c r="P554">
        <v>1</v>
      </c>
    </row>
    <row r="555" spans="11:19" x14ac:dyDescent="0.3">
      <c r="K555">
        <v>180128907</v>
      </c>
      <c r="L555" t="s">
        <v>2254</v>
      </c>
      <c r="M555">
        <v>19.216666663996875</v>
      </c>
      <c r="N555" cm="1">
        <f t="array" ref="N555">_xlfn.IFS(S555="","",O555="",S555,S555&gt;O555,O555,S555&lt;O555,S555)</f>
        <v>109.16666667326353</v>
      </c>
      <c r="O555">
        <v>109.36666666762903</v>
      </c>
      <c r="P555">
        <v>1</v>
      </c>
      <c r="Q555">
        <v>1</v>
      </c>
      <c r="S555">
        <v>109.16666667326353</v>
      </c>
    </row>
    <row r="556" spans="11:19" x14ac:dyDescent="0.3">
      <c r="K556">
        <v>180129501</v>
      </c>
      <c r="L556" t="s">
        <v>2254</v>
      </c>
      <c r="M556">
        <v>31.633333330973983</v>
      </c>
      <c r="O556">
        <v>55.599999994738027</v>
      </c>
      <c r="P556">
        <v>1</v>
      </c>
    </row>
    <row r="557" spans="11:19" x14ac:dyDescent="0.3">
      <c r="K557">
        <v>180131205</v>
      </c>
      <c r="L557" t="s">
        <v>2254</v>
      </c>
      <c r="M557">
        <v>0.28333332622423768</v>
      </c>
      <c r="N557" cm="1">
        <f t="array" ref="N557">_xlfn.IFS(S557="","",O557="",S557,S557&gt;O557,O557,S557&lt;O557,S557)</f>
        <v>11.049999995157123</v>
      </c>
      <c r="O557">
        <v>65.466666662832722</v>
      </c>
      <c r="P557">
        <v>1</v>
      </c>
      <c r="Q557">
        <v>1</v>
      </c>
      <c r="S557">
        <v>11.049999995157123</v>
      </c>
    </row>
    <row r="558" spans="11:19" x14ac:dyDescent="0.3">
      <c r="K558">
        <v>180131330</v>
      </c>
      <c r="L558" t="s">
        <v>2254</v>
      </c>
      <c r="M558">
        <v>12.600000001257285</v>
      </c>
      <c r="O558">
        <v>37.183333329157904</v>
      </c>
      <c r="P558">
        <v>2</v>
      </c>
    </row>
    <row r="559" spans="11:19" x14ac:dyDescent="0.3">
      <c r="K559">
        <v>180131378</v>
      </c>
      <c r="L559" t="s">
        <v>2254</v>
      </c>
      <c r="M559">
        <v>1.6666670562699437E-2</v>
      </c>
      <c r="O559">
        <v>20.800000000745058</v>
      </c>
      <c r="P559">
        <v>1</v>
      </c>
    </row>
    <row r="560" spans="11:19" x14ac:dyDescent="0.3">
      <c r="K560">
        <v>180131786</v>
      </c>
      <c r="L560" t="s">
        <v>2254</v>
      </c>
      <c r="M560">
        <v>11.550000007264316</v>
      </c>
      <c r="N560" cm="1">
        <f t="array" ref="N560">_xlfn.IFS(S560="","",O560="",S560,S560&gt;O560,O560,S560&lt;O560,S560)</f>
        <v>24.450000005308539</v>
      </c>
      <c r="O560">
        <v>42.950000002747402</v>
      </c>
      <c r="P560">
        <v>2</v>
      </c>
      <c r="Q560">
        <v>1</v>
      </c>
      <c r="S560">
        <v>24.450000005308539</v>
      </c>
    </row>
    <row r="561" spans="11:19" x14ac:dyDescent="0.3">
      <c r="K561">
        <v>180131980</v>
      </c>
      <c r="L561" t="s">
        <v>2254</v>
      </c>
      <c r="M561">
        <v>41.849999997066334</v>
      </c>
      <c r="O561">
        <v>56.183333328226581</v>
      </c>
      <c r="P561">
        <v>1</v>
      </c>
    </row>
    <row r="562" spans="11:19" x14ac:dyDescent="0.3">
      <c r="K562">
        <v>180132043</v>
      </c>
      <c r="L562" t="s">
        <v>2254</v>
      </c>
      <c r="O562">
        <v>10.216666666092351</v>
      </c>
      <c r="P562">
        <v>1</v>
      </c>
    </row>
    <row r="563" spans="11:19" x14ac:dyDescent="0.3">
      <c r="K563">
        <v>180132052</v>
      </c>
      <c r="L563" t="s">
        <v>2254</v>
      </c>
      <c r="M563">
        <v>7.8500000014901161</v>
      </c>
      <c r="O563">
        <v>138.9166666707024</v>
      </c>
      <c r="P563">
        <v>2</v>
      </c>
    </row>
    <row r="564" spans="11:19" x14ac:dyDescent="0.3">
      <c r="K564">
        <v>180132227</v>
      </c>
      <c r="L564" t="s">
        <v>2254</v>
      </c>
      <c r="M564">
        <v>66.166666669305414</v>
      </c>
      <c r="O564">
        <v>79.116666668560356</v>
      </c>
      <c r="P564">
        <v>1</v>
      </c>
    </row>
    <row r="565" spans="11:19" x14ac:dyDescent="0.3">
      <c r="K565">
        <v>180132262</v>
      </c>
      <c r="L565" t="s">
        <v>2254</v>
      </c>
      <c r="M565">
        <v>57.16666667140089</v>
      </c>
      <c r="O565">
        <v>73.733333334093913</v>
      </c>
      <c r="P565">
        <v>1</v>
      </c>
    </row>
    <row r="566" spans="11:19" x14ac:dyDescent="0.3">
      <c r="K566">
        <v>180133332</v>
      </c>
      <c r="L566" t="s">
        <v>2254</v>
      </c>
      <c r="M566">
        <v>0.58333333348855376</v>
      </c>
      <c r="O566">
        <v>25.516666669864208</v>
      </c>
      <c r="P566">
        <v>1</v>
      </c>
    </row>
    <row r="567" spans="11:19" x14ac:dyDescent="0.3">
      <c r="K567">
        <v>180133366</v>
      </c>
      <c r="L567" t="s">
        <v>2254</v>
      </c>
      <c r="M567">
        <v>31.250000002328306</v>
      </c>
      <c r="O567">
        <v>68.516666673822328</v>
      </c>
      <c r="P567">
        <v>1</v>
      </c>
    </row>
    <row r="568" spans="11:19" x14ac:dyDescent="0.3">
      <c r="K568">
        <v>180133509</v>
      </c>
      <c r="L568" t="s">
        <v>2254</v>
      </c>
      <c r="M568">
        <v>1.4999999944120646</v>
      </c>
      <c r="N568" cm="1">
        <f t="array" ref="N568">_xlfn.IFS(S568="","",O568="",S568,S568&gt;O568,O568,S568&lt;O568,S568)</f>
        <v>8.0333333252929151</v>
      </c>
      <c r="O568">
        <v>21.949999997159466</v>
      </c>
      <c r="P568">
        <v>1</v>
      </c>
      <c r="Q568">
        <v>1</v>
      </c>
      <c r="S568">
        <v>8.0333333252929151</v>
      </c>
    </row>
    <row r="569" spans="11:19" x14ac:dyDescent="0.3">
      <c r="K569">
        <v>180133547</v>
      </c>
      <c r="L569" t="s">
        <v>2254</v>
      </c>
      <c r="O569">
        <v>17.583333336515352</v>
      </c>
      <c r="P569">
        <v>1</v>
      </c>
    </row>
    <row r="570" spans="11:19" x14ac:dyDescent="0.3">
      <c r="K570">
        <v>180133653</v>
      </c>
      <c r="L570" t="s">
        <v>2254</v>
      </c>
      <c r="M570">
        <v>18.549999998649582</v>
      </c>
      <c r="O570">
        <v>67.5</v>
      </c>
      <c r="P570">
        <v>1</v>
      </c>
    </row>
    <row r="571" spans="11:19" x14ac:dyDescent="0.3">
      <c r="K571">
        <v>180133915</v>
      </c>
      <c r="L571" t="s">
        <v>2254</v>
      </c>
      <c r="M571">
        <v>7.9499999934341758</v>
      </c>
      <c r="O571">
        <v>75.316666660364717</v>
      </c>
      <c r="P571">
        <v>1</v>
      </c>
    </row>
    <row r="572" spans="11:19" x14ac:dyDescent="0.3">
      <c r="K572">
        <v>180133956</v>
      </c>
      <c r="L572" t="s">
        <v>2254</v>
      </c>
      <c r="M572">
        <v>15.083333338843659</v>
      </c>
      <c r="O572">
        <v>38.38333333726041</v>
      </c>
      <c r="P572">
        <v>1</v>
      </c>
    </row>
    <row r="573" spans="11:19" x14ac:dyDescent="0.3">
      <c r="K573">
        <v>180133976</v>
      </c>
      <c r="L573" t="s">
        <v>2254</v>
      </c>
      <c r="M573">
        <v>33.800000001210719</v>
      </c>
      <c r="N573" cm="1">
        <f t="array" ref="N573">_xlfn.IFS(S573="","",O573="",S573,S573&gt;O573,O573,S573&lt;O573,S573)</f>
        <v>23.016666672192514</v>
      </c>
      <c r="O573">
        <v>38.816666667116806</v>
      </c>
      <c r="P573">
        <v>2</v>
      </c>
      <c r="Q573">
        <v>2</v>
      </c>
      <c r="S573">
        <v>23.016666672192514</v>
      </c>
    </row>
    <row r="574" spans="11:19" x14ac:dyDescent="0.3">
      <c r="K574">
        <v>180134045</v>
      </c>
      <c r="L574" t="s">
        <v>2254</v>
      </c>
      <c r="M574">
        <v>30.649999998277053</v>
      </c>
      <c r="O574">
        <v>53.300000001909211</v>
      </c>
      <c r="P574">
        <v>1</v>
      </c>
    </row>
    <row r="575" spans="11:19" x14ac:dyDescent="0.3">
      <c r="K575">
        <v>180134182</v>
      </c>
      <c r="L575" t="s">
        <v>2254</v>
      </c>
      <c r="M575">
        <v>1.6666670562699437E-2</v>
      </c>
      <c r="O575">
        <v>46.716666669817641</v>
      </c>
      <c r="P575">
        <v>1</v>
      </c>
    </row>
    <row r="576" spans="11:19" x14ac:dyDescent="0.3">
      <c r="K576">
        <v>180134216</v>
      </c>
      <c r="L576" t="s">
        <v>2254</v>
      </c>
      <c r="M576">
        <v>1.6666670562699437E-2</v>
      </c>
      <c r="O576">
        <v>39.783333329251036</v>
      </c>
      <c r="P576">
        <v>1</v>
      </c>
    </row>
    <row r="577" spans="11:19" x14ac:dyDescent="0.3">
      <c r="K577">
        <v>180135664</v>
      </c>
      <c r="L577" t="s">
        <v>2254</v>
      </c>
      <c r="M577">
        <v>66.233333330601454</v>
      </c>
      <c r="N577" cm="1">
        <f t="array" ref="N577">_xlfn.IFS(S577="","",O577="",S577,S577&gt;O577,O577,S577&lt;O577,S577)</f>
        <v>128.95000000018626</v>
      </c>
      <c r="O577">
        <v>128.95000000018626</v>
      </c>
      <c r="P577">
        <v>1</v>
      </c>
      <c r="Q577">
        <v>1</v>
      </c>
      <c r="S577">
        <v>131.46666666842066</v>
      </c>
    </row>
    <row r="578" spans="11:19" x14ac:dyDescent="0.3">
      <c r="K578">
        <v>180135684</v>
      </c>
      <c r="L578" t="s">
        <v>2254</v>
      </c>
      <c r="M578">
        <v>0</v>
      </c>
      <c r="N578" cm="1">
        <f t="array" ref="N578">_xlfn.IFS(S578="","",O578="",S578,S578&gt;O578,O578,S578&lt;O578,S578)</f>
        <v>0.26666666613891721</v>
      </c>
      <c r="O578">
        <v>37.316666672704741</v>
      </c>
      <c r="P578">
        <v>1</v>
      </c>
      <c r="Q578">
        <v>1</v>
      </c>
      <c r="S578">
        <v>0.26666666613891721</v>
      </c>
    </row>
    <row r="579" spans="11:19" x14ac:dyDescent="0.3">
      <c r="K579">
        <v>180135736</v>
      </c>
      <c r="L579" t="s">
        <v>2254</v>
      </c>
      <c r="M579">
        <v>8.0333333357702941</v>
      </c>
      <c r="N579" cm="1">
        <f t="array" ref="N579">_xlfn.IFS(S579="","",O579="",S579,S579&gt;O579,O579,S579&lt;O579,S579)</f>
        <v>13.000000000465661</v>
      </c>
      <c r="O579">
        <v>28.850000007078052</v>
      </c>
      <c r="P579">
        <v>1</v>
      </c>
      <c r="Q579">
        <v>3</v>
      </c>
      <c r="S579">
        <v>13.000000000465661</v>
      </c>
    </row>
    <row r="580" spans="11:19" x14ac:dyDescent="0.3">
      <c r="K580">
        <v>180135912</v>
      </c>
      <c r="L580" t="s">
        <v>2254</v>
      </c>
      <c r="M580">
        <v>37.56666665780358</v>
      </c>
      <c r="O580">
        <v>113.61666666576639</v>
      </c>
      <c r="P580">
        <v>1</v>
      </c>
    </row>
    <row r="581" spans="11:19" x14ac:dyDescent="0.3">
      <c r="K581">
        <v>180136082</v>
      </c>
      <c r="L581" t="s">
        <v>2254</v>
      </c>
      <c r="M581">
        <v>0</v>
      </c>
      <c r="O581">
        <v>154.13333333213814</v>
      </c>
      <c r="P581">
        <v>2</v>
      </c>
    </row>
    <row r="582" spans="11:19" x14ac:dyDescent="0.3">
      <c r="K582">
        <v>180136154</v>
      </c>
      <c r="L582" t="s">
        <v>2254</v>
      </c>
      <c r="O582">
        <v>33.266666668932885</v>
      </c>
      <c r="P582">
        <v>1</v>
      </c>
    </row>
    <row r="583" spans="11:19" x14ac:dyDescent="0.3">
      <c r="K583">
        <v>180136575</v>
      </c>
      <c r="L583" t="s">
        <v>2254</v>
      </c>
      <c r="M583">
        <v>19.466666670050472</v>
      </c>
      <c r="O583">
        <v>58.833333340007812</v>
      </c>
      <c r="P583">
        <v>1</v>
      </c>
    </row>
    <row r="584" spans="11:19" x14ac:dyDescent="0.3">
      <c r="K584">
        <v>180136599</v>
      </c>
      <c r="L584" t="s">
        <v>2254</v>
      </c>
      <c r="M584">
        <v>20.666666667675599</v>
      </c>
      <c r="N584" cm="1">
        <f t="array" ref="N584">_xlfn.IFS(S584="","",O584="",S584,S584&gt;O584,O584,S584&lt;O584,S584)</f>
        <v>14.450000004144385</v>
      </c>
      <c r="O584">
        <v>74.416666670003906</v>
      </c>
      <c r="P584">
        <v>1</v>
      </c>
      <c r="Q584">
        <v>2</v>
      </c>
      <c r="S584">
        <v>14.450000004144385</v>
      </c>
    </row>
    <row r="585" spans="11:19" x14ac:dyDescent="0.3">
      <c r="K585">
        <v>180136615</v>
      </c>
      <c r="L585" t="s">
        <v>2254</v>
      </c>
      <c r="M585">
        <v>33.350000000791624</v>
      </c>
      <c r="O585">
        <v>80.249999994412065</v>
      </c>
      <c r="P585">
        <v>3</v>
      </c>
    </row>
    <row r="586" spans="11:19" x14ac:dyDescent="0.3">
      <c r="K586">
        <v>180136626</v>
      </c>
      <c r="L586" t="s">
        <v>2254</v>
      </c>
      <c r="M586">
        <v>9.7833333362359554</v>
      </c>
      <c r="N586" cm="1">
        <f t="array" ref="N586">_xlfn.IFS(S586="","",O586="",S586,S586&gt;O586,O586,S586&lt;O586,S586)</f>
        <v>25.066666669445112</v>
      </c>
      <c r="O586">
        <v>62.76666667079553</v>
      </c>
      <c r="P586">
        <v>2</v>
      </c>
      <c r="Q586">
        <v>3</v>
      </c>
      <c r="S586">
        <v>25.066666669445112</v>
      </c>
    </row>
    <row r="587" spans="11:19" x14ac:dyDescent="0.3">
      <c r="K587">
        <v>180136637</v>
      </c>
      <c r="L587" t="s">
        <v>2254</v>
      </c>
      <c r="M587">
        <v>12.883333327481523</v>
      </c>
      <c r="O587">
        <v>32.299999996321276</v>
      </c>
      <c r="P587">
        <v>1</v>
      </c>
    </row>
    <row r="588" spans="11:19" x14ac:dyDescent="0.3">
      <c r="K588">
        <v>180136699</v>
      </c>
      <c r="L588" t="s">
        <v>2254</v>
      </c>
      <c r="M588">
        <v>0</v>
      </c>
      <c r="O588">
        <v>22.950000000419095</v>
      </c>
      <c r="P588">
        <v>1</v>
      </c>
    </row>
    <row r="589" spans="11:19" x14ac:dyDescent="0.3">
      <c r="K589">
        <v>180136706</v>
      </c>
      <c r="L589" t="s">
        <v>2254</v>
      </c>
      <c r="M589">
        <v>0</v>
      </c>
      <c r="O589">
        <v>12.849999996833503</v>
      </c>
      <c r="P589">
        <v>1</v>
      </c>
    </row>
    <row r="590" spans="11:19" x14ac:dyDescent="0.3">
      <c r="K590">
        <v>180136798</v>
      </c>
      <c r="L590" t="s">
        <v>2254</v>
      </c>
      <c r="M590">
        <v>9.4833333394490182</v>
      </c>
      <c r="N590" cm="1">
        <f t="array" ref="N590">_xlfn.IFS(S590="","",O590="",S590,S590&gt;O590,O590,S590&lt;O590,S590)</f>
        <v>23.383333330275491</v>
      </c>
      <c r="O590">
        <v>50.549999998183921</v>
      </c>
      <c r="P590">
        <v>1</v>
      </c>
      <c r="Q590">
        <v>1</v>
      </c>
      <c r="S590">
        <v>23.383333330275491</v>
      </c>
    </row>
    <row r="591" spans="11:19" x14ac:dyDescent="0.3">
      <c r="K591">
        <v>180136848</v>
      </c>
      <c r="L591" t="s">
        <v>2254</v>
      </c>
      <c r="M591">
        <v>34.566666668979451</v>
      </c>
      <c r="O591">
        <v>115.41666666744277</v>
      </c>
      <c r="P591">
        <v>2</v>
      </c>
    </row>
    <row r="592" spans="11:19" x14ac:dyDescent="0.3">
      <c r="K592">
        <v>180136866</v>
      </c>
      <c r="L592" t="s">
        <v>2254</v>
      </c>
      <c r="O592">
        <v>87.283333337400109</v>
      </c>
      <c r="P592">
        <v>2</v>
      </c>
    </row>
    <row r="593" spans="11:19" x14ac:dyDescent="0.3">
      <c r="K593">
        <v>180137042</v>
      </c>
      <c r="L593" t="s">
        <v>2254</v>
      </c>
      <c r="M593">
        <v>18.533333338564262</v>
      </c>
      <c r="O593">
        <v>44.499999998370185</v>
      </c>
      <c r="P593">
        <v>1</v>
      </c>
    </row>
    <row r="594" spans="11:19" x14ac:dyDescent="0.3">
      <c r="K594">
        <v>180137084</v>
      </c>
      <c r="L594" t="s">
        <v>2254</v>
      </c>
      <c r="M594">
        <v>17.933333334513009</v>
      </c>
      <c r="O594">
        <v>29.183333334513009</v>
      </c>
      <c r="P594">
        <v>1</v>
      </c>
    </row>
    <row r="595" spans="11:19" x14ac:dyDescent="0.3">
      <c r="K595">
        <v>180137314</v>
      </c>
      <c r="L595" t="s">
        <v>2254</v>
      </c>
      <c r="M595">
        <v>10.500000002793968</v>
      </c>
      <c r="N595" cm="1">
        <f t="array" ref="N595">_xlfn.IFS(S595="","",O595="",S595,S595&gt;O595,O595,S595&lt;O595,S595)</f>
        <v>25.600000001722947</v>
      </c>
      <c r="O595">
        <v>30.266666669631377</v>
      </c>
      <c r="P595">
        <v>2</v>
      </c>
      <c r="Q595">
        <v>3</v>
      </c>
      <c r="S595">
        <v>25.600000001722947</v>
      </c>
    </row>
    <row r="596" spans="11:19" x14ac:dyDescent="0.3">
      <c r="K596">
        <v>180137343</v>
      </c>
      <c r="L596" t="s">
        <v>2254</v>
      </c>
      <c r="M596">
        <v>15.299999993294477</v>
      </c>
      <c r="O596">
        <v>47.733333333162591</v>
      </c>
      <c r="P596">
        <v>2</v>
      </c>
    </row>
    <row r="597" spans="11:19" x14ac:dyDescent="0.3">
      <c r="K597">
        <v>180137576</v>
      </c>
      <c r="L597" t="s">
        <v>2254</v>
      </c>
      <c r="M597">
        <v>37.300000002142042</v>
      </c>
      <c r="O597">
        <v>86.483333338983357</v>
      </c>
      <c r="P597">
        <v>2</v>
      </c>
    </row>
    <row r="598" spans="11:19" x14ac:dyDescent="0.3">
      <c r="K598">
        <v>180137616</v>
      </c>
      <c r="L598" t="s">
        <v>2254</v>
      </c>
      <c r="M598">
        <v>15.91666666790843</v>
      </c>
      <c r="N598" cm="1">
        <f t="array" ref="N598">_xlfn.IFS(S598="","",O598="",S598,S598&gt;O598,O598,S598&lt;O598,S598)</f>
        <v>2.7666666638106108</v>
      </c>
      <c r="O598">
        <v>55.883333331439644</v>
      </c>
      <c r="P598">
        <v>1</v>
      </c>
      <c r="Q598">
        <v>1</v>
      </c>
      <c r="S598">
        <v>2.7666666638106108</v>
      </c>
    </row>
    <row r="599" spans="11:19" x14ac:dyDescent="0.3">
      <c r="K599">
        <v>180138089</v>
      </c>
      <c r="L599" t="s">
        <v>2254</v>
      </c>
      <c r="M599">
        <v>14.566666666651145</v>
      </c>
      <c r="O599">
        <v>45.99999999278225</v>
      </c>
      <c r="P599">
        <v>1</v>
      </c>
    </row>
    <row r="600" spans="11:19" x14ac:dyDescent="0.3">
      <c r="K600">
        <v>180138117</v>
      </c>
      <c r="L600" t="s">
        <v>2254</v>
      </c>
      <c r="M600">
        <v>13.749999997671694</v>
      </c>
      <c r="O600">
        <v>35.300000006100163</v>
      </c>
      <c r="P600">
        <v>1</v>
      </c>
    </row>
    <row r="601" spans="11:19" x14ac:dyDescent="0.3">
      <c r="K601">
        <v>180138536</v>
      </c>
      <c r="L601" t="s">
        <v>2254</v>
      </c>
      <c r="M601">
        <v>11.933333335909992</v>
      </c>
      <c r="O601">
        <v>35.250000004889444</v>
      </c>
      <c r="P601">
        <v>1</v>
      </c>
    </row>
    <row r="602" spans="11:19" x14ac:dyDescent="0.3">
      <c r="K602">
        <v>180138951</v>
      </c>
      <c r="L602" t="s">
        <v>2254</v>
      </c>
      <c r="M602">
        <v>9.5333333301823586</v>
      </c>
      <c r="O602">
        <v>100.13333333423361</v>
      </c>
      <c r="P602">
        <v>2</v>
      </c>
    </row>
    <row r="603" spans="11:19" x14ac:dyDescent="0.3">
      <c r="K603">
        <v>180139115</v>
      </c>
      <c r="L603" t="s">
        <v>2254</v>
      </c>
      <c r="M603">
        <v>6.216666663531214</v>
      </c>
      <c r="O603">
        <v>47.949999998090789</v>
      </c>
      <c r="P603">
        <v>2</v>
      </c>
    </row>
    <row r="604" spans="11:19" x14ac:dyDescent="0.3">
      <c r="K604">
        <v>180139215</v>
      </c>
      <c r="L604" t="s">
        <v>2254</v>
      </c>
      <c r="O604">
        <v>32.84999999916181</v>
      </c>
      <c r="P604">
        <v>1</v>
      </c>
    </row>
    <row r="605" spans="11:19" x14ac:dyDescent="0.3">
      <c r="K605">
        <v>180139263</v>
      </c>
      <c r="L605" t="s">
        <v>2254</v>
      </c>
      <c r="M605">
        <v>10.000000001164153</v>
      </c>
      <c r="O605">
        <v>53.099999997066334</v>
      </c>
      <c r="P605">
        <v>1</v>
      </c>
    </row>
    <row r="606" spans="11:19" x14ac:dyDescent="0.3">
      <c r="K606">
        <v>180139345</v>
      </c>
      <c r="L606" t="s">
        <v>2254</v>
      </c>
      <c r="M606">
        <v>22.53333333064802</v>
      </c>
      <c r="O606">
        <v>56.166666668141261</v>
      </c>
      <c r="P606">
        <v>1</v>
      </c>
    </row>
    <row r="607" spans="11:19" x14ac:dyDescent="0.3">
      <c r="K607">
        <v>180140657</v>
      </c>
      <c r="L607" t="s">
        <v>2254</v>
      </c>
      <c r="N607" cm="1">
        <f t="array" ref="N607">_xlfn.IFS(S607="","",O607="",S607,S607&gt;O607,O607,S607&lt;O607,S607)</f>
        <v>4.8500000021886081</v>
      </c>
      <c r="O607">
        <v>6.1666666623204947</v>
      </c>
      <c r="P607">
        <v>1</v>
      </c>
      <c r="Q607">
        <v>1</v>
      </c>
      <c r="S607">
        <v>4.8500000021886081</v>
      </c>
    </row>
    <row r="608" spans="11:19" x14ac:dyDescent="0.3">
      <c r="K608">
        <v>180140928</v>
      </c>
      <c r="L608" t="s">
        <v>2254</v>
      </c>
      <c r="M608">
        <v>30.433333333348855</v>
      </c>
      <c r="O608">
        <v>56.716666660504416</v>
      </c>
      <c r="P608">
        <v>2</v>
      </c>
    </row>
    <row r="609" spans="11:19" x14ac:dyDescent="0.3">
      <c r="K609">
        <v>180140958</v>
      </c>
      <c r="L609" t="s">
        <v>2254</v>
      </c>
      <c r="M609">
        <v>38.48333332920447</v>
      </c>
      <c r="O609">
        <v>116.53333333320916</v>
      </c>
      <c r="P609">
        <v>1</v>
      </c>
    </row>
    <row r="610" spans="11:19" x14ac:dyDescent="0.3">
      <c r="K610">
        <v>180140963</v>
      </c>
      <c r="L610" t="s">
        <v>2254</v>
      </c>
      <c r="O610">
        <v>30.866666663205251</v>
      </c>
      <c r="P610">
        <v>1</v>
      </c>
    </row>
    <row r="611" spans="11:19" x14ac:dyDescent="0.3">
      <c r="K611">
        <v>180141051</v>
      </c>
      <c r="L611" t="s">
        <v>2254</v>
      </c>
      <c r="M611">
        <v>5.700000001816079</v>
      </c>
      <c r="N611" cm="1">
        <f t="array" ref="N611">_xlfn.IFS(S611="","",O611="",S611,S611&gt;O611,O611,S611&lt;O611,S611)</f>
        <v>70.150000001303852</v>
      </c>
      <c r="O611">
        <v>74.033333330880851</v>
      </c>
      <c r="P611">
        <v>1</v>
      </c>
      <c r="Q611">
        <v>2</v>
      </c>
      <c r="S611">
        <v>70.150000001303852</v>
      </c>
    </row>
    <row r="612" spans="11:19" x14ac:dyDescent="0.3">
      <c r="K612">
        <v>180141052</v>
      </c>
      <c r="L612" t="s">
        <v>2254</v>
      </c>
      <c r="M612">
        <v>0</v>
      </c>
      <c r="O612">
        <v>10.633333325386047</v>
      </c>
      <c r="P612">
        <v>1</v>
      </c>
    </row>
    <row r="613" spans="11:19" x14ac:dyDescent="0.3">
      <c r="K613">
        <v>180141395</v>
      </c>
      <c r="L613" t="s">
        <v>2254</v>
      </c>
      <c r="M613">
        <v>4.9999999953433871</v>
      </c>
      <c r="O613">
        <v>29.233333335723728</v>
      </c>
      <c r="P613">
        <v>1</v>
      </c>
    </row>
    <row r="614" spans="11:19" x14ac:dyDescent="0.3">
      <c r="K614">
        <v>180141406</v>
      </c>
      <c r="L614" t="s">
        <v>2254</v>
      </c>
      <c r="M614">
        <v>8.4666666656266898</v>
      </c>
      <c r="O614">
        <v>37.54999999771826</v>
      </c>
      <c r="P614">
        <v>1</v>
      </c>
    </row>
    <row r="615" spans="11:19" x14ac:dyDescent="0.3">
      <c r="K615">
        <v>180141436</v>
      </c>
      <c r="L615" t="s">
        <v>2254</v>
      </c>
      <c r="M615">
        <v>36.050000003306195</v>
      </c>
      <c r="O615">
        <v>68.533333333907649</v>
      </c>
      <c r="P615">
        <v>2</v>
      </c>
    </row>
    <row r="616" spans="11:19" x14ac:dyDescent="0.3">
      <c r="K616">
        <v>180141540</v>
      </c>
      <c r="L616" t="s">
        <v>2254</v>
      </c>
      <c r="M616">
        <v>6.3333333260379732</v>
      </c>
      <c r="O616">
        <v>25.033333328319713</v>
      </c>
      <c r="P616">
        <v>1</v>
      </c>
    </row>
    <row r="617" spans="11:19" x14ac:dyDescent="0.3">
      <c r="K617">
        <v>180141821</v>
      </c>
      <c r="L617" t="s">
        <v>2254</v>
      </c>
      <c r="M617">
        <v>22.483333329437301</v>
      </c>
      <c r="O617">
        <v>39.333333328831941</v>
      </c>
      <c r="P617">
        <v>2</v>
      </c>
    </row>
    <row r="618" spans="11:19" x14ac:dyDescent="0.3">
      <c r="K618">
        <v>180141898</v>
      </c>
      <c r="L618" t="s">
        <v>2254</v>
      </c>
      <c r="M618">
        <v>37.54999999771826</v>
      </c>
      <c r="N618" cm="1">
        <f t="array" ref="N618">_xlfn.IFS(S618="","",O618="",S618,S618&gt;O618,O618,S618&lt;O618,S618)</f>
        <v>71.433333330787718</v>
      </c>
      <c r="O618">
        <v>71.983333333628252</v>
      </c>
      <c r="P618">
        <v>2</v>
      </c>
      <c r="Q618">
        <v>1</v>
      </c>
      <c r="S618">
        <v>71.433333330787718</v>
      </c>
    </row>
    <row r="619" spans="11:19" x14ac:dyDescent="0.3">
      <c r="K619">
        <v>180141900</v>
      </c>
      <c r="L619" t="s">
        <v>2254</v>
      </c>
      <c r="M619">
        <v>31.316666663624346</v>
      </c>
      <c r="O619">
        <v>49.266666668700054</v>
      </c>
      <c r="P619">
        <v>1</v>
      </c>
    </row>
    <row r="620" spans="11:19" x14ac:dyDescent="0.3">
      <c r="K620">
        <v>180142329</v>
      </c>
      <c r="L620" t="s">
        <v>2254</v>
      </c>
      <c r="M620">
        <v>12.516666669398546</v>
      </c>
      <c r="O620">
        <v>14.466666664229706</v>
      </c>
      <c r="P620">
        <v>1</v>
      </c>
    </row>
    <row r="621" spans="11:19" x14ac:dyDescent="0.3">
      <c r="K621">
        <v>180142360</v>
      </c>
      <c r="L621" t="s">
        <v>2254</v>
      </c>
      <c r="M621">
        <v>27.850000003818423</v>
      </c>
      <c r="N621" cm="1">
        <f t="array" ref="N621">_xlfn.IFS(S621="","",O621="",S621,S621&gt;O621,O621,S621&lt;O621,S621)</f>
        <v>105.1500000001397</v>
      </c>
      <c r="O621">
        <v>105.1500000001397</v>
      </c>
      <c r="P621">
        <v>2</v>
      </c>
      <c r="Q621">
        <v>3</v>
      </c>
      <c r="S621">
        <v>106.06666667154059</v>
      </c>
    </row>
    <row r="622" spans="11:19" x14ac:dyDescent="0.3">
      <c r="K622">
        <v>180142544</v>
      </c>
      <c r="L622" t="s">
        <v>2254</v>
      </c>
      <c r="O622">
        <v>3.5999999928753823</v>
      </c>
      <c r="P622">
        <v>1</v>
      </c>
    </row>
    <row r="623" spans="11:19" x14ac:dyDescent="0.3">
      <c r="K623">
        <v>180142618</v>
      </c>
      <c r="L623" t="s">
        <v>2254</v>
      </c>
      <c r="M623">
        <v>10.166666675359011</v>
      </c>
      <c r="O623">
        <v>20.800000000745058</v>
      </c>
      <c r="P623">
        <v>1</v>
      </c>
    </row>
    <row r="624" spans="11:19" x14ac:dyDescent="0.3">
      <c r="K624">
        <v>180143023</v>
      </c>
      <c r="L624" t="s">
        <v>2254</v>
      </c>
      <c r="M624">
        <v>8.916666666045785</v>
      </c>
      <c r="N624" cm="1">
        <f t="array" ref="N624">_xlfn.IFS(S624="","",O624="",S624,S624&gt;O624,O624,S624&lt;O624,S624)</f>
        <v>55.866666671354324</v>
      </c>
      <c r="O624">
        <v>56.383333333069459</v>
      </c>
      <c r="P624">
        <v>4</v>
      </c>
      <c r="Q624">
        <v>3</v>
      </c>
      <c r="S624">
        <v>55.866666671354324</v>
      </c>
    </row>
    <row r="625" spans="11:19" x14ac:dyDescent="0.3">
      <c r="K625">
        <v>180143265</v>
      </c>
      <c r="L625" t="s">
        <v>2254</v>
      </c>
      <c r="M625">
        <v>34.149999999208376</v>
      </c>
      <c r="N625" cm="1">
        <f t="array" ref="N625">_xlfn.IFS(S625="","",O625="",S625,S625&gt;O625,O625,S625&lt;O625,S625)</f>
        <v>69.283333331113681</v>
      </c>
      <c r="O625">
        <v>70.366666666232049</v>
      </c>
      <c r="P625">
        <v>1</v>
      </c>
      <c r="Q625">
        <v>1</v>
      </c>
      <c r="S625">
        <v>69.283333331113681</v>
      </c>
    </row>
    <row r="626" spans="11:19" x14ac:dyDescent="0.3">
      <c r="K626">
        <v>180143344</v>
      </c>
      <c r="L626" t="s">
        <v>2254</v>
      </c>
      <c r="M626">
        <v>11.366666672984138</v>
      </c>
      <c r="N626" cm="1">
        <f t="array" ref="N626">_xlfn.IFS(S626="","",O626="",S626,S626&gt;O626,O626,S626&lt;O626,S626)</f>
        <v>55.25000000721775</v>
      </c>
      <c r="O626">
        <v>55.25000000721775</v>
      </c>
      <c r="P626">
        <v>1</v>
      </c>
      <c r="Q626">
        <v>1</v>
      </c>
      <c r="S626">
        <v>55.683333337074146</v>
      </c>
    </row>
    <row r="627" spans="11:19" x14ac:dyDescent="0.3">
      <c r="K627">
        <v>180143375</v>
      </c>
      <c r="L627" t="s">
        <v>2254</v>
      </c>
      <c r="M627">
        <v>23.516666663344949</v>
      </c>
      <c r="N627" cm="1">
        <f t="array" ref="N627">_xlfn.IFS(S627="","",O627="",S627,S627&gt;O627,O627,S627&lt;O627,S627)</f>
        <v>8.8500000047497451</v>
      </c>
      <c r="O627">
        <v>31.049999997485429</v>
      </c>
      <c r="P627">
        <v>1</v>
      </c>
      <c r="Q627">
        <v>1</v>
      </c>
      <c r="S627">
        <v>8.8500000047497451</v>
      </c>
    </row>
    <row r="628" spans="11:19" x14ac:dyDescent="0.3">
      <c r="K628">
        <v>180143738</v>
      </c>
      <c r="L628" t="s">
        <v>2254</v>
      </c>
      <c r="M628">
        <v>6.8666666687931865</v>
      </c>
      <c r="O628">
        <v>39.816666659899056</v>
      </c>
      <c r="P628">
        <v>1</v>
      </c>
    </row>
    <row r="629" spans="11:19" x14ac:dyDescent="0.3">
      <c r="K629">
        <v>180143739</v>
      </c>
      <c r="L629" t="s">
        <v>2254</v>
      </c>
      <c r="M629">
        <v>2.3500000045169145</v>
      </c>
      <c r="O629">
        <v>36.216666667023674</v>
      </c>
      <c r="P629">
        <v>2</v>
      </c>
    </row>
    <row r="630" spans="11:19" x14ac:dyDescent="0.3">
      <c r="K630">
        <v>180143795</v>
      </c>
      <c r="L630" t="s">
        <v>2254</v>
      </c>
      <c r="M630">
        <v>7.0999999938067049</v>
      </c>
      <c r="N630" cm="1">
        <f t="array" ref="N630">_xlfn.IFS(S630="","",O630="",S630,S630&gt;O630,O630,S630&lt;O630,S630)</f>
        <v>49.266666658222675</v>
      </c>
      <c r="O630">
        <v>95.883333325618878</v>
      </c>
      <c r="P630">
        <v>2</v>
      </c>
      <c r="Q630">
        <v>5</v>
      </c>
      <c r="S630">
        <v>49.266666658222675</v>
      </c>
    </row>
    <row r="631" spans="11:19" x14ac:dyDescent="0.3">
      <c r="K631">
        <v>180143859</v>
      </c>
      <c r="L631" t="s">
        <v>2254</v>
      </c>
      <c r="O631">
        <v>14.933333324734122</v>
      </c>
      <c r="P631">
        <v>1</v>
      </c>
    </row>
    <row r="632" spans="11:19" x14ac:dyDescent="0.3">
      <c r="K632">
        <v>180144081</v>
      </c>
      <c r="L632" t="s">
        <v>2254</v>
      </c>
      <c r="M632">
        <v>7.0333333325106651</v>
      </c>
      <c r="O632">
        <v>41.566666660364717</v>
      </c>
      <c r="P632">
        <v>1</v>
      </c>
    </row>
    <row r="633" spans="11:19" x14ac:dyDescent="0.3">
      <c r="K633">
        <v>180144096</v>
      </c>
      <c r="L633" t="s">
        <v>2254</v>
      </c>
      <c r="M633">
        <v>0</v>
      </c>
      <c r="O633">
        <v>9.066666659200564</v>
      </c>
      <c r="P633">
        <v>2</v>
      </c>
    </row>
    <row r="634" spans="11:19" x14ac:dyDescent="0.3">
      <c r="K634">
        <v>180144126</v>
      </c>
      <c r="L634" t="s">
        <v>2254</v>
      </c>
      <c r="M634">
        <v>9.2000000027474016</v>
      </c>
      <c r="O634">
        <v>44.266666662879288</v>
      </c>
      <c r="P634">
        <v>2</v>
      </c>
    </row>
    <row r="635" spans="11:19" x14ac:dyDescent="0.3">
      <c r="K635">
        <v>180144183</v>
      </c>
      <c r="L635" t="s">
        <v>2254</v>
      </c>
      <c r="M635">
        <v>0</v>
      </c>
      <c r="O635">
        <v>16.81666666874662</v>
      </c>
      <c r="P635">
        <v>1</v>
      </c>
    </row>
    <row r="636" spans="11:19" x14ac:dyDescent="0.3">
      <c r="K636">
        <v>180144212</v>
      </c>
      <c r="L636" t="s">
        <v>2254</v>
      </c>
      <c r="M636">
        <v>15.300000003771856</v>
      </c>
      <c r="O636">
        <v>18.76666666357778</v>
      </c>
      <c r="P636">
        <v>1</v>
      </c>
    </row>
    <row r="637" spans="11:19" x14ac:dyDescent="0.3">
      <c r="K637">
        <v>180144255</v>
      </c>
      <c r="L637" t="s">
        <v>2254</v>
      </c>
      <c r="M637">
        <v>14.633333338424563</v>
      </c>
      <c r="O637">
        <v>52.250000007916242</v>
      </c>
      <c r="P637">
        <v>1</v>
      </c>
    </row>
    <row r="638" spans="11:19" x14ac:dyDescent="0.3">
      <c r="K638">
        <v>180145508</v>
      </c>
      <c r="L638" t="s">
        <v>2254</v>
      </c>
      <c r="M638">
        <v>0</v>
      </c>
      <c r="O638">
        <v>14.583333337213844</v>
      </c>
      <c r="P638">
        <v>1</v>
      </c>
    </row>
    <row r="639" spans="11:19" x14ac:dyDescent="0.3">
      <c r="K639">
        <v>180145536</v>
      </c>
      <c r="L639" t="s">
        <v>2254</v>
      </c>
      <c r="M639">
        <v>32.649999994318932</v>
      </c>
      <c r="O639">
        <v>52.316666669212282</v>
      </c>
      <c r="P639">
        <v>1</v>
      </c>
    </row>
    <row r="640" spans="11:19" x14ac:dyDescent="0.3">
      <c r="K640">
        <v>180145877</v>
      </c>
      <c r="L640" t="s">
        <v>2254</v>
      </c>
      <c r="M640">
        <v>7.2000000067055225</v>
      </c>
      <c r="O640">
        <v>43.08333333581686</v>
      </c>
      <c r="P640">
        <v>1</v>
      </c>
    </row>
    <row r="641" spans="11:19" x14ac:dyDescent="0.3">
      <c r="K641">
        <v>180145888</v>
      </c>
      <c r="L641" t="s">
        <v>2254</v>
      </c>
      <c r="M641">
        <v>9.3833333370275795</v>
      </c>
      <c r="O641">
        <v>56.366666672984138</v>
      </c>
      <c r="P641">
        <v>1</v>
      </c>
    </row>
    <row r="642" spans="11:19" x14ac:dyDescent="0.3">
      <c r="K642">
        <v>180145951</v>
      </c>
      <c r="L642" t="s">
        <v>2254</v>
      </c>
      <c r="M642">
        <v>21.849999994738027</v>
      </c>
      <c r="O642">
        <v>41.550000000279397</v>
      </c>
      <c r="P642">
        <v>1</v>
      </c>
    </row>
    <row r="643" spans="11:19" x14ac:dyDescent="0.3">
      <c r="K643">
        <v>180146812</v>
      </c>
      <c r="L643" t="s">
        <v>2254</v>
      </c>
      <c r="M643">
        <v>12.083333329064772</v>
      </c>
      <c r="N643" cm="1">
        <f t="array" ref="N643">_xlfn.IFS(S643="","",O643="",S643,S643&gt;O643,O643,S643&lt;O643,S643)</f>
        <v>4.5666666654869914</v>
      </c>
      <c r="O643">
        <v>104.78333333157934</v>
      </c>
      <c r="P643">
        <v>2</v>
      </c>
      <c r="Q643">
        <v>1</v>
      </c>
      <c r="S643">
        <v>4.5666666654869914</v>
      </c>
    </row>
    <row r="644" spans="11:19" x14ac:dyDescent="0.3">
      <c r="K644">
        <v>180146833</v>
      </c>
      <c r="L644" t="s">
        <v>2254</v>
      </c>
      <c r="M644">
        <v>7.4166666716337204</v>
      </c>
      <c r="O644">
        <v>32.066666671307757</v>
      </c>
      <c r="P644">
        <v>1</v>
      </c>
    </row>
    <row r="645" spans="11:19" x14ac:dyDescent="0.3">
      <c r="K645">
        <v>180147031</v>
      </c>
      <c r="L645" t="s">
        <v>2254</v>
      </c>
      <c r="M645">
        <v>8.7166666716802865</v>
      </c>
      <c r="N645" cm="1">
        <f t="array" ref="N645">_xlfn.IFS(S645="","",O645="",S645,S645&gt;O645,O645,S645&lt;O645,S645)</f>
        <v>18.099999998230487</v>
      </c>
      <c r="O645">
        <v>86.700000003911555</v>
      </c>
      <c r="P645">
        <v>2</v>
      </c>
      <c r="Q645">
        <v>1</v>
      </c>
      <c r="S645">
        <v>18.099999998230487</v>
      </c>
    </row>
    <row r="646" spans="11:19" x14ac:dyDescent="0.3">
      <c r="K646">
        <v>180147036</v>
      </c>
      <c r="L646" t="s">
        <v>2254</v>
      </c>
      <c r="M646">
        <v>11.933333335909992</v>
      </c>
      <c r="N646" cm="1">
        <f t="array" ref="N646">_xlfn.IFS(S646="","",O646="",S646,S646&gt;O646,O646,S646&lt;O646,S646)</f>
        <v>353.20000000298023</v>
      </c>
      <c r="O646">
        <v>353.20000000298023</v>
      </c>
      <c r="P646">
        <v>3</v>
      </c>
      <c r="Q646">
        <v>1</v>
      </c>
      <c r="S646">
        <v>361.96666666539386</v>
      </c>
    </row>
    <row r="647" spans="11:19" x14ac:dyDescent="0.3">
      <c r="K647">
        <v>180147227</v>
      </c>
      <c r="L647" t="s">
        <v>2254</v>
      </c>
      <c r="M647">
        <v>26.283333337632939</v>
      </c>
      <c r="N647" cm="1">
        <f t="array" ref="N647">_xlfn.IFS(S647="","",O647="",S647,S647&gt;O647,O647,S647&lt;O647,S647)</f>
        <v>66.700000001583248</v>
      </c>
      <c r="O647">
        <v>66.700000001583248</v>
      </c>
      <c r="P647">
        <v>1</v>
      </c>
      <c r="Q647">
        <v>3</v>
      </c>
      <c r="S647">
        <v>68.349999999627471</v>
      </c>
    </row>
    <row r="648" spans="11:19" x14ac:dyDescent="0.3">
      <c r="K648">
        <v>180147288</v>
      </c>
      <c r="L648" t="s">
        <v>2254</v>
      </c>
      <c r="O648">
        <v>37.800000003771856</v>
      </c>
      <c r="P648">
        <v>2</v>
      </c>
    </row>
    <row r="649" spans="11:19" x14ac:dyDescent="0.3">
      <c r="K649">
        <v>180147561</v>
      </c>
      <c r="L649" t="s">
        <v>2254</v>
      </c>
      <c r="M649">
        <v>108.99999999906868</v>
      </c>
      <c r="O649">
        <v>118.30000000423752</v>
      </c>
      <c r="P649">
        <v>2</v>
      </c>
    </row>
    <row r="650" spans="11:19" x14ac:dyDescent="0.3">
      <c r="K650">
        <v>180147622</v>
      </c>
      <c r="L650" t="s">
        <v>2254</v>
      </c>
      <c r="M650">
        <v>5.8666666655335575</v>
      </c>
      <c r="N650" cm="1">
        <f t="array" ref="N650">_xlfn.IFS(S650="","",O650="",S650,S650&gt;O650,O650,S650&lt;O650,S650)</f>
        <v>23.900000002468005</v>
      </c>
      <c r="O650">
        <v>80.800000007729977</v>
      </c>
      <c r="P650">
        <v>1</v>
      </c>
      <c r="Q650">
        <v>2</v>
      </c>
      <c r="S650">
        <v>23.900000002468005</v>
      </c>
    </row>
    <row r="651" spans="11:19" x14ac:dyDescent="0.3">
      <c r="K651">
        <v>180147627</v>
      </c>
      <c r="L651" t="s">
        <v>2254</v>
      </c>
      <c r="M651">
        <v>13.383333339588717</v>
      </c>
      <c r="O651">
        <v>38.883333338890225</v>
      </c>
      <c r="P651">
        <v>2</v>
      </c>
    </row>
    <row r="652" spans="11:19" x14ac:dyDescent="0.3">
      <c r="K652">
        <v>180147684</v>
      </c>
      <c r="L652" t="s">
        <v>2254</v>
      </c>
      <c r="M652">
        <v>1.6666670562699437E-2</v>
      </c>
      <c r="O652">
        <v>23.749999998835847</v>
      </c>
      <c r="P652">
        <v>1</v>
      </c>
    </row>
    <row r="653" spans="11:19" x14ac:dyDescent="0.3">
      <c r="K653">
        <v>180147856</v>
      </c>
      <c r="L653" t="s">
        <v>2254</v>
      </c>
      <c r="O653">
        <v>15.899999997345731</v>
      </c>
      <c r="P653">
        <v>1</v>
      </c>
    </row>
    <row r="654" spans="11:19" x14ac:dyDescent="0.3">
      <c r="K654">
        <v>180147939</v>
      </c>
      <c r="L654" t="s">
        <v>2254</v>
      </c>
      <c r="M654">
        <v>2.6666666613891721</v>
      </c>
      <c r="O654">
        <v>7.2666666575241834</v>
      </c>
      <c r="P654">
        <v>1</v>
      </c>
    </row>
    <row r="655" spans="11:19" x14ac:dyDescent="0.3">
      <c r="K655">
        <v>180147982</v>
      </c>
      <c r="L655" t="s">
        <v>2254</v>
      </c>
      <c r="M655">
        <v>0</v>
      </c>
      <c r="O655">
        <v>73.799999995389953</v>
      </c>
      <c r="P655">
        <v>1</v>
      </c>
    </row>
    <row r="656" spans="11:19" x14ac:dyDescent="0.3">
      <c r="K656">
        <v>180148050</v>
      </c>
      <c r="L656" t="s">
        <v>2254</v>
      </c>
      <c r="M656">
        <v>12.600000001257285</v>
      </c>
      <c r="O656">
        <v>56.650000009685755</v>
      </c>
      <c r="P656">
        <v>1</v>
      </c>
    </row>
    <row r="657" spans="11:19" x14ac:dyDescent="0.3">
      <c r="K657">
        <v>180148089</v>
      </c>
      <c r="L657" t="s">
        <v>2254</v>
      </c>
      <c r="M657">
        <v>21.849999994738027</v>
      </c>
      <c r="O657">
        <v>34.466666666558012</v>
      </c>
      <c r="P657">
        <v>1</v>
      </c>
    </row>
    <row r="658" spans="11:19" x14ac:dyDescent="0.3">
      <c r="K658">
        <v>180148462</v>
      </c>
      <c r="L658" t="s">
        <v>2254</v>
      </c>
      <c r="O658">
        <v>9.9499999999534339</v>
      </c>
      <c r="P658">
        <v>1</v>
      </c>
    </row>
    <row r="659" spans="11:19" x14ac:dyDescent="0.3">
      <c r="K659">
        <v>180148705</v>
      </c>
      <c r="L659" t="s">
        <v>2254</v>
      </c>
      <c r="M659">
        <v>10.28333333786577</v>
      </c>
      <c r="O659">
        <v>60.866666666697711</v>
      </c>
      <c r="P659">
        <v>1</v>
      </c>
    </row>
    <row r="660" spans="11:19" x14ac:dyDescent="0.3">
      <c r="K660">
        <v>180148862</v>
      </c>
      <c r="L660" t="s">
        <v>2254</v>
      </c>
      <c r="M660">
        <v>0</v>
      </c>
      <c r="O660">
        <v>37.6166666590143</v>
      </c>
      <c r="P660">
        <v>1</v>
      </c>
    </row>
    <row r="661" spans="11:19" x14ac:dyDescent="0.3">
      <c r="K661">
        <v>180150078</v>
      </c>
      <c r="L661" t="s">
        <v>2254</v>
      </c>
      <c r="M661">
        <v>7.4666666728444397</v>
      </c>
      <c r="O661">
        <v>42.900000001536682</v>
      </c>
      <c r="P661">
        <v>1</v>
      </c>
    </row>
    <row r="662" spans="11:19" x14ac:dyDescent="0.3">
      <c r="K662">
        <v>180150127</v>
      </c>
      <c r="L662" t="s">
        <v>2254</v>
      </c>
      <c r="M662">
        <v>12.916666668606922</v>
      </c>
      <c r="N662" cm="1">
        <f t="array" ref="N662">_xlfn.IFS(S662="","",O662="",S662,S662&gt;O662,O662,S662&lt;O662,S662)</f>
        <v>14.666666669072583</v>
      </c>
      <c r="O662">
        <v>49.116666665067896</v>
      </c>
      <c r="P662">
        <v>1</v>
      </c>
      <c r="Q662">
        <v>1</v>
      </c>
      <c r="S662">
        <v>14.666666669072583</v>
      </c>
    </row>
    <row r="663" spans="11:19" x14ac:dyDescent="0.3">
      <c r="K663">
        <v>180150169</v>
      </c>
      <c r="L663" t="s">
        <v>2254</v>
      </c>
      <c r="M663">
        <v>0</v>
      </c>
      <c r="O663">
        <v>25.200000002514571</v>
      </c>
      <c r="P663">
        <v>1</v>
      </c>
    </row>
    <row r="664" spans="11:19" x14ac:dyDescent="0.3">
      <c r="K664">
        <v>180150225</v>
      </c>
      <c r="L664" t="s">
        <v>2254</v>
      </c>
      <c r="M664">
        <v>0</v>
      </c>
      <c r="O664">
        <v>25.649999992456287</v>
      </c>
      <c r="P664">
        <v>1</v>
      </c>
    </row>
    <row r="665" spans="11:19" x14ac:dyDescent="0.3">
      <c r="K665">
        <v>180150238</v>
      </c>
      <c r="L665" t="s">
        <v>2254</v>
      </c>
      <c r="M665">
        <v>4.2999999993480742</v>
      </c>
      <c r="N665" cm="1">
        <f t="array" ref="N665">_xlfn.IFS(S665="","",O665="",S665,S665&gt;O665,O665,S665&lt;O665,S665)</f>
        <v>16.749999996973202</v>
      </c>
      <c r="O665">
        <v>19.66666666441597</v>
      </c>
      <c r="P665">
        <v>1</v>
      </c>
      <c r="Q665">
        <v>1</v>
      </c>
      <c r="S665">
        <v>16.749999996973202</v>
      </c>
    </row>
    <row r="666" spans="11:19" x14ac:dyDescent="0.3">
      <c r="K666">
        <v>180150306</v>
      </c>
      <c r="L666" t="s">
        <v>2254</v>
      </c>
      <c r="M666">
        <v>2.0500000077299774</v>
      </c>
      <c r="O666">
        <v>19.850000009173527</v>
      </c>
      <c r="P666">
        <v>1</v>
      </c>
    </row>
    <row r="667" spans="11:19" x14ac:dyDescent="0.3">
      <c r="K667">
        <v>180150622</v>
      </c>
      <c r="L667" t="s">
        <v>2254</v>
      </c>
      <c r="M667">
        <v>32.166666663251817</v>
      </c>
      <c r="N667" cm="1">
        <f t="array" ref="N667">_xlfn.IFS(S667="","",O667="",S667,S667&gt;O667,O667,S667&lt;O667,S667)</f>
        <v>50.65000000060536</v>
      </c>
      <c r="O667">
        <v>50.983333328040317</v>
      </c>
      <c r="P667">
        <v>1</v>
      </c>
      <c r="Q667">
        <v>1</v>
      </c>
      <c r="S667">
        <v>50.65000000060536</v>
      </c>
    </row>
    <row r="668" spans="11:19" x14ac:dyDescent="0.3">
      <c r="K668">
        <v>180151003</v>
      </c>
      <c r="L668" t="s">
        <v>2254</v>
      </c>
      <c r="O668">
        <v>12.033333338331431</v>
      </c>
      <c r="P668">
        <v>1</v>
      </c>
    </row>
    <row r="669" spans="11:19" x14ac:dyDescent="0.3">
      <c r="K669">
        <v>180151092</v>
      </c>
      <c r="L669" t="s">
        <v>2254</v>
      </c>
      <c r="O669">
        <v>13.566666663391516</v>
      </c>
      <c r="P669">
        <v>1</v>
      </c>
    </row>
    <row r="670" spans="11:19" x14ac:dyDescent="0.3">
      <c r="K670">
        <v>180151242</v>
      </c>
      <c r="L670" t="s">
        <v>2254</v>
      </c>
      <c r="M670">
        <v>44.90000000805594</v>
      </c>
      <c r="N670" cm="1">
        <f t="array" ref="N670">_xlfn.IFS(S670="","",O670="",S670,S670&gt;O670,O670,S670&lt;O670,S670)</f>
        <v>130.36666667321697</v>
      </c>
      <c r="O670">
        <v>142.1333333349321</v>
      </c>
      <c r="P670">
        <v>2</v>
      </c>
      <c r="Q670">
        <v>1</v>
      </c>
      <c r="S670">
        <v>130.36666667321697</v>
      </c>
    </row>
    <row r="671" spans="11:19" x14ac:dyDescent="0.3">
      <c r="K671">
        <v>180151360</v>
      </c>
      <c r="L671" t="s">
        <v>2254</v>
      </c>
      <c r="O671">
        <v>93.883333329576999</v>
      </c>
      <c r="P671">
        <v>1</v>
      </c>
    </row>
    <row r="672" spans="11:19" x14ac:dyDescent="0.3">
      <c r="K672">
        <v>180151398</v>
      </c>
      <c r="L672" t="s">
        <v>2254</v>
      </c>
      <c r="M672">
        <v>1.7166666698176414</v>
      </c>
      <c r="N672" cm="1">
        <f t="array" ref="N672">_xlfn.IFS(S672="","",O672="",S672,S672&gt;O672,O672,S672&lt;O672,S672)</f>
        <v>4.9833333352580667</v>
      </c>
      <c r="O672">
        <v>40.250000000232831</v>
      </c>
      <c r="P672">
        <v>3</v>
      </c>
      <c r="Q672">
        <v>1</v>
      </c>
      <c r="S672">
        <v>4.9833333352580667</v>
      </c>
    </row>
    <row r="673" spans="11:19" x14ac:dyDescent="0.3">
      <c r="K673">
        <v>180151447</v>
      </c>
      <c r="L673" t="s">
        <v>2254</v>
      </c>
      <c r="M673">
        <v>24.066666666185483</v>
      </c>
      <c r="O673">
        <v>40.283333330880851</v>
      </c>
      <c r="P673">
        <v>1</v>
      </c>
    </row>
    <row r="674" spans="11:19" x14ac:dyDescent="0.3">
      <c r="K674">
        <v>180151462</v>
      </c>
      <c r="L674" t="s">
        <v>2254</v>
      </c>
      <c r="M674">
        <v>12.899999998044223</v>
      </c>
      <c r="N674" cm="1">
        <f t="array" ref="N674">_xlfn.IFS(S674="","",O674="",S674,S674&gt;O674,O674,S674&lt;O674,S674)</f>
        <v>93.666666664648801</v>
      </c>
      <c r="O674">
        <v>93.76666666707024</v>
      </c>
      <c r="P674">
        <v>1</v>
      </c>
      <c r="Q674">
        <v>3</v>
      </c>
      <c r="S674">
        <v>93.666666664648801</v>
      </c>
    </row>
    <row r="675" spans="11:19" x14ac:dyDescent="0.3">
      <c r="K675">
        <v>180151872</v>
      </c>
      <c r="L675" t="s">
        <v>2254</v>
      </c>
      <c r="M675">
        <v>21.016666665673256</v>
      </c>
      <c r="O675">
        <v>44.700000003213063</v>
      </c>
      <c r="P675">
        <v>1</v>
      </c>
    </row>
    <row r="676" spans="11:19" x14ac:dyDescent="0.3">
      <c r="K676">
        <v>180152080</v>
      </c>
      <c r="L676" t="s">
        <v>2254</v>
      </c>
      <c r="M676">
        <v>7.6333333260845393</v>
      </c>
      <c r="O676">
        <v>16.466666660271585</v>
      </c>
      <c r="P676">
        <v>1</v>
      </c>
    </row>
    <row r="677" spans="11:19" x14ac:dyDescent="0.3">
      <c r="K677">
        <v>180152211</v>
      </c>
      <c r="L677" t="s">
        <v>2254</v>
      </c>
      <c r="M677">
        <v>28.700000003445894</v>
      </c>
      <c r="O677">
        <v>77.616666663670912</v>
      </c>
      <c r="P677">
        <v>1</v>
      </c>
    </row>
    <row r="678" spans="11:19" x14ac:dyDescent="0.3">
      <c r="K678">
        <v>180152232</v>
      </c>
      <c r="L678" t="s">
        <v>2254</v>
      </c>
      <c r="M678">
        <v>6.5166666707955301</v>
      </c>
      <c r="O678">
        <v>12.916666668606922</v>
      </c>
      <c r="P678">
        <v>1</v>
      </c>
    </row>
    <row r="679" spans="11:19" x14ac:dyDescent="0.3">
      <c r="K679">
        <v>180152244</v>
      </c>
      <c r="L679" t="s">
        <v>2254</v>
      </c>
      <c r="M679">
        <v>1.6666670562699437E-2</v>
      </c>
      <c r="O679">
        <v>10.400000000372529</v>
      </c>
      <c r="P679">
        <v>1</v>
      </c>
    </row>
    <row r="680" spans="11:19" x14ac:dyDescent="0.3">
      <c r="K680">
        <v>180152292</v>
      </c>
      <c r="L680" t="s">
        <v>2254</v>
      </c>
      <c r="M680">
        <v>34.400000005261973</v>
      </c>
      <c r="O680">
        <v>58.083333332324401</v>
      </c>
      <c r="P680">
        <v>1</v>
      </c>
    </row>
    <row r="681" spans="11:19" x14ac:dyDescent="0.3">
      <c r="K681">
        <v>180152557</v>
      </c>
      <c r="L681" t="s">
        <v>2254</v>
      </c>
      <c r="M681">
        <v>14.08333333558403</v>
      </c>
      <c r="O681">
        <v>36.350000000093132</v>
      </c>
      <c r="P681">
        <v>1</v>
      </c>
    </row>
    <row r="682" spans="11:19" x14ac:dyDescent="0.3">
      <c r="K682">
        <v>180152784</v>
      </c>
      <c r="L682" t="s">
        <v>2254</v>
      </c>
      <c r="M682">
        <v>5.6833333312533796</v>
      </c>
      <c r="O682">
        <v>27.300000000977889</v>
      </c>
      <c r="P682">
        <v>1</v>
      </c>
    </row>
    <row r="683" spans="11:19" x14ac:dyDescent="0.3">
      <c r="K683">
        <v>180152962</v>
      </c>
      <c r="L683" t="s">
        <v>2254</v>
      </c>
      <c r="M683">
        <v>7.3333333292976022</v>
      </c>
      <c r="O683">
        <v>27.566666667116806</v>
      </c>
      <c r="P683">
        <v>1</v>
      </c>
    </row>
    <row r="684" spans="11:19" x14ac:dyDescent="0.3">
      <c r="K684">
        <v>180153000</v>
      </c>
      <c r="L684" t="s">
        <v>2254</v>
      </c>
      <c r="M684">
        <v>11.799999992363155</v>
      </c>
      <c r="O684">
        <v>14.783333331579342</v>
      </c>
      <c r="P684">
        <v>1</v>
      </c>
    </row>
    <row r="685" spans="11:19" x14ac:dyDescent="0.3">
      <c r="K685">
        <v>180153158</v>
      </c>
      <c r="L685" t="s">
        <v>2254</v>
      </c>
      <c r="O685">
        <v>132.85000000032596</v>
      </c>
      <c r="P685">
        <v>1</v>
      </c>
    </row>
    <row r="686" spans="11:19" x14ac:dyDescent="0.3">
      <c r="K686">
        <v>180153240</v>
      </c>
      <c r="L686" t="s">
        <v>2254</v>
      </c>
      <c r="M686">
        <v>20.350000000325963</v>
      </c>
      <c r="O686">
        <v>59.683333329157904</v>
      </c>
      <c r="P686">
        <v>1</v>
      </c>
    </row>
    <row r="687" spans="11:19" x14ac:dyDescent="0.3">
      <c r="K687">
        <v>180153414</v>
      </c>
      <c r="L687" t="s">
        <v>2254</v>
      </c>
      <c r="M687">
        <v>48.233333334792405</v>
      </c>
      <c r="O687">
        <v>89.183333341497928</v>
      </c>
      <c r="P687">
        <v>1</v>
      </c>
    </row>
    <row r="688" spans="11:19" x14ac:dyDescent="0.3">
      <c r="K688">
        <v>180153497</v>
      </c>
      <c r="L688" t="s">
        <v>2254</v>
      </c>
      <c r="M688">
        <v>9.8499999975319952</v>
      </c>
      <c r="O688">
        <v>21.983333327807486</v>
      </c>
      <c r="P688">
        <v>1</v>
      </c>
    </row>
    <row r="689" spans="11:19" x14ac:dyDescent="0.3">
      <c r="K689">
        <v>180153503</v>
      </c>
      <c r="L689" t="s">
        <v>2254</v>
      </c>
      <c r="O689">
        <v>11.549999996786937</v>
      </c>
      <c r="P689">
        <v>1</v>
      </c>
    </row>
    <row r="690" spans="11:19" x14ac:dyDescent="0.3">
      <c r="K690">
        <v>180153588</v>
      </c>
      <c r="L690" t="s">
        <v>2254</v>
      </c>
      <c r="M690">
        <v>38.41666666790843</v>
      </c>
      <c r="O690">
        <v>76.749999993480742</v>
      </c>
      <c r="P690">
        <v>1</v>
      </c>
    </row>
    <row r="691" spans="11:19" x14ac:dyDescent="0.3">
      <c r="K691">
        <v>180154891</v>
      </c>
      <c r="L691" t="s">
        <v>2254</v>
      </c>
      <c r="M691">
        <v>7.3333333397749811</v>
      </c>
      <c r="N691" cm="1">
        <f t="array" ref="N691">_xlfn.IFS(S691="","",O691="",S691,S691&gt;O691,O691,S691&lt;O691,S691)</f>
        <v>17.883333333302289</v>
      </c>
      <c r="O691">
        <v>35.56666667223908</v>
      </c>
      <c r="P691">
        <v>1</v>
      </c>
      <c r="Q691">
        <v>3</v>
      </c>
      <c r="S691">
        <v>17.883333333302289</v>
      </c>
    </row>
    <row r="692" spans="11:19" x14ac:dyDescent="0.3">
      <c r="K692">
        <v>180154948</v>
      </c>
      <c r="L692" t="s">
        <v>2254</v>
      </c>
      <c r="M692">
        <v>27.933333335677162</v>
      </c>
      <c r="O692">
        <v>66.183333339868113</v>
      </c>
      <c r="P692">
        <v>1</v>
      </c>
    </row>
    <row r="693" spans="11:19" x14ac:dyDescent="0.3">
      <c r="K693">
        <v>180155015</v>
      </c>
      <c r="L693" t="s">
        <v>2254</v>
      </c>
      <c r="M693">
        <v>20.983333335025236</v>
      </c>
      <c r="O693">
        <v>48.183333333581686</v>
      </c>
      <c r="P693">
        <v>1</v>
      </c>
    </row>
    <row r="694" spans="11:19" x14ac:dyDescent="0.3">
      <c r="K694">
        <v>180155026</v>
      </c>
      <c r="L694" t="s">
        <v>2254</v>
      </c>
      <c r="M694">
        <v>0.18333333428017795</v>
      </c>
      <c r="N694" cm="1">
        <f t="array" ref="N694">_xlfn.IFS(S694="","",O694="",S694,S694&gt;O694,O694,S694&lt;O694,S694)</f>
        <v>4.0166666626464576</v>
      </c>
      <c r="O694">
        <v>58.716666667023674</v>
      </c>
      <c r="P694">
        <v>1</v>
      </c>
      <c r="Q694">
        <v>1</v>
      </c>
      <c r="S694">
        <v>4.0166666626464576</v>
      </c>
    </row>
    <row r="695" spans="11:19" x14ac:dyDescent="0.3">
      <c r="K695">
        <v>180155123</v>
      </c>
      <c r="L695" t="s">
        <v>2254</v>
      </c>
      <c r="O695">
        <v>13.833333329530433</v>
      </c>
      <c r="P695">
        <v>1</v>
      </c>
    </row>
    <row r="696" spans="11:19" x14ac:dyDescent="0.3">
      <c r="K696">
        <v>180155167</v>
      </c>
      <c r="L696" t="s">
        <v>2254</v>
      </c>
      <c r="M696">
        <v>0</v>
      </c>
      <c r="O696">
        <v>19.550000001909211</v>
      </c>
      <c r="P696">
        <v>1</v>
      </c>
    </row>
    <row r="697" spans="11:19" x14ac:dyDescent="0.3">
      <c r="K697">
        <v>180155249</v>
      </c>
      <c r="L697" t="s">
        <v>2254</v>
      </c>
      <c r="M697">
        <v>4.5999999961350113</v>
      </c>
      <c r="O697">
        <v>28.416666666744277</v>
      </c>
      <c r="P697">
        <v>1</v>
      </c>
    </row>
    <row r="698" spans="11:19" x14ac:dyDescent="0.3">
      <c r="K698">
        <v>180155298</v>
      </c>
      <c r="L698" t="s">
        <v>2254</v>
      </c>
      <c r="O698">
        <v>14.116666666232049</v>
      </c>
      <c r="P698">
        <v>1</v>
      </c>
    </row>
    <row r="699" spans="11:19" x14ac:dyDescent="0.3">
      <c r="K699">
        <v>180155312</v>
      </c>
      <c r="L699" t="s">
        <v>2254</v>
      </c>
      <c r="M699">
        <v>4.9666666751727462</v>
      </c>
      <c r="O699">
        <v>20.266666668467224</v>
      </c>
      <c r="P699">
        <v>1</v>
      </c>
    </row>
    <row r="700" spans="11:19" x14ac:dyDescent="0.3">
      <c r="K700">
        <v>180155322</v>
      </c>
      <c r="L700" t="s">
        <v>2254</v>
      </c>
      <c r="M700">
        <v>16.533333332045004</v>
      </c>
      <c r="N700" cm="1">
        <f t="array" ref="N700">_xlfn.IFS(S700="","",O700="",S700,S700&gt;O700,O700,S700&lt;O700,S700)</f>
        <v>9.7000000043772161</v>
      </c>
      <c r="O700">
        <v>77.333333337446675</v>
      </c>
      <c r="P700">
        <v>2</v>
      </c>
      <c r="Q700">
        <v>1</v>
      </c>
      <c r="S700">
        <v>9.7000000043772161</v>
      </c>
    </row>
    <row r="701" spans="11:19" x14ac:dyDescent="0.3">
      <c r="K701">
        <v>180155632</v>
      </c>
      <c r="L701" t="s">
        <v>2254</v>
      </c>
      <c r="M701">
        <v>5.3000000026077032</v>
      </c>
      <c r="N701" cm="1">
        <f t="array" ref="N701">_xlfn.IFS(S701="","",O701="",S701,S701&gt;O701,O701,S701&lt;O701,S701)</f>
        <v>11.483333335490897</v>
      </c>
      <c r="O701">
        <v>11.483333335490897</v>
      </c>
      <c r="P701">
        <v>1</v>
      </c>
      <c r="Q701">
        <v>2</v>
      </c>
      <c r="S701">
        <v>74.98333333292976</v>
      </c>
    </row>
    <row r="702" spans="11:19" x14ac:dyDescent="0.3">
      <c r="K702">
        <v>180155900</v>
      </c>
      <c r="L702" t="s">
        <v>2254</v>
      </c>
      <c r="M702">
        <v>8.2500000006984919</v>
      </c>
      <c r="O702">
        <v>37.533333337632939</v>
      </c>
      <c r="P702">
        <v>1</v>
      </c>
    </row>
    <row r="703" spans="11:19" x14ac:dyDescent="0.3">
      <c r="K703">
        <v>180155935</v>
      </c>
      <c r="L703" t="s">
        <v>2254</v>
      </c>
      <c r="M703">
        <v>0</v>
      </c>
      <c r="O703">
        <v>27.833333333255723</v>
      </c>
      <c r="P703">
        <v>1</v>
      </c>
    </row>
    <row r="704" spans="11:19" x14ac:dyDescent="0.3">
      <c r="K704">
        <v>180156124</v>
      </c>
      <c r="L704" t="s">
        <v>2254</v>
      </c>
      <c r="M704">
        <v>8.2500000006984919</v>
      </c>
      <c r="O704">
        <v>28.750000004656613</v>
      </c>
      <c r="P704">
        <v>1</v>
      </c>
    </row>
    <row r="705" spans="11:19" x14ac:dyDescent="0.3">
      <c r="K705">
        <v>180156142</v>
      </c>
      <c r="L705" t="s">
        <v>2254</v>
      </c>
      <c r="M705">
        <v>19.150000002700835</v>
      </c>
      <c r="O705">
        <v>109.89999999990687</v>
      </c>
      <c r="P705">
        <v>1</v>
      </c>
    </row>
    <row r="706" spans="11:19" x14ac:dyDescent="0.3">
      <c r="K706">
        <v>180156410</v>
      </c>
      <c r="L706" t="s">
        <v>2254</v>
      </c>
      <c r="M706">
        <v>53.000000005122274</v>
      </c>
      <c r="O706">
        <v>63.73333333292976</v>
      </c>
      <c r="P706">
        <v>1</v>
      </c>
    </row>
    <row r="707" spans="11:19" x14ac:dyDescent="0.3">
      <c r="K707">
        <v>180156475</v>
      </c>
      <c r="L707" t="s">
        <v>2254</v>
      </c>
      <c r="M707">
        <v>1.4166666625533253</v>
      </c>
      <c r="N707" cm="1">
        <f t="array" ref="N707">_xlfn.IFS(S707="","",O707="",S707,S707&gt;O707,O707,S707&lt;O707,S707)</f>
        <v>27.049999994924292</v>
      </c>
      <c r="O707">
        <v>56.849999993573874</v>
      </c>
      <c r="P707">
        <v>2</v>
      </c>
      <c r="Q707">
        <v>2</v>
      </c>
      <c r="S707">
        <v>27.049999994924292</v>
      </c>
    </row>
    <row r="708" spans="11:19" x14ac:dyDescent="0.3">
      <c r="K708">
        <v>180156680</v>
      </c>
      <c r="L708" t="s">
        <v>2254</v>
      </c>
      <c r="M708">
        <v>40.133333327248693</v>
      </c>
      <c r="N708" cm="1">
        <f t="array" ref="N708">_xlfn.IFS(S708="","",O708="",S708,S708&gt;O708,O708,S708&lt;O708,S708)</f>
        <v>59.149999996880069</v>
      </c>
      <c r="O708">
        <v>100.41666666045785</v>
      </c>
      <c r="P708">
        <v>1</v>
      </c>
      <c r="Q708">
        <v>1</v>
      </c>
      <c r="S708">
        <v>59.149999996880069</v>
      </c>
    </row>
    <row r="709" spans="11:19" x14ac:dyDescent="0.3">
      <c r="K709">
        <v>180156751</v>
      </c>
      <c r="L709" t="s">
        <v>2254</v>
      </c>
      <c r="M709">
        <v>14.216666668653488</v>
      </c>
      <c r="O709">
        <v>34.183333340333775</v>
      </c>
      <c r="P709">
        <v>1</v>
      </c>
    </row>
    <row r="710" spans="11:19" x14ac:dyDescent="0.3">
      <c r="K710">
        <v>180156809</v>
      </c>
      <c r="L710" t="s">
        <v>2254</v>
      </c>
      <c r="M710">
        <v>21.216666670516133</v>
      </c>
      <c r="O710">
        <v>49.066666663857177</v>
      </c>
      <c r="P710">
        <v>1</v>
      </c>
    </row>
    <row r="711" spans="11:19" x14ac:dyDescent="0.3">
      <c r="K711">
        <v>180156882</v>
      </c>
      <c r="L711" t="s">
        <v>2254</v>
      </c>
      <c r="M711">
        <v>21.933333337074146</v>
      </c>
      <c r="N711" cm="1">
        <f t="array" ref="N711">_xlfn.IFS(S711="","",O711="",S711,S711&gt;O711,O711,S711&lt;O711,S711)</f>
        <v>10.933333343127742</v>
      </c>
      <c r="O711">
        <v>35.58333334280178</v>
      </c>
      <c r="P711">
        <v>1</v>
      </c>
      <c r="Q711">
        <v>1</v>
      </c>
      <c r="S711">
        <v>10.933333343127742</v>
      </c>
    </row>
    <row r="712" spans="11:19" x14ac:dyDescent="0.3">
      <c r="K712">
        <v>180156887</v>
      </c>
      <c r="L712" t="s">
        <v>2254</v>
      </c>
      <c r="M712">
        <v>45.650000005261973</v>
      </c>
      <c r="O712">
        <v>54.233333333395422</v>
      </c>
      <c r="P712">
        <v>1</v>
      </c>
    </row>
    <row r="713" spans="11:19" x14ac:dyDescent="0.3">
      <c r="K713">
        <v>180156990</v>
      </c>
      <c r="L713" t="s">
        <v>2254</v>
      </c>
      <c r="M713">
        <v>2.7333333331625909</v>
      </c>
      <c r="O713">
        <v>33.016666662879288</v>
      </c>
      <c r="P713">
        <v>1</v>
      </c>
    </row>
    <row r="714" spans="11:19" x14ac:dyDescent="0.3">
      <c r="K714">
        <v>180157259</v>
      </c>
      <c r="L714" t="s">
        <v>2254</v>
      </c>
      <c r="M714">
        <v>10.450000001583248</v>
      </c>
      <c r="O714">
        <v>33.883333333069459</v>
      </c>
      <c r="P714">
        <v>1</v>
      </c>
    </row>
    <row r="715" spans="11:19" x14ac:dyDescent="0.3">
      <c r="K715">
        <v>180157539</v>
      </c>
      <c r="L715" t="s">
        <v>2254</v>
      </c>
      <c r="O715">
        <v>4.6833333279937506</v>
      </c>
      <c r="P715">
        <v>1</v>
      </c>
    </row>
    <row r="716" spans="11:19" x14ac:dyDescent="0.3">
      <c r="K716">
        <v>180157765</v>
      </c>
      <c r="L716" t="s">
        <v>2254</v>
      </c>
      <c r="M716">
        <v>1.6666670562699437E-2</v>
      </c>
      <c r="O716">
        <v>17.583333336515352</v>
      </c>
      <c r="P716">
        <v>1</v>
      </c>
    </row>
    <row r="717" spans="11:19" x14ac:dyDescent="0.3">
      <c r="K717">
        <v>180157770</v>
      </c>
      <c r="L717" t="s">
        <v>2254</v>
      </c>
      <c r="M717">
        <v>31.8999999971129</v>
      </c>
      <c r="O717">
        <v>55.966666663298383</v>
      </c>
      <c r="P717">
        <v>1</v>
      </c>
    </row>
    <row r="718" spans="11:19" x14ac:dyDescent="0.3">
      <c r="K718">
        <v>180158057</v>
      </c>
      <c r="L718" t="s">
        <v>2254</v>
      </c>
      <c r="M718">
        <v>6.2666666647419333</v>
      </c>
      <c r="O718">
        <v>41.616666661575437</v>
      </c>
      <c r="P718">
        <v>1</v>
      </c>
    </row>
    <row r="719" spans="11:19" x14ac:dyDescent="0.3">
      <c r="K719">
        <v>180158106</v>
      </c>
      <c r="L719" t="s">
        <v>2254</v>
      </c>
      <c r="M719">
        <v>31.466666667256504</v>
      </c>
      <c r="N719" cm="1">
        <f t="array" ref="N719">_xlfn.IFS(S719="","",O719="",S719,S719&gt;O719,O719,S719&lt;O719,S719)</f>
        <v>112.9166666592937</v>
      </c>
      <c r="O719">
        <v>113.28333332785405</v>
      </c>
      <c r="P719">
        <v>2</v>
      </c>
      <c r="Q719">
        <v>4</v>
      </c>
      <c r="S719">
        <v>112.9166666592937</v>
      </c>
    </row>
    <row r="720" spans="11:19" x14ac:dyDescent="0.3">
      <c r="K720">
        <v>180158171</v>
      </c>
      <c r="L720" t="s">
        <v>2254</v>
      </c>
      <c r="M720">
        <v>11.049999995157123</v>
      </c>
      <c r="O720">
        <v>25.899999998509884</v>
      </c>
      <c r="P720">
        <v>1</v>
      </c>
    </row>
    <row r="721" spans="11:19" x14ac:dyDescent="0.3">
      <c r="K721">
        <v>180158355</v>
      </c>
      <c r="L721" t="s">
        <v>2254</v>
      </c>
      <c r="M721">
        <v>1.7166666698176414</v>
      </c>
      <c r="O721">
        <v>50.216666660271585</v>
      </c>
      <c r="P721">
        <v>1</v>
      </c>
    </row>
    <row r="722" spans="11:19" x14ac:dyDescent="0.3">
      <c r="K722">
        <v>180158415</v>
      </c>
      <c r="L722" t="s">
        <v>2254</v>
      </c>
      <c r="M722">
        <v>9.1833333321847022</v>
      </c>
      <c r="N722" cm="1">
        <f t="array" ref="N722">_xlfn.IFS(S722="","",O722="",S722,S722&gt;O722,O722,S722&lt;O722,S722)</f>
        <v>3.6499999940861017</v>
      </c>
      <c r="O722">
        <v>22.466666658874601</v>
      </c>
      <c r="P722">
        <v>1</v>
      </c>
      <c r="Q722">
        <v>1</v>
      </c>
      <c r="S722">
        <v>3.6499999940861017</v>
      </c>
    </row>
    <row r="723" spans="11:19" x14ac:dyDescent="0.3">
      <c r="K723">
        <v>180158420</v>
      </c>
      <c r="L723" t="s">
        <v>2254</v>
      </c>
      <c r="O723">
        <v>16.983333332464099</v>
      </c>
      <c r="P723">
        <v>1</v>
      </c>
    </row>
    <row r="724" spans="11:19" x14ac:dyDescent="0.3">
      <c r="K724">
        <v>180158455</v>
      </c>
      <c r="L724" t="s">
        <v>2254</v>
      </c>
      <c r="M724">
        <v>35.966666671447456</v>
      </c>
      <c r="O724">
        <v>96.066666670376435</v>
      </c>
      <c r="P724">
        <v>1</v>
      </c>
    </row>
    <row r="725" spans="11:19" x14ac:dyDescent="0.3">
      <c r="K725">
        <v>180159826</v>
      </c>
      <c r="L725" t="s">
        <v>2254</v>
      </c>
      <c r="O725">
        <v>17.466666663531214</v>
      </c>
      <c r="P725">
        <v>1</v>
      </c>
    </row>
    <row r="726" spans="11:19" x14ac:dyDescent="0.3">
      <c r="K726">
        <v>180160003</v>
      </c>
      <c r="L726" t="s">
        <v>2254</v>
      </c>
      <c r="M726">
        <v>11.966666666558012</v>
      </c>
      <c r="O726">
        <v>52.083333333721384</v>
      </c>
      <c r="P726">
        <v>1</v>
      </c>
    </row>
    <row r="727" spans="11:19" x14ac:dyDescent="0.3">
      <c r="K727">
        <v>180160076</v>
      </c>
      <c r="L727" t="s">
        <v>2254</v>
      </c>
      <c r="M727">
        <v>30.833333332557231</v>
      </c>
      <c r="O727">
        <v>74.533333332510665</v>
      </c>
      <c r="P727">
        <v>1</v>
      </c>
    </row>
    <row r="728" spans="11:19" x14ac:dyDescent="0.3">
      <c r="K728">
        <v>180160084</v>
      </c>
      <c r="L728" t="s">
        <v>2254</v>
      </c>
      <c r="M728">
        <v>25.683333333581686</v>
      </c>
      <c r="O728">
        <v>84.283333327621222</v>
      </c>
      <c r="P728">
        <v>1</v>
      </c>
    </row>
    <row r="729" spans="11:19" x14ac:dyDescent="0.3">
      <c r="K729">
        <v>180160216</v>
      </c>
      <c r="L729" t="s">
        <v>2254</v>
      </c>
      <c r="M729">
        <v>1.6666660085320473E-2</v>
      </c>
      <c r="O729">
        <v>33.049999993527308</v>
      </c>
      <c r="P729">
        <v>1</v>
      </c>
    </row>
    <row r="730" spans="11:19" x14ac:dyDescent="0.3">
      <c r="K730">
        <v>180160544</v>
      </c>
      <c r="L730" t="s">
        <v>2254</v>
      </c>
      <c r="M730">
        <v>21.833333334652707</v>
      </c>
      <c r="O730">
        <v>45.750000007683411</v>
      </c>
      <c r="P730">
        <v>1</v>
      </c>
    </row>
    <row r="731" spans="11:19" x14ac:dyDescent="0.3">
      <c r="K731">
        <v>180160612</v>
      </c>
      <c r="L731" t="s">
        <v>2254</v>
      </c>
      <c r="M731">
        <v>1.5666666766628623</v>
      </c>
      <c r="O731">
        <v>18.583333339774981</v>
      </c>
      <c r="P731">
        <v>1</v>
      </c>
    </row>
    <row r="732" spans="11:19" x14ac:dyDescent="0.3">
      <c r="K732">
        <v>180160866</v>
      </c>
      <c r="L732" t="s">
        <v>2254</v>
      </c>
      <c r="M732">
        <v>15.90000000782311</v>
      </c>
      <c r="O732">
        <v>55.28333333786577</v>
      </c>
      <c r="P732">
        <v>1</v>
      </c>
    </row>
    <row r="733" spans="11:19" x14ac:dyDescent="0.3">
      <c r="K733">
        <v>180161070</v>
      </c>
      <c r="L733" t="s">
        <v>2254</v>
      </c>
      <c r="O733">
        <v>36.56666666502133</v>
      </c>
      <c r="P733">
        <v>1</v>
      </c>
    </row>
    <row r="734" spans="11:19" x14ac:dyDescent="0.3">
      <c r="K734">
        <v>180161124</v>
      </c>
      <c r="L734" t="s">
        <v>2254</v>
      </c>
      <c r="M734">
        <v>12.683333333116025</v>
      </c>
      <c r="N734" cm="1">
        <f t="array" ref="N734">_xlfn.IFS(S734="","",O734="",S734,S734&gt;O734,O734,S734&lt;O734,S734)</f>
        <v>17.199999997392297</v>
      </c>
      <c r="O734">
        <v>43.516666665673256</v>
      </c>
      <c r="P734">
        <v>2</v>
      </c>
      <c r="Q734">
        <v>2</v>
      </c>
      <c r="S734">
        <v>17.199999997392297</v>
      </c>
    </row>
    <row r="735" spans="11:19" x14ac:dyDescent="0.3">
      <c r="K735">
        <v>180161648</v>
      </c>
      <c r="L735" t="s">
        <v>2254</v>
      </c>
      <c r="M735">
        <v>5.3833333239890635</v>
      </c>
      <c r="O735">
        <v>20.916666663251817</v>
      </c>
      <c r="P735">
        <v>1</v>
      </c>
    </row>
    <row r="736" spans="11:19" x14ac:dyDescent="0.3">
      <c r="K736">
        <v>180161662</v>
      </c>
      <c r="L736" t="s">
        <v>2254</v>
      </c>
      <c r="O736">
        <v>12.266666663344949</v>
      </c>
      <c r="P736">
        <v>1</v>
      </c>
    </row>
    <row r="737" spans="11:19" x14ac:dyDescent="0.3">
      <c r="K737">
        <v>180161812</v>
      </c>
      <c r="L737" t="s">
        <v>2254</v>
      </c>
      <c r="O737">
        <v>18.233333331299946</v>
      </c>
      <c r="P737">
        <v>1</v>
      </c>
    </row>
    <row r="738" spans="11:19" x14ac:dyDescent="0.3">
      <c r="K738">
        <v>180161826</v>
      </c>
      <c r="L738" t="s">
        <v>2254</v>
      </c>
      <c r="O738">
        <v>13.316666667815298</v>
      </c>
      <c r="P738">
        <v>1</v>
      </c>
    </row>
    <row r="739" spans="11:19" x14ac:dyDescent="0.3">
      <c r="K739">
        <v>180161860</v>
      </c>
      <c r="L739" t="s">
        <v>2254</v>
      </c>
      <c r="M739">
        <v>0</v>
      </c>
      <c r="O739">
        <v>20.466666673310101</v>
      </c>
      <c r="P739">
        <v>1</v>
      </c>
    </row>
    <row r="740" spans="11:19" x14ac:dyDescent="0.3">
      <c r="K740">
        <v>180161865</v>
      </c>
      <c r="L740" t="s">
        <v>2254</v>
      </c>
      <c r="M740">
        <v>16.266666665906087</v>
      </c>
      <c r="O740">
        <v>18.066666667582467</v>
      </c>
      <c r="P740">
        <v>1</v>
      </c>
    </row>
    <row r="741" spans="11:19" x14ac:dyDescent="0.3">
      <c r="K741">
        <v>180162241</v>
      </c>
      <c r="L741" t="s">
        <v>2254</v>
      </c>
      <c r="M741">
        <v>4.8666666622739285</v>
      </c>
      <c r="N741" cm="1">
        <f t="array" ref="N741">_xlfn.IFS(S741="","",O741="",S741,S741&gt;O741,O741,S741&lt;O741,S741)</f>
        <v>11.433333334280178</v>
      </c>
      <c r="O741">
        <v>22.550000001210719</v>
      </c>
      <c r="P741">
        <v>1</v>
      </c>
      <c r="Q741">
        <v>1</v>
      </c>
      <c r="S741">
        <v>11.433333334280178</v>
      </c>
    </row>
    <row r="742" spans="11:19" x14ac:dyDescent="0.3">
      <c r="K742">
        <v>180162255</v>
      </c>
      <c r="L742" t="s">
        <v>2254</v>
      </c>
      <c r="O742">
        <v>16.266666665906087</v>
      </c>
      <c r="P742">
        <v>1</v>
      </c>
    </row>
    <row r="743" spans="11:19" x14ac:dyDescent="0.3">
      <c r="K743">
        <v>180162515</v>
      </c>
      <c r="L743" t="s">
        <v>2254</v>
      </c>
      <c r="M743">
        <v>0</v>
      </c>
      <c r="O743">
        <v>3.2166666642297059</v>
      </c>
      <c r="P743">
        <v>1</v>
      </c>
    </row>
    <row r="744" spans="11:19" x14ac:dyDescent="0.3">
      <c r="K744">
        <v>180162707</v>
      </c>
      <c r="L744" t="s">
        <v>2254</v>
      </c>
      <c r="M744">
        <v>18.499999997438863</v>
      </c>
      <c r="O744">
        <v>75.266666669631377</v>
      </c>
      <c r="P744">
        <v>1</v>
      </c>
    </row>
    <row r="745" spans="11:19" x14ac:dyDescent="0.3">
      <c r="K745">
        <v>180163001</v>
      </c>
      <c r="L745" t="s">
        <v>2254</v>
      </c>
      <c r="M745">
        <v>0</v>
      </c>
      <c r="O745">
        <v>21.63333332980983</v>
      </c>
      <c r="P745">
        <v>1</v>
      </c>
    </row>
    <row r="746" spans="11:19" x14ac:dyDescent="0.3">
      <c r="K746">
        <v>180163172</v>
      </c>
      <c r="L746" t="s">
        <v>2254</v>
      </c>
      <c r="M746">
        <v>15.866666666697711</v>
      </c>
      <c r="N746" cm="1">
        <f t="array" ref="N746">_xlfn.IFS(S746="","",O746="",S746,S746&gt;O746,O746,S746&lt;O746,S746)</f>
        <v>60.999999999767169</v>
      </c>
      <c r="O746">
        <v>60.999999999767169</v>
      </c>
      <c r="P746">
        <v>1</v>
      </c>
      <c r="Q746">
        <v>1</v>
      </c>
      <c r="S746">
        <v>65.283333328552544</v>
      </c>
    </row>
    <row r="747" spans="11:19" x14ac:dyDescent="0.3">
      <c r="K747">
        <v>180163207</v>
      </c>
      <c r="L747" t="s">
        <v>2254</v>
      </c>
      <c r="M747">
        <v>22.083333340706304</v>
      </c>
      <c r="O747">
        <v>52.000000001862645</v>
      </c>
      <c r="P747">
        <v>1</v>
      </c>
    </row>
    <row r="748" spans="11:19" x14ac:dyDescent="0.3">
      <c r="K748">
        <v>180163294</v>
      </c>
      <c r="L748" t="s">
        <v>2254</v>
      </c>
      <c r="M748">
        <v>6.1500000022351742</v>
      </c>
      <c r="O748">
        <v>26.133333334000781</v>
      </c>
      <c r="P748">
        <v>1</v>
      </c>
    </row>
    <row r="749" spans="11:19" x14ac:dyDescent="0.3">
      <c r="K749">
        <v>180163328</v>
      </c>
      <c r="L749" t="s">
        <v>2254</v>
      </c>
      <c r="O749">
        <v>8.0500000063329935</v>
      </c>
      <c r="P749">
        <v>2</v>
      </c>
    </row>
    <row r="750" spans="11:19" x14ac:dyDescent="0.3">
      <c r="K750">
        <v>180163382</v>
      </c>
      <c r="L750" t="s">
        <v>2254</v>
      </c>
      <c r="M750">
        <v>18.316666673636064</v>
      </c>
      <c r="O750">
        <v>30.350000001490116</v>
      </c>
      <c r="P750">
        <v>1</v>
      </c>
    </row>
    <row r="751" spans="11:19" x14ac:dyDescent="0.3">
      <c r="K751">
        <v>180164707</v>
      </c>
      <c r="L751" t="s">
        <v>2254</v>
      </c>
      <c r="M751">
        <v>11.549999996786937</v>
      </c>
      <c r="O751">
        <v>28.18333333125338</v>
      </c>
      <c r="P751">
        <v>1</v>
      </c>
    </row>
    <row r="752" spans="11:19" x14ac:dyDescent="0.3">
      <c r="K752">
        <v>180164769</v>
      </c>
      <c r="L752" t="s">
        <v>2254</v>
      </c>
      <c r="M752">
        <v>12.416666666977108</v>
      </c>
      <c r="O752">
        <v>27.13333333726041</v>
      </c>
      <c r="P752">
        <v>1</v>
      </c>
    </row>
    <row r="753" spans="11:19" x14ac:dyDescent="0.3">
      <c r="K753">
        <v>180164918</v>
      </c>
      <c r="L753" t="s">
        <v>2254</v>
      </c>
      <c r="M753">
        <v>30.449999993434176</v>
      </c>
      <c r="O753">
        <v>53.816666663624346</v>
      </c>
      <c r="P753">
        <v>1</v>
      </c>
    </row>
    <row r="754" spans="11:19" x14ac:dyDescent="0.3">
      <c r="K754">
        <v>180165403</v>
      </c>
      <c r="L754" t="s">
        <v>2254</v>
      </c>
      <c r="M754">
        <v>17.516666664741933</v>
      </c>
      <c r="O754">
        <v>58.283333337167278</v>
      </c>
      <c r="P754">
        <v>1</v>
      </c>
    </row>
    <row r="755" spans="11:19" x14ac:dyDescent="0.3">
      <c r="K755">
        <v>180165439</v>
      </c>
      <c r="L755" t="s">
        <v>2254</v>
      </c>
      <c r="M755">
        <v>14.750000000931323</v>
      </c>
      <c r="O755">
        <v>18.183333330089226</v>
      </c>
      <c r="P755">
        <v>1</v>
      </c>
    </row>
    <row r="756" spans="11:19" x14ac:dyDescent="0.3">
      <c r="K756">
        <v>180165453</v>
      </c>
      <c r="L756" t="s">
        <v>2254</v>
      </c>
      <c r="O756">
        <v>76.433333326131105</v>
      </c>
      <c r="P756">
        <v>1</v>
      </c>
    </row>
    <row r="757" spans="11:19" x14ac:dyDescent="0.3">
      <c r="K757">
        <v>180165565</v>
      </c>
      <c r="L757" t="s">
        <v>2254</v>
      </c>
      <c r="M757">
        <v>23.41666667140089</v>
      </c>
      <c r="O757">
        <v>36.966666674707085</v>
      </c>
      <c r="P757">
        <v>1</v>
      </c>
    </row>
    <row r="758" spans="11:19" x14ac:dyDescent="0.3">
      <c r="K758">
        <v>180165729</v>
      </c>
      <c r="L758" t="s">
        <v>2254</v>
      </c>
      <c r="M758">
        <v>19.71666666562669</v>
      </c>
      <c r="O758">
        <v>32.666666664881632</v>
      </c>
      <c r="P758">
        <v>1</v>
      </c>
    </row>
    <row r="759" spans="11:19" x14ac:dyDescent="0.3">
      <c r="K759">
        <v>180165844</v>
      </c>
      <c r="L759" t="s">
        <v>2254</v>
      </c>
      <c r="M759">
        <v>13.866666670655832</v>
      </c>
      <c r="O759">
        <v>53.383333333767951</v>
      </c>
      <c r="P759">
        <v>1</v>
      </c>
    </row>
    <row r="760" spans="11:19" x14ac:dyDescent="0.3">
      <c r="K760">
        <v>180165855</v>
      </c>
      <c r="L760" t="s">
        <v>2254</v>
      </c>
      <c r="M760">
        <v>17.83333333209157</v>
      </c>
      <c r="N760" cm="1">
        <f t="array" ref="N760">_xlfn.IFS(S760="","",O760="",S760,S760&gt;O760,O760,S760&lt;O760,S760)</f>
        <v>56.066666665719822</v>
      </c>
      <c r="O760">
        <v>63.76666666357778</v>
      </c>
      <c r="P760">
        <v>1</v>
      </c>
      <c r="Q760">
        <v>1</v>
      </c>
      <c r="S760">
        <v>56.066666665719822</v>
      </c>
    </row>
    <row r="761" spans="11:19" x14ac:dyDescent="0.3">
      <c r="K761">
        <v>180166078</v>
      </c>
      <c r="L761" t="s">
        <v>2254</v>
      </c>
      <c r="M761">
        <v>29.266666666371748</v>
      </c>
      <c r="O761">
        <v>41.28333333414048</v>
      </c>
      <c r="P761">
        <v>2</v>
      </c>
    </row>
    <row r="762" spans="11:19" x14ac:dyDescent="0.3">
      <c r="K762">
        <v>180166141</v>
      </c>
      <c r="L762" t="s">
        <v>2254</v>
      </c>
      <c r="M762">
        <v>10.433333331020549</v>
      </c>
      <c r="N762" cm="1">
        <f t="array" ref="N762">_xlfn.IFS(S762="","",O762="",S762,S762&gt;O762,O762,S762&lt;O762,S762)</f>
        <v>14.683333339635283</v>
      </c>
      <c r="O762">
        <v>41.433333337772638</v>
      </c>
      <c r="P762">
        <v>1</v>
      </c>
      <c r="Q762">
        <v>2</v>
      </c>
      <c r="S762">
        <v>14.683333339635283</v>
      </c>
    </row>
    <row r="763" spans="11:19" x14ac:dyDescent="0.3">
      <c r="K763">
        <v>180166147</v>
      </c>
      <c r="L763" t="s">
        <v>2254</v>
      </c>
      <c r="M763">
        <v>18.383333334932104</v>
      </c>
      <c r="O763">
        <v>20.466666673310101</v>
      </c>
      <c r="P763">
        <v>2</v>
      </c>
    </row>
    <row r="764" spans="11:19" x14ac:dyDescent="0.3">
      <c r="K764">
        <v>180166155</v>
      </c>
      <c r="L764" t="s">
        <v>2254</v>
      </c>
      <c r="M764">
        <v>16.633333334466442</v>
      </c>
      <c r="N764" cm="1">
        <f t="array" ref="N764">_xlfn.IFS(S764="","",O764="",S764,S764&gt;O764,O764,S764&lt;O764,S764)</f>
        <v>27.750000001396984</v>
      </c>
      <c r="O764">
        <v>92.133333339588717</v>
      </c>
      <c r="P764">
        <v>1</v>
      </c>
      <c r="Q764">
        <v>3</v>
      </c>
      <c r="S764">
        <v>27.750000001396984</v>
      </c>
    </row>
    <row r="765" spans="11:19" x14ac:dyDescent="0.3">
      <c r="K765">
        <v>180166211</v>
      </c>
      <c r="L765" t="s">
        <v>2254</v>
      </c>
      <c r="M765">
        <v>10.716666667722166</v>
      </c>
      <c r="N765" cm="1">
        <f t="array" ref="N765">_xlfn.IFS(S765="","",O765="",S765,S765&gt;O765,O765,S765&lt;O765,S765)</f>
        <v>71.900000001769513</v>
      </c>
      <c r="O765">
        <v>74.683333336142823</v>
      </c>
      <c r="P765">
        <v>1</v>
      </c>
      <c r="Q765">
        <v>1</v>
      </c>
      <c r="S765">
        <v>71.900000001769513</v>
      </c>
    </row>
    <row r="766" spans="11:19" x14ac:dyDescent="0.3">
      <c r="K766">
        <v>180166230</v>
      </c>
      <c r="L766" t="s">
        <v>2254</v>
      </c>
      <c r="M766">
        <v>9.7166666644625366</v>
      </c>
      <c r="N766" cm="1">
        <f t="array" ref="N766">_xlfn.IFS(S766="","",O766="",S766,S766&gt;O766,O766,S766&lt;O766,S766)</f>
        <v>65.783333330182359</v>
      </c>
      <c r="O766">
        <v>66.916666666511446</v>
      </c>
      <c r="P766">
        <v>1</v>
      </c>
      <c r="Q766">
        <v>1</v>
      </c>
      <c r="S766">
        <v>65.783333330182359</v>
      </c>
    </row>
    <row r="767" spans="11:19" x14ac:dyDescent="0.3">
      <c r="K767">
        <v>180166393</v>
      </c>
      <c r="L767" t="s">
        <v>2254</v>
      </c>
      <c r="M767">
        <v>14.699999999720603</v>
      </c>
      <c r="O767">
        <v>103.59999999403954</v>
      </c>
      <c r="P767">
        <v>2</v>
      </c>
    </row>
    <row r="768" spans="11:19" x14ac:dyDescent="0.3">
      <c r="K768">
        <v>180166402</v>
      </c>
      <c r="L768" t="s">
        <v>2254</v>
      </c>
      <c r="M768">
        <v>0</v>
      </c>
      <c r="O768">
        <v>47.416666665812954</v>
      </c>
      <c r="P768">
        <v>1</v>
      </c>
    </row>
    <row r="769" spans="11:19" x14ac:dyDescent="0.3">
      <c r="K769">
        <v>180166407</v>
      </c>
      <c r="L769" t="s">
        <v>2254</v>
      </c>
      <c r="M769">
        <v>1.6333333379589021</v>
      </c>
      <c r="O769">
        <v>37.533333337632939</v>
      </c>
      <c r="P769">
        <v>2</v>
      </c>
    </row>
    <row r="770" spans="11:19" x14ac:dyDescent="0.3">
      <c r="K770">
        <v>180166453</v>
      </c>
      <c r="L770" t="s">
        <v>2254</v>
      </c>
      <c r="O770">
        <v>15.583333340473473</v>
      </c>
      <c r="P770">
        <v>1</v>
      </c>
    </row>
    <row r="771" spans="11:19" x14ac:dyDescent="0.3">
      <c r="K771">
        <v>180166474</v>
      </c>
      <c r="L771" t="s">
        <v>2254</v>
      </c>
      <c r="M771">
        <v>16.116666662273929</v>
      </c>
      <c r="O771">
        <v>58.1000000028871</v>
      </c>
      <c r="P771">
        <v>1</v>
      </c>
    </row>
    <row r="772" spans="11:19" x14ac:dyDescent="0.3">
      <c r="K772">
        <v>180166526</v>
      </c>
      <c r="L772" t="s">
        <v>2254</v>
      </c>
      <c r="O772">
        <v>8.6499999999068677</v>
      </c>
      <c r="P772">
        <v>1</v>
      </c>
    </row>
    <row r="773" spans="11:19" x14ac:dyDescent="0.3">
      <c r="K773">
        <v>180166535</v>
      </c>
      <c r="L773" t="s">
        <v>2254</v>
      </c>
      <c r="M773">
        <v>1.6666670562699437E-2</v>
      </c>
      <c r="O773">
        <v>39.583333334885538</v>
      </c>
      <c r="P773">
        <v>1</v>
      </c>
    </row>
    <row r="774" spans="11:19" x14ac:dyDescent="0.3">
      <c r="K774">
        <v>180166597</v>
      </c>
      <c r="L774" t="s">
        <v>2254</v>
      </c>
      <c r="M774">
        <v>27.416666663484648</v>
      </c>
      <c r="O774">
        <v>77.900000000372529</v>
      </c>
      <c r="P774">
        <v>1</v>
      </c>
    </row>
    <row r="775" spans="11:19" x14ac:dyDescent="0.3">
      <c r="K775">
        <v>180166604</v>
      </c>
      <c r="L775" t="s">
        <v>2254</v>
      </c>
      <c r="M775">
        <v>10.650000006426126</v>
      </c>
      <c r="O775">
        <v>47.099999998463318</v>
      </c>
      <c r="P775">
        <v>1</v>
      </c>
    </row>
    <row r="776" spans="11:19" x14ac:dyDescent="0.3">
      <c r="K776">
        <v>180166784</v>
      </c>
      <c r="L776" t="s">
        <v>2254</v>
      </c>
      <c r="M776">
        <v>23.249999997206032</v>
      </c>
      <c r="O776">
        <v>40.566666667582467</v>
      </c>
      <c r="P776">
        <v>1</v>
      </c>
    </row>
    <row r="777" spans="11:19" x14ac:dyDescent="0.3">
      <c r="K777">
        <v>180166913</v>
      </c>
      <c r="L777" t="s">
        <v>2254</v>
      </c>
      <c r="M777">
        <v>36.800000000512227</v>
      </c>
      <c r="O777">
        <v>43.13333333702758</v>
      </c>
      <c r="P777">
        <v>1</v>
      </c>
    </row>
    <row r="778" spans="11:19" x14ac:dyDescent="0.3">
      <c r="K778">
        <v>180167167</v>
      </c>
      <c r="L778" t="s">
        <v>2254</v>
      </c>
      <c r="M778">
        <v>12.833333336748183</v>
      </c>
      <c r="O778">
        <v>31.550000009592623</v>
      </c>
      <c r="P778">
        <v>2</v>
      </c>
    </row>
    <row r="779" spans="11:19" x14ac:dyDescent="0.3">
      <c r="K779">
        <v>180167200</v>
      </c>
      <c r="L779" t="s">
        <v>2254</v>
      </c>
      <c r="M779">
        <v>5.4000000050291419</v>
      </c>
      <c r="N779" cm="1">
        <f t="array" ref="N779">_xlfn.IFS(S779="","",O779="",S779,S779&gt;O779,O779,S779&lt;O779,S779)</f>
        <v>17.283333339728415</v>
      </c>
      <c r="O779">
        <v>34.166666669771075</v>
      </c>
      <c r="P779">
        <v>2</v>
      </c>
      <c r="Q779">
        <v>1</v>
      </c>
      <c r="S779">
        <v>17.283333339728415</v>
      </c>
    </row>
    <row r="780" spans="11:19" x14ac:dyDescent="0.3">
      <c r="K780">
        <v>180167208</v>
      </c>
      <c r="L780" t="s">
        <v>2254</v>
      </c>
      <c r="M780">
        <v>37.233333340846002</v>
      </c>
      <c r="N780" cm="1">
        <f t="array" ref="N780">_xlfn.IFS(S780="","",O780="",S780,S780&gt;O780,O780,S780&lt;O780,S780)</f>
        <v>26.23333333642222</v>
      </c>
      <c r="O780">
        <v>89.850000006845221</v>
      </c>
      <c r="P780">
        <v>1</v>
      </c>
      <c r="Q780">
        <v>3</v>
      </c>
      <c r="S780">
        <v>26.23333333642222</v>
      </c>
    </row>
    <row r="781" spans="11:19" x14ac:dyDescent="0.3">
      <c r="K781">
        <v>180167444</v>
      </c>
      <c r="L781" t="s">
        <v>2254</v>
      </c>
      <c r="M781">
        <v>11.28333333064802</v>
      </c>
      <c r="O781">
        <v>82.700000001350418</v>
      </c>
      <c r="P781">
        <v>1</v>
      </c>
    </row>
    <row r="782" spans="11:19" x14ac:dyDescent="0.3">
      <c r="K782">
        <v>180167756</v>
      </c>
      <c r="L782" t="s">
        <v>2254</v>
      </c>
      <c r="M782">
        <v>78.816666671773419</v>
      </c>
      <c r="O782">
        <v>98.36666667368263</v>
      </c>
      <c r="P782">
        <v>1</v>
      </c>
    </row>
    <row r="783" spans="11:19" x14ac:dyDescent="0.3">
      <c r="K783">
        <v>180168054</v>
      </c>
      <c r="L783" t="s">
        <v>2254</v>
      </c>
      <c r="M783">
        <v>0.11666666250675917</v>
      </c>
      <c r="O783">
        <v>28.916666668374091</v>
      </c>
      <c r="P783">
        <v>1</v>
      </c>
    </row>
    <row r="784" spans="11:19" x14ac:dyDescent="0.3">
      <c r="K784">
        <v>180168062</v>
      </c>
      <c r="L784" t="s">
        <v>2254</v>
      </c>
      <c r="M784">
        <v>9.3666666664648801</v>
      </c>
      <c r="O784">
        <v>42.966666662832722</v>
      </c>
      <c r="P784">
        <v>2</v>
      </c>
    </row>
    <row r="785" spans="11:19" x14ac:dyDescent="0.3">
      <c r="K785">
        <v>180168110</v>
      </c>
      <c r="L785" t="s">
        <v>2254</v>
      </c>
      <c r="M785">
        <v>39.183333335677162</v>
      </c>
      <c r="O785">
        <v>50.066666667116806</v>
      </c>
      <c r="P785">
        <v>1</v>
      </c>
    </row>
    <row r="786" spans="11:19" x14ac:dyDescent="0.3">
      <c r="K786">
        <v>180168122</v>
      </c>
      <c r="L786" t="s">
        <v>2254</v>
      </c>
      <c r="M786">
        <v>25.683333333581686</v>
      </c>
      <c r="O786">
        <v>44.050000008428469</v>
      </c>
      <c r="P786">
        <v>1</v>
      </c>
    </row>
    <row r="787" spans="11:19" x14ac:dyDescent="0.3">
      <c r="K787">
        <v>180168220</v>
      </c>
      <c r="L787" t="s">
        <v>2254</v>
      </c>
      <c r="M787">
        <v>15.300000003771856</v>
      </c>
      <c r="N787" cm="1">
        <f t="array" ref="N787">_xlfn.IFS(S787="","",O787="",S787,S787&gt;O787,O787,S787&lt;O787,S787)</f>
        <v>13.900000001303852</v>
      </c>
      <c r="O787">
        <v>55.28333333786577</v>
      </c>
      <c r="P787">
        <v>1</v>
      </c>
      <c r="Q787">
        <v>1</v>
      </c>
      <c r="S787">
        <v>13.900000001303852</v>
      </c>
    </row>
    <row r="788" spans="11:19" x14ac:dyDescent="0.3">
      <c r="K788">
        <v>180169282</v>
      </c>
      <c r="L788" t="s">
        <v>2254</v>
      </c>
      <c r="M788">
        <v>20.533333334606141</v>
      </c>
      <c r="N788" cm="1">
        <f t="array" ref="N788">_xlfn.IFS(S788="","",O788="",S788,S788&gt;O788,O788,S788&lt;O788,S788)</f>
        <v>29.516666672425345</v>
      </c>
      <c r="O788">
        <v>40.116666667163372</v>
      </c>
      <c r="P788">
        <v>1</v>
      </c>
      <c r="Q788">
        <v>2</v>
      </c>
      <c r="S788">
        <v>29.516666672425345</v>
      </c>
    </row>
    <row r="789" spans="11:19" x14ac:dyDescent="0.3">
      <c r="K789">
        <v>180169302</v>
      </c>
      <c r="L789" t="s">
        <v>2254</v>
      </c>
      <c r="M789">
        <v>12.449999997625127</v>
      </c>
      <c r="O789">
        <v>21.833333334652707</v>
      </c>
      <c r="P789">
        <v>1</v>
      </c>
    </row>
    <row r="790" spans="11:19" x14ac:dyDescent="0.3">
      <c r="K790">
        <v>180169320</v>
      </c>
      <c r="L790" t="s">
        <v>2254</v>
      </c>
      <c r="M790">
        <v>13.283333337167278</v>
      </c>
      <c r="O790">
        <v>41.099999999860302</v>
      </c>
      <c r="P790">
        <v>1</v>
      </c>
    </row>
    <row r="791" spans="11:19" x14ac:dyDescent="0.3">
      <c r="K791">
        <v>180169324</v>
      </c>
      <c r="L791" t="s">
        <v>2254</v>
      </c>
      <c r="M791">
        <v>21.199999999953434</v>
      </c>
      <c r="O791">
        <v>45.733333337120712</v>
      </c>
      <c r="P791">
        <v>1</v>
      </c>
    </row>
    <row r="792" spans="11:19" x14ac:dyDescent="0.3">
      <c r="K792">
        <v>180169477</v>
      </c>
      <c r="L792" t="s">
        <v>2254</v>
      </c>
      <c r="M792">
        <v>18.650000001071021</v>
      </c>
      <c r="O792">
        <v>40.23333334014751</v>
      </c>
      <c r="P792">
        <v>1</v>
      </c>
    </row>
    <row r="793" spans="11:19" x14ac:dyDescent="0.3">
      <c r="K793">
        <v>180169666</v>
      </c>
      <c r="L793" t="s">
        <v>2254</v>
      </c>
      <c r="M793">
        <v>0</v>
      </c>
      <c r="O793">
        <v>23.333333329064772</v>
      </c>
      <c r="P793">
        <v>1</v>
      </c>
    </row>
    <row r="794" spans="11:19" x14ac:dyDescent="0.3">
      <c r="K794">
        <v>180169794</v>
      </c>
      <c r="L794" t="s">
        <v>2254</v>
      </c>
      <c r="O794">
        <v>13.550000003306195</v>
      </c>
      <c r="P794">
        <v>1</v>
      </c>
    </row>
    <row r="795" spans="11:19" x14ac:dyDescent="0.3">
      <c r="K795">
        <v>180169801</v>
      </c>
      <c r="L795" t="s">
        <v>2254</v>
      </c>
      <c r="M795">
        <v>4.7333333292044699</v>
      </c>
      <c r="O795">
        <v>25.150000001303852</v>
      </c>
      <c r="P795">
        <v>1</v>
      </c>
    </row>
    <row r="796" spans="11:19" x14ac:dyDescent="0.3">
      <c r="K796">
        <v>180169812</v>
      </c>
      <c r="L796" t="s">
        <v>2254</v>
      </c>
      <c r="M796">
        <v>24.933333325898275</v>
      </c>
      <c r="N796" cm="1">
        <f t="array" ref="N796">_xlfn.IFS(S796="","",O796="",S796,S796&gt;O796,O796,S796&lt;O796,S796)</f>
        <v>31.766666664043441</v>
      </c>
      <c r="O796">
        <v>34.149999999208376</v>
      </c>
      <c r="P796">
        <v>1</v>
      </c>
      <c r="Q796">
        <v>1</v>
      </c>
      <c r="S796">
        <v>31.766666664043441</v>
      </c>
    </row>
    <row r="797" spans="11:19" x14ac:dyDescent="0.3">
      <c r="K797">
        <v>180170223</v>
      </c>
      <c r="L797" t="s">
        <v>2254</v>
      </c>
      <c r="M797">
        <v>6.4333333389367908</v>
      </c>
      <c r="O797">
        <v>28.399999996181577</v>
      </c>
      <c r="P797">
        <v>1</v>
      </c>
    </row>
    <row r="798" spans="11:19" x14ac:dyDescent="0.3">
      <c r="K798">
        <v>180170228</v>
      </c>
      <c r="L798" t="s">
        <v>2254</v>
      </c>
      <c r="M798">
        <v>0.10000000242143869</v>
      </c>
      <c r="O798">
        <v>10.799999999580905</v>
      </c>
      <c r="P798">
        <v>1</v>
      </c>
    </row>
    <row r="799" spans="11:19" x14ac:dyDescent="0.3">
      <c r="K799">
        <v>180170235</v>
      </c>
      <c r="L799" t="s">
        <v>2254</v>
      </c>
      <c r="M799">
        <v>16.550000002607703</v>
      </c>
      <c r="O799">
        <v>26.483333331998438</v>
      </c>
      <c r="P799">
        <v>1</v>
      </c>
    </row>
    <row r="800" spans="11:19" x14ac:dyDescent="0.3">
      <c r="K800">
        <v>180170255</v>
      </c>
      <c r="L800" t="s">
        <v>2254</v>
      </c>
      <c r="M800">
        <v>7.0500000030733645</v>
      </c>
      <c r="O800">
        <v>35.716666665393859</v>
      </c>
      <c r="P800">
        <v>2</v>
      </c>
    </row>
    <row r="801" spans="11:19" x14ac:dyDescent="0.3">
      <c r="K801">
        <v>180170304</v>
      </c>
      <c r="L801" t="s">
        <v>2254</v>
      </c>
      <c r="M801">
        <v>9.3833333265502006</v>
      </c>
      <c r="N801" cm="1">
        <f t="array" ref="N801">_xlfn.IFS(S801="","",O801="",S801,S801&gt;O801,O801,S801&lt;O801,S801)</f>
        <v>13.699999996460974</v>
      </c>
      <c r="O801">
        <v>20.966666664462537</v>
      </c>
      <c r="P801">
        <v>2</v>
      </c>
      <c r="Q801">
        <v>1</v>
      </c>
      <c r="S801">
        <v>13.699999996460974</v>
      </c>
    </row>
    <row r="802" spans="11:19" x14ac:dyDescent="0.3">
      <c r="K802">
        <v>180170314</v>
      </c>
      <c r="L802" t="s">
        <v>2254</v>
      </c>
      <c r="M802">
        <v>18.316666673636064</v>
      </c>
      <c r="O802">
        <v>44.166666670935228</v>
      </c>
      <c r="P802">
        <v>1</v>
      </c>
    </row>
    <row r="803" spans="11:19" x14ac:dyDescent="0.3">
      <c r="K803">
        <v>180170324</v>
      </c>
      <c r="L803" t="s">
        <v>2254</v>
      </c>
      <c r="M803">
        <v>33.883333333069459</v>
      </c>
      <c r="O803">
        <v>43.683333329390734</v>
      </c>
      <c r="P803">
        <v>1</v>
      </c>
    </row>
    <row r="804" spans="11:19" x14ac:dyDescent="0.3">
      <c r="K804">
        <v>180170545</v>
      </c>
      <c r="L804" t="s">
        <v>2254</v>
      </c>
      <c r="N804" cm="1">
        <f t="array" ref="N804">_xlfn.IFS(S804="","",O804="",S804,S804&gt;O804,O804,S804&lt;O804,S804)</f>
        <v>21.283333342289552</v>
      </c>
      <c r="O804">
        <v>58.700000006938353</v>
      </c>
      <c r="P804">
        <v>2</v>
      </c>
      <c r="Q804">
        <v>3</v>
      </c>
      <c r="S804">
        <v>21.283333342289552</v>
      </c>
    </row>
    <row r="805" spans="11:19" x14ac:dyDescent="0.3">
      <c r="K805">
        <v>180170749</v>
      </c>
      <c r="L805" t="s">
        <v>2254</v>
      </c>
      <c r="M805">
        <v>19.383333338191733</v>
      </c>
      <c r="O805">
        <v>85.083333336515352</v>
      </c>
      <c r="P805">
        <v>1</v>
      </c>
    </row>
    <row r="806" spans="11:19" x14ac:dyDescent="0.3">
      <c r="K806">
        <v>180171034</v>
      </c>
      <c r="L806" t="s">
        <v>2254</v>
      </c>
      <c r="M806">
        <v>36.266666668234393</v>
      </c>
      <c r="O806">
        <v>62.450000003445894</v>
      </c>
      <c r="P806">
        <v>1</v>
      </c>
    </row>
    <row r="807" spans="11:19" x14ac:dyDescent="0.3">
      <c r="K807">
        <v>180171075</v>
      </c>
      <c r="L807" t="s">
        <v>2254</v>
      </c>
      <c r="M807">
        <v>21.716666661668569</v>
      </c>
      <c r="O807">
        <v>69.933333325898275</v>
      </c>
      <c r="P807">
        <v>1</v>
      </c>
    </row>
    <row r="808" spans="11:19" x14ac:dyDescent="0.3">
      <c r="K808">
        <v>180171332</v>
      </c>
      <c r="L808" t="s">
        <v>2254</v>
      </c>
      <c r="N808" cm="1">
        <f t="array" ref="N808">_xlfn.IFS(S808="","",O808="",S808,S808&gt;O808,O808,S808&lt;O808,S808)</f>
        <v>8.0500000063329935</v>
      </c>
      <c r="O808">
        <v>15.183333341265097</v>
      </c>
      <c r="P808">
        <v>2</v>
      </c>
      <c r="Q808">
        <v>1</v>
      </c>
      <c r="S808">
        <v>8.0500000063329935</v>
      </c>
    </row>
    <row r="809" spans="11:19" x14ac:dyDescent="0.3">
      <c r="K809">
        <v>180171456</v>
      </c>
      <c r="L809" t="s">
        <v>2254</v>
      </c>
      <c r="M809">
        <v>69.116666667396203</v>
      </c>
      <c r="O809">
        <v>98.616666669258848</v>
      </c>
      <c r="P809">
        <v>1</v>
      </c>
    </row>
    <row r="810" spans="11:19" x14ac:dyDescent="0.3">
      <c r="K810">
        <v>180171822</v>
      </c>
      <c r="L810" t="s">
        <v>2254</v>
      </c>
      <c r="M810">
        <v>50.483333326410502</v>
      </c>
      <c r="N810" cm="1">
        <f t="array" ref="N810">_xlfn.IFS(S810="","",O810="",S810,S810&gt;O810,O810,S810&lt;O810,S810)</f>
        <v>62.350000001024455</v>
      </c>
      <c r="O810">
        <v>62.350000001024455</v>
      </c>
      <c r="P810">
        <v>1</v>
      </c>
      <c r="Q810">
        <v>1</v>
      </c>
      <c r="S810">
        <v>63.549999998649582</v>
      </c>
    </row>
    <row r="811" spans="11:19" x14ac:dyDescent="0.3">
      <c r="K811">
        <v>180171842</v>
      </c>
      <c r="L811" t="s">
        <v>2254</v>
      </c>
      <c r="M811">
        <v>6.3499999966006726</v>
      </c>
      <c r="O811">
        <v>29.433333330089226</v>
      </c>
      <c r="P811">
        <v>1</v>
      </c>
    </row>
    <row r="812" spans="11:19" x14ac:dyDescent="0.3">
      <c r="K812">
        <v>180172074</v>
      </c>
      <c r="L812" t="s">
        <v>2254</v>
      </c>
      <c r="M812">
        <v>10.516666673356667</v>
      </c>
      <c r="O812">
        <v>22.383333337493241</v>
      </c>
      <c r="P812">
        <v>1</v>
      </c>
    </row>
    <row r="813" spans="11:19" x14ac:dyDescent="0.3">
      <c r="K813">
        <v>180172382</v>
      </c>
      <c r="L813" t="s">
        <v>2254</v>
      </c>
      <c r="M813">
        <v>16.349999997764826</v>
      </c>
      <c r="O813">
        <v>30.783333331346512</v>
      </c>
      <c r="P813">
        <v>1</v>
      </c>
    </row>
    <row r="814" spans="11:19" x14ac:dyDescent="0.3">
      <c r="K814">
        <v>180172770</v>
      </c>
      <c r="L814" t="s">
        <v>2254</v>
      </c>
      <c r="M814">
        <v>10.633333335863426</v>
      </c>
      <c r="O814">
        <v>71.416666670702398</v>
      </c>
      <c r="P814">
        <v>2</v>
      </c>
    </row>
    <row r="815" spans="11:19" x14ac:dyDescent="0.3">
      <c r="K815">
        <v>180173017</v>
      </c>
      <c r="L815" t="s">
        <v>2254</v>
      </c>
      <c r="M815">
        <v>17.116666665533558</v>
      </c>
      <c r="N815" cm="1">
        <f t="array" ref="N815">_xlfn.IFS(S815="","",O815="",S815,S815&gt;O815,O815,S815&lt;O815,S815)</f>
        <v>107.15000000665896</v>
      </c>
      <c r="O815">
        <v>107.90000000386499</v>
      </c>
      <c r="P815">
        <v>1</v>
      </c>
      <c r="Q815">
        <v>1</v>
      </c>
      <c r="S815">
        <v>107.15000000665896</v>
      </c>
    </row>
    <row r="816" spans="11:19" x14ac:dyDescent="0.3">
      <c r="K816">
        <v>180173051</v>
      </c>
      <c r="L816" t="s">
        <v>2254</v>
      </c>
      <c r="M816">
        <v>28.216666661901399</v>
      </c>
      <c r="O816">
        <v>52.149999995017424</v>
      </c>
      <c r="P816">
        <v>1</v>
      </c>
    </row>
    <row r="817" spans="11:19" x14ac:dyDescent="0.3">
      <c r="K817">
        <v>180173088</v>
      </c>
      <c r="L817" t="s">
        <v>2254</v>
      </c>
      <c r="M817">
        <v>0</v>
      </c>
      <c r="O817">
        <v>25.383333336794749</v>
      </c>
      <c r="P817">
        <v>1</v>
      </c>
    </row>
    <row r="818" spans="11:19" x14ac:dyDescent="0.3">
      <c r="K818">
        <v>180173264</v>
      </c>
      <c r="L818" t="s">
        <v>2254</v>
      </c>
      <c r="M818">
        <v>15.733333333628252</v>
      </c>
      <c r="O818">
        <v>34.483333326643333</v>
      </c>
      <c r="P818">
        <v>1</v>
      </c>
    </row>
    <row r="819" spans="11:19" x14ac:dyDescent="0.3">
      <c r="K819">
        <v>180042928</v>
      </c>
      <c r="L819" t="s">
        <v>2255</v>
      </c>
      <c r="M819">
        <v>22.083333340706304</v>
      </c>
      <c r="N819" cm="1">
        <f t="array" ref="N819">_xlfn.IFS(S819="","",O819="",S819,S819&gt;O819,O819,S819&lt;O819,S819)</f>
        <v>71.550000003771856</v>
      </c>
      <c r="O819">
        <v>72.883333334466442</v>
      </c>
      <c r="P819">
        <v>1</v>
      </c>
      <c r="Q819">
        <v>1</v>
      </c>
      <c r="S819">
        <v>71.550000003771856</v>
      </c>
    </row>
    <row r="820" spans="11:19" x14ac:dyDescent="0.3">
      <c r="K820">
        <v>180043071</v>
      </c>
      <c r="L820" t="s">
        <v>2255</v>
      </c>
      <c r="M820">
        <v>10.699999997159466</v>
      </c>
      <c r="N820" cm="1">
        <f t="array" ref="N820">_xlfn.IFS(S820="","",O820="",S820,S820&gt;O820,O820,S820&lt;O820,S820)</f>
        <v>24.116666667396203</v>
      </c>
      <c r="O820">
        <v>30.766666660783812</v>
      </c>
      <c r="P820">
        <v>1</v>
      </c>
      <c r="Q820">
        <v>2</v>
      </c>
      <c r="S820">
        <v>24.116666667396203</v>
      </c>
    </row>
    <row r="821" spans="11:19" x14ac:dyDescent="0.3">
      <c r="K821">
        <v>180043097</v>
      </c>
      <c r="L821" t="s">
        <v>2255</v>
      </c>
      <c r="M821">
        <v>16.9499999913387</v>
      </c>
      <c r="O821">
        <v>52.699999997857958</v>
      </c>
      <c r="P821">
        <v>1</v>
      </c>
    </row>
    <row r="822" spans="11:19" x14ac:dyDescent="0.3">
      <c r="K822">
        <v>180043349</v>
      </c>
      <c r="L822" t="s">
        <v>2255</v>
      </c>
      <c r="M822">
        <v>39.233333336887881</v>
      </c>
      <c r="N822" cm="1">
        <f t="array" ref="N822">_xlfn.IFS(S822="","",O822="",S822,S822&gt;O822,O822,S822&lt;O822,S822)</f>
        <v>33.883333333069459</v>
      </c>
      <c r="O822">
        <v>74.233333335723728</v>
      </c>
      <c r="P822">
        <v>2</v>
      </c>
      <c r="Q822">
        <v>2</v>
      </c>
      <c r="S822">
        <v>33.883333333069459</v>
      </c>
    </row>
    <row r="823" spans="11:19" x14ac:dyDescent="0.3">
      <c r="K823">
        <v>180043492</v>
      </c>
      <c r="L823" t="s">
        <v>2255</v>
      </c>
      <c r="M823">
        <v>19.583333332557231</v>
      </c>
      <c r="O823">
        <v>112.6999999943655</v>
      </c>
      <c r="P823">
        <v>2</v>
      </c>
    </row>
    <row r="824" spans="11:19" x14ac:dyDescent="0.3">
      <c r="K824">
        <v>180044018</v>
      </c>
      <c r="L824" t="s">
        <v>2255</v>
      </c>
      <c r="M824">
        <v>55.516666662879288</v>
      </c>
      <c r="N824" cm="1">
        <f t="array" ref="N824">_xlfn.IFS(S824="","",O824="",S824,S824&gt;O824,O824,S824&lt;O824,S824)</f>
        <v>128.79999999655411</v>
      </c>
      <c r="O824">
        <v>160.46666666865349</v>
      </c>
      <c r="P824">
        <v>1</v>
      </c>
      <c r="Q824">
        <v>2</v>
      </c>
      <c r="S824">
        <v>128.79999999655411</v>
      </c>
    </row>
    <row r="825" spans="11:19" x14ac:dyDescent="0.3">
      <c r="K825">
        <v>180044741</v>
      </c>
      <c r="L825" t="s">
        <v>2255</v>
      </c>
      <c r="O825">
        <v>60.333333334419876</v>
      </c>
      <c r="P825">
        <v>1</v>
      </c>
    </row>
    <row r="826" spans="11:19" x14ac:dyDescent="0.3">
      <c r="K826">
        <v>180045451</v>
      </c>
      <c r="L826" t="s">
        <v>2255</v>
      </c>
      <c r="M826">
        <v>8.583333328133449</v>
      </c>
      <c r="O826">
        <v>55.933333332650363</v>
      </c>
      <c r="P826">
        <v>2</v>
      </c>
    </row>
    <row r="827" spans="11:19" x14ac:dyDescent="0.3">
      <c r="K827">
        <v>180046099</v>
      </c>
      <c r="L827" t="s">
        <v>2255</v>
      </c>
      <c r="M827">
        <v>7.9666666639968753</v>
      </c>
      <c r="N827" cm="1">
        <f t="array" ref="N827">_xlfn.IFS(S827="","",O827="",S827,S827&gt;O827,O827,S827&lt;O827,S827)</f>
        <v>56.166666668141261</v>
      </c>
      <c r="O827">
        <v>58.11666666297242</v>
      </c>
      <c r="P827">
        <v>2</v>
      </c>
      <c r="Q827">
        <v>2</v>
      </c>
      <c r="S827">
        <v>56.166666668141261</v>
      </c>
    </row>
    <row r="828" spans="11:19" x14ac:dyDescent="0.3">
      <c r="K828">
        <v>180046799</v>
      </c>
      <c r="L828" t="s">
        <v>2255</v>
      </c>
      <c r="N828" cm="1">
        <f t="array" ref="N828">_xlfn.IFS(S828="","",O828="",S828,S828&gt;O828,O828,S828&lt;O828,S828)</f>
        <v>39.466666661901399</v>
      </c>
      <c r="O828">
        <v>48.399999998509884</v>
      </c>
      <c r="P828">
        <v>1</v>
      </c>
      <c r="Q828">
        <v>2</v>
      </c>
      <c r="S828">
        <v>39.466666661901399</v>
      </c>
    </row>
    <row r="829" spans="11:19" x14ac:dyDescent="0.3">
      <c r="K829">
        <v>180046851</v>
      </c>
      <c r="L829" t="s">
        <v>2255</v>
      </c>
      <c r="M829">
        <v>13.183333334745839</v>
      </c>
      <c r="N829" cm="1">
        <f t="array" ref="N829">_xlfn.IFS(S829="","",O829="",S829,S829&gt;O829,O829,S829&lt;O829,S829)</f>
        <v>40.31666666152887</v>
      </c>
      <c r="O829">
        <v>68.266666667768732</v>
      </c>
      <c r="P829">
        <v>2</v>
      </c>
      <c r="Q829">
        <v>2</v>
      </c>
      <c r="S829">
        <v>40.31666666152887</v>
      </c>
    </row>
    <row r="830" spans="11:19" x14ac:dyDescent="0.3">
      <c r="K830">
        <v>180046861</v>
      </c>
      <c r="L830" t="s">
        <v>2255</v>
      </c>
      <c r="M830">
        <v>12.716666663764045</v>
      </c>
      <c r="N830" cm="1">
        <f t="array" ref="N830">_xlfn.IFS(S830="","",O830="",S830,S830&gt;O830,O830,S830&lt;O830,S830)</f>
        <v>16.299999996554106</v>
      </c>
      <c r="O830">
        <v>31.149999999906868</v>
      </c>
      <c r="P830">
        <v>1</v>
      </c>
      <c r="Q830">
        <v>1</v>
      </c>
      <c r="S830">
        <v>16.299999996554106</v>
      </c>
    </row>
    <row r="831" spans="11:19" x14ac:dyDescent="0.3">
      <c r="K831">
        <v>180047203</v>
      </c>
      <c r="L831" t="s">
        <v>2255</v>
      </c>
      <c r="M831">
        <v>12.866666667396203</v>
      </c>
      <c r="N831" cm="1">
        <f t="array" ref="N831">_xlfn.IFS(S831="","",O831="",S831,S831&gt;O831,O831,S831&lt;O831,S831)</f>
        <v>62.883333333302289</v>
      </c>
      <c r="O831">
        <v>67.283333335071802</v>
      </c>
      <c r="P831">
        <v>2</v>
      </c>
      <c r="Q831">
        <v>4</v>
      </c>
      <c r="S831">
        <v>62.883333333302289</v>
      </c>
    </row>
    <row r="832" spans="11:19" x14ac:dyDescent="0.3">
      <c r="K832">
        <v>180047606</v>
      </c>
      <c r="L832" t="s">
        <v>2255</v>
      </c>
      <c r="M832">
        <v>9.8333333374466747</v>
      </c>
      <c r="N832" cm="1">
        <f t="array" ref="N832">_xlfn.IFS(S832="","",O832="",S832,S832&gt;O832,O832,S832&lt;O832,S832)</f>
        <v>17.533333335304633</v>
      </c>
      <c r="O832">
        <v>20.366666670888662</v>
      </c>
      <c r="P832">
        <v>1</v>
      </c>
      <c r="Q832">
        <v>1</v>
      </c>
      <c r="S832">
        <v>17.533333335304633</v>
      </c>
    </row>
    <row r="833" spans="11:19" x14ac:dyDescent="0.3">
      <c r="K833">
        <v>180048059</v>
      </c>
      <c r="L833" t="s">
        <v>2255</v>
      </c>
      <c r="N833" cm="1">
        <f t="array" ref="N833">_xlfn.IFS(S833="","",O833="",S833,S833&gt;O833,O833,S833&lt;O833,S833)</f>
        <v>7.3833333409857005</v>
      </c>
      <c r="O833">
        <v>68.050000002840534</v>
      </c>
      <c r="P833">
        <v>1</v>
      </c>
      <c r="Q833">
        <v>1</v>
      </c>
      <c r="S833">
        <v>7.3833333409857005</v>
      </c>
    </row>
    <row r="834" spans="11:19" x14ac:dyDescent="0.3">
      <c r="K834">
        <v>180048700</v>
      </c>
      <c r="L834" t="s">
        <v>2255</v>
      </c>
      <c r="M834">
        <v>11.883333334699273</v>
      </c>
      <c r="N834" cm="1">
        <f t="array" ref="N834">_xlfn.IFS(S834="","",O834="",S834,S834&gt;O834,O834,S834&lt;O834,S834)</f>
        <v>66.683333331020549</v>
      </c>
      <c r="O834">
        <v>70.566666660597548</v>
      </c>
      <c r="P834">
        <v>3</v>
      </c>
      <c r="Q834">
        <v>3</v>
      </c>
      <c r="S834">
        <v>66.683333331020549</v>
      </c>
    </row>
    <row r="835" spans="11:19" x14ac:dyDescent="0.3">
      <c r="K835">
        <v>180051107</v>
      </c>
      <c r="L835" t="s">
        <v>2255</v>
      </c>
      <c r="M835">
        <v>23.533333333907649</v>
      </c>
      <c r="O835">
        <v>71.416666670702398</v>
      </c>
      <c r="P835">
        <v>1</v>
      </c>
    </row>
    <row r="836" spans="11:19" x14ac:dyDescent="0.3">
      <c r="K836">
        <v>180051395</v>
      </c>
      <c r="L836" t="s">
        <v>2255</v>
      </c>
      <c r="M836">
        <v>18.983333328505978</v>
      </c>
      <c r="N836" cm="1">
        <f t="array" ref="N836">_xlfn.IFS(S836="","",O836="",S836,S836&gt;O836,O836,S836&lt;O836,S836)</f>
        <v>58.183333334745839</v>
      </c>
      <c r="O836">
        <v>59.049999994458631</v>
      </c>
      <c r="P836">
        <v>2</v>
      </c>
      <c r="Q836">
        <v>2</v>
      </c>
      <c r="S836">
        <v>58.183333334745839</v>
      </c>
    </row>
    <row r="837" spans="11:19" x14ac:dyDescent="0.3">
      <c r="K837">
        <v>180051410</v>
      </c>
      <c r="L837" t="s">
        <v>2255</v>
      </c>
      <c r="M837">
        <v>33.499999993946403</v>
      </c>
      <c r="O837">
        <v>74.233333335723728</v>
      </c>
      <c r="P837">
        <v>1</v>
      </c>
    </row>
    <row r="838" spans="11:19" x14ac:dyDescent="0.3">
      <c r="K838">
        <v>180051419</v>
      </c>
      <c r="L838" t="s">
        <v>2255</v>
      </c>
      <c r="M838">
        <v>0</v>
      </c>
      <c r="O838">
        <v>31.600000000325963</v>
      </c>
      <c r="P838">
        <v>1</v>
      </c>
    </row>
    <row r="839" spans="11:19" x14ac:dyDescent="0.3">
      <c r="K839">
        <v>180051550</v>
      </c>
      <c r="L839" t="s">
        <v>2255</v>
      </c>
      <c r="M839">
        <v>25.783333336003125</v>
      </c>
      <c r="N839" cm="1">
        <f t="array" ref="N839">_xlfn.IFS(S839="","",O839="",S839,S839&gt;O839,O839,S839&lt;O839,S839)</f>
        <v>10.066666672937572</v>
      </c>
      <c r="O839">
        <v>34.70000000204891</v>
      </c>
      <c r="P839">
        <v>1</v>
      </c>
      <c r="Q839">
        <v>2</v>
      </c>
      <c r="S839">
        <v>10.066666672937572</v>
      </c>
    </row>
    <row r="840" spans="11:19" x14ac:dyDescent="0.3">
      <c r="K840">
        <v>180052331</v>
      </c>
      <c r="L840" t="s">
        <v>2255</v>
      </c>
      <c r="O840">
        <v>45.149999993154779</v>
      </c>
      <c r="P840">
        <v>2</v>
      </c>
    </row>
    <row r="841" spans="11:19" x14ac:dyDescent="0.3">
      <c r="K841">
        <v>180052369</v>
      </c>
      <c r="L841" t="s">
        <v>2255</v>
      </c>
      <c r="M841">
        <v>17.86666666273959</v>
      </c>
      <c r="O841">
        <v>20.133333335397765</v>
      </c>
      <c r="P841">
        <v>1</v>
      </c>
    </row>
    <row r="842" spans="11:19" x14ac:dyDescent="0.3">
      <c r="K842">
        <v>180052620</v>
      </c>
      <c r="L842" t="s">
        <v>2255</v>
      </c>
      <c r="M842">
        <v>1.3500000012572855</v>
      </c>
      <c r="O842">
        <v>4.6166666666977108</v>
      </c>
      <c r="P842">
        <v>1</v>
      </c>
    </row>
    <row r="843" spans="11:19" x14ac:dyDescent="0.3">
      <c r="K843">
        <v>180052816</v>
      </c>
      <c r="L843" t="s">
        <v>2255</v>
      </c>
      <c r="M843">
        <v>7.4833333329297602</v>
      </c>
      <c r="N843" cm="1">
        <f t="array" ref="N843">_xlfn.IFS(S843="","",O843="",S843,S843&gt;O843,O843,S843&lt;O843,S843)</f>
        <v>64.316666666418314</v>
      </c>
      <c r="O843">
        <v>81.55000000493601</v>
      </c>
      <c r="P843">
        <v>2</v>
      </c>
      <c r="Q843">
        <v>2</v>
      </c>
      <c r="S843">
        <v>64.316666666418314</v>
      </c>
    </row>
    <row r="844" spans="11:19" x14ac:dyDescent="0.3">
      <c r="K844">
        <v>180052849</v>
      </c>
      <c r="L844" t="s">
        <v>2255</v>
      </c>
      <c r="M844">
        <v>3.699999995296821</v>
      </c>
      <c r="N844" cm="1">
        <f t="array" ref="N844">_xlfn.IFS(S844="","",O844="",S844,S844&gt;O844,O844,S844&lt;O844,S844)</f>
        <v>21.316666662460193</v>
      </c>
      <c r="O844">
        <v>51.083333330461755</v>
      </c>
      <c r="P844">
        <v>1</v>
      </c>
      <c r="Q844">
        <v>1</v>
      </c>
      <c r="S844">
        <v>21.316666662460193</v>
      </c>
    </row>
    <row r="845" spans="11:19" x14ac:dyDescent="0.3">
      <c r="K845">
        <v>180053734</v>
      </c>
      <c r="L845" t="s">
        <v>2255</v>
      </c>
      <c r="M845">
        <v>18.566666669212282</v>
      </c>
      <c r="O845">
        <v>36.333333329530433</v>
      </c>
      <c r="P845">
        <v>1</v>
      </c>
    </row>
    <row r="846" spans="11:19" x14ac:dyDescent="0.3">
      <c r="K846">
        <v>180053743</v>
      </c>
      <c r="L846" t="s">
        <v>2255</v>
      </c>
      <c r="M846">
        <v>6.5000000002328306</v>
      </c>
      <c r="O846">
        <v>195.51666666870005</v>
      </c>
      <c r="P846">
        <v>2</v>
      </c>
    </row>
    <row r="847" spans="11:19" x14ac:dyDescent="0.3">
      <c r="K847">
        <v>180055360</v>
      </c>
      <c r="L847" t="s">
        <v>2255</v>
      </c>
      <c r="M847">
        <v>3.1499999924562871</v>
      </c>
      <c r="O847">
        <v>59.300000000512227</v>
      </c>
      <c r="P847">
        <v>1</v>
      </c>
    </row>
    <row r="848" spans="11:19" x14ac:dyDescent="0.3">
      <c r="K848">
        <v>180055466</v>
      </c>
      <c r="L848" t="s">
        <v>2255</v>
      </c>
      <c r="M848">
        <v>5.8000000042375177</v>
      </c>
      <c r="N848" cm="1">
        <f t="array" ref="N848">_xlfn.IFS(S848="","",O848="",S848,S848&gt;O848,O848,S848&lt;O848,S848)</f>
        <v>46.8500000028871</v>
      </c>
      <c r="O848">
        <v>61.050000000977889</v>
      </c>
      <c r="P848">
        <v>2</v>
      </c>
      <c r="Q848">
        <v>3</v>
      </c>
      <c r="S848">
        <v>46.8500000028871</v>
      </c>
    </row>
    <row r="849" spans="11:19" x14ac:dyDescent="0.3">
      <c r="K849">
        <v>180055811</v>
      </c>
      <c r="L849" t="s">
        <v>2255</v>
      </c>
      <c r="M849">
        <v>6.883333328878507</v>
      </c>
      <c r="N849" cm="1">
        <f t="array" ref="N849">_xlfn.IFS(S849="","",O849="",S849,S849&gt;O849,O849,S849&lt;O849,S849)</f>
        <v>23.683333327062428</v>
      </c>
      <c r="O849">
        <v>64.916666659992188</v>
      </c>
      <c r="P849">
        <v>1</v>
      </c>
      <c r="Q849">
        <v>1</v>
      </c>
      <c r="S849">
        <v>23.683333327062428</v>
      </c>
    </row>
    <row r="850" spans="11:19" x14ac:dyDescent="0.3">
      <c r="K850">
        <v>180056601</v>
      </c>
      <c r="L850" t="s">
        <v>2255</v>
      </c>
      <c r="M850">
        <v>11.149999997578561</v>
      </c>
      <c r="N850" cm="1">
        <f t="array" ref="N850">_xlfn.IFS(S850="","",O850="",S850,S850&gt;O850,O850,S850&lt;O850,S850)</f>
        <v>34.61666667019017</v>
      </c>
      <c r="O850">
        <v>50.316666662693024</v>
      </c>
      <c r="P850">
        <v>3</v>
      </c>
      <c r="Q850">
        <v>1</v>
      </c>
      <c r="S850">
        <v>34.61666667019017</v>
      </c>
    </row>
    <row r="851" spans="11:19" x14ac:dyDescent="0.3">
      <c r="K851">
        <v>180056702</v>
      </c>
      <c r="L851" t="s">
        <v>2255</v>
      </c>
      <c r="M851">
        <v>11.166666668141261</v>
      </c>
      <c r="N851" cm="1">
        <f t="array" ref="N851">_xlfn.IFS(S851="","",O851="",S851,S851&gt;O851,O851,S851&lt;O851,S851)</f>
        <v>27.700000000186265</v>
      </c>
      <c r="O851">
        <v>60.816666665486991</v>
      </c>
      <c r="P851">
        <v>2</v>
      </c>
      <c r="Q851">
        <v>4</v>
      </c>
      <c r="S851">
        <v>27.700000000186265</v>
      </c>
    </row>
    <row r="852" spans="11:19" x14ac:dyDescent="0.3">
      <c r="K852">
        <v>180056905</v>
      </c>
      <c r="L852" t="s">
        <v>2255</v>
      </c>
      <c r="M852">
        <v>13.966666662599891</v>
      </c>
      <c r="N852" cm="1">
        <f t="array" ref="N852">_xlfn.IFS(S852="","",O852="",S852,S852&gt;O852,O852,S852&lt;O852,S852)</f>
        <v>62.333333330461755</v>
      </c>
      <c r="O852">
        <v>62.983333335723728</v>
      </c>
      <c r="P852">
        <v>1</v>
      </c>
      <c r="Q852">
        <v>1</v>
      </c>
      <c r="S852">
        <v>62.333333330461755</v>
      </c>
    </row>
    <row r="853" spans="11:19" x14ac:dyDescent="0.3">
      <c r="K853">
        <v>180057467</v>
      </c>
      <c r="L853" t="s">
        <v>2255</v>
      </c>
      <c r="M853">
        <v>15.216666671913117</v>
      </c>
      <c r="O853">
        <v>37.083333337213844</v>
      </c>
      <c r="P853">
        <v>1</v>
      </c>
    </row>
    <row r="854" spans="11:19" x14ac:dyDescent="0.3">
      <c r="K854">
        <v>180057995</v>
      </c>
      <c r="L854" t="s">
        <v>2255</v>
      </c>
      <c r="M854">
        <v>0</v>
      </c>
      <c r="N854" cm="1">
        <f t="array" ref="N854">_xlfn.IFS(S854="","",O854="",S854,S854&gt;O854,O854,S854&lt;O854,S854)</f>
        <v>20.183333336608484</v>
      </c>
      <c r="O854">
        <v>25.066666669445112</v>
      </c>
      <c r="P854">
        <v>1</v>
      </c>
      <c r="Q854">
        <v>1</v>
      </c>
      <c r="S854">
        <v>20.183333336608484</v>
      </c>
    </row>
    <row r="855" spans="11:19" x14ac:dyDescent="0.3">
      <c r="K855">
        <v>180058294</v>
      </c>
      <c r="L855" t="s">
        <v>2255</v>
      </c>
      <c r="M855">
        <v>14.233333339216188</v>
      </c>
      <c r="O855">
        <v>60.033333337632939</v>
      </c>
      <c r="P855">
        <v>1</v>
      </c>
    </row>
    <row r="856" spans="11:19" x14ac:dyDescent="0.3">
      <c r="K856">
        <v>180058415</v>
      </c>
      <c r="L856" t="s">
        <v>2255</v>
      </c>
      <c r="M856">
        <v>19.283333335770294</v>
      </c>
      <c r="O856">
        <v>53.333333332557231</v>
      </c>
      <c r="P856">
        <v>2</v>
      </c>
    </row>
    <row r="857" spans="11:19" x14ac:dyDescent="0.3">
      <c r="K857">
        <v>180059815</v>
      </c>
      <c r="L857" t="s">
        <v>2255</v>
      </c>
      <c r="O857">
        <v>44.350000005215406</v>
      </c>
      <c r="P857">
        <v>1</v>
      </c>
    </row>
    <row r="858" spans="11:19" x14ac:dyDescent="0.3">
      <c r="K858">
        <v>180059863</v>
      </c>
      <c r="L858" t="s">
        <v>2255</v>
      </c>
      <c r="M858">
        <v>15.766666664276272</v>
      </c>
      <c r="N858" cm="1">
        <f t="array" ref="N858">_xlfn.IFS(S858="","",O858="",S858,S858&gt;O858,O858,S858&lt;O858,S858)</f>
        <v>50.56666666874662</v>
      </c>
      <c r="O858">
        <v>50.816666664322838</v>
      </c>
      <c r="P858">
        <v>1</v>
      </c>
      <c r="Q858">
        <v>1</v>
      </c>
      <c r="S858">
        <v>50.56666666874662</v>
      </c>
    </row>
    <row r="859" spans="11:19" x14ac:dyDescent="0.3">
      <c r="K859">
        <v>180059888</v>
      </c>
      <c r="L859" t="s">
        <v>2255</v>
      </c>
      <c r="O859">
        <v>19.849999998696148</v>
      </c>
      <c r="P859">
        <v>1</v>
      </c>
    </row>
    <row r="860" spans="11:19" x14ac:dyDescent="0.3">
      <c r="K860">
        <v>180059922</v>
      </c>
      <c r="L860" t="s">
        <v>2255</v>
      </c>
      <c r="M860">
        <v>21.633333340287209</v>
      </c>
      <c r="O860">
        <v>35.449999999254942</v>
      </c>
      <c r="P860">
        <v>1</v>
      </c>
    </row>
    <row r="861" spans="11:19" x14ac:dyDescent="0.3">
      <c r="K861">
        <v>180060315</v>
      </c>
      <c r="L861" t="s">
        <v>2255</v>
      </c>
      <c r="M861">
        <v>21.59999999916181</v>
      </c>
      <c r="O861">
        <v>93.383333338424563</v>
      </c>
      <c r="P861">
        <v>1</v>
      </c>
    </row>
    <row r="862" spans="11:19" x14ac:dyDescent="0.3">
      <c r="K862">
        <v>180060382</v>
      </c>
      <c r="L862" t="s">
        <v>2255</v>
      </c>
      <c r="M862">
        <v>9.7000000043772161</v>
      </c>
      <c r="N862" cm="1">
        <f t="array" ref="N862">_xlfn.IFS(S862="","",O862="",S862,S862&gt;O862,O862,S862&lt;O862,S862)</f>
        <v>43.416666663251817</v>
      </c>
      <c r="O862">
        <v>51.51666667079553</v>
      </c>
      <c r="P862">
        <v>2</v>
      </c>
      <c r="Q862">
        <v>3</v>
      </c>
      <c r="S862">
        <v>43.416666663251817</v>
      </c>
    </row>
    <row r="863" spans="11:19" x14ac:dyDescent="0.3">
      <c r="K863">
        <v>180060680</v>
      </c>
      <c r="L863" t="s">
        <v>2255</v>
      </c>
      <c r="M863">
        <v>11.683333329856396</v>
      </c>
      <c r="N863" cm="1">
        <f t="array" ref="N863">_xlfn.IFS(S863="","",O863="",S863,S863&gt;O863,O863,S863&lt;O863,S863)</f>
        <v>16.199999994132668</v>
      </c>
      <c r="O863">
        <v>42.983333333395422</v>
      </c>
      <c r="P863">
        <v>1</v>
      </c>
      <c r="Q863">
        <v>3</v>
      </c>
      <c r="S863">
        <v>16.199999994132668</v>
      </c>
    </row>
    <row r="864" spans="11:19" x14ac:dyDescent="0.3">
      <c r="K864">
        <v>180060701</v>
      </c>
      <c r="L864" t="s">
        <v>2255</v>
      </c>
      <c r="M864">
        <v>13.399999999674037</v>
      </c>
      <c r="N864" cm="1">
        <f t="array" ref="N864">_xlfn.IFS(S864="","",O864="",S864,S864&gt;O864,O864,S864&lt;O864,S864)</f>
        <v>77.333333326969296</v>
      </c>
      <c r="O864">
        <v>77.683333324966952</v>
      </c>
      <c r="P864">
        <v>1</v>
      </c>
      <c r="Q864">
        <v>1</v>
      </c>
      <c r="S864">
        <v>77.333333326969296</v>
      </c>
    </row>
    <row r="865" spans="11:19" x14ac:dyDescent="0.3">
      <c r="K865">
        <v>180060755</v>
      </c>
      <c r="L865" t="s">
        <v>2255</v>
      </c>
      <c r="M865">
        <v>10.100000003585592</v>
      </c>
      <c r="O865">
        <v>52.45000000228174</v>
      </c>
      <c r="P865">
        <v>2</v>
      </c>
    </row>
    <row r="866" spans="11:19" x14ac:dyDescent="0.3">
      <c r="K866">
        <v>180061076</v>
      </c>
      <c r="L866" t="s">
        <v>2255</v>
      </c>
      <c r="O866">
        <v>2.850000006146729</v>
      </c>
      <c r="P866">
        <v>1</v>
      </c>
    </row>
    <row r="867" spans="11:19" x14ac:dyDescent="0.3">
      <c r="K867">
        <v>180061124</v>
      </c>
      <c r="L867" t="s">
        <v>2255</v>
      </c>
      <c r="M867">
        <v>7.3166666587349027</v>
      </c>
      <c r="O867">
        <v>32.966666661668569</v>
      </c>
      <c r="P867">
        <v>2</v>
      </c>
    </row>
    <row r="868" spans="11:19" x14ac:dyDescent="0.3">
      <c r="K868">
        <v>180061145</v>
      </c>
      <c r="L868" t="s">
        <v>2255</v>
      </c>
      <c r="M868">
        <v>11.049999995157123</v>
      </c>
      <c r="N868" cm="1">
        <f t="array" ref="N868">_xlfn.IFS(S868="","",O868="",S868,S868&gt;O868,O868,S868&lt;O868,S868)</f>
        <v>37.666666670702398</v>
      </c>
      <c r="O868">
        <v>37.666666670702398</v>
      </c>
      <c r="P868">
        <v>1</v>
      </c>
      <c r="Q868">
        <v>1</v>
      </c>
      <c r="S868">
        <v>38.38333333726041</v>
      </c>
    </row>
    <row r="869" spans="11:19" x14ac:dyDescent="0.3">
      <c r="K869">
        <v>180061900</v>
      </c>
      <c r="L869" t="s">
        <v>2255</v>
      </c>
      <c r="M869">
        <v>4.9333333340473473</v>
      </c>
      <c r="N869" cm="1">
        <f t="array" ref="N869">_xlfn.IFS(S869="","",O869="",S869,S869&gt;O869,O869,S869&lt;O869,S869)</f>
        <v>91.166666666977108</v>
      </c>
      <c r="O869">
        <v>99.083333329763263</v>
      </c>
      <c r="P869">
        <v>2</v>
      </c>
      <c r="Q869">
        <v>2</v>
      </c>
      <c r="S869">
        <v>91.166666666977108</v>
      </c>
    </row>
    <row r="870" spans="11:19" x14ac:dyDescent="0.3">
      <c r="K870">
        <v>180062558</v>
      </c>
      <c r="L870" t="s">
        <v>2255</v>
      </c>
      <c r="M870">
        <v>11.999999997206032</v>
      </c>
      <c r="O870">
        <v>69.883333335164934</v>
      </c>
      <c r="P870">
        <v>2</v>
      </c>
    </row>
    <row r="871" spans="11:19" x14ac:dyDescent="0.3">
      <c r="K871">
        <v>180062709</v>
      </c>
      <c r="L871" t="s">
        <v>2255</v>
      </c>
      <c r="M871">
        <v>16.199999994132668</v>
      </c>
      <c r="N871" cm="1">
        <f t="array" ref="N871">_xlfn.IFS(S871="","",O871="",S871,S871&gt;O871,O871,S871&lt;O871,S871)</f>
        <v>69.799999992828816</v>
      </c>
      <c r="O871">
        <v>71.3666666590143</v>
      </c>
      <c r="P871">
        <v>1</v>
      </c>
      <c r="Q871">
        <v>2</v>
      </c>
      <c r="S871">
        <v>69.799999992828816</v>
      </c>
    </row>
    <row r="872" spans="11:19" x14ac:dyDescent="0.3">
      <c r="K872">
        <v>180063023</v>
      </c>
      <c r="L872" t="s">
        <v>2255</v>
      </c>
      <c r="M872">
        <v>11.583333337912336</v>
      </c>
      <c r="N872" cm="1">
        <f t="array" ref="N872">_xlfn.IFS(S872="","",O872="",S872,S872&gt;O872,O872,S872&lt;O872,S872)</f>
        <v>66.966666667722166</v>
      </c>
      <c r="O872">
        <v>72.850000003818423</v>
      </c>
      <c r="P872">
        <v>1</v>
      </c>
      <c r="Q872">
        <v>3</v>
      </c>
      <c r="S872">
        <v>66.966666667722166</v>
      </c>
    </row>
    <row r="873" spans="11:19" x14ac:dyDescent="0.3">
      <c r="K873">
        <v>180063511</v>
      </c>
      <c r="L873" t="s">
        <v>2255</v>
      </c>
      <c r="M873">
        <v>29.033333330880851</v>
      </c>
      <c r="N873" cm="1">
        <f t="array" ref="N873">_xlfn.IFS(S873="","",O873="",S873,S873&gt;O873,O873,S873&lt;O873,S873)</f>
        <v>42.483333331765607</v>
      </c>
      <c r="O873">
        <v>47.483333327108994</v>
      </c>
      <c r="P873">
        <v>1</v>
      </c>
      <c r="Q873">
        <v>1</v>
      </c>
      <c r="S873">
        <v>42.483333331765607</v>
      </c>
    </row>
    <row r="874" spans="11:19" x14ac:dyDescent="0.3">
      <c r="K874">
        <v>180063581</v>
      </c>
      <c r="L874" t="s">
        <v>2255</v>
      </c>
      <c r="M874">
        <v>12.350000005681068</v>
      </c>
      <c r="N874" cm="1">
        <f t="array" ref="N874">_xlfn.IFS(S874="","",O874="",S874,S874&gt;O874,O874,S874&lt;O874,S874)</f>
        <v>29.183333334513009</v>
      </c>
      <c r="O874">
        <v>43.766666671726853</v>
      </c>
      <c r="P874">
        <v>2</v>
      </c>
      <c r="Q874">
        <v>2</v>
      </c>
      <c r="S874">
        <v>29.183333334513009</v>
      </c>
    </row>
    <row r="875" spans="11:19" x14ac:dyDescent="0.3">
      <c r="K875">
        <v>180063812</v>
      </c>
      <c r="L875" t="s">
        <v>2255</v>
      </c>
      <c r="M875">
        <v>5.5999999993946403</v>
      </c>
      <c r="N875" cm="1">
        <f t="array" ref="N875">_xlfn.IFS(S875="","",O875="",S875,S875&gt;O875,O875,S875&lt;O875,S875)</f>
        <v>61.666666675591841</v>
      </c>
      <c r="O875">
        <v>77.250000005587935</v>
      </c>
      <c r="P875">
        <v>2</v>
      </c>
      <c r="Q875">
        <v>1</v>
      </c>
      <c r="S875">
        <v>61.666666675591841</v>
      </c>
    </row>
    <row r="876" spans="11:19" x14ac:dyDescent="0.3">
      <c r="K876">
        <v>180065638</v>
      </c>
      <c r="L876" t="s">
        <v>2255</v>
      </c>
      <c r="M876">
        <v>12.566666670609266</v>
      </c>
      <c r="N876" cm="1">
        <f t="array" ref="N876">_xlfn.IFS(S876="","",O876="",S876,S876&gt;O876,O876,S876&lt;O876,S876)</f>
        <v>27.833333333255723</v>
      </c>
      <c r="O876">
        <v>38.983333330834284</v>
      </c>
      <c r="P876">
        <v>1</v>
      </c>
      <c r="Q876">
        <v>1</v>
      </c>
      <c r="S876">
        <v>27.833333333255723</v>
      </c>
    </row>
    <row r="877" spans="11:19" x14ac:dyDescent="0.3">
      <c r="K877">
        <v>180066570</v>
      </c>
      <c r="L877" t="s">
        <v>2255</v>
      </c>
      <c r="M877">
        <v>17.633333337726071</v>
      </c>
      <c r="O877">
        <v>71.633333335630596</v>
      </c>
      <c r="P877">
        <v>1</v>
      </c>
    </row>
    <row r="878" spans="11:19" x14ac:dyDescent="0.3">
      <c r="K878">
        <v>180067308</v>
      </c>
      <c r="L878" t="s">
        <v>2255</v>
      </c>
      <c r="M878">
        <v>27.933333335677162</v>
      </c>
      <c r="N878" cm="1">
        <f t="array" ref="N878">_xlfn.IFS(S878="","",O878="",S878,S878&gt;O878,O878,S878&lt;O878,S878)</f>
        <v>58.299999997252598</v>
      </c>
      <c r="O878">
        <v>58.900000001303852</v>
      </c>
      <c r="P878">
        <v>2</v>
      </c>
      <c r="Q878">
        <v>2</v>
      </c>
      <c r="S878">
        <v>58.299999997252598</v>
      </c>
    </row>
    <row r="879" spans="11:19" x14ac:dyDescent="0.3">
      <c r="K879">
        <v>180067317</v>
      </c>
      <c r="L879" t="s">
        <v>2255</v>
      </c>
      <c r="M879">
        <v>17.249999998603016</v>
      </c>
      <c r="N879" cm="1">
        <f t="array" ref="N879">_xlfn.IFS(S879="","",O879="",S879,S879&gt;O879,O879,S879&lt;O879,S879)</f>
        <v>515.89999999268912</v>
      </c>
      <c r="O879">
        <v>558.18333333008923</v>
      </c>
      <c r="P879">
        <v>2</v>
      </c>
      <c r="Q879">
        <v>2</v>
      </c>
      <c r="S879">
        <v>515.89999999268912</v>
      </c>
    </row>
    <row r="880" spans="11:19" x14ac:dyDescent="0.3">
      <c r="K880">
        <v>180067580</v>
      </c>
      <c r="L880" t="s">
        <v>2255</v>
      </c>
      <c r="O880">
        <v>26.750000008614734</v>
      </c>
      <c r="P880">
        <v>1</v>
      </c>
    </row>
    <row r="881" spans="11:19" x14ac:dyDescent="0.3">
      <c r="K881">
        <v>180067581</v>
      </c>
      <c r="L881" t="s">
        <v>2255</v>
      </c>
      <c r="M881">
        <v>7.8333333309274167</v>
      </c>
      <c r="O881">
        <v>83.266666664276272</v>
      </c>
      <c r="P881">
        <v>2</v>
      </c>
    </row>
    <row r="882" spans="11:19" x14ac:dyDescent="0.3">
      <c r="K882">
        <v>180067637</v>
      </c>
      <c r="L882" t="s">
        <v>2255</v>
      </c>
      <c r="M882">
        <v>9.9666666705161333</v>
      </c>
      <c r="N882" cm="1">
        <f t="array" ref="N882">_xlfn.IFS(S882="","",O882="",S882,S882&gt;O882,O882,S882&lt;O882,S882)</f>
        <v>54.150000001536682</v>
      </c>
      <c r="O882">
        <v>54.150000001536682</v>
      </c>
      <c r="P882">
        <v>2</v>
      </c>
      <c r="Q882">
        <v>2</v>
      </c>
      <c r="S882">
        <v>56.999999997206032</v>
      </c>
    </row>
    <row r="883" spans="11:19" x14ac:dyDescent="0.3">
      <c r="K883">
        <v>180068278</v>
      </c>
      <c r="L883" t="s">
        <v>2255</v>
      </c>
      <c r="M883">
        <v>29.349999998230487</v>
      </c>
      <c r="O883">
        <v>58.933333331951872</v>
      </c>
      <c r="P883">
        <v>1</v>
      </c>
    </row>
    <row r="884" spans="11:19" x14ac:dyDescent="0.3">
      <c r="K884">
        <v>180068320</v>
      </c>
      <c r="L884" t="s">
        <v>2255</v>
      </c>
      <c r="M884">
        <v>16.083333331625909</v>
      </c>
      <c r="N884" cm="1">
        <f t="array" ref="N884">_xlfn.IFS(S884="","",O884="",S884,S884&gt;O884,O884,S884&lt;O884,S884)</f>
        <v>49.199999996926636</v>
      </c>
      <c r="O884">
        <v>68.36666667019017</v>
      </c>
      <c r="P884">
        <v>2</v>
      </c>
      <c r="Q884">
        <v>2</v>
      </c>
      <c r="S884">
        <v>49.199999996926636</v>
      </c>
    </row>
    <row r="885" spans="11:19" x14ac:dyDescent="0.3">
      <c r="K885">
        <v>180068334</v>
      </c>
      <c r="L885" t="s">
        <v>2255</v>
      </c>
      <c r="M885">
        <v>10.916666672565043</v>
      </c>
      <c r="N885" cm="1">
        <f t="array" ref="N885">_xlfn.IFS(S885="","",O885="",S885,S885&gt;O885,O885,S885&lt;O885,S885)</f>
        <v>67.333333336282521</v>
      </c>
      <c r="O885">
        <v>68.550000004470348</v>
      </c>
      <c r="P885">
        <v>1</v>
      </c>
      <c r="Q885">
        <v>1</v>
      </c>
      <c r="S885">
        <v>67.333333336282521</v>
      </c>
    </row>
    <row r="886" spans="11:19" x14ac:dyDescent="0.3">
      <c r="K886">
        <v>180068343</v>
      </c>
      <c r="L886" t="s">
        <v>2255</v>
      </c>
      <c r="M886">
        <v>13.299999997252598</v>
      </c>
      <c r="N886" cm="1">
        <f t="array" ref="N886">_xlfn.IFS(S886="","",O886="",S886,S886&gt;O886,O886,S886&lt;O886,S886)</f>
        <v>69.116666667396203</v>
      </c>
      <c r="O886">
        <v>135.16666666371748</v>
      </c>
      <c r="P886">
        <v>1</v>
      </c>
      <c r="Q886">
        <v>1</v>
      </c>
      <c r="S886">
        <v>69.116666667396203</v>
      </c>
    </row>
    <row r="887" spans="11:19" x14ac:dyDescent="0.3">
      <c r="K887">
        <v>180069988</v>
      </c>
      <c r="L887" t="s">
        <v>2255</v>
      </c>
      <c r="M887">
        <v>11.266666670562699</v>
      </c>
      <c r="O887">
        <v>166.96666666888632</v>
      </c>
      <c r="P887">
        <v>1</v>
      </c>
    </row>
    <row r="888" spans="11:19" x14ac:dyDescent="0.3">
      <c r="K888">
        <v>180070150</v>
      </c>
      <c r="L888" t="s">
        <v>2255</v>
      </c>
      <c r="M888">
        <v>8.6333333293441683</v>
      </c>
      <c r="O888">
        <v>69.316666661761701</v>
      </c>
      <c r="P888">
        <v>3</v>
      </c>
    </row>
    <row r="889" spans="11:19" x14ac:dyDescent="0.3">
      <c r="K889">
        <v>180071279</v>
      </c>
      <c r="L889" t="s">
        <v>2255</v>
      </c>
      <c r="N889" cm="1">
        <f t="array" ref="N889">_xlfn.IFS(S889="","",O889="",S889,S889&gt;O889,O889,S889&lt;O889,S889)</f>
        <v>9.7833333257585764</v>
      </c>
      <c r="O889">
        <v>9.7833333257585764</v>
      </c>
      <c r="P889">
        <v>2</v>
      </c>
      <c r="Q889">
        <v>2</v>
      </c>
      <c r="S889">
        <v>9.8833333281800151</v>
      </c>
    </row>
    <row r="890" spans="11:19" x14ac:dyDescent="0.3">
      <c r="K890">
        <v>180072210</v>
      </c>
      <c r="L890" t="s">
        <v>2255</v>
      </c>
      <c r="M890">
        <v>12.816666666185483</v>
      </c>
      <c r="N890" cm="1">
        <f t="array" ref="N890">_xlfn.IFS(S890="","",O890="",S890,S890&gt;O890,O890,S890&lt;O890,S890)</f>
        <v>7.3666666599456221</v>
      </c>
      <c r="O890">
        <v>26.016666661016643</v>
      </c>
      <c r="P890">
        <v>1</v>
      </c>
      <c r="Q890">
        <v>1</v>
      </c>
      <c r="S890">
        <v>7.3666666599456221</v>
      </c>
    </row>
    <row r="891" spans="11:19" x14ac:dyDescent="0.3">
      <c r="K891">
        <v>180072638</v>
      </c>
      <c r="L891" t="s">
        <v>2255</v>
      </c>
      <c r="M891">
        <v>8.9999999979045242</v>
      </c>
      <c r="N891" cm="1">
        <f t="array" ref="N891">_xlfn.IFS(S891="","",O891="",S891,S891&gt;O891,O891,S891&lt;O891,S891)</f>
        <v>18.366666664369404</v>
      </c>
      <c r="O891">
        <v>49.266666668700054</v>
      </c>
      <c r="P891">
        <v>1</v>
      </c>
      <c r="Q891">
        <v>1</v>
      </c>
      <c r="S891">
        <v>18.366666664369404</v>
      </c>
    </row>
    <row r="892" spans="11:19" x14ac:dyDescent="0.3">
      <c r="K892">
        <v>180072653</v>
      </c>
      <c r="L892" t="s">
        <v>2255</v>
      </c>
      <c r="M892">
        <v>36.766666659386829</v>
      </c>
      <c r="O892">
        <v>52.58333332487382</v>
      </c>
      <c r="P892">
        <v>1</v>
      </c>
    </row>
    <row r="893" spans="11:19" x14ac:dyDescent="0.3">
      <c r="K893">
        <v>180072656</v>
      </c>
      <c r="L893" t="s">
        <v>2255</v>
      </c>
      <c r="M893">
        <v>12.300000004470348</v>
      </c>
      <c r="O893">
        <v>16.683333335677162</v>
      </c>
      <c r="P893">
        <v>1</v>
      </c>
    </row>
    <row r="894" spans="11:19" x14ac:dyDescent="0.3">
      <c r="K894">
        <v>180072767</v>
      </c>
      <c r="L894" t="s">
        <v>2255</v>
      </c>
      <c r="M894">
        <v>1.8833333335351199</v>
      </c>
      <c r="O894">
        <v>61.816666658269241</v>
      </c>
      <c r="P894">
        <v>1</v>
      </c>
    </row>
    <row r="895" spans="11:19" x14ac:dyDescent="0.3">
      <c r="K895">
        <v>180073640</v>
      </c>
      <c r="L895" t="s">
        <v>2255</v>
      </c>
      <c r="M895">
        <v>7.2999999986495823</v>
      </c>
      <c r="O895">
        <v>57.033333327854052</v>
      </c>
      <c r="P895">
        <v>2</v>
      </c>
    </row>
    <row r="896" spans="11:19" x14ac:dyDescent="0.3">
      <c r="K896">
        <v>180073682</v>
      </c>
      <c r="L896" t="s">
        <v>2255</v>
      </c>
      <c r="M896">
        <v>41.266666674055159</v>
      </c>
      <c r="O896">
        <v>121.76666667452082</v>
      </c>
      <c r="P896">
        <v>2</v>
      </c>
    </row>
    <row r="897" spans="11:19" x14ac:dyDescent="0.3">
      <c r="K897">
        <v>180073702</v>
      </c>
      <c r="L897" t="s">
        <v>2255</v>
      </c>
      <c r="M897">
        <v>7.9500000039115548</v>
      </c>
      <c r="O897">
        <v>93.466666670283303</v>
      </c>
      <c r="P897">
        <v>1</v>
      </c>
    </row>
    <row r="898" spans="11:19" x14ac:dyDescent="0.3">
      <c r="K898">
        <v>180075574</v>
      </c>
      <c r="L898" t="s">
        <v>2255</v>
      </c>
      <c r="M898">
        <v>24.199999999254942</v>
      </c>
      <c r="N898" cm="1">
        <f t="array" ref="N898">_xlfn.IFS(S898="","",O898="",S898,S898&gt;O898,O898,S898&lt;O898,S898)</f>
        <v>6.7499999958090484</v>
      </c>
      <c r="O898">
        <v>55.949999992735684</v>
      </c>
      <c r="P898">
        <v>1</v>
      </c>
      <c r="Q898">
        <v>1</v>
      </c>
      <c r="S898">
        <v>6.7499999958090484</v>
      </c>
    </row>
    <row r="899" spans="11:19" x14ac:dyDescent="0.3">
      <c r="K899">
        <v>180075823</v>
      </c>
      <c r="L899" t="s">
        <v>2255</v>
      </c>
      <c r="M899">
        <v>10.36666665924713</v>
      </c>
      <c r="O899">
        <v>50.783333333674818</v>
      </c>
      <c r="P899">
        <v>1</v>
      </c>
    </row>
    <row r="900" spans="11:19" x14ac:dyDescent="0.3">
      <c r="K900">
        <v>180076989</v>
      </c>
      <c r="L900" t="s">
        <v>2255</v>
      </c>
      <c r="O900">
        <v>27.066666665486991</v>
      </c>
      <c r="P900">
        <v>1</v>
      </c>
    </row>
    <row r="901" spans="11:19" x14ac:dyDescent="0.3">
      <c r="K901">
        <v>180078100</v>
      </c>
      <c r="L901" t="s">
        <v>2255</v>
      </c>
      <c r="M901">
        <v>9.0333333390299231</v>
      </c>
      <c r="N901" cm="1">
        <f t="array" ref="N901">_xlfn.IFS(S901="","",O901="",S901,S901&gt;O901,O901,S901&lt;O901,S901)</f>
        <v>66.416666664881632</v>
      </c>
      <c r="O901">
        <v>212.28333333623596</v>
      </c>
      <c r="P901">
        <v>3</v>
      </c>
      <c r="Q901">
        <v>1</v>
      </c>
      <c r="S901">
        <v>66.416666664881632</v>
      </c>
    </row>
    <row r="902" spans="11:19" x14ac:dyDescent="0.3">
      <c r="K902">
        <v>180079060</v>
      </c>
      <c r="L902" t="s">
        <v>2255</v>
      </c>
      <c r="O902">
        <v>77.76666666730307</v>
      </c>
      <c r="P902">
        <v>1</v>
      </c>
    </row>
    <row r="903" spans="11:19" x14ac:dyDescent="0.3">
      <c r="K903">
        <v>180080682</v>
      </c>
      <c r="L903" t="s">
        <v>2255</v>
      </c>
      <c r="M903">
        <v>3.6166666634380817</v>
      </c>
      <c r="O903">
        <v>38.299999994924292</v>
      </c>
      <c r="P903">
        <v>1</v>
      </c>
    </row>
    <row r="904" spans="11:19" x14ac:dyDescent="0.3">
      <c r="K904">
        <v>180080829</v>
      </c>
      <c r="L904" t="s">
        <v>2255</v>
      </c>
      <c r="M904">
        <v>10.233333336655051</v>
      </c>
      <c r="O904">
        <v>76.366666664835066</v>
      </c>
      <c r="P904">
        <v>2</v>
      </c>
    </row>
    <row r="905" spans="11:19" x14ac:dyDescent="0.3">
      <c r="K905">
        <v>180081639</v>
      </c>
      <c r="L905" t="s">
        <v>2255</v>
      </c>
      <c r="N905" cm="1">
        <f t="array" ref="N905">_xlfn.IFS(S905="","",O905="",S905,S905&gt;O905,O905,S905&lt;O905,S905)</f>
        <v>21.499999996740371</v>
      </c>
      <c r="O905">
        <v>21.499999996740371</v>
      </c>
      <c r="P905">
        <v>1</v>
      </c>
      <c r="Q905">
        <v>1</v>
      </c>
      <c r="S905">
        <v>57.283333333907649</v>
      </c>
    </row>
    <row r="906" spans="11:19" x14ac:dyDescent="0.3">
      <c r="K906">
        <v>180082068</v>
      </c>
      <c r="L906" t="s">
        <v>2255</v>
      </c>
      <c r="M906">
        <v>13.216666665393859</v>
      </c>
      <c r="N906" cm="1">
        <f t="array" ref="N906">_xlfn.IFS(S906="","",O906="",S906,S906&gt;O906,O906,S906&lt;O906,S906)</f>
        <v>73.016666667535901</v>
      </c>
      <c r="O906">
        <v>73.016666667535901</v>
      </c>
      <c r="P906">
        <v>2</v>
      </c>
      <c r="Q906">
        <v>2</v>
      </c>
      <c r="S906">
        <v>73.11666666995734</v>
      </c>
    </row>
    <row r="907" spans="11:19" x14ac:dyDescent="0.3">
      <c r="K907">
        <v>180082096</v>
      </c>
      <c r="L907" t="s">
        <v>2255</v>
      </c>
      <c r="M907">
        <v>20.866666662041098</v>
      </c>
      <c r="N907" cm="1">
        <f t="array" ref="N907">_xlfn.IFS(S907="","",O907="",S907,S907&gt;O907,O907,S907&lt;O907,S907)</f>
        <v>178.94999999552965</v>
      </c>
      <c r="O907">
        <v>187.89999999222346</v>
      </c>
      <c r="P907">
        <v>3</v>
      </c>
      <c r="Q907">
        <v>3</v>
      </c>
      <c r="S907">
        <v>178.94999999552965</v>
      </c>
    </row>
    <row r="908" spans="11:19" x14ac:dyDescent="0.3">
      <c r="K908">
        <v>180082531</v>
      </c>
      <c r="L908" t="s">
        <v>2255</v>
      </c>
      <c r="M908">
        <v>24.33333334280178</v>
      </c>
      <c r="O908">
        <v>27.866666674381122</v>
      </c>
      <c r="P908">
        <v>1</v>
      </c>
    </row>
    <row r="909" spans="11:19" x14ac:dyDescent="0.3">
      <c r="K909">
        <v>180082540</v>
      </c>
      <c r="L909" t="s">
        <v>2255</v>
      </c>
      <c r="M909">
        <v>12.18333333148621</v>
      </c>
      <c r="N909" cm="1">
        <f t="array" ref="N909">_xlfn.IFS(S909="","",O909="",S909,S909&gt;O909,O909,S909&lt;O909,S909)</f>
        <v>42.066666661994532</v>
      </c>
      <c r="O909">
        <v>58.16666666418314</v>
      </c>
      <c r="P909">
        <v>3</v>
      </c>
      <c r="Q909">
        <v>2</v>
      </c>
      <c r="S909">
        <v>42.066666661994532</v>
      </c>
    </row>
    <row r="910" spans="11:19" x14ac:dyDescent="0.3">
      <c r="K910">
        <v>180082554</v>
      </c>
      <c r="L910" t="s">
        <v>2255</v>
      </c>
      <c r="N910" cm="1">
        <f t="array" ref="N910">_xlfn.IFS(S910="","",O910="",S910,S910&gt;O910,O910,S910&lt;O910,S910)</f>
        <v>14.416666663018987</v>
      </c>
      <c r="O910">
        <v>14.416666663018987</v>
      </c>
      <c r="P910">
        <v>1</v>
      </c>
      <c r="Q910">
        <v>1</v>
      </c>
      <c r="S910">
        <v>22.383333327015862</v>
      </c>
    </row>
    <row r="911" spans="11:19" x14ac:dyDescent="0.3">
      <c r="K911">
        <v>180082642</v>
      </c>
      <c r="L911" t="s">
        <v>2255</v>
      </c>
      <c r="M911">
        <v>8.3500000031199306</v>
      </c>
      <c r="O911">
        <v>48.466666670283303</v>
      </c>
      <c r="P911">
        <v>1</v>
      </c>
    </row>
    <row r="912" spans="11:19" x14ac:dyDescent="0.3">
      <c r="K912">
        <v>180082883</v>
      </c>
      <c r="L912" t="s">
        <v>2255</v>
      </c>
      <c r="M912">
        <v>24.499999996041879</v>
      </c>
      <c r="O912">
        <v>28.833333336515352</v>
      </c>
      <c r="P912">
        <v>1</v>
      </c>
    </row>
    <row r="913" spans="11:19" x14ac:dyDescent="0.3">
      <c r="K913">
        <v>180083416</v>
      </c>
      <c r="L913" t="s">
        <v>2255</v>
      </c>
      <c r="O913">
        <v>14.9500000057742</v>
      </c>
      <c r="P913">
        <v>1</v>
      </c>
    </row>
    <row r="914" spans="11:19" x14ac:dyDescent="0.3">
      <c r="K914">
        <v>180083621</v>
      </c>
      <c r="L914" t="s">
        <v>2255</v>
      </c>
      <c r="M914">
        <v>15.483333338052034</v>
      </c>
      <c r="N914" cm="1">
        <f t="array" ref="N914">_xlfn.IFS(S914="","",O914="",S914,S914&gt;O914,O914,S914&lt;O914,S914)</f>
        <v>94.66666666790843</v>
      </c>
      <c r="O914">
        <v>97.116666664369404</v>
      </c>
      <c r="P914">
        <v>2</v>
      </c>
      <c r="Q914">
        <v>2</v>
      </c>
      <c r="S914">
        <v>94.66666666790843</v>
      </c>
    </row>
    <row r="915" spans="11:19" x14ac:dyDescent="0.3">
      <c r="K915">
        <v>180083640</v>
      </c>
      <c r="L915" t="s">
        <v>2255</v>
      </c>
      <c r="M915">
        <v>32.916666670935228</v>
      </c>
      <c r="N915" cm="1">
        <f t="array" ref="N915">_xlfn.IFS(S915="","",O915="",S915,S915&gt;O915,O915,S915&lt;O915,S915)</f>
        <v>147.09999999962747</v>
      </c>
      <c r="O915">
        <v>161.01666667149402</v>
      </c>
      <c r="P915">
        <v>3</v>
      </c>
      <c r="Q915">
        <v>5</v>
      </c>
      <c r="S915">
        <v>147.09999999962747</v>
      </c>
    </row>
    <row r="916" spans="11:19" x14ac:dyDescent="0.3">
      <c r="K916">
        <v>180083794</v>
      </c>
      <c r="L916" t="s">
        <v>2255</v>
      </c>
      <c r="M916">
        <v>42.000000000698492</v>
      </c>
      <c r="N916" cm="1">
        <f t="array" ref="N916">_xlfn.IFS(S916="","",O916="",S916,S916&gt;O916,O916,S916&lt;O916,S916)</f>
        <v>63.283333332510665</v>
      </c>
      <c r="O916">
        <v>86.833333336981013</v>
      </c>
      <c r="P916">
        <v>1</v>
      </c>
      <c r="Q916">
        <v>2</v>
      </c>
      <c r="S916">
        <v>63.283333332510665</v>
      </c>
    </row>
    <row r="917" spans="11:19" x14ac:dyDescent="0.3">
      <c r="K917">
        <v>180084060</v>
      </c>
      <c r="L917" t="s">
        <v>2255</v>
      </c>
      <c r="M917">
        <v>7.3499999998603016</v>
      </c>
      <c r="N917" cm="1">
        <f t="array" ref="N917">_xlfn.IFS(S917="","",O917="",S917,S917&gt;O917,O917,S917&lt;O917,S917)</f>
        <v>12.449999997625127</v>
      </c>
      <c r="P917">
        <v>1</v>
      </c>
      <c r="Q917">
        <v>3</v>
      </c>
      <c r="S917">
        <v>12.449999997625127</v>
      </c>
    </row>
    <row r="918" spans="11:19" x14ac:dyDescent="0.3">
      <c r="K918">
        <v>180084234</v>
      </c>
      <c r="L918" t="s">
        <v>2255</v>
      </c>
      <c r="M918">
        <v>23.000000001629815</v>
      </c>
      <c r="O918">
        <v>73.749999994179234</v>
      </c>
      <c r="P918">
        <v>1</v>
      </c>
    </row>
    <row r="919" spans="11:19" x14ac:dyDescent="0.3">
      <c r="K919">
        <v>180085605</v>
      </c>
      <c r="L919" t="s">
        <v>2255</v>
      </c>
      <c r="M919">
        <v>4.6333333372604102</v>
      </c>
      <c r="O919">
        <v>57.366666665766388</v>
      </c>
      <c r="P919">
        <v>1</v>
      </c>
    </row>
    <row r="920" spans="11:19" x14ac:dyDescent="0.3">
      <c r="K920">
        <v>180085637</v>
      </c>
      <c r="L920" t="s">
        <v>2255</v>
      </c>
      <c r="O920">
        <v>25.116666660178453</v>
      </c>
      <c r="P920">
        <v>1</v>
      </c>
    </row>
    <row r="921" spans="11:19" x14ac:dyDescent="0.3">
      <c r="K921">
        <v>180085705</v>
      </c>
      <c r="L921" t="s">
        <v>2255</v>
      </c>
      <c r="O921">
        <v>6.8499999982304871</v>
      </c>
      <c r="P921">
        <v>1</v>
      </c>
    </row>
    <row r="922" spans="11:19" x14ac:dyDescent="0.3">
      <c r="K922">
        <v>180085786</v>
      </c>
      <c r="L922" t="s">
        <v>2255</v>
      </c>
      <c r="M922">
        <v>21.349999993108213</v>
      </c>
      <c r="O922">
        <v>80.383333327481523</v>
      </c>
      <c r="P922">
        <v>1</v>
      </c>
    </row>
    <row r="923" spans="11:19" x14ac:dyDescent="0.3">
      <c r="K923">
        <v>180086360</v>
      </c>
      <c r="L923" t="s">
        <v>2255</v>
      </c>
      <c r="M923">
        <v>3.5833333327900618</v>
      </c>
      <c r="N923" cm="1">
        <f t="array" ref="N923">_xlfn.IFS(S923="","",O923="",S923,S923&gt;O923,O923,S923&lt;O923,S923)</f>
        <v>49.69999999855645</v>
      </c>
      <c r="O923">
        <v>49.949999994132668</v>
      </c>
      <c r="P923">
        <v>1</v>
      </c>
      <c r="Q923">
        <v>1</v>
      </c>
      <c r="S923">
        <v>49.69999999855645</v>
      </c>
    </row>
    <row r="924" spans="11:19" x14ac:dyDescent="0.3">
      <c r="K924">
        <v>180086845</v>
      </c>
      <c r="L924" t="s">
        <v>2255</v>
      </c>
      <c r="M924">
        <v>6.6500000038649887</v>
      </c>
      <c r="O924">
        <v>70.683333333581686</v>
      </c>
      <c r="P924">
        <v>1</v>
      </c>
    </row>
    <row r="925" spans="11:19" x14ac:dyDescent="0.3">
      <c r="K925">
        <v>180086931</v>
      </c>
      <c r="L925" t="s">
        <v>2255</v>
      </c>
      <c r="M925">
        <v>20.299999999115244</v>
      </c>
      <c r="N925" cm="1">
        <f t="array" ref="N925">_xlfn.IFS(S925="","",O925="",S925,S925&gt;O925,O925,S925&lt;O925,S925)</f>
        <v>92.516666668234393</v>
      </c>
      <c r="O925">
        <v>92.549999998882413</v>
      </c>
      <c r="P925">
        <v>2</v>
      </c>
      <c r="Q925">
        <v>5</v>
      </c>
      <c r="S925">
        <v>92.516666668234393</v>
      </c>
    </row>
    <row r="926" spans="11:19" x14ac:dyDescent="0.3">
      <c r="K926">
        <v>180087581</v>
      </c>
      <c r="L926" t="s">
        <v>2255</v>
      </c>
      <c r="M926">
        <v>7.2666666680015624</v>
      </c>
      <c r="N926" cm="1">
        <f t="array" ref="N926">_xlfn.IFS(S926="","",O926="",S926,S926&gt;O926,O926,S926&lt;O926,S926)</f>
        <v>11.000000004423782</v>
      </c>
      <c r="O926">
        <v>43.850000003585592</v>
      </c>
      <c r="P926">
        <v>1</v>
      </c>
      <c r="Q926">
        <v>1</v>
      </c>
      <c r="S926">
        <v>11.000000004423782</v>
      </c>
    </row>
    <row r="927" spans="11:19" x14ac:dyDescent="0.3">
      <c r="K927">
        <v>180088130</v>
      </c>
      <c r="L927" t="s">
        <v>2255</v>
      </c>
      <c r="M927">
        <v>16.966666672378778</v>
      </c>
      <c r="N927" cm="1">
        <f t="array" ref="N927">_xlfn.IFS(S927="","",O927="",S927,S927&gt;O927,O927,S927&lt;O927,S927)</f>
        <v>67.43333333870396</v>
      </c>
      <c r="O927">
        <v>70.566666671074927</v>
      </c>
      <c r="P927">
        <v>2</v>
      </c>
      <c r="Q927">
        <v>2</v>
      </c>
      <c r="S927">
        <v>67.43333333870396</v>
      </c>
    </row>
    <row r="928" spans="11:19" x14ac:dyDescent="0.3">
      <c r="K928">
        <v>180088215</v>
      </c>
      <c r="L928" t="s">
        <v>2255</v>
      </c>
      <c r="M928">
        <v>23.233333326643333</v>
      </c>
      <c r="N928" cm="1">
        <f t="array" ref="N928">_xlfn.IFS(S928="","",O928="",S928,S928&gt;O928,O928,S928&lt;O928,S928)</f>
        <v>20.699999998323619</v>
      </c>
      <c r="O928">
        <v>40.750000001862645</v>
      </c>
      <c r="P928">
        <v>1</v>
      </c>
      <c r="Q928">
        <v>1</v>
      </c>
      <c r="S928">
        <v>20.699999998323619</v>
      </c>
    </row>
    <row r="929" spans="11:19" x14ac:dyDescent="0.3">
      <c r="K929">
        <v>180088459</v>
      </c>
      <c r="L929" t="s">
        <v>2255</v>
      </c>
      <c r="M929">
        <v>12.550000000046566</v>
      </c>
      <c r="N929" cm="1">
        <f t="array" ref="N929">_xlfn.IFS(S929="","",O929="",S929,S929&gt;O929,O929,S929&lt;O929,S929)</f>
        <v>17.73333334014751</v>
      </c>
      <c r="O929">
        <v>46.050000004470348</v>
      </c>
      <c r="P929">
        <v>1</v>
      </c>
      <c r="Q929">
        <v>2</v>
      </c>
      <c r="S929">
        <v>17.73333334014751</v>
      </c>
    </row>
    <row r="930" spans="11:19" x14ac:dyDescent="0.3">
      <c r="K930">
        <v>180088788</v>
      </c>
      <c r="L930" t="s">
        <v>2255</v>
      </c>
      <c r="M930">
        <v>21.583333339076489</v>
      </c>
      <c r="N930" cm="1">
        <f t="array" ref="N930">_xlfn.IFS(S930="","",O930="",S930,S930&gt;O930,O930,S930&lt;O930,S930)</f>
        <v>23.649999996414408</v>
      </c>
      <c r="O930">
        <v>23.649999996414408</v>
      </c>
      <c r="P930">
        <v>1</v>
      </c>
      <c r="Q930">
        <v>1</v>
      </c>
      <c r="S930">
        <v>32.066666671307757</v>
      </c>
    </row>
    <row r="931" spans="11:19" x14ac:dyDescent="0.3">
      <c r="K931">
        <v>180088859</v>
      </c>
      <c r="L931" t="s">
        <v>2255</v>
      </c>
      <c r="M931">
        <v>11.583333327434957</v>
      </c>
      <c r="N931" cm="1">
        <f t="array" ref="N931">_xlfn.IFS(S931="","",O931="",S931,S931&gt;O931,O931,S931&lt;O931,S931)</f>
        <v>8.4666666656266898</v>
      </c>
      <c r="O931">
        <v>308.01666666870005</v>
      </c>
      <c r="P931">
        <v>2</v>
      </c>
      <c r="Q931">
        <v>1</v>
      </c>
      <c r="S931">
        <v>8.4666666656266898</v>
      </c>
    </row>
    <row r="932" spans="11:19" x14ac:dyDescent="0.3">
      <c r="K932">
        <v>180089075</v>
      </c>
      <c r="L932" t="s">
        <v>2255</v>
      </c>
      <c r="M932">
        <v>22.950000000419095</v>
      </c>
      <c r="N932" cm="1">
        <f t="array" ref="N932">_xlfn.IFS(S932="","",O932="",S932,S932&gt;O932,O932,S932&lt;O932,S932)</f>
        <v>75.283333329716697</v>
      </c>
      <c r="O932">
        <v>90.216666664928198</v>
      </c>
      <c r="P932">
        <v>1</v>
      </c>
      <c r="Q932">
        <v>3</v>
      </c>
      <c r="S932">
        <v>75.283333329716697</v>
      </c>
    </row>
    <row r="933" spans="11:19" x14ac:dyDescent="0.3">
      <c r="K933">
        <v>180089130</v>
      </c>
      <c r="L933" t="s">
        <v>2255</v>
      </c>
      <c r="M933">
        <v>25.450000008568168</v>
      </c>
      <c r="O933">
        <v>41.016666668001562</v>
      </c>
      <c r="P933">
        <v>2</v>
      </c>
    </row>
    <row r="934" spans="11:19" x14ac:dyDescent="0.3">
      <c r="K934">
        <v>180089153</v>
      </c>
      <c r="L934" t="s">
        <v>2255</v>
      </c>
      <c r="M934">
        <v>16.90000000060536</v>
      </c>
      <c r="O934">
        <v>63.850000005913898</v>
      </c>
      <c r="P934">
        <v>1</v>
      </c>
    </row>
    <row r="935" spans="11:19" x14ac:dyDescent="0.3">
      <c r="K935">
        <v>180090177</v>
      </c>
      <c r="L935" t="s">
        <v>2255</v>
      </c>
      <c r="M935">
        <v>41.28333333414048</v>
      </c>
      <c r="O935">
        <v>148.2999999972526</v>
      </c>
      <c r="P935">
        <v>1</v>
      </c>
    </row>
    <row r="936" spans="11:19" x14ac:dyDescent="0.3">
      <c r="K936">
        <v>180090660</v>
      </c>
      <c r="L936" t="s">
        <v>2255</v>
      </c>
      <c r="M936">
        <v>27.366666672751307</v>
      </c>
      <c r="O936">
        <v>61.550000002607703</v>
      </c>
      <c r="P936">
        <v>1</v>
      </c>
    </row>
    <row r="937" spans="11:19" x14ac:dyDescent="0.3">
      <c r="K937">
        <v>180090691</v>
      </c>
      <c r="L937" t="s">
        <v>2255</v>
      </c>
      <c r="M937">
        <v>7.1166666643694043</v>
      </c>
      <c r="O937">
        <v>11.25</v>
      </c>
      <c r="P937">
        <v>1</v>
      </c>
    </row>
    <row r="938" spans="11:19" x14ac:dyDescent="0.3">
      <c r="K938">
        <v>180090754</v>
      </c>
      <c r="L938" t="s">
        <v>2255</v>
      </c>
      <c r="M938">
        <v>36.51666667428799</v>
      </c>
      <c r="O938">
        <v>44.93333333870396</v>
      </c>
      <c r="P938">
        <v>2</v>
      </c>
    </row>
    <row r="939" spans="11:19" x14ac:dyDescent="0.3">
      <c r="K939">
        <v>180090841</v>
      </c>
      <c r="L939" t="s">
        <v>2255</v>
      </c>
      <c r="O939">
        <v>26.33333332836628</v>
      </c>
      <c r="P939">
        <v>1</v>
      </c>
    </row>
    <row r="940" spans="11:19" x14ac:dyDescent="0.3">
      <c r="K940">
        <v>180092163</v>
      </c>
      <c r="L940" t="s">
        <v>2255</v>
      </c>
      <c r="M940">
        <v>23.749999998835847</v>
      </c>
      <c r="N940" cm="1">
        <f t="array" ref="N940">_xlfn.IFS(S940="","",O940="",S940,S940&gt;O940,O940,S940&lt;O940,S940)</f>
        <v>10.849999990314245</v>
      </c>
      <c r="O940">
        <v>38.066666659433395</v>
      </c>
      <c r="P940">
        <v>1</v>
      </c>
      <c r="Q940">
        <v>1</v>
      </c>
      <c r="S940">
        <v>10.849999990314245</v>
      </c>
    </row>
    <row r="941" spans="11:19" x14ac:dyDescent="0.3">
      <c r="K941">
        <v>180092322</v>
      </c>
      <c r="L941" t="s">
        <v>2255</v>
      </c>
      <c r="M941">
        <v>23.083333333488554</v>
      </c>
      <c r="N941" cm="1">
        <f t="array" ref="N941">_xlfn.IFS(S941="","",O941="",S941,S941&gt;O941,O941,S941&lt;O941,S941)</f>
        <v>41.116666670423001</v>
      </c>
      <c r="O941">
        <v>80.983333331532776</v>
      </c>
      <c r="P941">
        <v>2</v>
      </c>
      <c r="Q941">
        <v>2</v>
      </c>
      <c r="S941">
        <v>41.116666670423001</v>
      </c>
    </row>
    <row r="942" spans="11:19" x14ac:dyDescent="0.3">
      <c r="K942">
        <v>180092746</v>
      </c>
      <c r="L942" t="s">
        <v>2255</v>
      </c>
      <c r="O942">
        <v>10.816666670143604</v>
      </c>
      <c r="P942">
        <v>1</v>
      </c>
    </row>
    <row r="943" spans="11:19" x14ac:dyDescent="0.3">
      <c r="K943">
        <v>180093170</v>
      </c>
      <c r="L943" t="s">
        <v>2255</v>
      </c>
      <c r="M943">
        <v>10.466666661668569</v>
      </c>
      <c r="O943">
        <v>32.083333331393078</v>
      </c>
      <c r="P943">
        <v>1</v>
      </c>
    </row>
    <row r="944" spans="11:19" x14ac:dyDescent="0.3">
      <c r="K944">
        <v>180093872</v>
      </c>
      <c r="L944" t="s">
        <v>2255</v>
      </c>
      <c r="M944">
        <v>1.6666670562699437E-2</v>
      </c>
      <c r="O944">
        <v>60.683333332417533</v>
      </c>
      <c r="P944">
        <v>1</v>
      </c>
    </row>
    <row r="945" spans="11:19" x14ac:dyDescent="0.3">
      <c r="K945">
        <v>180093941</v>
      </c>
      <c r="L945" t="s">
        <v>2255</v>
      </c>
      <c r="M945">
        <v>9.6333333326037973</v>
      </c>
      <c r="N945" cm="1">
        <f t="array" ref="N945">_xlfn.IFS(S945="","",O945="",S945,S945&gt;O945,O945,S945&lt;O945,S945)</f>
        <v>55.900000002002344</v>
      </c>
      <c r="O945">
        <v>55.900000002002344</v>
      </c>
      <c r="P945">
        <v>1</v>
      </c>
      <c r="Q945">
        <v>1</v>
      </c>
      <c r="S945">
        <v>59.516666665440425</v>
      </c>
    </row>
    <row r="946" spans="11:19" x14ac:dyDescent="0.3">
      <c r="K946">
        <v>180093982</v>
      </c>
      <c r="L946" t="s">
        <v>2255</v>
      </c>
      <c r="M946">
        <v>6.3999999978113919</v>
      </c>
      <c r="O946">
        <v>113.64999999641441</v>
      </c>
      <c r="P946">
        <v>1</v>
      </c>
    </row>
    <row r="947" spans="11:19" x14ac:dyDescent="0.3">
      <c r="K947">
        <v>180095224</v>
      </c>
      <c r="L947" t="s">
        <v>2255</v>
      </c>
      <c r="M947">
        <v>10.433333331020549</v>
      </c>
      <c r="O947">
        <v>54.066666659200564</v>
      </c>
      <c r="P947">
        <v>2</v>
      </c>
    </row>
    <row r="948" spans="11:19" x14ac:dyDescent="0.3">
      <c r="K948">
        <v>180096813</v>
      </c>
      <c r="L948" t="s">
        <v>2255</v>
      </c>
      <c r="M948">
        <v>15.166666670702398</v>
      </c>
      <c r="N948" cm="1">
        <f t="array" ref="N948">_xlfn.IFS(S948="","",O948="",S948,S948&gt;O948,O948,S948&lt;O948,S948)</f>
        <v>118.76666666474193</v>
      </c>
      <c r="O948">
        <v>128.61666667275131</v>
      </c>
      <c r="P948">
        <v>3</v>
      </c>
      <c r="Q948">
        <v>3</v>
      </c>
      <c r="S948">
        <v>118.76666666474193</v>
      </c>
    </row>
    <row r="949" spans="11:19" x14ac:dyDescent="0.3">
      <c r="K949">
        <v>180097062</v>
      </c>
      <c r="L949" t="s">
        <v>2255</v>
      </c>
      <c r="M949">
        <v>19.200000003911555</v>
      </c>
      <c r="O949">
        <v>42.266666666837409</v>
      </c>
      <c r="P949">
        <v>1</v>
      </c>
    </row>
    <row r="950" spans="11:19" x14ac:dyDescent="0.3">
      <c r="K950">
        <v>180097151</v>
      </c>
      <c r="L950" t="s">
        <v>2255</v>
      </c>
      <c r="N950" cm="1">
        <f t="array" ref="N950">_xlfn.IFS(S950="","",O950="",S950,S950&gt;O950,O950,S950&lt;O950,S950)</f>
        <v>15.166666670702398</v>
      </c>
      <c r="O950">
        <v>60.449999996926636</v>
      </c>
      <c r="P950">
        <v>2</v>
      </c>
      <c r="Q950">
        <v>1</v>
      </c>
      <c r="S950">
        <v>15.166666670702398</v>
      </c>
    </row>
    <row r="951" spans="11:19" x14ac:dyDescent="0.3">
      <c r="K951">
        <v>180097713</v>
      </c>
      <c r="L951" t="s">
        <v>2255</v>
      </c>
      <c r="M951">
        <v>16.283333336468786</v>
      </c>
      <c r="O951">
        <v>66.133333328180015</v>
      </c>
      <c r="P951">
        <v>2</v>
      </c>
    </row>
    <row r="952" spans="11:19" x14ac:dyDescent="0.3">
      <c r="K952">
        <v>180097839</v>
      </c>
      <c r="L952" t="s">
        <v>2255</v>
      </c>
      <c r="M952">
        <v>5.7833333336748183</v>
      </c>
      <c r="N952" cm="1">
        <f t="array" ref="N952">_xlfn.IFS(S952="","",O952="",S952,S952&gt;O952,O952,S952&lt;O952,S952)</f>
        <v>55.866666660876945</v>
      </c>
      <c r="O952">
        <v>55.883333331439644</v>
      </c>
      <c r="P952">
        <v>1</v>
      </c>
      <c r="Q952">
        <v>2</v>
      </c>
      <c r="S952">
        <v>55.866666660876945</v>
      </c>
    </row>
    <row r="953" spans="11:19" x14ac:dyDescent="0.3">
      <c r="K953">
        <v>180098030</v>
      </c>
      <c r="L953" t="s">
        <v>2255</v>
      </c>
      <c r="M953">
        <v>37.700000001350418</v>
      </c>
      <c r="O953">
        <v>72.483333335258067</v>
      </c>
      <c r="P953">
        <v>1</v>
      </c>
    </row>
    <row r="954" spans="11:19" x14ac:dyDescent="0.3">
      <c r="K954">
        <v>180098136</v>
      </c>
      <c r="L954" t="s">
        <v>2255</v>
      </c>
      <c r="M954">
        <v>10.816666670143604</v>
      </c>
      <c r="N954" cm="1">
        <f t="array" ref="N954">_xlfn.IFS(S954="","",O954="",S954,S954&gt;O954,O954,S954&lt;O954,S954)</f>
        <v>146.33333333185874</v>
      </c>
      <c r="O954">
        <v>151.31666666711681</v>
      </c>
      <c r="P954">
        <v>2</v>
      </c>
      <c r="Q954">
        <v>2</v>
      </c>
      <c r="S954">
        <v>146.33333333185874</v>
      </c>
    </row>
    <row r="955" spans="11:19" x14ac:dyDescent="0.3">
      <c r="K955">
        <v>180098152</v>
      </c>
      <c r="L955" t="s">
        <v>2255</v>
      </c>
      <c r="N955" cm="1">
        <f t="array" ref="N955">_xlfn.IFS(S955="","",O955="",S955,S955&gt;O955,O955,S955&lt;O955,S955)</f>
        <v>52.083333333721384</v>
      </c>
      <c r="O955">
        <v>53.799999993061647</v>
      </c>
      <c r="P955">
        <v>1</v>
      </c>
      <c r="Q955">
        <v>2</v>
      </c>
      <c r="S955">
        <v>52.083333333721384</v>
      </c>
    </row>
    <row r="956" spans="11:19" x14ac:dyDescent="0.3">
      <c r="K956">
        <v>180098467</v>
      </c>
      <c r="L956" t="s">
        <v>2255</v>
      </c>
      <c r="M956">
        <v>9.7166666644625366</v>
      </c>
      <c r="O956">
        <v>68.783333329483867</v>
      </c>
      <c r="P956">
        <v>2</v>
      </c>
    </row>
    <row r="957" spans="11:19" x14ac:dyDescent="0.3">
      <c r="K957">
        <v>180098507</v>
      </c>
      <c r="L957" t="s">
        <v>2255</v>
      </c>
      <c r="M957">
        <v>0</v>
      </c>
      <c r="N957" cm="1">
        <f t="array" ref="N957">_xlfn.IFS(S957="","",O957="",S957,S957&gt;O957,O957,S957&lt;O957,S957)</f>
        <v>32.249999995110556</v>
      </c>
      <c r="O957">
        <v>55.400000000372529</v>
      </c>
      <c r="P957">
        <v>1</v>
      </c>
      <c r="Q957">
        <v>3</v>
      </c>
      <c r="S957">
        <v>32.249999995110556</v>
      </c>
    </row>
    <row r="958" spans="11:19" x14ac:dyDescent="0.3">
      <c r="K958">
        <v>180101137</v>
      </c>
      <c r="L958" t="s">
        <v>2255</v>
      </c>
      <c r="M958">
        <v>21.050000006798655</v>
      </c>
      <c r="N958" cm="1">
        <f t="array" ref="N958">_xlfn.IFS(S958="","",O958="",S958,S958&gt;O958,O958,S958&lt;O958,S958)</f>
        <v>98.766666672891006</v>
      </c>
      <c r="O958">
        <v>123.35000000079162</v>
      </c>
      <c r="P958">
        <v>3</v>
      </c>
      <c r="Q958">
        <v>4</v>
      </c>
      <c r="S958">
        <v>98.766666672891006</v>
      </c>
    </row>
    <row r="959" spans="11:19" x14ac:dyDescent="0.3">
      <c r="K959">
        <v>180101151</v>
      </c>
      <c r="L959" t="s">
        <v>2255</v>
      </c>
      <c r="O959">
        <v>10.199999995529652</v>
      </c>
      <c r="P959">
        <v>1</v>
      </c>
    </row>
    <row r="960" spans="11:19" x14ac:dyDescent="0.3">
      <c r="K960">
        <v>180101212</v>
      </c>
      <c r="L960" t="s">
        <v>2255</v>
      </c>
      <c r="M960">
        <v>13.250000006519258</v>
      </c>
      <c r="N960" cm="1">
        <f t="array" ref="N960">_xlfn.IFS(S960="","",O960="",S960,S960&gt;O960,O960,S960&lt;O960,S960)</f>
        <v>80.616666673449799</v>
      </c>
      <c r="O960">
        <v>81.816666671074927</v>
      </c>
      <c r="P960">
        <v>1</v>
      </c>
      <c r="Q960">
        <v>3</v>
      </c>
      <c r="S960">
        <v>80.616666673449799</v>
      </c>
    </row>
    <row r="961" spans="11:19" x14ac:dyDescent="0.3">
      <c r="K961">
        <v>180101768</v>
      </c>
      <c r="L961" t="s">
        <v>2255</v>
      </c>
      <c r="M961">
        <v>21.166666669305414</v>
      </c>
      <c r="N961" cm="1">
        <f t="array" ref="N961">_xlfn.IFS(S961="","",O961="",S961,S961&gt;O961,O961,S961&lt;O961,S961)</f>
        <v>42.100000003119931</v>
      </c>
      <c r="O961">
        <v>53.40000000433065</v>
      </c>
      <c r="P961">
        <v>2</v>
      </c>
      <c r="Q961">
        <v>2</v>
      </c>
      <c r="S961">
        <v>42.100000003119931</v>
      </c>
    </row>
    <row r="962" spans="11:19" x14ac:dyDescent="0.3">
      <c r="K962">
        <v>180101850</v>
      </c>
      <c r="L962" t="s">
        <v>2255</v>
      </c>
      <c r="M962">
        <v>13.433333340799436</v>
      </c>
      <c r="N962" cm="1">
        <f t="array" ref="N962">_xlfn.IFS(S962="","",O962="",S962,S962&gt;O962,O962,S962&lt;O962,S962)</f>
        <v>69.966666667023674</v>
      </c>
      <c r="O962">
        <v>69.966666667023674</v>
      </c>
      <c r="P962">
        <v>1</v>
      </c>
      <c r="Q962">
        <v>1</v>
      </c>
      <c r="S962">
        <v>79.216666670981795</v>
      </c>
    </row>
    <row r="963" spans="11:19" x14ac:dyDescent="0.3">
      <c r="K963">
        <v>180102492</v>
      </c>
      <c r="L963" t="s">
        <v>2255</v>
      </c>
      <c r="O963">
        <v>7.4166666611563414</v>
      </c>
      <c r="P963">
        <v>1</v>
      </c>
    </row>
    <row r="964" spans="11:19" x14ac:dyDescent="0.3">
      <c r="K964">
        <v>180102494</v>
      </c>
      <c r="L964" t="s">
        <v>2255</v>
      </c>
      <c r="M964">
        <v>15.099999998928979</v>
      </c>
      <c r="O964">
        <v>131.3166666647885</v>
      </c>
      <c r="P964">
        <v>1</v>
      </c>
    </row>
    <row r="965" spans="11:19" x14ac:dyDescent="0.3">
      <c r="K965">
        <v>180103276</v>
      </c>
      <c r="L965" t="s">
        <v>2255</v>
      </c>
      <c r="M965">
        <v>20.68333332776092</v>
      </c>
      <c r="O965">
        <v>71.699999996926636</v>
      </c>
      <c r="P965">
        <v>2</v>
      </c>
    </row>
    <row r="966" spans="11:19" x14ac:dyDescent="0.3">
      <c r="K966">
        <v>180103525</v>
      </c>
      <c r="L966" t="s">
        <v>2255</v>
      </c>
      <c r="M966">
        <v>34.366666664136574</v>
      </c>
      <c r="O966">
        <v>72.616666668327525</v>
      </c>
      <c r="P966">
        <v>1</v>
      </c>
    </row>
    <row r="967" spans="11:19" x14ac:dyDescent="0.3">
      <c r="K967">
        <v>180103624</v>
      </c>
      <c r="L967" t="s">
        <v>2255</v>
      </c>
      <c r="M967">
        <v>1.8166666722390801</v>
      </c>
      <c r="O967">
        <v>47.516666668234393</v>
      </c>
      <c r="P967">
        <v>1</v>
      </c>
    </row>
    <row r="968" spans="11:19" x14ac:dyDescent="0.3">
      <c r="K968">
        <v>180105786</v>
      </c>
      <c r="L968" t="s">
        <v>2255</v>
      </c>
      <c r="M968">
        <v>27.883333334466442</v>
      </c>
      <c r="N968" cm="1">
        <f t="array" ref="N968">_xlfn.IFS(S968="","",O968="",S968,S968&gt;O968,O968,S968&lt;O968,S968)</f>
        <v>60.616666671121493</v>
      </c>
      <c r="O968">
        <v>63.866666665999219</v>
      </c>
      <c r="P968">
        <v>1</v>
      </c>
      <c r="Q968">
        <v>3</v>
      </c>
      <c r="S968">
        <v>60.616666671121493</v>
      </c>
    </row>
    <row r="969" spans="11:19" x14ac:dyDescent="0.3">
      <c r="K969">
        <v>180106100</v>
      </c>
      <c r="L969" t="s">
        <v>2255</v>
      </c>
      <c r="M969">
        <v>3.7166666658595204</v>
      </c>
      <c r="N969" cm="1">
        <f t="array" ref="N969">_xlfn.IFS(S969="","",O969="",S969,S969&gt;O969,O969,S969&lt;O969,S969)</f>
        <v>38.966666660271585</v>
      </c>
      <c r="O969">
        <v>73.516666669165716</v>
      </c>
      <c r="P969">
        <v>1</v>
      </c>
      <c r="Q969">
        <v>1</v>
      </c>
      <c r="S969">
        <v>38.966666660271585</v>
      </c>
    </row>
    <row r="970" spans="11:19" x14ac:dyDescent="0.3">
      <c r="K970">
        <v>180106158</v>
      </c>
      <c r="L970" t="s">
        <v>2255</v>
      </c>
      <c r="M970">
        <v>14.449999993667006</v>
      </c>
      <c r="O970">
        <v>18.283333332510665</v>
      </c>
      <c r="P970">
        <v>1</v>
      </c>
    </row>
    <row r="971" spans="11:19" x14ac:dyDescent="0.3">
      <c r="K971">
        <v>180106970</v>
      </c>
      <c r="L971" t="s">
        <v>2255</v>
      </c>
      <c r="M971">
        <v>26.216666676336899</v>
      </c>
      <c r="N971" cm="1">
        <f t="array" ref="N971">_xlfn.IFS(S971="","",O971="",S971,S971&gt;O971,O971,S971&lt;O971,S971)</f>
        <v>112.0833333407063</v>
      </c>
      <c r="O971">
        <v>112.0833333407063</v>
      </c>
      <c r="P971">
        <v>3</v>
      </c>
      <c r="Q971">
        <v>3</v>
      </c>
      <c r="S971">
        <v>112.25000000442378</v>
      </c>
    </row>
    <row r="972" spans="11:19" x14ac:dyDescent="0.3">
      <c r="K972">
        <v>180106976</v>
      </c>
      <c r="L972" t="s">
        <v>2255</v>
      </c>
      <c r="M972">
        <v>5.0999999977648258</v>
      </c>
      <c r="N972" cm="1">
        <f t="array" ref="N972">_xlfn.IFS(S972="","",O972="",S972,S972&gt;O972,O972,S972&lt;O972,S972)</f>
        <v>67.53333333064802</v>
      </c>
      <c r="O972">
        <v>67.53333333064802</v>
      </c>
      <c r="P972">
        <v>1</v>
      </c>
      <c r="Q972">
        <v>1</v>
      </c>
      <c r="S972">
        <v>74.633333334932104</v>
      </c>
    </row>
    <row r="973" spans="11:19" x14ac:dyDescent="0.3">
      <c r="K973">
        <v>180107567</v>
      </c>
      <c r="L973" t="s">
        <v>2255</v>
      </c>
      <c r="M973">
        <v>6.883333339355886</v>
      </c>
      <c r="N973" cm="1">
        <f t="array" ref="N973">_xlfn.IFS(S973="","",O973="",S973,S973&gt;O973,O973,S973&lt;O973,S973)</f>
        <v>51.666666674427688</v>
      </c>
      <c r="O973">
        <v>53.250000000698492</v>
      </c>
      <c r="P973">
        <v>3</v>
      </c>
      <c r="Q973">
        <v>2</v>
      </c>
      <c r="S973">
        <v>51.666666674427688</v>
      </c>
    </row>
    <row r="974" spans="11:19" x14ac:dyDescent="0.3">
      <c r="K974">
        <v>180107923</v>
      </c>
      <c r="L974" t="s">
        <v>2255</v>
      </c>
      <c r="M974">
        <v>14.800000002142042</v>
      </c>
      <c r="N974" cm="1">
        <f t="array" ref="N974">_xlfn.IFS(S974="","",O974="",S974,S974&gt;O974,O974,S974&lt;O974,S974)</f>
        <v>43.333333341870457</v>
      </c>
      <c r="O974">
        <v>48.783333337632939</v>
      </c>
      <c r="P974">
        <v>1</v>
      </c>
      <c r="Q974">
        <v>1</v>
      </c>
      <c r="S974">
        <v>43.333333341870457</v>
      </c>
    </row>
    <row r="975" spans="11:19" x14ac:dyDescent="0.3">
      <c r="K975">
        <v>180107977</v>
      </c>
      <c r="L975" t="s">
        <v>2255</v>
      </c>
      <c r="O975">
        <v>75.750000000698492</v>
      </c>
      <c r="P975">
        <v>1</v>
      </c>
    </row>
    <row r="976" spans="11:19" x14ac:dyDescent="0.3">
      <c r="K976">
        <v>180108643</v>
      </c>
      <c r="L976" t="s">
        <v>2255</v>
      </c>
      <c r="M976">
        <v>15.516666668700054</v>
      </c>
      <c r="N976" cm="1">
        <f t="array" ref="N976">_xlfn.IFS(S976="","",O976="",S976,S976&gt;O976,O976,S976&lt;O976,S976)</f>
        <v>50.766666663112119</v>
      </c>
      <c r="O976">
        <v>69.216666659340262</v>
      </c>
      <c r="P976">
        <v>1</v>
      </c>
      <c r="Q976">
        <v>1</v>
      </c>
      <c r="S976">
        <v>50.766666663112119</v>
      </c>
    </row>
    <row r="977" spans="11:19" x14ac:dyDescent="0.3">
      <c r="K977">
        <v>180110381</v>
      </c>
      <c r="L977" t="s">
        <v>2255</v>
      </c>
      <c r="M977">
        <v>34.149999999208376</v>
      </c>
      <c r="O977">
        <v>89.683333332650363</v>
      </c>
      <c r="P977">
        <v>1</v>
      </c>
    </row>
    <row r="978" spans="11:19" x14ac:dyDescent="0.3">
      <c r="K978">
        <v>180110516</v>
      </c>
      <c r="L978" t="s">
        <v>2255</v>
      </c>
      <c r="M978">
        <v>8.4999999962747097</v>
      </c>
      <c r="O978">
        <v>39.34999999939464</v>
      </c>
      <c r="P978">
        <v>3</v>
      </c>
    </row>
    <row r="979" spans="11:19" x14ac:dyDescent="0.3">
      <c r="K979">
        <v>180110712</v>
      </c>
      <c r="L979" t="s">
        <v>2255</v>
      </c>
      <c r="M979">
        <v>17.666666668374091</v>
      </c>
      <c r="N979" cm="1">
        <f t="array" ref="N979">_xlfn.IFS(S979="","",O979="",S979,S979&gt;O979,O979,S979&lt;O979,S979)</f>
        <v>42.466666671680287</v>
      </c>
      <c r="O979">
        <v>42.466666671680287</v>
      </c>
      <c r="P979">
        <v>1</v>
      </c>
      <c r="Q979">
        <v>1</v>
      </c>
      <c r="S979">
        <v>67.816666667349637</v>
      </c>
    </row>
    <row r="980" spans="11:19" x14ac:dyDescent="0.3">
      <c r="K980">
        <v>180111578</v>
      </c>
      <c r="L980" t="s">
        <v>2255</v>
      </c>
      <c r="M980">
        <v>25.483333339216188</v>
      </c>
      <c r="N980" cm="1">
        <f t="array" ref="N980">_xlfn.IFS(S980="","",O980="",S980,S980&gt;O980,O980,S980&lt;O980,S980)</f>
        <v>30.116666665999219</v>
      </c>
      <c r="O980">
        <v>34.083333337912336</v>
      </c>
      <c r="P980">
        <v>1</v>
      </c>
      <c r="Q980">
        <v>1</v>
      </c>
      <c r="S980">
        <v>30.116666665999219</v>
      </c>
    </row>
    <row r="981" spans="11:19" x14ac:dyDescent="0.3">
      <c r="K981">
        <v>180113092</v>
      </c>
      <c r="L981" t="s">
        <v>2255</v>
      </c>
      <c r="M981">
        <v>6.1166666611097753</v>
      </c>
      <c r="O981">
        <v>33.75</v>
      </c>
      <c r="P981">
        <v>1</v>
      </c>
    </row>
    <row r="982" spans="11:19" x14ac:dyDescent="0.3">
      <c r="K982">
        <v>180113098</v>
      </c>
      <c r="L982" t="s">
        <v>2255</v>
      </c>
      <c r="M982">
        <v>23.283333327854052</v>
      </c>
      <c r="O982">
        <v>79.849999995203689</v>
      </c>
      <c r="P982">
        <v>1</v>
      </c>
    </row>
    <row r="983" spans="11:19" x14ac:dyDescent="0.3">
      <c r="K983">
        <v>180113503</v>
      </c>
      <c r="L983" t="s">
        <v>2255</v>
      </c>
      <c r="M983">
        <v>10.183333335444331</v>
      </c>
      <c r="N983" cm="1">
        <f t="array" ref="N983">_xlfn.IFS(S983="","",O983="",S983,S983&gt;O983,O983,S983&lt;O983,S983)</f>
        <v>18.549999998649582</v>
      </c>
      <c r="O983">
        <v>21.883333335863426</v>
      </c>
      <c r="P983">
        <v>1</v>
      </c>
      <c r="Q983">
        <v>1</v>
      </c>
      <c r="S983">
        <v>18.549999998649582</v>
      </c>
    </row>
    <row r="984" spans="11:19" x14ac:dyDescent="0.3">
      <c r="K984">
        <v>180113985</v>
      </c>
      <c r="L984" t="s">
        <v>2255</v>
      </c>
      <c r="M984">
        <v>14.133333336794749</v>
      </c>
      <c r="O984">
        <v>32.500000001164153</v>
      </c>
      <c r="P984">
        <v>1</v>
      </c>
    </row>
    <row r="985" spans="11:19" x14ac:dyDescent="0.3">
      <c r="K985">
        <v>180116038</v>
      </c>
      <c r="L985" t="s">
        <v>2255</v>
      </c>
      <c r="M985">
        <v>14.766666661016643</v>
      </c>
      <c r="O985">
        <v>29.09999999217689</v>
      </c>
      <c r="P985">
        <v>1</v>
      </c>
    </row>
    <row r="986" spans="11:19" x14ac:dyDescent="0.3">
      <c r="K986">
        <v>180116102</v>
      </c>
      <c r="L986" t="s">
        <v>2255</v>
      </c>
      <c r="M986">
        <v>12.166666660923511</v>
      </c>
      <c r="O986">
        <v>38.650000003399327</v>
      </c>
      <c r="P986">
        <v>1</v>
      </c>
    </row>
    <row r="987" spans="11:19" x14ac:dyDescent="0.3">
      <c r="K987">
        <v>180116828</v>
      </c>
      <c r="L987" t="s">
        <v>2255</v>
      </c>
      <c r="M987">
        <v>13.983333333162591</v>
      </c>
      <c r="O987">
        <v>48.916666660225019</v>
      </c>
      <c r="P987">
        <v>2</v>
      </c>
    </row>
    <row r="988" spans="11:19" x14ac:dyDescent="0.3">
      <c r="K988">
        <v>180116847</v>
      </c>
      <c r="L988" t="s">
        <v>2255</v>
      </c>
      <c r="M988">
        <v>9.2333333333954215</v>
      </c>
      <c r="N988" cm="1">
        <f t="array" ref="N988">_xlfn.IFS(S988="","",O988="",S988,S988&gt;O988,O988,S988&lt;O988,S988)</f>
        <v>16.950000001816079</v>
      </c>
      <c r="O988">
        <v>19.400000008754432</v>
      </c>
      <c r="P988">
        <v>1</v>
      </c>
      <c r="Q988">
        <v>3</v>
      </c>
      <c r="S988">
        <v>16.950000001816079</v>
      </c>
    </row>
    <row r="989" spans="11:19" x14ac:dyDescent="0.3">
      <c r="K989">
        <v>180117332</v>
      </c>
      <c r="L989" t="s">
        <v>2255</v>
      </c>
      <c r="M989">
        <v>14.933333335211501</v>
      </c>
      <c r="N989" cm="1">
        <f t="array" ref="N989">_xlfn.IFS(S989="","",O989="",S989,S989&gt;O989,O989,S989&lt;O989,S989)</f>
        <v>11.050000005634502</v>
      </c>
      <c r="O989">
        <v>81.900000002933666</v>
      </c>
      <c r="P989">
        <v>2</v>
      </c>
      <c r="Q989">
        <v>2</v>
      </c>
      <c r="S989">
        <v>11.050000005634502</v>
      </c>
    </row>
    <row r="990" spans="11:19" x14ac:dyDescent="0.3">
      <c r="K990">
        <v>180119378</v>
      </c>
      <c r="L990" t="s">
        <v>2255</v>
      </c>
      <c r="M990">
        <v>23.550000004470348</v>
      </c>
      <c r="N990" cm="1">
        <f t="array" ref="N990">_xlfn.IFS(S990="","",O990="",S990,S990&gt;O990,O990,S990&lt;O990,S990)</f>
        <v>29.749999997438863</v>
      </c>
      <c r="O990">
        <v>89.833333336282521</v>
      </c>
      <c r="P990">
        <v>2</v>
      </c>
      <c r="Q990">
        <v>2</v>
      </c>
      <c r="S990">
        <v>29.749999997438863</v>
      </c>
    </row>
    <row r="991" spans="11:19" x14ac:dyDescent="0.3">
      <c r="K991">
        <v>180119483</v>
      </c>
      <c r="L991" t="s">
        <v>2255</v>
      </c>
      <c r="M991">
        <v>10.483333342708647</v>
      </c>
      <c r="N991" cm="1">
        <f t="array" ref="N991">_xlfn.IFS(S991="","",O991="",S991,S991&gt;O991,O991,S991&lt;O991,S991)</f>
        <v>28.783333335304633</v>
      </c>
      <c r="O991">
        <v>71.766666668700054</v>
      </c>
      <c r="P991">
        <v>1</v>
      </c>
      <c r="Q991">
        <v>1</v>
      </c>
      <c r="S991">
        <v>28.783333335304633</v>
      </c>
    </row>
    <row r="992" spans="11:19" x14ac:dyDescent="0.3">
      <c r="K992">
        <v>180119603</v>
      </c>
      <c r="L992" t="s">
        <v>2255</v>
      </c>
      <c r="M992">
        <v>12.833333326270804</v>
      </c>
      <c r="O992">
        <v>49.71666665864177</v>
      </c>
      <c r="P992">
        <v>2</v>
      </c>
    </row>
    <row r="993" spans="11:19" x14ac:dyDescent="0.3">
      <c r="K993">
        <v>180119636</v>
      </c>
      <c r="L993" t="s">
        <v>2255</v>
      </c>
      <c r="M993">
        <v>7.2833333385642618</v>
      </c>
      <c r="O993">
        <v>47.999999999301508</v>
      </c>
      <c r="P993">
        <v>1</v>
      </c>
    </row>
    <row r="994" spans="11:19" x14ac:dyDescent="0.3">
      <c r="K994">
        <v>180121003</v>
      </c>
      <c r="L994" t="s">
        <v>2255</v>
      </c>
      <c r="O994">
        <v>66.399999994318932</v>
      </c>
      <c r="P994">
        <v>2</v>
      </c>
    </row>
    <row r="995" spans="11:19" x14ac:dyDescent="0.3">
      <c r="K995">
        <v>180121004</v>
      </c>
      <c r="L995" t="s">
        <v>2255</v>
      </c>
      <c r="M995">
        <v>11.616666668560356</v>
      </c>
      <c r="N995" cm="1">
        <f t="array" ref="N995">_xlfn.IFS(S995="","",O995="",S995,S995&gt;O995,O995,S995&lt;O995,S995)</f>
        <v>87.966666662832722</v>
      </c>
      <c r="O995">
        <v>97.633333336561918</v>
      </c>
      <c r="P995">
        <v>3</v>
      </c>
      <c r="Q995">
        <v>2</v>
      </c>
      <c r="S995">
        <v>87.966666662832722</v>
      </c>
    </row>
    <row r="996" spans="11:19" x14ac:dyDescent="0.3">
      <c r="K996">
        <v>180121080</v>
      </c>
      <c r="L996" t="s">
        <v>2255</v>
      </c>
      <c r="M996">
        <v>13.433333330322057</v>
      </c>
      <c r="O996">
        <v>44.04999999795109</v>
      </c>
      <c r="P996">
        <v>1</v>
      </c>
    </row>
    <row r="997" spans="11:19" x14ac:dyDescent="0.3">
      <c r="K997">
        <v>180121312</v>
      </c>
      <c r="L997" t="s">
        <v>2255</v>
      </c>
      <c r="M997">
        <v>16.999999992549419</v>
      </c>
      <c r="N997" cm="1">
        <f t="array" ref="N997">_xlfn.IFS(S997="","",O997="",S997,S997&gt;O997,O997,S997&lt;O997,S997)</f>
        <v>30.350000001490116</v>
      </c>
      <c r="O997">
        <v>58.099999992409721</v>
      </c>
      <c r="P997">
        <v>1</v>
      </c>
      <c r="Q997">
        <v>1</v>
      </c>
      <c r="S997">
        <v>30.350000001490116</v>
      </c>
    </row>
    <row r="998" spans="11:19" x14ac:dyDescent="0.3">
      <c r="K998">
        <v>180121737</v>
      </c>
      <c r="L998" t="s">
        <v>2255</v>
      </c>
      <c r="M998">
        <v>8.883333335397765</v>
      </c>
      <c r="N998" cm="1">
        <f t="array" ref="N998">_xlfn.IFS(S998="","",O998="",S998,S998&gt;O998,O998,S998&lt;O998,S998)</f>
        <v>39.099999993341044</v>
      </c>
      <c r="O998">
        <v>44.283333333441988</v>
      </c>
      <c r="P998">
        <v>2</v>
      </c>
      <c r="Q998">
        <v>2</v>
      </c>
      <c r="S998">
        <v>39.099999993341044</v>
      </c>
    </row>
    <row r="999" spans="11:19" x14ac:dyDescent="0.3">
      <c r="K999">
        <v>180121952</v>
      </c>
      <c r="L999" t="s">
        <v>2255</v>
      </c>
      <c r="M999">
        <v>18.183333330089226</v>
      </c>
      <c r="N999" cm="1">
        <f t="array" ref="N999">_xlfn.IFS(S999="","",O999="",S999,S999&gt;O999,O999,S999&lt;O999,S999)</f>
        <v>35.449999999254942</v>
      </c>
      <c r="O999">
        <v>43.649999998742715</v>
      </c>
      <c r="P999">
        <v>2</v>
      </c>
      <c r="Q999">
        <v>1</v>
      </c>
      <c r="S999">
        <v>35.449999999254942</v>
      </c>
    </row>
    <row r="1000" spans="11:19" x14ac:dyDescent="0.3">
      <c r="K1000">
        <v>180122058</v>
      </c>
      <c r="L1000" t="s">
        <v>2255</v>
      </c>
      <c r="M1000">
        <v>14.05000000493601</v>
      </c>
      <c r="N1000" cm="1">
        <f t="array" ref="N1000">_xlfn.IFS(S1000="","",O1000="",S1000,S1000&gt;O1000,O1000,S1000&lt;O1000,S1000)</f>
        <v>93.216666664229706</v>
      </c>
      <c r="O1000">
        <v>95.833333334885538</v>
      </c>
      <c r="P1000">
        <v>1</v>
      </c>
      <c r="Q1000">
        <v>2</v>
      </c>
      <c r="S1000">
        <v>93.216666664229706</v>
      </c>
    </row>
    <row r="1001" spans="11:19" x14ac:dyDescent="0.3">
      <c r="K1001">
        <v>180122067</v>
      </c>
      <c r="L1001" t="s">
        <v>2255</v>
      </c>
      <c r="M1001">
        <v>7.3666666704230011</v>
      </c>
      <c r="N1001" cm="1">
        <f t="array" ref="N1001">_xlfn.IFS(S1001="","",O1001="",S1001,S1001&gt;O1001,O1001,S1001&lt;O1001,S1001)</f>
        <v>51.183333343360573</v>
      </c>
      <c r="O1001">
        <v>51.183333343360573</v>
      </c>
      <c r="P1001">
        <v>1</v>
      </c>
      <c r="Q1001">
        <v>1</v>
      </c>
      <c r="S1001">
        <v>55.683333337074146</v>
      </c>
    </row>
    <row r="1002" spans="11:19" x14ac:dyDescent="0.3">
      <c r="K1002">
        <v>180122427</v>
      </c>
      <c r="L1002" t="s">
        <v>2255</v>
      </c>
      <c r="M1002">
        <v>15.633333331206813</v>
      </c>
      <c r="O1002">
        <v>71.433333330787718</v>
      </c>
      <c r="P1002">
        <v>2</v>
      </c>
    </row>
    <row r="1003" spans="11:19" x14ac:dyDescent="0.3">
      <c r="K1003">
        <v>180122721</v>
      </c>
      <c r="L1003" t="s">
        <v>2255</v>
      </c>
      <c r="M1003">
        <v>16.083333331625909</v>
      </c>
      <c r="N1003" cm="1">
        <f t="array" ref="N1003">_xlfn.IFS(S1003="","",O1003="",S1003,S1003&gt;O1003,O1003,S1003&lt;O1003,S1003)</f>
        <v>42.866666670888662</v>
      </c>
      <c r="O1003">
        <v>78.450000003213063</v>
      </c>
      <c r="P1003">
        <v>2</v>
      </c>
      <c r="Q1003">
        <v>3</v>
      </c>
      <c r="S1003">
        <v>42.866666670888662</v>
      </c>
    </row>
    <row r="1004" spans="11:19" x14ac:dyDescent="0.3">
      <c r="K1004">
        <v>180122805</v>
      </c>
      <c r="L1004" t="s">
        <v>2255</v>
      </c>
      <c r="M1004">
        <v>7.5999999954365194</v>
      </c>
      <c r="N1004" cm="1">
        <f t="array" ref="N1004">_xlfn.IFS(S1004="","",O1004="",S1004,S1004&gt;O1004,O1004,S1004&lt;O1004,S1004)</f>
        <v>0.45000000041909516</v>
      </c>
      <c r="O1004">
        <v>74.333333327667788</v>
      </c>
      <c r="P1004">
        <v>2</v>
      </c>
      <c r="Q1004">
        <v>1</v>
      </c>
      <c r="S1004">
        <v>0.45000000041909516</v>
      </c>
    </row>
    <row r="1005" spans="11:19" x14ac:dyDescent="0.3">
      <c r="K1005">
        <v>180122854</v>
      </c>
      <c r="L1005" t="s">
        <v>2255</v>
      </c>
      <c r="M1005">
        <v>17.399999991757795</v>
      </c>
      <c r="N1005" cm="1">
        <f t="array" ref="N1005">_xlfn.IFS(S1005="","",O1005="",S1005,S1005&gt;O1005,O1005,S1005&lt;O1005,S1005)</f>
        <v>81.733333328738809</v>
      </c>
      <c r="P1005">
        <v>2</v>
      </c>
      <c r="Q1005">
        <v>3</v>
      </c>
      <c r="S1005">
        <v>81.733333328738809</v>
      </c>
    </row>
    <row r="1006" spans="11:19" x14ac:dyDescent="0.3">
      <c r="K1006">
        <v>180123594</v>
      </c>
      <c r="L1006" t="s">
        <v>2255</v>
      </c>
      <c r="M1006">
        <v>35.866666669026017</v>
      </c>
      <c r="N1006" cm="1">
        <f t="array" ref="N1006">_xlfn.IFS(S1006="","",O1006="",S1006,S1006&gt;O1006,O1006,S1006&lt;O1006,S1006)</f>
        <v>50.250000001396984</v>
      </c>
      <c r="O1006">
        <v>52.666666667209938</v>
      </c>
      <c r="P1006">
        <v>1</v>
      </c>
      <c r="Q1006">
        <v>1</v>
      </c>
      <c r="S1006">
        <v>50.250000001396984</v>
      </c>
    </row>
    <row r="1007" spans="11:19" x14ac:dyDescent="0.3">
      <c r="K1007">
        <v>180123637</v>
      </c>
      <c r="L1007" t="s">
        <v>2255</v>
      </c>
      <c r="N1007" cm="1">
        <f t="array" ref="N1007">_xlfn.IFS(S1007="","",O1007="",S1007,S1007&gt;O1007,O1007,S1007&lt;O1007,S1007)</f>
        <v>8.733333331765607</v>
      </c>
      <c r="O1007">
        <v>34.633333330275491</v>
      </c>
      <c r="P1007">
        <v>1</v>
      </c>
      <c r="Q1007">
        <v>1</v>
      </c>
      <c r="S1007">
        <v>8.733333331765607</v>
      </c>
    </row>
    <row r="1008" spans="11:19" x14ac:dyDescent="0.3">
      <c r="K1008">
        <v>180124285</v>
      </c>
      <c r="L1008" t="s">
        <v>2255</v>
      </c>
      <c r="M1008">
        <v>30.816666661994532</v>
      </c>
      <c r="O1008">
        <v>54.583333331393078</v>
      </c>
      <c r="P1008">
        <v>1</v>
      </c>
    </row>
    <row r="1009" spans="11:19" x14ac:dyDescent="0.3">
      <c r="K1009">
        <v>180124369</v>
      </c>
      <c r="L1009" t="s">
        <v>2255</v>
      </c>
      <c r="M1009">
        <v>4.1333333356305957</v>
      </c>
      <c r="O1009">
        <v>30.666666668839753</v>
      </c>
      <c r="P1009">
        <v>1</v>
      </c>
    </row>
    <row r="1010" spans="11:19" x14ac:dyDescent="0.3">
      <c r="K1010">
        <v>180124390</v>
      </c>
      <c r="L1010" t="s">
        <v>2255</v>
      </c>
      <c r="M1010">
        <v>1.1166666657663882</v>
      </c>
      <c r="O1010">
        <v>35.250000004889444</v>
      </c>
      <c r="P1010">
        <v>2</v>
      </c>
    </row>
    <row r="1011" spans="11:19" x14ac:dyDescent="0.3">
      <c r="K1011">
        <v>180125976</v>
      </c>
      <c r="L1011" t="s">
        <v>2255</v>
      </c>
      <c r="M1011">
        <v>72.766666661482304</v>
      </c>
      <c r="O1011">
        <v>76.83333333581686</v>
      </c>
      <c r="P1011">
        <v>1</v>
      </c>
    </row>
    <row r="1012" spans="11:19" x14ac:dyDescent="0.3">
      <c r="K1012">
        <v>180126645</v>
      </c>
      <c r="L1012" t="s">
        <v>2255</v>
      </c>
      <c r="M1012">
        <v>9.2333333333954215</v>
      </c>
      <c r="N1012" cm="1">
        <f t="array" ref="N1012">_xlfn.IFS(S1012="","",O1012="",S1012,S1012&gt;O1012,O1012,S1012&lt;O1012,S1012)</f>
        <v>69.333333332324401</v>
      </c>
      <c r="O1012">
        <v>70.566666671074927</v>
      </c>
      <c r="P1012">
        <v>1</v>
      </c>
      <c r="Q1012">
        <v>3</v>
      </c>
      <c r="S1012">
        <v>69.333333332324401</v>
      </c>
    </row>
    <row r="1013" spans="11:19" x14ac:dyDescent="0.3">
      <c r="K1013">
        <v>180126821</v>
      </c>
      <c r="L1013" t="s">
        <v>2255</v>
      </c>
      <c r="M1013">
        <v>5.1333333284128457</v>
      </c>
      <c r="N1013" cm="1">
        <f t="array" ref="N1013">_xlfn.IFS(S1013="","",O1013="",S1013,S1013&gt;O1013,O1013,S1013&lt;O1013,S1013)</f>
        <v>13.14999999362044</v>
      </c>
      <c r="O1013">
        <v>13.14999999362044</v>
      </c>
      <c r="P1013">
        <v>2</v>
      </c>
      <c r="Q1013">
        <v>1</v>
      </c>
      <c r="S1013">
        <v>19.78333332692273</v>
      </c>
    </row>
    <row r="1014" spans="11:19" x14ac:dyDescent="0.3">
      <c r="K1014">
        <v>180126994</v>
      </c>
      <c r="L1014" t="s">
        <v>2255</v>
      </c>
      <c r="M1014">
        <v>4.5166666642762721</v>
      </c>
      <c r="O1014">
        <v>63.800000004703179</v>
      </c>
      <c r="P1014">
        <v>1</v>
      </c>
    </row>
    <row r="1015" spans="11:19" x14ac:dyDescent="0.3">
      <c r="K1015">
        <v>180127066</v>
      </c>
      <c r="L1015" t="s">
        <v>2255</v>
      </c>
      <c r="O1015">
        <v>29.283333336934447</v>
      </c>
      <c r="P1015">
        <v>2</v>
      </c>
    </row>
    <row r="1016" spans="11:19" x14ac:dyDescent="0.3">
      <c r="K1016">
        <v>180127096</v>
      </c>
      <c r="L1016" t="s">
        <v>2255</v>
      </c>
      <c r="M1016">
        <v>10.26666666730307</v>
      </c>
      <c r="N1016" cm="1">
        <f t="array" ref="N1016">_xlfn.IFS(S1016="","",O1016="",S1016,S1016&gt;O1016,O1016,S1016&lt;O1016,S1016)</f>
        <v>39.36666666995734</v>
      </c>
      <c r="O1016">
        <v>58.600000004516914</v>
      </c>
      <c r="P1016">
        <v>2</v>
      </c>
      <c r="Q1016">
        <v>1</v>
      </c>
      <c r="S1016">
        <v>39.36666666995734</v>
      </c>
    </row>
    <row r="1017" spans="11:19" x14ac:dyDescent="0.3">
      <c r="K1017">
        <v>180127935</v>
      </c>
      <c r="L1017" t="s">
        <v>2255</v>
      </c>
      <c r="O1017">
        <v>26.016666671494022</v>
      </c>
      <c r="P1017">
        <v>1</v>
      </c>
    </row>
    <row r="1018" spans="11:19" x14ac:dyDescent="0.3">
      <c r="K1018">
        <v>180127938</v>
      </c>
      <c r="L1018" t="s">
        <v>2255</v>
      </c>
      <c r="M1018">
        <v>14.766666661016643</v>
      </c>
      <c r="O1018">
        <v>74.349999998230487</v>
      </c>
      <c r="P1018">
        <v>1</v>
      </c>
    </row>
    <row r="1019" spans="11:19" x14ac:dyDescent="0.3">
      <c r="K1019">
        <v>180128769</v>
      </c>
      <c r="L1019" t="s">
        <v>2255</v>
      </c>
      <c r="M1019">
        <v>15.383333335630596</v>
      </c>
      <c r="O1019">
        <v>23.283333338331431</v>
      </c>
      <c r="P1019">
        <v>1</v>
      </c>
    </row>
    <row r="1020" spans="11:19" x14ac:dyDescent="0.3">
      <c r="K1020">
        <v>180128817</v>
      </c>
      <c r="L1020" t="s">
        <v>2255</v>
      </c>
      <c r="M1020">
        <v>2.3833333351649344</v>
      </c>
      <c r="N1020" cm="1">
        <f t="array" ref="N1020">_xlfn.IFS(S1020="","",O1020="",S1020,S1020&gt;O1020,O1020,S1020&lt;O1020,S1020)</f>
        <v>72.366666672751307</v>
      </c>
      <c r="O1020">
        <v>78.299999999580905</v>
      </c>
      <c r="P1020">
        <v>1</v>
      </c>
      <c r="Q1020">
        <v>1</v>
      </c>
      <c r="S1020">
        <v>72.366666672751307</v>
      </c>
    </row>
    <row r="1021" spans="11:19" x14ac:dyDescent="0.3">
      <c r="K1021">
        <v>180131606</v>
      </c>
      <c r="L1021" t="s">
        <v>2255</v>
      </c>
      <c r="M1021">
        <v>6.4333333284594119</v>
      </c>
      <c r="O1021">
        <v>34.449999995995313</v>
      </c>
      <c r="P1021">
        <v>1</v>
      </c>
    </row>
    <row r="1022" spans="11:19" x14ac:dyDescent="0.3">
      <c r="K1022">
        <v>180132205</v>
      </c>
      <c r="L1022" t="s">
        <v>2255</v>
      </c>
      <c r="M1022">
        <v>28.416666666744277</v>
      </c>
      <c r="O1022">
        <v>42.566666663624346</v>
      </c>
      <c r="P1022">
        <v>1</v>
      </c>
    </row>
    <row r="1023" spans="11:19" x14ac:dyDescent="0.3">
      <c r="K1023">
        <v>180133298</v>
      </c>
      <c r="L1023" t="s">
        <v>2255</v>
      </c>
      <c r="M1023">
        <v>45.783333327854052</v>
      </c>
      <c r="O1023">
        <v>50.583333328831941</v>
      </c>
      <c r="P1023">
        <v>1</v>
      </c>
    </row>
    <row r="1024" spans="11:19" x14ac:dyDescent="0.3">
      <c r="K1024">
        <v>180133367</v>
      </c>
      <c r="L1024" t="s">
        <v>2255</v>
      </c>
      <c r="O1024">
        <v>10.533333333441988</v>
      </c>
      <c r="P1024">
        <v>1</v>
      </c>
    </row>
    <row r="1025" spans="11:19" x14ac:dyDescent="0.3">
      <c r="K1025">
        <v>180134211</v>
      </c>
      <c r="L1025" t="s">
        <v>2255</v>
      </c>
      <c r="M1025">
        <v>15.849999996135011</v>
      </c>
      <c r="O1025">
        <v>58.516666662180796</v>
      </c>
      <c r="P1025">
        <v>2</v>
      </c>
    </row>
    <row r="1026" spans="11:19" x14ac:dyDescent="0.3">
      <c r="K1026">
        <v>180134244</v>
      </c>
      <c r="L1026" t="s">
        <v>2255</v>
      </c>
      <c r="M1026">
        <v>8.2666666607838124</v>
      </c>
      <c r="O1026">
        <v>65.116666664835066</v>
      </c>
      <c r="P1026">
        <v>2</v>
      </c>
    </row>
    <row r="1027" spans="11:19" x14ac:dyDescent="0.3">
      <c r="K1027">
        <v>180135886</v>
      </c>
      <c r="L1027" t="s">
        <v>2255</v>
      </c>
      <c r="M1027">
        <v>30.499999994644895</v>
      </c>
      <c r="N1027" cm="1">
        <f t="array" ref="N1027">_xlfn.IFS(S1027="","",O1027="",S1027,S1027&gt;O1027,O1027,S1027&lt;O1027,S1027)</f>
        <v>18.099999998230487</v>
      </c>
      <c r="O1027">
        <v>56.516666666138917</v>
      </c>
      <c r="P1027">
        <v>2</v>
      </c>
      <c r="Q1027">
        <v>1</v>
      </c>
      <c r="S1027">
        <v>18.099999998230487</v>
      </c>
    </row>
    <row r="1028" spans="11:19" x14ac:dyDescent="0.3">
      <c r="K1028">
        <v>180136574</v>
      </c>
      <c r="L1028" t="s">
        <v>2255</v>
      </c>
      <c r="M1028">
        <v>15.01666666707024</v>
      </c>
      <c r="N1028" cm="1">
        <f t="array" ref="N1028">_xlfn.IFS(S1028="","",O1028="",S1028,S1028&gt;O1028,O1028,S1028&lt;O1028,S1028)</f>
        <v>12.15000000083819</v>
      </c>
      <c r="O1028">
        <v>73.866666667163372</v>
      </c>
      <c r="P1028">
        <v>1</v>
      </c>
      <c r="Q1028">
        <v>1</v>
      </c>
      <c r="S1028">
        <v>12.15000000083819</v>
      </c>
    </row>
    <row r="1029" spans="11:19" x14ac:dyDescent="0.3">
      <c r="K1029">
        <v>180137671</v>
      </c>
      <c r="L1029" t="s">
        <v>2255</v>
      </c>
      <c r="M1029">
        <v>13.933333331951872</v>
      </c>
      <c r="N1029" cm="1">
        <f t="array" ref="N1029">_xlfn.IFS(S1029="","",O1029="",S1029,S1029&gt;O1029,O1029,S1029&lt;O1029,S1029)</f>
        <v>45.583333333488554</v>
      </c>
      <c r="O1029">
        <v>60.800000005401671</v>
      </c>
      <c r="P1029">
        <v>1</v>
      </c>
      <c r="Q1029">
        <v>1</v>
      </c>
      <c r="S1029">
        <v>45.583333333488554</v>
      </c>
    </row>
    <row r="1030" spans="11:19" x14ac:dyDescent="0.3">
      <c r="K1030">
        <v>180137788</v>
      </c>
      <c r="L1030" t="s">
        <v>2255</v>
      </c>
      <c r="O1030">
        <v>5.4500000062398612</v>
      </c>
      <c r="P1030">
        <v>1</v>
      </c>
    </row>
    <row r="1031" spans="11:19" x14ac:dyDescent="0.3">
      <c r="K1031">
        <v>180138354</v>
      </c>
      <c r="L1031" t="s">
        <v>2255</v>
      </c>
      <c r="M1031">
        <v>10.516666662879288</v>
      </c>
      <c r="N1031" cm="1">
        <f t="array" ref="N1031">_xlfn.IFS(S1031="","",O1031="",S1031,S1031&gt;O1031,O1031,S1031&lt;O1031,S1031)</f>
        <v>34.783333333907649</v>
      </c>
      <c r="O1031">
        <v>73.483333338517696</v>
      </c>
      <c r="P1031">
        <v>1</v>
      </c>
      <c r="Q1031">
        <v>1</v>
      </c>
      <c r="S1031">
        <v>34.783333333907649</v>
      </c>
    </row>
    <row r="1032" spans="11:19" x14ac:dyDescent="0.3">
      <c r="K1032">
        <v>180138565</v>
      </c>
      <c r="L1032" t="s">
        <v>2255</v>
      </c>
      <c r="M1032">
        <v>9.0833333297632635</v>
      </c>
      <c r="N1032" t="str" cm="1">
        <f t="array" ref="N1032">_xlfn.IFS(S1032="","",O1032="",S1032,S1032&gt;O1032,O1032,S1032&lt;O1032,S1032)</f>
        <v/>
      </c>
      <c r="O1032">
        <v>11.633333328645676</v>
      </c>
      <c r="P1032">
        <v>1</v>
      </c>
    </row>
    <row r="1033" spans="11:19" x14ac:dyDescent="0.3">
      <c r="K1033">
        <v>180138570</v>
      </c>
      <c r="L1033" t="s">
        <v>2255</v>
      </c>
      <c r="M1033">
        <v>15.899999997345731</v>
      </c>
      <c r="N1033" cm="1">
        <f t="array" ref="N1033">_xlfn.IFS(S1033="","",O1033="",S1033,S1033&gt;O1033,O1033,S1033&lt;O1033,S1033)</f>
        <v>12.749999994412065</v>
      </c>
      <c r="O1033">
        <v>31.316666663624346</v>
      </c>
      <c r="P1033">
        <v>2</v>
      </c>
      <c r="Q1033">
        <v>3</v>
      </c>
      <c r="S1033">
        <v>12.749999994412065</v>
      </c>
    </row>
    <row r="1034" spans="11:19" x14ac:dyDescent="0.3">
      <c r="K1034">
        <v>180139261</v>
      </c>
      <c r="L1034" t="s">
        <v>2255</v>
      </c>
      <c r="M1034">
        <v>5.0166666659060866</v>
      </c>
      <c r="O1034">
        <v>55.033333331812173</v>
      </c>
      <c r="P1034">
        <v>1</v>
      </c>
    </row>
    <row r="1035" spans="11:19" x14ac:dyDescent="0.3">
      <c r="K1035">
        <v>180140638</v>
      </c>
      <c r="L1035" t="s">
        <v>2255</v>
      </c>
      <c r="M1035">
        <v>141.95000000065193</v>
      </c>
      <c r="N1035" cm="1">
        <f t="array" ref="N1035">_xlfn.IFS(S1035="","",O1035="",S1035,S1035&gt;O1035,O1035,S1035&lt;O1035,S1035)</f>
        <v>160.56666667107493</v>
      </c>
      <c r="O1035">
        <v>161.48333334247582</v>
      </c>
      <c r="P1035">
        <v>1</v>
      </c>
      <c r="Q1035">
        <v>2</v>
      </c>
      <c r="S1035">
        <v>160.56666667107493</v>
      </c>
    </row>
    <row r="1036" spans="11:19" x14ac:dyDescent="0.3">
      <c r="K1036">
        <v>180140889</v>
      </c>
      <c r="L1036" t="s">
        <v>2255</v>
      </c>
      <c r="M1036">
        <v>17.483333334093913</v>
      </c>
      <c r="N1036" cm="1">
        <f t="array" ref="N1036">_xlfn.IFS(S1036="","",O1036="",S1036,S1036&gt;O1036,O1036,S1036&lt;O1036,S1036)</f>
        <v>84.816666670376435</v>
      </c>
      <c r="O1036">
        <v>84.816666670376435</v>
      </c>
      <c r="P1036">
        <v>1</v>
      </c>
      <c r="Q1036">
        <v>3</v>
      </c>
      <c r="S1036">
        <v>95.916666666744277</v>
      </c>
    </row>
    <row r="1037" spans="11:19" x14ac:dyDescent="0.3">
      <c r="K1037">
        <v>180141098</v>
      </c>
      <c r="L1037" t="s">
        <v>2255</v>
      </c>
      <c r="M1037">
        <v>4.7333333396818489</v>
      </c>
      <c r="O1037">
        <v>45.366666668560356</v>
      </c>
      <c r="P1037">
        <v>1</v>
      </c>
    </row>
    <row r="1038" spans="11:19" x14ac:dyDescent="0.3">
      <c r="K1038">
        <v>180141366</v>
      </c>
      <c r="L1038" t="s">
        <v>2255</v>
      </c>
      <c r="M1038">
        <v>28.516666669165716</v>
      </c>
      <c r="O1038">
        <v>87.483333331765607</v>
      </c>
      <c r="P1038">
        <v>1</v>
      </c>
    </row>
    <row r="1039" spans="11:19" x14ac:dyDescent="0.3">
      <c r="K1039">
        <v>180141435</v>
      </c>
      <c r="L1039" t="s">
        <v>2255</v>
      </c>
      <c r="M1039">
        <v>14.616666667861864</v>
      </c>
      <c r="N1039" cm="1">
        <f t="array" ref="N1039">_xlfn.IFS(S1039="","",O1039="",S1039,S1039&gt;O1039,O1039,S1039&lt;O1039,S1039)</f>
        <v>34.533333338331431</v>
      </c>
      <c r="O1039">
        <v>41.366666665999219</v>
      </c>
      <c r="P1039">
        <v>2</v>
      </c>
      <c r="Q1039">
        <v>3</v>
      </c>
      <c r="S1039">
        <v>34.533333338331431</v>
      </c>
    </row>
    <row r="1040" spans="11:19" x14ac:dyDescent="0.3">
      <c r="K1040">
        <v>180141438</v>
      </c>
      <c r="L1040" t="s">
        <v>2255</v>
      </c>
      <c r="M1040">
        <v>20.150000005960464</v>
      </c>
      <c r="N1040" cm="1">
        <f t="array" ref="N1040">_xlfn.IFS(S1040="","",O1040="",S1040,S1040&gt;O1040,O1040,S1040&lt;O1040,S1040)</f>
        <v>64.083333341404796</v>
      </c>
      <c r="O1040">
        <v>64.833333338610828</v>
      </c>
      <c r="P1040">
        <v>1</v>
      </c>
      <c r="Q1040">
        <v>1</v>
      </c>
      <c r="S1040">
        <v>64.083333341404796</v>
      </c>
    </row>
    <row r="1041" spans="11:19" x14ac:dyDescent="0.3">
      <c r="K1041">
        <v>180141877</v>
      </c>
      <c r="L1041" t="s">
        <v>2255</v>
      </c>
      <c r="M1041">
        <v>11.21666666935198</v>
      </c>
      <c r="N1041" cm="1">
        <f t="array" ref="N1041">_xlfn.IFS(S1041="","",O1041="",S1041,S1041&gt;O1041,O1041,S1041&lt;O1041,S1041)</f>
        <v>34.200000000419095</v>
      </c>
      <c r="O1041">
        <v>53.599999998696148</v>
      </c>
      <c r="P1041">
        <v>1</v>
      </c>
      <c r="Q1041">
        <v>1</v>
      </c>
      <c r="S1041">
        <v>34.200000000419095</v>
      </c>
    </row>
    <row r="1042" spans="11:19" x14ac:dyDescent="0.3">
      <c r="K1042">
        <v>180141884</v>
      </c>
      <c r="L1042" t="s">
        <v>2255</v>
      </c>
      <c r="N1042" cm="1">
        <f t="array" ref="N1042">_xlfn.IFS(S1042="","",O1042="",S1042,S1042&gt;O1042,O1042,S1042&lt;O1042,S1042)</f>
        <v>27.283333330415189</v>
      </c>
      <c r="O1042">
        <v>28.299999993760139</v>
      </c>
      <c r="P1042">
        <v>1</v>
      </c>
      <c r="Q1042">
        <v>1</v>
      </c>
      <c r="S1042">
        <v>27.283333330415189</v>
      </c>
    </row>
    <row r="1043" spans="11:19" x14ac:dyDescent="0.3">
      <c r="K1043">
        <v>180141905</v>
      </c>
      <c r="L1043" t="s">
        <v>2255</v>
      </c>
      <c r="M1043">
        <v>40.216666669584811</v>
      </c>
      <c r="N1043" cm="1">
        <f t="array" ref="N1043">_xlfn.IFS(S1043="","",O1043="",S1043,S1043&gt;O1043,O1043,S1043&lt;O1043,S1043)</f>
        <v>56.350000002421439</v>
      </c>
      <c r="O1043">
        <v>56.350000002421439</v>
      </c>
      <c r="P1043">
        <v>1</v>
      </c>
      <c r="Q1043">
        <v>4</v>
      </c>
      <c r="S1043">
        <v>69.400000004097819</v>
      </c>
    </row>
    <row r="1044" spans="11:19" x14ac:dyDescent="0.3">
      <c r="K1044">
        <v>180142130</v>
      </c>
      <c r="L1044" t="s">
        <v>2255</v>
      </c>
      <c r="M1044">
        <v>12.533333329483867</v>
      </c>
      <c r="N1044" cm="1">
        <f t="array" ref="N1044">_xlfn.IFS(S1044="","",O1044="",S1044,S1044&gt;O1044,O1044,S1044&lt;O1044,S1044)</f>
        <v>36.383333330741152</v>
      </c>
      <c r="O1044">
        <v>57.300000004470348</v>
      </c>
      <c r="P1044">
        <v>1</v>
      </c>
      <c r="Q1044">
        <v>1</v>
      </c>
      <c r="S1044">
        <v>36.383333330741152</v>
      </c>
    </row>
    <row r="1045" spans="11:19" x14ac:dyDescent="0.3">
      <c r="K1045">
        <v>180142341</v>
      </c>
      <c r="L1045" t="s">
        <v>2255</v>
      </c>
      <c r="M1045">
        <v>4.6166666666977108</v>
      </c>
      <c r="O1045">
        <v>62.199999997392297</v>
      </c>
      <c r="P1045">
        <v>1</v>
      </c>
    </row>
    <row r="1046" spans="11:19" x14ac:dyDescent="0.3">
      <c r="K1046">
        <v>180142420</v>
      </c>
      <c r="L1046" t="s">
        <v>2255</v>
      </c>
      <c r="M1046">
        <v>13.316666667815298</v>
      </c>
      <c r="N1046" cm="1">
        <f t="array" ref="N1046">_xlfn.IFS(S1046="","",O1046="",S1046,S1046&gt;O1046,O1046,S1046&lt;O1046,S1046)</f>
        <v>103.5166666621808</v>
      </c>
      <c r="O1046">
        <v>164.43333333008923</v>
      </c>
      <c r="P1046">
        <v>4</v>
      </c>
      <c r="Q1046">
        <v>4</v>
      </c>
      <c r="S1046">
        <v>103.5166666621808</v>
      </c>
    </row>
    <row r="1047" spans="11:19" x14ac:dyDescent="0.3">
      <c r="K1047">
        <v>180142426</v>
      </c>
      <c r="L1047" t="s">
        <v>2255</v>
      </c>
      <c r="M1047">
        <v>14.749999990453944</v>
      </c>
      <c r="N1047" cm="1">
        <f t="array" ref="N1047">_xlfn.IFS(S1047="","",O1047="",S1047,S1047&gt;O1047,O1047,S1047&lt;O1047,S1047)</f>
        <v>23.183333325432613</v>
      </c>
      <c r="O1047">
        <v>73.283333323197439</v>
      </c>
      <c r="P1047">
        <v>1</v>
      </c>
      <c r="Q1047">
        <v>1</v>
      </c>
      <c r="S1047">
        <v>23.183333325432613</v>
      </c>
    </row>
    <row r="1048" spans="11:19" x14ac:dyDescent="0.3">
      <c r="K1048">
        <v>180142431</v>
      </c>
      <c r="L1048" t="s">
        <v>2255</v>
      </c>
      <c r="M1048">
        <v>38.43333333847113</v>
      </c>
      <c r="O1048">
        <v>50.833333334885538</v>
      </c>
      <c r="P1048">
        <v>1</v>
      </c>
    </row>
    <row r="1049" spans="11:19" x14ac:dyDescent="0.3">
      <c r="K1049">
        <v>180142582</v>
      </c>
      <c r="L1049" t="s">
        <v>2255</v>
      </c>
      <c r="M1049">
        <v>12.783333335537463</v>
      </c>
      <c r="N1049" cm="1">
        <f t="array" ref="N1049">_xlfn.IFS(S1049="","",O1049="",S1049,S1049&gt;O1049,O1049,S1049&lt;O1049,S1049)</f>
        <v>18.149999999441206</v>
      </c>
      <c r="O1049">
        <v>31.516666668467224</v>
      </c>
      <c r="P1049">
        <v>1</v>
      </c>
      <c r="Q1049">
        <v>2</v>
      </c>
      <c r="S1049">
        <v>18.149999999441206</v>
      </c>
    </row>
    <row r="1050" spans="11:19" x14ac:dyDescent="0.3">
      <c r="K1050">
        <v>180142902</v>
      </c>
      <c r="L1050" t="s">
        <v>2255</v>
      </c>
      <c r="M1050">
        <v>11.083333336282521</v>
      </c>
      <c r="O1050">
        <v>78.350000000791624</v>
      </c>
      <c r="P1050">
        <v>1</v>
      </c>
    </row>
    <row r="1051" spans="11:19" x14ac:dyDescent="0.3">
      <c r="K1051">
        <v>180143081</v>
      </c>
      <c r="L1051" t="s">
        <v>2255</v>
      </c>
      <c r="M1051">
        <v>16.500000001396984</v>
      </c>
      <c r="O1051">
        <v>27.18333333847113</v>
      </c>
      <c r="P1051">
        <v>1</v>
      </c>
    </row>
    <row r="1052" spans="11:19" x14ac:dyDescent="0.3">
      <c r="K1052">
        <v>180143111</v>
      </c>
      <c r="L1052" t="s">
        <v>2255</v>
      </c>
      <c r="M1052">
        <v>7.6500000071246177</v>
      </c>
      <c r="N1052" cm="1">
        <f t="array" ref="N1052">_xlfn.IFS(S1052="","",O1052="",S1052,S1052&gt;O1052,O1052,S1052&lt;O1052,S1052)</f>
        <v>42.233333336189389</v>
      </c>
      <c r="O1052">
        <v>44.03333333786577</v>
      </c>
      <c r="P1052">
        <v>1</v>
      </c>
      <c r="Q1052">
        <v>1</v>
      </c>
      <c r="S1052">
        <v>42.233333336189389</v>
      </c>
    </row>
    <row r="1053" spans="11:19" x14ac:dyDescent="0.3">
      <c r="K1053">
        <v>180143158</v>
      </c>
      <c r="L1053" t="s">
        <v>2255</v>
      </c>
      <c r="M1053">
        <v>7.9333333333488554</v>
      </c>
      <c r="N1053" cm="1">
        <f t="array" ref="N1053">_xlfn.IFS(S1053="","",O1053="",S1053,S1053&gt;O1053,O1053,S1053&lt;O1053,S1053)</f>
        <v>16.81666666874662</v>
      </c>
      <c r="O1053">
        <v>36.900000002933666</v>
      </c>
      <c r="P1053">
        <v>3</v>
      </c>
      <c r="Q1053">
        <v>2</v>
      </c>
      <c r="S1053">
        <v>16.81666666874662</v>
      </c>
    </row>
    <row r="1054" spans="11:19" x14ac:dyDescent="0.3">
      <c r="K1054">
        <v>180143173</v>
      </c>
      <c r="L1054" t="s">
        <v>2255</v>
      </c>
      <c r="M1054">
        <v>0</v>
      </c>
      <c r="N1054" cm="1">
        <f t="array" ref="N1054">_xlfn.IFS(S1054="","",O1054="",S1054,S1054&gt;O1054,O1054,S1054&lt;O1054,S1054)</f>
        <v>56.300000001210719</v>
      </c>
      <c r="O1054">
        <v>57.350000005681068</v>
      </c>
      <c r="P1054">
        <v>3</v>
      </c>
      <c r="Q1054">
        <v>1</v>
      </c>
      <c r="S1054">
        <v>56.300000001210719</v>
      </c>
    </row>
    <row r="1055" spans="11:19" x14ac:dyDescent="0.3">
      <c r="K1055">
        <v>180144185</v>
      </c>
      <c r="L1055" t="s">
        <v>2255</v>
      </c>
      <c r="M1055">
        <v>6.55000000144355</v>
      </c>
      <c r="O1055">
        <v>89.183333331020549</v>
      </c>
      <c r="P1055">
        <v>1</v>
      </c>
    </row>
    <row r="1056" spans="11:19" x14ac:dyDescent="0.3">
      <c r="K1056">
        <v>180145533</v>
      </c>
      <c r="L1056" t="s">
        <v>2255</v>
      </c>
      <c r="M1056">
        <v>11.900000005261973</v>
      </c>
      <c r="N1056" cm="1">
        <f t="array" ref="N1056">_xlfn.IFS(S1056="","",O1056="",S1056,S1056&gt;O1056,O1056,S1056&lt;O1056,S1056)</f>
        <v>29.91666667163372</v>
      </c>
      <c r="O1056">
        <v>36.299999998882413</v>
      </c>
      <c r="P1056">
        <v>2</v>
      </c>
      <c r="Q1056">
        <v>3</v>
      </c>
      <c r="S1056">
        <v>29.91666667163372</v>
      </c>
    </row>
    <row r="1057" spans="11:19" x14ac:dyDescent="0.3">
      <c r="K1057">
        <v>180145537</v>
      </c>
      <c r="L1057" t="s">
        <v>2255</v>
      </c>
      <c r="O1057">
        <v>12.966666669817641</v>
      </c>
      <c r="P1057">
        <v>1</v>
      </c>
    </row>
    <row r="1058" spans="11:19" x14ac:dyDescent="0.3">
      <c r="K1058">
        <v>180146758</v>
      </c>
      <c r="L1058" t="s">
        <v>2255</v>
      </c>
      <c r="M1058">
        <v>18.716666662367061</v>
      </c>
      <c r="O1058">
        <v>78.616666666930541</v>
      </c>
      <c r="P1058">
        <v>1</v>
      </c>
    </row>
    <row r="1059" spans="11:19" x14ac:dyDescent="0.3">
      <c r="K1059">
        <v>180147027</v>
      </c>
      <c r="L1059" t="s">
        <v>2255</v>
      </c>
      <c r="O1059">
        <v>22.566666671773419</v>
      </c>
      <c r="P1059">
        <v>1</v>
      </c>
    </row>
    <row r="1060" spans="11:19" x14ac:dyDescent="0.3">
      <c r="K1060">
        <v>180147075</v>
      </c>
      <c r="L1060" t="s">
        <v>2255</v>
      </c>
      <c r="M1060">
        <v>5.2333333308342844</v>
      </c>
      <c r="O1060">
        <v>19.74999999627471</v>
      </c>
      <c r="P1060">
        <v>1</v>
      </c>
    </row>
    <row r="1061" spans="11:19" x14ac:dyDescent="0.3">
      <c r="K1061">
        <v>180148125</v>
      </c>
      <c r="L1061" t="s">
        <v>2255</v>
      </c>
      <c r="O1061">
        <v>19.233333334559575</v>
      </c>
      <c r="P1061">
        <v>1</v>
      </c>
    </row>
    <row r="1062" spans="11:19" x14ac:dyDescent="0.3">
      <c r="K1062">
        <v>180148419</v>
      </c>
      <c r="L1062" t="s">
        <v>2255</v>
      </c>
      <c r="N1062" cm="1">
        <f t="array" ref="N1062">_xlfn.IFS(S1062="","",O1062="",S1062,S1062&gt;O1062,O1062,S1062&lt;O1062,S1062)</f>
        <v>7.9499999934341758</v>
      </c>
      <c r="O1062">
        <v>9.0166666684672236</v>
      </c>
      <c r="P1062">
        <v>2</v>
      </c>
      <c r="Q1062">
        <v>1</v>
      </c>
      <c r="S1062">
        <v>7.9499999934341758</v>
      </c>
    </row>
    <row r="1063" spans="11:19" x14ac:dyDescent="0.3">
      <c r="K1063">
        <v>180148486</v>
      </c>
      <c r="L1063" t="s">
        <v>2255</v>
      </c>
      <c r="M1063">
        <v>6.5000000002328306</v>
      </c>
      <c r="N1063" cm="1">
        <f t="array" ref="N1063">_xlfn.IFS(S1063="","",O1063="",S1063,S1063&gt;O1063,O1063,S1063&lt;O1063,S1063)</f>
        <v>30.883333333767951</v>
      </c>
      <c r="O1063">
        <v>30.883333333767951</v>
      </c>
      <c r="P1063">
        <v>1</v>
      </c>
      <c r="Q1063">
        <v>1</v>
      </c>
      <c r="S1063">
        <v>30.93333333497867</v>
      </c>
    </row>
    <row r="1064" spans="11:19" x14ac:dyDescent="0.3">
      <c r="K1064">
        <v>180150498</v>
      </c>
      <c r="L1064" t="s">
        <v>2255</v>
      </c>
      <c r="M1064">
        <v>22.583333331858739</v>
      </c>
      <c r="O1064">
        <v>47.666666661389172</v>
      </c>
      <c r="P1064">
        <v>2</v>
      </c>
    </row>
    <row r="1065" spans="11:19" x14ac:dyDescent="0.3">
      <c r="K1065">
        <v>180150559</v>
      </c>
      <c r="L1065" t="s">
        <v>2255</v>
      </c>
      <c r="M1065">
        <v>27.500000005820766</v>
      </c>
      <c r="N1065" cm="1">
        <f t="array" ref="N1065">_xlfn.IFS(S1065="","",O1065="",S1065,S1065&gt;O1065,O1065,S1065&lt;O1065,S1065)</f>
        <v>95.083333337679505</v>
      </c>
      <c r="O1065">
        <v>104.45000000414439</v>
      </c>
      <c r="P1065">
        <v>1</v>
      </c>
      <c r="Q1065">
        <v>3</v>
      </c>
      <c r="S1065">
        <v>95.083333337679505</v>
      </c>
    </row>
    <row r="1066" spans="11:19" x14ac:dyDescent="0.3">
      <c r="K1066">
        <v>180150660</v>
      </c>
      <c r="L1066" t="s">
        <v>2255</v>
      </c>
      <c r="M1066">
        <v>81.53333333437331</v>
      </c>
      <c r="N1066" cm="1">
        <f t="array" ref="N1066">_xlfn.IFS(S1066="","",O1066="",S1066,S1066&gt;O1066,O1066,S1066&lt;O1066,S1066)</f>
        <v>78.68333333870396</v>
      </c>
      <c r="O1066">
        <v>91.133333336329088</v>
      </c>
      <c r="P1066">
        <v>1</v>
      </c>
      <c r="Q1066">
        <v>3</v>
      </c>
      <c r="S1066">
        <v>78.68333333870396</v>
      </c>
    </row>
    <row r="1067" spans="11:19" x14ac:dyDescent="0.3">
      <c r="K1067">
        <v>180151218</v>
      </c>
      <c r="L1067" t="s">
        <v>2255</v>
      </c>
      <c r="M1067">
        <v>14.616666667861864</v>
      </c>
      <c r="N1067" cm="1">
        <f t="array" ref="N1067">_xlfn.IFS(S1067="","",O1067="",S1067,S1067&gt;O1067,O1067,S1067&lt;O1067,S1067)</f>
        <v>106.5166666614823</v>
      </c>
      <c r="O1067">
        <v>107.48333333409391</v>
      </c>
      <c r="P1067">
        <v>3</v>
      </c>
      <c r="Q1067">
        <v>3</v>
      </c>
      <c r="S1067">
        <v>106.5166666614823</v>
      </c>
    </row>
    <row r="1068" spans="11:19" x14ac:dyDescent="0.3">
      <c r="K1068">
        <v>180152233</v>
      </c>
      <c r="L1068" t="s">
        <v>2255</v>
      </c>
      <c r="M1068">
        <v>53.683333330554888</v>
      </c>
      <c r="O1068">
        <v>90.93333333148621</v>
      </c>
      <c r="P1068">
        <v>1</v>
      </c>
    </row>
    <row r="1069" spans="11:19" x14ac:dyDescent="0.3">
      <c r="K1069">
        <v>180152759</v>
      </c>
      <c r="L1069" t="s">
        <v>2255</v>
      </c>
      <c r="M1069">
        <v>9.2833333346061409</v>
      </c>
      <c r="O1069">
        <v>37.150000008987263</v>
      </c>
      <c r="P1069">
        <v>1</v>
      </c>
    </row>
    <row r="1070" spans="11:19" x14ac:dyDescent="0.3">
      <c r="K1070">
        <v>180153515</v>
      </c>
      <c r="L1070" t="s">
        <v>2255</v>
      </c>
      <c r="M1070">
        <v>11.783333332277834</v>
      </c>
      <c r="N1070" cm="1">
        <f t="array" ref="N1070">_xlfn.IFS(S1070="","",O1070="",S1070,S1070&gt;O1070,O1070,S1070&lt;O1070,S1070)</f>
        <v>177.18333332450129</v>
      </c>
      <c r="O1070">
        <v>177.18333332450129</v>
      </c>
      <c r="P1070">
        <v>2</v>
      </c>
      <c r="Q1070">
        <v>1</v>
      </c>
      <c r="S1070">
        <v>179.53333332901821</v>
      </c>
    </row>
    <row r="1071" spans="11:19" x14ac:dyDescent="0.3">
      <c r="K1071">
        <v>180153545</v>
      </c>
      <c r="L1071" t="s">
        <v>2255</v>
      </c>
      <c r="M1071">
        <v>26.183333335211501</v>
      </c>
      <c r="O1071">
        <v>81.350000000093132</v>
      </c>
      <c r="P1071">
        <v>1</v>
      </c>
    </row>
    <row r="1072" spans="11:19" x14ac:dyDescent="0.3">
      <c r="K1072">
        <v>180154890</v>
      </c>
      <c r="L1072" t="s">
        <v>2255</v>
      </c>
      <c r="M1072">
        <v>8.7166666716802865</v>
      </c>
      <c r="N1072" cm="1">
        <f t="array" ref="N1072">_xlfn.IFS(S1072="","",O1072="",S1072,S1072&gt;O1072,O1072,S1072&lt;O1072,S1072)</f>
        <v>61.233333335258067</v>
      </c>
      <c r="O1072">
        <v>83.166666672332212</v>
      </c>
      <c r="P1072">
        <v>2</v>
      </c>
      <c r="Q1072">
        <v>1</v>
      </c>
      <c r="S1072">
        <v>61.233333335258067</v>
      </c>
    </row>
    <row r="1073" spans="11:19" x14ac:dyDescent="0.3">
      <c r="K1073">
        <v>180156138</v>
      </c>
      <c r="L1073" t="s">
        <v>2255</v>
      </c>
      <c r="M1073">
        <v>13.16666666418314</v>
      </c>
      <c r="N1073" cm="1">
        <f t="array" ref="N1073">_xlfn.IFS(S1073="","",O1073="",S1073,S1073&gt;O1073,O1073,S1073&lt;O1073,S1073)</f>
        <v>7.8166666603647172</v>
      </c>
      <c r="O1073">
        <v>48.533333331579342</v>
      </c>
      <c r="P1073">
        <v>1</v>
      </c>
      <c r="Q1073">
        <v>1</v>
      </c>
      <c r="S1073">
        <v>7.8166666603647172</v>
      </c>
    </row>
    <row r="1074" spans="11:19" x14ac:dyDescent="0.3">
      <c r="K1074">
        <v>180156159</v>
      </c>
      <c r="L1074" t="s">
        <v>2255</v>
      </c>
      <c r="O1074">
        <v>11.449999994365498</v>
      </c>
      <c r="P1074">
        <v>1</v>
      </c>
    </row>
    <row r="1075" spans="11:19" x14ac:dyDescent="0.3">
      <c r="K1075">
        <v>180157264</v>
      </c>
      <c r="L1075" t="s">
        <v>2255</v>
      </c>
      <c r="M1075">
        <v>14.08333333558403</v>
      </c>
      <c r="N1075" cm="1">
        <f t="array" ref="N1075">_xlfn.IFS(S1075="","",O1075="",S1075,S1075&gt;O1075,O1075,S1075&lt;O1075,S1075)</f>
        <v>50.050000007031485</v>
      </c>
      <c r="O1075">
        <v>60.316666674334556</v>
      </c>
      <c r="P1075">
        <v>2</v>
      </c>
      <c r="Q1075">
        <v>1</v>
      </c>
      <c r="S1075">
        <v>50.050000007031485</v>
      </c>
    </row>
    <row r="1076" spans="11:19" x14ac:dyDescent="0.3">
      <c r="K1076">
        <v>180158074</v>
      </c>
      <c r="L1076" t="s">
        <v>2255</v>
      </c>
      <c r="M1076">
        <v>10.416666670935228</v>
      </c>
      <c r="N1076" cm="1">
        <f t="array" ref="N1076">_xlfn.IFS(S1076="","",O1076="",S1076,S1076&gt;O1076,O1076,S1076&lt;O1076,S1076)</f>
        <v>66.083333337446675</v>
      </c>
      <c r="O1076">
        <v>67.766666666138917</v>
      </c>
      <c r="P1076">
        <v>1</v>
      </c>
      <c r="Q1076">
        <v>1</v>
      </c>
      <c r="S1076">
        <v>66.083333337446675</v>
      </c>
    </row>
    <row r="1077" spans="11:19" x14ac:dyDescent="0.3">
      <c r="K1077">
        <v>180158368</v>
      </c>
      <c r="L1077" t="s">
        <v>2255</v>
      </c>
      <c r="M1077">
        <v>22.333333325805143</v>
      </c>
      <c r="O1077">
        <v>66.849999994738027</v>
      </c>
      <c r="P1077">
        <v>1</v>
      </c>
    </row>
    <row r="1078" spans="11:19" x14ac:dyDescent="0.3">
      <c r="K1078">
        <v>180161109</v>
      </c>
      <c r="L1078" t="s">
        <v>2255</v>
      </c>
      <c r="M1078">
        <v>13.050000001676381</v>
      </c>
      <c r="O1078">
        <v>66.283333331812173</v>
      </c>
      <c r="P1078">
        <v>1</v>
      </c>
    </row>
    <row r="1079" spans="11:19" x14ac:dyDescent="0.3">
      <c r="K1079">
        <v>180162275</v>
      </c>
      <c r="L1079" t="s">
        <v>2255</v>
      </c>
      <c r="M1079">
        <v>8.2500000006984919</v>
      </c>
      <c r="N1079" cm="1">
        <f t="array" ref="N1079">_xlfn.IFS(S1079="","",O1079="",S1079,S1079&gt;O1079,O1079,S1079&lt;O1079,S1079)</f>
        <v>21.700000001583248</v>
      </c>
      <c r="O1079">
        <v>29.516666672425345</v>
      </c>
      <c r="P1079">
        <v>2</v>
      </c>
      <c r="Q1079">
        <v>2</v>
      </c>
      <c r="S1079">
        <v>21.700000001583248</v>
      </c>
    </row>
    <row r="1080" spans="11:19" x14ac:dyDescent="0.3">
      <c r="K1080">
        <v>180162504</v>
      </c>
      <c r="L1080" t="s">
        <v>2255</v>
      </c>
      <c r="M1080">
        <v>14.800000002142042</v>
      </c>
      <c r="O1080">
        <v>41.849999997066334</v>
      </c>
      <c r="P1080">
        <v>2</v>
      </c>
    </row>
    <row r="1081" spans="11:19" x14ac:dyDescent="0.3">
      <c r="K1081">
        <v>180162520</v>
      </c>
      <c r="L1081" t="s">
        <v>2255</v>
      </c>
      <c r="M1081">
        <v>18.916666667209938</v>
      </c>
      <c r="O1081">
        <v>62.916666674427688</v>
      </c>
      <c r="P1081">
        <v>1</v>
      </c>
    </row>
    <row r="1082" spans="11:19" x14ac:dyDescent="0.3">
      <c r="K1082">
        <v>180162612</v>
      </c>
      <c r="L1082" t="s">
        <v>2255</v>
      </c>
      <c r="M1082">
        <v>24.750000002095476</v>
      </c>
      <c r="O1082">
        <v>44.633333331439644</v>
      </c>
      <c r="P1082">
        <v>1</v>
      </c>
    </row>
    <row r="1083" spans="11:19" x14ac:dyDescent="0.3">
      <c r="K1083">
        <v>180162958</v>
      </c>
      <c r="L1083" t="s">
        <v>2255</v>
      </c>
      <c r="M1083">
        <v>34.599999999627471</v>
      </c>
      <c r="O1083">
        <v>39.31666666874662</v>
      </c>
      <c r="P1083">
        <v>1</v>
      </c>
    </row>
    <row r="1084" spans="11:19" x14ac:dyDescent="0.3">
      <c r="K1084">
        <v>180163408</v>
      </c>
      <c r="L1084" t="s">
        <v>2255</v>
      </c>
      <c r="M1084">
        <v>18.183333330089226</v>
      </c>
      <c r="O1084">
        <v>45.083333331858739</v>
      </c>
      <c r="P1084">
        <v>1</v>
      </c>
    </row>
    <row r="1085" spans="11:19" x14ac:dyDescent="0.3">
      <c r="K1085">
        <v>180164782</v>
      </c>
      <c r="L1085" t="s">
        <v>2255</v>
      </c>
      <c r="M1085">
        <v>8.7666666624136269</v>
      </c>
      <c r="N1085" cm="1">
        <f t="array" ref="N1085">_xlfn.IFS(S1085="","",O1085="",S1085,S1085&gt;O1085,O1085,S1085&lt;O1085,S1085)</f>
        <v>47.016666666604578</v>
      </c>
      <c r="O1085">
        <v>48.033333329949528</v>
      </c>
      <c r="P1085">
        <v>2</v>
      </c>
      <c r="Q1085">
        <v>2</v>
      </c>
      <c r="S1085">
        <v>47.016666666604578</v>
      </c>
    </row>
    <row r="1086" spans="11:19" x14ac:dyDescent="0.3">
      <c r="K1086">
        <v>180165063</v>
      </c>
      <c r="L1086" t="s">
        <v>2255</v>
      </c>
      <c r="M1086">
        <v>4.366666660644114</v>
      </c>
      <c r="O1086">
        <v>28.300000004237518</v>
      </c>
      <c r="P1086">
        <v>1</v>
      </c>
    </row>
    <row r="1087" spans="11:19" x14ac:dyDescent="0.3">
      <c r="K1087">
        <v>180165103</v>
      </c>
      <c r="L1087" t="s">
        <v>2255</v>
      </c>
      <c r="M1087">
        <v>7.0000000018626451</v>
      </c>
      <c r="O1087">
        <v>16.366666668327525</v>
      </c>
      <c r="P1087">
        <v>1</v>
      </c>
    </row>
    <row r="1088" spans="11:19" x14ac:dyDescent="0.3">
      <c r="K1088">
        <v>180165753</v>
      </c>
      <c r="L1088" t="s">
        <v>2255</v>
      </c>
      <c r="M1088">
        <v>20.899999992689118</v>
      </c>
      <c r="N1088" cm="1">
        <f t="array" ref="N1088">_xlfn.IFS(S1088="","",O1088="",S1088,S1088&gt;O1088,O1088,S1088&lt;O1088,S1088)</f>
        <v>18.483333326876163</v>
      </c>
      <c r="O1088">
        <v>71.900000001769513</v>
      </c>
      <c r="P1088">
        <v>2</v>
      </c>
      <c r="Q1088">
        <v>1</v>
      </c>
      <c r="S1088">
        <v>18.483333326876163</v>
      </c>
    </row>
    <row r="1089" spans="11:19" x14ac:dyDescent="0.3">
      <c r="K1089">
        <v>180165831</v>
      </c>
      <c r="L1089" t="s">
        <v>2255</v>
      </c>
      <c r="M1089">
        <v>11.116666666930541</v>
      </c>
      <c r="N1089" cm="1">
        <f t="array" ref="N1089">_xlfn.IFS(S1089="","",O1089="",S1089,S1089&gt;O1089,O1089,S1089&lt;O1089,S1089)</f>
        <v>23.449999991571531</v>
      </c>
      <c r="O1089">
        <v>37.266666661016643</v>
      </c>
      <c r="P1089">
        <v>1</v>
      </c>
      <c r="Q1089">
        <v>2</v>
      </c>
      <c r="S1089">
        <v>23.449999991571531</v>
      </c>
    </row>
    <row r="1090" spans="11:19" x14ac:dyDescent="0.3">
      <c r="K1090">
        <v>180166395</v>
      </c>
      <c r="L1090" t="s">
        <v>2255</v>
      </c>
      <c r="M1090">
        <v>34.699999991571531</v>
      </c>
      <c r="O1090">
        <v>106.81666665826924</v>
      </c>
      <c r="P1090">
        <v>2</v>
      </c>
    </row>
    <row r="1091" spans="11:19" x14ac:dyDescent="0.3">
      <c r="K1091">
        <v>180166588</v>
      </c>
      <c r="L1091" t="s">
        <v>2255</v>
      </c>
      <c r="M1091">
        <v>31.733333333395422</v>
      </c>
      <c r="O1091">
        <v>34.300000002840534</v>
      </c>
      <c r="P1091">
        <v>1</v>
      </c>
    </row>
    <row r="1092" spans="11:19" x14ac:dyDescent="0.3">
      <c r="K1092">
        <v>180166872</v>
      </c>
      <c r="L1092" t="s">
        <v>2255</v>
      </c>
      <c r="M1092">
        <v>0.21666666492819786</v>
      </c>
      <c r="N1092" cm="1">
        <f t="array" ref="N1092">_xlfn.IFS(S1092="","",O1092="",S1092,S1092&gt;O1092,O1092,S1092&lt;O1092,S1092)</f>
        <v>50.250000001396984</v>
      </c>
      <c r="O1092">
        <v>57.550000000046566</v>
      </c>
      <c r="P1092">
        <v>1</v>
      </c>
      <c r="Q1092">
        <v>2</v>
      </c>
      <c r="S1092">
        <v>50.250000001396984</v>
      </c>
    </row>
    <row r="1093" spans="11:19" x14ac:dyDescent="0.3">
      <c r="K1093">
        <v>180167814</v>
      </c>
      <c r="L1093" t="s">
        <v>2255</v>
      </c>
      <c r="M1093">
        <v>9.8333333374466747</v>
      </c>
      <c r="O1093">
        <v>81.850000001722947</v>
      </c>
      <c r="P1093">
        <v>2</v>
      </c>
    </row>
    <row r="1094" spans="11:19" x14ac:dyDescent="0.3">
      <c r="K1094">
        <v>180168223</v>
      </c>
      <c r="L1094" t="s">
        <v>2255</v>
      </c>
      <c r="M1094">
        <v>18.866666665999219</v>
      </c>
      <c r="O1094">
        <v>57.866666667396203</v>
      </c>
      <c r="P1094">
        <v>1</v>
      </c>
    </row>
    <row r="1095" spans="11:19" x14ac:dyDescent="0.3">
      <c r="K1095">
        <v>180169364</v>
      </c>
      <c r="L1095" t="s">
        <v>2255</v>
      </c>
      <c r="M1095">
        <v>15.849999996135011</v>
      </c>
      <c r="N1095" cm="1">
        <f t="array" ref="N1095">_xlfn.IFS(S1095="","",O1095="",S1095,S1095&gt;O1095,O1095,S1095&lt;O1095,S1095)</f>
        <v>28.399999996181577</v>
      </c>
      <c r="O1095">
        <v>28.399999996181577</v>
      </c>
      <c r="P1095">
        <v>1</v>
      </c>
      <c r="Q1095">
        <v>1</v>
      </c>
      <c r="S1095">
        <v>50.933333326829597</v>
      </c>
    </row>
    <row r="1096" spans="11:19" x14ac:dyDescent="0.3">
      <c r="K1096">
        <v>180169571</v>
      </c>
      <c r="L1096" t="s">
        <v>2255</v>
      </c>
      <c r="N1096" cm="1">
        <f t="array" ref="N1096">_xlfn.IFS(S1096="","",O1096="",S1096,S1096&gt;O1096,O1096,S1096&lt;O1096,S1096)</f>
        <v>24.616666669026017</v>
      </c>
      <c r="O1096">
        <v>24.616666669026017</v>
      </c>
      <c r="P1096">
        <v>1</v>
      </c>
      <c r="Q1096">
        <v>1</v>
      </c>
      <c r="S1096">
        <v>115.7666666759178</v>
      </c>
    </row>
    <row r="1097" spans="11:19" x14ac:dyDescent="0.3">
      <c r="K1097">
        <v>180170497</v>
      </c>
      <c r="L1097" t="s">
        <v>2255</v>
      </c>
      <c r="M1097">
        <v>8.2333333301357925</v>
      </c>
      <c r="N1097" cm="1">
        <f t="array" ref="N1097">_xlfn.IFS(S1097="","",O1097="",S1097,S1097&gt;O1097,O1097,S1097&lt;O1097,S1097)</f>
        <v>139.35000000055879</v>
      </c>
      <c r="O1097">
        <v>139.35000000055879</v>
      </c>
      <c r="P1097">
        <v>2</v>
      </c>
      <c r="Q1097">
        <v>2</v>
      </c>
      <c r="S1097">
        <v>139.91666666348465</v>
      </c>
    </row>
    <row r="1098" spans="11:19" x14ac:dyDescent="0.3">
      <c r="K1098">
        <v>180172842</v>
      </c>
      <c r="L1098" t="s">
        <v>2255</v>
      </c>
      <c r="M1098">
        <v>12.499999998835847</v>
      </c>
      <c r="N1098" cm="1">
        <f t="array" ref="N1098">_xlfn.IFS(S1098="","",O1098="",S1098,S1098&gt;O1098,O1098,S1098&lt;O1098,S1098)</f>
        <v>71.749999998137355</v>
      </c>
      <c r="O1098">
        <v>127.06666666665114</v>
      </c>
      <c r="P1098">
        <v>2</v>
      </c>
      <c r="Q1098">
        <v>2</v>
      </c>
      <c r="S1098">
        <v>71.749999998137355</v>
      </c>
    </row>
  </sheetData>
  <sortState xmlns:xlrd2="http://schemas.microsoft.com/office/spreadsheetml/2017/richdata2" ref="K2:Q1098">
    <sortCondition ref="L2"/>
  </sortState>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3E003E"/>
  </sheetPr>
  <dimension ref="A1:A73"/>
  <sheetViews>
    <sheetView workbookViewId="0"/>
  </sheetViews>
  <sheetFormatPr defaultRowHeight="14.4" x14ac:dyDescent="0.3"/>
  <sheetData>
    <row r="1" spans="1:1" x14ac:dyDescent="0.3">
      <c r="A1" t="s">
        <v>2279</v>
      </c>
    </row>
    <row r="19" spans="1:1" x14ac:dyDescent="0.3">
      <c r="A19" t="s">
        <v>2280</v>
      </c>
    </row>
    <row r="37" spans="1:1" x14ac:dyDescent="0.3">
      <c r="A37" t="s">
        <v>2281</v>
      </c>
    </row>
    <row r="55" spans="1:1" x14ac:dyDescent="0.3">
      <c r="A55" t="s">
        <v>2282</v>
      </c>
    </row>
    <row r="73" spans="1:1" x14ac:dyDescent="0.3">
      <c r="A73" t="s">
        <v>2283</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tabColor theme="1"/>
  </sheetPr>
  <dimension ref="J1:U50"/>
  <sheetViews>
    <sheetView workbookViewId="0"/>
  </sheetViews>
  <sheetFormatPr defaultRowHeight="14.4" x14ac:dyDescent="0.3"/>
  <cols>
    <col min="15" max="15" width="14.44140625" bestFit="1" customWidth="1"/>
    <col min="16" max="16" width="18" bestFit="1" customWidth="1"/>
    <col min="17" max="17" width="12.5546875" bestFit="1" customWidth="1"/>
    <col min="18" max="18" width="16.5546875" customWidth="1"/>
    <col min="19" max="19" width="17.5546875" bestFit="1" customWidth="1"/>
    <col min="21" max="21" width="12.44140625" bestFit="1" customWidth="1"/>
  </cols>
  <sheetData>
    <row r="1" spans="10:21" x14ac:dyDescent="0.3">
      <c r="O1" s="41" t="s">
        <v>2284</v>
      </c>
      <c r="P1" s="41" t="s">
        <v>961</v>
      </c>
      <c r="Q1" s="41" t="s">
        <v>958</v>
      </c>
    </row>
    <row r="2" spans="10:21" x14ac:dyDescent="0.3">
      <c r="J2" s="1"/>
      <c r="K2" s="1"/>
      <c r="L2" s="1"/>
      <c r="M2" s="1"/>
      <c r="O2" s="42" t="s">
        <v>2285</v>
      </c>
      <c r="P2" s="49">
        <f>Q11</f>
        <v>0</v>
      </c>
      <c r="Q2" s="49">
        <f>Q13</f>
        <v>0</v>
      </c>
    </row>
    <row r="3" spans="10:21" x14ac:dyDescent="0.3">
      <c r="J3" s="1"/>
      <c r="K3" s="1"/>
      <c r="L3" s="1"/>
      <c r="M3" s="1"/>
      <c r="O3" s="42" t="s">
        <v>919</v>
      </c>
      <c r="P3" s="49">
        <f>Q12-Q11</f>
        <v>0</v>
      </c>
      <c r="Q3" s="49">
        <f>Q14-Q13</f>
        <v>0</v>
      </c>
    </row>
    <row r="4" spans="10:21" x14ac:dyDescent="0.3">
      <c r="J4" s="1"/>
      <c r="K4" s="1"/>
      <c r="L4" s="1"/>
      <c r="M4" s="1"/>
      <c r="O4" s="42" t="s">
        <v>2285</v>
      </c>
      <c r="P4" s="49">
        <f>$Q$26-SUM(P2:P3)</f>
        <v>100</v>
      </c>
      <c r="Q4" s="49">
        <f t="shared" ref="Q4" si="0">$Q$26-SUM(Q2:Q3)</f>
        <v>100</v>
      </c>
    </row>
    <row r="5" spans="10:21" x14ac:dyDescent="0.3">
      <c r="J5" s="1"/>
      <c r="K5" s="1"/>
      <c r="L5" s="1"/>
      <c r="M5" s="1"/>
      <c r="O5" s="42" t="s">
        <v>13</v>
      </c>
      <c r="P5" s="49">
        <f>$Q$23</f>
        <v>22.083333340706304</v>
      </c>
      <c r="Q5" s="49">
        <f t="shared" ref="Q5" si="1">$Q$23</f>
        <v>22.083333340706304</v>
      </c>
    </row>
    <row r="6" spans="10:21" x14ac:dyDescent="0.3">
      <c r="J6" s="1"/>
      <c r="K6" s="1"/>
      <c r="L6" s="1"/>
      <c r="M6" s="1"/>
      <c r="O6" s="42" t="s">
        <v>2262</v>
      </c>
      <c r="P6" s="49">
        <f>$Q$24</f>
        <v>71.550000003771856</v>
      </c>
      <c r="Q6" s="49">
        <f t="shared" ref="Q6" si="2">$Q$24</f>
        <v>71.550000003771856</v>
      </c>
    </row>
    <row r="7" spans="10:21" x14ac:dyDescent="0.3">
      <c r="J7" s="1"/>
      <c r="K7" s="1"/>
      <c r="L7" s="1"/>
      <c r="M7" s="1"/>
      <c r="O7" s="42" t="s">
        <v>2261</v>
      </c>
      <c r="P7" s="49">
        <f>$Q$25</f>
        <v>72.883333334466442</v>
      </c>
      <c r="Q7" s="49">
        <f t="shared" ref="Q7" si="3">$Q$25</f>
        <v>72.883333334466442</v>
      </c>
    </row>
    <row r="9" spans="10:21" x14ac:dyDescent="0.3">
      <c r="O9" s="42" t="s">
        <v>2286</v>
      </c>
      <c r="P9" s="41" t="s">
        <v>1</v>
      </c>
      <c r="Q9" s="41" t="s">
        <v>2287</v>
      </c>
    </row>
    <row r="10" spans="10:21" x14ac:dyDescent="0.3">
      <c r="O10" s="42" t="s">
        <v>2288</v>
      </c>
      <c r="P10" s="40">
        <f>P30</f>
        <v>43160.606562499997</v>
      </c>
      <c r="Q10" s="40">
        <v>0</v>
      </c>
    </row>
    <row r="11" spans="10:21" x14ac:dyDescent="0.3">
      <c r="O11" s="42" t="s">
        <v>2289</v>
      </c>
      <c r="P11" s="40"/>
      <c r="Q11" s="40">
        <f t="shared" ref="Q11:Q21" si="4">IF(P11=0,0,(P11-$P$10)*1440)</f>
        <v>0</v>
      </c>
      <c r="R11" s="5"/>
      <c r="S11" s="3"/>
      <c r="T11" s="4"/>
      <c r="U11" s="4"/>
    </row>
    <row r="12" spans="10:21" x14ac:dyDescent="0.3">
      <c r="O12" s="43" t="s">
        <v>2290</v>
      </c>
      <c r="P12" s="40"/>
      <c r="Q12" s="40">
        <f t="shared" si="4"/>
        <v>0</v>
      </c>
      <c r="R12" s="7"/>
      <c r="S12" s="6"/>
      <c r="T12" s="4"/>
      <c r="U12" s="4"/>
    </row>
    <row r="13" spans="10:21" x14ac:dyDescent="0.3">
      <c r="O13" s="44" t="s">
        <v>2291</v>
      </c>
      <c r="P13" s="40"/>
      <c r="Q13" s="40">
        <f t="shared" si="4"/>
        <v>0</v>
      </c>
      <c r="R13" s="7"/>
      <c r="S13" s="6"/>
      <c r="T13" s="4"/>
      <c r="U13" s="4"/>
    </row>
    <row r="14" spans="10:21" x14ac:dyDescent="0.3">
      <c r="O14" s="44" t="s">
        <v>2292</v>
      </c>
      <c r="P14" s="40"/>
      <c r="Q14" s="40">
        <f t="shared" si="4"/>
        <v>0</v>
      </c>
      <c r="R14" s="7"/>
      <c r="S14" s="6"/>
      <c r="T14" s="4"/>
      <c r="U14" s="4"/>
    </row>
    <row r="15" spans="10:21" x14ac:dyDescent="0.3">
      <c r="O15" s="42" t="s">
        <v>2293</v>
      </c>
      <c r="P15" s="40"/>
      <c r="Q15" s="40">
        <f t="shared" si="4"/>
        <v>0</v>
      </c>
      <c r="R15" s="7"/>
      <c r="S15" s="6"/>
      <c r="T15" s="4"/>
      <c r="U15" s="4"/>
    </row>
    <row r="16" spans="10:21" x14ac:dyDescent="0.3">
      <c r="O16" s="43" t="s">
        <v>2294</v>
      </c>
      <c r="P16" s="40"/>
      <c r="Q16" s="40">
        <f t="shared" si="4"/>
        <v>0</v>
      </c>
      <c r="R16" s="7"/>
      <c r="S16" s="6"/>
      <c r="T16" s="4"/>
      <c r="U16" s="4"/>
    </row>
    <row r="17" spans="15:21" x14ac:dyDescent="0.3">
      <c r="O17" s="42" t="s">
        <v>2295</v>
      </c>
      <c r="P17" s="40"/>
      <c r="Q17" s="40">
        <f t="shared" si="4"/>
        <v>0</v>
      </c>
      <c r="R17" s="7"/>
      <c r="S17" s="6"/>
      <c r="T17" s="4"/>
      <c r="U17" s="4"/>
    </row>
    <row r="18" spans="15:21" x14ac:dyDescent="0.3">
      <c r="O18" s="43" t="s">
        <v>2296</v>
      </c>
      <c r="P18" s="40"/>
      <c r="Q18" s="40">
        <f t="shared" si="4"/>
        <v>0</v>
      </c>
      <c r="R18" s="7"/>
      <c r="S18" s="6"/>
      <c r="T18" s="4"/>
      <c r="U18" s="4"/>
    </row>
    <row r="19" spans="15:21" x14ac:dyDescent="0.3">
      <c r="O19" s="44" t="s">
        <v>2297</v>
      </c>
      <c r="P19" s="40">
        <f>S46</f>
        <v>43160.609027777777</v>
      </c>
      <c r="Q19" s="40">
        <f t="shared" si="4"/>
        <v>3.5500000021420419</v>
      </c>
      <c r="R19" s="7"/>
      <c r="S19" s="6"/>
      <c r="T19" s="4"/>
      <c r="U19" s="4"/>
    </row>
    <row r="20" spans="15:21" x14ac:dyDescent="0.3">
      <c r="O20" s="44" t="s">
        <v>2298</v>
      </c>
      <c r="P20" s="40">
        <f>S34</f>
        <v>43160.65625</v>
      </c>
      <c r="Q20" s="40">
        <f t="shared" si="4"/>
        <v>71.550000003771856</v>
      </c>
      <c r="R20" s="7"/>
      <c r="S20" s="6"/>
      <c r="T20" s="4"/>
      <c r="U20" s="4"/>
    </row>
    <row r="21" spans="15:21" x14ac:dyDescent="0.3">
      <c r="O21" s="42" t="s">
        <v>2299</v>
      </c>
      <c r="P21" s="40"/>
      <c r="Q21" s="40">
        <f t="shared" si="4"/>
        <v>0</v>
      </c>
      <c r="R21" s="7"/>
      <c r="S21" s="6"/>
      <c r="T21" s="4"/>
      <c r="U21" s="4"/>
    </row>
    <row r="22" spans="15:21" x14ac:dyDescent="0.3">
      <c r="O22" s="43" t="s">
        <v>2300</v>
      </c>
      <c r="P22" s="40"/>
      <c r="Q22" s="40">
        <f>IF(P22=0,0,(P22-$P$10)*1440)</f>
        <v>0</v>
      </c>
      <c r="R22" s="7"/>
      <c r="S22" s="6"/>
      <c r="T22" s="4"/>
      <c r="U22" s="4"/>
    </row>
    <row r="23" spans="15:21" x14ac:dyDescent="0.3">
      <c r="O23" s="44" t="s">
        <v>13</v>
      </c>
      <c r="P23" s="40">
        <f>S36</f>
        <v>43160.621898148151</v>
      </c>
      <c r="Q23" s="40">
        <f>IF(P23=0,"",(P23-$P$10)*1440)</f>
        <v>22.083333340706304</v>
      </c>
      <c r="R23" s="7"/>
      <c r="S23" s="6"/>
      <c r="T23" s="4"/>
      <c r="U23" s="4"/>
    </row>
    <row r="24" spans="15:21" x14ac:dyDescent="0.3">
      <c r="O24" s="44" t="s">
        <v>2262</v>
      </c>
      <c r="P24" s="40">
        <f>S34</f>
        <v>43160.65625</v>
      </c>
      <c r="Q24" s="40">
        <f t="shared" ref="Q24:Q25" si="5">IF(P24=0,"",(P24-$P$10)*1440)</f>
        <v>71.550000003771856</v>
      </c>
      <c r="R24" s="7"/>
      <c r="S24" s="6"/>
      <c r="T24" s="4"/>
      <c r="U24" s="4"/>
    </row>
    <row r="25" spans="15:21" x14ac:dyDescent="0.3">
      <c r="O25" s="44" t="s">
        <v>2261</v>
      </c>
      <c r="P25" s="40">
        <f>S32</f>
        <v>43160.657175925924</v>
      </c>
      <c r="Q25" s="40">
        <f t="shared" si="5"/>
        <v>72.883333334466442</v>
      </c>
      <c r="R25" s="7"/>
      <c r="S25" s="6"/>
      <c r="T25" s="4"/>
      <c r="U25" s="4"/>
    </row>
    <row r="26" spans="15:21" x14ac:dyDescent="0.3">
      <c r="O26" s="44" t="s">
        <v>2301</v>
      </c>
      <c r="P26" s="40">
        <f>S30</f>
        <v>43160.67082175926</v>
      </c>
      <c r="Q26" s="40">
        <f>ROUNDUP((P26-$P$10)*1440,-1)</f>
        <v>100</v>
      </c>
      <c r="R26" s="7"/>
      <c r="S26" s="6"/>
      <c r="T26" s="4"/>
      <c r="U26" s="4"/>
    </row>
    <row r="27" spans="15:21" x14ac:dyDescent="0.3">
      <c r="O27" s="3"/>
      <c r="P27" s="6"/>
      <c r="Q27" s="4"/>
      <c r="R27" s="7"/>
      <c r="S27" s="6"/>
      <c r="T27" s="4"/>
      <c r="U27" s="4"/>
    </row>
    <row r="28" spans="15:21" x14ac:dyDescent="0.3">
      <c r="O28" s="3"/>
      <c r="P28" s="6"/>
      <c r="Q28" s="4"/>
      <c r="R28" s="7"/>
      <c r="S28" s="6"/>
      <c r="T28" s="4"/>
      <c r="U28" s="4"/>
    </row>
    <row r="29" spans="15:21" x14ac:dyDescent="0.3">
      <c r="O29" s="45" t="s">
        <v>16</v>
      </c>
      <c r="P29" s="46" t="s">
        <v>17</v>
      </c>
      <c r="Q29" s="47" t="s">
        <v>18</v>
      </c>
      <c r="R29" s="48" t="s">
        <v>19</v>
      </c>
      <c r="S29" s="46" t="s">
        <v>20</v>
      </c>
      <c r="T29" s="47" t="s">
        <v>21</v>
      </c>
      <c r="U29" s="47" t="s">
        <v>22</v>
      </c>
    </row>
    <row r="30" spans="15:21" x14ac:dyDescent="0.3">
      <c r="O30" s="3">
        <v>180042928</v>
      </c>
      <c r="P30" s="6">
        <v>43160.606562499997</v>
      </c>
      <c r="Q30" s="4" t="s">
        <v>23</v>
      </c>
      <c r="R30" s="7" t="s">
        <v>24</v>
      </c>
      <c r="S30" s="6">
        <v>43160.67082175926</v>
      </c>
      <c r="T30" s="4" t="s">
        <v>25</v>
      </c>
      <c r="U30" s="4" t="s">
        <v>26</v>
      </c>
    </row>
    <row r="31" spans="15:21" x14ac:dyDescent="0.3">
      <c r="O31" s="3">
        <v>180042928</v>
      </c>
      <c r="P31" s="6">
        <v>43160.606562499997</v>
      </c>
      <c r="Q31" s="4" t="s">
        <v>23</v>
      </c>
      <c r="R31" s="7" t="s">
        <v>24</v>
      </c>
      <c r="S31" s="6">
        <v>43160.662673611114</v>
      </c>
      <c r="T31" s="4" t="s">
        <v>27</v>
      </c>
      <c r="U31" s="4" t="s">
        <v>26</v>
      </c>
    </row>
    <row r="32" spans="15:21" x14ac:dyDescent="0.3">
      <c r="O32" s="3">
        <v>180042928</v>
      </c>
      <c r="P32" s="6">
        <v>43160.606562499997</v>
      </c>
      <c r="Q32" s="4" t="s">
        <v>23</v>
      </c>
      <c r="R32" s="7" t="s">
        <v>24</v>
      </c>
      <c r="S32" s="6">
        <v>43160.657175925924</v>
      </c>
      <c r="T32" s="4" t="s">
        <v>25</v>
      </c>
      <c r="U32" s="4" t="s">
        <v>28</v>
      </c>
    </row>
    <row r="33" spans="15:21" x14ac:dyDescent="0.3">
      <c r="O33" s="3">
        <v>180042928</v>
      </c>
      <c r="P33" s="6">
        <v>43160.606562499997</v>
      </c>
      <c r="Q33" s="4" t="s">
        <v>23</v>
      </c>
      <c r="R33" s="7" t="s">
        <v>24</v>
      </c>
      <c r="S33" s="6">
        <v>43160.656793981485</v>
      </c>
      <c r="T33" s="4" t="s">
        <v>29</v>
      </c>
      <c r="U33" s="4" t="s">
        <v>26</v>
      </c>
    </row>
    <row r="34" spans="15:21" x14ac:dyDescent="0.3">
      <c r="O34" s="3">
        <v>180042928</v>
      </c>
      <c r="P34" s="6">
        <v>43160.606562499997</v>
      </c>
      <c r="Q34" s="4" t="s">
        <v>23</v>
      </c>
      <c r="R34" s="7" t="s">
        <v>24</v>
      </c>
      <c r="S34" s="6">
        <v>43160.65625</v>
      </c>
      <c r="T34" s="4" t="s">
        <v>2232</v>
      </c>
      <c r="U34" s="4" t="s">
        <v>941</v>
      </c>
    </row>
    <row r="35" spans="15:21" x14ac:dyDescent="0.3">
      <c r="O35" s="3">
        <v>180042928</v>
      </c>
      <c r="P35" s="6">
        <v>43160.606562499997</v>
      </c>
      <c r="Q35" s="4" t="s">
        <v>23</v>
      </c>
      <c r="R35" s="7" t="s">
        <v>24</v>
      </c>
      <c r="S35" s="6">
        <v>43160.626909722225</v>
      </c>
      <c r="T35" s="4" t="s">
        <v>25</v>
      </c>
      <c r="U35" s="4" t="s">
        <v>30</v>
      </c>
    </row>
    <row r="36" spans="15:21" x14ac:dyDescent="0.3">
      <c r="O36" s="3">
        <v>180042928</v>
      </c>
      <c r="P36" s="6">
        <v>43160.606562499997</v>
      </c>
      <c r="Q36" s="4" t="s">
        <v>23</v>
      </c>
      <c r="R36" s="7" t="s">
        <v>24</v>
      </c>
      <c r="S36" s="6">
        <v>43160.621898148151</v>
      </c>
      <c r="T36" s="4" t="s">
        <v>31</v>
      </c>
      <c r="U36" s="4" t="s">
        <v>28</v>
      </c>
    </row>
    <row r="37" spans="15:21" x14ac:dyDescent="0.3">
      <c r="O37" s="3">
        <v>180042928</v>
      </c>
      <c r="P37" s="6">
        <v>43160.606562499997</v>
      </c>
      <c r="Q37" s="4" t="s">
        <v>23</v>
      </c>
      <c r="R37" s="7" t="s">
        <v>24</v>
      </c>
      <c r="S37" s="6">
        <v>43160.621261574073</v>
      </c>
      <c r="T37" s="4" t="s">
        <v>32</v>
      </c>
      <c r="U37" s="4" t="s">
        <v>30</v>
      </c>
    </row>
    <row r="38" spans="15:21" x14ac:dyDescent="0.3">
      <c r="O38" s="3">
        <v>180042928</v>
      </c>
      <c r="P38" s="6">
        <v>43160.606562499997</v>
      </c>
      <c r="Q38" s="4" t="s">
        <v>23</v>
      </c>
      <c r="R38" s="7" t="s">
        <v>24</v>
      </c>
      <c r="S38" s="6">
        <v>43160.619409722225</v>
      </c>
      <c r="T38" s="4" t="s">
        <v>32</v>
      </c>
      <c r="U38" s="4" t="s">
        <v>30</v>
      </c>
    </row>
    <row r="39" spans="15:21" x14ac:dyDescent="0.3">
      <c r="O39" s="3">
        <v>180042928</v>
      </c>
      <c r="P39" s="6">
        <v>43160.606562499997</v>
      </c>
      <c r="Q39" s="4" t="s">
        <v>23</v>
      </c>
      <c r="R39" s="7" t="s">
        <v>24</v>
      </c>
      <c r="S39" s="6">
        <v>43160.616307870368</v>
      </c>
      <c r="T39" s="4" t="s">
        <v>33</v>
      </c>
      <c r="U39" s="4" t="s">
        <v>30</v>
      </c>
    </row>
    <row r="40" spans="15:21" x14ac:dyDescent="0.3">
      <c r="O40" s="3">
        <v>180042928</v>
      </c>
      <c r="P40" s="6">
        <v>43160.606562499997</v>
      </c>
      <c r="Q40" s="4" t="s">
        <v>23</v>
      </c>
      <c r="R40" s="7" t="s">
        <v>24</v>
      </c>
      <c r="S40" s="6">
        <v>43160.614398148151</v>
      </c>
      <c r="T40" s="4" t="s">
        <v>25</v>
      </c>
      <c r="U40" s="4" t="s">
        <v>34</v>
      </c>
    </row>
    <row r="41" spans="15:21" x14ac:dyDescent="0.3">
      <c r="O41" s="3">
        <v>180042928</v>
      </c>
      <c r="P41" s="6">
        <v>43160.606562499997</v>
      </c>
      <c r="Q41" s="4" t="s">
        <v>23</v>
      </c>
      <c r="R41" s="7" t="s">
        <v>24</v>
      </c>
      <c r="S41" s="6">
        <v>43160.613125000003</v>
      </c>
      <c r="T41" s="4" t="s">
        <v>31</v>
      </c>
      <c r="U41" s="4" t="s">
        <v>26</v>
      </c>
    </row>
    <row r="42" spans="15:21" x14ac:dyDescent="0.3">
      <c r="O42" s="3">
        <v>180042928</v>
      </c>
      <c r="P42" s="6">
        <v>43160.606562499997</v>
      </c>
      <c r="Q42" s="4" t="s">
        <v>23</v>
      </c>
      <c r="R42" s="7" t="s">
        <v>24</v>
      </c>
      <c r="S42" s="6">
        <v>43160.610729166663</v>
      </c>
      <c r="T42" s="4" t="s">
        <v>31</v>
      </c>
      <c r="U42" s="4" t="s">
        <v>30</v>
      </c>
    </row>
    <row r="43" spans="15:21" x14ac:dyDescent="0.3">
      <c r="O43" s="3">
        <v>180042928</v>
      </c>
      <c r="P43" s="6">
        <v>43160.606562499997</v>
      </c>
      <c r="Q43" s="4" t="s">
        <v>23</v>
      </c>
      <c r="R43" s="7" t="s">
        <v>24</v>
      </c>
      <c r="S43" s="6">
        <v>43160.610671296294</v>
      </c>
      <c r="T43" s="4" t="s">
        <v>25</v>
      </c>
      <c r="U43" s="4" t="s">
        <v>35</v>
      </c>
    </row>
    <row r="44" spans="15:21" x14ac:dyDescent="0.3">
      <c r="O44" s="3">
        <v>180042928</v>
      </c>
      <c r="P44" s="6">
        <v>43160.606562499997</v>
      </c>
      <c r="Q44" s="4" t="s">
        <v>23</v>
      </c>
      <c r="R44" s="7" t="s">
        <v>24</v>
      </c>
      <c r="S44" s="6">
        <v>43160.610601851855</v>
      </c>
      <c r="T44" s="4" t="s">
        <v>31</v>
      </c>
      <c r="U44" s="4" t="s">
        <v>35</v>
      </c>
    </row>
    <row r="45" spans="15:21" x14ac:dyDescent="0.3">
      <c r="O45" s="3">
        <v>180042928</v>
      </c>
      <c r="P45" s="6">
        <v>43160.606562499997</v>
      </c>
      <c r="Q45" s="4" t="s">
        <v>23</v>
      </c>
      <c r="R45" s="7" t="s">
        <v>24</v>
      </c>
      <c r="S45" s="6">
        <v>43160.610266203701</v>
      </c>
      <c r="T45" s="4" t="s">
        <v>31</v>
      </c>
      <c r="U45" s="4" t="s">
        <v>34</v>
      </c>
    </row>
    <row r="46" spans="15:21" x14ac:dyDescent="0.3">
      <c r="O46" s="3">
        <v>180042928</v>
      </c>
      <c r="P46" s="6">
        <v>43160.606562499997</v>
      </c>
      <c r="Q46" s="4" t="s">
        <v>23</v>
      </c>
      <c r="R46" s="7" t="s">
        <v>24</v>
      </c>
      <c r="S46" s="6">
        <v>43160.609027777777</v>
      </c>
      <c r="T46" s="4" t="s">
        <v>2233</v>
      </c>
      <c r="U46" s="4" t="s">
        <v>941</v>
      </c>
    </row>
    <row r="47" spans="15:21" x14ac:dyDescent="0.3">
      <c r="O47" s="3">
        <v>180042928</v>
      </c>
      <c r="P47" s="6">
        <v>43160.606562499997</v>
      </c>
      <c r="Q47" s="4" t="s">
        <v>23</v>
      </c>
      <c r="R47" s="7" t="s">
        <v>24</v>
      </c>
      <c r="S47" s="6">
        <v>43160.608784722222</v>
      </c>
      <c r="T47" s="4" t="s">
        <v>29</v>
      </c>
      <c r="U47" s="4" t="s">
        <v>28</v>
      </c>
    </row>
    <row r="48" spans="15:21" x14ac:dyDescent="0.3">
      <c r="O48" s="3">
        <v>180042928</v>
      </c>
      <c r="P48" s="6">
        <v>43160.606562499997</v>
      </c>
      <c r="Q48" s="4" t="s">
        <v>23</v>
      </c>
      <c r="R48" s="7" t="s">
        <v>24</v>
      </c>
      <c r="S48" s="6">
        <v>43160.608310185184</v>
      </c>
      <c r="T48" s="4" t="s">
        <v>29</v>
      </c>
      <c r="U48" s="4" t="s">
        <v>34</v>
      </c>
    </row>
    <row r="49" spans="15:21" x14ac:dyDescent="0.3">
      <c r="O49" s="3">
        <v>180042928</v>
      </c>
      <c r="P49" s="6">
        <v>43160.606562499997</v>
      </c>
      <c r="Q49" s="4" t="s">
        <v>23</v>
      </c>
      <c r="R49" s="7" t="s">
        <v>24</v>
      </c>
      <c r="S49" s="6">
        <v>43160.606585648151</v>
      </c>
      <c r="T49" s="4" t="s">
        <v>29</v>
      </c>
      <c r="U49" s="4" t="s">
        <v>26</v>
      </c>
    </row>
    <row r="50" spans="15:21" x14ac:dyDescent="0.3">
      <c r="O50" s="3">
        <v>180042928</v>
      </c>
      <c r="P50" s="6">
        <v>43160.606562499997</v>
      </c>
      <c r="Q50" s="4" t="s">
        <v>23</v>
      </c>
      <c r="R50" s="7" t="s">
        <v>24</v>
      </c>
      <c r="S50" s="6">
        <v>43160.606562499997</v>
      </c>
      <c r="T50" s="4" t="s">
        <v>31</v>
      </c>
      <c r="U50" s="4" t="s">
        <v>26</v>
      </c>
    </row>
  </sheetData>
  <pageMargins left="0.7" right="0.7" top="0.75" bottom="0.75" header="0.3" footer="0.3"/>
  <pageSetup orientation="portrait" horizontalDpi="300" verticalDpi="30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tabColor theme="1"/>
  </sheetPr>
  <dimension ref="J1:U50"/>
  <sheetViews>
    <sheetView workbookViewId="0"/>
  </sheetViews>
  <sheetFormatPr defaultRowHeight="14.4" x14ac:dyDescent="0.3"/>
  <cols>
    <col min="15" max="15" width="14.44140625" bestFit="1" customWidth="1"/>
    <col min="16" max="16" width="18" bestFit="1" customWidth="1"/>
    <col min="17" max="17" width="12.5546875" bestFit="1" customWidth="1"/>
    <col min="18" max="18" width="16.5546875" customWidth="1"/>
    <col min="19" max="19" width="17.5546875" bestFit="1" customWidth="1"/>
    <col min="21" max="21" width="12.44140625" bestFit="1" customWidth="1"/>
  </cols>
  <sheetData>
    <row r="1" spans="10:21" x14ac:dyDescent="0.3">
      <c r="O1" s="41" t="s">
        <v>2284</v>
      </c>
      <c r="P1" s="41" t="s">
        <v>961</v>
      </c>
      <c r="Q1" s="41" t="s">
        <v>958</v>
      </c>
      <c r="R1" s="41" t="s">
        <v>991</v>
      </c>
    </row>
    <row r="2" spans="10:21" x14ac:dyDescent="0.3">
      <c r="J2" s="1"/>
      <c r="K2" s="1"/>
      <c r="L2" s="1"/>
      <c r="M2" s="1"/>
      <c r="O2" s="42" t="s">
        <v>2285</v>
      </c>
      <c r="P2" s="49">
        <f>Q11</f>
        <v>0</v>
      </c>
      <c r="Q2" s="49">
        <f>Q13</f>
        <v>0</v>
      </c>
      <c r="R2" s="49">
        <f>Q15</f>
        <v>0</v>
      </c>
    </row>
    <row r="3" spans="10:21" x14ac:dyDescent="0.3">
      <c r="J3" s="1"/>
      <c r="K3" s="1"/>
      <c r="L3" s="1"/>
      <c r="M3" s="1"/>
      <c r="O3" s="42" t="s">
        <v>919</v>
      </c>
      <c r="P3" s="49">
        <f>Q12-Q11</f>
        <v>0</v>
      </c>
      <c r="Q3" s="49">
        <f>Q14-Q13</f>
        <v>0</v>
      </c>
      <c r="R3" s="49">
        <f>Q16-Q15</f>
        <v>0</v>
      </c>
    </row>
    <row r="4" spans="10:21" x14ac:dyDescent="0.3">
      <c r="J4" s="1"/>
      <c r="K4" s="1"/>
      <c r="L4" s="1"/>
      <c r="M4" s="1"/>
      <c r="O4" s="42" t="s">
        <v>2285</v>
      </c>
      <c r="P4" s="49">
        <f>$Q$26-SUM(P2:P3)</f>
        <v>100</v>
      </c>
      <c r="Q4" s="49">
        <f t="shared" ref="Q4:R4" si="0">$Q$26-SUM(Q2:Q3)</f>
        <v>100</v>
      </c>
      <c r="R4" s="49">
        <f t="shared" si="0"/>
        <v>100</v>
      </c>
    </row>
    <row r="5" spans="10:21" x14ac:dyDescent="0.3">
      <c r="J5" s="1"/>
      <c r="K5" s="1"/>
      <c r="L5" s="1"/>
      <c r="M5" s="1"/>
      <c r="O5" s="42" t="s">
        <v>13</v>
      </c>
      <c r="P5" s="49">
        <f>$Q$23</f>
        <v>22.083333340706304</v>
      </c>
      <c r="Q5" s="49">
        <f t="shared" ref="Q5:R5" si="1">$Q$23</f>
        <v>22.083333340706304</v>
      </c>
      <c r="R5" s="49">
        <f t="shared" si="1"/>
        <v>22.083333340706304</v>
      </c>
    </row>
    <row r="6" spans="10:21" x14ac:dyDescent="0.3">
      <c r="J6" s="1"/>
      <c r="K6" s="1"/>
      <c r="L6" s="1"/>
      <c r="M6" s="1"/>
      <c r="O6" s="42" t="s">
        <v>2262</v>
      </c>
      <c r="P6" s="49">
        <f>$Q$24</f>
        <v>71.550000003771856</v>
      </c>
      <c r="Q6" s="49">
        <f t="shared" ref="Q6:R6" si="2">$Q$24</f>
        <v>71.550000003771856</v>
      </c>
      <c r="R6" s="49">
        <f t="shared" si="2"/>
        <v>71.550000003771856</v>
      </c>
    </row>
    <row r="7" spans="10:21" x14ac:dyDescent="0.3">
      <c r="J7" s="1"/>
      <c r="K7" s="1"/>
      <c r="L7" s="1"/>
      <c r="M7" s="1"/>
      <c r="O7" s="42" t="s">
        <v>2261</v>
      </c>
      <c r="P7" s="49">
        <f>$Q$25</f>
        <v>72.883333334466442</v>
      </c>
      <c r="Q7" s="49">
        <f t="shared" ref="Q7:R7" si="3">$Q$25</f>
        <v>72.883333334466442</v>
      </c>
      <c r="R7" s="49">
        <f t="shared" si="3"/>
        <v>72.883333334466442</v>
      </c>
    </row>
    <row r="9" spans="10:21" x14ac:dyDescent="0.3">
      <c r="O9" s="42" t="s">
        <v>2286</v>
      </c>
      <c r="P9" s="41" t="s">
        <v>1</v>
      </c>
      <c r="Q9" s="41" t="s">
        <v>2287</v>
      </c>
    </row>
    <row r="10" spans="10:21" x14ac:dyDescent="0.3">
      <c r="O10" s="42" t="s">
        <v>2288</v>
      </c>
      <c r="P10" s="40">
        <f>P30</f>
        <v>43160.606562499997</v>
      </c>
      <c r="Q10" s="40">
        <v>0</v>
      </c>
    </row>
    <row r="11" spans="10:21" x14ac:dyDescent="0.3">
      <c r="O11" s="42" t="s">
        <v>2289</v>
      </c>
      <c r="P11" s="40"/>
      <c r="Q11" s="40">
        <f t="shared" ref="Q11:Q21" si="4">IF(P11=0,0,(P11-$P$10)*1440)</f>
        <v>0</v>
      </c>
      <c r="R11" s="5"/>
      <c r="S11" s="3"/>
      <c r="T11" s="4"/>
      <c r="U11" s="4"/>
    </row>
    <row r="12" spans="10:21" x14ac:dyDescent="0.3">
      <c r="O12" s="43" t="s">
        <v>2290</v>
      </c>
      <c r="P12" s="40"/>
      <c r="Q12" s="40">
        <f t="shared" si="4"/>
        <v>0</v>
      </c>
      <c r="R12" s="7"/>
      <c r="S12" s="6"/>
      <c r="T12" s="4"/>
      <c r="U12" s="4"/>
    </row>
    <row r="13" spans="10:21" x14ac:dyDescent="0.3">
      <c r="O13" s="44" t="s">
        <v>2291</v>
      </c>
      <c r="P13" s="40"/>
      <c r="Q13" s="40">
        <f t="shared" si="4"/>
        <v>0</v>
      </c>
      <c r="R13" s="7"/>
      <c r="S13" s="6"/>
      <c r="T13" s="4"/>
      <c r="U13" s="4"/>
    </row>
    <row r="14" spans="10:21" x14ac:dyDescent="0.3">
      <c r="O14" s="44" t="s">
        <v>2292</v>
      </c>
      <c r="P14" s="40"/>
      <c r="Q14" s="40">
        <f t="shared" si="4"/>
        <v>0</v>
      </c>
      <c r="R14" s="7"/>
      <c r="S14" s="6"/>
      <c r="T14" s="4"/>
      <c r="U14" s="4"/>
    </row>
    <row r="15" spans="10:21" x14ac:dyDescent="0.3">
      <c r="O15" s="42" t="s">
        <v>2293</v>
      </c>
      <c r="P15" s="40"/>
      <c r="Q15" s="40">
        <f t="shared" si="4"/>
        <v>0</v>
      </c>
      <c r="R15" s="7"/>
      <c r="S15" s="6"/>
      <c r="T15" s="4"/>
      <c r="U15" s="4"/>
    </row>
    <row r="16" spans="10:21" x14ac:dyDescent="0.3">
      <c r="O16" s="43" t="s">
        <v>2294</v>
      </c>
      <c r="P16" s="40"/>
      <c r="Q16" s="40">
        <f t="shared" si="4"/>
        <v>0</v>
      </c>
      <c r="R16" s="7"/>
      <c r="S16" s="6"/>
      <c r="T16" s="4"/>
      <c r="U16" s="4"/>
    </row>
    <row r="17" spans="15:21" x14ac:dyDescent="0.3">
      <c r="O17" s="42" t="s">
        <v>2295</v>
      </c>
      <c r="P17" s="40"/>
      <c r="Q17" s="40">
        <f t="shared" si="4"/>
        <v>0</v>
      </c>
      <c r="R17" s="7"/>
      <c r="S17" s="6"/>
      <c r="T17" s="4"/>
      <c r="U17" s="4"/>
    </row>
    <row r="18" spans="15:21" x14ac:dyDescent="0.3">
      <c r="O18" s="43" t="s">
        <v>2296</v>
      </c>
      <c r="P18" s="40"/>
      <c r="Q18" s="40">
        <f t="shared" si="4"/>
        <v>0</v>
      </c>
      <c r="R18" s="7"/>
      <c r="S18" s="6"/>
      <c r="T18" s="4"/>
      <c r="U18" s="4"/>
    </row>
    <row r="19" spans="15:21" x14ac:dyDescent="0.3">
      <c r="O19" s="44" t="s">
        <v>2297</v>
      </c>
      <c r="P19" s="40">
        <f>S46</f>
        <v>43160.609027777777</v>
      </c>
      <c r="Q19" s="40">
        <f t="shared" si="4"/>
        <v>3.5500000021420419</v>
      </c>
      <c r="R19" s="7"/>
      <c r="S19" s="6"/>
      <c r="T19" s="4"/>
      <c r="U19" s="4"/>
    </row>
    <row r="20" spans="15:21" x14ac:dyDescent="0.3">
      <c r="O20" s="44" t="s">
        <v>2298</v>
      </c>
      <c r="P20" s="40">
        <f>S34</f>
        <v>43160.65625</v>
      </c>
      <c r="Q20" s="40">
        <f t="shared" si="4"/>
        <v>71.550000003771856</v>
      </c>
      <c r="R20" s="7"/>
      <c r="S20" s="6"/>
      <c r="T20" s="4"/>
      <c r="U20" s="4"/>
    </row>
    <row r="21" spans="15:21" x14ac:dyDescent="0.3">
      <c r="O21" s="42" t="s">
        <v>2299</v>
      </c>
      <c r="P21" s="40"/>
      <c r="Q21" s="40">
        <f t="shared" si="4"/>
        <v>0</v>
      </c>
      <c r="R21" s="7"/>
      <c r="S21" s="6"/>
      <c r="T21" s="4"/>
      <c r="U21" s="4"/>
    </row>
    <row r="22" spans="15:21" x14ac:dyDescent="0.3">
      <c r="O22" s="43" t="s">
        <v>2300</v>
      </c>
      <c r="P22" s="40"/>
      <c r="Q22" s="40">
        <f>IF(P22=0,0,(P22-$P$10)*1440)</f>
        <v>0</v>
      </c>
      <c r="R22" s="7"/>
      <c r="S22" s="6"/>
      <c r="T22" s="4"/>
      <c r="U22" s="4"/>
    </row>
    <row r="23" spans="15:21" x14ac:dyDescent="0.3">
      <c r="O23" s="44" t="s">
        <v>13</v>
      </c>
      <c r="P23" s="40">
        <f>S36</f>
        <v>43160.621898148151</v>
      </c>
      <c r="Q23" s="40">
        <f>IF(P23=0,"",(P23-$P$10)*1440)</f>
        <v>22.083333340706304</v>
      </c>
      <c r="R23" s="7"/>
      <c r="S23" s="6"/>
      <c r="T23" s="4"/>
      <c r="U23" s="4"/>
    </row>
    <row r="24" spans="15:21" x14ac:dyDescent="0.3">
      <c r="O24" s="44" t="s">
        <v>2262</v>
      </c>
      <c r="P24" s="40">
        <f>S34</f>
        <v>43160.65625</v>
      </c>
      <c r="Q24" s="40">
        <f t="shared" ref="Q24:Q25" si="5">IF(P24=0,"",(P24-$P$10)*1440)</f>
        <v>71.550000003771856</v>
      </c>
      <c r="R24" s="7"/>
      <c r="S24" s="6"/>
      <c r="T24" s="4"/>
      <c r="U24" s="4"/>
    </row>
    <row r="25" spans="15:21" x14ac:dyDescent="0.3">
      <c r="O25" s="44" t="s">
        <v>2261</v>
      </c>
      <c r="P25" s="40">
        <f>S32</f>
        <v>43160.657175925924</v>
      </c>
      <c r="Q25" s="40">
        <f t="shared" si="5"/>
        <v>72.883333334466442</v>
      </c>
      <c r="R25" s="7"/>
      <c r="S25" s="6"/>
      <c r="T25" s="4"/>
      <c r="U25" s="4"/>
    </row>
    <row r="26" spans="15:21" x14ac:dyDescent="0.3">
      <c r="O26" s="44" t="s">
        <v>2301</v>
      </c>
      <c r="P26" s="40">
        <f>S30</f>
        <v>43160.67082175926</v>
      </c>
      <c r="Q26" s="40">
        <f>ROUNDUP((P26-$P$10)*1440,-1)</f>
        <v>100</v>
      </c>
      <c r="R26" s="7"/>
      <c r="S26" s="6"/>
      <c r="T26" s="4"/>
      <c r="U26" s="4"/>
    </row>
    <row r="27" spans="15:21" x14ac:dyDescent="0.3">
      <c r="O27" s="3"/>
      <c r="P27" s="6"/>
      <c r="Q27" s="4"/>
      <c r="R27" s="7"/>
      <c r="S27" s="6"/>
      <c r="T27" s="4"/>
      <c r="U27" s="4"/>
    </row>
    <row r="28" spans="15:21" x14ac:dyDescent="0.3">
      <c r="O28" s="3"/>
      <c r="P28" s="6"/>
      <c r="Q28" s="4"/>
      <c r="R28" s="7"/>
      <c r="S28" s="6"/>
      <c r="T28" s="4"/>
      <c r="U28" s="4"/>
    </row>
    <row r="29" spans="15:21" x14ac:dyDescent="0.3">
      <c r="O29" s="45" t="s">
        <v>16</v>
      </c>
      <c r="P29" s="46" t="s">
        <v>17</v>
      </c>
      <c r="Q29" s="47" t="s">
        <v>18</v>
      </c>
      <c r="R29" s="48" t="s">
        <v>19</v>
      </c>
      <c r="S29" s="46" t="s">
        <v>20</v>
      </c>
      <c r="T29" s="47" t="s">
        <v>21</v>
      </c>
      <c r="U29" s="47" t="s">
        <v>22</v>
      </c>
    </row>
    <row r="30" spans="15:21" x14ac:dyDescent="0.3">
      <c r="O30" s="3">
        <v>180042928</v>
      </c>
      <c r="P30" s="6">
        <v>43160.606562499997</v>
      </c>
      <c r="Q30" s="4" t="s">
        <v>23</v>
      </c>
      <c r="R30" s="7" t="s">
        <v>24</v>
      </c>
      <c r="S30" s="6">
        <v>43160.67082175926</v>
      </c>
      <c r="T30" s="4" t="s">
        <v>25</v>
      </c>
      <c r="U30" s="4" t="s">
        <v>26</v>
      </c>
    </row>
    <row r="31" spans="15:21" x14ac:dyDescent="0.3">
      <c r="O31" s="3">
        <v>180042928</v>
      </c>
      <c r="P31" s="6">
        <v>43160.606562499997</v>
      </c>
      <c r="Q31" s="4" t="s">
        <v>23</v>
      </c>
      <c r="R31" s="7" t="s">
        <v>24</v>
      </c>
      <c r="S31" s="6">
        <v>43160.662673611114</v>
      </c>
      <c r="T31" s="4" t="s">
        <v>27</v>
      </c>
      <c r="U31" s="4" t="s">
        <v>26</v>
      </c>
    </row>
    <row r="32" spans="15:21" x14ac:dyDescent="0.3">
      <c r="O32" s="3">
        <v>180042928</v>
      </c>
      <c r="P32" s="6">
        <v>43160.606562499997</v>
      </c>
      <c r="Q32" s="4" t="s">
        <v>23</v>
      </c>
      <c r="R32" s="7" t="s">
        <v>24</v>
      </c>
      <c r="S32" s="6">
        <v>43160.657175925924</v>
      </c>
      <c r="T32" s="4" t="s">
        <v>25</v>
      </c>
      <c r="U32" s="4" t="s">
        <v>28</v>
      </c>
    </row>
    <row r="33" spans="15:21" x14ac:dyDescent="0.3">
      <c r="O33" s="3">
        <v>180042928</v>
      </c>
      <c r="P33" s="6">
        <v>43160.606562499997</v>
      </c>
      <c r="Q33" s="4" t="s">
        <v>23</v>
      </c>
      <c r="R33" s="7" t="s">
        <v>24</v>
      </c>
      <c r="S33" s="6">
        <v>43160.656793981485</v>
      </c>
      <c r="T33" s="4" t="s">
        <v>29</v>
      </c>
      <c r="U33" s="4" t="s">
        <v>26</v>
      </c>
    </row>
    <row r="34" spans="15:21" x14ac:dyDescent="0.3">
      <c r="O34" s="3">
        <v>180042928</v>
      </c>
      <c r="P34" s="6">
        <v>43160.606562499997</v>
      </c>
      <c r="Q34" s="4" t="s">
        <v>23</v>
      </c>
      <c r="R34" s="7" t="s">
        <v>24</v>
      </c>
      <c r="S34" s="6">
        <v>43160.65625</v>
      </c>
      <c r="T34" s="4" t="s">
        <v>2232</v>
      </c>
      <c r="U34" s="4" t="s">
        <v>941</v>
      </c>
    </row>
    <row r="35" spans="15:21" x14ac:dyDescent="0.3">
      <c r="O35" s="3">
        <v>180042928</v>
      </c>
      <c r="P35" s="6">
        <v>43160.606562499997</v>
      </c>
      <c r="Q35" s="4" t="s">
        <v>23</v>
      </c>
      <c r="R35" s="7" t="s">
        <v>24</v>
      </c>
      <c r="S35" s="6">
        <v>43160.626909722225</v>
      </c>
      <c r="T35" s="4" t="s">
        <v>25</v>
      </c>
      <c r="U35" s="4" t="s">
        <v>30</v>
      </c>
    </row>
    <row r="36" spans="15:21" x14ac:dyDescent="0.3">
      <c r="O36" s="3">
        <v>180042928</v>
      </c>
      <c r="P36" s="6">
        <v>43160.606562499997</v>
      </c>
      <c r="Q36" s="4" t="s">
        <v>23</v>
      </c>
      <c r="R36" s="7" t="s">
        <v>24</v>
      </c>
      <c r="S36" s="6">
        <v>43160.621898148151</v>
      </c>
      <c r="T36" s="4" t="s">
        <v>31</v>
      </c>
      <c r="U36" s="4" t="s">
        <v>28</v>
      </c>
    </row>
    <row r="37" spans="15:21" x14ac:dyDescent="0.3">
      <c r="O37" s="3">
        <v>180042928</v>
      </c>
      <c r="P37" s="6">
        <v>43160.606562499997</v>
      </c>
      <c r="Q37" s="4" t="s">
        <v>23</v>
      </c>
      <c r="R37" s="7" t="s">
        <v>24</v>
      </c>
      <c r="S37" s="6">
        <v>43160.621261574073</v>
      </c>
      <c r="T37" s="4" t="s">
        <v>32</v>
      </c>
      <c r="U37" s="4" t="s">
        <v>30</v>
      </c>
    </row>
    <row r="38" spans="15:21" x14ac:dyDescent="0.3">
      <c r="O38" s="3">
        <v>180042928</v>
      </c>
      <c r="P38" s="6">
        <v>43160.606562499997</v>
      </c>
      <c r="Q38" s="4" t="s">
        <v>23</v>
      </c>
      <c r="R38" s="7" t="s">
        <v>24</v>
      </c>
      <c r="S38" s="6">
        <v>43160.619409722225</v>
      </c>
      <c r="T38" s="4" t="s">
        <v>32</v>
      </c>
      <c r="U38" s="4" t="s">
        <v>30</v>
      </c>
    </row>
    <row r="39" spans="15:21" x14ac:dyDescent="0.3">
      <c r="O39" s="3">
        <v>180042928</v>
      </c>
      <c r="P39" s="6">
        <v>43160.606562499997</v>
      </c>
      <c r="Q39" s="4" t="s">
        <v>23</v>
      </c>
      <c r="R39" s="7" t="s">
        <v>24</v>
      </c>
      <c r="S39" s="6">
        <v>43160.616307870368</v>
      </c>
      <c r="T39" s="4" t="s">
        <v>33</v>
      </c>
      <c r="U39" s="4" t="s">
        <v>30</v>
      </c>
    </row>
    <row r="40" spans="15:21" x14ac:dyDescent="0.3">
      <c r="O40" s="3">
        <v>180042928</v>
      </c>
      <c r="P40" s="6">
        <v>43160.606562499997</v>
      </c>
      <c r="Q40" s="4" t="s">
        <v>23</v>
      </c>
      <c r="R40" s="7" t="s">
        <v>24</v>
      </c>
      <c r="S40" s="6">
        <v>43160.614398148151</v>
      </c>
      <c r="T40" s="4" t="s">
        <v>25</v>
      </c>
      <c r="U40" s="4" t="s">
        <v>34</v>
      </c>
    </row>
    <row r="41" spans="15:21" x14ac:dyDescent="0.3">
      <c r="O41" s="3">
        <v>180042928</v>
      </c>
      <c r="P41" s="6">
        <v>43160.606562499997</v>
      </c>
      <c r="Q41" s="4" t="s">
        <v>23</v>
      </c>
      <c r="R41" s="7" t="s">
        <v>24</v>
      </c>
      <c r="S41" s="6">
        <v>43160.613125000003</v>
      </c>
      <c r="T41" s="4" t="s">
        <v>31</v>
      </c>
      <c r="U41" s="4" t="s">
        <v>26</v>
      </c>
    </row>
    <row r="42" spans="15:21" x14ac:dyDescent="0.3">
      <c r="O42" s="3">
        <v>180042928</v>
      </c>
      <c r="P42" s="6">
        <v>43160.606562499997</v>
      </c>
      <c r="Q42" s="4" t="s">
        <v>23</v>
      </c>
      <c r="R42" s="7" t="s">
        <v>24</v>
      </c>
      <c r="S42" s="6">
        <v>43160.610729166663</v>
      </c>
      <c r="T42" s="4" t="s">
        <v>31</v>
      </c>
      <c r="U42" s="4" t="s">
        <v>30</v>
      </c>
    </row>
    <row r="43" spans="15:21" x14ac:dyDescent="0.3">
      <c r="O43" s="3">
        <v>180042928</v>
      </c>
      <c r="P43" s="6">
        <v>43160.606562499997</v>
      </c>
      <c r="Q43" s="4" t="s">
        <v>23</v>
      </c>
      <c r="R43" s="7" t="s">
        <v>24</v>
      </c>
      <c r="S43" s="6">
        <v>43160.610671296294</v>
      </c>
      <c r="T43" s="4" t="s">
        <v>25</v>
      </c>
      <c r="U43" s="4" t="s">
        <v>35</v>
      </c>
    </row>
    <row r="44" spans="15:21" x14ac:dyDescent="0.3">
      <c r="O44" s="3">
        <v>180042928</v>
      </c>
      <c r="P44" s="6">
        <v>43160.606562499997</v>
      </c>
      <c r="Q44" s="4" t="s">
        <v>23</v>
      </c>
      <c r="R44" s="7" t="s">
        <v>24</v>
      </c>
      <c r="S44" s="6">
        <v>43160.610601851855</v>
      </c>
      <c r="T44" s="4" t="s">
        <v>31</v>
      </c>
      <c r="U44" s="4" t="s">
        <v>35</v>
      </c>
    </row>
    <row r="45" spans="15:21" x14ac:dyDescent="0.3">
      <c r="O45" s="3">
        <v>180042928</v>
      </c>
      <c r="P45" s="6">
        <v>43160.606562499997</v>
      </c>
      <c r="Q45" s="4" t="s">
        <v>23</v>
      </c>
      <c r="R45" s="7" t="s">
        <v>24</v>
      </c>
      <c r="S45" s="6">
        <v>43160.610266203701</v>
      </c>
      <c r="T45" s="4" t="s">
        <v>31</v>
      </c>
      <c r="U45" s="4" t="s">
        <v>34</v>
      </c>
    </row>
    <row r="46" spans="15:21" x14ac:dyDescent="0.3">
      <c r="O46" s="3">
        <v>180042928</v>
      </c>
      <c r="P46" s="6">
        <v>43160.606562499997</v>
      </c>
      <c r="Q46" s="4" t="s">
        <v>23</v>
      </c>
      <c r="R46" s="7" t="s">
        <v>24</v>
      </c>
      <c r="S46" s="6">
        <v>43160.609027777777</v>
      </c>
      <c r="T46" s="4" t="s">
        <v>2233</v>
      </c>
      <c r="U46" s="4" t="s">
        <v>941</v>
      </c>
    </row>
    <row r="47" spans="15:21" x14ac:dyDescent="0.3">
      <c r="O47" s="3">
        <v>180042928</v>
      </c>
      <c r="P47" s="6">
        <v>43160.606562499997</v>
      </c>
      <c r="Q47" s="4" t="s">
        <v>23</v>
      </c>
      <c r="R47" s="7" t="s">
        <v>24</v>
      </c>
      <c r="S47" s="6">
        <v>43160.608784722222</v>
      </c>
      <c r="T47" s="4" t="s">
        <v>29</v>
      </c>
      <c r="U47" s="4" t="s">
        <v>28</v>
      </c>
    </row>
    <row r="48" spans="15:21" x14ac:dyDescent="0.3">
      <c r="O48" s="3">
        <v>180042928</v>
      </c>
      <c r="P48" s="6">
        <v>43160.606562499997</v>
      </c>
      <c r="Q48" s="4" t="s">
        <v>23</v>
      </c>
      <c r="R48" s="7" t="s">
        <v>24</v>
      </c>
      <c r="S48" s="6">
        <v>43160.608310185184</v>
      </c>
      <c r="T48" s="4" t="s">
        <v>29</v>
      </c>
      <c r="U48" s="4" t="s">
        <v>34</v>
      </c>
    </row>
    <row r="49" spans="15:21" x14ac:dyDescent="0.3">
      <c r="O49" s="3">
        <v>180042928</v>
      </c>
      <c r="P49" s="6">
        <v>43160.606562499997</v>
      </c>
      <c r="Q49" s="4" t="s">
        <v>23</v>
      </c>
      <c r="R49" s="7" t="s">
        <v>24</v>
      </c>
      <c r="S49" s="6">
        <v>43160.606585648151</v>
      </c>
      <c r="T49" s="4" t="s">
        <v>29</v>
      </c>
      <c r="U49" s="4" t="s">
        <v>26</v>
      </c>
    </row>
    <row r="50" spans="15:21" x14ac:dyDescent="0.3">
      <c r="O50" s="3">
        <v>180042928</v>
      </c>
      <c r="P50" s="6">
        <v>43160.606562499997</v>
      </c>
      <c r="Q50" s="4" t="s">
        <v>23</v>
      </c>
      <c r="R50" s="7" t="s">
        <v>24</v>
      </c>
      <c r="S50" s="6">
        <v>43160.606562499997</v>
      </c>
      <c r="T50" s="4" t="s">
        <v>31</v>
      </c>
      <c r="U50" s="4" t="s">
        <v>26</v>
      </c>
    </row>
  </sheetData>
  <pageMargins left="0.7" right="0.7" top="0.75" bottom="0.75" header="0.3" footer="0.3"/>
  <pageSetup orientation="portrait" horizontalDpi="300" verticalDpi="3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tabColor theme="1"/>
  </sheetPr>
  <dimension ref="J1:U50"/>
  <sheetViews>
    <sheetView workbookViewId="0"/>
  </sheetViews>
  <sheetFormatPr defaultRowHeight="14.4" x14ac:dyDescent="0.3"/>
  <cols>
    <col min="15" max="15" width="14.44140625" bestFit="1" customWidth="1"/>
    <col min="16" max="16" width="18" bestFit="1" customWidth="1"/>
    <col min="17" max="17" width="12.5546875" bestFit="1" customWidth="1"/>
    <col min="18" max="18" width="16.5546875" customWidth="1"/>
    <col min="19" max="19" width="17.5546875" bestFit="1" customWidth="1"/>
    <col min="21" max="21" width="12.44140625" bestFit="1" customWidth="1"/>
  </cols>
  <sheetData>
    <row r="1" spans="10:21" x14ac:dyDescent="0.3">
      <c r="O1" s="41" t="s">
        <v>2284</v>
      </c>
      <c r="P1" s="41" t="s">
        <v>961</v>
      </c>
      <c r="Q1" s="41" t="s">
        <v>958</v>
      </c>
      <c r="R1" s="41" t="s">
        <v>991</v>
      </c>
      <c r="S1" s="41" t="s">
        <v>986</v>
      </c>
    </row>
    <row r="2" spans="10:21" x14ac:dyDescent="0.3">
      <c r="J2" s="1"/>
      <c r="K2" s="1"/>
      <c r="L2" s="1"/>
      <c r="M2" s="1"/>
      <c r="O2" s="42" t="s">
        <v>2285</v>
      </c>
      <c r="P2" s="49">
        <f>Q11</f>
        <v>0</v>
      </c>
      <c r="Q2" s="49">
        <f>Q13</f>
        <v>0</v>
      </c>
      <c r="R2" s="49">
        <f>Q15</f>
        <v>0</v>
      </c>
      <c r="S2" s="49">
        <f>Q17</f>
        <v>0</v>
      </c>
    </row>
    <row r="3" spans="10:21" x14ac:dyDescent="0.3">
      <c r="J3" s="1"/>
      <c r="K3" s="1"/>
      <c r="L3" s="1"/>
      <c r="M3" s="1"/>
      <c r="O3" s="42" t="s">
        <v>919</v>
      </c>
      <c r="P3" s="49">
        <f>Q12-Q11</f>
        <v>0</v>
      </c>
      <c r="Q3" s="49">
        <f>Q14-Q13</f>
        <v>0</v>
      </c>
      <c r="R3" s="49">
        <f>Q16-Q15</f>
        <v>0</v>
      </c>
      <c r="S3" s="49">
        <f>Q18-Q17</f>
        <v>0</v>
      </c>
    </row>
    <row r="4" spans="10:21" x14ac:dyDescent="0.3">
      <c r="J4" s="1"/>
      <c r="K4" s="1"/>
      <c r="L4" s="1"/>
      <c r="M4" s="1"/>
      <c r="O4" s="42" t="s">
        <v>2285</v>
      </c>
      <c r="P4" s="49">
        <f>$Q$26-SUM(P2:P3)</f>
        <v>100</v>
      </c>
      <c r="Q4" s="49">
        <f t="shared" ref="Q4:S4" si="0">$Q$26-SUM(Q2:Q3)</f>
        <v>100</v>
      </c>
      <c r="R4" s="49">
        <f t="shared" si="0"/>
        <v>100</v>
      </c>
      <c r="S4" s="49">
        <f t="shared" si="0"/>
        <v>100</v>
      </c>
    </row>
    <row r="5" spans="10:21" x14ac:dyDescent="0.3">
      <c r="J5" s="1"/>
      <c r="K5" s="1"/>
      <c r="L5" s="1"/>
      <c r="M5" s="1"/>
      <c r="O5" s="42" t="s">
        <v>13</v>
      </c>
      <c r="P5" s="49">
        <f>$Q$23</f>
        <v>22.083333340706304</v>
      </c>
      <c r="Q5" s="49">
        <f t="shared" ref="Q5:S5" si="1">$Q$23</f>
        <v>22.083333340706304</v>
      </c>
      <c r="R5" s="49">
        <f t="shared" si="1"/>
        <v>22.083333340706304</v>
      </c>
      <c r="S5" s="49">
        <f t="shared" si="1"/>
        <v>22.083333340706304</v>
      </c>
    </row>
    <row r="6" spans="10:21" x14ac:dyDescent="0.3">
      <c r="J6" s="1"/>
      <c r="K6" s="1"/>
      <c r="L6" s="1"/>
      <c r="M6" s="1"/>
      <c r="O6" s="42" t="s">
        <v>2262</v>
      </c>
      <c r="P6" s="49">
        <f>$Q$24</f>
        <v>71.550000003771856</v>
      </c>
      <c r="Q6" s="49">
        <f t="shared" ref="Q6:S6" si="2">$Q$24</f>
        <v>71.550000003771856</v>
      </c>
      <c r="R6" s="49">
        <f t="shared" si="2"/>
        <v>71.550000003771856</v>
      </c>
      <c r="S6" s="49">
        <f t="shared" si="2"/>
        <v>71.550000003771856</v>
      </c>
    </row>
    <row r="7" spans="10:21" x14ac:dyDescent="0.3">
      <c r="J7" s="1"/>
      <c r="K7" s="1"/>
      <c r="L7" s="1"/>
      <c r="M7" s="1"/>
      <c r="O7" s="42" t="s">
        <v>2261</v>
      </c>
      <c r="P7" s="49">
        <f>$Q$25</f>
        <v>72.883333334466442</v>
      </c>
      <c r="Q7" s="49">
        <f t="shared" ref="Q7:S7" si="3">$Q$25</f>
        <v>72.883333334466442</v>
      </c>
      <c r="R7" s="49">
        <f t="shared" si="3"/>
        <v>72.883333334466442</v>
      </c>
      <c r="S7" s="49">
        <f t="shared" si="3"/>
        <v>72.883333334466442</v>
      </c>
    </row>
    <row r="9" spans="10:21" x14ac:dyDescent="0.3">
      <c r="O9" s="42" t="s">
        <v>2286</v>
      </c>
      <c r="P9" s="41" t="s">
        <v>1</v>
      </c>
      <c r="Q9" s="41" t="s">
        <v>2287</v>
      </c>
    </row>
    <row r="10" spans="10:21" x14ac:dyDescent="0.3">
      <c r="O10" s="42" t="s">
        <v>2288</v>
      </c>
      <c r="P10" s="40">
        <f>P30</f>
        <v>43160.606562499997</v>
      </c>
      <c r="Q10" s="40">
        <v>0</v>
      </c>
    </row>
    <row r="11" spans="10:21" x14ac:dyDescent="0.3">
      <c r="O11" s="42" t="s">
        <v>2289</v>
      </c>
      <c r="P11" s="40"/>
      <c r="Q11" s="40">
        <f t="shared" ref="Q11:Q21" si="4">IF(P11=0,0,(P11-$P$10)*1440)</f>
        <v>0</v>
      </c>
      <c r="R11" s="5"/>
      <c r="S11" s="3"/>
      <c r="T11" s="4"/>
      <c r="U11" s="4"/>
    </row>
    <row r="12" spans="10:21" x14ac:dyDescent="0.3">
      <c r="O12" s="43" t="s">
        <v>2290</v>
      </c>
      <c r="P12" s="40"/>
      <c r="Q12" s="40">
        <f t="shared" si="4"/>
        <v>0</v>
      </c>
      <c r="R12" s="7"/>
      <c r="S12" s="6"/>
      <c r="T12" s="4"/>
      <c r="U12" s="4"/>
    </row>
    <row r="13" spans="10:21" x14ac:dyDescent="0.3">
      <c r="O13" s="44" t="s">
        <v>2291</v>
      </c>
      <c r="P13" s="40"/>
      <c r="Q13" s="40">
        <f t="shared" si="4"/>
        <v>0</v>
      </c>
      <c r="R13" s="7"/>
      <c r="S13" s="6"/>
      <c r="T13" s="4"/>
      <c r="U13" s="4"/>
    </row>
    <row r="14" spans="10:21" x14ac:dyDescent="0.3">
      <c r="O14" s="44" t="s">
        <v>2292</v>
      </c>
      <c r="P14" s="40"/>
      <c r="Q14" s="40">
        <f t="shared" si="4"/>
        <v>0</v>
      </c>
      <c r="R14" s="7"/>
      <c r="S14" s="6"/>
      <c r="T14" s="4"/>
      <c r="U14" s="4"/>
    </row>
    <row r="15" spans="10:21" x14ac:dyDescent="0.3">
      <c r="O15" s="42" t="s">
        <v>2293</v>
      </c>
      <c r="P15" s="40"/>
      <c r="Q15" s="40">
        <f t="shared" si="4"/>
        <v>0</v>
      </c>
      <c r="R15" s="7"/>
      <c r="S15" s="6"/>
      <c r="T15" s="4"/>
      <c r="U15" s="4"/>
    </row>
    <row r="16" spans="10:21" x14ac:dyDescent="0.3">
      <c r="O16" s="43" t="s">
        <v>2294</v>
      </c>
      <c r="P16" s="40"/>
      <c r="Q16" s="40">
        <f t="shared" si="4"/>
        <v>0</v>
      </c>
      <c r="R16" s="7"/>
      <c r="S16" s="6"/>
      <c r="T16" s="4"/>
      <c r="U16" s="4"/>
    </row>
    <row r="17" spans="15:21" x14ac:dyDescent="0.3">
      <c r="O17" s="42" t="s">
        <v>2295</v>
      </c>
      <c r="P17" s="40"/>
      <c r="Q17" s="40">
        <f t="shared" si="4"/>
        <v>0</v>
      </c>
      <c r="R17" s="7"/>
      <c r="S17" s="6"/>
      <c r="T17" s="4"/>
      <c r="U17" s="4"/>
    </row>
    <row r="18" spans="15:21" x14ac:dyDescent="0.3">
      <c r="O18" s="43" t="s">
        <v>2296</v>
      </c>
      <c r="P18" s="40"/>
      <c r="Q18" s="40">
        <f t="shared" si="4"/>
        <v>0</v>
      </c>
      <c r="R18" s="7"/>
      <c r="S18" s="6"/>
      <c r="T18" s="4"/>
      <c r="U18" s="4"/>
    </row>
    <row r="19" spans="15:21" x14ac:dyDescent="0.3">
      <c r="O19" s="44" t="s">
        <v>2297</v>
      </c>
      <c r="P19" s="40">
        <f>S46</f>
        <v>43160.609027777777</v>
      </c>
      <c r="Q19" s="40">
        <f t="shared" si="4"/>
        <v>3.5500000021420419</v>
      </c>
      <c r="R19" s="7"/>
      <c r="S19" s="6"/>
      <c r="T19" s="4"/>
      <c r="U19" s="4"/>
    </row>
    <row r="20" spans="15:21" x14ac:dyDescent="0.3">
      <c r="O20" s="44" t="s">
        <v>2298</v>
      </c>
      <c r="P20" s="40">
        <f>S34</f>
        <v>43160.65625</v>
      </c>
      <c r="Q20" s="40">
        <f t="shared" si="4"/>
        <v>71.550000003771856</v>
      </c>
      <c r="R20" s="7"/>
      <c r="S20" s="6"/>
      <c r="T20" s="4"/>
      <c r="U20" s="4"/>
    </row>
    <row r="21" spans="15:21" x14ac:dyDescent="0.3">
      <c r="O21" s="42" t="s">
        <v>2299</v>
      </c>
      <c r="P21" s="40"/>
      <c r="Q21" s="40">
        <f t="shared" si="4"/>
        <v>0</v>
      </c>
      <c r="R21" s="7"/>
      <c r="S21" s="6"/>
      <c r="T21" s="4"/>
      <c r="U21" s="4"/>
    </row>
    <row r="22" spans="15:21" x14ac:dyDescent="0.3">
      <c r="O22" s="43" t="s">
        <v>2300</v>
      </c>
      <c r="P22" s="40"/>
      <c r="Q22" s="40">
        <f>IF(P22=0,0,(P22-$P$10)*1440)</f>
        <v>0</v>
      </c>
      <c r="R22" s="7"/>
      <c r="S22" s="6"/>
      <c r="T22" s="4"/>
      <c r="U22" s="4"/>
    </row>
    <row r="23" spans="15:21" x14ac:dyDescent="0.3">
      <c r="O23" s="44" t="s">
        <v>13</v>
      </c>
      <c r="P23" s="40">
        <f>S36</f>
        <v>43160.621898148151</v>
      </c>
      <c r="Q23" s="40">
        <f>IF(P23=0,"",(P23-$P$10)*1440)</f>
        <v>22.083333340706304</v>
      </c>
      <c r="R23" s="7"/>
      <c r="S23" s="6"/>
      <c r="T23" s="4"/>
      <c r="U23" s="4"/>
    </row>
    <row r="24" spans="15:21" x14ac:dyDescent="0.3">
      <c r="O24" s="44" t="s">
        <v>2262</v>
      </c>
      <c r="P24" s="40">
        <f>S34</f>
        <v>43160.65625</v>
      </c>
      <c r="Q24" s="40">
        <f t="shared" ref="Q24:Q25" si="5">IF(P24=0,"",(P24-$P$10)*1440)</f>
        <v>71.550000003771856</v>
      </c>
      <c r="R24" s="7"/>
      <c r="S24" s="6"/>
      <c r="T24" s="4"/>
      <c r="U24" s="4"/>
    </row>
    <row r="25" spans="15:21" x14ac:dyDescent="0.3">
      <c r="O25" s="44" t="s">
        <v>2261</v>
      </c>
      <c r="P25" s="40">
        <f>S32</f>
        <v>43160.657175925924</v>
      </c>
      <c r="Q25" s="40">
        <f t="shared" si="5"/>
        <v>72.883333334466442</v>
      </c>
      <c r="R25" s="7"/>
      <c r="S25" s="6"/>
      <c r="T25" s="4"/>
      <c r="U25" s="4"/>
    </row>
    <row r="26" spans="15:21" x14ac:dyDescent="0.3">
      <c r="O26" s="44" t="s">
        <v>2301</v>
      </c>
      <c r="P26" s="40">
        <f>S30</f>
        <v>43160.67082175926</v>
      </c>
      <c r="Q26" s="40">
        <f>ROUNDUP((P26-$P$10)*1440,-1)</f>
        <v>100</v>
      </c>
      <c r="R26" s="7"/>
      <c r="S26" s="6"/>
      <c r="T26" s="4"/>
      <c r="U26" s="4"/>
    </row>
    <row r="27" spans="15:21" x14ac:dyDescent="0.3">
      <c r="O27" s="3"/>
      <c r="P27" s="6"/>
      <c r="Q27" s="4"/>
      <c r="R27" s="7"/>
      <c r="S27" s="6"/>
      <c r="T27" s="4"/>
      <c r="U27" s="4"/>
    </row>
    <row r="28" spans="15:21" x14ac:dyDescent="0.3">
      <c r="O28" s="3"/>
      <c r="P28" s="6"/>
      <c r="Q28" s="4"/>
      <c r="R28" s="7"/>
      <c r="S28" s="6"/>
      <c r="T28" s="4"/>
      <c r="U28" s="4"/>
    </row>
    <row r="29" spans="15:21" x14ac:dyDescent="0.3">
      <c r="O29" s="45" t="s">
        <v>16</v>
      </c>
      <c r="P29" s="46" t="s">
        <v>17</v>
      </c>
      <c r="Q29" s="47" t="s">
        <v>18</v>
      </c>
      <c r="R29" s="48" t="s">
        <v>19</v>
      </c>
      <c r="S29" s="46" t="s">
        <v>20</v>
      </c>
      <c r="T29" s="47" t="s">
        <v>21</v>
      </c>
      <c r="U29" s="47" t="s">
        <v>22</v>
      </c>
    </row>
    <row r="30" spans="15:21" x14ac:dyDescent="0.3">
      <c r="O30" s="3">
        <v>180042928</v>
      </c>
      <c r="P30" s="6">
        <v>43160.606562499997</v>
      </c>
      <c r="Q30" s="4" t="s">
        <v>23</v>
      </c>
      <c r="R30" s="7" t="s">
        <v>24</v>
      </c>
      <c r="S30" s="6">
        <v>43160.67082175926</v>
      </c>
      <c r="T30" s="4" t="s">
        <v>25</v>
      </c>
      <c r="U30" s="4" t="s">
        <v>26</v>
      </c>
    </row>
    <row r="31" spans="15:21" x14ac:dyDescent="0.3">
      <c r="O31" s="3">
        <v>180042928</v>
      </c>
      <c r="P31" s="6">
        <v>43160.606562499997</v>
      </c>
      <c r="Q31" s="4" t="s">
        <v>23</v>
      </c>
      <c r="R31" s="7" t="s">
        <v>24</v>
      </c>
      <c r="S31" s="6">
        <v>43160.662673611114</v>
      </c>
      <c r="T31" s="4" t="s">
        <v>27</v>
      </c>
      <c r="U31" s="4" t="s">
        <v>26</v>
      </c>
    </row>
    <row r="32" spans="15:21" x14ac:dyDescent="0.3">
      <c r="O32" s="3">
        <v>180042928</v>
      </c>
      <c r="P32" s="6">
        <v>43160.606562499997</v>
      </c>
      <c r="Q32" s="4" t="s">
        <v>23</v>
      </c>
      <c r="R32" s="7" t="s">
        <v>24</v>
      </c>
      <c r="S32" s="6">
        <v>43160.657175925924</v>
      </c>
      <c r="T32" s="4" t="s">
        <v>25</v>
      </c>
      <c r="U32" s="4" t="s">
        <v>28</v>
      </c>
    </row>
    <row r="33" spans="15:21" x14ac:dyDescent="0.3">
      <c r="O33" s="3">
        <v>180042928</v>
      </c>
      <c r="P33" s="6">
        <v>43160.606562499997</v>
      </c>
      <c r="Q33" s="4" t="s">
        <v>23</v>
      </c>
      <c r="R33" s="7" t="s">
        <v>24</v>
      </c>
      <c r="S33" s="6">
        <v>43160.656793981485</v>
      </c>
      <c r="T33" s="4" t="s">
        <v>29</v>
      </c>
      <c r="U33" s="4" t="s">
        <v>26</v>
      </c>
    </row>
    <row r="34" spans="15:21" x14ac:dyDescent="0.3">
      <c r="O34" s="3">
        <v>180042928</v>
      </c>
      <c r="P34" s="6">
        <v>43160.606562499997</v>
      </c>
      <c r="Q34" s="4" t="s">
        <v>23</v>
      </c>
      <c r="R34" s="7" t="s">
        <v>24</v>
      </c>
      <c r="S34" s="6">
        <v>43160.65625</v>
      </c>
      <c r="T34" s="4" t="s">
        <v>2232</v>
      </c>
      <c r="U34" s="4" t="s">
        <v>941</v>
      </c>
    </row>
    <row r="35" spans="15:21" x14ac:dyDescent="0.3">
      <c r="O35" s="3">
        <v>180042928</v>
      </c>
      <c r="P35" s="6">
        <v>43160.606562499997</v>
      </c>
      <c r="Q35" s="4" t="s">
        <v>23</v>
      </c>
      <c r="R35" s="7" t="s">
        <v>24</v>
      </c>
      <c r="S35" s="6">
        <v>43160.626909722225</v>
      </c>
      <c r="T35" s="4" t="s">
        <v>25</v>
      </c>
      <c r="U35" s="4" t="s">
        <v>30</v>
      </c>
    </row>
    <row r="36" spans="15:21" x14ac:dyDescent="0.3">
      <c r="O36" s="3">
        <v>180042928</v>
      </c>
      <c r="P36" s="6">
        <v>43160.606562499997</v>
      </c>
      <c r="Q36" s="4" t="s">
        <v>23</v>
      </c>
      <c r="R36" s="7" t="s">
        <v>24</v>
      </c>
      <c r="S36" s="6">
        <v>43160.621898148151</v>
      </c>
      <c r="T36" s="4" t="s">
        <v>31</v>
      </c>
      <c r="U36" s="4" t="s">
        <v>28</v>
      </c>
    </row>
    <row r="37" spans="15:21" x14ac:dyDescent="0.3">
      <c r="O37" s="3">
        <v>180042928</v>
      </c>
      <c r="P37" s="6">
        <v>43160.606562499997</v>
      </c>
      <c r="Q37" s="4" t="s">
        <v>23</v>
      </c>
      <c r="R37" s="7" t="s">
        <v>24</v>
      </c>
      <c r="S37" s="6">
        <v>43160.621261574073</v>
      </c>
      <c r="T37" s="4" t="s">
        <v>32</v>
      </c>
      <c r="U37" s="4" t="s">
        <v>30</v>
      </c>
    </row>
    <row r="38" spans="15:21" x14ac:dyDescent="0.3">
      <c r="O38" s="3">
        <v>180042928</v>
      </c>
      <c r="P38" s="6">
        <v>43160.606562499997</v>
      </c>
      <c r="Q38" s="4" t="s">
        <v>23</v>
      </c>
      <c r="R38" s="7" t="s">
        <v>24</v>
      </c>
      <c r="S38" s="6">
        <v>43160.619409722225</v>
      </c>
      <c r="T38" s="4" t="s">
        <v>32</v>
      </c>
      <c r="U38" s="4" t="s">
        <v>30</v>
      </c>
    </row>
    <row r="39" spans="15:21" x14ac:dyDescent="0.3">
      <c r="O39" s="3">
        <v>180042928</v>
      </c>
      <c r="P39" s="6">
        <v>43160.606562499997</v>
      </c>
      <c r="Q39" s="4" t="s">
        <v>23</v>
      </c>
      <c r="R39" s="7" t="s">
        <v>24</v>
      </c>
      <c r="S39" s="6">
        <v>43160.616307870368</v>
      </c>
      <c r="T39" s="4" t="s">
        <v>33</v>
      </c>
      <c r="U39" s="4" t="s">
        <v>30</v>
      </c>
    </row>
    <row r="40" spans="15:21" x14ac:dyDescent="0.3">
      <c r="O40" s="3">
        <v>180042928</v>
      </c>
      <c r="P40" s="6">
        <v>43160.606562499997</v>
      </c>
      <c r="Q40" s="4" t="s">
        <v>23</v>
      </c>
      <c r="R40" s="7" t="s">
        <v>24</v>
      </c>
      <c r="S40" s="6">
        <v>43160.614398148151</v>
      </c>
      <c r="T40" s="4" t="s">
        <v>25</v>
      </c>
      <c r="U40" s="4" t="s">
        <v>34</v>
      </c>
    </row>
    <row r="41" spans="15:21" x14ac:dyDescent="0.3">
      <c r="O41" s="3">
        <v>180042928</v>
      </c>
      <c r="P41" s="6">
        <v>43160.606562499997</v>
      </c>
      <c r="Q41" s="4" t="s">
        <v>23</v>
      </c>
      <c r="R41" s="7" t="s">
        <v>24</v>
      </c>
      <c r="S41" s="6">
        <v>43160.613125000003</v>
      </c>
      <c r="T41" s="4" t="s">
        <v>31</v>
      </c>
      <c r="U41" s="4" t="s">
        <v>26</v>
      </c>
    </row>
    <row r="42" spans="15:21" x14ac:dyDescent="0.3">
      <c r="O42" s="3">
        <v>180042928</v>
      </c>
      <c r="P42" s="6">
        <v>43160.606562499997</v>
      </c>
      <c r="Q42" s="4" t="s">
        <v>23</v>
      </c>
      <c r="R42" s="7" t="s">
        <v>24</v>
      </c>
      <c r="S42" s="6">
        <v>43160.610729166663</v>
      </c>
      <c r="T42" s="4" t="s">
        <v>31</v>
      </c>
      <c r="U42" s="4" t="s">
        <v>30</v>
      </c>
    </row>
    <row r="43" spans="15:21" x14ac:dyDescent="0.3">
      <c r="O43" s="3">
        <v>180042928</v>
      </c>
      <c r="P43" s="6">
        <v>43160.606562499997</v>
      </c>
      <c r="Q43" s="4" t="s">
        <v>23</v>
      </c>
      <c r="R43" s="7" t="s">
        <v>24</v>
      </c>
      <c r="S43" s="6">
        <v>43160.610671296294</v>
      </c>
      <c r="T43" s="4" t="s">
        <v>25</v>
      </c>
      <c r="U43" s="4" t="s">
        <v>35</v>
      </c>
    </row>
    <row r="44" spans="15:21" x14ac:dyDescent="0.3">
      <c r="O44" s="3">
        <v>180042928</v>
      </c>
      <c r="P44" s="6">
        <v>43160.606562499997</v>
      </c>
      <c r="Q44" s="4" t="s">
        <v>23</v>
      </c>
      <c r="R44" s="7" t="s">
        <v>24</v>
      </c>
      <c r="S44" s="6">
        <v>43160.610601851855</v>
      </c>
      <c r="T44" s="4" t="s">
        <v>31</v>
      </c>
      <c r="U44" s="4" t="s">
        <v>35</v>
      </c>
    </row>
    <row r="45" spans="15:21" x14ac:dyDescent="0.3">
      <c r="O45" s="3">
        <v>180042928</v>
      </c>
      <c r="P45" s="6">
        <v>43160.606562499997</v>
      </c>
      <c r="Q45" s="4" t="s">
        <v>23</v>
      </c>
      <c r="R45" s="7" t="s">
        <v>24</v>
      </c>
      <c r="S45" s="6">
        <v>43160.610266203701</v>
      </c>
      <c r="T45" s="4" t="s">
        <v>31</v>
      </c>
      <c r="U45" s="4" t="s">
        <v>34</v>
      </c>
    </row>
    <row r="46" spans="15:21" x14ac:dyDescent="0.3">
      <c r="O46" s="3">
        <v>180042928</v>
      </c>
      <c r="P46" s="6">
        <v>43160.606562499997</v>
      </c>
      <c r="Q46" s="4" t="s">
        <v>23</v>
      </c>
      <c r="R46" s="7" t="s">
        <v>24</v>
      </c>
      <c r="S46" s="6">
        <v>43160.609027777777</v>
      </c>
      <c r="T46" s="4" t="s">
        <v>2233</v>
      </c>
      <c r="U46" s="4" t="s">
        <v>941</v>
      </c>
    </row>
    <row r="47" spans="15:21" x14ac:dyDescent="0.3">
      <c r="O47" s="3">
        <v>180042928</v>
      </c>
      <c r="P47" s="6">
        <v>43160.606562499997</v>
      </c>
      <c r="Q47" s="4" t="s">
        <v>23</v>
      </c>
      <c r="R47" s="7" t="s">
        <v>24</v>
      </c>
      <c r="S47" s="6">
        <v>43160.608784722222</v>
      </c>
      <c r="T47" s="4" t="s">
        <v>29</v>
      </c>
      <c r="U47" s="4" t="s">
        <v>28</v>
      </c>
    </row>
    <row r="48" spans="15:21" x14ac:dyDescent="0.3">
      <c r="O48" s="3">
        <v>180042928</v>
      </c>
      <c r="P48" s="6">
        <v>43160.606562499997</v>
      </c>
      <c r="Q48" s="4" t="s">
        <v>23</v>
      </c>
      <c r="R48" s="7" t="s">
        <v>24</v>
      </c>
      <c r="S48" s="6">
        <v>43160.608310185184</v>
      </c>
      <c r="T48" s="4" t="s">
        <v>29</v>
      </c>
      <c r="U48" s="4" t="s">
        <v>34</v>
      </c>
    </row>
    <row r="49" spans="15:21" x14ac:dyDescent="0.3">
      <c r="O49" s="3">
        <v>180042928</v>
      </c>
      <c r="P49" s="6">
        <v>43160.606562499997</v>
      </c>
      <c r="Q49" s="4" t="s">
        <v>23</v>
      </c>
      <c r="R49" s="7" t="s">
        <v>24</v>
      </c>
      <c r="S49" s="6">
        <v>43160.606585648151</v>
      </c>
      <c r="T49" s="4" t="s">
        <v>29</v>
      </c>
      <c r="U49" s="4" t="s">
        <v>26</v>
      </c>
    </row>
    <row r="50" spans="15:21" x14ac:dyDescent="0.3">
      <c r="O50" s="3">
        <v>180042928</v>
      </c>
      <c r="P50" s="6">
        <v>43160.606562499997</v>
      </c>
      <c r="Q50" s="4" t="s">
        <v>23</v>
      </c>
      <c r="R50" s="7" t="s">
        <v>24</v>
      </c>
      <c r="S50" s="6">
        <v>43160.606562499997</v>
      </c>
      <c r="T50" s="4" t="s">
        <v>31</v>
      </c>
      <c r="U50" s="4" t="s">
        <v>26</v>
      </c>
    </row>
  </sheetData>
  <pageMargins left="0.7" right="0.7" top="0.75" bottom="0.75" header="0.3" footer="0.3"/>
  <pageSetup orientation="portrait" horizontalDpi="300" verticalDpi="3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2">
    <tabColor theme="1"/>
  </sheetPr>
  <dimension ref="J1:U50"/>
  <sheetViews>
    <sheetView workbookViewId="0"/>
  </sheetViews>
  <sheetFormatPr defaultRowHeight="14.4" x14ac:dyDescent="0.3"/>
  <cols>
    <col min="15" max="15" width="14.44140625" bestFit="1" customWidth="1"/>
    <col min="16" max="16" width="18" bestFit="1" customWidth="1"/>
    <col min="17" max="17" width="12.5546875" bestFit="1" customWidth="1"/>
    <col min="18" max="18" width="16.5546875" customWidth="1"/>
    <col min="19" max="19" width="17.5546875" bestFit="1" customWidth="1"/>
    <col min="21" max="21" width="12.44140625" bestFit="1" customWidth="1"/>
  </cols>
  <sheetData>
    <row r="1" spans="10:21" x14ac:dyDescent="0.3">
      <c r="O1" s="41" t="s">
        <v>2284</v>
      </c>
      <c r="P1" s="41" t="s">
        <v>961</v>
      </c>
      <c r="Q1" s="41" t="s">
        <v>958</v>
      </c>
      <c r="R1" s="41" t="s">
        <v>991</v>
      </c>
      <c r="S1" s="41" t="s">
        <v>986</v>
      </c>
      <c r="T1" s="41" t="s">
        <v>941</v>
      </c>
    </row>
    <row r="2" spans="10:21" x14ac:dyDescent="0.3">
      <c r="J2" s="1"/>
      <c r="K2" s="1"/>
      <c r="L2" s="1"/>
      <c r="M2" s="1"/>
      <c r="O2" s="42" t="s">
        <v>2285</v>
      </c>
      <c r="P2" s="49">
        <f>Q11</f>
        <v>0</v>
      </c>
      <c r="Q2" s="49">
        <f>Q13</f>
        <v>0</v>
      </c>
      <c r="R2" s="49">
        <f>Q15</f>
        <v>0</v>
      </c>
      <c r="S2" s="49">
        <f>Q17</f>
        <v>0</v>
      </c>
      <c r="T2" s="49">
        <f>Q19</f>
        <v>3.5500000021420419</v>
      </c>
    </row>
    <row r="3" spans="10:21" x14ac:dyDescent="0.3">
      <c r="J3" s="1"/>
      <c r="K3" s="1"/>
      <c r="L3" s="1"/>
      <c r="M3" s="1"/>
      <c r="O3" s="42" t="s">
        <v>919</v>
      </c>
      <c r="P3" s="49">
        <f>Q12-Q11</f>
        <v>0</v>
      </c>
      <c r="Q3" s="49">
        <f>Q14-Q13</f>
        <v>0</v>
      </c>
      <c r="R3" s="49">
        <f>Q16-Q15</f>
        <v>0</v>
      </c>
      <c r="S3" s="49">
        <f>Q18-Q17</f>
        <v>0</v>
      </c>
      <c r="T3" s="49">
        <f>Q20-Q19</f>
        <v>68.000000001629815</v>
      </c>
    </row>
    <row r="4" spans="10:21" x14ac:dyDescent="0.3">
      <c r="J4" s="1"/>
      <c r="K4" s="1"/>
      <c r="L4" s="1"/>
      <c r="M4" s="1"/>
      <c r="O4" s="42" t="s">
        <v>2285</v>
      </c>
      <c r="P4" s="49">
        <f>$Q$26-SUM(P2:P3)</f>
        <v>100</v>
      </c>
      <c r="Q4" s="49">
        <f t="shared" ref="Q4:T4" si="0">$Q$26-SUM(Q2:Q3)</f>
        <v>100</v>
      </c>
      <c r="R4" s="49">
        <f t="shared" si="0"/>
        <v>100</v>
      </c>
      <c r="S4" s="49">
        <f t="shared" si="0"/>
        <v>100</v>
      </c>
      <c r="T4" s="49">
        <f t="shared" si="0"/>
        <v>28.449999996228144</v>
      </c>
    </row>
    <row r="5" spans="10:21" x14ac:dyDescent="0.3">
      <c r="J5" s="1"/>
      <c r="K5" s="1"/>
      <c r="L5" s="1"/>
      <c r="M5" s="1"/>
      <c r="O5" s="42" t="s">
        <v>13</v>
      </c>
      <c r="P5" s="49">
        <f>$Q$23</f>
        <v>22.083333340706304</v>
      </c>
      <c r="Q5" s="49">
        <f t="shared" ref="Q5:T5" si="1">$Q$23</f>
        <v>22.083333340706304</v>
      </c>
      <c r="R5" s="49">
        <f t="shared" si="1"/>
        <v>22.083333340706304</v>
      </c>
      <c r="S5" s="49">
        <f t="shared" si="1"/>
        <v>22.083333340706304</v>
      </c>
      <c r="T5" s="49">
        <f t="shared" si="1"/>
        <v>22.083333340706304</v>
      </c>
    </row>
    <row r="6" spans="10:21" x14ac:dyDescent="0.3">
      <c r="J6" s="1"/>
      <c r="K6" s="1"/>
      <c r="L6" s="1"/>
      <c r="M6" s="1"/>
      <c r="O6" s="42" t="s">
        <v>2262</v>
      </c>
      <c r="P6" s="49">
        <f>$Q$24</f>
        <v>71.550000003771856</v>
      </c>
      <c r="Q6" s="49">
        <f t="shared" ref="Q6:T6" si="2">$Q$24</f>
        <v>71.550000003771856</v>
      </c>
      <c r="R6" s="49">
        <f t="shared" si="2"/>
        <v>71.550000003771856</v>
      </c>
      <c r="S6" s="49">
        <f t="shared" si="2"/>
        <v>71.550000003771856</v>
      </c>
      <c r="T6" s="49">
        <f t="shared" si="2"/>
        <v>71.550000003771856</v>
      </c>
    </row>
    <row r="7" spans="10:21" x14ac:dyDescent="0.3">
      <c r="J7" s="1"/>
      <c r="K7" s="1"/>
      <c r="L7" s="1"/>
      <c r="M7" s="1"/>
      <c r="O7" s="42" t="s">
        <v>2261</v>
      </c>
      <c r="P7" s="49">
        <f>$Q$25</f>
        <v>72.883333334466442</v>
      </c>
      <c r="Q7" s="49">
        <f t="shared" ref="Q7:T7" si="3">$Q$25</f>
        <v>72.883333334466442</v>
      </c>
      <c r="R7" s="49">
        <f t="shared" si="3"/>
        <v>72.883333334466442</v>
      </c>
      <c r="S7" s="49">
        <f t="shared" si="3"/>
        <v>72.883333334466442</v>
      </c>
      <c r="T7" s="49">
        <f t="shared" si="3"/>
        <v>72.883333334466442</v>
      </c>
    </row>
    <row r="9" spans="10:21" x14ac:dyDescent="0.3">
      <c r="O9" s="42" t="s">
        <v>2286</v>
      </c>
      <c r="P9" s="41" t="s">
        <v>1</v>
      </c>
      <c r="Q9" s="41" t="s">
        <v>2287</v>
      </c>
    </row>
    <row r="10" spans="10:21" x14ac:dyDescent="0.3">
      <c r="O10" s="42" t="s">
        <v>2288</v>
      </c>
      <c r="P10" s="40">
        <f>P30</f>
        <v>43160.606562499997</v>
      </c>
      <c r="Q10" s="40">
        <v>0</v>
      </c>
    </row>
    <row r="11" spans="10:21" x14ac:dyDescent="0.3">
      <c r="O11" s="42" t="s">
        <v>2289</v>
      </c>
      <c r="P11" s="40"/>
      <c r="Q11" s="40">
        <f t="shared" ref="Q11:Q21" si="4">IF(P11=0,0,(P11-$P$10)*1440)</f>
        <v>0</v>
      </c>
      <c r="R11" s="5"/>
      <c r="S11" s="3"/>
      <c r="T11" s="4"/>
      <c r="U11" s="4"/>
    </row>
    <row r="12" spans="10:21" x14ac:dyDescent="0.3">
      <c r="O12" s="43" t="s">
        <v>2290</v>
      </c>
      <c r="P12" s="40"/>
      <c r="Q12" s="40">
        <f t="shared" si="4"/>
        <v>0</v>
      </c>
      <c r="R12" s="7"/>
      <c r="S12" s="6"/>
      <c r="T12" s="4"/>
      <c r="U12" s="4"/>
    </row>
    <row r="13" spans="10:21" x14ac:dyDescent="0.3">
      <c r="O13" s="44" t="s">
        <v>2291</v>
      </c>
      <c r="P13" s="40"/>
      <c r="Q13" s="40">
        <f t="shared" si="4"/>
        <v>0</v>
      </c>
      <c r="R13" s="7"/>
      <c r="S13" s="6"/>
      <c r="T13" s="4"/>
      <c r="U13" s="4"/>
    </row>
    <row r="14" spans="10:21" x14ac:dyDescent="0.3">
      <c r="O14" s="44" t="s">
        <v>2292</v>
      </c>
      <c r="P14" s="40"/>
      <c r="Q14" s="40">
        <f t="shared" si="4"/>
        <v>0</v>
      </c>
      <c r="R14" s="7"/>
      <c r="S14" s="6"/>
      <c r="T14" s="4"/>
      <c r="U14" s="4"/>
    </row>
    <row r="15" spans="10:21" x14ac:dyDescent="0.3">
      <c r="O15" s="42" t="s">
        <v>2293</v>
      </c>
      <c r="P15" s="40"/>
      <c r="Q15" s="40">
        <f t="shared" si="4"/>
        <v>0</v>
      </c>
      <c r="R15" s="7"/>
      <c r="S15" s="6"/>
      <c r="T15" s="4"/>
      <c r="U15" s="4"/>
    </row>
    <row r="16" spans="10:21" x14ac:dyDescent="0.3">
      <c r="O16" s="43" t="s">
        <v>2294</v>
      </c>
      <c r="P16" s="40"/>
      <c r="Q16" s="40">
        <f t="shared" si="4"/>
        <v>0</v>
      </c>
      <c r="R16" s="7"/>
      <c r="S16" s="6"/>
      <c r="T16" s="4"/>
      <c r="U16" s="4"/>
    </row>
    <row r="17" spans="15:21" x14ac:dyDescent="0.3">
      <c r="O17" s="42" t="s">
        <v>2295</v>
      </c>
      <c r="P17" s="40"/>
      <c r="Q17" s="40">
        <f t="shared" si="4"/>
        <v>0</v>
      </c>
      <c r="R17" s="7"/>
      <c r="S17" s="6"/>
      <c r="T17" s="4"/>
      <c r="U17" s="4"/>
    </row>
    <row r="18" spans="15:21" x14ac:dyDescent="0.3">
      <c r="O18" s="43" t="s">
        <v>2296</v>
      </c>
      <c r="P18" s="40"/>
      <c r="Q18" s="40">
        <f t="shared" si="4"/>
        <v>0</v>
      </c>
      <c r="R18" s="7"/>
      <c r="S18" s="6"/>
      <c r="T18" s="4"/>
      <c r="U18" s="4"/>
    </row>
    <row r="19" spans="15:21" x14ac:dyDescent="0.3">
      <c r="O19" s="44" t="s">
        <v>2297</v>
      </c>
      <c r="P19" s="40">
        <f>S46</f>
        <v>43160.609027777777</v>
      </c>
      <c r="Q19" s="40">
        <f t="shared" si="4"/>
        <v>3.5500000021420419</v>
      </c>
      <c r="R19" s="7"/>
      <c r="S19" s="6"/>
      <c r="T19" s="4"/>
      <c r="U19" s="4"/>
    </row>
    <row r="20" spans="15:21" x14ac:dyDescent="0.3">
      <c r="O20" s="44" t="s">
        <v>2298</v>
      </c>
      <c r="P20" s="40">
        <f>S34</f>
        <v>43160.65625</v>
      </c>
      <c r="Q20" s="40">
        <f t="shared" si="4"/>
        <v>71.550000003771856</v>
      </c>
      <c r="R20" s="7"/>
      <c r="S20" s="6"/>
      <c r="T20" s="4"/>
      <c r="U20" s="4"/>
    </row>
    <row r="21" spans="15:21" x14ac:dyDescent="0.3">
      <c r="O21" s="42" t="s">
        <v>2299</v>
      </c>
      <c r="P21" s="40"/>
      <c r="Q21" s="40">
        <f t="shared" si="4"/>
        <v>0</v>
      </c>
      <c r="R21" s="7"/>
      <c r="S21" s="6"/>
      <c r="T21" s="4"/>
      <c r="U21" s="4"/>
    </row>
    <row r="22" spans="15:21" x14ac:dyDescent="0.3">
      <c r="O22" s="43" t="s">
        <v>2300</v>
      </c>
      <c r="P22" s="40"/>
      <c r="Q22" s="40">
        <f>IF(P22=0,0,(P22-$P$10)*1440)</f>
        <v>0</v>
      </c>
      <c r="R22" s="7"/>
      <c r="S22" s="6"/>
      <c r="T22" s="4"/>
      <c r="U22" s="4"/>
    </row>
    <row r="23" spans="15:21" x14ac:dyDescent="0.3">
      <c r="O23" s="44" t="s">
        <v>13</v>
      </c>
      <c r="P23" s="40">
        <f>S36</f>
        <v>43160.621898148151</v>
      </c>
      <c r="Q23" s="40">
        <f>IF(P23=0,"",(P23-$P$10)*1440)</f>
        <v>22.083333340706304</v>
      </c>
      <c r="R23" s="7"/>
      <c r="S23" s="6"/>
      <c r="T23" s="4"/>
      <c r="U23" s="4"/>
    </row>
    <row r="24" spans="15:21" x14ac:dyDescent="0.3">
      <c r="O24" s="44" t="s">
        <v>2262</v>
      </c>
      <c r="P24" s="40">
        <f>S34</f>
        <v>43160.65625</v>
      </c>
      <c r="Q24" s="40">
        <f t="shared" ref="Q24:Q25" si="5">IF(P24=0,"",(P24-$P$10)*1440)</f>
        <v>71.550000003771856</v>
      </c>
      <c r="R24" s="7"/>
      <c r="S24" s="6"/>
      <c r="T24" s="4"/>
      <c r="U24" s="4"/>
    </row>
    <row r="25" spans="15:21" x14ac:dyDescent="0.3">
      <c r="O25" s="44" t="s">
        <v>2261</v>
      </c>
      <c r="P25" s="40">
        <f>S32</f>
        <v>43160.657175925924</v>
      </c>
      <c r="Q25" s="40">
        <f t="shared" si="5"/>
        <v>72.883333334466442</v>
      </c>
      <c r="R25" s="7"/>
      <c r="S25" s="6"/>
      <c r="T25" s="4"/>
      <c r="U25" s="4"/>
    </row>
    <row r="26" spans="15:21" x14ac:dyDescent="0.3">
      <c r="O26" s="44" t="s">
        <v>2301</v>
      </c>
      <c r="P26" s="40">
        <f>S30</f>
        <v>43160.67082175926</v>
      </c>
      <c r="Q26" s="40">
        <f>ROUNDUP((P26-$P$10)*1440,-1)</f>
        <v>100</v>
      </c>
      <c r="R26" s="7"/>
      <c r="S26" s="6"/>
      <c r="T26" s="4"/>
      <c r="U26" s="4"/>
    </row>
    <row r="27" spans="15:21" x14ac:dyDescent="0.3">
      <c r="O27" s="3"/>
      <c r="P27" s="6"/>
      <c r="Q27" s="4"/>
      <c r="R27" s="7"/>
      <c r="S27" s="6"/>
      <c r="T27" s="4"/>
      <c r="U27" s="4"/>
    </row>
    <row r="28" spans="15:21" x14ac:dyDescent="0.3">
      <c r="O28" s="3"/>
      <c r="P28" s="6"/>
      <c r="Q28" s="4"/>
      <c r="R28" s="7"/>
      <c r="S28" s="6"/>
      <c r="T28" s="4"/>
      <c r="U28" s="4"/>
    </row>
    <row r="29" spans="15:21" x14ac:dyDescent="0.3">
      <c r="O29" s="45" t="s">
        <v>16</v>
      </c>
      <c r="P29" s="46" t="s">
        <v>17</v>
      </c>
      <c r="Q29" s="47" t="s">
        <v>18</v>
      </c>
      <c r="R29" s="48" t="s">
        <v>19</v>
      </c>
      <c r="S29" s="46" t="s">
        <v>20</v>
      </c>
      <c r="T29" s="47" t="s">
        <v>21</v>
      </c>
      <c r="U29" s="47" t="s">
        <v>22</v>
      </c>
    </row>
    <row r="30" spans="15:21" x14ac:dyDescent="0.3">
      <c r="O30" s="3">
        <v>180042928</v>
      </c>
      <c r="P30" s="6">
        <v>43160.606562499997</v>
      </c>
      <c r="Q30" s="4" t="s">
        <v>23</v>
      </c>
      <c r="R30" s="7" t="s">
        <v>24</v>
      </c>
      <c r="S30" s="6">
        <v>43160.67082175926</v>
      </c>
      <c r="T30" s="4" t="s">
        <v>25</v>
      </c>
      <c r="U30" s="4" t="s">
        <v>26</v>
      </c>
    </row>
    <row r="31" spans="15:21" x14ac:dyDescent="0.3">
      <c r="O31" s="3">
        <v>180042928</v>
      </c>
      <c r="P31" s="6">
        <v>43160.606562499997</v>
      </c>
      <c r="Q31" s="4" t="s">
        <v>23</v>
      </c>
      <c r="R31" s="7" t="s">
        <v>24</v>
      </c>
      <c r="S31" s="6">
        <v>43160.662673611114</v>
      </c>
      <c r="T31" s="4" t="s">
        <v>27</v>
      </c>
      <c r="U31" s="4" t="s">
        <v>26</v>
      </c>
    </row>
    <row r="32" spans="15:21" x14ac:dyDescent="0.3">
      <c r="O32" s="3">
        <v>180042928</v>
      </c>
      <c r="P32" s="6">
        <v>43160.606562499997</v>
      </c>
      <c r="Q32" s="4" t="s">
        <v>23</v>
      </c>
      <c r="R32" s="7" t="s">
        <v>24</v>
      </c>
      <c r="S32" s="6">
        <v>43160.657175925924</v>
      </c>
      <c r="T32" s="4" t="s">
        <v>25</v>
      </c>
      <c r="U32" s="4" t="s">
        <v>28</v>
      </c>
    </row>
    <row r="33" spans="15:21" x14ac:dyDescent="0.3">
      <c r="O33" s="3">
        <v>180042928</v>
      </c>
      <c r="P33" s="6">
        <v>43160.606562499997</v>
      </c>
      <c r="Q33" s="4" t="s">
        <v>23</v>
      </c>
      <c r="R33" s="7" t="s">
        <v>24</v>
      </c>
      <c r="S33" s="6">
        <v>43160.656793981485</v>
      </c>
      <c r="T33" s="4" t="s">
        <v>29</v>
      </c>
      <c r="U33" s="4" t="s">
        <v>26</v>
      </c>
    </row>
    <row r="34" spans="15:21" x14ac:dyDescent="0.3">
      <c r="O34" s="3">
        <v>180042928</v>
      </c>
      <c r="P34" s="6">
        <v>43160.606562499997</v>
      </c>
      <c r="Q34" s="4" t="s">
        <v>23</v>
      </c>
      <c r="R34" s="7" t="s">
        <v>24</v>
      </c>
      <c r="S34" s="6">
        <v>43160.65625</v>
      </c>
      <c r="T34" s="4" t="s">
        <v>2232</v>
      </c>
      <c r="U34" s="4" t="s">
        <v>941</v>
      </c>
    </row>
    <row r="35" spans="15:21" x14ac:dyDescent="0.3">
      <c r="O35" s="3">
        <v>180042928</v>
      </c>
      <c r="P35" s="6">
        <v>43160.606562499997</v>
      </c>
      <c r="Q35" s="4" t="s">
        <v>23</v>
      </c>
      <c r="R35" s="7" t="s">
        <v>24</v>
      </c>
      <c r="S35" s="6">
        <v>43160.626909722225</v>
      </c>
      <c r="T35" s="4" t="s">
        <v>25</v>
      </c>
      <c r="U35" s="4" t="s">
        <v>30</v>
      </c>
    </row>
    <row r="36" spans="15:21" x14ac:dyDescent="0.3">
      <c r="O36" s="3">
        <v>180042928</v>
      </c>
      <c r="P36" s="6">
        <v>43160.606562499997</v>
      </c>
      <c r="Q36" s="4" t="s">
        <v>23</v>
      </c>
      <c r="R36" s="7" t="s">
        <v>24</v>
      </c>
      <c r="S36" s="6">
        <v>43160.621898148151</v>
      </c>
      <c r="T36" s="4" t="s">
        <v>31</v>
      </c>
      <c r="U36" s="4" t="s">
        <v>28</v>
      </c>
    </row>
    <row r="37" spans="15:21" x14ac:dyDescent="0.3">
      <c r="O37" s="3">
        <v>180042928</v>
      </c>
      <c r="P37" s="6">
        <v>43160.606562499997</v>
      </c>
      <c r="Q37" s="4" t="s">
        <v>23</v>
      </c>
      <c r="R37" s="7" t="s">
        <v>24</v>
      </c>
      <c r="S37" s="6">
        <v>43160.621261574073</v>
      </c>
      <c r="T37" s="4" t="s">
        <v>32</v>
      </c>
      <c r="U37" s="4" t="s">
        <v>30</v>
      </c>
    </row>
    <row r="38" spans="15:21" x14ac:dyDescent="0.3">
      <c r="O38" s="3">
        <v>180042928</v>
      </c>
      <c r="P38" s="6">
        <v>43160.606562499997</v>
      </c>
      <c r="Q38" s="4" t="s">
        <v>23</v>
      </c>
      <c r="R38" s="7" t="s">
        <v>24</v>
      </c>
      <c r="S38" s="6">
        <v>43160.619409722225</v>
      </c>
      <c r="T38" s="4" t="s">
        <v>32</v>
      </c>
      <c r="U38" s="4" t="s">
        <v>30</v>
      </c>
    </row>
    <row r="39" spans="15:21" x14ac:dyDescent="0.3">
      <c r="O39" s="3">
        <v>180042928</v>
      </c>
      <c r="P39" s="6">
        <v>43160.606562499997</v>
      </c>
      <c r="Q39" s="4" t="s">
        <v>23</v>
      </c>
      <c r="R39" s="7" t="s">
        <v>24</v>
      </c>
      <c r="S39" s="6">
        <v>43160.616307870368</v>
      </c>
      <c r="T39" s="4" t="s">
        <v>33</v>
      </c>
      <c r="U39" s="4" t="s">
        <v>30</v>
      </c>
    </row>
    <row r="40" spans="15:21" x14ac:dyDescent="0.3">
      <c r="O40" s="3">
        <v>180042928</v>
      </c>
      <c r="P40" s="6">
        <v>43160.606562499997</v>
      </c>
      <c r="Q40" s="4" t="s">
        <v>23</v>
      </c>
      <c r="R40" s="7" t="s">
        <v>24</v>
      </c>
      <c r="S40" s="6">
        <v>43160.614398148151</v>
      </c>
      <c r="T40" s="4" t="s">
        <v>25</v>
      </c>
      <c r="U40" s="4" t="s">
        <v>34</v>
      </c>
    </row>
    <row r="41" spans="15:21" x14ac:dyDescent="0.3">
      <c r="O41" s="3">
        <v>180042928</v>
      </c>
      <c r="P41" s="6">
        <v>43160.606562499997</v>
      </c>
      <c r="Q41" s="4" t="s">
        <v>23</v>
      </c>
      <c r="R41" s="7" t="s">
        <v>24</v>
      </c>
      <c r="S41" s="6">
        <v>43160.613125000003</v>
      </c>
      <c r="T41" s="4" t="s">
        <v>31</v>
      </c>
      <c r="U41" s="4" t="s">
        <v>26</v>
      </c>
    </row>
    <row r="42" spans="15:21" x14ac:dyDescent="0.3">
      <c r="O42" s="3">
        <v>180042928</v>
      </c>
      <c r="P42" s="6">
        <v>43160.606562499997</v>
      </c>
      <c r="Q42" s="4" t="s">
        <v>23</v>
      </c>
      <c r="R42" s="7" t="s">
        <v>24</v>
      </c>
      <c r="S42" s="6">
        <v>43160.610729166663</v>
      </c>
      <c r="T42" s="4" t="s">
        <v>31</v>
      </c>
      <c r="U42" s="4" t="s">
        <v>30</v>
      </c>
    </row>
    <row r="43" spans="15:21" x14ac:dyDescent="0.3">
      <c r="O43" s="3">
        <v>180042928</v>
      </c>
      <c r="P43" s="6">
        <v>43160.606562499997</v>
      </c>
      <c r="Q43" s="4" t="s">
        <v>23</v>
      </c>
      <c r="R43" s="7" t="s">
        <v>24</v>
      </c>
      <c r="S43" s="6">
        <v>43160.610671296294</v>
      </c>
      <c r="T43" s="4" t="s">
        <v>25</v>
      </c>
      <c r="U43" s="4" t="s">
        <v>35</v>
      </c>
    </row>
    <row r="44" spans="15:21" x14ac:dyDescent="0.3">
      <c r="O44" s="3">
        <v>180042928</v>
      </c>
      <c r="P44" s="6">
        <v>43160.606562499997</v>
      </c>
      <c r="Q44" s="4" t="s">
        <v>23</v>
      </c>
      <c r="R44" s="7" t="s">
        <v>24</v>
      </c>
      <c r="S44" s="6">
        <v>43160.610601851855</v>
      </c>
      <c r="T44" s="4" t="s">
        <v>31</v>
      </c>
      <c r="U44" s="4" t="s">
        <v>35</v>
      </c>
    </row>
    <row r="45" spans="15:21" x14ac:dyDescent="0.3">
      <c r="O45" s="3">
        <v>180042928</v>
      </c>
      <c r="P45" s="6">
        <v>43160.606562499997</v>
      </c>
      <c r="Q45" s="4" t="s">
        <v>23</v>
      </c>
      <c r="R45" s="7" t="s">
        <v>24</v>
      </c>
      <c r="S45" s="6">
        <v>43160.610266203701</v>
      </c>
      <c r="T45" s="4" t="s">
        <v>31</v>
      </c>
      <c r="U45" s="4" t="s">
        <v>34</v>
      </c>
    </row>
    <row r="46" spans="15:21" x14ac:dyDescent="0.3">
      <c r="O46" s="3">
        <v>180042928</v>
      </c>
      <c r="P46" s="6">
        <v>43160.606562499997</v>
      </c>
      <c r="Q46" s="4" t="s">
        <v>23</v>
      </c>
      <c r="R46" s="7" t="s">
        <v>24</v>
      </c>
      <c r="S46" s="6">
        <v>43160.609027777777</v>
      </c>
      <c r="T46" s="4" t="s">
        <v>2233</v>
      </c>
      <c r="U46" s="4" t="s">
        <v>941</v>
      </c>
    </row>
    <row r="47" spans="15:21" x14ac:dyDescent="0.3">
      <c r="O47" s="3">
        <v>180042928</v>
      </c>
      <c r="P47" s="6">
        <v>43160.606562499997</v>
      </c>
      <c r="Q47" s="4" t="s">
        <v>23</v>
      </c>
      <c r="R47" s="7" t="s">
        <v>24</v>
      </c>
      <c r="S47" s="6">
        <v>43160.608784722222</v>
      </c>
      <c r="T47" s="4" t="s">
        <v>29</v>
      </c>
      <c r="U47" s="4" t="s">
        <v>28</v>
      </c>
    </row>
    <row r="48" spans="15:21" x14ac:dyDescent="0.3">
      <c r="O48" s="3">
        <v>180042928</v>
      </c>
      <c r="P48" s="6">
        <v>43160.606562499997</v>
      </c>
      <c r="Q48" s="4" t="s">
        <v>23</v>
      </c>
      <c r="R48" s="7" t="s">
        <v>24</v>
      </c>
      <c r="S48" s="6">
        <v>43160.608310185184</v>
      </c>
      <c r="T48" s="4" t="s">
        <v>29</v>
      </c>
      <c r="U48" s="4" t="s">
        <v>34</v>
      </c>
    </row>
    <row r="49" spans="15:21" x14ac:dyDescent="0.3">
      <c r="O49" s="3">
        <v>180042928</v>
      </c>
      <c r="P49" s="6">
        <v>43160.606562499997</v>
      </c>
      <c r="Q49" s="4" t="s">
        <v>23</v>
      </c>
      <c r="R49" s="7" t="s">
        <v>24</v>
      </c>
      <c r="S49" s="6">
        <v>43160.606585648151</v>
      </c>
      <c r="T49" s="4" t="s">
        <v>29</v>
      </c>
      <c r="U49" s="4" t="s">
        <v>26</v>
      </c>
    </row>
    <row r="50" spans="15:21" x14ac:dyDescent="0.3">
      <c r="O50" s="3">
        <v>180042928</v>
      </c>
      <c r="P50" s="6">
        <v>43160.606562499997</v>
      </c>
      <c r="Q50" s="4" t="s">
        <v>23</v>
      </c>
      <c r="R50" s="7" t="s">
        <v>24</v>
      </c>
      <c r="S50" s="6">
        <v>43160.606562499997</v>
      </c>
      <c r="T50" s="4" t="s">
        <v>31</v>
      </c>
      <c r="U50" s="4" t="s">
        <v>26</v>
      </c>
    </row>
  </sheetData>
  <pageMargins left="0.7" right="0.7" top="0.75" bottom="0.75" header="0.3" footer="0.3"/>
  <pageSetup orientation="portrait" horizontalDpi="300" verticalDpi="3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tabColor theme="1"/>
  </sheetPr>
  <dimension ref="J1:U50"/>
  <sheetViews>
    <sheetView workbookViewId="0"/>
  </sheetViews>
  <sheetFormatPr defaultRowHeight="14.4" x14ac:dyDescent="0.3"/>
  <cols>
    <col min="15" max="15" width="14.44140625" bestFit="1" customWidth="1"/>
    <col min="16" max="16" width="18" bestFit="1" customWidth="1"/>
    <col min="17" max="17" width="12.5546875" bestFit="1" customWidth="1"/>
    <col min="18" max="18" width="16.5546875" customWidth="1"/>
    <col min="19" max="19" width="17.5546875" bestFit="1" customWidth="1"/>
    <col min="21" max="21" width="12.44140625" bestFit="1" customWidth="1"/>
  </cols>
  <sheetData>
    <row r="1" spans="10:21" x14ac:dyDescent="0.3">
      <c r="O1" s="41" t="s">
        <v>2284</v>
      </c>
      <c r="P1" s="41" t="s">
        <v>961</v>
      </c>
      <c r="Q1" s="41" t="s">
        <v>958</v>
      </c>
      <c r="R1" s="41" t="s">
        <v>991</v>
      </c>
      <c r="S1" s="41" t="s">
        <v>986</v>
      </c>
      <c r="T1" s="41" t="s">
        <v>941</v>
      </c>
      <c r="U1" s="41" t="s">
        <v>1053</v>
      </c>
    </row>
    <row r="2" spans="10:21" x14ac:dyDescent="0.3">
      <c r="J2" s="1"/>
      <c r="K2" s="1"/>
      <c r="L2" s="1"/>
      <c r="M2" s="1"/>
      <c r="O2" s="42" t="s">
        <v>2285</v>
      </c>
      <c r="P2" s="49">
        <f>Q11</f>
        <v>0</v>
      </c>
      <c r="Q2" s="49">
        <f>Q13</f>
        <v>0</v>
      </c>
      <c r="R2" s="49">
        <f>Q15</f>
        <v>0</v>
      </c>
      <c r="S2" s="49">
        <f>Q17</f>
        <v>0</v>
      </c>
      <c r="T2" s="49">
        <f>Q19</f>
        <v>3.5500000021420419</v>
      </c>
      <c r="U2" s="49">
        <f>Q21</f>
        <v>0</v>
      </c>
    </row>
    <row r="3" spans="10:21" x14ac:dyDescent="0.3">
      <c r="J3" s="1"/>
      <c r="K3" s="1"/>
      <c r="L3" s="1"/>
      <c r="M3" s="1"/>
      <c r="O3" s="42" t="s">
        <v>919</v>
      </c>
      <c r="P3" s="49">
        <f>Q12-Q11</f>
        <v>0</v>
      </c>
      <c r="Q3" s="49">
        <f>Q14-Q13</f>
        <v>0</v>
      </c>
      <c r="R3" s="49">
        <f>Q16-Q15</f>
        <v>0</v>
      </c>
      <c r="S3" s="49">
        <f>Q18-Q17</f>
        <v>0</v>
      </c>
      <c r="T3" s="49">
        <f>Q20-Q19</f>
        <v>68.000000001629815</v>
      </c>
      <c r="U3" s="49">
        <f>Q22-Q21</f>
        <v>0</v>
      </c>
    </row>
    <row r="4" spans="10:21" x14ac:dyDescent="0.3">
      <c r="J4" s="1"/>
      <c r="K4" s="1"/>
      <c r="L4" s="1"/>
      <c r="M4" s="1"/>
      <c r="O4" s="42" t="s">
        <v>2285</v>
      </c>
      <c r="P4" s="49">
        <f>$Q$26-SUM(P2:P3)</f>
        <v>100</v>
      </c>
      <c r="Q4" s="49">
        <f t="shared" ref="Q4:U4" si="0">$Q$26-SUM(Q2:Q3)</f>
        <v>100</v>
      </c>
      <c r="R4" s="49">
        <f t="shared" si="0"/>
        <v>100</v>
      </c>
      <c r="S4" s="49">
        <f t="shared" si="0"/>
        <v>100</v>
      </c>
      <c r="T4" s="49">
        <f t="shared" si="0"/>
        <v>28.449999996228144</v>
      </c>
      <c r="U4" s="49">
        <f t="shared" si="0"/>
        <v>100</v>
      </c>
    </row>
    <row r="5" spans="10:21" x14ac:dyDescent="0.3">
      <c r="J5" s="1"/>
      <c r="K5" s="1"/>
      <c r="L5" s="1"/>
      <c r="M5" s="1"/>
      <c r="O5" s="42" t="s">
        <v>13</v>
      </c>
      <c r="P5" s="49">
        <f>$Q$23</f>
        <v>22.083333340706304</v>
      </c>
      <c r="Q5" s="49">
        <f t="shared" ref="Q5:U5" si="1">$Q$23</f>
        <v>22.083333340706304</v>
      </c>
      <c r="R5" s="49">
        <f t="shared" si="1"/>
        <v>22.083333340706304</v>
      </c>
      <c r="S5" s="49">
        <f t="shared" si="1"/>
        <v>22.083333340706304</v>
      </c>
      <c r="T5" s="49">
        <f t="shared" si="1"/>
        <v>22.083333340706304</v>
      </c>
      <c r="U5" s="49">
        <f t="shared" si="1"/>
        <v>22.083333340706304</v>
      </c>
    </row>
    <row r="6" spans="10:21" x14ac:dyDescent="0.3">
      <c r="J6" s="1"/>
      <c r="K6" s="1"/>
      <c r="L6" s="1"/>
      <c r="M6" s="1"/>
      <c r="O6" s="42" t="s">
        <v>2262</v>
      </c>
      <c r="P6" s="49">
        <f>$Q$24</f>
        <v>71.550000003771856</v>
      </c>
      <c r="Q6" s="49">
        <f t="shared" ref="Q6:U6" si="2">$Q$24</f>
        <v>71.550000003771856</v>
      </c>
      <c r="R6" s="49">
        <f t="shared" si="2"/>
        <v>71.550000003771856</v>
      </c>
      <c r="S6" s="49">
        <f t="shared" si="2"/>
        <v>71.550000003771856</v>
      </c>
      <c r="T6" s="49">
        <f t="shared" si="2"/>
        <v>71.550000003771856</v>
      </c>
      <c r="U6" s="49">
        <f t="shared" si="2"/>
        <v>71.550000003771856</v>
      </c>
    </row>
    <row r="7" spans="10:21" x14ac:dyDescent="0.3">
      <c r="J7" s="1"/>
      <c r="K7" s="1"/>
      <c r="L7" s="1"/>
      <c r="M7" s="1"/>
      <c r="O7" s="42" t="s">
        <v>2261</v>
      </c>
      <c r="P7" s="49">
        <f>$Q$25</f>
        <v>72.883333334466442</v>
      </c>
      <c r="Q7" s="49">
        <f t="shared" ref="Q7:U7" si="3">$Q$25</f>
        <v>72.883333334466442</v>
      </c>
      <c r="R7" s="49">
        <f t="shared" si="3"/>
        <v>72.883333334466442</v>
      </c>
      <c r="S7" s="49">
        <f t="shared" si="3"/>
        <v>72.883333334466442</v>
      </c>
      <c r="T7" s="49">
        <f t="shared" si="3"/>
        <v>72.883333334466442</v>
      </c>
      <c r="U7" s="49">
        <f t="shared" si="3"/>
        <v>72.883333334466442</v>
      </c>
    </row>
    <row r="9" spans="10:21" x14ac:dyDescent="0.3">
      <c r="O9" s="42" t="s">
        <v>2286</v>
      </c>
      <c r="P9" s="41" t="s">
        <v>1</v>
      </c>
      <c r="Q9" s="41" t="s">
        <v>2287</v>
      </c>
    </row>
    <row r="10" spans="10:21" x14ac:dyDescent="0.3">
      <c r="O10" s="42" t="s">
        <v>2288</v>
      </c>
      <c r="P10" s="40">
        <f>P30</f>
        <v>43160.606562499997</v>
      </c>
      <c r="Q10" s="40">
        <v>0</v>
      </c>
    </row>
    <row r="11" spans="10:21" x14ac:dyDescent="0.3">
      <c r="O11" s="42" t="s">
        <v>2289</v>
      </c>
      <c r="P11" s="40"/>
      <c r="Q11" s="40">
        <f t="shared" ref="Q11:Q21" si="4">IF(P11=0,0,(P11-$P$10)*1440)</f>
        <v>0</v>
      </c>
      <c r="R11" s="5"/>
      <c r="S11" s="3"/>
      <c r="T11" s="4"/>
      <c r="U11" s="4"/>
    </row>
    <row r="12" spans="10:21" x14ac:dyDescent="0.3">
      <c r="O12" s="43" t="s">
        <v>2290</v>
      </c>
      <c r="P12" s="40"/>
      <c r="Q12" s="40">
        <f t="shared" si="4"/>
        <v>0</v>
      </c>
      <c r="R12" s="7"/>
      <c r="S12" s="6"/>
      <c r="T12" s="4"/>
      <c r="U12" s="4"/>
    </row>
    <row r="13" spans="10:21" x14ac:dyDescent="0.3">
      <c r="O13" s="44" t="s">
        <v>2291</v>
      </c>
      <c r="P13" s="40"/>
      <c r="Q13" s="40">
        <f t="shared" si="4"/>
        <v>0</v>
      </c>
      <c r="R13" s="1"/>
      <c r="S13" s="50"/>
      <c r="T13" s="4"/>
      <c r="U13" s="4"/>
    </row>
    <row r="14" spans="10:21" x14ac:dyDescent="0.3">
      <c r="O14" s="44" t="s">
        <v>2292</v>
      </c>
      <c r="P14" s="40"/>
      <c r="Q14" s="40">
        <f t="shared" si="4"/>
        <v>0</v>
      </c>
      <c r="R14" s="1"/>
      <c r="S14" s="50"/>
      <c r="T14" s="4"/>
      <c r="U14" s="4"/>
    </row>
    <row r="15" spans="10:21" x14ac:dyDescent="0.3">
      <c r="O15" s="42" t="s">
        <v>2293</v>
      </c>
      <c r="P15" s="40"/>
      <c r="Q15" s="40">
        <f t="shared" si="4"/>
        <v>0</v>
      </c>
      <c r="R15" s="1"/>
      <c r="S15" s="50"/>
      <c r="T15" s="4"/>
      <c r="U15" s="4"/>
    </row>
    <row r="16" spans="10:21" x14ac:dyDescent="0.3">
      <c r="O16" s="43" t="s">
        <v>2294</v>
      </c>
      <c r="P16" s="40"/>
      <c r="Q16" s="40">
        <f t="shared" si="4"/>
        <v>0</v>
      </c>
      <c r="R16" s="1"/>
      <c r="S16" s="50"/>
      <c r="T16" s="4"/>
      <c r="U16" s="4"/>
    </row>
    <row r="17" spans="15:21" x14ac:dyDescent="0.3">
      <c r="O17" s="42" t="s">
        <v>2295</v>
      </c>
      <c r="P17" s="40"/>
      <c r="Q17" s="40">
        <f t="shared" si="4"/>
        <v>0</v>
      </c>
      <c r="R17" s="1"/>
      <c r="S17" s="50"/>
      <c r="T17" s="4"/>
      <c r="U17" s="4"/>
    </row>
    <row r="18" spans="15:21" x14ac:dyDescent="0.3">
      <c r="O18" s="43" t="s">
        <v>2296</v>
      </c>
      <c r="P18" s="40"/>
      <c r="Q18" s="40">
        <f t="shared" si="4"/>
        <v>0</v>
      </c>
      <c r="R18" s="1"/>
      <c r="S18" s="50"/>
      <c r="T18" s="4"/>
      <c r="U18" s="4"/>
    </row>
    <row r="19" spans="15:21" x14ac:dyDescent="0.3">
      <c r="O19" s="44" t="s">
        <v>2297</v>
      </c>
      <c r="P19" s="40">
        <f>S46</f>
        <v>43160.609027777777</v>
      </c>
      <c r="Q19" s="40">
        <f t="shared" si="4"/>
        <v>3.5500000021420419</v>
      </c>
      <c r="R19" s="1"/>
      <c r="S19" s="50"/>
      <c r="T19" s="4"/>
      <c r="U19" s="4"/>
    </row>
    <row r="20" spans="15:21" x14ac:dyDescent="0.3">
      <c r="O20" s="44" t="s">
        <v>2298</v>
      </c>
      <c r="P20" s="40">
        <v>43160.65625</v>
      </c>
      <c r="Q20" s="40">
        <f t="shared" si="4"/>
        <v>71.550000003771856</v>
      </c>
      <c r="R20" s="1"/>
      <c r="S20" s="50"/>
      <c r="T20" s="4"/>
      <c r="U20" s="4"/>
    </row>
    <row r="21" spans="15:21" x14ac:dyDescent="0.3">
      <c r="O21" s="42" t="s">
        <v>2299</v>
      </c>
      <c r="P21" s="40"/>
      <c r="Q21" s="40">
        <f t="shared" si="4"/>
        <v>0</v>
      </c>
      <c r="R21" s="1"/>
      <c r="S21" s="50"/>
      <c r="T21" s="4"/>
      <c r="U21" s="4"/>
    </row>
    <row r="22" spans="15:21" x14ac:dyDescent="0.3">
      <c r="O22" s="43" t="s">
        <v>2300</v>
      </c>
      <c r="P22" s="40"/>
      <c r="Q22" s="40">
        <f>IF(P22=0,0,(P22-$P$10)*1440)</f>
        <v>0</v>
      </c>
      <c r="R22" s="1"/>
      <c r="S22" s="50"/>
      <c r="T22" s="4"/>
      <c r="U22" s="4"/>
    </row>
    <row r="23" spans="15:21" x14ac:dyDescent="0.3">
      <c r="O23" s="44" t="s">
        <v>13</v>
      </c>
      <c r="P23" s="40">
        <f>S36</f>
        <v>43160.621898148151</v>
      </c>
      <c r="Q23" s="40">
        <f>IF(P23=0,"",(P23-$P$10)*1440)</f>
        <v>22.083333340706304</v>
      </c>
      <c r="R23" s="1"/>
      <c r="S23" s="50"/>
      <c r="T23" s="4"/>
      <c r="U23" s="4"/>
    </row>
    <row r="24" spans="15:21" x14ac:dyDescent="0.3">
      <c r="O24" s="44" t="s">
        <v>2262</v>
      </c>
      <c r="P24" s="40">
        <f>S34</f>
        <v>43160.65625</v>
      </c>
      <c r="Q24" s="40">
        <f t="shared" ref="Q24:Q25" si="5">IF(P24=0,"",(P24-$P$10)*1440)</f>
        <v>71.550000003771856</v>
      </c>
      <c r="R24" s="1"/>
      <c r="S24" s="50"/>
      <c r="T24" s="4"/>
      <c r="U24" s="4"/>
    </row>
    <row r="25" spans="15:21" x14ac:dyDescent="0.3">
      <c r="O25" s="44" t="s">
        <v>2261</v>
      </c>
      <c r="P25" s="40">
        <f>S32</f>
        <v>43160.657175925924</v>
      </c>
      <c r="Q25" s="40">
        <f t="shared" si="5"/>
        <v>72.883333334466442</v>
      </c>
      <c r="R25" s="7"/>
      <c r="S25" s="6"/>
      <c r="T25" s="4"/>
      <c r="U25" s="4"/>
    </row>
    <row r="26" spans="15:21" x14ac:dyDescent="0.3">
      <c r="O26" s="44" t="s">
        <v>2301</v>
      </c>
      <c r="P26" s="40">
        <f>S30</f>
        <v>43160.67082175926</v>
      </c>
      <c r="Q26" s="40">
        <f>ROUNDUP((P26-$P$10)*1440,-1)</f>
        <v>100</v>
      </c>
      <c r="R26" s="7"/>
      <c r="S26" s="6"/>
      <c r="T26" s="4"/>
      <c r="U26" s="4"/>
    </row>
    <row r="27" spans="15:21" x14ac:dyDescent="0.3">
      <c r="O27" s="3"/>
      <c r="P27" s="6"/>
      <c r="Q27" s="4"/>
      <c r="R27" s="7"/>
      <c r="S27" s="6"/>
      <c r="T27" s="4"/>
      <c r="U27" s="4"/>
    </row>
    <row r="28" spans="15:21" x14ac:dyDescent="0.3">
      <c r="O28" s="3"/>
      <c r="P28" s="6"/>
      <c r="Q28" s="4"/>
      <c r="R28" s="7"/>
      <c r="S28" s="6"/>
      <c r="T28" s="4"/>
      <c r="U28" s="4"/>
    </row>
    <row r="29" spans="15:21" x14ac:dyDescent="0.3">
      <c r="O29" s="45" t="s">
        <v>16</v>
      </c>
      <c r="P29" s="46" t="s">
        <v>17</v>
      </c>
      <c r="Q29" s="47" t="s">
        <v>18</v>
      </c>
      <c r="R29" s="48" t="s">
        <v>19</v>
      </c>
      <c r="S29" s="46" t="s">
        <v>20</v>
      </c>
      <c r="T29" s="47" t="s">
        <v>21</v>
      </c>
      <c r="U29" s="47" t="s">
        <v>22</v>
      </c>
    </row>
    <row r="30" spans="15:21" x14ac:dyDescent="0.3">
      <c r="O30" s="3">
        <v>180042928</v>
      </c>
      <c r="P30" s="6">
        <v>43160.606562499997</v>
      </c>
      <c r="Q30" s="4" t="s">
        <v>23</v>
      </c>
      <c r="R30" s="7" t="s">
        <v>24</v>
      </c>
      <c r="S30" s="6">
        <v>43160.67082175926</v>
      </c>
      <c r="T30" s="4" t="s">
        <v>25</v>
      </c>
      <c r="U30" s="4" t="s">
        <v>26</v>
      </c>
    </row>
    <row r="31" spans="15:21" x14ac:dyDescent="0.3">
      <c r="O31" s="3">
        <v>180042928</v>
      </c>
      <c r="P31" s="6">
        <v>43160.606562499997</v>
      </c>
      <c r="Q31" s="4" t="s">
        <v>23</v>
      </c>
      <c r="R31" s="7" t="s">
        <v>24</v>
      </c>
      <c r="S31" s="6">
        <v>43160.662673611114</v>
      </c>
      <c r="T31" s="4" t="s">
        <v>27</v>
      </c>
      <c r="U31" s="4" t="s">
        <v>26</v>
      </c>
    </row>
    <row r="32" spans="15:21" x14ac:dyDescent="0.3">
      <c r="O32" s="3">
        <v>180042928</v>
      </c>
      <c r="P32" s="6">
        <v>43160.606562499997</v>
      </c>
      <c r="Q32" s="4" t="s">
        <v>23</v>
      </c>
      <c r="R32" s="7" t="s">
        <v>24</v>
      </c>
      <c r="S32" s="6">
        <v>43160.657175925924</v>
      </c>
      <c r="T32" s="4" t="s">
        <v>25</v>
      </c>
      <c r="U32" s="4" t="s">
        <v>28</v>
      </c>
    </row>
    <row r="33" spans="15:21" x14ac:dyDescent="0.3">
      <c r="O33" s="3">
        <v>180042928</v>
      </c>
      <c r="P33" s="6">
        <v>43160.606562499997</v>
      </c>
      <c r="Q33" s="4" t="s">
        <v>23</v>
      </c>
      <c r="R33" s="7" t="s">
        <v>24</v>
      </c>
      <c r="S33" s="6">
        <v>43160.656793981485</v>
      </c>
      <c r="T33" s="4" t="s">
        <v>29</v>
      </c>
      <c r="U33" s="4" t="s">
        <v>26</v>
      </c>
    </row>
    <row r="34" spans="15:21" x14ac:dyDescent="0.3">
      <c r="O34" s="3">
        <v>180042928</v>
      </c>
      <c r="P34" s="6">
        <v>43160.606562499997</v>
      </c>
      <c r="Q34" s="4" t="s">
        <v>23</v>
      </c>
      <c r="R34" s="7" t="s">
        <v>24</v>
      </c>
      <c r="S34" s="6">
        <v>43160.65625</v>
      </c>
      <c r="T34" s="4" t="s">
        <v>2232</v>
      </c>
      <c r="U34" s="4" t="s">
        <v>941</v>
      </c>
    </row>
    <row r="35" spans="15:21" x14ac:dyDescent="0.3">
      <c r="O35" s="3">
        <v>180042928</v>
      </c>
      <c r="P35" s="6">
        <v>43160.606562499997</v>
      </c>
      <c r="Q35" s="4" t="s">
        <v>23</v>
      </c>
      <c r="R35" s="7" t="s">
        <v>24</v>
      </c>
      <c r="S35" s="6">
        <v>43160.626909722225</v>
      </c>
      <c r="T35" s="4" t="s">
        <v>25</v>
      </c>
      <c r="U35" s="4" t="s">
        <v>30</v>
      </c>
    </row>
    <row r="36" spans="15:21" x14ac:dyDescent="0.3">
      <c r="O36" s="3">
        <v>180042928</v>
      </c>
      <c r="P36" s="6">
        <v>43160.606562499997</v>
      </c>
      <c r="Q36" s="4" t="s">
        <v>23</v>
      </c>
      <c r="R36" s="7" t="s">
        <v>24</v>
      </c>
      <c r="S36" s="6">
        <v>43160.621898148151</v>
      </c>
      <c r="T36" s="4" t="s">
        <v>31</v>
      </c>
      <c r="U36" s="4" t="s">
        <v>28</v>
      </c>
    </row>
    <row r="37" spans="15:21" x14ac:dyDescent="0.3">
      <c r="O37" s="3">
        <v>180042928</v>
      </c>
      <c r="P37" s="6">
        <v>43160.606562499997</v>
      </c>
      <c r="Q37" s="4" t="s">
        <v>23</v>
      </c>
      <c r="R37" s="7" t="s">
        <v>24</v>
      </c>
      <c r="S37" s="6">
        <v>43160.621261574073</v>
      </c>
      <c r="T37" s="4" t="s">
        <v>32</v>
      </c>
      <c r="U37" s="4" t="s">
        <v>30</v>
      </c>
    </row>
    <row r="38" spans="15:21" x14ac:dyDescent="0.3">
      <c r="O38" s="3">
        <v>180042928</v>
      </c>
      <c r="P38" s="6">
        <v>43160.606562499997</v>
      </c>
      <c r="Q38" s="4" t="s">
        <v>23</v>
      </c>
      <c r="R38" s="7" t="s">
        <v>24</v>
      </c>
      <c r="S38" s="6">
        <v>43160.619409722225</v>
      </c>
      <c r="T38" s="4" t="s">
        <v>32</v>
      </c>
      <c r="U38" s="4" t="s">
        <v>30</v>
      </c>
    </row>
    <row r="39" spans="15:21" x14ac:dyDescent="0.3">
      <c r="O39" s="3">
        <v>180042928</v>
      </c>
      <c r="P39" s="6">
        <v>43160.606562499997</v>
      </c>
      <c r="Q39" s="4" t="s">
        <v>23</v>
      </c>
      <c r="R39" s="7" t="s">
        <v>24</v>
      </c>
      <c r="S39" s="6">
        <v>43160.616307870368</v>
      </c>
      <c r="T39" s="4" t="s">
        <v>33</v>
      </c>
      <c r="U39" s="4" t="s">
        <v>30</v>
      </c>
    </row>
    <row r="40" spans="15:21" x14ac:dyDescent="0.3">
      <c r="O40" s="3">
        <v>180042928</v>
      </c>
      <c r="P40" s="6">
        <v>43160.606562499997</v>
      </c>
      <c r="Q40" s="4" t="s">
        <v>23</v>
      </c>
      <c r="R40" s="7" t="s">
        <v>24</v>
      </c>
      <c r="S40" s="6">
        <v>43160.614398148151</v>
      </c>
      <c r="T40" s="4" t="s">
        <v>25</v>
      </c>
      <c r="U40" s="4" t="s">
        <v>34</v>
      </c>
    </row>
    <row r="41" spans="15:21" x14ac:dyDescent="0.3">
      <c r="O41" s="3">
        <v>180042928</v>
      </c>
      <c r="P41" s="6">
        <v>43160.606562499997</v>
      </c>
      <c r="Q41" s="4" t="s">
        <v>23</v>
      </c>
      <c r="R41" s="7" t="s">
        <v>24</v>
      </c>
      <c r="S41" s="6">
        <v>43160.613125000003</v>
      </c>
      <c r="T41" s="4" t="s">
        <v>31</v>
      </c>
      <c r="U41" s="4" t="s">
        <v>26</v>
      </c>
    </row>
    <row r="42" spans="15:21" x14ac:dyDescent="0.3">
      <c r="O42" s="3">
        <v>180042928</v>
      </c>
      <c r="P42" s="6">
        <v>43160.606562499997</v>
      </c>
      <c r="Q42" s="4" t="s">
        <v>23</v>
      </c>
      <c r="R42" s="7" t="s">
        <v>24</v>
      </c>
      <c r="S42" s="6">
        <v>43160.610729166663</v>
      </c>
      <c r="T42" s="4" t="s">
        <v>31</v>
      </c>
      <c r="U42" s="4" t="s">
        <v>30</v>
      </c>
    </row>
    <row r="43" spans="15:21" x14ac:dyDescent="0.3">
      <c r="O43" s="3">
        <v>180042928</v>
      </c>
      <c r="P43" s="6">
        <v>43160.606562499997</v>
      </c>
      <c r="Q43" s="4" t="s">
        <v>23</v>
      </c>
      <c r="R43" s="7" t="s">
        <v>24</v>
      </c>
      <c r="S43" s="6">
        <v>43160.610671296294</v>
      </c>
      <c r="T43" s="4" t="s">
        <v>25</v>
      </c>
      <c r="U43" s="4" t="s">
        <v>35</v>
      </c>
    </row>
    <row r="44" spans="15:21" x14ac:dyDescent="0.3">
      <c r="O44" s="3">
        <v>180042928</v>
      </c>
      <c r="P44" s="6">
        <v>43160.606562499997</v>
      </c>
      <c r="Q44" s="4" t="s">
        <v>23</v>
      </c>
      <c r="R44" s="7" t="s">
        <v>24</v>
      </c>
      <c r="S44" s="6">
        <v>43160.610601851855</v>
      </c>
      <c r="T44" s="4" t="s">
        <v>31</v>
      </c>
      <c r="U44" s="4" t="s">
        <v>35</v>
      </c>
    </row>
    <row r="45" spans="15:21" x14ac:dyDescent="0.3">
      <c r="O45" s="3">
        <v>180042928</v>
      </c>
      <c r="P45" s="6">
        <v>43160.606562499997</v>
      </c>
      <c r="Q45" s="4" t="s">
        <v>23</v>
      </c>
      <c r="R45" s="7" t="s">
        <v>24</v>
      </c>
      <c r="S45" s="6">
        <v>43160.610266203701</v>
      </c>
      <c r="T45" s="4" t="s">
        <v>31</v>
      </c>
      <c r="U45" s="4" t="s">
        <v>34</v>
      </c>
    </row>
    <row r="46" spans="15:21" x14ac:dyDescent="0.3">
      <c r="O46" s="3">
        <v>180042928</v>
      </c>
      <c r="P46" s="6">
        <v>43160.606562499997</v>
      </c>
      <c r="Q46" s="4" t="s">
        <v>23</v>
      </c>
      <c r="R46" s="7" t="s">
        <v>24</v>
      </c>
      <c r="S46" s="6">
        <v>43160.609027777777</v>
      </c>
      <c r="T46" s="4" t="s">
        <v>2233</v>
      </c>
      <c r="U46" s="4" t="s">
        <v>941</v>
      </c>
    </row>
    <row r="47" spans="15:21" x14ac:dyDescent="0.3">
      <c r="O47" s="3">
        <v>180042928</v>
      </c>
      <c r="P47" s="6">
        <v>43160.606562499997</v>
      </c>
      <c r="Q47" s="4" t="s">
        <v>23</v>
      </c>
      <c r="R47" s="7" t="s">
        <v>24</v>
      </c>
      <c r="S47" s="6">
        <v>43160.608784722222</v>
      </c>
      <c r="T47" s="4" t="s">
        <v>29</v>
      </c>
      <c r="U47" s="4" t="s">
        <v>28</v>
      </c>
    </row>
    <row r="48" spans="15:21" x14ac:dyDescent="0.3">
      <c r="O48" s="3">
        <v>180042928</v>
      </c>
      <c r="P48" s="6">
        <v>43160.606562499997</v>
      </c>
      <c r="Q48" s="4" t="s">
        <v>23</v>
      </c>
      <c r="R48" s="7" t="s">
        <v>24</v>
      </c>
      <c r="S48" s="6">
        <v>43160.608310185184</v>
      </c>
      <c r="T48" s="4" t="s">
        <v>29</v>
      </c>
      <c r="U48" s="4" t="s">
        <v>34</v>
      </c>
    </row>
    <row r="49" spans="15:21" x14ac:dyDescent="0.3">
      <c r="O49" s="3">
        <v>180042928</v>
      </c>
      <c r="P49" s="6">
        <v>43160.606562499997</v>
      </c>
      <c r="Q49" s="4" t="s">
        <v>23</v>
      </c>
      <c r="R49" s="7" t="s">
        <v>24</v>
      </c>
      <c r="S49" s="6">
        <v>43160.606585648151</v>
      </c>
      <c r="T49" s="4" t="s">
        <v>29</v>
      </c>
      <c r="U49" s="4" t="s">
        <v>26</v>
      </c>
    </row>
    <row r="50" spans="15:21" x14ac:dyDescent="0.3">
      <c r="O50" s="3">
        <v>180042928</v>
      </c>
      <c r="P50" s="6">
        <v>43160.606562499997</v>
      </c>
      <c r="Q50" s="4" t="s">
        <v>23</v>
      </c>
      <c r="R50" s="7" t="s">
        <v>24</v>
      </c>
      <c r="S50" s="6">
        <v>43160.606562499997</v>
      </c>
      <c r="T50" s="4" t="s">
        <v>31</v>
      </c>
      <c r="U50" s="4" t="s">
        <v>26</v>
      </c>
    </row>
  </sheetData>
  <pageMargins left="0.7" right="0.7" top="0.75" bottom="0.75" header="0.3" footer="0.3"/>
  <pageSetup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Controls</vt:lpstr>
      <vt:lpstr>CAD</vt:lpstr>
      <vt:lpstr>TS</vt:lpstr>
      <vt:lpstr>CADDB</vt:lpstr>
      <vt:lpstr>TSDB</vt:lpstr>
      <vt:lpstr>Possible_Matches</vt:lpstr>
      <vt:lpstr>Matches</vt:lpstr>
      <vt:lpstr>CAD_TS_Combined</vt:lpstr>
      <vt:lpstr>Sheet1</vt:lpstr>
      <vt:lpstr>Match</vt:lpstr>
      <vt:lpstr>PM_Histograms</vt:lpstr>
      <vt:lpstr>PM_Histograms2</vt:lpstr>
      <vt:lpstr>Data_Funnel</vt:lpstr>
      <vt:lpstr>Crash_Frequency</vt:lpstr>
      <vt:lpstr>Box_Plot</vt:lpstr>
      <vt:lpstr>Scatter_Plots</vt:lpstr>
      <vt:lpstr>CRVT_2</vt:lpstr>
      <vt:lpstr>CRVT_3</vt:lpstr>
      <vt:lpstr>CRVT_4</vt:lpstr>
      <vt:lpstr>CRVT_5</vt:lpstr>
      <vt:lpstr>CRVT_6</vt:lpstr>
    </vt:vector>
  </TitlesOfParts>
  <Manager/>
  <Company>BYU Electrical &amp; Computer Engineering</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Mitchell Gregory Hadfield</dc:creator>
  <cp:keywords/>
  <dc:description/>
  <cp:lastModifiedBy>Joel Hyer</cp:lastModifiedBy>
  <cp:revision/>
  <dcterms:created xsi:type="dcterms:W3CDTF">2020-03-10T17:34:52Z</dcterms:created>
  <dcterms:modified xsi:type="dcterms:W3CDTF">2023-04-19T18:58:50Z</dcterms:modified>
  <cp:category/>
  <cp:contentStatus/>
</cp:coreProperties>
</file>